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32D0CE67-2098-4D76-BAA6-693BE0358693}" xr6:coauthVersionLast="47" xr6:coauthVersionMax="47" xr10:uidLastSave="{00000000-0000-0000-0000-000000000000}"/>
  <bookViews>
    <workbookView xWindow="21600" yWindow="1095" windowWidth="43080" windowHeight="3741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4" i="2" l="1"/>
  <c r="M3674" i="2"/>
  <c r="M3673" i="2"/>
  <c r="M3672" i="2"/>
  <c r="M3668" i="2"/>
  <c r="M3665" i="2"/>
  <c r="M3664" i="2"/>
  <c r="M3663" i="2"/>
  <c r="M3662" i="2"/>
  <c r="M3659" i="2"/>
  <c r="M3617" i="2"/>
  <c r="M3615" i="2"/>
  <c r="M3613" i="2"/>
  <c r="M3612" i="2"/>
  <c r="M3604" i="2"/>
  <c r="M3598" i="2"/>
  <c r="M3595" i="2"/>
  <c r="M3594" i="2"/>
  <c r="M3593" i="2"/>
  <c r="M3584" i="2"/>
  <c r="M3583" i="2"/>
  <c r="M3582" i="2"/>
  <c r="M3581" i="2"/>
  <c r="M3543" i="2"/>
  <c r="M3542" i="2"/>
  <c r="M3530" i="2"/>
  <c r="M3150" i="2"/>
  <c r="M282" i="2"/>
  <c r="M281" i="2"/>
  <c r="M279" i="2"/>
  <c r="M277" i="2"/>
  <c r="M276" i="2"/>
  <c r="M275" i="2"/>
  <c r="M273" i="2"/>
  <c r="M2721" i="2"/>
  <c r="M2720" i="2"/>
  <c r="M2719" i="2"/>
  <c r="M2681" i="2"/>
  <c r="M2680" i="2"/>
  <c r="M2679" i="2"/>
  <c r="M2674" i="2"/>
  <c r="M2672" i="2"/>
  <c r="M2671" i="2"/>
  <c r="M262" i="2"/>
  <c r="M2619" i="2"/>
  <c r="M2611" i="2"/>
  <c r="M2554" i="2"/>
  <c r="M2536" i="2"/>
  <c r="M2534" i="2"/>
  <c r="M2477" i="2"/>
  <c r="M246" i="2"/>
  <c r="M245" i="2"/>
  <c r="M244" i="2"/>
  <c r="M241" i="2"/>
  <c r="M239" i="2"/>
  <c r="M2346" i="2"/>
  <c r="M2345" i="2"/>
  <c r="M2344" i="2"/>
  <c r="M2340" i="2"/>
  <c r="M2339" i="2"/>
  <c r="M2329" i="2"/>
  <c r="M2328" i="2"/>
  <c r="M229" i="2"/>
  <c r="M228" i="2"/>
  <c r="M227" i="2"/>
  <c r="M221" i="2"/>
  <c r="M1930" i="2"/>
  <c r="M1774" i="2"/>
  <c r="M1773" i="2"/>
  <c r="M1769" i="2"/>
  <c r="M1762" i="2"/>
  <c r="M1761" i="2"/>
  <c r="M1371" i="2"/>
  <c r="M1366" i="2"/>
  <c r="M1089" i="2"/>
  <c r="M1084" i="2"/>
  <c r="M2513" i="2"/>
  <c r="M2512" i="2"/>
  <c r="M2956" i="2"/>
  <c r="M2955" i="2"/>
  <c r="M2954" i="2"/>
  <c r="M2953" i="2"/>
  <c r="M2952" i="2"/>
  <c r="M2951" i="2"/>
  <c r="M2950" i="2"/>
  <c r="M2949" i="2"/>
  <c r="M2798" i="2"/>
  <c r="M2782" i="2"/>
  <c r="M2766" i="2"/>
  <c r="M999" i="2"/>
  <c r="M943" i="2"/>
  <c r="M910" i="2"/>
  <c r="M880" i="2"/>
  <c r="M879" i="2"/>
  <c r="M878" i="2"/>
  <c r="M833" i="2"/>
  <c r="M800" i="2"/>
  <c r="M761" i="2"/>
  <c r="M760" i="2"/>
  <c r="M758" i="2"/>
  <c r="M717" i="2"/>
  <c r="M655" i="2"/>
  <c r="M623" i="2"/>
  <c r="M575" i="2"/>
  <c r="M475" i="2"/>
  <c r="M472" i="2"/>
  <c r="M471" i="2"/>
  <c r="M4211" i="2"/>
  <c r="M4167" i="2"/>
  <c r="M4138" i="2"/>
  <c r="M4060" i="2"/>
  <c r="M3982" i="2"/>
  <c r="M3978" i="2"/>
  <c r="M393" i="2"/>
  <c r="M392" i="2"/>
  <c r="M391" i="2"/>
  <c r="M389" i="2"/>
  <c r="M3886" i="2"/>
  <c r="M3849" i="2"/>
  <c r="M3847" i="2"/>
  <c r="M3792" i="2"/>
  <c r="M3271" i="2"/>
  <c r="M3223" i="2"/>
  <c r="M3195" i="2"/>
  <c r="M302" i="2"/>
  <c r="M2998" i="2"/>
  <c r="M2919" i="2"/>
  <c r="M2823" i="2"/>
  <c r="M2592" i="2"/>
  <c r="M2553" i="2"/>
  <c r="M2468" i="2"/>
  <c r="M2447" i="2"/>
  <c r="M2403" i="2"/>
  <c r="M2402" i="2"/>
  <c r="M2401" i="2"/>
  <c r="M2399" i="2"/>
  <c r="M2304" i="2"/>
  <c r="M2291" i="2"/>
  <c r="M2222" i="2"/>
  <c r="M2020" i="2"/>
  <c r="M197" i="2"/>
  <c r="M1894" i="2"/>
  <c r="M1865" i="2"/>
  <c r="M1863" i="2"/>
  <c r="M1818" i="2"/>
  <c r="M1817" i="2"/>
  <c r="M1790" i="2"/>
  <c r="M1746" i="2"/>
  <c r="M1713" i="2"/>
  <c r="M1552" i="2"/>
  <c r="M1514" i="2"/>
  <c r="M151" i="2"/>
  <c r="M1502" i="2"/>
  <c r="M1318" i="2"/>
  <c r="M1209" i="2"/>
  <c r="M1206" i="2"/>
  <c r="M119" i="2"/>
  <c r="M11" i="2"/>
  <c r="M10" i="2"/>
  <c r="M3551" i="2"/>
  <c r="M3493" i="2"/>
  <c r="M3357" i="2"/>
  <c r="M2634" i="2"/>
  <c r="M873" i="2"/>
  <c r="M818" i="2"/>
  <c r="M747" i="2"/>
  <c r="M744" i="2"/>
  <c r="M739" i="2"/>
  <c r="M640" i="2"/>
  <c r="M573" i="2"/>
  <c r="M562" i="2"/>
  <c r="M555" i="2"/>
  <c r="M4048" i="2"/>
  <c r="M3840" i="2"/>
  <c r="M3415" i="2"/>
  <c r="M3331" i="2"/>
  <c r="M2888" i="2"/>
  <c r="M2832" i="2"/>
  <c r="M2321" i="2"/>
  <c r="M2300" i="2"/>
  <c r="M2017" i="2"/>
  <c r="M1850" i="2"/>
  <c r="M1811" i="2"/>
  <c r="M1677" i="2"/>
  <c r="M1496" i="2"/>
  <c r="M1494" i="2"/>
  <c r="M1489" i="2"/>
  <c r="M1361" i="2"/>
  <c r="M1302" i="2"/>
  <c r="M1294" i="2"/>
  <c r="M1293" i="2"/>
  <c r="M1033" i="2"/>
  <c r="M2841" i="2"/>
  <c r="M3714" i="2"/>
  <c r="M3353" i="2"/>
  <c r="M2631" i="2"/>
  <c r="M67" i="2"/>
  <c r="M60" i="2"/>
  <c r="M59" i="2"/>
  <c r="M412" i="2"/>
  <c r="M3407" i="2"/>
  <c r="M272" i="2"/>
  <c r="M271" i="2"/>
  <c r="M256" i="2"/>
  <c r="M243" i="2"/>
  <c r="M242" i="2"/>
  <c r="M2337" i="2"/>
  <c r="M182" i="2"/>
  <c r="M17" i="2"/>
  <c r="M1622" i="2"/>
  <c r="M1621" i="2"/>
  <c r="M16" i="2"/>
  <c r="M15" i="2"/>
  <c r="M1373" i="2"/>
  <c r="M122" i="2"/>
  <c r="M121" i="2"/>
  <c r="M102" i="2"/>
  <c r="M100" i="2"/>
  <c r="M4245" i="2"/>
  <c r="M98" i="2"/>
  <c r="M97" i="2"/>
  <c r="M96" i="2"/>
  <c r="M952" i="2"/>
  <c r="M94" i="2"/>
  <c r="M916" i="2"/>
  <c r="M862" i="2"/>
  <c r="M86" i="2"/>
  <c r="M85" i="2"/>
  <c r="M780" i="2"/>
  <c r="M767" i="2"/>
  <c r="M729" i="2"/>
  <c r="M726" i="2"/>
  <c r="M690" i="2"/>
  <c r="M682" i="2"/>
  <c r="M677" i="2"/>
  <c r="M666" i="2"/>
  <c r="M603" i="2"/>
  <c r="M6" i="2"/>
  <c r="M592" i="2"/>
  <c r="M4213" i="2"/>
  <c r="M4202" i="2"/>
  <c r="M4136" i="2"/>
  <c r="M4124" i="2"/>
  <c r="M4115" i="2"/>
  <c r="M4083" i="2"/>
  <c r="M4070" i="2"/>
  <c r="M407" i="2"/>
  <c r="M397" i="2"/>
  <c r="M382" i="2"/>
  <c r="M381" i="2"/>
  <c r="M3774" i="2"/>
  <c r="M3760" i="2"/>
  <c r="M365" i="2"/>
  <c r="M3644" i="2"/>
  <c r="M3643" i="2"/>
  <c r="M3642" i="2"/>
  <c r="M3634" i="2"/>
  <c r="M3632" i="2"/>
  <c r="M359" i="2"/>
  <c r="M357" i="2"/>
  <c r="M3569" i="2"/>
  <c r="M3565" i="2"/>
  <c r="M3563" i="2"/>
  <c r="M356" i="2"/>
  <c r="M354" i="2"/>
  <c r="M3528" i="2"/>
  <c r="M3513" i="2"/>
  <c r="M3509" i="2"/>
  <c r="M3502" i="2"/>
  <c r="M3461" i="2"/>
  <c r="M343" i="2"/>
  <c r="M3420" i="2"/>
  <c r="M3410" i="2"/>
  <c r="M3409" i="2"/>
  <c r="M340" i="2"/>
  <c r="M3392" i="2"/>
  <c r="M333" i="2"/>
  <c r="M3273" i="2"/>
  <c r="M3265" i="2"/>
  <c r="M3261" i="2"/>
  <c r="M3250" i="2"/>
  <c r="M3240" i="2"/>
  <c r="M3193" i="2"/>
  <c r="M3183" i="2"/>
  <c r="M3182" i="2"/>
  <c r="M3181" i="2"/>
  <c r="M3176" i="2"/>
  <c r="M3175" i="2"/>
  <c r="M3174" i="2"/>
  <c r="M3173" i="2"/>
  <c r="M3166" i="2"/>
  <c r="M3165" i="2"/>
  <c r="M3139" i="2"/>
  <c r="M3128" i="2"/>
  <c r="M3108" i="2"/>
  <c r="M3107" i="2"/>
  <c r="M3101" i="2"/>
  <c r="M31" i="2"/>
  <c r="M3094" i="2"/>
  <c r="M3092" i="2"/>
  <c r="M3057" i="2"/>
  <c r="M3049" i="2"/>
  <c r="M3048" i="2"/>
  <c r="M304" i="2"/>
  <c r="M3028" i="2"/>
  <c r="M30" i="2"/>
  <c r="M2976" i="2"/>
  <c r="M29" i="2"/>
  <c r="M2845" i="2"/>
  <c r="M2814" i="2"/>
  <c r="M28" i="2"/>
  <c r="M2790" i="2"/>
  <c r="M2785" i="2"/>
  <c r="M2778" i="2"/>
  <c r="M2777" i="2"/>
  <c r="M27" i="2"/>
  <c r="M2625" i="2"/>
  <c r="M2622" i="2"/>
  <c r="M2610" i="2"/>
  <c r="M26" i="2"/>
  <c r="M2550" i="2"/>
  <c r="M2540" i="2"/>
  <c r="M2539" i="2"/>
  <c r="M2538" i="2"/>
  <c r="M2527" i="2"/>
  <c r="M2526" i="2"/>
  <c r="M2525" i="2"/>
  <c r="M2523" i="2"/>
  <c r="M2519" i="2"/>
  <c r="M2515" i="2"/>
  <c r="M2514" i="2"/>
  <c r="M25" i="2"/>
  <c r="M2490" i="2"/>
  <c r="M2483" i="2"/>
  <c r="M2413" i="2"/>
  <c r="M2411" i="2"/>
  <c r="M2392" i="2"/>
  <c r="M2391" i="2"/>
  <c r="M2354" i="2"/>
  <c r="M2353" i="2"/>
  <c r="M2352" i="2"/>
  <c r="M2342" i="2"/>
  <c r="M2241" i="2"/>
  <c r="M2240" i="2"/>
  <c r="M2239" i="2"/>
  <c r="M2238" i="2"/>
  <c r="M2237" i="2"/>
  <c r="M2236" i="2"/>
  <c r="M2235" i="2"/>
  <c r="M2167" i="2"/>
  <c r="M2166" i="2"/>
  <c r="M2165" i="2"/>
  <c r="M2164" i="2"/>
  <c r="M2163" i="2"/>
  <c r="M2080" i="2"/>
  <c r="M2079" i="2"/>
  <c r="M2078" i="2"/>
  <c r="M2077" i="2"/>
  <c r="M2076" i="2"/>
  <c r="M2075" i="2"/>
  <c r="M2074" i="2"/>
  <c r="M2054" i="2"/>
  <c r="M2047" i="2"/>
  <c r="M2031" i="2"/>
  <c r="M2003" i="2"/>
  <c r="M1995" i="2"/>
  <c r="M1994" i="2"/>
  <c r="M1944" i="2"/>
  <c r="M183" i="2"/>
  <c r="M181" i="2"/>
  <c r="M1739" i="2"/>
  <c r="M1716" i="2"/>
  <c r="M1627" i="2"/>
  <c r="M1626" i="2"/>
  <c r="M1625" i="2"/>
  <c r="M1624" i="2"/>
  <c r="M1459" i="2"/>
  <c r="M1416" i="2"/>
  <c r="M1392" i="2"/>
  <c r="M1391" i="2"/>
  <c r="M1390" i="2"/>
  <c r="M1389" i="2"/>
  <c r="M1388" i="2"/>
  <c r="M1387" i="2"/>
  <c r="M1386" i="2"/>
  <c r="M1337" i="2"/>
  <c r="M117" i="2"/>
  <c r="M1128" i="2"/>
  <c r="M1123" i="2"/>
  <c r="M1119" i="2"/>
  <c r="M1118" i="2"/>
  <c r="M107" i="2"/>
  <c r="M106" i="2"/>
  <c r="M105" i="2"/>
  <c r="M989" i="2"/>
  <c r="M958" i="2"/>
  <c r="M889" i="2"/>
  <c r="M817" i="2"/>
  <c r="M788" i="2"/>
  <c r="M746" i="2"/>
  <c r="M639" i="2"/>
  <c r="M611" i="2"/>
  <c r="M580" i="2"/>
  <c r="M456" i="2"/>
  <c r="M455" i="2"/>
  <c r="M454" i="2"/>
  <c r="M4235" i="2"/>
  <c r="M4234" i="2"/>
  <c r="M4216" i="2"/>
  <c r="M4169" i="2"/>
  <c r="M4159" i="2"/>
  <c r="M4148" i="2"/>
  <c r="M409" i="2"/>
  <c r="M4074" i="2"/>
  <c r="M4045" i="2"/>
  <c r="M3965" i="2"/>
  <c r="M3964" i="2"/>
  <c r="M3924" i="2"/>
  <c r="M3909" i="2"/>
  <c r="M3908" i="2"/>
  <c r="M3782" i="2"/>
  <c r="M3781" i="2"/>
  <c r="M3780" i="2"/>
  <c r="M3533" i="2"/>
  <c r="M3532" i="2"/>
  <c r="M3465" i="2"/>
  <c r="M3428" i="2"/>
  <c r="M3427" i="2"/>
  <c r="M3426" i="2"/>
  <c r="M3399" i="2"/>
  <c r="M3341" i="2"/>
  <c r="M3307" i="2"/>
  <c r="M3276" i="2"/>
  <c r="M3246" i="2"/>
  <c r="M3226" i="2"/>
  <c r="M3215" i="2"/>
  <c r="M3204" i="2"/>
  <c r="M315" i="2"/>
  <c r="M3130" i="2"/>
  <c r="M3059" i="2"/>
  <c r="M3052" i="2"/>
  <c r="M3036" i="2"/>
  <c r="M3013" i="2"/>
  <c r="M291" i="2"/>
  <c r="M2863" i="2"/>
  <c r="M2831" i="2"/>
  <c r="M2684" i="2"/>
  <c r="M2595" i="2"/>
  <c r="M2584" i="2"/>
  <c r="M2571" i="2"/>
  <c r="M2461" i="2"/>
  <c r="M2453" i="2"/>
  <c r="M2203" i="2"/>
  <c r="M2129" i="2"/>
  <c r="M209" i="2"/>
  <c r="M2040" i="2"/>
  <c r="M2005" i="2"/>
  <c r="M1998" i="2"/>
  <c r="M1910" i="2"/>
  <c r="M1900" i="2"/>
  <c r="M1832" i="2"/>
  <c r="M1788" i="2"/>
  <c r="M174" i="2"/>
  <c r="M1725" i="2"/>
  <c r="M1724" i="2"/>
  <c r="M1665" i="2"/>
  <c r="M1664" i="2"/>
  <c r="M1611" i="2"/>
  <c r="M154" i="2"/>
  <c r="M143" i="2"/>
  <c r="M1352" i="2"/>
  <c r="M1325" i="2"/>
  <c r="M1324" i="2"/>
  <c r="M132" i="2"/>
  <c r="M1188" i="2"/>
  <c r="M1187" i="2"/>
  <c r="M1057" i="2"/>
  <c r="M1040" i="2"/>
  <c r="M990" i="2"/>
  <c r="M970" i="2"/>
  <c r="M935" i="2"/>
  <c r="M922" i="2"/>
  <c r="M902" i="2"/>
  <c r="M864" i="2"/>
  <c r="M863" i="2"/>
  <c r="M854" i="2"/>
  <c r="M812" i="2"/>
  <c r="M634" i="2"/>
  <c r="M541" i="2"/>
  <c r="M540" i="2"/>
  <c r="M537" i="2"/>
  <c r="M4239" i="2"/>
  <c r="M4034" i="2"/>
  <c r="M4033" i="2"/>
  <c r="M4031" i="2"/>
  <c r="M3933" i="2"/>
  <c r="M3930" i="2"/>
  <c r="M383" i="2"/>
  <c r="M3829" i="2"/>
  <c r="M3828" i="2"/>
  <c r="M362" i="2"/>
  <c r="M3536" i="2"/>
  <c r="M3439" i="2"/>
  <c r="M3435" i="2"/>
  <c r="M3326" i="2"/>
  <c r="M306" i="2"/>
  <c r="M3005" i="2"/>
  <c r="M2982" i="2"/>
  <c r="M2939" i="2"/>
  <c r="M2883" i="2"/>
  <c r="M2844" i="2"/>
  <c r="M2393" i="2"/>
  <c r="M2390" i="2"/>
  <c r="M2294" i="2"/>
  <c r="M2292" i="2"/>
  <c r="M2061" i="2"/>
  <c r="M1875" i="2"/>
  <c r="M1801" i="2"/>
  <c r="M1799" i="2"/>
  <c r="M1798" i="2"/>
  <c r="M1732" i="2"/>
  <c r="M1705" i="2"/>
  <c r="M1684" i="2"/>
  <c r="M1593" i="2"/>
  <c r="M1281" i="2"/>
  <c r="M1280" i="2"/>
  <c r="M1069" i="2"/>
  <c r="M988" i="2"/>
  <c r="M950" i="2"/>
  <c r="M945" i="2"/>
  <c r="M91" i="2"/>
  <c r="M883" i="2"/>
  <c r="M882" i="2"/>
  <c r="M857" i="2"/>
  <c r="M842" i="2"/>
  <c r="M841" i="2"/>
  <c r="M839" i="2"/>
  <c r="M837" i="2"/>
  <c r="M835" i="2"/>
  <c r="M831" i="2"/>
  <c r="M81" i="2"/>
  <c r="M799" i="2"/>
  <c r="M796" i="2"/>
  <c r="M777" i="2"/>
  <c r="M766" i="2"/>
  <c r="M765" i="2"/>
  <c r="M764" i="2"/>
  <c r="M754" i="2"/>
  <c r="M680" i="2"/>
  <c r="M678" i="2"/>
  <c r="M663" i="2"/>
  <c r="M661" i="2"/>
  <c r="M659" i="2"/>
  <c r="M622" i="2"/>
  <c r="M619" i="2"/>
  <c r="M601" i="2"/>
  <c r="M589" i="2"/>
  <c r="M588" i="2"/>
  <c r="M584" i="2"/>
  <c r="M581" i="2"/>
  <c r="M570" i="2"/>
  <c r="M468" i="2"/>
  <c r="M4244" i="2"/>
  <c r="M4232" i="2"/>
  <c r="M4218" i="2"/>
  <c r="M4207" i="2"/>
  <c r="M4195" i="2"/>
  <c r="M4193" i="2"/>
  <c r="M4192" i="2"/>
  <c r="M4186" i="2"/>
  <c r="M4177" i="2"/>
  <c r="M4175" i="2"/>
  <c r="M4137" i="2"/>
  <c r="M4113" i="2"/>
  <c r="M4112" i="2"/>
  <c r="M4065" i="2"/>
  <c r="M3975" i="2"/>
  <c r="M3967" i="2"/>
  <c r="M396" i="2"/>
  <c r="M394" i="2"/>
  <c r="M3921" i="2"/>
  <c r="M3917" i="2"/>
  <c r="M3884" i="2"/>
  <c r="M3846" i="2"/>
  <c r="M3788" i="2"/>
  <c r="M3527" i="2"/>
  <c r="M3443" i="2"/>
  <c r="M3425" i="2"/>
  <c r="M339" i="2"/>
  <c r="M3344" i="2"/>
  <c r="M3342" i="2"/>
  <c r="M3335" i="2"/>
  <c r="M3278" i="2"/>
  <c r="M3266" i="2"/>
  <c r="M3253" i="2"/>
  <c r="M3251" i="2"/>
  <c r="M3244" i="2"/>
  <c r="M3235" i="2"/>
  <c r="M3232" i="2"/>
  <c r="M323" i="2"/>
  <c r="M3194" i="2"/>
  <c r="M3171" i="2"/>
  <c r="M3116" i="2"/>
  <c r="M303" i="2"/>
  <c r="M3018" i="2"/>
  <c r="M2996" i="2"/>
  <c r="M2914" i="2"/>
  <c r="M2898" i="2"/>
  <c r="M2853" i="2"/>
  <c r="M2840" i="2"/>
  <c r="M2822" i="2"/>
  <c r="M2818" i="2"/>
  <c r="M2797" i="2"/>
  <c r="M2725" i="2"/>
  <c r="M2520" i="2"/>
  <c r="M2466" i="2"/>
  <c r="M2446" i="2"/>
  <c r="M2433" i="2"/>
  <c r="M2406" i="2"/>
  <c r="M2404" i="2"/>
  <c r="M2323" i="2"/>
  <c r="M2311" i="2"/>
  <c r="M2305" i="2"/>
  <c r="M2281" i="2"/>
  <c r="M214" i="2"/>
  <c r="M2063" i="2"/>
  <c r="M2050" i="2"/>
  <c r="M196" i="2"/>
  <c r="M1951" i="2"/>
  <c r="M1926" i="2"/>
  <c r="M1893" i="2"/>
  <c r="M1880" i="2"/>
  <c r="M184" i="2"/>
  <c r="M1835" i="2"/>
  <c r="M1738" i="2"/>
  <c r="M1721" i="2"/>
  <c r="M1690" i="2"/>
  <c r="M160" i="2"/>
  <c r="M1527" i="2"/>
  <c r="M1506" i="2"/>
  <c r="M1505" i="2"/>
  <c r="M1333" i="2"/>
  <c r="M1312" i="2"/>
  <c r="M118" i="2"/>
  <c r="M1065" i="2"/>
  <c r="M1049" i="2"/>
  <c r="M1043" i="2"/>
  <c r="M1041" i="2"/>
  <c r="M1036" i="2"/>
  <c r="M1012" i="2"/>
  <c r="M968" i="2"/>
  <c r="M934" i="2"/>
  <c r="M901" i="2"/>
  <c r="M536" i="2"/>
  <c r="M4147" i="2"/>
  <c r="M410" i="2"/>
  <c r="M4077" i="2"/>
  <c r="M4028" i="2"/>
  <c r="M3932" i="2"/>
  <c r="M3931" i="2"/>
  <c r="M3929" i="2"/>
  <c r="M3893" i="2"/>
  <c r="M3825" i="2"/>
  <c r="M3680" i="2"/>
  <c r="M3557" i="2"/>
  <c r="M3556" i="2"/>
  <c r="M355" i="2"/>
  <c r="M3535" i="2"/>
  <c r="M3512" i="2"/>
  <c r="M3438" i="2"/>
  <c r="M3436" i="2"/>
  <c r="M3434" i="2"/>
  <c r="M3433" i="2"/>
  <c r="M3404" i="2"/>
  <c r="M3203" i="2"/>
  <c r="M3197" i="2"/>
  <c r="M3080" i="2"/>
  <c r="M3076" i="2"/>
  <c r="M3075" i="2"/>
  <c r="M3038" i="2"/>
  <c r="M3037" i="2"/>
  <c r="M2896" i="2"/>
  <c r="M2763" i="2"/>
  <c r="M2759" i="2"/>
  <c r="M2758" i="2"/>
  <c r="M2709" i="2"/>
  <c r="M2708" i="2"/>
  <c r="M2570" i="2"/>
  <c r="M2492" i="2"/>
  <c r="M2361" i="2"/>
  <c r="M2359" i="2"/>
  <c r="M2171" i="2"/>
  <c r="M2169" i="2"/>
  <c r="M2043" i="2"/>
  <c r="M1982" i="2"/>
  <c r="M1981" i="2"/>
  <c r="M1952" i="2"/>
  <c r="M1731" i="2"/>
  <c r="M1704" i="2"/>
  <c r="M1670" i="2"/>
  <c r="M1632" i="2"/>
  <c r="M1630" i="2"/>
  <c r="M1484" i="2"/>
  <c r="M131" i="2"/>
  <c r="M1277" i="2"/>
  <c r="M1109" i="2"/>
  <c r="M1105" i="2"/>
  <c r="M1104" i="2"/>
  <c r="M1067" i="2"/>
  <c r="M973" i="2"/>
  <c r="M972" i="2"/>
  <c r="M936" i="2"/>
  <c r="M924" i="2"/>
  <c r="M92" i="2"/>
  <c r="M912" i="2"/>
  <c r="M903" i="2"/>
  <c r="M881" i="2"/>
  <c r="M840" i="2"/>
  <c r="M76" i="2"/>
  <c r="M755" i="2"/>
  <c r="M730" i="2"/>
  <c r="M722" i="2"/>
  <c r="M720" i="2"/>
  <c r="M716" i="2"/>
  <c r="M662" i="2"/>
  <c r="M657" i="2"/>
  <c r="M653" i="2"/>
  <c r="M48" i="2"/>
  <c r="M47" i="2"/>
  <c r="M45" i="2"/>
  <c r="M4210" i="2"/>
  <c r="M4163" i="2"/>
  <c r="M4161" i="2"/>
  <c r="M4158" i="2"/>
  <c r="M4155" i="2"/>
  <c r="M4149" i="2"/>
  <c r="M411" i="2"/>
  <c r="M41" i="2"/>
  <c r="M4064" i="2"/>
  <c r="M4058" i="2"/>
  <c r="M398" i="2"/>
  <c r="M3937" i="2"/>
  <c r="M3902" i="2"/>
  <c r="M3901" i="2"/>
  <c r="M39" i="2"/>
  <c r="M3899" i="2"/>
  <c r="M3897" i="2"/>
  <c r="M3896" i="2"/>
  <c r="M3894" i="2"/>
  <c r="M3851" i="2"/>
  <c r="M3683" i="2"/>
  <c r="M366" i="2"/>
  <c r="M3648" i="2"/>
  <c r="M3560" i="2"/>
  <c r="M3437" i="2"/>
  <c r="M331" i="2"/>
  <c r="M3270" i="2"/>
  <c r="M3219" i="2"/>
  <c r="M3217" i="2"/>
  <c r="M3214" i="2"/>
  <c r="M3213" i="2"/>
  <c r="M3210" i="2"/>
  <c r="M3205" i="2"/>
  <c r="M3091" i="2"/>
  <c r="M3085" i="2"/>
  <c r="M3084" i="2"/>
  <c r="M3043" i="2"/>
  <c r="M3039" i="2"/>
  <c r="M3009" i="2"/>
  <c r="M3008" i="2"/>
  <c r="M3007" i="2"/>
  <c r="M300" i="2"/>
  <c r="M2984" i="2"/>
  <c r="M2901" i="2"/>
  <c r="M2900" i="2"/>
  <c r="M2885" i="2"/>
  <c r="M2873" i="2"/>
  <c r="M2838" i="2"/>
  <c r="M2775" i="2"/>
  <c r="M2769" i="2"/>
  <c r="M2768" i="2"/>
  <c r="M2713" i="2"/>
  <c r="M2712" i="2"/>
  <c r="M2711" i="2"/>
  <c r="M2710" i="2"/>
  <c r="M2628" i="2"/>
  <c r="M2624" i="2"/>
  <c r="M2623" i="2"/>
  <c r="M2615" i="2"/>
  <c r="M2604" i="2"/>
  <c r="M2601" i="2"/>
  <c r="M2588" i="2"/>
  <c r="M2586" i="2"/>
  <c r="M2583" i="2"/>
  <c r="M2580" i="2"/>
  <c r="M2573" i="2"/>
  <c r="M2552" i="2"/>
  <c r="M2521" i="2"/>
  <c r="M2494" i="2"/>
  <c r="M2493" i="2"/>
  <c r="M2480" i="2"/>
  <c r="M2458" i="2"/>
  <c r="M2457" i="2"/>
  <c r="M2456" i="2"/>
  <c r="M2454" i="2"/>
  <c r="M2425" i="2"/>
  <c r="M2423" i="2"/>
  <c r="M2415" i="2"/>
  <c r="M2384" i="2"/>
  <c r="M2364" i="2"/>
  <c r="M2363" i="2"/>
  <c r="M2362" i="2"/>
  <c r="M2360" i="2"/>
  <c r="M2307" i="2"/>
  <c r="M2258" i="2"/>
  <c r="M2257" i="2"/>
  <c r="M2255" i="2"/>
  <c r="M2251" i="2"/>
  <c r="M2249" i="2"/>
  <c r="M2223" i="2"/>
  <c r="M2174" i="2"/>
  <c r="M2173" i="2"/>
  <c r="M2172" i="2"/>
  <c r="M2170" i="2"/>
  <c r="M2097" i="2"/>
  <c r="M2096" i="2"/>
  <c r="M2094" i="2"/>
  <c r="M2090" i="2"/>
  <c r="M2088" i="2"/>
  <c r="M205" i="2"/>
  <c r="M2045" i="2"/>
  <c r="M204" i="2"/>
  <c r="M203" i="2"/>
  <c r="M1987" i="2"/>
  <c r="M1986" i="2"/>
  <c r="M1954" i="2"/>
  <c r="M1953" i="2"/>
  <c r="M1941" i="2"/>
  <c r="M1921" i="2"/>
  <c r="M1915" i="2"/>
  <c r="M1906" i="2"/>
  <c r="M1905" i="2"/>
  <c r="M1904" i="2"/>
  <c r="M1902" i="2"/>
  <c r="M1823" i="2"/>
  <c r="M1822" i="2"/>
  <c r="M1820" i="2"/>
  <c r="M1819" i="2"/>
  <c r="M180" i="2"/>
  <c r="M179" i="2"/>
  <c r="M172" i="2"/>
  <c r="M1715" i="2"/>
  <c r="M1706" i="2"/>
  <c r="M1635" i="2"/>
  <c r="M1634" i="2"/>
  <c r="M1633" i="2"/>
  <c r="M1631" i="2"/>
  <c r="M163" i="2"/>
  <c r="M1545" i="2"/>
  <c r="M1485" i="2"/>
  <c r="M147" i="2"/>
  <c r="M145" i="2"/>
  <c r="M142" i="2"/>
  <c r="M1413" i="2"/>
  <c r="M1411" i="2"/>
  <c r="M1408" i="2"/>
  <c r="M1404" i="2"/>
  <c r="M1402" i="2"/>
  <c r="M139" i="2"/>
  <c r="M133" i="2"/>
  <c r="M1329" i="2"/>
  <c r="M1326" i="2"/>
  <c r="M1311" i="2"/>
  <c r="M1310" i="2"/>
  <c r="M13" i="2"/>
  <c r="M1112" i="2"/>
  <c r="M1111" i="2"/>
  <c r="M1072" i="2"/>
  <c r="M1071" i="2"/>
  <c r="M3693" i="2"/>
  <c r="M3389" i="2"/>
  <c r="M2666" i="2"/>
  <c r="M858" i="2"/>
  <c r="M733" i="2"/>
  <c r="M401" i="2"/>
  <c r="M369" i="2"/>
  <c r="M324" i="2"/>
  <c r="M2732" i="2"/>
  <c r="M2506" i="2"/>
  <c r="M2470" i="2"/>
  <c r="M2469" i="2"/>
  <c r="M2434" i="2"/>
  <c r="M2060" i="2"/>
  <c r="M1928" i="2"/>
  <c r="M1927" i="2"/>
  <c r="M1691" i="2"/>
  <c r="M1562" i="2"/>
  <c r="M1561" i="2"/>
  <c r="M3378" i="2"/>
  <c r="M2655" i="2"/>
  <c r="M4103" i="2"/>
  <c r="M3871" i="2"/>
  <c r="M3868" i="2"/>
  <c r="M2155" i="2"/>
  <c r="M978" i="2"/>
  <c r="M95" i="2"/>
  <c r="M949" i="2"/>
  <c r="M939" i="2"/>
  <c r="M933" i="2"/>
  <c r="M913" i="2"/>
  <c r="M906" i="2"/>
  <c r="M900" i="2"/>
  <c r="M89" i="2"/>
  <c r="M793" i="2"/>
  <c r="M790" i="2"/>
  <c r="M785" i="2"/>
  <c r="M772" i="2"/>
  <c r="M77" i="2"/>
  <c r="M753" i="2"/>
  <c r="M719" i="2"/>
  <c r="M672" i="2"/>
  <c r="M64" i="2"/>
  <c r="M63" i="2"/>
  <c r="M62" i="2"/>
  <c r="M613" i="2"/>
  <c r="M608" i="2"/>
  <c r="M597" i="2"/>
  <c r="M4243" i="2"/>
  <c r="M4217" i="2"/>
  <c r="M4212" i="2"/>
  <c r="M4188" i="2"/>
  <c r="M4187" i="2"/>
  <c r="M4180" i="2"/>
  <c r="M4179" i="2"/>
  <c r="M4153" i="2"/>
  <c r="M4146" i="2"/>
  <c r="M4142" i="2"/>
  <c r="M4110" i="2"/>
  <c r="M4082" i="2"/>
  <c r="M4072" i="2"/>
  <c r="M3936" i="2"/>
  <c r="M3915" i="2"/>
  <c r="M3914" i="2"/>
  <c r="M3882" i="2"/>
  <c r="M3688" i="2"/>
  <c r="M3687" i="2"/>
  <c r="M3681" i="2"/>
  <c r="M3647" i="2"/>
  <c r="M3635" i="2"/>
  <c r="M3633" i="2"/>
  <c r="M3625" i="2"/>
  <c r="M3574" i="2"/>
  <c r="M3573" i="2"/>
  <c r="M3567" i="2"/>
  <c r="M3555" i="2"/>
  <c r="M3552" i="2"/>
  <c r="M3541" i="2"/>
  <c r="M3534" i="2"/>
  <c r="M3522" i="2"/>
  <c r="M3516" i="2"/>
  <c r="M3506" i="2"/>
  <c r="M346" i="2"/>
  <c r="M345" i="2"/>
  <c r="M3442" i="2"/>
  <c r="M344" i="2"/>
  <c r="M342" i="2"/>
  <c r="M3418" i="2"/>
  <c r="M3405" i="2"/>
  <c r="M3349" i="2"/>
  <c r="M3277" i="2"/>
  <c r="M3272" i="2"/>
  <c r="M3248" i="2"/>
  <c r="M3247" i="2"/>
  <c r="M3245" i="2"/>
  <c r="M3238" i="2"/>
  <c r="M3237" i="2"/>
  <c r="M3231" i="2"/>
  <c r="M3209" i="2"/>
  <c r="M3202" i="2"/>
  <c r="M3199" i="2"/>
  <c r="M3169" i="2"/>
  <c r="M3129" i="2"/>
  <c r="M3127" i="2"/>
  <c r="M3126" i="2"/>
  <c r="M3105" i="2"/>
  <c r="M3104" i="2"/>
  <c r="M310" i="2"/>
  <c r="M3096" i="2"/>
  <c r="M3083" i="2"/>
  <c r="M3074" i="2"/>
  <c r="M3058" i="2"/>
  <c r="M3056" i="2"/>
  <c r="M3042" i="2"/>
  <c r="M3031" i="2"/>
  <c r="M3030" i="2"/>
  <c r="M3023" i="2"/>
  <c r="M3022" i="2"/>
  <c r="M2994" i="2"/>
  <c r="M2973" i="2"/>
  <c r="M2959" i="2"/>
  <c r="M293" i="2"/>
  <c r="M2868" i="2"/>
  <c r="M2865" i="2"/>
  <c r="M2860" i="2"/>
  <c r="M2849" i="2"/>
  <c r="M2819" i="2"/>
  <c r="M2817" i="2"/>
  <c r="M2809" i="2"/>
  <c r="M2807" i="2"/>
  <c r="M2788" i="2"/>
  <c r="M2787" i="2"/>
  <c r="M2780" i="2"/>
  <c r="M2767" i="2"/>
  <c r="M2757" i="2"/>
  <c r="M2748" i="2"/>
  <c r="M2717" i="2"/>
  <c r="M2620" i="2"/>
  <c r="M2618" i="2"/>
  <c r="M2616" i="2"/>
  <c r="M2607" i="2"/>
  <c r="M2606" i="2"/>
  <c r="M2578" i="2"/>
  <c r="M2569" i="2"/>
  <c r="M2562" i="2"/>
  <c r="M2518" i="2"/>
  <c r="M2497" i="2"/>
  <c r="M2452" i="2"/>
  <c r="M2377" i="2"/>
  <c r="M2376" i="2"/>
  <c r="M2310" i="2"/>
  <c r="M2274" i="2"/>
  <c r="M2273" i="2"/>
  <c r="M2272" i="2"/>
  <c r="M2228" i="2"/>
  <c r="M2224" i="2"/>
  <c r="M2188" i="2"/>
  <c r="M2187" i="2"/>
  <c r="M2185" i="2"/>
  <c r="M2112" i="2"/>
  <c r="M2111" i="2"/>
  <c r="M2110" i="2"/>
  <c r="M2067" i="2"/>
  <c r="M2065" i="2"/>
  <c r="M2051" i="2"/>
  <c r="M2035" i="2"/>
  <c r="M2004" i="2"/>
  <c r="M2002" i="2"/>
  <c r="M1984" i="2"/>
  <c r="M1976" i="2"/>
  <c r="M1957" i="2"/>
  <c r="M1899" i="2"/>
  <c r="M18" i="2"/>
  <c r="M176" i="2"/>
  <c r="M175" i="2"/>
  <c r="M1747" i="2"/>
  <c r="M1737" i="2"/>
  <c r="M173" i="2"/>
  <c r="M1718" i="2"/>
  <c r="M1709" i="2"/>
  <c r="M1703" i="2"/>
  <c r="M1680" i="2"/>
  <c r="M1679" i="2"/>
  <c r="M1669" i="2"/>
  <c r="M1668" i="2"/>
  <c r="M166" i="2"/>
  <c r="M165" i="2"/>
  <c r="M1647" i="2"/>
  <c r="M159" i="2"/>
  <c r="M1569" i="2"/>
  <c r="M1567" i="2"/>
  <c r="M1555" i="2"/>
  <c r="M1534" i="2"/>
  <c r="M1457" i="2"/>
  <c r="M1449" i="2"/>
  <c r="M1448" i="2"/>
  <c r="M1435" i="2"/>
  <c r="M1434" i="2"/>
  <c r="M1433" i="2"/>
  <c r="M1412" i="2"/>
  <c r="M1410" i="2"/>
  <c r="M14" i="2"/>
  <c r="M1399" i="2"/>
  <c r="M1396" i="2"/>
  <c r="M1380" i="2"/>
  <c r="M1378" i="2"/>
  <c r="M1377" i="2"/>
  <c r="M137" i="2"/>
  <c r="M1353" i="2"/>
  <c r="M1342" i="2"/>
  <c r="M1341" i="2"/>
  <c r="M130" i="2"/>
  <c r="M125" i="2"/>
  <c r="M1140" i="2"/>
  <c r="M1138" i="2"/>
  <c r="M1126" i="2"/>
  <c r="M1125" i="2"/>
  <c r="M1110" i="2"/>
  <c r="M1103" i="2"/>
  <c r="M1095" i="2"/>
  <c r="M1077" i="2"/>
  <c r="M1048" i="2"/>
  <c r="M4144" i="2"/>
  <c r="M3558" i="2"/>
  <c r="M3078" i="2"/>
  <c r="M2761" i="2"/>
  <c r="M2564" i="2"/>
  <c r="M127" i="2"/>
  <c r="M1107" i="2"/>
  <c r="M4222" i="2"/>
  <c r="M4094" i="2"/>
  <c r="M4092" i="2"/>
  <c r="M3546" i="2"/>
  <c r="M2142" i="2"/>
  <c r="M2141" i="2"/>
  <c r="M3861" i="2"/>
  <c r="M3456" i="2"/>
  <c r="M3455" i="2"/>
  <c r="M3454" i="2"/>
  <c r="M3445" i="2"/>
  <c r="M3444" i="2"/>
  <c r="M3158" i="2"/>
  <c r="M3675" i="2"/>
  <c r="M3667" i="2"/>
  <c r="M3666" i="2"/>
  <c r="M3661" i="2"/>
  <c r="M3658" i="2"/>
  <c r="M3657" i="2"/>
  <c r="M3655" i="2"/>
  <c r="M3654" i="2"/>
  <c r="M3645" i="2"/>
  <c r="M3605" i="2"/>
  <c r="M3601" i="2"/>
  <c r="M3600" i="2"/>
  <c r="M3597" i="2"/>
  <c r="M3592" i="2"/>
  <c r="M3580" i="2"/>
  <c r="M3579" i="2"/>
  <c r="M3578" i="2"/>
  <c r="M3529" i="2"/>
  <c r="M3403" i="2"/>
  <c r="M2676" i="2"/>
  <c r="M2670" i="2"/>
  <c r="M264" i="2"/>
  <c r="M263" i="2"/>
  <c r="M260" i="2"/>
  <c r="M258" i="2"/>
  <c r="M2559" i="2"/>
  <c r="M2555" i="2"/>
  <c r="M2529" i="2"/>
  <c r="M249" i="2"/>
  <c r="M2479" i="2"/>
  <c r="M2478" i="2"/>
  <c r="M2473" i="2"/>
  <c r="M2471" i="2"/>
  <c r="M238" i="2"/>
  <c r="M2336" i="2"/>
  <c r="M2333" i="2"/>
  <c r="M2332" i="2"/>
  <c r="M2325" i="2"/>
  <c r="M1937" i="2"/>
  <c r="M1934" i="2"/>
  <c r="M1929" i="2"/>
  <c r="M1760" i="2"/>
  <c r="M1701" i="2"/>
  <c r="M1365" i="2"/>
  <c r="M1364" i="2"/>
  <c r="M1091" i="2"/>
  <c r="M1090" i="2"/>
  <c r="M1083" i="2"/>
  <c r="M3021" i="2"/>
  <c r="M3020" i="2"/>
  <c r="M161" i="2"/>
  <c r="M115" i="2"/>
  <c r="M112" i="2"/>
  <c r="M3669" i="2"/>
  <c r="M3611" i="2"/>
  <c r="M3610" i="2"/>
  <c r="M3609" i="2"/>
  <c r="M269" i="2"/>
  <c r="M268" i="2"/>
  <c r="M267" i="2"/>
  <c r="M248" i="2"/>
  <c r="M1938" i="2"/>
  <c r="M1374" i="2"/>
  <c r="M4228" i="2"/>
  <c r="M4199" i="2"/>
  <c r="M3291" i="2"/>
  <c r="M2120" i="2"/>
  <c r="M2026" i="2"/>
  <c r="M4223" i="2"/>
  <c r="M4093" i="2"/>
  <c r="M4081" i="2"/>
  <c r="M3742" i="2"/>
  <c r="M3547" i="2"/>
  <c r="M3384" i="2"/>
  <c r="M3383" i="2"/>
  <c r="M3382" i="2"/>
  <c r="M3381" i="2"/>
  <c r="M3295" i="2"/>
  <c r="M3292" i="2"/>
  <c r="M3290" i="2"/>
  <c r="M2661" i="2"/>
  <c r="M2660" i="2"/>
  <c r="M2659" i="2"/>
  <c r="M2658" i="2"/>
  <c r="M2409" i="2"/>
  <c r="M2408" i="2"/>
  <c r="M2122" i="2"/>
  <c r="M2027" i="2"/>
  <c r="M4098" i="2"/>
  <c r="M4097" i="2"/>
  <c r="M3863" i="2"/>
  <c r="M2146" i="2"/>
  <c r="M2144" i="2"/>
  <c r="M2124" i="2"/>
  <c r="M998" i="2"/>
  <c r="M996" i="2"/>
  <c r="M994" i="2"/>
  <c r="M993" i="2"/>
  <c r="M991" i="2"/>
  <c r="M977" i="2"/>
  <c r="M971" i="2"/>
  <c r="M969" i="2"/>
  <c r="M967" i="2"/>
  <c r="M960" i="2"/>
  <c r="M957" i="2"/>
  <c r="M955" i="2"/>
  <c r="M944" i="2"/>
  <c r="M941" i="2"/>
  <c r="M938" i="2"/>
  <c r="M932" i="2"/>
  <c r="M931" i="2"/>
  <c r="M930" i="2"/>
  <c r="M93" i="2"/>
  <c r="M929" i="2"/>
  <c r="M927" i="2"/>
  <c r="M925" i="2"/>
  <c r="M921" i="2"/>
  <c r="M920" i="2"/>
  <c r="M919" i="2"/>
  <c r="M915" i="2"/>
  <c r="M914" i="2"/>
  <c r="M911" i="2"/>
  <c r="M908" i="2"/>
  <c r="M905" i="2"/>
  <c r="M899" i="2"/>
  <c r="M898" i="2"/>
  <c r="M897" i="2"/>
  <c r="M896" i="2"/>
  <c r="M895" i="2"/>
  <c r="M894" i="2"/>
  <c r="M893" i="2"/>
  <c r="M892" i="2"/>
  <c r="M890" i="2"/>
  <c r="M888" i="2"/>
  <c r="M886" i="2"/>
  <c r="M884" i="2"/>
  <c r="M871" i="2"/>
  <c r="M869" i="2"/>
  <c r="M860" i="2"/>
  <c r="M856" i="2"/>
  <c r="M855" i="2"/>
  <c r="M852" i="2"/>
  <c r="M850" i="2"/>
  <c r="M848" i="2"/>
  <c r="M838" i="2"/>
  <c r="M836" i="2"/>
  <c r="M832" i="2"/>
  <c r="M824" i="2"/>
  <c r="M821" i="2"/>
  <c r="M810" i="2"/>
  <c r="M809" i="2"/>
  <c r="M808" i="2"/>
  <c r="M807" i="2"/>
  <c r="M806" i="2"/>
  <c r="M805" i="2"/>
  <c r="M804" i="2"/>
  <c r="M803" i="2"/>
  <c r="M802" i="2"/>
  <c r="M801" i="2"/>
  <c r="M8" i="2"/>
  <c r="M798" i="2"/>
  <c r="M792" i="2"/>
  <c r="M791" i="2"/>
  <c r="M789" i="2"/>
  <c r="M784" i="2"/>
  <c r="M779" i="2"/>
  <c r="M773" i="2"/>
  <c r="M770" i="2"/>
  <c r="M769" i="2"/>
  <c r="M768" i="2"/>
  <c r="M763" i="2"/>
  <c r="M762" i="2"/>
  <c r="M751" i="2"/>
  <c r="M749" i="2"/>
  <c r="M745" i="2"/>
  <c r="M741" i="2"/>
  <c r="M740" i="2"/>
  <c r="M738" i="2"/>
  <c r="M737" i="2"/>
  <c r="M736" i="2"/>
  <c r="M735" i="2"/>
  <c r="M734" i="2"/>
  <c r="M715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699" i="2"/>
  <c r="M696" i="2"/>
  <c r="M694" i="2"/>
  <c r="M691" i="2"/>
  <c r="M683" i="2"/>
  <c r="M681" i="2"/>
  <c r="M679" i="2"/>
  <c r="M671" i="2"/>
  <c r="M669" i="2"/>
  <c r="M665" i="2"/>
  <c r="M660" i="2"/>
  <c r="M658" i="2"/>
  <c r="M654" i="2"/>
  <c r="M646" i="2"/>
  <c r="M643" i="2"/>
  <c r="M633" i="2"/>
  <c r="M632" i="2"/>
  <c r="M631" i="2"/>
  <c r="M630" i="2"/>
  <c r="M629" i="2"/>
  <c r="M628" i="2"/>
  <c r="M627" i="2"/>
  <c r="M626" i="2"/>
  <c r="M625" i="2"/>
  <c r="M624" i="2"/>
  <c r="M621" i="2"/>
  <c r="M615" i="2"/>
  <c r="M614" i="2"/>
  <c r="M612" i="2"/>
  <c r="M607" i="2"/>
  <c r="M602" i="2"/>
  <c r="M598" i="2"/>
  <c r="M595" i="2"/>
  <c r="M594" i="2"/>
  <c r="M593" i="2"/>
  <c r="M591" i="2"/>
  <c r="M590" i="2"/>
  <c r="M587" i="2"/>
  <c r="M586" i="2"/>
  <c r="M585" i="2"/>
  <c r="M583" i="2"/>
  <c r="M582" i="2"/>
  <c r="M577" i="2"/>
  <c r="M574" i="2"/>
  <c r="M572" i="2"/>
  <c r="M569" i="2"/>
  <c r="M566" i="2"/>
  <c r="M565" i="2"/>
  <c r="M563" i="2"/>
  <c r="M560" i="2"/>
  <c r="M557" i="2"/>
  <c r="M556" i="2"/>
  <c r="M553" i="2"/>
  <c r="M552" i="2"/>
  <c r="M551" i="2"/>
  <c r="M550" i="2"/>
  <c r="M549" i="2"/>
  <c r="M548" i="2"/>
  <c r="M545" i="2"/>
  <c r="M538" i="2"/>
  <c r="M535" i="2"/>
  <c r="M534" i="2"/>
  <c r="M533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4" i="2"/>
  <c r="M473" i="2"/>
  <c r="M470" i="2"/>
  <c r="M469" i="2"/>
  <c r="M466" i="2"/>
  <c r="M464" i="2"/>
  <c r="M462" i="2"/>
  <c r="M460" i="2"/>
  <c r="M459" i="2"/>
  <c r="M453" i="2"/>
  <c r="M452" i="2"/>
  <c r="M451" i="2"/>
  <c r="M450" i="2"/>
  <c r="M449" i="2"/>
  <c r="M446" i="2"/>
  <c r="M444" i="2"/>
  <c r="M442" i="2"/>
  <c r="M441" i="2"/>
  <c r="M440" i="2"/>
  <c r="M439" i="2"/>
  <c r="M438" i="2"/>
  <c r="M437" i="2"/>
  <c r="M436" i="2"/>
  <c r="M435" i="2"/>
  <c r="M434" i="2"/>
  <c r="M433" i="2"/>
  <c r="M432" i="2"/>
  <c r="M430" i="2"/>
  <c r="M429" i="2"/>
  <c r="M428" i="2"/>
  <c r="M427" i="2"/>
  <c r="M425" i="2"/>
  <c r="M424" i="2"/>
  <c r="M422" i="2"/>
  <c r="M421" i="2"/>
  <c r="M420" i="2"/>
  <c r="M419" i="2"/>
  <c r="M418" i="2"/>
  <c r="M4139" i="2"/>
  <c r="M4114" i="2"/>
  <c r="M4069" i="2"/>
  <c r="M4068" i="2"/>
  <c r="M4067" i="2"/>
  <c r="M4066" i="2"/>
  <c r="M4062" i="2"/>
  <c r="M406" i="2"/>
  <c r="M4059" i="2"/>
  <c r="M4057" i="2"/>
  <c r="M4054" i="2"/>
  <c r="M4053" i="2"/>
  <c r="M4052" i="2"/>
  <c r="M405" i="2"/>
  <c r="M4049" i="2"/>
  <c r="M4046" i="2"/>
  <c r="M4043" i="2"/>
  <c r="M4042" i="2"/>
  <c r="M4041" i="2"/>
  <c r="M4040" i="2"/>
  <c r="M404" i="2"/>
  <c r="M4038" i="2"/>
  <c r="M4032" i="2"/>
  <c r="M403" i="2"/>
  <c r="M4027" i="2"/>
  <c r="M4026" i="2"/>
  <c r="M4025" i="2"/>
  <c r="M4024" i="2"/>
  <c r="M4023" i="2"/>
  <c r="M4022" i="2"/>
  <c r="M4021" i="2"/>
  <c r="M4020" i="2"/>
  <c r="M402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4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0" i="2"/>
  <c r="M3979" i="2"/>
  <c r="M3977" i="2"/>
  <c r="M3976" i="2"/>
  <c r="M3974" i="2"/>
  <c r="M3972" i="2"/>
  <c r="M3970" i="2"/>
  <c r="M3969" i="2"/>
  <c r="M3963" i="2"/>
  <c r="M3962" i="2"/>
  <c r="M3961" i="2"/>
  <c r="M3960" i="2"/>
  <c r="M3957" i="2"/>
  <c r="M3956" i="2"/>
  <c r="M3955" i="2"/>
  <c r="M3954" i="2"/>
  <c r="M3952" i="2"/>
  <c r="M3951" i="2"/>
  <c r="M3950" i="2"/>
  <c r="M395" i="2"/>
  <c r="M3948" i="2"/>
  <c r="M3947" i="2"/>
  <c r="M3946" i="2"/>
  <c r="M3945" i="2"/>
  <c r="M3944" i="2"/>
  <c r="M3943" i="2"/>
  <c r="M3941" i="2"/>
  <c r="M3940" i="2"/>
  <c r="M3939" i="2"/>
  <c r="M3938" i="2"/>
  <c r="M3905" i="2"/>
  <c r="M3890" i="2"/>
  <c r="M3889" i="2"/>
  <c r="M3887" i="2"/>
  <c r="M3879" i="2"/>
  <c r="M3877" i="2"/>
  <c r="M3874" i="2"/>
  <c r="M387" i="2"/>
  <c r="M3853" i="2"/>
  <c r="M3852" i="2"/>
  <c r="M385" i="2"/>
  <c r="M3848" i="2"/>
  <c r="M3845" i="2"/>
  <c r="M3843" i="2"/>
  <c r="M3842" i="2"/>
  <c r="M3839" i="2"/>
  <c r="M3837" i="2"/>
  <c r="M3836" i="2"/>
  <c r="M3835" i="2"/>
  <c r="M3834" i="2"/>
  <c r="M3833" i="2"/>
  <c r="M3824" i="2"/>
  <c r="M3823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1" i="2"/>
  <c r="M3790" i="2"/>
  <c r="M379" i="2"/>
  <c r="M3789" i="2"/>
  <c r="M3787" i="2"/>
  <c r="M3785" i="2"/>
  <c r="M3779" i="2"/>
  <c r="M3778" i="2"/>
  <c r="M3777" i="2"/>
  <c r="M3776" i="2"/>
  <c r="M3775" i="2"/>
  <c r="M3772" i="2"/>
  <c r="M3771" i="2"/>
  <c r="M3770" i="2"/>
  <c r="M377" i="2"/>
  <c r="M3769" i="2"/>
  <c r="M3767" i="2"/>
  <c r="M3766" i="2"/>
  <c r="M3764" i="2"/>
  <c r="M3763" i="2"/>
  <c r="M3762" i="2"/>
  <c r="M3761" i="2"/>
  <c r="M3759" i="2"/>
  <c r="M3758" i="2"/>
  <c r="M3757" i="2"/>
  <c r="M374" i="2"/>
  <c r="M373" i="2"/>
  <c r="M372" i="2"/>
  <c r="M371" i="2"/>
  <c r="M370" i="2"/>
  <c r="M3631" i="2"/>
  <c r="M3630" i="2"/>
  <c r="M3627" i="2"/>
  <c r="M3626" i="2"/>
  <c r="M3624" i="2"/>
  <c r="M3621" i="2"/>
  <c r="M3620" i="2"/>
  <c r="M3618" i="2"/>
  <c r="M3537" i="2"/>
  <c r="M3419" i="2"/>
  <c r="M3402" i="2"/>
  <c r="M3401" i="2"/>
  <c r="M3398" i="2"/>
  <c r="M3397" i="2"/>
  <c r="M3395" i="2"/>
  <c r="M3393" i="2"/>
  <c r="M3350" i="2"/>
  <c r="M335" i="2"/>
  <c r="M3348" i="2"/>
  <c r="M3346" i="2"/>
  <c r="M3345" i="2"/>
  <c r="M3343" i="2"/>
  <c r="M3338" i="2"/>
  <c r="M3337" i="2"/>
  <c r="M3332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09" i="2"/>
  <c r="M3306" i="2"/>
  <c r="M3304" i="2"/>
  <c r="M3303" i="2"/>
  <c r="M3301" i="2"/>
  <c r="M328" i="2"/>
  <c r="M3260" i="2"/>
  <c r="M326" i="2"/>
  <c r="M3259" i="2"/>
  <c r="M3258" i="2"/>
  <c r="M3257" i="2"/>
  <c r="M3256" i="2"/>
  <c r="M3255" i="2"/>
  <c r="M3254" i="2"/>
  <c r="M322" i="2"/>
  <c r="M321" i="2"/>
  <c r="M320" i="2"/>
  <c r="M3196" i="2"/>
  <c r="M318" i="2"/>
  <c r="M3172" i="2"/>
  <c r="M314" i="2"/>
  <c r="M308" i="2"/>
  <c r="M3034" i="2"/>
  <c r="M3011" i="2"/>
  <c r="M301" i="2"/>
  <c r="M3004" i="2"/>
  <c r="M3003" i="2"/>
  <c r="M3002" i="2"/>
  <c r="M3001" i="2"/>
  <c r="M2999" i="2"/>
  <c r="M299" i="2"/>
  <c r="M2989" i="2"/>
  <c r="M2987" i="2"/>
  <c r="M2985" i="2"/>
  <c r="M2981" i="2"/>
  <c r="M2980" i="2"/>
  <c r="M2979" i="2"/>
  <c r="M2975" i="2"/>
  <c r="M2974" i="2"/>
  <c r="M2972" i="2"/>
  <c r="M2970" i="2"/>
  <c r="M2968" i="2"/>
  <c r="M2967" i="2"/>
  <c r="M2965" i="2"/>
  <c r="M2963" i="2"/>
  <c r="M2960" i="2"/>
  <c r="M2957" i="2"/>
  <c r="M295" i="2"/>
  <c r="M2948" i="2"/>
  <c r="M2947" i="2"/>
  <c r="M2946" i="2"/>
  <c r="M2943" i="2"/>
  <c r="M2942" i="2"/>
  <c r="M2941" i="2"/>
  <c r="M2940" i="2"/>
  <c r="M294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1" i="2"/>
  <c r="M292" i="2"/>
  <c r="M2918" i="2"/>
  <c r="M2917" i="2"/>
  <c r="M2916" i="2"/>
  <c r="M2913" i="2"/>
  <c r="M2911" i="2"/>
  <c r="M2910" i="2"/>
  <c r="M2908" i="2"/>
  <c r="M2907" i="2"/>
  <c r="M2906" i="2"/>
  <c r="M2905" i="2"/>
  <c r="M2899" i="2"/>
  <c r="M2897" i="2"/>
  <c r="M2894" i="2"/>
  <c r="M2890" i="2"/>
  <c r="M2881" i="2"/>
  <c r="M2880" i="2"/>
  <c r="M288" i="2"/>
  <c r="M2879" i="2"/>
  <c r="M2878" i="2"/>
  <c r="M2877" i="2"/>
  <c r="M2876" i="2"/>
  <c r="M2875" i="2"/>
  <c r="M2874" i="2"/>
  <c r="M2867" i="2"/>
  <c r="M2866" i="2"/>
  <c r="M2864" i="2"/>
  <c r="M2859" i="2"/>
  <c r="M2855" i="2"/>
  <c r="M2850" i="2"/>
  <c r="M285" i="2"/>
  <c r="M2847" i="2"/>
  <c r="M2846" i="2"/>
  <c r="M2843" i="2"/>
  <c r="M2842" i="2"/>
  <c r="M2839" i="2"/>
  <c r="M2835" i="2"/>
  <c r="M2829" i="2"/>
  <c r="M2828" i="2"/>
  <c r="M2827" i="2"/>
  <c r="M2826" i="2"/>
  <c r="M2825" i="2"/>
  <c r="M2824" i="2"/>
  <c r="M2820" i="2"/>
  <c r="M2816" i="2"/>
  <c r="M2747" i="2"/>
  <c r="M2746" i="2"/>
  <c r="M2745" i="2"/>
  <c r="M2742" i="2"/>
  <c r="M2741" i="2"/>
  <c r="M2740" i="2"/>
  <c r="M2739" i="2"/>
  <c r="M2738" i="2"/>
  <c r="M2737" i="2"/>
  <c r="M2736" i="2"/>
  <c r="M2735" i="2"/>
  <c r="M2734" i="2"/>
  <c r="M2733" i="2"/>
  <c r="M2730" i="2"/>
  <c r="M2729" i="2"/>
  <c r="M2728" i="2"/>
  <c r="M2726" i="2"/>
  <c r="M2724" i="2"/>
  <c r="M2722" i="2"/>
  <c r="M2556" i="2"/>
  <c r="M2522" i="2"/>
  <c r="M2485" i="2"/>
  <c r="M2459" i="2"/>
  <c r="M2451" i="2"/>
  <c r="M2450" i="2"/>
  <c r="M2448" i="2"/>
  <c r="M2442" i="2"/>
  <c r="M2440" i="2"/>
  <c r="M2438" i="2"/>
  <c r="M2436" i="2"/>
  <c r="M2432" i="2"/>
  <c r="M2431" i="2"/>
  <c r="M2430" i="2"/>
  <c r="M2424" i="2"/>
  <c r="M2419" i="2"/>
  <c r="M2418" i="2"/>
  <c r="M2417" i="2"/>
  <c r="M2405" i="2"/>
  <c r="M2397" i="2"/>
  <c r="M2395" i="2"/>
  <c r="M2389" i="2"/>
  <c r="M2387" i="2"/>
  <c r="M2322" i="2"/>
  <c r="M2317" i="2"/>
  <c r="M2316" i="2"/>
  <c r="M2315" i="2"/>
  <c r="M2313" i="2"/>
  <c r="M2312" i="2"/>
  <c r="M2309" i="2"/>
  <c r="M2308" i="2"/>
  <c r="M2306" i="2"/>
  <c r="M2297" i="2"/>
  <c r="M2293" i="2"/>
  <c r="M2289" i="2"/>
  <c r="M2286" i="2"/>
  <c r="M2285" i="2"/>
  <c r="M2284" i="2"/>
  <c r="M2221" i="2"/>
  <c r="M2218" i="2"/>
  <c r="M2217" i="2"/>
  <c r="M2215" i="2"/>
  <c r="M2214" i="2"/>
  <c r="M2213" i="2"/>
  <c r="M2212" i="2"/>
  <c r="M2211" i="2"/>
  <c r="M2210" i="2"/>
  <c r="M2209" i="2"/>
  <c r="M2208" i="2"/>
  <c r="M2207" i="2"/>
  <c r="M2206" i="2"/>
  <c r="M2205" i="2"/>
  <c r="M2202" i="2"/>
  <c r="M2201" i="2"/>
  <c r="M2200" i="2"/>
  <c r="M2199" i="2"/>
  <c r="M2198" i="2"/>
  <c r="M2196" i="2"/>
  <c r="M2135" i="2"/>
  <c r="M2134" i="2"/>
  <c r="M2133" i="2"/>
  <c r="M2132" i="2"/>
  <c r="M2131" i="2"/>
  <c r="M2130" i="2"/>
  <c r="M2128" i="2"/>
  <c r="M207" i="2"/>
  <c r="M2064" i="2"/>
  <c r="M2059" i="2"/>
  <c r="M2058" i="2"/>
  <c r="M2057" i="2"/>
  <c r="M2053" i="2"/>
  <c r="M2052" i="2"/>
  <c r="M2042" i="2"/>
  <c r="M2039" i="2"/>
  <c r="M2016" i="2"/>
  <c r="M2014" i="2"/>
  <c r="M201" i="2"/>
  <c r="M200" i="2"/>
  <c r="M198" i="2"/>
  <c r="M1973" i="2"/>
  <c r="M1972" i="2"/>
  <c r="M1971" i="2"/>
  <c r="M1970" i="2"/>
  <c r="M1969" i="2"/>
  <c r="M1968" i="2"/>
  <c r="M1966" i="2"/>
  <c r="M1964" i="2"/>
  <c r="M1925" i="2"/>
  <c r="M1923" i="2"/>
  <c r="M1908" i="2"/>
  <c r="M1898" i="2"/>
  <c r="M1897" i="2"/>
  <c r="M1895" i="2"/>
  <c r="M1885" i="2"/>
  <c r="M1883" i="2"/>
  <c r="M1881" i="2"/>
  <c r="M188" i="2"/>
  <c r="M1879" i="2"/>
  <c r="M1878" i="2"/>
  <c r="M1874" i="2"/>
  <c r="M1873" i="2"/>
  <c r="M1872" i="2"/>
  <c r="M1871" i="2"/>
  <c r="M1870" i="2"/>
  <c r="M1869" i="2"/>
  <c r="M1868" i="2"/>
  <c r="M1867" i="2"/>
  <c r="M1866" i="2"/>
  <c r="M1864" i="2"/>
  <c r="M1861" i="2"/>
  <c r="M186" i="2"/>
  <c r="M1858" i="2"/>
  <c r="M1856" i="2"/>
  <c r="M1855" i="2"/>
  <c r="M1853" i="2"/>
  <c r="M1852" i="2"/>
  <c r="M1851" i="2"/>
  <c r="M1849" i="2"/>
  <c r="M1848" i="2"/>
  <c r="M1845" i="2"/>
  <c r="M1844" i="2"/>
  <c r="M1843" i="2"/>
  <c r="M1842" i="2"/>
  <c r="M1841" i="2"/>
  <c r="M1840" i="2"/>
  <c r="M1839" i="2"/>
  <c r="M1838" i="2"/>
  <c r="M1837" i="2"/>
  <c r="M1836" i="2"/>
  <c r="M1834" i="2"/>
  <c r="M1831" i="2"/>
  <c r="M1830" i="2"/>
  <c r="M1829" i="2"/>
  <c r="M1828" i="2"/>
  <c r="M1827" i="2"/>
  <c r="M1826" i="2"/>
  <c r="M1825" i="2"/>
  <c r="M1824" i="2"/>
  <c r="M1821" i="2"/>
  <c r="M1809" i="2"/>
  <c r="M1807" i="2"/>
  <c r="M1805" i="2"/>
  <c r="M1800" i="2"/>
  <c r="M1794" i="2"/>
  <c r="M1793" i="2"/>
  <c r="M1792" i="2"/>
  <c r="M1791" i="2"/>
  <c r="M1787" i="2"/>
  <c r="M1786" i="2"/>
  <c r="M1783" i="2"/>
  <c r="M1782" i="2"/>
  <c r="M1780" i="2"/>
  <c r="M1759" i="2"/>
  <c r="M1758" i="2"/>
  <c r="M1757" i="2"/>
  <c r="M1756" i="2"/>
  <c r="M1755" i="2"/>
  <c r="M1754" i="2"/>
  <c r="M1753" i="2"/>
  <c r="M1752" i="2"/>
  <c r="M1751" i="2"/>
  <c r="M1750" i="2"/>
  <c r="M1749" i="2"/>
  <c r="M1745" i="2"/>
  <c r="M1743" i="2"/>
  <c r="M1742" i="2"/>
  <c r="M1741" i="2"/>
  <c r="M1714" i="2"/>
  <c r="M1711" i="2"/>
  <c r="M1708" i="2"/>
  <c r="M1702" i="2"/>
  <c r="M1700" i="2"/>
  <c r="M1699" i="2"/>
  <c r="M1697" i="2"/>
  <c r="M1695" i="2"/>
  <c r="M1693" i="2"/>
  <c r="M1689" i="2"/>
  <c r="M1688" i="2"/>
  <c r="M1687" i="2"/>
  <c r="M1681" i="2"/>
  <c r="M1667" i="2"/>
  <c r="M1659" i="2"/>
  <c r="M1658" i="2"/>
  <c r="M1656" i="2"/>
  <c r="M1654" i="2"/>
  <c r="M1618" i="2"/>
  <c r="M1617" i="2"/>
  <c r="M1615" i="2"/>
  <c r="M1614" i="2"/>
  <c r="M1613" i="2"/>
  <c r="M1612" i="2"/>
  <c r="M1610" i="2"/>
  <c r="M1608" i="2"/>
  <c r="M1607" i="2"/>
  <c r="M1606" i="2"/>
  <c r="M1605" i="2"/>
  <c r="M1603" i="2"/>
  <c r="M1600" i="2"/>
  <c r="M1597" i="2"/>
  <c r="M1596" i="2"/>
  <c r="M1595" i="2"/>
  <c r="M1594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66" i="2"/>
  <c r="M1565" i="2"/>
  <c r="M1564" i="2"/>
  <c r="M1563" i="2"/>
  <c r="M1560" i="2"/>
  <c r="M1559" i="2"/>
  <c r="M1558" i="2"/>
  <c r="M1554" i="2"/>
  <c r="M1551" i="2"/>
  <c r="M1550" i="2"/>
  <c r="M1549" i="2"/>
  <c r="M1547" i="2"/>
  <c r="M1544" i="2"/>
  <c r="M1542" i="2"/>
  <c r="M1541" i="2"/>
  <c r="M1539" i="2"/>
  <c r="M1537" i="2"/>
  <c r="M1536" i="2"/>
  <c r="M1535" i="2"/>
  <c r="M1533" i="2"/>
  <c r="M1532" i="2"/>
  <c r="M1531" i="2"/>
  <c r="M1528" i="2"/>
  <c r="M1526" i="2"/>
  <c r="M1522" i="2"/>
  <c r="M1521" i="2"/>
  <c r="M1520" i="2"/>
  <c r="M1519" i="2"/>
  <c r="M1518" i="2"/>
  <c r="M1517" i="2"/>
  <c r="M1516" i="2"/>
  <c r="M1515" i="2"/>
  <c r="M1513" i="2"/>
  <c r="M1511" i="2"/>
  <c r="M1509" i="2"/>
  <c r="M1508" i="2"/>
  <c r="M1504" i="2"/>
  <c r="M1503" i="2"/>
  <c r="M1499" i="2"/>
  <c r="M1497" i="2"/>
  <c r="M1495" i="2"/>
  <c r="M1491" i="2"/>
  <c r="M1490" i="2"/>
  <c r="M1487" i="2"/>
  <c r="M1483" i="2"/>
  <c r="M1482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4" i="2"/>
  <c r="M1462" i="2"/>
  <c r="M1460" i="2"/>
  <c r="M1453" i="2"/>
  <c r="M1452" i="2"/>
  <c r="M1450" i="2"/>
  <c r="M1447" i="2"/>
  <c r="M1446" i="2"/>
  <c r="M1444" i="2"/>
  <c r="M1442" i="2"/>
  <c r="M1363" i="2"/>
  <c r="M1362" i="2"/>
  <c r="M1357" i="2"/>
  <c r="M1356" i="2"/>
  <c r="M1355" i="2"/>
  <c r="M1354" i="2"/>
  <c r="M1351" i="2"/>
  <c r="M1349" i="2"/>
  <c r="M1348" i="2"/>
  <c r="M1345" i="2"/>
  <c r="M1344" i="2"/>
  <c r="M1343" i="2"/>
  <c r="M1340" i="2"/>
  <c r="M1338" i="2"/>
  <c r="M1336" i="2"/>
  <c r="M1335" i="2"/>
  <c r="M1334" i="2"/>
  <c r="M1331" i="2"/>
  <c r="M1330" i="2"/>
  <c r="M1328" i="2"/>
  <c r="M1327" i="2"/>
  <c r="M1320" i="2"/>
  <c r="M1317" i="2"/>
  <c r="M1316" i="2"/>
  <c r="M1315" i="2"/>
  <c r="M1309" i="2"/>
  <c r="M1306" i="2"/>
  <c r="M1305" i="2"/>
  <c r="M1303" i="2"/>
  <c r="M1300" i="2"/>
  <c r="M1297" i="2"/>
  <c r="M1296" i="2"/>
  <c r="M1295" i="2"/>
  <c r="M1291" i="2"/>
  <c r="M1290" i="2"/>
  <c r="M1289" i="2"/>
  <c r="M1288" i="2"/>
  <c r="M1286" i="2"/>
  <c r="M1276" i="2"/>
  <c r="M1275" i="2"/>
  <c r="M1274" i="2"/>
  <c r="M1273" i="2"/>
  <c r="M1272" i="2"/>
  <c r="M1270" i="2"/>
  <c r="M1268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8" i="2"/>
  <c r="M1207" i="2"/>
  <c r="M1205" i="2"/>
  <c r="M1204" i="2"/>
  <c r="M1203" i="2"/>
  <c r="M1200" i="2"/>
  <c r="M120" i="2"/>
  <c r="M1198" i="2"/>
  <c r="M1197" i="2"/>
  <c r="M1194" i="2"/>
  <c r="M1192" i="2"/>
  <c r="M1191" i="2"/>
  <c r="M1186" i="2"/>
  <c r="M1185" i="2"/>
  <c r="M1184" i="2"/>
  <c r="M1183" i="2"/>
  <c r="M1182" i="2"/>
  <c r="M1179" i="2"/>
  <c r="M1177" i="2"/>
  <c r="M1176" i="2"/>
  <c r="M1173" i="2"/>
  <c r="M1172" i="2"/>
  <c r="M1170" i="2"/>
  <c r="M1169" i="2"/>
  <c r="M1167" i="2"/>
  <c r="M1166" i="2"/>
  <c r="M1165" i="2"/>
  <c r="M1164" i="2"/>
  <c r="M1163" i="2"/>
  <c r="M1162" i="2"/>
  <c r="M1161" i="2"/>
  <c r="M1159" i="2"/>
  <c r="M1158" i="2"/>
  <c r="M1157" i="2"/>
  <c r="M1156" i="2"/>
  <c r="M1155" i="2"/>
  <c r="M1154" i="2"/>
  <c r="M1152" i="2"/>
  <c r="M1151" i="2"/>
  <c r="M1150" i="2"/>
  <c r="M1149" i="2"/>
  <c r="M1148" i="2"/>
  <c r="M1147" i="2"/>
  <c r="M1076" i="2"/>
  <c r="M1070" i="2"/>
  <c r="M1068" i="2"/>
  <c r="M1066" i="2"/>
  <c r="M1059" i="2"/>
  <c r="M1056" i="2"/>
  <c r="M1054" i="2"/>
  <c r="M1053" i="2"/>
  <c r="M1044" i="2"/>
  <c r="M1042" i="2"/>
  <c r="M1029" i="2"/>
  <c r="M1028" i="2"/>
  <c r="M1027" i="2"/>
  <c r="M1026" i="2"/>
  <c r="M1025" i="2"/>
  <c r="M1024" i="2"/>
  <c r="M1023" i="2"/>
  <c r="M1022" i="2"/>
  <c r="M1021" i="2"/>
  <c r="M1019" i="2"/>
  <c r="M1017" i="2"/>
  <c r="M1015" i="2"/>
  <c r="M1014" i="2"/>
  <c r="M1013" i="2"/>
  <c r="M1011" i="2"/>
  <c r="M1007" i="2"/>
  <c r="M1006" i="2"/>
  <c r="M1005" i="2"/>
  <c r="M1004" i="2"/>
  <c r="M1003" i="2"/>
  <c r="M1002" i="2"/>
  <c r="M1001" i="2"/>
  <c r="M1000" i="2"/>
  <c r="M997" i="2"/>
  <c r="M975" i="2"/>
  <c r="M964" i="2"/>
  <c r="M917" i="2"/>
  <c r="M870" i="2"/>
  <c r="M866" i="2"/>
  <c r="M851" i="2"/>
  <c r="M813" i="2"/>
  <c r="M794" i="2"/>
  <c r="M78" i="2"/>
  <c r="M731" i="2"/>
  <c r="M721" i="2"/>
  <c r="M695" i="2"/>
  <c r="M693" i="2"/>
  <c r="M635" i="2"/>
  <c r="M618" i="2"/>
  <c r="M617" i="2"/>
  <c r="M546" i="2"/>
  <c r="M465" i="2"/>
  <c r="M463" i="2"/>
  <c r="M461" i="2"/>
  <c r="M458" i="2"/>
  <c r="M4237" i="2"/>
  <c r="M4236" i="2"/>
  <c r="M4166" i="2"/>
  <c r="M4165" i="2"/>
  <c r="M4156" i="2"/>
  <c r="M4152" i="2"/>
  <c r="M4150" i="2"/>
  <c r="M4132" i="2"/>
  <c r="M4128" i="2"/>
  <c r="M4127" i="2"/>
  <c r="M4039" i="2"/>
  <c r="M399" i="2"/>
  <c r="M3981" i="2"/>
  <c r="M3971" i="2"/>
  <c r="M3968" i="2"/>
  <c r="M3898" i="2"/>
  <c r="M3784" i="2"/>
  <c r="M367" i="2"/>
  <c r="M3505" i="2"/>
  <c r="M3504" i="2"/>
  <c r="M332" i="2"/>
  <c r="M3310" i="2"/>
  <c r="M3308" i="2"/>
  <c r="M3222" i="2"/>
  <c r="M3221" i="2"/>
  <c r="M3211" i="2"/>
  <c r="M3208" i="2"/>
  <c r="M3206" i="2"/>
  <c r="M3188" i="2"/>
  <c r="M3184" i="2"/>
  <c r="M317" i="2"/>
  <c r="M3097" i="2"/>
  <c r="M3041" i="2"/>
  <c r="M3010" i="2"/>
  <c r="M2977" i="2"/>
  <c r="M2925" i="2"/>
  <c r="M2872" i="2"/>
  <c r="M2870" i="2"/>
  <c r="M2830" i="2"/>
  <c r="M2821" i="2"/>
  <c r="M2781" i="2"/>
  <c r="M2591" i="2"/>
  <c r="M2590" i="2"/>
  <c r="M2581" i="2"/>
  <c r="M2577" i="2"/>
  <c r="M2574" i="2"/>
  <c r="M2546" i="2"/>
  <c r="M2542" i="2"/>
  <c r="M2541" i="2"/>
  <c r="M2495" i="2"/>
  <c r="M2489" i="2"/>
  <c r="M2429" i="2"/>
  <c r="M2314" i="2"/>
  <c r="M2298" i="2"/>
  <c r="M2295" i="2"/>
  <c r="M2204" i="2"/>
  <c r="M206" i="2"/>
  <c r="M2055" i="2"/>
  <c r="M2046" i="2"/>
  <c r="M2013" i="2"/>
  <c r="M1983" i="2"/>
  <c r="M1955" i="2"/>
  <c r="M1949" i="2"/>
  <c r="M1922" i="2"/>
  <c r="M1907" i="2"/>
  <c r="M1860" i="2"/>
  <c r="M1847" i="2"/>
  <c r="M1808" i="2"/>
  <c r="M1803" i="2"/>
  <c r="M1748" i="2"/>
  <c r="M1686" i="2"/>
  <c r="M1673" i="2"/>
  <c r="M1570" i="2"/>
  <c r="M1512" i="2"/>
  <c r="M150" i="2"/>
  <c r="M149" i="2"/>
  <c r="M1486" i="2"/>
  <c r="M1463" i="2"/>
  <c r="M1461" i="2"/>
  <c r="M140" i="2"/>
  <c r="M136" i="2"/>
  <c r="M134" i="2"/>
  <c r="M1287" i="2"/>
  <c r="M1199" i="2"/>
  <c r="M1196" i="2"/>
  <c r="M1195" i="2"/>
  <c r="M1193" i="2"/>
  <c r="M1190" i="2"/>
  <c r="M113" i="2"/>
  <c r="M109" i="2"/>
  <c r="M1074" i="2"/>
  <c r="M1063" i="2"/>
  <c r="M1020" i="2"/>
  <c r="M1018" i="2"/>
  <c r="M963" i="2"/>
  <c r="M874" i="2"/>
  <c r="M83" i="2"/>
  <c r="M826" i="2"/>
  <c r="M820" i="2"/>
  <c r="M819" i="2"/>
  <c r="M79" i="2"/>
  <c r="M776" i="2"/>
  <c r="M775" i="2"/>
  <c r="M742" i="2"/>
  <c r="M68" i="2"/>
  <c r="M675" i="2"/>
  <c r="M648" i="2"/>
  <c r="M642" i="2"/>
  <c r="M641" i="2"/>
  <c r="M600" i="2"/>
  <c r="M599" i="2"/>
  <c r="M57" i="2"/>
  <c r="M561" i="2"/>
  <c r="M56" i="2"/>
  <c r="M558" i="2"/>
  <c r="M55" i="2"/>
  <c r="M54" i="2"/>
  <c r="M51" i="2"/>
  <c r="M50" i="2"/>
  <c r="M4242" i="2"/>
  <c r="M4241" i="2"/>
  <c r="M4219" i="2"/>
  <c r="M4183" i="2"/>
  <c r="M4176" i="2"/>
  <c r="M4174" i="2"/>
  <c r="M4173" i="2"/>
  <c r="M417" i="2"/>
  <c r="M4154" i="2"/>
  <c r="M4145" i="2"/>
  <c r="M4130" i="2"/>
  <c r="M4123" i="2"/>
  <c r="M4078" i="2"/>
  <c r="M4073" i="2"/>
  <c r="M4047" i="2"/>
  <c r="M3935" i="2"/>
  <c r="M3920" i="2"/>
  <c r="M3911" i="2"/>
  <c r="M3907" i="2"/>
  <c r="M3906" i="2"/>
  <c r="M3891" i="2"/>
  <c r="M3885" i="2"/>
  <c r="M3878" i="2"/>
  <c r="M376" i="2"/>
  <c r="M375" i="2"/>
  <c r="M3686" i="2"/>
  <c r="M3652" i="2"/>
  <c r="M3640" i="2"/>
  <c r="M3638" i="2"/>
  <c r="M3622" i="2"/>
  <c r="M3619" i="2"/>
  <c r="M3571" i="2"/>
  <c r="M3568" i="2"/>
  <c r="M3562" i="2"/>
  <c r="M353" i="2"/>
  <c r="M3521" i="2"/>
  <c r="M3519" i="2"/>
  <c r="M3518" i="2"/>
  <c r="M351" i="2"/>
  <c r="M3503" i="2"/>
  <c r="M349" i="2"/>
  <c r="M347" i="2"/>
  <c r="M3467" i="2"/>
  <c r="M3441" i="2"/>
  <c r="M3416" i="2"/>
  <c r="M3412" i="2"/>
  <c r="M3406" i="2"/>
  <c r="M3400" i="2"/>
  <c r="M3333" i="2"/>
  <c r="M3241" i="2"/>
  <c r="M3234" i="2"/>
  <c r="M3230" i="2"/>
  <c r="M3191" i="2"/>
  <c r="M319" i="2"/>
  <c r="M3186" i="2"/>
  <c r="M3185" i="2"/>
  <c r="M3180" i="2"/>
  <c r="M3125" i="2"/>
  <c r="M3122" i="2"/>
  <c r="M3120" i="2"/>
  <c r="M3119" i="2"/>
  <c r="M3117" i="2"/>
  <c r="M3114" i="2"/>
  <c r="M3113" i="2"/>
  <c r="M3110" i="2"/>
  <c r="M3106" i="2"/>
  <c r="M3093" i="2"/>
  <c r="M3087" i="2"/>
  <c r="M3070" i="2"/>
  <c r="M3053" i="2"/>
  <c r="M3051" i="2"/>
  <c r="M3045" i="2"/>
  <c r="M3035" i="2"/>
  <c r="M3033" i="2"/>
  <c r="M3027" i="2"/>
  <c r="M3015" i="2"/>
  <c r="M3012" i="2"/>
  <c r="M298" i="2"/>
  <c r="M297" i="2"/>
  <c r="M2912" i="2"/>
  <c r="M2871" i="2"/>
  <c r="M287" i="2"/>
  <c r="M2869" i="2"/>
  <c r="M2852" i="2"/>
  <c r="M2851" i="2"/>
  <c r="M2805" i="2"/>
  <c r="M2803" i="2"/>
  <c r="M2801" i="2"/>
  <c r="M2799" i="2"/>
  <c r="M2795" i="2"/>
  <c r="M2794" i="2"/>
  <c r="M2792" i="2"/>
  <c r="M2789" i="2"/>
  <c r="M2771" i="2"/>
  <c r="M2718" i="2"/>
  <c r="M2716" i="2"/>
  <c r="M2600" i="2"/>
  <c r="M2599" i="2"/>
  <c r="M2579" i="2"/>
  <c r="M2568" i="2"/>
  <c r="M2544" i="2"/>
  <c r="M2543" i="2"/>
  <c r="M2535" i="2"/>
  <c r="M2488" i="2"/>
  <c r="M2463" i="2"/>
  <c r="M2460" i="2"/>
  <c r="M2420" i="2"/>
  <c r="M2412" i="2"/>
  <c r="M2386" i="2"/>
  <c r="M2385" i="2"/>
  <c r="M2375" i="2"/>
  <c r="M2373" i="2"/>
  <c r="M2372" i="2"/>
  <c r="M2301" i="2"/>
  <c r="M2290" i="2"/>
  <c r="M2277" i="2"/>
  <c r="M2267" i="2"/>
  <c r="M2266" i="2"/>
  <c r="M2265" i="2"/>
  <c r="M2264" i="2"/>
  <c r="M2261" i="2"/>
  <c r="M2260" i="2"/>
  <c r="M2229" i="2"/>
  <c r="M2186" i="2"/>
  <c r="M2183" i="2"/>
  <c r="M2182" i="2"/>
  <c r="M2115" i="2"/>
  <c r="M211" i="2"/>
  <c r="M2106" i="2"/>
  <c r="M2105" i="2"/>
  <c r="M2104" i="2"/>
  <c r="M2103" i="2"/>
  <c r="M2100" i="2"/>
  <c r="M2099" i="2"/>
  <c r="M208" i="2"/>
  <c r="M2068" i="2"/>
  <c r="M2041" i="2"/>
  <c r="M2" i="2"/>
  <c r="M1999" i="2"/>
  <c r="M1997" i="2"/>
  <c r="M1990" i="2"/>
  <c r="M1979" i="2"/>
  <c r="M1978" i="2"/>
  <c r="M1948" i="2"/>
  <c r="M194" i="2"/>
  <c r="M193" i="2"/>
  <c r="M1912" i="2"/>
  <c r="M1909" i="2"/>
  <c r="M19" i="2"/>
  <c r="M1876" i="2"/>
  <c r="M187" i="2"/>
  <c r="M1812" i="2"/>
  <c r="M1789" i="2"/>
  <c r="M1781" i="2"/>
  <c r="M1735" i="2"/>
  <c r="M1734" i="2"/>
  <c r="M1678" i="2"/>
  <c r="M1648" i="2"/>
  <c r="M1646" i="2"/>
  <c r="M1644" i="2"/>
  <c r="M1643" i="2"/>
  <c r="M162" i="2"/>
  <c r="M158" i="2"/>
  <c r="M1543" i="2"/>
  <c r="M1538" i="2"/>
  <c r="M1524" i="2"/>
  <c r="M1492" i="2"/>
  <c r="M1438" i="2"/>
  <c r="M1430" i="2"/>
  <c r="M1429" i="2"/>
  <c r="M1428" i="2"/>
  <c r="M1426" i="2"/>
  <c r="M1423" i="2"/>
  <c r="M1422" i="2"/>
  <c r="M1414" i="2"/>
  <c r="M138" i="2"/>
  <c r="M1301" i="2"/>
  <c r="M1298" i="2"/>
  <c r="M129" i="2"/>
  <c r="M116" i="2"/>
  <c r="M1137" i="2"/>
  <c r="M1135" i="2"/>
  <c r="M1133" i="2"/>
  <c r="M1132" i="2"/>
  <c r="M1131" i="2"/>
  <c r="M1127" i="2"/>
  <c r="M1114" i="2"/>
  <c r="M111" i="2"/>
  <c r="M104" i="2"/>
  <c r="M1034" i="2"/>
  <c r="M1009" i="2"/>
  <c r="M3146" i="2"/>
  <c r="M3145" i="2"/>
  <c r="M3144" i="2"/>
  <c r="M3143" i="2"/>
  <c r="M3142" i="2"/>
  <c r="M3141" i="2"/>
  <c r="M3140" i="2"/>
  <c r="M2575" i="2"/>
  <c r="M2572" i="2"/>
  <c r="M2567" i="2"/>
  <c r="M2565" i="2"/>
  <c r="M40" i="2"/>
  <c r="M3561" i="2"/>
  <c r="M3086" i="2"/>
  <c r="M2770" i="2"/>
  <c r="M2250" i="2"/>
  <c r="M2089" i="2"/>
  <c r="M1372" i="2"/>
  <c r="M1113" i="2"/>
  <c r="M4227" i="2"/>
  <c r="M4099" i="2"/>
  <c r="M2154" i="2"/>
  <c r="M2152" i="2"/>
  <c r="M2149" i="2"/>
  <c r="M918" i="2"/>
  <c r="M797" i="2"/>
  <c r="M795" i="2"/>
  <c r="M743" i="2"/>
  <c r="M74" i="2"/>
  <c r="M723" i="2"/>
  <c r="M718" i="2"/>
  <c r="M700" i="2"/>
  <c r="M697" i="2"/>
  <c r="M620" i="2"/>
  <c r="M539" i="2"/>
  <c r="M467" i="2"/>
  <c r="M4162" i="2"/>
  <c r="M4157" i="2"/>
  <c r="M4151" i="2"/>
  <c r="M4143" i="2"/>
  <c r="M4075" i="2"/>
  <c r="M4030" i="2"/>
  <c r="M4029" i="2"/>
  <c r="M3973" i="2"/>
  <c r="M3927" i="2"/>
  <c r="M3926" i="2"/>
  <c r="M3895" i="2"/>
  <c r="M3832" i="2"/>
  <c r="M3827" i="2"/>
  <c r="M3826" i="2"/>
  <c r="M3786" i="2"/>
  <c r="M361" i="2"/>
  <c r="M36" i="2"/>
  <c r="M3466" i="2"/>
  <c r="M3431" i="2"/>
  <c r="M3430" i="2"/>
  <c r="M3414" i="2"/>
  <c r="M330" i="2"/>
  <c r="M3218" i="2"/>
  <c r="M3212" i="2"/>
  <c r="M3207" i="2"/>
  <c r="M3200" i="2"/>
  <c r="M3082" i="2"/>
  <c r="M3040" i="2"/>
  <c r="M3006" i="2"/>
  <c r="M2978" i="2"/>
  <c r="M2765" i="2"/>
  <c r="M2587" i="2"/>
  <c r="M2582" i="2"/>
  <c r="M2576" i="2"/>
  <c r="M2563" i="2"/>
  <c r="M2507" i="2"/>
  <c r="M2481" i="2"/>
  <c r="M2455" i="2"/>
  <c r="M2416" i="2"/>
  <c r="M2320" i="2"/>
  <c r="M2246" i="2"/>
  <c r="M2085" i="2"/>
  <c r="M2056" i="2"/>
  <c r="M2044" i="2"/>
  <c r="M202" i="2"/>
  <c r="M2015" i="2"/>
  <c r="M1942" i="2"/>
  <c r="M1920" i="2"/>
  <c r="M1903" i="2"/>
  <c r="M1901" i="2"/>
  <c r="M1862" i="2"/>
  <c r="M1846" i="2"/>
  <c r="M1728" i="2"/>
  <c r="M1727" i="2"/>
  <c r="M1726" i="2"/>
  <c r="M1676" i="2"/>
  <c r="M1671" i="2"/>
  <c r="M1493" i="2"/>
  <c r="M1466" i="2"/>
  <c r="M1465" i="2"/>
  <c r="M146" i="2"/>
  <c r="M141" i="2"/>
  <c r="M1398" i="2"/>
  <c r="M1360" i="2"/>
  <c r="M135" i="2"/>
  <c r="M1279" i="2"/>
  <c r="M1278" i="2"/>
  <c r="M126" i="2"/>
  <c r="M1201" i="2"/>
  <c r="M108" i="2"/>
  <c r="M976" i="2"/>
  <c r="M974" i="2"/>
  <c r="M966" i="2"/>
  <c r="M815" i="2"/>
  <c r="M727" i="2"/>
  <c r="M637" i="2"/>
  <c r="M49" i="2"/>
  <c r="M4214" i="2"/>
  <c r="M4170" i="2"/>
  <c r="M4168" i="2"/>
  <c r="M3904" i="2"/>
  <c r="M3684" i="2"/>
  <c r="M3650" i="2"/>
  <c r="M363" i="2"/>
  <c r="M3623" i="2"/>
  <c r="M358" i="2"/>
  <c r="M3570" i="2"/>
  <c r="M3566" i="2"/>
  <c r="M3564" i="2"/>
  <c r="M3559" i="2"/>
  <c r="M3514" i="2"/>
  <c r="M3413" i="2"/>
  <c r="M3408" i="2"/>
  <c r="M336" i="2"/>
  <c r="M3274" i="2"/>
  <c r="M3227" i="2"/>
  <c r="M3225" i="2"/>
  <c r="M3224" i="2"/>
  <c r="M3147" i="2"/>
  <c r="M3109" i="2"/>
  <c r="M3103" i="2"/>
  <c r="M3102" i="2"/>
  <c r="M3099" i="2"/>
  <c r="M3098" i="2"/>
  <c r="M3095" i="2"/>
  <c r="M3089" i="2"/>
  <c r="M3079" i="2"/>
  <c r="M3047" i="2"/>
  <c r="M3046" i="2"/>
  <c r="M2997" i="2"/>
  <c r="M2971" i="2"/>
  <c r="M2923" i="2"/>
  <c r="M2902" i="2"/>
  <c r="M2886" i="2"/>
  <c r="M2791" i="2"/>
  <c r="M2786" i="2"/>
  <c r="M2783" i="2"/>
  <c r="M2779" i="2"/>
  <c r="M2773" i="2"/>
  <c r="M2762" i="2"/>
  <c r="M2715" i="2"/>
  <c r="M2714" i="2"/>
  <c r="M2603" i="2"/>
  <c r="M2596" i="2"/>
  <c r="M2594" i="2"/>
  <c r="M2593" i="2"/>
  <c r="M2496" i="2"/>
  <c r="M2491" i="2"/>
  <c r="M2382" i="2"/>
  <c r="M2374" i="2"/>
  <c r="M2371" i="2"/>
  <c r="M2370" i="2"/>
  <c r="M2369" i="2"/>
  <c r="M2368" i="2"/>
  <c r="M2367" i="2"/>
  <c r="M2366" i="2"/>
  <c r="M2365" i="2"/>
  <c r="M2259" i="2"/>
  <c r="M2184" i="2"/>
  <c r="M2181" i="2"/>
  <c r="M2180" i="2"/>
  <c r="M2179" i="2"/>
  <c r="M2178" i="2"/>
  <c r="M2177" i="2"/>
  <c r="M2176" i="2"/>
  <c r="M2175" i="2"/>
  <c r="M2098" i="2"/>
  <c r="M2048" i="2"/>
  <c r="M1993" i="2"/>
  <c r="M1992" i="2"/>
  <c r="M1991" i="2"/>
  <c r="M1956" i="2"/>
  <c r="M1776" i="2"/>
  <c r="M1675" i="2"/>
  <c r="M1645" i="2"/>
  <c r="M1642" i="2"/>
  <c r="M1641" i="2"/>
  <c r="M1640" i="2"/>
  <c r="M1639" i="2"/>
  <c r="M1638" i="2"/>
  <c r="M1637" i="2"/>
  <c r="M1636" i="2"/>
  <c r="M1609" i="2"/>
  <c r="M1568" i="2"/>
  <c r="M155" i="2"/>
  <c r="M1548" i="2"/>
  <c r="M1546" i="2"/>
  <c r="M153" i="2"/>
  <c r="M152" i="2"/>
  <c r="M1451" i="2"/>
  <c r="M1420" i="2"/>
  <c r="M1419" i="2"/>
  <c r="M1415" i="2"/>
  <c r="M1359" i="2"/>
  <c r="M1358" i="2"/>
  <c r="M1332" i="2"/>
  <c r="M1202" i="2"/>
  <c r="M1129" i="2"/>
  <c r="M1124" i="2"/>
  <c r="M1121" i="2"/>
  <c r="M1120" i="2"/>
  <c r="M1116" i="2"/>
  <c r="M1108" i="2"/>
  <c r="M1075" i="2"/>
  <c r="M1073" i="2"/>
  <c r="M947" i="2"/>
  <c r="M843" i="2"/>
  <c r="M609" i="2"/>
  <c r="M448" i="2"/>
  <c r="M431" i="2"/>
  <c r="M426" i="2"/>
  <c r="M423" i="2"/>
  <c r="M4206" i="2"/>
  <c r="M4194" i="2"/>
  <c r="M4191" i="2"/>
  <c r="M4182" i="2"/>
  <c r="M4126" i="2"/>
  <c r="M4125" i="2"/>
  <c r="M4119" i="2"/>
  <c r="M4118" i="2"/>
  <c r="M4117" i="2"/>
  <c r="M4107" i="2"/>
  <c r="M4106" i="2"/>
  <c r="M3959" i="2"/>
  <c r="M3958" i="2"/>
  <c r="M3942" i="2"/>
  <c r="M3881" i="2"/>
  <c r="M3773" i="2"/>
  <c r="M3432" i="2"/>
  <c r="M3302" i="2"/>
  <c r="M3136" i="2"/>
  <c r="M305" i="2"/>
  <c r="M2958" i="2"/>
  <c r="M2903" i="2"/>
  <c r="M290" i="2"/>
  <c r="M2627" i="2"/>
  <c r="M2444" i="2"/>
  <c r="M1887" i="2"/>
  <c r="M1859" i="2"/>
  <c r="M1729" i="2"/>
  <c r="M1529" i="2"/>
  <c r="M1507" i="2"/>
  <c r="M1322" i="2"/>
  <c r="M1181" i="2"/>
  <c r="M1180" i="2"/>
  <c r="M1153" i="2"/>
  <c r="M1050" i="2"/>
  <c r="M1046" i="2"/>
  <c r="M937" i="2"/>
  <c r="M904" i="2"/>
  <c r="M868" i="2"/>
  <c r="M867" i="2"/>
  <c r="M865" i="2"/>
  <c r="M844" i="2"/>
  <c r="M816" i="2"/>
  <c r="M814" i="2"/>
  <c r="M732" i="2"/>
  <c r="M728" i="2"/>
  <c r="M724" i="2"/>
  <c r="M638" i="2"/>
  <c r="M636" i="2"/>
  <c r="M554" i="2"/>
  <c r="M547" i="2"/>
  <c r="M544" i="2"/>
  <c r="M543" i="2"/>
  <c r="M542" i="2"/>
  <c r="M5" i="2"/>
  <c r="M46" i="2"/>
  <c r="M44" i="2"/>
  <c r="M4240" i="2"/>
  <c r="M4215" i="2"/>
  <c r="M42" i="2"/>
  <c r="M4044" i="2"/>
  <c r="M4037" i="2"/>
  <c r="M4036" i="2"/>
  <c r="M4035" i="2"/>
  <c r="M400" i="2"/>
  <c r="M3934" i="2"/>
  <c r="M3903" i="2"/>
  <c r="M384" i="2"/>
  <c r="M3838" i="2"/>
  <c r="M3831" i="2"/>
  <c r="M3830" i="2"/>
  <c r="M380" i="2"/>
  <c r="M368" i="2"/>
  <c r="M3440" i="2"/>
  <c r="M337" i="2"/>
  <c r="M334" i="2"/>
  <c r="M3330" i="2"/>
  <c r="M3329" i="2"/>
  <c r="M3328" i="2"/>
  <c r="M3327" i="2"/>
  <c r="M3275" i="2"/>
  <c r="M3044" i="2"/>
  <c r="M296" i="2"/>
  <c r="M2887" i="2"/>
  <c r="M2731" i="2"/>
  <c r="M2723" i="2"/>
  <c r="M2509" i="2"/>
  <c r="M2482" i="2"/>
  <c r="M2437" i="2"/>
  <c r="M2427" i="2"/>
  <c r="M2394" i="2"/>
  <c r="M2383" i="2"/>
  <c r="M2296" i="2"/>
  <c r="M2256" i="2"/>
  <c r="M2254" i="2"/>
  <c r="M2252" i="2"/>
  <c r="M2216" i="2"/>
  <c r="M2095" i="2"/>
  <c r="M2093" i="2"/>
  <c r="M2091" i="2"/>
  <c r="M2049" i="2"/>
  <c r="M1988" i="2"/>
  <c r="M1943" i="2"/>
  <c r="M1806" i="2"/>
  <c r="M1804" i="2"/>
  <c r="M1802" i="2"/>
  <c r="M1733" i="2"/>
  <c r="M1707" i="2"/>
  <c r="M1694" i="2"/>
  <c r="M1409" i="2"/>
  <c r="M1407" i="2"/>
  <c r="M1405" i="2"/>
  <c r="M1292" i="2"/>
  <c r="M1285" i="2"/>
  <c r="M1284" i="2"/>
  <c r="M1283" i="2"/>
  <c r="M1282" i="2"/>
  <c r="M1032" i="2"/>
  <c r="M1031" i="2"/>
  <c r="Q982" i="2"/>
  <c r="Q360" i="2"/>
  <c r="Q2501" i="2"/>
  <c r="H715" i="2"/>
  <c r="H529" i="2"/>
  <c r="H4022" i="2"/>
  <c r="H1482" i="2"/>
  <c r="H1270" i="2"/>
  <c r="V982" i="2"/>
  <c r="V360" i="2"/>
  <c r="V2501" i="2"/>
  <c r="Q558" i="2"/>
  <c r="Q1876" i="2"/>
  <c r="Q1524" i="2"/>
  <c r="Q1298" i="2"/>
  <c r="Q1009" i="2"/>
  <c r="Q4236" i="2"/>
  <c r="Q3926" i="2"/>
  <c r="Q3430" i="2"/>
  <c r="Q1726" i="2"/>
  <c r="X4078" i="2"/>
  <c r="X3467" i="2"/>
  <c r="X1735" i="2"/>
  <c r="H4078" i="2"/>
  <c r="H3467" i="2"/>
  <c r="H1735" i="2"/>
  <c r="Q309" i="2"/>
  <c r="Q2034" i="2"/>
  <c r="V70" i="2"/>
  <c r="V2279" i="2"/>
  <c r="V2117" i="2"/>
  <c r="V1440" i="2"/>
  <c r="V558" i="2"/>
  <c r="V1876" i="2"/>
  <c r="V1524" i="2"/>
  <c r="V1298" i="2"/>
  <c r="V1009" i="2"/>
  <c r="V1969" i="2"/>
  <c r="H70" i="2"/>
  <c r="H2279" i="2"/>
  <c r="H2117" i="2"/>
  <c r="H1440" i="2"/>
  <c r="H3386" i="2"/>
  <c r="H2715" i="2"/>
  <c r="H2663" i="2"/>
  <c r="X70" i="2"/>
  <c r="X2279" i="2"/>
  <c r="X2117" i="2"/>
  <c r="X1440" i="2"/>
  <c r="X309" i="2"/>
  <c r="X2034" i="2"/>
  <c r="X3386" i="2"/>
  <c r="X2715" i="2"/>
  <c r="X2663" i="2"/>
  <c r="V3566" i="2"/>
  <c r="V3102" i="2"/>
  <c r="V2786" i="2"/>
  <c r="V1124" i="2"/>
  <c r="V4078" i="2"/>
  <c r="V3467" i="2"/>
  <c r="V1735" i="2"/>
  <c r="V3386" i="2"/>
  <c r="V2715" i="2"/>
  <c r="V2663" i="2"/>
  <c r="H1969" i="2"/>
  <c r="X715" i="2"/>
  <c r="X529" i="2"/>
  <c r="X4022" i="2"/>
  <c r="X1482" i="2"/>
  <c r="X1270" i="2"/>
  <c r="H982" i="2"/>
  <c r="H360" i="2"/>
  <c r="H2501" i="2"/>
  <c r="V309" i="2"/>
  <c r="V2034" i="2"/>
  <c r="Q3566" i="2"/>
  <c r="Q3102" i="2"/>
  <c r="Q2786" i="2"/>
  <c r="Q1124" i="2"/>
  <c r="X1969" i="2"/>
  <c r="V4236" i="2"/>
  <c r="V3926" i="2"/>
  <c r="V3430" i="2"/>
  <c r="V1726" i="2"/>
  <c r="H4236" i="2"/>
  <c r="H3926" i="2"/>
  <c r="H3430" i="2"/>
  <c r="H1726" i="2"/>
  <c r="X3566" i="2"/>
  <c r="X3102" i="2"/>
  <c r="X2786" i="2"/>
  <c r="X1124" i="2"/>
  <c r="H558" i="2"/>
  <c r="H1876" i="2"/>
  <c r="H1524" i="2"/>
  <c r="H1298" i="2"/>
  <c r="H1009" i="2"/>
  <c r="X4236" i="2"/>
  <c r="X3926" i="2"/>
  <c r="X3430" i="2"/>
  <c r="X1726" i="2"/>
  <c r="Q715" i="2"/>
  <c r="Q529" i="2"/>
  <c r="Q4022" i="2"/>
  <c r="Q1482" i="2"/>
  <c r="Q1270" i="2"/>
  <c r="Q3386" i="2"/>
  <c r="Q2715" i="2"/>
  <c r="Q2663" i="2"/>
  <c r="Q4078" i="2"/>
  <c r="Q3467" i="2"/>
  <c r="Q1735" i="2"/>
  <c r="Q1969" i="2"/>
  <c r="X982" i="2"/>
  <c r="X360" i="2"/>
  <c r="X2501" i="2"/>
  <c r="X558" i="2"/>
  <c r="X1876" i="2"/>
  <c r="X1524" i="2"/>
  <c r="X1298" i="2"/>
  <c r="X1009" i="2"/>
  <c r="V715" i="2"/>
  <c r="V529" i="2"/>
  <c r="V4022" i="2"/>
  <c r="V1482" i="2"/>
  <c r="V1270" i="2"/>
  <c r="H3566" i="2"/>
  <c r="H3102" i="2"/>
  <c r="H2786" i="2"/>
  <c r="H1124" i="2"/>
  <c r="Q70" i="2"/>
  <c r="Q2279" i="2"/>
  <c r="Q2117" i="2"/>
  <c r="Q1440" i="2"/>
  <c r="H309" i="2"/>
  <c r="H2034" i="2"/>
  <c r="M946" i="2"/>
  <c r="M861" i="2"/>
  <c r="M811" i="2"/>
  <c r="M778" i="2"/>
  <c r="M664" i="2"/>
  <c r="M532" i="2"/>
  <c r="M4140" i="2"/>
  <c r="M3656" i="2"/>
  <c r="M3637" i="2"/>
  <c r="M3602" i="2"/>
  <c r="M3524" i="2"/>
  <c r="M329" i="2"/>
  <c r="M327" i="2"/>
  <c r="M3137" i="2"/>
  <c r="M307" i="2"/>
  <c r="M3063" i="2"/>
  <c r="M3032" i="2"/>
  <c r="M2677" i="2"/>
  <c r="M257" i="2"/>
  <c r="M2560" i="2"/>
  <c r="M2558" i="2"/>
  <c r="M2557" i="2"/>
  <c r="M2532" i="2"/>
  <c r="M2530" i="2"/>
  <c r="M2504" i="2"/>
  <c r="M2476" i="2"/>
  <c r="M2475" i="2"/>
  <c r="M2474" i="2"/>
  <c r="M2341" i="2"/>
  <c r="M2335" i="2"/>
  <c r="M2327" i="2"/>
  <c r="M2326" i="2"/>
  <c r="M2324" i="2"/>
  <c r="M2032" i="2"/>
  <c r="M2011" i="2"/>
  <c r="M2010" i="2"/>
  <c r="M2009" i="2"/>
  <c r="M1977" i="2"/>
  <c r="M1892" i="2"/>
  <c r="M1889" i="2"/>
  <c r="M1797" i="2"/>
  <c r="M1796" i="2"/>
  <c r="M1795" i="2"/>
  <c r="M1775" i="2"/>
  <c r="M1764" i="2"/>
  <c r="M1653" i="2"/>
  <c r="M1523" i="2"/>
  <c r="M1376" i="2"/>
  <c r="M1375" i="2"/>
  <c r="M1271" i="2"/>
  <c r="M1269" i="2"/>
  <c r="M1267" i="2"/>
  <c r="M1266" i="2"/>
  <c r="M123" i="2"/>
  <c r="M1171" i="2"/>
  <c r="M1094" i="2"/>
  <c r="M1093" i="2"/>
  <c r="M1088" i="2"/>
  <c r="M1087" i="2"/>
  <c r="M1085" i="2"/>
  <c r="M1082" i="2"/>
  <c r="M1045" i="2"/>
  <c r="M3756" i="2"/>
  <c r="M3752" i="2"/>
  <c r="M3745" i="2"/>
  <c r="M3741" i="2"/>
  <c r="M3739" i="2"/>
  <c r="M959" i="2"/>
  <c r="M887" i="2"/>
  <c r="M853" i="2"/>
  <c r="M847" i="2"/>
  <c r="M846" i="2"/>
  <c r="M756" i="2"/>
  <c r="M688" i="2"/>
  <c r="M676" i="2"/>
  <c r="M674" i="2"/>
  <c r="M670" i="2"/>
  <c r="M616" i="2"/>
  <c r="M457" i="2"/>
  <c r="M4231" i="2"/>
  <c r="M4204" i="2"/>
  <c r="M4189" i="2"/>
  <c r="M4135" i="2"/>
  <c r="M4129" i="2"/>
  <c r="M4116" i="2"/>
  <c r="M3966" i="2"/>
  <c r="M3953" i="2"/>
  <c r="M3949" i="2"/>
  <c r="M3883" i="2"/>
  <c r="M3783" i="2"/>
  <c r="M3768" i="2"/>
  <c r="M3765" i="2"/>
  <c r="M3464" i="2"/>
  <c r="M3424" i="2"/>
  <c r="M3396" i="2"/>
  <c r="M3279" i="2"/>
  <c r="M3263" i="2"/>
  <c r="M3065" i="2"/>
  <c r="M2993" i="2"/>
  <c r="M2988" i="2"/>
  <c r="M2966" i="2"/>
  <c r="M2924" i="2"/>
  <c r="M2922" i="2"/>
  <c r="M2915" i="2"/>
  <c r="M2909" i="2"/>
  <c r="M2727" i="2"/>
  <c r="M2612" i="2"/>
  <c r="M2549" i="2"/>
  <c r="M2524" i="2"/>
  <c r="M2445" i="2"/>
  <c r="M2441" i="2"/>
  <c r="M2197" i="2"/>
  <c r="M2127" i="2"/>
  <c r="M1965" i="2"/>
  <c r="M1917" i="2"/>
  <c r="M1891" i="2"/>
  <c r="M1890" i="2"/>
  <c r="M1884" i="2"/>
  <c r="M1833" i="2"/>
  <c r="M1779" i="2"/>
  <c r="M1720" i="2"/>
  <c r="M1719" i="2"/>
  <c r="M169" i="2"/>
  <c r="M1666" i="2"/>
  <c r="M1657" i="2"/>
  <c r="M1382" i="2"/>
  <c r="M1381" i="2"/>
  <c r="M1189" i="2"/>
  <c r="M1168" i="2"/>
  <c r="M110" i="2"/>
  <c r="M1062" i="2"/>
  <c r="M1058" i="2"/>
  <c r="M3607" i="2"/>
  <c r="M3606" i="2"/>
  <c r="M280" i="2"/>
  <c r="M266" i="2"/>
  <c r="M233" i="2"/>
  <c r="M3725" i="2"/>
  <c r="M3724" i="2"/>
  <c r="M3713" i="2"/>
  <c r="M3484" i="2"/>
  <c r="M3390" i="2"/>
  <c r="M3351" i="2"/>
  <c r="M2667" i="2"/>
  <c r="M2629" i="2"/>
  <c r="M995" i="2"/>
  <c r="M99" i="2"/>
  <c r="M984" i="2"/>
  <c r="M983" i="2"/>
  <c r="M982" i="2"/>
  <c r="M979" i="2"/>
  <c r="M956" i="2"/>
  <c r="M954" i="2"/>
  <c r="M953" i="2"/>
  <c r="M951" i="2"/>
  <c r="M923" i="2"/>
  <c r="M849" i="2"/>
  <c r="M834" i="2"/>
  <c r="M827" i="2"/>
  <c r="M822" i="2"/>
  <c r="M787" i="2"/>
  <c r="M783" i="2"/>
  <c r="M782" i="2"/>
  <c r="M781" i="2"/>
  <c r="M752" i="2"/>
  <c r="M748" i="2"/>
  <c r="M7" i="2"/>
  <c r="M689" i="2"/>
  <c r="M687" i="2"/>
  <c r="M684" i="2"/>
  <c r="M673" i="2"/>
  <c r="M656" i="2"/>
  <c r="M649" i="2"/>
  <c r="M644" i="2"/>
  <c r="M610" i="2"/>
  <c r="M606" i="2"/>
  <c r="M605" i="2"/>
  <c r="M604" i="2"/>
  <c r="M58" i="2"/>
  <c r="M579" i="2"/>
  <c r="M576" i="2"/>
  <c r="M564" i="2"/>
  <c r="M447" i="2"/>
  <c r="M445" i="2"/>
  <c r="M443" i="2"/>
  <c r="M4233" i="2"/>
  <c r="M4208" i="2"/>
  <c r="M4205" i="2"/>
  <c r="M4190" i="2"/>
  <c r="M4172" i="2"/>
  <c r="M4171" i="2"/>
  <c r="M4164" i="2"/>
  <c r="M4160" i="2"/>
  <c r="M4141" i="2"/>
  <c r="M4122" i="2"/>
  <c r="M4121" i="2"/>
  <c r="M4120" i="2"/>
  <c r="M4076" i="2"/>
  <c r="M4063" i="2"/>
  <c r="M4061" i="2"/>
  <c r="M4051" i="2"/>
  <c r="M4050" i="2"/>
  <c r="M3923" i="2"/>
  <c r="M3922" i="2"/>
  <c r="M3913" i="2"/>
  <c r="M3912" i="2"/>
  <c r="M3910" i="2"/>
  <c r="M3892" i="2"/>
  <c r="M3888" i="2"/>
  <c r="M3880" i="2"/>
  <c r="M386" i="2"/>
  <c r="M3850" i="2"/>
  <c r="M3841" i="2"/>
  <c r="M3628" i="2"/>
  <c r="M360" i="2"/>
  <c r="M35" i="2"/>
  <c r="M341" i="2"/>
  <c r="M3347" i="2"/>
  <c r="M3340" i="2"/>
  <c r="M3305" i="2"/>
  <c r="M3267" i="2"/>
  <c r="M3264" i="2"/>
  <c r="M3249" i="2"/>
  <c r="M3229" i="2"/>
  <c r="M3228" i="2"/>
  <c r="M3220" i="2"/>
  <c r="M3216" i="2"/>
  <c r="M3198" i="2"/>
  <c r="M3179" i="2"/>
  <c r="M3178" i="2"/>
  <c r="M3177" i="2"/>
  <c r="M309" i="2"/>
  <c r="M3055" i="2"/>
  <c r="M3016" i="2"/>
  <c r="M3014" i="2"/>
  <c r="M3000" i="2"/>
  <c r="M2990" i="2"/>
  <c r="M2983" i="2"/>
  <c r="M2964" i="2"/>
  <c r="M2962" i="2"/>
  <c r="M2961" i="2"/>
  <c r="M2944" i="2"/>
  <c r="M2920" i="2"/>
  <c r="M2895" i="2"/>
  <c r="M289" i="2"/>
  <c r="M2889" i="2"/>
  <c r="M2862" i="2"/>
  <c r="M2858" i="2"/>
  <c r="M2857" i="2"/>
  <c r="M2856" i="2"/>
  <c r="M2837" i="2"/>
  <c r="M2833" i="2"/>
  <c r="M2744" i="2"/>
  <c r="M2621" i="2"/>
  <c r="M2617" i="2"/>
  <c r="M2598" i="2"/>
  <c r="M2597" i="2"/>
  <c r="M2589" i="2"/>
  <c r="M2585" i="2"/>
  <c r="M2561" i="2"/>
  <c r="M2533" i="2"/>
  <c r="M2531" i="2"/>
  <c r="M2528" i="2"/>
  <c r="M2503" i="2"/>
  <c r="M2502" i="2"/>
  <c r="M2501" i="2"/>
  <c r="M2498" i="2"/>
  <c r="M2484" i="2"/>
  <c r="M2464" i="2"/>
  <c r="M2462" i="2"/>
  <c r="M2449" i="2"/>
  <c r="M2443" i="2"/>
  <c r="M2421" i="2"/>
  <c r="M2414" i="2"/>
  <c r="M2396" i="2"/>
  <c r="M2381" i="2"/>
  <c r="M2288" i="2"/>
  <c r="M2287" i="2"/>
  <c r="M2268" i="2"/>
  <c r="M2245" i="2"/>
  <c r="M2219" i="2"/>
  <c r="M212" i="2"/>
  <c r="M2107" i="2"/>
  <c r="M210" i="2"/>
  <c r="M2084" i="2"/>
  <c r="M2062" i="2"/>
  <c r="M2034" i="2"/>
  <c r="M2018" i="2"/>
  <c r="M2001" i="2"/>
  <c r="M199" i="2"/>
  <c r="M1967" i="2"/>
  <c r="M1962" i="2"/>
  <c r="M1961" i="2"/>
  <c r="M1958" i="2"/>
  <c r="M1945" i="2"/>
  <c r="M1918" i="2"/>
  <c r="M1913" i="2"/>
  <c r="M1911" i="2"/>
  <c r="M1896" i="2"/>
  <c r="M189" i="2"/>
  <c r="M1886" i="2"/>
  <c r="M1857" i="2"/>
  <c r="M1785" i="2"/>
  <c r="M1784" i="2"/>
  <c r="M177" i="2"/>
  <c r="M1744" i="2"/>
  <c r="M1730" i="2"/>
  <c r="M1723" i="2"/>
  <c r="M1722" i="2"/>
  <c r="M1661" i="2"/>
  <c r="M1604" i="2"/>
  <c r="M1602" i="2"/>
  <c r="M1598" i="2"/>
  <c r="M157" i="2"/>
  <c r="M156" i="2"/>
  <c r="M1553" i="2"/>
  <c r="M1540" i="2"/>
  <c r="M1510" i="2"/>
  <c r="M1500" i="2"/>
  <c r="M148" i="2"/>
  <c r="M1458" i="2"/>
  <c r="M1454" i="2"/>
  <c r="M144" i="2"/>
  <c r="M1431" i="2"/>
  <c r="M1397" i="2"/>
  <c r="M1350" i="2"/>
  <c r="M1347" i="2"/>
  <c r="M1346" i="2"/>
  <c r="M1323" i="2"/>
  <c r="M1319" i="2"/>
  <c r="M1304" i="2"/>
  <c r="M124" i="2"/>
  <c r="M1178" i="2"/>
  <c r="M1175" i="2"/>
  <c r="M1174" i="2"/>
  <c r="M1081" i="2"/>
  <c r="M1078" i="2"/>
  <c r="M1055" i="2"/>
  <c r="M1052" i="2"/>
  <c r="M1051" i="2"/>
  <c r="M1039" i="2"/>
  <c r="M103" i="2"/>
  <c r="M1016" i="2"/>
  <c r="M101" i="2"/>
  <c r="M4102" i="2"/>
  <c r="M3869" i="2"/>
  <c r="M3866" i="2"/>
  <c r="M3865" i="2"/>
  <c r="M3755" i="2"/>
  <c r="M3387" i="2"/>
  <c r="M3386" i="2"/>
  <c r="M2664" i="2"/>
  <c r="M2663" i="2"/>
  <c r="M2510" i="2"/>
  <c r="M2508" i="2"/>
  <c r="M2033" i="2"/>
  <c r="M1980" i="2"/>
  <c r="M1652" i="2"/>
  <c r="M2343" i="2"/>
  <c r="M928" i="2"/>
  <c r="M891" i="2"/>
  <c r="M877" i="2"/>
  <c r="M859" i="2"/>
  <c r="M845" i="2"/>
  <c r="M828" i="2"/>
  <c r="M823" i="2"/>
  <c r="M750" i="2"/>
  <c r="M725" i="2"/>
  <c r="M698" i="2"/>
  <c r="M650" i="2"/>
  <c r="M645" i="2"/>
  <c r="M567" i="2"/>
  <c r="M559" i="2"/>
  <c r="M4178" i="2"/>
  <c r="M4079" i="2"/>
  <c r="M4055" i="2"/>
  <c r="M388" i="2"/>
  <c r="M378" i="2"/>
  <c r="M3468" i="2"/>
  <c r="M3334" i="2"/>
  <c r="M325" i="2"/>
  <c r="M3236" i="2"/>
  <c r="M3" i="2"/>
  <c r="M2904" i="2"/>
  <c r="M2834" i="2"/>
  <c r="M2605" i="2"/>
  <c r="M2511" i="2"/>
  <c r="M2505" i="2"/>
  <c r="M2435" i="2"/>
  <c r="M2422" i="2"/>
  <c r="M2398" i="2"/>
  <c r="M2388" i="2"/>
  <c r="M2319" i="2"/>
  <c r="M2283" i="2"/>
  <c r="M1924" i="2"/>
  <c r="M1877" i="2"/>
  <c r="M1816" i="2"/>
  <c r="M1815" i="2"/>
  <c r="M1778" i="2"/>
  <c r="M1740" i="2"/>
  <c r="M1736" i="2"/>
  <c r="M1698" i="2"/>
  <c r="M1692" i="2"/>
  <c r="M164" i="2"/>
  <c r="M1530" i="2"/>
  <c r="M1525" i="2"/>
  <c r="M1498" i="2"/>
  <c r="M1488" i="2"/>
  <c r="M1307" i="2"/>
  <c r="M1299" i="2"/>
  <c r="M1035" i="2"/>
  <c r="M1010" i="2"/>
  <c r="M3457" i="2"/>
  <c r="M3162" i="2"/>
  <c r="M3161" i="2"/>
  <c r="M3160" i="2"/>
  <c r="M3159" i="2"/>
  <c r="M2148" i="2"/>
  <c r="M2147" i="2"/>
  <c r="M2145" i="2"/>
  <c r="M84" i="2"/>
  <c r="M3676" i="2"/>
  <c r="M3671" i="2"/>
  <c r="M3670" i="2"/>
  <c r="M3660" i="2"/>
  <c r="M3639" i="2"/>
  <c r="M3616" i="2"/>
  <c r="M3614" i="2"/>
  <c r="M3608" i="2"/>
  <c r="M3603" i="2"/>
  <c r="M3599" i="2"/>
  <c r="M3596" i="2"/>
  <c r="M3591" i="2"/>
  <c r="M3590" i="2"/>
  <c r="M3589" i="2"/>
  <c r="M3588" i="2"/>
  <c r="M3587" i="2"/>
  <c r="M3586" i="2"/>
  <c r="M3585" i="2"/>
  <c r="M3572" i="2"/>
  <c r="M3553" i="2"/>
  <c r="M350" i="2"/>
  <c r="M3138" i="2"/>
  <c r="M3025" i="2"/>
  <c r="M2969" i="2"/>
  <c r="M283" i="2"/>
  <c r="M2808" i="2"/>
  <c r="M2806" i="2"/>
  <c r="M278" i="2"/>
  <c r="M2749" i="2"/>
  <c r="M274" i="2"/>
  <c r="M270" i="2"/>
  <c r="M2687" i="2"/>
  <c r="M2685" i="2"/>
  <c r="M2682" i="2"/>
  <c r="M2678" i="2"/>
  <c r="M2675" i="2"/>
  <c r="M2673" i="2"/>
  <c r="M2669" i="2"/>
  <c r="M2609" i="2"/>
  <c r="M259" i="2"/>
  <c r="M2551" i="2"/>
  <c r="M255" i="2"/>
  <c r="M254" i="2"/>
  <c r="M2537" i="2"/>
  <c r="M2472" i="2"/>
  <c r="M237" i="2"/>
  <c r="M236" i="2"/>
  <c r="M2358" i="2"/>
  <c r="M235" i="2"/>
  <c r="M2349" i="2"/>
  <c r="M2348" i="2"/>
  <c r="M234" i="2"/>
  <c r="M2334" i="2"/>
  <c r="M2330" i="2"/>
  <c r="M232" i="2"/>
  <c r="M231" i="2"/>
  <c r="M230" i="2"/>
  <c r="M2270" i="2"/>
  <c r="M2269" i="2"/>
  <c r="M2227" i="2"/>
  <c r="M2226" i="2"/>
  <c r="M2225" i="2"/>
  <c r="M222" i="2"/>
  <c r="M2192" i="2"/>
  <c r="M2160" i="2"/>
  <c r="M2108" i="2"/>
  <c r="M2066" i="2"/>
  <c r="M1940" i="2"/>
  <c r="M1936" i="2"/>
  <c r="M1933" i="2"/>
  <c r="M1932" i="2"/>
  <c r="M1931" i="2"/>
  <c r="M192" i="2"/>
  <c r="M1763" i="2"/>
  <c r="M1369" i="2"/>
  <c r="M1368" i="2"/>
  <c r="M1367" i="2"/>
  <c r="M1139" i="2"/>
  <c r="M1096" i="2"/>
  <c r="M1086" i="2"/>
  <c r="M4224" i="2"/>
  <c r="M4221" i="2"/>
  <c r="M4198" i="2"/>
  <c r="M4095" i="2"/>
  <c r="M4091" i="2"/>
  <c r="M4080" i="2"/>
  <c r="M3740" i="2"/>
  <c r="M3548" i="2"/>
  <c r="M3545" i="2"/>
  <c r="M3380" i="2"/>
  <c r="M3379" i="2"/>
  <c r="M3289" i="2"/>
  <c r="M2657" i="2"/>
  <c r="M2656" i="2"/>
  <c r="M2025" i="2"/>
  <c r="M3737" i="2"/>
  <c r="M3722" i="2"/>
  <c r="M3711" i="2"/>
  <c r="M3706" i="2"/>
  <c r="M3692" i="2"/>
  <c r="M3691" i="2"/>
  <c r="M3690" i="2"/>
  <c r="M3501" i="2"/>
  <c r="M3487" i="2"/>
  <c r="M3486" i="2"/>
  <c r="M3485" i="2"/>
  <c r="M3473" i="2"/>
  <c r="M3472" i="2"/>
  <c r="M3471" i="2"/>
  <c r="M3469" i="2"/>
  <c r="M284" i="2"/>
  <c r="M265" i="2"/>
  <c r="M261" i="2"/>
  <c r="M253" i="2"/>
  <c r="M252" i="2"/>
  <c r="M251" i="2"/>
  <c r="M250" i="2"/>
  <c r="M247" i="2"/>
  <c r="M240" i="2"/>
  <c r="M226" i="2"/>
  <c r="M225" i="2"/>
  <c r="M223" i="2"/>
  <c r="M220" i="2"/>
  <c r="M219" i="2"/>
  <c r="M218" i="2"/>
  <c r="M217" i="2"/>
  <c r="M216" i="2"/>
  <c r="M3385" i="2"/>
  <c r="M3297" i="2"/>
  <c r="M3296" i="2"/>
  <c r="M2662" i="2"/>
  <c r="M2410" i="2"/>
  <c r="M2030" i="2"/>
  <c r="H481" i="2"/>
  <c r="H3987" i="2"/>
  <c r="H3795" i="2"/>
  <c r="H1837" i="2"/>
  <c r="H1215" i="2"/>
  <c r="X961" i="2"/>
  <c r="X2486" i="2"/>
  <c r="X1946" i="2"/>
  <c r="X1765" i="2"/>
  <c r="X1060" i="2"/>
  <c r="Q707" i="2"/>
  <c r="Q2316" i="2"/>
  <c r="Q1474" i="2"/>
  <c r="Q664" i="2"/>
  <c r="Q2011" i="2"/>
  <c r="Q1443" i="2"/>
  <c r="Q481" i="2"/>
  <c r="Q3987" i="2"/>
  <c r="Q3795" i="2"/>
  <c r="Q1837" i="2"/>
  <c r="Q1215" i="2"/>
  <c r="H505" i="2"/>
  <c r="H4005" i="2"/>
  <c r="H3808" i="2"/>
  <c r="H1240" i="2"/>
  <c r="V4141" i="2"/>
  <c r="V3198" i="2"/>
  <c r="V2561" i="2"/>
  <c r="V124" i="2"/>
  <c r="Q440" i="2"/>
  <c r="Q3153" i="2"/>
  <c r="Q2285" i="2"/>
  <c r="Q1782" i="2"/>
  <c r="X3629" i="2"/>
  <c r="X2945" i="2"/>
  <c r="X1599" i="2"/>
  <c r="V505" i="2"/>
  <c r="V4005" i="2"/>
  <c r="V3808" i="2"/>
  <c r="V1240" i="2"/>
  <c r="X664" i="2"/>
  <c r="X2011" i="2"/>
  <c r="X1443" i="2"/>
  <c r="Q3888" i="2"/>
  <c r="Q3000" i="2"/>
  <c r="Q2449" i="2"/>
  <c r="Q199" i="2"/>
  <c r="Q1896" i="2"/>
  <c r="Q4141" i="2"/>
  <c r="Q3198" i="2"/>
  <c r="Q2561" i="2"/>
  <c r="Q124" i="2"/>
  <c r="H3888" i="2"/>
  <c r="H3000" i="2"/>
  <c r="H2449" i="2"/>
  <c r="H199" i="2"/>
  <c r="H1896" i="2"/>
  <c r="X4141" i="2"/>
  <c r="X3198" i="2"/>
  <c r="X2561" i="2"/>
  <c r="X124" i="2"/>
  <c r="Q3637" i="2"/>
  <c r="X707" i="2"/>
  <c r="X2316" i="2"/>
  <c r="X1474" i="2"/>
  <c r="H664" i="2"/>
  <c r="H2011" i="2"/>
  <c r="H1443" i="2"/>
  <c r="V3637" i="2"/>
  <c r="Q961" i="2"/>
  <c r="Q2486" i="2"/>
  <c r="Q1946" i="2"/>
  <c r="Q1765" i="2"/>
  <c r="Q1060" i="2"/>
  <c r="X481" i="2"/>
  <c r="X3987" i="2"/>
  <c r="X3795" i="2"/>
  <c r="X1837" i="2"/>
  <c r="X1215" i="2"/>
  <c r="H3629" i="2"/>
  <c r="H2945" i="2"/>
  <c r="H1599" i="2"/>
  <c r="X3888" i="2"/>
  <c r="X3000" i="2"/>
  <c r="X2449" i="2"/>
  <c r="X199" i="2"/>
  <c r="X1896" i="2"/>
  <c r="V707" i="2"/>
  <c r="V2316" i="2"/>
  <c r="V1474" i="2"/>
  <c r="X440" i="2"/>
  <c r="X3153" i="2"/>
  <c r="X2285" i="2"/>
  <c r="X1782" i="2"/>
  <c r="Q3629" i="2"/>
  <c r="Q2945" i="2"/>
  <c r="Q1599" i="2"/>
  <c r="H961" i="2"/>
  <c r="H2486" i="2"/>
  <c r="H1946" i="2"/>
  <c r="H1765" i="2"/>
  <c r="H1060" i="2"/>
  <c r="X3637" i="2"/>
  <c r="Q505" i="2"/>
  <c r="Q4005" i="2"/>
  <c r="Q3808" i="2"/>
  <c r="Q1240" i="2"/>
  <c r="V440" i="2"/>
  <c r="V3153" i="2"/>
  <c r="V2285" i="2"/>
  <c r="V1782" i="2"/>
  <c r="V481" i="2"/>
  <c r="V3987" i="2"/>
  <c r="V3795" i="2"/>
  <c r="V1837" i="2"/>
  <c r="V1215" i="2"/>
  <c r="H707" i="2"/>
  <c r="H2316" i="2"/>
  <c r="H1474" i="2"/>
  <c r="V664" i="2"/>
  <c r="V2011" i="2"/>
  <c r="V1443" i="2"/>
  <c r="H3637" i="2"/>
  <c r="H4141" i="2"/>
  <c r="H3198" i="2"/>
  <c r="H2561" i="2"/>
  <c r="H124" i="2"/>
  <c r="V3888" i="2"/>
  <c r="V3000" i="2"/>
  <c r="V2449" i="2"/>
  <c r="V199" i="2"/>
  <c r="V1896" i="2"/>
  <c r="X505" i="2"/>
  <c r="X4005" i="2"/>
  <c r="X3808" i="2"/>
  <c r="X1240" i="2"/>
  <c r="V961" i="2"/>
  <c r="V2486" i="2"/>
  <c r="V1946" i="2"/>
  <c r="V1765" i="2"/>
  <c r="V1060" i="2"/>
  <c r="V3629" i="2"/>
  <c r="V2945" i="2"/>
  <c r="V1599" i="2"/>
  <c r="H440" i="2"/>
  <c r="H3153" i="2"/>
  <c r="H2285" i="2"/>
  <c r="H1782" i="2"/>
  <c r="V2510" i="2"/>
  <c r="V1652" i="2"/>
  <c r="V668" i="2"/>
  <c r="V1445" i="2"/>
  <c r="H668" i="2"/>
  <c r="H1445" i="2"/>
  <c r="Q3357" i="2"/>
  <c r="Q2686" i="2"/>
  <c r="Q2634" i="2"/>
  <c r="X260" i="2"/>
  <c r="X2559" i="2"/>
  <c r="X2336" i="2"/>
  <c r="X3381" i="2"/>
  <c r="X2710" i="2"/>
  <c r="X2658" i="2"/>
  <c r="H3561" i="2"/>
  <c r="H3086" i="2"/>
  <c r="H2770" i="2"/>
  <c r="H1113" i="2"/>
  <c r="H98" i="2"/>
  <c r="H4119" i="2"/>
  <c r="H3176" i="2"/>
  <c r="H2527" i="2"/>
  <c r="X668" i="2"/>
  <c r="X1445" i="2"/>
  <c r="V3561" i="2"/>
  <c r="V3086" i="2"/>
  <c r="V2770" i="2"/>
  <c r="V1113" i="2"/>
  <c r="V3381" i="2"/>
  <c r="V2710" i="2"/>
  <c r="V2658" i="2"/>
  <c r="Q98" i="2"/>
  <c r="Q4119" i="2"/>
  <c r="Q3176" i="2"/>
  <c r="Q2527" i="2"/>
  <c r="H798" i="2"/>
  <c r="H621" i="2"/>
  <c r="H4090" i="2"/>
  <c r="H3858" i="2"/>
  <c r="H2417" i="2"/>
  <c r="V3357" i="2"/>
  <c r="V2686" i="2"/>
  <c r="V2634" i="2"/>
  <c r="V260" i="2"/>
  <c r="V2559" i="2"/>
  <c r="V2336" i="2"/>
  <c r="X798" i="2"/>
  <c r="X621" i="2"/>
  <c r="X4090" i="2"/>
  <c r="X3858" i="2"/>
  <c r="X2417" i="2"/>
  <c r="V2736" i="2"/>
  <c r="V1571" i="2"/>
  <c r="X2510" i="2"/>
  <c r="X1652" i="2"/>
  <c r="Q260" i="2"/>
  <c r="Q2559" i="2"/>
  <c r="Q2336" i="2"/>
  <c r="Q798" i="2"/>
  <c r="Q621" i="2"/>
  <c r="Q4090" i="2"/>
  <c r="Q3858" i="2"/>
  <c r="Q2417" i="2"/>
  <c r="Q3561" i="2"/>
  <c r="Q3086" i="2"/>
  <c r="Q2770" i="2"/>
  <c r="Q1113" i="2"/>
  <c r="Q668" i="2"/>
  <c r="Q1445" i="2"/>
  <c r="Q1399" i="2"/>
  <c r="Q2736" i="2"/>
  <c r="Q1571" i="2"/>
  <c r="Q3381" i="2"/>
  <c r="Q2710" i="2"/>
  <c r="Q2658" i="2"/>
  <c r="V798" i="2"/>
  <c r="V621" i="2"/>
  <c r="V4090" i="2"/>
  <c r="V3858" i="2"/>
  <c r="V2417" i="2"/>
  <c r="H3357" i="2"/>
  <c r="H2686" i="2"/>
  <c r="H2634" i="2"/>
  <c r="H2736" i="2"/>
  <c r="H1571" i="2"/>
  <c r="X2736" i="2"/>
  <c r="X1571" i="2"/>
  <c r="V98" i="2"/>
  <c r="V4119" i="2"/>
  <c r="V3176" i="2"/>
  <c r="V2527" i="2"/>
  <c r="H3381" i="2"/>
  <c r="H2710" i="2"/>
  <c r="H2658" i="2"/>
  <c r="X1399" i="2"/>
  <c r="Q2510" i="2"/>
  <c r="Q1652" i="2"/>
  <c r="X98" i="2"/>
  <c r="X4119" i="2"/>
  <c r="X3176" i="2"/>
  <c r="X2527" i="2"/>
  <c r="V1399" i="2"/>
  <c r="H1399" i="2"/>
  <c r="H2510" i="2"/>
  <c r="H1652" i="2"/>
  <c r="X3357" i="2"/>
  <c r="X2686" i="2"/>
  <c r="X2634" i="2"/>
  <c r="H260" i="2"/>
  <c r="H2559" i="2"/>
  <c r="H2336" i="2"/>
  <c r="X3561" i="2"/>
  <c r="X3086" i="2"/>
  <c r="X2770" i="2"/>
  <c r="X1113" i="2"/>
  <c r="M992" i="2"/>
  <c r="M987" i="2"/>
  <c r="M981" i="2"/>
  <c r="M980" i="2"/>
  <c r="M948" i="2"/>
  <c r="M942" i="2"/>
  <c r="M926" i="2"/>
  <c r="M909" i="2"/>
  <c r="M9" i="2"/>
  <c r="M885" i="2"/>
  <c r="M88" i="2"/>
  <c r="M875" i="2"/>
  <c r="M87" i="2"/>
  <c r="M786" i="2"/>
  <c r="M771" i="2"/>
  <c r="M759" i="2"/>
  <c r="M757" i="2"/>
  <c r="M75" i="2"/>
  <c r="M73" i="2"/>
  <c r="M714" i="2"/>
  <c r="M70" i="2"/>
  <c r="M69" i="2"/>
  <c r="M686" i="2"/>
  <c r="M685" i="2"/>
  <c r="M668" i="2"/>
  <c r="M667" i="2"/>
  <c r="M66" i="2"/>
  <c r="M65" i="2"/>
  <c r="M61" i="2"/>
  <c r="M596" i="2"/>
  <c r="M578" i="2"/>
  <c r="M43" i="2"/>
  <c r="M4203" i="2"/>
  <c r="M4185" i="2"/>
  <c r="M4184" i="2"/>
  <c r="M414" i="2"/>
  <c r="M413" i="2"/>
  <c r="M4109" i="2"/>
  <c r="M4108" i="2"/>
  <c r="M408" i="2"/>
  <c r="M4071" i="2"/>
  <c r="M3928" i="2"/>
  <c r="M3919" i="2"/>
  <c r="M3918" i="2"/>
  <c r="M3900" i="2"/>
  <c r="M390" i="2"/>
  <c r="M3876" i="2"/>
  <c r="M3875" i="2"/>
  <c r="M38" i="2"/>
  <c r="M37" i="2"/>
  <c r="M3689" i="2"/>
  <c r="M3682" i="2"/>
  <c r="M3679" i="2"/>
  <c r="M3678" i="2"/>
  <c r="M3653" i="2"/>
  <c r="M3649" i="2"/>
  <c r="M3576" i="2"/>
  <c r="M3575" i="2"/>
  <c r="M3539" i="2"/>
  <c r="M3538" i="2"/>
  <c r="M3531" i="2"/>
  <c r="M3526" i="2"/>
  <c r="M3525" i="2"/>
  <c r="M3523" i="2"/>
  <c r="M3515" i="2"/>
  <c r="M3511" i="2"/>
  <c r="M3510" i="2"/>
  <c r="M3463" i="2"/>
  <c r="M3462" i="2"/>
  <c r="M3421" i="2"/>
  <c r="M3394" i="2"/>
  <c r="M3339" i="2"/>
  <c r="M33" i="2"/>
  <c r="M3262" i="2"/>
  <c r="M3243" i="2"/>
  <c r="M3242" i="2"/>
  <c r="M32" i="2"/>
  <c r="M3168" i="2"/>
  <c r="M3167" i="2"/>
  <c r="M3135" i="2"/>
  <c r="M3133" i="2"/>
  <c r="M3132" i="2"/>
  <c r="M3131" i="2"/>
  <c r="M313" i="2"/>
  <c r="M312" i="2"/>
  <c r="M311" i="2"/>
  <c r="M3100" i="2"/>
  <c r="M3090" i="2"/>
  <c r="M3088" i="2"/>
  <c r="M3081" i="2"/>
  <c r="M3077" i="2"/>
  <c r="M3073" i="2"/>
  <c r="M3061" i="2"/>
  <c r="M3060" i="2"/>
  <c r="M3029" i="2"/>
  <c r="M3026" i="2"/>
  <c r="M3024" i="2"/>
  <c r="M3019" i="2"/>
  <c r="M2992" i="2"/>
  <c r="M2991" i="2"/>
  <c r="M2986" i="2"/>
  <c r="M2884" i="2"/>
  <c r="M2861" i="2"/>
  <c r="M286" i="2"/>
  <c r="M2848" i="2"/>
  <c r="M2815" i="2"/>
  <c r="M2813" i="2"/>
  <c r="M2812" i="2"/>
  <c r="M2811" i="2"/>
  <c r="M2810" i="2"/>
  <c r="M2784" i="2"/>
  <c r="M2776" i="2"/>
  <c r="M2774" i="2"/>
  <c r="M2772" i="2"/>
  <c r="M2764" i="2"/>
  <c r="M2760" i="2"/>
  <c r="M2756" i="2"/>
  <c r="M2707" i="2"/>
  <c r="M2706" i="2"/>
  <c r="M2705" i="2"/>
  <c r="M2704" i="2"/>
  <c r="M2703" i="2"/>
  <c r="M2702" i="2"/>
  <c r="M2701" i="2"/>
  <c r="M2700" i="2"/>
  <c r="M2699" i="2"/>
  <c r="M2698" i="2"/>
  <c r="M2697" i="2"/>
  <c r="M2614" i="2"/>
  <c r="M2613" i="2"/>
  <c r="M2517" i="2"/>
  <c r="M2516" i="2"/>
  <c r="M2500" i="2"/>
  <c r="M2499" i="2"/>
  <c r="M2467" i="2"/>
  <c r="M2439" i="2"/>
  <c r="M2426" i="2"/>
  <c r="M2400" i="2"/>
  <c r="M2380" i="2"/>
  <c r="M2379" i="2"/>
  <c r="M2378" i="2"/>
  <c r="M2357" i="2"/>
  <c r="M2356" i="2"/>
  <c r="M2355" i="2"/>
  <c r="M2347" i="2"/>
  <c r="M2318" i="2"/>
  <c r="M2302" i="2"/>
  <c r="M2282" i="2"/>
  <c r="M2279" i="2"/>
  <c r="M2278" i="2"/>
  <c r="M2276" i="2"/>
  <c r="M2275" i="2"/>
  <c r="M2271" i="2"/>
  <c r="M2253" i="2"/>
  <c r="M2248" i="2"/>
  <c r="M2247" i="2"/>
  <c r="M2243" i="2"/>
  <c r="M2242" i="2"/>
  <c r="M2191" i="2"/>
  <c r="M2190" i="2"/>
  <c r="M2189" i="2"/>
  <c r="M2168" i="2"/>
  <c r="M2159" i="2"/>
  <c r="M215" i="2"/>
  <c r="M2117" i="2"/>
  <c r="M2116" i="2"/>
  <c r="M2114" i="2"/>
  <c r="M2113" i="2"/>
  <c r="M2109" i="2"/>
  <c r="M2092" i="2"/>
  <c r="M2087" i="2"/>
  <c r="M2086" i="2"/>
  <c r="M2082" i="2"/>
  <c r="M2081" i="2"/>
  <c r="M2038" i="2"/>
  <c r="M2037" i="2"/>
  <c r="M2036" i="2"/>
  <c r="M2019" i="2"/>
  <c r="M2012" i="2"/>
  <c r="M2007" i="2"/>
  <c r="M2006" i="2"/>
  <c r="M1989" i="2"/>
  <c r="M1985" i="2"/>
  <c r="M1975" i="2"/>
  <c r="M1974" i="2"/>
  <c r="M1960" i="2"/>
  <c r="M1959" i="2"/>
  <c r="M1919" i="2"/>
  <c r="M1916" i="2"/>
  <c r="M191" i="2"/>
  <c r="M190" i="2"/>
  <c r="M1888" i="2"/>
  <c r="M1882" i="2"/>
  <c r="M1854" i="2"/>
  <c r="M185" i="2"/>
  <c r="M1813" i="2"/>
  <c r="M178" i="2"/>
  <c r="M1777" i="2"/>
  <c r="M1717" i="2"/>
  <c r="M1712" i="2"/>
  <c r="M171" i="2"/>
  <c r="M170" i="2"/>
  <c r="M1696" i="2"/>
  <c r="M1683" i="2"/>
  <c r="M1682" i="2"/>
  <c r="M1674" i="2"/>
  <c r="M1672" i="2"/>
  <c r="M1663" i="2"/>
  <c r="M1662" i="2"/>
  <c r="M1655" i="2"/>
  <c r="M1651" i="2"/>
  <c r="M1650" i="2"/>
  <c r="M1649" i="2"/>
  <c r="M1629" i="2"/>
  <c r="M1628" i="2"/>
  <c r="M1620" i="2"/>
  <c r="M1556" i="2"/>
  <c r="M1501" i="2"/>
  <c r="M1481" i="2"/>
  <c r="M1456" i="2"/>
  <c r="M1455" i="2"/>
  <c r="M1445" i="2"/>
  <c r="M1440" i="2"/>
  <c r="M1439" i="2"/>
  <c r="M1437" i="2"/>
  <c r="M1436" i="2"/>
  <c r="M1432" i="2"/>
  <c r="M1418" i="2"/>
  <c r="M1406" i="2"/>
  <c r="M1403" i="2"/>
  <c r="M1401" i="2"/>
  <c r="M1400" i="2"/>
  <c r="M1395" i="2"/>
  <c r="M1394" i="2"/>
  <c r="M1393" i="2"/>
  <c r="M1379" i="2"/>
  <c r="M1339" i="2"/>
  <c r="M1321" i="2"/>
  <c r="M1160" i="2"/>
  <c r="M1146" i="2"/>
  <c r="M1144" i="2"/>
  <c r="M1143" i="2"/>
  <c r="M1142" i="2"/>
  <c r="M1141" i="2"/>
  <c r="M1122" i="2"/>
  <c r="M1117" i="2"/>
  <c r="M1115" i="2"/>
  <c r="M1106" i="2"/>
  <c r="M1102" i="2"/>
  <c r="M1080" i="2"/>
  <c r="M1079" i="2"/>
  <c r="M1047" i="2"/>
  <c r="M1038" i="2"/>
  <c r="M986" i="2"/>
  <c r="M985" i="2"/>
  <c r="M965" i="2"/>
  <c r="M962" i="2"/>
  <c r="M961" i="2"/>
  <c r="M90" i="2"/>
  <c r="M872" i="2"/>
  <c r="M825" i="2"/>
  <c r="M82" i="2"/>
  <c r="M80" i="2"/>
  <c r="M72" i="2"/>
  <c r="M71" i="2"/>
  <c r="M692" i="2"/>
  <c r="M647" i="2"/>
  <c r="M53" i="2"/>
  <c r="M52" i="2"/>
  <c r="M4209" i="2"/>
  <c r="M416" i="2"/>
  <c r="M415" i="2"/>
  <c r="M4134" i="2"/>
  <c r="M4133" i="2"/>
  <c r="M4131" i="2"/>
  <c r="M4111" i="2"/>
  <c r="M3925" i="2"/>
  <c r="M3822" i="2"/>
  <c r="M3685" i="2"/>
  <c r="M3677" i="2"/>
  <c r="M3651" i="2"/>
  <c r="M3646" i="2"/>
  <c r="M3641" i="2"/>
  <c r="M3636" i="2"/>
  <c r="M3577" i="2"/>
  <c r="M3554" i="2"/>
  <c r="M3540" i="2"/>
  <c r="M3520" i="2"/>
  <c r="M352" i="2"/>
  <c r="M3517" i="2"/>
  <c r="M3508" i="2"/>
  <c r="M3507" i="2"/>
  <c r="M348" i="2"/>
  <c r="M3429" i="2"/>
  <c r="M3423" i="2"/>
  <c r="M3422" i="2"/>
  <c r="M3417" i="2"/>
  <c r="M3411" i="2"/>
  <c r="M34" i="2"/>
  <c r="M338" i="2"/>
  <c r="M3269" i="2"/>
  <c r="M3268" i="2"/>
  <c r="M3252" i="2"/>
  <c r="M3233" i="2"/>
  <c r="M3192" i="2"/>
  <c r="M3190" i="2"/>
  <c r="M3189" i="2"/>
  <c r="M3187" i="2"/>
  <c r="M3170" i="2"/>
  <c r="M316" i="2"/>
  <c r="M3149" i="2"/>
  <c r="M3148" i="2"/>
  <c r="M3134" i="2"/>
  <c r="M3124" i="2"/>
  <c r="M3123" i="2"/>
  <c r="M3121" i="2"/>
  <c r="M3118" i="2"/>
  <c r="M3115" i="2"/>
  <c r="M3112" i="2"/>
  <c r="M3111" i="2"/>
  <c r="M3072" i="2"/>
  <c r="M3071" i="2"/>
  <c r="M3069" i="2"/>
  <c r="M3068" i="2"/>
  <c r="M3067" i="2"/>
  <c r="M3066" i="2"/>
  <c r="M3064" i="2"/>
  <c r="M3062" i="2"/>
  <c r="M3054" i="2"/>
  <c r="M3050" i="2"/>
  <c r="M2995" i="2"/>
  <c r="M2891" i="2"/>
  <c r="M2882" i="2"/>
  <c r="M2854" i="2"/>
  <c r="M2804" i="2"/>
  <c r="M2802" i="2"/>
  <c r="M2800" i="2"/>
  <c r="M2796" i="2"/>
  <c r="M2793" i="2"/>
  <c r="M2755" i="2"/>
  <c r="M2754" i="2"/>
  <c r="M2753" i="2"/>
  <c r="M2752" i="2"/>
  <c r="M2751" i="2"/>
  <c r="M2750" i="2"/>
  <c r="M2696" i="2"/>
  <c r="M2695" i="2"/>
  <c r="M2694" i="2"/>
  <c r="M2693" i="2"/>
  <c r="M2692" i="2"/>
  <c r="M2691" i="2"/>
  <c r="M2690" i="2"/>
  <c r="M2689" i="2"/>
  <c r="M2688" i="2"/>
  <c r="M2686" i="2"/>
  <c r="M2683" i="2"/>
  <c r="M2626" i="2"/>
  <c r="M2602" i="2"/>
  <c r="M2548" i="2"/>
  <c r="M2547" i="2"/>
  <c r="M2545" i="2"/>
  <c r="M2487" i="2"/>
  <c r="M2486" i="2"/>
  <c r="M2428" i="2"/>
  <c r="M24" i="2"/>
  <c r="M2351" i="2"/>
  <c r="M2350" i="2"/>
  <c r="M2338" i="2"/>
  <c r="M2331" i="2"/>
  <c r="M23" i="2"/>
  <c r="M2299" i="2"/>
  <c r="M2280" i="2"/>
  <c r="M2263" i="2"/>
  <c r="M2262" i="2"/>
  <c r="M2244" i="2"/>
  <c r="M2234" i="2"/>
  <c r="M2233" i="2"/>
  <c r="M2232" i="2"/>
  <c r="M2231" i="2"/>
  <c r="M2230" i="2"/>
  <c r="M22" i="2"/>
  <c r="M2162" i="2"/>
  <c r="M2161" i="2"/>
  <c r="M2158" i="2"/>
  <c r="M2118" i="2"/>
  <c r="M2102" i="2"/>
  <c r="M2101" i="2"/>
  <c r="M21" i="2"/>
  <c r="M2083" i="2"/>
  <c r="M2073" i="2"/>
  <c r="M2072" i="2"/>
  <c r="M2071" i="2"/>
  <c r="M2070" i="2"/>
  <c r="M2069" i="2"/>
  <c r="M2008" i="2"/>
  <c r="M2000" i="2"/>
  <c r="M20" i="2"/>
  <c r="M1996" i="2"/>
  <c r="M1963" i="2"/>
  <c r="M1950" i="2"/>
  <c r="M195" i="2"/>
  <c r="M1947" i="2"/>
  <c r="M1946" i="2"/>
  <c r="M1939" i="2"/>
  <c r="M1935" i="2"/>
  <c r="M1810" i="2"/>
  <c r="M1772" i="2"/>
  <c r="M1771" i="2"/>
  <c r="M1770" i="2"/>
  <c r="M1768" i="2"/>
  <c r="M1767" i="2"/>
  <c r="M1766" i="2"/>
  <c r="M1765" i="2"/>
  <c r="M1685" i="2"/>
  <c r="M168" i="2"/>
  <c r="M1660" i="2"/>
  <c r="M1623" i="2"/>
  <c r="M1619" i="2"/>
  <c r="M1616" i="2"/>
  <c r="M1443" i="2"/>
  <c r="M1441" i="2"/>
  <c r="M1427" i="2"/>
  <c r="M1425" i="2"/>
  <c r="M1424" i="2"/>
  <c r="M1421" i="2"/>
  <c r="M1417" i="2"/>
  <c r="M1385" i="2"/>
  <c r="M1384" i="2"/>
  <c r="M1383" i="2"/>
  <c r="M1370" i="2"/>
  <c r="M1145" i="2"/>
  <c r="M114" i="2"/>
  <c r="M1136" i="2"/>
  <c r="M1134" i="2"/>
  <c r="M1130" i="2"/>
  <c r="M1101" i="2"/>
  <c r="M1100" i="2"/>
  <c r="M1099" i="2"/>
  <c r="M1098" i="2"/>
  <c r="M1097" i="2"/>
  <c r="M1092" i="2"/>
  <c r="M1064" i="2"/>
  <c r="M1061" i="2"/>
  <c r="M1060" i="2"/>
  <c r="M1030" i="2"/>
  <c r="M1008" i="2"/>
  <c r="M3870" i="2"/>
  <c r="M3751" i="2"/>
  <c r="M3749" i="2"/>
  <c r="M3748" i="2"/>
  <c r="M3738" i="2"/>
  <c r="M3376" i="2"/>
  <c r="M3374" i="2"/>
  <c r="M3373" i="2"/>
  <c r="M3372" i="2"/>
  <c r="M3371" i="2"/>
  <c r="M3370" i="2"/>
  <c r="M3369" i="2"/>
  <c r="M2653" i="2"/>
  <c r="M2651" i="2"/>
  <c r="M2650" i="2"/>
  <c r="M2649" i="2"/>
  <c r="M2648" i="2"/>
  <c r="M2647" i="2"/>
  <c r="M2646" i="2"/>
  <c r="M940" i="2"/>
  <c r="M907" i="2"/>
  <c r="M876" i="2"/>
  <c r="M830" i="2"/>
  <c r="M829" i="2"/>
  <c r="M652" i="2"/>
  <c r="M651" i="2"/>
  <c r="M571" i="2"/>
  <c r="M568" i="2"/>
  <c r="M4181" i="2"/>
  <c r="M4056" i="2"/>
  <c r="M3916" i="2"/>
  <c r="M3844" i="2"/>
  <c r="M364" i="2"/>
  <c r="M3629" i="2"/>
  <c r="M3336" i="2"/>
  <c r="M3239" i="2"/>
  <c r="M3201" i="2"/>
  <c r="M3017" i="2"/>
  <c r="M2945" i="2"/>
  <c r="M2893" i="2"/>
  <c r="M2892" i="2"/>
  <c r="M2836" i="2"/>
  <c r="M2743" i="2"/>
  <c r="M2608" i="2"/>
  <c r="M2566" i="2"/>
  <c r="M2465" i="2"/>
  <c r="M2303" i="2"/>
  <c r="M2220" i="2"/>
  <c r="M213" i="2"/>
  <c r="M1914" i="2"/>
  <c r="M1814" i="2"/>
  <c r="M1710" i="2"/>
  <c r="M167" i="2"/>
  <c r="M1601" i="2"/>
  <c r="M1599" i="2"/>
  <c r="M1557" i="2"/>
  <c r="M1314" i="2"/>
  <c r="M1313" i="2"/>
  <c r="M1308" i="2"/>
  <c r="M128" i="2"/>
  <c r="M12" i="2"/>
  <c r="M1037" i="2"/>
  <c r="M4238" i="2"/>
  <c r="M3723" i="2"/>
  <c r="M3495" i="2"/>
  <c r="M3494" i="2"/>
  <c r="M3488" i="2"/>
  <c r="M3355" i="2"/>
  <c r="M3352" i="2"/>
  <c r="M2630" i="2"/>
  <c r="M3453" i="2"/>
  <c r="M3452" i="2"/>
  <c r="M3451" i="2"/>
  <c r="M3450" i="2"/>
  <c r="M3449" i="2"/>
  <c r="M3476" i="2"/>
  <c r="M4220" i="2"/>
  <c r="M4089" i="2"/>
  <c r="M3544" i="2"/>
  <c r="X3002" i="2"/>
  <c r="X2926" i="2"/>
  <c r="X2842" i="2"/>
  <c r="X1574" i="2"/>
  <c r="H3002" i="2"/>
  <c r="H2926" i="2"/>
  <c r="H2842" i="2"/>
  <c r="H1574" i="2"/>
  <c r="Q570" i="2"/>
  <c r="Q3335" i="2"/>
  <c r="Q1312" i="2"/>
  <c r="Q1311" i="2"/>
  <c r="Q1036" i="2"/>
  <c r="H3382" i="2"/>
  <c r="H2711" i="2"/>
  <c r="H2659" i="2"/>
  <c r="X3887" i="2"/>
  <c r="X2999" i="2"/>
  <c r="X2448" i="2"/>
  <c r="X198" i="2"/>
  <c r="X1895" i="2"/>
  <c r="H570" i="2"/>
  <c r="H3335" i="2"/>
  <c r="H1312" i="2"/>
  <c r="H1311" i="2"/>
  <c r="H1036" i="2"/>
  <c r="H3661" i="2"/>
  <c r="H2670" i="2"/>
  <c r="H238" i="2"/>
  <c r="Q3661" i="2"/>
  <c r="Q2670" i="2"/>
  <c r="Q238" i="2"/>
  <c r="X570" i="2"/>
  <c r="X3335" i="2"/>
  <c r="X1312" i="2"/>
  <c r="X1311" i="2"/>
  <c r="X1036" i="2"/>
  <c r="H3884" i="2"/>
  <c r="H2996" i="2"/>
  <c r="H2446" i="2"/>
  <c r="H196" i="2"/>
  <c r="H1893" i="2"/>
  <c r="H838" i="2"/>
  <c r="H660" i="2"/>
  <c r="H2899" i="2"/>
  <c r="H2424" i="2"/>
  <c r="H3887" i="2"/>
  <c r="H2999" i="2"/>
  <c r="H2448" i="2"/>
  <c r="H198" i="2"/>
  <c r="H1895" i="2"/>
  <c r="V3382" i="2"/>
  <c r="V2711" i="2"/>
  <c r="V2659" i="2"/>
  <c r="V838" i="2"/>
  <c r="V660" i="2"/>
  <c r="V2899" i="2"/>
  <c r="V2424" i="2"/>
  <c r="X3417" i="2"/>
  <c r="X3123" i="2"/>
  <c r="X3054" i="2"/>
  <c r="X2000" i="2"/>
  <c r="X1092" i="2"/>
  <c r="X3594" i="2"/>
  <c r="V3661" i="2"/>
  <c r="V2670" i="2"/>
  <c r="V238" i="2"/>
  <c r="X838" i="2"/>
  <c r="X660" i="2"/>
  <c r="X2899" i="2"/>
  <c r="X2424" i="2"/>
  <c r="Q508" i="2"/>
  <c r="Q4008" i="2"/>
  <c r="Q3810" i="2"/>
  <c r="Q1840" i="2"/>
  <c r="Q1243" i="2"/>
  <c r="V3594" i="2"/>
  <c r="V508" i="2"/>
  <c r="V4008" i="2"/>
  <c r="V3810" i="2"/>
  <c r="V1840" i="2"/>
  <c r="V1243" i="2"/>
  <c r="V3417" i="2"/>
  <c r="V3123" i="2"/>
  <c r="V3054" i="2"/>
  <c r="V2000" i="2"/>
  <c r="V1092" i="2"/>
  <c r="V3884" i="2"/>
  <c r="V2996" i="2"/>
  <c r="V2446" i="2"/>
  <c r="V196" i="2"/>
  <c r="V1893" i="2"/>
  <c r="Q3887" i="2"/>
  <c r="Q2999" i="2"/>
  <c r="Q2448" i="2"/>
  <c r="Q198" i="2"/>
  <c r="Q1895" i="2"/>
  <c r="Q3884" i="2"/>
  <c r="Q2996" i="2"/>
  <c r="Q2446" i="2"/>
  <c r="Q196" i="2"/>
  <c r="Q1893" i="2"/>
  <c r="Q3382" i="2"/>
  <c r="Q2711" i="2"/>
  <c r="Q2659" i="2"/>
  <c r="H508" i="2"/>
  <c r="H4008" i="2"/>
  <c r="H3810" i="2"/>
  <c r="H1840" i="2"/>
  <c r="H1243" i="2"/>
  <c r="Q3594" i="2"/>
  <c r="Q3002" i="2"/>
  <c r="Q2926" i="2"/>
  <c r="Q2842" i="2"/>
  <c r="Q1574" i="2"/>
  <c r="H3594" i="2"/>
  <c r="V570" i="2"/>
  <c r="V3335" i="2"/>
  <c r="V1312" i="2"/>
  <c r="V1311" i="2"/>
  <c r="V1036" i="2"/>
  <c r="X3884" i="2"/>
  <c r="X2996" i="2"/>
  <c r="X2446" i="2"/>
  <c r="X196" i="2"/>
  <c r="X1893" i="2"/>
  <c r="X3382" i="2"/>
  <c r="X2711" i="2"/>
  <c r="X2659" i="2"/>
  <c r="H3417" i="2"/>
  <c r="H3123" i="2"/>
  <c r="H3054" i="2"/>
  <c r="H2000" i="2"/>
  <c r="H1092" i="2"/>
  <c r="X3661" i="2"/>
  <c r="X2670" i="2"/>
  <c r="X238" i="2"/>
  <c r="V3887" i="2"/>
  <c r="V2999" i="2"/>
  <c r="V2448" i="2"/>
  <c r="V198" i="2"/>
  <c r="V1895" i="2"/>
  <c r="Q3417" i="2"/>
  <c r="Q3123" i="2"/>
  <c r="Q3054" i="2"/>
  <c r="Q2000" i="2"/>
  <c r="Q1092" i="2"/>
  <c r="X508" i="2"/>
  <c r="X4008" i="2"/>
  <c r="X3810" i="2"/>
  <c r="X1840" i="2"/>
  <c r="X1243" i="2"/>
  <c r="V3002" i="2"/>
  <c r="V2926" i="2"/>
  <c r="V2842" i="2"/>
  <c r="V1574" i="2"/>
  <c r="Q838" i="2"/>
  <c r="Q660" i="2"/>
  <c r="Q2899" i="2"/>
  <c r="Q2424" i="2"/>
  <c r="Q479" i="2"/>
  <c r="Q3986" i="2"/>
  <c r="Q3794" i="2"/>
  <c r="Q2207" i="2"/>
  <c r="Q1213" i="2"/>
  <c r="V890" i="2"/>
  <c r="V2130" i="2"/>
  <c r="V1612" i="2"/>
  <c r="Q2342" i="2"/>
  <c r="Q2158" i="2"/>
  <c r="Q1619" i="2"/>
  <c r="H339" i="2"/>
  <c r="H2050" i="2"/>
  <c r="X479" i="2"/>
  <c r="X3986" i="2"/>
  <c r="X3794" i="2"/>
  <c r="X2207" i="2"/>
  <c r="X1213" i="2"/>
  <c r="X49" i="2"/>
  <c r="X2259" i="2"/>
  <c r="X2098" i="2"/>
  <c r="X1415" i="2"/>
  <c r="V2376" i="2"/>
  <c r="V2187" i="2"/>
  <c r="V1647" i="2"/>
  <c r="Q420" i="2"/>
  <c r="Q3445" i="2"/>
  <c r="Q3301" i="2"/>
  <c r="Q1150" i="2"/>
  <c r="Q1149" i="2"/>
  <c r="X420" i="2"/>
  <c r="X3445" i="2"/>
  <c r="X3301" i="2"/>
  <c r="X1150" i="2"/>
  <c r="X1149" i="2"/>
  <c r="V2725" i="2"/>
  <c r="V1548" i="2"/>
  <c r="Q3365" i="2"/>
  <c r="Q2694" i="2"/>
  <c r="Q2642" i="2"/>
  <c r="H2362" i="2"/>
  <c r="H2172" i="2"/>
  <c r="H1633" i="2"/>
  <c r="H420" i="2"/>
  <c r="H3445" i="2"/>
  <c r="H3301" i="2"/>
  <c r="H1150" i="2"/>
  <c r="H1149" i="2"/>
  <c r="X2725" i="2"/>
  <c r="X1548" i="2"/>
  <c r="V339" i="2"/>
  <c r="V2050" i="2"/>
  <c r="H2725" i="2"/>
  <c r="H1548" i="2"/>
  <c r="Q890" i="2"/>
  <c r="Q2130" i="2"/>
  <c r="Q1612" i="2"/>
  <c r="X890" i="2"/>
  <c r="X2130" i="2"/>
  <c r="X1612" i="2"/>
  <c r="V49" i="2"/>
  <c r="V2259" i="2"/>
  <c r="V2098" i="2"/>
  <c r="V1415" i="2"/>
  <c r="X339" i="2"/>
  <c r="X2050" i="2"/>
  <c r="X2362" i="2"/>
  <c r="X2172" i="2"/>
  <c r="X1633" i="2"/>
  <c r="V2362" i="2"/>
  <c r="V2172" i="2"/>
  <c r="V1633" i="2"/>
  <c r="H479" i="2"/>
  <c r="H3986" i="2"/>
  <c r="H3794" i="2"/>
  <c r="H2207" i="2"/>
  <c r="H1213" i="2"/>
  <c r="H2376" i="2"/>
  <c r="H2187" i="2"/>
  <c r="H1647" i="2"/>
  <c r="H3365" i="2"/>
  <c r="H2694" i="2"/>
  <c r="H2642" i="2"/>
  <c r="X2376" i="2"/>
  <c r="X2187" i="2"/>
  <c r="X1647" i="2"/>
  <c r="H2342" i="2"/>
  <c r="H2158" i="2"/>
  <c r="H1619" i="2"/>
  <c r="H49" i="2"/>
  <c r="H2259" i="2"/>
  <c r="H2098" i="2"/>
  <c r="H1415" i="2"/>
  <c r="X3365" i="2"/>
  <c r="X2694" i="2"/>
  <c r="X2642" i="2"/>
  <c r="Q339" i="2"/>
  <c r="Q2050" i="2"/>
  <c r="Q2362" i="2"/>
  <c r="Q2172" i="2"/>
  <c r="Q1633" i="2"/>
  <c r="H890" i="2"/>
  <c r="H2130" i="2"/>
  <c r="H1612" i="2"/>
  <c r="V420" i="2"/>
  <c r="V3445" i="2"/>
  <c r="V3301" i="2"/>
  <c r="V1150" i="2"/>
  <c r="V1149" i="2"/>
  <c r="V3365" i="2"/>
  <c r="V2694" i="2"/>
  <c r="V2642" i="2"/>
  <c r="X2342" i="2"/>
  <c r="X2158" i="2"/>
  <c r="X1619" i="2"/>
  <c r="Q2376" i="2"/>
  <c r="Q2187" i="2"/>
  <c r="Q1647" i="2"/>
  <c r="V479" i="2"/>
  <c r="V3986" i="2"/>
  <c r="V3794" i="2"/>
  <c r="V2207" i="2"/>
  <c r="V1213" i="2"/>
  <c r="Q49" i="2"/>
  <c r="Q2259" i="2"/>
  <c r="Q2098" i="2"/>
  <c r="Q1415" i="2"/>
  <c r="V2342" i="2"/>
  <c r="V2158" i="2"/>
  <c r="V1619" i="2"/>
  <c r="Q2725" i="2"/>
  <c r="Q1548" i="2"/>
  <c r="H3522" i="2"/>
  <c r="H3129" i="2"/>
  <c r="H2810" i="2"/>
  <c r="H1141" i="2"/>
  <c r="Q3646" i="2"/>
  <c r="Q3069" i="2"/>
  <c r="Q2753" i="2"/>
  <c r="Q1099" i="2"/>
  <c r="X4051" i="2"/>
  <c r="Q4051" i="2"/>
  <c r="Q2741" i="2"/>
  <c r="Q1587" i="2"/>
  <c r="V3646" i="2"/>
  <c r="V3069" i="2"/>
  <c r="V2753" i="2"/>
  <c r="V1099" i="2"/>
  <c r="X3894" i="2"/>
  <c r="X3039" i="2"/>
  <c r="X2454" i="2"/>
  <c r="X1902" i="2"/>
  <c r="V4194" i="2"/>
  <c r="V2627" i="2"/>
  <c r="V183" i="2"/>
  <c r="Q3894" i="2"/>
  <c r="Q3039" i="2"/>
  <c r="Q2454" i="2"/>
  <c r="Q1902" i="2"/>
  <c r="Q3522" i="2"/>
  <c r="Q3129" i="2"/>
  <c r="Q2810" i="2"/>
  <c r="Q1141" i="2"/>
  <c r="V2732" i="2"/>
  <c r="V1562" i="2"/>
  <c r="X3646" i="2"/>
  <c r="X3069" i="2"/>
  <c r="X2753" i="2"/>
  <c r="X1099" i="2"/>
  <c r="H2732" i="2"/>
  <c r="H1562" i="2"/>
  <c r="V983" i="2"/>
  <c r="V2502" i="2"/>
  <c r="V1961" i="2"/>
  <c r="V1081" i="2"/>
  <c r="H47" i="2"/>
  <c r="H2257" i="2"/>
  <c r="H2096" i="2"/>
  <c r="H1411" i="2"/>
  <c r="Q2732" i="2"/>
  <c r="Q1562" i="2"/>
  <c r="V3522" i="2"/>
  <c r="V3129" i="2"/>
  <c r="V2810" i="2"/>
  <c r="V1141" i="2"/>
  <c r="Q47" i="2"/>
  <c r="Q2257" i="2"/>
  <c r="Q2096" i="2"/>
  <c r="Q1411" i="2"/>
  <c r="Q4194" i="2"/>
  <c r="Q2627" i="2"/>
  <c r="Q183" i="2"/>
  <c r="X3639" i="2"/>
  <c r="X350" i="2"/>
  <c r="X3478" i="2"/>
  <c r="H3894" i="2"/>
  <c r="H3039" i="2"/>
  <c r="H2454" i="2"/>
  <c r="H1902" i="2"/>
  <c r="Q983" i="2"/>
  <c r="Q2502" i="2"/>
  <c r="Q1961" i="2"/>
  <c r="Q1081" i="2"/>
  <c r="Q3639" i="2"/>
  <c r="Q350" i="2"/>
  <c r="Q3478" i="2"/>
  <c r="V3639" i="2"/>
  <c r="V350" i="2"/>
  <c r="V3478" i="2"/>
  <c r="X983" i="2"/>
  <c r="X2502" i="2"/>
  <c r="X1961" i="2"/>
  <c r="X1081" i="2"/>
  <c r="V47" i="2"/>
  <c r="V2257" i="2"/>
  <c r="V2096" i="2"/>
  <c r="V1411" i="2"/>
  <c r="V4051" i="2"/>
  <c r="H2741" i="2"/>
  <c r="H1587" i="2"/>
  <c r="H4194" i="2"/>
  <c r="H2627" i="2"/>
  <c r="H183" i="2"/>
  <c r="X47" i="2"/>
  <c r="X2257" i="2"/>
  <c r="X2096" i="2"/>
  <c r="X1411" i="2"/>
  <c r="X2741" i="2"/>
  <c r="X1587" i="2"/>
  <c r="H3646" i="2"/>
  <c r="H3069" i="2"/>
  <c r="H2753" i="2"/>
  <c r="H1099" i="2"/>
  <c r="X4194" i="2"/>
  <c r="X2627" i="2"/>
  <c r="X183" i="2"/>
  <c r="X2732" i="2"/>
  <c r="X1562" i="2"/>
  <c r="H4051" i="2"/>
  <c r="V3894" i="2"/>
  <c r="V3039" i="2"/>
  <c r="V2454" i="2"/>
  <c r="V1902" i="2"/>
  <c r="H3639" i="2"/>
  <c r="H350" i="2"/>
  <c r="H3478" i="2"/>
  <c r="H983" i="2"/>
  <c r="H2502" i="2"/>
  <c r="H1961" i="2"/>
  <c r="H1081" i="2"/>
  <c r="V2741" i="2"/>
  <c r="V1587" i="2"/>
  <c r="X3522" i="2"/>
  <c r="X3129" i="2"/>
  <c r="X2810" i="2"/>
  <c r="X1141" i="2"/>
  <c r="X758" i="2"/>
  <c r="X391" i="2"/>
  <c r="X2401" i="2"/>
  <c r="X10" i="2"/>
  <c r="V874" i="2"/>
  <c r="V2301" i="2"/>
  <c r="V1812" i="2"/>
  <c r="X3652" i="2"/>
  <c r="X3122" i="2"/>
  <c r="X2803" i="2"/>
  <c r="X1135" i="2"/>
  <c r="V3652" i="2"/>
  <c r="V3122" i="2"/>
  <c r="V2803" i="2"/>
  <c r="V1135" i="2"/>
  <c r="V3901" i="2"/>
  <c r="V2885" i="2"/>
  <c r="V1986" i="2"/>
  <c r="H820" i="2"/>
  <c r="H642" i="2"/>
  <c r="H3866" i="2"/>
  <c r="H298" i="2"/>
  <c r="X683" i="2"/>
  <c r="X2313" i="2"/>
  <c r="X1453" i="2"/>
  <c r="V820" i="2"/>
  <c r="V642" i="2"/>
  <c r="V3866" i="2"/>
  <c r="V298" i="2"/>
  <c r="Q3652" i="2"/>
  <c r="Q3122" i="2"/>
  <c r="Q2803" i="2"/>
  <c r="Q1135" i="2"/>
  <c r="V3671" i="2"/>
  <c r="V274" i="2"/>
  <c r="V2673" i="2"/>
  <c r="Q820" i="2"/>
  <c r="Q642" i="2"/>
  <c r="Q3866" i="2"/>
  <c r="Q298" i="2"/>
  <c r="Q3901" i="2"/>
  <c r="Q2885" i="2"/>
  <c r="Q1986" i="2"/>
  <c r="Q2060" i="2"/>
  <c r="H2060" i="2"/>
  <c r="Q3671" i="2"/>
  <c r="Q274" i="2"/>
  <c r="Q2673" i="2"/>
  <c r="H4176" i="2"/>
  <c r="H3234" i="2"/>
  <c r="H2603" i="2"/>
  <c r="H162" i="2"/>
  <c r="Q758" i="2"/>
  <c r="Q391" i="2"/>
  <c r="Q2401" i="2"/>
  <c r="Q10" i="2"/>
  <c r="H874" i="2"/>
  <c r="H2301" i="2"/>
  <c r="H1812" i="2"/>
  <c r="H3671" i="2"/>
  <c r="H274" i="2"/>
  <c r="H2673" i="2"/>
  <c r="X4176" i="2"/>
  <c r="X3234" i="2"/>
  <c r="X2603" i="2"/>
  <c r="X162" i="2"/>
  <c r="Q739" i="2"/>
  <c r="Q2149" i="2"/>
  <c r="Q1489" i="2"/>
  <c r="Q683" i="2"/>
  <c r="Q2313" i="2"/>
  <c r="Q1453" i="2"/>
  <c r="X2060" i="2"/>
  <c r="X739" i="2"/>
  <c r="X2149" i="2"/>
  <c r="X1489" i="2"/>
  <c r="H758" i="2"/>
  <c r="H391" i="2"/>
  <c r="H2401" i="2"/>
  <c r="H10" i="2"/>
  <c r="H739" i="2"/>
  <c r="H2149" i="2"/>
  <c r="H1489" i="2"/>
  <c r="V683" i="2"/>
  <c r="V2313" i="2"/>
  <c r="V1453" i="2"/>
  <c r="H3901" i="2"/>
  <c r="H2885" i="2"/>
  <c r="H1986" i="2"/>
  <c r="X3901" i="2"/>
  <c r="X2885" i="2"/>
  <c r="X1986" i="2"/>
  <c r="X3671" i="2"/>
  <c r="X274" i="2"/>
  <c r="X2673" i="2"/>
  <c r="X820" i="2"/>
  <c r="X642" i="2"/>
  <c r="X3866" i="2"/>
  <c r="X298" i="2"/>
  <c r="V758" i="2"/>
  <c r="V391" i="2"/>
  <c r="V2401" i="2"/>
  <c r="V10" i="2"/>
  <c r="V2060" i="2"/>
  <c r="X874" i="2"/>
  <c r="X2301" i="2"/>
  <c r="X1812" i="2"/>
  <c r="H3652" i="2"/>
  <c r="H3122" i="2"/>
  <c r="H2803" i="2"/>
  <c r="H1135" i="2"/>
  <c r="Q874" i="2"/>
  <c r="Q2301" i="2"/>
  <c r="Q1812" i="2"/>
  <c r="Q4176" i="2"/>
  <c r="Q3234" i="2"/>
  <c r="Q2603" i="2"/>
  <c r="Q162" i="2"/>
  <c r="H683" i="2"/>
  <c r="H2313" i="2"/>
  <c r="H1453" i="2"/>
  <c r="V739" i="2"/>
  <c r="V2149" i="2"/>
  <c r="V1489" i="2"/>
  <c r="V4176" i="2"/>
  <c r="V3234" i="2"/>
  <c r="V2603" i="2"/>
  <c r="V162" i="2"/>
  <c r="Q3575" i="2"/>
  <c r="Q3131" i="2"/>
  <c r="Q2811" i="2"/>
  <c r="Q1142" i="2"/>
  <c r="X3575" i="2"/>
  <c r="X3131" i="2"/>
  <c r="X2811" i="2"/>
  <c r="X1142" i="2"/>
  <c r="X192" i="2"/>
  <c r="X1889" i="2"/>
  <c r="X1085" i="2"/>
  <c r="V192" i="2"/>
  <c r="V1889" i="2"/>
  <c r="V1085" i="2"/>
  <c r="H964" i="2"/>
  <c r="H2489" i="2"/>
  <c r="H1949" i="2"/>
  <c r="H1063" i="2"/>
  <c r="V3146" i="2"/>
  <c r="V2956" i="2"/>
  <c r="V2722" i="2"/>
  <c r="V1531" i="2"/>
  <c r="X790" i="2"/>
  <c r="X613" i="2"/>
  <c r="X4086" i="2"/>
  <c r="X3349" i="2"/>
  <c r="X2865" i="2"/>
  <c r="H569" i="2"/>
  <c r="H4057" i="2"/>
  <c r="H3845" i="2"/>
  <c r="H2221" i="2"/>
  <c r="H1309" i="2"/>
  <c r="X781" i="2"/>
  <c r="X604" i="2"/>
  <c r="X2856" i="2"/>
  <c r="X2414" i="2"/>
  <c r="V3889" i="2"/>
  <c r="V3001" i="2"/>
  <c r="V2450" i="2"/>
  <c r="V200" i="2"/>
  <c r="V1897" i="2"/>
  <c r="Q3146" i="2"/>
  <c r="Q2956" i="2"/>
  <c r="V964" i="2"/>
  <c r="V2489" i="2"/>
  <c r="V1949" i="2"/>
  <c r="V1063" i="2"/>
  <c r="Q781" i="2"/>
  <c r="Q604" i="2"/>
  <c r="Q2856" i="2"/>
  <c r="Q2414" i="2"/>
  <c r="H790" i="2"/>
  <c r="H613" i="2"/>
  <c r="H4086" i="2"/>
  <c r="H3349" i="2"/>
  <c r="H2865" i="2"/>
  <c r="H3146" i="2"/>
  <c r="H2956" i="2"/>
  <c r="Q3889" i="2"/>
  <c r="Q3001" i="2"/>
  <c r="Q2450" i="2"/>
  <c r="Q200" i="2"/>
  <c r="Q1897" i="2"/>
  <c r="V3575" i="2"/>
  <c r="V3131" i="2"/>
  <c r="V2811" i="2"/>
  <c r="V1142" i="2"/>
  <c r="V781" i="2"/>
  <c r="V604" i="2"/>
  <c r="V2856" i="2"/>
  <c r="V2414" i="2"/>
  <c r="X3636" i="2"/>
  <c r="X348" i="2"/>
  <c r="X964" i="2"/>
  <c r="X2489" i="2"/>
  <c r="X1949" i="2"/>
  <c r="X1063" i="2"/>
  <c r="X3889" i="2"/>
  <c r="X3001" i="2"/>
  <c r="X2450" i="2"/>
  <c r="X200" i="2"/>
  <c r="X1897" i="2"/>
  <c r="V3636" i="2"/>
  <c r="V348" i="2"/>
  <c r="Q790" i="2"/>
  <c r="Q613" i="2"/>
  <c r="Q4086" i="2"/>
  <c r="Q3349" i="2"/>
  <c r="Q2865" i="2"/>
  <c r="H192" i="2"/>
  <c r="H1889" i="2"/>
  <c r="H1085" i="2"/>
  <c r="Q569" i="2"/>
  <c r="Q4057" i="2"/>
  <c r="Q3845" i="2"/>
  <c r="Q2221" i="2"/>
  <c r="Q1309" i="2"/>
  <c r="Q3636" i="2"/>
  <c r="Q348" i="2"/>
  <c r="Q2722" i="2"/>
  <c r="Q1531" i="2"/>
  <c r="H2722" i="2"/>
  <c r="H1531" i="2"/>
  <c r="X569" i="2"/>
  <c r="X4057" i="2"/>
  <c r="X3845" i="2"/>
  <c r="X2221" i="2"/>
  <c r="X1309" i="2"/>
  <c r="H3636" i="2"/>
  <c r="H348" i="2"/>
  <c r="X2722" i="2"/>
  <c r="X1531" i="2"/>
  <c r="X3146" i="2"/>
  <c r="X2956" i="2"/>
  <c r="V569" i="2"/>
  <c r="V4057" i="2"/>
  <c r="V3845" i="2"/>
  <c r="V2221" i="2"/>
  <c r="V1309" i="2"/>
  <c r="H781" i="2"/>
  <c r="H604" i="2"/>
  <c r="H2856" i="2"/>
  <c r="H2414" i="2"/>
  <c r="V790" i="2"/>
  <c r="V613" i="2"/>
  <c r="V4086" i="2"/>
  <c r="V3349" i="2"/>
  <c r="V2865" i="2"/>
  <c r="H3889" i="2"/>
  <c r="H3001" i="2"/>
  <c r="H2450" i="2"/>
  <c r="H200" i="2"/>
  <c r="H1897" i="2"/>
  <c r="Q964" i="2"/>
  <c r="Q2489" i="2"/>
  <c r="Q1949" i="2"/>
  <c r="Q1063" i="2"/>
  <c r="Q192" i="2"/>
  <c r="Q1889" i="2"/>
  <c r="Q1085" i="2"/>
  <c r="H3575" i="2"/>
  <c r="H3131" i="2"/>
  <c r="H2811" i="2"/>
  <c r="H1142" i="2"/>
  <c r="H4081" i="2"/>
  <c r="H3290" i="2"/>
  <c r="H2408" i="2"/>
  <c r="X2375" i="2"/>
  <c r="X2186" i="2"/>
  <c r="X1646" i="2"/>
  <c r="V4081" i="2"/>
  <c r="V3290" i="2"/>
  <c r="V2408" i="2"/>
  <c r="Q2740" i="2"/>
  <c r="Q1581" i="2"/>
  <c r="H731" i="2"/>
  <c r="H399" i="2"/>
  <c r="H367" i="2"/>
  <c r="H54" i="2"/>
  <c r="H2264" i="2"/>
  <c r="H2103" i="2"/>
  <c r="H1426" i="2"/>
  <c r="V3732" i="2"/>
  <c r="V283" i="2"/>
  <c r="V2740" i="2"/>
  <c r="V1581" i="2"/>
  <c r="Q3543" i="2"/>
  <c r="Q1774" i="2"/>
  <c r="X4081" i="2"/>
  <c r="X3290" i="2"/>
  <c r="X2408" i="2"/>
  <c r="H3719" i="2"/>
  <c r="X3543" i="2"/>
  <c r="X1774" i="2"/>
  <c r="Q731" i="2"/>
  <c r="Q399" i="2"/>
  <c r="Q367" i="2"/>
  <c r="X3732" i="2"/>
  <c r="X283" i="2"/>
  <c r="H4243" i="2"/>
  <c r="H2717" i="2"/>
  <c r="H1679" i="2"/>
  <c r="X3572" i="2"/>
  <c r="X2806" i="2"/>
  <c r="V4243" i="2"/>
  <c r="V2717" i="2"/>
  <c r="V1679" i="2"/>
  <c r="H3572" i="2"/>
  <c r="H2806" i="2"/>
  <c r="Q4243" i="2"/>
  <c r="Q2717" i="2"/>
  <c r="Q1679" i="2"/>
  <c r="X54" i="2"/>
  <c r="X2264" i="2"/>
  <c r="X2103" i="2"/>
  <c r="X1426" i="2"/>
  <c r="Q3719" i="2"/>
  <c r="Q2375" i="2"/>
  <c r="Q2186" i="2"/>
  <c r="Q1646" i="2"/>
  <c r="H2375" i="2"/>
  <c r="H2186" i="2"/>
  <c r="H1646" i="2"/>
  <c r="V54" i="2"/>
  <c r="V2264" i="2"/>
  <c r="V2103" i="2"/>
  <c r="V1426" i="2"/>
  <c r="Q3572" i="2"/>
  <c r="Q2806" i="2"/>
  <c r="Q3732" i="2"/>
  <c r="Q283" i="2"/>
  <c r="X731" i="2"/>
  <c r="X399" i="2"/>
  <c r="X367" i="2"/>
  <c r="V3543" i="2"/>
  <c r="V1774" i="2"/>
  <c r="X3719" i="2"/>
  <c r="H2740" i="2"/>
  <c r="H1581" i="2"/>
  <c r="X2740" i="2"/>
  <c r="X1581" i="2"/>
  <c r="V3719" i="2"/>
  <c r="H3732" i="2"/>
  <c r="H283" i="2"/>
  <c r="V2375" i="2"/>
  <c r="V2186" i="2"/>
  <c r="V1646" i="2"/>
  <c r="V731" i="2"/>
  <c r="V399" i="2"/>
  <c r="V367" i="2"/>
  <c r="Q54" i="2"/>
  <c r="Q2264" i="2"/>
  <c r="Q2103" i="2"/>
  <c r="Q1426" i="2"/>
  <c r="H3543" i="2"/>
  <c r="H1774" i="2"/>
  <c r="Q4081" i="2"/>
  <c r="Q3290" i="2"/>
  <c r="Q2408" i="2"/>
  <c r="V3572" i="2"/>
  <c r="V2806" i="2"/>
  <c r="X4243" i="2"/>
  <c r="X2717" i="2"/>
  <c r="X1679" i="2"/>
  <c r="X497" i="2"/>
  <c r="X3998" i="2"/>
  <c r="X3805" i="2"/>
  <c r="X3317" i="2"/>
  <c r="X1231" i="2"/>
  <c r="H3610" i="2"/>
  <c r="H1374" i="2"/>
  <c r="X3610" i="2"/>
  <c r="X1374" i="2"/>
  <c r="H3512" i="2"/>
  <c r="H3080" i="2"/>
  <c r="H2763" i="2"/>
  <c r="H1109" i="2"/>
  <c r="V3512" i="2"/>
  <c r="V3080" i="2"/>
  <c r="V2763" i="2"/>
  <c r="V1109" i="2"/>
  <c r="X865" i="2"/>
  <c r="X4036" i="2"/>
  <c r="X3830" i="2"/>
  <c r="X2216" i="2"/>
  <c r="X1802" i="2"/>
  <c r="V3610" i="2"/>
  <c r="V1374" i="2"/>
  <c r="H841" i="2"/>
  <c r="H663" i="2"/>
  <c r="H2902" i="2"/>
  <c r="H2425" i="2"/>
  <c r="V841" i="2"/>
  <c r="V663" i="2"/>
  <c r="V2902" i="2"/>
  <c r="V2425" i="2"/>
  <c r="V3421" i="2"/>
  <c r="V3136" i="2"/>
  <c r="V3060" i="2"/>
  <c r="V2006" i="2"/>
  <c r="X3512" i="2"/>
  <c r="X3080" i="2"/>
  <c r="X2763" i="2"/>
  <c r="X1109" i="2"/>
  <c r="X962" i="2"/>
  <c r="X2487" i="2"/>
  <c r="X1947" i="2"/>
  <c r="X1767" i="2"/>
  <c r="X1061" i="2"/>
  <c r="H865" i="2"/>
  <c r="H4036" i="2"/>
  <c r="H3830" i="2"/>
  <c r="H2216" i="2"/>
  <c r="H1802" i="2"/>
  <c r="H679" i="2"/>
  <c r="H2312" i="2"/>
  <c r="H1452" i="2"/>
  <c r="H999" i="2"/>
  <c r="H472" i="2"/>
  <c r="H1863" i="2"/>
  <c r="H1514" i="2"/>
  <c r="H1206" i="2"/>
  <c r="V999" i="2"/>
  <c r="V472" i="2"/>
  <c r="V1863" i="2"/>
  <c r="V1514" i="2"/>
  <c r="V1206" i="2"/>
  <c r="Q497" i="2"/>
  <c r="Q3998" i="2"/>
  <c r="Q3805" i="2"/>
  <c r="Q3317" i="2"/>
  <c r="Q1231" i="2"/>
  <c r="V865" i="2"/>
  <c r="V4036" i="2"/>
  <c r="V3830" i="2"/>
  <c r="V2216" i="2"/>
  <c r="V1802" i="2"/>
  <c r="X679" i="2"/>
  <c r="X2312" i="2"/>
  <c r="X1452" i="2"/>
  <c r="X841" i="2"/>
  <c r="X663" i="2"/>
  <c r="X2902" i="2"/>
  <c r="X2425" i="2"/>
  <c r="Q962" i="2"/>
  <c r="Q2487" i="2"/>
  <c r="Q1947" i="2"/>
  <c r="Q1767" i="2"/>
  <c r="Q1061" i="2"/>
  <c r="V962" i="2"/>
  <c r="V2487" i="2"/>
  <c r="V1947" i="2"/>
  <c r="V1767" i="2"/>
  <c r="V1061" i="2"/>
  <c r="Q679" i="2"/>
  <c r="Q2312" i="2"/>
  <c r="Q1452" i="2"/>
  <c r="Q967" i="2"/>
  <c r="Q2968" i="2"/>
  <c r="Q1356" i="2"/>
  <c r="Q1066" i="2"/>
  <c r="Q3421" i="2"/>
  <c r="Q3136" i="2"/>
  <c r="Q3060" i="2"/>
  <c r="Q2006" i="2"/>
  <c r="V497" i="2"/>
  <c r="V3998" i="2"/>
  <c r="V3805" i="2"/>
  <c r="V3317" i="2"/>
  <c r="V1231" i="2"/>
  <c r="X967" i="2"/>
  <c r="X2968" i="2"/>
  <c r="X1356" i="2"/>
  <c r="X1066" i="2"/>
  <c r="X3421" i="2"/>
  <c r="X3136" i="2"/>
  <c r="X3060" i="2"/>
  <c r="X2006" i="2"/>
  <c r="Q999" i="2"/>
  <c r="Q472" i="2"/>
  <c r="Q1863" i="2"/>
  <c r="Q1514" i="2"/>
  <c r="Q1206" i="2"/>
  <c r="H967" i="2"/>
  <c r="H2968" i="2"/>
  <c r="H1356" i="2"/>
  <c r="H1066" i="2"/>
  <c r="H3421" i="2"/>
  <c r="H3136" i="2"/>
  <c r="H3060" i="2"/>
  <c r="H2006" i="2"/>
  <c r="H497" i="2"/>
  <c r="H3998" i="2"/>
  <c r="H3805" i="2"/>
  <c r="H3317" i="2"/>
  <c r="H1231" i="2"/>
  <c r="Q3610" i="2"/>
  <c r="Q1374" i="2"/>
  <c r="V679" i="2"/>
  <c r="V2312" i="2"/>
  <c r="V1452" i="2"/>
  <c r="Q865" i="2"/>
  <c r="Q4036" i="2"/>
  <c r="Q3830" i="2"/>
  <c r="Q2216" i="2"/>
  <c r="Q1802" i="2"/>
  <c r="V967" i="2"/>
  <c r="V2968" i="2"/>
  <c r="V1356" i="2"/>
  <c r="V1066" i="2"/>
  <c r="Q841" i="2"/>
  <c r="Q663" i="2"/>
  <c r="Q2902" i="2"/>
  <c r="Q2425" i="2"/>
  <c r="X999" i="2"/>
  <c r="X472" i="2"/>
  <c r="X1863" i="2"/>
  <c r="X1514" i="2"/>
  <c r="X1206" i="2"/>
  <c r="Q3512" i="2"/>
  <c r="Q3080" i="2"/>
  <c r="Q2763" i="2"/>
  <c r="Q1109" i="2"/>
  <c r="H962" i="2"/>
  <c r="H2487" i="2"/>
  <c r="H1947" i="2"/>
  <c r="H1767" i="2"/>
  <c r="H1061" i="2"/>
  <c r="X3233" i="2"/>
  <c r="X2602" i="2"/>
  <c r="X161" i="2"/>
  <c r="X312" i="2"/>
  <c r="X2037" i="2"/>
  <c r="H3513" i="2"/>
  <c r="H3094" i="2"/>
  <c r="H2778" i="2"/>
  <c r="H1119" i="2"/>
  <c r="X2532" i="2"/>
  <c r="X2327" i="2"/>
  <c r="X102" i="2"/>
  <c r="Q2532" i="2"/>
  <c r="Q2327" i="2"/>
  <c r="Q102" i="2"/>
  <c r="V4135" i="2"/>
  <c r="V3191" i="2"/>
  <c r="V2549" i="2"/>
  <c r="V116" i="2"/>
  <c r="X4135" i="2"/>
  <c r="X3191" i="2"/>
  <c r="X2549" i="2"/>
  <c r="X116" i="2"/>
  <c r="V762" i="2"/>
  <c r="V577" i="2"/>
  <c r="V4062" i="2"/>
  <c r="V1503" i="2"/>
  <c r="V1320" i="2"/>
  <c r="X76" i="2"/>
  <c r="X3091" i="2"/>
  <c r="X2775" i="2"/>
  <c r="V312" i="2"/>
  <c r="V2037" i="2"/>
  <c r="H1540" i="2"/>
  <c r="V76" i="2"/>
  <c r="V3091" i="2"/>
  <c r="V2775" i="2"/>
  <c r="Q1540" i="2"/>
  <c r="Q1965" i="2"/>
  <c r="Q4072" i="2"/>
  <c r="Q3463" i="2"/>
  <c r="Q1718" i="2"/>
  <c r="V3513" i="2"/>
  <c r="V3094" i="2"/>
  <c r="V2778" i="2"/>
  <c r="V1119" i="2"/>
  <c r="X1965" i="2"/>
  <c r="V2532" i="2"/>
  <c r="V2327" i="2"/>
  <c r="V102" i="2"/>
  <c r="V3233" i="2"/>
  <c r="V2602" i="2"/>
  <c r="V161" i="2"/>
  <c r="V4072" i="2"/>
  <c r="V3463" i="2"/>
  <c r="V1718" i="2"/>
  <c r="X762" i="2"/>
  <c r="X577" i="2"/>
  <c r="X4062" i="2"/>
  <c r="X1503" i="2"/>
  <c r="X1320" i="2"/>
  <c r="Q762" i="2"/>
  <c r="Q577" i="2"/>
  <c r="Q4062" i="2"/>
  <c r="Q1503" i="2"/>
  <c r="Q1320" i="2"/>
  <c r="H4072" i="2"/>
  <c r="H3463" i="2"/>
  <c r="H1718" i="2"/>
  <c r="X3513" i="2"/>
  <c r="X3094" i="2"/>
  <c r="X2778" i="2"/>
  <c r="X1119" i="2"/>
  <c r="V1540" i="2"/>
  <c r="Q312" i="2"/>
  <c r="Q2037" i="2"/>
  <c r="H1965" i="2"/>
  <c r="H76" i="2"/>
  <c r="H3091" i="2"/>
  <c r="H2775" i="2"/>
  <c r="Q3233" i="2"/>
  <c r="Q2602" i="2"/>
  <c r="Q161" i="2"/>
  <c r="H4135" i="2"/>
  <c r="H3191" i="2"/>
  <c r="H2549" i="2"/>
  <c r="H116" i="2"/>
  <c r="X4072" i="2"/>
  <c r="X3463" i="2"/>
  <c r="X1718" i="2"/>
  <c r="Q4135" i="2"/>
  <c r="Q3191" i="2"/>
  <c r="Q2549" i="2"/>
  <c r="Q116" i="2"/>
  <c r="H2532" i="2"/>
  <c r="H2327" i="2"/>
  <c r="H102" i="2"/>
  <c r="X1540" i="2"/>
  <c r="H3233" i="2"/>
  <c r="H2602" i="2"/>
  <c r="H161" i="2"/>
  <c r="V1965" i="2"/>
  <c r="H312" i="2"/>
  <c r="H2037" i="2"/>
  <c r="Q76" i="2"/>
  <c r="Q3091" i="2"/>
  <c r="Q2775" i="2"/>
  <c r="Q3513" i="2"/>
  <c r="Q3094" i="2"/>
  <c r="Q2778" i="2"/>
  <c r="Q1119" i="2"/>
  <c r="H762" i="2"/>
  <c r="H577" i="2"/>
  <c r="H4062" i="2"/>
  <c r="H1503" i="2"/>
  <c r="H1320" i="2"/>
  <c r="H4235" i="2"/>
  <c r="H3924" i="2"/>
  <c r="H3428" i="2"/>
  <c r="H1725" i="2"/>
  <c r="H435" i="2"/>
  <c r="H3304" i="2"/>
  <c r="H1164" i="2"/>
  <c r="H1163" i="2"/>
  <c r="H1015" i="2"/>
  <c r="V3706" i="2"/>
  <c r="V3592" i="2"/>
  <c r="V240" i="2"/>
  <c r="Q866" i="2"/>
  <c r="Q2295" i="2"/>
  <c r="Q1803" i="2"/>
  <c r="X866" i="2"/>
  <c r="X2295" i="2"/>
  <c r="X1803" i="2"/>
  <c r="H3665" i="2"/>
  <c r="H246" i="2"/>
  <c r="H1089" i="2"/>
  <c r="Q435" i="2"/>
  <c r="Q3304" i="2"/>
  <c r="Q1164" i="2"/>
  <c r="Q1163" i="2"/>
  <c r="Q1015" i="2"/>
  <c r="X435" i="2"/>
  <c r="X3304" i="2"/>
  <c r="X1164" i="2"/>
  <c r="X1163" i="2"/>
  <c r="X1015" i="2"/>
  <c r="H3750" i="2"/>
  <c r="H3677" i="2"/>
  <c r="V467" i="2"/>
  <c r="V3973" i="2"/>
  <c r="V3786" i="2"/>
  <c r="V1862" i="2"/>
  <c r="V1201" i="2"/>
  <c r="H981" i="2"/>
  <c r="H2500" i="2"/>
  <c r="H1960" i="2"/>
  <c r="H1080" i="2"/>
  <c r="V3364" i="2"/>
  <c r="V2693" i="2"/>
  <c r="V2641" i="2"/>
  <c r="Q3665" i="2"/>
  <c r="Q246" i="2"/>
  <c r="Q1089" i="2"/>
  <c r="X3706" i="2"/>
  <c r="X3592" i="2"/>
  <c r="X240" i="2"/>
  <c r="Q981" i="2"/>
  <c r="Q2500" i="2"/>
  <c r="Q1960" i="2"/>
  <c r="Q1080" i="2"/>
  <c r="X3025" i="2"/>
  <c r="X1369" i="2"/>
  <c r="V3750" i="2"/>
  <c r="V3677" i="2"/>
  <c r="H866" i="2"/>
  <c r="H2295" i="2"/>
  <c r="H1803" i="2"/>
  <c r="Q3750" i="2"/>
  <c r="Q3677" i="2"/>
  <c r="Q467" i="2"/>
  <c r="Q3973" i="2"/>
  <c r="Q3786" i="2"/>
  <c r="Q1862" i="2"/>
  <c r="Q1201" i="2"/>
  <c r="Q3364" i="2"/>
  <c r="Q2693" i="2"/>
  <c r="Q2641" i="2"/>
  <c r="H3364" i="2"/>
  <c r="H2693" i="2"/>
  <c r="H2641" i="2"/>
  <c r="V3665" i="2"/>
  <c r="V246" i="2"/>
  <c r="V1089" i="2"/>
  <c r="X981" i="2"/>
  <c r="X2500" i="2"/>
  <c r="X1960" i="2"/>
  <c r="X1080" i="2"/>
  <c r="V4235" i="2"/>
  <c r="V3924" i="2"/>
  <c r="V3428" i="2"/>
  <c r="V1725" i="2"/>
  <c r="H3025" i="2"/>
  <c r="H1369" i="2"/>
  <c r="X4235" i="2"/>
  <c r="X3924" i="2"/>
  <c r="X3428" i="2"/>
  <c r="X1725" i="2"/>
  <c r="Q3706" i="2"/>
  <c r="Q3592" i="2"/>
  <c r="Q240" i="2"/>
  <c r="V3025" i="2"/>
  <c r="V1369" i="2"/>
  <c r="X467" i="2"/>
  <c r="X3973" i="2"/>
  <c r="X3786" i="2"/>
  <c r="X1862" i="2"/>
  <c r="X1201" i="2"/>
  <c r="V866" i="2"/>
  <c r="V2295" i="2"/>
  <c r="V1803" i="2"/>
  <c r="Q3025" i="2"/>
  <c r="Q1369" i="2"/>
  <c r="X3364" i="2"/>
  <c r="X2693" i="2"/>
  <c r="X2641" i="2"/>
  <c r="H3706" i="2"/>
  <c r="H3592" i="2"/>
  <c r="H240" i="2"/>
  <c r="V981" i="2"/>
  <c r="V2500" i="2"/>
  <c r="V1960" i="2"/>
  <c r="V1080" i="2"/>
  <c r="X3665" i="2"/>
  <c r="X246" i="2"/>
  <c r="X1089" i="2"/>
  <c r="H467" i="2"/>
  <c r="H3973" i="2"/>
  <c r="H3786" i="2"/>
  <c r="H1862" i="2"/>
  <c r="H1201" i="2"/>
  <c r="Q4235" i="2"/>
  <c r="Q3924" i="2"/>
  <c r="Q3428" i="2"/>
  <c r="Q1725" i="2"/>
  <c r="X3750" i="2"/>
  <c r="X3677" i="2"/>
  <c r="V435" i="2"/>
  <c r="V3304" i="2"/>
  <c r="V1164" i="2"/>
  <c r="V1163" i="2"/>
  <c r="V1015" i="2"/>
  <c r="V3399" i="2"/>
  <c r="V1664" i="2"/>
  <c r="V1352" i="2"/>
  <c r="Q468" i="2"/>
  <c r="Q3975" i="2"/>
  <c r="Q3788" i="2"/>
  <c r="Q1835" i="2"/>
  <c r="Q1202" i="2"/>
  <c r="V770" i="2"/>
  <c r="V595" i="2"/>
  <c r="V4084" i="2"/>
  <c r="V2847" i="2"/>
  <c r="Q442" i="2"/>
  <c r="Q3956" i="2"/>
  <c r="Q3771" i="2"/>
  <c r="Q2200" i="2"/>
  <c r="Q1172" i="2"/>
  <c r="H770" i="2"/>
  <c r="H595" i="2"/>
  <c r="H4084" i="2"/>
  <c r="H2847" i="2"/>
  <c r="H3525" i="2"/>
  <c r="H1655" i="2"/>
  <c r="V419" i="2"/>
  <c r="V3939" i="2"/>
  <c r="V3444" i="2"/>
  <c r="V1442" i="2"/>
  <c r="V1148" i="2"/>
  <c r="Q3399" i="2"/>
  <c r="Q1664" i="2"/>
  <c r="Q1352" i="2"/>
  <c r="Q419" i="2"/>
  <c r="Q3939" i="2"/>
  <c r="Q3444" i="2"/>
  <c r="Q1442" i="2"/>
  <c r="Q1148" i="2"/>
  <c r="H442" i="2"/>
  <c r="H3956" i="2"/>
  <c r="H3771" i="2"/>
  <c r="H2200" i="2"/>
  <c r="H1172" i="2"/>
  <c r="X3525" i="2"/>
  <c r="X1655" i="2"/>
  <c r="X770" i="2"/>
  <c r="X595" i="2"/>
  <c r="X4084" i="2"/>
  <c r="X2847" i="2"/>
  <c r="H783" i="2"/>
  <c r="H606" i="2"/>
  <c r="H4085" i="2"/>
  <c r="H3347" i="2"/>
  <c r="H2858" i="2"/>
  <c r="Q711" i="2"/>
  <c r="Q2016" i="2"/>
  <c r="Q1478" i="2"/>
  <c r="V783" i="2"/>
  <c r="V606" i="2"/>
  <c r="V4085" i="2"/>
  <c r="V3347" i="2"/>
  <c r="V2858" i="2"/>
  <c r="V468" i="2"/>
  <c r="V3975" i="2"/>
  <c r="V3788" i="2"/>
  <c r="V1835" i="2"/>
  <c r="V1202" i="2"/>
  <c r="V711" i="2"/>
  <c r="V2016" i="2"/>
  <c r="V1478" i="2"/>
  <c r="V3525" i="2"/>
  <c r="V1655" i="2"/>
  <c r="H3399" i="2"/>
  <c r="H1664" i="2"/>
  <c r="H1352" i="2"/>
  <c r="X442" i="2"/>
  <c r="X3956" i="2"/>
  <c r="X3771" i="2"/>
  <c r="X2200" i="2"/>
  <c r="X1172" i="2"/>
  <c r="H711" i="2"/>
  <c r="H2016" i="2"/>
  <c r="H1478" i="2"/>
  <c r="H3003" i="2"/>
  <c r="H2843" i="2"/>
  <c r="H1576" i="2"/>
  <c r="Q3643" i="2"/>
  <c r="Q356" i="2"/>
  <c r="H468" i="2"/>
  <c r="H3975" i="2"/>
  <c r="H3788" i="2"/>
  <c r="H1835" i="2"/>
  <c r="H1202" i="2"/>
  <c r="H419" i="2"/>
  <c r="H3939" i="2"/>
  <c r="H3444" i="2"/>
  <c r="H1442" i="2"/>
  <c r="H1148" i="2"/>
  <c r="Q783" i="2"/>
  <c r="Q606" i="2"/>
  <c r="Q4085" i="2"/>
  <c r="Q3347" i="2"/>
  <c r="Q2858" i="2"/>
  <c r="X3003" i="2"/>
  <c r="X2843" i="2"/>
  <c r="X1576" i="2"/>
  <c r="V3003" i="2"/>
  <c r="V2843" i="2"/>
  <c r="V1576" i="2"/>
  <c r="X3643" i="2"/>
  <c r="X356" i="2"/>
  <c r="V3643" i="2"/>
  <c r="V356" i="2"/>
  <c r="X468" i="2"/>
  <c r="X3975" i="2"/>
  <c r="X3788" i="2"/>
  <c r="X1835" i="2"/>
  <c r="X1202" i="2"/>
  <c r="V442" i="2"/>
  <c r="V3956" i="2"/>
  <c r="V3771" i="2"/>
  <c r="V2200" i="2"/>
  <c r="V1172" i="2"/>
  <c r="Q3525" i="2"/>
  <c r="Q1655" i="2"/>
  <c r="Q770" i="2"/>
  <c r="Q595" i="2"/>
  <c r="Q4084" i="2"/>
  <c r="Q2847" i="2"/>
  <c r="X3399" i="2"/>
  <c r="X1664" i="2"/>
  <c r="X1352" i="2"/>
  <c r="H3643" i="2"/>
  <c r="H356" i="2"/>
  <c r="X419" i="2"/>
  <c r="X3939" i="2"/>
  <c r="X3444" i="2"/>
  <c r="X1442" i="2"/>
  <c r="X1148" i="2"/>
  <c r="X711" i="2"/>
  <c r="X2016" i="2"/>
  <c r="X1478" i="2"/>
  <c r="X783" i="2"/>
  <c r="X606" i="2"/>
  <c r="X4085" i="2"/>
  <c r="X3347" i="2"/>
  <c r="X2858" i="2"/>
  <c r="Q3003" i="2"/>
  <c r="Q2843" i="2"/>
  <c r="Q1576" i="2"/>
  <c r="H3900" i="2"/>
  <c r="H2884" i="2"/>
  <c r="H1985" i="2"/>
  <c r="V702" i="2"/>
  <c r="V3979" i="2"/>
  <c r="V3790" i="2"/>
  <c r="V1205" i="2"/>
  <c r="Q3480" i="2"/>
  <c r="Q2231" i="2"/>
  <c r="Q21" i="2"/>
  <c r="Q2070" i="2"/>
  <c r="V439" i="2"/>
  <c r="V3954" i="2"/>
  <c r="V3769" i="2"/>
  <c r="V1829" i="2"/>
  <c r="V1169" i="2"/>
  <c r="H3480" i="2"/>
  <c r="H2231" i="2"/>
  <c r="H21" i="2"/>
  <c r="H2070" i="2"/>
  <c r="H3913" i="2"/>
  <c r="H3055" i="2"/>
  <c r="H2001" i="2"/>
  <c r="Q2468" i="2"/>
  <c r="X439" i="2"/>
  <c r="X3954" i="2"/>
  <c r="X3769" i="2"/>
  <c r="X1829" i="2"/>
  <c r="X1169" i="2"/>
  <c r="X3913" i="2"/>
  <c r="X3055" i="2"/>
  <c r="X2001" i="2"/>
  <c r="V3913" i="2"/>
  <c r="V3055" i="2"/>
  <c r="V2001" i="2"/>
  <c r="H806" i="2"/>
  <c r="H629" i="2"/>
  <c r="H3861" i="2"/>
  <c r="H2827" i="2"/>
  <c r="Q3900" i="2"/>
  <c r="Q2884" i="2"/>
  <c r="Q1985" i="2"/>
  <c r="X3480" i="2"/>
  <c r="X2231" i="2"/>
  <c r="X21" i="2"/>
  <c r="X2070" i="2"/>
  <c r="H702" i="2"/>
  <c r="H3979" i="2"/>
  <c r="H3790" i="2"/>
  <c r="H1205" i="2"/>
  <c r="X2914" i="2"/>
  <c r="X1744" i="2"/>
  <c r="X1545" i="2"/>
  <c r="Q702" i="2"/>
  <c r="Q3979" i="2"/>
  <c r="Q3790" i="2"/>
  <c r="Q1205" i="2"/>
  <c r="V3900" i="2"/>
  <c r="V2884" i="2"/>
  <c r="V1985" i="2"/>
  <c r="X3608" i="2"/>
  <c r="X3495" i="2"/>
  <c r="V3608" i="2"/>
  <c r="V3495" i="2"/>
  <c r="H439" i="2"/>
  <c r="H3954" i="2"/>
  <c r="H3769" i="2"/>
  <c r="H1829" i="2"/>
  <c r="H1169" i="2"/>
  <c r="H2914" i="2"/>
  <c r="H1744" i="2"/>
  <c r="H1545" i="2"/>
  <c r="Q3608" i="2"/>
  <c r="Q3495" i="2"/>
  <c r="Q2914" i="2"/>
  <c r="Q1744" i="2"/>
  <c r="Q1545" i="2"/>
  <c r="X2468" i="2"/>
  <c r="X2919" i="2"/>
  <c r="X1746" i="2"/>
  <c r="X1552" i="2"/>
  <c r="Q806" i="2"/>
  <c r="Q629" i="2"/>
  <c r="Q3861" i="2"/>
  <c r="Q2827" i="2"/>
  <c r="X806" i="2"/>
  <c r="X629" i="2"/>
  <c r="X3861" i="2"/>
  <c r="X2827" i="2"/>
  <c r="V2468" i="2"/>
  <c r="H2919" i="2"/>
  <c r="H1746" i="2"/>
  <c r="H1552" i="2"/>
  <c r="X3900" i="2"/>
  <c r="X2884" i="2"/>
  <c r="X1985" i="2"/>
  <c r="Q2919" i="2"/>
  <c r="Q1746" i="2"/>
  <c r="Q1552" i="2"/>
  <c r="Q439" i="2"/>
  <c r="Q3954" i="2"/>
  <c r="Q3769" i="2"/>
  <c r="Q1829" i="2"/>
  <c r="Q1169" i="2"/>
  <c r="V806" i="2"/>
  <c r="V629" i="2"/>
  <c r="V3861" i="2"/>
  <c r="V2827" i="2"/>
  <c r="X702" i="2"/>
  <c r="X3979" i="2"/>
  <c r="X3790" i="2"/>
  <c r="X1205" i="2"/>
  <c r="H3608" i="2"/>
  <c r="H3495" i="2"/>
  <c r="Q3913" i="2"/>
  <c r="Q3055" i="2"/>
  <c r="Q2001" i="2"/>
  <c r="V2914" i="2"/>
  <c r="V1744" i="2"/>
  <c r="V1545" i="2"/>
  <c r="V3480" i="2"/>
  <c r="V2231" i="2"/>
  <c r="V21" i="2"/>
  <c r="V2070" i="2"/>
  <c r="H2468" i="2"/>
  <c r="V2919" i="2"/>
  <c r="V1746" i="2"/>
  <c r="V1552" i="2"/>
  <c r="V1417" i="2"/>
  <c r="X3657" i="2"/>
  <c r="X3471" i="2"/>
  <c r="X223" i="2"/>
  <c r="Q587" i="2"/>
  <c r="Q2306" i="2"/>
  <c r="Q1821" i="2"/>
  <c r="Q3296" i="2"/>
  <c r="Q2410" i="2"/>
  <c r="Q490" i="2"/>
  <c r="Q3992" i="2"/>
  <c r="Q3449" i="2"/>
  <c r="Q1469" i="2"/>
  <c r="Q1223" i="2"/>
  <c r="H3296" i="2"/>
  <c r="H2410" i="2"/>
  <c r="V882" i="2"/>
  <c r="V2305" i="2"/>
  <c r="V1820" i="2"/>
  <c r="X587" i="2"/>
  <c r="X2306" i="2"/>
  <c r="X1821" i="2"/>
  <c r="X882" i="2"/>
  <c r="X2305" i="2"/>
  <c r="X1820" i="2"/>
  <c r="V2232" i="2"/>
  <c r="V22" i="2"/>
  <c r="V2071" i="2"/>
  <c r="H1417" i="2"/>
  <c r="H3657" i="2"/>
  <c r="H3471" i="2"/>
  <c r="H223" i="2"/>
  <c r="H2232" i="2"/>
  <c r="H22" i="2"/>
  <c r="H2071" i="2"/>
  <c r="H3909" i="2"/>
  <c r="H3052" i="2"/>
  <c r="H1998" i="2"/>
  <c r="X519" i="2"/>
  <c r="X4014" i="2"/>
  <c r="X3814" i="2"/>
  <c r="X1841" i="2"/>
  <c r="X1256" i="2"/>
  <c r="X3296" i="2"/>
  <c r="X2410" i="2"/>
  <c r="Q3657" i="2"/>
  <c r="Q3471" i="2"/>
  <c r="Q223" i="2"/>
  <c r="H490" i="2"/>
  <c r="H3992" i="2"/>
  <c r="H3449" i="2"/>
  <c r="H1469" i="2"/>
  <c r="H1223" i="2"/>
  <c r="Q519" i="2"/>
  <c r="Q4014" i="2"/>
  <c r="Q3814" i="2"/>
  <c r="Q1841" i="2"/>
  <c r="Q1256" i="2"/>
  <c r="V3909" i="2"/>
  <c r="V3052" i="2"/>
  <c r="V1998" i="2"/>
  <c r="Q1417" i="2"/>
  <c r="V490" i="2"/>
  <c r="V3992" i="2"/>
  <c r="V3449" i="2"/>
  <c r="V1469" i="2"/>
  <c r="V1223" i="2"/>
  <c r="Q882" i="2"/>
  <c r="Q2305" i="2"/>
  <c r="Q1820" i="2"/>
  <c r="H3604" i="2"/>
  <c r="H261" i="2"/>
  <c r="H2477" i="2"/>
  <c r="V3604" i="2"/>
  <c r="V261" i="2"/>
  <c r="V2477" i="2"/>
  <c r="V519" i="2"/>
  <c r="V4014" i="2"/>
  <c r="V3814" i="2"/>
  <c r="V1841" i="2"/>
  <c r="V1256" i="2"/>
  <c r="X3604" i="2"/>
  <c r="X261" i="2"/>
  <c r="X2477" i="2"/>
  <c r="H587" i="2"/>
  <c r="H2306" i="2"/>
  <c r="H1821" i="2"/>
  <c r="Q2232" i="2"/>
  <c r="Q22" i="2"/>
  <c r="Q2071" i="2"/>
  <c r="X3909" i="2"/>
  <c r="X3052" i="2"/>
  <c r="X1998" i="2"/>
  <c r="V3657" i="2"/>
  <c r="V3471" i="2"/>
  <c r="V223" i="2"/>
  <c r="X2232" i="2"/>
  <c r="X22" i="2"/>
  <c r="X2071" i="2"/>
  <c r="H519" i="2"/>
  <c r="H4014" i="2"/>
  <c r="H3814" i="2"/>
  <c r="H1841" i="2"/>
  <c r="H1256" i="2"/>
  <c r="V587" i="2"/>
  <c r="V2306" i="2"/>
  <c r="V1821" i="2"/>
  <c r="X490" i="2"/>
  <c r="X3992" i="2"/>
  <c r="X3449" i="2"/>
  <c r="X1469" i="2"/>
  <c r="X1223" i="2"/>
  <c r="Q3604" i="2"/>
  <c r="Q261" i="2"/>
  <c r="Q2477" i="2"/>
  <c r="V3296" i="2"/>
  <c r="V2410" i="2"/>
  <c r="Q3909" i="2"/>
  <c r="Q3052" i="2"/>
  <c r="Q1998" i="2"/>
  <c r="H882" i="2"/>
  <c r="H2305" i="2"/>
  <c r="H1820" i="2"/>
  <c r="X1417" i="2"/>
  <c r="V949" i="2"/>
  <c r="V2959" i="2"/>
  <c r="V1341" i="2"/>
  <c r="V1048" i="2"/>
  <c r="H817" i="2"/>
  <c r="H639" i="2"/>
  <c r="H3864" i="2"/>
  <c r="H2831" i="2"/>
  <c r="H328" i="2"/>
  <c r="H2042" i="2"/>
  <c r="X949" i="2"/>
  <c r="X2959" i="2"/>
  <c r="X1341" i="2"/>
  <c r="X1048" i="2"/>
  <c r="H949" i="2"/>
  <c r="H2959" i="2"/>
  <c r="H1341" i="2"/>
  <c r="H1048" i="2"/>
  <c r="V3258" i="2"/>
  <c r="H4186" i="2"/>
  <c r="H3244" i="2"/>
  <c r="H2615" i="2"/>
  <c r="H172" i="2"/>
  <c r="X684" i="2"/>
  <c r="X1918" i="2"/>
  <c r="X1454" i="2"/>
  <c r="X3625" i="2"/>
  <c r="X2922" i="2"/>
  <c r="X1567" i="2"/>
  <c r="H3258" i="2"/>
  <c r="H954" i="2"/>
  <c r="H2962" i="2"/>
  <c r="H1347" i="2"/>
  <c r="H1052" i="2"/>
  <c r="H413" i="2"/>
  <c r="H1418" i="2"/>
  <c r="X817" i="2"/>
  <c r="X639" i="2"/>
  <c r="X3864" i="2"/>
  <c r="X2831" i="2"/>
  <c r="Q817" i="2"/>
  <c r="Q639" i="2"/>
  <c r="Q3864" i="2"/>
  <c r="Q2831" i="2"/>
  <c r="X954" i="2"/>
  <c r="X2962" i="2"/>
  <c r="X1347" i="2"/>
  <c r="X1052" i="2"/>
  <c r="V3625" i="2"/>
  <c r="V2922" i="2"/>
  <c r="V1567" i="2"/>
  <c r="H3625" i="2"/>
  <c r="H2922" i="2"/>
  <c r="H1567" i="2"/>
  <c r="X328" i="2"/>
  <c r="X2042" i="2"/>
  <c r="V954" i="2"/>
  <c r="V2962" i="2"/>
  <c r="V1347" i="2"/>
  <c r="V1052" i="2"/>
  <c r="Q3258" i="2"/>
  <c r="X3645" i="2"/>
  <c r="X3501" i="2"/>
  <c r="V413" i="2"/>
  <c r="V1418" i="2"/>
  <c r="H3645" i="2"/>
  <c r="H3501" i="2"/>
  <c r="V684" i="2"/>
  <c r="V1918" i="2"/>
  <c r="V1454" i="2"/>
  <c r="Q328" i="2"/>
  <c r="Q2042" i="2"/>
  <c r="V3645" i="2"/>
  <c r="V3501" i="2"/>
  <c r="H684" i="2"/>
  <c r="H1918" i="2"/>
  <c r="H1454" i="2"/>
  <c r="X413" i="2"/>
  <c r="X1418" i="2"/>
  <c r="X4186" i="2"/>
  <c r="X3244" i="2"/>
  <c r="X2615" i="2"/>
  <c r="X172" i="2"/>
  <c r="V4186" i="2"/>
  <c r="V3244" i="2"/>
  <c r="V2615" i="2"/>
  <c r="V172" i="2"/>
  <c r="X3258" i="2"/>
  <c r="Q684" i="2"/>
  <c r="Q1918" i="2"/>
  <c r="Q1454" i="2"/>
  <c r="Q4186" i="2"/>
  <c r="Q3244" i="2"/>
  <c r="Q2615" i="2"/>
  <c r="Q172" i="2"/>
  <c r="Q954" i="2"/>
  <c r="Q2962" i="2"/>
  <c r="Q1347" i="2"/>
  <c r="Q1052" i="2"/>
  <c r="V817" i="2"/>
  <c r="V639" i="2"/>
  <c r="V3864" i="2"/>
  <c r="V2831" i="2"/>
  <c r="Q3645" i="2"/>
  <c r="Q3501" i="2"/>
  <c r="Q413" i="2"/>
  <c r="Q1418" i="2"/>
  <c r="Q3625" i="2"/>
  <c r="Q2922" i="2"/>
  <c r="Q1567" i="2"/>
  <c r="Q949" i="2"/>
  <c r="Q2959" i="2"/>
  <c r="Q1341" i="2"/>
  <c r="Q1048" i="2"/>
  <c r="V328" i="2"/>
  <c r="V2042" i="2"/>
  <c r="X4182" i="2"/>
  <c r="X3240" i="2"/>
  <c r="X2610" i="2"/>
  <c r="X168" i="2"/>
  <c r="Q99" i="2"/>
  <c r="Q4120" i="2"/>
  <c r="Q3177" i="2"/>
  <c r="Q2528" i="2"/>
  <c r="V3280" i="2"/>
  <c r="V2193" i="2"/>
  <c r="Q434" i="2"/>
  <c r="Q3152" i="2"/>
  <c r="Q2284" i="2"/>
  <c r="Q1780" i="2"/>
  <c r="Q3487" i="2"/>
  <c r="H4182" i="2"/>
  <c r="H3240" i="2"/>
  <c r="H2610" i="2"/>
  <c r="H168" i="2"/>
  <c r="H434" i="2"/>
  <c r="H3152" i="2"/>
  <c r="H2284" i="2"/>
  <c r="H1780" i="2"/>
  <c r="Q3650" i="2"/>
  <c r="Q3089" i="2"/>
  <c r="Q2773" i="2"/>
  <c r="Q1116" i="2"/>
  <c r="H1371" i="2"/>
  <c r="H3280" i="2"/>
  <c r="H2193" i="2"/>
  <c r="X3487" i="2"/>
  <c r="X99" i="2"/>
  <c r="X4120" i="2"/>
  <c r="X3177" i="2"/>
  <c r="X2528" i="2"/>
  <c r="X434" i="2"/>
  <c r="X3152" i="2"/>
  <c r="X2284" i="2"/>
  <c r="X1780" i="2"/>
  <c r="V50" i="2"/>
  <c r="V2260" i="2"/>
  <c r="V2099" i="2"/>
  <c r="V1422" i="2"/>
  <c r="Q4182" i="2"/>
  <c r="Q3240" i="2"/>
  <c r="Q2610" i="2"/>
  <c r="Q168" i="2"/>
  <c r="H3413" i="2"/>
  <c r="H1675" i="2"/>
  <c r="H1359" i="2"/>
  <c r="Q72" i="2"/>
  <c r="Q3704" i="2"/>
  <c r="Q3066" i="2"/>
  <c r="Q2750" i="2"/>
  <c r="X1371" i="2"/>
  <c r="Q3413" i="2"/>
  <c r="Q1675" i="2"/>
  <c r="Q1359" i="2"/>
  <c r="Q1371" i="2"/>
  <c r="H50" i="2"/>
  <c r="H2260" i="2"/>
  <c r="H2099" i="2"/>
  <c r="H1422" i="2"/>
  <c r="V3487" i="2"/>
  <c r="X3650" i="2"/>
  <c r="X3089" i="2"/>
  <c r="X2773" i="2"/>
  <c r="X1116" i="2"/>
  <c r="X72" i="2"/>
  <c r="X3704" i="2"/>
  <c r="X3066" i="2"/>
  <c r="X2750" i="2"/>
  <c r="H72" i="2"/>
  <c r="H3704" i="2"/>
  <c r="H3066" i="2"/>
  <c r="H2750" i="2"/>
  <c r="X50" i="2"/>
  <c r="X2260" i="2"/>
  <c r="X2099" i="2"/>
  <c r="X1422" i="2"/>
  <c r="V3650" i="2"/>
  <c r="V3089" i="2"/>
  <c r="V2773" i="2"/>
  <c r="V1116" i="2"/>
  <c r="X3280" i="2"/>
  <c r="X2193" i="2"/>
  <c r="X3413" i="2"/>
  <c r="X1675" i="2"/>
  <c r="X1359" i="2"/>
  <c r="H99" i="2"/>
  <c r="H4120" i="2"/>
  <c r="H3177" i="2"/>
  <c r="H2528" i="2"/>
  <c r="V4182" i="2"/>
  <c r="V3240" i="2"/>
  <c r="V2610" i="2"/>
  <c r="V168" i="2"/>
  <c r="V3413" i="2"/>
  <c r="V1675" i="2"/>
  <c r="V1359" i="2"/>
  <c r="H3650" i="2"/>
  <c r="H3089" i="2"/>
  <c r="H2773" i="2"/>
  <c r="H1116" i="2"/>
  <c r="Q3280" i="2"/>
  <c r="Q2193" i="2"/>
  <c r="V99" i="2"/>
  <c r="V4120" i="2"/>
  <c r="V3177" i="2"/>
  <c r="V2528" i="2"/>
  <c r="Q50" i="2"/>
  <c r="Q2260" i="2"/>
  <c r="Q2099" i="2"/>
  <c r="Q1422" i="2"/>
  <c r="V72" i="2"/>
  <c r="V3704" i="2"/>
  <c r="V3066" i="2"/>
  <c r="V2750" i="2"/>
  <c r="V1371" i="2"/>
  <c r="H3487" i="2"/>
  <c r="V434" i="2"/>
  <c r="V3152" i="2"/>
  <c r="V2284" i="2"/>
  <c r="V1780" i="2"/>
  <c r="X763" i="2"/>
  <c r="X586" i="2"/>
  <c r="X4068" i="2"/>
  <c r="X1504" i="2"/>
  <c r="X1331" i="2"/>
  <c r="V763" i="2"/>
  <c r="V586" i="2"/>
  <c r="V4068" i="2"/>
  <c r="V1504" i="2"/>
  <c r="V1331" i="2"/>
  <c r="Q495" i="2"/>
  <c r="Q3803" i="2"/>
  <c r="Q2211" i="2"/>
  <c r="Q1792" i="2"/>
  <c r="X91" i="2"/>
  <c r="X4112" i="2"/>
  <c r="X2520" i="2"/>
  <c r="Q3698" i="2"/>
  <c r="Q3586" i="2"/>
  <c r="Q234" i="2"/>
  <c r="X3584" i="2"/>
  <c r="H495" i="2"/>
  <c r="H3803" i="2"/>
  <c r="H2211" i="2"/>
  <c r="H1792" i="2"/>
  <c r="V3916" i="2"/>
  <c r="V3017" i="2"/>
  <c r="V2465" i="2"/>
  <c r="V213" i="2"/>
  <c r="V1914" i="2"/>
  <c r="V3698" i="2"/>
  <c r="V3586" i="2"/>
  <c r="V234" i="2"/>
  <c r="H693" i="2"/>
  <c r="H2013" i="2"/>
  <c r="H1461" i="2"/>
  <c r="X411" i="2"/>
  <c r="X31" i="2"/>
  <c r="X2241" i="2"/>
  <c r="X2080" i="2"/>
  <c r="X1392" i="2"/>
  <c r="H840" i="2"/>
  <c r="H662" i="2"/>
  <c r="H4105" i="2"/>
  <c r="H2901" i="2"/>
  <c r="H2384" i="2"/>
  <c r="X3712" i="2"/>
  <c r="X3598" i="2"/>
  <c r="X969" i="2"/>
  <c r="X2970" i="2"/>
  <c r="X1357" i="2"/>
  <c r="X1068" i="2"/>
  <c r="Q840" i="2"/>
  <c r="Q662" i="2"/>
  <c r="Q4105" i="2"/>
  <c r="Q2901" i="2"/>
  <c r="Q2384" i="2"/>
  <c r="V969" i="2"/>
  <c r="V2970" i="2"/>
  <c r="V1357" i="2"/>
  <c r="V1068" i="2"/>
  <c r="H3734" i="2"/>
  <c r="X3624" i="2"/>
  <c r="X2918" i="2"/>
  <c r="X1550" i="2"/>
  <c r="Q763" i="2"/>
  <c r="Q586" i="2"/>
  <c r="Q4068" i="2"/>
  <c r="Q1504" i="2"/>
  <c r="Q1331" i="2"/>
  <c r="Q3624" i="2"/>
  <c r="Q2918" i="2"/>
  <c r="Q1550" i="2"/>
  <c r="Q3409" i="2"/>
  <c r="Q3107" i="2"/>
  <c r="Q3048" i="2"/>
  <c r="Q1994" i="2"/>
  <c r="Q3712" i="2"/>
  <c r="Q3598" i="2"/>
  <c r="Q91" i="2"/>
  <c r="Q4112" i="2"/>
  <c r="Q2520" i="2"/>
  <c r="H3712" i="2"/>
  <c r="H3598" i="2"/>
  <c r="X4162" i="2"/>
  <c r="X3218" i="2"/>
  <c r="X2587" i="2"/>
  <c r="X146" i="2"/>
  <c r="H97" i="2"/>
  <c r="H4118" i="2"/>
  <c r="H3175" i="2"/>
  <c r="H2526" i="2"/>
  <c r="H3409" i="2"/>
  <c r="H3107" i="2"/>
  <c r="H3048" i="2"/>
  <c r="H1994" i="2"/>
  <c r="V2224" i="2"/>
  <c r="V2065" i="2"/>
  <c r="V14" i="2"/>
  <c r="V1380" i="2"/>
  <c r="H3698" i="2"/>
  <c r="H3586" i="2"/>
  <c r="H234" i="2"/>
  <c r="V97" i="2"/>
  <c r="V4118" i="2"/>
  <c r="V3175" i="2"/>
  <c r="V2526" i="2"/>
  <c r="Q3584" i="2"/>
  <c r="H3916" i="2"/>
  <c r="H3017" i="2"/>
  <c r="H2465" i="2"/>
  <c r="H213" i="2"/>
  <c r="H1914" i="2"/>
  <c r="X3916" i="2"/>
  <c r="X3017" i="2"/>
  <c r="X2465" i="2"/>
  <c r="X213" i="2"/>
  <c r="X1914" i="2"/>
  <c r="V411" i="2"/>
  <c r="H3553" i="2"/>
  <c r="H2749" i="2"/>
  <c r="H1096" i="2"/>
  <c r="X3553" i="2"/>
  <c r="X2749" i="2"/>
  <c r="X1096" i="2"/>
  <c r="H4140" i="2"/>
  <c r="H3721" i="2"/>
  <c r="H2560" i="2"/>
  <c r="H123" i="2"/>
  <c r="V3409" i="2"/>
  <c r="V3107" i="2"/>
  <c r="V3048" i="2"/>
  <c r="V1994" i="2"/>
  <c r="Q411" i="2"/>
  <c r="V3734" i="2"/>
  <c r="Q31" i="2"/>
  <c r="Q2241" i="2"/>
  <c r="Q2080" i="2"/>
  <c r="Q1392" i="2"/>
  <c r="Q4162" i="2"/>
  <c r="Q3218" i="2"/>
  <c r="Q2587" i="2"/>
  <c r="Q146" i="2"/>
  <c r="H4162" i="2"/>
  <c r="H3218" i="2"/>
  <c r="H2587" i="2"/>
  <c r="H146" i="2"/>
  <c r="V91" i="2"/>
  <c r="V4112" i="2"/>
  <c r="V2520" i="2"/>
  <c r="X2224" i="2"/>
  <c r="X2065" i="2"/>
  <c r="X14" i="2"/>
  <c r="X1380" i="2"/>
  <c r="V4140" i="2"/>
  <c r="V3721" i="2"/>
  <c r="V2560" i="2"/>
  <c r="V123" i="2"/>
  <c r="V3624" i="2"/>
  <c r="V2918" i="2"/>
  <c r="V1550" i="2"/>
  <c r="H31" i="2"/>
  <c r="H2241" i="2"/>
  <c r="H2080" i="2"/>
  <c r="H1392" i="2"/>
  <c r="X4140" i="2"/>
  <c r="X3721" i="2"/>
  <c r="X2560" i="2"/>
  <c r="X123" i="2"/>
  <c r="V3584" i="2"/>
  <c r="Q693" i="2"/>
  <c r="Q2013" i="2"/>
  <c r="Q1461" i="2"/>
  <c r="X97" i="2"/>
  <c r="X4118" i="2"/>
  <c r="X3175" i="2"/>
  <c r="X2526" i="2"/>
  <c r="V495" i="2"/>
  <c r="V3803" i="2"/>
  <c r="V2211" i="2"/>
  <c r="V1792" i="2"/>
  <c r="V693" i="2"/>
  <c r="V2013" i="2"/>
  <c r="V1461" i="2"/>
  <c r="X3734" i="2"/>
  <c r="Q3553" i="2"/>
  <c r="Q2749" i="2"/>
  <c r="Q1096" i="2"/>
  <c r="H2224" i="2"/>
  <c r="H2065" i="2"/>
  <c r="H14" i="2"/>
  <c r="H1380" i="2"/>
  <c r="H3624" i="2"/>
  <c r="H2918" i="2"/>
  <c r="H1550" i="2"/>
  <c r="X3409" i="2"/>
  <c r="X3107" i="2"/>
  <c r="X3048" i="2"/>
  <c r="X1994" i="2"/>
  <c r="Q97" i="2"/>
  <c r="Q4118" i="2"/>
  <c r="Q3175" i="2"/>
  <c r="Q2526" i="2"/>
  <c r="V4162" i="2"/>
  <c r="V3218" i="2"/>
  <c r="V2587" i="2"/>
  <c r="V146" i="2"/>
  <c r="H3584" i="2"/>
  <c r="H411" i="2"/>
  <c r="V3553" i="2"/>
  <c r="V2749" i="2"/>
  <c r="V1096" i="2"/>
  <c r="X3698" i="2"/>
  <c r="X3586" i="2"/>
  <c r="X234" i="2"/>
  <c r="Q2224" i="2"/>
  <c r="Q2065" i="2"/>
  <c r="Q14" i="2"/>
  <c r="Q1380" i="2"/>
  <c r="H91" i="2"/>
  <c r="H4112" i="2"/>
  <c r="H2520" i="2"/>
  <c r="Q969" i="2"/>
  <c r="Q2970" i="2"/>
  <c r="Q1357" i="2"/>
  <c r="Q1068" i="2"/>
  <c r="V3712" i="2"/>
  <c r="V3598" i="2"/>
  <c r="V31" i="2"/>
  <c r="V2241" i="2"/>
  <c r="V2080" i="2"/>
  <c r="V1392" i="2"/>
  <c r="Q3916" i="2"/>
  <c r="Q3017" i="2"/>
  <c r="Q2465" i="2"/>
  <c r="Q213" i="2"/>
  <c r="Q1914" i="2"/>
  <c r="X840" i="2"/>
  <c r="X662" i="2"/>
  <c r="X4105" i="2"/>
  <c r="X2901" i="2"/>
  <c r="X2384" i="2"/>
  <c r="Q4140" i="2"/>
  <c r="Q3721" i="2"/>
  <c r="Q2560" i="2"/>
  <c r="Q123" i="2"/>
  <c r="V840" i="2"/>
  <c r="V662" i="2"/>
  <c r="V4105" i="2"/>
  <c r="V2901" i="2"/>
  <c r="V2384" i="2"/>
  <c r="X495" i="2"/>
  <c r="X3803" i="2"/>
  <c r="X2211" i="2"/>
  <c r="X1792" i="2"/>
  <c r="H969" i="2"/>
  <c r="H2970" i="2"/>
  <c r="H1357" i="2"/>
  <c r="H1068" i="2"/>
  <c r="H763" i="2"/>
  <c r="H586" i="2"/>
  <c r="H4068" i="2"/>
  <c r="H1504" i="2"/>
  <c r="H1331" i="2"/>
  <c r="X693" i="2"/>
  <c r="X2013" i="2"/>
  <c r="X1461" i="2"/>
  <c r="Q3734" i="2"/>
  <c r="H803" i="2"/>
  <c r="H626" i="2"/>
  <c r="H2875" i="2"/>
  <c r="H2419" i="2"/>
  <c r="X3876" i="2"/>
  <c r="X2986" i="2"/>
  <c r="X2439" i="2"/>
  <c r="X1882" i="2"/>
  <c r="X185" i="2"/>
  <c r="V3130" i="2"/>
  <c r="V3059" i="2"/>
  <c r="V2005" i="2"/>
  <c r="Q3727" i="2"/>
  <c r="Q2808" i="2"/>
  <c r="Q1139" i="2"/>
  <c r="X3727" i="2"/>
  <c r="X2808" i="2"/>
  <c r="X1139" i="2"/>
  <c r="V4237" i="2"/>
  <c r="V3927" i="2"/>
  <c r="V3431" i="2"/>
  <c r="V1728" i="2"/>
  <c r="V4166" i="2"/>
  <c r="V3222" i="2"/>
  <c r="V2591" i="2"/>
  <c r="V150" i="2"/>
  <c r="H4237" i="2"/>
  <c r="H3927" i="2"/>
  <c r="H3431" i="2"/>
  <c r="H1728" i="2"/>
  <c r="X4237" i="2"/>
  <c r="X3927" i="2"/>
  <c r="X3431" i="2"/>
  <c r="X1728" i="2"/>
  <c r="V3892" i="2"/>
  <c r="V3036" i="2"/>
  <c r="V2453" i="2"/>
  <c r="V1900" i="2"/>
  <c r="H3892" i="2"/>
  <c r="H3036" i="2"/>
  <c r="H2453" i="2"/>
  <c r="H1900" i="2"/>
  <c r="H3727" i="2"/>
  <c r="H2808" i="2"/>
  <c r="H1139" i="2"/>
  <c r="X803" i="2"/>
  <c r="X626" i="2"/>
  <c r="X2875" i="2"/>
  <c r="X2419" i="2"/>
  <c r="X4166" i="2"/>
  <c r="X3222" i="2"/>
  <c r="X2591" i="2"/>
  <c r="X150" i="2"/>
  <c r="X3130" i="2"/>
  <c r="X3059" i="2"/>
  <c r="X2005" i="2"/>
  <c r="H4166" i="2"/>
  <c r="H3222" i="2"/>
  <c r="H2591" i="2"/>
  <c r="H150" i="2"/>
  <c r="Q933" i="2"/>
  <c r="Q900" i="2"/>
  <c r="Q1703" i="2"/>
  <c r="Q918" i="2"/>
  <c r="Q2978" i="2"/>
  <c r="Q2056" i="2"/>
  <c r="H489" i="2"/>
  <c r="H3991" i="2"/>
  <c r="H3799" i="2"/>
  <c r="H1838" i="2"/>
  <c r="X933" i="2"/>
  <c r="X900" i="2"/>
  <c r="X1703" i="2"/>
  <c r="V918" i="2"/>
  <c r="V2978" i="2"/>
  <c r="V2056" i="2"/>
  <c r="H918" i="2"/>
  <c r="H2978" i="2"/>
  <c r="H2056" i="2"/>
  <c r="Q3130" i="2"/>
  <c r="Q3059" i="2"/>
  <c r="Q2005" i="2"/>
  <c r="Q3876" i="2"/>
  <c r="Q2986" i="2"/>
  <c r="Q2439" i="2"/>
  <c r="Q1882" i="2"/>
  <c r="Q185" i="2"/>
  <c r="V489" i="2"/>
  <c r="V3991" i="2"/>
  <c r="V3799" i="2"/>
  <c r="V1838" i="2"/>
  <c r="Q489" i="2"/>
  <c r="Q3991" i="2"/>
  <c r="Q3799" i="2"/>
  <c r="Q1838" i="2"/>
  <c r="V803" i="2"/>
  <c r="V626" i="2"/>
  <c r="V2875" i="2"/>
  <c r="V2419" i="2"/>
  <c r="H933" i="2"/>
  <c r="H900" i="2"/>
  <c r="H1703" i="2"/>
  <c r="Q3892" i="2"/>
  <c r="Q3036" i="2"/>
  <c r="Q2453" i="2"/>
  <c r="Q1900" i="2"/>
  <c r="H3876" i="2"/>
  <c r="H2986" i="2"/>
  <c r="H2439" i="2"/>
  <c r="H1882" i="2"/>
  <c r="H185" i="2"/>
  <c r="V933" i="2"/>
  <c r="V900" i="2"/>
  <c r="V1703" i="2"/>
  <c r="Q4237" i="2"/>
  <c r="Q3927" i="2"/>
  <c r="Q3431" i="2"/>
  <c r="Q1728" i="2"/>
  <c r="V3876" i="2"/>
  <c r="V2986" i="2"/>
  <c r="V2439" i="2"/>
  <c r="V1882" i="2"/>
  <c r="V185" i="2"/>
  <c r="V3727" i="2"/>
  <c r="V2808" i="2"/>
  <c r="V1139" i="2"/>
  <c r="X3892" i="2"/>
  <c r="X3036" i="2"/>
  <c r="X2453" i="2"/>
  <c r="X1900" i="2"/>
  <c r="Q803" i="2"/>
  <c r="Q626" i="2"/>
  <c r="Q2875" i="2"/>
  <c r="Q2419" i="2"/>
  <c r="X918" i="2"/>
  <c r="X2978" i="2"/>
  <c r="X2056" i="2"/>
  <c r="Q4166" i="2"/>
  <c r="Q3222" i="2"/>
  <c r="Q2591" i="2"/>
  <c r="Q150" i="2"/>
  <c r="H3130" i="2"/>
  <c r="H3059" i="2"/>
  <c r="H2005" i="2"/>
  <c r="X489" i="2"/>
  <c r="X3991" i="2"/>
  <c r="X3799" i="2"/>
  <c r="X1838" i="2"/>
  <c r="X590" i="2"/>
  <c r="X3345" i="2"/>
  <c r="X1335" i="2"/>
  <c r="X1334" i="2"/>
  <c r="X1044" i="2"/>
  <c r="X8" i="2"/>
  <c r="X749" i="2"/>
  <c r="X387" i="2"/>
  <c r="X2397" i="2"/>
  <c r="H2678" i="2"/>
  <c r="H714" i="2"/>
  <c r="H2318" i="2"/>
  <c r="H1481" i="2"/>
  <c r="V714" i="2"/>
  <c r="V2318" i="2"/>
  <c r="V1481" i="2"/>
  <c r="Q3519" i="2"/>
  <c r="Q3114" i="2"/>
  <c r="Q2795" i="2"/>
  <c r="Q1132" i="2"/>
  <c r="X484" i="2"/>
  <c r="X1867" i="2"/>
  <c r="X1517" i="2"/>
  <c r="X1218" i="2"/>
  <c r="X1002" i="2"/>
  <c r="H3519" i="2"/>
  <c r="H3114" i="2"/>
  <c r="H2795" i="2"/>
  <c r="H1132" i="2"/>
  <c r="H560" i="2"/>
  <c r="H1878" i="2"/>
  <c r="H1526" i="2"/>
  <c r="H1300" i="2"/>
  <c r="H1011" i="2"/>
  <c r="V3400" i="2"/>
  <c r="V3070" i="2"/>
  <c r="V3033" i="2"/>
  <c r="V1979" i="2"/>
  <c r="X2678" i="2"/>
  <c r="Q2933" i="2"/>
  <c r="Q1753" i="2"/>
  <c r="Q1585" i="2"/>
  <c r="V560" i="2"/>
  <c r="V1878" i="2"/>
  <c r="V1526" i="2"/>
  <c r="V1300" i="2"/>
  <c r="V1011" i="2"/>
  <c r="Q484" i="2"/>
  <c r="Q1867" i="2"/>
  <c r="Q1517" i="2"/>
  <c r="Q1218" i="2"/>
  <c r="Q1002" i="2"/>
  <c r="H484" i="2"/>
  <c r="H1867" i="2"/>
  <c r="H1517" i="2"/>
  <c r="H1218" i="2"/>
  <c r="H1002" i="2"/>
  <c r="H3400" i="2"/>
  <c r="H3070" i="2"/>
  <c r="H3033" i="2"/>
  <c r="H1979" i="2"/>
  <c r="V8" i="2"/>
  <c r="V749" i="2"/>
  <c r="V387" i="2"/>
  <c r="V2397" i="2"/>
  <c r="Q3400" i="2"/>
  <c r="Q3070" i="2"/>
  <c r="Q3033" i="2"/>
  <c r="Q1979" i="2"/>
  <c r="V590" i="2"/>
  <c r="V3345" i="2"/>
  <c r="V1335" i="2"/>
  <c r="V1334" i="2"/>
  <c r="V1044" i="2"/>
  <c r="X2904" i="2"/>
  <c r="X1740" i="2"/>
  <c r="X1530" i="2"/>
  <c r="H2933" i="2"/>
  <c r="H1753" i="2"/>
  <c r="H1585" i="2"/>
  <c r="X560" i="2"/>
  <c r="X1878" i="2"/>
  <c r="X1526" i="2"/>
  <c r="X1300" i="2"/>
  <c r="X1011" i="2"/>
  <c r="Q590" i="2"/>
  <c r="Q3345" i="2"/>
  <c r="Q1335" i="2"/>
  <c r="Q1334" i="2"/>
  <c r="Q1044" i="2"/>
  <c r="V2933" i="2"/>
  <c r="V1753" i="2"/>
  <c r="V1585" i="2"/>
  <c r="X3519" i="2"/>
  <c r="X3114" i="2"/>
  <c r="X2795" i="2"/>
  <c r="X1132" i="2"/>
  <c r="Q2904" i="2"/>
  <c r="Q1740" i="2"/>
  <c r="Q1530" i="2"/>
  <c r="V2678" i="2"/>
  <c r="H2904" i="2"/>
  <c r="H1740" i="2"/>
  <c r="H1530" i="2"/>
  <c r="X714" i="2"/>
  <c r="X2318" i="2"/>
  <c r="X1481" i="2"/>
  <c r="H8" i="2"/>
  <c r="H749" i="2"/>
  <c r="H387" i="2"/>
  <c r="H2397" i="2"/>
  <c r="Q714" i="2"/>
  <c r="Q2318" i="2"/>
  <c r="Q1481" i="2"/>
  <c r="Q560" i="2"/>
  <c r="Q1878" i="2"/>
  <c r="Q1526" i="2"/>
  <c r="Q1300" i="2"/>
  <c r="Q1011" i="2"/>
  <c r="V2904" i="2"/>
  <c r="V1740" i="2"/>
  <c r="V1530" i="2"/>
  <c r="X3400" i="2"/>
  <c r="X3070" i="2"/>
  <c r="X3033" i="2"/>
  <c r="X1979" i="2"/>
  <c r="Q8" i="2"/>
  <c r="Q749" i="2"/>
  <c r="Q387" i="2"/>
  <c r="Q2397" i="2"/>
  <c r="Q2678" i="2"/>
  <c r="V484" i="2"/>
  <c r="V1867" i="2"/>
  <c r="V1517" i="2"/>
  <c r="V1218" i="2"/>
  <c r="V1002" i="2"/>
  <c r="H590" i="2"/>
  <c r="H3345" i="2"/>
  <c r="H1335" i="2"/>
  <c r="H1334" i="2"/>
  <c r="H1044" i="2"/>
  <c r="V3519" i="2"/>
  <c r="V3114" i="2"/>
  <c r="V2795" i="2"/>
  <c r="V1132" i="2"/>
  <c r="X2933" i="2"/>
  <c r="X1753" i="2"/>
  <c r="X1585" i="2"/>
  <c r="X3410" i="2"/>
  <c r="X3049" i="2"/>
  <c r="X1995" i="2"/>
  <c r="Q777" i="2"/>
  <c r="Q601" i="2"/>
  <c r="Q2853" i="2"/>
  <c r="Q2818" i="2"/>
  <c r="V3410" i="2"/>
  <c r="V3049" i="2"/>
  <c r="V1995" i="2"/>
  <c r="X782" i="2"/>
  <c r="X605" i="2"/>
  <c r="X289" i="2"/>
  <c r="X2857" i="2"/>
  <c r="X777" i="2"/>
  <c r="X601" i="2"/>
  <c r="X2853" i="2"/>
  <c r="X2818" i="2"/>
  <c r="H782" i="2"/>
  <c r="H605" i="2"/>
  <c r="H289" i="2"/>
  <c r="H2857" i="2"/>
  <c r="Q2371" i="2"/>
  <c r="Q2181" i="2"/>
  <c r="Q1642" i="2"/>
  <c r="X861" i="2"/>
  <c r="X381" i="2"/>
  <c r="X2391" i="2"/>
  <c r="X1796" i="2"/>
  <c r="Q3370" i="2"/>
  <c r="Q2699" i="2"/>
  <c r="Q2647" i="2"/>
  <c r="H861" i="2"/>
  <c r="H381" i="2"/>
  <c r="H2391" i="2"/>
  <c r="H1796" i="2"/>
  <c r="X500" i="2"/>
  <c r="X4001" i="2"/>
  <c r="X3806" i="2"/>
  <c r="X1839" i="2"/>
  <c r="X1236" i="2"/>
  <c r="V2371" i="2"/>
  <c r="V2181" i="2"/>
  <c r="V1642" i="2"/>
  <c r="V258" i="2"/>
  <c r="V1934" i="2"/>
  <c r="V500" i="2"/>
  <c r="V4001" i="2"/>
  <c r="V3806" i="2"/>
  <c r="V1839" i="2"/>
  <c r="V1236" i="2"/>
  <c r="Q258" i="2"/>
  <c r="Q1934" i="2"/>
  <c r="X258" i="2"/>
  <c r="X1934" i="2"/>
  <c r="H4143" i="2"/>
  <c r="H3200" i="2"/>
  <c r="H2563" i="2"/>
  <c r="H126" i="2"/>
  <c r="H777" i="2"/>
  <c r="H601" i="2"/>
  <c r="H2853" i="2"/>
  <c r="H2818" i="2"/>
  <c r="V861" i="2"/>
  <c r="V381" i="2"/>
  <c r="V2391" i="2"/>
  <c r="V1796" i="2"/>
  <c r="V3370" i="2"/>
  <c r="V2699" i="2"/>
  <c r="V2647" i="2"/>
  <c r="H3410" i="2"/>
  <c r="H3049" i="2"/>
  <c r="H1995" i="2"/>
  <c r="V3596" i="2"/>
  <c r="V3482" i="2"/>
  <c r="Q3596" i="2"/>
  <c r="Q3482" i="2"/>
  <c r="V4143" i="2"/>
  <c r="V3200" i="2"/>
  <c r="V2563" i="2"/>
  <c r="V126" i="2"/>
  <c r="Q782" i="2"/>
  <c r="Q605" i="2"/>
  <c r="Q289" i="2"/>
  <c r="Q2857" i="2"/>
  <c r="H3596" i="2"/>
  <c r="H3482" i="2"/>
  <c r="H2371" i="2"/>
  <c r="H2181" i="2"/>
  <c r="H1642" i="2"/>
  <c r="H500" i="2"/>
  <c r="H4001" i="2"/>
  <c r="H3806" i="2"/>
  <c r="H1839" i="2"/>
  <c r="H1236" i="2"/>
  <c r="Q4143" i="2"/>
  <c r="Q3200" i="2"/>
  <c r="Q2563" i="2"/>
  <c r="Q126" i="2"/>
  <c r="X3370" i="2"/>
  <c r="X2699" i="2"/>
  <c r="X2647" i="2"/>
  <c r="V777" i="2"/>
  <c r="V601" i="2"/>
  <c r="V2853" i="2"/>
  <c r="V2818" i="2"/>
  <c r="H258" i="2"/>
  <c r="H1934" i="2"/>
  <c r="V782" i="2"/>
  <c r="V605" i="2"/>
  <c r="V289" i="2"/>
  <c r="V2857" i="2"/>
  <c r="Q3410" i="2"/>
  <c r="Q3049" i="2"/>
  <c r="Q1995" i="2"/>
  <c r="H3370" i="2"/>
  <c r="H2699" i="2"/>
  <c r="H2647" i="2"/>
  <c r="Q500" i="2"/>
  <c r="Q4001" i="2"/>
  <c r="Q3806" i="2"/>
  <c r="Q1839" i="2"/>
  <c r="Q1236" i="2"/>
  <c r="X4143" i="2"/>
  <c r="X3200" i="2"/>
  <c r="X2563" i="2"/>
  <c r="X126" i="2"/>
  <c r="X3596" i="2"/>
  <c r="X3482" i="2"/>
  <c r="Q861" i="2"/>
  <c r="Q381" i="2"/>
  <c r="Q2391" i="2"/>
  <c r="Q1796" i="2"/>
  <c r="X2371" i="2"/>
  <c r="X2181" i="2"/>
  <c r="X1642" i="2"/>
  <c r="Q437" i="2"/>
  <c r="Q3951" i="2"/>
  <c r="Q3767" i="2"/>
  <c r="Q2198" i="2"/>
  <c r="Q1166" i="2"/>
  <c r="H80" i="2"/>
  <c r="H3115" i="2"/>
  <c r="H2796" i="2"/>
  <c r="V957" i="2"/>
  <c r="V2965" i="2"/>
  <c r="V1351" i="2"/>
  <c r="V1056" i="2"/>
  <c r="V3905" i="2"/>
  <c r="V3011" i="2"/>
  <c r="V2459" i="2"/>
  <c r="V207" i="2"/>
  <c r="V1908" i="2"/>
  <c r="V3709" i="2"/>
  <c r="V3664" i="2"/>
  <c r="V245" i="2"/>
  <c r="Q3709" i="2"/>
  <c r="Q3664" i="2"/>
  <c r="Q245" i="2"/>
  <c r="H3905" i="2"/>
  <c r="H3011" i="2"/>
  <c r="H2459" i="2"/>
  <c r="H207" i="2"/>
  <c r="H1908" i="2"/>
  <c r="V437" i="2"/>
  <c r="V3951" i="2"/>
  <c r="V3767" i="2"/>
  <c r="V2198" i="2"/>
  <c r="V1166" i="2"/>
  <c r="H562" i="2"/>
  <c r="H4048" i="2"/>
  <c r="H3840" i="2"/>
  <c r="H1850" i="2"/>
  <c r="H1302" i="2"/>
  <c r="X3521" i="2"/>
  <c r="X3125" i="2"/>
  <c r="X2805" i="2"/>
  <c r="X1137" i="2"/>
  <c r="V2368" i="2"/>
  <c r="V2178" i="2"/>
  <c r="V1639" i="2"/>
  <c r="V562" i="2"/>
  <c r="V4048" i="2"/>
  <c r="V3840" i="2"/>
  <c r="V1850" i="2"/>
  <c r="V1302" i="2"/>
  <c r="H3709" i="2"/>
  <c r="H3664" i="2"/>
  <c r="H245" i="2"/>
  <c r="Q957" i="2"/>
  <c r="Q2965" i="2"/>
  <c r="Q1351" i="2"/>
  <c r="Q1056" i="2"/>
  <c r="X957" i="2"/>
  <c r="X2965" i="2"/>
  <c r="X1351" i="2"/>
  <c r="X1056" i="2"/>
  <c r="V3521" i="2"/>
  <c r="V3125" i="2"/>
  <c r="V2805" i="2"/>
  <c r="V1137" i="2"/>
  <c r="X80" i="2"/>
  <c r="X3115" i="2"/>
  <c r="X2796" i="2"/>
  <c r="Q3389" i="2"/>
  <c r="Q2719" i="2"/>
  <c r="Q2666" i="2"/>
  <c r="X2537" i="2"/>
  <c r="X2330" i="2"/>
  <c r="X233" i="2"/>
  <c r="Q80" i="2"/>
  <c r="Q3115" i="2"/>
  <c r="Q2796" i="2"/>
  <c r="X3389" i="2"/>
  <c r="X2719" i="2"/>
  <c r="X2666" i="2"/>
  <c r="H3521" i="2"/>
  <c r="H3125" i="2"/>
  <c r="H2805" i="2"/>
  <c r="H1137" i="2"/>
  <c r="X2368" i="2"/>
  <c r="X2178" i="2"/>
  <c r="X1639" i="2"/>
  <c r="H2537" i="2"/>
  <c r="H2330" i="2"/>
  <c r="H233" i="2"/>
  <c r="Q562" i="2"/>
  <c r="Q4048" i="2"/>
  <c r="Q3840" i="2"/>
  <c r="Q1850" i="2"/>
  <c r="Q1302" i="2"/>
  <c r="X437" i="2"/>
  <c r="X3951" i="2"/>
  <c r="X3767" i="2"/>
  <c r="X2198" i="2"/>
  <c r="X1166" i="2"/>
  <c r="Q2368" i="2"/>
  <c r="Q2178" i="2"/>
  <c r="Q1639" i="2"/>
  <c r="V3389" i="2"/>
  <c r="V2719" i="2"/>
  <c r="V2666" i="2"/>
  <c r="Q2537" i="2"/>
  <c r="Q2330" i="2"/>
  <c r="Q233" i="2"/>
  <c r="X3905" i="2"/>
  <c r="X3011" i="2"/>
  <c r="X2459" i="2"/>
  <c r="X207" i="2"/>
  <c r="X1908" i="2"/>
  <c r="V80" i="2"/>
  <c r="V3115" i="2"/>
  <c r="V2796" i="2"/>
  <c r="Q3905" i="2"/>
  <c r="Q3011" i="2"/>
  <c r="Q2459" i="2"/>
  <c r="Q207" i="2"/>
  <c r="Q1908" i="2"/>
  <c r="Q3521" i="2"/>
  <c r="Q3125" i="2"/>
  <c r="Q2805" i="2"/>
  <c r="Q1137" i="2"/>
  <c r="H3389" i="2"/>
  <c r="H2719" i="2"/>
  <c r="H2666" i="2"/>
  <c r="H2368" i="2"/>
  <c r="H2178" i="2"/>
  <c r="H1639" i="2"/>
  <c r="H957" i="2"/>
  <c r="H2965" i="2"/>
  <c r="H1351" i="2"/>
  <c r="H1056" i="2"/>
  <c r="X3709" i="2"/>
  <c r="X3664" i="2"/>
  <c r="X245" i="2"/>
  <c r="H437" i="2"/>
  <c r="H3951" i="2"/>
  <c r="H3767" i="2"/>
  <c r="H2198" i="2"/>
  <c r="H1166" i="2"/>
  <c r="X562" i="2"/>
  <c r="X4048" i="2"/>
  <c r="X3840" i="2"/>
  <c r="X1850" i="2"/>
  <c r="X1302" i="2"/>
  <c r="V2537" i="2"/>
  <c r="V2330" i="2"/>
  <c r="V233" i="2"/>
  <c r="H3492" i="2"/>
  <c r="H1523" i="2"/>
  <c r="H1271" i="2"/>
  <c r="H1008" i="2"/>
  <c r="X43" i="2"/>
  <c r="X2253" i="2"/>
  <c r="X2092" i="2"/>
  <c r="X1406" i="2"/>
  <c r="H3601" i="2"/>
  <c r="H2676" i="2"/>
  <c r="V687" i="2"/>
  <c r="V4208" i="2"/>
  <c r="V3267" i="2"/>
  <c r="V1556" i="2"/>
  <c r="X568" i="2"/>
  <c r="X4056" i="2"/>
  <c r="X3844" i="2"/>
  <c r="X2220" i="2"/>
  <c r="X1308" i="2"/>
  <c r="Q3023" i="2"/>
  <c r="Q1378" i="2"/>
  <c r="V795" i="2"/>
  <c r="V618" i="2"/>
  <c r="V4088" i="2"/>
  <c r="V361" i="2"/>
  <c r="V2872" i="2"/>
  <c r="Q2567" i="2"/>
  <c r="X4174" i="2"/>
  <c r="X3231" i="2"/>
  <c r="X2600" i="2"/>
  <c r="X159" i="2"/>
  <c r="X3492" i="2"/>
  <c r="X1523" i="2"/>
  <c r="X1271" i="2"/>
  <c r="X1008" i="2"/>
  <c r="H687" i="2"/>
  <c r="H4208" i="2"/>
  <c r="H3267" i="2"/>
  <c r="H2567" i="2"/>
  <c r="Q3601" i="2"/>
  <c r="Q2676" i="2"/>
  <c r="X795" i="2"/>
  <c r="X618" i="2"/>
  <c r="X4088" i="2"/>
  <c r="X361" i="2"/>
  <c r="X2872" i="2"/>
  <c r="H4174" i="2"/>
  <c r="H3231" i="2"/>
  <c r="H2600" i="2"/>
  <c r="H159" i="2"/>
  <c r="X3023" i="2"/>
  <c r="X1378" i="2"/>
  <c r="V3492" i="2"/>
  <c r="V1523" i="2"/>
  <c r="V1271" i="2"/>
  <c r="V1008" i="2"/>
  <c r="Q795" i="2"/>
  <c r="Q618" i="2"/>
  <c r="Q4088" i="2"/>
  <c r="Q361" i="2"/>
  <c r="Q2872" i="2"/>
  <c r="V3023" i="2"/>
  <c r="V1378" i="2"/>
  <c r="Q1556" i="2"/>
  <c r="V4174" i="2"/>
  <c r="V3231" i="2"/>
  <c r="V2600" i="2"/>
  <c r="V159" i="2"/>
  <c r="V3601" i="2"/>
  <c r="V2676" i="2"/>
  <c r="Q43" i="2"/>
  <c r="Q2253" i="2"/>
  <c r="Q2092" i="2"/>
  <c r="Q1406" i="2"/>
  <c r="H568" i="2"/>
  <c r="H4056" i="2"/>
  <c r="H3844" i="2"/>
  <c r="H2220" i="2"/>
  <c r="H1308" i="2"/>
  <c r="V43" i="2"/>
  <c r="V2253" i="2"/>
  <c r="V2092" i="2"/>
  <c r="V1406" i="2"/>
  <c r="X1556" i="2"/>
  <c r="Q568" i="2"/>
  <c r="Q4056" i="2"/>
  <c r="Q3844" i="2"/>
  <c r="Q2220" i="2"/>
  <c r="Q1308" i="2"/>
  <c r="X2567" i="2"/>
  <c r="Q687" i="2"/>
  <c r="Q4208" i="2"/>
  <c r="Q3267" i="2"/>
  <c r="V568" i="2"/>
  <c r="V4056" i="2"/>
  <c r="V3844" i="2"/>
  <c r="V2220" i="2"/>
  <c r="V1308" i="2"/>
  <c r="H1556" i="2"/>
  <c r="Q3492" i="2"/>
  <c r="Q1523" i="2"/>
  <c r="Q1271" i="2"/>
  <c r="Q1008" i="2"/>
  <c r="V2567" i="2"/>
  <c r="X3601" i="2"/>
  <c r="X2676" i="2"/>
  <c r="H795" i="2"/>
  <c r="H618" i="2"/>
  <c r="H4088" i="2"/>
  <c r="H361" i="2"/>
  <c r="H2872" i="2"/>
  <c r="H43" i="2"/>
  <c r="H2253" i="2"/>
  <c r="H2092" i="2"/>
  <c r="H1406" i="2"/>
  <c r="X687" i="2"/>
  <c r="X4208" i="2"/>
  <c r="X3267" i="2"/>
  <c r="Q4174" i="2"/>
  <c r="Q3231" i="2"/>
  <c r="Q2600" i="2"/>
  <c r="Q159" i="2"/>
  <c r="H3023" i="2"/>
  <c r="H1378" i="2"/>
  <c r="Q3737" i="2"/>
  <c r="X3641" i="2"/>
  <c r="X352" i="2"/>
  <c r="H2731" i="2"/>
  <c r="H1561" i="2"/>
  <c r="H3736" i="2"/>
  <c r="H3676" i="2"/>
  <c r="Q1557" i="2"/>
  <c r="V2731" i="2"/>
  <c r="V1561" i="2"/>
  <c r="H3151" i="2"/>
  <c r="H2908" i="2"/>
  <c r="H1742" i="2"/>
  <c r="H1537" i="2"/>
  <c r="V3411" i="2"/>
  <c r="V3111" i="2"/>
  <c r="V3050" i="2"/>
  <c r="V1996" i="2"/>
  <c r="V3151" i="2"/>
  <c r="V2908" i="2"/>
  <c r="V1742" i="2"/>
  <c r="V1537" i="2"/>
  <c r="H1557" i="2"/>
  <c r="Q3411" i="2"/>
  <c r="Q3111" i="2"/>
  <c r="Q3050" i="2"/>
  <c r="Q1996" i="2"/>
  <c r="X3151" i="2"/>
  <c r="X2908" i="2"/>
  <c r="X1742" i="2"/>
  <c r="X1537" i="2"/>
  <c r="Q506" i="2"/>
  <c r="Q4006" i="2"/>
  <c r="Q3809" i="2"/>
  <c r="Q2213" i="2"/>
  <c r="Q1241" i="2"/>
  <c r="Q3736" i="2"/>
  <c r="Q3676" i="2"/>
  <c r="X3736" i="2"/>
  <c r="X3676" i="2"/>
  <c r="H2185" i="2"/>
  <c r="Q2731" i="2"/>
  <c r="Q1561" i="2"/>
  <c r="X506" i="2"/>
  <c r="X4006" i="2"/>
  <c r="X3809" i="2"/>
  <c r="X2213" i="2"/>
  <c r="X1241" i="2"/>
  <c r="X1557" i="2"/>
  <c r="Q3641" i="2"/>
  <c r="Q352" i="2"/>
  <c r="V793" i="2"/>
  <c r="V616" i="2"/>
  <c r="V293" i="2"/>
  <c r="V2868" i="2"/>
  <c r="X3737" i="2"/>
  <c r="V3641" i="2"/>
  <c r="V352" i="2"/>
  <c r="H3737" i="2"/>
  <c r="X3411" i="2"/>
  <c r="X3111" i="2"/>
  <c r="X3050" i="2"/>
  <c r="X1996" i="2"/>
  <c r="X793" i="2"/>
  <c r="X616" i="2"/>
  <c r="X293" i="2"/>
  <c r="X2868" i="2"/>
  <c r="V2185" i="2"/>
  <c r="Q793" i="2"/>
  <c r="Q616" i="2"/>
  <c r="Q293" i="2"/>
  <c r="Q2868" i="2"/>
  <c r="H506" i="2"/>
  <c r="H4006" i="2"/>
  <c r="H3809" i="2"/>
  <c r="H2213" i="2"/>
  <c r="H1241" i="2"/>
  <c r="V506" i="2"/>
  <c r="V4006" i="2"/>
  <c r="V3809" i="2"/>
  <c r="V2213" i="2"/>
  <c r="V1241" i="2"/>
  <c r="Q2185" i="2"/>
  <c r="H3411" i="2"/>
  <c r="H3111" i="2"/>
  <c r="H3050" i="2"/>
  <c r="H1996" i="2"/>
  <c r="X2185" i="2"/>
  <c r="V3736" i="2"/>
  <c r="V3676" i="2"/>
  <c r="Q3151" i="2"/>
  <c r="Q2908" i="2"/>
  <c r="Q1742" i="2"/>
  <c r="Q1537" i="2"/>
  <c r="V1557" i="2"/>
  <c r="H793" i="2"/>
  <c r="H616" i="2"/>
  <c r="H293" i="2"/>
  <c r="H2868" i="2"/>
  <c r="H3641" i="2"/>
  <c r="H352" i="2"/>
  <c r="X2731" i="2"/>
  <c r="X1561" i="2"/>
  <c r="V3737" i="2"/>
  <c r="X3878" i="2"/>
  <c r="X2988" i="2"/>
  <c r="X2441" i="2"/>
  <c r="X1884" i="2"/>
  <c r="X187" i="2"/>
  <c r="Q3878" i="2"/>
  <c r="Q2988" i="2"/>
  <c r="Q2441" i="2"/>
  <c r="Q1884" i="2"/>
  <c r="Q187" i="2"/>
  <c r="X3534" i="2"/>
  <c r="X1669" i="2"/>
  <c r="V811" i="2"/>
  <c r="V3720" i="2"/>
  <c r="V2882" i="2"/>
  <c r="Q3489" i="2"/>
  <c r="Q1267" i="2"/>
  <c r="X3489" i="2"/>
  <c r="X1267" i="2"/>
  <c r="Q811" i="2"/>
  <c r="Q3720" i="2"/>
  <c r="Q2882" i="2"/>
  <c r="H2735" i="2"/>
  <c r="H1565" i="2"/>
  <c r="H736" i="2"/>
  <c r="H404" i="2"/>
  <c r="H372" i="2"/>
  <c r="H2147" i="2"/>
  <c r="Q736" i="2"/>
  <c r="Q404" i="2"/>
  <c r="Q372" i="2"/>
  <c r="Q2147" i="2"/>
  <c r="X716" i="2"/>
  <c r="X4210" i="2"/>
  <c r="X3270" i="2"/>
  <c r="H243" i="2"/>
  <c r="H1932" i="2"/>
  <c r="H716" i="2"/>
  <c r="H4210" i="2"/>
  <c r="H3270" i="2"/>
  <c r="H3489" i="2"/>
  <c r="H1267" i="2"/>
  <c r="V3534" i="2"/>
  <c r="V1669" i="2"/>
  <c r="X243" i="2"/>
  <c r="X1932" i="2"/>
  <c r="V736" i="2"/>
  <c r="V404" i="2"/>
  <c r="V372" i="2"/>
  <c r="V2147" i="2"/>
  <c r="Q2735" i="2"/>
  <c r="Q1565" i="2"/>
  <c r="X453" i="2"/>
  <c r="X2289" i="2"/>
  <c r="X1787" i="2"/>
  <c r="V716" i="2"/>
  <c r="V4210" i="2"/>
  <c r="V3270" i="2"/>
  <c r="V696" i="2"/>
  <c r="V2315" i="2"/>
  <c r="V1464" i="2"/>
  <c r="Q696" i="2"/>
  <c r="Q2315" i="2"/>
  <c r="Q1464" i="2"/>
  <c r="Q243" i="2"/>
  <c r="Q1932" i="2"/>
  <c r="Q453" i="2"/>
  <c r="Q2289" i="2"/>
  <c r="Q1787" i="2"/>
  <c r="H453" i="2"/>
  <c r="H2289" i="2"/>
  <c r="H1787" i="2"/>
  <c r="X2735" i="2"/>
  <c r="X1565" i="2"/>
  <c r="X696" i="2"/>
  <c r="X2315" i="2"/>
  <c r="X1464" i="2"/>
  <c r="V3878" i="2"/>
  <c r="V2988" i="2"/>
  <c r="V2441" i="2"/>
  <c r="V1884" i="2"/>
  <c r="V187" i="2"/>
  <c r="Q3534" i="2"/>
  <c r="Q1669" i="2"/>
  <c r="X811" i="2"/>
  <c r="X3720" i="2"/>
  <c r="X2882" i="2"/>
  <c r="V453" i="2"/>
  <c r="V2289" i="2"/>
  <c r="V1787" i="2"/>
  <c r="H3878" i="2"/>
  <c r="H2988" i="2"/>
  <c r="H2441" i="2"/>
  <c r="H1884" i="2"/>
  <c r="H187" i="2"/>
  <c r="Q716" i="2"/>
  <c r="Q4210" i="2"/>
  <c r="Q3270" i="2"/>
  <c r="H811" i="2"/>
  <c r="H3720" i="2"/>
  <c r="H2882" i="2"/>
  <c r="H696" i="2"/>
  <c r="H2315" i="2"/>
  <c r="H1464" i="2"/>
  <c r="H3534" i="2"/>
  <c r="H1669" i="2"/>
  <c r="V243" i="2"/>
  <c r="V1932" i="2"/>
  <c r="X736" i="2"/>
  <c r="X404" i="2"/>
  <c r="X372" i="2"/>
  <c r="X2147" i="2"/>
  <c r="V2735" i="2"/>
  <c r="V1565" i="2"/>
  <c r="V3489" i="2"/>
  <c r="V1267" i="2"/>
  <c r="Q843" i="2"/>
  <c r="Q305" i="2"/>
  <c r="Q2426" i="2"/>
  <c r="Q1683" i="2"/>
  <c r="V3010" i="2"/>
  <c r="V206" i="2"/>
  <c r="V1907" i="2"/>
  <c r="V1673" i="2"/>
  <c r="X41" i="2"/>
  <c r="X2251" i="2"/>
  <c r="X2090" i="2"/>
  <c r="X1404" i="2"/>
  <c r="Q4132" i="2"/>
  <c r="Q3188" i="2"/>
  <c r="Q2546" i="2"/>
  <c r="Q113" i="2"/>
  <c r="H3010" i="2"/>
  <c r="H206" i="2"/>
  <c r="H1907" i="2"/>
  <c r="H1673" i="2"/>
  <c r="H843" i="2"/>
  <c r="H305" i="2"/>
  <c r="H2426" i="2"/>
  <c r="H1683" i="2"/>
  <c r="Q667" i="2"/>
  <c r="Q4203" i="2"/>
  <c r="Q3262" i="2"/>
  <c r="H667" i="2"/>
  <c r="H4203" i="2"/>
  <c r="H3262" i="2"/>
  <c r="H4132" i="2"/>
  <c r="H3188" i="2"/>
  <c r="H2546" i="2"/>
  <c r="H113" i="2"/>
  <c r="V3027" i="2"/>
  <c r="V1414" i="2"/>
  <c r="Q41" i="2"/>
  <c r="Q2251" i="2"/>
  <c r="Q2090" i="2"/>
  <c r="Q1404" i="2"/>
  <c r="V667" i="2"/>
  <c r="V4203" i="2"/>
  <c r="V3262" i="2"/>
  <c r="X4073" i="2"/>
  <c r="X3464" i="2"/>
  <c r="X1719" i="2"/>
  <c r="X3027" i="2"/>
  <c r="X1414" i="2"/>
  <c r="H3027" i="2"/>
  <c r="H1414" i="2"/>
  <c r="V843" i="2"/>
  <c r="V305" i="2"/>
  <c r="V2426" i="2"/>
  <c r="V1683" i="2"/>
  <c r="V492" i="2"/>
  <c r="V3316" i="2"/>
  <c r="V1227" i="2"/>
  <c r="V1226" i="2"/>
  <c r="V1025" i="2"/>
  <c r="V41" i="2"/>
  <c r="V2251" i="2"/>
  <c r="V2090" i="2"/>
  <c r="V1404" i="2"/>
  <c r="X3505" i="2"/>
  <c r="Q3470" i="2"/>
  <c r="Q222" i="2"/>
  <c r="V4073" i="2"/>
  <c r="V3464" i="2"/>
  <c r="V1719" i="2"/>
  <c r="V3505" i="2"/>
  <c r="Q4073" i="2"/>
  <c r="Q3464" i="2"/>
  <c r="Q1719" i="2"/>
  <c r="H3505" i="2"/>
  <c r="Q3010" i="2"/>
  <c r="Q206" i="2"/>
  <c r="Q1907" i="2"/>
  <c r="Q1673" i="2"/>
  <c r="V3470" i="2"/>
  <c r="V222" i="2"/>
  <c r="X3470" i="2"/>
  <c r="X222" i="2"/>
  <c r="X492" i="2"/>
  <c r="X3316" i="2"/>
  <c r="X1227" i="2"/>
  <c r="X1226" i="2"/>
  <c r="X1025" i="2"/>
  <c r="H492" i="2"/>
  <c r="H3316" i="2"/>
  <c r="H1227" i="2"/>
  <c r="H1226" i="2"/>
  <c r="H1025" i="2"/>
  <c r="H4073" i="2"/>
  <c r="H3464" i="2"/>
  <c r="H1719" i="2"/>
  <c r="V4132" i="2"/>
  <c r="V3188" i="2"/>
  <c r="V2546" i="2"/>
  <c r="V113" i="2"/>
  <c r="X843" i="2"/>
  <c r="X305" i="2"/>
  <c r="X2426" i="2"/>
  <c r="X1683" i="2"/>
  <c r="X3010" i="2"/>
  <c r="X206" i="2"/>
  <c r="X1907" i="2"/>
  <c r="X1673" i="2"/>
  <c r="Q3027" i="2"/>
  <c r="Q1414" i="2"/>
  <c r="Q492" i="2"/>
  <c r="Q3316" i="2"/>
  <c r="Q1227" i="2"/>
  <c r="Q1226" i="2"/>
  <c r="Q1025" i="2"/>
  <c r="H41" i="2"/>
  <c r="H2251" i="2"/>
  <c r="H2090" i="2"/>
  <c r="H1404" i="2"/>
  <c r="X4132" i="2"/>
  <c r="X3188" i="2"/>
  <c r="X2546" i="2"/>
  <c r="X113" i="2"/>
  <c r="X667" i="2"/>
  <c r="X4203" i="2"/>
  <c r="X3262" i="2"/>
  <c r="H3470" i="2"/>
  <c r="H222" i="2"/>
  <c r="Q3505" i="2"/>
  <c r="X574" i="2"/>
  <c r="X4059" i="2"/>
  <c r="X3848" i="2"/>
  <c r="X3338" i="2"/>
  <c r="X1317" i="2"/>
  <c r="Q2766" i="2"/>
  <c r="X925" i="2"/>
  <c r="X2985" i="2"/>
  <c r="X2157" i="2"/>
  <c r="X2064" i="2"/>
  <c r="X3497" i="2"/>
  <c r="H574" i="2"/>
  <c r="H4059" i="2"/>
  <c r="H3848" i="2"/>
  <c r="H3338" i="2"/>
  <c r="H1317" i="2"/>
  <c r="V3369" i="2"/>
  <c r="V2698" i="2"/>
  <c r="V2646" i="2"/>
  <c r="V28" i="2"/>
  <c r="V2238" i="2"/>
  <c r="V2077" i="2"/>
  <c r="V1389" i="2"/>
  <c r="V444" i="2"/>
  <c r="V3306" i="2"/>
  <c r="V1177" i="2"/>
  <c r="V1176" i="2"/>
  <c r="V1017" i="2"/>
  <c r="H2766" i="2"/>
  <c r="Q444" i="2"/>
  <c r="Q3306" i="2"/>
  <c r="Q1177" i="2"/>
  <c r="Q1176" i="2"/>
  <c r="Q1017" i="2"/>
  <c r="V3497" i="2"/>
  <c r="H925" i="2"/>
  <c r="H2985" i="2"/>
  <c r="H2157" i="2"/>
  <c r="H2064" i="2"/>
  <c r="X3577" i="2"/>
  <c r="X3134" i="2"/>
  <c r="X2814" i="2"/>
  <c r="X1145" i="2"/>
  <c r="Q28" i="2"/>
  <c r="Q2238" i="2"/>
  <c r="Q2077" i="2"/>
  <c r="Q1389" i="2"/>
  <c r="H3577" i="2"/>
  <c r="H3134" i="2"/>
  <c r="H2814" i="2"/>
  <c r="H1145" i="2"/>
  <c r="V3577" i="2"/>
  <c r="V3134" i="2"/>
  <c r="V2814" i="2"/>
  <c r="V1145" i="2"/>
  <c r="V925" i="2"/>
  <c r="V2985" i="2"/>
  <c r="V2157" i="2"/>
  <c r="V2064" i="2"/>
  <c r="X2766" i="2"/>
  <c r="H3497" i="2"/>
  <c r="H3159" i="2"/>
  <c r="H2938" i="2"/>
  <c r="H1756" i="2"/>
  <c r="H1592" i="2"/>
  <c r="X28" i="2"/>
  <c r="X2238" i="2"/>
  <c r="X2077" i="2"/>
  <c r="X1389" i="2"/>
  <c r="V574" i="2"/>
  <c r="V4059" i="2"/>
  <c r="V3848" i="2"/>
  <c r="V3338" i="2"/>
  <c r="V1317" i="2"/>
  <c r="X3159" i="2"/>
  <c r="X2938" i="2"/>
  <c r="X1756" i="2"/>
  <c r="X1592" i="2"/>
  <c r="V3159" i="2"/>
  <c r="V2938" i="2"/>
  <c r="V1756" i="2"/>
  <c r="V1592" i="2"/>
  <c r="V4121" i="2"/>
  <c r="V3178" i="2"/>
  <c r="V2531" i="2"/>
  <c r="V101" i="2"/>
  <c r="Q3369" i="2"/>
  <c r="Q2698" i="2"/>
  <c r="Q2646" i="2"/>
  <c r="H3369" i="2"/>
  <c r="H2698" i="2"/>
  <c r="H2646" i="2"/>
  <c r="H444" i="2"/>
  <c r="H3306" i="2"/>
  <c r="H1177" i="2"/>
  <c r="H1176" i="2"/>
  <c r="H1017" i="2"/>
  <c r="Q4121" i="2"/>
  <c r="Q3178" i="2"/>
  <c r="Q2531" i="2"/>
  <c r="Q101" i="2"/>
  <c r="X4121" i="2"/>
  <c r="X3178" i="2"/>
  <c r="X2531" i="2"/>
  <c r="X101" i="2"/>
  <c r="H28" i="2"/>
  <c r="H2238" i="2"/>
  <c r="H2077" i="2"/>
  <c r="H1389" i="2"/>
  <c r="Q3577" i="2"/>
  <c r="Q3134" i="2"/>
  <c r="Q2814" i="2"/>
  <c r="Q1145" i="2"/>
  <c r="Q3497" i="2"/>
  <c r="X3369" i="2"/>
  <c r="X2698" i="2"/>
  <c r="X2646" i="2"/>
  <c r="Q574" i="2"/>
  <c r="Q4059" i="2"/>
  <c r="Q3848" i="2"/>
  <c r="Q3338" i="2"/>
  <c r="Q1317" i="2"/>
  <c r="Q3159" i="2"/>
  <c r="Q2938" i="2"/>
  <c r="Q1756" i="2"/>
  <c r="Q1592" i="2"/>
  <c r="V2766" i="2"/>
  <c r="H4121" i="2"/>
  <c r="H3178" i="2"/>
  <c r="H2531" i="2"/>
  <c r="H101" i="2"/>
  <c r="X444" i="2"/>
  <c r="X3306" i="2"/>
  <c r="X1177" i="2"/>
  <c r="X1176" i="2"/>
  <c r="X1017" i="2"/>
  <c r="Q925" i="2"/>
  <c r="Q2985" i="2"/>
  <c r="Q2157" i="2"/>
  <c r="Q2064" i="2"/>
  <c r="Q564" i="2"/>
  <c r="Q4050" i="2"/>
  <c r="Q3841" i="2"/>
  <c r="Q2219" i="2"/>
  <c r="Q1304" i="2"/>
  <c r="X564" i="2"/>
  <c r="X4050" i="2"/>
  <c r="X3841" i="2"/>
  <c r="X2219" i="2"/>
  <c r="X1304" i="2"/>
  <c r="H564" i="2"/>
  <c r="H4050" i="2"/>
  <c r="H3841" i="2"/>
  <c r="H2219" i="2"/>
  <c r="H1304" i="2"/>
  <c r="V564" i="2"/>
  <c r="V4050" i="2"/>
  <c r="V3841" i="2"/>
  <c r="V2219" i="2"/>
  <c r="V1304" i="2"/>
  <c r="H940" i="2"/>
  <c r="H907" i="2"/>
  <c r="H1710" i="2"/>
  <c r="V940" i="2"/>
  <c r="V907" i="2"/>
  <c r="V1710" i="2"/>
  <c r="Q2747" i="2"/>
  <c r="Q1608" i="2"/>
  <c r="Q3659" i="2"/>
  <c r="Q227" i="2"/>
  <c r="Q1930" i="2"/>
  <c r="X896" i="2"/>
  <c r="X2133" i="2"/>
  <c r="X1615" i="2"/>
  <c r="H3742" i="2"/>
  <c r="H3683" i="2"/>
  <c r="X940" i="2"/>
  <c r="X907" i="2"/>
  <c r="X1710" i="2"/>
  <c r="Q336" i="2"/>
  <c r="Q2048" i="2"/>
  <c r="Q984" i="2"/>
  <c r="Q2503" i="2"/>
  <c r="Q1962" i="2"/>
  <c r="Q3163" i="2"/>
  <c r="Q2943" i="2"/>
  <c r="Q1759" i="2"/>
  <c r="Q1597" i="2"/>
  <c r="V3659" i="2"/>
  <c r="V227" i="2"/>
  <c r="V1930" i="2"/>
  <c r="X3659" i="2"/>
  <c r="X227" i="2"/>
  <c r="X1930" i="2"/>
  <c r="X984" i="2"/>
  <c r="X2503" i="2"/>
  <c r="X1962" i="2"/>
  <c r="V984" i="2"/>
  <c r="V2503" i="2"/>
  <c r="V1962" i="2"/>
  <c r="H336" i="2"/>
  <c r="H2048" i="2"/>
  <c r="V896" i="2"/>
  <c r="V2133" i="2"/>
  <c r="V1615" i="2"/>
  <c r="H3728" i="2"/>
  <c r="H3150" i="2"/>
  <c r="Q3728" i="2"/>
  <c r="Q3150" i="2"/>
  <c r="V4145" i="2"/>
  <c r="V2568" i="2"/>
  <c r="V129" i="2"/>
  <c r="V3742" i="2"/>
  <c r="V3683" i="2"/>
  <c r="H4145" i="2"/>
  <c r="H2568" i="2"/>
  <c r="H129" i="2"/>
  <c r="X3163" i="2"/>
  <c r="X2943" i="2"/>
  <c r="X1759" i="2"/>
  <c r="X1597" i="2"/>
  <c r="X336" i="2"/>
  <c r="X2048" i="2"/>
  <c r="V3163" i="2"/>
  <c r="V2943" i="2"/>
  <c r="V1759" i="2"/>
  <c r="V1597" i="2"/>
  <c r="X3742" i="2"/>
  <c r="X3683" i="2"/>
  <c r="Q4145" i="2"/>
  <c r="Q2568" i="2"/>
  <c r="Q129" i="2"/>
  <c r="H2747" i="2"/>
  <c r="H1608" i="2"/>
  <c r="V3728" i="2"/>
  <c r="V3150" i="2"/>
  <c r="H896" i="2"/>
  <c r="H2133" i="2"/>
  <c r="H1615" i="2"/>
  <c r="V2747" i="2"/>
  <c r="V1608" i="2"/>
  <c r="X3728" i="2"/>
  <c r="X3150" i="2"/>
  <c r="Q940" i="2"/>
  <c r="Q907" i="2"/>
  <c r="Q1710" i="2"/>
  <c r="X2747" i="2"/>
  <c r="X1608" i="2"/>
  <c r="H3659" i="2"/>
  <c r="H227" i="2"/>
  <c r="H1930" i="2"/>
  <c r="H3163" i="2"/>
  <c r="H2943" i="2"/>
  <c r="H1759" i="2"/>
  <c r="H1597" i="2"/>
  <c r="V336" i="2"/>
  <c r="V2048" i="2"/>
  <c r="Q3742" i="2"/>
  <c r="Q3683" i="2"/>
  <c r="X4145" i="2"/>
  <c r="X2568" i="2"/>
  <c r="X129" i="2"/>
  <c r="H984" i="2"/>
  <c r="H2503" i="2"/>
  <c r="H1962" i="2"/>
  <c r="Q896" i="2"/>
  <c r="Q2133" i="2"/>
  <c r="Q1615" i="2"/>
  <c r="X4052" i="2"/>
  <c r="Q3651" i="2"/>
  <c r="Q3121" i="2"/>
  <c r="Q2802" i="2"/>
  <c r="Q1134" i="2"/>
  <c r="V3694" i="2"/>
  <c r="V2345" i="2"/>
  <c r="X466" i="2"/>
  <c r="X3972" i="2"/>
  <c r="X3311" i="2"/>
  <c r="X1200" i="2"/>
  <c r="X1021" i="2"/>
  <c r="X4164" i="2"/>
  <c r="X3220" i="2"/>
  <c r="X2589" i="2"/>
  <c r="X148" i="2"/>
  <c r="X3651" i="2"/>
  <c r="X3121" i="2"/>
  <c r="X2802" i="2"/>
  <c r="X1134" i="2"/>
  <c r="X415" i="2"/>
  <c r="V3651" i="2"/>
  <c r="V3121" i="2"/>
  <c r="V2802" i="2"/>
  <c r="V1134" i="2"/>
  <c r="V466" i="2"/>
  <c r="V3972" i="2"/>
  <c r="V3311" i="2"/>
  <c r="V1200" i="2"/>
  <c r="V1021" i="2"/>
  <c r="H3020" i="2"/>
  <c r="H1375" i="2"/>
  <c r="V3020" i="2"/>
  <c r="V1375" i="2"/>
  <c r="H466" i="2"/>
  <c r="H3972" i="2"/>
  <c r="H3311" i="2"/>
  <c r="H1200" i="2"/>
  <c r="H1021" i="2"/>
  <c r="X3292" i="2"/>
  <c r="X2027" i="2"/>
  <c r="V3292" i="2"/>
  <c r="V2027" i="2"/>
  <c r="H3741" i="2"/>
  <c r="H3681" i="2"/>
  <c r="Q3395" i="2"/>
  <c r="Q1656" i="2"/>
  <c r="Q1340" i="2"/>
  <c r="V3395" i="2"/>
  <c r="V1656" i="2"/>
  <c r="V1340" i="2"/>
  <c r="H3292" i="2"/>
  <c r="H2027" i="2"/>
  <c r="V3741" i="2"/>
  <c r="V3681" i="2"/>
  <c r="H3694" i="2"/>
  <c r="H2345" i="2"/>
  <c r="Q3694" i="2"/>
  <c r="Q2345" i="2"/>
  <c r="V4164" i="2"/>
  <c r="V3220" i="2"/>
  <c r="V2589" i="2"/>
  <c r="V148" i="2"/>
  <c r="H4052" i="2"/>
  <c r="V415" i="2"/>
  <c r="Q3741" i="2"/>
  <c r="Q3681" i="2"/>
  <c r="H3395" i="2"/>
  <c r="H1656" i="2"/>
  <c r="H1340" i="2"/>
  <c r="Q4164" i="2"/>
  <c r="Q3220" i="2"/>
  <c r="Q2589" i="2"/>
  <c r="Q148" i="2"/>
  <c r="H415" i="2"/>
  <c r="Q3020" i="2"/>
  <c r="Q1375" i="2"/>
  <c r="V4052" i="2"/>
  <c r="Q415" i="2"/>
  <c r="X3741" i="2"/>
  <c r="X3681" i="2"/>
  <c r="Q3292" i="2"/>
  <c r="Q2027" i="2"/>
  <c r="H3651" i="2"/>
  <c r="H3121" i="2"/>
  <c r="H2802" i="2"/>
  <c r="H1134" i="2"/>
  <c r="Q466" i="2"/>
  <c r="Q3972" i="2"/>
  <c r="Q3311" i="2"/>
  <c r="Q1200" i="2"/>
  <c r="Q1021" i="2"/>
  <c r="Q4052" i="2"/>
  <c r="X3395" i="2"/>
  <c r="X1656" i="2"/>
  <c r="X1340" i="2"/>
  <c r="X3020" i="2"/>
  <c r="X1375" i="2"/>
  <c r="H4164" i="2"/>
  <c r="H3220" i="2"/>
  <c r="H2589" i="2"/>
  <c r="H148" i="2"/>
  <c r="X3694" i="2"/>
  <c r="X2345" i="2"/>
  <c r="Q856" i="2"/>
  <c r="Q322" i="2"/>
  <c r="Q2432" i="2"/>
  <c r="Q1689" i="2"/>
  <c r="V3593" i="2"/>
  <c r="V2672" i="2"/>
  <c r="V241" i="2"/>
  <c r="Q3627" i="2"/>
  <c r="Q2942" i="2"/>
  <c r="Q1596" i="2"/>
  <c r="H1604" i="2"/>
  <c r="V3627" i="2"/>
  <c r="V2942" i="2"/>
  <c r="V1596" i="2"/>
  <c r="H2869" i="2"/>
  <c r="H4191" i="2"/>
  <c r="H3250" i="2"/>
  <c r="H2622" i="2"/>
  <c r="H178" i="2"/>
  <c r="Q977" i="2"/>
  <c r="Q2972" i="2"/>
  <c r="Q1362" i="2"/>
  <c r="Q1076" i="2"/>
  <c r="Q3735" i="2"/>
  <c r="X755" i="2"/>
  <c r="X4058" i="2"/>
  <c r="X3846" i="2"/>
  <c r="X1310" i="2"/>
  <c r="X3593" i="2"/>
  <c r="X2672" i="2"/>
  <c r="X241" i="2"/>
  <c r="X4191" i="2"/>
  <c r="X3250" i="2"/>
  <c r="X2622" i="2"/>
  <c r="X178" i="2"/>
  <c r="H856" i="2"/>
  <c r="H322" i="2"/>
  <c r="H2432" i="2"/>
  <c r="H1689" i="2"/>
  <c r="H3627" i="2"/>
  <c r="H2942" i="2"/>
  <c r="H1596" i="2"/>
  <c r="V1604" i="2"/>
  <c r="Q3593" i="2"/>
  <c r="Q2672" i="2"/>
  <c r="Q241" i="2"/>
  <c r="Q4191" i="2"/>
  <c r="Q3250" i="2"/>
  <c r="Q2622" i="2"/>
  <c r="Q178" i="2"/>
  <c r="Q2869" i="2"/>
  <c r="V755" i="2"/>
  <c r="V4058" i="2"/>
  <c r="V3846" i="2"/>
  <c r="V1310" i="2"/>
  <c r="X3735" i="2"/>
  <c r="X1604" i="2"/>
  <c r="H3735" i="2"/>
  <c r="V977" i="2"/>
  <c r="V2972" i="2"/>
  <c r="V1362" i="2"/>
  <c r="V1076" i="2"/>
  <c r="X851" i="2"/>
  <c r="X317" i="2"/>
  <c r="X2429" i="2"/>
  <c r="X1686" i="2"/>
  <c r="H977" i="2"/>
  <c r="H2972" i="2"/>
  <c r="H1362" i="2"/>
  <c r="H1076" i="2"/>
  <c r="H755" i="2"/>
  <c r="H4058" i="2"/>
  <c r="H3846" i="2"/>
  <c r="H1310" i="2"/>
  <c r="X856" i="2"/>
  <c r="X322" i="2"/>
  <c r="X2432" i="2"/>
  <c r="X1689" i="2"/>
  <c r="V851" i="2"/>
  <c r="V317" i="2"/>
  <c r="V2429" i="2"/>
  <c r="V1686" i="2"/>
  <c r="H851" i="2"/>
  <c r="H317" i="2"/>
  <c r="H2429" i="2"/>
  <c r="H1686" i="2"/>
  <c r="V2869" i="2"/>
  <c r="Q755" i="2"/>
  <c r="Q4058" i="2"/>
  <c r="Q3846" i="2"/>
  <c r="Q1310" i="2"/>
  <c r="Q1604" i="2"/>
  <c r="V4191" i="2"/>
  <c r="V3250" i="2"/>
  <c r="V2622" i="2"/>
  <c r="V178" i="2"/>
  <c r="Q851" i="2"/>
  <c r="Q317" i="2"/>
  <c r="Q2429" i="2"/>
  <c r="Q1686" i="2"/>
  <c r="H3593" i="2"/>
  <c r="H2672" i="2"/>
  <c r="H241" i="2"/>
  <c r="X2869" i="2"/>
  <c r="X3627" i="2"/>
  <c r="X2942" i="2"/>
  <c r="X1596" i="2"/>
  <c r="V856" i="2"/>
  <c r="V322" i="2"/>
  <c r="V2432" i="2"/>
  <c r="V1689" i="2"/>
  <c r="V3735" i="2"/>
  <c r="X977" i="2"/>
  <c r="X2972" i="2"/>
  <c r="X1362" i="2"/>
  <c r="X1076" i="2"/>
  <c r="X862" i="2"/>
  <c r="X6" i="2"/>
  <c r="X382" i="2"/>
  <c r="X2392" i="2"/>
  <c r="V919" i="2"/>
  <c r="V2979" i="2"/>
  <c r="V2057" i="2"/>
  <c r="V990" i="2"/>
  <c r="V970" i="2"/>
  <c r="V3536" i="2"/>
  <c r="V1069" i="2"/>
  <c r="X464" i="2"/>
  <c r="X3309" i="2"/>
  <c r="X1198" i="2"/>
  <c r="X1197" i="2"/>
  <c r="X1019" i="2"/>
  <c r="H4192" i="2"/>
  <c r="H3251" i="2"/>
  <c r="H2623" i="2"/>
  <c r="H179" i="2"/>
  <c r="Q4192" i="2"/>
  <c r="Q3251" i="2"/>
  <c r="Q2623" i="2"/>
  <c r="Q179" i="2"/>
  <c r="Q26" i="2"/>
  <c r="Q2236" i="2"/>
  <c r="Q2075" i="2"/>
  <c r="Q1387" i="2"/>
  <c r="Q2471" i="2"/>
  <c r="Q221" i="2"/>
  <c r="H3368" i="2"/>
  <c r="H2697" i="2"/>
  <c r="H2645" i="2"/>
  <c r="V26" i="2"/>
  <c r="V2236" i="2"/>
  <c r="V2075" i="2"/>
  <c r="V1387" i="2"/>
  <c r="X3368" i="2"/>
  <c r="X2697" i="2"/>
  <c r="X2645" i="2"/>
  <c r="H464" i="2"/>
  <c r="H3309" i="2"/>
  <c r="H1198" i="2"/>
  <c r="H1197" i="2"/>
  <c r="H1019" i="2"/>
  <c r="X3644" i="2"/>
  <c r="X357" i="2"/>
  <c r="H919" i="2"/>
  <c r="H2979" i="2"/>
  <c r="H2057" i="2"/>
  <c r="H2485" i="2"/>
  <c r="H1348" i="2"/>
  <c r="H1053" i="2"/>
  <c r="Q3644" i="2"/>
  <c r="Q357" i="2"/>
  <c r="X26" i="2"/>
  <c r="X2236" i="2"/>
  <c r="X2075" i="2"/>
  <c r="X1387" i="2"/>
  <c r="V2471" i="2"/>
  <c r="V221" i="2"/>
  <c r="V464" i="2"/>
  <c r="V3309" i="2"/>
  <c r="V1198" i="2"/>
  <c r="V1197" i="2"/>
  <c r="V1019" i="2"/>
  <c r="V862" i="2"/>
  <c r="V6" i="2"/>
  <c r="V382" i="2"/>
  <c r="V2392" i="2"/>
  <c r="Q862" i="2"/>
  <c r="Q6" i="2"/>
  <c r="Q382" i="2"/>
  <c r="Q2392" i="2"/>
  <c r="H2471" i="2"/>
  <c r="H221" i="2"/>
  <c r="X990" i="2"/>
  <c r="X970" i="2"/>
  <c r="X3536" i="2"/>
  <c r="X1069" i="2"/>
  <c r="X4192" i="2"/>
  <c r="X3251" i="2"/>
  <c r="X2623" i="2"/>
  <c r="X179" i="2"/>
  <c r="H990" i="2"/>
  <c r="H970" i="2"/>
  <c r="H3536" i="2"/>
  <c r="H1069" i="2"/>
  <c r="Q3368" i="2"/>
  <c r="Q2697" i="2"/>
  <c r="Q2645" i="2"/>
  <c r="Q919" i="2"/>
  <c r="Q2979" i="2"/>
  <c r="Q2057" i="2"/>
  <c r="Q2485" i="2"/>
  <c r="Q1348" i="2"/>
  <c r="Q1053" i="2"/>
  <c r="V3644" i="2"/>
  <c r="V357" i="2"/>
  <c r="Q464" i="2"/>
  <c r="Q3309" i="2"/>
  <c r="Q1198" i="2"/>
  <c r="Q1197" i="2"/>
  <c r="Q1019" i="2"/>
  <c r="V2485" i="2"/>
  <c r="V1348" i="2"/>
  <c r="V1053" i="2"/>
  <c r="V4192" i="2"/>
  <c r="V3251" i="2"/>
  <c r="V2623" i="2"/>
  <c r="V179" i="2"/>
  <c r="X919" i="2"/>
  <c r="X2979" i="2"/>
  <c r="X2057" i="2"/>
  <c r="H862" i="2"/>
  <c r="H6" i="2"/>
  <c r="H382" i="2"/>
  <c r="H2392" i="2"/>
  <c r="H26" i="2"/>
  <c r="H2236" i="2"/>
  <c r="H2075" i="2"/>
  <c r="H1387" i="2"/>
  <c r="X2485" i="2"/>
  <c r="X1348" i="2"/>
  <c r="X1053" i="2"/>
  <c r="X2471" i="2"/>
  <c r="X221" i="2"/>
  <c r="Q990" i="2"/>
  <c r="Q970" i="2"/>
  <c r="Q3536" i="2"/>
  <c r="Q1069" i="2"/>
  <c r="V3368" i="2"/>
  <c r="V2697" i="2"/>
  <c r="V2645" i="2"/>
  <c r="H3644" i="2"/>
  <c r="H357" i="2"/>
  <c r="X712" i="2"/>
  <c r="Q563" i="2"/>
  <c r="Q4049" i="2"/>
  <c r="Q3459" i="2"/>
  <c r="Q1497" i="2"/>
  <c r="Q1303" i="2"/>
  <c r="H4183" i="2"/>
  <c r="H3241" i="2"/>
  <c r="H2612" i="2"/>
  <c r="H169" i="2"/>
  <c r="X563" i="2"/>
  <c r="X4049" i="2"/>
  <c r="X3459" i="2"/>
  <c r="X1497" i="2"/>
  <c r="X1303" i="2"/>
  <c r="Q353" i="2"/>
  <c r="Q45" i="2"/>
  <c r="Q2255" i="2"/>
  <c r="Q2094" i="2"/>
  <c r="Q1408" i="2"/>
  <c r="H247" i="2"/>
  <c r="H2332" i="2"/>
  <c r="H3600" i="2"/>
  <c r="H3486" i="2"/>
  <c r="H252" i="2"/>
  <c r="X4183" i="2"/>
  <c r="X3241" i="2"/>
  <c r="X2612" i="2"/>
  <c r="X169" i="2"/>
  <c r="H3201" i="2"/>
  <c r="H2566" i="2"/>
  <c r="H2120" i="2"/>
  <c r="H128" i="2"/>
  <c r="X3600" i="2"/>
  <c r="X3486" i="2"/>
  <c r="X252" i="2"/>
  <c r="V353" i="2"/>
  <c r="V712" i="2"/>
  <c r="Q247" i="2"/>
  <c r="Q2332" i="2"/>
  <c r="H563" i="2"/>
  <c r="H4049" i="2"/>
  <c r="H3459" i="2"/>
  <c r="H1497" i="2"/>
  <c r="H1303" i="2"/>
  <c r="Q4183" i="2"/>
  <c r="Q3241" i="2"/>
  <c r="Q2612" i="2"/>
  <c r="Q169" i="2"/>
  <c r="X3363" i="2"/>
  <c r="X2692" i="2"/>
  <c r="X2640" i="2"/>
  <c r="V3600" i="2"/>
  <c r="V3486" i="2"/>
  <c r="V252" i="2"/>
  <c r="H3363" i="2"/>
  <c r="H2692" i="2"/>
  <c r="H2640" i="2"/>
  <c r="V247" i="2"/>
  <c r="V2332" i="2"/>
  <c r="Q3201" i="2"/>
  <c r="Q2566" i="2"/>
  <c r="Q2120" i="2"/>
  <c r="Q128" i="2"/>
  <c r="V3479" i="2"/>
  <c r="V2230" i="2"/>
  <c r="V2069" i="2"/>
  <c r="V20" i="2"/>
  <c r="X45" i="2"/>
  <c r="X2255" i="2"/>
  <c r="X2094" i="2"/>
  <c r="X1408" i="2"/>
  <c r="V3201" i="2"/>
  <c r="V2566" i="2"/>
  <c r="V2120" i="2"/>
  <c r="V128" i="2"/>
  <c r="X3479" i="2"/>
  <c r="X2230" i="2"/>
  <c r="X2069" i="2"/>
  <c r="X20" i="2"/>
  <c r="Q712" i="2"/>
  <c r="Q3479" i="2"/>
  <c r="Q2230" i="2"/>
  <c r="Q2069" i="2"/>
  <c r="Q20" i="2"/>
  <c r="H353" i="2"/>
  <c r="H45" i="2"/>
  <c r="H2255" i="2"/>
  <c r="H2094" i="2"/>
  <c r="H1408" i="2"/>
  <c r="Q3363" i="2"/>
  <c r="Q2692" i="2"/>
  <c r="Q2640" i="2"/>
  <c r="V563" i="2"/>
  <c r="V4049" i="2"/>
  <c r="V3459" i="2"/>
  <c r="V1497" i="2"/>
  <c r="V1303" i="2"/>
  <c r="X247" i="2"/>
  <c r="X2332" i="2"/>
  <c r="X353" i="2"/>
  <c r="H3479" i="2"/>
  <c r="H2230" i="2"/>
  <c r="H2069" i="2"/>
  <c r="H20" i="2"/>
  <c r="V45" i="2"/>
  <c r="V2255" i="2"/>
  <c r="V2094" i="2"/>
  <c r="V1408" i="2"/>
  <c r="Q3600" i="2"/>
  <c r="Q3486" i="2"/>
  <c r="Q252" i="2"/>
  <c r="X3201" i="2"/>
  <c r="X2566" i="2"/>
  <c r="X2120" i="2"/>
  <c r="X128" i="2"/>
  <c r="V4183" i="2"/>
  <c r="V3241" i="2"/>
  <c r="V2612" i="2"/>
  <c r="V169" i="2"/>
  <c r="H712" i="2"/>
  <c r="V3363" i="2"/>
  <c r="V2692" i="2"/>
  <c r="V2640" i="2"/>
  <c r="X90" i="2"/>
  <c r="X4111" i="2"/>
  <c r="X3170" i="2"/>
  <c r="X2519" i="2"/>
  <c r="H3703" i="2"/>
  <c r="H2350" i="2"/>
  <c r="H2160" i="2"/>
  <c r="H1622" i="2"/>
  <c r="X3703" i="2"/>
  <c r="X2350" i="2"/>
  <c r="X2160" i="2"/>
  <c r="X1622" i="2"/>
  <c r="V3703" i="2"/>
  <c r="V2350" i="2"/>
  <c r="V2160" i="2"/>
  <c r="V1622" i="2"/>
  <c r="Q447" i="2"/>
  <c r="Q2287" i="2"/>
  <c r="Q1784" i="2"/>
  <c r="Q704" i="2"/>
  <c r="Q3993" i="2"/>
  <c r="Q1470" i="2"/>
  <c r="Q1224" i="2"/>
  <c r="H2677" i="2"/>
  <c r="H704" i="2"/>
  <c r="H3993" i="2"/>
  <c r="H1470" i="2"/>
  <c r="H1224" i="2"/>
  <c r="H3914" i="2"/>
  <c r="H3418" i="2"/>
  <c r="H3056" i="2"/>
  <c r="H2002" i="2"/>
  <c r="X3030" i="2"/>
  <c r="X1975" i="2"/>
  <c r="V994" i="2"/>
  <c r="V433" i="2"/>
  <c r="V1856" i="2"/>
  <c r="V1509" i="2"/>
  <c r="V1162" i="2"/>
  <c r="X942" i="2"/>
  <c r="X909" i="2"/>
  <c r="X1712" i="2"/>
  <c r="X3914" i="2"/>
  <c r="X3418" i="2"/>
  <c r="X3056" i="2"/>
  <c r="X2002" i="2"/>
  <c r="X2677" i="2"/>
  <c r="H942" i="2"/>
  <c r="H909" i="2"/>
  <c r="H1712" i="2"/>
  <c r="Q2572" i="2"/>
  <c r="H994" i="2"/>
  <c r="H433" i="2"/>
  <c r="H1856" i="2"/>
  <c r="H1509" i="2"/>
  <c r="H1162" i="2"/>
  <c r="H447" i="2"/>
  <c r="H2287" i="2"/>
  <c r="H1784" i="2"/>
  <c r="Q2677" i="2"/>
  <c r="X2572" i="2"/>
  <c r="Q90" i="2"/>
  <c r="Q4111" i="2"/>
  <c r="Q3170" i="2"/>
  <c r="Q2519" i="2"/>
  <c r="V3914" i="2"/>
  <c r="V3418" i="2"/>
  <c r="V3056" i="2"/>
  <c r="V2002" i="2"/>
  <c r="Q942" i="2"/>
  <c r="Q909" i="2"/>
  <c r="Q1712" i="2"/>
  <c r="X447" i="2"/>
  <c r="X2287" i="2"/>
  <c r="X1784" i="2"/>
  <c r="H2572" i="2"/>
  <c r="V704" i="2"/>
  <c r="V3993" i="2"/>
  <c r="V1470" i="2"/>
  <c r="V1224" i="2"/>
  <c r="V3030" i="2"/>
  <c r="V1975" i="2"/>
  <c r="V90" i="2"/>
  <c r="V4111" i="2"/>
  <c r="V3170" i="2"/>
  <c r="V2519" i="2"/>
  <c r="Q3030" i="2"/>
  <c r="Q1975" i="2"/>
  <c r="X994" i="2"/>
  <c r="X433" i="2"/>
  <c r="X1856" i="2"/>
  <c r="X1509" i="2"/>
  <c r="X1162" i="2"/>
  <c r="H3030" i="2"/>
  <c r="H1975" i="2"/>
  <c r="V942" i="2"/>
  <c r="V909" i="2"/>
  <c r="V1712" i="2"/>
  <c r="V2572" i="2"/>
  <c r="H90" i="2"/>
  <c r="H4111" i="2"/>
  <c r="H3170" i="2"/>
  <c r="H2519" i="2"/>
  <c r="V2677" i="2"/>
  <c r="V447" i="2"/>
  <c r="V2287" i="2"/>
  <c r="V1784" i="2"/>
  <c r="Q3914" i="2"/>
  <c r="Q3418" i="2"/>
  <c r="Q3056" i="2"/>
  <c r="Q2002" i="2"/>
  <c r="Q994" i="2"/>
  <c r="Q433" i="2"/>
  <c r="Q1856" i="2"/>
  <c r="Q1509" i="2"/>
  <c r="Q1162" i="2"/>
  <c r="X704" i="2"/>
  <c r="X3993" i="2"/>
  <c r="X1470" i="2"/>
  <c r="X1224" i="2"/>
  <c r="Q3703" i="2"/>
  <c r="Q2350" i="2"/>
  <c r="Q2160" i="2"/>
  <c r="Q1622" i="2"/>
  <c r="Q4229" i="2"/>
  <c r="Q2512" i="2"/>
  <c r="V881" i="2"/>
  <c r="V4064" i="2"/>
  <c r="V3851" i="2"/>
  <c r="V2223" i="2"/>
  <c r="V1819" i="2"/>
  <c r="H3663" i="2"/>
  <c r="H3483" i="2"/>
  <c r="H244" i="2"/>
  <c r="Q1672" i="2"/>
  <c r="V1672" i="2"/>
  <c r="V4229" i="2"/>
  <c r="V2512" i="2"/>
  <c r="H4199" i="2"/>
  <c r="H3291" i="2"/>
  <c r="H2026" i="2"/>
  <c r="V438" i="2"/>
  <c r="V3952" i="2"/>
  <c r="V3448" i="2"/>
  <c r="V1450" i="2"/>
  <c r="V1167" i="2"/>
  <c r="X4199" i="2"/>
  <c r="X3291" i="2"/>
  <c r="X2026" i="2"/>
  <c r="Q3576" i="2"/>
  <c r="Q3132" i="2"/>
  <c r="Q2812" i="2"/>
  <c r="Q1143" i="2"/>
  <c r="V4199" i="2"/>
  <c r="V3291" i="2"/>
  <c r="V2026" i="2"/>
  <c r="X559" i="2"/>
  <c r="X1877" i="2"/>
  <c r="X1525" i="2"/>
  <c r="X1299" i="2"/>
  <c r="X1010" i="2"/>
  <c r="X3663" i="2"/>
  <c r="X3483" i="2"/>
  <c r="X244" i="2"/>
  <c r="X4231" i="2"/>
  <c r="X3920" i="2"/>
  <c r="X3424" i="2"/>
  <c r="X1720" i="2"/>
  <c r="X881" i="2"/>
  <c r="X4064" i="2"/>
  <c r="X3851" i="2"/>
  <c r="X2223" i="2"/>
  <c r="X1819" i="2"/>
  <c r="H4231" i="2"/>
  <c r="H3920" i="2"/>
  <c r="H3424" i="2"/>
  <c r="H1720" i="2"/>
  <c r="H559" i="2"/>
  <c r="H1877" i="2"/>
  <c r="H1525" i="2"/>
  <c r="H1299" i="2"/>
  <c r="H1010" i="2"/>
  <c r="H438" i="2"/>
  <c r="H3952" i="2"/>
  <c r="H3448" i="2"/>
  <c r="H1450" i="2"/>
  <c r="H1167" i="2"/>
  <c r="V3663" i="2"/>
  <c r="V3483" i="2"/>
  <c r="V244" i="2"/>
  <c r="Q438" i="2"/>
  <c r="Q3952" i="2"/>
  <c r="Q3448" i="2"/>
  <c r="Q1450" i="2"/>
  <c r="Q1167" i="2"/>
  <c r="V3576" i="2"/>
  <c r="V3132" i="2"/>
  <c r="V2812" i="2"/>
  <c r="V1143" i="2"/>
  <c r="V559" i="2"/>
  <c r="V1877" i="2"/>
  <c r="V1525" i="2"/>
  <c r="V1299" i="2"/>
  <c r="V1010" i="2"/>
  <c r="Q313" i="2"/>
  <c r="Q2038" i="2"/>
  <c r="V4231" i="2"/>
  <c r="V3920" i="2"/>
  <c r="V3424" i="2"/>
  <c r="V1720" i="2"/>
  <c r="X1672" i="2"/>
  <c r="V313" i="2"/>
  <c r="V2038" i="2"/>
  <c r="H4229" i="2"/>
  <c r="H2512" i="2"/>
  <c r="Q881" i="2"/>
  <c r="Q4064" i="2"/>
  <c r="Q3851" i="2"/>
  <c r="Q2223" i="2"/>
  <c r="Q1819" i="2"/>
  <c r="H3576" i="2"/>
  <c r="H3132" i="2"/>
  <c r="H2812" i="2"/>
  <c r="H1143" i="2"/>
  <c r="X313" i="2"/>
  <c r="X2038" i="2"/>
  <c r="X4229" i="2"/>
  <c r="X2512" i="2"/>
  <c r="X438" i="2"/>
  <c r="X3952" i="2"/>
  <c r="X3448" i="2"/>
  <c r="X1450" i="2"/>
  <c r="X1167" i="2"/>
  <c r="Q559" i="2"/>
  <c r="Q1877" i="2"/>
  <c r="Q1525" i="2"/>
  <c r="Q1299" i="2"/>
  <c r="Q1010" i="2"/>
  <c r="Q3663" i="2"/>
  <c r="Q3483" i="2"/>
  <c r="Q244" i="2"/>
  <c r="X3576" i="2"/>
  <c r="X3132" i="2"/>
  <c r="X2812" i="2"/>
  <c r="X1143" i="2"/>
  <c r="H313" i="2"/>
  <c r="H2038" i="2"/>
  <c r="H881" i="2"/>
  <c r="H4064" i="2"/>
  <c r="H3851" i="2"/>
  <c r="H2223" i="2"/>
  <c r="H1819" i="2"/>
  <c r="H1672" i="2"/>
  <c r="Q4199" i="2"/>
  <c r="Q3291" i="2"/>
  <c r="Q2026" i="2"/>
  <c r="Q4231" i="2"/>
  <c r="Q3920" i="2"/>
  <c r="Q3424" i="2"/>
  <c r="Q1720" i="2"/>
  <c r="X810" i="2"/>
  <c r="X633" i="2"/>
  <c r="X295" i="2"/>
  <c r="X2881" i="2"/>
  <c r="H259" i="2"/>
  <c r="H2334" i="2"/>
  <c r="Q488" i="2"/>
  <c r="Q3315" i="2"/>
  <c r="Q1222" i="2"/>
  <c r="Q1221" i="2"/>
  <c r="Q1024" i="2"/>
  <c r="Q748" i="2"/>
  <c r="Q7" i="2"/>
  <c r="Q386" i="2"/>
  <c r="Q2396" i="2"/>
  <c r="V3542" i="2"/>
  <c r="V1773" i="2"/>
  <c r="Q878" i="2"/>
  <c r="Q389" i="2"/>
  <c r="Q2399" i="2"/>
  <c r="Q1817" i="2"/>
  <c r="X3717" i="2"/>
  <c r="X1266" i="2"/>
  <c r="X2951" i="2"/>
  <c r="H3530" i="2"/>
  <c r="H1761" i="2"/>
  <c r="Q3530" i="2"/>
  <c r="Q1761" i="2"/>
  <c r="Q2743" i="2"/>
  <c r="Q1601" i="2"/>
  <c r="Q3366" i="2"/>
  <c r="Q2695" i="2"/>
  <c r="Q2643" i="2"/>
  <c r="X259" i="2"/>
  <c r="X2334" i="2"/>
  <c r="V259" i="2"/>
  <c r="V2334" i="2"/>
  <c r="X3542" i="2"/>
  <c r="X1773" i="2"/>
  <c r="Q3414" i="2"/>
  <c r="Q1676" i="2"/>
  <c r="Q1360" i="2"/>
  <c r="H2951" i="2"/>
  <c r="H3551" i="2"/>
  <c r="V358" i="2"/>
  <c r="X358" i="2"/>
  <c r="V898" i="2"/>
  <c r="V2134" i="2"/>
  <c r="V1617" i="2"/>
  <c r="V878" i="2"/>
  <c r="V389" i="2"/>
  <c r="V2399" i="2"/>
  <c r="V1817" i="2"/>
  <c r="Q810" i="2"/>
  <c r="Q633" i="2"/>
  <c r="Q295" i="2"/>
  <c r="Q2881" i="2"/>
  <c r="V3530" i="2"/>
  <c r="V1761" i="2"/>
  <c r="X3366" i="2"/>
  <c r="X2695" i="2"/>
  <c r="X2643" i="2"/>
  <c r="V850" i="2"/>
  <c r="V377" i="2"/>
  <c r="V2387" i="2"/>
  <c r="V1786" i="2"/>
  <c r="Q3257" i="2"/>
  <c r="H748" i="2"/>
  <c r="H7" i="2"/>
  <c r="H386" i="2"/>
  <c r="H2396" i="2"/>
  <c r="Q2951" i="2"/>
  <c r="Q3717" i="2"/>
  <c r="Q1266" i="2"/>
  <c r="H3717" i="2"/>
  <c r="H1266" i="2"/>
  <c r="H3257" i="2"/>
  <c r="V3414" i="2"/>
  <c r="V1676" i="2"/>
  <c r="V1360" i="2"/>
  <c r="Q913" i="2"/>
  <c r="Q2973" i="2"/>
  <c r="Q2051" i="2"/>
  <c r="V748" i="2"/>
  <c r="V7" i="2"/>
  <c r="V386" i="2"/>
  <c r="V2396" i="2"/>
  <c r="H878" i="2"/>
  <c r="H389" i="2"/>
  <c r="H2399" i="2"/>
  <c r="H1817" i="2"/>
  <c r="V488" i="2"/>
  <c r="V3315" i="2"/>
  <c r="V1222" i="2"/>
  <c r="V1221" i="2"/>
  <c r="V1024" i="2"/>
  <c r="X850" i="2"/>
  <c r="X377" i="2"/>
  <c r="X2387" i="2"/>
  <c r="X1786" i="2"/>
  <c r="H2743" i="2"/>
  <c r="H1601" i="2"/>
  <c r="H3542" i="2"/>
  <c r="H1773" i="2"/>
  <c r="V913" i="2"/>
  <c r="V2973" i="2"/>
  <c r="V2051" i="2"/>
  <c r="Q898" i="2"/>
  <c r="Q2134" i="2"/>
  <c r="Q1617" i="2"/>
  <c r="X804" i="2"/>
  <c r="X627" i="2"/>
  <c r="X2876" i="2"/>
  <c r="X2825" i="2"/>
  <c r="Q850" i="2"/>
  <c r="Q377" i="2"/>
  <c r="Q2387" i="2"/>
  <c r="Q1786" i="2"/>
  <c r="Q804" i="2"/>
  <c r="Q627" i="2"/>
  <c r="Q2876" i="2"/>
  <c r="Q2825" i="2"/>
  <c r="V804" i="2"/>
  <c r="V627" i="2"/>
  <c r="V2876" i="2"/>
  <c r="V2825" i="2"/>
  <c r="Q358" i="2"/>
  <c r="H810" i="2"/>
  <c r="H633" i="2"/>
  <c r="H295" i="2"/>
  <c r="H2881" i="2"/>
  <c r="H3491" i="2"/>
  <c r="H1795" i="2"/>
  <c r="V3366" i="2"/>
  <c r="V2695" i="2"/>
  <c r="V2643" i="2"/>
  <c r="X3257" i="2"/>
  <c r="H913" i="2"/>
  <c r="H2973" i="2"/>
  <c r="H2051" i="2"/>
  <c r="X2743" i="2"/>
  <c r="X1601" i="2"/>
  <c r="Q3491" i="2"/>
  <c r="Q1795" i="2"/>
  <c r="H3414" i="2"/>
  <c r="H1676" i="2"/>
  <c r="H1360" i="2"/>
  <c r="X3551" i="2"/>
  <c r="X3491" i="2"/>
  <c r="X1795" i="2"/>
  <c r="Q3551" i="2"/>
  <c r="H488" i="2"/>
  <c r="H3315" i="2"/>
  <c r="H1222" i="2"/>
  <c r="H1221" i="2"/>
  <c r="H1024" i="2"/>
  <c r="V3717" i="2"/>
  <c r="V1266" i="2"/>
  <c r="X488" i="2"/>
  <c r="X3315" i="2"/>
  <c r="X1222" i="2"/>
  <c r="X1221" i="2"/>
  <c r="X1024" i="2"/>
  <c r="X913" i="2"/>
  <c r="X2973" i="2"/>
  <c r="X2051" i="2"/>
  <c r="V3257" i="2"/>
  <c r="X748" i="2"/>
  <c r="X7" i="2"/>
  <c r="X386" i="2"/>
  <c r="X2396" i="2"/>
  <c r="Q3542" i="2"/>
  <c r="Q1773" i="2"/>
  <c r="V2951" i="2"/>
  <c r="H898" i="2"/>
  <c r="H2134" i="2"/>
  <c r="H1617" i="2"/>
  <c r="X878" i="2"/>
  <c r="X389" i="2"/>
  <c r="X2399" i="2"/>
  <c r="X1817" i="2"/>
  <c r="X898" i="2"/>
  <c r="X2134" i="2"/>
  <c r="X1617" i="2"/>
  <c r="V3491" i="2"/>
  <c r="V1795" i="2"/>
  <c r="H804" i="2"/>
  <c r="H627" i="2"/>
  <c r="H2876" i="2"/>
  <c r="H2825" i="2"/>
  <c r="Q259" i="2"/>
  <c r="Q2334" i="2"/>
  <c r="X3414" i="2"/>
  <c r="X1676" i="2"/>
  <c r="X1360" i="2"/>
  <c r="V810" i="2"/>
  <c r="V633" i="2"/>
  <c r="V295" i="2"/>
  <c r="V2881" i="2"/>
  <c r="V3551" i="2"/>
  <c r="H358" i="2"/>
  <c r="X3530" i="2"/>
  <c r="X1761" i="2"/>
  <c r="H850" i="2"/>
  <c r="H377" i="2"/>
  <c r="H2387" i="2"/>
  <c r="H1786" i="2"/>
  <c r="V2743" i="2"/>
  <c r="V1601" i="2"/>
  <c r="H3366" i="2"/>
  <c r="H2695" i="2"/>
  <c r="H2643" i="2"/>
  <c r="Q3919" i="2"/>
  <c r="Q3061" i="2"/>
  <c r="Q2007" i="2"/>
  <c r="V456" i="2"/>
  <c r="V3782" i="2"/>
  <c r="V2203" i="2"/>
  <c r="V1788" i="2"/>
  <c r="H424" i="2"/>
  <c r="H3943" i="2"/>
  <c r="H3761" i="2"/>
  <c r="H1853" i="2"/>
  <c r="H1154" i="2"/>
  <c r="Q282" i="2"/>
  <c r="Q2679" i="2"/>
  <c r="V734" i="2"/>
  <c r="V402" i="2"/>
  <c r="V370" i="2"/>
  <c r="Q2997" i="2"/>
  <c r="Q2923" i="2"/>
  <c r="Q2840" i="2"/>
  <c r="Q1568" i="2"/>
  <c r="Q3024" i="2"/>
  <c r="Q1379" i="2"/>
  <c r="H3475" i="2"/>
  <c r="H2349" i="2"/>
  <c r="H1621" i="2"/>
  <c r="V2997" i="2"/>
  <c r="V2923" i="2"/>
  <c r="V2840" i="2"/>
  <c r="V1568" i="2"/>
  <c r="X2997" i="2"/>
  <c r="X2923" i="2"/>
  <c r="X2840" i="2"/>
  <c r="X1568" i="2"/>
  <c r="H3883" i="2"/>
  <c r="H2994" i="2"/>
  <c r="H2445" i="2"/>
  <c r="H194" i="2"/>
  <c r="H1891" i="2"/>
  <c r="Q271" i="2"/>
  <c r="Q1940" i="2"/>
  <c r="X547" i="2"/>
  <c r="X2296" i="2"/>
  <c r="X1804" i="2"/>
  <c r="H3919" i="2"/>
  <c r="H3061" i="2"/>
  <c r="H2007" i="2"/>
  <c r="H456" i="2"/>
  <c r="H3782" i="2"/>
  <c r="H2203" i="2"/>
  <c r="H1788" i="2"/>
  <c r="X786" i="2"/>
  <c r="X609" i="2"/>
  <c r="X290" i="2"/>
  <c r="X2861" i="2"/>
  <c r="Q424" i="2"/>
  <c r="Q3943" i="2"/>
  <c r="Q3761" i="2"/>
  <c r="Q1853" i="2"/>
  <c r="Q1154" i="2"/>
  <c r="X888" i="2"/>
  <c r="X2128" i="2"/>
  <c r="X1610" i="2"/>
  <c r="X4234" i="2"/>
  <c r="X3923" i="2"/>
  <c r="X3427" i="2"/>
  <c r="X1723" i="2"/>
  <c r="H3164" i="2"/>
  <c r="H2947" i="2"/>
  <c r="H1973" i="2"/>
  <c r="H1605" i="2"/>
  <c r="H271" i="2"/>
  <c r="H1940" i="2"/>
  <c r="Q3880" i="2"/>
  <c r="Q2990" i="2"/>
  <c r="Q2443" i="2"/>
  <c r="Q189" i="2"/>
  <c r="Q1886" i="2"/>
  <c r="X456" i="2"/>
  <c r="X3782" i="2"/>
  <c r="X2203" i="2"/>
  <c r="X1788" i="2"/>
  <c r="V3024" i="2"/>
  <c r="V1379" i="2"/>
  <c r="V3475" i="2"/>
  <c r="V2349" i="2"/>
  <c r="V1621" i="2"/>
  <c r="V3880" i="2"/>
  <c r="V2990" i="2"/>
  <c r="V2443" i="2"/>
  <c r="V189" i="2"/>
  <c r="V1886" i="2"/>
  <c r="V424" i="2"/>
  <c r="V3943" i="2"/>
  <c r="V3761" i="2"/>
  <c r="V1853" i="2"/>
  <c r="V1154" i="2"/>
  <c r="V3919" i="2"/>
  <c r="V3061" i="2"/>
  <c r="V2007" i="2"/>
  <c r="Q734" i="2"/>
  <c r="Q402" i="2"/>
  <c r="Q370" i="2"/>
  <c r="Q786" i="2"/>
  <c r="Q609" i="2"/>
  <c r="Q290" i="2"/>
  <c r="Q2861" i="2"/>
  <c r="H4234" i="2"/>
  <c r="H3923" i="2"/>
  <c r="H3427" i="2"/>
  <c r="H1723" i="2"/>
  <c r="Q947" i="2"/>
  <c r="Q2958" i="2"/>
  <c r="Q1339" i="2"/>
  <c r="Q1046" i="2"/>
  <c r="H744" i="2"/>
  <c r="H2321" i="2"/>
  <c r="H2152" i="2"/>
  <c r="H1494" i="2"/>
  <c r="X947" i="2"/>
  <c r="X2958" i="2"/>
  <c r="X1339" i="2"/>
  <c r="X1046" i="2"/>
  <c r="V947" i="2"/>
  <c r="V2958" i="2"/>
  <c r="V1339" i="2"/>
  <c r="V1046" i="2"/>
  <c r="Q2932" i="2"/>
  <c r="Q1971" i="2"/>
  <c r="Q1584" i="2"/>
  <c r="H786" i="2"/>
  <c r="H609" i="2"/>
  <c r="H290" i="2"/>
  <c r="H2861" i="2"/>
  <c r="Q744" i="2"/>
  <c r="Q2321" i="2"/>
  <c r="Q2152" i="2"/>
  <c r="Q1494" i="2"/>
  <c r="Q3475" i="2"/>
  <c r="Q2349" i="2"/>
  <c r="Q1621" i="2"/>
  <c r="X282" i="2"/>
  <c r="X2679" i="2"/>
  <c r="V2932" i="2"/>
  <c r="V1971" i="2"/>
  <c r="V1584" i="2"/>
  <c r="H3504" i="2"/>
  <c r="H734" i="2"/>
  <c r="H402" i="2"/>
  <c r="H370" i="2"/>
  <c r="X3164" i="2"/>
  <c r="X2947" i="2"/>
  <c r="X1973" i="2"/>
  <c r="X1605" i="2"/>
  <c r="V3504" i="2"/>
  <c r="H2932" i="2"/>
  <c r="H1971" i="2"/>
  <c r="H1584" i="2"/>
  <c r="Q3504" i="2"/>
  <c r="Q888" i="2"/>
  <c r="Q2128" i="2"/>
  <c r="Q1610" i="2"/>
  <c r="V271" i="2"/>
  <c r="V1940" i="2"/>
  <c r="V547" i="2"/>
  <c r="V2296" i="2"/>
  <c r="V1804" i="2"/>
  <c r="H3024" i="2"/>
  <c r="H1379" i="2"/>
  <c r="V3164" i="2"/>
  <c r="V2947" i="2"/>
  <c r="V1973" i="2"/>
  <c r="V1605" i="2"/>
  <c r="X744" i="2"/>
  <c r="X2321" i="2"/>
  <c r="X2152" i="2"/>
  <c r="X1494" i="2"/>
  <c r="H3880" i="2"/>
  <c r="H2990" i="2"/>
  <c r="H2443" i="2"/>
  <c r="H189" i="2"/>
  <c r="H1886" i="2"/>
  <c r="V3883" i="2"/>
  <c r="V2994" i="2"/>
  <c r="V2445" i="2"/>
  <c r="V194" i="2"/>
  <c r="V1891" i="2"/>
  <c r="Q3883" i="2"/>
  <c r="Q2994" i="2"/>
  <c r="Q2445" i="2"/>
  <c r="Q194" i="2"/>
  <c r="Q1891" i="2"/>
  <c r="V4234" i="2"/>
  <c r="V3923" i="2"/>
  <c r="V3427" i="2"/>
  <c r="V1723" i="2"/>
  <c r="Q456" i="2"/>
  <c r="Q3782" i="2"/>
  <c r="Q2203" i="2"/>
  <c r="Q1788" i="2"/>
  <c r="Q3164" i="2"/>
  <c r="Q2947" i="2"/>
  <c r="Q1973" i="2"/>
  <c r="Q1605" i="2"/>
  <c r="V786" i="2"/>
  <c r="V609" i="2"/>
  <c r="V290" i="2"/>
  <c r="V2861" i="2"/>
  <c r="X2932" i="2"/>
  <c r="X1971" i="2"/>
  <c r="X1584" i="2"/>
  <c r="X3880" i="2"/>
  <c r="X2990" i="2"/>
  <c r="X2443" i="2"/>
  <c r="X189" i="2"/>
  <c r="X1886" i="2"/>
  <c r="V888" i="2"/>
  <c r="V2128" i="2"/>
  <c r="V1610" i="2"/>
  <c r="X3024" i="2"/>
  <c r="X1379" i="2"/>
  <c r="X3504" i="2"/>
  <c r="X424" i="2"/>
  <c r="X3943" i="2"/>
  <c r="X3761" i="2"/>
  <c r="X1853" i="2"/>
  <c r="X1154" i="2"/>
  <c r="X271" i="2"/>
  <c r="X1940" i="2"/>
  <c r="X3883" i="2"/>
  <c r="X2994" i="2"/>
  <c r="X2445" i="2"/>
  <c r="X194" i="2"/>
  <c r="X1891" i="2"/>
  <c r="Q547" i="2"/>
  <c r="Q2296" i="2"/>
  <c r="Q1804" i="2"/>
  <c r="H888" i="2"/>
  <c r="H2128" i="2"/>
  <c r="H1610" i="2"/>
  <c r="Q4234" i="2"/>
  <c r="Q3923" i="2"/>
  <c r="Q3427" i="2"/>
  <c r="Q1723" i="2"/>
  <c r="H547" i="2"/>
  <c r="H2296" i="2"/>
  <c r="H1804" i="2"/>
  <c r="V282" i="2"/>
  <c r="V2679" i="2"/>
  <c r="X3919" i="2"/>
  <c r="X3061" i="2"/>
  <c r="X2007" i="2"/>
  <c r="H2997" i="2"/>
  <c r="H2923" i="2"/>
  <c r="H2840" i="2"/>
  <c r="H1568" i="2"/>
  <c r="X3475" i="2"/>
  <c r="X2349" i="2"/>
  <c r="X1621" i="2"/>
  <c r="H947" i="2"/>
  <c r="H2958" i="2"/>
  <c r="H1339" i="2"/>
  <c r="H1046" i="2"/>
  <c r="X734" i="2"/>
  <c r="X402" i="2"/>
  <c r="X370" i="2"/>
  <c r="V744" i="2"/>
  <c r="V2321" i="2"/>
  <c r="V2152" i="2"/>
  <c r="V1494" i="2"/>
  <c r="H282" i="2"/>
  <c r="H2679" i="2"/>
  <c r="Q4128" i="2"/>
  <c r="Q3184" i="2"/>
  <c r="Q2542" i="2"/>
  <c r="Q109" i="2"/>
  <c r="V359" i="2"/>
  <c r="H3379" i="2"/>
  <c r="H2708" i="2"/>
  <c r="H2656" i="2"/>
  <c r="X359" i="2"/>
  <c r="X3379" i="2"/>
  <c r="X2708" i="2"/>
  <c r="X2656" i="2"/>
  <c r="Q359" i="2"/>
  <c r="V4193" i="2"/>
  <c r="V2624" i="2"/>
  <c r="V180" i="2"/>
  <c r="V3255" i="2"/>
  <c r="X849" i="2"/>
  <c r="X2288" i="2"/>
  <c r="X1785" i="2"/>
  <c r="H4221" i="2"/>
  <c r="H4091" i="2"/>
  <c r="H3929" i="2"/>
  <c r="H3545" i="2"/>
  <c r="H3434" i="2"/>
  <c r="H4128" i="2"/>
  <c r="H3184" i="2"/>
  <c r="H2542" i="2"/>
  <c r="H109" i="2"/>
  <c r="Q2782" i="2"/>
  <c r="X3255" i="2"/>
  <c r="X4128" i="2"/>
  <c r="X3184" i="2"/>
  <c r="X2542" i="2"/>
  <c r="X109" i="2"/>
  <c r="V4221" i="2"/>
  <c r="V4091" i="2"/>
  <c r="V3929" i="2"/>
  <c r="V3545" i="2"/>
  <c r="V3434" i="2"/>
  <c r="V2782" i="2"/>
  <c r="Q3255" i="2"/>
  <c r="X320" i="2"/>
  <c r="Q4193" i="2"/>
  <c r="Q2624" i="2"/>
  <c r="Q180" i="2"/>
  <c r="H320" i="2"/>
  <c r="X319" i="2"/>
  <c r="X2041" i="2"/>
  <c r="Q319" i="2"/>
  <c r="Q2041" i="2"/>
  <c r="Q4221" i="2"/>
  <c r="Q4091" i="2"/>
  <c r="Q3929" i="2"/>
  <c r="Q3545" i="2"/>
  <c r="Q3434" i="2"/>
  <c r="X4193" i="2"/>
  <c r="X2624" i="2"/>
  <c r="X180" i="2"/>
  <c r="V3379" i="2"/>
  <c r="V2708" i="2"/>
  <c r="V2656" i="2"/>
  <c r="H319" i="2"/>
  <c r="H2041" i="2"/>
  <c r="X2782" i="2"/>
  <c r="Q849" i="2"/>
  <c r="Q2288" i="2"/>
  <c r="Q1785" i="2"/>
  <c r="V849" i="2"/>
  <c r="V2288" i="2"/>
  <c r="V1785" i="2"/>
  <c r="V320" i="2"/>
  <c r="V4128" i="2"/>
  <c r="V3184" i="2"/>
  <c r="V2542" i="2"/>
  <c r="V109" i="2"/>
  <c r="V319" i="2"/>
  <c r="V2041" i="2"/>
  <c r="H359" i="2"/>
  <c r="H3255" i="2"/>
  <c r="H4193" i="2"/>
  <c r="H2624" i="2"/>
  <c r="H180" i="2"/>
  <c r="X4221" i="2"/>
  <c r="X4091" i="2"/>
  <c r="X3929" i="2"/>
  <c r="X3545" i="2"/>
  <c r="X3434" i="2"/>
  <c r="H849" i="2"/>
  <c r="H2288" i="2"/>
  <c r="H1785" i="2"/>
  <c r="Q3379" i="2"/>
  <c r="Q2708" i="2"/>
  <c r="Q2656" i="2"/>
  <c r="Q320" i="2"/>
  <c r="H2782" i="2"/>
  <c r="Q579" i="2"/>
  <c r="Q4063" i="2"/>
  <c r="Q3340" i="2"/>
  <c r="Q1323" i="2"/>
  <c r="Q1039" i="2"/>
  <c r="Q3385" i="2"/>
  <c r="Q2714" i="2"/>
  <c r="Q2662" i="2"/>
  <c r="X3570" i="2"/>
  <c r="X3109" i="2"/>
  <c r="X2791" i="2"/>
  <c r="X1129" i="2"/>
  <c r="H579" i="2"/>
  <c r="H4063" i="2"/>
  <c r="H3340" i="2"/>
  <c r="H1323" i="2"/>
  <c r="H1039" i="2"/>
  <c r="Q3568" i="2"/>
  <c r="Q3106" i="2"/>
  <c r="Q2789" i="2"/>
  <c r="Q1127" i="2"/>
  <c r="Q3477" i="2"/>
  <c r="Q2226" i="2"/>
  <c r="Q16" i="2"/>
  <c r="X3477" i="2"/>
  <c r="X2226" i="2"/>
  <c r="X16" i="2"/>
  <c r="Q2529" i="2"/>
  <c r="Q2325" i="2"/>
  <c r="Q226" i="2"/>
  <c r="H3699" i="2"/>
  <c r="V3904" i="2"/>
  <c r="V1992" i="2"/>
  <c r="V579" i="2"/>
  <c r="V4063" i="2"/>
  <c r="V3340" i="2"/>
  <c r="V1323" i="2"/>
  <c r="V1039" i="2"/>
  <c r="Q430" i="2"/>
  <c r="Q3948" i="2"/>
  <c r="Q3447" i="2"/>
  <c r="Q1446" i="2"/>
  <c r="Q1159" i="2"/>
  <c r="X2529" i="2"/>
  <c r="X2325" i="2"/>
  <c r="X226" i="2"/>
  <c r="X3890" i="2"/>
  <c r="X3004" i="2"/>
  <c r="X2451" i="2"/>
  <c r="X201" i="2"/>
  <c r="X1898" i="2"/>
  <c r="Q3890" i="2"/>
  <c r="Q3004" i="2"/>
  <c r="Q2451" i="2"/>
  <c r="Q201" i="2"/>
  <c r="Q1898" i="2"/>
  <c r="V3385" i="2"/>
  <c r="V2714" i="2"/>
  <c r="V2662" i="2"/>
  <c r="V3477" i="2"/>
  <c r="V2226" i="2"/>
  <c r="V16" i="2"/>
  <c r="V3570" i="2"/>
  <c r="V3109" i="2"/>
  <c r="V2791" i="2"/>
  <c r="V1129" i="2"/>
  <c r="H2529" i="2"/>
  <c r="H2325" i="2"/>
  <c r="H226" i="2"/>
  <c r="X3385" i="2"/>
  <c r="X2714" i="2"/>
  <c r="X2662" i="2"/>
  <c r="H3890" i="2"/>
  <c r="H3004" i="2"/>
  <c r="H2451" i="2"/>
  <c r="H201" i="2"/>
  <c r="H1898" i="2"/>
  <c r="X3699" i="2"/>
  <c r="H430" i="2"/>
  <c r="H3948" i="2"/>
  <c r="H3447" i="2"/>
  <c r="H1446" i="2"/>
  <c r="H1159" i="2"/>
  <c r="Q3699" i="2"/>
  <c r="V430" i="2"/>
  <c r="V3948" i="2"/>
  <c r="V3447" i="2"/>
  <c r="V1446" i="2"/>
  <c r="V1159" i="2"/>
  <c r="H3570" i="2"/>
  <c r="H3109" i="2"/>
  <c r="H2791" i="2"/>
  <c r="H1129" i="2"/>
  <c r="V3568" i="2"/>
  <c r="V3106" i="2"/>
  <c r="V2789" i="2"/>
  <c r="V1127" i="2"/>
  <c r="Q3904" i="2"/>
  <c r="Q1992" i="2"/>
  <c r="H3904" i="2"/>
  <c r="H1992" i="2"/>
  <c r="X3568" i="2"/>
  <c r="X3106" i="2"/>
  <c r="X2789" i="2"/>
  <c r="X1127" i="2"/>
  <c r="X3904" i="2"/>
  <c r="X1992" i="2"/>
  <c r="Q3570" i="2"/>
  <c r="Q3109" i="2"/>
  <c r="Q2791" i="2"/>
  <c r="Q1129" i="2"/>
  <c r="V3890" i="2"/>
  <c r="V3004" i="2"/>
  <c r="V2451" i="2"/>
  <c r="V201" i="2"/>
  <c r="V1898" i="2"/>
  <c r="V2529" i="2"/>
  <c r="V2325" i="2"/>
  <c r="V226" i="2"/>
  <c r="X579" i="2"/>
  <c r="X4063" i="2"/>
  <c r="X3340" i="2"/>
  <c r="X1323" i="2"/>
  <c r="X1039" i="2"/>
  <c r="V3699" i="2"/>
  <c r="H3385" i="2"/>
  <c r="H2714" i="2"/>
  <c r="H2662" i="2"/>
  <c r="H3477" i="2"/>
  <c r="H2226" i="2"/>
  <c r="H16" i="2"/>
  <c r="H3568" i="2"/>
  <c r="H3106" i="2"/>
  <c r="H2789" i="2"/>
  <c r="H1127" i="2"/>
  <c r="X430" i="2"/>
  <c r="X3948" i="2"/>
  <c r="X3447" i="2"/>
  <c r="X1446" i="2"/>
  <c r="X1159" i="2"/>
  <c r="X816" i="2"/>
  <c r="X638" i="2"/>
  <c r="X4098" i="2"/>
  <c r="X2887" i="2"/>
  <c r="X2383" i="2"/>
  <c r="Q3362" i="2"/>
  <c r="Q2691" i="2"/>
  <c r="Q2639" i="2"/>
  <c r="X407" i="2"/>
  <c r="X3528" i="2"/>
  <c r="X1660" i="2"/>
  <c r="Q3711" i="2"/>
  <c r="Q3597" i="2"/>
  <c r="X3711" i="2"/>
  <c r="X3597" i="2"/>
  <c r="H669" i="2"/>
  <c r="Q1419" i="2"/>
  <c r="H327" i="2"/>
  <c r="H1935" i="2"/>
  <c r="Q327" i="2"/>
  <c r="Q1935" i="2"/>
  <c r="V518" i="2"/>
  <c r="V4013" i="2"/>
  <c r="V3322" i="2"/>
  <c r="V1255" i="2"/>
  <c r="V1028" i="2"/>
  <c r="X1419" i="2"/>
  <c r="V3711" i="2"/>
  <c r="V3597" i="2"/>
  <c r="V669" i="2"/>
  <c r="Q407" i="2"/>
  <c r="Q3528" i="2"/>
  <c r="Q1660" i="2"/>
  <c r="H4240" i="2"/>
  <c r="H3934" i="2"/>
  <c r="H3440" i="2"/>
  <c r="H1733" i="2"/>
  <c r="H1419" i="2"/>
  <c r="H816" i="2"/>
  <c r="H638" i="2"/>
  <c r="H4098" i="2"/>
  <c r="H2887" i="2"/>
  <c r="H2383" i="2"/>
  <c r="Q4240" i="2"/>
  <c r="Q3934" i="2"/>
  <c r="Q3440" i="2"/>
  <c r="Q1733" i="2"/>
  <c r="H518" i="2"/>
  <c r="H4013" i="2"/>
  <c r="H3322" i="2"/>
  <c r="H1255" i="2"/>
  <c r="H1028" i="2"/>
  <c r="V3393" i="2"/>
  <c r="V1654" i="2"/>
  <c r="V1338" i="2"/>
  <c r="X3393" i="2"/>
  <c r="X1654" i="2"/>
  <c r="X1338" i="2"/>
  <c r="X518" i="2"/>
  <c r="X4013" i="2"/>
  <c r="X3322" i="2"/>
  <c r="X1255" i="2"/>
  <c r="X1028" i="2"/>
  <c r="V4240" i="2"/>
  <c r="V3934" i="2"/>
  <c r="V3440" i="2"/>
  <c r="V1733" i="2"/>
  <c r="X3362" i="2"/>
  <c r="X2691" i="2"/>
  <c r="X2639" i="2"/>
  <c r="V816" i="2"/>
  <c r="V638" i="2"/>
  <c r="V4098" i="2"/>
  <c r="V2887" i="2"/>
  <c r="V2383" i="2"/>
  <c r="X327" i="2"/>
  <c r="X1935" i="2"/>
  <c r="H3393" i="2"/>
  <c r="H1654" i="2"/>
  <c r="H1338" i="2"/>
  <c r="X669" i="2"/>
  <c r="V407" i="2"/>
  <c r="V3528" i="2"/>
  <c r="V1660" i="2"/>
  <c r="V3362" i="2"/>
  <c r="V2691" i="2"/>
  <c r="V2639" i="2"/>
  <c r="V327" i="2"/>
  <c r="V1935" i="2"/>
  <c r="H407" i="2"/>
  <c r="H3528" i="2"/>
  <c r="H1660" i="2"/>
  <c r="Q816" i="2"/>
  <c r="Q638" i="2"/>
  <c r="Q4098" i="2"/>
  <c r="Q2887" i="2"/>
  <c r="Q2383" i="2"/>
  <c r="Q518" i="2"/>
  <c r="Q4013" i="2"/>
  <c r="Q3322" i="2"/>
  <c r="Q1255" i="2"/>
  <c r="Q1028" i="2"/>
  <c r="H3362" i="2"/>
  <c r="H2691" i="2"/>
  <c r="H2639" i="2"/>
  <c r="Q669" i="2"/>
  <c r="H3711" i="2"/>
  <c r="H3597" i="2"/>
  <c r="V1419" i="2"/>
  <c r="X4240" i="2"/>
  <c r="X3934" i="2"/>
  <c r="X3440" i="2"/>
  <c r="X1733" i="2"/>
  <c r="Q3393" i="2"/>
  <c r="Q1654" i="2"/>
  <c r="Q1338" i="2"/>
  <c r="V2798" i="2"/>
  <c r="V3891" i="2"/>
  <c r="V3035" i="2"/>
  <c r="V2452" i="2"/>
  <c r="V1899" i="2"/>
  <c r="V4178" i="2"/>
  <c r="V3236" i="2"/>
  <c r="V2605" i="2"/>
  <c r="V164" i="2"/>
  <c r="H3354" i="2"/>
  <c r="H2683" i="2"/>
  <c r="H2632" i="2"/>
  <c r="Q4178" i="2"/>
  <c r="Q3236" i="2"/>
  <c r="Q2605" i="2"/>
  <c r="Q164" i="2"/>
  <c r="X66" i="2"/>
  <c r="X2276" i="2"/>
  <c r="X2114" i="2"/>
  <c r="X1437" i="2"/>
  <c r="Q960" i="2"/>
  <c r="Q2967" i="2"/>
  <c r="Q1354" i="2"/>
  <c r="Q1059" i="2"/>
  <c r="X756" i="2"/>
  <c r="X4219" i="2"/>
  <c r="X3279" i="2"/>
  <c r="H3891" i="2"/>
  <c r="H3035" i="2"/>
  <c r="H2452" i="2"/>
  <c r="H1899" i="2"/>
  <c r="X4178" i="2"/>
  <c r="X3236" i="2"/>
  <c r="X2605" i="2"/>
  <c r="X164" i="2"/>
  <c r="V923" i="2"/>
  <c r="V2983" i="2"/>
  <c r="V2062" i="2"/>
  <c r="X429" i="2"/>
  <c r="X3947" i="2"/>
  <c r="X3764" i="2"/>
  <c r="X2196" i="2"/>
  <c r="X1158" i="2"/>
  <c r="H554" i="2"/>
  <c r="H4044" i="2"/>
  <c r="H3838" i="2"/>
  <c r="H3330" i="2"/>
  <c r="H1292" i="2"/>
  <c r="Q3354" i="2"/>
  <c r="Q2683" i="2"/>
  <c r="Q2632" i="2"/>
  <c r="Q554" i="2"/>
  <c r="Q4044" i="2"/>
  <c r="Q3838" i="2"/>
  <c r="Q3330" i="2"/>
  <c r="Q1292" i="2"/>
  <c r="Q429" i="2"/>
  <c r="Q3947" i="2"/>
  <c r="Q3764" i="2"/>
  <c r="Q2196" i="2"/>
  <c r="Q1158" i="2"/>
  <c r="H960" i="2"/>
  <c r="H2967" i="2"/>
  <c r="H1354" i="2"/>
  <c r="H1059" i="2"/>
  <c r="V960" i="2"/>
  <c r="V2967" i="2"/>
  <c r="V1354" i="2"/>
  <c r="V1059" i="2"/>
  <c r="H66" i="2"/>
  <c r="H2276" i="2"/>
  <c r="H2114" i="2"/>
  <c r="H1437" i="2"/>
  <c r="V554" i="2"/>
  <c r="V4044" i="2"/>
  <c r="V3838" i="2"/>
  <c r="V3330" i="2"/>
  <c r="V1292" i="2"/>
  <c r="V429" i="2"/>
  <c r="V3947" i="2"/>
  <c r="V3764" i="2"/>
  <c r="V2196" i="2"/>
  <c r="V1158" i="2"/>
  <c r="H923" i="2"/>
  <c r="H2983" i="2"/>
  <c r="H2062" i="2"/>
  <c r="V3354" i="2"/>
  <c r="V2683" i="2"/>
  <c r="V2632" i="2"/>
  <c r="X923" i="2"/>
  <c r="X2983" i="2"/>
  <c r="X2062" i="2"/>
  <c r="Q3891" i="2"/>
  <c r="Q3035" i="2"/>
  <c r="Q2452" i="2"/>
  <c r="Q1899" i="2"/>
  <c r="V66" i="2"/>
  <c r="V2276" i="2"/>
  <c r="V2114" i="2"/>
  <c r="V1437" i="2"/>
  <c r="H2798" i="2"/>
  <c r="Q2798" i="2"/>
  <c r="V756" i="2"/>
  <c r="V4219" i="2"/>
  <c r="V3279" i="2"/>
  <c r="H756" i="2"/>
  <c r="H4219" i="2"/>
  <c r="H3279" i="2"/>
  <c r="X3354" i="2"/>
  <c r="X2683" i="2"/>
  <c r="X2632" i="2"/>
  <c r="Q923" i="2"/>
  <c r="Q2983" i="2"/>
  <c r="Q2062" i="2"/>
  <c r="X2798" i="2"/>
  <c r="X960" i="2"/>
  <c r="X2967" i="2"/>
  <c r="X1354" i="2"/>
  <c r="X1059" i="2"/>
  <c r="H429" i="2"/>
  <c r="H3947" i="2"/>
  <c r="H3764" i="2"/>
  <c r="H2196" i="2"/>
  <c r="H1158" i="2"/>
  <c r="Q66" i="2"/>
  <c r="Q2276" i="2"/>
  <c r="Q2114" i="2"/>
  <c r="Q1437" i="2"/>
  <c r="X3891" i="2"/>
  <c r="X3035" i="2"/>
  <c r="X2452" i="2"/>
  <c r="X1899" i="2"/>
  <c r="X554" i="2"/>
  <c r="X4044" i="2"/>
  <c r="X3838" i="2"/>
  <c r="X3330" i="2"/>
  <c r="X1292" i="2"/>
  <c r="Q756" i="2"/>
  <c r="Q4219" i="2"/>
  <c r="Q3279" i="2"/>
  <c r="H4178" i="2"/>
  <c r="H3236" i="2"/>
  <c r="H2605" i="2"/>
  <c r="H164" i="2"/>
  <c r="H417" i="2"/>
  <c r="H3541" i="2"/>
  <c r="H1680" i="2"/>
  <c r="H3613" i="2"/>
  <c r="H3498" i="2"/>
  <c r="V3423" i="2"/>
  <c r="V3063" i="2"/>
  <c r="V2009" i="2"/>
  <c r="V1093" i="2"/>
  <c r="Q3620" i="2"/>
  <c r="Q2910" i="2"/>
  <c r="Q1539" i="2"/>
  <c r="X3620" i="2"/>
  <c r="X2910" i="2"/>
  <c r="X1539" i="2"/>
  <c r="V534" i="2"/>
  <c r="V4026" i="2"/>
  <c r="V3823" i="2"/>
  <c r="V1845" i="2"/>
  <c r="V1275" i="2"/>
  <c r="X417" i="2"/>
  <c r="X3541" i="2"/>
  <c r="X1680" i="2"/>
  <c r="Q3613" i="2"/>
  <c r="Q3498" i="2"/>
  <c r="V3613" i="2"/>
  <c r="V3498" i="2"/>
  <c r="Q833" i="2"/>
  <c r="Q655" i="2"/>
  <c r="Q3873" i="2"/>
  <c r="Q302" i="2"/>
  <c r="H833" i="2"/>
  <c r="H655" i="2"/>
  <c r="H3873" i="2"/>
  <c r="H302" i="2"/>
  <c r="Q417" i="2"/>
  <c r="Q3541" i="2"/>
  <c r="Q1680" i="2"/>
  <c r="Q3423" i="2"/>
  <c r="Q3063" i="2"/>
  <c r="Q2009" i="2"/>
  <c r="Q1093" i="2"/>
  <c r="X3423" i="2"/>
  <c r="X3063" i="2"/>
  <c r="X2009" i="2"/>
  <c r="X1093" i="2"/>
  <c r="X3359" i="2"/>
  <c r="X2688" i="2"/>
  <c r="X2636" i="2"/>
  <c r="X534" i="2"/>
  <c r="X4026" i="2"/>
  <c r="X3823" i="2"/>
  <c r="X1845" i="2"/>
  <c r="X1275" i="2"/>
  <c r="H2841" i="2"/>
  <c r="Q2841" i="2"/>
  <c r="Q473" i="2"/>
  <c r="Q1864" i="2"/>
  <c r="Q1515" i="2"/>
  <c r="Q1207" i="2"/>
  <c r="Q1000" i="2"/>
  <c r="V833" i="2"/>
  <c r="V655" i="2"/>
  <c r="V3873" i="2"/>
  <c r="V302" i="2"/>
  <c r="Q3626" i="2"/>
  <c r="Q2937" i="2"/>
  <c r="Q1591" i="2"/>
  <c r="H3626" i="2"/>
  <c r="H2937" i="2"/>
  <c r="H1591" i="2"/>
  <c r="X3626" i="2"/>
  <c r="X2937" i="2"/>
  <c r="X1591" i="2"/>
  <c r="V3359" i="2"/>
  <c r="V2688" i="2"/>
  <c r="V2636" i="2"/>
  <c r="H3620" i="2"/>
  <c r="H2910" i="2"/>
  <c r="H1539" i="2"/>
  <c r="H3359" i="2"/>
  <c r="H2688" i="2"/>
  <c r="H2636" i="2"/>
  <c r="X2841" i="2"/>
  <c r="V473" i="2"/>
  <c r="V1864" i="2"/>
  <c r="V1515" i="2"/>
  <c r="V1207" i="2"/>
  <c r="V1000" i="2"/>
  <c r="H473" i="2"/>
  <c r="H1864" i="2"/>
  <c r="H1515" i="2"/>
  <c r="H1207" i="2"/>
  <c r="H1000" i="2"/>
  <c r="Q534" i="2"/>
  <c r="Q4026" i="2"/>
  <c r="Q3823" i="2"/>
  <c r="Q1845" i="2"/>
  <c r="Q1275" i="2"/>
  <c r="Q3359" i="2"/>
  <c r="Q2688" i="2"/>
  <c r="Q2636" i="2"/>
  <c r="X3613" i="2"/>
  <c r="X3498" i="2"/>
  <c r="X833" i="2"/>
  <c r="X655" i="2"/>
  <c r="X3873" i="2"/>
  <c r="X302" i="2"/>
  <c r="X473" i="2"/>
  <c r="X1864" i="2"/>
  <c r="X1515" i="2"/>
  <c r="X1207" i="2"/>
  <c r="X1000" i="2"/>
  <c r="V417" i="2"/>
  <c r="V3541" i="2"/>
  <c r="V1680" i="2"/>
  <c r="V3620" i="2"/>
  <c r="V2910" i="2"/>
  <c r="V1539" i="2"/>
  <c r="H534" i="2"/>
  <c r="H4026" i="2"/>
  <c r="H3823" i="2"/>
  <c r="H1845" i="2"/>
  <c r="H1275" i="2"/>
  <c r="V3626" i="2"/>
  <c r="V2937" i="2"/>
  <c r="V1591" i="2"/>
  <c r="H3423" i="2"/>
  <c r="H3063" i="2"/>
  <c r="H2009" i="2"/>
  <c r="H1093" i="2"/>
  <c r="V2841" i="2"/>
  <c r="X3967" i="2"/>
  <c r="Q3589" i="2"/>
  <c r="Q1367" i="2"/>
  <c r="Q4137" i="2"/>
  <c r="Q3194" i="2"/>
  <c r="Q2552" i="2"/>
  <c r="Q118" i="2"/>
  <c r="Q478" i="2"/>
  <c r="Q3985" i="2"/>
  <c r="Q3313" i="2"/>
  <c r="Q1212" i="2"/>
  <c r="Q1023" i="2"/>
  <c r="X478" i="2"/>
  <c r="X3985" i="2"/>
  <c r="X3313" i="2"/>
  <c r="X1212" i="2"/>
  <c r="X1023" i="2"/>
  <c r="H3144" i="2"/>
  <c r="H2954" i="2"/>
  <c r="X675" i="2"/>
  <c r="X375" i="2"/>
  <c r="X2385" i="2"/>
  <c r="X2" i="2"/>
  <c r="V3967" i="2"/>
  <c r="Q4181" i="2"/>
  <c r="Q3239" i="2"/>
  <c r="Q2608" i="2"/>
  <c r="Q167" i="2"/>
  <c r="H4137" i="2"/>
  <c r="H3194" i="2"/>
  <c r="H2552" i="2"/>
  <c r="H118" i="2"/>
  <c r="V675" i="2"/>
  <c r="V375" i="2"/>
  <c r="V2385" i="2"/>
  <c r="V2" i="2"/>
  <c r="V3144" i="2"/>
  <c r="V2954" i="2"/>
  <c r="V4137" i="2"/>
  <c r="V3194" i="2"/>
  <c r="V2552" i="2"/>
  <c r="V118" i="2"/>
  <c r="Q3967" i="2"/>
  <c r="V3653" i="2"/>
  <c r="V3135" i="2"/>
  <c r="V2815" i="2"/>
  <c r="V1146" i="2"/>
  <c r="V3589" i="2"/>
  <c r="V1367" i="2"/>
  <c r="V355" i="2"/>
  <c r="H4181" i="2"/>
  <c r="H3239" i="2"/>
  <c r="H2608" i="2"/>
  <c r="H167" i="2"/>
  <c r="Q3144" i="2"/>
  <c r="Q2954" i="2"/>
  <c r="Q3632" i="2"/>
  <c r="Q340" i="2"/>
  <c r="Q3653" i="2"/>
  <c r="Q3135" i="2"/>
  <c r="Q2815" i="2"/>
  <c r="Q1146" i="2"/>
  <c r="H675" i="2"/>
  <c r="H375" i="2"/>
  <c r="H2385" i="2"/>
  <c r="H2" i="2"/>
  <c r="X355" i="2"/>
  <c r="V4181" i="2"/>
  <c r="V3239" i="2"/>
  <c r="V2608" i="2"/>
  <c r="V167" i="2"/>
  <c r="V3632" i="2"/>
  <c r="V340" i="2"/>
  <c r="H3632" i="2"/>
  <c r="H340" i="2"/>
  <c r="V478" i="2"/>
  <c r="V3985" i="2"/>
  <c r="V3313" i="2"/>
  <c r="V1212" i="2"/>
  <c r="V1023" i="2"/>
  <c r="X3589" i="2"/>
  <c r="X1367" i="2"/>
  <c r="H355" i="2"/>
  <c r="X3653" i="2"/>
  <c r="X3135" i="2"/>
  <c r="X2815" i="2"/>
  <c r="X1146" i="2"/>
  <c r="H3589" i="2"/>
  <c r="H1367" i="2"/>
  <c r="X4137" i="2"/>
  <c r="X3194" i="2"/>
  <c r="X2552" i="2"/>
  <c r="X118" i="2"/>
  <c r="X3632" i="2"/>
  <c r="X340" i="2"/>
  <c r="H3653" i="2"/>
  <c r="H3135" i="2"/>
  <c r="H2815" i="2"/>
  <c r="H1146" i="2"/>
  <c r="H478" i="2"/>
  <c r="H3985" i="2"/>
  <c r="H3313" i="2"/>
  <c r="H1212" i="2"/>
  <c r="H1023" i="2"/>
  <c r="Q675" i="2"/>
  <c r="Q375" i="2"/>
  <c r="Q2385" i="2"/>
  <c r="Q2" i="2"/>
  <c r="H3967" i="2"/>
  <c r="X3144" i="2"/>
  <c r="X2954" i="2"/>
  <c r="Q355" i="2"/>
  <c r="X4181" i="2"/>
  <c r="X3239" i="2"/>
  <c r="X2608" i="2"/>
  <c r="X167" i="2"/>
  <c r="Q869" i="2"/>
  <c r="Q335" i="2"/>
  <c r="Q2438" i="2"/>
  <c r="Q2148" i="2"/>
  <c r="Q1695" i="2"/>
  <c r="X71" i="2"/>
  <c r="X2280" i="2"/>
  <c r="X2118" i="2"/>
  <c r="X1441" i="2"/>
  <c r="H4172" i="2"/>
  <c r="H3229" i="2"/>
  <c r="H2598" i="2"/>
  <c r="H157" i="2"/>
  <c r="Q3616" i="2"/>
  <c r="Q278" i="2"/>
  <c r="Q2675" i="2"/>
  <c r="X4168" i="2"/>
  <c r="X3224" i="2"/>
  <c r="X2593" i="2"/>
  <c r="X152" i="2"/>
  <c r="Q870" i="2"/>
  <c r="Q2298" i="2"/>
  <c r="Q1808" i="2"/>
  <c r="H4147" i="2"/>
  <c r="H3203" i="2"/>
  <c r="H2570" i="2"/>
  <c r="H131" i="2"/>
  <c r="X3552" i="2"/>
  <c r="X3065" i="2"/>
  <c r="X2748" i="2"/>
  <c r="X1095" i="2"/>
  <c r="H766" i="2"/>
  <c r="H396" i="2"/>
  <c r="H2406" i="2"/>
  <c r="H13" i="2"/>
  <c r="Q3552" i="2"/>
  <c r="Q3065" i="2"/>
  <c r="Q2748" i="2"/>
  <c r="Q1095" i="2"/>
  <c r="H831" i="2"/>
  <c r="H653" i="2"/>
  <c r="H4104" i="2"/>
  <c r="H3872" i="2"/>
  <c r="H300" i="2"/>
  <c r="X847" i="2"/>
  <c r="X376" i="2"/>
  <c r="X2386" i="2"/>
  <c r="X1781" i="2"/>
  <c r="Q436" i="2"/>
  <c r="Q3950" i="2"/>
  <c r="Q3766" i="2"/>
  <c r="Q1828" i="2"/>
  <c r="Q1165" i="2"/>
  <c r="V2906" i="2"/>
  <c r="V1741" i="2"/>
  <c r="V1533" i="2"/>
  <c r="V742" i="2"/>
  <c r="V1492" i="2"/>
  <c r="V71" i="2"/>
  <c r="V2280" i="2"/>
  <c r="V2118" i="2"/>
  <c r="V1441" i="2"/>
  <c r="X4172" i="2"/>
  <c r="X3229" i="2"/>
  <c r="X2598" i="2"/>
  <c r="X157" i="2"/>
  <c r="X3353" i="2"/>
  <c r="X2682" i="2"/>
  <c r="X2631" i="2"/>
  <c r="Q62" i="2"/>
  <c r="Q2272" i="2"/>
  <c r="Q2110" i="2"/>
  <c r="Q1433" i="2"/>
  <c r="X4123" i="2"/>
  <c r="X3180" i="2"/>
  <c r="X2535" i="2"/>
  <c r="X104" i="2"/>
  <c r="V831" i="2"/>
  <c r="V653" i="2"/>
  <c r="V4104" i="2"/>
  <c r="V3872" i="2"/>
  <c r="V300" i="2"/>
  <c r="H976" i="2"/>
  <c r="H2496" i="2"/>
  <c r="H1956" i="2"/>
  <c r="H1075" i="2"/>
  <c r="Q3353" i="2"/>
  <c r="Q2682" i="2"/>
  <c r="Q2631" i="2"/>
  <c r="V766" i="2"/>
  <c r="V396" i="2"/>
  <c r="V2406" i="2"/>
  <c r="V13" i="2"/>
  <c r="V436" i="2"/>
  <c r="V3950" i="2"/>
  <c r="V3766" i="2"/>
  <c r="V1828" i="2"/>
  <c r="V1165" i="2"/>
  <c r="V3557" i="2"/>
  <c r="V3076" i="2"/>
  <c r="V2759" i="2"/>
  <c r="V1105" i="2"/>
  <c r="X831" i="2"/>
  <c r="X653" i="2"/>
  <c r="X4104" i="2"/>
  <c r="X3872" i="2"/>
  <c r="X300" i="2"/>
  <c r="H869" i="2"/>
  <c r="H335" i="2"/>
  <c r="H2438" i="2"/>
  <c r="H2148" i="2"/>
  <c r="H1695" i="2"/>
  <c r="X766" i="2"/>
  <c r="X396" i="2"/>
  <c r="X2406" i="2"/>
  <c r="X13" i="2"/>
  <c r="Q4123" i="2"/>
  <c r="Q3180" i="2"/>
  <c r="Q2535" i="2"/>
  <c r="Q104" i="2"/>
  <c r="V77" i="2"/>
  <c r="V3096" i="2"/>
  <c r="V2780" i="2"/>
  <c r="X3557" i="2"/>
  <c r="X3076" i="2"/>
  <c r="X2759" i="2"/>
  <c r="X1105" i="2"/>
  <c r="X869" i="2"/>
  <c r="X335" i="2"/>
  <c r="X2438" i="2"/>
  <c r="X2148" i="2"/>
  <c r="X1695" i="2"/>
  <c r="V3616" i="2"/>
  <c r="V278" i="2"/>
  <c r="V2675" i="2"/>
  <c r="X976" i="2"/>
  <c r="X2496" i="2"/>
  <c r="X1956" i="2"/>
  <c r="X1075" i="2"/>
  <c r="V4168" i="2"/>
  <c r="V3224" i="2"/>
  <c r="V2593" i="2"/>
  <c r="V152" i="2"/>
  <c r="H71" i="2"/>
  <c r="H2280" i="2"/>
  <c r="H2118" i="2"/>
  <c r="H1441" i="2"/>
  <c r="X742" i="2"/>
  <c r="X1492" i="2"/>
  <c r="V4123" i="2"/>
  <c r="V3180" i="2"/>
  <c r="V2535" i="2"/>
  <c r="V104" i="2"/>
  <c r="H62" i="2"/>
  <c r="H2272" i="2"/>
  <c r="H2110" i="2"/>
  <c r="H1433" i="2"/>
  <c r="H3353" i="2"/>
  <c r="H2682" i="2"/>
  <c r="H2631" i="2"/>
  <c r="X436" i="2"/>
  <c r="X3950" i="2"/>
  <c r="X3766" i="2"/>
  <c r="X1828" i="2"/>
  <c r="X1165" i="2"/>
  <c r="V976" i="2"/>
  <c r="V2496" i="2"/>
  <c r="V1956" i="2"/>
  <c r="V1075" i="2"/>
  <c r="H870" i="2"/>
  <c r="H2298" i="2"/>
  <c r="H1808" i="2"/>
  <c r="H77" i="2"/>
  <c r="H3096" i="2"/>
  <c r="H2780" i="2"/>
  <c r="Q77" i="2"/>
  <c r="Q3096" i="2"/>
  <c r="Q2780" i="2"/>
  <c r="V4147" i="2"/>
  <c r="V3203" i="2"/>
  <c r="V2570" i="2"/>
  <c r="V131" i="2"/>
  <c r="Q3557" i="2"/>
  <c r="Q3076" i="2"/>
  <c r="Q2759" i="2"/>
  <c r="Q1105" i="2"/>
  <c r="V847" i="2"/>
  <c r="V376" i="2"/>
  <c r="V2386" i="2"/>
  <c r="V1781" i="2"/>
  <c r="V870" i="2"/>
  <c r="V2298" i="2"/>
  <c r="V1808" i="2"/>
  <c r="H2906" i="2"/>
  <c r="H1741" i="2"/>
  <c r="H1533" i="2"/>
  <c r="H4168" i="2"/>
  <c r="H3224" i="2"/>
  <c r="H2593" i="2"/>
  <c r="H152" i="2"/>
  <c r="H742" i="2"/>
  <c r="H1492" i="2"/>
  <c r="Q2906" i="2"/>
  <c r="Q1741" i="2"/>
  <c r="Q1533" i="2"/>
  <c r="H3552" i="2"/>
  <c r="H3065" i="2"/>
  <c r="H2748" i="2"/>
  <c r="H1095" i="2"/>
  <c r="Q4172" i="2"/>
  <c r="Q3229" i="2"/>
  <c r="Q2598" i="2"/>
  <c r="Q157" i="2"/>
  <c r="X3616" i="2"/>
  <c r="X278" i="2"/>
  <c r="X2675" i="2"/>
  <c r="V4172" i="2"/>
  <c r="V3229" i="2"/>
  <c r="V2598" i="2"/>
  <c r="V157" i="2"/>
  <c r="H436" i="2"/>
  <c r="H3950" i="2"/>
  <c r="H3766" i="2"/>
  <c r="H1828" i="2"/>
  <c r="H1165" i="2"/>
  <c r="Q4168" i="2"/>
  <c r="Q3224" i="2"/>
  <c r="Q2593" i="2"/>
  <c r="Q152" i="2"/>
  <c r="X62" i="2"/>
  <c r="X2272" i="2"/>
  <c r="X2110" i="2"/>
  <c r="X1433" i="2"/>
  <c r="H4123" i="2"/>
  <c r="H3180" i="2"/>
  <c r="H2535" i="2"/>
  <c r="H104" i="2"/>
  <c r="V62" i="2"/>
  <c r="V2272" i="2"/>
  <c r="V2110" i="2"/>
  <c r="V1433" i="2"/>
  <c r="H3616" i="2"/>
  <c r="H278" i="2"/>
  <c r="H2675" i="2"/>
  <c r="Q742" i="2"/>
  <c r="Q1492" i="2"/>
  <c r="X870" i="2"/>
  <c r="X2298" i="2"/>
  <c r="X1808" i="2"/>
  <c r="X2906" i="2"/>
  <c r="X1741" i="2"/>
  <c r="X1533" i="2"/>
  <c r="Q4147" i="2"/>
  <c r="Q3203" i="2"/>
  <c r="Q2570" i="2"/>
  <c r="Q131" i="2"/>
  <c r="Q976" i="2"/>
  <c r="Q2496" i="2"/>
  <c r="Q1956" i="2"/>
  <c r="Q1075" i="2"/>
  <c r="H847" i="2"/>
  <c r="H376" i="2"/>
  <c r="H2386" i="2"/>
  <c r="H1781" i="2"/>
  <c r="V3552" i="2"/>
  <c r="V3065" i="2"/>
  <c r="V2748" i="2"/>
  <c r="V1095" i="2"/>
  <c r="Q71" i="2"/>
  <c r="Q2280" i="2"/>
  <c r="Q2118" i="2"/>
  <c r="Q1441" i="2"/>
  <c r="X77" i="2"/>
  <c r="X3096" i="2"/>
  <c r="X2780" i="2"/>
  <c r="H3557" i="2"/>
  <c r="H3076" i="2"/>
  <c r="H2759" i="2"/>
  <c r="H1105" i="2"/>
  <c r="V3353" i="2"/>
  <c r="V2682" i="2"/>
  <c r="V2631" i="2"/>
  <c r="Q766" i="2"/>
  <c r="Q396" i="2"/>
  <c r="Q2406" i="2"/>
  <c r="Q13" i="2"/>
  <c r="Q831" i="2"/>
  <c r="Q653" i="2"/>
  <c r="Q4104" i="2"/>
  <c r="Q3872" i="2"/>
  <c r="Q300" i="2"/>
  <c r="X4147" i="2"/>
  <c r="X3203" i="2"/>
  <c r="X2570" i="2"/>
  <c r="X131" i="2"/>
  <c r="V869" i="2"/>
  <c r="V335" i="2"/>
  <c r="V2438" i="2"/>
  <c r="V2148" i="2"/>
  <c r="V1695" i="2"/>
  <c r="Q847" i="2"/>
  <c r="Q376" i="2"/>
  <c r="Q2386" i="2"/>
  <c r="Q1781" i="2"/>
  <c r="X3881" i="2"/>
  <c r="X2991" i="2"/>
  <c r="X2444" i="2"/>
  <c r="X190" i="2"/>
  <c r="X1887" i="2"/>
  <c r="X697" i="2"/>
  <c r="X2140" i="2"/>
  <c r="X1920" i="2"/>
  <c r="X1465" i="2"/>
  <c r="X2930" i="2"/>
  <c r="X1752" i="2"/>
  <c r="X1582" i="2"/>
  <c r="H421" i="2"/>
  <c r="H3940" i="2"/>
  <c r="H3758" i="2"/>
  <c r="H1151" i="2"/>
  <c r="V3881" i="2"/>
  <c r="V2991" i="2"/>
  <c r="V2444" i="2"/>
  <c r="V190" i="2"/>
  <c r="V1887" i="2"/>
  <c r="V697" i="2"/>
  <c r="V2140" i="2"/>
  <c r="V1920" i="2"/>
  <c r="V1465" i="2"/>
  <c r="H539" i="2"/>
  <c r="H4030" i="2"/>
  <c r="H3827" i="2"/>
  <c r="H1846" i="2"/>
  <c r="H1279" i="2"/>
  <c r="V539" i="2"/>
  <c r="V4030" i="2"/>
  <c r="V3827" i="2"/>
  <c r="V1846" i="2"/>
  <c r="V1279" i="2"/>
  <c r="Q4228" i="2"/>
  <c r="Q2511" i="2"/>
  <c r="X978" i="2"/>
  <c r="X2497" i="2"/>
  <c r="X1957" i="2"/>
  <c r="X1077" i="2"/>
  <c r="Q697" i="2"/>
  <c r="Q2140" i="2"/>
  <c r="Q1920" i="2"/>
  <c r="Q1465" i="2"/>
  <c r="H978" i="2"/>
  <c r="H2497" i="2"/>
  <c r="H1957" i="2"/>
  <c r="H1077" i="2"/>
  <c r="X421" i="2"/>
  <c r="X3940" i="2"/>
  <c r="X3758" i="2"/>
  <c r="X1151" i="2"/>
  <c r="V875" i="2"/>
  <c r="V2302" i="2"/>
  <c r="V1813" i="2"/>
  <c r="H987" i="2"/>
  <c r="H948" i="2"/>
  <c r="H3526" i="2"/>
  <c r="H1047" i="2"/>
  <c r="V2930" i="2"/>
  <c r="V1752" i="2"/>
  <c r="V1582" i="2"/>
  <c r="Q539" i="2"/>
  <c r="Q4030" i="2"/>
  <c r="Q3827" i="2"/>
  <c r="Q1846" i="2"/>
  <c r="Q1279" i="2"/>
  <c r="Q875" i="2"/>
  <c r="Q2302" i="2"/>
  <c r="Q1813" i="2"/>
  <c r="X875" i="2"/>
  <c r="X2302" i="2"/>
  <c r="X1813" i="2"/>
  <c r="H4228" i="2"/>
  <c r="H2511" i="2"/>
  <c r="Q987" i="2"/>
  <c r="Q948" i="2"/>
  <c r="Q3526" i="2"/>
  <c r="Q1047" i="2"/>
  <c r="V987" i="2"/>
  <c r="V948" i="2"/>
  <c r="V3526" i="2"/>
  <c r="V1047" i="2"/>
  <c r="V421" i="2"/>
  <c r="V3940" i="2"/>
  <c r="V3758" i="2"/>
  <c r="V1151" i="2"/>
  <c r="Q4144" i="2"/>
  <c r="Q2564" i="2"/>
  <c r="Q127" i="2"/>
  <c r="H2930" i="2"/>
  <c r="H1752" i="2"/>
  <c r="H1582" i="2"/>
  <c r="X4144" i="2"/>
  <c r="X2564" i="2"/>
  <c r="X127" i="2"/>
  <c r="V4144" i="2"/>
  <c r="V2564" i="2"/>
  <c r="V127" i="2"/>
  <c r="X4228" i="2"/>
  <c r="X2511" i="2"/>
  <c r="Q978" i="2"/>
  <c r="Q2497" i="2"/>
  <c r="Q1957" i="2"/>
  <c r="Q1077" i="2"/>
  <c r="V4228" i="2"/>
  <c r="V2511" i="2"/>
  <c r="H697" i="2"/>
  <c r="H2140" i="2"/>
  <c r="H1920" i="2"/>
  <c r="H1465" i="2"/>
  <c r="Q3881" i="2"/>
  <c r="Q2991" i="2"/>
  <c r="Q2444" i="2"/>
  <c r="Q190" i="2"/>
  <c r="Q1887" i="2"/>
  <c r="H3881" i="2"/>
  <c r="H2991" i="2"/>
  <c r="H2444" i="2"/>
  <c r="H190" i="2"/>
  <c r="H1887" i="2"/>
  <c r="H875" i="2"/>
  <c r="H2302" i="2"/>
  <c r="H1813" i="2"/>
  <c r="H4144" i="2"/>
  <c r="H2564" i="2"/>
  <c r="H127" i="2"/>
  <c r="Q421" i="2"/>
  <c r="Q3940" i="2"/>
  <c r="Q3758" i="2"/>
  <c r="Q1151" i="2"/>
  <c r="Q2930" i="2"/>
  <c r="Q1752" i="2"/>
  <c r="Q1582" i="2"/>
  <c r="X539" i="2"/>
  <c r="X4030" i="2"/>
  <c r="X3827" i="2"/>
  <c r="X1846" i="2"/>
  <c r="X1279" i="2"/>
  <c r="X987" i="2"/>
  <c r="X948" i="2"/>
  <c r="X3526" i="2"/>
  <c r="X1047" i="2"/>
  <c r="V978" i="2"/>
  <c r="V2497" i="2"/>
  <c r="V1957" i="2"/>
  <c r="V1077" i="2"/>
  <c r="H96" i="2"/>
  <c r="H4117" i="2"/>
  <c r="H3174" i="2"/>
  <c r="H2525" i="2"/>
  <c r="X717" i="2"/>
  <c r="X4211" i="2"/>
  <c r="X3271" i="2"/>
  <c r="X836" i="2"/>
  <c r="X658" i="2"/>
  <c r="X2897" i="2"/>
  <c r="X2839" i="2"/>
  <c r="V727" i="2"/>
  <c r="V4214" i="2"/>
  <c r="V3274" i="2"/>
  <c r="Q727" i="2"/>
  <c r="Q4214" i="2"/>
  <c r="Q3274" i="2"/>
  <c r="Q767" i="2"/>
  <c r="Q592" i="2"/>
  <c r="Q2845" i="2"/>
  <c r="Q2411" i="2"/>
  <c r="Q717" i="2"/>
  <c r="Q4211" i="2"/>
  <c r="Q3271" i="2"/>
  <c r="H717" i="2"/>
  <c r="H4211" i="2"/>
  <c r="H3271" i="2"/>
  <c r="Q3692" i="2"/>
  <c r="Q3580" i="2"/>
  <c r="Q219" i="2"/>
  <c r="H81" i="2"/>
  <c r="H3116" i="2"/>
  <c r="H2797" i="2"/>
  <c r="V545" i="2"/>
  <c r="V4038" i="2"/>
  <c r="V3457" i="2"/>
  <c r="V1487" i="2"/>
  <c r="V1286" i="2"/>
  <c r="V3897" i="2"/>
  <c r="V3008" i="2"/>
  <c r="V2457" i="2"/>
  <c r="V204" i="2"/>
  <c r="V1905" i="2"/>
  <c r="X3897" i="2"/>
  <c r="X3008" i="2"/>
  <c r="X2457" i="2"/>
  <c r="X204" i="2"/>
  <c r="X1905" i="2"/>
  <c r="Q96" i="2"/>
  <c r="Q4117" i="2"/>
  <c r="Q3174" i="2"/>
  <c r="Q2525" i="2"/>
  <c r="V235" i="2"/>
  <c r="V1931" i="2"/>
  <c r="X235" i="2"/>
  <c r="X1931" i="2"/>
  <c r="H3897" i="2"/>
  <c r="H3008" i="2"/>
  <c r="H2457" i="2"/>
  <c r="H204" i="2"/>
  <c r="H1905" i="2"/>
  <c r="Q545" i="2"/>
  <c r="Q4038" i="2"/>
  <c r="Q3457" i="2"/>
  <c r="Q1487" i="2"/>
  <c r="Q1286" i="2"/>
  <c r="X3692" i="2"/>
  <c r="X3580" i="2"/>
  <c r="X219" i="2"/>
  <c r="V767" i="2"/>
  <c r="V592" i="2"/>
  <c r="V2845" i="2"/>
  <c r="V2411" i="2"/>
  <c r="Q81" i="2"/>
  <c r="Q3116" i="2"/>
  <c r="Q2797" i="2"/>
  <c r="V81" i="2"/>
  <c r="V3116" i="2"/>
  <c r="V2797" i="2"/>
  <c r="H727" i="2"/>
  <c r="H4214" i="2"/>
  <c r="H3274" i="2"/>
  <c r="H235" i="2"/>
  <c r="H1931" i="2"/>
  <c r="V836" i="2"/>
  <c r="V658" i="2"/>
  <c r="V2897" i="2"/>
  <c r="V2839" i="2"/>
  <c r="H3692" i="2"/>
  <c r="H3580" i="2"/>
  <c r="H219" i="2"/>
  <c r="H767" i="2"/>
  <c r="H592" i="2"/>
  <c r="H2845" i="2"/>
  <c r="H2411" i="2"/>
  <c r="Q836" i="2"/>
  <c r="Q658" i="2"/>
  <c r="Q2897" i="2"/>
  <c r="Q2839" i="2"/>
  <c r="X96" i="2"/>
  <c r="X4117" i="2"/>
  <c r="X3174" i="2"/>
  <c r="X2525" i="2"/>
  <c r="H545" i="2"/>
  <c r="H4038" i="2"/>
  <c r="H3457" i="2"/>
  <c r="H1487" i="2"/>
  <c r="H1286" i="2"/>
  <c r="X545" i="2"/>
  <c r="X4038" i="2"/>
  <c r="X3457" i="2"/>
  <c r="X1487" i="2"/>
  <c r="X1286" i="2"/>
  <c r="V717" i="2"/>
  <c r="V4211" i="2"/>
  <c r="V3271" i="2"/>
  <c r="H836" i="2"/>
  <c r="H658" i="2"/>
  <c r="H2897" i="2"/>
  <c r="H2839" i="2"/>
  <c r="Q235" i="2"/>
  <c r="Q1931" i="2"/>
  <c r="X81" i="2"/>
  <c r="X3116" i="2"/>
  <c r="X2797" i="2"/>
  <c r="X767" i="2"/>
  <c r="X592" i="2"/>
  <c r="X2845" i="2"/>
  <c r="X2411" i="2"/>
  <c r="Q3897" i="2"/>
  <c r="Q3008" i="2"/>
  <c r="Q2457" i="2"/>
  <c r="Q204" i="2"/>
  <c r="Q1905" i="2"/>
  <c r="V3692" i="2"/>
  <c r="V3580" i="2"/>
  <c r="V219" i="2"/>
  <c r="V96" i="2"/>
  <c r="V4117" i="2"/>
  <c r="V3174" i="2"/>
  <c r="V2525" i="2"/>
  <c r="X727" i="2"/>
  <c r="X4214" i="2"/>
  <c r="X3274" i="2"/>
  <c r="Q730" i="2"/>
  <c r="Q398" i="2"/>
  <c r="Q366" i="2"/>
  <c r="X730" i="2"/>
  <c r="X398" i="2"/>
  <c r="X366" i="2"/>
  <c r="X4224" i="2"/>
  <c r="X4095" i="2"/>
  <c r="X3932" i="2"/>
  <c r="X3548" i="2"/>
  <c r="X3437" i="2"/>
  <c r="X769" i="2"/>
  <c r="X594" i="2"/>
  <c r="X3854" i="2"/>
  <c r="X2816" i="2"/>
  <c r="X773" i="2"/>
  <c r="X598" i="2"/>
  <c r="X2850" i="2"/>
  <c r="X1534" i="2"/>
  <c r="V4077" i="2"/>
  <c r="V3438" i="2"/>
  <c r="V1731" i="2"/>
  <c r="H1534" i="2"/>
  <c r="H968" i="2"/>
  <c r="H2492" i="2"/>
  <c r="H1952" i="2"/>
  <c r="H1067" i="2"/>
  <c r="X968" i="2"/>
  <c r="X2492" i="2"/>
  <c r="X1952" i="2"/>
  <c r="X1067" i="2"/>
  <c r="H773" i="2"/>
  <c r="H598" i="2"/>
  <c r="H2850" i="2"/>
  <c r="Q769" i="2"/>
  <c r="Q594" i="2"/>
  <c r="Q3854" i="2"/>
  <c r="Q2816" i="2"/>
  <c r="Q3420" i="2"/>
  <c r="Q3128" i="2"/>
  <c r="Q3057" i="2"/>
  <c r="Q2003" i="2"/>
  <c r="H3420" i="2"/>
  <c r="H3128" i="2"/>
  <c r="H3057" i="2"/>
  <c r="H2003" i="2"/>
  <c r="V1534" i="2"/>
  <c r="H4077" i="2"/>
  <c r="H3438" i="2"/>
  <c r="H1731" i="2"/>
  <c r="Q4224" i="2"/>
  <c r="Q4095" i="2"/>
  <c r="Q3932" i="2"/>
  <c r="Q3548" i="2"/>
  <c r="Q3437" i="2"/>
  <c r="Q773" i="2"/>
  <c r="Q598" i="2"/>
  <c r="Q2850" i="2"/>
  <c r="H926" i="2"/>
  <c r="H885" i="2"/>
  <c r="H1696" i="2"/>
  <c r="V968" i="2"/>
  <c r="V2492" i="2"/>
  <c r="V1952" i="2"/>
  <c r="V1067" i="2"/>
  <c r="V730" i="2"/>
  <c r="V398" i="2"/>
  <c r="V366" i="2"/>
  <c r="V769" i="2"/>
  <c r="V594" i="2"/>
  <c r="V3854" i="2"/>
  <c r="V2816" i="2"/>
  <c r="X4077" i="2"/>
  <c r="X3438" i="2"/>
  <c r="X1731" i="2"/>
  <c r="X3420" i="2"/>
  <c r="X3128" i="2"/>
  <c r="X3057" i="2"/>
  <c r="X2003" i="2"/>
  <c r="Q926" i="2"/>
  <c r="Q885" i="2"/>
  <c r="Q1696" i="2"/>
  <c r="V4179" i="2"/>
  <c r="V3237" i="2"/>
  <c r="V2606" i="2"/>
  <c r="V165" i="2"/>
  <c r="Q4179" i="2"/>
  <c r="Q3237" i="2"/>
  <c r="Q2606" i="2"/>
  <c r="Q165" i="2"/>
  <c r="H4224" i="2"/>
  <c r="H4095" i="2"/>
  <c r="H3932" i="2"/>
  <c r="H3548" i="2"/>
  <c r="H3437" i="2"/>
  <c r="V926" i="2"/>
  <c r="V885" i="2"/>
  <c r="V1696" i="2"/>
  <c r="X4179" i="2"/>
  <c r="X3237" i="2"/>
  <c r="X2606" i="2"/>
  <c r="X165" i="2"/>
  <c r="H769" i="2"/>
  <c r="H594" i="2"/>
  <c r="H3854" i="2"/>
  <c r="H2816" i="2"/>
  <c r="V4224" i="2"/>
  <c r="V4095" i="2"/>
  <c r="V3932" i="2"/>
  <c r="V3548" i="2"/>
  <c r="V3437" i="2"/>
  <c r="Q968" i="2"/>
  <c r="Q2492" i="2"/>
  <c r="Q1952" i="2"/>
  <c r="Q1067" i="2"/>
  <c r="Q4077" i="2"/>
  <c r="Q3438" i="2"/>
  <c r="Q1731" i="2"/>
  <c r="X926" i="2"/>
  <c r="X885" i="2"/>
  <c r="X1696" i="2"/>
  <c r="H730" i="2"/>
  <c r="H398" i="2"/>
  <c r="H366" i="2"/>
  <c r="Q1534" i="2"/>
  <c r="V773" i="2"/>
  <c r="V598" i="2"/>
  <c r="V2850" i="2"/>
  <c r="H4179" i="2"/>
  <c r="H3237" i="2"/>
  <c r="H2606" i="2"/>
  <c r="H165" i="2"/>
  <c r="V3420" i="2"/>
  <c r="V3128" i="2"/>
  <c r="V3057" i="2"/>
  <c r="V2003" i="2"/>
  <c r="Q868" i="2"/>
  <c r="Q334" i="2"/>
  <c r="Q2437" i="2"/>
  <c r="Q2124" i="2"/>
  <c r="Q1694" i="2"/>
  <c r="V3738" i="2"/>
  <c r="V3678" i="2"/>
  <c r="V3554" i="2"/>
  <c r="V3067" i="2"/>
  <c r="V2751" i="2"/>
  <c r="V1097" i="2"/>
  <c r="H3738" i="2"/>
  <c r="H3678" i="2"/>
  <c r="Q3558" i="2"/>
  <c r="Q3078" i="2"/>
  <c r="Q2761" i="2"/>
  <c r="Q1107" i="2"/>
  <c r="V868" i="2"/>
  <c r="V334" i="2"/>
  <c r="V2437" i="2"/>
  <c r="V2124" i="2"/>
  <c r="V1694" i="2"/>
  <c r="Q791" i="2"/>
  <c r="Q614" i="2"/>
  <c r="Q4087" i="2"/>
  <c r="Q3350" i="2"/>
  <c r="Q2866" i="2"/>
  <c r="V3691" i="2"/>
  <c r="V3578" i="2"/>
  <c r="V218" i="2"/>
  <c r="V791" i="2"/>
  <c r="V614" i="2"/>
  <c r="V4087" i="2"/>
  <c r="V3350" i="2"/>
  <c r="V2866" i="2"/>
  <c r="V690" i="2"/>
  <c r="V1459" i="2"/>
  <c r="Q3691" i="2"/>
  <c r="Q3578" i="2"/>
  <c r="Q218" i="2"/>
  <c r="V3148" i="2"/>
  <c r="V1421" i="2"/>
  <c r="H868" i="2"/>
  <c r="H334" i="2"/>
  <c r="H2437" i="2"/>
  <c r="H2124" i="2"/>
  <c r="H1694" i="2"/>
  <c r="X3554" i="2"/>
  <c r="X3067" i="2"/>
  <c r="X2751" i="2"/>
  <c r="X1097" i="2"/>
  <c r="H1366" i="2"/>
  <c r="X1366" i="2"/>
  <c r="Q3554" i="2"/>
  <c r="Q3067" i="2"/>
  <c r="Q2751" i="2"/>
  <c r="Q1097" i="2"/>
  <c r="X3148" i="2"/>
  <c r="X1421" i="2"/>
  <c r="X3558" i="2"/>
  <c r="X3078" i="2"/>
  <c r="X2761" i="2"/>
  <c r="X1107" i="2"/>
  <c r="H3148" i="2"/>
  <c r="H1421" i="2"/>
  <c r="V1366" i="2"/>
  <c r="Q690" i="2"/>
  <c r="Q1459" i="2"/>
  <c r="X690" i="2"/>
  <c r="X1459" i="2"/>
  <c r="V796" i="2"/>
  <c r="V619" i="2"/>
  <c r="V3856" i="2"/>
  <c r="V2415" i="2"/>
  <c r="H3691" i="2"/>
  <c r="H3578" i="2"/>
  <c r="H218" i="2"/>
  <c r="V3558" i="2"/>
  <c r="V3078" i="2"/>
  <c r="V2761" i="2"/>
  <c r="V1107" i="2"/>
  <c r="X791" i="2"/>
  <c r="X614" i="2"/>
  <c r="X4087" i="2"/>
  <c r="X3350" i="2"/>
  <c r="X2866" i="2"/>
  <c r="Q3738" i="2"/>
  <c r="Q3678" i="2"/>
  <c r="X796" i="2"/>
  <c r="X619" i="2"/>
  <c r="X3856" i="2"/>
  <c r="X2415" i="2"/>
  <c r="Q796" i="2"/>
  <c r="Q619" i="2"/>
  <c r="Q3856" i="2"/>
  <c r="Q2415" i="2"/>
  <c r="X3691" i="2"/>
  <c r="X3578" i="2"/>
  <c r="X218" i="2"/>
  <c r="H690" i="2"/>
  <c r="H1459" i="2"/>
  <c r="H3554" i="2"/>
  <c r="H3067" i="2"/>
  <c r="H2751" i="2"/>
  <c r="H1097" i="2"/>
  <c r="H796" i="2"/>
  <c r="H619" i="2"/>
  <c r="H3856" i="2"/>
  <c r="H2415" i="2"/>
  <c r="Q1366" i="2"/>
  <c r="Q3148" i="2"/>
  <c r="Q1421" i="2"/>
  <c r="X868" i="2"/>
  <c r="X334" i="2"/>
  <c r="X2437" i="2"/>
  <c r="X2124" i="2"/>
  <c r="X1694" i="2"/>
  <c r="X3738" i="2"/>
  <c r="X3678" i="2"/>
  <c r="H3558" i="2"/>
  <c r="H3078" i="2"/>
  <c r="H2761" i="2"/>
  <c r="H1107" i="2"/>
  <c r="H791" i="2"/>
  <c r="H614" i="2"/>
  <c r="H4087" i="2"/>
  <c r="H3350" i="2"/>
  <c r="H2866" i="2"/>
  <c r="Q459" i="2"/>
  <c r="Q3969" i="2"/>
  <c r="Q3785" i="2"/>
  <c r="Q2205" i="2"/>
  <c r="Q1191" i="2"/>
  <c r="V511" i="2"/>
  <c r="V3452" i="2"/>
  <c r="V3320" i="2"/>
  <c r="V1246" i="2"/>
  <c r="V1245" i="2"/>
  <c r="Q511" i="2"/>
  <c r="Q3452" i="2"/>
  <c r="Q3320" i="2"/>
  <c r="Q1246" i="2"/>
  <c r="Q1245" i="2"/>
  <c r="X3197" i="2"/>
  <c r="Q3906" i="2"/>
  <c r="Q3012" i="2"/>
  <c r="Q2460" i="2"/>
  <c r="Q208" i="2"/>
  <c r="Q1909" i="2"/>
  <c r="H3197" i="2"/>
  <c r="X3510" i="2"/>
  <c r="X3073" i="2"/>
  <c r="X2756" i="2"/>
  <c r="X1102" i="2"/>
  <c r="H3510" i="2"/>
  <c r="H3073" i="2"/>
  <c r="H2756" i="2"/>
  <c r="H1102" i="2"/>
  <c r="H1372" i="2"/>
  <c r="Q4187" i="2"/>
  <c r="Q3245" i="2"/>
  <c r="Q2616" i="2"/>
  <c r="Q173" i="2"/>
  <c r="H511" i="2"/>
  <c r="H3452" i="2"/>
  <c r="H3320" i="2"/>
  <c r="H1246" i="2"/>
  <c r="H1245" i="2"/>
  <c r="V4122" i="2"/>
  <c r="V3179" i="2"/>
  <c r="V2533" i="2"/>
  <c r="V103" i="2"/>
  <c r="X3140" i="2"/>
  <c r="X2949" i="2"/>
  <c r="X4126" i="2"/>
  <c r="X3183" i="2"/>
  <c r="X2540" i="2"/>
  <c r="X107" i="2"/>
  <c r="H3140" i="2"/>
  <c r="H2949" i="2"/>
  <c r="X4122" i="2"/>
  <c r="X3179" i="2"/>
  <c r="X2533" i="2"/>
  <c r="X103" i="2"/>
  <c r="V459" i="2"/>
  <c r="V3969" i="2"/>
  <c r="V3785" i="2"/>
  <c r="V2205" i="2"/>
  <c r="V1191" i="2"/>
  <c r="V1372" i="2"/>
  <c r="X459" i="2"/>
  <c r="X3969" i="2"/>
  <c r="X3785" i="2"/>
  <c r="X2205" i="2"/>
  <c r="X1191" i="2"/>
  <c r="X1372" i="2"/>
  <c r="V4126" i="2"/>
  <c r="V3183" i="2"/>
  <c r="V2540" i="2"/>
  <c r="V107" i="2"/>
  <c r="Q3140" i="2"/>
  <c r="Q2949" i="2"/>
  <c r="V4187" i="2"/>
  <c r="V3245" i="2"/>
  <c r="V2616" i="2"/>
  <c r="V173" i="2"/>
  <c r="H4187" i="2"/>
  <c r="H3245" i="2"/>
  <c r="H2616" i="2"/>
  <c r="H173" i="2"/>
  <c r="Q3510" i="2"/>
  <c r="Q3073" i="2"/>
  <c r="Q2756" i="2"/>
  <c r="Q1102" i="2"/>
  <c r="Q3197" i="2"/>
  <c r="V3906" i="2"/>
  <c r="V3012" i="2"/>
  <c r="V2460" i="2"/>
  <c r="V208" i="2"/>
  <c r="V1909" i="2"/>
  <c r="Q4122" i="2"/>
  <c r="Q3179" i="2"/>
  <c r="Q2533" i="2"/>
  <c r="Q103" i="2"/>
  <c r="X3906" i="2"/>
  <c r="X3012" i="2"/>
  <c r="X2460" i="2"/>
  <c r="X208" i="2"/>
  <c r="X1909" i="2"/>
  <c r="V3510" i="2"/>
  <c r="V3073" i="2"/>
  <c r="V2756" i="2"/>
  <c r="V1102" i="2"/>
  <c r="H4122" i="2"/>
  <c r="H3179" i="2"/>
  <c r="H2533" i="2"/>
  <c r="H103" i="2"/>
  <c r="H4126" i="2"/>
  <c r="H3183" i="2"/>
  <c r="H2540" i="2"/>
  <c r="H107" i="2"/>
  <c r="Q1372" i="2"/>
  <c r="H3906" i="2"/>
  <c r="H3012" i="2"/>
  <c r="H2460" i="2"/>
  <c r="H208" i="2"/>
  <c r="H1909" i="2"/>
  <c r="Q4126" i="2"/>
  <c r="Q3183" i="2"/>
  <c r="Q2540" i="2"/>
  <c r="Q107" i="2"/>
  <c r="V3140" i="2"/>
  <c r="V2949" i="2"/>
  <c r="H459" i="2"/>
  <c r="H3969" i="2"/>
  <c r="H3785" i="2"/>
  <c r="H2205" i="2"/>
  <c r="H1191" i="2"/>
  <c r="V3197" i="2"/>
  <c r="X4187" i="2"/>
  <c r="X3245" i="2"/>
  <c r="X2616" i="2"/>
  <c r="X173" i="2"/>
  <c r="X511" i="2"/>
  <c r="X3452" i="2"/>
  <c r="X3320" i="2"/>
  <c r="X1246" i="2"/>
  <c r="X1245" i="2"/>
  <c r="H73" i="2"/>
  <c r="H3081" i="2"/>
  <c r="H2764" i="2"/>
  <c r="H2903" i="2"/>
  <c r="H1739" i="2"/>
  <c r="H1529" i="2"/>
  <c r="H2960" i="2"/>
  <c r="H1344" i="2"/>
  <c r="X2960" i="2"/>
  <c r="X1344" i="2"/>
  <c r="Q2934" i="2"/>
  <c r="Q1754" i="2"/>
  <c r="Q1586" i="2"/>
  <c r="H3690" i="2"/>
  <c r="H3654" i="2"/>
  <c r="H216" i="2"/>
  <c r="H412" i="2"/>
  <c r="H1373" i="2"/>
  <c r="X2934" i="2"/>
  <c r="X1754" i="2"/>
  <c r="X1586" i="2"/>
  <c r="X591" i="2"/>
  <c r="X4069" i="2"/>
  <c r="X3853" i="2"/>
  <c r="X3346" i="2"/>
  <c r="X1336" i="2"/>
  <c r="X422" i="2"/>
  <c r="X3941" i="2"/>
  <c r="X3759" i="2"/>
  <c r="X1825" i="2"/>
  <c r="X1152" i="2"/>
  <c r="X73" i="2"/>
  <c r="X3081" i="2"/>
  <c r="X2764" i="2"/>
  <c r="Q2903" i="2"/>
  <c r="Q1739" i="2"/>
  <c r="Q1529" i="2"/>
  <c r="X3569" i="2"/>
  <c r="X3108" i="2"/>
  <c r="X2790" i="2"/>
  <c r="X1128" i="2"/>
  <c r="V3569" i="2"/>
  <c r="V3108" i="2"/>
  <c r="V2790" i="2"/>
  <c r="V1128" i="2"/>
  <c r="X3690" i="2"/>
  <c r="X3654" i="2"/>
  <c r="X216" i="2"/>
  <c r="V73" i="2"/>
  <c r="V3081" i="2"/>
  <c r="V2764" i="2"/>
  <c r="H422" i="2"/>
  <c r="H3941" i="2"/>
  <c r="H3759" i="2"/>
  <c r="H1825" i="2"/>
  <c r="H1152" i="2"/>
  <c r="V2934" i="2"/>
  <c r="V1754" i="2"/>
  <c r="V1586" i="2"/>
  <c r="Q3690" i="2"/>
  <c r="Q3654" i="2"/>
  <c r="Q216" i="2"/>
  <c r="V2903" i="2"/>
  <c r="V1739" i="2"/>
  <c r="V1529" i="2"/>
  <c r="X95" i="2"/>
  <c r="X4116" i="2"/>
  <c r="X2524" i="2"/>
  <c r="Q95" i="2"/>
  <c r="Q4116" i="2"/>
  <c r="Q2524" i="2"/>
  <c r="Q3569" i="2"/>
  <c r="Q3108" i="2"/>
  <c r="Q2790" i="2"/>
  <c r="Q1128" i="2"/>
  <c r="H591" i="2"/>
  <c r="H4069" i="2"/>
  <c r="H3853" i="2"/>
  <c r="H3346" i="2"/>
  <c r="H1336" i="2"/>
  <c r="Q2960" i="2"/>
  <c r="Q1344" i="2"/>
  <c r="Q591" i="2"/>
  <c r="Q4069" i="2"/>
  <c r="Q3853" i="2"/>
  <c r="Q3346" i="2"/>
  <c r="Q1336" i="2"/>
  <c r="V412" i="2"/>
  <c r="V1373" i="2"/>
  <c r="X412" i="2"/>
  <c r="X1373" i="2"/>
  <c r="V422" i="2"/>
  <c r="V3941" i="2"/>
  <c r="V3759" i="2"/>
  <c r="V1825" i="2"/>
  <c r="V1152" i="2"/>
  <c r="H95" i="2"/>
  <c r="H4116" i="2"/>
  <c r="H2524" i="2"/>
  <c r="V95" i="2"/>
  <c r="V4116" i="2"/>
  <c r="V2524" i="2"/>
  <c r="H2934" i="2"/>
  <c r="H1754" i="2"/>
  <c r="H1586" i="2"/>
  <c r="V2960" i="2"/>
  <c r="V1344" i="2"/>
  <c r="Q412" i="2"/>
  <c r="Q1373" i="2"/>
  <c r="Q422" i="2"/>
  <c r="Q3941" i="2"/>
  <c r="Q3759" i="2"/>
  <c r="Q1825" i="2"/>
  <c r="Q1152" i="2"/>
  <c r="Q73" i="2"/>
  <c r="Q3081" i="2"/>
  <c r="Q2764" i="2"/>
  <c r="H3569" i="2"/>
  <c r="H3108" i="2"/>
  <c r="H2790" i="2"/>
  <c r="H1128" i="2"/>
  <c r="V591" i="2"/>
  <c r="V4069" i="2"/>
  <c r="V3853" i="2"/>
  <c r="V3346" i="2"/>
  <c r="V1336" i="2"/>
  <c r="X2903" i="2"/>
  <c r="X1739" i="2"/>
  <c r="X1529" i="2"/>
  <c r="V3690" i="2"/>
  <c r="V3654" i="2"/>
  <c r="V216" i="2"/>
  <c r="V454" i="2"/>
  <c r="V3964" i="2"/>
  <c r="V3780" i="2"/>
  <c r="V3307" i="2"/>
  <c r="V1187" i="2"/>
  <c r="H454" i="2"/>
  <c r="H3964" i="2"/>
  <c r="H3780" i="2"/>
  <c r="H3307" i="2"/>
  <c r="H1187" i="2"/>
  <c r="X44" i="2"/>
  <c r="X2254" i="2"/>
  <c r="X2093" i="2"/>
  <c r="X1407" i="2"/>
  <c r="V738" i="2"/>
  <c r="V406" i="2"/>
  <c r="V374" i="2"/>
  <c r="Q3419" i="2"/>
  <c r="Q1681" i="2"/>
  <c r="Q1363" i="2"/>
  <c r="V956" i="2"/>
  <c r="V2964" i="2"/>
  <c r="V1350" i="2"/>
  <c r="V1055" i="2"/>
  <c r="H4223" i="2"/>
  <c r="H4093" i="2"/>
  <c r="H3931" i="2"/>
  <c r="H3547" i="2"/>
  <c r="H3436" i="2"/>
  <c r="H1764" i="2"/>
  <c r="Q738" i="2"/>
  <c r="Q406" i="2"/>
  <c r="Q374" i="2"/>
  <c r="V4223" i="2"/>
  <c r="V4093" i="2"/>
  <c r="V3931" i="2"/>
  <c r="V3547" i="2"/>
  <c r="V3436" i="2"/>
  <c r="H3419" i="2"/>
  <c r="H1681" i="2"/>
  <c r="H1363" i="2"/>
  <c r="Q4223" i="2"/>
  <c r="Q4093" i="2"/>
  <c r="Q3931" i="2"/>
  <c r="Q3547" i="2"/>
  <c r="Q3436" i="2"/>
  <c r="H956" i="2"/>
  <c r="H2964" i="2"/>
  <c r="H1350" i="2"/>
  <c r="H1055" i="2"/>
  <c r="V44" i="2"/>
  <c r="V2254" i="2"/>
  <c r="V2093" i="2"/>
  <c r="V1407" i="2"/>
  <c r="V3388" i="2"/>
  <c r="V2718" i="2"/>
  <c r="V2665" i="2"/>
  <c r="H44" i="2"/>
  <c r="H2254" i="2"/>
  <c r="H2093" i="2"/>
  <c r="H1407" i="2"/>
  <c r="X738" i="2"/>
  <c r="X406" i="2"/>
  <c r="X374" i="2"/>
  <c r="Q83" i="2"/>
  <c r="Q3119" i="2"/>
  <c r="Q2801" i="2"/>
  <c r="Q3388" i="2"/>
  <c r="Q2718" i="2"/>
  <c r="Q2665" i="2"/>
  <c r="X3388" i="2"/>
  <c r="X2718" i="2"/>
  <c r="X2665" i="2"/>
  <c r="X503" i="2"/>
  <c r="X4003" i="2"/>
  <c r="X1238" i="2"/>
  <c r="X1027" i="2"/>
  <c r="Q956" i="2"/>
  <c r="Q2964" i="2"/>
  <c r="Q1350" i="2"/>
  <c r="Q1055" i="2"/>
  <c r="V503" i="2"/>
  <c r="V4003" i="2"/>
  <c r="V1238" i="2"/>
  <c r="V1027" i="2"/>
  <c r="V1764" i="2"/>
  <c r="Q454" i="2"/>
  <c r="Q3964" i="2"/>
  <c r="Q3780" i="2"/>
  <c r="Q3307" i="2"/>
  <c r="Q1187" i="2"/>
  <c r="X1764" i="2"/>
  <c r="Q503" i="2"/>
  <c r="Q4003" i="2"/>
  <c r="Q1238" i="2"/>
  <c r="Q1027" i="2"/>
  <c r="V83" i="2"/>
  <c r="V3119" i="2"/>
  <c r="V2801" i="2"/>
  <c r="H83" i="2"/>
  <c r="H3119" i="2"/>
  <c r="H2801" i="2"/>
  <c r="V3419" i="2"/>
  <c r="V1681" i="2"/>
  <c r="V1363" i="2"/>
  <c r="X4223" i="2"/>
  <c r="X4093" i="2"/>
  <c r="X3931" i="2"/>
  <c r="X3547" i="2"/>
  <c r="X3436" i="2"/>
  <c r="X83" i="2"/>
  <c r="X3119" i="2"/>
  <c r="X2801" i="2"/>
  <c r="Q44" i="2"/>
  <c r="Q2254" i="2"/>
  <c r="Q2093" i="2"/>
  <c r="Q1407" i="2"/>
  <c r="Q1764" i="2"/>
  <c r="X956" i="2"/>
  <c r="X2964" i="2"/>
  <c r="X1350" i="2"/>
  <c r="X1055" i="2"/>
  <c r="H503" i="2"/>
  <c r="H4003" i="2"/>
  <c r="H1238" i="2"/>
  <c r="H1027" i="2"/>
  <c r="X3419" i="2"/>
  <c r="X1681" i="2"/>
  <c r="X1363" i="2"/>
  <c r="H3388" i="2"/>
  <c r="H2718" i="2"/>
  <c r="H2665" i="2"/>
  <c r="X454" i="2"/>
  <c r="X3964" i="2"/>
  <c r="X3780" i="2"/>
  <c r="X3307" i="2"/>
  <c r="X1187" i="2"/>
  <c r="H738" i="2"/>
  <c r="H406" i="2"/>
  <c r="H374" i="2"/>
  <c r="V57" i="2"/>
  <c r="V2267" i="2"/>
  <c r="V2106" i="2"/>
  <c r="V1430" i="2"/>
  <c r="H314" i="2"/>
  <c r="H2137" i="2"/>
  <c r="H2039" i="2"/>
  <c r="X2745" i="2"/>
  <c r="X1603" i="2"/>
  <c r="X423" i="2"/>
  <c r="X3942" i="2"/>
  <c r="X3760" i="2"/>
  <c r="X3302" i="2"/>
  <c r="X1153" i="2"/>
  <c r="X725" i="2"/>
  <c r="X2319" i="2"/>
  <c r="X1488" i="2"/>
  <c r="Q57" i="2"/>
  <c r="Q2267" i="2"/>
  <c r="Q2106" i="2"/>
  <c r="Q1430" i="2"/>
  <c r="V1769" i="2"/>
  <c r="H2506" i="2"/>
  <c r="H725" i="2"/>
  <c r="H2319" i="2"/>
  <c r="H1488" i="2"/>
  <c r="V2745" i="2"/>
  <c r="V1603" i="2"/>
  <c r="V801" i="2"/>
  <c r="V624" i="2"/>
  <c r="V3860" i="2"/>
  <c r="V2824" i="2"/>
  <c r="H1769" i="2"/>
  <c r="Q2745" i="2"/>
  <c r="Q1603" i="2"/>
  <c r="Q4201" i="2"/>
  <c r="Q3298" i="2"/>
  <c r="H801" i="2"/>
  <c r="H624" i="2"/>
  <c r="H3860" i="2"/>
  <c r="H2824" i="2"/>
  <c r="H887" i="2"/>
  <c r="H2127" i="2"/>
  <c r="H1609" i="2"/>
  <c r="V2506" i="2"/>
  <c r="Q801" i="2"/>
  <c r="Q624" i="2"/>
  <c r="Q3860" i="2"/>
  <c r="Q2824" i="2"/>
  <c r="H4201" i="2"/>
  <c r="H3298" i="2"/>
  <c r="Q2506" i="2"/>
  <c r="Q887" i="2"/>
  <c r="Q2127" i="2"/>
  <c r="Q1609" i="2"/>
  <c r="V725" i="2"/>
  <c r="V2319" i="2"/>
  <c r="V1488" i="2"/>
  <c r="Q1769" i="2"/>
  <c r="X57" i="2"/>
  <c r="X2267" i="2"/>
  <c r="X2106" i="2"/>
  <c r="X1430" i="2"/>
  <c r="X887" i="2"/>
  <c r="X2127" i="2"/>
  <c r="X1609" i="2"/>
  <c r="Q423" i="2"/>
  <c r="Q3942" i="2"/>
  <c r="Q3760" i="2"/>
  <c r="Q3302" i="2"/>
  <c r="Q1153" i="2"/>
  <c r="V423" i="2"/>
  <c r="V3942" i="2"/>
  <c r="V3760" i="2"/>
  <c r="V3302" i="2"/>
  <c r="V1153" i="2"/>
  <c r="X4201" i="2"/>
  <c r="X3298" i="2"/>
  <c r="V314" i="2"/>
  <c r="V2137" i="2"/>
  <c r="V2039" i="2"/>
  <c r="Q314" i="2"/>
  <c r="Q2137" i="2"/>
  <c r="Q2039" i="2"/>
  <c r="X2506" i="2"/>
  <c r="H423" i="2"/>
  <c r="H3942" i="2"/>
  <c r="H3760" i="2"/>
  <c r="H3302" i="2"/>
  <c r="H1153" i="2"/>
  <c r="Q725" i="2"/>
  <c r="Q2319" i="2"/>
  <c r="Q1488" i="2"/>
  <c r="X801" i="2"/>
  <c r="X624" i="2"/>
  <c r="X3860" i="2"/>
  <c r="X2824" i="2"/>
  <c r="H2745" i="2"/>
  <c r="H1603" i="2"/>
  <c r="H57" i="2"/>
  <c r="H2267" i="2"/>
  <c r="H2106" i="2"/>
  <c r="H1430" i="2"/>
  <c r="X314" i="2"/>
  <c r="X2137" i="2"/>
  <c r="X2039" i="2"/>
  <c r="X1769" i="2"/>
  <c r="V4201" i="2"/>
  <c r="V3298" i="2"/>
  <c r="V887" i="2"/>
  <c r="V2127" i="2"/>
  <c r="V1609" i="2"/>
  <c r="Q789" i="2"/>
  <c r="Q612" i="2"/>
  <c r="Q292" i="2"/>
  <c r="Q2864" i="2"/>
  <c r="Q254" i="2"/>
  <c r="Q2474" i="2"/>
  <c r="X3401" i="2"/>
  <c r="X1667" i="2"/>
  <c r="X1355" i="2"/>
  <c r="Q997" i="2"/>
  <c r="Q461" i="2"/>
  <c r="Q1860" i="2"/>
  <c r="Q1512" i="2"/>
  <c r="Q1193" i="2"/>
  <c r="V3401" i="2"/>
  <c r="V1667" i="2"/>
  <c r="V1355" i="2"/>
  <c r="V3523" i="2"/>
  <c r="V3133" i="2"/>
  <c r="V2813" i="2"/>
  <c r="V1144" i="2"/>
  <c r="Q2366" i="2"/>
  <c r="Q2176" i="2"/>
  <c r="Q1637" i="2"/>
  <c r="H997" i="2"/>
  <c r="H461" i="2"/>
  <c r="H1860" i="2"/>
  <c r="H1512" i="2"/>
  <c r="H1193" i="2"/>
  <c r="V680" i="2"/>
  <c r="V4207" i="2"/>
  <c r="V3266" i="2"/>
  <c r="H854" i="2"/>
  <c r="H5" i="2"/>
  <c r="H380" i="2"/>
  <c r="H2390" i="2"/>
  <c r="Q3523" i="2"/>
  <c r="Q3133" i="2"/>
  <c r="Q2813" i="2"/>
  <c r="Q1144" i="2"/>
  <c r="H254" i="2"/>
  <c r="H2474" i="2"/>
  <c r="Q2739" i="2"/>
  <c r="Q1578" i="2"/>
  <c r="X680" i="2"/>
  <c r="X4207" i="2"/>
  <c r="X3266" i="2"/>
  <c r="X2366" i="2"/>
  <c r="X2176" i="2"/>
  <c r="X1637" i="2"/>
  <c r="V854" i="2"/>
  <c r="V5" i="2"/>
  <c r="V380" i="2"/>
  <c r="V2390" i="2"/>
  <c r="Q680" i="2"/>
  <c r="Q4207" i="2"/>
  <c r="Q3266" i="2"/>
  <c r="V4156" i="2"/>
  <c r="V3211" i="2"/>
  <c r="V2581" i="2"/>
  <c r="V2121" i="2"/>
  <c r="V140" i="2"/>
  <c r="V254" i="2"/>
  <c r="V2474" i="2"/>
  <c r="X854" i="2"/>
  <c r="X5" i="2"/>
  <c r="X380" i="2"/>
  <c r="X2390" i="2"/>
  <c r="V2739" i="2"/>
  <c r="V1578" i="2"/>
  <c r="V997" i="2"/>
  <c r="V461" i="2"/>
  <c r="V1860" i="2"/>
  <c r="V1512" i="2"/>
  <c r="V1193" i="2"/>
  <c r="H4156" i="2"/>
  <c r="H3211" i="2"/>
  <c r="H2581" i="2"/>
  <c r="H2121" i="2"/>
  <c r="H140" i="2"/>
  <c r="H3523" i="2"/>
  <c r="H3133" i="2"/>
  <c r="H2813" i="2"/>
  <c r="H1144" i="2"/>
  <c r="H789" i="2"/>
  <c r="H612" i="2"/>
  <c r="H292" i="2"/>
  <c r="H2864" i="2"/>
  <c r="Q4156" i="2"/>
  <c r="Q3211" i="2"/>
  <c r="Q2581" i="2"/>
  <c r="Q2121" i="2"/>
  <c r="Q140" i="2"/>
  <c r="H3401" i="2"/>
  <c r="H1667" i="2"/>
  <c r="H1355" i="2"/>
  <c r="V2366" i="2"/>
  <c r="V2176" i="2"/>
  <c r="V1637" i="2"/>
  <c r="H2739" i="2"/>
  <c r="H1578" i="2"/>
  <c r="X789" i="2"/>
  <c r="X612" i="2"/>
  <c r="X292" i="2"/>
  <c r="X2864" i="2"/>
  <c r="H680" i="2"/>
  <c r="H4207" i="2"/>
  <c r="H3266" i="2"/>
  <c r="Q854" i="2"/>
  <c r="Q5" i="2"/>
  <c r="Q380" i="2"/>
  <c r="Q2390" i="2"/>
  <c r="V789" i="2"/>
  <c r="V612" i="2"/>
  <c r="V292" i="2"/>
  <c r="V2864" i="2"/>
  <c r="Q3401" i="2"/>
  <c r="Q1667" i="2"/>
  <c r="Q1355" i="2"/>
  <c r="X4156" i="2"/>
  <c r="X3211" i="2"/>
  <c r="X2581" i="2"/>
  <c r="X2121" i="2"/>
  <c r="X140" i="2"/>
  <c r="H2366" i="2"/>
  <c r="H2176" i="2"/>
  <c r="H1637" i="2"/>
  <c r="X254" i="2"/>
  <c r="X2474" i="2"/>
  <c r="X997" i="2"/>
  <c r="X461" i="2"/>
  <c r="X1860" i="2"/>
  <c r="X1512" i="2"/>
  <c r="X1193" i="2"/>
  <c r="X2739" i="2"/>
  <c r="X1578" i="2"/>
  <c r="X3523" i="2"/>
  <c r="X3133" i="2"/>
  <c r="X2813" i="2"/>
  <c r="X1144" i="2"/>
  <c r="X873" i="2"/>
  <c r="X2300" i="2"/>
  <c r="X1811" i="2"/>
  <c r="H3619" i="2"/>
  <c r="H2909" i="2"/>
  <c r="H1538" i="2"/>
  <c r="H2727" i="2"/>
  <c r="H1555" i="2"/>
  <c r="Q531" i="2"/>
  <c r="Q4024" i="2"/>
  <c r="Q3821" i="2"/>
  <c r="Q1873" i="2"/>
  <c r="Q1273" i="2"/>
  <c r="V873" i="2"/>
  <c r="V2300" i="2"/>
  <c r="V1811" i="2"/>
  <c r="V3158" i="2"/>
  <c r="V2936" i="2"/>
  <c r="V1755" i="2"/>
  <c r="V1589" i="2"/>
  <c r="H4160" i="2"/>
  <c r="H3216" i="2"/>
  <c r="H2585" i="2"/>
  <c r="H144" i="2"/>
  <c r="H677" i="2"/>
  <c r="H4206" i="2"/>
  <c r="H3749" i="2"/>
  <c r="H3265" i="2"/>
  <c r="Q776" i="2"/>
  <c r="Q600" i="2"/>
  <c r="Q2852" i="2"/>
  <c r="Q2412" i="2"/>
  <c r="X4160" i="2"/>
  <c r="X3216" i="2"/>
  <c r="X2585" i="2"/>
  <c r="X144" i="2"/>
  <c r="V531" i="2"/>
  <c r="V4024" i="2"/>
  <c r="V3821" i="2"/>
  <c r="V1873" i="2"/>
  <c r="V1273" i="2"/>
  <c r="Q2727" i="2"/>
  <c r="Q1555" i="2"/>
  <c r="Q3158" i="2"/>
  <c r="Q2936" i="2"/>
  <c r="Q1755" i="2"/>
  <c r="Q1589" i="2"/>
  <c r="X776" i="2"/>
  <c r="X600" i="2"/>
  <c r="X2852" i="2"/>
  <c r="X2412" i="2"/>
  <c r="H776" i="2"/>
  <c r="H600" i="2"/>
  <c r="H2852" i="2"/>
  <c r="H2412" i="2"/>
  <c r="X813" i="2"/>
  <c r="X635" i="2"/>
  <c r="X4096" i="2"/>
  <c r="X3862" i="2"/>
  <c r="X2830" i="2"/>
  <c r="V825" i="2"/>
  <c r="V647" i="2"/>
  <c r="V2891" i="2"/>
  <c r="V2338" i="2"/>
  <c r="X825" i="2"/>
  <c r="X647" i="2"/>
  <c r="X2891" i="2"/>
  <c r="X2338" i="2"/>
  <c r="V2727" i="2"/>
  <c r="V1555" i="2"/>
  <c r="Q677" i="2"/>
  <c r="Q4206" i="2"/>
  <c r="Q3749" i="2"/>
  <c r="Q3265" i="2"/>
  <c r="V3619" i="2"/>
  <c r="V2909" i="2"/>
  <c r="V1538" i="2"/>
  <c r="Q4160" i="2"/>
  <c r="Q3216" i="2"/>
  <c r="Q2585" i="2"/>
  <c r="Q144" i="2"/>
  <c r="Q873" i="2"/>
  <c r="Q2300" i="2"/>
  <c r="Q1811" i="2"/>
  <c r="V813" i="2"/>
  <c r="V635" i="2"/>
  <c r="V4096" i="2"/>
  <c r="V3862" i="2"/>
  <c r="V2830" i="2"/>
  <c r="V677" i="2"/>
  <c r="V4206" i="2"/>
  <c r="V3749" i="2"/>
  <c r="V3265" i="2"/>
  <c r="X3158" i="2"/>
  <c r="X2936" i="2"/>
  <c r="X1755" i="2"/>
  <c r="X1589" i="2"/>
  <c r="H825" i="2"/>
  <c r="H647" i="2"/>
  <c r="H2891" i="2"/>
  <c r="H2338" i="2"/>
  <c r="X531" i="2"/>
  <c r="X4024" i="2"/>
  <c r="X3821" i="2"/>
  <c r="X1873" i="2"/>
  <c r="X1273" i="2"/>
  <c r="H813" i="2"/>
  <c r="H635" i="2"/>
  <c r="H4096" i="2"/>
  <c r="H3862" i="2"/>
  <c r="H2830" i="2"/>
  <c r="X3619" i="2"/>
  <c r="X2909" i="2"/>
  <c r="X1538" i="2"/>
  <c r="H873" i="2"/>
  <c r="H2300" i="2"/>
  <c r="H1811" i="2"/>
  <c r="X677" i="2"/>
  <c r="X4206" i="2"/>
  <c r="X3749" i="2"/>
  <c r="X3265" i="2"/>
  <c r="H531" i="2"/>
  <c r="H4024" i="2"/>
  <c r="H3821" i="2"/>
  <c r="H1873" i="2"/>
  <c r="H1273" i="2"/>
  <c r="Q825" i="2"/>
  <c r="Q647" i="2"/>
  <c r="Q2891" i="2"/>
  <c r="Q2338" i="2"/>
  <c r="Q813" i="2"/>
  <c r="Q635" i="2"/>
  <c r="Q4096" i="2"/>
  <c r="Q3862" i="2"/>
  <c r="Q2830" i="2"/>
  <c r="X2727" i="2"/>
  <c r="X1555" i="2"/>
  <c r="Q3619" i="2"/>
  <c r="Q2909" i="2"/>
  <c r="Q1538" i="2"/>
  <c r="V4160" i="2"/>
  <c r="V3216" i="2"/>
  <c r="V2585" i="2"/>
  <c r="V144" i="2"/>
  <c r="V776" i="2"/>
  <c r="V600" i="2"/>
  <c r="V2852" i="2"/>
  <c r="V2412" i="2"/>
  <c r="H3158" i="2"/>
  <c r="H2936" i="2"/>
  <c r="H1755" i="2"/>
  <c r="H1589" i="2"/>
  <c r="H51" i="2"/>
  <c r="H2261" i="2"/>
  <c r="H2100" i="2"/>
  <c r="H1423" i="2"/>
  <c r="H3605" i="2"/>
  <c r="H262" i="2"/>
  <c r="H2478" i="2"/>
  <c r="X536" i="2"/>
  <c r="X4028" i="2"/>
  <c r="X3825" i="2"/>
  <c r="X1484" i="2"/>
  <c r="X1277" i="2"/>
  <c r="V536" i="2"/>
  <c r="V4028" i="2"/>
  <c r="V3825" i="2"/>
  <c r="V1484" i="2"/>
  <c r="V1277" i="2"/>
  <c r="V2917" i="2"/>
  <c r="V1745" i="2"/>
  <c r="V1549" i="2"/>
  <c r="Q546" i="2"/>
  <c r="Q4039" i="2"/>
  <c r="Q3832" i="2"/>
  <c r="Q1847" i="2"/>
  <c r="Q1287" i="2"/>
  <c r="X2928" i="2"/>
  <c r="X1750" i="2"/>
  <c r="X1579" i="2"/>
  <c r="X2917" i="2"/>
  <c r="X1745" i="2"/>
  <c r="X1549" i="2"/>
  <c r="H65" i="2"/>
  <c r="H2275" i="2"/>
  <c r="H2113" i="2"/>
  <c r="H1436" i="2"/>
  <c r="H410" i="2"/>
  <c r="H3535" i="2"/>
  <c r="H1670" i="2"/>
  <c r="V3622" i="2"/>
  <c r="V2912" i="2"/>
  <c r="V1543" i="2"/>
  <c r="Q3605" i="2"/>
  <c r="Q262" i="2"/>
  <c r="Q2478" i="2"/>
  <c r="X828" i="2"/>
  <c r="X650" i="2"/>
  <c r="X4103" i="2"/>
  <c r="X3871" i="2"/>
  <c r="X2422" i="2"/>
  <c r="H3622" i="2"/>
  <c r="H2912" i="2"/>
  <c r="H1543" i="2"/>
  <c r="H2928" i="2"/>
  <c r="H1750" i="2"/>
  <c r="H1579" i="2"/>
  <c r="Q536" i="2"/>
  <c r="Q4028" i="2"/>
  <c r="Q3825" i="2"/>
  <c r="Q1484" i="2"/>
  <c r="Q1277" i="2"/>
  <c r="V410" i="2"/>
  <c r="V3535" i="2"/>
  <c r="V1670" i="2"/>
  <c r="X546" i="2"/>
  <c r="X4039" i="2"/>
  <c r="X3832" i="2"/>
  <c r="X1847" i="2"/>
  <c r="X1287" i="2"/>
  <c r="Q2917" i="2"/>
  <c r="Q1745" i="2"/>
  <c r="Q1549" i="2"/>
  <c r="X65" i="2"/>
  <c r="X2275" i="2"/>
  <c r="X2113" i="2"/>
  <c r="X1436" i="2"/>
  <c r="V2928" i="2"/>
  <c r="V1750" i="2"/>
  <c r="V1579" i="2"/>
  <c r="H546" i="2"/>
  <c r="H4039" i="2"/>
  <c r="H3832" i="2"/>
  <c r="H1847" i="2"/>
  <c r="H1287" i="2"/>
  <c r="Q410" i="2"/>
  <c r="Q3535" i="2"/>
  <c r="Q1670" i="2"/>
  <c r="Q65" i="2"/>
  <c r="Q2275" i="2"/>
  <c r="Q2113" i="2"/>
  <c r="Q1436" i="2"/>
  <c r="Q51" i="2"/>
  <c r="Q2261" i="2"/>
  <c r="Q2100" i="2"/>
  <c r="Q1423" i="2"/>
  <c r="V51" i="2"/>
  <c r="V2261" i="2"/>
  <c r="V2100" i="2"/>
  <c r="V1423" i="2"/>
  <c r="V828" i="2"/>
  <c r="V650" i="2"/>
  <c r="V4103" i="2"/>
  <c r="V3871" i="2"/>
  <c r="V2422" i="2"/>
  <c r="X3605" i="2"/>
  <c r="X262" i="2"/>
  <c r="X2478" i="2"/>
  <c r="Q828" i="2"/>
  <c r="Q650" i="2"/>
  <c r="Q4103" i="2"/>
  <c r="Q3871" i="2"/>
  <c r="Q2422" i="2"/>
  <c r="H828" i="2"/>
  <c r="H650" i="2"/>
  <c r="H4103" i="2"/>
  <c r="H3871" i="2"/>
  <c r="H2422" i="2"/>
  <c r="Q3622" i="2"/>
  <c r="Q2912" i="2"/>
  <c r="Q1543" i="2"/>
  <c r="Q2928" i="2"/>
  <c r="Q1750" i="2"/>
  <c r="Q1579" i="2"/>
  <c r="V546" i="2"/>
  <c r="V4039" i="2"/>
  <c r="V3832" i="2"/>
  <c r="V1847" i="2"/>
  <c r="V1287" i="2"/>
  <c r="X51" i="2"/>
  <c r="X2261" i="2"/>
  <c r="X2100" i="2"/>
  <c r="X1423" i="2"/>
  <c r="V3605" i="2"/>
  <c r="V262" i="2"/>
  <c r="V2478" i="2"/>
  <c r="H2917" i="2"/>
  <c r="H1745" i="2"/>
  <c r="H1549" i="2"/>
  <c r="X3622" i="2"/>
  <c r="X2912" i="2"/>
  <c r="X1543" i="2"/>
  <c r="H536" i="2"/>
  <c r="H4028" i="2"/>
  <c r="H3825" i="2"/>
  <c r="H1484" i="2"/>
  <c r="H1277" i="2"/>
  <c r="V65" i="2"/>
  <c r="V2275" i="2"/>
  <c r="V2113" i="2"/>
  <c r="V1436" i="2"/>
  <c r="X410" i="2"/>
  <c r="X3535" i="2"/>
  <c r="X1670" i="2"/>
  <c r="Q3910" i="2"/>
  <c r="Q3014" i="2"/>
  <c r="Q2462" i="2"/>
  <c r="Q210" i="2"/>
  <c r="Q1911" i="2"/>
  <c r="V2929" i="2"/>
  <c r="V1751" i="2"/>
  <c r="V1580" i="2"/>
  <c r="X549" i="2"/>
  <c r="X4040" i="2"/>
  <c r="X3833" i="2"/>
  <c r="X1848" i="2"/>
  <c r="X1288" i="2"/>
  <c r="X3912" i="2"/>
  <c r="X3016" i="2"/>
  <c r="X2464" i="2"/>
  <c r="X212" i="2"/>
  <c r="X1913" i="2"/>
  <c r="Q733" i="2"/>
  <c r="Q401" i="2"/>
  <c r="Q369" i="2"/>
  <c r="V30" i="2"/>
  <c r="V2240" i="2"/>
  <c r="V2079" i="2"/>
  <c r="V1391" i="2"/>
  <c r="V3918" i="2"/>
  <c r="V3019" i="2"/>
  <c r="V2467" i="2"/>
  <c r="V215" i="2"/>
  <c r="V1916" i="2"/>
  <c r="H3299" i="2"/>
  <c r="X1403" i="2"/>
  <c r="H2530" i="2"/>
  <c r="H2326" i="2"/>
  <c r="H100" i="2"/>
  <c r="V2534" i="2"/>
  <c r="V2328" i="2"/>
  <c r="V228" i="2"/>
  <c r="V1668" i="2"/>
  <c r="Q972" i="2"/>
  <c r="Q2493" i="2"/>
  <c r="Q1953" i="2"/>
  <c r="Q1071" i="2"/>
  <c r="V4159" i="2"/>
  <c r="V3215" i="2"/>
  <c r="V2584" i="2"/>
  <c r="V143" i="2"/>
  <c r="H3875" i="2"/>
  <c r="H3394" i="2"/>
  <c r="H3029" i="2"/>
  <c r="H1974" i="2"/>
  <c r="V414" i="2"/>
  <c r="V3539" i="2"/>
  <c r="V1674" i="2"/>
  <c r="H929" i="2"/>
  <c r="H892" i="2"/>
  <c r="H1699" i="2"/>
  <c r="Q1403" i="2"/>
  <c r="H746" i="2"/>
  <c r="H4216" i="2"/>
  <c r="H3276" i="2"/>
  <c r="V347" i="2"/>
  <c r="H3628" i="2"/>
  <c r="H2944" i="2"/>
  <c r="H1598" i="2"/>
  <c r="X972" i="2"/>
  <c r="X2493" i="2"/>
  <c r="X1953" i="2"/>
  <c r="X1071" i="2"/>
  <c r="H710" i="2"/>
  <c r="H2317" i="2"/>
  <c r="H1477" i="2"/>
  <c r="V4138" i="2"/>
  <c r="V3195" i="2"/>
  <c r="V2553" i="2"/>
  <c r="V119" i="2"/>
  <c r="V1403" i="2"/>
  <c r="V3756" i="2"/>
  <c r="V3688" i="2"/>
  <c r="Q3912" i="2"/>
  <c r="Q3016" i="2"/>
  <c r="Q2464" i="2"/>
  <c r="Q212" i="2"/>
  <c r="Q1913" i="2"/>
  <c r="V972" i="2"/>
  <c r="V2493" i="2"/>
  <c r="V1953" i="2"/>
  <c r="V1071" i="2"/>
  <c r="H92" i="2"/>
  <c r="H4113" i="2"/>
  <c r="H3171" i="2"/>
  <c r="H2521" i="2"/>
  <c r="H3912" i="2"/>
  <c r="H3016" i="2"/>
  <c r="H2464" i="2"/>
  <c r="H212" i="2"/>
  <c r="H1913" i="2"/>
  <c r="X929" i="2"/>
  <c r="X892" i="2"/>
  <c r="X1699" i="2"/>
  <c r="Q92" i="2"/>
  <c r="Q4113" i="2"/>
  <c r="Q3171" i="2"/>
  <c r="Q2521" i="2"/>
  <c r="X30" i="2"/>
  <c r="X2240" i="2"/>
  <c r="X2079" i="2"/>
  <c r="X1391" i="2"/>
  <c r="H4159" i="2"/>
  <c r="H3215" i="2"/>
  <c r="H2584" i="2"/>
  <c r="H143" i="2"/>
  <c r="V3875" i="2"/>
  <c r="V3394" i="2"/>
  <c r="V3029" i="2"/>
  <c r="V1974" i="2"/>
  <c r="V3672" i="2"/>
  <c r="V3499" i="2"/>
  <c r="V276" i="2"/>
  <c r="Q94" i="2"/>
  <c r="Q4115" i="2"/>
  <c r="Q3173" i="2"/>
  <c r="Q2523" i="2"/>
  <c r="H688" i="2"/>
  <c r="H1457" i="2"/>
  <c r="Q414" i="2"/>
  <c r="Q3539" i="2"/>
  <c r="Q1674" i="2"/>
  <c r="H3918" i="2"/>
  <c r="H3019" i="2"/>
  <c r="H2467" i="2"/>
  <c r="H215" i="2"/>
  <c r="H1916" i="2"/>
  <c r="Q1668" i="2"/>
  <c r="V4196" i="2"/>
  <c r="V3286" i="2"/>
  <c r="V2023" i="2"/>
  <c r="X4138" i="2"/>
  <c r="X3195" i="2"/>
  <c r="X2553" i="2"/>
  <c r="X119" i="2"/>
  <c r="V688" i="2"/>
  <c r="V1457" i="2"/>
  <c r="Q746" i="2"/>
  <c r="Q4216" i="2"/>
  <c r="Q3276" i="2"/>
  <c r="H94" i="2"/>
  <c r="H4115" i="2"/>
  <c r="H3173" i="2"/>
  <c r="H2523" i="2"/>
  <c r="V733" i="2"/>
  <c r="V401" i="2"/>
  <c r="V369" i="2"/>
  <c r="Q3628" i="2"/>
  <c r="Q2944" i="2"/>
  <c r="Q1598" i="2"/>
  <c r="X3756" i="2"/>
  <c r="X3688" i="2"/>
  <c r="X2530" i="2"/>
  <c r="X2326" i="2"/>
  <c r="X100" i="2"/>
  <c r="X710" i="2"/>
  <c r="X2317" i="2"/>
  <c r="X1477" i="2"/>
  <c r="Q347" i="2"/>
  <c r="X94" i="2"/>
  <c r="X4115" i="2"/>
  <c r="X3173" i="2"/>
  <c r="X2523" i="2"/>
  <c r="X2534" i="2"/>
  <c r="X2328" i="2"/>
  <c r="X228" i="2"/>
  <c r="V3628" i="2"/>
  <c r="V2944" i="2"/>
  <c r="V1598" i="2"/>
  <c r="X931" i="2"/>
  <c r="X897" i="2"/>
  <c r="X1701" i="2"/>
  <c r="H347" i="2"/>
  <c r="H4196" i="2"/>
  <c r="H3286" i="2"/>
  <c r="H2023" i="2"/>
  <c r="Q2530" i="2"/>
  <c r="Q2326" i="2"/>
  <c r="Q100" i="2"/>
  <c r="H3672" i="2"/>
  <c r="H3499" i="2"/>
  <c r="H276" i="2"/>
  <c r="X733" i="2"/>
  <c r="X401" i="2"/>
  <c r="X369" i="2"/>
  <c r="V3299" i="2"/>
  <c r="Q3756" i="2"/>
  <c r="Q3688" i="2"/>
  <c r="Q2929" i="2"/>
  <c r="Q1751" i="2"/>
  <c r="Q1580" i="2"/>
  <c r="H3910" i="2"/>
  <c r="H3014" i="2"/>
  <c r="H2462" i="2"/>
  <c r="H210" i="2"/>
  <c r="H1911" i="2"/>
  <c r="X414" i="2"/>
  <c r="X3539" i="2"/>
  <c r="X1674" i="2"/>
  <c r="X1668" i="2"/>
  <c r="Q4196" i="2"/>
  <c r="Q3286" i="2"/>
  <c r="Q2023" i="2"/>
  <c r="Q929" i="2"/>
  <c r="Q892" i="2"/>
  <c r="Q1699" i="2"/>
  <c r="Q3875" i="2"/>
  <c r="Q3394" i="2"/>
  <c r="Q3029" i="2"/>
  <c r="Q1974" i="2"/>
  <c r="Q4138" i="2"/>
  <c r="Q3195" i="2"/>
  <c r="Q2553" i="2"/>
  <c r="Q119" i="2"/>
  <c r="X746" i="2"/>
  <c r="X4216" i="2"/>
  <c r="X3276" i="2"/>
  <c r="X720" i="2"/>
  <c r="X1921" i="2"/>
  <c r="X1485" i="2"/>
  <c r="H720" i="2"/>
  <c r="H1921" i="2"/>
  <c r="H1485" i="2"/>
  <c r="X4159" i="2"/>
  <c r="X3215" i="2"/>
  <c r="X2584" i="2"/>
  <c r="X143" i="2"/>
  <c r="Q3672" i="2"/>
  <c r="Q3499" i="2"/>
  <c r="Q276" i="2"/>
  <c r="Q3299" i="2"/>
  <c r="V931" i="2"/>
  <c r="V897" i="2"/>
  <c r="V1701" i="2"/>
  <c r="Q30" i="2"/>
  <c r="Q2240" i="2"/>
  <c r="Q2079" i="2"/>
  <c r="Q1391" i="2"/>
  <c r="Q720" i="2"/>
  <c r="Q1921" i="2"/>
  <c r="Q1485" i="2"/>
  <c r="V549" i="2"/>
  <c r="V4040" i="2"/>
  <c r="V3833" i="2"/>
  <c r="V1848" i="2"/>
  <c r="V1288" i="2"/>
  <c r="V3910" i="2"/>
  <c r="V3014" i="2"/>
  <c r="V2462" i="2"/>
  <c r="V210" i="2"/>
  <c r="V1911" i="2"/>
  <c r="H549" i="2"/>
  <c r="H4040" i="2"/>
  <c r="H3833" i="2"/>
  <c r="H1848" i="2"/>
  <c r="H1288" i="2"/>
  <c r="Q3918" i="2"/>
  <c r="Q3019" i="2"/>
  <c r="Q2467" i="2"/>
  <c r="Q215" i="2"/>
  <c r="Q1916" i="2"/>
  <c r="H2929" i="2"/>
  <c r="H1751" i="2"/>
  <c r="H1580" i="2"/>
  <c r="H2534" i="2"/>
  <c r="H2328" i="2"/>
  <c r="H228" i="2"/>
  <c r="V710" i="2"/>
  <c r="V2317" i="2"/>
  <c r="V1477" i="2"/>
  <c r="X3299" i="2"/>
  <c r="H1668" i="2"/>
  <c r="V94" i="2"/>
  <c r="V4115" i="2"/>
  <c r="V3173" i="2"/>
  <c r="V2523" i="2"/>
  <c r="H1403" i="2"/>
  <c r="X3672" i="2"/>
  <c r="X3499" i="2"/>
  <c r="X276" i="2"/>
  <c r="V929" i="2"/>
  <c r="V892" i="2"/>
  <c r="V1699" i="2"/>
  <c r="Q710" i="2"/>
  <c r="Q2317" i="2"/>
  <c r="Q1477" i="2"/>
  <c r="H3756" i="2"/>
  <c r="H3688" i="2"/>
  <c r="V720" i="2"/>
  <c r="V1921" i="2"/>
  <c r="V1485" i="2"/>
  <c r="X3628" i="2"/>
  <c r="X2944" i="2"/>
  <c r="X1598" i="2"/>
  <c r="X688" i="2"/>
  <c r="X1457" i="2"/>
  <c r="X92" i="2"/>
  <c r="X4113" i="2"/>
  <c r="X3171" i="2"/>
  <c r="X2521" i="2"/>
  <c r="H931" i="2"/>
  <c r="H897" i="2"/>
  <c r="H1701" i="2"/>
  <c r="X3910" i="2"/>
  <c r="X3014" i="2"/>
  <c r="X2462" i="2"/>
  <c r="X210" i="2"/>
  <c r="X1911" i="2"/>
  <c r="Q931" i="2"/>
  <c r="Q897" i="2"/>
  <c r="Q1701" i="2"/>
  <c r="H972" i="2"/>
  <c r="H2493" i="2"/>
  <c r="H1953" i="2"/>
  <c r="H1071" i="2"/>
  <c r="Q2534" i="2"/>
  <c r="Q2328" i="2"/>
  <c r="Q228" i="2"/>
  <c r="Q549" i="2"/>
  <c r="Q4040" i="2"/>
  <c r="Q3833" i="2"/>
  <c r="Q1848" i="2"/>
  <c r="Q1288" i="2"/>
  <c r="V92" i="2"/>
  <c r="V4113" i="2"/>
  <c r="V3171" i="2"/>
  <c r="V2521" i="2"/>
  <c r="H733" i="2"/>
  <c r="H401" i="2"/>
  <c r="H369" i="2"/>
  <c r="X3918" i="2"/>
  <c r="X3019" i="2"/>
  <c r="X2467" i="2"/>
  <c r="X215" i="2"/>
  <c r="X1916" i="2"/>
  <c r="V2530" i="2"/>
  <c r="V2326" i="2"/>
  <c r="V100" i="2"/>
  <c r="H30" i="2"/>
  <c r="H2240" i="2"/>
  <c r="H2079" i="2"/>
  <c r="H1391" i="2"/>
  <c r="Q688" i="2"/>
  <c r="Q1457" i="2"/>
  <c r="H4138" i="2"/>
  <c r="H3195" i="2"/>
  <c r="H2553" i="2"/>
  <c r="H119" i="2"/>
  <c r="Q4159" i="2"/>
  <c r="Q3215" i="2"/>
  <c r="Q2584" i="2"/>
  <c r="Q143" i="2"/>
  <c r="V746" i="2"/>
  <c r="V4216" i="2"/>
  <c r="V3276" i="2"/>
  <c r="X3875" i="2"/>
  <c r="X3394" i="2"/>
  <c r="X3029" i="2"/>
  <c r="X1974" i="2"/>
  <c r="X4196" i="2"/>
  <c r="X3286" i="2"/>
  <c r="X2023" i="2"/>
  <c r="X2929" i="2"/>
  <c r="X1751" i="2"/>
  <c r="X1580" i="2"/>
  <c r="V3912" i="2"/>
  <c r="V3016" i="2"/>
  <c r="V2464" i="2"/>
  <c r="V212" i="2"/>
  <c r="V1913" i="2"/>
  <c r="H414" i="2"/>
  <c r="H3539" i="2"/>
  <c r="H1674" i="2"/>
  <c r="X347" i="2"/>
  <c r="Q771" i="2"/>
  <c r="Q596" i="2"/>
  <c r="Q286" i="2"/>
  <c r="Q2848" i="2"/>
  <c r="Q2992" i="2"/>
  <c r="Q191" i="2"/>
  <c r="Q1888" i="2"/>
  <c r="Q1662" i="2"/>
  <c r="H523" i="2"/>
  <c r="H4018" i="2"/>
  <c r="H3324" i="2"/>
  <c r="H1260" i="2"/>
  <c r="H1029" i="2"/>
  <c r="X523" i="2"/>
  <c r="X4018" i="2"/>
  <c r="X3324" i="2"/>
  <c r="X1260" i="2"/>
  <c r="X1029" i="2"/>
  <c r="H3141" i="2"/>
  <c r="V63" i="2"/>
  <c r="V2273" i="2"/>
  <c r="V2111" i="2"/>
  <c r="V1434" i="2"/>
  <c r="V718" i="2"/>
  <c r="V4029" i="2"/>
  <c r="V3826" i="2"/>
  <c r="V1278" i="2"/>
  <c r="H3564" i="2"/>
  <c r="H3099" i="2"/>
  <c r="H2783" i="2"/>
  <c r="H1121" i="2"/>
  <c r="X68" i="2"/>
  <c r="X2277" i="2"/>
  <c r="X2115" i="2"/>
  <c r="X1438" i="2"/>
  <c r="X63" i="2"/>
  <c r="X2273" i="2"/>
  <c r="X2111" i="2"/>
  <c r="X1434" i="2"/>
  <c r="X2992" i="2"/>
  <c r="X191" i="2"/>
  <c r="X1888" i="2"/>
  <c r="X1662" i="2"/>
  <c r="Q530" i="2"/>
  <c r="Q4023" i="2"/>
  <c r="Q3820" i="2"/>
  <c r="Q1844" i="2"/>
  <c r="Q1272" i="2"/>
  <c r="V3490" i="2"/>
  <c r="V1269" i="2"/>
  <c r="V1030" i="2"/>
  <c r="X771" i="2"/>
  <c r="X596" i="2"/>
  <c r="X286" i="2"/>
  <c r="X2848" i="2"/>
  <c r="Q63" i="2"/>
  <c r="Q2273" i="2"/>
  <c r="Q2111" i="2"/>
  <c r="Q1434" i="2"/>
  <c r="H530" i="2"/>
  <c r="H4023" i="2"/>
  <c r="H3820" i="2"/>
  <c r="H1844" i="2"/>
  <c r="H1272" i="2"/>
  <c r="V530" i="2"/>
  <c r="V4023" i="2"/>
  <c r="V3820" i="2"/>
  <c r="V1844" i="2"/>
  <c r="V1272" i="2"/>
  <c r="Q3564" i="2"/>
  <c r="Q3099" i="2"/>
  <c r="Q2783" i="2"/>
  <c r="Q1121" i="2"/>
  <c r="H718" i="2"/>
  <c r="H4029" i="2"/>
  <c r="H3826" i="2"/>
  <c r="H1278" i="2"/>
  <c r="H3490" i="2"/>
  <c r="H1269" i="2"/>
  <c r="H1030" i="2"/>
  <c r="V68" i="2"/>
  <c r="V2277" i="2"/>
  <c r="V2115" i="2"/>
  <c r="V1438" i="2"/>
  <c r="V2992" i="2"/>
  <c r="V191" i="2"/>
  <c r="V1888" i="2"/>
  <c r="V1662" i="2"/>
  <c r="Q3490" i="2"/>
  <c r="Q1269" i="2"/>
  <c r="Q1030" i="2"/>
  <c r="V3141" i="2"/>
  <c r="Q68" i="2"/>
  <c r="Q2277" i="2"/>
  <c r="Q2115" i="2"/>
  <c r="Q1438" i="2"/>
  <c r="Q718" i="2"/>
  <c r="Q4029" i="2"/>
  <c r="Q3826" i="2"/>
  <c r="Q1278" i="2"/>
  <c r="X3564" i="2"/>
  <c r="X3099" i="2"/>
  <c r="X2783" i="2"/>
  <c r="X1121" i="2"/>
  <c r="V523" i="2"/>
  <c r="V4018" i="2"/>
  <c r="V3324" i="2"/>
  <c r="V1260" i="2"/>
  <c r="V1029" i="2"/>
  <c r="H771" i="2"/>
  <c r="H596" i="2"/>
  <c r="H286" i="2"/>
  <c r="H2848" i="2"/>
  <c r="H68" i="2"/>
  <c r="H2277" i="2"/>
  <c r="H2115" i="2"/>
  <c r="H1438" i="2"/>
  <c r="X3141" i="2"/>
  <c r="V3564" i="2"/>
  <c r="V3099" i="2"/>
  <c r="V2783" i="2"/>
  <c r="V1121" i="2"/>
  <c r="Q523" i="2"/>
  <c r="Q4018" i="2"/>
  <c r="Q3324" i="2"/>
  <c r="Q1260" i="2"/>
  <c r="Q1029" i="2"/>
  <c r="X718" i="2"/>
  <c r="X4029" i="2"/>
  <c r="X3826" i="2"/>
  <c r="X1278" i="2"/>
  <c r="H63" i="2"/>
  <c r="H2273" i="2"/>
  <c r="H2111" i="2"/>
  <c r="H1434" i="2"/>
  <c r="H2992" i="2"/>
  <c r="H191" i="2"/>
  <c r="H1888" i="2"/>
  <c r="H1662" i="2"/>
  <c r="X3490" i="2"/>
  <c r="X1269" i="2"/>
  <c r="X1030" i="2"/>
  <c r="Q3141" i="2"/>
  <c r="X530" i="2"/>
  <c r="X4023" i="2"/>
  <c r="X3820" i="2"/>
  <c r="X1844" i="2"/>
  <c r="X1272" i="2"/>
  <c r="V771" i="2"/>
  <c r="V596" i="2"/>
  <c r="V286" i="2"/>
  <c r="V2848" i="2"/>
  <c r="H3981" i="2"/>
  <c r="H3509" i="2"/>
  <c r="H3072" i="2"/>
  <c r="H2755" i="2"/>
  <c r="H1101" i="2"/>
  <c r="V3508" i="2"/>
  <c r="V3071" i="2"/>
  <c r="V2754" i="2"/>
  <c r="V1100" i="2"/>
  <c r="Q3518" i="2"/>
  <c r="Q3113" i="2"/>
  <c r="Q2794" i="2"/>
  <c r="Q1131" i="2"/>
  <c r="X883" i="2"/>
  <c r="X394" i="2"/>
  <c r="X2404" i="2"/>
  <c r="X1823" i="2"/>
  <c r="H672" i="2"/>
  <c r="H2310" i="2"/>
  <c r="H1448" i="2"/>
  <c r="X307" i="2"/>
  <c r="X2032" i="2"/>
  <c r="H3518" i="2"/>
  <c r="H3113" i="2"/>
  <c r="H2794" i="2"/>
  <c r="H1131" i="2"/>
  <c r="X3508" i="2"/>
  <c r="X3071" i="2"/>
  <c r="X2754" i="2"/>
  <c r="X1100" i="2"/>
  <c r="Q307" i="2"/>
  <c r="Q2032" i="2"/>
  <c r="Q883" i="2"/>
  <c r="Q394" i="2"/>
  <c r="Q2404" i="2"/>
  <c r="Q1823" i="2"/>
  <c r="Q723" i="2"/>
  <c r="Q2481" i="2"/>
  <c r="Q1942" i="2"/>
  <c r="H307" i="2"/>
  <c r="H2032" i="2"/>
  <c r="V880" i="2"/>
  <c r="V2304" i="2"/>
  <c r="V1818" i="2"/>
  <c r="X3518" i="2"/>
  <c r="X3113" i="2"/>
  <c r="X2794" i="2"/>
  <c r="X1131" i="2"/>
  <c r="V723" i="2"/>
  <c r="V2481" i="2"/>
  <c r="V1942" i="2"/>
  <c r="H880" i="2"/>
  <c r="H2304" i="2"/>
  <c r="H1818" i="2"/>
  <c r="X823" i="2"/>
  <c r="X645" i="2"/>
  <c r="X3868" i="2"/>
  <c r="X2834" i="2"/>
  <c r="X3981" i="2"/>
  <c r="Q823" i="2"/>
  <c r="Q645" i="2"/>
  <c r="Q3868" i="2"/>
  <c r="Q2834" i="2"/>
  <c r="V672" i="2"/>
  <c r="V2310" i="2"/>
  <c r="V1448" i="2"/>
  <c r="X723" i="2"/>
  <c r="X2481" i="2"/>
  <c r="X1942" i="2"/>
  <c r="Q880" i="2"/>
  <c r="Q2304" i="2"/>
  <c r="Q1818" i="2"/>
  <c r="X672" i="2"/>
  <c r="X2310" i="2"/>
  <c r="X1448" i="2"/>
  <c r="V3509" i="2"/>
  <c r="V3072" i="2"/>
  <c r="V2755" i="2"/>
  <c r="V1101" i="2"/>
  <c r="Q3508" i="2"/>
  <c r="Q3071" i="2"/>
  <c r="Q2754" i="2"/>
  <c r="Q1100" i="2"/>
  <c r="V823" i="2"/>
  <c r="V645" i="2"/>
  <c r="V3868" i="2"/>
  <c r="V2834" i="2"/>
  <c r="Q3509" i="2"/>
  <c r="Q3072" i="2"/>
  <c r="Q2755" i="2"/>
  <c r="Q1101" i="2"/>
  <c r="V3981" i="2"/>
  <c r="H883" i="2"/>
  <c r="H394" i="2"/>
  <c r="H2404" i="2"/>
  <c r="H1823" i="2"/>
  <c r="H723" i="2"/>
  <c r="H2481" i="2"/>
  <c r="H1942" i="2"/>
  <c r="H3508" i="2"/>
  <c r="H3071" i="2"/>
  <c r="H2754" i="2"/>
  <c r="H1100" i="2"/>
  <c r="Q672" i="2"/>
  <c r="Q2310" i="2"/>
  <c r="Q1448" i="2"/>
  <c r="Q3981" i="2"/>
  <c r="V883" i="2"/>
  <c r="V394" i="2"/>
  <c r="V2404" i="2"/>
  <c r="V1823" i="2"/>
  <c r="V3518" i="2"/>
  <c r="V3113" i="2"/>
  <c r="V2794" i="2"/>
  <c r="V1131" i="2"/>
  <c r="X3509" i="2"/>
  <c r="X3072" i="2"/>
  <c r="X2755" i="2"/>
  <c r="X1101" i="2"/>
  <c r="X880" i="2"/>
  <c r="X2304" i="2"/>
  <c r="X1818" i="2"/>
  <c r="H823" i="2"/>
  <c r="H645" i="2"/>
  <c r="H3868" i="2"/>
  <c r="H2834" i="2"/>
  <c r="V307" i="2"/>
  <c r="V2032" i="2"/>
  <c r="X1412" i="2"/>
  <c r="Q584" i="2"/>
  <c r="Q1880" i="2"/>
  <c r="Q1527" i="2"/>
  <c r="Q1329" i="2"/>
  <c r="Q1012" i="2"/>
  <c r="V3476" i="2"/>
  <c r="V2225" i="2"/>
  <c r="V15" i="2"/>
  <c r="V4134" i="2"/>
  <c r="V3190" i="2"/>
  <c r="V2548" i="2"/>
  <c r="V115" i="2"/>
  <c r="Q3254" i="2"/>
  <c r="H3476" i="2"/>
  <c r="H2225" i="2"/>
  <c r="H15" i="2"/>
  <c r="Q3529" i="2"/>
  <c r="Q1760" i="2"/>
  <c r="H3529" i="2"/>
  <c r="H1760" i="2"/>
  <c r="X3529" i="2"/>
  <c r="X1760" i="2"/>
  <c r="H3254" i="2"/>
  <c r="Q1412" i="2"/>
  <c r="H4150" i="2"/>
  <c r="H3206" i="2"/>
  <c r="H2574" i="2"/>
  <c r="H134" i="2"/>
  <c r="V4150" i="2"/>
  <c r="V3206" i="2"/>
  <c r="V2574" i="2"/>
  <c r="V134" i="2"/>
  <c r="Q4071" i="2"/>
  <c r="Q3462" i="2"/>
  <c r="Q1717" i="2"/>
  <c r="X3254" i="2"/>
  <c r="X4150" i="2"/>
  <c r="X3206" i="2"/>
  <c r="X2574" i="2"/>
  <c r="X134" i="2"/>
  <c r="V852" i="2"/>
  <c r="V318" i="2"/>
  <c r="V2430" i="2"/>
  <c r="V1687" i="2"/>
  <c r="X3476" i="2"/>
  <c r="X2225" i="2"/>
  <c r="X15" i="2"/>
  <c r="H852" i="2"/>
  <c r="H318" i="2"/>
  <c r="H2430" i="2"/>
  <c r="H1687" i="2"/>
  <c r="V3287" i="2"/>
  <c r="X4134" i="2"/>
  <c r="X3190" i="2"/>
  <c r="X2548" i="2"/>
  <c r="X115" i="2"/>
  <c r="H3287" i="2"/>
  <c r="X852" i="2"/>
  <c r="X318" i="2"/>
  <c r="X2430" i="2"/>
  <c r="X1687" i="2"/>
  <c r="H4071" i="2"/>
  <c r="H3462" i="2"/>
  <c r="H1717" i="2"/>
  <c r="V584" i="2"/>
  <c r="V1880" i="2"/>
  <c r="V1527" i="2"/>
  <c r="V1329" i="2"/>
  <c r="V1012" i="2"/>
  <c r="X4071" i="2"/>
  <c r="X3462" i="2"/>
  <c r="X1717" i="2"/>
  <c r="H584" i="2"/>
  <c r="H1880" i="2"/>
  <c r="H1527" i="2"/>
  <c r="H1329" i="2"/>
  <c r="H1012" i="2"/>
  <c r="Q3287" i="2"/>
  <c r="V1412" i="2"/>
  <c r="H4134" i="2"/>
  <c r="H3190" i="2"/>
  <c r="H2548" i="2"/>
  <c r="H115" i="2"/>
  <c r="X584" i="2"/>
  <c r="X1880" i="2"/>
  <c r="X1527" i="2"/>
  <c r="X1329" i="2"/>
  <c r="X1012" i="2"/>
  <c r="V4071" i="2"/>
  <c r="V3462" i="2"/>
  <c r="V1717" i="2"/>
  <c r="V3254" i="2"/>
  <c r="X3287" i="2"/>
  <c r="Q3476" i="2"/>
  <c r="Q2225" i="2"/>
  <c r="Q15" i="2"/>
  <c r="Q852" i="2"/>
  <c r="Q318" i="2"/>
  <c r="Q2430" i="2"/>
  <c r="Q1687" i="2"/>
  <c r="H1412" i="2"/>
  <c r="V3529" i="2"/>
  <c r="V1760" i="2"/>
  <c r="Q4134" i="2"/>
  <c r="Q3190" i="2"/>
  <c r="Q2548" i="2"/>
  <c r="Q115" i="2"/>
  <c r="Q4150" i="2"/>
  <c r="Q3206" i="2"/>
  <c r="Q2574" i="2"/>
  <c r="Q134" i="2"/>
  <c r="H993" i="2"/>
  <c r="H432" i="2"/>
  <c r="H1855" i="2"/>
  <c r="H1508" i="2"/>
  <c r="H1161" i="2"/>
  <c r="V3599" i="2"/>
  <c r="V3484" i="2"/>
  <c r="V248" i="2"/>
  <c r="V993" i="2"/>
  <c r="V432" i="2"/>
  <c r="V1855" i="2"/>
  <c r="V1508" i="2"/>
  <c r="V1161" i="2"/>
  <c r="H3259" i="2"/>
  <c r="Q409" i="2"/>
  <c r="Q3533" i="2"/>
  <c r="Q1665" i="2"/>
  <c r="V2920" i="2"/>
  <c r="V1967" i="2"/>
  <c r="V1553" i="2"/>
  <c r="Q4142" i="2"/>
  <c r="Q3199" i="2"/>
  <c r="Q2562" i="2"/>
  <c r="Q125" i="2"/>
  <c r="X4142" i="2"/>
  <c r="X3199" i="2"/>
  <c r="X2562" i="2"/>
  <c r="X125" i="2"/>
  <c r="Q993" i="2"/>
  <c r="Q432" i="2"/>
  <c r="Q1855" i="2"/>
  <c r="Q1508" i="2"/>
  <c r="Q1161" i="2"/>
  <c r="Q3375" i="2"/>
  <c r="Q2704" i="2"/>
  <c r="Q2652" i="2"/>
  <c r="Q4083" i="2"/>
  <c r="Q3743" i="2"/>
  <c r="H4070" i="2"/>
  <c r="H3461" i="2"/>
  <c r="H1716" i="2"/>
  <c r="X4070" i="2"/>
  <c r="X3461" i="2"/>
  <c r="X1716" i="2"/>
  <c r="Q3259" i="2"/>
  <c r="H409" i="2"/>
  <c r="H3533" i="2"/>
  <c r="H1665" i="2"/>
  <c r="X3618" i="2"/>
  <c r="X2905" i="2"/>
  <c r="X1532" i="2"/>
  <c r="Q3599" i="2"/>
  <c r="Q3484" i="2"/>
  <c r="Q248" i="2"/>
  <c r="X409" i="2"/>
  <c r="X3533" i="2"/>
  <c r="X1665" i="2"/>
  <c r="V4070" i="2"/>
  <c r="V3461" i="2"/>
  <c r="V1716" i="2"/>
  <c r="V3618" i="2"/>
  <c r="V2905" i="2"/>
  <c r="V1532" i="2"/>
  <c r="X2920" i="2"/>
  <c r="X1967" i="2"/>
  <c r="X1553" i="2"/>
  <c r="H4142" i="2"/>
  <c r="H3199" i="2"/>
  <c r="H2562" i="2"/>
  <c r="H125" i="2"/>
  <c r="V3375" i="2"/>
  <c r="V2704" i="2"/>
  <c r="V2652" i="2"/>
  <c r="X3375" i="2"/>
  <c r="X2704" i="2"/>
  <c r="X2652" i="2"/>
  <c r="H4083" i="2"/>
  <c r="H3743" i="2"/>
  <c r="V3259" i="2"/>
  <c r="H3599" i="2"/>
  <c r="H3484" i="2"/>
  <c r="H248" i="2"/>
  <c r="H2920" i="2"/>
  <c r="H1967" i="2"/>
  <c r="H1553" i="2"/>
  <c r="Q3618" i="2"/>
  <c r="Q2905" i="2"/>
  <c r="Q1532" i="2"/>
  <c r="V4083" i="2"/>
  <c r="V3743" i="2"/>
  <c r="H3618" i="2"/>
  <c r="H2905" i="2"/>
  <c r="H1532" i="2"/>
  <c r="X3259" i="2"/>
  <c r="X993" i="2"/>
  <c r="X432" i="2"/>
  <c r="X1855" i="2"/>
  <c r="X1508" i="2"/>
  <c r="X1161" i="2"/>
  <c r="Q2920" i="2"/>
  <c r="Q1967" i="2"/>
  <c r="Q1553" i="2"/>
  <c r="V4142" i="2"/>
  <c r="V3199" i="2"/>
  <c r="V2562" i="2"/>
  <c r="V125" i="2"/>
  <c r="H3375" i="2"/>
  <c r="H2704" i="2"/>
  <c r="H2652" i="2"/>
  <c r="V409" i="2"/>
  <c r="V3533" i="2"/>
  <c r="V1665" i="2"/>
  <c r="Q4070" i="2"/>
  <c r="Q3461" i="2"/>
  <c r="Q1716" i="2"/>
  <c r="X4083" i="2"/>
  <c r="X3743" i="2"/>
  <c r="X3599" i="2"/>
  <c r="X3484" i="2"/>
  <c r="X248" i="2"/>
  <c r="H2941" i="2"/>
  <c r="H1758" i="2"/>
  <c r="H1595" i="2"/>
  <c r="V3747" i="2"/>
  <c r="H2729" i="2"/>
  <c r="H1559" i="2"/>
  <c r="X3747" i="2"/>
  <c r="X705" i="2"/>
  <c r="X4000" i="2"/>
  <c r="X1472" i="2"/>
  <c r="X1235" i="2"/>
  <c r="Q975" i="2"/>
  <c r="Q2495" i="2"/>
  <c r="Q1955" i="2"/>
  <c r="Q1074" i="2"/>
  <c r="X3371" i="2"/>
  <c r="X2700" i="2"/>
  <c r="X2648" i="2"/>
  <c r="H3371" i="2"/>
  <c r="H2700" i="2"/>
  <c r="H2648" i="2"/>
  <c r="H482" i="2"/>
  <c r="H3988" i="2"/>
  <c r="H3796" i="2"/>
  <c r="H1216" i="2"/>
  <c r="H515" i="2"/>
  <c r="H3453" i="2"/>
  <c r="H3321" i="2"/>
  <c r="H1251" i="2"/>
  <c r="H1250" i="2"/>
  <c r="V2729" i="2"/>
  <c r="V1559" i="2"/>
  <c r="Q3747" i="2"/>
  <c r="X975" i="2"/>
  <c r="X2495" i="2"/>
  <c r="X1955" i="2"/>
  <c r="X1074" i="2"/>
  <c r="H3149" i="2"/>
  <c r="H1427" i="2"/>
  <c r="X2941" i="2"/>
  <c r="X1758" i="2"/>
  <c r="X1595" i="2"/>
  <c r="H975" i="2"/>
  <c r="H2495" i="2"/>
  <c r="H1955" i="2"/>
  <c r="H1074" i="2"/>
  <c r="X2729" i="2"/>
  <c r="X1559" i="2"/>
  <c r="H61" i="2"/>
  <c r="H2271" i="2"/>
  <c r="H2109" i="2"/>
  <c r="H1432" i="2"/>
  <c r="H705" i="2"/>
  <c r="H4000" i="2"/>
  <c r="H1472" i="2"/>
  <c r="H1235" i="2"/>
  <c r="V705" i="2"/>
  <c r="V4000" i="2"/>
  <c r="V1472" i="2"/>
  <c r="V1235" i="2"/>
  <c r="X482" i="2"/>
  <c r="X3988" i="2"/>
  <c r="X3796" i="2"/>
  <c r="X1216" i="2"/>
  <c r="Q2941" i="2"/>
  <c r="Q1758" i="2"/>
  <c r="Q1595" i="2"/>
  <c r="V3149" i="2"/>
  <c r="V1427" i="2"/>
  <c r="X3149" i="2"/>
  <c r="X1427" i="2"/>
  <c r="X515" i="2"/>
  <c r="X3453" i="2"/>
  <c r="X3321" i="2"/>
  <c r="X1251" i="2"/>
  <c r="X1250" i="2"/>
  <c r="V3371" i="2"/>
  <c r="V2700" i="2"/>
  <c r="V2648" i="2"/>
  <c r="X61" i="2"/>
  <c r="X2271" i="2"/>
  <c r="X2109" i="2"/>
  <c r="X1432" i="2"/>
  <c r="V482" i="2"/>
  <c r="V3988" i="2"/>
  <c r="V3796" i="2"/>
  <c r="V1216" i="2"/>
  <c r="V61" i="2"/>
  <c r="V2271" i="2"/>
  <c r="V2109" i="2"/>
  <c r="V1432" i="2"/>
  <c r="V515" i="2"/>
  <c r="V3453" i="2"/>
  <c r="V3321" i="2"/>
  <c r="V1251" i="2"/>
  <c r="V1250" i="2"/>
  <c r="Q482" i="2"/>
  <c r="Q3988" i="2"/>
  <c r="Q3796" i="2"/>
  <c r="Q1216" i="2"/>
  <c r="V975" i="2"/>
  <c r="V2495" i="2"/>
  <c r="V1955" i="2"/>
  <c r="V1074" i="2"/>
  <c r="V2941" i="2"/>
  <c r="V1758" i="2"/>
  <c r="V1595" i="2"/>
  <c r="Q515" i="2"/>
  <c r="Q3453" i="2"/>
  <c r="Q3321" i="2"/>
  <c r="Q1251" i="2"/>
  <c r="Q1250" i="2"/>
  <c r="Q3149" i="2"/>
  <c r="Q1427" i="2"/>
  <c r="H3747" i="2"/>
  <c r="Q2729" i="2"/>
  <c r="Q1559" i="2"/>
  <c r="Q705" i="2"/>
  <c r="Q4000" i="2"/>
  <c r="Q1472" i="2"/>
  <c r="Q1235" i="2"/>
  <c r="Q61" i="2"/>
  <c r="Q2271" i="2"/>
  <c r="Q2109" i="2"/>
  <c r="Q1432" i="2"/>
  <c r="Q3371" i="2"/>
  <c r="Q2700" i="2"/>
  <c r="Q2648" i="2"/>
  <c r="H802" i="2"/>
  <c r="H625" i="2"/>
  <c r="H2874" i="2"/>
  <c r="H2418" i="2"/>
  <c r="H2734" i="2"/>
  <c r="H1564" i="2"/>
  <c r="V4079" i="2"/>
  <c r="V3468" i="2"/>
  <c r="V1736" i="2"/>
  <c r="X802" i="2"/>
  <c r="X625" i="2"/>
  <c r="X2874" i="2"/>
  <c r="X2418" i="2"/>
  <c r="X3555" i="2"/>
  <c r="X3074" i="2"/>
  <c r="X2757" i="2"/>
  <c r="X1103" i="2"/>
  <c r="H3246" i="2"/>
  <c r="H2617" i="2"/>
  <c r="H174" i="2"/>
  <c r="X3384" i="2"/>
  <c r="X2713" i="2"/>
  <c r="X2661" i="2"/>
  <c r="Q3555" i="2"/>
  <c r="Q3074" i="2"/>
  <c r="Q2757" i="2"/>
  <c r="Q1103" i="2"/>
  <c r="H920" i="2"/>
  <c r="H2980" i="2"/>
  <c r="H2058" i="2"/>
  <c r="V3246" i="2"/>
  <c r="V2617" i="2"/>
  <c r="V174" i="2"/>
  <c r="V3555" i="2"/>
  <c r="V3074" i="2"/>
  <c r="V2757" i="2"/>
  <c r="V1103" i="2"/>
  <c r="H3138" i="2"/>
  <c r="H1368" i="2"/>
  <c r="X3138" i="2"/>
  <c r="X1368" i="2"/>
  <c r="X920" i="2"/>
  <c r="X2980" i="2"/>
  <c r="X2058" i="2"/>
  <c r="Q4079" i="2"/>
  <c r="Q3468" i="2"/>
  <c r="Q1736" i="2"/>
  <c r="Q740" i="2"/>
  <c r="Q2150" i="2"/>
  <c r="Q1490" i="2"/>
  <c r="H740" i="2"/>
  <c r="H2150" i="2"/>
  <c r="H1490" i="2"/>
  <c r="H4079" i="2"/>
  <c r="H3468" i="2"/>
  <c r="H1736" i="2"/>
  <c r="Q802" i="2"/>
  <c r="Q625" i="2"/>
  <c r="Q2874" i="2"/>
  <c r="Q2418" i="2"/>
  <c r="H3384" i="2"/>
  <c r="H2713" i="2"/>
  <c r="H2661" i="2"/>
  <c r="X4242" i="2"/>
  <c r="X3936" i="2"/>
  <c r="X3442" i="2"/>
  <c r="X1737" i="2"/>
  <c r="Q4242" i="2"/>
  <c r="Q3936" i="2"/>
  <c r="Q3442" i="2"/>
  <c r="Q1737" i="2"/>
  <c r="X2734" i="2"/>
  <c r="X1564" i="2"/>
  <c r="Q3246" i="2"/>
  <c r="Q2617" i="2"/>
  <c r="Q174" i="2"/>
  <c r="Q3138" i="2"/>
  <c r="Q1368" i="2"/>
  <c r="V4242" i="2"/>
  <c r="V3936" i="2"/>
  <c r="V3442" i="2"/>
  <c r="V1737" i="2"/>
  <c r="X740" i="2"/>
  <c r="X2150" i="2"/>
  <c r="X1490" i="2"/>
  <c r="V2734" i="2"/>
  <c r="V1564" i="2"/>
  <c r="Q3384" i="2"/>
  <c r="Q2713" i="2"/>
  <c r="Q2661" i="2"/>
  <c r="Q920" i="2"/>
  <c r="Q2980" i="2"/>
  <c r="Q2058" i="2"/>
  <c r="H3555" i="2"/>
  <c r="H3074" i="2"/>
  <c r="H2757" i="2"/>
  <c r="H1103" i="2"/>
  <c r="V3384" i="2"/>
  <c r="V2713" i="2"/>
  <c r="V2661" i="2"/>
  <c r="X3246" i="2"/>
  <c r="X2617" i="2"/>
  <c r="X174" i="2"/>
  <c r="V920" i="2"/>
  <c r="V2980" i="2"/>
  <c r="V2058" i="2"/>
  <c r="H4242" i="2"/>
  <c r="H3936" i="2"/>
  <c r="H3442" i="2"/>
  <c r="H1737" i="2"/>
  <c r="V3138" i="2"/>
  <c r="V1368" i="2"/>
  <c r="V802" i="2"/>
  <c r="V625" i="2"/>
  <c r="V2874" i="2"/>
  <c r="V2418" i="2"/>
  <c r="V740" i="2"/>
  <c r="V2150" i="2"/>
  <c r="V1490" i="2"/>
  <c r="X4079" i="2"/>
  <c r="X3468" i="2"/>
  <c r="X1736" i="2"/>
  <c r="Q2734" i="2"/>
  <c r="Q1564" i="2"/>
  <c r="X23" i="2"/>
  <c r="X2233" i="2"/>
  <c r="X2072" i="2"/>
  <c r="X1383" i="2"/>
  <c r="H3713" i="2"/>
  <c r="H2969" i="2"/>
  <c r="V3161" i="2"/>
  <c r="V2940" i="2"/>
  <c r="V1757" i="2"/>
  <c r="V1594" i="2"/>
  <c r="X428" i="2"/>
  <c r="X3946" i="2"/>
  <c r="X3303" i="2"/>
  <c r="X1157" i="2"/>
  <c r="X1014" i="2"/>
  <c r="H4245" i="2"/>
  <c r="Q3161" i="2"/>
  <c r="Q2940" i="2"/>
  <c r="Q1757" i="2"/>
  <c r="Q1594" i="2"/>
  <c r="X346" i="2"/>
  <c r="V3713" i="2"/>
  <c r="V2969" i="2"/>
  <c r="Q3037" i="2"/>
  <c r="Q2043" i="2"/>
  <c r="Q1981" i="2"/>
  <c r="H3037" i="2"/>
  <c r="H2043" i="2"/>
  <c r="H1981" i="2"/>
  <c r="X3285" i="2"/>
  <c r="X2407" i="2"/>
  <c r="Q3713" i="2"/>
  <c r="Q2969" i="2"/>
  <c r="V785" i="2"/>
  <c r="V608" i="2"/>
  <c r="V2860" i="2"/>
  <c r="V2819" i="2"/>
  <c r="V428" i="2"/>
  <c r="V3946" i="2"/>
  <c r="V3303" i="2"/>
  <c r="V1157" i="2"/>
  <c r="V1014" i="2"/>
  <c r="H23" i="2"/>
  <c r="H2233" i="2"/>
  <c r="H2072" i="2"/>
  <c r="H1383" i="2"/>
  <c r="X785" i="2"/>
  <c r="X608" i="2"/>
  <c r="X2860" i="2"/>
  <c r="X2819" i="2"/>
  <c r="Q3285" i="2"/>
  <c r="Q2407" i="2"/>
  <c r="V3037" i="2"/>
  <c r="V2043" i="2"/>
  <c r="V1981" i="2"/>
  <c r="Q785" i="2"/>
  <c r="Q608" i="2"/>
  <c r="Q2860" i="2"/>
  <c r="Q2819" i="2"/>
  <c r="Q346" i="2"/>
  <c r="Q23" i="2"/>
  <c r="Q2233" i="2"/>
  <c r="Q2072" i="2"/>
  <c r="Q1383" i="2"/>
  <c r="X879" i="2"/>
  <c r="X392" i="2"/>
  <c r="X2402" i="2"/>
  <c r="X11" i="2"/>
  <c r="H879" i="2"/>
  <c r="H392" i="2"/>
  <c r="H2402" i="2"/>
  <c r="H11" i="2"/>
  <c r="V4245" i="2"/>
  <c r="H346" i="2"/>
  <c r="Q4245" i="2"/>
  <c r="Q428" i="2"/>
  <c r="Q3946" i="2"/>
  <c r="Q3303" i="2"/>
  <c r="Q1157" i="2"/>
  <c r="Q1014" i="2"/>
  <c r="V879" i="2"/>
  <c r="V392" i="2"/>
  <c r="V2402" i="2"/>
  <c r="V11" i="2"/>
  <c r="H3285" i="2"/>
  <c r="H2407" i="2"/>
  <c r="X3161" i="2"/>
  <c r="X2940" i="2"/>
  <c r="X1757" i="2"/>
  <c r="X1594" i="2"/>
  <c r="X3713" i="2"/>
  <c r="X2969" i="2"/>
  <c r="V3285" i="2"/>
  <c r="V2407" i="2"/>
  <c r="V23" i="2"/>
  <c r="V2233" i="2"/>
  <c r="V2072" i="2"/>
  <c r="V1383" i="2"/>
  <c r="Q879" i="2"/>
  <c r="Q392" i="2"/>
  <c r="Q2402" i="2"/>
  <c r="Q11" i="2"/>
  <c r="H428" i="2"/>
  <c r="H3946" i="2"/>
  <c r="H3303" i="2"/>
  <c r="H1157" i="2"/>
  <c r="H1014" i="2"/>
  <c r="V346" i="2"/>
  <c r="H3161" i="2"/>
  <c r="H2940" i="2"/>
  <c r="H1757" i="2"/>
  <c r="H1594" i="2"/>
  <c r="X3037" i="2"/>
  <c r="X2043" i="2"/>
  <c r="X1981" i="2"/>
  <c r="H785" i="2"/>
  <c r="H608" i="2"/>
  <c r="H2860" i="2"/>
  <c r="H2819" i="2"/>
  <c r="X4245" i="2"/>
  <c r="V775" i="2"/>
  <c r="V599" i="2"/>
  <c r="V287" i="2"/>
  <c r="V2851" i="2"/>
  <c r="X9" i="2"/>
  <c r="X757" i="2"/>
  <c r="X390" i="2"/>
  <c r="X2400" i="2"/>
  <c r="Q741" i="2"/>
  <c r="Q2151" i="2"/>
  <c r="Q1923" i="2"/>
  <c r="Q1491" i="2"/>
  <c r="V3392" i="2"/>
  <c r="V1653" i="2"/>
  <c r="V1337" i="2"/>
  <c r="H3398" i="2"/>
  <c r="H1659" i="2"/>
  <c r="H1345" i="2"/>
  <c r="H775" i="2"/>
  <c r="H599" i="2"/>
  <c r="H287" i="2"/>
  <c r="H2851" i="2"/>
  <c r="H3372" i="2"/>
  <c r="H2701" i="2"/>
  <c r="H2649" i="2"/>
  <c r="Q3398" i="2"/>
  <c r="Q1659" i="2"/>
  <c r="Q1345" i="2"/>
  <c r="V9" i="2"/>
  <c r="V757" i="2"/>
  <c r="V390" i="2"/>
  <c r="V2400" i="2"/>
  <c r="Q9" i="2"/>
  <c r="Q757" i="2"/>
  <c r="Q390" i="2"/>
  <c r="Q2400" i="2"/>
  <c r="X775" i="2"/>
  <c r="X599" i="2"/>
  <c r="X287" i="2"/>
  <c r="X2851" i="2"/>
  <c r="X3372" i="2"/>
  <c r="X2701" i="2"/>
  <c r="X2649" i="2"/>
  <c r="Q485" i="2"/>
  <c r="Q3990" i="2"/>
  <c r="Q3797" i="2"/>
  <c r="Q3314" i="2"/>
  <c r="Q1219" i="2"/>
  <c r="X256" i="2"/>
  <c r="X1933" i="2"/>
  <c r="H485" i="2"/>
  <c r="H3990" i="2"/>
  <c r="H3797" i="2"/>
  <c r="H3314" i="2"/>
  <c r="H1219" i="2"/>
  <c r="V491" i="2"/>
  <c r="V3994" i="2"/>
  <c r="V3800" i="2"/>
  <c r="V1225" i="2"/>
  <c r="X3392" i="2"/>
  <c r="X1653" i="2"/>
  <c r="X1337" i="2"/>
  <c r="V741" i="2"/>
  <c r="V2151" i="2"/>
  <c r="V1923" i="2"/>
  <c r="V1491" i="2"/>
  <c r="X2469" i="2"/>
  <c r="X1927" i="2"/>
  <c r="H256" i="2"/>
  <c r="H1933" i="2"/>
  <c r="Q3392" i="2"/>
  <c r="Q1653" i="2"/>
  <c r="Q1337" i="2"/>
  <c r="H491" i="2"/>
  <c r="H3994" i="2"/>
  <c r="H3800" i="2"/>
  <c r="H1225" i="2"/>
  <c r="Q256" i="2"/>
  <c r="Q1933" i="2"/>
  <c r="X485" i="2"/>
  <c r="X3990" i="2"/>
  <c r="X3797" i="2"/>
  <c r="X3314" i="2"/>
  <c r="X1219" i="2"/>
  <c r="Q2469" i="2"/>
  <c r="Q1927" i="2"/>
  <c r="Q3372" i="2"/>
  <c r="Q2701" i="2"/>
  <c r="Q2649" i="2"/>
  <c r="Q491" i="2"/>
  <c r="Q3994" i="2"/>
  <c r="Q3800" i="2"/>
  <c r="Q1225" i="2"/>
  <c r="X741" i="2"/>
  <c r="X2151" i="2"/>
  <c r="X1923" i="2"/>
  <c r="X1491" i="2"/>
  <c r="V3398" i="2"/>
  <c r="V1659" i="2"/>
  <c r="V1345" i="2"/>
  <c r="H2469" i="2"/>
  <c r="H1927" i="2"/>
  <c r="H741" i="2"/>
  <c r="H2151" i="2"/>
  <c r="H1923" i="2"/>
  <c r="H1491" i="2"/>
  <c r="V485" i="2"/>
  <c r="V3990" i="2"/>
  <c r="V3797" i="2"/>
  <c r="V3314" i="2"/>
  <c r="V1219" i="2"/>
  <c r="Q775" i="2"/>
  <c r="Q599" i="2"/>
  <c r="Q287" i="2"/>
  <c r="Q2851" i="2"/>
  <c r="H3392" i="2"/>
  <c r="H1653" i="2"/>
  <c r="H1337" i="2"/>
  <c r="H9" i="2"/>
  <c r="H757" i="2"/>
  <c r="H390" i="2"/>
  <c r="H2400" i="2"/>
  <c r="V2469" i="2"/>
  <c r="V1927" i="2"/>
  <c r="X3398" i="2"/>
  <c r="X1659" i="2"/>
  <c r="X1345" i="2"/>
  <c r="X491" i="2"/>
  <c r="X3994" i="2"/>
  <c r="X3800" i="2"/>
  <c r="X1225" i="2"/>
  <c r="V3372" i="2"/>
  <c r="V2701" i="2"/>
  <c r="V2649" i="2"/>
  <c r="V256" i="2"/>
  <c r="V1933" i="2"/>
  <c r="X40" i="2"/>
  <c r="X3493" i="2"/>
  <c r="X2250" i="2"/>
  <c r="X2089" i="2"/>
  <c r="Q2935" i="2"/>
  <c r="Q1972" i="2"/>
  <c r="Q1588" i="2"/>
  <c r="H471" i="2"/>
  <c r="H2291" i="2"/>
  <c r="H1790" i="2"/>
  <c r="X1365" i="2"/>
  <c r="Q471" i="2"/>
  <c r="Q2291" i="2"/>
  <c r="Q1790" i="2"/>
  <c r="Q337" i="2"/>
  <c r="Q2049" i="2"/>
  <c r="X337" i="2"/>
  <c r="X2049" i="2"/>
  <c r="V3634" i="2"/>
  <c r="V343" i="2"/>
  <c r="X2935" i="2"/>
  <c r="X1972" i="2"/>
  <c r="X1588" i="2"/>
  <c r="V471" i="2"/>
  <c r="V2291" i="2"/>
  <c r="V1790" i="2"/>
  <c r="X701" i="2"/>
  <c r="X470" i="2"/>
  <c r="X3977" i="2"/>
  <c r="X1467" i="2"/>
  <c r="X1204" i="2"/>
  <c r="Q3700" i="2"/>
  <c r="Q3587" i="2"/>
  <c r="H337" i="2"/>
  <c r="H2049" i="2"/>
  <c r="Q1365" i="2"/>
  <c r="H1365" i="2"/>
  <c r="H3634" i="2"/>
  <c r="H343" i="2"/>
  <c r="H3700" i="2"/>
  <c r="H3587" i="2"/>
  <c r="V3700" i="2"/>
  <c r="V3587" i="2"/>
  <c r="V331" i="2"/>
  <c r="V2045" i="2"/>
  <c r="V2935" i="2"/>
  <c r="V1972" i="2"/>
  <c r="V1588" i="2"/>
  <c r="X3696" i="2"/>
  <c r="X3582" i="2"/>
  <c r="Q331" i="2"/>
  <c r="Q2045" i="2"/>
  <c r="V40" i="2"/>
  <c r="V3493" i="2"/>
  <c r="V2250" i="2"/>
  <c r="V2089" i="2"/>
  <c r="V701" i="2"/>
  <c r="V470" i="2"/>
  <c r="V3977" i="2"/>
  <c r="V1467" i="2"/>
  <c r="V1204" i="2"/>
  <c r="H3696" i="2"/>
  <c r="H3582" i="2"/>
  <c r="X3634" i="2"/>
  <c r="X343" i="2"/>
  <c r="V3696" i="2"/>
  <c r="V3582" i="2"/>
  <c r="H40" i="2"/>
  <c r="H3493" i="2"/>
  <c r="H2250" i="2"/>
  <c r="H2089" i="2"/>
  <c r="X331" i="2"/>
  <c r="X2045" i="2"/>
  <c r="H701" i="2"/>
  <c r="H470" i="2"/>
  <c r="H3977" i="2"/>
  <c r="H1467" i="2"/>
  <c r="H1204" i="2"/>
  <c r="Q3696" i="2"/>
  <c r="Q3582" i="2"/>
  <c r="X471" i="2"/>
  <c r="X2291" i="2"/>
  <c r="X1790" i="2"/>
  <c r="Q3634" i="2"/>
  <c r="Q343" i="2"/>
  <c r="H2935" i="2"/>
  <c r="H1972" i="2"/>
  <c r="H1588" i="2"/>
  <c r="X3700" i="2"/>
  <c r="X3587" i="2"/>
  <c r="Q701" i="2"/>
  <c r="Q470" i="2"/>
  <c r="Q3977" i="2"/>
  <c r="Q1467" i="2"/>
  <c r="Q1204" i="2"/>
  <c r="V337" i="2"/>
  <c r="V2049" i="2"/>
  <c r="V1365" i="2"/>
  <c r="H331" i="2"/>
  <c r="H2045" i="2"/>
  <c r="Q40" i="2"/>
  <c r="Q3493" i="2"/>
  <c r="Q2250" i="2"/>
  <c r="Q2089" i="2"/>
  <c r="Q82" i="2"/>
  <c r="Q3118" i="2"/>
  <c r="Q2800" i="2"/>
  <c r="H974" i="2"/>
  <c r="H2971" i="2"/>
  <c r="H1358" i="2"/>
  <c r="H1073" i="2"/>
  <c r="H2228" i="2"/>
  <c r="H2067" i="2"/>
  <c r="H18" i="2"/>
  <c r="H1381" i="2"/>
  <c r="Q2367" i="2"/>
  <c r="Q2177" i="2"/>
  <c r="Q1638" i="2"/>
  <c r="X2228" i="2"/>
  <c r="X2067" i="2"/>
  <c r="X18" i="2"/>
  <c r="X1381" i="2"/>
  <c r="Q513" i="2"/>
  <c r="Q1869" i="2"/>
  <c r="Q1519" i="2"/>
  <c r="Q1248" i="2"/>
  <c r="Q1004" i="2"/>
  <c r="V3673" i="2"/>
  <c r="V3500" i="2"/>
  <c r="V277" i="2"/>
  <c r="X3673" i="2"/>
  <c r="X3500" i="2"/>
  <c r="X277" i="2"/>
  <c r="H82" i="2"/>
  <c r="H3118" i="2"/>
  <c r="H2800" i="2"/>
  <c r="Q974" i="2"/>
  <c r="Q2971" i="2"/>
  <c r="Q1358" i="2"/>
  <c r="Q1073" i="2"/>
  <c r="H513" i="2"/>
  <c r="H1869" i="2"/>
  <c r="H1519" i="2"/>
  <c r="H1248" i="2"/>
  <c r="H1004" i="2"/>
  <c r="Q799" i="2"/>
  <c r="Q622" i="2"/>
  <c r="Q2873" i="2"/>
  <c r="Q2822" i="2"/>
  <c r="H799" i="2"/>
  <c r="H622" i="2"/>
  <c r="H2873" i="2"/>
  <c r="H2822" i="2"/>
  <c r="V2367" i="2"/>
  <c r="V2177" i="2"/>
  <c r="V1638" i="2"/>
  <c r="Q3673" i="2"/>
  <c r="Q3500" i="2"/>
  <c r="Q277" i="2"/>
  <c r="X3028" i="2"/>
  <c r="X1416" i="2"/>
  <c r="V82" i="2"/>
  <c r="V3118" i="2"/>
  <c r="V2800" i="2"/>
  <c r="H855" i="2"/>
  <c r="H321" i="2"/>
  <c r="H2431" i="2"/>
  <c r="H1688" i="2"/>
  <c r="Q2228" i="2"/>
  <c r="Q2067" i="2"/>
  <c r="Q18" i="2"/>
  <c r="Q1381" i="2"/>
  <c r="V799" i="2"/>
  <c r="V622" i="2"/>
  <c r="V2873" i="2"/>
  <c r="V2822" i="2"/>
  <c r="V974" i="2"/>
  <c r="V2971" i="2"/>
  <c r="V1358" i="2"/>
  <c r="V1073" i="2"/>
  <c r="X692" i="2"/>
  <c r="X4209" i="2"/>
  <c r="X3268" i="2"/>
  <c r="X1766" i="2"/>
  <c r="H3028" i="2"/>
  <c r="H1416" i="2"/>
  <c r="V692" i="2"/>
  <c r="V4209" i="2"/>
  <c r="V3268" i="2"/>
  <c r="V1766" i="2"/>
  <c r="V3028" i="2"/>
  <c r="V1416" i="2"/>
  <c r="V855" i="2"/>
  <c r="V321" i="2"/>
  <c r="V2431" i="2"/>
  <c r="V1688" i="2"/>
  <c r="Q692" i="2"/>
  <c r="Q4209" i="2"/>
  <c r="Q3268" i="2"/>
  <c r="Q1766" i="2"/>
  <c r="X513" i="2"/>
  <c r="X1869" i="2"/>
  <c r="X1519" i="2"/>
  <c r="X1248" i="2"/>
  <c r="X1004" i="2"/>
  <c r="X855" i="2"/>
  <c r="X321" i="2"/>
  <c r="X2431" i="2"/>
  <c r="X1688" i="2"/>
  <c r="H2367" i="2"/>
  <c r="H2177" i="2"/>
  <c r="H1638" i="2"/>
  <c r="H692" i="2"/>
  <c r="H4209" i="2"/>
  <c r="H3268" i="2"/>
  <c r="H1766" i="2"/>
  <c r="X2367" i="2"/>
  <c r="X2177" i="2"/>
  <c r="X1638" i="2"/>
  <c r="X799" i="2"/>
  <c r="X622" i="2"/>
  <c r="X2873" i="2"/>
  <c r="X2822" i="2"/>
  <c r="Q855" i="2"/>
  <c r="Q321" i="2"/>
  <c r="Q2431" i="2"/>
  <c r="Q1688" i="2"/>
  <c r="X974" i="2"/>
  <c r="X2971" i="2"/>
  <c r="X1358" i="2"/>
  <c r="X1073" i="2"/>
  <c r="X82" i="2"/>
  <c r="X3118" i="2"/>
  <c r="X2800" i="2"/>
  <c r="H3673" i="2"/>
  <c r="H3500" i="2"/>
  <c r="H277" i="2"/>
  <c r="Q3028" i="2"/>
  <c r="Q1416" i="2"/>
  <c r="V2228" i="2"/>
  <c r="V2067" i="2"/>
  <c r="V18" i="2"/>
  <c r="V1381" i="2"/>
  <c r="V513" i="2"/>
  <c r="V1869" i="2"/>
  <c r="V1519" i="2"/>
  <c r="V1248" i="2"/>
  <c r="V1004" i="2"/>
  <c r="H3630" i="2"/>
  <c r="H2946" i="2"/>
  <c r="H1600" i="2"/>
  <c r="V332" i="2"/>
  <c r="V2046" i="2"/>
  <c r="H332" i="2"/>
  <c r="H2046" i="2"/>
  <c r="Q743" i="2"/>
  <c r="Q2320" i="2"/>
  <c r="Q1493" i="2"/>
  <c r="V3667" i="2"/>
  <c r="V251" i="2"/>
  <c r="V1090" i="2"/>
  <c r="Q544" i="2"/>
  <c r="Q3329" i="2"/>
  <c r="Q1285" i="2"/>
  <c r="Q1284" i="2"/>
  <c r="Q1032" i="2"/>
  <c r="H330" i="2"/>
  <c r="H2143" i="2"/>
  <c r="H2044" i="2"/>
  <c r="H75" i="2"/>
  <c r="H3090" i="2"/>
  <c r="H2774" i="2"/>
  <c r="X743" i="2"/>
  <c r="X2320" i="2"/>
  <c r="X1493" i="2"/>
  <c r="V743" i="2"/>
  <c r="V2320" i="2"/>
  <c r="V1493" i="2"/>
  <c r="H2357" i="2"/>
  <c r="H2168" i="2"/>
  <c r="H1629" i="2"/>
  <c r="X332" i="2"/>
  <c r="X2046" i="2"/>
  <c r="V2357" i="2"/>
  <c r="V2168" i="2"/>
  <c r="V1629" i="2"/>
  <c r="V3630" i="2"/>
  <c r="V2946" i="2"/>
  <c r="V1600" i="2"/>
  <c r="Q75" i="2"/>
  <c r="Q3090" i="2"/>
  <c r="Q2774" i="2"/>
  <c r="Q3192" i="2"/>
  <c r="H3667" i="2"/>
  <c r="H251" i="2"/>
  <c r="H1090" i="2"/>
  <c r="V75" i="2"/>
  <c r="V3090" i="2"/>
  <c r="V2774" i="2"/>
  <c r="V2925" i="2"/>
  <c r="V1748" i="2"/>
  <c r="V1570" i="2"/>
  <c r="X2925" i="2"/>
  <c r="X1748" i="2"/>
  <c r="X1570" i="2"/>
  <c r="Q330" i="2"/>
  <c r="Q2143" i="2"/>
  <c r="Q2044" i="2"/>
  <c r="H544" i="2"/>
  <c r="H3329" i="2"/>
  <c r="H1285" i="2"/>
  <c r="H1284" i="2"/>
  <c r="H1032" i="2"/>
  <c r="H2925" i="2"/>
  <c r="H1748" i="2"/>
  <c r="H1570" i="2"/>
  <c r="X330" i="2"/>
  <c r="X2143" i="2"/>
  <c r="X2044" i="2"/>
  <c r="X3192" i="2"/>
  <c r="Q2357" i="2"/>
  <c r="Q2168" i="2"/>
  <c r="Q1629" i="2"/>
  <c r="X3630" i="2"/>
  <c r="X2946" i="2"/>
  <c r="X1600" i="2"/>
  <c r="V544" i="2"/>
  <c r="V3329" i="2"/>
  <c r="V1285" i="2"/>
  <c r="V1284" i="2"/>
  <c r="V1032" i="2"/>
  <c r="Q3667" i="2"/>
  <c r="Q251" i="2"/>
  <c r="Q1090" i="2"/>
  <c r="H3192" i="2"/>
  <c r="V3192" i="2"/>
  <c r="X75" i="2"/>
  <c r="X3090" i="2"/>
  <c r="X2774" i="2"/>
  <c r="H743" i="2"/>
  <c r="H2320" i="2"/>
  <c r="H1493" i="2"/>
  <c r="X544" i="2"/>
  <c r="X3329" i="2"/>
  <c r="X1285" i="2"/>
  <c r="X1284" i="2"/>
  <c r="X1032" i="2"/>
  <c r="X2357" i="2"/>
  <c r="X2168" i="2"/>
  <c r="X1629" i="2"/>
  <c r="Q332" i="2"/>
  <c r="Q2046" i="2"/>
  <c r="Q2925" i="2"/>
  <c r="Q1748" i="2"/>
  <c r="Q1570" i="2"/>
  <c r="Q3630" i="2"/>
  <c r="Q2946" i="2"/>
  <c r="Q1600" i="2"/>
  <c r="X3667" i="2"/>
  <c r="X251" i="2"/>
  <c r="X1090" i="2"/>
  <c r="V330" i="2"/>
  <c r="V2143" i="2"/>
  <c r="V2044" i="2"/>
  <c r="H927" i="2"/>
  <c r="H886" i="2"/>
  <c r="H1697" i="2"/>
  <c r="H56" i="2"/>
  <c r="H2266" i="2"/>
  <c r="H2105" i="2"/>
  <c r="H1429" i="2"/>
  <c r="V927" i="2"/>
  <c r="V886" i="2"/>
  <c r="V1697" i="2"/>
  <c r="V848" i="2"/>
  <c r="V2286" i="2"/>
  <c r="V1783" i="2"/>
  <c r="H2746" i="2"/>
  <c r="H1606" i="2"/>
  <c r="X3376" i="2"/>
  <c r="X2705" i="2"/>
  <c r="X2653" i="2"/>
  <c r="H2916" i="2"/>
  <c r="H1966" i="2"/>
  <c r="H1547" i="2"/>
  <c r="X2746" i="2"/>
  <c r="X1606" i="2"/>
  <c r="X443" i="2"/>
  <c r="X3305" i="2"/>
  <c r="X1175" i="2"/>
  <c r="X1174" i="2"/>
  <c r="X1016" i="2"/>
  <c r="H1084" i="2"/>
  <c r="X2916" i="2"/>
  <c r="X1966" i="2"/>
  <c r="X1547" i="2"/>
  <c r="V4180" i="2"/>
  <c r="V3238" i="2"/>
  <c r="V2607" i="2"/>
  <c r="V166" i="2"/>
  <c r="V4075" i="2"/>
  <c r="V3466" i="2"/>
  <c r="V1727" i="2"/>
  <c r="V443" i="2"/>
  <c r="V3305" i="2"/>
  <c r="V1175" i="2"/>
  <c r="V1174" i="2"/>
  <c r="V1016" i="2"/>
  <c r="V1084" i="2"/>
  <c r="X56" i="2"/>
  <c r="X2266" i="2"/>
  <c r="X2105" i="2"/>
  <c r="X1429" i="2"/>
  <c r="V56" i="2"/>
  <c r="V2266" i="2"/>
  <c r="V2105" i="2"/>
  <c r="V1429" i="2"/>
  <c r="Q848" i="2"/>
  <c r="Q2286" i="2"/>
  <c r="Q1783" i="2"/>
  <c r="Q4180" i="2"/>
  <c r="Q3238" i="2"/>
  <c r="Q2607" i="2"/>
  <c r="Q166" i="2"/>
  <c r="V3376" i="2"/>
  <c r="V2705" i="2"/>
  <c r="V2653" i="2"/>
  <c r="H848" i="2"/>
  <c r="H2286" i="2"/>
  <c r="H1783" i="2"/>
  <c r="Q443" i="2"/>
  <c r="Q3305" i="2"/>
  <c r="Q1175" i="2"/>
  <c r="Q1174" i="2"/>
  <c r="Q1016" i="2"/>
  <c r="Q4075" i="2"/>
  <c r="Q3466" i="2"/>
  <c r="Q1727" i="2"/>
  <c r="Q2746" i="2"/>
  <c r="Q1606" i="2"/>
  <c r="H4180" i="2"/>
  <c r="H3238" i="2"/>
  <c r="H2607" i="2"/>
  <c r="H166" i="2"/>
  <c r="X1084" i="2"/>
  <c r="Q3376" i="2"/>
  <c r="Q2705" i="2"/>
  <c r="Q2653" i="2"/>
  <c r="V2916" i="2"/>
  <c r="V1966" i="2"/>
  <c r="V1547" i="2"/>
  <c r="H4075" i="2"/>
  <c r="H3466" i="2"/>
  <c r="H1727" i="2"/>
  <c r="Q927" i="2"/>
  <c r="Q886" i="2"/>
  <c r="Q1697" i="2"/>
  <c r="X848" i="2"/>
  <c r="X2286" i="2"/>
  <c r="X1783" i="2"/>
  <c r="X927" i="2"/>
  <c r="X886" i="2"/>
  <c r="X1697" i="2"/>
  <c r="X4075" i="2"/>
  <c r="X3466" i="2"/>
  <c r="X1727" i="2"/>
  <c r="Q56" i="2"/>
  <c r="Q2266" i="2"/>
  <c r="Q2105" i="2"/>
  <c r="Q1429" i="2"/>
  <c r="Q1084" i="2"/>
  <c r="X4180" i="2"/>
  <c r="X3238" i="2"/>
  <c r="X2607" i="2"/>
  <c r="X166" i="2"/>
  <c r="H3376" i="2"/>
  <c r="H2705" i="2"/>
  <c r="H2653" i="2"/>
  <c r="H443" i="2"/>
  <c r="H3305" i="2"/>
  <c r="H1175" i="2"/>
  <c r="H1174" i="2"/>
  <c r="H1016" i="2"/>
  <c r="V2746" i="2"/>
  <c r="V1606" i="2"/>
  <c r="Q2916" i="2"/>
  <c r="Q1966" i="2"/>
  <c r="Q1547" i="2"/>
  <c r="V4226" i="2"/>
  <c r="V2508" i="2"/>
  <c r="Q3640" i="2"/>
  <c r="Q351" i="2"/>
  <c r="V581" i="2"/>
  <c r="V4065" i="2"/>
  <c r="V3342" i="2"/>
  <c r="V1326" i="2"/>
  <c r="V1041" i="2"/>
  <c r="H581" i="2"/>
  <c r="H4065" i="2"/>
  <c r="H3342" i="2"/>
  <c r="H1326" i="2"/>
  <c r="H1041" i="2"/>
  <c r="X1678" i="2"/>
  <c r="V3621" i="2"/>
  <c r="V2911" i="2"/>
  <c r="V1542" i="2"/>
  <c r="H951" i="2"/>
  <c r="H2961" i="2"/>
  <c r="H1661" i="2"/>
  <c r="H1346" i="2"/>
  <c r="V951" i="2"/>
  <c r="V2961" i="2"/>
  <c r="V1661" i="2"/>
  <c r="V1346" i="2"/>
  <c r="Q2931" i="2"/>
  <c r="Q1970" i="2"/>
  <c r="Q1583" i="2"/>
  <c r="V1678" i="2"/>
  <c r="H1678" i="2"/>
  <c r="Q3621" i="2"/>
  <c r="Q2911" i="2"/>
  <c r="Q1542" i="2"/>
  <c r="Q498" i="2"/>
  <c r="Q3318" i="2"/>
  <c r="Q1233" i="2"/>
  <c r="Q1232" i="2"/>
  <c r="Q1026" i="2"/>
  <c r="Q315" i="2"/>
  <c r="Q2040" i="2"/>
  <c r="H3640" i="2"/>
  <c r="H351" i="2"/>
  <c r="V498" i="2"/>
  <c r="V3318" i="2"/>
  <c r="V1233" i="2"/>
  <c r="V1232" i="2"/>
  <c r="V1026" i="2"/>
  <c r="X2931" i="2"/>
  <c r="X1970" i="2"/>
  <c r="X1583" i="2"/>
  <c r="X4226" i="2"/>
  <c r="X2508" i="2"/>
  <c r="X498" i="2"/>
  <c r="X3318" i="2"/>
  <c r="X1233" i="2"/>
  <c r="X1232" i="2"/>
  <c r="X1026" i="2"/>
  <c r="X581" i="2"/>
  <c r="X4065" i="2"/>
  <c r="X3342" i="2"/>
  <c r="X1326" i="2"/>
  <c r="X1041" i="2"/>
  <c r="V2931" i="2"/>
  <c r="V1970" i="2"/>
  <c r="V1583" i="2"/>
  <c r="H315" i="2"/>
  <c r="H2040" i="2"/>
  <c r="X4239" i="2"/>
  <c r="X3933" i="2"/>
  <c r="X3439" i="2"/>
  <c r="X1732" i="2"/>
  <c r="X3640" i="2"/>
  <c r="X351" i="2"/>
  <c r="X951" i="2"/>
  <c r="X2961" i="2"/>
  <c r="X1661" i="2"/>
  <c r="X1346" i="2"/>
  <c r="X315" i="2"/>
  <c r="X2040" i="2"/>
  <c r="V4239" i="2"/>
  <c r="V3933" i="2"/>
  <c r="V3439" i="2"/>
  <c r="V1732" i="2"/>
  <c r="Q4226" i="2"/>
  <c r="Q2508" i="2"/>
  <c r="X3621" i="2"/>
  <c r="X2911" i="2"/>
  <c r="X1542" i="2"/>
  <c r="H4239" i="2"/>
  <c r="H3933" i="2"/>
  <c r="H3439" i="2"/>
  <c r="H1732" i="2"/>
  <c r="V3640" i="2"/>
  <c r="V351" i="2"/>
  <c r="Q4239" i="2"/>
  <c r="Q3933" i="2"/>
  <c r="Q3439" i="2"/>
  <c r="Q1732" i="2"/>
  <c r="H3621" i="2"/>
  <c r="H2911" i="2"/>
  <c r="H1542" i="2"/>
  <c r="H498" i="2"/>
  <c r="H3318" i="2"/>
  <c r="H1233" i="2"/>
  <c r="H1232" i="2"/>
  <c r="H1026" i="2"/>
  <c r="Q581" i="2"/>
  <c r="Q4065" i="2"/>
  <c r="Q3342" i="2"/>
  <c r="Q1326" i="2"/>
  <c r="Q1041" i="2"/>
  <c r="V315" i="2"/>
  <c r="V2040" i="2"/>
  <c r="H2931" i="2"/>
  <c r="H1970" i="2"/>
  <c r="H1583" i="2"/>
  <c r="H4226" i="2"/>
  <c r="H2508" i="2"/>
  <c r="Q1678" i="2"/>
  <c r="Q951" i="2"/>
  <c r="Q2961" i="2"/>
  <c r="Q1661" i="2"/>
  <c r="Q1346" i="2"/>
  <c r="H3559" i="2"/>
  <c r="H3079" i="2"/>
  <c r="H2762" i="2"/>
  <c r="H1108" i="2"/>
  <c r="X674" i="2"/>
  <c r="X1917" i="2"/>
  <c r="X1449" i="2"/>
  <c r="V899" i="2"/>
  <c r="V2135" i="2"/>
  <c r="V1618" i="2"/>
  <c r="Q3156" i="2"/>
  <c r="Q2728" i="2"/>
  <c r="Q1558" i="2"/>
  <c r="V88" i="2"/>
  <c r="V4109" i="2"/>
  <c r="V3168" i="2"/>
  <c r="V2517" i="2"/>
  <c r="X552" i="2"/>
  <c r="X4043" i="2"/>
  <c r="X3836" i="2"/>
  <c r="X2217" i="2"/>
  <c r="X1291" i="2"/>
  <c r="Q899" i="2"/>
  <c r="Q2135" i="2"/>
  <c r="Q1618" i="2"/>
  <c r="Q674" i="2"/>
  <c r="Q1917" i="2"/>
  <c r="Q1449" i="2"/>
  <c r="X3156" i="2"/>
  <c r="X2728" i="2"/>
  <c r="X1558" i="2"/>
  <c r="Q685" i="2"/>
  <c r="Q2012" i="2"/>
  <c r="Q1455" i="2"/>
  <c r="Q3559" i="2"/>
  <c r="Q3079" i="2"/>
  <c r="Q2762" i="2"/>
  <c r="Q1108" i="2"/>
  <c r="V552" i="2"/>
  <c r="V4043" i="2"/>
  <c r="V3836" i="2"/>
  <c r="V2217" i="2"/>
  <c r="V1291" i="2"/>
  <c r="X4241" i="2"/>
  <c r="X3935" i="2"/>
  <c r="X3441" i="2"/>
  <c r="X1734" i="2"/>
  <c r="X463" i="2"/>
  <c r="X3308" i="2"/>
  <c r="X1196" i="2"/>
  <c r="X1195" i="2"/>
  <c r="X1018" i="2"/>
  <c r="H685" i="2"/>
  <c r="H2012" i="2"/>
  <c r="H1455" i="2"/>
  <c r="H463" i="2"/>
  <c r="H3308" i="2"/>
  <c r="H1196" i="2"/>
  <c r="H1195" i="2"/>
  <c r="H1018" i="2"/>
  <c r="H3156" i="2"/>
  <c r="H2728" i="2"/>
  <c r="H1558" i="2"/>
  <c r="Q552" i="2"/>
  <c r="Q4043" i="2"/>
  <c r="Q3836" i="2"/>
  <c r="Q2217" i="2"/>
  <c r="Q1291" i="2"/>
  <c r="Q88" i="2"/>
  <c r="Q4109" i="2"/>
  <c r="Q3168" i="2"/>
  <c r="Q2517" i="2"/>
  <c r="V3022" i="2"/>
  <c r="V1377" i="2"/>
  <c r="H3022" i="2"/>
  <c r="H1377" i="2"/>
  <c r="V674" i="2"/>
  <c r="V1917" i="2"/>
  <c r="V1449" i="2"/>
  <c r="Q3022" i="2"/>
  <c r="Q1377" i="2"/>
  <c r="X88" i="2"/>
  <c r="X4109" i="2"/>
  <c r="X3168" i="2"/>
  <c r="X2517" i="2"/>
  <c r="Q4241" i="2"/>
  <c r="Q3935" i="2"/>
  <c r="Q3441" i="2"/>
  <c r="Q1734" i="2"/>
  <c r="V685" i="2"/>
  <c r="V2012" i="2"/>
  <c r="V1455" i="2"/>
  <c r="Q463" i="2"/>
  <c r="Q3308" i="2"/>
  <c r="Q1196" i="2"/>
  <c r="Q1195" i="2"/>
  <c r="Q1018" i="2"/>
  <c r="X3559" i="2"/>
  <c r="X3079" i="2"/>
  <c r="X2762" i="2"/>
  <c r="X1108" i="2"/>
  <c r="V4241" i="2"/>
  <c r="V3935" i="2"/>
  <c r="V3441" i="2"/>
  <c r="V1734" i="2"/>
  <c r="H899" i="2"/>
  <c r="H2135" i="2"/>
  <c r="H1618" i="2"/>
  <c r="V3156" i="2"/>
  <c r="V2728" i="2"/>
  <c r="V1558" i="2"/>
  <c r="H674" i="2"/>
  <c r="H1917" i="2"/>
  <c r="H1449" i="2"/>
  <c r="V463" i="2"/>
  <c r="V3308" i="2"/>
  <c r="V1196" i="2"/>
  <c r="V1195" i="2"/>
  <c r="V1018" i="2"/>
  <c r="V3559" i="2"/>
  <c r="V3079" i="2"/>
  <c r="V2762" i="2"/>
  <c r="V1108" i="2"/>
  <c r="H4241" i="2"/>
  <c r="H3935" i="2"/>
  <c r="H3441" i="2"/>
  <c r="H1734" i="2"/>
  <c r="X899" i="2"/>
  <c r="X2135" i="2"/>
  <c r="X1618" i="2"/>
  <c r="X685" i="2"/>
  <c r="X2012" i="2"/>
  <c r="X1455" i="2"/>
  <c r="H88" i="2"/>
  <c r="H4109" i="2"/>
  <c r="H3168" i="2"/>
  <c r="H2517" i="2"/>
  <c r="X3022" i="2"/>
  <c r="X1377" i="2"/>
  <c r="H552" i="2"/>
  <c r="H4043" i="2"/>
  <c r="H3836" i="2"/>
  <c r="H2217" i="2"/>
  <c r="H1291" i="2"/>
  <c r="H3571" i="2"/>
  <c r="H3117" i="2"/>
  <c r="H2799" i="2"/>
  <c r="H1133" i="2"/>
  <c r="Q728" i="2"/>
  <c r="Q4215" i="2"/>
  <c r="Q3275" i="2"/>
  <c r="Q889" i="2"/>
  <c r="Q2138" i="2"/>
  <c r="Q2129" i="2"/>
  <c r="Q1611" i="2"/>
  <c r="V834" i="2"/>
  <c r="V656" i="2"/>
  <c r="V2895" i="2"/>
  <c r="V2837" i="2"/>
  <c r="X3675" i="2"/>
  <c r="X284" i="2"/>
  <c r="X2479" i="2"/>
  <c r="Q834" i="2"/>
  <c r="Q656" i="2"/>
  <c r="Q2895" i="2"/>
  <c r="Q2837" i="2"/>
  <c r="V832" i="2"/>
  <c r="V654" i="2"/>
  <c r="V301" i="2"/>
  <c r="V2894" i="2"/>
  <c r="V728" i="2"/>
  <c r="V4215" i="2"/>
  <c r="V3275" i="2"/>
  <c r="H700" i="2"/>
  <c r="H2015" i="2"/>
  <c r="H1466" i="2"/>
  <c r="X834" i="2"/>
  <c r="X656" i="2"/>
  <c r="X2895" i="2"/>
  <c r="X2837" i="2"/>
  <c r="X700" i="2"/>
  <c r="X2015" i="2"/>
  <c r="X1466" i="2"/>
  <c r="Q4185" i="2"/>
  <c r="Q3243" i="2"/>
  <c r="Q2614" i="2"/>
  <c r="Q171" i="2"/>
  <c r="V3675" i="2"/>
  <c r="V284" i="2"/>
  <c r="V2479" i="2"/>
  <c r="Q832" i="2"/>
  <c r="Q654" i="2"/>
  <c r="Q301" i="2"/>
  <c r="Q2894" i="2"/>
  <c r="H3675" i="2"/>
  <c r="H284" i="2"/>
  <c r="H2479" i="2"/>
  <c r="Q3571" i="2"/>
  <c r="Q3117" i="2"/>
  <c r="Q2799" i="2"/>
  <c r="Q1133" i="2"/>
  <c r="H561" i="2"/>
  <c r="H4047" i="2"/>
  <c r="H3333" i="2"/>
  <c r="H1301" i="2"/>
  <c r="H1034" i="2"/>
  <c r="V4185" i="2"/>
  <c r="V3243" i="2"/>
  <c r="V2614" i="2"/>
  <c r="V171" i="2"/>
  <c r="X889" i="2"/>
  <c r="X2138" i="2"/>
  <c r="X2129" i="2"/>
  <c r="X1611" i="2"/>
  <c r="H889" i="2"/>
  <c r="H2138" i="2"/>
  <c r="H2129" i="2"/>
  <c r="H1611" i="2"/>
  <c r="H4185" i="2"/>
  <c r="H3243" i="2"/>
  <c r="H2614" i="2"/>
  <c r="H171" i="2"/>
  <c r="X728" i="2"/>
  <c r="X4215" i="2"/>
  <c r="X3275" i="2"/>
  <c r="V3571" i="2"/>
  <c r="V3117" i="2"/>
  <c r="V2799" i="2"/>
  <c r="V1133" i="2"/>
  <c r="X561" i="2"/>
  <c r="X4047" i="2"/>
  <c r="X3333" i="2"/>
  <c r="X1301" i="2"/>
  <c r="X1034" i="2"/>
  <c r="V561" i="2"/>
  <c r="V4047" i="2"/>
  <c r="V3333" i="2"/>
  <c r="V1301" i="2"/>
  <c r="V1034" i="2"/>
  <c r="Q2907" i="2"/>
  <c r="Q1964" i="2"/>
  <c r="Q1535" i="2"/>
  <c r="V2907" i="2"/>
  <c r="V1964" i="2"/>
  <c r="V1535" i="2"/>
  <c r="H832" i="2"/>
  <c r="H654" i="2"/>
  <c r="H301" i="2"/>
  <c r="H2894" i="2"/>
  <c r="V700" i="2"/>
  <c r="V2015" i="2"/>
  <c r="V1466" i="2"/>
  <c r="H2907" i="2"/>
  <c r="H1964" i="2"/>
  <c r="H1535" i="2"/>
  <c r="X4185" i="2"/>
  <c r="X3243" i="2"/>
  <c r="X2614" i="2"/>
  <c r="X171" i="2"/>
  <c r="X832" i="2"/>
  <c r="X654" i="2"/>
  <c r="X301" i="2"/>
  <c r="X2894" i="2"/>
  <c r="V889" i="2"/>
  <c r="V2138" i="2"/>
  <c r="V2129" i="2"/>
  <c r="V1611" i="2"/>
  <c r="X2907" i="2"/>
  <c r="X1964" i="2"/>
  <c r="X1535" i="2"/>
  <c r="H728" i="2"/>
  <c r="H4215" i="2"/>
  <c r="H3275" i="2"/>
  <c r="Q3675" i="2"/>
  <c r="Q284" i="2"/>
  <c r="Q2479" i="2"/>
  <c r="Q700" i="2"/>
  <c r="Q2015" i="2"/>
  <c r="Q1466" i="2"/>
  <c r="X3571" i="2"/>
  <c r="X3117" i="2"/>
  <c r="X2799" i="2"/>
  <c r="X1133" i="2"/>
  <c r="H834" i="2"/>
  <c r="H656" i="2"/>
  <c r="H2895" i="2"/>
  <c r="H2837" i="2"/>
  <c r="Q561" i="2"/>
  <c r="Q4047" i="2"/>
  <c r="Q3333" i="2"/>
  <c r="Q1301" i="2"/>
  <c r="Q1034" i="2"/>
  <c r="V3603" i="2"/>
  <c r="V329" i="2"/>
  <c r="V1936" i="2"/>
  <c r="V3503" i="2"/>
  <c r="H698" i="2"/>
  <c r="H378" i="2"/>
  <c r="H3" i="2"/>
  <c r="H2388" i="2"/>
  <c r="Q53" i="2"/>
  <c r="Q2263" i="2"/>
  <c r="Q2102" i="2"/>
  <c r="Q1425" i="2"/>
  <c r="V698" i="2"/>
  <c r="V378" i="2"/>
  <c r="V3" i="2"/>
  <c r="V2388" i="2"/>
  <c r="H3603" i="2"/>
  <c r="H329" i="2"/>
  <c r="H1936" i="2"/>
  <c r="H3032" i="2"/>
  <c r="H1977" i="2"/>
  <c r="H1088" i="2"/>
  <c r="X53" i="2"/>
  <c r="X2263" i="2"/>
  <c r="X2102" i="2"/>
  <c r="X1425" i="2"/>
  <c r="Q965" i="2"/>
  <c r="Q2490" i="2"/>
  <c r="Q1950" i="2"/>
  <c r="Q1064" i="2"/>
  <c r="Q2229" i="2"/>
  <c r="Q2068" i="2"/>
  <c r="Q19" i="2"/>
  <c r="Q1382" i="2"/>
  <c r="V53" i="2"/>
  <c r="V2263" i="2"/>
  <c r="V2102" i="2"/>
  <c r="V1425" i="2"/>
  <c r="V2229" i="2"/>
  <c r="V2068" i="2"/>
  <c r="V19" i="2"/>
  <c r="V1382" i="2"/>
  <c r="H3516" i="2"/>
  <c r="H3105" i="2"/>
  <c r="H2788" i="2"/>
  <c r="H1126" i="2"/>
  <c r="V965" i="2"/>
  <c r="V2490" i="2"/>
  <c r="V1950" i="2"/>
  <c r="V1064" i="2"/>
  <c r="H1370" i="2"/>
  <c r="H3503" i="2"/>
  <c r="Q3516" i="2"/>
  <c r="Q3105" i="2"/>
  <c r="Q2788" i="2"/>
  <c r="Q1126" i="2"/>
  <c r="X698" i="2"/>
  <c r="X378" i="2"/>
  <c r="X3" i="2"/>
  <c r="X2388" i="2"/>
  <c r="V3032" i="2"/>
  <c r="V1977" i="2"/>
  <c r="V1088" i="2"/>
  <c r="H2723" i="2"/>
  <c r="H1536" i="2"/>
  <c r="X1370" i="2"/>
  <c r="Q3032" i="2"/>
  <c r="Q1977" i="2"/>
  <c r="Q1088" i="2"/>
  <c r="Q3603" i="2"/>
  <c r="Q329" i="2"/>
  <c r="Q1936" i="2"/>
  <c r="H2229" i="2"/>
  <c r="H2068" i="2"/>
  <c r="H19" i="2"/>
  <c r="H1382" i="2"/>
  <c r="V1370" i="2"/>
  <c r="Q2723" i="2"/>
  <c r="Q1536" i="2"/>
  <c r="V2723" i="2"/>
  <c r="V1536" i="2"/>
  <c r="X3516" i="2"/>
  <c r="X3105" i="2"/>
  <c r="X2788" i="2"/>
  <c r="X1126" i="2"/>
  <c r="H965" i="2"/>
  <c r="H2490" i="2"/>
  <c r="H1950" i="2"/>
  <c r="H1064" i="2"/>
  <c r="Q3503" i="2"/>
  <c r="Q1370" i="2"/>
  <c r="X2229" i="2"/>
  <c r="X2068" i="2"/>
  <c r="X19" i="2"/>
  <c r="X1382" i="2"/>
  <c r="X3032" i="2"/>
  <c r="X1977" i="2"/>
  <c r="X1088" i="2"/>
  <c r="X2723" i="2"/>
  <c r="X1536" i="2"/>
  <c r="H53" i="2"/>
  <c r="H2263" i="2"/>
  <c r="H2102" i="2"/>
  <c r="H1425" i="2"/>
  <c r="X965" i="2"/>
  <c r="X2490" i="2"/>
  <c r="X1950" i="2"/>
  <c r="X1064" i="2"/>
  <c r="X3603" i="2"/>
  <c r="X329" i="2"/>
  <c r="X1936" i="2"/>
  <c r="X3503" i="2"/>
  <c r="Q698" i="2"/>
  <c r="Q378" i="2"/>
  <c r="Q3" i="2"/>
  <c r="Q2388" i="2"/>
  <c r="V3516" i="2"/>
  <c r="V3105" i="2"/>
  <c r="V2788" i="2"/>
  <c r="V1126" i="2"/>
  <c r="V3252" i="2"/>
  <c r="V2625" i="2"/>
  <c r="V181" i="2"/>
  <c r="Q3896" i="2"/>
  <c r="Q3007" i="2"/>
  <c r="Q2456" i="2"/>
  <c r="Q203" i="2"/>
  <c r="Q1904" i="2"/>
  <c r="X3896" i="2"/>
  <c r="X3007" i="2"/>
  <c r="X2456" i="2"/>
  <c r="X203" i="2"/>
  <c r="X1904" i="2"/>
  <c r="V3355" i="2"/>
  <c r="V2684" i="2"/>
  <c r="X3355" i="2"/>
  <c r="X2684" i="2"/>
  <c r="X426" i="2"/>
  <c r="X2282" i="2"/>
  <c r="X1777" i="2"/>
  <c r="X772" i="2"/>
  <c r="X597" i="2"/>
  <c r="X2849" i="2"/>
  <c r="X2817" i="2"/>
  <c r="H426" i="2"/>
  <c r="H2282" i="2"/>
  <c r="H1777" i="2"/>
  <c r="H3252" i="2"/>
  <c r="H2625" i="2"/>
  <c r="H181" i="2"/>
  <c r="X959" i="2"/>
  <c r="X2966" i="2"/>
  <c r="X1353" i="2"/>
  <c r="X1058" i="2"/>
  <c r="Q426" i="2"/>
  <c r="Q2282" i="2"/>
  <c r="Q1777" i="2"/>
  <c r="V3895" i="2"/>
  <c r="V3040" i="2"/>
  <c r="V2455" i="2"/>
  <c r="V1903" i="2"/>
  <c r="Q3488" i="2"/>
  <c r="Q255" i="2"/>
  <c r="V3606" i="2"/>
  <c r="V3494" i="2"/>
  <c r="Q3252" i="2"/>
  <c r="Q2625" i="2"/>
  <c r="Q181" i="2"/>
  <c r="X3488" i="2"/>
  <c r="X255" i="2"/>
  <c r="V959" i="2"/>
  <c r="V2966" i="2"/>
  <c r="V1353" i="2"/>
  <c r="V1058" i="2"/>
  <c r="V3896" i="2"/>
  <c r="V3007" i="2"/>
  <c r="V2456" i="2"/>
  <c r="V203" i="2"/>
  <c r="V1904" i="2"/>
  <c r="X3606" i="2"/>
  <c r="X3494" i="2"/>
  <c r="V772" i="2"/>
  <c r="V597" i="2"/>
  <c r="V2849" i="2"/>
  <c r="V2817" i="2"/>
  <c r="X3895" i="2"/>
  <c r="X3040" i="2"/>
  <c r="X2455" i="2"/>
  <c r="X1903" i="2"/>
  <c r="Q3355" i="2"/>
  <c r="Q2684" i="2"/>
  <c r="Q959" i="2"/>
  <c r="Q2966" i="2"/>
  <c r="Q1353" i="2"/>
  <c r="Q1058" i="2"/>
  <c r="H3606" i="2"/>
  <c r="H3494" i="2"/>
  <c r="V3488" i="2"/>
  <c r="V255" i="2"/>
  <c r="H3895" i="2"/>
  <c r="H3040" i="2"/>
  <c r="H2455" i="2"/>
  <c r="H1903" i="2"/>
  <c r="V761" i="2"/>
  <c r="V393" i="2"/>
  <c r="V2403" i="2"/>
  <c r="V12" i="2"/>
  <c r="H761" i="2"/>
  <c r="H393" i="2"/>
  <c r="H2403" i="2"/>
  <c r="H12" i="2"/>
  <c r="X761" i="2"/>
  <c r="X393" i="2"/>
  <c r="X2403" i="2"/>
  <c r="X12" i="2"/>
  <c r="Q772" i="2"/>
  <c r="Q597" i="2"/>
  <c r="Q2849" i="2"/>
  <c r="Q2817" i="2"/>
  <c r="Q761" i="2"/>
  <c r="Q393" i="2"/>
  <c r="Q2403" i="2"/>
  <c r="Q12" i="2"/>
  <c r="X3252" i="2"/>
  <c r="X2625" i="2"/>
  <c r="X181" i="2"/>
  <c r="Q3606" i="2"/>
  <c r="Q3494" i="2"/>
  <c r="V426" i="2"/>
  <c r="V2282" i="2"/>
  <c r="V1777" i="2"/>
  <c r="H3896" i="2"/>
  <c r="H3007" i="2"/>
  <c r="H2456" i="2"/>
  <c r="H203" i="2"/>
  <c r="H1904" i="2"/>
  <c r="H3355" i="2"/>
  <c r="H2684" i="2"/>
  <c r="H959" i="2"/>
  <c r="H2966" i="2"/>
  <c r="H1353" i="2"/>
  <c r="H1058" i="2"/>
  <c r="H3488" i="2"/>
  <c r="H255" i="2"/>
  <c r="H772" i="2"/>
  <c r="H597" i="2"/>
  <c r="H2849" i="2"/>
  <c r="H2817" i="2"/>
  <c r="Q3895" i="2"/>
  <c r="Q3040" i="2"/>
  <c r="Q2455" i="2"/>
  <c r="Q1903" i="2"/>
  <c r="X78" i="2"/>
  <c r="X3097" i="2"/>
  <c r="X2781" i="2"/>
  <c r="Q3473" i="2"/>
  <c r="Q2344" i="2"/>
  <c r="H3396" i="2"/>
  <c r="H1657" i="2"/>
  <c r="H1342" i="2"/>
  <c r="H548" i="2"/>
  <c r="H3162" i="2"/>
  <c r="H2297" i="2"/>
  <c r="H1805" i="2"/>
  <c r="X567" i="2"/>
  <c r="X4055" i="2"/>
  <c r="X3334" i="2"/>
  <c r="X1307" i="2"/>
  <c r="X1035" i="2"/>
  <c r="V548" i="2"/>
  <c r="V3162" i="2"/>
  <c r="V2297" i="2"/>
  <c r="V1805" i="2"/>
  <c r="X745" i="2"/>
  <c r="X2322" i="2"/>
  <c r="X2153" i="2"/>
  <c r="X1495" i="2"/>
  <c r="V538" i="2"/>
  <c r="V3160" i="2"/>
  <c r="V2293" i="2"/>
  <c r="V1800" i="2"/>
  <c r="H3139" i="2"/>
  <c r="Q3574" i="2"/>
  <c r="Q3127" i="2"/>
  <c r="Q2809" i="2"/>
  <c r="Q1140" i="2"/>
  <c r="H3005" i="2"/>
  <c r="H2939" i="2"/>
  <c r="H2844" i="2"/>
  <c r="H1593" i="2"/>
  <c r="Q745" i="2"/>
  <c r="Q2322" i="2"/>
  <c r="Q2153" i="2"/>
  <c r="Q1495" i="2"/>
  <c r="Q3005" i="2"/>
  <c r="Q2939" i="2"/>
  <c r="Q2844" i="2"/>
  <c r="Q1593" i="2"/>
  <c r="Q3396" i="2"/>
  <c r="Q1657" i="2"/>
  <c r="Q1342" i="2"/>
  <c r="V2352" i="2"/>
  <c r="V2162" i="2"/>
  <c r="V1624" i="2"/>
  <c r="H36" i="2"/>
  <c r="H2246" i="2"/>
  <c r="H2085" i="2"/>
  <c r="H1398" i="2"/>
  <c r="Q585" i="2"/>
  <c r="Q1881" i="2"/>
  <c r="Q1528" i="2"/>
  <c r="Q1330" i="2"/>
  <c r="Q1013" i="2"/>
  <c r="H2359" i="2"/>
  <c r="H2169" i="2"/>
  <c r="H1630" i="2"/>
  <c r="Q3565" i="2"/>
  <c r="Q3101" i="2"/>
  <c r="Q2785" i="2"/>
  <c r="Q1123" i="2"/>
  <c r="X2359" i="2"/>
  <c r="X2169" i="2"/>
  <c r="X1630" i="2"/>
  <c r="Q2352" i="2"/>
  <c r="Q2162" i="2"/>
  <c r="Q1624" i="2"/>
  <c r="V2359" i="2"/>
  <c r="V2169" i="2"/>
  <c r="V1630" i="2"/>
  <c r="H943" i="2"/>
  <c r="H910" i="2"/>
  <c r="H1713" i="2"/>
  <c r="Q231" i="2"/>
  <c r="Q1086" i="2"/>
  <c r="X3473" i="2"/>
  <c r="X2344" i="2"/>
  <c r="V3574" i="2"/>
  <c r="V3127" i="2"/>
  <c r="V2809" i="2"/>
  <c r="V1140" i="2"/>
  <c r="V3139" i="2"/>
  <c r="H551" i="2"/>
  <c r="H4042" i="2"/>
  <c r="H3835" i="2"/>
  <c r="H1849" i="2"/>
  <c r="H1290" i="2"/>
  <c r="V78" i="2"/>
  <c r="V3097" i="2"/>
  <c r="V2781" i="2"/>
  <c r="X2164" i="2"/>
  <c r="H3565" i="2"/>
  <c r="H3101" i="2"/>
  <c r="H2785" i="2"/>
  <c r="H1123" i="2"/>
  <c r="V3565" i="2"/>
  <c r="V3101" i="2"/>
  <c r="V2785" i="2"/>
  <c r="V1123" i="2"/>
  <c r="H538" i="2"/>
  <c r="H3160" i="2"/>
  <c r="H2293" i="2"/>
  <c r="H1800" i="2"/>
  <c r="V3005" i="2"/>
  <c r="V2939" i="2"/>
  <c r="V2844" i="2"/>
  <c r="V1593" i="2"/>
  <c r="X548" i="2"/>
  <c r="X3162" i="2"/>
  <c r="X2297" i="2"/>
  <c r="X1805" i="2"/>
  <c r="X533" i="2"/>
  <c r="X4025" i="2"/>
  <c r="X3456" i="2"/>
  <c r="X1483" i="2"/>
  <c r="X1274" i="2"/>
  <c r="X585" i="2"/>
  <c r="X1881" i="2"/>
  <c r="X1528" i="2"/>
  <c r="X1330" i="2"/>
  <c r="X1013" i="2"/>
  <c r="V567" i="2"/>
  <c r="V4055" i="2"/>
  <c r="V3334" i="2"/>
  <c r="V1307" i="2"/>
  <c r="V1035" i="2"/>
  <c r="V551" i="2"/>
  <c r="V4042" i="2"/>
  <c r="V3835" i="2"/>
  <c r="V1849" i="2"/>
  <c r="V1290" i="2"/>
  <c r="H585" i="2"/>
  <c r="H1881" i="2"/>
  <c r="H1528" i="2"/>
  <c r="H1330" i="2"/>
  <c r="H1013" i="2"/>
  <c r="Q78" i="2"/>
  <c r="Q3097" i="2"/>
  <c r="Q2781" i="2"/>
  <c r="V2164" i="2"/>
  <c r="Q567" i="2"/>
  <c r="Q4055" i="2"/>
  <c r="Q3334" i="2"/>
  <c r="Q1307" i="2"/>
  <c r="Q1035" i="2"/>
  <c r="Q533" i="2"/>
  <c r="Q4025" i="2"/>
  <c r="Q3456" i="2"/>
  <c r="Q1483" i="2"/>
  <c r="Q1274" i="2"/>
  <c r="X943" i="2"/>
  <c r="X910" i="2"/>
  <c r="X1713" i="2"/>
  <c r="V36" i="2"/>
  <c r="V2246" i="2"/>
  <c r="V2085" i="2"/>
  <c r="V1398" i="2"/>
  <c r="Q943" i="2"/>
  <c r="Q910" i="2"/>
  <c r="Q1713" i="2"/>
  <c r="Q2164" i="2"/>
  <c r="X551" i="2"/>
  <c r="X4042" i="2"/>
  <c r="X3835" i="2"/>
  <c r="X1849" i="2"/>
  <c r="X1290" i="2"/>
  <c r="Q36" i="2"/>
  <c r="Q2246" i="2"/>
  <c r="Q2085" i="2"/>
  <c r="Q1398" i="2"/>
  <c r="V745" i="2"/>
  <c r="V2322" i="2"/>
  <c r="V2153" i="2"/>
  <c r="V1495" i="2"/>
  <c r="H533" i="2"/>
  <c r="H4025" i="2"/>
  <c r="H3456" i="2"/>
  <c r="H1483" i="2"/>
  <c r="H1274" i="2"/>
  <c r="X3574" i="2"/>
  <c r="X3127" i="2"/>
  <c r="X2809" i="2"/>
  <c r="X1140" i="2"/>
  <c r="X3139" i="2"/>
  <c r="V3473" i="2"/>
  <c r="V2344" i="2"/>
  <c r="H2352" i="2"/>
  <c r="H2162" i="2"/>
  <c r="H1624" i="2"/>
  <c r="Q538" i="2"/>
  <c r="Q3160" i="2"/>
  <c r="Q2293" i="2"/>
  <c r="Q1800" i="2"/>
  <c r="X3396" i="2"/>
  <c r="X1657" i="2"/>
  <c r="X1342" i="2"/>
  <c r="H567" i="2"/>
  <c r="H4055" i="2"/>
  <c r="H3334" i="2"/>
  <c r="H1307" i="2"/>
  <c r="H1035" i="2"/>
  <c r="X231" i="2"/>
  <c r="X1086" i="2"/>
  <c r="X36" i="2"/>
  <c r="X2246" i="2"/>
  <c r="X2085" i="2"/>
  <c r="X1398" i="2"/>
  <c r="V533" i="2"/>
  <c r="V4025" i="2"/>
  <c r="V3456" i="2"/>
  <c r="V1483" i="2"/>
  <c r="V1274" i="2"/>
  <c r="H745" i="2"/>
  <c r="H2322" i="2"/>
  <c r="H2153" i="2"/>
  <c r="H1495" i="2"/>
  <c r="Q2359" i="2"/>
  <c r="Q2169" i="2"/>
  <c r="Q1630" i="2"/>
  <c r="H3574" i="2"/>
  <c r="H3127" i="2"/>
  <c r="H2809" i="2"/>
  <c r="H1140" i="2"/>
  <c r="Q548" i="2"/>
  <c r="Q3162" i="2"/>
  <c r="Q2297" i="2"/>
  <c r="Q1805" i="2"/>
  <c r="X3565" i="2"/>
  <c r="X3101" i="2"/>
  <c r="X2785" i="2"/>
  <c r="X1123" i="2"/>
  <c r="V585" i="2"/>
  <c r="V1881" i="2"/>
  <c r="V1528" i="2"/>
  <c r="V1330" i="2"/>
  <c r="V1013" i="2"/>
  <c r="H231" i="2"/>
  <c r="H1086" i="2"/>
  <c r="X2352" i="2"/>
  <c r="X2162" i="2"/>
  <c r="X1624" i="2"/>
  <c r="H78" i="2"/>
  <c r="H3097" i="2"/>
  <c r="H2781" i="2"/>
  <c r="Q551" i="2"/>
  <c r="Q4042" i="2"/>
  <c r="Q3835" i="2"/>
  <c r="Q1849" i="2"/>
  <c r="Q1290" i="2"/>
  <c r="X538" i="2"/>
  <c r="X3160" i="2"/>
  <c r="X2293" i="2"/>
  <c r="X1800" i="2"/>
  <c r="Q3139" i="2"/>
  <c r="V943" i="2"/>
  <c r="V910" i="2"/>
  <c r="V1713" i="2"/>
  <c r="V3396" i="2"/>
  <c r="V1657" i="2"/>
  <c r="V1342" i="2"/>
  <c r="H2164" i="2"/>
  <c r="V231" i="2"/>
  <c r="V1086" i="2"/>
  <c r="X3005" i="2"/>
  <c r="X2939" i="2"/>
  <c r="X2844" i="2"/>
  <c r="X1593" i="2"/>
  <c r="Q691" i="2"/>
  <c r="Q460" i="2"/>
  <c r="Q3970" i="2"/>
  <c r="Q1460" i="2"/>
  <c r="Q1192" i="2"/>
  <c r="H3473" i="2"/>
  <c r="H2344" i="2"/>
  <c r="V691" i="2"/>
  <c r="V460" i="2"/>
  <c r="V3970" i="2"/>
  <c r="V1460" i="2"/>
  <c r="V1192" i="2"/>
  <c r="X691" i="2"/>
  <c r="X460" i="2"/>
  <c r="X3970" i="2"/>
  <c r="X1460" i="2"/>
  <c r="X1192" i="2"/>
  <c r="Q2558" i="2"/>
  <c r="Q2335" i="2"/>
  <c r="Q122" i="2"/>
  <c r="V2380" i="2"/>
  <c r="V2191" i="2"/>
  <c r="V1651" i="2"/>
  <c r="Q556" i="2"/>
  <c r="Q3458" i="2"/>
  <c r="Q3332" i="2"/>
  <c r="Q1296" i="2"/>
  <c r="Q1295" i="2"/>
  <c r="V2558" i="2"/>
  <c r="V2335" i="2"/>
  <c r="V122" i="2"/>
  <c r="H3415" i="2"/>
  <c r="H1677" i="2"/>
  <c r="H1361" i="2"/>
  <c r="X3406" i="2"/>
  <c r="X3093" i="2"/>
  <c r="X3045" i="2"/>
  <c r="X1990" i="2"/>
  <c r="X1682" i="2"/>
  <c r="H721" i="2"/>
  <c r="H1922" i="2"/>
  <c r="H1486" i="2"/>
  <c r="V3415" i="2"/>
  <c r="V1677" i="2"/>
  <c r="V1361" i="2"/>
  <c r="X3098" i="2"/>
  <c r="X3046" i="2"/>
  <c r="X1991" i="2"/>
  <c r="Q3406" i="2"/>
  <c r="Q3093" i="2"/>
  <c r="Q3045" i="2"/>
  <c r="Q1990" i="2"/>
  <c r="H986" i="2"/>
  <c r="H946" i="2"/>
  <c r="H3524" i="2"/>
  <c r="H1045" i="2"/>
  <c r="X3415" i="2"/>
  <c r="X1677" i="2"/>
  <c r="X1361" i="2"/>
  <c r="H1682" i="2"/>
  <c r="Q2380" i="2"/>
  <c r="Q2191" i="2"/>
  <c r="Q1651" i="2"/>
  <c r="Q1682" i="2"/>
  <c r="V986" i="2"/>
  <c r="V946" i="2"/>
  <c r="V3524" i="2"/>
  <c r="V1045" i="2"/>
  <c r="X986" i="2"/>
  <c r="X946" i="2"/>
  <c r="X3524" i="2"/>
  <c r="X1045" i="2"/>
  <c r="H2380" i="2"/>
  <c r="H2191" i="2"/>
  <c r="H1651" i="2"/>
  <c r="V721" i="2"/>
  <c r="V1922" i="2"/>
  <c r="V1486" i="2"/>
  <c r="X556" i="2"/>
  <c r="X3458" i="2"/>
  <c r="X3332" i="2"/>
  <c r="X1296" i="2"/>
  <c r="X1295" i="2"/>
  <c r="V3098" i="2"/>
  <c r="V3046" i="2"/>
  <c r="V1991" i="2"/>
  <c r="X721" i="2"/>
  <c r="X1922" i="2"/>
  <c r="X1486" i="2"/>
  <c r="Q3098" i="2"/>
  <c r="Q3046" i="2"/>
  <c r="Q1991" i="2"/>
  <c r="H556" i="2"/>
  <c r="H3458" i="2"/>
  <c r="H3332" i="2"/>
  <c r="H1296" i="2"/>
  <c r="H1295" i="2"/>
  <c r="V3406" i="2"/>
  <c r="V3093" i="2"/>
  <c r="V3045" i="2"/>
  <c r="V1990" i="2"/>
  <c r="H2558" i="2"/>
  <c r="H2335" i="2"/>
  <c r="H122" i="2"/>
  <c r="Q986" i="2"/>
  <c r="Q946" i="2"/>
  <c r="Q3524" i="2"/>
  <c r="Q1045" i="2"/>
  <c r="X2380" i="2"/>
  <c r="X2191" i="2"/>
  <c r="X1651" i="2"/>
  <c r="H691" i="2"/>
  <c r="H460" i="2"/>
  <c r="H3970" i="2"/>
  <c r="H1460" i="2"/>
  <c r="H1192" i="2"/>
  <c r="X2558" i="2"/>
  <c r="X2335" i="2"/>
  <c r="X122" i="2"/>
  <c r="V1682" i="2"/>
  <c r="H3098" i="2"/>
  <c r="H3046" i="2"/>
  <c r="H1991" i="2"/>
  <c r="Q3415" i="2"/>
  <c r="Q1677" i="2"/>
  <c r="Q1361" i="2"/>
  <c r="Q721" i="2"/>
  <c r="Q1922" i="2"/>
  <c r="Q1486" i="2"/>
  <c r="H3406" i="2"/>
  <c r="H3093" i="2"/>
  <c r="H3045" i="2"/>
  <c r="H1990" i="2"/>
  <c r="V556" i="2"/>
  <c r="V3458" i="2"/>
  <c r="V3332" i="2"/>
  <c r="V1296" i="2"/>
  <c r="V1295" i="2"/>
  <c r="Q985" i="2"/>
  <c r="Q2504" i="2"/>
  <c r="Q1963" i="2"/>
  <c r="Q1775" i="2"/>
  <c r="Q1082" i="2"/>
  <c r="Q4131" i="2"/>
  <c r="Q3187" i="2"/>
  <c r="Q2545" i="2"/>
  <c r="Q112" i="2"/>
  <c r="X1396" i="2"/>
  <c r="V4131" i="2"/>
  <c r="V3187" i="2"/>
  <c r="V2545" i="2"/>
  <c r="V112" i="2"/>
  <c r="V985" i="2"/>
  <c r="V2504" i="2"/>
  <c r="V1963" i="2"/>
  <c r="V1775" i="2"/>
  <c r="V1082" i="2"/>
  <c r="H3502" i="2"/>
  <c r="Q1396" i="2"/>
  <c r="X860" i="2"/>
  <c r="X326" i="2"/>
  <c r="X2436" i="2"/>
  <c r="X1693" i="2"/>
  <c r="X24" i="2"/>
  <c r="X2234" i="2"/>
  <c r="X2073" i="2"/>
  <c r="X1384" i="2"/>
  <c r="X3472" i="2"/>
  <c r="X2343" i="2"/>
  <c r="H425" i="2"/>
  <c r="H3944" i="2"/>
  <c r="H3762" i="2"/>
  <c r="H1826" i="2"/>
  <c r="H1155" i="2"/>
  <c r="V3716" i="2"/>
  <c r="V3602" i="2"/>
  <c r="Q860" i="2"/>
  <c r="Q326" i="2"/>
  <c r="Q2436" i="2"/>
  <c r="Q1693" i="2"/>
  <c r="Q24" i="2"/>
  <c r="Q2234" i="2"/>
  <c r="Q2073" i="2"/>
  <c r="Q1384" i="2"/>
  <c r="H3472" i="2"/>
  <c r="H2343" i="2"/>
  <c r="X4227" i="2"/>
  <c r="X2509" i="2"/>
  <c r="X3716" i="2"/>
  <c r="X3602" i="2"/>
  <c r="X985" i="2"/>
  <c r="X2504" i="2"/>
  <c r="X1963" i="2"/>
  <c r="X1775" i="2"/>
  <c r="X1082" i="2"/>
  <c r="V4227" i="2"/>
  <c r="V2509" i="2"/>
  <c r="X425" i="2"/>
  <c r="X3944" i="2"/>
  <c r="X3762" i="2"/>
  <c r="X1826" i="2"/>
  <c r="X1155" i="2"/>
  <c r="X4131" i="2"/>
  <c r="X3187" i="2"/>
  <c r="X2545" i="2"/>
  <c r="X112" i="2"/>
  <c r="Q3472" i="2"/>
  <c r="Q2343" i="2"/>
  <c r="Q3716" i="2"/>
  <c r="Q3602" i="2"/>
  <c r="V860" i="2"/>
  <c r="V326" i="2"/>
  <c r="V2436" i="2"/>
  <c r="V1693" i="2"/>
  <c r="H24" i="2"/>
  <c r="H2234" i="2"/>
  <c r="H2073" i="2"/>
  <c r="H1384" i="2"/>
  <c r="X3502" i="2"/>
  <c r="Q425" i="2"/>
  <c r="Q3944" i="2"/>
  <c r="Q3762" i="2"/>
  <c r="Q1826" i="2"/>
  <c r="Q1155" i="2"/>
  <c r="H4227" i="2"/>
  <c r="H2509" i="2"/>
  <c r="V3502" i="2"/>
  <c r="V3472" i="2"/>
  <c r="V2343" i="2"/>
  <c r="V1396" i="2"/>
  <c r="V24" i="2"/>
  <c r="V2234" i="2"/>
  <c r="V2073" i="2"/>
  <c r="V1384" i="2"/>
  <c r="V425" i="2"/>
  <c r="V3944" i="2"/>
  <c r="V3762" i="2"/>
  <c r="V1826" i="2"/>
  <c r="V1155" i="2"/>
  <c r="Q4227" i="2"/>
  <c r="Q2509" i="2"/>
  <c r="H985" i="2"/>
  <c r="H2504" i="2"/>
  <c r="H1963" i="2"/>
  <c r="H1775" i="2"/>
  <c r="H1082" i="2"/>
  <c r="H4131" i="2"/>
  <c r="H3187" i="2"/>
  <c r="H2545" i="2"/>
  <c r="H112" i="2"/>
  <c r="H860" i="2"/>
  <c r="H326" i="2"/>
  <c r="H2436" i="2"/>
  <c r="H1693" i="2"/>
  <c r="Q3502" i="2"/>
  <c r="H1396" i="2"/>
  <c r="H3716" i="2"/>
  <c r="H3602" i="2"/>
  <c r="V735" i="2"/>
  <c r="V403" i="2"/>
  <c r="V371" i="2"/>
  <c r="Q842" i="2"/>
  <c r="Q2281" i="2"/>
  <c r="Q1776" i="2"/>
  <c r="H735" i="2"/>
  <c r="H403" i="2"/>
  <c r="H371" i="2"/>
  <c r="V3702" i="2"/>
  <c r="V3591" i="2"/>
  <c r="V237" i="2"/>
  <c r="X3157" i="2"/>
  <c r="X2730" i="2"/>
  <c r="X1560" i="2"/>
  <c r="Q2370" i="2"/>
  <c r="Q2180" i="2"/>
  <c r="Q1641" i="2"/>
  <c r="V486" i="2"/>
  <c r="V3798" i="2"/>
  <c r="V2208" i="2"/>
  <c r="V1791" i="2"/>
  <c r="Q486" i="2"/>
  <c r="Q3798" i="2"/>
  <c r="Q2208" i="2"/>
  <c r="Q1791" i="2"/>
  <c r="Q493" i="2"/>
  <c r="Q3995" i="2"/>
  <c r="Q3801" i="2"/>
  <c r="Q2209" i="2"/>
  <c r="Q1228" i="2"/>
  <c r="Q3702" i="2"/>
  <c r="Q3591" i="2"/>
  <c r="Q237" i="2"/>
  <c r="X493" i="2"/>
  <c r="X3995" i="2"/>
  <c r="X3801" i="2"/>
  <c r="X2209" i="2"/>
  <c r="X1228" i="2"/>
  <c r="X2370" i="2"/>
  <c r="X2180" i="2"/>
  <c r="X1641" i="2"/>
  <c r="H4197" i="2"/>
  <c r="H3288" i="2"/>
  <c r="H2024" i="2"/>
  <c r="H893" i="2"/>
  <c r="H2131" i="2"/>
  <c r="H1613" i="2"/>
  <c r="H553" i="2"/>
  <c r="H3837" i="2"/>
  <c r="H2218" i="2"/>
  <c r="H1807" i="2"/>
  <c r="V4197" i="2"/>
  <c r="V3288" i="2"/>
  <c r="V2024" i="2"/>
  <c r="H493" i="2"/>
  <c r="H3995" i="2"/>
  <c r="H3801" i="2"/>
  <c r="H2209" i="2"/>
  <c r="H1228" i="2"/>
  <c r="Q4197" i="2"/>
  <c r="Q3288" i="2"/>
  <c r="Q2024" i="2"/>
  <c r="Q893" i="2"/>
  <c r="Q2131" i="2"/>
  <c r="Q1613" i="2"/>
  <c r="H842" i="2"/>
  <c r="H2281" i="2"/>
  <c r="H1776" i="2"/>
  <c r="X893" i="2"/>
  <c r="X2131" i="2"/>
  <c r="X1613" i="2"/>
  <c r="X3702" i="2"/>
  <c r="X3591" i="2"/>
  <c r="X237" i="2"/>
  <c r="Q553" i="2"/>
  <c r="Q3837" i="2"/>
  <c r="Q2218" i="2"/>
  <c r="Q1807" i="2"/>
  <c r="V842" i="2"/>
  <c r="V2281" i="2"/>
  <c r="V1776" i="2"/>
  <c r="H2370" i="2"/>
  <c r="H2180" i="2"/>
  <c r="H1641" i="2"/>
  <c r="Q3157" i="2"/>
  <c r="Q2730" i="2"/>
  <c r="Q1560" i="2"/>
  <c r="X735" i="2"/>
  <c r="X403" i="2"/>
  <c r="X371" i="2"/>
  <c r="V553" i="2"/>
  <c r="V3837" i="2"/>
  <c r="V2218" i="2"/>
  <c r="V1807" i="2"/>
  <c r="H486" i="2"/>
  <c r="H3798" i="2"/>
  <c r="H2208" i="2"/>
  <c r="H1791" i="2"/>
  <c r="H3702" i="2"/>
  <c r="H3591" i="2"/>
  <c r="H237" i="2"/>
  <c r="X486" i="2"/>
  <c r="X3798" i="2"/>
  <c r="X2208" i="2"/>
  <c r="X1791" i="2"/>
  <c r="H3157" i="2"/>
  <c r="H2730" i="2"/>
  <c r="H1560" i="2"/>
  <c r="V493" i="2"/>
  <c r="V3995" i="2"/>
  <c r="V3801" i="2"/>
  <c r="V2209" i="2"/>
  <c r="V1228" i="2"/>
  <c r="X842" i="2"/>
  <c r="X2281" i="2"/>
  <c r="X1776" i="2"/>
  <c r="X553" i="2"/>
  <c r="X3837" i="2"/>
  <c r="X2218" i="2"/>
  <c r="X1807" i="2"/>
  <c r="V893" i="2"/>
  <c r="V2131" i="2"/>
  <c r="V1613" i="2"/>
  <c r="V3157" i="2"/>
  <c r="V2730" i="2"/>
  <c r="V1560" i="2"/>
  <c r="Q735" i="2"/>
  <c r="Q403" i="2"/>
  <c r="Q371" i="2"/>
  <c r="X4197" i="2"/>
  <c r="X3288" i="2"/>
  <c r="X2024" i="2"/>
  <c r="V2370" i="2"/>
  <c r="V2180" i="2"/>
  <c r="V1641" i="2"/>
  <c r="X4158" i="2"/>
  <c r="X3214" i="2"/>
  <c r="X2583" i="2"/>
  <c r="X142" i="2"/>
  <c r="V3560" i="2"/>
  <c r="V3085" i="2"/>
  <c r="V2769" i="2"/>
  <c r="V1112" i="2"/>
  <c r="X469" i="2"/>
  <c r="X3976" i="2"/>
  <c r="X3789" i="2"/>
  <c r="X1836" i="2"/>
  <c r="X1203" i="2"/>
  <c r="Q4082" i="2"/>
  <c r="Q3739" i="2"/>
  <c r="H3753" i="2"/>
  <c r="H3682" i="2"/>
  <c r="H988" i="2"/>
  <c r="H950" i="2"/>
  <c r="H3527" i="2"/>
  <c r="H1049" i="2"/>
  <c r="Q469" i="2"/>
  <c r="Q3976" i="2"/>
  <c r="Q3789" i="2"/>
  <c r="Q1836" i="2"/>
  <c r="Q1203" i="2"/>
  <c r="V3446" i="2"/>
  <c r="V2957" i="2"/>
  <c r="H4011" i="2"/>
  <c r="H3813" i="2"/>
  <c r="H1252" i="2"/>
  <c r="V4158" i="2"/>
  <c r="V3214" i="2"/>
  <c r="V2583" i="2"/>
  <c r="V142" i="2"/>
  <c r="X39" i="2"/>
  <c r="X2249" i="2"/>
  <c r="X2088" i="2"/>
  <c r="X1402" i="2"/>
  <c r="H4149" i="2"/>
  <c r="H3205" i="2"/>
  <c r="H2573" i="2"/>
  <c r="H133" i="2"/>
  <c r="X4161" i="2"/>
  <c r="X3217" i="2"/>
  <c r="X2586" i="2"/>
  <c r="X2122" i="2"/>
  <c r="X145" i="2"/>
  <c r="X4149" i="2"/>
  <c r="X3205" i="2"/>
  <c r="X2573" i="2"/>
  <c r="X133" i="2"/>
  <c r="V3907" i="2"/>
  <c r="V3412" i="2"/>
  <c r="V3051" i="2"/>
  <c r="V1997" i="2"/>
  <c r="Q713" i="2"/>
  <c r="Q520" i="2"/>
  <c r="Q4015" i="2"/>
  <c r="Q1480" i="2"/>
  <c r="Q1257" i="2"/>
  <c r="Q3256" i="2"/>
  <c r="V4161" i="2"/>
  <c r="V3217" i="2"/>
  <c r="V2586" i="2"/>
  <c r="V2122" i="2"/>
  <c r="V145" i="2"/>
  <c r="Q39" i="2"/>
  <c r="Q2249" i="2"/>
  <c r="Q2088" i="2"/>
  <c r="Q1402" i="2"/>
  <c r="V4011" i="2"/>
  <c r="V3813" i="2"/>
  <c r="V1252" i="2"/>
  <c r="Q3446" i="2"/>
  <c r="Q2957" i="2"/>
  <c r="X4082" i="2"/>
  <c r="X3739" i="2"/>
  <c r="V4082" i="2"/>
  <c r="V3739" i="2"/>
  <c r="X988" i="2"/>
  <c r="X950" i="2"/>
  <c r="X3527" i="2"/>
  <c r="X1049" i="2"/>
  <c r="X713" i="2"/>
  <c r="X520" i="2"/>
  <c r="X4015" i="2"/>
  <c r="X1480" i="2"/>
  <c r="X1257" i="2"/>
  <c r="V671" i="2"/>
  <c r="V2309" i="2"/>
  <c r="V1447" i="2"/>
  <c r="H4161" i="2"/>
  <c r="H3217" i="2"/>
  <c r="H2586" i="2"/>
  <c r="H2122" i="2"/>
  <c r="H145" i="2"/>
  <c r="Q3886" i="2"/>
  <c r="Q2998" i="2"/>
  <c r="Q2447" i="2"/>
  <c r="Q197" i="2"/>
  <c r="Q1894" i="2"/>
  <c r="H768" i="2"/>
  <c r="H593" i="2"/>
  <c r="H285" i="2"/>
  <c r="H2846" i="2"/>
  <c r="X768" i="2"/>
  <c r="X593" i="2"/>
  <c r="X285" i="2"/>
  <c r="X2846" i="2"/>
  <c r="V455" i="2"/>
  <c r="V3965" i="2"/>
  <c r="V3781" i="2"/>
  <c r="V1832" i="2"/>
  <c r="V1188" i="2"/>
  <c r="V4188" i="2"/>
  <c r="V3247" i="2"/>
  <c r="V2618" i="2"/>
  <c r="V175" i="2"/>
  <c r="Q3560" i="2"/>
  <c r="Q3085" i="2"/>
  <c r="Q2769" i="2"/>
  <c r="Q1112" i="2"/>
  <c r="H4188" i="2"/>
  <c r="H3247" i="2"/>
  <c r="H2618" i="2"/>
  <c r="H175" i="2"/>
  <c r="Q455" i="2"/>
  <c r="Q3965" i="2"/>
  <c r="Q3781" i="2"/>
  <c r="Q1832" i="2"/>
  <c r="Q1188" i="2"/>
  <c r="H3256" i="2"/>
  <c r="H3560" i="2"/>
  <c r="H3085" i="2"/>
  <c r="H2769" i="2"/>
  <c r="H1112" i="2"/>
  <c r="H469" i="2"/>
  <c r="H3976" i="2"/>
  <c r="H3789" i="2"/>
  <c r="H1836" i="2"/>
  <c r="H1203" i="2"/>
  <c r="H3446" i="2"/>
  <c r="H2957" i="2"/>
  <c r="H671" i="2"/>
  <c r="H2309" i="2"/>
  <c r="H1447" i="2"/>
  <c r="Q988" i="2"/>
  <c r="Q950" i="2"/>
  <c r="Q3527" i="2"/>
  <c r="Q1049" i="2"/>
  <c r="X3256" i="2"/>
  <c r="Q768" i="2"/>
  <c r="Q593" i="2"/>
  <c r="Q285" i="2"/>
  <c r="Q2846" i="2"/>
  <c r="X4011" i="2"/>
  <c r="X3813" i="2"/>
  <c r="X1252" i="2"/>
  <c r="V822" i="2"/>
  <c r="V644" i="2"/>
  <c r="V2889" i="2"/>
  <c r="V2833" i="2"/>
  <c r="H3886" i="2"/>
  <c r="H2998" i="2"/>
  <c r="H2447" i="2"/>
  <c r="H197" i="2"/>
  <c r="H1894" i="2"/>
  <c r="Q822" i="2"/>
  <c r="Q644" i="2"/>
  <c r="Q2889" i="2"/>
  <c r="Q2833" i="2"/>
  <c r="H3907" i="2"/>
  <c r="H3412" i="2"/>
  <c r="H3051" i="2"/>
  <c r="H1997" i="2"/>
  <c r="X3886" i="2"/>
  <c r="X2998" i="2"/>
  <c r="X2447" i="2"/>
  <c r="X197" i="2"/>
  <c r="X1894" i="2"/>
  <c r="V39" i="2"/>
  <c r="V2249" i="2"/>
  <c r="V2088" i="2"/>
  <c r="V1402" i="2"/>
  <c r="Q3907" i="2"/>
  <c r="Q3412" i="2"/>
  <c r="Q3051" i="2"/>
  <c r="Q1997" i="2"/>
  <c r="H822" i="2"/>
  <c r="H644" i="2"/>
  <c r="H2889" i="2"/>
  <c r="H2833" i="2"/>
  <c r="X4188" i="2"/>
  <c r="X3247" i="2"/>
  <c r="X2618" i="2"/>
  <c r="X175" i="2"/>
  <c r="Q4149" i="2"/>
  <c r="Q3205" i="2"/>
  <c r="Q2573" i="2"/>
  <c r="Q133" i="2"/>
  <c r="V713" i="2"/>
  <c r="V520" i="2"/>
  <c r="V4015" i="2"/>
  <c r="V1480" i="2"/>
  <c r="V1257" i="2"/>
  <c r="Q3753" i="2"/>
  <c r="Q3682" i="2"/>
  <c r="X671" i="2"/>
  <c r="X2309" i="2"/>
  <c r="X1447" i="2"/>
  <c r="V469" i="2"/>
  <c r="V3976" i="2"/>
  <c r="V3789" i="2"/>
  <c r="V1836" i="2"/>
  <c r="V1203" i="2"/>
  <c r="Q4011" i="2"/>
  <c r="Q3813" i="2"/>
  <c r="Q1252" i="2"/>
  <c r="Q671" i="2"/>
  <c r="Q2309" i="2"/>
  <c r="Q1447" i="2"/>
  <c r="X822" i="2"/>
  <c r="X644" i="2"/>
  <c r="X2889" i="2"/>
  <c r="X2833" i="2"/>
  <c r="Q4188" i="2"/>
  <c r="Q3247" i="2"/>
  <c r="Q2618" i="2"/>
  <c r="Q175" i="2"/>
  <c r="V3753" i="2"/>
  <c r="V3682" i="2"/>
  <c r="V4149" i="2"/>
  <c r="V3205" i="2"/>
  <c r="V2573" i="2"/>
  <c r="V133" i="2"/>
  <c r="X3560" i="2"/>
  <c r="X3085" i="2"/>
  <c r="X2769" i="2"/>
  <c r="X1112" i="2"/>
  <c r="X3753" i="2"/>
  <c r="X3682" i="2"/>
  <c r="H4082" i="2"/>
  <c r="H3739" i="2"/>
  <c r="H713" i="2"/>
  <c r="H520" i="2"/>
  <c r="H4015" i="2"/>
  <c r="H1480" i="2"/>
  <c r="H1257" i="2"/>
  <c r="H4158" i="2"/>
  <c r="H3214" i="2"/>
  <c r="H2583" i="2"/>
  <c r="H142" i="2"/>
  <c r="H455" i="2"/>
  <c r="H3965" i="2"/>
  <c r="H3781" i="2"/>
  <c r="H1832" i="2"/>
  <c r="H1188" i="2"/>
  <c r="Q4161" i="2"/>
  <c r="Q3217" i="2"/>
  <c r="Q2586" i="2"/>
  <c r="Q2122" i="2"/>
  <c r="Q145" i="2"/>
  <c r="X3446" i="2"/>
  <c r="X2957" i="2"/>
  <c r="X455" i="2"/>
  <c r="X3965" i="2"/>
  <c r="X3781" i="2"/>
  <c r="X1832" i="2"/>
  <c r="X1188" i="2"/>
  <c r="X3907" i="2"/>
  <c r="X3412" i="2"/>
  <c r="X3051" i="2"/>
  <c r="X1997" i="2"/>
  <c r="Q4158" i="2"/>
  <c r="Q3214" i="2"/>
  <c r="Q2583" i="2"/>
  <c r="Q142" i="2"/>
  <c r="V768" i="2"/>
  <c r="V593" i="2"/>
  <c r="V285" i="2"/>
  <c r="V2846" i="2"/>
  <c r="V3886" i="2"/>
  <c r="V2998" i="2"/>
  <c r="V2447" i="2"/>
  <c r="V197" i="2"/>
  <c r="V1894" i="2"/>
  <c r="H39" i="2"/>
  <c r="H2249" i="2"/>
  <c r="H2088" i="2"/>
  <c r="H1402" i="2"/>
  <c r="V3256" i="2"/>
  <c r="V988" i="2"/>
  <c r="V950" i="2"/>
  <c r="V3527" i="2"/>
  <c r="V1049" i="2"/>
  <c r="H4175" i="2"/>
  <c r="H3232" i="2"/>
  <c r="H2601" i="2"/>
  <c r="H160" i="2"/>
  <c r="X4124" i="2"/>
  <c r="X3181" i="2"/>
  <c r="X2538" i="2"/>
  <c r="X105" i="2"/>
  <c r="H944" i="2"/>
  <c r="H911" i="2"/>
  <c r="H1714" i="2"/>
  <c r="H4170" i="2"/>
  <c r="H3227" i="2"/>
  <c r="H2596" i="2"/>
  <c r="H155" i="2"/>
  <c r="X827" i="2"/>
  <c r="X649" i="2"/>
  <c r="X3870" i="2"/>
  <c r="X2421" i="2"/>
  <c r="X542" i="2"/>
  <c r="X4035" i="2"/>
  <c r="X3327" i="2"/>
  <c r="X1282" i="2"/>
  <c r="X1031" i="2"/>
  <c r="H3731" i="2"/>
  <c r="H3674" i="2"/>
  <c r="H281" i="2"/>
  <c r="V542" i="2"/>
  <c r="V4035" i="2"/>
  <c r="V3327" i="2"/>
  <c r="V1282" i="2"/>
  <c r="V1031" i="2"/>
  <c r="H4124" i="2"/>
  <c r="H3181" i="2"/>
  <c r="H2538" i="2"/>
  <c r="H105" i="2"/>
  <c r="H4136" i="2"/>
  <c r="H3193" i="2"/>
  <c r="H2550" i="2"/>
  <c r="H117" i="2"/>
  <c r="H827" i="2"/>
  <c r="H649" i="2"/>
  <c r="H3870" i="2"/>
  <c r="H2421" i="2"/>
  <c r="V3731" i="2"/>
  <c r="V3674" i="2"/>
  <c r="V281" i="2"/>
  <c r="H2356" i="2"/>
  <c r="H2167" i="2"/>
  <c r="H1628" i="2"/>
  <c r="V827" i="2"/>
  <c r="V649" i="2"/>
  <c r="V3870" i="2"/>
  <c r="V2421" i="2"/>
  <c r="Q944" i="2"/>
  <c r="Q911" i="2"/>
  <c r="Q1714" i="2"/>
  <c r="Q4170" i="2"/>
  <c r="Q3227" i="2"/>
  <c r="Q2596" i="2"/>
  <c r="Q155" i="2"/>
  <c r="X3731" i="2"/>
  <c r="X3674" i="2"/>
  <c r="X281" i="2"/>
  <c r="X4175" i="2"/>
  <c r="X3232" i="2"/>
  <c r="X2601" i="2"/>
  <c r="X160" i="2"/>
  <c r="V2356" i="2"/>
  <c r="V2167" i="2"/>
  <c r="V1628" i="2"/>
  <c r="H542" i="2"/>
  <c r="H4035" i="2"/>
  <c r="H3327" i="2"/>
  <c r="H1282" i="2"/>
  <c r="H1031" i="2"/>
  <c r="Q4136" i="2"/>
  <c r="Q3193" i="2"/>
  <c r="Q2550" i="2"/>
  <c r="Q117" i="2"/>
  <c r="Q3666" i="2"/>
  <c r="Q250" i="2"/>
  <c r="Q2473" i="2"/>
  <c r="H3666" i="2"/>
  <c r="H250" i="2"/>
  <c r="H2473" i="2"/>
  <c r="Q4175" i="2"/>
  <c r="Q3232" i="2"/>
  <c r="Q2601" i="2"/>
  <c r="Q160" i="2"/>
  <c r="X4170" i="2"/>
  <c r="X3227" i="2"/>
  <c r="X2596" i="2"/>
  <c r="X155" i="2"/>
  <c r="V3666" i="2"/>
  <c r="V250" i="2"/>
  <c r="V2473" i="2"/>
  <c r="V4124" i="2"/>
  <c r="V3181" i="2"/>
  <c r="V2538" i="2"/>
  <c r="V105" i="2"/>
  <c r="X4136" i="2"/>
  <c r="X3193" i="2"/>
  <c r="X2550" i="2"/>
  <c r="X117" i="2"/>
  <c r="V944" i="2"/>
  <c r="V911" i="2"/>
  <c r="V1714" i="2"/>
  <c r="X2356" i="2"/>
  <c r="X2167" i="2"/>
  <c r="X1628" i="2"/>
  <c r="X944" i="2"/>
  <c r="X911" i="2"/>
  <c r="X1714" i="2"/>
  <c r="Q827" i="2"/>
  <c r="Q649" i="2"/>
  <c r="Q3870" i="2"/>
  <c r="Q2421" i="2"/>
  <c r="V4170" i="2"/>
  <c r="V3227" i="2"/>
  <c r="V2596" i="2"/>
  <c r="V155" i="2"/>
  <c r="Q542" i="2"/>
  <c r="Q4035" i="2"/>
  <c r="Q3327" i="2"/>
  <c r="Q1282" i="2"/>
  <c r="Q1031" i="2"/>
  <c r="Q3731" i="2"/>
  <c r="Q3674" i="2"/>
  <c r="Q281" i="2"/>
  <c r="V4175" i="2"/>
  <c r="V3232" i="2"/>
  <c r="V2601" i="2"/>
  <c r="V160" i="2"/>
  <c r="Q4124" i="2"/>
  <c r="Q3181" i="2"/>
  <c r="Q2538" i="2"/>
  <c r="Q105" i="2"/>
  <c r="Q2356" i="2"/>
  <c r="Q2167" i="2"/>
  <c r="Q1628" i="2"/>
  <c r="V4136" i="2"/>
  <c r="V3193" i="2"/>
  <c r="V2550" i="2"/>
  <c r="V117" i="2"/>
  <c r="X3666" i="2"/>
  <c r="X250" i="2"/>
  <c r="X2473" i="2"/>
  <c r="Q517" i="2"/>
  <c r="Q4012" i="2"/>
  <c r="Q3454" i="2"/>
  <c r="Q1479" i="2"/>
  <c r="Q1254" i="2"/>
  <c r="V517" i="2"/>
  <c r="V4012" i="2"/>
  <c r="V3454" i="2"/>
  <c r="V1479" i="2"/>
  <c r="V1254" i="2"/>
  <c r="H2921" i="2"/>
  <c r="H1968" i="2"/>
  <c r="H1554" i="2"/>
  <c r="V2921" i="2"/>
  <c r="V1968" i="2"/>
  <c r="V1554" i="2"/>
  <c r="Q4232" i="2"/>
  <c r="Q3921" i="2"/>
  <c r="Q3425" i="2"/>
  <c r="Q1721" i="2"/>
  <c r="X853" i="2"/>
  <c r="X2290" i="2"/>
  <c r="X1789" i="2"/>
  <c r="Q2921" i="2"/>
  <c r="Q1968" i="2"/>
  <c r="Q1554" i="2"/>
  <c r="H525" i="2"/>
  <c r="H4020" i="2"/>
  <c r="H3818" i="2"/>
  <c r="H2215" i="2"/>
  <c r="H1262" i="2"/>
  <c r="V4232" i="2"/>
  <c r="V3921" i="2"/>
  <c r="V3425" i="2"/>
  <c r="V1721" i="2"/>
  <c r="X517" i="2"/>
  <c r="X4012" i="2"/>
  <c r="X3454" i="2"/>
  <c r="X1479" i="2"/>
  <c r="X1254" i="2"/>
  <c r="V853" i="2"/>
  <c r="V2290" i="2"/>
  <c r="V1789" i="2"/>
  <c r="X719" i="2"/>
  <c r="X4212" i="2"/>
  <c r="X3752" i="2"/>
  <c r="X3272" i="2"/>
  <c r="Q2353" i="2"/>
  <c r="Q2163" i="2"/>
  <c r="Q1625" i="2"/>
  <c r="X2353" i="2"/>
  <c r="X2163" i="2"/>
  <c r="X1625" i="2"/>
  <c r="V719" i="2"/>
  <c r="V4212" i="2"/>
  <c r="V3752" i="2"/>
  <c r="V3272" i="2"/>
  <c r="Q719" i="2"/>
  <c r="Q4212" i="2"/>
  <c r="Q3752" i="2"/>
  <c r="Q3272" i="2"/>
  <c r="H566" i="2"/>
  <c r="H4054" i="2"/>
  <c r="H3843" i="2"/>
  <c r="H1879" i="2"/>
  <c r="H1306" i="2"/>
  <c r="H528" i="2"/>
  <c r="H1872" i="2"/>
  <c r="H1522" i="2"/>
  <c r="H1268" i="2"/>
  <c r="H1007" i="2"/>
  <c r="X528" i="2"/>
  <c r="X1872" i="2"/>
  <c r="X1522" i="2"/>
  <c r="X1268" i="2"/>
  <c r="X1007" i="2"/>
  <c r="H4232" i="2"/>
  <c r="H3921" i="2"/>
  <c r="H3425" i="2"/>
  <c r="H1721" i="2"/>
  <c r="H2353" i="2"/>
  <c r="H2163" i="2"/>
  <c r="H1625" i="2"/>
  <c r="H3269" i="2"/>
  <c r="H1768" i="2"/>
  <c r="Q566" i="2"/>
  <c r="Q4054" i="2"/>
  <c r="Q3843" i="2"/>
  <c r="Q1879" i="2"/>
  <c r="Q1306" i="2"/>
  <c r="V525" i="2"/>
  <c r="V4020" i="2"/>
  <c r="V3818" i="2"/>
  <c r="V2215" i="2"/>
  <c r="V1262" i="2"/>
  <c r="X525" i="2"/>
  <c r="X4020" i="2"/>
  <c r="X3818" i="2"/>
  <c r="X2215" i="2"/>
  <c r="X1262" i="2"/>
  <c r="V3269" i="2"/>
  <c r="V1768" i="2"/>
  <c r="V566" i="2"/>
  <c r="V4054" i="2"/>
  <c r="V3843" i="2"/>
  <c r="V1879" i="2"/>
  <c r="V1306" i="2"/>
  <c r="Q3269" i="2"/>
  <c r="Q1768" i="2"/>
  <c r="Q528" i="2"/>
  <c r="Q1872" i="2"/>
  <c r="Q1522" i="2"/>
  <c r="Q1268" i="2"/>
  <c r="Q1007" i="2"/>
  <c r="H517" i="2"/>
  <c r="H4012" i="2"/>
  <c r="H3454" i="2"/>
  <c r="H1479" i="2"/>
  <c r="H1254" i="2"/>
  <c r="Q853" i="2"/>
  <c r="Q2290" i="2"/>
  <c r="Q1789" i="2"/>
  <c r="X3269" i="2"/>
  <c r="X1768" i="2"/>
  <c r="X4232" i="2"/>
  <c r="X3921" i="2"/>
  <c r="X3425" i="2"/>
  <c r="X1721" i="2"/>
  <c r="Q525" i="2"/>
  <c r="Q4020" i="2"/>
  <c r="Q3818" i="2"/>
  <c r="Q2215" i="2"/>
  <c r="Q1262" i="2"/>
  <c r="X566" i="2"/>
  <c r="X4054" i="2"/>
  <c r="X3843" i="2"/>
  <c r="X1879" i="2"/>
  <c r="X1306" i="2"/>
  <c r="X2921" i="2"/>
  <c r="X1968" i="2"/>
  <c r="X1554" i="2"/>
  <c r="V2353" i="2"/>
  <c r="V2163" i="2"/>
  <c r="V1625" i="2"/>
  <c r="H719" i="2"/>
  <c r="H4212" i="2"/>
  <c r="H3752" i="2"/>
  <c r="H3272" i="2"/>
  <c r="V528" i="2"/>
  <c r="V1872" i="2"/>
  <c r="V1522" i="2"/>
  <c r="V1268" i="2"/>
  <c r="V1007" i="2"/>
  <c r="H853" i="2"/>
  <c r="H2290" i="2"/>
  <c r="H1789" i="2"/>
  <c r="X257" i="2"/>
  <c r="X2475" i="2"/>
  <c r="Q928" i="2"/>
  <c r="Q891" i="2"/>
  <c r="Q1698" i="2"/>
  <c r="X924" i="2"/>
  <c r="X2984" i="2"/>
  <c r="X2063" i="2"/>
  <c r="X67" i="2"/>
  <c r="X3614" i="2"/>
  <c r="H991" i="2"/>
  <c r="H971" i="2"/>
  <c r="H3537" i="2"/>
  <c r="H1070" i="2"/>
  <c r="H760" i="2"/>
  <c r="H2020" i="2"/>
  <c r="H1502" i="2"/>
  <c r="Q67" i="2"/>
  <c r="Q3614" i="2"/>
  <c r="X3751" i="2"/>
  <c r="X3679" i="2"/>
  <c r="H257" i="2"/>
  <c r="H2475" i="2"/>
  <c r="X3481" i="2"/>
  <c r="X2551" i="2"/>
  <c r="X242" i="2"/>
  <c r="H928" i="2"/>
  <c r="H891" i="2"/>
  <c r="H1698" i="2"/>
  <c r="V991" i="2"/>
  <c r="V971" i="2"/>
  <c r="V3537" i="2"/>
  <c r="V1070" i="2"/>
  <c r="X3562" i="2"/>
  <c r="X3087" i="2"/>
  <c r="X2771" i="2"/>
  <c r="X1114" i="2"/>
  <c r="Q448" i="2"/>
  <c r="Q3959" i="2"/>
  <c r="Q3774" i="2"/>
  <c r="Q1859" i="2"/>
  <c r="Q1181" i="2"/>
  <c r="Q3562" i="2"/>
  <c r="Q3087" i="2"/>
  <c r="Q2771" i="2"/>
  <c r="Q1114" i="2"/>
  <c r="H448" i="2"/>
  <c r="H3959" i="2"/>
  <c r="H3774" i="2"/>
  <c r="H1859" i="2"/>
  <c r="H1181" i="2"/>
  <c r="X928" i="2"/>
  <c r="X891" i="2"/>
  <c r="X1698" i="2"/>
  <c r="V760" i="2"/>
  <c r="V2020" i="2"/>
  <c r="V1502" i="2"/>
  <c r="H3751" i="2"/>
  <c r="H3679" i="2"/>
  <c r="V924" i="2"/>
  <c r="V2984" i="2"/>
  <c r="V2063" i="2"/>
  <c r="V448" i="2"/>
  <c r="V3959" i="2"/>
  <c r="V3774" i="2"/>
  <c r="V1859" i="2"/>
  <c r="V1181" i="2"/>
  <c r="V3562" i="2"/>
  <c r="V3087" i="2"/>
  <c r="V2771" i="2"/>
  <c r="V1114" i="2"/>
  <c r="Q991" i="2"/>
  <c r="Q971" i="2"/>
  <c r="Q3537" i="2"/>
  <c r="Q1070" i="2"/>
  <c r="X760" i="2"/>
  <c r="X2020" i="2"/>
  <c r="X1502" i="2"/>
  <c r="H3481" i="2"/>
  <c r="H2551" i="2"/>
  <c r="H242" i="2"/>
  <c r="H67" i="2"/>
  <c r="H3614" i="2"/>
  <c r="V3481" i="2"/>
  <c r="V2551" i="2"/>
  <c r="V242" i="2"/>
  <c r="H924" i="2"/>
  <c r="H2984" i="2"/>
  <c r="H2063" i="2"/>
  <c r="V3751" i="2"/>
  <c r="V3679" i="2"/>
  <c r="V257" i="2"/>
  <c r="V2475" i="2"/>
  <c r="Q3481" i="2"/>
  <c r="Q2551" i="2"/>
  <c r="Q242" i="2"/>
  <c r="Q257" i="2"/>
  <c r="Q2475" i="2"/>
  <c r="H3562" i="2"/>
  <c r="H3087" i="2"/>
  <c r="H2771" i="2"/>
  <c r="H1114" i="2"/>
  <c r="Q760" i="2"/>
  <c r="Q2020" i="2"/>
  <c r="Q1502" i="2"/>
  <c r="Q3751" i="2"/>
  <c r="Q3679" i="2"/>
  <c r="V67" i="2"/>
  <c r="V3614" i="2"/>
  <c r="X991" i="2"/>
  <c r="X971" i="2"/>
  <c r="X3537" i="2"/>
  <c r="X1070" i="2"/>
  <c r="V928" i="2"/>
  <c r="V891" i="2"/>
  <c r="V1698" i="2"/>
  <c r="Q924" i="2"/>
  <c r="Q2984" i="2"/>
  <c r="Q2063" i="2"/>
  <c r="X448" i="2"/>
  <c r="X3959" i="2"/>
  <c r="X3774" i="2"/>
  <c r="X1859" i="2"/>
  <c r="X1181" i="2"/>
  <c r="Q3590" i="2"/>
  <c r="V3590" i="2"/>
  <c r="X476" i="2"/>
  <c r="X3983" i="2"/>
  <c r="X3312" i="2"/>
  <c r="X1210" i="2"/>
  <c r="X1022" i="2"/>
  <c r="H3549" i="2"/>
  <c r="H3282" i="2"/>
  <c r="H2021" i="2"/>
  <c r="Q3623" i="2"/>
  <c r="Q2915" i="2"/>
  <c r="Q1546" i="2"/>
  <c r="V2364" i="2"/>
  <c r="V2174" i="2"/>
  <c r="V1635" i="2"/>
  <c r="X2360" i="2"/>
  <c r="X2170" i="2"/>
  <c r="X1631" i="2"/>
  <c r="X934" i="2"/>
  <c r="X901" i="2"/>
  <c r="X1704" i="2"/>
  <c r="Q476" i="2"/>
  <c r="Q3983" i="2"/>
  <c r="Q3312" i="2"/>
  <c r="Q1210" i="2"/>
  <c r="Q1022" i="2"/>
  <c r="V408" i="2"/>
  <c r="V3531" i="2"/>
  <c r="V1663" i="2"/>
  <c r="Q2360" i="2"/>
  <c r="Q2170" i="2"/>
  <c r="Q1631" i="2"/>
  <c r="V3549" i="2"/>
  <c r="V3282" i="2"/>
  <c r="V2021" i="2"/>
  <c r="X2364" i="2"/>
  <c r="X2174" i="2"/>
  <c r="X1635" i="2"/>
  <c r="X408" i="2"/>
  <c r="X3531" i="2"/>
  <c r="X1663" i="2"/>
  <c r="X535" i="2"/>
  <c r="X4027" i="2"/>
  <c r="X3824" i="2"/>
  <c r="X1874" i="2"/>
  <c r="X1276" i="2"/>
  <c r="Q3549" i="2"/>
  <c r="Q3282" i="2"/>
  <c r="Q2021" i="2"/>
  <c r="V535" i="2"/>
  <c r="V4027" i="2"/>
  <c r="V3824" i="2"/>
  <c r="V1874" i="2"/>
  <c r="V1276" i="2"/>
  <c r="X450" i="2"/>
  <c r="X3961" i="2"/>
  <c r="X3776" i="2"/>
  <c r="X2202" i="2"/>
  <c r="X1183" i="2"/>
  <c r="H2364" i="2"/>
  <c r="H2174" i="2"/>
  <c r="H1635" i="2"/>
  <c r="V3623" i="2"/>
  <c r="V2915" i="2"/>
  <c r="V1546" i="2"/>
  <c r="H3590" i="2"/>
  <c r="H2360" i="2"/>
  <c r="H2170" i="2"/>
  <c r="H1631" i="2"/>
  <c r="Q408" i="2"/>
  <c r="Q3531" i="2"/>
  <c r="Q1663" i="2"/>
  <c r="Q450" i="2"/>
  <c r="Q3961" i="2"/>
  <c r="Q3776" i="2"/>
  <c r="Q2202" i="2"/>
  <c r="Q1183" i="2"/>
  <c r="V450" i="2"/>
  <c r="V3961" i="2"/>
  <c r="V3776" i="2"/>
  <c r="V2202" i="2"/>
  <c r="V1183" i="2"/>
  <c r="Q535" i="2"/>
  <c r="Q4027" i="2"/>
  <c r="Q3824" i="2"/>
  <c r="Q1874" i="2"/>
  <c r="Q1276" i="2"/>
  <c r="H3623" i="2"/>
  <c r="H2915" i="2"/>
  <c r="H1546" i="2"/>
  <c r="V476" i="2"/>
  <c r="V3983" i="2"/>
  <c r="V3312" i="2"/>
  <c r="V1210" i="2"/>
  <c r="V1022" i="2"/>
  <c r="H934" i="2"/>
  <c r="H901" i="2"/>
  <c r="H1704" i="2"/>
  <c r="Q934" i="2"/>
  <c r="Q901" i="2"/>
  <c r="Q1704" i="2"/>
  <c r="H535" i="2"/>
  <c r="H4027" i="2"/>
  <c r="H3824" i="2"/>
  <c r="H1874" i="2"/>
  <c r="H1276" i="2"/>
  <c r="V2360" i="2"/>
  <c r="V2170" i="2"/>
  <c r="V1631" i="2"/>
  <c r="H476" i="2"/>
  <c r="H3983" i="2"/>
  <c r="H3312" i="2"/>
  <c r="H1210" i="2"/>
  <c r="H1022" i="2"/>
  <c r="X3590" i="2"/>
  <c r="V934" i="2"/>
  <c r="V901" i="2"/>
  <c r="V1704" i="2"/>
  <c r="X3549" i="2"/>
  <c r="X3282" i="2"/>
  <c r="X2021" i="2"/>
  <c r="Q2364" i="2"/>
  <c r="Q2174" i="2"/>
  <c r="Q1635" i="2"/>
  <c r="X3623" i="2"/>
  <c r="X2915" i="2"/>
  <c r="X1546" i="2"/>
  <c r="H408" i="2"/>
  <c r="H3531" i="2"/>
  <c r="H1663" i="2"/>
  <c r="H450" i="2"/>
  <c r="H3961" i="2"/>
  <c r="H3776" i="2"/>
  <c r="H2202" i="2"/>
  <c r="H1183" i="2"/>
  <c r="Q3722" i="2"/>
  <c r="Q3668" i="2"/>
  <c r="Q265" i="2"/>
  <c r="H3722" i="2"/>
  <c r="H3668" i="2"/>
  <c r="H265" i="2"/>
  <c r="X809" i="2"/>
  <c r="X632" i="2"/>
  <c r="X2880" i="2"/>
  <c r="X2829" i="2"/>
  <c r="Q992" i="2"/>
  <c r="Q431" i="2"/>
  <c r="Q1854" i="2"/>
  <c r="Q1507" i="2"/>
  <c r="Q1160" i="2"/>
  <c r="H4167" i="2"/>
  <c r="H3223" i="2"/>
  <c r="H2592" i="2"/>
  <c r="H151" i="2"/>
  <c r="V224" i="2"/>
  <c r="V1083" i="2"/>
  <c r="H55" i="2"/>
  <c r="H2265" i="2"/>
  <c r="H2104" i="2"/>
  <c r="H1428" i="2"/>
  <c r="H3358" i="2"/>
  <c r="H2687" i="2"/>
  <c r="H2635" i="2"/>
  <c r="Q809" i="2"/>
  <c r="Q632" i="2"/>
  <c r="Q2880" i="2"/>
  <c r="Q2829" i="2"/>
  <c r="X930" i="2"/>
  <c r="X895" i="2"/>
  <c r="X1700" i="2"/>
  <c r="H809" i="2"/>
  <c r="H632" i="2"/>
  <c r="H2880" i="2"/>
  <c r="H2829" i="2"/>
  <c r="X3358" i="2"/>
  <c r="X2687" i="2"/>
  <c r="X2635" i="2"/>
  <c r="Q55" i="2"/>
  <c r="Q2265" i="2"/>
  <c r="Q2104" i="2"/>
  <c r="Q1428" i="2"/>
  <c r="V3722" i="2"/>
  <c r="V3668" i="2"/>
  <c r="V265" i="2"/>
  <c r="H992" i="2"/>
  <c r="H431" i="2"/>
  <c r="H1854" i="2"/>
  <c r="H1507" i="2"/>
  <c r="H1160" i="2"/>
  <c r="Q930" i="2"/>
  <c r="Q895" i="2"/>
  <c r="Q1700" i="2"/>
  <c r="H751" i="2"/>
  <c r="H2156" i="2"/>
  <c r="H1925" i="2"/>
  <c r="H1499" i="2"/>
  <c r="V751" i="2"/>
  <c r="V2156" i="2"/>
  <c r="V1925" i="2"/>
  <c r="V1499" i="2"/>
  <c r="Q3358" i="2"/>
  <c r="Q2687" i="2"/>
  <c r="Q2635" i="2"/>
  <c r="V992" i="2"/>
  <c r="V431" i="2"/>
  <c r="V1854" i="2"/>
  <c r="V1507" i="2"/>
  <c r="V1160" i="2"/>
  <c r="H224" i="2"/>
  <c r="H1083" i="2"/>
  <c r="X751" i="2"/>
  <c r="X2156" i="2"/>
  <c r="X1925" i="2"/>
  <c r="X1499" i="2"/>
  <c r="X55" i="2"/>
  <c r="X2265" i="2"/>
  <c r="X2104" i="2"/>
  <c r="X1428" i="2"/>
  <c r="X3708" i="2"/>
  <c r="X3595" i="2"/>
  <c r="X4167" i="2"/>
  <c r="X3223" i="2"/>
  <c r="X2592" i="2"/>
  <c r="X151" i="2"/>
  <c r="Q3708" i="2"/>
  <c r="Q3595" i="2"/>
  <c r="Q4167" i="2"/>
  <c r="Q3223" i="2"/>
  <c r="Q2592" i="2"/>
  <c r="Q151" i="2"/>
  <c r="V930" i="2"/>
  <c r="V895" i="2"/>
  <c r="V1700" i="2"/>
  <c r="V3708" i="2"/>
  <c r="V3595" i="2"/>
  <c r="X224" i="2"/>
  <c r="X1083" i="2"/>
  <c r="V809" i="2"/>
  <c r="V632" i="2"/>
  <c r="V2880" i="2"/>
  <c r="V2829" i="2"/>
  <c r="Q224" i="2"/>
  <c r="Q1083" i="2"/>
  <c r="Q751" i="2"/>
  <c r="Q2156" i="2"/>
  <c r="Q1925" i="2"/>
  <c r="Q1499" i="2"/>
  <c r="H3708" i="2"/>
  <c r="H3595" i="2"/>
  <c r="X3722" i="2"/>
  <c r="X3668" i="2"/>
  <c r="X265" i="2"/>
  <c r="H930" i="2"/>
  <c r="H895" i="2"/>
  <c r="H1700" i="2"/>
  <c r="V4167" i="2"/>
  <c r="V3223" i="2"/>
  <c r="V2592" i="2"/>
  <c r="V151" i="2"/>
  <c r="X992" i="2"/>
  <c r="X431" i="2"/>
  <c r="X1854" i="2"/>
  <c r="X1507" i="2"/>
  <c r="X1160" i="2"/>
  <c r="V55" i="2"/>
  <c r="V2265" i="2"/>
  <c r="V2104" i="2"/>
  <c r="V1428" i="2"/>
  <c r="V3358" i="2"/>
  <c r="V2687" i="2"/>
  <c r="V2635" i="2"/>
  <c r="V4225" i="2"/>
  <c r="V2507" i="2"/>
  <c r="X3978" i="2"/>
  <c r="V3978" i="2"/>
  <c r="Q273" i="2"/>
  <c r="Q2611" i="2"/>
  <c r="Q2340" i="2"/>
  <c r="X945" i="2"/>
  <c r="X912" i="2"/>
  <c r="X1715" i="2"/>
  <c r="V4233" i="2"/>
  <c r="V3922" i="2"/>
  <c r="V3426" i="2"/>
  <c r="V1722" i="2"/>
  <c r="V4129" i="2"/>
  <c r="V3185" i="2"/>
  <c r="V2543" i="2"/>
  <c r="V110" i="2"/>
  <c r="H938" i="2"/>
  <c r="H905" i="2"/>
  <c r="H2145" i="2"/>
  <c r="H1708" i="2"/>
  <c r="Q3655" i="2"/>
  <c r="Q3469" i="2"/>
  <c r="Q220" i="2"/>
  <c r="H582" i="2"/>
  <c r="H4066" i="2"/>
  <c r="H3343" i="2"/>
  <c r="H1327" i="2"/>
  <c r="H1042" i="2"/>
  <c r="X3655" i="2"/>
  <c r="X3469" i="2"/>
  <c r="X220" i="2"/>
  <c r="X4225" i="2"/>
  <c r="X2507" i="2"/>
  <c r="V582" i="2"/>
  <c r="V4066" i="2"/>
  <c r="V3343" i="2"/>
  <c r="V1327" i="2"/>
  <c r="V1042" i="2"/>
  <c r="V3655" i="2"/>
  <c r="V3469" i="2"/>
  <c r="V220" i="2"/>
  <c r="V273" i="2"/>
  <c r="V2611" i="2"/>
  <c r="V2340" i="2"/>
  <c r="H945" i="2"/>
  <c r="H912" i="2"/>
  <c r="H1715" i="2"/>
  <c r="Q938" i="2"/>
  <c r="Q905" i="2"/>
  <c r="Q2145" i="2"/>
  <c r="Q1708" i="2"/>
  <c r="H4233" i="2"/>
  <c r="H3922" i="2"/>
  <c r="H3426" i="2"/>
  <c r="H1722" i="2"/>
  <c r="Q4233" i="2"/>
  <c r="Q3922" i="2"/>
  <c r="Q3426" i="2"/>
  <c r="Q1722" i="2"/>
  <c r="H273" i="2"/>
  <c r="H2611" i="2"/>
  <c r="H2340" i="2"/>
  <c r="H3978" i="2"/>
  <c r="Q3885" i="2"/>
  <c r="Q2871" i="2"/>
  <c r="Q1978" i="2"/>
  <c r="H4129" i="2"/>
  <c r="H3185" i="2"/>
  <c r="H2543" i="2"/>
  <c r="H110" i="2"/>
  <c r="V3885" i="2"/>
  <c r="V2871" i="2"/>
  <c r="V1978" i="2"/>
  <c r="V945" i="2"/>
  <c r="V912" i="2"/>
  <c r="V1715" i="2"/>
  <c r="Q4225" i="2"/>
  <c r="Q2507" i="2"/>
  <c r="Q4129" i="2"/>
  <c r="Q3185" i="2"/>
  <c r="Q2543" i="2"/>
  <c r="Q110" i="2"/>
  <c r="Q582" i="2"/>
  <c r="Q4066" i="2"/>
  <c r="Q3343" i="2"/>
  <c r="Q1327" i="2"/>
  <c r="Q1042" i="2"/>
  <c r="X3885" i="2"/>
  <c r="X2871" i="2"/>
  <c r="X1978" i="2"/>
  <c r="X938" i="2"/>
  <c r="X905" i="2"/>
  <c r="X2145" i="2"/>
  <c r="X1708" i="2"/>
  <c r="Q945" i="2"/>
  <c r="Q912" i="2"/>
  <c r="Q1715" i="2"/>
  <c r="X4129" i="2"/>
  <c r="X3185" i="2"/>
  <c r="X2543" i="2"/>
  <c r="X110" i="2"/>
  <c r="H3885" i="2"/>
  <c r="H2871" i="2"/>
  <c r="H1978" i="2"/>
  <c r="X273" i="2"/>
  <c r="X2611" i="2"/>
  <c r="X2340" i="2"/>
  <c r="H4225" i="2"/>
  <c r="H2507" i="2"/>
  <c r="Q3978" i="2"/>
  <c r="X582" i="2"/>
  <c r="X4066" i="2"/>
  <c r="X3343" i="2"/>
  <c r="X1327" i="2"/>
  <c r="X1042" i="2"/>
  <c r="H3655" i="2"/>
  <c r="H3469" i="2"/>
  <c r="H220" i="2"/>
  <c r="X4233" i="2"/>
  <c r="X3922" i="2"/>
  <c r="X3426" i="2"/>
  <c r="X1722" i="2"/>
  <c r="V938" i="2"/>
  <c r="V905" i="2"/>
  <c r="V2145" i="2"/>
  <c r="V1708" i="2"/>
  <c r="V3361" i="2"/>
  <c r="V2690" i="2"/>
  <c r="V2638" i="2"/>
  <c r="H4153" i="2"/>
  <c r="H3209" i="2"/>
  <c r="H2578" i="2"/>
  <c r="H137" i="2"/>
  <c r="H3903" i="2"/>
  <c r="H3044" i="2"/>
  <c r="H1988" i="2"/>
  <c r="H3635" i="2"/>
  <c r="H345" i="2"/>
  <c r="X3361" i="2"/>
  <c r="X2690" i="2"/>
  <c r="X2638" i="2"/>
  <c r="V666" i="2"/>
  <c r="V4202" i="2"/>
  <c r="V3261" i="2"/>
  <c r="H2379" i="2"/>
  <c r="H2190" i="2"/>
  <c r="H1650" i="2"/>
  <c r="Q3903" i="2"/>
  <c r="Q3044" i="2"/>
  <c r="Q1988" i="2"/>
  <c r="V522" i="2"/>
  <c r="V4017" i="2"/>
  <c r="V3816" i="2"/>
  <c r="V3323" i="2"/>
  <c r="V1259" i="2"/>
  <c r="H522" i="2"/>
  <c r="H4017" i="2"/>
  <c r="H3816" i="2"/>
  <c r="H3323" i="2"/>
  <c r="H1259" i="2"/>
  <c r="H4190" i="2"/>
  <c r="H3249" i="2"/>
  <c r="H2621" i="2"/>
  <c r="H177" i="2"/>
  <c r="V4076" i="2"/>
  <c r="V3433" i="2"/>
  <c r="V1730" i="2"/>
  <c r="X2379" i="2"/>
  <c r="X2190" i="2"/>
  <c r="X1650" i="2"/>
  <c r="Q666" i="2"/>
  <c r="Q4202" i="2"/>
  <c r="Q3261" i="2"/>
  <c r="H3361" i="2"/>
  <c r="H2690" i="2"/>
  <c r="H2638" i="2"/>
  <c r="Q4190" i="2"/>
  <c r="Q3249" i="2"/>
  <c r="Q2621" i="2"/>
  <c r="Q177" i="2"/>
  <c r="H4076" i="2"/>
  <c r="H3433" i="2"/>
  <c r="H1730" i="2"/>
  <c r="V4190" i="2"/>
  <c r="V3249" i="2"/>
  <c r="V2621" i="2"/>
  <c r="V177" i="2"/>
  <c r="V4153" i="2"/>
  <c r="V3209" i="2"/>
  <c r="V2578" i="2"/>
  <c r="V137" i="2"/>
  <c r="X3903" i="2"/>
  <c r="X3044" i="2"/>
  <c r="X1988" i="2"/>
  <c r="Q2379" i="2"/>
  <c r="Q2190" i="2"/>
  <c r="Q1650" i="2"/>
  <c r="X3715" i="2"/>
  <c r="X2557" i="2"/>
  <c r="X121" i="2"/>
  <c r="X4076" i="2"/>
  <c r="X3433" i="2"/>
  <c r="X1730" i="2"/>
  <c r="H3715" i="2"/>
  <c r="H2557" i="2"/>
  <c r="H121" i="2"/>
  <c r="Q4153" i="2"/>
  <c r="Q3209" i="2"/>
  <c r="Q2578" i="2"/>
  <c r="Q137" i="2"/>
  <c r="X3635" i="2"/>
  <c r="X345" i="2"/>
  <c r="X666" i="2"/>
  <c r="X4202" i="2"/>
  <c r="X3261" i="2"/>
  <c r="X522" i="2"/>
  <c r="X4017" i="2"/>
  <c r="X3816" i="2"/>
  <c r="X3323" i="2"/>
  <c r="X1259" i="2"/>
  <c r="Q3635" i="2"/>
  <c r="Q345" i="2"/>
  <c r="Q3715" i="2"/>
  <c r="Q2557" i="2"/>
  <c r="Q121" i="2"/>
  <c r="X4190" i="2"/>
  <c r="X3249" i="2"/>
  <c r="X2621" i="2"/>
  <c r="X177" i="2"/>
  <c r="Q3361" i="2"/>
  <c r="Q2690" i="2"/>
  <c r="Q2638" i="2"/>
  <c r="X4153" i="2"/>
  <c r="X3209" i="2"/>
  <c r="X2578" i="2"/>
  <c r="X137" i="2"/>
  <c r="Q4076" i="2"/>
  <c r="Q3433" i="2"/>
  <c r="Q1730" i="2"/>
  <c r="V3903" i="2"/>
  <c r="V3044" i="2"/>
  <c r="V1988" i="2"/>
  <c r="V2379" i="2"/>
  <c r="V2190" i="2"/>
  <c r="V1650" i="2"/>
  <c r="Q522" i="2"/>
  <c r="Q4017" i="2"/>
  <c r="Q3816" i="2"/>
  <c r="Q3323" i="2"/>
  <c r="Q1259" i="2"/>
  <c r="V3715" i="2"/>
  <c r="V2557" i="2"/>
  <c r="V121" i="2"/>
  <c r="V3635" i="2"/>
  <c r="V345" i="2"/>
  <c r="H666" i="2"/>
  <c r="H4202" i="2"/>
  <c r="H3261" i="2"/>
  <c r="H726" i="2"/>
  <c r="H4213" i="2"/>
  <c r="H3273" i="2"/>
  <c r="H451" i="2"/>
  <c r="H3962" i="2"/>
  <c r="H3778" i="2"/>
  <c r="H1830" i="2"/>
  <c r="H1185" i="2"/>
  <c r="V2742" i="2"/>
  <c r="V1590" i="2"/>
  <c r="H670" i="2"/>
  <c r="H4204" i="2"/>
  <c r="H3748" i="2"/>
  <c r="H3263" i="2"/>
  <c r="X2742" i="2"/>
  <c r="X1590" i="2"/>
  <c r="V451" i="2"/>
  <c r="V3962" i="2"/>
  <c r="V3778" i="2"/>
  <c r="V1830" i="2"/>
  <c r="V1185" i="2"/>
  <c r="Q575" i="2"/>
  <c r="Q4060" i="2"/>
  <c r="Q3849" i="2"/>
  <c r="Q1318" i="2"/>
  <c r="X726" i="2"/>
  <c r="X4213" i="2"/>
  <c r="X3273" i="2"/>
  <c r="Q2470" i="2"/>
  <c r="Q1928" i="2"/>
  <c r="Q670" i="2"/>
  <c r="Q4204" i="2"/>
  <c r="Q3748" i="2"/>
  <c r="Q3263" i="2"/>
  <c r="H575" i="2"/>
  <c r="H4060" i="2"/>
  <c r="H3849" i="2"/>
  <c r="H1318" i="2"/>
  <c r="V670" i="2"/>
  <c r="V4204" i="2"/>
  <c r="V3748" i="2"/>
  <c r="V3263" i="2"/>
  <c r="X3026" i="2"/>
  <c r="X1393" i="2"/>
  <c r="X2470" i="2"/>
  <c r="X1928" i="2"/>
  <c r="X4244" i="2"/>
  <c r="X3937" i="2"/>
  <c r="X3443" i="2"/>
  <c r="X1738" i="2"/>
  <c r="X2363" i="2"/>
  <c r="X2173" i="2"/>
  <c r="X1634" i="2"/>
  <c r="X724" i="2"/>
  <c r="X2482" i="2"/>
  <c r="X2144" i="2"/>
  <c r="X1943" i="2"/>
  <c r="V3026" i="2"/>
  <c r="V1393" i="2"/>
  <c r="X451" i="2"/>
  <c r="X3962" i="2"/>
  <c r="X3778" i="2"/>
  <c r="X1830" i="2"/>
  <c r="X1185" i="2"/>
  <c r="V2470" i="2"/>
  <c r="V1928" i="2"/>
  <c r="H4244" i="2"/>
  <c r="H3937" i="2"/>
  <c r="H3443" i="2"/>
  <c r="H1738" i="2"/>
  <c r="H2363" i="2"/>
  <c r="H2173" i="2"/>
  <c r="H1634" i="2"/>
  <c r="V575" i="2"/>
  <c r="V4060" i="2"/>
  <c r="V3849" i="2"/>
  <c r="V1318" i="2"/>
  <c r="H724" i="2"/>
  <c r="H2482" i="2"/>
  <c r="H2144" i="2"/>
  <c r="H1943" i="2"/>
  <c r="V2363" i="2"/>
  <c r="V2173" i="2"/>
  <c r="V1634" i="2"/>
  <c r="Q726" i="2"/>
  <c r="Q4213" i="2"/>
  <c r="Q3273" i="2"/>
  <c r="Q724" i="2"/>
  <c r="Q2482" i="2"/>
  <c r="Q2144" i="2"/>
  <c r="Q1943" i="2"/>
  <c r="H3026" i="2"/>
  <c r="H1393" i="2"/>
  <c r="Q2742" i="2"/>
  <c r="Q1590" i="2"/>
  <c r="Q2363" i="2"/>
  <c r="Q2173" i="2"/>
  <c r="Q1634" i="2"/>
  <c r="Q4244" i="2"/>
  <c r="Q3937" i="2"/>
  <c r="Q3443" i="2"/>
  <c r="Q1738" i="2"/>
  <c r="V726" i="2"/>
  <c r="V4213" i="2"/>
  <c r="V3273" i="2"/>
  <c r="H2470" i="2"/>
  <c r="H1928" i="2"/>
  <c r="V4244" i="2"/>
  <c r="V3937" i="2"/>
  <c r="V3443" i="2"/>
  <c r="V1738" i="2"/>
  <c r="X575" i="2"/>
  <c r="X4060" i="2"/>
  <c r="X3849" i="2"/>
  <c r="X1318" i="2"/>
  <c r="H2742" i="2"/>
  <c r="H1590" i="2"/>
  <c r="X670" i="2"/>
  <c r="X4204" i="2"/>
  <c r="X3748" i="2"/>
  <c r="X3263" i="2"/>
  <c r="V724" i="2"/>
  <c r="V2482" i="2"/>
  <c r="V2144" i="2"/>
  <c r="V1943" i="2"/>
  <c r="Q3026" i="2"/>
  <c r="Q1393" i="2"/>
  <c r="Q451" i="2"/>
  <c r="Q3962" i="2"/>
  <c r="Q3778" i="2"/>
  <c r="Q1830" i="2"/>
  <c r="Q1185" i="2"/>
  <c r="Q4165" i="2"/>
  <c r="Q3221" i="2"/>
  <c r="Q2590" i="2"/>
  <c r="Q149" i="2"/>
  <c r="H3662" i="2"/>
  <c r="H2671" i="2"/>
  <c r="H239" i="2"/>
  <c r="H3507" i="2"/>
  <c r="H3068" i="2"/>
  <c r="H2752" i="2"/>
  <c r="H1098" i="2"/>
  <c r="H449" i="2"/>
  <c r="H3960" i="2"/>
  <c r="H3775" i="2"/>
  <c r="H2201" i="2"/>
  <c r="H1182" i="2"/>
  <c r="V3507" i="2"/>
  <c r="V3068" i="2"/>
  <c r="V2752" i="2"/>
  <c r="V1098" i="2"/>
  <c r="Q877" i="2"/>
  <c r="Q388" i="2"/>
  <c r="Q2398" i="2"/>
  <c r="Q1815" i="2"/>
  <c r="H4165" i="2"/>
  <c r="H3221" i="2"/>
  <c r="H2590" i="2"/>
  <c r="H149" i="2"/>
  <c r="Q480" i="2"/>
  <c r="Q1866" i="2"/>
  <c r="Q1516" i="2"/>
  <c r="Q1214" i="2"/>
  <c r="Q1001" i="2"/>
  <c r="X3662" i="2"/>
  <c r="X2671" i="2"/>
  <c r="X239" i="2"/>
  <c r="Q3021" i="2"/>
  <c r="Q1376" i="2"/>
  <c r="V3662" i="2"/>
  <c r="V2671" i="2"/>
  <c r="V239" i="2"/>
  <c r="V826" i="2"/>
  <c r="V648" i="2"/>
  <c r="V4102" i="2"/>
  <c r="V3869" i="2"/>
  <c r="V2420" i="2"/>
  <c r="X480" i="2"/>
  <c r="X1866" i="2"/>
  <c r="X1516" i="2"/>
  <c r="X1214" i="2"/>
  <c r="X1001" i="2"/>
  <c r="X3581" i="2"/>
  <c r="X3474" i="2"/>
  <c r="V3581" i="2"/>
  <c r="V3474" i="2"/>
  <c r="X3021" i="2"/>
  <c r="X1376" i="2"/>
  <c r="Q826" i="2"/>
  <c r="Q648" i="2"/>
  <c r="Q4102" i="2"/>
  <c r="Q3869" i="2"/>
  <c r="Q2420" i="2"/>
  <c r="V3021" i="2"/>
  <c r="V1376" i="2"/>
  <c r="Q516" i="2"/>
  <c r="Q1871" i="2"/>
  <c r="Q1521" i="2"/>
  <c r="Q1253" i="2"/>
  <c r="Q1006" i="2"/>
  <c r="V449" i="2"/>
  <c r="V3960" i="2"/>
  <c r="V3775" i="2"/>
  <c r="V2201" i="2"/>
  <c r="V1182" i="2"/>
  <c r="Q3507" i="2"/>
  <c r="Q3068" i="2"/>
  <c r="Q2752" i="2"/>
  <c r="Q1098" i="2"/>
  <c r="H516" i="2"/>
  <c r="H1871" i="2"/>
  <c r="H1521" i="2"/>
  <c r="H1253" i="2"/>
  <c r="H1006" i="2"/>
  <c r="V4165" i="2"/>
  <c r="V3221" i="2"/>
  <c r="V2590" i="2"/>
  <c r="V149" i="2"/>
  <c r="V516" i="2"/>
  <c r="V1871" i="2"/>
  <c r="V1521" i="2"/>
  <c r="V1253" i="2"/>
  <c r="V1006" i="2"/>
  <c r="V480" i="2"/>
  <c r="V1866" i="2"/>
  <c r="V1516" i="2"/>
  <c r="V1214" i="2"/>
  <c r="V1001" i="2"/>
  <c r="V877" i="2"/>
  <c r="V388" i="2"/>
  <c r="V2398" i="2"/>
  <c r="V1815" i="2"/>
  <c r="Q449" i="2"/>
  <c r="Q3960" i="2"/>
  <c r="Q3775" i="2"/>
  <c r="Q2201" i="2"/>
  <c r="Q1182" i="2"/>
  <c r="H877" i="2"/>
  <c r="H388" i="2"/>
  <c r="H2398" i="2"/>
  <c r="H1815" i="2"/>
  <c r="Q3581" i="2"/>
  <c r="Q3474" i="2"/>
  <c r="X826" i="2"/>
  <c r="X648" i="2"/>
  <c r="X4102" i="2"/>
  <c r="X3869" i="2"/>
  <c r="X2420" i="2"/>
  <c r="H3021" i="2"/>
  <c r="H1376" i="2"/>
  <c r="X516" i="2"/>
  <c r="X1871" i="2"/>
  <c r="X1521" i="2"/>
  <c r="X1253" i="2"/>
  <c r="X1006" i="2"/>
  <c r="X449" i="2"/>
  <c r="X3960" i="2"/>
  <c r="X3775" i="2"/>
  <c r="X2201" i="2"/>
  <c r="X1182" i="2"/>
  <c r="X4165" i="2"/>
  <c r="X3221" i="2"/>
  <c r="X2590" i="2"/>
  <c r="X149" i="2"/>
  <c r="Q3662" i="2"/>
  <c r="Q2671" i="2"/>
  <c r="Q239" i="2"/>
  <c r="H480" i="2"/>
  <c r="H1866" i="2"/>
  <c r="H1516" i="2"/>
  <c r="H1214" i="2"/>
  <c r="H1001" i="2"/>
  <c r="X877" i="2"/>
  <c r="X388" i="2"/>
  <c r="X2398" i="2"/>
  <c r="X1815" i="2"/>
  <c r="H826" i="2"/>
  <c r="H648" i="2"/>
  <c r="H4102" i="2"/>
  <c r="H3869" i="2"/>
  <c r="H2420" i="2"/>
  <c r="H3581" i="2"/>
  <c r="H3474" i="2"/>
  <c r="X3507" i="2"/>
  <c r="X3068" i="2"/>
  <c r="X2752" i="2"/>
  <c r="X1098" i="2"/>
  <c r="X703" i="2"/>
  <c r="X483" i="2"/>
  <c r="X3989" i="2"/>
  <c r="X1468" i="2"/>
  <c r="X1217" i="2"/>
  <c r="V3367" i="2"/>
  <c r="V2696" i="2"/>
  <c r="V2644" i="2"/>
  <c r="Q37" i="2"/>
  <c r="Q2247" i="2"/>
  <c r="Q2086" i="2"/>
  <c r="Q1400" i="2"/>
  <c r="Q858" i="2"/>
  <c r="Q324" i="2"/>
  <c r="Q2434" i="2"/>
  <c r="Q1691" i="2"/>
  <c r="V475" i="2"/>
  <c r="V3982" i="2"/>
  <c r="V3792" i="2"/>
  <c r="V1865" i="2"/>
  <c r="V1209" i="2"/>
  <c r="Q2626" i="2"/>
  <c r="Q2341" i="2"/>
  <c r="Q182" i="2"/>
  <c r="H703" i="2"/>
  <c r="H483" i="2"/>
  <c r="H3989" i="2"/>
  <c r="H1468" i="2"/>
  <c r="H1217" i="2"/>
  <c r="V4139" i="2"/>
  <c r="V3196" i="2"/>
  <c r="V2556" i="2"/>
  <c r="V120" i="2"/>
  <c r="H935" i="2"/>
  <c r="H902" i="2"/>
  <c r="H2142" i="2"/>
  <c r="H1705" i="2"/>
  <c r="Q3367" i="2"/>
  <c r="Q2696" i="2"/>
  <c r="Q2644" i="2"/>
  <c r="X475" i="2"/>
  <c r="X3982" i="2"/>
  <c r="X3792" i="2"/>
  <c r="X1865" i="2"/>
  <c r="X1209" i="2"/>
  <c r="X759" i="2"/>
  <c r="X2019" i="2"/>
  <c r="X1501" i="2"/>
  <c r="V3725" i="2"/>
  <c r="V3611" i="2"/>
  <c r="V269" i="2"/>
  <c r="V759" i="2"/>
  <c r="V2019" i="2"/>
  <c r="V1501" i="2"/>
  <c r="H759" i="2"/>
  <c r="H2019" i="2"/>
  <c r="H1501" i="2"/>
  <c r="V37" i="2"/>
  <c r="V2247" i="2"/>
  <c r="V2086" i="2"/>
  <c r="V1400" i="2"/>
  <c r="X858" i="2"/>
  <c r="X324" i="2"/>
  <c r="X2434" i="2"/>
  <c r="X1691" i="2"/>
  <c r="H3725" i="2"/>
  <c r="H3611" i="2"/>
  <c r="H269" i="2"/>
  <c r="H4139" i="2"/>
  <c r="H3196" i="2"/>
  <c r="H2556" i="2"/>
  <c r="H120" i="2"/>
  <c r="X3725" i="2"/>
  <c r="X3611" i="2"/>
  <c r="X269" i="2"/>
  <c r="Q703" i="2"/>
  <c r="Q483" i="2"/>
  <c r="Q3989" i="2"/>
  <c r="Q1468" i="2"/>
  <c r="Q1217" i="2"/>
  <c r="H475" i="2"/>
  <c r="H3982" i="2"/>
  <c r="H3792" i="2"/>
  <c r="H1865" i="2"/>
  <c r="H1209" i="2"/>
  <c r="H3367" i="2"/>
  <c r="H2696" i="2"/>
  <c r="H2644" i="2"/>
  <c r="X4139" i="2"/>
  <c r="X3196" i="2"/>
  <c r="X2556" i="2"/>
  <c r="X120" i="2"/>
  <c r="Q935" i="2"/>
  <c r="Q902" i="2"/>
  <c r="Q2142" i="2"/>
  <c r="Q1705" i="2"/>
  <c r="X2626" i="2"/>
  <c r="X2341" i="2"/>
  <c r="X182" i="2"/>
  <c r="V2626" i="2"/>
  <c r="V2341" i="2"/>
  <c r="V182" i="2"/>
  <c r="H37" i="2"/>
  <c r="H2247" i="2"/>
  <c r="H2086" i="2"/>
  <c r="H1400" i="2"/>
  <c r="V858" i="2"/>
  <c r="V324" i="2"/>
  <c r="V2434" i="2"/>
  <c r="V1691" i="2"/>
  <c r="V935" i="2"/>
  <c r="V902" i="2"/>
  <c r="V2142" i="2"/>
  <c r="V1705" i="2"/>
  <c r="H858" i="2"/>
  <c r="H324" i="2"/>
  <c r="H2434" i="2"/>
  <c r="H1691" i="2"/>
  <c r="X37" i="2"/>
  <c r="X2247" i="2"/>
  <c r="X2086" i="2"/>
  <c r="X1400" i="2"/>
  <c r="H2626" i="2"/>
  <c r="H2341" i="2"/>
  <c r="H182" i="2"/>
  <c r="Q475" i="2"/>
  <c r="Q3982" i="2"/>
  <c r="Q3792" i="2"/>
  <c r="Q1865" i="2"/>
  <c r="Q1209" i="2"/>
  <c r="Q759" i="2"/>
  <c r="Q2019" i="2"/>
  <c r="Q1501" i="2"/>
  <c r="V703" i="2"/>
  <c r="V483" i="2"/>
  <c r="V3989" i="2"/>
  <c r="V1468" i="2"/>
  <c r="V1217" i="2"/>
  <c r="Q3725" i="2"/>
  <c r="Q3611" i="2"/>
  <c r="Q269" i="2"/>
  <c r="X3367" i="2"/>
  <c r="X2696" i="2"/>
  <c r="X2644" i="2"/>
  <c r="Q4139" i="2"/>
  <c r="Q3196" i="2"/>
  <c r="Q2556" i="2"/>
  <c r="Q120" i="2"/>
  <c r="X935" i="2"/>
  <c r="X902" i="2"/>
  <c r="X2142" i="2"/>
  <c r="X1705" i="2"/>
  <c r="X4032" i="2"/>
  <c r="V524" i="2"/>
  <c r="V4019" i="2"/>
  <c r="V3817" i="2"/>
  <c r="V1842" i="2"/>
  <c r="V1261" i="2"/>
  <c r="H3154" i="2"/>
  <c r="H2913" i="2"/>
  <c r="H1743" i="2"/>
  <c r="H1544" i="2"/>
  <c r="X3658" i="2"/>
  <c r="X225" i="2"/>
  <c r="X1929" i="2"/>
  <c r="Q2378" i="2"/>
  <c r="Q2189" i="2"/>
  <c r="Q1649" i="2"/>
  <c r="V815" i="2"/>
  <c r="V637" i="2"/>
  <c r="V2886" i="2"/>
  <c r="V2382" i="2"/>
  <c r="H706" i="2"/>
  <c r="H501" i="2"/>
  <c r="H4002" i="2"/>
  <c r="H1473" i="2"/>
  <c r="H1237" i="2"/>
  <c r="H2378" i="2"/>
  <c r="H2189" i="2"/>
  <c r="H1649" i="2"/>
  <c r="V952" i="2"/>
  <c r="V2483" i="2"/>
  <c r="V1944" i="2"/>
  <c r="V1050" i="2"/>
  <c r="H3658" i="2"/>
  <c r="H225" i="2"/>
  <c r="H1929" i="2"/>
  <c r="H4032" i="2"/>
  <c r="H3147" i="2"/>
  <c r="H1420" i="2"/>
  <c r="V4032" i="2"/>
  <c r="X815" i="2"/>
  <c r="X637" i="2"/>
  <c r="X2886" i="2"/>
  <c r="X2382" i="2"/>
  <c r="X952" i="2"/>
  <c r="X2483" i="2"/>
  <c r="X1944" i="2"/>
  <c r="X1050" i="2"/>
  <c r="Q3658" i="2"/>
  <c r="Q225" i="2"/>
  <c r="Q1929" i="2"/>
  <c r="H815" i="2"/>
  <c r="H637" i="2"/>
  <c r="H2886" i="2"/>
  <c r="H2382" i="2"/>
  <c r="V3154" i="2"/>
  <c r="V2913" i="2"/>
  <c r="V1743" i="2"/>
  <c r="V1544" i="2"/>
  <c r="X706" i="2"/>
  <c r="X501" i="2"/>
  <c r="X4002" i="2"/>
  <c r="X1473" i="2"/>
  <c r="X1237" i="2"/>
  <c r="Q952" i="2"/>
  <c r="Q2483" i="2"/>
  <c r="Q1944" i="2"/>
  <c r="Q1050" i="2"/>
  <c r="Q3147" i="2"/>
  <c r="Q1420" i="2"/>
  <c r="X524" i="2"/>
  <c r="X4019" i="2"/>
  <c r="X3817" i="2"/>
  <c r="X1842" i="2"/>
  <c r="X1261" i="2"/>
  <c r="H812" i="2"/>
  <c r="H634" i="2"/>
  <c r="H4094" i="2"/>
  <c r="H362" i="2"/>
  <c r="H2883" i="2"/>
  <c r="X812" i="2"/>
  <c r="X634" i="2"/>
  <c r="X4094" i="2"/>
  <c r="X362" i="2"/>
  <c r="X2883" i="2"/>
  <c r="Q524" i="2"/>
  <c r="Q4019" i="2"/>
  <c r="Q3817" i="2"/>
  <c r="Q1842" i="2"/>
  <c r="Q1261" i="2"/>
  <c r="Q706" i="2"/>
  <c r="Q501" i="2"/>
  <c r="Q4002" i="2"/>
  <c r="Q1473" i="2"/>
  <c r="Q1237" i="2"/>
  <c r="V812" i="2"/>
  <c r="V634" i="2"/>
  <c r="V4094" i="2"/>
  <c r="V362" i="2"/>
  <c r="V2883" i="2"/>
  <c r="V3147" i="2"/>
  <c r="V1420" i="2"/>
  <c r="Q3154" i="2"/>
  <c r="Q2913" i="2"/>
  <c r="Q1743" i="2"/>
  <c r="Q1544" i="2"/>
  <c r="X2378" i="2"/>
  <c r="X2189" i="2"/>
  <c r="X1649" i="2"/>
  <c r="H524" i="2"/>
  <c r="H4019" i="2"/>
  <c r="H3817" i="2"/>
  <c r="H1842" i="2"/>
  <c r="H1261" i="2"/>
  <c r="Q812" i="2"/>
  <c r="Q634" i="2"/>
  <c r="Q4094" i="2"/>
  <c r="Q362" i="2"/>
  <c r="Q2883" i="2"/>
  <c r="X3147" i="2"/>
  <c r="X1420" i="2"/>
  <c r="V706" i="2"/>
  <c r="V501" i="2"/>
  <c r="V4002" i="2"/>
  <c r="V1473" i="2"/>
  <c r="V1237" i="2"/>
  <c r="V3658" i="2"/>
  <c r="V225" i="2"/>
  <c r="V1929" i="2"/>
  <c r="X3154" i="2"/>
  <c r="X2913" i="2"/>
  <c r="X1743" i="2"/>
  <c r="X1544" i="2"/>
  <c r="Q4032" i="2"/>
  <c r="H952" i="2"/>
  <c r="H2483" i="2"/>
  <c r="H1944" i="2"/>
  <c r="H1050" i="2"/>
  <c r="V2378" i="2"/>
  <c r="V2189" i="2"/>
  <c r="V1649" i="2"/>
  <c r="Q815" i="2"/>
  <c r="Q637" i="2"/>
  <c r="Q2886" i="2"/>
  <c r="Q2382" i="2"/>
  <c r="V4171" i="2"/>
  <c r="V3228" i="2"/>
  <c r="V2597" i="2"/>
  <c r="V156" i="2"/>
  <c r="H2776" i="2"/>
  <c r="H1989" i="2"/>
  <c r="H1117" i="2"/>
  <c r="Q514" i="2"/>
  <c r="Q1870" i="2"/>
  <c r="Q1520" i="2"/>
  <c r="Q1249" i="2"/>
  <c r="Q1005" i="2"/>
  <c r="X864" i="2"/>
  <c r="X2294" i="2"/>
  <c r="X1801" i="2"/>
  <c r="V555" i="2"/>
  <c r="V3331" i="2"/>
  <c r="V1294" i="2"/>
  <c r="V1293" i="2"/>
  <c r="V1033" i="2"/>
  <c r="H3407" i="2"/>
  <c r="H2337" i="2"/>
  <c r="Q3407" i="2"/>
  <c r="Q2337" i="2"/>
  <c r="X765" i="2"/>
  <c r="X1926" i="2"/>
  <c r="X1506" i="2"/>
  <c r="X4171" i="2"/>
  <c r="X3228" i="2"/>
  <c r="X2597" i="2"/>
  <c r="X156" i="2"/>
  <c r="V765" i="2"/>
  <c r="V1926" i="2"/>
  <c r="V1506" i="2"/>
  <c r="H686" i="2"/>
  <c r="H1919" i="2"/>
  <c r="H1456" i="2"/>
  <c r="X774" i="2"/>
  <c r="X3693" i="2"/>
  <c r="Q555" i="2"/>
  <c r="Q3331" i="2"/>
  <c r="Q1294" i="2"/>
  <c r="Q1293" i="2"/>
  <c r="Q1033" i="2"/>
  <c r="X3407" i="2"/>
  <c r="X2337" i="2"/>
  <c r="Q3974" i="2"/>
  <c r="Q3787" i="2"/>
  <c r="Q1834" i="2"/>
  <c r="V514" i="2"/>
  <c r="V1870" i="2"/>
  <c r="V1520" i="2"/>
  <c r="V1249" i="2"/>
  <c r="V1005" i="2"/>
  <c r="Q765" i="2"/>
  <c r="Q1926" i="2"/>
  <c r="Q1506" i="2"/>
  <c r="Q686" i="2"/>
  <c r="Q1919" i="2"/>
  <c r="Q1456" i="2"/>
  <c r="H774" i="2"/>
  <c r="H3693" i="2"/>
  <c r="X514" i="2"/>
  <c r="X1870" i="2"/>
  <c r="X1520" i="2"/>
  <c r="X1249" i="2"/>
  <c r="X1005" i="2"/>
  <c r="H864" i="2"/>
  <c r="H2294" i="2"/>
  <c r="H1801" i="2"/>
  <c r="V2776" i="2"/>
  <c r="V1989" i="2"/>
  <c r="V1117" i="2"/>
  <c r="Q4171" i="2"/>
  <c r="Q3228" i="2"/>
  <c r="Q2597" i="2"/>
  <c r="Q156" i="2"/>
  <c r="V686" i="2"/>
  <c r="V1919" i="2"/>
  <c r="V1456" i="2"/>
  <c r="Q864" i="2"/>
  <c r="Q2294" i="2"/>
  <c r="Q1801" i="2"/>
  <c r="V3974" i="2"/>
  <c r="V3787" i="2"/>
  <c r="V1834" i="2"/>
  <c r="X555" i="2"/>
  <c r="X3331" i="2"/>
  <c r="X1294" i="2"/>
  <c r="X1293" i="2"/>
  <c r="X1033" i="2"/>
  <c r="Q774" i="2"/>
  <c r="Q3693" i="2"/>
  <c r="X2776" i="2"/>
  <c r="X1989" i="2"/>
  <c r="X1117" i="2"/>
  <c r="H3974" i="2"/>
  <c r="H3787" i="2"/>
  <c r="H1834" i="2"/>
  <c r="H555" i="2"/>
  <c r="H3331" i="2"/>
  <c r="H1294" i="2"/>
  <c r="H1293" i="2"/>
  <c r="H1033" i="2"/>
  <c r="V774" i="2"/>
  <c r="V3693" i="2"/>
  <c r="H765" i="2"/>
  <c r="H1926" i="2"/>
  <c r="H1506" i="2"/>
  <c r="X686" i="2"/>
  <c r="X1919" i="2"/>
  <c r="X1456" i="2"/>
  <c r="V3407" i="2"/>
  <c r="V2337" i="2"/>
  <c r="H514" i="2"/>
  <c r="H1870" i="2"/>
  <c r="H1520" i="2"/>
  <c r="H1249" i="2"/>
  <c r="H1005" i="2"/>
  <c r="H4171" i="2"/>
  <c r="H3228" i="2"/>
  <c r="H2597" i="2"/>
  <c r="H156" i="2"/>
  <c r="X3974" i="2"/>
  <c r="X3787" i="2"/>
  <c r="X1834" i="2"/>
  <c r="Q2776" i="2"/>
  <c r="Q1989" i="2"/>
  <c r="Q1117" i="2"/>
  <c r="V864" i="2"/>
  <c r="V2294" i="2"/>
  <c r="V1801" i="2"/>
  <c r="Q89" i="2"/>
  <c r="Q4110" i="2"/>
  <c r="Q3169" i="2"/>
  <c r="Q2518" i="2"/>
  <c r="Q3911" i="2"/>
  <c r="Q3015" i="2"/>
  <c r="Q2463" i="2"/>
  <c r="Q211" i="2"/>
  <c r="Q1912" i="2"/>
  <c r="Q3295" i="2"/>
  <c r="Q2409" i="2"/>
  <c r="X747" i="2"/>
  <c r="X2154" i="2"/>
  <c r="X2017" i="2"/>
  <c r="X1496" i="2"/>
  <c r="H3911" i="2"/>
  <c r="H3015" i="2"/>
  <c r="H2463" i="2"/>
  <c r="H211" i="2"/>
  <c r="H1912" i="2"/>
  <c r="X3403" i="2"/>
  <c r="X264" i="2"/>
  <c r="X1937" i="2"/>
  <c r="H3511" i="2"/>
  <c r="H3077" i="2"/>
  <c r="H2760" i="2"/>
  <c r="H1106" i="2"/>
  <c r="X3911" i="2"/>
  <c r="X3015" i="2"/>
  <c r="X2463" i="2"/>
  <c r="X211" i="2"/>
  <c r="X1912" i="2"/>
  <c r="X3295" i="2"/>
  <c r="X2409" i="2"/>
  <c r="Q3511" i="2"/>
  <c r="Q3077" i="2"/>
  <c r="Q2760" i="2"/>
  <c r="Q1106" i="2"/>
  <c r="X837" i="2"/>
  <c r="X659" i="2"/>
  <c r="X2898" i="2"/>
  <c r="X2423" i="2"/>
  <c r="V747" i="2"/>
  <c r="V2154" i="2"/>
  <c r="V2017" i="2"/>
  <c r="V1496" i="2"/>
  <c r="Q217" i="2"/>
  <c r="V3695" i="2"/>
  <c r="V2346" i="2"/>
  <c r="V3511" i="2"/>
  <c r="V3077" i="2"/>
  <c r="V2760" i="2"/>
  <c r="V1106" i="2"/>
  <c r="Q3695" i="2"/>
  <c r="Q2346" i="2"/>
  <c r="H4152" i="2"/>
  <c r="H3208" i="2"/>
  <c r="H2577" i="2"/>
  <c r="H136" i="2"/>
  <c r="H3403" i="2"/>
  <c r="H264" i="2"/>
  <c r="H1937" i="2"/>
  <c r="H3695" i="2"/>
  <c r="H2346" i="2"/>
  <c r="H837" i="2"/>
  <c r="H659" i="2"/>
  <c r="H2898" i="2"/>
  <c r="H2423" i="2"/>
  <c r="X89" i="2"/>
  <c r="X4110" i="2"/>
  <c r="X3169" i="2"/>
  <c r="X2518" i="2"/>
  <c r="V4152" i="2"/>
  <c r="V3208" i="2"/>
  <c r="V2577" i="2"/>
  <c r="V136" i="2"/>
  <c r="Q837" i="2"/>
  <c r="Q659" i="2"/>
  <c r="Q2898" i="2"/>
  <c r="Q2423" i="2"/>
  <c r="X217" i="2"/>
  <c r="V89" i="2"/>
  <c r="V4110" i="2"/>
  <c r="V3169" i="2"/>
  <c r="V2518" i="2"/>
  <c r="Q3403" i="2"/>
  <c r="Q264" i="2"/>
  <c r="Q1937" i="2"/>
  <c r="Q747" i="2"/>
  <c r="Q2154" i="2"/>
  <c r="Q2017" i="2"/>
  <c r="Q1496" i="2"/>
  <c r="H3295" i="2"/>
  <c r="H2409" i="2"/>
  <c r="Q4152" i="2"/>
  <c r="Q3208" i="2"/>
  <c r="Q2577" i="2"/>
  <c r="Q136" i="2"/>
  <c r="H217" i="2"/>
  <c r="V217" i="2"/>
  <c r="V3911" i="2"/>
  <c r="V3015" i="2"/>
  <c r="V2463" i="2"/>
  <c r="V211" i="2"/>
  <c r="V1912" i="2"/>
  <c r="X3511" i="2"/>
  <c r="X3077" i="2"/>
  <c r="X2760" i="2"/>
  <c r="X1106" i="2"/>
  <c r="H747" i="2"/>
  <c r="H2154" i="2"/>
  <c r="H2017" i="2"/>
  <c r="H1496" i="2"/>
  <c r="V837" i="2"/>
  <c r="V659" i="2"/>
  <c r="V2898" i="2"/>
  <c r="V2423" i="2"/>
  <c r="H89" i="2"/>
  <c r="H4110" i="2"/>
  <c r="H3169" i="2"/>
  <c r="H2518" i="2"/>
  <c r="X3695" i="2"/>
  <c r="X2346" i="2"/>
  <c r="X4152" i="2"/>
  <c r="X3208" i="2"/>
  <c r="X2577" i="2"/>
  <c r="X136" i="2"/>
  <c r="V3403" i="2"/>
  <c r="V264" i="2"/>
  <c r="V1937" i="2"/>
  <c r="V3295" i="2"/>
  <c r="V2409" i="2"/>
  <c r="H2125" i="2"/>
  <c r="V2373" i="2"/>
  <c r="V2183" i="2"/>
  <c r="V1644" i="2"/>
  <c r="H3352" i="2"/>
  <c r="H2681" i="2"/>
  <c r="H2630" i="2"/>
  <c r="V821" i="2"/>
  <c r="V643" i="2"/>
  <c r="V4100" i="2"/>
  <c r="V3867" i="2"/>
  <c r="V299" i="2"/>
  <c r="X3281" i="2"/>
  <c r="X2194" i="2"/>
  <c r="Q3352" i="2"/>
  <c r="Q2681" i="2"/>
  <c r="Q2630" i="2"/>
  <c r="V4222" i="2"/>
  <c r="V4092" i="2"/>
  <c r="V3930" i="2"/>
  <c r="V3546" i="2"/>
  <c r="V3435" i="2"/>
  <c r="H86" i="2"/>
  <c r="H4107" i="2"/>
  <c r="H3166" i="2"/>
  <c r="H2515" i="2"/>
  <c r="V3723" i="2"/>
  <c r="V3607" i="2"/>
  <c r="V266" i="2"/>
  <c r="Q821" i="2"/>
  <c r="Q643" i="2"/>
  <c r="Q4100" i="2"/>
  <c r="Q3867" i="2"/>
  <c r="Q299" i="2"/>
  <c r="X1573" i="2"/>
  <c r="X3300" i="2"/>
  <c r="X2126" i="2"/>
  <c r="Q3723" i="2"/>
  <c r="Q3607" i="2"/>
  <c r="Q266" i="2"/>
  <c r="H1573" i="2"/>
  <c r="V3352" i="2"/>
  <c r="V2681" i="2"/>
  <c r="V2630" i="2"/>
  <c r="V86" i="2"/>
  <c r="V4107" i="2"/>
  <c r="V3166" i="2"/>
  <c r="V2515" i="2"/>
  <c r="V3281" i="2"/>
  <c r="V2194" i="2"/>
  <c r="X86" i="2"/>
  <c r="X4107" i="2"/>
  <c r="X3166" i="2"/>
  <c r="X2515" i="2"/>
  <c r="H3723" i="2"/>
  <c r="H3607" i="2"/>
  <c r="H266" i="2"/>
  <c r="H821" i="2"/>
  <c r="H643" i="2"/>
  <c r="H4100" i="2"/>
  <c r="H3867" i="2"/>
  <c r="H299" i="2"/>
  <c r="Q2373" i="2"/>
  <c r="Q2183" i="2"/>
  <c r="Q1644" i="2"/>
  <c r="Q3281" i="2"/>
  <c r="Q2194" i="2"/>
  <c r="H3300" i="2"/>
  <c r="H2126" i="2"/>
  <c r="V1573" i="2"/>
  <c r="Q2125" i="2"/>
  <c r="H4222" i="2"/>
  <c r="H4092" i="2"/>
  <c r="H3930" i="2"/>
  <c r="H3546" i="2"/>
  <c r="H3435" i="2"/>
  <c r="Q4222" i="2"/>
  <c r="Q4092" i="2"/>
  <c r="Q3930" i="2"/>
  <c r="Q3546" i="2"/>
  <c r="Q3435" i="2"/>
  <c r="V3300" i="2"/>
  <c r="V2126" i="2"/>
  <c r="X2373" i="2"/>
  <c r="X2183" i="2"/>
  <c r="X1644" i="2"/>
  <c r="X2125" i="2"/>
  <c r="Q1573" i="2"/>
  <c r="H2373" i="2"/>
  <c r="H2183" i="2"/>
  <c r="H1644" i="2"/>
  <c r="Q86" i="2"/>
  <c r="Q4107" i="2"/>
  <c r="Q3166" i="2"/>
  <c r="Q2515" i="2"/>
  <c r="Q3300" i="2"/>
  <c r="Q2126" i="2"/>
  <c r="X821" i="2"/>
  <c r="X643" i="2"/>
  <c r="X4100" i="2"/>
  <c r="X3867" i="2"/>
  <c r="X299" i="2"/>
  <c r="X3723" i="2"/>
  <c r="X3607" i="2"/>
  <c r="X266" i="2"/>
  <c r="V2125" i="2"/>
  <c r="X4222" i="2"/>
  <c r="X4092" i="2"/>
  <c r="X3930" i="2"/>
  <c r="X3546" i="2"/>
  <c r="X3435" i="2"/>
  <c r="H3281" i="2"/>
  <c r="H2194" i="2"/>
  <c r="X3352" i="2"/>
  <c r="X2681" i="2"/>
  <c r="X2630" i="2"/>
  <c r="Q3520" i="2"/>
  <c r="Q3124" i="2"/>
  <c r="Q2804" i="2"/>
  <c r="Q1136" i="2"/>
  <c r="H3550" i="2"/>
  <c r="H3293" i="2"/>
  <c r="H2028" i="2"/>
  <c r="Q58" i="2"/>
  <c r="Q2268" i="2"/>
  <c r="Q2107" i="2"/>
  <c r="Q1431" i="2"/>
  <c r="H4200" i="2"/>
  <c r="H3294" i="2"/>
  <c r="H2123" i="2"/>
  <c r="H2029" i="2"/>
  <c r="H3378" i="2"/>
  <c r="H2707" i="2"/>
  <c r="H2655" i="2"/>
  <c r="X4074" i="2"/>
  <c r="X3465" i="2"/>
  <c r="X1724" i="2"/>
  <c r="X2924" i="2"/>
  <c r="X1747" i="2"/>
  <c r="X1569" i="2"/>
  <c r="V3520" i="2"/>
  <c r="V3124" i="2"/>
  <c r="V2804" i="2"/>
  <c r="V1136" i="2"/>
  <c r="Q922" i="2"/>
  <c r="Q2982" i="2"/>
  <c r="Q2141" i="2"/>
  <c r="Q2061" i="2"/>
  <c r="X3155" i="2"/>
  <c r="X2726" i="2"/>
  <c r="X1551" i="2"/>
  <c r="V4200" i="2"/>
  <c r="V3294" i="2"/>
  <c r="V2123" i="2"/>
  <c r="V2029" i="2"/>
  <c r="Q4200" i="2"/>
  <c r="Q3294" i="2"/>
  <c r="Q2123" i="2"/>
  <c r="Q2029" i="2"/>
  <c r="Q2924" i="2"/>
  <c r="Q1747" i="2"/>
  <c r="Q1569" i="2"/>
  <c r="H3155" i="2"/>
  <c r="H2726" i="2"/>
  <c r="H1551" i="2"/>
  <c r="Q3550" i="2"/>
  <c r="Q3293" i="2"/>
  <c r="Q2028" i="2"/>
  <c r="H58" i="2"/>
  <c r="H2268" i="2"/>
  <c r="H2107" i="2"/>
  <c r="H1431" i="2"/>
  <c r="X3520" i="2"/>
  <c r="X3124" i="2"/>
  <c r="X2804" i="2"/>
  <c r="X1136" i="2"/>
  <c r="Q3378" i="2"/>
  <c r="Q2707" i="2"/>
  <c r="Q2655" i="2"/>
  <c r="V4074" i="2"/>
  <c r="V3465" i="2"/>
  <c r="V1724" i="2"/>
  <c r="Q3155" i="2"/>
  <c r="Q2726" i="2"/>
  <c r="Q1551" i="2"/>
  <c r="H311" i="2"/>
  <c r="H2036" i="2"/>
  <c r="Q311" i="2"/>
  <c r="Q2036" i="2"/>
  <c r="V922" i="2"/>
  <c r="V2982" i="2"/>
  <c r="V2141" i="2"/>
  <c r="V2061" i="2"/>
  <c r="X3550" i="2"/>
  <c r="X3293" i="2"/>
  <c r="X2028" i="2"/>
  <c r="V3378" i="2"/>
  <c r="V2707" i="2"/>
  <c r="V2655" i="2"/>
  <c r="H4074" i="2"/>
  <c r="H3465" i="2"/>
  <c r="H1724" i="2"/>
  <c r="V2924" i="2"/>
  <c r="V1747" i="2"/>
  <c r="V1569" i="2"/>
  <c r="X922" i="2"/>
  <c r="X2982" i="2"/>
  <c r="X2141" i="2"/>
  <c r="X2061" i="2"/>
  <c r="V311" i="2"/>
  <c r="V2036" i="2"/>
  <c r="X58" i="2"/>
  <c r="X2268" i="2"/>
  <c r="X2107" i="2"/>
  <c r="X1431" i="2"/>
  <c r="V3550" i="2"/>
  <c r="V3293" i="2"/>
  <c r="V2028" i="2"/>
  <c r="V3155" i="2"/>
  <c r="V2726" i="2"/>
  <c r="V1551" i="2"/>
  <c r="X4200" i="2"/>
  <c r="X3294" i="2"/>
  <c r="X2123" i="2"/>
  <c r="X2029" i="2"/>
  <c r="Q4074" i="2"/>
  <c r="Q3465" i="2"/>
  <c r="Q1724" i="2"/>
  <c r="H2924" i="2"/>
  <c r="H1747" i="2"/>
  <c r="H1569" i="2"/>
  <c r="V58" i="2"/>
  <c r="V2268" i="2"/>
  <c r="V2107" i="2"/>
  <c r="V1431" i="2"/>
  <c r="H922" i="2"/>
  <c r="H2982" i="2"/>
  <c r="H2141" i="2"/>
  <c r="H2061" i="2"/>
  <c r="X311" i="2"/>
  <c r="X2036" i="2"/>
  <c r="X3378" i="2"/>
  <c r="X2707" i="2"/>
  <c r="X2655" i="2"/>
  <c r="H3520" i="2"/>
  <c r="H3124" i="2"/>
  <c r="H2804" i="2"/>
  <c r="H1136" i="2"/>
  <c r="V784" i="2"/>
  <c r="V607" i="2"/>
  <c r="V3348" i="2"/>
  <c r="V2859" i="2"/>
  <c r="H2369" i="2"/>
  <c r="H2179" i="2"/>
  <c r="H1640" i="2"/>
  <c r="X4189" i="2"/>
  <c r="X3248" i="2"/>
  <c r="X2620" i="2"/>
  <c r="X176" i="2"/>
  <c r="X2369" i="2"/>
  <c r="X2179" i="2"/>
  <c r="X1640" i="2"/>
  <c r="H3145" i="2"/>
  <c r="H2955" i="2"/>
  <c r="V2365" i="2"/>
  <c r="V2175" i="2"/>
  <c r="V1636" i="2"/>
  <c r="Q3145" i="2"/>
  <c r="Q2955" i="2"/>
  <c r="H87" i="2"/>
  <c r="H4108" i="2"/>
  <c r="H3167" i="2"/>
  <c r="H2516" i="2"/>
  <c r="V3633" i="2"/>
  <c r="V342" i="2"/>
  <c r="V3145" i="2"/>
  <c r="V2955" i="2"/>
  <c r="Q915" i="2"/>
  <c r="Q2975" i="2"/>
  <c r="Q2053" i="2"/>
  <c r="Q695" i="2"/>
  <c r="Q2314" i="2"/>
  <c r="Q1463" i="2"/>
  <c r="X3633" i="2"/>
  <c r="X342" i="2"/>
  <c r="X87" i="2"/>
  <c r="X4108" i="2"/>
  <c r="X3167" i="2"/>
  <c r="X2516" i="2"/>
  <c r="V2369" i="2"/>
  <c r="V2179" i="2"/>
  <c r="V1640" i="2"/>
  <c r="H915" i="2"/>
  <c r="H2975" i="2"/>
  <c r="H2053" i="2"/>
  <c r="Q4189" i="2"/>
  <c r="Q3248" i="2"/>
  <c r="Q2620" i="2"/>
  <c r="Q176" i="2"/>
  <c r="V695" i="2"/>
  <c r="V2314" i="2"/>
  <c r="V1463" i="2"/>
  <c r="V4189" i="2"/>
  <c r="V3248" i="2"/>
  <c r="V2620" i="2"/>
  <c r="V176" i="2"/>
  <c r="X695" i="2"/>
  <c r="X2314" i="2"/>
  <c r="X1463" i="2"/>
  <c r="X3648" i="2"/>
  <c r="X3084" i="2"/>
  <c r="X2768" i="2"/>
  <c r="X1111" i="2"/>
  <c r="X784" i="2"/>
  <c r="X607" i="2"/>
  <c r="X3348" i="2"/>
  <c r="X2859" i="2"/>
  <c r="H784" i="2"/>
  <c r="H607" i="2"/>
  <c r="H3348" i="2"/>
  <c r="H2859" i="2"/>
  <c r="H3648" i="2"/>
  <c r="H3084" i="2"/>
  <c r="H2768" i="2"/>
  <c r="H1111" i="2"/>
  <c r="H2365" i="2"/>
  <c r="H2175" i="2"/>
  <c r="H1636" i="2"/>
  <c r="X915" i="2"/>
  <c r="X2975" i="2"/>
  <c r="X2053" i="2"/>
  <c r="V87" i="2"/>
  <c r="V4108" i="2"/>
  <c r="V3167" i="2"/>
  <c r="V2516" i="2"/>
  <c r="Q3648" i="2"/>
  <c r="Q3084" i="2"/>
  <c r="Q2768" i="2"/>
  <c r="Q1111" i="2"/>
  <c r="X2365" i="2"/>
  <c r="X2175" i="2"/>
  <c r="X1636" i="2"/>
  <c r="Q3633" i="2"/>
  <c r="Q342" i="2"/>
  <c r="Q2365" i="2"/>
  <c r="Q2175" i="2"/>
  <c r="Q1636" i="2"/>
  <c r="H4189" i="2"/>
  <c r="H3248" i="2"/>
  <c r="H2620" i="2"/>
  <c r="H176" i="2"/>
  <c r="Q784" i="2"/>
  <c r="Q607" i="2"/>
  <c r="Q3348" i="2"/>
  <c r="Q2859" i="2"/>
  <c r="V915" i="2"/>
  <c r="V2975" i="2"/>
  <c r="V2053" i="2"/>
  <c r="Q87" i="2"/>
  <c r="Q4108" i="2"/>
  <c r="Q3167" i="2"/>
  <c r="Q2516" i="2"/>
  <c r="V3648" i="2"/>
  <c r="V3084" i="2"/>
  <c r="V2768" i="2"/>
  <c r="V1111" i="2"/>
  <c r="H695" i="2"/>
  <c r="H2314" i="2"/>
  <c r="H1463" i="2"/>
  <c r="H3633" i="2"/>
  <c r="H342" i="2"/>
  <c r="X3145" i="2"/>
  <c r="X2955" i="2"/>
  <c r="Q2369" i="2"/>
  <c r="Q2179" i="2"/>
  <c r="Q1640" i="2"/>
  <c r="V494" i="2"/>
  <c r="V3996" i="2"/>
  <c r="V3802" i="2"/>
  <c r="V2210" i="2"/>
  <c r="V1229" i="2"/>
  <c r="H4177" i="2"/>
  <c r="H3235" i="2"/>
  <c r="H2604" i="2"/>
  <c r="H163" i="2"/>
  <c r="Q2738" i="2"/>
  <c r="Q1575" i="2"/>
  <c r="V3416" i="2"/>
  <c r="V3120" i="2"/>
  <c r="V3053" i="2"/>
  <c r="V1999" i="2"/>
  <c r="X4154" i="2"/>
  <c r="X2579" i="2"/>
  <c r="X138" i="2"/>
  <c r="H4148" i="2"/>
  <c r="H3204" i="2"/>
  <c r="H2571" i="2"/>
  <c r="H132" i="2"/>
  <c r="H3383" i="2"/>
  <c r="H2712" i="2"/>
  <c r="H2660" i="2"/>
  <c r="V3383" i="2"/>
  <c r="V2712" i="2"/>
  <c r="V2660" i="2"/>
  <c r="Q4154" i="2"/>
  <c r="Q2579" i="2"/>
  <c r="Q138" i="2"/>
  <c r="V4154" i="2"/>
  <c r="V2579" i="2"/>
  <c r="V138" i="2"/>
  <c r="X936" i="2"/>
  <c r="X903" i="2"/>
  <c r="X1706" i="2"/>
  <c r="H3416" i="2"/>
  <c r="H3120" i="2"/>
  <c r="H3053" i="2"/>
  <c r="H1999" i="2"/>
  <c r="H2738" i="2"/>
  <c r="H1575" i="2"/>
  <c r="H494" i="2"/>
  <c r="H3996" i="2"/>
  <c r="H3802" i="2"/>
  <c r="H2210" i="2"/>
  <c r="H1229" i="2"/>
  <c r="Q4177" i="2"/>
  <c r="Q3235" i="2"/>
  <c r="Q2604" i="2"/>
  <c r="Q163" i="2"/>
  <c r="X4177" i="2"/>
  <c r="X3235" i="2"/>
  <c r="X2604" i="2"/>
  <c r="X163" i="2"/>
  <c r="V4148" i="2"/>
  <c r="V3204" i="2"/>
  <c r="V2571" i="2"/>
  <c r="V132" i="2"/>
  <c r="X59" i="2"/>
  <c r="X3726" i="2"/>
  <c r="X2269" i="2"/>
  <c r="H59" i="2"/>
  <c r="H3726" i="2"/>
  <c r="H2269" i="2"/>
  <c r="Q494" i="2"/>
  <c r="Q3996" i="2"/>
  <c r="Q3802" i="2"/>
  <c r="Q2210" i="2"/>
  <c r="Q1229" i="2"/>
  <c r="H936" i="2"/>
  <c r="H903" i="2"/>
  <c r="H1706" i="2"/>
  <c r="Q3383" i="2"/>
  <c r="Q2712" i="2"/>
  <c r="Q2660" i="2"/>
  <c r="Q2374" i="2"/>
  <c r="Q2184" i="2"/>
  <c r="Q1645" i="2"/>
  <c r="X4148" i="2"/>
  <c r="X3204" i="2"/>
  <c r="X2571" i="2"/>
  <c r="X132" i="2"/>
  <c r="V2374" i="2"/>
  <c r="V2184" i="2"/>
  <c r="V1645" i="2"/>
  <c r="V59" i="2"/>
  <c r="V3726" i="2"/>
  <c r="V2269" i="2"/>
  <c r="V936" i="2"/>
  <c r="V903" i="2"/>
  <c r="V1706" i="2"/>
  <c r="V2738" i="2"/>
  <c r="V1575" i="2"/>
  <c r="Q3416" i="2"/>
  <c r="Q3120" i="2"/>
  <c r="Q3053" i="2"/>
  <c r="Q1999" i="2"/>
  <c r="X2374" i="2"/>
  <c r="X2184" i="2"/>
  <c r="X1645" i="2"/>
  <c r="H2374" i="2"/>
  <c r="H2184" i="2"/>
  <c r="H1645" i="2"/>
  <c r="H4154" i="2"/>
  <c r="H2579" i="2"/>
  <c r="H138" i="2"/>
  <c r="X2738" i="2"/>
  <c r="X1575" i="2"/>
  <c r="Q4148" i="2"/>
  <c r="Q3204" i="2"/>
  <c r="Q2571" i="2"/>
  <c r="Q132" i="2"/>
  <c r="Q59" i="2"/>
  <c r="Q3726" i="2"/>
  <c r="Q2269" i="2"/>
  <c r="X494" i="2"/>
  <c r="X3996" i="2"/>
  <c r="X3802" i="2"/>
  <c r="X2210" i="2"/>
  <c r="X1229" i="2"/>
  <c r="V4177" i="2"/>
  <c r="V3235" i="2"/>
  <c r="V2604" i="2"/>
  <c r="V163" i="2"/>
  <c r="Q936" i="2"/>
  <c r="Q903" i="2"/>
  <c r="Q1706" i="2"/>
  <c r="X3383" i="2"/>
  <c r="X2712" i="2"/>
  <c r="X2660" i="2"/>
  <c r="X3416" i="2"/>
  <c r="X3120" i="2"/>
  <c r="X3053" i="2"/>
  <c r="X1999" i="2"/>
  <c r="X787" i="2"/>
  <c r="X610" i="2"/>
  <c r="X2862" i="2"/>
  <c r="X2381" i="2"/>
  <c r="H487" i="2"/>
  <c r="H1868" i="2"/>
  <c r="H1518" i="2"/>
  <c r="H1220" i="2"/>
  <c r="H1003" i="2"/>
  <c r="Q845" i="2"/>
  <c r="Q2283" i="2"/>
  <c r="Q1778" i="2"/>
  <c r="V3631" i="2"/>
  <c r="V2948" i="2"/>
  <c r="V1607" i="2"/>
  <c r="X2950" i="2"/>
  <c r="Q3879" i="2"/>
  <c r="Q2989" i="2"/>
  <c r="Q2442" i="2"/>
  <c r="Q1885" i="2"/>
  <c r="Q188" i="2"/>
  <c r="X69" i="2"/>
  <c r="X2278" i="2"/>
  <c r="X2116" i="2"/>
  <c r="X1439" i="2"/>
  <c r="Q4133" i="2"/>
  <c r="Q3189" i="2"/>
  <c r="Q2547" i="2"/>
  <c r="Q2331" i="2"/>
  <c r="Q114" i="2"/>
  <c r="H521" i="2"/>
  <c r="H4016" i="2"/>
  <c r="H3815" i="2"/>
  <c r="H1258" i="2"/>
  <c r="X3631" i="2"/>
  <c r="X2948" i="2"/>
  <c r="X1607" i="2"/>
  <c r="H845" i="2"/>
  <c r="H2283" i="2"/>
  <c r="H1778" i="2"/>
  <c r="V3879" i="2"/>
  <c r="V2989" i="2"/>
  <c r="V2442" i="2"/>
  <c r="V1885" i="2"/>
  <c r="V188" i="2"/>
  <c r="Q69" i="2"/>
  <c r="Q2278" i="2"/>
  <c r="Q2116" i="2"/>
  <c r="Q1439" i="2"/>
  <c r="Q3631" i="2"/>
  <c r="Q2948" i="2"/>
  <c r="Q1607" i="2"/>
  <c r="V845" i="2"/>
  <c r="V2283" i="2"/>
  <c r="V1778" i="2"/>
  <c r="X3351" i="2"/>
  <c r="X2680" i="2"/>
  <c r="X2629" i="2"/>
  <c r="V3351" i="2"/>
  <c r="V2680" i="2"/>
  <c r="V2629" i="2"/>
  <c r="X521" i="2"/>
  <c r="X4016" i="2"/>
  <c r="X3815" i="2"/>
  <c r="X1258" i="2"/>
  <c r="V4133" i="2"/>
  <c r="V3189" i="2"/>
  <c r="V2547" i="2"/>
  <c r="V2331" i="2"/>
  <c r="V114" i="2"/>
  <c r="V487" i="2"/>
  <c r="V1868" i="2"/>
  <c r="V1518" i="2"/>
  <c r="V1220" i="2"/>
  <c r="V1003" i="2"/>
  <c r="X487" i="2"/>
  <c r="X1868" i="2"/>
  <c r="X1518" i="2"/>
  <c r="X1220" i="2"/>
  <c r="X1003" i="2"/>
  <c r="V69" i="2"/>
  <c r="V2278" i="2"/>
  <c r="V2116" i="2"/>
  <c r="V1439" i="2"/>
  <c r="X3879" i="2"/>
  <c r="X2989" i="2"/>
  <c r="X2442" i="2"/>
  <c r="X1885" i="2"/>
  <c r="X188" i="2"/>
  <c r="Q3351" i="2"/>
  <c r="Q2680" i="2"/>
  <c r="Q2629" i="2"/>
  <c r="V521" i="2"/>
  <c r="V4016" i="2"/>
  <c r="V3815" i="2"/>
  <c r="V1258" i="2"/>
  <c r="H787" i="2"/>
  <c r="H610" i="2"/>
  <c r="H2862" i="2"/>
  <c r="H2381" i="2"/>
  <c r="H4133" i="2"/>
  <c r="H3189" i="2"/>
  <c r="H2547" i="2"/>
  <c r="H2331" i="2"/>
  <c r="H114" i="2"/>
  <c r="V787" i="2"/>
  <c r="V610" i="2"/>
  <c r="V2862" i="2"/>
  <c r="V2381" i="2"/>
  <c r="V2950" i="2"/>
  <c r="Q2950" i="2"/>
  <c r="H3351" i="2"/>
  <c r="H2680" i="2"/>
  <c r="H2629" i="2"/>
  <c r="Q787" i="2"/>
  <c r="Q610" i="2"/>
  <c r="Q2862" i="2"/>
  <c r="Q2381" i="2"/>
  <c r="H2950" i="2"/>
  <c r="Q521" i="2"/>
  <c r="Q4016" i="2"/>
  <c r="Q3815" i="2"/>
  <c r="Q1258" i="2"/>
  <c r="Q487" i="2"/>
  <c r="Q1868" i="2"/>
  <c r="Q1518" i="2"/>
  <c r="Q1220" i="2"/>
  <c r="Q1003" i="2"/>
  <c r="X4133" i="2"/>
  <c r="X3189" i="2"/>
  <c r="X2547" i="2"/>
  <c r="X2331" i="2"/>
  <c r="X114" i="2"/>
  <c r="H3879" i="2"/>
  <c r="H2989" i="2"/>
  <c r="H2442" i="2"/>
  <c r="H1885" i="2"/>
  <c r="H188" i="2"/>
  <c r="H3631" i="2"/>
  <c r="H2948" i="2"/>
  <c r="H1607" i="2"/>
  <c r="X845" i="2"/>
  <c r="X2283" i="2"/>
  <c r="X1778" i="2"/>
  <c r="H69" i="2"/>
  <c r="H2278" i="2"/>
  <c r="H2116" i="2"/>
  <c r="H1439" i="2"/>
  <c r="X665" i="2"/>
  <c r="X2308" i="2"/>
  <c r="X1444" i="2"/>
  <c r="V2995" i="2"/>
  <c r="V195" i="2"/>
  <c r="V1892" i="2"/>
  <c r="V1087" i="2"/>
  <c r="H3538" i="2"/>
  <c r="V665" i="2"/>
  <c r="V2308" i="2"/>
  <c r="V1444" i="2"/>
  <c r="V2377" i="2"/>
  <c r="V2188" i="2"/>
  <c r="V1648" i="2"/>
  <c r="X572" i="2"/>
  <c r="X3460" i="2"/>
  <c r="X3337" i="2"/>
  <c r="X1316" i="2"/>
  <c r="X1315" i="2"/>
  <c r="H2733" i="2"/>
  <c r="H1563" i="2"/>
  <c r="H1771" i="2"/>
  <c r="Q2995" i="2"/>
  <c r="Q195" i="2"/>
  <c r="Q1892" i="2"/>
  <c r="Q1087" i="2"/>
  <c r="X3707" i="2"/>
  <c r="V572" i="2"/>
  <c r="V3460" i="2"/>
  <c r="V3337" i="2"/>
  <c r="V1316" i="2"/>
  <c r="V1315" i="2"/>
  <c r="X2377" i="2"/>
  <c r="X2188" i="2"/>
  <c r="X1648" i="2"/>
  <c r="Q2733" i="2"/>
  <c r="Q1563" i="2"/>
  <c r="X2995" i="2"/>
  <c r="X195" i="2"/>
  <c r="X1892" i="2"/>
  <c r="X1087" i="2"/>
  <c r="V3612" i="2"/>
  <c r="V275" i="2"/>
  <c r="V2674" i="2"/>
  <c r="Q2377" i="2"/>
  <c r="Q2188" i="2"/>
  <c r="Q1648" i="2"/>
  <c r="Q1771" i="2"/>
  <c r="Q3707" i="2"/>
  <c r="Q572" i="2"/>
  <c r="Q3460" i="2"/>
  <c r="Q3337" i="2"/>
  <c r="Q1316" i="2"/>
  <c r="Q1315" i="2"/>
  <c r="Q3391" i="2"/>
  <c r="Q2721" i="2"/>
  <c r="Q2668" i="2"/>
  <c r="H3391" i="2"/>
  <c r="H2721" i="2"/>
  <c r="H2668" i="2"/>
  <c r="Q3538" i="2"/>
  <c r="H3612" i="2"/>
  <c r="H275" i="2"/>
  <c r="H2674" i="2"/>
  <c r="X1771" i="2"/>
  <c r="H665" i="2"/>
  <c r="H2308" i="2"/>
  <c r="H1444" i="2"/>
  <c r="Q3612" i="2"/>
  <c r="Q275" i="2"/>
  <c r="Q2674" i="2"/>
  <c r="X3538" i="2"/>
  <c r="H3707" i="2"/>
  <c r="X2733" i="2"/>
  <c r="X1563" i="2"/>
  <c r="V3391" i="2"/>
  <c r="V2721" i="2"/>
  <c r="V2668" i="2"/>
  <c r="Q665" i="2"/>
  <c r="Q2308" i="2"/>
  <c r="Q1444" i="2"/>
  <c r="H2377" i="2"/>
  <c r="H2188" i="2"/>
  <c r="H1648" i="2"/>
  <c r="V3707" i="2"/>
  <c r="H2995" i="2"/>
  <c r="H195" i="2"/>
  <c r="H1892" i="2"/>
  <c r="H1087" i="2"/>
  <c r="X3612" i="2"/>
  <c r="X275" i="2"/>
  <c r="X2674" i="2"/>
  <c r="H572" i="2"/>
  <c r="H3460" i="2"/>
  <c r="H3337" i="2"/>
  <c r="H1316" i="2"/>
  <c r="H1315" i="2"/>
  <c r="X3391" i="2"/>
  <c r="X2721" i="2"/>
  <c r="X2668" i="2"/>
  <c r="V1771" i="2"/>
  <c r="V3538" i="2"/>
  <c r="V2733" i="2"/>
  <c r="V1563" i="2"/>
  <c r="V805" i="2"/>
  <c r="V628" i="2"/>
  <c r="V2877" i="2"/>
  <c r="V2826" i="2"/>
  <c r="H2361" i="2"/>
  <c r="H2171" i="2"/>
  <c r="H1632" i="2"/>
  <c r="V550" i="2"/>
  <c r="V4041" i="2"/>
  <c r="V3834" i="2"/>
  <c r="V1289" i="2"/>
  <c r="H589" i="2"/>
  <c r="H3344" i="2"/>
  <c r="H1333" i="2"/>
  <c r="H1332" i="2"/>
  <c r="H1043" i="2"/>
  <c r="X699" i="2"/>
  <c r="X4" i="2"/>
  <c r="X379" i="2"/>
  <c r="X2389" i="2"/>
  <c r="V3284" i="2"/>
  <c r="V2195" i="2"/>
  <c r="V2555" i="2"/>
  <c r="V253" i="2"/>
  <c r="V2333" i="2"/>
  <c r="Q3585" i="2"/>
  <c r="Q232" i="2"/>
  <c r="Q1763" i="2"/>
  <c r="V699" i="2"/>
  <c r="V4" i="2"/>
  <c r="V379" i="2"/>
  <c r="V2389" i="2"/>
  <c r="V2227" i="2"/>
  <c r="V2066" i="2"/>
  <c r="V17" i="2"/>
  <c r="Q699" i="2"/>
  <c r="Q4" i="2"/>
  <c r="Q379" i="2"/>
  <c r="Q2389" i="2"/>
  <c r="Q550" i="2"/>
  <c r="Q4041" i="2"/>
  <c r="Q3834" i="2"/>
  <c r="Q1289" i="2"/>
  <c r="H805" i="2"/>
  <c r="H628" i="2"/>
  <c r="H2877" i="2"/>
  <c r="H2826" i="2"/>
  <c r="Q2227" i="2"/>
  <c r="Q2066" i="2"/>
  <c r="Q17" i="2"/>
  <c r="H932" i="2"/>
  <c r="H1702" i="2"/>
  <c r="X589" i="2"/>
  <c r="X3344" i="2"/>
  <c r="X1333" i="2"/>
  <c r="X1332" i="2"/>
  <c r="X1043" i="2"/>
  <c r="X805" i="2"/>
  <c r="X628" i="2"/>
  <c r="X2877" i="2"/>
  <c r="X2826" i="2"/>
  <c r="Q589" i="2"/>
  <c r="Q3344" i="2"/>
  <c r="Q1333" i="2"/>
  <c r="Q1332" i="2"/>
  <c r="Q1043" i="2"/>
  <c r="X2227" i="2"/>
  <c r="X2066" i="2"/>
  <c r="X17" i="2"/>
  <c r="X932" i="2"/>
  <c r="X1702" i="2"/>
  <c r="Q2555" i="2"/>
  <c r="Q253" i="2"/>
  <c r="Q2333" i="2"/>
  <c r="Q2361" i="2"/>
  <c r="Q2171" i="2"/>
  <c r="Q1632" i="2"/>
  <c r="V932" i="2"/>
  <c r="V1702" i="2"/>
  <c r="Q3284" i="2"/>
  <c r="Q2195" i="2"/>
  <c r="X2555" i="2"/>
  <c r="X253" i="2"/>
  <c r="X2333" i="2"/>
  <c r="V3585" i="2"/>
  <c r="V232" i="2"/>
  <c r="V1763" i="2"/>
  <c r="X3585" i="2"/>
  <c r="X232" i="2"/>
  <c r="X1763" i="2"/>
  <c r="X3284" i="2"/>
  <c r="X2195" i="2"/>
  <c r="V2361" i="2"/>
  <c r="V2171" i="2"/>
  <c r="V1632" i="2"/>
  <c r="X550" i="2"/>
  <c r="X4041" i="2"/>
  <c r="X3834" i="2"/>
  <c r="X1289" i="2"/>
  <c r="H699" i="2"/>
  <c r="H4" i="2"/>
  <c r="H379" i="2"/>
  <c r="H2389" i="2"/>
  <c r="H2555" i="2"/>
  <c r="H253" i="2"/>
  <c r="H2333" i="2"/>
  <c r="H3585" i="2"/>
  <c r="H232" i="2"/>
  <c r="H1763" i="2"/>
  <c r="Q805" i="2"/>
  <c r="Q628" i="2"/>
  <c r="Q2877" i="2"/>
  <c r="Q2826" i="2"/>
  <c r="H3284" i="2"/>
  <c r="H2195" i="2"/>
  <c r="H550" i="2"/>
  <c r="H4041" i="2"/>
  <c r="H3834" i="2"/>
  <c r="H1289" i="2"/>
  <c r="H2227" i="2"/>
  <c r="H2066" i="2"/>
  <c r="H17" i="2"/>
  <c r="X2361" i="2"/>
  <c r="X2171" i="2"/>
  <c r="X1632" i="2"/>
  <c r="Q932" i="2"/>
  <c r="Q1702" i="2"/>
  <c r="V589" i="2"/>
  <c r="V3344" i="2"/>
  <c r="V1333" i="2"/>
  <c r="V1332" i="2"/>
  <c r="V1043" i="2"/>
  <c r="V580" i="2"/>
  <c r="V3341" i="2"/>
  <c r="V1325" i="2"/>
  <c r="V1324" i="2"/>
  <c r="V1040" i="2"/>
  <c r="X682" i="2"/>
  <c r="X3958" i="2"/>
  <c r="X3773" i="2"/>
  <c r="X1180" i="2"/>
  <c r="X846" i="2"/>
  <c r="X3949" i="2"/>
  <c r="X3765" i="2"/>
  <c r="X2197" i="2"/>
  <c r="X1779" i="2"/>
  <c r="H2575" i="2"/>
  <c r="H341" i="2"/>
  <c r="Q29" i="2"/>
  <c r="Q2239" i="2"/>
  <c r="Q2078" i="2"/>
  <c r="Q1390" i="2"/>
  <c r="V502" i="2"/>
  <c r="V3807" i="2"/>
  <c r="V2212" i="2"/>
  <c r="V1793" i="2"/>
  <c r="H682" i="2"/>
  <c r="H3958" i="2"/>
  <c r="H3773" i="2"/>
  <c r="H1180" i="2"/>
  <c r="Q682" i="2"/>
  <c r="Q3958" i="2"/>
  <c r="Q3773" i="2"/>
  <c r="Q1180" i="2"/>
  <c r="X916" i="2"/>
  <c r="X2976" i="2"/>
  <c r="X2054" i="2"/>
  <c r="H502" i="2"/>
  <c r="H3807" i="2"/>
  <c r="H2212" i="2"/>
  <c r="H1793" i="2"/>
  <c r="X341" i="2"/>
  <c r="V1410" i="2"/>
  <c r="Q580" i="2"/>
  <c r="Q3341" i="2"/>
  <c r="Q1325" i="2"/>
  <c r="Q1324" i="2"/>
  <c r="Q1040" i="2"/>
  <c r="H4146" i="2"/>
  <c r="H3202" i="2"/>
  <c r="H2569" i="2"/>
  <c r="H130" i="2"/>
  <c r="V846" i="2"/>
  <c r="V3949" i="2"/>
  <c r="V3765" i="2"/>
  <c r="V2197" i="2"/>
  <c r="V1779" i="2"/>
  <c r="V341" i="2"/>
  <c r="X580" i="2"/>
  <c r="X3341" i="2"/>
  <c r="X1325" i="2"/>
  <c r="X1324" i="2"/>
  <c r="X1040" i="2"/>
  <c r="H29" i="2"/>
  <c r="H2239" i="2"/>
  <c r="H2078" i="2"/>
  <c r="H1390" i="2"/>
  <c r="X4146" i="2"/>
  <c r="X3202" i="2"/>
  <c r="X2569" i="2"/>
  <c r="X130" i="2"/>
  <c r="X29" i="2"/>
  <c r="X2239" i="2"/>
  <c r="X2078" i="2"/>
  <c r="X1390" i="2"/>
  <c r="V2575" i="2"/>
  <c r="V916" i="2"/>
  <c r="V2976" i="2"/>
  <c r="V2054" i="2"/>
  <c r="V4146" i="2"/>
  <c r="V3202" i="2"/>
  <c r="V2569" i="2"/>
  <c r="V130" i="2"/>
  <c r="Q502" i="2"/>
  <c r="Q3807" i="2"/>
  <c r="Q2212" i="2"/>
  <c r="Q1793" i="2"/>
  <c r="X2575" i="2"/>
  <c r="Q916" i="2"/>
  <c r="Q2976" i="2"/>
  <c r="Q2054" i="2"/>
  <c r="H1410" i="2"/>
  <c r="H846" i="2"/>
  <c r="H3949" i="2"/>
  <c r="H3765" i="2"/>
  <c r="H2197" i="2"/>
  <c r="H1779" i="2"/>
  <c r="Q1410" i="2"/>
  <c r="Q341" i="2"/>
  <c r="Q2575" i="2"/>
  <c r="X502" i="2"/>
  <c r="X3807" i="2"/>
  <c r="X2212" i="2"/>
  <c r="X1793" i="2"/>
  <c r="Q846" i="2"/>
  <c r="Q3949" i="2"/>
  <c r="Q3765" i="2"/>
  <c r="Q2197" i="2"/>
  <c r="Q1779" i="2"/>
  <c r="H580" i="2"/>
  <c r="H3341" i="2"/>
  <c r="H1325" i="2"/>
  <c r="H1324" i="2"/>
  <c r="H1040" i="2"/>
  <c r="V29" i="2"/>
  <c r="V2239" i="2"/>
  <c r="V2078" i="2"/>
  <c r="V1390" i="2"/>
  <c r="H916" i="2"/>
  <c r="H2976" i="2"/>
  <c r="H2054" i="2"/>
  <c r="Q4146" i="2"/>
  <c r="Q3202" i="2"/>
  <c r="Q2569" i="2"/>
  <c r="Q130" i="2"/>
  <c r="V682" i="2"/>
  <c r="V3958" i="2"/>
  <c r="V3773" i="2"/>
  <c r="V1180" i="2"/>
  <c r="X1410" i="2"/>
  <c r="X537" i="2"/>
  <c r="X2292" i="2"/>
  <c r="X1799" i="2"/>
  <c r="Q541" i="2"/>
  <c r="Q4034" i="2"/>
  <c r="Q3829" i="2"/>
  <c r="Q1875" i="2"/>
  <c r="Q1281" i="2"/>
  <c r="H818" i="2"/>
  <c r="H640" i="2"/>
  <c r="H4099" i="2"/>
  <c r="H2888" i="2"/>
  <c r="H2832" i="2"/>
  <c r="H3213" i="2"/>
  <c r="X3697" i="2"/>
  <c r="X3583" i="2"/>
  <c r="H541" i="2"/>
  <c r="H4034" i="2"/>
  <c r="H3829" i="2"/>
  <c r="H1875" i="2"/>
  <c r="H1281" i="2"/>
  <c r="V3638" i="2"/>
  <c r="V349" i="2"/>
  <c r="Q35" i="2"/>
  <c r="Q2245" i="2"/>
  <c r="Q2084" i="2"/>
  <c r="Q1397" i="2"/>
  <c r="Q955" i="2"/>
  <c r="Q2963" i="2"/>
  <c r="Q1349" i="2"/>
  <c r="Q1054" i="2"/>
  <c r="V818" i="2"/>
  <c r="V640" i="2"/>
  <c r="V4099" i="2"/>
  <c r="V2888" i="2"/>
  <c r="V2832" i="2"/>
  <c r="Q857" i="2"/>
  <c r="Q323" i="2"/>
  <c r="Q2433" i="2"/>
  <c r="Q1690" i="2"/>
  <c r="V541" i="2"/>
  <c r="V4034" i="2"/>
  <c r="V3829" i="2"/>
  <c r="V1875" i="2"/>
  <c r="V1281" i="2"/>
  <c r="Q3638" i="2"/>
  <c r="Q349" i="2"/>
  <c r="X955" i="2"/>
  <c r="X2963" i="2"/>
  <c r="X1349" i="2"/>
  <c r="X1054" i="2"/>
  <c r="V3697" i="2"/>
  <c r="V3583" i="2"/>
  <c r="V3213" i="2"/>
  <c r="Q778" i="2"/>
  <c r="Q2854" i="2"/>
  <c r="Q2324" i="2"/>
  <c r="X3638" i="2"/>
  <c r="X349" i="2"/>
  <c r="H955" i="2"/>
  <c r="H2963" i="2"/>
  <c r="H1349" i="2"/>
  <c r="H1054" i="2"/>
  <c r="X3213" i="2"/>
  <c r="Q818" i="2"/>
  <c r="Q640" i="2"/>
  <c r="Q4099" i="2"/>
  <c r="Q2888" i="2"/>
  <c r="Q2832" i="2"/>
  <c r="H857" i="2"/>
  <c r="H323" i="2"/>
  <c r="H2433" i="2"/>
  <c r="H1690" i="2"/>
  <c r="X857" i="2"/>
  <c r="X323" i="2"/>
  <c r="X2433" i="2"/>
  <c r="X1690" i="2"/>
  <c r="V537" i="2"/>
  <c r="V2292" i="2"/>
  <c r="V1799" i="2"/>
  <c r="X35" i="2"/>
  <c r="X2245" i="2"/>
  <c r="X2084" i="2"/>
  <c r="X1397" i="2"/>
  <c r="V35" i="2"/>
  <c r="V2245" i="2"/>
  <c r="V2084" i="2"/>
  <c r="V1397" i="2"/>
  <c r="Q3697" i="2"/>
  <c r="Q3583" i="2"/>
  <c r="Q537" i="2"/>
  <c r="Q2292" i="2"/>
  <c r="Q1799" i="2"/>
  <c r="X778" i="2"/>
  <c r="X2854" i="2"/>
  <c r="X2324" i="2"/>
  <c r="H778" i="2"/>
  <c r="H2854" i="2"/>
  <c r="H2324" i="2"/>
  <c r="H537" i="2"/>
  <c r="H2292" i="2"/>
  <c r="H1799" i="2"/>
  <c r="V778" i="2"/>
  <c r="V2854" i="2"/>
  <c r="V2324" i="2"/>
  <c r="V955" i="2"/>
  <c r="V2963" i="2"/>
  <c r="V1349" i="2"/>
  <c r="V1054" i="2"/>
  <c r="H35" i="2"/>
  <c r="H2245" i="2"/>
  <c r="H2084" i="2"/>
  <c r="H1397" i="2"/>
  <c r="X541" i="2"/>
  <c r="X4034" i="2"/>
  <c r="X3829" i="2"/>
  <c r="X1875" i="2"/>
  <c r="X1281" i="2"/>
  <c r="X818" i="2"/>
  <c r="X640" i="2"/>
  <c r="X4099" i="2"/>
  <c r="X2888" i="2"/>
  <c r="X2832" i="2"/>
  <c r="H3697" i="2"/>
  <c r="H3583" i="2"/>
  <c r="V857" i="2"/>
  <c r="V323" i="2"/>
  <c r="V2433" i="2"/>
  <c r="V1690" i="2"/>
  <c r="H3638" i="2"/>
  <c r="H349" i="2"/>
  <c r="Q3213" i="2"/>
  <c r="V3283" i="2"/>
  <c r="V2119" i="2"/>
  <c r="V2022" i="2"/>
  <c r="Q941" i="2"/>
  <c r="Q908" i="2"/>
  <c r="Q1711" i="2"/>
  <c r="H995" i="2"/>
  <c r="H445" i="2"/>
  <c r="H1857" i="2"/>
  <c r="H1510" i="2"/>
  <c r="H1178" i="2"/>
  <c r="Q989" i="2"/>
  <c r="Q958" i="2"/>
  <c r="Q3532" i="2"/>
  <c r="Q1057" i="2"/>
  <c r="H3567" i="2"/>
  <c r="H3104" i="2"/>
  <c r="H2787" i="2"/>
  <c r="H1125" i="2"/>
  <c r="V989" i="2"/>
  <c r="V958" i="2"/>
  <c r="V3532" i="2"/>
  <c r="V1057" i="2"/>
  <c r="V953" i="2"/>
  <c r="V2484" i="2"/>
  <c r="V1945" i="2"/>
  <c r="V1051" i="2"/>
  <c r="H941" i="2"/>
  <c r="H908" i="2"/>
  <c r="H1711" i="2"/>
  <c r="Q3402" i="2"/>
  <c r="Q3034" i="2"/>
  <c r="Q1980" i="2"/>
  <c r="V3754" i="2"/>
  <c r="V3685" i="2"/>
  <c r="H3283" i="2"/>
  <c r="H2119" i="2"/>
  <c r="H2022" i="2"/>
  <c r="H989" i="2"/>
  <c r="H958" i="2"/>
  <c r="H3532" i="2"/>
  <c r="H1057" i="2"/>
  <c r="Q427" i="2"/>
  <c r="Q3945" i="2"/>
  <c r="Q3763" i="2"/>
  <c r="Q1827" i="2"/>
  <c r="Q1156" i="2"/>
  <c r="Q995" i="2"/>
  <c r="Q445" i="2"/>
  <c r="Q1857" i="2"/>
  <c r="Q1510" i="2"/>
  <c r="Q1178" i="2"/>
  <c r="V427" i="2"/>
  <c r="V3945" i="2"/>
  <c r="V3763" i="2"/>
  <c r="V1827" i="2"/>
  <c r="V1156" i="2"/>
  <c r="X3754" i="2"/>
  <c r="X3685" i="2"/>
  <c r="Q953" i="2"/>
  <c r="Q2484" i="2"/>
  <c r="Q1945" i="2"/>
  <c r="Q1051" i="2"/>
  <c r="Q3705" i="2"/>
  <c r="Q2351" i="2"/>
  <c r="Q2161" i="2"/>
  <c r="Q1623" i="2"/>
  <c r="H3402" i="2"/>
  <c r="H3034" i="2"/>
  <c r="H1980" i="2"/>
  <c r="V3567" i="2"/>
  <c r="V3104" i="2"/>
  <c r="V2787" i="2"/>
  <c r="V1125" i="2"/>
  <c r="X3283" i="2"/>
  <c r="X2119" i="2"/>
  <c r="X2022" i="2"/>
  <c r="Q3567" i="2"/>
  <c r="Q3104" i="2"/>
  <c r="Q2787" i="2"/>
  <c r="Q1125" i="2"/>
  <c r="H427" i="2"/>
  <c r="H3945" i="2"/>
  <c r="H3763" i="2"/>
  <c r="H1827" i="2"/>
  <c r="H1156" i="2"/>
  <c r="V3705" i="2"/>
  <c r="V2351" i="2"/>
  <c r="V2161" i="2"/>
  <c r="V1623" i="2"/>
  <c r="X953" i="2"/>
  <c r="X2484" i="2"/>
  <c r="X1945" i="2"/>
  <c r="X1051" i="2"/>
  <c r="V941" i="2"/>
  <c r="V908" i="2"/>
  <c r="V1711" i="2"/>
  <c r="X3402" i="2"/>
  <c r="X3034" i="2"/>
  <c r="X1980" i="2"/>
  <c r="Q3754" i="2"/>
  <c r="Q3685" i="2"/>
  <c r="X3705" i="2"/>
  <c r="X2351" i="2"/>
  <c r="X2161" i="2"/>
  <c r="X1623" i="2"/>
  <c r="V995" i="2"/>
  <c r="V445" i="2"/>
  <c r="V1857" i="2"/>
  <c r="V1510" i="2"/>
  <c r="V1178" i="2"/>
  <c r="X989" i="2"/>
  <c r="X958" i="2"/>
  <c r="X3532" i="2"/>
  <c r="X1057" i="2"/>
  <c r="H953" i="2"/>
  <c r="H2484" i="2"/>
  <c r="H1945" i="2"/>
  <c r="H1051" i="2"/>
  <c r="X941" i="2"/>
  <c r="X908" i="2"/>
  <c r="X1711" i="2"/>
  <c r="X427" i="2"/>
  <c r="X3945" i="2"/>
  <c r="X3763" i="2"/>
  <c r="X1827" i="2"/>
  <c r="X1156" i="2"/>
  <c r="H3754" i="2"/>
  <c r="H3685" i="2"/>
  <c r="V3402" i="2"/>
  <c r="V3034" i="2"/>
  <c r="V1980" i="2"/>
  <c r="X3567" i="2"/>
  <c r="X3104" i="2"/>
  <c r="X2787" i="2"/>
  <c r="X1125" i="2"/>
  <c r="H3705" i="2"/>
  <c r="H2351" i="2"/>
  <c r="H2161" i="2"/>
  <c r="H1623" i="2"/>
  <c r="Q3283" i="2"/>
  <c r="Q2119" i="2"/>
  <c r="Q2022" i="2"/>
  <c r="X995" i="2"/>
  <c r="X445" i="2"/>
  <c r="X1857" i="2"/>
  <c r="X1510" i="2"/>
  <c r="X1178" i="2"/>
  <c r="V588" i="2"/>
  <c r="V2307" i="2"/>
  <c r="V1822" i="2"/>
  <c r="Q3898" i="2"/>
  <c r="Q3041" i="2"/>
  <c r="Q1983" i="2"/>
  <c r="X2927" i="2"/>
  <c r="X1749" i="2"/>
  <c r="X1577" i="2"/>
  <c r="H2927" i="2"/>
  <c r="H1749" i="2"/>
  <c r="H1577" i="2"/>
  <c r="V2927" i="2"/>
  <c r="V1749" i="2"/>
  <c r="V1577" i="2"/>
  <c r="H764" i="2"/>
  <c r="H2323" i="2"/>
  <c r="H1505" i="2"/>
  <c r="H588" i="2"/>
  <c r="H2307" i="2"/>
  <c r="H1822" i="2"/>
  <c r="Q3225" i="2"/>
  <c r="Q2594" i="2"/>
  <c r="Q153" i="2"/>
  <c r="X764" i="2"/>
  <c r="X2323" i="2"/>
  <c r="X1505" i="2"/>
  <c r="X344" i="2"/>
  <c r="X3225" i="2"/>
  <c r="X2594" i="2"/>
  <c r="X153" i="2"/>
  <c r="V963" i="2"/>
  <c r="V2488" i="2"/>
  <c r="V1948" i="2"/>
  <c r="V1062" i="2"/>
  <c r="H3898" i="2"/>
  <c r="H3041" i="2"/>
  <c r="H1983" i="2"/>
  <c r="Q588" i="2"/>
  <c r="Q2307" i="2"/>
  <c r="Q1822" i="2"/>
  <c r="H510" i="2"/>
  <c r="H3812" i="2"/>
  <c r="H2214" i="2"/>
  <c r="H1794" i="2"/>
  <c r="H3225" i="2"/>
  <c r="H2594" i="2"/>
  <c r="H153" i="2"/>
  <c r="X884" i="2"/>
  <c r="X395" i="2"/>
  <c r="X2405" i="2"/>
  <c r="X1824" i="2"/>
  <c r="Q27" i="2"/>
  <c r="Q2237" i="2"/>
  <c r="Q2076" i="2"/>
  <c r="Q1388" i="2"/>
  <c r="X963" i="2"/>
  <c r="X2488" i="2"/>
  <c r="X1948" i="2"/>
  <c r="X1062" i="2"/>
  <c r="H884" i="2"/>
  <c r="H395" i="2"/>
  <c r="H2405" i="2"/>
  <c r="H1824" i="2"/>
  <c r="X510" i="2"/>
  <c r="X3812" i="2"/>
  <c r="X2214" i="2"/>
  <c r="X1794" i="2"/>
  <c r="Q344" i="2"/>
  <c r="V344" i="2"/>
  <c r="X3898" i="2"/>
  <c r="X3041" i="2"/>
  <c r="X1983" i="2"/>
  <c r="V884" i="2"/>
  <c r="V395" i="2"/>
  <c r="V2405" i="2"/>
  <c r="V1824" i="2"/>
  <c r="V510" i="2"/>
  <c r="V3812" i="2"/>
  <c r="V2214" i="2"/>
  <c r="V1794" i="2"/>
  <c r="X27" i="2"/>
  <c r="X2237" i="2"/>
  <c r="X2076" i="2"/>
  <c r="X1388" i="2"/>
  <c r="H963" i="2"/>
  <c r="H2488" i="2"/>
  <c r="H1948" i="2"/>
  <c r="H1062" i="2"/>
  <c r="V764" i="2"/>
  <c r="V2323" i="2"/>
  <c r="V1505" i="2"/>
  <c r="H27" i="2"/>
  <c r="H2237" i="2"/>
  <c r="H2076" i="2"/>
  <c r="H1388" i="2"/>
  <c r="Q2927" i="2"/>
  <c r="Q1749" i="2"/>
  <c r="Q1577" i="2"/>
  <c r="V27" i="2"/>
  <c r="V2237" i="2"/>
  <c r="V2076" i="2"/>
  <c r="V1388" i="2"/>
  <c r="Q510" i="2"/>
  <c r="Q3812" i="2"/>
  <c r="Q2214" i="2"/>
  <c r="Q1794" i="2"/>
  <c r="Q963" i="2"/>
  <c r="Q2488" i="2"/>
  <c r="Q1948" i="2"/>
  <c r="Q1062" i="2"/>
  <c r="Q884" i="2"/>
  <c r="Q395" i="2"/>
  <c r="Q2405" i="2"/>
  <c r="Q1824" i="2"/>
  <c r="Q764" i="2"/>
  <c r="Q2323" i="2"/>
  <c r="Q1505" i="2"/>
  <c r="X588" i="2"/>
  <c r="X2307" i="2"/>
  <c r="X1822" i="2"/>
  <c r="V3898" i="2"/>
  <c r="V3041" i="2"/>
  <c r="V1983" i="2"/>
  <c r="H344" i="2"/>
  <c r="V3225" i="2"/>
  <c r="V2594" i="2"/>
  <c r="V153" i="2"/>
  <c r="H441" i="2"/>
  <c r="H3955" i="2"/>
  <c r="H3770" i="2"/>
  <c r="H2199" i="2"/>
  <c r="H1170" i="2"/>
  <c r="V540" i="2"/>
  <c r="V4033" i="2"/>
  <c r="V3828" i="2"/>
  <c r="V3326" i="2"/>
  <c r="V1280" i="2"/>
  <c r="H694" i="2"/>
  <c r="H2139" i="2"/>
  <c r="H2014" i="2"/>
  <c r="H1462" i="2"/>
  <c r="V3514" i="2"/>
  <c r="V3095" i="2"/>
  <c r="V2779" i="2"/>
  <c r="V1120" i="2"/>
  <c r="X308" i="2"/>
  <c r="X2033" i="2"/>
  <c r="Q2372" i="2"/>
  <c r="Q2182" i="2"/>
  <c r="Q1643" i="2"/>
  <c r="Q694" i="2"/>
  <c r="Q2139" i="2"/>
  <c r="Q2014" i="2"/>
  <c r="Q1462" i="2"/>
  <c r="V678" i="2"/>
  <c r="V2311" i="2"/>
  <c r="V1451" i="2"/>
  <c r="H3877" i="2"/>
  <c r="H2987" i="2"/>
  <c r="H2440" i="2"/>
  <c r="H1883" i="2"/>
  <c r="H186" i="2"/>
  <c r="V3877" i="2"/>
  <c r="V2987" i="2"/>
  <c r="V2440" i="2"/>
  <c r="V1883" i="2"/>
  <c r="V186" i="2"/>
  <c r="H2372" i="2"/>
  <c r="H2182" i="2"/>
  <c r="H1643" i="2"/>
  <c r="H678" i="2"/>
  <c r="H2311" i="2"/>
  <c r="H1451" i="2"/>
  <c r="X540" i="2"/>
  <c r="X4033" i="2"/>
  <c r="X3828" i="2"/>
  <c r="X3326" i="2"/>
  <c r="X1280" i="2"/>
  <c r="Q3877" i="2"/>
  <c r="Q2987" i="2"/>
  <c r="Q2440" i="2"/>
  <c r="Q1883" i="2"/>
  <c r="Q186" i="2"/>
  <c r="H3917" i="2"/>
  <c r="H3018" i="2"/>
  <c r="H2466" i="2"/>
  <c r="H214" i="2"/>
  <c r="H1915" i="2"/>
  <c r="V308" i="2"/>
  <c r="V2033" i="2"/>
  <c r="X914" i="2"/>
  <c r="X2974" i="2"/>
  <c r="X2052" i="2"/>
  <c r="X2372" i="2"/>
  <c r="X2182" i="2"/>
  <c r="X1643" i="2"/>
  <c r="H914" i="2"/>
  <c r="H2974" i="2"/>
  <c r="H2052" i="2"/>
  <c r="Q3514" i="2"/>
  <c r="Q3095" i="2"/>
  <c r="Q2779" i="2"/>
  <c r="Q1120" i="2"/>
  <c r="X441" i="2"/>
  <c r="X3955" i="2"/>
  <c r="X3770" i="2"/>
  <c r="X2199" i="2"/>
  <c r="X1170" i="2"/>
  <c r="V3917" i="2"/>
  <c r="V3018" i="2"/>
  <c r="V2466" i="2"/>
  <c r="V214" i="2"/>
  <c r="V1915" i="2"/>
  <c r="V694" i="2"/>
  <c r="V2139" i="2"/>
  <c r="V2014" i="2"/>
  <c r="V1462" i="2"/>
  <c r="Q308" i="2"/>
  <c r="Q2033" i="2"/>
  <c r="X678" i="2"/>
  <c r="X2311" i="2"/>
  <c r="X1451" i="2"/>
  <c r="X3917" i="2"/>
  <c r="X3018" i="2"/>
  <c r="X2466" i="2"/>
  <c r="X214" i="2"/>
  <c r="X1915" i="2"/>
  <c r="V914" i="2"/>
  <c r="V2974" i="2"/>
  <c r="V2052" i="2"/>
  <c r="Q540" i="2"/>
  <c r="Q4033" i="2"/>
  <c r="Q3828" i="2"/>
  <c r="Q3326" i="2"/>
  <c r="Q1280" i="2"/>
  <c r="Q441" i="2"/>
  <c r="Q3955" i="2"/>
  <c r="Q3770" i="2"/>
  <c r="Q2199" i="2"/>
  <c r="Q1170" i="2"/>
  <c r="H3514" i="2"/>
  <c r="H3095" i="2"/>
  <c r="H2779" i="2"/>
  <c r="H1120" i="2"/>
  <c r="V2372" i="2"/>
  <c r="V2182" i="2"/>
  <c r="V1643" i="2"/>
  <c r="V441" i="2"/>
  <c r="V3955" i="2"/>
  <c r="V3770" i="2"/>
  <c r="V2199" i="2"/>
  <c r="V1170" i="2"/>
  <c r="H308" i="2"/>
  <c r="H2033" i="2"/>
  <c r="Q3917" i="2"/>
  <c r="Q3018" i="2"/>
  <c r="Q2466" i="2"/>
  <c r="Q214" i="2"/>
  <c r="Q1915" i="2"/>
  <c r="Q914" i="2"/>
  <c r="Q2974" i="2"/>
  <c r="Q2052" i="2"/>
  <c r="X694" i="2"/>
  <c r="X2139" i="2"/>
  <c r="X2014" i="2"/>
  <c r="X1462" i="2"/>
  <c r="X3877" i="2"/>
  <c r="X2987" i="2"/>
  <c r="X2440" i="2"/>
  <c r="X1883" i="2"/>
  <c r="X186" i="2"/>
  <c r="Q678" i="2"/>
  <c r="Q2311" i="2"/>
  <c r="Q1451" i="2"/>
  <c r="H540" i="2"/>
  <c r="H4033" i="2"/>
  <c r="H3828" i="2"/>
  <c r="H3326" i="2"/>
  <c r="H1280" i="2"/>
  <c r="X3514" i="2"/>
  <c r="X3095" i="2"/>
  <c r="X2779" i="2"/>
  <c r="X1120" i="2"/>
  <c r="X4230" i="2"/>
  <c r="X2513" i="2"/>
  <c r="X3777" i="2"/>
  <c r="X1184" i="2"/>
  <c r="Q722" i="2"/>
  <c r="Q2480" i="2"/>
  <c r="Q1941" i="2"/>
  <c r="X1762" i="2"/>
  <c r="V792" i="2"/>
  <c r="V615" i="2"/>
  <c r="V2867" i="2"/>
  <c r="V2820" i="2"/>
  <c r="V4230" i="2"/>
  <c r="V2513" i="2"/>
  <c r="X4130" i="2"/>
  <c r="X3186" i="2"/>
  <c r="X2544" i="2"/>
  <c r="X111" i="2"/>
  <c r="V4130" i="2"/>
  <c r="V3186" i="2"/>
  <c r="V2544" i="2"/>
  <c r="V111" i="2"/>
  <c r="Q3356" i="2"/>
  <c r="Q2685" i="2"/>
  <c r="Q2633" i="2"/>
  <c r="X792" i="2"/>
  <c r="X615" i="2"/>
  <c r="X2867" i="2"/>
  <c r="X2820" i="2"/>
  <c r="V3777" i="2"/>
  <c r="V1184" i="2"/>
  <c r="H1762" i="2"/>
  <c r="H3356" i="2"/>
  <c r="H2685" i="2"/>
  <c r="H2633" i="2"/>
  <c r="V814" i="2"/>
  <c r="V636" i="2"/>
  <c r="V4097" i="2"/>
  <c r="V3863" i="2"/>
  <c r="V296" i="2"/>
  <c r="V1762" i="2"/>
  <c r="Q363" i="2"/>
  <c r="Q3297" i="2"/>
  <c r="Q2030" i="2"/>
  <c r="H4130" i="2"/>
  <c r="H3186" i="2"/>
  <c r="H2544" i="2"/>
  <c r="H111" i="2"/>
  <c r="X3356" i="2"/>
  <c r="X2685" i="2"/>
  <c r="X2633" i="2"/>
  <c r="X814" i="2"/>
  <c r="X636" i="2"/>
  <c r="X4097" i="2"/>
  <c r="X3863" i="2"/>
  <c r="X296" i="2"/>
  <c r="V363" i="2"/>
  <c r="V3297" i="2"/>
  <c r="V2030" i="2"/>
  <c r="Q792" i="2"/>
  <c r="Q615" i="2"/>
  <c r="Q2867" i="2"/>
  <c r="Q2820" i="2"/>
  <c r="V722" i="2"/>
  <c r="V2480" i="2"/>
  <c r="V1941" i="2"/>
  <c r="Q4151" i="2"/>
  <c r="Q3207" i="2"/>
  <c r="Q2576" i="2"/>
  <c r="Q135" i="2"/>
  <c r="H722" i="2"/>
  <c r="H2480" i="2"/>
  <c r="H1941" i="2"/>
  <c r="H4230" i="2"/>
  <c r="H2513" i="2"/>
  <c r="H363" i="2"/>
  <c r="H3297" i="2"/>
  <c r="H2030" i="2"/>
  <c r="X4151" i="2"/>
  <c r="X3207" i="2"/>
  <c r="X2576" i="2"/>
  <c r="X135" i="2"/>
  <c r="H4151" i="2"/>
  <c r="H3207" i="2"/>
  <c r="H2576" i="2"/>
  <c r="H135" i="2"/>
  <c r="H814" i="2"/>
  <c r="H636" i="2"/>
  <c r="H4097" i="2"/>
  <c r="H3863" i="2"/>
  <c r="H296" i="2"/>
  <c r="H3777" i="2"/>
  <c r="H1184" i="2"/>
  <c r="H792" i="2"/>
  <c r="H615" i="2"/>
  <c r="H2867" i="2"/>
  <c r="H2820" i="2"/>
  <c r="X363" i="2"/>
  <c r="X3297" i="2"/>
  <c r="X2030" i="2"/>
  <c r="Q814" i="2"/>
  <c r="Q636" i="2"/>
  <c r="Q4097" i="2"/>
  <c r="Q3863" i="2"/>
  <c r="Q296" i="2"/>
  <c r="Q3777" i="2"/>
  <c r="Q1184" i="2"/>
  <c r="V4151" i="2"/>
  <c r="V3207" i="2"/>
  <c r="V2576" i="2"/>
  <c r="V135" i="2"/>
  <c r="X722" i="2"/>
  <c r="X2480" i="2"/>
  <c r="X1941" i="2"/>
  <c r="Q4130" i="2"/>
  <c r="Q3186" i="2"/>
  <c r="Q2544" i="2"/>
  <c r="Q111" i="2"/>
  <c r="V3356" i="2"/>
  <c r="V2685" i="2"/>
  <c r="V2633" i="2"/>
  <c r="Q4230" i="2"/>
  <c r="Q2513" i="2"/>
  <c r="Q1762" i="2"/>
  <c r="X578" i="2"/>
  <c r="X3339" i="2"/>
  <c r="X1322" i="2"/>
  <c r="X1321" i="2"/>
  <c r="X1038" i="2"/>
  <c r="H779" i="2"/>
  <c r="H602" i="2"/>
  <c r="H288" i="2"/>
  <c r="H2855" i="2"/>
  <c r="H3882" i="2"/>
  <c r="H3031" i="2"/>
  <c r="H1976" i="2"/>
  <c r="X3515" i="2"/>
  <c r="X3100" i="2"/>
  <c r="X2784" i="2"/>
  <c r="X1122" i="2"/>
  <c r="H3515" i="2"/>
  <c r="H3100" i="2"/>
  <c r="H2784" i="2"/>
  <c r="H1122" i="2"/>
  <c r="X4163" i="2"/>
  <c r="X3219" i="2"/>
  <c r="X2588" i="2"/>
  <c r="X147" i="2"/>
  <c r="X2348" i="2"/>
  <c r="X2192" i="2"/>
  <c r="H578" i="2"/>
  <c r="H3339" i="2"/>
  <c r="H1322" i="2"/>
  <c r="H1321" i="2"/>
  <c r="H1038" i="2"/>
  <c r="V1770" i="2"/>
  <c r="Q779" i="2"/>
  <c r="Q602" i="2"/>
  <c r="Q288" i="2"/>
  <c r="Q2855" i="2"/>
  <c r="H84" i="2"/>
  <c r="H3670" i="2"/>
  <c r="H270" i="2"/>
  <c r="H565" i="2"/>
  <c r="H4053" i="2"/>
  <c r="H3842" i="2"/>
  <c r="H1851" i="2"/>
  <c r="H1305" i="2"/>
  <c r="Q3515" i="2"/>
  <c r="Q3100" i="2"/>
  <c r="Q2784" i="2"/>
  <c r="Q1122" i="2"/>
  <c r="V2348" i="2"/>
  <c r="V2192" i="2"/>
  <c r="V578" i="2"/>
  <c r="V3339" i="2"/>
  <c r="V1322" i="2"/>
  <c r="V1321" i="2"/>
  <c r="V1038" i="2"/>
  <c r="X573" i="2"/>
  <c r="X3847" i="2"/>
  <c r="X2222" i="2"/>
  <c r="X1816" i="2"/>
  <c r="Q2348" i="2"/>
  <c r="Q2192" i="2"/>
  <c r="Q1770" i="2"/>
  <c r="Q565" i="2"/>
  <c r="Q4053" i="2"/>
  <c r="Q3842" i="2"/>
  <c r="Q1851" i="2"/>
  <c r="Q1305" i="2"/>
  <c r="Q4163" i="2"/>
  <c r="Q3219" i="2"/>
  <c r="Q2588" i="2"/>
  <c r="Q147" i="2"/>
  <c r="Q84" i="2"/>
  <c r="Q3670" i="2"/>
  <c r="Q270" i="2"/>
  <c r="V573" i="2"/>
  <c r="V3847" i="2"/>
  <c r="V2222" i="2"/>
  <c r="V1816" i="2"/>
  <c r="H1770" i="2"/>
  <c r="Q573" i="2"/>
  <c r="Q3847" i="2"/>
  <c r="Q2222" i="2"/>
  <c r="Q1816" i="2"/>
  <c r="V4163" i="2"/>
  <c r="V3219" i="2"/>
  <c r="V2588" i="2"/>
  <c r="V147" i="2"/>
  <c r="X779" i="2"/>
  <c r="X602" i="2"/>
  <c r="X288" i="2"/>
  <c r="X2855" i="2"/>
  <c r="X3882" i="2"/>
  <c r="X3031" i="2"/>
  <c r="X1976" i="2"/>
  <c r="X84" i="2"/>
  <c r="X3670" i="2"/>
  <c r="X270" i="2"/>
  <c r="Q3882" i="2"/>
  <c r="Q3031" i="2"/>
  <c r="Q1976" i="2"/>
  <c r="X565" i="2"/>
  <c r="X4053" i="2"/>
  <c r="X3842" i="2"/>
  <c r="X1851" i="2"/>
  <c r="X1305" i="2"/>
  <c r="X1770" i="2"/>
  <c r="V3515" i="2"/>
  <c r="V3100" i="2"/>
  <c r="V2784" i="2"/>
  <c r="V1122" i="2"/>
  <c r="V565" i="2"/>
  <c r="V4053" i="2"/>
  <c r="V3842" i="2"/>
  <c r="V1851" i="2"/>
  <c r="V1305" i="2"/>
  <c r="H573" i="2"/>
  <c r="H3847" i="2"/>
  <c r="H2222" i="2"/>
  <c r="H1816" i="2"/>
  <c r="V84" i="2"/>
  <c r="V3670" i="2"/>
  <c r="V270" i="2"/>
  <c r="V3882" i="2"/>
  <c r="V3031" i="2"/>
  <c r="V1976" i="2"/>
  <c r="Q578" i="2"/>
  <c r="Q3339" i="2"/>
  <c r="Q1322" i="2"/>
  <c r="Q1321" i="2"/>
  <c r="Q1038" i="2"/>
  <c r="H4163" i="2"/>
  <c r="H3219" i="2"/>
  <c r="H2588" i="2"/>
  <c r="H147" i="2"/>
  <c r="V779" i="2"/>
  <c r="V602" i="2"/>
  <c r="V288" i="2"/>
  <c r="V2855" i="2"/>
  <c r="H2348" i="2"/>
  <c r="H2192" i="2"/>
  <c r="H917" i="2"/>
  <c r="H2977" i="2"/>
  <c r="H2055" i="2"/>
  <c r="H709" i="2"/>
  <c r="Q38" i="2"/>
  <c r="Q2248" i="2"/>
  <c r="Q2087" i="2"/>
  <c r="Q1401" i="2"/>
  <c r="Q2737" i="2"/>
  <c r="Q1572" i="2"/>
  <c r="Q709" i="2"/>
  <c r="Q979" i="2"/>
  <c r="Q2498" i="2"/>
  <c r="Q1958" i="2"/>
  <c r="Q1078" i="2"/>
  <c r="Q496" i="2"/>
  <c r="Q3997" i="2"/>
  <c r="Q3804" i="2"/>
  <c r="Q1230" i="2"/>
  <c r="V496" i="2"/>
  <c r="V3997" i="2"/>
  <c r="V3804" i="2"/>
  <c r="V1230" i="2"/>
  <c r="H42" i="2"/>
  <c r="H2252" i="2"/>
  <c r="H2091" i="2"/>
  <c r="H1405" i="2"/>
  <c r="V917" i="2"/>
  <c r="V2977" i="2"/>
  <c r="V2055" i="2"/>
  <c r="X3669" i="2"/>
  <c r="X267" i="2"/>
  <c r="X1938" i="2"/>
  <c r="H979" i="2"/>
  <c r="H2498" i="2"/>
  <c r="H1958" i="2"/>
  <c r="H1078" i="2"/>
  <c r="X42" i="2"/>
  <c r="X2252" i="2"/>
  <c r="X2091" i="2"/>
  <c r="X1405" i="2"/>
  <c r="Q917" i="2"/>
  <c r="Q2977" i="2"/>
  <c r="Q2055" i="2"/>
  <c r="H496" i="2"/>
  <c r="H3997" i="2"/>
  <c r="H3804" i="2"/>
  <c r="H1230" i="2"/>
  <c r="V38" i="2"/>
  <c r="V2248" i="2"/>
  <c r="V2087" i="2"/>
  <c r="V1401" i="2"/>
  <c r="H2737" i="2"/>
  <c r="H1572" i="2"/>
  <c r="Q2952" i="2"/>
  <c r="Q3669" i="2"/>
  <c r="Q267" i="2"/>
  <c r="Q1938" i="2"/>
  <c r="X979" i="2"/>
  <c r="X2498" i="2"/>
  <c r="X1958" i="2"/>
  <c r="X1078" i="2"/>
  <c r="X709" i="2"/>
  <c r="X3744" i="2"/>
  <c r="X3684" i="2"/>
  <c r="V2952" i="2"/>
  <c r="Q42" i="2"/>
  <c r="Q2252" i="2"/>
  <c r="Q2091" i="2"/>
  <c r="Q1405" i="2"/>
  <c r="H3744" i="2"/>
  <c r="H3684" i="2"/>
  <c r="Q3744" i="2"/>
  <c r="Q3684" i="2"/>
  <c r="V2737" i="2"/>
  <c r="V1572" i="2"/>
  <c r="H3669" i="2"/>
  <c r="H267" i="2"/>
  <c r="H1938" i="2"/>
  <c r="H2952" i="2"/>
  <c r="H38" i="2"/>
  <c r="H2248" i="2"/>
  <c r="H2087" i="2"/>
  <c r="H1401" i="2"/>
  <c r="V979" i="2"/>
  <c r="V2498" i="2"/>
  <c r="V1958" i="2"/>
  <c r="V1078" i="2"/>
  <c r="V42" i="2"/>
  <c r="V2252" i="2"/>
  <c r="V2091" i="2"/>
  <c r="V1405" i="2"/>
  <c r="X38" i="2"/>
  <c r="X2248" i="2"/>
  <c r="X2087" i="2"/>
  <c r="X1401" i="2"/>
  <c r="X2952" i="2"/>
  <c r="X2737" i="2"/>
  <c r="X1572" i="2"/>
  <c r="X917" i="2"/>
  <c r="X2977" i="2"/>
  <c r="X2055" i="2"/>
  <c r="V709" i="2"/>
  <c r="V3669" i="2"/>
  <c r="V267" i="2"/>
  <c r="V1938" i="2"/>
  <c r="X496" i="2"/>
  <c r="X3997" i="2"/>
  <c r="X3804" i="2"/>
  <c r="X1230" i="2"/>
  <c r="V3744" i="2"/>
  <c r="V3684" i="2"/>
  <c r="V708" i="2"/>
  <c r="V512" i="2"/>
  <c r="V4010" i="2"/>
  <c r="V1476" i="2"/>
  <c r="V1247" i="2"/>
  <c r="X52" i="2"/>
  <c r="X2262" i="2"/>
  <c r="X2101" i="2"/>
  <c r="X1424" i="2"/>
  <c r="X2355" i="2"/>
  <c r="X2166" i="2"/>
  <c r="X1627" i="2"/>
  <c r="V4031" i="2"/>
  <c r="Q507" i="2"/>
  <c r="Q4007" i="2"/>
  <c r="Q3451" i="2"/>
  <c r="Q1475" i="2"/>
  <c r="Q1242" i="2"/>
  <c r="V3380" i="2"/>
  <c r="V2709" i="2"/>
  <c r="V2657" i="2"/>
  <c r="X732" i="2"/>
  <c r="X400" i="2"/>
  <c r="X368" i="2"/>
  <c r="X2146" i="2"/>
  <c r="X3405" i="2"/>
  <c r="X3042" i="2"/>
  <c r="X1984" i="2"/>
  <c r="X3615" i="2"/>
  <c r="V52" i="2"/>
  <c r="V2262" i="2"/>
  <c r="V2101" i="2"/>
  <c r="V1424" i="2"/>
  <c r="H996" i="2"/>
  <c r="H446" i="2"/>
  <c r="H1858" i="2"/>
  <c r="H1511" i="2"/>
  <c r="H1179" i="2"/>
  <c r="Q458" i="2"/>
  <c r="Q3968" i="2"/>
  <c r="Q3784" i="2"/>
  <c r="Q2204" i="2"/>
  <c r="Q1190" i="2"/>
  <c r="X3718" i="2"/>
  <c r="X1616" i="2"/>
  <c r="X3397" i="2"/>
  <c r="X1658" i="2"/>
  <c r="X1343" i="2"/>
  <c r="V3579" i="2"/>
  <c r="V1364" i="2"/>
  <c r="H3387" i="2"/>
  <c r="H2716" i="2"/>
  <c r="H2664" i="2"/>
  <c r="X3380" i="2"/>
  <c r="X2709" i="2"/>
  <c r="X2657" i="2"/>
  <c r="V3260" i="2"/>
  <c r="Q2505" i="2"/>
  <c r="Q3405" i="2"/>
  <c r="Q3042" i="2"/>
  <c r="Q1984" i="2"/>
  <c r="V3397" i="2"/>
  <c r="V1658" i="2"/>
  <c r="V1343" i="2"/>
  <c r="H3710" i="2"/>
  <c r="H34" i="2"/>
  <c r="H2244" i="2"/>
  <c r="H2083" i="2"/>
  <c r="H3485" i="2"/>
  <c r="H2554" i="2"/>
  <c r="H249" i="2"/>
  <c r="Q3387" i="2"/>
  <c r="Q2716" i="2"/>
  <c r="Q2664" i="2"/>
  <c r="H689" i="2"/>
  <c r="H1458" i="2"/>
  <c r="H2505" i="2"/>
  <c r="H3615" i="2"/>
  <c r="Q4031" i="2"/>
  <c r="H64" i="2"/>
  <c r="H2274" i="2"/>
  <c r="H2112" i="2"/>
  <c r="H1435" i="2"/>
  <c r="V3485" i="2"/>
  <c r="V2554" i="2"/>
  <c r="V249" i="2"/>
  <c r="H732" i="2"/>
  <c r="H400" i="2"/>
  <c r="H368" i="2"/>
  <c r="H2146" i="2"/>
  <c r="H2355" i="2"/>
  <c r="H2166" i="2"/>
  <c r="H1627" i="2"/>
  <c r="X74" i="2"/>
  <c r="X3082" i="2"/>
  <c r="X2765" i="2"/>
  <c r="V3064" i="2"/>
  <c r="V2010" i="2"/>
  <c r="V1094" i="2"/>
  <c r="V3405" i="2"/>
  <c r="V3042" i="2"/>
  <c r="V1984" i="2"/>
  <c r="V2355" i="2"/>
  <c r="V2166" i="2"/>
  <c r="V1627" i="2"/>
  <c r="V74" i="2"/>
  <c r="V3082" i="2"/>
  <c r="V2765" i="2"/>
  <c r="H52" i="2"/>
  <c r="H2262" i="2"/>
  <c r="H2101" i="2"/>
  <c r="H1424" i="2"/>
  <c r="H507" i="2"/>
  <c r="H4007" i="2"/>
  <c r="H3451" i="2"/>
  <c r="H1475" i="2"/>
  <c r="H1242" i="2"/>
  <c r="X3656" i="2"/>
  <c r="X2472" i="2"/>
  <c r="X1171" i="2"/>
  <c r="Q3615" i="2"/>
  <c r="Q3710" i="2"/>
  <c r="Q34" i="2"/>
  <c r="Q2244" i="2"/>
  <c r="Q2083" i="2"/>
  <c r="Q3380" i="2"/>
  <c r="Q2709" i="2"/>
  <c r="Q2657" i="2"/>
  <c r="H3064" i="2"/>
  <c r="H2010" i="2"/>
  <c r="H1094" i="2"/>
  <c r="X3874" i="2"/>
  <c r="H2536" i="2"/>
  <c r="H2329" i="2"/>
  <c r="H229" i="2"/>
  <c r="X458" i="2"/>
  <c r="X3968" i="2"/>
  <c r="X3784" i="2"/>
  <c r="X2204" i="2"/>
  <c r="X1190" i="2"/>
  <c r="H74" i="2"/>
  <c r="H3082" i="2"/>
  <c r="H2765" i="2"/>
  <c r="V3710" i="2"/>
  <c r="V34" i="2"/>
  <c r="V2244" i="2"/>
  <c r="V2083" i="2"/>
  <c r="X4031" i="2"/>
  <c r="H3656" i="2"/>
  <c r="H2472" i="2"/>
  <c r="H1171" i="2"/>
  <c r="Q2536" i="2"/>
  <c r="Q2329" i="2"/>
  <c r="Q229" i="2"/>
  <c r="V3143" i="2"/>
  <c r="V2953" i="2"/>
  <c r="Q732" i="2"/>
  <c r="Q400" i="2"/>
  <c r="Q368" i="2"/>
  <c r="Q2146" i="2"/>
  <c r="Q64" i="2"/>
  <c r="Q2274" i="2"/>
  <c r="Q2112" i="2"/>
  <c r="Q1435" i="2"/>
  <c r="X4125" i="2"/>
  <c r="X3182" i="2"/>
  <c r="X2539" i="2"/>
  <c r="X106" i="2"/>
  <c r="V458" i="2"/>
  <c r="V3968" i="2"/>
  <c r="V3784" i="2"/>
  <c r="V2204" i="2"/>
  <c r="V1190" i="2"/>
  <c r="H3874" i="2"/>
  <c r="Q689" i="2"/>
  <c r="Q1458" i="2"/>
  <c r="H939" i="2"/>
  <c r="H906" i="2"/>
  <c r="H1709" i="2"/>
  <c r="H708" i="2"/>
  <c r="H512" i="2"/>
  <c r="H4010" i="2"/>
  <c r="H1476" i="2"/>
  <c r="H1247" i="2"/>
  <c r="V64" i="2"/>
  <c r="V2274" i="2"/>
  <c r="V2112" i="2"/>
  <c r="V1435" i="2"/>
  <c r="Q3143" i="2"/>
  <c r="Q2953" i="2"/>
  <c r="X3485" i="2"/>
  <c r="X2554" i="2"/>
  <c r="X249" i="2"/>
  <c r="X939" i="2"/>
  <c r="X906" i="2"/>
  <c r="X1709" i="2"/>
  <c r="X824" i="2"/>
  <c r="X646" i="2"/>
  <c r="X4101" i="2"/>
  <c r="X2890" i="2"/>
  <c r="X2835" i="2"/>
  <c r="Q3579" i="2"/>
  <c r="Q1364" i="2"/>
  <c r="Q3874" i="2"/>
  <c r="Q824" i="2"/>
  <c r="Q646" i="2"/>
  <c r="Q4101" i="2"/>
  <c r="Q2890" i="2"/>
  <c r="Q2835" i="2"/>
  <c r="X3143" i="2"/>
  <c r="X2953" i="2"/>
  <c r="X3387" i="2"/>
  <c r="X2716" i="2"/>
  <c r="X2664" i="2"/>
  <c r="V996" i="2"/>
  <c r="V446" i="2"/>
  <c r="V1858" i="2"/>
  <c r="V1511" i="2"/>
  <c r="V1179" i="2"/>
  <c r="V2536" i="2"/>
  <c r="V2329" i="2"/>
  <c r="V229" i="2"/>
  <c r="V3718" i="2"/>
  <c r="V1616" i="2"/>
  <c r="X3260" i="2"/>
  <c r="Q3064" i="2"/>
  <c r="Q2010" i="2"/>
  <c r="Q1094" i="2"/>
  <c r="Q3260" i="2"/>
  <c r="V3656" i="2"/>
  <c r="V2472" i="2"/>
  <c r="V1171" i="2"/>
  <c r="X708" i="2"/>
  <c r="X512" i="2"/>
  <c r="X4010" i="2"/>
  <c r="X1476" i="2"/>
  <c r="X1247" i="2"/>
  <c r="X3579" i="2"/>
  <c r="X1364" i="2"/>
  <c r="Q4125" i="2"/>
  <c r="Q3182" i="2"/>
  <c r="Q2539" i="2"/>
  <c r="Q106" i="2"/>
  <c r="V824" i="2"/>
  <c r="V646" i="2"/>
  <c r="V4101" i="2"/>
  <c r="V2890" i="2"/>
  <c r="V2835" i="2"/>
  <c r="X689" i="2"/>
  <c r="X1458" i="2"/>
  <c r="V4125" i="2"/>
  <c r="V3182" i="2"/>
  <c r="V2539" i="2"/>
  <c r="V106" i="2"/>
  <c r="Q3718" i="2"/>
  <c r="Q1616" i="2"/>
  <c r="H3397" i="2"/>
  <c r="H1658" i="2"/>
  <c r="H1343" i="2"/>
  <c r="Q939" i="2"/>
  <c r="Q906" i="2"/>
  <c r="Q1709" i="2"/>
  <c r="X996" i="2"/>
  <c r="X446" i="2"/>
  <c r="X1858" i="2"/>
  <c r="X1511" i="2"/>
  <c r="X1179" i="2"/>
  <c r="V732" i="2"/>
  <c r="V400" i="2"/>
  <c r="V368" i="2"/>
  <c r="V2146" i="2"/>
  <c r="H3579" i="2"/>
  <c r="H1364" i="2"/>
  <c r="Q708" i="2"/>
  <c r="Q512" i="2"/>
  <c r="Q4010" i="2"/>
  <c r="Q1476" i="2"/>
  <c r="Q1247" i="2"/>
  <c r="Q3485" i="2"/>
  <c r="Q2554" i="2"/>
  <c r="Q249" i="2"/>
  <c r="H824" i="2"/>
  <c r="H646" i="2"/>
  <c r="H4101" i="2"/>
  <c r="H2890" i="2"/>
  <c r="H2835" i="2"/>
  <c r="H3260" i="2"/>
  <c r="Q2355" i="2"/>
  <c r="Q2166" i="2"/>
  <c r="Q1627" i="2"/>
  <c r="H4031" i="2"/>
  <c r="H458" i="2"/>
  <c r="H3968" i="2"/>
  <c r="H3784" i="2"/>
  <c r="H2204" i="2"/>
  <c r="H1190" i="2"/>
  <c r="X3064" i="2"/>
  <c r="X2010" i="2"/>
  <c r="X1094" i="2"/>
  <c r="X507" i="2"/>
  <c r="X4007" i="2"/>
  <c r="X3451" i="2"/>
  <c r="X1475" i="2"/>
  <c r="X1242" i="2"/>
  <c r="X2505" i="2"/>
  <c r="Q74" i="2"/>
  <c r="Q3082" i="2"/>
  <c r="Q2765" i="2"/>
  <c r="V939" i="2"/>
  <c r="V906" i="2"/>
  <c r="V1709" i="2"/>
  <c r="H3143" i="2"/>
  <c r="H2953" i="2"/>
  <c r="X3710" i="2"/>
  <c r="X34" i="2"/>
  <c r="X2244" i="2"/>
  <c r="X2083" i="2"/>
  <c r="V3874" i="2"/>
  <c r="H3718" i="2"/>
  <c r="H1616" i="2"/>
  <c r="V2505" i="2"/>
  <c r="V689" i="2"/>
  <c r="V1458" i="2"/>
  <c r="X2536" i="2"/>
  <c r="X2329" i="2"/>
  <c r="X229" i="2"/>
  <c r="H3405" i="2"/>
  <c r="H3042" i="2"/>
  <c r="H1984" i="2"/>
  <c r="H3380" i="2"/>
  <c r="H2709" i="2"/>
  <c r="H2657" i="2"/>
  <c r="V3615" i="2"/>
  <c r="Q52" i="2"/>
  <c r="Q2262" i="2"/>
  <c r="Q2101" i="2"/>
  <c r="Q1424" i="2"/>
  <c r="H4125" i="2"/>
  <c r="H3182" i="2"/>
  <c r="H2539" i="2"/>
  <c r="H106" i="2"/>
  <c r="Q3656" i="2"/>
  <c r="Q2472" i="2"/>
  <c r="Q1171" i="2"/>
  <c r="X64" i="2"/>
  <c r="X2274" i="2"/>
  <c r="X2112" i="2"/>
  <c r="X1435" i="2"/>
  <c r="V3387" i="2"/>
  <c r="V2716" i="2"/>
  <c r="V2664" i="2"/>
  <c r="Q996" i="2"/>
  <c r="Q446" i="2"/>
  <c r="Q1858" i="2"/>
  <c r="Q1511" i="2"/>
  <c r="Q1179" i="2"/>
  <c r="Q3397" i="2"/>
  <c r="Q1658" i="2"/>
  <c r="Q1343" i="2"/>
  <c r="V507" i="2"/>
  <c r="V4007" i="2"/>
  <c r="V3451" i="2"/>
  <c r="V1475" i="2"/>
  <c r="V1242" i="2"/>
  <c r="Q48" i="2"/>
  <c r="Q2258" i="2"/>
  <c r="Q2097" i="2"/>
  <c r="Q1413" i="2"/>
  <c r="H48" i="2"/>
  <c r="H2258" i="2"/>
  <c r="H2097" i="2"/>
  <c r="H1413" i="2"/>
  <c r="V532" i="2"/>
  <c r="V3822" i="2"/>
  <c r="V2476" i="2"/>
  <c r="V1797" i="2"/>
  <c r="X526" i="2"/>
  <c r="X3455" i="2"/>
  <c r="X3325" i="2"/>
  <c r="X1264" i="2"/>
  <c r="X1263" i="2"/>
  <c r="X830" i="2"/>
  <c r="X652" i="2"/>
  <c r="X2893" i="2"/>
  <c r="X2836" i="2"/>
  <c r="H316" i="2"/>
  <c r="H2428" i="2"/>
  <c r="H1685" i="2"/>
  <c r="X4045" i="2"/>
  <c r="X316" i="2"/>
  <c r="X2428" i="2"/>
  <c r="X1685" i="2"/>
  <c r="Q4198" i="2"/>
  <c r="Q4080" i="2"/>
  <c r="Q3289" i="2"/>
  <c r="Q2025" i="2"/>
  <c r="Q310" i="2"/>
  <c r="Q2035" i="2"/>
  <c r="V3701" i="2"/>
  <c r="V3588" i="2"/>
  <c r="V236" i="2"/>
  <c r="Q729" i="2"/>
  <c r="Q397" i="2"/>
  <c r="Q365" i="2"/>
  <c r="H3701" i="2"/>
  <c r="H3588" i="2"/>
  <c r="H236" i="2"/>
  <c r="H416" i="2"/>
  <c r="H3540" i="2"/>
  <c r="H1772" i="2"/>
  <c r="V526" i="2"/>
  <c r="V3455" i="2"/>
  <c r="V3325" i="2"/>
  <c r="V1264" i="2"/>
  <c r="V1263" i="2"/>
  <c r="V316" i="2"/>
  <c r="V2428" i="2"/>
  <c r="V1685" i="2"/>
  <c r="V310" i="2"/>
  <c r="V2035" i="2"/>
  <c r="V4198" i="2"/>
  <c r="V4080" i="2"/>
  <c r="V3289" i="2"/>
  <c r="V2025" i="2"/>
  <c r="Q474" i="2"/>
  <c r="Q3980" i="2"/>
  <c r="Q3791" i="2"/>
  <c r="Q2206" i="2"/>
  <c r="Q1208" i="2"/>
  <c r="H2744" i="2"/>
  <c r="H1602" i="2"/>
  <c r="H4045" i="2"/>
  <c r="H3556" i="2"/>
  <c r="H3075" i="2"/>
  <c r="H2758" i="2"/>
  <c r="H1104" i="2"/>
  <c r="H532" i="2"/>
  <c r="H3822" i="2"/>
  <c r="H2476" i="2"/>
  <c r="H1797" i="2"/>
  <c r="H729" i="2"/>
  <c r="H397" i="2"/>
  <c r="H365" i="2"/>
  <c r="Q526" i="2"/>
  <c r="Q3455" i="2"/>
  <c r="Q3325" i="2"/>
  <c r="Q1264" i="2"/>
  <c r="Q1263" i="2"/>
  <c r="H465" i="2"/>
  <c r="H3971" i="2"/>
  <c r="H3310" i="2"/>
  <c r="H1199" i="2"/>
  <c r="H1020" i="2"/>
  <c r="Q3908" i="2"/>
  <c r="Q3013" i="2"/>
  <c r="Q2461" i="2"/>
  <c r="Q209" i="2"/>
  <c r="Q1910" i="2"/>
  <c r="H418" i="2"/>
  <c r="H3938" i="2"/>
  <c r="H3757" i="2"/>
  <c r="H1147" i="2"/>
  <c r="H830" i="2"/>
  <c r="H652" i="2"/>
  <c r="H2893" i="2"/>
  <c r="H2836" i="2"/>
  <c r="X2744" i="2"/>
  <c r="X1602" i="2"/>
  <c r="Q4045" i="2"/>
  <c r="Q532" i="2"/>
  <c r="Q3822" i="2"/>
  <c r="Q2476" i="2"/>
  <c r="Q1797" i="2"/>
  <c r="V871" i="2"/>
  <c r="V385" i="2"/>
  <c r="V2395" i="2"/>
  <c r="V1809" i="2"/>
  <c r="Q416" i="2"/>
  <c r="Q3540" i="2"/>
  <c r="Q1772" i="2"/>
  <c r="V576" i="2"/>
  <c r="V4061" i="2"/>
  <c r="V3850" i="2"/>
  <c r="V1319" i="2"/>
  <c r="Q465" i="2"/>
  <c r="Q3971" i="2"/>
  <c r="Q3310" i="2"/>
  <c r="Q1199" i="2"/>
  <c r="Q1020" i="2"/>
  <c r="Q2744" i="2"/>
  <c r="Q1602" i="2"/>
  <c r="V465" i="2"/>
  <c r="V3971" i="2"/>
  <c r="V3310" i="2"/>
  <c r="V1199" i="2"/>
  <c r="V1020" i="2"/>
  <c r="V48" i="2"/>
  <c r="V2258" i="2"/>
  <c r="V2097" i="2"/>
  <c r="V1413" i="2"/>
  <c r="X474" i="2"/>
  <c r="X3980" i="2"/>
  <c r="X3791" i="2"/>
  <c r="X2206" i="2"/>
  <c r="X1208" i="2"/>
  <c r="Q333" i="2"/>
  <c r="Q2047" i="2"/>
  <c r="Q576" i="2"/>
  <c r="Q4061" i="2"/>
  <c r="Q3850" i="2"/>
  <c r="Q1319" i="2"/>
  <c r="H333" i="2"/>
  <c r="H2047" i="2"/>
  <c r="Q3701" i="2"/>
  <c r="Q3588" i="2"/>
  <c r="Q236" i="2"/>
  <c r="X3556" i="2"/>
  <c r="X3075" i="2"/>
  <c r="X2758" i="2"/>
  <c r="X1104" i="2"/>
  <c r="X333" i="2"/>
  <c r="X2047" i="2"/>
  <c r="H310" i="2"/>
  <c r="H2035" i="2"/>
  <c r="H871" i="2"/>
  <c r="H385" i="2"/>
  <c r="H2395" i="2"/>
  <c r="H1809" i="2"/>
  <c r="V418" i="2"/>
  <c r="V3938" i="2"/>
  <c r="V3757" i="2"/>
  <c r="V1147" i="2"/>
  <c r="H3908" i="2"/>
  <c r="H3013" i="2"/>
  <c r="H2461" i="2"/>
  <c r="H209" i="2"/>
  <c r="H1910" i="2"/>
  <c r="H4198" i="2"/>
  <c r="H4080" i="2"/>
  <c r="H3289" i="2"/>
  <c r="H2025" i="2"/>
  <c r="X871" i="2"/>
  <c r="X385" i="2"/>
  <c r="X2395" i="2"/>
  <c r="X1809" i="2"/>
  <c r="V474" i="2"/>
  <c r="V3980" i="2"/>
  <c r="V3791" i="2"/>
  <c r="V2206" i="2"/>
  <c r="V1208" i="2"/>
  <c r="V830" i="2"/>
  <c r="V652" i="2"/>
  <c r="V2893" i="2"/>
  <c r="V2836" i="2"/>
  <c r="V3908" i="2"/>
  <c r="V3013" i="2"/>
  <c r="V2461" i="2"/>
  <c r="V209" i="2"/>
  <c r="V1910" i="2"/>
  <c r="V729" i="2"/>
  <c r="V397" i="2"/>
  <c r="V365" i="2"/>
  <c r="V3556" i="2"/>
  <c r="V3075" i="2"/>
  <c r="V2758" i="2"/>
  <c r="V1104" i="2"/>
  <c r="X576" i="2"/>
  <c r="X4061" i="2"/>
  <c r="X3850" i="2"/>
  <c r="X1319" i="2"/>
  <c r="V416" i="2"/>
  <c r="V3540" i="2"/>
  <c r="V1772" i="2"/>
  <c r="Q830" i="2"/>
  <c r="Q652" i="2"/>
  <c r="Q2893" i="2"/>
  <c r="Q2836" i="2"/>
  <c r="H576" i="2"/>
  <c r="H4061" i="2"/>
  <c r="H3850" i="2"/>
  <c r="H1319" i="2"/>
  <c r="X48" i="2"/>
  <c r="X2258" i="2"/>
  <c r="X2097" i="2"/>
  <c r="X1413" i="2"/>
  <c r="X4198" i="2"/>
  <c r="X4080" i="2"/>
  <c r="X3289" i="2"/>
  <c r="X2025" i="2"/>
  <c r="V4045" i="2"/>
  <c r="H526" i="2"/>
  <c r="H3455" i="2"/>
  <c r="H3325" i="2"/>
  <c r="H1264" i="2"/>
  <c r="H1263" i="2"/>
  <c r="H474" i="2"/>
  <c r="H3980" i="2"/>
  <c r="H3791" i="2"/>
  <c r="H2206" i="2"/>
  <c r="H1208" i="2"/>
  <c r="V333" i="2"/>
  <c r="V2047" i="2"/>
  <c r="V2744" i="2"/>
  <c r="V1602" i="2"/>
  <c r="Q3556" i="2"/>
  <c r="Q3075" i="2"/>
  <c r="Q2758" i="2"/>
  <c r="Q1104" i="2"/>
  <c r="X418" i="2"/>
  <c r="X3938" i="2"/>
  <c r="X3757" i="2"/>
  <c r="X1147" i="2"/>
  <c r="Q418" i="2"/>
  <c r="Q3938" i="2"/>
  <c r="Q3757" i="2"/>
  <c r="Q1147" i="2"/>
  <c r="X465" i="2"/>
  <c r="X3971" i="2"/>
  <c r="X3310" i="2"/>
  <c r="X1199" i="2"/>
  <c r="X1020" i="2"/>
  <c r="X532" i="2"/>
  <c r="X3822" i="2"/>
  <c r="X2476" i="2"/>
  <c r="X1797" i="2"/>
  <c r="X3701" i="2"/>
  <c r="X3588" i="2"/>
  <c r="X236" i="2"/>
  <c r="X3908" i="2"/>
  <c r="X3013" i="2"/>
  <c r="X2461" i="2"/>
  <c r="X209" i="2"/>
  <c r="X1910" i="2"/>
  <c r="Q871" i="2"/>
  <c r="Q385" i="2"/>
  <c r="Q2395" i="2"/>
  <c r="Q1809" i="2"/>
  <c r="Q316" i="2"/>
  <c r="Q2428" i="2"/>
  <c r="Q1685" i="2"/>
  <c r="X310" i="2"/>
  <c r="X2035" i="2"/>
  <c r="X729" i="2"/>
  <c r="X397" i="2"/>
  <c r="X365" i="2"/>
  <c r="X416" i="2"/>
  <c r="X3540" i="2"/>
  <c r="X1772" i="2"/>
  <c r="V509" i="2"/>
  <c r="V4009" i="2"/>
  <c r="V3811" i="2"/>
  <c r="V1244" i="2"/>
  <c r="V452" i="2"/>
  <c r="V3963" i="2"/>
  <c r="V3779" i="2"/>
  <c r="V1831" i="2"/>
  <c r="V1186" i="2"/>
  <c r="H3517" i="2"/>
  <c r="H3112" i="2"/>
  <c r="H2793" i="2"/>
  <c r="H1130" i="2"/>
  <c r="V3517" i="2"/>
  <c r="V3112" i="2"/>
  <c r="V2793" i="2"/>
  <c r="V1130" i="2"/>
  <c r="X504" i="2"/>
  <c r="X4004" i="2"/>
  <c r="X3319" i="2"/>
  <c r="X1239" i="2"/>
  <c r="Q543" i="2"/>
  <c r="Q4037" i="2"/>
  <c r="Q3831" i="2"/>
  <c r="Q3328" i="2"/>
  <c r="Q1283" i="2"/>
  <c r="V3390" i="2"/>
  <c r="V2720" i="2"/>
  <c r="V2667" i="2"/>
  <c r="Q509" i="2"/>
  <c r="Q4009" i="2"/>
  <c r="Q3811" i="2"/>
  <c r="Q1244" i="2"/>
  <c r="H3390" i="2"/>
  <c r="H2720" i="2"/>
  <c r="H2667" i="2"/>
  <c r="Q3517" i="2"/>
  <c r="Q3112" i="2"/>
  <c r="Q2793" i="2"/>
  <c r="Q1130" i="2"/>
  <c r="Q3390" i="2"/>
  <c r="Q2720" i="2"/>
  <c r="Q2667" i="2"/>
  <c r="Q4157" i="2"/>
  <c r="Q3212" i="2"/>
  <c r="Q2582" i="2"/>
  <c r="Q141" i="2"/>
  <c r="H504" i="2"/>
  <c r="H4004" i="2"/>
  <c r="H3319" i="2"/>
  <c r="H1239" i="2"/>
  <c r="Q452" i="2"/>
  <c r="Q3963" i="2"/>
  <c r="Q3779" i="2"/>
  <c r="Q1831" i="2"/>
  <c r="Q1186" i="2"/>
  <c r="Q3733" i="2"/>
  <c r="Q3422" i="2"/>
  <c r="Q3137" i="2"/>
  <c r="Q3062" i="2"/>
  <c r="Q2008" i="2"/>
  <c r="H452" i="2"/>
  <c r="H3963" i="2"/>
  <c r="H3779" i="2"/>
  <c r="H1831" i="2"/>
  <c r="H1186" i="2"/>
  <c r="V794" i="2"/>
  <c r="V617" i="2"/>
  <c r="V2870" i="2"/>
  <c r="V2821" i="2"/>
  <c r="V4157" i="2"/>
  <c r="V3212" i="2"/>
  <c r="V2582" i="2"/>
  <c r="V141" i="2"/>
  <c r="V504" i="2"/>
  <c r="V4004" i="2"/>
  <c r="V3319" i="2"/>
  <c r="V1239" i="2"/>
  <c r="H509" i="2"/>
  <c r="H4009" i="2"/>
  <c r="H3811" i="2"/>
  <c r="H1244" i="2"/>
  <c r="H4157" i="2"/>
  <c r="H3212" i="2"/>
  <c r="H2582" i="2"/>
  <c r="H141" i="2"/>
  <c r="X2354" i="2"/>
  <c r="X2165" i="2"/>
  <c r="X1626" i="2"/>
  <c r="V3733" i="2"/>
  <c r="V3422" i="2"/>
  <c r="V3137" i="2"/>
  <c r="V3062" i="2"/>
  <c r="V2008" i="2"/>
  <c r="Q794" i="2"/>
  <c r="Q617" i="2"/>
  <c r="Q2870" i="2"/>
  <c r="Q2821" i="2"/>
  <c r="Q2354" i="2"/>
  <c r="Q2165" i="2"/>
  <c r="Q1626" i="2"/>
  <c r="H3733" i="2"/>
  <c r="H3422" i="2"/>
  <c r="H3137" i="2"/>
  <c r="H3062" i="2"/>
  <c r="H2008" i="2"/>
  <c r="X794" i="2"/>
  <c r="X617" i="2"/>
  <c r="X2870" i="2"/>
  <c r="X2821" i="2"/>
  <c r="X543" i="2"/>
  <c r="X4037" i="2"/>
  <c r="X3831" i="2"/>
  <c r="X3328" i="2"/>
  <c r="X1283" i="2"/>
  <c r="V543" i="2"/>
  <c r="V4037" i="2"/>
  <c r="V3831" i="2"/>
  <c r="V3328" i="2"/>
  <c r="V1283" i="2"/>
  <c r="V2354" i="2"/>
  <c r="V2165" i="2"/>
  <c r="V1626" i="2"/>
  <c r="H794" i="2"/>
  <c r="H617" i="2"/>
  <c r="H2870" i="2"/>
  <c r="H2821" i="2"/>
  <c r="X3517" i="2"/>
  <c r="X3112" i="2"/>
  <c r="X2793" i="2"/>
  <c r="X1130" i="2"/>
  <c r="Q504" i="2"/>
  <c r="Q4004" i="2"/>
  <c r="Q3319" i="2"/>
  <c r="Q1239" i="2"/>
  <c r="H543" i="2"/>
  <c r="H4037" i="2"/>
  <c r="H3831" i="2"/>
  <c r="H3328" i="2"/>
  <c r="H1283" i="2"/>
  <c r="X452" i="2"/>
  <c r="X3963" i="2"/>
  <c r="X3779" i="2"/>
  <c r="X1831" i="2"/>
  <c r="X1186" i="2"/>
  <c r="X509" i="2"/>
  <c r="X4009" i="2"/>
  <c r="X3811" i="2"/>
  <c r="X1244" i="2"/>
  <c r="X4157" i="2"/>
  <c r="X3212" i="2"/>
  <c r="X2582" i="2"/>
  <c r="X141" i="2"/>
  <c r="X3390" i="2"/>
  <c r="X2720" i="2"/>
  <c r="X2667" i="2"/>
  <c r="H2354" i="2"/>
  <c r="H2165" i="2"/>
  <c r="H1626" i="2"/>
  <c r="X3733" i="2"/>
  <c r="X3422" i="2"/>
  <c r="X3137" i="2"/>
  <c r="X3062" i="2"/>
  <c r="X2008" i="2"/>
  <c r="H4169" i="2"/>
  <c r="H3226" i="2"/>
  <c r="H2595" i="2"/>
  <c r="H154" i="2"/>
  <c r="V3745" i="2"/>
  <c r="V3687" i="2"/>
  <c r="H1385" i="2"/>
  <c r="V499" i="2"/>
  <c r="V3999" i="2"/>
  <c r="V3450" i="2"/>
  <c r="V1471" i="2"/>
  <c r="V1234" i="2"/>
  <c r="Q338" i="2"/>
  <c r="Q1939" i="2"/>
  <c r="H752" i="2"/>
  <c r="H2018" i="2"/>
  <c r="H1500" i="2"/>
  <c r="X3745" i="2"/>
  <c r="X3687" i="2"/>
  <c r="V1385" i="2"/>
  <c r="H3373" i="2"/>
  <c r="H2702" i="2"/>
  <c r="H2650" i="2"/>
  <c r="V3373" i="2"/>
  <c r="V2702" i="2"/>
  <c r="V2650" i="2"/>
  <c r="Q752" i="2"/>
  <c r="Q2018" i="2"/>
  <c r="Q1500" i="2"/>
  <c r="V676" i="2"/>
  <c r="V3953" i="2"/>
  <c r="V3768" i="2"/>
  <c r="V1168" i="2"/>
  <c r="H263" i="2"/>
  <c r="H1091" i="2"/>
  <c r="H499" i="2"/>
  <c r="H3999" i="2"/>
  <c r="H3450" i="2"/>
  <c r="H1471" i="2"/>
  <c r="H1234" i="2"/>
  <c r="V844" i="2"/>
  <c r="V306" i="2"/>
  <c r="V2427" i="2"/>
  <c r="V2136" i="2"/>
  <c r="V1684" i="2"/>
  <c r="Q3745" i="2"/>
  <c r="Q3687" i="2"/>
  <c r="Q3373" i="2"/>
  <c r="Q2702" i="2"/>
  <c r="Q2650" i="2"/>
  <c r="X752" i="2"/>
  <c r="X2018" i="2"/>
  <c r="X1500" i="2"/>
  <c r="Q4169" i="2"/>
  <c r="Q3226" i="2"/>
  <c r="Q2595" i="2"/>
  <c r="Q154" i="2"/>
  <c r="X499" i="2"/>
  <c r="X3999" i="2"/>
  <c r="X3450" i="2"/>
  <c r="X1471" i="2"/>
  <c r="X1234" i="2"/>
  <c r="Q263" i="2"/>
  <c r="Q1091" i="2"/>
  <c r="V4169" i="2"/>
  <c r="V3226" i="2"/>
  <c r="V2595" i="2"/>
  <c r="V154" i="2"/>
  <c r="X676" i="2"/>
  <c r="X3953" i="2"/>
  <c r="X3768" i="2"/>
  <c r="X1168" i="2"/>
  <c r="Q844" i="2"/>
  <c r="Q306" i="2"/>
  <c r="Q2427" i="2"/>
  <c r="Q2136" i="2"/>
  <c r="Q1684" i="2"/>
  <c r="X844" i="2"/>
  <c r="X306" i="2"/>
  <c r="X2427" i="2"/>
  <c r="X2136" i="2"/>
  <c r="X1684" i="2"/>
  <c r="V338" i="2"/>
  <c r="V1939" i="2"/>
  <c r="V263" i="2"/>
  <c r="V1091" i="2"/>
  <c r="H676" i="2"/>
  <c r="H3953" i="2"/>
  <c r="H3768" i="2"/>
  <c r="H1168" i="2"/>
  <c r="H338" i="2"/>
  <c r="H1939" i="2"/>
  <c r="X1385" i="2"/>
  <c r="V752" i="2"/>
  <c r="V2018" i="2"/>
  <c r="V1500" i="2"/>
  <c r="Q499" i="2"/>
  <c r="Q3999" i="2"/>
  <c r="Q3450" i="2"/>
  <c r="Q1471" i="2"/>
  <c r="Q1234" i="2"/>
  <c r="X3373" i="2"/>
  <c r="X2702" i="2"/>
  <c r="X2650" i="2"/>
  <c r="H3745" i="2"/>
  <c r="H3687" i="2"/>
  <c r="Q676" i="2"/>
  <c r="Q3953" i="2"/>
  <c r="Q3768" i="2"/>
  <c r="Q1168" i="2"/>
  <c r="Q1385" i="2"/>
  <c r="H844" i="2"/>
  <c r="H306" i="2"/>
  <c r="H2427" i="2"/>
  <c r="H2136" i="2"/>
  <c r="H1684" i="2"/>
  <c r="X4169" i="2"/>
  <c r="X3226" i="2"/>
  <c r="X2595" i="2"/>
  <c r="X154" i="2"/>
  <c r="X338" i="2"/>
  <c r="X1939" i="2"/>
  <c r="X263" i="2"/>
  <c r="X1091" i="2"/>
  <c r="V272" i="2"/>
  <c r="V2609" i="2"/>
  <c r="V2339" i="2"/>
  <c r="X3893" i="2"/>
  <c r="X3404" i="2"/>
  <c r="X3038" i="2"/>
  <c r="X1982" i="2"/>
  <c r="V4155" i="2"/>
  <c r="V3210" i="2"/>
  <c r="V2580" i="2"/>
  <c r="V139" i="2"/>
  <c r="Q829" i="2"/>
  <c r="Q651" i="2"/>
  <c r="Q364" i="2"/>
  <c r="Q2892" i="2"/>
  <c r="Q93" i="2"/>
  <c r="Q4114" i="2"/>
  <c r="Q3172" i="2"/>
  <c r="Q2522" i="2"/>
  <c r="X4155" i="2"/>
  <c r="X3210" i="2"/>
  <c r="X2580" i="2"/>
  <c r="X139" i="2"/>
  <c r="X750" i="2"/>
  <c r="X2155" i="2"/>
  <c r="X1924" i="2"/>
  <c r="X1498" i="2"/>
  <c r="Q2565" i="2"/>
  <c r="V750" i="2"/>
  <c r="V2155" i="2"/>
  <c r="V1924" i="2"/>
  <c r="V1498" i="2"/>
  <c r="H4155" i="2"/>
  <c r="H3210" i="2"/>
  <c r="H2580" i="2"/>
  <c r="H139" i="2"/>
  <c r="X93" i="2"/>
  <c r="X4114" i="2"/>
  <c r="X3172" i="2"/>
  <c r="X2522" i="2"/>
  <c r="Q753" i="2"/>
  <c r="Q4217" i="2"/>
  <c r="Q3277" i="2"/>
  <c r="V829" i="2"/>
  <c r="V651" i="2"/>
  <c r="V364" i="2"/>
  <c r="V2892" i="2"/>
  <c r="H2565" i="2"/>
  <c r="X829" i="2"/>
  <c r="X651" i="2"/>
  <c r="X364" i="2"/>
  <c r="X2892" i="2"/>
  <c r="H3506" i="2"/>
  <c r="Q3506" i="2"/>
  <c r="H3893" i="2"/>
  <c r="H3404" i="2"/>
  <c r="H3038" i="2"/>
  <c r="H1982" i="2"/>
  <c r="H93" i="2"/>
  <c r="H4114" i="2"/>
  <c r="H3172" i="2"/>
  <c r="H2522" i="2"/>
  <c r="V2565" i="2"/>
  <c r="Q3893" i="2"/>
  <c r="Q3404" i="2"/>
  <c r="Q3038" i="2"/>
  <c r="Q1982" i="2"/>
  <c r="X835" i="2"/>
  <c r="X657" i="2"/>
  <c r="X2896" i="2"/>
  <c r="X2838" i="2"/>
  <c r="V753" i="2"/>
  <c r="V4217" i="2"/>
  <c r="V3277" i="2"/>
  <c r="X3506" i="2"/>
  <c r="H272" i="2"/>
  <c r="H2609" i="2"/>
  <c r="H2339" i="2"/>
  <c r="V835" i="2"/>
  <c r="V657" i="2"/>
  <c r="V2896" i="2"/>
  <c r="V2838" i="2"/>
  <c r="H753" i="2"/>
  <c r="H4217" i="2"/>
  <c r="H3277" i="2"/>
  <c r="H835" i="2"/>
  <c r="H657" i="2"/>
  <c r="H2896" i="2"/>
  <c r="H2838" i="2"/>
  <c r="Q272" i="2"/>
  <c r="Q2609" i="2"/>
  <c r="Q2339" i="2"/>
  <c r="Q750" i="2"/>
  <c r="Q2155" i="2"/>
  <c r="Q1924" i="2"/>
  <c r="Q1498" i="2"/>
  <c r="Q4155" i="2"/>
  <c r="Q3210" i="2"/>
  <c r="Q2580" i="2"/>
  <c r="Q139" i="2"/>
  <c r="X753" i="2"/>
  <c r="X4217" i="2"/>
  <c r="X3277" i="2"/>
  <c r="H829" i="2"/>
  <c r="H651" i="2"/>
  <c r="H364" i="2"/>
  <c r="H2892" i="2"/>
  <c r="V3893" i="2"/>
  <c r="V3404" i="2"/>
  <c r="V3038" i="2"/>
  <c r="V1982" i="2"/>
  <c r="V93" i="2"/>
  <c r="V4114" i="2"/>
  <c r="V3172" i="2"/>
  <c r="V2522" i="2"/>
  <c r="H750" i="2"/>
  <c r="H2155" i="2"/>
  <c r="H1924" i="2"/>
  <c r="H1498" i="2"/>
  <c r="Q835" i="2"/>
  <c r="Q657" i="2"/>
  <c r="Q2896" i="2"/>
  <c r="Q2838" i="2"/>
  <c r="X2565" i="2"/>
  <c r="X272" i="2"/>
  <c r="X2609" i="2"/>
  <c r="X2339" i="2"/>
  <c r="V3506" i="2"/>
  <c r="V3647" i="2"/>
  <c r="V3083" i="2"/>
  <c r="V2767" i="2"/>
  <c r="V1110" i="2"/>
  <c r="V894" i="2"/>
  <c r="V2132" i="2"/>
  <c r="V1614" i="2"/>
  <c r="H60" i="2"/>
  <c r="H3496" i="2"/>
  <c r="H2270" i="2"/>
  <c r="H2108" i="2"/>
  <c r="V3915" i="2"/>
  <c r="V3058" i="2"/>
  <c r="V2004" i="2"/>
  <c r="H3647" i="2"/>
  <c r="H3083" i="2"/>
  <c r="H2767" i="2"/>
  <c r="H1110" i="2"/>
  <c r="Q60" i="2"/>
  <c r="Q3496" i="2"/>
  <c r="Q2270" i="2"/>
  <c r="Q2108" i="2"/>
  <c r="X3006" i="2"/>
  <c r="X202" i="2"/>
  <c r="X1901" i="2"/>
  <c r="X1671" i="2"/>
  <c r="H3006" i="2"/>
  <c r="H202" i="2"/>
  <c r="H1901" i="2"/>
  <c r="H1671" i="2"/>
  <c r="X894" i="2"/>
  <c r="X2132" i="2"/>
  <c r="X1614" i="2"/>
  <c r="H4184" i="2"/>
  <c r="H3242" i="2"/>
  <c r="H2613" i="2"/>
  <c r="H170" i="2"/>
  <c r="Q4127" i="2"/>
  <c r="Q2541" i="2"/>
  <c r="Q108" i="2"/>
  <c r="V3729" i="2"/>
  <c r="V3617" i="2"/>
  <c r="V279" i="2"/>
  <c r="Q3915" i="2"/>
  <c r="Q3058" i="2"/>
  <c r="Q2004" i="2"/>
  <c r="V4127" i="2"/>
  <c r="V2541" i="2"/>
  <c r="V108" i="2"/>
  <c r="Q3006" i="2"/>
  <c r="Q202" i="2"/>
  <c r="Q1901" i="2"/>
  <c r="Q1671" i="2"/>
  <c r="H894" i="2"/>
  <c r="H2132" i="2"/>
  <c r="H1614" i="2"/>
  <c r="V4184" i="2"/>
  <c r="V3242" i="2"/>
  <c r="V2613" i="2"/>
  <c r="V170" i="2"/>
  <c r="V3642" i="2"/>
  <c r="V354" i="2"/>
  <c r="X4173" i="2"/>
  <c r="X3230" i="2"/>
  <c r="X2599" i="2"/>
  <c r="X158" i="2"/>
  <c r="X3915" i="2"/>
  <c r="X3058" i="2"/>
  <c r="X2004" i="2"/>
  <c r="H3729" i="2"/>
  <c r="H3617" i="2"/>
  <c r="H279" i="2"/>
  <c r="Q4184" i="2"/>
  <c r="Q3242" i="2"/>
  <c r="Q2613" i="2"/>
  <c r="Q170" i="2"/>
  <c r="H4173" i="2"/>
  <c r="H3230" i="2"/>
  <c r="H2599" i="2"/>
  <c r="H158" i="2"/>
  <c r="V60" i="2"/>
  <c r="V3496" i="2"/>
  <c r="V2270" i="2"/>
  <c r="V2108" i="2"/>
  <c r="X4127" i="2"/>
  <c r="X2541" i="2"/>
  <c r="X108" i="2"/>
  <c r="H3642" i="2"/>
  <c r="H354" i="2"/>
  <c r="Q3729" i="2"/>
  <c r="Q3617" i="2"/>
  <c r="Q279" i="2"/>
  <c r="V4173" i="2"/>
  <c r="V3230" i="2"/>
  <c r="V2599" i="2"/>
  <c r="V158" i="2"/>
  <c r="Q3642" i="2"/>
  <c r="Q354" i="2"/>
  <c r="Q3647" i="2"/>
  <c r="Q3083" i="2"/>
  <c r="Q2767" i="2"/>
  <c r="Q1110" i="2"/>
  <c r="H4127" i="2"/>
  <c r="H2541" i="2"/>
  <c r="H108" i="2"/>
  <c r="X3642" i="2"/>
  <c r="X354" i="2"/>
  <c r="V3006" i="2"/>
  <c r="V202" i="2"/>
  <c r="V1901" i="2"/>
  <c r="V1671" i="2"/>
  <c r="H3915" i="2"/>
  <c r="H3058" i="2"/>
  <c r="H2004" i="2"/>
  <c r="X3729" i="2"/>
  <c r="X3617" i="2"/>
  <c r="X279" i="2"/>
  <c r="X4184" i="2"/>
  <c r="X3242" i="2"/>
  <c r="X2613" i="2"/>
  <c r="X170" i="2"/>
  <c r="X60" i="2"/>
  <c r="X3496" i="2"/>
  <c r="X2270" i="2"/>
  <c r="X2108" i="2"/>
  <c r="X3647" i="2"/>
  <c r="X3083" i="2"/>
  <c r="X2767" i="2"/>
  <c r="X1110" i="2"/>
  <c r="Q4173" i="2"/>
  <c r="Q3230" i="2"/>
  <c r="Q2599" i="2"/>
  <c r="Q158" i="2"/>
  <c r="Q894" i="2"/>
  <c r="Q2132" i="2"/>
  <c r="Q1614" i="2"/>
  <c r="V557" i="2"/>
  <c r="V4046" i="2"/>
  <c r="V3839" i="2"/>
  <c r="V1297" i="2"/>
  <c r="H3142" i="2"/>
  <c r="X4220" i="2"/>
  <c r="X4089" i="2"/>
  <c r="X3925" i="2"/>
  <c r="X3544" i="2"/>
  <c r="X3429" i="2"/>
  <c r="V973" i="2"/>
  <c r="V2494" i="2"/>
  <c r="V1954" i="2"/>
  <c r="V1072" i="2"/>
  <c r="H681" i="2"/>
  <c r="H3957" i="2"/>
  <c r="H3772" i="2"/>
  <c r="H1173" i="2"/>
  <c r="V3360" i="2"/>
  <c r="V2689" i="2"/>
  <c r="V2637" i="2"/>
  <c r="X457" i="2"/>
  <c r="X3966" i="2"/>
  <c r="X3783" i="2"/>
  <c r="X1833" i="2"/>
  <c r="X1189" i="2"/>
  <c r="X557" i="2"/>
  <c r="X4046" i="2"/>
  <c r="X3839" i="2"/>
  <c r="X1297" i="2"/>
  <c r="Q3360" i="2"/>
  <c r="Q2689" i="2"/>
  <c r="Q2637" i="2"/>
  <c r="V457" i="2"/>
  <c r="V3966" i="2"/>
  <c r="V3783" i="2"/>
  <c r="V1833" i="2"/>
  <c r="V1189" i="2"/>
  <c r="X3740" i="2"/>
  <c r="X3680" i="2"/>
  <c r="X3142" i="2"/>
  <c r="X788" i="2"/>
  <c r="X611" i="2"/>
  <c r="X291" i="2"/>
  <c r="X2863" i="2"/>
  <c r="X973" i="2"/>
  <c r="X2494" i="2"/>
  <c r="X1954" i="2"/>
  <c r="X1072" i="2"/>
  <c r="Q788" i="2"/>
  <c r="Q611" i="2"/>
  <c r="Q291" i="2"/>
  <c r="Q2863" i="2"/>
  <c r="H673" i="2"/>
  <c r="H4205" i="2"/>
  <c r="H3264" i="2"/>
  <c r="V3142" i="2"/>
  <c r="Q681" i="2"/>
  <c r="Q3957" i="2"/>
  <c r="Q3772" i="2"/>
  <c r="Q1173" i="2"/>
  <c r="X3360" i="2"/>
  <c r="X2689" i="2"/>
  <c r="X2637" i="2"/>
  <c r="Q4220" i="2"/>
  <c r="Q4089" i="2"/>
  <c r="Q3925" i="2"/>
  <c r="Q3544" i="2"/>
  <c r="Q3429" i="2"/>
  <c r="V681" i="2"/>
  <c r="V3957" i="2"/>
  <c r="V3772" i="2"/>
  <c r="V1173" i="2"/>
  <c r="H788" i="2"/>
  <c r="H611" i="2"/>
  <c r="H291" i="2"/>
  <c r="H2863" i="2"/>
  <c r="H457" i="2"/>
  <c r="H3966" i="2"/>
  <c r="H3783" i="2"/>
  <c r="H1833" i="2"/>
  <c r="H1189" i="2"/>
  <c r="V673" i="2"/>
  <c r="V4205" i="2"/>
  <c r="V3264" i="2"/>
  <c r="H3740" i="2"/>
  <c r="H3680" i="2"/>
  <c r="X673" i="2"/>
  <c r="X4205" i="2"/>
  <c r="X3264" i="2"/>
  <c r="V4220" i="2"/>
  <c r="V4089" i="2"/>
  <c r="V3925" i="2"/>
  <c r="V3544" i="2"/>
  <c r="V3429" i="2"/>
  <c r="H973" i="2"/>
  <c r="H2494" i="2"/>
  <c r="H1954" i="2"/>
  <c r="H1072" i="2"/>
  <c r="H557" i="2"/>
  <c r="H4046" i="2"/>
  <c r="H3839" i="2"/>
  <c r="H1297" i="2"/>
  <c r="Q3740" i="2"/>
  <c r="Q3680" i="2"/>
  <c r="Q3142" i="2"/>
  <c r="V788" i="2"/>
  <c r="V611" i="2"/>
  <c r="V291" i="2"/>
  <c r="V2863" i="2"/>
  <c r="X681" i="2"/>
  <c r="X3957" i="2"/>
  <c r="X3772" i="2"/>
  <c r="X1173" i="2"/>
  <c r="H4220" i="2"/>
  <c r="H4089" i="2"/>
  <c r="H3925" i="2"/>
  <c r="H3544" i="2"/>
  <c r="H3429" i="2"/>
  <c r="H3360" i="2"/>
  <c r="H2689" i="2"/>
  <c r="H2637" i="2"/>
  <c r="Q457" i="2"/>
  <c r="Q3966" i="2"/>
  <c r="Q3783" i="2"/>
  <c r="Q1833" i="2"/>
  <c r="Q1189" i="2"/>
  <c r="Q973" i="2"/>
  <c r="Q2494" i="2"/>
  <c r="Q1954" i="2"/>
  <c r="Q1072" i="2"/>
  <c r="Q557" i="2"/>
  <c r="Q4046" i="2"/>
  <c r="Q3839" i="2"/>
  <c r="Q1297" i="2"/>
  <c r="V3740" i="2"/>
  <c r="V3680" i="2"/>
  <c r="Q673" i="2"/>
  <c r="Q4205" i="2"/>
  <c r="Q3264" i="2"/>
  <c r="V839" i="2"/>
  <c r="V661" i="2"/>
  <c r="V303" i="2"/>
  <c r="V2900" i="2"/>
  <c r="Q33" i="2"/>
  <c r="Q2243" i="2"/>
  <c r="Q2082" i="2"/>
  <c r="Q1395" i="2"/>
  <c r="H876" i="2"/>
  <c r="H2303" i="2"/>
  <c r="H1814" i="2"/>
  <c r="Q800" i="2"/>
  <c r="Q623" i="2"/>
  <c r="Q3859" i="2"/>
  <c r="Q2823" i="2"/>
  <c r="H46" i="2"/>
  <c r="H2256" i="2"/>
  <c r="H2095" i="2"/>
  <c r="H1409" i="2"/>
  <c r="X921" i="2"/>
  <c r="X2981" i="2"/>
  <c r="X2059" i="2"/>
  <c r="H808" i="2"/>
  <c r="H631" i="2"/>
  <c r="H294" i="2"/>
  <c r="H2879" i="2"/>
  <c r="X839" i="2"/>
  <c r="X661" i="2"/>
  <c r="X303" i="2"/>
  <c r="X2900" i="2"/>
  <c r="X819" i="2"/>
  <c r="X641" i="2"/>
  <c r="X3865" i="2"/>
  <c r="X297" i="2"/>
  <c r="H807" i="2"/>
  <c r="H630" i="2"/>
  <c r="H2878" i="2"/>
  <c r="H2828" i="2"/>
  <c r="V3724" i="2"/>
  <c r="V3609" i="2"/>
  <c r="V268" i="2"/>
  <c r="H3755" i="2"/>
  <c r="H3686" i="2"/>
  <c r="H921" i="2"/>
  <c r="H2981" i="2"/>
  <c r="H2059" i="2"/>
  <c r="V3746" i="2"/>
  <c r="V3689" i="2"/>
  <c r="Q527" i="2"/>
  <c r="Q4021" i="2"/>
  <c r="Q3819" i="2"/>
  <c r="Q1843" i="2"/>
  <c r="Q1265" i="2"/>
  <c r="V3649" i="2"/>
  <c r="V3088" i="2"/>
  <c r="V2772" i="2"/>
  <c r="V1115" i="2"/>
  <c r="V876" i="2"/>
  <c r="V2303" i="2"/>
  <c r="V1814" i="2"/>
  <c r="X737" i="2"/>
  <c r="X405" i="2"/>
  <c r="X373" i="2"/>
  <c r="Q807" i="2"/>
  <c r="Q630" i="2"/>
  <c r="Q2878" i="2"/>
  <c r="Q2828" i="2"/>
  <c r="H25" i="2"/>
  <c r="H2235" i="2"/>
  <c r="H2074" i="2"/>
  <c r="H1386" i="2"/>
  <c r="H3724" i="2"/>
  <c r="H3609" i="2"/>
  <c r="H268" i="2"/>
  <c r="H4195" i="2"/>
  <c r="H3253" i="2"/>
  <c r="H2628" i="2"/>
  <c r="H184" i="2"/>
  <c r="Q3899" i="2"/>
  <c r="Q3009" i="2"/>
  <c r="Q2458" i="2"/>
  <c r="Q205" i="2"/>
  <c r="Q1906" i="2"/>
  <c r="Q937" i="2"/>
  <c r="Q904" i="2"/>
  <c r="Q1707" i="2"/>
  <c r="X304" i="2"/>
  <c r="X2031" i="2"/>
  <c r="X3714" i="2"/>
  <c r="X2358" i="2"/>
  <c r="Q4195" i="2"/>
  <c r="Q3253" i="2"/>
  <c r="Q2628" i="2"/>
  <c r="Q184" i="2"/>
  <c r="V797" i="2"/>
  <c r="V620" i="2"/>
  <c r="V3857" i="2"/>
  <c r="V2416" i="2"/>
  <c r="X3899" i="2"/>
  <c r="X3009" i="2"/>
  <c r="X2458" i="2"/>
  <c r="X205" i="2"/>
  <c r="X1906" i="2"/>
  <c r="H980" i="2"/>
  <c r="H2499" i="2"/>
  <c r="H1959" i="2"/>
  <c r="H1079" i="2"/>
  <c r="Q3649" i="2"/>
  <c r="Q3088" i="2"/>
  <c r="Q2772" i="2"/>
  <c r="Q1115" i="2"/>
  <c r="Q583" i="2"/>
  <c r="Q4067" i="2"/>
  <c r="Q3852" i="2"/>
  <c r="Q1852" i="2"/>
  <c r="Q1328" i="2"/>
  <c r="Q808" i="2"/>
  <c r="Q631" i="2"/>
  <c r="Q294" i="2"/>
  <c r="Q2879" i="2"/>
  <c r="H304" i="2"/>
  <c r="H2031" i="2"/>
  <c r="X583" i="2"/>
  <c r="X4067" i="2"/>
  <c r="X3852" i="2"/>
  <c r="X1852" i="2"/>
  <c r="X1328" i="2"/>
  <c r="H754" i="2"/>
  <c r="H4218" i="2"/>
  <c r="H3278" i="2"/>
  <c r="Q737" i="2"/>
  <c r="Q405" i="2"/>
  <c r="Q373" i="2"/>
  <c r="Q4238" i="2"/>
  <c r="Q3928" i="2"/>
  <c r="Q3432" i="2"/>
  <c r="Q1729" i="2"/>
  <c r="Q819" i="2"/>
  <c r="Q641" i="2"/>
  <c r="Q3865" i="2"/>
  <c r="Q297" i="2"/>
  <c r="V3755" i="2"/>
  <c r="V3686" i="2"/>
  <c r="H737" i="2"/>
  <c r="H405" i="2"/>
  <c r="H373" i="2"/>
  <c r="V867" i="2"/>
  <c r="V384" i="2"/>
  <c r="V2394" i="2"/>
  <c r="V1806" i="2"/>
  <c r="H839" i="2"/>
  <c r="H661" i="2"/>
  <c r="H303" i="2"/>
  <c r="H2900" i="2"/>
  <c r="H3649" i="2"/>
  <c r="H3088" i="2"/>
  <c r="H2772" i="2"/>
  <c r="H1115" i="2"/>
  <c r="V4238" i="2"/>
  <c r="V3928" i="2"/>
  <c r="V3432" i="2"/>
  <c r="V1729" i="2"/>
  <c r="Q876" i="2"/>
  <c r="Q2303" i="2"/>
  <c r="Q1814" i="2"/>
  <c r="X807" i="2"/>
  <c r="X630" i="2"/>
  <c r="X2878" i="2"/>
  <c r="X2828" i="2"/>
  <c r="X937" i="2"/>
  <c r="X904" i="2"/>
  <c r="X1707" i="2"/>
  <c r="V937" i="2"/>
  <c r="V904" i="2"/>
  <c r="V1707" i="2"/>
  <c r="H800" i="2"/>
  <c r="H623" i="2"/>
  <c r="H3859" i="2"/>
  <c r="H2823" i="2"/>
  <c r="Q921" i="2"/>
  <c r="Q2981" i="2"/>
  <c r="Q2059" i="2"/>
  <c r="X25" i="2"/>
  <c r="X2235" i="2"/>
  <c r="X2074" i="2"/>
  <c r="X1386" i="2"/>
  <c r="V3899" i="2"/>
  <c r="V3009" i="2"/>
  <c r="V2458" i="2"/>
  <c r="V205" i="2"/>
  <c r="V1906" i="2"/>
  <c r="H85" i="2"/>
  <c r="H4106" i="2"/>
  <c r="H3165" i="2"/>
  <c r="H2514" i="2"/>
  <c r="X33" i="2"/>
  <c r="X2243" i="2"/>
  <c r="X2082" i="2"/>
  <c r="X1395" i="2"/>
  <c r="Q46" i="2"/>
  <c r="Q2256" i="2"/>
  <c r="Q2095" i="2"/>
  <c r="Q1409" i="2"/>
  <c r="Q3746" i="2"/>
  <c r="Q3689" i="2"/>
  <c r="V1566" i="2"/>
  <c r="H1566" i="2"/>
  <c r="Q85" i="2"/>
  <c r="Q4106" i="2"/>
  <c r="Q3165" i="2"/>
  <c r="Q2514" i="2"/>
  <c r="X4195" i="2"/>
  <c r="X3253" i="2"/>
  <c r="X2628" i="2"/>
  <c r="X184" i="2"/>
  <c r="X800" i="2"/>
  <c r="X623" i="2"/>
  <c r="X3859" i="2"/>
  <c r="X2823" i="2"/>
  <c r="H797" i="2"/>
  <c r="H620" i="2"/>
  <c r="H3857" i="2"/>
  <c r="H2416" i="2"/>
  <c r="V527" i="2"/>
  <c r="V4021" i="2"/>
  <c r="V3819" i="2"/>
  <c r="V1843" i="2"/>
  <c r="V1265" i="2"/>
  <c r="H33" i="2"/>
  <c r="H2243" i="2"/>
  <c r="H2082" i="2"/>
  <c r="H1395" i="2"/>
  <c r="X79" i="2"/>
  <c r="X3110" i="2"/>
  <c r="X2792" i="2"/>
  <c r="X808" i="2"/>
  <c r="X631" i="2"/>
  <c r="X294" i="2"/>
  <c r="X2879" i="2"/>
  <c r="V46" i="2"/>
  <c r="V2256" i="2"/>
  <c r="V2095" i="2"/>
  <c r="V1409" i="2"/>
  <c r="X527" i="2"/>
  <c r="X4021" i="2"/>
  <c r="X3819" i="2"/>
  <c r="X1843" i="2"/>
  <c r="X1265" i="2"/>
  <c r="Q867" i="2"/>
  <c r="Q384" i="2"/>
  <c r="Q2394" i="2"/>
  <c r="Q1806" i="2"/>
  <c r="V3714" i="2"/>
  <c r="V2358" i="2"/>
  <c r="X85" i="2"/>
  <c r="X4106" i="2"/>
  <c r="X3165" i="2"/>
  <c r="X2514" i="2"/>
  <c r="Q980" i="2"/>
  <c r="Q2499" i="2"/>
  <c r="Q1959" i="2"/>
  <c r="Q1079" i="2"/>
  <c r="H79" i="2"/>
  <c r="H3110" i="2"/>
  <c r="H2792" i="2"/>
  <c r="X3724" i="2"/>
  <c r="X3609" i="2"/>
  <c r="X268" i="2"/>
  <c r="V25" i="2"/>
  <c r="V2235" i="2"/>
  <c r="V2074" i="2"/>
  <c r="V1386" i="2"/>
  <c r="X1566" i="2"/>
  <c r="Q3714" i="2"/>
  <c r="Q2358" i="2"/>
  <c r="V583" i="2"/>
  <c r="V4067" i="2"/>
  <c r="V3852" i="2"/>
  <c r="V1852" i="2"/>
  <c r="V1328" i="2"/>
  <c r="X980" i="2"/>
  <c r="X2499" i="2"/>
  <c r="X1959" i="2"/>
  <c r="X1079" i="2"/>
  <c r="X754" i="2"/>
  <c r="X4218" i="2"/>
  <c r="X3278" i="2"/>
  <c r="X3746" i="2"/>
  <c r="X3689" i="2"/>
  <c r="Q304" i="2"/>
  <c r="Q2031" i="2"/>
  <c r="X4238" i="2"/>
  <c r="X3928" i="2"/>
  <c r="X3432" i="2"/>
  <c r="X1729" i="2"/>
  <c r="X3755" i="2"/>
  <c r="X3686" i="2"/>
  <c r="Q754" i="2"/>
  <c r="Q4218" i="2"/>
  <c r="Q3278" i="2"/>
  <c r="V819" i="2"/>
  <c r="V641" i="2"/>
  <c r="V3865" i="2"/>
  <c r="V297" i="2"/>
  <c r="V79" i="2"/>
  <c r="V3110" i="2"/>
  <c r="V2792" i="2"/>
  <c r="X797" i="2"/>
  <c r="X620" i="2"/>
  <c r="X3857" i="2"/>
  <c r="X2416" i="2"/>
  <c r="Q839" i="2"/>
  <c r="Q661" i="2"/>
  <c r="Q303" i="2"/>
  <c r="Q2900" i="2"/>
  <c r="X3649" i="2"/>
  <c r="X3088" i="2"/>
  <c r="X2772" i="2"/>
  <c r="X1115" i="2"/>
  <c r="V737" i="2"/>
  <c r="V405" i="2"/>
  <c r="V373" i="2"/>
  <c r="V754" i="2"/>
  <c r="V4218" i="2"/>
  <c r="V3278" i="2"/>
  <c r="H4238" i="2"/>
  <c r="H3928" i="2"/>
  <c r="H3432" i="2"/>
  <c r="H1729" i="2"/>
  <c r="V921" i="2"/>
  <c r="V2981" i="2"/>
  <c r="V2059" i="2"/>
  <c r="H3899" i="2"/>
  <c r="H3009" i="2"/>
  <c r="H2458" i="2"/>
  <c r="H205" i="2"/>
  <c r="H1906" i="2"/>
  <c r="V4195" i="2"/>
  <c r="V3253" i="2"/>
  <c r="V2628" i="2"/>
  <c r="V184" i="2"/>
  <c r="H527" i="2"/>
  <c r="H4021" i="2"/>
  <c r="H3819" i="2"/>
  <c r="H1843" i="2"/>
  <c r="H1265" i="2"/>
  <c r="H3714" i="2"/>
  <c r="H2358" i="2"/>
  <c r="V85" i="2"/>
  <c r="V4106" i="2"/>
  <c r="V3165" i="2"/>
  <c r="V2514" i="2"/>
  <c r="H3746" i="2"/>
  <c r="H3689" i="2"/>
  <c r="Q3755" i="2"/>
  <c r="Q3686" i="2"/>
  <c r="V980" i="2"/>
  <c r="V2499" i="2"/>
  <c r="V1959" i="2"/>
  <c r="V1079" i="2"/>
  <c r="V33" i="2"/>
  <c r="V2243" i="2"/>
  <c r="V2082" i="2"/>
  <c r="V1395" i="2"/>
  <c r="V807" i="2"/>
  <c r="V630" i="2"/>
  <c r="V2878" i="2"/>
  <c r="V2828" i="2"/>
  <c r="X46" i="2"/>
  <c r="X2256" i="2"/>
  <c r="X2095" i="2"/>
  <c r="X1409" i="2"/>
  <c r="Q25" i="2"/>
  <c r="Q2235" i="2"/>
  <c r="Q2074" i="2"/>
  <c r="Q1386" i="2"/>
  <c r="V304" i="2"/>
  <c r="V2031" i="2"/>
  <c r="X867" i="2"/>
  <c r="X384" i="2"/>
  <c r="X2394" i="2"/>
  <c r="X1806" i="2"/>
  <c r="X876" i="2"/>
  <c r="X2303" i="2"/>
  <c r="X1814" i="2"/>
  <c r="Q79" i="2"/>
  <c r="Q3110" i="2"/>
  <c r="Q2792" i="2"/>
  <c r="V808" i="2"/>
  <c r="V631" i="2"/>
  <c r="V294" i="2"/>
  <c r="V2879" i="2"/>
  <c r="V800" i="2"/>
  <c r="V623" i="2"/>
  <c r="V3859" i="2"/>
  <c r="V2823" i="2"/>
  <c r="H583" i="2"/>
  <c r="H4067" i="2"/>
  <c r="H3852" i="2"/>
  <c r="H1852" i="2"/>
  <c r="H1328" i="2"/>
  <c r="H867" i="2"/>
  <c r="H384" i="2"/>
  <c r="H2394" i="2"/>
  <c r="H1806" i="2"/>
  <c r="H937" i="2"/>
  <c r="H904" i="2"/>
  <c r="H1707" i="2"/>
  <c r="Q797" i="2"/>
  <c r="Q620" i="2"/>
  <c r="Q3857" i="2"/>
  <c r="Q2416" i="2"/>
  <c r="Q1566" i="2"/>
  <c r="H819" i="2"/>
  <c r="H641" i="2"/>
  <c r="H3865" i="2"/>
  <c r="H297" i="2"/>
  <c r="Q3724" i="2"/>
  <c r="Q3609" i="2"/>
  <c r="Q268" i="2"/>
  <c r="V859" i="2"/>
  <c r="V325" i="2"/>
  <c r="V2435" i="2"/>
  <c r="V1692" i="2"/>
  <c r="Q3902" i="2"/>
  <c r="Q3043" i="2"/>
  <c r="Q1987" i="2"/>
  <c r="Q859" i="2"/>
  <c r="Q325" i="2"/>
  <c r="Q2435" i="2"/>
  <c r="Q1692" i="2"/>
  <c r="Q863" i="2"/>
  <c r="Q383" i="2"/>
  <c r="Q2393" i="2"/>
  <c r="Q1798" i="2"/>
  <c r="H2993" i="2"/>
  <c r="H193" i="2"/>
  <c r="H1890" i="2"/>
  <c r="H1666" i="2"/>
  <c r="X2993" i="2"/>
  <c r="X193" i="2"/>
  <c r="X1890" i="2"/>
  <c r="X1666" i="2"/>
  <c r="V2993" i="2"/>
  <c r="V193" i="2"/>
  <c r="V1890" i="2"/>
  <c r="V1666" i="2"/>
  <c r="H3573" i="2"/>
  <c r="H3126" i="2"/>
  <c r="H2807" i="2"/>
  <c r="H1138" i="2"/>
  <c r="H3408" i="2"/>
  <c r="H3103" i="2"/>
  <c r="H3047" i="2"/>
  <c r="H1993" i="2"/>
  <c r="X863" i="2"/>
  <c r="X383" i="2"/>
  <c r="X2393" i="2"/>
  <c r="X1798" i="2"/>
  <c r="Q3660" i="2"/>
  <c r="Q2669" i="2"/>
  <c r="Q230" i="2"/>
  <c r="H2724" i="2"/>
  <c r="H1541" i="2"/>
  <c r="X3573" i="2"/>
  <c r="X3126" i="2"/>
  <c r="X2807" i="2"/>
  <c r="X1138" i="2"/>
  <c r="H3902" i="2"/>
  <c r="H3043" i="2"/>
  <c r="H1987" i="2"/>
  <c r="V2724" i="2"/>
  <c r="V1541" i="2"/>
  <c r="X3408" i="2"/>
  <c r="X3103" i="2"/>
  <c r="X3047" i="2"/>
  <c r="X1993" i="2"/>
  <c r="V3660" i="2"/>
  <c r="V2669" i="2"/>
  <c r="V230" i="2"/>
  <c r="Q2724" i="2"/>
  <c r="Q1541" i="2"/>
  <c r="H477" i="2"/>
  <c r="H3984" i="2"/>
  <c r="H3793" i="2"/>
  <c r="H1211" i="2"/>
  <c r="Q477" i="2"/>
  <c r="Q3984" i="2"/>
  <c r="Q3793" i="2"/>
  <c r="Q1211" i="2"/>
  <c r="V780" i="2"/>
  <c r="V603" i="2"/>
  <c r="V3855" i="2"/>
  <c r="V2413" i="2"/>
  <c r="H863" i="2"/>
  <c r="H383" i="2"/>
  <c r="H2393" i="2"/>
  <c r="H1798" i="2"/>
  <c r="H780" i="2"/>
  <c r="H603" i="2"/>
  <c r="H3855" i="2"/>
  <c r="H2413" i="2"/>
  <c r="V3573" i="2"/>
  <c r="V3126" i="2"/>
  <c r="V2807" i="2"/>
  <c r="V1138" i="2"/>
  <c r="X780" i="2"/>
  <c r="X603" i="2"/>
  <c r="X3855" i="2"/>
  <c r="X2413" i="2"/>
  <c r="X477" i="2"/>
  <c r="X3984" i="2"/>
  <c r="X3793" i="2"/>
  <c r="X1211" i="2"/>
  <c r="H859" i="2"/>
  <c r="H325" i="2"/>
  <c r="H2435" i="2"/>
  <c r="H1692" i="2"/>
  <c r="V3902" i="2"/>
  <c r="V3043" i="2"/>
  <c r="V1987" i="2"/>
  <c r="X3660" i="2"/>
  <c r="X2669" i="2"/>
  <c r="X230" i="2"/>
  <c r="Q3408" i="2"/>
  <c r="Q3103" i="2"/>
  <c r="Q3047" i="2"/>
  <c r="Q1993" i="2"/>
  <c r="Q780" i="2"/>
  <c r="Q603" i="2"/>
  <c r="Q3855" i="2"/>
  <c r="Q2413" i="2"/>
  <c r="X859" i="2"/>
  <c r="X325" i="2"/>
  <c r="X2435" i="2"/>
  <c r="X1692" i="2"/>
  <c r="Q3573" i="2"/>
  <c r="Q3126" i="2"/>
  <c r="Q2807" i="2"/>
  <c r="Q1138" i="2"/>
  <c r="V3408" i="2"/>
  <c r="V3103" i="2"/>
  <c r="V3047" i="2"/>
  <c r="V1993" i="2"/>
  <c r="V863" i="2"/>
  <c r="V383" i="2"/>
  <c r="V2393" i="2"/>
  <c r="V1798" i="2"/>
  <c r="Q2993" i="2"/>
  <c r="Q193" i="2"/>
  <c r="Q1890" i="2"/>
  <c r="Q1666" i="2"/>
  <c r="X3902" i="2"/>
  <c r="X3043" i="2"/>
  <c r="X1987" i="2"/>
  <c r="H3660" i="2"/>
  <c r="H2669" i="2"/>
  <c r="H230" i="2"/>
  <c r="X2724" i="2"/>
  <c r="X1541" i="2"/>
  <c r="V477" i="2"/>
  <c r="V3984" i="2"/>
  <c r="V3793" i="2"/>
  <c r="V1211" i="2"/>
  <c r="X966" i="2"/>
  <c r="X2491" i="2"/>
  <c r="X1951" i="2"/>
  <c r="X1065" i="2"/>
  <c r="H571" i="2"/>
  <c r="H3336" i="2"/>
  <c r="H1314" i="2"/>
  <c r="H1313" i="2"/>
  <c r="H1037" i="2"/>
  <c r="Q966" i="2"/>
  <c r="Q2491" i="2"/>
  <c r="Q1951" i="2"/>
  <c r="Q1065" i="2"/>
  <c r="Q872" i="2"/>
  <c r="Q2299" i="2"/>
  <c r="Q1810" i="2"/>
  <c r="X3377" i="2"/>
  <c r="X2706" i="2"/>
  <c r="X2654" i="2"/>
  <c r="V32" i="2"/>
  <c r="V2242" i="2"/>
  <c r="V2081" i="2"/>
  <c r="V1394" i="2"/>
  <c r="X3374" i="2"/>
  <c r="X2703" i="2"/>
  <c r="X2651" i="2"/>
  <c r="H3730" i="2"/>
  <c r="H280" i="2"/>
  <c r="H2619" i="2"/>
  <c r="Q2347" i="2"/>
  <c r="Q2159" i="2"/>
  <c r="Q1620" i="2"/>
  <c r="V872" i="2"/>
  <c r="V2299" i="2"/>
  <c r="V1810" i="2"/>
  <c r="X32" i="2"/>
  <c r="X2242" i="2"/>
  <c r="X2081" i="2"/>
  <c r="X1394" i="2"/>
  <c r="X3563" i="2"/>
  <c r="X3092" i="2"/>
  <c r="X2777" i="2"/>
  <c r="X1118" i="2"/>
  <c r="V3374" i="2"/>
  <c r="V2703" i="2"/>
  <c r="V2651" i="2"/>
  <c r="V998" i="2"/>
  <c r="V462" i="2"/>
  <c r="V1861" i="2"/>
  <c r="V1513" i="2"/>
  <c r="V1194" i="2"/>
  <c r="V3563" i="2"/>
  <c r="V3092" i="2"/>
  <c r="V2777" i="2"/>
  <c r="V1118" i="2"/>
  <c r="H872" i="2"/>
  <c r="H2299" i="2"/>
  <c r="H1810" i="2"/>
  <c r="V966" i="2"/>
  <c r="V2491" i="2"/>
  <c r="V1951" i="2"/>
  <c r="V1065" i="2"/>
  <c r="X571" i="2"/>
  <c r="X3336" i="2"/>
  <c r="X1314" i="2"/>
  <c r="X1313" i="2"/>
  <c r="X1037" i="2"/>
  <c r="V571" i="2"/>
  <c r="V3336" i="2"/>
  <c r="V1314" i="2"/>
  <c r="V1313" i="2"/>
  <c r="V1037" i="2"/>
  <c r="V2347" i="2"/>
  <c r="V2159" i="2"/>
  <c r="V1620" i="2"/>
  <c r="X3730" i="2"/>
  <c r="X280" i="2"/>
  <c r="X2619" i="2"/>
  <c r="Q998" i="2"/>
  <c r="Q462" i="2"/>
  <c r="Q1861" i="2"/>
  <c r="Q1513" i="2"/>
  <c r="Q1194" i="2"/>
  <c r="V3730" i="2"/>
  <c r="V280" i="2"/>
  <c r="V2619" i="2"/>
  <c r="H3374" i="2"/>
  <c r="H2703" i="2"/>
  <c r="H2651" i="2"/>
  <c r="H3563" i="2"/>
  <c r="H3092" i="2"/>
  <c r="H2777" i="2"/>
  <c r="H1118" i="2"/>
  <c r="V3377" i="2"/>
  <c r="V2706" i="2"/>
  <c r="V2654" i="2"/>
  <c r="X2347" i="2"/>
  <c r="X2159" i="2"/>
  <c r="X1620" i="2"/>
  <c r="H3377" i="2"/>
  <c r="H2706" i="2"/>
  <c r="H2654" i="2"/>
  <c r="H32" i="2"/>
  <c r="H2242" i="2"/>
  <c r="H2081" i="2"/>
  <c r="H1394" i="2"/>
  <c r="H998" i="2"/>
  <c r="H462" i="2"/>
  <c r="H1861" i="2"/>
  <c r="H1513" i="2"/>
  <c r="H1194" i="2"/>
  <c r="X872" i="2"/>
  <c r="X2299" i="2"/>
  <c r="X1810" i="2"/>
  <c r="X998" i="2"/>
  <c r="X462" i="2"/>
  <c r="X1861" i="2"/>
  <c r="X1513" i="2"/>
  <c r="X1194" i="2"/>
  <c r="Q3563" i="2"/>
  <c r="Q3092" i="2"/>
  <c r="Q2777" i="2"/>
  <c r="Q1118" i="2"/>
  <c r="Q32" i="2"/>
  <c r="Q2242" i="2"/>
  <c r="Q2081" i="2"/>
  <c r="Q1394" i="2"/>
  <c r="H2347" i="2"/>
  <c r="H2159" i="2"/>
  <c r="H1620" i="2"/>
  <c r="Q571" i="2"/>
  <c r="Q3336" i="2"/>
  <c r="Q1314" i="2"/>
  <c r="Q1313" i="2"/>
  <c r="Q1037" i="2"/>
  <c r="Q3377" i="2"/>
  <c r="Q2706" i="2"/>
  <c r="Q2654" i="2"/>
  <c r="H966" i="2"/>
  <c r="H2491" i="2"/>
  <c r="H1951" i="2"/>
  <c r="H1065" i="2"/>
  <c r="Q3374" i="2"/>
  <c r="Q2703" i="2"/>
  <c r="Q2651" i="2"/>
  <c r="Q3730" i="2"/>
  <c r="Q280" i="2"/>
  <c r="Q2619" i="2"/>
  <c r="M224" i="2"/>
  <c r="M4229" i="2"/>
  <c r="M4225" i="2"/>
  <c r="M4201" i="2"/>
  <c r="M4197" i="2"/>
  <c r="M4105" i="2"/>
  <c r="M4101" i="2"/>
  <c r="M4085" i="2"/>
  <c r="M3873" i="2"/>
  <c r="M4200" i="2"/>
  <c r="M4196" i="2"/>
  <c r="M4104" i="2"/>
  <c r="M4100" i="2"/>
  <c r="M4096" i="2"/>
  <c r="M4088" i="2"/>
  <c r="M4084" i="2"/>
  <c r="M4230" i="2"/>
  <c r="M4226" i="2"/>
  <c r="M4090" i="2"/>
  <c r="M3864" i="2"/>
  <c r="M3859" i="2"/>
  <c r="M3735" i="2"/>
  <c r="M3731" i="2"/>
  <c r="M3727" i="2"/>
  <c r="M3719" i="2"/>
  <c r="M3715" i="2"/>
  <c r="M3707" i="2"/>
  <c r="M3703" i="2"/>
  <c r="M3699" i="2"/>
  <c r="M3695" i="2"/>
  <c r="M3743" i="2"/>
  <c r="M3854" i="2"/>
  <c r="M3747" i="2"/>
  <c r="M4087" i="2"/>
  <c r="M4086" i="2"/>
  <c r="M3858" i="2"/>
  <c r="M3734" i="2"/>
  <c r="M3730" i="2"/>
  <c r="M3726" i="2"/>
  <c r="M3718" i="2"/>
  <c r="M3710" i="2"/>
  <c r="M3702" i="2"/>
  <c r="M3698" i="2"/>
  <c r="M3694" i="2"/>
  <c r="M3550" i="2"/>
  <c r="M3746" i="2"/>
  <c r="M3872" i="2"/>
  <c r="M3867" i="2"/>
  <c r="M3857" i="2"/>
  <c r="M3750" i="2"/>
  <c r="M3862" i="2"/>
  <c r="M3754" i="2"/>
  <c r="M3733" i="2"/>
  <c r="M3729" i="2"/>
  <c r="M3721" i="2"/>
  <c r="M3717" i="2"/>
  <c r="M3709" i="2"/>
  <c r="M3705" i="2"/>
  <c r="M3701" i="2"/>
  <c r="M3697" i="2"/>
  <c r="M3856" i="2"/>
  <c r="M3753" i="2"/>
  <c r="M3860" i="2"/>
  <c r="M3744" i="2"/>
  <c r="M3855" i="2"/>
  <c r="M3712" i="2"/>
  <c r="M3499" i="2"/>
  <c r="M3478" i="2"/>
  <c r="M3474" i="2"/>
  <c r="M3470" i="2"/>
  <c r="M3458" i="2"/>
  <c r="M3446" i="2"/>
  <c r="M3366" i="2"/>
  <c r="M3362" i="2"/>
  <c r="M3358" i="2"/>
  <c r="M3354" i="2"/>
  <c r="M3700" i="2"/>
  <c r="M3482" i="2"/>
  <c r="M3490" i="2"/>
  <c r="M3498" i="2"/>
  <c r="M3477" i="2"/>
  <c r="M3736" i="2"/>
  <c r="M3481" i="2"/>
  <c r="M3708" i="2"/>
  <c r="M3720" i="2"/>
  <c r="M3696" i="2"/>
  <c r="M3489" i="2"/>
  <c r="M3497" i="2"/>
  <c r="M3460" i="2"/>
  <c r="M3448" i="2"/>
  <c r="M3388" i="2"/>
  <c r="M3368" i="2"/>
  <c r="M3364" i="2"/>
  <c r="M3360" i="2"/>
  <c r="M3356" i="2"/>
  <c r="M3732" i="2"/>
  <c r="M3480" i="2"/>
  <c r="M3549" i="2"/>
  <c r="M3716" i="2"/>
  <c r="M3704" i="2"/>
  <c r="M3496" i="2"/>
  <c r="M3479" i="2"/>
  <c r="M3475" i="2"/>
  <c r="M3459" i="2"/>
  <c r="M3447" i="2"/>
  <c r="M3391" i="2"/>
  <c r="M3375" i="2"/>
  <c r="M3367" i="2"/>
  <c r="M3363" i="2"/>
  <c r="M3359" i="2"/>
  <c r="M3299" i="2"/>
  <c r="M3287" i="2"/>
  <c r="M3728" i="2"/>
  <c r="M3491" i="2"/>
  <c r="M3361" i="2"/>
  <c r="M3294" i="2"/>
  <c r="M3164" i="2"/>
  <c r="M3155" i="2"/>
  <c r="M3483" i="2"/>
  <c r="M3281" i="2"/>
  <c r="M3300" i="2"/>
  <c r="M3500" i="2"/>
  <c r="M3377" i="2"/>
  <c r="M3286" i="2"/>
  <c r="M3280" i="2"/>
  <c r="M3163" i="2"/>
  <c r="M3293" i="2"/>
  <c r="M3154" i="2"/>
  <c r="M3298" i="2"/>
  <c r="M3285" i="2"/>
  <c r="M3153" i="2"/>
  <c r="M3492" i="2"/>
  <c r="M3365" i="2"/>
  <c r="M3284" i="2"/>
  <c r="M3157" i="2"/>
  <c r="M3156" i="2"/>
  <c r="M3282" i="2"/>
  <c r="M3288" i="2"/>
  <c r="M3152" i="2"/>
  <c r="M2654" i="2"/>
  <c r="M2642" i="2"/>
  <c r="M2638" i="2"/>
  <c r="M3151" i="2"/>
  <c r="M3283" i="2"/>
  <c r="M2641" i="2"/>
  <c r="M2636" i="2"/>
  <c r="M2665" i="2"/>
  <c r="M2645" i="2"/>
  <c r="M2640" i="2"/>
  <c r="M2635" i="2"/>
  <c r="M2644" i="2"/>
  <c r="M2668" i="2"/>
  <c r="M2643" i="2"/>
  <c r="M2637" i="2"/>
  <c r="M2652" i="2"/>
  <c r="M2632" i="2"/>
  <c r="M2195" i="2"/>
  <c r="M2151" i="2"/>
  <c r="M2143" i="2"/>
  <c r="M2139" i="2"/>
  <c r="M2123" i="2"/>
  <c r="M2119" i="2"/>
  <c r="M2639" i="2"/>
  <c r="M2156" i="2"/>
  <c r="M2140" i="2"/>
  <c r="M2136" i="2"/>
  <c r="M2633" i="2"/>
  <c r="M2193" i="2"/>
  <c r="M2153" i="2"/>
  <c r="M2137" i="2"/>
  <c r="M2024" i="2"/>
  <c r="M2407" i="2"/>
  <c r="M2121" i="2"/>
  <c r="M2029" i="2"/>
  <c r="M2150" i="2"/>
  <c r="M2023" i="2"/>
  <c r="M2028" i="2"/>
  <c r="M2126" i="2"/>
  <c r="M2157" i="2"/>
  <c r="M2022" i="2"/>
  <c r="M2125" i="2"/>
  <c r="M2021" i="2"/>
  <c r="M2194" i="2"/>
  <c r="M2138" i="2"/>
</calcChain>
</file>

<file path=xl/sharedStrings.xml><?xml version="1.0" encoding="utf-8"?>
<sst xmlns="http://schemas.openxmlformats.org/spreadsheetml/2006/main" count="174485" uniqueCount="4834">
  <si>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</si>
  <si>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</si>
  <si>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</si>
  <si>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</si>
  <si>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</si>
  <si>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</si>
  <si>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</si>
  <si>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</si>
  <si>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</si>
  <si>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</si>
  <si>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</si>
  <si>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</si>
  <si>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</si>
  <si>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</si>
  <si>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</si>
  <si>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</si>
  <si>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</si>
  <si>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</si>
  <si>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</si>
  <si>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</si>
  <si>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</si>
  <si>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</si>
  <si>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</si>
  <si>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</si>
  <si>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</si>
  <si>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</si>
  <si>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</si>
  <si>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</si>
  <si>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</si>
  <si>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</si>
  <si>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AU429346 Corp</t>
  </si>
  <si>
    <t>05/23/25</t>
  </si>
  <si>
    <t>07:59</t>
  </si>
  <si>
    <t>BIP</t>
  </si>
  <si>
    <t>SCM</t>
  </si>
  <si>
    <t>RUN</t>
  </si>
  <si>
    <t>135087Q4 Corp</t>
  </si>
  <si>
    <t>A ZAFAR</t>
  </si>
  <si>
    <t>SC: BROOKFIELD RUN</t>
  </si>
  <si>
    <t>BW057975 Corp</t>
  </si>
  <si>
    <t>135087Q2 Corp</t>
  </si>
  <si>
    <t>BW057976 Corp</t>
  </si>
  <si>
    <t>135087P9 Corp</t>
  </si>
  <si>
    <t>AXE</t>
  </si>
  <si>
    <t>ED975795 Corp</t>
  </si>
  <si>
    <t>BNCN</t>
  </si>
  <si>
    <t>135087R4 Corp</t>
  </si>
  <si>
    <t>QZ548302 Corp</t>
  </si>
  <si>
    <t>135087M8 Corp</t>
  </si>
  <si>
    <t>ZI020628 Corp</t>
  </si>
  <si>
    <t>135087K3 Corp</t>
  </si>
  <si>
    <t>ZI020632 Corp</t>
  </si>
  <si>
    <t>ZN296856 Corp</t>
  </si>
  <si>
    <t>135087N8 Corp</t>
  </si>
  <si>
    <t>ZN296857 Corp</t>
  </si>
  <si>
    <t>135087N5 Corp</t>
  </si>
  <si>
    <t>ZN892931 Corp</t>
  </si>
  <si>
    <t>ZO209478 Corp</t>
  </si>
  <si>
    <t>135087P3 Corp</t>
  </si>
  <si>
    <t>ZR959977 Corp</t>
  </si>
  <si>
    <t>135087R8 Corp</t>
  </si>
  <si>
    <t>BO342461 Corp</t>
  </si>
  <si>
    <t>TD</t>
  </si>
  <si>
    <t>135087P5 Corp</t>
  </si>
  <si>
    <t>D SELLERS</t>
  </si>
  <si>
    <t>SC: BAIL-IN SR RUN</t>
  </si>
  <si>
    <t>BP805325 Corp</t>
  </si>
  <si>
    <t>BMO</t>
  </si>
  <si>
    <t>135087R5 Corp</t>
  </si>
  <si>
    <t>BQ022013 Corp</t>
  </si>
  <si>
    <t>NACN</t>
  </si>
  <si>
    <t>BQ511675 Corp</t>
  </si>
  <si>
    <t>CM</t>
  </si>
  <si>
    <t>BQ752304 Corp</t>
  </si>
  <si>
    <t>RY</t>
  </si>
  <si>
    <t>BR346115 Corp</t>
  </si>
  <si>
    <t>BR364588 Corp</t>
  </si>
  <si>
    <t>CCDJ</t>
  </si>
  <si>
    <t>135087L9 Corp</t>
  </si>
  <si>
    <t>BR809282 Corp</t>
  </si>
  <si>
    <t>BNS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</si>
  <si>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</si>
  <si>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</si>
  <si>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</si>
  <si>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</si>
  <si>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</si>
  <si>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</si>
  <si>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</si>
  <si>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</si>
  <si>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</si>
  <si>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</si>
  <si>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</si>
  <si>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</si>
  <si>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</si>
  <si>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</si>
  <si>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</si>
  <si>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135087N2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</si>
  <si>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</si>
  <si>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</si>
  <si>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</si>
  <si>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</si>
  <si>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</si>
  <si>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</si>
  <si>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</si>
  <si>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</si>
  <si>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</si>
  <si>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</si>
  <si>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</si>
  <si>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</si>
  <si>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</si>
  <si>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</si>
  <si>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135087Q9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</si>
  <si>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</si>
  <si>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</si>
  <si>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</si>
  <si>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</si>
  <si>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</si>
  <si>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</si>
  <si>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</si>
  <si>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</si>
  <si>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</si>
  <si>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</si>
  <si>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</si>
  <si>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</si>
  <si>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</si>
  <si>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</si>
  <si>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</si>
  <si>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</si>
  <si>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</si>
  <si>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</si>
  <si>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</si>
  <si>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</si>
  <si>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</si>
  <si>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</si>
  <si>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BR388502 Corp</t>
  </si>
  <si>
    <t>F</t>
  </si>
  <si>
    <t>RBC</t>
  </si>
  <si>
    <t>A OPIE</t>
  </si>
  <si>
    <t>RBCCM - CAD$ Autos: FORD #2</t>
  </si>
  <si>
    <t>YS437823 Corp</t>
  </si>
  <si>
    <t>YS437825 Corp</t>
  </si>
  <si>
    <t>YV628943 Corp</t>
  </si>
  <si>
    <t>YV628944 Corp</t>
  </si>
  <si>
    <t>YX142653 Corp</t>
  </si>
  <si>
    <t>YX142655 Corp</t>
  </si>
  <si>
    <t>135087M2 Corp</t>
  </si>
  <si>
    <t>ZF132943 Corp</t>
  </si>
  <si>
    <t>ZF999379 Corp</t>
  </si>
  <si>
    <t>ZF999381 Corp</t>
  </si>
  <si>
    <t>135087J3 Corp</t>
  </si>
  <si>
    <t>ZH961206 Corp</t>
  </si>
  <si>
    <t>ZH961208 Corp</t>
  </si>
  <si>
    <t>ZK544756 Corp</t>
  </si>
  <si>
    <t>135087L5 Corp</t>
  </si>
  <si>
    <t>AN966012 Corp</t>
  </si>
  <si>
    <t>CRTUCN</t>
  </si>
  <si>
    <t>SC: 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</si>
  <si>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</si>
  <si>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</si>
  <si>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</si>
  <si>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</si>
  <si>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</si>
  <si>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</si>
  <si>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</si>
  <si>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</si>
  <si>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</si>
  <si>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</si>
  <si>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</si>
  <si>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</si>
  <si>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</si>
  <si>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</si>
  <si>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</si>
  <si>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</si>
  <si>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</si>
  <si>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</si>
  <si>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</si>
  <si>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</si>
  <si>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</si>
  <si>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</si>
  <si>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</si>
  <si>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</si>
  <si>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</si>
  <si>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</si>
  <si>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BO139170 Corp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</si>
  <si>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</si>
  <si>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</si>
  <si>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</si>
  <si>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</si>
  <si>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</si>
  <si>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</si>
  <si>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</si>
  <si>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</si>
  <si>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135087H2 Corp</t>
  </si>
  <si>
    <t>BS157308 Corp</t>
  </si>
  <si>
    <t>BS493953 Corp</t>
  </si>
  <si>
    <t>VTR</t>
  </si>
  <si>
    <t>135087S3 Corp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</si>
  <si>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</si>
  <si>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</si>
  <si>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</si>
  <si>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</si>
  <si>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</si>
  <si>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</si>
  <si>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</si>
  <si>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</si>
  <si>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</si>
  <si>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JK932718 Corp</t>
  </si>
  <si>
    <t>LW138340 Corp</t>
  </si>
  <si>
    <t>QZ239141 Corp</t>
  </si>
  <si>
    <t>135087E6 Corp</t>
  </si>
  <si>
    <t>YO765222 Corp</t>
  </si>
  <si>
    <t>YQ034835 Corp</t>
  </si>
  <si>
    <t>CSHU</t>
  </si>
  <si>
    <t>YQ034837 Corp</t>
  </si>
  <si>
    <t>YQ765926 Corp</t>
  </si>
  <si>
    <t>135087S5 Corp</t>
  </si>
  <si>
    <t>YR051247 Corp</t>
  </si>
  <si>
    <t>PLD</t>
  </si>
  <si>
    <t>YR432012 Corp</t>
  </si>
  <si>
    <t>YR524438 Corp</t>
  </si>
  <si>
    <t>NWHUCN</t>
  </si>
  <si>
    <t>YR524440 Corp</t>
  </si>
  <si>
    <t>135087S4 Corp</t>
  </si>
  <si>
    <t>YR648154 Corp</t>
  </si>
  <si>
    <t>135087L4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</si>
  <si>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</si>
  <si>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</si>
  <si>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</si>
  <si>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</si>
  <si>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</si>
  <si>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</si>
  <si>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</si>
  <si>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</si>
  <si>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</si>
  <si>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</si>
  <si>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</si>
  <si>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</si>
  <si>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</si>
  <si>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</si>
  <si>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</si>
  <si>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</si>
  <si>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</si>
  <si>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</si>
  <si>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</si>
  <si>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</si>
  <si>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</si>
  <si>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</si>
  <si>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</si>
  <si>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</si>
  <si>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</si>
  <si>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</si>
  <si>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</si>
  <si>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</si>
  <si>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</si>
  <si>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</si>
  <si>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</si>
  <si>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</si>
  <si>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</si>
  <si>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</si>
  <si>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</si>
  <si>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</si>
  <si>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</si>
  <si>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</si>
  <si>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</si>
  <si>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</si>
  <si>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</si>
  <si>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</si>
  <si>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</si>
  <si>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</si>
  <si>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</si>
  <si>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</si>
  <si>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</si>
  <si>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</si>
  <si>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</si>
  <si>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</si>
  <si>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</si>
  <si>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</si>
  <si>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</si>
  <si>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</si>
  <si>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AQ251361 Corp</t>
  </si>
  <si>
    <t>MRUCN</t>
  </si>
  <si>
    <t>A FARINACCIO</t>
  </si>
  <si>
    <t>TDSI RETAIL/CONSUMER RUN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</si>
  <si>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</si>
  <si>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</si>
  <si>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</si>
  <si>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</si>
  <si>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</si>
  <si>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</si>
  <si>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</si>
  <si>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BK711548 Corp</t>
  </si>
  <si>
    <t>RLNCE</t>
  </si>
  <si>
    <t>BM457059 Corp</t>
  </si>
  <si>
    <t>BO757434 Corp</t>
  </si>
  <si>
    <t>BP987216 Corp</t>
  </si>
  <si>
    <t>BQ228717 Corp</t>
  </si>
  <si>
    <t>DOLCN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</si>
  <si>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</si>
  <si>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</si>
  <si>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</si>
  <si>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</si>
  <si>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</si>
  <si>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</si>
  <si>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</si>
  <si>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</si>
  <si>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</si>
  <si>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</si>
  <si>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</si>
  <si>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</si>
  <si>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</si>
  <si>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</si>
  <si>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</si>
  <si>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</si>
  <si>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</si>
  <si>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</si>
  <si>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</si>
  <si>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</si>
  <si>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</si>
  <si>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</si>
  <si>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</si>
  <si>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</si>
  <si>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AF279327 Corp</t>
  </si>
  <si>
    <t>TRPCN</t>
  </si>
  <si>
    <t>ZK592123 Corp</t>
  </si>
  <si>
    <t>G WIMMER</t>
  </si>
  <si>
    <t>SC: SHORT CORP RUN</t>
  </si>
  <si>
    <t>AS674430 Corp</t>
  </si>
  <si>
    <t>HNDA</t>
  </si>
  <si>
    <t>AS786324 Corp</t>
  </si>
  <si>
    <t>OMERS</t>
  </si>
  <si>
    <t>AT253265 Corp</t>
  </si>
  <si>
    <t>HYDONE</t>
  </si>
  <si>
    <t>AU013194 Corp</t>
  </si>
  <si>
    <t>AW764841 Corp</t>
  </si>
  <si>
    <t>CPXCN</t>
  </si>
  <si>
    <t>135087K9 Corp</t>
  </si>
  <si>
    <t>AX973881 Corp</t>
  </si>
  <si>
    <t>BJ405259 Corp</t>
  </si>
  <si>
    <t>ENBCN</t>
  </si>
  <si>
    <t>BJ518583 Corp</t>
  </si>
  <si>
    <t>ETRHWY</t>
  </si>
  <si>
    <t>BJ935875 Corp</t>
  </si>
  <si>
    <t>ALACN</t>
  </si>
  <si>
    <t>BJ962595 Corp</t>
  </si>
  <si>
    <t>BK190846 Corp</t>
  </si>
  <si>
    <t>GEICN</t>
  </si>
  <si>
    <t>BN053595 Corp</t>
  </si>
  <si>
    <t>BN087679 Corp</t>
  </si>
  <si>
    <t>BN497465 Corp</t>
  </si>
  <si>
    <t>GM</t>
  </si>
  <si>
    <t>BN658064 Corp</t>
  </si>
  <si>
    <t>NAVCAN</t>
  </si>
  <si>
    <t>BN857880 Corp</t>
  </si>
  <si>
    <t>BCIMCR</t>
  </si>
  <si>
    <t>BN949311 Corp</t>
  </si>
  <si>
    <t>135087R2 Corp</t>
  </si>
  <si>
    <t>BO118435 Corp</t>
  </si>
  <si>
    <t>TOYOTA</t>
  </si>
  <si>
    <t>BO406121 Corp</t>
  </si>
  <si>
    <t>ARXCN</t>
  </si>
  <si>
    <t>BO960940 Corp</t>
  </si>
  <si>
    <t>DE</t>
  </si>
  <si>
    <t>BP413026 Corp</t>
  </si>
  <si>
    <t>HYNMTR</t>
  </si>
  <si>
    <t>BQ418638 Corp</t>
  </si>
  <si>
    <t>135087D5 Corp</t>
  </si>
  <si>
    <t>BR472719 Corp</t>
  </si>
  <si>
    <t>NISCAN</t>
  </si>
  <si>
    <t>BT645052 Corp</t>
  </si>
  <si>
    <t>BU587676 Corp</t>
  </si>
  <si>
    <t>BV646978 Corp</t>
  </si>
  <si>
    <t>BW471025 Corp</t>
  </si>
  <si>
    <t>BY956445 Corp</t>
  </si>
  <si>
    <t>BZ011631 Corp</t>
  </si>
  <si>
    <t>DTRGR</t>
  </si>
  <si>
    <t>BZ529404 Corp</t>
  </si>
  <si>
    <t>EJ706448 Corp</t>
  </si>
  <si>
    <t>QBRCN</t>
  </si>
  <si>
    <t>EK044728 Corp</t>
  </si>
  <si>
    <t>135087Q8 Corp</t>
  </si>
  <si>
    <t>EK330356 Corp</t>
  </si>
  <si>
    <t>EK785798 Corp</t>
  </si>
  <si>
    <t>BAMREP</t>
  </si>
  <si>
    <t>EK945115 Corp</t>
  </si>
  <si>
    <t>EK947447 Corp</t>
  </si>
  <si>
    <t>EK949958 Corp</t>
  </si>
  <si>
    <t>JK199135 Corp</t>
  </si>
  <si>
    <t>JK244179 Corp</t>
  </si>
  <si>
    <t>BCECN</t>
  </si>
  <si>
    <t>JK682343 Corp</t>
  </si>
  <si>
    <t>JK708651 Corp</t>
  </si>
  <si>
    <t>FTSCN</t>
  </si>
  <si>
    <t>JV053439 Corp</t>
  </si>
  <si>
    <t>SE</t>
  </si>
  <si>
    <t>JV124677 Corp</t>
  </si>
  <si>
    <t>TCN</t>
  </si>
  <si>
    <t>QJ848437 Corp</t>
  </si>
  <si>
    <t>UV826902 Corp</t>
  </si>
  <si>
    <t>ENBGAS</t>
  </si>
  <si>
    <t>UV878388 Corp</t>
  </si>
  <si>
    <t>UV878904 Corp</t>
  </si>
  <si>
    <t>CNRCN</t>
  </si>
  <si>
    <t>UV925244 Corp</t>
  </si>
  <si>
    <t>TIHCN</t>
  </si>
  <si>
    <t>UV986918 Corp</t>
  </si>
  <si>
    <t>ENBPIP</t>
  </si>
  <si>
    <t>ZB165023 Corp</t>
  </si>
  <si>
    <t>BMW</t>
  </si>
  <si>
    <t>ZG073144 Corp</t>
  </si>
  <si>
    <t>SUCN</t>
  </si>
  <si>
    <t>ZG392564 Corp</t>
  </si>
  <si>
    <t>MBGGR</t>
  </si>
  <si>
    <t>ZH538398 Corp</t>
  </si>
  <si>
    <t>ZK612096 Corp</t>
  </si>
  <si>
    <t>ZL255043 Corp</t>
  </si>
  <si>
    <t>ZL255923 Corp</t>
  </si>
  <si>
    <t>ZM280855 Corp</t>
  </si>
  <si>
    <t>ZM510674 Corp</t>
  </si>
  <si>
    <t>ZN260819 Corp</t>
  </si>
  <si>
    <t>VW</t>
  </si>
  <si>
    <t>ZN450675 Corp</t>
  </si>
  <si>
    <t>PENSKE</t>
  </si>
  <si>
    <t>ZO443349 Corp</t>
  </si>
  <si>
    <t>ZO485351 Corp</t>
  </si>
  <si>
    <t>ZO515128 Corp</t>
  </si>
  <si>
    <t>ZO517194 Corp</t>
  </si>
  <si>
    <t>ZO533864 Corp</t>
  </si>
  <si>
    <t>ATH</t>
  </si>
  <si>
    <t>ZO961711 Corp</t>
  </si>
  <si>
    <t>ONTPOW</t>
  </si>
  <si>
    <t>ZQ139086 Corp</t>
  </si>
  <si>
    <t>ENMAXC</t>
  </si>
  <si>
    <t>AM628310 Corp</t>
  </si>
  <si>
    <t>08:00</t>
  </si>
  <si>
    <t>A BOGOS</t>
  </si>
  <si>
    <t>BMOCM - Bell Canada #1</t>
  </si>
  <si>
    <t>AP316562 Corp</t>
  </si>
  <si>
    <t>AU113426 Corp</t>
  </si>
  <si>
    <t>BG007262 Corp</t>
  </si>
  <si>
    <t>BJ437290 Corp</t>
  </si>
  <si>
    <t>BK898274 Corp</t>
  </si>
  <si>
    <t>135087F8 Corp</t>
  </si>
  <si>
    <t>BO576028 Corp</t>
  </si>
  <si>
    <t>BO576031 Corp</t>
  </si>
  <si>
    <t>BP780702 Corp</t>
  </si>
  <si>
    <t>EK515432 Corp</t>
  </si>
  <si>
    <t>EK828571 Corp</t>
  </si>
  <si>
    <t>YX264469 Corp</t>
  </si>
  <si>
    <t>ZG023201 Corp</t>
  </si>
  <si>
    <t>ZI278790 Corp</t>
  </si>
  <si>
    <t>ZI278793 Corp</t>
  </si>
  <si>
    <t>ZM903576 Corp</t>
  </si>
  <si>
    <t>ZM903577 Corp</t>
  </si>
  <si>
    <t>ZN229802 Corp</t>
  </si>
  <si>
    <t>ZR495083 Corp</t>
  </si>
  <si>
    <t>AM776199 Corp</t>
  </si>
  <si>
    <t>CVECN</t>
  </si>
  <si>
    <t>B MOULTON</t>
  </si>
  <si>
    <t>SC: ENERGY AND MINING</t>
  </si>
  <si>
    <t>AN637273 Corp</t>
  </si>
  <si>
    <t>NWRWPT</t>
  </si>
  <si>
    <t>AN637277 Corp</t>
  </si>
  <si>
    <t>135087S2 Corp</t>
  </si>
  <si>
    <t>AN733743 Corp</t>
  </si>
  <si>
    <t>CNQCN</t>
  </si>
  <si>
    <t>AN733759 Corp</t>
  </si>
  <si>
    <t>BH643984 Corp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</si>
  <si>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</si>
  <si>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</si>
  <si>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</si>
  <si>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</si>
  <si>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</si>
  <si>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</si>
  <si>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</si>
  <si>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</si>
  <si>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BQ302271 Corp</t>
  </si>
  <si>
    <t>BQ302273 Corp</t>
  </si>
  <si>
    <t>BQ303065 Corp</t>
  </si>
  <si>
    <t>BQ956229 Corp</t>
  </si>
  <si>
    <t>EJ436800 Corp</t>
  </si>
  <si>
    <t>EK396510 Corp</t>
  </si>
  <si>
    <t>EK762863 Corp</t>
  </si>
  <si>
    <t>JV843658 Corp</t>
  </si>
  <si>
    <t>JV843965 Corp</t>
  </si>
  <si>
    <t>135087XW Corp</t>
  </si>
  <si>
    <t>LW369203 Corp</t>
  </si>
  <si>
    <t>LW370549 Corp</t>
  </si>
  <si>
    <t>QZ509896 Corp</t>
  </si>
  <si>
    <t>QZ509918 Corp</t>
  </si>
  <si>
    <t>UV332671 Corp</t>
  </si>
  <si>
    <t>YT725087 Corp</t>
  </si>
  <si>
    <t>YU797909 Corp</t>
  </si>
  <si>
    <t>WCPCN</t>
  </si>
  <si>
    <t>YX263869 Corp</t>
  </si>
  <si>
    <t>YX405732 Corp</t>
  </si>
  <si>
    <t>YX689010 Corp</t>
  </si>
  <si>
    <t>YX689017 Corp</t>
  </si>
  <si>
    <t>YX884485 Corp</t>
  </si>
  <si>
    <t>VRNCN</t>
  </si>
  <si>
    <t>YX884487 Corp</t>
  </si>
  <si>
    <t>ZG073149 Corp</t>
  </si>
  <si>
    <t>ZS813522 Corp</t>
  </si>
  <si>
    <t>BG006714 Corp</t>
  </si>
  <si>
    <t>WFC</t>
  </si>
  <si>
    <t>RBCCM: CAD$ MAPLE FINANCIALS: #2</t>
  </si>
  <si>
    <t>BH575441 Corp</t>
  </si>
  <si>
    <t>MET</t>
  </si>
  <si>
    <t>BO235701 Corp</t>
  </si>
  <si>
    <t>GS</t>
  </si>
  <si>
    <t>BO371900 Corp</t>
  </si>
  <si>
    <t>JPM</t>
  </si>
  <si>
    <t>BO559681 Corp</t>
  </si>
  <si>
    <t>BO673980 Corp</t>
  </si>
  <si>
    <t>BAC</t>
  </si>
  <si>
    <t>BP015014 Corp</t>
  </si>
  <si>
    <t>NYLIFE</t>
  </si>
  <si>
    <t>BP949944 Corp</t>
  </si>
  <si>
    <t>BP987446 Corp</t>
  </si>
  <si>
    <t>BQ421125 Corp</t>
  </si>
  <si>
    <t>BNP</t>
  </si>
  <si>
    <t>BQ791020 Corp</t>
  </si>
  <si>
    <t>MS</t>
  </si>
  <si>
    <t>BR002813 Corp</t>
  </si>
  <si>
    <t>MQGAU</t>
  </si>
  <si>
    <t>BS610140 Corp</t>
  </si>
  <si>
    <t>BT349438 Corp</t>
  </si>
  <si>
    <t>BV136507 Corp</t>
  </si>
  <si>
    <t>YO721256 Corp</t>
  </si>
  <si>
    <t>ZB509726 Corp</t>
  </si>
  <si>
    <t>ZB640199 Corp</t>
  </si>
  <si>
    <t>C</t>
  </si>
  <si>
    <t>ZD463999 Corp</t>
  </si>
  <si>
    <t>ZD868597 Corp</t>
  </si>
  <si>
    <t>ZO666415 Corp</t>
  </si>
  <si>
    <t>AVLN</t>
  </si>
  <si>
    <t>BR429942 Corp</t>
  </si>
  <si>
    <t>CCACN</t>
  </si>
  <si>
    <t>BMOCM - Cogeco #1</t>
  </si>
  <si>
    <t>YR260246 Corp</t>
  </si>
  <si>
    <t>ZD252277 Corp</t>
  </si>
  <si>
    <t>ZL050201 Corp</t>
  </si>
  <si>
    <t>YX518153 Corp</t>
  </si>
  <si>
    <t>08:01</t>
  </si>
  <si>
    <t>COAGAS</t>
  </si>
  <si>
    <t>BMOCM - Coastal Gas Link #1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</si>
  <si>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</si>
  <si>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</si>
  <si>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</si>
  <si>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</si>
  <si>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</si>
  <si>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</si>
  <si>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</si>
  <si>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</si>
  <si>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</si>
  <si>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W VAN NEST</t>
  </si>
  <si>
    <t>RBCCM- CAD$ Bamacn/bamrep/BIP: #4</t>
  </si>
  <si>
    <t>AU586133 Corp</t>
  </si>
  <si>
    <t>BK897557 Corp</t>
  </si>
  <si>
    <t>QZ198398 Corp</t>
  </si>
  <si>
    <t>YQ277754 Corp</t>
  </si>
  <si>
    <t>YW436599 Corp</t>
  </si>
  <si>
    <t>ZF225850 Corp</t>
  </si>
  <si>
    <t>ZL882405 Corp</t>
  </si>
  <si>
    <t>ZN232188 Corp</t>
  </si>
  <si>
    <t>ZR589534 Corp</t>
  </si>
  <si>
    <t>ZR589559 Corp</t>
  </si>
  <si>
    <t>08:02</t>
  </si>
  <si>
    <t>RBCCM- CAD$ COASTAL GASLINK: #3</t>
  </si>
  <si>
    <t>BG080543 Corp</t>
  </si>
  <si>
    <t>MICCN</t>
  </si>
  <si>
    <t>RBCCM: CAD$ CDN BANKS:  Mortgage Companies #3</t>
  </si>
  <si>
    <t>BM719117 Corp</t>
  </si>
  <si>
    <t>MCAPCO</t>
  </si>
  <si>
    <t>BO371672 Corp</t>
  </si>
  <si>
    <t>YR893711 Corp</t>
  </si>
  <si>
    <t>YW982967 Corp</t>
  </si>
  <si>
    <t>HOMEQU</t>
  </si>
  <si>
    <t>YX079078 Corp</t>
  </si>
  <si>
    <t>HCG</t>
  </si>
  <si>
    <t>ZB477770 Corp</t>
  </si>
  <si>
    <t>ZD935932 Corp</t>
  </si>
  <si>
    <t>FNCN</t>
  </si>
  <si>
    <t>ZG595968 Corp</t>
  </si>
  <si>
    <t>ZI651122 Corp</t>
  </si>
  <si>
    <t>ZK690133 Corp</t>
  </si>
  <si>
    <t>AF121190 Corp</t>
  </si>
  <si>
    <t>ALTALK</t>
  </si>
  <si>
    <t>NBF</t>
  </si>
  <si>
    <t>M VASILIC</t>
  </si>
  <si>
    <t>&lt;NBF&gt; Utilities</t>
  </si>
  <si>
    <t>AL261825 Corp</t>
  </si>
  <si>
    <t>CUCN</t>
  </si>
  <si>
    <t>AL293458 Corp</t>
  </si>
  <si>
    <t>AL469208 Corp</t>
  </si>
  <si>
    <t>AL679364 Corp</t>
  </si>
  <si>
    <t>AN557934 Corp</t>
  </si>
  <si>
    <t>ALCTRA</t>
  </si>
  <si>
    <t>AN591102 Corp</t>
  </si>
  <si>
    <t>GZMCN</t>
  </si>
  <si>
    <t>AP043139 Corp</t>
  </si>
  <si>
    <t>AP357167 Corp</t>
  </si>
  <si>
    <t>AP753645 Corp</t>
  </si>
  <si>
    <t>AP963587 Corp</t>
  </si>
  <si>
    <t>TORHYD</t>
  </si>
  <si>
    <t>AQ085547 Corp</t>
  </si>
  <si>
    <t>EPCOR</t>
  </si>
  <si>
    <t>AQ120543 Corp</t>
  </si>
  <si>
    <t>AQ121564 Corp</t>
  </si>
  <si>
    <t>AQ121569 Corp</t>
  </si>
  <si>
    <t>AQ216558 Corp</t>
  </si>
  <si>
    <t>AT229377 Corp</t>
  </si>
  <si>
    <t>AT253273 Corp</t>
  </si>
  <si>
    <t>AU527561 Corp</t>
  </si>
  <si>
    <t>AV668263 Corp</t>
  </si>
  <si>
    <t>AV762949 Corp</t>
  </si>
  <si>
    <t>AW024277 Corp</t>
  </si>
  <si>
    <t>AW767364 Corp</t>
  </si>
  <si>
    <t>AX922013 Corp</t>
  </si>
  <si>
    <t>NSIUCN</t>
  </si>
  <si>
    <t>AZ331209 Corp</t>
  </si>
  <si>
    <t>BG293867 Corp</t>
  </si>
  <si>
    <t>BG294109 Corp</t>
  </si>
  <si>
    <t>BH460145 Corp</t>
  </si>
  <si>
    <t>BH460149 Corp</t>
  </si>
  <si>
    <t>BH550431 Corp</t>
  </si>
  <si>
    <t>BH809076 Corp</t>
  </si>
  <si>
    <t>BJ036313 Corp</t>
  </si>
  <si>
    <t>BJ314694 Corp</t>
  </si>
  <si>
    <t>BK458295 Corp</t>
  </si>
  <si>
    <t>BM916147 Corp</t>
  </si>
  <si>
    <t>BN877722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</si>
  <si>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</si>
  <si>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</si>
  <si>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</si>
  <si>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</si>
  <si>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</si>
  <si>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</si>
  <si>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</si>
  <si>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BR259282 Corp</t>
  </si>
  <si>
    <t>BR407857 Corp</t>
  </si>
  <si>
    <t>BR407858 Corp</t>
  </si>
  <si>
    <t>BR452237 Corp</t>
  </si>
  <si>
    <t>BR452239 Corp</t>
  </si>
  <si>
    <t>BR858239 Corp</t>
  </si>
  <si>
    <t>BR858240 Corp</t>
  </si>
  <si>
    <t>BU333677 Corp</t>
  </si>
  <si>
    <t>BW614218 Corp</t>
  </si>
  <si>
    <t>BW854894 Corp</t>
  </si>
  <si>
    <t>BW940448 Corp</t>
  </si>
  <si>
    <t>BX877265 Corp</t>
  </si>
  <si>
    <t>BY463249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</si>
  <si>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</si>
  <si>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</si>
  <si>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</si>
  <si>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</si>
  <si>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</si>
  <si>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</si>
  <si>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</si>
  <si>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</si>
  <si>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</si>
  <si>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</si>
  <si>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EI470801 Corp</t>
  </si>
  <si>
    <t>EI474875 Corp</t>
  </si>
  <si>
    <t>EI653493 Corp</t>
  </si>
  <si>
    <t>EI677194 Corp</t>
  </si>
  <si>
    <t>EI719134 Corp</t>
  </si>
  <si>
    <t>EI822429 Corp</t>
  </si>
  <si>
    <t>EI845540 Corp</t>
  </si>
  <si>
    <t>EI850133 Corp</t>
  </si>
  <si>
    <t>EI867930 Corp</t>
  </si>
  <si>
    <t>EI914641 Corp</t>
  </si>
  <si>
    <t>EJ042356 Corp</t>
  </si>
  <si>
    <t>EJ049934 Corp</t>
  </si>
  <si>
    <t>EJ134285 Corp</t>
  </si>
  <si>
    <t>EJ259806 Corp</t>
  </si>
  <si>
    <t>EJ300009 Corp</t>
  </si>
  <si>
    <t>EJ302582 Corp</t>
  </si>
  <si>
    <t>EJ354659 Corp</t>
  </si>
  <si>
    <t>EJ411815 Corp</t>
  </si>
  <si>
    <t>EJ438591 Corp</t>
  </si>
  <si>
    <t>EJ565525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</si>
  <si>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</si>
  <si>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</si>
  <si>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</si>
  <si>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</si>
  <si>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</si>
  <si>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</si>
  <si>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</si>
  <si>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</si>
  <si>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EJ843378 Corp</t>
  </si>
  <si>
    <t>EJ866853 Corp</t>
  </si>
  <si>
    <t>EJ919452 Corp</t>
  </si>
  <si>
    <t>EJ948990 Corp</t>
  </si>
  <si>
    <t>EK303813 Corp</t>
  </si>
  <si>
    <t>EK314587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</si>
  <si>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</si>
  <si>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</si>
  <si>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</si>
  <si>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</si>
  <si>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</si>
  <si>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</si>
  <si>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</si>
  <si>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</si>
  <si>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</si>
  <si>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</si>
  <si>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</si>
  <si>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JK708663 Corp</t>
  </si>
  <si>
    <t>LW245725 Corp</t>
  </si>
  <si>
    <t>QJ425542 Corp</t>
  </si>
  <si>
    <t>QZ495580 Corp</t>
  </si>
  <si>
    <t>QZ766445 Corp</t>
  </si>
  <si>
    <t>QZ778177 Corp</t>
  </si>
  <si>
    <t>UV338951 Corp</t>
  </si>
  <si>
    <t>UV781861 Corp</t>
  </si>
  <si>
    <t>YO577559 Corp</t>
  </si>
  <si>
    <t>YO806788 Corp</t>
  </si>
  <si>
    <t>ACOXCN</t>
  </si>
  <si>
    <t>YQ317666 Corp</t>
  </si>
  <si>
    <t>YQ317667 Corp</t>
  </si>
  <si>
    <t>YQ692907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</si>
  <si>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</si>
  <si>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</si>
  <si>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</si>
  <si>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</si>
  <si>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</si>
  <si>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</si>
  <si>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</si>
  <si>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YW030327 Corp</t>
  </si>
  <si>
    <t>YW030329 Corp</t>
  </si>
  <si>
    <t>YW983880 Corp</t>
  </si>
  <si>
    <t>YX175455 Corp</t>
  </si>
  <si>
    <t>YX316324 Corp</t>
  </si>
  <si>
    <t>YX405656 Corp</t>
  </si>
  <si>
    <t>YX580806 Corp</t>
  </si>
  <si>
    <t>YX689864 Corp</t>
  </si>
  <si>
    <t>ZF260544 Corp</t>
  </si>
  <si>
    <t>135087Q7 Corp</t>
  </si>
  <si>
    <t>ZG399180 Corp</t>
  </si>
  <si>
    <t>ZH308941 Corp</t>
  </si>
  <si>
    <t>ZH311435 Corp</t>
  </si>
  <si>
    <t>ZH311439 Corp</t>
  </si>
  <si>
    <t>ZH311443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</si>
  <si>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</si>
  <si>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</si>
  <si>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</si>
  <si>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</si>
  <si>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</si>
  <si>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</si>
  <si>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</si>
  <si>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</si>
  <si>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</si>
  <si>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ZL752640 Corp</t>
  </si>
  <si>
    <t>ZM644604 Corp</t>
  </si>
  <si>
    <t>ZM644614 Corp</t>
  </si>
  <si>
    <t>ZM644617 Corp</t>
  </si>
  <si>
    <t>ZN020010 Corp</t>
  </si>
  <si>
    <t>ZN299444 Corp</t>
  </si>
  <si>
    <t>ZN388348 Corp</t>
  </si>
  <si>
    <t>ZO401385 Corp</t>
  </si>
  <si>
    <t>ZO581117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</si>
  <si>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</si>
  <si>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</si>
  <si>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</si>
  <si>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</si>
  <si>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</si>
  <si>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</si>
  <si>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</si>
  <si>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</si>
  <si>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ZR453821 Corp</t>
  </si>
  <si>
    <t>ZR583250 Corp</t>
  </si>
  <si>
    <t>ZR583251 Corp</t>
  </si>
  <si>
    <t>ZS013782 Corp</t>
  </si>
  <si>
    <t>ZS015151 Corp</t>
  </si>
  <si>
    <t>ZS116765 Corp</t>
  </si>
  <si>
    <t>AM520249 Corp</t>
  </si>
  <si>
    <t>RCICN</t>
  </si>
  <si>
    <t>&lt;NBF&gt; Telco, Cable and Media</t>
  </si>
  <si>
    <t>AM712991 Corp</t>
  </si>
  <si>
    <t>AN664941 Corp</t>
  </si>
  <si>
    <t>T</t>
  </si>
  <si>
    <t>AR502549 Corp</t>
  </si>
  <si>
    <t>AT979969 Corp</t>
  </si>
  <si>
    <t>AV378748 Corp</t>
  </si>
  <si>
    <t>AX942788 Corp</t>
  </si>
  <si>
    <t>BH405398 Corp</t>
  </si>
  <si>
    <t>BI007087 Corp</t>
  </si>
  <si>
    <t>BJ485497 Corp</t>
  </si>
  <si>
    <t>VZ</t>
  </si>
  <si>
    <t>BJ485499 Corp</t>
  </si>
  <si>
    <t>BJ671984 Corp</t>
  </si>
  <si>
    <t>BN635370 Corp</t>
  </si>
  <si>
    <t>BO615226 Corp</t>
  </si>
  <si>
    <t>BO615243 Corp</t>
  </si>
  <si>
    <t>BO859475 Corp</t>
  </si>
  <si>
    <t>BQ184422 Corp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</si>
  <si>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</si>
  <si>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</si>
  <si>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</si>
  <si>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</si>
  <si>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</si>
  <si>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</si>
  <si>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</si>
  <si>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</si>
  <si>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</si>
  <si>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</si>
  <si>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</si>
  <si>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</si>
  <si>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EK825279 Corp</t>
  </si>
  <si>
    <t>YV019944 Corp</t>
  </si>
  <si>
    <t>YX791217 Corp</t>
  </si>
  <si>
    <t>YX791219 Corp</t>
  </si>
  <si>
    <t>ZD002694 Corp</t>
  </si>
  <si>
    <t>ZD002699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</si>
  <si>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</si>
  <si>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</si>
  <si>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</si>
  <si>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</si>
  <si>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</si>
  <si>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</si>
  <si>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</si>
  <si>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ZL816011 Corp</t>
  </si>
  <si>
    <t>ZO716632 Corp</t>
  </si>
  <si>
    <t>ZP014030 Corp</t>
  </si>
  <si>
    <t>ZP014031 Corp</t>
  </si>
  <si>
    <t>ZQ934421 Corp</t>
  </si>
  <si>
    <t>ZQ934430 Corp</t>
  </si>
  <si>
    <t>ZR776665 Corp</t>
  </si>
  <si>
    <t>ZS297300 Corp</t>
  </si>
  <si>
    <t>AL733236 Corp</t>
  </si>
  <si>
    <t>IPLCN</t>
  </si>
  <si>
    <t>&lt;NBF&gt; Higher Beta Pipes and Utilities</t>
  </si>
  <si>
    <t>AM201517 Corp</t>
  </si>
  <si>
    <t>PPLCN</t>
  </si>
  <si>
    <t>AM999853 Corp</t>
  </si>
  <si>
    <t>RBCCM- CAD$ PENSION REALTY: #2</t>
  </si>
  <si>
    <t>AP315972 Corp</t>
  </si>
  <si>
    <t>AP391526 Corp</t>
  </si>
  <si>
    <t>AP391531 Corp</t>
  </si>
  <si>
    <t>AQ140977 Corp</t>
  </si>
  <si>
    <t>AIREIN</t>
  </si>
  <si>
    <t>AR882281 Corp</t>
  </si>
  <si>
    <t>AR882341 Corp</t>
  </si>
  <si>
    <t>AS786339 Corp</t>
  </si>
  <si>
    <t>AT196703 Corp</t>
  </si>
  <si>
    <t>KEYCN</t>
  </si>
  <si>
    <t>AW011527 Corp</t>
  </si>
  <si>
    <t>ACICN</t>
  </si>
  <si>
    <t>AW033311 Corp</t>
  </si>
  <si>
    <t>AX989369 Corp</t>
  </si>
  <si>
    <t>AX989377 Corp</t>
  </si>
  <si>
    <t>AZ027221 Corp</t>
  </si>
  <si>
    <t>BG036262 Corp</t>
  </si>
  <si>
    <t>LUCACN</t>
  </si>
  <si>
    <t>BH577637 Corp</t>
  </si>
  <si>
    <t>BJ724038 Corp</t>
  </si>
  <si>
    <t>BJ729023 Corp</t>
  </si>
  <si>
    <t>BJ768187 Corp</t>
  </si>
  <si>
    <t>BK190852 Corp</t>
  </si>
  <si>
    <t>BK601480 Corp</t>
  </si>
  <si>
    <t>BM766123 Corp</t>
  </si>
  <si>
    <t>BM766134 Corp</t>
  </si>
  <si>
    <t>BO549956 Corp</t>
  </si>
  <si>
    <t>RBCCM - CAD$ CUCN: #3</t>
  </si>
  <si>
    <t>BS274100 Corp</t>
  </si>
  <si>
    <t>BS631490 Corp</t>
  </si>
  <si>
    <t>BS631495 Corp</t>
  </si>
  <si>
    <t>BS947343 Corp</t>
  </si>
  <si>
    <t>BS947344 Corp</t>
  </si>
  <si>
    <t>BV521347 Corp</t>
  </si>
  <si>
    <t>BW614541 Corp</t>
  </si>
  <si>
    <t>BY409520 Corp</t>
  </si>
  <si>
    <t>EI850137 Corp</t>
  </si>
  <si>
    <t>EJ354674 Corp</t>
  </si>
  <si>
    <t>EJ654064 Corp</t>
  </si>
  <si>
    <t>EK017540 Corp</t>
  </si>
  <si>
    <t>EK159445 Corp</t>
  </si>
  <si>
    <t>EK301016 Corp</t>
  </si>
  <si>
    <t>EK436679 Corp</t>
  </si>
  <si>
    <t>EK974280 Corp</t>
  </si>
  <si>
    <t>YO808144 Corp</t>
  </si>
  <si>
    <t>OXPROP</t>
  </si>
  <si>
    <t>YO808146 Corp</t>
  </si>
  <si>
    <t>YP862838 Corp</t>
  </si>
  <si>
    <t>YQ317333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</si>
  <si>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</si>
  <si>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</si>
  <si>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</si>
  <si>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</si>
  <si>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</si>
  <si>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</si>
  <si>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</si>
  <si>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</si>
  <si>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YW748447 Corp</t>
  </si>
  <si>
    <t>YX174894 Corp</t>
  </si>
  <si>
    <t>YX174900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</si>
  <si>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</si>
  <si>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</si>
  <si>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</si>
  <si>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</si>
  <si>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</si>
  <si>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</si>
  <si>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</si>
  <si>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ZF441034 Corp</t>
  </si>
  <si>
    <t>ZG019254 Corp</t>
  </si>
  <si>
    <t>ZJ056089 Corp</t>
  </si>
  <si>
    <t>ZJ056090 Corp</t>
  </si>
  <si>
    <t>ZK796606 Corp</t>
  </si>
  <si>
    <t>ZK838476 Corp</t>
  </si>
  <si>
    <t>IVANCA</t>
  </si>
  <si>
    <t>ZL050185 Corp</t>
  </si>
  <si>
    <t>ZM341731 Corp</t>
  </si>
  <si>
    <t>ZN195811 Corp</t>
  </si>
  <si>
    <t>ZN420421 Corp</t>
  </si>
  <si>
    <t>ZN420423 Corp</t>
  </si>
  <si>
    <t>ZR539271 Corp</t>
  </si>
  <si>
    <t>ZR609487 Corp</t>
  </si>
  <si>
    <t>SC: TELECOM/CABLE &amp; MEDIA RUN</t>
  </si>
  <si>
    <t>AT979977 Corp</t>
  </si>
  <si>
    <t>AZ367791 Corp</t>
  </si>
  <si>
    <t>QZ198563 Corp</t>
  </si>
  <si>
    <t>AM476184 Corp</t>
  </si>
  <si>
    <t>BRUPOW</t>
  </si>
  <si>
    <t>&lt;NBF&gt; Power Generators</t>
  </si>
  <si>
    <t>AR522710 Corp</t>
  </si>
  <si>
    <t>AS901820 Corp</t>
  </si>
  <si>
    <t>AX809497 Corp</t>
  </si>
  <si>
    <t>BH646316 Corp</t>
  </si>
  <si>
    <t>BS561107 Corp</t>
  </si>
  <si>
    <t>YT887382 Corp</t>
  </si>
  <si>
    <t>YU255581 Corp</t>
  </si>
  <si>
    <t>YV417921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</si>
  <si>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</si>
  <si>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</si>
  <si>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</si>
  <si>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</si>
  <si>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</si>
  <si>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</si>
  <si>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</si>
  <si>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ZQ139681 Corp</t>
  </si>
  <si>
    <t>ZQ475788 Corp</t>
  </si>
  <si>
    <t>AN872350 Corp</t>
  </si>
  <si>
    <t>&lt;NBF&gt; Enbridge</t>
  </si>
  <si>
    <t>AW393034 Corp</t>
  </si>
  <si>
    <t>AX336873 Corp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</si>
  <si>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</si>
  <si>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</si>
  <si>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</si>
  <si>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</si>
  <si>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</si>
  <si>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</si>
  <si>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</si>
  <si>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EJ336366 Corp</t>
  </si>
  <si>
    <t>EJ792160 Corp</t>
  </si>
  <si>
    <t>EK114777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</si>
  <si>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</si>
  <si>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</si>
  <si>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</si>
  <si>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</si>
  <si>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</si>
  <si>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</si>
  <si>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</si>
  <si>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</si>
  <si>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</si>
  <si>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</si>
  <si>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</si>
  <si>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</si>
  <si>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</si>
  <si>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</si>
  <si>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</si>
  <si>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</si>
  <si>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</si>
  <si>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</si>
  <si>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</si>
  <si>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</si>
  <si>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</si>
  <si>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</si>
  <si>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</si>
  <si>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</si>
  <si>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</si>
  <si>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</si>
  <si>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</si>
  <si>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</si>
  <si>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</si>
  <si>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RBCCM- CAD$ ENBRIDGE INC: #3</t>
  </si>
  <si>
    <t>EK147969 Corp</t>
  </si>
  <si>
    <t>AL734928 Corp</t>
  </si>
  <si>
    <t>FFHCN</t>
  </si>
  <si>
    <t>TDSI INSURANCE</t>
  </si>
  <si>
    <t>AN809660 Corp</t>
  </si>
  <si>
    <t>IFCCN</t>
  </si>
  <si>
    <t>AQ229046 Corp</t>
  </si>
  <si>
    <t>AR502072 Corp</t>
  </si>
  <si>
    <t>GWOCN</t>
  </si>
  <si>
    <t>AZ110847 Corp</t>
  </si>
  <si>
    <t>BJ336398 Corp</t>
  </si>
  <si>
    <t>COOPFS</t>
  </si>
  <si>
    <t>BJ351620 Corp</t>
  </si>
  <si>
    <t>SLFCN</t>
  </si>
  <si>
    <t>BJ387044 Corp</t>
  </si>
  <si>
    <t>MFCCN</t>
  </si>
  <si>
    <t>BJ459927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</si>
  <si>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</si>
  <si>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</si>
  <si>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</si>
  <si>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</si>
  <si>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</si>
  <si>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</si>
  <si>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</si>
  <si>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ELFCN</t>
  </si>
  <si>
    <t>BS512962 Corp</t>
  </si>
  <si>
    <t>BS512965 Corp</t>
  </si>
  <si>
    <t>BS512967 Corp</t>
  </si>
  <si>
    <t>BU719329 Corp</t>
  </si>
  <si>
    <t>IAGCN</t>
  </si>
  <si>
    <t>BY335686 Corp</t>
  </si>
  <si>
    <t>EJ237894 Corp</t>
  </si>
  <si>
    <t>YO722407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</si>
  <si>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</si>
  <si>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</si>
  <si>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</si>
  <si>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</si>
  <si>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</si>
  <si>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</si>
  <si>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</si>
  <si>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</si>
  <si>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</si>
  <si>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</si>
  <si>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</si>
  <si>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</si>
  <si>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</si>
  <si>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</si>
  <si>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</si>
  <si>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</si>
  <si>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</si>
  <si>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RBCCM- CAD$ FAIRFAX FINANCIAL: #3</t>
  </si>
  <si>
    <t>08:03</t>
  </si>
  <si>
    <t>RBCCM- CAD$ ENBRIDGE GAS: #3</t>
  </si>
  <si>
    <t>QZ125247 Corp</t>
  </si>
  <si>
    <t>RBCCM- CAD$ HYDRO ONE/TORONTO HYDRO: #3</t>
  </si>
  <si>
    <t>LW401682 Corp</t>
  </si>
  <si>
    <t>C GIRARD</t>
  </si>
  <si>
    <t>&lt;NBF&gt; Insurance</t>
  </si>
  <si>
    <t>BK129574 Corp</t>
  </si>
  <si>
    <t>08:04</t>
  </si>
  <si>
    <t>J HUNTER</t>
  </si>
  <si>
    <t>BMOCM - FRONT END CONSUMER/INDUSTRIALS</t>
  </si>
  <si>
    <t>BK084833 Corp</t>
  </si>
  <si>
    <t>VANAFF</t>
  </si>
  <si>
    <t>BQ443257 Corp</t>
  </si>
  <si>
    <t>TCLACN</t>
  </si>
  <si>
    <t>ZI981222 Corp</t>
  </si>
  <si>
    <t>CAT</t>
  </si>
  <si>
    <t>ZR095228 Corp</t>
  </si>
  <si>
    <t>FTTCN</t>
  </si>
  <si>
    <t>ZR651752 Corp</t>
  </si>
  <si>
    <t>WM</t>
  </si>
  <si>
    <t>BO161983 Corp</t>
  </si>
  <si>
    <t>RBCCM: C$ Global Autos #3</t>
  </si>
  <si>
    <t>BQ535979 Corp</t>
  </si>
  <si>
    <t>BR565849 Corp</t>
  </si>
  <si>
    <t>BS856422 Corp</t>
  </si>
  <si>
    <t>BS884177 Corp</t>
  </si>
  <si>
    <t>BU229327 Corp</t>
  </si>
  <si>
    <t>BU371682 Corp</t>
  </si>
  <si>
    <t>BZ011632 Corp</t>
  </si>
  <si>
    <t>YO483113 Corp</t>
  </si>
  <si>
    <t>YO483114 Corp</t>
  </si>
  <si>
    <t>YO530999 Corp</t>
  </si>
  <si>
    <t>YO721662 Corp</t>
  </si>
  <si>
    <t>YQ693270 Corp</t>
  </si>
  <si>
    <t>YQ693272 Corp</t>
  </si>
  <si>
    <t>YR730860 Corp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</si>
  <si>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</si>
  <si>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</si>
  <si>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</si>
  <si>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</si>
  <si>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</si>
  <si>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</si>
  <si>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</si>
  <si>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YV933688 Corp</t>
  </si>
  <si>
    <t>YW150412 Corp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</si>
  <si>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</si>
  <si>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</si>
  <si>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</si>
  <si>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</si>
  <si>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</si>
  <si>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</si>
  <si>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</si>
  <si>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</si>
  <si>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</si>
  <si>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</si>
  <si>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</si>
  <si>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</si>
  <si>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</si>
  <si>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</si>
  <si>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</si>
  <si>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</si>
  <si>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</si>
  <si>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</si>
  <si>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</si>
  <si>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</si>
  <si>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</si>
  <si>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</si>
  <si>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</si>
  <si>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</si>
  <si>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</si>
  <si>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</si>
  <si>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</si>
  <si>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</si>
  <si>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SC: UTILITIES RUN</t>
  </si>
  <si>
    <t>A KOUKLINSKAIA</t>
  </si>
  <si>
    <t>TDSI HYDRO ONE RUN</t>
  </si>
  <si>
    <t>AX988711 Corp</t>
  </si>
  <si>
    <t>BJ352966 Corp</t>
  </si>
  <si>
    <t>EK314677 Corp</t>
  </si>
  <si>
    <t>LW233492 Corp</t>
  </si>
  <si>
    <t>LW245024 Corp</t>
  </si>
  <si>
    <t>AM259052 Corp</t>
  </si>
  <si>
    <t>IGMCN</t>
  </si>
  <si>
    <t>RBCCM- CAD$ Insurance &amp; Financial Services: #3</t>
  </si>
  <si>
    <t>AM259069 Corp</t>
  </si>
  <si>
    <t>AQ320896 Corp</t>
  </si>
  <si>
    <t>AS787195 Corp</t>
  </si>
  <si>
    <t>XCN</t>
  </si>
  <si>
    <t>AT534582 Corp</t>
  </si>
  <si>
    <t>AT711713 Corp</t>
  </si>
  <si>
    <t>POWCN</t>
  </si>
  <si>
    <t>AX748452 Corp</t>
  </si>
  <si>
    <t>BO027586 Corp</t>
  </si>
  <si>
    <t>EI496747 Corp</t>
  </si>
  <si>
    <t>ZF997580 Corp</t>
  </si>
  <si>
    <t>ZF997582 Corp</t>
  </si>
  <si>
    <t>ZF997583 Corp</t>
  </si>
  <si>
    <t>ZK785261 Corp</t>
  </si>
  <si>
    <t>AS788036 Corp</t>
  </si>
  <si>
    <t>BMOCM - FRONT END DEPOSIT NOTES</t>
  </si>
  <si>
    <t>BK191965 Corp</t>
  </si>
  <si>
    <t>BM691397 Corp</t>
  </si>
  <si>
    <t>EQBCN</t>
  </si>
  <si>
    <t>BP077730 Corp</t>
  </si>
  <si>
    <t>BP331193 Corp</t>
  </si>
  <si>
    <t>LBCN</t>
  </si>
  <si>
    <t>BP579743 Corp</t>
  </si>
  <si>
    <t>BR367247 Corp</t>
  </si>
  <si>
    <t>BW987553 Corp</t>
  </si>
  <si>
    <t>YV935150 Corp</t>
  </si>
  <si>
    <t>ZG695716 Corp</t>
  </si>
  <si>
    <t>AL483101 Corp</t>
  </si>
  <si>
    <t>J LIANG</t>
  </si>
  <si>
    <t>Banks - Senior and Covered #2 BMO Capital Markets</t>
  </si>
  <si>
    <t>AL608516 Corp</t>
  </si>
  <si>
    <t>AR046732 Corp</t>
  </si>
  <si>
    <t>AR522626 Corp</t>
  </si>
  <si>
    <t>BN053021 Corp</t>
  </si>
  <si>
    <t>BU505655 Corp</t>
  </si>
  <si>
    <t>BY762549 Corp</t>
  </si>
  <si>
    <t>YO131287 Corp</t>
  </si>
  <si>
    <t>YS728499 Corp</t>
  </si>
  <si>
    <t>YT987980 Corp</t>
  </si>
  <si>
    <t>YV109930 Corp</t>
  </si>
  <si>
    <t>YV935570 Corp</t>
  </si>
  <si>
    <t>YW033566 Corp</t>
  </si>
  <si>
    <t>YW638993 Corp</t>
  </si>
  <si>
    <t>ZB216468 Corp</t>
  </si>
  <si>
    <t>ZD480373 Corp</t>
  </si>
  <si>
    <t>ZD742459 Corp</t>
  </si>
  <si>
    <t>ZF527307 Corp</t>
  </si>
  <si>
    <t>ZG796892 Corp</t>
  </si>
  <si>
    <t>BMOCM - CUCN #1</t>
  </si>
  <si>
    <t>RBCCM- CAD$ Midstream: #3</t>
  </si>
  <si>
    <t>08:05</t>
  </si>
  <si>
    <t>TDSI ENBGAS RUN</t>
  </si>
  <si>
    <t>AL076505 Corp</t>
  </si>
  <si>
    <t>SC: INFRASTRUCTURE</t>
  </si>
  <si>
    <t>AM947534 Corp</t>
  </si>
  <si>
    <t>AN283161 Corp</t>
  </si>
  <si>
    <t>AERMON</t>
  </si>
  <si>
    <t>AO543423 Corp</t>
  </si>
  <si>
    <t>AP039390 Corp</t>
  </si>
  <si>
    <t>AR538967 Corp</t>
  </si>
  <si>
    <t>HTHROW</t>
  </si>
  <si>
    <t>AR845117 Corp</t>
  </si>
  <si>
    <t>AR947248 Corp</t>
  </si>
  <si>
    <t>GTAAIR</t>
  </si>
  <si>
    <t>AS540355 Corp</t>
  </si>
  <si>
    <t>AT773093 Corp</t>
  </si>
  <si>
    <t>AT773227 Corp</t>
  </si>
  <si>
    <t>AU184126 Corp</t>
  </si>
  <si>
    <t>AV798174 Corp</t>
  </si>
  <si>
    <t>VANAIR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</si>
  <si>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</si>
  <si>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</si>
  <si>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</si>
  <si>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</si>
  <si>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</si>
  <si>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</si>
  <si>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</si>
  <si>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</si>
  <si>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</si>
  <si>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</si>
  <si>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</si>
  <si>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</si>
  <si>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</si>
  <si>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</si>
  <si>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</si>
  <si>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BO960860 Corp</t>
  </si>
  <si>
    <t>BO960864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</si>
  <si>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</si>
  <si>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</si>
  <si>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</si>
  <si>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</si>
  <si>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</si>
  <si>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</si>
  <si>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</si>
  <si>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</si>
  <si>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</si>
  <si>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</si>
  <si>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</si>
  <si>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BS536456 Corp</t>
  </si>
  <si>
    <t>BU467007 Corp</t>
  </si>
  <si>
    <t>TERANE</t>
  </si>
  <si>
    <t>BY465997 Corp</t>
  </si>
  <si>
    <t>BY465999 Corp</t>
  </si>
  <si>
    <t>EI214096 Corp</t>
  </si>
  <si>
    <t>EI272105 Corp</t>
  </si>
  <si>
    <t>EI457434 Corp</t>
  </si>
  <si>
    <t>EI508503 Corp</t>
  </si>
  <si>
    <t>EI585193 Corp</t>
  </si>
  <si>
    <t>EI630434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</si>
  <si>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</si>
  <si>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</si>
  <si>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</si>
  <si>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</si>
  <si>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</si>
  <si>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</si>
  <si>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</si>
  <si>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</si>
  <si>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</si>
  <si>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</si>
  <si>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</si>
  <si>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</si>
  <si>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</si>
  <si>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</si>
  <si>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</si>
  <si>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</si>
  <si>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YQ035081 Corp</t>
  </si>
  <si>
    <t>YR527561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</si>
  <si>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</si>
  <si>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</si>
  <si>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</si>
  <si>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</si>
  <si>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</si>
  <si>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</si>
  <si>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</si>
  <si>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</si>
  <si>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</si>
  <si>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</si>
  <si>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</si>
  <si>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ZO825667 Corp</t>
  </si>
  <si>
    <t>ZQ009584 Corp</t>
  </si>
  <si>
    <t>ZQ160189 Corp</t>
  </si>
  <si>
    <t>ZQ293644 Corp</t>
  </si>
  <si>
    <t>ZR820662 Corp</t>
  </si>
  <si>
    <t>RBCCM- CAD$ ENBRIDGE PIPE: #3</t>
  </si>
  <si>
    <t>QZ153547 Corp</t>
  </si>
  <si>
    <t>AZ213824 Corp</t>
  </si>
  <si>
    <t>SC: NVCC SUB RUN</t>
  </si>
  <si>
    <t>BN685372 Corp</t>
  </si>
  <si>
    <t>BP638308 Corp</t>
  </si>
  <si>
    <t>BQ571805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</si>
  <si>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</si>
  <si>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</si>
  <si>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</si>
  <si>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</si>
  <si>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</si>
  <si>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</si>
  <si>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</si>
  <si>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</si>
  <si>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</si>
  <si>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</si>
  <si>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</si>
  <si>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</si>
  <si>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</si>
  <si>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</si>
  <si>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</si>
  <si>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</si>
  <si>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</si>
  <si>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</si>
  <si>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</si>
  <si>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</si>
  <si>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</si>
  <si>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</si>
  <si>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</si>
  <si>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</si>
  <si>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</si>
  <si>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</si>
  <si>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</si>
  <si>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</si>
  <si>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</si>
  <si>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ZJ943163 Corp</t>
  </si>
  <si>
    <t>ONT</t>
  </si>
  <si>
    <t>135087M6 Corp</t>
  </si>
  <si>
    <t>A KAN</t>
  </si>
  <si>
    <t>Scotiabank Provincial Spreads*</t>
  </si>
  <si>
    <t>L BROMLEY</t>
  </si>
  <si>
    <t>BMOCM ~ Financial Services #1</t>
  </si>
  <si>
    <t>AP260788 Corp</t>
  </si>
  <si>
    <t>CIXCN</t>
  </si>
  <si>
    <t>YP954519 Corp</t>
  </si>
  <si>
    <t>COCAPS</t>
  </si>
  <si>
    <t>YQ763253 Corp</t>
  </si>
  <si>
    <t>YU575775 Corp</t>
  </si>
  <si>
    <t>ZG017925 Corp</t>
  </si>
  <si>
    <t>CTLONE</t>
  </si>
  <si>
    <t>ZK376540 Corp</t>
  </si>
  <si>
    <t>ZM832620 Corp</t>
  </si>
  <si>
    <t>RBCCM- CAD$ NORTH WEST REDWATER: #3</t>
  </si>
  <si>
    <t>BMOCM - ENBCN #1</t>
  </si>
  <si>
    <t>AN628183 Corp</t>
  </si>
  <si>
    <t>TDSI HYBRID RUN</t>
  </si>
  <si>
    <t>AP266136 Corp</t>
  </si>
  <si>
    <t>AS155454 Corp</t>
  </si>
  <si>
    <t>AV352097 Corp</t>
  </si>
  <si>
    <t>AX804913 Corp</t>
  </si>
  <si>
    <t>AZ123783 Corp</t>
  </si>
  <si>
    <t>BN003030 Corp</t>
  </si>
  <si>
    <t>BN502121 Corp</t>
  </si>
  <si>
    <t>BO341194 Corp</t>
  </si>
  <si>
    <t>BO477297 Corp</t>
  </si>
  <si>
    <t>BT350244 Corp</t>
  </si>
  <si>
    <t>BT352877 Corp</t>
  </si>
  <si>
    <t>BT508294 Corp</t>
  </si>
  <si>
    <t>AQNCN</t>
  </si>
  <si>
    <t>BY257894 Corp</t>
  </si>
  <si>
    <t>YO484245 Corp</t>
  </si>
  <si>
    <t>YT800467 Corp</t>
  </si>
  <si>
    <t>YT925372 Corp</t>
  </si>
  <si>
    <t>YX112279 Corp</t>
  </si>
  <si>
    <t>ZG021076 Corp</t>
  </si>
  <si>
    <t>ZH149276 Corp</t>
  </si>
  <si>
    <t>ZH149852 Corp</t>
  </si>
  <si>
    <t>ZJ056091 Corp</t>
  </si>
  <si>
    <t>ZQ607662 Corp</t>
  </si>
  <si>
    <t>08:06</t>
  </si>
  <si>
    <t>BMOCM - ETRHWY 407 #1</t>
  </si>
  <si>
    <t>BJ670844 Corp</t>
  </si>
  <si>
    <t>BMOCM - FRONT END INSURANCE/FINSERV/PENSION</t>
  </si>
  <si>
    <t>BM333202 Corp</t>
  </si>
  <si>
    <t>BN759266 Corp</t>
  </si>
  <si>
    <t>BQ228765 Corp</t>
  </si>
  <si>
    <t>BU083538 Corp</t>
  </si>
  <si>
    <t>BZ323080 Corp</t>
  </si>
  <si>
    <t>ZG017921 Corp</t>
  </si>
  <si>
    <t>ZH118922 Corp</t>
  </si>
  <si>
    <t>ZN691134 Corp</t>
  </si>
  <si>
    <t>ZO072380 Corp</t>
  </si>
  <si>
    <t>SC: POWER GENERATION</t>
  </si>
  <si>
    <t>LW523736 Corp</t>
  </si>
  <si>
    <t>BMOCM - Fortis Alberta/Fortis BC Energy/Fortis BC/Fortis Inc. #1</t>
  </si>
  <si>
    <t>BV180449 Corp</t>
  </si>
  <si>
    <t>08:07</t>
  </si>
  <si>
    <t>BMOCM - Enbridge Gas/Energir #1</t>
  </si>
  <si>
    <t>SC: RETAIL</t>
  </si>
  <si>
    <t>YQ319648 Corp</t>
  </si>
  <si>
    <t>GILCN</t>
  </si>
  <si>
    <t>YQ319650 Corp</t>
  </si>
  <si>
    <t>YT428444 Corp</t>
  </si>
  <si>
    <t>YT428640 Corp</t>
  </si>
  <si>
    <t>08:08</t>
  </si>
  <si>
    <t>BMOCM - Gibson/Keyera/Husky #1</t>
  </si>
  <si>
    <t>AX138992 Corp</t>
  </si>
  <si>
    <t>NWHYDR</t>
  </si>
  <si>
    <t>R DOYLE</t>
  </si>
  <si>
    <t>RBCCM - CAD$ Project Finance **RENEWABLES**</t>
  </si>
  <si>
    <t>AX138993 Corp</t>
  </si>
  <si>
    <t>BMOCM - FRONT END MIDSTREAM/UPSTREAM</t>
  </si>
  <si>
    <t>RBCCM- CAD$ SOUTH BOW: #3</t>
  </si>
  <si>
    <t>08:09</t>
  </si>
  <si>
    <t>RBCCM- CAD$ INSURANCE SUBS: #3</t>
  </si>
  <si>
    <t>BMOCM - BCFERR / MONPOR / NAVCAN / TCLAU #1</t>
  </si>
  <si>
    <t>AV518988 Corp</t>
  </si>
  <si>
    <t>TCLAU</t>
  </si>
  <si>
    <t>BO617825 Corp</t>
  </si>
  <si>
    <t>MONPOR</t>
  </si>
  <si>
    <t>AP717845 Corp</t>
  </si>
  <si>
    <t>SC: INDUSTRIALS</t>
  </si>
  <si>
    <t>AS186958 Corp</t>
  </si>
  <si>
    <t>CCLBCN</t>
  </si>
  <si>
    <t>BP100953 Corp</t>
  </si>
  <si>
    <t>WSPCN</t>
  </si>
  <si>
    <t>BR426327 Corp</t>
  </si>
  <si>
    <t>GIBACN</t>
  </si>
  <si>
    <t>BT645054 Corp</t>
  </si>
  <si>
    <t>EJ233469 Corp</t>
  </si>
  <si>
    <t>YQ608821 Corp</t>
  </si>
  <si>
    <t>RUSCN</t>
  </si>
  <si>
    <t>YQ767132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</si>
  <si>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</si>
  <si>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</si>
  <si>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</si>
  <si>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</si>
  <si>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</si>
  <si>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</si>
  <si>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</si>
  <si>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</si>
  <si>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YW274900 Corp</t>
  </si>
  <si>
    <t>YX370644 Corp</t>
  </si>
  <si>
    <t>MGCN</t>
  </si>
  <si>
    <t>YX686715 Corp</t>
  </si>
  <si>
    <t>WCNCN</t>
  </si>
  <si>
    <t>ZB140626 Corp</t>
  </si>
  <si>
    <t>ZD359558 Corp</t>
  </si>
  <si>
    <t>ZD940040 Corp</t>
  </si>
  <si>
    <t>ZF226883 Corp</t>
  </si>
  <si>
    <t>ZF941169 Corp</t>
  </si>
  <si>
    <t>ZG186188 Corp</t>
  </si>
  <si>
    <t>ZI878887 Corp</t>
  </si>
  <si>
    <t>ZJ056631 Corp</t>
  </si>
  <si>
    <t>STNCN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</si>
  <si>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</si>
  <si>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</si>
  <si>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</si>
  <si>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</si>
  <si>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</si>
  <si>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</si>
  <si>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</si>
  <si>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ZQ073920 Corp</t>
  </si>
  <si>
    <t>BMOCM - Inter Pipeline #1</t>
  </si>
  <si>
    <t>BO903480 Corp</t>
  </si>
  <si>
    <t>08:10</t>
  </si>
  <si>
    <t>KRUGCN</t>
  </si>
  <si>
    <t>CIBC</t>
  </si>
  <si>
    <t>AT758772 Corp</t>
  </si>
  <si>
    <t>P METZGER</t>
  </si>
  <si>
    <t>CIBC HY: CAD HIGH YIELD</t>
  </si>
  <si>
    <t>BP298451 Corp</t>
  </si>
  <si>
    <t>SPBCN</t>
  </si>
  <si>
    <t>AO548092 Corp</t>
  </si>
  <si>
    <t>BQ725347 Corp</t>
  </si>
  <si>
    <t>ACACN</t>
  </si>
  <si>
    <t>BT667687 Corp</t>
  </si>
  <si>
    <t>ACQCN</t>
  </si>
  <si>
    <t>YR649283 Corp</t>
  </si>
  <si>
    <t>HVYMTL</t>
  </si>
  <si>
    <t>YU255316 Corp</t>
  </si>
  <si>
    <t>YT425028 Corp</t>
  </si>
  <si>
    <t>ZZZCN</t>
  </si>
  <si>
    <t>BY282503 Corp</t>
  </si>
  <si>
    <t>YU662527 Corp</t>
  </si>
  <si>
    <t>GSYCN</t>
  </si>
  <si>
    <t>ZB220767 Corp</t>
  </si>
  <si>
    <t>YU796950 Corp</t>
  </si>
  <si>
    <t>BP238083 Corp</t>
  </si>
  <si>
    <t>YV169418 Corp</t>
  </si>
  <si>
    <t>ATSCN</t>
  </si>
  <si>
    <t>BV241168 Corp</t>
  </si>
  <si>
    <t>ZH458587 Corp</t>
  </si>
  <si>
    <t>BMOCM - O&amp;G/MINING #1</t>
  </si>
  <si>
    <t>RBCCM- CAD$ TC ENERGY: #4</t>
  </si>
  <si>
    <t>UV405397 Corp</t>
  </si>
  <si>
    <t>SGTPHW</t>
  </si>
  <si>
    <t>BMOCM - P3 Infra #1</t>
  </si>
  <si>
    <t>RBCCM - CAD$ CDN BANKS:  SENIOR BAIL-IN:  #2    +2bps</t>
  </si>
  <si>
    <t>08:11</t>
  </si>
  <si>
    <t>IB</t>
  </si>
  <si>
    <t>N ROUATT</t>
  </si>
  <si>
    <t>SELL AXES</t>
  </si>
  <si>
    <t>ZG957274 Corp</t>
  </si>
  <si>
    <t>ZH060860 Corp</t>
  </si>
  <si>
    <t>MRCCN</t>
  </si>
  <si>
    <t>BP100314 Corp</t>
  </si>
  <si>
    <t>ZP479888 Corp</t>
  </si>
  <si>
    <t>BPYUCN</t>
  </si>
  <si>
    <t>UV300751 Corp</t>
  </si>
  <si>
    <t>BMOCM - Enbpipe/Westcoast #1</t>
  </si>
  <si>
    <t>EC463592 Corp</t>
  </si>
  <si>
    <t>AQ523569 Corp</t>
  </si>
  <si>
    <t>ZO760437 Corp</t>
  </si>
  <si>
    <t>BS070923 Corp</t>
  </si>
  <si>
    <t>YW370853 Corp</t>
  </si>
  <si>
    <t>ZM698177 Corp</t>
  </si>
  <si>
    <t>ZJ077798 Corp</t>
  </si>
  <si>
    <t>BQ802174 Corp</t>
  </si>
  <si>
    <t>ZM833991 Corp</t>
  </si>
  <si>
    <t>EK303477 Corp</t>
  </si>
  <si>
    <t>RBCCM - CAD$ CDN BANKS:  NVCC Subdebt: #2    +2bps</t>
  </si>
  <si>
    <t>BV495899 Corp</t>
  </si>
  <si>
    <t>ZI141300 Corp</t>
  </si>
  <si>
    <t>FIRWST</t>
  </si>
  <si>
    <t>BP059214 Corp</t>
  </si>
  <si>
    <t>BMOCM - FRONT END NVCC</t>
  </si>
  <si>
    <t>BK108663 Corp</t>
  </si>
  <si>
    <t>PKICN</t>
  </si>
  <si>
    <t>CIBC HY: PARKLAND CORP</t>
  </si>
  <si>
    <t>BO495536 Corp</t>
  </si>
  <si>
    <t>BP908551 Corp</t>
  </si>
  <si>
    <t>08:12</t>
  </si>
  <si>
    <t>BMOCM - Epcor/Lower Mattagami/Nova Scotia Power #1</t>
  </si>
  <si>
    <t>08:13</t>
  </si>
  <si>
    <t>M DOCZY</t>
  </si>
  <si>
    <t>CIBC IG: BANKS - BAIL-IN RUN #2</t>
  </si>
  <si>
    <t>BMOCM - POWER GEN #1</t>
  </si>
  <si>
    <t>08:14</t>
  </si>
  <si>
    <t>BMOCM - PPLCN #1</t>
  </si>
  <si>
    <t>BMOCM - FRONT END REITS/TMT</t>
  </si>
  <si>
    <t>YX020836 Corp</t>
  </si>
  <si>
    <t>CIBC IG: BANKS - NVCC RUN #2</t>
  </si>
  <si>
    <t>BJ610572 Corp</t>
  </si>
  <si>
    <t>135087Q3 Corp</t>
  </si>
  <si>
    <t>BJ990429 Corp</t>
  </si>
  <si>
    <t>BK215349 Corp</t>
  </si>
  <si>
    <t>BK528437 Corp</t>
  </si>
  <si>
    <t>JK277956 Corp</t>
  </si>
  <si>
    <t>BMOCM - Videotron #1</t>
  </si>
  <si>
    <t>J PATEL</t>
  </si>
  <si>
    <t>TDSI BROOKFIELD RUN</t>
  </si>
  <si>
    <t>BQ532809 Corp</t>
  </si>
  <si>
    <t>NVACN</t>
  </si>
  <si>
    <t>CIBC HY: ENERGY</t>
  </si>
  <si>
    <t>YS725850 Corp</t>
  </si>
  <si>
    <t>BNECN</t>
  </si>
  <si>
    <t>YV333279 Corp</t>
  </si>
  <si>
    <t>SGYCN</t>
  </si>
  <si>
    <t>YW742890 Corp</t>
  </si>
  <si>
    <t>ATHCN</t>
  </si>
  <si>
    <t>08:15</t>
  </si>
  <si>
    <t>BMOCM - Rogers #1</t>
  </si>
  <si>
    <t>BMOCM - NWRWPT #1</t>
  </si>
  <si>
    <t>08:16</t>
  </si>
  <si>
    <t>BMOCM ~ Retail and Consumer Products #1</t>
  </si>
  <si>
    <t>AU035712 Corp</t>
  </si>
  <si>
    <t>BMOCM - P3 Renewables #1</t>
  </si>
  <si>
    <t>BMOCM - FRONT END UTILITIES</t>
  </si>
  <si>
    <t>BMOCM - SOUTHBOW #1</t>
  </si>
  <si>
    <t>CIBC IG: Insurance Subordinated Run #1</t>
  </si>
  <si>
    <t>AR165368 Corp</t>
  </si>
  <si>
    <t>08:17</t>
  </si>
  <si>
    <t>FRHYDR</t>
  </si>
  <si>
    <t>MSG1 Pricing</t>
  </si>
  <si>
    <t>PROVINCIAL RUN - BMO Capital Markets</t>
  </si>
  <si>
    <t>AS300775 Corp</t>
  </si>
  <si>
    <t>BR929221 Corp</t>
  </si>
  <si>
    <t>BW854532 Corp</t>
  </si>
  <si>
    <t>ZF409972 Corp</t>
  </si>
  <si>
    <t>ZK062426 Corp</t>
  </si>
  <si>
    <t>ZO070502 Corp</t>
  </si>
  <si>
    <t>135087H7 Corp</t>
  </si>
  <si>
    <t>ZS856361 Corp</t>
  </si>
  <si>
    <t>CIBC IG: REIT Run #2</t>
  </si>
  <si>
    <t>YQ768673 Corp</t>
  </si>
  <si>
    <t>CAONINDX Index</t>
  </si>
  <si>
    <t>YR128982 Corp</t>
  </si>
  <si>
    <t>YR939065 Corp</t>
  </si>
  <si>
    <t>YS840879 Corp</t>
  </si>
  <si>
    <t>BK594016 Corp</t>
  </si>
  <si>
    <t>ZI172842 Corp</t>
  </si>
  <si>
    <t>M LITOWITZ</t>
  </si>
  <si>
    <t>CIBC IG: BANK AT1/INS LRCN/INST PREF RUN #1</t>
  </si>
  <si>
    <t>BM088965 Corp</t>
  </si>
  <si>
    <t>ZH828960 Corp</t>
  </si>
  <si>
    <t>BO003427 Corp</t>
  </si>
  <si>
    <t>ZM535829 Corp</t>
  </si>
  <si>
    <t>BO059247 Corp</t>
  </si>
  <si>
    <t>BO830384 Corp</t>
  </si>
  <si>
    <t>ZO849361 Corp</t>
  </si>
  <si>
    <t>BP098816 Corp</t>
  </si>
  <si>
    <t>ZB865884 Corp</t>
  </si>
  <si>
    <t>BP352763 Corp</t>
  </si>
  <si>
    <t>BP882961 Corp</t>
  </si>
  <si>
    <t>BP968424 Corp</t>
  </si>
  <si>
    <t>BQ230561 Corp</t>
  </si>
  <si>
    <t>BQ682591 Corp</t>
  </si>
  <si>
    <t>BQ950937 Corp</t>
  </si>
  <si>
    <t>BR346227 Corp</t>
  </si>
  <si>
    <t>BS155884 Corp</t>
  </si>
  <si>
    <t>BS339388 Corp</t>
  </si>
  <si>
    <t>BV098925 Corp</t>
  </si>
  <si>
    <t>BR953215 Corp</t>
  </si>
  <si>
    <t>BV554259 Corp</t>
  </si>
  <si>
    <t>BW506722 Corp</t>
  </si>
  <si>
    <t>BW831319 Corp</t>
  </si>
  <si>
    <t>QZ074427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</si>
  <si>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</si>
  <si>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</si>
  <si>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</si>
  <si>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</si>
  <si>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</si>
  <si>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</si>
  <si>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</si>
  <si>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</si>
  <si>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</si>
  <si>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YO529178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</si>
  <si>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</si>
  <si>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</si>
  <si>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</si>
  <si>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</si>
  <si>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</si>
  <si>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</si>
  <si>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</si>
  <si>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</si>
  <si>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ZK298609 Corp</t>
  </si>
  <si>
    <t>ZF443913 Corp</t>
  </si>
  <si>
    <t>ZL353552 Corp</t>
  </si>
  <si>
    <t>ZO273110 Corp</t>
  </si>
  <si>
    <t>BY019012 Corp</t>
  </si>
  <si>
    <t>ZO401645 Corp</t>
  </si>
  <si>
    <t>ZO424822 Corp</t>
  </si>
  <si>
    <t>BH518546 Corp</t>
  </si>
  <si>
    <t>08:19</t>
  </si>
  <si>
    <t>BMOCM - FRONT END AUTOS</t>
  </si>
  <si>
    <t>EK950276 Corp</t>
  </si>
  <si>
    <t>BMOCM - FRONT END MAPLES</t>
  </si>
  <si>
    <t>LW636658 Corp</t>
  </si>
  <si>
    <t>TAP</t>
  </si>
  <si>
    <t>ZJ273244 Corp</t>
  </si>
  <si>
    <t>RBCCM - CAD$ AT1/LRCN/FIN HYBRIDS:  #1      Down 12.5c to 25c</t>
  </si>
  <si>
    <t>BO675918 Corp</t>
  </si>
  <si>
    <t>&lt;NBF&gt; Airports</t>
  </si>
  <si>
    <t>08:20</t>
  </si>
  <si>
    <t>J EISENHAUER</t>
  </si>
  <si>
    <t>CIBC IG: Autos RUN #2</t>
  </si>
  <si>
    <t>YT236849 Corp</t>
  </si>
  <si>
    <t>CAONREPO Index</t>
  </si>
  <si>
    <t>YX406080 Corp</t>
  </si>
  <si>
    <t>ZH061013 Corp</t>
  </si>
  <si>
    <t>ZJ054779 Corp</t>
  </si>
  <si>
    <t>BMOCM - TCN #1</t>
  </si>
  <si>
    <t>08:21</t>
  </si>
  <si>
    <t>BMOCM - TERANET #1</t>
  </si>
  <si>
    <t>EI508467 Corp</t>
  </si>
  <si>
    <t>135087WV Corp</t>
  </si>
  <si>
    <t>C DANO</t>
  </si>
  <si>
    <t>RBCCM: C$ TMT: #2</t>
  </si>
  <si>
    <t>BP928293 Corp</t>
  </si>
  <si>
    <t>&lt;NBF&gt; Infrastructure</t>
  </si>
  <si>
    <t>YO052721 Corp</t>
  </si>
  <si>
    <t>SC: FRN RUN</t>
  </si>
  <si>
    <t>YQ732707 Corp</t>
  </si>
  <si>
    <t>YR811228 Corp</t>
  </si>
  <si>
    <t>YS838545 Corp</t>
  </si>
  <si>
    <t>YS843244 Corp</t>
  </si>
  <si>
    <t>YS943847 Corp</t>
  </si>
  <si>
    <t>YT203304 Corp</t>
  </si>
  <si>
    <t>YV876533 Corp</t>
  </si>
  <si>
    <t>AM311619 Corp</t>
  </si>
  <si>
    <t>CIBC IG: Insurance Sr Unsec Run #2</t>
  </si>
  <si>
    <t>JK267761 Corp</t>
  </si>
  <si>
    <t>BMOCM - TC ENERGY #1</t>
  </si>
  <si>
    <t>RBCCM: Retail: #2</t>
  </si>
  <si>
    <t>CIBC IG: BANKS - SENIOR RUN #2</t>
  </si>
  <si>
    <t>RBCCM: Industrials: #2</t>
  </si>
  <si>
    <t>08:22</t>
  </si>
  <si>
    <t>M REITER</t>
  </si>
  <si>
    <t>&lt;NBF&gt; Autos/Industrial Finance</t>
  </si>
  <si>
    <t>CIBC IG: Bank FRN Run &amp; Covered Run #1</t>
  </si>
  <si>
    <t>BV909769 Corp</t>
  </si>
  <si>
    <t>YP954243 Corp</t>
  </si>
  <si>
    <t>YQ494314 Corp</t>
  </si>
  <si>
    <t>ZN961550 Corp</t>
  </si>
  <si>
    <t>P VARTERESSIAN</t>
  </si>
  <si>
    <t>EI705721 Corp</t>
  </si>
  <si>
    <t>RBCCM: UNSECURED REAL ESTATE: #2</t>
  </si>
  <si>
    <t>BU754459 Corp</t>
  </si>
  <si>
    <t>CANCOR</t>
  </si>
  <si>
    <t>YO239655 Corp</t>
  </si>
  <si>
    <t>AVELIV</t>
  </si>
  <si>
    <t>YU385665 Corp</t>
  </si>
  <si>
    <t>AP455658 Corp</t>
  </si>
  <si>
    <t>RYEUNI</t>
  </si>
  <si>
    <t>BMOCM - Universities #1</t>
  </si>
  <si>
    <t>BG030028 Corp</t>
  </si>
  <si>
    <t>UOTTAW</t>
  </si>
  <si>
    <t>BJ080910 Corp</t>
  </si>
  <si>
    <t>QUEENS</t>
  </si>
  <si>
    <t>BP335229 Corp</t>
  </si>
  <si>
    <t>EI898726 Corp</t>
  </si>
  <si>
    <t>UOFTOR</t>
  </si>
  <si>
    <t>JV844076 Corp</t>
  </si>
  <si>
    <t>MCGILL</t>
  </si>
  <si>
    <t>QZ790183 Corp</t>
  </si>
  <si>
    <t>CIBC IG: Pension Run #2</t>
  </si>
  <si>
    <t>P KERR</t>
  </si>
  <si>
    <t>&lt;NBF&gt; C$ High Yield</t>
  </si>
  <si>
    <t>BR852607 Corp</t>
  </si>
  <si>
    <t>ZN580840 Corp</t>
  </si>
  <si>
    <t>ATRLCN</t>
  </si>
  <si>
    <t>ZO108544 Corp</t>
  </si>
  <si>
    <t>08:23</t>
  </si>
  <si>
    <t>BMOCM - Alectra/Hydro One/Toronto Hydro #1</t>
  </si>
  <si>
    <t>BMOCM - Verizon #1</t>
  </si>
  <si>
    <t>08:24</t>
  </si>
  <si>
    <t>SC: AT1 CAPITAL RUN</t>
  </si>
  <si>
    <t>CIBC IG: Financial Services Run #1</t>
  </si>
  <si>
    <t>BMOCM - Hybrids #1</t>
  </si>
  <si>
    <t>BS945586 Corp</t>
  </si>
  <si>
    <t>YP672244 Corp</t>
  </si>
  <si>
    <t>YP672255 Corp</t>
  </si>
  <si>
    <t>YQ609078 Corp</t>
  </si>
  <si>
    <t>YR434738 Corp</t>
  </si>
  <si>
    <t>OFFER, SELL</t>
  </si>
  <si>
    <t>EH402098 Corp</t>
  </si>
  <si>
    <t>08:25</t>
  </si>
  <si>
    <t>BMOCM - IG HYBRIDS #1</t>
  </si>
  <si>
    <t>BK439153 Corp</t>
  </si>
  <si>
    <t>135087P9 Govt</t>
  </si>
  <si>
    <t>BY044938 Corp</t>
  </si>
  <si>
    <t>EK947831 Corp</t>
  </si>
  <si>
    <t>FCLCAN</t>
  </si>
  <si>
    <t>ZB090240 Corp</t>
  </si>
  <si>
    <t>ZD662166 Corp</t>
  </si>
  <si>
    <t>ZK912548 Corp</t>
  </si>
  <si>
    <t>ZN116606 Corp</t>
  </si>
  <si>
    <t>ZQ914963 Corp</t>
  </si>
  <si>
    <t>NAB</t>
  </si>
  <si>
    <t>BH400917 Corp</t>
  </si>
  <si>
    <t>DIS</t>
  </si>
  <si>
    <t>CIBC IG: Corporate Maples #2</t>
  </si>
  <si>
    <t>BS364035 Corp</t>
  </si>
  <si>
    <t>NESNVX</t>
  </si>
  <si>
    <t>YW030153 Corp</t>
  </si>
  <si>
    <t>MDLZ</t>
  </si>
  <si>
    <t>YX115911 Corp</t>
  </si>
  <si>
    <t>MCD</t>
  </si>
  <si>
    <t>ZG277749 Corp</t>
  </si>
  <si>
    <t>AL</t>
  </si>
  <si>
    <t>BMOCM - DTRGR / GM / HYNMTR  #1</t>
  </si>
  <si>
    <t>L DUBINSKIJ</t>
  </si>
  <si>
    <t>CIBC IG: HIGH BETA FINANCIALS</t>
  </si>
  <si>
    <t>YV878340 Corp</t>
  </si>
  <si>
    <t>08:26</t>
  </si>
  <si>
    <t>YW833157 Corp</t>
  </si>
  <si>
    <t>E KORONEOS</t>
  </si>
  <si>
    <t>Scotia - TELCO HYBRIDS</t>
  </si>
  <si>
    <t>S NGUYEN</t>
  </si>
  <si>
    <t>BMO HY: Basic Materials/Metals &amp; Mining</t>
  </si>
  <si>
    <t>ZO301813 Corp</t>
  </si>
  <si>
    <t>SCN</t>
  </si>
  <si>
    <t>BMOCM -  BMW / HNDA / MBGGR / TOYOTA #1</t>
  </si>
  <si>
    <t>CIBC IG: LOW BETA MONEY MARKET</t>
  </si>
  <si>
    <t>BM934353 Corp</t>
  </si>
  <si>
    <t>BN541952 Corp</t>
  </si>
  <si>
    <t>BN622548 Corp</t>
  </si>
  <si>
    <t>BO469953 Corp</t>
  </si>
  <si>
    <t>BP353509 Corp</t>
  </si>
  <si>
    <t>BV001772 Corp</t>
  </si>
  <si>
    <t>BV493794 Corp</t>
  </si>
  <si>
    <t>EI323842 Corp</t>
  </si>
  <si>
    <t>EI399436 Corp</t>
  </si>
  <si>
    <t>LW088762 Corp</t>
  </si>
  <si>
    <t>ZN389443 Corp</t>
  </si>
  <si>
    <t>08:27</t>
  </si>
  <si>
    <t>BMOCM - RAILS #1</t>
  </si>
  <si>
    <t>CIBC IG: Maple Financials #3</t>
  </si>
  <si>
    <t>BQ117226 Corp</t>
  </si>
  <si>
    <t>BACR</t>
  </si>
  <si>
    <t>BMOCM  - VW Credit Canada #1</t>
  </si>
  <si>
    <t>CIBC IG: HIGH BETA MONEY MARKET</t>
  </si>
  <si>
    <t>BQ067685 Corp</t>
  </si>
  <si>
    <t>08:28</t>
  </si>
  <si>
    <t>EAGCCT</t>
  </si>
  <si>
    <t>TDSI ABS Run</t>
  </si>
  <si>
    <t>BS058756 Corp</t>
  </si>
  <si>
    <t>FORTFD</t>
  </si>
  <si>
    <t>BX706837 Corp</t>
  </si>
  <si>
    <t>BZ184823 Corp</t>
  </si>
  <si>
    <t>GLCRTR</t>
  </si>
  <si>
    <t>YP671050 Corp</t>
  </si>
  <si>
    <t>YP904966 Corp</t>
  </si>
  <si>
    <t>HEQCN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</si>
  <si>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</si>
  <si>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</si>
  <si>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</si>
  <si>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</si>
  <si>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</si>
  <si>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</si>
  <si>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</si>
  <si>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</si>
  <si>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</si>
  <si>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BO232506 Corp</t>
  </si>
  <si>
    <t>BU756090 Corp</t>
  </si>
  <si>
    <t>QZ184841 Corp</t>
  </si>
  <si>
    <t>BK807571 Corp</t>
  </si>
  <si>
    <t>08:29</t>
  </si>
  <si>
    <t>BN002911 Corp</t>
  </si>
  <si>
    <t>BW006450 Corp</t>
  </si>
  <si>
    <t>YO726128 Corp</t>
  </si>
  <si>
    <t>WTHCAR</t>
  </si>
  <si>
    <t>BZ857677 Corp</t>
  </si>
  <si>
    <t>SELL</t>
  </si>
  <si>
    <t>YX021087 Corp</t>
  </si>
  <si>
    <t>CC002032 Corp</t>
  </si>
  <si>
    <t>ZO464801 Corp</t>
  </si>
  <si>
    <t>08:30</t>
  </si>
  <si>
    <t>BUY, SWITCH</t>
  </si>
  <si>
    <t>SWITCH</t>
  </si>
  <si>
    <t>RBCCM- CAD$ REGIONAL UTILITIES: #5</t>
  </si>
  <si>
    <t>08:32</t>
  </si>
  <si>
    <t>AZ801479 Corp</t>
  </si>
  <si>
    <t>AN525689 Corp</t>
  </si>
  <si>
    <t>ABIBB</t>
  </si>
  <si>
    <t>&lt;NBF&gt; Retailers &amp; Industrials</t>
  </si>
  <si>
    <t>08:34</t>
  </si>
  <si>
    <t>RBCCM - CAD$ HY HYBRIDS: #1</t>
  </si>
  <si>
    <t>08:35</t>
  </si>
  <si>
    <t>TDSI UTILITY RUN</t>
  </si>
  <si>
    <t>BQ094462 Corp</t>
  </si>
  <si>
    <t>NGGLN</t>
  </si>
  <si>
    <t>BY354636 Corp</t>
  </si>
  <si>
    <t>AWLN</t>
  </si>
  <si>
    <t>BY984436 Corp</t>
  </si>
  <si>
    <t>YR134533 Corp</t>
  </si>
  <si>
    <t>EDF</t>
  </si>
  <si>
    <t>YR134537 Corp</t>
  </si>
  <si>
    <t>ZD465265 Corp</t>
  </si>
  <si>
    <t>NEE</t>
  </si>
  <si>
    <t>ZK724177 Corp</t>
  </si>
  <si>
    <t>ZK724178 Corp</t>
  </si>
  <si>
    <t>RBCCM - CAD$ IG HYBRIDS: #1</t>
  </si>
  <si>
    <t>08:36</t>
  </si>
  <si>
    <t>EPIC</t>
  </si>
  <si>
    <t>I MOZES</t>
  </si>
  <si>
    <t>&lt;VENTUM&gt; HIGH YIELD</t>
  </si>
  <si>
    <t>08:37</t>
  </si>
  <si>
    <t>RBCCM: C$ AMORTISER ABS #3</t>
  </si>
  <si>
    <t>08:38</t>
  </si>
  <si>
    <t>&lt;NBF&gt; REITs</t>
  </si>
  <si>
    <t>08:39</t>
  </si>
  <si>
    <t>D ATACK</t>
  </si>
  <si>
    <t>BMO HY: Industrials Levels</t>
  </si>
  <si>
    <t>08:40</t>
  </si>
  <si>
    <t>&lt;NBF&gt; Pension Funds</t>
  </si>
  <si>
    <t>CIBC: TELCO HYBRIDS</t>
  </si>
  <si>
    <t>MSG</t>
  </si>
  <si>
    <t>C$ Provincials - Axes</t>
  </si>
  <si>
    <t>08:41</t>
  </si>
  <si>
    <t>CIBC HY: HYBRIDS</t>
  </si>
  <si>
    <t>135087T4 Corp</t>
  </si>
  <si>
    <t>YO225610 Corp</t>
  </si>
  <si>
    <t>08:42</t>
  </si>
  <si>
    <t>91282CNC Corp</t>
  </si>
  <si>
    <t>N DOBLE</t>
  </si>
  <si>
    <t xml:space="preserve">TD Credit: REITs </t>
  </si>
  <si>
    <t>11:07</t>
  </si>
  <si>
    <t>BCIMCR 3 03/31/27</t>
  </si>
  <si>
    <t>CAN 1 1/4 03/01/27</t>
  </si>
  <si>
    <t>Financials</t>
  </si>
  <si>
    <t>07329VAR1</t>
  </si>
  <si>
    <t>CAD</t>
  </si>
  <si>
    <t>BMOCM - PENSION #2</t>
  </si>
  <si>
    <t>OMERS 3.244 10/04/27</t>
  </si>
  <si>
    <t>CAN 2 3/4 09/01/27</t>
  </si>
  <si>
    <t>68214WAQ1</t>
  </si>
  <si>
    <t>AIREIN 3.043 06/01/28</t>
  </si>
  <si>
    <t>CAN 2 06/01/28</t>
  </si>
  <si>
    <t>00889YAB7</t>
  </si>
  <si>
    <t>OMERS 3.628 06/05/30</t>
  </si>
  <si>
    <t>CAN 1 1/4 06/01/30</t>
  </si>
  <si>
    <t>68214WAS7</t>
  </si>
  <si>
    <t>AIREIN 3.367 06/01/27</t>
  </si>
  <si>
    <t>00889YAC5</t>
  </si>
  <si>
    <t>AIREIN 2.712 06/01/29</t>
  </si>
  <si>
    <t>CAN 2 1/4 06/01/29</t>
  </si>
  <si>
    <t>00889YAD3</t>
  </si>
  <si>
    <t>BCIMCR 1.747 07/24/30</t>
  </si>
  <si>
    <t>05554PAA1</t>
  </si>
  <si>
    <t>OXPROP 3.905 12/04/29</t>
  </si>
  <si>
    <t>CAN 3 1/2 09/01/29</t>
  </si>
  <si>
    <t>691915AA0</t>
  </si>
  <si>
    <t>OXPROP 4.386 06/04/32</t>
  </si>
  <si>
    <t>CAN 2 06/01/32</t>
  </si>
  <si>
    <t>691915AB8</t>
  </si>
  <si>
    <t>BCIMCR 4.16 07/31/27</t>
  </si>
  <si>
    <t>05554PAF0</t>
  </si>
  <si>
    <t>AIREIN 4.64 02/15/30</t>
  </si>
  <si>
    <t>CAN 4 03/01/29</t>
  </si>
  <si>
    <t>00889YAF8</t>
  </si>
  <si>
    <t>AIREIN 4.97 05/23/34</t>
  </si>
  <si>
    <t>CAN 3 06/01/34</t>
  </si>
  <si>
    <t>00889YAG6</t>
  </si>
  <si>
    <t>OMERS 4.96 02/10/31</t>
  </si>
  <si>
    <t>CAN 0 1/2 12/01/30</t>
  </si>
  <si>
    <t>68214WAW8</t>
  </si>
  <si>
    <t>IVANCA 4.994 06/02/28</t>
  </si>
  <si>
    <t>CAN 3 1/2 03/01/28</t>
  </si>
  <si>
    <t>46578WAC8</t>
  </si>
  <si>
    <t>OMERS 4.539 04/09/29</t>
  </si>
  <si>
    <t>68214WAV0</t>
  </si>
  <si>
    <t>OMERS 5.381 11/14/28</t>
  </si>
  <si>
    <t>68214WAU2</t>
  </si>
  <si>
    <t>11:10</t>
  </si>
  <si>
    <t>CRTUCN 3.469 06/16/27</t>
  </si>
  <si>
    <t>CAN 1 06/01/27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</si>
  <si>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</si>
  <si>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</si>
  <si>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</si>
  <si>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</si>
  <si>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</si>
  <si>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</si>
  <si>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</si>
  <si>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</si>
  <si>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</si>
  <si>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</si>
  <si>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CAN 1 09/01/26</t>
  </si>
  <si>
    <t>31943BBZ2</t>
  </si>
  <si>
    <t>APUCN 3.394 08/15/29</t>
  </si>
  <si>
    <t>019456AD4</t>
  </si>
  <si>
    <t>CHPUCN 2.981 03/04/30</t>
  </si>
  <si>
    <t>17039AAS5</t>
  </si>
  <si>
    <t>CHPUCN 3.827 03/04/50</t>
  </si>
  <si>
    <t>CAN 2 3/4 12/01/55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</si>
  <si>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</si>
  <si>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</si>
  <si>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</si>
  <si>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</si>
  <si>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</si>
  <si>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</si>
  <si>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</si>
  <si>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</si>
  <si>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</si>
  <si>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</si>
  <si>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</si>
  <si>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</si>
  <si>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</si>
  <si>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</si>
  <si>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</si>
  <si>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</si>
  <si>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</si>
  <si>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</si>
  <si>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CAN 3 1/4 09/01/28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</si>
  <si>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</si>
  <si>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</si>
  <si>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</si>
  <si>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</si>
  <si>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</si>
  <si>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</si>
  <si>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</si>
  <si>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</si>
  <si>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</si>
  <si>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CAN 1 1/2 06/01/31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</si>
  <si>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</si>
  <si>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</si>
  <si>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</si>
  <si>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</si>
  <si>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</si>
  <si>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</si>
  <si>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</si>
  <si>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</si>
  <si>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</si>
  <si>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</si>
  <si>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</si>
  <si>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</si>
  <si>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</si>
  <si>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</si>
  <si>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</si>
  <si>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</si>
  <si>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</si>
  <si>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</si>
  <si>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</si>
  <si>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</si>
  <si>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</si>
  <si>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</si>
  <si>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</si>
  <si>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</si>
  <si>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</si>
  <si>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SRUUCN 3.444 08/28/26</t>
  </si>
  <si>
    <t>CAN 1 1/2 06/01/26</t>
  </si>
  <si>
    <t>83179XAC2</t>
  </si>
  <si>
    <t>CRTUCN 4.292 06/09/30</t>
  </si>
  <si>
    <t>126462AK6</t>
  </si>
  <si>
    <t>CSHU 3.65 05/06/28</t>
  </si>
  <si>
    <t>16141AAG8</t>
  </si>
  <si>
    <t>CSHU 4 1/2 03/06/32</t>
  </si>
  <si>
    <t>CAN 1 1/2 12/01/31</t>
  </si>
  <si>
    <t>16141AAF0</t>
  </si>
  <si>
    <t>APUCN 4.312 04/07/27</t>
  </si>
  <si>
    <t>CAN 3 02/01/27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</si>
  <si>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</si>
  <si>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</si>
  <si>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</si>
  <si>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</si>
  <si>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</si>
  <si>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</si>
  <si>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CAN 2 3/4 03/01/30</t>
  </si>
  <si>
    <t>667495AM7</t>
  </si>
  <si>
    <t>PMZUCN 4.468 03/01/31</t>
  </si>
  <si>
    <t>74167KAH2</t>
  </si>
  <si>
    <t>CHPUCN 4.293 01/16/30</t>
  </si>
  <si>
    <t>17039ABA3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</si>
  <si>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</si>
  <si>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</si>
  <si>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</si>
  <si>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</si>
  <si>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</si>
  <si>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</si>
  <si>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</si>
  <si>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</si>
  <si>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</si>
  <si>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</si>
  <si>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</si>
  <si>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</si>
  <si>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</si>
  <si>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</si>
  <si>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</si>
  <si>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</si>
  <si>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</si>
  <si>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</si>
  <si>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</si>
  <si>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</si>
  <si>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</si>
  <si>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</si>
  <si>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</si>
  <si>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</si>
  <si>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</si>
  <si>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</si>
  <si>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</si>
  <si>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</si>
  <si>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</si>
  <si>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</si>
  <si>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</si>
  <si>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</si>
  <si>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</si>
  <si>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</si>
  <si>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</si>
  <si>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</si>
  <si>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</si>
  <si>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</si>
  <si>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</si>
  <si>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</si>
  <si>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</si>
  <si>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</si>
  <si>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</si>
  <si>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</si>
  <si>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</si>
  <si>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</si>
  <si>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</si>
  <si>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</si>
  <si>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</si>
  <si>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</si>
  <si>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VTR 5.398 04/21/28</t>
  </si>
  <si>
    <t>92277LAJ5</t>
  </si>
  <si>
    <t>SRUUCN 5.354 05/29/28</t>
  </si>
  <si>
    <t>83179XAQ1</t>
  </si>
  <si>
    <t>CHPUCN 5.4 03/01/33</t>
  </si>
  <si>
    <t>CAN 2 1/2 12/01/32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</si>
  <si>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</si>
  <si>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</si>
  <si>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</si>
  <si>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</si>
  <si>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</si>
  <si>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</si>
  <si>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</si>
  <si>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</si>
  <si>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</si>
  <si>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</si>
  <si>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</si>
  <si>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</si>
  <si>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</si>
  <si>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</si>
  <si>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</si>
  <si>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</si>
  <si>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</si>
  <si>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</si>
  <si>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</si>
  <si>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</si>
  <si>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</si>
  <si>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</si>
  <si>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</si>
  <si>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</si>
  <si>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</si>
  <si>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</si>
  <si>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</si>
  <si>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MET 3.394 04/09/30</t>
  </si>
  <si>
    <t>592179JZ9</t>
  </si>
  <si>
    <t>CIBC IG: FA Backed #2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</si>
  <si>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</si>
  <si>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</si>
  <si>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</si>
  <si>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</si>
  <si>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</si>
  <si>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</si>
  <si>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</si>
  <si>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</si>
  <si>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4.091 05/23/30</t>
  </si>
  <si>
    <t>04686PAE7</t>
  </si>
  <si>
    <t>MET Float 04/01/28</t>
  </si>
  <si>
    <t>Canadian Overnight Repo Rate A</t>
  </si>
  <si>
    <t>592179KP9</t>
  </si>
  <si>
    <t>ATH 5.113 03/07/29</t>
  </si>
  <si>
    <t>04686PAD9</t>
  </si>
  <si>
    <t>MET 4.642 04/01/27</t>
  </si>
  <si>
    <t>592179KJ3</t>
  </si>
  <si>
    <t>NYLIFE 5 1/4 06/30/26</t>
  </si>
  <si>
    <t>CAN 0 1/4 03/01/26</t>
  </si>
  <si>
    <t>64953BBE7</t>
  </si>
  <si>
    <t>MET 5.18 06/15/26</t>
  </si>
  <si>
    <t>592179KG9</t>
  </si>
  <si>
    <t>ATH 2.1 09/24/25</t>
  </si>
  <si>
    <t>CAN 0 1/2 09/01/25</t>
  </si>
  <si>
    <t>ZO5338645</t>
  </si>
  <si>
    <t>11:17</t>
  </si>
  <si>
    <t>SRUUCN 4.737 08/05/31</t>
  </si>
  <si>
    <t>83179XAS7</t>
  </si>
  <si>
    <t>CHPUCN 5.03 02/28/31</t>
  </si>
  <si>
    <t>17039AAZ9</t>
  </si>
  <si>
    <t>REIUCN 5.455 03/01/31</t>
  </si>
  <si>
    <t>766910BQ5</t>
  </si>
  <si>
    <t>CHPUCN 5.699 02/28/34</t>
  </si>
  <si>
    <t>CAN 2 3/4 06/01/33</t>
  </si>
  <si>
    <t>17039AAY2</t>
  </si>
  <si>
    <t>BUY</t>
  </si>
  <si>
    <t>DIRUCN 5.383 03/22/28</t>
  </si>
  <si>
    <t>26153WAJ8</t>
  </si>
  <si>
    <t>11:18</t>
  </si>
  <si>
    <t>ABIBB 4.32 05/15/47</t>
  </si>
  <si>
    <t>Consumer Staples</t>
  </si>
  <si>
    <t>03524BAH9</t>
  </si>
  <si>
    <t>SC: CORPORATE MAPLE RUN</t>
  </si>
  <si>
    <t>TCLAU 4.555 11/14/28</t>
  </si>
  <si>
    <t>Industrials</t>
  </si>
  <si>
    <t>89400PAJ2</t>
  </si>
  <si>
    <t>DIS 3.057 03/30/27</t>
  </si>
  <si>
    <t>Communications</t>
  </si>
  <si>
    <t>254687FU5</t>
  </si>
  <si>
    <t>NGGLN 2.301 06/22/29</t>
  </si>
  <si>
    <t>Utilities</t>
  </si>
  <si>
    <t>636273AC8</t>
  </si>
  <si>
    <t>NESNVX 2.192 01/26/29</t>
  </si>
  <si>
    <t>BS3640353</t>
  </si>
  <si>
    <t>AWLN 4.525 08/26/32</t>
  </si>
  <si>
    <t>BY3546367</t>
  </si>
  <si>
    <t>NGGLN 5.221 09/16/31</t>
  </si>
  <si>
    <t>636273AD6</t>
  </si>
  <si>
    <t>TAP 3.44 07/15/26</t>
  </si>
  <si>
    <t>LW6366584</t>
  </si>
  <si>
    <t>EDF 4.573 02/06/35</t>
  </si>
  <si>
    <t>CAN 3 1/4 12/01/34</t>
  </si>
  <si>
    <t>268317BG8</t>
  </si>
  <si>
    <t>EDF 5.231 02/06/55</t>
  </si>
  <si>
    <t>268317BH6</t>
  </si>
  <si>
    <t>MDLZ 4 5/8 07/03/31</t>
  </si>
  <si>
    <t>609207BD6</t>
  </si>
  <si>
    <t>MCD 4.857 05/21/31</t>
  </si>
  <si>
    <t>Consumer Discretionary</t>
  </si>
  <si>
    <t>580135CF6</t>
  </si>
  <si>
    <t>NEE 4.85 04/30/31</t>
  </si>
  <si>
    <t>65339KDA5</t>
  </si>
  <si>
    <t>AL 5.4 06/01/28</t>
  </si>
  <si>
    <t>00912XBP8</t>
  </si>
  <si>
    <t>EDF 5.993 05/23/30</t>
  </si>
  <si>
    <t>268317AW4</t>
  </si>
  <si>
    <t>EDF 6.492 05/23/53</t>
  </si>
  <si>
    <t>268317AX2</t>
  </si>
  <si>
    <t>11:21</t>
  </si>
  <si>
    <t>CVECN 3.6 03/10/27</t>
  </si>
  <si>
    <t>Energy</t>
  </si>
  <si>
    <t>15135UAU3</t>
  </si>
  <si>
    <t>&lt;NBF&gt; Commodity Run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</si>
  <si>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</si>
  <si>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</si>
  <si>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</si>
  <si>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</si>
  <si>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</si>
  <si>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</si>
  <si>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</si>
  <si>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</si>
  <si>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</si>
  <si>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</si>
  <si>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</si>
  <si>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</si>
  <si>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</si>
  <si>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</si>
  <si>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</si>
  <si>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</si>
  <si>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</si>
  <si>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</si>
  <si>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</si>
  <si>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</si>
  <si>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</si>
  <si>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</si>
  <si>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</si>
  <si>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</si>
  <si>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</si>
  <si>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</si>
  <si>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</si>
  <si>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</si>
  <si>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</si>
  <si>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</si>
  <si>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</si>
  <si>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</si>
  <si>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</si>
  <si>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</si>
  <si>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</si>
  <si>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</si>
  <si>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</si>
  <si>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</si>
  <si>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</si>
  <si>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</si>
  <si>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</si>
  <si>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</si>
  <si>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</si>
  <si>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NACN 1.573 08/18/26</t>
  </si>
  <si>
    <t>63306AGJ9</t>
  </si>
  <si>
    <t>BMOCM - FRONT END BAIL IN #2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</si>
  <si>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</si>
  <si>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</si>
  <si>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</si>
  <si>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</si>
  <si>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</si>
  <si>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</si>
  <si>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</si>
  <si>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</si>
  <si>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RY 1.589 05/04/26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</si>
  <si>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</si>
  <si>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</si>
  <si>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</si>
  <si>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</si>
  <si>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</si>
  <si>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</si>
  <si>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</si>
  <si>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CCDJ 1.587 09/10/26</t>
  </si>
  <si>
    <t>31430WHX5</t>
  </si>
  <si>
    <t>BNS 1.85 11/02/26</t>
  </si>
  <si>
    <t>06415FFT4</t>
  </si>
  <si>
    <t>NACN 2.237 11/04/26</t>
  </si>
  <si>
    <t>63306AHB5</t>
  </si>
  <si>
    <t>TD 2.667 09/09/25</t>
  </si>
  <si>
    <t>89117F3M9</t>
  </si>
  <si>
    <t>RY 3.369 09/29/25</t>
  </si>
  <si>
    <t>780086UT9</t>
  </si>
  <si>
    <t>TD 4.344 01/27/26</t>
  </si>
  <si>
    <t>89117F8V4</t>
  </si>
  <si>
    <t>RY 5.235 11/02/26</t>
  </si>
  <si>
    <t>780086VV3</t>
  </si>
  <si>
    <t>NACN 3.637 10/07/27</t>
  </si>
  <si>
    <t>CAN 4 08/01/26</t>
  </si>
  <si>
    <t>63306AJB3</t>
  </si>
  <si>
    <t>CM 4.9 04/02/27</t>
  </si>
  <si>
    <t>CAN 4 1/2 02/01/26</t>
  </si>
  <si>
    <t>13607L3Y7</t>
  </si>
  <si>
    <t>NACN 4.982 03/18/27</t>
  </si>
  <si>
    <t>63306AHX7</t>
  </si>
  <si>
    <t>RY 5.341 06/23/26</t>
  </si>
  <si>
    <t>780086ZE7</t>
  </si>
  <si>
    <t>TD 5.423 07/10/26</t>
  </si>
  <si>
    <t>89117GK30</t>
  </si>
  <si>
    <t>NACN 5.296 11/03/25</t>
  </si>
  <si>
    <t>63306AHK5</t>
  </si>
  <si>
    <t>BNS 5 1/2 05/08/26</t>
  </si>
  <si>
    <t>06415GH29</t>
  </si>
  <si>
    <t>CCDJ 5.2 10/01/25</t>
  </si>
  <si>
    <t>31430WTH7</t>
  </si>
  <si>
    <t>11:28</t>
  </si>
  <si>
    <t>TRPCN 3.3 07/17/25</t>
  </si>
  <si>
    <t>CAN 2 1/4 06/01/25</t>
  </si>
  <si>
    <t>89353ZBY3</t>
  </si>
  <si>
    <t>BMOCM - FRONT END MIDSTREAM/UPSTREAM #3</t>
  </si>
  <si>
    <t>ENBCN 2.44 06/02/25</t>
  </si>
  <si>
    <t>29251ZBT3</t>
  </si>
  <si>
    <t>ALACN 2.157 06/10/25</t>
  </si>
  <si>
    <t>02138ZAT0</t>
  </si>
  <si>
    <t>GEICN 2.45 07/14/25</t>
  </si>
  <si>
    <t>37482ZAB7</t>
  </si>
  <si>
    <t>ARXCN 2.354 03/10/26</t>
  </si>
  <si>
    <t>00208DAA9</t>
  </si>
  <si>
    <t>TRPCN 4.35 05/12/26</t>
  </si>
  <si>
    <t>89353ZCJ5</t>
  </si>
  <si>
    <t>ALACN 4.12 04/07/26</t>
  </si>
  <si>
    <t>02138ZAP8</t>
  </si>
  <si>
    <t>SE 3.77 12/08/25</t>
  </si>
  <si>
    <t>95751ZAR4</t>
  </si>
  <si>
    <t>ENBPIP 3 08/10/26</t>
  </si>
  <si>
    <t>29250ZAV0</t>
  </si>
  <si>
    <t>PPLCN 3.71 08/11/26</t>
  </si>
  <si>
    <t>70632ZAG6</t>
  </si>
  <si>
    <t>NWRWPT 3.2 04/24/26</t>
  </si>
  <si>
    <t>663307AE6</t>
  </si>
  <si>
    <t>TIHCN 3.71 09/30/25</t>
  </si>
  <si>
    <t>891102AD7</t>
  </si>
  <si>
    <t>ENBPIP 3.45 09/29/25</t>
  </si>
  <si>
    <t>29250ZAT5</t>
  </si>
  <si>
    <t>SUCN 5.6 11/17/25</t>
  </si>
  <si>
    <t>CAN 4 1/2 11/01/25</t>
  </si>
  <si>
    <t>86721ZAW9</t>
  </si>
  <si>
    <t>ALACN 4.638 05/15/26</t>
  </si>
  <si>
    <t>02138ZBG7</t>
  </si>
  <si>
    <t>11:29</t>
  </si>
  <si>
    <t>SGTPHW 4.156 07/31/49</t>
  </si>
  <si>
    <t>CAN 2 3/4 12/01/48</t>
  </si>
  <si>
    <t>135087D3 Corp</t>
  </si>
  <si>
    <t>78423UAB4</t>
  </si>
  <si>
    <t>NBF run --- PPP indicative run</t>
  </si>
  <si>
    <t>11:44</t>
  </si>
  <si>
    <t>RCICN 5 12/17/2081</t>
  </si>
  <si>
    <t>CAN 3 1/4 11/01/26</t>
  </si>
  <si>
    <t>775109BR1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</si>
  <si>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</si>
  <si>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</si>
  <si>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</si>
  <si>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</si>
  <si>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</si>
  <si>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</si>
  <si>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</si>
  <si>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</si>
  <si>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11:51</t>
  </si>
  <si>
    <t>TDSI ENERGY/MINING RUN</t>
  </si>
  <si>
    <t>11:53</t>
  </si>
  <si>
    <t>C 4.09 06/09/25</t>
  </si>
  <si>
    <t>172967JS1</t>
  </si>
  <si>
    <t>BMOCM - FRONT END MAPLES #2</t>
  </si>
  <si>
    <t>WFC 2.975 05/19/26</t>
  </si>
  <si>
    <t>949746RX1</t>
  </si>
  <si>
    <t>NAB 3.515 06/12/30</t>
  </si>
  <si>
    <t>632525AT8</t>
  </si>
  <si>
    <t>11:55</t>
  </si>
  <si>
    <t>ALTALK 4.09 06/30/45</t>
  </si>
  <si>
    <t>02135ZAQ9</t>
  </si>
  <si>
    <t>RBCCM- CAD$ REGIONAL UTILITIES: #8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</si>
  <si>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</si>
  <si>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</si>
  <si>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</si>
  <si>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</si>
  <si>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</si>
  <si>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</si>
  <si>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</si>
  <si>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</si>
  <si>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</si>
  <si>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</si>
  <si>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</si>
  <si>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</si>
  <si>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</si>
  <si>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</si>
  <si>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</si>
  <si>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</si>
  <si>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</si>
  <si>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</si>
  <si>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</si>
  <si>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</si>
  <si>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</si>
  <si>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</si>
  <si>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</si>
  <si>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</si>
  <si>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</si>
  <si>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</si>
  <si>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</si>
  <si>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</si>
  <si>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</si>
  <si>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</si>
  <si>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</si>
  <si>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</si>
  <si>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</si>
  <si>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</si>
  <si>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</si>
  <si>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</si>
  <si>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</si>
  <si>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</si>
  <si>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</si>
  <si>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</si>
  <si>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</si>
  <si>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</si>
  <si>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</si>
  <si>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</si>
  <si>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</si>
  <si>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</si>
  <si>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</si>
  <si>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</si>
  <si>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</si>
  <si>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</si>
  <si>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</si>
  <si>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</si>
  <si>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</si>
  <si>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</si>
  <si>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</si>
  <si>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</si>
  <si>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</si>
  <si>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</si>
  <si>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</si>
  <si>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</si>
  <si>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</si>
  <si>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</si>
  <si>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</si>
  <si>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</si>
  <si>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</si>
  <si>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</si>
  <si>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</si>
  <si>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</si>
  <si>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</si>
  <si>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</si>
  <si>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</si>
  <si>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</si>
  <si>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</si>
  <si>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</si>
  <si>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</si>
  <si>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</si>
  <si>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</si>
  <si>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</si>
  <si>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</si>
  <si>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</si>
  <si>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LOWMAT 5.139 05/18/41</t>
  </si>
  <si>
    <t>548243AB0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</si>
  <si>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</si>
  <si>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</si>
  <si>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</si>
  <si>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</si>
  <si>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</si>
  <si>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</si>
  <si>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</si>
  <si>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</si>
  <si>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</si>
  <si>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</si>
  <si>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</si>
  <si>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</si>
  <si>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</si>
  <si>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</si>
  <si>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FTSCN 3.98 10/23/52</t>
  </si>
  <si>
    <t>34957ZAQ7</t>
  </si>
  <si>
    <t>LOWMAT 4.176 02/23/46</t>
  </si>
  <si>
    <t>548243AE4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</si>
  <si>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</si>
  <si>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</si>
  <si>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</si>
  <si>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</si>
  <si>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</si>
  <si>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</si>
  <si>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</si>
  <si>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</si>
  <si>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</si>
  <si>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</si>
  <si>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</si>
  <si>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</si>
  <si>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</si>
  <si>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</si>
  <si>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</si>
  <si>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</si>
  <si>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</si>
  <si>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</si>
  <si>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</si>
  <si>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</si>
  <si>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</si>
  <si>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</si>
  <si>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</si>
  <si>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</si>
  <si>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</si>
  <si>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</si>
  <si>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</si>
  <si>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</si>
  <si>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</si>
  <si>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</si>
  <si>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</si>
  <si>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</si>
  <si>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GZMCN 4.65 05/20/55</t>
  </si>
  <si>
    <t>29280XAE7</t>
  </si>
  <si>
    <t>ACOXCN 3.878 05/27/30</t>
  </si>
  <si>
    <t>046789AB9</t>
  </si>
  <si>
    <t>ACICN 4.48 04/24/32</t>
  </si>
  <si>
    <t>89678ZAD8</t>
  </si>
  <si>
    <t>FTSCN 4.09 03/26/32</t>
  </si>
  <si>
    <t>349553AT4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</si>
  <si>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</si>
  <si>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</si>
  <si>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</si>
  <si>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</si>
  <si>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</si>
  <si>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</si>
  <si>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</si>
  <si>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</si>
  <si>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</si>
  <si>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</si>
  <si>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</si>
  <si>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</si>
  <si>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</si>
  <si>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</si>
  <si>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</si>
  <si>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</si>
  <si>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</si>
  <si>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</si>
  <si>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</si>
  <si>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</si>
  <si>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</si>
  <si>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</si>
  <si>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</si>
  <si>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</si>
  <si>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FTSCN 5.677 11/08/33</t>
  </si>
  <si>
    <t>CAN 3 1/4 12/01/33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</si>
  <si>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</si>
  <si>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</si>
  <si>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</si>
  <si>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</si>
  <si>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</si>
  <si>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</si>
  <si>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</si>
  <si>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</si>
  <si>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</si>
  <si>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</si>
  <si>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</si>
  <si>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</si>
  <si>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</si>
  <si>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</si>
  <si>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</si>
  <si>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</si>
  <si>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</si>
  <si>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</si>
  <si>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</si>
  <si>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</si>
  <si>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</si>
  <si>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</si>
  <si>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293365AG7</t>
  </si>
  <si>
    <t>FTSCN 2.82 08/09/49</t>
  </si>
  <si>
    <t>34959ZAJ1</t>
  </si>
  <si>
    <t>ALCTRA 3.458 04/12/49</t>
  </si>
  <si>
    <t>014443AK1</t>
  </si>
  <si>
    <t>12:04</t>
  </si>
  <si>
    <t>OMERS 3.331 06/05/25</t>
  </si>
  <si>
    <t>68214WAR9</t>
  </si>
  <si>
    <t>CM 3.3 05/26/25</t>
  </si>
  <si>
    <t>13596Z3Y9</t>
  </si>
  <si>
    <t>HYDONE 2.97 06/26/25</t>
  </si>
  <si>
    <t>44810ZBW9</t>
  </si>
  <si>
    <t>BCIMCR 1.073 02/04/26</t>
  </si>
  <si>
    <t>05554PAC7</t>
  </si>
  <si>
    <t>TOYOTA 1.18 02/23/26</t>
  </si>
  <si>
    <t>892329BM4</t>
  </si>
  <si>
    <t>DE 1.63 04/09/26</t>
  </si>
  <si>
    <t>47788ZAJ0</t>
  </si>
  <si>
    <t>NACN 1.926 04/16/26</t>
  </si>
  <si>
    <t>136765BQ6</t>
  </si>
  <si>
    <t>HYNMTR 2.008 05/12/26</t>
  </si>
  <si>
    <t>44932WAA8</t>
  </si>
  <si>
    <t>DE 2.31 06/20/25</t>
  </si>
  <si>
    <t>47788ZAL5</t>
  </si>
  <si>
    <t>TOYOTA 2.73 08/25/25</t>
  </si>
  <si>
    <t>892329BR3</t>
  </si>
  <si>
    <t>RY 4.93 07/16/25</t>
  </si>
  <si>
    <t>780085N93</t>
  </si>
  <si>
    <t>BMO 4.609 09/10/25</t>
  </si>
  <si>
    <t>063679EC4</t>
  </si>
  <si>
    <t>BNCN 4.82 01/28/26</t>
  </si>
  <si>
    <t>11257ZAE9</t>
  </si>
  <si>
    <t>BCIMCR 2.84 06/03/25</t>
  </si>
  <si>
    <t>07329VAP5</t>
  </si>
  <si>
    <t>ENBGAS 3.31 09/11/25</t>
  </si>
  <si>
    <t>29290ZAQ3</t>
  </si>
  <si>
    <t>ENBGAS 3.19 09/17/25</t>
  </si>
  <si>
    <t>90664ZAE0</t>
  </si>
  <si>
    <t>BMW 4.86 04/06/26</t>
  </si>
  <si>
    <t>05590HBD8</t>
  </si>
  <si>
    <t>MBGGR 5.2 12/04/25</t>
  </si>
  <si>
    <t>58769CAC6</t>
  </si>
  <si>
    <t>NACN 5.261 12/20/25</t>
  </si>
  <si>
    <t>136765BW3</t>
  </si>
  <si>
    <t>HYDONE 5.54 10/20/25</t>
  </si>
  <si>
    <t>44810ZCP3</t>
  </si>
  <si>
    <t>TOYOTA 4.45 01/26/26</t>
  </si>
  <si>
    <t>892329BS1</t>
  </si>
  <si>
    <t>HNDA 1.337 03/17/26</t>
  </si>
  <si>
    <t>438121AX3</t>
  </si>
  <si>
    <t>MBGGR 1.65 09/22/25</t>
  </si>
  <si>
    <t>23384NBS5</t>
  </si>
  <si>
    <t>12:06</t>
  </si>
  <si>
    <t>SAPCN 3.603 08/14/25</t>
  </si>
  <si>
    <t>80310ZAE9</t>
  </si>
  <si>
    <t>ACICN 3.15 04/06/26</t>
  </si>
  <si>
    <t>02091ZAB4</t>
  </si>
  <si>
    <t>GM 1 3/4 04/15/26</t>
  </si>
  <si>
    <t>37045YAG9</t>
  </si>
  <si>
    <t>GM 1.7 07/09/25</t>
  </si>
  <si>
    <t>37045YAH7</t>
  </si>
  <si>
    <t>NISCAN 2.103 09/22/25</t>
  </si>
  <si>
    <t>65479EAB0</t>
  </si>
  <si>
    <t>F 6.777 09/15/25</t>
  </si>
  <si>
    <t>34527ACK4</t>
  </si>
  <si>
    <t>DTRGR 5.18 09/19/25</t>
  </si>
  <si>
    <t>233852AG7</t>
  </si>
  <si>
    <t>DOLCN 5.084 10/27/25</t>
  </si>
  <si>
    <t>25675TAN7</t>
  </si>
  <si>
    <t>BAMREP 3.752 06/02/25</t>
  </si>
  <si>
    <t>11282ZAA6</t>
  </si>
  <si>
    <t>ATDBCN 3.6 06/02/25</t>
  </si>
  <si>
    <t>01626PAE6</t>
  </si>
  <si>
    <t>F 7 3/8 05/12/26</t>
  </si>
  <si>
    <t>34527ACM0</t>
  </si>
  <si>
    <t>F 7 02/10/26</t>
  </si>
  <si>
    <t>34527ACL2</t>
  </si>
  <si>
    <t>VW 5.8 11/17/25</t>
  </si>
  <si>
    <t>918423BB9</t>
  </si>
  <si>
    <t>PENSKE 5.44 12/08/25</t>
  </si>
  <si>
    <t>70960AAE8</t>
  </si>
  <si>
    <t>VW 1 1/2 09/23/25</t>
  </si>
  <si>
    <t>918423AY0</t>
  </si>
  <si>
    <t>ENMAXC 3.331 06/02/25</t>
  </si>
  <si>
    <t>293365AF9</t>
  </si>
  <si>
    <t>12:10</t>
  </si>
  <si>
    <t>T MORISSETTE</t>
  </si>
  <si>
    <t>RBCCM: SHORT-END FINANCIALS/REITs: #2</t>
  </si>
  <si>
    <t>AU483720 Corp</t>
  </si>
  <si>
    <t>ARNDTN</t>
  </si>
  <si>
    <t>ARNDTN 4 5/8 09/18/25</t>
  </si>
  <si>
    <t>04269KAA1</t>
  </si>
  <si>
    <t>HRUCN 4.071 06/16/25</t>
  </si>
  <si>
    <t>403925BB5</t>
  </si>
  <si>
    <t>FNCN 2.961 11/17/25</t>
  </si>
  <si>
    <t>33564PAD5</t>
  </si>
  <si>
    <t>HRUCN 2.906 06/02/26</t>
  </si>
  <si>
    <t>403925BC3</t>
  </si>
  <si>
    <t>REIUCN 1.974 06/15/26</t>
  </si>
  <si>
    <t>766910BG7</t>
  </si>
  <si>
    <t>SRUUCN 1.74 12/16/25</t>
  </si>
  <si>
    <t>83179XAN8</t>
  </si>
  <si>
    <t>DIRUCN 1.662 12/22/25</t>
  </si>
  <si>
    <t>26153WAC3</t>
  </si>
  <si>
    <t>MFCCN 1.337 02/26/26</t>
  </si>
  <si>
    <t>565018DF2</t>
  </si>
  <si>
    <t>BACR 2.166 06/23/27</t>
  </si>
  <si>
    <t>BQ1172262</t>
  </si>
  <si>
    <t>CTLONE 2.391 06/30/31</t>
  </si>
  <si>
    <t>154728AS8</t>
  </si>
  <si>
    <t>BCIMCR 2.551 06/24/26</t>
  </si>
  <si>
    <t>05554PAE3</t>
  </si>
  <si>
    <t>DIRUCN 3.968 04/13/26</t>
  </si>
  <si>
    <t>26153WAH2</t>
  </si>
  <si>
    <t>FCRCN 4.323 07/31/25</t>
  </si>
  <si>
    <t>31943BBW9</t>
  </si>
  <si>
    <t>CRTUCN 3.527 06/09/25</t>
  </si>
  <si>
    <t>126462AB6</t>
  </si>
  <si>
    <t>IFCCN 3.77 03/02/26</t>
  </si>
  <si>
    <t>45823ZAE2</t>
  </si>
  <si>
    <t>FCRCN 3.604 05/06/26</t>
  </si>
  <si>
    <t>31943BBX7</t>
  </si>
  <si>
    <t>CRTUCN 3.289 06/01/26</t>
  </si>
  <si>
    <t>126462AD2</t>
  </si>
  <si>
    <t>CHPUCN 4.055 11/24/25</t>
  </si>
  <si>
    <t>17039AAF3</t>
  </si>
  <si>
    <t>XCN 4.747 05/26/26</t>
  </si>
  <si>
    <t>CAN 4 05/01/26</t>
  </si>
  <si>
    <t>87262KAK1</t>
  </si>
  <si>
    <t>DRSILL 1.82 04/01/26</t>
  </si>
  <si>
    <t>26154EAB4</t>
  </si>
  <si>
    <t>DRSILL 2.15 09/17/25</t>
  </si>
  <si>
    <t>26154EAA6</t>
  </si>
  <si>
    <t>MCAPCO 3.743 08/25/25</t>
  </si>
  <si>
    <t>55279QAD2</t>
  </si>
  <si>
    <t>SIACN 3.45 02/27/26</t>
  </si>
  <si>
    <t>82621KAC6</t>
  </si>
  <si>
    <t>CRRUCN 3.677 08/26/26</t>
  </si>
  <si>
    <t>227107AN9</t>
  </si>
  <si>
    <t>IGMCN 3.44 01/26/27</t>
  </si>
  <si>
    <t>449586AC0</t>
  </si>
  <si>
    <t>BMOCM ~ Financial Services #2</t>
  </si>
  <si>
    <t>IGMCN 4.56 01/25/47</t>
  </si>
  <si>
    <t>449586AD8</t>
  </si>
  <si>
    <t>CIXCN 3.904 09/27/27</t>
  </si>
  <si>
    <t>125491AG5</t>
  </si>
  <si>
    <t>IGMCN 4.115 12/09/47</t>
  </si>
  <si>
    <t>449586AE6</t>
  </si>
  <si>
    <t>XCN 3.779 06/05/28</t>
  </si>
  <si>
    <t>87262KAE5</t>
  </si>
  <si>
    <t>IGMCN 4.174 07/13/48</t>
  </si>
  <si>
    <t>449586AF3</t>
  </si>
  <si>
    <t>IGMCN 4.206 03/21/50</t>
  </si>
  <si>
    <t>449586AH9</t>
  </si>
  <si>
    <t>MICCN 2.955 03/01/27</t>
  </si>
  <si>
    <t>37252BAD4</t>
  </si>
  <si>
    <t>COOPFS 3.327 05/13/30</t>
  </si>
  <si>
    <t>18976JAC4</t>
  </si>
  <si>
    <t>RLNCE 2.68 12/01/27</t>
  </si>
  <si>
    <t>759480AL0</t>
  </si>
  <si>
    <t>MCAPCO 3.384 11/26/27</t>
  </si>
  <si>
    <t>55279QAE0</t>
  </si>
  <si>
    <t>XCN 2.016 02/12/31</t>
  </si>
  <si>
    <t>87262KAF2</t>
  </si>
  <si>
    <t>MICCN 3.261 03/05/31</t>
  </si>
  <si>
    <t>786688AA9</t>
  </si>
  <si>
    <t>RLNCE 2.67 08/01/28</t>
  </si>
  <si>
    <t>759480AM8</t>
  </si>
  <si>
    <t>IGMCN 6 12/10/40</t>
  </si>
  <si>
    <t>449586AB2</t>
  </si>
  <si>
    <t>COCAPS 4.154 02/01/28</t>
  </si>
  <si>
    <t>190330AR1</t>
  </si>
  <si>
    <t>CIXCN 4 3/4 04/03/28</t>
  </si>
  <si>
    <t>125491AW0</t>
  </si>
  <si>
    <t>MCAPCO 4.816 03/04/30</t>
  </si>
  <si>
    <t>55279QAF7</t>
  </si>
  <si>
    <t>RLNCE 4.39 04/16/32</t>
  </si>
  <si>
    <t>759480AP1</t>
  </si>
  <si>
    <t>COCAPS 4.517 10/18/27</t>
  </si>
  <si>
    <t>190330AQ3</t>
  </si>
  <si>
    <t>RLNCE 5 1/4 05/15/31</t>
  </si>
  <si>
    <t>759480AN6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</si>
  <si>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</si>
  <si>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</si>
  <si>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</si>
  <si>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</si>
  <si>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</si>
  <si>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</si>
  <si>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</si>
  <si>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</si>
  <si>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CTLONE 5.981 11/10/28</t>
  </si>
  <si>
    <t>154728AW9</t>
  </si>
  <si>
    <t>COCAPS 8 7/8 05/02/33</t>
  </si>
  <si>
    <t>190330AN0</t>
  </si>
  <si>
    <t>MICCN 5.909 05/19/28</t>
  </si>
  <si>
    <t>786688AE1</t>
  </si>
  <si>
    <t>IGMCN 5.426 05/26/53</t>
  </si>
  <si>
    <t>449586AK2</t>
  </si>
  <si>
    <t>CTLONE 4.648 02/07/28</t>
  </si>
  <si>
    <t>154728AT6</t>
  </si>
  <si>
    <t>12:15</t>
  </si>
  <si>
    <t>TIHCN 3.842 10/27/27</t>
  </si>
  <si>
    <t>891102AE5</t>
  </si>
  <si>
    <t>CCLBCN 3.864 04/13/28</t>
  </si>
  <si>
    <t>124900AC5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</si>
  <si>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</si>
  <si>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</si>
  <si>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</si>
  <si>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</si>
  <si>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</si>
  <si>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</si>
  <si>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</si>
  <si>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DE 2.81 01/19/29</t>
  </si>
  <si>
    <t>47788ZAM3</t>
  </si>
  <si>
    <t>FTTCN 5.077 06/13/42</t>
  </si>
  <si>
    <t>CAN 1 3/4 12/01/53</t>
  </si>
  <si>
    <t>31807ZAL6</t>
  </si>
  <si>
    <t>RUSCN 4.423 03/28/30</t>
  </si>
  <si>
    <t>781903AP4</t>
  </si>
  <si>
    <t>TIHCN 3.76 03/28/30</t>
  </si>
  <si>
    <t>891102AF2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</si>
  <si>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</si>
  <si>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</si>
  <si>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</si>
  <si>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</si>
  <si>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</si>
  <si>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</si>
  <si>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</si>
  <si>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</si>
  <si>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</si>
  <si>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</si>
  <si>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</si>
  <si>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</si>
  <si>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PENSKE 3.7 10/01/27</t>
  </si>
  <si>
    <t>70960AAF5</t>
  </si>
  <si>
    <t>DE 4.38 07/11/28</t>
  </si>
  <si>
    <t>47788ZAS0</t>
  </si>
  <si>
    <t>MGCN 4.8 05/30/29</t>
  </si>
  <si>
    <t>559222BB9</t>
  </si>
  <si>
    <t>WCNCN 4 1/2 06/14/29</t>
  </si>
  <si>
    <t>94106BAH4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</si>
  <si>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</si>
  <si>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</si>
  <si>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</si>
  <si>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</si>
  <si>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</si>
  <si>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</si>
  <si>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</si>
  <si>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</si>
  <si>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</si>
  <si>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</si>
  <si>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WSPCN 5.548 11/22/30</t>
  </si>
  <si>
    <t>92938WAB9</t>
  </si>
  <si>
    <t>DE 5.17 09/15/28</t>
  </si>
  <si>
    <t>47788ZAP6</t>
  </si>
  <si>
    <t>CAT 5.19 09/25/26</t>
  </si>
  <si>
    <t>14913LAB6</t>
  </si>
  <si>
    <t>STNCN 5.393 06/27/30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</si>
  <si>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</si>
  <si>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</si>
  <si>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</si>
  <si>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</si>
  <si>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</si>
  <si>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</si>
  <si>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</si>
  <si>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</si>
  <si>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</si>
  <si>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</si>
  <si>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</si>
  <si>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</si>
  <si>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</si>
  <si>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DE 2.58 10/16/26</t>
  </si>
  <si>
    <t>47788ZAF8</t>
  </si>
  <si>
    <t>FTTCN 2.626 08/14/26</t>
  </si>
  <si>
    <t>318071AF4</t>
  </si>
  <si>
    <t>WM 2.6 09/23/26</t>
  </si>
  <si>
    <t>94107TAA9</t>
  </si>
  <si>
    <t>12:16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</si>
  <si>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</si>
  <si>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</si>
  <si>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</si>
  <si>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</si>
  <si>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</si>
  <si>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</si>
  <si>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</si>
  <si>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</si>
  <si>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</si>
  <si>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</si>
  <si>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</si>
  <si>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</si>
  <si>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SAPCN 1.415 06/19/26</t>
  </si>
  <si>
    <t>80310ZAH2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</si>
  <si>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</si>
  <si>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</si>
  <si>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</si>
  <si>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</si>
  <si>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</si>
  <si>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</si>
  <si>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</si>
  <si>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</si>
  <si>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</si>
  <si>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</si>
  <si>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</si>
  <si>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</si>
  <si>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</si>
  <si>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</si>
  <si>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</si>
  <si>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</si>
  <si>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</si>
  <si>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</si>
  <si>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</si>
  <si>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</si>
  <si>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</si>
  <si>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</si>
  <si>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</si>
  <si>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</si>
  <si>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</si>
  <si>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</si>
  <si>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</si>
  <si>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</si>
  <si>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WNCN 4.193 09/05/29</t>
  </si>
  <si>
    <t>9611488Z9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</si>
  <si>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</si>
  <si>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</si>
  <si>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</si>
  <si>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</si>
  <si>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</si>
  <si>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</si>
  <si>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</si>
  <si>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</si>
  <si>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</si>
  <si>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</si>
  <si>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</si>
  <si>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</si>
  <si>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</si>
  <si>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</si>
  <si>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</si>
  <si>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</si>
  <si>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</si>
  <si>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</si>
  <si>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12:18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</si>
  <si>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</si>
  <si>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</si>
  <si>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</si>
  <si>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</si>
  <si>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</si>
  <si>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</si>
  <si>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</si>
  <si>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</si>
  <si>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BAMREP 4 1/4 01/15/29</t>
  </si>
  <si>
    <t>11282ZAM0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</si>
  <si>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</si>
  <si>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</si>
  <si>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</si>
  <si>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</si>
  <si>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</si>
  <si>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</si>
  <si>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</si>
  <si>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</si>
  <si>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BAMREP 3.33 08/13/50</t>
  </si>
  <si>
    <t>11282ZAQ1</t>
  </si>
  <si>
    <t>ONTPOW 2.947 02/21/51</t>
  </si>
  <si>
    <t>68321ZAJ0</t>
  </si>
  <si>
    <t>BRUPOW 2.68 12/21/28</t>
  </si>
  <si>
    <t>116705AK0</t>
  </si>
  <si>
    <t>ONTPOW 4.922 07/19/32</t>
  </si>
  <si>
    <t>68321ZAK7</t>
  </si>
  <si>
    <t>BRUPOW 3.969 06/23/26</t>
  </si>
  <si>
    <t>116705AB0</t>
  </si>
  <si>
    <t>BAMREP 3.63 01/15/27</t>
  </si>
  <si>
    <t>11282ZAL2</t>
  </si>
  <si>
    <t>BAMREP 4.542 10/12/35</t>
  </si>
  <si>
    <t>11282ZAV0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</si>
  <si>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</si>
  <si>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</si>
  <si>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</si>
  <si>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</si>
  <si>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</si>
  <si>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</si>
  <si>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</si>
  <si>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</si>
  <si>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</si>
  <si>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</si>
  <si>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</si>
  <si>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</si>
  <si>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BAMREP 4.959 10/20/34</t>
  </si>
  <si>
    <t>11282ZAU2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</si>
  <si>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</si>
  <si>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</si>
  <si>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</si>
  <si>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</si>
  <si>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</si>
  <si>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</si>
  <si>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</si>
  <si>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</si>
  <si>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</si>
  <si>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</si>
  <si>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</si>
  <si>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</si>
  <si>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</si>
  <si>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</si>
  <si>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</si>
  <si>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</si>
  <si>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</si>
  <si>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</si>
  <si>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</si>
  <si>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</si>
  <si>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</si>
  <si>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</si>
  <si>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</si>
  <si>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</si>
  <si>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</si>
  <si>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</si>
  <si>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BAMREP 3.38 01/15/30</t>
  </si>
  <si>
    <t>11282ZAN8</t>
  </si>
  <si>
    <t>BAMREP 4.29 11/05/49</t>
  </si>
  <si>
    <t>11282ZAP3</t>
  </si>
  <si>
    <t>12:19</t>
  </si>
  <si>
    <t>ETRHWY 2.43 05/04/27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</si>
  <si>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</si>
  <si>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</si>
  <si>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</si>
  <si>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</si>
  <si>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</si>
  <si>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</si>
  <si>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</si>
  <si>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</si>
  <si>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</si>
  <si>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HTHROW 3.4 03/08/28</t>
  </si>
  <si>
    <t>42246QAC2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</si>
  <si>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</si>
  <si>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</si>
  <si>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</si>
  <si>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</si>
  <si>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</si>
  <si>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</si>
  <si>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</si>
  <si>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</si>
  <si>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</si>
  <si>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</si>
  <si>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HTHROW 3.782 09/04/30</t>
  </si>
  <si>
    <t>42246QAD0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</si>
  <si>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</si>
  <si>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</si>
  <si>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</si>
  <si>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</si>
  <si>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</si>
  <si>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</si>
  <si>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</si>
  <si>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</si>
  <si>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</si>
  <si>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</si>
  <si>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</si>
  <si>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</si>
  <si>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</si>
  <si>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</si>
  <si>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</si>
  <si>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</si>
  <si>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</si>
  <si>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</si>
  <si>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</si>
  <si>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</si>
  <si>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</si>
  <si>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</si>
  <si>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</si>
  <si>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</si>
  <si>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</si>
  <si>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</si>
  <si>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</si>
  <si>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</si>
  <si>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</si>
  <si>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</si>
  <si>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</si>
  <si>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</si>
  <si>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</si>
  <si>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</si>
  <si>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</si>
  <si>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</si>
  <si>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</si>
  <si>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</si>
  <si>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</si>
  <si>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</si>
  <si>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</si>
  <si>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CAN 5 06/01/37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</si>
  <si>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</si>
  <si>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</si>
  <si>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</si>
  <si>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</si>
  <si>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</si>
  <si>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</si>
  <si>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</si>
  <si>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</si>
  <si>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</si>
  <si>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</si>
  <si>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</si>
  <si>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</si>
  <si>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</si>
  <si>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TERANE 3.719 02/23/29</t>
  </si>
  <si>
    <t>880789AS1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</si>
  <si>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</si>
  <si>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</si>
  <si>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</si>
  <si>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</si>
  <si>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</si>
  <si>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</si>
  <si>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</si>
  <si>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</si>
  <si>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</si>
  <si>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</si>
  <si>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TERANE 5.754 12/17/40</t>
  </si>
  <si>
    <t>880789AC6</t>
  </si>
  <si>
    <t>GTAAIR 5.3 02/25/41</t>
  </si>
  <si>
    <t>39191ZAX7</t>
  </si>
  <si>
    <t>TERANE 6.1 06/17/41</t>
  </si>
  <si>
    <t>880789AN2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</si>
  <si>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</si>
  <si>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</si>
  <si>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</si>
  <si>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</si>
  <si>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</si>
  <si>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</si>
  <si>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</si>
  <si>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</si>
  <si>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</si>
  <si>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</si>
  <si>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</si>
  <si>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</si>
  <si>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</si>
  <si>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</si>
  <si>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</si>
  <si>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</si>
  <si>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</si>
  <si>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</si>
  <si>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</si>
  <si>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</si>
  <si>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</si>
  <si>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</si>
  <si>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</si>
  <si>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</si>
  <si>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</si>
  <si>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</si>
  <si>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</si>
  <si>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</si>
  <si>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</si>
  <si>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</si>
  <si>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4.45 09/11/52</t>
  </si>
  <si>
    <t>35085ZCD6</t>
  </si>
  <si>
    <t>TERANE 5.01 03/07/35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</si>
  <si>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</si>
  <si>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</si>
  <si>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</si>
  <si>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</si>
  <si>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</si>
  <si>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</si>
  <si>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</si>
  <si>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</si>
  <si>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</si>
  <si>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</si>
  <si>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</si>
  <si>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</si>
  <si>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</si>
  <si>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</si>
  <si>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</si>
  <si>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</si>
  <si>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</si>
  <si>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</si>
  <si>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</si>
  <si>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</si>
  <si>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</si>
  <si>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</si>
  <si>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</si>
  <si>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</si>
  <si>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</si>
  <si>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</si>
  <si>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</si>
  <si>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</si>
  <si>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</si>
  <si>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</si>
  <si>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</si>
  <si>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12:21</t>
  </si>
  <si>
    <t>BCIMCR 3.281 03/14/28</t>
  </si>
  <si>
    <t>05554PAG8</t>
  </si>
  <si>
    <t>12:27</t>
  </si>
  <si>
    <t>12:30</t>
  </si>
  <si>
    <t>12:44</t>
  </si>
  <si>
    <t>WFC 2.493 02/18/27</t>
  </si>
  <si>
    <t>949746SZ5</t>
  </si>
  <si>
    <t>RBCCM: CAD$ MAPLE FINANCIALS: #4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</si>
  <si>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</si>
  <si>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</si>
  <si>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</si>
  <si>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</si>
  <si>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</si>
  <si>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</si>
  <si>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</si>
  <si>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</si>
  <si>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</si>
  <si>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</si>
  <si>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</si>
  <si>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</si>
  <si>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</si>
  <si>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</si>
  <si>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</si>
  <si>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</si>
  <si>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</si>
  <si>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</si>
  <si>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5.083 04/26/28</t>
  </si>
  <si>
    <t>949746TJ0</t>
  </si>
  <si>
    <t>C 5.07 04/29/28</t>
  </si>
  <si>
    <t>172967MJ7</t>
  </si>
  <si>
    <t>AVLN 4 10/02/30</t>
  </si>
  <si>
    <t>ZO6664155</t>
  </si>
  <si>
    <t>12:58</t>
  </si>
  <si>
    <t>RY 4 1/2 11/24/2080</t>
  </si>
  <si>
    <t>780086SH8</t>
  </si>
  <si>
    <t>&lt;NBF&gt; Canadian Banks/Insurance LRCN (AT1) + Pref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</si>
  <si>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</si>
  <si>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</si>
  <si>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</si>
  <si>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</si>
  <si>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</si>
  <si>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</si>
  <si>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</si>
  <si>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</si>
  <si>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</si>
  <si>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</si>
  <si>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</si>
  <si>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</si>
  <si>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</si>
  <si>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</si>
  <si>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</si>
  <si>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</si>
  <si>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</si>
  <si>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</si>
  <si>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</si>
  <si>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</si>
  <si>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</si>
  <si>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</si>
  <si>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</si>
  <si>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</si>
  <si>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</si>
  <si>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</si>
  <si>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</si>
  <si>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</si>
  <si>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</si>
  <si>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</si>
  <si>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</si>
  <si>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</si>
  <si>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</si>
  <si>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</si>
  <si>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</si>
  <si>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</si>
  <si>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</si>
  <si>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</si>
  <si>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</si>
  <si>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</si>
  <si>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</si>
  <si>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</si>
  <si>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</si>
  <si>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</si>
  <si>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</si>
  <si>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</si>
  <si>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</si>
  <si>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</si>
  <si>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</si>
  <si>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</si>
  <si>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</si>
  <si>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</si>
  <si>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</si>
  <si>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</si>
  <si>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</si>
  <si>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</si>
  <si>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</si>
  <si>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</si>
  <si>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</si>
  <si>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</si>
  <si>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</si>
  <si>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</si>
  <si>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</si>
  <si>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</si>
  <si>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</si>
  <si>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</si>
  <si>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</si>
  <si>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</si>
  <si>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</si>
  <si>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</si>
  <si>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</si>
  <si>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</si>
  <si>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</si>
  <si>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</si>
  <si>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</si>
  <si>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</si>
  <si>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</si>
  <si>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</si>
  <si>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</si>
  <si>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</si>
  <si>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TD 3.06 01/26/32</t>
  </si>
  <si>
    <t>89117FPG8</t>
  </si>
  <si>
    <t>&lt;NBF&gt; Canadian Banks (Sub)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</si>
  <si>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</si>
  <si>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</si>
  <si>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</si>
  <si>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</si>
  <si>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</si>
  <si>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</si>
  <si>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</si>
  <si>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</si>
  <si>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</si>
  <si>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</si>
  <si>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</si>
  <si>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</si>
  <si>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</si>
  <si>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</si>
  <si>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</si>
  <si>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</si>
  <si>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</si>
  <si>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</si>
  <si>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</si>
  <si>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</si>
  <si>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</si>
  <si>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</si>
  <si>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</si>
  <si>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</si>
  <si>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</si>
  <si>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</si>
  <si>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</si>
  <si>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</si>
  <si>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</si>
  <si>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</si>
  <si>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</si>
  <si>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</si>
  <si>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</si>
  <si>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</si>
  <si>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</si>
  <si>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</si>
  <si>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</si>
  <si>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</si>
  <si>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</si>
  <si>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</si>
  <si>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</si>
  <si>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</si>
  <si>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</si>
  <si>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</si>
  <si>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</si>
  <si>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</si>
  <si>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</si>
  <si>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</si>
  <si>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</si>
  <si>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</si>
  <si>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</si>
  <si>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</si>
  <si>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</si>
  <si>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</si>
  <si>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</si>
  <si>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</si>
  <si>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</si>
  <si>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</si>
  <si>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</si>
  <si>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</si>
  <si>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12:59</t>
  </si>
  <si>
    <t>HNDA 3.444 05/23/25</t>
  </si>
  <si>
    <t>438121AS4</t>
  </si>
  <si>
    <t>RBCCM: SHORT-END AUTO/INDUST/RETAIL: #4</t>
  </si>
  <si>
    <t>RLNCE 3 3/4 03/15/26</t>
  </si>
  <si>
    <t>759480AK2</t>
  </si>
  <si>
    <t>FCLCAN 3.917 06/17/25</t>
  </si>
  <si>
    <t>31421TAA0</t>
  </si>
  <si>
    <t>CNRCN 2.8 09/22/25</t>
  </si>
  <si>
    <t>136375CF7</t>
  </si>
  <si>
    <t>MBGGR 5.14 06/29/26</t>
  </si>
  <si>
    <t>58769CAA0</t>
  </si>
  <si>
    <t>13:03</t>
  </si>
  <si>
    <t>CUCN 3.763 11/19/46</t>
  </si>
  <si>
    <t>12657ZBJ1</t>
  </si>
  <si>
    <t>TORHYD 3.485 02/28/48</t>
  </si>
  <si>
    <t>89119ZAK9</t>
  </si>
  <si>
    <t>CUCN 3.548 11/22/47</t>
  </si>
  <si>
    <t>12657ZBK8</t>
  </si>
  <si>
    <t>CUCN 3.95 11/23/48</t>
  </si>
  <si>
    <t>12657ZBL6</t>
  </si>
  <si>
    <t>CUCN 3.174 09/05/51</t>
  </si>
  <si>
    <t>12657ZBP7</t>
  </si>
  <si>
    <t>TORHYD 2.47 10/20/31</t>
  </si>
  <si>
    <t>89119ZAP8</t>
  </si>
  <si>
    <t>TORHYD 3.27 10/18/51</t>
  </si>
  <si>
    <t>89119ZAQ6</t>
  </si>
  <si>
    <t>CUCN 4.851 06/03/52</t>
  </si>
  <si>
    <t>136717BD6</t>
  </si>
  <si>
    <t>TORHYD 4.95 10/13/52</t>
  </si>
  <si>
    <t>89119ZAR4</t>
  </si>
  <si>
    <t>TORHYD 5.54 05/21/40</t>
  </si>
  <si>
    <t>89119ZAC7</t>
  </si>
  <si>
    <t>CUCN 4.947 11/18/50</t>
  </si>
  <si>
    <t>12657ZAU7</t>
  </si>
  <si>
    <t>CUCN 4.543 10/24/41</t>
  </si>
  <si>
    <t>12657ZAW3</t>
  </si>
  <si>
    <t>CUCN 4.593 10/24/61</t>
  </si>
  <si>
    <t>12657ZAX1</t>
  </si>
  <si>
    <t>CUCN 3.805 09/10/42</t>
  </si>
  <si>
    <t>12657ZAY9</t>
  </si>
  <si>
    <t>CUCN 3.825 09/11/62</t>
  </si>
  <si>
    <t>12657ZAZ6</t>
  </si>
  <si>
    <t>CUCN 3.857 11/14/52</t>
  </si>
  <si>
    <t>12657ZBA0</t>
  </si>
  <si>
    <t>TORHYD 3.96 04/09/63</t>
  </si>
  <si>
    <t>89119ZAF0</t>
  </si>
  <si>
    <t>HYOHI 3.991 05/14/43</t>
  </si>
  <si>
    <t>448975AB8</t>
  </si>
  <si>
    <t>CUCN 4.722 09/09/43</t>
  </si>
  <si>
    <t>12657ZBB8</t>
  </si>
  <si>
    <t>CUCN 4.558 11/07/53</t>
  </si>
  <si>
    <t>12657ZBD4</t>
  </si>
  <si>
    <t>CUCN 4.085 09/02/44</t>
  </si>
  <si>
    <t>12657ZBE2</t>
  </si>
  <si>
    <t>TORHYD 4.08 09/16/44</t>
  </si>
  <si>
    <t>89119ZAG8</t>
  </si>
  <si>
    <t>CUCN 4.094 10/19/54</t>
  </si>
  <si>
    <t>12657ZBF9</t>
  </si>
  <si>
    <t>TORHYD 3.55 07/28/45</t>
  </si>
  <si>
    <t>89119ZAH6</t>
  </si>
  <si>
    <t>CUCN 4.211 10/29/55</t>
  </si>
  <si>
    <t>12657ZBH5</t>
  </si>
  <si>
    <t>CUCN 3.964 07/27/45</t>
  </si>
  <si>
    <t>12657ZBG7</t>
  </si>
  <si>
    <t>TORHYD 3.99 09/26/34</t>
  </si>
  <si>
    <t>89119ZAU7</t>
  </si>
  <si>
    <t>CUCN 4.664 09/11/54</t>
  </si>
  <si>
    <t>22944CAB2</t>
  </si>
  <si>
    <t>TORHYD 5.13 10/12/28</t>
  </si>
  <si>
    <t>89119ZAT0</t>
  </si>
  <si>
    <t>CUCN 5.088 09/20/53</t>
  </si>
  <si>
    <t>22944CAA4</t>
  </si>
  <si>
    <t>TORHYD 4.61 06/14/33</t>
  </si>
  <si>
    <t>89119ZAS2</t>
  </si>
  <si>
    <t>CUCN 2.609 09/28/50</t>
  </si>
  <si>
    <t>12657ZBN2</t>
  </si>
  <si>
    <t>TORHYD 1 1/2 10/15/30</t>
  </si>
  <si>
    <t>89119ZAN3</t>
  </si>
  <si>
    <t>TORHYD 2.43 12/11/29</t>
  </si>
  <si>
    <t>89119ZAL7</t>
  </si>
  <si>
    <t>TORHYD 2.99 12/10/49</t>
  </si>
  <si>
    <t>89119ZAM5</t>
  </si>
  <si>
    <t>CUCN 2.963 09/07/49</t>
  </si>
  <si>
    <t>12657ZBM4</t>
  </si>
  <si>
    <t>13:11</t>
  </si>
  <si>
    <t>EAGCCT 1.546 06/17/26</t>
  </si>
  <si>
    <t>26948ZBB7</t>
  </si>
  <si>
    <t>FORTFD 1.964 10/23/26</t>
  </si>
  <si>
    <t>34960VAU2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</si>
  <si>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</si>
  <si>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</si>
  <si>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</si>
  <si>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</si>
  <si>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</si>
  <si>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</si>
  <si>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</si>
  <si>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</si>
  <si>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</si>
  <si>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</si>
  <si>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</si>
  <si>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</si>
  <si>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</si>
  <si>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</si>
  <si>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</si>
  <si>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</si>
  <si>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</si>
  <si>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</si>
  <si>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</si>
  <si>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</si>
  <si>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</si>
  <si>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</si>
  <si>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</si>
  <si>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</si>
  <si>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13:14</t>
  </si>
  <si>
    <t>13:17</t>
  </si>
  <si>
    <t>HNDA 1.646 02/25/28</t>
  </si>
  <si>
    <t>438121AZ8</t>
  </si>
  <si>
    <t>TDSI AUTO RUN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</si>
  <si>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</si>
  <si>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</si>
  <si>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</si>
  <si>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</si>
  <si>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</si>
  <si>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</si>
  <si>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</si>
  <si>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</si>
  <si>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</si>
  <si>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</si>
  <si>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</si>
  <si>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</si>
  <si>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</si>
  <si>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</si>
  <si>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TOYOTA 3.36 05/23/28</t>
  </si>
  <si>
    <t>892329CB7</t>
  </si>
  <si>
    <t>TOYOTA 3.74 05/21/30</t>
  </si>
  <si>
    <t>892329CC5</t>
  </si>
  <si>
    <t>HNDA 3.874 05/22/30</t>
  </si>
  <si>
    <t>438121BL8</t>
  </si>
  <si>
    <t>HYNMTR 3.577 11/22/27</t>
  </si>
  <si>
    <t>44932WAJ9</t>
  </si>
  <si>
    <t>BMW 3.35 04/01/27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</si>
  <si>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</si>
  <si>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</si>
  <si>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</si>
  <si>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</si>
  <si>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</si>
  <si>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</si>
  <si>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</si>
  <si>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</si>
  <si>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</si>
  <si>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</si>
  <si>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</si>
  <si>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</si>
  <si>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</si>
  <si>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</si>
  <si>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</si>
  <si>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</si>
  <si>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</si>
  <si>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</si>
  <si>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</si>
  <si>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</si>
  <si>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</si>
  <si>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</si>
  <si>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</si>
  <si>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</si>
  <si>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</si>
  <si>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</si>
  <si>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</si>
  <si>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</si>
  <si>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</si>
  <si>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</si>
  <si>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</si>
  <si>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</si>
  <si>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</si>
  <si>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</si>
  <si>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</si>
  <si>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</si>
  <si>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</si>
  <si>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</si>
  <si>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</si>
  <si>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</si>
  <si>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</si>
  <si>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</si>
  <si>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</si>
  <si>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</si>
  <si>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</si>
  <si>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</si>
  <si>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</si>
  <si>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</si>
  <si>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</si>
  <si>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</si>
  <si>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</si>
  <si>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</si>
  <si>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</si>
  <si>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</si>
  <si>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</si>
  <si>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</si>
  <si>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</si>
  <si>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</si>
  <si>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</si>
  <si>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</si>
  <si>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</si>
  <si>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</si>
  <si>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</si>
  <si>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</si>
  <si>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</si>
  <si>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</si>
  <si>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</si>
  <si>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</si>
  <si>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</si>
  <si>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</si>
  <si>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</si>
  <si>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</si>
  <si>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</si>
  <si>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</si>
  <si>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</si>
  <si>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</si>
  <si>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</si>
  <si>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13:18</t>
  </si>
  <si>
    <t>F 2.961 09/16/26</t>
  </si>
  <si>
    <t>34527ACJ7</t>
  </si>
  <si>
    <t>TDSI: C$ FORD RUN (F)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</si>
  <si>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</si>
  <si>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</si>
  <si>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</si>
  <si>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</si>
  <si>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</si>
  <si>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</si>
  <si>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</si>
  <si>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</si>
  <si>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</si>
  <si>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</si>
  <si>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</si>
  <si>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</si>
  <si>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</si>
  <si>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</si>
  <si>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</si>
  <si>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</si>
  <si>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</si>
  <si>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</si>
  <si>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</si>
  <si>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</si>
  <si>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</si>
  <si>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</si>
  <si>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TDSI: Deere/CAT</t>
  </si>
  <si>
    <t>TDSI: Pension Run</t>
  </si>
  <si>
    <t>AIREIN 2.195 11/04/26</t>
  </si>
  <si>
    <t>00889YAE1</t>
  </si>
  <si>
    <t>TDSI 407 Toll Road &amp; BCFERR RUN</t>
  </si>
  <si>
    <t>13:29</t>
  </si>
  <si>
    <t>BIP 4.193 09/11/28</t>
  </si>
  <si>
    <t>11291ZAE7</t>
  </si>
  <si>
    <t>TDSI CREDIT UNION &amp; MID-CAP BANKS</t>
  </si>
  <si>
    <t>BIP 5.439 04/25/34</t>
  </si>
  <si>
    <t>11291ZAH0</t>
  </si>
  <si>
    <t>BIP 5.789 04/25/52</t>
  </si>
  <si>
    <t>11291ZAJ6</t>
  </si>
  <si>
    <t>BNCN 5.95 06/14/35</t>
  </si>
  <si>
    <t>10549PAJ0</t>
  </si>
  <si>
    <t>BNCN 3.8 03/16/27</t>
  </si>
  <si>
    <t>11257ZAF6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</si>
  <si>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</si>
  <si>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</si>
  <si>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</si>
  <si>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</si>
  <si>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</si>
  <si>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</si>
  <si>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</si>
  <si>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</si>
  <si>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</si>
  <si>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</si>
  <si>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</si>
  <si>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</si>
  <si>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BIP 3.41 10/09/29</t>
  </si>
  <si>
    <t>11291ZAF4</t>
  </si>
  <si>
    <t>13:35</t>
  </si>
  <si>
    <t>BIP 5.598 09/01/55</t>
  </si>
  <si>
    <t>11276BAB5</t>
  </si>
  <si>
    <t>13:39</t>
  </si>
  <si>
    <t>LEAVES</t>
  </si>
  <si>
    <t>13:44</t>
  </si>
  <si>
    <t>PKICN 6 06/23/28</t>
  </si>
  <si>
    <t>70137WAB4</t>
  </si>
  <si>
    <t>PKICN 4 3/8 03/26/29</t>
  </si>
  <si>
    <t>70137WAF5</t>
  </si>
  <si>
    <t>KRUGCN 5 3/8 04/09/29</t>
  </si>
  <si>
    <t>50107BAB8</t>
  </si>
  <si>
    <t>SPBCN 4 1/4 05/18/28</t>
  </si>
  <si>
    <t>86828QAJ0</t>
  </si>
  <si>
    <t>PKICN 3 7/8 06/16/26</t>
  </si>
  <si>
    <t>70137WAJ7</t>
  </si>
  <si>
    <t>NVACN 7 7/8 07/23/26</t>
  </si>
  <si>
    <t>67072QAE4</t>
  </si>
  <si>
    <t>ACACN 4 5/8 08/15/29</t>
  </si>
  <si>
    <t>008911BL2</t>
  </si>
  <si>
    <t>BPYUCN 4 09/30/26</t>
  </si>
  <si>
    <t>11287PAA3</t>
  </si>
  <si>
    <t>ACQCN 5 3/4 02/07/29</t>
  </si>
  <si>
    <t>05277BAG5</t>
  </si>
  <si>
    <t>HVYMTL 7 1/4 02/26/30</t>
  </si>
  <si>
    <t>90207MAB9</t>
  </si>
  <si>
    <t>BNECN 10 1/2 01/28/30</t>
  </si>
  <si>
    <t>098546AC8</t>
  </si>
  <si>
    <t>ZZZCN 6 5/8 11/28/32</t>
  </si>
  <si>
    <t>83125JAA2</t>
  </si>
  <si>
    <t>GSYCN 6 05/15/30</t>
  </si>
  <si>
    <t>380355AK3</t>
  </si>
  <si>
    <t>KRUGCN 6 5/8 11/01/31</t>
  </si>
  <si>
    <t>50107BAC6</t>
  </si>
  <si>
    <t>ATSCN 6 1/2 08/21/32</t>
  </si>
  <si>
    <t>00217YAA2</t>
  </si>
  <si>
    <t>SGYCN 8 1/2 09/05/29</t>
  </si>
  <si>
    <t>86880YAE9</t>
  </si>
  <si>
    <t>ATHCN 6 3/4 08/09/29</t>
  </si>
  <si>
    <t>04682RAG2</t>
  </si>
  <si>
    <t>CCACN 6 1/8 02/27/29</t>
  </si>
  <si>
    <t>19239CAC0</t>
  </si>
  <si>
    <t>ATRLCN 7 06/12/26</t>
  </si>
  <si>
    <t>78460TAK1</t>
  </si>
  <si>
    <t>BPYUCN 3.926 08/24/25</t>
  </si>
  <si>
    <t>11286ZAE4</t>
  </si>
  <si>
    <t>BPYUCN 3.93 01/15/27</t>
  </si>
  <si>
    <t>11286ZAD6</t>
  </si>
  <si>
    <t>13:53</t>
  </si>
  <si>
    <t>CAN 5 3/4 06/01/29</t>
  </si>
  <si>
    <t>TRPCN 2.97 06/09/31</t>
  </si>
  <si>
    <t>89353ZCH9</t>
  </si>
  <si>
    <t>13:56</t>
  </si>
  <si>
    <t>TRPCN 4.65 05/18/2077</t>
  </si>
  <si>
    <t>89356BAD0</t>
  </si>
  <si>
    <t>&lt;NBF&gt; Hybrids</t>
  </si>
  <si>
    <t>ENBCN 5 3/8 09/27/2077</t>
  </si>
  <si>
    <t>29250NAT2</t>
  </si>
  <si>
    <t>ENBCN 6 5/8 04/12/2078</t>
  </si>
  <si>
    <t>29250NAX3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</si>
  <si>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</si>
  <si>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</si>
  <si>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</si>
  <si>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</si>
  <si>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</si>
  <si>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</si>
  <si>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</si>
  <si>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</si>
  <si>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</si>
  <si>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</si>
  <si>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</si>
  <si>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</si>
  <si>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ALACN 5 1/4 01/11/2082</t>
  </si>
  <si>
    <t>021361AA8</t>
  </si>
  <si>
    <t>ENBCN 5 01/19/2082</t>
  </si>
  <si>
    <t>29250NBJ3</t>
  </si>
  <si>
    <t>AQNCN 5 1/4 01/18/2082</t>
  </si>
  <si>
    <t>015857AG0</t>
  </si>
  <si>
    <t>ALACN 7.35 08/17/2082</t>
  </si>
  <si>
    <t>021361AB6</t>
  </si>
  <si>
    <t>BAMREP 5.45 03/12/55</t>
  </si>
  <si>
    <t>112910AB0</t>
  </si>
  <si>
    <t>IPLCN 6 3/4 12/12/54</t>
  </si>
  <si>
    <t>45833VAK5</t>
  </si>
  <si>
    <t>CPXCN 8 1/8 06/05/54</t>
  </si>
  <si>
    <t>14042MAC6</t>
  </si>
  <si>
    <t>ALACN 8.9 11/10/2083</t>
  </si>
  <si>
    <t>021361AC4</t>
  </si>
  <si>
    <t>ENBCN 8.495 01/15/2084</t>
  </si>
  <si>
    <t>29250NBU8</t>
  </si>
  <si>
    <t>ENBCN 8.747 01/15/2084</t>
  </si>
  <si>
    <t>29250NBV6</t>
  </si>
  <si>
    <t>GEICN 8.7 07/12/2083</t>
  </si>
  <si>
    <t>374825AK3</t>
  </si>
  <si>
    <t>IPLCN 6 5/8 11/19/2079</t>
  </si>
  <si>
    <t>45833VAB5</t>
  </si>
  <si>
    <t>14:00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</si>
  <si>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</si>
  <si>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</si>
  <si>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</si>
  <si>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</si>
  <si>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</si>
  <si>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</si>
  <si>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</si>
  <si>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</si>
  <si>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</si>
  <si>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</si>
  <si>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</si>
  <si>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</si>
  <si>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</si>
  <si>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</si>
  <si>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T 4 11/25/25</t>
  </si>
  <si>
    <t>00206RGB2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</si>
  <si>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</si>
  <si>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</si>
  <si>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</si>
  <si>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</si>
  <si>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</si>
  <si>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</si>
  <si>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</si>
  <si>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</si>
  <si>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</si>
  <si>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</si>
  <si>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</si>
  <si>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</si>
  <si>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</si>
  <si>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</si>
  <si>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</si>
  <si>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</si>
  <si>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</si>
  <si>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</si>
  <si>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</si>
  <si>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</si>
  <si>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</si>
  <si>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</si>
  <si>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</si>
  <si>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</si>
  <si>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</si>
  <si>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</si>
  <si>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</si>
  <si>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</si>
  <si>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</si>
  <si>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</si>
  <si>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</si>
  <si>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</si>
  <si>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</si>
  <si>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</si>
  <si>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</si>
  <si>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</si>
  <si>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</si>
  <si>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</si>
  <si>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</si>
  <si>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</si>
  <si>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</si>
  <si>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</si>
  <si>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</si>
  <si>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</si>
  <si>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</si>
  <si>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</si>
  <si>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</si>
  <si>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</si>
  <si>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</si>
  <si>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</si>
  <si>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</si>
  <si>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</si>
  <si>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</si>
  <si>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</si>
  <si>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</si>
  <si>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</si>
  <si>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</si>
  <si>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</si>
  <si>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</si>
  <si>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</si>
  <si>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</si>
  <si>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</si>
  <si>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</si>
  <si>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</si>
  <si>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</si>
  <si>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</si>
  <si>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</si>
  <si>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</si>
  <si>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</si>
  <si>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</si>
  <si>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</si>
  <si>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</si>
  <si>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</si>
  <si>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</si>
  <si>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</si>
  <si>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</si>
  <si>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</si>
  <si>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</si>
  <si>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</si>
  <si>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</si>
  <si>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</si>
  <si>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</si>
  <si>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</si>
  <si>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</si>
  <si>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</si>
  <si>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</si>
  <si>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</si>
  <si>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</si>
  <si>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</si>
  <si>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</si>
  <si>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</si>
  <si>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</si>
  <si>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</si>
  <si>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</si>
  <si>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</si>
  <si>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</si>
  <si>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</si>
  <si>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</si>
  <si>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</si>
  <si>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</si>
  <si>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</si>
  <si>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</si>
  <si>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</si>
  <si>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</si>
  <si>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</si>
  <si>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</si>
  <si>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</si>
  <si>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</si>
  <si>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</si>
  <si>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</si>
  <si>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</si>
  <si>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</si>
  <si>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</si>
  <si>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</si>
  <si>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</si>
  <si>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</si>
  <si>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</si>
  <si>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</si>
  <si>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</si>
  <si>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</si>
  <si>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</si>
  <si>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</si>
  <si>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</si>
  <si>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</si>
  <si>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</si>
  <si>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</si>
  <si>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</si>
  <si>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</si>
  <si>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</si>
  <si>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</si>
  <si>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</si>
  <si>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</si>
  <si>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</si>
  <si>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</si>
  <si>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14:01</t>
  </si>
  <si>
    <t>ERUN</t>
  </si>
  <si>
    <t>PLD 5 1/4 05/15/35</t>
  </si>
  <si>
    <t>T 4 1/4 05/15/35</t>
  </si>
  <si>
    <t>74340XCR0</t>
  </si>
  <si>
    <t>USD</t>
  </si>
  <si>
    <t>14:02</t>
  </si>
  <si>
    <t>SC: QUASI-GOVT/PENSION/ASSET MANAGERS</t>
  </si>
  <si>
    <t>CIXCN 6 09/20/27</t>
  </si>
  <si>
    <t>125491AU4</t>
  </si>
  <si>
    <t>CIXCN 7 12/02/25</t>
  </si>
  <si>
    <t>125491AQ3</t>
  </si>
  <si>
    <t>14:03</t>
  </si>
  <si>
    <t>HYDONE 3.72 11/18/47</t>
  </si>
  <si>
    <t>44810ZBU3</t>
  </si>
  <si>
    <t>ENBGAS 2.88 11/22/27</t>
  </si>
  <si>
    <t>90664ZAX8</t>
  </si>
  <si>
    <t>ENBGAS 3.59 11/22/47</t>
  </si>
  <si>
    <t>90664ZAY6</t>
  </si>
  <si>
    <t>ENBGAS 3.51 11/29/47</t>
  </si>
  <si>
    <t>29290ZAS9</t>
  </si>
  <si>
    <t>HYDONE 3.63 06/25/49</t>
  </si>
  <si>
    <t>44810ZBX7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</si>
  <si>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</si>
  <si>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</si>
  <si>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</si>
  <si>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</si>
  <si>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</si>
  <si>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</si>
  <si>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</si>
  <si>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</si>
  <si>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</si>
  <si>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</si>
  <si>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</si>
  <si>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</si>
  <si>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</si>
  <si>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</si>
  <si>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</si>
  <si>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</si>
  <si>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</si>
  <si>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</si>
  <si>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</si>
  <si>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</si>
  <si>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</si>
  <si>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</si>
  <si>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</si>
  <si>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</si>
  <si>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</si>
  <si>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</si>
  <si>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HYDONE 4.39 09/26/41</t>
  </si>
  <si>
    <t>44810ZBD1</t>
  </si>
  <si>
    <t>HYDONE 4 12/22/51</t>
  </si>
  <si>
    <t>44810ZBE9</t>
  </si>
  <si>
    <t>HYDONE 3.79 07/31/62</t>
  </si>
  <si>
    <t>44810ZBG4</t>
  </si>
  <si>
    <t>HYDONE 4.59 10/09/43</t>
  </si>
  <si>
    <t>44810ZBK5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</si>
  <si>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</si>
  <si>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</si>
  <si>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</si>
  <si>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</si>
  <si>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</si>
  <si>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</si>
  <si>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</si>
  <si>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</si>
  <si>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HYDONE 3.91 02/23/46</t>
  </si>
  <si>
    <t>44810ZBS8</t>
  </si>
  <si>
    <t>ALTALK 2.747 05/29/26</t>
  </si>
  <si>
    <t>02135ZAR7</t>
  </si>
  <si>
    <t>ENBGAS 2.81 06/01/26</t>
  </si>
  <si>
    <t>90664ZAF7</t>
  </si>
  <si>
    <t>ENBGAS 3.8 06/01/46</t>
  </si>
  <si>
    <t>90664ZAW0</t>
  </si>
  <si>
    <t>TORHYD 2.52 08/25/26</t>
  </si>
  <si>
    <t>89119ZAJ2</t>
  </si>
  <si>
    <t>ENBGAS 2 1/2 08/05/26</t>
  </si>
  <si>
    <t>29290ZAR1</t>
  </si>
  <si>
    <t>HYDONE 4 1/4 01/04/35</t>
  </si>
  <si>
    <t>44810ZCS7</t>
  </si>
  <si>
    <t>HYDONE 4.39 03/01/34</t>
  </si>
  <si>
    <t>44810ZCR9</t>
  </si>
  <si>
    <t>HYDONE 4.85 11/30/54</t>
  </si>
  <si>
    <t>44810ZCQ1</t>
  </si>
  <si>
    <t>ENBGAS 5.46 10/06/28</t>
  </si>
  <si>
    <t>29260ZAL0</t>
  </si>
  <si>
    <t>ENBGAS 5.7 10/06/33</t>
  </si>
  <si>
    <t>29260ZAJ5</t>
  </si>
  <si>
    <t>ENBGAS 5.67 10/06/53</t>
  </si>
  <si>
    <t>29260ZAK2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</si>
  <si>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</si>
  <si>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</si>
  <si>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</si>
  <si>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</si>
  <si>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</si>
  <si>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</si>
  <si>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</si>
  <si>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</si>
  <si>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HYDONE 1.69 01/16/31</t>
  </si>
  <si>
    <t>44810ZCF5</t>
  </si>
  <si>
    <t>ENBGAS 2.37 08/09/29</t>
  </si>
  <si>
    <t>29260ZAA4</t>
  </si>
  <si>
    <t>ENBGAS 3.01 08/09/49</t>
  </si>
  <si>
    <t>29260ZAB2</t>
  </si>
  <si>
    <t>HYDONE 3.02 04/05/29</t>
  </si>
  <si>
    <t>44810ZBZ2</t>
  </si>
  <si>
    <t>HYDONE 3.64 04/05/50</t>
  </si>
  <si>
    <t>44810ZCA6</t>
  </si>
  <si>
    <t>14:04</t>
  </si>
  <si>
    <t>TDSI NVCC RUN</t>
  </si>
  <si>
    <t>14:17</t>
  </si>
  <si>
    <t>IPLCN 3.484 12/16/26</t>
  </si>
  <si>
    <t>45834ZAP4</t>
  </si>
  <si>
    <t>RBCCM- CAD$ Midstream: #5</t>
  </si>
  <si>
    <t>PPLCN 4.74 01/21/47</t>
  </si>
  <si>
    <t>70632ZAJ0</t>
  </si>
  <si>
    <t>ALACN 3.98 10/04/27</t>
  </si>
  <si>
    <t>02138ZAQ6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</si>
  <si>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</si>
  <si>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</si>
  <si>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</si>
  <si>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</si>
  <si>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</si>
  <si>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</si>
  <si>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</si>
  <si>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</si>
  <si>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</si>
  <si>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</si>
  <si>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</si>
  <si>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</si>
  <si>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</si>
  <si>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</si>
  <si>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</si>
  <si>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</si>
  <si>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</si>
  <si>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</si>
  <si>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</si>
  <si>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</si>
  <si>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</si>
  <si>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</si>
  <si>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</si>
  <si>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</si>
  <si>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</si>
  <si>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</si>
  <si>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</si>
  <si>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</si>
  <si>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</si>
  <si>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</si>
  <si>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</si>
  <si>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</si>
  <si>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</si>
  <si>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</si>
  <si>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</si>
  <si>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</si>
  <si>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</si>
  <si>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</si>
  <si>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PPLCN 4.81 03/25/44</t>
  </si>
  <si>
    <t>70632ZAD3</t>
  </si>
  <si>
    <t>IPLCN 4.637 05/30/44</t>
  </si>
  <si>
    <t>45834ZAE9</t>
  </si>
  <si>
    <t>PPLCN 4.24 06/15/27</t>
  </si>
  <si>
    <t>70632ZAF8</t>
  </si>
  <si>
    <t>HUSMID 4.1 12/02/29</t>
  </si>
  <si>
    <t>448059AA3</t>
  </si>
  <si>
    <t>GEICN 4.45 11/12/31</t>
  </si>
  <si>
    <t>374825AL1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</si>
  <si>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</si>
  <si>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</si>
  <si>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</si>
  <si>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</si>
  <si>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</si>
  <si>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</si>
  <si>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</si>
  <si>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</si>
  <si>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</si>
  <si>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</si>
  <si>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</si>
  <si>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</si>
  <si>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</si>
  <si>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</si>
  <si>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</si>
  <si>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</si>
  <si>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</si>
  <si>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</si>
  <si>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</si>
  <si>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</si>
  <si>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</si>
  <si>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</si>
  <si>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</si>
  <si>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</si>
  <si>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</si>
  <si>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</si>
  <si>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</si>
  <si>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</si>
  <si>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</si>
  <si>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</si>
  <si>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</si>
  <si>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</si>
  <si>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14:18</t>
  </si>
  <si>
    <t>TDSI ENERGY INFRASTRUCTURE</t>
  </si>
  <si>
    <t>NWRWPT 2.8 06/01/27</t>
  </si>
  <si>
    <t>663307AL0</t>
  </si>
  <si>
    <t>NWRWPT 3.65 06/01/35</t>
  </si>
  <si>
    <t>663307AM8</t>
  </si>
  <si>
    <t>ALACN 4.99 10/04/47</t>
  </si>
  <si>
    <t>02138ZAR4</t>
  </si>
  <si>
    <t>NWRWPT 2 12/01/26</t>
  </si>
  <si>
    <t>663307AP1</t>
  </si>
  <si>
    <t>NWRWPT 2.8 06/01/31</t>
  </si>
  <si>
    <t>663307AQ9</t>
  </si>
  <si>
    <t>NWRWPT 3 3/4 06/01/51</t>
  </si>
  <si>
    <t>663307AR7</t>
  </si>
  <si>
    <t>ALACN 5.16 01/13/44</t>
  </si>
  <si>
    <t>02138ZAJ2</t>
  </si>
  <si>
    <t>NWRWPT 4.05 07/22/44</t>
  </si>
  <si>
    <t>663307AB2</t>
  </si>
  <si>
    <t>ALACN 4 1/2 08/15/44</t>
  </si>
  <si>
    <t>02138ZAL7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</si>
  <si>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</si>
  <si>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</si>
  <si>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</si>
  <si>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</si>
  <si>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</si>
  <si>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</si>
  <si>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</si>
  <si>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</si>
  <si>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</si>
  <si>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</si>
  <si>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SOBOCN 4.323 02/01/30</t>
  </si>
  <si>
    <t>836720AA0</t>
  </si>
  <si>
    <t>SOBOCN 4.616 02/01/32</t>
  </si>
  <si>
    <t>836720AB8</t>
  </si>
  <si>
    <t>SOBOCN 4.933 02/01/35</t>
  </si>
  <si>
    <t>836720AC6</t>
  </si>
  <si>
    <t>NWRWPT 4.85 06/01/34</t>
  </si>
  <si>
    <t>663307AS5</t>
  </si>
  <si>
    <t>NWRWPT 5.08 06/01/54</t>
  </si>
  <si>
    <t>663307AT3</t>
  </si>
  <si>
    <t>14:33</t>
  </si>
  <si>
    <t>CCDJ 1.992 05/28/31</t>
  </si>
  <si>
    <t>31430WGC2</t>
  </si>
  <si>
    <t>BMO 1.928 07/22/31</t>
  </si>
  <si>
    <t>06369ZCG7</t>
  </si>
  <si>
    <t>TD 1.888 03/08/28</t>
  </si>
  <si>
    <t>89117FA33</t>
  </si>
  <si>
    <t>RY 1.833 07/31/28</t>
  </si>
  <si>
    <t>780086TY0</t>
  </si>
  <si>
    <t>TD 1.896 09/11/28</t>
  </si>
  <si>
    <t>89117FJ34</t>
  </si>
  <si>
    <t>CM 2 1/4 01/07/27</t>
  </si>
  <si>
    <t>13607HC34</t>
  </si>
  <si>
    <t>TD 2.26 01/07/27</t>
  </si>
  <si>
    <t>89117FZ44</t>
  </si>
  <si>
    <t>BNS 2.95 03/08/27</t>
  </si>
  <si>
    <t>06415GDE7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</si>
  <si>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</si>
  <si>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</si>
  <si>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</si>
  <si>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</si>
  <si>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</si>
  <si>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</si>
  <si>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</si>
  <si>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</si>
  <si>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</si>
  <si>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</si>
  <si>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</si>
  <si>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</si>
  <si>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</si>
  <si>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</si>
  <si>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</si>
  <si>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</si>
  <si>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</si>
  <si>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</si>
  <si>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</si>
  <si>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</si>
  <si>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</si>
  <si>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</si>
  <si>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</si>
  <si>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</si>
  <si>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</si>
  <si>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</si>
  <si>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</si>
  <si>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</si>
  <si>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</si>
  <si>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</si>
  <si>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</si>
  <si>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</si>
  <si>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</si>
  <si>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</si>
  <si>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</si>
  <si>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</si>
  <si>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</si>
  <si>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</si>
  <si>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</si>
  <si>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</si>
  <si>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</si>
  <si>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</si>
  <si>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</si>
  <si>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</si>
  <si>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</si>
  <si>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</si>
  <si>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</si>
  <si>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</si>
  <si>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</si>
  <si>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</si>
  <si>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</si>
  <si>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</si>
  <si>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</si>
  <si>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</si>
  <si>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</si>
  <si>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</si>
  <si>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</si>
  <si>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</si>
  <si>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</si>
  <si>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</si>
  <si>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</si>
  <si>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</si>
  <si>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</si>
  <si>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</si>
  <si>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</si>
  <si>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</si>
  <si>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</si>
  <si>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</si>
  <si>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</si>
  <si>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</si>
  <si>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</si>
  <si>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</si>
  <si>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</si>
  <si>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</si>
  <si>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</si>
  <si>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</si>
  <si>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</si>
  <si>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</si>
  <si>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</si>
  <si>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</si>
  <si>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14:39</t>
  </si>
  <si>
    <t>ENBCN 3.2 06/08/27</t>
  </si>
  <si>
    <t>29251ZBK2</t>
  </si>
  <si>
    <t>TDSI: ENBRIDGE/TRANSCANADA/WESTCOAST PIPELINE</t>
  </si>
  <si>
    <t>TRPCN 3.39 03/15/28</t>
  </si>
  <si>
    <t>89353ZCA4</t>
  </si>
  <si>
    <t>TRPCN 4.33 09/16/47</t>
  </si>
  <si>
    <t>89353ZCB2</t>
  </si>
  <si>
    <t>TRPCN 4.18 07/03/48</t>
  </si>
  <si>
    <t>89353ZCC0</t>
  </si>
  <si>
    <t>ENBCN 4.87 11/21/44</t>
  </si>
  <si>
    <t>29251ZBR7</t>
  </si>
  <si>
    <t>ENBPIP 3.52 02/22/29</t>
  </si>
  <si>
    <t>29250ZAX6</t>
  </si>
  <si>
    <t>ENBPIP 4.33 02/22/49</t>
  </si>
  <si>
    <t>29250ZAY4</t>
  </si>
  <si>
    <t>TRPCN 3.8 04/05/27</t>
  </si>
  <si>
    <t>89353ZCF3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</si>
  <si>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</si>
  <si>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</si>
  <si>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</si>
  <si>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</si>
  <si>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</si>
  <si>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</si>
  <si>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</si>
  <si>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</si>
  <si>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TRPCN 5.33 05/12/32</t>
  </si>
  <si>
    <t>89353ZCK2</t>
  </si>
  <si>
    <t>TRPCN 5.92 05/12/52</t>
  </si>
  <si>
    <t>89353ZCL0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</si>
  <si>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</si>
  <si>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</si>
  <si>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</si>
  <si>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</si>
  <si>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</si>
  <si>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</si>
  <si>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</si>
  <si>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</si>
  <si>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ENBPIP 4.55 08/17/43</t>
  </si>
  <si>
    <t>29250ZAR9</t>
  </si>
  <si>
    <t>ENBCN 4.57 03/11/44</t>
  </si>
  <si>
    <t>29251ZBG1</t>
  </si>
  <si>
    <t>ENBCN 4.56 03/28/64</t>
  </si>
  <si>
    <t>29251ZBH9</t>
  </si>
  <si>
    <t>TRPCN 4.35 06/06/46</t>
  </si>
  <si>
    <t>89353ZBZ0</t>
  </si>
  <si>
    <t>ENBPIP 4.13 08/09/46</t>
  </si>
  <si>
    <t>29250ZAW8</t>
  </si>
  <si>
    <t>ENBPIP 4.55 09/29/45</t>
  </si>
  <si>
    <t>29250ZAU2</t>
  </si>
  <si>
    <t>TRPCN 4.575 02/20/35</t>
  </si>
  <si>
    <t>89353ZCQ9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</si>
  <si>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</si>
  <si>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</si>
  <si>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</si>
  <si>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</si>
  <si>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</si>
  <si>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</si>
  <si>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</si>
  <si>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</si>
  <si>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</si>
  <si>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</si>
  <si>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</si>
  <si>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</si>
  <si>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</si>
  <si>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</si>
  <si>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</si>
  <si>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</si>
  <si>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</si>
  <si>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</si>
  <si>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TRPCN 5.277 07/15/30</t>
  </si>
  <si>
    <t>89353ZCN6</t>
  </si>
  <si>
    <t>ENBCN 5.7 11/09/27</t>
  </si>
  <si>
    <t>29251ZBY2</t>
  </si>
  <si>
    <t>ENBCN 6.1 11/09/32</t>
  </si>
  <si>
    <t>29251ZBW6</t>
  </si>
  <si>
    <t>ENBCN 6.51 11/09/52</t>
  </si>
  <si>
    <t>29251ZBX4</t>
  </si>
  <si>
    <t>TRPCN 3 09/18/29</t>
  </si>
  <si>
    <t>89353ZCE6</t>
  </si>
  <si>
    <t>ENBCN 2.99 10/03/29</t>
  </si>
  <si>
    <t>29251ZBS5</t>
  </si>
  <si>
    <t>TRPCN 4.34 10/15/49</t>
  </si>
  <si>
    <t>89353ZCD8</t>
  </si>
  <si>
    <t>14:45</t>
  </si>
  <si>
    <t>NBF CAD BANKS BAIL-IN</t>
  </si>
  <si>
    <t>BMO 3.65 04/01/27</t>
  </si>
  <si>
    <t>06368DW26</t>
  </si>
  <si>
    <t>14:46</t>
  </si>
  <si>
    <t>COAGAS 4.673 06/30/27</t>
  </si>
  <si>
    <t>19046FAL6</t>
  </si>
  <si>
    <t>RBCCM- CAD$ COASTAL GASLINK: #5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</si>
  <si>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</si>
  <si>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</si>
  <si>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</si>
  <si>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</si>
  <si>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</si>
  <si>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</si>
  <si>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</si>
  <si>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</si>
  <si>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</si>
  <si>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</si>
  <si>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</si>
  <si>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</si>
  <si>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</si>
  <si>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</si>
  <si>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</si>
  <si>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</si>
  <si>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</si>
  <si>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</si>
  <si>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14:49</t>
  </si>
  <si>
    <t>OFFER</t>
  </si>
  <si>
    <t>14:55</t>
  </si>
  <si>
    <t>14:56</t>
  </si>
  <si>
    <t>CCDJ 2.856 05/26/30</t>
  </si>
  <si>
    <t>31430WDW1</t>
  </si>
  <si>
    <t>RBCCM: SHORT-END SUB-DEBT &amp; BAIL-IN: #10</t>
  </si>
  <si>
    <t>BMO 2.077 06/17/30</t>
  </si>
  <si>
    <t>06369ZCF9</t>
  </si>
  <si>
    <t>RY 2.088 06/30/30</t>
  </si>
  <si>
    <t>780086SA3</t>
  </si>
  <si>
    <t>CM 2.01 07/21/30</t>
  </si>
  <si>
    <t>13607HBC5</t>
  </si>
  <si>
    <t>CM 1.96 04/21/31</t>
  </si>
  <si>
    <t>13607HRJ3</t>
  </si>
  <si>
    <t>TD 4.859 03/04/31</t>
  </si>
  <si>
    <t>8911457R9</t>
  </si>
  <si>
    <t>15:03</t>
  </si>
  <si>
    <t>15:22</t>
  </si>
  <si>
    <t>CIBC IG: Corporate Maples #3</t>
  </si>
  <si>
    <t>15:27</t>
  </si>
  <si>
    <t>15:28</t>
  </si>
  <si>
    <t>15:29</t>
  </si>
  <si>
    <t>PLD 4.2 02/15/33</t>
  </si>
  <si>
    <t>74340XCP4</t>
  </si>
  <si>
    <t>PLD 4.7 03/01/29</t>
  </si>
  <si>
    <t>74340XCL3</t>
  </si>
  <si>
    <t>CSHU 6 12/08/26</t>
  </si>
  <si>
    <t>16141AAD5</t>
  </si>
  <si>
    <t>PLD 5 1/4 01/15/31</t>
  </si>
  <si>
    <t>74340XCD1</t>
  </si>
  <si>
    <t>WELL 2.95 01/15/27</t>
  </si>
  <si>
    <t>40416RAB0</t>
  </si>
  <si>
    <t>15:34</t>
  </si>
  <si>
    <t>SC: PIPELINE/MIDSTREAM RUN</t>
  </si>
  <si>
    <t>15:48</t>
  </si>
  <si>
    <t>15:49</t>
  </si>
  <si>
    <t>&lt;NBF&gt; Front-end Banks and Financials</t>
  </si>
  <si>
    <t>CIXCN 3.759 05/26/25</t>
  </si>
  <si>
    <t>125491AJ9</t>
  </si>
  <si>
    <t>MFCCN 1.504 06/25/25</t>
  </si>
  <si>
    <t>565018DE5</t>
  </si>
  <si>
    <t>EAGCCT 1.273 07/17/25</t>
  </si>
  <si>
    <t>26948ZAY8</t>
  </si>
  <si>
    <t>EQBCN 1.876 11/26/25</t>
  </si>
  <si>
    <t>29446NAG5</t>
  </si>
  <si>
    <t>CTLONE 1.323 01/29/26</t>
  </si>
  <si>
    <t>154728AR0</t>
  </si>
  <si>
    <t>LBCN 1.603 05/06/26</t>
  </si>
  <si>
    <t>51925DCA2</t>
  </si>
  <si>
    <t>RY 1.782 05/20/26</t>
  </si>
  <si>
    <t>40427HTM5</t>
  </si>
  <si>
    <t>EQBCN 3.362 03/02/26</t>
  </si>
  <si>
    <t>29446NAK6</t>
  </si>
  <si>
    <t>FORTFD 3.76 06/23/25</t>
  </si>
  <si>
    <t>34960VAX6</t>
  </si>
  <si>
    <t>LBCN 4.6 09/02/25</t>
  </si>
  <si>
    <t>51925DCE4</t>
  </si>
  <si>
    <t>CTLONE 5.417 09/29/25</t>
  </si>
  <si>
    <t>154728AU3</t>
  </si>
  <si>
    <t>HCG 5.759 05/19/26</t>
  </si>
  <si>
    <t>437376AF3</t>
  </si>
  <si>
    <t>RY 4.109 12/22/25</t>
  </si>
  <si>
    <t>780086WE0</t>
  </si>
  <si>
    <t>GLCRTR 1.388 09/22/25</t>
  </si>
  <si>
    <t>37638ZBQ6</t>
  </si>
  <si>
    <t>&lt;NBF&gt; Front-end TMT/Retail/REITs</t>
  </si>
  <si>
    <t>APUCN 1.726 02/12/26</t>
  </si>
  <si>
    <t>019456AH5</t>
  </si>
  <si>
    <t>QBRCN 5 5/8 06/15/25</t>
  </si>
  <si>
    <t>92660FAF1</t>
  </si>
  <si>
    <t>BCECN 3.55 03/02/26</t>
  </si>
  <si>
    <t>07813ZBT0</t>
  </si>
  <si>
    <t>TCN 3 3/4 03/10/26</t>
  </si>
  <si>
    <t>87971MBC6</t>
  </si>
  <si>
    <t>&lt;NBF&gt; Front-end Energy/Power Generators</t>
  </si>
  <si>
    <t>CPXCN 4.986 01/23/26</t>
  </si>
  <si>
    <t>14046ZAL3</t>
  </si>
  <si>
    <t>NAVCAN 0.937 02/09/26</t>
  </si>
  <si>
    <t>628957AJ1</t>
  </si>
  <si>
    <t>HYDONE 2.77 02/24/26</t>
  </si>
  <si>
    <t>44810ZBR0</t>
  </si>
  <si>
    <t>FTSCN 2.58 04/08/26</t>
  </si>
  <si>
    <t>34959ZAC6</t>
  </si>
  <si>
    <t>ONTPOW 1.17 04/22/26</t>
  </si>
  <si>
    <t>68321ZAH4</t>
  </si>
  <si>
    <t>15:57</t>
  </si>
  <si>
    <t>16:02</t>
  </si>
  <si>
    <t>16:03</t>
  </si>
  <si>
    <t>16:10</t>
  </si>
  <si>
    <t>RBCCM - CAD$ AT1/LRCN/FIN HYBRIDS:  #1     CLOSES</t>
  </si>
  <si>
    <t>16:11</t>
  </si>
  <si>
    <t>RBCCM - CAD$ HY HYBRIDS: #3         CLOSES</t>
  </si>
  <si>
    <t>RBCCM - CAD$ IG HYBRIDS: #2       CLOSES</t>
  </si>
  <si>
    <t>ACOXCN 5 1/2 11/01/2078</t>
  </si>
  <si>
    <t>046789AA1</t>
  </si>
  <si>
    <t>RBCCM - CAD$ HY:  ALLIED PROPERTIES (APUCN): #3        CLOSES</t>
  </si>
  <si>
    <t>ONT 2 1/4 12/02/31</t>
  </si>
  <si>
    <t>Government</t>
  </si>
  <si>
    <t>68333ZAT4</t>
  </si>
  <si>
    <t>M WHITE</t>
  </si>
  <si>
    <t>RBC - CLOSING  C$ PROVINCIAL RUN</t>
  </si>
  <si>
    <t>ONT 3 3/4 12/02/53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</si>
  <si>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</si>
  <si>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</si>
  <si>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</si>
  <si>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</si>
  <si>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</si>
  <si>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</si>
  <si>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</si>
  <si>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</si>
  <si>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CAN 2 12/01/51</t>
  </si>
  <si>
    <t>68333ZAL1</t>
  </si>
  <si>
    <t>ONT 2.65 12/02/50</t>
  </si>
  <si>
    <t>68333ZAG2</t>
  </si>
  <si>
    <t>16:13</t>
  </si>
  <si>
    <t>RBCCM - CAD$ CDN BANKS:  NVCC Subdebt: #3           CLOSES</t>
  </si>
  <si>
    <t>LBCN 5.095 06/15/32</t>
  </si>
  <si>
    <t>51925DCC8</t>
  </si>
  <si>
    <t>FIRWST 9.186 08/09/33</t>
  </si>
  <si>
    <t>33749WAB2</t>
  </si>
  <si>
    <t>RBCCM - CAD$ CDN BANKS:  SENIOR BAIL-IN:  #3        CLOSES</t>
  </si>
  <si>
    <t>RBCCM - CAD$ HY: RESOURCES: #1        CLOSES</t>
  </si>
  <si>
    <t>16:15</t>
  </si>
  <si>
    <t>RBCCM - CAD$ HY: INDUSTRIALS &amp; TMT: #1        CLOSES</t>
  </si>
  <si>
    <t>16:19</t>
  </si>
  <si>
    <t>S BERUBE</t>
  </si>
  <si>
    <t>CIBC Provincial run 0-10 yrs</t>
  </si>
  <si>
    <t>16:21</t>
  </si>
  <si>
    <t>16:22</t>
  </si>
  <si>
    <t>CIBC Provincial run &gt;10 yrs</t>
  </si>
  <si>
    <t>16:36</t>
  </si>
  <si>
    <t>MFCCN 1.536 09/14/26</t>
  </si>
  <si>
    <t>565018DG0</t>
  </si>
  <si>
    <t>MFCCN 2.864 02/16/27</t>
  </si>
  <si>
    <t>565018DH8</t>
  </si>
  <si>
    <t>EQBCN 3.738 05/05/28</t>
  </si>
  <si>
    <t>29446NAR1</t>
  </si>
  <si>
    <t>YQ502375 Corp</t>
  </si>
  <si>
    <t>FIRWST 4.252 03/24/27</t>
  </si>
  <si>
    <t>33749WAC0</t>
  </si>
  <si>
    <t>LBCN 4.192 01/23/28</t>
  </si>
  <si>
    <t>51925DCF1</t>
  </si>
  <si>
    <t>EQBCN 3.91 12/17/27</t>
  </si>
  <si>
    <t>29446NAQ3</t>
  </si>
  <si>
    <t>MFCCN 3.992 02/22/28</t>
  </si>
  <si>
    <t>565018DK1</t>
  </si>
  <si>
    <t>EQBCN 3.92 09/24/26</t>
  </si>
  <si>
    <t>29446NAN0</t>
  </si>
  <si>
    <t>EQBCN 3.99 03/24/28</t>
  </si>
  <si>
    <t>29446NAP5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</si>
  <si>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</si>
  <si>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</si>
  <si>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</si>
  <si>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</si>
  <si>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</si>
  <si>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</si>
  <si>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</si>
  <si>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</si>
  <si>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</si>
  <si>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</si>
  <si>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HOMEQU 7.108 12/11/26</t>
  </si>
  <si>
    <t>43739CAA9</t>
  </si>
  <si>
    <t>COCAPS 7.005 09/28/26</t>
  </si>
  <si>
    <t>190330AP5</t>
  </si>
  <si>
    <t>16:37</t>
  </si>
  <si>
    <t>TDSI BAIL-IN RUN</t>
  </si>
  <si>
    <t>08:43</t>
  </si>
  <si>
    <t>REITs #1- BMO Capital Markets</t>
  </si>
  <si>
    <t>08:45</t>
  </si>
  <si>
    <t>CANCOR 3.299 03/02/27</t>
  </si>
  <si>
    <t>13551XAA1</t>
  </si>
  <si>
    <t>08:46</t>
  </si>
  <si>
    <t>CAN 5 3/4 06/01/33</t>
  </si>
  <si>
    <t>08:49</t>
  </si>
  <si>
    <t>08:52</t>
  </si>
  <si>
    <t>BMO HY: Homebuilders/Real Estate</t>
  </si>
  <si>
    <t>08:53</t>
  </si>
  <si>
    <t>FFHCN 4.7 12/16/26</t>
  </si>
  <si>
    <t>303901AY8</t>
  </si>
  <si>
    <t>Insurance #1 - BMO Capital Markets</t>
  </si>
  <si>
    <t>POWCN 4.81 01/31/47</t>
  </si>
  <si>
    <t>739239AD3</t>
  </si>
  <si>
    <t>IFCCN 2.85 06/07/27</t>
  </si>
  <si>
    <t>45823ZAF9</t>
  </si>
  <si>
    <t>FFHCN 4 1/4 12/06/27</t>
  </si>
  <si>
    <t>303901AZ5</t>
  </si>
  <si>
    <t>GWOCN 3.337 02/28/28</t>
  </si>
  <si>
    <t>39138CAH9</t>
  </si>
  <si>
    <t>POWCN 4.455 07/27/48</t>
  </si>
  <si>
    <t>739239AE1</t>
  </si>
  <si>
    <t>FFHCN 4.23 06/14/29</t>
  </si>
  <si>
    <t>303901BD3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</si>
  <si>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</si>
  <si>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</si>
  <si>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</si>
  <si>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</si>
  <si>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</si>
  <si>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</si>
  <si>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</si>
  <si>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</si>
  <si>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</si>
  <si>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</si>
  <si>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</si>
  <si>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</si>
  <si>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</si>
  <si>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</si>
  <si>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</si>
  <si>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</si>
  <si>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</si>
  <si>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</si>
  <si>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</si>
  <si>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</si>
  <si>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</si>
  <si>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</si>
  <si>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</si>
  <si>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</si>
  <si>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</si>
  <si>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</si>
  <si>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</si>
  <si>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</si>
  <si>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</si>
  <si>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</si>
  <si>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</si>
  <si>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</si>
  <si>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MFCCN 3.983 05/23/35</t>
  </si>
  <si>
    <t>56501RAU0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</si>
  <si>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</si>
  <si>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</si>
  <si>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</si>
  <si>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</si>
  <si>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</si>
  <si>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</si>
  <si>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</si>
  <si>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</si>
  <si>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</si>
  <si>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</si>
  <si>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</si>
  <si>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</si>
  <si>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</si>
  <si>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</si>
  <si>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</si>
  <si>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</si>
  <si>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</si>
  <si>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</si>
  <si>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</si>
  <si>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</si>
  <si>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</si>
  <si>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</si>
  <si>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</si>
  <si>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</si>
  <si>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</si>
  <si>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</si>
  <si>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</si>
  <si>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</si>
  <si>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D GIBBS</t>
  </si>
  <si>
    <t>AXE, SELL AXES</t>
  </si>
  <si>
    <t>AXE, BUY AXES</t>
  </si>
  <si>
    <t>RY 4.256 12/21/26</t>
  </si>
  <si>
    <t>780086U93</t>
  </si>
  <si>
    <t>08:54</t>
  </si>
  <si>
    <t>RBCCM - CAD$ HY:  BROOKFIELD PROPERTIES (BPYUCN): #1</t>
  </si>
  <si>
    <t>08:57</t>
  </si>
  <si>
    <t>CIBC HY AXES</t>
  </si>
  <si>
    <t>09:01</t>
  </si>
  <si>
    <t>BMOCM - CAD and USD LRCN #2</t>
  </si>
  <si>
    <t>CAN 4 06/01/41</t>
  </si>
  <si>
    <t>135087YQ Corp</t>
  </si>
  <si>
    <t>09:06</t>
  </si>
  <si>
    <t>RBCCM: CAD$ MAPLE FINANCIALS: #3</t>
  </si>
  <si>
    <t>09:07</t>
  </si>
  <si>
    <t>CIBC IG: BANK AT1/INS LRCN/INST PREF RUN #2</t>
  </si>
  <si>
    <t>CAN 3 04/01/26</t>
  </si>
  <si>
    <t>CAN 2 1/2 08/01/27</t>
  </si>
  <si>
    <t>CAN 3 10/01/25</t>
  </si>
  <si>
    <t>09:08</t>
  </si>
  <si>
    <t>RBCCM- CAD$ PENSION REALTY: 3</t>
  </si>
  <si>
    <t>09:18</t>
  </si>
  <si>
    <t>09:20</t>
  </si>
  <si>
    <t>A HARGARTEN</t>
  </si>
  <si>
    <t>TD Provy Debt Offerings</t>
  </si>
  <si>
    <t>09:21</t>
  </si>
  <si>
    <t>BMO HY: Cdn Energy &amp; Utilities</t>
  </si>
  <si>
    <t>YP954411 Corp</t>
  </si>
  <si>
    <t>NOACN</t>
  </si>
  <si>
    <t>NOACN 7 3/4 05/01/30</t>
  </si>
  <si>
    <t>656811AE6</t>
  </si>
  <si>
    <t>09:24</t>
  </si>
  <si>
    <t>BMOCM - MAPLE INSURANCE</t>
  </si>
  <si>
    <t>YQ319470 Corp</t>
  </si>
  <si>
    <t>09:25</t>
  </si>
  <si>
    <t>GILCN Float 03/13/28</t>
  </si>
  <si>
    <t>CORRA Compounded Index</t>
  </si>
  <si>
    <t>375916AC7</t>
  </si>
  <si>
    <t>BMOCM - CORP/MAPLE FRN RUN</t>
  </si>
  <si>
    <t>APUCN Float 04/07/27</t>
  </si>
  <si>
    <t>019456AM4</t>
  </si>
  <si>
    <t>GRTCN Float 12/11/26</t>
  </si>
  <si>
    <t>387427AQ0</t>
  </si>
  <si>
    <t>YR693289 Corp</t>
  </si>
  <si>
    <t>ENBCN Float 02/25/28</t>
  </si>
  <si>
    <t>29251ZCJ4</t>
  </si>
  <si>
    <t>DRSILL Float 03/04/28</t>
  </si>
  <si>
    <t>26154EAG3</t>
  </si>
  <si>
    <t>REIUCN Float 03/01/27</t>
  </si>
  <si>
    <t>766910BT9</t>
  </si>
  <si>
    <t>VW Float 02/19/27</t>
  </si>
  <si>
    <t>918423BJ2</t>
  </si>
  <si>
    <t>HNDA Float 06/04/27</t>
  </si>
  <si>
    <t>438121BJ3</t>
  </si>
  <si>
    <t>HNDA Float 06/29/26</t>
  </si>
  <si>
    <t>438121BF1</t>
  </si>
  <si>
    <t>SC: AUTO RUN #2</t>
  </si>
  <si>
    <t/>
  </si>
  <si>
    <t>V CHENG</t>
  </si>
  <si>
    <t>Scotia GBM: ABS Run</t>
  </si>
  <si>
    <t>HEQCN 1.738 12/15/25</t>
  </si>
  <si>
    <t>16961RAK9</t>
  </si>
  <si>
    <t>LBCN 3.545 04/20/27</t>
  </si>
  <si>
    <t>51925DCD6</t>
  </si>
  <si>
    <t>WTHCAR 3.787 09/20/28</t>
  </si>
  <si>
    <t>92936AAQ6</t>
  </si>
  <si>
    <t>TD 4.232 04/02/29</t>
  </si>
  <si>
    <t>89116CDM6</t>
  </si>
  <si>
    <t>TD 4.516 01/29/27</t>
  </si>
  <si>
    <t>89117G8T7</t>
  </si>
  <si>
    <t>CM Float 05/01/26</t>
  </si>
  <si>
    <t>13607PU77</t>
  </si>
  <si>
    <t>BMOCM - DOMESTIC BANK FRN RUN</t>
  </si>
  <si>
    <t>BMO Float 04/27/26</t>
  </si>
  <si>
    <t>06368MPB4</t>
  </si>
  <si>
    <t>RY Float 03/17/26</t>
  </si>
  <si>
    <t>779926LE2</t>
  </si>
  <si>
    <t>MFCCN Float 08/27/27</t>
  </si>
  <si>
    <t>565018DL9</t>
  </si>
  <si>
    <t>BMO Float 01/22/26</t>
  </si>
  <si>
    <t>06368MJA3</t>
  </si>
  <si>
    <t>CM Float 01/28/28</t>
  </si>
  <si>
    <t>13607PXH2</t>
  </si>
  <si>
    <t>RY Float 11/12/25</t>
  </si>
  <si>
    <t>779926ET7</t>
  </si>
  <si>
    <t>BMO Float 09/18/25</t>
  </si>
  <si>
    <t>06368MAL8</t>
  </si>
  <si>
    <t>09:45</t>
  </si>
  <si>
    <t>09:47</t>
  </si>
  <si>
    <t>09:51</t>
  </si>
  <si>
    <t>09:52</t>
  </si>
  <si>
    <t>CIBC IG: BANKS - NVCC RUN #3</t>
  </si>
  <si>
    <t>CAN 3 3/4 05/01/25</t>
  </si>
  <si>
    <t>09:56</t>
  </si>
  <si>
    <t>09:59</t>
  </si>
  <si>
    <t>RBCCM: C$ Global Autos #5</t>
  </si>
  <si>
    <t>10:01</t>
  </si>
  <si>
    <t>10:04</t>
  </si>
  <si>
    <t>CIBC IG: BANKS - BAIL-IN RUN #1</t>
  </si>
  <si>
    <t>10:06</t>
  </si>
  <si>
    <t>CIBC IG: Insurance Sr Unsec Run #3</t>
  </si>
  <si>
    <t>10:07</t>
  </si>
  <si>
    <t>CIBC IG: Insurance Subordinated Run #2</t>
  </si>
  <si>
    <t>SLFCN 2.46 11/18/31</t>
  </si>
  <si>
    <t>86682ZAP1</t>
  </si>
  <si>
    <t>FRSTRS 2.885 10/15/35</t>
  </si>
  <si>
    <t>454015AA6</t>
  </si>
  <si>
    <t>IAGCN 3.072 09/24/31</t>
  </si>
  <si>
    <t>45075EAA2</t>
  </si>
  <si>
    <t>10:09</t>
  </si>
  <si>
    <t>RBCCM - CAD$ HY:  ALLIED PROPERTIES (APUCN): #3</t>
  </si>
  <si>
    <t>RBCCM - CAD$ FINANCIALS:  CI FINANCIAL: #2</t>
  </si>
  <si>
    <t>CAN 3 1/2 08/01/25</t>
  </si>
  <si>
    <t>10:11</t>
  </si>
  <si>
    <t>10:12</t>
  </si>
  <si>
    <t>91282CNC Govt</t>
  </si>
  <si>
    <t>T BEELER</t>
  </si>
  <si>
    <t>RBC $ FINANCIALS: INDUSTRIAL REITS</t>
  </si>
  <si>
    <t>10:18</t>
  </si>
  <si>
    <t>RBCCM- CAD$ Bamacn/bamrep/BIP: #5</t>
  </si>
  <si>
    <t>10:19</t>
  </si>
  <si>
    <t>RBCCM - CAD$ CUCN: #5</t>
  </si>
  <si>
    <t>RBCCM- CAD$ ENBRIDGE INC: #5</t>
  </si>
  <si>
    <t>10:20</t>
  </si>
  <si>
    <t>RBCCM- CAD$ FAIRFAX FINANCIAL: #5</t>
  </si>
  <si>
    <t>RBCCM- CAD$ ENBRIDGE GAS: #5</t>
  </si>
  <si>
    <t>RBCCM- CAD$ HYDRO ONE/TORONTO HYDRO: #6</t>
  </si>
  <si>
    <t>10:21</t>
  </si>
  <si>
    <t>RBCCM- CAD$ Insurance &amp; Financial Services: #7</t>
  </si>
  <si>
    <t>10:22</t>
  </si>
  <si>
    <t>RBCCM- CAD$ Midstream: #4</t>
  </si>
  <si>
    <t>10:23</t>
  </si>
  <si>
    <t>RBCCM- CAD$ ENBRIDGE PIPE: #5</t>
  </si>
  <si>
    <t>RBCCM- CAD$ NORTH WEST REDWATER: #5</t>
  </si>
  <si>
    <t>RBCCM- CAD$ REGIONAL UTILITIES: #7</t>
  </si>
  <si>
    <t>10:24</t>
  </si>
  <si>
    <t>RBCCM- CAD$ SOUTH BOW: #5</t>
  </si>
  <si>
    <t>RBCCM- CAD$ INSURANCE SUBS: #5</t>
  </si>
  <si>
    <t>10:25</t>
  </si>
  <si>
    <t>RBCCM - CAD$ HY HYBRIDS: #2</t>
  </si>
  <si>
    <t>10:26</t>
  </si>
  <si>
    <t>RBCCM - CAD$ IG HYBRIDS: #2</t>
  </si>
  <si>
    <t>10:29</t>
  </si>
  <si>
    <t>10:30</t>
  </si>
  <si>
    <t>FNCN 7.293 09/08/26</t>
  </si>
  <si>
    <t>33564PAE3</t>
  </si>
  <si>
    <t>10:31</t>
  </si>
  <si>
    <t>10:32</t>
  </si>
  <si>
    <t>10:35</t>
  </si>
  <si>
    <t>BMOCM - FRONT END MIDSTREAM/UPSTREAM #2</t>
  </si>
  <si>
    <t>10:37</t>
  </si>
  <si>
    <t>10:40</t>
  </si>
  <si>
    <t>10:43</t>
  </si>
  <si>
    <t>10:44</t>
  </si>
  <si>
    <t>10:45</t>
  </si>
  <si>
    <t>BMO HY: GSYCN Markets</t>
  </si>
  <si>
    <t>10:50</t>
  </si>
  <si>
    <t>10:51</t>
  </si>
  <si>
    <t>10:56</t>
  </si>
  <si>
    <t>10:59</t>
  </si>
  <si>
    <t>RBCCM: SHORT-END AUTO/INDUST/RETAIL: #2</t>
  </si>
  <si>
    <t>RBCCM- CAD$ TC ENERGY: #7</t>
  </si>
  <si>
    <t>11:00</t>
  </si>
  <si>
    <t>RBCCM: C$ TMT: #3</t>
  </si>
  <si>
    <t>QBRCN 3 5/8 06/15/28</t>
  </si>
  <si>
    <t>92660FAP9</t>
  </si>
  <si>
    <t>&lt;NBF&gt; Maple FINs</t>
  </si>
  <si>
    <t>11:01</t>
  </si>
  <si>
    <t>11:02</t>
  </si>
  <si>
    <t>11:03</t>
  </si>
  <si>
    <t>RBCCM - CAD$ CDN BANKS:  SENIOR BAIL-IN:  #3    And back out......</t>
  </si>
  <si>
    <t>11:04</t>
  </si>
  <si>
    <t>11:05</t>
  </si>
  <si>
    <t>RBCCM - CAD$ CDN BANKS:  NVCC Subdebt: #2      And back out...</t>
  </si>
  <si>
    <t>07:30</t>
  </si>
  <si>
    <t>07:31</t>
  </si>
  <si>
    <t>07:32</t>
  </si>
  <si>
    <t>CIBC IG: Corporate Maples #1</t>
  </si>
  <si>
    <t>A STEWART</t>
  </si>
  <si>
    <t>TDSI Provincial Indications</t>
  </si>
  <si>
    <t>07:33</t>
  </si>
  <si>
    <t>CIBC IG: Credit Unions and Medium-Sized Banks Run #1</t>
  </si>
  <si>
    <t>07:34</t>
  </si>
  <si>
    <t>CIBC IG: BANKS - NVCC RUN #1</t>
  </si>
  <si>
    <t>07:35</t>
  </si>
  <si>
    <t>BNS 2.62 12/02/26</t>
  </si>
  <si>
    <t>064151QE6</t>
  </si>
  <si>
    <t>CIBC IG: BANKS - SENIOR RUN #1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</si>
  <si>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</si>
  <si>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</si>
  <si>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</si>
  <si>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</si>
  <si>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</si>
  <si>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</si>
  <si>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</si>
  <si>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</si>
  <si>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NACN 5.146 09/02/27</t>
  </si>
  <si>
    <t>136765BU7</t>
  </si>
  <si>
    <t>NACN 4.571 07/11/28</t>
  </si>
  <si>
    <t>136765BY9</t>
  </si>
  <si>
    <t>NACN 4.271 02/08/27</t>
  </si>
  <si>
    <t>136765BZ6</t>
  </si>
  <si>
    <t>07:36</t>
  </si>
  <si>
    <t>RBCCM - CAD$ Autos: FORD #1</t>
  </si>
  <si>
    <t>CIBC IG: Autos RUN #1</t>
  </si>
  <si>
    <t>RBCCM: FRNs - CANADIAN BANKS #1</t>
  </si>
  <si>
    <t>CIBC IG: Insurance Sr Unsec Run #1</t>
  </si>
  <si>
    <t>CIBC IG: FA Backed #1</t>
  </si>
  <si>
    <t>07:37</t>
  </si>
  <si>
    <t>RBCCM: FRNs - CORPORATES #1</t>
  </si>
  <si>
    <t>CIBC IG: REIT Run #1</t>
  </si>
  <si>
    <t>07:38</t>
  </si>
  <si>
    <t>TDSI LRCN RUN</t>
  </si>
  <si>
    <t>TDSI: FRONT END CORPORATES (Under 1 Year)</t>
  </si>
  <si>
    <t>VANAFF 2.168 06/23/25</t>
  </si>
  <si>
    <t>921567AC7</t>
  </si>
  <si>
    <t>TDSI: BANK NVCC PREFS</t>
  </si>
  <si>
    <t>07:39</t>
  </si>
  <si>
    <t>RBCCM: FRNs - OTHER FINANCIALS  #1</t>
  </si>
  <si>
    <t xml:space="preserve"> TD Credit: REITs</t>
  </si>
  <si>
    <t>07:40</t>
  </si>
  <si>
    <t>RBCCM: CAD$ MAPLE FINANCIALS: #1</t>
  </si>
  <si>
    <t>07:41</t>
  </si>
  <si>
    <t>TDSI: Bank Deposit Notes</t>
  </si>
  <si>
    <t>RBCCM- CAD$ SOUTH BOW: #1</t>
  </si>
  <si>
    <t>TDSI MAPLE FINANCIALS</t>
  </si>
  <si>
    <t>07:42</t>
  </si>
  <si>
    <t>RBCCM: CAD$ CDN BANKS:  Mortgage Companies #1</t>
  </si>
  <si>
    <t>SC: DEPOSIT NOTE RUN</t>
  </si>
  <si>
    <t>TDSI FINANCIAL SERVICES RUN</t>
  </si>
  <si>
    <t>07:43</t>
  </si>
  <si>
    <t>TDSI TELCO HYBRID RUN</t>
  </si>
  <si>
    <t>SC: FORD RUN #1</t>
  </si>
  <si>
    <t>07:44</t>
  </si>
  <si>
    <t>&lt;NBF&gt; Maple CORPs</t>
  </si>
  <si>
    <t>07:45</t>
  </si>
  <si>
    <t>TDSI GENERATION RUN</t>
  </si>
  <si>
    <t>RBCCM- CAD$ INSURANCE SUBS: #1</t>
  </si>
  <si>
    <t>BMOCM - TriSummit #1</t>
  </si>
  <si>
    <t>07:46</t>
  </si>
  <si>
    <t>Banks - Senior and Covered #1 BMO Capital Markets</t>
  </si>
  <si>
    <t>RBCCM- CAD$ TC ENERGY: #1</t>
  </si>
  <si>
    <t>BMO CM ~ ABS CC / LOC ABS #1</t>
  </si>
  <si>
    <t>ZM539609 Corp</t>
  </si>
  <si>
    <t>CARDS</t>
  </si>
  <si>
    <t>CARDS 5.107 01/15/26</t>
  </si>
  <si>
    <t>14161ZDJ4</t>
  </si>
  <si>
    <t>RBCCM: Power Generation: #1</t>
  </si>
  <si>
    <t>07:47</t>
  </si>
  <si>
    <t>RBCCM: Oil &amp; Gas / Mining: #1</t>
  </si>
  <si>
    <t>RBCCM- CAD$ PENSION REALTY: #1</t>
  </si>
  <si>
    <t>MARKET</t>
  </si>
  <si>
    <t>07:48</t>
  </si>
  <si>
    <t>RBCCM: C$ TMT: #1</t>
  </si>
  <si>
    <t>RBCCM: UNSECURED REAL ESTATE: #1</t>
  </si>
  <si>
    <t>AVELIV 5.109 05/12/30</t>
  </si>
  <si>
    <t>05358VAA6</t>
  </si>
  <si>
    <t>CANCOR 4.482 10/16/29</t>
  </si>
  <si>
    <t>13551XAB9</t>
  </si>
  <si>
    <t>RBCCM: Retail: #1</t>
  </si>
  <si>
    <t>RBCCM: Industrials: #1</t>
  </si>
  <si>
    <t>TDSI MET/ATH/NYLIFE</t>
  </si>
  <si>
    <t>07:49</t>
  </si>
  <si>
    <t>RBCCM: Infrastructure: #1</t>
  </si>
  <si>
    <t>MONPOR 3.24 03/22/51</t>
  </si>
  <si>
    <t>615009AA5</t>
  </si>
  <si>
    <t>BP333421 Corp</t>
  </si>
  <si>
    <t>OTTMAC</t>
  </si>
  <si>
    <t>OTTMAC 2.698 05/05/31</t>
  </si>
  <si>
    <t>689561AE8</t>
  </si>
  <si>
    <t>BP580928 Corp</t>
  </si>
  <si>
    <t>ERAA</t>
  </si>
  <si>
    <t>ERAA 3.715 05/20/51</t>
  </si>
  <si>
    <t>281204AB3</t>
  </si>
  <si>
    <t>TDSI CORPORATE MAPLE RUN</t>
  </si>
  <si>
    <t>CIBC IG: Cable/Telco &lt;5yr #1</t>
  </si>
  <si>
    <t>07:50</t>
  </si>
  <si>
    <t>RBCCM- CAD$ Bamacn/bamrep/BIP: #2</t>
  </si>
  <si>
    <t>RBCCM- CAD$ COASTAL GASLINK: #2</t>
  </si>
  <si>
    <t>SC: MAPLE BANK RUN</t>
  </si>
  <si>
    <t>TDSI COVERED BONDS</t>
  </si>
  <si>
    <t>07:51</t>
  </si>
  <si>
    <t>RBCCM - CAD$ CUCN: #2</t>
  </si>
  <si>
    <t>RBCCM- CAD$ ENBRIDGE INC: #2</t>
  </si>
  <si>
    <t>SC: INSURANCE RUN</t>
  </si>
  <si>
    <t>BMOCM - PENSION #1</t>
  </si>
  <si>
    <t>RBCCM: SHORT-END SUB-DEBT &amp; BAIL-IN: #2</t>
  </si>
  <si>
    <t>RBCCM- CAD$ FAIRFAX FINANCIAL: #2</t>
  </si>
  <si>
    <t>&lt;NBF&gt; Financial Services</t>
  </si>
  <si>
    <t>07:52</t>
  </si>
  <si>
    <t>TDSI INDUSTRIAL RUN</t>
  </si>
  <si>
    <t>&lt;NBF&gt; Asset Backed Securities (ABS)</t>
  </si>
  <si>
    <t>RBCCM- CAD$ ENBRIDGE GAS: #2</t>
  </si>
  <si>
    <t>07:53</t>
  </si>
  <si>
    <t>TDSI AIRPORT RUN</t>
  </si>
  <si>
    <t>CAN 3 1/2 12/01/45</t>
  </si>
  <si>
    <t>135087ZS Corp</t>
  </si>
  <si>
    <t>RBCCM - CAD$ Project Finance **INFRASTRUCTURE**</t>
  </si>
  <si>
    <t>TDSI P3 / INFRASTRUCTURE INDICATIONS</t>
  </si>
  <si>
    <t>&lt;NBF&gt; Corp FRNs</t>
  </si>
  <si>
    <t>SC: NON-BANK FINANCIAL RUN</t>
  </si>
  <si>
    <t>Bank NVCC  #1- BMO Capital Markets</t>
  </si>
  <si>
    <t>AM901792 Corp</t>
  </si>
  <si>
    <t>HPOWER</t>
  </si>
  <si>
    <t>HPOWER 3.31 11/30/29</t>
  </si>
  <si>
    <t>44331LAB7</t>
  </si>
  <si>
    <t>TDSI ALTERNATIVE GENERATION INDICATIONS</t>
  </si>
  <si>
    <t>NWHYDR 3.877 12/31/36</t>
  </si>
  <si>
    <t>66815PAA8</t>
  </si>
  <si>
    <t>NWHYDR 3.94 12/31/38</t>
  </si>
  <si>
    <t>66816DAA4</t>
  </si>
  <si>
    <t>SC: AUTO RUN #1</t>
  </si>
  <si>
    <t>RBCCM: C$ Global Autos #2</t>
  </si>
  <si>
    <t>TDSI: COAGAS</t>
  </si>
  <si>
    <t>RBCCM- CAD$ HYDRO ONE/TORONTO HYDRO: #2</t>
  </si>
  <si>
    <t>07:54</t>
  </si>
  <si>
    <t>BMOCM - Central / Eastern Airports  #2</t>
  </si>
  <si>
    <t>RBCCM- CAD$ Insurance &amp; Financial Services: #2</t>
  </si>
  <si>
    <t>CIBC IG: Retail/Consumer/Industrial RUN #1</t>
  </si>
  <si>
    <t>SC: 1YR AND UNDER BANK RUN</t>
  </si>
  <si>
    <t>BMOCM - Western Airports #1</t>
  </si>
  <si>
    <t>BMOCM - Altagas #1</t>
  </si>
  <si>
    <t>07:55</t>
  </si>
  <si>
    <t>RBCCM- CAD$ Midstream: #2</t>
  </si>
  <si>
    <t>TDSI TELCO RUN</t>
  </si>
  <si>
    <t>07:56</t>
  </si>
  <si>
    <t>FRHYDR 3.357 05/15/33</t>
  </si>
  <si>
    <t>30324RAA4</t>
  </si>
  <si>
    <t>RBCCM: C$ Bullet ABS #2</t>
  </si>
  <si>
    <t>FRHYDR 3.52 05/15/38</t>
  </si>
  <si>
    <t>30324RAB2</t>
  </si>
  <si>
    <t>BMOCM - Altalink/Liberty Utilities #1</t>
  </si>
  <si>
    <t>RBCCM- CAD$ ENBRIDGE PIPE: #2</t>
  </si>
  <si>
    <t>BMOCM - FRONT END BAIL IN</t>
  </si>
  <si>
    <t>BMOCM - ATT #1</t>
  </si>
  <si>
    <t>TDSI CABLE RUN</t>
  </si>
  <si>
    <t>RBCCM- CAD$ NORTH WEST REDWATER: #2</t>
  </si>
  <si>
    <t>07:57</t>
  </si>
  <si>
    <t>CIBC IG: Oil/Gas/Resources Run #1</t>
  </si>
  <si>
    <t>BMOCM - INDUSTRIALS #1</t>
  </si>
  <si>
    <t>BMOCM - BAMACN/BIP/BAMREP #1</t>
  </si>
  <si>
    <t>RBCCM: CAD$ CDN BANKS -  Non-Major Bank Dep Notes: #2</t>
  </si>
  <si>
    <t>07:58</t>
  </si>
  <si>
    <t>TDSI REIT/REAL ESTATE RUN</t>
  </si>
  <si>
    <t>ZB028130 Corp</t>
  </si>
  <si>
    <t>766910BP7</t>
  </si>
  <si>
    <t>RBCCM - CAD$ CDN BANKS:  DEPOSIT NOTES &amp; COVERED BONDS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</si>
</sst>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BDP|10423518660698824145</stp>
        <tr r="H2412" s="2"/>
        <tr r="H2852" s="2"/>
        <tr r="H600" s="2"/>
        <tr r="H776" s="2"/>
      </tp>
      <tp t="s">
        <v>#N/A N/A</v>
        <stp/>
        <stp>BDP|15267879948382441103</stp>
        <tr r="V1820" s="2"/>
        <tr r="V2305" s="2"/>
        <tr r="V882" s="2"/>
      </tp>
      <tp t="s">
        <v>#N/A N/A</v>
        <stp/>
        <stp>BDP|12627077582631917138</stp>
        <tr r="X3266" s="2"/>
        <tr r="X4207" s="2"/>
        <tr r="X680" s="2"/>
      </tp>
      <tp t="s">
        <v>#N/A N/A</v>
        <stp/>
        <stp>BDP|12517464080225970138</stp>
        <tr r="H1135" s="2"/>
        <tr r="H2803" s="2"/>
        <tr r="H3122" s="2"/>
        <tr r="H3652" s="2"/>
      </tp>
      <tp t="s">
        <v>#N/A N/A</v>
        <stp/>
        <stp>BDP|10009517010187985912</stp>
        <tr r="V2955" s="2"/>
        <tr r="V3145" s="2"/>
      </tp>
      <tp t="s">
        <v>#N/A N/A</v>
        <stp/>
        <stp>BDP|11332900559897188022</stp>
        <tr r="V1567" s="2"/>
        <tr r="V2922" s="2"/>
        <tr r="V3625" s="2"/>
      </tp>
      <tp t="s">
        <v>#N/A N/A</v>
        <stp/>
        <stp>BDP|11617219771607781981</stp>
        <tr r="X2002" s="2"/>
        <tr r="X3056" s="2"/>
        <tr r="X3418" s="2"/>
        <tr r="X3914" s="2"/>
      </tp>
      <tp t="s">
        <v>#N/A N/A</v>
        <stp/>
        <stp>BDP|10669802523433529397</stp>
        <tr r="V3487" s="2"/>
      </tp>
      <tp t="s">
        <v>#N/A N/A</v>
        <stp/>
        <stp>BDP|16808011985117753321</stp>
        <tr r="Q1148" s="2"/>
        <tr r="Q1442" s="2"/>
        <tr r="Q3444" s="2"/>
        <tr r="Q3939" s="2"/>
        <tr r="Q419" s="2"/>
      </tp>
      <tp t="s">
        <v>#N/A N/A</v>
        <stp/>
        <stp>BDP|17983472273499605735</stp>
        <tr r="H2419" s="2"/>
        <tr r="H2875" s="2"/>
        <tr r="H626" s="2"/>
        <tr r="H803" s="2"/>
      </tp>
      <tp t="s">
        <v>#N/A N/A</v>
        <stp/>
        <stp>BDP|11858961159615684291</stp>
        <tr r="V129" s="2"/>
        <tr r="V2568" s="2"/>
        <tr r="V4145" s="2"/>
      </tp>
      <tp t="s">
        <v>#N/A N/A</v>
        <stp/>
        <stp>BDP|12207839895921500898</stp>
        <tr r="H1916" s="2"/>
        <tr r="H215" s="2"/>
        <tr r="H2467" s="2"/>
        <tr r="H3019" s="2"/>
        <tr r="H3918" s="2"/>
      </tp>
      <tp t="s">
        <v>#N/A N/A</v>
        <stp/>
        <stp>BDP|16893411311761005802</stp>
        <tr r="H3259" s="2"/>
      </tp>
      <tp t="s">
        <v>#N/A N/A</v>
        <stp/>
        <stp>BDP|11987270523293414819</stp>
        <tr r="H1368" s="2"/>
        <tr r="H3138" s="2"/>
      </tp>
      <tp t="s">
        <v>#N/A N/A</v>
        <stp/>
        <stp>BDP|14766798919528942068</stp>
        <tr r="V1548" s="2"/>
        <tr r="V2725" s="2"/>
      </tp>
      <tp t="s">
        <v>#N/A N/A</v>
        <stp/>
        <stp>BDP|11092771650989612096</stp>
        <tr r="H1567" s="2"/>
        <tr r="H2922" s="2"/>
        <tr r="H3625" s="2"/>
      </tp>
      <tp t="s">
        <v>#N/A N/A</v>
        <stp/>
        <stp>BDP|16428591087839610873</stp>
        <tr r="V268" s="2"/>
        <tr r="V3609" s="2"/>
        <tr r="V3724" s="2"/>
      </tp>
      <tp t="s">
        <v>#N/A N/A</v>
        <stp/>
        <stp>BDP|12095253705923351988</stp>
        <tr r="H1773" s="2"/>
        <tr r="H3542" s="2"/>
      </tp>
      <tp t="s">
        <v>#N/A N/A</v>
        <stp/>
        <stp>BDP|17724468448715259805</stp>
        <tr r="H2796" s="2"/>
        <tr r="H3115" s="2"/>
        <tr r="H80" s="2"/>
      </tp>
      <tp t="s">
        <v>#N/A N/A</v>
        <stp/>
        <stp>BDP|16145387481121477678</stp>
        <tr r="V2193" s="2"/>
        <tr r="V3280" s="2"/>
      </tp>
      <tp t="s">
        <v>#N/A N/A</v>
        <stp/>
        <stp>BDP|16507271743282827822</stp>
        <tr r="H100" s="2"/>
        <tr r="H2326" s="2"/>
        <tr r="H2530" s="2"/>
      </tp>
      <tp t="s">
        <v>#N/A N/A</v>
        <stp/>
        <stp>BDP|13350286108952010988</stp>
        <tr r="V1534" s="2"/>
      </tp>
      <tp t="s">
        <v>#N/A N/A</v>
        <stp/>
        <stp>BDP|15640882241596711532</stp>
        <tr r="X1439" s="2"/>
        <tr r="X2116" s="2"/>
        <tr r="X2278" s="2"/>
        <tr r="X69" s="2"/>
      </tp>
      <tp t="s">
        <v>#N/A N/A</v>
        <stp/>
        <stp>BDP|17537771444038445690</stp>
        <tr r="X2089" s="2"/>
        <tr r="X2250" s="2"/>
        <tr r="X3493" s="2"/>
        <tr r="X40" s="2"/>
      </tp>
      <tp t="s">
        <v>#N/A N/A</v>
        <stp/>
        <stp>BDP|18039492833824161109</stp>
        <tr r="H2525" s="2"/>
        <tr r="H3174" s="2"/>
        <tr r="H4117" s="2"/>
        <tr r="H96" s="2"/>
      </tp>
      <tp t="s">
        <v>#N/A N/A</v>
        <stp/>
        <stp>BDP|13446439670379849351</stp>
        <tr r="X2419" s="2"/>
        <tr r="X2875" s="2"/>
        <tr r="X626" s="2"/>
        <tr r="X803" s="2"/>
      </tp>
      <tp t="s">
        <v>#N/A N/A</v>
        <stp/>
        <stp>BDP|16628822820140825669</stp>
        <tr r="X2656" s="2"/>
        <tr r="X2708" s="2"/>
        <tr r="X3379" s="2"/>
      </tp>
      <tp t="s">
        <v>#N/A N/A</v>
        <stp/>
        <stp>BDP|17556296967041397822</stp>
        <tr r="V164" s="2"/>
        <tr r="V2605" s="2"/>
        <tr r="V3236" s="2"/>
        <tr r="V4178" s="2"/>
      </tp>
      <tp t="s">
        <v>#N/A N/A</v>
        <stp/>
        <stp>BDP|16363058054479949010</stp>
        <tr r="Q1692" s="2"/>
        <tr r="Q2435" s="2"/>
        <tr r="Q325" s="2"/>
        <tr r="Q859" s="2"/>
      </tp>
      <tp t="s">
        <v>#N/A N/A</v>
        <stp/>
        <stp>BDP|12117838564990861648</stp>
        <tr r="H1242" s="2"/>
        <tr r="H1475" s="2"/>
        <tr r="H3451" s="2"/>
        <tr r="H4007" s="2"/>
        <tr r="H507" s="2"/>
      </tp>
      <tp t="s">
        <v>#N/A N/A</v>
        <stp/>
        <stp>BDP|16474144395996735284</stp>
        <tr r="V3255" s="2"/>
      </tp>
      <tp t="s">
        <v>#N/A N/A</v>
        <stp/>
        <stp>BDP|13285702197107962060</stp>
        <tr r="H1085" s="2"/>
        <tr r="H1889" s="2"/>
        <tr r="H192" s="2"/>
      </tp>
      <tp t="s">
        <v>#N/A N/A</v>
        <stp/>
        <stp>BDP|17982408898553955320</stp>
        <tr r="Q1367" s="2"/>
        <tr r="Q3589" s="2"/>
      </tp>
      <tp t="s">
        <v>#N/A N/A</v>
        <stp/>
        <stp>BDP|16464870003205205180</stp>
        <tr r="Q1127" s="2"/>
        <tr r="Q2789" s="2"/>
        <tr r="Q3106" s="2"/>
        <tr r="Q3568" s="2"/>
      </tp>
      <tp t="s">
        <v>#N/A N/A</v>
        <stp/>
        <stp>BDP|12855928063615151255</stp>
        <tr r="Q2819" s="2"/>
        <tr r="Q2860" s="2"/>
        <tr r="Q608" s="2"/>
        <tr r="Q785" s="2"/>
      </tp>
      <tp t="s">
        <v>#N/A N/A</v>
        <stp/>
        <stp>BDP|12598882171141874694</stp>
        <tr r="H1914" s="2"/>
        <tr r="H213" s="2"/>
        <tr r="H2465" s="2"/>
        <tr r="H3017" s="2"/>
        <tr r="H3916" s="2"/>
      </tp>
      <tp t="s">
        <v>#N/A N/A</v>
        <stp/>
        <stp>BDP|11388596856363900884</stp>
        <tr r="V1189" s="2"/>
        <tr r="V1833" s="2"/>
        <tr r="V3783" s="2"/>
        <tr r="V3966" s="2"/>
        <tr r="V457" s="2"/>
      </tp>
      <tp t="s">
        <v>#N/A N/A</v>
        <stp/>
        <stp>BDP|16242581790142081270</stp>
        <tr r="H2655" s="2"/>
        <tr r="H2707" s="2"/>
        <tr r="H3378" s="2"/>
      </tp>
      <tp t="s">
        <v>#N/A N/A</v>
        <stp/>
        <stp>BDP|10829124695597430563</stp>
        <tr r="H1422" s="2"/>
        <tr r="H2099" s="2"/>
        <tr r="H2260" s="2"/>
        <tr r="H50" s="2"/>
      </tp>
      <tp t="s">
        <v>#N/A N/A</v>
        <stp/>
        <stp>BDP|15497770892735994452</stp>
        <tr r="X1724" s="2"/>
        <tr r="X3465" s="2"/>
        <tr r="X4074" s="2"/>
      </tp>
      <tp t="s">
        <v>#N/A N/A</v>
        <stp/>
        <stp>BDP|12039319496007910520</stp>
        <tr r="X1050" s="2"/>
        <tr r="X1944" s="2"/>
        <tr r="X2483" s="2"/>
        <tr r="X952" s="2"/>
      </tp>
      <tp t="s">
        <v>#N/A N/A</v>
        <stp/>
        <stp>BDP|11191753881671000595</stp>
        <tr r="Q1392" s="2"/>
        <tr r="Q2080" s="2"/>
        <tr r="Q2241" s="2"/>
        <tr r="Q31" s="2"/>
      </tp>
      <tp t="s">
        <v>#N/A N/A</v>
        <stp/>
        <stp>BDP|15358783443739773538</stp>
        <tr r="Q1782" s="2"/>
        <tr r="Q2285" s="2"/>
        <tr r="Q3153" s="2"/>
        <tr r="Q440" s="2"/>
      </tp>
      <tp t="s">
        <v>#N/A N/A</v>
        <stp/>
        <stp>BDP|13386437834148904612</stp>
        <tr r="H1106" s="2"/>
        <tr r="H2760" s="2"/>
        <tr r="H3077" s="2"/>
        <tr r="H3511" s="2"/>
      </tp>
      <tp t="s">
        <v>#N/A N/A</v>
        <stp/>
        <stp>BDP|14045950283096214986</stp>
        <tr r="X1937" s="2"/>
        <tr r="X264" s="2"/>
        <tr r="X3403" s="2"/>
      </tp>
      <tp t="s">
        <v>#N/A N/A</v>
        <stp/>
        <stp>BDP|12708253012903969864</stp>
        <tr r="Q1674" s="2"/>
        <tr r="Q3539" s="2"/>
        <tr r="Q414" s="2"/>
      </tp>
      <tp t="s">
        <v>#N/A N/A</v>
        <stp/>
        <stp>BDP|13856910243105725128</stp>
        <tr r="X3707" s="2"/>
      </tp>
      <tp t="s">
        <v>#N/A N/A</v>
        <stp/>
        <stp>BDP|17999641537229600137</stp>
        <tr r="X1085" s="2"/>
        <tr r="X1889" s="2"/>
        <tr r="X192" s="2"/>
      </tp>
      <tp t="s">
        <v>#N/A N/A</v>
        <stp/>
        <stp>BDP|13161342958457095825</stp>
        <tr r="H1531" s="2"/>
        <tr r="H2722" s="2"/>
      </tp>
      <tp t="s">
        <v>#N/A N/A</v>
        <stp/>
        <stp>BDP|14316883662572053261</stp>
        <tr r="Q1618" s="2"/>
        <tr r="Q2135" s="2"/>
        <tr r="Q899" s="2"/>
      </tp>
      <tp t="s">
        <v>#N/A N/A</v>
        <stp/>
        <stp>BDP|14567437795571925254</stp>
        <tr r="H1131" s="2"/>
        <tr r="H2794" s="2"/>
        <tr r="H3113" s="2"/>
        <tr r="H3518" s="2"/>
      </tp>
      <tp t="s">
        <v>#N/A N/A</v>
        <stp/>
        <stp>BDP|16862946767206144557</stp>
        <tr r="Q1408" s="2"/>
        <tr r="Q2094" s="2"/>
        <tr r="Q2255" s="2"/>
        <tr r="Q45" s="2"/>
      </tp>
      <tp t="s">
        <v>#N/A N/A</v>
        <stp/>
        <stp>BDP|10730617099587721273</stp>
        <tr r="H1099" s="2"/>
        <tr r="H2753" s="2"/>
        <tr r="H3069" s="2"/>
        <tr r="H3646" s="2"/>
      </tp>
      <tp t="s">
        <v>#N/A N/A</v>
        <stp/>
        <stp>BDP|14342877758185643651</stp>
        <tr r="H1302" s="2"/>
        <tr r="H1850" s="2"/>
        <tr r="H3840" s="2"/>
        <tr r="H4048" s="2"/>
        <tr r="H562" s="2"/>
      </tp>
      <tp t="s">
        <v>#N/A N/A</v>
        <stp/>
        <stp>BDP|16034122129716241965</stp>
        <tr r="V1063" s="2"/>
        <tr r="V1949" s="2"/>
        <tr r="V2489" s="2"/>
        <tr r="V964" s="2"/>
      </tp>
      <tp t="s">
        <v>#N/A N/A</v>
        <stp/>
        <stp>BDP|14177803112575526296</stp>
        <tr r="Q3676" s="2"/>
        <tr r="Q3736" s="2"/>
      </tp>
      <tp t="s">
        <v>#N/A N/A</v>
        <stp/>
        <stp>BDP|13943109855495657858</stp>
        <tr r="X1399" s="2"/>
      </tp>
      <tp t="s">
        <v>#N/A N/A</v>
        <stp/>
        <stp>BDP|16261029403428857457</stp>
        <tr r="V1694" s="2"/>
        <tr r="V2124" s="2"/>
        <tr r="V2437" s="2"/>
        <tr r="V334" s="2"/>
        <tr r="V868" s="2"/>
      </tp>
      <tp t="s">
        <v>#N/A N/A</v>
        <stp/>
        <stp>BDP|17768509449514823880</stp>
        <tr r="V2684" s="2"/>
        <tr r="V3355" s="2"/>
      </tp>
      <tp t="s">
        <v>#N/A N/A</v>
        <stp/>
        <stp>BDP|18135564513147333197</stp>
        <tr r="X2520" s="2"/>
        <tr r="X4112" s="2"/>
        <tr r="X91" s="2"/>
      </tp>
      <tp t="s">
        <v>#N/A N/A</v>
        <stp/>
        <stp>BDP|17784081720019200639</stp>
        <tr r="X2037" s="2"/>
        <tr r="X312" s="2"/>
      </tp>
      <tp t="s">
        <v>#N/A N/A</v>
        <stp/>
        <stp>BDP|13778403647681900888</stp>
        <tr r="H1900" s="2"/>
        <tr r="H2453" s="2"/>
        <tr r="H3036" s="2"/>
        <tr r="H3892" s="2"/>
      </tp>
      <tp t="s">
        <v>#N/A N/A</v>
        <stp/>
        <stp>BDP|14576454461569698566</stp>
        <tr r="H1683" s="2"/>
        <tr r="H2426" s="2"/>
        <tr r="H305" s="2"/>
        <tr r="H843" s="2"/>
      </tp>
      <tp t="s">
        <v>#N/A N/A</v>
        <stp/>
        <stp>BDP|13301115180993068333</stp>
        <tr r="X1016" s="2"/>
        <tr r="X1174" s="2"/>
        <tr r="X1175" s="2"/>
        <tr r="X3305" s="2"/>
        <tr r="X443" s="2"/>
      </tp>
      <tp t="s">
        <v>#N/A N/A</v>
        <stp/>
        <stp>BDP|14176522524520294941</stp>
        <tr r="X2820" s="2"/>
        <tr r="X2867" s="2"/>
        <tr r="X615" s="2"/>
        <tr r="X792" s="2"/>
      </tp>
      <tp t="s">
        <v>#N/A N/A</v>
        <stp/>
        <stp>BDP|13208018481593655256</stp>
        <tr r="V1033" s="2"/>
        <tr r="V1293" s="2"/>
        <tr r="V1294" s="2"/>
        <tr r="V3331" s="2"/>
        <tr r="V555" s="2"/>
      </tp>
      <tp t="s">
        <v>#N/A N/A</v>
        <stp/>
        <stp>BDP|10101967304067453462</stp>
        <tr r="Q2420" s="2"/>
        <tr r="Q3869" s="2"/>
        <tr r="Q4102" s="2"/>
        <tr r="Q648" s="2"/>
        <tr r="Q826" s="2"/>
      </tp>
      <tp t="s">
        <v>#N/A N/A</v>
        <stp/>
        <stp>BDP|11861498595987115140</stp>
        <tr r="X1474" s="2"/>
        <tr r="X2316" s="2"/>
        <tr r="X707" s="2"/>
      </tp>
      <tp t="s">
        <v>#N/A N/A</v>
        <stp/>
        <stp>BDP|17511946047583765300</stp>
        <tr r="V2005" s="2"/>
        <tr r="V3059" s="2"/>
        <tr r="V3130" s="2"/>
      </tp>
      <tp t="s">
        <v>#N/A N/A</v>
        <stp/>
        <stp>BDP|17560287389646669135</stp>
        <tr r="X3615" s="2"/>
      </tp>
      <tp t="s">
        <v>#N/A N/A</v>
        <stp/>
        <stp>BDP|11430084888843129057</stp>
        <tr r="H1142" s="2"/>
        <tr r="H2811" s="2"/>
        <tr r="H3131" s="2"/>
        <tr r="H3575" s="2"/>
      </tp>
      <tp t="s">
        <v>#N/A N/A</v>
        <stp/>
        <stp>BDP|14751836370993138250</stp>
        <tr r="Q1637" s="2"/>
        <tr r="Q2176" s="2"/>
        <tr r="Q2366" s="2"/>
      </tp>
      <tp t="s">
        <v>#N/A N/A</v>
        <stp/>
        <stp>BDP|15871060906057887800</stp>
        <tr r="H216" s="2"/>
        <tr r="H3654" s="2"/>
        <tr r="H3690" s="2"/>
      </tp>
      <tp t="s">
        <v>#N/A N/A</v>
        <stp/>
        <stp>BDP|13849454178892425815</stp>
        <tr r="Q173" s="2"/>
        <tr r="Q2616" s="2"/>
        <tr r="Q3245" s="2"/>
        <tr r="Q4187" s="2"/>
      </tp>
      <tp t="s">
        <v>#N/A N/A</v>
        <stp/>
        <stp>BDP|16550924634214034233</stp>
        <tr r="Q2882" s="2"/>
        <tr r="Q3720" s="2"/>
        <tr r="Q811" s="2"/>
      </tp>
      <tp t="s">
        <v>#N/A N/A</v>
        <stp/>
        <stp>BDP|18184742074996982489</stp>
        <tr r="X2381" s="2"/>
        <tr r="X2862" s="2"/>
        <tr r="X610" s="2"/>
        <tr r="X787" s="2"/>
      </tp>
      <tp t="s">
        <v>#N/A N/A</v>
        <stp/>
        <stp>BDP|17232148296542541758</stp>
        <tr r="X4052" s="2"/>
      </tp>
      <tp t="s">
        <v>#N/A N/A</v>
        <stp/>
        <stp>BDP|16169913300257331234</stp>
        <tr r="V2037" s="2"/>
        <tr r="V312" s="2"/>
      </tp>
      <tp t="s">
        <v>#N/A N/A</v>
        <stp/>
        <stp>BDP|16031341293192563425</stp>
        <tr r="Q1962" s="2"/>
        <tr r="Q2503" s="2"/>
        <tr r="Q984" s="2"/>
      </tp>
      <tp t="s">
        <v>#N/A N/A</v>
        <stp/>
        <stp>BDP|12570810947387276313</stp>
        <tr r="X239" s="2"/>
        <tr r="X2671" s="2"/>
        <tr r="X3662" s="2"/>
      </tp>
      <tp t="s">
        <v>#N/A N/A</v>
        <stp/>
        <stp>BDP|17035509980016596654</stp>
        <tr r="H131" s="2"/>
        <tr r="H2570" s="2"/>
        <tr r="H3203" s="2"/>
        <tr r="H4147" s="2"/>
      </tp>
      <tp t="s">
        <v>#N/A N/A</v>
        <stp/>
        <stp>BDP|12974856001977675784</stp>
        <tr r="H2648" s="2"/>
        <tr r="H2700" s="2"/>
        <tr r="H3371" s="2"/>
      </tp>
      <tp t="s">
        <v>#N/A N/A</v>
        <stp/>
        <stp>BDP|18249025340543442578</stp>
        <tr r="Q2864" s="2"/>
        <tr r="Q292" s="2"/>
        <tr r="Q612" s="2"/>
        <tr r="Q789" s="2"/>
      </tp>
      <tp t="s">
        <v>#N/A N/A</v>
        <stp/>
        <stp>BDP|18195036698722145984</stp>
        <tr r="X1811" s="2"/>
        <tr r="X2300" s="2"/>
        <tr r="X873" s="2"/>
      </tp>
      <tp t="s">
        <v>#N/A N/A</v>
        <stp/>
        <stp>BDP|16932175295073160798</stp>
        <tr r="X1303" s="2"/>
        <tr r="X1497" s="2"/>
        <tr r="X3459" s="2"/>
        <tr r="X4049" s="2"/>
        <tr r="X563" s="2"/>
      </tp>
      <tp t="s">
        <v>#N/A N/A</v>
        <stp/>
        <stp>BDP|10325594748963467851</stp>
        <tr r="Q248" s="2"/>
        <tr r="Q3484" s="2"/>
        <tr r="Q3599" s="2"/>
      </tp>
      <tp t="s">
        <v>#N/A N/A</v>
        <stp/>
        <stp>BDP|16043125091413190714</stp>
        <tr r="X3597" s="2"/>
        <tr r="X3711" s="2"/>
      </tp>
      <tp t="s">
        <v>#N/A N/A</v>
        <stp/>
        <stp>BDP|13780418733069760718</stp>
        <tr r="H1548" s="2"/>
        <tr r="H2725" s="2"/>
      </tp>
      <tp t="s">
        <v>#N/A N/A</v>
        <stp/>
        <stp>BDP|11457012492972296069</stp>
        <tr r="H1443" s="2"/>
        <tr r="H2011" s="2"/>
        <tr r="H664" s="2"/>
      </tp>
      <tp t="s">
        <v>#N/A N/A</v>
        <stp/>
        <stp>BDP|11849845488169491234</stp>
        <tr r="H2641" s="2"/>
        <tr r="H2693" s="2"/>
        <tr r="H3364" s="2"/>
      </tp>
      <tp t="s">
        <v>#N/A N/A</v>
        <stp/>
        <stp>BDP|16197042407585768965</stp>
        <tr r="V3435" s="2"/>
        <tr r="V3546" s="2"/>
        <tr r="V3930" s="2"/>
        <tr r="V4092" s="2"/>
        <tr r="V4222" s="2"/>
      </tp>
      <tp t="s">
        <v>#N/A N/A</v>
        <stp/>
        <stp>BDP|15402653182136971794</stp>
        <tr r="V1722" s="2"/>
        <tr r="V3426" s="2"/>
        <tr r="V3922" s="2"/>
        <tr r="V4233" s="2"/>
      </tp>
      <tp t="s">
        <v>#N/A N/A</v>
        <stp/>
        <stp>BDP|16511260544519362372</stp>
        <tr r="X1655" s="2"/>
        <tr r="X3525" s="2"/>
      </tp>
      <tp t="s">
        <v>#N/A N/A</v>
        <stp/>
        <stp>BDP|18178010412655415657</stp>
        <tr r="X2475" s="2"/>
        <tr r="X257" s="2"/>
      </tp>
      <tp t="s">
        <v>#N/A N/A</v>
        <stp/>
        <stp>BDP|13155173999157821643</stp>
        <tr r="X1228" s="2"/>
        <tr r="X2209" s="2"/>
        <tr r="X3801" s="2"/>
        <tr r="X3995" s="2"/>
        <tr r="X493" s="2"/>
      </tp>
      <tp t="s">
        <v>#N/A N/A</v>
        <stp/>
        <stp>BDP|13354913600057547759</stp>
        <tr r="V1278" s="2"/>
        <tr r="V3826" s="2"/>
        <tr r="V4029" s="2"/>
        <tr r="V718" s="2"/>
      </tp>
      <tp t="s">
        <v>#N/A N/A</v>
        <stp/>
        <stp>BDP|17253973513116786335</stp>
        <tr r="Q102" s="2"/>
        <tr r="Q2327" s="2"/>
        <tr r="Q2532" s="2"/>
      </tp>
      <tp t="s">
        <v>#N/A N/A</v>
        <stp/>
        <stp>BDP|11296866110370040261</stp>
        <tr r="H1369" s="2"/>
        <tr r="H3025" s="2"/>
      </tp>
      <tp t="s">
        <v>#N/A N/A</v>
        <stp/>
        <stp>BDP|12520975466525282244</stp>
        <tr r="V1627" s="2"/>
        <tr r="V2166" s="2"/>
        <tr r="V2355" s="2"/>
      </tp>
      <tp t="s">
        <v>#N/A N/A</v>
        <stp/>
        <stp>BDP|16586320074758201031</stp>
        <tr r="X1415" s="2"/>
        <tr r="X2098" s="2"/>
        <tr r="X2259" s="2"/>
        <tr r="X49" s="2"/>
      </tp>
      <tp t="s">
        <v>#N/A N/A</v>
        <stp/>
        <stp>BDP|15061434986700615317</stp>
        <tr r="X1534" s="2"/>
      </tp>
      <tp t="s">
        <v>#N/A N/A</v>
        <stp/>
        <stp>BDP|13886047663888529786</stp>
        <tr r="V1105" s="2"/>
        <tr r="V2759" s="2"/>
        <tr r="V3076" s="2"/>
        <tr r="V3557" s="2"/>
      </tp>
      <tp t="s">
        <v>#N/A N/A</v>
        <stp/>
        <stp>BDP|12175757037355480958</stp>
        <tr r="V1030" s="2"/>
        <tr r="V1269" s="2"/>
        <tr r="V3490" s="2"/>
      </tp>
      <tp t="s">
        <v>#N/A N/A</v>
        <stp/>
        <stp>BDP|14539354818849978539</stp>
        <tr r="Q1076" s="2"/>
        <tr r="Q1362" s="2"/>
        <tr r="Q2972" s="2"/>
        <tr r="Q977" s="2"/>
      </tp>
      <tp t="s">
        <v>#N/A N/A</v>
        <stp/>
        <stp>BDP|12397313889855915606</stp>
        <tr r="V2147" s="2"/>
        <tr r="V372" s="2"/>
        <tr r="V404" s="2"/>
        <tr r="V736" s="2"/>
      </tp>
      <tp t="s">
        <v>#N/A N/A</v>
        <stp/>
        <stp>BDP|17954488195321720119</stp>
        <tr r="Q1912" s="2"/>
        <tr r="Q211" s="2"/>
        <tr r="Q2463" s="2"/>
        <tr r="Q3015" s="2"/>
        <tr r="Q3911" s="2"/>
      </tp>
      <tp t="s">
        <v>#N/A N/A</v>
        <stp/>
        <stp>BDP|11359578190193511447</stp>
        <tr r="Q2050" s="2"/>
        <tr r="Q339" s="2"/>
      </tp>
      <tp t="s">
        <v>#N/A N/A</v>
        <stp/>
        <stp>BDP|16786640931729113060</stp>
        <tr r="Q1817" s="2"/>
        <tr r="Q2399" s="2"/>
        <tr r="Q389" s="2"/>
        <tr r="Q878" s="2"/>
      </tp>
      <tp t="s">
        <v>#N/A N/A</v>
        <stp/>
        <stp>BDP|17183020265899047238</stp>
        <tr r="X1035" s="2"/>
        <tr r="X1307" s="2"/>
        <tr r="X3334" s="2"/>
        <tr r="X4055" s="2"/>
        <tr r="X567" s="2"/>
      </tp>
      <tp t="s">
        <v>#N/A N/A</v>
        <stp/>
        <stp>BDP|12506335078238330488</stp>
        <tr r="H1452" s="2"/>
        <tr r="H2312" s="2"/>
        <tr r="H679" s="2"/>
      </tp>
      <tp t="s">
        <v>#N/A N/A</v>
        <stp/>
        <stp>BDP|18041745102156661355</stp>
        <tr r="V2339" s="2"/>
        <tr r="V2609" s="2"/>
        <tr r="V272" s="2"/>
      </tp>
      <tp t="s">
        <v>#N/A N/A</v>
        <stp/>
        <stp>BDP|10577475499565653281</stp>
        <tr r="V1585" s="2"/>
        <tr r="V1753" s="2"/>
        <tr r="V2933" s="2"/>
      </tp>
      <tp t="s">
        <v>#N/A N/A</v>
        <stp/>
        <stp>BDP|16150151509654840905</stp>
        <tr r="Q2411" s="2"/>
        <tr r="Q2845" s="2"/>
        <tr r="Q592" s="2"/>
        <tr r="Q767" s="2"/>
      </tp>
      <tp t="s">
        <v>#N/A N/A</v>
        <stp/>
        <stp>BDP|10321250486158334862</stp>
        <tr r="X3680" s="2"/>
        <tr r="X3740" s="2"/>
      </tp>
      <tp t="s">
        <v>#N/A N/A</v>
        <stp/>
        <stp>BDP|10006331680160219140</stp>
        <tr r="X2477" s="2"/>
        <tr r="X261" s="2"/>
        <tr r="X3604" s="2"/>
      </tp>
      <tp t="s">
        <v>#N/A N/A</v>
        <stp/>
        <stp>BDP|14865702809280077940</stp>
        <tr r="Q1143" s="2"/>
        <tr r="Q2812" s="2"/>
        <tr r="Q3132" s="2"/>
        <tr r="Q3576" s="2"/>
      </tp>
      <tp t="s">
        <v>#N/A N/A</v>
        <stp/>
        <stp>BDP|15734884021451828431</stp>
        <tr r="X1804" s="2"/>
        <tr r="X2296" s="2"/>
        <tr r="X547" s="2"/>
      </tp>
      <tp t="s">
        <v>#N/A N/A</v>
        <stp/>
        <stp>BDP|12851866869136353010</stp>
        <tr r="X1633" s="2"/>
        <tr r="X2172" s="2"/>
        <tr r="X2362" s="2"/>
      </tp>
      <tp t="s">
        <v>#N/A N/A</v>
        <stp/>
        <stp>BDP|11361625083826796304</stp>
        <tr r="Q352" s="2"/>
        <tr r="Q3641" s="2"/>
      </tp>
      <tp t="s">
        <v>#N/A N/A</v>
        <stp/>
        <stp>BDP|13847823463041879645</stp>
        <tr r="H1458" s="2"/>
        <tr r="H689" s="2"/>
      </tp>
      <tp t="s">
        <v>#N/A N/A</v>
        <stp/>
        <stp>BDP|14685089544399777380</stp>
        <tr r="H1778" s="2"/>
        <tr r="H2283" s="2"/>
        <tr r="H845" s="2"/>
      </tp>
      <tp t="s">
        <v>#N/A N/A</v>
        <stp/>
        <stp>BDP|16418884451506940710</stp>
        <tr r="H239" s="2"/>
        <tr r="H2671" s="2"/>
        <tr r="H3662" s="2"/>
      </tp>
      <tp t="s">
        <v>#N/A N/A</v>
        <stp/>
        <stp>BDP|17872984604680640475</stp>
        <tr r="Q1242" s="2"/>
        <tr r="Q1475" s="2"/>
        <tr r="Q3451" s="2"/>
        <tr r="Q4007" s="2"/>
        <tr r="Q507" s="2"/>
      </tp>
      <tp t="s">
        <v>#N/A N/A</v>
        <stp/>
        <stp>BDP|12447201361989612576</stp>
        <tr r="H1915" s="2"/>
        <tr r="H214" s="2"/>
        <tr r="H2466" s="2"/>
        <tr r="H3018" s="2"/>
        <tr r="H3917" s="2"/>
      </tp>
      <tp t="s">
        <v>#N/A N/A</v>
        <stp/>
        <stp>BDP|13365736219488869759</stp>
        <tr r="V2400" s="2"/>
        <tr r="V390" s="2"/>
        <tr r="V757" s="2"/>
        <tr r="V9" s="2"/>
      </tp>
      <tp t="s">
        <v>#N/A N/A</v>
        <stp/>
        <stp>BDP|16153014939096530988</stp>
        <tr r="H1565" s="2"/>
        <tr r="H2735" s="2"/>
      </tp>
      <tp t="s">
        <v>#N/A N/A</v>
        <stp/>
        <stp>BDP|11385355144545532931</stp>
        <tr r="V4051" s="2"/>
      </tp>
      <tp t="s">
        <v>#N/A N/A</v>
        <stp/>
        <stp>BDP|10110400683406557039</stp>
        <tr r="X1893" s="2"/>
        <tr r="X196" s="2"/>
        <tr r="X2446" s="2"/>
        <tr r="X2996" s="2"/>
        <tr r="X3884" s="2"/>
      </tp>
      <tp t="s">
        <v>#N/A N/A</v>
        <stp/>
        <stp>BDP|11765402025465789817</stp>
        <tr r="H2414" s="2"/>
        <tr r="H2856" s="2"/>
        <tr r="H604" s="2"/>
        <tr r="H781" s="2"/>
      </tp>
      <tp t="s">
        <v>#N/A N/A</v>
        <stp/>
        <stp>BDP|17630259381981142679</stp>
        <tr r="V240" s="2"/>
        <tr r="V3592" s="2"/>
        <tr r="V3706" s="2"/>
      </tp>
      <tp t="e">
        <v>#N/A</v>
        <stp/>
        <stp>BDP|17536052519314593886</stp>
        <tr r="M2138" s="2"/>
        <tr r="M2138" s="2"/>
        <tr r="M3864" s="2"/>
        <tr r="M3864" s="2"/>
      </tp>
      <tp t="s">
        <v>#N/A N/A</v>
        <stp/>
        <stp>BDP|16074094792292711785</stp>
        <tr r="Q1672" s="2"/>
      </tp>
      <tp t="s">
        <v>#N/A N/A</v>
        <stp/>
        <stp>BDP|14754672090295279459</stp>
        <tr r="Q1665" s="2"/>
        <tr r="Q3533" s="2"/>
        <tr r="Q409" s="2"/>
      </tp>
      <tp t="s">
        <v>#N/A N/A</v>
        <stp/>
        <stp>BDP|13092031241034536901</stp>
        <tr r="Q1080" s="2"/>
        <tr r="Q1960" s="2"/>
        <tr r="Q2500" s="2"/>
        <tr r="Q981" s="2"/>
      </tp>
      <tp t="s">
        <v>#N/A N/A</v>
        <stp/>
        <stp>BDP|15736249007365444877</stp>
        <tr r="X1685" s="2"/>
        <tr r="X2428" s="2"/>
        <tr r="X316" s="2"/>
      </tp>
      <tp t="s">
        <v>#N/A N/A</v>
        <stp/>
        <stp>BDP|16233833026487784172</stp>
        <tr r="Q1611" s="2"/>
        <tr r="Q2129" s="2"/>
        <tr r="Q2138" s="2"/>
        <tr r="Q889" s="2"/>
      </tp>
      <tp t="s">
        <v>#N/A N/A</v>
        <stp/>
        <stp>BDP|11150516950769218254</stp>
        <tr r="Q1040" s="2"/>
        <tr r="Q1324" s="2"/>
        <tr r="Q1325" s="2"/>
        <tr r="Q3341" s="2"/>
        <tr r="Q580" s="2"/>
      </tp>
      <tp t="s">
        <v>#N/A N/A</v>
        <stp/>
        <stp>BDP|17324366822734134815</stp>
        <tr r="X2421" s="2"/>
        <tr r="X3870" s="2"/>
        <tr r="X649" s="2"/>
        <tr r="X827" s="2"/>
      </tp>
      <tp t="s">
        <v>#N/A N/A</v>
        <stp/>
        <stp>BDP|13159987185838398087</stp>
        <tr r="V1630" s="2"/>
        <tr r="V2169" s="2"/>
        <tr r="V2359" s="2"/>
      </tp>
      <tp t="s">
        <v>#N/A N/A</v>
        <stp/>
        <stp>BDP|14984781416730048811</stp>
        <tr r="Q2505" s="2"/>
      </tp>
      <tp t="s">
        <v>#N/A N/A</v>
        <stp/>
        <stp>BDP|12561074794577668669</stp>
        <tr r="H1670" s="2"/>
        <tr r="H3535" s="2"/>
        <tr r="H410" s="2"/>
      </tp>
      <tp t="s">
        <v>#N/A N/A</v>
        <stp/>
        <stp>BDP|15615521193004159706</stp>
        <tr r="V2969" s="2"/>
        <tr r="V3713" s="2"/>
      </tp>
      <tp t="s">
        <v>#N/A N/A</v>
        <stp/>
        <stp>BDP|15127233747698514167</stp>
        <tr r="H2108" s="2"/>
        <tr r="H2270" s="2"/>
        <tr r="H3496" s="2"/>
        <tr r="H60" s="2"/>
      </tp>
      <tp t="s">
        <v>#N/A N/A</v>
        <stp/>
        <stp>BDP|13463852508382900360</stp>
        <tr r="X2522" s="2"/>
        <tr r="X3172" s="2"/>
        <tr r="X4114" s="2"/>
        <tr r="X93" s="2"/>
      </tp>
      <tp t="s">
        <v>#N/A N/A</v>
        <stp/>
        <stp>BDP|11620310794291307065</stp>
        <tr r="X1712" s="2"/>
        <tr r="X909" s="2"/>
        <tr r="X942" s="2"/>
      </tp>
      <tp t="s">
        <v>#N/A N/A</v>
        <stp/>
        <stp>BDP|17226179558321614922</stp>
        <tr r="V1186" s="2"/>
        <tr r="V1831" s="2"/>
        <tr r="V3779" s="2"/>
        <tr r="V3963" s="2"/>
        <tr r="V452" s="2"/>
      </tp>
      <tp t="s">
        <v>#N/A N/A</v>
        <stp/>
        <stp>BDP|14977069855658452277</stp>
        <tr r="H1258" s="2"/>
        <tr r="H3815" s="2"/>
        <tr r="H4016" s="2"/>
        <tr r="H521" s="2"/>
      </tp>
      <tp t="s">
        <v>#N/A N/A</v>
        <stp/>
        <stp>BDP|16692685941676421921</stp>
        <tr r="V2634" s="2"/>
        <tr r="V2686" s="2"/>
        <tr r="V3357" s="2"/>
      </tp>
      <tp t="s">
        <v>#N/A N/A</v>
        <stp/>
        <stp>BDP|16724132509828542411</stp>
        <tr r="H3299" s="2"/>
      </tp>
      <tp t="s">
        <v>#N/A N/A</v>
        <stp/>
        <stp>BDP|15145220928839217701</stp>
        <tr r="X1821" s="2"/>
        <tr r="X2306" s="2"/>
        <tr r="X587" s="2"/>
      </tp>
      <tp t="s">
        <v>#N/A N/A</v>
        <stp/>
        <stp>BDP|10213341621878724296</stp>
        <tr r="H3501" s="2"/>
        <tr r="H3645" s="2"/>
      </tp>
      <tp t="s">
        <v>#N/A N/A</v>
        <stp/>
        <stp>BDP|16473576348778230407</stp>
        <tr r="V183" s="2"/>
        <tr r="V2627" s="2"/>
        <tr r="V4194" s="2"/>
      </tp>
      <tp t="s">
        <v>#N/A N/A</v>
        <stp/>
        <stp>BDP|10119852606902984124</stp>
        <tr r="X1635" s="2"/>
        <tr r="X2174" s="2"/>
        <tr r="X2364" s="2"/>
      </tp>
      <tp t="s">
        <v>#N/A N/A</v>
        <stp/>
        <stp>BDP|12793771833804921937</stp>
        <tr r="X1114" s="2"/>
        <tr r="X2771" s="2"/>
        <tr r="X3087" s="2"/>
        <tr r="X3562" s="2"/>
      </tp>
      <tp t="s">
        <v>#N/A N/A</v>
        <stp/>
        <stp>BDP|15676054346803524986</stp>
        <tr r="H174" s="2"/>
        <tr r="H2617" s="2"/>
        <tr r="H3246" s="2"/>
      </tp>
      <tp t="s">
        <v>#N/A N/A</v>
        <stp/>
        <stp>BDP|13135597446278036168</stp>
        <tr r="V1263" s="2"/>
        <tr r="V1264" s="2"/>
        <tr r="V3325" s="2"/>
        <tr r="V3455" s="2"/>
        <tr r="V526" s="2"/>
      </tp>
      <tp t="s">
        <v>#N/A N/A</v>
        <stp/>
        <stp>BDP|15810516821938102112</stp>
        <tr r="Q2673" s="2"/>
        <tr r="Q274" s="2"/>
        <tr r="Q3671" s="2"/>
      </tp>
      <tp t="s">
        <v>#N/A N/A</v>
        <stp/>
        <stp>BDP|14882071993330648622</stp>
        <tr r="V1624" s="2"/>
        <tr r="V2162" s="2"/>
        <tr r="V2352" s="2"/>
      </tp>
      <tp t="s">
        <v>#N/A N/A</v>
        <stp/>
        <stp>BDP|16038860119494504025</stp>
        <tr r="H1500" s="2"/>
        <tr r="H2018" s="2"/>
        <tr r="H752" s="2"/>
      </tp>
      <tp t="s">
        <v>#N/A N/A</v>
        <stp/>
        <stp>BDP|17137557578198609625</stp>
        <tr r="H1089" s="2"/>
        <tr r="H246" s="2"/>
        <tr r="H3665" s="2"/>
      </tp>
      <tp t="s">
        <v>#N/A N/A</v>
        <stp/>
        <stp>BDP|12481807013344841443</stp>
        <tr r="V1727" s="2"/>
        <tr r="V3466" s="2"/>
        <tr r="V4075" s="2"/>
      </tp>
      <tp t="s">
        <v>#N/A N/A</v>
        <stp/>
        <stp>BDP|13995022341598852497</stp>
        <tr r="Q1241" s="2"/>
        <tr r="Q2213" s="2"/>
        <tr r="Q3809" s="2"/>
        <tr r="Q4006" s="2"/>
        <tr r="Q506" s="2"/>
      </tp>
      <tp t="s">
        <v>#N/A N/A</v>
        <stp/>
        <stp>BDP|15508930575164121492</stp>
        <tr r="Q1403" s="2"/>
      </tp>
      <tp t="s">
        <v>#N/A N/A</v>
        <stp/>
        <stp>BDP|11942865265097846393</stp>
        <tr r="Q3687" s="2"/>
        <tr r="Q3745" s="2"/>
      </tp>
      <tp t="s">
        <v>#N/A N/A</v>
        <stp/>
        <stp>BDP|17980813619495806034</stp>
        <tr r="Q1099" s="2"/>
        <tr r="Q2753" s="2"/>
        <tr r="Q3069" s="2"/>
        <tr r="Q3646" s="2"/>
      </tp>
      <tp t="s">
        <v>#N/A N/A</v>
        <stp/>
        <stp>BDP|18079118519806643549</stp>
        <tr r="Q2818" s="2"/>
        <tr r="Q2853" s="2"/>
        <tr r="Q601" s="2"/>
        <tr r="Q777" s="2"/>
      </tp>
      <tp t="s">
        <v>#N/A N/A</v>
        <stp/>
        <stp>BDP|17103802524305989360</stp>
        <tr r="X1019" s="2"/>
        <tr r="X1197" s="2"/>
        <tr r="X1198" s="2"/>
        <tr r="X3309" s="2"/>
        <tr r="X464" s="2"/>
      </tp>
      <tp t="s">
        <v>#N/A N/A</v>
        <stp/>
        <stp>BDP|16139557858378090566</stp>
        <tr r="X1169" s="2"/>
        <tr r="X1829" s="2"/>
        <tr r="X3769" s="2"/>
        <tr r="X3954" s="2"/>
        <tr r="X439" s="2"/>
      </tp>
      <tp t="s">
        <v>#N/A N/A</v>
        <stp/>
        <stp>BDP|10850802130329181934</stp>
        <tr r="H1579" s="2"/>
        <tr r="H1750" s="2"/>
        <tr r="H2928" s="2"/>
      </tp>
      <tp t="s">
        <v>#N/A N/A</v>
        <stp/>
        <stp>BDP|13864932741337515259</stp>
        <tr r="X1699" s="2"/>
        <tr r="X892" s="2"/>
        <tr r="X929" s="2"/>
      </tp>
      <tp t="s">
        <v>#N/A N/A</v>
        <stp/>
        <stp>BDP|10309283096184488434</stp>
        <tr r="X3719" s="2"/>
      </tp>
      <tp t="s">
        <v>#N/A N/A</v>
        <stp/>
        <stp>BDP|12463531678078113345</stp>
        <tr r="X134" s="2"/>
        <tr r="X2574" s="2"/>
        <tr r="X3206" s="2"/>
        <tr r="X4150" s="2"/>
      </tp>
      <tp t="s">
        <v>#N/A N/A</v>
        <stp/>
        <stp>BDP|10774218748354583914</stp>
        <tr r="Q1607" s="2"/>
        <tr r="Q2948" s="2"/>
        <tr r="Q3631" s="2"/>
      </tp>
      <tp t="s">
        <v>#N/A N/A</v>
        <stp/>
        <stp>BDP|13804845223722125046</stp>
        <tr r="X1489" s="2"/>
        <tr r="X2149" s="2"/>
        <tr r="X739" s="2"/>
      </tp>
      <tp t="s">
        <v>#N/A N/A</v>
        <stp/>
        <stp>BDP|13499858212692892318</stp>
        <tr r="Q1399" s="2"/>
      </tp>
      <tp t="s">
        <v>#N/A N/A</v>
        <stp/>
        <stp>BDP|14454994211802525540</stp>
        <tr r="H1075" s="2"/>
        <tr r="H1956" s="2"/>
        <tr r="H2496" s="2"/>
        <tr r="H976" s="2"/>
      </tp>
      <tp t="s">
        <v>#N/A N/A</v>
        <stp/>
        <stp>BDP|17515289307487606912</stp>
        <tr r="H1714" s="2"/>
        <tr r="H911" s="2"/>
        <tr r="H944" s="2"/>
      </tp>
      <tp t="s">
        <v>#N/A N/A</v>
        <stp/>
        <stp>BDP|12601941813247901650</stp>
        <tr r="V1718" s="2"/>
        <tr r="V3463" s="2"/>
        <tr r="V4072" s="2"/>
      </tp>
      <tp t="s">
        <v>#N/A N/A</v>
        <stp/>
        <stp>BDP|17381659928091489979</stp>
        <tr r="H1544" s="2"/>
        <tr r="H1743" s="2"/>
        <tr r="H2913" s="2"/>
        <tr r="H3154" s="2"/>
      </tp>
      <tp t="s">
        <v>#N/A N/A</v>
        <stp/>
        <stp>BDP|17849439362579792736</stp>
        <tr r="M1048" s="2"/>
        <tr r="M1048" s="2"/>
        <tr r="M1077" s="2"/>
        <tr r="M1077" s="2"/>
        <tr r="M1095" s="2"/>
        <tr r="M1095" s="2"/>
        <tr r="M1103" s="2"/>
        <tr r="M1103" s="2"/>
        <tr r="M1110" s="2"/>
        <tr r="M1110" s="2"/>
        <tr r="M1125" s="2"/>
        <tr r="M1125" s="2"/>
        <tr r="M1126" s="2"/>
        <tr r="M1126" s="2"/>
        <tr r="M1138" s="2"/>
        <tr r="M1138" s="2"/>
        <tr r="M1140" s="2"/>
        <tr r="M1140" s="2"/>
        <tr r="M125" s="2"/>
        <tr r="M125" s="2"/>
        <tr r="M130" s="2"/>
        <tr r="M130" s="2"/>
        <tr r="M1341" s="2"/>
        <tr r="M1341" s="2"/>
        <tr r="M1342" s="2"/>
        <tr r="M1342" s="2"/>
        <tr r="M1353" s="2"/>
        <tr r="M1353" s="2"/>
        <tr r="M137" s="2"/>
        <tr r="M137" s="2"/>
        <tr r="M1377" s="2"/>
        <tr r="M1377" s="2"/>
        <tr r="M1378" s="2"/>
        <tr r="M1378" s="2"/>
        <tr r="M1380" s="2"/>
        <tr r="M1380" s="2"/>
        <tr r="M1396" s="2"/>
        <tr r="M1396" s="2"/>
        <tr r="M1399" s="2"/>
        <tr r="M1399" s="2"/>
        <tr r="M14" s="2"/>
        <tr r="M14" s="2"/>
        <tr r="M1410" s="2"/>
        <tr r="M1410" s="2"/>
        <tr r="M1412" s="2"/>
        <tr r="M1412" s="2"/>
        <tr r="M1433" s="2"/>
        <tr r="M1433" s="2"/>
        <tr r="M1434" s="2"/>
        <tr r="M1434" s="2"/>
        <tr r="M1435" s="2"/>
        <tr r="M1435" s="2"/>
        <tr r="M1448" s="2"/>
        <tr r="M1448" s="2"/>
        <tr r="M1449" s="2"/>
        <tr r="M1449" s="2"/>
        <tr r="M1457" s="2"/>
        <tr r="M1457" s="2"/>
        <tr r="M1534" s="2"/>
        <tr r="M1534" s="2"/>
        <tr r="M1555" s="2"/>
        <tr r="M1555" s="2"/>
        <tr r="M1567" s="2"/>
        <tr r="M1567" s="2"/>
        <tr r="M1569" s="2"/>
        <tr r="M1569" s="2"/>
        <tr r="M159" s="2"/>
        <tr r="M159" s="2"/>
        <tr r="M1647" s="2"/>
        <tr r="M1647" s="2"/>
        <tr r="M165" s="2"/>
        <tr r="M165" s="2"/>
        <tr r="M166" s="2"/>
        <tr r="M166" s="2"/>
        <tr r="M1668" s="2"/>
        <tr r="M1668" s="2"/>
        <tr r="M1669" s="2"/>
        <tr r="M1669" s="2"/>
        <tr r="M1679" s="2"/>
        <tr r="M1679" s="2"/>
        <tr r="M1680" s="2"/>
        <tr r="M1680" s="2"/>
        <tr r="M1703" s="2"/>
        <tr r="M1703" s="2"/>
        <tr r="M1709" s="2"/>
        <tr r="M1709" s="2"/>
        <tr r="M1718" s="2"/>
        <tr r="M1718" s="2"/>
        <tr r="M173" s="2"/>
        <tr r="M173" s="2"/>
        <tr r="M1737" s="2"/>
        <tr r="M1737" s="2"/>
        <tr r="M1747" s="2"/>
        <tr r="M1747" s="2"/>
        <tr r="M175" s="2"/>
        <tr r="M175" s="2"/>
        <tr r="M176" s="2"/>
        <tr r="M176" s="2"/>
        <tr r="M18" s="2"/>
        <tr r="M18" s="2"/>
        <tr r="M1899" s="2"/>
        <tr r="M1899" s="2"/>
        <tr r="M1957" s="2"/>
        <tr r="M1957" s="2"/>
        <tr r="M1976" s="2"/>
        <tr r="M1976" s="2"/>
        <tr r="M1984" s="2"/>
        <tr r="M1984" s="2"/>
        <tr r="M2002" s="2"/>
        <tr r="M2002" s="2"/>
        <tr r="M2004" s="2"/>
        <tr r="M2004" s="2"/>
        <tr r="M2035" s="2"/>
        <tr r="M2035" s="2"/>
        <tr r="M2051" s="2"/>
        <tr r="M2051" s="2"/>
        <tr r="M2065" s="2"/>
        <tr r="M2065" s="2"/>
        <tr r="M2067" s="2"/>
        <tr r="M2067" s="2"/>
        <tr r="M2110" s="2"/>
        <tr r="M2110" s="2"/>
        <tr r="M2111" s="2"/>
        <tr r="M2111" s="2"/>
        <tr r="M2112" s="2"/>
        <tr r="M2112" s="2"/>
        <tr r="M2185" s="2"/>
        <tr r="M2185" s="2"/>
        <tr r="M2187" s="2"/>
        <tr r="M2187" s="2"/>
        <tr r="M2188" s="2"/>
        <tr r="M2188" s="2"/>
        <tr r="M2224" s="2"/>
        <tr r="M2224" s="2"/>
        <tr r="M2228" s="2"/>
        <tr r="M2228" s="2"/>
        <tr r="M2272" s="2"/>
        <tr r="M2272" s="2"/>
        <tr r="M2273" s="2"/>
        <tr r="M2273" s="2"/>
        <tr r="M2274" s="2"/>
        <tr r="M2274" s="2"/>
        <tr r="M2310" s="2"/>
        <tr r="M2310" s="2"/>
        <tr r="M2376" s="2"/>
        <tr r="M2376" s="2"/>
        <tr r="M2377" s="2"/>
        <tr r="M2377" s="2"/>
        <tr r="M2452" s="2"/>
        <tr r="M2452" s="2"/>
        <tr r="M2497" s="2"/>
        <tr r="M2497" s="2"/>
        <tr r="M2518" s="2"/>
        <tr r="M2518" s="2"/>
        <tr r="M2562" s="2"/>
        <tr r="M2562" s="2"/>
        <tr r="M2569" s="2"/>
        <tr r="M2569" s="2"/>
        <tr r="M2578" s="2"/>
        <tr r="M2578" s="2"/>
        <tr r="M2606" s="2"/>
        <tr r="M2606" s="2"/>
        <tr r="M2607" s="2"/>
        <tr r="M2607" s="2"/>
        <tr r="M2616" s="2"/>
        <tr r="M2616" s="2"/>
        <tr r="M2618" s="2"/>
        <tr r="M2618" s="2"/>
        <tr r="M2620" s="2"/>
        <tr r="M2620" s="2"/>
        <tr r="M2717" s="2"/>
        <tr r="M2717" s="2"/>
        <tr r="M2748" s="2"/>
        <tr r="M2748" s="2"/>
        <tr r="M2757" s="2"/>
        <tr r="M2757" s="2"/>
        <tr r="M2767" s="2"/>
        <tr r="M2767" s="2"/>
        <tr r="M2780" s="2"/>
        <tr r="M2780" s="2"/>
        <tr r="M2787" s="2"/>
        <tr r="M2787" s="2"/>
        <tr r="M2788" s="2"/>
        <tr r="M2788" s="2"/>
        <tr r="M2807" s="2"/>
        <tr r="M2807" s="2"/>
        <tr r="M2809" s="2"/>
        <tr r="M2809" s="2"/>
        <tr r="M2817" s="2"/>
        <tr r="M2817" s="2"/>
        <tr r="M2819" s="2"/>
        <tr r="M2819" s="2"/>
        <tr r="M2849" s="2"/>
        <tr r="M2849" s="2"/>
        <tr r="M2860" s="2"/>
        <tr r="M2860" s="2"/>
        <tr r="M2865" s="2"/>
        <tr r="M2865" s="2"/>
        <tr r="M2868" s="2"/>
        <tr r="M2868" s="2"/>
        <tr r="M293" s="2"/>
        <tr r="M293" s="2"/>
        <tr r="M2959" s="2"/>
        <tr r="M2959" s="2"/>
        <tr r="M2973" s="2"/>
        <tr r="M2973" s="2"/>
        <tr r="M2994" s="2"/>
        <tr r="M2994" s="2"/>
        <tr r="M3022" s="2"/>
        <tr r="M3022" s="2"/>
        <tr r="M3023" s="2"/>
        <tr r="M3023" s="2"/>
        <tr r="M3030" s="2"/>
        <tr r="M3030" s="2"/>
        <tr r="M3031" s="2"/>
        <tr r="M3031" s="2"/>
        <tr r="M3042" s="2"/>
        <tr r="M3042" s="2"/>
        <tr r="M3056" s="2"/>
        <tr r="M3056" s="2"/>
        <tr r="M3058" s="2"/>
        <tr r="M3058" s="2"/>
        <tr r="M3074" s="2"/>
        <tr r="M3074" s="2"/>
        <tr r="M3083" s="2"/>
        <tr r="M3083" s="2"/>
        <tr r="M3096" s="2"/>
        <tr r="M3096" s="2"/>
        <tr r="M310" s="2"/>
        <tr r="M310" s="2"/>
        <tr r="M3104" s="2"/>
        <tr r="M3104" s="2"/>
        <tr r="M3105" s="2"/>
        <tr r="M3105" s="2"/>
        <tr r="M3126" s="2"/>
        <tr r="M3126" s="2"/>
        <tr r="M3127" s="2"/>
        <tr r="M3127" s="2"/>
        <tr r="M3129" s="2"/>
        <tr r="M3129" s="2"/>
        <tr r="M3169" s="2"/>
        <tr r="M3169" s="2"/>
        <tr r="M3199" s="2"/>
        <tr r="M3199" s="2"/>
        <tr r="M3202" s="2"/>
        <tr r="M3202" s="2"/>
        <tr r="M3209" s="2"/>
        <tr r="M3209" s="2"/>
        <tr r="M3231" s="2"/>
        <tr r="M3231" s="2"/>
        <tr r="M3237" s="2"/>
        <tr r="M3237" s="2"/>
        <tr r="M3238" s="2"/>
        <tr r="M3238" s="2"/>
        <tr r="M3245" s="2"/>
        <tr r="M3245" s="2"/>
        <tr r="M3247" s="2"/>
        <tr r="M3247" s="2"/>
        <tr r="M3248" s="2"/>
        <tr r="M3248" s="2"/>
        <tr r="M3272" s="2"/>
        <tr r="M3272" s="2"/>
        <tr r="M3277" s="2"/>
        <tr r="M3277" s="2"/>
        <tr r="M3349" s="2"/>
        <tr r="M3349" s="2"/>
        <tr r="M3405" s="2"/>
        <tr r="M3405" s="2"/>
        <tr r="M3418" s="2"/>
        <tr r="M3418" s="2"/>
        <tr r="M342" s="2"/>
        <tr r="M342" s="2"/>
        <tr r="M344" s="2"/>
        <tr r="M344" s="2"/>
        <tr r="M3442" s="2"/>
        <tr r="M3442" s="2"/>
        <tr r="M345" s="2"/>
        <tr r="M345" s="2"/>
        <tr r="M346" s="2"/>
        <tr r="M346" s="2"/>
        <tr r="M3506" s="2"/>
        <tr r="M3506" s="2"/>
        <tr r="M3516" s="2"/>
        <tr r="M3516" s="2"/>
        <tr r="M3522" s="2"/>
        <tr r="M3522" s="2"/>
        <tr r="M3534" s="2"/>
        <tr r="M3534" s="2"/>
        <tr r="M3541" s="2"/>
        <tr r="M3541" s="2"/>
        <tr r="M3552" s="2"/>
        <tr r="M3552" s="2"/>
        <tr r="M3555" s="2"/>
        <tr r="M3555" s="2"/>
        <tr r="M3567" s="2"/>
        <tr r="M3567" s="2"/>
        <tr r="M3573" s="2"/>
        <tr r="M3573" s="2"/>
        <tr r="M3574" s="2"/>
        <tr r="M3574" s="2"/>
        <tr r="M3625" s="2"/>
        <tr r="M3625" s="2"/>
        <tr r="M3633" s="2"/>
        <tr r="M3633" s="2"/>
        <tr r="M3635" s="2"/>
        <tr r="M3635" s="2"/>
        <tr r="M3647" s="2"/>
        <tr r="M3647" s="2"/>
        <tr r="M3681" s="2"/>
        <tr r="M3681" s="2"/>
        <tr r="M3687" s="2"/>
        <tr r="M3687" s="2"/>
        <tr r="M3688" s="2"/>
        <tr r="M3688" s="2"/>
        <tr r="M3882" s="2"/>
        <tr r="M3882" s="2"/>
        <tr r="M3914" s="2"/>
        <tr r="M3914" s="2"/>
        <tr r="M3915" s="2"/>
        <tr r="M3915" s="2"/>
        <tr r="M3936" s="2"/>
        <tr r="M3936" s="2"/>
        <tr r="M4072" s="2"/>
        <tr r="M4072" s="2"/>
        <tr r="M4082" s="2"/>
        <tr r="M4082" s="2"/>
        <tr r="M4110" s="2"/>
        <tr r="M4110" s="2"/>
        <tr r="M4142" s="2"/>
        <tr r="M4142" s="2"/>
        <tr r="M4146" s="2"/>
        <tr r="M4146" s="2"/>
        <tr r="M4153" s="2"/>
        <tr r="M4153" s="2"/>
        <tr r="M4179" s="2"/>
        <tr r="M4179" s="2"/>
        <tr r="M4180" s="2"/>
        <tr r="M4180" s="2"/>
        <tr r="M4187" s="2"/>
        <tr r="M4187" s="2"/>
        <tr r="M4188" s="2"/>
        <tr r="M4188" s="2"/>
        <tr r="M4212" s="2"/>
        <tr r="M4212" s="2"/>
        <tr r="M4217" s="2"/>
        <tr r="M4217" s="2"/>
        <tr r="M4243" s="2"/>
        <tr r="M4243" s="2"/>
        <tr r="M597" s="2"/>
        <tr r="M597" s="2"/>
        <tr r="M608" s="2"/>
        <tr r="M608" s="2"/>
        <tr r="M613" s="2"/>
        <tr r="M613" s="2"/>
        <tr r="M62" s="2"/>
        <tr r="M62" s="2"/>
        <tr r="M63" s="2"/>
        <tr r="M63" s="2"/>
        <tr r="M64" s="2"/>
        <tr r="M64" s="2"/>
        <tr r="M672" s="2"/>
        <tr r="M672" s="2"/>
        <tr r="M719" s="2"/>
        <tr r="M719" s="2"/>
        <tr r="M753" s="2"/>
        <tr r="M753" s="2"/>
        <tr r="M77" s="2"/>
        <tr r="M77" s="2"/>
        <tr r="M772" s="2"/>
        <tr r="M772" s="2"/>
        <tr r="M785" s="2"/>
        <tr r="M785" s="2"/>
        <tr r="M790" s="2"/>
        <tr r="M790" s="2"/>
        <tr r="M793" s="2"/>
        <tr r="M793" s="2"/>
        <tr r="M89" s="2"/>
        <tr r="M89" s="2"/>
        <tr r="M900" s="2"/>
        <tr r="M900" s="2"/>
        <tr r="M906" s="2"/>
        <tr r="M906" s="2"/>
        <tr r="M913" s="2"/>
        <tr r="M913" s="2"/>
        <tr r="M933" s="2"/>
        <tr r="M933" s="2"/>
        <tr r="M939" s="2"/>
        <tr r="M939" s="2"/>
        <tr r="M949" s="2"/>
        <tr r="M949" s="2"/>
        <tr r="M95" s="2"/>
        <tr r="M95" s="2"/>
        <tr r="M978" s="2"/>
        <tr r="M978" s="2"/>
      </tp>
      <tp t="s">
        <v>#N/A N/A</v>
        <stp/>
        <stp>BDP|15643673473008745786</stp>
        <tr r="V1674" s="2"/>
        <tr r="V3539" s="2"/>
        <tr r="V414" s="2"/>
      </tp>
      <tp t="s">
        <v>#N/A N/A</v>
        <stp/>
        <stp>BDP|15805068315728428736</stp>
        <tr r="M2027" s="2"/>
        <tr r="M2027" s="2"/>
        <tr r="M2122" s="2"/>
        <tr r="M2122" s="2"/>
        <tr r="M2408" s="2"/>
        <tr r="M2408" s="2"/>
        <tr r="M2409" s="2"/>
        <tr r="M2409" s="2"/>
        <tr r="M2658" s="2"/>
        <tr r="M2658" s="2"/>
        <tr r="M2659" s="2"/>
        <tr r="M2659" s="2"/>
        <tr r="M2660" s="2"/>
        <tr r="M2660" s="2"/>
        <tr r="M2661" s="2"/>
        <tr r="M2661" s="2"/>
        <tr r="M3290" s="2"/>
        <tr r="M3290" s="2"/>
        <tr r="M3292" s="2"/>
        <tr r="M3292" s="2"/>
        <tr r="M3295" s="2"/>
        <tr r="M3295" s="2"/>
        <tr r="M3381" s="2"/>
        <tr r="M3381" s="2"/>
        <tr r="M3382" s="2"/>
        <tr r="M3382" s="2"/>
        <tr r="M3383" s="2"/>
        <tr r="M3383" s="2"/>
        <tr r="M3384" s="2"/>
        <tr r="M3384" s="2"/>
        <tr r="M3547" s="2"/>
        <tr r="M3547" s="2"/>
        <tr r="M3742" s="2"/>
        <tr r="M3742" s="2"/>
        <tr r="M4081" s="2"/>
        <tr r="M4081" s="2"/>
        <tr r="M4093" s="2"/>
        <tr r="M4093" s="2"/>
        <tr r="M4223" s="2"/>
        <tr r="M4223" s="2"/>
      </tp>
      <tp t="s">
        <v>#N/A N/A</v>
        <stp/>
        <stp>BDP|11337571396001882764</stp>
        <tr r="H2638" s="2"/>
        <tr r="H2690" s="2"/>
        <tr r="H3361" s="2"/>
      </tp>
      <tp t="s">
        <v>#N/A N/A</v>
        <stp/>
        <stp>BDP|12889511496855625054</stp>
        <tr r="Q1934" s="2"/>
        <tr r="Q258" s="2"/>
      </tp>
      <tp t="s">
        <v>#N/A N/A</v>
        <stp/>
        <stp>BDP|11243751039276395818</stp>
        <tr r="Q373" s="2"/>
        <tr r="Q405" s="2"/>
        <tr r="Q737" s="2"/>
      </tp>
      <tp t="s">
        <v>#N/A N/A</v>
        <stp/>
        <stp>BDP|13114353915712807850</stp>
        <tr r="V1669" s="2"/>
        <tr r="V3534" s="2"/>
      </tp>
      <tp t="s">
        <v>#N/A N/A</v>
        <stp/>
        <stp>BDP|18267271092028960024</stp>
        <tr r="X1142" s="2"/>
        <tr r="X2811" s="2"/>
        <tr r="X3131" s="2"/>
        <tr r="X3575" s="2"/>
      </tp>
      <tp t="s">
        <v>#N/A N/A</v>
        <stp/>
        <stp>BDP|13926927227000607360</stp>
        <tr r="M1071" s="2"/>
        <tr r="M1071" s="2"/>
        <tr r="M1072" s="2"/>
        <tr r="M1072" s="2"/>
        <tr r="M1111" s="2"/>
        <tr r="M1111" s="2"/>
        <tr r="M1112" s="2"/>
        <tr r="M1112" s="2"/>
        <tr r="M13" s="2"/>
        <tr r="M13" s="2"/>
        <tr r="M1310" s="2"/>
        <tr r="M1310" s="2"/>
        <tr r="M1311" s="2"/>
        <tr r="M1311" s="2"/>
        <tr r="M1326" s="2"/>
        <tr r="M1326" s="2"/>
        <tr r="M1329" s="2"/>
        <tr r="M1329" s="2"/>
        <tr r="M133" s="2"/>
        <tr r="M133" s="2"/>
        <tr r="M139" s="2"/>
        <tr r="M139" s="2"/>
        <tr r="M1402" s="2"/>
        <tr r="M1402" s="2"/>
        <tr r="M1404" s="2"/>
        <tr r="M1404" s="2"/>
        <tr r="M1408" s="2"/>
        <tr r="M1408" s="2"/>
        <tr r="M1411" s="2"/>
        <tr r="M1411" s="2"/>
        <tr r="M1413" s="2"/>
        <tr r="M1413" s="2"/>
        <tr r="M142" s="2"/>
        <tr r="M142" s="2"/>
        <tr r="M145" s="2"/>
        <tr r="M145" s="2"/>
        <tr r="M147" s="2"/>
        <tr r="M147" s="2"/>
        <tr r="M1485" s="2"/>
        <tr r="M1485" s="2"/>
        <tr r="M1545" s="2"/>
        <tr r="M1545" s="2"/>
        <tr r="M163" s="2"/>
        <tr r="M163" s="2"/>
        <tr r="M1631" s="2"/>
        <tr r="M1631" s="2"/>
        <tr r="M1633" s="2"/>
        <tr r="M1633" s="2"/>
        <tr r="M1634" s="2"/>
        <tr r="M1634" s="2"/>
        <tr r="M1635" s="2"/>
        <tr r="M1635" s="2"/>
        <tr r="M1706" s="2"/>
        <tr r="M1706" s="2"/>
        <tr r="M1715" s="2"/>
        <tr r="M1715" s="2"/>
        <tr r="M172" s="2"/>
        <tr r="M172" s="2"/>
        <tr r="M179" s="2"/>
        <tr r="M179" s="2"/>
        <tr r="M180" s="2"/>
        <tr r="M180" s="2"/>
        <tr r="M1819" s="2"/>
        <tr r="M1819" s="2"/>
        <tr r="M1820" s="2"/>
        <tr r="M1820" s="2"/>
        <tr r="M1822" s="2"/>
        <tr r="M1822" s="2"/>
        <tr r="M1823" s="2"/>
        <tr r="M1823" s="2"/>
        <tr r="M1902" s="2"/>
        <tr r="M1902" s="2"/>
        <tr r="M1904" s="2"/>
        <tr r="M1904" s="2"/>
        <tr r="M1905" s="2"/>
        <tr r="M1905" s="2"/>
        <tr r="M1906" s="2"/>
        <tr r="M1906" s="2"/>
        <tr r="M1915" s="2"/>
        <tr r="M1915" s="2"/>
        <tr r="M1921" s="2"/>
        <tr r="M1921" s="2"/>
        <tr r="M1941" s="2"/>
        <tr r="M1941" s="2"/>
        <tr r="M1953" s="2"/>
        <tr r="M1953" s="2"/>
        <tr r="M1954" s="2"/>
        <tr r="M1954" s="2"/>
        <tr r="M1986" s="2"/>
        <tr r="M1986" s="2"/>
        <tr r="M1987" s="2"/>
        <tr r="M1987" s="2"/>
        <tr r="M203" s="2"/>
        <tr r="M203" s="2"/>
        <tr r="M204" s="2"/>
        <tr r="M204" s="2"/>
        <tr r="M2045" s="2"/>
        <tr r="M2045" s="2"/>
        <tr r="M205" s="2"/>
        <tr r="M205" s="2"/>
        <tr r="M2088" s="2"/>
        <tr r="M2088" s="2"/>
        <tr r="M2090" s="2"/>
        <tr r="M2090" s="2"/>
        <tr r="M2094" s="2"/>
        <tr r="M2094" s="2"/>
        <tr r="M2096" s="2"/>
        <tr r="M2096" s="2"/>
        <tr r="M2097" s="2"/>
        <tr r="M2097" s="2"/>
        <tr r="M2170" s="2"/>
        <tr r="M2170" s="2"/>
        <tr r="M2172" s="2"/>
        <tr r="M2172" s="2"/>
        <tr r="M2173" s="2"/>
        <tr r="M2173" s="2"/>
        <tr r="M2174" s="2"/>
        <tr r="M2174" s="2"/>
        <tr r="M2223" s="2"/>
        <tr r="M2223" s="2"/>
        <tr r="M2249" s="2"/>
        <tr r="M2249" s="2"/>
        <tr r="M2251" s="2"/>
        <tr r="M2251" s="2"/>
        <tr r="M2255" s="2"/>
        <tr r="M2255" s="2"/>
        <tr r="M2257" s="2"/>
        <tr r="M2257" s="2"/>
        <tr r="M2258" s="2"/>
        <tr r="M2258" s="2"/>
        <tr r="M2307" s="2"/>
        <tr r="M2307" s="2"/>
        <tr r="M2360" s="2"/>
        <tr r="M2360" s="2"/>
        <tr r="M2362" s="2"/>
        <tr r="M2362" s="2"/>
        <tr r="M2363" s="2"/>
        <tr r="M2363" s="2"/>
        <tr r="M2364" s="2"/>
        <tr r="M2364" s="2"/>
        <tr r="M2384" s="2"/>
        <tr r="M2384" s="2"/>
        <tr r="M2415" s="2"/>
        <tr r="M2415" s="2"/>
        <tr r="M2423" s="2"/>
        <tr r="M2423" s="2"/>
        <tr r="M2425" s="2"/>
        <tr r="M2425" s="2"/>
        <tr r="M2454" s="2"/>
        <tr r="M2454" s="2"/>
        <tr r="M2456" s="2"/>
        <tr r="M2456" s="2"/>
        <tr r="M2457" s="2"/>
        <tr r="M2457" s="2"/>
        <tr r="M2458" s="2"/>
        <tr r="M2458" s="2"/>
        <tr r="M2480" s="2"/>
        <tr r="M2480" s="2"/>
        <tr r="M2493" s="2"/>
        <tr r="M2493" s="2"/>
        <tr r="M2494" s="2"/>
        <tr r="M2494" s="2"/>
        <tr r="M2521" s="2"/>
        <tr r="M2521" s="2"/>
        <tr r="M2552" s="2"/>
        <tr r="M2552" s="2"/>
        <tr r="M2573" s="2"/>
        <tr r="M2573" s="2"/>
        <tr r="M2580" s="2"/>
        <tr r="M2580" s="2"/>
        <tr r="M2583" s="2"/>
        <tr r="M2583" s="2"/>
        <tr r="M2586" s="2"/>
        <tr r="M2586" s="2"/>
        <tr r="M2588" s="2"/>
        <tr r="M2588" s="2"/>
        <tr r="M2601" s="2"/>
        <tr r="M2601" s="2"/>
        <tr r="M2604" s="2"/>
        <tr r="M2604" s="2"/>
        <tr r="M2615" s="2"/>
        <tr r="M2615" s="2"/>
        <tr r="M2623" s="2"/>
        <tr r="M2623" s="2"/>
        <tr r="M2624" s="2"/>
        <tr r="M2624" s="2"/>
        <tr r="M2628" s="2"/>
        <tr r="M2628" s="2"/>
        <tr r="M2710" s="2"/>
        <tr r="M2710" s="2"/>
        <tr r="M2711" s="2"/>
        <tr r="M2711" s="2"/>
        <tr r="M2712" s="2"/>
        <tr r="M2712" s="2"/>
        <tr r="M2713" s="2"/>
        <tr r="M2713" s="2"/>
        <tr r="M2768" s="2"/>
        <tr r="M2768" s="2"/>
        <tr r="M2769" s="2"/>
        <tr r="M2769" s="2"/>
        <tr r="M2775" s="2"/>
        <tr r="M2775" s="2"/>
        <tr r="M2838" s="2"/>
        <tr r="M2838" s="2"/>
        <tr r="M2873" s="2"/>
        <tr r="M2873" s="2"/>
        <tr r="M2885" s="2"/>
        <tr r="M2885" s="2"/>
        <tr r="M2900" s="2"/>
        <tr r="M2900" s="2"/>
        <tr r="M2901" s="2"/>
        <tr r="M2901" s="2"/>
        <tr r="M2984" s="2"/>
        <tr r="M2984" s="2"/>
        <tr r="M300" s="2"/>
        <tr r="M300" s="2"/>
        <tr r="M3007" s="2"/>
        <tr r="M3007" s="2"/>
        <tr r="M3008" s="2"/>
        <tr r="M3008" s="2"/>
        <tr r="M3009" s="2"/>
        <tr r="M3009" s="2"/>
        <tr r="M3039" s="2"/>
        <tr r="M3039" s="2"/>
        <tr r="M3043" s="2"/>
        <tr r="M3043" s="2"/>
        <tr r="M3084" s="2"/>
        <tr r="M3084" s="2"/>
        <tr r="M3085" s="2"/>
        <tr r="M3085" s="2"/>
        <tr r="M3091" s="2"/>
        <tr r="M3091" s="2"/>
        <tr r="M3205" s="2"/>
        <tr r="M3205" s="2"/>
        <tr r="M3210" s="2"/>
        <tr r="M3210" s="2"/>
        <tr r="M3213" s="2"/>
        <tr r="M3213" s="2"/>
        <tr r="M3214" s="2"/>
        <tr r="M3214" s="2"/>
        <tr r="M3217" s="2"/>
        <tr r="M3217" s="2"/>
        <tr r="M3219" s="2"/>
        <tr r="M3219" s="2"/>
        <tr r="M3270" s="2"/>
        <tr r="M3270" s="2"/>
        <tr r="M331" s="2"/>
        <tr r="M331" s="2"/>
        <tr r="M3437" s="2"/>
        <tr r="M3437" s="2"/>
        <tr r="M3560" s="2"/>
        <tr r="M3560" s="2"/>
        <tr r="M3648" s="2"/>
        <tr r="M3648" s="2"/>
        <tr r="M366" s="2"/>
        <tr r="M366" s="2"/>
        <tr r="M3683" s="2"/>
        <tr r="M3683" s="2"/>
        <tr r="M3851" s="2"/>
        <tr r="M3851" s="2"/>
        <tr r="M3894" s="2"/>
        <tr r="M3894" s="2"/>
        <tr r="M3896" s="2"/>
        <tr r="M3896" s="2"/>
        <tr r="M3897" s="2"/>
        <tr r="M3897" s="2"/>
        <tr r="M3899" s="2"/>
        <tr r="M3899" s="2"/>
        <tr r="M39" s="2"/>
        <tr r="M39" s="2"/>
        <tr r="M3901" s="2"/>
        <tr r="M3901" s="2"/>
        <tr r="M3902" s="2"/>
        <tr r="M3902" s="2"/>
        <tr r="M3937" s="2"/>
        <tr r="M3937" s="2"/>
        <tr r="M398" s="2"/>
        <tr r="M398" s="2"/>
        <tr r="M4058" s="2"/>
        <tr r="M4058" s="2"/>
        <tr r="M4064" s="2"/>
        <tr r="M4064" s="2"/>
        <tr r="M41" s="2"/>
        <tr r="M41" s="2"/>
        <tr r="M411" s="2"/>
        <tr r="M411" s="2"/>
        <tr r="M4149" s="2"/>
        <tr r="M4149" s="2"/>
        <tr r="M4155" s="2"/>
        <tr r="M4155" s="2"/>
        <tr r="M4158" s="2"/>
        <tr r="M4158" s="2"/>
        <tr r="M4161" s="2"/>
        <tr r="M4161" s="2"/>
        <tr r="M4163" s="2"/>
        <tr r="M4163" s="2"/>
        <tr r="M4210" s="2"/>
        <tr r="M4210" s="2"/>
        <tr r="M45" s="2"/>
        <tr r="M45" s="2"/>
        <tr r="M47" s="2"/>
        <tr r="M47" s="2"/>
        <tr r="M48" s="2"/>
        <tr r="M48" s="2"/>
        <tr r="M653" s="2"/>
        <tr r="M653" s="2"/>
        <tr r="M657" s="2"/>
        <tr r="M657" s="2"/>
        <tr r="M662" s="2"/>
        <tr r="M662" s="2"/>
        <tr r="M716" s="2"/>
        <tr r="M716" s="2"/>
        <tr r="M720" s="2"/>
        <tr r="M720" s="2"/>
        <tr r="M722" s="2"/>
        <tr r="M722" s="2"/>
        <tr r="M730" s="2"/>
        <tr r="M730" s="2"/>
        <tr r="M755" s="2"/>
        <tr r="M755" s="2"/>
        <tr r="M76" s="2"/>
        <tr r="M76" s="2"/>
        <tr r="M840" s="2"/>
        <tr r="M840" s="2"/>
        <tr r="M881" s="2"/>
        <tr r="M881" s="2"/>
        <tr r="M903" s="2"/>
        <tr r="M903" s="2"/>
        <tr r="M912" s="2"/>
        <tr r="M912" s="2"/>
        <tr r="M92" s="2"/>
        <tr r="M92" s="2"/>
        <tr r="M924" s="2"/>
        <tr r="M924" s="2"/>
        <tr r="M936" s="2"/>
        <tr r="M936" s="2"/>
        <tr r="M972" s="2"/>
        <tr r="M972" s="2"/>
        <tr r="M973" s="2"/>
        <tr r="M973" s="2"/>
      </tp>
      <tp t="s">
        <v>#N/A N/A</v>
        <stp/>
        <stp>BDP|13820840777717392048</stp>
        <tr r="H2505" s="2"/>
      </tp>
      <tp t="s">
        <v>#N/A N/A</v>
        <stp/>
        <stp>BDP|17014956601523034685</stp>
        <tr r="H1309" s="2"/>
        <tr r="H2221" s="2"/>
        <tr r="H3845" s="2"/>
        <tr r="H4057" s="2"/>
        <tr r="H569" s="2"/>
      </tp>
      <tp t="s">
        <v>#N/A N/A</v>
        <stp/>
        <stp>BDP|17274346506618684795</stp>
        <tr r="X1139" s="2"/>
        <tr r="X2808" s="2"/>
        <tr r="X3727" s="2"/>
      </tp>
      <tp t="s">
        <v>#N/A N/A</v>
        <stp/>
        <stp>BDP|16727889346593793218</stp>
        <tr r="Q1930" s="2"/>
        <tr r="Q227" s="2"/>
        <tr r="Q3659" s="2"/>
      </tp>
      <tp t="s">
        <v>#N/A N/A</v>
        <stp/>
        <stp>BDP|16285925565683238187</stp>
        <tr r="H3263" s="2"/>
        <tr r="H3748" s="2"/>
        <tr r="H4204" s="2"/>
        <tr r="H670" s="2"/>
      </tp>
      <tp t="s">
        <v>#N/A N/A</v>
        <stp/>
        <stp>BDP|13784202918448621361</stp>
        <tr r="H1155" s="2"/>
        <tr r="H1826" s="2"/>
        <tr r="H3762" s="2"/>
        <tr r="H3944" s="2"/>
        <tr r="H425" s="2"/>
      </tp>
      <tp t="s">
        <v>#N/A N/A</v>
        <stp/>
        <stp>BDP|15365726281792937368</stp>
        <tr r="H2774" s="2"/>
        <tr r="H3090" s="2"/>
        <tr r="H75" s="2"/>
      </tp>
      <tp t="s">
        <v>#N/A N/A</v>
        <stp/>
        <stp>BDP|16968869719394983007</stp>
        <tr r="Q1983" s="2"/>
        <tr r="Q3041" s="2"/>
        <tr r="Q3898" s="2"/>
      </tp>
      <tp t="s">
        <v>#N/A N/A</v>
        <stp/>
        <stp>BDP|16635888782844659954</stp>
        <tr r="H1003" s="2"/>
        <tr r="H1220" s="2"/>
        <tr r="H1518" s="2"/>
        <tr r="H1868" s="2"/>
        <tr r="H487" s="2"/>
      </tp>
      <tp t="s">
        <v>#N/A N/A</v>
        <stp/>
        <stp>BDP|14601062992053460594</stp>
        <tr r="H2336" s="2"/>
        <tr r="H2559" s="2"/>
        <tr r="H260" s="2"/>
      </tp>
      <tp t="s">
        <v>#N/A N/A</v>
        <stp/>
        <stp>BDP|15861653399621377083</stp>
        <tr r="V2775" s="2"/>
        <tr r="V3091" s="2"/>
        <tr r="V76" s="2"/>
      </tp>
      <tp t="s">
        <v>#N/A N/A</v>
        <stp/>
        <stp>BDP|11937661888017932309</stp>
        <tr r="H1415" s="2"/>
        <tr r="H2098" s="2"/>
        <tr r="H2259" s="2"/>
        <tr r="H49" s="2"/>
      </tp>
      <tp t="s">
        <v>#N/A N/A</v>
        <stp/>
        <stp>BDP|12716987755792487704</stp>
        <tr r="V2526" s="2"/>
        <tr r="V3175" s="2"/>
        <tr r="V4118" s="2"/>
        <tr r="V97" s="2"/>
      </tp>
      <tp t="s">
        <v>#N/A N/A</v>
        <stp/>
        <stp>BDP|10597742591831768497</stp>
        <tr r="Q1464" s="2"/>
        <tr r="Q2315" s="2"/>
        <tr r="Q696" s="2"/>
      </tp>
      <tp t="s">
        <v>#N/A N/A</v>
        <stp/>
        <stp>BDP|15574765239493659921</stp>
        <tr r="H2388" s="2"/>
        <tr r="H3" s="2"/>
        <tr r="H378" s="2"/>
        <tr r="H698" s="2"/>
      </tp>
      <tp t="s">
        <v>#N/A N/A</v>
        <stp/>
        <stp>BDP|15094576593444427616</stp>
        <tr r="V2071" s="2"/>
        <tr r="V22" s="2"/>
        <tr r="V2232" s="2"/>
      </tp>
      <tp t="s">
        <v>#N/A N/A</v>
        <stp/>
        <stp>BDP|11662709748389879075</stp>
        <tr r="Q3276" s="2"/>
        <tr r="Q4216" s="2"/>
        <tr r="Q746" s="2"/>
      </tp>
      <tp t="s">
        <v>#N/A N/A</v>
        <stp/>
        <stp>BDP|13354295099475265601</stp>
        <tr r="X3273" s="2"/>
        <tr r="X4213" s="2"/>
        <tr r="X726" s="2"/>
      </tp>
      <tp t="s">
        <v>#N/A N/A</v>
        <stp/>
        <stp>BDP|17015430187954232478</stp>
        <tr r="X1929" s="2"/>
        <tr r="X225" s="2"/>
        <tr r="X3658" s="2"/>
      </tp>
      <tp t="s">
        <v>#N/A N/A</v>
        <stp/>
        <stp>BDP|12016199098904800583</stp>
        <tr r="V1340" s="2"/>
        <tr r="V1656" s="2"/>
        <tr r="V3395" s="2"/>
      </tp>
      <tp t="s">
        <v>#N/A N/A</v>
        <stp/>
        <stp>BDP|17794726842148063769</stp>
        <tr r="Q1683" s="2"/>
        <tr r="Q2426" s="2"/>
        <tr r="Q305" s="2"/>
        <tr r="Q843" s="2"/>
      </tp>
      <tp t="s">
        <v>#N/A N/A</v>
        <stp/>
        <stp>BDP|11932461033825994842</stp>
        <tr r="Q1389" s="2"/>
        <tr r="Q2077" s="2"/>
        <tr r="Q2238" s="2"/>
        <tr r="Q28" s="2"/>
      </tp>
      <tp t="s">
        <v>#N/A N/A</v>
        <stp/>
        <stp>BDP|14829916569957296732</stp>
        <tr r="H1477" s="2"/>
        <tr r="H2317" s="2"/>
        <tr r="H710" s="2"/>
      </tp>
      <tp t="s">
        <v>#N/A N/A</v>
        <stp/>
        <stp>BDP|16187020286085567005</stp>
        <tr r="H15" s="2"/>
        <tr r="H2225" s="2"/>
        <tr r="H3476" s="2"/>
      </tp>
      <tp t="s">
        <v>#N/A N/A</v>
        <stp/>
        <stp>BDP|17754926726974416370</stp>
        <tr r="H1564" s="2"/>
        <tr r="H2734" s="2"/>
      </tp>
      <tp t="s">
        <v>#N/A N/A</v>
        <stp/>
        <stp>BDP|11943092533579184021</stp>
        <tr r="X1780" s="2"/>
        <tr r="X2284" s="2"/>
        <tr r="X3152" s="2"/>
        <tr r="X434" s="2"/>
      </tp>
      <tp t="s">
        <v>#N/A N/A</v>
        <stp/>
        <stp>BDP|16195807357415203542</stp>
        <tr r="H2969" s="2"/>
        <tr r="H3713" s="2"/>
      </tp>
      <tp t="s">
        <v>#N/A N/A</v>
        <stp/>
        <stp>BDP|17679710493974728632</stp>
        <tr r="X1984" s="2"/>
        <tr r="X3042" s="2"/>
        <tr r="X3405" s="2"/>
      </tp>
      <tp t="s">
        <v>#N/A N/A</v>
        <stp/>
        <stp>BDP|14743134292957145071</stp>
        <tr r="Q1897" s="2"/>
        <tr r="Q200" s="2"/>
        <tr r="Q2450" s="2"/>
        <tr r="Q3001" s="2"/>
        <tr r="Q3889" s="2"/>
      </tp>
      <tp t="s">
        <v>#N/A N/A</v>
        <stp/>
        <stp>BDP|17993978873721878353</stp>
        <tr r="V2657" s="2"/>
        <tr r="V2709" s="2"/>
        <tr r="V3380" s="2"/>
      </tp>
      <tp t="s">
        <v>#N/A N/A</v>
        <stp/>
        <stp>BDP|15633889255622255198</stp>
        <tr r="M2026" s="2"/>
        <tr r="M2026" s="2"/>
        <tr r="M2120" s="2"/>
        <tr r="M2120" s="2"/>
        <tr r="M3291" s="2"/>
        <tr r="M3291" s="2"/>
        <tr r="M4199" s="2"/>
        <tr r="M4199" s="2"/>
        <tr r="M4228" s="2"/>
        <tr r="M4228" s="2"/>
      </tp>
      <tp t="s">
        <v>#N/A N/A</v>
        <stp/>
        <stp>BDP|12751408884553181620</stp>
        <tr r="V1042" s="2"/>
        <tr r="V1327" s="2"/>
        <tr r="V3343" s="2"/>
        <tr r="V4066" s="2"/>
        <tr r="V582" s="2"/>
      </tp>
      <tp t="s">
        <v>#N/A N/A</v>
        <stp/>
        <stp>BDP|17304852939327756084</stp>
        <tr r="X1129" s="2"/>
        <tr r="X2791" s="2"/>
        <tr r="X3109" s="2"/>
        <tr r="X3570" s="2"/>
      </tp>
      <tp t="s">
        <v>#N/A N/A</v>
        <stp/>
        <stp>BDP|17285626827131386940</stp>
        <tr r="V1986" s="2"/>
        <tr r="V2885" s="2"/>
        <tr r="V3901" s="2"/>
      </tp>
      <tp t="s">
        <v>#N/A N/A</v>
        <stp/>
        <stp>BDP|14280000722245226817</stp>
        <tr r="X159" s="2"/>
        <tr r="X2600" s="2"/>
        <tr r="X3231" s="2"/>
        <tr r="X4174" s="2"/>
      </tp>
      <tp t="s">
        <v>#N/A N/A</v>
        <stp/>
        <stp>BDP|14849947529546201245</stp>
        <tr r="V1144" s="2"/>
        <tr r="V2813" s="2"/>
        <tr r="V3133" s="2"/>
        <tr r="V3523" s="2"/>
      </tp>
      <tp t="s">
        <v>#N/A N/A</v>
        <stp/>
        <stp>BDP|18207210633055127723</stp>
        <tr r="Q187" s="2"/>
        <tr r="Q1884" s="2"/>
        <tr r="Q2441" s="2"/>
        <tr r="Q2988" s="2"/>
        <tr r="Q3878" s="2"/>
      </tp>
      <tp t="s">
        <v>#N/A N/A</v>
        <stp/>
        <stp>BDP|11278469365628167039</stp>
        <tr r="X1414" s="2"/>
        <tr r="X3027" s="2"/>
      </tp>
      <tp t="s">
        <v>#N/A N/A</v>
        <stp/>
        <stp>BDP|10605245635458231265</stp>
        <tr r="H3478" s="2"/>
        <tr r="H350" s="2"/>
        <tr r="H3639" s="2"/>
      </tp>
      <tp t="s">
        <v>#N/A N/A</v>
        <stp/>
        <stp>BDP|15610807016720217714</stp>
        <tr r="Q1140" s="2"/>
        <tr r="Q2809" s="2"/>
        <tr r="Q3127" s="2"/>
        <tr r="Q3574" s="2"/>
      </tp>
      <tp t="s">
        <v>#N/A N/A</v>
        <stp/>
        <stp>BDP|12721956052612360700</stp>
        <tr r="Q1404" s="2"/>
        <tr r="Q2090" s="2"/>
        <tr r="Q2251" s="2"/>
        <tr r="Q41" s="2"/>
      </tp>
      <tp t="s">
        <v>#N/A N/A</v>
        <stp/>
        <stp>BDP|13484745887304066352</stp>
        <tr r="X241" s="2"/>
        <tr r="X2672" s="2"/>
        <tr r="X3593" s="2"/>
      </tp>
      <tp t="s">
        <v>#N/A N/A</v>
        <stp/>
        <stp>BDP|10606875921601497063</stp>
        <tr r="Q178" s="2"/>
        <tr r="Q2622" s="2"/>
        <tr r="Q3250" s="2"/>
        <tr r="Q4191" s="2"/>
      </tp>
      <tp t="s">
        <v>#N/A N/A</v>
        <stp/>
        <stp>BDP|14546376168969158396</stp>
        <tr r="X358" s="2"/>
      </tp>
      <tp t="s">
        <v>#N/A N/A</v>
        <stp/>
        <stp>BDP|15584095098907087064</stp>
        <tr r="Q1149" s="2"/>
        <tr r="Q1150" s="2"/>
        <tr r="Q3301" s="2"/>
        <tr r="Q3445" s="2"/>
        <tr r="Q420" s="2"/>
      </tp>
      <tp t="s">
        <v>#N/A N/A</v>
        <stp/>
        <stp>BDP|15341997345504584783</stp>
        <tr r="H2384" s="2"/>
        <tr r="H2901" s="2"/>
        <tr r="H4105" s="2"/>
        <tr r="H662" s="2"/>
        <tr r="H840" s="2"/>
      </tp>
      <tp t="s">
        <v>#N/A N/A</v>
        <stp/>
        <stp>BDP|13929515273732944807</stp>
        <tr r="Q2108" s="2"/>
        <tr r="Q2270" s="2"/>
        <tr r="Q3496" s="2"/>
        <tr r="Q60" s="2"/>
      </tp>
      <tp t="s">
        <v>#N/A N/A</v>
        <stp/>
        <stp>BDP|12586612117498816698</stp>
        <tr r="X1506" s="2"/>
        <tr r="X1926" s="2"/>
        <tr r="X765" s="2"/>
      </tp>
      <tp t="s">
        <v>#N/A N/A</v>
        <stp/>
        <stp>BDP|10200656480450626534</stp>
        <tr r="Q1569" s="2"/>
        <tr r="Q1747" s="2"/>
        <tr r="Q2924" s="2"/>
      </tp>
      <tp t="s">
        <v>#N/A N/A</v>
        <stp/>
        <stp>BDP|17977558765356436987</stp>
        <tr r="X3584" s="2"/>
      </tp>
      <tp t="s">
        <v>#N/A N/A</v>
        <stp/>
        <stp>BDP|17291951266136234565</stp>
        <tr r="X1038" s="2"/>
        <tr r="X1321" s="2"/>
        <tr r="X1322" s="2"/>
        <tr r="X3339" s="2"/>
        <tr r="X578" s="2"/>
      </tp>
      <tp t="s">
        <v>#N/A N/A</v>
        <stp/>
        <stp>BDP|17942923489799472434</stp>
        <tr r="V359" s="2"/>
      </tp>
      <tp t="s">
        <v>#N/A N/A</v>
        <stp/>
        <stp>BDP|10184552881175789370</stp>
        <tr r="X1376" s="2"/>
        <tr r="X3021" s="2"/>
      </tp>
      <tp t="s">
        <v>#N/A N/A</v>
        <stp/>
        <stp>BDP|12625328084235121748</stp>
        <tr r="Q141" s="2"/>
        <tr r="Q2582" s="2"/>
        <tr r="Q3212" s="2"/>
        <tr r="Q4157" s="2"/>
      </tp>
      <tp t="s">
        <v>#N/A N/A</v>
        <stp/>
        <stp>BDP|11186469852598725371</stp>
        <tr r="X1819" s="2"/>
        <tr r="X2223" s="2"/>
        <tr r="X3851" s="2"/>
        <tr r="X4064" s="2"/>
        <tr r="X881" s="2"/>
      </tp>
      <tp t="s">
        <v>#N/A N/A</v>
        <stp/>
        <stp>BDP|18298266513950334010</stp>
        <tr r="V181" s="2"/>
        <tr r="V2625" s="2"/>
        <tr r="V3252" s="2"/>
      </tp>
      <tp t="s">
        <v>#N/A N/A</v>
        <stp/>
        <stp>BDP|17215169861122892984</stp>
        <tr r="Q1245" s="2"/>
        <tr r="Q1246" s="2"/>
        <tr r="Q3320" s="2"/>
        <tr r="Q3452" s="2"/>
        <tr r="Q511" s="2"/>
      </tp>
      <tp t="s">
        <v>#N/A N/A</v>
        <stp/>
        <stp>BDP|18016411834694117013</stp>
        <tr r="V1692" s="2"/>
        <tr r="V2435" s="2"/>
        <tr r="V325" s="2"/>
        <tr r="V859" s="2"/>
      </tp>
      <tp t="s">
        <v>#N/A N/A</v>
        <stp/>
        <stp>BDP|15589828239814918131</stp>
        <tr r="H1240" s="2"/>
        <tr r="H3808" s="2"/>
        <tr r="H4005" s="2"/>
        <tr r="H505" s="2"/>
      </tp>
      <tp t="s">
        <v>#N/A N/A</v>
        <stp/>
        <stp>BDP|11014825642904133250</stp>
        <tr r="H2501" s="2"/>
        <tr r="H360" s="2"/>
        <tr r="H982" s="2"/>
      </tp>
      <tp t="s">
        <v>#N/A N/A</v>
        <stp/>
        <stp>BDP|12545108737628643303</stp>
        <tr r="H2822" s="2"/>
        <tr r="H2873" s="2"/>
        <tr r="H622" s="2"/>
        <tr r="H799" s="2"/>
      </tp>
      <tp t="s">
        <v>#N/A N/A</v>
        <stp/>
        <stp>BDP|14410028286693309473</stp>
        <tr r="Q1331" s="2"/>
        <tr r="Q1504" s="2"/>
        <tr r="Q4068" s="2"/>
        <tr r="Q586" s="2"/>
        <tr r="Q763" s="2"/>
      </tp>
      <tp t="s">
        <v>#N/A N/A</v>
        <stp/>
        <stp>BDP|17318366704559456617</stp>
        <tr r="Q1587" s="2"/>
        <tr r="Q2741" s="2"/>
      </tp>
      <tp t="s">
        <v>#N/A N/A</v>
        <stp/>
        <stp>BDP|14520605488535849410</stp>
        <tr r="V3260" s="2"/>
      </tp>
      <tp t="s">
        <v>#N/A N/A</v>
        <stp/>
        <stp>BDP|17273966499334125884</stp>
        <tr r="H1151" s="2"/>
        <tr r="H3758" s="2"/>
        <tr r="H3940" s="2"/>
        <tr r="H421" s="2"/>
      </tp>
      <tp t="s">
        <v>#N/A N/A</v>
        <stp/>
        <stp>BDP|13679870935574180721</stp>
        <tr r="V1168" s="2"/>
        <tr r="V3768" s="2"/>
        <tr r="V3953" s="2"/>
        <tr r="V676" s="2"/>
      </tp>
      <tp t="s">
        <v>#N/A N/A</v>
        <stp/>
        <stp>BDP|16560912741966614646</stp>
        <tr r="V3274" s="2"/>
        <tr r="V4214" s="2"/>
        <tr r="V727" s="2"/>
      </tp>
      <tp t="s">
        <v>#N/A N/A</v>
        <stp/>
        <stp>BDP|13719956484180781961</stp>
        <tr r="H1762" s="2"/>
      </tp>
      <tp t="s">
        <v>#N/A N/A</v>
        <stp/>
        <stp>BDP|12895678983047247099</stp>
        <tr r="X1387" s="2"/>
        <tr r="X2075" s="2"/>
        <tr r="X2236" s="2"/>
        <tr r="X26" s="2"/>
      </tp>
      <tp t="s">
        <v>#N/A N/A</v>
        <stp/>
        <stp>BDP|11573999421529289887</stp>
        <tr r="H1145" s="2"/>
        <tr r="H2814" s="2"/>
        <tr r="H3134" s="2"/>
        <tr r="H3577" s="2"/>
      </tp>
      <tp t="s">
        <v>#N/A N/A</v>
        <stp/>
        <stp>BDP|15938671852375984833</stp>
        <tr r="X2001" s="2"/>
        <tr r="X3055" s="2"/>
        <tr r="X3913" s="2"/>
      </tp>
      <tp t="s">
        <v>#N/A N/A</v>
        <stp/>
        <stp>BDP|10307579937104109940</stp>
        <tr r="V1194" s="2"/>
        <tr r="V1513" s="2"/>
        <tr r="V1861" s="2"/>
        <tr r="V462" s="2"/>
        <tr r="V998" s="2"/>
      </tp>
      <tp t="s">
        <v>#N/A N/A</v>
        <stp/>
        <stp>BDP|11402300983955965480</stp>
        <tr r="H1807" s="2"/>
        <tr r="H2218" s="2"/>
        <tr r="H3837" s="2"/>
        <tr r="H553" s="2"/>
      </tp>
      <tp t="s">
        <v>#N/A N/A</v>
        <stp/>
        <stp>BDP|16317119580413494708</stp>
        <tr r="H1988" s="2"/>
        <tr r="H3044" s="2"/>
        <tr r="H3903" s="2"/>
      </tp>
      <tp t="s">
        <v>#N/A N/A</v>
        <stp/>
        <stp>BDP|17899467996365950475</stp>
        <tr r="V1048" s="2"/>
        <tr r="V1341" s="2"/>
        <tr r="V2959" s="2"/>
        <tr r="V949" s="2"/>
      </tp>
      <tp t="s">
        <v>#N/A N/A</v>
        <stp/>
        <stp>BDP|11565086898626273513</stp>
        <tr r="Q2652" s="2"/>
        <tr r="Q2704" s="2"/>
        <tr r="Q3375" s="2"/>
      </tp>
      <tp t="s">
        <v>#N/A N/A</v>
        <stp/>
        <stp>BDP|12850189194119049829</stp>
        <tr r="H177" s="2"/>
        <tr r="H2621" s="2"/>
        <tr r="H3249" s="2"/>
        <tr r="H4190" s="2"/>
      </tp>
      <tp t="s">
        <v>#N/A N/A</v>
        <stp/>
        <stp>BDP|18110066988672158982</stp>
        <tr r="H1423" s="2"/>
        <tr r="H2100" s="2"/>
        <tr r="H2261" s="2"/>
        <tr r="H51" s="2"/>
      </tp>
      <tp t="s">
        <v>#N/A N/A</v>
        <stp/>
        <stp>BDP|13020895915799903836</stp>
        <tr r="H1055" s="2"/>
        <tr r="H1350" s="2"/>
        <tr r="H2964" s="2"/>
        <tr r="H956" s="2"/>
      </tp>
      <tp t="s">
        <v>#N/A N/A</v>
        <stp/>
        <stp>BDP|16604270208989508550</stp>
        <tr r="X1577" s="2"/>
        <tr r="X1749" s="2"/>
        <tr r="X2927" s="2"/>
      </tp>
      <tp t="s">
        <v>#N/A N/A</v>
        <stp/>
        <stp>BDP|17559819102950940769</stp>
        <tr r="Q1267" s="2"/>
        <tr r="Q3489" s="2"/>
      </tp>
      <tp t="s">
        <v>#N/A N/A</v>
        <stp/>
        <stp>BDP|14451130476428899207</stp>
        <tr r="Q1244" s="2"/>
        <tr r="Q3811" s="2"/>
        <tr r="Q4009" s="2"/>
        <tr r="Q509" s="2"/>
      </tp>
      <tp t="s">
        <v>#N/A N/A</v>
        <stp/>
        <stp>BDP|11193188213620107928</stp>
        <tr r="V1818" s="2"/>
        <tr r="V2304" s="2"/>
        <tr r="V880" s="2"/>
      </tp>
      <tp t="s">
        <v>#N/A N/A</v>
        <stp/>
        <stp>BDP|17932989849335017716</stp>
        <tr r="H1555" s="2"/>
        <tr r="H2727" s="2"/>
      </tp>
      <tp t="s">
        <v>#N/A N/A</v>
        <stp/>
        <stp>BDP|15983730883724432642</stp>
        <tr r="H669" s="2"/>
      </tp>
      <tp t="s">
        <v>#N/A N/A</v>
        <stp/>
        <stp>BDP|14054875178834700714</stp>
        <tr r="X2192" s="2"/>
        <tr r="X2348" s="2"/>
      </tp>
      <tp t="s">
        <v>#N/A N/A</v>
        <stp/>
        <stp>BDP|12957169480981652203</stp>
        <tr r="V2662" s="2"/>
        <tr r="V2714" s="2"/>
        <tr r="V3385" s="2"/>
      </tp>
      <tp t="s">
        <v>#N/A N/A</v>
        <stp/>
        <stp>BDP|16949644374476803985</stp>
        <tr r="Q122" s="2"/>
        <tr r="Q2335" s="2"/>
        <tr r="Q2558" s="2"/>
      </tp>
      <tp t="s">
        <v>#N/A N/A</v>
        <stp/>
        <stp>BDP|15896845360390160349</stp>
        <tr r="H178" s="2"/>
        <tr r="H2622" s="2"/>
        <tr r="H3250" s="2"/>
        <tr r="H4191" s="2"/>
      </tp>
      <tp t="s">
        <v>#N/A N/A</v>
        <stp/>
        <stp>BDP|14534781811653211975</stp>
        <tr r="V1997" s="2"/>
        <tr r="V3051" s="2"/>
        <tr r="V3412" s="2"/>
        <tr r="V3907" s="2"/>
      </tp>
      <tp t="s">
        <v>#N/A N/A</v>
        <stp/>
        <stp>BDP|18315690506140401610</stp>
        <tr r="X3967" s="2"/>
      </tp>
      <tp t="s">
        <v>#N/A N/A</v>
        <stp/>
        <stp>BDP|10629203294876261598</stp>
        <tr r="V3686" s="2"/>
        <tr r="V3755" s="2"/>
      </tp>
      <tp t="s">
        <v>#N/A N/A</v>
        <stp/>
        <stp>BDP|14101676856739879613</stp>
        <tr r="Q374" s="2"/>
        <tr r="Q406" s="2"/>
        <tr r="Q738" s="2"/>
      </tp>
      <tp t="s">
        <v>#N/A N/A</v>
        <stp/>
        <stp>BDP|15582301498905395262</stp>
        <tr r="H1812" s="2"/>
        <tr r="H2301" s="2"/>
        <tr r="H874" s="2"/>
      </tp>
      <tp t="s">
        <v>#N/A N/A</v>
        <stp/>
        <stp>BDP|16190943206505955223</stp>
        <tr r="V2673" s="2"/>
        <tr r="V274" s="2"/>
        <tr r="V3671" s="2"/>
      </tp>
      <tp t="s">
        <v>#N/A N/A</v>
        <stp/>
        <stp>BDP|15414850838723283536</stp>
        <tr r="H1981" s="2"/>
        <tr r="H2043" s="2"/>
        <tr r="H3037" s="2"/>
      </tp>
      <tp t="s">
        <v>#N/A N/A</v>
        <stp/>
        <stp>BDP|10455084246889736555</stp>
        <tr r="H1592" s="2"/>
        <tr r="H1756" s="2"/>
        <tr r="H2938" s="2"/>
        <tr r="H3159" s="2"/>
      </tp>
      <tp t="s">
        <v>#N/A N/A</v>
        <stp/>
        <stp>BDP|15640178639548154713</stp>
        <tr r="X411" s="2"/>
      </tp>
      <tp t="s">
        <v>#N/A N/A</v>
        <stp/>
        <stp>BDP|11800488372808380294</stp>
        <tr r="Q1093" s="2"/>
        <tr r="Q2009" s="2"/>
        <tr r="Q3063" s="2"/>
        <tr r="Q3423" s="2"/>
      </tp>
      <tp t="s">
        <v>#N/A N/A</v>
        <stp/>
        <stp>BDP|13415223772967581991</stp>
        <tr r="H1652" s="2"/>
        <tr r="H2510" s="2"/>
      </tp>
      <tp t="s">
        <v>#N/A N/A</v>
        <stp/>
        <stp>BDP|12371982150641653754</stp>
        <tr r="V2651" s="2"/>
        <tr r="V2703" s="2"/>
        <tr r="V3374" s="2"/>
      </tp>
      <tp t="s">
        <v>#N/A N/A</v>
        <stp/>
        <stp>BDP|11741822039556525411</stp>
        <tr r="X1080" s="2"/>
        <tr r="X1960" s="2"/>
        <tr r="X2500" s="2"/>
        <tr r="X981" s="2"/>
      </tp>
      <tp t="s">
        <v>#N/A N/A</v>
        <stp/>
        <stp>BDP|15487542734789978261</stp>
        <tr r="Q1601" s="2"/>
        <tr r="Q2743" s="2"/>
      </tp>
      <tp t="s">
        <v>#N/A N/A</v>
        <stp/>
        <stp>BDP|16991023908076034887</stp>
        <tr r="X1374" s="2"/>
        <tr r="X3610" s="2"/>
      </tp>
      <tp t="s">
        <v>#N/A N/A</v>
        <stp/>
        <stp>BDP|12872185117929510394</stp>
        <tr r="X1934" s="2"/>
        <tr r="X258" s="2"/>
      </tp>
      <tp t="s">
        <v>#N/A N/A</v>
        <stp/>
        <stp>BDP|10903771875299978196</stp>
        <tr r="Q1292" s="2"/>
        <tr r="Q3330" s="2"/>
        <tr r="Q3838" s="2"/>
        <tr r="Q4044" s="2"/>
        <tr r="Q554" s="2"/>
      </tp>
      <tp t="s">
        <v>#N/A N/A</v>
        <stp/>
        <stp>BDP|11834817373237935187</stp>
        <tr r="V1411" s="2"/>
        <tr r="V2096" s="2"/>
        <tr r="V2257" s="2"/>
        <tr r="V47" s="2"/>
      </tp>
      <tp t="s">
        <v>#N/A N/A</v>
        <stp/>
        <stp>BDP|16127821179549716866</stp>
        <tr r="H2515" s="2"/>
        <tr r="H3166" s="2"/>
        <tr r="H4107" s="2"/>
        <tr r="H86" s="2"/>
      </tp>
      <tp t="s">
        <v>#N/A N/A</v>
        <stp/>
        <stp>BDP|13683558185693461596</stp>
        <tr r="H1705" s="2"/>
        <tr r="H2142" s="2"/>
        <tr r="H902" s="2"/>
        <tr r="H935" s="2"/>
      </tp>
      <tp t="s">
        <v>#N/A N/A</v>
        <stp/>
        <stp>BDP|15264283465818106146</stp>
        <tr r="H1279" s="2"/>
        <tr r="H1846" s="2"/>
        <tr r="H3827" s="2"/>
        <tr r="H4030" s="2"/>
        <tr r="H539" s="2"/>
      </tp>
      <tp t="s">
        <v>#N/A N/A</v>
        <stp/>
        <stp>BDP|10941724691072290424</stp>
        <tr r="Q1834" s="2"/>
        <tr r="Q3787" s="2"/>
        <tr r="Q3974" s="2"/>
      </tp>
      <tp t="s">
        <v>#N/A N/A</v>
        <stp/>
        <stp>BDP|10685882671713082459</stp>
        <tr r="V2868" s="2"/>
        <tr r="V293" s="2"/>
        <tr r="V616" s="2"/>
        <tr r="V793" s="2"/>
      </tp>
      <tp t="s">
        <v>#N/A N/A</v>
        <stp/>
        <stp>BDP|13564345425443623986</stp>
        <tr r="H1266" s="2"/>
        <tr r="H3717" s="2"/>
      </tp>
      <tp t="s">
        <v>#N/A N/A</v>
        <stp/>
        <stp>BDP|12900052092025300670</stp>
        <tr r="X1990" s="2"/>
        <tr r="X3045" s="2"/>
        <tr r="X3093" s="2"/>
        <tr r="X3406" s="2"/>
      </tp>
      <tp t="s">
        <v>#N/A N/A</v>
        <stp/>
        <stp>BDP|12682940959840509640</stp>
        <tr r="Q2337" s="2"/>
        <tr r="Q3407" s="2"/>
      </tp>
      <tp t="s">
        <v>#N/A N/A</v>
        <stp/>
        <stp>BDP|14865839143203422314</stp>
        <tr r="V349" s="2"/>
        <tr r="V3638" s="2"/>
      </tp>
      <tp t="s">
        <v>#N/A N/A</v>
        <stp/>
        <stp>BDP|17572749985037031790</stp>
        <tr r="Q2662" s="2"/>
        <tr r="Q2714" s="2"/>
        <tr r="Q3385" s="2"/>
      </tp>
      <tp t="s">
        <v>#N/A N/A</v>
        <stp/>
        <stp>BDP|10128178690608963826</stp>
        <tr r="X1275" s="2"/>
        <tr r="X1845" s="2"/>
        <tr r="X3823" s="2"/>
        <tr r="X4026" s="2"/>
        <tr r="X534" s="2"/>
      </tp>
      <tp t="s">
        <v>#N/A N/A</v>
        <stp/>
        <stp>BDP|17132084097225609357</stp>
        <tr r="Q1023" s="2"/>
        <tr r="Q1212" s="2"/>
        <tr r="Q3313" s="2"/>
        <tr r="Q3985" s="2"/>
        <tr r="Q478" s="2"/>
      </tp>
      <tp t="s">
        <v>#N/A N/A</v>
        <stp/>
        <stp>BDP|16999855820274832089</stp>
        <tr r="Q1193" s="2"/>
        <tr r="Q1512" s="2"/>
        <tr r="Q1860" s="2"/>
        <tr r="Q461" s="2"/>
        <tr r="Q997" s="2"/>
      </tp>
      <tp t="s">
        <v>#N/A N/A</v>
        <stp/>
        <stp>BDP|12281500630445479990</stp>
        <tr r="X244" s="2"/>
        <tr r="X3483" s="2"/>
        <tr r="X3663" s="2"/>
      </tp>
      <tp t="s">
        <v>#N/A N/A</v>
        <stp/>
        <stp>BDP|16485967520864852159</stp>
        <tr r="X2900" s="2"/>
        <tr r="X303" s="2"/>
        <tr r="X661" s="2"/>
        <tr r="X839" s="2"/>
      </tp>
      <tp t="s">
        <v>#N/A N/A</v>
        <stp/>
        <stp>BDP|17820917103823027555</stp>
        <tr r="X2146" s="2"/>
        <tr r="X368" s="2"/>
        <tr r="X400" s="2"/>
        <tr r="X732" s="2"/>
      </tp>
      <tp t="s">
        <v>#N/A N/A</v>
        <stp/>
        <stp>BDP|18023614556705095682</stp>
        <tr r="H3273" s="2"/>
        <tr r="H4213" s="2"/>
        <tr r="H726" s="2"/>
      </tp>
      <tp t="s">
        <v>#N/A N/A</v>
        <stp/>
        <stp>BDP|11972860244732216768</stp>
        <tr r="V1291" s="2"/>
        <tr r="V2217" s="2"/>
        <tr r="V3836" s="2"/>
        <tr r="V4043" s="2"/>
        <tr r="V552" s="2"/>
      </tp>
      <tp t="s">
        <v>#N/A N/A</v>
        <stp/>
        <stp>BDP|12825865066943042773</stp>
        <tr r="V1380" s="2"/>
        <tr r="V14" s="2"/>
        <tr r="V2065" s="2"/>
        <tr r="V2224" s="2"/>
      </tp>
      <tp t="s">
        <v>#N/A N/A</v>
        <stp/>
        <stp>BDP|14973344661659248019</stp>
        <tr r="H3699" s="2"/>
      </tp>
      <tp t="s">
        <v>#N/A N/A</v>
        <stp/>
        <stp>BDP|13474483631235583976</stp>
        <tr r="Q3436" s="2"/>
        <tr r="Q3547" s="2"/>
        <tr r="Q3931" s="2"/>
        <tr r="Q4093" s="2"/>
        <tr r="Q4223" s="2"/>
      </tp>
      <tp t="s">
        <v>#N/A N/A</v>
        <stp/>
        <stp>BDP|11294015718480113854</stp>
        <tr r="Q2774" s="2"/>
        <tr r="Q3090" s="2"/>
        <tr r="Q75" s="2"/>
      </tp>
      <tp t="s">
        <v>#N/A N/A</v>
        <stp/>
        <stp>BDP|10883517851340462836</stp>
        <tr r="H1202" s="2"/>
        <tr r="H1835" s="2"/>
        <tr r="H3788" s="2"/>
        <tr r="H3975" s="2"/>
        <tr r="H468" s="2"/>
      </tp>
      <tp t="s">
        <v>#N/A N/A</v>
        <stp/>
        <stp>BDP|13994023291042683030</stp>
        <tr r="H2575" s="2"/>
      </tp>
      <tp t="s">
        <v>#N/A N/A</v>
        <stp/>
        <stp>BDP|11702085298051034187</stp>
        <tr r="H1219" s="2"/>
        <tr r="H3314" s="2"/>
        <tr r="H3797" s="2"/>
        <tr r="H3990" s="2"/>
        <tr r="H485" s="2"/>
      </tp>
      <tp t="s">
        <v>#N/A N/A</v>
        <stp/>
        <stp>BDP|13921960241877641178</stp>
        <tr r="X2837" s="2"/>
        <tr r="X2895" s="2"/>
        <tr r="X656" s="2"/>
        <tr r="X834" s="2"/>
      </tp>
      <tp t="s">
        <v>#N/A N/A</v>
        <stp/>
        <stp>BDP|16546856306855042398</stp>
        <tr r="X1029" s="2"/>
        <tr r="X1260" s="2"/>
        <tr r="X3324" s="2"/>
        <tr r="X4018" s="2"/>
        <tr r="X523" s="2"/>
      </tp>
      <tp t="s">
        <v>#N/A N/A</v>
        <stp/>
        <stp>BDP|13713121223420922803</stp>
        <tr r="V1985" s="2"/>
        <tr r="V2884" s="2"/>
        <tr r="V3900" s="2"/>
      </tp>
      <tp t="s">
        <v>#N/A N/A</v>
        <stp/>
        <stp>BDP|11716694027055669819</stp>
        <tr r="V2647" s="2"/>
        <tr r="V2699" s="2"/>
        <tr r="V3370" s="2"/>
      </tp>
      <tp t="s">
        <v>#N/A N/A</v>
        <stp/>
        <stp>BDP|17203901772132733399</stp>
        <tr r="H1039" s="2"/>
        <tr r="H1323" s="2"/>
        <tr r="H3340" s="2"/>
        <tr r="H4063" s="2"/>
        <tr r="H579" s="2"/>
      </tp>
      <tp t="s">
        <v>#N/A N/A</v>
        <stp/>
        <stp>BDP|16176296682841236563</stp>
        <tr r="V1492" s="2"/>
        <tr r="V742" s="2"/>
      </tp>
      <tp t="s">
        <v>#N/A N/A</v>
        <stp/>
        <stp>BDP|15834890698474594826</stp>
        <tr r="Q1419" s="2"/>
      </tp>
      <tp t="s">
        <v>#N/A N/A</v>
        <stp/>
        <stp>BDP|12794065524739921121</stp>
        <tr r="V1094" s="2"/>
        <tr r="V2010" s="2"/>
        <tr r="V3064" s="2"/>
      </tp>
      <tp t="s">
        <v>#N/A N/A</v>
        <stp/>
        <stp>BDP|15247827826721039689</stp>
        <tr r="Q2025" s="2"/>
        <tr r="Q3289" s="2"/>
        <tr r="Q4080" s="2"/>
        <tr r="Q4198" s="2"/>
      </tp>
      <tp t="s">
        <v>#N/A N/A</v>
        <stp/>
        <stp>BDP|16860426142197264944</stp>
        <tr r="X116" s="2"/>
        <tr r="X2549" s="2"/>
        <tr r="X3191" s="2"/>
        <tr r="X4135" s="2"/>
      </tp>
      <tp t="s">
        <v>#N/A N/A</v>
        <stp/>
        <stp>BDP|11475112798678456974</stp>
        <tr r="H1995" s="2"/>
        <tr r="H3049" s="2"/>
        <tr r="H3410" s="2"/>
      </tp>
      <tp t="s">
        <v>#N/A N/A</v>
        <stp/>
        <stp>BDP|12906581996132994408</stp>
        <tr r="Q223" s="2"/>
        <tr r="Q3471" s="2"/>
        <tr r="Q3657" s="2"/>
      </tp>
      <tp t="s">
        <v>#N/A N/A</v>
        <stp/>
        <stp>BDP|13230801558145157357</stp>
        <tr r="H1629" s="2"/>
        <tr r="H2168" s="2"/>
        <tr r="H2357" s="2"/>
      </tp>
      <tp t="s">
        <v>#N/A N/A</v>
        <stp/>
        <stp>BDP|11793338493512859111</stp>
        <tr r="H1478" s="2"/>
        <tr r="H2016" s="2"/>
        <tr r="H711" s="2"/>
      </tp>
      <tp t="s">
        <v>#N/A N/A</v>
        <stp/>
        <stp>BDP|15476126889524632070</stp>
        <tr r="X1149" s="2"/>
        <tr r="X1150" s="2"/>
        <tr r="X3301" s="2"/>
        <tr r="X3445" s="2"/>
        <tr r="X420" s="2"/>
      </tp>
      <tp t="s">
        <v>#N/A N/A</v>
        <stp/>
        <stp>BDP|10313070981651916121</stp>
        <tr r="Q1584" s="2"/>
        <tr r="Q1971" s="2"/>
        <tr r="Q2932" s="2"/>
      </tp>
      <tp t="s">
        <v>#N/A N/A</v>
        <stp/>
        <stp>BDP|10926811150034153170</stp>
        <tr r="X107" s="2"/>
        <tr r="X2540" s="2"/>
        <tr r="X3183" s="2"/>
        <tr r="X4126" s="2"/>
      </tp>
      <tp t="s">
        <v>#N/A N/A</v>
        <stp/>
        <stp>BDP|17875452067688617526</stp>
        <tr r="H1595" s="2"/>
        <tr r="H1758" s="2"/>
        <tr r="H2941" s="2"/>
      </tp>
      <tp t="s">
        <v>#N/A N/A</v>
        <stp/>
        <stp>BDP|12476225944124694850</stp>
        <tr r="H1602" s="2"/>
        <tr r="H2744" s="2"/>
      </tp>
      <tp t="s">
        <v>#N/A N/A</v>
        <stp/>
        <stp>BDP|14574797828608459119</stp>
        <tr r="H3502" s="2"/>
      </tp>
      <tp t="s">
        <v>#N/A N/A</v>
        <stp/>
        <stp>BDP|15067257690682193457</stp>
        <tr r="H2673" s="2"/>
        <tr r="H274" s="2"/>
        <tr r="H3671" s="2"/>
      </tp>
      <tp t="s">
        <v>#N/A N/A</v>
        <stp/>
        <stp>BDP|13270723555359371078</stp>
        <tr r="H1902" s="2"/>
        <tr r="H2454" s="2"/>
        <tr r="H3039" s="2"/>
        <tr r="H3894" s="2"/>
      </tp>
      <tp t="s">
        <v>#N/A N/A</v>
        <stp/>
        <stp>BDP|18270599415194613091</stp>
        <tr r="H1154" s="2"/>
        <tr r="H1853" s="2"/>
        <tr r="H3761" s="2"/>
        <tr r="H3943" s="2"/>
        <tr r="H424" s="2"/>
      </tp>
      <tp t="s">
        <v>#N/A N/A</v>
        <stp/>
        <stp>BDP|14860223515559883664</stp>
        <tr r="H1386" s="2"/>
        <tr r="H2074" s="2"/>
        <tr r="H2235" s="2"/>
        <tr r="H25" s="2"/>
      </tp>
      <tp t="s">
        <v>#N/A N/A</v>
        <stp/>
        <stp>BDP|13378882532363922316</stp>
        <tr r="H1575" s="2"/>
        <tr r="H2738" s="2"/>
      </tp>
      <tp t="s">
        <v>#N/A N/A</v>
        <stp/>
        <stp>BDP|15112066830789027763</stp>
        <tr r="V3261" s="2"/>
        <tr r="V4202" s="2"/>
        <tr r="V666" s="2"/>
      </tp>
      <tp t="s">
        <v>#N/A N/A</v>
        <stp/>
        <stp>BDP|11742967607319505921</stp>
        <tr r="X2949" s="2"/>
        <tr r="X3140" s="2"/>
      </tp>
      <tp t="s">
        <v>#N/A N/A</v>
        <stp/>
        <stp>BDP|13767782026008873603</stp>
        <tr r="X1706" s="2"/>
        <tr r="X903" s="2"/>
        <tr r="X936" s="2"/>
      </tp>
      <tp t="s">
        <v>#N/A N/A</v>
        <stp/>
        <stp>BDP|14944129745241863879</stp>
        <tr r="X1579" s="2"/>
        <tr r="X1750" s="2"/>
        <tr r="X2928" s="2"/>
      </tp>
      <tp t="s">
        <v>#N/A N/A</v>
        <stp/>
        <stp>BDP|10469631968889620188</stp>
        <tr r="V2827" s="2"/>
        <tr r="V3861" s="2"/>
        <tr r="V629" s="2"/>
        <tr r="V806" s="2"/>
      </tp>
      <tp t="s">
        <v>#N/A N/A</v>
        <stp/>
        <stp>BDP|16827869848304736610</stp>
        <tr r="H1073" s="2"/>
        <tr r="H1358" s="2"/>
        <tr r="H2971" s="2"/>
        <tr r="H974" s="2"/>
      </tp>
      <tp t="s">
        <v>#N/A N/A</v>
        <stp/>
        <stp>BDP|13871938829821253109</stp>
        <tr r="Q1707" s="2"/>
        <tr r="Q904" s="2"/>
        <tr r="Q937" s="2"/>
      </tp>
      <tp t="s">
        <v>#N/A N/A</v>
        <stp/>
        <stp>BDP|16375920341360998397</stp>
        <tr r="V1622" s="2"/>
        <tr r="V2160" s="2"/>
        <tr r="V2350" s="2"/>
        <tr r="V3703" s="2"/>
      </tp>
      <tp t="s">
        <v>#N/A N/A</v>
        <stp/>
        <stp>BDP|12640917531928575832</stp>
        <tr r="Q1219" s="2"/>
        <tr r="Q3314" s="2"/>
        <tr r="Q3797" s="2"/>
        <tr r="Q3990" s="2"/>
        <tr r="Q485" s="2"/>
      </tp>
      <tp t="s">
        <v>#N/A N/A</v>
        <stp/>
        <stp>BDP|16045060388227813169</stp>
        <tr r="Q3271" s="2"/>
        <tr r="Q4211" s="2"/>
        <tr r="Q717" s="2"/>
      </tp>
      <tp t="s">
        <v>#N/A N/A</v>
        <stp/>
        <stp>BDP|15193698219753034912</stp>
        <tr r="H1598" s="2"/>
        <tr r="H2944" s="2"/>
        <tr r="H3628" s="2"/>
      </tp>
      <tp t="s">
        <v>#N/A N/A</v>
        <stp/>
        <stp>BDP|14700527113941206976</stp>
        <tr r="V2866" s="2"/>
        <tr r="V3350" s="2"/>
        <tr r="V4087" s="2"/>
        <tr r="V614" s="2"/>
        <tr r="V791" s="2"/>
      </tp>
      <tp t="s">
        <v>#N/A N/A</v>
        <stp/>
        <stp>BDP|17615922300502117469</stp>
        <tr r="X1406" s="2"/>
        <tr r="X2092" s="2"/>
        <tr r="X2253" s="2"/>
        <tr r="X43" s="2"/>
      </tp>
      <tp t="s">
        <v>#N/A N/A</v>
        <stp/>
        <stp>BDP|16609500372024444838</stp>
        <tr r="H300" s="2"/>
        <tr r="H3872" s="2"/>
        <tr r="H4104" s="2"/>
        <tr r="H653" s="2"/>
        <tr r="H831" s="2"/>
      </tp>
      <tp t="s">
        <v>#N/A N/A</v>
        <stp/>
        <stp>BDP|13157044416929888383</stp>
        <tr r="X1557" s="2"/>
      </tp>
      <tp t="s">
        <v>#N/A N/A</v>
        <stp/>
        <stp>BDP|11421535681062000650</stp>
        <tr r="H1407" s="2"/>
        <tr r="H2093" s="2"/>
        <tr r="H2254" s="2"/>
        <tr r="H44" s="2"/>
      </tp>
      <tp t="s">
        <v>#N/A N/A</v>
        <stp/>
        <stp>BDP|13163331921682001804</stp>
        <tr r="V1974" s="2"/>
        <tr r="V3029" s="2"/>
        <tr r="V3394" s="2"/>
        <tr r="V3875" s="2"/>
      </tp>
      <tp t="s">
        <v>#N/A N/A</v>
        <stp/>
        <stp>BDP|15301556417478478161</stp>
        <tr r="H2410" s="2"/>
        <tr r="H3296" s="2"/>
      </tp>
      <tp t="s">
        <v>#N/A N/A</v>
        <stp/>
        <stp>BDP|12543965534873170347</stp>
        <tr r="H2642" s="2"/>
        <tr r="H2694" s="2"/>
        <tr r="H3365" s="2"/>
      </tp>
      <tp t="s">
        <v>#N/A N/A</v>
        <stp/>
        <stp>BDP|14290361850623327953</stp>
        <tr r="H249" s="2"/>
        <tr r="H2554" s="2"/>
        <tr r="H3485" s="2"/>
      </tp>
      <tp t="s">
        <v>#N/A N/A</v>
        <stp/>
        <stp>BDP|16261828673120247135</stp>
        <tr r="Q1134" s="2"/>
        <tr r="Q2802" s="2"/>
        <tr r="Q3121" s="2"/>
        <tr r="Q3651" s="2"/>
      </tp>
      <tp t="s">
        <v>#N/A N/A</v>
        <stp/>
        <stp>BDP|12305439936408215561</stp>
        <tr r="H1601" s="2"/>
        <tr r="H2743" s="2"/>
      </tp>
      <tp t="s">
        <v>#N/A N/A</v>
        <stp/>
        <stp>BDP|14353616581841513349</stp>
        <tr r="Q1159" s="2"/>
        <tr r="Q1446" s="2"/>
        <tr r="Q3447" s="2"/>
        <tr r="Q3948" s="2"/>
        <tr r="Q430" s="2"/>
      </tp>
      <tp t="s">
        <v>#N/A N/A</v>
        <stp/>
        <stp>BDP|17175396690057820221</stp>
        <tr r="Q1431" s="2"/>
        <tr r="Q2107" s="2"/>
        <tr r="Q2268" s="2"/>
        <tr r="Q58" s="2"/>
      </tp>
      <tp t="s">
        <v>#N/A N/A</v>
        <stp/>
        <stp>BDP|13619593391146550197</stp>
        <tr r="X1256" s="2"/>
        <tr r="X1841" s="2"/>
        <tr r="X3814" s="2"/>
        <tr r="X4014" s="2"/>
        <tr r="X519" s="2"/>
      </tp>
      <tp t="s">
        <v>#N/A N/A</v>
        <stp/>
        <stp>BDP|14440036695016129316</stp>
        <tr r="X1550" s="2"/>
        <tr r="X2918" s="2"/>
        <tr r="X3624" s="2"/>
      </tp>
      <tp t="s">
        <v>#N/A N/A</v>
        <stp/>
        <stp>BDP|16529144755388061265</stp>
        <tr r="X2064" s="2"/>
        <tr r="X2157" s="2"/>
        <tr r="X2985" s="2"/>
        <tr r="X925" s="2"/>
      </tp>
      <tp t="s">
        <v>#N/A N/A</v>
        <stp/>
        <stp>BDP|12651909133121416147</stp>
        <tr r="X1501" s="2"/>
        <tr r="X2019" s="2"/>
        <tr r="X759" s="2"/>
      </tp>
      <tp t="s">
        <v>#N/A N/A</v>
        <stp/>
        <stp>BDP|10807871547353825759</stp>
        <tr r="H1148" s="2"/>
        <tr r="H1442" s="2"/>
        <tr r="H3444" s="2"/>
        <tr r="H3939" s="2"/>
        <tr r="H419" s="2"/>
      </tp>
      <tp t="s">
        <v>#N/A N/A</v>
        <stp/>
        <stp>BDP|15854875749806342704</stp>
        <tr r="V1451" s="2"/>
        <tr r="V2311" s="2"/>
        <tr r="V678" s="2"/>
      </tp>
      <tp t="s">
        <v>#N/A N/A</v>
        <stp/>
        <stp>BDP|15128049795796644234</stp>
        <tr r="V2006" s="2"/>
        <tr r="V3060" s="2"/>
        <tr r="V3136" s="2"/>
        <tr r="V3421" s="2"/>
      </tp>
      <tp t="s">
        <v>#N/A N/A</v>
        <stp/>
        <stp>BDP|14145324897861087713</stp>
        <tr r="H1547" s="2"/>
        <tr r="H1966" s="2"/>
        <tr r="H2916" s="2"/>
      </tp>
      <tp t="s">
        <v>#N/A N/A</v>
        <stp/>
        <stp>BDP|15048840610937386326</stp>
        <tr r="H1019" s="2"/>
        <tr r="H1197" s="2"/>
        <tr r="H1198" s="2"/>
        <tr r="H3309" s="2"/>
        <tr r="H464" s="2"/>
      </tp>
      <tp t="s">
        <v>#N/A N/A</v>
        <stp/>
        <stp>BDP|11623804300806343709</stp>
        <tr r="V279" s="2"/>
        <tr r="V3617" s="2"/>
        <tr r="V3729" s="2"/>
      </tp>
      <tp t="s">
        <v>#N/A N/A</v>
        <stp/>
        <stp>BDP|17902991177049108833</stp>
        <tr r="Q2634" s="2"/>
        <tr r="Q2686" s="2"/>
        <tr r="Q3357" s="2"/>
      </tp>
      <tp t="s">
        <v>#N/A N/A</v>
        <stp/>
        <stp>BDP|17016096082192656581</stp>
        <tr r="V1728" s="2"/>
        <tr r="V3431" s="2"/>
        <tr r="V3927" s="2"/>
        <tr r="V4237" s="2"/>
      </tp>
      <tp t="s">
        <v>#N/A N/A</v>
        <stp/>
        <stp>BDP|16336666683024634454</stp>
        <tr r="V2336" s="2"/>
        <tr r="V2559" s="2"/>
        <tr r="V260" s="2"/>
      </tp>
      <tp t="s">
        <v>#N/A N/A</v>
        <stp/>
        <stp>BDP|12727305032928988296</stp>
        <tr r="V10" s="2"/>
        <tr r="V2401" s="2"/>
        <tr r="V391" s="2"/>
        <tr r="V758" s="2"/>
      </tp>
      <tp t="s">
        <v>#N/A N/A</v>
        <stp/>
        <stp>BDP|17259559706913073945</stp>
        <tr r="V1093" s="2"/>
        <tr r="V2009" s="2"/>
        <tr r="V3063" s="2"/>
        <tr r="V3423" s="2"/>
      </tp>
      <tp t="s">
        <v>#N/A N/A</v>
        <stp/>
        <stp>BDP|12036072731301216814</stp>
        <tr r="H1613" s="2"/>
        <tr r="H2131" s="2"/>
        <tr r="H893" s="2"/>
      </tp>
      <tp t="s">
        <v>#N/A N/A</v>
        <stp/>
        <stp>BDP|12860784776223417975</stp>
        <tr r="H1822" s="2"/>
        <tr r="H2307" s="2"/>
        <tr r="H588" s="2"/>
      </tp>
      <tp t="s">
        <v>#N/A N/A</v>
        <stp/>
        <stp>BDP|16530932722904480148</stp>
        <tr r="Q1165" s="2"/>
        <tr r="Q1828" s="2"/>
        <tr r="Q3766" s="2"/>
        <tr r="Q3950" s="2"/>
        <tr r="Q436" s="2"/>
      </tp>
      <tp t="s">
        <v>#N/A N/A</v>
        <stp/>
        <stp>BDP|11062165566878268662</stp>
        <tr r="Q297" s="2"/>
        <tr r="Q3865" s="2"/>
        <tr r="Q641" s="2"/>
        <tr r="Q819" s="2"/>
      </tp>
      <tp t="s">
        <v>#N/A N/A</v>
        <stp/>
        <stp>BDP|14060921852899260967</stp>
        <tr r="V1165" s="2"/>
        <tr r="V1828" s="2"/>
        <tr r="V3766" s="2"/>
        <tr r="V3950" s="2"/>
        <tr r="V436" s="2"/>
      </tp>
      <tp t="s">
        <v>#N/A N/A</v>
        <stp/>
        <stp>BDP|12119705349328402186</stp>
        <tr r="X1297" s="2"/>
        <tr r="X3839" s="2"/>
        <tr r="X4046" s="2"/>
        <tr r="X557" s="2"/>
      </tp>
      <tp t="s">
        <v>#N/A N/A</v>
        <stp/>
        <stp>BDP|10936285730311681838</stp>
        <tr r="X1371" s="2"/>
      </tp>
      <tp t="s">
        <v>#N/A N/A</v>
        <stp/>
        <stp>BDP|10373320703389374257</stp>
        <tr r="X2269" s="2"/>
        <tr r="X3726" s="2"/>
        <tr r="X59" s="2"/>
      </tp>
      <tp t="s">
        <v>#N/A N/A</v>
        <stp/>
        <stp>BDP|13955366506419947178</stp>
        <tr r="H3262" s="2"/>
        <tr r="H4203" s="2"/>
        <tr r="H667" s="2"/>
      </tp>
      <tp t="s">
        <v>#N/A N/A</v>
        <stp/>
        <stp>BDP|14351449586500475023</stp>
        <tr r="V122" s="2"/>
        <tr r="V2335" s="2"/>
        <tr r="V2558" s="2"/>
      </tp>
      <tp t="s">
        <v>#N/A N/A</v>
        <stp/>
        <stp>BDP|16470746994231205111</stp>
        <tr r="V245" s="2"/>
        <tr r="V3664" s="2"/>
        <tr r="V3709" s="2"/>
      </tp>
      <tp t="s">
        <v>#N/A N/A</v>
        <stp/>
        <stp>BDP|13169294585619346892</stp>
        <tr r="X125" s="2"/>
        <tr r="X2562" s="2"/>
        <tr r="X3199" s="2"/>
        <tr r="X4142" s="2"/>
      </tp>
      <tp t="s">
        <v>#N/A N/A</v>
        <stp/>
        <stp>BDP|13756456540579678230</stp>
        <tr r="H1695" s="2"/>
        <tr r="H2148" s="2"/>
        <tr r="H2438" s="2"/>
        <tr r="H335" s="2"/>
        <tr r="H869" s="2"/>
      </tp>
      <tp t="s">
        <v>#N/A N/A</v>
        <stp/>
        <stp>BDP|15188066936909529734</stp>
        <tr r="H2851" s="2"/>
        <tr r="H287" s="2"/>
        <tr r="H599" s="2"/>
        <tr r="H775" s="2"/>
      </tp>
      <tp t="s">
        <v>#N/A N/A</v>
        <stp/>
        <stp>BDP|16320900104152241526</stp>
        <tr r="X1678" s="2"/>
      </tp>
      <tp t="s">
        <v>#N/A N/A</v>
        <stp/>
        <stp>BDP|11235901610426574704</stp>
        <tr r="H1723" s="2"/>
        <tr r="H3427" s="2"/>
        <tr r="H3923" s="2"/>
        <tr r="H4234" s="2"/>
      </tp>
      <tp t="s">
        <v>#N/A N/A</v>
        <stp/>
        <stp>BDP|14704449781298259866</stp>
        <tr r="X357" s="2"/>
        <tr r="X3644" s="2"/>
      </tp>
      <tp t="s">
        <v>#N/A N/A</v>
        <stp/>
        <stp>BDP|14161597074717310998</stp>
        <tr r="V2527" s="2"/>
        <tr r="V3176" s="2"/>
        <tr r="V4119" s="2"/>
        <tr r="V98" s="2"/>
      </tp>
      <tp t="s">
        <v>#N/A N/A</v>
        <stp/>
        <stp>BDP|17886153248143063933</stp>
        <tr r="Q1303" s="2"/>
        <tr r="Q1497" s="2"/>
        <tr r="Q3459" s="2"/>
        <tr r="Q4049" s="2"/>
        <tr r="Q563" s="2"/>
      </tp>
      <tp t="s">
        <v>#N/A N/A</v>
        <stp/>
        <stp>BDP|17274818570450732024</stp>
        <tr r="V1424" s="2"/>
        <tr r="V2101" s="2"/>
        <tr r="V2262" s="2"/>
        <tr r="V52" s="2"/>
      </tp>
      <tp t="s">
        <v>#N/A N/A</v>
        <stp/>
        <stp>BDP|11667595331659938615</stp>
        <tr r="V355" s="2"/>
      </tp>
      <tp t="s">
        <v>#N/A N/A</v>
        <stp/>
        <stp>BDP|13588377737512028938</stp>
        <tr r="Q1113" s="2"/>
        <tr r="Q2770" s="2"/>
        <tr r="Q3086" s="2"/>
        <tr r="Q3561" s="2"/>
      </tp>
      <tp t="s">
        <v>#N/A N/A</v>
        <stp/>
        <stp>BDP|11800353997315833644</stp>
        <tr r="Q2008" s="2"/>
        <tr r="Q3062" s="2"/>
        <tr r="Q3137" s="2"/>
        <tr r="Q3422" s="2"/>
        <tr r="Q3733" s="2"/>
      </tp>
      <tp t="s">
        <v>#N/A N/A</v>
        <stp/>
        <stp>BDP|15647663815748525264</stp>
        <tr r="Q2643" s="2"/>
        <tr r="Q2695" s="2"/>
        <tr r="Q3366" s="2"/>
      </tp>
      <tp t="s">
        <v>#N/A N/A</v>
        <stp/>
        <stp>BDP|10832074226799630396</stp>
        <tr r="Q1371" s="2"/>
      </tp>
      <tp t="s">
        <v>#N/A N/A</v>
        <stp/>
        <stp>BDP|12417843841011738704</stp>
        <tr r="X156" s="2"/>
        <tr r="X2597" s="2"/>
        <tr r="X3228" s="2"/>
        <tr r="X4171" s="2"/>
      </tp>
      <tp t="s">
        <v>#N/A N/A</v>
        <stp/>
        <stp>BDP|12916184092680253272</stp>
        <tr r="X3254" s="2"/>
      </tp>
      <tp t="s">
        <v>#N/A N/A</v>
        <stp/>
        <stp>BDP|15295392817537062952</stp>
        <tr r="M2666" s="2"/>
        <tr r="M2666" s="2"/>
        <tr r="M3389" s="2"/>
        <tr r="M3389" s="2"/>
        <tr r="M3693" s="2"/>
        <tr r="M3693" s="2"/>
      </tp>
      <tp t="s">
        <v>#N/A N/A</v>
        <stp/>
        <stp>BDP|13996901884359025247</stp>
        <tr r="Q1562" s="2"/>
        <tr r="Q2732" s="2"/>
      </tp>
      <tp t="s">
        <v>#N/A N/A</v>
        <stp/>
        <stp>BDP|16889364442789763123</stp>
        <tr r="H1130" s="2"/>
        <tr r="H2793" s="2"/>
        <tr r="H3112" s="2"/>
        <tr r="H3517" s="2"/>
      </tp>
      <tp t="s">
        <v>#N/A N/A</v>
        <stp/>
        <stp>BDP|11117360480232932172</stp>
        <tr r="H1573" s="2"/>
      </tp>
      <tp t="s">
        <v>#N/A N/A</v>
        <stp/>
        <stp>BDP|13800616787620332445</stp>
        <tr r="H2567" s="2"/>
      </tp>
      <tp t="s">
        <v>#N/A N/A</v>
        <stp/>
        <stp>BDP|10872452913639470531</stp>
        <tr r="H1494" s="2"/>
        <tr r="H2152" s="2"/>
        <tr r="H2321" s="2"/>
        <tr r="H744" s="2"/>
      </tp>
      <tp t="s">
        <v>#N/A N/A</v>
        <stp/>
        <stp>BDP|14873001140130054917</stp>
        <tr r="Q2828" s="2"/>
        <tr r="Q2878" s="2"/>
        <tr r="Q630" s="2"/>
        <tr r="Q807" s="2"/>
      </tp>
      <tp t="s">
        <v>#N/A N/A</v>
        <stp/>
        <stp>BDP|17785669359159098406</stp>
        <tr r="X1203" s="2"/>
        <tr r="X1836" s="2"/>
        <tr r="X3789" s="2"/>
        <tr r="X3976" s="2"/>
        <tr r="X469" s="2"/>
      </tp>
      <tp t="s">
        <v>#N/A N/A</v>
        <stp/>
        <stp>BDP|15286519206780595983</stp>
        <tr r="X1058" s="2"/>
        <tr r="X1353" s="2"/>
        <tr r="X2966" s="2"/>
        <tr r="X959" s="2"/>
      </tp>
      <tp t="s">
        <v>#N/A N/A</v>
        <stp/>
        <stp>BDP|14862966947709512946</stp>
        <tr r="V1493" s="2"/>
        <tr r="V2320" s="2"/>
        <tr r="V743" s="2"/>
      </tp>
      <tp t="s">
        <v>#N/A N/A</v>
        <stp/>
        <stp>BDP|11637314754276844831</stp>
        <tr r="X1368" s="2"/>
        <tr r="X3138" s="2"/>
      </tp>
      <tp t="s">
        <v>#N/A N/A</v>
        <stp/>
        <stp>BDP|11448902245141076497</stp>
        <tr r="Q1893" s="2"/>
        <tr r="Q196" s="2"/>
        <tr r="Q2446" s="2"/>
        <tr r="Q2996" s="2"/>
        <tr r="Q3884" s="2"/>
      </tp>
      <tp t="s">
        <v>#N/A N/A</v>
        <stp/>
        <stp>BDP|12736888981812117977</stp>
        <tr r="V1886" s="2"/>
        <tr r="V189" s="2"/>
        <tr r="V2443" s="2"/>
        <tr r="V2990" s="2"/>
        <tr r="V3880" s="2"/>
      </tp>
      <tp t="s">
        <v>#N/A N/A</v>
        <stp/>
        <stp>BDP|13826560597156172001</stp>
        <tr r="X2343" s="2"/>
        <tr r="X3472" s="2"/>
      </tp>
      <tp t="s">
        <v>#N/A N/A</v>
        <stp/>
        <stp>BDP|12101202126828785387</stp>
        <tr r="X1614" s="2"/>
        <tr r="X2132" s="2"/>
        <tr r="X894" s="2"/>
      </tp>
      <tp t="s">
        <v>#N/A N/A</v>
        <stp/>
        <stp>BDP|10946990811330993134</stp>
        <tr r="H1243" s="2"/>
        <tr r="H1840" s="2"/>
        <tr r="H3810" s="2"/>
        <tr r="H4008" s="2"/>
        <tr r="H508" s="2"/>
      </tp>
      <tp t="s">
        <v>#N/A N/A</v>
        <stp/>
        <stp>BDP|12722569815179714681</stp>
        <tr r="H2474" s="2"/>
        <tr r="H254" s="2"/>
      </tp>
      <tp t="s">
        <v>#N/A N/A</v>
        <stp/>
        <stp>BDP|16111510240846832833</stp>
        <tr r="X1235" s="2"/>
        <tr r="X1472" s="2"/>
        <tr r="X4000" s="2"/>
        <tr r="X705" s="2"/>
      </tp>
      <tp t="s">
        <v>#N/A N/A</v>
        <stp/>
        <stp>BDP|12863159283052665038</stp>
        <tr r="V1735" s="2"/>
        <tr r="V3467" s="2"/>
        <tr r="V4078" s="2"/>
      </tp>
      <tp t="s">
        <v>#N/A N/A</v>
        <stp/>
        <stp>BDP|18294378359426473132</stp>
        <tr r="V1331" s="2"/>
        <tr r="V1504" s="2"/>
        <tr r="V4068" s="2"/>
        <tr r="V586" s="2"/>
        <tr r="V763" s="2"/>
      </tp>
      <tp t="s">
        <v>#N/A N/A</v>
        <stp/>
        <stp>BDP|14877093891190369484</stp>
        <tr r="H1110" s="2"/>
        <tr r="H2767" s="2"/>
        <tr r="H3083" s="2"/>
        <tr r="H3647" s="2"/>
      </tp>
      <tp t="s">
        <v>#N/A N/A</v>
        <stp/>
        <stp>BDP|12906805851095371304</stp>
        <tr r="H234" s="2"/>
        <tr r="H3586" s="2"/>
        <tr r="H3698" s="2"/>
      </tp>
      <tp t="s">
        <v>#N/A N/A</v>
        <stp/>
        <stp>BDP|10441094437108415256</stp>
        <tr r="X1138" s="2"/>
        <tr r="X2807" s="2"/>
        <tr r="X3126" s="2"/>
        <tr r="X3573" s="2"/>
      </tp>
      <tp t="s">
        <v>#N/A N/A</v>
        <stp/>
        <stp>BDP|14550630394185063797</stp>
        <tr r="H223" s="2"/>
        <tr r="H3471" s="2"/>
        <tr r="H3657" s="2"/>
      </tp>
      <tp t="s">
        <v>#N/A N/A</v>
        <stp/>
        <stp>BDP|16453984723960446415</stp>
        <tr r="X3497" s="2"/>
      </tp>
      <tp t="s">
        <v>#N/A N/A</v>
        <stp/>
        <stp>BDP|13317099190866219522</stp>
        <tr r="X240" s="2"/>
        <tr r="X3592" s="2"/>
        <tr r="X3706" s="2"/>
      </tp>
      <tp t="s">
        <v>#N/A N/A</v>
        <stp/>
        <stp>BDP|16890473376865183929</stp>
        <tr r="Q1107" s="2"/>
        <tr r="Q2761" s="2"/>
        <tr r="Q3078" s="2"/>
        <tr r="Q3558" s="2"/>
      </tp>
      <tp t="s">
        <v>#N/A N/A</v>
        <stp/>
        <stp>BDP|11498769695015588388</stp>
        <tr r="V1092" s="2"/>
        <tr r="V2000" s="2"/>
        <tr r="V3054" s="2"/>
        <tr r="V3123" s="2"/>
        <tr r="V3417" s="2"/>
      </tp>
      <tp t="s">
        <v>#N/A N/A</v>
        <stp/>
        <stp>BDP|11072947328973569039</stp>
        <tr r="H2343" s="2"/>
        <tr r="H3472" s="2"/>
      </tp>
      <tp t="s">
        <v>#N/A N/A</v>
        <stp/>
        <stp>BDP|13510068584186895454</stp>
        <tr r="X1897" s="2"/>
        <tr r="X200" s="2"/>
        <tr r="X2450" s="2"/>
        <tr r="X3001" s="2"/>
        <tr r="X3889" s="2"/>
      </tp>
      <tp t="s">
        <v>#N/A N/A</v>
        <stp/>
        <stp>BDP|12048441652183971928</stp>
        <tr r="X1171" s="2"/>
        <tr r="X2472" s="2"/>
        <tr r="X3656" s="2"/>
      </tp>
      <tp t="s">
        <v>#N/A N/A</v>
        <stp/>
        <stp>BDP|18438343701686981457</stp>
        <tr r="H1141" s="2"/>
        <tr r="H2810" s="2"/>
        <tr r="H3129" s="2"/>
        <tr r="H3522" s="2"/>
      </tp>
      <tp t="s">
        <v>#N/A N/A</v>
        <stp/>
        <stp>BDP|16523201098454575059</stp>
        <tr r="X1404" s="2"/>
        <tr r="X2090" s="2"/>
        <tr r="X2251" s="2"/>
        <tr r="X41" s="2"/>
      </tp>
      <tp t="s">
        <v>#N/A N/A</v>
        <stp/>
        <stp>BDP|13275504599902620400</stp>
        <tr r="V1415" s="2"/>
        <tr r="V2098" s="2"/>
        <tr r="V2259" s="2"/>
        <tr r="V49" s="2"/>
      </tp>
      <tp t="s">
        <v>#N/A N/A</v>
        <stp/>
        <stp>BDP|12785992051135629245</stp>
        <tr r="X150" s="2"/>
        <tr r="X2591" s="2"/>
        <tr r="X3222" s="2"/>
        <tr r="X4166" s="2"/>
      </tp>
      <tp t="s">
        <v>#N/A N/A</v>
        <stp/>
        <stp>BDP|14796925643037364789</stp>
        <tr r="H2800" s="2"/>
        <tr r="H3118" s="2"/>
        <tr r="H82" s="2"/>
      </tp>
      <tp t="s">
        <v>#N/A N/A</v>
        <stp/>
        <stp>BDP|15471391930779723572</stp>
        <tr r="H117" s="2"/>
        <tr r="H2550" s="2"/>
        <tr r="H3193" s="2"/>
        <tr r="H4136" s="2"/>
      </tp>
      <tp t="s">
        <v>#N/A N/A</v>
        <stp/>
        <stp>BDP|18270683309306734194</stp>
        <tr r="H2055" s="2"/>
        <tr r="H2977" s="2"/>
        <tr r="H917" s="2"/>
      </tp>
      <tp t="s">
        <v>#N/A N/A</v>
        <stp/>
        <stp>BDP|17493827007061577799</stp>
        <tr r="X359" s="2"/>
      </tp>
      <tp t="s">
        <v>#N/A N/A</v>
        <stp/>
        <stp>BDP|18444927619830505964</stp>
        <tr r="V248" s="2"/>
        <tr r="V3484" s="2"/>
        <tr r="V3599" s="2"/>
      </tp>
      <tp t="s">
        <v>#N/A N/A</v>
        <stp/>
        <stp>BDP|15226256489490481664</stp>
        <tr r="Q1059" s="2"/>
        <tr r="Q1354" s="2"/>
        <tr r="Q2967" s="2"/>
        <tr r="Q960" s="2"/>
      </tp>
      <tp t="s">
        <v>#N/A N/A</v>
        <stp/>
        <stp>BDP|10435888474114782233</stp>
        <tr r="X2423" s="2"/>
        <tr r="X2898" s="2"/>
        <tr r="X659" s="2"/>
        <tr r="X837" s="2"/>
      </tp>
      <tp t="s">
        <v>#N/A N/A</v>
        <stp/>
        <stp>BDP|15238660924779827146</stp>
        <tr r="H2650" s="2"/>
        <tr r="H2702" s="2"/>
        <tr r="H3373" s="2"/>
      </tp>
      <tp t="s">
        <v>#N/A N/A</v>
        <stp/>
        <stp>BDP|10403862571760954667</stp>
        <tr r="X1532" s="2"/>
        <tr r="X2905" s="2"/>
        <tr r="X3618" s="2"/>
      </tp>
      <tp t="s">
        <v>#N/A N/A</v>
        <stp/>
        <stp>BDP|17968831006700043600</stp>
        <tr r="X3271" s="2"/>
        <tr r="X4211" s="2"/>
        <tr r="X717" s="2"/>
      </tp>
      <tp t="s">
        <v>#N/A N/A</v>
        <stp/>
        <stp>BDP|15000488990257076649</stp>
        <tr r="V186" s="2"/>
        <tr r="V1883" s="2"/>
        <tr r="V2440" s="2"/>
        <tr r="V2987" s="2"/>
        <tr r="V3877" s="2"/>
      </tp>
      <tp t="s">
        <v>#N/A N/A</v>
        <stp/>
        <stp>BDP|13441709097022879641</stp>
        <tr r="H1913" s="2"/>
        <tr r="H212" s="2"/>
        <tr r="H2464" s="2"/>
        <tr r="H3016" s="2"/>
        <tr r="H3912" s="2"/>
      </tp>
      <tp t="s">
        <v>#N/A N/A</v>
        <stp/>
        <stp>BDP|13924944255604783203</stp>
        <tr r="V1934" s="2"/>
        <tr r="V258" s="2"/>
      </tp>
      <tp t="s">
        <v>#N/A N/A</v>
        <stp/>
        <stp>BDP|17711653584883888318</stp>
        <tr r="Q1987" s="2"/>
        <tr r="Q3043" s="2"/>
        <tr r="Q3902" s="2"/>
      </tp>
      <tp t="s">
        <v>#N/A N/A</v>
        <stp/>
        <stp>BDP|13751274077206882904</stp>
        <tr r="X1067" s="2"/>
        <tr r="X1952" s="2"/>
        <tr r="X2492" s="2"/>
        <tr r="X968" s="2"/>
      </tp>
      <tp t="s">
        <v>#N/A N/A</v>
        <stp/>
        <stp>BDP|16506584212122697968</stp>
        <tr r="Q2414" s="2"/>
        <tr r="Q2856" s="2"/>
        <tr r="Q604" s="2"/>
        <tr r="Q781" s="2"/>
      </tp>
      <tp t="s">
        <v>#N/A N/A</v>
        <stp/>
        <stp>BDP|15758363812919455791</stp>
        <tr r="H1974" s="2"/>
        <tr r="H3029" s="2"/>
        <tr r="H3394" s="2"/>
        <tr r="H3875" s="2"/>
      </tp>
      <tp t="s">
        <v>#N/A N/A</v>
        <stp/>
        <stp>BDP|13053749329488090738</stp>
        <tr r="H2024" s="2"/>
        <tr r="H3288" s="2"/>
        <tr r="H4197" s="2"/>
      </tp>
      <tp t="s">
        <v>#N/A N/A</v>
        <stp/>
        <stp>BDP|15705956679311514305</stp>
        <tr r="H1345" s="2"/>
        <tr r="H1659" s="2"/>
        <tr r="H3398" s="2"/>
      </tp>
      <tp t="s">
        <v>#N/A N/A</v>
        <stp/>
        <stp>BDP|15071683645948031639</stp>
        <tr r="V1962" s="2"/>
        <tr r="V2503" s="2"/>
        <tr r="V984" s="2"/>
      </tp>
      <tp t="s">
        <v>#N/A N/A</v>
        <stp/>
        <stp>BDP|17901252705645548926</stp>
        <tr r="Q1413" s="2"/>
        <tr r="Q2097" s="2"/>
        <tr r="Q2258" s="2"/>
        <tr r="Q48" s="2"/>
      </tp>
      <tp t="s">
        <v>#N/A N/A</v>
        <stp/>
        <stp>BDP|10298843203757055643</stp>
        <tr r="V2821" s="2"/>
        <tr r="V2870" s="2"/>
        <tr r="V617" s="2"/>
        <tr r="V794" s="2"/>
      </tp>
      <tp t="s">
        <v>#N/A N/A</v>
        <stp/>
        <stp>BDP|16224133891803944485</stp>
        <tr r="X1652" s="2"/>
        <tr r="X2510" s="2"/>
      </tp>
      <tp t="s">
        <v>#N/A N/A</v>
        <stp/>
        <stp>BDP|18260801183958356935</stp>
        <tr r="X2383" s="2"/>
        <tr r="X2887" s="2"/>
        <tr r="X4098" s="2"/>
        <tr r="X638" s="2"/>
        <tr r="X816" s="2"/>
      </tp>
      <tp t="s">
        <v>#N/A N/A</v>
        <stp/>
        <stp>BDP|14508230390071644718</stp>
        <tr r="X3679" s="2"/>
        <tr r="X3751" s="2"/>
      </tp>
      <tp t="s">
        <v>#N/A N/A</v>
        <stp/>
        <stp>BDP|13172332097226418604</stp>
        <tr r="Q348" s="2"/>
        <tr r="Q3636" s="2"/>
      </tp>
      <tp t="s">
        <v>#N/A N/A</v>
        <stp/>
        <stp>BDP|11406895921986942448</stp>
        <tr r="Q1263" s="2"/>
        <tr r="Q1264" s="2"/>
        <tr r="Q3325" s="2"/>
        <tr r="Q3455" s="2"/>
        <tr r="Q526" s="2"/>
      </tp>
      <tp t="s">
        <v>#N/A N/A</v>
        <stp/>
        <stp>BDP|16160871763721407007</stp>
        <tr r="Q1141" s="2"/>
        <tr r="Q2810" s="2"/>
        <tr r="Q3129" s="2"/>
        <tr r="Q3522" s="2"/>
      </tp>
      <tp t="s">
        <v>#N/A N/A</v>
        <stp/>
        <stp>BDP|14444680623491737895</stp>
        <tr r="V2397" s="2"/>
        <tr r="V387" s="2"/>
        <tr r="V749" s="2"/>
        <tr r="V8" s="2"/>
      </tp>
      <tp t="s">
        <v>#N/A N/A</v>
        <stp/>
        <stp>BDP|18332720374728529913</stp>
        <tr r="V1417" s="2"/>
      </tp>
      <tp t="s">
        <v>#N/A N/A</v>
        <stp/>
        <stp>BDP|14573019083543535623</stp>
        <tr r="H1666" s="2"/>
        <tr r="H1890" s="2"/>
        <tr r="H193" s="2"/>
        <tr r="H2993" s="2"/>
      </tp>
      <tp t="s">
        <v>#N/A N/A</v>
        <stp/>
        <stp>BDP|14388543136659251232</stp>
        <tr r="H1346" s="2"/>
        <tr r="H1661" s="2"/>
        <tr r="H2961" s="2"/>
        <tr r="H951" s="2"/>
      </tp>
      <tp t="s">
        <v>#N/A N/A</v>
        <stp/>
        <stp>BDP|12870717528527833998</stp>
        <tr r="X1986" s="2"/>
        <tr r="X2885" s="2"/>
        <tr r="X3901" s="2"/>
      </tp>
      <tp t="s">
        <v>#N/A N/A</v>
        <stp/>
        <stp>BDP|14071972542262793222</stp>
        <tr r="X1280" s="2"/>
        <tr r="X3326" s="2"/>
        <tr r="X3828" s="2"/>
        <tr r="X4033" s="2"/>
        <tr r="X540" s="2"/>
      </tp>
      <tp t="s">
        <v>#N/A N/A</v>
        <stp/>
        <stp>BDP|13791951391263486975</stp>
        <tr r="X1898" s="2"/>
        <tr r="X201" s="2"/>
        <tr r="X2451" s="2"/>
        <tr r="X3004" s="2"/>
        <tr r="X3890" s="2"/>
      </tp>
      <tp t="s">
        <v>#N/A N/A</v>
        <stp/>
        <stp>BDP|15272265864228232019</stp>
        <tr r="H1760" s="2"/>
        <tr r="H3529" s="2"/>
      </tp>
      <tp t="s">
        <v>#N/A N/A</v>
        <stp/>
        <stp>BDP|15671372227888268571</stp>
        <tr r="X2645" s="2"/>
        <tr r="X2697" s="2"/>
        <tr r="X3368" s="2"/>
      </tp>
      <tp t="s">
        <v>#N/A N/A</v>
        <stp/>
        <stp>BDP|15183906623493422451</stp>
        <tr r="Q2049" s="2"/>
        <tr r="Q337" s="2"/>
      </tp>
      <tp t="s">
        <v>#N/A N/A</v>
        <stp/>
        <stp>BDP|14670927257144296521</stp>
        <tr r="X1560" s="2"/>
        <tr r="X2730" s="2"/>
        <tr r="X3157" s="2"/>
      </tp>
      <tp t="s">
        <v>#N/A N/A</v>
        <stp/>
        <stp>BDP|15033537480415686461</stp>
        <tr r="X162" s="2"/>
        <tr r="X2603" s="2"/>
        <tr r="X3234" s="2"/>
        <tr r="X4176" s="2"/>
      </tp>
      <tp t="s">
        <v>#N/A N/A</v>
        <stp/>
        <stp>BDP|10107144262899382777</stp>
        <tr r="Q1178" s="2"/>
        <tr r="Q1510" s="2"/>
        <tr r="Q1857" s="2"/>
        <tr r="Q445" s="2"/>
        <tr r="Q995" s="2"/>
      </tp>
      <tp t="s">
        <v>#N/A N/A</v>
        <stp/>
        <stp>BDP|10107164794432608363</stp>
        <tr r="X2659" s="2"/>
        <tr r="X2711" s="2"/>
        <tr r="X3382" s="2"/>
      </tp>
      <tp t="s">
        <v>#N/A N/A</v>
        <stp/>
        <stp>BDP|17808915481748858734</stp>
        <tr r="X1044" s="2"/>
        <tr r="X1334" s="2"/>
        <tr r="X1335" s="2"/>
        <tr r="X3345" s="2"/>
        <tr r="X590" s="2"/>
      </tp>
      <tp t="s">
        <v>#N/A N/A</v>
        <stp/>
        <stp>BDP|12817223884287972647</stp>
        <tr r="V1678" s="2"/>
      </tp>
      <tp t="s">
        <v>#N/A N/A</v>
        <stp/>
        <stp>BDP|17829487597286758534</stp>
        <tr r="H3981" s="2"/>
      </tp>
      <tp t="s">
        <v>#N/A N/A</v>
        <stp/>
        <stp>BDP|17305861966680537051</stp>
        <tr r="Q1557" s="2"/>
      </tp>
      <tp t="s">
        <v>#N/A N/A</v>
        <stp/>
        <stp>BDP|12098362895685367423</stp>
        <tr r="H1206" s="2"/>
        <tr r="H1514" s="2"/>
        <tr r="H1863" s="2"/>
        <tr r="H472" s="2"/>
        <tr r="H999" s="2"/>
      </tp>
      <tp t="s">
        <v>#N/A N/A</v>
        <stp/>
        <stp>BDP|17982426929101569956</stp>
        <tr r="Q2518" s="2"/>
        <tr r="Q3169" s="2"/>
        <tr r="Q4110" s="2"/>
        <tr r="Q89" s="2"/>
      </tp>
      <tp t="s">
        <v>#N/A N/A</v>
        <stp/>
        <stp>BDP|18340451957869400970</stp>
        <tr r="Q1911" s="2"/>
        <tr r="Q210" s="2"/>
        <tr r="Q2462" s="2"/>
        <tr r="Q3014" s="2"/>
        <tr r="Q3910" s="2"/>
      </tp>
      <tp t="s">
        <v>#N/A N/A</v>
        <stp/>
        <stp>BDP|11482876450045124001</stp>
        <tr r="X216" s="2"/>
        <tr r="X3654" s="2"/>
        <tr r="X3690" s="2"/>
      </tp>
      <tp t="s">
        <v>#N/A N/A</v>
        <stp/>
        <stp>BDP|13783955711260329221</stp>
        <tr r="H1505" s="2"/>
        <tr r="H2323" s="2"/>
        <tr r="H764" s="2"/>
      </tp>
      <tp t="s">
        <v>#N/A N/A</v>
        <stp/>
        <stp>BDP|16055581139539152028</stp>
        <tr r="H2858" s="2"/>
        <tr r="H3347" s="2"/>
        <tr r="H4085" s="2"/>
        <tr r="H606" s="2"/>
        <tr r="H783" s="2"/>
      </tp>
      <tp t="s">
        <v>#N/A N/A</v>
        <stp/>
        <stp>BDP|11350915644364364177</stp>
        <tr r="Q1434" s="2"/>
        <tr r="Q2111" s="2"/>
        <tr r="Q2273" s="2"/>
        <tr r="Q63" s="2"/>
      </tp>
      <tp t="s">
        <v>#N/A N/A</v>
        <stp/>
        <stp>BDP|10011036096349570959</stp>
        <tr r="Q1092" s="2"/>
        <tr r="Q2000" s="2"/>
        <tr r="Q3054" s="2"/>
        <tr r="Q3123" s="2"/>
        <tr r="Q3417" s="2"/>
      </tp>
      <tp t="s">
        <v>#N/A N/A</v>
        <stp/>
        <stp>BDP|18433863294952232210</stp>
        <tr r="M3739" s="2"/>
        <tr r="M3739" s="2"/>
        <tr r="M3741" s="2"/>
        <tr r="M3741" s="2"/>
        <tr r="M3745" s="2"/>
        <tr r="M3745" s="2"/>
        <tr r="M3752" s="2"/>
        <tr r="M3752" s="2"/>
        <tr r="M3756" s="2"/>
        <tr r="M3756" s="2"/>
      </tp>
      <tp t="s">
        <v>#N/A N/A</v>
        <stp/>
        <stp>BDP|15893012659378416110</stp>
        <tr r="H4245" s="2"/>
      </tp>
      <tp t="s">
        <v>#N/A N/A</v>
        <stp/>
        <stp>BDP|15542163368689775298</stp>
        <tr r="H1893" s="2"/>
        <tr r="H196" s="2"/>
        <tr r="H2446" s="2"/>
        <tr r="H2996" s="2"/>
        <tr r="H3884" s="2"/>
      </tp>
      <tp t="s">
        <v>#N/A N/A</v>
        <stp/>
        <stp>BDP|17001967542492588145</stp>
        <tr r="X1317" s="2"/>
        <tr r="X3338" s="2"/>
        <tr r="X3848" s="2"/>
        <tr r="X4059" s="2"/>
        <tr r="X574" s="2"/>
      </tp>
      <tp t="s">
        <v>#N/A N/A</v>
        <stp/>
        <stp>BDP|16665893498886046825</stp>
        <tr r="X138" s="2"/>
        <tr r="X2579" s="2"/>
        <tr r="X4154" s="2"/>
      </tp>
      <tp t="s">
        <v>#N/A N/A</v>
        <stp/>
        <stp>BDP|12457361915348058125</stp>
        <tr r="Q162" s="2"/>
        <tr r="Q2603" s="2"/>
        <tr r="Q3234" s="2"/>
        <tr r="Q4176" s="2"/>
      </tp>
      <tp t="s">
        <v>#N/A N/A</v>
        <stp/>
        <stp>BDP|18026551569571858316</stp>
        <tr r="X161" s="2"/>
        <tr r="X2602" s="2"/>
        <tr r="X3233" s="2"/>
      </tp>
      <tp t="s">
        <v>#N/A N/A</v>
        <stp/>
        <stp>BDP|15807701226500398989</stp>
        <tr r="Q1265" s="2"/>
        <tr r="Q1843" s="2"/>
        <tr r="Q3819" s="2"/>
        <tr r="Q4021" s="2"/>
        <tr r="Q527" s="2"/>
      </tp>
      <tp t="s">
        <v>#N/A N/A</v>
        <stp/>
        <stp>BDP|14178539697597274635</stp>
        <tr r="V3497" s="2"/>
      </tp>
      <tp t="s">
        <v>#N/A N/A</v>
        <stp/>
        <stp>BDP|15898171992945812118</stp>
        <tr r="Q2048" s="2"/>
        <tr r="Q336" s="2"/>
      </tp>
      <tp t="s">
        <v>#N/A N/A</v>
        <stp/>
        <stp>BDP|18420192999140360938</stp>
        <tr r="H1215" s="2"/>
        <tr r="H1837" s="2"/>
        <tr r="H3795" s="2"/>
        <tr r="H3987" s="2"/>
        <tr r="H481" s="2"/>
      </tp>
      <tp t="s">
        <v>#N/A N/A</v>
        <stp/>
        <stp>BDP|13187133497503970187</stp>
        <tr r="X1933" s="2"/>
        <tr r="X256" s="2"/>
      </tp>
      <tp t="s">
        <v>#N/A N/A</v>
        <stp/>
        <stp>BDP|17371539163095157867</stp>
        <tr r="H155" s="2"/>
        <tr r="H2596" s="2"/>
        <tr r="H3227" s="2"/>
        <tr r="H4170" s="2"/>
      </tp>
      <tp t="s">
        <v>#N/A N/A</v>
        <stp/>
        <stp>BDP|13470908342297750059</stp>
        <tr r="H3598" s="2"/>
        <tr r="H3712" s="2"/>
      </tp>
      <tp t="s">
        <v>#N/A N/A</v>
        <stp/>
        <stp>BDP|13875017279249716433</stp>
        <tr r="Q1449" s="2"/>
        <tr r="Q1917" s="2"/>
        <tr r="Q674" s="2"/>
      </tp>
      <tp t="s">
        <v>#N/A N/A</v>
        <stp/>
        <stp>BDP|14406283259979848399</stp>
        <tr r="Q167" s="2"/>
        <tr r="Q2608" s="2"/>
        <tr r="Q3239" s="2"/>
        <tr r="Q4181" s="2"/>
      </tp>
      <tp t="s">
        <v>#N/A N/A</v>
        <stp/>
        <stp>BDP|12546794470348854301</stp>
        <tr r="V1984" s="2"/>
        <tr r="V3042" s="2"/>
        <tr r="V3405" s="2"/>
      </tp>
      <tp t="s">
        <v>#N/A N/A</v>
        <stp/>
        <stp>BDP|15391897098648684506</stp>
        <tr r="V277" s="2"/>
        <tr r="V3500" s="2"/>
        <tr r="V3673" s="2"/>
      </tp>
      <tp t="s">
        <v>#N/A N/A</v>
        <stp/>
        <stp>BDP|17629456854799157623</stp>
        <tr r="Q369" s="2"/>
        <tr r="Q401" s="2"/>
        <tr r="Q733" s="2"/>
      </tp>
      <tp t="s">
        <v>#N/A N/A</v>
        <stp/>
        <stp>BDP|13717361890916226642</stp>
        <tr r="X1648" s="2"/>
        <tr r="X2188" s="2"/>
        <tr r="X2377" s="2"/>
      </tp>
      <tp t="s">
        <v>#N/A N/A</v>
        <stp/>
        <stp>BDP|17592973327275602047</stp>
        <tr r="V1056" s="2"/>
        <tr r="V1351" s="2"/>
        <tr r="V2965" s="2"/>
        <tr r="V957" s="2"/>
      </tp>
      <tp t="s">
        <v>#N/A N/A</v>
        <stp/>
        <stp>BDP|13860248600129398188</stp>
        <tr r="V3498" s="2"/>
        <tr r="V3613" s="2"/>
      </tp>
      <tp t="s">
        <v>#N/A N/A</v>
        <stp/>
        <stp>BDP|14091946796465540802</stp>
        <tr r="V1098" s="2"/>
        <tr r="V2752" s="2"/>
        <tr r="V3068" s="2"/>
        <tr r="V3507" s="2"/>
      </tp>
      <tp t="s">
        <v>#N/A N/A</v>
        <stp/>
        <stp>BDP|17932433989656170452</stp>
        <tr r="V1085" s="2"/>
        <tr r="V1889" s="2"/>
        <tr r="V192" s="2"/>
      </tp>
      <tp t="s">
        <v>#N/A N/A</v>
        <stp/>
        <stp>BDP|14446788028411481970</stp>
        <tr r="V1589" s="2"/>
        <tr r="V1755" s="2"/>
        <tr r="V2936" s="2"/>
        <tr r="V3158" s="2"/>
      </tp>
      <tp t="s">
        <v>#N/A N/A</v>
        <stp/>
        <stp>BDP|17431762614209277133</stp>
        <tr r="V241" s="2"/>
        <tr r="V2672" s="2"/>
        <tr r="V3593" s="2"/>
      </tp>
      <tp t="s">
        <v>#N/A N/A</v>
        <stp/>
        <stp>BDP|12317772491250313516</stp>
        <tr r="X2409" s="2"/>
        <tr r="X3295" s="2"/>
      </tp>
      <tp t="s">
        <v>#N/A N/A</v>
        <stp/>
        <stp>BDP|15351599905528191194</stp>
        <tr r="Q1585" s="2"/>
        <tr r="Q1753" s="2"/>
        <tr r="Q2933" s="2"/>
      </tp>
      <tp t="s">
        <v>#N/A N/A</v>
        <stp/>
        <stp>BDP|16890982409836971070</stp>
        <tr r="Q2766" s="2"/>
      </tp>
      <tp t="s">
        <v>#N/A N/A</v>
        <stp/>
        <stp>BDP|13900180797402867096</stp>
        <tr r="Q1624" s="2"/>
        <tr r="Q2162" s="2"/>
        <tr r="Q2352" s="2"/>
      </tp>
      <tp t="s">
        <v>#N/A N/A</v>
        <stp/>
        <stp>BDP|15985140495925848169</stp>
        <tr r="Q113" s="2"/>
        <tr r="Q2546" s="2"/>
        <tr r="Q3188" s="2"/>
        <tr r="Q4132" s="2"/>
      </tp>
      <tp t="s">
        <v>#N/A N/A</v>
        <stp/>
        <stp>BDP|12822254198914756446</stp>
        <tr r="Q2957" s="2"/>
        <tr r="Q3446" s="2"/>
      </tp>
      <tp t="s">
        <v>#N/A N/A</v>
        <stp/>
        <stp>BDP|14452817243388134911</stp>
        <tr r="H3734" s="2"/>
      </tp>
      <tp t="s">
        <v>#N/A N/A</v>
        <stp/>
        <stp>BDP|18113473673151311300</stp>
        <tr r="Q1904" s="2"/>
        <tr r="Q203" s="2"/>
        <tr r="Q2456" s="2"/>
        <tr r="Q3007" s="2"/>
        <tr r="Q3896" s="2"/>
      </tp>
      <tp t="s">
        <v>#N/A N/A</v>
        <stp/>
        <stp>BDP|14233879711952673644</stp>
        <tr r="Q1103" s="2"/>
        <tr r="Q2757" s="2"/>
        <tr r="Q3074" s="2"/>
        <tr r="Q3555" s="2"/>
      </tp>
      <tp t="s">
        <v>#N/A N/A</v>
        <stp/>
        <stp>BDP|10212438593937243363</stp>
        <tr r="X3637" s="2"/>
      </tp>
      <tp t="s">
        <v>#N/A N/A</v>
        <stp/>
        <stp>BDP|15554850870310140488</stp>
        <tr r="H2007" s="2"/>
        <tr r="H3061" s="2"/>
        <tr r="H3919" s="2"/>
      </tp>
      <tp t="s">
        <v>#N/A N/A</v>
        <stp/>
        <stp>BDP|17300291826908108141</stp>
        <tr r="Q1596" s="2"/>
        <tr r="Q2942" s="2"/>
        <tr r="Q3627" s="2"/>
      </tp>
      <tp t="s">
        <v>#N/A N/A</v>
        <stp/>
        <stp>BDP|10986346526266378917</stp>
        <tr r="Q1046" s="2"/>
        <tr r="Q1339" s="2"/>
        <tr r="Q2958" s="2"/>
        <tr r="Q947" s="2"/>
      </tp>
      <tp t="s">
        <v>#N/A N/A</v>
        <stp/>
        <stp>BDP|15835110793303274015</stp>
        <tr r="Q219" s="2"/>
        <tr r="Q3580" s="2"/>
        <tr r="Q3692" s="2"/>
      </tp>
      <tp t="s">
        <v>#N/A N/A</v>
        <stp/>
        <stp>BDP|15572696165778425345</stp>
        <tr r="Q2658" s="2"/>
        <tr r="Q2710" s="2"/>
        <tr r="Q3381" s="2"/>
      </tp>
      <tp t="s">
        <v>#N/A N/A</v>
        <stp/>
        <stp>BDP|11870642873509560736</stp>
        <tr r="H1646" s="2"/>
        <tr r="H2186" s="2"/>
        <tr r="H2375" s="2"/>
      </tp>
      <tp t="s">
        <v>#N/A N/A</v>
        <stp/>
        <stp>BDP|15173590609376816800</stp>
        <tr r="X2638" s="2"/>
        <tr r="X2690" s="2"/>
        <tr r="X3361" s="2"/>
      </tp>
      <tp t="s">
        <v>#N/A N/A</v>
        <stp/>
        <stp>BDP|15716272059935685967</stp>
        <tr r="V1364" s="2"/>
        <tr r="V3579" s="2"/>
      </tp>
      <tp t="s">
        <v>#N/A N/A</v>
        <stp/>
        <stp>BDP|13162305937904898976</stp>
        <tr r="Q1531" s="2"/>
        <tr r="Q2722" s="2"/>
      </tp>
      <tp t="s">
        <v>#N/A N/A</v>
        <stp/>
        <stp>BDP|16369036297914926564</stp>
        <tr r="X2775" s="2"/>
        <tr r="X3091" s="2"/>
        <tr r="X76" s="2"/>
      </tp>
      <tp t="s">
        <v>#N/A N/A</v>
        <stp/>
        <stp>BDP|17526350972679339499</stp>
        <tr r="X185" s="2"/>
        <tr r="X1882" s="2"/>
        <tr r="X2439" s="2"/>
        <tr r="X2986" s="2"/>
        <tr r="X3876" s="2"/>
      </tp>
      <tp t="s">
        <v>#N/A N/A</v>
        <stp/>
        <stp>BDP|17482862361452335580</stp>
        <tr r="V1280" s="2"/>
        <tr r="V3326" s="2"/>
        <tr r="V3828" s="2"/>
        <tr r="V4033" s="2"/>
        <tr r="V540" s="2"/>
      </tp>
      <tp t="s">
        <v>#N/A N/A</v>
        <stp/>
        <stp>BDP|15107649988553688639</stp>
        <tr r="H1448" s="2"/>
        <tr r="H2310" s="2"/>
        <tr r="H672" s="2"/>
      </tp>
      <tp t="s">
        <v>#N/A N/A</v>
        <stp/>
        <stp>BDP|12530008294297853210</stp>
        <tr r="H1077" s="2"/>
        <tr r="H1957" s="2"/>
        <tr r="H2497" s="2"/>
        <tr r="H978" s="2"/>
      </tp>
      <tp t="s">
        <v>#N/A N/A</v>
        <stp/>
        <stp>BDP|12947866357172875388</stp>
        <tr r="V1679" s="2"/>
        <tr r="V2717" s="2"/>
        <tr r="V4243" s="2"/>
      </tp>
      <tp t="s">
        <v>#N/A N/A</v>
        <stp/>
        <stp>BDP|10097879939536623305</stp>
        <tr r="V1059" s="2"/>
        <tr r="V1354" s="2"/>
        <tr r="V2967" s="2"/>
        <tr r="V960" s="2"/>
      </tp>
      <tp t="s">
        <v>#N/A N/A</v>
        <stp/>
        <stp>BDP|15306222221522187998</stp>
        <tr r="Q1540" s="2"/>
      </tp>
      <tp t="s">
        <v>#N/A N/A</v>
        <stp/>
        <stp>BDP|12011535186300572187</stp>
        <tr r="V2333" s="2"/>
        <tr r="V253" s="2"/>
        <tr r="V2555" s="2"/>
      </tp>
      <tp t="s">
        <v>#N/A N/A</v>
        <stp/>
        <stp>BDP|14275785378483238983</stp>
        <tr r="V13" s="2"/>
        <tr r="V2406" s="2"/>
        <tr r="V396" s="2"/>
        <tr r="V766" s="2"/>
      </tp>
      <tp t="s">
        <v>#N/A N/A</v>
        <stp/>
        <stp>BDP|17442471190032879601</stp>
        <tr r="H2632" s="2"/>
        <tr r="H2683" s="2"/>
        <tr r="H3354" s="2"/>
      </tp>
      <tp t="s">
        <v>#N/A N/A</v>
        <stp/>
        <stp>BDP|15851224241799435441</stp>
        <tr r="Q2060" s="2"/>
      </tp>
      <tp t="s">
        <v>#N/A N/A</v>
        <stp/>
        <stp>BDP|14493985326239905895</stp>
        <tr r="V1142" s="2"/>
        <tr r="V2811" s="2"/>
        <tr r="V3131" s="2"/>
        <tr r="V3575" s="2"/>
      </tp>
      <tp t="s">
        <v>#N/A N/A</v>
        <stp/>
        <stp>BDP|16919842927284487643</stp>
        <tr r="Q1909" s="2"/>
        <tr r="Q208" s="2"/>
        <tr r="Q2460" s="2"/>
        <tr r="Q3012" s="2"/>
        <tr r="Q3906" s="2"/>
      </tp>
      <tp t="s">
        <v>#N/A N/A</v>
        <stp/>
        <stp>BDP|16527951658786660248</stp>
        <tr r="H2869" s="2"/>
      </tp>
      <tp t="s">
        <v>#N/A N/A</v>
        <stp/>
        <stp>BDP|17847876805766254723</stp>
        <tr r="Q3275" s="2"/>
        <tr r="Q4215" s="2"/>
        <tr r="Q728" s="2"/>
      </tp>
      <tp t="s">
        <v>#N/A N/A</v>
        <stp/>
        <stp>BDP|12894524107430084972</stp>
        <tr r="V1414" s="2"/>
        <tr r="V3027" s="2"/>
      </tp>
      <tp t="s">
        <v>#N/A N/A</v>
        <stp/>
        <stp>BDP|10957903901704270307</stp>
        <tr r="Q2801" s="2"/>
        <tr r="Q3119" s="2"/>
        <tr r="Q83" s="2"/>
      </tp>
      <tp t="s">
        <v>#N/A N/A</v>
        <stp/>
        <stp>BDP|16779316316432334890</stp>
        <tr r="V1568" s="2"/>
        <tr r="V2840" s="2"/>
        <tr r="V2923" s="2"/>
        <tr r="V2997" s="2"/>
      </tp>
      <tp t="s">
        <v>#N/A N/A</v>
        <stp/>
        <stp>BDP|11595849406680575785</stp>
        <tr r="V2817" s="2"/>
        <tr r="V2849" s="2"/>
        <tr r="V597" s="2"/>
        <tr r="V772" s="2"/>
      </tp>
      <tp t="s">
        <v>#N/A N/A</v>
        <stp/>
        <stp>BDP|12453893693924610955</stp>
        <tr r="V411" s="2"/>
      </tp>
      <tp t="s">
        <v>#N/A N/A</v>
        <stp/>
        <stp>BDP|12475176741570662998</stp>
        <tr r="V1103" s="2"/>
        <tr r="V2757" s="2"/>
        <tr r="V3074" s="2"/>
        <tr r="V3555" s="2"/>
      </tp>
      <tp t="s">
        <v>#N/A N/A</v>
        <stp/>
        <stp>BDP|12566393545509033249</stp>
        <tr r="V1124" s="2"/>
        <tr r="V2786" s="2"/>
        <tr r="V3102" s="2"/>
        <tr r="V3566" s="2"/>
      </tp>
      <tp t="s">
        <v>#N/A N/A</v>
        <stp/>
        <stp>BDP|18433030132447876208</stp>
        <tr r="X1887" s="2"/>
        <tr r="X190" s="2"/>
        <tr r="X2444" s="2"/>
        <tr r="X2991" s="2"/>
        <tr r="X3881" s="2"/>
      </tp>
      <tp t="s">
        <v>#N/A N/A</v>
        <stp/>
        <stp>BDP|13204901778586289554</stp>
        <tr r="X1438" s="2"/>
        <tr r="X2115" s="2"/>
        <tr r="X2277" s="2"/>
        <tr r="X68" s="2"/>
      </tp>
      <tp t="s">
        <v>#N/A N/A</v>
        <stp/>
        <stp>BDP|16555914351502827602</stp>
        <tr r="V1031" s="2"/>
        <tr r="V1282" s="2"/>
        <tr r="V3327" s="2"/>
        <tr r="V4035" s="2"/>
        <tr r="V542" s="2"/>
      </tp>
      <tp t="s">
        <v>#N/A N/A</v>
        <stp/>
        <stp>BDP|15898673132707773961</stp>
        <tr r="Q1223" s="2"/>
        <tr r="Q1469" s="2"/>
        <tr r="Q3449" s="2"/>
        <tr r="Q3992" s="2"/>
        <tr r="Q490" s="2"/>
      </tp>
      <tp t="s">
        <v>#N/A N/A</v>
        <stp/>
        <stp>BDP|14998810263950193463</stp>
        <tr r="X111" s="2"/>
        <tr r="X2544" s="2"/>
        <tr r="X3186" s="2"/>
        <tr r="X4130" s="2"/>
      </tp>
      <tp t="s">
        <v>#N/A N/A</v>
        <stp/>
        <stp>BDP|12812859337122554534</stp>
        <tr r="Q163" s="2"/>
        <tr r="Q2604" s="2"/>
        <tr r="Q3235" s="2"/>
        <tr r="Q4177" s="2"/>
      </tp>
      <tp t="s">
        <v>#N/A N/A</v>
        <stp/>
        <stp>BDP|12979216093390233759</stp>
        <tr r="X1558" s="2"/>
        <tr r="X2728" s="2"/>
        <tr r="X3156" s="2"/>
      </tp>
      <tp t="s">
        <v>#N/A N/A</v>
        <stp/>
        <stp>BDP|13616922591859858411</stp>
        <tr r="H1999" s="2"/>
        <tr r="H3053" s="2"/>
        <tr r="H3120" s="2"/>
        <tr r="H3416" s="2"/>
      </tp>
      <tp t="s">
        <v>#N/A N/A</v>
        <stp/>
        <stp>BDP|17248644720075395894</stp>
        <tr r="Q1024" s="2"/>
        <tr r="Q1221" s="2"/>
        <tr r="Q1222" s="2"/>
        <tr r="Q3315" s="2"/>
        <tr r="Q488" s="2"/>
      </tp>
      <tp t="s">
        <v>#N/A N/A</v>
        <stp/>
        <stp>BDP|11023861550843314199</stp>
        <tr r="V1213" s="2"/>
        <tr r="V2207" s="2"/>
        <tr r="V3794" s="2"/>
        <tr r="V3986" s="2"/>
        <tr r="V479" s="2"/>
      </tp>
      <tp t="s">
        <v>#N/A N/A</v>
        <stp/>
        <stp>BDP|13119274691527248193</stp>
        <tr r="V1128" s="2"/>
        <tr r="V2790" s="2"/>
        <tr r="V3108" s="2"/>
        <tr r="V3569" s="2"/>
      </tp>
      <tp t="s">
        <v>#N/A N/A</v>
        <stp/>
        <stp>BDP|10815387487262878736</stp>
        <tr r="Q241" s="2"/>
        <tr r="Q2672" s="2"/>
        <tr r="Q3593" s="2"/>
      </tp>
      <tp t="s">
        <v>#N/A N/A</v>
        <stp/>
        <stp>BDP|14785360745758096583</stp>
        <tr r="V3967" s="2"/>
      </tp>
      <tp t="s">
        <v>#N/A N/A</v>
        <stp/>
        <stp>BDP|10323815606523137595</stp>
        <tr r="H130" s="2"/>
        <tr r="H2569" s="2"/>
        <tr r="H3202" s="2"/>
        <tr r="H4146" s="2"/>
      </tp>
      <tp t="s">
        <v>#N/A N/A</v>
        <stp/>
        <stp>BDP|12026952338936759054</stp>
        <tr r="Q3615" s="2"/>
      </tp>
      <tp t="s">
        <v>#N/A N/A</v>
        <stp/>
        <stp>BDP|17501582101239457579</stp>
        <tr r="H1621" s="2"/>
        <tr r="H2349" s="2"/>
        <tr r="H3475" s="2"/>
      </tp>
      <tp t="s">
        <v>#N/A N/A</v>
        <stp/>
        <stp>BDP|15128051994207613593</stp>
        <tr r="V1081" s="2"/>
        <tr r="V1961" s="2"/>
        <tr r="V2502" s="2"/>
        <tr r="V983" s="2"/>
      </tp>
      <tp t="s">
        <v>#N/A N/A</v>
        <stp/>
        <stp>BDP|17834544495435000063</stp>
        <tr r="Q265" s="2"/>
        <tr r="Q3668" s="2"/>
        <tr r="Q3722" s="2"/>
      </tp>
      <tp t="s">
        <v>#N/A N/A</v>
        <stp/>
        <stp>BDP|10472041318146227952</stp>
        <tr r="Q1169" s="2"/>
        <tr r="Q1829" s="2"/>
        <tr r="Q3769" s="2"/>
        <tr r="Q3954" s="2"/>
        <tr r="Q439" s="2"/>
      </tp>
      <tp t="s">
        <v>#N/A N/A</v>
        <stp/>
        <stp>BDP|16973663390307829083</stp>
        <tr r="Q1304" s="2"/>
        <tr r="Q2219" s="2"/>
        <tr r="Q3841" s="2"/>
        <tr r="Q4050" s="2"/>
        <tr r="Q564" s="2"/>
      </tp>
      <tp t="s">
        <v>#N/A N/A</v>
        <stp/>
        <stp>BDP|12855065085430570409</stp>
        <tr r="V2025" s="2"/>
        <tr r="V3289" s="2"/>
        <tr r="V4080" s="2"/>
        <tr r="V4198" s="2"/>
      </tp>
      <tp t="s">
        <v>#N/A N/A</v>
        <stp/>
        <stp>BDP|10879531292486138469</stp>
        <tr r="Q2872" s="2"/>
        <tr r="Q361" s="2"/>
        <tr r="Q4088" s="2"/>
        <tr r="Q618" s="2"/>
        <tr r="Q795" s="2"/>
      </tp>
      <tp t="s">
        <v>#N/A N/A</v>
        <stp/>
        <stp>BDP|11851113685366208005</stp>
        <tr r="V1422" s="2"/>
        <tr r="V2099" s="2"/>
        <tr r="V2260" s="2"/>
        <tr r="V50" s="2"/>
      </tp>
      <tp t="s">
        <v>#N/A N/A</v>
        <stp/>
        <stp>BDP|12872875070386668577</stp>
        <tr r="V188" s="2"/>
        <tr r="V1885" s="2"/>
        <tr r="V2442" s="2"/>
        <tr r="V2989" s="2"/>
        <tr r="V3879" s="2"/>
      </tp>
      <tp t="s">
        <v>#N/A N/A</v>
        <stp/>
        <stp>BDP|12548079847740883835</stp>
        <tr r="V1051" s="2"/>
        <tr r="V1945" s="2"/>
        <tr r="V2484" s="2"/>
        <tr r="V953" s="2"/>
      </tp>
      <tp t="s">
        <v>#N/A N/A</v>
        <stp/>
        <stp>BDP|12226680044149849783</stp>
        <tr r="V3602" s="2"/>
        <tr r="V3716" s="2"/>
      </tp>
      <tp t="s">
        <v>#N/A N/A</v>
        <stp/>
        <stp>BDP|12263329325994903922</stp>
        <tr r="Q3719" s="2"/>
      </tp>
      <tp t="s">
        <v>#N/A N/A</v>
        <stp/>
        <stp>BDP|15940242703708923197</stp>
        <tr r="Q1643" s="2"/>
        <tr r="Q2182" s="2"/>
        <tr r="Q2372" s="2"/>
      </tp>
      <tp t="s">
        <v>#N/A N/A</v>
        <stp/>
        <stp>BDP|16913437541791826929</stp>
        <tr r="V2658" s="2"/>
        <tr r="V2710" s="2"/>
        <tr r="V3381" s="2"/>
      </tp>
      <tp t="s">
        <v>#N/A N/A</v>
        <stp/>
        <stp>BDP|14871077601159900369</stp>
        <tr r="Q1453" s="2"/>
        <tr r="Q2313" s="2"/>
        <tr r="Q683" s="2"/>
      </tp>
      <tp t="s">
        <v>#N/A N/A</v>
        <stp/>
        <stp>BDP|17288556802259331570</stp>
        <tr r="V1245" s="2"/>
        <tr r="V1246" s="2"/>
        <tr r="V3320" s="2"/>
        <tr r="V3452" s="2"/>
        <tr r="V511" s="2"/>
      </tp>
      <tp t="s">
        <v>#N/A N/A</v>
        <stp/>
        <stp>BDP|13592554597078004963</stp>
        <tr r="Q1266" s="2"/>
        <tr r="Q3717" s="2"/>
      </tp>
      <tp t="s">
        <v>#N/A N/A</v>
        <stp/>
        <stp>BDP|17846802047925714090</stp>
        <tr r="H1117" s="2"/>
        <tr r="H1989" s="2"/>
        <tr r="H2776" s="2"/>
      </tp>
      <tp t="s">
        <v>#N/A N/A</v>
        <stp/>
        <stp>BDP|17652178435249460214</stp>
        <tr r="X1065" s="2"/>
        <tr r="X1951" s="2"/>
        <tr r="X2491" s="2"/>
        <tr r="X966" s="2"/>
      </tp>
      <tp t="s">
        <v>#N/A N/A</v>
        <stp/>
        <stp>BDP|16682189480901941060</stp>
        <tr r="V1999" s="2"/>
        <tr r="V3053" s="2"/>
        <tr r="V3120" s="2"/>
        <tr r="V3416" s="2"/>
      </tp>
      <tp t="s">
        <v>#N/A N/A</v>
        <stp/>
        <stp>BDP|14291241494859541868</stp>
        <tr r="X1310" s="2"/>
        <tr r="X3846" s="2"/>
        <tr r="X4058" s="2"/>
        <tr r="X755" s="2"/>
      </tp>
      <tp t="s">
        <v>#N/A N/A</v>
        <stp/>
        <stp>BDP|13775219985930717755</stp>
        <tr r="Q2520" s="2"/>
        <tr r="Q4112" s="2"/>
        <tr r="Q91" s="2"/>
      </tp>
      <tp t="s">
        <v>#N/A N/A</v>
        <stp/>
        <stp>BDP|15743051219593307991</stp>
        <tr r="V1374" s="2"/>
        <tr r="V3610" s="2"/>
      </tp>
      <tp t="s">
        <v>#N/A N/A</v>
        <stp/>
        <stp>BDP|13867690856508712612</stp>
        <tr r="X1419" s="2"/>
      </tp>
      <tp t="s">
        <v>#N/A N/A</v>
        <stp/>
        <stp>BDP|10301246307478473455</stp>
        <tr r="X2425" s="2"/>
        <tr r="X2902" s="2"/>
        <tr r="X663" s="2"/>
        <tr r="X841" s="2"/>
      </tp>
      <tp t="s">
        <v>#N/A N/A</v>
        <stp/>
        <stp>BDP|15820281705428704130</stp>
        <tr r="Q188" s="2"/>
        <tr r="Q1885" s="2"/>
        <tr r="Q2442" s="2"/>
        <tr r="Q2989" s="2"/>
        <tr r="Q3879" s="2"/>
      </tp>
      <tp t="s">
        <v>#N/A N/A</v>
        <stp/>
        <stp>BDP|10354949931831317543</stp>
        <tr r="Q1279" s="2"/>
        <tr r="Q1846" s="2"/>
        <tr r="Q3827" s="2"/>
        <tr r="Q4030" s="2"/>
        <tr r="Q539" s="2"/>
      </tp>
      <tp t="s">
        <v>#N/A N/A</v>
        <stp/>
        <stp>BDP|12134764887110056308</stp>
        <tr r="X1105" s="2"/>
        <tr r="X2759" s="2"/>
        <tr r="X3076" s="2"/>
        <tr r="X3557" s="2"/>
      </tp>
      <tp t="s">
        <v>#N/A N/A</v>
        <stp/>
        <stp>BDP|14912787870149062319</stp>
        <tr r="X277" s="2"/>
        <tr r="X3500" s="2"/>
        <tr r="X3673" s="2"/>
      </tp>
      <tp t="s">
        <v>#N/A N/A</v>
        <stp/>
        <stp>BDP|13497324797033006415</stp>
        <tr r="Q153" s="2"/>
        <tr r="Q2594" s="2"/>
        <tr r="Q3225" s="2"/>
      </tp>
      <tp t="s">
        <v>#N/A N/A</v>
        <stp/>
        <stp>BDP|11032872775562019229</stp>
        <tr r="H1905" s="2"/>
        <tr r="H204" s="2"/>
        <tr r="H2457" s="2"/>
        <tr r="H3008" s="2"/>
        <tr r="H3897" s="2"/>
      </tp>
      <tp t="s">
        <v>#N/A N/A</v>
        <stp/>
        <stp>BDP|11734515358988905773</stp>
        <tr r="X2054" s="2"/>
        <tr r="X2976" s="2"/>
        <tr r="X916" s="2"/>
      </tp>
      <tp t="s">
        <v>#N/A N/A</v>
        <stp/>
        <stp>BDP|17233617318529846739</stp>
        <tr r="V1887" s="2"/>
        <tr r="V190" s="2"/>
        <tr r="V2444" s="2"/>
        <tr r="V2991" s="2"/>
        <tr r="V3881" s="2"/>
      </tp>
      <tp t="s">
        <v>#N/A N/A</v>
        <stp/>
        <stp>BDP|14307919373437581349</stp>
        <tr r="V1903" s="2"/>
        <tr r="V2455" s="2"/>
        <tr r="V3040" s="2"/>
        <tr r="V3895" s="2"/>
      </tp>
      <tp t="s">
        <v>#N/A N/A</v>
        <stp/>
        <stp>BDP|16976198702289419060</stp>
        <tr r="Q1032" s="2"/>
        <tr r="Q1284" s="2"/>
        <tr r="Q1285" s="2"/>
        <tr r="Q3329" s="2"/>
        <tr r="Q544" s="2"/>
      </tp>
      <tp t="s">
        <v>#N/A N/A</v>
        <stp/>
        <stp>BDP|14563300721419694228</stp>
        <tr r="X1704" s="2"/>
        <tr r="X901" s="2"/>
        <tr r="X934" s="2"/>
      </tp>
      <tp t="s">
        <v>#N/A N/A</v>
        <stp/>
        <stp>BDP|14664860443750796649</stp>
        <tr r="H2635" s="2"/>
        <tr r="H2687" s="2"/>
        <tr r="H3358" s="2"/>
      </tp>
      <tp t="s">
        <v>#N/A N/A</v>
        <stp/>
        <stp>BDP|11046616881979183813</stp>
        <tr r="H1599" s="2"/>
        <tr r="H2945" s="2"/>
        <tr r="H3629" s="2"/>
      </tp>
      <tp t="s">
        <v>#N/A N/A</v>
        <stp/>
        <stp>BDP|14876963556546930012</stp>
        <tr r="X1493" s="2"/>
        <tr r="X2320" s="2"/>
        <tr r="X743" s="2"/>
      </tp>
      <tp t="s">
        <v>#N/A N/A</v>
        <stp/>
        <stp>BDP|15097186346409994774</stp>
        <tr r="H1976" s="2"/>
        <tr r="H3031" s="2"/>
        <tr r="H3882" s="2"/>
      </tp>
      <tp t="s">
        <v>#N/A N/A</v>
        <stp/>
        <stp>BDP|13322646845549623647</stp>
        <tr r="H1229" s="2"/>
        <tr r="H2210" s="2"/>
        <tr r="H3802" s="2"/>
        <tr r="H3996" s="2"/>
        <tr r="H494" s="2"/>
      </tp>
      <tp t="s">
        <v>#N/A N/A</v>
        <stp/>
        <stp>BDP|10074875077714360508</stp>
        <tr r="H351" s="2"/>
        <tr r="H3640" s="2"/>
      </tp>
      <tp t="s">
        <v>#N/A N/A</v>
        <stp/>
        <stp>BDP|10589016024694254817</stp>
        <tr r="M1033" s="2"/>
        <tr r="M1033" s="2"/>
        <tr r="M1293" s="2"/>
        <tr r="M1293" s="2"/>
        <tr r="M1294" s="2"/>
        <tr r="M1294" s="2"/>
        <tr r="M1302" s="2"/>
        <tr r="M1302" s="2"/>
        <tr r="M1361" s="2"/>
        <tr r="M1361" s="2"/>
        <tr r="M1489" s="2"/>
        <tr r="M1489" s="2"/>
        <tr r="M1494" s="2"/>
        <tr r="M1494" s="2"/>
        <tr r="M1496" s="2"/>
        <tr r="M1496" s="2"/>
        <tr r="M1677" s="2"/>
        <tr r="M1677" s="2"/>
        <tr r="M1811" s="2"/>
        <tr r="M1811" s="2"/>
        <tr r="M1850" s="2"/>
        <tr r="M1850" s="2"/>
        <tr r="M2017" s="2"/>
        <tr r="M2017" s="2"/>
        <tr r="M2300" s="2"/>
        <tr r="M2300" s="2"/>
        <tr r="M2321" s="2"/>
        <tr r="M2321" s="2"/>
        <tr r="M2832" s="2"/>
        <tr r="M2832" s="2"/>
        <tr r="M2888" s="2"/>
        <tr r="M2888" s="2"/>
        <tr r="M3331" s="2"/>
        <tr r="M3331" s="2"/>
        <tr r="M3415" s="2"/>
        <tr r="M3415" s="2"/>
        <tr r="M3840" s="2"/>
        <tr r="M3840" s="2"/>
        <tr r="M4048" s="2"/>
        <tr r="M4048" s="2"/>
        <tr r="M555" s="2"/>
        <tr r="M555" s="2"/>
        <tr r="M562" s="2"/>
        <tr r="M562" s="2"/>
        <tr r="M573" s="2"/>
        <tr r="M573" s="2"/>
        <tr r="M640" s="2"/>
        <tr r="M640" s="2"/>
        <tr r="M739" s="2"/>
        <tr r="M739" s="2"/>
        <tr r="M744" s="2"/>
        <tr r="M744" s="2"/>
        <tr r="M747" s="2"/>
        <tr r="M747" s="2"/>
        <tr r="M818" s="2"/>
        <tr r="M818" s="2"/>
        <tr r="M873" s="2"/>
        <tr r="M873" s="2"/>
      </tp>
      <tp t="s">
        <v>#N/A N/A</v>
        <stp/>
        <stp>BDP|17344950950694404118</stp>
        <tr r="H2832" s="2"/>
        <tr r="H2888" s="2"/>
        <tr r="H4099" s="2"/>
        <tr r="H640" s="2"/>
        <tr r="H818" s="2"/>
      </tp>
      <tp t="s">
        <v>#N/A N/A</v>
        <stp/>
        <stp>BDP|11579669651665650975</stp>
        <tr r="V1893" s="2"/>
        <tr r="V196" s="2"/>
        <tr r="V2446" s="2"/>
        <tr r="V2996" s="2"/>
        <tr r="V3884" s="2"/>
      </tp>
      <tp t="s">
        <v>#N/A N/A</v>
        <stp/>
        <stp>BDP|15042289209569041023</stp>
        <tr r="H1048" s="2"/>
        <tr r="H1341" s="2"/>
        <tr r="H2959" s="2"/>
        <tr r="H949" s="2"/>
      </tp>
      <tp t="s">
        <v>#N/A N/A</v>
        <stp/>
        <stp>BDP|14187316591232132230</stp>
        <tr r="Q1205" s="2"/>
        <tr r="Q3790" s="2"/>
        <tr r="Q3979" s="2"/>
        <tr r="Q702" s="2"/>
      </tp>
      <tp t="s">
        <v>#N/A N/A</v>
        <stp/>
        <stp>BDP|13281419594579108959</stp>
        <tr r="V1636" s="2"/>
        <tr r="V2175" s="2"/>
        <tr r="V2365" s="2"/>
      </tp>
      <tp t="s">
        <v>#N/A N/A</v>
        <stp/>
        <stp>BDP|12010334497043323544</stp>
        <tr r="V1796" s="2"/>
        <tr r="V2391" s="2"/>
        <tr r="V381" s="2"/>
        <tr r="V861" s="2"/>
      </tp>
      <tp t="s">
        <v>#N/A N/A</v>
        <stp/>
        <stp>BDP|16135411572303718861</stp>
        <tr r="Q16" s="2"/>
        <tr r="Q2226" s="2"/>
        <tr r="Q3477" s="2"/>
      </tp>
      <tp t="s">
        <v>#N/A N/A</v>
        <stp/>
        <stp>BDP|18009317995478210453</stp>
        <tr r="H1161" s="2"/>
        <tr r="H1508" s="2"/>
        <tr r="H1855" s="2"/>
        <tr r="H432" s="2"/>
        <tr r="H993" s="2"/>
      </tp>
      <tp t="s">
        <v>#N/A N/A</v>
        <stp/>
        <stp>BDP|13418686408442055976</stp>
        <tr r="H3257" s="2"/>
      </tp>
      <tp t="s">
        <v>#N/A N/A</v>
        <stp/>
        <stp>BDP|12998697551817784858</stp>
        <tr r="H1371" s="2"/>
      </tp>
      <tp t="s">
        <v>#N/A N/A</v>
        <stp/>
        <stp>BDP|12557126304759944496</stp>
        <tr r="V1154" s="2"/>
        <tr r="V1853" s="2"/>
        <tr r="V3761" s="2"/>
        <tr r="V3943" s="2"/>
        <tr r="V424" s="2"/>
      </tp>
      <tp t="s">
        <v>#N/A N/A</v>
        <stp/>
        <stp>BDP|13250223732189164519</stp>
        <tr r="V3494" s="2"/>
        <tr r="V3606" s="2"/>
      </tp>
      <tp t="s">
        <v>#N/A N/A</v>
        <stp/>
        <stp>BDP|13932026248778997186</stp>
        <tr r="Q1073" s="2"/>
        <tr r="Q1358" s="2"/>
        <tr r="Q2971" s="2"/>
        <tr r="Q974" s="2"/>
      </tp>
      <tp t="s">
        <v>#N/A N/A</v>
        <stp/>
        <stp>BDP|16025203332299409040</stp>
        <tr r="Q1491" s="2"/>
        <tr r="Q1923" s="2"/>
        <tr r="Q2151" s="2"/>
        <tr r="Q741" s="2"/>
      </tp>
      <tp t="s">
        <v>#N/A N/A</v>
        <stp/>
        <stp>BDP|18060643720535499728</stp>
        <tr r="V2046" s="2"/>
        <tr r="V332" s="2"/>
      </tp>
      <tp t="s">
        <v>#N/A N/A</v>
        <stp/>
        <stp>BDP|18445604633276454511</stp>
        <tr r="X2781" s="2"/>
        <tr r="X3097" s="2"/>
        <tr r="X78" s="2"/>
      </tp>
      <tp t="s">
        <v>#N/A N/A</v>
        <stp/>
        <stp>BDP|18210646806047440766</stp>
        <tr r="V1822" s="2"/>
        <tr r="V2307" s="2"/>
        <tr r="V588" s="2"/>
      </tp>
      <tp t="s">
        <v>#N/A N/A</v>
        <stp/>
        <stp>BDP|12961396976619355109</stp>
        <tr r="X1573" s="2"/>
      </tp>
      <tp t="s">
        <v>#N/A N/A</v>
        <stp/>
        <stp>BDP|16514298096086645597</stp>
        <tr r="Q1387" s="2"/>
        <tr r="Q2075" s="2"/>
        <tr r="Q2236" s="2"/>
        <tr r="Q26" s="2"/>
      </tp>
      <tp t="s">
        <v>#N/A N/A</v>
        <stp/>
        <stp>BDP|17330765589591087791</stp>
        <tr r="H163" s="2"/>
        <tr r="H2604" s="2"/>
        <tr r="H3235" s="2"/>
        <tr r="H4177" s="2"/>
      </tp>
      <tp t="s">
        <v>#N/A N/A</v>
        <stp/>
        <stp>BDP|12459997108624056108</stp>
        <tr r="V3739" s="2"/>
        <tr r="V4082" s="2"/>
      </tp>
      <tp t="s">
        <v>#N/A N/A</v>
        <stp/>
        <stp>BDP|16838682115887232829</stp>
        <tr r="Q1581" s="2"/>
        <tr r="Q2740" s="2"/>
      </tp>
      <tp t="s">
        <v>#N/A N/A</v>
        <stp/>
        <stp>BDP|13172840882409135430</stp>
        <tr r="Q1130" s="2"/>
        <tr r="Q2793" s="2"/>
        <tr r="Q3112" s="2"/>
        <tr r="Q3517" s="2"/>
      </tp>
      <tp t="s">
        <v>#N/A N/A</v>
        <stp/>
        <stp>BDP|17937815619153223363</stp>
        <tr r="H1529" s="2"/>
        <tr r="H1739" s="2"/>
        <tr r="H2903" s="2"/>
      </tp>
      <tp t="s">
        <v>#N/A N/A</v>
        <stp/>
        <stp>BDP|18037916731298250469</stp>
        <tr r="Q1698" s="2"/>
        <tr r="Q891" s="2"/>
        <tr r="Q928" s="2"/>
      </tp>
      <tp t="s">
        <v>#N/A N/A</v>
        <stp/>
        <stp>BDP|17907749383115839322</stp>
        <tr r="V370" s="2"/>
        <tr r="V402" s="2"/>
        <tr r="V734" s="2"/>
      </tp>
      <tp t="s">
        <v>#N/A N/A</v>
        <stp/>
        <stp>BDP|14914799548529949050</stp>
        <tr r="H1895" s="2"/>
        <tr r="H198" s="2"/>
        <tr r="H2448" s="2"/>
        <tr r="H2999" s="2"/>
        <tr r="H3887" s="2"/>
      </tp>
      <tp t="s">
        <v>#N/A N/A</v>
        <stp/>
        <stp>BDP|16310351763535854898</stp>
        <tr r="Q3597" s="2"/>
        <tr r="Q3711" s="2"/>
      </tp>
      <tp t="s">
        <v>#N/A N/A</v>
        <stp/>
        <stp>BDP|10722510538969804124</stp>
        <tr r="V2832" s="2"/>
        <tr r="V2888" s="2"/>
        <tr r="V4099" s="2"/>
        <tr r="V640" s="2"/>
        <tr r="V818" s="2"/>
      </tp>
      <tp t="s">
        <v>#N/A N/A</v>
        <stp/>
        <stp>BDP|11233934321497643320</stp>
        <tr r="X2058" s="2"/>
        <tr r="X2980" s="2"/>
        <tr r="X920" s="2"/>
      </tp>
      <tp t="s">
        <v>#N/A N/A</v>
        <stp/>
        <stp>BDP|14591607863169924382</stp>
        <tr r="V1810" s="2"/>
        <tr r="V2299" s="2"/>
        <tr r="V872" s="2"/>
      </tp>
      <tp t="s">
        <v>#N/A N/A</v>
        <stp/>
        <stp>BDP|15362800141961430613</stp>
        <tr r="V347" s="2"/>
      </tp>
      <tp t="s">
        <v>#N/A N/A</v>
        <stp/>
        <stp>BDP|14443529481420932795</stp>
        <tr r="H1571" s="2"/>
        <tr r="H2736" s="2"/>
      </tp>
      <tp t="s">
        <v>#N/A N/A</v>
        <stp/>
        <stp>BDP|13381827669731603295</stp>
        <tr r="V218" s="2"/>
        <tr r="V3578" s="2"/>
        <tr r="V3691" s="2"/>
      </tp>
      <tp t="s">
        <v>#N/A N/A</v>
        <stp/>
        <stp>BDP|10026580705862818927</stp>
        <tr r="H1818" s="2"/>
        <tr r="H2304" s="2"/>
        <tr r="H880" s="2"/>
      </tp>
      <tp t="s">
        <v>#N/A N/A</v>
        <stp/>
        <stp>BDP|14770301783277047631</stp>
        <tr r="V119" s="2"/>
        <tr r="V2553" s="2"/>
        <tr r="V3195" s="2"/>
        <tr r="V4138" s="2"/>
      </tp>
      <tp t="s">
        <v>#N/A N/A</v>
        <stp/>
        <stp>BDP|11325710023389158374</stp>
        <tr r="Q1633" s="2"/>
        <tr r="Q2172" s="2"/>
        <tr r="Q2362" s="2"/>
      </tp>
      <tp t="s">
        <v>#N/A N/A</v>
        <stp/>
        <stp>BDP|13662454653368662417</stp>
        <tr r="V1070" s="2"/>
        <tr r="V3537" s="2"/>
        <tr r="V971" s="2"/>
        <tr r="V991" s="2"/>
      </tp>
      <tp t="s">
        <v>#N/A N/A</v>
        <stp/>
        <stp>BDP|12363731417382474844</stp>
        <tr r="V1721" s="2"/>
        <tr r="V3425" s="2"/>
        <tr r="V3921" s="2"/>
        <tr r="V4232" s="2"/>
      </tp>
      <tp t="s">
        <v>#N/A N/A</v>
        <stp/>
        <stp>BDP|14456724760829601262</stp>
        <tr r="X2070" s="2"/>
        <tr r="X21" s="2"/>
        <tr r="X2231" s="2"/>
        <tr r="X3480" s="2"/>
      </tp>
      <tp t="s">
        <v>#N/A N/A</v>
        <stp/>
        <stp>BDP|16347330584974633744</stp>
        <tr r="Q3254" s="2"/>
      </tp>
      <tp t="s">
        <v>#N/A N/A</v>
        <stp/>
        <stp>BDP|15839787206078199414</stp>
        <tr r="V2837" s="2"/>
        <tr r="V2895" s="2"/>
        <tr r="V656" s="2"/>
        <tr r="V834" s="2"/>
      </tp>
      <tp t="s">
        <v>#N/A N/A</v>
        <stp/>
        <stp>BDP|15888583532379658424</stp>
        <tr r="H1685" s="2"/>
        <tr r="H2428" s="2"/>
        <tr r="H316" s="2"/>
      </tp>
      <tp t="s">
        <v>#N/A N/A</v>
        <stp/>
        <stp>BDP|14623459784211170706</stp>
        <tr r="Q1017" s="2"/>
        <tr r="Q1176" s="2"/>
        <tr r="Q1177" s="2"/>
        <tr r="Q3306" s="2"/>
        <tr r="Q444" s="2"/>
      </tp>
      <tp t="s">
        <v>#N/A N/A</v>
        <stp/>
        <stp>BDP|13707318299557041097</stp>
        <tr r="H2633" s="2"/>
        <tr r="H2685" s="2"/>
        <tr r="H3356" s="2"/>
      </tp>
      <tp t="s">
        <v>#N/A N/A</v>
        <stp/>
        <stp>BDP|13036815576255446753</stp>
        <tr r="X124" s="2"/>
        <tr r="X2561" s="2"/>
        <tr r="X3198" s="2"/>
        <tr r="X4141" s="2"/>
      </tp>
      <tp t="s">
        <v>#N/A N/A</v>
        <stp/>
        <stp>BDP|15987049789592065120</stp>
        <tr r="X1153" s="2"/>
        <tr r="X3302" s="2"/>
        <tr r="X3760" s="2"/>
        <tr r="X3942" s="2"/>
        <tr r="X423" s="2"/>
      </tp>
      <tp t="s">
        <v>#N/A N/A</v>
        <stp/>
        <stp>BDP|10862812419746428121</stp>
        <tr r="V1206" s="2"/>
        <tr r="V1514" s="2"/>
        <tr r="V1863" s="2"/>
        <tr r="V472" s="2"/>
        <tr r="V999" s="2"/>
      </tp>
      <tp t="s">
        <v>#N/A N/A</v>
        <stp/>
        <stp>BDP|12883519076428130686</stp>
        <tr r="Q2407" s="2"/>
        <tr r="Q3285" s="2"/>
      </tp>
      <tp t="s">
        <v>#N/A N/A</v>
        <stp/>
        <stp>BDP|15285861386922745934</stp>
        <tr r="H1563" s="2"/>
        <tr r="H2733" s="2"/>
      </tp>
      <tp t="s">
        <v>#N/A N/A</v>
        <stp/>
        <stp>BDP|17607419946951205855</stp>
        <tr r="V1812" s="2"/>
        <tr r="V2301" s="2"/>
        <tr r="V874" s="2"/>
      </tp>
      <tp t="s">
        <v>#N/A N/A</v>
        <stp/>
        <stp>BDP|10805223417555947826</stp>
        <tr r="V1378" s="2"/>
        <tr r="V3023" s="2"/>
      </tp>
      <tp t="s">
        <v>#N/A N/A</v>
        <stp/>
        <stp>BDP|17804583899796740279</stp>
        <tr r="Q1136" s="2"/>
        <tr r="Q2804" s="2"/>
        <tr r="Q3124" s="2"/>
        <tr r="Q3520" s="2"/>
      </tp>
      <tp t="s">
        <v>#N/A N/A</v>
        <stp/>
        <stp>BDP|10951056942398698314</stp>
        <tr r="Q2850" s="2"/>
        <tr r="Q598" s="2"/>
        <tr r="Q773" s="2"/>
      </tp>
      <tp t="s">
        <v>#N/A N/A</v>
        <stp/>
        <stp>BDP|14874076117082801892</stp>
        <tr r="V1167" s="2"/>
        <tr r="V1450" s="2"/>
        <tr r="V3448" s="2"/>
        <tr r="V3952" s="2"/>
        <tr r="V438" s="2"/>
      </tp>
      <tp t="s">
        <v>#N/A N/A</v>
        <stp/>
        <stp>BDP|15243472150208416383</stp>
        <tr r="H1217" s="2"/>
        <tr r="H1468" s="2"/>
        <tr r="H3989" s="2"/>
        <tr r="H483" s="2"/>
        <tr r="H703" s="2"/>
      </tp>
      <tp t="s">
        <v>#N/A N/A</v>
        <stp/>
        <stp>BDP|18032686904003329262</stp>
        <tr r="H1344" s="2"/>
        <tr r="H2960" s="2"/>
      </tp>
      <tp t="s">
        <v>#N/A N/A</v>
        <stp/>
        <stp>BDP|11872216397595590029</stp>
        <tr r="V2392" s="2"/>
        <tr r="V382" s="2"/>
        <tr r="V6" s="2"/>
        <tr r="V862" s="2"/>
      </tp>
      <tp t="s">
        <v>#N/A N/A</v>
        <stp/>
        <stp>BDP|13984076355831700852</stp>
        <tr r="H1908" s="2"/>
        <tr r="H207" s="2"/>
        <tr r="H2459" s="2"/>
        <tr r="H3011" s="2"/>
        <tr r="H3905" s="2"/>
      </tp>
      <tp t="s">
        <v>#N/A N/A</v>
        <stp/>
        <stp>BDP|16911554042368558038</stp>
        <tr r="V1916" s="2"/>
        <tr r="V215" s="2"/>
        <tr r="V2467" s="2"/>
        <tr r="V3019" s="2"/>
        <tr r="V3918" s="2"/>
      </tp>
      <tp t="s">
        <v>#N/A N/A</v>
        <stp/>
        <stp>BDP|14430794345719083102</stp>
        <tr r="H2634" s="2"/>
        <tr r="H2686" s="2"/>
        <tr r="H3357" s="2"/>
      </tp>
      <tp t="s">
        <v>#N/A N/A</v>
        <stp/>
        <stp>BDP|13828058780752303665</stp>
        <tr r="H1084" s="2"/>
      </tp>
      <tp t="s">
        <v>#N/A N/A</v>
        <stp/>
        <stp>BDP|17809647896630105739</stp>
        <tr r="Q1776" s="2"/>
        <tr r="Q2281" s="2"/>
        <tr r="Q842" s="2"/>
      </tp>
      <tp t="s">
        <v>#N/A N/A</v>
        <stp/>
        <stp>BDP|14839353293238281945</stp>
        <tr r="H1398" s="2"/>
        <tr r="H2085" s="2"/>
        <tr r="H2246" s="2"/>
        <tr r="H36" s="2"/>
      </tp>
      <tp t="s">
        <v>#N/A N/A</v>
        <stp/>
        <stp>BDP|16923571367508494250</stp>
        <tr r="Q1575" s="2"/>
        <tr r="Q2738" s="2"/>
      </tp>
      <tp t="s">
        <v>#N/A N/A</v>
        <stp/>
        <stp>BDP|18388283020604213310</stp>
        <tr r="M1045" s="2"/>
        <tr r="M1045" s="2"/>
        <tr r="M1082" s="2"/>
        <tr r="M1082" s="2"/>
        <tr r="M1085" s="2"/>
        <tr r="M1085" s="2"/>
        <tr r="M1087" s="2"/>
        <tr r="M1087" s="2"/>
        <tr r="M1088" s="2"/>
        <tr r="M1088" s="2"/>
        <tr r="M1093" s="2"/>
        <tr r="M1093" s="2"/>
        <tr r="M1094" s="2"/>
        <tr r="M1094" s="2"/>
        <tr r="M1171" s="2"/>
        <tr r="M1171" s="2"/>
        <tr r="M123" s="2"/>
        <tr r="M123" s="2"/>
        <tr r="M1266" s="2"/>
        <tr r="M1266" s="2"/>
        <tr r="M1267" s="2"/>
        <tr r="M1267" s="2"/>
        <tr r="M1269" s="2"/>
        <tr r="M1269" s="2"/>
        <tr r="M1271" s="2"/>
        <tr r="M1271" s="2"/>
        <tr r="M1375" s="2"/>
        <tr r="M1375" s="2"/>
        <tr r="M1376" s="2"/>
        <tr r="M1376" s="2"/>
        <tr r="M1523" s="2"/>
        <tr r="M1523" s="2"/>
        <tr r="M1653" s="2"/>
        <tr r="M1653" s="2"/>
        <tr r="M1764" s="2"/>
        <tr r="M1764" s="2"/>
        <tr r="M1775" s="2"/>
        <tr r="M1775" s="2"/>
        <tr r="M1795" s="2"/>
        <tr r="M1795" s="2"/>
        <tr r="M1796" s="2"/>
        <tr r="M1796" s="2"/>
        <tr r="M1797" s="2"/>
        <tr r="M1797" s="2"/>
        <tr r="M1889" s="2"/>
        <tr r="M1889" s="2"/>
        <tr r="M1892" s="2"/>
        <tr r="M1892" s="2"/>
        <tr r="M1977" s="2"/>
        <tr r="M1977" s="2"/>
        <tr r="M2009" s="2"/>
        <tr r="M2009" s="2"/>
        <tr r="M2010" s="2"/>
        <tr r="M2010" s="2"/>
        <tr r="M2011" s="2"/>
        <tr r="M2011" s="2"/>
        <tr r="M2032" s="2"/>
        <tr r="M2032" s="2"/>
        <tr r="M2324" s="2"/>
        <tr r="M2324" s="2"/>
        <tr r="M2326" s="2"/>
        <tr r="M2326" s="2"/>
        <tr r="M2327" s="2"/>
        <tr r="M2327" s="2"/>
        <tr r="M2335" s="2"/>
        <tr r="M2335" s="2"/>
        <tr r="M2341" s="2"/>
        <tr r="M2341" s="2"/>
        <tr r="M2474" s="2"/>
        <tr r="M2474" s="2"/>
        <tr r="M2475" s="2"/>
        <tr r="M2475" s="2"/>
        <tr r="M2476" s="2"/>
        <tr r="M2476" s="2"/>
        <tr r="M2504" s="2"/>
        <tr r="M2504" s="2"/>
        <tr r="M2530" s="2"/>
        <tr r="M2530" s="2"/>
        <tr r="M2532" s="2"/>
        <tr r="M2532" s="2"/>
        <tr r="M2557" s="2"/>
        <tr r="M2557" s="2"/>
        <tr r="M2558" s="2"/>
        <tr r="M2558" s="2"/>
        <tr r="M2560" s="2"/>
        <tr r="M2560" s="2"/>
        <tr r="M257" s="2"/>
        <tr r="M257" s="2"/>
        <tr r="M2677" s="2"/>
        <tr r="M2677" s="2"/>
        <tr r="M3032" s="2"/>
        <tr r="M3032" s="2"/>
        <tr r="M3063" s="2"/>
        <tr r="M3063" s="2"/>
        <tr r="M307" s="2"/>
        <tr r="M307" s="2"/>
        <tr r="M3137" s="2"/>
        <tr r="M3137" s="2"/>
        <tr r="M327" s="2"/>
        <tr r="M327" s="2"/>
        <tr r="M329" s="2"/>
        <tr r="M329" s="2"/>
        <tr r="M3524" s="2"/>
        <tr r="M3524" s="2"/>
        <tr r="M3602" s="2"/>
        <tr r="M3602" s="2"/>
        <tr r="M3637" s="2"/>
        <tr r="M3637" s="2"/>
        <tr r="M3656" s="2"/>
        <tr r="M3656" s="2"/>
        <tr r="M4140" s="2"/>
        <tr r="M4140" s="2"/>
        <tr r="M532" s="2"/>
        <tr r="M532" s="2"/>
        <tr r="M664" s="2"/>
        <tr r="M664" s="2"/>
        <tr r="M778" s="2"/>
        <tr r="M778" s="2"/>
        <tr r="M811" s="2"/>
        <tr r="M811" s="2"/>
        <tr r="M861" s="2"/>
        <tr r="M861" s="2"/>
        <tr r="M946" s="2"/>
        <tr r="M946" s="2"/>
      </tp>
      <tp t="s">
        <v>#N/A N/A</v>
        <stp/>
        <stp>BDP|10057594881706937496</stp>
        <tr r="V1026" s="2"/>
        <tr r="V1232" s="2"/>
        <tr r="V1233" s="2"/>
        <tr r="V3318" s="2"/>
        <tr r="V498" s="2"/>
      </tp>
      <tp t="s">
        <v>#N/A N/A</v>
        <stp/>
        <stp>BDP|11011997154773002150</stp>
        <tr r="Q3594" s="2"/>
      </tp>
      <tp t="s">
        <v>#N/A N/A</v>
        <stp/>
        <stp>BDP|14109481400038617776</stp>
        <tr r="X1630" s="2"/>
        <tr r="X2169" s="2"/>
        <tr r="X2359" s="2"/>
      </tp>
      <tp t="s">
        <v>#N/A N/A</v>
        <stp/>
        <stp>BDP|12951329394277520029</stp>
        <tr r="X1145" s="2"/>
        <tr r="X2814" s="2"/>
        <tr r="X3134" s="2"/>
        <tr r="X3577" s="2"/>
      </tp>
      <tp t="s">
        <v>#N/A N/A</v>
        <stp/>
        <stp>BDP|12610652623831168899</stp>
        <tr r="Q1161" s="2"/>
        <tr r="Q1508" s="2"/>
        <tr r="Q1855" s="2"/>
        <tr r="Q432" s="2"/>
        <tr r="Q993" s="2"/>
      </tp>
      <tp t="s">
        <v>#N/A N/A</v>
        <stp/>
        <stp>BDP|11478314079559353348</stp>
        <tr r="H2032" s="2"/>
        <tr r="H307" s="2"/>
      </tp>
      <tp t="s">
        <v>#N/A N/A</v>
        <stp/>
        <stp>BDP|14587944013733808011</stp>
        <tr r="H1417" s="2"/>
      </tp>
      <tp t="s">
        <v>#N/A N/A</v>
        <stp/>
        <stp>BDP|11414804777990028187</stp>
        <tr r="Q1384" s="2"/>
        <tr r="Q2073" s="2"/>
        <tr r="Q2234" s="2"/>
        <tr r="Q24" s="2"/>
      </tp>
      <tp t="s">
        <v>#N/A N/A</v>
        <stp/>
        <stp>BDP|12154221657752976869</stp>
        <tr r="V3478" s="2"/>
        <tr r="V350" s="2"/>
        <tr r="V3639" s="2"/>
      </tp>
      <tp t="s">
        <v>#N/A N/A</v>
        <stp/>
        <stp>BDP|14241362693710856146</stp>
        <tr r="H2071" s="2"/>
        <tr r="H22" s="2"/>
        <tr r="H2232" s="2"/>
      </tp>
      <tp t="s">
        <v>#N/A N/A</v>
        <stp/>
        <stp>BDP|17145021530623120893</stp>
        <tr r="Q2675" s="2"/>
        <tr r="Q278" s="2"/>
        <tr r="Q3616" s="2"/>
      </tp>
      <tp t="s">
        <v>#N/A N/A</v>
        <stp/>
        <stp>BDP|16142907930665814624</stp>
        <tr r="H3434" s="2"/>
        <tr r="H3545" s="2"/>
        <tr r="H3929" s="2"/>
        <tr r="H4091" s="2"/>
        <tr r="H4221" s="2"/>
      </tp>
      <tp t="s">
        <v>#N/A N/A</v>
        <stp/>
        <stp>BDP|12191938031557842007</stp>
        <tr r="V1478" s="2"/>
        <tr r="V2016" s="2"/>
        <tr r="V711" s="2"/>
      </tp>
      <tp t="s">
        <v>#N/A N/A</v>
        <stp/>
        <stp>BDP|13154154730308963660</stp>
        <tr r="V2055" s="2"/>
        <tr r="V2977" s="2"/>
        <tr r="V917" s="2"/>
      </tp>
      <tp t="s">
        <v>#N/A N/A</v>
        <stp/>
        <stp>BDP|17805793325884633985</stp>
        <tr r="V1072" s="2"/>
        <tr r="V1954" s="2"/>
        <tr r="V2494" s="2"/>
        <tr r="V973" s="2"/>
      </tp>
      <tp t="s">
        <v>#N/A N/A</v>
        <stp/>
        <stp>BDP|11475362045958896158</stp>
        <tr r="X3688" s="2"/>
        <tr r="X3756" s="2"/>
      </tp>
      <tp t="s">
        <v>#N/A N/A</v>
        <stp/>
        <stp>BDP|14611659765592992958</stp>
        <tr r="V2872" s="2"/>
        <tr r="V361" s="2"/>
        <tr r="V4088" s="2"/>
        <tr r="V618" s="2"/>
        <tr r="V795" s="2"/>
      </tp>
      <tp t="s">
        <v>#N/A N/A</v>
        <stp/>
        <stp>BDP|13893755627161883887</stp>
        <tr r="H2955" s="2"/>
        <tr r="H3145" s="2"/>
      </tp>
      <tp t="s">
        <v>#N/A N/A</v>
        <stp/>
        <stp>BDP|11767845025411282592</stp>
        <tr r="Q1044" s="2"/>
        <tr r="Q1334" s="2"/>
        <tr r="Q1335" s="2"/>
        <tr r="Q3345" s="2"/>
        <tr r="Q590" s="2"/>
      </tp>
      <tp t="s">
        <v>#N/A N/A</v>
        <stp/>
        <stp>BDP|15076674280977200387</stp>
        <tr r="X1773" s="2"/>
        <tr r="X3542" s="2"/>
      </tp>
      <tp t="s">
        <v>#N/A N/A</v>
        <stp/>
        <stp>BDP|13277293846023379935</stp>
        <tr r="H2506" s="2"/>
      </tp>
      <tp t="s">
        <v>#N/A N/A</v>
        <stp/>
        <stp>BDP|15165323608008092169</stp>
        <tr r="M1012" s="2"/>
        <tr r="M1012" s="2"/>
        <tr r="M1036" s="2"/>
        <tr r="M1036" s="2"/>
        <tr r="M1041" s="2"/>
        <tr r="M1041" s="2"/>
        <tr r="M1043" s="2"/>
        <tr r="M1043" s="2"/>
        <tr r="M1049" s="2"/>
        <tr r="M1049" s="2"/>
        <tr r="M1065" s="2"/>
        <tr r="M1065" s="2"/>
        <tr r="M118" s="2"/>
        <tr r="M118" s="2"/>
        <tr r="M1312" s="2"/>
        <tr r="M1312" s="2"/>
        <tr r="M1333" s="2"/>
        <tr r="M1333" s="2"/>
        <tr r="M1505" s="2"/>
        <tr r="M1505" s="2"/>
        <tr r="M1506" s="2"/>
        <tr r="M1506" s="2"/>
        <tr r="M1527" s="2"/>
        <tr r="M1527" s="2"/>
        <tr r="M160" s="2"/>
        <tr r="M160" s="2"/>
        <tr r="M1690" s="2"/>
        <tr r="M1690" s="2"/>
        <tr r="M1721" s="2"/>
        <tr r="M1721" s="2"/>
        <tr r="M1738" s="2"/>
        <tr r="M1738" s="2"/>
        <tr r="M1835" s="2"/>
        <tr r="M1835" s="2"/>
        <tr r="M184" s="2"/>
        <tr r="M184" s="2"/>
        <tr r="M1880" s="2"/>
        <tr r="M1880" s="2"/>
        <tr r="M1893" s="2"/>
        <tr r="M1893" s="2"/>
        <tr r="M1926" s="2"/>
        <tr r="M1926" s="2"/>
        <tr r="M1951" s="2"/>
        <tr r="M1951" s="2"/>
        <tr r="M196" s="2"/>
        <tr r="M196" s="2"/>
        <tr r="M2050" s="2"/>
        <tr r="M2050" s="2"/>
        <tr r="M2063" s="2"/>
        <tr r="M2063" s="2"/>
        <tr r="M214" s="2"/>
        <tr r="M214" s="2"/>
        <tr r="M2281" s="2"/>
        <tr r="M2281" s="2"/>
        <tr r="M2305" s="2"/>
        <tr r="M2305" s="2"/>
        <tr r="M2311" s="2"/>
        <tr r="M2311" s="2"/>
        <tr r="M2323" s="2"/>
        <tr r="M2323" s="2"/>
        <tr r="M2404" s="2"/>
        <tr r="M2404" s="2"/>
        <tr r="M2406" s="2"/>
        <tr r="M2406" s="2"/>
        <tr r="M2433" s="2"/>
        <tr r="M2433" s="2"/>
        <tr r="M2446" s="2"/>
        <tr r="M2446" s="2"/>
        <tr r="M2466" s="2"/>
        <tr r="M2466" s="2"/>
        <tr r="M2520" s="2"/>
        <tr r="M2520" s="2"/>
        <tr r="M2725" s="2"/>
        <tr r="M2725" s="2"/>
        <tr r="M2797" s="2"/>
        <tr r="M2797" s="2"/>
        <tr r="M2818" s="2"/>
        <tr r="M2818" s="2"/>
        <tr r="M2822" s="2"/>
        <tr r="M2822" s="2"/>
        <tr r="M2840" s="2"/>
        <tr r="M2840" s="2"/>
        <tr r="M2853" s="2"/>
        <tr r="M2853" s="2"/>
        <tr r="M2898" s="2"/>
        <tr r="M2898" s="2"/>
        <tr r="M2914" s="2"/>
        <tr r="M2914" s="2"/>
        <tr r="M2996" s="2"/>
        <tr r="M2996" s="2"/>
        <tr r="M3018" s="2"/>
        <tr r="M3018" s="2"/>
        <tr r="M303" s="2"/>
        <tr r="M303" s="2"/>
        <tr r="M3116" s="2"/>
        <tr r="M3116" s="2"/>
        <tr r="M3171" s="2"/>
        <tr r="M3171" s="2"/>
        <tr r="M3194" s="2"/>
        <tr r="M3194" s="2"/>
        <tr r="M323" s="2"/>
        <tr r="M323" s="2"/>
        <tr r="M3232" s="2"/>
        <tr r="M3232" s="2"/>
        <tr r="M3235" s="2"/>
        <tr r="M3235" s="2"/>
        <tr r="M3244" s="2"/>
        <tr r="M3244" s="2"/>
        <tr r="M3251" s="2"/>
        <tr r="M3251" s="2"/>
        <tr r="M3253" s="2"/>
        <tr r="M3253" s="2"/>
        <tr r="M3266" s="2"/>
        <tr r="M3266" s="2"/>
        <tr r="M3278" s="2"/>
        <tr r="M3278" s="2"/>
        <tr r="M3335" s="2"/>
        <tr r="M3335" s="2"/>
        <tr r="M3342" s="2"/>
        <tr r="M3342" s="2"/>
        <tr r="M3344" s="2"/>
        <tr r="M3344" s="2"/>
        <tr r="M339" s="2"/>
        <tr r="M339" s="2"/>
        <tr r="M3425" s="2"/>
        <tr r="M3425" s="2"/>
        <tr r="M3443" s="2"/>
        <tr r="M3443" s="2"/>
        <tr r="M3527" s="2"/>
        <tr r="M3527" s="2"/>
        <tr r="M3788" s="2"/>
        <tr r="M3788" s="2"/>
        <tr r="M3846" s="2"/>
        <tr r="M3846" s="2"/>
        <tr r="M3884" s="2"/>
        <tr r="M3884" s="2"/>
        <tr r="M3917" s="2"/>
        <tr r="M3917" s="2"/>
        <tr r="M3921" s="2"/>
        <tr r="M3921" s="2"/>
        <tr r="M394" s="2"/>
        <tr r="M394" s="2"/>
        <tr r="M396" s="2"/>
        <tr r="M396" s="2"/>
        <tr r="M3967" s="2"/>
        <tr r="M3967" s="2"/>
        <tr r="M3975" s="2"/>
        <tr r="M3975" s="2"/>
        <tr r="M4065" s="2"/>
        <tr r="M4065" s="2"/>
        <tr r="M4112" s="2"/>
        <tr r="M4112" s="2"/>
        <tr r="M4113" s="2"/>
        <tr r="M4113" s="2"/>
        <tr r="M4137" s="2"/>
        <tr r="M4137" s="2"/>
        <tr r="M4175" s="2"/>
        <tr r="M4175" s="2"/>
        <tr r="M4177" s="2"/>
        <tr r="M4177" s="2"/>
        <tr r="M4186" s="2"/>
        <tr r="M4186" s="2"/>
        <tr r="M4192" s="2"/>
        <tr r="M4192" s="2"/>
        <tr r="M4193" s="2"/>
        <tr r="M4193" s="2"/>
        <tr r="M4195" s="2"/>
        <tr r="M4195" s="2"/>
        <tr r="M4207" s="2"/>
        <tr r="M4207" s="2"/>
        <tr r="M4218" s="2"/>
        <tr r="M4218" s="2"/>
        <tr r="M4232" s="2"/>
        <tr r="M4232" s="2"/>
        <tr r="M4244" s="2"/>
        <tr r="M4244" s="2"/>
        <tr r="M468" s="2"/>
        <tr r="M468" s="2"/>
        <tr r="M570" s="2"/>
        <tr r="M570" s="2"/>
        <tr r="M581" s="2"/>
        <tr r="M581" s="2"/>
        <tr r="M584" s="2"/>
        <tr r="M584" s="2"/>
        <tr r="M588" s="2"/>
        <tr r="M588" s="2"/>
        <tr r="M589" s="2"/>
        <tr r="M589" s="2"/>
        <tr r="M601" s="2"/>
        <tr r="M601" s="2"/>
        <tr r="M619" s="2"/>
        <tr r="M619" s="2"/>
        <tr r="M622" s="2"/>
        <tr r="M622" s="2"/>
        <tr r="M659" s="2"/>
        <tr r="M659" s="2"/>
        <tr r="M661" s="2"/>
        <tr r="M661" s="2"/>
        <tr r="M663" s="2"/>
        <tr r="M663" s="2"/>
        <tr r="M678" s="2"/>
        <tr r="M678" s="2"/>
        <tr r="M680" s="2"/>
        <tr r="M680" s="2"/>
        <tr r="M754" s="2"/>
        <tr r="M754" s="2"/>
        <tr r="M764" s="2"/>
        <tr r="M764" s="2"/>
        <tr r="M765" s="2"/>
        <tr r="M765" s="2"/>
        <tr r="M766" s="2"/>
        <tr r="M766" s="2"/>
        <tr r="M777" s="2"/>
        <tr r="M777" s="2"/>
        <tr r="M796" s="2"/>
        <tr r="M796" s="2"/>
        <tr r="M799" s="2"/>
        <tr r="M799" s="2"/>
        <tr r="M81" s="2"/>
        <tr r="M81" s="2"/>
        <tr r="M831" s="2"/>
        <tr r="M831" s="2"/>
        <tr r="M835" s="2"/>
        <tr r="M835" s="2"/>
        <tr r="M837" s="2"/>
        <tr r="M837" s="2"/>
        <tr r="M839" s="2"/>
        <tr r="M839" s="2"/>
        <tr r="M841" s="2"/>
        <tr r="M841" s="2"/>
        <tr r="M842" s="2"/>
        <tr r="M842" s="2"/>
        <tr r="M857" s="2"/>
        <tr r="M857" s="2"/>
        <tr r="M882" s="2"/>
        <tr r="M882" s="2"/>
        <tr r="M883" s="2"/>
        <tr r="M883" s="2"/>
        <tr r="M91" s="2"/>
        <tr r="M91" s="2"/>
        <tr r="M945" s="2"/>
        <tr r="M945" s="2"/>
        <tr r="M950" s="2"/>
        <tr r="M950" s="2"/>
        <tr r="M988" s="2"/>
        <tr r="M988" s="2"/>
      </tp>
      <tp t="s">
        <v>#N/A N/A</v>
        <stp/>
        <stp>BDP|15958500245839777275</stp>
        <tr r="V112" s="2"/>
        <tr r="V2545" s="2"/>
        <tr r="V3187" s="2"/>
        <tr r="V4131" s="2"/>
      </tp>
      <tp t="s">
        <v>#N/A N/A</v>
        <stp/>
        <stp>BDP|12738506389585598574</stp>
        <tr r="X2026" s="2"/>
        <tr r="X3291" s="2"/>
        <tr r="X4199" s="2"/>
      </tp>
      <tp t="s">
        <v>#N/A N/A</v>
        <stp/>
        <stp>BDP|10597988130827815294</stp>
        <tr r="V352" s="2"/>
        <tr r="V3641" s="2"/>
      </tp>
      <tp t="s">
        <v>#N/A N/A</v>
        <stp/>
        <stp>BDP|12643580188225227582</stp>
        <tr r="Q1578" s="2"/>
        <tr r="Q2739" s="2"/>
      </tp>
      <tp t="s">
        <v>#N/A N/A</v>
        <stp/>
        <stp>BDP|10648531055159490688</stp>
        <tr r="Q2858" s="2"/>
        <tr r="Q3347" s="2"/>
        <tr r="Q4085" s="2"/>
        <tr r="Q606" s="2"/>
        <tr r="Q783" s="2"/>
      </tp>
      <tp t="s">
        <v>#N/A N/A</v>
        <stp/>
        <stp>BDP|15859912729380445185</stp>
        <tr r="Q2340" s="2"/>
        <tr r="Q2611" s="2"/>
        <tr r="Q273" s="2"/>
      </tp>
      <tp t="s">
        <v>#N/A N/A</v>
        <stp/>
        <stp>BDP|11807715647068778556</stp>
        <tr r="X1257" s="2"/>
        <tr r="X1480" s="2"/>
        <tr r="X4015" s="2"/>
        <tr r="X520" s="2"/>
        <tr r="X713" s="2"/>
      </tp>
      <tp t="s">
        <v>#N/A N/A</v>
        <stp/>
        <stp>BDP|15366689074989056237</stp>
        <tr r="X2678" s="2"/>
      </tp>
      <tp t="s">
        <v>#N/A N/A</v>
        <stp/>
        <stp>BDP|10536637599862060202</stp>
        <tr r="V1046" s="2"/>
        <tr r="V1339" s="2"/>
        <tr r="V2958" s="2"/>
        <tr r="V947" s="2"/>
      </tp>
      <tp t="s">
        <v>#N/A N/A</v>
        <stp/>
        <stp>BDP|10129494126888569147</stp>
        <tr r="V1256" s="2"/>
        <tr r="V1841" s="2"/>
        <tr r="V3814" s="2"/>
        <tr r="V4014" s="2"/>
        <tr r="V519" s="2"/>
      </tp>
      <tp t="s">
        <v>#N/A N/A</v>
        <stp/>
        <stp>BDP|15796574793565530394</stp>
        <tr r="V1571" s="2"/>
        <tr r="V2736" s="2"/>
      </tp>
      <tp t="s">
        <v>#N/A N/A</v>
        <stp/>
        <stp>BDP|13909169221249392620</stp>
        <tr r="X1640" s="2"/>
        <tr r="X2179" s="2"/>
        <tr r="X2369" s="2"/>
      </tp>
      <tp t="s">
        <v>#N/A N/A</v>
        <stp/>
        <stp>BDP|18076362058475624475</stp>
        <tr r="V1352" s="2"/>
        <tr r="V1664" s="2"/>
        <tr r="V3399" s="2"/>
      </tp>
      <tp t="s">
        <v>#N/A N/A</v>
        <stp/>
        <stp>BDP|16888750688803829527</stp>
        <tr r="Q238" s="2"/>
        <tr r="Q2670" s="2"/>
        <tr r="Q3661" s="2"/>
      </tp>
      <tp t="s">
        <v>#N/A N/A</v>
        <stp/>
        <stp>BDP|14438929747833790580</stp>
        <tr r="V1817" s="2"/>
        <tr r="V2399" s="2"/>
        <tr r="V389" s="2"/>
        <tr r="V878" s="2"/>
      </tp>
      <tp t="s">
        <v>#N/A N/A</v>
        <stp/>
        <stp>BDP|13227147147771981869</stp>
        <tr r="Q1228" s="2"/>
        <tr r="Q2209" s="2"/>
        <tr r="Q3801" s="2"/>
        <tr r="Q3995" s="2"/>
        <tr r="Q493" s="2"/>
      </tp>
      <tp t="s">
        <v>#N/A N/A</v>
        <stp/>
        <stp>BDP|15946335559699509584</stp>
        <tr r="V1554" s="2"/>
        <tr r="V1968" s="2"/>
        <tr r="V2921" s="2"/>
      </tp>
      <tp t="s">
        <v>#N/A N/A</v>
        <stp/>
        <stp>BDP|13956899567211197381</stp>
        <tr r="X1128" s="2"/>
        <tr r="X2790" s="2"/>
        <tr r="X3108" s="2"/>
        <tr r="X3569" s="2"/>
      </tp>
      <tp t="s">
        <v>#N/A N/A</v>
        <stp/>
        <stp>BDP|12942289463190214914</stp>
        <tr r="M2766" s="2"/>
        <tr r="M2766" s="2"/>
        <tr r="M2782" s="2"/>
        <tr r="M2782" s="2"/>
        <tr r="M2798" s="2"/>
        <tr r="M2798" s="2"/>
        <tr r="M2949" s="2"/>
        <tr r="M2949" s="2"/>
        <tr r="M2950" s="2"/>
        <tr r="M2950" s="2"/>
        <tr r="M2951" s="2"/>
        <tr r="M2951" s="2"/>
        <tr r="M2952" s="2"/>
        <tr r="M2952" s="2"/>
        <tr r="M2953" s="2"/>
        <tr r="M2953" s="2"/>
        <tr r="M2954" s="2"/>
        <tr r="M2954" s="2"/>
        <tr r="M2955" s="2"/>
        <tr r="M2955" s="2"/>
        <tr r="M2956" s="2"/>
        <tr r="M2956" s="2"/>
      </tp>
      <tp t="s">
        <v>#N/A N/A</v>
        <stp/>
        <stp>BDP|14952351489149550919</stp>
        <tr r="H2026" s="2"/>
        <tr r="H3291" s="2"/>
        <tr r="H4199" s="2"/>
      </tp>
      <tp t="s">
        <v>#N/A N/A</v>
        <stp/>
        <stp>BDP|14231703289295347199</stp>
        <tr r="Q2633" s="2"/>
        <tr r="Q2685" s="2"/>
        <tr r="Q3356" s="2"/>
      </tp>
      <tp t="s">
        <v>#N/A N/A</v>
        <stp/>
        <stp>BDP|16628871643921144421</stp>
        <tr r="H371" s="2"/>
        <tr r="H403" s="2"/>
        <tr r="H735" s="2"/>
      </tp>
      <tp t="s">
        <v>#N/A N/A</v>
        <stp/>
        <stp>BDP|14993466487664126385</stp>
        <tr r="V2512" s="2"/>
        <tr r="V4229" s="2"/>
      </tp>
      <tp t="s">
        <v>#N/A N/A</v>
        <stp/>
        <stp>BDP|11037165877911524950</stp>
        <tr r="V1628" s="2"/>
        <tr r="V2167" s="2"/>
        <tr r="V2356" s="2"/>
      </tp>
      <tp t="s">
        <v>#N/A N/A</v>
        <stp/>
        <stp>BDP|13145988962587808425</stp>
        <tr r="X164" s="2"/>
        <tr r="X2605" s="2"/>
        <tr r="X3236" s="2"/>
        <tr r="X4178" s="2"/>
      </tp>
      <tp t="s">
        <v>#N/A N/A</v>
        <stp/>
        <stp>BDP|14719420215346529843</stp>
        <tr r="X1590" s="2"/>
        <tr r="X2742" s="2"/>
      </tp>
      <tp t="s">
        <v>#N/A N/A</v>
        <stp/>
        <stp>BDP|12693009667602675962</stp>
        <tr r="H1647" s="2"/>
        <tr r="H2187" s="2"/>
        <tr r="H2376" s="2"/>
      </tp>
      <tp t="s">
        <v>#N/A N/A</v>
        <stp/>
        <stp>BDP|12727089427589895616</stp>
        <tr r="Q1823" s="2"/>
        <tr r="Q2404" s="2"/>
        <tr r="Q394" s="2"/>
        <tr r="Q883" s="2"/>
      </tp>
      <tp t="s">
        <v>#N/A N/A</v>
        <stp/>
        <stp>BDP|11041912323747549262</stp>
        <tr r="X160" s="2"/>
        <tr r="X2601" s="2"/>
        <tr r="X3232" s="2"/>
        <tr r="X4175" s="2"/>
      </tp>
      <tp t="s">
        <v>#N/A N/A</v>
        <stp/>
        <stp>BDP|10690348295396266342</stp>
        <tr r="H1541" s="2"/>
        <tr r="H2724" s="2"/>
      </tp>
      <tp t="s">
        <v>#N/A N/A</v>
        <stp/>
        <stp>BDP|13238111098614992039</stp>
        <tr r="H2390" s="2"/>
        <tr r="H380" s="2"/>
        <tr r="H5" s="2"/>
        <tr r="H854" s="2"/>
      </tp>
      <tp t="s">
        <v>#N/A N/A</v>
        <stp/>
        <stp>BDP|10025313720347845982</stp>
        <tr r="Q1097" s="2"/>
        <tr r="Q2751" s="2"/>
        <tr r="Q3067" s="2"/>
        <tr r="Q3554" s="2"/>
      </tp>
      <tp t="s">
        <v>#N/A N/A</v>
        <stp/>
        <stp>BDP|14181861837411218127</stp>
        <tr r="H236" s="2"/>
        <tr r="H3588" s="2"/>
        <tr r="H3701" s="2"/>
      </tp>
      <tp t="s">
        <v>#N/A N/A</v>
        <stp/>
        <stp>BDP|14458137806183898995</stp>
        <tr r="H2048" s="2"/>
        <tr r="H336" s="2"/>
      </tp>
      <tp t="s">
        <v>#N/A N/A</v>
        <stp/>
        <stp>BDP|10140556892061784214</stp>
        <tr r="X1576" s="2"/>
        <tr r="X2843" s="2"/>
        <tr r="X3003" s="2"/>
      </tp>
      <tp t="s">
        <v>#N/A N/A</v>
        <stp/>
        <stp>BDP|13468867031494123329</stp>
        <tr r="V348" s="2"/>
        <tr r="V3636" s="2"/>
      </tp>
      <tp t="s">
        <v>#N/A N/A</v>
        <stp/>
        <stp>BDP|13525216086582694444</stp>
        <tr r="Q2003" s="2"/>
        <tr r="Q3057" s="2"/>
        <tr r="Q3128" s="2"/>
        <tr r="Q3420" s="2"/>
      </tp>
      <tp t="s">
        <v>#N/A N/A</v>
        <stp/>
        <stp>BDP|12454374476389073057</stp>
        <tr r="H1711" s="2"/>
        <tr r="H908" s="2"/>
        <tr r="H941" s="2"/>
      </tp>
      <tp t="s">
        <v>#N/A N/A</v>
        <stp/>
        <stp>BDP|10162865321120242544</stp>
        <tr r="H3737" s="2"/>
      </tp>
      <tp t="s">
        <v>#N/A N/A</v>
        <stp/>
        <stp>BDP|17680721154288508259</stp>
        <tr r="Q1662" s="2"/>
        <tr r="Q1888" s="2"/>
        <tr r="Q191" s="2"/>
        <tr r="Q2992" s="2"/>
      </tp>
      <tp t="s">
        <v>#N/A N/A</v>
        <stp/>
        <stp>BDP|14124948930641569008</stp>
        <tr r="Q1074" s="2"/>
        <tr r="Q1955" s="2"/>
        <tr r="Q2495" s="2"/>
        <tr r="Q975" s="2"/>
      </tp>
      <tp t="s">
        <v>#N/A N/A</v>
        <stp/>
        <stp>BDP|11671818112702619500</stp>
        <tr r="X1052" s="2"/>
        <tr r="X1347" s="2"/>
        <tr r="X2962" s="2"/>
        <tr r="X954" s="2"/>
      </tp>
      <tp t="s">
        <v>#N/A N/A</v>
        <stp/>
        <stp>BDP|10088487794283752180</stp>
        <tr r="H1045" s="2"/>
        <tr r="H3524" s="2"/>
        <tr r="H946" s="2"/>
        <tr r="H986" s="2"/>
      </tp>
      <tp t="s">
        <v>#N/A N/A</v>
        <stp/>
        <stp>BDP|12579238980980107749</stp>
        <tr r="H1436" s="2"/>
        <tr r="H2113" s="2"/>
        <tr r="H2275" s="2"/>
        <tr r="H65" s="2"/>
      </tp>
      <tp t="s">
        <v>#N/A N/A</v>
        <stp/>
        <stp>BDP|11120808607220402617</stp>
        <tr r="Q146" s="2"/>
        <tr r="Q2587" s="2"/>
        <tr r="Q3218" s="2"/>
        <tr r="Q4162" s="2"/>
      </tp>
      <tp t="s">
        <v>#N/A N/A</v>
        <stp/>
        <stp>BDP|12288122766972198848</stp>
        <tr r="H1419" s="2"/>
      </tp>
      <tp t="s">
        <v>#N/A N/A</v>
        <stp/>
        <stp>BDP|15815026288296848490</stp>
        <tr r="Q221" s="2"/>
        <tr r="Q2471" s="2"/>
      </tp>
      <tp t="s">
        <v>#N/A N/A</v>
        <stp/>
        <stp>BDP|17667376366259751432</stp>
        <tr r="H3498" s="2"/>
        <tr r="H3613" s="2"/>
      </tp>
      <tp t="s">
        <v>#N/A N/A</v>
        <stp/>
        <stp>BDP|17541806770534643307</stp>
        <tr r="H1574" s="2"/>
        <tr r="H2842" s="2"/>
        <tr r="H2926" s="2"/>
        <tr r="H3002" s="2"/>
      </tp>
      <tp t="s">
        <v>#N/A N/A</v>
        <stp/>
        <stp>BDP|12071418130199538379</stp>
        <tr r="X178" s="2"/>
        <tr r="X2622" s="2"/>
        <tr r="X3250" s="2"/>
        <tr r="X4191" s="2"/>
      </tp>
      <tp t="e">
        <v>#N/A</v>
        <stp/>
        <stp>BDP|13441931184249088416</stp>
        <tr r="M2668" s="2"/>
        <tr r="M2668" s="2"/>
        <tr r="M3500" s="2"/>
        <tr r="M3500" s="2"/>
        <tr r="M3483" s="2"/>
        <tr r="M3483" s="2"/>
        <tr r="M3728" s="2"/>
        <tr r="M3728" s="2"/>
        <tr r="M3299" s="2"/>
        <tr r="M3299" s="2"/>
        <tr r="M3391" s="2"/>
        <tr r="M3391" s="2"/>
        <tr r="M3732" s="2"/>
        <tr r="M3732" s="2"/>
        <tr r="M3696" s="2"/>
        <tr r="M3696" s="2"/>
        <tr r="M3708" s="2"/>
        <tr r="M3708" s="2"/>
        <tr r="M3498" s="2"/>
        <tr r="M3498" s="2"/>
        <tr r="M3474" s="2"/>
        <tr r="M3474" s="2"/>
        <tr r="M3499" s="2"/>
        <tr r="M3499" s="2"/>
        <tr r="M3712" s="2"/>
        <tr r="M3712" s="2"/>
        <tr r="M3697" s="2"/>
        <tr r="M3697" s="2"/>
        <tr r="M3709" s="2"/>
        <tr r="M3709" s="2"/>
        <tr r="M3729" s="2"/>
        <tr r="M3729" s="2"/>
        <tr r="M3694" s="2"/>
        <tr r="M3694" s="2"/>
        <tr r="M3730" s="2"/>
        <tr r="M3730" s="2"/>
        <tr r="M3734" s="2"/>
        <tr r="M3734" s="2"/>
        <tr r="M3747" s="2"/>
        <tr r="M3747" s="2"/>
        <tr r="M3695" s="2"/>
        <tr r="M3695" s="2"/>
        <tr r="M3731" s="2"/>
        <tr r="M3731" s="2"/>
        <tr r="M3735" s="2"/>
        <tr r="M3735" s="2"/>
      </tp>
      <tp t="s">
        <v>#N/A N/A</v>
        <stp/>
        <stp>BDP|15787155634368761030</stp>
        <tr r="V283" s="2"/>
        <tr r="V3732" s="2"/>
      </tp>
      <tp t="s">
        <v>#N/A N/A</v>
        <stp/>
        <stp>BDP|14003039550457875994</stp>
        <tr r="H4032" s="2"/>
      </tp>
      <tp t="s">
        <v>#N/A N/A</v>
        <stp/>
        <stp>BDP|15420970977957387351</stp>
        <tr r="H252" s="2"/>
        <tr r="H3486" s="2"/>
        <tr r="H3600" s="2"/>
      </tp>
      <tp t="e">
        <v>#N/A</v>
        <stp/>
        <stp>BDP|12443406221833302848</stp>
        <tr r="M2644" s="2"/>
        <tr r="M2644" s="2"/>
        <tr r="M3367" s="2"/>
        <tr r="M3367" s="2"/>
        <tr r="M3743" s="2"/>
        <tr r="M3743" s="2"/>
      </tp>
      <tp t="s">
        <v>#N/A N/A</v>
        <stp/>
        <stp>BDP|13630769157516113849</stp>
        <tr r="H1139" s="2"/>
        <tr r="H2808" s="2"/>
        <tr r="H3727" s="2"/>
      </tp>
      <tp t="s">
        <v>#N/A N/A</v>
        <stp/>
        <stp>BDP|13024637795226769535</stp>
        <tr r="V2062" s="2"/>
        <tr r="V2983" s="2"/>
        <tr r="V923" s="2"/>
      </tp>
      <tp t="s">
        <v>#N/A N/A</v>
        <stp/>
        <stp>BDP|12567250035644799873</stp>
        <tr r="X1812" s="2"/>
        <tr r="X2301" s="2"/>
        <tr r="X874" s="2"/>
      </tp>
      <tp t="s">
        <v>#N/A N/A</v>
        <stp/>
        <stp>BDP|15318838163076085268</stp>
        <tr r="Q1230" s="2"/>
        <tr r="Q3804" s="2"/>
        <tr r="Q3997" s="2"/>
        <tr r="Q496" s="2"/>
      </tp>
      <tp t="s">
        <v>#N/A N/A</v>
        <stp/>
        <stp>BDP|13353671770855172804</stp>
        <tr r="H1224" s="2"/>
        <tr r="H1470" s="2"/>
        <tr r="H3993" s="2"/>
        <tr r="H704" s="2"/>
      </tp>
      <tp t="s">
        <v>#N/A N/A</v>
        <stp/>
        <stp>BDP|15033130043609611637</stp>
        <tr r="X1068" s="2"/>
        <tr r="X1357" s="2"/>
        <tr r="X2970" s="2"/>
        <tr r="X969" s="2"/>
      </tp>
      <tp t="s">
        <v>#N/A N/A</v>
        <stp/>
        <stp>BDP|12022115142410337851</stp>
        <tr r="V2029" s="2"/>
        <tr r="V2123" s="2"/>
        <tr r="V3294" s="2"/>
        <tr r="V4200" s="2"/>
      </tp>
      <tp t="s">
        <v>#N/A N/A</v>
        <stp/>
        <stp>BDP|17582368207102658974</stp>
        <tr r="V1819" s="2"/>
        <tr r="V2223" s="2"/>
        <tr r="V3851" s="2"/>
        <tr r="V4064" s="2"/>
        <tr r="V881" s="2"/>
      </tp>
      <tp t="s">
        <v>#N/A N/A</v>
        <stp/>
        <stp>BDP|17355912124161013231</stp>
        <tr r="V1673" s="2"/>
        <tr r="V1907" s="2"/>
        <tr r="V206" s="2"/>
        <tr r="V3010" s="2"/>
      </tp>
      <tp t="s">
        <v>#N/A N/A</v>
        <stp/>
        <stp>BDP|14130268538962840820</stp>
        <tr r="Q2782" s="2"/>
      </tp>
      <tp t="s">
        <v>#N/A N/A</v>
        <stp/>
        <stp>BDP|17324359893046173418</stp>
        <tr r="Q1254" s="2"/>
        <tr r="Q1479" s="2"/>
        <tr r="Q3454" s="2"/>
        <tr r="Q4012" s="2"/>
        <tr r="Q517" s="2"/>
      </tp>
      <tp t="s">
        <v>#N/A N/A</v>
        <stp/>
        <stp>BDP|13047948117740400430</stp>
        <tr r="Q1144" s="2"/>
        <tr r="Q2813" s="2"/>
        <tr r="Q3133" s="2"/>
        <tr r="Q3523" s="2"/>
      </tp>
      <tp t="s">
        <v>#N/A N/A</v>
        <stp/>
        <stp>BDP|15026837345687097120</stp>
        <tr r="Q1777" s="2"/>
        <tr r="Q2282" s="2"/>
        <tr r="Q426" s="2"/>
      </tp>
      <tp t="s">
        <v>#N/A N/A</v>
        <stp/>
        <stp>BDP|14282234874258527645</stp>
        <tr r="V1346" s="2"/>
        <tr r="V1661" s="2"/>
        <tr r="V2961" s="2"/>
        <tr r="V951" s="2"/>
      </tp>
      <tp t="s">
        <v>#N/A N/A</v>
        <stp/>
        <stp>BDP|17158980428873619035</stp>
        <tr r="H1049" s="2"/>
        <tr r="H3527" s="2"/>
        <tr r="H950" s="2"/>
        <tr r="H988" s="2"/>
      </tp>
      <tp t="s">
        <v>#N/A N/A</v>
        <stp/>
        <stp>BDP|18145903273998419120</stp>
        <tr r="X1627" s="2"/>
        <tr r="X2166" s="2"/>
        <tr r="X2355" s="2"/>
      </tp>
      <tp t="s">
        <v>#N/A N/A</v>
        <stp/>
        <stp>BDP|16645005892295042504</stp>
        <tr r="H1481" s="2"/>
        <tr r="H2318" s="2"/>
        <tr r="H714" s="2"/>
      </tp>
      <tp t="s">
        <v>#N/A N/A</v>
        <stp/>
        <stp>BDP|17680969610607767732</stp>
        <tr r="H1409" s="2"/>
        <tr r="H2095" s="2"/>
        <tr r="H2256" s="2"/>
        <tr r="H46" s="2"/>
      </tp>
      <tp t="s">
        <v>#N/A N/A</v>
        <stp/>
        <stp>BDP|14628231597767174772</stp>
        <tr r="H1912" s="2"/>
        <tr r="H211" s="2"/>
        <tr r="H2463" s="2"/>
        <tr r="H3015" s="2"/>
        <tr r="H3911" s="2"/>
      </tp>
      <tp t="s">
        <v>#N/A N/A</v>
        <stp/>
        <stp>BDP|12869060316004831844</stp>
        <tr r="H1817" s="2"/>
        <tr r="H2399" s="2"/>
        <tr r="H389" s="2"/>
        <tr r="H878" s="2"/>
      </tp>
      <tp t="s">
        <v>#N/A N/A</v>
        <stp/>
        <stp>BDP|12429930778116245596</stp>
        <tr r="H1453" s="2"/>
        <tr r="H2313" s="2"/>
        <tr r="H683" s="2"/>
      </tp>
      <tp t="s">
        <v>#N/A N/A</v>
        <stp/>
        <stp>BDP|11040331322807528809</stp>
        <tr r="H2052" s="2"/>
        <tr r="H2974" s="2"/>
        <tr r="H914" s="2"/>
      </tp>
      <tp t="s">
        <v>#N/A N/A</v>
        <stp/>
        <stp>BDP|17144750977390414833</stp>
        <tr r="M2141" s="2"/>
        <tr r="M2141" s="2"/>
        <tr r="M2142" s="2"/>
        <tr r="M2142" s="2"/>
        <tr r="M3546" s="2"/>
        <tr r="M3546" s="2"/>
        <tr r="M4092" s="2"/>
        <tr r="M4092" s="2"/>
        <tr r="M4094" s="2"/>
        <tr r="M4094" s="2"/>
        <tr r="M4222" s="2"/>
        <tr r="M4222" s="2"/>
      </tp>
      <tp t="s">
        <v>#N/A N/A</v>
        <stp/>
        <stp>BDP|17528292700359219399</stp>
        <tr r="H2676" s="2"/>
        <tr r="H3601" s="2"/>
      </tp>
      <tp t="s">
        <v>#N/A N/A</v>
        <stp/>
        <stp>BDP|16080957166143477503</stp>
        <tr r="V1607" s="2"/>
        <tr r="V2948" s="2"/>
        <tr r="V3631" s="2"/>
      </tp>
      <tp t="s">
        <v>#N/A N/A</v>
        <stp/>
        <stp>BDP|16517919442391907582</stp>
        <tr r="H2879" s="2"/>
        <tr r="H294" s="2"/>
        <tr r="H631" s="2"/>
        <tr r="H808" s="2"/>
      </tp>
      <tp t="s">
        <v>#N/A N/A</v>
        <stp/>
        <stp>BDP|11804989039525931176</stp>
        <tr r="H365" s="2"/>
        <tr r="H397" s="2"/>
        <tr r="H729" s="2"/>
      </tp>
      <tp t="s">
        <v>#N/A N/A</v>
        <stp/>
        <stp>BDP|15021421391361580610</stp>
        <tr r="Q1489" s="2"/>
        <tr r="Q2149" s="2"/>
        <tr r="Q739" s="2"/>
      </tp>
      <tp t="s">
        <v>#N/A N/A</v>
        <stp/>
        <stp>BDP|11624840494687189804</stp>
        <tr r="Q2806" s="2"/>
        <tr r="Q3572" s="2"/>
      </tp>
      <tp t="s">
        <v>#N/A N/A</v>
        <stp/>
        <stp>BDP|11797908560891571051</stp>
        <tr r="Q2083" s="2"/>
        <tr r="Q2244" s="2"/>
        <tr r="Q34" s="2"/>
        <tr r="Q3710" s="2"/>
      </tp>
      <tp t="s">
        <v>#N/A N/A</v>
        <stp/>
        <stp>BDP|15220438484512022421</stp>
        <tr r="V1542" s="2"/>
        <tr r="V2911" s="2"/>
        <tr r="V3621" s="2"/>
      </tp>
      <tp t="s">
        <v>#N/A N/A</v>
        <stp/>
        <stp>BDP|13498458391580095171</stp>
        <tr r="X2872" s="2"/>
        <tr r="X361" s="2"/>
        <tr r="X4088" s="2"/>
        <tr r="X618" s="2"/>
        <tr r="X795" s="2"/>
      </tp>
      <tp t="s">
        <v>#N/A N/A</v>
        <stp/>
        <stp>BDP|13871692762209208565</stp>
        <tr r="H1698" s="2"/>
        <tr r="H891" s="2"/>
        <tr r="H928" s="2"/>
      </tp>
      <tp t="s">
        <v>#N/A N/A</v>
        <stp/>
        <stp>BDP|12730981832462992538</stp>
        <tr r="V1024" s="2"/>
        <tr r="V1221" s="2"/>
        <tr r="V1222" s="2"/>
        <tr r="V3315" s="2"/>
        <tr r="V488" s="2"/>
      </tp>
      <tp t="s">
        <v>#N/A N/A</v>
        <stp/>
        <stp>BDP|15278353693556059632</stp>
        <tr r="V1011" s="2"/>
        <tr r="V1300" s="2"/>
        <tr r="V1526" s="2"/>
        <tr r="V1878" s="2"/>
        <tr r="V560" s="2"/>
      </tp>
      <tp t="s">
        <v>#N/A N/A</v>
        <stp/>
        <stp>BDP|16647655522509375456</stp>
        <tr r="V115" s="2"/>
        <tr r="V2548" s="2"/>
        <tr r="V3190" s="2"/>
        <tr r="V4134" s="2"/>
      </tp>
      <tp t="s">
        <v>#N/A N/A</v>
        <stp/>
        <stp>BDP|12967805150632995267</stp>
        <tr r="Q3637" s="2"/>
      </tp>
      <tp t="s">
        <v>#N/A N/A</v>
        <stp/>
        <stp>BDP|16706560073213082843</stp>
        <tr r="V1908" s="2"/>
        <tr r="V207" s="2"/>
        <tr r="V2459" s="2"/>
        <tr r="V3011" s="2"/>
        <tr r="V3905" s="2"/>
      </tp>
      <tp t="s">
        <v>#N/A N/A</v>
        <stp/>
        <stp>BDP|17918706682387553089</stp>
        <tr r="Q1689" s="2"/>
        <tr r="Q2432" s="2"/>
        <tr r="Q322" s="2"/>
        <tr r="Q856" s="2"/>
      </tp>
      <tp t="s">
        <v>#N/A N/A</v>
        <stp/>
        <stp>BDP|16312722503289443704</stp>
        <tr r="Q1443" s="2"/>
        <tr r="Q2011" s="2"/>
        <tr r="Q664" s="2"/>
      </tp>
      <tp t="s">
        <v>#N/A N/A</v>
        <stp/>
        <stp>BDP|14724332395076507725</stp>
        <tr r="V111" s="2"/>
        <tr r="V2544" s="2"/>
        <tr r="V3186" s="2"/>
        <tr r="V4130" s="2"/>
      </tp>
      <tp t="s">
        <v>#N/A N/A</v>
        <stp/>
        <stp>BDP|16083917363010121659</stp>
        <tr r="Q1287" s="2"/>
        <tr r="Q1847" s="2"/>
        <tr r="Q3832" s="2"/>
        <tr r="Q4039" s="2"/>
        <tr r="Q546" s="2"/>
      </tp>
      <tp t="s">
        <v>#N/A N/A</v>
        <stp/>
        <stp>BDP|17903290579726871889</stp>
        <tr r="X1412" s="2"/>
      </tp>
      <tp t="s">
        <v>#N/A N/A</v>
        <stp/>
        <stp>BDP|17428887661232186750</stp>
        <tr r="X1407" s="2"/>
        <tr r="X2093" s="2"/>
        <tr r="X2254" s="2"/>
        <tr r="X44" s="2"/>
      </tp>
      <tp t="s">
        <v>#N/A N/A</v>
        <stp/>
        <stp>BDP|16008658869202003855</stp>
        <tr r="Q1711" s="2"/>
        <tr r="Q908" s="2"/>
        <tr r="Q941" s="2"/>
      </tp>
      <tp t="s">
        <v>#N/A N/A</v>
        <stp/>
        <stp>BDP|13899685547235940874</stp>
        <tr r="M1561" s="2"/>
        <tr r="M1561" s="2"/>
        <tr r="M1562" s="2"/>
        <tr r="M1562" s="2"/>
        <tr r="M1691" s="2"/>
        <tr r="M1691" s="2"/>
        <tr r="M1927" s="2"/>
        <tr r="M1927" s="2"/>
        <tr r="M1928" s="2"/>
        <tr r="M1928" s="2"/>
        <tr r="M2060" s="2"/>
        <tr r="M2060" s="2"/>
        <tr r="M2434" s="2"/>
        <tr r="M2434" s="2"/>
        <tr r="M2469" s="2"/>
        <tr r="M2469" s="2"/>
        <tr r="M2470" s="2"/>
        <tr r="M2470" s="2"/>
        <tr r="M2506" s="2"/>
        <tr r="M2506" s="2"/>
        <tr r="M2732" s="2"/>
        <tr r="M2732" s="2"/>
        <tr r="M324" s="2"/>
        <tr r="M324" s="2"/>
        <tr r="M369" s="2"/>
        <tr r="M369" s="2"/>
        <tr r="M401" s="2"/>
        <tr r="M401" s="2"/>
        <tr r="M733" s="2"/>
        <tr r="M733" s="2"/>
        <tr r="M858" s="2"/>
        <tr r="M858" s="2"/>
      </tp>
      <tp t="s">
        <v>#N/A N/A</v>
        <stp/>
        <stp>BDP|14061028013118034180</stp>
        <tr r="H1372" s="2"/>
      </tp>
      <tp t="s">
        <v>#N/A N/A</v>
        <stp/>
        <stp>BDP|11296937653289389888</stp>
        <tr r="Q1056" s="2"/>
        <tr r="Q1351" s="2"/>
        <tr r="Q2965" s="2"/>
        <tr r="Q957" s="2"/>
      </tp>
      <tp t="s">
        <v>#N/A N/A</v>
        <stp/>
        <stp>BDP|15758858208865041436</stp>
        <tr r="X1134" s="2"/>
        <tr r="X2802" s="2"/>
        <tr r="X3121" s="2"/>
        <tr r="X3651" s="2"/>
      </tp>
      <tp t="s">
        <v>#N/A N/A</v>
        <stp/>
        <stp>BDP|11376449989951248054</stp>
        <tr r="Q3263" s="2"/>
        <tr r="Q3748" s="2"/>
        <tr r="Q4204" s="2"/>
        <tr r="Q670" s="2"/>
      </tp>
      <tp t="s">
        <v>#N/A N/A</v>
        <stp/>
        <stp>BDP|18191243771239993845</stp>
        <tr r="Q1213" s="2"/>
        <tr r="Q2207" s="2"/>
        <tr r="Q3794" s="2"/>
        <tr r="Q3986" s="2"/>
        <tr r="Q479" s="2"/>
      </tp>
      <tp t="s">
        <v>#N/A N/A</v>
        <stp/>
        <stp>BDP|14741715199656653018</stp>
        <tr r="V1166" s="2"/>
        <tr r="V2198" s="2"/>
        <tr r="V3767" s="2"/>
        <tr r="V3951" s="2"/>
        <tr r="V437" s="2"/>
      </tp>
      <tp t="s">
        <v>#N/A N/A</v>
        <stp/>
        <stp>BDP|17959403181336844188</stp>
        <tr r="V2507" s="2"/>
        <tr r="V4225" s="2"/>
      </tp>
      <tp t="s">
        <v>#N/A N/A</v>
        <stp/>
        <stp>BDP|11442182520017167958</stp>
        <tr r="H245" s="2"/>
        <tr r="H3664" s="2"/>
        <tr r="H3709" s="2"/>
      </tp>
      <tp t="s">
        <v>#N/A N/A</v>
        <stp/>
        <stp>BDP|16695391146444447956</stp>
        <tr r="M112" s="2"/>
        <tr r="M112" s="2"/>
        <tr r="M115" s="2"/>
        <tr r="M115" s="2"/>
        <tr r="M161" s="2"/>
        <tr r="M161" s="2"/>
        <tr r="M3020" s="2"/>
        <tr r="M3020" s="2"/>
        <tr r="M3021" s="2"/>
        <tr r="M3021" s="2"/>
      </tp>
      <tp t="s">
        <v>#N/A N/A</v>
        <stp/>
        <stp>BDP|17830740227799206715</stp>
        <tr r="Q1166" s="2"/>
        <tr r="Q2198" s="2"/>
        <tr r="Q3767" s="2"/>
        <tr r="Q3951" s="2"/>
        <tr r="Q437" s="2"/>
      </tp>
      <tp t="s">
        <v>#N/A N/A</v>
        <stp/>
        <stp>BDP|17332791975742637916</stp>
        <tr r="Q1139" s="2"/>
        <tr r="Q2808" s="2"/>
        <tr r="Q3727" s="2"/>
      </tp>
      <tp t="s">
        <v>#N/A N/A</v>
        <stp/>
        <stp>BDP|10572192461743762822</stp>
        <tr r="Q1231" s="2"/>
        <tr r="Q3317" s="2"/>
        <tr r="Q3805" s="2"/>
        <tr r="Q3998" s="2"/>
        <tr r="Q497" s="2"/>
      </tp>
      <tp t="s">
        <v>#N/A N/A</v>
        <stp/>
        <stp>BDP|13039593911268793343</stp>
        <tr r="H2002" s="2"/>
        <tr r="H3056" s="2"/>
        <tr r="H3418" s="2"/>
        <tr r="H3914" s="2"/>
      </tp>
      <tp t="s">
        <v>#N/A N/A</v>
        <stp/>
        <stp>BDP|13817718586401258165</stp>
        <tr r="Q1412" s="2"/>
      </tp>
      <tp t="s">
        <v>#N/A N/A</v>
        <stp/>
        <stp>BDP|12995056266920291832</stp>
        <tr r="X2648" s="2"/>
        <tr r="X2700" s="2"/>
        <tr r="X3371" s="2"/>
      </tp>
      <tp t="s">
        <v>#N/A N/A</v>
        <stp/>
        <stp>BDP|11740144364772490882</stp>
        <tr r="X1096" s="2"/>
        <tr r="X2749" s="2"/>
        <tr r="X3553" s="2"/>
      </tp>
      <tp t="s">
        <v>#N/A N/A</v>
        <stp/>
        <stp>BDP|13630895275495901583</stp>
        <tr r="Q2521" s="2"/>
        <tr r="Q3171" s="2"/>
        <tr r="Q4113" s="2"/>
        <tr r="Q92" s="2"/>
      </tp>
      <tp t="s">
        <v>#N/A N/A</v>
        <stp/>
        <stp>BDP|16824503251909472376</stp>
        <tr r="Q1649" s="2"/>
        <tr r="Q2189" s="2"/>
        <tr r="Q2378" s="2"/>
      </tp>
      <tp t="s">
        <v>#N/A N/A</v>
        <stp/>
        <stp>BDP|12496980236260150417</stp>
        <tr r="Q1812" s="2"/>
        <tr r="Q2301" s="2"/>
        <tr r="Q874" s="2"/>
      </tp>
      <tp t="s">
        <v>#N/A N/A</v>
        <stp/>
        <stp>BDP|14790892307269696958</stp>
        <tr r="V358" s="2"/>
      </tp>
      <tp t="s">
        <v>#N/A N/A</v>
        <stp/>
        <stp>BDP|11046784916263689825</stp>
        <tr r="H1272" s="2"/>
        <tr r="H1844" s="2"/>
        <tr r="H3820" s="2"/>
        <tr r="H4023" s="2"/>
        <tr r="H530" s="2"/>
      </tp>
      <tp t="s">
        <v>#N/A N/A</v>
        <stp/>
        <stp>BDP|17978863434419358929</stp>
        <tr r="V1430" s="2"/>
        <tr r="V2106" s="2"/>
        <tr r="V2267" s="2"/>
        <tr r="V57" s="2"/>
      </tp>
      <tp t="s">
        <v>#N/A N/A</v>
        <stp/>
        <stp>BDP|15983667265909746071</stp>
        <tr r="Q1430" s="2"/>
        <tr r="Q2106" s="2"/>
        <tr r="Q2267" s="2"/>
        <tr r="Q57" s="2"/>
      </tp>
      <tp t="s">
        <v>#N/A N/A</v>
        <stp/>
        <stp>BDP|15568082983758530912</stp>
        <tr r="X2" s="2"/>
        <tr r="X2385" s="2"/>
        <tr r="X375" s="2"/>
        <tr r="X675" s="2"/>
      </tp>
      <tp t="s">
        <v>#N/A N/A</v>
        <stp/>
        <stp>BDP|18347689014877586476</stp>
        <tr r="Q366" s="2"/>
        <tr r="Q398" s="2"/>
        <tr r="Q730" s="2"/>
      </tp>
      <tp t="s">
        <v>#N/A N/A</v>
        <stp/>
        <stp>BDP|18199455871487011083</stp>
        <tr r="Q3590" s="2"/>
      </tp>
      <tp t="s">
        <v>#N/A N/A</v>
        <stp/>
        <stp>BDP|12727663917579397083</stp>
        <tr r="H1457" s="2"/>
        <tr r="H688" s="2"/>
      </tp>
      <tp t="s">
        <v>#N/A N/A</v>
        <stp/>
        <stp>BDP|11997019992552183663</stp>
        <tr r="Q1180" s="2"/>
        <tr r="Q3773" s="2"/>
        <tr r="Q3958" s="2"/>
        <tr r="Q682" s="2"/>
      </tp>
      <tp t="s">
        <v>#N/A N/A</v>
        <stp/>
        <stp>BDP|11681382423438731473</stp>
        <tr r="H1793" s="2"/>
        <tr r="H2212" s="2"/>
        <tr r="H3807" s="2"/>
        <tr r="H502" s="2"/>
      </tp>
      <tp t="s">
        <v>#N/A N/A</v>
        <stp/>
        <stp>BDP|17609624465443999857</stp>
        <tr r="X2392" s="2"/>
        <tr r="X382" s="2"/>
        <tr r="X6" s="2"/>
        <tr r="X862" s="2"/>
      </tp>
      <tp t="s">
        <v>#N/A N/A</v>
        <stp/>
        <stp>BDP|10520976500230677593</stp>
        <tr r="H2056" s="2"/>
        <tr r="H2978" s="2"/>
        <tr r="H918" s="2"/>
      </tp>
      <tp t="s">
        <v>#N/A N/A</v>
        <stp/>
        <stp>BDP|15136040536413998978</stp>
        <tr r="Q1774" s="2"/>
        <tr r="Q3543" s="2"/>
      </tp>
      <tp t="s">
        <v>#N/A N/A</v>
        <stp/>
        <stp>BDP|12369818029223539726</stp>
        <tr r="V4032" s="2"/>
      </tp>
      <tp t="s">
        <v>#N/A N/A</v>
        <stp/>
        <stp>BDP|17059343943135313989</stp>
        <tr r="V1797" s="2"/>
        <tr r="V2476" s="2"/>
        <tr r="V3822" s="2"/>
        <tr r="V532" s="2"/>
      </tp>
      <tp t="s">
        <v>#N/A N/A</v>
        <stp/>
        <stp>BDP|10549355081620837758</stp>
        <tr r="Q1552" s="2"/>
        <tr r="Q1746" s="2"/>
        <tr r="Q2919" s="2"/>
      </tp>
      <tp t="s">
        <v>#N/A N/A</v>
        <stp/>
        <stp>BDP|15148815817072371285</stp>
        <tr r="X16" s="2"/>
        <tr r="X2226" s="2"/>
        <tr r="X3477" s="2"/>
      </tp>
      <tp t="s">
        <v>#N/A N/A</v>
        <stp/>
        <stp>BDP|11019242872338843026</stp>
        <tr r="H1716" s="2"/>
        <tr r="H3461" s="2"/>
        <tr r="H4070" s="2"/>
      </tp>
      <tp t="s">
        <v>#N/A N/A</v>
        <stp/>
        <stp>BDP|16734726430958900636</stp>
        <tr r="X1453" s="2"/>
        <tr r="X2313" s="2"/>
        <tr r="X683" s="2"/>
      </tp>
      <tp t="s">
        <v>#N/A N/A</v>
        <stp/>
        <stp>BDP|17401880688823874837</stp>
        <tr r="Q1821" s="2"/>
        <tr r="Q2306" s="2"/>
        <tr r="Q587" s="2"/>
      </tp>
      <tp t="s">
        <v>#N/A N/A</v>
        <stp/>
        <stp>BDP|11086193643290504806</stp>
        <tr r="X1056" s="2"/>
        <tr r="X1351" s="2"/>
        <tr r="X2965" s="2"/>
        <tr r="X957" s="2"/>
      </tp>
      <tp t="s">
        <v>#N/A N/A</v>
        <stp/>
        <stp>BDP|17697730839556679958</stp>
        <tr r="V1097" s="2"/>
        <tr r="V2751" s="2"/>
        <tr r="V3067" s="2"/>
        <tr r="V3554" s="2"/>
      </tp>
      <tp t="s">
        <v>#N/A N/A</v>
        <stp/>
        <stp>BDP|18394568763101147684</stp>
        <tr r="X1995" s="2"/>
        <tr r="X3049" s="2"/>
        <tr r="X3410" s="2"/>
      </tp>
      <tp t="s">
        <v>#N/A N/A</v>
        <stp/>
        <stp>BDP|13196986614467733042</stp>
        <tr r="Q184" s="2"/>
        <tr r="Q2628" s="2"/>
        <tr r="Q3253" s="2"/>
        <tr r="Q4195" s="2"/>
      </tp>
      <tp t="s">
        <v>#N/A N/A</v>
        <stp/>
        <stp>BDP|14625004828989776372</stp>
        <tr r="Q2384" s="2"/>
        <tr r="Q2901" s="2"/>
        <tr r="Q4105" s="2"/>
        <tr r="Q662" s="2"/>
        <tr r="Q840" s="2"/>
      </tp>
      <tp t="s">
        <v>#N/A N/A</v>
        <stp/>
        <stp>BDP|18133089357443548257</stp>
        <tr r="V1899" s="2"/>
        <tr r="V2452" s="2"/>
        <tr r="V3035" s="2"/>
        <tr r="V3891" s="2"/>
      </tp>
      <tp t="s">
        <v>#N/A N/A</v>
        <stp/>
        <stp>BDP|14392816081708405095</stp>
        <tr r="X1700" s="2"/>
        <tr r="X895" s="2"/>
        <tr r="X930" s="2"/>
      </tp>
      <tp t="s">
        <v>#N/A N/A</v>
        <stp/>
        <stp>BDP|10571088524066273855</stp>
        <tr r="V1052" s="2"/>
        <tr r="V1347" s="2"/>
        <tr r="V2962" s="2"/>
        <tr r="V954" s="2"/>
      </tp>
      <tp t="s">
        <v>#N/A N/A</v>
        <stp/>
        <stp>BDP|15898354100862606859</stp>
        <tr r="X1315" s="2"/>
        <tr r="X1316" s="2"/>
        <tr r="X3337" s="2"/>
        <tr r="X3460" s="2"/>
        <tr r="X572" s="2"/>
      </tp>
      <tp t="s">
        <v>#N/A N/A</v>
        <stp/>
        <stp>BDP|15704486680470752564</stp>
        <tr r="X1796" s="2"/>
        <tr r="X2391" s="2"/>
        <tr r="X381" s="2"/>
        <tr r="X861" s="2"/>
      </tp>
      <tp t="s">
        <v>#N/A N/A</v>
        <stp/>
        <stp>BDP|12735213827209747784</stp>
        <tr r="H1803" s="2"/>
        <tr r="H2295" s="2"/>
        <tr r="H866" s="2"/>
      </tp>
      <tp t="s">
        <v>#N/A N/A</v>
        <stp/>
        <stp>BDP|13588205787933869643</stp>
        <tr r="H2829" s="2"/>
        <tr r="H2880" s="2"/>
        <tr r="H632" s="2"/>
        <tr r="H809" s="2"/>
      </tp>
      <tp t="s">
        <v>#N/A N/A</v>
        <stp/>
        <stp>BDP|13742913508317034106</stp>
        <tr r="X2031" s="2"/>
        <tr r="X304" s="2"/>
      </tp>
      <tp t="s">
        <v>#N/A N/A</v>
        <stp/>
        <stp>BDP|14519224531229977016</stp>
        <tr r="H1630" s="2"/>
        <tr r="H2169" s="2"/>
        <tr r="H2359" s="2"/>
      </tp>
      <tp t="s">
        <v>#N/A N/A</v>
        <stp/>
        <stp>BDP|16146185091065044763</stp>
        <tr r="H1461" s="2"/>
        <tr r="H2013" s="2"/>
        <tr r="H693" s="2"/>
      </tp>
      <tp t="s">
        <v>#N/A N/A</v>
        <stp/>
        <stp>BDP|11442701898916018528</stp>
        <tr r="Q266" s="2"/>
        <tr r="Q3607" s="2"/>
        <tr r="Q3723" s="2"/>
      </tp>
      <tp t="s">
        <v>#N/A N/A</v>
        <stp/>
        <stp>BDP|13500296645479349042</stp>
        <tr r="H2003" s="2"/>
        <tr r="H3057" s="2"/>
        <tr r="H3128" s="2"/>
        <tr r="H3420" s="2"/>
      </tp>
      <tp t="s">
        <v>#N/A N/A</v>
        <stp/>
        <stp>BDP|14512527268622701964</stp>
        <tr r="H1929" s="2"/>
        <tr r="H225" s="2"/>
        <tr r="H3658" s="2"/>
      </tp>
      <tp t="s">
        <v>#N/A N/A</v>
        <stp/>
        <stp>BDP|10805805342143367389</stp>
        <tr r="H2846" s="2"/>
        <tr r="H285" s="2"/>
        <tr r="H593" s="2"/>
        <tr r="H768" s="2"/>
      </tp>
      <tp t="s">
        <v>#N/A N/A</v>
        <stp/>
        <stp>BDP|16934584202966234905</stp>
        <tr r="V1277" s="2"/>
        <tr r="V1484" s="2"/>
        <tr r="V3825" s="2"/>
        <tr r="V4028" s="2"/>
        <tr r="V536" s="2"/>
      </tp>
      <tp t="s">
        <v>#N/A N/A</v>
        <stp/>
        <stp>BDP|18137221772117096602</stp>
        <tr r="H2408" s="2"/>
        <tr r="H3290" s="2"/>
        <tr r="H4081" s="2"/>
      </tp>
      <tp t="s">
        <v>#N/A N/A</v>
        <stp/>
        <stp>BDP|16476141107972564937</stp>
        <tr r="X297" s="2"/>
        <tr r="X3865" s="2"/>
        <tr r="X641" s="2"/>
        <tr r="X819" s="2"/>
      </tp>
      <tp t="s">
        <v>#N/A N/A</v>
        <stp/>
        <stp>BDP|12322726820289481243</stp>
        <tr r="Q2332" s="2"/>
        <tr r="Q247" s="2"/>
      </tp>
      <tp t="s">
        <v>#N/A N/A</v>
        <stp/>
        <stp>BDP|15353339196536503524</stp>
        <tr r="M1069" s="2"/>
        <tr r="M1069" s="2"/>
        <tr r="M1280" s="2"/>
        <tr r="M1280" s="2"/>
        <tr r="M1281" s="2"/>
        <tr r="M1281" s="2"/>
        <tr r="M1593" s="2"/>
        <tr r="M1593" s="2"/>
        <tr r="M1684" s="2"/>
        <tr r="M1684" s="2"/>
        <tr r="M1705" s="2"/>
        <tr r="M1705" s="2"/>
        <tr r="M1732" s="2"/>
        <tr r="M1732" s="2"/>
        <tr r="M1798" s="2"/>
        <tr r="M1798" s="2"/>
        <tr r="M1799" s="2"/>
        <tr r="M1799" s="2"/>
        <tr r="M1801" s="2"/>
        <tr r="M1801" s="2"/>
        <tr r="M1875" s="2"/>
        <tr r="M1875" s="2"/>
        <tr r="M2061" s="2"/>
        <tr r="M2061" s="2"/>
        <tr r="M2292" s="2"/>
        <tr r="M2292" s="2"/>
        <tr r="M2294" s="2"/>
        <tr r="M2294" s="2"/>
        <tr r="M2390" s="2"/>
        <tr r="M2390" s="2"/>
        <tr r="M2393" s="2"/>
        <tr r="M2393" s="2"/>
        <tr r="M2844" s="2"/>
        <tr r="M2844" s="2"/>
        <tr r="M2883" s="2"/>
        <tr r="M2883" s="2"/>
        <tr r="M2939" s="2"/>
        <tr r="M2939" s="2"/>
        <tr r="M2982" s="2"/>
        <tr r="M2982" s="2"/>
        <tr r="M3005" s="2"/>
        <tr r="M3005" s="2"/>
        <tr r="M306" s="2"/>
        <tr r="M306" s="2"/>
        <tr r="M3326" s="2"/>
        <tr r="M3326" s="2"/>
        <tr r="M3435" s="2"/>
        <tr r="M3435" s="2"/>
        <tr r="M3439" s="2"/>
        <tr r="M3439" s="2"/>
        <tr r="M3536" s="2"/>
        <tr r="M3536" s="2"/>
        <tr r="M362" s="2"/>
        <tr r="M362" s="2"/>
        <tr r="M3828" s="2"/>
        <tr r="M3828" s="2"/>
        <tr r="M3829" s="2"/>
        <tr r="M3829" s="2"/>
        <tr r="M383" s="2"/>
        <tr r="M383" s="2"/>
        <tr r="M3930" s="2"/>
        <tr r="M3930" s="2"/>
        <tr r="M3933" s="2"/>
        <tr r="M3933" s="2"/>
        <tr r="M4031" s="2"/>
        <tr r="M4031" s="2"/>
        <tr r="M4033" s="2"/>
        <tr r="M4033" s="2"/>
        <tr r="M4034" s="2"/>
        <tr r="M4034" s="2"/>
        <tr r="M4239" s="2"/>
        <tr r="M4239" s="2"/>
        <tr r="M537" s="2"/>
        <tr r="M537" s="2"/>
        <tr r="M540" s="2"/>
        <tr r="M540" s="2"/>
        <tr r="M541" s="2"/>
        <tr r="M541" s="2"/>
        <tr r="M634" s="2"/>
        <tr r="M634" s="2"/>
        <tr r="M812" s="2"/>
        <tr r="M812" s="2"/>
        <tr r="M854" s="2"/>
        <tr r="M854" s="2"/>
        <tr r="M863" s="2"/>
        <tr r="M863" s="2"/>
        <tr r="M864" s="2"/>
        <tr r="M864" s="2"/>
        <tr r="M902" s="2"/>
        <tr r="M902" s="2"/>
        <tr r="M922" s="2"/>
        <tr r="M922" s="2"/>
        <tr r="M935" s="2"/>
        <tr r="M935" s="2"/>
        <tr r="M970" s="2"/>
        <tr r="M970" s="2"/>
        <tr r="M990" s="2"/>
        <tr r="M990" s="2"/>
      </tp>
      <tp t="s">
        <v>#N/A N/A</v>
        <stp/>
        <stp>BDP|10341947476600700277</stp>
        <tr r="H3495" s="2"/>
        <tr r="H3608" s="2"/>
      </tp>
      <tp t="s">
        <v>#N/A N/A</v>
        <stp/>
        <stp>BDP|16225872806627334515</stp>
        <tr r="H2039" s="2"/>
        <tr r="H2137" s="2"/>
        <tr r="H314" s="2"/>
      </tp>
      <tp t="s">
        <v>#N/A N/A</v>
        <stp/>
        <stp>BDP|14452216137140747941</stp>
        <tr r="V1071" s="2"/>
        <tr r="V1953" s="2"/>
        <tr r="V2493" s="2"/>
        <tr r="V972" s="2"/>
      </tp>
      <tp t="s">
        <v>#N/A N/A</v>
        <stp/>
        <stp>BDP|14516483548551352976</stp>
        <tr r="X3279" s="2"/>
        <tr r="X4219" s="2"/>
        <tr r="X756" s="2"/>
      </tp>
      <tp t="s">
        <v>#N/A N/A</v>
        <stp/>
        <stp>BDP|16956446892031929675</stp>
        <tr r="V139" s="2"/>
        <tr r="V2580" s="2"/>
        <tr r="V3210" s="2"/>
        <tr r="V4155" s="2"/>
      </tp>
      <tp t="s">
        <v>#N/A N/A</v>
        <stp/>
        <stp>BDP|13711142895233236449</stp>
        <tr r="Q183" s="2"/>
        <tr r="Q2627" s="2"/>
        <tr r="Q4194" s="2"/>
      </tp>
      <tp t="s">
        <v>#N/A N/A</v>
        <stp/>
        <stp>BDP|15071427884380590531</stp>
        <tr r="V1537" s="2"/>
        <tr r="V1742" s="2"/>
        <tr r="V2908" s="2"/>
        <tr r="V3151" s="2"/>
      </tp>
      <tp t="s">
        <v>#N/A N/A</v>
        <stp/>
        <stp>BDP|11632472185725580413</stp>
        <tr r="V3139" s="2"/>
      </tp>
      <tp t="s">
        <v>#N/A N/A</v>
        <stp/>
        <stp>BDP|10845881354946471707</stp>
        <tr r="X228" s="2"/>
        <tr r="X2328" s="2"/>
        <tr r="X2534" s="2"/>
      </tp>
      <tp t="s">
        <v>#N/A N/A</v>
        <stp/>
        <stp>BDP|12591529506333637871</stp>
        <tr r="Q1390" s="2"/>
        <tr r="Q2078" s="2"/>
        <tr r="Q2239" s="2"/>
        <tr r="Q29" s="2"/>
      </tp>
      <tp t="s">
        <v>#N/A N/A</v>
        <stp/>
        <stp>BDP|13033959605835122310</stp>
        <tr r="Q181" s="2"/>
        <tr r="Q2625" s="2"/>
        <tr r="Q3252" s="2"/>
      </tp>
      <tp t="s">
        <v>#N/A N/A</v>
        <stp/>
        <stp>BDP|14150443570668436315</stp>
        <tr r="X1008" s="2"/>
        <tr r="X1271" s="2"/>
        <tr r="X1523" s="2"/>
        <tr r="X3492" s="2"/>
      </tp>
      <tp t="s">
        <v>#N/A N/A</v>
        <stp/>
        <stp>BDP|14667924847451557466</stp>
        <tr r="Q1500" s="2"/>
        <tr r="Q2018" s="2"/>
        <tr r="Q752" s="2"/>
      </tp>
      <tp t="s">
        <v>#N/A N/A</v>
        <stp/>
        <stp>BDP|12844824627465661189</stp>
        <tr r="X2673" s="2"/>
        <tr r="X274" s="2"/>
        <tr r="X3671" s="2"/>
      </tp>
      <tp t="s">
        <v>#N/A N/A</v>
        <stp/>
        <stp>BDP|10817891977262308169</stp>
        <tr r="H2477" s="2"/>
        <tr r="H261" s="2"/>
        <tr r="H3604" s="2"/>
      </tp>
      <tp t="s">
        <v>#N/A N/A</v>
        <stp/>
        <stp>BDP|11958030374839449393</stp>
        <tr r="Q1439" s="2"/>
        <tr r="Q2116" s="2"/>
        <tr r="Q2278" s="2"/>
        <tr r="Q69" s="2"/>
      </tp>
      <tp t="s">
        <v>#N/A N/A</v>
        <stp/>
        <stp>BDP|14970244941496918869</stp>
        <tr r="H2951" s="2"/>
      </tp>
      <tp t="s">
        <v>#N/A N/A</v>
        <stp/>
        <stp>BDP|13423803018482609499</stp>
        <tr r="H1091" s="2"/>
        <tr r="H263" s="2"/>
      </tp>
      <tp t="s">
        <v>#N/A N/A</v>
        <stp/>
        <stp>BDP|15261956130472209162</stp>
        <tr r="Q182" s="2"/>
        <tr r="Q2341" s="2"/>
        <tr r="Q2626" s="2"/>
      </tp>
      <tp t="s">
        <v>#N/A N/A</v>
        <stp/>
        <stp>BDP|13200342864372574840</stp>
        <tr r="V2421" s="2"/>
        <tr r="V3870" s="2"/>
        <tr r="V649" s="2"/>
        <tr r="V827" s="2"/>
      </tp>
      <tp t="s">
        <v>#N/A N/A</v>
        <stp/>
        <stp>BDP|13204956345345466749</stp>
        <tr r="Q1309" s="2"/>
        <tr r="Q2221" s="2"/>
        <tr r="Q3845" s="2"/>
        <tr r="Q4057" s="2"/>
        <tr r="Q569" s="2"/>
      </tp>
      <tp t="s">
        <v>#N/A N/A</v>
        <stp/>
        <stp>BDP|10189635235288347162</stp>
        <tr r="H1720" s="2"/>
        <tr r="H3424" s="2"/>
        <tr r="H3920" s="2"/>
        <tr r="H4231" s="2"/>
      </tp>
      <tp t="s">
        <v>#N/A N/A</v>
        <stp/>
        <stp>BDP|14153846110856234757</stp>
        <tr r="H1375" s="2"/>
        <tr r="H3020" s="2"/>
      </tp>
      <tp t="s">
        <v>#N/A N/A</v>
        <stp/>
        <stp>BDP|15917576726328224688</stp>
        <tr r="Q1642" s="2"/>
        <tr r="Q2181" s="2"/>
        <tr r="Q2371" s="2"/>
      </tp>
      <tp t="s">
        <v>#N/A N/A</v>
        <stp/>
        <stp>BDP|10937073747839349181</stp>
        <tr r="V1619" s="2"/>
        <tr r="V2158" s="2"/>
        <tr r="V2342" s="2"/>
      </tp>
      <tp t="s">
        <v>#N/A N/A</v>
        <stp/>
        <stp>BDP|18297234658493318085</stp>
        <tr r="H1108" s="2"/>
        <tr r="H2762" s="2"/>
        <tr r="H3079" s="2"/>
        <tr r="H3559" s="2"/>
      </tp>
      <tp t="s">
        <v>#N/A N/A</v>
        <stp/>
        <stp>BDP|11982863449764770538</stp>
        <tr r="X1081" s="2"/>
        <tr r="X1961" s="2"/>
        <tr r="X2502" s="2"/>
        <tr r="X983" s="2"/>
      </tp>
      <tp t="s">
        <v>#N/A N/A</v>
        <stp/>
        <stp>BDP|12508543860624711947</stp>
        <tr r="H1993" s="2"/>
        <tr r="H3047" s="2"/>
        <tr r="H3103" s="2"/>
        <tr r="H3408" s="2"/>
      </tp>
      <tp t="s">
        <v>#N/A N/A</v>
        <stp/>
        <stp>BDP|10592812917416897397</stp>
        <tr r="V1315" s="2"/>
        <tr r="V1316" s="2"/>
        <tr r="V3337" s="2"/>
        <tr r="V3460" s="2"/>
        <tr r="V572" s="2"/>
      </tp>
      <tp t="s">
        <v>#N/A N/A</v>
        <stp/>
        <stp>BDP|10382557047094235919</stp>
        <tr r="X1190" s="2"/>
        <tr r="X2204" s="2"/>
        <tr r="X3784" s="2"/>
        <tr r="X3968" s="2"/>
        <tr r="X458" s="2"/>
      </tp>
      <tp t="s">
        <v>#N/A N/A</v>
        <stp/>
        <stp>BDP|14168294722430851879</stp>
        <tr r="X1760" s="2"/>
        <tr r="X3529" s="2"/>
      </tp>
      <tp t="s">
        <v>#N/A N/A</v>
        <stp/>
        <stp>BDP|15653136482832095228</stp>
        <tr r="Q1215" s="2"/>
        <tr r="Q1837" s="2"/>
        <tr r="Q3795" s="2"/>
        <tr r="Q3987" s="2"/>
        <tr r="Q481" s="2"/>
      </tp>
      <tp t="s">
        <v>#N/A N/A</v>
        <stp/>
        <stp>BDP|17818691198856459282</stp>
        <tr r="V1612" s="2"/>
        <tr r="V2130" s="2"/>
        <tr r="V890" s="2"/>
      </tp>
      <tp t="s">
        <v>#N/A N/A</v>
        <stp/>
        <stp>BDP|12060614282335271549</stp>
        <tr r="M2631" s="2"/>
        <tr r="M2631" s="2"/>
        <tr r="M3353" s="2"/>
        <tr r="M3353" s="2"/>
        <tr r="M3714" s="2"/>
        <tr r="M3714" s="2"/>
      </tp>
      <tp t="s">
        <v>#N/A N/A</v>
        <stp/>
        <stp>BDP|11586004450398275026</stp>
        <tr r="X2642" s="2"/>
        <tr r="X2694" s="2"/>
        <tr r="X3365" s="2"/>
      </tp>
      <tp t="s">
        <v>#N/A N/A</v>
        <stp/>
        <stp>BDP|17784548536935243823</stp>
        <tr r="H2125" s="2"/>
      </tp>
      <tp t="s">
        <v>#N/A N/A</v>
        <stp/>
        <stp>BDP|10129147932688763658</stp>
        <tr r="H3594" s="2"/>
      </tp>
      <tp t="s">
        <v>#N/A N/A</v>
        <stp/>
        <stp>BDP|14022733071981226956</stp>
        <tr r="H1053" s="2"/>
        <tr r="H1348" s="2"/>
        <tr r="H2485" s="2"/>
      </tp>
      <tp t="s">
        <v>#N/A N/A</v>
        <stp/>
        <stp>BDP|11593911986995038974</stp>
        <tr r="V369" s="2"/>
        <tr r="V401" s="2"/>
        <tr r="V733" s="2"/>
      </tp>
      <tp t="s">
        <v>#N/A N/A</v>
        <stp/>
        <stp>BDP|15473170495735771441</stp>
        <tr r="Q1935" s="2"/>
        <tr r="Q327" s="2"/>
      </tp>
      <tp t="s">
        <v>#N/A N/A</v>
        <stp/>
        <stp>BDP|11522153173552547936</stp>
        <tr r="V3683" s="2"/>
        <tr r="V3742" s="2"/>
      </tp>
      <tp t="s">
        <v>#N/A N/A</v>
        <stp/>
        <stp>BDP|10160924364825232612</stp>
        <tr r="H2468" s="2"/>
      </tp>
      <tp t="s">
        <v>#N/A N/A</v>
        <stp/>
        <stp>BDP|13923864121893324694</stp>
        <tr r="X283" s="2"/>
        <tr r="X3732" s="2"/>
      </tp>
      <tp t="s">
        <v>#N/A N/A</v>
        <stp/>
        <stp>BDP|14509692235085450899</stp>
        <tr r="V1185" s="2"/>
        <tr r="V1830" s="2"/>
        <tr r="V3778" s="2"/>
        <tr r="V3962" s="2"/>
        <tr r="V451" s="2"/>
      </tp>
      <tp t="s">
        <v>#N/A N/A</v>
        <stp/>
        <stp>BDP|17691823850917883186</stp>
        <tr r="X1383" s="2"/>
        <tr r="X2072" s="2"/>
        <tr r="X2233" s="2"/>
        <tr r="X23" s="2"/>
      </tp>
      <tp t="s">
        <v>#N/A N/A</v>
        <stp/>
        <stp>BDP|13314863877617684700</stp>
        <tr r="X2806" s="2"/>
        <tr r="X3572" s="2"/>
      </tp>
      <tp t="s">
        <v>#N/A N/A</v>
        <stp/>
        <stp>BDP|16221865023256397600</stp>
        <tr r="H1109" s="2"/>
        <tr r="H2763" s="2"/>
        <tr r="H3080" s="2"/>
        <tr r="H3512" s="2"/>
      </tp>
      <tp t="s">
        <v>#N/A N/A</v>
        <stp/>
        <stp>BDP|12647748297700799061</stp>
        <tr r="Q1328" s="2"/>
        <tr r="Q1852" s="2"/>
        <tr r="Q3852" s="2"/>
        <tr r="Q4067" s="2"/>
        <tr r="Q583" s="2"/>
      </tp>
      <tp t="s">
        <v>#N/A N/A</v>
        <stp/>
        <stp>BDP|11258166027779124765</stp>
        <tr r="Q411" s="2"/>
      </tp>
      <tp t="s">
        <v>#N/A N/A</v>
        <stp/>
        <stp>BDP|16187200442694377848</stp>
        <tr r="V1561" s="2"/>
        <tr r="V2731" s="2"/>
      </tp>
      <tp t="s">
        <v>#N/A N/A</v>
        <stp/>
        <stp>BDP|17617967452334159371</stp>
        <tr r="V2508" s="2"/>
        <tr r="V4226" s="2"/>
      </tp>
      <tp t="s">
        <v>#N/A N/A</v>
        <stp/>
        <stp>BDP|14218004162318162651</stp>
        <tr r="X3270" s="2"/>
        <tr r="X4210" s="2"/>
        <tr r="X716" s="2"/>
      </tp>
      <tp t="s">
        <v>#N/A N/A</v>
        <stp/>
        <stp>BDP|15456635345153034862</stp>
        <tr r="Q1981" s="2"/>
        <tr r="Q2043" s="2"/>
        <tr r="Q3037" s="2"/>
      </tp>
      <tp t="s">
        <v>#N/A N/A</v>
        <stp/>
        <stp>BDP|15357202596203011113</stp>
        <tr r="X1180" s="2"/>
        <tr r="X3773" s="2"/>
        <tr r="X3958" s="2"/>
        <tr r="X682" s="2"/>
      </tp>
      <tp t="s">
        <v>#N/A N/A</v>
        <stp/>
        <stp>BDP|15062288172624896867</stp>
        <tr r="V1399" s="2"/>
      </tp>
      <tp t="s">
        <v>#N/A N/A</v>
        <stp/>
        <stp>BDP|10456270046528664273</stp>
        <tr r="V1281" s="2"/>
        <tr r="V1875" s="2"/>
        <tr r="V3829" s="2"/>
        <tr r="V4034" s="2"/>
        <tr r="V541" s="2"/>
      </tp>
      <tp t="s">
        <v>#N/A N/A</v>
        <stp/>
        <stp>BDP|12136859530663496641</stp>
        <tr r="H1838" s="2"/>
        <tr r="H3799" s="2"/>
        <tr r="H3991" s="2"/>
        <tr r="H489" s="2"/>
      </tp>
      <tp t="s">
        <v>#N/A N/A</v>
        <stp/>
        <stp>BDP|12798755289022863341</stp>
        <tr r="V3677" s="2"/>
        <tr r="V3750" s="2"/>
      </tp>
      <tp t="s">
        <v>#N/A N/A</v>
        <stp/>
        <stp>BDP|17641968532878252978</stp>
        <tr r="V2851" s="2"/>
        <tr r="V287" s="2"/>
        <tr r="V599" s="2"/>
        <tr r="V775" s="2"/>
      </tp>
      <tp t="s">
        <v>#N/A N/A</v>
        <stp/>
        <stp>BDP|17278899703464719782</stp>
        <tr r="X1803" s="2"/>
        <tr r="X2295" s="2"/>
        <tr r="X866" s="2"/>
      </tp>
      <tp t="s">
        <v>#N/A N/A</v>
        <stp/>
        <stp>BDP|10019766326228756108</stp>
        <tr r="H1147" s="2"/>
        <tr r="H3757" s="2"/>
        <tr r="H3938" s="2"/>
        <tr r="H418" s="2"/>
      </tp>
      <tp t="s">
        <v>#N/A N/A</v>
        <stp/>
        <stp>BDP|10255133693043673739</stp>
        <tr r="H1414" s="2"/>
        <tr r="H3027" s="2"/>
      </tp>
      <tp t="s">
        <v>#N/A N/A</v>
        <stp/>
        <stp>BDP|16720624993487869298</stp>
        <tr r="X1615" s="2"/>
        <tr r="X2133" s="2"/>
        <tr r="X896" s="2"/>
      </tp>
      <tp t="s">
        <v>#N/A N/A</v>
        <stp/>
        <stp>BDP|12946159848052428973</stp>
        <tr r="H1627" s="2"/>
        <tr r="H2166" s="2"/>
        <tr r="H2355" s="2"/>
      </tp>
      <tp t="s">
        <v>#N/A N/A</v>
        <stp/>
        <stp>BDP|10650354115449230735</stp>
        <tr r="V104" s="2"/>
        <tr r="V2535" s="2"/>
        <tr r="V3180" s="2"/>
        <tr r="V4123" s="2"/>
      </tp>
      <tp t="s">
        <v>#N/A N/A</v>
        <stp/>
        <stp>BDP|10062265221575003905</stp>
        <tr r="H347" s="2"/>
      </tp>
      <tp t="s">
        <v>#N/A N/A</v>
        <stp/>
        <stp>BDP|11305842338014102290</stp>
        <tr r="Q155" s="2"/>
        <tr r="Q2596" s="2"/>
        <tr r="Q3227" s="2"/>
        <tr r="Q4170" s="2"/>
      </tp>
      <tp t="s">
        <v>#N/A N/A</v>
        <stp/>
        <stp>BDP|17426505654589768205</stp>
        <tr r="V2847" s="2"/>
        <tr r="V4084" s="2"/>
        <tr r="V595" s="2"/>
        <tr r="V770" s="2"/>
      </tp>
      <tp t="s">
        <v>#N/A N/A</v>
        <stp/>
        <stp>BDP|10363302465748764165</stp>
        <tr r="V123" s="2"/>
        <tr r="V2560" s="2"/>
        <tr r="V3721" s="2"/>
        <tr r="V4140" s="2"/>
      </tp>
      <tp t="s">
        <v>#N/A N/A</v>
        <stp/>
        <stp>BDP|17049800024054463574</stp>
        <tr r="Q1808" s="2"/>
        <tr r="Q2298" s="2"/>
        <tr r="Q870" s="2"/>
      </tp>
      <tp t="s">
        <v>#N/A N/A</v>
        <stp/>
        <stp>BDP|13650500280412001014</stp>
        <tr r="H1021" s="2"/>
        <tr r="H1200" s="2"/>
        <tr r="H3311" s="2"/>
        <tr r="H3972" s="2"/>
        <tr r="H466" s="2"/>
      </tp>
      <tp t="s">
        <v>#N/A N/A</v>
        <stp/>
        <stp>BDP|14546526783390689542</stp>
        <tr r="H1383" s="2"/>
        <tr r="H2072" s="2"/>
        <tr r="H2233" s="2"/>
        <tr r="H23" s="2"/>
      </tp>
      <tp t="s">
        <v>#N/A N/A</v>
        <stp/>
        <stp>BDP|10487571720618567306</stp>
        <tr r="V342" s="2"/>
        <tr r="V3633" s="2"/>
      </tp>
      <tp t="s">
        <v>#N/A N/A</v>
        <stp/>
        <stp>BDP|13845009101887989861</stp>
        <tr r="X300" s="2"/>
        <tr r="X3872" s="2"/>
        <tr r="X4104" s="2"/>
        <tr r="X653" s="2"/>
        <tr r="X831" s="2"/>
      </tp>
      <tp t="s">
        <v>#N/A N/A</v>
        <stp/>
        <stp>BDP|12366039775361476877</stp>
        <tr r="Q1703" s="2"/>
        <tr r="Q900" s="2"/>
        <tr r="Q933" s="2"/>
      </tp>
      <tp t="s">
        <v>#N/A N/A</v>
        <stp/>
        <stp>BDP|16747829769447990332</stp>
        <tr r="Q1608" s="2"/>
        <tr r="Q2747" s="2"/>
      </tp>
      <tp t="s">
        <v>#N/A N/A</v>
        <stp/>
        <stp>BDP|14239117014000747860</stp>
        <tr r="X1571" s="2"/>
        <tr r="X2736" s="2"/>
      </tp>
      <tp t="s">
        <v>#N/A N/A</v>
        <stp/>
        <stp>BDP|10392813772387576438</stp>
        <tr r="X1001" s="2"/>
        <tr r="X1214" s="2"/>
        <tr r="X1516" s="2"/>
        <tr r="X1866" s="2"/>
        <tr r="X480" s="2"/>
      </tp>
      <tp t="s">
        <v>#N/A N/A</v>
        <stp/>
        <stp>BDP|12533565598263491066</stp>
        <tr r="V1639" s="2"/>
        <tr r="V2178" s="2"/>
        <tr r="V2368" s="2"/>
      </tp>
      <tp t="s">
        <v>#N/A N/A</v>
        <stp/>
        <stp>BDP|11991438468019930728</stp>
        <tr r="X1991" s="2"/>
        <tr r="X3046" s="2"/>
        <tr r="X3098" s="2"/>
      </tp>
      <tp t="s">
        <v>#N/A N/A</v>
        <stp/>
        <stp>BDP|11538860244013628388</stp>
        <tr r="V2051" s="2"/>
        <tr r="V2973" s="2"/>
        <tr r="V913" s="2"/>
      </tp>
      <tp t="s">
        <v>#N/A N/A</v>
        <stp/>
        <stp>BDP|11821346274210634874</stp>
        <tr r="Q1680" s="2"/>
        <tr r="Q3541" s="2"/>
        <tr r="Q417" s="2"/>
      </tp>
      <tp t="s">
        <v>#N/A N/A</v>
        <stp/>
        <stp>BDP|13608302859719422127</stp>
        <tr r="X3495" s="2"/>
        <tr r="X3608" s="2"/>
      </tp>
      <tp t="s">
        <v>#N/A N/A</v>
        <stp/>
        <stp>BDP|12916813666192300346</stp>
        <tr r="X1113" s="2"/>
        <tr r="X2770" s="2"/>
        <tr r="X3086" s="2"/>
        <tr r="X3561" s="2"/>
      </tp>
      <tp t="s">
        <v>#N/A N/A</v>
        <stp/>
        <stp>BDP|17275787700759557466</stp>
        <tr r="V1099" s="2"/>
        <tr r="V2753" s="2"/>
        <tr r="V3069" s="2"/>
        <tr r="V3646" s="2"/>
      </tp>
      <tp t="s">
        <v>#N/A N/A</v>
        <stp/>
        <stp>BDP|12450007599342080453</stp>
        <tr r="V221" s="2"/>
        <tr r="V2471" s="2"/>
      </tp>
      <tp t="s">
        <v>#N/A N/A</v>
        <stp/>
        <stp>BDP|14453876321584988737</stp>
        <tr r="V3275" s="2"/>
        <tr r="V4215" s="2"/>
        <tr r="V728" s="2"/>
      </tp>
      <tp t="s">
        <v>#N/A N/A</v>
        <stp/>
        <stp>BDP|16019942163842952663</stp>
        <tr r="Q1295" s="2"/>
        <tr r="Q1296" s="2"/>
        <tr r="Q3332" s="2"/>
        <tr r="Q3458" s="2"/>
        <tr r="Q556" s="2"/>
      </tp>
      <tp t="s">
        <v>#N/A N/A</v>
        <stp/>
        <stp>BDP|18081142805926162289</stp>
        <tr r="V1087" s="2"/>
        <tr r="V1892" s="2"/>
        <tr r="V195" s="2"/>
        <tr r="V2995" s="2"/>
      </tp>
      <tp t="s">
        <v>#N/A N/A</v>
        <stp/>
        <stp>BDP|14046648537558951420</stp>
        <tr r="H1405" s="2"/>
        <tr r="H2091" s="2"/>
        <tr r="H2252" s="2"/>
        <tr r="H42" s="2"/>
      </tp>
      <tp t="s">
        <v>#N/A N/A</v>
        <stp/>
        <stp>BDP|12179743796436846737</stp>
        <tr r="X1531" s="2"/>
        <tr r="X2722" s="2"/>
      </tp>
      <tp t="s">
        <v>#N/A N/A</v>
        <stp/>
        <stp>BDP|16933316800291031906</stp>
        <tr r="X2414" s="2"/>
        <tr r="X2856" s="2"/>
        <tr r="X604" s="2"/>
        <tr r="X781" s="2"/>
      </tp>
      <tp t="s">
        <v>#N/A N/A</v>
        <stp/>
        <stp>BDP|15597587667212031928</stp>
        <tr r="H1011" s="2"/>
        <tr r="H1300" s="2"/>
        <tr r="H1526" s="2"/>
        <tr r="H1878" s="2"/>
        <tr r="H560" s="2"/>
      </tp>
      <tp t="s">
        <v>#N/A N/A</v>
        <stp/>
        <stp>BDP|15528727441468941373</stp>
        <tr r="Q1571" s="2"/>
        <tr r="Q2736" s="2"/>
      </tp>
      <tp t="s">
        <v>#N/A N/A</v>
        <stp/>
        <stp>BDP|17512567893380905610</stp>
        <tr r="X1022" s="2"/>
        <tr r="X1210" s="2"/>
        <tr r="X3312" s="2"/>
        <tr r="X3983" s="2"/>
        <tr r="X476" s="2"/>
      </tp>
      <tp t="s">
        <v>#N/A N/A</v>
        <stp/>
        <stp>BDP|11031961899198795430</stp>
        <tr r="V1137" s="2"/>
        <tr r="V2805" s="2"/>
        <tr r="V3125" s="2"/>
        <tr r="V3521" s="2"/>
      </tp>
      <tp t="s">
        <v>#N/A N/A</v>
        <stp/>
        <stp>BDP|13614663425943723990</stp>
        <tr r="Q255" s="2"/>
        <tr r="Q3488" s="2"/>
      </tp>
      <tp t="s">
        <v>#N/A N/A</v>
        <stp/>
        <stp>BDP|10798575545785862962</stp>
        <tr r="V3270" s="2"/>
        <tr r="V4210" s="2"/>
        <tr r="V716" s="2"/>
      </tp>
      <tp t="s">
        <v>#N/A N/A</v>
        <stp/>
        <stp>BDP|15474856351875202097</stp>
        <tr r="Q2336" s="2"/>
        <tr r="Q2559" s="2"/>
        <tr r="Q260" s="2"/>
      </tp>
      <tp t="s">
        <v>#N/A N/A</v>
        <stp/>
        <stp>BDP|10916403099477932728</stp>
        <tr r="V2056" s="2"/>
        <tr r="V2978" s="2"/>
        <tr r="V918" s="2"/>
      </tp>
      <tp t="s">
        <v>#N/A N/A</v>
        <stp/>
        <stp>BDP|16889473110518370678</stp>
        <tr r="Q1363" s="2"/>
        <tr r="Q1681" s="2"/>
        <tr r="Q3419" s="2"/>
      </tp>
      <tp t="s">
        <v>#N/A N/A</v>
        <stp/>
        <stp>BDP|14108731529249004503</stp>
        <tr r="V1761" s="2"/>
        <tr r="V3530" s="2"/>
      </tp>
      <tp t="s">
        <v>#N/A N/A</v>
        <stp/>
        <stp>BDP|13772331099230705414</stp>
        <tr r="X1189" s="2"/>
        <tr r="X1833" s="2"/>
        <tr r="X3783" s="2"/>
        <tr r="X3966" s="2"/>
        <tr r="X457" s="2"/>
      </tp>
      <tp t="s">
        <v>#N/A N/A</v>
        <stp/>
        <stp>BDP|10811190595521842477</stp>
        <tr r="V366" s="2"/>
        <tr r="V398" s="2"/>
        <tr r="V730" s="2"/>
      </tp>
      <tp t="s">
        <v>#N/A N/A</v>
        <stp/>
        <stp>BDP|16586305477448984706</stp>
        <tr r="H3683" s="2"/>
        <tr r="H3742" s="2"/>
      </tp>
      <tp t="s">
        <v>#N/A N/A</v>
        <stp/>
        <stp>BDP|11747741764169952457</stp>
        <tr r="H1047" s="2"/>
        <tr r="H3526" s="2"/>
        <tr r="H948" s="2"/>
        <tr r="H987" s="2"/>
      </tp>
      <tp t="s">
        <v>#N/A N/A</v>
        <stp/>
        <stp>BDP|12143233811519856503</stp>
        <tr r="V140" s="2"/>
        <tr r="V2121" s="2"/>
        <tr r="V2581" s="2"/>
        <tr r="V3211" s="2"/>
        <tr r="V4156" s="2"/>
      </tp>
      <tp t="s">
        <v>#N/A N/A</v>
        <stp/>
        <stp>BDP|15784385930961373968</stp>
        <tr r="H1132" s="2"/>
        <tr r="H2795" s="2"/>
        <tr r="H3114" s="2"/>
        <tr r="H3519" s="2"/>
      </tp>
      <tp t="s">
        <v>#N/A N/A</v>
        <stp/>
        <stp>BDP|10928870432945141375</stp>
        <tr r="Q3258" s="2"/>
      </tp>
      <tp t="s">
        <v>#N/A N/A</v>
        <stp/>
        <stp>BDP|17069946729816214750</stp>
        <tr r="H2630" s="2"/>
        <tr r="H2681" s="2"/>
        <tr r="H3352" s="2"/>
      </tp>
      <tp t="s">
        <v>#N/A N/A</v>
        <stp/>
        <stp>BDP|17789601723026855862</stp>
        <tr r="V2882" s="2"/>
        <tr r="V3720" s="2"/>
        <tr r="V811" s="2"/>
      </tp>
      <tp t="s">
        <v>#N/A N/A</v>
        <stp/>
        <stp>BDP|18333093893308748444</stp>
        <tr r="X2513" s="2"/>
        <tr r="X4230" s="2"/>
      </tp>
      <tp t="s">
        <v>#N/A N/A</v>
        <stp/>
        <stp>BDP|12014927209582595448</stp>
        <tr r="H1352" s="2"/>
        <tr r="H1664" s="2"/>
        <tr r="H3399" s="2"/>
      </tp>
      <tp t="s">
        <v>#N/A N/A</v>
        <stp/>
        <stp>BDP|14253780560251238926</stp>
        <tr r="Q367" s="2"/>
        <tr r="Q399" s="2"/>
        <tr r="Q731" s="2"/>
      </tp>
      <tp t="s">
        <v>#N/A N/A</v>
        <stp/>
        <stp>BDP|12993723971886419943</stp>
        <tr r="V2035" s="2"/>
        <tr r="V310" s="2"/>
      </tp>
      <tp t="s">
        <v>#N/A N/A</v>
        <stp/>
        <stp>BDP|13877784188856196732</stp>
        <tr r="X3676" s="2"/>
        <tr r="X3736" s="2"/>
      </tp>
      <tp t="s">
        <v>#N/A N/A</v>
        <stp/>
        <stp>BDP|15862366882617129472</stp>
        <tr r="H1761" s="2"/>
        <tr r="H3530" s="2"/>
      </tp>
      <tp t="s">
        <v>#N/A N/A</v>
        <stp/>
        <stp>BDP|13086888296646076944</stp>
        <tr r="X2819" s="2"/>
        <tr r="X2860" s="2"/>
        <tr r="X608" s="2"/>
        <tr r="X785" s="2"/>
      </tp>
      <tp t="s">
        <v>#N/A N/A</v>
        <stp/>
        <stp>BDP|13217010988424684205</stp>
        <tr r="X1912" s="2"/>
        <tr r="X211" s="2"/>
        <tr r="X2463" s="2"/>
        <tr r="X3015" s="2"/>
        <tr r="X3911" s="2"/>
      </tp>
      <tp t="s">
        <v>#N/A N/A</v>
        <stp/>
        <stp>BDP|17839918024412946394</stp>
        <tr r="Q1192" s="2"/>
        <tr r="Q1460" s="2"/>
        <tr r="Q3970" s="2"/>
        <tr r="Q460" s="2"/>
        <tr r="Q691" s="2"/>
      </tp>
      <tp t="s">
        <v>#N/A N/A</v>
        <stp/>
        <stp>BDP|12891561435249705016</stp>
        <tr r="H1986" s="2"/>
        <tr r="H2885" s="2"/>
        <tr r="H3901" s="2"/>
      </tp>
      <tp t="s">
        <v>#N/A N/A</v>
        <stp/>
        <stp>BDP|14470486973002726856</stp>
        <tr r="V1440" s="2"/>
        <tr r="V2117" s="2"/>
        <tr r="V2279" s="2"/>
        <tr r="V70" s="2"/>
      </tp>
      <tp t="s">
        <v>#N/A N/A</v>
        <stp/>
        <stp>BDP|16091306568228424607</stp>
        <tr r="X1308" s="2"/>
        <tr r="X2220" s="2"/>
        <tr r="X3844" s="2"/>
        <tr r="X4056" s="2"/>
        <tr r="X568" s="2"/>
      </tp>
      <tp t="s">
        <v>#N/A N/A</v>
        <stp/>
        <stp>BDP|16167188070349326460</stp>
        <tr r="X2418" s="2"/>
        <tr r="X2874" s="2"/>
        <tr r="X625" s="2"/>
        <tr r="X802" s="2"/>
      </tp>
      <tp t="s">
        <v>#N/A N/A</v>
        <stp/>
        <stp>BDP|17910862643233394536</stp>
        <tr r="H1063" s="2"/>
        <tr r="H1949" s="2"/>
        <tr r="H2489" s="2"/>
        <tr r="H964" s="2"/>
      </tp>
      <tp t="s">
        <v>#N/A N/A</v>
        <stp/>
        <stp>BDP|18387769364061547588</stp>
        <tr r="Q1695" s="2"/>
        <tr r="Q2148" s="2"/>
        <tr r="Q2438" s="2"/>
        <tr r="Q335" s="2"/>
        <tr r="Q869" s="2"/>
      </tp>
      <tp t="s">
        <v>#N/A N/A</v>
        <stp/>
        <stp>BDP|11900420244299255515</stp>
        <tr r="Q1545" s="2"/>
        <tr r="Q1744" s="2"/>
        <tr r="Q2914" s="2"/>
      </tp>
      <tp t="s">
        <v>#N/A N/A</v>
        <stp/>
        <stp>BDP|17566181174854092857</stp>
        <tr r="H1559" s="2"/>
        <tr r="H2729" s="2"/>
      </tp>
      <tp t="s">
        <v>#N/A N/A</v>
        <stp/>
        <stp>BDP|11037669289753728148</stp>
        <tr r="Q1647" s="2"/>
        <tr r="Q2187" s="2"/>
        <tr r="Q2376" s="2"/>
      </tp>
      <tp t="s">
        <v>#N/A N/A</v>
        <stp/>
        <stp>BDP|17927392055818164489</stp>
        <tr r="X1982" s="2"/>
        <tr r="X3038" s="2"/>
        <tr r="X3404" s="2"/>
        <tr r="X3893" s="2"/>
      </tp>
      <tp t="s">
        <v>#N/A N/A</v>
        <stp/>
        <stp>BDP|18231386233136400312</stp>
        <tr r="Q1039" s="2"/>
        <tr r="Q1323" s="2"/>
        <tr r="Q3340" s="2"/>
        <tr r="Q4063" s="2"/>
        <tr r="Q579" s="2"/>
      </tp>
      <tp t="s">
        <v>#N/A N/A</v>
        <stp/>
        <stp>BDP|17836106807503108819</stp>
        <tr r="H1805" s="2"/>
        <tr r="H2297" s="2"/>
        <tr r="H3162" s="2"/>
        <tr r="H548" s="2"/>
      </tp>
      <tp t="s">
        <v>#N/A N/A</v>
        <stp/>
        <stp>BDP|13216572266599598490</stp>
        <tr r="X2649" s="2"/>
        <tr r="X2701" s="2"/>
        <tr r="X3372" s="2"/>
      </tp>
      <tp t="s">
        <v>#N/A N/A</v>
        <stp/>
        <stp>BDP|16225229056664000893</stp>
        <tr r="H1426" s="2"/>
        <tr r="H2103" s="2"/>
        <tr r="H2264" s="2"/>
        <tr r="H54" s="2"/>
      </tp>
      <tp t="s">
        <v>#N/A N/A</v>
        <stp/>
        <stp>BDP|14946870638763065198</stp>
        <tr r="M1067" s="2"/>
        <tr r="M1067" s="2"/>
        <tr r="M1104" s="2"/>
        <tr r="M1104" s="2"/>
        <tr r="M1105" s="2"/>
        <tr r="M1105" s="2"/>
        <tr r="M1109" s="2"/>
        <tr r="M1109" s="2"/>
        <tr r="M1277" s="2"/>
        <tr r="M1277" s="2"/>
        <tr r="M131" s="2"/>
        <tr r="M131" s="2"/>
        <tr r="M1484" s="2"/>
        <tr r="M1484" s="2"/>
        <tr r="M1630" s="2"/>
        <tr r="M1630" s="2"/>
        <tr r="M1632" s="2"/>
        <tr r="M1632" s="2"/>
        <tr r="M1670" s="2"/>
        <tr r="M1670" s="2"/>
        <tr r="M1704" s="2"/>
        <tr r="M1704" s="2"/>
        <tr r="M1731" s="2"/>
        <tr r="M1731" s="2"/>
        <tr r="M1952" s="2"/>
        <tr r="M1952" s="2"/>
        <tr r="M1981" s="2"/>
        <tr r="M1981" s="2"/>
        <tr r="M1982" s="2"/>
        <tr r="M1982" s="2"/>
        <tr r="M2043" s="2"/>
        <tr r="M2043" s="2"/>
        <tr r="M2169" s="2"/>
        <tr r="M2169" s="2"/>
        <tr r="M2171" s="2"/>
        <tr r="M2171" s="2"/>
        <tr r="M2359" s="2"/>
        <tr r="M2359" s="2"/>
        <tr r="M2361" s="2"/>
        <tr r="M2361" s="2"/>
        <tr r="M2492" s="2"/>
        <tr r="M2492" s="2"/>
        <tr r="M2570" s="2"/>
        <tr r="M2570" s="2"/>
        <tr r="M2708" s="2"/>
        <tr r="M2708" s="2"/>
        <tr r="M2709" s="2"/>
        <tr r="M2709" s="2"/>
        <tr r="M2758" s="2"/>
        <tr r="M2758" s="2"/>
        <tr r="M2759" s="2"/>
        <tr r="M2759" s="2"/>
        <tr r="M2763" s="2"/>
        <tr r="M2763" s="2"/>
        <tr r="M2896" s="2"/>
        <tr r="M2896" s="2"/>
        <tr r="M3037" s="2"/>
        <tr r="M3037" s="2"/>
        <tr r="M3038" s="2"/>
        <tr r="M3038" s="2"/>
        <tr r="M3075" s="2"/>
        <tr r="M3075" s="2"/>
        <tr r="M3076" s="2"/>
        <tr r="M3076" s="2"/>
        <tr r="M3080" s="2"/>
        <tr r="M3080" s="2"/>
        <tr r="M3197" s="2"/>
        <tr r="M3197" s="2"/>
        <tr r="M3203" s="2"/>
        <tr r="M3203" s="2"/>
        <tr r="M3404" s="2"/>
        <tr r="M3404" s="2"/>
        <tr r="M3433" s="2"/>
        <tr r="M3433" s="2"/>
        <tr r="M3434" s="2"/>
        <tr r="M3434" s="2"/>
        <tr r="M3436" s="2"/>
        <tr r="M3436" s="2"/>
        <tr r="M3438" s="2"/>
        <tr r="M3438" s="2"/>
        <tr r="M3512" s="2"/>
        <tr r="M3512" s="2"/>
        <tr r="M3535" s="2"/>
        <tr r="M3535" s="2"/>
        <tr r="M355" s="2"/>
        <tr r="M355" s="2"/>
        <tr r="M3556" s="2"/>
        <tr r="M3556" s="2"/>
        <tr r="M3557" s="2"/>
        <tr r="M3557" s="2"/>
        <tr r="M3680" s="2"/>
        <tr r="M3680" s="2"/>
        <tr r="M3825" s="2"/>
        <tr r="M3825" s="2"/>
        <tr r="M3893" s="2"/>
        <tr r="M3893" s="2"/>
        <tr r="M3929" s="2"/>
        <tr r="M3929" s="2"/>
        <tr r="M3931" s="2"/>
        <tr r="M3931" s="2"/>
        <tr r="M3932" s="2"/>
        <tr r="M3932" s="2"/>
        <tr r="M4028" s="2"/>
        <tr r="M4028" s="2"/>
        <tr r="M4077" s="2"/>
        <tr r="M4077" s="2"/>
        <tr r="M410" s="2"/>
        <tr r="M410" s="2"/>
        <tr r="M4147" s="2"/>
        <tr r="M4147" s="2"/>
        <tr r="M536" s="2"/>
        <tr r="M536" s="2"/>
        <tr r="M901" s="2"/>
        <tr r="M901" s="2"/>
        <tr r="M934" s="2"/>
        <tr r="M934" s="2"/>
        <tr r="M968" s="2"/>
        <tr r="M968" s="2"/>
      </tp>
      <tp t="s">
        <v>#N/A N/A</v>
        <stp/>
        <stp>BDP|11740133827596871947</stp>
        <tr r="V2865" s="2"/>
        <tr r="V3349" s="2"/>
        <tr r="V4086" s="2"/>
        <tr r="V613" s="2"/>
        <tr r="V790" s="2"/>
      </tp>
      <tp t="s">
        <v>#N/A N/A</v>
        <stp/>
        <stp>BDP|15421288554248081771</stp>
        <tr r="Q1078" s="2"/>
        <tr r="Q1958" s="2"/>
        <tr r="Q2498" s="2"/>
        <tr r="Q979" s="2"/>
      </tp>
      <tp t="s">
        <v>#N/A N/A</v>
        <stp/>
        <stp>BDP|13558542799314710602</stp>
        <tr r="H1772" s="2"/>
        <tr r="H3540" s="2"/>
        <tr r="H416" s="2"/>
      </tp>
      <tp t="s">
        <v>#N/A N/A</v>
        <stp/>
        <stp>BDP|10158294237945474948</stp>
        <tr r="Q2030" s="2"/>
        <tr r="Q3297" s="2"/>
        <tr r="Q363" s="2"/>
      </tp>
      <tp t="s">
        <v>#N/A N/A</v>
        <stp/>
        <stp>BDP|11260440648944886890</stp>
        <tr r="V1145" s="2"/>
        <tr r="V2814" s="2"/>
        <tr r="V3134" s="2"/>
        <tr r="V3577" s="2"/>
      </tp>
      <tp t="s">
        <v>#N/A N/A</v>
        <stp/>
        <stp>BDP|10610374384253207582</stp>
        <tr r="H373" s="2"/>
        <tr r="H405" s="2"/>
        <tr r="H737" s="2"/>
      </tp>
      <tp t="s">
        <v>#N/A N/A</v>
        <stp/>
        <stp>BDP|12605272639927082968</stp>
        <tr r="H1585" s="2"/>
        <tr r="H1753" s="2"/>
        <tr r="H2933" s="2"/>
      </tp>
      <tp t="s">
        <v>#N/A N/A</v>
        <stp/>
        <stp>BDP|13725146229295764839</stp>
        <tr r="Q104" s="2"/>
        <tr r="Q2535" s="2"/>
        <tr r="Q3180" s="2"/>
        <tr r="Q4123" s="2"/>
      </tp>
      <tp t="s">
        <v>#N/A N/A</v>
        <stp/>
        <stp>BDP|11539981253373889386</stp>
        <tr r="X341" s="2"/>
      </tp>
      <tp t="s">
        <v>#N/A N/A</v>
        <stp/>
        <stp>BDP|17901602795203353618</stp>
        <tr r="Q1202" s="2"/>
        <tr r="Q1835" s="2"/>
        <tr r="Q3788" s="2"/>
        <tr r="Q3975" s="2"/>
        <tr r="Q468" s="2"/>
      </tp>
      <tp t="s">
        <v>#N/A N/A</v>
        <stp/>
        <stp>BDP|17090649957779970040</stp>
        <tr r="V116" s="2"/>
        <tr r="V2549" s="2"/>
        <tr r="V3191" s="2"/>
        <tr r="V4135" s="2"/>
      </tp>
      <tp t="s">
        <v>#N/A N/A</v>
        <stp/>
        <stp>BDP|11198476790259043872</stp>
        <tr r="V2064" s="2"/>
        <tr r="V2157" s="2"/>
        <tr r="V2985" s="2"/>
        <tr r="V925" s="2"/>
      </tp>
      <tp t="s">
        <v>#N/A N/A</v>
        <stp/>
        <stp>BDP|16795561495180505703</stp>
        <tr r="X1495" s="2"/>
        <tr r="X2153" s="2"/>
        <tr r="X2322" s="2"/>
        <tr r="X745" s="2"/>
      </tp>
      <tp t="s">
        <v>#N/A N/A</v>
        <stp/>
        <stp>BDP|17708873751394760375</stp>
        <tr r="X2397" s="2"/>
        <tr r="X387" s="2"/>
        <tr r="X749" s="2"/>
        <tr r="X8" s="2"/>
      </tp>
      <tp t="s">
        <v>#N/A N/A</v>
        <stp/>
        <stp>BDP|13515997095608901612</stp>
        <tr r="Q1001" s="2"/>
        <tr r="Q1214" s="2"/>
        <tr r="Q1516" s="2"/>
        <tr r="Q1866" s="2"/>
        <tr r="Q480" s="2"/>
      </tp>
      <tp t="s">
        <v>#N/A N/A</v>
        <stp/>
        <stp>BDP|17799927931804669431</stp>
        <tr r="Q2823" s="2"/>
        <tr r="Q3859" s="2"/>
        <tr r="Q623" s="2"/>
        <tr r="Q800" s="2"/>
      </tp>
      <tp t="s">
        <v>#N/A N/A</v>
        <stp/>
        <stp>BDP|15561013788368961841</stp>
        <tr r="V1394" s="2"/>
        <tr r="V2081" s="2"/>
        <tr r="V2242" s="2"/>
        <tr r="V32" s="2"/>
      </tp>
      <tp t="s">
        <v>#N/A N/A</v>
        <stp/>
        <stp>BDP|11711435192034300545</stp>
        <tr r="Q1063" s="2"/>
        <tr r="Q1949" s="2"/>
        <tr r="Q2489" s="2"/>
        <tr r="Q964" s="2"/>
      </tp>
      <tp t="s">
        <v>#N/A N/A</v>
        <stp/>
        <stp>BDP|10549890617590854425</stp>
        <tr r="X2750" s="2"/>
        <tr r="X3066" s="2"/>
        <tr r="X3704" s="2"/>
        <tr r="X72" s="2"/>
      </tp>
      <tp t="s">
        <v>#N/A N/A</v>
        <stp/>
        <stp>BDP|12649618890685349559</stp>
        <tr r="H1078" s="2"/>
        <tr r="H1958" s="2"/>
        <tr r="H2498" s="2"/>
        <tr r="H979" s="2"/>
      </tp>
      <tp t="s">
        <v>#N/A N/A</v>
        <stp/>
        <stp>BDP|17715796881833705684</stp>
        <tr r="X1217" s="2"/>
        <tr r="X1468" s="2"/>
        <tr r="X3989" s="2"/>
        <tr r="X483" s="2"/>
        <tr r="X703" s="2"/>
      </tp>
      <tp t="s">
        <v>#N/A N/A</v>
        <stp/>
        <stp>BDP|17005385421609000299</stp>
        <tr r="V1041" s="2"/>
        <tr r="V1326" s="2"/>
        <tr r="V3342" s="2"/>
        <tr r="V4065" s="2"/>
        <tr r="V581" s="2"/>
      </tp>
      <tp t="s">
        <v>#N/A N/A</v>
        <stp/>
        <stp>BDP|17373923841445682261</stp>
        <tr r="H2678" s="2"/>
      </tp>
      <tp t="s">
        <v>#N/A N/A</v>
        <stp/>
        <stp>BDP|15646658340592425874</stp>
        <tr r="V2637" s="2"/>
        <tr r="V2689" s="2"/>
        <tr r="V3360" s="2"/>
      </tp>
      <tp t="s">
        <v>#N/A N/A</v>
        <stp/>
        <stp>BDP|16052416770118968087</stp>
        <tr r="X1603" s="2"/>
        <tr r="X2745" s="2"/>
      </tp>
      <tp t="s">
        <v>#N/A N/A</v>
        <stp/>
        <stp>BDP|15066646184611657762</stp>
        <tr r="Q1445" s="2"/>
        <tr r="Q668" s="2"/>
      </tp>
      <tp t="s">
        <v>#N/A N/A</v>
        <stp/>
        <stp>BDP|10096876104076089337</stp>
        <tr r="X238" s="2"/>
        <tr r="X2670" s="2"/>
        <tr r="X3661" s="2"/>
      </tp>
      <tp t="s">
        <v>#N/A N/A</v>
        <stp/>
        <stp>BDP|16099053663409495427</stp>
        <tr r="V1040" s="2"/>
        <tr r="V1324" s="2"/>
        <tr r="V1325" s="2"/>
        <tr r="V3341" s="2"/>
        <tr r="V580" s="2"/>
      </tp>
      <tp t="s">
        <v>#N/A N/A</v>
        <stp/>
        <stp>BDP|10538944206381567525</stp>
        <tr r="X1141" s="2"/>
        <tr r="X2810" s="2"/>
        <tr r="X3129" s="2"/>
        <tr r="X3522" s="2"/>
      </tp>
      <tp t="s">
        <v>#N/A N/A</v>
        <stp/>
        <stp>BDP|12523095279979214178</stp>
        <tr r="V1793" s="2"/>
        <tr r="V2212" s="2"/>
        <tr r="V3807" s="2"/>
        <tr r="V502" s="2"/>
      </tp>
      <tp t="s">
        <v>#N/A N/A</v>
        <stp/>
        <stp>BDP|17747455054529661238</stp>
        <tr r="V1644" s="2"/>
        <tr r="V2183" s="2"/>
        <tr r="V2373" s="2"/>
      </tp>
      <tp t="s">
        <v>#N/A N/A</v>
        <stp/>
        <stp>BDP|14424471814848148456</stp>
        <tr r="H1440" s="2"/>
        <tr r="H2117" s="2"/>
        <tr r="H2279" s="2"/>
        <tr r="H70" s="2"/>
      </tp>
      <tp t="s">
        <v>#N/A N/A</v>
        <stp/>
        <stp>BDP|11172246634994194931</stp>
        <tr r="H1088" s="2"/>
        <tr r="H1977" s="2"/>
        <tr r="H3032" s="2"/>
      </tp>
      <tp t="s">
        <v>#N/A N/A</v>
        <stp/>
        <stp>BDP|11698243653599764259</stp>
        <tr r="V2389" s="2"/>
        <tr r="V379" s="2"/>
        <tr r="V4" s="2"/>
        <tr r="V699" s="2"/>
      </tp>
      <tp t="s">
        <v>#N/A N/A</v>
        <stp/>
        <stp>BDP|12772546456269609618</stp>
        <tr r="X1309" s="2"/>
        <tr r="X2221" s="2"/>
        <tr r="X3845" s="2"/>
        <tr r="X4057" s="2"/>
        <tr r="X569" s="2"/>
      </tp>
      <tp t="s">
        <v>#N/A N/A</v>
        <stp/>
        <stp>BDP|10019095349061277808</stp>
        <tr r="Q1382" s="2"/>
        <tr r="Q19" s="2"/>
        <tr r="Q2068" s="2"/>
        <tr r="Q2229" s="2"/>
      </tp>
      <tp t="s">
        <v>#N/A N/A</v>
        <stp/>
        <stp>BDP|14606018764537358827</stp>
        <tr r="Q1996" s="2"/>
        <tr r="Q3050" s="2"/>
        <tr r="Q3111" s="2"/>
        <tr r="Q3411" s="2"/>
      </tp>
      <tp t="s">
        <v>#N/A N/A</v>
        <stp/>
        <stp>BDP|16645359880768577840</stp>
        <tr r="Q2892" s="2"/>
        <tr r="Q364" s="2"/>
        <tr r="Q651" s="2"/>
        <tr r="Q829" s="2"/>
      </tp>
      <tp t="s">
        <v>#N/A N/A</v>
        <stp/>
        <stp>BDP|15606375570565380904</stp>
        <tr r="H3436" s="2"/>
        <tr r="H3547" s="2"/>
        <tr r="H3931" s="2"/>
        <tr r="H4093" s="2"/>
        <tr r="H4223" s="2"/>
      </tp>
      <tp t="s">
        <v>#N/A N/A</v>
        <stp/>
        <stp>BDP|12476531416868348309</stp>
        <tr r="H150" s="2"/>
        <tr r="H2591" s="2"/>
        <tr r="H3222" s="2"/>
        <tr r="H4166" s="2"/>
      </tp>
      <tp t="s">
        <v>#N/A N/A</v>
        <stp/>
        <stp>BDP|14664706494573940492</stp>
        <tr r="H1002" s="2"/>
        <tr r="H1218" s="2"/>
        <tr r="H1517" s="2"/>
        <tr r="H1867" s="2"/>
        <tr r="H484" s="2"/>
      </tp>
      <tp t="s">
        <v>#N/A N/A</v>
        <stp/>
        <stp>BDP|11363918785138496515</stp>
        <tr r="Q2650" s="2"/>
        <tr r="Q2702" s="2"/>
        <tr r="Q3373" s="2"/>
      </tp>
      <tp t="s">
        <v>#N/A N/A</v>
        <stp/>
        <stp>BDP|11087797728941672850</stp>
        <tr r="H1596" s="2"/>
        <tr r="H2942" s="2"/>
        <tr r="H3627" s="2"/>
      </tp>
      <tp t="s">
        <v>#N/A N/A</v>
        <stp/>
        <stp>BDP|12972003168291515867</stp>
        <tr r="X1369" s="2"/>
        <tr r="X3025" s="2"/>
      </tp>
      <tp t="s">
        <v>#N/A N/A</v>
        <stp/>
        <stp>BDP|10680479196691228172</stp>
        <tr r="X1562" s="2"/>
        <tr r="X2732" s="2"/>
      </tp>
      <tp t="s">
        <v>#N/A N/A</v>
        <stp/>
        <stp>BDP|11028367084812384533</stp>
        <tr r="X367" s="2"/>
        <tr r="X399" s="2"/>
        <tr r="X731" s="2"/>
      </tp>
      <tp t="s">
        <v>#N/A N/A</v>
        <stp/>
        <stp>BDP|12285873301053301423</stp>
        <tr r="V3434" s="2"/>
        <tr r="V3545" s="2"/>
        <tr r="V3929" s="2"/>
        <tr r="V4091" s="2"/>
        <tr r="V4221" s="2"/>
      </tp>
      <tp t="s">
        <v>#N/A N/A</v>
        <stp/>
        <stp>BDP|15893999175876517041</stp>
        <tr r="X1802" s="2"/>
        <tr r="X2216" s="2"/>
        <tr r="X3830" s="2"/>
        <tr r="X4036" s="2"/>
        <tr r="X865" s="2"/>
      </tp>
      <tp t="s">
        <v>#N/A N/A</v>
        <stp/>
        <stp>BDP|11596876024665167320</stp>
        <tr r="V2033" s="2"/>
        <tr r="V308" s="2"/>
      </tp>
      <tp t="s">
        <v>#N/A N/A</v>
        <stp/>
        <stp>BDP|12800681801129478008</stp>
        <tr r="Q1554" s="2"/>
        <tr r="Q1968" s="2"/>
        <tr r="Q2921" s="2"/>
      </tp>
      <tp t="s">
        <v>#N/A N/A</v>
        <stp/>
        <stp>BDP|14146844504240478108</stp>
        <tr r="X1077" s="2"/>
        <tr r="X1957" s="2"/>
        <tr r="X2497" s="2"/>
        <tr r="X978" s="2"/>
      </tp>
      <tp t="s">
        <v>#N/A N/A</v>
        <stp/>
        <stp>BDP|14310254564305286853</stp>
        <tr r="H2677" s="2"/>
      </tp>
      <tp t="s">
        <v>#N/A N/A</v>
        <stp/>
        <stp>BDP|16642133821131287932</stp>
        <tr r="X1266" s="2"/>
        <tr r="X3717" s="2"/>
      </tp>
      <tp t="s">
        <v>#N/A N/A</v>
        <stp/>
        <stp>BDP|11501894807605605180</stp>
        <tr r="X374" s="2"/>
        <tr r="X406" s="2"/>
        <tr r="X738" s="2"/>
      </tp>
      <tp t="s">
        <v>#N/A N/A</v>
        <stp/>
        <stp>BDP|10735898975104696682</stp>
        <tr r="X1018" s="2"/>
        <tr r="X1195" s="2"/>
        <tr r="X1196" s="2"/>
        <tr r="X3308" s="2"/>
        <tr r="X463" s="2"/>
      </tp>
      <tp t="s">
        <v>#N/A N/A</v>
        <stp/>
        <stp>BDP|14721856600623343242</stp>
        <tr r="H2766" s="2"/>
      </tp>
      <tp t="s">
        <v>#N/A N/A</v>
        <stp/>
        <stp>BDP|11189546293109656940</stp>
        <tr r="H183" s="2"/>
        <tr r="H2627" s="2"/>
        <tr r="H4194" s="2"/>
      </tp>
      <tp t="s">
        <v>#N/A N/A</v>
        <stp/>
        <stp>BDP|11657181752899092184</stp>
        <tr r="Q1733" s="2"/>
        <tr r="Q3440" s="2"/>
        <tr r="Q3934" s="2"/>
        <tr r="Q4240" s="2"/>
      </tp>
      <tp t="s">
        <v>#N/A N/A</v>
        <stp/>
        <stp>BDP|13424664127468835297</stp>
        <tr r="H1545" s="2"/>
        <tr r="H1744" s="2"/>
        <tr r="H2914" s="2"/>
      </tp>
      <tp t="s">
        <v>#N/A N/A</v>
        <stp/>
        <stp>BDP|14377899128824337753</stp>
        <tr r="Q1641" s="2"/>
        <tr r="Q2180" s="2"/>
        <tr r="Q2370" s="2"/>
      </tp>
      <tp t="s">
        <v>#N/A N/A</v>
        <stp/>
        <stp>BDP|14648615780782241516</stp>
        <tr r="H144" s="2"/>
        <tr r="H2585" s="2"/>
        <tr r="H3216" s="2"/>
        <tr r="H4160" s="2"/>
      </tp>
      <tp t="s">
        <v>#N/A N/A</v>
        <stp/>
        <stp>BDP|16409179575459858491</stp>
        <tr r="Q1902" s="2"/>
        <tr r="Q2454" s="2"/>
        <tr r="Q3039" s="2"/>
        <tr r="Q3894" s="2"/>
      </tp>
      <tp t="s">
        <v>#N/A N/A</v>
        <stp/>
        <stp>BDP|12821867666424986566</stp>
        <tr r="V2416" s="2"/>
        <tr r="V3857" s="2"/>
        <tr r="V620" s="2"/>
        <tr r="V797" s="2"/>
      </tp>
      <tp t="s">
        <v>#N/A N/A</v>
        <stp/>
        <stp>BDP|13595917055012567035</stp>
        <tr r="H2396" s="2"/>
        <tr r="H386" s="2"/>
        <tr r="H7" s="2"/>
        <tr r="H748" s="2"/>
      </tp>
      <tp t="s">
        <v>#N/A N/A</v>
        <stp/>
        <stp>BDP|13500526810923346937</stp>
        <tr r="V281" s="2"/>
        <tr r="V3674" s="2"/>
        <tr r="V3731" s="2"/>
      </tp>
      <tp t="s">
        <v>#N/A N/A</v>
        <stp/>
        <stp>BDP|10850432515028176084</stp>
        <tr r="Q1542" s="2"/>
        <tr r="Q2911" s="2"/>
        <tr r="Q3621" s="2"/>
      </tp>
      <tp t="s">
        <v>#N/A N/A</v>
        <stp/>
        <stp>BDP|14516915651574038131</stp>
        <tr r="V1082" s="2"/>
        <tr r="V1775" s="2"/>
        <tr r="V1963" s="2"/>
        <tr r="V2504" s="2"/>
        <tr r="V985" s="2"/>
      </tp>
      <tp t="s">
        <v>#N/A N/A</v>
        <stp/>
        <stp>BDP|16415867320852464308</stp>
        <tr r="X1036" s="2"/>
        <tr r="X1311" s="2"/>
        <tr r="X1312" s="2"/>
        <tr r="X3335" s="2"/>
        <tr r="X570" s="2"/>
      </tp>
      <tp t="s">
        <v>#N/A N/A</v>
        <stp/>
        <stp>BDP|14400334896933559028</stp>
        <tr r="Q1529" s="2"/>
        <tr r="Q1739" s="2"/>
        <tr r="Q2903" s="2"/>
      </tp>
      <tp t="s">
        <v>#N/A N/A</v>
        <stp/>
        <stp>BDP|12821190504253506299</stp>
        <tr r="H1216" s="2"/>
        <tr r="H3796" s="2"/>
        <tr r="H3988" s="2"/>
        <tr r="H482" s="2"/>
      </tp>
      <tp t="s">
        <v>#N/A N/A</v>
        <stp/>
        <stp>BDP|18354344226919019281</stp>
        <tr r="H2764" s="2"/>
        <tr r="H3081" s="2"/>
        <tr r="H73" s="2"/>
      </tp>
      <tp t="s">
        <v>#N/A N/A</v>
        <stp/>
        <stp>BDP|12973131476594287278</stp>
        <tr r="V2027" s="2"/>
        <tr r="V3292" s="2"/>
      </tp>
      <tp t="s">
        <v>#N/A N/A</v>
        <stp/>
        <stp>BDP|17605352902497093189</stp>
        <tr r="V1192" s="2"/>
        <tr r="V1460" s="2"/>
        <tr r="V3970" s="2"/>
        <tr r="V460" s="2"/>
        <tr r="V691" s="2"/>
      </tp>
      <tp t="s">
        <v>#N/A N/A</v>
        <stp/>
        <stp>BDP|11603995497653417057</stp>
        <tr r="Q1565" s="2"/>
        <tr r="Q2735" s="2"/>
      </tp>
      <tp t="e">
        <v>#N/A</v>
        <stp/>
        <stp>BDP|16544971649591037839</stp>
        <tr r="M3158" s="2"/>
        <tr r="M3158" s="2"/>
        <tr r="M3444" s="2"/>
        <tr r="M3444" s="2"/>
        <tr r="M3445" s="2"/>
        <tr r="M3445" s="2"/>
        <tr r="M3454" s="2"/>
        <tr r="M3454" s="2"/>
        <tr r="M3455" s="2"/>
        <tr r="M3455" s="2"/>
        <tr r="M3456" s="2"/>
        <tr r="M3456" s="2"/>
        <tr r="M3861" s="2"/>
        <tr r="M3861" s="2"/>
      </tp>
      <tp t="s">
        <v>#N/A N/A</v>
        <stp/>
        <stp>BDP|11812183827739757988</stp>
        <tr r="Q1980" s="2"/>
        <tr r="Q3034" s="2"/>
        <tr r="Q3402" s="2"/>
      </tp>
      <tp t="s">
        <v>#N/A N/A</v>
        <stp/>
        <stp>BDP|17814566006578235829</stp>
        <tr r="H2831" s="2"/>
        <tr r="H3864" s="2"/>
        <tr r="H639" s="2"/>
        <tr r="H817" s="2"/>
      </tp>
      <tp t="s">
        <v>#N/A N/A</v>
        <stp/>
        <stp>BDP|13902638242710464346</stp>
        <tr r="X226" s="2"/>
        <tr r="X2325" s="2"/>
        <tr r="X2529" s="2"/>
      </tp>
      <tp t="s">
        <v>#N/A N/A</v>
        <stp/>
        <stp>BDP|15553195766984427468</stp>
        <tr r="Q1160" s="2"/>
        <tr r="Q1507" s="2"/>
        <tr r="Q1854" s="2"/>
        <tr r="Q431" s="2"/>
        <tr r="Q992" s="2"/>
      </tp>
      <tp t="s">
        <v>#N/A N/A</v>
        <stp/>
        <stp>BDP|15858887139369757565</stp>
        <tr r="X1539" s="2"/>
        <tr r="X2910" s="2"/>
        <tr r="X3620" s="2"/>
      </tp>
      <tp t="s">
        <v>#N/A N/A</v>
        <stp/>
        <stp>BDP|14410796675512808482</stp>
        <tr r="Q2631" s="2"/>
        <tr r="Q2682" s="2"/>
        <tr r="Q3353" s="2"/>
      </tp>
      <tp t="s">
        <v>#N/A N/A</v>
        <stp/>
        <stp>BDP|15564799884109712178</stp>
        <tr r="V124" s="2"/>
        <tr r="V2561" s="2"/>
        <tr r="V3198" s="2"/>
        <tr r="V4141" s="2"/>
      </tp>
      <tp t="s">
        <v>#N/A N/A</v>
        <stp/>
        <stp>BDP|12865875626633277936</stp>
        <tr r="Q1402" s="2"/>
        <tr r="Q2088" s="2"/>
        <tr r="Q2249" s="2"/>
        <tr r="Q39" s="2"/>
      </tp>
      <tp t="s">
        <v>#N/A N/A</v>
        <stp/>
        <stp>BDP|18044109424528736180</stp>
        <tr r="V4031" s="2"/>
      </tp>
      <tp t="s">
        <v>#N/A N/A</v>
        <stp/>
        <stp>BDP|17611789247482015427</stp>
        <tr r="H1374" s="2"/>
        <tr r="H3610" s="2"/>
      </tp>
      <tp t="s">
        <v>#N/A N/A</v>
        <stp/>
        <stp>BDP|10679384851491289565</stp>
        <tr r="H1730" s="2"/>
        <tr r="H3433" s="2"/>
        <tr r="H4076" s="2"/>
      </tp>
      <tp t="s">
        <v>#N/A N/A</v>
        <stp/>
        <stp>BDP|14588761929451065213</stp>
        <tr r="V1240" s="2"/>
        <tr r="V3808" s="2"/>
        <tr r="V4005" s="2"/>
        <tr r="V505" s="2"/>
      </tp>
      <tp t="s">
        <v>#N/A N/A</v>
        <stp/>
        <stp>BDP|14461128951157888549</stp>
        <tr r="Q1984" s="2"/>
        <tr r="Q3042" s="2"/>
        <tr r="Q3405" s="2"/>
      </tp>
      <tp t="s">
        <v>#N/A N/A</v>
        <stp/>
        <stp>BDP|11045788776207311462</stp>
        <tr r="H146" s="2"/>
        <tr r="H2587" s="2"/>
        <tr r="H3218" s="2"/>
        <tr r="H4162" s="2"/>
      </tp>
      <tp t="s">
        <v>#N/A N/A</v>
        <stp/>
        <stp>BDP|16676270106611801740</stp>
        <tr r="H179" s="2"/>
        <tr r="H2623" s="2"/>
        <tr r="H3251" s="2"/>
        <tr r="H4192" s="2"/>
      </tp>
      <tp t="s">
        <v>#N/A N/A</v>
        <stp/>
        <stp>BDP|16309599322230313311</stp>
        <tr r="X1381" s="2"/>
        <tr r="X18" s="2"/>
        <tr r="X2067" s="2"/>
        <tr r="X2228" s="2"/>
      </tp>
      <tp t="s">
        <v>#N/A N/A</v>
        <stp/>
        <stp>BDP|12752462537910856744</stp>
        <tr r="V2824" s="2"/>
        <tr r="V3860" s="2"/>
        <tr r="V624" s="2"/>
        <tr r="V801" s="2"/>
      </tp>
      <tp t="s">
        <v>#N/A N/A</v>
        <stp/>
        <stp>BDP|11243534927556978251</stp>
        <tr r="H1587" s="2"/>
        <tr r="H2741" s="2"/>
      </tp>
      <tp t="s">
        <v>#N/A N/A</v>
        <stp/>
        <stp>BDP|12071152948570128563</stp>
        <tr r="H170" s="2"/>
        <tr r="H2613" s="2"/>
        <tr r="H3242" s="2"/>
        <tr r="H4184" s="2"/>
      </tp>
      <tp t="s">
        <v>#N/A N/A</v>
        <stp/>
        <stp>BDP|11543132856725379296</stp>
        <tr r="H1576" s="2"/>
        <tr r="H2843" s="2"/>
        <tr r="H3003" s="2"/>
      </tp>
      <tp t="s">
        <v>#N/A N/A</v>
        <stp/>
        <stp>BDP|10373985590906264446</stp>
        <tr r="Q1121" s="2"/>
        <tr r="Q2783" s="2"/>
        <tr r="Q3099" s="2"/>
        <tr r="Q3564" s="2"/>
      </tp>
      <tp t="s">
        <v>#N/A N/A</v>
        <stp/>
        <stp>BDP|11026889713368246244</stp>
        <tr r="Q177" s="2"/>
        <tr r="Q2621" s="2"/>
        <tr r="Q3249" s="2"/>
        <tr r="Q4190" s="2"/>
      </tp>
      <tp t="s">
        <v>#N/A N/A</v>
        <stp/>
        <stp>BDP|16486200738205410055</stp>
        <tr r="X1622" s="2"/>
        <tr r="X2160" s="2"/>
        <tr r="X2350" s="2"/>
        <tr r="X3703" s="2"/>
      </tp>
      <tp t="s">
        <v>#N/A N/A</v>
        <stp/>
        <stp>BDP|17405664554461943727</stp>
        <tr r="H2028" s="2"/>
        <tr r="H3293" s="2"/>
        <tr r="H3550" s="2"/>
      </tp>
      <tp t="s">
        <v>#N/A N/A</v>
        <stp/>
        <stp>BDP|17853060032453599549</stp>
        <tr r="H1187" s="2"/>
        <tr r="H3307" s="2"/>
        <tr r="H3780" s="2"/>
        <tr r="H3964" s="2"/>
        <tr r="H454" s="2"/>
      </tp>
      <tp t="s">
        <v>#N/A N/A</v>
        <stp/>
        <stp>BDP|13498430707135949049</stp>
        <tr r="X2358" s="2"/>
        <tr r="X3714" s="2"/>
      </tp>
      <tp t="s">
        <v>#N/A N/A</v>
        <stp/>
        <stp>BDP|17828867499171226582</stp>
        <tr r="H1015" s="2"/>
        <tr r="H1163" s="2"/>
        <tr r="H1164" s="2"/>
        <tr r="H3304" s="2"/>
        <tr r="H435" s="2"/>
      </tp>
      <tp t="s">
        <v>#N/A N/A</v>
        <stp/>
        <stp>BDP|15647097020061614446</stp>
        <tr r="V1017" s="2"/>
        <tr r="V1176" s="2"/>
        <tr r="V1177" s="2"/>
        <tr r="V3306" s="2"/>
        <tr r="V444" s="2"/>
      </tp>
      <tp t="s">
        <v>#N/A N/A</v>
        <stp/>
        <stp>BDP|17219015007031958405</stp>
        <tr r="H244" s="2"/>
        <tr r="H3483" s="2"/>
        <tr r="H3663" s="2"/>
      </tp>
      <tp t="s">
        <v>#N/A N/A</v>
        <stp/>
        <stp>BDP|17981853070263666964</stp>
        <tr r="H1445" s="2"/>
        <tr r="H668" s="2"/>
      </tp>
      <tp t="s">
        <v>#N/A N/A</v>
        <stp/>
        <stp>BDP|13791564709646544212</stp>
        <tr r="M2512" s="2"/>
        <tr r="M2512" s="2"/>
        <tr r="M2513" s="2"/>
        <tr r="M2513" s="2"/>
      </tp>
      <tp t="s">
        <v>#N/A N/A</v>
        <stp/>
        <stp>BDP|13930421945187276608</stp>
        <tr r="V3436" s="2"/>
        <tr r="V3547" s="2"/>
        <tr r="V3931" s="2"/>
        <tr r="V4093" s="2"/>
        <tr r="V4223" s="2"/>
      </tp>
      <tp t="s">
        <v>#N/A N/A</v>
        <stp/>
        <stp>BDP|14233887683501264772</stp>
        <tr r="H1643" s="2"/>
        <tr r="H2182" s="2"/>
        <tr r="H2372" s="2"/>
      </tp>
      <tp t="s">
        <v>#N/A N/A</v>
        <stp/>
        <stp>BDP|14787334474035503798</stp>
        <tr r="H1764" s="2"/>
      </tp>
      <tp t="s">
        <v>#N/A N/A</v>
        <stp/>
        <stp>BDP|10012308250446778284</stp>
        <tr r="Q216" s="2"/>
        <tr r="Q3654" s="2"/>
        <tr r="Q3690" s="2"/>
      </tp>
      <tp t="s">
        <v>#N/A N/A</v>
        <stp/>
        <stp>BDP|17076753027266890652</stp>
        <tr r="Q1190" s="2"/>
        <tr r="Q2204" s="2"/>
        <tr r="Q3784" s="2"/>
        <tr r="Q3968" s="2"/>
        <tr r="Q458" s="2"/>
      </tp>
      <tp t="s">
        <v>#N/A N/A</v>
        <stp/>
        <stp>BDP|11733634941470277188</stp>
        <tr r="V1725" s="2"/>
        <tr r="V3428" s="2"/>
        <tr r="V3924" s="2"/>
        <tr r="V4235" s="2"/>
      </tp>
      <tp t="s">
        <v>#N/A N/A</v>
        <stp/>
        <stp>BDP|18350951141736098188</stp>
        <tr r="H1710" s="2"/>
        <tr r="H907" s="2"/>
        <tr r="H940" s="2"/>
      </tp>
      <tp t="s">
        <v>#N/A N/A</v>
        <stp/>
        <stp>BDP|10068141630117855732</stp>
        <tr r="X1663" s="2"/>
        <tr r="X3531" s="2"/>
        <tr r="X408" s="2"/>
      </tp>
      <tp t="s">
        <v>#N/A N/A</v>
        <stp/>
        <stp>BDP|15082410438832031263</stp>
        <tr r="Q1495" s="2"/>
        <tr r="Q2153" s="2"/>
        <tr r="Q2322" s="2"/>
        <tr r="Q745" s="2"/>
      </tp>
      <tp t="s">
        <v>#N/A N/A</v>
        <stp/>
        <stp>BDP|10231155750503121591</stp>
        <tr r="V1981" s="2"/>
        <tr r="V2043" s="2"/>
        <tr r="V3037" s="2"/>
      </tp>
      <tp t="s">
        <v>#N/A N/A</v>
        <stp/>
        <stp>BDP|12651236300664938631</stp>
        <tr r="H1250" s="2"/>
        <tr r="H1251" s="2"/>
        <tr r="H3321" s="2"/>
        <tr r="H3453" s="2"/>
        <tr r="H515" s="2"/>
      </tp>
      <tp t="s">
        <v>#N/A N/A</v>
        <stp/>
        <stp>BDP|17638346132846866366</stp>
        <tr r="X1231" s="2"/>
        <tr r="X3317" s="2"/>
        <tr r="X3805" s="2"/>
        <tr r="X3998" s="2"/>
        <tr r="X497" s="2"/>
      </tp>
      <tp t="s">
        <v>#N/A N/A</v>
        <stp/>
        <stp>BDP|14133193514947319114</stp>
        <tr r="X1440" s="2"/>
        <tr r="X2117" s="2"/>
        <tr r="X2279" s="2"/>
        <tr r="X70" s="2"/>
      </tp>
      <tp t="s">
        <v>#N/A N/A</v>
        <stp/>
        <stp>BDP|10869257907301052146</stp>
        <tr r="X1131" s="2"/>
        <tr r="X2794" s="2"/>
        <tr r="X3113" s="2"/>
        <tr r="X3518" s="2"/>
      </tp>
      <tp t="s">
        <v>#N/A N/A</v>
        <stp/>
        <stp>BDP|14996913751739435339</stp>
        <tr r="V237" s="2"/>
        <tr r="V3591" s="2"/>
        <tr r="V3702" s="2"/>
      </tp>
      <tp t="s">
        <v>#N/A N/A</v>
        <stp/>
        <stp>BDP|12308386371714369070</stp>
        <tr r="H1628" s="2"/>
        <tr r="H2167" s="2"/>
        <tr r="H2356" s="2"/>
      </tp>
      <tp t="s">
        <v>#N/A N/A</v>
        <stp/>
        <stp>BDP|15137471138422835283</stp>
        <tr r="X1820" s="2"/>
        <tr r="X2305" s="2"/>
        <tr r="X882" s="2"/>
      </tp>
      <tp t="s">
        <v>#N/A N/A</v>
        <stp/>
        <stp>BDP|13274947344575820941</stp>
        <tr r="V1453" s="2"/>
        <tr r="V2313" s="2"/>
        <tr r="V683" s="2"/>
      </tp>
      <tp t="s">
        <v>#N/A N/A</v>
        <stp/>
        <stp>BDP|17080394381959722713</stp>
        <tr r="Q1694" s="2"/>
        <tr r="Q2124" s="2"/>
        <tr r="Q2437" s="2"/>
        <tr r="Q334" s="2"/>
        <tr r="Q868" s="2"/>
      </tp>
      <tp t="s">
        <v>#N/A N/A</v>
        <stp/>
        <stp>BDP|10685745755157996701</stp>
        <tr r="H2640" s="2"/>
        <tr r="H2692" s="2"/>
        <tr r="H3363" s="2"/>
      </tp>
      <tp t="s">
        <v>#N/A N/A</v>
        <stp/>
        <stp>BDP|15778023515927608176</stp>
        <tr r="H2645" s="2"/>
        <tr r="H2697" s="2"/>
        <tr r="H3368" s="2"/>
      </tp>
      <tp t="s">
        <v>#N/A N/A</v>
        <stp/>
        <stp>BDP|10129602366934776614</stp>
        <tr r="X1725" s="2"/>
        <tr r="X3428" s="2"/>
        <tr r="X3924" s="2"/>
        <tr r="X4235" s="2"/>
      </tp>
      <tp t="s">
        <v>#N/A N/A</v>
        <stp/>
        <stp>BDP|14475056264448086844</stp>
        <tr r="Q2511" s="2"/>
        <tr r="Q4228" s="2"/>
      </tp>
      <tp t="s">
        <v>#N/A N/A</v>
        <stp/>
        <stp>BDP|13366356947865711371</stp>
        <tr r="Q2644" s="2"/>
        <tr r="Q2696" s="2"/>
        <tr r="Q3367" s="2"/>
      </tp>
      <tp t="s">
        <v>#N/A N/A</v>
        <stp/>
        <stp>BDP|11944752638197200078</stp>
        <tr r="X3494" s="2"/>
        <tr r="X3606" s="2"/>
      </tp>
      <tp t="s">
        <v>#N/A N/A</v>
        <stp/>
        <stp>BDP|16073077265184397606</stp>
        <tr r="Q1586" s="2"/>
        <tr r="Q1754" s="2"/>
        <tr r="Q2934" s="2"/>
      </tp>
      <tp t="s">
        <v>#N/A N/A</v>
        <stp/>
        <stp>BDP|14625953772451906998</stp>
        <tr r="X1152" s="2"/>
        <tr r="X1825" s="2"/>
        <tr r="X3759" s="2"/>
        <tr r="X3941" s="2"/>
        <tr r="X422" s="2"/>
      </tp>
      <tp t="s">
        <v>#N/A N/A</v>
        <stp/>
        <stp>BDP|16771454036081396266</stp>
        <tr r="H3677" s="2"/>
        <tr r="H3750" s="2"/>
      </tp>
      <tp t="s">
        <v>#N/A N/A</v>
        <stp/>
        <stp>BDP|11209550064775585573</stp>
        <tr r="V2781" s="2"/>
        <tr r="V3097" s="2"/>
        <tr r="V78" s="2"/>
      </tp>
      <tp t="s">
        <v>#N/A N/A</v>
        <stp/>
        <stp>BDP|16978139812096884214</stp>
        <tr r="H238" s="2"/>
        <tr r="H2670" s="2"/>
        <tr r="H3661" s="2"/>
      </tp>
      <tp t="s">
        <v>#N/A N/A</v>
        <stp/>
        <stp>BDP|12325274445566893088</stp>
        <tr r="X2635" s="2"/>
        <tr r="X2687" s="2"/>
        <tr r="X3358" s="2"/>
      </tp>
      <tp t="s">
        <v>#N/A N/A</v>
        <stp/>
        <stp>BDP|12997561605972262796</stp>
        <tr r="H1361" s="2"/>
        <tr r="H1677" s="2"/>
        <tr r="H3415" s="2"/>
      </tp>
      <tp t="s">
        <v>#N/A N/A</v>
        <stp/>
        <stp>BDP|16525619244335515348</stp>
        <tr r="Q2956" s="2"/>
        <tr r="Q3146" s="2"/>
      </tp>
      <tp t="s">
        <v>#N/A N/A</v>
        <stp/>
        <stp>BDP|14696019768641806167</stp>
        <tr r="V1021" s="2"/>
        <tr r="V1200" s="2"/>
        <tr r="V3311" s="2"/>
        <tr r="V3972" s="2"/>
        <tr r="V466" s="2"/>
      </tp>
      <tp t="s">
        <v>#N/A N/A</v>
        <stp/>
        <stp>BDP|14874406878442705765</stp>
        <tr r="Q1985" s="2"/>
        <tr r="Q2884" s="2"/>
        <tr r="Q3900" s="2"/>
      </tp>
      <tp t="s">
        <v>#N/A N/A</v>
        <stp/>
        <stp>BDP|18035470114737510875</stp>
        <tr r="H1985" s="2"/>
        <tr r="H2884" s="2"/>
        <tr r="H3900" s="2"/>
      </tp>
      <tp t="s">
        <v>#N/A N/A</v>
        <stp/>
        <stp>BDP|13133126766854209269</stp>
        <tr r="V1685" s="2"/>
        <tr r="V2428" s="2"/>
        <tr r="V316" s="2"/>
      </tp>
      <tp t="s">
        <v>#N/A N/A</v>
        <stp/>
        <stp>BDP|16079005720862344434</stp>
        <tr r="Q1784" s="2"/>
        <tr r="Q2287" s="2"/>
        <tr r="Q447" s="2"/>
      </tp>
      <tp t="s">
        <v>#N/A N/A</v>
        <stp/>
        <stp>BDP|11437315439023869049</stp>
        <tr r="Q2827" s="2"/>
        <tr r="Q3861" s="2"/>
        <tr r="Q629" s="2"/>
        <tr r="Q806" s="2"/>
      </tp>
      <tp t="s">
        <v>#N/A N/A</v>
        <stp/>
        <stp>BDP|15283608383678792160</stp>
        <tr r="X1930" s="2"/>
        <tr r="X227" s="2"/>
        <tr r="X3659" s="2"/>
      </tp>
      <tp t="s">
        <v>#N/A N/A</v>
        <stp/>
        <stp>BDP|13573588699925085841</stp>
        <tr r="X2831" s="2"/>
        <tr r="X3864" s="2"/>
        <tr r="X639" s="2"/>
        <tr r="X817" s="2"/>
      </tp>
      <tp t="s">
        <v>#N/A N/A</v>
        <stp/>
        <stp>BDP|13350027732006599466</stp>
        <tr r="M1084" s="2"/>
        <tr r="M1084" s="2"/>
        <tr r="M1089" s="2"/>
        <tr r="M1089" s="2"/>
        <tr r="M1366" s="2"/>
        <tr r="M1366" s="2"/>
        <tr r="M1371" s="2"/>
        <tr r="M1371" s="2"/>
        <tr r="M1761" s="2"/>
        <tr r="M1761" s="2"/>
        <tr r="M1762" s="2"/>
        <tr r="M1762" s="2"/>
        <tr r="M1769" s="2"/>
        <tr r="M1769" s="2"/>
        <tr r="M1773" s="2"/>
        <tr r="M1773" s="2"/>
        <tr r="M1774" s="2"/>
        <tr r="M1774" s="2"/>
        <tr r="M1930" s="2"/>
        <tr r="M1930" s="2"/>
        <tr r="M221" s="2"/>
        <tr r="M221" s="2"/>
        <tr r="M227" s="2"/>
        <tr r="M227" s="2"/>
        <tr r="M228" s="2"/>
        <tr r="M228" s="2"/>
        <tr r="M229" s="2"/>
        <tr r="M229" s="2"/>
        <tr r="M2328" s="2"/>
        <tr r="M2328" s="2"/>
        <tr r="M2329" s="2"/>
        <tr r="M2329" s="2"/>
        <tr r="M2339" s="2"/>
        <tr r="M2339" s="2"/>
        <tr r="M2340" s="2"/>
        <tr r="M2340" s="2"/>
        <tr r="M2344" s="2"/>
        <tr r="M2344" s="2"/>
        <tr r="M2345" s="2"/>
        <tr r="M2345" s="2"/>
        <tr r="M2346" s="2"/>
        <tr r="M2346" s="2"/>
        <tr r="M239" s="2"/>
        <tr r="M239" s="2"/>
        <tr r="M241" s="2"/>
        <tr r="M241" s="2"/>
        <tr r="M244" s="2"/>
        <tr r="M244" s="2"/>
        <tr r="M245" s="2"/>
        <tr r="M245" s="2"/>
        <tr r="M246" s="2"/>
        <tr r="M246" s="2"/>
        <tr r="M2477" s="2"/>
        <tr r="M2477" s="2"/>
        <tr r="M2534" s="2"/>
        <tr r="M2534" s="2"/>
        <tr r="M2536" s="2"/>
        <tr r="M2536" s="2"/>
        <tr r="M2554" s="2"/>
        <tr r="M2554" s="2"/>
        <tr r="M2611" s="2"/>
        <tr r="M2611" s="2"/>
        <tr r="M2619" s="2"/>
        <tr r="M2619" s="2"/>
        <tr r="M262" s="2"/>
        <tr r="M262" s="2"/>
        <tr r="M2671" s="2"/>
        <tr r="M2671" s="2"/>
        <tr r="M2672" s="2"/>
        <tr r="M2672" s="2"/>
        <tr r="M2674" s="2"/>
        <tr r="M2674" s="2"/>
        <tr r="M2679" s="2"/>
        <tr r="M2679" s="2"/>
        <tr r="M2680" s="2"/>
        <tr r="M2680" s="2"/>
        <tr r="M2681" s="2"/>
        <tr r="M2681" s="2"/>
        <tr r="M2719" s="2"/>
        <tr r="M2719" s="2"/>
        <tr r="M2720" s="2"/>
        <tr r="M2720" s="2"/>
        <tr r="M2721" s="2"/>
        <tr r="M2721" s="2"/>
        <tr r="M273" s="2"/>
        <tr r="M273" s="2"/>
        <tr r="M275" s="2"/>
        <tr r="M275" s="2"/>
        <tr r="M276" s="2"/>
        <tr r="M276" s="2"/>
        <tr r="M277" s="2"/>
        <tr r="M277" s="2"/>
        <tr r="M279" s="2"/>
        <tr r="M279" s="2"/>
        <tr r="M281" s="2"/>
        <tr r="M281" s="2"/>
        <tr r="M282" s="2"/>
        <tr r="M282" s="2"/>
        <tr r="M3150" s="2"/>
        <tr r="M3150" s="2"/>
        <tr r="M3530" s="2"/>
        <tr r="M3530" s="2"/>
        <tr r="M3542" s="2"/>
        <tr r="M3542" s="2"/>
        <tr r="M3543" s="2"/>
        <tr r="M3543" s="2"/>
        <tr r="M3581" s="2"/>
        <tr r="M3581" s="2"/>
        <tr r="M3582" s="2"/>
        <tr r="M3582" s="2"/>
        <tr r="M3583" s="2"/>
        <tr r="M3583" s="2"/>
        <tr r="M3584" s="2"/>
        <tr r="M3584" s="2"/>
        <tr r="M3593" s="2"/>
        <tr r="M3593" s="2"/>
        <tr r="M3594" s="2"/>
        <tr r="M3594" s="2"/>
        <tr r="M3595" s="2"/>
        <tr r="M3595" s="2"/>
        <tr r="M3598" s="2"/>
        <tr r="M3598" s="2"/>
        <tr r="M3604" s="2"/>
        <tr r="M3604" s="2"/>
        <tr r="M3612" s="2"/>
        <tr r="M3612" s="2"/>
        <tr r="M3613" s="2"/>
        <tr r="M3613" s="2"/>
        <tr r="M3615" s="2"/>
        <tr r="M3615" s="2"/>
        <tr r="M3617" s="2"/>
        <tr r="M3617" s="2"/>
        <tr r="M3659" s="2"/>
        <tr r="M3659" s="2"/>
        <tr r="M3662" s="2"/>
        <tr r="M3662" s="2"/>
        <tr r="M3663" s="2"/>
        <tr r="M3663" s="2"/>
        <tr r="M3664" s="2"/>
        <tr r="M3664" s="2"/>
        <tr r="M3665" s="2"/>
        <tr r="M3665" s="2"/>
        <tr r="M3668" s="2"/>
        <tr r="M3668" s="2"/>
        <tr r="M3672" s="2"/>
        <tr r="M3672" s="2"/>
        <tr r="M3673" s="2"/>
        <tr r="M3673" s="2"/>
        <tr r="M3674" s="2"/>
        <tr r="M3674" s="2"/>
        <tr r="M774" s="2"/>
        <tr r="M774" s="2"/>
      </tp>
      <tp t="s">
        <v>#N/A N/A</v>
        <stp/>
        <stp>BDP|10734005337989146816</stp>
        <tr r="V1789" s="2"/>
        <tr r="V2290" s="2"/>
        <tr r="V853" s="2"/>
      </tp>
      <tp t="s">
        <v>#N/A N/A</v>
        <stp/>
        <stp>BDP|13372176657343490676</stp>
        <tr r="H1713" s="2"/>
        <tr r="H910" s="2"/>
        <tr r="H943" s="2"/>
      </tp>
      <tp t="s">
        <v>#N/A N/A</v>
        <stp/>
        <stp>BDP|12407428163185549701</stp>
        <tr r="X1786" s="2"/>
        <tr r="X2387" s="2"/>
        <tr r="X377" s="2"/>
        <tr r="X850" s="2"/>
      </tp>
      <tp t="s">
        <v>#N/A N/A</v>
        <stp/>
        <stp>BDP|14405697221526500492</stp>
        <tr r="V1343" s="2"/>
        <tr r="V1658" s="2"/>
        <tr r="V3397" s="2"/>
      </tp>
      <tp t="s">
        <v>#N/A N/A</v>
        <stp/>
        <stp>BDP|14256536130208456854</stp>
        <tr r="H1205" s="2"/>
        <tr r="H3790" s="2"/>
        <tr r="H3979" s="2"/>
        <tr r="H702" s="2"/>
      </tp>
      <tp t="s">
        <v>#N/A N/A</v>
        <stp/>
        <stp>BDP|18101520225105612800</stp>
        <tr r="V1580" s="2"/>
        <tr r="V1751" s="2"/>
        <tr r="V2929" s="2"/>
      </tp>
      <tp t="s">
        <v>#N/A N/A</v>
        <stp/>
        <stp>BDP|11214615882065907881</stp>
        <tr r="X3874" s="2"/>
      </tp>
      <tp t="s">
        <v>#N/A N/A</v>
        <stp/>
        <stp>BDP|15004073631744067066</stp>
        <tr r="V1050" s="2"/>
        <tr r="V1944" s="2"/>
        <tr r="V2483" s="2"/>
        <tr r="V952" s="2"/>
      </tp>
      <tp t="s">
        <v>#N/A N/A</v>
        <stp/>
        <stp>BDP|10762804673985282858</stp>
        <tr r="X1411" s="2"/>
        <tr r="X2096" s="2"/>
        <tr r="X2257" s="2"/>
        <tr r="X47" s="2"/>
      </tp>
      <tp t="s">
        <v>#N/A N/A</v>
        <stp/>
        <stp>BDP|13441547237847071047</stp>
        <tr r="H1169" s="2"/>
        <tr r="H1829" s="2"/>
        <tr r="H3769" s="2"/>
        <tr r="H3954" s="2"/>
        <tr r="H439" s="2"/>
      </tp>
      <tp t="s">
        <v>#N/A N/A</v>
        <stp/>
        <stp>BDP|17812766528422799225</stp>
        <tr r="H2656" s="2"/>
        <tr r="H2708" s="2"/>
        <tr r="H3379" s="2"/>
      </tp>
      <tp t="s">
        <v>#N/A N/A</v>
        <stp/>
        <stp>BDP|12098677634987703279</stp>
        <tr r="Q1646" s="2"/>
        <tr r="Q2186" s="2"/>
        <tr r="Q2375" s="2"/>
      </tp>
      <tp t="s">
        <v>#N/A N/A</v>
        <stp/>
        <stp>BDP|16358366025553081633</stp>
        <tr r="V1533" s="2"/>
        <tr r="V1741" s="2"/>
        <tr r="V2906" s="2"/>
      </tp>
      <tp t="s">
        <v>#N/A N/A</v>
        <stp/>
        <stp>BDP|12336454435783490444</stp>
        <tr r="V1506" s="2"/>
        <tr r="V1926" s="2"/>
        <tr r="V765" s="2"/>
      </tp>
      <tp t="s">
        <v>#N/A N/A</v>
        <stp/>
        <stp>BDP|15718345258983060286</stp>
        <tr r="X1402" s="2"/>
        <tr r="X2088" s="2"/>
        <tr r="X2249" s="2"/>
        <tr r="X39" s="2"/>
      </tp>
      <tp t="s">
        <v>#N/A N/A</v>
        <stp/>
        <stp>BDP|17885908254881725889</stp>
        <tr r="M2629" s="2"/>
        <tr r="M2629" s="2"/>
        <tr r="M2667" s="2"/>
        <tr r="M2667" s="2"/>
        <tr r="M3351" s="2"/>
        <tr r="M3351" s="2"/>
        <tr r="M3390" s="2"/>
        <tr r="M3390" s="2"/>
        <tr r="M3484" s="2"/>
        <tr r="M3484" s="2"/>
        <tr r="M3713" s="2"/>
        <tr r="M3713" s="2"/>
        <tr r="M3724" s="2"/>
        <tr r="M3724" s="2"/>
        <tr r="M3725" s="2"/>
        <tr r="M3725" s="2"/>
      </tp>
      <tp t="s">
        <v>#N/A N/A</v>
        <stp/>
        <stp>BDP|14833406705843786194</stp>
        <tr r="Q1002" s="2"/>
        <tr r="Q1218" s="2"/>
        <tr r="Q1517" s="2"/>
        <tr r="Q1867" s="2"/>
        <tr r="Q484" s="2"/>
      </tp>
      <tp t="s">
        <v>#N/A N/A</v>
        <stp/>
        <stp>BDP|10544620522316072060</stp>
        <tr r="H2516" s="2"/>
        <tr r="H3167" s="2"/>
        <tr r="H4108" s="2"/>
        <tr r="H87" s="2"/>
      </tp>
      <tp t="s">
        <v>#N/A N/A</v>
        <stp/>
        <stp>BDP|14608671707374076452</stp>
        <tr r="X1239" s="2"/>
        <tr r="X3319" s="2"/>
        <tr r="X4004" s="2"/>
        <tr r="X504" s="2"/>
      </tp>
      <tp t="s">
        <v>#N/A N/A</v>
        <stp/>
        <stp>BDP|11702107873153594628</stp>
        <tr r="V2663" s="2"/>
        <tr r="V2715" s="2"/>
        <tr r="V3386" s="2"/>
      </tp>
      <tp t="s">
        <v>#N/A N/A</v>
        <stp/>
        <stp>BDP|11225878607593684871</stp>
        <tr r="Q1729" s="2"/>
        <tr r="Q3432" s="2"/>
        <tr r="Q3928" s="2"/>
        <tr r="Q4238" s="2"/>
      </tp>
      <tp t="s">
        <v>#N/A N/A</v>
        <stp/>
        <stp>BDP|11428176610706061500</stp>
        <tr r="V1931" s="2"/>
        <tr r="V235" s="2"/>
      </tp>
      <tp t="s">
        <v>#N/A N/A</v>
        <stp/>
        <stp>BDP|14674752684810797931</stp>
        <tr r="Q1433" s="2"/>
        <tr r="Q2110" s="2"/>
        <tr r="Q2272" s="2"/>
        <tr r="Q62" s="2"/>
      </tp>
      <tp t="s">
        <v>#N/A N/A</v>
        <stp/>
        <stp>BDP|15636813247768281306</stp>
        <tr r="Q1597" s="2"/>
        <tr r="Q1759" s="2"/>
        <tr r="Q2943" s="2"/>
        <tr r="Q3163" s="2"/>
      </tp>
      <tp t="s">
        <v>#N/A N/A</v>
        <stp/>
        <stp>BDP|11733790107894300087</stp>
        <tr r="Q2392" s="2"/>
        <tr r="Q382" s="2"/>
        <tr r="Q6" s="2"/>
        <tr r="Q862" s="2"/>
      </tp>
      <tp t="s">
        <v>#N/A N/A</v>
        <stp/>
        <stp>BDP|12031691512625022296</stp>
        <tr r="H302" s="2"/>
        <tr r="H3873" s="2"/>
        <tr r="H655" s="2"/>
        <tr r="H833" s="2"/>
      </tp>
      <tp t="s">
        <v>#N/A N/A</v>
        <stp/>
        <stp>BDP|13492042148036997332</stp>
        <tr r="Q1425" s="2"/>
        <tr r="Q2102" s="2"/>
        <tr r="Q2263" s="2"/>
        <tr r="Q53" s="2"/>
      </tp>
      <tp t="s">
        <v>#N/A N/A</v>
        <stp/>
        <stp>BDP|16744015110005279060</stp>
        <tr r="Q2527" s="2"/>
        <tr r="Q3176" s="2"/>
        <tr r="Q4119" s="2"/>
        <tr r="Q98" s="2"/>
      </tp>
      <tp t="s">
        <v>#N/A N/A</v>
        <stp/>
        <stp>BDP|17273945687737078334</stp>
        <tr r="V3267" s="2"/>
        <tr r="V4208" s="2"/>
        <tr r="V687" s="2"/>
      </tp>
      <tp t="s">
        <v>#N/A N/A</v>
        <stp/>
        <stp>BDP|10466269787940265855</stp>
        <tr r="X2390" s="2"/>
        <tr r="X380" s="2"/>
        <tr r="X5" s="2"/>
        <tr r="X854" s="2"/>
      </tp>
      <tp t="s">
        <v>#N/A N/A</v>
        <stp/>
        <stp>BDP|10576841178755982852</stp>
        <tr r="V1587" s="2"/>
        <tr r="V2741" s="2"/>
      </tp>
      <tp t="s">
        <v>#N/A N/A</v>
        <stp/>
        <stp>BDP|10144171773840500457</stp>
        <tr r="V1552" s="2"/>
        <tr r="V1746" s="2"/>
        <tr r="V2919" s="2"/>
      </tp>
      <tp t="s">
        <v>#N/A N/A</v>
        <stp/>
        <stp>BDP|17711297683096077988</stp>
        <tr r="Q2070" s="2"/>
        <tr r="Q21" s="2"/>
        <tr r="Q2231" s="2"/>
        <tr r="Q3480" s="2"/>
      </tp>
      <tp t="s">
        <v>#N/A N/A</v>
        <stp/>
        <stp>BDP|11993783265172769065</stp>
        <tr r="Q1201" s="2"/>
        <tr r="Q1862" s="2"/>
        <tr r="Q3786" s="2"/>
        <tr r="Q3973" s="2"/>
        <tr r="Q467" s="2"/>
      </tp>
      <tp t="s">
        <v>#N/A N/A</v>
        <stp/>
        <stp>BDP|12752260701581696331</stp>
        <tr r="V2954" s="2"/>
        <tr r="V3144" s="2"/>
      </tp>
      <tp t="s">
        <v>#N/A N/A</v>
        <stp/>
        <stp>BDP|14978815177140349995</stp>
        <tr r="X2032" s="2"/>
        <tr r="X307" s="2"/>
      </tp>
      <tp t="s">
        <v>#N/A N/A</v>
        <stp/>
        <stp>BDP|12084168592671865991</stp>
        <tr r="X1695" s="2"/>
        <tr r="X2148" s="2"/>
        <tr r="X2438" s="2"/>
        <tr r="X335" s="2"/>
        <tr r="X869" s="2"/>
      </tp>
      <tp t="s">
        <v>#N/A N/A</v>
        <stp/>
        <stp>BDP|13511614366366107767</stp>
        <tr r="H168" s="2"/>
        <tr r="H2610" s="2"/>
        <tr r="H3240" s="2"/>
        <tr r="H4182" s="2"/>
      </tp>
      <tp t="s">
        <v>#N/A N/A</v>
        <stp/>
        <stp>BDP|14143535244204457376</stp>
        <tr r="X1548" s="2"/>
        <tr r="X2725" s="2"/>
      </tp>
      <tp t="s">
        <v>#N/A N/A</v>
        <stp/>
        <stp>BDP|12189082763960672693</stp>
        <tr r="H348" s="2"/>
        <tr r="H3636" s="2"/>
      </tp>
      <tp t="s">
        <v>#N/A N/A</v>
        <stp/>
        <stp>BDP|16311040373520313323</stp>
        <tr r="V150" s="2"/>
        <tr r="V2591" s="2"/>
        <tr r="V3222" s="2"/>
        <tr r="V4166" s="2"/>
      </tp>
      <tp t="s">
        <v>#N/A N/A</v>
        <stp/>
        <stp>BDP|14865583646424031337</stp>
        <tr r="H2147" s="2"/>
        <tr r="H372" s="2"/>
        <tr r="H404" s="2"/>
        <tr r="H736" s="2"/>
      </tp>
      <tp t="s">
        <v>#N/A N/A</v>
        <stp/>
        <stp>BDP|14678689116835928441</stp>
        <tr r="H1182" s="2"/>
        <tr r="H2201" s="2"/>
        <tr r="H3775" s="2"/>
        <tr r="H3960" s="2"/>
        <tr r="H449" s="2"/>
      </tp>
      <tp t="s">
        <v>#N/A N/A</v>
        <stp/>
        <stp>BDP|15470341447479529974</stp>
        <tr r="V1814" s="2"/>
        <tr r="V2303" s="2"/>
        <tr r="V876" s="2"/>
      </tp>
      <tp t="s">
        <v>#N/A N/A</v>
        <stp/>
        <stp>BDP|14350909473818312061</stp>
        <tr r="X1537" s="2"/>
        <tr r="X1742" s="2"/>
        <tr r="X2908" s="2"/>
        <tr r="X3151" s="2"/>
      </tp>
      <tp t="s">
        <v>#N/A N/A</v>
        <stp/>
        <stp>BDP|13861417232537610181</stp>
        <tr r="V1252" s="2"/>
        <tr r="V3813" s="2"/>
        <tr r="V4011" s="2"/>
      </tp>
      <tp t="s">
        <v>#N/A N/A</v>
        <stp/>
        <stp>BDP|10584126558694255292</stp>
        <tr r="Q1574" s="2"/>
        <tr r="Q2842" s="2"/>
        <tr r="Q2926" s="2"/>
        <tr r="Q3002" s="2"/>
      </tp>
      <tp t="s">
        <v>#N/A N/A</v>
        <stp/>
        <stp>BDP|12715387092589096397</stp>
        <tr r="H1213" s="2"/>
        <tr r="H2207" s="2"/>
        <tr r="H3794" s="2"/>
        <tr r="H3986" s="2"/>
        <tr r="H479" s="2"/>
      </tp>
      <tp t="s">
        <v>#N/A N/A</v>
        <stp/>
        <stp>BDP|17530645790912072854</stp>
        <tr r="Q1379" s="2"/>
        <tr r="Q3024" s="2"/>
      </tp>
      <tp t="s">
        <v>#N/A N/A</v>
        <stp/>
        <stp>BDP|18292511765979146039</stp>
        <tr r="V1788" s="2"/>
        <tr r="V2203" s="2"/>
        <tr r="V3782" s="2"/>
        <tr r="V456" s="2"/>
      </tp>
      <tp t="s">
        <v>#N/A N/A</v>
        <stp/>
        <stp>BDP|13771261416280766241</stp>
        <tr r="H2658" s="2"/>
        <tr r="H2710" s="2"/>
        <tr r="H3381" s="2"/>
      </tp>
      <tp t="s">
        <v>#N/A N/A</v>
        <stp/>
        <stp>BDP|16303572512176363616</stp>
        <tr r="X2417" s="2"/>
        <tr r="X3858" s="2"/>
        <tr r="X4090" s="2"/>
        <tr r="X621" s="2"/>
        <tr r="X798" s="2"/>
      </tp>
      <tp t="s">
        <v>#N/A N/A</v>
        <stp/>
        <stp>BDP|17047851083127157230</stp>
        <tr r="H2847" s="2"/>
        <tr r="H4084" s="2"/>
        <tr r="H595" s="2"/>
        <tr r="H770" s="2"/>
      </tp>
      <tp t="s">
        <v>#N/A N/A</v>
        <stp/>
        <stp>BDP|14281205940579212949</stp>
        <tr r="Q2400" s="2"/>
        <tr r="Q390" s="2"/>
        <tr r="Q757" s="2"/>
        <tr r="Q9" s="2"/>
      </tp>
      <tp t="s">
        <v>#N/A N/A</v>
        <stp/>
        <stp>BDP|18261114594534227615</stp>
        <tr r="V1445" s="2"/>
        <tr r="V668" s="2"/>
      </tp>
      <tp t="s">
        <v>#N/A N/A</v>
        <stp/>
        <stp>BDP|18217245800271753954</stp>
        <tr r="M233" s="2"/>
        <tr r="M233" s="2"/>
        <tr r="M266" s="2"/>
        <tr r="M266" s="2"/>
        <tr r="M280" s="2"/>
        <tr r="M280" s="2"/>
        <tr r="M3606" s="2"/>
        <tr r="M3606" s="2"/>
        <tr r="M3607" s="2"/>
        <tr r="M3607" s="2"/>
      </tp>
      <tp t="s">
        <v>#N/A N/A</v>
        <stp/>
        <stp>BDP|13337076025453154043</stp>
        <tr r="H2146" s="2"/>
        <tr r="H368" s="2"/>
        <tr r="H400" s="2"/>
        <tr r="H732" s="2"/>
      </tp>
      <tp t="s">
        <v>#N/A N/A</v>
        <stp/>
        <stp>BDP|11987321928174170669</stp>
        <tr r="Q1929" s="2"/>
        <tr r="Q225" s="2"/>
        <tr r="Q3658" s="2"/>
      </tp>
      <tp t="s">
        <v>#N/A N/A</v>
        <stp/>
        <stp>BDP|10225289619507694611</stp>
        <tr r="Q2024" s="2"/>
        <tr r="Q3288" s="2"/>
        <tr r="Q4197" s="2"/>
      </tp>
      <tp t="s">
        <v>#N/A N/A</v>
        <stp/>
        <stp>BDP|12216948211439355133</stp>
        <tr r="X2382" s="2"/>
        <tr r="X2886" s="2"/>
        <tr r="X637" s="2"/>
        <tr r="X815" s="2"/>
      </tp>
      <tp t="s">
        <v>#N/A N/A</v>
        <stp/>
        <stp>BDP|10007000956856065117</stp>
        <tr r="Q1124" s="2"/>
        <tr r="Q2786" s="2"/>
        <tr r="Q3102" s="2"/>
        <tr r="Q3566" s="2"/>
      </tp>
      <tp t="s">
        <v>#N/A N/A</v>
        <stp/>
        <stp>BDP|10249588608147739027</stp>
        <tr r="V1129" s="2"/>
        <tr r="V2791" s="2"/>
        <tr r="V3109" s="2"/>
        <tr r="V3570" s="2"/>
      </tp>
      <tp t="s">
        <v>#N/A N/A</v>
        <stp/>
        <stp>BDP|14782675406131843197</stp>
        <tr r="V1134" s="2"/>
        <tr r="V2802" s="2"/>
        <tr r="V3121" s="2"/>
        <tr r="V3651" s="2"/>
      </tp>
      <tp t="s">
        <v>#N/A N/A</v>
        <stp/>
        <stp>BDP|16184764867387454235</stp>
        <tr r="H2044" s="2"/>
        <tr r="H2143" s="2"/>
        <tr r="H330" s="2"/>
      </tp>
      <tp t="s">
        <v>#N/A N/A</v>
        <stp/>
        <stp>BDP|18405913908822332196</stp>
        <tr r="V2798" s="2"/>
      </tp>
      <tp t="s">
        <v>#N/A N/A</v>
        <stp/>
        <stp>BDP|16178764826991621008</stp>
        <tr r="H1777" s="2"/>
        <tr r="H2282" s="2"/>
        <tr r="H426" s="2"/>
      </tp>
      <tp t="s">
        <v>#N/A N/A</v>
        <stp/>
        <stp>BDP|10180543737927356360</stp>
        <tr r="H1455" s="2"/>
        <tr r="H2012" s="2"/>
        <tr r="H685" s="2"/>
      </tp>
      <tp t="s">
        <v>#N/A N/A</v>
        <stp/>
        <stp>BDP|15525370757296507776</stp>
        <tr r="Q1004" s="2"/>
        <tr r="Q1248" s="2"/>
        <tr r="Q1519" s="2"/>
        <tr r="Q1869" s="2"/>
        <tr r="Q513" s="2"/>
      </tp>
      <tp t="s">
        <v>#N/A N/A</v>
        <stp/>
        <stp>BDP|14064520322781375040</stp>
        <tr r="H2475" s="2"/>
        <tr r="H257" s="2"/>
      </tp>
      <tp t="s">
        <v>#N/A N/A</v>
        <stp/>
        <stp>BDP|13457673075569273932</stp>
        <tr r="Q1660" s="2"/>
        <tr r="Q3528" s="2"/>
        <tr r="Q407" s="2"/>
      </tp>
      <tp t="s">
        <v>#N/A N/A</v>
        <stp/>
        <stp>BDP|14216996989534397371</stp>
        <tr r="H1122" s="2"/>
        <tr r="H2784" s="2"/>
        <tr r="H3100" s="2"/>
        <tr r="H3515" s="2"/>
      </tp>
      <tp t="s">
        <v>#N/A N/A</v>
        <stp/>
        <stp>BDP|15507531685843427912</stp>
        <tr r="X1823" s="2"/>
        <tr r="X2404" s="2"/>
        <tr r="X394" s="2"/>
        <tr r="X883" s="2"/>
      </tp>
      <tp t="s">
        <v>#N/A N/A</v>
        <stp/>
        <stp>BDP|10893297374115550262</stp>
        <tr r="X2412" s="2"/>
        <tr r="X2852" s="2"/>
        <tr r="X600" s="2"/>
        <tr r="X776" s="2"/>
      </tp>
      <tp t="s">
        <v>#N/A N/A</v>
        <stp/>
        <stp>BDP|12753686106913617597</stp>
        <tr r="X3739" s="2"/>
        <tr r="X4082" s="2"/>
      </tp>
      <tp t="s">
        <v>#N/A N/A</v>
        <stp/>
        <stp>BDP|13066020631831387367</stp>
        <tr r="H113" s="2"/>
        <tr r="H2546" s="2"/>
        <tr r="H3188" s="2"/>
        <tr r="H4132" s="2"/>
      </tp>
      <tp t="s">
        <v>#N/A N/A</v>
        <stp/>
        <stp>BDP|16820557094018849071</stp>
        <tr r="Q1588" s="2"/>
        <tr r="Q1972" s="2"/>
        <tr r="Q2935" s="2"/>
      </tp>
      <tp t="s">
        <v>#N/A N/A</v>
        <stp/>
        <stp>BDP|15100426014356331421</stp>
        <tr r="Q2035" s="2"/>
        <tr r="Q310" s="2"/>
      </tp>
      <tp t="s">
        <v>#N/A N/A</v>
        <stp/>
        <stp>BDP|13093374727772694204</stp>
        <tr r="X1641" s="2"/>
        <tr r="X2180" s="2"/>
        <tr r="X2370" s="2"/>
      </tp>
      <tp t="s">
        <v>#N/A N/A</v>
        <stp/>
        <stp>BDP|18400946650272452427</stp>
        <tr r="Q3737" s="2"/>
      </tp>
      <tp t="s">
        <v>#N/A N/A</v>
        <stp/>
        <stp>BDP|17034093321512927572</stp>
        <tr r="V1391" s="2"/>
        <tr r="V2079" s="2"/>
        <tr r="V2240" s="2"/>
        <tr r="V30" s="2"/>
      </tp>
      <tp t="s">
        <v>#N/A N/A</v>
        <stp/>
        <stp>BDP|15181174751810069316</stp>
        <tr r="Q114" s="2"/>
        <tr r="Q2331" s="2"/>
        <tr r="Q2547" s="2"/>
        <tr r="Q3189" s="2"/>
        <tr r="Q4133" s="2"/>
      </tp>
      <tp t="s">
        <v>#N/A N/A</v>
        <stp/>
        <stp>BDP|13325102049207867340</stp>
        <tr r="V249" s="2"/>
        <tr r="V2554" s="2"/>
        <tr r="V3485" s="2"/>
      </tp>
      <tp t="s">
        <v>#N/A N/A</v>
        <stp/>
        <stp>BDP|15355147202942945557</stp>
        <tr r="H2664" s="2"/>
        <tr r="H2716" s="2"/>
        <tr r="H3387" s="2"/>
      </tp>
      <tp t="s">
        <v>#N/A N/A</v>
        <stp/>
        <stp>BDP|11115813318743238835</stp>
        <tr r="X1215" s="2"/>
        <tr r="X1837" s="2"/>
        <tr r="X3795" s="2"/>
        <tr r="X3987" s="2"/>
        <tr r="X481" s="2"/>
      </tp>
      <tp t="s">
        <v>#N/A N/A</v>
        <stp/>
        <stp>BDP|15570576174576963260</stp>
        <tr r="H1699" s="2"/>
        <tr r="H892" s="2"/>
        <tr r="H929" s="2"/>
      </tp>
      <tp t="s">
        <v>#N/A N/A</v>
        <stp/>
        <stp>BDP|11819016195633401810</stp>
        <tr r="V1089" s="2"/>
        <tr r="V246" s="2"/>
        <tr r="V3665" s="2"/>
      </tp>
      <tp t="s">
        <v>#N/A N/A</v>
        <stp/>
        <stp>BDP|13177740158691540315</stp>
        <tr r="V1057" s="2"/>
        <tr r="V3532" s="2"/>
        <tr r="V958" s="2"/>
        <tr r="V989" s="2"/>
      </tp>
      <tp t="s">
        <v>#N/A N/A</v>
        <stp/>
        <stp>BDP|12352255445585373294</stp>
        <tr r="X1650" s="2"/>
        <tr r="X2190" s="2"/>
        <tr r="X2379" s="2"/>
      </tp>
      <tp t="s">
        <v>#N/A N/A</v>
        <stp/>
        <stp>BDP|13109488554967326676</stp>
        <tr r="Q2955" s="2"/>
        <tr r="Q3145" s="2"/>
      </tp>
      <tp t="s">
        <v>#N/A N/A</v>
        <stp/>
        <stp>BDP|12927779401341036770</stp>
        <tr r="Q1272" s="2"/>
        <tr r="Q1844" s="2"/>
        <tr r="Q3820" s="2"/>
        <tr r="Q4023" s="2"/>
        <tr r="Q530" s="2"/>
      </tp>
      <tp t="s">
        <v>#N/A N/A</v>
        <stp/>
        <stp>BDP|13643034526116826438</stp>
        <tr r="V238" s="2"/>
        <tr r="V2670" s="2"/>
        <tr r="V3661" s="2"/>
      </tp>
      <tp t="s">
        <v>#N/A N/A</v>
        <stp/>
        <stp>BDP|12224088611488415875</stp>
        <tr r="Q2831" s="2"/>
        <tr r="Q3864" s="2"/>
        <tr r="Q639" s="2"/>
        <tr r="Q817" s="2"/>
      </tp>
      <tp t="s">
        <v>#N/A N/A</v>
        <stp/>
        <stp>BDP|16772000356476088692</stp>
        <tr r="V1556" s="2"/>
      </tp>
      <tp t="s">
        <v>#N/A N/A</v>
        <stp/>
        <stp>BDP|12461395751795255268</stp>
        <tr r="H2064" s="2"/>
        <tr r="H2157" s="2"/>
        <tr r="H2985" s="2"/>
        <tr r="H925" s="2"/>
      </tp>
      <tp t="s">
        <v>#N/A N/A</v>
        <stp/>
        <stp>BDP|18414019472118938462</stp>
        <tr r="H1600" s="2"/>
        <tr r="H2946" s="2"/>
        <tr r="H3630" s="2"/>
      </tp>
      <tp t="s">
        <v>#N/A N/A</v>
        <stp/>
        <stp>BDP|16269294859476357490</stp>
        <tr r="H3197" s="2"/>
      </tp>
      <tp t="s">
        <v>#N/A N/A</v>
        <stp/>
        <stp>BDP|17056896831276869984</stp>
        <tr r="V1805" s="2"/>
        <tr r="V2297" s="2"/>
        <tr r="V3162" s="2"/>
        <tr r="V548" s="2"/>
      </tp>
      <tp t="s">
        <v>#N/A N/A</v>
        <stp/>
        <stp>BDP|11865168716986054400</stp>
        <tr r="V1146" s="2"/>
        <tr r="V2815" s="2"/>
        <tr r="V3135" s="2"/>
        <tr r="V3653" s="2"/>
      </tp>
      <tp t="s">
        <v>#N/A N/A</v>
        <stp/>
        <stp>BDP|17358417343014008090</stp>
        <tr r="Q1401" s="2"/>
        <tr r="Q2087" s="2"/>
        <tr r="Q2248" s="2"/>
        <tr r="Q38" s="2"/>
      </tp>
      <tp t="s">
        <v>#N/A N/A</v>
        <stp/>
        <stp>BDP|16072112472162862132</stp>
        <tr r="V1109" s="2"/>
        <tr r="V2763" s="2"/>
        <tr r="V3080" s="2"/>
        <tr r="V3512" s="2"/>
      </tp>
      <tp t="s">
        <v>#N/A N/A</v>
        <stp/>
        <stp>BDP|11859487612410243787</stp>
        <tr r="H1096" s="2"/>
        <tr r="H2749" s="2"/>
        <tr r="H3553" s="2"/>
      </tp>
      <tp t="s">
        <v>#N/A N/A</v>
        <stp/>
        <stp>BDP|11923414955553123044</stp>
        <tr r="V1790" s="2"/>
        <tr r="V2291" s="2"/>
        <tr r="V471" s="2"/>
      </tp>
      <tp t="s">
        <v>#N/A N/A</v>
        <stp/>
        <stp>BDP|15474589124246711747</stp>
        <tr r="H1788" s="2"/>
        <tr r="H2203" s="2"/>
        <tr r="H3782" s="2"/>
        <tr r="H456" s="2"/>
      </tp>
      <tp t="s">
        <v>#N/A N/A</v>
        <stp/>
        <stp>BDP|13872475008012491681</stp>
        <tr r="Q3498" s="2"/>
        <tr r="Q3613" s="2"/>
      </tp>
      <tp t="s">
        <v>#N/A N/A</v>
        <stp/>
        <stp>BDP|14957002303002382520</stp>
        <tr r="Q2528" s="2"/>
        <tr r="Q3177" s="2"/>
        <tr r="Q4120" s="2"/>
        <tr r="Q99" s="2"/>
      </tp>
      <tp t="s">
        <v>#N/A N/A</v>
        <stp/>
        <stp>BDP|13595943999400325000</stp>
        <tr r="X1612" s="2"/>
        <tr r="X2130" s="2"/>
        <tr r="X890" s="2"/>
      </tp>
      <tp t="s">
        <v>#N/A N/A</v>
        <stp/>
        <stp>BDP|13798449810292083786</stp>
        <tr r="H1245" s="2"/>
        <tr r="H1246" s="2"/>
        <tr r="H3320" s="2"/>
        <tr r="H3452" s="2"/>
        <tr r="H511" s="2"/>
      </tp>
      <tp t="s">
        <v>#N/A N/A</v>
        <stp/>
        <stp>BDP|12423183853497494200</stp>
        <tr r="V2390" s="2"/>
        <tr r="V380" s="2"/>
        <tr r="V5" s="2"/>
        <tr r="V854" s="2"/>
      </tp>
      <tp t="s">
        <v>#N/A N/A</v>
        <stp/>
        <stp>BDP|11750292314538025911</stp>
        <tr r="Q168" s="2"/>
        <tr r="Q2610" s="2"/>
        <tr r="Q3240" s="2"/>
        <tr r="Q4182" s="2"/>
      </tp>
      <tp t="s">
        <v>#N/A N/A</v>
        <stp/>
        <stp>BDP|11395257011971877045</stp>
        <tr r="V3685" s="2"/>
        <tr r="V3754" s="2"/>
      </tp>
      <tp t="s">
        <v>#N/A N/A</v>
        <stp/>
        <stp>BDP|12230030896640579897</stp>
        <tr r="V1998" s="2"/>
        <tr r="V3052" s="2"/>
        <tr r="V3909" s="2"/>
      </tp>
      <tp t="s">
        <v>#N/A N/A</v>
        <stp/>
        <stp>BDP|17715586257643723747</stp>
        <tr r="H137" s="2"/>
        <tr r="H2578" s="2"/>
        <tr r="H3209" s="2"/>
        <tr r="H4153" s="2"/>
      </tp>
      <tp t="s">
        <v>#N/A N/A</v>
        <stp/>
        <stp>BDP|16260584306537258748</stp>
        <tr r="M1083" s="2"/>
        <tr r="M1083" s="2"/>
        <tr r="M1090" s="2"/>
        <tr r="M1090" s="2"/>
        <tr r="M1091" s="2"/>
        <tr r="M1091" s="2"/>
        <tr r="M1364" s="2"/>
        <tr r="M1364" s="2"/>
        <tr r="M1365" s="2"/>
        <tr r="M1365" s="2"/>
        <tr r="M1701" s="2"/>
        <tr r="M1701" s="2"/>
        <tr r="M1760" s="2"/>
        <tr r="M1760" s="2"/>
        <tr r="M1929" s="2"/>
        <tr r="M1929" s="2"/>
        <tr r="M1934" s="2"/>
        <tr r="M1934" s="2"/>
        <tr r="M1937" s="2"/>
        <tr r="M1937" s="2"/>
        <tr r="M2325" s="2"/>
        <tr r="M2325" s="2"/>
        <tr r="M2332" s="2"/>
        <tr r="M2332" s="2"/>
        <tr r="M2333" s="2"/>
        <tr r="M2333" s="2"/>
        <tr r="M2336" s="2"/>
        <tr r="M2336" s="2"/>
        <tr r="M238" s="2"/>
        <tr r="M238" s="2"/>
        <tr r="M2471" s="2"/>
        <tr r="M2471" s="2"/>
        <tr r="M2473" s="2"/>
        <tr r="M2473" s="2"/>
        <tr r="M2478" s="2"/>
        <tr r="M2478" s="2"/>
        <tr r="M2479" s="2"/>
        <tr r="M2479" s="2"/>
        <tr r="M249" s="2"/>
        <tr r="M249" s="2"/>
        <tr r="M2529" s="2"/>
        <tr r="M2529" s="2"/>
        <tr r="M2555" s="2"/>
        <tr r="M2555" s="2"/>
        <tr r="M2559" s="2"/>
        <tr r="M2559" s="2"/>
        <tr r="M258" s="2"/>
        <tr r="M258" s="2"/>
        <tr r="M260" s="2"/>
        <tr r="M260" s="2"/>
        <tr r="M263" s="2"/>
        <tr r="M263" s="2"/>
        <tr r="M264" s="2"/>
        <tr r="M264" s="2"/>
        <tr r="M2670" s="2"/>
        <tr r="M2670" s="2"/>
        <tr r="M2676" s="2"/>
        <tr r="M2676" s="2"/>
        <tr r="M3403" s="2"/>
        <tr r="M3403" s="2"/>
        <tr r="M3529" s="2"/>
        <tr r="M3529" s="2"/>
        <tr r="M3578" s="2"/>
        <tr r="M3578" s="2"/>
        <tr r="M3579" s="2"/>
        <tr r="M3579" s="2"/>
        <tr r="M3580" s="2"/>
        <tr r="M3580" s="2"/>
        <tr r="M3592" s="2"/>
        <tr r="M3592" s="2"/>
        <tr r="M3597" s="2"/>
        <tr r="M3597" s="2"/>
        <tr r="M3600" s="2"/>
        <tr r="M3600" s="2"/>
        <tr r="M3601" s="2"/>
        <tr r="M3601" s="2"/>
        <tr r="M3605" s="2"/>
        <tr r="M3605" s="2"/>
        <tr r="M3645" s="2"/>
        <tr r="M3645" s="2"/>
        <tr r="M3654" s="2"/>
        <tr r="M3654" s="2"/>
        <tr r="M3655" s="2"/>
        <tr r="M3655" s="2"/>
        <tr r="M3657" s="2"/>
        <tr r="M3657" s="2"/>
        <tr r="M3658" s="2"/>
        <tr r="M3658" s="2"/>
        <tr r="M3661" s="2"/>
        <tr r="M3661" s="2"/>
        <tr r="M3666" s="2"/>
        <tr r="M3666" s="2"/>
        <tr r="M3667" s="2"/>
        <tr r="M3667" s="2"/>
        <tr r="M3675" s="2"/>
        <tr r="M3675" s="2"/>
      </tp>
      <tp t="s">
        <v>#N/A N/A</v>
        <stp/>
        <stp>BDP|10813544974914476562</stp>
        <tr r="V1942" s="2"/>
        <tr r="V2481" s="2"/>
        <tr r="V723" s="2"/>
      </tp>
      <tp t="s">
        <v>#N/A N/A</v>
        <stp/>
        <stp>BDP|13809816260287454978</stp>
        <tr r="X3594" s="2"/>
      </tp>
      <tp t="s">
        <v>#N/A N/A</v>
        <stp/>
        <stp>BDP|14088014312116138081</stp>
        <tr r="X348" s="2"/>
        <tr r="X3636" s="2"/>
      </tp>
      <tp t="s">
        <v>#N/A N/A</v>
        <stp/>
        <stp>BDP|16598089327054491344</stp>
        <tr r="H1185" s="2"/>
        <tr r="H1830" s="2"/>
        <tr r="H3778" s="2"/>
        <tr r="H3962" s="2"/>
        <tr r="H451" s="2"/>
      </tp>
      <tp t="s">
        <v>#N/A N/A</v>
        <stp/>
        <stp>BDP|13990816999048365985</stp>
        <tr r="Q1815" s="2"/>
        <tr r="Q2398" s="2"/>
        <tr r="Q388" s="2"/>
        <tr r="Q877" s="2"/>
      </tp>
      <tp t="s">
        <v>#N/A N/A</v>
        <stp/>
        <stp>BDP|10184401375658778894</stp>
        <tr r="X2048" s="2"/>
        <tr r="X336" s="2"/>
      </tp>
      <tp t="s">
        <v>#N/A N/A</v>
        <stp/>
        <stp>BDP|16617378078612526361</stp>
        <tr r="Q709" s="2"/>
      </tp>
      <tp t="s">
        <v>#N/A N/A</v>
        <stp/>
        <stp>BDP|11520806730640976966</stp>
        <tr r="V1223" s="2"/>
        <tr r="V1469" s="2"/>
        <tr r="V3449" s="2"/>
        <tr r="V3992" s="2"/>
        <tr r="V490" s="2"/>
      </tp>
      <tp t="s">
        <v>#N/A N/A</v>
        <stp/>
        <stp>BDP|10440694229385813260</stp>
        <tr r="H1609" s="2"/>
        <tr r="H2127" s="2"/>
        <tr r="H887" s="2"/>
      </tp>
      <tp t="s">
        <v>#N/A N/A</v>
        <stp/>
        <stp>BDP|14466244478147562574</stp>
        <tr r="V1617" s="2"/>
        <tr r="V2134" s="2"/>
        <tr r="V898" s="2"/>
      </tp>
      <tp t="s">
        <v>#N/A N/A</v>
        <stp/>
        <stp>BDP|14424832768780670930</stp>
        <tr r="H1149" s="2"/>
        <tr r="H1150" s="2"/>
        <tr r="H3301" s="2"/>
        <tr r="H3445" s="2"/>
        <tr r="H420" s="2"/>
      </tp>
      <tp t="s">
        <v>#N/A N/A</v>
        <stp/>
        <stp>BDP|14155421606135607695</stp>
        <tr r="H184" s="2"/>
        <tr r="H2628" s="2"/>
        <tr r="H3253" s="2"/>
        <tr r="H4195" s="2"/>
      </tp>
      <tp t="s">
        <v>#N/A N/A</v>
        <stp/>
        <stp>BDP|16367313594287500890</stp>
        <tr r="V142" s="2"/>
        <tr r="V2583" s="2"/>
        <tr r="V3214" s="2"/>
        <tr r="V4158" s="2"/>
      </tp>
      <tp t="s">
        <v>#N/A N/A</v>
        <stp/>
        <stp>BDP|12916861968897480895</stp>
        <tr r="V2388" s="2"/>
        <tr r="V3" s="2"/>
        <tr r="V378" s="2"/>
        <tr r="V698" s="2"/>
      </tp>
      <tp t="s">
        <v>#N/A N/A</v>
        <stp/>
        <stp>BDP|15880002924422013610</stp>
        <tr r="H1649" s="2"/>
        <tr r="H2189" s="2"/>
        <tr r="H2378" s="2"/>
      </tp>
      <tp t="s">
        <v>#N/A N/A</v>
        <stp/>
        <stp>BDP|18314700886884064081</stp>
        <tr r="X1424" s="2"/>
        <tr r="X2101" s="2"/>
        <tr r="X2262" s="2"/>
        <tr r="X52" s="2"/>
      </tp>
      <tp t="s">
        <v>#N/A N/A</v>
        <stp/>
        <stp>BDP|17408680378202180787</stp>
        <tr r="Q1036" s="2"/>
        <tr r="Q1311" s="2"/>
        <tr r="Q1312" s="2"/>
        <tr r="Q3335" s="2"/>
        <tr r="Q570" s="2"/>
      </tp>
      <tp t="s">
        <v>#N/A N/A</v>
        <stp/>
        <stp>BDP|15293874575270929941</stp>
        <tr r="X139" s="2"/>
        <tr r="X2580" s="2"/>
        <tr r="X3210" s="2"/>
        <tr r="X4155" s="2"/>
      </tp>
      <tp t="s">
        <v>#N/A N/A</v>
        <stp/>
        <stp>BDP|13259483057985226421</stp>
        <tr r="V103" s="2"/>
        <tr r="V2533" s="2"/>
        <tr r="V3179" s="2"/>
        <tr r="V4122" s="2"/>
      </tp>
      <tp t="s">
        <v>#N/A N/A</v>
        <stp/>
        <stp>BDP|11159015420674819450</stp>
        <tr r="Q2750" s="2"/>
        <tr r="Q3066" s="2"/>
        <tr r="Q3704" s="2"/>
        <tr r="Q72" s="2"/>
      </tp>
      <tp t="s">
        <v>#N/A N/A</v>
        <stp/>
        <stp>BDP|18199847919926711460</stp>
        <tr r="X2881" s="2"/>
        <tr r="X295" s="2"/>
        <tr r="X633" s="2"/>
        <tr r="X810" s="2"/>
      </tp>
      <tp t="s">
        <v>#N/A N/A</v>
        <stp/>
        <stp>BDP|17882464515891101071</stp>
        <tr r="V2956" s="2"/>
        <tr r="V3146" s="2"/>
      </tp>
      <tp t="s">
        <v>#N/A N/A</v>
        <stp/>
        <stp>BDP|13416527678677273513</stp>
        <tr r="H1399" s="2"/>
      </tp>
      <tp t="s">
        <v>#N/A N/A</v>
        <stp/>
        <stp>BDP|17508137087814935946</stp>
        <tr r="H1101" s="2"/>
        <tr r="H2755" s="2"/>
        <tr r="H3072" s="2"/>
        <tr r="H3509" s="2"/>
      </tp>
      <tp t="s">
        <v>#N/A N/A</v>
        <stp/>
        <stp>BDP|16452262341850725385</stp>
        <tr r="H2042" s="2"/>
        <tr r="H328" s="2"/>
      </tp>
      <tp t="s">
        <v>#N/A N/A</v>
        <stp/>
        <stp>BDP|15550204478750808399</stp>
        <tr r="X169" s="2"/>
        <tr r="X2612" s="2"/>
        <tr r="X3241" s="2"/>
        <tr r="X4183" s="2"/>
      </tp>
      <tp t="s">
        <v>#N/A N/A</v>
        <stp/>
        <stp>BDP|13788690540593362114</stp>
        <tr r="Q3598" s="2"/>
        <tr r="Q3712" s="2"/>
      </tp>
      <tp t="s">
        <v>#N/A N/A</v>
        <stp/>
        <stp>BDP|18211205089677321640</stp>
        <tr r="Q1395" s="2"/>
        <tr r="Q2082" s="2"/>
        <tr r="Q2243" s="2"/>
        <tr r="Q33" s="2"/>
      </tp>
      <tp t="s">
        <v>#N/A N/A</v>
        <stp/>
        <stp>BDP|10949613209542814754</stp>
        <tr r="Q347" s="2"/>
      </tp>
      <tp t="s">
        <v>#N/A N/A</v>
        <stp/>
        <stp>BDP|15877895889426770037</stp>
        <tr r="X148" s="2"/>
        <tr r="X2589" s="2"/>
        <tr r="X3220" s="2"/>
        <tr r="X4164" s="2"/>
      </tp>
      <tp t="s">
        <v>#N/A N/A</v>
        <stp/>
        <stp>BDP|16486407459567070318</stp>
        <tr r="V2957" s="2"/>
        <tr r="V3446" s="2"/>
      </tp>
      <tp t="s">
        <v>#N/A N/A</v>
        <stp/>
        <stp>BDP|16293643573327379397</stp>
        <tr r="V1914" s="2"/>
        <tr r="V213" s="2"/>
        <tr r="V2465" s="2"/>
        <tr r="V3017" s="2"/>
        <tr r="V3916" s="2"/>
      </tp>
      <tp t="s">
        <v>#N/A N/A</v>
        <stp/>
        <stp>BDP|16599530619605510456</stp>
        <tr r="X1213" s="2"/>
        <tr r="X2207" s="2"/>
        <tr r="X3794" s="2"/>
        <tr r="X3986" s="2"/>
        <tr r="X479" s="2"/>
      </tp>
      <tp t="s">
        <v>#N/A N/A</v>
        <stp/>
        <stp>BDP|16181537140606418296</stp>
        <tr r="Q1132" s="2"/>
        <tr r="Q2795" s="2"/>
        <tr r="Q3114" s="2"/>
        <tr r="Q3519" s="2"/>
      </tp>
      <tp t="s">
        <v>#N/A N/A</v>
        <stp/>
        <stp>BDP|11231753252183937331</stp>
        <tr r="V3734" s="2"/>
      </tp>
      <tp t="s">
        <v>#N/A N/A</v>
        <stp/>
        <stp>BDP|10877841094797768507</stp>
        <tr r="V132" s="2"/>
        <tr r="V2571" s="2"/>
        <tr r="V3204" s="2"/>
        <tr r="V4148" s="2"/>
      </tp>
      <tp t="s">
        <v>#N/A N/A</v>
        <stp/>
        <stp>BDP|13552610473639944817</stp>
        <tr r="V1044" s="2"/>
        <tr r="V1334" s="2"/>
        <tr r="V1335" s="2"/>
        <tr r="V3345" s="2"/>
        <tr r="V590" s="2"/>
      </tp>
      <tp t="s">
        <v>#N/A N/A</v>
        <stp/>
        <stp>BDP|17458239308150904699</stp>
        <tr r="H1037" s="2"/>
        <tr r="H1313" s="2"/>
        <tr r="H1314" s="2"/>
        <tr r="H3336" s="2"/>
        <tr r="H571" s="2"/>
      </tp>
      <tp t="s">
        <v>#N/A N/A</v>
        <stp/>
        <stp>BDP|10587804985224844760</stp>
        <tr r="H1081" s="2"/>
        <tr r="H1961" s="2"/>
        <tr r="H2502" s="2"/>
        <tr r="H983" s="2"/>
      </tp>
      <tp t="s">
        <v>#N/A N/A</v>
        <stp/>
        <stp>BDP|16970694150614966279</stp>
        <tr r="H1381" s="2"/>
        <tr r="H18" s="2"/>
        <tr r="H2067" s="2"/>
        <tr r="H2228" s="2"/>
      </tp>
      <tp t="s">
        <v>#N/A N/A</v>
        <stp/>
        <stp>BDP|12791511167653943163</stp>
        <tr r="X2424" s="2"/>
        <tr r="X2899" s="2"/>
        <tr r="X660" s="2"/>
        <tr r="X838" s="2"/>
      </tp>
      <tp t="s">
        <v>#N/A N/A</v>
        <stp/>
        <stp>BDP|17049523391919514181</stp>
        <tr r="H1604" s="2"/>
      </tp>
      <tp t="s">
        <v>#N/A N/A</v>
        <stp/>
        <stp>BDP|13041985126243049804</stp>
        <tr r="V1459" s="2"/>
        <tr r="V690" s="2"/>
      </tp>
      <tp t="s">
        <v>#N/A N/A</v>
        <stp/>
        <stp>BDP|10085916112588512388</stp>
        <tr r="H1581" s="2"/>
        <tr r="H2740" s="2"/>
      </tp>
      <tp t="s">
        <v>#N/A N/A</v>
        <stp/>
        <stp>BDP|14460776885348852000</stp>
        <tr r="H1193" s="2"/>
        <tr r="H1512" s="2"/>
        <tr r="H1860" s="2"/>
        <tr r="H461" s="2"/>
        <tr r="H997" s="2"/>
      </tp>
      <tp t="s">
        <v>#N/A N/A</v>
        <stp/>
        <stp>BDP|14360444630769852916</stp>
        <tr r="H1466" s="2"/>
        <tr r="H2015" s="2"/>
        <tr r="H700" s="2"/>
      </tp>
      <tp t="s">
        <v>#N/A N/A</v>
        <stp/>
        <stp>BDP|16204144604912499681</stp>
        <tr r="Q1135" s="2"/>
        <tr r="Q2803" s="2"/>
        <tr r="Q3122" s="2"/>
        <tr r="Q3652" s="2"/>
      </tp>
      <tp t="s">
        <v>#N/A N/A</v>
        <stp/>
        <stp>BDP|10203673895098663480</stp>
        <tr r="V1454" s="2"/>
        <tr r="V1918" s="2"/>
        <tr r="V684" s="2"/>
      </tp>
      <tp t="s">
        <v>#N/A N/A</v>
        <stp/>
        <stp>BDP|12039792170288643913</stp>
        <tr r="X1719" s="2"/>
        <tr r="X3464" s="2"/>
        <tr r="X4073" s="2"/>
      </tp>
      <tp t="s">
        <v>#N/A N/A</v>
        <stp/>
        <stp>BDP|14301626018591104199</stp>
        <tr r="V1900" s="2"/>
        <tr r="V2453" s="2"/>
        <tr r="V3036" s="2"/>
        <tr r="V3892" s="2"/>
      </tp>
      <tp t="s">
        <v>#N/A N/A</v>
        <stp/>
        <stp>BDP|16361521664426781031</stp>
        <tr r="H265" s="2"/>
        <tr r="H3668" s="2"/>
        <tr r="H3722" s="2"/>
      </tp>
      <tp t="s">
        <v>#N/A N/A</v>
        <stp/>
        <stp>BDP|17065260619763601488</stp>
        <tr r="Q1558" s="2"/>
        <tr r="Q2728" s="2"/>
        <tr r="Q3156" s="2"/>
      </tp>
      <tp t="s">
        <v>#N/A N/A</v>
        <stp/>
        <stp>BDP|10394123552147535076</stp>
        <tr r="H2565" s="2"/>
      </tp>
      <tp t="s">
        <v>#N/A N/A</v>
        <stp/>
        <stp>BDP|11131222656816544313</stp>
        <tr r="X100" s="2"/>
        <tr r="X2326" s="2"/>
        <tr r="X2530" s="2"/>
      </tp>
      <tp t="s">
        <v>#N/A N/A</v>
        <stp/>
        <stp>BDP|11778278134296519500</stp>
        <tr r="X1093" s="2"/>
        <tr r="X2009" s="2"/>
        <tr r="X3063" s="2"/>
        <tr r="X3423" s="2"/>
      </tp>
      <tp t="s">
        <v>#N/A N/A</v>
        <stp/>
        <stp>BDP|10646849691586123439</stp>
        <tr r="H4051" s="2"/>
      </tp>
      <tp t="s">
        <v>#N/A N/A</v>
        <stp/>
        <stp>BDP|12697944245278085464</stp>
        <tr r="H1079" s="2"/>
        <tr r="H1959" s="2"/>
        <tr r="H2499" s="2"/>
        <tr r="H980" s="2"/>
      </tp>
      <tp t="s">
        <v>#N/A N/A</v>
        <stp/>
        <stp>BDP|12222202873771641561</stp>
        <tr r="H1038" s="2"/>
        <tr r="H1321" s="2"/>
        <tr r="H1322" s="2"/>
        <tr r="H3339" s="2"/>
        <tr r="H578" s="2"/>
      </tp>
      <tp t="s">
        <v>#N/A N/A</v>
        <stp/>
        <stp>BDP|16566593822115717785</stp>
        <tr r="X1710" s="2"/>
        <tr r="X907" s="2"/>
        <tr r="X940" s="2"/>
      </tp>
      <tp t="s">
        <v>#N/A N/A</v>
        <stp/>
        <stp>BDP|11886732806321932440</stp>
        <tr r="V1904" s="2"/>
        <tr r="V203" s="2"/>
        <tr r="V2456" s="2"/>
        <tr r="V3007" s="2"/>
        <tr r="V3896" s="2"/>
      </tp>
      <tp t="s">
        <v>#N/A N/A</v>
        <stp/>
        <stp>BDP|14013856013889090769</stp>
        <tr r="H1125" s="2"/>
        <tr r="H2787" s="2"/>
        <tr r="H3104" s="2"/>
        <tr r="H3567" s="2"/>
      </tp>
      <tp t="s">
        <v>#N/A N/A</v>
        <stp/>
        <stp>BDP|11425771751356041629</stp>
        <tr r="X163" s="2"/>
        <tr r="X2604" s="2"/>
        <tr r="X3235" s="2"/>
        <tr r="X4177" s="2"/>
      </tp>
      <tp t="s">
        <v>#N/A N/A</v>
        <stp/>
        <stp>BDP|14201974896134189321</stp>
        <tr r="Q1550" s="2"/>
        <tr r="Q2918" s="2"/>
        <tr r="Q3624" s="2"/>
      </tp>
      <tp t="s">
        <v>#N/A N/A</v>
        <stp/>
        <stp>BDP|12394873199132474290</stp>
        <tr r="Q3266" s="2"/>
        <tr r="Q4207" s="2"/>
        <tr r="Q680" s="2"/>
      </tp>
      <tp t="s">
        <v>#N/A N/A</v>
        <stp/>
        <stp>BDP|11465511404777078015</stp>
        <tr r="Q1376" s="2"/>
        <tr r="Q3021" s="2"/>
      </tp>
      <tp t="s">
        <v>#N/A N/A</v>
        <stp/>
        <stp>BDP|11422046075543470617</stp>
        <tr r="H2382" s="2"/>
        <tr r="H2886" s="2"/>
        <tr r="H637" s="2"/>
        <tr r="H815" s="2"/>
      </tp>
      <tp t="s">
        <v>#N/A N/A</v>
        <stp/>
        <stp>BDP|17977260044895378788</stp>
        <tr r="V2638" s="2"/>
        <tr r="V2690" s="2"/>
        <tr r="V3361" s="2"/>
      </tp>
      <tp t="s">
        <v>#N/A N/A</v>
        <stp/>
        <stp>BDP|12778144772140010714</stp>
        <tr r="Q3478" s="2"/>
        <tr r="Q350" s="2"/>
        <tr r="Q3639" s="2"/>
      </tp>
      <tp t="s">
        <v>#N/A N/A</v>
        <stp/>
        <stp>BDP|17202622606045065763</stp>
        <tr r="V1090" s="2"/>
        <tr r="V251" s="2"/>
        <tr r="V3667" s="2"/>
      </tp>
      <tp t="s">
        <v>#N/A N/A</v>
        <stp/>
        <stp>BDP|15814794014319267976</stp>
        <tr r="V143" s="2"/>
        <tr r="V2584" s="2"/>
        <tr r="V3215" s="2"/>
        <tr r="V4159" s="2"/>
      </tp>
      <tp t="s">
        <v>#N/A N/A</v>
        <stp/>
        <stp>BDP|14492098864258913938</stp>
        <tr r="V1068" s="2"/>
        <tr r="V1357" s="2"/>
        <tr r="V2970" s="2"/>
        <tr r="V969" s="2"/>
      </tp>
      <tp t="s">
        <v>#N/A N/A</v>
        <stp/>
        <stp>BDP|14242778942783180759</stp>
        <tr r="H2521" s="2"/>
        <tr r="H3171" s="2"/>
        <tr r="H4113" s="2"/>
        <tr r="H92" s="2"/>
      </tp>
      <tp t="s">
        <v>#N/A N/A</v>
        <stp/>
        <stp>BDP|16685655805503113040</stp>
        <tr r="V1936" s="2"/>
        <tr r="V329" s="2"/>
        <tr r="V3603" s="2"/>
      </tp>
      <tp t="s">
        <v>#N/A N/A</v>
        <stp/>
        <stp>BDP|17554389345576980529</stp>
        <tr r="V2644" s="2"/>
        <tr r="V2696" s="2"/>
        <tr r="V3367" s="2"/>
      </tp>
      <tp t="s">
        <v>#N/A N/A</v>
        <stp/>
        <stp>BDP|11259172132429687926</stp>
        <tr r="V2024" s="2"/>
        <tr r="V3288" s="2"/>
        <tr r="V4197" s="2"/>
      </tp>
      <tp t="s">
        <v>#N/A N/A</v>
        <stp/>
        <stp>BDP|13650707344186580546</stp>
        <tr r="H118" s="2"/>
        <tr r="H2552" s="2"/>
        <tr r="H3194" s="2"/>
        <tr r="H4137" s="2"/>
      </tp>
      <tp t="s">
        <v>#N/A N/A</v>
        <stp/>
        <stp>BDP|13993862598675603420</stp>
        <tr r="X1680" s="2"/>
        <tr r="X3541" s="2"/>
        <tr r="X417" s="2"/>
      </tp>
      <tp t="s">
        <v>#N/A N/A</v>
        <stp/>
        <stp>BDP|14582551658281286690</stp>
        <tr r="H1418" s="2"/>
        <tr r="H413" s="2"/>
      </tp>
      <tp t="s">
        <v>#N/A N/A</v>
        <stp/>
        <stp>BDP|10217558336132332719</stp>
        <tr r="H1160" s="2"/>
        <tr r="H1507" s="2"/>
        <tr r="H1854" s="2"/>
        <tr r="H431" s="2"/>
        <tr r="H992" s="2"/>
      </tp>
      <tp t="s">
        <v>#N/A N/A</v>
        <stp/>
        <stp>BDP|14111613023684511755</stp>
        <tr r="X2060" s="2"/>
      </tp>
      <tp t="s">
        <v>#N/A N/A</v>
        <stp/>
        <stp>BDP|10687588164353896302</stp>
        <tr r="X2766" s="2"/>
      </tp>
      <tp t="s">
        <v>#N/A N/A</v>
        <stp/>
        <stp>BDP|17714758800124759775</stp>
        <tr r="Q1568" s="2"/>
        <tr r="Q2840" s="2"/>
        <tr r="Q2923" s="2"/>
        <tr r="Q2997" s="2"/>
      </tp>
      <tp t="s">
        <v>#N/A N/A</v>
        <stp/>
        <stp>BDP|11602713549675593494</stp>
        <tr r="Q2861" s="2"/>
        <tr r="Q290" s="2"/>
        <tr r="Q609" s="2"/>
        <tr r="Q786" s="2"/>
      </tp>
      <tp t="s">
        <v>#N/A N/A</v>
        <stp/>
        <stp>BDP|12294137771403650447</stp>
        <tr r="X1975" s="2"/>
        <tr r="X3030" s="2"/>
      </tp>
      <tp t="s">
        <v>#N/A N/A</v>
        <stp/>
        <stp>BDP|12221143825900131206</stp>
        <tr r="Q1693" s="2"/>
        <tr r="Q2436" s="2"/>
        <tr r="Q326" s="2"/>
        <tr r="Q860" s="2"/>
      </tp>
      <tp t="s">
        <v>#N/A N/A</v>
        <stp/>
        <stp>BDP|10439318820233474132</stp>
        <tr r="Q1026" s="2"/>
        <tr r="Q1232" s="2"/>
        <tr r="Q1233" s="2"/>
        <tr r="Q3318" s="2"/>
        <tr r="Q498" s="2"/>
      </tp>
      <tp t="s">
        <v>#N/A N/A</v>
        <stp/>
        <stp>BDP|16987997286324757035</stp>
        <tr r="H1655" s="2"/>
        <tr r="H3525" s="2"/>
      </tp>
      <tp t="s">
        <v>#N/A N/A</v>
        <stp/>
        <stp>BDP|12828298952361115708</stp>
        <tr r="X1137" s="2"/>
        <tr r="X2805" s="2"/>
        <tr r="X3125" s="2"/>
        <tr r="X3521" s="2"/>
      </tp>
      <tp t="s">
        <v>#N/A N/A</v>
        <stp/>
        <stp>BDP|13135218223073191305</stp>
        <tr r="X1938" s="2"/>
        <tr r="X267" s="2"/>
        <tr r="X3669" s="2"/>
      </tp>
      <tp t="s">
        <v>#N/A N/A</v>
        <stp/>
        <stp>BDP|11951870198000712333</stp>
        <tr r="Q1763" s="2"/>
        <tr r="Q232" s="2"/>
        <tr r="Q3585" s="2"/>
      </tp>
      <tp t="s">
        <v>#N/A N/A</v>
        <stp/>
        <stp>BDP|14903769408264692437</stp>
        <tr r="H3551" s="2"/>
      </tp>
      <tp t="s">
        <v>#N/A N/A</v>
        <stp/>
        <stp>BDP|11228881809683673909</stp>
        <tr r="H1359" s="2"/>
        <tr r="H1675" s="2"/>
        <tr r="H3413" s="2"/>
      </tp>
      <tp t="s">
        <v>#N/A N/A</v>
        <stp/>
        <stp>BDP|13814776879292171228</stp>
        <tr r="X3255" s="2"/>
      </tp>
      <tp t="s">
        <v>#N/A N/A</v>
        <stp/>
        <stp>BDP|15296703012838485810</stp>
        <tr r="V2417" s="2"/>
        <tr r="V3858" s="2"/>
        <tr r="V4090" s="2"/>
        <tr r="V621" s="2"/>
        <tr r="V798" s="2"/>
      </tp>
      <tp t="s">
        <v>#N/A N/A</v>
        <stp/>
        <stp>BDP|16018731860925242147</stp>
        <tr r="H2332" s="2"/>
        <tr r="H247" s="2"/>
      </tp>
      <tp t="s">
        <v>#N/A N/A</v>
        <stp/>
        <stp>BDP|11272738257096355605</stp>
        <tr r="Q1895" s="2"/>
        <tr r="Q198" s="2"/>
        <tr r="Q2448" s="2"/>
        <tr r="Q2999" s="2"/>
        <tr r="Q3887" s="2"/>
      </tp>
      <tp t="s">
        <v>#N/A N/A</v>
        <stp/>
        <stp>BDP|12309419963311217264</stp>
        <tr r="H1239" s="2"/>
        <tr r="H3319" s="2"/>
        <tr r="H4004" s="2"/>
        <tr r="H504" s="2"/>
      </tp>
      <tp t="s">
        <v>#N/A N/A</v>
        <stp/>
        <stp>BDP|12299991248484587839</stp>
        <tr r="X1151" s="2"/>
        <tr r="X3758" s="2"/>
        <tr r="X3940" s="2"/>
        <tr r="X421" s="2"/>
      </tp>
      <tp t="s">
        <v>#N/A N/A</v>
        <stp/>
        <stp>BDP|14870486106120339300</stp>
        <tr r="H1708" s="2"/>
        <tr r="H2145" s="2"/>
        <tr r="H905" s="2"/>
        <tr r="H938" s="2"/>
      </tp>
      <tp t="s">
        <v>#N/A N/A</v>
        <stp/>
        <stp>BDP|11684892182145999712</stp>
        <tr r="H1897" s="2"/>
        <tr r="H200" s="2"/>
        <tr r="H2450" s="2"/>
        <tr r="H3001" s="2"/>
        <tr r="H3889" s="2"/>
      </tp>
      <tp t="s">
        <v>#N/A N/A</v>
        <stp/>
        <stp>BDP|11209846623351807982</stp>
        <tr r="H2022" s="2"/>
        <tr r="H2119" s="2"/>
        <tr r="H3283" s="2"/>
      </tp>
      <tp t="s">
        <v>#N/A N/A</v>
        <stp/>
        <stp>BDP|14910519738170494116</stp>
        <tr r="X1336" s="2"/>
        <tr r="X3346" s="2"/>
        <tr r="X3853" s="2"/>
        <tr r="X4069" s="2"/>
        <tr r="X591" s="2"/>
      </tp>
      <tp t="s">
        <v>#N/A N/A</v>
        <stp/>
        <stp>BDP|16214549465272484424</stp>
        <tr r="H1891" s="2"/>
        <tr r="H194" s="2"/>
        <tr r="H2445" s="2"/>
        <tr r="H2994" s="2"/>
        <tr r="H3883" s="2"/>
      </tp>
      <tp t="s">
        <v>#N/A N/A</v>
        <stp/>
        <stp>BDP|14273105646712208030</stp>
        <tr r="V2414" s="2"/>
        <tr r="V2856" s="2"/>
        <tr r="V604" s="2"/>
        <tr r="V781" s="2"/>
      </tp>
      <tp t="s">
        <v>#N/A N/A</v>
        <stp/>
        <stp>BDP|15332378643778596970</stp>
        <tr r="V1275" s="2"/>
        <tr r="V1845" s="2"/>
        <tr r="V3823" s="2"/>
        <tr r="V4026" s="2"/>
        <tr r="V534" s="2"/>
      </tp>
      <tp t="s">
        <v>#N/A N/A</v>
        <stp/>
        <stp>BDP|17868658631600810102</stp>
        <tr r="Q2848" s="2"/>
        <tr r="Q286" s="2"/>
        <tr r="Q596" s="2"/>
        <tr r="Q771" s="2"/>
      </tp>
      <tp t="s">
        <v>#N/A N/A</v>
        <stp/>
        <stp>BDP|12018678800146198129</stp>
        <tr r="V1361" s="2"/>
        <tr r="V1677" s="2"/>
        <tr r="V3415" s="2"/>
      </tp>
      <tp t="s">
        <v>#N/A N/A</v>
        <stp/>
        <stp>BDP|15057178464163728201</stp>
        <tr r="V120" s="2"/>
        <tr r="V2556" s="2"/>
        <tr r="V3196" s="2"/>
        <tr r="V4139" s="2"/>
      </tp>
      <tp t="s">
        <v>#N/A N/A</v>
        <stp/>
        <stp>BDP|16196316136111258404</stp>
        <tr r="V234" s="2"/>
        <tr r="V3586" s="2"/>
        <tr r="V3698" s="2"/>
      </tp>
      <tp t="s">
        <v>#N/A N/A</v>
        <stp/>
        <stp>BDP|12669559014882277713</stp>
        <tr r="X2005" s="2"/>
        <tr r="X3059" s="2"/>
        <tr r="X3130" s="2"/>
      </tp>
      <tp t="s">
        <v>#N/A N/A</v>
        <stp/>
        <stp>BDP|17518800481521138514</stp>
        <tr r="X2063" s="2"/>
        <tr r="X2984" s="2"/>
        <tr r="X924" s="2"/>
      </tp>
      <tp t="s">
        <v>#N/A N/A</v>
        <stp/>
        <stp>BDP|16861348728774474049</stp>
        <tr r="H298" s="2"/>
        <tr r="H3866" s="2"/>
        <tr r="H642" s="2"/>
        <tr r="H820" s="2"/>
      </tp>
      <tp t="s">
        <v>#N/A N/A</v>
        <stp/>
        <stp>BDP|10691349135230054330</stp>
        <tr r="X103" s="2"/>
        <tr r="X2533" s="2"/>
        <tr r="X3179" s="2"/>
        <tr r="X4122" s="2"/>
      </tp>
      <tp t="s">
        <v>#N/A N/A</v>
        <stp/>
        <stp>BDP|17115004950593305267</stp>
        <tr r="V1618" s="2"/>
        <tr r="V2135" s="2"/>
        <tr r="V899" s="2"/>
      </tp>
      <tp t="s">
        <v>#N/A N/A</v>
        <stp/>
        <stp>BDP|15451528662094728179</stp>
        <tr r="V1930" s="2"/>
        <tr r="V227" s="2"/>
        <tr r="V3659" s="2"/>
      </tp>
      <tp t="s">
        <v>#N/A N/A</v>
        <stp/>
        <stp>BDP|11022701765075523644</stp>
        <tr r="H1290" s="2"/>
        <tr r="H1849" s="2"/>
        <tr r="H3835" s="2"/>
        <tr r="H4042" s="2"/>
        <tr r="H551" s="2"/>
      </tp>
      <tp t="s">
        <v>#N/A N/A</v>
        <stp/>
        <stp>BDP|12791530831477477060</stp>
        <tr r="X1530" s="2"/>
        <tr r="X1740" s="2"/>
        <tr r="X2904" s="2"/>
      </tp>
      <tp t="s">
        <v>#N/A N/A</v>
        <stp/>
        <stp>BDP|16108528829127855554</stp>
        <tr r="Q164" s="2"/>
        <tr r="Q2605" s="2"/>
        <tr r="Q3236" s="2"/>
        <tr r="Q4178" s="2"/>
      </tp>
      <tp t="s">
        <v>#N/A N/A</v>
        <stp/>
        <stp>BDP|16298673314881116371</stp>
        <tr r="V1389" s="2"/>
        <tr r="V2077" s="2"/>
        <tr r="V2238" s="2"/>
        <tr r="V28" s="2"/>
      </tp>
      <tp t="s">
        <v>#N/A N/A</v>
        <stp/>
        <stp>BDP|15831123618992382465</stp>
        <tr r="H2060" s="2"/>
      </tp>
      <tp t="s">
        <v>#N/A N/A</v>
        <stp/>
        <stp>BDP|10463510861641085123</stp>
        <tr r="H1031" s="2"/>
        <tr r="H1282" s="2"/>
        <tr r="H3327" s="2"/>
        <tr r="H4035" s="2"/>
        <tr r="H542" s="2"/>
      </tp>
      <tp t="s">
        <v>#N/A N/A</v>
        <stp/>
        <stp>BDP|11692552501680709734</stp>
        <tr r="H1034" s="2"/>
        <tr r="H1301" s="2"/>
        <tr r="H3333" s="2"/>
        <tr r="H4047" s="2"/>
        <tr r="H561" s="2"/>
      </tp>
      <tp t="s">
        <v>#N/A N/A</v>
        <stp/>
        <stp>BDP|15474503225624685516</stp>
        <tr r="Q1760" s="2"/>
        <tr r="Q3529" s="2"/>
      </tp>
      <tp t="s">
        <v>#N/A N/A</v>
        <stp/>
        <stp>BDP|15832705868274173373</stp>
        <tr r="X2950" s="2"/>
      </tp>
      <tp t="s">
        <v>#N/A N/A</v>
        <stp/>
        <stp>BDP|16045306573180373164</stp>
        <tr r="V2641" s="2"/>
        <tr r="V2693" s="2"/>
        <tr r="V3364" s="2"/>
      </tp>
      <tp t="s">
        <v>#N/A N/A</v>
        <stp/>
        <stp>BDP|15657505641002793569</stp>
        <tr r="Q1798" s="2"/>
        <tr r="Q2393" s="2"/>
        <tr r="Q383" s="2"/>
        <tr r="Q863" s="2"/>
      </tp>
      <tp t="s">
        <v>#N/A N/A</v>
        <stp/>
        <stp>BDP|13138325835483123317</stp>
        <tr r="H2337" s="2"/>
        <tr r="H3407" s="2"/>
      </tp>
      <tp t="s">
        <v>#N/A N/A</v>
        <stp/>
        <stp>BDP|14415579614325581646</stp>
        <tr r="X1100" s="2"/>
        <tr r="X2754" s="2"/>
        <tr r="X3071" s="2"/>
        <tr r="X3508" s="2"/>
      </tp>
      <tp t="s">
        <v>#N/A N/A</v>
        <stp/>
        <stp>BDP|10404854275064493869</stp>
        <tr r="X3501" s="2"/>
        <tr r="X3645" s="2"/>
      </tp>
      <tp t="s">
        <v>#N/A N/A</v>
        <stp/>
        <stp>BDP|13506175059413465793</stp>
        <tr r="Q1791" s="2"/>
        <tr r="Q2208" s="2"/>
        <tr r="Q3798" s="2"/>
        <tr r="Q486" s="2"/>
      </tp>
      <tp t="s">
        <v>#N/A N/A</v>
        <stp/>
        <stp>BDP|11965947321923416913</stp>
        <tr r="X1049" s="2"/>
        <tr r="X3527" s="2"/>
        <tr r="X950" s="2"/>
        <tr r="X988" s="2"/>
      </tp>
      <tp t="s">
        <v>#N/A N/A</v>
        <stp/>
        <stp>BDP|14790172712105907123</stp>
        <tr r="X1454" s="2"/>
        <tr r="X1918" s="2"/>
        <tr r="X684" s="2"/>
      </tp>
      <tp t="s">
        <v>#N/A N/A</v>
        <stp/>
        <stp>BDP|10636258275311620495</stp>
        <tr r="Q1736" s="2"/>
        <tr r="Q3468" s="2"/>
        <tr r="Q4079" s="2"/>
      </tp>
      <tp t="s">
        <v>#N/A N/A</v>
        <stp/>
        <stp>BDP|11140509108253214720</stp>
        <tr r="V1008" s="2"/>
        <tr r="V1271" s="2"/>
        <tr r="V1523" s="2"/>
        <tr r="V3492" s="2"/>
      </tp>
      <tp t="s">
        <v>#N/A N/A</v>
        <stp/>
        <stp>BDP|18281110304281962878</stp>
        <tr r="V2859" s="2"/>
        <tr r="V3348" s="2"/>
        <tr r="V607" s="2"/>
        <tr r="V784" s="2"/>
      </tp>
      <tp t="s">
        <v>#N/A N/A</v>
        <stp/>
        <stp>BDP|12466388879071570782</stp>
        <tr r="H1733" s="2"/>
        <tr r="H3440" s="2"/>
        <tr r="H3934" s="2"/>
        <tr r="H4240" s="2"/>
      </tp>
      <tp t="s">
        <v>#N/A N/A</v>
        <stp/>
        <stp>BDP|11854883038133584956</stp>
        <tr r="X1011" s="2"/>
        <tr r="X1300" s="2"/>
        <tr r="X1526" s="2"/>
        <tr r="X1878" s="2"/>
        <tr r="X560" s="2"/>
      </tp>
      <tp t="s">
        <v>#N/A N/A</v>
        <stp/>
        <stp>BDP|16524388129732945551</stp>
        <tr r="V1614" s="2"/>
        <tr r="V2132" s="2"/>
        <tr r="V894" s="2"/>
      </tp>
      <tp t="s">
        <v>#N/A N/A</v>
        <stp/>
        <stp>BDP|13582689732522171461</stp>
        <tr r="V1202" s="2"/>
        <tr r="V1835" s="2"/>
        <tr r="V3788" s="2"/>
        <tr r="V3975" s="2"/>
        <tr r="V468" s="2"/>
      </tp>
      <tp t="s">
        <v>#N/A N/A</v>
        <stp/>
        <stp>BDP|11427526440549934972</stp>
        <tr r="X1069" s="2"/>
        <tr r="X3536" s="2"/>
        <tr r="X970" s="2"/>
        <tr r="X990" s="2"/>
      </tp>
      <tp t="s">
        <v>#N/A N/A</v>
        <stp/>
        <stp>BDP|10554491555428371927</stp>
        <tr r="Q1932" s="2"/>
        <tr r="Q243" s="2"/>
      </tp>
      <tp t="s">
        <v>#N/A N/A</v>
        <stp/>
        <stp>BDP|18039135750398269494</stp>
        <tr r="X105" s="2"/>
        <tr r="X2538" s="2"/>
        <tr r="X3181" s="2"/>
        <tr r="X4124" s="2"/>
      </tp>
      <tp t="s">
        <v>#N/A N/A</v>
        <stp/>
        <stp>BDP|13235321269631458769</stp>
        <tr r="Q186" s="2"/>
        <tr r="Q1883" s="2"/>
        <tr r="Q2440" s="2"/>
        <tr r="Q2987" s="2"/>
        <tr r="Q3877" s="2"/>
      </tp>
      <tp t="s">
        <v>#N/A N/A</v>
        <stp/>
        <stp>BDP|17158192694898592729</stp>
        <tr r="X1192" s="2"/>
        <tr r="X1460" s="2"/>
        <tr r="X3970" s="2"/>
        <tr r="X460" s="2"/>
        <tr r="X691" s="2"/>
      </tp>
      <tp t="s">
        <v>#N/A N/A</v>
        <stp/>
        <stp>BDP|16409745720751933221</stp>
        <tr r="V1651" s="2"/>
        <tr r="V2191" s="2"/>
        <tr r="V2380" s="2"/>
      </tp>
      <tp t="s">
        <v>#N/A N/A</v>
        <stp/>
        <stp>BDP|12431395564633669440</stp>
        <tr r="H126" s="2"/>
        <tr r="H2563" s="2"/>
        <tr r="H3200" s="2"/>
        <tr r="H4143" s="2"/>
      </tp>
      <tp t="s">
        <v>#N/A N/A</v>
        <stp/>
        <stp>BDP|14464298125974308001</stp>
        <tr r="Q1257" s="2"/>
        <tr r="Q1480" s="2"/>
        <tr r="Q4015" s="2"/>
        <tr r="Q520" s="2"/>
        <tr r="Q713" s="2"/>
      </tp>
      <tp t="s">
        <v>#N/A N/A</v>
        <stp/>
        <stp>BDP|16390036414345671281</stp>
        <tr r="H1317" s="2"/>
        <tr r="H3338" s="2"/>
        <tr r="H3848" s="2"/>
        <tr r="H4059" s="2"/>
        <tr r="H574" s="2"/>
      </tp>
      <tp t="s">
        <v>#N/A N/A</v>
        <stp/>
        <stp>BDP|12650042911237983404</stp>
        <tr r="V2060" s="2"/>
      </tp>
      <tp t="s">
        <v>#N/A N/A</v>
        <stp/>
        <stp>BDP|13631353281530921818</stp>
        <tr r="Q1652" s="2"/>
        <tr r="Q2510" s="2"/>
      </tp>
      <tp t="s">
        <v>#N/A N/A</v>
        <stp/>
        <stp>BDP|17104041669844041563</stp>
        <tr r="Q1691" s="2"/>
        <tr r="Q2434" s="2"/>
        <tr r="Q324" s="2"/>
        <tr r="Q858" s="2"/>
      </tp>
      <tp t="s">
        <v>#N/A N/A</v>
        <stp/>
        <stp>BDP|16675399236385571368</stp>
        <tr r="Q2630" s="2"/>
        <tr r="Q2681" s="2"/>
        <tr r="Q3352" s="2"/>
      </tp>
      <tp t="s">
        <v>#N/A N/A</v>
        <stp/>
        <stp>BDP|10167988608588995122</stp>
        <tr r="X1237" s="2"/>
        <tr r="X1473" s="2"/>
        <tr r="X4002" s="2"/>
        <tr r="X501" s="2"/>
        <tr r="X706" s="2"/>
      </tp>
      <tp t="s">
        <v>#N/A N/A</v>
        <stp/>
        <stp>BDP|11346235968645506070</stp>
        <tr r="X2337" s="2"/>
        <tr r="X3407" s="2"/>
      </tp>
      <tp t="s">
        <v>#N/A N/A</v>
        <stp/>
        <stp>BDP|14800610336518495919</stp>
        <tr r="Q1345" s="2"/>
        <tr r="Q1659" s="2"/>
        <tr r="Q3398" s="2"/>
      </tp>
      <tp t="s">
        <v>#N/A N/A</v>
        <stp/>
        <stp>BDP|13711655138600111616</stp>
        <tr r="H1802" s="2"/>
        <tr r="H2216" s="2"/>
        <tr r="H3830" s="2"/>
        <tr r="H4036" s="2"/>
        <tr r="H865" s="2"/>
      </tp>
      <tp t="s">
        <v>#N/A N/A</v>
        <stp/>
        <stp>BDP|11076276338650301063</stp>
        <tr r="Q1603" s="2"/>
        <tr r="Q2745" s="2"/>
      </tp>
      <tp t="s">
        <v>#N/A N/A</v>
        <stp/>
        <stp>BDP|12702178718113623131</stp>
        <tr r="V1615" s="2"/>
        <tr r="V2133" s="2"/>
        <tr r="V896" s="2"/>
      </tp>
      <tp t="s">
        <v>#N/A N/A</v>
        <stp/>
        <stp>BDP|14098642785882451884</stp>
        <tr r="X1779" s="2"/>
        <tr r="X2197" s="2"/>
        <tr r="X3765" s="2"/>
        <tr r="X3949" s="2"/>
        <tr r="X846" s="2"/>
      </tp>
      <tp t="s">
        <v>#N/A N/A</v>
        <stp/>
        <stp>BDP|12138714918397653331</stp>
        <tr r="X1647" s="2"/>
        <tr r="X2187" s="2"/>
        <tr r="X2376" s="2"/>
      </tp>
      <tp t="s">
        <v>#N/A N/A</v>
        <stp/>
        <stp>BDP|11161194033857169479</stp>
        <tr r="X1619" s="2"/>
        <tr r="X2158" s="2"/>
        <tr r="X2342" s="2"/>
      </tp>
      <tp t="s">
        <v>#N/A N/A</v>
        <stp/>
        <stp>BDP|15822978111114095936</stp>
        <tr r="V266" s="2"/>
        <tr r="V3607" s="2"/>
        <tr r="V3723" s="2"/>
      </tp>
      <tp t="s">
        <v>#N/A N/A</v>
        <stp/>
        <stp>BDP|10015347407901854273</stp>
        <tr r="Q2666" s="2"/>
        <tr r="Q2719" s="2"/>
        <tr r="Q3389" s="2"/>
      </tp>
      <tp t="s">
        <v>#N/A N/A</v>
        <stp/>
        <stp>BDP|12501038566461400583</stp>
        <tr r="V1243" s="2"/>
        <tr r="V1840" s="2"/>
        <tr r="V3810" s="2"/>
        <tr r="V4008" s="2"/>
        <tr r="V508" s="2"/>
      </tp>
      <tp t="s">
        <v>#N/A N/A</v>
        <stp/>
        <stp>BDP|13968071727364664531</stp>
        <tr r="V145" s="2"/>
        <tr r="V2122" s="2"/>
        <tr r="V2586" s="2"/>
        <tr r="V3217" s="2"/>
        <tr r="V4161" s="2"/>
      </tp>
      <tp t="s">
        <v>#N/A N/A</v>
        <stp/>
        <stp>BDP|10736384650453590568</stp>
        <tr r="X1896" s="2"/>
        <tr r="X199" s="2"/>
        <tr r="X2449" s="2"/>
        <tr r="X3000" s="2"/>
        <tr r="X3888" s="2"/>
      </tp>
      <tp t="s">
        <v>#N/A N/A</v>
        <stp/>
        <stp>BDP|15674261100377440081</stp>
        <tr r="H133" s="2"/>
        <tr r="H2573" s="2"/>
        <tr r="H3205" s="2"/>
        <tr r="H4149" s="2"/>
      </tp>
      <tp t="s">
        <v>#N/A N/A</v>
        <stp/>
        <stp>BDP|16523737631464810637</stp>
        <tr r="X1660" s="2"/>
        <tr r="X3528" s="2"/>
        <tr r="X407" s="2"/>
      </tp>
      <tp t="s">
        <v>#N/A N/A</v>
        <stp/>
        <stp>BDP|12114578844807537489</stp>
        <tr r="V343" s="2"/>
        <tr r="V3634" s="2"/>
      </tp>
      <tp t="s">
        <v>#N/A N/A</v>
        <stp/>
        <stp>BDP|15409383187837719935</stp>
        <tr r="H1373" s="2"/>
        <tr r="H412" s="2"/>
      </tp>
      <tp t="s">
        <v>#N/A N/A</v>
        <stp/>
        <stp>BDP|10677596525094548309</stp>
        <tr r="X1903" s="2"/>
        <tr r="X2455" s="2"/>
        <tr r="X3040" s="2"/>
        <tr r="X3895" s="2"/>
      </tp>
      <tp t="s">
        <v>#N/A N/A</v>
        <stp/>
        <stp>BDP|10668877395690890132</stp>
        <tr r="Q3587" s="2"/>
        <tr r="Q3700" s="2"/>
      </tp>
      <tp t="s">
        <v>#N/A N/A</v>
        <stp/>
        <stp>BDP|13913509266355780570</stp>
        <tr r="X2643" s="2"/>
        <tr r="X2695" s="2"/>
        <tr r="X3366" s="2"/>
      </tp>
      <tp t="s">
        <v>#N/A N/A</v>
        <stp/>
        <stp>BDP|16687195516937066161</stp>
        <tr r="V1120" s="2"/>
        <tr r="V2779" s="2"/>
        <tr r="V3095" s="2"/>
        <tr r="V3514" s="2"/>
      </tp>
      <tp t="s">
        <v>#N/A N/A</v>
        <stp/>
        <stp>BDP|15835250083766912987</stp>
        <tr r="V3689" s="2"/>
        <tr r="V3746" s="2"/>
      </tp>
      <tp t="s">
        <v>#N/A N/A</v>
        <stp/>
        <stp>BDP|11577683973917241738</stp>
        <tr r="H1181" s="2"/>
        <tr r="H1859" s="2"/>
        <tr r="H3774" s="2"/>
        <tr r="H3959" s="2"/>
        <tr r="H448" s="2"/>
      </tp>
      <tp t="s">
        <v>#N/A N/A</v>
        <stp/>
        <stp>BDP|12950173193639592362</stp>
        <tr r="H1420" s="2"/>
        <tr r="H3147" s="2"/>
      </tp>
      <tp t="s">
        <v>#N/A N/A</v>
        <stp/>
        <stp>BDP|10111642570558885937</stp>
        <tr r="Q1277" s="2"/>
        <tr r="Q1484" s="2"/>
        <tr r="Q3825" s="2"/>
        <tr r="Q4028" s="2"/>
        <tr r="Q536" s="2"/>
      </tp>
      <tp t="s">
        <v>#N/A N/A</v>
        <stp/>
        <stp>BDP|13723496151732885092</stp>
        <tr r="Q2951" s="2"/>
      </tp>
      <tp t="s">
        <v>#N/A N/A</v>
        <stp/>
        <stp>BDP|15617219270599951900</stp>
        <tr r="X1048" s="2"/>
        <tr r="X1341" s="2"/>
        <tr r="X2959" s="2"/>
        <tr r="X949" s="2"/>
      </tp>
      <tp t="s">
        <v>#N/A N/A</v>
        <stp/>
        <stp>BDP|11192392004206505471</stp>
        <tr r="V2474" s="2"/>
        <tr r="V254" s="2"/>
      </tp>
      <tp t="s">
        <v>#N/A N/A</v>
        <stp/>
        <stp>BDP|12814637240985301561</stp>
        <tr r="H2193" s="2"/>
        <tr r="H3280" s="2"/>
      </tp>
      <tp t="s">
        <v>#N/A N/A</v>
        <stp/>
        <stp>BDP|15211788827884652459</stp>
        <tr r="X415" s="2"/>
      </tp>
      <tp t="s">
        <v>#N/A N/A</v>
        <stp/>
        <stp>BDP|12953499173087569686</stp>
        <tr r="Q2525" s="2"/>
        <tr r="Q3174" s="2"/>
        <tr r="Q4117" s="2"/>
        <tr r="Q96" s="2"/>
      </tp>
      <tp t="s">
        <v>#N/A N/A</v>
        <stp/>
        <stp>BDP|12519794108106973331</stp>
        <tr r="H1671" s="2"/>
        <tr r="H1901" s="2"/>
        <tr r="H202" s="2"/>
        <tr r="H3006" s="2"/>
      </tp>
      <tp t="s">
        <v>#N/A N/A</v>
        <stp/>
        <stp>BDP|17648516484038917242</stp>
        <tr r="H1113" s="2"/>
        <tr r="H2770" s="2"/>
        <tr r="H3086" s="2"/>
        <tr r="H3561" s="2"/>
      </tp>
      <tp t="s">
        <v>#N/A N/A</v>
        <stp/>
        <stp>BDP|11139071830765800704</stp>
        <tr r="V2468" s="2"/>
      </tp>
      <tp t="s">
        <v>#N/A N/A</v>
        <stp/>
        <stp>BDP|12323582163895472429</stp>
        <tr r="V3262" s="2"/>
        <tr r="V4203" s="2"/>
        <tr r="V667" s="2"/>
      </tp>
      <tp t="s">
        <v>#N/A N/A</v>
        <stp/>
        <stp>BDP|12298230788988238056</stp>
        <tr r="V2765" s="2"/>
        <tr r="V3082" s="2"/>
        <tr r="V74" s="2"/>
      </tp>
      <tp t="s">
        <v>#N/A N/A</v>
        <stp/>
        <stp>BDP|10304800017108945130</stp>
        <tr r="X1782" s="2"/>
        <tr r="X2285" s="2"/>
        <tr r="X3153" s="2"/>
        <tr r="X440" s="2"/>
      </tp>
      <tp t="s">
        <v>#N/A N/A</v>
        <stp/>
        <stp>BDP|17084684806367189612</stp>
        <tr r="H1173" s="2"/>
        <tr r="H3772" s="2"/>
        <tr r="H3957" s="2"/>
        <tr r="H681" s="2"/>
      </tp>
      <tp t="s">
        <v>#N/A N/A</v>
        <stp/>
        <stp>BDP|11978030650146232261</stp>
        <tr r="V1457" s="2"/>
        <tr r="V688" s="2"/>
      </tp>
      <tp t="s">
        <v>#N/A N/A</v>
        <stp/>
        <stp>BDP|16497092462987173701</stp>
        <tr r="H1070" s="2"/>
        <tr r="H3537" s="2"/>
        <tr r="H971" s="2"/>
        <tr r="H991" s="2"/>
      </tp>
      <tp t="s">
        <v>#N/A N/A</v>
        <stp/>
        <stp>BDP|17462437412830058247</stp>
        <tr r="X3429" s="2"/>
        <tr r="X3544" s="2"/>
        <tr r="X3925" s="2"/>
        <tr r="X4089" s="2"/>
        <tr r="X4220" s="2"/>
      </tp>
      <tp t="s">
        <v>#N/A N/A</v>
        <stp/>
        <stp>BDP|17561028250334751611</stp>
        <tr r="X1135" s="2"/>
        <tr r="X2803" s="2"/>
        <tr r="X3122" s="2"/>
        <tr r="X3652" s="2"/>
      </tp>
      <tp t="s">
        <v>#N/A N/A</v>
        <stp/>
        <stp>BDP|10997822448828045428</stp>
        <tr r="X1500" s="2"/>
        <tr r="X2018" s="2"/>
        <tr r="X752" s="2"/>
      </tp>
      <tp t="s">
        <v>#N/A N/A</v>
        <stp/>
        <stp>BDP|12920034248952618453</stp>
        <tr r="H2806" s="2"/>
        <tr r="H3572" s="2"/>
      </tp>
      <tp t="s">
        <v>#N/A N/A</v>
        <stp/>
        <stp>BDP|11808562549310504032</stp>
        <tr r="V1140" s="2"/>
        <tr r="V2809" s="2"/>
        <tr r="V3127" s="2"/>
        <tr r="V3574" s="2"/>
      </tp>
      <tp t="s">
        <v>#N/A N/A</v>
        <stp/>
        <stp>BDP|16027520022325761464</stp>
        <tr r="V2517" s="2"/>
        <tr r="V3168" s="2"/>
        <tr r="V4109" s="2"/>
        <tr r="V88" s="2"/>
      </tp>
      <tp t="s">
        <v>#N/A N/A</v>
        <stp/>
        <stp>BDP|15293573753871132462</stp>
        <tr r="H1562" s="2"/>
        <tr r="H2732" s="2"/>
      </tp>
      <tp t="s">
        <v>#N/A N/A</v>
        <stp/>
        <stp>BDP|15625272781717759862</stp>
        <tr r="X2389" s="2"/>
        <tr r="X379" s="2"/>
        <tr r="X4" s="2"/>
        <tr r="X699" s="2"/>
      </tp>
      <tp t="s">
        <v>#N/A N/A</v>
        <stp/>
        <stp>BDP|12074265307373355334</stp>
        <tr r="X1720" s="2"/>
        <tr r="X3424" s="2"/>
        <tr r="X3920" s="2"/>
        <tr r="X4231" s="2"/>
      </tp>
      <tp t="s">
        <v>#N/A N/A</v>
        <stp/>
        <stp>BDP|17306571804812288031</stp>
        <tr r="H3682" s="2"/>
        <tr r="H3753" s="2"/>
      </tp>
      <tp t="s">
        <v>#N/A N/A</v>
        <stp/>
        <stp>BDP|15612543274087550020</stp>
        <tr r="X2829" s="2"/>
        <tr r="X2880" s="2"/>
        <tr r="X632" s="2"/>
        <tr r="X809" s="2"/>
      </tp>
      <tp t="s">
        <v>#N/A N/A</v>
        <stp/>
        <stp>BDP|10374752202447709027</stp>
        <tr r="Q117" s="2"/>
        <tr r="Q2550" s="2"/>
        <tr r="Q3193" s="2"/>
        <tr r="Q4136" s="2"/>
      </tp>
      <tp t="s">
        <v>#N/A N/A</v>
        <stp/>
        <stp>BDP|15783479446093743600</stp>
        <tr r="H162" s="2"/>
        <tr r="H2603" s="2"/>
        <tr r="H3234" s="2"/>
        <tr r="H4176" s="2"/>
      </tp>
      <tp t="s">
        <v>#N/A N/A</v>
        <stp/>
        <stp>BDP|18417186957974835836</stp>
        <tr r="V1112" s="2"/>
        <tr r="V2769" s="2"/>
        <tr r="V3085" s="2"/>
        <tr r="V3560" s="2"/>
      </tp>
      <tp t="s">
        <v>#N/A N/A</v>
        <stp/>
        <stp>BDP|16479187535524891017</stp>
        <tr r="H1502" s="2"/>
        <tr r="H2020" s="2"/>
        <tr r="H760" s="2"/>
      </tp>
      <tp t="s">
        <v>#N/A N/A</v>
        <stp/>
        <stp>BDP|13341133333611103028</stp>
        <tr r="V1230" s="2"/>
        <tr r="V3804" s="2"/>
        <tr r="V3997" s="2"/>
        <tr r="V496" s="2"/>
      </tp>
      <tp t="s">
        <v>#N/A N/A</v>
        <stp/>
        <stp>BDP|12786413318280834762</stp>
        <tr r="V276" s="2"/>
        <tr r="V3499" s="2"/>
        <tr r="V3672" s="2"/>
      </tp>
      <tp t="s">
        <v>#N/A N/A</v>
        <stp/>
        <stp>BDP|16958485037941551033</stp>
        <tr r="V374" s="2"/>
        <tr r="V406" s="2"/>
        <tr r="V738" s="2"/>
      </tp>
      <tp t="s">
        <v>#N/A N/A</v>
        <stp/>
        <stp>BDP|15320403402244685574</stp>
        <tr r="H1796" s="2"/>
        <tr r="H2391" s="2"/>
        <tr r="H381" s="2"/>
        <tr r="H861" s="2"/>
      </tp>
      <tp t="s">
        <v>#N/A N/A</v>
        <stp/>
        <stp>BDP|11594271834658749815</stp>
        <tr r="V1600" s="2"/>
        <tr r="V2946" s="2"/>
        <tr r="V3630" s="2"/>
      </tp>
      <tp t="s">
        <v>#N/A N/A</v>
        <stp/>
        <stp>BDP|14999254225471923506</stp>
        <tr r="X145" s="2"/>
        <tr r="X2122" s="2"/>
        <tr r="X2586" s="2"/>
        <tr r="X3217" s="2"/>
        <tr r="X4161" s="2"/>
      </tp>
      <tp t="s">
        <v>#N/A N/A</v>
        <stp/>
        <stp>BDP|13435726397755382826</stp>
        <tr r="Q2865" s="2"/>
        <tr r="Q3349" s="2"/>
        <tr r="Q4086" s="2"/>
        <tr r="Q613" s="2"/>
        <tr r="Q790" s="2"/>
      </tp>
      <tp t="s">
        <v>#N/A N/A</v>
        <stp/>
        <stp>BDP|11444661561677321602</stp>
        <tr r="X1405" s="2"/>
        <tr r="X2091" s="2"/>
        <tr r="X2252" s="2"/>
        <tr r="X42" s="2"/>
      </tp>
      <tp t="s">
        <v>#N/A N/A</v>
        <stp/>
        <stp>BDP|12417596009602626520</stp>
        <tr r="V1421" s="2"/>
        <tr r="V3148" s="2"/>
      </tp>
      <tp t="s">
        <v>#N/A N/A</v>
        <stp/>
        <stp>BDP|11315167673433766416</stp>
        <tr r="V1149" s="2"/>
        <tr r="V1150" s="2"/>
        <tr r="V3301" s="2"/>
        <tr r="V3445" s="2"/>
        <tr r="V420" s="2"/>
      </tp>
      <tp t="s">
        <v>#N/A N/A</v>
        <stp/>
        <stp>BDP|11455400911160753420</stp>
        <tr r="V1994" s="2"/>
        <tr r="V3048" s="2"/>
        <tr r="V3107" s="2"/>
        <tr r="V3409" s="2"/>
      </tp>
      <tp t="s">
        <v>#N/A N/A</v>
        <stp/>
        <stp>BDP|15860605530251825102</stp>
        <tr r="Q1462" s="2"/>
        <tr r="Q2014" s="2"/>
        <tr r="Q2139" s="2"/>
        <tr r="Q694" s="2"/>
      </tp>
      <tp t="s">
        <v>#N/A N/A</v>
        <stp/>
        <stp>BDP|14700341082796359922</stp>
        <tr r="Q1721" s="2"/>
        <tr r="Q3425" s="2"/>
        <tr r="Q3921" s="2"/>
        <tr r="Q4232" s="2"/>
      </tp>
      <tp t="s">
        <v>#N/A N/A</v>
        <stp/>
        <stp>BDP|17265663471093105545</stp>
        <tr r="V1113" s="2"/>
        <tr r="V2770" s="2"/>
        <tr r="V3086" s="2"/>
        <tr r="V3561" s="2"/>
      </tp>
      <tp t="s">
        <v>#N/A N/A</v>
        <stp/>
        <stp>BDP|15593509788308831050</stp>
        <tr r="X1103" s="2"/>
        <tr r="X2757" s="2"/>
        <tr r="X3074" s="2"/>
        <tr r="X3555" s="2"/>
      </tp>
      <tp t="s">
        <v>#N/A N/A</v>
        <stp/>
        <stp>BDP|12313677529047828150</stp>
        <tr r="Q2056" s="2"/>
        <tr r="Q2978" s="2"/>
        <tr r="Q918" s="2"/>
      </tp>
      <tp t="s">
        <v>#N/A N/A</v>
        <stp/>
        <stp>BDP|11615306715004197715</stp>
        <tr r="X1158" s="2"/>
        <tr r="X2196" s="2"/>
        <tr r="X3764" s="2"/>
        <tr r="X3947" s="2"/>
        <tr r="X429" s="2"/>
      </tp>
      <tp t="s">
        <v>#N/A N/A</v>
        <stp/>
        <stp>BDP|14022944190803450730</stp>
        <tr r="V1731" s="2"/>
        <tr r="V3438" s="2"/>
        <tr r="V4077" s="2"/>
      </tp>
      <tp t="s">
        <v>#N/A N/A</v>
        <stp/>
        <stp>BDP|16651237133913472417</stp>
        <tr r="H2050" s="2"/>
        <tr r="H339" s="2"/>
      </tp>
      <tp t="s">
        <v>#N/A N/A</v>
        <stp/>
        <stp>BDP|14261469555536208300</stp>
        <tr r="X2653" s="2"/>
        <tr r="X2705" s="2"/>
        <tr r="X3376" s="2"/>
      </tp>
      <tp t="s">
        <v>#N/A N/A</v>
        <stp/>
        <stp>BDP|18335548975073353924</stp>
        <tr r="V1652" s="2"/>
        <tr r="V2510" s="2"/>
      </tp>
      <tp t="s">
        <v>#N/A N/A</v>
        <stp/>
        <stp>BDP|12762661638512895521</stp>
        <tr r="X298" s="2"/>
        <tr r="X3866" s="2"/>
        <tr r="X642" s="2"/>
        <tr r="X820" s="2"/>
      </tp>
      <tp t="s">
        <v>#N/A N/A</v>
        <stp/>
        <stp>BDP|11630153850615499047</stp>
        <tr r="H1696" s="2"/>
        <tr r="H885" s="2"/>
        <tr r="H926" s="2"/>
      </tp>
      <tp t="s">
        <v>#N/A N/A</v>
        <stp/>
        <stp>BDP|10896529989414131915</stp>
        <tr r="Q1548" s="2"/>
        <tr r="Q2725" s="2"/>
      </tp>
      <tp t="s">
        <v>#N/A N/A</v>
        <stp/>
        <stp>BDP|13358230558097802334</stp>
        <tr r="X2663" s="2"/>
        <tr r="X2715" s="2"/>
        <tr r="X3386" s="2"/>
      </tp>
      <tp t="s">
        <v>#N/A N/A</v>
        <stp/>
        <stp>BDP|11888696488519833628</stp>
        <tr r="H1694" s="2"/>
        <tr r="H2124" s="2"/>
        <tr r="H2437" s="2"/>
        <tr r="H334" s="2"/>
        <tr r="H868" s="2"/>
      </tp>
      <tp t="s">
        <v>#N/A N/A</v>
        <stp/>
        <stp>BDP|13055025310954306629</stp>
        <tr r="Q1086" s="2"/>
        <tr r="Q231" s="2"/>
      </tp>
      <tp t="s">
        <v>#N/A N/A</v>
        <stp/>
        <stp>BDP|15029753943122274477</stp>
        <tr r="V1355" s="2"/>
        <tr r="V1667" s="2"/>
        <tr r="V3401" s="2"/>
      </tp>
      <tp t="s">
        <v>#N/A N/A</v>
        <stp/>
        <stp>BDP|13707863731640026830</stp>
        <tr r="X1118" s="2"/>
        <tr r="X2777" s="2"/>
        <tr r="X3092" s="2"/>
        <tr r="X3563" s="2"/>
      </tp>
      <tp t="s">
        <v>#N/A N/A</v>
        <stp/>
        <stp>BDP|13088164143291412734</stp>
        <tr r="X2027" s="2"/>
        <tr r="X3292" s="2"/>
      </tp>
      <tp t="s">
        <v>#N/A N/A</v>
        <stp/>
        <stp>BDP|16301900979951017982</stp>
        <tr r="H1640" s="2"/>
        <tr r="H2179" s="2"/>
        <tr r="H2369" s="2"/>
      </tp>
      <tp t="s">
        <v>#N/A N/A</v>
        <stp/>
        <stp>BDP|16963464612986766584</stp>
        <tr r="Q1941" s="2"/>
        <tr r="Q2480" s="2"/>
        <tr r="Q722" s="2"/>
      </tp>
      <tp t="s">
        <v>#N/A N/A</v>
        <stp/>
        <stp>BDP|14620667293949553241</stp>
        <tr r="H1673" s="2"/>
        <tr r="H1907" s="2"/>
        <tr r="H206" s="2"/>
        <tr r="H3010" s="2"/>
      </tp>
      <tp t="s">
        <v>#N/A N/A</v>
        <stp/>
        <stp>BDP|12992916367445927841</stp>
        <tr r="H1994" s="2"/>
        <tr r="H3048" s="2"/>
        <tr r="H3107" s="2"/>
        <tr r="H3409" s="2"/>
      </tp>
      <tp t="s">
        <v>#N/A N/A</v>
        <stp/>
        <stp>BDP|16011696002937847716</stp>
        <tr r="M1374" s="2"/>
        <tr r="M1374" s="2"/>
        <tr r="M1938" s="2"/>
        <tr r="M1938" s="2"/>
        <tr r="M248" s="2"/>
        <tr r="M248" s="2"/>
        <tr r="M267" s="2"/>
        <tr r="M267" s="2"/>
        <tr r="M268" s="2"/>
        <tr r="M268" s="2"/>
        <tr r="M269" s="2"/>
        <tr r="M269" s="2"/>
        <tr r="M3609" s="2"/>
        <tr r="M3609" s="2"/>
        <tr r="M3610" s="2"/>
        <tr r="M3610" s="2"/>
        <tr r="M3611" s="2"/>
        <tr r="M3611" s="2"/>
        <tr r="M3669" s="2"/>
        <tr r="M3669" s="2"/>
      </tp>
      <tp t="s">
        <v>#N/A N/A</v>
        <stp/>
        <stp>BDP|10051239304875719726</stp>
        <tr r="Q1599" s="2"/>
        <tr r="Q2945" s="2"/>
        <tr r="Q3629" s="2"/>
      </tp>
      <tp t="s">
        <v>#N/A N/A</v>
        <stp/>
        <stp>BDP|14113656242455356375</stp>
        <tr r="H1771" s="2"/>
      </tp>
      <tp t="s">
        <v>#N/A N/A</v>
        <stp/>
        <stp>BDP|13645231840876356349</stp>
        <tr r="X1551" s="2"/>
        <tr r="X2726" s="2"/>
        <tr r="X3155" s="2"/>
      </tp>
      <tp t="s">
        <v>#N/A N/A</v>
        <stp/>
        <stp>BDP|12229115113353352116</stp>
        <tr r="V1162" s="2"/>
        <tr r="V1509" s="2"/>
        <tr r="V1856" s="2"/>
        <tr r="V433" s="2"/>
        <tr r="V994" s="2"/>
      </tp>
      <tp t="s">
        <v>#N/A N/A</v>
        <stp/>
        <stp>BDP|15622928973372492917</stp>
        <tr r="X373" s="2"/>
        <tr r="X405" s="2"/>
        <tr r="X737" s="2"/>
      </tp>
      <tp t="s">
        <v>#N/A N/A</v>
        <stp/>
        <stp>BDP|12604643692774773955</stp>
        <tr r="V161" s="2"/>
        <tr r="V2602" s="2"/>
        <tr r="V3233" s="2"/>
      </tp>
      <tp t="s">
        <v>#N/A N/A</v>
        <stp/>
        <stp>BDP|17334501939089863801</stp>
        <tr r="X2059" s="2"/>
        <tr r="X2981" s="2"/>
        <tr r="X921" s="2"/>
      </tp>
      <tp t="s">
        <v>#N/A N/A</v>
        <stp/>
        <stp>BDP|16432812025029451561</stp>
        <tr r="H1252" s="2"/>
        <tr r="H3813" s="2"/>
        <tr r="H4011" s="2"/>
      </tp>
      <tp t="s">
        <v>#N/A N/A</v>
        <stp/>
        <stp>BDP|13627065443261657674</stp>
        <tr r="H1363" s="2"/>
        <tr r="H1681" s="2"/>
        <tr r="H3419" s="2"/>
      </tp>
      <tp t="s">
        <v>#N/A N/A</v>
        <stp/>
        <stp>BDP|12765562155452028019</stp>
        <tr r="V3594" s="2"/>
      </tp>
      <tp t="s">
        <v>#N/A N/A</v>
        <stp/>
        <stp>BDP|11128718270197731623</stp>
        <tr r="H1712" s="2"/>
        <tr r="H909" s="2"/>
        <tr r="H942" s="2"/>
      </tp>
      <tp t="s">
        <v>#N/A N/A</v>
        <stp/>
        <stp>BDP|17685434460374639166</stp>
        <tr r="X1913" s="2"/>
        <tr r="X212" s="2"/>
        <tr r="X2464" s="2"/>
        <tr r="X3016" s="2"/>
        <tr r="X3912" s="2"/>
      </tp>
      <tp t="s">
        <v>#N/A N/A</v>
        <stp/>
        <stp>BDP|11158361447363490517</stp>
        <tr r="X2827" s="2"/>
        <tr r="X3861" s="2"/>
        <tr r="X629" s="2"/>
        <tr r="X806" s="2"/>
      </tp>
      <tp t="s">
        <v>#N/A N/A</v>
        <stp/>
        <stp>BDP|15067595463802642496</stp>
        <tr r="H1577" s="2"/>
        <tr r="H1749" s="2"/>
        <tr r="H2927" s="2"/>
      </tp>
      <tp t="s">
        <v>#N/A N/A</v>
        <stp/>
        <stp>BDP|16851946684475966249</stp>
        <tr r="V1320" s="2"/>
        <tr r="V1503" s="2"/>
        <tr r="V4062" s="2"/>
        <tr r="V577" s="2"/>
        <tr r="V762" s="2"/>
      </tp>
      <tp t="s">
        <v>#N/A N/A</v>
        <stp/>
        <stp>BDP|10848821780795881574</stp>
        <tr r="Q1359" s="2"/>
        <tr r="Q1675" s="2"/>
        <tr r="Q3413" s="2"/>
      </tp>
      <tp t="s">
        <v>#N/A N/A</v>
        <stp/>
        <stp>BDP|12368566447633500025</stp>
        <tr r="V239" s="2"/>
        <tr r="V2671" s="2"/>
        <tr r="V3662" s="2"/>
      </tp>
      <tp t="s">
        <v>#N/A N/A</v>
        <stp/>
        <stp>BDP|16138449712465049628</stp>
        <tr r="V2382" s="2"/>
        <tr r="V2886" s="2"/>
        <tr r="V637" s="2"/>
        <tr r="V815" s="2"/>
      </tp>
      <tp t="s">
        <v>#N/A N/A</v>
        <stp/>
        <stp>BDP|13794301120887120532</stp>
        <tr r="M2155" s="2"/>
        <tr r="M2155" s="2"/>
        <tr r="M3868" s="2"/>
        <tr r="M3868" s="2"/>
        <tr r="M3871" s="2"/>
        <tr r="M3871" s="2"/>
        <tr r="M4103" s="2"/>
        <tr r="M4103" s="2"/>
      </tp>
      <tp t="s">
        <v>#N/A N/A</v>
        <stp/>
        <stp>BDP|16121895311657984859</stp>
        <tr r="V1441" s="2"/>
        <tr r="V2118" s="2"/>
        <tr r="V2280" s="2"/>
        <tr r="V71" s="2"/>
      </tp>
      <tp t="s">
        <v>#N/A N/A</v>
        <stp/>
        <stp>BDP|18246071836619050261</stp>
        <tr r="V156" s="2"/>
        <tr r="V2597" s="2"/>
        <tr r="V3228" s="2"/>
        <tr r="V4171" s="2"/>
      </tp>
      <tp t="s">
        <v>#N/A N/A</v>
        <stp/>
        <stp>BDP|10496067074950637753</stp>
        <tr r="X1985" s="2"/>
        <tr r="X2884" s="2"/>
        <tr r="X3900" s="2"/>
      </tp>
      <tp t="s">
        <v>#N/A N/A</v>
        <stp/>
        <stp>BDP|15011884315269886508</stp>
        <tr r="Q226" s="2"/>
        <tr r="Q2325" s="2"/>
        <tr r="Q2529" s="2"/>
      </tp>
      <tp t="s">
        <v>#N/A N/A</v>
        <stp/>
        <stp>BDP|11111212435579852987</stp>
        <tr r="Q1428" s="2"/>
        <tr r="Q2104" s="2"/>
        <tr r="Q2265" s="2"/>
        <tr r="Q55" s="2"/>
      </tp>
      <tp t="s">
        <v>#N/A N/A</v>
        <stp/>
        <stp>BDP|14252532220874534718</stp>
        <tr r="V2858" s="2"/>
        <tr r="V3347" s="2"/>
        <tr r="V4085" s="2"/>
        <tr r="V606" s="2"/>
        <tr r="V783" s="2"/>
      </tp>
      <tp t="s">
        <v>#N/A N/A</v>
        <stp/>
        <stp>BDP|10291893123239804343</stp>
        <tr r="V1806" s="2"/>
        <tr r="V2394" s="2"/>
        <tr r="V384" s="2"/>
        <tr r="V867" s="2"/>
      </tp>
      <tp t="s">
        <v>#N/A N/A</v>
        <stp/>
        <stp>BDP|17401719096538631116</stp>
        <tr r="X1445" s="2"/>
        <tr r="X668" s="2"/>
      </tp>
      <tp t="s">
        <v>#N/A N/A</v>
        <stp/>
        <stp>BDP|12110528917190154613</stp>
        <tr r="H2383" s="2"/>
        <tr r="H2887" s="2"/>
        <tr r="H4098" s="2"/>
        <tr r="H638" s="2"/>
        <tr r="H816" s="2"/>
      </tp>
      <tp t="s">
        <v>#N/A N/A</v>
        <stp/>
        <stp>BDP|16045427511251364249</stp>
        <tr r="X1396" s="2"/>
      </tp>
      <tp t="s">
        <v>#N/A N/A</v>
        <stp/>
        <stp>BDP|16280331548956551788</stp>
        <tr r="Q2522" s="2"/>
        <tr r="Q3172" s="2"/>
        <tr r="Q4114" s="2"/>
        <tr r="Q93" s="2"/>
      </tp>
      <tp t="s">
        <v>#N/A N/A</v>
        <stp/>
        <stp>BDP|12087318484701593843</stp>
        <tr r="Q3677" s="2"/>
        <tr r="Q3750" s="2"/>
      </tp>
      <tp t="s">
        <v>#N/A N/A</v>
        <stp/>
        <stp>BDP|13556444001830065743</stp>
        <tr r="V3495" s="2"/>
        <tr r="V3608" s="2"/>
      </tp>
      <tp t="s">
        <v>#N/A N/A</v>
        <stp/>
        <stp>BDP|16695798005936992771</stp>
        <tr r="H1554" s="2"/>
        <tr r="H1968" s="2"/>
        <tr r="H2921" s="2"/>
      </tp>
      <tp t="s">
        <v>#N/A N/A</v>
        <stp/>
        <stp>BDP|17845778178484098331</stp>
        <tr r="X1288" s="2"/>
        <tr r="X1848" s="2"/>
        <tr r="X3833" s="2"/>
        <tr r="X4040" s="2"/>
        <tr r="X549" s="2"/>
      </tp>
      <tp t="s">
        <v>#N/A N/A</v>
        <stp/>
        <stp>BDP|12450506836323071760</stp>
        <tr r="H4045" s="2"/>
      </tp>
      <tp t="s">
        <v>#N/A N/A</v>
        <stp/>
        <stp>BDP|13890474169806461766</stp>
        <tr r="X220" s="2"/>
        <tr r="X3469" s="2"/>
        <tr r="X3655" s="2"/>
      </tp>
      <tp t="s">
        <v>#N/A N/A</v>
        <stp/>
        <stp>BDP|13352327160442162444</stp>
        <tr r="H1896" s="2"/>
        <tr r="H199" s="2"/>
        <tr r="H2449" s="2"/>
        <tr r="H3000" s="2"/>
        <tr r="H3888" s="2"/>
      </tp>
      <tp t="s">
        <v>#N/A N/A</v>
        <stp/>
        <stp>BDP|11831648547943950063</stp>
        <tr r="Q1417" s="2"/>
      </tp>
      <tp t="s">
        <v>#N/A N/A</v>
        <stp/>
        <stp>BDP|16676575637447652779</stp>
        <tr r="H1172" s="2"/>
        <tr r="H2200" s="2"/>
        <tr r="H3771" s="2"/>
        <tr r="H3956" s="2"/>
        <tr r="H442" s="2"/>
      </tp>
      <tp t="s">
        <v>#N/A N/A</v>
        <stp/>
        <stp>BDP|16582194178356347602</stp>
        <tr r="X1267" s="2"/>
        <tr r="X3489" s="2"/>
      </tp>
      <tp t="s">
        <v>#N/A N/A</v>
        <stp/>
        <stp>BDP|16555243929183809579</stp>
        <tr r="Q2468" s="2"/>
      </tp>
      <tp t="s">
        <v>#N/A N/A</v>
        <stp/>
        <stp>BDP|11051794849142190064</stp>
        <tr r="Q1589" s="2"/>
        <tr r="Q1755" s="2"/>
        <tr r="Q2936" s="2"/>
        <tr r="Q3158" s="2"/>
      </tp>
      <tp t="s">
        <v>#N/A N/A</v>
        <stp/>
        <stp>BDP|17077111960411574138</stp>
        <tr r="V1254" s="2"/>
        <tr r="V1479" s="2"/>
        <tr r="V3454" s="2"/>
        <tr r="V4012" s="2"/>
        <tr r="V517" s="2"/>
      </tp>
      <tp t="s">
        <v>#N/A N/A</v>
        <stp/>
        <stp>BDP|12470261966507079139</stp>
        <tr r="H1223" s="2"/>
        <tr r="H1469" s="2"/>
        <tr r="H3449" s="2"/>
        <tr r="H3992" s="2"/>
        <tr r="H490" s="2"/>
      </tp>
      <tp t="s">
        <v>#N/A N/A</v>
        <stp/>
        <stp>BDP|14614831723987008915</stp>
        <tr r="X104" s="2"/>
        <tr r="X2535" s="2"/>
        <tr r="X3180" s="2"/>
        <tr r="X4123" s="2"/>
      </tp>
      <tp t="s">
        <v>#N/A N/A</v>
        <stp/>
        <stp>BDP|18182971725492581110</stp>
        <tr r="M1058" s="2"/>
        <tr r="M1058" s="2"/>
        <tr r="M1062" s="2"/>
        <tr r="M1062" s="2"/>
        <tr r="M110" s="2"/>
        <tr r="M110" s="2"/>
        <tr r="M1168" s="2"/>
        <tr r="M1168" s="2"/>
        <tr r="M1189" s="2"/>
        <tr r="M1189" s="2"/>
        <tr r="M1381" s="2"/>
        <tr r="M1381" s="2"/>
        <tr r="M1382" s="2"/>
        <tr r="M1382" s="2"/>
        <tr r="M1657" s="2"/>
        <tr r="M1657" s="2"/>
        <tr r="M1666" s="2"/>
        <tr r="M1666" s="2"/>
        <tr r="M169" s="2"/>
        <tr r="M169" s="2"/>
        <tr r="M1719" s="2"/>
        <tr r="M1719" s="2"/>
        <tr r="M1720" s="2"/>
        <tr r="M1720" s="2"/>
        <tr r="M1779" s="2"/>
        <tr r="M1779" s="2"/>
        <tr r="M1833" s="2"/>
        <tr r="M1833" s="2"/>
        <tr r="M1884" s="2"/>
        <tr r="M1884" s="2"/>
        <tr r="M1890" s="2"/>
        <tr r="M1890" s="2"/>
        <tr r="M1891" s="2"/>
        <tr r="M1891" s="2"/>
        <tr r="M1917" s="2"/>
        <tr r="M1917" s="2"/>
        <tr r="M1965" s="2"/>
        <tr r="M1965" s="2"/>
        <tr r="M2127" s="2"/>
        <tr r="M2127" s="2"/>
        <tr r="M2197" s="2"/>
        <tr r="M2197" s="2"/>
        <tr r="M2441" s="2"/>
        <tr r="M2441" s="2"/>
        <tr r="M2445" s="2"/>
        <tr r="M2445" s="2"/>
        <tr r="M2524" s="2"/>
        <tr r="M2524" s="2"/>
        <tr r="M2549" s="2"/>
        <tr r="M2549" s="2"/>
        <tr r="M2612" s="2"/>
        <tr r="M2612" s="2"/>
        <tr r="M2727" s="2"/>
        <tr r="M2727" s="2"/>
        <tr r="M2909" s="2"/>
        <tr r="M2909" s="2"/>
        <tr r="M2915" s="2"/>
        <tr r="M2915" s="2"/>
        <tr r="M2922" s="2"/>
        <tr r="M2922" s="2"/>
        <tr r="M2924" s="2"/>
        <tr r="M2924" s="2"/>
        <tr r="M2966" s="2"/>
        <tr r="M2966" s="2"/>
        <tr r="M2988" s="2"/>
        <tr r="M2988" s="2"/>
        <tr r="M2993" s="2"/>
        <tr r="M2993" s="2"/>
        <tr r="M3065" s="2"/>
        <tr r="M3065" s="2"/>
        <tr r="M3263" s="2"/>
        <tr r="M3263" s="2"/>
        <tr r="M3279" s="2"/>
        <tr r="M3279" s="2"/>
        <tr r="M3396" s="2"/>
        <tr r="M3396" s="2"/>
        <tr r="M3424" s="2"/>
        <tr r="M3424" s="2"/>
        <tr r="M3464" s="2"/>
        <tr r="M3464" s="2"/>
        <tr r="M3765" s="2"/>
        <tr r="M3765" s="2"/>
        <tr r="M3768" s="2"/>
        <tr r="M3768" s="2"/>
        <tr r="M3783" s="2"/>
        <tr r="M3783" s="2"/>
        <tr r="M3883" s="2"/>
        <tr r="M3883" s="2"/>
        <tr r="M3949" s="2"/>
        <tr r="M3949" s="2"/>
        <tr r="M3953" s="2"/>
        <tr r="M3953" s="2"/>
        <tr r="M3966" s="2"/>
        <tr r="M3966" s="2"/>
        <tr r="M4116" s="2"/>
        <tr r="M4116" s="2"/>
        <tr r="M4129" s="2"/>
        <tr r="M4129" s="2"/>
        <tr r="M4135" s="2"/>
        <tr r="M4135" s="2"/>
        <tr r="M4189" s="2"/>
        <tr r="M4189" s="2"/>
        <tr r="M4204" s="2"/>
        <tr r="M4204" s="2"/>
        <tr r="M4231" s="2"/>
        <tr r="M4231" s="2"/>
        <tr r="M457" s="2"/>
        <tr r="M457" s="2"/>
        <tr r="M616" s="2"/>
        <tr r="M616" s="2"/>
        <tr r="M670" s="2"/>
        <tr r="M670" s="2"/>
        <tr r="M674" s="2"/>
        <tr r="M674" s="2"/>
        <tr r="M676" s="2"/>
        <tr r="M676" s="2"/>
        <tr r="M688" s="2"/>
        <tr r="M688" s="2"/>
        <tr r="M756" s="2"/>
        <tr r="M756" s="2"/>
        <tr r="M846" s="2"/>
        <tr r="M846" s="2"/>
        <tr r="M847" s="2"/>
        <tr r="M847" s="2"/>
        <tr r="M853" s="2"/>
        <tr r="M853" s="2"/>
        <tr r="M887" s="2"/>
        <tr r="M887" s="2"/>
        <tr r="M959" s="2"/>
        <tr r="M959" s="2"/>
      </tp>
      <tp t="s">
        <v>#N/A N/A</v>
        <stp/>
        <stp>BDP|13677917067268001476</stp>
        <tr r="X3478" s="2"/>
        <tr r="X350" s="2"/>
        <tr r="X3639" s="2"/>
      </tp>
      <tp t="s">
        <v>#N/A N/A</v>
        <stp/>
        <stp>BDP|15411373036423597666</stp>
        <tr r="H1537" s="2"/>
        <tr r="H1742" s="2"/>
        <tr r="H2908" s="2"/>
        <tr r="H3151" s="2"/>
      </tp>
      <tp t="s">
        <v>#N/A N/A</v>
        <stp/>
        <stp>BDP|15719909885264665024</stp>
        <tr r="Q1761" s="2"/>
        <tr r="Q3530" s="2"/>
      </tp>
      <tp t="s">
        <v>#N/A N/A</v>
        <stp/>
        <stp>BDP|18002429274592724971</stp>
        <tr r="H1385" s="2"/>
      </tp>
      <tp t="s">
        <v>#N/A N/A</v>
        <stp/>
        <stp>BDP|18062636994846360120</stp>
        <tr r="H160" s="2"/>
        <tr r="H2601" s="2"/>
        <tr r="H3232" s="2"/>
        <tr r="H4175" s="2"/>
      </tp>
      <tp t="s">
        <v>#N/A N/A</v>
        <stp/>
        <stp>BDP|10281493271507988454</stp>
        <tr r="X2892" s="2"/>
        <tr r="X364" s="2"/>
        <tr r="X651" s="2"/>
        <tr r="X829" s="2"/>
      </tp>
      <tp t="s">
        <v>#N/A N/A</v>
        <stp/>
        <stp>BDP|14649350793119559731</stp>
        <tr r="V2819" s="2"/>
        <tr r="V2860" s="2"/>
        <tr r="V608" s="2"/>
        <tr r="V785" s="2"/>
      </tp>
      <tp t="s">
        <v>#N/A N/A</v>
        <stp/>
        <stp>BDP|10617453614731938579</stp>
        <tr r="Q1286" s="2"/>
        <tr r="Q1487" s="2"/>
        <tr r="Q3457" s="2"/>
        <tr r="Q4038" s="2"/>
        <tr r="Q545" s="2"/>
      </tp>
      <tp t="s">
        <v>#N/A N/A</v>
        <stp/>
        <stp>BDP|10322404829345496272</stp>
        <tr r="H1687" s="2"/>
        <tr r="H2430" s="2"/>
        <tr r="H318" s="2"/>
        <tr r="H852" s="2"/>
      </tp>
      <tp t="s">
        <v>#N/A N/A</v>
        <stp/>
        <stp>BDP|13569692575630954399</stp>
        <tr r="H1679" s="2"/>
        <tr r="H2717" s="2"/>
        <tr r="H4243" s="2"/>
      </tp>
      <tp t="s">
        <v>#N/A N/A</v>
        <stp/>
        <stp>BDP|14636992787710889493</stp>
        <tr r="Q1013" s="2"/>
        <tr r="Q1330" s="2"/>
        <tr r="Q1528" s="2"/>
        <tr r="Q1881" s="2"/>
        <tr r="Q585" s="2"/>
      </tp>
      <tp t="s">
        <v>#N/A N/A</v>
        <stp/>
        <stp>BDP|14093075519384014072</stp>
        <tr r="H1102" s="2"/>
        <tr r="H2756" s="2"/>
        <tr r="H3073" s="2"/>
        <tr r="H3510" s="2"/>
      </tp>
      <tp t="s">
        <v>#N/A N/A</v>
        <stp/>
        <stp>BDP|13235353482528526194</stp>
        <tr r="H159" s="2"/>
        <tr r="H2600" s="2"/>
        <tr r="H3231" s="2"/>
        <tr r="H4174" s="2"/>
      </tp>
      <tp t="s">
        <v>#N/A N/A</v>
        <stp/>
        <stp>BDP|17924021662883858388</stp>
        <tr r="X1441" s="2"/>
        <tr r="X2118" s="2"/>
        <tr r="X2280" s="2"/>
        <tr r="X71" s="2"/>
      </tp>
      <tp t="s">
        <v>#N/A N/A</v>
        <stp/>
        <stp>BDP|13038123361505957034</stp>
        <tr r="H134" s="2"/>
        <tr r="H2574" s="2"/>
        <tr r="H3206" s="2"/>
        <tr r="H4150" s="2"/>
      </tp>
      <tp t="s">
        <v>#N/A N/A</v>
        <stp/>
        <stp>BDP|12740611508945317054</stp>
        <tr r="Q2412" s="2"/>
        <tr r="Q2852" s="2"/>
        <tr r="Q600" s="2"/>
        <tr r="Q776" s="2"/>
      </tp>
      <tp t="s">
        <v>#N/A N/A</v>
        <stp/>
        <stp>BDP|11538832121463940969</stp>
        <tr r="V1410" s="2"/>
      </tp>
      <tp t="s">
        <v>#N/A N/A</v>
        <stp/>
        <stp>BDP|13240720738960827680</stp>
        <tr r="X2634" s="2"/>
        <tr r="X2686" s="2"/>
        <tr r="X3357" s="2"/>
      </tp>
      <tp t="s">
        <v>#N/A N/A</v>
        <stp/>
        <stp>BDP|14427109473013853071</stp>
        <tr r="Q1979" s="2"/>
        <tr r="Q3033" s="2"/>
        <tr r="Q3070" s="2"/>
        <tr r="Q3400" s="2"/>
      </tp>
      <tp t="s">
        <v>#N/A N/A</v>
        <stp/>
        <stp>BDP|15319289026605107143</stp>
        <tr r="X1102" s="2"/>
        <tr r="X2756" s="2"/>
        <tr r="X3073" s="2"/>
        <tr r="X3510" s="2"/>
      </tp>
      <tp t="s">
        <v>#N/A N/A</v>
        <stp/>
        <stp>BDP|13706495375782067339</stp>
        <tr r="H2850" s="2"/>
        <tr r="H598" s="2"/>
        <tr r="H773" s="2"/>
      </tp>
      <tp t="s">
        <v>#N/A N/A</v>
        <stp/>
        <stp>BDP|13857551909540941756</stp>
        <tr r="Q1896" s="2"/>
        <tr r="Q199" s="2"/>
        <tr r="Q2449" s="2"/>
        <tr r="Q3000" s="2"/>
        <tr r="Q3888" s="2"/>
      </tp>
      <tp t="s">
        <v>#N/A N/A</v>
        <stp/>
        <stp>BDP|13513031009036273457</stp>
        <tr r="Q1561" s="2"/>
        <tr r="Q2731" s="2"/>
      </tp>
      <tp t="s">
        <v>#N/A N/A</v>
        <stp/>
        <stp>BDP|17306764548225043052</stp>
        <tr r="H2659" s="2"/>
        <tr r="H2711" s="2"/>
        <tr r="H3382" s="2"/>
      </tp>
      <tp t="s">
        <v>#N/A N/A</v>
        <stp/>
        <stp>BDP|10032071803407423683</stp>
        <tr r="V1540" s="2"/>
      </tp>
      <tp t="s">
        <v>#N/A N/A</v>
        <stp/>
        <stp>BDP|11828732973240110014</stp>
        <tr r="Q1181" s="2"/>
        <tr r="Q1859" s="2"/>
        <tr r="Q3774" s="2"/>
        <tr r="Q3959" s="2"/>
        <tr r="Q448" s="2"/>
      </tp>
      <tp t="s">
        <v>#N/A N/A</v>
        <stp/>
        <stp>BDP|15557995293701210551</stp>
        <tr r="Q2647" s="2"/>
        <tr r="Q2699" s="2"/>
        <tr r="Q3370" s="2"/>
      </tp>
      <tp t="s">
        <v>#N/A N/A</v>
        <stp/>
        <stp>BDP|12202637942571228097</stp>
        <tr r="V1543" s="2"/>
        <tr r="V2912" s="2"/>
        <tr r="V3622" s="2"/>
      </tp>
      <tp t="s">
        <v>#N/A N/A</v>
        <stp/>
        <stp>BDP|12124684757451342150</stp>
        <tr r="H2479" s="2"/>
        <tr r="H284" s="2"/>
        <tr r="H3675" s="2"/>
      </tp>
      <tp t="s">
        <v>#N/A N/A</v>
        <stp/>
        <stp>BDP|12230270423800785396</stp>
        <tr r="Q2879" s="2"/>
        <tr r="Q294" s="2"/>
        <tr r="Q631" s="2"/>
        <tr r="Q808" s="2"/>
      </tp>
      <tp t="s">
        <v>#N/A N/A</v>
        <stp/>
        <stp>BDP|15681680913872221176</stp>
        <tr r="X2479" s="2"/>
        <tr r="X284" s="2"/>
        <tr r="X3675" s="2"/>
      </tp>
      <tp t="s">
        <v>#N/A N/A</v>
        <stp/>
        <stp>BDP|17801946861221405810</stp>
        <tr r="X2658" s="2"/>
        <tr r="X2710" s="2"/>
        <tr r="X3381" s="2"/>
      </tp>
      <tp t="s">
        <v>#N/A N/A</v>
        <stp/>
        <stp>BDP|10623381520877455715</stp>
        <tr r="X1116" s="2"/>
        <tr r="X2773" s="2"/>
        <tr r="X3089" s="2"/>
        <tr r="X3650" s="2"/>
      </tp>
      <tp t="s">
        <v>#N/A N/A</v>
        <stp/>
        <stp>BDP|17956051376749108809</stp>
        <tr r="X223" s="2"/>
        <tr r="X3471" s="2"/>
        <tr r="X3657" s="2"/>
      </tp>
      <tp t="s">
        <v>#N/A N/A</v>
        <stp/>
        <stp>BDP|17198508760666266388</stp>
        <tr r="V15" s="2"/>
        <tr r="V2225" s="2"/>
        <tr r="V3476" s="2"/>
      </tp>
      <tp t="s">
        <v>#N/A N/A</v>
        <stp/>
        <stp>BDP|14088793229127200792</stp>
        <tr r="X1606" s="2"/>
        <tr r="X2746" s="2"/>
      </tp>
      <tp t="s">
        <v>#N/A N/A</v>
        <stp/>
        <stp>BDP|10045388942254074217</stp>
        <tr r="X344" s="2"/>
      </tp>
      <tp t="s">
        <v>#N/A N/A</v>
        <stp/>
        <stp>BDP|12710498291877545919</stp>
        <tr r="Q1717" s="2"/>
        <tr r="Q3462" s="2"/>
        <tr r="Q4071" s="2"/>
      </tp>
      <tp t="s">
        <v>#N/A N/A</v>
        <stp/>
        <stp>BDP|13945085151261854635</stp>
        <tr r="Q2664" s="2"/>
        <tr r="Q2716" s="2"/>
        <tr r="Q3387" s="2"/>
      </tp>
      <tp t="s">
        <v>#N/A N/A</v>
        <stp/>
        <stp>BDP|15401050517762821756</stp>
        <tr r="X1437" s="2"/>
        <tr r="X2114" s="2"/>
        <tr r="X2276" s="2"/>
        <tr r="X66" s="2"/>
      </tp>
      <tp t="s">
        <v>#N/A N/A</v>
        <stp/>
        <stp>BDP|15886195030512923438</stp>
        <tr r="H1237" s="2"/>
        <tr r="H1473" s="2"/>
        <tr r="H4002" s="2"/>
        <tr r="H501" s="2"/>
        <tr r="H706" s="2"/>
      </tp>
      <tp t="s">
        <v>#N/A N/A</v>
        <stp/>
        <stp>BDP|15139487823105543743</stp>
        <tr r="X1599" s="2"/>
        <tr r="X2945" s="2"/>
        <tr r="X3629" s="2"/>
      </tp>
      <tp t="s">
        <v>#N/A N/A</v>
        <stp/>
        <stp>BDP|13645348710407898710</stp>
        <tr r="Q1898" s="2"/>
        <tr r="Q201" s="2"/>
        <tr r="Q2451" s="2"/>
        <tr r="Q3004" s="2"/>
        <tr r="Q3890" s="2"/>
      </tp>
      <tp t="s">
        <v>#N/A N/A</v>
        <stp/>
        <stp>BDP|13138581738691316592</stp>
        <tr r="Q237" s="2"/>
        <tr r="Q3591" s="2"/>
        <tr r="Q3702" s="2"/>
      </tp>
      <tp t="s">
        <v>#N/A N/A</v>
        <stp/>
        <stp>BDP|17070254041759938961</stp>
        <tr r="X1277" s="2"/>
        <tr r="X1484" s="2"/>
        <tr r="X3825" s="2"/>
        <tr r="X4028" s="2"/>
        <tr r="X536" s="2"/>
      </tp>
      <tp t="s">
        <v>#N/A N/A</v>
        <stp/>
        <stp>BDP|10123134415699479881</stp>
        <tr r="V1036" s="2"/>
        <tr r="V1311" s="2"/>
        <tr r="V1312" s="2"/>
        <tr r="V3335" s="2"/>
        <tr r="V570" s="2"/>
      </tp>
      <tp t="s">
        <v>#N/A N/A</v>
        <stp/>
        <stp>BDP|14922747839401729098</stp>
        <tr r="H172" s="2"/>
        <tr r="H2615" s="2"/>
        <tr r="H3244" s="2"/>
        <tr r="H4186" s="2"/>
      </tp>
      <tp t="s">
        <v>#N/A N/A</v>
        <stp/>
        <stp>BDP|10953433734036186057</stp>
        <tr r="X2164" s="2"/>
      </tp>
      <tp t="s">
        <v>#N/A N/A</v>
        <stp/>
        <stp>BDP|11991732757013077175</stp>
        <tr r="Q108" s="2"/>
        <tr r="Q2541" s="2"/>
        <tr r="Q4127" s="2"/>
      </tp>
      <tp t="s">
        <v>#N/A N/A</v>
        <stp/>
        <stp>BDP|11979495194925839860</stp>
        <tr r="Q2641" s="2"/>
        <tr r="Q2693" s="2"/>
        <tr r="Q3364" s="2"/>
      </tp>
      <tp t="s">
        <v>#N/A N/A</v>
        <stp/>
        <stp>BDP|11310098218420087186</stp>
        <tr r="V1687" s="2"/>
        <tr r="V2430" s="2"/>
        <tr r="V318" s="2"/>
        <tr r="V852" s="2"/>
      </tp>
      <tp t="s">
        <v>#N/A N/A</v>
        <stp/>
        <stp>BDP|16365964869398769016</stp>
        <tr r="V1481" s="2"/>
        <tr r="V2318" s="2"/>
        <tr r="V714" s="2"/>
      </tp>
      <tp t="s">
        <v>#N/A N/A</v>
        <stp/>
        <stp>BDP|11603389457922479471</stp>
        <tr r="H1094" s="2"/>
        <tr r="H2010" s="2"/>
        <tr r="H3064" s="2"/>
      </tp>
      <tp t="s">
        <v>#N/A N/A</v>
        <stp/>
        <stp>BDP|13455331474034034291</stp>
        <tr r="H2667" s="2"/>
        <tr r="H2720" s="2"/>
        <tr r="H3390" s="2"/>
      </tp>
      <tp t="s">
        <v>#N/A N/A</v>
        <stp/>
        <stp>BDP|12076484951327243511</stp>
        <tr r="V269" s="2"/>
        <tr r="V3611" s="2"/>
        <tr r="V3725" s="2"/>
      </tp>
      <tp t="e">
        <v>#N/A</v>
        <stp/>
        <stp>BDP|11831426827710342642</stp>
        <tr r="M2140" s="2"/>
        <tr r="M2140" s="2"/>
        <tr r="M2143" s="2"/>
        <tr r="M2143" s="2"/>
        <tr r="M3857" s="2"/>
        <tr r="M3857" s="2"/>
      </tp>
      <tp t="s">
        <v>#N/A N/A</v>
        <stp/>
        <stp>BDP|14572547088679598114</stp>
        <tr r="Q1283" s="2"/>
        <tr r="Q3328" s="2"/>
        <tr r="Q3831" s="2"/>
        <tr r="Q4037" s="2"/>
        <tr r="Q543" s="2"/>
      </tp>
      <tp t="s">
        <v>#N/A N/A</v>
        <stp/>
        <stp>BDP|13341988675075611955</stp>
        <tr r="Q299" s="2"/>
        <tr r="Q3867" s="2"/>
        <tr r="Q4100" s="2"/>
        <tr r="Q643" s="2"/>
        <tr r="Q821" s="2"/>
      </tp>
      <tp t="s">
        <v>#N/A N/A</v>
        <stp/>
        <stp>BDP|12624665227813939431</stp>
        <tr r="X1637" s="2"/>
        <tr r="X2176" s="2"/>
        <tr r="X2366" s="2"/>
      </tp>
      <tp t="s">
        <v>#N/A N/A</v>
        <stp/>
        <stp>BDP|18340008580832810362</stp>
        <tr r="H1725" s="2"/>
        <tr r="H3428" s="2"/>
        <tr r="H3924" s="2"/>
        <tr r="H4235" s="2"/>
      </tp>
      <tp t="s">
        <v>#N/A N/A</v>
        <stp/>
        <stp>BDP|11823396240202563597</stp>
        <tr r="X1241" s="2"/>
        <tr r="X2213" s="2"/>
        <tr r="X3809" s="2"/>
        <tr r="X4006" s="2"/>
        <tr r="X506" s="2"/>
      </tp>
      <tp t="s">
        <v>#N/A N/A</v>
        <stp/>
        <stp>BDP|12689931590215972619</stp>
        <tr r="Q1115" s="2"/>
        <tr r="Q2772" s="2"/>
        <tr r="Q3088" s="2"/>
        <tr r="Q3649" s="2"/>
      </tp>
      <tp t="s">
        <v>#N/A N/A</v>
        <stp/>
        <stp>BDP|14717194347410732037</stp>
        <tr r="H1428" s="2"/>
        <tr r="H2104" s="2"/>
        <tr r="H2265" s="2"/>
        <tr r="H55" s="2"/>
      </tp>
      <tp t="s">
        <v>#N/A N/A</v>
        <stp/>
        <stp>BDP|15939003979746403592</stp>
        <tr r="Q1071" s="2"/>
        <tr r="Q1953" s="2"/>
        <tr r="Q2493" s="2"/>
        <tr r="Q972" s="2"/>
      </tp>
      <tp t="s">
        <v>#N/A N/A</v>
        <stp/>
        <stp>BDP|12732897326448674132</stp>
        <tr r="Q3495" s="2"/>
        <tr r="Q3608" s="2"/>
      </tp>
      <tp t="s">
        <v>#N/A N/A</v>
        <stp/>
        <stp>BDP|13020751268884357725</stp>
        <tr r="H2526" s="2"/>
        <tr r="H3175" s="2"/>
        <tr r="H4118" s="2"/>
        <tr r="H97" s="2"/>
      </tp>
      <tp t="s">
        <v>#N/A N/A</v>
        <stp/>
        <stp>BDP|16242760776826663182</stp>
        <tr r="X1365" s="2"/>
      </tp>
      <tp t="s">
        <v>#N/A N/A</v>
        <stp/>
        <stp>BDP|15269005509442068679</stp>
        <tr r="H2424" s="2"/>
        <tr r="H2899" s="2"/>
        <tr r="H660" s="2"/>
        <tr r="H838" s="2"/>
      </tp>
      <tp t="s">
        <v>#N/A N/A</v>
        <stp/>
        <stp>BDP|15999193571576417490</stp>
        <tr r="V1672" s="2"/>
      </tp>
      <tp t="s">
        <v>#N/A N/A</v>
        <stp/>
        <stp>BDP|10206554395924952975</stp>
        <tr r="V3474" s="2"/>
        <tr r="V3581" s="2"/>
      </tp>
      <tp t="s">
        <v>#N/A N/A</v>
        <stp/>
        <stp>BDP|14625011078397756549</stp>
        <tr r="X1789" s="2"/>
        <tr r="X2290" s="2"/>
        <tr r="X853" s="2"/>
      </tp>
      <tp t="s">
        <v>#N/A N/A</v>
        <stp/>
        <stp>BDP|17137994142553678806</stp>
        <tr r="Q1474" s="2"/>
        <tr r="Q2316" s="2"/>
        <tr r="Q707" s="2"/>
      </tp>
      <tp t="s">
        <v>#N/A N/A</v>
        <stp/>
        <stp>BDP|15221113953390925053</stp>
        <tr r="M1040" s="2"/>
        <tr r="M1040" s="2"/>
        <tr r="M1057" s="2"/>
        <tr r="M1057" s="2"/>
        <tr r="M1187" s="2"/>
        <tr r="M1187" s="2"/>
        <tr r="M1188" s="2"/>
        <tr r="M1188" s="2"/>
        <tr r="M132" s="2"/>
        <tr r="M132" s="2"/>
        <tr r="M1324" s="2"/>
        <tr r="M1324" s="2"/>
        <tr r="M1325" s="2"/>
        <tr r="M1325" s="2"/>
        <tr r="M1352" s="2"/>
        <tr r="M1352" s="2"/>
        <tr r="M143" s="2"/>
        <tr r="M143" s="2"/>
        <tr r="M154" s="2"/>
        <tr r="M154" s="2"/>
        <tr r="M1611" s="2"/>
        <tr r="M1611" s="2"/>
        <tr r="M1664" s="2"/>
        <tr r="M1664" s="2"/>
        <tr r="M1665" s="2"/>
        <tr r="M1665" s="2"/>
        <tr r="M1724" s="2"/>
        <tr r="M1724" s="2"/>
        <tr r="M1725" s="2"/>
        <tr r="M1725" s="2"/>
        <tr r="M174" s="2"/>
        <tr r="M174" s="2"/>
        <tr r="M1788" s="2"/>
        <tr r="M1788" s="2"/>
        <tr r="M1832" s="2"/>
        <tr r="M1832" s="2"/>
        <tr r="M1900" s="2"/>
        <tr r="M1900" s="2"/>
        <tr r="M1910" s="2"/>
        <tr r="M1910" s="2"/>
        <tr r="M1998" s="2"/>
        <tr r="M1998" s="2"/>
        <tr r="M2005" s="2"/>
        <tr r="M2005" s="2"/>
        <tr r="M2040" s="2"/>
        <tr r="M2040" s="2"/>
        <tr r="M209" s="2"/>
        <tr r="M209" s="2"/>
        <tr r="M2129" s="2"/>
        <tr r="M2129" s="2"/>
        <tr r="M2203" s="2"/>
        <tr r="M2203" s="2"/>
        <tr r="M2453" s="2"/>
        <tr r="M2453" s="2"/>
        <tr r="M2461" s="2"/>
        <tr r="M2461" s="2"/>
        <tr r="M2571" s="2"/>
        <tr r="M2571" s="2"/>
        <tr r="M2584" s="2"/>
        <tr r="M2584" s="2"/>
        <tr r="M2595" s="2"/>
        <tr r="M2595" s="2"/>
        <tr r="M2684" s="2"/>
        <tr r="M2684" s="2"/>
        <tr r="M2831" s="2"/>
        <tr r="M2831" s="2"/>
        <tr r="M2863" s="2"/>
        <tr r="M2863" s="2"/>
        <tr r="M291" s="2"/>
        <tr r="M291" s="2"/>
        <tr r="M3013" s="2"/>
        <tr r="M3013" s="2"/>
        <tr r="M3036" s="2"/>
        <tr r="M3036" s="2"/>
        <tr r="M3052" s="2"/>
        <tr r="M3052" s="2"/>
        <tr r="M3059" s="2"/>
        <tr r="M3059" s="2"/>
        <tr r="M3130" s="2"/>
        <tr r="M3130" s="2"/>
        <tr r="M315" s="2"/>
        <tr r="M315" s="2"/>
        <tr r="M3204" s="2"/>
        <tr r="M3204" s="2"/>
        <tr r="M3215" s="2"/>
        <tr r="M3215" s="2"/>
        <tr r="M3226" s="2"/>
        <tr r="M3226" s="2"/>
        <tr r="M3246" s="2"/>
        <tr r="M3246" s="2"/>
        <tr r="M3276" s="2"/>
        <tr r="M3276" s="2"/>
        <tr r="M3307" s="2"/>
        <tr r="M3307" s="2"/>
        <tr r="M3341" s="2"/>
        <tr r="M3341" s="2"/>
        <tr r="M3399" s="2"/>
        <tr r="M3399" s="2"/>
        <tr r="M3426" s="2"/>
        <tr r="M3426" s="2"/>
        <tr r="M3427" s="2"/>
        <tr r="M3427" s="2"/>
        <tr r="M3428" s="2"/>
        <tr r="M3428" s="2"/>
        <tr r="M3465" s="2"/>
        <tr r="M3465" s="2"/>
        <tr r="M3532" s="2"/>
        <tr r="M3532" s="2"/>
        <tr r="M3533" s="2"/>
        <tr r="M3533" s="2"/>
        <tr r="M3780" s="2"/>
        <tr r="M3780" s="2"/>
        <tr r="M3781" s="2"/>
        <tr r="M3781" s="2"/>
        <tr r="M3782" s="2"/>
        <tr r="M3782" s="2"/>
        <tr r="M3908" s="2"/>
        <tr r="M3908" s="2"/>
        <tr r="M3909" s="2"/>
        <tr r="M3909" s="2"/>
        <tr r="M3924" s="2"/>
        <tr r="M3924" s="2"/>
        <tr r="M3964" s="2"/>
        <tr r="M3964" s="2"/>
        <tr r="M3965" s="2"/>
        <tr r="M3965" s="2"/>
        <tr r="M4045" s="2"/>
        <tr r="M4045" s="2"/>
        <tr r="M4074" s="2"/>
        <tr r="M4074" s="2"/>
        <tr r="M409" s="2"/>
        <tr r="M409" s="2"/>
        <tr r="M4148" s="2"/>
        <tr r="M4148" s="2"/>
        <tr r="M4159" s="2"/>
        <tr r="M4159" s="2"/>
        <tr r="M4169" s="2"/>
        <tr r="M4169" s="2"/>
        <tr r="M4216" s="2"/>
        <tr r="M4216" s="2"/>
        <tr r="M4234" s="2"/>
        <tr r="M4234" s="2"/>
        <tr r="M4235" s="2"/>
        <tr r="M4235" s="2"/>
        <tr r="M454" s="2"/>
        <tr r="M454" s="2"/>
        <tr r="M455" s="2"/>
        <tr r="M455" s="2"/>
        <tr r="M456" s="2"/>
        <tr r="M456" s="2"/>
        <tr r="M580" s="2"/>
        <tr r="M580" s="2"/>
        <tr r="M611" s="2"/>
        <tr r="M611" s="2"/>
        <tr r="M639" s="2"/>
        <tr r="M639" s="2"/>
        <tr r="M746" s="2"/>
        <tr r="M746" s="2"/>
        <tr r="M788" s="2"/>
        <tr r="M788" s="2"/>
        <tr r="M817" s="2"/>
        <tr r="M817" s="2"/>
        <tr r="M889" s="2"/>
        <tr r="M889" s="2"/>
        <tr r="M958" s="2"/>
        <tr r="M958" s="2"/>
        <tr r="M989" s="2"/>
        <tr r="M989" s="2"/>
      </tp>
      <tp t="s">
        <v>#N/A N/A</v>
        <stp/>
        <stp>BDP|11780391259936857030</stp>
        <tr r="X2640" s="2"/>
        <tr r="X2692" s="2"/>
        <tr r="X3363" s="2"/>
      </tp>
      <tp t="s">
        <v>#N/A N/A</v>
        <stp/>
        <stp>BDP|16153789320971005351</stp>
        <tr r="X2816" s="2"/>
        <tr r="X3854" s="2"/>
        <tr r="X594" s="2"/>
        <tr r="X769" s="2"/>
      </tp>
      <tp t="s">
        <v>#N/A N/A</v>
        <stp/>
        <stp>BDP|11342379536695843554</stp>
        <tr r="H129" s="2"/>
        <tr r="H2568" s="2"/>
        <tr r="H4145" s="2"/>
      </tp>
      <tp t="s">
        <v>#N/A N/A</v>
        <stp/>
        <stp>BDP|16386412710252504086</stp>
        <tr r="Q1939" s="2"/>
        <tr r="Q338" s="2"/>
      </tp>
      <tp t="s">
        <v>#N/A N/A</v>
        <stp/>
        <stp>BDP|14477826565158846349</stp>
        <tr r="V300" s="2"/>
        <tr r="V3872" s="2"/>
        <tr r="V4104" s="2"/>
        <tr r="V653" s="2"/>
        <tr r="V831" s="2"/>
      </tp>
      <tp t="s">
        <v>#N/A N/A</v>
        <stp/>
        <stp>BDP|11373258629659710974</stp>
        <tr r="X1320" s="2"/>
        <tr r="X1503" s="2"/>
        <tr r="X4062" s="2"/>
        <tr r="X577" s="2"/>
        <tr r="X762" s="2"/>
      </tp>
      <tp t="s">
        <v>#N/A N/A</v>
        <stp/>
        <stp>BDP|11841614016196503150</stp>
        <tr r="Q1133" s="2"/>
        <tr r="Q2799" s="2"/>
        <tr r="Q3117" s="2"/>
        <tr r="Q3571" s="2"/>
      </tp>
      <tp t="s">
        <v>#N/A N/A</v>
        <stp/>
        <stp>BDP|15455541078481404730</stp>
        <tr r="X2861" s="2"/>
        <tr r="X290" s="2"/>
        <tr r="X609" s="2"/>
        <tr r="X786" s="2"/>
      </tp>
      <tp t="s">
        <v>#N/A N/A</v>
        <stp/>
        <stp>BDP|13652799204577341278</stp>
        <tr r="V3597" s="2"/>
        <tr r="V3711" s="2"/>
      </tp>
      <tp t="s">
        <v>#N/A N/A</v>
        <stp/>
        <stp>BDP|17862103442591654231</stp>
        <tr r="V1187" s="2"/>
        <tr r="V3307" s="2"/>
        <tr r="V3780" s="2"/>
        <tr r="V3964" s="2"/>
        <tr r="V454" s="2"/>
      </tp>
      <tp t="s">
        <v>#N/A N/A</v>
        <stp/>
        <stp>BDP|13484178182532792998</stp>
        <tr r="H1004" s="2"/>
        <tr r="H1248" s="2"/>
        <tr r="H1519" s="2"/>
        <tr r="H1869" s="2"/>
        <tr r="H513" s="2"/>
      </tp>
      <tp t="s">
        <v>#N/A N/A</v>
        <stp/>
        <stp>BDP|12649629175150754283</stp>
        <tr r="X1547" s="2"/>
        <tr r="X1966" s="2"/>
        <tr r="X2916" s="2"/>
      </tp>
      <tp t="s">
        <v>#N/A N/A</v>
        <stp/>
        <stp>BDP|11855788260909708899</stp>
        <tr r="V16" s="2"/>
        <tr r="V2226" s="2"/>
        <tr r="V3477" s="2"/>
      </tp>
      <tp t="s">
        <v>#N/A N/A</v>
        <stp/>
        <stp>BDP|16395958124838834446</stp>
        <tr r="Q1539" s="2"/>
        <tr r="Q2910" s="2"/>
        <tr r="Q3620" s="2"/>
      </tp>
      <tp t="s">
        <v>#N/A N/A</v>
        <stp/>
        <stp>BDP|14916904001708008460</stp>
        <tr r="H2827" s="2"/>
        <tr r="H3861" s="2"/>
        <tr r="H629" s="2"/>
        <tr r="H806" s="2"/>
      </tp>
      <tp t="s">
        <v>#N/A N/A</v>
        <stp/>
        <stp>BDP|12978657261576168521</stp>
        <tr r="V134" s="2"/>
        <tr r="V2574" s="2"/>
        <tr r="V3206" s="2"/>
        <tr r="V4150" s="2"/>
      </tp>
      <tp t="s">
        <v>#N/A N/A</v>
        <stp/>
        <stp>BDP|13862746033390345627</stp>
        <tr r="X1092" s="2"/>
        <tr r="X2000" s="2"/>
        <tr r="X3054" s="2"/>
        <tr r="X3123" s="2"/>
        <tr r="X3417" s="2"/>
      </tp>
      <tp t="s">
        <v>#N/A N/A</v>
        <stp/>
        <stp>BDP|10030543786134915850</stp>
        <tr r="Q2055" s="2"/>
        <tr r="Q2977" s="2"/>
        <tr r="Q917" s="2"/>
      </tp>
      <tp t="s">
        <v>#N/A N/A</v>
        <stp/>
        <stp>BDP|15282246162701380191</stp>
        <tr r="X1666" s="2"/>
        <tr r="X1890" s="2"/>
        <tr r="X193" s="2"/>
        <tr r="X2993" s="2"/>
      </tp>
      <tp t="s">
        <v>#N/A N/A</v>
        <stp/>
        <stp>BDP|15066744494992746899</stp>
        <tr r="H1557" s="2"/>
      </tp>
      <tp t="s">
        <v>#N/A N/A</v>
        <stp/>
        <stp>BDP|11124247864025386136</stp>
        <tr r="X1477" s="2"/>
        <tr r="X2317" s="2"/>
        <tr r="X710" s="2"/>
      </tp>
      <tp t="s">
        <v>#N/A N/A</v>
        <stp/>
        <stp>BDP|18057163612091373868</stp>
        <tr r="H1814" s="2"/>
        <tr r="H2303" s="2"/>
        <tr r="H876" s="2"/>
      </tp>
      <tp t="s">
        <v>#N/A N/A</v>
        <stp/>
        <stp>BDP|12289519242164753679</stp>
        <tr r="X1254" s="2"/>
        <tr r="X1479" s="2"/>
        <tr r="X3454" s="2"/>
        <tr r="X4012" s="2"/>
        <tr r="X517" s="2"/>
      </tp>
      <tp t="s">
        <v>#N/A N/A</v>
        <stp/>
        <stp>BDP|11738355825437395657</stp>
        <tr r="X2468" s="2"/>
      </tp>
      <tp t="s">
        <v>#N/A N/A</v>
        <stp/>
        <stp>BDP|13524766329415958226</stp>
        <tr r="V296" s="2"/>
        <tr r="V3863" s="2"/>
        <tr r="V4097" s="2"/>
        <tr r="V636" s="2"/>
        <tr r="V814" s="2"/>
      </tp>
      <tp t="s">
        <v>#N/A N/A</v>
        <stp/>
        <stp>BDP|14320754700270539225</stp>
        <tr r="X1774" s="2"/>
        <tr r="X3543" s="2"/>
      </tp>
      <tp t="s">
        <v>#N/A N/A</v>
        <stp/>
        <stp>BDP|16460438277925657173</stp>
        <tr r="H367" s="2"/>
        <tr r="H399" s="2"/>
        <tr r="H731" s="2"/>
      </tp>
      <tp t="s">
        <v>#N/A N/A</v>
        <stp/>
        <stp>BDP|11550404437514552378</stp>
        <tr r="X1643" s="2"/>
        <tr r="X2182" s="2"/>
        <tr r="X2372" s="2"/>
      </tp>
      <tp t="s">
        <v>#N/A N/A</v>
        <stp/>
        <stp>BDP|12282092754720905664</stp>
        <tr r="V1684" s="2"/>
        <tr r="V2136" s="2"/>
        <tr r="V2427" s="2"/>
        <tr r="V306" s="2"/>
        <tr r="V844" s="2"/>
      </tp>
      <tp t="s">
        <v>#N/A N/A</v>
        <stp/>
        <stp>BDP|13875506406065686281</stp>
        <tr r="V1791" s="2"/>
        <tr r="V2208" s="2"/>
        <tr r="V3798" s="2"/>
        <tr r="V486" s="2"/>
      </tp>
      <tp t="s">
        <v>#N/A N/A</v>
        <stp/>
        <stp>BDP|12214104103191338328</stp>
        <tr r="H1769" s="2"/>
      </tp>
      <tp t="s">
        <v>#N/A N/A</v>
        <stp/>
        <stp>BDP|10595051331031663371</stp>
        <tr r="H1059" s="2"/>
        <tr r="H1354" s="2"/>
        <tr r="H2967" s="2"/>
        <tr r="H960" s="2"/>
      </tp>
      <tp t="s">
        <v>#N/A N/A</v>
        <stp/>
        <stp>BDP|15558195829943158440</stp>
        <tr r="H2619" s="2"/>
        <tr r="H280" s="2"/>
        <tr r="H3730" s="2"/>
      </tp>
      <tp t="s">
        <v>#N/A N/A</v>
        <stp/>
        <stp>BDP|14748663157066791012</stp>
        <tr r="V1279" s="2"/>
        <tr r="V1846" s="2"/>
        <tr r="V3827" s="2"/>
        <tr r="V4030" s="2"/>
        <tr r="V539" s="2"/>
      </tp>
      <tp t="s">
        <v>#N/A N/A</v>
        <stp/>
        <stp>BDP|14560428916874310427</stp>
        <tr r="X1061" s="2"/>
        <tr r="X1767" s="2"/>
        <tr r="X1947" s="2"/>
        <tr r="X2487" s="2"/>
        <tr r="X962" s="2"/>
      </tp>
      <tp t="s">
        <v>#N/A N/A</v>
        <stp/>
        <stp>BDP|14801237029102635742</stp>
        <tr r="H1080" s="2"/>
        <tr r="H1960" s="2"/>
        <tr r="H2500" s="2"/>
        <tr r="H981" s="2"/>
      </tp>
      <tp t="s">
        <v>#N/A N/A</v>
        <stp/>
        <stp>BDP|10486678208455256296</stp>
        <tr r="V2764" s="2"/>
        <tr r="V3081" s="2"/>
        <tr r="V73" s="2"/>
      </tp>
      <tp t="s">
        <v>#N/A N/A</v>
        <stp/>
        <stp>BDP|17432474691738716356</stp>
        <tr r="H1413" s="2"/>
        <tr r="H2097" s="2"/>
        <tr r="H2258" s="2"/>
        <tr r="H48" s="2"/>
      </tp>
      <tp t="s">
        <v>#N/A N/A</v>
        <stp/>
        <stp>BDP|15316774144200558754</stp>
        <tr r="Q2409" s="2"/>
        <tr r="Q3295" s="2"/>
      </tp>
      <tp t="s">
        <v>#N/A N/A</v>
        <stp/>
        <stp>BDP|10507542373815277609</stp>
        <tr r="X2796" s="2"/>
        <tr r="X3115" s="2"/>
        <tr r="X80" s="2"/>
      </tp>
      <tp t="s">
        <v>#N/A N/A</v>
        <stp/>
        <stp>BDP|11707197168157295070</stp>
        <tr r="V2675" s="2"/>
        <tr r="V278" s="2"/>
        <tr r="V3616" s="2"/>
      </tp>
      <tp t="s">
        <v>#N/A N/A</v>
        <stp/>
        <stp>BDP|13000882028329671159</stp>
        <tr r="X2765" s="2"/>
        <tr r="X3082" s="2"/>
        <tr r="X74" s="2"/>
      </tp>
      <tp t="s">
        <v>#N/A N/A</v>
        <stp/>
        <stp>BDP|12217258865092839597</stp>
        <tr r="H3681" s="2"/>
        <tr r="H3741" s="2"/>
      </tp>
      <tp t="s">
        <v>#N/A N/A</v>
        <stp/>
        <stp>BDP|17025780714971959162</stp>
        <tr r="H2001" s="2"/>
        <tr r="H3055" s="2"/>
        <tr r="H3913" s="2"/>
      </tp>
      <tp t="s">
        <v>#N/A N/A</v>
        <stp/>
        <stp>BDP|12540203823747711422</stp>
        <tr r="V1058" s="2"/>
        <tr r="V1353" s="2"/>
        <tr r="V2966" s="2"/>
        <tr r="V959" s="2"/>
      </tp>
      <tp t="s">
        <v>#N/A N/A</v>
        <stp/>
        <stp>BDP|10128842897712442252</stp>
        <tr r="V1272" s="2"/>
        <tr r="V1844" s="2"/>
        <tr r="V3820" s="2"/>
        <tr r="V4023" s="2"/>
        <tr r="V530" s="2"/>
      </tp>
      <tp t="s">
        <v>#N/A N/A</v>
        <stp/>
        <stp>BDP|14090328791728633760</stp>
        <tr r="V2667" s="2"/>
        <tr r="V2720" s="2"/>
        <tr r="V3390" s="2"/>
      </tp>
      <tp t="s">
        <v>#N/A N/A</v>
        <stp/>
        <stp>BDP|14346818679648811210</stp>
        <tr r="X1122" s="2"/>
        <tr r="X2784" s="2"/>
        <tr r="X3100" s="2"/>
        <tr r="X3515" s="2"/>
      </tp>
      <tp t="s">
        <v>#N/A N/A</v>
        <stp/>
        <stp>BDP|13658639835343567470</stp>
        <tr r="X13" s="2"/>
        <tr r="X2406" s="2"/>
        <tr r="X396" s="2"/>
        <tr r="X766" s="2"/>
      </tp>
      <tp t="s">
        <v>#N/A N/A</v>
        <stp/>
        <stp>BDP|18148096673128849619</stp>
        <tr r="H1561" s="2"/>
        <tr r="H2731" s="2"/>
      </tp>
      <tp t="s">
        <v>#N/A N/A</v>
        <stp/>
        <stp>BDP|11590563804557078255</stp>
        <tr r="H3278" s="2"/>
        <tr r="H4218" s="2"/>
        <tr r="H754" s="2"/>
      </tp>
      <tp t="s">
        <v>#N/A N/A</v>
        <stp/>
        <stp>BDP|11098327621325629473</stp>
        <tr r="Q1106" s="2"/>
        <tr r="Q2760" s="2"/>
        <tr r="Q3077" s="2"/>
        <tr r="Q3511" s="2"/>
      </tp>
      <tp t="s">
        <v>#N/A N/A</v>
        <stp/>
        <stp>BDP|15703466300713776345</stp>
        <tr r="V1647" s="2"/>
        <tr r="V2187" s="2"/>
        <tr r="V2376" s="2"/>
      </tp>
      <tp t="s">
        <v>#N/A N/A</v>
        <stp/>
        <stp>BDP|13124570730271432502</stp>
        <tr r="X2507" s="2"/>
        <tr r="X4225" s="2"/>
      </tp>
      <tp t="s">
        <v>#N/A N/A</v>
        <stp/>
        <stp>BDP|13720555459557959507</stp>
        <tr r="H3615" s="2"/>
      </tp>
      <tp t="s">
        <v>#N/A N/A</v>
        <stp/>
        <stp>BDP|11765163516972150249</stp>
        <tr r="V265" s="2"/>
        <tr r="V3668" s="2"/>
        <tr r="V3722" s="2"/>
      </tp>
      <tp t="s">
        <v>#N/A N/A</v>
        <stp/>
        <stp>BDP|10892087702151291026</stp>
        <tr r="V1762" s="2"/>
      </tp>
      <tp t="s">
        <v>#N/A N/A</v>
        <stp/>
        <stp>BDP|10178665945165739677</stp>
        <tr r="V2070" s="2"/>
        <tr r="V21" s="2"/>
        <tr r="V2231" s="2"/>
        <tr r="V3480" s="2"/>
      </tp>
      <tp t="s">
        <v>#N/A N/A</v>
        <stp/>
        <stp>BDP|12065915762484326820</stp>
        <tr r="V1016" s="2"/>
        <tr r="V1174" s="2"/>
        <tr r="V1175" s="2"/>
        <tr r="V3305" s="2"/>
        <tr r="V443" s="2"/>
      </tp>
      <tp t="s">
        <v>#N/A N/A</v>
        <stp/>
        <stp>BDP|17301715301424975583</stp>
        <tr r="X1895" s="2"/>
        <tr r="X198" s="2"/>
        <tr r="X2448" s="2"/>
        <tr r="X2999" s="2"/>
        <tr r="X3887" s="2"/>
      </tp>
      <tp t="s">
        <v>#N/A N/A</v>
        <stp/>
        <stp>BDP|11608808961057143949</stp>
        <tr r="X1097" s="2"/>
        <tr r="X2751" s="2"/>
        <tr r="X3067" s="2"/>
        <tr r="X3554" s="2"/>
      </tp>
      <tp t="s">
        <v>#N/A N/A</v>
        <stp/>
        <stp>BDP|10205857197542704256</stp>
        <tr r="H2861" s="2"/>
        <tr r="H290" s="2"/>
        <tr r="H609" s="2"/>
        <tr r="H786" s="2"/>
      </tp>
      <tp t="s">
        <v>#N/A N/A</v>
        <stp/>
        <stp>BDP|14451670433985464511</stp>
        <tr r="Q3256" s="2"/>
      </tp>
      <tp t="s">
        <v>#N/A N/A</v>
        <stp/>
        <stp>BDP|15727134056569289951</stp>
        <tr r="H1281" s="2"/>
        <tr r="H1875" s="2"/>
        <tr r="H3829" s="2"/>
        <tr r="H4034" s="2"/>
        <tr r="H541" s="2"/>
      </tp>
      <tp t="s">
        <v>#N/A N/A</v>
        <stp/>
        <stp>BDP|11246871590576792776</stp>
        <tr r="V2642" s="2"/>
        <tr r="V2694" s="2"/>
        <tr r="V3365" s="2"/>
      </tp>
      <tp t="s">
        <v>#N/A N/A</v>
        <stp/>
        <stp>BDP|13741006621525318508</stp>
        <tr r="Q124" s="2"/>
        <tr r="Q2561" s="2"/>
        <tr r="Q3198" s="2"/>
        <tr r="Q4141" s="2"/>
      </tp>
      <tp t="s">
        <v>#N/A N/A</v>
        <stp/>
        <stp>BDP|16447369074502773141</stp>
        <tr r="H2828" s="2"/>
        <tr r="H2878" s="2"/>
        <tr r="H630" s="2"/>
        <tr r="H807" s="2"/>
      </tp>
      <tp t="s">
        <v>#N/A N/A</v>
        <stp/>
        <stp>BDP|10928795103466373056</stp>
        <tr r="V171" s="2"/>
        <tr r="V2614" s="2"/>
        <tr r="V3243" s="2"/>
        <tr r="V4185" s="2"/>
      </tp>
      <tp t="s">
        <v>#N/A N/A</v>
        <stp/>
        <stp>BDP|13014670145575075571</stp>
        <tr r="H341" s="2"/>
      </tp>
      <tp t="s">
        <v>#N/A N/A</v>
        <stp/>
        <stp>BDP|13522781866054934770</stp>
        <tr r="X2410" s="2"/>
        <tr r="X3296" s="2"/>
      </tp>
      <tp t="s">
        <v>#N/A N/A</v>
        <stp/>
        <stp>BDP|17738577961664220160</stp>
        <tr r="H1622" s="2"/>
        <tr r="H2160" s="2"/>
        <tr r="H2350" s="2"/>
        <tr r="H3703" s="2"/>
      </tp>
      <tp t="s">
        <v>#N/A N/A</v>
        <stp/>
        <stp>BDP|11822496201603159742</stp>
        <tr r="X2126" s="2"/>
        <tr r="X3300" s="2"/>
      </tp>
      <tp t="s">
        <v>#N/A N/A</v>
        <stp/>
        <stp>BDP|14127682256445398399</stp>
        <tr r="Q1123" s="2"/>
        <tr r="Q2785" s="2"/>
        <tr r="Q3101" s="2"/>
        <tr r="Q3565" s="2"/>
      </tp>
      <tp t="s">
        <v>#N/A N/A</v>
        <stp/>
        <stp>BDP|17754652849287626383</stp>
        <tr r="H169" s="2"/>
        <tr r="H2612" s="2"/>
        <tr r="H3241" s="2"/>
        <tr r="H4183" s="2"/>
      </tp>
      <tp t="s">
        <v>#N/A N/A</v>
        <stp/>
        <stp>BDP|15096310206426260110</stp>
        <tr r="V1783" s="2"/>
        <tr r="V2286" s="2"/>
        <tr r="V848" s="2"/>
      </tp>
      <tp t="s">
        <v>#N/A N/A</v>
        <stp/>
        <stp>BDP|13408299808129682979</stp>
        <tr r="V1360" s="2"/>
        <tr r="V1676" s="2"/>
        <tr r="V3414" s="2"/>
      </tp>
      <tp t="s">
        <v>#N/A N/A</v>
        <stp/>
        <stp>BDP|17088892738344205971</stp>
        <tr r="H1697" s="2"/>
        <tr r="H886" s="2"/>
        <tr r="H927" s="2"/>
      </tp>
      <tp t="s">
        <v>#N/A N/A</v>
        <stp/>
        <stp>BDP|15068107185768217539</stp>
        <tr r="V1666" s="2"/>
        <tr r="V1890" s="2"/>
        <tr r="V193" s="2"/>
        <tr r="V2993" s="2"/>
      </tp>
      <tp t="s">
        <v>#N/A N/A</v>
        <stp/>
        <stp>BDP|10432471577646424448</stp>
        <tr r="V1778" s="2"/>
        <tr r="V2283" s="2"/>
        <tr r="V845" s="2"/>
      </tp>
      <tp t="s">
        <v>#N/A N/A</v>
        <stp/>
        <stp>BDP|13707561957175408760</stp>
        <tr r="H2185" s="2"/>
      </tp>
      <tp t="s">
        <v>#N/A N/A</v>
        <stp/>
        <stp>BDP|16883549790459976215</stp>
        <tr r="Q1131" s="2"/>
        <tr r="Q2794" s="2"/>
        <tr r="Q3113" s="2"/>
        <tr r="Q3518" s="2"/>
      </tp>
      <tp t="s">
        <v>#N/A N/A</v>
        <stp/>
        <stp>BDP|17568305331686094037</stp>
        <tr r="V1710" s="2"/>
        <tr r="V907" s="2"/>
        <tr r="V940" s="2"/>
      </tp>
      <tp t="s">
        <v>#N/A N/A</v>
        <stp/>
        <stp>BDP|16810299680158141574</stp>
        <tr r="V2022" s="2"/>
        <tr r="V2119" s="2"/>
        <tr r="V3283" s="2"/>
      </tp>
      <tp t="s">
        <v>#N/A N/A</v>
        <stp/>
        <stp>BDP|15305911494856177206</stp>
        <tr r="X1355" s="2"/>
        <tr r="X1667" s="2"/>
        <tr r="X3401" s="2"/>
      </tp>
      <tp t="s">
        <v>#N/A N/A</v>
        <stp/>
        <stp>BDP|18418040032992107847</stp>
        <tr r="X2400" s="2"/>
        <tr r="X390" s="2"/>
        <tr r="X757" s="2"/>
        <tr r="X9" s="2"/>
      </tp>
      <tp t="s">
        <v>#N/A N/A</v>
        <stp/>
        <stp>BDP|18155303192786288567</stp>
        <tr r="Q1191" s="2"/>
        <tr r="Q2205" s="2"/>
        <tr r="Q3785" s="2"/>
        <tr r="Q3969" s="2"/>
        <tr r="Q459" s="2"/>
      </tp>
      <tp t="s">
        <v>#N/A N/A</v>
        <stp/>
        <stp>BDP|16542673590151422911</stp>
        <tr r="V1800" s="2"/>
        <tr r="V2293" s="2"/>
        <tr r="V3160" s="2"/>
        <tr r="V538" s="2"/>
      </tp>
      <tp t="s">
        <v>#N/A N/A</v>
        <stp/>
        <stp>BDP|15665749951591408712</stp>
        <tr r="V2820" s="2"/>
        <tr r="V2867" s="2"/>
        <tr r="V615" s="2"/>
        <tr r="V792" s="2"/>
      </tp>
      <tp t="s">
        <v>#N/A N/A</v>
        <stp/>
        <stp>BDP|12596635540684822586</stp>
        <tr r="H1262" s="2"/>
        <tr r="H2215" s="2"/>
        <tr r="H3818" s="2"/>
        <tr r="H4020" s="2"/>
        <tr r="H525" s="2"/>
      </tp>
      <tp t="s">
        <v>#N/A N/A</v>
        <stp/>
        <stp>BDP|14709428532891787366</stp>
        <tr r="V1905" s="2"/>
        <tr r="V204" s="2"/>
        <tr r="V2457" s="2"/>
        <tr r="V3008" s="2"/>
        <tr r="V3897" s="2"/>
      </tp>
      <tp t="s">
        <v>#N/A N/A</v>
        <stp/>
        <stp>BDP|14413882149290533960</stp>
        <tr r="V1553" s="2"/>
        <tr r="V1967" s="2"/>
        <tr r="V2920" s="2"/>
      </tp>
      <tp t="s">
        <v>#N/A N/A</v>
        <stp/>
        <stp>BDP|10522205223638001903</stp>
        <tr r="H1057" s="2"/>
        <tr r="H3532" s="2"/>
        <tr r="H958" s="2"/>
        <tr r="H989" s="2"/>
      </tp>
      <tp t="s">
        <v>#N/A N/A</v>
        <stp/>
        <stp>BDP|13621407775182637337</stp>
        <tr r="Q1612" s="2"/>
        <tr r="Q2130" s="2"/>
        <tr r="Q890" s="2"/>
      </tp>
      <tp t="s">
        <v>#N/A N/A</v>
        <stp/>
        <stp>BDP|14586187501951351593</stp>
        <tr r="Q2829" s="2"/>
        <tr r="Q2880" s="2"/>
        <tr r="Q632" s="2"/>
        <tr r="Q809" s="2"/>
      </tp>
      <tp t="s">
        <v>#N/A N/A</v>
        <stp/>
        <stp>BDP|14527161232522006570</stp>
        <tr r="H139" s="2"/>
        <tr r="H2580" s="2"/>
        <tr r="H3210" s="2"/>
        <tr r="H4155" s="2"/>
      </tp>
      <tp t="s">
        <v>#N/A N/A</v>
        <stp/>
        <stp>BDP|15837520116644917431</stp>
        <tr r="H105" s="2"/>
        <tr r="H2538" s="2"/>
        <tr r="H3181" s="2"/>
        <tr r="H4124" s="2"/>
      </tp>
      <tp t="s">
        <v>#N/A N/A</v>
        <stp/>
        <stp>BDP|17984184608651042101</stp>
        <tr r="X2519" s="2"/>
        <tr r="X3170" s="2"/>
        <tr r="X4111" s="2"/>
        <tr r="X90" s="2"/>
      </tp>
      <tp t="s">
        <v>#N/A N/A</v>
        <stp/>
        <stp>BDP|15341205021114267799</stp>
        <tr r="M105" s="2"/>
        <tr r="M105" s="2"/>
        <tr r="M106" s="2"/>
        <tr r="M106" s="2"/>
        <tr r="M107" s="2"/>
        <tr r="M107" s="2"/>
        <tr r="M1118" s="2"/>
        <tr r="M1118" s="2"/>
        <tr r="M1119" s="2"/>
        <tr r="M1119" s="2"/>
        <tr r="M1123" s="2"/>
        <tr r="M1123" s="2"/>
        <tr r="M1128" s="2"/>
        <tr r="M1128" s="2"/>
        <tr r="M117" s="2"/>
        <tr r="M117" s="2"/>
        <tr r="M1337" s="2"/>
        <tr r="M1337" s="2"/>
        <tr r="M1386" s="2"/>
        <tr r="M1386" s="2"/>
        <tr r="M1387" s="2"/>
        <tr r="M1387" s="2"/>
        <tr r="M1388" s="2"/>
        <tr r="M1388" s="2"/>
        <tr r="M1389" s="2"/>
        <tr r="M1389" s="2"/>
        <tr r="M1390" s="2"/>
        <tr r="M1390" s="2"/>
        <tr r="M1391" s="2"/>
        <tr r="M1391" s="2"/>
        <tr r="M1392" s="2"/>
        <tr r="M1392" s="2"/>
        <tr r="M1416" s="2"/>
        <tr r="M1416" s="2"/>
        <tr r="M1459" s="2"/>
        <tr r="M1459" s="2"/>
        <tr r="M1624" s="2"/>
        <tr r="M1624" s="2"/>
        <tr r="M1625" s="2"/>
        <tr r="M1625" s="2"/>
        <tr r="M1626" s="2"/>
        <tr r="M1626" s="2"/>
        <tr r="M1627" s="2"/>
        <tr r="M1627" s="2"/>
        <tr r="M1716" s="2"/>
        <tr r="M1716" s="2"/>
        <tr r="M1739" s="2"/>
        <tr r="M1739" s="2"/>
        <tr r="M181" s="2"/>
        <tr r="M181" s="2"/>
        <tr r="M183" s="2"/>
        <tr r="M183" s="2"/>
        <tr r="M1944" s="2"/>
        <tr r="M1944" s="2"/>
        <tr r="M1994" s="2"/>
        <tr r="M1994" s="2"/>
        <tr r="M1995" s="2"/>
        <tr r="M1995" s="2"/>
        <tr r="M2003" s="2"/>
        <tr r="M2003" s="2"/>
        <tr r="M2031" s="2"/>
        <tr r="M2031" s="2"/>
        <tr r="M2047" s="2"/>
        <tr r="M2047" s="2"/>
        <tr r="M2054" s="2"/>
        <tr r="M2054" s="2"/>
        <tr r="M2074" s="2"/>
        <tr r="M2074" s="2"/>
        <tr r="M2075" s="2"/>
        <tr r="M2075" s="2"/>
        <tr r="M2076" s="2"/>
        <tr r="M2076" s="2"/>
        <tr r="M2077" s="2"/>
        <tr r="M2077" s="2"/>
        <tr r="M2078" s="2"/>
        <tr r="M2078" s="2"/>
        <tr r="M2079" s="2"/>
        <tr r="M2079" s="2"/>
        <tr r="M2080" s="2"/>
        <tr r="M2080" s="2"/>
        <tr r="M2163" s="2"/>
        <tr r="M2163" s="2"/>
        <tr r="M2164" s="2"/>
        <tr r="M2164" s="2"/>
        <tr r="M2165" s="2"/>
        <tr r="M2165" s="2"/>
        <tr r="M2166" s="2"/>
        <tr r="M2166" s="2"/>
        <tr r="M2167" s="2"/>
        <tr r="M2167" s="2"/>
        <tr r="M2235" s="2"/>
        <tr r="M2235" s="2"/>
        <tr r="M2236" s="2"/>
        <tr r="M2236" s="2"/>
        <tr r="M2237" s="2"/>
        <tr r="M2237" s="2"/>
        <tr r="M2238" s="2"/>
        <tr r="M2238" s="2"/>
        <tr r="M2239" s="2"/>
        <tr r="M2239" s="2"/>
        <tr r="M2240" s="2"/>
        <tr r="M2240" s="2"/>
        <tr r="M2241" s="2"/>
        <tr r="M2241" s="2"/>
        <tr r="M2342" s="2"/>
        <tr r="M2342" s="2"/>
        <tr r="M2352" s="2"/>
        <tr r="M2352" s="2"/>
        <tr r="M2353" s="2"/>
        <tr r="M2353" s="2"/>
        <tr r="M2354" s="2"/>
        <tr r="M2354" s="2"/>
        <tr r="M2391" s="2"/>
        <tr r="M2391" s="2"/>
        <tr r="M2392" s="2"/>
        <tr r="M2392" s="2"/>
        <tr r="M2411" s="2"/>
        <tr r="M2411" s="2"/>
        <tr r="M2413" s="2"/>
        <tr r="M2413" s="2"/>
        <tr r="M2483" s="2"/>
        <tr r="M2483" s="2"/>
        <tr r="M2490" s="2"/>
        <tr r="M2490" s="2"/>
        <tr r="M25" s="2"/>
        <tr r="M25" s="2"/>
        <tr r="M2514" s="2"/>
        <tr r="M2514" s="2"/>
        <tr r="M2515" s="2"/>
        <tr r="M2515" s="2"/>
        <tr r="M2519" s="2"/>
        <tr r="M2519" s="2"/>
        <tr r="M2523" s="2"/>
        <tr r="M2523" s="2"/>
        <tr r="M2525" s="2"/>
        <tr r="M2525" s="2"/>
        <tr r="M2526" s="2"/>
        <tr r="M2526" s="2"/>
        <tr r="M2527" s="2"/>
        <tr r="M2527" s="2"/>
        <tr r="M2538" s="2"/>
        <tr r="M2538" s="2"/>
        <tr r="M2539" s="2"/>
        <tr r="M2539" s="2"/>
        <tr r="M2540" s="2"/>
        <tr r="M2540" s="2"/>
        <tr r="M2550" s="2"/>
        <tr r="M2550" s="2"/>
        <tr r="M26" s="2"/>
        <tr r="M26" s="2"/>
        <tr r="M2610" s="2"/>
        <tr r="M2610" s="2"/>
        <tr r="M2622" s="2"/>
        <tr r="M2622" s="2"/>
        <tr r="M2625" s="2"/>
        <tr r="M2625" s="2"/>
        <tr r="M27" s="2"/>
        <tr r="M27" s="2"/>
        <tr r="M2777" s="2"/>
        <tr r="M2777" s="2"/>
        <tr r="M2778" s="2"/>
        <tr r="M2778" s="2"/>
        <tr r="M2785" s="2"/>
        <tr r="M2785" s="2"/>
        <tr r="M2790" s="2"/>
        <tr r="M2790" s="2"/>
        <tr r="M28" s="2"/>
        <tr r="M28" s="2"/>
        <tr r="M2814" s="2"/>
        <tr r="M2814" s="2"/>
        <tr r="M2845" s="2"/>
        <tr r="M2845" s="2"/>
        <tr r="M29" s="2"/>
        <tr r="M29" s="2"/>
        <tr r="M2976" s="2"/>
        <tr r="M2976" s="2"/>
        <tr r="M30" s="2"/>
        <tr r="M30" s="2"/>
        <tr r="M3028" s="2"/>
        <tr r="M3028" s="2"/>
        <tr r="M304" s="2"/>
        <tr r="M304" s="2"/>
        <tr r="M3048" s="2"/>
        <tr r="M3048" s="2"/>
        <tr r="M3049" s="2"/>
        <tr r="M3049" s="2"/>
        <tr r="M3057" s="2"/>
        <tr r="M3057" s="2"/>
        <tr r="M3092" s="2"/>
        <tr r="M3092" s="2"/>
        <tr r="M3094" s="2"/>
        <tr r="M3094" s="2"/>
        <tr r="M31" s="2"/>
        <tr r="M31" s="2"/>
        <tr r="M3101" s="2"/>
        <tr r="M3101" s="2"/>
        <tr r="M3107" s="2"/>
        <tr r="M3107" s="2"/>
        <tr r="M3108" s="2"/>
        <tr r="M3108" s="2"/>
        <tr r="M3128" s="2"/>
        <tr r="M3128" s="2"/>
        <tr r="M3139" s="2"/>
        <tr r="M3139" s="2"/>
        <tr r="M3165" s="2"/>
        <tr r="M3165" s="2"/>
        <tr r="M3166" s="2"/>
        <tr r="M3166" s="2"/>
        <tr r="M3173" s="2"/>
        <tr r="M3173" s="2"/>
        <tr r="M3174" s="2"/>
        <tr r="M3174" s="2"/>
        <tr r="M3175" s="2"/>
        <tr r="M3175" s="2"/>
        <tr r="M3176" s="2"/>
        <tr r="M3176" s="2"/>
        <tr r="M3181" s="2"/>
        <tr r="M3181" s="2"/>
        <tr r="M3182" s="2"/>
        <tr r="M3182" s="2"/>
        <tr r="M3183" s="2"/>
        <tr r="M3183" s="2"/>
        <tr r="M3193" s="2"/>
        <tr r="M3193" s="2"/>
        <tr r="M3240" s="2"/>
        <tr r="M3240" s="2"/>
        <tr r="M3250" s="2"/>
        <tr r="M3250" s="2"/>
        <tr r="M3261" s="2"/>
        <tr r="M3261" s="2"/>
        <tr r="M3265" s="2"/>
        <tr r="M3265" s="2"/>
        <tr r="M3273" s="2"/>
        <tr r="M3273" s="2"/>
        <tr r="M333" s="2"/>
        <tr r="M333" s="2"/>
        <tr r="M3392" s="2"/>
        <tr r="M3392" s="2"/>
        <tr r="M340" s="2"/>
        <tr r="M340" s="2"/>
        <tr r="M3409" s="2"/>
        <tr r="M3409" s="2"/>
        <tr r="M3410" s="2"/>
        <tr r="M3410" s="2"/>
        <tr r="M3420" s="2"/>
        <tr r="M3420" s="2"/>
        <tr r="M343" s="2"/>
        <tr r="M343" s="2"/>
        <tr r="M3461" s="2"/>
        <tr r="M3461" s="2"/>
        <tr r="M3502" s="2"/>
        <tr r="M3502" s="2"/>
        <tr r="M3509" s="2"/>
        <tr r="M3509" s="2"/>
        <tr r="M3513" s="2"/>
        <tr r="M3513" s="2"/>
        <tr r="M3528" s="2"/>
        <tr r="M3528" s="2"/>
        <tr r="M354" s="2"/>
        <tr r="M354" s="2"/>
        <tr r="M356" s="2"/>
        <tr r="M356" s="2"/>
        <tr r="M3563" s="2"/>
        <tr r="M3563" s="2"/>
        <tr r="M3565" s="2"/>
        <tr r="M3565" s="2"/>
        <tr r="M3569" s="2"/>
        <tr r="M3569" s="2"/>
        <tr r="M357" s="2"/>
        <tr r="M357" s="2"/>
        <tr r="M359" s="2"/>
        <tr r="M359" s="2"/>
        <tr r="M3632" s="2"/>
        <tr r="M3632" s="2"/>
        <tr r="M3634" s="2"/>
        <tr r="M3634" s="2"/>
        <tr r="M3642" s="2"/>
        <tr r="M3642" s="2"/>
        <tr r="M3643" s="2"/>
        <tr r="M3643" s="2"/>
        <tr r="M3644" s="2"/>
        <tr r="M3644" s="2"/>
        <tr r="M365" s="2"/>
        <tr r="M365" s="2"/>
        <tr r="M3760" s="2"/>
        <tr r="M3760" s="2"/>
        <tr r="M3774" s="2"/>
        <tr r="M3774" s="2"/>
        <tr r="M381" s="2"/>
        <tr r="M381" s="2"/>
        <tr r="M382" s="2"/>
        <tr r="M382" s="2"/>
        <tr r="M397" s="2"/>
        <tr r="M397" s="2"/>
        <tr r="M407" s="2"/>
        <tr r="M407" s="2"/>
        <tr r="M4070" s="2"/>
        <tr r="M4070" s="2"/>
        <tr r="M4083" s="2"/>
        <tr r="M4083" s="2"/>
        <tr r="M4115" s="2"/>
        <tr r="M4115" s="2"/>
        <tr r="M4124" s="2"/>
        <tr r="M4124" s="2"/>
        <tr r="M4136" s="2"/>
        <tr r="M4136" s="2"/>
        <tr r="M4202" s="2"/>
        <tr r="M4202" s="2"/>
        <tr r="M4213" s="2"/>
        <tr r="M4213" s="2"/>
        <tr r="M592" s="2"/>
        <tr r="M592" s="2"/>
        <tr r="M6" s="2"/>
        <tr r="M6" s="2"/>
        <tr r="M603" s="2"/>
        <tr r="M603" s="2"/>
        <tr r="M666" s="2"/>
        <tr r="M666" s="2"/>
        <tr r="M677" s="2"/>
        <tr r="M677" s="2"/>
        <tr r="M682" s="2"/>
        <tr r="M682" s="2"/>
        <tr r="M690" s="2"/>
        <tr r="M690" s="2"/>
        <tr r="M726" s="2"/>
        <tr r="M726" s="2"/>
        <tr r="M729" s="2"/>
        <tr r="M729" s="2"/>
        <tr r="M767" s="2"/>
        <tr r="M767" s="2"/>
        <tr r="M780" s="2"/>
        <tr r="M780" s="2"/>
        <tr r="M85" s="2"/>
        <tr r="M85" s="2"/>
        <tr r="M86" s="2"/>
        <tr r="M86" s="2"/>
        <tr r="M862" s="2"/>
        <tr r="M862" s="2"/>
        <tr r="M916" s="2"/>
        <tr r="M916" s="2"/>
        <tr r="M94" s="2"/>
        <tr r="M94" s="2"/>
        <tr r="M952" s="2"/>
        <tr r="M952" s="2"/>
        <tr r="M96" s="2"/>
        <tr r="M96" s="2"/>
        <tr r="M97" s="2"/>
        <tr r="M97" s="2"/>
        <tr r="M98" s="2"/>
        <tr r="M98" s="2"/>
      </tp>
      <tp t="s">
        <v>#N/A N/A</v>
        <stp/>
        <stp>BDP|14218094523673762368</stp>
        <tr r="X1569" s="2"/>
        <tr r="X1747" s="2"/>
        <tr r="X2924" s="2"/>
      </tp>
      <tp t="s">
        <v>#N/A N/A</v>
        <stp/>
        <stp>BDP|17421195366485161334</stp>
        <tr r="H709" s="2"/>
      </tp>
      <tp t="s">
        <v>#N/A N/A</v>
        <stp/>
        <stp>BDP|17014374185799871333</stp>
        <tr r="V299" s="2"/>
        <tr r="V3867" s="2"/>
        <tr r="V4100" s="2"/>
        <tr r="V643" s="2"/>
        <tr r="V821" s="2"/>
      </tp>
      <tp t="s">
        <v>#N/A N/A</v>
        <stp/>
        <stp>BDP|13445853798157086308</stp>
        <tr r="X1788" s="2"/>
        <tr r="X2203" s="2"/>
        <tr r="X3782" s="2"/>
        <tr r="X456" s="2"/>
      </tp>
      <tp t="s">
        <v>#N/A N/A</v>
        <stp/>
        <stp>BDP|17545942498934301539</stp>
        <tr r="Q4051" s="2"/>
      </tp>
      <tp t="s">
        <v>#N/A N/A</v>
        <stp/>
        <stp>BDP|17413397116331129233</stp>
        <tr r="V1135" s="2"/>
        <tr r="V2803" s="2"/>
        <tr r="V3122" s="2"/>
        <tr r="V3652" s="2"/>
      </tp>
      <tp t="s">
        <v>#N/A N/A</v>
        <stp/>
        <stp>BDP|10765371777522702088</stp>
        <tr r="H1366" s="2"/>
      </tp>
      <tp t="s">
        <v>#N/A N/A</v>
        <stp/>
        <stp>BDP|11653538729624062444</stp>
        <tr r="V1426" s="2"/>
        <tr r="V2103" s="2"/>
        <tr r="V2264" s="2"/>
        <tr r="V54" s="2"/>
      </tp>
      <tp t="s">
        <v>#N/A N/A</v>
        <stp/>
        <stp>BDP|11240059528627113264</stp>
        <tr r="V2892" s="2"/>
        <tr r="V364" s="2"/>
        <tr r="V651" s="2"/>
        <tr r="V829" s="2"/>
      </tp>
      <tp t="s">
        <v>#N/A N/A</v>
        <stp/>
        <stp>BDP|16804346069141835458</stp>
        <tr r="H2857" s="2"/>
        <tr r="H289" s="2"/>
        <tr r="H605" s="2"/>
        <tr r="H782" s="2"/>
      </tp>
      <tp t="s">
        <v>#N/A N/A</v>
        <stp/>
        <stp>BDP|16191160494998308083</stp>
        <tr r="V1594" s="2"/>
        <tr r="V1757" s="2"/>
        <tr r="V2940" s="2"/>
        <tr r="V3161" s="2"/>
      </tp>
      <tp t="s">
        <v>#N/A N/A</v>
        <stp/>
        <stp>BDP|18037836903625093388</stp>
        <tr r="H1342" s="2"/>
        <tr r="H1657" s="2"/>
        <tr r="H3396" s="2"/>
      </tp>
      <tp t="s">
        <v>#N/A N/A</v>
        <stp/>
        <stp>BDP|16840469106014646069</stp>
        <tr r="Q1352" s="2"/>
        <tr r="Q1664" s="2"/>
        <tr r="Q3399" s="2"/>
      </tp>
      <tp t="s">
        <v>#N/A N/A</v>
        <stp/>
        <stp>BDP|15412318039565169663</stp>
        <tr r="V3258" s="2"/>
      </tp>
      <tp t="s">
        <v>#N/A N/A</v>
        <stp/>
        <stp>BDP|15922263972994027262</stp>
        <tr r="X1002" s="2"/>
        <tr r="X1218" s="2"/>
        <tr r="X1517" s="2"/>
        <tr r="X1867" s="2"/>
        <tr r="X484" s="2"/>
      </tp>
      <tp t="s">
        <v>#N/A N/A</v>
        <stp/>
        <stp>BDP|10778286477016087534</stp>
        <tr r="H1552" s="2"/>
        <tr r="H1746" s="2"/>
        <tr r="H2919" s="2"/>
      </tp>
      <tp t="s">
        <v>#N/A N/A</v>
        <stp/>
        <stp>BDP|17395432339977467169</stp>
        <tr r="V3978" s="2"/>
      </tp>
      <tp t="s">
        <v>#N/A N/A</v>
        <stp/>
        <stp>BDP|16515706359503373145</stp>
        <tr r="V1201" s="2"/>
        <tr r="V1862" s="2"/>
        <tr r="V3786" s="2"/>
        <tr r="V3973" s="2"/>
        <tr r="V467" s="2"/>
      </tp>
      <tp t="s">
        <v>#N/A N/A</v>
        <stp/>
        <stp>BDP|17491518911095710080</stp>
        <tr r="Q1400" s="2"/>
        <tr r="Q2086" s="2"/>
        <tr r="Q2247" s="2"/>
        <tr r="Q37" s="2"/>
      </tp>
      <tp t="s">
        <v>#N/A N/A</v>
        <stp/>
        <stp>BDP|12749198042422046365</stp>
        <tr r="V1663" s="2"/>
        <tr r="V3531" s="2"/>
        <tr r="V408" s="2"/>
      </tp>
      <tp t="s">
        <v>#N/A N/A</v>
        <stp/>
        <stp>BDP|12985027363671056325</stp>
        <tr r="H1259" s="2"/>
        <tr r="H3323" s="2"/>
        <tr r="H3816" s="2"/>
        <tr r="H4017" s="2"/>
        <tr r="H522" s="2"/>
      </tp>
      <tp t="s">
        <v>#N/A N/A</v>
        <stp/>
        <stp>BDP|17938543250994448533</stp>
        <tr r="H3538" s="2"/>
      </tp>
      <tp t="s">
        <v>#N/A N/A</v>
        <stp/>
        <stp>BDP|14098724356363900372</stp>
        <tr r="H1451" s="2"/>
        <tr r="H2311" s="2"/>
        <tr r="H678" s="2"/>
      </tp>
      <tp t="s">
        <v>#N/A N/A</v>
        <stp/>
        <stp>BDP|17871431825887253067</stp>
        <tr r="H1792" s="2"/>
        <tr r="H2211" s="2"/>
        <tr r="H3803" s="2"/>
        <tr r="H495" s="2"/>
      </tp>
      <tp t="s">
        <v>#N/A N/A</v>
        <stp/>
        <stp>BDP|13176532621947070598</stp>
        <tr r="X1671" s="2"/>
        <tr r="X1901" s="2"/>
        <tr r="X202" s="2"/>
        <tr r="X3006" s="2"/>
      </tp>
      <tp t="s">
        <v>#N/A N/A</v>
        <stp/>
        <stp>BDP|15555085632471456116</stp>
        <tr r="X2651" s="2"/>
        <tr r="X2703" s="2"/>
        <tr r="X3374" s="2"/>
      </tp>
      <tp t="s">
        <v>#N/A N/A</v>
        <stp/>
        <stp>BDP|11704245962697244492</stp>
        <tr r="X1552" s="2"/>
        <tr r="X1746" s="2"/>
        <tr r="X2919" s="2"/>
      </tp>
      <tp t="s">
        <v>#N/A N/A</v>
        <stp/>
        <stp>BDP|13322630436264803444</stp>
        <tr r="H3270" s="2"/>
        <tr r="H4210" s="2"/>
        <tr r="H716" s="2"/>
      </tp>
      <tp t="s">
        <v>#N/A N/A</v>
        <stp/>
        <stp>BDP|12589012068225764767</stp>
        <tr r="V2780" s="2"/>
        <tr r="V3096" s="2"/>
        <tr r="V77" s="2"/>
      </tp>
      <tp t="s">
        <v>#N/A N/A</v>
        <stp/>
        <stp>BDP|13002314445891024397</stp>
        <tr r="Q1455" s="2"/>
        <tr r="Q2012" s="2"/>
        <tr r="Q685" s="2"/>
      </tp>
      <tp t="s">
        <v>#N/A N/A</v>
        <stp/>
        <stp>BDP|14931659867753364157</stp>
        <tr r="X1496" s="2"/>
        <tr r="X2017" s="2"/>
        <tr r="X2154" s="2"/>
        <tr r="X747" s="2"/>
      </tp>
      <tp t="s">
        <v>#N/A N/A</v>
        <stp/>
        <stp>BDP|14144593756242134025</stp>
        <tr r="V2659" s="2"/>
        <tr r="V2711" s="2"/>
        <tr r="V3382" s="2"/>
      </tp>
      <tp t="s">
        <v>#N/A N/A</v>
        <stp/>
        <stp>BDP|16807243014155095659</stp>
        <tr r="V1736" s="2"/>
        <tr r="V3468" s="2"/>
        <tr r="V4079" s="2"/>
      </tp>
      <tp t="s">
        <v>#N/A N/A</v>
        <stp/>
        <stp>BDP|16749536311687151390</stp>
        <tr r="X3614" s="2"/>
        <tr r="X67" s="2"/>
      </tp>
      <tp t="s">
        <v>#N/A N/A</v>
        <stp/>
        <stp>BDP|17172940970759044684</stp>
        <tr r="Q1572" s="2"/>
        <tr r="Q2737" s="2"/>
      </tp>
      <tp t="s">
        <v>#N/A N/A</v>
        <stp/>
        <stp>BDP|13598401246493946663</stp>
        <tr r="V1498" s="2"/>
        <tr r="V1924" s="2"/>
        <tr r="V2155" s="2"/>
        <tr r="V750" s="2"/>
      </tp>
      <tp t="s">
        <v>#N/A N/A</v>
        <stp/>
        <stp>BDP|11961715605378425858</stp>
        <tr r="Q2029" s="2"/>
        <tr r="Q2123" s="2"/>
        <tr r="Q3294" s="2"/>
        <tr r="Q4200" s="2"/>
      </tp>
      <tp t="s">
        <v>#N/A N/A</v>
        <stp/>
        <stp>BDP|13502051878682087040</stp>
        <tr r="Q1089" s="2"/>
        <tr r="Q246" s="2"/>
        <tr r="Q3665" s="2"/>
      </tp>
      <tp t="s">
        <v>#N/A N/A</v>
        <stp/>
        <stp>BDP|12223842207009591586</stp>
        <tr r="V162" s="2"/>
        <tr r="V2603" s="2"/>
        <tr r="V3234" s="2"/>
        <tr r="V4176" s="2"/>
      </tp>
      <tp t="s">
        <v>#N/A N/A</v>
        <stp/>
        <stp>BDP|15477258232777651593</stp>
        <tr r="X1801" s="2"/>
        <tr r="X2294" s="2"/>
        <tr r="X864" s="2"/>
      </tp>
      <tp t="s">
        <v>#N/A N/A</v>
        <stp/>
        <stp>BDP|16754334438694232429</stp>
        <tr r="X1777" s="2"/>
        <tr r="X2282" s="2"/>
        <tr r="X426" s="2"/>
      </tp>
      <tp t="s">
        <v>#N/A N/A</v>
        <stp/>
        <stp>BDP|12166965663083099886</stp>
        <tr r="H2818" s="2"/>
        <tr r="H2853" s="2"/>
        <tr r="H601" s="2"/>
        <tr r="H777" s="2"/>
      </tp>
      <tp t="s">
        <v>#N/A N/A</v>
        <stp/>
        <stp>BDP|13900653116084007661</stp>
        <tr r="Q1906" s="2"/>
        <tr r="Q205" s="2"/>
        <tr r="Q2458" s="2"/>
        <tr r="Q3009" s="2"/>
        <tr r="Q3899" s="2"/>
      </tp>
      <tp t="s">
        <v>#N/A N/A</v>
        <stp/>
        <stp>BDP|10148267654549862877</stp>
        <tr r="X1492" s="2"/>
        <tr r="X742" s="2"/>
      </tp>
      <tp t="s">
        <v>#N/A N/A</v>
        <stp/>
        <stp>BDP|14925902300163034855</stp>
        <tr r="X1109" s="2"/>
        <tr r="X2763" s="2"/>
        <tr r="X3080" s="2"/>
        <tr r="X3512" s="2"/>
      </tp>
      <tp t="s">
        <v>#N/A N/A</v>
        <stp/>
        <stp>BDP|13667385453340024315</stp>
        <tr r="H1998" s="2"/>
        <tr r="H3052" s="2"/>
        <tr r="H3909" s="2"/>
      </tp>
      <tp t="s">
        <v>#N/A N/A</v>
        <stp/>
        <stp>BDP|17260092587969712079</stp>
        <tr r="H1179" s="2"/>
        <tr r="H1511" s="2"/>
        <tr r="H1858" s="2"/>
        <tr r="H446" s="2"/>
        <tr r="H996" s="2"/>
      </tp>
      <tp t="s">
        <v>#N/A N/A</v>
        <stp/>
        <stp>BDP|15159278918740194036</stp>
        <tr r="X1962" s="2"/>
        <tr r="X2503" s="2"/>
        <tr r="X984" s="2"/>
      </tp>
      <tp t="s">
        <v>#N/A N/A</v>
        <stp/>
        <stp>BDP|16009737477934080482</stp>
        <tr r="X1498" s="2"/>
        <tr r="X1924" s="2"/>
        <tr r="X2155" s="2"/>
        <tr r="X750" s="2"/>
      </tp>
      <tp t="s">
        <v>#N/A N/A</v>
        <stp/>
        <stp>BDP|11425465951945805345</stp>
        <tr r="X1204" s="2"/>
        <tr r="X1467" s="2"/>
        <tr r="X3977" s="2"/>
        <tr r="X470" s="2"/>
        <tr r="X701" s="2"/>
      </tp>
      <tp t="s">
        <v>#N/A N/A</v>
        <stp/>
        <stp>BDP|16161478849459507951</stp>
        <tr r="H1540" s="2"/>
      </tp>
      <tp t="s">
        <v>#N/A N/A</v>
        <stp/>
        <stp>BDP|14470439068034200426</stp>
        <tr r="H1979" s="2"/>
        <tr r="H3033" s="2"/>
        <tr r="H3070" s="2"/>
        <tr r="H3400" s="2"/>
      </tp>
      <tp t="s">
        <v>#N/A N/A</v>
        <stp/>
        <stp>BDP|10098201902224844050</stp>
        <tr r="Q1563" s="2"/>
        <tr r="Q2733" s="2"/>
      </tp>
      <tp t="s">
        <v>#N/A N/A</v>
        <stp/>
        <stp>BDP|12589351068153128266</stp>
        <tr r="Q1942" s="2"/>
        <tr r="Q2481" s="2"/>
        <tr r="Q723" s="2"/>
      </tp>
      <tp t="s">
        <v>#N/A N/A</v>
        <stp/>
        <stp>BDP|17570516569357660546</stp>
        <tr r="V1234" s="2"/>
        <tr r="V1471" s="2"/>
        <tr r="V3450" s="2"/>
        <tr r="V3999" s="2"/>
        <tr r="V499" s="2"/>
      </tp>
      <tp t="s">
        <v>#N/A N/A</v>
        <stp/>
        <stp>BDP|16741433837424833341</stp>
        <tr r="V1549" s="2"/>
        <tr r="V1745" s="2"/>
        <tr r="V2917" s="2"/>
      </tp>
      <tp t="s">
        <v>#N/A N/A</v>
        <stp/>
        <stp>BDP|15376830595926880426</stp>
        <tr r="X1392" s="2"/>
        <tr r="X2080" s="2"/>
        <tr r="X2241" s="2"/>
        <tr r="X31" s="2"/>
      </tp>
      <tp t="s">
        <v>#N/A N/A</v>
        <stp/>
        <stp>BDP|10255218840164925459</stp>
        <tr r="V1545" s="2"/>
        <tr r="V1744" s="2"/>
        <tr r="V2914" s="2"/>
      </tp>
      <tp t="s">
        <v>#N/A N/A</v>
        <stp/>
        <stp>BDP|16022015380688641082</stp>
        <tr r="X1488" s="2"/>
        <tr r="X2319" s="2"/>
        <tr r="X725" s="2"/>
      </tp>
      <tp t="s">
        <v>#N/A N/A</v>
        <stp/>
        <stp>BDP|18420104889997609048</stp>
        <tr r="Q2501" s="2"/>
        <tr r="Q360" s="2"/>
        <tr r="Q982" s="2"/>
      </tp>
      <tp t="s">
        <v>#N/A N/A</v>
        <stp/>
        <stp>BDP|11412625525482517194</stp>
        <tr r="Q2632" s="2"/>
        <tr r="Q2683" s="2"/>
        <tr r="Q3354" s="2"/>
      </tp>
      <tp t="s">
        <v>#N/A N/A</v>
        <stp/>
        <stp>BDP|12828948731109472768</stp>
        <tr r="H3265" s="2"/>
        <tr r="H3749" s="2"/>
        <tr r="H4206" s="2"/>
        <tr r="H677" s="2"/>
      </tp>
      <tp t="s">
        <v>#N/A N/A</v>
        <stp/>
        <stp>BDP|14248395604106488753</stp>
        <tr r="H1899" s="2"/>
        <tr r="H2452" s="2"/>
        <tr r="H3035" s="2"/>
        <tr r="H3891" s="2"/>
      </tp>
      <tp t="s">
        <v>#N/A N/A</v>
        <stp/>
        <stp>BDP|10160453058572226509</stp>
        <tr r="Q2869" s="2"/>
      </tp>
      <tp t="s">
        <v>#N/A N/A</v>
        <stp/>
        <stp>BDP|12178152661960207395</stp>
        <tr r="Q3967" s="2"/>
      </tp>
      <tp t="s">
        <v>#N/A N/A</v>
        <stp/>
        <stp>BDP|14285037317741875207</stp>
        <tr r="H1488" s="2"/>
        <tr r="H2319" s="2"/>
        <tr r="H725" s="2"/>
      </tp>
      <tp t="s">
        <v>#N/A N/A</v>
        <stp/>
        <stp>BDP|13540540235312987130</stp>
        <tr r="V1119" s="2"/>
        <tr r="V2778" s="2"/>
        <tr r="V3094" s="2"/>
        <tr r="V3513" s="2"/>
      </tp>
      <tp t="s">
        <v>#N/A N/A</v>
        <stp/>
        <stp>BDP|16637108059372097612</stp>
        <tr r="H13" s="2"/>
        <tr r="H2406" s="2"/>
        <tr r="H396" s="2"/>
        <tr r="H766" s="2"/>
      </tp>
      <tp t="s">
        <v>#N/A N/A</v>
        <stp/>
        <stp>BDP|16934228434373926289</stp>
        <tr r="X1031" s="2"/>
        <tr r="X1282" s="2"/>
        <tr r="X3327" s="2"/>
        <tr r="X4035" s="2"/>
        <tr r="X542" s="2"/>
      </tp>
      <tp t="s">
        <v>#N/A N/A</v>
        <stp/>
        <stp>BDP|12071908563429492290</stp>
        <tr r="X2956" s="2"/>
        <tr r="X3146" s="2"/>
      </tp>
      <tp t="s">
        <v>#N/A N/A</v>
        <stp/>
        <stp>BDP|15843760930510855785</stp>
        <tr r="Q1594" s="2"/>
        <tr r="Q1757" s="2"/>
        <tr r="Q2940" s="2"/>
        <tr r="Q3161" s="2"/>
      </tp>
      <tp t="s">
        <v>#N/A N/A</v>
        <stp/>
        <stp>BDP|12494165910143455788</stp>
        <tr r="Q1114" s="2"/>
        <tr r="Q2771" s="2"/>
        <tr r="Q3087" s="2"/>
        <tr r="Q3562" s="2"/>
      </tp>
      <tp t="s">
        <v>#N/A N/A</v>
        <stp/>
        <stp>BDP|16478329357810949667</stp>
        <tr r="H132" s="2"/>
        <tr r="H2571" s="2"/>
        <tr r="H3204" s="2"/>
        <tr r="H4148" s="2"/>
      </tp>
      <tp t="s">
        <v>#N/A N/A</v>
        <stp/>
        <stp>BDP|14716144264202131780</stp>
        <tr r="V2650" s="2"/>
        <tr r="V2702" s="2"/>
        <tr r="V3373" s="2"/>
      </tp>
      <tp t="s">
        <v>#N/A N/A</v>
        <stp/>
        <stp>BDP|18235869204836400058</stp>
        <tr r="X1465" s="2"/>
        <tr r="X1920" s="2"/>
        <tr r="X2140" s="2"/>
        <tr r="X697" s="2"/>
      </tp>
      <tp t="s">
        <v>#N/A N/A</v>
        <stp/>
        <stp>BDP|17800887086624406538</stp>
        <tr r="V1244" s="2"/>
        <tr r="V3811" s="2"/>
        <tr r="V4009" s="2"/>
        <tr r="V509" s="2"/>
      </tp>
      <tp t="s">
        <v>#N/A N/A</v>
        <stp/>
        <stp>BDP|17048369313964384774</stp>
        <tr r="X1902" s="2"/>
        <tr r="X2454" s="2"/>
        <tr r="X3039" s="2"/>
        <tr r="X3894" s="2"/>
      </tp>
      <tp t="s">
        <v>#N/A N/A</v>
        <stp/>
        <stp>BDP|18119349712325519939</stp>
        <tr r="X1646" s="2"/>
        <tr r="X2186" s="2"/>
        <tr r="X2375" s="2"/>
      </tp>
      <tp t="s">
        <v>#N/A N/A</v>
        <stp/>
        <stp>BDP|12358866314434912997</stp>
        <tr r="M2634" s="2"/>
        <tr r="M2634" s="2"/>
        <tr r="M3357" s="2"/>
        <tr r="M3357" s="2"/>
        <tr r="M3493" s="2"/>
        <tr r="M3493" s="2"/>
        <tr r="M3551" s="2"/>
        <tr r="M3551" s="2"/>
      </tp>
      <tp t="s">
        <v>#N/A N/A</v>
        <stp/>
        <stp>BDP|16948813464127566987</stp>
        <tr r="V2408" s="2"/>
        <tr r="V3290" s="2"/>
        <tr r="V4081" s="2"/>
      </tp>
      <tp t="s">
        <v>#N/A N/A</v>
        <stp/>
        <stp>BDP|11480191153474833779</stp>
        <tr r="Q3277" s="2"/>
        <tr r="Q4217" s="2"/>
        <tr r="Q753" s="2"/>
      </tp>
      <tp t="s">
        <v>#N/A N/A</v>
        <stp/>
        <stp>BDP|12386123758399065988</stp>
        <tr r="X2046" s="2"/>
        <tr r="X332" s="2"/>
      </tp>
      <tp t="s">
        <v>#N/A N/A</v>
        <stp/>
        <stp>BDP|13046993912619360491</stp>
        <tr r="Q1928" s="2"/>
        <tr r="Q2470" s="2"/>
      </tp>
      <tp t="s">
        <v>#N/A N/A</v>
        <stp/>
        <stp>BDP|14647287113565472487</stp>
        <tr r="Q3614" s="2"/>
        <tr r="Q67" s="2"/>
      </tp>
      <tp t="s">
        <v>#N/A N/A</v>
        <stp/>
        <stp>BDP|10903236964047856576</stp>
        <tr r="Q1990" s="2"/>
        <tr r="Q3045" s="2"/>
        <tr r="Q3093" s="2"/>
        <tr r="Q3406" s="2"/>
      </tp>
      <tp t="s">
        <v>#N/A N/A</v>
        <stp/>
        <stp>BDP|11939078034882364680</stp>
        <tr r="Q169" s="2"/>
        <tr r="Q2612" s="2"/>
        <tr r="Q3241" s="2"/>
        <tr r="Q4183" s="2"/>
      </tp>
      <tp t="s">
        <v>#N/A N/A</v>
        <stp/>
        <stp>BDP|12218249457274898786</stp>
        <tr r="Q1555" s="2"/>
        <tr r="Q2727" s="2"/>
      </tp>
      <tp t="s">
        <v>#N/A N/A</v>
        <stp/>
        <stp>BDP|17859573030735634286</stp>
        <tr r="Q2800" s="2"/>
        <tr r="Q3118" s="2"/>
        <tr r="Q82" s="2"/>
      </tp>
      <tp t="s">
        <v>#N/A N/A</v>
        <stp/>
        <stp>BDP|16475112101064424513</stp>
        <tr r="Q1726" s="2"/>
        <tr r="Q3430" s="2"/>
        <tr r="Q3926" s="2"/>
        <tr r="Q4236" s="2"/>
      </tp>
      <tp t="s">
        <v>#N/A N/A</v>
        <stp/>
        <stp>BDP|13462492113344695485</stp>
        <tr r="H2058" s="2"/>
        <tr r="H2980" s="2"/>
        <tr r="H920" s="2"/>
      </tp>
      <tp t="s">
        <v>#N/A N/A</v>
        <stp/>
        <stp>BDP|13898595388450976806</stp>
        <tr r="X1384" s="2"/>
        <tr r="X2073" s="2"/>
        <tr r="X2234" s="2"/>
        <tr r="X24" s="2"/>
      </tp>
      <tp t="s">
        <v>#N/A N/A</v>
        <stp/>
        <stp>BDP|16349032254417429208</stp>
        <tr r="H2417" s="2"/>
        <tr r="H3858" s="2"/>
        <tr r="H4090" s="2"/>
        <tr r="H621" s="2"/>
        <tr r="H798" s="2"/>
      </tp>
      <tp t="s">
        <v>#N/A N/A</v>
        <stp/>
        <stp>BDP|12931102332873802536</stp>
        <tr r="V712" s="2"/>
      </tp>
      <tp t="s">
        <v>#N/A N/A</v>
        <stp/>
        <stp>BDP|12113311472093075324</stp>
        <tr r="V1813" s="2"/>
        <tr r="V2302" s="2"/>
        <tr r="V875" s="2"/>
      </tp>
      <tp t="s">
        <v>#N/A N/A</v>
        <stp/>
        <stp>BDP|14016511237530342450</stp>
        <tr r="H3267" s="2"/>
        <tr r="H4208" s="2"/>
        <tr r="H687" s="2"/>
      </tp>
      <tp t="s">
        <v>#N/A N/A</v>
        <stp/>
        <stp>BDP|15497757673804169730</stp>
        <tr r="X3687" s="2"/>
        <tr r="X3745" s="2"/>
      </tp>
      <tp t="s">
        <v>#N/A N/A</v>
        <stp/>
        <stp>BDP|16364580556161968146</stp>
        <tr r="V1444" s="2"/>
        <tr r="V2308" s="2"/>
        <tr r="V665" s="2"/>
      </tp>
      <tp t="s">
        <v>#N/A N/A</v>
        <stp/>
        <stp>BDP|17941437831047362182</stp>
        <tr r="X3978" s="2"/>
      </tp>
      <tp t="s">
        <v>#N/A N/A</v>
        <stp/>
        <stp>BDP|13260141260664022665</stp>
        <tr r="X1209" s="2"/>
        <tr r="X1865" s="2"/>
        <tr r="X3792" s="2"/>
        <tr r="X3982" s="2"/>
        <tr r="X475" s="2"/>
      </tp>
      <tp t="s">
        <v>#N/A N/A</v>
        <stp/>
        <stp>BDP|12118694611787158482</stp>
        <tr r="X1703" s="2"/>
        <tr r="X900" s="2"/>
        <tr r="X933" s="2"/>
      </tp>
      <tp t="s">
        <v>#N/A N/A</v>
        <stp/>
        <stp>BDP|17316930390238002906</stp>
        <tr r="X102" s="2"/>
        <tr r="X2327" s="2"/>
        <tr r="X2532" s="2"/>
      </tp>
      <tp t="s">
        <v>#N/A N/A</v>
        <stp/>
        <stp>BDP|18042721791945340533</stp>
        <tr r="Q109" s="2"/>
        <tr r="Q2542" s="2"/>
        <tr r="Q3184" s="2"/>
        <tr r="Q4128" s="2"/>
      </tp>
      <tp t="s">
        <v>#N/A N/A</v>
        <stp/>
        <stp>BDP|16075784094946616891</stp>
        <tr r="X2847" s="2"/>
        <tr r="X4084" s="2"/>
        <tr r="X595" s="2"/>
        <tr r="X770" s="2"/>
      </tp>
      <tp t="s">
        <v>#N/A N/A</v>
        <stp/>
        <stp>BDP|17874099914998442829</stp>
        <tr r="V2501" s="2"/>
        <tr r="V360" s="2"/>
        <tr r="V982" s="2"/>
      </tp>
      <tp t="s">
        <v>#N/A N/A</v>
        <stp/>
        <stp>BDP|13295140141823291367</stp>
        <tr r="X252" s="2"/>
        <tr r="X3486" s="2"/>
        <tr r="X3600" s="2"/>
      </tp>
      <tp t="s">
        <v>#N/A N/A</v>
        <stp/>
        <stp>BDP|12053440607583879389</stp>
        <tr r="Q1714" s="2"/>
        <tr r="Q911" s="2"/>
        <tr r="Q944" s="2"/>
      </tp>
      <tp t="s">
        <v>#N/A N/A</v>
        <stp/>
        <stp>BDP|17011919620882283804</stp>
        <tr r="V1773" s="2"/>
        <tr r="V3542" s="2"/>
      </tp>
      <tp t="s">
        <v>#N/A N/A</v>
        <stp/>
        <stp>BDP|11689654802214078525</stp>
        <tr r="Q1054" s="2"/>
        <tr r="Q1349" s="2"/>
        <tr r="Q2963" s="2"/>
        <tr r="Q955" s="2"/>
      </tp>
      <tp t="s">
        <v>#N/A N/A</v>
        <stp/>
        <stp>BDP|15301417137542547635</stp>
        <tr r="H151" s="2"/>
        <tr r="H2592" s="2"/>
        <tr r="H3223" s="2"/>
        <tr r="H4167" s="2"/>
      </tp>
      <tp t="s">
        <v>#N/A N/A</v>
        <stp/>
        <stp>BDP|13923734668132208637</stp>
        <tr r="V2424" s="2"/>
        <tr r="V2899" s="2"/>
        <tr r="V660" s="2"/>
        <tr r="V838" s="2"/>
      </tp>
      <tp t="s">
        <v>#N/A N/A</v>
        <stp/>
        <stp>BDP|15748421762078372972</stp>
        <tr r="V1115" s="2"/>
        <tr r="V2772" s="2"/>
        <tr r="V3088" s="2"/>
        <tr r="V3649" s="2"/>
      </tp>
      <tp t="s">
        <v>#N/A N/A</v>
        <stp/>
        <stp>BDP|10061439455973565400</stp>
        <tr r="Q2005" s="2"/>
        <tr r="Q3059" s="2"/>
        <tr r="Q3130" s="2"/>
      </tp>
      <tp t="s">
        <v>#N/A N/A</v>
        <stp/>
        <stp>BDP|18252854151042634134</stp>
        <tr r="X712" s="2"/>
      </tp>
      <tp t="s">
        <v>#N/A N/A</v>
        <stp/>
        <stp>BDP|17858504918173075633</stp>
        <tr r="Q1082" s="2"/>
        <tr r="Q1775" s="2"/>
        <tr r="Q1963" s="2"/>
        <tr r="Q2504" s="2"/>
        <tr r="Q985" s="2"/>
      </tp>
      <tp t="s">
        <v>#N/A N/A</v>
        <stp/>
        <stp>BDP|16866132828107963488</stp>
        <tr r="Q1015" s="2"/>
        <tr r="Q1163" s="2"/>
        <tr r="Q1164" s="2"/>
        <tr r="Q3304" s="2"/>
        <tr r="Q435" s="2"/>
      </tp>
      <tp t="s">
        <v>#N/A N/A</v>
        <stp/>
        <stp>BDP|13528186626511124788</stp>
        <tr r="H1435" s="2"/>
        <tr r="H2112" s="2"/>
        <tr r="H2274" s="2"/>
        <tr r="H64" s="2"/>
      </tp>
      <tp t="s">
        <v>#N/A N/A</v>
        <stp/>
        <stp>BDP|15748629511211566533</stp>
        <tr r="H2954" s="2"/>
        <tr r="H3144" s="2"/>
      </tp>
      <tp t="s">
        <v>#N/A N/A</v>
        <stp/>
        <stp>BDP|14551669660414495658</stp>
        <tr r="H2057" s="2"/>
        <tr r="H2979" s="2"/>
        <tr r="H919" s="2"/>
      </tp>
      <tp t="s">
        <v>#N/A N/A</v>
        <stp/>
        <stp>BDP|15192575762683617303</stp>
        <tr r="Q1154" s="2"/>
        <tr r="Q1853" s="2"/>
        <tr r="Q3761" s="2"/>
        <tr r="Q3943" s="2"/>
        <tr r="Q424" s="2"/>
      </tp>
      <tp t="s">
        <v>#N/A N/A</v>
        <stp/>
        <stp>BDP|10642933555642186831</stp>
        <tr r="X1366" s="2"/>
      </tp>
      <tp t="s">
        <v>#N/A N/A</v>
        <stp/>
        <stp>BDP|10715746931896047404</stp>
        <tr r="X183" s="2"/>
        <tr r="X2627" s="2"/>
        <tr r="X4194" s="2"/>
      </tp>
      <tp t="s">
        <v>#N/A N/A</v>
        <stp/>
        <stp>BDP|16469221120651178158</stp>
        <tr r="X2951" s="2"/>
      </tp>
      <tp t="s">
        <v>#N/A N/A</v>
        <stp/>
        <stp>BDP|11894282551467757747</stp>
        <tr r="Q3150" s="2"/>
        <tr r="Q3728" s="2"/>
      </tp>
      <tp t="s">
        <v>#N/A N/A</v>
        <stp/>
        <stp>BDP|12868320144150583393</stp>
        <tr r="Q1583" s="2"/>
        <tr r="Q1970" s="2"/>
        <tr r="Q2931" s="2"/>
      </tp>
      <tp t="s">
        <v>#N/A N/A</v>
        <stp/>
        <stp>BDP|10420822534018058506</stp>
        <tr r="H1152" s="2"/>
        <tr r="H1825" s="2"/>
        <tr r="H3759" s="2"/>
        <tr r="H3941" s="2"/>
        <tr r="H422" s="2"/>
      </tp>
      <tp t="s">
        <v>#N/A N/A</v>
        <stp/>
        <stp>BDP|11060472143460055766</stp>
        <tr r="H145" s="2"/>
        <tr r="H2122" s="2"/>
        <tr r="H2586" s="2"/>
        <tr r="H3217" s="2"/>
        <tr r="H4161" s="2"/>
      </tp>
      <tp t="s">
        <v>#N/A N/A</v>
        <stp/>
        <stp>BDP|15862000539465165526</stp>
        <tr r="H1632" s="2"/>
        <tr r="H2171" s="2"/>
        <tr r="H2361" s="2"/>
      </tp>
      <tp t="s">
        <v>#N/A N/A</v>
        <stp/>
        <stp>BDP|16220517871407369536</stp>
        <tr r="V2345" s="2"/>
        <tr r="V3694" s="2"/>
      </tp>
      <tp t="s">
        <v>#N/A N/A</v>
        <stp/>
        <stp>BDP|13447484247120197589</stp>
        <tr r="Q1886" s="2"/>
        <tr r="Q189" s="2"/>
        <tr r="Q2443" s="2"/>
        <tr r="Q2990" s="2"/>
        <tr r="Q3880" s="2"/>
      </tp>
      <tp t="s">
        <v>#N/A N/A</v>
        <stp/>
        <stp>BDP|13346363956706024512</stp>
        <tr r="X146" s="2"/>
        <tr r="X2587" s="2"/>
        <tr r="X3218" s="2"/>
        <tr r="X4162" s="2"/>
      </tp>
      <tp t="s">
        <v>#N/A N/A</v>
        <stp/>
        <stp>BDP|11311574332508337973</stp>
        <tr r="Q1820" s="2"/>
        <tr r="Q2305" s="2"/>
        <tr r="Q882" s="2"/>
      </tp>
      <tp t="s">
        <v>#N/A N/A</v>
        <stp/>
        <stp>BDP|18355704144065646835</stp>
        <tr r="H2418" s="2"/>
        <tr r="H2874" s="2"/>
        <tr r="H625" s="2"/>
        <tr r="H802" s="2"/>
      </tp>
      <tp t="s">
        <v>#N/A N/A</v>
        <stp/>
        <stp>BDP|10330562516625970780</stp>
        <tr r="H1228" s="2"/>
        <tr r="H2209" s="2"/>
        <tr r="H3801" s="2"/>
        <tr r="H3995" s="2"/>
        <tr r="H493" s="2"/>
      </tp>
      <tp t="s">
        <v>#N/A N/A</v>
        <stp/>
        <stp>BDP|14011105690623113933</stp>
        <tr r="H3254" s="2"/>
      </tp>
      <tp t="s">
        <v>#N/A N/A</v>
        <stp/>
        <stp>BDP|14823211425457919572</stp>
        <tr r="X1607" s="2"/>
        <tr r="X2948" s="2"/>
        <tr r="X3631" s="2"/>
      </tp>
      <tp t="s">
        <v>#N/A N/A</v>
        <stp/>
        <stp>BDP|12660242300420002604</stp>
        <tr r="Q2667" s="2"/>
        <tr r="Q2720" s="2"/>
        <tr r="Q3390" s="2"/>
      </tp>
      <tp t="s">
        <v>#N/A N/A</v>
        <stp/>
        <stp>BDP|10427628122196003411</stp>
        <tr r="Q1813" s="2"/>
        <tr r="Q2302" s="2"/>
        <tr r="Q875" s="2"/>
      </tp>
      <tp t="s">
        <v>#N/A N/A</v>
        <stp/>
        <stp>BDP|14177265365947075176</stp>
        <tr r="Q1994" s="2"/>
        <tr r="Q3048" s="2"/>
        <tr r="Q3107" s="2"/>
        <tr r="Q3409" s="2"/>
      </tp>
      <tp t="s">
        <v>#N/A N/A</v>
        <stp/>
        <stp>BDP|10227602220814655617</stp>
        <tr r="V1400" s="2"/>
        <tr r="V2086" s="2"/>
        <tr r="V2247" s="2"/>
        <tr r="V37" s="2"/>
      </tp>
      <tp t="s">
        <v>#N/A N/A</v>
        <stp/>
        <stp>BDP|14994793005155900092</stp>
        <tr r="X2657" s="2"/>
        <tr r="X2709" s="2"/>
        <tr r="X3380" s="2"/>
      </tp>
      <tp t="s">
        <v>#N/A N/A</v>
        <stp/>
        <stp>BDP|16670428022190007636</stp>
        <tr r="V3503" s="2"/>
      </tp>
      <tp t="s">
        <v>#N/A N/A</v>
        <stp/>
        <stp>BDP|13209485275093341599</stp>
        <tr r="Q2051" s="2"/>
        <tr r="Q2973" s="2"/>
        <tr r="Q913" s="2"/>
      </tp>
      <tp t="s">
        <v>#N/A N/A</v>
        <stp/>
        <stp>BDP|13538358973089359851</stp>
        <tr r="V1259" s="2"/>
        <tr r="V3323" s="2"/>
        <tr r="V3816" s="2"/>
        <tr r="V4017" s="2"/>
        <tr r="V522" s="2"/>
      </tp>
      <tp t="s">
        <v>#N/A N/A</v>
        <stp/>
        <stp>BDP|12046433506000507059</stp>
        <tr r="V2023" s="2"/>
        <tr r="V3286" s="2"/>
        <tr r="V4196" s="2"/>
      </tp>
      <tp t="s">
        <v>#N/A N/A</v>
        <stp/>
        <stp>BDP|17774036577870222646</stp>
        <tr r="V3590" s="2"/>
      </tp>
      <tp t="s">
        <v>#N/A N/A</v>
        <stp/>
        <stp>BDP|14705168518306464481</stp>
        <tr r="V1642" s="2"/>
        <tr r="V2181" s="2"/>
        <tr r="V2371" s="2"/>
      </tp>
      <tp t="s">
        <v>#N/A N/A</v>
        <stp/>
        <stp>BDP|15831056844881802641</stp>
        <tr r="H1935" s="2"/>
        <tr r="H327" s="2"/>
      </tp>
      <tp t="s">
        <v>#N/A N/A</v>
        <stp/>
        <stp>BDP|15041031024728068924</stp>
        <tr r="X1071" s="2"/>
        <tr r="X1953" s="2"/>
        <tr r="X2493" s="2"/>
        <tr r="X972" s="2"/>
      </tp>
      <tp t="s">
        <v>#N/A N/A</v>
        <stp/>
        <stp>BDP|16087509141372358371</stp>
        <tr r="X1343" s="2"/>
        <tr r="X1658" s="2"/>
        <tr r="X3397" s="2"/>
      </tp>
      <tp t="s">
        <v>#N/A N/A</v>
        <stp/>
        <stp>BDP|16554078005641790157</stp>
        <tr r="V1697" s="2"/>
        <tr r="V886" s="2"/>
        <tr r="V927" s="2"/>
      </tp>
      <tp t="s">
        <v>#N/A N/A</v>
        <stp/>
        <stp>BDP|11122452878570040488</stp>
        <tr r="Q1060" s="2"/>
        <tr r="Q1765" s="2"/>
        <tr r="Q1946" s="2"/>
        <tr r="Q2486" s="2"/>
        <tr r="Q961" s="2"/>
      </tp>
      <tp t="s">
        <v>#N/A N/A</v>
        <stp/>
        <stp>BDP|17836025179160768608</stp>
        <tr r="H3676" s="2"/>
        <tr r="H3736" s="2"/>
      </tp>
      <tp t="s">
        <v>#N/A N/A</v>
        <stp/>
        <stp>BDP|10344686625624314698</stp>
        <tr r="V175" s="2"/>
        <tr r="V2618" s="2"/>
        <tr r="V3247" s="2"/>
        <tr r="V4188" s="2"/>
      </tp>
      <tp t="s">
        <v>#N/A N/A</v>
        <stp/>
        <stp>BDP|15250623110763446709</stp>
        <tr r="V1811" s="2"/>
        <tr r="V2300" s="2"/>
        <tr r="V873" s="2"/>
      </tp>
      <tp t="s">
        <v>#N/A N/A</v>
        <stp/>
        <stp>BDP|13756502977535592219</stp>
        <tr r="Q2676" s="2"/>
        <tr r="Q3601" s="2"/>
      </tp>
      <tp t="s">
        <v>#N/A N/A</v>
        <stp/>
        <stp>BDP|14441045721249690938</stp>
        <tr r="H1138" s="2"/>
        <tr r="H2807" s="2"/>
        <tr r="H3126" s="2"/>
        <tr r="H3573" s="2"/>
      </tp>
      <tp t="s">
        <v>#N/A N/A</v>
        <stp/>
        <stp>BDP|13957381541030257260</stp>
        <tr r="V1375" s="2"/>
        <tr r="V3020" s="2"/>
      </tp>
      <tp t="s">
        <v>#N/A N/A</v>
        <stp/>
        <stp>BDP|14825191041881243668</stp>
        <tr r="H1411" s="2"/>
        <tr r="H2096" s="2"/>
        <tr r="H2257" s="2"/>
        <tr r="H47" s="2"/>
      </tp>
      <tp t="s">
        <v>#N/A N/A</v>
        <stp/>
        <stp>BDP|17637837206010458937</stp>
        <tr r="V1169" s="2"/>
        <tr r="V1829" s="2"/>
        <tr r="V3769" s="2"/>
        <tr r="V3954" s="2"/>
        <tr r="V439" s="2"/>
      </tp>
      <tp t="s">
        <v>#N/A N/A</v>
        <stp/>
        <stp>BDP|13391308712521409611</stp>
        <tr r="V1286" s="2"/>
        <tr r="V1487" s="2"/>
        <tr r="V3457" s="2"/>
        <tr r="V4038" s="2"/>
        <tr r="V545" s="2"/>
      </tp>
      <tp t="s">
        <v>#N/A N/A</v>
        <stp/>
        <stp>BDP|15750690048643502277</stp>
        <tr r="X2631" s="2"/>
        <tr r="X2682" s="2"/>
        <tr r="X3353" s="2"/>
      </tp>
      <tp t="s">
        <v>#N/A N/A</v>
        <stp/>
        <stp>BDP|13278081599388194457</stp>
        <tr r="Q1022" s="2"/>
        <tr r="Q1210" s="2"/>
        <tr r="Q3312" s="2"/>
        <tr r="Q3983" s="2"/>
        <tr r="Q476" s="2"/>
      </tp>
      <tp t="s">
        <v>#N/A N/A</v>
        <stp/>
        <stp>BDP|13638465235025255709</stp>
        <tr r="H1489" s="2"/>
        <tr r="H2149" s="2"/>
        <tr r="H739" s="2"/>
      </tp>
      <tp t="s">
        <v>#N/A N/A</v>
        <stp/>
        <stp>BDP|13699764921754334453</stp>
        <tr r="H1043" s="2"/>
        <tr r="H1332" s="2"/>
        <tr r="H1333" s="2"/>
        <tr r="H3344" s="2"/>
        <tr r="H589" s="2"/>
      </tp>
      <tp t="s">
        <v>#N/A N/A</v>
        <stp/>
        <stp>BDP|16229831286599382931</stp>
        <tr r="H3686" s="2"/>
        <tr r="H3755" s="2"/>
      </tp>
      <tp t="s">
        <v>#N/A N/A</v>
        <stp/>
        <stp>BDP|15299814295233499158</stp>
        <tr r="V2660" s="2"/>
        <tr r="V2712" s="2"/>
        <tr r="V3383" s="2"/>
      </tp>
      <tp t="s">
        <v>#N/A N/A</v>
        <stp/>
        <stp>BDP|14300367893680096815</stp>
        <tr r="Q2567" s="2"/>
      </tp>
      <tp t="s">
        <v>#N/A N/A</v>
        <stp/>
        <stp>BDP|12779094405693504798</stp>
        <tr r="V1633" s="2"/>
        <tr r="V2172" s="2"/>
        <tr r="V2362" s="2"/>
      </tp>
      <tp t="s">
        <v>#N/A N/A</v>
        <stp/>
        <stp>BDP|10866235469261149349</stp>
        <tr r="V1084" s="2"/>
      </tp>
      <tp t="s">
        <v>#N/A N/A</v>
        <stp/>
        <stp>BDP|15960167017344795787</stp>
        <tr r="X4045" s="2"/>
      </tp>
      <tp t="s">
        <v>#N/A N/A</v>
        <stp/>
        <stp>BDP|15678226945005111072</stp>
        <tr r="H2425" s="2"/>
        <tr r="H2902" s="2"/>
        <tr r="H663" s="2"/>
        <tr r="H841" s="2"/>
      </tp>
      <tp t="s">
        <v>#N/A N/A</v>
        <stp/>
        <stp>BDP|11189128435915607078</stp>
        <tr r="V1367" s="2"/>
        <tr r="V3589" s="2"/>
      </tp>
      <tp t="s">
        <v>#N/A N/A</v>
        <stp/>
        <stp>BDP|17494770274858015900</stp>
        <tr r="X1449" s="2"/>
        <tr r="X1917" s="2"/>
        <tr r="X674" s="2"/>
      </tp>
      <tp t="s">
        <v>#N/A N/A</v>
        <stp/>
        <stp>BDP|17095285629566729700</stp>
        <tr r="V1590" s="2"/>
        <tr r="V2742" s="2"/>
      </tp>
      <tp t="s">
        <v>#N/A N/A</v>
        <stp/>
        <stp>BDP|10535865398595986242</stp>
        <tr r="H1665" s="2"/>
        <tr r="H3533" s="2"/>
        <tr r="H409" s="2"/>
      </tp>
      <tp t="s">
        <v>#N/A N/A</v>
        <stp/>
        <stp>BDP|10346824264189594160</stp>
        <tr r="V1418" s="2"/>
        <tr r="V413" s="2"/>
      </tp>
      <tp t="s">
        <v>#N/A N/A</v>
        <stp/>
        <stp>BDP|13195747611083417060</stp>
        <tr r="V353" s="2"/>
      </tp>
      <tp t="s">
        <v>#N/A N/A</v>
        <stp/>
        <stp>BDP|12165652036845433400</stp>
        <tr r="H1936" s="2"/>
        <tr r="H329" s="2"/>
        <tr r="H3603" s="2"/>
      </tp>
      <tp t="s">
        <v>#N/A N/A</v>
        <stp/>
        <stp>BDP|18077693251564996975</stp>
        <tr r="Q2512" s="2"/>
        <tr r="Q4229" s="2"/>
      </tp>
      <tp t="s">
        <v>#N/A N/A</v>
        <stp/>
        <stp>BDP|14374524612692624434</stp>
        <tr r="H2663" s="2"/>
        <tr r="H2715" s="2"/>
        <tr r="H3386" s="2"/>
      </tp>
      <tp t="s">
        <v>#N/A N/A</v>
        <stp/>
        <stp>BDP|13864743687243942941</stp>
        <tr r="V1141" s="2"/>
        <tr r="V2810" s="2"/>
        <tr r="V3129" s="2"/>
        <tr r="V3522" s="2"/>
      </tp>
      <tp t="s">
        <v>#N/A N/A</v>
        <stp/>
        <stp>BDP|17308845885318533917</stp>
        <tr r="Q1803" s="2"/>
        <tr r="Q2295" s="2"/>
        <tr r="Q866" s="2"/>
      </tp>
      <tp t="s">
        <v>#N/A N/A</v>
        <stp/>
        <stp>BDP|15970327085799114197</stp>
        <tr r="X2033" s="2"/>
        <tr r="X308" s="2"/>
      </tp>
      <tp t="s">
        <v>#N/A N/A</v>
        <stp/>
        <stp>BDP|10708032968567829724</stp>
        <tr r="Q3259" s="2"/>
      </tp>
      <tp t="s">
        <v>#N/A N/A</v>
        <stp/>
        <stp>BDP|12028705487982412958</stp>
        <tr r="X2528" s="2"/>
        <tr r="X3177" s="2"/>
        <tr r="X4120" s="2"/>
        <tr r="X99" s="2"/>
      </tp>
      <tp t="s">
        <v>#N/A N/A</v>
        <stp/>
        <stp>BDP|10280500169000733453</stp>
        <tr r="H2750" s="2"/>
        <tr r="H3066" s="2"/>
        <tr r="H3704" s="2"/>
        <tr r="H72" s="2"/>
      </tp>
      <tp t="s">
        <v>#N/A N/A</v>
        <stp/>
        <stp>BDP|12299192164801174379</stp>
        <tr r="H1303" s="2"/>
        <tr r="H1497" s="2"/>
        <tr r="H3459" s="2"/>
        <tr r="H4049" s="2"/>
        <tr r="H563" s="2"/>
      </tp>
      <tp t="s">
        <v>#N/A N/A</v>
        <stp/>
        <stp>BDP|14694686737354859284</stp>
        <tr r="Q1965" s="2"/>
      </tp>
      <tp t="s">
        <v>#N/A N/A</v>
        <stp/>
        <stp>BDP|15684472326165962178</stp>
        <tr r="Q2034" s="2"/>
        <tr r="Q309" s="2"/>
      </tp>
      <tp t="s">
        <v>#N/A N/A</v>
        <stp/>
        <stp>BDP|14748543339223147625</stp>
        <tr r="V3688" s="2"/>
        <tr r="V3756" s="2"/>
      </tp>
      <tp t="s">
        <v>#N/A N/A</v>
        <stp/>
        <stp>BDP|14491513160491521186</stp>
        <tr r="X1610" s="2"/>
        <tr r="X2128" s="2"/>
        <tr r="X888" s="2"/>
      </tp>
      <tp t="s">
        <v>#N/A N/A</v>
        <stp/>
        <stp>BDP|17182780604876328168</stp>
        <tr r="X2865" s="2"/>
        <tr r="X3349" s="2"/>
        <tr r="X4086" s="2"/>
        <tr r="X613" s="2"/>
        <tr r="X790" s="2"/>
      </tp>
      <tp t="s">
        <v>#N/A N/A</v>
        <stp/>
        <stp>BDP|12114751650523445488</stp>
        <tr r="H1619" s="2"/>
        <tr r="H2158" s="2"/>
        <tr r="H2342" s="2"/>
      </tp>
      <tp t="s">
        <v>#N/A N/A</v>
        <stp/>
        <stp>BDP|12692306222171913557</stp>
        <tr r="X144" s="2"/>
        <tr r="X2585" s="2"/>
        <tr r="X3216" s="2"/>
        <tr r="X4160" s="2"/>
      </tp>
      <tp t="s">
        <v>#N/A N/A</v>
        <stp/>
        <stp>BDP|10750301096289198481</stp>
        <tr r="X2846" s="2"/>
        <tr r="X285" s="2"/>
        <tr r="X593" s="2"/>
        <tr r="X768" s="2"/>
      </tp>
      <tp t="s">
        <v>#N/A N/A</v>
        <stp/>
        <stp>BDP|11170107518632534449</stp>
        <tr r="H1441" s="2"/>
        <tr r="H2118" s="2"/>
        <tr r="H2280" s="2"/>
        <tr r="H71" s="2"/>
      </tp>
      <tp t="s">
        <v>#N/A N/A</v>
        <stp/>
        <stp>BDP|10252096408283311486</stp>
        <tr r="X3474" s="2"/>
        <tr r="X3581" s="2"/>
      </tp>
      <tp t="s">
        <v>#N/A N/A</v>
        <stp/>
        <stp>BDP|16865158174892581575</stp>
        <tr r="V1148" s="2"/>
        <tr r="V1442" s="2"/>
        <tr r="V3444" s="2"/>
        <tr r="V3939" s="2"/>
        <tr r="V419" s="2"/>
      </tp>
      <tp t="s">
        <v>#N/A N/A</v>
        <stp/>
        <stp>BDP|11635101949956430503</stp>
        <tr r="H2523" s="2"/>
        <tr r="H3173" s="2"/>
        <tr r="H4115" s="2"/>
        <tr r="H94" s="2"/>
      </tp>
      <tp t="s">
        <v>#N/A N/A</v>
        <stp/>
        <stp>BDP|14213842191437489584</stp>
        <tr r="X1545" s="2"/>
        <tr r="X1744" s="2"/>
        <tr r="X2914" s="2"/>
      </tp>
      <tp t="s">
        <v>#N/A N/A</v>
        <stp/>
        <stp>BDP|16137967365527189983</stp>
        <tr r="H3139" s="2"/>
      </tp>
      <tp t="s">
        <v>#N/A N/A</v>
        <stp/>
        <stp>BDP|11075485370053798642</stp>
        <tr r="Q1894" s="2"/>
        <tr r="Q197" s="2"/>
        <tr r="Q2447" s="2"/>
        <tr r="Q2998" s="2"/>
        <tr r="Q3886" s="2"/>
      </tp>
      <tp t="s">
        <v>#N/A N/A</v>
        <stp/>
        <stp>BDP|10049405823877102690</stp>
        <tr r="H1551" s="2"/>
        <tr r="H2726" s="2"/>
        <tr r="H3155" s="2"/>
      </tp>
      <tp t="s">
        <v>#N/A N/A</v>
        <stp/>
        <stp>BDP|16196559556543080295</stp>
        <tr r="Q1065" s="2"/>
        <tr r="Q1951" s="2"/>
        <tr r="Q2491" s="2"/>
        <tr r="Q966" s="2"/>
      </tp>
      <tp t="s">
        <v>#N/A N/A</v>
        <stp/>
        <stp>BDP|11430799310292246242</stp>
        <tr r="H221" s="2"/>
        <tr r="H2471" s="2"/>
      </tp>
      <tp t="s">
        <v>#N/A N/A</v>
        <stp/>
        <stp>BDP|15222836480282390093</stp>
        <tr r="V1996" s="2"/>
        <tr r="V3050" s="2"/>
        <tr r="V3111" s="2"/>
        <tr r="V3411" s="2"/>
      </tp>
      <tp t="s">
        <v>#N/A N/A</v>
        <stp/>
        <stp>BDP|13573125099119103540</stp>
        <tr r="Q4031" s="2"/>
      </tp>
      <tp t="s">
        <v>#N/A N/A</v>
        <stp/>
        <stp>BDP|12703099446760041138</stp>
        <tr r="X1906" s="2"/>
        <tr r="X205" s="2"/>
        <tr r="X2458" s="2"/>
        <tr r="X3009" s="2"/>
        <tr r="X3899" s="2"/>
      </tp>
      <tp t="s">
        <v>#N/A N/A</v>
        <stp/>
        <stp>BDP|17263844796728847930</stp>
        <tr r="V3678" s="2"/>
        <tr r="V3738" s="2"/>
      </tp>
      <tp t="s">
        <v>#N/A N/A</v>
        <stp/>
        <stp>BDP|15287769171930815269</stp>
        <tr r="X2334" s="2"/>
        <tr r="X259" s="2"/>
      </tp>
      <tp t="s">
        <v>#N/A N/A</v>
        <stp/>
        <stp>BDP|10931624699040099899</stp>
        <tr r="X1716" s="2"/>
        <tr r="X3461" s="2"/>
        <tr r="X4070" s="2"/>
      </tp>
      <tp t="s">
        <v>#N/A N/A</v>
        <stp/>
        <stp>BDP|12952608123771885094</stp>
        <tr r="Q1465" s="2"/>
        <tr r="Q1920" s="2"/>
        <tr r="Q2140" s="2"/>
        <tr r="Q697" s="2"/>
      </tp>
      <tp t="s">
        <v>#N/A N/A</v>
        <stp/>
        <stp>BDP|16445531718051150455</stp>
        <tr r="Q1546" s="2"/>
        <tr r="Q2915" s="2"/>
        <tr r="Q3623" s="2"/>
      </tp>
      <tp t="s">
        <v>#N/A N/A</v>
        <stp/>
        <stp>BDP|10517176090306950905</stp>
        <tr r="V1774" s="2"/>
        <tr r="V3543" s="2"/>
      </tp>
      <tp t="s">
        <v>#N/A N/A</v>
        <stp/>
        <stp>BDP|16240190311579454850</stp>
        <tr r="Q1778" s="2"/>
        <tr r="Q2283" s="2"/>
        <tr r="Q845" s="2"/>
      </tp>
      <tp t="s">
        <v>#N/A N/A</v>
        <stp/>
        <stp>BDP|15963032631246680774</stp>
        <tr r="Q1986" s="2"/>
        <tr r="Q2885" s="2"/>
        <tr r="Q3901" s="2"/>
      </tp>
      <tp t="s">
        <v>#N/A N/A</v>
        <stp/>
        <stp>BDP|11694624699348027172</stp>
        <tr r="V1302" s="2"/>
        <tr r="V1850" s="2"/>
        <tr r="V3840" s="2"/>
        <tr r="V4048" s="2"/>
        <tr r="V562" s="2"/>
      </tp>
      <tp t="s">
        <v>#N/A N/A</v>
        <stp/>
        <stp>BDP|13436566439482319023</stp>
        <tr r="V2195" s="2"/>
        <tr r="V3284" s="2"/>
      </tp>
      <tp t="s">
        <v>#N/A N/A</v>
        <stp/>
        <stp>BDP|11776786840632164743</stp>
        <tr r="V220" s="2"/>
        <tr r="V3469" s="2"/>
        <tr r="V3655" s="2"/>
      </tp>
      <tp t="s">
        <v>#N/A N/A</v>
        <stp/>
        <stp>BDP|15956067949010486688</stp>
        <tr r="V1465" s="2"/>
        <tr r="V1920" s="2"/>
        <tr r="V2140" s="2"/>
        <tr r="V697" s="2"/>
      </tp>
      <tp t="s">
        <v>#N/A N/A</v>
        <stp/>
        <stp>BDP|12311233621582900726</stp>
        <tr r="X3487" s="2"/>
      </tp>
      <tp t="s">
        <v>#N/A N/A</v>
        <stp/>
        <stp>BDP|17904653597397826894</stp>
        <tr r="V1110" s="2"/>
        <tr r="V2767" s="2"/>
        <tr r="V3083" s="2"/>
        <tr r="V3647" s="2"/>
      </tp>
      <tp t="s">
        <v>#N/A N/A</v>
        <stp/>
        <stp>BDP|16819917382508871890</stp>
        <tr r="X2818" s="2"/>
        <tr r="X2853" s="2"/>
        <tr r="X601" s="2"/>
        <tr r="X777" s="2"/>
      </tp>
      <tp t="s">
        <v>#N/A N/A</v>
        <stp/>
        <stp>BDP|10854280575340976265</stp>
        <tr r="X15" s="2"/>
        <tr r="X2225" s="2"/>
        <tr r="X3476" s="2"/>
      </tp>
      <tp t="s">
        <v>#N/A N/A</v>
        <stp/>
        <stp>BDP|14743623498925335932</stp>
        <tr r="Q3735" s="2"/>
      </tp>
      <tp t="s">
        <v>#N/A N/A</v>
        <stp/>
        <stp>BDP|17679791540957693448</stp>
        <tr r="X10" s="2"/>
        <tr r="X2401" s="2"/>
        <tr r="X391" s="2"/>
        <tr r="X758" s="2"/>
      </tp>
      <tp t="s">
        <v>#N/A N/A</v>
        <stp/>
        <stp>BDP|10477094122651537478</stp>
        <tr r="V1225" s="2"/>
        <tr r="V3800" s="2"/>
        <tr r="V3994" s="2"/>
        <tr r="V491" s="2"/>
      </tp>
      <tp t="s">
        <v>#N/A N/A</v>
        <stp/>
        <stp>BDP|17018907488391408019</stp>
        <tr r="X1095" s="2"/>
        <tr r="X2748" s="2"/>
        <tr r="X3065" s="2"/>
        <tr r="X3552" s="2"/>
      </tp>
      <tp t="s">
        <v>#N/A N/A</v>
        <stp/>
        <stp>BDP|13010570251684207094</stp>
        <tr r="V2479" s="2"/>
        <tr r="V284" s="2"/>
        <tr r="V3675" s="2"/>
      </tp>
      <tp t="s">
        <v>#N/A N/A</v>
        <stp/>
        <stp>BDP|11068724707856111799</stp>
        <tr r="Q1320" s="2"/>
        <tr r="Q1503" s="2"/>
        <tr r="Q4062" s="2"/>
        <tr r="Q577" s="2"/>
        <tr r="Q762" s="2"/>
      </tp>
      <tp t="s">
        <v>#N/A N/A</v>
        <stp/>
        <stp>BDP|17629553975833880133</stp>
        <tr r="H1008" s="2"/>
        <tr r="H1271" s="2"/>
        <tr r="H1523" s="2"/>
        <tr r="H3492" s="2"/>
      </tp>
      <tp t="s">
        <v>#N/A N/A</v>
        <stp/>
        <stp>BDP|14334283473763176540</stp>
        <tr r="Q1780" s="2"/>
        <tr r="Q2284" s="2"/>
        <tr r="Q3152" s="2"/>
        <tr r="Q434" s="2"/>
      </tp>
      <tp t="s">
        <v>#N/A N/A</v>
        <stp/>
        <stp>BDP|10807121035525138030</stp>
        <tr r="V2034" s="2"/>
        <tr r="V309" s="2"/>
      </tp>
      <tp t="e">
        <v>#N/A</v>
        <stp/>
        <stp>BDP|15231501189307321854</stp>
        <tr r="M2137" s="2"/>
        <tr r="M2137" s="2"/>
        <tr r="M2139" s="2"/>
        <tr r="M2139" s="2"/>
        <tr r="M3156" s="2"/>
        <tr r="M3156" s="2"/>
        <tr r="M3157" s="2"/>
        <tr r="M3157" s="2"/>
        <tr r="M3858" s="2"/>
        <tr r="M3858" s="2"/>
        <tr r="M4087" s="2"/>
        <tr r="M4087" s="2"/>
        <tr r="M4090" s="2"/>
        <tr r="M4090" s="2"/>
        <tr r="M4226" s="2"/>
        <tr r="M4226" s="2"/>
        <tr r="M4229" s="2"/>
        <tr r="M4229" s="2"/>
      </tp>
      <tp t="s">
        <v>#N/A N/A</v>
        <stp/>
        <stp>BDP|11463339053026912608</stp>
        <tr r="Q1085" s="2"/>
        <tr r="Q1889" s="2"/>
        <tr r="Q192" s="2"/>
      </tp>
      <tp t="s">
        <v>#N/A N/A</v>
        <stp/>
        <stp>BDP|14402368608228562837</stp>
        <tr r="X2764" s="2"/>
        <tr r="X3081" s="2"/>
        <tr r="X73" s="2"/>
      </tp>
      <tp t="s">
        <v>#N/A N/A</v>
        <stp/>
        <stp>BDP|13085789251960131641</stp>
        <tr r="V2396" s="2"/>
        <tr r="V386" s="2"/>
        <tr r="V7" s="2"/>
        <tr r="V748" s="2"/>
      </tp>
      <tp t="s">
        <v>#N/A N/A</v>
        <stp/>
        <stp>BDP|12265228470086514692</stp>
        <tr r="V2782" s="2"/>
      </tp>
      <tp t="s">
        <v>#N/A N/A</v>
        <stp/>
        <stp>BDP|12407131111114816122</stp>
        <tr r="X1426" s="2"/>
        <tr r="X2103" s="2"/>
        <tr r="X2264" s="2"/>
        <tr r="X54" s="2"/>
      </tp>
      <tp t="s">
        <v>#N/A N/A</v>
        <stp/>
        <stp>BDP|16603150755225386098</stp>
        <tr r="Q1009" s="2"/>
        <tr r="Q1298" s="2"/>
        <tr r="Q1524" s="2"/>
        <tr r="Q1876" s="2"/>
        <tr r="Q558" s="2"/>
      </tp>
      <tp t="s">
        <v>#N/A N/A</v>
        <stp/>
        <stp>BDP|11944027557637752477</stp>
        <tr r="X2422" s="2"/>
        <tr r="X3871" s="2"/>
        <tr r="X4103" s="2"/>
        <tr r="X650" s="2"/>
        <tr r="X828" s="2"/>
      </tp>
      <tp t="s">
        <v>#N/A N/A</v>
        <stp/>
        <stp>BDP|17982706168358933948</stp>
        <tr r="H1538" s="2"/>
        <tr r="H2909" s="2"/>
        <tr r="H3619" s="2"/>
      </tp>
      <tp t="s">
        <v>#N/A N/A</v>
        <stp/>
        <stp>BDP|18339917118242327550</stp>
        <tr r="V371" s="2"/>
        <tr r="V403" s="2"/>
        <tr r="V735" s="2"/>
      </tp>
      <tp t="s">
        <v>#N/A N/A</v>
        <stp/>
        <stp>BDP|14375993185647533565</stp>
        <tr r="Q138" s="2"/>
        <tr r="Q2579" s="2"/>
        <tr r="Q4154" s="2"/>
      </tp>
      <tp t="s">
        <v>#N/A N/A</v>
        <stp/>
        <stp>BDP|10831492375190393482</stp>
        <tr r="Q3298" s="2"/>
        <tr r="Q4201" s="2"/>
      </tp>
      <tp t="s">
        <v>#N/A N/A</v>
        <stp/>
        <stp>BDP|13419318964417914673</stp>
        <tr r="H1121" s="2"/>
        <tr r="H2783" s="2"/>
        <tr r="H3099" s="2"/>
        <tr r="H3564" s="2"/>
      </tp>
      <tp t="s">
        <v>#N/A N/A</v>
        <stp/>
        <stp>BDP|15677499970945484442</stp>
        <tr r="V1581" s="2"/>
        <tr r="V2740" s="2"/>
      </tp>
      <tp t="s">
        <v>#N/A N/A</v>
        <stp/>
        <stp>BDP|17762373019911184377</stp>
        <tr r="H1119" s="2"/>
        <tr r="H2778" s="2"/>
        <tr r="H3094" s="2"/>
        <tr r="H3513" s="2"/>
      </tp>
      <tp t="s">
        <v>#N/A N/A</v>
        <stp/>
        <stp>BDP|17841392819167359544</stp>
        <tr r="X1669" s="2"/>
        <tr r="X3534" s="2"/>
      </tp>
      <tp t="s">
        <v>#N/A N/A</v>
        <stp/>
        <stp>BDP|15838903774554276816</stp>
        <tr r="H2956" s="2"/>
        <tr r="H3146" s="2"/>
      </tp>
      <tp t="s">
        <v>#N/A N/A</v>
        <stp/>
        <stp>BDP|11597273843697739785</stp>
        <tr r="V1273" s="2"/>
        <tr r="V1873" s="2"/>
        <tr r="V3821" s="2"/>
        <tr r="V4024" s="2"/>
        <tr r="V531" s="2"/>
      </tp>
      <tp t="s">
        <v>#N/A N/A</v>
        <stp/>
        <stp>BDP|13420263450986869547</stp>
        <tr r="Q125" s="2"/>
        <tr r="Q2562" s="2"/>
        <tr r="Q3199" s="2"/>
        <tr r="Q4142" s="2"/>
      </tp>
      <tp t="s">
        <v>#N/A N/A</v>
        <stp/>
        <stp>BDP|17593432353687849631</stp>
        <tr r="V1531" s="2"/>
        <tr r="V2722" s="2"/>
      </tp>
      <tp t="s">
        <v>#N/A N/A</v>
        <stp/>
        <stp>BDP|17560577750721892141</stp>
        <tr r="H2527" s="2"/>
        <tr r="H3176" s="2"/>
        <tr r="H4119" s="2"/>
        <tr r="H98" s="2"/>
      </tp>
      <tp t="s">
        <v>#N/A N/A</v>
        <stp/>
        <stp>BDP|10624799555604231162</stp>
        <tr r="V1902" s="2"/>
        <tr r="V2454" s="2"/>
        <tr r="V3039" s="2"/>
        <tr r="V3894" s="2"/>
      </tp>
      <tp t="s">
        <v>#N/A N/A</v>
        <stp/>
        <stp>BDP|17954212220198310855</stp>
        <tr r="H1270" s="2"/>
        <tr r="H1482" s="2"/>
        <tr r="H4022" s="2"/>
        <tr r="H529" s="2"/>
        <tr r="H715" s="2"/>
      </tp>
      <tp t="s">
        <v>#N/A N/A</v>
        <stp/>
        <stp>BDP|10966217314397135333</stp>
        <tr r="X1734" s="2"/>
        <tr r="X3441" s="2"/>
        <tr r="X3935" s="2"/>
        <tr r="X4241" s="2"/>
      </tp>
      <tp t="s">
        <v>#N/A N/A</v>
        <stp/>
        <stp>BDP|15562197222628904990</stp>
        <tr r="V1635" s="2"/>
        <tr r="V2174" s="2"/>
        <tr r="V2364" s="2"/>
      </tp>
      <tp t="s">
        <v>#N/A N/A</v>
        <stp/>
        <stp>BDP|15221033863281941550</stp>
        <tr r="V2513" s="2"/>
        <tr r="V4230" s="2"/>
      </tp>
      <tp t="s">
        <v>#N/A N/A</v>
        <stp/>
        <stp>BDP|16471007070286117048</stp>
        <tr r="X2836" s="2"/>
        <tr r="X2893" s="2"/>
        <tr r="X652" s="2"/>
        <tr r="X830" s="2"/>
      </tp>
      <tp t="s">
        <v>#N/A N/A</v>
        <stp/>
        <stp>BDP|15298435976630335152</stp>
        <tr r="X3598" s="2"/>
        <tr r="X3712" s="2"/>
      </tp>
      <tp t="s">
        <v>#N/A N/A</v>
        <stp/>
        <stp>BDP|16746246564053703618</stp>
        <tr r="X2817" s="2"/>
        <tr r="X2849" s="2"/>
        <tr r="X597" s="2"/>
        <tr r="X772" s="2"/>
      </tp>
      <tp t="s">
        <v>#N/A N/A</v>
        <stp/>
        <stp>BDP|15319827059147991806</stp>
        <tr r="H345" s="2"/>
        <tr r="H3635" s="2"/>
      </tp>
      <tp t="s">
        <v>#N/A N/A</v>
        <stp/>
        <stp>BDP|14753416077815569555</stp>
        <tr r="H3258" s="2"/>
      </tp>
      <tp t="s">
        <v>#N/A N/A</v>
        <stp/>
        <stp>BDP|15798692757710108193</stp>
        <tr r="H1304" s="2"/>
        <tr r="H2219" s="2"/>
        <tr r="H3841" s="2"/>
        <tr r="H4050" s="2"/>
        <tr r="H564" s="2"/>
      </tp>
      <tp t="s">
        <v>#N/A N/A</v>
        <stp/>
        <stp>BDP|16570187900418936859</stp>
        <tr r="X1781" s="2"/>
        <tr r="X2386" s="2"/>
        <tr r="X376" s="2"/>
        <tr r="X847" s="2"/>
      </tp>
      <tp t="s">
        <v>#N/A N/A</v>
        <stp/>
        <stp>BDP|14867934636359490084</stp>
        <tr r="Q220" s="2"/>
        <tr r="Q3469" s="2"/>
        <tr r="Q3655" s="2"/>
      </tp>
      <tp t="s">
        <v>#N/A N/A</v>
        <stp/>
        <stp>BDP|18043511789956075497</stp>
        <tr r="Q234" s="2"/>
        <tr r="Q3586" s="2"/>
        <tr r="Q3698" s="2"/>
      </tp>
      <tp t="s">
        <v>#N/A N/A</v>
        <stp/>
        <stp>BDP|14004353375216022113</stp>
        <tr r="X1063" s="2"/>
        <tr r="X1949" s="2"/>
        <tr r="X2489" s="2"/>
        <tr r="X964" s="2"/>
      </tp>
      <tp t="s">
        <v>#N/A N/A</v>
        <stp/>
        <stp>BDP|17850384750160607677</stp>
        <tr r="X1904" s="2"/>
        <tr r="X203" s="2"/>
        <tr r="X2456" s="2"/>
        <tr r="X3007" s="2"/>
        <tr r="X3896" s="2"/>
      </tp>
      <tp t="s">
        <v>#N/A N/A</v>
        <stp/>
        <stp>BDP|10612281926167013096</stp>
        <tr r="V2340" s="2"/>
        <tr r="V2611" s="2"/>
        <tr r="V273" s="2"/>
      </tp>
      <tp t="s">
        <v>#N/A N/A</v>
        <stp/>
        <stp>BDP|10671254662773147015</stp>
        <tr r="V1474" s="2"/>
        <tr r="V2316" s="2"/>
        <tr r="V707" s="2"/>
      </tp>
      <tp t="s">
        <v>#N/A N/A</v>
        <stp/>
        <stp>BDP|15457816623519267155</stp>
        <tr r="H186" s="2"/>
        <tr r="H1883" s="2"/>
        <tr r="H2440" s="2"/>
        <tr r="H2987" s="2"/>
        <tr r="H3877" s="2"/>
      </tp>
      <tp t="s">
        <v>#N/A N/A</v>
        <stp/>
        <stp>BDP|17845382880359796277</stp>
        <tr r="V1995" s="2"/>
        <tr r="V3049" s="2"/>
        <tr r="V3410" s="2"/>
      </tp>
      <tp t="s">
        <v>#N/A N/A</v>
        <stp/>
        <stp>BDP|11977064688427640918</stp>
        <tr r="Q3437" s="2"/>
        <tr r="Q3548" s="2"/>
        <tr r="Q3932" s="2"/>
        <tr r="Q4095" s="2"/>
        <tr r="Q4224" s="2"/>
      </tp>
      <tp t="s">
        <v>#N/A N/A</v>
        <stp/>
        <stp>BDP|12625967353021596861</stp>
        <tr r="X109" s="2"/>
        <tr r="X2542" s="2"/>
        <tr r="X3184" s="2"/>
        <tr r="X4128" s="2"/>
      </tp>
      <tp t="s">
        <v>#N/A N/A</v>
        <stp/>
        <stp>BDP|17331974489470831153</stp>
        <tr r="M1107" s="2"/>
        <tr r="M1107" s="2"/>
        <tr r="M127" s="2"/>
        <tr r="M127" s="2"/>
        <tr r="M2564" s="2"/>
        <tr r="M2564" s="2"/>
        <tr r="M2761" s="2"/>
        <tr r="M2761" s="2"/>
        <tr r="M3078" s="2"/>
        <tr r="M3078" s="2"/>
        <tr r="M3558" s="2"/>
        <tr r="M3558" s="2"/>
        <tr r="M4144" s="2"/>
        <tr r="M4144" s="2"/>
      </tp>
      <tp t="s">
        <v>#N/A N/A</v>
        <stp/>
        <stp>BDP|11464556020780703166</stp>
        <tr r="H1292" s="2"/>
        <tr r="H3330" s="2"/>
        <tr r="H3838" s="2"/>
        <tr r="H4044" s="2"/>
        <tr r="H554" s="2"/>
      </tp>
      <tp t="s">
        <v>#N/A N/A</v>
        <stp/>
        <stp>BDP|11010331253380901095</stp>
        <tr r="Q1415" s="2"/>
        <tr r="Q2098" s="2"/>
        <tr r="Q2259" s="2"/>
        <tr r="Q49" s="2"/>
      </tp>
      <tp t="s">
        <v>#N/A N/A</v>
        <stp/>
        <stp>BDP|17826382754025262360</stp>
        <tr r="X1574" s="2"/>
        <tr r="X2842" s="2"/>
        <tr r="X2926" s="2"/>
        <tr r="X3002" s="2"/>
      </tp>
      <tp t="s">
        <v>#N/A N/A</v>
        <stp/>
        <stp>BDP|17426352227695720410</stp>
        <tr r="X1799" s="2"/>
        <tr r="X2292" s="2"/>
        <tr r="X537" s="2"/>
      </tp>
      <tp t="s">
        <v>#N/A N/A</v>
        <stp/>
        <stp>BDP|14843723786634901855</stp>
        <tr r="X1291" s="2"/>
        <tr r="X2217" s="2"/>
        <tr r="X3836" s="2"/>
        <tr r="X4043" s="2"/>
        <tr r="X552" s="2"/>
      </tp>
      <tp t="s">
        <v>#N/A N/A</v>
        <stp/>
        <stp>BDP|17160121964661082642</stp>
        <tr r="H281" s="2"/>
        <tr r="H3674" s="2"/>
        <tr r="H3731" s="2"/>
      </tp>
      <tp t="s">
        <v>#N/A N/A</v>
        <stp/>
        <stp>BDP|12384245893548555627</stp>
        <tr r="V1655" s="2"/>
        <tr r="V3525" s="2"/>
      </tp>
      <tp t="s">
        <v>#N/A N/A</v>
        <stp/>
        <stp>BDP|17563257027877155751</stp>
        <tr r="Q1005" s="2"/>
        <tr r="Q1249" s="2"/>
        <tr r="Q1520" s="2"/>
        <tr r="Q1870" s="2"/>
        <tr r="Q514" s="2"/>
      </tp>
      <tp t="s">
        <v>#N/A N/A</v>
        <stp/>
        <stp>BDP|17866817821738231295</stp>
        <tr r="X2336" s="2"/>
        <tr r="X2559" s="2"/>
        <tr r="X260" s="2"/>
      </tp>
      <tp t="s">
        <v>#N/A N/A</v>
        <stp/>
        <stp>BDP|12956986027657111944</stp>
        <tr r="X1662" s="2"/>
        <tr r="X1888" s="2"/>
        <tr r="X191" s="2"/>
        <tr r="X2992" s="2"/>
      </tp>
      <tp t="s">
        <v>#N/A N/A</v>
        <stp/>
        <stp>BDP|17339575951244489429</stp>
        <tr r="V1229" s="2"/>
        <tr r="V2210" s="2"/>
        <tr r="V3802" s="2"/>
        <tr r="V3996" s="2"/>
        <tr r="V494" s="2"/>
      </tp>
      <tp t="s">
        <v>#N/A N/A</v>
        <stp/>
        <stp>BDP|17444055701791725141</stp>
        <tr r="Q3739" s="2"/>
        <tr r="Q4082" s="2"/>
      </tp>
      <tp t="s">
        <v>#N/A N/A</v>
        <stp/>
        <stp>BDP|17808052049726101261</stp>
        <tr r="H1170" s="2"/>
        <tr r="H2199" s="2"/>
        <tr r="H3770" s="2"/>
        <tr r="H3955" s="2"/>
        <tr r="H441" s="2"/>
      </tp>
      <tp t="s">
        <v>#N/A N/A</v>
        <stp/>
        <stp>BDP|16574066796578147074</stp>
        <tr r="H2029" s="2"/>
        <tr r="H2123" s="2"/>
        <tr r="H3294" s="2"/>
        <tr r="H4200" s="2"/>
      </tp>
      <tp t="s">
        <v>#N/A N/A</v>
        <stp/>
        <stp>BDP|10878896575559284147</stp>
        <tr r="V2520" s="2"/>
        <tr r="V4112" s="2"/>
        <tr r="V91" s="2"/>
      </tp>
      <tp t="s">
        <v>#N/A N/A</v>
        <stp/>
        <stp>BDP|12049326995708391767</stp>
        <tr r="H1486" s="2"/>
        <tr r="H1922" s="2"/>
        <tr r="H721" s="2"/>
      </tp>
      <tp t="s">
        <v>#N/A N/A</v>
        <stp/>
        <stp>BDP|12650676137823274365</stp>
        <tr r="V118" s="2"/>
        <tr r="V2552" s="2"/>
        <tr r="V3194" s="2"/>
        <tr r="V4137" s="2"/>
      </tp>
      <tp t="s">
        <v>#N/A N/A</v>
        <stp/>
        <stp>BDP|11035619572745615272</stp>
        <tr r="Q356" s="2"/>
        <tr r="Q3643" s="2"/>
      </tp>
      <tp t="s">
        <v>#N/A N/A</v>
        <stp/>
        <stp>BDP|14201096215836402482</stp>
        <tr r="H268" s="2"/>
        <tr r="H3609" s="2"/>
        <tr r="H3724" s="2"/>
      </tp>
      <tp t="s">
        <v>#N/A N/A</v>
        <stp/>
        <stp>BDP|10519234134662971495</stp>
        <tr r="H1987" s="2"/>
        <tr r="H3043" s="2"/>
        <tr r="H3902" s="2"/>
      </tp>
      <tp t="s">
        <v>#N/A N/A</v>
        <stp/>
        <stp>BDP|15838725700627190299</stp>
        <tr r="V1337" s="2"/>
        <tr r="V1653" s="2"/>
        <tr r="V3392" s="2"/>
      </tp>
      <tp t="s">
        <v>#N/A N/A</v>
        <stp/>
        <stp>BDP|17416720317922203418</stp>
        <tr r="X1060" s="2"/>
        <tr r="X1765" s="2"/>
        <tr r="X1946" s="2"/>
        <tr r="X2486" s="2"/>
        <tr r="X961" s="2"/>
      </tp>
      <tp t="s">
        <v>#N/A N/A</v>
        <stp/>
        <stp>BDP|15736370417379127945</stp>
        <tr r="V1387" s="2"/>
        <tr r="V2075" s="2"/>
        <tr r="V2236" s="2"/>
        <tr r="V26" s="2"/>
      </tp>
      <tp t="s">
        <v>#N/A N/A</v>
        <stp/>
        <stp>BDP|12383326207425642328</stp>
        <tr r="V1638" s="2"/>
        <tr r="V2177" s="2"/>
        <tr r="V2367" s="2"/>
      </tp>
      <tp t="s">
        <v>#N/A N/A</v>
        <stp/>
        <stp>BDP|12647124735390529767</stp>
        <tr r="H1689" s="2"/>
        <tr r="H2432" s="2"/>
        <tr r="H322" s="2"/>
        <tr r="H856" s="2"/>
      </tp>
      <tp t="s">
        <v>#N/A N/A</v>
        <stp/>
        <stp>BDP|11608620451903012602</stp>
        <tr r="H123" s="2"/>
        <tr r="H2560" s="2"/>
        <tr r="H3721" s="2"/>
        <tr r="H4140" s="2"/>
      </tp>
      <tp t="s">
        <v>#N/A N/A</v>
        <stp/>
        <stp>BDP|16257709281178709614</stp>
        <tr r="Q2410" s="2"/>
        <tr r="Q3296" s="2"/>
      </tp>
      <tp t="s">
        <v>#N/A N/A</v>
        <stp/>
        <stp>BDP|15112636521071160778</stp>
        <tr r="V1769" s="2"/>
      </tp>
      <tp t="s">
        <v>#N/A N/A</v>
        <stp/>
        <stp>BDP|11929022999186663918</stp>
        <tr r="H2031" s="2"/>
        <tr r="H304" s="2"/>
      </tp>
      <tp t="s">
        <v>#N/A N/A</v>
        <stp/>
        <stp>BDP|15453968525559225004</stp>
        <tr r="H3276" s="2"/>
        <tr r="H4216" s="2"/>
        <tr r="H746" s="2"/>
      </tp>
      <tp t="s">
        <v>#N/A N/A</v>
        <stp/>
        <stp>BDP|16441050425912264135</stp>
        <tr r="Q3274" s="2"/>
        <tr r="Q4214" s="2"/>
        <tr r="Q727" s="2"/>
      </tp>
      <tp t="s">
        <v>#N/A N/A</v>
        <stp/>
        <stp>BDP|14747431806895633213</stp>
        <tr r="H1052" s="2"/>
        <tr r="H1347" s="2"/>
        <tr r="H2962" s="2"/>
        <tr r="H954" s="2"/>
      </tp>
      <tp t="s">
        <v>#N/A N/A</v>
        <stp/>
        <stp>BDP|12733556335564455768</stp>
        <tr r="Q2523" s="2"/>
        <tr r="Q3173" s="2"/>
        <tr r="Q4115" s="2"/>
        <tr r="Q94" s="2"/>
      </tp>
      <tp t="s">
        <v>#N/A N/A</v>
        <stp/>
        <stp>BDP|16494717027305070176</stp>
        <tr r="X2194" s="2"/>
        <tr r="X3281" s="2"/>
      </tp>
      <tp t="s">
        <v>#N/A N/A</v>
        <stp/>
        <stp>BDP|10246553113677127403</stp>
        <tr r="Q1910" s="2"/>
        <tr r="Q209" s="2"/>
        <tr r="Q2461" s="2"/>
        <tr r="Q3013" s="2"/>
        <tr r="Q3908" s="2"/>
      </tp>
      <tp t="s">
        <v>#N/A N/A</v>
        <stp/>
        <stp>BDP|10077912212597537834</stp>
        <tr r="H1092" s="2"/>
        <tr r="H2000" s="2"/>
        <tr r="H3054" s="2"/>
        <tr r="H3123" s="2"/>
        <tr r="H3417" s="2"/>
      </tp>
      <tp t="s">
        <v>#N/A N/A</v>
        <stp/>
        <stp>BDP|15038938693522485013</stp>
        <tr r="V1385" s="2"/>
      </tp>
      <tp t="s">
        <v>#N/A N/A</v>
        <stp/>
        <stp>BDP|11188919150763167945</stp>
        <tr r="V1604" s="2"/>
      </tp>
      <tp t="s">
        <v>#N/A N/A</v>
        <stp/>
        <stp>BDP|17686136127576694509</stp>
        <tr r="Q1012" s="2"/>
        <tr r="Q1329" s="2"/>
        <tr r="Q1527" s="2"/>
        <tr r="Q1880" s="2"/>
        <tr r="Q584" s="2"/>
      </tp>
      <tp t="s">
        <v>#N/A N/A</v>
        <stp/>
        <stp>BDP|10164938123784067855</stp>
        <tr r="V2332" s="2"/>
        <tr r="V247" s="2"/>
      </tp>
      <tp t="s">
        <v>#N/A N/A</v>
        <stp/>
        <stp>BDP|18214504277939801496</stp>
        <tr r="X4032" s="2"/>
      </tp>
      <tp t="s">
        <v>#N/A N/A</v>
        <stp/>
        <stp>BDP|18007355896951533426</stp>
        <tr r="X366" s="2"/>
        <tr r="X398" s="2"/>
        <tr r="X730" s="2"/>
      </tp>
      <tp t="s">
        <v>#N/A N/A</v>
        <stp/>
        <stp>BDP|11702285011427347299</stp>
        <tr r="Q370" s="2"/>
        <tr r="Q402" s="2"/>
        <tr r="Q734" s="2"/>
      </tp>
      <tp t="s">
        <v>#N/A N/A</v>
        <stp/>
        <stp>BDP|14250788967350984205</stp>
        <tr r="X1693" s="2"/>
        <tr r="X2436" s="2"/>
        <tr r="X326" s="2"/>
        <tr r="X860" s="2"/>
      </tp>
      <tp t="s">
        <v>#N/A N/A</v>
        <stp/>
        <stp>BDP|17612756465224377511</stp>
        <tr r="X4051" s="2"/>
      </tp>
      <tp t="s">
        <v>#N/A N/A</v>
        <stp/>
        <stp>BDP|10710233728391817602</stp>
        <tr r="V1005" s="2"/>
        <tr r="V1249" s="2"/>
        <tr r="V1520" s="2"/>
        <tr r="V1870" s="2"/>
        <tr r="V514" s="2"/>
      </tp>
      <tp t="s">
        <v>#N/A N/A</v>
        <stp/>
        <stp>BDP|12694073815373188713</stp>
        <tr r="X1505" s="2"/>
        <tr r="X2323" s="2"/>
        <tr r="X764" s="2"/>
      </tp>
      <tp t="s">
        <v>#N/A N/A</v>
        <stp/>
        <stp>BDP|16878794439564523195</stp>
        <tr r="H1462" s="2"/>
        <tr r="H2014" s="2"/>
        <tr r="H2139" s="2"/>
        <tr r="H694" s="2"/>
      </tp>
      <tp t="s">
        <v>#N/A N/A</v>
        <stp/>
        <stp>BDP|14102265109174318593</stp>
        <tr r="Q3262" s="2"/>
        <tr r="Q4203" s="2"/>
        <tr r="Q667" s="2"/>
      </tp>
      <tp t="s">
        <v>#N/A N/A</v>
        <stp/>
        <stp>BDP|15321782821774864367</stp>
        <tr r="Q2642" s="2"/>
        <tr r="Q2694" s="2"/>
        <tr r="Q3365" s="2"/>
      </tp>
      <tp t="s">
        <v>#N/A N/A</v>
        <stp/>
        <stp>BDP|17666345514735015721</stp>
        <tr r="H157" s="2"/>
        <tr r="H2598" s="2"/>
        <tr r="H3229" s="2"/>
        <tr r="H4172" s="2"/>
      </tp>
      <tp t="s">
        <v>#N/A N/A</v>
        <stp/>
        <stp>BDP|18155856662604343515</stp>
        <tr r="X1444" s="2"/>
        <tr r="X2308" s="2"/>
        <tr r="X665" s="2"/>
      </tp>
      <tp t="s">
        <v>#N/A N/A</v>
        <stp/>
        <stp>BDP|16007028436167571565</stp>
        <tr r="M2124" s="2"/>
        <tr r="M2124" s="2"/>
        <tr r="M2144" s="2"/>
        <tr r="M2144" s="2"/>
        <tr r="M2146" s="2"/>
        <tr r="M2146" s="2"/>
        <tr r="M3863" s="2"/>
        <tr r="M3863" s="2"/>
        <tr r="M4097" s="2"/>
        <tr r="M4097" s="2"/>
        <tr r="M4098" s="2"/>
        <tr r="M4098" s="2"/>
      </tp>
      <tp t="s">
        <v>#N/A N/A</v>
        <stp/>
        <stp>BDP|13365122555530282012</stp>
        <tr r="X1549" s="2"/>
        <tr r="X1745" s="2"/>
        <tr r="X2917" s="2"/>
      </tp>
      <tp t="s">
        <v>#N/A N/A</v>
        <stp/>
        <stp>BDP|11338119673770134074</stp>
        <tr r="Q283" s="2"/>
        <tr r="Q3732" s="2"/>
      </tp>
      <tp t="s">
        <v>#N/A N/A</v>
        <stp/>
        <stp>BDP|18279745486418652819</stp>
        <tr r="Q2344" s="2"/>
        <tr r="Q3473" s="2"/>
      </tp>
      <tp t="s">
        <v>#N/A N/A</v>
        <stp/>
        <stp>BDP|17105893096585856419</stp>
        <tr r="Q2396" s="2"/>
        <tr r="Q386" s="2"/>
        <tr r="Q7" s="2"/>
        <tr r="Q748" s="2"/>
      </tp>
      <tp t="s">
        <v>#N/A N/A</v>
        <stp/>
        <stp>BDP|18099605247014945990</stp>
        <tr r="H1133" s="2"/>
        <tr r="H2799" s="2"/>
        <tr r="H3117" s="2"/>
        <tr r="H3571" s="2"/>
      </tp>
      <tp t="s">
        <v>#N/A N/A</v>
        <stp/>
        <stp>BDP|10128722735291738269</stp>
        <tr r="H2900" s="2"/>
        <tr r="H303" s="2"/>
        <tr r="H661" s="2"/>
        <tr r="H839" s="2"/>
      </tp>
      <tp t="s">
        <v>#N/A N/A</v>
        <stp/>
        <stp>BDP|16033765727683488720</stp>
        <tr r="X1014" s="2"/>
        <tr r="X1157" s="2"/>
        <tr r="X3303" s="2"/>
        <tr r="X3946" s="2"/>
        <tr r="X428" s="2"/>
      </tp>
      <tp t="s">
        <v>#N/A N/A</v>
        <stp/>
        <stp>BDP|14983071329638052902</stp>
        <tr r="H109" s="2"/>
        <tr r="H2542" s="2"/>
        <tr r="H3184" s="2"/>
        <tr r="H4128" s="2"/>
      </tp>
      <tp t="s">
        <v>#N/A N/A</v>
        <stp/>
        <stp>BDP|15053123070635690131</stp>
        <tr r="H1606" s="2"/>
        <tr r="H2746" s="2"/>
      </tp>
      <tp t="s">
        <v>#N/A N/A</v>
        <stp/>
        <stp>BDP|12962559652197127283</stp>
        <tr r="X1932" s="2"/>
        <tr r="X243" s="2"/>
      </tp>
      <tp t="s">
        <v>#N/A N/A</v>
        <stp/>
        <stp>BDP|14865678852312906232</stp>
        <tr r="H2649" s="2"/>
        <tr r="H2701" s="2"/>
        <tr r="H3372" s="2"/>
      </tp>
      <tp t="s">
        <v>#N/A N/A</v>
        <stp/>
        <stp>BDP|16554033052992240615</stp>
        <tr r="V298" s="2"/>
        <tr r="V3866" s="2"/>
        <tr r="V642" s="2"/>
        <tr r="V820" s="2"/>
      </tp>
      <tp t="s">
        <v>#N/A N/A</v>
        <stp/>
        <stp>BDP|12084167777927708418</stp>
        <tr r="V2665" s="2"/>
        <tr r="V2718" s="2"/>
        <tr r="V3388" s="2"/>
      </tp>
      <tp t="s">
        <v>#N/A N/A</v>
        <stp/>
        <stp>BDP|16708151370930005755</stp>
        <tr r="Q112" s="2"/>
        <tr r="Q2545" s="2"/>
        <tr r="Q3187" s="2"/>
        <tr r="Q4131" s="2"/>
      </tp>
      <tp t="s">
        <v>#N/A N/A</v>
        <stp/>
        <stp>BDP|10398720441643524720</stp>
        <tr r="H1501" s="2"/>
        <tr r="H2019" s="2"/>
        <tr r="H759" s="2"/>
      </tp>
      <tp t="s">
        <v>#N/A N/A</v>
        <stp/>
        <stp>BDP|12887633536448242888</stp>
        <tr r="Q218" s="2"/>
        <tr r="Q3578" s="2"/>
        <tr r="Q3691" s="2"/>
      </tp>
      <tp t="s">
        <v>#N/A N/A</v>
        <stp/>
        <stp>BDP|17070144971215645347</stp>
        <tr r="H1036" s="2"/>
        <tr r="H1311" s="2"/>
        <tr r="H1312" s="2"/>
        <tr r="H3335" s="2"/>
        <tr r="H570" s="2"/>
      </tp>
      <tp t="s">
        <v>#N/A N/A</v>
        <stp/>
        <stp>BDP|12417373863279338941</stp>
        <tr r="X2344" s="2"/>
        <tr r="X3473" s="2"/>
      </tp>
      <tp t="s">
        <v>#N/A N/A</v>
        <stp/>
        <stp>BDP|13771147161795773625</stp>
        <tr r="V1184" s="2"/>
        <tr r="V3777" s="2"/>
      </tp>
      <tp t="s">
        <v>#N/A N/A</v>
        <stp/>
        <stp>BDP|14108398138926318544</stp>
        <tr r="X1723" s="2"/>
        <tr r="X3427" s="2"/>
        <tr r="X3923" s="2"/>
        <tr r="X4234" s="2"/>
      </tp>
      <tp t="s">
        <v>#N/A N/A</v>
        <stp/>
        <stp>BDP|11931332949188052941</stp>
        <tr r="Q3261" s="2"/>
        <tr r="Q4202" s="2"/>
        <tr r="Q666" s="2"/>
      </tp>
      <tp t="s">
        <v>#N/A N/A</v>
        <stp/>
        <stp>BDP|16434703313255797261</stp>
        <tr r="Q1638" s="2"/>
        <tr r="Q2177" s="2"/>
        <tr r="Q2367" s="2"/>
      </tp>
      <tp t="s">
        <v>#N/A N/A</v>
        <stp/>
        <stp>BDP|18409275297956368210</stp>
        <tr r="V2826" s="2"/>
        <tr r="V2877" s="2"/>
        <tr r="V628" s="2"/>
        <tr r="V805" s="2"/>
      </tp>
      <tp t="s">
        <v>#N/A N/A</v>
        <stp/>
        <stp>BDP|14414032142891614653</stp>
        <tr r="V3266" s="2"/>
        <tr r="V4207" s="2"/>
        <tr r="V680" s="2"/>
      </tp>
      <tp t="s">
        <v>#N/A N/A</v>
        <stp/>
        <stp>BDP|10995085009695631284</stp>
        <tr r="Q1617" s="2"/>
        <tr r="Q2134" s="2"/>
        <tr r="Q898" s="2"/>
      </tp>
      <tp t="s">
        <v>#N/A N/A</v>
        <stp/>
        <stp>BDP|13913898397472055715</stp>
        <tr r="H149" s="2"/>
        <tr r="H2590" s="2"/>
        <tr r="H3221" s="2"/>
        <tr r="H4165" s="2"/>
      </tp>
      <tp t="s">
        <v>#N/A N/A</v>
        <stp/>
        <stp>BDP|12766339355895531627</stp>
        <tr r="H1234" s="2"/>
        <tr r="H1471" s="2"/>
        <tr r="H3450" s="2"/>
        <tr r="H3999" s="2"/>
        <tr r="H499" s="2"/>
      </tp>
      <tp t="s">
        <v>#N/A N/A</v>
        <stp/>
        <stp>BDP|10889966974261897846</stp>
        <tr r="Q1158" s="2"/>
        <tr r="Q2196" s="2"/>
        <tr r="Q3764" s="2"/>
        <tr r="Q3947" s="2"/>
        <tr r="Q429" s="2"/>
      </tp>
      <tp t="s">
        <v>#N/A N/A</v>
        <stp/>
        <stp>BDP|14825483766245814481</stp>
        <tr r="V2026" s="2"/>
        <tr r="V3291" s="2"/>
        <tr r="V4199" s="2"/>
      </tp>
      <tp t="s">
        <v>#N/A N/A</v>
        <stp/>
        <stp>BDP|16516623430254365024</stp>
        <tr r="V1055" s="2"/>
        <tr r="V1350" s="2"/>
        <tr r="V2964" s="2"/>
        <tr r="V956" s="2"/>
      </tp>
      <tp t="s">
        <v>#N/A N/A</v>
        <stp/>
        <stp>BDP|11673244833964526328</stp>
        <tr r="X1075" s="2"/>
        <tr r="X1956" s="2"/>
        <tr r="X2496" s="2"/>
        <tr r="X976" s="2"/>
      </tp>
      <tp t="s">
        <v>#N/A N/A</v>
        <stp/>
        <stp>BDP|13391607176124498172</stp>
        <tr r="Q1224" s="2"/>
        <tr r="Q1470" s="2"/>
        <tr r="Q3993" s="2"/>
        <tr r="Q704" s="2"/>
      </tp>
      <tp t="s">
        <v>#N/A N/A</v>
        <stp/>
        <stp>BDP|10841815412416871856</stp>
        <tr r="V152" s="2"/>
        <tr r="V2593" s="2"/>
        <tr r="V3224" s="2"/>
        <tr r="V4168" s="2"/>
      </tp>
      <tp t="s">
        <v>#N/A N/A</v>
        <stp/>
        <stp>BDP|12877644681490393875</stp>
        <tr r="V1621" s="2"/>
        <tr r="V2349" s="2"/>
        <tr r="V3475" s="2"/>
      </tp>
      <tp t="s">
        <v>#N/A N/A</v>
        <stp/>
        <stp>BDP|13571091107362397516</stp>
        <tr r="Q2816" s="2"/>
        <tr r="Q3854" s="2"/>
        <tr r="Q594" s="2"/>
        <tr r="Q769" s="2"/>
      </tp>
      <tp t="s">
        <v>#N/A N/A</v>
        <stp/>
        <stp>BDP|16864205663190430669</stp>
        <tr r="Q2639" s="2"/>
        <tr r="Q2691" s="2"/>
        <tr r="Q3362" s="2"/>
      </tp>
      <tp t="s">
        <v>#N/A N/A</v>
        <stp/>
        <stp>BDP|13992393959969959898</stp>
        <tr r="H1605" s="2"/>
        <tr r="H1973" s="2"/>
        <tr r="H2947" s="2"/>
        <tr r="H3164" s="2"/>
      </tp>
      <tp t="s">
        <v>#N/A N/A</v>
        <stp/>
        <stp>BDP|10296425678071895698</stp>
        <tr r="Q1064" s="2"/>
        <tr r="Q1950" s="2"/>
        <tr r="Q2490" s="2"/>
        <tr r="Q965" s="2"/>
      </tp>
      <tp t="s">
        <v>#N/A N/A</v>
        <stp/>
        <stp>BDP|11128516609251560151</stp>
        <tr r="Q2659" s="2"/>
        <tr r="Q2711" s="2"/>
        <tr r="Q3382" s="2"/>
      </tp>
      <tp t="s">
        <v>#N/A N/A</v>
        <stp/>
        <stp>BDP|11154462216086979610</stp>
        <tr r="X2042" s="2"/>
        <tr r="X328" s="2"/>
      </tp>
      <tp t="s">
        <v>#N/A N/A</v>
        <stp/>
        <stp>BDP|11547346395787949846</stp>
        <tr r="H1543" s="2"/>
        <tr r="H2912" s="2"/>
        <tr r="H3622" s="2"/>
      </tp>
      <tp t="s">
        <v>#N/A N/A</v>
        <stp/>
        <stp>BDP|18425830260785686788</stp>
        <tr r="Q2007" s="2"/>
        <tr r="Q3061" s="2"/>
        <tr r="Q3919" s="2"/>
      </tp>
      <tp t="s">
        <v>#N/A N/A</v>
        <stp/>
        <stp>BDP|13571651787348664187</stp>
        <tr r="X2034" s="2"/>
        <tr r="X309" s="2"/>
      </tp>
      <tp t="s">
        <v>#N/A N/A</v>
        <stp/>
        <stp>BDP|14016855569876018844</stp>
        <tr r="X242" s="2"/>
        <tr r="X2551" s="2"/>
        <tr r="X3481" s="2"/>
      </tp>
      <tp t="s">
        <v>#N/A N/A</v>
        <stp/>
        <stp>BDP|10539759831750963002</stp>
        <tr r="X3142" s="2"/>
      </tp>
      <tp t="s">
        <v>#N/A N/A</v>
        <stp/>
        <stp>BDP|15388145342584860051</stp>
        <tr r="V1969" s="2"/>
      </tp>
      <tp t="s">
        <v>#N/A N/A</v>
        <stp/>
        <stp>BDP|14368506929530408769</stp>
        <tr r="Q1318" s="2"/>
        <tr r="Q3849" s="2"/>
        <tr r="Q4060" s="2"/>
        <tr r="Q575" s="2"/>
      </tp>
      <tp t="s">
        <v>#N/A N/A</v>
        <stp/>
        <stp>BDP|14391807337513561891</stp>
        <tr r="H1042" s="2"/>
        <tr r="H1327" s="2"/>
        <tr r="H3343" s="2"/>
        <tr r="H4066" s="2"/>
        <tr r="H582" s="2"/>
      </tp>
      <tp t="s">
        <v>#N/A N/A</v>
        <stp/>
        <stp>BDP|15815324560787225307</stp>
        <tr r="X1099" s="2"/>
        <tr r="X2753" s="2"/>
        <tr r="X3069" s="2"/>
        <tr r="X3646" s="2"/>
      </tp>
      <tp t="s">
        <v>#N/A N/A</v>
        <stp/>
        <stp>BDP|11290542623824853651</stp>
        <tr r="V1501" s="2"/>
        <tr r="V2019" s="2"/>
        <tr r="V759" s="2"/>
      </tp>
      <tp t="s">
        <v>#N/A N/A</v>
        <stp/>
        <stp>BDP|16288209537674468795</stp>
        <tr r="X176" s="2"/>
        <tr r="X2620" s="2"/>
        <tr r="X3248" s="2"/>
        <tr r="X4189" s="2"/>
      </tp>
      <tp t="s">
        <v>#N/A N/A</v>
        <stp/>
        <stp>BDP|12255349458782701220</stp>
        <tr r="H1104" s="2"/>
        <tr r="H2758" s="2"/>
        <tr r="H3075" s="2"/>
        <tr r="H3556" s="2"/>
      </tp>
      <tp t="s">
        <v>#N/A N/A</v>
        <stp/>
        <stp>BDP|12042115646970414383</stp>
        <tr r="Q1186" s="2"/>
        <tr r="Q1831" s="2"/>
        <tr r="Q3779" s="2"/>
        <tr r="Q3963" s="2"/>
        <tr r="Q452" s="2"/>
      </tp>
      <tp t="s">
        <v>#N/A N/A</v>
        <stp/>
        <stp>BDP|17994100431710702147</stp>
        <tr r="X142" s="2"/>
        <tr r="X2583" s="2"/>
        <tr r="X3214" s="2"/>
        <tr r="X4158" s="2"/>
      </tp>
      <tp t="s">
        <v>#N/A N/A</v>
        <stp/>
        <stp>BDP|16172105273892111683</stp>
        <tr r="V228" s="2"/>
        <tr r="V2328" s="2"/>
        <tr r="V2534" s="2"/>
      </tp>
      <tp t="s">
        <v>#N/A N/A</v>
        <stp/>
        <stp>BDP|12368063113564808352</stp>
        <tr r="X1682" s="2"/>
      </tp>
      <tp t="s">
        <v>#N/A N/A</v>
        <stp/>
        <stp>BDP|15103605629581553462</stp>
        <tr r="V1083" s="2"/>
        <tr r="V224" s="2"/>
      </tp>
      <tp t="s">
        <v>#N/A N/A</v>
        <stp/>
        <stp>BDP|10419256673567070692</stp>
        <tr r="V1770" s="2"/>
      </tp>
      <tp t="s">
        <v>#N/A N/A</v>
        <stp/>
        <stp>BDP|10465643367844485082</stp>
        <tr r="Q1156" s="2"/>
        <tr r="Q1827" s="2"/>
        <tr r="Q3763" s="2"/>
        <tr r="Q3945" s="2"/>
        <tr r="Q427" s="2"/>
      </tp>
      <tp t="s">
        <v>#N/A N/A</v>
        <stp/>
        <stp>BDP|11127433835765437783</stp>
        <tr r="V3637" s="2"/>
      </tp>
      <tp t="s">
        <v>#N/A N/A</v>
        <stp/>
        <stp>BDP|15047432222831359681</stp>
        <tr r="Q2565" s="2"/>
      </tp>
      <tp t="s">
        <v>#N/A N/A</v>
        <stp/>
        <stp>BDP|13092582272264816180</stp>
        <tr r="Q171" s="2"/>
        <tr r="Q2614" s="2"/>
        <tr r="Q3243" s="2"/>
        <tr r="Q4185" s="2"/>
      </tp>
      <tp t="s">
        <v>#N/A N/A</v>
        <stp/>
        <stp>BDP|11577975789796601279</stp>
        <tr r="X2052" s="2"/>
        <tr r="X2974" s="2"/>
        <tr r="X914" s="2"/>
      </tp>
      <tp t="s">
        <v>#N/A N/A</v>
        <stp/>
        <stp>BDP|11565363867931809160</stp>
        <tr r="H1456" s="2"/>
        <tr r="H1919" s="2"/>
        <tr r="H686" s="2"/>
      </tp>
      <tp t="s">
        <v>#N/A N/A</v>
        <stp/>
        <stp>BDP|10606545008545230420</stp>
        <tr r="X1046" s="2"/>
        <tr r="X1339" s="2"/>
        <tr r="X2958" s="2"/>
        <tr r="X947" s="2"/>
      </tp>
      <tp t="s">
        <v>#N/A N/A</v>
        <stp/>
        <stp>BDP|10877786609577239416</stp>
        <tr r="H2949" s="2"/>
        <tr r="H3140" s="2"/>
      </tp>
      <tp t="s">
        <v>#N/A N/A</v>
        <stp/>
        <stp>BDP|10364339064956815766</stp>
        <tr r="V1802" s="2"/>
        <tr r="V2216" s="2"/>
        <tr r="V3830" s="2"/>
        <tr r="V4036" s="2"/>
        <tr r="V865" s="2"/>
      </tp>
      <tp t="s">
        <v>#N/A N/A</v>
        <stp/>
        <stp>BDP|18429062369772019817</stp>
        <tr r="X187" s="2"/>
        <tr r="X1884" s="2"/>
        <tr r="X2441" s="2"/>
        <tr r="X2988" s="2"/>
        <tr r="X3878" s="2"/>
      </tp>
      <tp t="s">
        <v>#N/A N/A</v>
        <stp/>
        <stp>BDP|10685442768986449046</stp>
        <tr r="Q1690" s="2"/>
        <tr r="Q2433" s="2"/>
        <tr r="Q323" s="2"/>
        <tr r="Q857" s="2"/>
      </tp>
      <tp t="s">
        <v>#N/A N/A</v>
        <stp/>
        <stp>BDP|15025713117096872141</stp>
        <tr r="V2004" s="2"/>
        <tr r="V3058" s="2"/>
        <tr r="V3915" s="2"/>
      </tp>
      <tp t="s">
        <v>#N/A N/A</v>
        <stp/>
        <stp>BDP|14400104466103901412</stp>
        <tr r="V1028" s="2"/>
        <tr r="V1255" s="2"/>
        <tr r="V3322" s="2"/>
        <tr r="V4013" s="2"/>
        <tr r="V518" s="2"/>
      </tp>
      <tp t="s">
        <v>#N/A N/A</v>
        <stp/>
        <stp>BDP|14116888991337294605</stp>
        <tr r="Q2881" s="2"/>
        <tr r="Q295" s="2"/>
        <tr r="Q633" s="2"/>
        <tr r="Q810" s="2"/>
      </tp>
      <tp t="s">
        <v>#N/A N/A</v>
        <stp/>
        <stp>BDP|14572718205047852041</stp>
        <tr r="H128" s="2"/>
        <tr r="H2120" s="2"/>
        <tr r="H2566" s="2"/>
        <tr r="H3201" s="2"/>
      </tp>
      <tp t="s">
        <v>#N/A N/A</v>
        <stp/>
        <stp>BDP|13564918743142922835</stp>
        <tr r="X147" s="2"/>
        <tr r="X2588" s="2"/>
        <tr r="X3219" s="2"/>
        <tr r="X4163" s="2"/>
      </tp>
      <tp t="s">
        <v>#N/A N/A</v>
        <stp/>
        <stp>BDP|14568341210874442685</stp>
        <tr r="Q2147" s="2"/>
        <tr r="Q372" s="2"/>
        <tr r="Q404" s="2"/>
        <tr r="Q736" s="2"/>
      </tp>
      <tp t="s">
        <v>#N/A N/A</v>
        <stp/>
        <stp>BDP|17191412028656612332</stp>
        <tr r="V1069" s="2"/>
        <tr r="V3536" s="2"/>
        <tr r="V970" s="2"/>
        <tr r="V990" s="2"/>
      </tp>
      <tp t="s">
        <v>#N/A N/A</v>
        <stp/>
        <stp>BDP|16946094845202187497</stp>
        <tr r="Q1095" s="2"/>
        <tr r="Q2748" s="2"/>
        <tr r="Q3065" s="2"/>
        <tr r="Q3552" s="2"/>
      </tp>
      <tp t="s">
        <v>#N/A N/A</v>
        <stp/>
        <stp>BDP|13774698064275567226</stp>
        <tr r="X2049" s="2"/>
        <tr r="X337" s="2"/>
      </tp>
      <tp t="s">
        <v>#N/A N/A</v>
        <stp/>
        <stp>BDP|11805080927266901131</stp>
        <tr r="Q2657" s="2"/>
        <tr r="Q2709" s="2"/>
        <tr r="Q3380" s="2"/>
      </tp>
      <tp t="s">
        <v>#N/A N/A</v>
        <stp/>
        <stp>BDP|17384166045954570282</stp>
        <tr r="Q1281" s="2"/>
        <tr r="Q1875" s="2"/>
        <tr r="Q3829" s="2"/>
        <tr r="Q4034" s="2"/>
        <tr r="Q541" s="2"/>
      </tp>
      <tp t="s">
        <v>#N/A N/A</v>
        <stp/>
        <stp>BDP|15708386701233320107</stp>
        <tr r="Q10" s="2"/>
        <tr r="Q2401" s="2"/>
        <tr r="Q391" s="2"/>
        <tr r="Q758" s="2"/>
      </tp>
      <tp t="s">
        <v>#N/A N/A</v>
        <stp/>
        <stp>BDP|17036992837321062828</stp>
        <tr r="X3437" s="2"/>
        <tr r="X3548" s="2"/>
        <tr r="X3932" s="2"/>
        <tr r="X4095" s="2"/>
        <tr r="X4224" s="2"/>
      </tp>
      <tp t="s">
        <v>#N/A N/A</v>
        <stp/>
        <stp>BDP|14682428015447567280</stp>
        <tr r="Q1620" s="2"/>
        <tr r="Q2159" s="2"/>
        <tr r="Q2347" s="2"/>
      </tp>
      <tp t="s">
        <v>#N/A N/A</v>
        <stp/>
        <stp>BDP|15958395166381349596</stp>
        <tr r="X1021" s="2"/>
        <tr r="X1200" s="2"/>
        <tr r="X3311" s="2"/>
        <tr r="X3972" s="2"/>
        <tr r="X466" s="2"/>
      </tp>
      <tp t="s">
        <v>#N/A N/A</v>
        <stp/>
        <stp>BDP|17934817991405258775</stp>
        <tr r="H2046" s="2"/>
        <tr r="H332" s="2"/>
      </tp>
      <tp t="s">
        <v>#N/A N/A</v>
        <stp/>
        <stp>BDP|11123246265124575592</stp>
        <tr r="X1931" s="2"/>
        <tr r="X235" s="2"/>
      </tp>
      <tp t="s">
        <v>#N/A N/A</v>
        <stp/>
        <stp>BDP|13775596669443941721</stp>
        <tr r="V1786" s="2"/>
        <tr r="V2387" s="2"/>
        <tr r="V377" s="2"/>
        <tr r="V850" s="2"/>
      </tp>
      <tp t="s">
        <v>#N/A N/A</v>
        <stp/>
        <stp>BDP|12971032557986599542</stp>
        <tr r="X1905" s="2"/>
        <tr r="X204" s="2"/>
        <tr r="X2457" s="2"/>
        <tr r="X3008" s="2"/>
        <tr r="X3897" s="2"/>
      </tp>
      <tp t="s">
        <v>#N/A N/A</v>
        <stp/>
        <stp>BDP|12774743673886916058</stp>
        <tr r="V102" s="2"/>
        <tr r="V2327" s="2"/>
        <tr r="V2532" s="2"/>
      </tp>
      <tp t="s">
        <v>#N/A N/A</v>
        <stp/>
        <stp>BDP|17049721267743967101</stp>
        <tr r="H2070" s="2"/>
        <tr r="H21" s="2"/>
        <tr r="H2231" s="2"/>
        <tr r="H3480" s="2"/>
      </tp>
      <tp t="s">
        <v>#N/A N/A</v>
        <stp/>
        <stp>BDP|10581889424409581708</stp>
        <tr r="X2523" s="2"/>
        <tr r="X3173" s="2"/>
        <tr r="X4115" s="2"/>
        <tr r="X94" s="2"/>
      </tp>
      <tp t="s">
        <v>#N/A N/A</v>
        <stp/>
        <stp>BDP|10313617108302646005</stp>
        <tr r="Q2001" s="2"/>
        <tr r="Q3055" s="2"/>
        <tr r="Q3913" s="2"/>
      </tp>
      <tp t="s">
        <v>#N/A N/A</v>
        <stp/>
        <stp>BDP|17549345126453999115</stp>
        <tr r="V1261" s="2"/>
        <tr r="V1842" s="2"/>
        <tr r="V3817" s="2"/>
        <tr r="V4019" s="2"/>
        <tr r="V524" s="2"/>
      </tp>
      <tp t="s">
        <v>#N/A N/A</v>
        <stp/>
        <stp>BDP|12186865287093938562</stp>
        <tr r="Q1340" s="2"/>
        <tr r="Q1656" s="2"/>
        <tr r="Q3395" s="2"/>
      </tp>
      <tp t="s">
        <v>#N/A N/A</v>
        <stp/>
        <stp>BDP|10005699366813660761</stp>
        <tr r="H1433" s="2"/>
        <tr r="H2110" s="2"/>
        <tr r="H2272" s="2"/>
        <tr r="H62" s="2"/>
      </tp>
      <tp t="s">
        <v>#N/A N/A</v>
        <stp/>
        <stp>BDP|16122866381124048694</stp>
        <tr r="Q1940" s="2"/>
        <tr r="Q271" s="2"/>
      </tp>
      <tp t="s">
        <v>#N/A N/A</v>
        <stp/>
        <stp>BDP|17322035373872483682</stp>
        <tr r="Q1810" s="2"/>
        <tr r="Q2299" s="2"/>
        <tr r="Q872" s="2"/>
      </tp>
      <tp t="s">
        <v>#N/A N/A</v>
        <stp/>
        <stp>BDP|12457524330422135283</stp>
        <tr r="V1730" s="2"/>
        <tr r="V3433" s="2"/>
        <tr r="V4076" s="2"/>
      </tp>
      <tp t="s">
        <v>#N/A N/A</v>
        <stp/>
        <stp>BDP|11003840087311412486</stp>
        <tr r="X1787" s="2"/>
        <tr r="X2289" s="2"/>
        <tr r="X453" s="2"/>
      </tp>
      <tp t="s">
        <v>#N/A N/A</v>
        <stp/>
        <stp>BDP|11056019231635770396</stp>
        <tr r="X1270" s="2"/>
        <tr r="X1482" s="2"/>
        <tr r="X4022" s="2"/>
        <tr r="X529" s="2"/>
        <tr r="X715" s="2"/>
      </tp>
      <tp t="s">
        <v>#N/A N/A</v>
        <stp/>
        <stp>BDP|14930200852514593306</stp>
        <tr r="Q1988" s="2"/>
        <tr r="Q3044" s="2"/>
        <tr r="Q3903" s="2"/>
      </tp>
      <tp t="s">
        <v>#N/A N/A</v>
        <stp/>
        <stp>BDP|13612891910277892998</stp>
        <tr r="Q1243" s="2"/>
        <tr r="Q1840" s="2"/>
        <tr r="Q3810" s="2"/>
        <tr r="Q4008" s="2"/>
        <tr r="Q508" s="2"/>
      </tp>
      <tp t="e">
        <v>#N/A</v>
        <stp/>
        <stp>BDP|10017901545500876931</stp>
        <tr r="M2126" s="2"/>
        <tr r="M2126" s="2"/>
        <tr r="M2407" s="2"/>
        <tr r="M2407" s="2"/>
        <tr r="M2195" s="2"/>
        <tr r="M2195" s="2"/>
        <tr r="M2632" s="2"/>
        <tr r="M2632" s="2"/>
        <tr r="M2637" s="2"/>
        <tr r="M2637" s="2"/>
        <tr r="M2636" s="2"/>
        <tr r="M2636" s="2"/>
        <tr r="M2638" s="2"/>
        <tr r="M2638" s="2"/>
        <tr r="M3284" s="2"/>
        <tr r="M3284" s="2"/>
        <tr r="M3492" s="2"/>
        <tr r="M3492" s="2"/>
        <tr r="M3285" s="2"/>
        <tr r="M3285" s="2"/>
        <tr r="M3298" s="2"/>
        <tr r="M3298" s="2"/>
        <tr r="M3300" s="2"/>
        <tr r="M3300" s="2"/>
        <tr r="M3361" s="2"/>
        <tr r="M3361" s="2"/>
        <tr r="M3491" s="2"/>
        <tr r="M3491" s="2"/>
        <tr r="M3359" s="2"/>
        <tr r="M3359" s="2"/>
        <tr r="M3716" s="2"/>
        <tr r="M3716" s="2"/>
        <tr r="M3360" s="2"/>
        <tr r="M3360" s="2"/>
        <tr r="M3489" s="2"/>
        <tr r="M3489" s="2"/>
        <tr r="M3720" s="2"/>
        <tr r="M3720" s="2"/>
        <tr r="M3736" s="2"/>
        <tr r="M3736" s="2"/>
        <tr r="M3477" s="2"/>
        <tr r="M3477" s="2"/>
        <tr r="M3490" s="2"/>
        <tr r="M3490" s="2"/>
        <tr r="M3354" s="2"/>
        <tr r="M3354" s="2"/>
        <tr r="M3470" s="2"/>
        <tr r="M3470" s="2"/>
        <tr r="M3855" s="2"/>
        <tr r="M3855" s="2"/>
        <tr r="M3717" s="2"/>
        <tr r="M3717" s="2"/>
        <tr r="M3721" s="2"/>
        <tr r="M3721" s="2"/>
        <tr r="M3733" s="2"/>
        <tr r="M3733" s="2"/>
        <tr r="M3718" s="2"/>
        <tr r="M3718" s="2"/>
        <tr r="M3715" s="2"/>
        <tr r="M3715" s="2"/>
        <tr r="M3719" s="2"/>
        <tr r="M3719" s="2"/>
        <tr r="M4201" s="2"/>
        <tr r="M4201" s="2"/>
      </tp>
      <tp t="s">
        <v>#N/A N/A</v>
        <stp/>
        <stp>BDP|17352503223063952771</stp>
        <tr r="X1344" s="2"/>
        <tr r="X2960" s="2"/>
      </tp>
      <tp t="s">
        <v>#N/A N/A</v>
        <stp/>
        <stp>BDP|15323490485555814894</stp>
        <tr r="Q245" s="2"/>
        <tr r="Q3664" s="2"/>
        <tr r="Q3709" s="2"/>
      </tp>
      <tp t="s">
        <v>#N/A N/A</v>
        <stp/>
        <stp>BDP|10044313157480841200</stp>
        <tr r="H1115" s="2"/>
        <tr r="H2772" s="2"/>
        <tr r="H3088" s="2"/>
        <tr r="H3649" s="2"/>
      </tp>
      <tp t="s">
        <v>#N/A N/A</v>
        <stp/>
        <stp>BDP|15954353098142879924</stp>
        <tr r="Q2417" s="2"/>
        <tr r="Q3858" s="2"/>
        <tr r="Q4090" s="2"/>
        <tr r="Q621" s="2"/>
        <tr r="Q798" s="2"/>
      </tp>
      <tp t="s">
        <v>#N/A N/A</v>
        <stp/>
        <stp>BDP|14330305547730252780</stp>
        <tr r="V1434" s="2"/>
        <tr r="V2111" s="2"/>
        <tr r="V2273" s="2"/>
        <tr r="V63" s="2"/>
      </tp>
      <tp t="s">
        <v>#N/A N/A</v>
        <stp/>
        <stp>BDP|17916451558442473018</stp>
        <tr r="Q2679" s="2"/>
        <tr r="Q282" s="2"/>
      </tp>
      <tp t="s">
        <v>#N/A N/A</v>
        <stp/>
        <stp>BDP|12582556842656164127</stp>
        <tr r="Q1208" s="2"/>
        <tr r="Q2206" s="2"/>
        <tr r="Q3791" s="2"/>
        <tr r="Q3980" s="2"/>
        <tr r="Q474" s="2"/>
      </tp>
      <tp t="s">
        <v>#N/A N/A</v>
        <stp/>
        <stp>BDP|17607635010985277163</stp>
        <tr r="Q1493" s="2"/>
        <tr r="Q2320" s="2"/>
        <tr r="Q743" s="2"/>
      </tp>
      <tp t="s">
        <v>#N/A N/A</v>
        <stp/>
        <stp>BDP|12602713824092588173</stp>
        <tr r="Q1108" s="2"/>
        <tr r="Q2762" s="2"/>
        <tr r="Q3079" s="2"/>
        <tr r="Q3559" s="2"/>
      </tp>
      <tp t="s">
        <v>#N/A N/A</v>
        <stp/>
        <stp>BDP|11912202530972801604</stp>
        <tr r="V1309" s="2"/>
        <tr r="V2221" s="2"/>
        <tr r="V3845" s="2"/>
        <tr r="V4057" s="2"/>
        <tr r="V569" s="2"/>
      </tp>
      <tp t="s">
        <v>#N/A N/A</v>
        <stp/>
        <stp>BDP|17719814861114174970</stp>
        <tr r="V1205" s="2"/>
        <tr r="V3790" s="2"/>
        <tr r="V3979" s="2"/>
        <tr r="V702" s="2"/>
      </tp>
      <tp t="s">
        <v>#N/A N/A</v>
        <stp/>
        <stp>BDP|17638725768905590787</stp>
        <tr r="Q1619" s="2"/>
        <tr r="Q2158" s="2"/>
        <tr r="Q2342" s="2"/>
      </tp>
      <tp t="s">
        <v>#N/A N/A</v>
        <stp/>
        <stp>BDP|16875595099639078793</stp>
        <tr r="Q359" s="2"/>
      </tp>
      <tp t="s">
        <v>#N/A N/A</v>
        <stp/>
        <stp>BDP|12809796299739970106</stp>
        <tr r="V1603" s="2"/>
        <tr r="V2745" s="2"/>
      </tp>
      <tp t="s">
        <v>#N/A N/A</v>
        <stp/>
        <stp>BDP|14547816541248273460</stp>
        <tr r="V1014" s="2"/>
        <tr r="V1157" s="2"/>
        <tr r="V3303" s="2"/>
        <tr r="V3946" s="2"/>
        <tr r="V428" s="2"/>
      </tp>
      <tp t="s">
        <v>#N/A N/A</v>
        <stp/>
        <stp>BDP|17292787371765850629</stp>
        <tr r="Q118" s="2"/>
        <tr r="Q2552" s="2"/>
        <tr r="Q3194" s="2"/>
        <tr r="Q4137" s="2"/>
      </tp>
      <tp t="s">
        <v>#N/A N/A</v>
        <stp/>
        <stp>BDP|18007327898333256595</stp>
        <tr r="Q2474" s="2"/>
        <tr r="Q254" s="2"/>
      </tp>
      <tp t="s">
        <v>#N/A N/A</v>
        <stp/>
        <stp>BDP|11948031067365479699</stp>
        <tr r="Q3255" s="2"/>
      </tp>
      <tp t="e">
        <v>#N/A</v>
        <stp/>
        <stp>BDP|15081164998210918977</stp>
        <tr r="M2028" s="2"/>
        <tr r="M2028" s="2"/>
        <tr r="M2121" s="2"/>
        <tr r="M2121" s="2"/>
        <tr r="M3293" s="2"/>
        <tr r="M3293" s="2"/>
        <tr r="M3862" s="2"/>
        <tr r="M3862" s="2"/>
        <tr r="M3550" s="2"/>
        <tr r="M3550" s="2"/>
        <tr r="M4088" s="2"/>
        <tr r="M4088" s="2"/>
        <tr r="M4096" s="2"/>
        <tr r="M4096" s="2"/>
        <tr r="M4225" s="2"/>
        <tr r="M4225" s="2"/>
      </tp>
      <tp t="s">
        <v>#N/A N/A</v>
        <stp/>
        <stp>BDP|10451363192976889888</stp>
        <tr r="V2477" s="2"/>
        <tr r="V261" s="2"/>
        <tr r="V3604" s="2"/>
      </tp>
      <tp t="s">
        <v>#N/A N/A</v>
        <stp/>
        <stp>BDP|15547437144612237309</stp>
        <tr r="Q1057" s="2"/>
        <tr r="Q3532" s="2"/>
        <tr r="Q958" s="2"/>
        <tr r="Q989" s="2"/>
      </tp>
      <tp t="s">
        <v>#N/A N/A</v>
        <stp/>
        <stp>BDP|15573449857883199371</stp>
        <tr r="V1979" s="2"/>
        <tr r="V3033" s="2"/>
        <tr r="V3070" s="2"/>
        <tr r="V3400" s="2"/>
      </tp>
      <tp t="s">
        <v>#N/A N/A</v>
        <stp/>
        <stp>BDP|13216150765567283702</stp>
        <tr r="H1267" s="2"/>
        <tr r="H3489" s="2"/>
      </tp>
      <tp t="s">
        <v>#N/A N/A</v>
        <stp/>
        <stp>BDP|14984003488300616877</stp>
        <tr r="H1650" s="2"/>
        <tr r="H2190" s="2"/>
        <tr r="H2379" s="2"/>
      </tp>
      <tp t="s">
        <v>#N/A N/A</v>
        <stp/>
        <stp>BDP|10576339737141468555</stp>
        <tr r="H1318" s="2"/>
        <tr r="H3849" s="2"/>
        <tr r="H4060" s="2"/>
        <tr r="H575" s="2"/>
      </tp>
      <tp t="s">
        <v>#N/A N/A</v>
        <stp/>
        <stp>BDP|16619253300324796444</stp>
        <tr r="Q1203" s="2"/>
        <tr r="Q1836" s="2"/>
        <tr r="Q3789" s="2"/>
        <tr r="Q3976" s="2"/>
        <tr r="Q469" s="2"/>
      </tp>
      <tp t="s">
        <v>#N/A N/A</v>
        <stp/>
        <stp>BDP|13747583069941430521</stp>
        <tr r="X1466" s="2"/>
        <tr r="X2015" s="2"/>
        <tr r="X700" s="2"/>
      </tp>
      <tp t="s">
        <v>#N/A N/A</v>
        <stp/>
        <stp>BDP|18282867444004556458</stp>
        <tr r="X352" s="2"/>
        <tr r="X3641" s="2"/>
      </tp>
      <tp t="s">
        <v>#N/A N/A</v>
        <stp/>
        <stp>BDP|17338547634275359002</stp>
        <tr r="Q353" s="2"/>
      </tp>
      <tp t="s">
        <v>#N/A N/A</v>
        <stp/>
        <stp>BDP|15694709671638073970</stp>
        <tr r="H1728" s="2"/>
        <tr r="H3431" s="2"/>
        <tr r="H3927" s="2"/>
        <tr r="H4237" s="2"/>
      </tp>
      <tp t="s">
        <v>#N/A N/A</v>
        <stp/>
        <stp>BDP|11578787840997461199</stp>
        <tr r="V17" s="2"/>
        <tr r="V2066" s="2"/>
        <tr r="V2227" s="2"/>
      </tp>
      <tp t="s">
        <v>#N/A N/A</v>
        <stp/>
        <stp>BDP|14928270135271846031</stp>
        <tr r="H1534" s="2"/>
      </tp>
      <tp t="s">
        <v>#N/A N/A</v>
        <stp/>
        <stp>BDP|17704526766642420277</stp>
        <tr r="X1184" s="2"/>
        <tr r="X3777" s="2"/>
      </tp>
      <tp t="s">
        <v>#N/A N/A</v>
        <stp/>
        <stp>BDP|14945099527595136750</stp>
        <tr r="X1236" s="2"/>
        <tr r="X1839" s="2"/>
        <tr r="X3806" s="2"/>
        <tr r="X4001" s="2"/>
        <tr r="X500" s="2"/>
      </tp>
      <tp t="s">
        <v>#N/A N/A</v>
        <stp/>
        <stp>BDP|11638206414844905287</stp>
        <tr r="Q2637" s="2"/>
        <tr r="Q2689" s="2"/>
        <tr r="Q3360" s="2"/>
      </tp>
      <tp t="s">
        <v>#N/A N/A</v>
        <stp/>
        <stp>BDP|14862431758813119216</stp>
        <tr r="X2407" s="2"/>
        <tr r="X3285" s="2"/>
      </tp>
      <tp t="s">
        <v>#N/A N/A</v>
        <stp/>
        <stp>BDP|14837775005756897110</stp>
        <tr r="Q2969" s="2"/>
        <tr r="Q3713" s="2"/>
      </tp>
      <tp t="s">
        <v>#N/A N/A</v>
        <stp/>
        <stp>BDP|11492993899442466737</stp>
        <tr r="Q3743" s="2"/>
        <tr r="Q4083" s="2"/>
      </tp>
      <tp t="s">
        <v>#N/A N/A</v>
        <stp/>
        <stp>BDP|16794378246812363760</stp>
        <tr r="H2021" s="2"/>
        <tr r="H3282" s="2"/>
        <tr r="H3549" s="2"/>
      </tp>
      <tp t="s">
        <v>#N/A N/A</v>
        <stp/>
        <stp>BDP|11676038423024560304</stp>
        <tr r="X2636" s="2"/>
        <tr r="X2688" s="2"/>
        <tr r="X3359" s="2"/>
      </tp>
      <tp t="s">
        <v>#N/A N/A</v>
        <stp/>
        <stp>BDP|10645048852765483470</stp>
        <tr r="H3497" s="2"/>
      </tp>
      <tp t="s">
        <v>#N/A N/A</v>
        <stp/>
        <stp>BDP|12943706170700874621</stp>
        <tr r="H1731" s="2"/>
        <tr r="H3438" s="2"/>
        <tr r="H4077" s="2"/>
      </tp>
      <tp t="s">
        <v>#N/A N/A</v>
        <stp/>
        <stp>BDP|11319254702730407733</stp>
        <tr r="H1612" s="2"/>
        <tr r="H2130" s="2"/>
        <tr r="H890" s="2"/>
      </tp>
      <tp t="s">
        <v>#N/A N/A</v>
        <stp/>
        <stp>BDP|16641337373611373765</stp>
        <tr r="Q1273" s="2"/>
        <tr r="Q1873" s="2"/>
        <tr r="Q3821" s="2"/>
        <tr r="Q4024" s="2"/>
        <tr r="Q531" s="2"/>
      </tp>
      <tp t="s">
        <v>#N/A N/A</v>
        <stp/>
        <stp>BDP|14407422817146012324</stp>
        <tr r="V1577" s="2"/>
        <tr r="V1749" s="2"/>
        <tr r="V2927" s="2"/>
      </tp>
      <tp t="s">
        <v>#N/A N/A</v>
        <stp/>
        <stp>BDP|17027244400362343344</stp>
        <tr r="H3678" s="2"/>
        <tr r="H3738" s="2"/>
      </tp>
      <tp t="s">
        <v>#N/A N/A</v>
        <stp/>
        <stp>BDP|10345644666787793344</stp>
        <tr r="X2825" s="2"/>
        <tr r="X2876" s="2"/>
        <tr r="X627" s="2"/>
        <tr r="X804" s="2"/>
      </tp>
      <tp t="s">
        <v>#N/A N/A</v>
        <stp/>
        <stp>BDP|13584556557733605433</stp>
        <tr r="H1932" s="2"/>
        <tr r="H243" s="2"/>
      </tp>
      <tp t="s">
        <v>#N/A N/A</v>
        <stp/>
        <stp>BDP|11747809715789238521</stp>
        <tr r="V252" s="2"/>
        <tr r="V3486" s="2"/>
        <tr r="V3600" s="2"/>
      </tp>
      <tp t="s">
        <v>#N/A N/A</v>
        <stp/>
        <stp>BDP|16847399894261199968</stp>
        <tr r="X1015" s="2"/>
        <tr r="X1163" s="2"/>
        <tr r="X1164" s="2"/>
        <tr r="X3304" s="2"/>
        <tr r="X435" s="2"/>
      </tp>
      <tp t="s">
        <v>#N/A N/A</v>
        <stp/>
        <stp>BDP|11386236618855818324</stp>
        <tr r="X320" s="2"/>
      </tp>
      <tp t="s">
        <v>#N/A N/A</v>
        <stp/>
        <stp>BDP|13857085117527114147</stp>
        <tr r="Q3257" s="2"/>
      </tp>
      <tp t="s">
        <v>#N/A N/A</v>
        <stp/>
        <stp>BDP|13124878136854054825</stp>
        <tr r="Q2822" s="2"/>
        <tr r="Q2873" s="2"/>
        <tr r="Q622" s="2"/>
        <tr r="Q799" s="2"/>
      </tp>
      <tp t="s">
        <v>#N/A N/A</v>
        <stp/>
        <stp>BDP|16169161144715065210</stp>
        <tr r="V1668" s="2"/>
      </tp>
      <tp t="s">
        <v>#N/A N/A</v>
        <stp/>
        <stp>BDP|12690719126440183328</stp>
        <tr r="Q3584" s="2"/>
      </tp>
      <tp t="s">
        <v>#N/A N/A</v>
        <stp/>
        <stp>BDP|15502735341851772350</stp>
        <tr r="Q1790" s="2"/>
        <tr r="Q2291" s="2"/>
        <tr r="Q471" s="2"/>
      </tp>
      <tp t="s">
        <v>#N/A N/A</v>
        <stp/>
        <stp>BDP|17119621010783580735</stp>
        <tr r="X152" s="2"/>
        <tr r="X2593" s="2"/>
        <tr r="X3224" s="2"/>
        <tr r="X4168" s="2"/>
      </tp>
      <tp t="s">
        <v>#N/A N/A</v>
        <stp/>
        <stp>BDP|15747265236809585979</stp>
        <tr r="H1178" s="2"/>
        <tr r="H1510" s="2"/>
        <tr r="H1857" s="2"/>
        <tr r="H445" s="2"/>
        <tr r="H995" s="2"/>
      </tp>
      <tp t="s">
        <v>#N/A N/A</v>
        <stp/>
        <stp>BDP|15757179702646215654</stp>
        <tr r="X2850" s="2"/>
        <tr r="X598" s="2"/>
        <tr r="X773" s="2"/>
      </tp>
      <tp t="s">
        <v>#N/A N/A</v>
        <stp/>
        <stp>BDP|13948564644092662488</stp>
        <tr r="H10" s="2"/>
        <tr r="H2401" s="2"/>
        <tr r="H391" s="2"/>
        <tr r="H758" s="2"/>
      </tp>
      <tp t="s">
        <v>#N/A N/A</v>
        <stp/>
        <stp>BDP|18409525715400325850</stp>
        <tr r="V1297" s="2"/>
        <tr r="V3839" s="2"/>
        <tr r="V4046" s="2"/>
        <tr r="V557" s="2"/>
      </tp>
      <tp t="s">
        <v>#N/A N/A</v>
        <stp/>
        <stp>BDP|14517932631099362316</stp>
        <tr r="H1633" s="2"/>
        <tr r="H2172" s="2"/>
        <tr r="H2362" s="2"/>
      </tp>
      <tp t="s">
        <v>#N/A N/A</v>
        <stp/>
        <stp>BDP|12211925078990494892</stp>
        <tr r="V1019" s="2"/>
        <tr r="V1197" s="2"/>
        <tr r="V1198" s="2"/>
        <tr r="V3309" s="2"/>
        <tr r="V464" s="2"/>
      </tp>
      <tp t="s">
        <v>#N/A N/A</v>
        <stp/>
        <stp>BDP|16041568039077929338</stp>
        <tr r="V1562" s="2"/>
        <tr r="V2732" s="2"/>
      </tp>
      <tp t="s">
        <v>#N/A N/A</v>
        <stp/>
        <stp>BDP|15777541265173432170</stp>
        <tr r="V1304" s="2"/>
        <tr r="V2219" s="2"/>
        <tr r="V3841" s="2"/>
        <tr r="V4050" s="2"/>
        <tr r="V564" s="2"/>
      </tp>
      <tp t="s">
        <v>#N/A N/A</v>
        <stp/>
        <stp>BDP|13425046355605591741</stp>
        <tr r="H1780" s="2"/>
        <tr r="H2284" s="2"/>
        <tr r="H3152" s="2"/>
        <tr r="H434" s="2"/>
      </tp>
      <tp t="s">
        <v>#N/A N/A</v>
        <stp/>
        <stp>BDP|16793514718401204781</stp>
        <tr r="V1596" s="2"/>
        <tr r="V2942" s="2"/>
        <tr r="V3627" s="2"/>
      </tp>
      <tp t="s">
        <v>#N/A N/A</v>
        <stp/>
        <stp>BDP|11556940173889591238</stp>
        <tr r="H1186" s="2"/>
        <tr r="H1831" s="2"/>
        <tr r="H3779" s="2"/>
        <tr r="H3963" s="2"/>
        <tr r="H452" s="2"/>
      </tp>
      <tp t="s">
        <v>#N/A N/A</v>
        <stp/>
        <stp>BDP|11530260007747909097</stp>
        <tr r="V1067" s="2"/>
        <tr r="V1952" s="2"/>
        <tr r="V2492" s="2"/>
        <tr r="V968" s="2"/>
      </tp>
      <tp t="s">
        <v>#N/A N/A</v>
        <stp/>
        <stp>BDP|10683921510739455548</stp>
        <tr r="X3272" s="2"/>
        <tr r="X3752" s="2"/>
        <tr r="X4212" s="2"/>
        <tr r="X719" s="2"/>
      </tp>
      <tp t="s">
        <v>#N/A N/A</v>
        <stp/>
        <stp>BDP|16135707855415728573</stp>
        <tr r="V1648" s="2"/>
        <tr r="V2188" s="2"/>
        <tr r="V2377" s="2"/>
      </tp>
      <tp t="s">
        <v>#N/A N/A</v>
        <stp/>
        <stp>BDP|18293624799402904149</stp>
        <tr r="Q1792" s="2"/>
        <tr r="Q2211" s="2"/>
        <tr r="Q3803" s="2"/>
        <tr r="Q495" s="2"/>
      </tp>
      <tp t="s">
        <v>#N/A N/A</v>
        <stp/>
        <stp>BDP|15278964147898244458</stp>
        <tr r="V2001" s="2"/>
        <tr r="V3055" s="2"/>
        <tr r="V3913" s="2"/>
      </tp>
      <tp t="s">
        <v>#N/A N/A</v>
        <stp/>
        <stp>BDP|10561144263740155377</stp>
        <tr r="V2021" s="2"/>
        <tr r="V3282" s="2"/>
        <tr r="V3549" s="2"/>
      </tp>
      <tp t="s">
        <v>#N/A N/A</v>
        <stp/>
        <stp>BDP|11285762251422397521</stp>
        <tr r="X281" s="2"/>
        <tr r="X3674" s="2"/>
        <tr r="X3731" s="2"/>
      </tp>
      <tp t="s">
        <v>#N/A N/A</v>
        <stp/>
        <stp>BDP|12640896615397916874</stp>
        <tr r="V166" s="2"/>
        <tr r="V2607" s="2"/>
        <tr r="V3238" s="2"/>
        <tr r="V4180" s="2"/>
      </tp>
      <tp t="s">
        <v>#N/A N/A</v>
        <stp/>
        <stp>BDP|13245572275100545517</stp>
        <tr r="V1379" s="2"/>
        <tr r="V3024" s="2"/>
      </tp>
      <tp t="s">
        <v>#N/A N/A</v>
        <stp/>
        <stp>BDP|16747972908569817279</stp>
        <tr r="X1568" s="2"/>
        <tr r="X2840" s="2"/>
        <tr r="X2923" s="2"/>
        <tr r="X2997" s="2"/>
      </tp>
      <tp t="s">
        <v>#N/A N/A</v>
        <stp/>
        <stp>BDP|13004222576980768246</stp>
        <tr r="Q1116" s="2"/>
        <tr r="Q2773" s="2"/>
        <tr r="Q3089" s="2"/>
        <tr r="Q3650" s="2"/>
      </tp>
      <tp t="s">
        <v>#N/A N/A</v>
        <stp/>
        <stp>BDP|12655501534154255479</stp>
        <tr r="X1378" s="2"/>
        <tr r="X3023" s="2"/>
      </tp>
      <tp t="s">
        <v>#N/A N/A</v>
        <stp/>
        <stp>BDP|13298911445713006912</stp>
        <tr r="X2851" s="2"/>
        <tr r="X287" s="2"/>
        <tr r="X599" s="2"/>
        <tr r="X775" s="2"/>
      </tp>
      <tp t="s">
        <v>#N/A N/A</v>
        <stp/>
        <stp>BDP|14385165267444506305</stp>
        <tr r="H3719" s="2"/>
      </tp>
      <tp t="s">
        <v>#N/A N/A</v>
        <stp/>
        <stp>BDP|16861973001019817218</stp>
        <tr r="X1762" s="2"/>
      </tp>
      <tp t="s">
        <v>#N/A N/A</v>
        <stp/>
        <stp>BDP|13749414579607877302</stp>
        <tr r="Q357" s="2"/>
        <tr r="Q3644" s="2"/>
      </tp>
      <tp t="s">
        <v>#N/A N/A</v>
        <stp/>
        <stp>BDP|11090588924097277595</stp>
        <tr r="X1425" s="2"/>
        <tr r="X2102" s="2"/>
        <tr r="X2263" s="2"/>
        <tr r="X53" s="2"/>
      </tp>
      <tp t="s">
        <v>#N/A N/A</v>
        <stp/>
        <stp>BDP|12144578015271351379</stp>
        <tr r="H1180" s="2"/>
        <tr r="H3773" s="2"/>
        <tr r="H3958" s="2"/>
        <tr r="H682" s="2"/>
      </tp>
      <tp t="s">
        <v>#N/A N/A</v>
        <stp/>
        <stp>BDP|17073172429325909501</stp>
        <tr r="Q1172" s="2"/>
        <tr r="Q2200" s="2"/>
        <tr r="Q3771" s="2"/>
        <tr r="Q3956" s="2"/>
        <tr r="Q442" s="2"/>
      </tp>
      <tp t="s">
        <v>#N/A N/A</v>
        <stp/>
        <stp>BDP|14232112807200646151</stp>
        <tr r="Q365" s="2"/>
        <tr r="Q397" s="2"/>
        <tr r="Q729" s="2"/>
      </tp>
      <tp t="s">
        <v>#N/A N/A</v>
        <stp/>
        <stp>BDP|15354534871210174372</stp>
        <tr r="V2425" s="2"/>
        <tr r="V2902" s="2"/>
        <tr r="V663" s="2"/>
        <tr r="V841" s="2"/>
      </tp>
      <tp t="s">
        <v>#N/A N/A</v>
        <stp/>
        <stp>BDP|16561517191089409767</stp>
        <tr r="H1429" s="2"/>
        <tr r="H2105" s="2"/>
        <tr r="H2266" s="2"/>
        <tr r="H56" s="2"/>
      </tp>
      <tp t="s">
        <v>#N/A N/A</v>
        <stp/>
        <stp>BDP|16616397628685122616</stp>
        <tr r="X1304" s="2"/>
        <tr r="X2219" s="2"/>
        <tr r="X3841" s="2"/>
        <tr r="X4050" s="2"/>
        <tr r="X564" s="2"/>
      </tp>
      <tp t="s">
        <v>#N/A N/A</v>
        <stp/>
        <stp>BDP|14212338952003459508</stp>
        <tr r="X1394" s="2"/>
        <tr r="X2081" s="2"/>
        <tr r="X2242" s="2"/>
        <tr r="X32" s="2"/>
      </tp>
      <tp t="s">
        <v>#N/A N/A</v>
        <stp/>
        <stp>BDP|15577600664973518224</stp>
        <tr r="V1009" s="2"/>
        <tr r="V1298" s="2"/>
        <tr r="V1524" s="2"/>
        <tr r="V1876" s="2"/>
        <tr r="V558" s="2"/>
      </tp>
      <tp t="s">
        <v>#N/A N/A</v>
        <stp/>
        <stp>BDP|18018403103231080953</stp>
        <tr r="H3142" s="2"/>
      </tp>
      <tp t="s">
        <v>#N/A N/A</v>
        <stp/>
        <stp>BDP|16281276561355705356</stp>
        <tr r="X1735" s="2"/>
        <tr r="X3467" s="2"/>
        <tr r="X4078" s="2"/>
      </tp>
      <tp t="s">
        <v>#N/A N/A</v>
        <stp/>
        <stp>BDP|16187294063184503287</stp>
        <tr r="X3747" s="2"/>
      </tp>
      <tp t="s">
        <v>#N/A N/A</v>
        <stp/>
        <stp>BDP|11534459037734942683</stp>
        <tr r="Q1598" s="2"/>
        <tr r="Q2944" s="2"/>
        <tr r="Q3628" s="2"/>
      </tp>
      <tp t="s">
        <v>#N/A N/A</v>
        <stp/>
        <stp>BDP|14759059874446128112</stp>
        <tr r="X1567" s="2"/>
        <tr r="X2922" s="2"/>
        <tr r="X3625" s="2"/>
      </tp>
      <tp t="s">
        <v>#N/A N/A</v>
        <stp/>
        <stp>BDP|10771009436942681511</stp>
        <tr r="H1718" s="2"/>
        <tr r="H3463" s="2"/>
        <tr r="H4072" s="2"/>
      </tp>
      <tp t="s">
        <v>#N/A N/A</v>
        <stp/>
        <stp>BDP|12154396151871705187</stp>
        <tr r="Q2478" s="2"/>
        <tr r="Q262" s="2"/>
        <tr r="Q3605" s="2"/>
      </tp>
      <tp t="s">
        <v>#N/A N/A</v>
        <stp/>
        <stp>BDP|14332758414755550315</stp>
        <tr r="X1631" s="2"/>
        <tr r="X2170" s="2"/>
        <tr r="X2360" s="2"/>
      </tp>
      <tp t="s">
        <v>#N/A N/A</v>
        <stp/>
        <stp>BDP|12433579324826855795</stp>
        <tr r="Q1256" s="2"/>
        <tr r="Q1841" s="2"/>
        <tr r="Q3814" s="2"/>
        <tr r="Q4014" s="2"/>
        <tr r="Q519" s="2"/>
      </tp>
      <tp t="s">
        <v>#N/A N/A</v>
        <stp/>
        <stp>BDP|11103733272946707318</stp>
        <tr r="X1587" s="2"/>
        <tr r="X2741" s="2"/>
      </tp>
      <tp t="s">
        <v>#N/A N/A</v>
        <stp/>
        <stp>BDP|12288672073913693591</stp>
        <tr r="H1424" s="2"/>
        <tr r="H2101" s="2"/>
        <tr r="H2262" s="2"/>
        <tr r="H52" s="2"/>
      </tp>
      <tp t="s">
        <v>#N/A N/A</v>
        <stp/>
        <stp>BDP|17185205013684328582</stp>
        <tr r="X168" s="2"/>
        <tr r="X2610" s="2"/>
        <tr r="X3240" s="2"/>
        <tr r="X4182" s="2"/>
      </tp>
      <tp t="s">
        <v>#N/A N/A</v>
        <stp/>
        <stp>BDP|15799851781500204087</stp>
        <tr r="X2654" s="2"/>
        <tr r="X2706" s="2"/>
        <tr r="X3377" s="2"/>
      </tp>
      <tp t="s">
        <v>#N/A N/A</v>
        <stp/>
        <stp>BDP|17672299373784025352</stp>
        <tr r="V3747" s="2"/>
      </tp>
      <tp t="s">
        <v>#N/A N/A</v>
        <stp/>
        <stp>BDP|16799538625800141492</stp>
        <tr r="X1616" s="2"/>
        <tr r="X3718" s="2"/>
      </tp>
      <tp t="s">
        <v>#N/A N/A</v>
        <stp/>
        <stp>BDP|18047180495564270169</stp>
        <tr r="H2334" s="2"/>
        <tr r="H259" s="2"/>
      </tp>
      <tp t="s">
        <v>#N/A N/A</v>
        <stp/>
        <stp>BDP|11773091641167793712</stp>
        <tr r="V1447" s="2"/>
        <tr r="V2309" s="2"/>
        <tr r="V671" s="2"/>
      </tp>
      <tp t="s">
        <v>#N/A N/A</v>
        <stp/>
        <stp>BDP|15435609679135409408</stp>
        <tr r="X157" s="2"/>
        <tr r="X2598" s="2"/>
        <tr r="X3229" s="2"/>
        <tr r="X4172" s="2"/>
      </tp>
      <tp t="s">
        <v>#N/A N/A</v>
        <stp/>
        <stp>BDP|15500200221635913545</stp>
        <tr r="V1130" s="2"/>
        <tr r="V2793" s="2"/>
        <tr r="V3112" s="2"/>
        <tr r="V3517" s="2"/>
      </tp>
      <tp t="s">
        <v>#N/A N/A</v>
        <stp/>
        <stp>BDP|15834681195439412682</stp>
        <tr r="H3141" s="2"/>
      </tp>
      <tp t="s">
        <v>#N/A N/A</v>
        <stp/>
        <stp>BDP|15222790670460064025</stp>
        <tr r="H2865" s="2"/>
        <tr r="H3349" s="2"/>
        <tr r="H4086" s="2"/>
        <tr r="H613" s="2"/>
        <tr r="H790" s="2"/>
      </tp>
      <tp t="s">
        <v>#N/A N/A</v>
        <stp/>
        <stp>BDP|15380247460981975575</stp>
        <tr r="V2894" s="2"/>
        <tr r="V301" s="2"/>
        <tr r="V654" s="2"/>
        <tr r="V832" s="2"/>
      </tp>
      <tp t="s">
        <v>#N/A N/A</v>
        <stp/>
        <stp>BDP|15678084836035246633</stp>
        <tr r="V1209" s="2"/>
        <tr r="V1865" s="2"/>
        <tr r="V3792" s="2"/>
        <tr r="V3982" s="2"/>
        <tr r="V475" s="2"/>
      </tp>
      <tp t="s">
        <v>#N/A N/A</v>
        <stp/>
        <stp>BDP|10825305930551258433</stp>
        <tr r="V1464" s="2"/>
        <tr r="V2315" s="2"/>
        <tr r="V696" s="2"/>
      </tp>
      <tp t="s">
        <v>#N/A N/A</v>
        <stp/>
        <stp>BDP|12004392301781372539</stp>
        <tr r="Q230" s="2"/>
        <tr r="Q2669" s="2"/>
        <tr r="Q3660" s="2"/>
      </tp>
      <tp t="s">
        <v>#N/A N/A</v>
        <stp/>
        <stp>BDP|16754731419282106749</stp>
        <tr r="X1263" s="2"/>
        <tr r="X1264" s="2"/>
        <tr r="X3325" s="2"/>
        <tr r="X3455" s="2"/>
        <tr r="X526" s="2"/>
      </tp>
      <tp t="s">
        <v>#N/A N/A</v>
        <stp/>
        <stp>BDP|15903243757282020520</stp>
        <tr r="H2059" s="2"/>
        <tr r="H2981" s="2"/>
        <tr r="H921" s="2"/>
      </tp>
      <tp t="s">
        <v>#N/A N/A</v>
        <stp/>
        <stp>BDP|14926017266386403125</stp>
        <tr r="V1992" s="2"/>
        <tr r="V3904" s="2"/>
      </tp>
      <tp t="s">
        <v>#N/A N/A</v>
        <stp/>
        <stp>BDP|12880126283338740668</stp>
        <tr r="Q1679" s="2"/>
        <tr r="Q2717" s="2"/>
        <tr r="Q4243" s="2"/>
      </tp>
      <tp t="s">
        <v>#N/A N/A</v>
        <stp/>
        <stp>BDP|10664737920541964179</stp>
        <tr r="X3737" s="2"/>
      </tp>
      <tp t="s">
        <v>#N/A N/A</v>
        <stp/>
        <stp>BDP|16362838428241265815</stp>
        <tr r="H2660" s="2"/>
        <tr r="H2712" s="2"/>
        <tr r="H3383" s="2"/>
      </tp>
      <tp t="s">
        <v>#N/A N/A</v>
        <stp/>
        <stp>BDP|17185657405446816224</stp>
        <tr r="X2857" s="2"/>
        <tr r="X289" s="2"/>
        <tr r="X605" s="2"/>
        <tr r="X782" s="2"/>
      </tp>
      <tp t="s">
        <v>#N/A N/A</v>
        <stp/>
        <stp>BDP|18431463791961863101</stp>
        <tr r="H1680" s="2"/>
        <tr r="H3541" s="2"/>
        <tr r="H417" s="2"/>
      </tp>
      <tp t="s">
        <v>#N/A N/A</v>
        <stp/>
        <stp>BDP|12780519000640537289</stp>
        <tr r="Q1081" s="2"/>
        <tr r="Q1961" s="2"/>
        <tr r="Q2502" s="2"/>
        <tr r="Q983" s="2"/>
      </tp>
      <tp t="s">
        <v>#N/A N/A</v>
        <stp/>
        <stp>BDP|12029590381459256310</stp>
        <tr r="X119" s="2"/>
        <tr r="X2553" s="2"/>
        <tr r="X3195" s="2"/>
        <tr r="X4138" s="2"/>
      </tp>
      <tp t="s">
        <v>#N/A N/A</v>
        <stp/>
        <stp>BDP|13850659264594381213</stp>
        <tr r="M2655" s="2"/>
        <tr r="M2655" s="2"/>
        <tr r="M3378" s="2"/>
        <tr r="M3378" s="2"/>
      </tp>
      <tp t="s">
        <v>#N/A N/A</v>
        <stp/>
        <stp>BDP|10750198367902373012</stp>
        <tr r="X1380" s="2"/>
        <tr r="X14" s="2"/>
        <tr r="X2065" s="2"/>
        <tr r="X2224" s="2"/>
      </tp>
      <tp t="s">
        <v>#N/A N/A</v>
        <stp/>
        <stp>BDP|13321908287447697091</stp>
        <tr r="V1407" s="2"/>
        <tr r="V2093" s="2"/>
        <tr r="V2254" s="2"/>
        <tr r="V44" s="2"/>
      </tp>
      <tp t="s">
        <v>#N/A N/A</v>
        <stp/>
        <stp>BDP|14152858849659583436</stp>
        <tr r="V1136" s="2"/>
        <tr r="V2804" s="2"/>
        <tr r="V3124" s="2"/>
        <tr r="V3520" s="2"/>
      </tp>
      <tp t="s">
        <v>#N/A N/A</v>
        <stp/>
        <stp>BDP|15386902083682209398</stp>
        <tr r="V110" s="2"/>
        <tr r="V2543" s="2"/>
        <tr r="V3185" s="2"/>
        <tr r="V4129" s="2"/>
      </tp>
      <tp t="s">
        <v>#N/A N/A</v>
        <stp/>
        <stp>BDP|18091989863741399325</stp>
        <tr r="Q1142" s="2"/>
        <tr r="Q2811" s="2"/>
        <tr r="Q3131" s="2"/>
        <tr r="Q3575" s="2"/>
      </tp>
      <tp t="s">
        <v>#N/A N/A</v>
        <stp/>
        <stp>BDP|18242847027043394486</stp>
        <tr r="V3687" s="2"/>
        <tr r="V3745" s="2"/>
      </tp>
      <tp t="s">
        <v>#N/A N/A</v>
        <stp/>
        <stp>BDP|13307993147263036870</stp>
        <tr r="X2050" s="2"/>
        <tr r="X339" s="2"/>
      </tp>
      <tp t="s">
        <v>#N/A N/A</v>
        <stp/>
        <stp>BDP|15339858680981502193</stp>
        <tr r="X1728" s="2"/>
        <tr r="X3431" s="2"/>
        <tr r="X3927" s="2"/>
        <tr r="X4237" s="2"/>
      </tp>
      <tp t="s">
        <v>#N/A N/A</v>
        <stp/>
        <stp>BDP|12553390513035506004</stp>
        <tr r="X255" s="2"/>
        <tr r="X3488" s="2"/>
      </tp>
      <tp t="s">
        <v>#N/A N/A</v>
        <stp/>
        <stp>BDP|11547524774937895110</stp>
        <tr r="Q1631" s="2"/>
        <tr r="Q2170" s="2"/>
        <tr r="Q2360" s="2"/>
      </tp>
      <tp t="s">
        <v>#N/A N/A</v>
        <stp/>
        <stp>BDP|15282036217875813442</stp>
        <tr r="V2334" s="2"/>
        <tr r="V259" s="2"/>
      </tp>
      <tp t="s">
        <v>#N/A N/A</v>
        <stp/>
        <stp>BDP|11808352666234042510</stp>
        <tr r="Q1397" s="2"/>
        <tr r="Q2084" s="2"/>
        <tr r="Q2245" s="2"/>
        <tr r="Q35" s="2"/>
      </tp>
      <tp t="s">
        <v>#N/A N/A</v>
        <stp/>
        <stp>BDP|12270754032432897104</stp>
        <tr r="Q2894" s="2"/>
        <tr r="Q301" s="2"/>
        <tr r="Q654" s="2"/>
        <tr r="Q832" s="2"/>
      </tp>
      <tp t="s">
        <v>#N/A N/A</v>
        <stp/>
        <stp>BDP|11142687128833407386</stp>
        <tr r="H229" s="2"/>
        <tr r="H2329" s="2"/>
        <tr r="H2536" s="2"/>
      </tp>
      <tp t="s">
        <v>#N/A N/A</v>
        <stp/>
        <stp>BDP|14614982487232790234</stp>
        <tr r="X2527" s="2"/>
        <tr r="X3176" s="2"/>
        <tr r="X4119" s="2"/>
        <tr r="X98" s="2"/>
      </tp>
      <tp t="s">
        <v>#N/A N/A</v>
        <stp/>
        <stp>BDP|14394959449724142830</stp>
        <tr r="H2083" s="2"/>
        <tr r="H2244" s="2"/>
        <tr r="H34" s="2"/>
        <tr r="H3710" s="2"/>
      </tp>
      <tp t="s">
        <v>#N/A N/A</v>
        <stp/>
        <stp>BDP|12450515462885361199</stp>
        <tr r="V1559" s="2"/>
        <tr r="V2729" s="2"/>
      </tp>
      <tp t="s">
        <v>#N/A N/A</v>
        <stp/>
        <stp>BDP|15378228558932595519</stp>
        <tr r="Q1378" s="2"/>
        <tr r="Q3023" s="2"/>
      </tp>
      <tp t="s">
        <v>#N/A N/A</v>
        <stp/>
        <stp>BDP|17831509213125266352</stp>
        <tr r="Q149" s="2"/>
        <tr r="Q2590" s="2"/>
        <tr r="Q3221" s="2"/>
        <tr r="Q4165" s="2"/>
      </tp>
      <tp t="s">
        <v>#N/A N/A</v>
        <stp/>
        <stp>BDP|11924068717747072248</stp>
        <tr r="H1678" s="2"/>
      </tp>
      <tp t="s">
        <v>#N/A N/A</v>
        <stp/>
        <stp>BDP|11195973155799640198</stp>
        <tr r="H1969" s="2"/>
      </tp>
      <tp t="s">
        <v>#N/A N/A</v>
        <stp/>
        <stp>BDP|17046637586888286489</stp>
        <tr r="X3197" s="2"/>
      </tp>
      <tp t="s">
        <v>#N/A N/A</v>
        <stp/>
        <stp>BDP|15071182939265750798</stp>
        <tr r="H2421" s="2"/>
        <tr r="H3870" s="2"/>
        <tr r="H649" s="2"/>
        <tr r="H827" s="2"/>
      </tp>
      <tp t="s">
        <v>#N/A N/A</v>
        <stp/>
        <stp>BDP|13925455341880109636</stp>
        <tr r="V2050" s="2"/>
        <tr r="V339" s="2"/>
      </tp>
      <tp t="s">
        <v>#N/A N/A</v>
        <stp/>
        <stp>BDP|17506582003967353026</stp>
        <tr r="V2057" s="2"/>
        <tr r="V2979" s="2"/>
        <tr r="V919" s="2"/>
      </tp>
      <tp t="s">
        <v>#N/A N/A</v>
        <stp/>
        <stp>BDP|14751774434845340082</stp>
        <tr r="V1403" s="2"/>
      </tp>
      <tp t="s">
        <v>#N/A N/A</v>
        <stp/>
        <stp>BDP|17104757254908986869</stp>
        <tr r="H3213" s="2"/>
      </tp>
      <tp t="s">
        <v>#N/A N/A</v>
        <stp/>
        <stp>BDP|16748639173625155793</stp>
        <tr r="X1023" s="2"/>
        <tr r="X1212" s="2"/>
        <tr r="X3313" s="2"/>
        <tr r="X3985" s="2"/>
        <tr r="X478" s="2"/>
      </tp>
      <tp t="s">
        <v>#N/A N/A</v>
        <stp/>
        <stp>BDP|10132974859819784070</stp>
        <tr r="H1020" s="2"/>
        <tr r="H1199" s="2"/>
        <tr r="H3310" s="2"/>
        <tr r="H3971" s="2"/>
        <tr r="H465" s="2"/>
      </tp>
      <tp t="s">
        <v>#N/A N/A</v>
        <stp/>
        <stp>BDP|14621519266386984475</stp>
        <tr r="V1039" s="2"/>
        <tr r="V1323" s="2"/>
        <tr r="V3340" s="2"/>
        <tr r="V4063" s="2"/>
        <tr r="V579" s="2"/>
      </tp>
      <tp t="s">
        <v>#N/A N/A</v>
        <stp/>
        <stp>BDP|13574990452313392934</stp>
        <tr r="V669" s="2"/>
      </tp>
      <tp t="s">
        <v>#N/A N/A</v>
        <stp/>
        <stp>BDP|13810919272658677031</stp>
        <tr r="H1940" s="2"/>
        <tr r="H271" s="2"/>
      </tp>
      <tp t="s">
        <v>#N/A N/A</v>
        <stp/>
        <stp>BDP|12009676808465780465</stp>
        <tr r="X1172" s="2"/>
        <tr r="X2200" s="2"/>
        <tr r="X3771" s="2"/>
        <tr r="X3956" s="2"/>
        <tr r="X442" s="2"/>
      </tp>
      <tp t="e">
        <v>#N/A</v>
        <stp/>
        <stp>BDP|17996197178337656305</stp>
        <tr r="M2136" s="2"/>
        <tr r="M2136" s="2"/>
      </tp>
      <tp t="s">
        <v>#N/A N/A</v>
        <stp/>
        <stp>BDP|11838238696949006631</stp>
        <tr r="H1797" s="2"/>
        <tr r="H2476" s="2"/>
        <tr r="H3822" s="2"/>
        <tr r="H532" s="2"/>
      </tp>
      <tp t="s">
        <v>#N/A N/A</v>
        <stp/>
        <stp>BDP|11484238346973624199</stp>
        <tr r="Q1033" s="2"/>
        <tr r="Q1293" s="2"/>
        <tr r="Q1294" s="2"/>
        <tr r="Q3331" s="2"/>
        <tr r="Q555" s="2"/>
      </tp>
      <tp t="s">
        <v>#N/A N/A</v>
        <stp/>
        <stp>BDP|13200093625491051505</stp>
        <tr r="X1588" s="2"/>
        <tr r="X1972" s="2"/>
        <tr r="X2935" s="2"/>
      </tp>
      <tp t="s">
        <v>#N/A N/A</v>
        <stp/>
        <stp>BDP|15944748836415796124</stp>
        <tr r="H1735" s="2"/>
        <tr r="H3467" s="2"/>
        <tr r="H4078" s="2"/>
      </tp>
      <tp t="s">
        <v>#N/A N/A</v>
        <stp/>
        <stp>BDP|15805274837677553633</stp>
        <tr r="H1041" s="2"/>
        <tr r="H1326" s="2"/>
        <tr r="H3342" s="2"/>
        <tr r="H4065" s="2"/>
        <tr r="H581" s="2"/>
      </tp>
      <tp t="s">
        <v>#N/A N/A</v>
        <stp/>
        <stp>BDP|14283100829357857525</stp>
        <tr r="V138" s="2"/>
        <tr r="V2579" s="2"/>
        <tr r="V4154" s="2"/>
      </tp>
      <tp t="s">
        <v>#N/A N/A</v>
        <stp/>
        <stp>BDP|14582617277194559471</stp>
        <tr r="Q1478" s="2"/>
        <tr r="Q2016" s="2"/>
        <tr r="Q711" s="2"/>
      </tp>
      <tp t="s">
        <v>#N/A N/A</v>
        <stp/>
        <stp>BDP|13194737316501159141</stp>
        <tr r="M2841" s="2"/>
        <tr r="M2841" s="2"/>
      </tp>
      <tp t="s">
        <v>#N/A N/A</v>
        <stp/>
        <stp>BDP|15065610784838141654</stp>
        <tr r="Q1593" s="2"/>
        <tr r="Q2844" s="2"/>
        <tr r="Q2939" s="2"/>
        <tr r="Q3005" s="2"/>
      </tp>
      <tp t="s">
        <v>#N/A N/A</v>
        <stp/>
        <stp>BDP|16624361043034595074</stp>
        <tr r="V1897" s="2"/>
        <tr r="V200" s="2"/>
        <tr r="V2450" s="2"/>
        <tr r="V3001" s="2"/>
        <tr r="V3889" s="2"/>
      </tp>
      <tp t="s">
        <v>#N/A N/A</v>
        <stp/>
        <stp>BDP|13845973878858662008</stp>
        <tr r="V1236" s="2"/>
        <tr r="V1839" s="2"/>
        <tr r="V3806" s="2"/>
        <tr r="V4001" s="2"/>
        <tr r="V500" s="2"/>
      </tp>
      <tp t="s">
        <v>#N/A N/A</v>
        <stp/>
        <stp>BDP|17061679037867752063</stp>
        <tr r="Q351" s="2"/>
        <tr r="Q3640" s="2"/>
      </tp>
      <tp t="s">
        <v>#N/A N/A</v>
        <stp/>
        <stp>BDP|18423041284031737421</stp>
        <tr r="V1247" s="2"/>
        <tr r="V1476" s="2"/>
        <tr r="V4010" s="2"/>
        <tr r="V512" s="2"/>
        <tr r="V708" s="2"/>
      </tp>
      <tp t="s">
        <v>#N/A N/A</v>
        <stp/>
        <stp>BDP|10683306414656606158</stp>
        <tr r="V1544" s="2"/>
        <tr r="V1743" s="2"/>
        <tr r="V2913" s="2"/>
        <tr r="V3154" s="2"/>
      </tp>
      <tp t="s">
        <v>#N/A N/A</v>
        <stp/>
        <stp>BDP|14859273657545832317</stp>
        <tr r="Q1087" s="2"/>
        <tr r="Q1892" s="2"/>
        <tr r="Q195" s="2"/>
        <tr r="Q2995" s="2"/>
      </tp>
      <tp t="s">
        <v>#N/A N/A</v>
        <stp/>
        <stp>BDP|16581289122110668381</stp>
        <tr r="Q179" s="2"/>
        <tr r="Q2623" s="2"/>
        <tr r="Q3251" s="2"/>
        <tr r="Q4192" s="2"/>
      </tp>
      <tp t="s">
        <v>#N/A N/A</v>
        <stp/>
        <stp>BDP|10745355820392468672</stp>
        <tr r="X1597" s="2"/>
        <tr r="X1759" s="2"/>
        <tr r="X2943" s="2"/>
        <tr r="X3163" s="2"/>
      </tp>
      <tp t="s">
        <v>#N/A N/A</v>
        <stp/>
        <stp>BDP|12320068181279338670</stp>
        <tr r="X1010" s="2"/>
        <tr r="X1299" s="2"/>
        <tr r="X1525" s="2"/>
        <tr r="X1877" s="2"/>
        <tr r="X559" s="2"/>
      </tp>
      <tp t="s">
        <v>#N/A N/A</v>
        <stp/>
        <stp>BDP|15051808970396658963</stp>
        <tr r="Q1342" s="2"/>
        <tr r="Q1657" s="2"/>
        <tr r="Q3396" s="2"/>
      </tp>
      <tp t="s">
        <v>#N/A N/A</v>
        <stp/>
        <stp>BDP|15687450370604372706</stp>
        <tr r="X346" s="2"/>
      </tp>
      <tp t="s">
        <v>#N/A N/A</v>
        <stp/>
        <stp>BDP|10165854944909014007</stp>
        <tr r="H2824" s="2"/>
        <tr r="H3860" s="2"/>
        <tr r="H624" s="2"/>
        <tr r="H801" s="2"/>
      </tp>
      <tp t="s">
        <v>#N/A N/A</v>
        <stp/>
        <stp>BDP|13419105675175772561</stp>
        <tr r="Q302" s="2"/>
        <tr r="Q3873" s="2"/>
        <tr r="Q655" s="2"/>
        <tr r="Q833" s="2"/>
      </tp>
      <tp t="s">
        <v>#N/A N/A</v>
        <stp/>
        <stp>BDP|17088004143823124527</stp>
        <tr r="H2855" s="2"/>
        <tr r="H288" s="2"/>
        <tr r="H602" s="2"/>
        <tr r="H779" s="2"/>
      </tp>
      <tp t="s">
        <v>#N/A N/A</v>
        <stp/>
        <stp>BDP|13798364776483468138</stp>
        <tr r="Q3487" s="2"/>
      </tp>
      <tp t="s">
        <v>#N/A N/A</v>
        <stp/>
        <stp>BDP|17658179709610982317</stp>
        <tr r="H1029" s="2"/>
        <tr r="H1260" s="2"/>
        <tr r="H3324" s="2"/>
        <tr r="H4018" s="2"/>
        <tr r="H523" s="2"/>
      </tp>
      <tp t="s">
        <v>#N/A N/A</v>
        <stp/>
        <stp>BDP|18305401768287902827</stp>
        <tr r="H154" s="2"/>
        <tr r="H2595" s="2"/>
        <tr r="H3226" s="2"/>
        <tr r="H4169" s="2"/>
      </tp>
      <tp t="s">
        <v>#N/A N/A</v>
        <stp/>
        <stp>BDP|15299534544687519634</stp>
        <tr r="X1586" s="2"/>
        <tr r="X1754" s="2"/>
        <tr r="X2934" s="2"/>
      </tp>
      <tp t="s">
        <v>#N/A N/A</v>
        <stp/>
        <stp>BDP|15296022421082558073</stp>
        <tr r="H181" s="2"/>
        <tr r="H2625" s="2"/>
        <tr r="H3252" s="2"/>
      </tp>
      <tp t="s">
        <v>#N/A N/A</v>
        <stp/>
        <stp>BDP|12671787719231456004</stp>
        <tr r="Q1668" s="2"/>
      </tp>
      <tp t="s">
        <v>#N/A N/A</v>
        <stp/>
        <stp>BDP|10136549728822805063</stp>
        <tr r="X1119" s="2"/>
        <tr r="X2778" s="2"/>
        <tr r="X3094" s="2"/>
        <tr r="X3513" s="2"/>
      </tp>
      <tp t="s">
        <v>#N/A N/A</v>
        <stp/>
        <stp>BDP|15827792796648206661</stp>
        <tr r="V1289" s="2"/>
        <tr r="V3834" s="2"/>
        <tr r="V4041" s="2"/>
        <tr r="V550" s="2"/>
      </tp>
      <tp t="s">
        <v>#N/A N/A</v>
        <stp/>
        <stp>BDP|15538054855410771512</stp>
        <tr r="Q2837" s="2"/>
        <tr r="Q2895" s="2"/>
        <tr r="Q656" s="2"/>
        <tr r="Q834" s="2"/>
      </tp>
      <tp t="s">
        <v>#N/A N/A</v>
        <stp/>
        <stp>BDP|12009080764495860476</stp>
        <tr r="X1798" s="2"/>
        <tr r="X2393" s="2"/>
        <tr r="X383" s="2"/>
        <tr r="X863" s="2"/>
      </tp>
      <tp t="s">
        <v>#N/A N/A</v>
        <stp/>
        <stp>BDP|18292173791062651704</stp>
        <tr r="V2900" s="2"/>
        <tr r="V303" s="2"/>
        <tr r="V661" s="2"/>
        <tr r="V839" s="2"/>
      </tp>
      <tp t="s">
        <v>#N/A N/A</v>
        <stp/>
        <stp>BDP|10528639424327678660</stp>
        <tr r="V177" s="2"/>
        <tr r="V2621" s="2"/>
        <tr r="V3249" s="2"/>
        <tr r="V4190" s="2"/>
      </tp>
      <tp t="s">
        <v>#N/A N/A</v>
        <stp/>
        <stp>BDP|14016052354596335209</stp>
        <tr r="Q1718" s="2"/>
        <tr r="Q3463" s="2"/>
        <tr r="Q4072" s="2"/>
      </tp>
      <tp t="s">
        <v>#N/A N/A</v>
        <stp/>
        <stp>BDP|16203009857296029075</stp>
        <tr r="X1785" s="2"/>
        <tr r="X2288" s="2"/>
        <tr r="X849" s="2"/>
      </tp>
      <tp t="s">
        <v>#N/A N/A</v>
        <stp/>
        <stp>BDP|10645273406736722123</stp>
        <tr r="V1188" s="2"/>
        <tr r="V1832" s="2"/>
        <tr r="V3781" s="2"/>
        <tr r="V3965" s="2"/>
        <tr r="V455" s="2"/>
      </tp>
      <tp t="s">
        <v>#N/A N/A</v>
        <stp/>
        <stp>BDP|14601190807147372790</stp>
        <tr r="X133" s="2"/>
        <tr r="X2573" s="2"/>
        <tr r="X3205" s="2"/>
        <tr r="X4149" s="2"/>
      </tp>
      <tp t="s">
        <v>#N/A N/A</v>
        <stp/>
        <stp>BDP|10270746473402295759</stp>
        <tr r="H2023" s="2"/>
        <tr r="H3286" s="2"/>
        <tr r="H4196" s="2"/>
      </tp>
      <tp t="s">
        <v>#N/A N/A</v>
        <stp/>
        <stp>BDP|14778648232327205365</stp>
        <tr r="V236" s="2"/>
        <tr r="V3588" s="2"/>
        <tr r="V3701" s="2"/>
      </tp>
      <tp t="s">
        <v>#N/A N/A</v>
        <stp/>
        <stp>BDP|10960337008746772008</stp>
        <tr r="Q3747" s="2"/>
      </tp>
      <tp t="s">
        <v>#N/A N/A</v>
        <stp/>
        <stp>BDP|17792682318716670342</stp>
        <tr r="H2478" s="2"/>
        <tr r="H262" s="2"/>
        <tr r="H3605" s="2"/>
      </tp>
      <tp t="s">
        <v>#N/A N/A</v>
        <stp/>
        <stp>BDP|13203596659932557422</stp>
        <tr r="X1434" s="2"/>
        <tr r="X2111" s="2"/>
        <tr r="X2273" s="2"/>
        <tr r="X63" s="2"/>
      </tp>
      <tp t="s">
        <v>#N/A N/A</v>
        <stp/>
        <stp>BDP|14702342119615881674</stp>
        <tr r="Q1913" s="2"/>
        <tr r="Q212" s="2"/>
        <tr r="Q2464" s="2"/>
        <tr r="Q3016" s="2"/>
        <tr r="Q3912" s="2"/>
      </tp>
      <tp t="s">
        <v>#N/A N/A</v>
        <stp/>
        <stp>BDP|12490535911384593769</stp>
        <tr r="X1914" s="2"/>
        <tr r="X213" s="2"/>
        <tr r="X2465" s="2"/>
        <tr r="X3017" s="2"/>
        <tr r="X3916" s="2"/>
      </tp>
      <tp t="s">
        <v>#N/A N/A</v>
        <stp/>
        <stp>BDP|11990277968165714540</stp>
        <tr r="X2848" s="2"/>
        <tr r="X286" s="2"/>
        <tr r="X596" s="2"/>
        <tr r="X771" s="2"/>
      </tp>
      <tp t="s">
        <v>#N/A N/A</v>
        <stp/>
        <stp>BDP|13380141216022060442</stp>
        <tr r="H143" s="2"/>
        <tr r="H2584" s="2"/>
        <tr r="H3215" s="2"/>
        <tr r="H4159" s="2"/>
      </tp>
      <tp t="s">
        <v>#N/A N/A</v>
        <stp/>
        <stp>BDP|16986863728639462067</stp>
        <tr r="X2684" s="2"/>
        <tr r="X3355" s="2"/>
      </tp>
      <tp t="s">
        <v>#N/A N/A</v>
        <stp/>
        <stp>BDP|12407366554750561164</stp>
        <tr r="H3150" s="2"/>
        <tr r="H3728" s="2"/>
      </tp>
      <tp t="s">
        <v>#N/A N/A</v>
        <stp/>
        <stp>BDP|18222767221448718072</stp>
        <tr r="X1582" s="2"/>
        <tr r="X1752" s="2"/>
        <tr r="X2930" s="2"/>
      </tp>
      <tp t="s">
        <v>#N/A N/A</v>
        <stp/>
        <stp>BDP|12107715371683617427</stp>
        <tr r="V2007" s="2"/>
        <tr r="V3061" s="2"/>
        <tr r="V3919" s="2"/>
      </tp>
      <tp t="s">
        <v>#N/A N/A</v>
        <stp/>
        <stp>BDP|12749688802955066486</stp>
        <tr r="Q2032" s="2"/>
        <tr r="Q307" s="2"/>
      </tp>
      <tp t="s">
        <v>#N/A N/A</v>
        <stp/>
        <stp>BDP|12039251502844748145</stp>
        <tr r="V1629" s="2"/>
        <tr r="V2168" s="2"/>
        <tr r="V2357" s="2"/>
      </tp>
      <tp t="s">
        <v>#N/A N/A</v>
        <stp/>
        <stp>BDP|16540565873079733838</stp>
        <tr r="X1403" s="2"/>
      </tp>
      <tp t="s">
        <v>#N/A N/A</v>
        <stp/>
        <stp>BDP|14927555077951922264</stp>
        <tr r="H2797" s="2"/>
        <tr r="H3116" s="2"/>
        <tr r="H81" s="2"/>
      </tp>
      <tp t="s">
        <v>#N/A N/A</v>
        <stp/>
        <stp>BDP|14504786441500850208</stp>
        <tr r="X2661" s="2"/>
        <tr r="X2713" s="2"/>
        <tr r="X3384" s="2"/>
      </tp>
      <tp t="s">
        <v>#N/A N/A</v>
        <stp/>
        <stp>BDP|14508894123868841335</stp>
        <tr r="X1443" s="2"/>
        <tr r="X2011" s="2"/>
        <tr r="X664" s="2"/>
      </tp>
      <tp t="s">
        <v>#N/A N/A</v>
        <stp/>
        <stp>BDP|11628831162093422972</stp>
        <tr r="X1328" s="2"/>
        <tr r="X1852" s="2"/>
        <tr r="X3852" s="2"/>
        <tr r="X4067" s="2"/>
        <tr r="X583" s="2"/>
      </tp>
      <tp t="s">
        <v>#N/A N/A</v>
        <stp/>
        <stp>BDP|12812191183419476721</stp>
        <tr r="V174" s="2"/>
        <tr r="V2617" s="2"/>
        <tr r="V3246" s="2"/>
      </tp>
      <tp t="s">
        <v>#N/A N/A</v>
        <stp/>
        <stp>BDP|11500434309127267791</stp>
        <tr r="X3693" s="2"/>
        <tr r="X774" s="2"/>
      </tp>
      <tp t="s">
        <v>#N/A N/A</v>
        <stp/>
        <stp>BDP|17415229501249405978</stp>
        <tr r="V1161" s="2"/>
        <tr r="V1508" s="2"/>
        <tr r="V1855" s="2"/>
        <tr r="V432" s="2"/>
        <tr r="V993" s="2"/>
      </tp>
      <tp t="s">
        <v>#N/A N/A</v>
        <stp/>
        <stp>BDP|10826600144070042784</stp>
        <tr r="V1582" s="2"/>
        <tr r="V1752" s="2"/>
        <tr r="V2930" s="2"/>
      </tp>
      <tp t="s">
        <v>#N/A N/A</v>
        <stp/>
        <stp>BDP|16706552535775214014</stp>
        <tr r="X2839" s="2"/>
        <tr r="X2897" s="2"/>
        <tr r="X658" s="2"/>
        <tr r="X836" s="2"/>
      </tp>
      <tp t="s">
        <v>#N/A N/A</v>
        <stp/>
        <stp>BDP|12373433065645641071</stp>
        <tr r="V1489" s="2"/>
        <tr r="V2149" s="2"/>
        <tr r="V739" s="2"/>
      </tp>
      <tp t="s">
        <v>#N/A N/A</v>
        <stp/>
        <stp>BDP|15922026679940217776</stp>
        <tr r="H3271" s="2"/>
        <tr r="H4211" s="2"/>
        <tr r="H717" s="2"/>
      </tp>
      <tp t="s">
        <v>#N/A N/A</v>
        <stp/>
        <stp>BDP|14816319947497144181</stp>
        <tr r="H1098" s="2"/>
        <tr r="H2752" s="2"/>
        <tr r="H3068" s="2"/>
        <tr r="H3507" s="2"/>
      </tp>
      <tp t="s">
        <v>#N/A N/A</v>
        <stp/>
        <stp>BDP|10332673453100858689</stp>
        <tr r="V2420" s="2"/>
        <tr r="V3869" s="2"/>
        <tr r="V4102" s="2"/>
        <tr r="V648" s="2"/>
        <tr r="V826" s="2"/>
      </tp>
      <tp t="s">
        <v>#N/A N/A</v>
        <stp/>
        <stp>BDP|10377734686762710868</stp>
        <tr r="X1205" s="2"/>
        <tr r="X3790" s="2"/>
        <tr r="X3979" s="2"/>
        <tr r="X702" s="2"/>
      </tp>
      <tp t="s">
        <v>#N/A N/A</v>
        <stp/>
        <stp>BDP|10662663116915474758</stp>
        <tr r="Q2040" s="2"/>
        <tr r="Q315" s="2"/>
      </tp>
      <tp t="s">
        <v>#N/A N/A</v>
        <stp/>
        <stp>BDP|13782263821346589022</stp>
        <tr r="Q1411" s="2"/>
        <tr r="Q2096" s="2"/>
        <tr r="Q2257" s="2"/>
        <tr r="Q47" s="2"/>
      </tp>
      <tp t="s">
        <v>#N/A N/A</v>
        <stp/>
        <stp>BDP|15575293019113467061</stp>
        <tr r="H1593" s="2"/>
        <tr r="H2844" s="2"/>
        <tr r="H2939" s="2"/>
        <tr r="H3005" s="2"/>
      </tp>
      <tp t="s">
        <v>#N/A N/A</v>
        <stp/>
        <stp>BDP|18358152729839996717</stp>
        <tr r="X1331" s="2"/>
        <tr r="X1504" s="2"/>
        <tr r="X4068" s="2"/>
        <tr r="X586" s="2"/>
        <tr r="X763" s="2"/>
      </tp>
      <tp t="s">
        <v>#N/A N/A</v>
        <stp/>
        <stp>BDP|16357882399712491019</stp>
        <tr r="X3583" s="2"/>
        <tr r="X3697" s="2"/>
      </tp>
      <tp t="s">
        <v>#N/A N/A</v>
        <stp/>
        <stp>BDP|13808574109183817091</stp>
        <tr r="Q2061" s="2"/>
        <tr r="Q2141" s="2"/>
        <tr r="Q2982" s="2"/>
        <tr r="Q922" s="2"/>
      </tp>
      <tp t="s">
        <v>#N/A N/A</v>
        <stp/>
        <stp>BDP|15524486252422024387</stp>
        <tr r="X1715" s="2"/>
        <tr r="X912" s="2"/>
        <tr r="X945" s="2"/>
      </tp>
      <tp t="s">
        <v>#N/A N/A</v>
        <stp/>
        <stp>BDP|13209703513996503621</stp>
        <tr r="V2" s="2"/>
        <tr r="V2385" s="2"/>
        <tr r="V375" s="2"/>
        <tr r="V675" s="2"/>
      </tp>
      <tp t="s">
        <v>#N/A N/A</v>
        <stp/>
        <stp>BDP|13988089404763589567</stp>
        <tr r="H1067" s="2"/>
        <tr r="H1952" s="2"/>
        <tr r="H2492" s="2"/>
        <tr r="H968" s="2"/>
      </tp>
      <tp t="s">
        <v>#N/A N/A</v>
        <stp/>
        <stp>BDP|14281346926091603107</stp>
        <tr r="Q1396" s="2"/>
      </tp>
      <tp t="s">
        <v>#N/A N/A</v>
        <stp/>
        <stp>BDP|16555050927758879998</stp>
        <tr r="V180" s="2"/>
        <tr r="V2624" s="2"/>
        <tr r="V4193" s="2"/>
      </tp>
      <tp t="s">
        <v>#N/A N/A</v>
        <stp/>
        <stp>BDP|15958043526091510384</stp>
        <tr r="H1790" s="2"/>
        <tr r="H2291" s="2"/>
        <tr r="H471" s="2"/>
      </tp>
      <tp t="s">
        <v>#N/A N/A</v>
        <stp/>
        <stp>BDP|13410825267598328042</stp>
        <tr r="X1391" s="2"/>
        <tr r="X2079" s="2"/>
        <tr r="X2240" s="2"/>
        <tr r="X30" s="2"/>
      </tp>
      <tp t="s">
        <v>#N/A N/A</v>
        <stp/>
        <stp>BDP|15072701121081128465</stp>
        <tr r="Q1360" s="2"/>
        <tr r="Q1676" s="2"/>
        <tr r="Q3414" s="2"/>
      </tp>
      <tp t="s">
        <v>#N/A N/A</v>
        <stp/>
        <stp>BDP|14762572215523501661</stp>
        <tr r="X2408" s="2"/>
        <tr r="X3290" s="2"/>
        <tr r="X4081" s="2"/>
      </tp>
      <tp t="s">
        <v>#N/A N/A</v>
        <stp/>
        <stp>BDP|17376144365055724036</stp>
        <tr r="V1100" s="2"/>
        <tr r="V2754" s="2"/>
        <tr r="V3071" s="2"/>
        <tr r="V3508" s="2"/>
      </tp>
      <tp t="s">
        <v>#N/A N/A</v>
        <stp/>
        <stp>BDP|13296717535333535158</stp>
        <tr r="X1965" s="2"/>
      </tp>
      <tp t="s">
        <v>#N/A N/A</v>
        <stp/>
        <stp>BDP|16357363636121734222</stp>
        <tr r="V2646" s="2"/>
        <tr r="V2698" s="2"/>
        <tr r="V3369" s="2"/>
      </tp>
      <tp t="s">
        <v>#N/A N/A</v>
        <stp/>
        <stp>BDP|15996209274141872430</stp>
        <tr r="Q298" s="2"/>
        <tr r="Q3866" s="2"/>
        <tr r="Q642" s="2"/>
        <tr r="Q820" s="2"/>
      </tp>
      <tp t="s">
        <v>#N/A N/A</v>
        <stp/>
        <stp>BDP|15933244449126656046</stp>
        <tr r="Q2866" s="2"/>
        <tr r="Q3350" s="2"/>
        <tr r="Q4087" s="2"/>
        <tr r="Q614" s="2"/>
        <tr r="Q791" s="2"/>
      </tp>
    </main>
    <main first="bofaddin.rtdserver">
      <tp t="s">
        <v>#N/A N/A</v>
        <stp/>
        <stp>BDP|8594201688173755</stp>
        <tr r="Q1640" s="2"/>
        <tr r="Q2179" s="2"/>
        <tr r="Q2369" s="2"/>
      </tp>
      <tp t="s">
        <v>#N/A N/A</v>
        <stp/>
        <stp>BDP|1132763789061587310</stp>
        <tr r="V2409" s="2"/>
        <tr r="V3295" s="2"/>
      </tp>
      <tp t="s">
        <v>#N/A N/A</v>
        <stp/>
        <stp>BDP|4342899081039466156</stp>
        <tr r="V2511" s="2"/>
        <tr r="V4228" s="2"/>
      </tp>
      <tp t="s">
        <v>#N/A N/A</v>
        <stp/>
        <stp>BDP|7974389389746559670</stp>
        <tr r="V1532" s="2"/>
        <tr r="V2905" s="2"/>
        <tr r="V3618" s="2"/>
      </tp>
      <tp t="s">
        <v>#N/A N/A</v>
        <stp/>
        <stp>BDP|5883432624206206977</stp>
        <tr r="X1596" s="2"/>
        <tr r="X2942" s="2"/>
        <tr r="X3627" s="2"/>
      </tp>
      <tp t="s">
        <v>#N/A N/A</v>
        <stp/>
        <stp>BDP|1881176883741789510</stp>
        <tr r="V1368" s="2"/>
        <tr r="V3138" s="2"/>
      </tp>
      <tp t="s">
        <v>#N/A N/A</v>
        <stp/>
        <stp>BDP|6179004687291825343</stp>
        <tr r="X1340" s="2"/>
        <tr r="X1656" s="2"/>
        <tr r="X3395" s="2"/>
      </tp>
      <tp t="s">
        <v>#N/A N/A</v>
        <stp/>
        <stp>BDP|8842597492311109980</stp>
        <tr r="H1144" s="2"/>
        <tr r="H2813" s="2"/>
        <tr r="H3133" s="2"/>
        <tr r="H3523" s="2"/>
      </tp>
      <tp t="s">
        <v>#N/A N/A</v>
        <stp/>
        <stp>BDP|8781787212657121569</stp>
        <tr r="V1821" s="2"/>
        <tr r="V2306" s="2"/>
        <tr r="V587" s="2"/>
      </tp>
      <tp t="s">
        <v>#N/A N/A</v>
        <stp/>
        <stp>BDP|9928122813391757454</stp>
        <tr r="V1576" s="2"/>
        <tr r="V2843" s="2"/>
        <tr r="V3003" s="2"/>
      </tp>
      <tp t="s">
        <v>#N/A N/A</v>
        <stp/>
        <stp>BDP|1010235591371937713</stp>
        <tr r="Q2619" s="2"/>
        <tr r="Q280" s="2"/>
        <tr r="Q3730" s="2"/>
      </tp>
      <tp t="s">
        <v>#N/A N/A</v>
        <stp/>
        <stp>BDP|7550647184355782091</stp>
        <tr r="H1390" s="2"/>
        <tr r="H2078" s="2"/>
        <tr r="H2239" s="2"/>
        <tr r="H29" s="2"/>
      </tp>
      <tp t="s">
        <v>#N/A N/A</v>
        <stp/>
        <stp>BDP|5577932174975096298</stp>
        <tr r="Q3429" s="2"/>
        <tr r="Q3544" s="2"/>
        <tr r="Q3925" s="2"/>
        <tr r="Q4089" s="2"/>
        <tr r="Q4220" s="2"/>
      </tp>
      <tp t="s">
        <v>#N/A N/A</v>
        <stp/>
        <stp>BDP|5635983651227304276</stp>
        <tr r="X245" s="2"/>
        <tr r="X3664" s="2"/>
        <tr r="X3709" s="2"/>
      </tp>
      <tp t="s">
        <v>#N/A N/A</v>
        <stp/>
        <stp>BDP|8631713372791689589</stp>
        <tr r="Q1797" s="2"/>
        <tr r="Q2476" s="2"/>
        <tr r="Q3822" s="2"/>
        <tr r="Q532" s="2"/>
      </tp>
      <tp t="s">
        <v>#N/A N/A</v>
        <stp/>
        <stp>BDP|7615158346029545786</stp>
        <tr r="H173" s="2"/>
        <tr r="H2616" s="2"/>
        <tr r="H3245" s="2"/>
        <tr r="H4187" s="2"/>
      </tp>
      <tp t="s">
        <v>#N/A N/A</v>
        <stp/>
        <stp>BDP|5434308306012945832</stp>
        <tr r="X1894" s="2"/>
        <tr r="X197" s="2"/>
        <tr r="X2447" s="2"/>
        <tr r="X2998" s="2"/>
        <tr r="X3886" s="2"/>
      </tp>
      <tp t="s">
        <v>#N/A N/A</v>
        <stp/>
        <stp>BDP|3784615486322014383</stp>
        <tr r="V2523" s="2"/>
        <tr r="V3173" s="2"/>
        <tr r="V4115" s="2"/>
        <tr r="V94" s="2"/>
      </tp>
      <tp t="s">
        <v>#N/A N/A</v>
        <stp/>
        <stp>BDP|2544054118698194710</stp>
        <tr r="X1032" s="2"/>
        <tr r="X1284" s="2"/>
        <tr r="X1285" s="2"/>
        <tr r="X3329" s="2"/>
        <tr r="X544" s="2"/>
      </tp>
      <tp t="s">
        <v>#N/A N/A</v>
        <stp/>
        <stp>BDP|7566922826569171988</stp>
        <tr r="H2882" s="2"/>
        <tr r="H3720" s="2"/>
        <tr r="H811" s="2"/>
      </tp>
      <tp t="s">
        <v>#N/A N/A</v>
        <stp/>
        <stp>BDP|1802726497550168346</stp>
        <tr r="V1104" s="2"/>
        <tr r="V2758" s="2"/>
        <tr r="V3075" s="2"/>
        <tr r="V3556" s="2"/>
      </tp>
      <tp t="s">
        <v>#N/A N/A</v>
        <stp/>
        <stp>BDP|7883979965392706650</stp>
        <tr r="H1244" s="2"/>
        <tr r="H3811" s="2"/>
        <tr r="H4009" s="2"/>
        <tr r="H509" s="2"/>
      </tp>
      <tp t="s">
        <v>#N/A N/A</v>
        <stp/>
        <stp>BDP|7197911869554596046</stp>
        <tr r="X1784" s="2"/>
        <tr r="X2287" s="2"/>
        <tr r="X447" s="2"/>
      </tp>
      <tp t="s">
        <v>#N/A N/A</v>
        <stp/>
        <stp>BDP|9984369292616193948</stp>
        <tr r="H2027" s="2"/>
        <tr r="H3292" s="2"/>
      </tp>
      <tp t="s">
        <v>#N/A N/A</v>
        <stp/>
        <stp>BDP|4597184665919839681</stp>
        <tr r="X1808" s="2"/>
        <tr r="X2298" s="2"/>
        <tr r="X870" s="2"/>
      </tp>
      <tp t="s">
        <v>#N/A N/A</v>
        <stp/>
        <stp>BDP|8036623705567887567</stp>
        <tr r="H3482" s="2"/>
        <tr r="H3596" s="2"/>
      </tp>
      <tp t="s">
        <v>#N/A N/A</v>
        <stp/>
        <stp>BDP|2460761878678553664</stp>
        <tr r="X1431" s="2"/>
        <tr r="X2107" s="2"/>
        <tr r="X2268" s="2"/>
        <tr r="X58" s="2"/>
      </tp>
      <tp t="s">
        <v>#N/A N/A</v>
        <stp/>
        <stp>BDP|8853301518582914403</stp>
        <tr r="V1015" s="2"/>
        <tr r="V1163" s="2"/>
        <tr r="V1164" s="2"/>
        <tr r="V3304" s="2"/>
        <tr r="V435" s="2"/>
      </tp>
      <tp t="s">
        <v>#N/A N/A</v>
        <stp/>
        <stp>BDP|2619606713431916855</stp>
        <tr r="V11" s="2"/>
        <tr r="V2402" s="2"/>
        <tr r="V392" s="2"/>
        <tr r="V879" s="2"/>
      </tp>
      <tp t="s">
        <v>#N/A N/A</v>
        <stp/>
        <stp>BDP|6569218538263238802</stp>
        <tr r="Q3267" s="2"/>
        <tr r="Q4208" s="2"/>
        <tr r="Q687" s="2"/>
      </tp>
      <tp t="s">
        <v>#N/A N/A</v>
        <stp/>
        <stp>BDP|6513044628021093972</stp>
        <tr r="H1395" s="2"/>
        <tr r="H2082" s="2"/>
        <tr r="H2243" s="2"/>
        <tr r="H33" s="2"/>
      </tp>
      <tp t="s">
        <v>#N/A N/A</v>
        <stp/>
        <stp>BDP|2883014295601347610</stp>
        <tr r="M216" s="2"/>
        <tr r="M216" s="2"/>
        <tr r="M217" s="2"/>
        <tr r="M217" s="2"/>
        <tr r="M218" s="2"/>
        <tr r="M218" s="2"/>
        <tr r="M219" s="2"/>
        <tr r="M219" s="2"/>
        <tr r="M220" s="2"/>
        <tr r="M220" s="2"/>
        <tr r="M223" s="2"/>
        <tr r="M223" s="2"/>
        <tr r="M225" s="2"/>
        <tr r="M225" s="2"/>
        <tr r="M226" s="2"/>
        <tr r="M226" s="2"/>
        <tr r="M240" s="2"/>
        <tr r="M240" s="2"/>
        <tr r="M247" s="2"/>
        <tr r="M247" s="2"/>
        <tr r="M250" s="2"/>
        <tr r="M250" s="2"/>
        <tr r="M251" s="2"/>
        <tr r="M251" s="2"/>
        <tr r="M252" s="2"/>
        <tr r="M252" s="2"/>
        <tr r="M253" s="2"/>
        <tr r="M253" s="2"/>
        <tr r="M261" s="2"/>
        <tr r="M261" s="2"/>
        <tr r="M265" s="2"/>
        <tr r="M265" s="2"/>
        <tr r="M284" s="2"/>
        <tr r="M284" s="2"/>
        <tr r="M3469" s="2"/>
        <tr r="M3469" s="2"/>
        <tr r="M3471" s="2"/>
        <tr r="M3471" s="2"/>
        <tr r="M3472" s="2"/>
        <tr r="M3472" s="2"/>
        <tr r="M3473" s="2"/>
        <tr r="M3473" s="2"/>
        <tr r="M3485" s="2"/>
        <tr r="M3485" s="2"/>
        <tr r="M3486" s="2"/>
        <tr r="M3486" s="2"/>
        <tr r="M3487" s="2"/>
        <tr r="M3487" s="2"/>
        <tr r="M3501" s="2"/>
        <tr r="M3501" s="2"/>
        <tr r="M3690" s="2"/>
        <tr r="M3690" s="2"/>
        <tr r="M3691" s="2"/>
        <tr r="M3691" s="2"/>
        <tr r="M3692" s="2"/>
        <tr r="M3692" s="2"/>
        <tr r="M3706" s="2"/>
        <tr r="M3706" s="2"/>
        <tr r="M3711" s="2"/>
        <tr r="M3711" s="2"/>
        <tr r="M3722" s="2"/>
        <tr r="M3722" s="2"/>
        <tr r="M3737" s="2"/>
        <tr r="M3737" s="2"/>
      </tp>
      <tp t="s">
        <v>#N/A N/A</v>
        <stp/>
        <stp>BDP|4441849568491489721</stp>
        <tr r="Q1183" s="2"/>
        <tr r="Q2202" s="2"/>
        <tr r="Q3776" s="2"/>
        <tr r="Q3961" s="2"/>
        <tr r="Q450" s="2"/>
      </tp>
      <tp t="s">
        <v>#N/A N/A</v>
        <stp/>
        <stp>BDP|9720381591247146816</stp>
        <tr r="H1800" s="2"/>
        <tr r="H2293" s="2"/>
        <tr r="H3160" s="2"/>
        <tr r="H538" s="2"/>
      </tp>
      <tp t="s">
        <v>#N/A N/A</v>
        <stp/>
        <stp>BDP|6276691166952621858</stp>
        <tr r="V1766" s="2"/>
        <tr r="V3268" s="2"/>
        <tr r="V4209" s="2"/>
        <tr r="V692" s="2"/>
      </tp>
      <tp t="s">
        <v>#N/A N/A</v>
        <stp/>
        <stp>BDP|5258556693894397196</stp>
        <tr r="X1448" s="2"/>
        <tr r="X2310" s="2"/>
        <tr r="X672" s="2"/>
      </tp>
      <tp t="s">
        <v>#N/A N/A</v>
        <stp/>
        <stp>BDP|1204838994019878539</stp>
        <tr r="H2950" s="2"/>
      </tp>
      <tp t="s">
        <v>#N/A N/A</v>
        <stp/>
        <stp>BDP|8077690202384039651</stp>
        <tr r="X1185" s="2"/>
        <tr r="X1830" s="2"/>
        <tr r="X3778" s="2"/>
        <tr r="X3962" s="2"/>
        <tr r="X451" s="2"/>
      </tp>
      <tp t="s">
        <v>#N/A N/A</v>
        <stp/>
        <stp>BDP|8629977209705384843</stp>
        <tr r="X1338" s="2"/>
        <tr r="X1654" s="2"/>
        <tr r="X3393" s="2"/>
      </tp>
      <tp t="s">
        <v>#N/A N/A</v>
        <stp/>
        <stp>BDP|5861116063169795720</stp>
        <tr r="X2044" s="2"/>
        <tr r="X2143" s="2"/>
        <tr r="X330" s="2"/>
      </tp>
      <tp t="s">
        <v>#N/A N/A</v>
        <stp/>
        <stp>BDP|4247591372919654307</stp>
        <tr r="V2631" s="2"/>
        <tr r="V2682" s="2"/>
        <tr r="V3353" s="2"/>
      </tp>
      <tp t="s">
        <v>#N/A N/A</v>
        <stp/>
        <stp>BDP|8000249131185232085</stp>
        <tr r="V2002" s="2"/>
        <tr r="V3056" s="2"/>
        <tr r="V3418" s="2"/>
        <tr r="V3914" s="2"/>
      </tp>
      <tp t="s">
        <v>#N/A N/A</v>
        <stp/>
        <stp>BDP|1449878547983353281</stp>
        <tr r="X1051" s="2"/>
        <tr r="X1945" s="2"/>
        <tr r="X2484" s="2"/>
        <tr r="X953" s="2"/>
      </tp>
      <tp t="s">
        <v>#N/A N/A</v>
        <stp/>
        <stp>BDP|5831515182783585718</stp>
        <tr r="V3735" s="2"/>
      </tp>
      <tp t="s">
        <v>#N/A N/A</v>
        <stp/>
        <stp>BDP|8933669090832884988</stp>
        <tr r="H171" s="2"/>
        <tr r="H2614" s="2"/>
        <tr r="H3243" s="2"/>
        <tr r="H4185" s="2"/>
      </tp>
      <tp t="s">
        <v>#N/A N/A</v>
        <stp/>
        <stp>BDP|9809308693166389973</stp>
        <tr r="V3681" s="2"/>
        <tr r="V3741" s="2"/>
      </tp>
      <tp t="s">
        <v>#N/A N/A</v>
        <stp/>
        <stp>BDP|4953863115731565002</stp>
        <tr r="M2343" s="2"/>
        <tr r="M2343" s="2"/>
      </tp>
      <tp t="s">
        <v>#N/A N/A</v>
        <stp/>
        <stp>BDP|9756955497730215583</stp>
        <tr r="Q2071" s="2"/>
        <tr r="Q22" s="2"/>
        <tr r="Q2232" s="2"/>
      </tp>
      <tp t="s">
        <v>#N/A N/A</v>
        <stp/>
        <stp>BDP|6441056213822489994</stp>
        <tr r="Q1414" s="2"/>
        <tr r="Q3027" s="2"/>
      </tp>
      <tp t="s">
        <v>#N/A N/A</v>
        <stp/>
        <stp>BDP|8232204118290147779</stp>
        <tr r="H1211" s="2"/>
        <tr r="H3793" s="2"/>
        <tr r="H3984" s="2"/>
        <tr r="H477" s="2"/>
      </tp>
      <tp t="s">
        <v>#N/A N/A</v>
        <stp/>
        <stp>BDP|3511110688936321031</stp>
        <tr r="V1328" s="2"/>
        <tr r="V1852" s="2"/>
        <tr r="V3852" s="2"/>
        <tr r="V4067" s="2"/>
        <tr r="V583" s="2"/>
      </tp>
      <tp t="s">
        <v>#N/A N/A</v>
        <stp/>
        <stp>BDP|1198161553638810104</stp>
        <tr r="Q1258" s="2"/>
        <tr r="Q3815" s="2"/>
        <tr r="Q4016" s="2"/>
        <tr r="Q521" s="2"/>
      </tp>
      <tp t="s">
        <v>#N/A N/A</v>
        <stp/>
        <stp>BDP|9668259312301407791</stp>
        <tr r="V367" s="2"/>
        <tr r="V399" s="2"/>
        <tr r="V731" s="2"/>
      </tp>
      <tp t="s">
        <v>#N/A N/A</v>
        <stp/>
        <stp>BDP|5221870072484820239</stp>
        <tr r="V1610" s="2"/>
        <tr r="V2128" s="2"/>
        <tr r="V888" s="2"/>
      </tp>
      <tp t="s">
        <v>#N/A N/A</v>
        <stp/>
        <stp>BDP|2530682389480011089</stp>
        <tr r="X1090" s="2"/>
        <tr r="X251" s="2"/>
        <tr r="X3667" s="2"/>
      </tp>
      <tp t="s">
        <v>#N/A N/A</v>
        <stp/>
        <stp>BDP|1165879196204850846</stp>
        <tr r="X1106" s="2"/>
        <tr r="X2760" s="2"/>
        <tr r="X3077" s="2"/>
        <tr r="X3511" s="2"/>
      </tp>
      <tp t="s">
        <v>#N/A N/A</v>
        <stp/>
        <stp>BDP|4237370086867629497</stp>
        <tr r="X131" s="2"/>
        <tr r="X2570" s="2"/>
        <tr r="X3203" s="2"/>
        <tr r="X4147" s="2"/>
      </tp>
      <tp t="s">
        <v>#N/A N/A</v>
        <stp/>
        <stp>BDP|5332825959317354370</stp>
        <tr r="Q1623" s="2"/>
        <tr r="Q2161" s="2"/>
        <tr r="Q2351" s="2"/>
        <tr r="Q3705" s="2"/>
      </tp>
      <tp t="s">
        <v>#N/A N/A</v>
        <stp/>
        <stp>BDP|8730241275439302893</stp>
        <tr r="H1795" s="2"/>
        <tr r="H3491" s="2"/>
      </tp>
      <tp t="s">
        <v>#N/A N/A</v>
        <stp/>
        <stp>BDP|3813897913723750590</stp>
        <tr r="V2108" s="2"/>
        <tr r="V2270" s="2"/>
        <tr r="V3496" s="2"/>
        <tr r="V60" s="2"/>
      </tp>
      <tp t="s">
        <v>#N/A N/A</v>
        <stp/>
        <stp>BDP|4203872462513910521</stp>
        <tr r="H158" s="2"/>
        <tr r="H2599" s="2"/>
        <tr r="H3230" s="2"/>
        <tr r="H4173" s="2"/>
      </tp>
      <tp t="s">
        <v>#N/A N/A</v>
        <stp/>
        <stp>BDP|4144463081615239184</stp>
        <tr r="H2063" s="2"/>
        <tr r="H2984" s="2"/>
        <tr r="H924" s="2"/>
      </tp>
      <tp t="s">
        <v>#N/A N/A</v>
        <stp/>
        <stp>BDP|7895523574631706845</stp>
        <tr r="H1717" s="2"/>
        <tr r="H3462" s="2"/>
        <tr r="H4071" s="2"/>
      </tp>
      <tp t="s">
        <v>#N/A N/A</v>
        <stp/>
        <stp>BDP|7075338568799044764</stp>
        <tr r="Q1735" s="2"/>
        <tr r="Q3467" s="2"/>
        <tr r="Q4078" s="2"/>
      </tp>
      <tp t="s">
        <v>#N/A N/A</v>
        <stp/>
        <stp>BDP|5193170060787959925</stp>
        <tr r="X2632" s="2"/>
        <tr r="X2683" s="2"/>
        <tr r="X3354" s="2"/>
      </tp>
      <tp t="s">
        <v>#N/A N/A</v>
        <stp/>
        <stp>BDP|9063299159187469596</stp>
        <tr r="X1165" s="2"/>
        <tr r="X1828" s="2"/>
        <tr r="X3766" s="2"/>
        <tr r="X3950" s="2"/>
        <tr r="X436" s="2"/>
      </tp>
      <tp t="s">
        <v>#N/A N/A</v>
        <stp/>
        <stp>BDP|7426635560542923931</stp>
        <tr r="Q2023" s="2"/>
        <tr r="Q3286" s="2"/>
        <tr r="Q4196" s="2"/>
      </tp>
      <tp t="s">
        <v>#N/A N/A</v>
        <stp/>
        <stp>BDP|5924817224280738365</stp>
        <tr r="V1620" s="2"/>
        <tr r="V2159" s="2"/>
        <tr r="V2347" s="2"/>
      </tp>
      <tp t="s">
        <v>#N/A N/A</v>
        <stp/>
        <stp>BDP|1928860643094973585</stp>
        <tr r="H296" s="2"/>
        <tr r="H3863" s="2"/>
        <tr r="H4097" s="2"/>
        <tr r="H636" s="2"/>
        <tr r="H814" s="2"/>
      </tp>
      <tp t="s">
        <v>#N/A N/A</v>
        <stp/>
        <stp>BDP|7832870464302123770</stp>
        <tr r="Q2324" s="2"/>
        <tr r="Q2854" s="2"/>
        <tr r="Q778" s="2"/>
      </tp>
      <tp t="s">
        <v>#N/A N/A</v>
        <stp/>
        <stp>BDP|7646887503496354536</stp>
        <tr r="V2415" s="2"/>
        <tr r="V3856" s="2"/>
        <tr r="V619" s="2"/>
        <tr r="V796" s="2"/>
      </tp>
      <tp t="s">
        <v>#N/A N/A</v>
        <stp/>
        <stp>BDP|2909970404474123362</stp>
        <tr r="V125" s="2"/>
        <tr r="V2562" s="2"/>
        <tr r="V3199" s="2"/>
        <tr r="V4142" s="2"/>
      </tp>
      <tp t="s">
        <v>#N/A N/A</v>
        <stp/>
        <stp>BDP|9237733035308094963</stp>
        <tr r="Q4045" s="2"/>
      </tp>
      <tp t="s">
        <v>#N/A N/A</v>
        <stp/>
        <stp>BDP|9350169931704769310</stp>
        <tr r="X1927" s="2"/>
        <tr r="X2469" s="2"/>
      </tp>
      <tp t="s">
        <v>#N/A N/A</v>
        <stp/>
        <stp>BDP|9357216771148167809</stp>
        <tr r="Q1576" s="2"/>
        <tr r="Q2843" s="2"/>
        <tr r="Q3003" s="2"/>
      </tp>
      <tp t="s">
        <v>#N/A N/A</v>
        <stp/>
        <stp>BDP|4891046899364211551</stp>
        <tr r="V1423" s="2"/>
        <tr r="V2100" s="2"/>
        <tr r="V2261" s="2"/>
        <tr r="V51" s="2"/>
      </tp>
      <tp t="s">
        <v>#N/A N/A</v>
        <stp/>
        <stp>BDP|9322847443301483820</stp>
        <tr r="V1670" s="2"/>
        <tr r="V3535" s="2"/>
        <tr r="V410" s="2"/>
      </tp>
      <tp t="s">
        <v>#N/A N/A</v>
        <stp/>
        <stp>BDP|2936319206505834842</stp>
        <tr r="Q1466" s="2"/>
        <tr r="Q2015" s="2"/>
        <tr r="Q700" s="2"/>
      </tp>
      <tp t="s">
        <v>#N/A N/A</v>
        <stp/>
        <stp>BDP|3963924092816322986</stp>
        <tr r="Q2629" s="2"/>
        <tr r="Q2680" s="2"/>
        <tr r="Q3351" s="2"/>
      </tp>
      <tp t="s">
        <v>#N/A N/A</v>
        <stp/>
        <stp>BDP|1369300186785095379</stp>
        <tr r="H182" s="2"/>
        <tr r="H2341" s="2"/>
        <tr r="H2626" s="2"/>
      </tp>
      <tp t="s">
        <v>#N/A N/A</v>
        <stp/>
        <stp>BDP|1935885297195551913</stp>
        <tr r="Q2058" s="2"/>
        <tr r="Q2980" s="2"/>
        <tr r="Q920" s="2"/>
      </tp>
      <tp t="s">
        <v>#N/A N/A</v>
        <stp/>
        <stp>BDP|7332995134109833844</stp>
        <tr r="X1007" s="2"/>
        <tr r="X1268" s="2"/>
        <tr r="X1522" s="2"/>
        <tr r="X1872" s="2"/>
        <tr r="X528" s="2"/>
      </tp>
      <tp t="s">
        <v>#N/A N/A</v>
        <stp/>
        <stp>BDP|3612025212746474806</stp>
        <tr r="Q1723" s="2"/>
        <tr r="Q3427" s="2"/>
        <tr r="Q3923" s="2"/>
        <tr r="Q4234" s="2"/>
      </tp>
      <tp t="s">
        <v>#N/A N/A</v>
        <stp/>
        <stp>BDP|8512441468441865737</stp>
        <tr r="V1724" s="2"/>
        <tr r="V3465" s="2"/>
        <tr r="V4074" s="2"/>
      </tp>
      <tp t="s">
        <v>#N/A N/A</v>
        <stp/>
        <stp>BDP|2316859586978057621</stp>
        <tr r="X1983" s="2"/>
        <tr r="X3041" s="2"/>
        <tr r="X3898" s="2"/>
      </tp>
      <tp t="s">
        <v>#N/A N/A</v>
        <stp/>
        <stp>BDP|5983628812668973624</stp>
        <tr r="V3279" s="2"/>
        <tr r="V4219" s="2"/>
        <tr r="V756" s="2"/>
      </tp>
      <tp t="s">
        <v>#N/A N/A</v>
        <stp/>
        <stp>BDP|4247968140165072073</stp>
        <tr r="Q13" s="2"/>
        <tr r="Q2406" s="2"/>
        <tr r="Q396" s="2"/>
        <tr r="Q766" s="2"/>
      </tp>
      <tp t="s">
        <v>#N/A N/A</v>
        <stp/>
        <stp>BDP|4270844840837406313</stp>
        <tr r="Q1441" s="2"/>
        <tr r="Q2118" s="2"/>
        <tr r="Q2280" s="2"/>
        <tr r="Q71" s="2"/>
      </tp>
      <tp t="s">
        <v>#N/A N/A</v>
        <stp/>
        <stp>BDP|5115082792146996611</stp>
        <tr r="H164" s="2"/>
        <tr r="H2605" s="2"/>
        <tr r="H3236" s="2"/>
        <tr r="H4178" s="2"/>
      </tp>
      <tp t="s">
        <v>#N/A N/A</v>
        <stp/>
        <stp>BDP|5480415148361619885</stp>
        <tr r="X1024" s="2"/>
        <tr r="X1221" s="2"/>
        <tr r="X1222" s="2"/>
        <tr r="X3315" s="2"/>
        <tr r="X488" s="2"/>
      </tp>
      <tp t="s">
        <v>#N/A N/A</v>
        <stp/>
        <stp>BDP|2333079880525216353</stp>
        <tr r="Q1346" s="2"/>
        <tr r="Q1661" s="2"/>
        <tr r="Q2961" s="2"/>
        <tr r="Q951" s="2"/>
      </tp>
      <tp t="s">
        <v>#N/A N/A</v>
        <stp/>
        <stp>BDP|3256572034768544178</stp>
        <tr r="H1156" s="2"/>
        <tr r="H1827" s="2"/>
        <tr r="H3763" s="2"/>
        <tr r="H3945" s="2"/>
        <tr r="H427" s="2"/>
      </tp>
      <tp t="s">
        <v>#N/A N/A</v>
        <stp/>
        <stp>BDP|3598797784606856632</stp>
        <tr r="H1701" s="2"/>
        <tr r="H897" s="2"/>
        <tr r="H931" s="2"/>
      </tp>
      <tp t="e">
        <v>#N/A</v>
        <stp/>
        <stp>BDP|5277262287371408249</stp>
        <tr r="M2194" s="2"/>
        <tr r="M2194" s="2"/>
        <tr r="M2021" s="2"/>
        <tr r="M2021" s="2"/>
        <tr r="M2023" s="2"/>
        <tr r="M2023" s="2"/>
        <tr r="M2024" s="2"/>
        <tr r="M2024" s="2"/>
        <tr r="M3288" s="2"/>
        <tr r="M3288" s="2"/>
        <tr r="M3282" s="2"/>
        <tr r="M3282" s="2"/>
        <tr r="M3286" s="2"/>
        <tr r="M3286" s="2"/>
        <tr r="M3281" s="2"/>
        <tr r="M3281" s="2"/>
        <tr r="M3549" s="2"/>
        <tr r="M3549" s="2"/>
        <tr r="M3856" s="2"/>
        <tr r="M3856" s="2"/>
        <tr r="M3872" s="2"/>
        <tr r="M3872" s="2"/>
        <tr r="M4104" s="2"/>
        <tr r="M4104" s="2"/>
        <tr r="M4196" s="2"/>
        <tr r="M4196" s="2"/>
        <tr r="M4085" s="2"/>
        <tr r="M4085" s="2"/>
        <tr r="M4105" s="2"/>
        <tr r="M4105" s="2"/>
        <tr r="M4197" s="2"/>
        <tr r="M4197" s="2"/>
      </tp>
      <tp t="s">
        <v>#N/A N/A</v>
        <stp/>
        <stp>BDP|2823886674063446233</stp>
        <tr r="Q344" s="2"/>
      </tp>
      <tp t="s">
        <v>#N/A N/A</v>
        <stp/>
        <stp>BDP|3016921418510156785</stp>
        <tr r="H166" s="2"/>
        <tr r="H2607" s="2"/>
        <tr r="H3238" s="2"/>
        <tr r="H4180" s="2"/>
      </tp>
      <tp t="s">
        <v>#N/A N/A</v>
        <stp/>
        <stp>BDP|5846953608251006160</stp>
        <tr r="V1689" s="2"/>
        <tr r="V2432" s="2"/>
        <tr r="V322" s="2"/>
        <tr r="V856" s="2"/>
      </tp>
      <tp t="s">
        <v>#N/A N/A</v>
        <stp/>
        <stp>BDP|5850134497107858670</stp>
        <tr r="V1003" s="2"/>
        <tr r="V1220" s="2"/>
        <tr r="V1518" s="2"/>
        <tr r="V1868" s="2"/>
        <tr r="V487" s="2"/>
      </tp>
      <tp t="s">
        <v>#N/A N/A</v>
        <stp/>
        <stp>BDP|6073359699486781686</stp>
        <tr r="Q1016" s="2"/>
        <tr r="Q1174" s="2"/>
        <tr r="Q1175" s="2"/>
        <tr r="Q3305" s="2"/>
        <tr r="Q443" s="2"/>
      </tp>
      <tp t="s">
        <v>#N/A N/A</v>
        <stp/>
        <stp>BDP|3196156251908619303</stp>
        <tr r="H1273" s="2"/>
        <tr r="H1873" s="2"/>
        <tr r="H3821" s="2"/>
        <tr r="H4024" s="2"/>
        <tr r="H531" s="2"/>
      </tp>
      <tp t="s">
        <v>#N/A N/A</v>
        <stp/>
        <stp>BDP|5797563602529279511</stp>
        <tr r="Q1173" s="2"/>
        <tr r="Q3772" s="2"/>
        <tr r="Q3957" s="2"/>
        <tr r="Q681" s="2"/>
      </tp>
      <tp t="s">
        <v>#N/A N/A</v>
        <stp/>
        <stp>BDP|4502425005818025424</stp>
        <tr r="X2411" s="2"/>
        <tr r="X2845" s="2"/>
        <tr r="X592" s="2"/>
        <tr r="X767" s="2"/>
      </tp>
      <tp t="s">
        <v>#N/A N/A</v>
        <stp/>
        <stp>BDP|8875387597197226959</stp>
        <tr r="Q1771" s="2"/>
      </tp>
      <tp t="s">
        <v>#N/A N/A</v>
        <stp/>
        <stp>BDP|7191891984259819246</stp>
        <tr r="V1940" s="2"/>
        <tr r="V271" s="2"/>
      </tp>
      <tp t="s">
        <v>#N/A N/A</v>
        <stp/>
        <stp>BDP|9189192377307653492</stp>
        <tr r="V2338" s="2"/>
        <tr r="V2891" s="2"/>
        <tr r="V647" s="2"/>
        <tr r="V825" s="2"/>
      </tp>
      <tp t="s">
        <v>#N/A N/A</v>
        <stp/>
        <stp>BDP|9073373671172663301</stp>
        <tr r="Q154" s="2"/>
        <tr r="Q2595" s="2"/>
        <tr r="Q3226" s="2"/>
        <tr r="Q4169" s="2"/>
      </tp>
      <tp t="s">
        <v>#N/A N/A</v>
        <stp/>
        <stp>BDP|5596606812867515924</stp>
        <tr r="V1891" s="2"/>
        <tr r="V194" s="2"/>
        <tr r="V2445" s="2"/>
        <tr r="V2994" s="2"/>
        <tr r="V3883" s="2"/>
      </tp>
      <tp t="s">
        <v>#N/A N/A</v>
        <stp/>
        <stp>BDP|3521853905386000154</stp>
        <tr r="X2855" s="2"/>
        <tr r="X288" s="2"/>
        <tr r="X602" s="2"/>
        <tr r="X779" s="2"/>
      </tp>
      <tp t="s">
        <v>#N/A N/A</v>
        <stp/>
        <stp>BDP|3664499800752979969</stp>
        <tr r="V1455" s="2"/>
        <tr r="V2012" s="2"/>
        <tr r="V685" s="2"/>
      </tp>
      <tp t="s">
        <v>#N/A N/A</v>
        <stp/>
        <stp>BDP|2172834733085157000</stp>
        <tr r="Q1903" s="2"/>
        <tr r="Q2455" s="2"/>
        <tr r="Q3040" s="2"/>
        <tr r="Q3895" s="2"/>
      </tp>
      <tp t="s">
        <v>#N/A N/A</v>
        <stp/>
        <stp>BDP|8871081858445937408</stp>
        <tr r="H2883" s="2"/>
        <tr r="H362" s="2"/>
        <tr r="H4094" s="2"/>
        <tr r="H634" s="2"/>
        <tr r="H812" s="2"/>
      </tp>
      <tp t="s">
        <v>#N/A N/A</v>
        <stp/>
        <stp>BDP|7566775651130224908</stp>
        <tr r="H1464" s="2"/>
        <tr r="H2315" s="2"/>
        <tr r="H696" s="2"/>
      </tp>
      <tp t="s">
        <v>#N/A N/A</v>
        <stp/>
        <stp>BDP|3328773304879509144</stp>
        <tr r="Q110" s="2"/>
        <tr r="Q2543" s="2"/>
        <tr r="Q3185" s="2"/>
        <tr r="Q4129" s="2"/>
      </tp>
      <tp t="s">
        <v>#N/A N/A</v>
        <stp/>
        <stp>BDP|5201687081985944237</stp>
        <tr r="X1154" s="2"/>
        <tr r="X1853" s="2"/>
        <tr r="X3761" s="2"/>
        <tr r="X3943" s="2"/>
        <tr r="X424" s="2"/>
      </tp>
      <tp t="s">
        <v>#N/A N/A</v>
        <stp/>
        <stp>BDP|4952192184926265774</stp>
        <tr r="X371" s="2"/>
        <tr r="X403" s="2"/>
        <tr r="X735" s="2"/>
      </tp>
      <tp t="s">
        <v>#N/A N/A</v>
        <stp/>
        <stp>BDP|3740616981743393253</stp>
        <tr r="V1616" s="2"/>
        <tr r="V3718" s="2"/>
      </tp>
      <tp t="s">
        <v>#N/A N/A</v>
        <stp/>
        <stp>BDP|2207403243698524658</stp>
        <tr r="Q3494" s="2"/>
        <tr r="Q3606" s="2"/>
      </tp>
      <tp t="s">
        <v>#N/A N/A</v>
        <stp/>
        <stp>BDP|3215340977973643863</stp>
        <tr r="M1086" s="2"/>
        <tr r="M1086" s="2"/>
        <tr r="M1096" s="2"/>
        <tr r="M1096" s="2"/>
        <tr r="M1139" s="2"/>
        <tr r="M1139" s="2"/>
        <tr r="M1367" s="2"/>
        <tr r="M1367" s="2"/>
        <tr r="M1368" s="2"/>
        <tr r="M1368" s="2"/>
        <tr r="M1369" s="2"/>
        <tr r="M1369" s="2"/>
        <tr r="M1763" s="2"/>
        <tr r="M1763" s="2"/>
        <tr r="M192" s="2"/>
        <tr r="M192" s="2"/>
        <tr r="M1931" s="2"/>
        <tr r="M1931" s="2"/>
        <tr r="M1932" s="2"/>
        <tr r="M1932" s="2"/>
        <tr r="M1933" s="2"/>
        <tr r="M1933" s="2"/>
        <tr r="M1936" s="2"/>
        <tr r="M1936" s="2"/>
        <tr r="M1940" s="2"/>
        <tr r="M1940" s="2"/>
        <tr r="M2066" s="2"/>
        <tr r="M2066" s="2"/>
        <tr r="M2108" s="2"/>
        <tr r="M2108" s="2"/>
        <tr r="M2160" s="2"/>
        <tr r="M2160" s="2"/>
        <tr r="M2192" s="2"/>
        <tr r="M2192" s="2"/>
        <tr r="M222" s="2"/>
        <tr r="M222" s="2"/>
        <tr r="M2225" s="2"/>
        <tr r="M2225" s="2"/>
        <tr r="M2226" s="2"/>
        <tr r="M2226" s="2"/>
        <tr r="M2227" s="2"/>
        <tr r="M2227" s="2"/>
        <tr r="M2269" s="2"/>
        <tr r="M2269" s="2"/>
        <tr r="M2270" s="2"/>
        <tr r="M2270" s="2"/>
        <tr r="M230" s="2"/>
        <tr r="M230" s="2"/>
        <tr r="M231" s="2"/>
        <tr r="M231" s="2"/>
        <tr r="M232" s="2"/>
        <tr r="M232" s="2"/>
        <tr r="M2330" s="2"/>
        <tr r="M2330" s="2"/>
        <tr r="M2334" s="2"/>
        <tr r="M2334" s="2"/>
        <tr r="M234" s="2"/>
        <tr r="M234" s="2"/>
        <tr r="M2348" s="2"/>
        <tr r="M2348" s="2"/>
        <tr r="M2349" s="2"/>
        <tr r="M2349" s="2"/>
        <tr r="M235" s="2"/>
        <tr r="M235" s="2"/>
        <tr r="M2358" s="2"/>
        <tr r="M2358" s="2"/>
        <tr r="M236" s="2"/>
        <tr r="M236" s="2"/>
        <tr r="M237" s="2"/>
        <tr r="M237" s="2"/>
        <tr r="M2472" s="2"/>
        <tr r="M2472" s="2"/>
        <tr r="M2537" s="2"/>
        <tr r="M2537" s="2"/>
        <tr r="M254" s="2"/>
        <tr r="M254" s="2"/>
        <tr r="M255" s="2"/>
        <tr r="M255" s="2"/>
        <tr r="M2551" s="2"/>
        <tr r="M2551" s="2"/>
        <tr r="M259" s="2"/>
        <tr r="M259" s="2"/>
        <tr r="M2609" s="2"/>
        <tr r="M2609" s="2"/>
        <tr r="M2669" s="2"/>
        <tr r="M2669" s="2"/>
        <tr r="M2673" s="2"/>
        <tr r="M2673" s="2"/>
        <tr r="M2675" s="2"/>
        <tr r="M2675" s="2"/>
        <tr r="M2678" s="2"/>
        <tr r="M2678" s="2"/>
        <tr r="M2682" s="2"/>
        <tr r="M2682" s="2"/>
        <tr r="M2685" s="2"/>
        <tr r="M2685" s="2"/>
        <tr r="M2687" s="2"/>
        <tr r="M2687" s="2"/>
        <tr r="M270" s="2"/>
        <tr r="M270" s="2"/>
        <tr r="M274" s="2"/>
        <tr r="M274" s="2"/>
        <tr r="M2749" s="2"/>
        <tr r="M2749" s="2"/>
        <tr r="M278" s="2"/>
        <tr r="M278" s="2"/>
        <tr r="M2806" s="2"/>
        <tr r="M2806" s="2"/>
        <tr r="M2808" s="2"/>
        <tr r="M2808" s="2"/>
        <tr r="M283" s="2"/>
        <tr r="M283" s="2"/>
        <tr r="M2969" s="2"/>
        <tr r="M2969" s="2"/>
        <tr r="M3025" s="2"/>
        <tr r="M3025" s="2"/>
        <tr r="M3138" s="2"/>
        <tr r="M3138" s="2"/>
        <tr r="M350" s="2"/>
        <tr r="M350" s="2"/>
        <tr r="M3553" s="2"/>
        <tr r="M3553" s="2"/>
        <tr r="M3572" s="2"/>
        <tr r="M3572" s="2"/>
        <tr r="M3585" s="2"/>
        <tr r="M3585" s="2"/>
        <tr r="M3586" s="2"/>
        <tr r="M3586" s="2"/>
        <tr r="M3587" s="2"/>
        <tr r="M3587" s="2"/>
        <tr r="M3588" s="2"/>
        <tr r="M3588" s="2"/>
        <tr r="M3589" s="2"/>
        <tr r="M3589" s="2"/>
        <tr r="M3590" s="2"/>
        <tr r="M3590" s="2"/>
        <tr r="M3591" s="2"/>
        <tr r="M3591" s="2"/>
        <tr r="M3596" s="2"/>
        <tr r="M3596" s="2"/>
        <tr r="M3599" s="2"/>
        <tr r="M3599" s="2"/>
        <tr r="M3603" s="2"/>
        <tr r="M3603" s="2"/>
        <tr r="M3608" s="2"/>
        <tr r="M3608" s="2"/>
        <tr r="M3614" s="2"/>
        <tr r="M3614" s="2"/>
        <tr r="M3616" s="2"/>
        <tr r="M3616" s="2"/>
        <tr r="M3639" s="2"/>
        <tr r="M3639" s="2"/>
        <tr r="M3660" s="2"/>
        <tr r="M3660" s="2"/>
        <tr r="M3670" s="2"/>
        <tr r="M3670" s="2"/>
        <tr r="M3671" s="2"/>
        <tr r="M3671" s="2"/>
        <tr r="M3676" s="2"/>
        <tr r="M3676" s="2"/>
        <tr r="M84" s="2"/>
        <tr r="M84" s="2"/>
      </tp>
      <tp t="s">
        <v>#N/A N/A</v>
        <stp/>
        <stp>BDP|1252583385478885864</stp>
        <tr r="X1244" s="2"/>
        <tr r="X3811" s="2"/>
        <tr r="X4009" s="2"/>
        <tr r="X509" s="2"/>
      </tp>
      <tp t="s">
        <v>#N/A N/A</v>
        <stp/>
        <stp>BDP|3552154034775722825</stp>
        <tr r="V1420" s="2"/>
        <tr r="V3147" s="2"/>
      </tp>
      <tp t="s">
        <v>#N/A N/A</v>
        <stp/>
        <stp>BDP|6058855830639329875</stp>
        <tr r="H1570" s="2"/>
        <tr r="H1748" s="2"/>
        <tr r="H2925" s="2"/>
      </tp>
      <tp t="s">
        <v>#N/A N/A</v>
        <stp/>
        <stp>BDP|8534315535615043104</stp>
        <tr r="H1225" s="2"/>
        <tr r="H3800" s="2"/>
        <tr r="H3994" s="2"/>
        <tr r="H491" s="2"/>
      </tp>
      <tp t="s">
        <v>#N/A N/A</v>
        <stp/>
        <stp>BDP|8179721002621662266</stp>
        <tr r="X153" s="2"/>
        <tr r="X2594" s="2"/>
        <tr r="X3225" s="2"/>
      </tp>
      <tp t="s">
        <v>#N/A N/A</v>
        <stp/>
        <stp>BDP|1521791616033213890</stp>
        <tr r="V1738" s="2"/>
        <tr r="V3443" s="2"/>
        <tr r="V3937" s="2"/>
        <tr r="V4244" s="2"/>
      </tp>
      <tp t="s">
        <v>#N/A N/A</v>
        <stp/>
        <stp>BDP|4116450021838149658</stp>
        <tr r="X2474" s="2"/>
        <tr r="X254" s="2"/>
      </tp>
      <tp t="s">
        <v>#N/A N/A</v>
        <stp/>
        <stp>BDP|2316643924019129334</stp>
        <tr r="H1120" s="2"/>
        <tr r="H2779" s="2"/>
        <tr r="H3095" s="2"/>
        <tr r="H3514" s="2"/>
      </tp>
      <tp t="s">
        <v>#N/A N/A</v>
        <stp/>
        <stp>BDP|5782027281941758058</stp>
        <tr r="H1143" s="2"/>
        <tr r="H2812" s="2"/>
        <tr r="H3132" s="2"/>
        <tr r="H3576" s="2"/>
      </tp>
      <tp t="s">
        <v>#N/A N/A</v>
        <stp/>
        <stp>BDP|4341799638749011547</stp>
        <tr r="H1465" s="2"/>
        <tr r="H1920" s="2"/>
        <tr r="H2140" s="2"/>
        <tr r="H697" s="2"/>
      </tp>
      <tp t="s">
        <v>#N/A N/A</v>
        <stp/>
        <stp>BDP|8180598898968307055</stp>
        <tr r="X3257" s="2"/>
      </tp>
      <tp t="s">
        <v>#N/A N/A</v>
        <stp/>
        <stp>BDP|9496833291327264321</stp>
        <tr r="Q3688" s="2"/>
        <tr r="Q3756" s="2"/>
      </tp>
      <tp t="s">
        <v>#N/A N/A</v>
        <stp/>
        <stp>BDP|4500056656145125816</stp>
        <tr r="X268" s="2"/>
        <tr r="X3609" s="2"/>
        <tr r="X3724" s="2"/>
      </tp>
      <tp t="s">
        <v>#N/A N/A</v>
        <stp/>
        <stp>BDP|9473621014473268167</stp>
        <tr r="X1993" s="2"/>
        <tr r="X3047" s="2"/>
        <tr r="X3103" s="2"/>
        <tr r="X3408" s="2"/>
      </tp>
      <tp t="s">
        <v>#N/A N/A</v>
        <stp/>
        <stp>BDP|2432106882216303135</stp>
        <tr r="X1620" s="2"/>
        <tr r="X2159" s="2"/>
        <tr r="X2347" s="2"/>
      </tp>
      <tp t="s">
        <v>#N/A N/A</v>
        <stp/>
        <stp>BDP|7453150076414046911</stp>
        <tr r="H141" s="2"/>
        <tr r="H2582" s="2"/>
        <tr r="H3212" s="2"/>
        <tr r="H4157" s="2"/>
      </tp>
      <tp t="s">
        <v>#N/A N/A</v>
        <stp/>
        <stp>BDP|7272211495249817982</stp>
        <tr r="Q103" s="2"/>
        <tr r="Q2533" s="2"/>
        <tr r="Q3179" s="2"/>
        <tr r="Q4122" s="2"/>
      </tp>
      <tp t="s">
        <v>#N/A N/A</v>
        <stp/>
        <stp>BDP|6541398293044080493</stp>
        <tr r="V1066" s="2"/>
        <tr r="V1356" s="2"/>
        <tr r="V2968" s="2"/>
        <tr r="V967" s="2"/>
      </tp>
      <tp t="s">
        <v>#N/A N/A</v>
        <stp/>
        <stp>BDP|1826244149208608353</stp>
        <tr r="X1981" s="2"/>
        <tr r="X2043" s="2"/>
        <tr r="X3037" s="2"/>
      </tp>
      <tp t="s">
        <v>#N/A N/A</v>
        <stp/>
        <stp>BDP|9644373855386733551</stp>
        <tr r="V2806" s="2"/>
        <tr r="V3572" s="2"/>
      </tp>
      <tp t="s">
        <v>#N/A N/A</v>
        <stp/>
        <stp>BDP|2270024482465270378</stp>
        <tr r="V1219" s="2"/>
        <tr r="V3314" s="2"/>
        <tr r="V3797" s="2"/>
        <tr r="V3990" s="2"/>
        <tr r="V485" s="2"/>
      </tp>
      <tp t="s">
        <v>#N/A N/A</v>
        <stp/>
        <stp>BDP|4052968023464055727</stp>
        <tr r="X2022" s="2"/>
        <tr r="X2119" s="2"/>
        <tr r="X3283" s="2"/>
      </tp>
      <tp t="s">
        <v>#N/A N/A</v>
        <stp/>
        <stp>BDP|4918914855851865526</stp>
        <tr r="Q244" s="2"/>
        <tr r="Q3483" s="2"/>
        <tr r="Q3663" s="2"/>
      </tp>
      <tp t="s">
        <v>#N/A N/A</v>
        <stp/>
        <stp>BDP|3059360330918753768</stp>
        <tr r="X1543" s="2"/>
        <tr r="X2912" s="2"/>
        <tr r="X3622" s="2"/>
      </tp>
      <tp t="s">
        <v>#N/A N/A</v>
        <stp/>
        <stp>BDP|9292532410662449328</stp>
        <tr r="X3683" s="2"/>
        <tr r="X3742" s="2"/>
      </tp>
      <tp t="s">
        <v>#N/A N/A</v>
        <stp/>
        <stp>BDP|4074957987440721924</stp>
        <tr r="V3259" s="2"/>
      </tp>
      <tp t="s">
        <v>#N/A N/A</v>
        <stp/>
        <stp>BDP|5218434887436326326</stp>
        <tr r="X1379" s="2"/>
        <tr r="X3024" s="2"/>
      </tp>
      <tp t="s">
        <v>#N/A N/A</v>
        <stp/>
        <stp>BDP|3009686297553959313</stp>
        <tr r="H1791" s="2"/>
        <tr r="H2208" s="2"/>
        <tr r="H3798" s="2"/>
        <tr r="H486" s="2"/>
      </tp>
      <tp t="s">
        <v>#N/A N/A</v>
        <stp/>
        <stp>BDP|9408889755629578181</stp>
        <tr r="V1404" s="2"/>
        <tr r="V2090" s="2"/>
        <tr r="V2251" s="2"/>
        <tr r="V41" s="2"/>
      </tp>
      <tp t="s">
        <v>#N/A N/A</v>
        <stp/>
        <stp>BDP|6834674600069298594</stp>
        <tr r="Q2047" s="2"/>
        <tr r="Q333" s="2"/>
      </tp>
      <tp t="s">
        <v>#N/A N/A</v>
        <stp/>
        <stp>BDP|6532722195577525336</stp>
        <tr r="Q135" s="2"/>
        <tr r="Q2576" s="2"/>
        <tr r="Q3207" s="2"/>
        <tr r="Q4151" s="2"/>
      </tp>
      <tp t="s">
        <v>#N/A N/A</v>
        <stp/>
        <stp>BDP|3200234394796489258</stp>
        <tr r="X3265" s="2"/>
        <tr r="X3749" s="2"/>
        <tr r="X4206" s="2"/>
        <tr r="X677" s="2"/>
      </tp>
      <tp t="s">
        <v>#N/A N/A</v>
        <stp/>
        <stp>BDP|9876232663944589597</stp>
        <tr r="V1496" s="2"/>
        <tr r="V2017" s="2"/>
        <tr r="V2154" s="2"/>
        <tr r="V747" s="2"/>
      </tp>
      <tp t="s">
        <v>#N/A N/A</v>
        <stp/>
        <stp>BDP|5142373083766055411</stp>
        <tr r="X2053" s="2"/>
        <tr r="X2975" s="2"/>
        <tr r="X915" s="2"/>
      </tp>
      <tp t="s">
        <v>#N/A N/A</v>
        <stp/>
        <stp>BDP|7670501172140109913</stp>
        <tr r="Q1610" s="2"/>
        <tr r="Q2128" s="2"/>
        <tr r="Q888" s="2"/>
      </tp>
      <tp t="s">
        <v>#N/A N/A</v>
        <stp/>
        <stp>BDP|6007919092399685315</stp>
        <tr r="H1992" s="2"/>
        <tr r="H3904" s="2"/>
      </tp>
      <tp t="s">
        <v>#N/A N/A</v>
        <stp/>
        <stp>BDP|1570570595934176532</stp>
        <tr r="H1072" s="2"/>
        <tr r="H1954" s="2"/>
        <tr r="H2494" s="2"/>
        <tr r="H973" s="2"/>
      </tp>
      <tp t="s">
        <v>#N/A N/A</v>
        <stp/>
        <stp>BDP|4725715575428609008</stp>
        <tr r="V1466" s="2"/>
        <tr r="V2015" s="2"/>
        <tr r="V700" s="2"/>
      </tp>
      <tp t="s">
        <v>#N/A N/A</v>
        <stp/>
        <stp>BDP|1522228520468578573</stp>
        <tr r="V3273" s="2"/>
        <tr r="V4213" s="2"/>
        <tr r="V726" s="2"/>
      </tp>
      <tp t="s">
        <v>#N/A N/A</v>
        <stp/>
        <stp>BDP|9603616737364084459</stp>
        <tr r="H3679" s="2"/>
        <tr r="H3751" s="2"/>
      </tp>
      <tp t="s">
        <v>#N/A N/A</v>
        <stp/>
        <stp>BDP|3598661934853113935</stp>
        <tr r="X2007" s="2"/>
        <tr r="X3061" s="2"/>
        <tr r="X3919" s="2"/>
      </tp>
      <tp t="s">
        <v>#N/A N/A</v>
        <stp/>
        <stp>BDP|4909574415629700596</stp>
        <tr r="X1143" s="2"/>
        <tr r="X2812" s="2"/>
        <tr r="X3132" s="2"/>
        <tr r="X3576" s="2"/>
      </tp>
      <tp t="s">
        <v>#N/A N/A</v>
        <stp/>
        <stp>BDP|8621058437542867460</stp>
        <tr r="Q2506" s="2"/>
      </tp>
      <tp t="s">
        <v>#N/A N/A</v>
        <stp/>
        <stp>BDP|9074348329503565621</stp>
        <tr r="V1555" s="2"/>
        <tr r="V2727" s="2"/>
      </tp>
      <tp t="s">
        <v>#N/A N/A</v>
        <stp/>
        <stp>BDP|9458597317223487344</stp>
        <tr r="X1478" s="2"/>
        <tr r="X2016" s="2"/>
        <tr r="X711" s="2"/>
      </tp>
      <tp t="s">
        <v>#N/A N/A</v>
        <stp/>
        <stp>BDP|9888774645292969594</stp>
        <tr r="X1276" s="2"/>
        <tr r="X1874" s="2"/>
        <tr r="X3824" s="2"/>
        <tr r="X4027" s="2"/>
        <tr r="X535" s="2"/>
      </tp>
      <tp t="s">
        <v>#N/A N/A</v>
        <stp/>
        <stp>BDP|7285574293110968654</stp>
        <tr r="H1308" s="2"/>
        <tr r="H2220" s="2"/>
        <tr r="H3844" s="2"/>
        <tr r="H4056" s="2"/>
        <tr r="H568" s="2"/>
      </tp>
      <tp t="s">
        <v>#N/A N/A</v>
        <stp/>
        <stp>BDP|3855163483255423236</stp>
        <tr r="V1477" s="2"/>
        <tr r="V2317" s="2"/>
        <tr r="V710" s="2"/>
      </tp>
      <tp t="s">
        <v>#N/A N/A</v>
        <stp/>
        <stp>BDP|2027866008452336570</stp>
        <tr r="V1086" s="2"/>
        <tr r="V231" s="2"/>
      </tp>
      <tp t="s">
        <v>#N/A N/A</v>
        <stp/>
        <stp>BDP|1031831938347631077</stp>
        <tr r="Q1118" s="2"/>
        <tr r="Q2777" s="2"/>
        <tr r="Q3092" s="2"/>
        <tr r="Q3563" s="2"/>
      </tp>
      <tp t="s">
        <v>#N/A N/A</v>
        <stp/>
        <stp>BDP|8144372863730937065</stp>
        <tr r="X1054" s="2"/>
        <tr r="X1349" s="2"/>
        <tr r="X2963" s="2"/>
        <tr r="X955" s="2"/>
      </tp>
      <tp t="s">
        <v>#N/A N/A</v>
        <stp/>
        <stp>BDP|8767419809932627333</stp>
        <tr r="M100" s="2"/>
        <tr r="M100" s="2"/>
        <tr r="M102" s="2"/>
        <tr r="M102" s="2"/>
        <tr r="M121" s="2"/>
        <tr r="M121" s="2"/>
        <tr r="M122" s="2"/>
        <tr r="M122" s="2"/>
        <tr r="M1373" s="2"/>
        <tr r="M1373" s="2"/>
        <tr r="M15" s="2"/>
        <tr r="M15" s="2"/>
        <tr r="M16" s="2"/>
        <tr r="M16" s="2"/>
        <tr r="M1621" s="2"/>
        <tr r="M1621" s="2"/>
        <tr r="M1622" s="2"/>
        <tr r="M1622" s="2"/>
        <tr r="M17" s="2"/>
        <tr r="M17" s="2"/>
        <tr r="M182" s="2"/>
        <tr r="M182" s="2"/>
        <tr r="M2337" s="2"/>
        <tr r="M2337" s="2"/>
        <tr r="M242" s="2"/>
        <tr r="M242" s="2"/>
        <tr r="M243" s="2"/>
        <tr r="M243" s="2"/>
        <tr r="M256" s="2"/>
        <tr r="M256" s="2"/>
        <tr r="M271" s="2"/>
        <tr r="M271" s="2"/>
        <tr r="M272" s="2"/>
        <tr r="M272" s="2"/>
        <tr r="M3407" s="2"/>
        <tr r="M3407" s="2"/>
        <tr r="M412" s="2"/>
        <tr r="M412" s="2"/>
        <tr r="M59" s="2"/>
        <tr r="M59" s="2"/>
        <tr r="M60" s="2"/>
        <tr r="M60" s="2"/>
        <tr r="M67" s="2"/>
        <tr r="M67" s="2"/>
      </tp>
      <tp t="s">
        <v>#N/A N/A</v>
        <stp/>
        <stp>BDP|2734902827656228283</stp>
        <tr r="V1682" s="2"/>
      </tp>
      <tp t="s">
        <v>#N/A N/A</v>
        <stp/>
        <stp>BDP|1683341457049905370</stp>
        <tr r="X1645" s="2"/>
        <tr r="X2184" s="2"/>
        <tr r="X2374" s="2"/>
      </tp>
      <tp t="s">
        <v>#N/A N/A</v>
        <stp/>
        <stp>BDP|8898135058079167891</stp>
        <tr r="V1235" s="2"/>
        <tr r="V1472" s="2"/>
        <tr r="V4000" s="2"/>
        <tr r="V705" s="2"/>
      </tp>
      <tp t="s">
        <v>#N/A N/A</v>
        <stp/>
        <stp>BDP|9265873256858941115</stp>
        <tr r="H111" s="2"/>
        <tr r="H2544" s="2"/>
        <tr r="H3186" s="2"/>
        <tr r="H4130" s="2"/>
      </tp>
      <tp t="s">
        <v>#N/A N/A</v>
        <stp/>
        <stp>BDP|3110024379638797169</stp>
        <tr r="X3278" s="2"/>
        <tr r="X4218" s="2"/>
        <tr r="X754" s="2"/>
      </tp>
      <tp t="s">
        <v>#N/A N/A</v>
        <stp/>
        <stp>BDP|7421521421905443889</stp>
        <tr r="X1219" s="2"/>
        <tr r="X3314" s="2"/>
        <tr r="X3797" s="2"/>
        <tr r="X3990" s="2"/>
        <tr r="X485" s="2"/>
      </tp>
      <tp t="s">
        <v>#N/A N/A</v>
        <stp/>
        <stp>BDP|2169789695443560214</stp>
        <tr r="Q1616" s="2"/>
        <tr r="Q3718" s="2"/>
      </tp>
      <tp t="s">
        <v>#N/A N/A</v>
        <stp/>
        <stp>BDP|1178870203567833359</stp>
        <tr r="X1980" s="2"/>
        <tr r="X3034" s="2"/>
        <tr r="X3402" s="2"/>
      </tp>
      <tp t="s">
        <v>#N/A N/A</v>
        <stp/>
        <stp>BDP|6655197280144295657</stp>
        <tr r="V1928" s="2"/>
        <tr r="V2470" s="2"/>
      </tp>
      <tp t="s">
        <v>#N/A N/A</v>
        <stp/>
        <stp>BDP|6842949574114098108</stp>
        <tr r="Q2668" s="2"/>
        <tr r="Q2721" s="2"/>
        <tr r="Q3391" s="2"/>
      </tp>
      <tp t="s">
        <v>#N/A N/A</v>
        <stp/>
        <stp>BDP|7219177124291800818</stp>
        <tr r="X1252" s="2"/>
        <tr r="X3813" s="2"/>
        <tr r="X4011" s="2"/>
      </tp>
      <tp t="s">
        <v>#N/A N/A</v>
        <stp/>
        <stp>BDP|2267322218679865484</stp>
        <tr r="Q2031" s="2"/>
        <tr r="Q304" s="2"/>
      </tp>
      <tp t="s">
        <v>#N/A N/A</v>
        <stp/>
        <stp>BDP|9664406631514942766</stp>
        <tr r="Q1426" s="2"/>
        <tr r="Q2103" s="2"/>
        <tr r="Q2264" s="2"/>
        <tr r="Q54" s="2"/>
      </tp>
      <tp t="s">
        <v>#N/A N/A</v>
        <stp/>
        <stp>BDP|8794090887749512448</stp>
        <tr r="X1605" s="2"/>
        <tr r="X1973" s="2"/>
        <tr r="X2947" s="2"/>
        <tr r="X3164" s="2"/>
      </tp>
      <tp t="s">
        <v>#N/A N/A</v>
        <stp/>
        <stp>BDP|9012915287822720798</stp>
        <tr r="H120" s="2"/>
        <tr r="H2556" s="2"/>
        <tr r="H3196" s="2"/>
        <tr r="H4139" s="2"/>
      </tp>
      <tp t="s">
        <v>#N/A N/A</v>
        <stp/>
        <stp>BDP|9577086175163463040</stp>
        <tr r="X1132" s="2"/>
        <tr r="X2795" s="2"/>
        <tr r="X3114" s="2"/>
        <tr r="X3519" s="2"/>
      </tp>
      <tp t="s">
        <v>#N/A N/A</v>
        <stp/>
        <stp>BDP|9873617639181134094</stp>
        <tr r="X1996" s="2"/>
        <tr r="X3050" s="2"/>
        <tr r="X3111" s="2"/>
        <tr r="X3411" s="2"/>
      </tp>
      <tp t="s">
        <v>#N/A N/A</v>
        <stp/>
        <stp>BDP|3903807047104793602</stp>
        <tr r="V1591" s="2"/>
        <tr r="V2937" s="2"/>
        <tr r="V3626" s="2"/>
      </tp>
      <tp t="s">
        <v>#N/A N/A</v>
        <stp/>
        <stp>BDP|8011598933977551468</stp>
        <tr r="Q3272" s="2"/>
        <tr r="Q3752" s="2"/>
        <tr r="Q4212" s="2"/>
        <tr r="Q719" s="2"/>
      </tp>
      <tp t="s">
        <v>#N/A N/A</v>
        <stp/>
        <stp>BDP|5727971692899950122</stp>
        <tr r="H101" s="2"/>
        <tr r="H2531" s="2"/>
        <tr r="H3178" s="2"/>
        <tr r="H4121" s="2"/>
      </tp>
      <tp t="s">
        <v>#N/A N/A</v>
        <stp/>
        <stp>BDP|1309654798745090675</stp>
        <tr r="V2846" s="2"/>
        <tr r="V285" s="2"/>
        <tr r="V593" s="2"/>
        <tr r="V768" s="2"/>
      </tp>
      <tp t="s">
        <v>#N/A N/A</v>
        <stp/>
        <stp>BDP|7304068746608902630</stp>
        <tr r="H1009" s="2"/>
        <tr r="H1298" s="2"/>
        <tr r="H1524" s="2"/>
        <tr r="H1876" s="2"/>
        <tr r="H558" s="2"/>
      </tp>
      <tp t="s">
        <v>#N/A N/A</v>
        <stp/>
        <stp>BDP|5818456087631687522</stp>
        <tr r="H266" s="2"/>
        <tr r="H3607" s="2"/>
        <tr r="H3723" s="2"/>
      </tp>
      <tp t="s">
        <v>#N/A N/A</v>
        <stp/>
        <stp>BDP|1786686137501310850</stp>
        <tr r="V1650" s="2"/>
        <tr r="V2190" s="2"/>
        <tr r="V2379" s="2"/>
      </tp>
      <tp t="s">
        <v>#N/A N/A</v>
        <stp/>
        <stp>BDP|6496431758103760961</stp>
        <tr r="H1061" s="2"/>
        <tr r="H1767" s="2"/>
        <tr r="H1947" s="2"/>
        <tr r="H2487" s="2"/>
        <tr r="H962" s="2"/>
      </tp>
      <tp t="s">
        <v>#N/A N/A</v>
        <stp/>
        <stp>BDP|1626999454885600533</stp>
        <tr r="V1929" s="2"/>
        <tr r="V225" s="2"/>
        <tr r="V3658" s="2"/>
      </tp>
      <tp t="s">
        <v>#N/A N/A</v>
        <stp/>
        <stp>BDP|7982219883802726228</stp>
        <tr r="Q2041" s="2"/>
        <tr r="Q319" s="2"/>
      </tp>
      <tp t="s">
        <v>#N/A N/A</v>
        <stp/>
        <stp>BDP|7579286772688762778</stp>
        <tr r="Q3197" s="2"/>
      </tp>
      <tp t="s">
        <v>#N/A N/A</v>
        <stp/>
        <stp>BDP|8166138755035014483</stp>
        <tr r="H2051" s="2"/>
        <tr r="H2973" s="2"/>
        <tr r="H913" s="2"/>
      </tp>
      <tp t="s">
        <v>#N/A N/A</v>
        <stp/>
        <stp>BDP|7846146027811701835</stp>
        <tr r="Q1795" s="2"/>
        <tr r="Q3491" s="2"/>
      </tp>
      <tp t="s">
        <v>#N/A N/A</v>
        <stp/>
        <stp>BDP|3840352397870786427</stp>
        <tr r="Q1152" s="2"/>
        <tr r="Q1825" s="2"/>
        <tr r="Q3759" s="2"/>
        <tr r="Q3941" s="2"/>
        <tr r="Q422" s="2"/>
      </tp>
      <tp t="s">
        <v>#N/A N/A</v>
        <stp/>
        <stp>BDP|4276816318794305475</stp>
        <tr r="V2516" s="2"/>
        <tr r="V3167" s="2"/>
        <tr r="V4108" s="2"/>
        <tr r="V87" s="2"/>
      </tp>
      <tp t="s">
        <v>#N/A N/A</v>
        <stp/>
        <stp>BDP|4572516773029947213</stp>
        <tr r="X1286" s="2"/>
        <tr r="X1487" s="2"/>
        <tr r="X3457" s="2"/>
        <tr r="X4038" s="2"/>
        <tr r="X545" s="2"/>
      </tp>
      <tp t="s">
        <v>#N/A N/A</v>
        <stp/>
        <stp>BDP|3017090067110264830</stp>
        <tr r="V1734" s="2"/>
        <tr r="V3441" s="2"/>
        <tr r="V3935" s="2"/>
        <tr r="V4241" s="2"/>
      </tp>
      <tp t="s">
        <v>#N/A N/A</v>
        <stp/>
        <stp>BDP|4228143898525782451</stp>
        <tr r="X1566" s="2"/>
      </tp>
      <tp t="s">
        <v>#N/A N/A</v>
        <stp/>
        <stp>BDP|7539802048097183104</stp>
        <tr r="X345" s="2"/>
        <tr r="X3635" s="2"/>
      </tp>
      <tp t="s">
        <v>#N/A N/A</v>
        <stp/>
        <stp>BDP|2771415756647597991</stp>
        <tr r="Q1688" s="2"/>
        <tr r="Q2431" s="2"/>
        <tr r="Q321" s="2"/>
        <tr r="Q855" s="2"/>
      </tp>
      <tp t="s">
        <v>#N/A N/A</v>
        <stp/>
        <stp>BDP|8337981821427594933</stp>
        <tr r="H1530" s="2"/>
        <tr r="H1740" s="2"/>
        <tr r="H2904" s="2"/>
      </tp>
      <tp t="s">
        <v>#N/A N/A</v>
        <stp/>
        <stp>BDP|7513407412747922822</stp>
        <tr r="Q1237" s="2"/>
        <tr r="Q1473" s="2"/>
        <tr r="Q4002" s="2"/>
        <tr r="Q501" s="2"/>
        <tr r="Q706" s="2"/>
      </tp>
      <tp t="s">
        <v>#N/A N/A</v>
        <stp/>
        <stp>BDP|2038534768348176462</stp>
        <tr r="V1342" s="2"/>
        <tr r="V1657" s="2"/>
        <tr r="V3396" s="2"/>
      </tp>
      <tp t="s">
        <v>#N/A N/A</v>
        <stp/>
        <stp>BDP|5847505004385536850</stp>
        <tr r="X2838" s="2"/>
        <tr r="X2896" s="2"/>
        <tr r="X657" s="2"/>
        <tr r="X835" s="2"/>
      </tp>
      <tp t="s">
        <v>#N/A N/A</v>
        <stp/>
        <stp>BDP|7963859266455735118</stp>
        <tr r="X1432" s="2"/>
        <tr r="X2109" s="2"/>
        <tr r="X2271" s="2"/>
        <tr r="X61" s="2"/>
      </tp>
      <tp t="s">
        <v>#N/A N/A</v>
        <stp/>
        <stp>BDP|6127416868239248065</stp>
        <tr r="V1449" s="2"/>
        <tr r="V1917" s="2"/>
        <tr r="V674" s="2"/>
      </tp>
      <tp t="s">
        <v>#N/A N/A</v>
        <stp/>
        <stp>BDP|7805843717064732707</stp>
        <tr r="X1040" s="2"/>
        <tr r="X1324" s="2"/>
        <tr r="X1325" s="2"/>
        <tr r="X3341" s="2"/>
        <tr r="X580" s="2"/>
      </tp>
      <tp t="s">
        <v>#N/A N/A</v>
        <stp/>
        <stp>BDP|5362434447719843120</stp>
        <tr r="Q1811" s="2"/>
        <tr r="Q2300" s="2"/>
        <tr r="Q873" s="2"/>
      </tp>
      <tp t="s">
        <v>#N/A N/A</v>
        <stp/>
        <stp>BDP|5356792382242709524</stp>
        <tr r="Q2334" s="2"/>
        <tr r="Q259" s="2"/>
      </tp>
      <tp t="s">
        <v>#N/A N/A</v>
        <stp/>
        <stp>BDP|5073407485181912510</stp>
        <tr r="V3265" s="2"/>
        <tr r="V3749" s="2"/>
        <tr r="V4206" s="2"/>
        <tr r="V677" s="2"/>
      </tp>
      <tp t="s">
        <v>#N/A N/A</v>
        <stp/>
        <stp>BDP|7033867529191014121</stp>
        <tr r="V2192" s="2"/>
        <tr r="V2348" s="2"/>
      </tp>
      <tp t="s">
        <v>#N/A N/A</v>
        <stp/>
        <stp>BDP|8358345000047364192</stp>
        <tr r="X1028" s="2"/>
        <tr r="X1255" s="2"/>
        <tr r="X3322" s="2"/>
        <tr r="X4013" s="2"/>
        <tr r="X518" s="2"/>
      </tp>
      <tp t="s">
        <v>#N/A N/A</v>
        <stp/>
        <stp>BDP|8362113601753748792</stp>
        <tr r="H161" s="2"/>
        <tr r="H2602" s="2"/>
        <tr r="H3233" s="2"/>
      </tp>
      <tp t="s">
        <v>#N/A N/A</v>
        <stp/>
        <stp>BDP|2749605595841145114</stp>
        <tr r="V1004" s="2"/>
        <tr r="V1248" s="2"/>
        <tr r="V1519" s="2"/>
        <tr r="V1869" s="2"/>
        <tr r="V513" s="2"/>
      </tp>
      <tp t="s">
        <v>#N/A N/A</v>
        <stp/>
        <stp>BDP|3678283099305395067</stp>
        <tr r="H3680" s="2"/>
        <tr r="H3740" s="2"/>
      </tp>
      <tp t="s">
        <v>#N/A N/A</v>
        <stp/>
        <stp>BDP|1611864002236999297</stp>
        <tr r="Q2382" s="2"/>
        <tr r="Q2886" s="2"/>
        <tr r="Q637" s="2"/>
        <tr r="Q815" s="2"/>
      </tp>
      <tp t="s">
        <v>#N/A N/A</v>
        <stp/>
        <stp>BDP|2674345076713085865</stp>
        <tr r="Q1502" s="2"/>
        <tr r="Q2020" s="2"/>
        <tr r="Q760" s="2"/>
      </tp>
      <tp t="s">
        <v>#N/A N/A</v>
        <stp/>
        <stp>BDP|4266384769919678574</stp>
        <tr r="V1183" s="2"/>
        <tr r="V2202" s="2"/>
        <tr r="V3776" s="2"/>
        <tr r="V3961" s="2"/>
        <tr r="V450" s="2"/>
      </tp>
      <tp t="s">
        <v>#N/A N/A</v>
        <stp/>
        <stp>BDP|1272988550508177891</stp>
        <tr r="V1431" s="2"/>
        <tr r="V2107" s="2"/>
        <tr r="V2268" s="2"/>
        <tr r="V58" s="2"/>
      </tp>
      <tp t="s">
        <v>#N/A N/A</v>
        <stp/>
        <stp>BDP|9467517746013225630</stp>
        <tr r="H1230" s="2"/>
        <tr r="H3804" s="2"/>
        <tr r="H3997" s="2"/>
        <tr r="H496" s="2"/>
      </tp>
      <tp t="s">
        <v>#N/A N/A</v>
        <stp/>
        <stp>BDP|9155540671486709014</stp>
        <tr r="X1287" s="2"/>
        <tr r="X1847" s="2"/>
        <tr r="X3832" s="2"/>
        <tr r="X4039" s="2"/>
        <tr r="X546" s="2"/>
      </tp>
      <tp t="s">
        <v>#N/A N/A</v>
        <stp/>
        <stp>BDP|1120338964748680122</stp>
        <tr r="V373" s="2"/>
        <tr r="V405" s="2"/>
        <tr r="V737" s="2"/>
      </tp>
      <tp t="s">
        <v>#N/A N/A</v>
        <stp/>
        <stp>BDP|2645629282707275672</stp>
        <tr r="H1393" s="2"/>
        <tr r="H3026" s="2"/>
      </tp>
      <tp t="s">
        <v>#N/A N/A</v>
        <stp/>
        <stp>BDP|2377071536429489555</stp>
        <tr r="X2024" s="2"/>
        <tr r="X3288" s="2"/>
        <tr r="X4197" s="2"/>
      </tp>
      <tp t="s">
        <v>#N/A N/A</v>
        <stp/>
        <stp>BDP|2929863175630879011</stp>
        <tr r="H2837" s="2"/>
        <tr r="H2895" s="2"/>
        <tr r="H656" s="2"/>
        <tr r="H834" s="2"/>
      </tp>
      <tp t="s">
        <v>#N/A N/A</v>
        <stp/>
        <stp>BDP|6800214789987049639</stp>
        <tr r="X2567" s="2"/>
      </tp>
      <tp t="s">
        <v>#N/A N/A</v>
        <stp/>
        <stp>BDP|9121832257510573937</stp>
        <tr r="Q129" s="2"/>
        <tr r="Q2568" s="2"/>
        <tr r="Q4145" s="2"/>
      </tp>
      <tp t="s">
        <v>#N/A N/A</v>
        <stp/>
        <stp>BDP|3860845040531630390</stp>
        <tr r="V1344" s="2"/>
        <tr r="V2960" s="2"/>
      </tp>
      <tp t="s">
        <v>#N/A N/A</v>
        <stp/>
        <stp>BDP|2621547458148850717</stp>
        <tr r="Q1250" s="2"/>
        <tr r="Q1251" s="2"/>
        <tr r="Q3321" s="2"/>
        <tr r="Q3453" s="2"/>
        <tr r="Q515" s="2"/>
      </tp>
      <tp t="s">
        <v>#N/A N/A</v>
        <stp/>
        <stp>BDP|4969649485294056381</stp>
        <tr r="X1245" s="2"/>
        <tr r="X1246" s="2"/>
        <tr r="X3320" s="2"/>
        <tr r="X3452" s="2"/>
        <tr r="X511" s="2"/>
      </tp>
      <tp t="s">
        <v>#N/A N/A</v>
        <stp/>
        <stp>BDP|4574539507565376927</stp>
        <tr r="H2863" s="2"/>
        <tr r="H291" s="2"/>
        <tr r="H611" s="2"/>
        <tr r="H788" s="2"/>
      </tp>
      <tp t="s">
        <v>#N/A N/A</v>
        <stp/>
        <stp>BDP|9019448703381205151</stp>
        <tr r="X2041" s="2"/>
        <tr r="X319" s="2"/>
      </tp>
      <tp t="s">
        <v>#N/A N/A</v>
        <stp/>
        <stp>BDP|2715817064658128938</stp>
        <tr r="V2036" s="2"/>
        <tr r="V311" s="2"/>
      </tp>
      <tp t="s">
        <v>#N/A N/A</v>
        <stp/>
        <stp>BDP|4681017264517456872</stp>
        <tr r="Q2" s="2"/>
        <tr r="Q2385" s="2"/>
        <tr r="Q375" s="2"/>
        <tr r="Q675" s="2"/>
      </tp>
      <tp t="s">
        <v>#N/A N/A</v>
        <stp/>
        <stp>BDP|3955294851908842191</stp>
        <tr r="Q2636" s="2"/>
        <tr r="Q2688" s="2"/>
        <tr r="Q3359" s="2"/>
      </tp>
      <tp t="s">
        <v>#N/A N/A</v>
        <stp/>
        <stp>BDP|8309471647994002137</stp>
        <tr r="Q2519" s="2"/>
        <tr r="Q3170" s="2"/>
        <tr r="Q4111" s="2"/>
        <tr r="Q90" s="2"/>
      </tp>
      <tp t="s">
        <v>#N/A N/A</v>
        <stp/>
        <stp>BDP|1867629215543628896</stp>
        <tr r="Q1564" s="2"/>
        <tr r="Q2734" s="2"/>
      </tp>
      <tp t="s">
        <v>#N/A N/A</v>
        <stp/>
        <stp>BDP|2367878552673694104</stp>
        <tr r="H1064" s="2"/>
        <tr r="H1950" s="2"/>
        <tr r="H2490" s="2"/>
        <tr r="H965" s="2"/>
      </tp>
      <tp t="s">
        <v>#N/A N/A</v>
        <stp/>
        <stp>BDP|1232042936468542754</stp>
        <tr r="H1364" s="2"/>
        <tr r="H3579" s="2"/>
      </tp>
      <tp t="s">
        <v>#N/A N/A</v>
        <stp/>
        <stp>BDP|2376309495824063164</stp>
        <tr r="V1564" s="2"/>
        <tr r="V2734" s="2"/>
      </tp>
      <tp t="s">
        <v>#N/A N/A</v>
        <stp/>
        <stp>BDP|8013632574065575123</stp>
        <tr r="H136" s="2"/>
        <tr r="H2577" s="2"/>
        <tr r="H3208" s="2"/>
        <tr r="H4152" s="2"/>
      </tp>
      <tp t="s">
        <v>#N/A N/A</v>
        <stp/>
        <stp>BDP|7816294291610229127</stp>
        <tr r="V1181" s="2"/>
        <tr r="V1859" s="2"/>
        <tr r="V3774" s="2"/>
        <tr r="V3959" s="2"/>
        <tr r="V448" s="2"/>
      </tp>
      <tp t="s">
        <v>#N/A N/A</v>
        <stp/>
        <stp>BDP|3362488088411466364</stp>
        <tr r="Q1543" s="2"/>
        <tr r="Q2912" s="2"/>
        <tr r="Q3622" s="2"/>
      </tp>
      <tp t="s">
        <v>#N/A N/A</v>
        <stp/>
        <stp>BDP|4468150250024855989</stp>
        <tr r="Q170" s="2"/>
        <tr r="Q2613" s="2"/>
        <tr r="Q3242" s="2"/>
        <tr r="Q4184" s="2"/>
      </tp>
      <tp t="s">
        <v>#N/A N/A</v>
        <stp/>
        <stp>BDP|7277611816844526916</stp>
        <tr r="V1160" s="2"/>
        <tr r="V1507" s="2"/>
        <tr r="V1854" s="2"/>
        <tr r="V431" s="2"/>
        <tr r="V992" s="2"/>
      </tp>
      <tp t="s">
        <v>#N/A N/A</v>
        <stp/>
        <stp>BDP|1115667753876738920</stp>
        <tr r="H1729" s="2"/>
        <tr r="H3432" s="2"/>
        <tr r="H3928" s="2"/>
        <tr r="H4238" s="2"/>
      </tp>
      <tp t="s">
        <v>#N/A N/A</v>
        <stp/>
        <stp>BDP|2301796484388928868</stp>
        <tr r="H3272" s="2"/>
        <tr r="H3752" s="2"/>
        <tr r="H4212" s="2"/>
        <tr r="H719" s="2"/>
      </tp>
      <tp t="s">
        <v>#N/A N/A</v>
        <stp/>
        <stp>BDP|4311018592158036815</stp>
        <tr r="H346" s="2"/>
      </tp>
      <tp t="s">
        <v>#N/A N/A</v>
        <stp/>
        <stp>BDP|5070954300816520717</stp>
        <tr r="V169" s="2"/>
        <tr r="V2612" s="2"/>
        <tr r="V3241" s="2"/>
        <tr r="V4183" s="2"/>
      </tp>
      <tp t="s">
        <v>#N/A N/A</v>
        <stp/>
        <stp>BDP|1663826996609496471</stp>
        <tr r="Q2883" s="2"/>
        <tr r="Q362" s="2"/>
        <tr r="Q4094" s="2"/>
        <tr r="Q634" s="2"/>
        <tr r="Q812" s="2"/>
      </tp>
      <tp t="s">
        <v>#N/A N/A</v>
        <stp/>
        <stp>BDP|7522064363529029512</stp>
        <tr r="H1614" s="2"/>
        <tr r="H2132" s="2"/>
        <tr r="H894" s="2"/>
      </tp>
      <tp t="s">
        <v>#N/A N/A</v>
        <stp/>
        <stp>BDP|9785238201370616620</stp>
        <tr r="Q2796" s="2"/>
        <tr r="Q3115" s="2"/>
        <tr r="Q80" s="2"/>
      </tp>
      <tp t="s">
        <v>#N/A N/A</v>
        <stp/>
        <stp>BDP|6181209560668669764</stp>
        <tr r="V167" s="2"/>
        <tr r="V2608" s="2"/>
        <tr r="V3239" s="2"/>
        <tr r="V4181" s="2"/>
      </tp>
      <tp t="s">
        <v>#N/A N/A</v>
        <stp/>
        <stp>BDP|5018195986146749797</stp>
        <tr r="X1600" s="2"/>
        <tr r="X2946" s="2"/>
        <tr r="X3630" s="2"/>
      </tp>
      <tp t="s">
        <v>#N/A N/A</v>
        <stp/>
        <stp>BDP|8254768925854641467</stp>
        <tr r="H1911" s="2"/>
        <tr r="H210" s="2"/>
        <tr r="H2462" s="2"/>
        <tr r="H3014" s="2"/>
        <tr r="H3910" s="2"/>
      </tp>
      <tp t="s">
        <v>#N/A N/A</v>
        <stp/>
        <stp>BDP|9887083453104722521</stp>
        <tr r="Q2028" s="2"/>
        <tr r="Q3293" s="2"/>
        <tr r="Q3550" s="2"/>
      </tp>
      <tp t="s">
        <v>#N/A N/A</v>
        <stp/>
        <stp>BDP|3676502674414493802</stp>
        <tr r="V3437" s="2"/>
        <tr r="V3548" s="2"/>
        <tr r="V3932" s="2"/>
        <tr r="V4095" s="2"/>
        <tr r="V4224" s="2"/>
      </tp>
      <tp t="s">
        <v>#N/A N/A</v>
        <stp/>
        <stp>BDP|7094354870077773947</stp>
        <tr r="H3693" s="2"/>
        <tr r="H774" s="2"/>
      </tp>
      <tp t="s">
        <v>#N/A N/A</v>
        <stp/>
        <stp>BDP|8023410877184594256</stp>
        <tr r="H2823" s="2"/>
        <tr r="H3859" s="2"/>
        <tr r="H623" s="2"/>
        <tr r="H800" s="2"/>
      </tp>
      <tp t="s">
        <v>#N/A N/A</v>
        <stp/>
        <stp>BDP|6329599058149058240</stp>
        <tr r="Q20" s="2"/>
        <tr r="Q2069" s="2"/>
        <tr r="Q2230" s="2"/>
        <tr r="Q3479" s="2"/>
      </tp>
      <tp t="s">
        <v>#N/A N/A</v>
        <stp/>
        <stp>BDP|5493197166977400896</stp>
        <tr r="Q1645" s="2"/>
        <tr r="Q2184" s="2"/>
        <tr r="Q2374" s="2"/>
      </tp>
      <tp t="s">
        <v>#N/A N/A</v>
        <stp/>
        <stp>BDP|6802094698340775287</stp>
        <tr r="H1336" s="2"/>
        <tr r="H3346" s="2"/>
        <tr r="H3853" s="2"/>
        <tr r="H4069" s="2"/>
        <tr r="H591" s="2"/>
      </tp>
      <tp t="s">
        <v>#N/A N/A</v>
        <stp/>
        <stp>BDP|3723366173068565215</stp>
        <tr r="H1153" s="2"/>
        <tr r="H3302" s="2"/>
        <tr r="H3760" s="2"/>
        <tr r="H3942" s="2"/>
        <tr r="H423" s="2"/>
      </tp>
      <tp t="s">
        <v>#N/A N/A</v>
        <stp/>
        <stp>BDP|1026217915108245719</stp>
        <tr r="X1194" s="2"/>
        <tr r="X1513" s="2"/>
        <tr r="X1861" s="2"/>
        <tr r="X462" s="2"/>
        <tr r="X998" s="2"/>
      </tp>
      <tp t="s">
        <v>#N/A N/A</v>
        <stp/>
        <stp>BDP|1257070078179268288</stp>
        <tr r="Q1239" s="2"/>
        <tr r="Q3319" s="2"/>
        <tr r="Q4004" s="2"/>
        <tr r="Q504" s="2"/>
      </tp>
      <tp t="s">
        <v>#N/A N/A</v>
        <stp/>
        <stp>BDP|6742162688413799196</stp>
        <tr r="X3551" s="2"/>
      </tp>
      <tp t="s">
        <v>#N/A N/A</v>
        <stp/>
        <stp>BDP|3807398206899553455</stp>
        <tr r="V2883" s="2"/>
        <tr r="V362" s="2"/>
        <tr r="V4094" s="2"/>
        <tr r="V634" s="2"/>
        <tr r="V812" s="2"/>
      </tp>
      <tp t="s">
        <v>#N/A N/A</v>
        <stp/>
        <stp>BDP|6960110616378902306</stp>
        <tr r="X1556" s="2"/>
      </tp>
      <tp t="s">
        <v>#N/A N/A</v>
        <stp/>
        <stp>BDP|9874733336061954134</stp>
        <tr r="X1581" s="2"/>
        <tr r="X2740" s="2"/>
      </tp>
      <tp t="s">
        <v>#N/A N/A</v>
        <stp/>
        <stp>BDP|8823092839762789488</stp>
        <tr r="V159" s="2"/>
        <tr r="V2600" s="2"/>
        <tr r="V3231" s="2"/>
        <tr r="V4174" s="2"/>
      </tp>
      <tp t="s">
        <v>#N/A N/A</v>
        <stp/>
        <stp>BDP|8394942339396874919</stp>
        <tr r="Q2346" s="2"/>
        <tr r="Q3695" s="2"/>
      </tp>
      <tp t="s">
        <v>#N/A N/A</v>
        <stp/>
        <stp>BDP|9388709716066819498</stp>
        <tr r="X2858" s="2"/>
        <tr r="X3347" s="2"/>
        <tr r="X4085" s="2"/>
        <tr r="X606" s="2"/>
        <tr r="X783" s="2"/>
      </tp>
      <tp t="s">
        <v>#N/A N/A</v>
        <stp/>
        <stp>BDP|4080162205651208950</stp>
        <tr r="H359" s="2"/>
      </tp>
      <tp t="s">
        <v>#N/A N/A</v>
        <stp/>
        <stp>BDP|3186045888774852210</stp>
        <tr r="Q1094" s="2"/>
        <tr r="Q2010" s="2"/>
        <tr r="Q3064" s="2"/>
      </tp>
      <tp t="s">
        <v>#N/A N/A</v>
        <stp/>
        <stp>BDP|6512384331789982215</stp>
        <tr r="V1027" s="2"/>
        <tr r="V1238" s="2"/>
        <tr r="V4003" s="2"/>
        <tr r="V503" s="2"/>
      </tp>
      <tp t="s">
        <v>#N/A N/A</v>
        <stp/>
        <stp>BDP|9672542846924733171</stp>
        <tr r="H2062" s="2"/>
        <tr r="H2983" s="2"/>
        <tr r="H923" s="2"/>
      </tp>
      <tp t="s">
        <v>#N/A N/A</v>
        <stp/>
        <stp>BDP|8332411712612612227</stp>
        <tr r="M2149" s="2"/>
        <tr r="M2149" s="2"/>
        <tr r="M2152" s="2"/>
        <tr r="M2152" s="2"/>
        <tr r="M2154" s="2"/>
        <tr r="M2154" s="2"/>
        <tr r="M4099" s="2"/>
        <tr r="M4099" s="2"/>
        <tr r="M4227" s="2"/>
        <tr r="M4227" s="2"/>
      </tp>
      <tp t="s">
        <v>#N/A N/A</v>
        <stp/>
        <stp>BDP|1334847353581861082</stp>
        <tr r="X1705" s="2"/>
        <tr r="X2142" s="2"/>
        <tr r="X902" s="2"/>
        <tr r="X935" s="2"/>
      </tp>
      <tp t="s">
        <v>#N/A N/A</v>
        <stp/>
        <stp>BDP|3208853175701298055</stp>
        <tr r="V130" s="2"/>
        <tr r="V2569" s="2"/>
        <tr r="V3202" s="2"/>
        <tr r="V4146" s="2"/>
      </tp>
      <tp t="e">
        <v>#N/A</v>
        <stp/>
        <stp>BDP|9883858099654677179</stp>
        <tr r="M2157" s="2"/>
        <tr r="M2157" s="2"/>
        <tr r="M3151" s="2"/>
        <tr r="M3151" s="2"/>
        <tr r="M3152" s="2"/>
        <tr r="M3152" s="2"/>
        <tr r="M3153" s="2"/>
        <tr r="M3153" s="2"/>
        <tr r="M3154" s="2"/>
        <tr r="M3154" s="2"/>
        <tr r="M3155" s="2"/>
        <tr r="M3155" s="2"/>
        <tr r="M3164" s="2"/>
        <tr r="M3164" s="2"/>
        <tr r="M3447" s="2"/>
        <tr r="M3447" s="2"/>
        <tr r="M3448" s="2"/>
        <tr r="M3448" s="2"/>
        <tr r="M3446" s="2"/>
        <tr r="M3446" s="2"/>
        <tr r="M3854" s="2"/>
        <tr r="M3854" s="2"/>
        <tr r="M4230" s="2"/>
        <tr r="M4230" s="2"/>
        <tr r="M4084" s="2"/>
        <tr r="M4084" s="2"/>
      </tp>
      <tp t="s">
        <v>#N/A N/A</v>
        <stp/>
        <stp>BDP|9804787556413488576</stp>
        <tr r="X2509" s="2"/>
        <tr r="X4227" s="2"/>
      </tp>
      <tp t="s">
        <v>#N/A N/A</v>
        <stp/>
        <stp>BDP|1082315106149704652</stp>
        <tr r="X1941" s="2"/>
        <tr r="X2480" s="2"/>
        <tr r="X722" s="2"/>
      </tp>
      <tp t="s">
        <v>#N/A N/A</v>
        <stp/>
        <stp>BDP|4451584692546229397</stp>
        <tr r="H1459" s="2"/>
        <tr r="H690" s="2"/>
      </tp>
      <tp t="s">
        <v>#N/A N/A</v>
        <stp/>
        <stp>BDP|3178911036257103327</stp>
        <tr r="V1022" s="2"/>
        <tr r="V1210" s="2"/>
        <tr r="V3312" s="2"/>
        <tr r="V3983" s="2"/>
        <tr r="V476" s="2"/>
      </tp>
      <tp t="s">
        <v>#N/A N/A</v>
        <stp/>
        <stp>BDP|9374711478711965562</stp>
        <tr r="Q3192" s="2"/>
      </tp>
      <tp t="s">
        <v>#N/A N/A</v>
        <stp/>
        <stp>BDP|9937105367276207590</stp>
        <tr r="V1683" s="2"/>
        <tr r="V2426" s="2"/>
        <tr r="V305" s="2"/>
        <tr r="V843" s="2"/>
      </tp>
      <tp t="s">
        <v>#N/A N/A</v>
        <stp/>
        <stp>BDP|5470522657470443802</stp>
        <tr r="X2051" s="2"/>
        <tr r="X2973" s="2"/>
        <tr r="X913" s="2"/>
      </tp>
      <tp t="s">
        <v>#N/A N/A</v>
        <stp/>
        <stp>BDP|8997829589157169260</stp>
        <tr r="H240" s="2"/>
        <tr r="H3592" s="2"/>
        <tr r="H3706" s="2"/>
      </tp>
      <tp t="s">
        <v>#N/A N/A</v>
        <stp/>
        <stp>BDP|4849485724968073718</stp>
        <tr r="H1672" s="2"/>
      </tp>
      <tp t="s">
        <v>#N/A N/A</v>
        <stp/>
        <stp>BDP|1449484381901004270</stp>
        <tr r="H1978" s="2"/>
        <tr r="H2871" s="2"/>
        <tr r="H3885" s="2"/>
      </tp>
      <tp t="s">
        <v>#N/A N/A</v>
        <stp/>
        <stp>BDP|9718299744522044300</stp>
        <tr r="X2193" s="2"/>
        <tr r="X3280" s="2"/>
      </tp>
      <tp t="s">
        <v>#N/A N/A</v>
        <stp/>
        <stp>BDP|4910125230570596840</stp>
        <tr r="V1816" s="2"/>
        <tr r="V2222" s="2"/>
        <tr r="V3847" s="2"/>
        <tr r="V573" s="2"/>
      </tp>
      <tp t="s">
        <v>#N/A N/A</v>
        <stp/>
        <stp>BDP|1594534617579972223</stp>
        <tr r="H1022" s="2"/>
        <tr r="H1210" s="2"/>
        <tr r="H3312" s="2"/>
        <tr r="H3983" s="2"/>
        <tr r="H476" s="2"/>
      </tp>
      <tp t="s">
        <v>#N/A N/A</v>
        <stp/>
        <stp>BDP|6806663267829349100</stp>
        <tr r="H125" s="2"/>
        <tr r="H2562" s="2"/>
        <tr r="H3199" s="2"/>
        <tr r="H4142" s="2"/>
      </tp>
      <tp t="s">
        <v>#N/A N/A</v>
        <stp/>
        <stp>BDP|2503384421105729817</stp>
        <tr r="H1734" s="2"/>
        <tr r="H3441" s="2"/>
        <tr r="H3935" s="2"/>
        <tr r="H4241" s="2"/>
      </tp>
      <tp t="s">
        <v>#N/A N/A</v>
        <stp/>
        <stp>BDP|2302066606714966802</stp>
        <tr r="Q3503" s="2"/>
      </tp>
      <tp t="s">
        <v>#N/A N/A</v>
        <stp/>
        <stp>BDP|1291168938738343554</stp>
        <tr r="V1049" s="2"/>
        <tr r="V3527" s="2"/>
        <tr r="V950" s="2"/>
        <tr r="V988" s="2"/>
      </tp>
      <tp t="s">
        <v>#N/A N/A</v>
        <stp/>
        <stp>BDP|8744838485295311392</stp>
        <tr r="V2953" s="2"/>
        <tr r="V3143" s="2"/>
      </tp>
      <tp t="s">
        <v>#N/A N/A</v>
        <stp/>
        <stp>BDP|4488784078123906962</stp>
        <tr r="V1693" s="2"/>
        <tr r="V2436" s="2"/>
        <tr r="V326" s="2"/>
        <tr r="V860" s="2"/>
      </tp>
      <tp t="s">
        <v>#N/A N/A</v>
        <stp/>
        <stp>BDP|2309812152830218195</stp>
        <tr r="X1721" s="2"/>
        <tr r="X3425" s="2"/>
        <tr r="X3921" s="2"/>
        <tr r="X4232" s="2"/>
      </tp>
      <tp t="s">
        <v>#N/A N/A</v>
        <stp/>
        <stp>BDP|5492225369196285964</stp>
        <tr r="H3614" s="2"/>
        <tr r="H67" s="2"/>
      </tp>
      <tp t="s">
        <v>#N/A N/A</v>
        <stp/>
        <stp>BDP|6221647546252318887</stp>
        <tr r="Q2660" s="2"/>
        <tr r="Q2712" s="2"/>
        <tr r="Q3383" s="2"/>
      </tp>
      <tp t="s">
        <v>#N/A N/A</v>
        <stp/>
        <stp>BDP|7175300983292951002</stp>
        <tr r="Q1126" s="2"/>
        <tr r="Q2788" s="2"/>
        <tr r="Q3105" s="2"/>
        <tr r="Q3516" s="2"/>
      </tp>
      <tp t="s">
        <v>#N/A N/A</v>
        <stp/>
        <stp>BDP|2650181574199529340</stp>
        <tr r="V1698" s="2"/>
        <tr r="V891" s="2"/>
        <tr r="V928" s="2"/>
      </tp>
      <tp t="s">
        <v>#N/A N/A</v>
        <stp/>
        <stp>BDP|5565889313804112640</stp>
        <tr r="Q236" s="2"/>
        <tr r="Q3588" s="2"/>
        <tr r="Q3701" s="2"/>
      </tp>
      <tp t="s">
        <v>#N/A N/A</v>
        <stp/>
        <stp>BDP|8589990946913755862</stp>
        <tr r="Q1506" s="2"/>
        <tr r="Q1926" s="2"/>
        <tr r="Q765" s="2"/>
      </tp>
      <tp t="s">
        <v>#N/A N/A</v>
        <stp/>
        <stp>BDP|1109763987226908627</stp>
        <tr r="H1906" s="2"/>
        <tr r="H205" s="2"/>
        <tr r="H2458" s="2"/>
        <tr r="H3009" s="2"/>
        <tr r="H3899" s="2"/>
      </tp>
      <tp t="s">
        <v>#N/A N/A</v>
        <stp/>
        <stp>BDP|8953230175912459132</stp>
        <tr r="H1726" s="2"/>
        <tr r="H3430" s="2"/>
        <tr r="H3926" s="2"/>
        <tr r="H4236" s="2"/>
      </tp>
      <tp t="s">
        <v>#N/A N/A</v>
        <stp/>
        <stp>BDP|7899957922742300048</stp>
        <tr r="H1416" s="2"/>
        <tr r="H3028" s="2"/>
      </tp>
      <tp t="s">
        <v>#N/A N/A</v>
        <stp/>
        <stp>BDP|9778512028565695509</stp>
        <tr r="Q2037" s="2"/>
        <tr r="Q312" s="2"/>
      </tp>
      <tp t="s">
        <v>#N/A N/A</v>
        <stp/>
        <stp>BDP|5717526302777916965</stp>
        <tr r="Q2192" s="2"/>
        <tr r="Q2348" s="2"/>
      </tp>
      <tp t="s">
        <v>#N/A N/A</v>
        <stp/>
        <stp>BDP|3871777405522073825</stp>
        <tr r="H248" s="2"/>
        <tr r="H3484" s="2"/>
        <tr r="H3599" s="2"/>
      </tp>
      <tp t="s">
        <v>#N/A N/A</v>
        <stp/>
        <stp>BDP|9831128067823074352</stp>
        <tr r="Q1120" s="2"/>
        <tr r="Q2779" s="2"/>
        <tr r="Q3095" s="2"/>
        <tr r="Q3514" s="2"/>
      </tp>
      <tp t="s">
        <v>#N/A N/A</v>
        <stp/>
        <stp>BDP|9678228161084804745</stp>
        <tr r="X1136" s="2"/>
        <tr r="X2804" s="2"/>
        <tr r="X3124" s="2"/>
        <tr r="X3520" s="2"/>
      </tp>
      <tp t="s">
        <v>#N/A N/A</v>
        <stp/>
        <stp>BDP|1477867241442387193</stp>
        <tr r="V297" s="2"/>
        <tr r="V3865" s="2"/>
        <tr r="V641" s="2"/>
        <tr r="V819" s="2"/>
      </tp>
      <tp t="s">
        <v>#N/A N/A</v>
        <stp/>
        <stp>BDP|3150508115639921047</stp>
        <tr r="V2344" s="2"/>
        <tr r="V3473" s="2"/>
      </tp>
      <tp t="s">
        <v>#N/A N/A</v>
        <stp/>
        <stp>BDP|1982710389945082589</stp>
        <tr r="Q2388" s="2"/>
        <tr r="Q3" s="2"/>
        <tr r="Q378" s="2"/>
        <tr r="Q698" s="2"/>
      </tp>
      <tp t="s">
        <v>#N/A N/A</v>
        <stp/>
        <stp>BDP|7059799132978035525</stp>
        <tr r="V2636" s="2"/>
        <tr r="V2688" s="2"/>
        <tr r="V3359" s="2"/>
      </tp>
      <tp t="s">
        <v>#N/A N/A</v>
        <stp/>
        <stp>BDP|8614915799720142662</stp>
        <tr r="Q1459" s="2"/>
        <tr r="Q690" s="2"/>
      </tp>
      <tp t="s">
        <v>#N/A N/A</v>
        <stp/>
        <stp>BDP|3936560074577233801</stp>
        <tr r="V1634" s="2"/>
        <tr r="V2173" s="2"/>
        <tr r="V2363" s="2"/>
      </tp>
      <tp t="s">
        <v>#N/A N/A</v>
        <stp/>
        <stp>BDP|3340557626778819211</stp>
        <tr r="X1974" s="2"/>
        <tr r="X3029" s="2"/>
        <tr r="X3394" s="2"/>
        <tr r="X3875" s="2"/>
      </tp>
      <tp t="s">
        <v>#N/A N/A</v>
        <stp/>
        <stp>BDP|7847807364541187648</stp>
        <tr r="X20" s="2"/>
        <tr r="X2069" s="2"/>
        <tr r="X2230" s="2"/>
        <tr r="X3479" s="2"/>
      </tp>
      <tp t="s">
        <v>#N/A N/A</v>
        <stp/>
        <stp>BDP|4278221189195565528</stp>
        <tr r="V1077" s="2"/>
        <tr r="V1957" s="2"/>
        <tr r="V2497" s="2"/>
        <tr r="V978" s="2"/>
      </tp>
      <tp t="s">
        <v>#N/A N/A</v>
        <stp/>
        <stp>BDP|3719165799763782613</stp>
        <tr r="X2824" s="2"/>
        <tr r="X3860" s="2"/>
        <tr r="X624" s="2"/>
        <tr r="X801" s="2"/>
      </tp>
      <tp t="s">
        <v>#N/A N/A</v>
        <stp/>
        <stp>BDP|3752182673962234903</stp>
        <tr r="X1490" s="2"/>
        <tr r="X2150" s="2"/>
        <tr r="X740" s="2"/>
      </tp>
      <tp t="s">
        <v>#N/A N/A</v>
        <stp/>
        <stp>BDP|9778122274753858277</stp>
        <tr r="V1158" s="2"/>
        <tr r="V2196" s="2"/>
        <tr r="V3764" s="2"/>
        <tr r="V3947" s="2"/>
        <tr r="V429" s="2"/>
      </tp>
      <tp t="s">
        <v>#N/A N/A</v>
        <stp/>
        <stp>BDP|8069489136655207429</stp>
        <tr r="Q2193" s="2"/>
        <tr r="Q3280" s="2"/>
      </tp>
      <tp t="s">
        <v>#N/A N/A</v>
        <stp/>
        <stp>BDP|2626333890404808237</stp>
        <tr r="V1074" s="2"/>
        <tr r="V1955" s="2"/>
        <tr r="V2495" s="2"/>
        <tr r="V975" s="2"/>
      </tp>
      <tp t="s">
        <v>#N/A N/A</v>
        <stp/>
        <stp>BDP|8682685850843467641</stp>
        <tr r="H1820" s="2"/>
        <tr r="H2305" s="2"/>
        <tr r="H882" s="2"/>
      </tp>
      <tp t="s">
        <v>#N/A N/A</v>
        <stp/>
        <stp>BDP|2427906918886596272</stp>
        <tr r="H2324" s="2"/>
        <tr r="H2854" s="2"/>
        <tr r="H778" s="2"/>
      </tp>
      <tp t="s">
        <v>#N/A N/A</v>
        <stp/>
        <stp>BDP|9962610618189729993</stp>
        <tr r="X1243" s="2"/>
        <tr r="X1840" s="2"/>
        <tr r="X3810" s="2"/>
        <tr r="X4008" s="2"/>
        <tr r="X508" s="2"/>
      </tp>
      <tp t="s">
        <v>#N/A N/A</v>
        <stp/>
        <stp>BDP|2552403989752670240</stp>
        <tr r="H2407" s="2"/>
        <tr r="H3285" s="2"/>
      </tp>
      <tp t="s">
        <v>#N/A N/A</v>
        <stp/>
        <stp>BDP|8024388752841634138</stp>
        <tr r="Q2868" s="2"/>
        <tr r="Q293" s="2"/>
        <tr r="Q616" s="2"/>
        <tr r="Q793" s="2"/>
      </tp>
      <tp t="s">
        <v>#N/A N/A</v>
        <stp/>
        <stp>BDP|8994104627516736363</stp>
        <tr r="Q2954" s="2"/>
        <tr r="Q3144" s="2"/>
      </tp>
      <tp t="s">
        <v>#N/A N/A</v>
        <stp/>
        <stp>BDP|5926538380960064659</stp>
        <tr r="H241" s="2"/>
        <tr r="H2672" s="2"/>
        <tr r="H3593" s="2"/>
      </tp>
      <tp t="s">
        <v>#N/A N/A</v>
        <stp/>
        <stp>BDP|3927697086697175488</stp>
        <tr r="V1539" s="2"/>
        <tr r="V2910" s="2"/>
        <tr r="V3620" s="2"/>
      </tp>
      <tp t="s">
        <v>#N/A N/A</v>
        <stp/>
        <stp>BDP|6247112787796961729</stp>
        <tr r="H152" s="2"/>
        <tr r="H2593" s="2"/>
        <tr r="H3224" s="2"/>
        <tr r="H4168" s="2"/>
      </tp>
      <tp t="s">
        <v>#N/A N/A</v>
        <stp/>
        <stp>BDP|7694708444483469990</stp>
        <tr r="Q2846" s="2"/>
        <tr r="Q285" s="2"/>
        <tr r="Q593" s="2"/>
        <tr r="Q768" s="2"/>
      </tp>
      <tp t="s">
        <v>#N/A N/A</v>
        <stp/>
        <stp>BDP|3694918173676278592</stp>
        <tr r="X1397" s="2"/>
        <tr r="X2084" s="2"/>
        <tr r="X2245" s="2"/>
        <tr r="X35" s="2"/>
      </tp>
      <tp t="s">
        <v>#N/A N/A</v>
        <stp/>
        <stp>BDP|3481215252758190296</stp>
        <tr r="Q1101" s="2"/>
        <tr r="Q2755" s="2"/>
        <tr r="Q3072" s="2"/>
        <tr r="Q3509" s="2"/>
      </tp>
      <tp t="s">
        <v>#N/A N/A</v>
        <stp/>
        <stp>BDP|3676863169047134472</stp>
        <tr r="H2816" s="2"/>
        <tr r="H3854" s="2"/>
        <tr r="H594" s="2"/>
        <tr r="H769" s="2"/>
      </tp>
      <tp t="s">
        <v>#N/A N/A</v>
        <stp/>
        <stp>BDP|1506197185311218742</stp>
        <tr r="Q1393" s="2"/>
        <tr r="Q3026" s="2"/>
      </tp>
      <tp t="s">
        <v>#N/A N/A</v>
        <stp/>
        <stp>BDP|5148590293934402336</stp>
        <tr r="Q1485" s="2"/>
        <tr r="Q1921" s="2"/>
        <tr r="Q720" s="2"/>
      </tp>
      <tp t="s">
        <v>#N/A N/A</v>
        <stp/>
        <stp>BDP|8163508932315959565</stp>
        <tr r="H1116" s="2"/>
        <tr r="H2773" s="2"/>
        <tr r="H3089" s="2"/>
        <tr r="H3650" s="2"/>
      </tp>
      <tp t="s">
        <v>#N/A N/A</v>
        <stp/>
        <stp>BDP|1866645882446592771</stp>
        <tr r="V2407" s="2"/>
        <tr r="V3285" s="2"/>
      </tp>
      <tp t="s">
        <v>#N/A N/A</v>
        <stp/>
        <stp>BDP|8643425537521646091</stp>
        <tr r="X1687" s="2"/>
        <tr r="X2430" s="2"/>
        <tr r="X318" s="2"/>
        <tr r="X852" s="2"/>
      </tp>
      <tp t="s">
        <v>#N/A N/A</v>
        <stp/>
        <stp>BDP|2575594933373675952</stp>
        <tr r="X2324" s="2"/>
        <tr r="X2854" s="2"/>
        <tr r="X778" s="2"/>
      </tp>
      <tp t="s">
        <v>#N/A N/A</v>
        <stp/>
        <stp>BDP|4614391999362370290</stp>
        <tr r="H1910" s="2"/>
        <tr r="H209" s="2"/>
        <tr r="H2461" s="2"/>
        <tr r="H3013" s="2"/>
        <tr r="H3908" s="2"/>
      </tp>
      <tp t="s">
        <v>#N/A N/A</v>
        <stp/>
        <stp>BDP|1700425658948704676</stp>
        <tr r="Q1084" s="2"/>
      </tp>
      <tp t="s">
        <v>#N/A N/A</v>
        <stp/>
        <stp>BDP|4794825240874994212</stp>
        <tr r="H2513" s="2"/>
        <tr r="H4230" s="2"/>
      </tp>
      <tp t="s">
        <v>#N/A N/A</v>
        <stp/>
        <stp>BDP|9030037658502390059</stp>
        <tr r="H1782" s="2"/>
        <tr r="H2285" s="2"/>
        <tr r="H3153" s="2"/>
        <tr r="H440" s="2"/>
      </tp>
      <tp t="s">
        <v>#N/A N/A</v>
        <stp/>
        <stp>BDP|1486207228587498853</stp>
        <tr r="H2654" s="2"/>
        <tr r="H2706" s="2"/>
        <tr r="H3377" s="2"/>
      </tp>
      <tp t="s">
        <v>#N/A N/A</v>
        <stp/>
        <stp>BDP|4735131401122811902</stp>
        <tr r="V1990" s="2"/>
        <tr r="V3045" s="2"/>
        <tr r="V3093" s="2"/>
        <tr r="V3406" s="2"/>
      </tp>
      <tp t="s">
        <v>#N/A N/A</v>
        <stp/>
        <stp>BDP|2898113493696397240</stp>
        <tr r="Q1716" s="2"/>
        <tr r="Q3461" s="2"/>
        <tr r="Q4070" s="2"/>
      </tp>
      <tp t="s">
        <v>#N/A N/A</v>
        <stp/>
        <stp>BDP|3393427499904214473</stp>
        <tr r="Q228" s="2"/>
        <tr r="Q2328" s="2"/>
        <tr r="Q2534" s="2"/>
      </tp>
      <tp t="s">
        <v>#N/A N/A</v>
        <stp/>
        <stp>BDP|8403444267221358596</stp>
        <tr r="H3506" s="2"/>
      </tp>
      <tp t="s">
        <v>#N/A N/A</v>
        <stp/>
        <stp>BDP|1452597685275726725</stp>
        <tr r="Q1715" s="2"/>
        <tr r="Q912" s="2"/>
        <tr r="Q945" s="2"/>
      </tp>
      <tp t="s">
        <v>#N/A N/A</v>
        <stp/>
        <stp>BDP|5514043173675637990</stp>
        <tr r="X1373" s="2"/>
        <tr r="X412" s="2"/>
      </tp>
      <tp t="s">
        <v>#N/A N/A</v>
        <stp/>
        <stp>BDP|1983767897286089752</stp>
        <tr r="X3503" s="2"/>
      </tp>
      <tp t="s">
        <v>#N/A N/A</v>
        <stp/>
        <stp>BDP|8579596532659661957</stp>
        <tr r="X3735" s="2"/>
      </tp>
      <tp t="s">
        <v>#N/A N/A</v>
        <stp/>
        <stp>BDP|3793018979692408861</stp>
        <tr r="X3299" s="2"/>
      </tp>
      <tp t="s">
        <v>#N/A N/A</v>
        <stp/>
        <stp>BDP|5665909810520449306</stp>
        <tr r="H1937" s="2"/>
        <tr r="H264" s="2"/>
        <tr r="H3403" s="2"/>
      </tp>
      <tp t="s">
        <v>#N/A N/A</v>
        <stp/>
        <stp>BDP|8936644608769027979</stp>
        <tr r="Q229" s="2"/>
        <tr r="Q2329" s="2"/>
        <tr r="Q2536" s="2"/>
      </tp>
      <tp t="s">
        <v>#N/A N/A</v>
        <stp/>
        <stp>BDP|7530780876520195984</stp>
        <tr r="Q1671" s="2"/>
        <tr r="Q1901" s="2"/>
        <tr r="Q202" s="2"/>
        <tr r="Q3006" s="2"/>
      </tp>
      <tp t="s">
        <v>#N/A N/A</v>
        <stp/>
        <stp>BDP|7970098036939481304</stp>
        <tr r="Q1454" s="2"/>
        <tr r="Q1918" s="2"/>
        <tr r="Q684" s="2"/>
      </tp>
      <tp t="s">
        <v>#N/A N/A</v>
        <stp/>
        <stp>BDP|1037233538449938708</stp>
        <tr r="X186" s="2"/>
        <tr r="X1883" s="2"/>
        <tr r="X2440" s="2"/>
        <tr r="X2987" s="2"/>
        <tr r="X3877" s="2"/>
      </tp>
      <tp t="s">
        <v>#N/A N/A</v>
        <stp/>
        <stp>BDP|2090534833689293302</stp>
        <tr r="H1396" s="2"/>
      </tp>
      <tp t="s">
        <v>#N/A N/A</v>
        <stp/>
        <stp>BDP|2774049624187169949</stp>
        <tr r="H354" s="2"/>
        <tr r="H3642" s="2"/>
      </tp>
      <tp t="s">
        <v>#N/A N/A</v>
        <stp/>
        <stp>BDP|7516207033278352072</stp>
        <tr r="H1209" s="2"/>
        <tr r="H1865" s="2"/>
        <tr r="H3792" s="2"/>
        <tr r="H3982" s="2"/>
        <tr r="H475" s="2"/>
      </tp>
      <tp t="s">
        <v>#N/A N/A</v>
        <stp/>
        <stp>BDP|9157098918677792157</stp>
        <tr r="H1490" s="2"/>
        <tr r="H2150" s="2"/>
        <tr r="H740" s="2"/>
      </tp>
      <tp t="s">
        <v>#N/A N/A</v>
        <stp/>
        <stp>BDP|6967963781429565093</stp>
        <tr r="V149" s="2"/>
        <tr r="V2590" s="2"/>
        <tr r="V3221" s="2"/>
        <tr r="V4165" s="2"/>
      </tp>
      <tp t="s">
        <v>#N/A N/A</v>
        <stp/>
        <stp>BDP|8278838884832557438</stp>
        <tr r="Q1708" s="2"/>
        <tr r="Q2145" s="2"/>
        <tr r="Q905" s="2"/>
        <tr r="Q938" s="2"/>
      </tp>
      <tp t="s">
        <v>#N/A N/A</v>
        <stp/>
        <stp>BDP|3581143712525726876</stp>
        <tr r="X3141" s="2"/>
      </tp>
      <tp t="s">
        <v>#N/A N/A</v>
        <stp/>
        <stp>BDP|8659769947003737632</stp>
        <tr r="X3699" s="2"/>
      </tp>
      <tp t="s">
        <v>#N/A N/A</v>
        <stp/>
        <stp>BDP|6244932851275621159</stp>
        <tr r="V1151" s="2"/>
        <tr r="V3758" s="2"/>
        <tr r="V3940" s="2"/>
        <tr r="V421" s="2"/>
      </tp>
      <tp t="s">
        <v>#N/A N/A</v>
        <stp/>
        <stp>BDP|8410024961362776232</stp>
        <tr r="Q116" s="2"/>
        <tr r="Q2549" s="2"/>
        <tr r="Q3191" s="2"/>
        <tr r="Q4135" s="2"/>
      </tp>
      <tp t="s">
        <v>#N/A N/A</v>
        <stp/>
        <stp>BDP|6042034526229051365</stp>
        <tr r="H1406" s="2"/>
        <tr r="H2092" s="2"/>
        <tr r="H2253" s="2"/>
        <tr r="H43" s="2"/>
      </tp>
      <tp t="s">
        <v>#N/A N/A</v>
        <stp/>
        <stp>BDP|1735499279025656916</stp>
        <tr r="V1428" s="2"/>
        <tr r="V2104" s="2"/>
        <tr r="V2265" s="2"/>
        <tr r="V55" s="2"/>
      </tp>
      <tp t="s">
        <v>#N/A N/A</v>
        <stp/>
        <stp>BDP|4106677471042087974</stp>
        <tr r="X1144" s="2"/>
        <tr r="X2813" s="2"/>
        <tr r="X3133" s="2"/>
        <tr r="X3523" s="2"/>
      </tp>
      <tp t="s">
        <v>#N/A N/A</v>
        <stp/>
        <stp>BDP|2859701301593087897</stp>
        <tr r="Q1031" s="2"/>
        <tr r="Q1282" s="2"/>
        <tr r="Q3327" s="2"/>
        <tr r="Q4035" s="2"/>
        <tr r="Q542" s="2"/>
      </tp>
      <tp t="s">
        <v>#N/A N/A</v>
        <stp/>
        <stp>BDP|2821498874566188949</stp>
        <tr r="V117" s="2"/>
        <tr r="V2550" s="2"/>
        <tr r="V3193" s="2"/>
        <tr r="V4136" s="2"/>
      </tp>
      <tp t="s">
        <v>#N/A N/A</v>
        <stp/>
        <stp>BDP|8752917308458797791</stp>
        <tr r="X1418" s="2"/>
        <tr r="X413" s="2"/>
      </tp>
      <tp t="s">
        <v>#N/A N/A</v>
        <stp/>
        <stp>BDP|9659271975855656727</stp>
        <tr r="H1774" s="2"/>
        <tr r="H3543" s="2"/>
      </tp>
      <tp t="s">
        <v>#N/A N/A</v>
        <stp/>
        <stp>BDP|2825855127134222285</stp>
        <tr r="Q105" s="2"/>
        <tr r="Q2538" s="2"/>
        <tr r="Q3181" s="2"/>
        <tr r="Q4124" s="2"/>
      </tp>
      <tp t="s">
        <v>#N/A N/A</v>
        <stp/>
        <stp>BDP|8224071409021403783</stp>
        <tr r="V101" s="2"/>
        <tr r="V2531" s="2"/>
        <tr r="V3178" s="2"/>
        <tr r="V4121" s="2"/>
      </tp>
      <tp t="s">
        <v>#N/A N/A</v>
        <stp/>
        <stp>BDP|6337069064876602877</stp>
        <tr r="Q276" s="2"/>
        <tr r="Q3499" s="2"/>
        <tr r="Q3672" s="2"/>
      </tp>
      <tp t="s">
        <v>#N/A N/A</v>
        <stp/>
        <stp>BDP|5956211951569014594</stp>
        <tr r="Q1560" s="2"/>
        <tr r="Q2730" s="2"/>
        <tr r="Q3157" s="2"/>
      </tp>
      <tp t="s">
        <v>#N/A N/A</v>
        <stp/>
        <stp>BDP|3627401551298344442</stp>
        <tr r="H1610" s="2"/>
        <tr r="H2128" s="2"/>
        <tr r="H888" s="2"/>
      </tp>
      <tp t="s">
        <v>#N/A N/A</v>
        <stp/>
        <stp>BDP|2032075070953496830</stp>
        <tr r="H2164" s="2"/>
      </tp>
      <tp t="s">
        <v>#N/A N/A</v>
        <stp/>
        <stp>BDP|5293925264642420610</stp>
        <tr r="H2643" s="2"/>
        <tr r="H2695" s="2"/>
        <tr r="H3366" s="2"/>
      </tp>
      <tp t="s">
        <v>#N/A N/A</v>
        <stp/>
        <stp>BDP|7380419485855614000</stp>
        <tr r="X1792" s="2"/>
        <tr r="X2211" s="2"/>
        <tr r="X3803" s="2"/>
        <tr r="X495" s="2"/>
      </tp>
      <tp t="s">
        <v>#N/A N/A</v>
        <stp/>
        <stp>BDP|5376420110449492741</stp>
        <tr r="V1795" s="2"/>
        <tr r="V3491" s="2"/>
      </tp>
      <tp t="s">
        <v>#N/A N/A</v>
        <stp/>
        <stp>BDP|3639111730037558836</stp>
        <tr r="Q3538" s="2"/>
      </tp>
      <tp t="s">
        <v>#N/A N/A</v>
        <stp/>
        <stp>BDP|9704189128826175277</stp>
        <tr r="V1646" s="2"/>
        <tr r="V2186" s="2"/>
        <tr r="V2375" s="2"/>
      </tp>
      <tp t="s">
        <v>#N/A N/A</v>
        <stp/>
        <stp>BDP|2679633624858750079</stp>
        <tr r="Q1280" s="2"/>
        <tr r="Q3326" s="2"/>
        <tr r="Q3828" s="2"/>
        <tr r="Q4033" s="2"/>
        <tr r="Q540" s="2"/>
      </tp>
      <tp t="s">
        <v>#N/A N/A</v>
        <stp/>
        <stp>BDP|6636232692252783119</stp>
        <tr r="V1686" s="2"/>
        <tr r="V2429" s="2"/>
        <tr r="V317" s="2"/>
        <tr r="V851" s="2"/>
      </tp>
      <tp t="s">
        <v>#N/A N/A</v>
        <stp/>
        <stp>BDP|7872303787657933575</stp>
        <tr r="Q1700" s="2"/>
        <tr r="Q895" s="2"/>
        <tr r="Q930" s="2"/>
      </tp>
      <tp t="s">
        <v>#N/A N/A</v>
        <stp/>
        <stp>BDP|3175830772395243737</stp>
        <tr r="Q3260" s="2"/>
      </tp>
      <tp t="s">
        <v>#N/A N/A</v>
        <stp/>
        <stp>BDP|7159974147580972495</stp>
        <tr r="V2473" s="2"/>
        <tr r="V250" s="2"/>
        <tr r="V3666" s="2"/>
      </tp>
      <tp t="s">
        <v>#N/A N/A</v>
        <stp/>
        <stp>BDP|5910193247279595741</stp>
        <tr r="H1997" s="2"/>
        <tr r="H3051" s="2"/>
        <tr r="H3412" s="2"/>
        <tr r="H3907" s="2"/>
      </tp>
      <tp t="s">
        <v>#N/A N/A</v>
        <stp/>
        <stp>BDP|8629084341555193782</stp>
        <tr r="H1370" s="2"/>
      </tp>
      <tp t="s">
        <v>#N/A N/A</v>
        <stp/>
        <stp>BDP|3704335428169288584</stp>
        <tr r="Q1804" s="2"/>
        <tr r="Q2296" s="2"/>
        <tr r="Q547" s="2"/>
      </tp>
      <tp t="s">
        <v>#N/A N/A</v>
        <stp/>
        <stp>BDP|4074003834599791058</stp>
        <tr r="Q1606" s="2"/>
        <tr r="Q2746" s="2"/>
      </tp>
      <tp t="s">
        <v>#N/A N/A</v>
        <stp/>
        <stp>BDP|6438553377498561251</stp>
        <tr r="H1404" s="2"/>
        <tr r="H2090" s="2"/>
        <tr r="H2251" s="2"/>
        <tr r="H41" s="2"/>
      </tp>
      <tp t="s">
        <v>#N/A N/A</v>
        <stp/>
        <stp>BDP|2824544518661514976</stp>
        <tr r="V1345" s="2"/>
        <tr r="V1659" s="2"/>
        <tr r="V3398" s="2"/>
      </tp>
      <tp t="s">
        <v>#N/A N/A</v>
        <stp/>
        <stp>BDP|8016015147570541253</stp>
        <tr r="Q1068" s="2"/>
        <tr r="Q1357" s="2"/>
        <tr r="Q2970" s="2"/>
        <tr r="Q969" s="2"/>
      </tp>
      <tp t="s">
        <v>#N/A N/A</v>
        <stp/>
        <stp>BDP|1594483539650798853</stp>
        <tr r="X3590" s="2"/>
      </tp>
      <tp t="s">
        <v>#N/A N/A</v>
        <stp/>
        <stp>BDP|2645293594332954559</stp>
        <tr r="V3502" s="2"/>
      </tp>
      <tp t="s">
        <v>#N/A N/A</v>
        <stp/>
        <stp>BDP|1997240030009950737</stp>
        <tr r="X1088" s="2"/>
        <tr r="X1977" s="2"/>
        <tr r="X3032" s="2"/>
      </tp>
      <tp t="s">
        <v>#N/A N/A</v>
        <stp/>
        <stp>BDP|5678813640736644168</stp>
        <tr r="H1738" s="2"/>
        <tr r="H3443" s="2"/>
        <tr r="H3937" s="2"/>
        <tr r="H4244" s="2"/>
      </tp>
      <tp t="s">
        <v>#N/A N/A</v>
        <stp/>
        <stp>BDP|2721946797159171521</stp>
        <tr r="H1991" s="2"/>
        <tr r="H3046" s="2"/>
        <tr r="H3098" s="2"/>
      </tp>
      <tp t="s">
        <v>#N/A N/A</v>
        <stp/>
        <stp>BDP|4272824627219059906</stp>
        <tr r="X17" s="2"/>
        <tr r="X2066" s="2"/>
        <tr r="X2227" s="2"/>
      </tp>
      <tp t="s">
        <v>#N/A N/A</v>
        <stp/>
        <stp>BDP|7574002113081375920</stp>
        <tr r="H2780" s="2"/>
        <tr r="H3096" s="2"/>
        <tr r="H77" s="2"/>
      </tp>
      <tp t="s">
        <v>#N/A N/A</v>
        <stp/>
        <stp>BDP|8593258676393279032</stp>
        <tr r="Q148" s="2"/>
        <tr r="Q2589" s="2"/>
        <tr r="Q3220" s="2"/>
        <tr r="Q4164" s="2"/>
      </tp>
      <tp t="s">
        <v>#N/A N/A</v>
        <stp/>
        <stp>BDP|8357312796738118426</stp>
        <tr r="X1183" s="2"/>
        <tr r="X2202" s="2"/>
        <tr r="X3776" s="2"/>
        <tr r="X3961" s="2"/>
        <tr r="X450" s="2"/>
      </tp>
      <tp t="s">
        <v>#N/A N/A</v>
        <stp/>
        <stp>BDP|8931012171954695587</stp>
        <tr r="X1738" s="2"/>
        <tr r="X3443" s="2"/>
        <tr r="X3937" s="2"/>
        <tr r="X4244" s="2"/>
      </tp>
      <tp t="s">
        <v>#N/A N/A</v>
        <stp/>
        <stp>BDP|1190777533728847395</stp>
        <tr r="X114" s="2"/>
        <tr r="X2331" s="2"/>
        <tr r="X2547" s="2"/>
        <tr r="X3189" s="2"/>
        <tr r="X4133" s="2"/>
      </tp>
      <tp t="s">
        <v>#N/A N/A</v>
        <stp/>
        <stp>BDP|2813916029773094441</stp>
        <tr r="H1766" s="2"/>
        <tr r="H3268" s="2"/>
        <tr r="H4209" s="2"/>
        <tr r="H692" s="2"/>
      </tp>
      <tp t="s">
        <v>#N/A N/A</v>
        <stp/>
        <stp>BDP|9620072510842646437</stp>
        <tr r="Q2825" s="2"/>
        <tr r="Q2876" s="2"/>
        <tr r="Q627" s="2"/>
        <tr r="Q804" s="2"/>
      </tp>
      <tp t="s">
        <v>#N/A N/A</v>
        <stp/>
        <stp>BDP|7581169153215384875</stp>
        <tr r="V2194" s="2"/>
        <tr r="V3281" s="2"/>
      </tp>
      <tp t="s">
        <v>#N/A N/A</v>
        <stp/>
        <stp>BDP|5910679191131835534</stp>
        <tr r="V127" s="2"/>
        <tr r="V2564" s="2"/>
        <tr r="V4144" s="2"/>
      </tp>
      <tp t="s">
        <v>#N/A N/A</v>
        <stp/>
        <stp>BDP|5095778472073742864</stp>
        <tr r="Q1423" s="2"/>
        <tr r="Q2100" s="2"/>
        <tr r="Q2261" s="2"/>
        <tr r="Q51" s="2"/>
      </tp>
      <tp t="s">
        <v>#N/A N/A</v>
        <stp/>
        <stp>BDP|5956256954544575890</stp>
        <tr r="X127" s="2"/>
        <tr r="X2564" s="2"/>
        <tr r="X4144" s="2"/>
      </tp>
      <tp t="s">
        <v>#N/A N/A</v>
        <stp/>
        <stp>BDP|6804272105128703290</stp>
        <tr r="H1360" s="2"/>
        <tr r="H1676" s="2"/>
        <tr r="H3414" s="2"/>
      </tp>
      <tp t="s">
        <v>#N/A N/A</v>
        <stp/>
        <stp>BDP|6811841607579608996</stp>
        <tr r="H1651" s="2"/>
        <tr r="H2191" s="2"/>
        <tr r="H2380" s="2"/>
      </tp>
      <tp t="s">
        <v>#N/A N/A</v>
        <stp/>
        <stp>BDP|5155511991525544206</stp>
        <tr r="X1899" s="2"/>
        <tr r="X2452" s="2"/>
        <tr r="X3035" s="2"/>
        <tr r="X3891" s="2"/>
      </tp>
      <tp t="s">
        <v>#N/A N/A</v>
        <stp/>
        <stp>BDP|2738921950535570546</stp>
        <tr r="H1192" s="2"/>
        <tr r="H1460" s="2"/>
        <tr r="H3970" s="2"/>
        <tr r="H460" s="2"/>
        <tr r="H691" s="2"/>
      </tp>
      <tp t="s">
        <v>#N/A N/A</v>
        <stp/>
        <stp>BDP|7685252186113850084</stp>
        <tr r="V1132" s="2"/>
        <tr r="V2795" s="2"/>
        <tr r="V3114" s="2"/>
        <tr r="V3519" s="2"/>
      </tp>
      <tp t="s">
        <v>#N/A N/A</v>
        <stp/>
        <stp>BDP|8167266102391188515</stp>
        <tr r="V1190" s="2"/>
        <tr r="V2204" s="2"/>
        <tr r="V3784" s="2"/>
        <tr r="V3968" s="2"/>
        <tr r="V458" s="2"/>
      </tp>
      <tp t="s">
        <v>#N/A N/A</v>
        <stp/>
        <stp>BDP|1541001893623384508</stp>
        <tr r="Q239" s="2"/>
        <tr r="Q2671" s="2"/>
        <tr r="Q3662" s="2"/>
      </tp>
      <tp t="s">
        <v>#N/A N/A</v>
        <stp/>
        <stp>BDP|6751321966244570933</stp>
        <tr r="Q1995" s="2"/>
        <tr r="Q3049" s="2"/>
        <tr r="Q3410" s="2"/>
      </tp>
      <tp t="s">
        <v>#N/A N/A</v>
        <stp/>
        <stp>BDP|7315079337978334257</stp>
        <tr r="X2515" s="2"/>
        <tr r="X3166" s="2"/>
        <tr r="X4107" s="2"/>
        <tr r="X86" s="2"/>
      </tp>
      <tp t="s">
        <v>#N/A N/A</v>
        <stp/>
        <stp>BDP|5410066756667456950</stp>
        <tr r="V2951" s="2"/>
      </tp>
      <tp t="s">
        <v>#N/A N/A</v>
        <stp/>
        <stp>BDP|7514022121449034233</stp>
        <tr r="X2147" s="2"/>
        <tr r="X372" s="2"/>
        <tr r="X404" s="2"/>
        <tr r="X736" s="2"/>
      </tp>
      <tp t="s">
        <v>#N/A N/A</v>
        <stp/>
        <stp>BDP|2407732169934950928</stp>
        <tr r="X1776" s="2"/>
        <tr r="X2281" s="2"/>
        <tr r="X842" s="2"/>
      </tp>
      <tp t="s">
        <v>#N/A N/A</v>
        <stp/>
        <stp>BDP|9210692125735195755</stp>
        <tr r="X1592" s="2"/>
        <tr r="X1756" s="2"/>
        <tr r="X2938" s="2"/>
        <tr r="X3159" s="2"/>
      </tp>
      <tp t="s">
        <v>#N/A N/A</v>
        <stp/>
        <stp>BDP|4164788496635323062</stp>
        <tr r="X1224" s="2"/>
        <tr r="X1470" s="2"/>
        <tr r="X3993" s="2"/>
        <tr r="X704" s="2"/>
      </tp>
      <tp t="s">
        <v>#N/A N/A</v>
        <stp/>
        <stp>BDP|9881932433478140432</stp>
        <tr r="X1087" s="2"/>
        <tr r="X1892" s="2"/>
        <tr r="X195" s="2"/>
        <tr r="X2995" s="2"/>
      </tp>
      <tp t="s">
        <v>#N/A N/A</v>
        <stp/>
        <stp>BDP|9110727649576517359</stp>
        <tr r="V1106" s="2"/>
        <tr r="V2760" s="2"/>
        <tr r="V3077" s="2"/>
        <tr r="V3511" s="2"/>
      </tp>
      <tp t="s">
        <v>#N/A N/A</v>
        <stp/>
        <stp>BDP|9814335215210298464</stp>
        <tr r="X2679" s="2"/>
        <tr r="X282" s="2"/>
      </tp>
      <tp t="s">
        <v>#N/A N/A</v>
        <stp/>
        <stp>BDP|8561283426350753766</stp>
        <tr r="H3584" s="2"/>
      </tp>
      <tp t="s">
        <v>#N/A N/A</v>
        <stp/>
        <stp>BDP|3426179082146268399</stp>
        <tr r="X1187" s="2"/>
        <tr r="X3307" s="2"/>
        <tr r="X3780" s="2"/>
        <tr r="X3964" s="2"/>
        <tr r="X454" s="2"/>
      </tp>
      <tp t="s">
        <v>#N/A N/A</v>
        <stp/>
        <stp>BDP|6704362049016739856</stp>
        <tr r="X709" s="2"/>
      </tp>
      <tp t="s">
        <v>#N/A N/A</v>
        <stp/>
        <stp>BDP|5198224416128956171</stp>
        <tr r="X1891" s="2"/>
        <tr r="X194" s="2"/>
        <tr r="X2445" s="2"/>
        <tr r="X2994" s="2"/>
        <tr r="X3883" s="2"/>
      </tp>
      <tp t="s">
        <v>#N/A N/A</v>
        <stp/>
        <stp>BDP|6253984066455616319</stp>
        <tr r="X2792" s="2"/>
        <tr r="X3110" s="2"/>
        <tr r="X79" s="2"/>
      </tp>
      <tp t="s">
        <v>#N/A N/A</v>
        <stp/>
        <stp>BDP|1298648588905166543</stp>
        <tr r="V1626" s="2"/>
        <tr r="V2165" s="2"/>
        <tr r="V2354" s="2"/>
      </tp>
      <tp t="s">
        <v>#N/A N/A</v>
        <stp/>
        <stp>BDP|2192871551347477780</stp>
        <tr r="H2684" s="2"/>
        <tr r="H3355" s="2"/>
      </tp>
      <tp t="s">
        <v>#N/A N/A</v>
        <stp/>
        <stp>BDP|1958162427788103521</stp>
        <tr r="H1588" s="2"/>
        <tr r="H1972" s="2"/>
        <tr r="H2935" s="2"/>
      </tp>
      <tp t="s">
        <v>#N/A N/A</v>
        <stp/>
        <stp>BDP|7626987808676430790</stp>
        <tr r="Q1769" s="2"/>
      </tp>
      <tp t="s">
        <v>#N/A N/A</v>
        <stp/>
        <stp>BDP|8991279461204773737</stp>
        <tr r="X296" s="2"/>
        <tr r="X3863" s="2"/>
        <tr r="X4097" s="2"/>
        <tr r="X636" s="2"/>
        <tr r="X814" s="2"/>
      </tp>
      <tp t="s">
        <v>#N/A N/A</v>
        <stp/>
        <stp>BDP|3046067982181657592</stp>
        <tr r="V1436" s="2"/>
        <tr r="V2113" s="2"/>
        <tr r="V2275" s="2"/>
        <tr r="V65" s="2"/>
      </tp>
      <tp t="s">
        <v>#N/A N/A</v>
        <stp/>
        <stp>BDP|6207732391401232693</stp>
        <tr r="Q1021" s="2"/>
        <tr r="Q1200" s="2"/>
        <tr r="Q3311" s="2"/>
        <tr r="Q3972" s="2"/>
        <tr r="Q466" s="2"/>
      </tp>
      <tp t="s">
        <v>#N/A N/A</v>
        <stp/>
        <stp>BDP|6890513490757670271</stp>
        <tr r="X2823" s="2"/>
        <tr r="X3859" s="2"/>
        <tr r="X623" s="2"/>
        <tr r="X800" s="2"/>
      </tp>
      <tp t="s">
        <v>#N/A N/A</v>
        <stp/>
        <stp>BDP|1953806646832472031</stp>
        <tr r="Q1204" s="2"/>
        <tr r="Q1467" s="2"/>
        <tr r="Q3977" s="2"/>
        <tr r="Q470" s="2"/>
        <tr r="Q701" s="2"/>
      </tp>
      <tp t="s">
        <v>#N/A N/A</v>
        <stp/>
        <stp>BDP|1994640330609603231</stp>
        <tr r="V2950" s="2"/>
      </tp>
      <tp t="s">
        <v>#N/A N/A</v>
        <stp/>
        <stp>BDP|4570307112509926069</stp>
        <tr r="V1412" s="2"/>
      </tp>
      <tp t="s">
        <v>#N/A N/A</v>
        <stp/>
        <stp>BDP|6483882430923084148</stp>
        <tr r="X3684" s="2"/>
        <tr r="X3744" s="2"/>
      </tp>
      <tp t="s">
        <v>#N/A N/A</v>
        <stp/>
        <stp>BDP|1511273210039946433</stp>
        <tr r="H1590" s="2"/>
        <tr r="H2742" s="2"/>
      </tp>
      <tp t="s">
        <v>#N/A N/A</v>
        <stp/>
        <stp>BDP|2511759503988881221</stp>
        <tr r="Q279" s="2"/>
        <tr r="Q3617" s="2"/>
        <tr r="Q3729" s="2"/>
      </tp>
      <tp t="s">
        <v>#N/A N/A</v>
        <stp/>
        <stp>BDP|9764181811237040179</stp>
        <tr r="X123" s="2"/>
        <tr r="X2560" s="2"/>
        <tr r="X3721" s="2"/>
        <tr r="X4140" s="2"/>
      </tp>
      <tp t="s">
        <v>#N/A N/A</v>
        <stp/>
        <stp>BDP|8423593236003057229</stp>
        <tr r="V3505" s="2"/>
      </tp>
      <tp t="s">
        <v>#N/A N/A</v>
        <stp/>
        <stp>BDP|2988840309103925647</stp>
        <tr r="V1760" s="2"/>
        <tr r="V3529" s="2"/>
      </tp>
      <tp t="s">
        <v>#N/A N/A</v>
        <stp/>
        <stp>BDP|5176050111358888343</stp>
        <tr r="X1059" s="2"/>
        <tr r="X1354" s="2"/>
        <tr r="X2967" s="2"/>
        <tr r="X960" s="2"/>
      </tp>
      <tp t="s">
        <v>#N/A N/A</v>
        <stp/>
        <stp>BDP|8920884579851586948</stp>
        <tr r="Q1725" s="2"/>
        <tr r="Q3428" s="2"/>
        <tr r="Q3924" s="2"/>
        <tr r="Q4235" s="2"/>
      </tp>
      <tp t="s">
        <v>#N/A N/A</v>
        <stp/>
        <stp>BDP|2370496086532580309</stp>
        <tr r="Q1732" s="2"/>
        <tr r="Q3439" s="2"/>
        <tr r="Q3933" s="2"/>
        <tr r="Q4239" s="2"/>
      </tp>
      <tp t="s">
        <v>#N/A N/A</v>
        <stp/>
        <stp>BDP|4618377792024989542</stp>
        <tr r="X2864" s="2"/>
        <tr r="X292" s="2"/>
        <tr r="X612" s="2"/>
        <tr r="X789" s="2"/>
      </tp>
      <tp t="s">
        <v>#N/A N/A</v>
        <stp/>
        <stp>BDP|1013049416968844745</stp>
        <tr r="Q2651" s="2"/>
        <tr r="Q2703" s="2"/>
        <tr r="Q3374" s="2"/>
      </tp>
      <tp t="s">
        <v>#N/A N/A</v>
        <stp/>
        <stp>BDP|7991527185161645468</stp>
        <tr r="X1481" s="2"/>
        <tr r="X2318" s="2"/>
        <tr r="X714" s="2"/>
      </tp>
      <tp t="s">
        <v>#N/A N/A</v>
        <stp/>
        <stp>BDP|3392248761830139898</stp>
        <tr r="Q1288" s="2"/>
        <tr r="Q1848" s="2"/>
        <tr r="Q3833" s="2"/>
        <tr r="Q4040" s="2"/>
        <tr r="Q549" s="2"/>
      </tp>
      <tp t="s">
        <v>#N/A N/A</v>
        <stp/>
        <stp>BDP|1183337168632189948</stp>
        <tr r="X2416" s="2"/>
        <tr r="X3857" s="2"/>
        <tr r="X620" s="2"/>
        <tr r="X797" s="2"/>
      </tp>
      <tp t="s">
        <v>#N/A N/A</v>
        <stp/>
        <stp>BDP|8970441913781013318</stp>
        <tr r="H1030" s="2"/>
        <tr r="H1269" s="2"/>
        <tr r="H3490" s="2"/>
      </tp>
      <tp t="s">
        <v>#N/A N/A</v>
        <stp/>
        <stp>BDP|9466451261084661099</stp>
        <tr r="Q1530" s="2"/>
        <tr r="Q1740" s="2"/>
        <tr r="Q2904" s="2"/>
      </tp>
      <tp t="s">
        <v>#N/A N/A</v>
        <stp/>
        <stp>BDP|1756547179845424914</stp>
        <tr r="X1117" s="2"/>
        <tr r="X1989" s="2"/>
        <tr r="X2776" s="2"/>
      </tp>
      <tp t="s">
        <v>#N/A N/A</v>
        <stp/>
        <stp>BDP|3236044598160626576</stp>
        <tr r="V1823" s="2"/>
        <tr r="V2404" s="2"/>
        <tr r="V394" s="2"/>
        <tr r="V883" s="2"/>
      </tp>
      <tp t="s">
        <v>#N/A N/A</v>
        <stp/>
        <stp>BDP|1459133765579913077</stp>
        <tr r="V1794" s="2"/>
        <tr r="V2214" s="2"/>
        <tr r="V3812" s="2"/>
        <tr r="V510" s="2"/>
      </tp>
      <tp t="s">
        <v>#N/A N/A</v>
        <stp/>
        <stp>BDP|6630883462962728566</stp>
        <tr r="X1005" s="2"/>
        <tr r="X1249" s="2"/>
        <tr r="X1520" s="2"/>
        <tr r="X1870" s="2"/>
        <tr r="X514" s="2"/>
      </tp>
      <tp t="s">
        <v>#N/A N/A</v>
        <stp/>
        <stp>BDP|6724256228931544825</stp>
        <tr r="H2647" s="2"/>
        <tr r="H2699" s="2"/>
        <tr r="H3370" s="2"/>
      </tp>
      <tp t="s">
        <v>#N/A N/A</v>
        <stp/>
        <stp>BDP|8118087540761685226</stp>
        <tr r="X1601" s="2"/>
        <tr r="X2743" s="2"/>
      </tp>
      <tp t="s">
        <v>#N/A N/A</v>
        <stp/>
        <stp>BDP|1054131443068514385</stp>
        <tr r="V1170" s="2"/>
        <tr r="V2199" s="2"/>
        <tr r="V3770" s="2"/>
        <tr r="V3955" s="2"/>
        <tr r="V441" s="2"/>
      </tp>
      <tp t="s">
        <v>#N/A N/A</v>
        <stp/>
        <stp>BDP|3575986310196292229</stp>
        <tr r="V1807" s="2"/>
        <tr r="V2218" s="2"/>
        <tr r="V3837" s="2"/>
        <tr r="V553" s="2"/>
      </tp>
      <tp t="s">
        <v>#N/A N/A</v>
        <stp/>
        <stp>BDP|7950573981721652444</stp>
        <tr r="Q3501" s="2"/>
        <tr r="Q3645" s="2"/>
      </tp>
      <tp t="s">
        <v>#N/A N/A</v>
        <stp/>
        <stp>BDP|6933173015239022063</stp>
        <tr r="V1012" s="2"/>
        <tr r="V1329" s="2"/>
        <tr r="V1527" s="2"/>
        <tr r="V1880" s="2"/>
        <tr r="V584" s="2"/>
      </tp>
      <tp t="s">
        <v>#N/A N/A</v>
        <stp/>
        <stp>BDP|1410911463717331686</stp>
        <tr r="X1722" s="2"/>
        <tr r="X3426" s="2"/>
        <tr r="X3922" s="2"/>
        <tr r="X4233" s="2"/>
      </tp>
      <tp t="s">
        <v>#N/A N/A</v>
        <stp/>
        <stp>BDP|3167473089686259603</stp>
        <tr r="V1691" s="2"/>
        <tr r="V2434" s="2"/>
        <tr r="V324" s="2"/>
        <tr r="V858" s="2"/>
      </tp>
      <tp t="s">
        <v>#N/A N/A</v>
        <stp/>
        <stp>BDP|1875734195739720943</stp>
        <tr r="X1978" s="2"/>
        <tr r="X2871" s="2"/>
        <tr r="X3885" s="2"/>
      </tp>
      <tp t="s">
        <v>#N/A N/A</v>
        <stp/>
        <stp>BDP|9349037128603775726</stp>
        <tr r="X2526" s="2"/>
        <tr r="X3175" s="2"/>
        <tr r="X4118" s="2"/>
        <tr r="X97" s="2"/>
      </tp>
      <tp t="s">
        <v>#N/A N/A</v>
        <stp/>
        <stp>BDP|9296716689711249858</stp>
        <tr r="Q2855" s="2"/>
        <tr r="Q288" s="2"/>
        <tr r="Q602" s="2"/>
        <tr r="Q779" s="2"/>
      </tp>
      <tp t="s">
        <v>#N/A N/A</v>
        <stp/>
        <stp>BDP|5531836444183921560</stp>
        <tr r="Q2415" s="2"/>
        <tr r="Q3856" s="2"/>
        <tr r="Q619" s="2"/>
        <tr r="Q796" s="2"/>
      </tp>
      <tp t="s">
        <v>#N/A N/A</v>
        <stp/>
        <stp>BDP|8074242112177692324</stp>
        <tr r="V2419" s="2"/>
        <tr r="V2875" s="2"/>
        <tr r="V626" s="2"/>
        <tr r="V803" s="2"/>
      </tp>
      <tp t="s">
        <v>#N/A N/A</v>
        <stp/>
        <stp>BDP|8410748398378220180</stp>
        <tr r="Q1551" s="2"/>
        <tr r="Q2726" s="2"/>
        <tr r="Q3155" s="2"/>
      </tp>
      <tp t="s">
        <v>#N/A N/A</v>
        <stp/>
        <stp>BDP|9528970196447679109</stp>
        <tr r="V2800" s="2"/>
        <tr r="V3118" s="2"/>
        <tr r="V82" s="2"/>
      </tp>
      <tp t="s">
        <v>#N/A N/A</v>
        <stp/>
        <stp>BDP|3652978190494503862</stp>
        <tr r="X1696" s="2"/>
        <tr r="X885" s="2"/>
        <tr r="X926" s="2"/>
      </tp>
      <tp t="s">
        <v>#N/A N/A</v>
        <stp/>
        <stp>BDP|7812853000895645590</stp>
        <tr r="X1155" s="2"/>
        <tr r="X1826" s="2"/>
        <tr r="X3762" s="2"/>
        <tr r="X3944" s="2"/>
        <tr r="X425" s="2"/>
      </tp>
      <tp t="s">
        <v>#N/A N/A</v>
        <stp/>
        <stp>BDP|6715320402663359962</stp>
        <tr r="Q1236" s="2"/>
        <tr r="Q1839" s="2"/>
        <tr r="Q3806" s="2"/>
        <tr r="Q4001" s="2"/>
        <tr r="Q500" s="2"/>
      </tp>
      <tp t="s">
        <v>#N/A N/A</v>
        <stp/>
        <stp>BDP|7473840559785843033</stp>
        <tr r="V3598" s="2"/>
        <tr r="V3712" s="2"/>
      </tp>
      <tp t="s">
        <v>#N/A N/A</v>
        <stp/>
        <stp>BDP|2637957233157028021</stp>
        <tr r="X1181" s="2"/>
        <tr r="X1859" s="2"/>
        <tr r="X3774" s="2"/>
        <tr r="X3959" s="2"/>
        <tr r="X448" s="2"/>
      </tp>
      <tp t="s">
        <v>#N/A N/A</v>
        <stp/>
        <stp>BDP|2663714796305197633</stp>
        <tr r="H2030" s="2"/>
        <tr r="H3297" s="2"/>
        <tr r="H363" s="2"/>
      </tp>
      <tp t="s">
        <v>#N/A N/A</v>
        <stp/>
        <stp>BDP|7018533362802221903</stp>
        <tr r="H3587" s="2"/>
        <tr r="H3700" s="2"/>
      </tp>
      <tp t="s">
        <v>#N/A N/A</v>
        <stp/>
        <stp>BDP|1912507699882208013</stp>
        <tr r="H1103" s="2"/>
        <tr r="H2757" s="2"/>
        <tr r="H3074" s="2"/>
        <tr r="H3555" s="2"/>
      </tp>
      <tp t="s">
        <v>#N/A N/A</v>
        <stp/>
        <stp>BDP|2305759781173659120</stp>
        <tr r="Q1590" s="2"/>
        <tr r="Q2742" s="2"/>
      </tp>
      <tp t="s">
        <v>#N/A N/A</v>
        <stp/>
        <stp>BDP|8167981936079925459</stp>
        <tr r="H2053" s="2"/>
        <tr r="H2975" s="2"/>
        <tr r="H915" s="2"/>
      </tp>
      <tp t="s">
        <v>#N/A N/A</v>
        <stp/>
        <stp>BDP|8600400221788392972</stp>
        <tr r="X1072" s="2"/>
        <tr r="X1954" s="2"/>
        <tr r="X2494" s="2"/>
        <tr r="X973" s="2"/>
      </tp>
      <tp t="s">
        <v>#N/A N/A</v>
        <stp/>
        <stp>BDP|8296004257176737411</stp>
        <tr r="V126" s="2"/>
        <tr r="V2563" s="2"/>
        <tr r="V3200" s="2"/>
        <tr r="V4143" s="2"/>
      </tp>
      <tp t="s">
        <v>#N/A N/A</v>
        <stp/>
        <stp>BDP|9283130524111615406</stp>
        <tr r="H1126" s="2"/>
        <tr r="H2788" s="2"/>
        <tr r="H3105" s="2"/>
        <tr r="H3516" s="2"/>
      </tp>
      <tp t="s">
        <v>#N/A N/A</v>
        <stp/>
        <stp>BDP|4141843090619454327</stp>
        <tr r="Q1355" s="2"/>
        <tr r="Q1667" s="2"/>
        <tr r="Q3401" s="2"/>
      </tp>
      <tp t="s">
        <v>#N/A N/A</v>
        <stp/>
        <stp>BDP|8438672301192532344</stp>
        <tr r="X1026" s="2"/>
        <tr r="X1232" s="2"/>
        <tr r="X1233" s="2"/>
        <tr r="X3318" s="2"/>
        <tr r="X498" s="2"/>
      </tp>
      <tp t="s">
        <v>#N/A N/A</v>
        <stp/>
        <stp>BDP|3200612794596759508</stp>
        <tr r="X343" s="2"/>
        <tr r="X3634" s="2"/>
      </tp>
      <tp t="s">
        <v>#N/A N/A</v>
        <stp/>
        <stp>BDP|6451330955687331812</stp>
        <tr r="X1499" s="2"/>
        <tr r="X1925" s="2"/>
        <tr r="X2156" s="2"/>
        <tr r="X751" s="2"/>
      </tp>
      <tp t="s">
        <v>#N/A N/A</v>
        <stp/>
        <stp>BDP|8737009794926588869</stp>
        <tr r="X1639" s="2"/>
        <tr r="X2178" s="2"/>
        <tr r="X2368" s="2"/>
      </tp>
      <tp t="s">
        <v>#N/A N/A</v>
        <stp/>
        <stp>BDP|5033843907244005630</stp>
        <tr r="Q157" s="2"/>
        <tr r="Q2598" s="2"/>
        <tr r="Q3229" s="2"/>
        <tr r="Q4172" s="2"/>
      </tp>
      <tp t="s">
        <v>#N/A N/A</v>
        <stp/>
        <stp>BDP|2043710006238717202</stp>
        <tr r="H135" s="2"/>
        <tr r="H2576" s="2"/>
        <tr r="H3207" s="2"/>
        <tr r="H4151" s="2"/>
      </tp>
      <tp t="s">
        <v>#N/A N/A</v>
        <stp/>
        <stp>BDP|5337886738632632354</stp>
        <tr r="V3551" s="2"/>
      </tp>
      <tp t="s">
        <v>#N/A N/A</v>
        <stp/>
        <stp>BDP|7644835064900798665</stp>
        <tr r="V1393" s="2"/>
        <tr r="V3026" s="2"/>
      </tp>
      <tp t="s">
        <v>#N/A N/A</v>
        <stp/>
        <stp>BDP|9650422573304701103</stp>
        <tr r="V1376" s="2"/>
        <tr r="V3021" s="2"/>
      </tp>
      <tp t="s">
        <v>#N/A N/A</v>
        <stp/>
        <stp>BDP|3949565685139340893</stp>
        <tr r="H3192" s="2"/>
      </tp>
      <tp t="s">
        <v>#N/A N/A</v>
        <stp/>
        <stp>BDP|9450126116855199315</stp>
        <tr r="H2631" s="2"/>
        <tr r="H2682" s="2"/>
        <tr r="H3353" s="2"/>
      </tp>
      <tp t="s">
        <v>#N/A N/A</v>
        <stp/>
        <stp>BDP|1539804074469841890</stp>
        <tr r="H1001" s="2"/>
        <tr r="H1214" s="2"/>
        <tr r="H1516" s="2"/>
        <tr r="H1866" s="2"/>
        <tr r="H480" s="2"/>
      </tp>
      <tp t="s">
        <v>#N/A N/A</v>
        <stp/>
        <stp>BDP|4205266667188245714</stp>
        <tr r="V1712" s="2"/>
        <tr r="V909" s="2"/>
        <tr r="V942" s="2"/>
      </tp>
      <tp t="s">
        <v>#N/A N/A</v>
        <stp/>
        <stp>BDP|7010295537641623899</stp>
        <tr r="V2833" s="2"/>
        <tr r="V2889" s="2"/>
        <tr r="V644" s="2"/>
        <tr r="V822" s="2"/>
      </tp>
      <tp t="s">
        <v>#N/A N/A</v>
        <stp/>
        <stp>BDP|2374446482781298065</stp>
        <tr r="V1641" s="2"/>
        <tr r="V2180" s="2"/>
        <tr r="V2370" s="2"/>
      </tp>
      <tp t="s">
        <v>#N/A N/A</v>
        <stp/>
        <stp>BDP|8221552328572684287</stp>
        <tr r="Q3506" s="2"/>
      </tp>
      <tp t="s">
        <v>#N/A N/A</v>
        <stp/>
        <stp>BDP|1239975897606487874</stp>
        <tr r="V2146" s="2"/>
        <tr r="V368" s="2"/>
        <tr r="V400" s="2"/>
        <tr r="V732" s="2"/>
      </tp>
      <tp t="s">
        <v>#N/A N/A</v>
        <stp/>
        <stp>BDP|4340644784727212209</stp>
        <tr r="X2478" s="2"/>
        <tr r="X262" s="2"/>
        <tr r="X3605" s="2"/>
      </tp>
      <tp t="s">
        <v>#N/A N/A</v>
        <stp/>
        <stp>BDP|2742899777470898203</stp>
        <tr r="X1651" s="2"/>
        <tr r="X2191" s="2"/>
        <tr r="X2380" s="2"/>
      </tp>
      <tp t="s">
        <v>#N/A N/A</v>
        <stp/>
        <stp>BDP|9197631466656597002</stp>
        <tr r="V3482" s="2"/>
        <tr r="V3596" s="2"/>
      </tp>
      <tp t="s">
        <v>#N/A N/A</v>
        <stp/>
        <stp>BDP|9563333176606314426</stp>
        <tr r="X1337" s="2"/>
        <tr r="X1653" s="2"/>
        <tr r="X3392" s="2"/>
      </tp>
      <tp t="s">
        <v>#N/A N/A</v>
        <stp/>
        <stp>BDP|9122757382181026872</stp>
        <tr r="V1338" s="2"/>
        <tr r="V1654" s="2"/>
        <tr r="V3393" s="2"/>
      </tp>
      <tp t="s">
        <v>#N/A N/A</v>
        <stp/>
        <stp>BDP|9463742564154776325</stp>
        <tr r="H356" s="2"/>
        <tr r="H3643" s="2"/>
      </tp>
      <tp t="s">
        <v>#N/A N/A</v>
        <stp/>
        <stp>BDP|8129350447208722854</stp>
        <tr r="V1437" s="2"/>
        <tr r="V2114" s="2"/>
        <tr r="V2276" s="2"/>
        <tr r="V66" s="2"/>
      </tp>
      <tp t="s">
        <v>#N/A N/A</v>
        <stp/>
        <stp>BDP|8557568771246203366</stp>
        <tr r="X2572" s="2"/>
      </tp>
      <tp t="s">
        <v>#N/A N/A</v>
        <stp/>
        <stp>BDP|3274497630852974947</stp>
        <tr r="H1674" s="2"/>
        <tr r="H3539" s="2"/>
        <tr r="H414" s="2"/>
      </tp>
      <tp t="s">
        <v>#N/A N/A</v>
        <stp/>
        <stp>BDP|9926894933349608438</stp>
        <tr r="X356" s="2"/>
        <tr r="X3643" s="2"/>
      </tp>
      <tp t="s">
        <v>#N/A N/A</v>
        <stp/>
        <stp>BDP|6845112172969896659</stp>
        <tr r="V1720" s="2"/>
        <tr r="V3424" s="2"/>
        <tr r="V3920" s="2"/>
        <tr r="V4231" s="2"/>
      </tp>
      <tp t="s">
        <v>#N/A N/A</v>
        <stp/>
        <stp>BDP|2354478893503908389</stp>
        <tr r="H1542" s="2"/>
        <tr r="H2911" s="2"/>
        <tr r="H3621" s="2"/>
      </tp>
      <tp t="s">
        <v>#N/A N/A</v>
        <stp/>
        <stp>BDP|1834081982346458005</stp>
        <tr r="X2125" s="2"/>
      </tp>
      <tp t="s">
        <v>#N/A N/A</v>
        <stp/>
        <stp>BDP|6437935241253759770</stp>
        <tr r="X1672" s="2"/>
      </tp>
      <tp t="s">
        <v>#N/A N/A</v>
        <stp/>
        <stp>BDP|9422213821123241504</stp>
        <tr r="Q1625" s="2"/>
        <tr r="Q2163" s="2"/>
        <tr r="Q2353" s="2"/>
      </tp>
      <tp t="s">
        <v>#N/A N/A</v>
        <stp/>
        <stp>BDP|6724752005558968680</stp>
        <tr r="X101" s="2"/>
        <tr r="X2531" s="2"/>
        <tr r="X3178" s="2"/>
        <tr r="X4121" s="2"/>
      </tp>
      <tp t="s">
        <v>#N/A N/A</v>
        <stp/>
        <stp>BDP|3022743727861222879</stp>
        <tr r="V3254" s="2"/>
      </tp>
      <tp t="s">
        <v>#N/A N/A</v>
        <stp/>
        <stp>BDP|1189888948541030373</stp>
        <tr r="Q2339" s="2"/>
        <tr r="Q2609" s="2"/>
        <tr r="Q272" s="2"/>
      </tp>
      <tp t="s">
        <v>#N/A N/A</v>
        <stp/>
        <stp>BDP|4433428117257282956</stp>
        <tr r="H2830" s="2"/>
        <tr r="H3862" s="2"/>
        <tr r="H4096" s="2"/>
        <tr r="H635" s="2"/>
        <tr r="H813" s="2"/>
      </tp>
      <tp t="s">
        <v>#N/A N/A</v>
        <stp/>
        <stp>BDP|6751505093497180227</stp>
        <tr r="H2636" s="2"/>
        <tr r="H2688" s="2"/>
        <tr r="H3359" s="2"/>
      </tp>
      <tp t="s">
        <v>#N/A N/A</v>
        <stp/>
        <stp>BDP|5841221815010891906</stp>
        <tr r="Q1533" s="2"/>
        <tr r="Q1741" s="2"/>
        <tr r="Q2906" s="2"/>
      </tp>
      <tp t="s">
        <v>#N/A N/A</v>
        <stp/>
        <stp>BDP|5948638649179658125</stp>
        <tr r="Q1818" s="2"/>
        <tr r="Q2304" s="2"/>
        <tr r="Q880" s="2"/>
      </tp>
      <tp t="s">
        <v>#N/A N/A</v>
        <stp/>
        <stp>BDP|1763816123913223707</stp>
        <tr r="Q1083" s="2"/>
        <tr r="Q224" s="2"/>
      </tp>
      <tp t="s">
        <v>#N/A N/A</v>
        <stp/>
        <stp>BDP|1762131793835547354</stp>
        <tr r="H3595" s="2"/>
        <tr r="H3708" s="2"/>
      </tp>
      <tp t="s">
        <v>#N/A N/A</v>
        <stp/>
        <stp>BDP|4507896518977113520</stp>
        <tr r="H1631" s="2"/>
        <tr r="H2170" s="2"/>
        <tr r="H2360" s="2"/>
      </tp>
      <tp t="s">
        <v>#N/A N/A</v>
        <stp/>
        <stp>BDP|2085184988292293656</stp>
        <tr r="Q1290" s="2"/>
        <tr r="Q1849" s="2"/>
        <tr r="Q3835" s="2"/>
        <tr r="Q4042" s="2"/>
        <tr r="Q551" s="2"/>
      </tp>
      <tp t="s">
        <v>#N/A N/A</v>
        <stp/>
        <stp>BDP|2541061652291350953</stp>
        <tr r="X1629" s="2"/>
        <tr r="X2168" s="2"/>
        <tr r="X2357" s="2"/>
      </tp>
      <tp t="s">
        <v>#N/A N/A</v>
        <stp/>
        <stp>BDP|1348091248023320966</stp>
        <tr r="V1091" s="2"/>
        <tr r="V263" s="2"/>
      </tp>
      <tp t="s">
        <v>#N/A N/A</v>
        <stp/>
        <stp>BDP|5964541665669603095</stp>
        <tr r="H353" s="2"/>
      </tp>
      <tp t="s">
        <v>#N/A N/A</v>
        <stp/>
        <stp>BDP|8587704307019408918</stp>
        <tr r="V1716" s="2"/>
        <tr r="V3461" s="2"/>
        <tr r="V4070" s="2"/>
      </tp>
      <tp t="s">
        <v>#N/A N/A</v>
        <stp/>
        <stp>BDP|7773736222279398413</stp>
        <tr r="X3685" s="2"/>
        <tr r="X3754" s="2"/>
      </tp>
      <tp t="s">
        <v>#N/A N/A</v>
        <stp/>
        <stp>BDP|9331047055785589631</stp>
        <tr r="H3256" s="2"/>
      </tp>
      <tp t="s">
        <v>#N/A N/A</v>
        <stp/>
        <stp>BDP|7393620632545172861</stp>
        <tr r="V2384" s="2"/>
        <tr r="V2901" s="2"/>
        <tr r="V4105" s="2"/>
        <tr r="V662" s="2"/>
        <tr r="V840" s="2"/>
      </tp>
      <tp t="s">
        <v>#N/A N/A</v>
        <stp/>
        <stp>BDP|2196231648013750890</stp>
        <tr r="Q1042" s="2"/>
        <tr r="Q1327" s="2"/>
        <tr r="Q3343" s="2"/>
        <tr r="Q4066" s="2"/>
        <tr r="Q582" s="2"/>
      </tp>
      <tp t="s">
        <v>#N/A N/A</v>
        <stp/>
        <stp>BDP|9530263351799039868</stp>
        <tr r="V1025" s="2"/>
        <tr r="V1226" s="2"/>
        <tr r="V1227" s="2"/>
        <tr r="V3316" s="2"/>
        <tr r="V492" s="2"/>
      </tp>
      <tp t="s">
        <v>#N/A N/A</v>
        <stp/>
        <stp>BDP|1808464148857685944</stp>
        <tr r="X137" s="2"/>
        <tr r="X2578" s="2"/>
        <tr r="X3209" s="2"/>
        <tr r="X4153" s="2"/>
      </tp>
      <tp t="s">
        <v>#N/A N/A</v>
        <stp/>
        <stp>BDP|2321020696007405371</stp>
        <tr r="H1254" s="2"/>
        <tr r="H1479" s="2"/>
        <tr r="H3454" s="2"/>
        <tr r="H4012" s="2"/>
        <tr r="H517" s="2"/>
      </tp>
      <tp t="s">
        <v>#N/A N/A</v>
        <stp/>
        <stp>BDP|1214383549529240050</stp>
        <tr r="H3260" s="2"/>
      </tp>
      <tp t="s">
        <v>#N/A N/A</v>
        <stp/>
        <stp>BDP|2744866098048509480</stp>
        <tr r="Q1045" s="2"/>
        <tr r="Q3524" s="2"/>
        <tr r="Q946" s="2"/>
        <tr r="Q986" s="2"/>
      </tp>
      <tp t="s">
        <v>#N/A N/A</v>
        <stp/>
        <stp>BDP|5517428170728298110</stp>
        <tr r="V105" s="2"/>
        <tr r="V2538" s="2"/>
        <tr r="V3181" s="2"/>
        <tr r="V4124" s="2"/>
      </tp>
      <tp t="s">
        <v>#N/A N/A</v>
        <stp/>
        <stp>BDP|6829066517548474091</stp>
        <tr r="Q1375" s="2"/>
        <tr r="Q3020" s="2"/>
      </tp>
      <tp t="s">
        <v>#N/A N/A</v>
        <stp/>
        <stp>BDP|7739625555119645238</stp>
        <tr r="H2511" s="2"/>
        <tr r="H4228" s="2"/>
      </tp>
      <tp t="s">
        <v>#N/A N/A</v>
        <stp/>
        <stp>BDP|7095807617623752250</stp>
        <tr r="V1047" s="2"/>
        <tr r="V3526" s="2"/>
        <tr r="V948" s="2"/>
        <tr r="V987" s="2"/>
      </tp>
      <tp t="s">
        <v>#N/A N/A</v>
        <stp/>
        <stp>BDP|3020528210569257155</stp>
        <tr r="V3743" s="2"/>
        <tr r="V4083" s="2"/>
      </tp>
      <tp t="s">
        <v>#N/A N/A</v>
        <stp/>
        <stp>BDP|1530962269085753484</stp>
        <tr r="Q2674" s="2"/>
        <tr r="Q275" s="2"/>
        <tr r="Q3612" s="2"/>
      </tp>
      <tp t="s">
        <v>#N/A N/A</v>
        <stp/>
        <stp>BDP|9583531435484655408</stp>
        <tr r="X1988" s="2"/>
        <tr r="X3044" s="2"/>
        <tr r="X3903" s="2"/>
      </tp>
      <tp t="s">
        <v>#N/A N/A</v>
        <stp/>
        <stp>BDP|7064910303811199062</stp>
        <tr r="Q1128" s="2"/>
        <tr r="Q2790" s="2"/>
        <tr r="Q3108" s="2"/>
        <tr r="Q3569" s="2"/>
      </tp>
      <tp t="s">
        <v>#N/A N/A</v>
        <stp/>
        <stp>BDP|8117487332753627387</stp>
        <tr r="V2515" s="2"/>
        <tr r="V3166" s="2"/>
        <tr r="V4107" s="2"/>
        <tr r="V86" s="2"/>
      </tp>
      <tp t="s">
        <v>#N/A N/A</v>
        <stp/>
        <stp>BDP|9653947245778342316</stp>
        <tr r="X2868" s="2"/>
        <tr r="X293" s="2"/>
        <tr r="X616" s="2"/>
        <tr r="X793" s="2"/>
      </tp>
      <tp t="s">
        <v>#N/A N/A</v>
        <stp/>
        <stp>BDP|4340108548159804097</stp>
        <tr r="Q1887" s="2"/>
        <tr r="Q190" s="2"/>
        <tr r="Q2444" s="2"/>
        <tr r="Q2991" s="2"/>
        <tr r="Q3881" s="2"/>
      </tp>
      <tp t="s">
        <v>#N/A N/A</v>
        <stp/>
        <stp>BDP|8970069060552533402</stp>
        <tr r="V1064" s="2"/>
        <tr r="V1950" s="2"/>
        <tr r="V2490" s="2"/>
        <tr r="V965" s="2"/>
      </tp>
      <tp t="s">
        <v>#N/A N/A</v>
        <stp/>
        <stp>BDP|9819136332986675554</stp>
        <tr r="Q1061" s="2"/>
        <tr r="Q1767" s="2"/>
        <tr r="Q1947" s="2"/>
        <tr r="Q2487" s="2"/>
        <tr r="Q962" s="2"/>
      </tp>
      <tp t="s">
        <v>#N/A N/A</v>
        <stp/>
        <stp>BDP|4968640245906427860</stp>
        <tr r="V1569" s="2"/>
        <tr r="V1747" s="2"/>
        <tr r="V2924" s="2"/>
      </tp>
      <tp t="s">
        <v>#N/A N/A</v>
        <stp/>
        <stp>BDP|9866035503390781155</stp>
        <tr r="Q277" s="2"/>
        <tr r="Q3500" s="2"/>
        <tr r="Q3673" s="2"/>
      </tp>
      <tp t="s">
        <v>#N/A N/A</v>
        <stp/>
        <stp>BDP|4188897625694245253</stp>
        <tr r="V1784" s="2"/>
        <tr r="V2287" s="2"/>
        <tr r="V447" s="2"/>
      </tp>
      <tp t="s">
        <v>#N/A N/A</v>
        <stp/>
        <stp>BDP|1398288150697245932</stp>
        <tr r="X1042" s="2"/>
        <tr r="X1327" s="2"/>
        <tr r="X3343" s="2"/>
        <tr r="X4066" s="2"/>
        <tr r="X582" s="2"/>
      </tp>
      <tp t="s">
        <v>#N/A N/A</v>
        <stp/>
        <stp>BDP|7470518588891407337</stp>
        <tr r="H1017" s="2"/>
        <tr r="H1176" s="2"/>
        <tr r="H1177" s="2"/>
        <tr r="H3306" s="2"/>
        <tr r="H444" s="2"/>
      </tp>
      <tp t="s">
        <v>#N/A N/A</v>
        <stp/>
        <stp>BDP|8833061748242838640</stp>
        <tr r="H3298" s="2"/>
        <tr r="H4201" s="2"/>
      </tp>
      <tp t="s">
        <v>#N/A N/A</v>
        <stp/>
        <stp>BDP|4004524535619422392</stp>
        <tr r="H2639" s="2"/>
        <tr r="H2691" s="2"/>
        <tr r="H3362" s="2"/>
      </tp>
      <tp t="s">
        <v>#N/A N/A</v>
        <stp/>
        <stp>BDP|2254900703264934720</stp>
        <tr r="X1447" s="2"/>
        <tr r="X2309" s="2"/>
        <tr r="X671" s="2"/>
      </tp>
      <tp t="s">
        <v>#N/A N/A</v>
        <stp/>
        <stp>BDP|6954328281800809599</stp>
        <tr r="X1166" s="2"/>
        <tr r="X2198" s="2"/>
        <tr r="X3767" s="2"/>
        <tr r="X3951" s="2"/>
        <tr r="X437" s="2"/>
      </tp>
      <tp t="s">
        <v>#N/A N/A</v>
        <stp/>
        <stp>BDP|2842444802956242872</stp>
        <tr r="Q1628" s="2"/>
        <tr r="Q2167" s="2"/>
        <tr r="Q2356" s="2"/>
      </tp>
      <tp t="s">
        <v>#N/A N/A</v>
        <stp/>
        <stp>BDP|6149955792867972941</stp>
        <tr r="Q1982" s="2"/>
        <tr r="Q3038" s="2"/>
        <tr r="Q3404" s="2"/>
        <tr r="Q3893" s="2"/>
      </tp>
      <tp t="s">
        <v>#N/A N/A</v>
        <stp/>
        <stp>BDP|7190956424450832438</stp>
        <tr r="V2008" s="2"/>
        <tr r="V3062" s="2"/>
        <tr r="V3137" s="2"/>
        <tr r="V3422" s="2"/>
        <tr r="V3733" s="2"/>
      </tp>
      <tp t="s">
        <v>#N/A N/A</v>
        <stp/>
        <stp>BDP|7488522491881468287</stp>
        <tr r="Q1696" s="2"/>
        <tr r="Q885" s="2"/>
        <tr r="Q926" s="2"/>
      </tp>
      <tp t="s">
        <v>#N/A N/A</v>
        <stp/>
        <stp>BDP|1506093117650200820</stp>
        <tr r="Q1185" s="2"/>
        <tr r="Q1830" s="2"/>
        <tr r="Q3778" s="2"/>
        <tr r="Q3962" s="2"/>
        <tr r="Q451" s="2"/>
      </tp>
      <tp t="s">
        <v>#N/A N/A</v>
        <stp/>
        <stp>BDP|6595203194746288380</stp>
        <tr r="V170" s="2"/>
        <tr r="V2613" s="2"/>
        <tr r="V3242" s="2"/>
        <tr r="V4184" s="2"/>
      </tp>
      <tp t="s">
        <v>#N/A N/A</v>
        <stp/>
        <stp>BDP|9339667579689182953</stp>
        <tr r="V2816" s="2"/>
        <tr r="V3854" s="2"/>
        <tr r="V594" s="2"/>
        <tr r="V769" s="2"/>
      </tp>
      <tp t="s">
        <v>#N/A N/A</v>
        <stp/>
        <stp>BDP|9602380483853686938</stp>
        <tr r="V1578" s="2"/>
        <tr r="V2739" s="2"/>
      </tp>
      <tp t="s">
        <v>#N/A N/A</v>
        <stp/>
        <stp>BDP|8152226691979921234</stp>
        <tr r="V1239" s="2"/>
        <tr r="V3319" s="2"/>
        <tr r="V4004" s="2"/>
        <tr r="V504" s="2"/>
      </tp>
      <tp t="s">
        <v>#N/A N/A</v>
        <stp/>
        <stp>BDP|8301772144377864404</stp>
        <tr r="V128" s="2"/>
        <tr r="V2120" s="2"/>
        <tr r="V2566" s="2"/>
        <tr r="V3201" s="2"/>
      </tp>
      <tp t="s">
        <v>#N/A N/A</v>
        <stp/>
        <stp>BDP|7275897258117338586</stp>
        <tr r="Q2185" s="2"/>
      </tp>
      <tp t="s">
        <v>#N/A N/A</v>
        <stp/>
        <stp>BDP|9433485156345379515</stp>
        <tr r="X342" s="2"/>
        <tr r="X3633" s="2"/>
      </tp>
      <tp t="s">
        <v>#N/A N/A</v>
        <stp/>
        <stp>BDP|8012605879148524940</stp>
        <tr r="V302" s="2"/>
        <tr r="V3873" s="2"/>
        <tr r="V655" s="2"/>
        <tr r="V833" s="2"/>
      </tp>
      <tp t="s">
        <v>#N/A N/A</v>
        <stp/>
        <stp>BDP|6685244777543420880</stp>
        <tr r="X3482" s="2"/>
        <tr r="X3596" s="2"/>
      </tp>
      <tp t="s">
        <v>#N/A N/A</v>
        <stp/>
        <stp>BDP|8669028771176897148</stp>
        <tr r="V1276" s="2"/>
        <tr r="V1874" s="2"/>
        <tr r="V3824" s="2"/>
        <tr r="V4027" s="2"/>
        <tr r="V535" s="2"/>
      </tp>
      <tp t="s">
        <v>#N/A N/A</v>
        <stp/>
        <stp>BDP|7016037449519235211</stp>
        <tr r="X1025" s="2"/>
        <tr r="X1226" s="2"/>
        <tr r="X1227" s="2"/>
        <tr r="X3316" s="2"/>
        <tr r="X492" s="2"/>
      </tp>
      <tp t="s">
        <v>#N/A N/A</v>
        <stp/>
        <stp>BDP|8577765890777966932</stp>
        <tr r="H1305" s="2"/>
        <tr r="H1851" s="2"/>
        <tr r="H3842" s="2"/>
        <tr r="H4053" s="2"/>
        <tr r="H565" s="2"/>
      </tp>
      <tp t="s">
        <v>#N/A N/A</v>
        <stp/>
        <stp>BDP|7888136256498602329</stp>
        <tr r="Q1049" s="2"/>
        <tr r="Q3527" s="2"/>
        <tr r="Q950" s="2"/>
        <tr r="Q988" s="2"/>
      </tp>
      <tp t="s">
        <v>#N/A N/A</v>
        <stp/>
        <stp>BDP|3483967039538498960</stp>
        <tr r="X1272" s="2"/>
        <tr r="X1844" s="2"/>
        <tr r="X3820" s="2"/>
        <tr r="X4023" s="2"/>
        <tr r="X530" s="2"/>
      </tp>
      <tp t="s">
        <v>#N/A N/A</v>
        <stp/>
        <stp>BDP|6416459168985663965</stp>
        <tr r="V2652" s="2"/>
        <tr r="V2704" s="2"/>
        <tr r="V3375" s="2"/>
      </tp>
      <tp t="s">
        <v>#N/A N/A</v>
        <stp/>
        <stp>BDP|3805352665657709960</stp>
        <tr r="V1834" s="2"/>
        <tr r="V3787" s="2"/>
        <tr r="V3974" s="2"/>
      </tp>
      <tp t="s">
        <v>#N/A N/A</v>
        <stp/>
        <stp>BDP|3176206871916826860</stp>
        <tr r="Q1538" s="2"/>
        <tr r="Q2909" s="2"/>
        <tr r="Q3619" s="2"/>
      </tp>
      <tp t="s">
        <v>#N/A N/A</v>
        <stp/>
        <stp>BDP|2933941905511688201</stp>
        <tr r="X1084" s="2"/>
      </tp>
      <tp t="s">
        <v>#N/A N/A</v>
        <stp/>
        <stp>BDP|1693021503848121183</stp>
        <tr r="X1179" s="2"/>
        <tr r="X1511" s="2"/>
        <tr r="X1858" s="2"/>
        <tr r="X446" s="2"/>
        <tr r="X996" s="2"/>
      </tp>
      <tp t="s">
        <v>#N/A N/A</v>
        <stp/>
        <stp>BDP|3638178513999403280</stp>
        <tr r="V2850" s="2"/>
        <tr r="V598" s="2"/>
        <tr r="V773" s="2"/>
      </tp>
      <tp t="s">
        <v>#N/A N/A</v>
        <stp/>
        <stp>BDP|1507695831695576963</stp>
        <tr r="V1943" s="2"/>
        <tr r="V2144" s="2"/>
        <tr r="V2482" s="2"/>
        <tr r="V724" s="2"/>
      </tp>
      <tp t="s">
        <v>#N/A N/A</v>
        <stp/>
        <stp>BDP|3886028375574603872</stp>
        <tr r="H1586" s="2"/>
        <tr r="H1754" s="2"/>
        <tr r="H2934" s="2"/>
      </tp>
      <tp t="s">
        <v>#N/A N/A</v>
        <stp/>
        <stp>BDP|5443895596844159856</stp>
        <tr r="Q144" s="2"/>
        <tr r="Q2585" s="2"/>
        <tr r="Q3216" s="2"/>
        <tr r="Q4160" s="2"/>
      </tp>
      <tp t="s">
        <v>#N/A N/A</v>
        <stp/>
        <stp>BDP|8577258558782316547</stp>
        <tr r="V1401" s="2"/>
        <tr r="V2087" s="2"/>
        <tr r="V2248" s="2"/>
        <tr r="V38" s="2"/>
      </tp>
      <tp t="s">
        <v>#N/A N/A</v>
        <stp/>
        <stp>BDP|1682634127058969544</stp>
        <tr r="H1016" s="2"/>
        <tr r="H1174" s="2"/>
        <tr r="H1175" s="2"/>
        <tr r="H3305" s="2"/>
        <tr r="H443" s="2"/>
      </tp>
      <tp t="s">
        <v>#N/A N/A</v>
        <stp/>
        <stp>BDP|2913055973794937990</stp>
        <tr r="X3259" s="2"/>
      </tp>
      <tp t="s">
        <v>#N/A N/A</v>
        <stp/>
        <stp>BDP|4026925606546037389</stp>
        <tr r="V1715" s="2"/>
        <tr r="V912" s="2"/>
        <tr r="V945" s="2"/>
      </tp>
      <tp t="s">
        <v>#N/A N/A</v>
        <stp/>
        <stp>BDP|8115424649284452428</stp>
        <tr r="V3583" s="2"/>
        <tr r="V3697" s="2"/>
      </tp>
      <tp t="s">
        <v>#N/A N/A</v>
        <stp/>
        <stp>BDP|9948550887785076978</stp>
        <tr r="Q100" s="2"/>
        <tr r="Q2326" s="2"/>
        <tr r="Q2530" s="2"/>
      </tp>
      <tp t="s">
        <v>#N/A N/A</v>
        <stp/>
        <stp>BDP|6990381743981602880</stp>
        <tr r="X180" s="2"/>
        <tr r="X2624" s="2"/>
        <tr r="X4193" s="2"/>
      </tp>
      <tp t="s">
        <v>#N/A N/A</v>
        <stp/>
        <stp>BDP|9897285235814942400</stp>
        <tr r="H1123" s="2"/>
        <tr r="H2785" s="2"/>
        <tr r="H3101" s="2"/>
        <tr r="H3565" s="2"/>
      </tp>
      <tp t="s">
        <v>#N/A N/A</v>
        <stp/>
        <stp>BDP|8375477860434003687</stp>
        <tr r="V172" s="2"/>
        <tr r="V2615" s="2"/>
        <tr r="V3244" s="2"/>
        <tr r="V4186" s="2"/>
      </tp>
      <tp t="s">
        <v>#N/A N/A</v>
        <stp/>
        <stp>BDP|2959612895884656179</stp>
        <tr r="H2089" s="2"/>
        <tr r="H2250" s="2"/>
        <tr r="H3493" s="2"/>
        <tr r="H40" s="2"/>
      </tp>
      <tp t="s">
        <v>#N/A N/A</v>
        <stp/>
        <stp>BDP|2850013321421525915</stp>
        <tr r="V160" s="2"/>
        <tr r="V2601" s="2"/>
        <tr r="V3232" s="2"/>
        <tr r="V4175" s="2"/>
      </tp>
      <tp t="s">
        <v>#N/A N/A</v>
        <stp/>
        <stp>BDP|9167786100010249671</stp>
        <tr r="X269" s="2"/>
        <tr r="X3611" s="2"/>
        <tr r="X3725" s="2"/>
      </tp>
      <tp t="s">
        <v>#N/A N/A</v>
        <stp/>
        <stp>BDP|8752042135507276481</stp>
        <tr r="V1438" s="2"/>
        <tr r="V2115" s="2"/>
        <tr r="V2277" s="2"/>
        <tr r="V68" s="2"/>
      </tp>
      <tp t="s">
        <v>#N/A N/A</v>
        <stp/>
        <stp>BDP|8398651483169858718</stp>
        <tr r="H102" s="2"/>
        <tr r="H2327" s="2"/>
        <tr r="H2532" s="2"/>
      </tp>
      <tp t="s">
        <v>#N/A N/A</v>
        <stp/>
        <stp>BDP|4815265537488314567</stp>
        <tr r="Q1129" s="2"/>
        <tr r="Q2791" s="2"/>
        <tr r="Q3109" s="2"/>
        <tr r="Q3570" s="2"/>
      </tp>
      <tp t="s">
        <v>#N/A N/A</v>
        <stp/>
        <stp>BDP|4694811426320435684</stp>
        <tr r="X3298" s="2"/>
        <tr r="X4201" s="2"/>
      </tp>
      <tp t="s">
        <v>#N/A N/A</v>
        <stp/>
        <stp>BDP|1259589446851517949</stp>
        <tr r="H2821" s="2"/>
        <tr r="H2870" s="2"/>
        <tr r="H617" s="2"/>
        <tr r="H794" s="2"/>
      </tp>
      <tp t="s">
        <v>#N/A N/A</v>
        <stp/>
        <stp>BDP|5381887426696411149</stp>
        <tr r="X1817" s="2"/>
        <tr r="X2399" s="2"/>
        <tr r="X389" s="2"/>
        <tr r="X878" s="2"/>
      </tp>
      <tp t="s">
        <v>#N/A N/A</v>
        <stp/>
        <stp>BDP|2046778898952757653</stp>
        <tr r="V1702" s="2"/>
        <tr r="V932" s="2"/>
      </tp>
      <tp t="s">
        <v>#N/A N/A</v>
        <stp/>
        <stp>BDP|8517940799653332366</stp>
        <tr r="H1447" s="2"/>
        <tr r="H2309" s="2"/>
        <tr r="H671" s="2"/>
      </tp>
      <tp t="s">
        <v>#N/A N/A</v>
        <stp/>
        <stp>BDP|9751202654755847362</stp>
        <tr r="X1082" s="2"/>
        <tr r="X1775" s="2"/>
        <tr r="X1963" s="2"/>
        <tr r="X2504" s="2"/>
        <tr r="X985" s="2"/>
      </tp>
      <tp t="s">
        <v>#N/A N/A</v>
        <stp/>
        <stp>BDP|6817873032402851785</stp>
        <tr r="V1435" s="2"/>
        <tr r="V2112" s="2"/>
        <tr r="V2274" s="2"/>
        <tr r="V64" s="2"/>
      </tp>
      <tp t="s">
        <v>#N/A N/A</v>
        <stp/>
        <stp>BDP|5321762210268905314</stp>
        <tr r="H358" s="2"/>
      </tp>
      <tp t="s">
        <v>#N/A N/A</v>
        <stp/>
        <stp>BDP|2905800699818968348</stp>
        <tr r="X1794" s="2"/>
        <tr r="X2214" s="2"/>
        <tr r="X3812" s="2"/>
        <tr r="X510" s="2"/>
      </tp>
      <tp t="s">
        <v>#N/A N/A</v>
        <stp/>
        <stp>BDP|7320062978619822182</stp>
        <tr r="H1129" s="2"/>
        <tr r="H2791" s="2"/>
        <tr r="H3109" s="2"/>
        <tr r="H3570" s="2"/>
      </tp>
      <tp t="s">
        <v>#N/A N/A</v>
        <stp/>
        <stp>BDP|5214668688500637385</stp>
        <tr r="V2052" s="2"/>
        <tr r="V2974" s="2"/>
        <tr r="V914" s="2"/>
      </tp>
      <tp t="s">
        <v>#N/A N/A</v>
        <stp/>
        <stp>BDP|2512258458575866826</stp>
        <tr r="V1558" s="2"/>
        <tr r="V2728" s="2"/>
        <tr r="V3156" s="2"/>
      </tp>
      <tp t="s">
        <v>#N/A N/A</v>
        <stp/>
        <stp>BDP|1324398299737675475</stp>
        <tr r="X1188" s="2"/>
        <tr r="X1832" s="2"/>
        <tr r="X3781" s="2"/>
        <tr r="X3965" s="2"/>
        <tr r="X455" s="2"/>
      </tp>
      <tp t="s">
        <v>#N/A N/A</v>
        <stp/>
        <stp>BDP|3686928556491235628</stp>
        <tr r="V1609" s="2"/>
        <tr r="V2127" s="2"/>
        <tr r="V887" s="2"/>
      </tp>
      <tp t="s">
        <v>#N/A N/A</v>
        <stp/>
        <stp>BDP|3332037346249075643</stp>
        <tr r="Q1789" s="2"/>
        <tr r="Q2290" s="2"/>
        <tr r="Q853" s="2"/>
      </tp>
      <tp t="s">
        <v>#N/A N/A</v>
        <stp/>
        <stp>BDP|8351939459194975828</stp>
        <tr r="V1073" s="2"/>
        <tr r="V1358" s="2"/>
        <tr r="V2971" s="2"/>
        <tr r="V974" s="2"/>
      </tp>
      <tp t="s">
        <v>#N/A N/A</v>
        <stp/>
        <stp>BDP|8576231563060570425</stp>
        <tr r="V146" s="2"/>
        <tr r="V2587" s="2"/>
        <tr r="V3218" s="2"/>
        <tr r="V4162" s="2"/>
      </tp>
      <tp t="s">
        <v>#N/A N/A</v>
        <stp/>
        <stp>BDP|5154025054730350866</stp>
        <tr r="V1588" s="2"/>
        <tr r="V1972" s="2"/>
        <tr r="V2935" s="2"/>
      </tp>
      <tp t="s">
        <v>#N/A N/A</v>
        <stp/>
        <stp>BDP|8701592973791800371</stp>
        <tr r="V230" s="2"/>
        <tr r="V2669" s="2"/>
        <tr r="V3660" s="2"/>
      </tp>
      <tp t="s">
        <v>#N/A N/A</v>
        <stp/>
        <stp>BDP|8538882275707214880</stp>
        <tr r="X1216" s="2"/>
        <tr r="X3796" s="2"/>
        <tr r="X3988" s="2"/>
        <tr r="X482" s="2"/>
      </tp>
      <tp t="s">
        <v>#N/A N/A</v>
        <stp/>
        <stp>BDP|7309284395604493096</stp>
        <tr r="Q1167" s="2"/>
        <tr r="Q1450" s="2"/>
        <tr r="Q3448" s="2"/>
        <tr r="Q3952" s="2"/>
        <tr r="Q438" s="2"/>
      </tp>
      <tp t="s">
        <v>#N/A N/A</v>
        <stp/>
        <stp>BDP|3847385983794610466</stp>
        <tr r="H2801" s="2"/>
        <tr r="H3119" s="2"/>
        <tr r="H83" s="2"/>
      </tp>
      <tp t="s">
        <v>#N/A N/A</v>
        <stp/>
        <stp>BDP|9432707106134355220</stp>
        <tr r="H269" s="2"/>
        <tr r="H3611" s="2"/>
        <tr r="H3725" s="2"/>
      </tp>
      <tp t="s">
        <v>#N/A N/A</v>
        <stp/>
        <stp>BDP|8003718771561581163</stp>
        <tr r="X1674" s="2"/>
        <tr r="X3539" s="2"/>
        <tr r="X414" s="2"/>
      </tp>
      <tp t="s">
        <v>#N/A N/A</v>
        <stp/>
        <stp>BDP|5394704986122308065</stp>
        <tr r="H2411" s="2"/>
        <tr r="H2845" s="2"/>
        <tr r="H592" s="2"/>
        <tr r="H767" s="2"/>
      </tp>
      <tp t="s">
        <v>#N/A N/A</v>
        <stp/>
        <stp>BDP|7500868336415272170</stp>
        <tr r="H2040" s="2"/>
        <tr r="H315" s="2"/>
      </tp>
      <tp t="s">
        <v>#N/A N/A</v>
        <stp/>
        <stp>BDP|6977512688956257522</stp>
        <tr r="Q1737" s="2"/>
        <tr r="Q3442" s="2"/>
        <tr r="Q3936" s="2"/>
        <tr r="Q4242" s="2"/>
      </tp>
      <tp t="s">
        <v>#N/A N/A</v>
        <stp/>
        <stp>BDP|8437853415200798936</stp>
        <tr r="X1731" s="2"/>
        <tr r="X3438" s="2"/>
        <tr r="X4077" s="2"/>
      </tp>
      <tp t="s">
        <v>#N/A N/A</v>
        <stp/>
        <stp>BDP|1716894693551845958</stp>
        <tr r="X1783" s="2"/>
        <tr r="X2286" s="2"/>
        <tr r="X848" s="2"/>
      </tp>
      <tp t="s">
        <v>#N/A N/A</v>
        <stp/>
        <stp>BDP|9005563437562836599</stp>
        <tr r="H1736" s="2"/>
        <tr r="H3468" s="2"/>
        <tr r="H4079" s="2"/>
      </tp>
      <tp t="s">
        <v>#N/A N/A</v>
        <stp/>
        <stp>BDP|9023135274726249158</stp>
        <tr r="H1235" s="2"/>
        <tr r="H1472" s="2"/>
        <tr r="H4000" s="2"/>
        <tr r="H705" s="2"/>
      </tp>
      <tp t="s">
        <v>#N/A N/A</v>
        <stp/>
        <stp>BDP|6298671589170424085</stp>
        <tr r="X1502" s="2"/>
        <tr r="X2020" s="2"/>
        <tr r="X760" s="2"/>
      </tp>
      <tp t="s">
        <v>#N/A N/A</v>
        <stp/>
        <stp>BDP|1275126881210231030</stp>
        <tr r="Q1724" s="2"/>
        <tr r="Q3465" s="2"/>
        <tr r="Q4074" s="2"/>
      </tp>
      <tp t="s">
        <v>#N/A N/A</v>
        <stp/>
        <stp>BDP|1247614676079770124</stp>
        <tr r="X2667" s="2"/>
        <tr r="X2720" s="2"/>
        <tr r="X3390" s="2"/>
      </tp>
      <tp t="s">
        <v>#N/A N/A</v>
        <stp/>
        <stp>BDP|5918155155979874019</stp>
        <tr r="X2028" s="2"/>
        <tr r="X3293" s="2"/>
        <tr r="X3550" s="2"/>
      </tp>
      <tp t="s">
        <v>#N/A N/A</v>
        <stp/>
        <stp>BDP|3547975376350773530</stp>
        <tr r="X370" s="2"/>
        <tr r="X402" s="2"/>
        <tr r="X734" s="2"/>
      </tp>
      <tp t="s">
        <v>#N/A N/A</v>
        <stp/>
        <stp>BDP|6484359520048011714</stp>
        <tr r="H1719" s="2"/>
        <tr r="H3464" s="2"/>
        <tr r="H4073" s="2"/>
      </tp>
      <tp t="s">
        <v>#N/A N/A</v>
        <stp/>
        <stp>BDP|4679097495575203083</stp>
        <tr r="Q355" s="2"/>
      </tp>
      <tp t="s">
        <v>#N/A N/A</v>
        <stp/>
        <stp>BDP|8030245003451294342</stp>
        <tr r="H1584" s="2"/>
        <tr r="H1971" s="2"/>
        <tr r="H2932" s="2"/>
      </tp>
      <tp t="s">
        <v>#N/A N/A</v>
        <stp/>
        <stp>BDP|6870962203523522499</stp>
        <tr r="H185" s="2"/>
        <tr r="H1882" s="2"/>
        <tr r="H2439" s="2"/>
        <tr r="H2986" s="2"/>
        <tr r="H3876" s="2"/>
      </tp>
      <tp t="s">
        <v>#N/A N/A</v>
        <stp/>
        <stp>BDP|4065825583119705578</stp>
        <tr r="H180" s="2"/>
        <tr r="H2624" s="2"/>
        <tr r="H4193" s="2"/>
      </tp>
      <tp t="s">
        <v>#N/A N/A</v>
        <stp/>
        <stp>BDP|8708437553907109672</stp>
        <tr r="X1464" s="2"/>
        <tr r="X2315" s="2"/>
        <tr r="X696" s="2"/>
      </tp>
      <tp t="s">
        <v>#N/A N/A</v>
        <stp/>
        <stp>BDP|7732613022068488314</stp>
        <tr r="Q2952" s="2"/>
      </tp>
      <tp t="s">
        <v>#N/A N/A</v>
        <stp/>
        <stp>BDP|6553931567340180111</stp>
        <tr r="V1452" s="2"/>
        <tr r="V2312" s="2"/>
        <tr r="V679" s="2"/>
      </tp>
      <tp t="s">
        <v>#N/A N/A</v>
        <stp/>
        <stp>BDP|7960826038650338414</stp>
        <tr r="Q172" s="2"/>
        <tr r="Q2615" s="2"/>
        <tr r="Q3244" s="2"/>
        <tr r="Q4186" s="2"/>
      </tp>
      <tp t="s">
        <v>#N/A N/A</v>
        <stp/>
        <stp>BDP|8007533873033434155</stp>
        <tr r="V3150" s="2"/>
        <tr r="V3728" s="2"/>
      </tp>
      <tp t="s">
        <v>#N/A N/A</v>
        <stp/>
        <stp>BDP|2568423423744210877</stp>
        <tr r="Q2648" s="2"/>
        <tr r="Q2700" s="2"/>
        <tr r="Q3371" s="2"/>
      </tp>
      <tp t="s">
        <v>#N/A N/A</v>
        <stp/>
        <stp>BDP|5724229824234430933</stp>
        <tr r="X1017" s="2"/>
        <tr r="X1176" s="2"/>
        <tr r="X1177" s="2"/>
        <tr r="X3306" s="2"/>
        <tr r="X444" s="2"/>
      </tp>
      <tp t="s">
        <v>#N/A N/A</v>
        <stp/>
        <stp>BDP|9838923349529152549</stp>
        <tr r="X2662" s="2"/>
        <tr r="X2714" s="2"/>
        <tr r="X3385" s="2"/>
      </tp>
      <tp t="s">
        <v>#N/A N/A</v>
        <stp/>
        <stp>BDP|6610425485755093772</stp>
        <tr r="H2006" s="2"/>
        <tr r="H3060" s="2"/>
        <tr r="H3136" s="2"/>
        <tr r="H3421" s="2"/>
      </tp>
      <tp t="s">
        <v>#N/A N/A</v>
        <stp/>
        <stp>BDP|3265529929668860477</stp>
        <tr r="Q1448" s="2"/>
        <tr r="Q2310" s="2"/>
        <tr r="Q672" s="2"/>
      </tp>
      <tp t="s">
        <v>#N/A N/A</v>
        <stp/>
        <stp>BDP|2969575839569890594</stp>
        <tr r="V1611" s="2"/>
        <tr r="V2129" s="2"/>
        <tr r="V2138" s="2"/>
        <tr r="V889" s="2"/>
      </tp>
      <tp t="s">
        <v>#N/A N/A</v>
        <stp/>
        <stp>BDP|8878961509960312921</stp>
        <tr r="X1634" s="2"/>
        <tr r="X2173" s="2"/>
        <tr r="X2363" s="2"/>
      </tp>
      <tp t="s">
        <v>#N/A N/A</v>
        <stp/>
        <stp>BDP|9509248094039208316</stp>
        <tr r="X1389" s="2"/>
        <tr r="X2077" s="2"/>
        <tr r="X2238" s="2"/>
        <tr r="X28" s="2"/>
      </tp>
      <tp t="s">
        <v>#N/A N/A</v>
        <stp/>
        <stp>BDP|7053370534419298678</stp>
        <tr r="Q3434" s="2"/>
        <tr r="Q3545" s="2"/>
        <tr r="Q3929" s="2"/>
        <tr r="Q4091" s="2"/>
        <tr r="Q4221" s="2"/>
      </tp>
      <tp t="s">
        <v>#N/A N/A</v>
        <stp/>
        <stp>BDP|7327866254602777006</stp>
        <tr r="V244" s="2"/>
        <tr r="V3483" s="2"/>
        <tr r="V3663" s="2"/>
      </tp>
      <tp t="s">
        <v>#N/A N/A</v>
        <stp/>
        <stp>BDP|1674006034643665926</stp>
        <tr r="Q1547" s="2"/>
        <tr r="Q1966" s="2"/>
        <tr r="Q2916" s="2"/>
      </tp>
      <tp t="s">
        <v>#N/A N/A</v>
        <stp/>
        <stp>BDP|5130977125535473311</stp>
        <tr r="X3582" s="2"/>
        <tr r="X3696" s="2"/>
      </tp>
      <tp t="s">
        <v>#N/A N/A</v>
        <stp/>
        <stp>BDP|9527087398100508863</stp>
        <tr r="H1018" s="2"/>
        <tr r="H1195" s="2"/>
        <tr r="H1196" s="2"/>
        <tr r="H3308" s="2"/>
        <tr r="H463" s="2"/>
      </tp>
      <tp t="s">
        <v>#N/A N/A</v>
        <stp/>
        <stp>BDP|7840826650273418186</stp>
        <tr r="X1604" s="2"/>
      </tp>
      <tp t="s">
        <v>#N/A N/A</v>
        <stp/>
        <stp>BDP|8566685848987357509</stp>
        <tr r="Q1549" s="2"/>
        <tr r="Q1745" s="2"/>
        <tr r="Q2917" s="2"/>
      </tp>
      <tp t="s">
        <v>#N/A N/A</v>
        <stp/>
        <stp>BDP|6296076013206689963</stp>
        <tr r="X1900" s="2"/>
        <tr r="X2453" s="2"/>
        <tr r="X3036" s="2"/>
        <tr r="X3892" s="2"/>
      </tp>
      <tp t="s">
        <v>#N/A N/A</v>
        <stp/>
        <stp>BDP|9728464837977660171</stp>
        <tr r="V1502" s="2"/>
        <tr r="V2020" s="2"/>
        <tr r="V760" s="2"/>
      </tp>
      <tp t="s">
        <v>#N/A N/A</v>
        <stp/>
        <stp>BDP|4246779927650546904</stp>
        <tr r="Q300" s="2"/>
        <tr r="Q3872" s="2"/>
        <tr r="Q4104" s="2"/>
        <tr r="Q653" s="2"/>
        <tr r="Q831" s="2"/>
      </tp>
      <tp t="s">
        <v>#N/A N/A</v>
        <stp/>
        <stp>BDP|7970175980856103086</stp>
        <tr r="X2003" s="2"/>
        <tr r="X3057" s="2"/>
        <tr r="X3128" s="2"/>
        <tr r="X3420" s="2"/>
      </tp>
      <tp t="s">
        <v>#N/A N/A</v>
        <stp/>
        <stp>BDP|2625740419118465485</stp>
        <tr r="V1595" s="2"/>
        <tr r="V1758" s="2"/>
        <tr r="V2941" s="2"/>
      </tp>
      <tp t="s">
        <v>#N/A N/A</v>
        <stp/>
        <stp>BDP|3224812020472085375</stp>
        <tr r="X1818" s="2"/>
        <tr r="X2304" s="2"/>
        <tr r="X880" s="2"/>
      </tp>
      <tp t="s">
        <v>#N/A N/A</v>
        <stp/>
        <stp>BDP|5448004186437097265</stp>
        <tr r="X2396" s="2"/>
        <tr r="X386" s="2"/>
        <tr r="X7" s="2"/>
        <tr r="X748" s="2"/>
      </tp>
      <tp t="s">
        <v>#N/A N/A</v>
        <stp/>
        <stp>BDP|1388674566599504036</stp>
        <tr r="V1708" s="2"/>
        <tr r="V2145" s="2"/>
        <tr r="V905" s="2"/>
        <tr r="V938" s="2"/>
      </tp>
      <tp t="s">
        <v>#N/A N/A</v>
        <stp/>
        <stp>BDP|5767984339032664544</stp>
        <tr r="Q1278" s="2"/>
        <tr r="Q3826" s="2"/>
        <tr r="Q4029" s="2"/>
        <tr r="Q718" s="2"/>
      </tp>
      <tp t="s">
        <v>#N/A N/A</v>
        <stp/>
        <stp>BDP|3550461537155146912</stp>
        <tr r="H1046" s="2"/>
        <tr r="H1339" s="2"/>
        <tr r="H2958" s="2"/>
        <tr r="H947" s="2"/>
      </tp>
      <tp t="s">
        <v>#N/A N/A</v>
        <stp/>
        <stp>BDP|9325204153612539410</stp>
        <tr r="Q1787" s="2"/>
        <tr r="Q2289" s="2"/>
        <tr r="Q453" s="2"/>
      </tp>
      <tp t="s">
        <v>#N/A N/A</v>
        <stp/>
        <stp>BDP|2091241151928908583</stp>
        <tr r="Q2661" s="2"/>
        <tr r="Q2713" s="2"/>
        <tr r="Q3384" s="2"/>
      </tp>
      <tp t="s">
        <v>#N/A N/A</v>
        <stp/>
        <stp>BDP|8905376252752945413</stp>
        <tr r="X3505" s="2"/>
      </tp>
      <tp t="s">
        <v>#N/A N/A</v>
        <stp/>
        <stp>BDP|7366957602054045203</stp>
        <tr r="V222" s="2"/>
        <tr r="V3470" s="2"/>
      </tp>
      <tp t="s">
        <v>#N/A N/A</v>
        <stp/>
        <stp>BDP|2057903053974224246</stp>
        <tr r="H2781" s="2"/>
        <tr r="H3097" s="2"/>
        <tr r="H78" s="2"/>
      </tp>
      <tp t="s">
        <v>#N/A N/A</v>
        <stp/>
        <stp>BDP|2142904627897758646</stp>
        <tr r="H1082" s="2"/>
        <tr r="H1775" s="2"/>
        <tr r="H1963" s="2"/>
        <tr r="H2504" s="2"/>
        <tr r="H985" s="2"/>
      </tp>
      <tp t="s">
        <v>#N/A N/A</v>
        <stp/>
        <stp>BDP|3737874173666431229</stp>
        <tr r="X2506" s="2"/>
      </tp>
      <tp t="s">
        <v>#N/A N/A</v>
        <stp/>
        <stp>BDP|8129708609072942545</stp>
        <tr r="V341" s="2"/>
      </tp>
      <tp t="s">
        <v>#N/A N/A</v>
        <stp/>
        <stp>BDP|3543808201456332524</stp>
        <tr r="Q2507" s="2"/>
        <tr r="Q4225" s="2"/>
      </tp>
      <tp t="s">
        <v>#N/A N/A</v>
        <stp/>
        <stp>BDP|1406746493296526139</stp>
        <tr r="H1834" s="2"/>
        <tr r="H3787" s="2"/>
        <tr r="H3974" s="2"/>
      </tp>
      <tp t="s">
        <v>#N/A N/A</v>
        <stp/>
        <stp>BDP|4639286828289112526</stp>
        <tr r="H2675" s="2"/>
        <tr r="H278" s="2"/>
        <tr r="H3616" s="2"/>
      </tp>
      <tp t="s">
        <v>#N/A N/A</v>
        <stp/>
        <stp>BDP|4288118780361360457</stp>
        <tr r="Q1916" s="2"/>
        <tr r="Q215" s="2"/>
        <tr r="Q2467" s="2"/>
        <tr r="Q3019" s="2"/>
        <tr r="Q3918" s="2"/>
      </tp>
      <tp t="s">
        <v>#N/A N/A</v>
        <stp/>
        <stp>BDP|9134802185899335828</stp>
        <tr r="H1028" s="2"/>
        <tr r="H1255" s="2"/>
        <tr r="H3322" s="2"/>
        <tr r="H4013" s="2"/>
        <tr r="H518" s="2"/>
      </tp>
      <tp t="s">
        <v>#N/A N/A</v>
        <stp/>
        <stp>BDP|7992785793773644218</stp>
        <tr r="H3487" s="2"/>
      </tp>
      <tp t="s">
        <v>#N/A N/A</v>
        <stp/>
        <stp>BDP|6323050887792148457</stp>
        <tr r="H11" s="2"/>
        <tr r="H2402" s="2"/>
        <tr r="H392" s="2"/>
        <tr r="H879" s="2"/>
      </tp>
      <tp t="s">
        <v>#N/A N/A</v>
        <stp/>
        <stp>BDP|8638253373683283787</stp>
        <tr r="H116" s="2"/>
        <tr r="H2549" s="2"/>
        <tr r="H3191" s="2"/>
        <tr r="H4135" s="2"/>
      </tp>
      <tp t="s">
        <v>#N/A N/A</v>
        <stp/>
        <stp>BDP|2100882666400074558</stp>
        <tr r="Q3502" s="2"/>
      </tp>
      <tp t="s">
        <v>#N/A N/A</v>
        <stp/>
        <stp>BDP|9851885908498169038</stp>
        <tr r="V3263" s="2"/>
        <tr r="V3748" s="2"/>
        <tr r="V4204" s="2"/>
        <tr r="V670" s="2"/>
      </tp>
      <tp t="s">
        <v>#N/A N/A</v>
        <stp/>
        <stp>BDP|4888130972372267911</stp>
        <tr r="Q3874" s="2"/>
      </tp>
      <tp t="s">
        <v>#N/A N/A</v>
        <stp/>
        <stp>BDP|8573031421925410691</stp>
        <tr r="Q1146" s="2"/>
        <tr r="Q2815" s="2"/>
        <tr r="Q3135" s="2"/>
        <tr r="Q3653" s="2"/>
      </tp>
      <tp t="s">
        <v>#N/A N/A</v>
        <stp/>
        <stp>BDP|4971576182898204846</stp>
        <tr r="X173" s="2"/>
        <tr r="X2616" s="2"/>
        <tr r="X3245" s="2"/>
        <tr r="X4187" s="2"/>
      </tp>
      <tp t="s">
        <v>#N/A N/A</v>
        <stp/>
        <stp>BDP|4030367780035961352</stp>
        <tr r="H1660" s="2"/>
        <tr r="H3528" s="2"/>
        <tr r="H407" s="2"/>
      </tp>
      <tp t="s">
        <v>#N/A N/A</v>
        <stp/>
        <stp>BDP|4874195722069033791</stp>
        <tr r="Q2835" s="2"/>
        <tr r="Q2890" s="2"/>
        <tr r="Q4101" s="2"/>
        <tr r="Q646" s="2"/>
        <tr r="Q824" s="2"/>
      </tp>
      <tp t="s">
        <v>#N/A N/A</v>
        <stp/>
        <stp>BDP|2734260985763741290</stp>
        <tr r="X1771" s="2"/>
      </tp>
      <tp t="s">
        <v>#N/A N/A</v>
        <stp/>
        <stp>BDP|7663531782050581389</stp>
        <tr r="V1787" s="2"/>
        <tr r="V2289" s="2"/>
        <tr r="V453" s="2"/>
      </tp>
      <tp t="s">
        <v>#N/A N/A</v>
        <stp/>
        <stp>BDP|1157957218912527223</stp>
        <tr r="V2423" s="2"/>
        <tr r="V2898" s="2"/>
        <tr r="V659" s="2"/>
        <tr r="V837" s="2"/>
      </tp>
      <tp t="s">
        <v>#N/A N/A</v>
        <stp/>
        <stp>BDP|5765939997385963916</stp>
        <tr r="V1373" s="2"/>
        <tr r="V412" s="2"/>
      </tp>
      <tp t="s">
        <v>#N/A N/A</v>
        <stp/>
        <stp>BDP|6227343508824623837</stp>
        <tr r="X3681" s="2"/>
        <tr r="X3741" s="2"/>
      </tp>
      <tp t="s">
        <v>#N/A N/A</v>
        <stp/>
        <stp>BDP|6004142266199954109</stp>
        <tr r="H1054" s="2"/>
        <tr r="H1349" s="2"/>
        <tr r="H2963" s="2"/>
        <tr r="H955" s="2"/>
      </tp>
      <tp t="s">
        <v>#N/A N/A</v>
        <stp/>
        <stp>BDP|1855602495672136573</stp>
        <tr r="X1083" s="2"/>
        <tr r="X224" s="2"/>
      </tp>
      <tp t="s">
        <v>#N/A N/A</v>
        <stp/>
        <stp>BDP|3483781335516465868</stp>
        <tr r="V2848" s="2"/>
        <tr r="V286" s="2"/>
        <tr r="V596" s="2"/>
        <tr r="V771" s="2"/>
      </tp>
      <tp t="s">
        <v>#N/A N/A</v>
        <stp/>
        <stp>BDP|9465999065949987695</stp>
        <tr r="H1171" s="2"/>
        <tr r="H2472" s="2"/>
        <tr r="H3656" s="2"/>
      </tp>
      <tp t="s">
        <v>#N/A N/A</v>
        <stp/>
        <stp>BDP|1834829401152431275</stp>
        <tr r="H1594" s="2"/>
        <tr r="H1757" s="2"/>
        <tr r="H2940" s="2"/>
        <tr r="H3161" s="2"/>
      </tp>
      <tp t="s">
        <v>#N/A N/A</v>
        <stp/>
        <stp>BDP|6698783632423478807</stp>
        <tr r="X126" s="2"/>
        <tr r="X2563" s="2"/>
        <tr r="X3200" s="2"/>
        <tr r="X4143" s="2"/>
      </tp>
      <tp t="s">
        <v>#N/A N/A</v>
        <stp/>
        <stp>BDP|6389239014709489580</stp>
        <tr r="Q3505" s="2"/>
      </tp>
      <tp t="s">
        <v>#N/A N/A</v>
        <stp/>
        <stp>BDP|3631146984465791698</stp>
        <tr r="X1079" s="2"/>
        <tr r="X1959" s="2"/>
        <tr r="X2499" s="2"/>
        <tr r="X980" s="2"/>
      </tp>
      <tp t="s">
        <v>#N/A N/A</v>
        <stp/>
        <stp>BDP|1645991100435362443</stp>
        <tr r="V1237" s="2"/>
        <tr r="V1473" s="2"/>
        <tr r="V4002" s="2"/>
        <tr r="V501" s="2"/>
        <tr r="V706" s="2"/>
      </tp>
      <tp t="s">
        <v>#N/A N/A</v>
        <stp/>
        <stp>BDP|3946500405769730628</stp>
        <tr r="H2524" s="2"/>
        <tr r="H4116" s="2"/>
        <tr r="H95" s="2"/>
      </tp>
      <tp t="s">
        <v>#N/A N/A</v>
        <stp/>
        <stp>BDP|2337583303568892694</stp>
        <tr r="H2508" s="2"/>
        <tr r="H4226" s="2"/>
      </tp>
      <tp t="s">
        <v>#N/A N/A</v>
        <stp/>
        <stp>BDP|1330986500199381810</stp>
        <tr r="Q145" s="2"/>
        <tr r="Q2122" s="2"/>
        <tr r="Q2586" s="2"/>
        <tr r="Q3217" s="2"/>
        <tr r="Q4161" s="2"/>
      </tp>
      <tp t="s">
        <v>#N/A N/A</v>
        <stp/>
        <stp>BDP|2299534153319265297</stp>
        <tr r="V106" s="2"/>
        <tr r="V2539" s="2"/>
        <tr r="V3182" s="2"/>
        <tr r="V4125" s="2"/>
      </tp>
      <tp t="s">
        <v>#N/A N/A</v>
        <stp/>
        <stp>BDP|6928363094425542073</stp>
        <tr r="H1597" s="2"/>
        <tr r="H1759" s="2"/>
        <tr r="H2943" s="2"/>
        <tr r="H3163" s="2"/>
      </tp>
      <tp t="s">
        <v>#N/A N/A</v>
        <stp/>
        <stp>BDP|4237557890035929472</stp>
        <tr r="V1386" s="2"/>
        <tr r="V2074" s="2"/>
        <tr r="V2235" s="2"/>
        <tr r="V25" s="2"/>
      </tp>
      <tp t="s">
        <v>#N/A N/A</v>
        <stp/>
        <stp>BDP|8354620238437233325</stp>
        <tr r="H1159" s="2"/>
        <tr r="H1446" s="2"/>
        <tr r="H3447" s="2"/>
        <tr r="H3948" s="2"/>
        <tr r="H430" s="2"/>
      </tp>
      <tp t="s">
        <v>#N/A N/A</v>
        <stp/>
        <stp>BDP|4854815752385027526</stp>
        <tr r="X2826" s="2"/>
        <tr r="X2877" s="2"/>
        <tr r="X628" s="2"/>
        <tr r="X805" s="2"/>
      </tp>
      <tp t="s">
        <v>#N/A N/A</v>
        <stp/>
        <stp>BDP|8055685739571845507</stp>
        <tr r="V2797" s="2"/>
        <tr r="V3116" s="2"/>
        <tr r="V81" s="2"/>
      </tp>
      <tp t="s">
        <v>#N/A N/A</v>
        <stp/>
        <stp>BDP|2173231096171576186</stp>
        <tr r="H255" s="2"/>
        <tr r="H3488" s="2"/>
      </tp>
      <tp t="s">
        <v>#N/A N/A</v>
        <stp/>
        <stp>BDP|6352633221282688994</stp>
        <tr r="M1009" s="2"/>
        <tr r="M1009" s="2"/>
        <tr r="M1034" s="2"/>
        <tr r="M1034" s="2"/>
        <tr r="M104" s="2"/>
        <tr r="M104" s="2"/>
        <tr r="M111" s="2"/>
        <tr r="M111" s="2"/>
        <tr r="M1114" s="2"/>
        <tr r="M1114" s="2"/>
        <tr r="M1127" s="2"/>
        <tr r="M1127" s="2"/>
        <tr r="M1131" s="2"/>
        <tr r="M1131" s="2"/>
        <tr r="M1132" s="2"/>
        <tr r="M1132" s="2"/>
        <tr r="M1133" s="2"/>
        <tr r="M1133" s="2"/>
        <tr r="M1135" s="2"/>
        <tr r="M1135" s="2"/>
        <tr r="M1137" s="2"/>
        <tr r="M1137" s="2"/>
        <tr r="M116" s="2"/>
        <tr r="M116" s="2"/>
        <tr r="M129" s="2"/>
        <tr r="M129" s="2"/>
        <tr r="M1298" s="2"/>
        <tr r="M1298" s="2"/>
        <tr r="M1301" s="2"/>
        <tr r="M1301" s="2"/>
        <tr r="M138" s="2"/>
        <tr r="M138" s="2"/>
        <tr r="M1414" s="2"/>
        <tr r="M1414" s="2"/>
        <tr r="M1422" s="2"/>
        <tr r="M1422" s="2"/>
        <tr r="M1423" s="2"/>
        <tr r="M1423" s="2"/>
        <tr r="M1426" s="2"/>
        <tr r="M1426" s="2"/>
        <tr r="M1428" s="2"/>
        <tr r="M1428" s="2"/>
        <tr r="M1429" s="2"/>
        <tr r="M1429" s="2"/>
        <tr r="M1430" s="2"/>
        <tr r="M1430" s="2"/>
        <tr r="M1438" s="2"/>
        <tr r="M1438" s="2"/>
        <tr r="M1492" s="2"/>
        <tr r="M1492" s="2"/>
        <tr r="M1524" s="2"/>
        <tr r="M1524" s="2"/>
        <tr r="M1538" s="2"/>
        <tr r="M1538" s="2"/>
        <tr r="M1543" s="2"/>
        <tr r="M1543" s="2"/>
        <tr r="M158" s="2"/>
        <tr r="M158" s="2"/>
        <tr r="M162" s="2"/>
        <tr r="M162" s="2"/>
        <tr r="M1643" s="2"/>
        <tr r="M1643" s="2"/>
        <tr r="M1644" s="2"/>
        <tr r="M1644" s="2"/>
        <tr r="M1646" s="2"/>
        <tr r="M1646" s="2"/>
        <tr r="M1648" s="2"/>
        <tr r="M1648" s="2"/>
        <tr r="M1678" s="2"/>
        <tr r="M1678" s="2"/>
        <tr r="M1734" s="2"/>
        <tr r="M1734" s="2"/>
        <tr r="M1735" s="2"/>
        <tr r="M1735" s="2"/>
        <tr r="M1781" s="2"/>
        <tr r="M1781" s="2"/>
        <tr r="M1789" s="2"/>
        <tr r="M1789" s="2"/>
        <tr r="M1812" s="2"/>
        <tr r="M1812" s="2"/>
        <tr r="M187" s="2"/>
        <tr r="M187" s="2"/>
        <tr r="M1876" s="2"/>
        <tr r="M1876" s="2"/>
        <tr r="M19" s="2"/>
        <tr r="M19" s="2"/>
        <tr r="M1909" s="2"/>
        <tr r="M1909" s="2"/>
        <tr r="M1912" s="2"/>
        <tr r="M1912" s="2"/>
        <tr r="M193" s="2"/>
        <tr r="M193" s="2"/>
        <tr r="M194" s="2"/>
        <tr r="M194" s="2"/>
        <tr r="M1948" s="2"/>
        <tr r="M1948" s="2"/>
        <tr r="M1978" s="2"/>
        <tr r="M1978" s="2"/>
        <tr r="M1979" s="2"/>
        <tr r="M1979" s="2"/>
        <tr r="M1990" s="2"/>
        <tr r="M1990" s="2"/>
        <tr r="M1997" s="2"/>
        <tr r="M1997" s="2"/>
        <tr r="M1999" s="2"/>
        <tr r="M1999" s="2"/>
        <tr r="M2" s="2"/>
        <tr r="M2" s="2"/>
        <tr r="M2041" s="2"/>
        <tr r="M2041" s="2"/>
        <tr r="M2068" s="2"/>
        <tr r="M2068" s="2"/>
        <tr r="M208" s="2"/>
        <tr r="M208" s="2"/>
        <tr r="M2099" s="2"/>
        <tr r="M2099" s="2"/>
        <tr r="M2100" s="2"/>
        <tr r="M2100" s="2"/>
        <tr r="M2103" s="2"/>
        <tr r="M2103" s="2"/>
        <tr r="M2104" s="2"/>
        <tr r="M2104" s="2"/>
        <tr r="M2105" s="2"/>
        <tr r="M2105" s="2"/>
        <tr r="M2106" s="2"/>
        <tr r="M2106" s="2"/>
        <tr r="M211" s="2"/>
        <tr r="M211" s="2"/>
        <tr r="M2115" s="2"/>
        <tr r="M2115" s="2"/>
        <tr r="M2182" s="2"/>
        <tr r="M2182" s="2"/>
        <tr r="M2183" s="2"/>
        <tr r="M2183" s="2"/>
        <tr r="M2186" s="2"/>
        <tr r="M2186" s="2"/>
        <tr r="M2229" s="2"/>
        <tr r="M2229" s="2"/>
        <tr r="M2260" s="2"/>
        <tr r="M2260" s="2"/>
        <tr r="M2261" s="2"/>
        <tr r="M2261" s="2"/>
        <tr r="M2264" s="2"/>
        <tr r="M2264" s="2"/>
        <tr r="M2265" s="2"/>
        <tr r="M2265" s="2"/>
        <tr r="M2266" s="2"/>
        <tr r="M2266" s="2"/>
        <tr r="M2267" s="2"/>
        <tr r="M2267" s="2"/>
        <tr r="M2277" s="2"/>
        <tr r="M2277" s="2"/>
        <tr r="M2290" s="2"/>
        <tr r="M2290" s="2"/>
        <tr r="M2301" s="2"/>
        <tr r="M2301" s="2"/>
        <tr r="M2372" s="2"/>
        <tr r="M2372" s="2"/>
        <tr r="M2373" s="2"/>
        <tr r="M2373" s="2"/>
        <tr r="M2375" s="2"/>
        <tr r="M2375" s="2"/>
        <tr r="M2385" s="2"/>
        <tr r="M2385" s="2"/>
        <tr r="M2386" s="2"/>
        <tr r="M2386" s="2"/>
        <tr r="M2412" s="2"/>
        <tr r="M2412" s="2"/>
        <tr r="M2420" s="2"/>
        <tr r="M2420" s="2"/>
        <tr r="M2460" s="2"/>
        <tr r="M2460" s="2"/>
        <tr r="M2463" s="2"/>
        <tr r="M2463" s="2"/>
        <tr r="M2488" s="2"/>
        <tr r="M2488" s="2"/>
        <tr r="M2535" s="2"/>
        <tr r="M2535" s="2"/>
        <tr r="M2543" s="2"/>
        <tr r="M2543" s="2"/>
        <tr r="M2544" s="2"/>
        <tr r="M2544" s="2"/>
        <tr r="M2568" s="2"/>
        <tr r="M2568" s="2"/>
        <tr r="M2579" s="2"/>
        <tr r="M2579" s="2"/>
        <tr r="M2599" s="2"/>
        <tr r="M2599" s="2"/>
        <tr r="M2600" s="2"/>
        <tr r="M2600" s="2"/>
        <tr r="M2716" s="2"/>
        <tr r="M2716" s="2"/>
        <tr r="M2718" s="2"/>
        <tr r="M2718" s="2"/>
        <tr r="M2771" s="2"/>
        <tr r="M2771" s="2"/>
        <tr r="M2789" s="2"/>
        <tr r="M2789" s="2"/>
        <tr r="M2792" s="2"/>
        <tr r="M2792" s="2"/>
        <tr r="M2794" s="2"/>
        <tr r="M2794" s="2"/>
        <tr r="M2795" s="2"/>
        <tr r="M2795" s="2"/>
        <tr r="M2799" s="2"/>
        <tr r="M2799" s="2"/>
        <tr r="M2801" s="2"/>
        <tr r="M2801" s="2"/>
        <tr r="M2803" s="2"/>
        <tr r="M2803" s="2"/>
        <tr r="M2805" s="2"/>
        <tr r="M2805" s="2"/>
        <tr r="M2851" s="2"/>
        <tr r="M2851" s="2"/>
        <tr r="M2852" s="2"/>
        <tr r="M2852" s="2"/>
        <tr r="M2869" s="2"/>
        <tr r="M2869" s="2"/>
        <tr r="M287" s="2"/>
        <tr r="M287" s="2"/>
        <tr r="M2871" s="2"/>
        <tr r="M2871" s="2"/>
        <tr r="M2912" s="2"/>
        <tr r="M2912" s="2"/>
        <tr r="M297" s="2"/>
        <tr r="M297" s="2"/>
        <tr r="M298" s="2"/>
        <tr r="M298" s="2"/>
        <tr r="M3012" s="2"/>
        <tr r="M3012" s="2"/>
        <tr r="M3015" s="2"/>
        <tr r="M3015" s="2"/>
        <tr r="M3027" s="2"/>
        <tr r="M3027" s="2"/>
        <tr r="M3033" s="2"/>
        <tr r="M3033" s="2"/>
        <tr r="M3035" s="2"/>
        <tr r="M3035" s="2"/>
        <tr r="M3045" s="2"/>
        <tr r="M3045" s="2"/>
        <tr r="M3051" s="2"/>
        <tr r="M3051" s="2"/>
        <tr r="M3053" s="2"/>
        <tr r="M3053" s="2"/>
        <tr r="M3070" s="2"/>
        <tr r="M3070" s="2"/>
        <tr r="M3087" s="2"/>
        <tr r="M3087" s="2"/>
        <tr r="M3093" s="2"/>
        <tr r="M3093" s="2"/>
        <tr r="M3106" s="2"/>
        <tr r="M3106" s="2"/>
        <tr r="M3110" s="2"/>
        <tr r="M3110" s="2"/>
        <tr r="M3113" s="2"/>
        <tr r="M3113" s="2"/>
        <tr r="M3114" s="2"/>
        <tr r="M3114" s="2"/>
        <tr r="M3117" s="2"/>
        <tr r="M3117" s="2"/>
        <tr r="M3119" s="2"/>
        <tr r="M3119" s="2"/>
        <tr r="M3120" s="2"/>
        <tr r="M3120" s="2"/>
        <tr r="M3122" s="2"/>
        <tr r="M3122" s="2"/>
        <tr r="M3125" s="2"/>
        <tr r="M3125" s="2"/>
        <tr r="M3180" s="2"/>
        <tr r="M3180" s="2"/>
        <tr r="M3185" s="2"/>
        <tr r="M3185" s="2"/>
        <tr r="M3186" s="2"/>
        <tr r="M3186" s="2"/>
        <tr r="M319" s="2"/>
        <tr r="M319" s="2"/>
        <tr r="M3191" s="2"/>
        <tr r="M3191" s="2"/>
        <tr r="M3230" s="2"/>
        <tr r="M3230" s="2"/>
        <tr r="M3234" s="2"/>
        <tr r="M3234" s="2"/>
        <tr r="M3241" s="2"/>
        <tr r="M3241" s="2"/>
        <tr r="M3333" s="2"/>
        <tr r="M3333" s="2"/>
        <tr r="M3400" s="2"/>
        <tr r="M3400" s="2"/>
        <tr r="M3406" s="2"/>
        <tr r="M3406" s="2"/>
        <tr r="M3412" s="2"/>
        <tr r="M3412" s="2"/>
        <tr r="M3416" s="2"/>
        <tr r="M3416" s="2"/>
        <tr r="M3441" s="2"/>
        <tr r="M3441" s="2"/>
        <tr r="M3467" s="2"/>
        <tr r="M3467" s="2"/>
        <tr r="M347" s="2"/>
        <tr r="M347" s="2"/>
        <tr r="M349" s="2"/>
        <tr r="M349" s="2"/>
        <tr r="M3503" s="2"/>
        <tr r="M3503" s="2"/>
        <tr r="M351" s="2"/>
        <tr r="M351" s="2"/>
        <tr r="M3518" s="2"/>
        <tr r="M3518" s="2"/>
        <tr r="M3519" s="2"/>
        <tr r="M3519" s="2"/>
        <tr r="M3521" s="2"/>
        <tr r="M3521" s="2"/>
        <tr r="M353" s="2"/>
        <tr r="M353" s="2"/>
        <tr r="M3562" s="2"/>
        <tr r="M3562" s="2"/>
        <tr r="M3568" s="2"/>
        <tr r="M3568" s="2"/>
        <tr r="M3571" s="2"/>
        <tr r="M3571" s="2"/>
        <tr r="M3619" s="2"/>
        <tr r="M3619" s="2"/>
        <tr r="M3622" s="2"/>
        <tr r="M3622" s="2"/>
        <tr r="M3638" s="2"/>
        <tr r="M3638" s="2"/>
        <tr r="M3640" s="2"/>
        <tr r="M3640" s="2"/>
        <tr r="M3652" s="2"/>
        <tr r="M3652" s="2"/>
        <tr r="M3686" s="2"/>
        <tr r="M3686" s="2"/>
        <tr r="M375" s="2"/>
        <tr r="M375" s="2"/>
        <tr r="M376" s="2"/>
        <tr r="M376" s="2"/>
        <tr r="M3878" s="2"/>
        <tr r="M3878" s="2"/>
        <tr r="M3885" s="2"/>
        <tr r="M3885" s="2"/>
        <tr r="M3891" s="2"/>
        <tr r="M3891" s="2"/>
        <tr r="M3906" s="2"/>
        <tr r="M3906" s="2"/>
        <tr r="M3907" s="2"/>
        <tr r="M3907" s="2"/>
        <tr r="M3911" s="2"/>
        <tr r="M3911" s="2"/>
        <tr r="M3920" s="2"/>
        <tr r="M3920" s="2"/>
        <tr r="M3935" s="2"/>
        <tr r="M3935" s="2"/>
        <tr r="M4047" s="2"/>
        <tr r="M4047" s="2"/>
        <tr r="M4073" s="2"/>
        <tr r="M4073" s="2"/>
        <tr r="M4078" s="2"/>
        <tr r="M4078" s="2"/>
        <tr r="M4123" s="2"/>
        <tr r="M4123" s="2"/>
        <tr r="M4130" s="2"/>
        <tr r="M4130" s="2"/>
        <tr r="M4145" s="2"/>
        <tr r="M4145" s="2"/>
        <tr r="M4154" s="2"/>
        <tr r="M4154" s="2"/>
        <tr r="M417" s="2"/>
        <tr r="M417" s="2"/>
        <tr r="M4173" s="2"/>
        <tr r="M4173" s="2"/>
        <tr r="M4174" s="2"/>
        <tr r="M4174" s="2"/>
        <tr r="M4176" s="2"/>
        <tr r="M4176" s="2"/>
        <tr r="M4183" s="2"/>
        <tr r="M4183" s="2"/>
        <tr r="M4219" s="2"/>
        <tr r="M4219" s="2"/>
        <tr r="M4241" s="2"/>
        <tr r="M4241" s="2"/>
        <tr r="M4242" s="2"/>
        <tr r="M4242" s="2"/>
        <tr r="M50" s="2"/>
        <tr r="M50" s="2"/>
        <tr r="M51" s="2"/>
        <tr r="M51" s="2"/>
        <tr r="M54" s="2"/>
        <tr r="M54" s="2"/>
        <tr r="M55" s="2"/>
        <tr r="M55" s="2"/>
        <tr r="M558" s="2"/>
        <tr r="M558" s="2"/>
        <tr r="M56" s="2"/>
        <tr r="M56" s="2"/>
        <tr r="M561" s="2"/>
        <tr r="M561" s="2"/>
        <tr r="M57" s="2"/>
        <tr r="M57" s="2"/>
        <tr r="M599" s="2"/>
        <tr r="M599" s="2"/>
        <tr r="M600" s="2"/>
        <tr r="M600" s="2"/>
        <tr r="M641" s="2"/>
        <tr r="M641" s="2"/>
        <tr r="M642" s="2"/>
        <tr r="M642" s="2"/>
        <tr r="M648" s="2"/>
        <tr r="M648" s="2"/>
        <tr r="M675" s="2"/>
        <tr r="M675" s="2"/>
        <tr r="M68" s="2"/>
        <tr r="M68" s="2"/>
        <tr r="M742" s="2"/>
        <tr r="M742" s="2"/>
        <tr r="M775" s="2"/>
        <tr r="M775" s="2"/>
        <tr r="M776" s="2"/>
        <tr r="M776" s="2"/>
        <tr r="M79" s="2"/>
        <tr r="M79" s="2"/>
        <tr r="M819" s="2"/>
        <tr r="M819" s="2"/>
        <tr r="M820" s="2"/>
        <tr r="M820" s="2"/>
        <tr r="M826" s="2"/>
        <tr r="M826" s="2"/>
        <tr r="M83" s="2"/>
        <tr r="M83" s="2"/>
        <tr r="M874" s="2"/>
        <tr r="M874" s="2"/>
        <tr r="M963" s="2"/>
        <tr r="M963" s="2"/>
      </tp>
      <tp t="s">
        <v>#N/A N/A</v>
        <stp/>
        <stp>BDP|8791707399117573855</stp>
        <tr r="V1593" s="2"/>
        <tr r="V2844" s="2"/>
        <tr r="V2939" s="2"/>
        <tr r="V3005" s="2"/>
      </tp>
      <tp t="s">
        <v>#N/A N/A</v>
        <stp/>
        <stp>BDP|5639667917592840919</stp>
        <tr r="H3494" s="2"/>
        <tr r="H3606" s="2"/>
      </tp>
      <tp t="s">
        <v>#N/A N/A</v>
        <stp/>
        <stp>BDP|5204509372409658787</stp>
        <tr r="Q1225" s="2"/>
        <tr r="Q3800" s="2"/>
        <tr r="Q3994" s="2"/>
        <tr r="Q491" s="2"/>
      </tp>
      <tp t="s">
        <v>#N/A N/A</v>
        <stp/>
        <stp>BDP|8838266347471250654</stp>
        <tr r="H1688" s="2"/>
        <tr r="H2431" s="2"/>
        <tr r="H321" s="2"/>
        <tr r="H855" s="2"/>
      </tp>
      <tp t="s">
        <v>#N/A N/A</v>
        <stp/>
        <stp>BDP|5048606579204007970</stp>
        <tr r="V1147" s="2"/>
        <tr r="V3757" s="2"/>
        <tr r="V3938" s="2"/>
        <tr r="V418" s="2"/>
      </tp>
      <tp t="s">
        <v>#N/A N/A</v>
        <stp/>
        <stp>BDP|4461866867366832534</stp>
        <tr r="H3743" s="2"/>
        <tr r="H4083" s="2"/>
      </tp>
      <tp t="s">
        <v>#N/A N/A</v>
        <stp/>
        <stp>BDP|7484165913587850960</stp>
        <tr r="V1909" s="2"/>
        <tr r="V208" s="2"/>
        <tr r="V2460" s="2"/>
        <tr r="V3012" s="2"/>
        <tr r="V3906" s="2"/>
      </tp>
      <tp t="s">
        <v>#N/A N/A</v>
        <stp/>
        <stp>BDP|5782878106970114485</stp>
        <tr r="X1709" s="2"/>
        <tr r="X906" s="2"/>
        <tr r="X939" s="2"/>
      </tp>
      <tp t="s">
        <v>#N/A N/A</v>
        <stp/>
        <stp>BDP|7453165452719830378</stp>
        <tr r="Q1535" s="2"/>
        <tr r="Q1964" s="2"/>
        <tr r="Q2907" s="2"/>
      </tp>
      <tp t="s">
        <v>#N/A N/A</v>
        <stp/>
        <stp>BDP|2410691191855124126</stp>
        <tr r="X1458" s="2"/>
        <tr r="X689" s="2"/>
      </tp>
      <tp t="s">
        <v>#N/A N/A</v>
        <stp/>
        <stp>BDP|5373597361346064946</stp>
        <tr r="X1713" s="2"/>
        <tr r="X910" s="2"/>
        <tr r="X943" s="2"/>
      </tp>
      <tp t="s">
        <v>#N/A N/A</v>
        <stp/>
        <stp>BDP|2450897342372432547</stp>
        <tr r="V1013" s="2"/>
        <tr r="V1330" s="2"/>
        <tr r="V1528" s="2"/>
        <tr r="V1881" s="2"/>
        <tr r="V585" s="2"/>
      </tp>
      <tp t="s">
        <v>#N/A N/A</v>
        <stp/>
        <stp>BDP|1784194191742540258</stp>
        <tr r="Q1259" s="2"/>
        <tr r="Q3323" s="2"/>
        <tr r="Q3816" s="2"/>
        <tr r="Q4017" s="2"/>
        <tr r="Q522" s="2"/>
      </tp>
      <tp t="s">
        <v>#N/A N/A</v>
        <stp/>
        <stp>BDP|3106740584594801162</stp>
        <tr r="X1247" s="2"/>
        <tr r="X1476" s="2"/>
        <tr r="X4010" s="2"/>
        <tr r="X512" s="2"/>
        <tr r="X708" s="2"/>
      </tp>
      <tp t="s">
        <v>#N/A N/A</v>
        <stp/>
        <stp>BDP|4027962338737696046</stp>
        <tr r="Q2383" s="2"/>
        <tr r="Q2887" s="2"/>
        <tr r="Q4098" s="2"/>
        <tr r="Q638" s="2"/>
        <tr r="Q816" s="2"/>
      </tp>
      <tp t="s">
        <v>#N/A N/A</v>
        <stp/>
        <stp>BDP|1750863008034486413</stp>
        <tr r="X265" s="2"/>
        <tr r="X3668" s="2"/>
        <tr r="X3722" s="2"/>
      </tp>
      <tp t="s">
        <v>#N/A N/A</v>
        <stp/>
        <stp>BDP|1753238936900743991</stp>
        <tr r="Q1709" s="2"/>
        <tr r="Q906" s="2"/>
        <tr r="Q939" s="2"/>
      </tp>
      <tp t="s">
        <v>#N/A N/A</v>
        <stp/>
        <stp>BDP|5234138241040804949</stp>
        <tr r="Q2649" s="2"/>
        <tr r="Q2701" s="2"/>
        <tr r="Q3372" s="2"/>
      </tp>
      <tp t="s">
        <v>#N/A N/A</v>
        <stp/>
        <stp>BDP|7245985975785746547</stp>
        <tr r="Q1974" s="2"/>
        <tr r="Q3029" s="2"/>
        <tr r="Q3394" s="2"/>
        <tr r="Q3875" s="2"/>
      </tp>
      <tp t="s">
        <v>#N/A N/A</v>
        <stp/>
        <stp>BDP|1705015613718940100</stp>
        <tr r="X166" s="2"/>
        <tr r="X2607" s="2"/>
        <tr r="X3238" s="2"/>
        <tr r="X4180" s="2"/>
      </tp>
      <tp t="s">
        <v>#N/A N/A</v>
        <stp/>
        <stp>BDP|3448665099962073760</stp>
        <tr r="V229" s="2"/>
        <tr r="V2329" s="2"/>
        <tr r="V2536" s="2"/>
      </tp>
      <tp t="s">
        <v>#N/A N/A</v>
        <stp/>
        <stp>BDP|8832712796858563778</stp>
        <tr r="X219" s="2"/>
        <tr r="X3580" s="2"/>
        <tr r="X3692" s="2"/>
      </tp>
      <tp t="s">
        <v>#N/A N/A</v>
        <stp/>
        <stp>BDP|7903192551733538990</stp>
        <tr r="H1722" s="2"/>
        <tr r="H3426" s="2"/>
        <tr r="H3922" s="2"/>
        <tr r="H4233" s="2"/>
      </tp>
      <tp t="s">
        <v>#N/A N/A</v>
        <stp/>
        <stp>BDP|6717148484817596100</stp>
        <tr r="V1662" s="2"/>
        <tr r="V1888" s="2"/>
        <tr r="V191" s="2"/>
        <tr r="V2992" s="2"/>
      </tp>
      <tp t="s">
        <v>#N/A N/A</v>
        <stp/>
        <stp>BDP|6487074315697555915</stp>
        <tr r="H1379" s="2"/>
        <tr r="H3024" s="2"/>
      </tp>
      <tp t="s">
        <v>#N/A N/A</v>
        <stp/>
        <stp>BDP|9645475696094049958</stp>
        <tr r="H1682" s="2"/>
      </tp>
      <tp t="s">
        <v>#N/A N/A</v>
        <stp/>
        <stp>BDP|2458849626666654723</stp>
        <tr r="X1123" s="2"/>
        <tr r="X2785" s="2"/>
        <tr r="X3101" s="2"/>
        <tr r="X3565" s="2"/>
      </tp>
      <tp t="s">
        <v>#N/A N/A</v>
        <stp/>
        <stp>BDP|7732816603630127663</stp>
        <tr r="Q1699" s="2"/>
        <tr r="Q892" s="2"/>
        <tr r="Q929" s="2"/>
      </tp>
      <tp t="s">
        <v>#N/A N/A</v>
        <stp/>
        <stp>BDP|9655563206372756734</stp>
        <tr r="Q2408" s="2"/>
        <tr r="Q3290" s="2"/>
        <tr r="Q4081" s="2"/>
      </tp>
      <tp t="s">
        <v>#N/A N/A</v>
        <stp/>
        <stp>BDP|1175473306918615448</stp>
        <tr r="V217" s="2"/>
      </tp>
      <tp t="s">
        <v>#N/A N/A</v>
        <stp/>
        <stp>BDP|8342953093572260353</stp>
        <tr r="V1640" s="2"/>
        <tr r="V2179" s="2"/>
        <tr r="V2369" s="2"/>
      </tp>
      <tp t="s">
        <v>#N/A N/A</v>
        <stp/>
        <stp>BDP|4090843363147197445</stp>
        <tr r="V109" s="2"/>
        <tr r="V2542" s="2"/>
        <tr r="V3184" s="2"/>
        <tr r="V4128" s="2"/>
      </tp>
      <tp t="s">
        <v>#N/A N/A</v>
        <stp/>
        <stp>BDP|7968916967474864555</stp>
        <tr r="Q1098" s="2"/>
        <tr r="Q2752" s="2"/>
        <tr r="Q3068" s="2"/>
        <tr r="Q3507" s="2"/>
      </tp>
      <tp t="s">
        <v>#N/A N/A</v>
        <stp/>
        <stp>BDP|6567533327899221118</stp>
        <tr r="H1686" s="2"/>
        <tr r="H2429" s="2"/>
        <tr r="H317" s="2"/>
        <tr r="H851" s="2"/>
      </tp>
      <tp t="s">
        <v>#N/A N/A</v>
        <stp/>
        <stp>BDP|4333967963744637626</stp>
        <tr r="Q1151" s="2"/>
        <tr r="Q3758" s="2"/>
        <tr r="Q3940" s="2"/>
        <tr r="Q421" s="2"/>
      </tp>
      <tp t="s">
        <v>#N/A N/A</v>
        <stp/>
        <stp>BDP|6094328952981669856</stp>
        <tr r="X2866" s="2"/>
        <tr r="X3350" s="2"/>
        <tr r="X4087" s="2"/>
        <tr r="X614" s="2"/>
        <tr r="X791" s="2"/>
      </tp>
      <tp t="s">
        <v>#N/A N/A</v>
        <stp/>
        <stp>BDP|9291120168137312082</stp>
        <tr r="H1558" s="2"/>
        <tr r="H2728" s="2"/>
        <tr r="H3156" s="2"/>
      </tp>
      <tp t="s">
        <v>#N/A N/A</v>
        <stp/>
        <stp>BDP|6713121981560414639</stp>
        <tr r="X1485" s="2"/>
        <tr r="X1921" s="2"/>
        <tr r="X720" s="2"/>
      </tp>
      <tp t="s">
        <v>#N/A N/A</v>
        <stp/>
        <stp>BDP|4683561823499336332</stp>
        <tr r="H1146" s="2"/>
        <tr r="H2815" s="2"/>
        <tr r="H3135" s="2"/>
        <tr r="H3653" s="2"/>
      </tp>
      <tp t="s">
        <v>#N/A N/A</v>
        <stp/>
        <stp>BDP|7125558526568555146</stp>
        <tr r="Q165" s="2"/>
        <tr r="Q2606" s="2"/>
        <tr r="Q3237" s="2"/>
        <tr r="Q4179" s="2"/>
      </tp>
      <tp t="s">
        <v>#N/A N/A</v>
        <stp/>
        <stp>BDP|1449823753565045069</stp>
        <tr r="X110" s="2"/>
        <tr r="X2543" s="2"/>
        <tr r="X3185" s="2"/>
        <tr r="X4129" s="2"/>
      </tp>
      <tp t="s">
        <v>#N/A N/A</v>
        <stp/>
        <stp>BDP|2516150853186685966</stp>
        <tr r="V1706" s="2"/>
        <tr r="V903" s="2"/>
        <tr r="V936" s="2"/>
      </tp>
      <tp t="s">
        <v>#N/A N/A</v>
        <stp/>
        <stp>BDP|7052894752885823605</stp>
        <tr r="V1608" s="2"/>
        <tr r="V2747" s="2"/>
      </tp>
      <tp t="s">
        <v>#N/A N/A</v>
        <stp/>
        <stp>BDP|2635669234927042974</stp>
        <tr r="Q1216" s="2"/>
        <tr r="Q3796" s="2"/>
        <tr r="Q3988" s="2"/>
        <tr r="Q482" s="2"/>
      </tp>
      <tp t="s">
        <v>#N/A N/A</v>
        <stp/>
        <stp>BDP|8423472807992677719</stp>
        <tr r="Q2146" s="2"/>
        <tr r="Q368" s="2"/>
        <tr r="Q400" s="2"/>
        <tr r="Q732" s="2"/>
      </tp>
      <tp t="s">
        <v>#N/A N/A</v>
        <stp/>
        <stp>BDP|8712226835240752047</stp>
        <tr r="Q1998" s="2"/>
        <tr r="Q3052" s="2"/>
        <tr r="Q3909" s="2"/>
      </tp>
      <tp t="s">
        <v>#N/A N/A</v>
        <stp/>
        <stp>BDP|5264351489330468795</stp>
        <tr r="V1402" s="2"/>
        <tr r="V2088" s="2"/>
        <tr r="V2249" s="2"/>
        <tr r="V39" s="2"/>
      </tp>
      <tp t="s">
        <v>#N/A N/A</v>
        <stp/>
        <stp>BDP|3910985423420120104</stp>
        <tr r="X3139" s="2"/>
      </tp>
      <tp t="s">
        <v>#N/A N/A</v>
        <stp/>
        <stp>BDP|8868521346812963250</stp>
        <tr r="X121" s="2"/>
        <tr r="X2557" s="2"/>
        <tr r="X3715" s="2"/>
      </tp>
      <tp t="s">
        <v>#N/A N/A</v>
        <stp/>
        <stp>BDP|9329063040955328162</stp>
        <tr r="Q1650" s="2"/>
        <tr r="Q2190" s="2"/>
        <tr r="Q2379" s="2"/>
      </tp>
      <tp t="s">
        <v>#N/A N/A</v>
        <stp/>
        <stp>BDP|6145966899988729797</stp>
        <tr r="Q1819" s="2"/>
        <tr r="Q2223" s="2"/>
        <tr r="Q3851" s="2"/>
        <tr r="Q4064" s="2"/>
        <tr r="Q881" s="2"/>
      </tp>
      <tp t="s">
        <v>#N/A N/A</v>
        <stp/>
        <stp>BDP|5917941512321904563</stp>
        <tr r="Q1686" s="2"/>
        <tr r="Q2429" s="2"/>
        <tr r="Q317" s="2"/>
        <tr r="Q851" s="2"/>
      </tp>
      <tp t="s">
        <v>#N/A N/A</v>
        <stp/>
        <stp>BDP|7770517827999703069</stp>
        <tr r="V1062" s="2"/>
        <tr r="V1948" s="2"/>
        <tr r="V2488" s="2"/>
        <tr r="V963" s="2"/>
      </tp>
      <tp t="s">
        <v>#N/A N/A</v>
        <stp/>
        <stp>BDP|3704855229780927020</stp>
        <tr r="X1702" s="2"/>
        <tr r="X932" s="2"/>
      </tp>
      <tp t="s">
        <v>#N/A N/A</v>
        <stp/>
        <stp>BDP|4183607181936251526</stp>
        <tr r="Q1162" s="2"/>
        <tr r="Q1509" s="2"/>
        <tr r="Q1856" s="2"/>
        <tr r="Q433" s="2"/>
        <tr r="Q994" s="2"/>
      </tp>
      <tp t="s">
        <v>#N/A N/A</v>
        <stp/>
        <stp>BDP|5546873724283591520</stp>
        <tr r="H1794" s="2"/>
        <tr r="H2214" s="2"/>
        <tr r="H3812" s="2"/>
        <tr r="H510" s="2"/>
      </tp>
      <tp t="s">
        <v>#N/A N/A</v>
        <stp/>
        <stp>BDP|1790871571415351237</stp>
        <tr r="V1988" s="2"/>
        <tr r="V3044" s="2"/>
        <tr r="V3903" s="2"/>
      </tp>
      <tp t="s">
        <v>#N/A N/A</v>
        <stp/>
        <stp>BDP|5385056476389582244</stp>
        <tr r="Q1644" s="2"/>
        <tr r="Q2183" s="2"/>
        <tr r="Q2373" s="2"/>
      </tp>
      <tp t="s">
        <v>#N/A N/A</v>
        <stp/>
        <stp>BDP|6279893431334854032</stp>
        <tr r="X1838" s="2"/>
        <tr r="X3799" s="2"/>
        <tr r="X3991" s="2"/>
        <tr r="X489" s="2"/>
      </tp>
      <tp t="s">
        <v>#N/A N/A</v>
        <stp/>
        <stp>BDP|7799550389357215488</stp>
        <tr r="Q1011" s="2"/>
        <tr r="Q1300" s="2"/>
        <tr r="Q1526" s="2"/>
        <tr r="Q1878" s="2"/>
        <tr r="Q560" s="2"/>
      </tp>
      <tp t="s">
        <v>#N/A N/A</v>
        <stp/>
        <stp>BDP|9852216059137722065</stp>
        <tr r="X2834" s="2"/>
        <tr r="X3868" s="2"/>
        <tr r="X645" s="2"/>
        <tr r="X823" s="2"/>
      </tp>
      <tp t="s">
        <v>#N/A N/A</v>
        <stp/>
        <stp>BDP|5570734690780125262</stp>
        <tr r="H1387" s="2"/>
        <tr r="H2075" s="2"/>
        <tr r="H2236" s="2"/>
        <tr r="H26" s="2"/>
      </tp>
      <tp t="s">
        <v>#N/A N/A</v>
        <stp/>
        <stp>BDP|5627843925135308329</stp>
        <tr r="Q1727" s="2"/>
        <tr r="Q3466" s="2"/>
        <tr r="Q4075" s="2"/>
      </tp>
      <tp t="s">
        <v>#N/A N/A</v>
        <stp/>
        <stp>BDP|6956239968123268860</stp>
        <tr r="X3150" s="2"/>
        <tr r="X3728" s="2"/>
      </tp>
      <tp t="s">
        <v>#N/A N/A</v>
        <stp/>
        <stp>BDP|9821008365580371683</stp>
        <tr r="H1392" s="2"/>
        <tr r="H2080" s="2"/>
        <tr r="H2241" s="2"/>
        <tr r="H31" s="2"/>
      </tp>
      <tp t="s">
        <v>#N/A N/A</v>
        <stp/>
        <stp>BDP|6184010308238837768</stp>
        <tr r="Q127" s="2"/>
        <tr r="Q2564" s="2"/>
        <tr r="Q4144" s="2"/>
      </tp>
      <tp t="s">
        <v>#N/A N/A</v>
        <stp/>
        <stp>BDP|2496452932645792927</stp>
        <tr r="H1927" s="2"/>
        <tr r="H2469" s="2"/>
      </tp>
      <tp t="s">
        <v>#N/A N/A</v>
        <stp/>
        <stp>BDP|5879979839621656769</stp>
        <tr r="X2782" s="2"/>
      </tp>
      <tp t="s">
        <v>#N/A N/A</v>
        <stp/>
        <stp>BDP|1336407168619970341</stp>
        <tr r="Q120" s="2"/>
        <tr r="Q2556" s="2"/>
        <tr r="Q3196" s="2"/>
        <tr r="Q4139" s="2"/>
      </tp>
      <tp t="s">
        <v>#N/A N/A</v>
        <stp/>
        <stp>BDP|3528991946414978357</stp>
        <tr r="H1438" s="2"/>
        <tr r="H2115" s="2"/>
        <tr r="H2277" s="2"/>
        <tr r="H68" s="2"/>
      </tp>
      <tp t="s">
        <v>#N/A N/A</v>
        <stp/>
        <stp>BDP|1783457155001409859</stp>
        <tr r="H1184" s="2"/>
        <tr r="H3777" s="2"/>
      </tp>
      <tp t="s">
        <v>#N/A N/A</v>
        <stp/>
        <stp>BDP|7748019101336210827</stp>
        <tr r="X1034" s="2"/>
        <tr r="X1301" s="2"/>
        <tr r="X3333" s="2"/>
        <tr r="X4047" s="2"/>
        <tr r="X561" s="2"/>
      </tp>
      <tp t="s">
        <v>#N/A N/A</v>
        <stp/>
        <stp>BDP|5004119198050658480</stp>
        <tr r="V2949" s="2"/>
        <tr r="V3140" s="2"/>
      </tp>
      <tp t="s">
        <v>#N/A N/A</v>
        <stp/>
        <stp>BDP|8606301019474931719</stp>
        <tr r="X1994" s="2"/>
        <tr r="X3048" s="2"/>
        <tr r="X3107" s="2"/>
        <tr r="X3409" s="2"/>
      </tp>
      <tp t="s">
        <v>#N/A N/A</v>
        <stp/>
        <stp>BDP|5401409035108108377</stp>
        <tr r="X1127" s="2"/>
        <tr r="X2789" s="2"/>
        <tr r="X3106" s="2"/>
        <tr r="X3568" s="2"/>
      </tp>
      <tp t="s">
        <v>#N/A N/A</v>
        <stp/>
        <stp>BDP|9824189352722545606</stp>
        <tr r="X1452" s="2"/>
        <tr r="X2312" s="2"/>
        <tr r="X679" s="2"/>
      </tp>
      <tp t="s">
        <v>#N/A N/A</v>
        <stp/>
        <stp>BDP|5730352804138973789</stp>
        <tr r="Q1035" s="2"/>
        <tr r="Q1307" s="2"/>
        <tr r="Q3334" s="2"/>
        <tr r="Q4055" s="2"/>
        <tr r="Q567" s="2"/>
      </tp>
      <tp t="s">
        <v>#N/A N/A</v>
        <stp/>
        <stp>BDP|2602831732457606767</stp>
        <tr r="H3747" s="2"/>
      </tp>
      <tp t="s">
        <v>#N/A N/A</v>
        <stp/>
        <stp>BDP|3618773931388447637</stp>
        <tr r="X3264" s="2"/>
        <tr r="X4205" s="2"/>
        <tr r="X673" s="2"/>
      </tp>
      <tp t="s">
        <v>#N/A N/A</v>
        <stp/>
        <stp>BDP|4405752507582676875</stp>
        <tr r="Q1421" s="2"/>
        <tr r="Q3148" s="2"/>
      </tp>
      <tp t="s">
        <v>#N/A N/A</v>
        <stp/>
        <stp>BDP|2648662901119754414</stp>
        <tr r="Q2063" s="2"/>
        <tr r="Q2984" s="2"/>
        <tr r="Q924" s="2"/>
      </tp>
      <tp t="s">
        <v>#N/A N/A</v>
        <stp/>
        <stp>BDP|8187194393539603092</stp>
        <tr r="H3505" s="2"/>
      </tp>
      <tp t="s">
        <v>#N/A N/A</v>
        <stp/>
        <stp>BDP|9997576246489941854</stp>
        <tr r="Q2389" s="2"/>
        <tr r="Q379" s="2"/>
        <tr r="Q4" s="2"/>
        <tr r="Q699" s="2"/>
      </tp>
      <tp t="s">
        <v>#N/A N/A</v>
        <stp/>
        <stp>BDP|5598635517552545901</stp>
        <tr r="Q1305" s="2"/>
        <tr r="Q1851" s="2"/>
        <tr r="Q3842" s="2"/>
        <tr r="Q4053" s="2"/>
        <tr r="Q565" s="2"/>
      </tp>
      <tp t="s">
        <v>#N/A N/A</v>
        <stp/>
        <stp>BDP|3264622716965556877</stp>
        <tr r="X3502" s="2"/>
      </tp>
      <tp t="s">
        <v>#N/A N/A</v>
        <stp/>
        <stp>BDP|5539879100037418324</stp>
        <tr r="H1012" s="2"/>
        <tr r="H1329" s="2"/>
        <tr r="H1527" s="2"/>
        <tr r="H1880" s="2"/>
        <tr r="H584" s="2"/>
      </tp>
      <tp t="s">
        <v>#N/A N/A</v>
        <stp/>
        <stp>BDP|2691347581685765500</stp>
        <tr r="Q2475" s="2"/>
        <tr r="Q257" s="2"/>
      </tp>
      <tp t="s">
        <v>#N/A N/A</v>
        <stp/>
        <stp>BDP|6507535160439737553</stp>
        <tr r="X3213" s="2"/>
      </tp>
      <tp t="s">
        <v>#N/A N/A</v>
        <stp/>
        <stp>BDP|9479249154824457343</stp>
        <tr r="V2674" s="2"/>
        <tr r="V275" s="2"/>
        <tr r="V3612" s="2"/>
      </tp>
      <tp t="s">
        <v>#N/A N/A</v>
        <stp/>
        <stp>BDP|1273165782570536172</stp>
        <tr r="Q136" s="2"/>
        <tr r="Q2577" s="2"/>
        <tr r="Q3208" s="2"/>
        <tr r="Q4152" s="2"/>
      </tp>
      <tp t="s">
        <v>#N/A N/A</v>
        <stp/>
        <stp>BDP|9197816347568640445</stp>
        <tr r="V2632" s="2"/>
        <tr r="V2683" s="2"/>
        <tr r="V3354" s="2"/>
      </tp>
      <tp t="s">
        <v>#N/A N/A</v>
        <stp/>
        <stp>BDP|1665432233878141725</stp>
        <tr r="H1261" s="2"/>
        <tr r="H1842" s="2"/>
        <tr r="H3817" s="2"/>
        <tr r="H4019" s="2"/>
        <tr r="H524" s="2"/>
      </tp>
      <tp t="s">
        <v>#N/A N/A</v>
        <stp/>
        <stp>BDP|8322669109590972706</stp>
        <tr r="H2661" s="2"/>
        <tr r="H2713" s="2"/>
        <tr r="H3384" s="2"/>
      </tp>
      <tp t="s">
        <v>#N/A N/A</v>
        <stp/>
        <stp>BDP|2651377700800395873</stp>
        <tr r="X1086" s="2"/>
        <tr r="X231" s="2"/>
      </tp>
      <tp t="s">
        <v>#N/A N/A</v>
        <stp/>
        <stp>BDP|4562260761921588827</stp>
        <tr r="Q1931" s="2"/>
        <tr r="Q235" s="2"/>
      </tp>
      <tp t="s">
        <v>#N/A N/A</v>
        <stp/>
        <stp>BDP|3678117311778336207</stp>
        <tr r="Q1125" s="2"/>
        <tr r="Q2787" s="2"/>
        <tr r="Q3104" s="2"/>
        <tr r="Q3567" s="2"/>
      </tp>
      <tp t="s">
        <v>#N/A N/A</v>
        <stp/>
        <stp>BDP|9122888071719528688</stp>
        <tr r="H1454" s="2"/>
        <tr r="H1918" s="2"/>
        <tr r="H684" s="2"/>
      </tp>
      <tp t="s">
        <v>#N/A N/A</v>
        <stp/>
        <stp>BDP|5709541581159549822</stp>
        <tr r="Q1187" s="2"/>
        <tr r="Q3307" s="2"/>
        <tr r="Q3780" s="2"/>
        <tr r="Q3964" s="2"/>
        <tr r="Q454" s="2"/>
      </tp>
      <tp t="s">
        <v>#N/A N/A</v>
        <stp/>
        <stp>BDP|4680179692503001599</stp>
        <tr r="V1439" s="2"/>
        <tr r="V2116" s="2"/>
        <tr r="V2278" s="2"/>
        <tr r="V69" s="2"/>
      </tp>
      <tp t="s">
        <v>#N/A N/A</v>
        <stp/>
        <stp>BDP|1974831090688636260</stp>
        <tr r="Q3582" s="2"/>
        <tr r="Q3696" s="2"/>
      </tp>
      <tp t="s">
        <v>#N/A N/A</v>
        <stp/>
        <stp>BDP|3908153277689240634</stp>
        <tr r="V1573" s="2"/>
      </tp>
      <tp t="s">
        <v>#N/A N/A</v>
        <stp/>
        <stp>BDP|2283448138446670924</stp>
        <tr r="M2646" s="2"/>
        <tr r="M2646" s="2"/>
        <tr r="M2647" s="2"/>
        <tr r="M2647" s="2"/>
        <tr r="M2648" s="2"/>
        <tr r="M2648" s="2"/>
        <tr r="M2649" s="2"/>
        <tr r="M2649" s="2"/>
        <tr r="M2650" s="2"/>
        <tr r="M2650" s="2"/>
        <tr r="M2651" s="2"/>
        <tr r="M2651" s="2"/>
        <tr r="M2653" s="2"/>
        <tr r="M2653" s="2"/>
        <tr r="M3369" s="2"/>
        <tr r="M3369" s="2"/>
        <tr r="M3370" s="2"/>
        <tr r="M3370" s="2"/>
        <tr r="M3371" s="2"/>
        <tr r="M3371" s="2"/>
        <tr r="M3372" s="2"/>
        <tr r="M3372" s="2"/>
        <tr r="M3373" s="2"/>
        <tr r="M3373" s="2"/>
        <tr r="M3374" s="2"/>
        <tr r="M3374" s="2"/>
        <tr r="M3376" s="2"/>
        <tr r="M3376" s="2"/>
        <tr r="M3738" s="2"/>
        <tr r="M3738" s="2"/>
        <tr r="M3748" s="2"/>
        <tr r="M3748" s="2"/>
        <tr r="M3749" s="2"/>
        <tr r="M3749" s="2"/>
        <tr r="M3751" s="2"/>
        <tr r="M3751" s="2"/>
      </tp>
      <tp t="s">
        <v>#N/A N/A</v>
        <stp/>
        <stp>BDP|8511240666593550586</stp>
        <tr r="Q1380" s="2"/>
        <tr r="Q14" s="2"/>
        <tr r="Q2065" s="2"/>
        <tr r="Q2224" s="2"/>
      </tp>
      <tp t="s">
        <v>#N/A N/A</v>
        <stp/>
        <stp>BDP|8716527435102383699</stp>
        <tr r="Q1337" s="2"/>
        <tr r="Q1653" s="2"/>
        <tr r="Q3392" s="2"/>
      </tp>
      <tp t="s">
        <v>#N/A N/A</v>
        <stp/>
        <stp>BDP|4246657911858803153</stp>
        <tr r="V242" s="2"/>
        <tr r="V2551" s="2"/>
        <tr r="V3481" s="2"/>
      </tp>
      <tp t="s">
        <v>#N/A N/A</v>
        <stp/>
        <stp>BDP|5983530345007052941</stp>
        <tr r="Q1927" s="2"/>
        <tr r="Q2469" s="2"/>
      </tp>
      <tp t="s">
        <v>#N/A N/A</v>
        <stp/>
        <stp>BDP|5684812236572288688</stp>
        <tr r="H1980" s="2"/>
        <tr r="H3034" s="2"/>
        <tr r="H3402" s="2"/>
      </tp>
      <tp t="s">
        <v>#N/A N/A</v>
        <stp/>
        <stp>BDP|7446835461591878252</stp>
        <tr r="Q1383" s="2"/>
        <tr r="Q2072" s="2"/>
        <tr r="Q2233" s="2"/>
        <tr r="Q23" s="2"/>
      </tp>
      <tp t="s">
        <v>#N/A N/A</v>
        <stp/>
        <stp>BDP|3266280672019678552</stp>
        <tr r="H1100" s="2"/>
        <tr r="H2754" s="2"/>
        <tr r="H3071" s="2"/>
        <tr r="H3508" s="2"/>
      </tp>
      <tp t="s">
        <v>#N/A N/A</v>
        <stp/>
        <stp>BDP|8651797007002065731</stp>
        <tr r="Q161" s="2"/>
        <tr r="Q2602" s="2"/>
        <tr r="Q3233" s="2"/>
      </tp>
      <tp t="s">
        <v>#N/A N/A</v>
        <stp/>
        <stp>BDP|3803455485730447570</stp>
        <tr r="H1400" s="2"/>
        <tr r="H2086" s="2"/>
        <tr r="H2247" s="2"/>
        <tr r="H37" s="2"/>
      </tp>
      <tp t="s">
        <v>#N/A N/A</v>
        <stp/>
        <stp>BDP|7811833346590287149</stp>
        <tr r="V1114" s="2"/>
        <tr r="V2771" s="2"/>
        <tr r="V3087" s="2"/>
        <tr r="V3562" s="2"/>
      </tp>
      <tp t="s">
        <v>#N/A N/A</v>
        <stp/>
        <stp>BDP|1273575199026269152</stp>
        <tr r="H1569" s="2"/>
        <tr r="H1747" s="2"/>
        <tr r="H2924" s="2"/>
      </tp>
      <tp t="s">
        <v>#N/A N/A</v>
        <stp/>
        <stp>BDP|7745774438419377032</stp>
        <tr r="Q1229" s="2"/>
        <tr r="Q2210" s="2"/>
        <tr r="Q3802" s="2"/>
        <tr r="Q3996" s="2"/>
        <tr r="Q494" s="2"/>
      </tp>
      <tp t="s">
        <v>#N/A N/A</v>
        <stp/>
        <stp>BDP|6218534783410965137</stp>
        <tr r="H2512" s="2"/>
        <tr r="H4229" s="2"/>
      </tp>
      <tp t="s">
        <v>#N/A N/A</v>
        <stp/>
        <stp>BDP|8544730539396728002</stp>
        <tr r="H411" s="2"/>
      </tp>
      <tp t="s">
        <v>#N/A N/A</v>
        <stp/>
        <stp>BDP|7255857274694994635</stp>
        <tr r="H1996" s="2"/>
        <tr r="H3050" s="2"/>
        <tr r="H3111" s="2"/>
        <tr r="H3411" s="2"/>
      </tp>
      <tp t="s">
        <v>#N/A N/A</v>
        <stp/>
        <stp>BDP|3747437773769708399</stp>
        <tr r="X1211" s="2"/>
        <tr r="X3793" s="2"/>
        <tr r="X3984" s="2"/>
        <tr r="X477" s="2"/>
      </tp>
      <tp t="s">
        <v>#N/A N/A</v>
        <stp/>
        <stp>BDP|3227758311197629898</stp>
        <tr r="Q1018" s="2"/>
        <tr r="Q1195" s="2"/>
        <tr r="Q1196" s="2"/>
        <tr r="Q3308" s="2"/>
        <tr r="Q463" s="2"/>
      </tp>
      <tp t="s">
        <v>#N/A N/A</v>
        <stp/>
        <stp>BDP|7960750012419256257</stp>
        <tr r="V2831" s="2"/>
        <tr r="V3864" s="2"/>
        <tr r="V639" s="2"/>
        <tr r="V817" s="2"/>
      </tp>
      <tp t="s">
        <v>#N/A N/A</v>
        <stp/>
        <stp>BDP|1762990866277463352</stp>
        <tr r="Q1499" s="2"/>
        <tr r="Q1925" s="2"/>
        <tr r="Q2156" s="2"/>
        <tr r="Q751" s="2"/>
      </tp>
      <tp t="s">
        <v>#N/A N/A</v>
        <stp/>
        <stp>BDP|8058719856430692083</stp>
        <tr r="X1737" s="2"/>
        <tr r="X3442" s="2"/>
        <tr r="X3936" s="2"/>
        <tr r="X4242" s="2"/>
      </tp>
      <tp t="s">
        <v>#N/A N/A</v>
        <stp/>
        <stp>BDP|5302654119581212947</stp>
        <tr r="V1701" s="2"/>
        <tr r="V897" s="2"/>
        <tr r="V931" s="2"/>
      </tp>
      <tp t="s">
        <v>#N/A N/A</v>
        <stp/>
        <stp>BDP|2440121189562459323</stp>
        <tr r="H237" s="2"/>
        <tr r="H3591" s="2"/>
        <tr r="H3702" s="2"/>
      </tp>
      <tp t="s">
        <v>#N/A N/A</v>
        <stp/>
        <stp>BDP|9465374863293838568</stp>
        <tr r="X1393" s="2"/>
        <tr r="X3026" s="2"/>
      </tp>
      <tp t="s">
        <v>#N/A N/A</v>
        <stp/>
        <stp>BDP|2911162687651582031</stp>
        <tr r="X1161" s="2"/>
        <tr r="X1508" s="2"/>
        <tr r="X1855" s="2"/>
        <tr r="X432" s="2"/>
        <tr r="X993" s="2"/>
      </tp>
      <tp t="s">
        <v>#N/A N/A</v>
        <stp/>
        <stp>BDP|8823128310400763236</stp>
        <tr r="H1256" s="2"/>
        <tr r="H1841" s="2"/>
        <tr r="H3814" s="2"/>
        <tr r="H4014" s="2"/>
        <tr r="H519" s="2"/>
      </tp>
      <tp t="s">
        <v>#N/A N/A</v>
        <stp/>
        <stp>BDP|1253861306715516697</stp>
        <tr r="X1186" s="2"/>
        <tr r="X1831" s="2"/>
        <tr r="X3779" s="2"/>
        <tr r="X3963" s="2"/>
        <tr r="X452" s="2"/>
      </tp>
      <tp t="s">
        <v>#N/A N/A</v>
        <stp/>
        <stp>BDP|3448512476922896951</stp>
        <tr r="X1363" s="2"/>
        <tr r="X1681" s="2"/>
        <tr r="X3419" s="2"/>
      </tp>
      <tp t="s">
        <v>#N/A N/A</v>
        <stp/>
        <stp>BDP|7811209132334531801</stp>
        <tr r="X1979" s="2"/>
        <tr r="X3033" s="2"/>
        <tr r="X3070" s="2"/>
        <tr r="X3400" s="2"/>
      </tp>
      <tp t="s">
        <v>#N/A N/A</v>
        <stp/>
        <stp>BDP|9218985534550698972</stp>
        <tr r="Q1648" s="2"/>
        <tr r="Q2188" s="2"/>
        <tr r="Q2377" s="2"/>
      </tp>
      <tp t="s">
        <v>#N/A N/A</v>
        <stp/>
        <stp>BDP|9884420756930485274</stp>
        <tr r="X1665" s="2"/>
        <tr r="X3533" s="2"/>
        <tr r="X409" s="2"/>
      </tp>
      <tp t="s">
        <v>#N/A N/A</v>
        <stp/>
        <stp>BDP|9854714102197188354</stp>
        <tr r="Q1621" s="2"/>
        <tr r="Q2349" s="2"/>
        <tr r="Q3475" s="2"/>
      </tp>
      <tp t="s">
        <v>#N/A N/A</v>
        <stp/>
        <stp>BDP|8040508516700862613</stp>
        <tr r="Q137" s="2"/>
        <tr r="Q2578" s="2"/>
        <tr r="Q3209" s="2"/>
        <tr r="Q4153" s="2"/>
      </tp>
      <tp t="s">
        <v>#N/A N/A</v>
        <stp/>
        <stp>BDP|8705689417331718405</stp>
        <tr r="V2410" s="2"/>
        <tr r="V3296" s="2"/>
      </tp>
      <tp t="s">
        <v>#N/A N/A</v>
        <stp/>
        <stp>BDP|1494716401629318588</stp>
        <tr r="Q1252" s="2"/>
        <tr r="Q3813" s="2"/>
        <tr r="Q4011" s="2"/>
      </tp>
      <tp t="s">
        <v>#N/A N/A</v>
        <stp/>
        <stp>BDP|2009827268336408016</stp>
        <tr r="Q3693" s="2"/>
        <tr r="Q774" s="2"/>
      </tp>
      <tp t="s">
        <v>#N/A N/A</v>
        <stp/>
        <stp>BDP|2250374000578355394</stp>
        <tr r="H2400" s="2"/>
        <tr r="H390" s="2"/>
        <tr r="H757" s="2"/>
        <tr r="H9" s="2"/>
      </tp>
      <tp t="s">
        <v>#N/A N/A</v>
        <stp/>
        <stp>BDP|6065272699134292339</stp>
        <tr r="Q2781" s="2"/>
        <tr r="Q3097" s="2"/>
        <tr r="Q78" s="2"/>
      </tp>
      <tp t="s">
        <v>#N/A N/A</v>
        <stp/>
        <stp>BDP|3215071932462166897</stp>
        <tr r="H2834" s="2"/>
        <tr r="H3868" s="2"/>
        <tr r="H645" s="2"/>
        <tr r="H823" s="2"/>
      </tp>
      <tp t="s">
        <v>#N/A N/A</v>
        <stp/>
        <stp>BDP|3363684794455972395</stp>
        <tr r="Q1457" s="2"/>
        <tr r="Q688" s="2"/>
      </tp>
      <tp t="s">
        <v>#N/A N/A</v>
        <stp/>
        <stp>BDP|6337968062366068589</stp>
        <tr r="V1038" s="2"/>
        <tr r="V1321" s="2"/>
        <tr r="V1322" s="2"/>
        <tr r="V3339" s="2"/>
        <tr r="V578" s="2"/>
      </tp>
      <tp t="s">
        <v>#N/A N/A</v>
        <stp/>
        <stp>BDP|9794202858924077002</stp>
        <tr r="X1416" s="2"/>
        <tr r="X3028" s="2"/>
      </tp>
      <tp t="s">
        <v>#N/A N/A</v>
        <stp/>
        <stp>BDP|3601823060537228093</stp>
        <tr r="H1804" s="2"/>
        <tr r="H2296" s="2"/>
        <tr r="H547" s="2"/>
      </tp>
      <tp t="s">
        <v>#N/A N/A</v>
        <stp/>
        <stp>BDP|2975606323074230849</stp>
        <tr r="V3582" s="2"/>
        <tr r="V3696" s="2"/>
      </tp>
      <tp t="s">
        <v>#N/A N/A</v>
        <stp/>
        <stp>BDP|5623007898363535575</stp>
        <tr r="X1428" s="2"/>
        <tr r="X2104" s="2"/>
        <tr r="X2265" s="2"/>
        <tr r="X55" s="2"/>
      </tp>
      <tp t="s">
        <v>#N/A N/A</v>
        <stp/>
        <stp>BDP|2494985736146194471</stp>
        <tr r="Q3435" s="2"/>
        <tr r="Q3546" s="2"/>
        <tr r="Q3930" s="2"/>
        <tr r="Q4092" s="2"/>
        <tr r="Q4222" s="2"/>
      </tp>
      <tp t="s">
        <v>#N/A N/A</v>
        <stp/>
        <stp>BDP|8961489076608207980</stp>
        <tr r="Q3681" s="2"/>
        <tr r="Q3741" s="2"/>
      </tp>
      <tp t="s">
        <v>#N/A N/A</v>
        <stp/>
        <stp>BDP|1880206584915760469</stp>
        <tr r="V1490" s="2"/>
        <tr r="V2150" s="2"/>
        <tr r="V740" s="2"/>
      </tp>
      <tp t="s">
        <v>#N/A N/A</v>
        <stp/>
        <stp>BDP|6082511427902991921</stp>
        <tr r="X2676" s="2"/>
        <tr r="X3601" s="2"/>
      </tp>
      <tp t="s">
        <v>#N/A N/A</v>
        <stp/>
        <stp>BDP|7918707754939456640</stp>
        <tr r="V1020" s="2"/>
        <tr r="V1199" s="2"/>
        <tr r="V3310" s="2"/>
        <tr r="V3971" s="2"/>
        <tr r="V465" s="2"/>
      </tp>
      <tp t="s">
        <v>#N/A N/A</v>
        <stp/>
        <stp>BDP|8667834084914814646</stp>
        <tr r="H1965" s="2"/>
      </tp>
      <tp t="s">
        <v>#N/A N/A</v>
        <stp/>
        <stp>BDP|5545001569729493054</stp>
        <tr r="H2392" s="2"/>
        <tr r="H382" s="2"/>
        <tr r="H6" s="2"/>
        <tr r="H862" s="2"/>
      </tp>
      <tp t="s">
        <v>#N/A N/A</v>
        <stp/>
        <stp>BDP|9972474089299382696</stp>
        <tr r="H1278" s="2"/>
        <tr r="H3826" s="2"/>
        <tr r="H4029" s="2"/>
        <tr r="H718" s="2"/>
      </tp>
      <tp t="s">
        <v>#N/A N/A</v>
        <stp/>
        <stp>BDP|1525576149408163275</stp>
        <tr r="Q1634" s="2"/>
        <tr r="Q2173" s="2"/>
        <tr r="Q2363" s="2"/>
      </tp>
      <tp t="s">
        <v>#N/A N/A</v>
        <stp/>
        <stp>BDP|8767117692599163380</stp>
        <tr r="X2516" s="2"/>
        <tr r="X3167" s="2"/>
        <tr r="X4108" s="2"/>
        <tr r="X87" s="2"/>
      </tp>
      <tp t="s">
        <v>#N/A N/A</v>
        <stp/>
        <stp>BDP|8719340769044465333</stp>
        <tr r="V1592" s="2"/>
        <tr r="V1756" s="2"/>
        <tr r="V2938" s="2"/>
        <tr r="V3159" s="2"/>
      </tp>
      <tp t="s">
        <v>#N/A N/A</v>
        <stp/>
        <stp>BDP|8730162720187455681</stp>
        <tr r="H1776" s="2"/>
        <tr r="H2281" s="2"/>
        <tr r="H842" s="2"/>
      </tp>
      <tp t="s">
        <v>#N/A N/A</v>
        <stp/>
        <stp>BDP|8204481557643281029</stp>
        <tr r="X1250" s="2"/>
        <tr r="X1251" s="2"/>
        <tr r="X3321" s="2"/>
        <tr r="X3453" s="2"/>
        <tr r="X515" s="2"/>
      </tp>
      <tp t="s">
        <v>#N/A N/A</v>
        <stp/>
        <stp>BDP|1382665076042622877</stp>
        <tr r="H1691" s="2"/>
        <tr r="H2434" s="2"/>
        <tr r="H324" s="2"/>
        <tr r="H858" s="2"/>
      </tp>
      <tp t="s">
        <v>#N/A N/A</v>
        <stp/>
        <stp>BDP|2848980371953208515</stp>
        <tr r="H3435" s="2"/>
        <tr r="H3546" s="2"/>
        <tr r="H3930" s="2"/>
        <tr r="H4092" s="2"/>
        <tr r="H4222" s="2"/>
      </tp>
      <tp t="s">
        <v>#N/A N/A</v>
        <stp/>
        <stp>BDP|9199407452834178609</stp>
        <tr r="H1112" s="2"/>
        <tr r="H2769" s="2"/>
        <tr r="H3085" s="2"/>
        <tr r="H3560" s="2"/>
      </tp>
      <tp t="s">
        <v>#N/A N/A</v>
        <stp/>
        <stp>BDP|6894310419779432760</stp>
        <tr r="H1539" s="2"/>
        <tr r="H2910" s="2"/>
        <tr r="H3620" s="2"/>
      </tp>
      <tp t="s">
        <v>#N/A N/A</v>
        <stp/>
        <stp>BDP|3154513200684005821</stp>
        <tr r="Q1579" s="2"/>
        <tr r="Q1750" s="2"/>
        <tr r="Q2928" s="2"/>
      </tp>
      <tp t="s">
        <v>#N/A N/A</v>
        <stp/>
        <stp>BDP|5048860043712166167</stp>
        <tr r="Q1079" s="2"/>
        <tr r="Q1959" s="2"/>
        <tr r="Q2499" s="2"/>
        <tr r="Q980" s="2"/>
      </tp>
      <tp t="s">
        <v>#N/A N/A</v>
        <stp/>
        <stp>BDP|5302397219144380928</stp>
        <tr r="X132" s="2"/>
        <tr r="X2571" s="2"/>
        <tr r="X3204" s="2"/>
        <tr r="X4148" s="2"/>
      </tp>
      <tp t="s">
        <v>#N/A N/A</v>
        <stp/>
        <stp>BDP|7569176981227916399</stp>
        <tr r="V1034" s="2"/>
        <tr r="V1301" s="2"/>
        <tr r="V3333" s="2"/>
        <tr r="V4047" s="2"/>
        <tr r="V561" s="2"/>
      </tp>
      <tp t="s">
        <v>#N/A N/A</v>
        <stp/>
        <stp>BDP|5945696292340428059</stp>
        <tr r="X165" s="2"/>
        <tr r="X2606" s="2"/>
        <tr r="X3237" s="2"/>
        <tr r="X4179" s="2"/>
      </tp>
      <tp t="s">
        <v>#N/A N/A</v>
        <stp/>
        <stp>BDP|7132824423440252718</stp>
        <tr r="X11" s="2"/>
        <tr r="X2402" s="2"/>
        <tr r="X392" s="2"/>
        <tr r="X879" s="2"/>
      </tp>
      <tp t="s">
        <v>#N/A N/A</v>
        <stp/>
        <stp>BDP|1075966326792169220</stp>
        <tr r="Q2513" s="2"/>
        <tr r="Q4230" s="2"/>
      </tp>
      <tp t="s">
        <v>#N/A N/A</v>
        <stp/>
        <stp>BDP|7638486998501231170</stp>
        <tr r="Q1047" s="2"/>
        <tr r="Q3526" s="2"/>
        <tr r="Q948" s="2"/>
        <tr r="Q987" s="2"/>
      </tp>
      <tp t="s">
        <v>#N/A N/A</v>
        <stp/>
        <stp>BDP|1333496279338292029</stp>
        <tr r="H142" s="2"/>
        <tr r="H2583" s="2"/>
        <tr r="H3214" s="2"/>
        <tr r="H4158" s="2"/>
      </tp>
      <tp t="s">
        <v>#N/A N/A</v>
        <stp/>
        <stp>BDP|7095737554778195756</stp>
        <tr r="Q2663" s="2"/>
        <tr r="Q2715" s="2"/>
        <tr r="Q3386" s="2"/>
      </tp>
      <tp t="s">
        <v>#N/A N/A</v>
        <stp/>
        <stp>BDP|7712466025098499338</stp>
        <tr r="V1002" s="2"/>
        <tr r="V1218" s="2"/>
        <tr r="V1517" s="2"/>
        <tr r="V1867" s="2"/>
        <tr r="V484" s="2"/>
      </tp>
      <tp t="s">
        <v>#N/A N/A</v>
        <stp/>
        <stp>BDP|1765966647073038555</stp>
        <tr r="V2829" s="2"/>
        <tr r="V2880" s="2"/>
        <tr r="V632" s="2"/>
        <tr r="V809" s="2"/>
      </tp>
      <tp t="s">
        <v>#N/A N/A</v>
        <stp/>
        <stp>BDP|1569268087250675122</stp>
        <tr r="H1663" s="2"/>
        <tr r="H3531" s="2"/>
        <tr r="H408" s="2"/>
      </tp>
      <tp t="s">
        <v>#N/A N/A</v>
        <stp/>
        <stp>BDP|4750156924389793411</stp>
        <tr r="H3590" s="2"/>
      </tp>
      <tp t="s">
        <v>#N/A N/A</v>
        <stp/>
        <stp>BDP|7021721455078413738</stp>
        <tr r="X1009" s="2"/>
        <tr r="X1298" s="2"/>
        <tr r="X1524" s="2"/>
        <tr r="X1876" s="2"/>
        <tr r="X558" s="2"/>
      </tp>
      <tp t="s">
        <v>#N/A N/A</v>
        <stp/>
        <stp>BDP|9189802086540279355</stp>
        <tr r="Q1613" s="2"/>
        <tr r="Q2131" s="2"/>
        <tr r="Q893" s="2"/>
      </tp>
      <tp t="s">
        <v>#N/A N/A</v>
        <stp/>
        <stp>BDP|5656057533959853583</stp>
        <tr r="X1390" s="2"/>
        <tr r="X2078" s="2"/>
        <tr r="X2239" s="2"/>
        <tr r="X29" s="2"/>
      </tp>
      <tp t="s">
        <v>#N/A N/A</v>
        <stp/>
        <stp>BDP|5014773991580332158</stp>
        <tr r="H1000" s="2"/>
        <tr r="H1207" s="2"/>
        <tr r="H1515" s="2"/>
        <tr r="H1864" s="2"/>
        <tr r="H473" s="2"/>
      </tp>
      <tp t="s">
        <v>#N/A N/A</v>
        <stp/>
        <stp>BDP|7382547975148161734</stp>
        <tr r="H1068" s="2"/>
        <tr r="H1357" s="2"/>
        <tr r="H2970" s="2"/>
        <tr r="H969" s="2"/>
      </tp>
      <tp t="s">
        <v>#N/A N/A</v>
        <stp/>
        <stp>BDP|2399448080522018675</stp>
        <tr r="V1613" s="2"/>
        <tr r="V2131" s="2"/>
        <tr r="V893" s="2"/>
      </tp>
      <tp t="s">
        <v>#N/A N/A</v>
        <stp/>
        <stp>BDP|7275126084485523110</stp>
        <tr r="H1076" s="2"/>
        <tr r="H1362" s="2"/>
        <tr r="H2972" s="2"/>
        <tr r="H977" s="2"/>
      </tp>
      <tp t="s">
        <v>#N/A N/A</v>
        <stp/>
        <stp>BDP|5233497681346313590</stp>
        <tr r="V1029" s="2"/>
        <tr r="V1260" s="2"/>
        <tr r="V3324" s="2"/>
        <tr r="V4018" s="2"/>
        <tr r="V523" s="2"/>
      </tp>
      <tp t="s">
        <v>#N/A N/A</v>
        <stp/>
        <stp>BDP|9139281855544478086</stp>
        <tr r="V1193" s="2"/>
        <tr r="V1512" s="2"/>
        <tr r="V1860" s="2"/>
        <tr r="V461" s="2"/>
        <tr r="V997" s="2"/>
      </tp>
      <tp t="s">
        <v>#N/A N/A</v>
        <stp/>
        <stp>BDP|1160626504809516434</stp>
        <tr r="V1711" s="2"/>
        <tr r="V908" s="2"/>
        <tr r="V941" s="2"/>
      </tp>
      <tp t="s">
        <v>#N/A N/A</v>
        <stp/>
        <stp>BDP|9392755487234253827</stp>
        <tr r="Q1461" s="2"/>
        <tr r="Q2013" s="2"/>
        <tr r="Q693" s="2"/>
      </tp>
      <tp t="s">
        <v>#N/A N/A</v>
        <stp/>
        <stp>BDP|7467415121073012851</stp>
        <tr r="V1392" s="2"/>
        <tr r="V2080" s="2"/>
        <tr r="V2241" s="2"/>
        <tr r="V31" s="2"/>
      </tp>
      <tp t="s">
        <v>#N/A N/A</v>
        <stp/>
        <stp>BDP|3023715997961095674</stp>
        <tr r="V1717" s="2"/>
        <tr r="V3462" s="2"/>
        <tr r="V4071" s="2"/>
      </tp>
      <tp t="e">
        <v>#N/A</v>
        <stp/>
        <stp>BDP|4692135070390207868</stp>
        <tr r="M2125" s="2"/>
        <tr r="M2125" s="2"/>
        <tr r="M2639" s="2"/>
        <tr r="M2639" s="2"/>
        <tr r="M2643" s="2"/>
        <tr r="M2643" s="2"/>
        <tr r="M2640" s="2"/>
        <tr r="M2640" s="2"/>
        <tr r="M2641" s="2"/>
        <tr r="M2641" s="2"/>
        <tr r="M2642" s="2"/>
        <tr r="M2642" s="2"/>
        <tr r="M3365" s="2"/>
        <tr r="M3365" s="2"/>
        <tr r="M3287" s="2"/>
        <tr r="M3287" s="2"/>
        <tr r="M3363" s="2"/>
        <tr r="M3363" s="2"/>
        <tr r="M3479" s="2"/>
        <tr r="M3479" s="2"/>
        <tr r="M3704" s="2"/>
        <tr r="M3704" s="2"/>
        <tr r="M3480" s="2"/>
        <tr r="M3480" s="2"/>
        <tr r="M3364" s="2"/>
        <tr r="M3364" s="2"/>
        <tr r="M3362" s="2"/>
        <tr r="M3362" s="2"/>
        <tr r="M3366" s="2"/>
        <tr r="M3366" s="2"/>
        <tr r="M3705" s="2"/>
        <tr r="M3705" s="2"/>
        <tr r="M3754" s="2"/>
        <tr r="M3754" s="2"/>
        <tr r="M3750" s="2"/>
        <tr r="M3750" s="2"/>
        <tr r="M3710" s="2"/>
        <tr r="M3710" s="2"/>
      </tp>
      <tp t="s">
        <v>#N/A N/A</v>
        <stp/>
        <stp>BDP|1353312587555004544</stp>
        <tr r="X230" s="2"/>
        <tr r="X2669" s="2"/>
        <tr r="X3660" s="2"/>
      </tp>
      <tp t="s">
        <v>#N/A N/A</v>
        <stp/>
        <stp>BDP|5285830974534431408</stp>
        <tr r="V2358" s="2"/>
        <tr r="V3714" s="2"/>
      </tp>
      <tp t="s">
        <v>#N/A N/A</v>
        <stp/>
        <stp>BDP|4360366286631194447</stp>
        <tr r="H1288" s="2"/>
        <tr r="H1848" s="2"/>
        <tr r="H3833" s="2"/>
        <tr r="H4040" s="2"/>
        <tr r="H549" s="2"/>
      </tp>
      <tp t="s">
        <v>#N/A N/A</v>
        <stp/>
        <stp>BDP|4405929314844523218</stp>
        <tr r="V4245" s="2"/>
      </tp>
      <tp t="s">
        <v>#N/A N/A</v>
        <stp/>
        <stp>BDP|8682629023945045317</stp>
        <tr r="Q1541" s="2"/>
        <tr r="Q2724" s="2"/>
      </tp>
      <tp t="s">
        <v>#N/A N/A</v>
        <stp/>
        <stp>BDP|9358309980108795029</stp>
        <tr r="Q1580" s="2"/>
        <tr r="Q1751" s="2"/>
        <tr r="Q2929" s="2"/>
      </tp>
      <tp t="s">
        <v>#N/A N/A</v>
        <stp/>
        <stp>BDP|6893673499434501753</stp>
        <tr r="X1258" s="2"/>
        <tr r="X3815" s="2"/>
        <tr r="X4016" s="2"/>
        <tr r="X521" s="2"/>
      </tp>
      <tp t="s">
        <v>#N/A N/A</v>
        <stp/>
        <stp>BDP|6838518518049627115</stp>
        <tr r="Q1639" s="2"/>
        <tr r="Q2178" s="2"/>
        <tr r="Q2368" s="2"/>
      </tp>
      <tp t="s">
        <v>#N/A N/A</v>
        <stp/>
        <stp>BDP|3698632581734778354</stp>
        <tr r="X1769" s="2"/>
      </tp>
      <tp t="s">
        <v>#N/A N/A</v>
        <stp/>
        <stp>BDP|8618642331385049254</stp>
        <tr r="Q222" s="2"/>
        <tr r="Q3470" s="2"/>
      </tp>
      <tp t="s">
        <v>#N/A N/A</v>
        <stp/>
        <stp>BDP|5253015277100047826</stp>
        <tr r="Q1713" s="2"/>
        <tr r="Q910" s="2"/>
        <tr r="Q943" s="2"/>
      </tp>
      <tp t="s">
        <v>#N/A N/A</v>
        <stp/>
        <stp>BDP|1191877973676336209</stp>
        <tr r="X3538" s="2"/>
      </tp>
      <tp t="s">
        <v>#N/A N/A</v>
        <stp/>
        <stp>BDP|6593102334876767803</stp>
        <tr r="X1942" s="2"/>
        <tr r="X2481" s="2"/>
        <tr r="X723" s="2"/>
      </tp>
      <tp t="s">
        <v>#N/A N/A</v>
        <stp/>
        <stp>BDP|4662174092285406309</stp>
        <tr r="X2061" s="2"/>
        <tr r="X2141" s="2"/>
        <tr r="X2982" s="2"/>
        <tr r="X922" s="2"/>
      </tp>
      <tp t="s">
        <v>#N/A N/A</v>
        <stp/>
        <stp>BDP|4757998109292228527</stp>
        <tr r="H16" s="2"/>
        <tr r="H2226" s="2"/>
        <tr r="H3477" s="2"/>
      </tp>
      <tp t="s">
        <v>#N/A N/A</v>
        <stp/>
        <stp>BDP|3016248685074343750</stp>
        <tr r="M2025" s="2"/>
        <tr r="M2025" s="2"/>
        <tr r="M2656" s="2"/>
        <tr r="M2656" s="2"/>
        <tr r="M2657" s="2"/>
        <tr r="M2657" s="2"/>
        <tr r="M3289" s="2"/>
        <tr r="M3289" s="2"/>
        <tr r="M3379" s="2"/>
        <tr r="M3379" s="2"/>
        <tr r="M3380" s="2"/>
        <tr r="M3380" s="2"/>
        <tr r="M3545" s="2"/>
        <tr r="M3545" s="2"/>
        <tr r="M3548" s="2"/>
        <tr r="M3548" s="2"/>
        <tr r="M3740" s="2"/>
        <tr r="M3740" s="2"/>
        <tr r="M4080" s="2"/>
        <tr r="M4080" s="2"/>
        <tr r="M4091" s="2"/>
        <tr r="M4091" s="2"/>
        <tr r="M4095" s="2"/>
        <tr r="M4095" s="2"/>
        <tr r="M4198" s="2"/>
        <tr r="M4198" s="2"/>
        <tr r="M4221" s="2"/>
        <tr r="M4221" s="2"/>
        <tr r="M4224" s="2"/>
        <tr r="M4224" s="2"/>
      </tp>
      <tp t="s">
        <v>#N/A N/A</v>
        <stp/>
        <stp>BDP|9001040833333675369</stp>
        <tr r="X2641" s="2"/>
        <tr r="X2693" s="2"/>
        <tr r="X3364" s="2"/>
      </tp>
      <tp t="s">
        <v>#N/A N/A</v>
        <stp/>
        <stp>BDP|7565518899295965436</stp>
        <tr r="X1041" s="2"/>
        <tr r="X1326" s="2"/>
        <tr r="X3342" s="2"/>
        <tr r="X4065" s="2"/>
        <tr r="X581" s="2"/>
      </tp>
      <tp t="s">
        <v>#N/A N/A</v>
        <stp/>
        <stp>BDP|1465156649067720980</stp>
        <tr r="X1112" s="2"/>
        <tr r="X2769" s="2"/>
        <tr r="X3085" s="2"/>
        <tr r="X3560" s="2"/>
      </tp>
      <tp t="s">
        <v>#N/A N/A</v>
        <stp/>
        <stp>BDP|6726809103330958494</stp>
        <tr r="V1546" s="2"/>
        <tr r="V2915" s="2"/>
        <tr r="V3623" s="2"/>
      </tp>
      <tp t="s">
        <v>#N/A N/A</v>
        <stp/>
        <stp>BDP|1998510899432306567</stp>
        <tr r="X1382" s="2"/>
        <tr r="X19" s="2"/>
        <tr r="X2068" s="2"/>
        <tr r="X2229" s="2"/>
      </tp>
      <tp t="s">
        <v>#N/A N/A</v>
        <stp/>
        <stp>BDP|5481511885265655723</stp>
        <tr r="X2511" s="2"/>
        <tr r="X4228" s="2"/>
      </tp>
      <tp t="s">
        <v>#N/A N/A</v>
        <stp/>
        <stp>BDP|9065178312945615679</stp>
        <tr r="H320" s="2"/>
      </tp>
      <tp t="s">
        <v>#N/A N/A</v>
        <stp/>
        <stp>BDP|7194493358578650424</stp>
        <tr r="H1709" s="2"/>
        <tr r="H906" s="2"/>
        <tr r="H939" s="2"/>
      </tp>
      <tp t="s">
        <v>#N/A N/A</v>
        <stp/>
        <stp>BDP|3699798256268528386</stp>
        <tr r="H2651" s="2"/>
        <tr r="H2703" s="2"/>
        <tr r="H3374" s="2"/>
      </tp>
      <tp t="s">
        <v>#N/A N/A</v>
        <stp/>
        <stp>BDP|1472965829314807476</stp>
        <tr r="V133" s="2"/>
        <tr r="V2573" s="2"/>
        <tr r="V3205" s="2"/>
        <tr r="V4149" s="2"/>
      </tp>
      <tp t="s">
        <v>#N/A N/A</v>
        <stp/>
        <stp>BDP|3152827985298314117</stp>
        <tr r="V1397" s="2"/>
        <tr r="V2084" s="2"/>
        <tr r="V2245" s="2"/>
        <tr r="V35" s="2"/>
      </tp>
      <tp t="s">
        <v>#N/A N/A</v>
        <stp/>
        <stp>BDP|4027967201375393216</stp>
        <tr r="Q2508" s="2"/>
        <tr r="Q4226" s="2"/>
      </tp>
      <tp t="s">
        <v>#N/A N/A</v>
        <stp/>
        <stp>BDP|9341001177357787366</stp>
        <tr r="X2863" s="2"/>
        <tr r="X291" s="2"/>
        <tr r="X611" s="2"/>
        <tr r="X788" s="2"/>
      </tp>
      <tp t="s">
        <v>#N/A N/A</v>
        <stp/>
        <stp>BDP|5073535537551468859</stp>
        <tr r="H712" s="2"/>
      </tp>
      <tp t="s">
        <v>#N/A N/A</v>
        <stp/>
        <stp>BDP|9228383377553988417</stp>
        <tr r="X1611" s="2"/>
        <tr r="X2129" s="2"/>
        <tr r="X2138" s="2"/>
        <tr r="X889" s="2"/>
      </tp>
      <tp t="s">
        <v>#N/A N/A</v>
        <stp/>
        <stp>BDP|9481532052773649063</stp>
        <tr r="H370" s="2"/>
        <tr r="H402" s="2"/>
        <tr r="H734" s="2"/>
      </tp>
      <tp t="s">
        <v>#N/A N/A</v>
        <stp/>
        <stp>BDP|6078824359787605689</stp>
        <tr r="V2666" s="2"/>
        <tr r="V2719" s="2"/>
        <tr r="V3389" s="2"/>
      </tp>
      <tp t="s">
        <v>#N/A N/A</v>
        <stp/>
        <stp>BDP|5687622276197569922</stp>
        <tr r="V1053" s="2"/>
        <tr r="V1348" s="2"/>
        <tr r="V2485" s="2"/>
      </tp>
      <tp t="s">
        <v>#N/A N/A</v>
        <stp/>
        <stp>BDP|7224025576419388305</stp>
        <tr r="Q1091" s="2"/>
        <tr r="Q263" s="2"/>
      </tp>
      <tp t="s">
        <v>#N/A N/A</v>
        <stp/>
        <stp>BDP|3513680659658128206</stp>
        <tr r="H1662" s="2"/>
        <tr r="H1888" s="2"/>
        <tr r="H191" s="2"/>
        <tr r="H2992" s="2"/>
      </tp>
      <tp t="s">
        <v>#N/A N/A</v>
        <stp/>
        <stp>BDP|5053878397868133641</stp>
        <tr r="H103" s="2"/>
        <tr r="H2533" s="2"/>
        <tr r="H3179" s="2"/>
        <tr r="H4122" s="2"/>
      </tp>
      <tp t="s">
        <v>#N/A N/A</v>
        <stp/>
        <stp>BDP|4677014967258300066</stp>
        <tr r="X2954" s="2"/>
        <tr r="X3144" s="2"/>
      </tp>
      <tp t="s">
        <v>#N/A N/A</v>
        <stp/>
        <stp>BDP|3572069774658870756</stp>
        <tr r="H1568" s="2"/>
        <tr r="H2840" s="2"/>
        <tr r="H2923" s="2"/>
        <tr r="H2997" s="2"/>
      </tp>
      <tp t="s">
        <v>#N/A N/A</v>
        <stp/>
        <stp>BDP|9824259120057273556</stp>
        <tr r="H1069" s="2"/>
        <tr r="H3536" s="2"/>
        <tr r="H970" s="2"/>
        <tr r="H990" s="2"/>
      </tp>
      <tp t="s">
        <v>#N/A N/A</v>
        <stp/>
        <stp>BDP|8982025924779165846</stp>
        <tr r="H1137" s="2"/>
        <tr r="H2805" s="2"/>
        <tr r="H3125" s="2"/>
        <tr r="H3521" s="2"/>
      </tp>
      <tp t="e">
        <v>#N/A</v>
        <stp/>
        <stp>BDP|2764989804692857291</stp>
        <tr r="M3870" s="2"/>
        <tr r="M3870" s="2"/>
      </tp>
      <tp t="s">
        <v>#N/A N/A</v>
        <stp/>
        <stp>BDP|5752491430250603929</stp>
        <tr r="V1975" s="2"/>
        <tr r="V3030" s="2"/>
      </tp>
      <tp t="s">
        <v>#N/A N/A</v>
        <stp/>
        <stp>BDP|1936983356921584780</stp>
        <tr r="H2045" s="2"/>
        <tr r="H331" s="2"/>
      </tp>
      <tp t="s">
        <v>#N/A N/A</v>
        <stp/>
        <stp>BDP|8697026249661086671</stp>
        <tr r="X1417" s="2"/>
      </tp>
      <tp t="s">
        <v>#N/A N/A</v>
        <stp/>
        <stp>BDP|5524137823248847573</stp>
        <tr r="V2519" s="2"/>
        <tr r="V3170" s="2"/>
        <tr r="V4111" s="2"/>
        <tr r="V90" s="2"/>
      </tp>
      <tp t="s">
        <v>#N/A N/A</v>
        <stp/>
        <stp>BDP|4677548501739034398</stp>
        <tr r="V1732" s="2"/>
        <tr r="V3439" s="2"/>
        <tr r="V3933" s="2"/>
        <tr r="V4239" s="2"/>
      </tp>
      <tp t="s">
        <v>#N/A N/A</v>
        <stp/>
        <stp>BDP|3016420099027323221</stp>
        <tr r="Q15" s="2"/>
        <tr r="Q2225" s="2"/>
        <tr r="Q3476" s="2"/>
      </tp>
      <tp t="s">
        <v>#N/A N/A</v>
        <stp/>
        <stp>BDP|1830519090882260416</stp>
        <tr r="H2819" s="2"/>
        <tr r="H2860" s="2"/>
        <tr r="H608" s="2"/>
        <tr r="H785" s="2"/>
      </tp>
      <tp t="s">
        <v>#N/A N/A</v>
        <stp/>
        <stp>BDP|3722983914279845995</stp>
        <tr r="V12" s="2"/>
        <tr r="V2403" s="2"/>
        <tr r="V393" s="2"/>
        <tr r="V761" s="2"/>
      </tp>
      <tp t="s">
        <v>#N/A N/A</v>
        <stp/>
        <stp>BDP|9312670027200875613</stp>
        <tr r="Q1420" s="2"/>
        <tr r="Q3147" s="2"/>
      </tp>
      <tp t="s">
        <v>#N/A N/A</v>
        <stp/>
        <stp>BDP|7938632696006251542</stp>
        <tr r="Q1567" s="2"/>
        <tr r="Q2922" s="2"/>
        <tr r="Q3625" s="2"/>
      </tp>
      <tp t="s">
        <v>#N/A N/A</v>
        <stp/>
        <stp>BDP|2373713708296060819</stp>
        <tr r="V351" s="2"/>
        <tr r="V3640" s="2"/>
      </tp>
      <tp t="s">
        <v>#N/A N/A</v>
        <stp/>
        <stp>BDP|5458659778216337914</stp>
        <tr r="V1173" s="2"/>
        <tr r="V3772" s="2"/>
        <tr r="V3957" s="2"/>
        <tr r="V681" s="2"/>
      </tp>
      <tp t="s">
        <v>#N/A N/A</v>
        <stp/>
        <stp>BDP|6885507194133634216</stp>
        <tr r="X349" s="2"/>
        <tr r="X3638" s="2"/>
      </tp>
      <tp t="s">
        <v>#N/A N/A</v>
        <stp/>
        <stp>BDP|4404606163359813648</stp>
        <tr r="X1694" s="2"/>
        <tr r="X2124" s="2"/>
        <tr r="X2437" s="2"/>
        <tr r="X334" s="2"/>
        <tr r="X868" s="2"/>
      </tp>
      <tp t="s">
        <v>#N/A N/A</v>
        <stp/>
        <stp>BDP|4543967875558524988</stp>
        <tr r="X2797" s="2"/>
        <tr r="X3116" s="2"/>
        <tr r="X81" s="2"/>
      </tp>
      <tp t="s">
        <v>#N/A N/A</v>
        <stp/>
        <stp>BDP|9866403215536085169</stp>
        <tr r="H1437" s="2"/>
        <tr r="H2114" s="2"/>
        <tr r="H2276" s="2"/>
        <tr r="H66" s="2"/>
      </tp>
      <tp t="s">
        <v>#N/A N/A</v>
        <stp/>
        <stp>BDP|2304259895810112290</stp>
        <tr r="V1625" s="2"/>
        <tr r="V2163" s="2"/>
        <tr r="V2353" s="2"/>
      </tp>
      <tp t="s">
        <v>#N/A N/A</v>
        <stp/>
        <stp>BDP|4015773473908716789</stp>
        <tr r="Q1028" s="2"/>
        <tr r="Q1255" s="2"/>
        <tr r="Q3322" s="2"/>
        <tr r="Q4013" s="2"/>
        <tr r="Q518" s="2"/>
      </tp>
      <tp t="s">
        <v>#N/A N/A</v>
        <stp/>
        <stp>BDP|5496808709262546432</stp>
        <tr r="Q1069" s="2"/>
        <tr r="Q3536" s="2"/>
        <tr r="Q970" s="2"/>
        <tr r="Q990" s="2"/>
      </tp>
      <tp t="s">
        <v>#N/A N/A</v>
        <stp/>
        <stp>BDP|8116424873403817334</stp>
        <tr r="Q1066" s="2"/>
        <tr r="Q1356" s="2"/>
        <tr r="Q2968" s="2"/>
        <tr r="Q967" s="2"/>
      </tp>
      <tp t="s">
        <v>#N/A N/A</v>
        <stp/>
        <stp>BDP|1625588769000927961</stp>
        <tr r="X1544" s="2"/>
        <tr r="X1743" s="2"/>
        <tr r="X2913" s="2"/>
        <tr r="X3154" s="2"/>
      </tp>
      <tp t="s">
        <v>#N/A N/A</v>
        <stp/>
        <stp>BDP|6848172688983938761</stp>
        <tr r="H1962" s="2"/>
        <tr r="H2503" s="2"/>
        <tr r="H984" s="2"/>
      </tp>
      <tp t="s">
        <v>#N/A N/A</v>
        <stp/>
        <stp>BDP|9677609710520644580</stp>
        <tr r="Q240" s="2"/>
        <tr r="Q3592" s="2"/>
        <tr r="Q3706" s="2"/>
      </tp>
      <tp t="s">
        <v>#N/A N/A</v>
        <stp/>
        <stp>BDP|5744919844882356190</stp>
        <tr r="X2637" s="2"/>
        <tr r="X2689" s="2"/>
        <tr r="X3360" s="2"/>
      </tp>
      <tp t="s">
        <v>#N/A N/A</v>
        <stp/>
        <stp>BDP|6240595677677105854</stp>
        <tr r="H1492" s="2"/>
        <tr r="H742" s="2"/>
      </tp>
      <tp t="s">
        <v>#N/A N/A</v>
        <stp/>
        <stp>BDP|8173914716712841963</stp>
        <tr r="Q2646" s="2"/>
        <tr r="Q2698" s="2"/>
        <tr r="Q3369" s="2"/>
      </tp>
      <tp t="s">
        <v>#N/A N/A</v>
        <stp/>
        <stp>BDP|7197973239984567226</stp>
        <tr r="Q1900" s="2"/>
        <tr r="Q2453" s="2"/>
        <tr r="Q3036" s="2"/>
        <tr r="Q3892" s="2"/>
      </tp>
      <tp t="s">
        <v>#N/A N/A</v>
        <stp/>
        <stp>BDP|1983340154319072518</stp>
        <tr r="X1594" s="2"/>
        <tr r="X1757" s="2"/>
        <tr r="X2940" s="2"/>
        <tr r="X3161" s="2"/>
      </tp>
      <tp t="s">
        <v>#N/A N/A</v>
        <stp/>
        <stp>BDP|1122946468714622136</stp>
        <tr r="X1115" s="2"/>
        <tr r="X2772" s="2"/>
        <tr r="X3088" s="2"/>
        <tr r="X3649" s="2"/>
      </tp>
      <tp t="s">
        <v>#N/A N/A</v>
        <stp/>
        <stp>BDP|3768187794271062132</stp>
        <tr r="X1126" s="2"/>
        <tr r="X2788" s="2"/>
        <tr r="X3105" s="2"/>
        <tr r="X3516" s="2"/>
      </tp>
      <tp t="s">
        <v>#N/A N/A</v>
        <stp/>
        <stp>BDP|6459691865538425558</stp>
        <tr r="H1287" s="2"/>
        <tr r="H1847" s="2"/>
        <tr r="H3832" s="2"/>
        <tr r="H4039" s="2"/>
        <tr r="H546" s="2"/>
      </tp>
      <tp t="s">
        <v>#N/A N/A</v>
        <stp/>
        <stp>BDP|2500159051784148991</stp>
        <tr r="X1618" s="2"/>
        <tr r="X2135" s="2"/>
        <tr r="X899" s="2"/>
      </tp>
      <tp t="s">
        <v>#N/A N/A</v>
        <stp/>
        <stp>BDP|7721095982885544106</stp>
        <tr r="Q2397" s="2"/>
        <tr r="Q387" s="2"/>
        <tr r="Q749" s="2"/>
        <tr r="Q8" s="2"/>
      </tp>
      <tp t="s">
        <v>#N/A N/A</v>
        <stp/>
        <stp>BDP|2740874803862978332</stp>
        <tr r="X12" s="2"/>
        <tr r="X2403" s="2"/>
        <tr r="X393" s="2"/>
        <tr r="X761" s="2"/>
      </tp>
      <tp t="s">
        <v>#N/A N/A</v>
        <stp/>
        <stp>BDP|1106982931948032815</stp>
        <tr r="V184" s="2"/>
        <tr r="V2628" s="2"/>
        <tr r="V3253" s="2"/>
        <tr r="V4195" s="2"/>
      </tp>
      <tp t="s">
        <v>#N/A N/A</v>
        <stp/>
        <stp>BDP|7125748438339513117</stp>
        <tr r="X1208" s="2"/>
        <tr r="X2206" s="2"/>
        <tr r="X3791" s="2"/>
        <tr r="X3980" s="2"/>
        <tr r="X474" s="2"/>
      </tp>
      <tp t="s">
        <v>#N/A N/A</v>
        <stp/>
        <stp>BDP|1291715975743937967</stp>
        <tr r="V3256" s="2"/>
      </tp>
      <tp t="s">
        <v>#N/A N/A</v>
        <stp/>
        <stp>BDP|4089986138175085099</stp>
        <tr r="V2041" s="2"/>
        <tr r="V319" s="2"/>
      </tp>
      <tp t="s">
        <v>#N/A N/A</v>
        <stp/>
        <stp>BDP|8383215591938905035</stp>
        <tr r="X179" s="2"/>
        <tr r="X2623" s="2"/>
        <tr r="X3251" s="2"/>
        <tr r="X4192" s="2"/>
      </tp>
      <tp t="s">
        <v>#N/A N/A</v>
        <stp/>
        <stp>BDP|5590875868384665459</stp>
        <tr r="H355" s="2"/>
      </tp>
      <tp t="s">
        <v>#N/A N/A</v>
        <stp/>
        <stp>BDP|5733584515008504265</stp>
        <tr r="V2766" s="2"/>
      </tp>
      <tp t="s">
        <v>#N/A N/A</v>
        <stp/>
        <stp>BDP|2055694797510169660</stp>
        <tr r="H1343" s="2"/>
        <tr r="H1658" s="2"/>
        <tr r="H3397" s="2"/>
      </tp>
      <tp t="s">
        <v>#N/A N/A</v>
        <stp/>
        <stp>BDP|2860425143730747974</stp>
        <tr r="Q1014" s="2"/>
        <tr r="Q1157" s="2"/>
        <tr r="Q3303" s="2"/>
        <tr r="Q3946" s="2"/>
        <tr r="Q428" s="2"/>
      </tp>
      <tp t="s">
        <v>#N/A N/A</v>
        <stp/>
        <stp>BDP|3746693980787229123</stp>
        <tr r="H3688" s="2"/>
        <tr r="H3756" s="2"/>
      </tp>
      <tp t="s">
        <v>#N/A N/A</v>
        <stp/>
        <stp>BDP|5935817845796423471</stp>
        <tr r="Q1670" s="2"/>
        <tr r="Q3535" s="2"/>
        <tr r="Q410" s="2"/>
      </tp>
      <tp t="s">
        <v>#N/A N/A</v>
        <stp/>
        <stp>BDP|8827873475544207867</stp>
        <tr r="Q2004" s="2"/>
        <tr r="Q3058" s="2"/>
        <tr r="Q3915" s="2"/>
      </tp>
      <tp t="s">
        <v>#N/A N/A</v>
        <stp/>
        <stp>BDP|7806153114055487939</stp>
        <tr r="X1668" s="2"/>
      </tp>
      <tp t="s">
        <v>#N/A N/A</v>
        <stp/>
        <stp>BDP|3430553082295816056</stp>
        <tr r="H2665" s="2"/>
        <tr r="H2718" s="2"/>
        <tr r="H3388" s="2"/>
      </tp>
      <tp t="s">
        <v>#N/A N/A</v>
        <stp/>
        <stp>BDP|8974640192149638570</stp>
        <tr r="Q2517" s="2"/>
        <tr r="Q3168" s="2"/>
        <tr r="Q4109" s="2"/>
        <tr r="Q88" s="2"/>
      </tp>
      <tp t="s">
        <v>#N/A N/A</v>
        <stp/>
        <stp>BDP|8860327554123022606</stp>
        <tr r="X1998" s="2"/>
        <tr r="X3052" s="2"/>
        <tr r="X3909" s="2"/>
      </tp>
      <tp t="s">
        <v>#N/A N/A</v>
        <stp/>
        <stp>BDP|2154895387950016900</stp>
        <tr r="V2343" s="2"/>
        <tr r="V3472" s="2"/>
      </tp>
      <tp t="s">
        <v>#N/A N/A</v>
        <stp/>
        <stp>BDP|3269428281470817461</stp>
        <tr r="X347" s="2"/>
      </tp>
      <tp t="s">
        <v>#N/A N/A</v>
        <stp/>
        <stp>BDP|9798566149685765603</stp>
        <tr r="V3719" s="2"/>
      </tp>
      <tp t="s">
        <v>#N/A N/A</v>
        <stp/>
        <stp>BDP|4857508663789524514</stp>
        <tr r="H2833" s="2"/>
        <tr r="H2889" s="2"/>
        <tr r="H644" s="2"/>
        <tr r="H822" s="2"/>
      </tp>
      <tp t="s">
        <v>#N/A N/A</v>
        <stp/>
        <stp>BDP|9295878498392316110</stp>
        <tr r="V3287" s="2"/>
      </tp>
      <tp t="s">
        <v>#N/A N/A</v>
        <stp/>
        <stp>BDP|3155362164109906454</stp>
        <tr r="V1171" s="2"/>
        <tr r="V2472" s="2"/>
        <tr r="V3656" s="2"/>
      </tp>
      <tp t="s">
        <v>#N/A N/A</v>
        <stp/>
        <stp>BDP|6347527991163829274</stp>
        <tr r="V1703" s="2"/>
        <tr r="V900" s="2"/>
        <tr r="V933" s="2"/>
      </tp>
      <tp t="s">
        <v>#N/A N/A</v>
        <stp/>
        <stp>BDP|8907696404410261592</stp>
        <tr r="V20" s="2"/>
        <tr r="V2069" s="2"/>
        <tr r="V2230" s="2"/>
        <tr r="V3479" s="2"/>
      </tp>
      <tp t="s">
        <v>#N/A N/A</v>
        <stp/>
        <stp>BDP|6372454996375599594</stp>
        <tr r="V1224" s="2"/>
        <tr r="V1470" s="2"/>
        <tr r="V3993" s="2"/>
        <tr r="V704" s="2"/>
      </tp>
      <tp t="s">
        <v>#N/A N/A</v>
        <stp/>
        <stp>BDP|4471090520118734568</stp>
        <tr r="Q2045" s="2"/>
        <tr r="Q331" s="2"/>
      </tp>
      <tp t="s">
        <v>#N/A N/A</v>
        <stp/>
        <stp>BDP|6180951761584151688</stp>
        <tr r="Q4052" s="2"/>
      </tp>
      <tp t="s">
        <v>#N/A N/A</v>
        <stp/>
        <stp>BDP|4118304749330129854</stp>
        <tr r="H1637" s="2"/>
        <tr r="H2176" s="2"/>
        <tr r="H2366" s="2"/>
      </tp>
      <tp t="s">
        <v>#N/A N/A</v>
        <stp/>
        <stp>BDP|2330284247177306836</stp>
        <tr r="V1575" s="2"/>
        <tr r="V2738" s="2"/>
      </tp>
      <tp t="s">
        <v>#N/A N/A</v>
        <stp/>
        <stp>BDP|3090065588754588470</stp>
        <tr r="M101" s="2"/>
        <tr r="M101" s="2"/>
        <tr r="M1016" s="2"/>
        <tr r="M1016" s="2"/>
        <tr r="M103" s="2"/>
        <tr r="M103" s="2"/>
        <tr r="M1039" s="2"/>
        <tr r="M1039" s="2"/>
        <tr r="M1051" s="2"/>
        <tr r="M1051" s="2"/>
        <tr r="M1052" s="2"/>
        <tr r="M1052" s="2"/>
        <tr r="M1055" s="2"/>
        <tr r="M1055" s="2"/>
        <tr r="M1078" s="2"/>
        <tr r="M1078" s="2"/>
        <tr r="M1081" s="2"/>
        <tr r="M1081" s="2"/>
        <tr r="M1174" s="2"/>
        <tr r="M1174" s="2"/>
        <tr r="M1175" s="2"/>
        <tr r="M1175" s="2"/>
        <tr r="M1178" s="2"/>
        <tr r="M1178" s="2"/>
        <tr r="M124" s="2"/>
        <tr r="M124" s="2"/>
        <tr r="M1304" s="2"/>
        <tr r="M1304" s="2"/>
        <tr r="M1319" s="2"/>
        <tr r="M1319" s="2"/>
        <tr r="M1323" s="2"/>
        <tr r="M1323" s="2"/>
        <tr r="M1346" s="2"/>
        <tr r="M1346" s="2"/>
        <tr r="M1347" s="2"/>
        <tr r="M1347" s="2"/>
        <tr r="M1350" s="2"/>
        <tr r="M1350" s="2"/>
        <tr r="M1397" s="2"/>
        <tr r="M1397" s="2"/>
        <tr r="M1431" s="2"/>
        <tr r="M1431" s="2"/>
        <tr r="M144" s="2"/>
        <tr r="M144" s="2"/>
        <tr r="M1454" s="2"/>
        <tr r="M1454" s="2"/>
        <tr r="M1458" s="2"/>
        <tr r="M1458" s="2"/>
        <tr r="M148" s="2"/>
        <tr r="M148" s="2"/>
        <tr r="M1500" s="2"/>
        <tr r="M1500" s="2"/>
        <tr r="M1510" s="2"/>
        <tr r="M1510" s="2"/>
        <tr r="M1540" s="2"/>
        <tr r="M1540" s="2"/>
        <tr r="M1553" s="2"/>
        <tr r="M1553" s="2"/>
        <tr r="M156" s="2"/>
        <tr r="M156" s="2"/>
        <tr r="M157" s="2"/>
        <tr r="M157" s="2"/>
        <tr r="M1598" s="2"/>
        <tr r="M1598" s="2"/>
        <tr r="M1602" s="2"/>
        <tr r="M1602" s="2"/>
        <tr r="M1604" s="2"/>
        <tr r="M1604" s="2"/>
        <tr r="M1661" s="2"/>
        <tr r="M1661" s="2"/>
        <tr r="M1722" s="2"/>
        <tr r="M1722" s="2"/>
        <tr r="M1723" s="2"/>
        <tr r="M1723" s="2"/>
        <tr r="M1730" s="2"/>
        <tr r="M1730" s="2"/>
        <tr r="M1744" s="2"/>
        <tr r="M1744" s="2"/>
        <tr r="M177" s="2"/>
        <tr r="M177" s="2"/>
        <tr r="M1784" s="2"/>
        <tr r="M1784" s="2"/>
        <tr r="M1785" s="2"/>
        <tr r="M1785" s="2"/>
        <tr r="M1857" s="2"/>
        <tr r="M1857" s="2"/>
        <tr r="M1886" s="2"/>
        <tr r="M1886" s="2"/>
        <tr r="M189" s="2"/>
        <tr r="M189" s="2"/>
        <tr r="M1896" s="2"/>
        <tr r="M1896" s="2"/>
        <tr r="M1911" s="2"/>
        <tr r="M1911" s="2"/>
        <tr r="M1913" s="2"/>
        <tr r="M1913" s="2"/>
        <tr r="M1918" s="2"/>
        <tr r="M1918" s="2"/>
        <tr r="M1945" s="2"/>
        <tr r="M1945" s="2"/>
        <tr r="M1958" s="2"/>
        <tr r="M1958" s="2"/>
        <tr r="M1961" s="2"/>
        <tr r="M1961" s="2"/>
        <tr r="M1962" s="2"/>
        <tr r="M1962" s="2"/>
        <tr r="M1967" s="2"/>
        <tr r="M1967" s="2"/>
        <tr r="M199" s="2"/>
        <tr r="M199" s="2"/>
        <tr r="M2001" s="2"/>
        <tr r="M2001" s="2"/>
        <tr r="M2018" s="2"/>
        <tr r="M2018" s="2"/>
        <tr r="M2034" s="2"/>
        <tr r="M2034" s="2"/>
        <tr r="M2062" s="2"/>
        <tr r="M2062" s="2"/>
        <tr r="M2084" s="2"/>
        <tr r="M2084" s="2"/>
        <tr r="M210" s="2"/>
        <tr r="M210" s="2"/>
        <tr r="M2107" s="2"/>
        <tr r="M2107" s="2"/>
        <tr r="M212" s="2"/>
        <tr r="M212" s="2"/>
        <tr r="M2219" s="2"/>
        <tr r="M2219" s="2"/>
        <tr r="M2245" s="2"/>
        <tr r="M2245" s="2"/>
        <tr r="M2268" s="2"/>
        <tr r="M2268" s="2"/>
        <tr r="M2287" s="2"/>
        <tr r="M2287" s="2"/>
        <tr r="M2288" s="2"/>
        <tr r="M2288" s="2"/>
        <tr r="M2381" s="2"/>
        <tr r="M2381" s="2"/>
        <tr r="M2396" s="2"/>
        <tr r="M2396" s="2"/>
        <tr r="M2414" s="2"/>
        <tr r="M2414" s="2"/>
        <tr r="M2421" s="2"/>
        <tr r="M2421" s="2"/>
        <tr r="M2443" s="2"/>
        <tr r="M2443" s="2"/>
        <tr r="M2449" s="2"/>
        <tr r="M2449" s="2"/>
        <tr r="M2462" s="2"/>
        <tr r="M2462" s="2"/>
        <tr r="M2464" s="2"/>
        <tr r="M2464" s="2"/>
        <tr r="M2484" s="2"/>
        <tr r="M2484" s="2"/>
        <tr r="M2498" s="2"/>
        <tr r="M2498" s="2"/>
        <tr r="M2501" s="2"/>
        <tr r="M2501" s="2"/>
        <tr r="M2502" s="2"/>
        <tr r="M2502" s="2"/>
        <tr r="M2503" s="2"/>
        <tr r="M2503" s="2"/>
        <tr r="M2528" s="2"/>
        <tr r="M2528" s="2"/>
        <tr r="M2531" s="2"/>
        <tr r="M2531" s="2"/>
        <tr r="M2533" s="2"/>
        <tr r="M2533" s="2"/>
        <tr r="M2561" s="2"/>
        <tr r="M2561" s="2"/>
        <tr r="M2585" s="2"/>
        <tr r="M2585" s="2"/>
        <tr r="M2589" s="2"/>
        <tr r="M2589" s="2"/>
        <tr r="M2597" s="2"/>
        <tr r="M2597" s="2"/>
        <tr r="M2598" s="2"/>
        <tr r="M2598" s="2"/>
        <tr r="M2617" s="2"/>
        <tr r="M2617" s="2"/>
        <tr r="M2621" s="2"/>
        <tr r="M2621" s="2"/>
        <tr r="M2744" s="2"/>
        <tr r="M2744" s="2"/>
        <tr r="M2833" s="2"/>
        <tr r="M2833" s="2"/>
        <tr r="M2837" s="2"/>
        <tr r="M2837" s="2"/>
        <tr r="M2856" s="2"/>
        <tr r="M2856" s="2"/>
        <tr r="M2857" s="2"/>
        <tr r="M2857" s="2"/>
        <tr r="M2858" s="2"/>
        <tr r="M2858" s="2"/>
        <tr r="M2862" s="2"/>
        <tr r="M2862" s="2"/>
        <tr r="M2889" s="2"/>
        <tr r="M2889" s="2"/>
        <tr r="M289" s="2"/>
        <tr r="M289" s="2"/>
        <tr r="M2895" s="2"/>
        <tr r="M2895" s="2"/>
        <tr r="M2920" s="2"/>
        <tr r="M2920" s="2"/>
        <tr r="M2944" s="2"/>
        <tr r="M2944" s="2"/>
        <tr r="M2961" s="2"/>
        <tr r="M2961" s="2"/>
        <tr r="M2962" s="2"/>
        <tr r="M2962" s="2"/>
        <tr r="M2964" s="2"/>
        <tr r="M2964" s="2"/>
        <tr r="M2983" s="2"/>
        <tr r="M2983" s="2"/>
        <tr r="M2990" s="2"/>
        <tr r="M2990" s="2"/>
        <tr r="M3000" s="2"/>
        <tr r="M3000" s="2"/>
        <tr r="M3014" s="2"/>
        <tr r="M3014" s="2"/>
        <tr r="M3016" s="2"/>
        <tr r="M3016" s="2"/>
        <tr r="M3055" s="2"/>
        <tr r="M3055" s="2"/>
        <tr r="M309" s="2"/>
        <tr r="M309" s="2"/>
        <tr r="M3177" s="2"/>
        <tr r="M3177" s="2"/>
        <tr r="M3178" s="2"/>
        <tr r="M3178" s="2"/>
        <tr r="M3179" s="2"/>
        <tr r="M3179" s="2"/>
        <tr r="M3198" s="2"/>
        <tr r="M3198" s="2"/>
        <tr r="M3216" s="2"/>
        <tr r="M3216" s="2"/>
        <tr r="M3220" s="2"/>
        <tr r="M3220" s="2"/>
        <tr r="M3228" s="2"/>
        <tr r="M3228" s="2"/>
        <tr r="M3229" s="2"/>
        <tr r="M3229" s="2"/>
        <tr r="M3249" s="2"/>
        <tr r="M3249" s="2"/>
        <tr r="M3264" s="2"/>
        <tr r="M3264" s="2"/>
        <tr r="M3267" s="2"/>
        <tr r="M3267" s="2"/>
        <tr r="M3305" s="2"/>
        <tr r="M3305" s="2"/>
        <tr r="M3340" s="2"/>
        <tr r="M3340" s="2"/>
        <tr r="M3347" s="2"/>
        <tr r="M3347" s="2"/>
        <tr r="M341" s="2"/>
        <tr r="M341" s="2"/>
        <tr r="M35" s="2"/>
        <tr r="M35" s="2"/>
        <tr r="M360" s="2"/>
        <tr r="M360" s="2"/>
        <tr r="M3628" s="2"/>
        <tr r="M3628" s="2"/>
        <tr r="M3841" s="2"/>
        <tr r="M3841" s="2"/>
        <tr r="M3850" s="2"/>
        <tr r="M3850" s="2"/>
        <tr r="M386" s="2"/>
        <tr r="M386" s="2"/>
        <tr r="M3880" s="2"/>
        <tr r="M3880" s="2"/>
        <tr r="M3888" s="2"/>
        <tr r="M3888" s="2"/>
        <tr r="M3892" s="2"/>
        <tr r="M3892" s="2"/>
        <tr r="M3910" s="2"/>
        <tr r="M3910" s="2"/>
        <tr r="M3912" s="2"/>
        <tr r="M3912" s="2"/>
        <tr r="M3913" s="2"/>
        <tr r="M3913" s="2"/>
        <tr r="M3922" s="2"/>
        <tr r="M3922" s="2"/>
        <tr r="M3923" s="2"/>
        <tr r="M3923" s="2"/>
        <tr r="M4050" s="2"/>
        <tr r="M4050" s="2"/>
        <tr r="M4051" s="2"/>
        <tr r="M4051" s="2"/>
        <tr r="M4061" s="2"/>
        <tr r="M4061" s="2"/>
        <tr r="M4063" s="2"/>
        <tr r="M4063" s="2"/>
        <tr r="M4076" s="2"/>
        <tr r="M4076" s="2"/>
        <tr r="M4120" s="2"/>
        <tr r="M4120" s="2"/>
        <tr r="M4121" s="2"/>
        <tr r="M4121" s="2"/>
        <tr r="M4122" s="2"/>
        <tr r="M4122" s="2"/>
        <tr r="M4141" s="2"/>
        <tr r="M4141" s="2"/>
        <tr r="M4160" s="2"/>
        <tr r="M4160" s="2"/>
        <tr r="M4164" s="2"/>
        <tr r="M4164" s="2"/>
        <tr r="M4171" s="2"/>
        <tr r="M4171" s="2"/>
        <tr r="M4172" s="2"/>
        <tr r="M4172" s="2"/>
        <tr r="M4190" s="2"/>
        <tr r="M4190" s="2"/>
        <tr r="M4205" s="2"/>
        <tr r="M4205" s="2"/>
        <tr r="M4208" s="2"/>
        <tr r="M4208" s="2"/>
        <tr r="M4233" s="2"/>
        <tr r="M4233" s="2"/>
        <tr r="M443" s="2"/>
        <tr r="M443" s="2"/>
        <tr r="M445" s="2"/>
        <tr r="M445" s="2"/>
        <tr r="M447" s="2"/>
        <tr r="M447" s="2"/>
        <tr r="M564" s="2"/>
        <tr r="M564" s="2"/>
        <tr r="M576" s="2"/>
        <tr r="M576" s="2"/>
        <tr r="M579" s="2"/>
        <tr r="M579" s="2"/>
        <tr r="M58" s="2"/>
        <tr r="M58" s="2"/>
        <tr r="M604" s="2"/>
        <tr r="M604" s="2"/>
        <tr r="M605" s="2"/>
        <tr r="M605" s="2"/>
        <tr r="M606" s="2"/>
        <tr r="M606" s="2"/>
        <tr r="M610" s="2"/>
        <tr r="M610" s="2"/>
        <tr r="M644" s="2"/>
        <tr r="M644" s="2"/>
        <tr r="M649" s="2"/>
        <tr r="M649" s="2"/>
        <tr r="M656" s="2"/>
        <tr r="M656" s="2"/>
        <tr r="M673" s="2"/>
        <tr r="M673" s="2"/>
        <tr r="M684" s="2"/>
        <tr r="M684" s="2"/>
        <tr r="M687" s="2"/>
        <tr r="M687" s="2"/>
        <tr r="M689" s="2"/>
        <tr r="M689" s="2"/>
        <tr r="M7" s="2"/>
        <tr r="M7" s="2"/>
        <tr r="M748" s="2"/>
        <tr r="M748" s="2"/>
        <tr r="M752" s="2"/>
        <tr r="M752" s="2"/>
        <tr r="M781" s="2"/>
        <tr r="M781" s="2"/>
        <tr r="M782" s="2"/>
        <tr r="M782" s="2"/>
        <tr r="M783" s="2"/>
        <tr r="M783" s="2"/>
        <tr r="M787" s="2"/>
        <tr r="M787" s="2"/>
        <tr r="M822" s="2"/>
        <tr r="M822" s="2"/>
        <tr r="M827" s="2"/>
        <tr r="M827" s="2"/>
        <tr r="M834" s="2"/>
        <tr r="M834" s="2"/>
        <tr r="M849" s="2"/>
        <tr r="M849" s="2"/>
        <tr r="M923" s="2"/>
        <tr r="M923" s="2"/>
        <tr r="M951" s="2"/>
        <tr r="M951" s="2"/>
        <tr r="M953" s="2"/>
        <tr r="M953" s="2"/>
        <tr r="M954" s="2"/>
        <tr r="M954" s="2"/>
        <tr r="M956" s="2"/>
        <tr r="M956" s="2"/>
        <tr r="M979" s="2"/>
        <tr r="M979" s="2"/>
        <tr r="M982" s="2"/>
        <tr r="M982" s="2"/>
        <tr r="M983" s="2"/>
        <tr r="M983" s="2"/>
        <tr r="M984" s="2"/>
        <tr r="M984" s="2"/>
        <tr r="M99" s="2"/>
        <tr r="M99" s="2"/>
        <tr r="M995" s="2"/>
        <tr r="M995" s="2"/>
      </tp>
      <tp t="s">
        <v>#N/A N/A</v>
        <stp/>
        <stp>BDP|9793093509803895123</stp>
        <tr r="V1292" s="2"/>
        <tr r="V3330" s="2"/>
        <tr r="V3838" s="2"/>
        <tr r="V4044" s="2"/>
        <tr r="V554" s="2"/>
      </tp>
      <tp t="s">
        <v>#N/A N/A</v>
        <stp/>
        <stp>BDP|6538309469280166805</stp>
        <tr r="H1355" s="2"/>
        <tr r="H1667" s="2"/>
        <tr r="H3401" s="2"/>
      </tp>
      <tp t="s">
        <v>#N/A N/A</v>
        <stp/>
        <stp>BDP|5491507735910956858</stp>
        <tr r="Q1027" s="2"/>
        <tr r="Q1238" s="2"/>
        <tr r="Q4003" s="2"/>
        <tr r="Q503" s="2"/>
      </tp>
      <tp t="s">
        <v>#N/A N/A</v>
        <stp/>
        <stp>BDP|4840362489814278083</stp>
        <tr r="X1684" s="2"/>
        <tr r="X2136" s="2"/>
        <tr r="X2427" s="2"/>
        <tr r="X306" s="2"/>
        <tr r="X844" s="2"/>
      </tp>
      <tp t="s">
        <v>#N/A N/A</v>
        <stp/>
        <stp>BDP|3608425443490241889</stp>
        <tr r="X2521" s="2"/>
        <tr r="X3171" s="2"/>
        <tr r="X4113" s="2"/>
        <tr r="X92" s="2"/>
      </tp>
      <tp t="s">
        <v>#N/A N/A</v>
        <stp/>
        <stp>BDP|1305267518851707870</stp>
        <tr r="V1894" s="2"/>
        <tr r="V197" s="2"/>
        <tr r="V2447" s="2"/>
        <tr r="V2998" s="2"/>
        <tr r="V3886" s="2"/>
      </tp>
      <tp t="s">
        <v>#N/A N/A</v>
        <stp/>
        <stp>BDP|4779484895750297252</stp>
        <tr r="Q1405" s="2"/>
        <tr r="Q2091" s="2"/>
        <tr r="Q2252" s="2"/>
        <tr r="Q42" s="2"/>
      </tp>
      <tp t="s">
        <v>#N/A N/A</v>
        <stp/>
        <stp>BDP|5102255709389375530</stp>
        <tr r="X2332" s="2"/>
        <tr r="X247" s="2"/>
      </tp>
      <tp t="s">
        <v>#N/A N/A</v>
        <stp/>
        <stp>BDP|9354269183128941029</stp>
        <tr r="X1201" s="2"/>
        <tr r="X1862" s="2"/>
        <tr r="X3786" s="2"/>
        <tr r="X3973" s="2"/>
        <tr r="X467" s="2"/>
      </tp>
      <tp t="s">
        <v>#N/A N/A</v>
        <stp/>
        <stp>BDP|5209421931408554192</stp>
        <tr r="X3504" s="2"/>
      </tp>
      <tp t="s">
        <v>#N/A N/A</v>
        <stp/>
        <stp>BDP|3368824640900910458</stp>
        <tr r="V2475" s="2"/>
        <tr r="V257" s="2"/>
      </tp>
      <tp t="s">
        <v>#N/A N/A</v>
        <stp/>
        <stp>BDP|5179479976445713852</stp>
        <tr r="H1578" s="2"/>
        <tr r="H2739" s="2"/>
      </tp>
      <tp t="s">
        <v>#N/A N/A</v>
        <stp/>
        <stp>BDP|9082360707870092130</stp>
        <tr r="H1499" s="2"/>
        <tr r="H1925" s="2"/>
        <tr r="H2156" s="2"/>
        <tr r="H751" s="2"/>
      </tp>
      <tp t="s">
        <v>#N/A N/A</v>
        <stp/>
        <stp>BDP|9561023357091640648</stp>
        <tr r="V2083" s="2"/>
        <tr r="V2244" s="2"/>
        <tr r="V34" s="2"/>
        <tr r="V3710" s="2"/>
      </tp>
      <tp t="s">
        <v>#N/A N/A</v>
        <stp/>
        <stp>BDP|1353736350960139832</stp>
        <tr r="X2644" s="2"/>
        <tr r="X2696" s="2"/>
        <tr r="X3367" s="2"/>
      </tp>
      <tp t="s">
        <v>#N/A N/A</v>
        <stp/>
        <stp>BDP|7876080788950878424</stp>
        <tr r="V2629" s="2"/>
        <tr r="V2680" s="2"/>
        <tr r="V3351" s="2"/>
      </tp>
      <tp t="s">
        <v>#N/A N/A</v>
        <stp/>
        <stp>BDP|1543465442688421278</stp>
        <tr r="X149" s="2"/>
        <tr r="X2590" s="2"/>
        <tr r="X3221" s="2"/>
        <tr r="X4165" s="2"/>
      </tp>
      <tp t="s">
        <v>#N/A N/A</v>
        <stp/>
        <stp>BDP|1278123791727754548</stp>
        <tr r="X2029" s="2"/>
        <tr r="X2123" s="2"/>
        <tr r="X3294" s="2"/>
        <tr r="X4200" s="2"/>
      </tp>
      <tp t="s">
        <v>#N/A N/A</v>
        <stp/>
        <stp>BDP|5650826573194088559</stp>
        <tr r="H1639" s="2"/>
        <tr r="H2178" s="2"/>
        <tr r="H2368" s="2"/>
      </tp>
      <tp t="s">
        <v>#N/A N/A</v>
        <stp/>
        <stp>BDP|1311327792549207931</stp>
        <tr r="Q142" s="2"/>
        <tr r="Q2583" s="2"/>
        <tr r="Q3214" s="2"/>
        <tr r="Q4158" s="2"/>
      </tp>
      <tp t="s">
        <v>#N/A N/A</v>
        <stp/>
        <stp>BDP|1146771592120061460</stp>
        <tr r="H2518" s="2"/>
        <tr r="H3169" s="2"/>
        <tr r="H4110" s="2"/>
        <tr r="H89" s="2"/>
      </tp>
      <tp t="s">
        <v>#N/A N/A</v>
        <stp/>
        <stp>BDP|4501523074995291834</stp>
        <tr r="Q1905" s="2"/>
        <tr r="Q204" s="2"/>
        <tr r="Q2457" s="2"/>
        <tr r="Q3008" s="2"/>
        <tr r="Q3897" s="2"/>
      </tp>
      <tp t="s">
        <v>#N/A N/A</v>
        <stp/>
        <stp>BDP|6349577352604588904</stp>
        <tr r="X1795" s="2"/>
        <tr r="X3491" s="2"/>
      </tp>
      <tp t="s">
        <v>#N/A N/A</v>
        <stp/>
        <stp>BDP|1457729845710264922</stp>
        <tr r="H3739" s="2"/>
        <tr r="H4082" s="2"/>
      </tp>
      <tp t="s">
        <v>#N/A N/A</v>
        <stp/>
        <stp>BDP|8635133990208064361</stp>
        <tr r="H270" s="2"/>
        <tr r="H3670" s="2"/>
        <tr r="H84" s="2"/>
      </tp>
      <tp t="s">
        <v>#N/A N/A</v>
        <stp/>
        <stp>BDP|8176204121436725542</stp>
        <tr r="X106" s="2"/>
        <tr r="X2539" s="2"/>
        <tr r="X3182" s="2"/>
        <tr r="X4125" s="2"/>
      </tp>
      <tp t="s">
        <v>#N/A N/A</v>
        <stp/>
        <stp>BDP|1503908821804027575</stp>
        <tr r="V1203" s="2"/>
        <tr r="V1836" s="2"/>
        <tr r="V3789" s="2"/>
        <tr r="V3976" s="2"/>
        <tr r="V469" s="2"/>
      </tp>
      <tp t="s">
        <v>#N/A N/A</v>
        <stp/>
        <stp>BDP|9476007002540761225</stp>
        <tr r="X1352" s="2"/>
        <tr r="X1664" s="2"/>
        <tr r="X3399" s="2"/>
      </tp>
      <tp t="s">
        <v>#N/A N/A</v>
        <stp/>
        <stp>BDP|3525478129586990810</stp>
        <tr r="Q1029" s="2"/>
        <tr r="Q1260" s="2"/>
        <tr r="Q3324" s="2"/>
        <tr r="Q4018" s="2"/>
        <tr r="Q523" s="2"/>
      </tp>
      <tp t="s">
        <v>#N/A N/A</v>
        <stp/>
        <stp>BDP|1116371332003389971</stp>
        <tr r="V3278" s="2"/>
        <tr r="V4218" s="2"/>
        <tr r="V754" s="2"/>
      </tp>
      <tp t="s">
        <v>#N/A N/A</v>
        <stp/>
        <stp>BDP|1712338780021576016</stp>
        <tr r="V1824" s="2"/>
        <tr r="V2405" s="2"/>
        <tr r="V395" s="2"/>
        <tr r="V884" s="2"/>
      </tp>
      <tp t="s">
        <v>#N/A N/A</v>
        <stp/>
        <stp>BDP|1594202784143654377</stp>
        <tr r="X1708" s="2"/>
        <tr r="X2145" s="2"/>
        <tr r="X905" s="2"/>
        <tr r="X938" s="2"/>
      </tp>
      <tp t="s">
        <v>#N/A N/A</v>
        <stp/>
        <stp>BDP|2905485820879415654</stp>
        <tr r="V1665" s="2"/>
        <tr r="V3533" s="2"/>
        <tr r="V409" s="2"/>
      </tp>
      <tp t="s">
        <v>#N/A N/A</v>
        <stp/>
        <stp>BDP|9438469965575057571</stp>
        <tr r="V148" s="2"/>
        <tr r="V2589" s="2"/>
        <tr r="V3220" s="2"/>
        <tr r="V4164" s="2"/>
      </tp>
      <tp t="s">
        <v>#N/A N/A</v>
        <stp/>
        <stp>BDP|2910817508201596056</stp>
        <tr r="Q1553" s="2"/>
        <tr r="Q1967" s="2"/>
        <tr r="Q2920" s="2"/>
      </tp>
      <tp t="s">
        <v>#N/A N/A</v>
        <stp/>
        <stp>BDP|9705906343346610929</stp>
        <tr r="X1074" s="2"/>
        <tr r="X1955" s="2"/>
        <tr r="X2495" s="2"/>
        <tr r="X975" s="2"/>
      </tp>
      <tp t="s">
        <v>#N/A N/A</v>
        <stp/>
        <stp>BDP|6323946216227530248</stp>
        <tr r="V1139" s="2"/>
        <tr r="V2808" s="2"/>
        <tr r="V3727" s="2"/>
      </tp>
      <tp t="s">
        <v>#N/A N/A</v>
        <stp/>
        <stp>BDP|9175139516777673521</stp>
        <tr r="V1792" s="2"/>
        <tr r="V2211" s="2"/>
        <tr r="V3803" s="2"/>
        <tr r="V495" s="2"/>
      </tp>
      <tp t="s">
        <v>#N/A N/A</v>
        <stp/>
        <stp>BDP|1661079881543175112</stp>
        <tr r="V1623" s="2"/>
        <tr r="V2161" s="2"/>
        <tr r="V2351" s="2"/>
        <tr r="V3705" s="2"/>
      </tp>
      <tp t="s">
        <v>#N/A N/A</v>
        <stp/>
        <stp>BDP|3778133389278476990</stp>
        <tr r="V1208" s="2"/>
        <tr r="V2206" s="2"/>
        <tr r="V3791" s="2"/>
        <tr r="V3980" s="2"/>
        <tr r="V474" s="2"/>
      </tp>
      <tp t="s">
        <v>#N/A N/A</v>
        <stp/>
        <stp>BDP|8454554105894503219</stp>
        <tr r="X1730" s="2"/>
        <tr r="X3433" s="2"/>
        <tr r="X4076" s="2"/>
      </tp>
      <tp t="s">
        <v>#N/A N/A</v>
        <stp/>
        <stp>BDP|3176560941469195078</stp>
        <tr r="X1555" s="2"/>
        <tr r="X2727" s="2"/>
      </tp>
      <tp t="s">
        <v>#N/A N/A</v>
        <stp/>
        <stp>BDP|4576549285762663030</stp>
        <tr r="Q1075" s="2"/>
        <tr r="Q1956" s="2"/>
        <tr r="Q2496" s="2"/>
        <tr r="Q976" s="2"/>
      </tp>
      <tp t="s">
        <v>#N/A N/A</v>
        <stp/>
        <stp>BDP|8225840505259688248</stp>
        <tr r="Q1119" s="2"/>
        <tr r="Q2778" s="2"/>
        <tr r="Q3094" s="2"/>
        <tr r="Q3513" s="2"/>
      </tp>
      <tp t="s">
        <v>#N/A N/A</v>
        <stp/>
        <stp>BDP|5748410693431273267</stp>
        <tr r="X1908" s="2"/>
        <tr r="X207" s="2"/>
        <tr r="X2459" s="2"/>
        <tr r="X3011" s="2"/>
        <tr r="X3905" s="2"/>
      </tp>
      <tp t="s">
        <v>#N/A N/A</v>
        <stp/>
        <stp>BDP|2970547283145970165</stp>
        <tr r="Q1155" s="2"/>
        <tr r="Q1826" s="2"/>
        <tr r="Q3762" s="2"/>
        <tr r="Q3944" s="2"/>
        <tr r="Q425" s="2"/>
      </tp>
      <tp t="s">
        <v>#N/A N/A</v>
        <stp/>
        <stp>BDP|2865636268600274905</stp>
        <tr r="X1714" s="2"/>
        <tr r="X911" s="2"/>
        <tr r="X944" s="2"/>
      </tp>
      <tp t="s">
        <v>#N/A N/A</v>
        <stp/>
        <stp>BDP|9588625409202074680</stp>
        <tr r="V1425" s="2"/>
        <tr r="V2102" s="2"/>
        <tr r="V2263" s="2"/>
        <tr r="V53" s="2"/>
      </tp>
      <tp t="s">
        <v>#N/A N/A</v>
        <stp/>
        <stp>BDP|4986093644018469366</stp>
        <tr r="X1290" s="2"/>
        <tr r="X1849" s="2"/>
        <tr r="X3835" s="2"/>
        <tr r="X4042" s="2"/>
        <tr r="X551" s="2"/>
      </tp>
      <tp t="s">
        <v>#N/A N/A</v>
        <stp/>
        <stp>BDP|3297253170154343920</stp>
        <tr r="X1580" s="2"/>
        <tr r="X1751" s="2"/>
        <tr r="X2929" s="2"/>
      </tp>
      <tp t="s">
        <v>#N/A N/A</v>
        <stp/>
        <stp>BDP|3170121516780587866</stp>
        <tr r="V144" s="2"/>
        <tr r="V2585" s="2"/>
        <tr r="V3216" s="2"/>
        <tr r="V4160" s="2"/>
      </tp>
      <tp t="s">
        <v>#N/A N/A</v>
        <stp/>
        <stp>BDP|6170241971030116837</stp>
        <tr r="H1801" s="2"/>
        <tr r="H2294" s="2"/>
        <tr r="H864" s="2"/>
      </tp>
      <tp t="s">
        <v>#N/A N/A</v>
        <stp/>
        <stp>BDP|6289135092103463619</stp>
        <tr r="Q2419" s="2"/>
        <tr r="Q2875" s="2"/>
        <tr r="Q626" s="2"/>
        <tr r="Q803" s="2"/>
      </tp>
      <tp t="s">
        <v>#N/A N/A</v>
        <stp/>
        <stp>BDP|6828974353137255680</stp>
        <tr r="Q1206" s="2"/>
        <tr r="Q1514" s="2"/>
        <tr r="Q1863" s="2"/>
        <tr r="Q472" s="2"/>
        <tr r="Q999" s="2"/>
      </tp>
      <tp t="s">
        <v>#N/A N/A</v>
        <stp/>
        <stp>BDP|2555294825549746085</stp>
        <tr r="X2774" s="2"/>
        <tr r="X3090" s="2"/>
        <tr r="X75" s="2"/>
      </tp>
      <tp t="s">
        <v>#N/A N/A</v>
        <stp/>
        <stp>BDP|4679559979028808548</stp>
        <tr r="H3967" s="2"/>
      </tp>
      <tp t="s">
        <v>#N/A N/A</v>
        <stp/>
        <stp>BDP|5232219093990342540</stp>
        <tr r="X182" s="2"/>
        <tr r="X2341" s="2"/>
        <tr r="X2626" s="2"/>
      </tp>
      <tp t="s">
        <v>#N/A N/A</v>
        <stp/>
        <stp>BDP|6572471613000295876</stp>
        <tr r="X1463" s="2"/>
        <tr r="X2314" s="2"/>
        <tr r="X695" s="2"/>
      </tp>
      <tp t="s">
        <v>#N/A N/A</v>
        <stp/>
        <stp>BDP|5740047025169323518</stp>
        <tr r="Q1377" s="2"/>
        <tr r="Q3022" s="2"/>
      </tp>
      <tp t="s">
        <v>#N/A N/A</v>
        <stp/>
        <stp>BDP|6446387395906433192</stp>
        <tr r="H1533" s="2"/>
        <tr r="H1741" s="2"/>
        <tr r="H2906" s="2"/>
      </tp>
      <tp t="s">
        <v>#N/A N/A</v>
        <stp/>
        <stp>BDP|2043865351661749549</stp>
        <tr r="Q3139" s="2"/>
      </tp>
      <tp t="s">
        <v>#N/A N/A</v>
        <stp/>
        <stp>BDP|7179607492376396547</stp>
        <tr r="H1931" s="2"/>
        <tr r="H235" s="2"/>
      </tp>
      <tp t="s">
        <v>#N/A N/A</v>
        <stp/>
        <stp>BDP|1587432955348754300</stp>
        <tr r="X2021" s="2"/>
        <tr r="X3282" s="2"/>
        <tr r="X3549" s="2"/>
      </tp>
      <tp t="s">
        <v>#N/A N/A</v>
        <stp/>
        <stp>BDP|8191580772335707484</stp>
        <tr r="V1182" s="2"/>
        <tr r="V2201" s="2"/>
        <tr r="V3775" s="2"/>
        <tr r="V3960" s="2"/>
        <tr r="V449" s="2"/>
      </tp>
      <tp t="s">
        <v>#N/A N/A</v>
        <stp/>
        <stp>BDP|5073276195535439029</stp>
        <tr r="Q1194" s="2"/>
        <tr r="Q1513" s="2"/>
        <tr r="Q1861" s="2"/>
        <tr r="Q462" s="2"/>
        <tr r="Q998" s="2"/>
      </tp>
      <tp t="s">
        <v>#N/A N/A</v>
        <stp/>
        <stp>BDP|3033445992690614540</stp>
        <tr r="X1012" s="2"/>
        <tr r="X1329" s="2"/>
        <tr r="X1527" s="2"/>
        <tr r="X1880" s="2"/>
        <tr r="X584" s="2"/>
      </tp>
      <tp t="s">
        <v>#N/A N/A</v>
        <stp/>
        <stp>BDP|7256990354806253698</stp>
        <tr r="H1247" s="2"/>
        <tr r="H1476" s="2"/>
        <tr r="H4010" s="2"/>
        <tr r="H512" s="2"/>
        <tr r="H708" s="2"/>
      </tp>
      <tp t="s">
        <v>#N/A N/A</v>
        <stp/>
        <stp>BDP|6080854827330260749</stp>
        <tr r="H1536" s="2"/>
        <tr r="H2723" s="2"/>
      </tp>
      <tp t="s">
        <v>#N/A N/A</v>
        <stp/>
        <stp>BDP|8665440934741530571</stp>
        <tr r="Q340" s="2"/>
        <tr r="Q3632" s="2"/>
      </tp>
      <tp t="s">
        <v>#N/A N/A</v>
        <stp/>
        <stp>BDP|9582005852313486472</stp>
        <tr r="X1107" s="2"/>
        <tr r="X2761" s="2"/>
        <tr r="X3078" s="2"/>
        <tr r="X3558" s="2"/>
      </tp>
      <tp t="s">
        <v>#N/A N/A</v>
        <stp/>
        <stp>BDP|7041288268008509018</stp>
        <tr r="X2501" s="2"/>
        <tr r="X360" s="2"/>
        <tr r="X982" s="2"/>
      </tp>
      <tp t="s">
        <v>#N/A N/A</v>
        <stp/>
        <stp>BDP|5864259417718787596</stp>
        <tr r="V1023" s="2"/>
        <tr r="V1212" s="2"/>
        <tr r="V3313" s="2"/>
        <tr r="V3985" s="2"/>
        <tr r="V478" s="2"/>
      </tp>
      <tp t="s">
        <v>#N/A N/A</v>
        <stp/>
        <stp>BDP|8155295472562840467</stp>
        <tr r="V1045" s="2"/>
        <tr r="V3524" s="2"/>
        <tr r="V946" s="2"/>
        <tr r="V986" s="2"/>
      </tp>
      <tp t="s">
        <v>#N/A N/A</v>
        <stp/>
        <stp>BDP|2335282093312583082</stp>
        <tr r="X1283" s="2"/>
        <tr r="X3328" s="2"/>
        <tr r="X3831" s="2"/>
        <tr r="X4037" s="2"/>
        <tr r="X543" s="2"/>
      </tp>
      <tp t="s">
        <v>#N/A N/A</v>
        <stp/>
        <stp>BDP|8979889114768070204</stp>
        <tr r="H1201" s="2"/>
        <tr r="H1862" s="2"/>
        <tr r="H3786" s="2"/>
        <tr r="H3973" s="2"/>
        <tr r="H467" s="2"/>
      </tp>
      <tp t="s">
        <v>#N/A N/A</v>
        <stp/>
        <stp>BDP|9053464670905008435</stp>
        <tr r="V1599" s="2"/>
        <tr r="V2945" s="2"/>
        <tr r="V3629" s="2"/>
      </tp>
      <tp t="s">
        <v>#N/A N/A</v>
        <stp/>
        <stp>BDP|9566313342557696259</stp>
        <tr r="V1429" s="2"/>
        <tr r="V2105" s="2"/>
        <tr r="V2266" s="2"/>
        <tr r="V56" s="2"/>
      </tp>
      <tp t="s">
        <v>#N/A N/A</v>
        <stp/>
        <stp>BDP|6088254991602990483</stp>
        <tr r="Q1008" s="2"/>
        <tr r="Q1271" s="2"/>
        <tr r="Q1523" s="2"/>
        <tr r="Q3492" s="2"/>
      </tp>
      <tp t="s">
        <v>#N/A N/A</v>
        <stp/>
        <stp>BDP|7458724936289328163</stp>
        <tr r="H2826" s="2"/>
        <tr r="H2877" s="2"/>
        <tr r="H628" s="2"/>
        <tr r="H805" s="2"/>
      </tp>
      <tp t="s">
        <v>#N/A N/A</v>
        <stp/>
        <stp>BDP|5396200483615358168</stp>
        <tr r="X2619" s="2"/>
        <tr r="X280" s="2"/>
        <tr r="X3730" s="2"/>
      </tp>
      <tp t="s">
        <v>#N/A N/A</v>
        <stp/>
        <stp>BDP|8526204438587117595</stp>
        <tr r="X2508" s="2"/>
        <tr r="X4226" s="2"/>
      </tp>
      <tp t="s">
        <v>#N/A N/A</v>
        <stp/>
        <stp>BDP|1997068790330215385</stp>
        <tr r="X1536" s="2"/>
        <tr r="X2723" s="2"/>
      </tp>
      <tp t="s">
        <v>#N/A N/A</v>
        <stp/>
        <stp>BDP|5801763564960137010</stp>
        <tr r="Q1145" s="2"/>
        <tr r="Q2814" s="2"/>
        <tr r="Q3134" s="2"/>
        <tr r="Q3577" s="2"/>
      </tp>
      <tp t="s">
        <v>#N/A N/A</v>
        <stp/>
        <stp>BDP|3188693656963688723</stp>
        <tr r="Q2338" s="2"/>
        <tr r="Q2891" s="2"/>
        <tr r="Q647" s="2"/>
        <tr r="Q825" s="2"/>
      </tp>
      <tp t="s">
        <v>#N/A N/A</v>
        <stp/>
        <stp>BDP|1945265841077692421</stp>
        <tr r="V2049" s="2"/>
        <tr r="V337" s="2"/>
      </tp>
      <tp t="s">
        <v>#N/A N/A</v>
        <stp/>
        <stp>BDP|3791905452273854876</stp>
        <tr r="H1668" s="2"/>
      </tp>
      <tp t="s">
        <v>#N/A N/A</v>
        <stp/>
        <stp>BDP|3798080445221036205</stp>
        <tr r="V216" s="2"/>
        <tr r="V3654" s="2"/>
        <tr r="V3690" s="2"/>
      </tp>
      <tp t="s">
        <v>#N/A N/A</v>
        <stp/>
        <stp>BDP|9874678661368646524</stp>
        <tr r="Q1463" s="2"/>
        <tr r="Q2314" s="2"/>
        <tr r="Q695" s="2"/>
      </tp>
      <tp t="s">
        <v>#N/A N/A</v>
        <stp/>
        <stp>BDP|4586990725928160328</stp>
        <tr r="V2801" s="2"/>
        <tr r="V3119" s="2"/>
        <tr r="V83" s="2"/>
      </tp>
      <tp t="s">
        <v>#N/A N/A</v>
        <stp/>
        <stp>BDP|2234424624963672387</stp>
        <tr r="V1927" s="2"/>
        <tr r="V2469" s="2"/>
      </tp>
      <tp t="s">
        <v>#N/A N/A</v>
        <stp/>
        <stp>BDP|3097631165261540690</stp>
        <tr r="Q1532" s="2"/>
        <tr r="Q2905" s="2"/>
        <tr r="Q3618" s="2"/>
      </tp>
      <tp t="s">
        <v>#N/A N/A</v>
        <stp/>
        <stp>BDP|5431368145793880555</stp>
        <tr r="Q1773" s="2"/>
        <tr r="Q3542" s="2"/>
      </tp>
      <tp t="s">
        <v>#N/A N/A</v>
        <stp/>
        <stp>BDP|5113793103543049511</stp>
        <tr r="V1303" s="2"/>
        <tr r="V1497" s="2"/>
        <tr r="V3459" s="2"/>
        <tr r="V4049" s="2"/>
        <tr r="V563" s="2"/>
      </tp>
      <tp t="s">
        <v>#N/A N/A</v>
        <stp/>
        <stp>BDP|1817035160383778065</stp>
        <tr r="X177" s="2"/>
        <tr r="X2621" s="2"/>
        <tr r="X3249" s="2"/>
        <tr r="X4190" s="2"/>
      </tp>
      <tp t="s">
        <v>#N/A N/A</v>
        <stp/>
        <stp>BDP|3954237951539090919</stp>
        <tr r="V147" s="2"/>
        <tr r="V2588" s="2"/>
        <tr r="V3219" s="2"/>
        <tr r="V4163" s="2"/>
      </tp>
      <tp t="s">
        <v>#N/A N/A</v>
        <stp/>
        <stp>BDP|3800674751354670026</stp>
        <tr r="X1529" s="2"/>
        <tr r="X1739" s="2"/>
        <tr r="X2903" s="2"/>
      </tp>
      <tp t="s">
        <v>#N/A N/A</v>
        <stp/>
        <stp>BDP|3826641721253423028</stp>
        <tr r="V1336" s="2"/>
        <tr r="V3346" s="2"/>
        <tr r="V3853" s="2"/>
        <tr r="V4069" s="2"/>
        <tr r="V591" s="2"/>
      </tp>
      <tp t="s">
        <v>#N/A N/A</v>
        <stp/>
        <stp>BDP|7069625817584604089</stp>
        <tr r="X1909" s="2"/>
        <tr r="X208" s="2"/>
        <tr r="X2460" s="2"/>
        <tr r="X3012" s="2"/>
        <tr r="X3906" s="2"/>
      </tp>
      <tp t="s">
        <v>#N/A N/A</v>
        <stp/>
        <stp>BDP|8077613706232857843</stp>
        <tr r="X3981" s="2"/>
      </tp>
      <tp t="s">
        <v>#N/A N/A</v>
        <stp/>
        <stp>BDP|3658248459707583751</stp>
        <tr r="H115" s="2"/>
        <tr r="H2548" s="2"/>
        <tr r="H3190" s="2"/>
        <tr r="H4134" s="2"/>
      </tp>
      <tp t="s">
        <v>#N/A N/A</v>
        <stp/>
        <stp>BDP|8691934116147085381</stp>
        <tr r="V2063" s="2"/>
        <tr r="V2984" s="2"/>
        <tr r="V924" s="2"/>
      </tp>
      <tp t="s">
        <v>#N/A N/A</v>
        <stp/>
        <stp>BDP|6922948454649207708</stp>
        <tr r="Q1938" s="2"/>
        <tr r="Q267" s="2"/>
        <tr r="Q3669" s="2"/>
      </tp>
      <tp t="s">
        <v>#N/A N/A</v>
        <stp/>
        <stp>BDP|1617837599692002677</stp>
        <tr r="V1649" s="2"/>
        <tr r="V2189" s="2"/>
        <tr r="V2378" s="2"/>
      </tp>
      <tp t="s">
        <v>#N/A N/A</v>
        <stp/>
        <stp>BDP|2987381050888083893</stp>
        <tr r="Q134" s="2"/>
        <tr r="Q2574" s="2"/>
        <tr r="Q3206" s="2"/>
        <tr r="Q4150" s="2"/>
      </tp>
      <tp t="s">
        <v>#N/A N/A</v>
        <stp/>
        <stp>BDP|8972675631020379949</stp>
        <tr r="V415" s="2"/>
      </tp>
      <tp t="s">
        <v>#N/A N/A</v>
        <stp/>
        <stp>BDP|6369415261952373283</stp>
        <tr r="X120" s="2"/>
        <tr r="X2556" s="2"/>
        <tr r="X3196" s="2"/>
        <tr r="X4139" s="2"/>
      </tp>
      <tp t="s">
        <v>#N/A N/A</v>
        <stp/>
        <stp>BDP|5833686369536077716</stp>
        <tr r="V354" s="2"/>
        <tr r="V3642" s="2"/>
      </tp>
      <tp t="s">
        <v>#N/A N/A</v>
        <stp/>
        <stp>BDP|4158567932712440492</stp>
        <tr r="Q2390" s="2"/>
        <tr r="Q380" s="2"/>
        <tr r="Q5" s="2"/>
        <tr r="Q854" s="2"/>
      </tp>
      <tp t="s">
        <v>#N/A N/A</v>
        <stp/>
        <stp>BDP|9896327086970452601</stp>
        <tr r="H1010" s="2"/>
        <tr r="H1299" s="2"/>
        <tr r="H1525" s="2"/>
        <tr r="H1877" s="2"/>
        <tr r="H559" s="2"/>
      </tp>
      <tp t="s">
        <v>#N/A N/A</v>
        <stp/>
        <stp>BDP|9621340905796969861</stp>
        <tr r="X1202" s="2"/>
        <tr r="X1835" s="2"/>
        <tr r="X3788" s="2"/>
        <tr r="X3975" s="2"/>
        <tr r="X468" s="2"/>
      </tp>
      <tp t="s">
        <v>#N/A N/A</v>
        <stp/>
        <stp>BDP|5663781775559346803</stp>
        <tr r="X3192" s="2"/>
      </tp>
      <tp t="s">
        <v>#N/A N/A</v>
        <stp/>
        <stp>BDP|9349269271451841948</stp>
        <tr r="Q2684" s="2"/>
        <tr r="Q3355" s="2"/>
      </tp>
      <tp t="s">
        <v>#N/A N/A</v>
        <stp/>
        <stp>BDP|9873576494575646454</stp>
        <tr r="H2836" s="2"/>
        <tr r="H2893" s="2"/>
        <tr r="H652" s="2"/>
        <tr r="H830" s="2"/>
      </tp>
      <tp t="s">
        <v>#N/A N/A</v>
        <stp/>
        <stp>BDP|9107644383723846060</stp>
        <tr r="X1240" s="2"/>
        <tr r="X3808" s="2"/>
        <tr r="X4005" s="2"/>
        <tr r="X505" s="2"/>
      </tp>
      <tp t="s">
        <v>#N/A N/A</v>
        <stp/>
        <stp>BDP|1082414259570033411</stp>
        <tr r="V135" s="2"/>
        <tr r="V2576" s="2"/>
        <tr r="V3207" s="2"/>
        <tr r="V4151" s="2"/>
      </tp>
      <tp t="s">
        <v>#N/A N/A</v>
        <stp/>
        <stp>BDP|8065928309416409361</stp>
        <tr r="Q2949" s="2"/>
        <tr r="Q3140" s="2"/>
      </tp>
      <tp t="s">
        <v>#N/A N/A</v>
        <stp/>
        <stp>BDP|8423330961600979969</stp>
        <tr r="V1319" s="2"/>
        <tr r="V3850" s="2"/>
        <tr r="V4061" s="2"/>
        <tr r="V576" s="2"/>
      </tp>
      <tp t="s">
        <v>#N/A N/A</v>
        <stp/>
        <stp>BDP|1617936157399813039</stp>
        <tr r="H1692" s="2"/>
        <tr r="H2435" s="2"/>
        <tr r="H325" s="2"/>
        <tr r="H859" s="2"/>
      </tp>
      <tp t="s">
        <v>#N/A N/A</v>
        <stp/>
        <stp>BDP|8042483868856049895</stp>
        <tr r="V1133" s="2"/>
        <tr r="V2799" s="2"/>
        <tr r="V3117" s="2"/>
        <tr r="V3571" s="2"/>
      </tp>
      <tp t="s">
        <v>#N/A N/A</v>
        <stp/>
        <stp>BDP|1366386665298352845</stp>
        <tr r="Q1501" s="2"/>
        <tr r="Q2019" s="2"/>
        <tr r="Q759" s="2"/>
      </tp>
      <tp t="s">
        <v>#N/A N/A</v>
        <stp/>
        <stp>BDP|7907512454122565103</stp>
        <tr r="V1733" s="2"/>
        <tr r="V3440" s="2"/>
        <tr r="V3934" s="2"/>
        <tr r="V4240" s="2"/>
      </tp>
      <tp t="s">
        <v>#N/A N/A</v>
        <stp/>
        <stp>BDP|7966376415895791457</stp>
        <tr r="Q2834" s="2"/>
        <tr r="Q3868" s="2"/>
        <tr r="Q645" s="2"/>
        <tr r="Q823" s="2"/>
      </tp>
      <tp t="s">
        <v>#N/A N/A</v>
        <stp/>
        <stp>BDP|2486403271643206694</stp>
        <tr r="H1291" s="2"/>
        <tr r="H2217" s="2"/>
        <tr r="H3836" s="2"/>
        <tr r="H4043" s="2"/>
        <tr r="H552" s="2"/>
      </tp>
      <tp t="s">
        <v>#N/A N/A</v>
        <stp/>
        <stp>BDP|7513219012299826903</stp>
        <tr r="H2036" s="2"/>
        <tr r="H311" s="2"/>
      </tp>
      <tp t="s">
        <v>#N/A N/A</v>
        <stp/>
        <stp>BDP|8676664949899302746</stp>
        <tr r="V1707" s="2"/>
        <tr r="V904" s="2"/>
        <tr r="V937" s="2"/>
      </tp>
      <tp t="s">
        <v>#N/A N/A</v>
        <stp/>
        <stp>BDP|6812048373042978783</stp>
        <tr r="Q1030" s="2"/>
        <tr r="Q1269" s="2"/>
        <tr r="Q3490" s="2"/>
      </tp>
      <tp t="s">
        <v>#N/A N/A</v>
        <stp/>
        <stp>BDP|4754216403434388683</stp>
        <tr r="Q1398" s="2"/>
        <tr r="Q2085" s="2"/>
        <tr r="Q2246" s="2"/>
        <tr r="Q36" s="2"/>
      </tp>
      <tp t="s">
        <v>#N/A N/A</v>
        <stp/>
        <stp>BDP|7242987585081891395</stp>
        <tr r="H2572" s="2"/>
      </tp>
      <tp t="s">
        <v>#N/A N/A</v>
        <stp/>
        <stp>BDP|9170277245068450396</stp>
        <tr r="V1461" s="2"/>
        <tr r="V2013" s="2"/>
        <tr r="V693" s="2"/>
      </tp>
      <tp t="s">
        <v>#N/A N/A</v>
        <stp/>
        <stp>BDP|5025383362974083043</stp>
        <tr r="V1456" s="2"/>
        <tr r="V1919" s="2"/>
        <tr r="V686" s="2"/>
      </tp>
      <tp t="s">
        <v>#N/A N/A</v>
        <stp/>
        <stp>BDP|6120327237706319496</stp>
        <tr r="V1000" s="2"/>
        <tr r="V1207" s="2"/>
        <tr r="V1515" s="2"/>
        <tr r="V1864" s="2"/>
        <tr r="V473" s="2"/>
      </tp>
      <tp t="s">
        <v>#N/A N/A</v>
        <stp/>
        <stp>BDP|7900829787894369713</stp>
        <tr r="Q1481" s="2"/>
        <tr r="Q2318" s="2"/>
        <tr r="Q714" s="2"/>
      </tp>
      <tp t="s">
        <v>#N/A N/A</v>
        <stp/>
        <stp>BDP|8861177687186268342</stp>
        <tr r="H3287" s="2"/>
      </tp>
      <tp t="e">
        <v>#N/A</v>
        <stp/>
        <stp>BDP|7447108956873498489</stp>
        <tr r="M2029" s="2"/>
        <tr r="M2029" s="2"/>
        <tr r="M2123" s="2"/>
        <tr r="M2123" s="2"/>
        <tr r="M3294" s="2"/>
        <tr r="M3294" s="2"/>
        <tr r="M3859" s="2"/>
        <tr r="M3859" s="2"/>
        <tr r="M4200" s="2"/>
        <tr r="M4200" s="2"/>
        <tr r="M3873" s="2"/>
        <tr r="M3873" s="2"/>
      </tp>
      <tp t="s">
        <v>#N/A N/A</v>
        <stp/>
        <stp>BDP|9386061423458986711</stp>
        <tr r="H167" s="2"/>
        <tr r="H2608" s="2"/>
        <tr r="H3239" s="2"/>
        <tr r="H4181" s="2"/>
      </tp>
      <tp t="s">
        <v>#N/A N/A</v>
        <stp/>
        <stp>BDP|8836958830412409478</stp>
        <tr r="H1340" s="2"/>
        <tr r="H1656" s="2"/>
        <tr r="H3395" s="2"/>
      </tp>
      <tp t="s">
        <v>#N/A N/A</v>
        <stp/>
        <stp>BDP|6109105028239198875</stp>
        <tr r="X2879" s="2"/>
        <tr r="X294" s="2"/>
        <tr r="X631" s="2"/>
        <tr r="X808" s="2"/>
      </tp>
      <tp t="s">
        <v>#N/A N/A</v>
        <stp/>
        <stp>BDP|2988852554982568929</stp>
        <tr r="Q115" s="2"/>
        <tr r="Q2548" s="2"/>
        <tr r="Q3190" s="2"/>
        <tr r="Q4134" s="2"/>
      </tp>
      <tp t="s">
        <v>#N/A N/A</v>
        <stp/>
        <stp>BDP|6733342940117871248</stp>
        <tr r="X1689" s="2"/>
        <tr r="X2432" s="2"/>
        <tr r="X322" s="2"/>
        <tr r="X856" s="2"/>
      </tp>
      <tp t="s">
        <v>#N/A N/A</v>
        <stp/>
        <stp>BDP|7989536453482395153</stp>
        <tr r="V2648" s="2"/>
        <tr r="V2700" s="2"/>
        <tr r="V3371" s="2"/>
      </tp>
      <tp t="s">
        <v>#N/A N/A</v>
        <stp/>
        <stp>BDP|4876105170355675315</stp>
        <tr r="H1382" s="2"/>
        <tr r="H19" s="2"/>
        <tr r="H2068" s="2"/>
        <tr r="H2229" s="2"/>
      </tp>
      <tp t="s">
        <v>#N/A N/A</v>
        <stp/>
        <stp>BDP|5214159170970909714</stp>
        <tr r="X2047" s="2"/>
        <tr r="X333" s="2"/>
      </tp>
      <tp t="s">
        <v>#N/A N/A</v>
        <stp/>
        <stp>BDP|6108293425383102137</stp>
        <tr r="Q2057" s="2"/>
        <tr r="Q2979" s="2"/>
        <tr r="Q919" s="2"/>
      </tp>
      <tp t="s">
        <v>#N/A N/A</v>
        <stp/>
        <stp>BDP|2478460381469428387</stp>
        <tr r="Q3684" s="2"/>
        <tr r="Q3744" s="2"/>
      </tp>
      <tp t="s">
        <v>#N/A N/A</v>
        <stp/>
        <stp>BDP|3220493459954946277</stp>
        <tr r="H122" s="2"/>
        <tr r="H2335" s="2"/>
        <tr r="H2558" s="2"/>
      </tp>
      <tp t="s">
        <v>#N/A N/A</v>
        <stp/>
        <stp>BDP|7693875549757263867</stp>
        <tr r="H1044" s="2"/>
        <tr r="H1334" s="2"/>
        <tr r="H1335" s="2"/>
        <tr r="H3345" s="2"/>
        <tr r="H590" s="2"/>
      </tp>
      <tp t="s">
        <v>#N/A N/A</v>
        <stp/>
        <stp>BDP|4861330619962600082</stp>
        <tr r="H110" s="2"/>
        <tr r="H2543" s="2"/>
        <tr r="H3185" s="2"/>
        <tr r="H4129" s="2"/>
      </tp>
      <tp t="s">
        <v>#N/A N/A</v>
        <stp/>
        <stp>BDP|9242924231935573282</stp>
        <tr r="H2775" s="2"/>
        <tr r="H3091" s="2"/>
        <tr r="H76" s="2"/>
      </tp>
      <tp t="s">
        <v>#N/A N/A</v>
        <stp/>
        <stp>BDP|4177261394949813272</stp>
        <tr r="H1580" s="2"/>
        <tr r="H1751" s="2"/>
        <tr r="H2929" s="2"/>
      </tp>
      <tp t="s">
        <v>#N/A N/A</v>
        <stp/>
        <stp>BDP|6288861347289878773</stp>
        <tr r="X2056" s="2"/>
        <tr r="X2978" s="2"/>
        <tr r="X918" s="2"/>
      </tp>
      <tp t="s">
        <v>#N/A N/A</v>
        <stp/>
        <stp>BDP|2814899180987825152</stp>
        <tr r="X2473" s="2"/>
        <tr r="X250" s="2"/>
        <tr r="X3666" s="2"/>
      </tp>
      <tp t="s">
        <v>#N/A N/A</v>
        <stp/>
        <stp>BDP|9965772718189964231</stp>
        <tr r="V1586" s="2"/>
        <tr r="V1754" s="2"/>
        <tr r="V2934" s="2"/>
      </tp>
      <tp t="s">
        <v>#N/A N/A</v>
        <stp/>
        <stp>BDP|6338288315986769753</stp>
        <tr r="Q1728" s="2"/>
        <tr r="Q3431" s="2"/>
        <tr r="Q3927" s="2"/>
        <tr r="Q4237" s="2"/>
      </tp>
      <tp t="s">
        <v>#N/A N/A</v>
        <stp/>
        <stp>BDP|3293571314673941053</stp>
        <tr r="X2821" s="2"/>
        <tr r="X2870" s="2"/>
        <tr r="X617" s="2"/>
        <tr r="X794" s="2"/>
      </tp>
      <tp t="s">
        <v>#N/A N/A</v>
        <stp/>
        <stp>BDP|8639678951758932745</stp>
        <tr r="H1365" s="2"/>
      </tp>
      <tp t="s">
        <v>#N/A N/A</v>
        <stp/>
        <stp>BDP|2480634478760267700</stp>
        <tr r="V1274" s="2"/>
        <tr r="V1483" s="2"/>
        <tr r="V3456" s="2"/>
        <tr r="V4025" s="2"/>
        <tr r="V533" s="2"/>
      </tp>
      <tp t="s">
        <v>#N/A N/A</v>
        <stp/>
        <stp>BDP|6313518378699030970</stp>
        <tr r="V2869" s="2"/>
      </tp>
      <tp t="s">
        <v>#N/A N/A</v>
        <stp/>
        <stp>BDP|4593665235335983028</stp>
        <tr r="X1533" s="2"/>
        <tr r="X1741" s="2"/>
        <tr r="X2906" s="2"/>
      </tp>
      <tp t="s">
        <v>#N/A N/A</v>
        <stp/>
        <stp>BDP|1548791501086376433</stp>
        <tr r="H1376" s="2"/>
        <tr r="H3021" s="2"/>
      </tp>
      <tp t="s">
        <v>#N/A N/A</v>
        <stp/>
        <stp>BDP|8171558228928108307</stp>
        <tr r="V168" s="2"/>
        <tr r="V2610" s="2"/>
        <tr r="V3240" s="2"/>
        <tr r="V4182" s="2"/>
      </tp>
      <tp t="s">
        <v>#N/A N/A</v>
        <stp/>
        <stp>BDP|3316712826160858217</stp>
        <tr r="H1823" s="2"/>
        <tr r="H2404" s="2"/>
        <tr r="H394" s="2"/>
        <tr r="H883" s="2"/>
      </tp>
      <tp t="s">
        <v>#N/A N/A</v>
        <stp/>
        <stp>BDP|7223652851680971021</stp>
        <tr r="V1010" s="2"/>
        <tr r="V1299" s="2"/>
        <tr r="V1525" s="2"/>
        <tr r="V1877" s="2"/>
        <tr r="V559" s="2"/>
      </tp>
      <tp t="s">
        <v>#N/A N/A</v>
        <stp/>
        <stp>BDP|4042654873397923622</stp>
        <tr r="Q2423" s="2"/>
        <tr r="Q2898" s="2"/>
        <tr r="Q659" s="2"/>
        <tr r="Q837" s="2"/>
      </tp>
      <tp t="s">
        <v>#N/A N/A</v>
        <stp/>
        <stp>BDP|2730420918457631467</stp>
        <tr r="Q3583" s="2"/>
        <tr r="Q3697" s="2"/>
      </tp>
      <tp t="s">
        <v>#N/A N/A</v>
        <stp/>
        <stp>BDP|2467331328127728051</stp>
        <tr r="Q1805" s="2"/>
        <tr r="Q2297" s="2"/>
        <tr r="Q3162" s="2"/>
        <tr r="Q548" s="2"/>
      </tp>
      <tp t="s">
        <v>#N/A N/A</v>
        <stp/>
        <stp>BDP|1708104256767390602</stp>
        <tr r="X1727" s="2"/>
        <tr r="X3466" s="2"/>
        <tr r="X4075" s="2"/>
      </tp>
      <tp t="s">
        <v>#N/A N/A</v>
        <stp/>
        <stp>BDP|6411002906345480742</stp>
        <tr r="V1776" s="2"/>
        <tr r="V2281" s="2"/>
        <tr r="V842" s="2"/>
      </tp>
      <tp t="s">
        <v>#N/A N/A</v>
        <stp/>
        <stp>BDP|9349758172345034861</stp>
        <tr r="V1215" s="2"/>
        <tr r="V1837" s="2"/>
        <tr r="V3795" s="2"/>
        <tr r="V3987" s="2"/>
        <tr r="V481" s="2"/>
      </tp>
      <tp t="s">
        <v>#N/A N/A</v>
        <stp/>
        <stp>BDP|9880902635965986267</stp>
        <tr r="X1361" s="2"/>
        <tr r="X1677" s="2"/>
        <tr r="X3415" s="2"/>
      </tp>
      <tp t="s">
        <v>#N/A N/A</v>
        <stp/>
        <stp>BDP|7301900428280816813</stp>
        <tr r="V1241" s="2"/>
        <tr r="V2213" s="2"/>
        <tr r="V3809" s="2"/>
        <tr r="V4006" s="2"/>
        <tr r="V506" s="2"/>
      </tp>
      <tp t="s">
        <v>#N/A N/A</v>
        <stp/>
        <stp>BDP|3841139577786908779</stp>
        <tr r="Q1373" s="2"/>
        <tr r="Q412" s="2"/>
      </tp>
      <tp t="s">
        <v>#N/A N/A</v>
        <stp/>
        <stp>BDP|2544992058118658207</stp>
        <tr r="Q1170" s="2"/>
        <tr r="Q2199" s="2"/>
        <tr r="Q3770" s="2"/>
        <tr r="Q3955" s="2"/>
        <tr r="Q441" s="2"/>
      </tp>
      <tp t="s">
        <v>#N/A N/A</v>
        <stp/>
        <stp>BDP|8500418267529884793</stp>
        <tr r="Q1217" s="2"/>
        <tr r="Q1468" s="2"/>
        <tr r="Q3989" s="2"/>
        <tr r="Q483" s="2"/>
        <tr r="Q703" s="2"/>
      </tp>
      <tp t="s">
        <v>#N/A N/A</v>
        <stp/>
        <stp>BDP|5643587201945579196</stp>
        <tr r="Q1153" s="2"/>
        <tr r="Q3302" s="2"/>
        <tr r="Q3760" s="2"/>
        <tr r="Q3942" s="2"/>
        <tr r="Q423" s="2"/>
      </tp>
      <tp t="s">
        <v>#N/A N/A</v>
        <stp/>
        <stp>BDP|6282846490313598009</stp>
        <tr r="X1564" s="2"/>
        <tr r="X2734" s="2"/>
      </tp>
      <tp t="s">
        <v>#N/A N/A</v>
        <stp/>
        <stp>BDP|2211361020646522128</stp>
        <tr r="X181" s="2"/>
        <tr r="X2625" s="2"/>
        <tr r="X3252" s="2"/>
      </tp>
      <tp t="s">
        <v>#N/A N/A</v>
        <stp/>
        <stp>BDP|4908752640827830475</stp>
        <tr r="H1770" s="2"/>
      </tp>
      <tp t="s">
        <v>#N/A N/A</v>
        <stp/>
        <stp>BDP|9952162191942441795</stp>
        <tr r="H1060" s="2"/>
        <tr r="H1765" s="2"/>
        <tr r="H1946" s="2"/>
        <tr r="H2486" s="2"/>
        <tr r="H961" s="2"/>
      </tp>
      <tp t="s">
        <v>#N/A N/A</v>
        <stp/>
        <stp>BDP|4306041943642516627</stp>
        <tr r="Q3595" s="2"/>
        <tr r="Q3708" s="2"/>
      </tp>
      <tp t="s">
        <v>#N/A N/A</v>
        <stp/>
        <stp>BDP|9000828183019289401</stp>
        <tr r="H1787" s="2"/>
        <tr r="H2289" s="2"/>
        <tr r="H453" s="2"/>
      </tp>
      <tp t="s">
        <v>#N/A N/A</v>
        <stp/>
        <stp>BDP|7142017222057156606</stp>
        <tr r="V165" s="2"/>
        <tr r="V2606" s="2"/>
        <tr r="V3237" s="2"/>
        <tr r="V4179" s="2"/>
      </tp>
      <tp t="s">
        <v>#N/A N/A</v>
        <stp/>
        <stp>BDP|5518677670791056116</stp>
        <tr r="X221" s="2"/>
        <tr r="X2471" s="2"/>
      </tp>
      <tp t="s">
        <v>#N/A N/A</v>
        <stp/>
        <stp>BDP|7727841940087977892</stp>
        <tr r="V1377" s="2"/>
        <tr r="V3022" s="2"/>
      </tp>
      <tp t="s">
        <v>#N/A N/A</v>
        <stp/>
        <stp>BDP|6225388125760920366</stp>
        <tr r="Q2027" s="2"/>
        <tr r="Q3292" s="2"/>
      </tp>
      <tp t="s">
        <v>#N/A N/A</v>
        <stp/>
        <stp>BDP|2196490109025108700</stp>
        <tr r="V1777" s="2"/>
        <tr r="V2282" s="2"/>
        <tr r="V426" s="2"/>
      </tp>
      <tp t="s">
        <v>#N/A N/A</v>
        <stp/>
        <stp>BDP|3351368432977794005</stp>
        <tr r="Q143" s="2"/>
        <tr r="Q2584" s="2"/>
        <tr r="Q3215" s="2"/>
        <tr r="Q4159" s="2"/>
      </tp>
      <tp t="s">
        <v>#N/A N/A</v>
        <stp/>
        <stp>BDP|6043060863656666239</stp>
        <tr r="V340" s="2"/>
        <tr r="V3632" s="2"/>
      </tp>
      <tp t="s">
        <v>#N/A N/A</v>
        <stp/>
        <stp>BDP|6009128936471787138</stp>
        <tr r="Q1604" s="2"/>
      </tp>
      <tp t="s">
        <v>#N/A N/A</v>
        <stp/>
        <stp>BDP|1086685803931941221</stp>
        <tr r="Q296" s="2"/>
        <tr r="Q3863" s="2"/>
        <tr r="Q4097" s="2"/>
        <tr r="Q636" s="2"/>
        <tr r="Q814" s="2"/>
      </tp>
      <tp t="s">
        <v>#N/A N/A</v>
        <stp/>
        <stp>BDP|7130324503662312233</stp>
        <tr r="Q1211" s="2"/>
        <tr r="Q3793" s="2"/>
        <tr r="Q3984" s="2"/>
        <tr r="Q477" s="2"/>
      </tp>
      <tp t="s">
        <v>#N/A N/A</v>
        <stp/>
        <stp>BDP|5181265079936881268</stp>
        <tr r="Q1997" s="2"/>
        <tr r="Q3051" s="2"/>
        <tr r="Q3412" s="2"/>
        <tr r="Q3907" s="2"/>
      </tp>
      <tp t="s">
        <v>#N/A N/A</v>
        <stp/>
        <stp>BDP|7027489309724022319</stp>
        <tr r="V2839" s="2"/>
        <tr r="V2897" s="2"/>
        <tr r="V658" s="2"/>
        <tr r="V836" s="2"/>
      </tp>
      <tp t="s">
        <v>#N/A N/A</v>
        <stp/>
        <stp>BDP|4132754732501475523</stp>
        <tr r="V136" s="2"/>
        <tr r="V2577" s="2"/>
        <tr r="V3208" s="2"/>
        <tr r="V4152" s="2"/>
      </tp>
      <tp t="s">
        <v>#N/A N/A</v>
        <stp/>
        <stp>BDP|3480509642823358544</stp>
        <tr r="Q1182" s="2"/>
        <tr r="Q2201" s="2"/>
        <tr r="Q3775" s="2"/>
        <tr r="Q3960" s="2"/>
        <tr r="Q449" s="2"/>
      </tp>
      <tp t="s">
        <v>#N/A N/A</v>
        <stp/>
        <stp>BDP|4868839388694646446</stp>
        <tr r="Q1978" s="2"/>
        <tr r="Q2871" s="2"/>
        <tr r="Q3885" s="2"/>
      </tp>
      <tp t="s">
        <v>#N/A N/A</v>
        <stp/>
        <stp>BDP|5710414882945679830</stp>
        <tr r="Q2064" s="2"/>
        <tr r="Q2157" s="2"/>
        <tr r="Q2985" s="2"/>
        <tr r="Q925" s="2"/>
      </tp>
      <tp t="s">
        <v>#N/A N/A</v>
        <stp/>
        <stp>BDP|5281124215911596016</stp>
        <tr r="Q147" s="2"/>
        <tr r="Q2588" s="2"/>
        <tr r="Q3219" s="2"/>
        <tr r="Q4163" s="2"/>
      </tp>
      <tp t="s">
        <v>#N/A N/A</v>
        <stp/>
        <stp>BDP|5619164066912246457</stp>
        <tr r="X1302" s="2"/>
        <tr r="X1850" s="2"/>
        <tr r="X3840" s="2"/>
        <tr r="X4048" s="2"/>
        <tr r="X562" s="2"/>
      </tp>
      <tp t="s">
        <v>#N/A N/A</v>
        <stp/>
        <stp>BDP|7453790242263683381</stp>
        <tr r="H1810" s="2"/>
        <tr r="H2299" s="2"/>
        <tr r="H872" s="2"/>
      </tp>
      <tp t="s">
        <v>#N/A N/A</v>
        <stp/>
        <stp>BDP|7754160902782050024</stp>
        <tr r="H1983" s="2"/>
        <tr r="H3041" s="2"/>
        <tr r="H3898" s="2"/>
      </tp>
      <tp t="s">
        <v>#N/A N/A</v>
        <stp/>
        <stp>BDP|8197872177902393138</stp>
        <tr r="X2883" s="2"/>
        <tr r="X362" s="2"/>
        <tr r="X4094" s="2"/>
        <tr r="X634" s="2"/>
        <tr r="X812" s="2"/>
      </tp>
      <tp t="s">
        <v>#N/A N/A</v>
        <stp/>
        <stp>BDP|7782758825761189778</stp>
        <tr r="V1906" s="2"/>
        <tr r="V205" s="2"/>
        <tr r="V2458" s="2"/>
        <tr r="V3009" s="2"/>
        <tr r="V3899" s="2"/>
      </tp>
      <tp t="s">
        <v>#N/A N/A</v>
        <stp/>
        <stp>BDP|1529417368235277289</stp>
        <tr r="Q1738" s="2"/>
        <tr r="Q3443" s="2"/>
        <tr r="Q3937" s="2"/>
        <tr r="Q4244" s="2"/>
      </tp>
      <tp t="s">
        <v>#N/A N/A</v>
        <stp/>
        <stp>BDP|1073650144894027376</stp>
        <tr r="Q1762" s="2"/>
      </tp>
      <tp t="s">
        <v>#N/A N/A</v>
        <stp/>
        <stp>BDP|2847826894850931714</stp>
        <tr r="Q121" s="2"/>
        <tr r="Q2557" s="2"/>
        <tr r="Q3715" s="2"/>
      </tp>
      <tp t="s">
        <v>#N/A N/A</v>
        <stp/>
        <stp>BDP|7362418744572975192</stp>
        <tr r="X1066" s="2"/>
        <tr r="X1356" s="2"/>
        <tr r="X2968" s="2"/>
        <tr r="X967" s="2"/>
      </tp>
      <tp t="s">
        <v>#N/A N/A</v>
        <stp/>
        <stp>BDP|1952211397887848916</stp>
        <tr r="V1705" s="2"/>
        <tr r="V2142" s="2"/>
        <tr r="V902" s="2"/>
        <tr r="V935" s="2"/>
      </tp>
      <tp t="s">
        <v>#N/A N/A</v>
        <stp/>
        <stp>BDP|2511344203712668724</stp>
        <tr r="H1449" s="2"/>
        <tr r="H1917" s="2"/>
        <tr r="H674" s="2"/>
      </tp>
      <tp t="s">
        <v>#N/A N/A</v>
        <stp/>
        <stp>BDP|3725109837893328652</stp>
        <tr r="X1690" s="2"/>
        <tr r="X2433" s="2"/>
        <tr r="X323" s="2"/>
        <tr r="X857" s="2"/>
      </tp>
      <tp t="s">
        <v>#N/A N/A</v>
        <stp/>
        <stp>BDP|5599466495304291820</stp>
        <tr r="V179" s="2"/>
        <tr r="V2623" s="2"/>
        <tr r="V3251" s="2"/>
        <tr r="V4192" s="2"/>
      </tp>
      <tp t="s">
        <v>#N/A N/A</v>
        <stp/>
        <stp>BDP|2765475712760593319</stp>
        <tr r="H1624" s="2"/>
        <tr r="H2162" s="2"/>
        <tr r="H2352" s="2"/>
      </tp>
      <tp t="s">
        <v>#N/A N/A</v>
        <stp/>
        <stp>BDP|8737984705721844443</stp>
        <tr r="H1898" s="2"/>
        <tr r="H201" s="2"/>
        <tr r="H2451" s="2"/>
        <tr r="H3004" s="2"/>
        <tr r="H3890" s="2"/>
      </tp>
      <tp t="s">
        <v>#N/A N/A</v>
        <stp/>
        <stp>BDP|9354912211932561715</stp>
        <tr r="V1382" s="2"/>
        <tr r="V19" s="2"/>
        <tr r="V2068" s="2"/>
        <tr r="V2229" s="2"/>
      </tp>
      <tp t="s">
        <v>#N/A N/A</v>
        <stp/>
        <stp>BDP|8196177323877347813</stp>
        <tr r="H1320" s="2"/>
        <tr r="H1503" s="2"/>
        <tr r="H4062" s="2"/>
        <tr r="H577" s="2"/>
        <tr r="H762" s="2"/>
      </tp>
      <tp t="s">
        <v>#N/A N/A</v>
        <stp/>
        <stp>BDP|9630950084418371430</stp>
        <tr r="V1191" s="2"/>
        <tr r="V2205" s="2"/>
        <tr r="V3785" s="2"/>
        <tr r="V3969" s="2"/>
        <tr r="V459" s="2"/>
      </tp>
      <tp t="s">
        <v>#N/A N/A</v>
        <stp/>
        <stp>BDP|1098710764512483667</stp>
        <tr r="H2358" s="2"/>
        <tr r="H3714" s="2"/>
      </tp>
      <tp t="s">
        <v>#N/A N/A</v>
        <stp/>
        <stp>BDP|5260585361106459484</stp>
        <tr r="Q1605" s="2"/>
        <tr r="Q1973" s="2"/>
        <tr r="Q2947" s="2"/>
        <tr r="Q3164" s="2"/>
      </tp>
      <tp t="s">
        <v>#N/A N/A</v>
        <stp/>
        <stp>BDP|4862502644224813535</stp>
        <tr r="V1250" s="2"/>
        <tr r="V1251" s="2"/>
        <tr r="V3321" s="2"/>
        <tr r="V3453" s="2"/>
        <tr r="V515" s="2"/>
      </tp>
      <tp t="s">
        <v>#N/A N/A</v>
        <stp/>
        <stp>BDP|4673204630096190708</stp>
        <tr r="X167" s="2"/>
        <tr r="X2608" s="2"/>
        <tr r="X3239" s="2"/>
        <tr r="X4181" s="2"/>
      </tp>
      <tp t="s">
        <v>#N/A N/A</v>
        <stp/>
        <stp>BDP|3682466974433490777</stp>
        <tr r="V2381" s="2"/>
        <tr r="V2862" s="2"/>
        <tr r="V610" s="2"/>
        <tr r="V787" s="2"/>
      </tp>
      <tp t="s">
        <v>#N/A N/A</v>
        <stp/>
        <stp>BDP|4727680969636224632</stp>
        <tr r="V1495" s="2"/>
        <tr r="V2153" s="2"/>
        <tr r="V2322" s="2"/>
        <tr r="V745" s="2"/>
      </tp>
      <tp t="s">
        <v>#N/A N/A</v>
        <stp/>
        <stp>BDP|2582637173062825594</stp>
        <tr r="Q1432" s="2"/>
        <tr r="Q2109" s="2"/>
        <tr r="Q2271" s="2"/>
        <tr r="Q61" s="2"/>
      </tp>
      <tp t="s">
        <v>#N/A N/A</v>
        <stp/>
        <stp>BDP|3268321832962579530</stp>
        <tr r="V1258" s="2"/>
        <tr r="V3815" s="2"/>
        <tr r="V4016" s="2"/>
        <tr r="V521" s="2"/>
      </tp>
      <tp t="s">
        <v>#N/A N/A</v>
        <stp/>
        <stp>BDP|2713829795180131751</stp>
        <tr r="V1295" s="2"/>
        <tr r="V1296" s="2"/>
        <tr r="V3332" s="2"/>
        <tr r="V3458" s="2"/>
        <tr r="V556" s="2"/>
      </tp>
      <tp t="s">
        <v>#N/A N/A</v>
        <stp/>
        <stp>BDP|2017328390965580932</stp>
        <tr r="H2344" s="2"/>
        <tr r="H3473" s="2"/>
      </tp>
      <tp t="s">
        <v>#N/A N/A</v>
        <stp/>
        <stp>BDP|7710337161705022319</stp>
        <tr r="X1553" s="2"/>
        <tr r="X1967" s="2"/>
        <tr r="X2920" s="2"/>
      </tp>
      <tp t="s">
        <v>#N/A N/A</v>
        <stp/>
        <stp>BDP|9239119487216825280</stp>
        <tr r="H1167" s="2"/>
        <tr r="H1450" s="2"/>
        <tr r="H3448" s="2"/>
        <tr r="H3952" s="2"/>
        <tr r="H438" s="2"/>
      </tp>
      <tp t="s">
        <v>#N/A N/A</v>
        <stp/>
        <stp>BDP|2483065454467178430</stp>
        <tr r="H1035" s="2"/>
        <tr r="H1307" s="2"/>
        <tr r="H3334" s="2"/>
        <tr r="H4055" s="2"/>
        <tr r="H567" s="2"/>
      </tp>
      <tp t="s">
        <v>#N/A N/A</v>
        <stp/>
        <stp>BDP|1077102755126620777</stp>
        <tr r="V2633" s="2"/>
        <tr r="V2685" s="2"/>
        <tr r="V3356" s="2"/>
      </tp>
      <tp t="s">
        <v>#N/A N/A</v>
        <stp/>
        <stp>BDP|1394052100841642446</stp>
        <tr r="H1188" s="2"/>
        <tr r="H1832" s="2"/>
        <tr r="H3781" s="2"/>
        <tr r="H3965" s="2"/>
        <tr r="H455" s="2"/>
      </tp>
      <tp t="s">
        <v>#N/A N/A</v>
        <stp/>
        <stp>BDP|1876826651241989969</stp>
        <tr r="V2418" s="2"/>
        <tr r="V2874" s="2"/>
        <tr r="V625" s="2"/>
        <tr r="V802" s="2"/>
      </tp>
      <tp t="s">
        <v>#N/A N/A</v>
        <stp/>
        <stp>BDP|2316342468701951224</stp>
        <tr r="X1768" s="2"/>
        <tr r="X3269" s="2"/>
      </tp>
      <tp t="s">
        <v>#N/A N/A</v>
        <stp/>
        <stp>BDP|9937503550798818553</stp>
        <tr r="V1529" s="2"/>
        <tr r="V1739" s="2"/>
        <tr r="V2903" s="2"/>
      </tp>
      <tp t="s">
        <v>#N/A N/A</v>
        <stp/>
        <stp>BDP|4560149270284096251</stp>
        <tr r="V1598" s="2"/>
        <tr r="V2944" s="2"/>
        <tr r="V3628" s="2"/>
      </tp>
      <tp t="s">
        <v>#N/A N/A</v>
        <stp/>
        <stp>BDP|7004997428079340164</stp>
        <tr r="H1124" s="2"/>
        <tr r="H2786" s="2"/>
        <tr r="H3102" s="2"/>
        <tr r="H3566" s="2"/>
      </tp>
      <tp t="s">
        <v>#N/A N/A</v>
        <stp/>
        <stp>BDP|7875047939921566148</stp>
        <tr r="Q1722" s="2"/>
        <tr r="Q3426" s="2"/>
        <tr r="Q3922" s="2"/>
        <tr r="Q4233" s="2"/>
      </tp>
      <tp t="s">
        <v>#N/A N/A</v>
        <stp/>
        <stp>BDP|7744100323776268623</stp>
        <tr r="H1236" s="2"/>
        <tr r="H1839" s="2"/>
        <tr r="H3806" s="2"/>
        <tr r="H4001" s="2"/>
        <tr r="H500" s="2"/>
      </tp>
      <tp t="s">
        <v>#N/A N/A</v>
        <stp/>
        <stp>BDP|5067462135515742318</stp>
        <tr r="V1102" s="2"/>
        <tr r="V2756" s="2"/>
        <tr r="V3073" s="2"/>
        <tr r="V3510" s="2"/>
      </tp>
      <tp t="s">
        <v>#N/A N/A</v>
        <stp/>
        <stp>BDP|2194645252812215708</stp>
        <tr r="H1904" s="2"/>
        <tr r="H203" s="2"/>
        <tr r="H2456" s="2"/>
        <tr r="H3007" s="2"/>
        <tr r="H3896" s="2"/>
      </tp>
      <tp t="s">
        <v>#N/A N/A</v>
        <stp/>
        <stp>BDP|9322096124949340685</stp>
        <tr r="Q2863" s="2"/>
        <tr r="Q291" s="2"/>
        <tr r="Q611" s="2"/>
        <tr r="Q788" s="2"/>
      </tp>
      <tp t="s">
        <v>#N/A N/A</v>
        <stp/>
        <stp>BDP|6261525645044783777</stp>
        <tr r="V3142" s="2"/>
      </tp>
      <tp t="s">
        <v>#N/A N/A</v>
        <stp/>
        <stp>BDP|8988255465440567893</stp>
        <tr r="V1080" s="2"/>
        <tr r="V1960" s="2"/>
        <tr r="V2500" s="2"/>
        <tr r="V981" s="2"/>
      </tp>
      <tp t="s">
        <v>#N/A N/A</v>
        <stp/>
        <stp>BDP|3213921397094374318</stp>
        <tr r="H1811" s="2"/>
        <tr r="H2300" s="2"/>
        <tr r="H873" s="2"/>
      </tp>
      <tp t="s">
        <v>#N/A N/A</v>
        <stp/>
        <stp>BDP|4617771026301433467</stp>
        <tr r="V1433" s="2"/>
        <tr r="V2110" s="2"/>
        <tr r="V2272" s="2"/>
        <tr r="V62" s="2"/>
      </tp>
      <tp t="s">
        <v>#N/A N/A</v>
        <stp/>
        <stp>BDP|2086571921671282011</stp>
        <tr r="H3602" s="2"/>
        <tr r="H3716" s="2"/>
      </tp>
      <tp t="s">
        <v>#N/A N/A</v>
        <stp/>
        <stp>BDP|6640607021892548580</stp>
        <tr r="Q1438" s="2"/>
        <tr r="Q2115" s="2"/>
        <tr r="Q2277" s="2"/>
        <tr r="Q68" s="2"/>
      </tp>
      <tp t="s">
        <v>#N/A N/A</v>
        <stp/>
        <stp>BDP|7436075838258963983</stp>
        <tr r="Q3699" s="2"/>
      </tp>
      <tp t="s">
        <v>#N/A N/A</v>
        <stp/>
        <stp>BDP|4500747555010760391</stp>
        <tr r="Q131" s="2"/>
        <tr r="Q2570" s="2"/>
        <tr r="Q3203" s="2"/>
        <tr r="Q4147" s="2"/>
      </tp>
      <tp t="s">
        <v>#N/A N/A</v>
        <stp/>
        <stp>BDP|3893687839393762048</stp>
        <tr r="V2841" s="2"/>
      </tp>
      <tp t="s">
        <v>#N/A N/A</v>
        <stp/>
        <stp>BDP|1741336668774314551</stp>
        <tr r="X1160" s="2"/>
        <tr r="X1507" s="2"/>
        <tr r="X1854" s="2"/>
        <tr r="X431" s="2"/>
        <tr r="X992" s="2"/>
      </tp>
      <tp t="s">
        <v>#N/A N/A</v>
        <stp/>
        <stp>BDP|7321495242097701552</stp>
        <tr r="Q3734" s="2"/>
      </tp>
      <tp t="s">
        <v>#N/A N/A</v>
        <stp/>
        <stp>BDP|4734769309553295502</stp>
        <tr r="X1159" s="2"/>
        <tr r="X1446" s="2"/>
        <tr r="X3447" s="2"/>
        <tr r="X3948" s="2"/>
        <tr r="X430" s="2"/>
      </tp>
      <tp t="s">
        <v>#N/A N/A</v>
        <stp/>
        <stp>BDP|4055055837667116593</stp>
        <tr r="H1785" s="2"/>
        <tr r="H2288" s="2"/>
        <tr r="H849" s="2"/>
      </tp>
      <tp t="s">
        <v>#N/A N/A</v>
        <stp/>
        <stp>BDP|4446586625053768540</stp>
        <tr r="X1273" s="2"/>
        <tr r="X1873" s="2"/>
        <tr r="X3821" s="2"/>
        <tr r="X4024" s="2"/>
        <tr r="X531" s="2"/>
      </tp>
      <tp t="s">
        <v>#N/A N/A</v>
        <stp/>
        <stp>BDP|4407855115808799090</stp>
        <tr r="Q1366" s="2"/>
      </tp>
      <tp t="s">
        <v>#N/A N/A</v>
        <stp/>
        <stp>BDP|8774887792089740503</stp>
        <tr r="Q2021" s="2"/>
        <tr r="Q3282" s="2"/>
        <tr r="Q3549" s="2"/>
      </tp>
      <tp t="s">
        <v>#N/A N/A</v>
        <stp/>
        <stp>BDP|5093422668884099613</stp>
        <tr r="H20" s="2"/>
        <tr r="H2069" s="2"/>
        <tr r="H2230" s="2"/>
        <tr r="H3479" s="2"/>
      </tp>
      <tp t="s">
        <v>#N/A N/A</v>
        <stp/>
        <stp>BDP|2422745262510122688</stp>
        <tr r="X1791" s="2"/>
        <tr r="X2208" s="2"/>
        <tr r="X3798" s="2"/>
        <tr r="X486" s="2"/>
      </tp>
      <tp t="s">
        <v>#N/A N/A</v>
        <stp/>
        <stp>BDP|4159888116550522812</stp>
        <tr r="Q1622" s="2"/>
        <tr r="Q2160" s="2"/>
        <tr r="Q2350" s="2"/>
        <tr r="Q3703" s="2"/>
      </tp>
      <tp t="s">
        <v>#N/A N/A</v>
        <stp/>
        <stp>BDP|3478871591977931004</stp>
        <tr r="X3436" s="2"/>
        <tr r="X3547" s="2"/>
        <tr r="X3931" s="2"/>
        <tr r="X4093" s="2"/>
        <tr r="X4223" s="2"/>
      </tp>
      <tp t="s">
        <v>#N/A N/A</v>
        <stp/>
        <stp>BDP|4786515046208353880</stp>
        <tr r="V226" s="2"/>
        <tr r="V2325" s="2"/>
        <tr r="V2529" s="2"/>
      </tp>
      <tp t="s">
        <v>#N/A N/A</v>
        <stp/>
        <stp>BDP|2224539536053876241</stp>
        <tr r="V2649" s="2"/>
        <tr r="V2701" s="2"/>
        <tr r="V3372" s="2"/>
      </tp>
      <tp t="s">
        <v>#N/A N/A</v>
        <stp/>
        <stp>BDP|9581032474913859819</stp>
        <tr r="V3584" s="2"/>
      </tp>
      <tp t="s">
        <v>#N/A N/A</v>
        <stp/>
        <stp>BDP|8470263544339814258</stp>
        <tr r="Q1595" s="2"/>
        <tr r="Q1758" s="2"/>
        <tr r="Q2941" s="2"/>
      </tp>
      <tp t="s">
        <v>#N/A N/A</v>
        <stp/>
        <stp>BDP|3379364883024932941</stp>
        <tr r="H369" s="2"/>
        <tr r="H401" s="2"/>
        <tr r="H733" s="2"/>
      </tp>
      <tp t="s">
        <v>#N/A N/A</v>
        <stp/>
        <stp>BDP|3704018736835858030</stp>
        <tr r="H1430" s="2"/>
        <tr r="H2106" s="2"/>
        <tr r="H2267" s="2"/>
        <tr r="H57" s="2"/>
      </tp>
      <tp t="s">
        <v>#N/A N/A</v>
        <stp/>
        <stp>BDP|7508368277212672499</stp>
        <tr r="X1027" s="2"/>
        <tr r="X1238" s="2"/>
        <tr r="X4003" s="2"/>
        <tr r="X503" s="2"/>
      </tp>
      <tp t="s">
        <v>#N/A N/A</v>
        <stp/>
        <stp>BDP|1966044352435608421</stp>
        <tr r="Q343" s="2"/>
        <tr r="Q3634" s="2"/>
      </tp>
      <tp t="s">
        <v>#N/A N/A</v>
        <stp/>
        <stp>BDP|9079215389150142621</stp>
        <tr r="X2666" s="2"/>
        <tr r="X2719" s="2"/>
        <tr r="X3389" s="2"/>
      </tp>
      <tp t="s">
        <v>#N/A N/A</v>
        <stp/>
        <stp>BDP|4052400263156347589</stp>
        <tr r="Q1801" s="2"/>
        <tr r="Q2294" s="2"/>
        <tr r="Q864" s="2"/>
      </tp>
      <tp t="s">
        <v>#N/A N/A</v>
        <stp/>
        <stp>BDP|2990077099578797682</stp>
        <tr r="Q106" s="2"/>
        <tr r="Q2539" s="2"/>
        <tr r="Q3182" s="2"/>
        <tr r="Q4125" s="2"/>
      </tp>
      <tp t="s">
        <v>#N/A N/A</v>
        <stp/>
        <stp>BDP|7974149965865857086</stp>
        <tr r="V1780" s="2"/>
        <tr r="V2284" s="2"/>
        <tr r="V3152" s="2"/>
        <tr r="V434" s="2"/>
      </tp>
      <tp t="s">
        <v>#N/A N/A</v>
        <stp/>
        <stp>BDP|6682073655284447294</stp>
        <tr r="Q1070" s="2"/>
        <tr r="Q3537" s="2"/>
        <tr r="Q971" s="2"/>
        <tr r="Q991" s="2"/>
      </tp>
      <tp t="s">
        <v>#N/A N/A</v>
        <stp/>
        <stp>BDP|6505807392850623286</stp>
        <tr r="Q1109" s="2"/>
        <tr r="Q2763" s="2"/>
        <tr r="Q3080" s="2"/>
        <tr r="Q3512" s="2"/>
      </tp>
      <tp t="s">
        <v>#N/A N/A</v>
        <stp/>
        <stp>BDP|3982071408196946061</stp>
        <tr r="Q669" s="2"/>
      </tp>
      <tp t="s">
        <v>#N/A N/A</v>
        <stp/>
        <stp>BDP|4856849034093564946</stp>
        <tr r="H279" s="2"/>
        <tr r="H3617" s="2"/>
        <tr r="H3729" s="2"/>
      </tp>
      <tp t="s">
        <v>#N/A N/A</v>
        <stp/>
        <stp>BDP|7765095206220170209</stp>
        <tr r="X1045" s="2"/>
        <tr r="X3524" s="2"/>
        <tr r="X946" s="2"/>
        <tr r="X986" s="2"/>
      </tp>
      <tp t="s">
        <v>#N/A N/A</v>
        <stp/>
        <stp>BDP|1262946581074964175</stp>
        <tr r="H1136" s="2"/>
        <tr r="H2804" s="2"/>
        <tr r="H3124" s="2"/>
        <tr r="H3520" s="2"/>
      </tp>
      <tp t="s">
        <v>#N/A N/A</v>
        <stp/>
        <stp>BDP|7840165755246519077</stp>
        <tr r="H1642" s="2"/>
        <tr r="H2181" s="2"/>
        <tr r="H2371" s="2"/>
      </tp>
      <tp t="s">
        <v>#N/A N/A</v>
        <stp/>
        <stp>BDP|8799502024663988932</stp>
        <tr r="H1608" s="2"/>
        <tr r="H2747" s="2"/>
      </tp>
      <tp t="s">
        <v>#N/A N/A</v>
        <stp/>
        <stp>BDP|8848012872099083329</stp>
        <tr r="H2269" s="2"/>
        <tr r="H3726" s="2"/>
        <tr r="H59" s="2"/>
      </tp>
      <tp t="s">
        <v>#N/A N/A</v>
        <stp/>
        <stp>BDP|9258389291731691744</stp>
        <tr r="X115" s="2"/>
        <tr r="X2548" s="2"/>
        <tr r="X3190" s="2"/>
        <tr r="X4134" s="2"/>
      </tp>
      <tp t="s">
        <v>#N/A N/A</v>
        <stp/>
        <stp>BDP|9976707982975497618</stp>
        <tr r="Q1786" s="2"/>
        <tr r="Q2387" s="2"/>
        <tr r="Q377" s="2"/>
        <tr r="Q850" s="2"/>
      </tp>
      <tp t="s">
        <v>#N/A N/A</v>
        <stp/>
        <stp>BDP|4963254830342034228</stp>
        <tr r="X2512" s="2"/>
        <tr r="X4229" s="2"/>
      </tp>
      <tp t="s">
        <v>#N/A N/A</v>
        <stp/>
        <stp>BDP|8816933747761528178</stp>
        <tr r="Q358" s="2"/>
      </tp>
      <tp t="s">
        <v>#N/A N/A</v>
        <stp/>
        <stp>BDP|1105113654354257484</stp>
        <tr r="H1265" s="2"/>
        <tr r="H1843" s="2"/>
        <tr r="H3819" s="2"/>
        <tr r="H4021" s="2"/>
        <tr r="H527" s="2"/>
      </tp>
      <tp t="e">
        <v>#N/A</v>
        <stp/>
        <stp>BDP|5572504944219647894</stp>
        <tr r="M2150" s="2"/>
        <tr r="M2150" s="2"/>
        <tr r="M2153" s="2"/>
        <tr r="M2153" s="2"/>
        <tr r="M2156" s="2"/>
        <tr r="M2156" s="2"/>
        <tr r="M2151" s="2"/>
        <tr r="M2151" s="2"/>
        <tr r="M3163" s="2"/>
        <tr r="M3163" s="2"/>
        <tr r="M3459" s="2"/>
        <tr r="M3459" s="2"/>
        <tr r="M3460" s="2"/>
        <tr r="M3460" s="2"/>
        <tr r="M3458" s="2"/>
        <tr r="M3458" s="2"/>
        <tr r="M3860" s="2"/>
        <tr r="M3860" s="2"/>
        <tr r="M3867" s="2"/>
        <tr r="M3867" s="2"/>
        <tr r="M4100" s="2"/>
        <tr r="M4100" s="2"/>
        <tr r="M4101" s="2"/>
        <tr r="M4101" s="2"/>
      </tp>
      <tp t="s">
        <v>#N/A N/A</v>
        <stp/>
        <stp>BDP|9181112541910811972</stp>
        <tr r="V141" s="2"/>
        <tr r="V2582" s="2"/>
        <tr r="V3212" s="2"/>
        <tr r="V4157" s="2"/>
      </tp>
      <tp t="s">
        <v>#N/A N/A</v>
        <stp/>
        <stp>BDP|1518075455936943709</stp>
        <tr r="X1318" s="2"/>
        <tr r="X3849" s="2"/>
        <tr r="X4060" s="2"/>
        <tr r="X575" s="2"/>
      </tp>
      <tp t="s">
        <v>#N/A N/A</v>
        <stp/>
        <stp>BDP|7110979988984623760</stp>
        <tr r="H1310" s="2"/>
        <tr r="H3846" s="2"/>
        <tr r="H4058" s="2"/>
        <tr r="H755" s="2"/>
      </tp>
      <tp t="s">
        <v>#N/A N/A</v>
        <stp/>
        <stp>BDP|8625572579786144976</stp>
        <tr r="X1408" s="2"/>
        <tr r="X2094" s="2"/>
        <tr r="X2255" s="2"/>
        <tr r="X45" s="2"/>
      </tp>
      <tp t="s">
        <v>#N/A N/A</v>
        <stp/>
        <stp>BDP|7372403673401813065</stp>
        <tr r="Q1409" s="2"/>
        <tr r="Q2095" s="2"/>
        <tr r="Q2256" s="2"/>
        <tr r="Q46" s="2"/>
      </tp>
      <tp t="s">
        <v>#N/A N/A</v>
        <stp/>
        <stp>BDP|4202285348451459682</stp>
        <tr r="V1714" s="2"/>
        <tr r="V911" s="2"/>
        <tr r="V944" s="2"/>
      </tp>
      <tp t="s">
        <v>#N/A N/A</v>
        <stp/>
        <stp>BDP|3977841500828670640</stp>
        <tr r="Q2358" s="2"/>
        <tr r="Q3714" s="2"/>
      </tp>
      <tp t="s">
        <v>#N/A N/A</v>
        <stp/>
        <stp>BDP|9169966079907670575</stp>
        <tr r="Q1058" s="2"/>
        <tr r="Q1353" s="2"/>
        <tr r="Q2966" s="2"/>
        <tr r="Q959" s="2"/>
      </tp>
      <tp t="s">
        <v>#N/A N/A</v>
        <stp/>
        <stp>BDP|7987305638135840762</stp>
        <tr r="X2882" s="2"/>
        <tr r="X3720" s="2"/>
        <tr r="X811" s="2"/>
      </tp>
      <tp t="s">
        <v>#N/A N/A</v>
        <stp/>
        <stp>BDP|1322786724001478049</stp>
        <tr r="X1997" s="2"/>
        <tr r="X3051" s="2"/>
        <tr r="X3412" s="2"/>
        <tr r="X3907" s="2"/>
      </tp>
      <tp t="s">
        <v>#N/A N/A</v>
        <stp/>
        <stp>BDP|5520594753861749170</stp>
        <tr r="X1053" s="2"/>
        <tr r="X1348" s="2"/>
        <tr r="X2485" s="2"/>
      </tp>
      <tp t="s">
        <v>#N/A N/A</v>
        <stp/>
        <stp>BDP|5581128247821802475</stp>
        <tr r="Q1822" s="2"/>
        <tr r="Q2307" s="2"/>
        <tr r="Q588" s="2"/>
      </tp>
      <tp t="s">
        <v>#N/A N/A</v>
        <stp/>
        <stp>BDP|1194536412396812670</stp>
        <tr r="H217" s="2"/>
      </tp>
      <tp t="s">
        <v>#N/A N/A</v>
        <stp/>
        <stp>BDP|6236044119557388536</stp>
        <tr r="H1768" s="2"/>
        <tr r="H3269" s="2"/>
      </tp>
      <tp t="s">
        <v>#N/A N/A</v>
        <stp/>
        <stp>BDP|2144260909823969685</stp>
        <tr r="V1155" s="2"/>
        <tr r="V1826" s="2"/>
        <tr r="V3762" s="2"/>
        <tr r="V3944" s="2"/>
        <tr r="V425" s="2"/>
      </tp>
      <tp t="s">
        <v>#N/A N/A</v>
        <stp/>
        <stp>BDP|2601589825508011842</stp>
        <tr r="Q1559" s="2"/>
        <tr r="Q2729" s="2"/>
      </tp>
      <tp t="s">
        <v>#N/A N/A</v>
        <stp/>
        <stp>BDP|7863144214641339346</stp>
        <tr r="V1530" s="2"/>
        <tr r="V1740" s="2"/>
        <tr r="V2904" s="2"/>
      </tp>
      <tp t="s">
        <v>#N/A N/A</v>
        <stp/>
        <stp>BDP|4766309099942063914</stp>
        <tr r="V1660" s="2"/>
        <tr r="V3528" s="2"/>
        <tr r="V407" s="2"/>
      </tp>
      <tp t="s">
        <v>#N/A N/A</v>
        <stp/>
        <stp>BDP|6883601325844555373</stp>
        <tr r="V2048" s="2"/>
        <tr r="V336" s="2"/>
      </tp>
      <tp t="s">
        <v>#N/A N/A</v>
        <stp/>
        <stp>BDP|4269383875440008506</stp>
        <tr r="H1189" s="2"/>
        <tr r="H1833" s="2"/>
        <tr r="H3783" s="2"/>
        <tr r="H3966" s="2"/>
        <tr r="H457" s="2"/>
      </tp>
      <tp t="s">
        <v>#N/A N/A</v>
        <stp/>
        <stp>BDP|6133874102193376886</stp>
        <tr r="V1107" s="2"/>
        <tr r="V2761" s="2"/>
        <tr r="V3078" s="2"/>
        <tr r="V3558" s="2"/>
      </tp>
      <tp t="s">
        <v>#N/A N/A</v>
        <stp/>
        <stp>BDP|8969904193815167875</stp>
        <tr r="X2062" s="2"/>
        <tr r="X2983" s="2"/>
        <tr r="X923" s="2"/>
      </tp>
      <tp t="s">
        <v>#N/A N/A</v>
        <stp/>
        <stp>BDP|7328169149602613564</stp>
        <tr r="X1686" s="2"/>
        <tr r="X2429" s="2"/>
        <tr r="X317" s="2"/>
        <tr r="X851" s="2"/>
      </tp>
      <tp t="s">
        <v>#N/A N/A</v>
        <stp/>
        <stp>BDP|3215401976965832000</stp>
        <tr r="V3429" s="2"/>
        <tr r="V3544" s="2"/>
        <tr r="V3925" s="2"/>
        <tr r="V4089" s="2"/>
        <tr r="V4220" s="2"/>
      </tp>
      <tp t="s">
        <v>#N/A N/A</v>
        <stp/>
        <stp>BDP|2951009874738489852</stp>
        <tr r="X1535" s="2"/>
        <tr r="X1964" s="2"/>
        <tr r="X2907" s="2"/>
      </tp>
      <tp t="s">
        <v>#N/A N/A</v>
        <stp/>
        <stp>BDP|4999101267844102233</stp>
        <tr r="Q107" s="2"/>
        <tr r="Q2540" s="2"/>
        <tr r="Q3183" s="2"/>
        <tr r="Q4126" s="2"/>
      </tp>
      <tp t="s">
        <v>#N/A N/A</v>
        <stp/>
        <stp>BDP|3320474002070313292</stp>
        <tr r="H12" s="2"/>
        <tr r="H2403" s="2"/>
        <tr r="H393" s="2"/>
        <tr r="H761" s="2"/>
      </tp>
      <tp t="s">
        <v>#N/A N/A</v>
        <stp/>
        <stp>BDP|4951245736349123964</stp>
        <tr r="X3506" s="2"/>
      </tp>
      <tp t="s">
        <v>#N/A N/A</v>
        <stp/>
        <stp>BDP|2544538619524786746</stp>
        <tr r="H1493" s="2"/>
        <tr r="H2320" s="2"/>
        <tr r="H743" s="2"/>
      </tp>
      <tp t="s">
        <v>#N/A N/A</v>
        <stp/>
        <stp>BDP|9852856242747073734</stp>
        <tr r="V1541" s="2"/>
        <tr r="V2724" s="2"/>
      </tp>
      <tp t="s">
        <v>#N/A N/A</v>
        <stp/>
        <stp>BDP|9665763938220615821</stp>
        <tr r="H276" s="2"/>
        <tr r="H3499" s="2"/>
        <tr r="H3672" s="2"/>
      </tp>
      <tp t="s">
        <v>#N/A N/A</v>
        <stp/>
        <stp>BDP|5308828463578825676</stp>
        <tr r="H1634" s="2"/>
        <tr r="H2173" s="2"/>
        <tr r="H2363" s="2"/>
      </tp>
      <tp t="s">
        <v>#N/A N/A</v>
        <stp/>
        <stp>BDP|7631757066316088586</stp>
        <tr r="H3264" s="2"/>
        <tr r="H4205" s="2"/>
        <tr r="H673" s="2"/>
      </tp>
      <tp t="s">
        <v>#N/A N/A</v>
        <stp/>
        <stp>BDP|8700121689017599340</stp>
        <tr r="X1191" s="2"/>
        <tr r="X2205" s="2"/>
        <tr r="X3785" s="2"/>
        <tr r="X3969" s="2"/>
        <tr r="X459" s="2"/>
      </tp>
      <tp t="s">
        <v>#N/A N/A</v>
        <stp/>
        <stp>BDP|5236869330402106985</stp>
        <tr r="Q1391" s="2"/>
        <tr r="Q2079" s="2"/>
        <tr r="Q2240" s="2"/>
        <tr r="Q30" s="2"/>
      </tp>
      <tp t="s">
        <v>#N/A N/A</v>
        <stp/>
        <stp>BDP|7580236016371533080</stp>
        <tr r="Q1102" s="2"/>
        <tr r="Q2756" s="2"/>
        <tr r="Q3073" s="2"/>
        <tr r="Q3510" s="2"/>
      </tp>
      <tp t="s">
        <v>#N/A N/A</v>
        <stp/>
        <stp>BDP|4836622653320245268</stp>
        <tr r="H1819" s="2"/>
        <tr r="H2223" s="2"/>
        <tr r="H3851" s="2"/>
        <tr r="H4064" s="2"/>
        <tr r="H881" s="2"/>
      </tp>
      <tp t="s">
        <v>#N/A N/A</v>
        <stp/>
        <stp>BDP|8803151361113837993</stp>
        <tr r="H2881" s="2"/>
        <tr r="H295" s="2"/>
        <tr r="H633" s="2"/>
        <tr r="H810" s="2"/>
      </tp>
      <tp t="s">
        <v>#N/A N/A</v>
        <stp/>
        <stp>BDP|1254186434611739746</stp>
        <tr r="H1283" s="2"/>
        <tr r="H3328" s="2"/>
        <tr r="H3831" s="2"/>
        <tr r="H4037" s="2"/>
        <tr r="H543" s="2"/>
      </tp>
      <tp t="s">
        <v>#N/A N/A</v>
        <stp/>
        <stp>BDP|7335597776923084316</stp>
        <tr r="V1035" s="2"/>
        <tr r="V1307" s="2"/>
        <tr r="V3334" s="2"/>
        <tr r="V4055" s="2"/>
        <tr r="V567" s="2"/>
      </tp>
      <tp t="s">
        <v>#N/A N/A</v>
        <stp/>
        <stp>BDP|4673957629672350840</stp>
        <tr r="X2664" s="2"/>
        <tr r="X2716" s="2"/>
        <tr r="X3387" s="2"/>
      </tp>
      <tp t="s">
        <v>#N/A N/A</v>
        <stp/>
        <stp>BDP|1161857496254969167</stp>
        <tr r="H1410" s="2"/>
      </tp>
      <tp t="s">
        <v>#N/A N/A</v>
        <stp/>
        <stp>BDP|1026881291362435706</stp>
        <tr r="H1620" s="2"/>
        <tr r="H2159" s="2"/>
        <tr r="H2347" s="2"/>
      </tp>
      <tp t="s">
        <v>#N/A N/A</v>
        <stp/>
        <stp>BDP|5232640259332750151</stp>
        <tr r="Q1436" s="2"/>
        <tr r="Q2113" s="2"/>
        <tr r="Q2275" s="2"/>
        <tr r="Q65" s="2"/>
      </tp>
      <tp t="s">
        <v>#N/A N/A</v>
        <stp/>
        <stp>BDP|7834065256151130640</stp>
        <tr r="H1982" s="2"/>
        <tr r="H3038" s="2"/>
        <tr r="H3404" s="2"/>
        <tr r="H3893" s="2"/>
      </tp>
      <tp t="s">
        <v>#N/A N/A</v>
        <stp/>
        <stp>BDP|3899708794160991870</stp>
        <tr r="H228" s="2"/>
        <tr r="H2328" s="2"/>
        <tr r="H2534" s="2"/>
      </tp>
      <tp t="s">
        <v>#N/A N/A</v>
        <stp/>
        <stp>BDP|2506581420347888776</stp>
        <tr r="V1108" s="2"/>
        <tr r="V2762" s="2"/>
        <tr r="V3079" s="2"/>
        <tr r="V3559" s="2"/>
      </tp>
      <tp t="s">
        <v>#N/A N/A</v>
        <stp/>
        <stp>BDP|3676248914055344077</stp>
        <tr r="V3679" s="2"/>
        <tr r="V3751" s="2"/>
      </tp>
      <tp t="s">
        <v>#N/A N/A</v>
        <stp/>
        <stp>BDP|4160550618875675089</stp>
        <tr r="V1978" s="2"/>
        <tr r="V2871" s="2"/>
        <tr r="V3885" s="2"/>
      </tp>
      <tp t="s">
        <v>#N/A N/A</v>
        <stp/>
        <stp>BDP|2403357265536767411</stp>
        <tr r="X1807" s="2"/>
        <tr r="X2218" s="2"/>
        <tr r="X3837" s="2"/>
        <tr r="X553" s="2"/>
      </tp>
      <tp t="s">
        <v>#N/A N/A</v>
        <stp/>
        <stp>BDP|6995302503418033888</stp>
        <tr r="Q2514" s="2"/>
        <tr r="Q3165" s="2"/>
        <tr r="Q4106" s="2"/>
        <tr r="Q85" s="2"/>
      </tp>
      <tp t="s">
        <v>#N/A N/A</v>
        <stp/>
        <stp>BDP|6759494112322656483</stp>
        <tr r="V1696" s="2"/>
        <tr r="V885" s="2"/>
        <tr r="V926" s="2"/>
      </tp>
      <tp t="s">
        <v>#N/A N/A</v>
        <stp/>
        <stp>BDP|9341622087087215563</stp>
        <tr r="X1625" s="2"/>
        <tr r="X2163" s="2"/>
        <tr r="X2353" s="2"/>
      </tp>
      <tp t="s">
        <v>#N/A N/A</v>
        <stp/>
        <stp>BDP|9875755228628078177</stp>
        <tr r="M10" s="2"/>
        <tr r="M10" s="2"/>
        <tr r="M11" s="2"/>
        <tr r="M11" s="2"/>
        <tr r="M119" s="2"/>
        <tr r="M119" s="2"/>
        <tr r="M1206" s="2"/>
        <tr r="M1206" s="2"/>
        <tr r="M1209" s="2"/>
        <tr r="M1209" s="2"/>
        <tr r="M1318" s="2"/>
        <tr r="M1318" s="2"/>
        <tr r="M1502" s="2"/>
        <tr r="M1502" s="2"/>
        <tr r="M151" s="2"/>
        <tr r="M151" s="2"/>
        <tr r="M1514" s="2"/>
        <tr r="M1514" s="2"/>
        <tr r="M1552" s="2"/>
        <tr r="M1552" s="2"/>
        <tr r="M1713" s="2"/>
        <tr r="M1713" s="2"/>
        <tr r="M1746" s="2"/>
        <tr r="M1746" s="2"/>
        <tr r="M1790" s="2"/>
        <tr r="M1790" s="2"/>
        <tr r="M1817" s="2"/>
        <tr r="M1817" s="2"/>
        <tr r="M1818" s="2"/>
        <tr r="M1818" s="2"/>
        <tr r="M1863" s="2"/>
        <tr r="M1863" s="2"/>
        <tr r="M1865" s="2"/>
        <tr r="M1865" s="2"/>
        <tr r="M1894" s="2"/>
        <tr r="M1894" s="2"/>
        <tr r="M197" s="2"/>
        <tr r="M197" s="2"/>
        <tr r="M2020" s="2"/>
        <tr r="M2020" s="2"/>
        <tr r="M2222" s="2"/>
        <tr r="M2222" s="2"/>
        <tr r="M2291" s="2"/>
        <tr r="M2291" s="2"/>
        <tr r="M2304" s="2"/>
        <tr r="M2304" s="2"/>
        <tr r="M2399" s="2"/>
        <tr r="M2399" s="2"/>
        <tr r="M2401" s="2"/>
        <tr r="M2401" s="2"/>
        <tr r="M2402" s="2"/>
        <tr r="M2402" s="2"/>
        <tr r="M2403" s="2"/>
        <tr r="M2403" s="2"/>
        <tr r="M2447" s="2"/>
        <tr r="M2447" s="2"/>
        <tr r="M2468" s="2"/>
        <tr r="M2468" s="2"/>
        <tr r="M2553" s="2"/>
        <tr r="M2553" s="2"/>
        <tr r="M2592" s="2"/>
        <tr r="M2592" s="2"/>
        <tr r="M2823" s="2"/>
        <tr r="M2823" s="2"/>
        <tr r="M2919" s="2"/>
        <tr r="M2919" s="2"/>
        <tr r="M2998" s="2"/>
        <tr r="M2998" s="2"/>
        <tr r="M302" s="2"/>
        <tr r="M302" s="2"/>
        <tr r="M3195" s="2"/>
        <tr r="M3195" s="2"/>
        <tr r="M3223" s="2"/>
        <tr r="M3223" s="2"/>
        <tr r="M3271" s="2"/>
        <tr r="M3271" s="2"/>
        <tr r="M3792" s="2"/>
        <tr r="M3792" s="2"/>
        <tr r="M3847" s="2"/>
        <tr r="M3847" s="2"/>
        <tr r="M3849" s="2"/>
        <tr r="M3849" s="2"/>
        <tr r="M3886" s="2"/>
        <tr r="M3886" s="2"/>
        <tr r="M389" s="2"/>
        <tr r="M389" s="2"/>
        <tr r="M391" s="2"/>
        <tr r="M391" s="2"/>
        <tr r="M392" s="2"/>
        <tr r="M392" s="2"/>
        <tr r="M393" s="2"/>
        <tr r="M393" s="2"/>
        <tr r="M3978" s="2"/>
        <tr r="M3978" s="2"/>
        <tr r="M3982" s="2"/>
        <tr r="M3982" s="2"/>
        <tr r="M4060" s="2"/>
        <tr r="M4060" s="2"/>
        <tr r="M4138" s="2"/>
        <tr r="M4138" s="2"/>
        <tr r="M4167" s="2"/>
        <tr r="M4167" s="2"/>
        <tr r="M4211" s="2"/>
        <tr r="M4211" s="2"/>
        <tr r="M471" s="2"/>
        <tr r="M471" s="2"/>
        <tr r="M472" s="2"/>
        <tr r="M472" s="2"/>
        <tr r="M475" s="2"/>
        <tr r="M475" s="2"/>
        <tr r="M575" s="2"/>
        <tr r="M575" s="2"/>
        <tr r="M623" s="2"/>
        <tr r="M623" s="2"/>
        <tr r="M655" s="2"/>
        <tr r="M655" s="2"/>
        <tr r="M717" s="2"/>
        <tr r="M717" s="2"/>
        <tr r="M758" s="2"/>
        <tr r="M758" s="2"/>
        <tr r="M760" s="2"/>
        <tr r="M760" s="2"/>
        <tr r="M761" s="2"/>
        <tr r="M761" s="2"/>
        <tr r="M800" s="2"/>
        <tr r="M800" s="2"/>
        <tr r="M833" s="2"/>
        <tr r="M833" s="2"/>
        <tr r="M878" s="2"/>
        <tr r="M878" s="2"/>
        <tr r="M879" s="2"/>
        <tr r="M879" s="2"/>
        <tr r="M880" s="2"/>
        <tr r="M880" s="2"/>
        <tr r="M910" s="2"/>
        <tr r="M910" s="2"/>
        <tr r="M943" s="2"/>
        <tr r="M943" s="2"/>
        <tr r="M999" s="2"/>
        <tr r="M999" s="2"/>
      </tp>
      <tp t="s">
        <v>#N/A N/A</v>
        <stp/>
        <stp>BDP|8047376444702619872</stp>
        <tr r="V3272" s="2"/>
        <tr r="V3752" s="2"/>
        <tr r="V4212" s="2"/>
        <tr r="V719" s="2"/>
      </tp>
      <tp t="s">
        <v>#N/A N/A</v>
        <stp/>
        <stp>BDP|7487870371479137406</stp>
        <tr r="X1274" s="2"/>
        <tr r="X1483" s="2"/>
        <tr r="X3456" s="2"/>
        <tr r="X4025" s="2"/>
        <tr r="X533" s="2"/>
      </tp>
      <tp t="s">
        <v>#N/A N/A</v>
        <stp/>
        <stp>BDP|5078382450501981722</stp>
        <tr r="Q252" s="2"/>
        <tr r="Q3486" s="2"/>
        <tr r="Q3600" s="2"/>
      </tp>
      <tp t="s">
        <v>#N/A N/A</v>
        <stp/>
        <stp>BDP|8699332062800086846</stp>
        <tr r="X1583" s="2"/>
        <tr r="X1970" s="2"/>
        <tr r="X2931" s="2"/>
      </tp>
      <tp t="s">
        <v>#N/A N/A</v>
        <stp/>
        <stp>BDP|5249541423695685204</stp>
        <tr r="X2525" s="2"/>
        <tr r="X3174" s="2"/>
        <tr r="X4117" s="2"/>
        <tr r="X96" s="2"/>
      </tp>
      <tp t="s">
        <v>#N/A N/A</v>
        <stp/>
        <stp>BDP|2282265862114236770</stp>
        <tr r="V1007" s="2"/>
        <tr r="V1268" s="2"/>
        <tr r="V1522" s="2"/>
        <tr r="V1872" s="2"/>
        <tr r="V528" s="2"/>
      </tp>
      <tp t="s">
        <v>#N/A N/A</v>
        <stp/>
        <stp>BDP|9881934248042023300</stp>
        <tr r="V1895" s="2"/>
        <tr r="V198" s="2"/>
        <tr r="V2448" s="2"/>
        <tr r="V2999" s="2"/>
        <tr r="V3887" s="2"/>
      </tp>
      <tp t="s">
        <v>#N/A N/A</v>
        <stp/>
        <stp>BDP|7421891298303460028</stp>
        <tr r="H1007" s="2"/>
        <tr r="H1268" s="2"/>
        <tr r="H1522" s="2"/>
        <tr r="H1872" s="2"/>
        <tr r="H528" s="2"/>
      </tp>
      <tp t="s">
        <v>#N/A N/A</v>
        <stp/>
        <stp>BDP|6657276925927670413</stp>
        <tr r="H1032" s="2"/>
        <tr r="H1284" s="2"/>
        <tr r="H1285" s="2"/>
        <tr r="H3329" s="2"/>
        <tr r="H544" s="2"/>
      </tp>
      <tp t="s">
        <v>#N/A N/A</v>
        <stp/>
        <stp>BDP|8407755572114379932</stp>
        <tr r="Q1435" s="2"/>
        <tr r="Q2112" s="2"/>
        <tr r="Q2274" s="2"/>
        <tr r="Q64" s="2"/>
      </tp>
      <tp t="s">
        <v>#N/A N/A</v>
        <stp/>
        <stp>BDP|9194985524375791296</stp>
        <tr r="M4245" s="2"/>
        <tr r="M4245" s="2"/>
      </tp>
      <tp t="s">
        <v>#N/A N/A</v>
        <stp/>
        <stp>BDP|4112218648860846736</stp>
        <tr r="X1193" s="2"/>
        <tr r="X1512" s="2"/>
        <tr r="X1860" s="2"/>
        <tr r="X461" s="2"/>
        <tr r="X997" s="2"/>
      </tp>
      <tp t="s">
        <v>#N/A N/A</v>
        <stp/>
        <stp>BDP|4700022702479321877</stp>
        <tr r="X340" s="2"/>
        <tr r="X3632" s="2"/>
      </tp>
      <tp t="s">
        <v>#N/A N/A</v>
        <stp/>
        <stp>BDP|6742338800921026174</stp>
        <tr r="X3276" s="2"/>
        <tr r="X4216" s="2"/>
        <tr r="X746" s="2"/>
      </tp>
      <tp t="s">
        <v>#N/A N/A</v>
        <stp/>
        <stp>BDP|9365815503862583674</stp>
        <tr r="Q2524" s="2"/>
        <tr r="Q4116" s="2"/>
        <tr r="Q95" s="2"/>
      </tp>
      <tp t="s">
        <v>#N/A N/A</v>
        <stp/>
        <stp>BDP|1297146883219438416</stp>
        <tr r="V1772" s="2"/>
        <tr r="V3540" s="2"/>
        <tr r="V416" s="2"/>
      </tp>
      <tp t="s">
        <v>#N/A N/A</v>
        <stp/>
        <stp>BDP|6106423684956416933</stp>
        <tr r="V1637" s="2"/>
        <tr r="V2176" s="2"/>
        <tr r="V2366" s="2"/>
      </tp>
      <tp t="s">
        <v>#N/A N/A</v>
        <stp/>
        <stp>BDP|5491228006940358236</stp>
        <tr r="H357" s="2"/>
        <tr r="H3644" s="2"/>
      </tp>
      <tp t="s">
        <v>#N/A N/A</v>
        <stp/>
        <stp>BDP|8569108685014823081</stp>
        <tr r="H415" s="2"/>
      </tp>
      <tp t="s">
        <v>#N/A N/A</v>
        <stp/>
        <stp>BDP|5097074063360777637</stp>
        <tr r="X2514" s="2"/>
        <tr r="X3165" s="2"/>
        <tr r="X4106" s="2"/>
        <tr r="X85" s="2"/>
      </tp>
      <tp t="s">
        <v>#N/A N/A</v>
        <stp/>
        <stp>BDP|7889492873825208403</stp>
        <tr r="Q176" s="2"/>
        <tr r="Q2620" s="2"/>
        <tr r="Q3248" s="2"/>
        <tr r="Q4189" s="2"/>
      </tp>
      <tp t="s">
        <v>#N/A N/A</v>
        <stp/>
        <stp>BDP|3702152554906584430</stp>
        <tr r="X2039" s="2"/>
        <tr r="X2137" s="2"/>
        <tr r="X314" s="2"/>
      </tp>
      <tp t="s">
        <v>#N/A N/A</v>
        <stp/>
        <stp>BDP|2819367909853549728</stp>
        <tr r="H2509" s="2"/>
        <tr r="H4227" s="2"/>
      </tp>
      <tp t="s">
        <v>#N/A N/A</v>
        <stp/>
        <stp>BDP|3117477884139623347</stp>
        <tr r="Q4245" s="2"/>
      </tp>
      <tp t="s">
        <v>#N/A N/A</v>
        <stp/>
        <stp>BDP|4667801266499607661</stp>
        <tr r="Q152" s="2"/>
        <tr r="Q2593" s="2"/>
        <tr r="Q3224" s="2"/>
        <tr r="Q4168" s="2"/>
      </tp>
      <tp t="s">
        <v>#N/A N/A</v>
        <stp/>
        <stp>BDP|1439145108895193092</stp>
        <tr r="H2409" s="2"/>
        <tr r="H3295" s="2"/>
      </tp>
      <tp t="s">
        <v>#N/A N/A</v>
        <stp/>
        <stp>BDP|4972389260866970285</stp>
        <tr r="H1191" s="2"/>
        <tr r="H2205" s="2"/>
        <tr r="H3785" s="2"/>
        <tr r="H3969" s="2"/>
        <tr r="H459" s="2"/>
      </tp>
      <tp t="s">
        <v>#N/A N/A</v>
        <stp/>
        <stp>BDP|7349496491898364795</stp>
        <tr r="X1461" s="2"/>
        <tr r="X2013" s="2"/>
        <tr r="X693" s="2"/>
      </tp>
      <tp t="s">
        <v>#N/A N/A</v>
        <stp/>
        <stp>BDP|3207808644198727202</stp>
        <tr r="X1688" s="2"/>
        <tr r="X2431" s="2"/>
        <tr r="X321" s="2"/>
        <tr r="X855" s="2"/>
      </tp>
      <tp t="s">
        <v>#N/A N/A</v>
        <stp/>
        <stp>BDP|4052712510070580754</stp>
        <tr r="Q320" s="2"/>
      </tp>
      <tp t="s">
        <v>#N/A N/A</v>
        <stp/>
        <stp>BDP|4152518785615223963</stp>
        <tr r="V2864" s="2"/>
        <tr r="V292" s="2"/>
        <tr r="V612" s="2"/>
        <tr r="V789" s="2"/>
      </tp>
      <tp t="s">
        <v>#N/A N/A</v>
        <stp/>
        <stp>BDP|7089615900951186513</stp>
        <tr r="V1406" s="2"/>
        <tr r="V2092" s="2"/>
        <tr r="V2253" s="2"/>
        <tr r="V43" s="2"/>
      </tp>
      <tp t="s">
        <v>#N/A N/A</v>
        <stp/>
        <stp>BDP|3560442363955517162</stp>
        <tr r="V2836" s="2"/>
        <tr r="V2893" s="2"/>
        <tr r="V652" s="2"/>
        <tr r="V830" s="2"/>
      </tp>
      <tp t="s">
        <v>#N/A N/A</v>
        <stp/>
        <stp>BDP|6514923693861003258</stp>
        <tr r="X1206" s="2"/>
        <tr r="X1514" s="2"/>
        <tr r="X1863" s="2"/>
        <tr r="X472" s="2"/>
        <tr r="X999" s="2"/>
      </tp>
      <tp t="s">
        <v>#N/A N/A</v>
        <stp/>
        <stp>BDP|9202232542618221203</stp>
        <tr r="X1813" s="2"/>
        <tr r="X2302" s="2"/>
        <tr r="X875" s="2"/>
      </tp>
      <tp t="s">
        <v>#N/A N/A</v>
        <stp/>
        <stp>BDP|4381582249445584562</stp>
        <tr r="X151" s="2"/>
        <tr r="X2592" s="2"/>
        <tr r="X3223" s="2"/>
        <tr r="X4167" s="2"/>
      </tp>
      <tp t="s">
        <v>#N/A N/A</v>
        <stp/>
        <stp>BDP|4948495441491731071</stp>
        <tr r="X1167" s="2"/>
        <tr r="X1450" s="2"/>
        <tr r="X3448" s="2"/>
        <tr r="X3952" s="2"/>
        <tr r="X438" s="2"/>
      </tp>
      <tp t="s">
        <v>#N/A N/A</v>
        <stp/>
        <stp>BDP|8821239269919402075</stp>
        <tr r="V1372" s="2"/>
      </tp>
      <tp t="s">
        <v>#N/A N/A</v>
        <stp/>
        <stp>BDP|8863062608418694560</stp>
        <tr r="Q1096" s="2"/>
        <tr r="Q2749" s="2"/>
        <tr r="Q3553" s="2"/>
      </tp>
      <tp t="s">
        <v>#N/A N/A</v>
        <stp/>
        <stp>BDP|5345323414863719144</stp>
        <tr r="V1688" s="2"/>
        <tr r="V2431" s="2"/>
        <tr r="V321" s="2"/>
        <tr r="V855" s="2"/>
      </tp>
      <tp t="s">
        <v>#N/A N/A</v>
        <stp/>
        <stp>BDP|6797359734335580656</stp>
        <tr r="Q712" s="2"/>
      </tp>
      <tp t="s">
        <v>#N/A N/A</v>
        <stp/>
        <stp>BDP|7382067354001331640</stp>
        <tr r="X1395" s="2"/>
        <tr r="X2082" s="2"/>
        <tr r="X2243" s="2"/>
        <tr r="X33" s="2"/>
      </tp>
      <tp t="s">
        <v>#N/A N/A</v>
        <stp/>
        <stp>BDP|9411750007099197214</stp>
        <tr r="V2346" s="2"/>
        <tr r="V3695" s="2"/>
      </tp>
      <tp t="s">
        <v>#N/A N/A</v>
        <stp/>
        <stp>BDP|2496913314317614817</stp>
        <tr r="X1455" s="2"/>
        <tr r="X2012" s="2"/>
        <tr r="X685" s="2"/>
      </tp>
      <tp t="s">
        <v>#N/A N/A</v>
        <stp/>
        <stp>BDP|3773321074984749605</stp>
        <tr r="V1699" s="2"/>
        <tr r="V892" s="2"/>
        <tr r="V929" s="2"/>
      </tp>
      <tp t="s">
        <v>#N/A N/A</v>
        <stp/>
        <stp>BDP|5869434582228875474</stp>
        <tr r="M1652" s="2"/>
        <tr r="M1652" s="2"/>
        <tr r="M1980" s="2"/>
        <tr r="M1980" s="2"/>
        <tr r="M2033" s="2"/>
        <tr r="M2033" s="2"/>
        <tr r="M2508" s="2"/>
        <tr r="M2508" s="2"/>
        <tr r="M2510" s="2"/>
        <tr r="M2510" s="2"/>
      </tp>
      <tp t="s">
        <v>#N/A N/A</v>
        <stp/>
        <stp>BDP|9829282889954791282</stp>
        <tr r="Q180" s="2"/>
        <tr r="Q2624" s="2"/>
        <tr r="Q4193" s="2"/>
      </tp>
      <tp t="s">
        <v>#N/A N/A</v>
        <stp/>
        <stp>BDP|8123725291763753031</stp>
        <tr r="Q2797" s="2"/>
        <tr r="Q3116" s="2"/>
        <tr r="Q81" s="2"/>
      </tp>
      <tp t="s">
        <v>#N/A N/A</v>
        <stp/>
        <stp>BDP|1185923490833055751</stp>
        <tr r="H188" s="2"/>
        <tr r="H1885" s="2"/>
        <tr r="H2442" s="2"/>
        <tr r="H2989" s="2"/>
        <tr r="H3879" s="2"/>
      </tp>
      <tp t="s">
        <v>#N/A N/A</v>
        <stp/>
        <stp>BDP|5477835591946157718</stp>
        <tr r="V1409" s="2"/>
        <tr r="V2095" s="2"/>
        <tr r="V2256" s="2"/>
        <tr r="V46" s="2"/>
      </tp>
      <tp t="s">
        <v>#N/A N/A</v>
        <stp/>
        <stp>BDP|6217020904885188629</stp>
        <tr r="H1134" s="2"/>
        <tr r="H2802" s="2"/>
        <tr r="H3121" s="2"/>
        <tr r="H3651" s="2"/>
      </tp>
      <tp t="s">
        <v>#N/A N/A</v>
        <stp/>
        <stp>BDP|4355741572861301017</stp>
        <tr r="Q1368" s="2"/>
        <tr r="Q3138" s="2"/>
      </tp>
      <tp t="s">
        <v>#N/A N/A</v>
        <stp/>
        <stp>BDP|9466309026315375860</stp>
        <tr r="V1491" s="2"/>
        <tr r="V1923" s="2"/>
        <tr r="V2151" s="2"/>
        <tr r="V741" s="2"/>
      </tp>
      <tp t="s">
        <v>#N/A N/A</v>
        <stp/>
        <stp>BDP|3897439228386589611</stp>
        <tr r="H1093" s="2"/>
        <tr r="H2009" s="2"/>
        <tr r="H3063" s="2"/>
        <tr r="H3423" s="2"/>
      </tp>
      <tp t="s">
        <v>#N/A N/A</v>
        <stp/>
        <stp>BDP|9216615387722705049</stp>
        <tr r="V1317" s="2"/>
        <tr r="V3338" s="2"/>
        <tr r="V3848" s="2"/>
        <tr r="V4059" s="2"/>
        <tr r="V574" s="2"/>
      </tp>
      <tp t="s">
        <v>#N/A N/A</v>
        <stp/>
        <stp>BDP|1329807997882614751</stp>
        <tr r="X2957" s="2"/>
        <tr r="X3446" s="2"/>
      </tp>
      <tp t="s">
        <v>#N/A N/A</v>
        <stp/>
        <stp>BDP|6054002890499466339</stp>
        <tr r="H1798" s="2"/>
        <tr r="H2393" s="2"/>
        <tr r="H383" s="2"/>
        <tr r="H863" s="2"/>
      </tp>
      <tp t="s">
        <v>#N/A N/A</v>
        <stp/>
        <stp>BDP|8595115486185334161</stp>
        <tr r="Q2526" s="2"/>
        <tr r="Q3175" s="2"/>
        <tr r="Q4118" s="2"/>
        <tr r="Q97" s="2"/>
      </tp>
      <tp t="s">
        <v>#N/A N/A</v>
        <stp/>
        <stp>BDP|5996260659707364026</stp>
        <tr r="V3587" s="2"/>
        <tr r="V3700" s="2"/>
      </tp>
      <tp t="s">
        <v>#N/A N/A</v>
        <stp/>
        <stp>BDP|2715299455601426182</stp>
        <tr r="H1990" s="2"/>
        <tr r="H3045" s="2"/>
        <tr r="H3093" s="2"/>
        <tr r="H3406" s="2"/>
      </tp>
      <tp t="s">
        <v>#N/A N/A</v>
        <stp/>
        <stp>BDP|5094466143182313211</stp>
        <tr r="X353" s="2"/>
      </tp>
      <tp t="s">
        <v>#N/A N/A</v>
        <stp/>
        <stp>BDP|5818564320463121482</stp>
        <tr r="X1076" s="2"/>
        <tr r="X1362" s="2"/>
        <tr r="X2972" s="2"/>
        <tr r="X977" s="2"/>
      </tp>
      <tp t="s">
        <v>#N/A N/A</v>
        <stp/>
        <stp>BDP|7281586863275645489</stp>
        <tr r="V1143" s="2"/>
        <tr r="V2812" s="2"/>
        <tr r="V3132" s="2"/>
        <tr r="V3576" s="2"/>
      </tp>
      <tp t="s">
        <v>#N/A N/A</v>
        <stp/>
        <stp>BDP|2386001405443091414</stp>
        <tr r="V1560" s="2"/>
        <tr r="V2730" s="2"/>
        <tr r="V3157" s="2"/>
      </tp>
      <tp t="s">
        <v>#N/A N/A</v>
        <stp/>
        <stp>BDP|7049364232515333706</stp>
        <tr r="V1566" s="2"/>
      </tp>
      <tp t="s">
        <v>#N/A N/A</v>
        <stp/>
        <stp>BDP|1592174234164590247</stp>
        <tr r="V1704" s="2"/>
        <tr r="V901" s="2"/>
        <tr r="V934" s="2"/>
      </tp>
      <tp t="s">
        <v>#N/A N/A</v>
        <stp/>
        <stp>BDP|4204597869285510701</stp>
        <tr r="X2518" s="2"/>
        <tr r="X3169" s="2"/>
        <tr r="X4110" s="2"/>
        <tr r="X89" s="2"/>
      </tp>
      <tp t="s">
        <v>#N/A N/A</v>
        <stp/>
        <stp>BDP|5152918217511241929</stp>
        <tr r="X1292" s="2"/>
        <tr r="X3330" s="2"/>
        <tr r="X3838" s="2"/>
        <tr r="X4044" s="2"/>
        <tr r="X554" s="2"/>
      </tp>
      <tp t="s">
        <v>#N/A N/A</v>
        <stp/>
        <stp>BDP|9816511649438701503</stp>
        <tr r="Q1112" s="2"/>
        <tr r="Q2769" s="2"/>
        <tr r="Q3085" s="2"/>
        <tr r="Q3560" s="2"/>
      </tp>
      <tp t="s">
        <v>#N/A N/A</v>
        <stp/>
        <stp>BDP|6433803363678628563</stp>
        <tr r="X143" s="2"/>
        <tr r="X2584" s="2"/>
        <tr r="X3215" s="2"/>
        <tr r="X4159" s="2"/>
      </tp>
      <tp t="s">
        <v>#N/A N/A</v>
        <stp/>
        <stp>BDP|1024490819565108461</stp>
        <tr r="Q1037" s="2"/>
        <tr r="Q1313" s="2"/>
        <tr r="Q1314" s="2"/>
        <tr r="Q3336" s="2"/>
        <tr r="Q571" s="2"/>
      </tp>
      <tp t="s">
        <v>#N/A N/A</v>
        <stp/>
        <stp>BDP|8263677636459273164</stp>
        <tr r="V1488" s="2"/>
        <tr r="V2319" s="2"/>
        <tr r="V725" s="2"/>
      </tp>
      <tp t="s">
        <v>#N/A N/A</v>
        <stp/>
        <stp>BDP|6156602565583546060</stp>
        <tr r="X351" s="2"/>
        <tr r="X3640" s="2"/>
      </tp>
      <tp t="s">
        <v>#N/A N/A</v>
        <stp/>
        <stp>BDP|5417108077353716500</stp>
        <tr r="H1941" s="2"/>
        <tr r="H2480" s="2"/>
        <tr r="H722" s="2"/>
      </tp>
      <tp t="s">
        <v>#N/A N/A</v>
        <stp/>
        <stp>BDP|1747527653783168739</stp>
        <tr r="Q2195" s="2"/>
        <tr r="Q3284" s="2"/>
      </tp>
      <tp t="s">
        <v>#N/A N/A</v>
        <stp/>
        <stp>BDP|1175724401593582032</stp>
        <tr r="H1439" s="2"/>
        <tr r="H2116" s="2"/>
        <tr r="H2278" s="2"/>
        <tr r="H69" s="2"/>
      </tp>
      <tp t="s">
        <v>#N/A N/A</v>
        <stp/>
        <stp>BDP|8649922664842789034</stp>
        <tr r="Q1682" s="2"/>
      </tp>
      <tp t="s">
        <v>#N/A N/A</v>
        <stp/>
        <stp>BDP|7860959982992874136</stp>
        <tr r="Q1673" s="2"/>
        <tr r="Q1907" s="2"/>
        <tr r="Q206" s="2"/>
        <tr r="Q3010" s="2"/>
      </tp>
      <tp t="s">
        <v>#N/A N/A</v>
        <stp/>
        <stp>BDP|7944186240197578003</stp>
        <tr r="Q1418" s="2"/>
        <tr r="Q413" s="2"/>
      </tp>
      <tp t="s">
        <v>#N/A N/A</v>
        <stp/>
        <stp>BDP|3475612951196644367</stp>
        <tr r="Q1407" s="2"/>
        <tr r="Q2093" s="2"/>
        <tr r="Q2254" s="2"/>
        <tr r="Q44" s="2"/>
      </tp>
      <tp t="s">
        <v>#N/A N/A</v>
        <stp/>
        <stp>BDP|4254164844602375677</stp>
        <tr r="H1105" s="2"/>
        <tr r="H2759" s="2"/>
        <tr r="H3076" s="2"/>
        <tr r="H3557" s="2"/>
      </tp>
      <tp t="s">
        <v>#N/A N/A</v>
        <stp/>
        <stp>BDP|2143128423241513519</stp>
        <tr r="Q2509" s="2"/>
        <tr r="Q4227" s="2"/>
      </tp>
      <tp t="s">
        <v>#N/A N/A</v>
        <stp/>
        <stp>BDP|6678122906955020777</stp>
        <tr r="H1485" s="2"/>
        <tr r="H1921" s="2"/>
        <tr r="H720" s="2"/>
      </tp>
      <tp t="s">
        <v>#N/A N/A</v>
        <stp/>
        <stp>BDP|7868229184679323182</stp>
        <tr r="X1386" s="2"/>
        <tr r="X2074" s="2"/>
        <tr r="X2235" s="2"/>
        <tr r="X25" s="2"/>
      </tp>
      <tp t="s">
        <v>#N/A N/A</v>
        <stp/>
        <stp>BDP|2126772233226604569</stp>
        <tr r="H112" s="2"/>
        <tr r="H2545" s="2"/>
        <tr r="H3187" s="2"/>
        <tr r="H4131" s="2"/>
      </tp>
      <tp t="s">
        <v>#N/A N/A</v>
        <stp/>
        <stp>BDP|6027747866926588428</stp>
        <tr r="V1764" s="2"/>
      </tp>
      <tp t="s">
        <v>#N/A N/A</v>
        <stp/>
        <stp>BDP|3085653859326014397</stp>
        <tr r="H1549" s="2"/>
        <tr r="H1745" s="2"/>
        <tr r="H2917" s="2"/>
      </tp>
      <tp t="s">
        <v>#N/A N/A</v>
        <stp/>
        <stp>BDP|6744447752046642427</stp>
        <tr r="V176" s="2"/>
        <tr r="V2620" s="2"/>
        <tr r="V3248" s="2"/>
        <tr r="V4189" s="2"/>
      </tp>
      <tp t="s">
        <v>#N/A N/A</v>
        <stp/>
        <stp>BDP|3205035141590721222</stp>
        <tr r="Q1793" s="2"/>
        <tr r="Q2212" s="2"/>
        <tr r="Q3807" s="2"/>
        <tr r="Q502" s="2"/>
      </tp>
      <tp t="s">
        <v>#N/A N/A</v>
        <stp/>
        <stp>BDP|7718550773514565411</stp>
        <tr r="X237" s="2"/>
        <tr r="X3591" s="2"/>
        <tr r="X3702" s="2"/>
      </tp>
      <tp t="s">
        <v>#N/A N/A</v>
        <stp/>
        <stp>BDP|5366845190758664940</stp>
        <tr r="X1617" s="2"/>
        <tr r="X2134" s="2"/>
        <tr r="X898" s="2"/>
      </tp>
      <tp t="s">
        <v>#N/A N/A</v>
        <stp/>
        <stp>BDP|6105368763981036716</stp>
        <tr r="H1556" s="2"/>
      </tp>
      <tp t="s">
        <v>#N/A N/A</v>
        <stp/>
        <stp>BDP|6484205402102536368</stp>
        <tr r="V113" s="2"/>
        <tr r="V2546" s="2"/>
        <tr r="V3188" s="2"/>
        <tr r="V4132" s="2"/>
      </tp>
      <tp t="s">
        <v>#N/A N/A</v>
        <stp/>
        <stp>BDP|2378442403631123206</stp>
        <tr r="Q371" s="2"/>
        <tr r="Q403" s="2"/>
        <tr r="Q735" s="2"/>
      </tp>
      <tp t="s">
        <v>#N/A N/A</v>
        <stp/>
        <stp>BDP|9388851729260163544</stp>
        <tr r="X1969" s="2"/>
      </tp>
      <tp t="s">
        <v>#N/A N/A</v>
        <stp/>
        <stp>BDP|1035259308435214057</stp>
        <tr r="X1120" s="2"/>
        <tr r="X2779" s="2"/>
        <tr r="X3095" s="2"/>
        <tr r="X3514" s="2"/>
      </tp>
      <tp t="s">
        <v>#N/A N/A</v>
        <stp/>
        <stp>BDP|1141316245007610799</stp>
        <tr r="X136" s="2"/>
        <tr r="X2577" s="2"/>
        <tr r="X3208" s="2"/>
        <tr r="X4152" s="2"/>
      </tp>
      <tp t="s">
        <v>#N/A N/A</v>
        <stp/>
        <stp>BDP|8003584072594195819</stp>
        <tr r="X1436" s="2"/>
        <tr r="X2113" s="2"/>
        <tr r="X2275" s="2"/>
        <tr r="X65" s="2"/>
      </tp>
      <tp t="s">
        <v>#N/A N/A</v>
        <stp/>
        <stp>BDP|5470332511762493388</stp>
        <tr r="V3257" s="2"/>
      </tp>
      <tp t="s">
        <v>#N/A N/A</v>
        <stp/>
        <stp>BDP|1974401322261330022</stp>
        <tr r="X1790" s="2"/>
        <tr r="X2291" s="2"/>
        <tr r="X471" s="2"/>
      </tp>
      <tp t="s">
        <v>#N/A N/A</v>
        <stp/>
        <stp>BDP|1355452928380421100</stp>
        <tr r="V1217" s="2"/>
        <tr r="V1468" s="2"/>
        <tr r="V3989" s="2"/>
        <tr r="V483" s="2"/>
        <tr r="V703" s="2"/>
      </tp>
      <tp t="s">
        <v>#N/A N/A</v>
        <stp/>
        <stp>BDP|7365204510330011289</stp>
        <tr r="X3261" s="2"/>
        <tr r="X4202" s="2"/>
        <tr r="X666" s="2"/>
      </tp>
      <tp t="s">
        <v>#N/A N/A</v>
        <stp/>
        <stp>BDP|6895277093682059975</stp>
        <tr r="H1025" s="2"/>
        <tr r="H1226" s="2"/>
        <tr r="H1227" s="2"/>
        <tr r="H3316" s="2"/>
        <tr r="H492" s="2"/>
      </tp>
      <tp t="s">
        <v>#N/A N/A</v>
        <stp/>
        <stp>BDP|5461548758834353709</stp>
        <tr r="V2952" s="2"/>
      </tp>
      <tp t="s">
        <v>#N/A N/A</v>
        <stp/>
        <stp>BDP|2080617148331561779</stp>
        <tr r="Q1937" s="2"/>
        <tr r="Q264" s="2"/>
        <tr r="Q3403" s="2"/>
      </tp>
      <tp t="s">
        <v>#N/A N/A</v>
        <stp/>
        <stp>BDP|7080090164144547339</stp>
        <tr r="H3437" s="2"/>
        <tr r="H3548" s="2"/>
        <tr r="H3932" s="2"/>
        <tr r="H4095" s="2"/>
        <tr r="H4224" s="2"/>
      </tp>
      <tp t="s">
        <v>#N/A N/A</v>
        <stp/>
        <stp>BDP|5181489720226898392</stp>
        <tr r="X2798" s="2"/>
      </tp>
      <tp t="s">
        <v>#N/A N/A</v>
        <stp/>
        <stp>BDP|7755138109205150540</stp>
        <tr r="Q1712" s="2"/>
        <tr r="Q909" s="2"/>
        <tr r="Q942" s="2"/>
      </tp>
      <tp t="s">
        <v>#N/A N/A</v>
        <stp/>
        <stp>BDP|1412537178310375548</stp>
        <tr r="Q3978" s="2"/>
      </tp>
      <tp t="s">
        <v>#N/A N/A</v>
        <stp/>
        <stp>BDP|7980375304462619044</stp>
        <tr r="H1615" s="2"/>
        <tr r="H2133" s="2"/>
        <tr r="H896" s="2"/>
      </tp>
      <tp t="s">
        <v>#N/A N/A</v>
        <stp/>
        <stp>BDP|2224999083775341036</stp>
        <tr r="X1345" s="2"/>
        <tr r="X1659" s="2"/>
        <tr r="X3398" s="2"/>
      </tp>
      <tp t="s">
        <v>#N/A N/A</v>
        <stp/>
        <stp>BDP|3086889397503252755</stp>
        <tr r="V2478" s="2"/>
        <tr r="V262" s="2"/>
        <tr r="V3605" s="2"/>
      </tp>
      <tp t="s">
        <v>#N/A N/A</v>
        <stp/>
        <stp>BDP|6933656366336188639</stp>
        <tr r="V1462" s="2"/>
        <tr r="V2014" s="2"/>
        <tr r="V2139" s="2"/>
        <tr r="V694" s="2"/>
      </tp>
      <tp t="s">
        <v>#N/A N/A</v>
        <stp/>
        <stp>BDP|3933723632184811589</stp>
        <tr r="H2025" s="2"/>
        <tr r="H3289" s="2"/>
        <tr r="H4080" s="2"/>
        <tr r="H4198" s="2"/>
      </tp>
      <tp t="s">
        <v>#N/A N/A</v>
        <stp/>
        <stp>BDP|8909531515638067268</stp>
        <tr r="X2629" s="2"/>
        <tr r="X2680" s="2"/>
        <tr r="X3351" s="2"/>
      </tp>
      <tp t="s">
        <v>#N/A N/A</v>
        <stp/>
        <stp>BDP|2755561489139044019</stp>
        <tr r="Q1416" s="2"/>
        <tr r="Q3028" s="2"/>
      </tp>
      <tp t="s">
        <v>#N/A N/A</v>
        <stp/>
        <stp>BDP|9907856717873624544</stp>
        <tr r="V356" s="2"/>
        <tr r="V3643" s="2"/>
      </tp>
      <tp t="s">
        <v>#N/A N/A</v>
        <stp/>
        <stp>BDP|6689352716264445686</stp>
        <tr r="X2841" s="2"/>
      </tp>
      <tp t="s">
        <v>#N/A N/A</v>
        <stp/>
        <stp>BDP|3418901540930544881</stp>
        <tr r="X1976" s="2"/>
        <tr r="X3031" s="2"/>
        <tr r="X3882" s="2"/>
      </tp>
      <tp t="s">
        <v>#N/A N/A</v>
        <stp/>
        <stp>BDP|5275609826117913041</stp>
        <tr r="V320" s="2"/>
      </tp>
      <tp t="s">
        <v>#N/A N/A</v>
        <stp/>
        <stp>BDP|1689800517559870705</stp>
        <tr r="H2653" s="2"/>
        <tr r="H2705" s="2"/>
        <tr r="H3376" s="2"/>
      </tp>
      <tp t="s">
        <v>#N/A N/A</v>
        <stp/>
        <stp>BDP|8049857671461852053</stp>
        <tr r="V2528" s="2"/>
        <tr r="V3177" s="2"/>
        <tr r="V4120" s="2"/>
        <tr r="V99" s="2"/>
      </tp>
      <tp t="s">
        <v>#N/A N/A</v>
        <stp/>
        <stp>BDP|3919846933686757804</stp>
        <tr r="H2126" s="2"/>
        <tr r="H3300" s="2"/>
      </tp>
      <tp t="s">
        <v>#N/A N/A</v>
        <stp/>
        <stp>BDP|3453636078173431722</stp>
        <tr r="X217" s="2"/>
      </tp>
      <tp t="s">
        <v>#N/A N/A</v>
        <stp/>
        <stp>BDP|8060095972850329960</stp>
        <tr r="Q2006" s="2"/>
        <tr r="Q3060" s="2"/>
        <tr r="Q3136" s="2"/>
        <tr r="Q3421" s="2"/>
      </tp>
      <tp t="s">
        <v>#N/A N/A</v>
        <stp/>
        <stp>BDP|3107390743907368564</stp>
        <tr r="V1287" s="2"/>
        <tr r="V1847" s="2"/>
        <tr r="V3832" s="2"/>
        <tr r="V4039" s="2"/>
        <tr r="V546" s="2"/>
      </tp>
      <tp t="s">
        <v>#N/A N/A</v>
        <stp/>
        <stp>BDP|3886175943339130937</stp>
        <tr r="V2524" s="2"/>
        <tr r="V4116" s="2"/>
        <tr r="V95" s="2"/>
      </tp>
      <tp t="s">
        <v>#N/A N/A</v>
        <stp/>
        <stp>BDP|4864274014886262771</stp>
        <tr r="Q3602" s="2"/>
        <tr r="Q3716" s="2"/>
      </tp>
      <tp t="s">
        <v>#N/A N/A</v>
        <stp/>
        <stp>BDP|7421034479806954097</stp>
        <tr r="X2639" s="2"/>
        <tr r="X2691" s="2"/>
        <tr r="X3362" s="2"/>
      </tp>
      <tp t="s">
        <v>#N/A N/A</v>
        <stp/>
        <stp>BDP|1180255316403546792</stp>
        <tr r="X1778" s="2"/>
        <tr r="X2283" s="2"/>
        <tr r="X845" s="2"/>
      </tp>
      <tp t="s">
        <v>#N/A N/A</v>
        <stp/>
        <stp>BDP|2229490357386073329</stp>
        <tr r="V1396" s="2"/>
      </tp>
      <tp t="s">
        <v>#N/A N/A</v>
        <stp/>
        <stp>BDP|2870937563578481323</stp>
        <tr r="H1638" s="2"/>
        <tr r="H2177" s="2"/>
        <tr r="H2367" s="2"/>
      </tp>
      <tp t="s">
        <v>#N/A N/A</v>
        <stp/>
        <stp>BDP|7191060119848117811</stp>
        <tr r="V2565" s="2"/>
      </tp>
      <tp t="s">
        <v>#N/A N/A</v>
        <stp/>
        <stp>BDP|3059572220067129581</stp>
        <tr r="X108" s="2"/>
        <tr r="X2541" s="2"/>
        <tr r="X4127" s="2"/>
      </tp>
      <tp t="s">
        <v>#N/A N/A</v>
        <stp/>
        <stp>BDP|6136270575226907346</stp>
        <tr r="V154" s="2"/>
        <tr r="V2595" s="2"/>
        <tr r="V3226" s="2"/>
        <tr r="V4169" s="2"/>
      </tp>
      <tp t="s">
        <v>#N/A N/A</v>
        <stp/>
        <stp>BDP|1021274808341991495</stp>
        <tr r="Q2654" s="2"/>
        <tr r="Q2706" s="2"/>
        <tr r="Q3377" s="2"/>
      </tp>
      <tp t="s">
        <v>#N/A N/A</v>
        <stp/>
        <stp>BDP|3426092605745189067</stp>
        <tr r="Q1111" s="2"/>
        <tr r="Q2768" s="2"/>
        <tr r="Q3084" s="2"/>
        <tr r="Q3648" s="2"/>
      </tp>
      <tp t="s">
        <v>#N/A N/A</v>
        <stp/>
        <stp>BDP|6558367559763644539</stp>
        <tr r="Q1374" s="2"/>
        <tr r="Q3610" s="2"/>
      </tp>
      <tp t="s">
        <v>#N/A N/A</v>
        <stp/>
        <stp>BDP|5647113908706598453</stp>
        <tr r="H1056" s="2"/>
        <tr r="H1351" s="2"/>
        <tr r="H2965" s="2"/>
        <tr r="H957" s="2"/>
      </tp>
      <tp t="s">
        <v>#N/A N/A</v>
        <stp/>
        <stp>BDP|1217317258286690727</stp>
        <tr r="Q1627" s="2"/>
        <tr r="Q2166" s="2"/>
        <tr r="Q2355" s="2"/>
      </tp>
      <tp t="s">
        <v>#N/A N/A</v>
        <stp/>
        <stp>BDP|7786386955073072454</stp>
        <tr r="H2646" s="2"/>
        <tr r="H2698" s="2"/>
        <tr r="H3369" s="2"/>
      </tp>
      <tp t="s">
        <v>#N/A N/A</v>
        <stp/>
        <stp>BDP|7357989774136516953</stp>
        <tr r="X1626" s="2"/>
        <tr r="X2165" s="2"/>
        <tr r="X2354" s="2"/>
      </tp>
      <tp t="s">
        <v>#N/A N/A</v>
        <stp/>
        <stp>BDP|7009960137443780893</stp>
        <tr r="X2647" s="2"/>
        <tr r="X2699" s="2"/>
        <tr r="X3370" s="2"/>
      </tp>
      <tp t="s">
        <v>#N/A N/A</v>
        <stp/>
        <stp>BDP|6648513259138050813</stp>
        <tr r="V1290" s="2"/>
        <tr r="V1849" s="2"/>
        <tr r="V3835" s="2"/>
        <tr r="V4042" s="2"/>
        <tr r="V551" s="2"/>
      </tp>
      <tp t="s">
        <v>#N/A N/A</v>
        <stp/>
        <stp>BDP|3717136448392312206</stp>
        <tr r="Q1388" s="2"/>
        <tr r="Q2076" s="2"/>
        <tr r="Q2237" s="2"/>
        <tr r="Q27" s="2"/>
      </tp>
      <tp t="s">
        <v>#N/A N/A</v>
        <stp/>
        <stp>BDP|6145694433617169253</stp>
        <tr r="Q1705" s="2"/>
        <tr r="Q2142" s="2"/>
        <tr r="Q902" s="2"/>
        <tr r="Q935" s="2"/>
      </tp>
      <tp t="s">
        <v>#N/A N/A</v>
        <stp/>
        <stp>BDP|6632523062460021391</stp>
        <tr r="H2416" s="2"/>
        <tr r="H3857" s="2"/>
        <tr r="H620" s="2"/>
        <tr r="H797" s="2"/>
      </tp>
      <tp t="s">
        <v>#N/A N/A</v>
        <stp/>
        <stp>BDP|1873223214555454152</stp>
        <tr r="X1736" s="2"/>
        <tr r="X3468" s="2"/>
        <tr r="X4079" s="2"/>
      </tp>
      <tp t="s">
        <v>#N/A N/A</v>
        <stp/>
        <stp>BDP|1900220019914890056</stp>
        <tr r="X174" s="2"/>
        <tr r="X2617" s="2"/>
        <tr r="X3246" s="2"/>
      </tp>
      <tp t="s">
        <v>#N/A N/A</v>
        <stp/>
        <stp>BDP|4567828153179988621</stp>
        <tr r="X1262" s="2"/>
        <tr r="X2215" s="2"/>
        <tr r="X3818" s="2"/>
        <tr r="X4020" s="2"/>
        <tr r="X525" s="2"/>
      </tp>
      <tp t="s">
        <v>#N/A N/A</v>
        <stp/>
        <stp>BDP|2964654353060197722</stp>
        <tr r="X270" s="2"/>
        <tr r="X3670" s="2"/>
        <tr r="X84" s="2"/>
      </tp>
      <tp t="s">
        <v>#N/A N/A</v>
        <stp/>
        <stp>BDP|9597688133853441960</stp>
        <tr r="V2506" s="2"/>
      </tp>
      <tp t="s">
        <v>#N/A N/A</v>
        <stp/>
        <stp>BDP|1614996284005738304</stp>
        <tr r="H1050" s="2"/>
        <tr r="H1944" s="2"/>
        <tr r="H2483" s="2"/>
        <tr r="H952" s="2"/>
      </tp>
      <tp t="s">
        <v>#N/A N/A</v>
        <stp/>
        <stp>BDP|8963354344278368176</stp>
        <tr r="Q2418" s="2"/>
        <tr r="Q2874" s="2"/>
        <tr r="Q625" s="2"/>
        <tr r="Q802" s="2"/>
      </tp>
      <tp t="s">
        <v>#N/A N/A</v>
        <stp/>
        <stp>BDP|7365520266692959027</stp>
        <tr r="H1331" s="2"/>
        <tr r="H1504" s="2"/>
        <tr r="H4068" s="2"/>
        <tr r="H586" s="2"/>
        <tr r="H763" s="2"/>
      </tp>
      <tp t="s">
        <v>#N/A N/A</v>
        <stp/>
        <stp>BDP|7946176745086016277</stp>
        <tr r="Q1933" s="2"/>
        <tr r="Q256" s="2"/>
      </tp>
      <tp t="s">
        <v>#N/A N/A</v>
        <stp/>
        <stp>BDP|5167697437443519563</stp>
        <tr r="Q1088" s="2"/>
        <tr r="Q1977" s="2"/>
        <tr r="Q3032" s="2"/>
      </tp>
      <tp t="s">
        <v>#N/A N/A</v>
        <stp/>
        <stp>BDP|2761114100150838526</stp>
        <tr r="H277" s="2"/>
        <tr r="H3500" s="2"/>
        <tr r="H3673" s="2"/>
      </tp>
      <tp t="s">
        <v>#N/A N/A</v>
        <stp/>
        <stp>BDP|9593874650195642793</stp>
        <tr r="Q2345" s="2"/>
        <tr r="Q3694" s="2"/>
      </tp>
      <tp t="s">
        <v>#N/A N/A</v>
        <stp/>
        <stp>BDP|8924138772320248870</stp>
        <tr r="Q2824" s="2"/>
        <tr r="Q3860" s="2"/>
        <tr r="Q624" s="2"/>
        <tr r="Q801" s="2"/>
      </tp>
      <tp t="s">
        <v>#N/A N/A</v>
        <stp/>
        <stp>BDP|6241150248893258605</stp>
        <tr r="Q2033" s="2"/>
        <tr r="Q308" s="2"/>
      </tp>
      <tp t="s">
        <v>#N/A N/A</v>
        <stp/>
        <stp>BDP|3167299404046638170</stp>
        <tr r="V2412" s="2"/>
        <tr r="V2852" s="2"/>
        <tr r="V600" s="2"/>
        <tr r="V776" s="2"/>
      </tp>
      <tp t="s">
        <v>#N/A N/A</v>
        <stp/>
        <stp>BDP|1266436529315124442</stp>
        <tr r="X2655" s="2"/>
        <tr r="X2707" s="2"/>
        <tr r="X3378" s="2"/>
      </tp>
      <tp t="s">
        <v>#N/A N/A</v>
        <stp/>
        <stp>BDP|9690869439090278463</stp>
        <tr r="X1421" s="2"/>
        <tr r="X3148" s="2"/>
      </tp>
      <tp t="s">
        <v>#N/A N/A</v>
        <stp/>
        <stp>BDP|3607223506763775484</stp>
        <tr r="V2679" s="2"/>
        <tr r="V282" s="2"/>
      </tp>
      <tp t="s">
        <v>#N/A N/A</v>
        <stp/>
        <stp>BDP|3978139557667703681</stp>
        <tr r="H3597" s="2"/>
        <tr r="H3711" s="2"/>
      </tp>
      <tp t="s">
        <v>#N/A N/A</v>
        <stp/>
        <stp>BDP|7989672401854896353</stp>
        <tr r="V1583" s="2"/>
        <tr r="V1970" s="2"/>
        <tr r="V2931" s="2"/>
      </tp>
      <tp t="s">
        <v>#N/A N/A</v>
        <stp/>
        <stp>BDP|7058450117075380137</stp>
        <tr r="Q3689" s="2"/>
        <tr r="Q3746" s="2"/>
      </tp>
      <tp t="s">
        <v>#N/A N/A</v>
        <stp/>
        <stp>BDP|4697775526497574002</stp>
        <tr r="V255" s="2"/>
        <tr r="V3488" s="2"/>
      </tp>
      <tp t="s">
        <v>#N/A N/A</v>
        <stp/>
        <stp>BDP|4808771799964212867</stp>
        <tr r="V2575" s="2"/>
      </tp>
      <tp t="s">
        <v>#N/A N/A</v>
        <stp/>
        <stp>BDP|1036289072784089686</stp>
        <tr r="H1280" s="2"/>
        <tr r="H3326" s="2"/>
        <tr r="H3828" s="2"/>
        <tr r="H4033" s="2"/>
        <tr r="H540" s="2"/>
      </tp>
      <tp t="s">
        <v>#N/A N/A</v>
        <stp/>
        <stp>BDP|3554145997378474501</stp>
        <tr r="X1621" s="2"/>
        <tr r="X2349" s="2"/>
        <tr r="X3475" s="2"/>
      </tp>
      <tp t="s">
        <v>#N/A N/A</v>
        <stp/>
        <stp>BDP|4159151487323708861</stp>
        <tr r="H3266" s="2"/>
        <tr r="H4207" s="2"/>
        <tr r="H680" s="2"/>
      </tp>
      <tp t="s">
        <v>#N/A N/A</v>
        <stp/>
        <stp>BDP|7091260452513568523</stp>
        <tr r="X1732" s="2"/>
        <tr r="X3439" s="2"/>
        <tr r="X3933" s="2"/>
        <tr r="X4239" s="2"/>
      </tp>
      <tp t="s">
        <v>#N/A N/A</v>
        <stp/>
        <stp>BDP|8684572907149209273</stp>
        <tr r="Q2677" s="2"/>
      </tp>
      <tp t="s">
        <v>#N/A N/A</v>
        <stp/>
        <stp>BDP|4259140760162542708</stp>
        <tr r="X2780" s="2"/>
        <tr r="X3096" s="2"/>
        <tr r="X77" s="2"/>
      </tp>
      <tp t="s">
        <v>#N/A N/A</v>
        <stp/>
        <stp>BDP|3914980380173036728</stp>
        <tr r="V2619" s="2"/>
        <tr r="V280" s="2"/>
        <tr r="V3730" s="2"/>
      </tp>
      <tp t="s">
        <v>#N/A N/A</v>
        <stp/>
        <stp>BDP|1509578970287649274</stp>
        <tr r="X3263" s="2"/>
        <tr r="X3748" s="2"/>
        <tr r="X4204" s="2"/>
        <tr r="X670" s="2"/>
      </tp>
      <tp t="s">
        <v>#N/A N/A</v>
        <stp/>
        <stp>BDP|5249331538837262487</stp>
        <tr r="Q2832" s="2"/>
        <tr r="Q2888" s="2"/>
        <tr r="Q4099" s="2"/>
        <tr r="Q640" s="2"/>
        <tr r="Q818" s="2"/>
      </tp>
      <tp t="s">
        <v>#N/A N/A</v>
        <stp/>
        <stp>BDP|5009590049441597361</stp>
        <tr r="H1909" s="2"/>
        <tr r="H208" s="2"/>
        <tr r="H2460" s="2"/>
        <tr r="H3012" s="2"/>
        <tr r="H3906" s="2"/>
      </tp>
      <tp t="s">
        <v>#N/A N/A</v>
        <stp/>
        <stp>BDP|5058521972702798345</stp>
        <tr r="H2423" s="2"/>
        <tr r="H2898" s="2"/>
        <tr r="H659" s="2"/>
        <tr r="H837" s="2"/>
      </tp>
      <tp t="s">
        <v>#N/A N/A</v>
        <stp/>
        <stp>BDP|4292530790599131731</stp>
        <tr r="Q1626" s="2"/>
        <tr r="Q2165" s="2"/>
        <tr r="Q2354" s="2"/>
      </tp>
      <tp t="s">
        <v>#N/A N/A</v>
        <stp/>
        <stp>BDP|2678405715114217522</stp>
        <tr r="X1342" s="2"/>
        <tr r="X1657" s="2"/>
        <tr r="X3396" s="2"/>
      </tp>
      <tp t="s">
        <v>#N/A N/A</v>
        <stp/>
        <stp>BDP|3453776437276206752</stp>
        <tr r="H1027" s="2"/>
        <tr r="H1238" s="2"/>
        <tr r="H4003" s="2"/>
        <tr r="H503" s="2"/>
      </tp>
      <tp t="s">
        <v>#N/A N/A</v>
        <stp/>
        <stp>BDP|6116030825795101754</stp>
        <tr r="H148" s="2"/>
        <tr r="H2589" s="2"/>
        <tr r="H3220" s="2"/>
        <tr r="H4164" s="2"/>
      </tp>
      <tp t="s">
        <v>#N/A N/A</v>
        <stp/>
        <stp>BDP|5359336102429755960</stp>
        <tr r="H2825" s="2"/>
        <tr r="H2876" s="2"/>
        <tr r="H627" s="2"/>
        <tr r="H804" s="2"/>
      </tp>
      <tp t="s">
        <v>#N/A N/A</v>
        <stp/>
        <stp>BDP|9110767383709449937</stp>
        <tr r="V1061" s="2"/>
        <tr r="V1767" s="2"/>
        <tr r="V1947" s="2"/>
        <tr r="V2487" s="2"/>
        <tr r="V962" s="2"/>
      </tp>
      <tp t="s">
        <v>#N/A N/A</v>
        <stp/>
        <stp>BDP|8609891279590153144</stp>
        <tr r="H1550" s="2"/>
        <tr r="H2918" s="2"/>
        <tr r="H3624" s="2"/>
      </tp>
      <tp t="s">
        <v>#N/A N/A</v>
        <stp/>
        <stp>BDP|2472646602652907080</stp>
        <tr r="H1140" s="2"/>
        <tr r="H2809" s="2"/>
        <tr r="H3127" s="2"/>
        <tr r="H3574" s="2"/>
      </tp>
      <tp t="s">
        <v>#N/A N/A</v>
        <stp/>
        <stp>BDP|2891246679824276546</stp>
        <tr r="X3743" s="2"/>
        <tr r="X4083" s="2"/>
      </tp>
      <tp t="s">
        <v>#N/A N/A</v>
        <stp/>
        <stp>BDP|4339673577271133217</stp>
        <tr r="H1813" s="2"/>
        <tr r="H2302" s="2"/>
        <tr r="H875" s="2"/>
      </tp>
      <tp t="s">
        <v>#N/A N/A</v>
        <stp/>
        <stp>BDP|3491662849087932021</stp>
        <tr r="Q3141" s="2"/>
      </tp>
      <tp t="s">
        <v>#N/A N/A</v>
        <stp/>
        <stp>BDP|7060567481185198961</stp>
        <tr r="V1065" s="2"/>
        <tr r="V1951" s="2"/>
        <tr r="V2491" s="2"/>
        <tr r="V966" s="2"/>
      </tp>
      <tp t="s">
        <v>#N/A N/A</v>
        <stp/>
        <stp>BDP|1873372702552993643</stp>
        <tr r="Q1697" s="2"/>
        <tr r="Q886" s="2"/>
        <tr r="Q927" s="2"/>
      </tp>
      <tp t="s">
        <v>#N/A N/A</v>
        <stp/>
        <stp>BDP|2805360748863519034</stp>
        <tr r="X1638" s="2"/>
        <tr r="X2177" s="2"/>
        <tr r="X2367" s="2"/>
      </tp>
      <tp t="s">
        <v>#N/A N/A</v>
        <stp/>
        <stp>BDP|2563539037942230039</stp>
        <tr r="V3192" s="2"/>
      </tp>
      <tp t="s">
        <v>#N/A N/A</v>
        <stp/>
        <stp>BDP|5540062820196212719</stp>
        <tr r="M2663" s="2"/>
        <tr r="M2663" s="2"/>
        <tr r="M2664" s="2"/>
        <tr r="M2664" s="2"/>
        <tr r="M3386" s="2"/>
        <tr r="M3386" s="2"/>
        <tr r="M3387" s="2"/>
        <tr r="M3387" s="2"/>
        <tr r="M3755" s="2"/>
        <tr r="M3755" s="2"/>
        <tr r="M3865" s="2"/>
        <tr r="M3865" s="2"/>
        <tr r="M3866" s="2"/>
        <tr r="M3866" s="2"/>
        <tr r="M3869" s="2"/>
        <tr r="M3869" s="2"/>
        <tr r="M4102" s="2"/>
        <tr r="M4102" s="2"/>
      </tp>
      <tp t="s">
        <v>#N/A N/A</v>
        <stp/>
        <stp>BDP|6461602378217519698</stp>
        <tr r="X1683" s="2"/>
        <tr r="X2426" s="2"/>
        <tr r="X305" s="2"/>
        <tr r="X843" s="2"/>
      </tp>
      <tp t="s">
        <v>#N/A N/A</v>
        <stp/>
        <stp>BDP|7420161432950043300</stp>
        <tr r="Q1051" s="2"/>
        <tr r="Q1945" s="2"/>
        <tr r="Q2484" s="2"/>
        <tr r="Q953" s="2"/>
      </tp>
      <tp t="s">
        <v>#N/A N/A</v>
        <stp/>
        <stp>BDP|9353821178792968205</stp>
        <tr r="H1090" s="2"/>
        <tr r="H251" s="2"/>
        <tr r="H3667" s="2"/>
      </tp>
      <tp t="s">
        <v>#N/A N/A</v>
        <stp/>
        <stp>BDP|6478727774356260602</stp>
        <tr r="V1941" s="2"/>
        <tr r="V2480" s="2"/>
        <tr r="V722" s="2"/>
      </tp>
      <tp t="s">
        <v>#N/A N/A</v>
        <stp/>
        <stp>BDP|2587244635262446712</stp>
        <tr r="Q1235" s="2"/>
        <tr r="Q1472" s="2"/>
        <tr r="Q4000" s="2"/>
        <tr r="Q705" s="2"/>
      </tp>
      <tp t="s">
        <v>#N/A N/A</v>
        <stp/>
        <stp>BDP|3429682511956551491</stp>
        <tr r="H374" s="2"/>
        <tr r="H406" s="2"/>
        <tr r="H738" s="2"/>
      </tp>
      <tp t="s">
        <v>#N/A N/A</v>
        <stp/>
        <stp>BDP|4698477448867016589</stp>
        <tr r="H1023" s="2"/>
        <tr r="H1212" s="2"/>
        <tr r="H3313" s="2"/>
        <tr r="H3985" s="2"/>
        <tr r="H478" s="2"/>
      </tp>
      <tp t="s">
        <v>#N/A N/A</v>
        <stp/>
        <stp>BDP|4277351424096312519</stp>
        <tr r="M2145" s="2"/>
        <tr r="M2145" s="2"/>
        <tr r="M2147" s="2"/>
        <tr r="M2147" s="2"/>
        <tr r="M2148" s="2"/>
        <tr r="M2148" s="2"/>
        <tr r="M3159" s="2"/>
        <tr r="M3159" s="2"/>
        <tr r="M3160" s="2"/>
        <tr r="M3160" s="2"/>
        <tr r="M3161" s="2"/>
        <tr r="M3161" s="2"/>
        <tr r="M3162" s="2"/>
        <tr r="M3162" s="2"/>
        <tr r="M3457" s="2"/>
        <tr r="M3457" s="2"/>
      </tp>
      <tp t="s">
        <v>#N/A N/A</v>
        <stp/>
        <stp>BDP|1792872584664142348</stp>
        <tr r="X3686" s="2"/>
        <tr r="X3755" s="2"/>
      </tp>
      <tp t="s">
        <v>#N/A N/A</v>
        <stp/>
        <stp>BDP|8166215669402972810</stp>
        <tr r="V1359" s="2"/>
        <tr r="V1675" s="2"/>
        <tr r="V3413" s="2"/>
      </tp>
      <tp t="s">
        <v>#N/A N/A</v>
        <stp/>
        <stp>BDP|3778291501771884669</stp>
        <tr r="H1553" s="2"/>
        <tr r="H1967" s="2"/>
        <tr r="H2920" s="2"/>
      </tp>
      <tp t="s">
        <v>#N/A N/A</v>
        <stp/>
        <stp>BDP|8323365862523328853</stp>
        <tr r="V1779" s="2"/>
        <tr r="V2197" s="2"/>
        <tr r="V3765" s="2"/>
        <tr r="V3949" s="2"/>
        <tr r="V846" s="2"/>
      </tp>
      <tp t="s">
        <v>#N/A N/A</v>
        <stp/>
        <stp>BDP|9327610964399251656</stp>
        <tr r="X1559" s="2"/>
        <tr r="X2729" s="2"/>
      </tp>
      <tp t="s">
        <v>#N/A N/A</v>
        <stp/>
        <stp>BDP|4263045777357663264</stp>
        <tr r="Q2194" s="2"/>
        <tr r="Q3281" s="2"/>
      </tp>
      <tp t="s">
        <v>#N/A N/A</v>
        <stp/>
        <stp>BDP|2269065331611514616</stp>
        <tr r="V1547" s="2"/>
        <tr r="V1966" s="2"/>
        <tr r="V2916" s="2"/>
      </tp>
      <tp t="s">
        <v>#N/A N/A</v>
        <stp/>
        <stp>BDP|1531957057389105272</stp>
        <tr r="H2420" s="2"/>
        <tr r="H3869" s="2"/>
        <tr r="H4102" s="2"/>
        <tr r="H648" s="2"/>
        <tr r="H826" s="2"/>
      </tp>
      <tp t="s">
        <v>#N/A N/A</v>
        <stp/>
        <stp>BDP|2906918453628813028</stp>
        <tr r="H2652" s="2"/>
        <tr r="H2704" s="2"/>
        <tr r="H3375" s="2"/>
      </tp>
      <tp t="s">
        <v>#N/A N/A</v>
        <stp/>
        <stp>BDP|5025700681768552429</stp>
        <tr r="Q1372" s="2"/>
      </tp>
      <tp t="s">
        <v>#N/A N/A</v>
        <stp/>
        <stp>BDP|9025459301523147831</stp>
        <tr r="H2841" s="2"/>
      </tp>
      <tp t="s">
        <v>#N/A N/A</v>
        <stp/>
        <stp>BDP|3460746175397781240</stp>
        <tr r="X1055" s="2"/>
        <tr r="X1350" s="2"/>
        <tr r="X2964" s="2"/>
        <tr r="X956" s="2"/>
      </tp>
      <tp t="s">
        <v>#N/A N/A</v>
        <stp/>
        <stp>BDP|3527858623586030956</stp>
        <tr r="V1121" s="2"/>
        <tr r="V2783" s="2"/>
        <tr r="V3099" s="2"/>
        <tr r="V3564" s="2"/>
      </tp>
      <tp t="s">
        <v>#N/A N/A</v>
        <stp/>
        <stp>BDP|3017015364375205618</stp>
        <tr r="Q1687" s="2"/>
        <tr r="Q2430" s="2"/>
        <tr r="Q318" s="2"/>
        <tr r="Q852" s="2"/>
      </tp>
      <tp t="s">
        <v>#N/A N/A</v>
        <stp/>
        <stp>BDP|4373925218823913964</stp>
        <tr r="X1140" s="2"/>
        <tr r="X2809" s="2"/>
        <tr r="X3127" s="2"/>
        <tr r="X3574" s="2"/>
      </tp>
      <tp t="s">
        <v>#N/A N/A</v>
        <stp/>
        <stp>BDP|4833469591048071793</stp>
        <tr r="H2413" s="2"/>
        <tr r="H3855" s="2"/>
        <tr r="H603" s="2"/>
        <tr r="H780" s="2"/>
      </tp>
      <tp t="s">
        <v>#N/A N/A</v>
        <stp/>
        <stp>BDP|4820067004260962252</stp>
        <tr r="H1286" s="2"/>
        <tr r="H1487" s="2"/>
        <tr r="H3457" s="2"/>
        <tr r="H4038" s="2"/>
        <tr r="H545" s="2"/>
      </tp>
      <tp t="s">
        <v>#N/A N/A</v>
        <stp/>
        <stp>BDP|6629663432267305277</stp>
        <tr r="V1804" s="2"/>
        <tr r="V2296" s="2"/>
        <tr r="V547" s="2"/>
      </tp>
      <tp t="s">
        <v>#N/A N/A</v>
        <stp/>
        <stp>BDP|7558544036552167506</stp>
        <tr r="V1579" s="2"/>
        <tr r="V1750" s="2"/>
        <tr r="V2928" s="2"/>
      </tp>
      <tp t="s">
        <v>#N/A N/A</v>
        <stp/>
        <stp>BDP|8395041352393691854</stp>
        <tr r="Q1000" s="2"/>
        <tr r="Q1207" s="2"/>
        <tr r="Q1515" s="2"/>
        <tr r="Q1864" s="2"/>
        <tr r="Q473" s="2"/>
      </tp>
      <tp t="s">
        <v>#N/A N/A</v>
        <stp/>
        <stp>BDP|4001360544545495015</stp>
        <tr r="Q133" s="2"/>
        <tr r="Q2573" s="2"/>
        <tr r="Q3205" s="2"/>
        <tr r="Q4149" s="2"/>
      </tp>
      <tp t="s">
        <v>#N/A N/A</v>
        <stp/>
        <stp>BDP|1101587965176869239</stp>
        <tr r="H3707" s="2"/>
      </tp>
      <tp t="s">
        <v>#N/A N/A</v>
        <stp/>
        <stp>BDP|2933031314860929500</stp>
        <tr r="X1636" s="2"/>
        <tr r="X2175" s="2"/>
        <tr r="X2365" s="2"/>
      </tp>
      <tp t="s">
        <v>#N/A N/A</v>
        <stp/>
        <stp>BDP|4650358874276721076</stp>
        <tr r="V1911" s="2"/>
        <tr r="V210" s="2"/>
        <tr r="V2462" s="2"/>
        <tr r="V3014" s="2"/>
        <tr r="V3910" s="2"/>
      </tp>
      <tp t="s">
        <v>#N/A N/A</v>
        <stp/>
        <stp>BDP|9017073084225525218</stp>
        <tr r="H140" s="2"/>
        <tr r="H2121" s="2"/>
        <tr r="H2581" s="2"/>
        <tr r="H3211" s="2"/>
        <tr r="H4156" s="2"/>
      </tp>
      <tp t="s">
        <v>#N/A N/A</v>
        <stp/>
        <stp>BDP|4192392769534057367</stp>
        <tr r="V2677" s="2"/>
      </tp>
      <tp t="s">
        <v>#N/A N/A</v>
        <stp/>
        <stp>BDP|3129632504296096517</stp>
        <tr r="X1423" s="2"/>
        <tr r="X2100" s="2"/>
        <tr r="X2261" s="2"/>
        <tr r="X51" s="2"/>
      </tp>
      <tp t="s">
        <v>#N/A N/A</v>
        <stp/>
        <stp>BDP|6796995399394131410</stp>
        <tr r="V1486" s="2"/>
        <tr r="V1922" s="2"/>
        <tr r="V721" s="2"/>
      </tp>
      <tp t="s">
        <v>#N/A N/A</v>
        <stp/>
        <stp>BDP|4488454617564740362</stp>
        <tr r="V219" s="2"/>
        <tr r="V3580" s="2"/>
        <tr r="V3692" s="2"/>
      </tp>
      <tp t="s">
        <v>#N/A N/A</v>
        <stp/>
        <stp>BDP|4035355727954036752</stp>
        <tr r="H153" s="2"/>
        <tr r="H2594" s="2"/>
        <tr r="H3225" s="2"/>
      </tp>
      <tp t="s">
        <v>#N/A N/A</v>
        <stp/>
        <stp>BDP|2994625927051317183</stp>
        <tr r="H1815" s="2"/>
        <tr r="H2398" s="2"/>
        <tr r="H388" s="2"/>
        <tr r="H877" s="2"/>
      </tp>
      <tp t="s">
        <v>#N/A N/A</v>
        <stp/>
        <stp>BDP|8110604707029071111</stp>
        <tr r="H343" s="2"/>
        <tr r="H3634" s="2"/>
      </tp>
      <tp t="s">
        <v>#N/A N/A</v>
        <stp/>
        <stp>BDP|2896010619885426030</stp>
        <tr r="V2835" s="2"/>
        <tr r="V2890" s="2"/>
        <tr r="V4101" s="2"/>
        <tr r="V646" s="2"/>
        <tr r="V824" s="2"/>
      </tp>
      <tp t="s">
        <v>#N/A N/A</v>
        <stp/>
        <stp>BDP|8410419647849615733</stp>
        <tr r="Q1899" s="2"/>
        <tr r="Q2452" s="2"/>
        <tr r="Q3035" s="2"/>
        <tr r="Q3891" s="2"/>
      </tp>
      <tp t="s">
        <v>#N/A N/A</v>
        <stp/>
        <stp>BDP|2263444643435633140</stp>
        <tr r="Q2851" s="2"/>
        <tr r="Q287" s="2"/>
        <tr r="Q599" s="2"/>
        <tr r="Q775" s="2"/>
      </tp>
      <tp t="s">
        <v>#N/A N/A</v>
        <stp/>
        <stp>BDP|5900711476021176280</stp>
        <tr r="Q233" s="2"/>
        <tr r="Q2330" s="2"/>
        <tr r="Q2537" s="2"/>
      </tp>
      <tp t="s">
        <v>#N/A N/A</v>
        <stp/>
        <stp>BDP|8408839275576521708</stp>
        <tr r="V2030" s="2"/>
        <tr r="V3297" s="2"/>
        <tr r="V363" s="2"/>
      </tp>
      <tp t="s">
        <v>#N/A N/A</v>
        <stp/>
        <stp>BDP|7828068941647250290</stp>
        <tr r="V1499" s="2"/>
        <tr r="V1925" s="2"/>
        <tr r="V2156" s="2"/>
        <tr r="V751" s="2"/>
      </tp>
      <tp t="s">
        <v>#N/A N/A</v>
        <stp/>
        <stp>BDP|9994820407552918517</stp>
        <tr r="X1422" s="2"/>
        <tr r="X2099" s="2"/>
        <tr r="X2260" s="2"/>
        <tr r="X50" s="2"/>
      </tp>
      <tp t="s">
        <v>#N/A N/A</v>
        <stp/>
        <stp>BDP|7010959586531465134</stp>
        <tr r="V1270" s="2"/>
        <tr r="V1482" s="2"/>
        <tr r="V4022" s="2"/>
        <tr r="V529" s="2"/>
        <tr r="V715" s="2"/>
      </tp>
      <tp t="s">
        <v>#N/A N/A</v>
        <stp/>
        <stp>BDP|1356421035707885785</stp>
        <tr r="V1987" s="2"/>
        <tr r="V3043" s="2"/>
        <tr r="V3902" s="2"/>
      </tp>
      <tp t="s">
        <v>#N/A N/A</v>
        <stp/>
        <stp>BDP|3411069636015383331</stp>
        <tr r="Q1007" s="2"/>
        <tr r="Q1268" s="2"/>
        <tr r="Q1522" s="2"/>
        <tr r="Q1872" s="2"/>
        <tr r="Q528" s="2"/>
      </tp>
      <tp t="s">
        <v>#N/A N/A</v>
        <stp/>
        <stp>BDP|5257606280784338957</stp>
        <tr r="X1584" s="2"/>
        <tr r="X1971" s="2"/>
        <tr r="X2932" s="2"/>
      </tp>
      <tp t="s">
        <v>#N/A N/A</v>
        <stp/>
        <stp>BDP|5312114854750652744</stp>
        <tr r="V1601" s="2"/>
        <tr r="V2743" s="2"/>
      </tp>
      <tp t="s">
        <v>#N/A N/A</v>
        <stp/>
        <stp>BDP|1846388441604296476</stp>
        <tr r="X1644" s="2"/>
        <tr r="X2183" s="2"/>
        <tr r="X2373" s="2"/>
      </tp>
      <tp t="s">
        <v>#N/A N/A</v>
        <stp/>
        <stp>BDP|7095230010652587022</stp>
        <tr r="V131" s="2"/>
        <tr r="V2570" s="2"/>
        <tr r="V3203" s="2"/>
        <tr r="V4147" s="2"/>
      </tp>
      <tp t="s">
        <v>#N/A N/A</v>
        <stp/>
        <stp>BDP|7425963666396162811</stp>
        <tr r="V1915" s="2"/>
        <tr r="V214" s="2"/>
        <tr r="V2466" s="2"/>
        <tr r="V3018" s="2"/>
        <tr r="V3917" s="2"/>
      </tp>
      <tp t="s">
        <v>#N/A N/A</v>
        <stp/>
        <stp>BDP|7344130219343932243</stp>
        <tr r="V2653" s="2"/>
        <tr r="V2705" s="2"/>
        <tr r="V3376" s="2"/>
      </tp>
      <tp t="s">
        <v>#N/A N/A</v>
        <stp/>
        <stp>BDP|7660654303474337373</stp>
        <tr r="H1306" s="2"/>
        <tr r="H1879" s="2"/>
        <tr r="H3843" s="2"/>
        <tr r="H4054" s="2"/>
        <tr r="H566" s="2"/>
      </tp>
      <tp t="s">
        <v>#N/A N/A</v>
        <stp/>
        <stp>BDP|8248753897194678438</stp>
        <tr r="Q1719" s="2"/>
        <tr r="Q3464" s="2"/>
        <tr r="Q4073" s="2"/>
      </tp>
      <tp t="s">
        <v>#N/A N/A</v>
        <stp/>
        <stp>BDP|9839896315982219435</stp>
        <tr r="H2049" s="2"/>
        <tr r="H337" s="2"/>
      </tp>
      <tp t="s">
        <v>#N/A N/A</v>
        <stp/>
        <stp>BDP|5532700625622662438</stp>
        <tr r="Q1891" s="2"/>
        <tr r="Q194" s="2"/>
        <tr r="Q2445" s="2"/>
        <tr r="Q2994" s="2"/>
        <tr r="Q3883" s="2"/>
      </tp>
      <tp t="e">
        <v>#N/A</v>
        <stp/>
        <stp>BDP|1772446927038235938</stp>
        <tr r="M2022" s="2"/>
        <tr r="M2022" s="2"/>
        <tr r="M2193" s="2"/>
        <tr r="M2193" s="2"/>
        <tr r="M2119" s="2"/>
        <tr r="M2119" s="2"/>
        <tr r="M2665" s="2"/>
        <tr r="M2665" s="2"/>
        <tr r="M3283" s="2"/>
        <tr r="M3283" s="2"/>
        <tr r="M3280" s="2"/>
        <tr r="M3280" s="2"/>
        <tr r="M3388" s="2"/>
        <tr r="M3388" s="2"/>
        <tr r="M4086" s="2"/>
        <tr r="M4086" s="2"/>
      </tp>
      <tp t="s">
        <v>#N/A N/A</v>
        <stp/>
        <stp>BDP|4644917445616681912</stp>
        <tr r="H1274" s="2"/>
        <tr r="H1483" s="2"/>
        <tr r="H3456" s="2"/>
        <tr r="H4025" s="2"/>
        <tr r="H533" s="2"/>
      </tp>
      <tp t="s">
        <v>#N/A N/A</v>
        <stp/>
        <stp>BDP|1288926490530301764</stp>
        <tr r="V2028" s="2"/>
        <tr r="V3293" s="2"/>
        <tr r="V3550" s="2"/>
      </tp>
      <tp t="s">
        <v>#N/A N/A</v>
        <stp/>
        <stp>BDP|3016061007126664329</stp>
        <tr r="H1412" s="2"/>
      </tp>
      <tp t="s">
        <v>#N/A N/A</v>
        <stp/>
        <stp>BDP|3386014250887178761</stp>
        <tr r="V2521" s="2"/>
        <tr r="V3171" s="2"/>
        <tr r="V4113" s="2"/>
        <tr r="V92" s="2"/>
      </tp>
      <tp t="s">
        <v>#N/A N/A</v>
        <stp/>
        <stp>BDP|4064641656654219555</stp>
        <tr r="Q2656" s="2"/>
        <tr r="Q2708" s="2"/>
        <tr r="Q3379" s="2"/>
      </tp>
      <tp t="s">
        <v>#N/A N/A</v>
        <stp/>
        <stp>BDP|4469031781453215916</stp>
        <tr r="X3274" s="2"/>
        <tr r="X4214" s="2"/>
        <tr r="X727" s="2"/>
      </tp>
      <tp t="s">
        <v>#N/A N/A</v>
        <stp/>
        <stp>BDP|1134100945883153109</stp>
        <tr r="V1937" s="2"/>
        <tr r="V264" s="2"/>
        <tr r="V3403" s="2"/>
      </tp>
      <tp t="s">
        <v>#N/A N/A</v>
        <stp/>
        <stp>BDP|1847693386811862950</stp>
        <tr r="H1014" s="2"/>
        <tr r="H1157" s="2"/>
        <tr r="H3303" s="2"/>
        <tr r="H3946" s="2"/>
        <tr r="H428" s="2"/>
      </tp>
      <tp t="s">
        <v>#N/A N/A</v>
        <stp/>
        <stp>BDP|5339109970040008493</stp>
        <tr r="X1146" s="2"/>
        <tr r="X2815" s="2"/>
        <tr r="X3135" s="2"/>
        <tr r="X3653" s="2"/>
      </tp>
      <tp t="s">
        <v>#N/A N/A</v>
        <stp/>
        <stp>BDP|2672475285990642986</stp>
        <tr r="Q3679" s="2"/>
        <tr r="Q3751" s="2"/>
      </tp>
      <tp t="s">
        <v>#N/A N/A</v>
        <stp/>
        <stp>BDP|7028499719435236080</stp>
        <tr r="Q2821" s="2"/>
        <tr r="Q2870" s="2"/>
        <tr r="Q617" s="2"/>
        <tr r="Q794" s="2"/>
      </tp>
      <tp t="s">
        <v>#N/A N/A</v>
        <stp/>
        <stp>BDP|2342123017074901158</stp>
        <tr r="V2040" s="2"/>
        <tr r="V315" s="2"/>
      </tp>
      <tp t="s">
        <v>#N/A N/A</v>
        <stp/>
        <stp>BDP|7888691124297986362</stp>
        <tr r="Q3504" s="2"/>
      </tp>
      <tp t="s">
        <v>#N/A N/A</v>
        <stp/>
        <stp>BDP|1216946685323069493</stp>
        <tr r="H4031" s="2"/>
      </tp>
      <tp t="s">
        <v>#N/A N/A</v>
        <stp/>
        <stp>BDP|6691395821599530919</stp>
        <tr r="Q1105" s="2"/>
        <tr r="Q2759" s="2"/>
        <tr r="Q3076" s="2"/>
        <tr r="Q3557" s="2"/>
      </tp>
      <tp t="s">
        <v>#N/A N/A</v>
        <stp/>
        <stp>BDP|3792104324087884016</stp>
        <tr r="X1542" s="2"/>
        <tr r="X2911" s="2"/>
        <tr r="X3621" s="2"/>
      </tp>
      <tp t="s">
        <v>#N/A N/A</v>
        <stp/>
        <stp>BDP|5677101165875195083</stp>
        <tr r="X130" s="2"/>
        <tr r="X2569" s="2"/>
        <tr r="X3202" s="2"/>
        <tr r="X4146" s="2"/>
      </tp>
      <tp t="s">
        <v>#N/A N/A</v>
        <stp/>
        <stp>BDP|9527297128207617982</stp>
        <tr r="Q2847" s="2"/>
        <tr r="Q4084" s="2"/>
        <tr r="Q595" s="2"/>
        <tr r="Q770" s="2"/>
      </tp>
      <tp t="s">
        <v>#N/A N/A</v>
        <stp/>
        <stp>BDP|7675497010256647331</stp>
        <tr r="X1585" s="2"/>
        <tr r="X1753" s="2"/>
        <tr r="X2933" s="2"/>
      </tp>
      <tp t="s">
        <v>#N/A N/A</v>
        <stp/>
        <stp>BDP|6026480476381546313</stp>
        <tr r="H1378" s="2"/>
        <tr r="H3023" s="2"/>
      </tp>
      <tp t="s">
        <v>#N/A N/A</v>
        <stp/>
        <stp>BDP|1867610835861250257</stp>
        <tr r="X2969" s="2"/>
        <tr r="X3713" s="2"/>
      </tp>
      <tp t="s">
        <v>#N/A N/A</v>
        <stp/>
        <stp>BDP|3707176254854803470</stp>
        <tr r="H1603" s="2"/>
        <tr r="H2745" s="2"/>
      </tp>
      <tp t="s">
        <v>#N/A N/A</v>
        <stp/>
        <stp>BDP|5408893776308762577</stp>
        <tr r="X2038" s="2"/>
        <tr r="X313" s="2"/>
      </tp>
      <tp t="s">
        <v>#N/A N/A</v>
        <stp/>
        <stp>BDP|6397320579521286414</stp>
        <tr r="X3262" s="2"/>
        <tr r="X4203" s="2"/>
        <tr r="X667" s="2"/>
      </tp>
      <tp t="s">
        <v>#N/A N/A</v>
        <stp/>
        <stp>BDP|5358543953351618394</stp>
        <tr r="X2652" s="2"/>
        <tr r="X2704" s="2"/>
        <tr r="X3375" s="2"/>
      </tp>
      <tp t="s">
        <v>#N/A N/A</v>
        <stp/>
        <stp>BDP|9897214883584422059</stp>
        <tr r="Q1490" s="2"/>
        <tr r="Q2150" s="2"/>
        <tr r="Q740" s="2"/>
      </tp>
      <tp t="s">
        <v>#N/A N/A</v>
        <stp/>
        <stp>BDP|2876306073003607264</stp>
        <tr r="X248" s="2"/>
        <tr r="X3484" s="2"/>
        <tr r="X3599" s="2"/>
      </tp>
      <tp t="s">
        <v>#N/A N/A</v>
        <stp/>
        <stp>BDP|4722800182233608087</stp>
        <tr r="H1367" s="2"/>
        <tr r="H3589" s="2"/>
      </tp>
      <tp t="s">
        <v>#N/A N/A</v>
        <stp/>
        <stp>BDP|1536548778697669372</stp>
        <tr r="X1815" s="2"/>
        <tr r="X2398" s="2"/>
        <tr r="X388" s="2"/>
        <tr r="X877" s="2"/>
      </tp>
      <tp t="s">
        <v>#N/A N/A</v>
        <stp/>
        <stp>BDP|8192997363037111724</stp>
        <tr r="Q1602" s="2"/>
        <tr r="Q2744" s="2"/>
      </tp>
      <tp t="s">
        <v>#N/A N/A</v>
        <stp/>
        <stp>BDP|5986724765207240447</stp>
        <tr r="X1764" s="2"/>
      </tp>
      <tp t="s">
        <v>#N/A N/A</v>
        <stp/>
        <stp>BDP|3729375279054132409</stp>
        <tr r="Q1488" s="2"/>
        <tr r="Q2319" s="2"/>
        <tr r="Q725" s="2"/>
      </tp>
      <tp t="s">
        <v>#N/A N/A</v>
        <stp/>
        <stp>BDP|7599336386823081883</stp>
        <tr r="V1076" s="2"/>
        <tr r="V1362" s="2"/>
        <tr r="V2972" s="2"/>
        <tr r="V977" s="2"/>
      </tp>
      <tp t="s">
        <v>#N/A N/A</v>
        <stp/>
        <stp>BDP|1858258366657525567</stp>
        <tr r="Q11" s="2"/>
        <tr r="Q2402" s="2"/>
        <tr r="Q392" s="2"/>
        <tr r="Q879" s="2"/>
      </tp>
      <tp t="s">
        <v>#N/A N/A</v>
        <stp/>
        <stp>BDP|9604311284127305280</stp>
        <tr r="Q217" s="2"/>
      </tp>
      <tp t="s">
        <v>#N/A N/A</v>
        <stp/>
        <stp>BDP|1545431659480344745</stp>
        <tr r="Q3278" s="2"/>
        <tr r="Q4218" s="2"/>
        <tr r="Q754" s="2"/>
      </tp>
      <tp t="s">
        <v>#N/A N/A</v>
        <stp/>
        <stp>BDP|7249451831654776390</stp>
        <tr r="Q1270" s="2"/>
        <tr r="Q1482" s="2"/>
        <tr r="Q4022" s="2"/>
        <tr r="Q529" s="2"/>
        <tr r="Q715" s="2"/>
      </tp>
      <tp t="s">
        <v>#N/A N/A</v>
        <stp/>
        <stp>BDP|1549882091296774134</stp>
        <tr r="H1183" s="2"/>
        <tr r="H2202" s="2"/>
        <tr r="H3776" s="2"/>
        <tr r="H3961" s="2"/>
        <tr r="H450" s="2"/>
      </tp>
      <tp t="s">
        <v>#N/A N/A</v>
        <stp/>
        <stp>BDP|7444677480976946828</stp>
        <tr r="Q2780" s="2"/>
        <tr r="Q3096" s="2"/>
        <tr r="Q77" s="2"/>
      </tp>
      <tp t="s">
        <v>#N/A N/A</v>
        <stp/>
        <stp>BDP|3741438828445384768</stp>
        <tr r="V1485" s="2"/>
        <tr r="V1921" s="2"/>
        <tr r="V720" s="2"/>
      </tp>
      <tp t="s">
        <v>#N/A N/A</v>
        <stp/>
        <stp>BDP|9596903935374901001</stp>
        <tr r="H1427" s="2"/>
        <tr r="H3149" s="2"/>
      </tp>
      <tp t="s">
        <v>#N/A N/A</v>
        <stp/>
        <stp>BDP|5312087364806244241</stp>
        <tr r="H1786" s="2"/>
        <tr r="H2387" s="2"/>
        <tr r="H377" s="2"/>
        <tr r="H850" s="2"/>
      </tp>
      <tp t="s">
        <v>#N/A N/A</v>
        <stp/>
        <stp>BDP|9123985528654025188</stp>
        <tr r="V2678" s="2"/>
      </tp>
      <tp t="s">
        <v>#N/A N/A</v>
        <stp/>
        <stp>BDP|3929640495318499354</stp>
        <tr r="V1680" s="2"/>
        <tr r="V3541" s="2"/>
        <tr r="V417" s="2"/>
      </tp>
      <tp t="s">
        <v>#N/A N/A</v>
        <stp/>
        <stp>BDP|3841219024055777134</stp>
        <tr r="X1824" s="2"/>
        <tr r="X2405" s="2"/>
        <tr r="X395" s="2"/>
        <tr r="X884" s="2"/>
      </tp>
      <tp t="s">
        <v>#N/A N/A</v>
        <stp/>
        <stp>BDP|4573082774737449348</stp>
        <tr r="V3271" s="2"/>
        <tr r="V4211" s="2"/>
        <tr r="V717" s="2"/>
      </tp>
      <tp t="s">
        <v>#N/A N/A</v>
        <stp/>
        <stp>BDP|2306094822861372625</stp>
        <tr r="X1554" s="2"/>
        <tr r="X1968" s="2"/>
        <tr r="X2921" s="2"/>
      </tp>
      <tp t="s">
        <v>#N/A N/A</v>
        <stp/>
        <stp>BDP|4845576342755303770</stp>
        <tr r="Q2026" s="2"/>
        <tr r="Q3291" s="2"/>
        <tr r="Q4199" s="2"/>
      </tp>
      <tp t="s">
        <v>#N/A N/A</v>
        <stp/>
        <stp>BDP|2093721039927245601</stp>
        <tr r="X135" s="2"/>
        <tr r="X2576" s="2"/>
        <tr r="X3207" s="2"/>
        <tr r="X4151" s="2"/>
      </tp>
      <tp t="s">
        <v>#N/A N/A</v>
        <stp/>
        <stp>BDP|9966870056723604075</stp>
        <tr r="V137" s="2"/>
        <tr r="V2578" s="2"/>
        <tr r="V3209" s="2"/>
        <tr r="V4153" s="2"/>
      </tp>
      <tp t="s">
        <v>#N/A N/A</v>
        <stp/>
        <stp>BDP|8845260194581226515</stp>
        <tr r="X2071" s="2"/>
        <tr r="X22" s="2"/>
        <tr r="X2232" s="2"/>
      </tp>
      <tp t="s">
        <v>#N/A N/A</v>
        <stp/>
        <stp>BDP|6898957622658098218</stp>
        <tr r="Q101" s="2"/>
        <tr r="Q2531" s="2"/>
        <tr r="Q3178" s="2"/>
        <tr r="Q4121" s="2"/>
      </tp>
      <tp t="s">
        <v>#N/A N/A</v>
        <stp/>
        <stp>BDP|1522060950161922249</stp>
        <tr r="H1928" s="2"/>
        <tr r="H2470" s="2"/>
      </tp>
      <tp t="s">
        <v>#N/A N/A</v>
        <stp/>
        <stp>BDP|4645209532347327596</stp>
        <tr r="H104" s="2"/>
        <tr r="H2535" s="2"/>
        <tr r="H3180" s="2"/>
        <tr r="H4123" s="2"/>
      </tp>
      <tp t="s">
        <v>#N/A N/A</v>
        <stp/>
        <stp>BDP|2019212004171217699</stp>
        <tr r="X1593" s="2"/>
        <tr r="X2844" s="2"/>
        <tr r="X2939" s="2"/>
        <tr r="X3005" s="2"/>
      </tp>
      <tp t="s">
        <v>#N/A N/A</v>
        <stp/>
        <stp>BDP|1052861380834110290</stp>
        <tr r="H2033" s="2"/>
        <tr r="H308" s="2"/>
      </tp>
      <tp t="s">
        <v>#N/A N/A</v>
        <stp/>
        <stp>BDP|3018310735221297585</stp>
        <tr r="X3287" s="2"/>
      </tp>
      <tp t="s">
        <v>#N/A N/A</v>
        <stp/>
        <stp>BDP|4950489439493229749</stp>
        <tr r="V2830" s="2"/>
        <tr r="V3862" s="2"/>
        <tr r="V4096" s="2"/>
        <tr r="V635" s="2"/>
        <tr r="V813" s="2"/>
      </tp>
      <tp t="s">
        <v>#N/A N/A</v>
        <stp/>
        <stp>BDP|1089592771450796415</stp>
        <tr r="Q1184" s="2"/>
        <tr r="Q3777" s="2"/>
      </tp>
      <tp t="s">
        <v>#N/A N/A</v>
        <stp/>
        <stp>BDP|5602793507487147271</stp>
        <tr r="Q1019" s="2"/>
        <tr r="Q1197" s="2"/>
        <tr r="Q1198" s="2"/>
        <tr r="Q3309" s="2"/>
        <tr r="Q464" s="2"/>
      </tp>
      <tp t="s">
        <v>#N/A N/A</v>
        <stp/>
        <stp>BDP|6844020021613527005</stp>
        <tr r="Q1615" s="2"/>
        <tr r="Q2133" s="2"/>
        <tr r="Q896" s="2"/>
      </tp>
      <tp t="s">
        <v>#N/A N/A</v>
        <stp/>
        <stp>BDP|6709233008565402662</stp>
        <tr r="H1377" s="2"/>
        <tr r="H3022" s="2"/>
      </tp>
      <tp t="s">
        <v>#N/A N/A</v>
        <stp/>
        <stp>BDP|6824020561396764121</stp>
        <tr r="V2818" s="2"/>
        <tr r="V2853" s="2"/>
        <tr r="V601" s="2"/>
        <tr r="V777" s="2"/>
      </tp>
      <tp t="s">
        <v>#N/A N/A</v>
        <stp/>
        <stp>BDP|4632409927267682289</stp>
        <tr r="Q174" s="2"/>
        <tr r="Q2617" s="2"/>
        <tr r="Q3246" s="2"/>
      </tp>
      <tp t="s">
        <v>#N/A N/A</v>
        <stp/>
        <stp>BDP|2479004708951437472</stp>
        <tr r="X1033" s="2"/>
        <tr r="X1293" s="2"/>
        <tr r="X1294" s="2"/>
        <tr r="X3331" s="2"/>
        <tr r="X555" s="2"/>
      </tp>
      <tp t="s">
        <v>#N/A N/A</v>
        <stp/>
        <stp>BDP|6986102634210361312</stp>
        <tr r="H2" s="2"/>
        <tr r="H2385" s="2"/>
        <tr r="H375" s="2"/>
        <tr r="H675" s="2"/>
      </tp>
      <tp t="s">
        <v>#N/A N/A</v>
        <stp/>
        <stp>BDP|5074735969587505409</stp>
        <tr r="Q1364" s="2"/>
        <tr r="Q3579" s="2"/>
      </tp>
      <tp t="s">
        <v>#N/A N/A</v>
        <stp/>
        <stp>BDP|4408063925526882700</stp>
        <tr r="H2415" s="2"/>
        <tr r="H3856" s="2"/>
        <tr r="H619" s="2"/>
        <tr r="H796" s="2"/>
      </tp>
      <tp t="s">
        <v>#N/A N/A</v>
        <stp/>
        <stp>BDP|6105060418811752173</stp>
        <tr r="M1031" s="2"/>
        <tr r="M1031" s="2"/>
        <tr r="M1032" s="2"/>
        <tr r="M1032" s="2"/>
        <tr r="M1282" s="2"/>
        <tr r="M1282" s="2"/>
        <tr r="M1283" s="2"/>
        <tr r="M1283" s="2"/>
        <tr r="M1284" s="2"/>
        <tr r="M1284" s="2"/>
        <tr r="M1285" s="2"/>
        <tr r="M1285" s="2"/>
        <tr r="M1292" s="2"/>
        <tr r="M1292" s="2"/>
        <tr r="M1405" s="2"/>
        <tr r="M1405" s="2"/>
        <tr r="M1407" s="2"/>
        <tr r="M1407" s="2"/>
        <tr r="M1409" s="2"/>
        <tr r="M1409" s="2"/>
        <tr r="M1694" s="2"/>
        <tr r="M1694" s="2"/>
        <tr r="M1707" s="2"/>
        <tr r="M1707" s="2"/>
        <tr r="M1733" s="2"/>
        <tr r="M1733" s="2"/>
        <tr r="M1802" s="2"/>
        <tr r="M1802" s="2"/>
        <tr r="M1804" s="2"/>
        <tr r="M1804" s="2"/>
        <tr r="M1806" s="2"/>
        <tr r="M1806" s="2"/>
        <tr r="M1943" s="2"/>
        <tr r="M1943" s="2"/>
        <tr r="M1988" s="2"/>
        <tr r="M1988" s="2"/>
        <tr r="M2049" s="2"/>
        <tr r="M2049" s="2"/>
        <tr r="M2091" s="2"/>
        <tr r="M2091" s="2"/>
        <tr r="M2093" s="2"/>
        <tr r="M2093" s="2"/>
        <tr r="M2095" s="2"/>
        <tr r="M2095" s="2"/>
        <tr r="M2216" s="2"/>
        <tr r="M2216" s="2"/>
        <tr r="M2252" s="2"/>
        <tr r="M2252" s="2"/>
        <tr r="M2254" s="2"/>
        <tr r="M2254" s="2"/>
        <tr r="M2256" s="2"/>
        <tr r="M2256" s="2"/>
        <tr r="M2296" s="2"/>
        <tr r="M2296" s="2"/>
        <tr r="M2383" s="2"/>
        <tr r="M2383" s="2"/>
        <tr r="M2394" s="2"/>
        <tr r="M2394" s="2"/>
        <tr r="M2427" s="2"/>
        <tr r="M2427" s="2"/>
        <tr r="M2437" s="2"/>
        <tr r="M2437" s="2"/>
        <tr r="M2482" s="2"/>
        <tr r="M2482" s="2"/>
        <tr r="M2509" s="2"/>
        <tr r="M2509" s="2"/>
        <tr r="M2723" s="2"/>
        <tr r="M2723" s="2"/>
        <tr r="M2731" s="2"/>
        <tr r="M2731" s="2"/>
        <tr r="M2887" s="2"/>
        <tr r="M2887" s="2"/>
        <tr r="M296" s="2"/>
        <tr r="M296" s="2"/>
        <tr r="M3044" s="2"/>
        <tr r="M3044" s="2"/>
        <tr r="M3275" s="2"/>
        <tr r="M3275" s="2"/>
        <tr r="M3327" s="2"/>
        <tr r="M3327" s="2"/>
        <tr r="M3328" s="2"/>
        <tr r="M3328" s="2"/>
        <tr r="M3329" s="2"/>
        <tr r="M3329" s="2"/>
        <tr r="M3330" s="2"/>
        <tr r="M3330" s="2"/>
        <tr r="M334" s="2"/>
        <tr r="M334" s="2"/>
        <tr r="M337" s="2"/>
        <tr r="M337" s="2"/>
        <tr r="M3440" s="2"/>
        <tr r="M3440" s="2"/>
        <tr r="M368" s="2"/>
        <tr r="M368" s="2"/>
        <tr r="M380" s="2"/>
        <tr r="M380" s="2"/>
        <tr r="M3830" s="2"/>
        <tr r="M3830" s="2"/>
        <tr r="M3831" s="2"/>
        <tr r="M3831" s="2"/>
        <tr r="M3838" s="2"/>
        <tr r="M3838" s="2"/>
        <tr r="M384" s="2"/>
        <tr r="M384" s="2"/>
        <tr r="M3903" s="2"/>
        <tr r="M3903" s="2"/>
        <tr r="M3934" s="2"/>
        <tr r="M3934" s="2"/>
        <tr r="M400" s="2"/>
        <tr r="M400" s="2"/>
        <tr r="M4035" s="2"/>
        <tr r="M4035" s="2"/>
        <tr r="M4036" s="2"/>
        <tr r="M4036" s="2"/>
        <tr r="M4037" s="2"/>
        <tr r="M4037" s="2"/>
        <tr r="M4044" s="2"/>
        <tr r="M4044" s="2"/>
        <tr r="M42" s="2"/>
        <tr r="M42" s="2"/>
        <tr r="M4215" s="2"/>
        <tr r="M4215" s="2"/>
        <tr r="M4240" s="2"/>
        <tr r="M4240" s="2"/>
        <tr r="M44" s="2"/>
        <tr r="M44" s="2"/>
        <tr r="M46" s="2"/>
        <tr r="M46" s="2"/>
        <tr r="M5" s="2"/>
        <tr r="M5" s="2"/>
        <tr r="M542" s="2"/>
        <tr r="M542" s="2"/>
        <tr r="M543" s="2"/>
        <tr r="M543" s="2"/>
        <tr r="M544" s="2"/>
        <tr r="M544" s="2"/>
        <tr r="M547" s="2"/>
        <tr r="M547" s="2"/>
        <tr r="M554" s="2"/>
        <tr r="M554" s="2"/>
        <tr r="M636" s="2"/>
        <tr r="M636" s="2"/>
        <tr r="M638" s="2"/>
        <tr r="M638" s="2"/>
        <tr r="M724" s="2"/>
        <tr r="M724" s="2"/>
        <tr r="M728" s="2"/>
        <tr r="M728" s="2"/>
        <tr r="M732" s="2"/>
        <tr r="M732" s="2"/>
        <tr r="M814" s="2"/>
        <tr r="M814" s="2"/>
        <tr r="M816" s="2"/>
        <tr r="M816" s="2"/>
        <tr r="M844" s="2"/>
        <tr r="M844" s="2"/>
        <tr r="M865" s="2"/>
        <tr r="M865" s="2"/>
        <tr r="M867" s="2"/>
        <tr r="M867" s="2"/>
        <tr r="M868" s="2"/>
        <tr r="M868" s="2"/>
        <tr r="M904" s="2"/>
        <tr r="M904" s="2"/>
        <tr r="M937" s="2"/>
        <tr r="M937" s="2"/>
      </tp>
      <tp t="s">
        <v>#N/A N/A</v>
        <stp/>
        <stp>BDP|5863526558120899256</stp>
        <tr r="H2041" s="2"/>
        <tr r="H319" s="2"/>
      </tp>
      <tp t="s">
        <v>#N/A N/A</v>
        <stp/>
        <stp>BDP|9048055509128211610</stp>
        <tr r="V1838" s="2"/>
        <tr r="V3799" s="2"/>
        <tr r="V3991" s="2"/>
        <tr r="V489" s="2"/>
      </tp>
      <tp t="s">
        <v>#N/A N/A</v>
        <stp/>
        <stp>BDP|8528410189720023326</stp>
        <tr r="Q1122" s="2"/>
        <tr r="Q2784" s="2"/>
        <tr r="Q3100" s="2"/>
        <tr r="Q3515" s="2"/>
      </tp>
      <tp t="s">
        <v>#N/A N/A</v>
        <stp/>
        <stp>BDP|8887365487171702519</stp>
        <tr r="X3677" s="2"/>
        <tr r="X3750" s="2"/>
      </tp>
      <tp t="s">
        <v>#N/A N/A</v>
        <stp/>
        <stp>BDP|8681162177688097180</stp>
        <tr r="X1707" s="2"/>
        <tr r="X904" s="2"/>
        <tr r="X937" s="2"/>
      </tp>
      <tp t="s">
        <v>#N/A N/A</v>
        <stp/>
        <stp>BDP|5330237517917834609</stp>
        <tr r="X2835" s="2"/>
        <tr r="X2890" s="2"/>
        <tr r="X4101" s="2"/>
        <tr r="X646" s="2"/>
        <tr r="X824" s="2"/>
      </tp>
      <tp t="s">
        <v>#N/A N/A</v>
        <stp/>
        <stp>BDP|7133892111019492010</stp>
        <tr r="X1561" s="2"/>
        <tr r="X2731" s="2"/>
      </tp>
      <tp t="s">
        <v>#N/A N/A</v>
        <stp/>
        <stp>BDP|6464259922335980469</stp>
        <tr r="H2894" s="2"/>
        <tr r="H301" s="2"/>
        <tr r="H654" s="2"/>
        <tr r="H832" s="2"/>
      </tp>
      <tp t="s">
        <v>#N/A N/A</v>
        <stp/>
        <stp>BDP|4711081099549932339</stp>
        <tr r="X118" s="2"/>
        <tr r="X2552" s="2"/>
        <tr r="X3194" s="2"/>
        <tr r="X4137" s="2"/>
      </tp>
      <tp t="s">
        <v>#N/A N/A</v>
        <stp/>
        <stp>BDP|3999473351134390102</stp>
        <tr r="V2838" s="2"/>
        <tr r="V2896" s="2"/>
        <tr r="V657" s="2"/>
        <tr r="V835" s="2"/>
      </tp>
      <tp t="s">
        <v>#N/A N/A</v>
        <stp/>
        <stp>BDP|7232487764987365518</stp>
        <tr r="H352" s="2"/>
        <tr r="H3641" s="2"/>
      </tp>
      <tp t="s">
        <v>#N/A N/A</v>
        <stp/>
        <stp>BDP|2178187975387630463</stp>
        <tr r="H2817" s="2"/>
        <tr r="H2849" s="2"/>
        <tr r="H597" s="2"/>
        <tr r="H772" s="2"/>
      </tp>
      <tp t="s">
        <v>#N/A N/A</v>
        <stp/>
        <stp>BDP|8700059618786484825</stp>
        <tr r="X172" s="2"/>
        <tr r="X2615" s="2"/>
        <tr r="X3244" s="2"/>
        <tr r="X4186" s="2"/>
      </tp>
      <tp t="s">
        <v>#N/A N/A</v>
        <stp/>
        <stp>BDP|4037564925110659496</stp>
        <tr r="V1935" s="2"/>
        <tr r="V327" s="2"/>
      </tp>
      <tp t="s">
        <v>#N/A N/A</v>
        <stp/>
        <stp>BDP|3928033565350261210</stp>
        <tr r="H2381" s="2"/>
        <tr r="H2862" s="2"/>
        <tr r="H610" s="2"/>
        <tr r="H787" s="2"/>
      </tp>
      <tp t="s">
        <v>#N/A N/A</v>
        <stp/>
        <stp>BDP|2857447551300005409</stp>
        <tr r="Q281" s="2"/>
        <tr r="Q3674" s="2"/>
        <tr r="Q3731" s="2"/>
      </tp>
      <tp t="s">
        <v>#N/A N/A</v>
        <stp/>
        <stp>BDP|1225374358799187911</stp>
        <tr r="Q1247" s="2"/>
        <tr r="Q1476" s="2"/>
        <tr r="Q4010" s="2"/>
        <tr r="Q512" s="2"/>
        <tr r="Q708" s="2"/>
      </tp>
      <tp t="s">
        <v>#N/A N/A</v>
        <stp/>
        <stp>BDP|2913874995462255649</stp>
        <tr r="H1532" s="2"/>
        <tr r="H2905" s="2"/>
        <tr r="H3618" s="2"/>
      </tp>
      <tp t="s">
        <v>#N/A N/A</v>
        <stp/>
        <stp>BDP|3184183650848263869</stp>
        <tr r="Q2830" s="2"/>
        <tr r="Q3862" s="2"/>
        <tr r="Q4096" s="2"/>
        <tr r="Q635" s="2"/>
        <tr r="Q813" s="2"/>
      </tp>
      <tp t="s">
        <v>#N/A N/A</v>
        <stp/>
        <stp>BDP|8776955657901002287</stp>
        <tr r="H2957" s="2"/>
        <tr r="H3446" s="2"/>
      </tp>
      <tp t="s">
        <v>#N/A N/A</v>
        <stp/>
        <stp>BDP|7986125033884512605</stp>
        <tr r="X1613" s="2"/>
        <tr r="X2131" s="2"/>
        <tr r="X893" s="2"/>
      </tp>
      <tp t="s">
        <v>#N/A N/A</v>
        <stp/>
        <stp>BDP|9856877725555431134</stp>
        <tr r="H2765" s="2"/>
        <tr r="H3082" s="2"/>
        <tr r="H74" s="2"/>
      </tp>
      <tp t="s">
        <v>#N/A N/A</v>
        <stp/>
        <stp>BDP|1143446912276377594</stp>
        <tr r="H2952" s="2"/>
      </tp>
      <tp t="s">
        <v>#N/A N/A</v>
        <stp/>
        <stp>BDP|9296285577459543258</stp>
        <tr r="V1729" s="2"/>
        <tr r="V3432" s="2"/>
        <tr r="V3928" s="2"/>
        <tr r="V4238" s="2"/>
      </tp>
      <tp t="s">
        <v>#N/A N/A</v>
        <stp/>
        <stp>BDP|5767238314806512780</stp>
        <tr r="H1635" s="2"/>
        <tr r="H2174" s="2"/>
        <tr r="H2364" s="2"/>
      </tp>
      <tp t="s">
        <v>#N/A N/A</v>
        <stp/>
        <stp>BDP|1062644763104954231</stp>
        <tr r="V1643" s="2"/>
        <tr r="V2182" s="2"/>
        <tr r="V2372" s="2"/>
      </tp>
      <tp t="s">
        <v>#N/A N/A</v>
        <stp/>
        <stp>BDP|2970236859650921273</stp>
        <tr r="X2894" s="2"/>
        <tr r="X301" s="2"/>
        <tr r="X654" s="2"/>
        <tr r="X832" s="2"/>
      </tp>
      <tp t="s">
        <v>#N/A N/A</v>
        <stp/>
        <stp>BDP|2748550439037714413</stp>
        <tr r="H1618" s="2"/>
        <tr r="H2135" s="2"/>
        <tr r="H899" s="2"/>
      </tp>
      <tp t="s">
        <v>#N/A N/A</v>
        <stp/>
        <stp>BDP|7769513695838148400</stp>
        <tr r="V1726" s="2"/>
        <tr r="V3430" s="2"/>
        <tr r="V3926" s="2"/>
        <tr r="V4236" s="2"/>
      </tp>
      <tp t="s">
        <v>#N/A N/A</v>
        <stp/>
        <stp>BDP|4090443042130715332</stp>
        <tr r="Q1734" s="2"/>
        <tr r="Q3441" s="2"/>
        <tr r="Q3935" s="2"/>
        <tr r="Q4241" s="2"/>
      </tp>
      <tp t="s">
        <v>#N/A N/A</v>
        <stp/>
        <stp>BDP|6048436078475966708</stp>
        <tr r="V2656" s="2"/>
        <tr r="V2708" s="2"/>
        <tr r="V3379" s="2"/>
      </tp>
      <tp t="s">
        <v>#N/A N/A</v>
        <stp/>
        <stp>BDP|8317098278381734972</stp>
        <tr r="V1118" s="2"/>
        <tr r="V2777" s="2"/>
        <tr r="V3092" s="2"/>
        <tr r="V3563" s="2"/>
      </tp>
      <tp t="s">
        <v>#N/A N/A</v>
        <stp/>
        <stp>BDP|7030769768144837546</stp>
        <tr r="H2340" s="2"/>
        <tr r="H2611" s="2"/>
        <tr r="H273" s="2"/>
      </tp>
      <tp t="s">
        <v>#N/A N/A</v>
        <stp/>
        <stp>BDP|5099862793740713303</stp>
        <tr r="X2004" s="2"/>
        <tr r="X3058" s="2"/>
        <tr r="X3915" s="2"/>
      </tp>
      <tp t="s">
        <v>#N/A N/A</v>
        <stp/>
        <stp>BDP|1366672925470259215</stp>
        <tr r="Q1209" s="2"/>
        <tr r="Q1865" s="2"/>
        <tr r="Q3792" s="2"/>
        <tr r="Q3982" s="2"/>
        <tr r="Q475" s="2"/>
      </tp>
      <tp t="s">
        <v>#N/A N/A</v>
        <stp/>
        <stp>BDP|3334777934715773554</stp>
        <tr r="V2518" s="2"/>
        <tr r="V3169" s="2"/>
        <tr r="V4110" s="2"/>
        <tr r="V89" s="2"/>
      </tp>
      <tp t="s">
        <v>#N/A N/A</v>
        <stp/>
        <stp>BDP|1947853579941390845</stp>
        <tr r="Q1999" s="2"/>
        <tr r="Q3053" s="2"/>
        <tr r="Q3120" s="2"/>
        <tr r="Q3416" s="2"/>
      </tp>
      <tp t="s">
        <v>#N/A N/A</v>
        <stp/>
        <stp>BDP|1682593179344135059</stp>
        <tr r="V1606" s="2"/>
        <tr r="V2746" s="2"/>
      </tp>
      <tp t="s">
        <v>#N/A N/A</v>
        <stp/>
        <stp>BDP|6354271664414658147</stp>
        <tr r="V2383" s="2"/>
        <tr r="V2887" s="2"/>
        <tr r="V4098" s="2"/>
        <tr r="V638" s="2"/>
        <tr r="V816" s="2"/>
      </tp>
      <tp t="s">
        <v>#N/A N/A</v>
        <stp/>
        <stp>BDP|7950478552920871166</stp>
        <tr r="X1766" s="2"/>
        <tr r="X3268" s="2"/>
        <tr r="X4209" s="2"/>
        <tr r="X692" s="2"/>
      </tp>
      <tp t="s">
        <v>#N/A N/A</v>
        <stp/>
        <stp>BDP|8405057151743042920</stp>
        <tr r="Q1669" s="2"/>
        <tr r="Q3534" s="2"/>
      </tp>
      <tp t="s">
        <v>#N/A N/A</v>
        <stp/>
        <stp>BDP|3976436939457546459</stp>
        <tr r="V1536" s="2"/>
        <tr r="V2723" s="2"/>
      </tp>
      <tp t="s">
        <v>#N/A N/A</v>
        <stp/>
        <stp>BDP|5693527074646236610</stp>
        <tr r="Q1137" s="2"/>
        <tr r="Q2805" s="2"/>
        <tr r="Q3125" s="2"/>
        <tr r="Q3521" s="2"/>
      </tp>
      <tp t="s">
        <v>#N/A N/A</v>
        <stp/>
        <stp>BDP|5289125977525447100</stp>
        <tr r="X1121" s="2"/>
        <tr r="X2783" s="2"/>
        <tr r="X3099" s="2"/>
        <tr r="X3564" s="2"/>
      </tp>
      <tp t="s">
        <v>#N/A N/A</v>
        <stp/>
        <stp>BDP|3530047756783203261</stp>
        <tr r="M1010" s="2"/>
        <tr r="M1010" s="2"/>
        <tr r="M1035" s="2"/>
        <tr r="M1035" s="2"/>
        <tr r="M1299" s="2"/>
        <tr r="M1299" s="2"/>
        <tr r="M1307" s="2"/>
        <tr r="M1307" s="2"/>
        <tr r="M1488" s="2"/>
        <tr r="M1488" s="2"/>
        <tr r="M1498" s="2"/>
        <tr r="M1498" s="2"/>
        <tr r="M1525" s="2"/>
        <tr r="M1525" s="2"/>
        <tr r="M1530" s="2"/>
        <tr r="M1530" s="2"/>
        <tr r="M164" s="2"/>
        <tr r="M164" s="2"/>
        <tr r="M1692" s="2"/>
        <tr r="M1692" s="2"/>
        <tr r="M1698" s="2"/>
        <tr r="M1698" s="2"/>
        <tr r="M1736" s="2"/>
        <tr r="M1736" s="2"/>
        <tr r="M1740" s="2"/>
        <tr r="M1740" s="2"/>
        <tr r="M1778" s="2"/>
        <tr r="M1778" s="2"/>
        <tr r="M1815" s="2"/>
        <tr r="M1815" s="2"/>
        <tr r="M1816" s="2"/>
        <tr r="M1816" s="2"/>
        <tr r="M1877" s="2"/>
        <tr r="M1877" s="2"/>
        <tr r="M1924" s="2"/>
        <tr r="M1924" s="2"/>
        <tr r="M2283" s="2"/>
        <tr r="M2283" s="2"/>
        <tr r="M2319" s="2"/>
        <tr r="M2319" s="2"/>
        <tr r="M2388" s="2"/>
        <tr r="M2388" s="2"/>
        <tr r="M2398" s="2"/>
        <tr r="M2398" s="2"/>
        <tr r="M2422" s="2"/>
        <tr r="M2422" s="2"/>
        <tr r="M2435" s="2"/>
        <tr r="M2435" s="2"/>
        <tr r="M2505" s="2"/>
        <tr r="M2505" s="2"/>
        <tr r="M2511" s="2"/>
        <tr r="M2511" s="2"/>
        <tr r="M2605" s="2"/>
        <tr r="M2605" s="2"/>
        <tr r="M2834" s="2"/>
        <tr r="M2834" s="2"/>
        <tr r="M2904" s="2"/>
        <tr r="M2904" s="2"/>
        <tr r="M3" s="2"/>
        <tr r="M3" s="2"/>
        <tr r="M3236" s="2"/>
        <tr r="M3236" s="2"/>
        <tr r="M325" s="2"/>
        <tr r="M325" s="2"/>
        <tr r="M3334" s="2"/>
        <tr r="M3334" s="2"/>
        <tr r="M3468" s="2"/>
        <tr r="M3468" s="2"/>
        <tr r="M378" s="2"/>
        <tr r="M378" s="2"/>
        <tr r="M388" s="2"/>
        <tr r="M388" s="2"/>
        <tr r="M4055" s="2"/>
        <tr r="M4055" s="2"/>
        <tr r="M4079" s="2"/>
        <tr r="M4079" s="2"/>
        <tr r="M4178" s="2"/>
        <tr r="M4178" s="2"/>
        <tr r="M559" s="2"/>
        <tr r="M559" s="2"/>
        <tr r="M567" s="2"/>
        <tr r="M567" s="2"/>
        <tr r="M645" s="2"/>
        <tr r="M645" s="2"/>
        <tr r="M650" s="2"/>
        <tr r="M650" s="2"/>
        <tr r="M698" s="2"/>
        <tr r="M698" s="2"/>
        <tr r="M725" s="2"/>
        <tr r="M725" s="2"/>
        <tr r="M750" s="2"/>
        <tr r="M750" s="2"/>
        <tr r="M823" s="2"/>
        <tr r="M823" s="2"/>
        <tr r="M828" s="2"/>
        <tr r="M828" s="2"/>
        <tr r="M845" s="2"/>
        <tr r="M845" s="2"/>
        <tr r="M859" s="2"/>
        <tr r="M859" s="2"/>
        <tr r="M877" s="2"/>
        <tr r="M877" s="2"/>
        <tr r="M891" s="2"/>
        <tr r="M891" s="2"/>
        <tr r="M928" s="2"/>
        <tr r="M928" s="2"/>
      </tp>
      <tp t="s">
        <v>#N/A N/A</v>
        <stp/>
        <stp>BDP|7233734713347090118</stp>
        <tr r="Q1456" s="2"/>
        <tr r="Q1919" s="2"/>
        <tr r="Q686" s="2"/>
      </tp>
      <tp t="s">
        <v>#N/A N/A</v>
        <stp/>
        <stp>BDP|4621795370707460483</stp>
        <tr r="V2422" s="2"/>
        <tr r="V3871" s="2"/>
        <tr r="V4103" s="2"/>
        <tr r="V650" s="2"/>
        <tr r="V828" s="2"/>
      </tp>
      <tp t="s">
        <v>#N/A N/A</v>
        <stp/>
        <stp>BDP|2987142805210843438</stp>
        <tr r="X171" s="2"/>
        <tr r="X2614" s="2"/>
        <tr r="X3243" s="2"/>
        <tr r="X4185" s="2"/>
      </tp>
      <tp t="s">
        <v>#N/A N/A</v>
        <stp/>
        <stp>BDP|5534872436050448931</stp>
        <tr r="V2655" s="2"/>
        <tr r="V2707" s="2"/>
        <tr r="V3378" s="2"/>
      </tp>
      <tp t="s">
        <v>#N/A N/A</v>
        <stp/>
        <stp>BDP|5871550264233090295</stp>
        <tr r="H1886" s="2"/>
        <tr r="H189" s="2"/>
        <tr r="H2443" s="2"/>
        <tr r="H2990" s="2"/>
        <tr r="H3880" s="2"/>
      </tp>
      <tp t="s">
        <v>#N/A N/A</v>
        <stp/>
        <stp>BDP|8219874856127354509</stp>
        <tr r="V2643" s="2"/>
        <tr r="V2695" s="2"/>
        <tr r="V3366" s="2"/>
      </tp>
      <tp t="s">
        <v>#N/A N/A</v>
        <stp/>
        <stp>BDP|7688997189087254640</stp>
        <tr r="X2388" s="2"/>
        <tr r="X3" s="2"/>
        <tr r="X378" s="2"/>
        <tr r="X698" s="2"/>
      </tp>
      <tp t="s">
        <v>#N/A N/A</v>
        <stp/>
        <stp>BDP|3673174337534280244</stp>
        <tr r="Q1067" s="2"/>
        <tr r="Q1952" s="2"/>
        <tr r="Q2492" s="2"/>
        <tr r="Q968" s="2"/>
      </tp>
      <tp t="s">
        <v>#N/A N/A</v>
        <stp/>
        <stp>BDP|6892358544117881115</stp>
        <tr r="X1259" s="2"/>
        <tr r="X3323" s="2"/>
        <tr r="X3816" s="2"/>
        <tr r="X4017" s="2"/>
        <tr r="X522" s="2"/>
      </tp>
      <tp t="s">
        <v>#N/A N/A</v>
        <stp/>
        <stp>BDP|3969789730334242435</stp>
        <tr r="V2834" s="2"/>
        <tr r="V3868" s="2"/>
        <tr r="V645" s="2"/>
        <tr r="V823" s="2"/>
      </tp>
      <tp t="s">
        <v>#N/A N/A</v>
        <stp/>
        <stp>BDP|7911752018385792335</stp>
        <tr r="H2397" s="2"/>
        <tr r="H387" s="2"/>
        <tr r="H749" s="2"/>
        <tr r="H8" s="2"/>
      </tp>
      <tp t="s">
        <v>#N/A N/A</v>
        <stp/>
        <stp>BDP|1384563318103873153</stp>
        <tr r="X1400" s="2"/>
        <tr r="X2086" s="2"/>
        <tr r="X2247" s="2"/>
        <tr r="X37" s="2"/>
      </tp>
      <tp t="s">
        <v>#N/A N/A</v>
        <stp/>
        <stp>BDP|5178051807343355101</stp>
        <tr r="Q2062" s="2"/>
        <tr r="Q2983" s="2"/>
        <tr r="Q923" s="2"/>
      </tp>
      <tp t="s">
        <v>#N/A N/A</v>
        <stp/>
        <stp>BDP|5265868467625193923</stp>
        <tr r="Q156" s="2"/>
        <tr r="Q2597" s="2"/>
        <tr r="Q3228" s="2"/>
        <tr r="Q4171" s="2"/>
      </tp>
      <tp t="s">
        <v>#N/A N/A</v>
        <stp/>
        <stp>BDP|9491948428644169193</stp>
        <tr r="H2473" s="2"/>
        <tr r="H250" s="2"/>
        <tr r="H3666" s="2"/>
      </tp>
      <tp t="s">
        <v>#N/A N/A</v>
        <stp/>
        <stp>BDP|3224084157543844250</stp>
        <tr r="H2674" s="2"/>
        <tr r="H275" s="2"/>
        <tr r="H3612" s="2"/>
      </tp>
      <tp t="s">
        <v>#N/A N/A</v>
        <stp/>
        <stp>BDP|9514417303822150873</stp>
        <tr r="Q1188" s="2"/>
        <tr r="Q1832" s="2"/>
        <tr r="Q3781" s="2"/>
        <tr r="Q3965" s="2"/>
        <tr r="Q455" s="2"/>
      </tp>
      <tp t="s">
        <v>#N/A N/A</v>
        <stp/>
        <stp>BDP|1711119010135472336</stp>
        <tr r="H1444" s="2"/>
        <tr r="H2308" s="2"/>
        <tr r="H665" s="2"/>
      </tp>
      <tp t="s">
        <v>#N/A N/A</v>
        <stp/>
        <stp>BDP|5706438621145194158</stp>
        <tr r="V2796" s="2"/>
        <tr r="V3115" s="2"/>
        <tr r="V80" s="2"/>
      </tp>
      <tp t="s">
        <v>#N/A N/A</v>
        <stp/>
        <stp>BDP|1529267735852406536</stp>
        <tr r="H3474" s="2"/>
        <tr r="H3581" s="2"/>
      </tp>
      <tp t="e">
        <v>#N/A</v>
        <stp/>
        <stp>BDP|3662425402577332748</stp>
        <tr r="M2652" s="2"/>
        <tr r="M2652" s="2"/>
        <tr r="M2645" s="2"/>
        <tr r="M2645" s="2"/>
        <tr r="M2654" s="2"/>
        <tr r="M2654" s="2"/>
        <tr r="M3377" s="2"/>
        <tr r="M3377" s="2"/>
        <tr r="M3375" s="2"/>
        <tr r="M3375" s="2"/>
        <tr r="M3368" s="2"/>
        <tr r="M3368" s="2"/>
        <tr r="M3753" s="2"/>
        <tr r="M3753" s="2"/>
        <tr r="M3746" s="2"/>
        <tr r="M3746" s="2"/>
      </tp>
      <tp t="s">
        <v>#N/A N/A</v>
        <stp/>
        <stp>BDP|6446512751814040556</stp>
        <tr r="X2859" s="2"/>
        <tr r="X3348" s="2"/>
        <tr r="X607" s="2"/>
        <tr r="X784" s="2"/>
      </tp>
      <tp t="s">
        <v>#N/A N/A</v>
        <stp/>
        <stp>BDP|6515429593674283879</stp>
        <tr r="Q2425" s="2"/>
        <tr r="Q2902" s="2"/>
        <tr r="Q663" s="2"/>
        <tr r="Q841" s="2"/>
      </tp>
      <tp t="s">
        <v>#N/A N/A</v>
        <stp/>
        <stp>BDP|3629351962272965398</stp>
        <tr r="H165" s="2"/>
        <tr r="H2606" s="2"/>
        <tr r="H3237" s="2"/>
        <tr r="H4179" s="2"/>
      </tp>
      <tp t="s">
        <v>#N/A N/A</v>
        <stp/>
        <stp>BDP|7669222755170292723</stp>
        <tr r="V173" s="2"/>
        <tr r="V2616" s="2"/>
        <tr r="V3245" s="2"/>
        <tr r="V4187" s="2"/>
      </tp>
      <tp t="s">
        <v>#N/A N/A</v>
        <stp/>
        <stp>BDP|6662343186618014252</stp>
        <tr r="H1894" s="2"/>
        <tr r="H197" s="2"/>
        <tr r="H2447" s="2"/>
        <tr r="H2998" s="2"/>
        <tr r="H3886" s="2"/>
      </tp>
      <tp t="s">
        <v>#N/A N/A</v>
        <stp/>
        <stp>BDP|7293139840573367630</stp>
        <tr r="V1216" s="2"/>
        <tr r="V3796" s="2"/>
        <tr r="V3988" s="2"/>
        <tr r="V482" s="2"/>
      </tp>
      <tp t="s">
        <v>#N/A N/A</v>
        <stp/>
        <stp>BDP|6367709707577483110</stp>
        <tr r="Q1055" s="2"/>
        <tr r="Q1350" s="2"/>
        <tr r="Q2964" s="2"/>
        <tr r="Q956" s="2"/>
      </tp>
      <tp t="s">
        <v>#N/A N/A</v>
        <stp/>
        <stp>BDP|3834047478682701120</stp>
        <tr r="Q2764" s="2"/>
        <tr r="Q3081" s="2"/>
        <tr r="Q73" s="2"/>
      </tp>
      <tp t="s">
        <v>#N/A N/A</v>
        <stp/>
        <stp>BDP|4726213552365627135</stp>
        <tr r="H1127" s="2"/>
        <tr r="H2789" s="2"/>
        <tr r="H3106" s="2"/>
        <tr r="H3568" s="2"/>
      </tp>
      <tp t="s">
        <v>#N/A N/A</v>
        <stp/>
        <stp>BDP|3413424574380233711</stp>
        <tr r="H1071" s="2"/>
        <tr r="H1953" s="2"/>
        <tr r="H2493" s="2"/>
        <tr r="H972" s="2"/>
      </tp>
      <tp t="s">
        <v>#N/A N/A</v>
        <stp/>
        <stp>BDP|4619907245226024821</stp>
        <tr r="H2338" s="2"/>
        <tr r="H2891" s="2"/>
        <tr r="H647" s="2"/>
        <tr r="H825" s="2"/>
      </tp>
      <tp t="s">
        <v>#N/A N/A</v>
        <stp/>
        <stp>BDP|5318521791058657672</stp>
        <tr r="X117" s="2"/>
        <tr r="X2550" s="2"/>
        <tr r="X3193" s="2"/>
        <tr r="X4136" s="2"/>
      </tp>
      <tp t="s">
        <v>#N/A N/A</v>
        <stp/>
        <stp>BDP|3800553283511644894</stp>
        <tr r="V1306" s="2"/>
        <tr r="V1879" s="2"/>
        <tr r="V3843" s="2"/>
        <tr r="V4054" s="2"/>
        <tr r="V566" s="2"/>
      </tp>
      <tp t="s">
        <v>#N/A N/A</v>
        <stp/>
        <stp>BDP|4471034233633533300</stp>
        <tr r="V2525" s="2"/>
        <tr r="V3174" s="2"/>
        <tr r="V4117" s="2"/>
        <tr r="V96" s="2"/>
      </tp>
      <tp t="s">
        <v>#N/A N/A</v>
        <stp/>
        <stp>BDP|4226071367094322178</stp>
        <tr r="V3264" s="2"/>
        <tr r="V4205" s="2"/>
        <tr r="V673" s="2"/>
      </tp>
      <tp t="s">
        <v>#N/A N/A</v>
        <stp/>
        <stp>BDP|1883505528451395058</stp>
        <tr r="H1737" s="2"/>
        <tr r="H3442" s="2"/>
        <tr r="H3936" s="2"/>
        <tr r="H4242" s="2"/>
      </tp>
      <tp t="s">
        <v>#N/A N/A</v>
        <stp/>
        <stp>BDP|1036828838529828447</stp>
        <tr r="Q1451" s="2"/>
        <tr r="Q2311" s="2"/>
        <tr r="Q678" s="2"/>
      </tp>
      <tp t="s">
        <v>#N/A N/A</v>
        <stp/>
        <stp>BDP|9006613139433689885</stp>
        <tr r="Q1369" s="2"/>
        <tr r="Q3025" s="2"/>
      </tp>
      <tp t="s">
        <v>#N/A N/A</v>
        <stp/>
        <stp>BDP|3027771374602112645</stp>
        <tr r="Q3474" s="2"/>
        <tr r="Q3581" s="2"/>
      </tp>
      <tp t="s">
        <v>#N/A N/A</v>
        <stp/>
        <stp>BDP|3234713866645759042</stp>
        <tr r="X1101" s="2"/>
        <tr r="X2755" s="2"/>
        <tr r="X3072" s="2"/>
        <tr r="X3509" s="2"/>
      </tp>
      <tp t="s">
        <v>#N/A N/A</v>
        <stp/>
        <stp>BDP|6356924987039412941</stp>
        <tr r="V1605" s="2"/>
        <tr r="V1973" s="2"/>
        <tr r="V2947" s="2"/>
        <tr r="V3164" s="2"/>
      </tp>
      <tp t="s">
        <v>#N/A N/A</v>
        <stp/>
        <stp>BDP|1473942493793464515</stp>
        <tr r="V3682" s="2"/>
        <tr r="V3753" s="2"/>
      </tp>
      <tp t="s">
        <v>#N/A N/A</v>
        <stp/>
        <stp>BDP|5005263906271034162</stp>
        <tr r="X3595" s="2"/>
        <tr r="X3708" s="2"/>
      </tp>
      <tp t="s">
        <v>#N/A N/A</v>
        <stp/>
        <stp>BDP|4106823149579510694</stp>
        <tr r="X1578" s="2"/>
        <tr r="X2739" s="2"/>
      </tp>
      <tp t="s">
        <v>#N/A N/A</v>
        <stp/>
        <stp>BDP|2351520407675413541</stp>
        <tr r="Q1041" s="2"/>
        <tr r="Q1326" s="2"/>
        <tr r="Q3342" s="2"/>
        <tr r="Q4065" s="2"/>
        <tr r="Q581" s="2"/>
      </tp>
      <tp t="s">
        <v>#N/A N/A</v>
        <stp/>
        <stp>BDP|3065046861490205211</stp>
        <tr r="Q2125" s="2"/>
      </tp>
      <tp t="s">
        <v>#N/A N/A</v>
        <stp/>
        <stp>BDP|9960926648092647131</stp>
        <tr r="V1574" s="2"/>
        <tr r="V2842" s="2"/>
        <tr r="V2926" s="2"/>
        <tr r="V3002" s="2"/>
      </tp>
      <tp t="s">
        <v>#N/A N/A</v>
        <stp/>
        <stp>BDP|4805576390198940705</stp>
        <tr r="X1992" s="2"/>
        <tr r="X3904" s="2"/>
      </tp>
      <tp t="s">
        <v>#N/A N/A</v>
        <stp/>
        <stp>BDP|9825069636014847975</stp>
        <tr r="Q1365" s="2"/>
      </tp>
      <tp t="s">
        <v>#N/A N/A</v>
        <stp/>
        <stp>BDP|7247508521103363471</stp>
        <tr r="X1078" s="2"/>
        <tr r="X1958" s="2"/>
        <tr r="X2498" s="2"/>
        <tr r="X979" s="2"/>
      </tp>
      <tp t="s">
        <v>#N/A N/A</v>
        <stp/>
        <stp>BDP|8955827666842968336</stp>
        <tr r="Q1452" s="2"/>
        <tr r="Q2312" s="2"/>
        <tr r="Q679" s="2"/>
      </tp>
      <tp t="s">
        <v>#N/A N/A</v>
        <stp/>
        <stp>BDP|2749890790307168380</stp>
        <tr r="V1381" s="2"/>
        <tr r="V18" s="2"/>
        <tr r="V2067" s="2"/>
        <tr r="V2228" s="2"/>
      </tp>
      <tp t="s">
        <v>#N/A N/A</v>
        <stp/>
        <stp>BDP|3908319922385883053</stp>
        <tr r="H1275" s="2"/>
        <tr r="H1845" s="2"/>
        <tr r="H3823" s="2"/>
        <tr r="H4026" s="2"/>
        <tr r="H534" s="2"/>
      </tp>
      <tp t="s">
        <v>#N/A N/A</v>
        <stp/>
        <stp>BDP|9200351100935508859</stp>
        <tr r="H1432" s="2"/>
        <tr r="H2109" s="2"/>
        <tr r="H2271" s="2"/>
        <tr r="H61" s="2"/>
      </tp>
      <tp t="s">
        <v>#N/A N/A</v>
        <stp/>
        <stp>BDP|2308663148704863325</stp>
        <tr r="Q1262" s="2"/>
        <tr r="Q2215" s="2"/>
        <tr r="Q3818" s="2"/>
        <tr r="Q4020" s="2"/>
        <tr r="Q525" s="2"/>
      </tp>
      <tp t="s">
        <v>#N/A N/A</v>
        <stp/>
        <stp>BDP|3299034391058289553</stp>
        <tr r="X2023" s="2"/>
        <tr r="X3286" s="2"/>
        <tr r="X4196" s="2"/>
      </tp>
      <tp t="s">
        <v>#N/A N/A</v>
        <stp/>
        <stp>BDP|3059832088236883276</stp>
        <tr r="Q2333" s="2"/>
        <tr r="Q253" s="2"/>
        <tr r="Q2555" s="2"/>
      </tp>
      <tp t="s">
        <v>#N/A N/A</v>
        <stp/>
        <stp>BDP|6671455954888552862</stp>
        <tr r="Q1796" s="2"/>
        <tr r="Q2391" s="2"/>
        <tr r="Q381" s="2"/>
        <tr r="Q861" s="2"/>
      </tp>
      <tp t="s">
        <v>#N/A N/A</v>
        <stp/>
        <stp>BDP|5215298416777075696</stp>
        <tr r="Q1684" s="2"/>
        <tr r="Q2136" s="2"/>
        <tr r="Q2427" s="2"/>
        <tr r="Q306" s="2"/>
        <tr r="Q844" s="2"/>
      </tp>
      <tp t="s">
        <v>#N/A N/A</v>
        <stp/>
        <stp>BDP|8182302932537637813</stp>
        <tr r="V3504" s="2"/>
      </tp>
      <tp t="s">
        <v>#N/A N/A</v>
        <stp/>
        <stp>BDP|7624350704384292719</stp>
        <tr r="H2864" s="2"/>
        <tr r="H292" s="2"/>
        <tr r="H612" s="2"/>
        <tr r="H789" s="2"/>
      </tp>
      <tp t="s">
        <v>#N/A N/A</v>
        <stp/>
        <stp>BDP|4902612004970004588</stp>
        <tr r="H2038" s="2"/>
        <tr r="H313" s="2"/>
      </tp>
      <tp t="s">
        <v>#N/A N/A</v>
        <stp/>
        <stp>BDP|5171109471616695222</stp>
        <tr r="H1158" s="2"/>
        <tr r="H2196" s="2"/>
        <tr r="H3764" s="2"/>
        <tr r="H3947" s="2"/>
        <tr r="H429" s="2"/>
      </tp>
      <tp t="s">
        <v>#N/A N/A</v>
        <stp/>
        <stp>BDP|6137630292427552910</stp>
        <tr r="Q2833" s="2"/>
        <tr r="Q2889" s="2"/>
        <tr r="Q644" s="2"/>
        <tr r="Q822" s="2"/>
      </tp>
      <tp t="s">
        <v>#N/A N/A</v>
        <stp/>
        <stp>BDP|1144065963220383039</stp>
        <tr r="X2346" s="2"/>
        <tr r="X3695" s="2"/>
      </tp>
      <tp t="s">
        <v>#N/A N/A</v>
        <stp/>
        <stp>BDP|7686433481575092900</stp>
        <tr r="H1591" s="2"/>
        <tr r="H2937" s="2"/>
        <tr r="H3626" s="2"/>
      </tp>
      <tp t="s">
        <v>#N/A N/A</v>
        <stp/>
        <stp>BDP|8448474102773049848</stp>
        <tr r="H233" s="2"/>
        <tr r="H2330" s="2"/>
        <tr r="H2537" s="2"/>
      </tp>
      <tp t="s">
        <v>#N/A N/A</v>
        <stp/>
        <stp>BDP|1164168042347731473</stp>
        <tr r="H1496" s="2"/>
        <tr r="H2017" s="2"/>
        <tr r="H2154" s="2"/>
        <tr r="H747" s="2"/>
      </tp>
      <tp t="s">
        <v>#N/A N/A</v>
        <stp/>
        <stp>BDP|9881353159050911885</stp>
        <tr r="Q1050" s="2"/>
        <tr r="Q1944" s="2"/>
        <tr r="Q2483" s="2"/>
        <tr r="Q952" s="2"/>
      </tp>
      <tp t="s">
        <v>#N/A N/A</v>
        <stp/>
        <stp>BDP|9141018140793469913</stp>
        <tr r="H1203" s="2"/>
        <tr r="H1836" s="2"/>
        <tr r="H3789" s="2"/>
        <tr r="H3976" s="2"/>
        <tr r="H469" s="2"/>
      </tp>
      <tp t="s">
        <v>#N/A N/A</v>
        <stp/>
        <stp>BDP|9610450679175635893</stp>
        <tr r="X369" s="2"/>
        <tr r="X401" s="2"/>
        <tr r="X733" s="2"/>
      </tp>
      <tp t="s">
        <v>#N/A N/A</v>
        <stp/>
        <stp>BDP|2481425055995171173</stp>
        <tr r="X1398" s="2"/>
        <tr r="X2085" s="2"/>
        <tr r="X2246" s="2"/>
        <tr r="X36" s="2"/>
      </tp>
      <tp t="s">
        <v>#N/A N/A</v>
        <stp/>
        <stp>BDP|1894704468620692731</stp>
        <tr r="X2420" s="2"/>
        <tr r="X3869" s="2"/>
        <tr r="X4102" s="2"/>
        <tr r="X648" s="2"/>
        <tr r="X826" s="2"/>
      </tp>
      <tp t="s">
        <v>#N/A N/A</v>
        <stp/>
        <stp>BDP|2734774182178501222</stp>
        <tr r="Q1800" s="2"/>
        <tr r="Q2293" s="2"/>
        <tr r="Q3160" s="2"/>
        <tr r="Q538" s="2"/>
      </tp>
      <tp t="s">
        <v>#N/A N/A</v>
        <stp/>
        <stp>BDP|6487957887898796849</stp>
        <tr r="X1935" s="2"/>
        <tr r="X327" s="2"/>
      </tp>
      <tp t="s">
        <v>#N/A N/A</v>
        <stp/>
        <stp>BDP|3651961127349561677</stp>
        <tr r="X1457" s="2"/>
        <tr r="X688" s="2"/>
      </tp>
      <tp t="s">
        <v>#N/A N/A</v>
        <stp/>
        <stp>BDP|4782628200056434345</stp>
        <tr r="V2054" s="2"/>
        <tr r="V2976" s="2"/>
        <tr r="V916" s="2"/>
      </tp>
      <tp t="s">
        <v>#N/A N/A</v>
        <stp/>
        <stp>BDP|4904969316919109528</stp>
        <tr r="X2675" s="2"/>
        <tr r="X278" s="2"/>
        <tr r="X3616" s="2"/>
      </tp>
      <tp t="s">
        <v>#N/A N/A</v>
        <stp/>
        <stp>BDP|9626898744727740263</stp>
        <tr r="X1679" s="2"/>
        <tr r="X2717" s="2"/>
        <tr r="X4243" s="2"/>
      </tp>
      <tp t="s">
        <v>#N/A N/A</v>
        <stp/>
        <stp>BDP|6407433994612097991</stp>
        <tr r="Q1344" s="2"/>
        <tr r="Q2960" s="2"/>
      </tp>
      <tp t="s">
        <v>#N/A N/A</v>
        <stp/>
        <stp>BDP|8793288427521492961</stp>
        <tr r="Q1381" s="2"/>
        <tr r="Q18" s="2"/>
        <tr r="Q2067" s="2"/>
        <tr r="Q2228" s="2"/>
      </tp>
      <tp t="s">
        <v>#N/A N/A</v>
        <stp/>
        <stp>BDP|4533471968801629766</stp>
        <tr r="H2848" s="2"/>
        <tr r="H286" s="2"/>
        <tr r="H596" s="2"/>
        <tr r="H771" s="2"/>
      </tp>
      <tp t="s">
        <v>#N/A N/A</v>
        <stp/>
        <stp>BDP|7844177191957769832</stp>
        <tr r="Q1261" s="2"/>
        <tr r="Q1842" s="2"/>
        <tr r="Q3817" s="2"/>
        <tr r="Q4019" s="2"/>
        <tr r="Q524" s="2"/>
      </tp>
      <tp t="s">
        <v>#N/A N/A</v>
        <stp/>
        <stp>BDP|2937758726024036308</stp>
        <tr r="Q2479" s="2"/>
        <tr r="Q284" s="2"/>
        <tr r="Q3675" s="2"/>
      </tp>
      <tp t="s">
        <v>#N/A N/A</v>
        <stp/>
        <stp>BDP|2504452011657842032</stp>
        <tr r="Q2817" s="2"/>
        <tr r="Q2849" s="2"/>
        <tr r="Q597" s="2"/>
        <tr r="Q772" s="2"/>
      </tp>
      <tp t="s">
        <v>#N/A N/A</v>
        <stp/>
        <stp>BDP|6373790856967192372</stp>
        <tr r="H1013" s="2"/>
        <tr r="H1330" s="2"/>
        <tr r="H1528" s="2"/>
        <tr r="H1881" s="2"/>
        <tr r="H585" s="2"/>
      </tp>
      <tp t="s">
        <v>#N/A N/A</v>
        <stp/>
        <stp>BDP|7450195460547124760</stp>
        <tr r="X2665" s="2"/>
        <tr r="X2718" s="2"/>
        <tr r="X3388" s="2"/>
      </tp>
      <tp t="s">
        <v>#N/A N/A</v>
        <stp/>
        <stp>BDP|1646702169087556705</stp>
        <tr r="X1420" s="2"/>
        <tr r="X3147" s="2"/>
      </tp>
      <tp t="s">
        <v>#N/A N/A</v>
        <stp/>
        <stp>BDP|2474704753202980252</stp>
        <tr r="H1495" s="2"/>
        <tr r="H2153" s="2"/>
        <tr r="H2322" s="2"/>
        <tr r="H745" s="2"/>
      </tp>
      <tp t="s">
        <v>#N/A N/A</v>
        <stp/>
        <stp>BDP|4222453575211088697</stp>
        <tr r="Q1781" s="2"/>
        <tr r="Q2386" s="2"/>
        <tr r="Q376" s="2"/>
        <tr r="Q847" s="2"/>
      </tp>
      <tp t="s">
        <v>#N/A N/A</v>
        <stp/>
        <stp>BDP|3518057521758897927</stp>
        <tr r="H1434" s="2"/>
        <tr r="H2111" s="2"/>
        <tr r="H2273" s="2"/>
        <tr r="H63" s="2"/>
      </tp>
      <tp t="s">
        <v>#N/A N/A</v>
        <stp/>
        <stp>BDP|9083061342634879977</stp>
        <tr r="V1060" s="2"/>
        <tr r="V1765" s="2"/>
        <tr r="V1946" s="2"/>
        <tr r="V2486" s="2"/>
        <tr r="V961" s="2"/>
      </tp>
      <tp t="s">
        <v>#N/A N/A</v>
        <stp/>
        <stp>BDP|1621514340623873346</stp>
        <tr r="Q4032" s="2"/>
      </tp>
      <tp t="s">
        <v>#N/A N/A</v>
        <stp/>
        <stp>BDP|3724196325441600161</stp>
        <tr r="V1799" s="2"/>
        <tr r="V2292" s="2"/>
        <tr r="V537" s="2"/>
      </tp>
      <tp t="s">
        <v>#N/A N/A</v>
        <stp/>
        <stp>BDP|8906802252357188218</stp>
        <tr r="Q1289" s="2"/>
        <tr r="Q3834" s="2"/>
        <tr r="Q4041" s="2"/>
        <tr r="Q550" s="2"/>
      </tp>
      <tp t="s">
        <v>#N/A N/A</v>
        <stp/>
        <stp>BDP|3630751257507754681</stp>
        <tr r="V2003" s="2"/>
        <tr r="V3057" s="2"/>
        <tr r="V3128" s="2"/>
        <tr r="V3420" s="2"/>
      </tp>
      <tp t="s">
        <v>#N/A N/A</v>
        <stp/>
        <stp>BDP|7397138977687577692</stp>
        <tr r="Q17" s="2"/>
        <tr r="Q2066" s="2"/>
        <tr r="Q2227" s="2"/>
      </tp>
      <tp t="s">
        <v>#N/A N/A</v>
        <stp/>
        <stp>BDP|1963226826989739818</stp>
        <tr r="X3587" s="2"/>
        <tr r="X3700" s="2"/>
      </tp>
      <tp t="s">
        <v>#N/A N/A</v>
        <stp/>
        <stp>BDP|5892906998584982125</stp>
        <tr r="X1367" s="2"/>
        <tr r="X3589" s="2"/>
      </tp>
      <tp t="s">
        <v>#N/A N/A</v>
        <stp/>
        <stp>BDP|4398359407980288787</stp>
        <tr r="V1939" s="2"/>
        <tr r="V338" s="2"/>
      </tp>
      <tp t="s">
        <v>#N/A N/A</v>
        <stp/>
        <stp>BDP|6116258473676651593</stp>
        <tr r="H1582" s="2"/>
        <tr r="H1752" s="2"/>
        <tr r="H2930" s="2"/>
      </tp>
      <tp t="s">
        <v>#N/A N/A</v>
        <stp/>
        <stp>BDP|1846424053313920388</stp>
        <tr r="V346" s="2"/>
      </tp>
      <tp t="s">
        <v>#N/A N/A</v>
        <stp/>
        <stp>BDP|8769340031841915936</stp>
        <tr r="Q2477" s="2"/>
        <tr r="Q261" s="2"/>
        <tr r="Q3604" s="2"/>
      </tp>
      <tp t="s">
        <v>#N/A N/A</v>
        <stp/>
        <stp>BDP|6838405106857746512</stp>
        <tr r="Q2820" s="2"/>
        <tr r="Q2867" s="2"/>
        <tr r="Q615" s="2"/>
        <tr r="Q792" s="2"/>
      </tp>
      <tp t="s">
        <v>#N/A N/A</v>
        <stp/>
        <stp>BDP|5291220764384805541</stp>
        <tr r="Q1788" s="2"/>
        <tr r="Q2203" s="2"/>
        <tr r="Q3782" s="2"/>
        <tr r="Q456" s="2"/>
      </tp>
      <tp t="s">
        <v>#N/A N/A</v>
        <stp/>
        <stp>BDP|5389198173982816195</stp>
        <tr r="Q1806" s="2"/>
        <tr r="Q2394" s="2"/>
        <tr r="Q384" s="2"/>
        <tr r="Q867" s="2"/>
      </tp>
      <tp t="s">
        <v>#N/A N/A</v>
        <stp/>
        <stp>BDP|4521829843869996157</stp>
        <tr r="V1318" s="2"/>
        <tr r="V3849" s="2"/>
        <tr r="V4060" s="2"/>
        <tr r="V575" s="2"/>
      </tp>
      <tp t="s">
        <v>#N/A N/A</v>
        <stp/>
        <stp>BDP|3775787552052560308</stp>
        <tr r="H1403" s="2"/>
      </tp>
      <tp t="s">
        <v>#N/A N/A</v>
        <stp/>
        <stp>BDP|3949485268996206738</stp>
        <tr r="X302" s="2"/>
        <tr r="X3873" s="2"/>
        <tr r="X655" s="2"/>
        <tr r="X833" s="2"/>
      </tp>
      <tp t="s">
        <v>#N/A N/A</v>
        <stp/>
        <stp>BDP|2659493185109654740</stp>
        <tr r="X1070" s="2"/>
        <tr r="X3537" s="2"/>
        <tr r="X971" s="2"/>
        <tr r="X991" s="2"/>
      </tp>
      <tp t="s">
        <v>#N/A N/A</v>
        <stp/>
        <stp>BDP|9979938032353791077</stp>
        <tr r="Q2053" s="2"/>
        <tr r="Q2975" s="2"/>
        <tr r="Q915" s="2"/>
      </tp>
      <tp t="s">
        <v>#N/A N/A</v>
        <stp/>
        <stp>BDP|5878276957342801086</stp>
        <tr r="X2869" s="2"/>
      </tp>
      <tp t="s">
        <v>#N/A N/A</v>
        <stp/>
        <stp>BDP|3466911627751948930</stp>
        <tr r="X1004" s="2"/>
        <tr r="X1248" s="2"/>
        <tr r="X1519" s="2"/>
        <tr r="X1869" s="2"/>
        <tr r="X513" s="2"/>
      </tp>
      <tp t="s">
        <v>#N/A N/A</v>
        <stp/>
        <stp>BDP|5339183753601546056</stp>
        <tr r="X1360" s="2"/>
        <tr r="X1676" s="2"/>
        <tr r="X3414" s="2"/>
      </tp>
      <tp t="s">
        <v>#N/A N/A</v>
        <stp/>
        <stp>BDP|6574241941966005692</stp>
        <tr r="V1265" s="2"/>
        <tr r="V1843" s="2"/>
        <tr r="V3819" s="2"/>
        <tr r="V4021" s="2"/>
        <tr r="V527" s="2"/>
      </tp>
      <tp t="s">
        <v>#N/A N/A</v>
        <stp/>
        <stp>BDP|5742762641795112381</stp>
        <tr r="Q1317" s="2"/>
        <tr r="Q3338" s="2"/>
        <tr r="Q3848" s="2"/>
        <tr r="Q4059" s="2"/>
        <tr r="Q574" s="2"/>
      </tp>
      <tp t="s">
        <v>#N/A N/A</v>
        <stp/>
        <stp>BDP|8034981625037471406</stp>
        <tr r="Q1422" s="2"/>
        <tr r="Q2099" s="2"/>
        <tr r="Q2260" s="2"/>
        <tr r="Q50" s="2"/>
      </tp>
      <tp t="s">
        <v>#N/A N/A</v>
        <stp/>
        <stp>BDP|6441748609854610566</stp>
        <tr r="Q2953" s="2"/>
        <tr r="Q3143" s="2"/>
      </tp>
      <tp t="s">
        <v>#N/A N/A</v>
        <stp/>
        <stp>BDP|6107693143013625744</stp>
        <tr r="V1308" s="2"/>
        <tr r="V2220" s="2"/>
        <tr r="V3844" s="2"/>
        <tr r="V4056" s="2"/>
        <tr r="V568" s="2"/>
      </tp>
      <tp t="s">
        <v>#N/A N/A</v>
        <stp/>
        <stp>BDP|4647085241329445922</stp>
        <tr r="X1433" s="2"/>
        <tr r="X2110" s="2"/>
        <tr r="X2272" s="2"/>
        <tr r="X62" s="2"/>
      </tp>
      <tp t="s">
        <v>#N/A N/A</v>
        <stp/>
        <stp>BDP|6032526364037776284</stp>
        <tr r="Q159" s="2"/>
        <tr r="Q2600" s="2"/>
        <tr r="Q3231" s="2"/>
        <tr r="Q4174" s="2"/>
      </tp>
      <tp t="s">
        <v>#N/A N/A</v>
        <stp/>
        <stp>BDP|4722018526162622484</stp>
        <tr r="V1001" s="2"/>
        <tr r="V1214" s="2"/>
        <tr r="V1516" s="2"/>
        <tr r="V1866" s="2"/>
        <tr r="V480" s="2"/>
      </tp>
      <tp t="s">
        <v>#N/A N/A</v>
        <stp/>
        <stp>BDP|5206619177773978735</stp>
        <tr r="H3978" s="2"/>
      </tp>
      <tp t="s">
        <v>#N/A N/A</v>
        <stp/>
        <stp>BDP|6594359956087062789</stp>
        <tr r="Q2036" s="2"/>
        <tr r="Q311" s="2"/>
      </tp>
      <tp t="s">
        <v>#N/A N/A</v>
        <stp/>
        <stp>BDP|1817328958575994254</stp>
        <tr r="Q2638" s="2"/>
        <tr r="Q2690" s="2"/>
        <tr r="Q3361" s="2"/>
      </tp>
      <tp t="s">
        <v>#N/A N/A</v>
        <stp/>
        <stp>BDP|2018725475237107585</stp>
        <tr r="Q1544" s="2"/>
        <tr r="Q1743" s="2"/>
        <tr r="Q2913" s="2"/>
        <tr r="Q3154" s="2"/>
      </tp>
      <tp t="s">
        <v>#N/A N/A</v>
        <stp/>
        <stp>BDP|6155839129874252873</stp>
        <tr r="Q1336" s="2"/>
        <tr r="Q3346" s="2"/>
        <tr r="Q3853" s="2"/>
        <tr r="Q4069" s="2"/>
        <tr r="Q591" s="2"/>
      </tp>
      <tp t="s">
        <v>#N/A N/A</v>
        <stp/>
        <stp>BDP|3932712382484648824</stp>
        <tr r="X1000" s="2"/>
        <tr r="X1207" s="2"/>
        <tr r="X1515" s="2"/>
        <tr r="X1864" s="2"/>
        <tr r="X473" s="2"/>
      </tp>
      <tp t="s">
        <v>#N/A N/A</v>
        <stp/>
        <stp>BDP|5592001557883508388</stp>
        <tr r="Q1785" s="2"/>
        <tr r="Q2288" s="2"/>
        <tr r="Q849" s="2"/>
      </tp>
      <tp t="s">
        <v>#N/A N/A</v>
        <stp/>
        <stp>BDP|7250207028771389665</stp>
        <tr r="V3676" s="2"/>
        <tr r="V3736" s="2"/>
      </tp>
      <tp t="s">
        <v>#N/A N/A</v>
        <stp/>
        <stp>BDP|7255253912173858728</stp>
        <tr r="X2185" s="2"/>
      </tp>
      <tp t="s">
        <v>#N/A N/A</v>
        <stp/>
        <stp>BDP|7903753472840571742</stp>
        <tr r="V2774" s="2"/>
        <tr r="V3090" s="2"/>
        <tr r="V75" s="2"/>
      </tp>
      <tp t="s">
        <v>#N/A N/A</v>
        <stp/>
        <stp>BDP|7060300201566663287</stp>
        <tr r="H1006" s="2"/>
        <tr r="H1253" s="2"/>
        <tr r="H1521" s="2"/>
        <tr r="H1871" s="2"/>
        <tr r="H516" s="2"/>
      </tp>
      <tp t="s">
        <v>#N/A N/A</v>
        <stp/>
        <stp>BDP|9128024981216447794</stp>
        <tr r="V1896" s="2"/>
        <tr r="V199" s="2"/>
        <tr r="V2449" s="2"/>
        <tr r="V3000" s="2"/>
        <tr r="V3888" s="2"/>
      </tp>
      <tp t="s">
        <v>#N/A N/A</v>
        <stp/>
        <stp>BDP|7601089572038293816</stp>
        <tr r="H3735" s="2"/>
      </tp>
      <tp t="s">
        <v>#N/A N/A</v>
        <stp/>
        <stp>BDP|6787643355442910735</stp>
        <tr r="V1088" s="2"/>
        <tr r="V1977" s="2"/>
        <tr r="V3032" s="2"/>
      </tp>
      <tp t="s">
        <v>#N/A N/A</v>
        <stp/>
        <stp>BDP|4572381451802435046</stp>
        <tr r="H2839" s="2"/>
        <tr r="H2897" s="2"/>
        <tr r="H658" s="2"/>
        <tr r="H836" s="2"/>
      </tp>
      <tp t="s">
        <v>#N/A N/A</v>
        <stp/>
        <stp>BDP|2273710265367924438</stp>
        <tr r="H1491" s="2"/>
        <tr r="H1923" s="2"/>
        <tr r="H2151" s="2"/>
        <tr r="H741" s="2"/>
      </tp>
      <tp t="s">
        <v>#N/A N/A</v>
        <stp/>
        <stp>BDP|8468485982070324410</stp>
        <tr r="X1718" s="2"/>
        <tr r="X3463" s="2"/>
        <tr r="X4072" s="2"/>
      </tp>
      <tp t="s">
        <v>#N/A N/A</v>
        <stp/>
        <stp>BDP|4052382445971153208</stp>
        <tr r="H2008" s="2"/>
        <tr r="H3062" s="2"/>
        <tr r="H3137" s="2"/>
        <tr r="H3422" s="2"/>
        <tr r="H3733" s="2"/>
      </tp>
      <tp t="s">
        <v>#N/A N/A</v>
        <stp/>
        <stp>BDP|2474206738290198318</stp>
        <tr r="Q1630" s="2"/>
        <tr r="Q2169" s="2"/>
        <tr r="Q2359" s="2"/>
      </tp>
      <tp t="s">
        <v>#N/A N/A</v>
        <stp/>
        <stp>BDP|3002788130920606725</stp>
        <tr r="X3689" s="2"/>
        <tr r="X3746" s="2"/>
      </tp>
      <tp t="s">
        <v>#N/A N/A</v>
        <stp/>
        <stp>BDP|9156809527030970322</stp>
        <tr r="H124" s="2"/>
        <tr r="H2561" s="2"/>
        <tr r="H3198" s="2"/>
        <tr r="H4141" s="2"/>
      </tp>
      <tp t="s">
        <v>#N/A N/A</v>
        <stp/>
        <stp>BDP|5791889182053383639</stp>
        <tr r="X2646" s="2"/>
        <tr r="X2698" s="2"/>
        <tr r="X3369" s="2"/>
      </tp>
      <tp t="s">
        <v>#N/A N/A</v>
        <stp/>
        <stp>BDP|1743988296532491301</stp>
        <tr r="H1700" s="2"/>
        <tr r="H895" s="2"/>
        <tr r="H930" s="2"/>
      </tp>
      <tp t="s">
        <v>#N/A N/A</v>
        <stp/>
        <stp>BDP|8776890077515663221</stp>
        <tr r="X1223" s="2"/>
        <tr r="X1469" s="2"/>
        <tr r="X3449" s="2"/>
        <tr r="X3992" s="2"/>
        <tr r="X490" s="2"/>
      </tp>
      <tp t="s">
        <v>#N/A N/A</v>
        <stp/>
        <stp>BDP|8240014091102931367</stp>
        <tr r="Q1302" s="2"/>
        <tr r="Q1850" s="2"/>
        <tr r="Q3840" s="2"/>
        <tr r="Q4048" s="2"/>
        <tr r="Q562" s="2"/>
      </tp>
      <tp t="s">
        <v>#N/A N/A</v>
        <stp/>
        <stp>BDP|1210750015207657092</stp>
        <tr r="H2629" s="2"/>
        <tr r="H2680" s="2"/>
        <tr r="H3351" s="2"/>
      </tp>
      <tp t="s">
        <v>#N/A N/A</v>
        <stp/>
        <stp>BDP|5951014030554311262</stp>
        <tr r="H1024" s="2"/>
        <tr r="H1221" s="2"/>
        <tr r="H1222" s="2"/>
        <tr r="H3315" s="2"/>
        <tr r="H488" s="2"/>
      </tp>
      <tp t="s">
        <v>#N/A N/A</v>
        <stp/>
        <stp>BDP|3470646551889574999</stp>
        <tr r="X1108" s="2"/>
        <tr r="X2762" s="2"/>
        <tr r="X3079" s="2"/>
        <tr r="X3559" s="2"/>
      </tp>
      <tp t="s">
        <v>#N/A N/A</v>
        <stp/>
        <stp>BDP|7966003017224599268</stp>
        <tr r="X3258" s="2"/>
      </tp>
      <tp t="s">
        <v>#N/A N/A</v>
        <stp/>
        <stp>BDP|2573578339313133786</stp>
        <tr r="Q2653" s="2"/>
        <tr r="Q2705" s="2"/>
        <tr r="Q3376" s="2"/>
      </tp>
      <tp t="s">
        <v>#N/A N/A</v>
        <stp/>
        <stp>BDP|2446652805514233049</stp>
        <tr r="X1624" s="2"/>
        <tr r="X2162" s="2"/>
        <tr r="X2352" s="2"/>
      </tp>
      <tp t="s">
        <v>#N/A N/A</v>
        <stp/>
        <stp>BDP|3175359612936474708</stp>
        <tr r="H1732" s="2"/>
        <tr r="H3439" s="2"/>
        <tr r="H3933" s="2"/>
        <tr r="H4239" s="2"/>
      </tp>
      <tp t="s">
        <v>#N/A N/A</v>
        <stp/>
        <stp>BDP|7560042101251593674</stp>
        <tr r="H1669" s="2"/>
        <tr r="H3534" s="2"/>
      </tp>
      <tp t="s">
        <v>#N/A N/A</v>
        <stp/>
        <stp>BDP|1713058293889543169</stp>
        <tr r="X1697" s="2"/>
        <tr r="X886" s="2"/>
        <tr r="X927" s="2"/>
      </tp>
      <tp t="s">
        <v>#N/A N/A</v>
        <stp/>
        <stp>BDP|9569324683093342159</stp>
        <tr r="H3504" s="2"/>
      </tp>
      <tp t="s">
        <v>#N/A N/A</v>
        <stp/>
        <stp>BDP|4201968247931211833</stp>
        <tr r="H2519" s="2"/>
        <tr r="H3170" s="2"/>
        <tr r="H4111" s="2"/>
        <tr r="H90" s="2"/>
      </tp>
      <tp t="s">
        <v>#N/A N/A</v>
        <stp/>
        <stp>BDP|2354185483539925235</stp>
        <tr r="H1026" s="2"/>
        <tr r="H1232" s="2"/>
        <tr r="H1233" s="2"/>
        <tr r="H3318" s="2"/>
        <tr r="H498" s="2"/>
      </tp>
      <tp t="s">
        <v>#N/A N/A</v>
        <stp/>
        <stp>BDP|5734179506837576310</stp>
        <tr r="X158" s="2"/>
        <tr r="X2599" s="2"/>
        <tr r="X3230" s="2"/>
        <tr r="X4173" s="2"/>
      </tp>
      <tp t="s">
        <v>#N/A N/A</v>
        <stp/>
        <stp>BDP|9652551891035241025</stp>
        <tr r="H2345" s="2"/>
        <tr r="H3694" s="2"/>
      </tp>
      <tp t="s">
        <v>#N/A N/A</v>
        <stp/>
        <stp>BDP|1601597018647271270</stp>
        <tr r="V1631" s="2"/>
        <tr r="V2170" s="2"/>
        <tr r="V2360" s="2"/>
      </tp>
      <tp t="s">
        <v>#N/A N/A</v>
        <stp/>
        <stp>BDP|6661712649114557196</stp>
        <tr r="X1642" s="2"/>
        <tr r="X2181" s="2"/>
        <tr r="X2371" s="2"/>
      </tp>
      <tp t="s">
        <v>#N/A N/A</v>
        <stp/>
        <stp>BDP|8222747394786412045</stp>
        <tr r="V107" s="2"/>
        <tr r="V2540" s="2"/>
        <tr r="V3183" s="2"/>
        <tr r="V4126" s="2"/>
      </tp>
      <tp t="s">
        <v>#N/A N/A</v>
        <stp/>
        <stp>BDP|4106009418196326392</stp>
        <tr r="V1179" s="2"/>
        <tr r="V1511" s="2"/>
        <tr r="V1858" s="2"/>
        <tr r="V446" s="2"/>
        <tr r="V996" s="2"/>
      </tp>
      <tp t="s">
        <v>#N/A N/A</v>
        <stp/>
        <stp>BDP|6164485299369670254</stp>
        <tr r="X1717" s="2"/>
        <tr r="X3462" s="2"/>
        <tr r="X4071" s="2"/>
      </tp>
      <tp t="s">
        <v>#N/A N/A</v>
        <stp/>
        <stp>BDP|1080435278047076588</stp>
        <tr r="Q111" s="2"/>
        <tr r="Q2544" s="2"/>
        <tr r="Q3186" s="2"/>
        <tr r="Q4130" s="2"/>
      </tp>
      <tp t="s">
        <v>#N/A N/A</v>
        <stp/>
        <stp>BDP|4121098854997659694</stp>
        <tr r="X175" s="2"/>
        <tr r="X2618" s="2"/>
        <tr r="X3247" s="2"/>
        <tr r="X4188" s="2"/>
      </tp>
      <tp t="s">
        <v>#N/A N/A</v>
        <stp/>
        <stp>BDP|6920580379662345685</stp>
        <tr r="H219" s="2"/>
        <tr r="H3580" s="2"/>
        <tr r="H3692" s="2"/>
      </tp>
      <tp t="s">
        <v>#N/A N/A</v>
        <stp/>
        <stp>BDP|4879091130396133131</stp>
        <tr r="H1295" s="2"/>
        <tr r="H1296" s="2"/>
        <tr r="H3332" s="2"/>
        <tr r="H3458" s="2"/>
        <tr r="H556" s="2"/>
      </tp>
      <tp t="s">
        <v>#N/A N/A</v>
        <stp/>
        <stp>BDP|6142103445157557425</stp>
        <tr r="X1375" s="2"/>
        <tr r="X3020" s="2"/>
      </tp>
      <tp t="s">
        <v>#N/A N/A</v>
        <stp/>
        <stp>BDP|9790917136856483546</stp>
        <tr r="X2677" s="2"/>
      </tp>
      <tp t="s">
        <v>#N/A N/A</v>
        <stp/>
        <stp>BDP|1250008198489357194</stp>
        <tr r="X141" s="2"/>
        <tr r="X2582" s="2"/>
        <tr r="X3212" s="2"/>
        <tr r="X4157" s="2"/>
      </tp>
      <tp t="s">
        <v>#N/A N/A</v>
        <stp/>
        <stp>BDP|4669576828982152184</stp>
        <tr r="V157" s="2"/>
        <tr r="V2598" s="2"/>
        <tr r="V3229" s="2"/>
        <tr r="V4172" s="2"/>
      </tp>
      <tp t="s">
        <v>#N/A N/A</v>
        <stp/>
        <stp>BDP|7598592476222379795</stp>
        <tr r="H187" s="2"/>
        <tr r="H1884" s="2"/>
        <tr r="H2441" s="2"/>
        <tr r="H2988" s="2"/>
        <tr r="H3878" s="2"/>
      </tp>
      <tp t="s">
        <v>#N/A N/A</v>
        <stp/>
        <stp>BDP|4206067836492296501</stp>
        <tr r="V2572" s="2"/>
      </tp>
      <tp t="s">
        <v>#N/A N/A</v>
        <stp/>
        <stp>BDP|1733307672393357668</stp>
        <tr r="V2635" s="2"/>
        <tr r="V2687" s="2"/>
        <tr r="V3358" s="2"/>
      </tp>
      <tp t="s">
        <v>#N/A N/A</v>
        <stp/>
        <stp>BDP|3535775300713656749</stp>
        <tr r="H3277" s="2"/>
        <tr r="H4217" s="2"/>
        <tr r="H753" s="2"/>
      </tp>
      <tp t="s">
        <v>#N/A N/A</v>
        <stp/>
        <stp>BDP|6931405939987902690</stp>
        <tr r="Q3265" s="2"/>
        <tr r="Q3749" s="2"/>
        <tr r="Q4206" s="2"/>
        <tr r="Q677" s="2"/>
      </tp>
      <tp t="s">
        <v>#N/A N/A</v>
        <stp/>
        <stp>BDP|5398643458995622391</stp>
        <tr r="V1723" s="2"/>
        <tr r="V3427" s="2"/>
        <tr r="V3923" s="2"/>
        <tr r="V4234" s="2"/>
      </tp>
      <tp t="s">
        <v>#N/A N/A</v>
        <stp/>
        <stp>BDP|6039178849591887266</stp>
        <tr r="X1451" s="2"/>
        <tr r="X2311" s="2"/>
        <tr r="X678" s="2"/>
      </tp>
      <tp t="s">
        <v>#N/A N/A</v>
        <stp/>
        <stp>BDP|4454032183229443505</stp>
        <tr r="X218" s="2"/>
        <tr r="X3578" s="2"/>
        <tr r="X3691" s="2"/>
      </tp>
      <tp t="s">
        <v>#N/A N/A</v>
        <stp/>
        <stp>BDP|5501342591338276722</stp>
        <tr r="H1111" s="2"/>
        <tr r="H2768" s="2"/>
        <tr r="H3084" s="2"/>
        <tr r="H3648" s="2"/>
      </tp>
      <tp t="s">
        <v>#N/A N/A</v>
        <stp/>
        <stp>BDP|5067467315085004536</stp>
        <tr r="V2640" s="2"/>
        <tr r="V2692" s="2"/>
        <tr r="V3363" s="2"/>
      </tp>
      <tp t="s">
        <v>#N/A N/A</v>
        <stp/>
        <stp>BDP|7412549633253471264</stp>
        <tr r="Q123" s="2"/>
        <tr r="Q2560" s="2"/>
        <tr r="Q3721" s="2"/>
        <tr r="Q4140" s="2"/>
      </tp>
      <tp t="s">
        <v>#N/A N/A</v>
        <stp/>
        <stp>BDP|9650075354969652527</stp>
        <tr r="Q2665" s="2"/>
        <tr r="Q2718" s="2"/>
        <tr r="Q3388" s="2"/>
      </tp>
      <tp t="s">
        <v>#N/A N/A</v>
        <stp/>
        <stp>BDP|9830298594044166656</stp>
        <tr r="Q2042" s="2"/>
        <tr r="Q328" s="2"/>
      </tp>
      <tp t="s">
        <v>#N/A N/A</v>
        <stp/>
        <stp>BDP|2710557521990322516</stp>
        <tr r="Q242" s="2"/>
        <tr r="Q2551" s="2"/>
        <tr r="Q3481" s="2"/>
      </tp>
      <tp t="s">
        <v>#N/A N/A</v>
        <stp/>
        <stp>BDP|3360607173233764169</stp>
        <tr r="H119" s="2"/>
        <tr r="H2553" s="2"/>
        <tr r="H3195" s="2"/>
        <tr r="H4138" s="2"/>
      </tp>
      <tp t="s">
        <v>#N/A N/A</v>
        <stp/>
        <stp>BDP|9779462440841105811</stp>
        <tr r="V1156" s="2"/>
        <tr r="V1827" s="2"/>
        <tr r="V3763" s="2"/>
        <tr r="V3945" s="2"/>
        <tr r="V427" s="2"/>
      </tp>
      <tp t="s">
        <v>#N/A N/A</v>
        <stp/>
        <stp>BDP|6679144107506791133</stp>
        <tr r="H2644" s="2"/>
        <tr r="H2696" s="2"/>
        <tr r="H3367" s="2"/>
      </tp>
      <tp t="s">
        <v>#N/A N/A</v>
        <stp/>
        <stp>BDP|2944605304872884640</stp>
        <tr r="H3275" s="2"/>
        <tr r="H4215" s="2"/>
        <tr r="H728" s="2"/>
      </tp>
      <tp t="s">
        <v>#N/A N/A</v>
        <stp/>
        <stp>BDP|4609311970470566033</stp>
        <tr r="Q1492" s="2"/>
        <tr r="Q742" s="2"/>
      </tp>
      <tp t="s">
        <v>#N/A N/A</v>
        <stp/>
        <stp>BDP|5839982475769533210</stp>
        <tr r="X1915" s="2"/>
        <tr r="X214" s="2"/>
        <tr r="X2466" s="2"/>
        <tr r="X3018" s="2"/>
        <tr r="X3917" s="2"/>
      </tp>
      <tp t="s">
        <v>#N/A N/A</v>
        <stp/>
        <stp>BDP|9875855096849446193</stp>
        <tr r="V1550" s="2"/>
        <tr r="V2918" s="2"/>
        <tr r="V3624" s="2"/>
      </tp>
      <tp t="s">
        <v>#N/A N/A</v>
        <stp/>
        <stp>BDP|5117330916577382011</stp>
        <tr r="H2035" s="2"/>
        <tr r="H310" s="2"/>
      </tp>
      <tp t="s">
        <v>#N/A N/A</v>
        <stp/>
        <stp>BDP|3082629321775790221</stp>
        <tr r="X1062" s="2"/>
        <tr r="X1948" s="2"/>
        <tr r="X2488" s="2"/>
        <tr r="X963" s="2"/>
      </tp>
      <tp t="s">
        <v>#N/A N/A</v>
        <stp/>
        <stp>BDP|5996135251122420391</stp>
        <tr r="H2047" s="2"/>
        <tr r="H333" s="2"/>
      </tp>
      <tp t="s">
        <v>#N/A N/A</v>
        <stp/>
        <stp>BDP|5221943265069059356</stp>
        <tr r="Q2164" s="2"/>
      </tp>
      <tp t="s">
        <v>#N/A N/A</v>
        <stp/>
        <stp>BDP|2525501876058166841</stp>
        <tr r="X2045" s="2"/>
        <tr r="X331" s="2"/>
      </tp>
      <tp t="s">
        <v>#N/A N/A</v>
        <stp/>
        <stp>BDP|1021145913796819795</stp>
        <tr r="X1388" s="2"/>
        <tr r="X2076" s="2"/>
        <tr r="X2237" s="2"/>
        <tr r="X27" s="2"/>
      </tp>
      <tp t="s">
        <v>#N/A N/A</v>
        <stp/>
        <stp>BDP|8479634694745010252</stp>
        <tr r="V1719" s="2"/>
        <tr r="V3464" s="2"/>
        <tr r="V4073" s="2"/>
      </tp>
      <tp t="s">
        <v>#N/A N/A</v>
        <stp/>
        <stp>BDP|9580946714705747452</stp>
        <tr r="Q128" s="2"/>
        <tr r="Q2120" s="2"/>
        <tr r="Q2566" s="2"/>
        <tr r="Q3201" s="2"/>
      </tp>
      <tp t="s">
        <v>#N/A N/A</v>
        <stp/>
        <stp>BDP|6775674087939926199</stp>
        <tr r="H218" s="2"/>
        <tr r="H3578" s="2"/>
        <tr r="H3691" s="2"/>
      </tp>
      <tp t="s">
        <v>#N/A N/A</v>
        <stp/>
        <stp>BDP|2490299620933231189</stp>
        <tr r="Q1632" s="2"/>
        <tr r="Q2171" s="2"/>
        <tr r="Q2361" s="2"/>
      </tp>
      <tp t="s">
        <v>#N/A N/A</v>
        <stp/>
        <stp>BDP|6568002361197626750</stp>
        <tr r="Q2798" s="2"/>
      </tp>
      <tp t="s">
        <v>#N/A N/A</v>
        <stp/>
        <stp>BDP|3425443861116599700</stp>
        <tr r="Q1701" s="2"/>
        <tr r="Q897" s="2"/>
        <tr r="Q931" s="2"/>
      </tp>
      <tp t="s">
        <v>#N/A N/A</v>
        <stp/>
        <stp>BDP|4191847816745603811</stp>
        <tr r="Q151" s="2"/>
        <tr r="Q2592" s="2"/>
        <tr r="Q3223" s="2"/>
        <tr r="Q4167" s="2"/>
      </tp>
      <tp t="s">
        <v>#N/A N/A</v>
        <stp/>
        <stp>BDP|5501449402190245150</stp>
        <tr r="Q1274" s="2"/>
        <tr r="Q1483" s="2"/>
        <tr r="Q3456" s="2"/>
        <tr r="Q4025" s="2"/>
        <tr r="Q533" s="2"/>
      </tp>
      <tp t="s">
        <v>#N/A N/A</v>
        <stp/>
        <stp>BDP|1167512094848576555</stp>
        <tr r="V1912" s="2"/>
        <tr r="V211" s="2"/>
        <tr r="V2463" s="2"/>
        <tr r="V3015" s="2"/>
        <tr r="V3911" s="2"/>
      </tp>
      <tp t="s">
        <v>#N/A N/A</v>
        <stp/>
        <stp>BDP|5053143932605472269</stp>
        <tr r="H107" s="2"/>
        <tr r="H2540" s="2"/>
        <tr r="H3183" s="2"/>
        <tr r="H4126" s="2"/>
      </tp>
      <tp t="s">
        <v>#N/A N/A</v>
        <stp/>
        <stp>BDP|9681822834777687524</stp>
        <tr r="V1597" s="2"/>
        <tr r="V1759" s="2"/>
        <tr r="V2943" s="2"/>
        <tr r="V3163" s="2"/>
      </tp>
      <tp t="s">
        <v>#N/A N/A</v>
        <stp/>
        <stp>BDP|1211654489069258681</stp>
        <tr r="X1094" s="2"/>
        <tr r="X2010" s="2"/>
        <tr r="X3064" s="2"/>
      </tp>
      <tp t="s">
        <v>#N/A N/A</v>
        <stp/>
        <stp>BDP|3748034704834721739</stp>
        <tr r="H114" s="2"/>
        <tr r="H2331" s="2"/>
        <tr r="H2547" s="2"/>
        <tr r="H3189" s="2"/>
        <tr r="H4133" s="2"/>
      </tp>
      <tp t="s">
        <v>#N/A N/A</v>
        <stp/>
        <stp>BDP|3475285636890813268</stp>
        <tr r="Q1764" s="2"/>
      </tp>
      <tp t="s">
        <v>#N/A N/A</v>
        <stp/>
        <stp>BDP|6400976744292724945</stp>
        <tr r="X113" s="2"/>
        <tr r="X2546" s="2"/>
        <tr r="X3188" s="2"/>
        <tr r="X4132" s="2"/>
      </tp>
      <tp t="s">
        <v>#N/A N/A</v>
        <stp/>
        <stp>BDP|4150827515979319418</stp>
        <tr r="V2089" s="2"/>
        <tr r="V2250" s="2"/>
        <tr r="V3493" s="2"/>
        <tr r="V40" s="2"/>
      </tp>
      <tp t="s">
        <v>#N/A N/A</v>
        <stp/>
        <stp>BDP|3827496175970893081</stp>
        <tr r="H1128" s="2"/>
        <tr r="H2790" s="2"/>
        <tr r="H3108" s="2"/>
        <tr r="H3569" s="2"/>
      </tp>
      <tp t="s">
        <v>#N/A N/A</v>
        <stp/>
        <stp>BDP|7812407410780891250</stp>
        <tr r="X3256" s="2"/>
      </tp>
      <tp t="s">
        <v>#N/A N/A</v>
        <stp/>
        <stp>BDP|3492483757472711094</stp>
        <tr r="X1030" s="2"/>
        <tr r="X1269" s="2"/>
        <tr r="X3490" s="2"/>
      </tp>
      <tp t="s">
        <v>#N/A N/A</v>
        <stp/>
        <stp>BDP|2497055249183910547</stp>
        <tr r="H2517" s="2"/>
        <tr r="H3168" s="2"/>
        <tr r="H4109" s="2"/>
        <tr r="H88" s="2"/>
      </tp>
      <tp t="s">
        <v>#N/A N/A</v>
        <stp/>
        <stp>BDP|7123354051415195411</stp>
        <tr r="V3737" s="2"/>
      </tp>
      <tp t="s">
        <v>#N/A N/A</v>
        <stp/>
        <stp>BDP|4933577324247795483</stp>
        <tr r="V1288" s="2"/>
        <tr r="V1848" s="2"/>
        <tr r="V3833" s="2"/>
        <tr r="V4040" s="2"/>
        <tr r="V549" s="2"/>
      </tp>
      <tp t="s">
        <v>#N/A N/A</v>
        <stp/>
        <stp>BDP|1111996358208290570</stp>
        <tr r="V2059" s="2"/>
        <tr r="V2981" s="2"/>
        <tr r="V921" s="2"/>
      </tp>
      <tp t="s">
        <v>#N/A N/A</v>
        <stp/>
        <stp>BDP|9124914266781346704</stp>
        <tr r="X3602" s="2"/>
        <tr r="X3716" s="2"/>
      </tp>
      <tp t="s">
        <v>#N/A N/A</v>
        <stp/>
        <stp>BDP|3653395214029986878</stp>
        <tr r="Q1731" s="2"/>
        <tr r="Q3438" s="2"/>
        <tr r="Q4077" s="2"/>
      </tp>
      <tp t="s">
        <v>#N/A N/A</v>
        <stp/>
        <stp>BDP|9232218333070087853</stp>
        <tr r="H2528" s="2"/>
        <tr r="H3177" s="2"/>
        <tr r="H4120" s="2"/>
        <tr r="H99" s="2"/>
      </tp>
      <tp t="s">
        <v>#N/A N/A</v>
        <stp/>
        <stp>BDP|3339378474702593505</stp>
        <tr r="H1824" s="2"/>
        <tr r="H2405" s="2"/>
        <tr r="H395" s="2"/>
        <tr r="H884" s="2"/>
      </tp>
      <tp t="s">
        <v>#N/A N/A</v>
        <stp/>
        <stp>BDP|5805535238111470221</stp>
        <tr r="Q3497" s="2"/>
      </tp>
      <tp t="s">
        <v>#N/A N/A</v>
        <stp/>
        <stp>BDP|6556372526296969181</stp>
        <tr r="Q1802" s="2"/>
        <tr r="Q2216" s="2"/>
        <tr r="Q3830" s="2"/>
        <tr r="Q4036" s="2"/>
        <tr r="Q865" s="2"/>
      </tp>
      <tp t="s">
        <v>#N/A N/A</v>
        <stp/>
        <stp>BDP|5230237305653808497</stp>
        <tr r="H3279" s="2"/>
        <tr r="H4219" s="2"/>
        <tr r="H756" s="2"/>
      </tp>
      <tp t="s">
        <v>#N/A N/A</v>
        <stp/>
        <stp>BDP|3850234827061174378</stp>
        <tr r="Q3273" s="2"/>
        <tr r="Q4213" s="2"/>
        <tr r="Q726" s="2"/>
      </tp>
      <tp t="s">
        <v>#N/A N/A</v>
        <stp/>
        <stp>BDP|5570315213120513683</stp>
        <tr r="H2859" s="2"/>
        <tr r="H3348" s="2"/>
        <tr r="H607" s="2"/>
        <tr r="H784" s="2"/>
      </tp>
      <tp t="s">
        <v>#N/A N/A</v>
        <stp/>
        <stp>BDP|3632973923100163991</stp>
        <tr r="Q3682" s="2"/>
        <tr r="Q3753" s="2"/>
      </tp>
      <tp t="s">
        <v>#N/A N/A</v>
        <stp/>
        <stp>BDP|5991428361857501145</stp>
        <tr r="V3277" s="2"/>
        <tr r="V4217" s="2"/>
        <tr r="V753" s="2"/>
      </tp>
      <tp t="s">
        <v>#N/A N/A</v>
        <stp/>
        <stp>BDP|1781476925075910370</stp>
        <tr r="V345" s="2"/>
        <tr r="V3635" s="2"/>
      </tp>
      <tp t="s">
        <v>#N/A N/A</v>
        <stp/>
        <stp>BDP|9663951051247160381</stp>
        <tr r="V1584" s="2"/>
        <tr r="V1971" s="2"/>
        <tr r="V2932" s="2"/>
      </tp>
      <tp t="s">
        <v>#N/A N/A</v>
        <stp/>
        <stp>BDP|8196184616788169159</stp>
        <tr r="V2509" s="2"/>
        <tr r="V4227" s="2"/>
      </tp>
      <tp t="s">
        <v>#N/A N/A</v>
        <stp/>
        <stp>BDP|9531522247280274990</stp>
        <tr r="H1162" s="2"/>
        <tr r="H1509" s="2"/>
        <tr r="H1856" s="2"/>
        <tr r="H433" s="2"/>
        <tr r="H994" s="2"/>
      </tp>
      <tp t="s">
        <v>#N/A N/A</v>
        <stp/>
        <stp>BDP|4610883552408576027</stp>
        <tr r="Q1766" s="2"/>
        <tr r="Q3268" s="2"/>
        <tr r="Q4209" s="2"/>
        <tr r="Q692" s="2"/>
      </tp>
      <tp t="s">
        <v>#N/A N/A</v>
        <stp/>
        <stp>BDP|2865778338192867570</stp>
        <tr r="Q2421" s="2"/>
        <tr r="Q3870" s="2"/>
        <tr r="Q649" s="2"/>
        <tr r="Q827" s="2"/>
      </tp>
      <tp t="s">
        <v>#N/A N/A</v>
        <stp/>
        <stp>BDP|7908421138686388786</stp>
        <tr r="V2042" s="2"/>
        <tr r="V328" s="2"/>
      </tp>
      <tp t="s">
        <v>#N/A N/A</v>
        <stp/>
        <stp>BDP|7914950639488855458</stp>
        <tr r="M108" s="2"/>
        <tr r="M108" s="2"/>
        <tr r="M1201" s="2"/>
        <tr r="M1201" s="2"/>
        <tr r="M126" s="2"/>
        <tr r="M126" s="2"/>
        <tr r="M1278" s="2"/>
        <tr r="M1278" s="2"/>
        <tr r="M1279" s="2"/>
        <tr r="M1279" s="2"/>
        <tr r="M135" s="2"/>
        <tr r="M135" s="2"/>
        <tr r="M1360" s="2"/>
        <tr r="M1360" s="2"/>
        <tr r="M1398" s="2"/>
        <tr r="M1398" s="2"/>
        <tr r="M141" s="2"/>
        <tr r="M141" s="2"/>
        <tr r="M146" s="2"/>
        <tr r="M146" s="2"/>
        <tr r="M1465" s="2"/>
        <tr r="M1465" s="2"/>
        <tr r="M1466" s="2"/>
        <tr r="M1466" s="2"/>
        <tr r="M1493" s="2"/>
        <tr r="M1493" s="2"/>
        <tr r="M1671" s="2"/>
        <tr r="M1671" s="2"/>
        <tr r="M1676" s="2"/>
        <tr r="M1676" s="2"/>
        <tr r="M1726" s="2"/>
        <tr r="M1726" s="2"/>
        <tr r="M1727" s="2"/>
        <tr r="M1727" s="2"/>
        <tr r="M1728" s="2"/>
        <tr r="M1728" s="2"/>
        <tr r="M1846" s="2"/>
        <tr r="M1846" s="2"/>
        <tr r="M1862" s="2"/>
        <tr r="M1862" s="2"/>
        <tr r="M1901" s="2"/>
        <tr r="M1901" s="2"/>
        <tr r="M1903" s="2"/>
        <tr r="M1903" s="2"/>
        <tr r="M1920" s="2"/>
        <tr r="M1920" s="2"/>
        <tr r="M1942" s="2"/>
        <tr r="M1942" s="2"/>
        <tr r="M2015" s="2"/>
        <tr r="M2015" s="2"/>
        <tr r="M202" s="2"/>
        <tr r="M202" s="2"/>
        <tr r="M2044" s="2"/>
        <tr r="M2044" s="2"/>
        <tr r="M2056" s="2"/>
        <tr r="M2056" s="2"/>
        <tr r="M2085" s="2"/>
        <tr r="M2085" s="2"/>
        <tr r="M2246" s="2"/>
        <tr r="M2246" s="2"/>
        <tr r="M2320" s="2"/>
        <tr r="M2320" s="2"/>
        <tr r="M2416" s="2"/>
        <tr r="M2416" s="2"/>
        <tr r="M2455" s="2"/>
        <tr r="M2455" s="2"/>
        <tr r="M2481" s="2"/>
        <tr r="M2481" s="2"/>
        <tr r="M2507" s="2"/>
        <tr r="M2507" s="2"/>
        <tr r="M2563" s="2"/>
        <tr r="M2563" s="2"/>
        <tr r="M2576" s="2"/>
        <tr r="M2576" s="2"/>
        <tr r="M2582" s="2"/>
        <tr r="M2582" s="2"/>
        <tr r="M2587" s="2"/>
        <tr r="M2587" s="2"/>
        <tr r="M2765" s="2"/>
        <tr r="M2765" s="2"/>
        <tr r="M2978" s="2"/>
        <tr r="M2978" s="2"/>
        <tr r="M3006" s="2"/>
        <tr r="M3006" s="2"/>
        <tr r="M3040" s="2"/>
        <tr r="M3040" s="2"/>
        <tr r="M3082" s="2"/>
        <tr r="M3082" s="2"/>
        <tr r="M3200" s="2"/>
        <tr r="M3200" s="2"/>
        <tr r="M3207" s="2"/>
        <tr r="M3207" s="2"/>
        <tr r="M3212" s="2"/>
        <tr r="M3212" s="2"/>
        <tr r="M3218" s="2"/>
        <tr r="M3218" s="2"/>
        <tr r="M330" s="2"/>
        <tr r="M330" s="2"/>
        <tr r="M3414" s="2"/>
        <tr r="M3414" s="2"/>
        <tr r="M3430" s="2"/>
        <tr r="M3430" s="2"/>
        <tr r="M3431" s="2"/>
        <tr r="M3431" s="2"/>
        <tr r="M3466" s="2"/>
        <tr r="M3466" s="2"/>
        <tr r="M36" s="2"/>
        <tr r="M36" s="2"/>
        <tr r="M361" s="2"/>
        <tr r="M361" s="2"/>
        <tr r="M3786" s="2"/>
        <tr r="M3786" s="2"/>
        <tr r="M3826" s="2"/>
        <tr r="M3826" s="2"/>
        <tr r="M3827" s="2"/>
        <tr r="M3827" s="2"/>
        <tr r="M3832" s="2"/>
        <tr r="M3832" s="2"/>
        <tr r="M3895" s="2"/>
        <tr r="M3895" s="2"/>
        <tr r="M3926" s="2"/>
        <tr r="M3926" s="2"/>
        <tr r="M3927" s="2"/>
        <tr r="M3927" s="2"/>
        <tr r="M3973" s="2"/>
        <tr r="M3973" s="2"/>
        <tr r="M4029" s="2"/>
        <tr r="M4029" s="2"/>
        <tr r="M4030" s="2"/>
        <tr r="M4030" s="2"/>
        <tr r="M4075" s="2"/>
        <tr r="M4075" s="2"/>
        <tr r="M4143" s="2"/>
        <tr r="M4143" s="2"/>
        <tr r="M4151" s="2"/>
        <tr r="M4151" s="2"/>
        <tr r="M4157" s="2"/>
        <tr r="M4157" s="2"/>
        <tr r="M4162" s="2"/>
        <tr r="M4162" s="2"/>
        <tr r="M467" s="2"/>
        <tr r="M467" s="2"/>
        <tr r="M539" s="2"/>
        <tr r="M539" s="2"/>
        <tr r="M620" s="2"/>
        <tr r="M620" s="2"/>
        <tr r="M697" s="2"/>
        <tr r="M697" s="2"/>
        <tr r="M700" s="2"/>
        <tr r="M700" s="2"/>
        <tr r="M718" s="2"/>
        <tr r="M718" s="2"/>
        <tr r="M723" s="2"/>
        <tr r="M723" s="2"/>
        <tr r="M74" s="2"/>
        <tr r="M74" s="2"/>
        <tr r="M743" s="2"/>
        <tr r="M743" s="2"/>
        <tr r="M795" s="2"/>
        <tr r="M795" s="2"/>
        <tr r="M797" s="2"/>
        <tr r="M797" s="2"/>
        <tr r="M918" s="2"/>
        <tr r="M918" s="2"/>
      </tp>
      <tp t="s">
        <v>#N/A N/A</v>
        <stp/>
        <stp>BDP|5753468306749983969</stp>
        <tr r="Q1592" s="2"/>
        <tr r="Q1756" s="2"/>
        <tr r="Q2938" s="2"/>
        <tr r="Q3159" s="2"/>
      </tp>
      <tp t="s">
        <v>#N/A N/A</v>
        <stp/>
        <stp>BDP|2188280810612833296</stp>
        <tr r="H1058" s="2"/>
        <tr r="H1353" s="2"/>
        <tr r="H2966" s="2"/>
        <tr r="H959" s="2"/>
      </tp>
      <tp t="s">
        <v>#N/A N/A</v>
        <stp/>
        <stp>BDP|9575881011770288163</stp>
        <tr r="X1595" s="2"/>
        <tr r="X1758" s="2"/>
        <tr r="X2941" s="2"/>
      </tp>
      <tp t="s">
        <v>#N/A N/A</v>
        <stp/>
        <stp>BDP|6663684464324282304</stp>
        <tr r="Q1992" s="2"/>
        <tr r="Q3904" s="2"/>
      </tp>
      <tp t="s">
        <v>#N/A N/A</v>
        <stp/>
        <stp>BDP|3974559102274590338</stp>
        <tr r="Q1338" s="2"/>
        <tr r="Q1654" s="2"/>
        <tr r="Q3393" s="2"/>
      </tp>
      <tp t="s">
        <v>#N/A N/A</v>
        <stp/>
        <stp>BDP|2420781164510396231</stp>
        <tr r="H1560" s="2"/>
        <tr r="H2730" s="2"/>
        <tr r="H3157" s="2"/>
      </tp>
      <tp t="s">
        <v>#N/A N/A</v>
        <stp/>
        <stp>BDP|5068183356338423825</stp>
        <tr r="H1809" s="2"/>
        <tr r="H2395" s="2"/>
        <tr r="H385" s="2"/>
        <tr r="H871" s="2"/>
      </tp>
      <tp t="s">
        <v>#N/A N/A</v>
        <stp/>
        <stp>BDP|3220236530792022191</stp>
        <tr r="V2032" s="2"/>
        <tr r="V307" s="2"/>
      </tp>
      <tp t="s">
        <v>#N/A N/A</v>
        <stp/>
        <stp>BDP|8443946341394176085</stp>
        <tr r="Q1772" s="2"/>
        <tr r="Q3540" s="2"/>
        <tr r="Q416" s="2"/>
      </tp>
      <tp t="s">
        <v>#N/A N/A</v>
        <stp/>
        <stp>BDP|8523050480293066284</stp>
        <tr r="X1372" s="2"/>
      </tp>
      <tp t="s">
        <v>#N/A N/A</v>
        <stp/>
        <stp>BDP|9623319917459904319</stp>
        <tr r="Q1006" s="2"/>
        <tr r="Q1253" s="2"/>
        <tr r="Q1521" s="2"/>
        <tr r="Q1871" s="2"/>
        <tr r="Q516" s="2"/>
      </tp>
      <tp t="s">
        <v>#N/A N/A</v>
        <stp/>
        <stp>BDP|9173236886892580088</stp>
        <tr r="H3637" s="2"/>
      </tp>
      <tp t="s">
        <v>#N/A N/A</v>
        <stp/>
        <stp>BDP|5490301026172917725</stp>
        <tr r="V1266" s="2"/>
        <tr r="V3717" s="2"/>
      </tp>
      <tp t="s">
        <v>#N/A N/A</v>
        <stp/>
        <stp>BDP|5732611229084451428</stp>
        <tr r="X2415" s="2"/>
        <tr r="X3856" s="2"/>
        <tr r="X619" s="2"/>
        <tr r="X796" s="2"/>
      </tp>
      <tp t="s">
        <v>#N/A N/A</v>
        <stp/>
        <stp>BDP|7109650829967627528</stp>
        <tr r="X1726" s="2"/>
        <tr r="X3430" s="2"/>
        <tr r="X3926" s="2"/>
        <tr r="X4236" s="2"/>
      </tp>
      <tp t="s">
        <v>#N/A N/A</v>
        <stp/>
        <stp>BDP|4309480354624717014</stp>
        <tr r="Q1582" s="2"/>
        <tr r="Q1752" s="2"/>
        <tr r="Q2930" s="2"/>
      </tp>
      <tp t="s">
        <v>#N/A N/A</v>
        <stp/>
        <stp>BDP|9820082088396770662</stp>
        <tr r="X2524" s="2"/>
        <tr r="X4116" s="2"/>
        <tr r="X95" s="2"/>
      </tp>
      <tp t="s">
        <v>#N/A N/A</v>
        <stp/>
        <stp>BDP|5346092457325557469</stp>
        <tr r="V2881" s="2"/>
        <tr r="V295" s="2"/>
        <tr r="V633" s="2"/>
        <tr r="V810" s="2"/>
      </tp>
      <tp t="s">
        <v>#N/A N/A</v>
        <stp/>
        <stp>BDP|7031275778981607277</stp>
        <tr r="V1463" s="2"/>
        <tr r="V2314" s="2"/>
        <tr r="V695" s="2"/>
      </tp>
      <tp t="s">
        <v>#N/A N/A</v>
        <stp/>
        <stp>BDP|5764142359296246669</stp>
        <tr r="V1262" s="2"/>
        <tr r="V2215" s="2"/>
        <tr r="V3818" s="2"/>
        <tr r="V4020" s="2"/>
        <tr r="V525" s="2"/>
      </tp>
      <tp t="s">
        <v>#N/A N/A</v>
        <stp/>
        <stp>BDP|5464458222350912240</stp>
        <tr r="H2668" s="2"/>
        <tr r="H2721" s="2"/>
        <tr r="H3391" s="2"/>
      </tp>
      <tp t="s">
        <v>#N/A N/A</v>
        <stp/>
        <stp>BDP|9840993156873122782</stp>
        <tr r="V1116" s="2"/>
        <tr r="V2773" s="2"/>
        <tr r="V3089" s="2"/>
        <tr r="V3650" s="2"/>
      </tp>
      <tp t="s">
        <v>#N/A N/A</v>
        <stp/>
        <stp>BDP|9732956704470920112</stp>
        <tr r="Q2645" s="2"/>
        <tr r="Q2697" s="2"/>
        <tr r="Q3368" s="2"/>
      </tp>
      <tp t="s">
        <v>#N/A N/A</v>
        <stp/>
        <stp>BDP|7704803513726813925</stp>
        <tr r="Q1591" s="2"/>
        <tr r="Q2937" s="2"/>
        <tr r="Q3626" s="2"/>
      </tp>
      <tp t="s">
        <v>#N/A N/A</v>
        <stp/>
        <stp>BDP|1980480577831077287</stp>
        <tr r="V1126" s="2"/>
        <tr r="V2788" s="2"/>
        <tr r="V3105" s="2"/>
        <tr r="V3516" s="2"/>
      </tp>
      <tp t="s">
        <v>#N/A N/A</v>
        <stp/>
        <stp>BDP|3030374041615870006</stp>
        <tr r="V365" s="2"/>
        <tr r="V397" s="2"/>
        <tr r="V729" s="2"/>
      </tp>
      <tp t="s">
        <v>#N/A N/A</v>
        <stp/>
        <stp>BDP|5617750138491569100</stp>
        <tr r="X669" s="2"/>
      </tp>
      <tp t="s">
        <v>#N/A N/A</v>
        <stp/>
        <stp>BDP|7731508778125204138</stp>
        <tr r="Q1458" s="2"/>
        <tr r="Q689" s="2"/>
      </tp>
      <tp t="s">
        <v>#N/A N/A</v>
        <stp/>
        <stp>BDP|7475965302948693780</stp>
        <tr r="X1124" s="2"/>
        <tr r="X2786" s="2"/>
        <tr r="X3102" s="2"/>
        <tr r="X3566" s="2"/>
      </tp>
      <tp t="s">
        <v>#N/A N/A</v>
        <stp/>
        <stp>BDP|7963483469170246445</stp>
        <tr r="Q1052" s="2"/>
        <tr r="Q1347" s="2"/>
        <tr r="Q2962" s="2"/>
        <tr r="Q954" s="2"/>
      </tp>
      <tp t="s">
        <v>#N/A N/A</v>
        <stp/>
        <stp>BDP|9369335010788606283</stp>
        <tr r="H1784" s="2"/>
        <tr r="H2287" s="2"/>
        <tr r="H447" s="2"/>
      </tp>
      <tp t="s">
        <v>#N/A N/A</v>
        <stp/>
        <stp>BDP|2164183150072729501</stp>
        <tr r="V158" s="2"/>
        <tr r="V2599" s="2"/>
        <tr r="V3230" s="2"/>
        <tr r="V4173" s="2"/>
      </tp>
      <tp t="s">
        <v>#N/A N/A</v>
        <stp/>
        <stp>BDP|5793489993728593167</stp>
        <tr r="X249" s="2"/>
        <tr r="X2554" s="2"/>
        <tr r="X3485" s="2"/>
      </tp>
      <tp t="s">
        <v>#N/A N/A</v>
        <stp/>
        <stp>BDP|1317590580879679435</stp>
        <tr r="H1394" s="2"/>
        <tr r="H2081" s="2"/>
        <tr r="H2242" s="2"/>
        <tr r="H32" s="2"/>
      </tp>
      <tp t="s">
        <v>#N/A N/A</v>
        <stp/>
        <stp>BDP|5485795772056176210</stp>
        <tr r="X1168" s="2"/>
        <tr r="X3768" s="2"/>
        <tr r="X3953" s="2"/>
        <tr r="X676" s="2"/>
      </tp>
      <tp t="s">
        <v>#N/A N/A</v>
        <stp/>
        <stp>BDP|3775062778796457328</stp>
        <tr r="X276" s="2"/>
        <tr r="X3499" s="2"/>
        <tr r="X3672" s="2"/>
      </tp>
      <tp t="s">
        <v>#N/A N/A</v>
        <stp/>
        <stp>BDP|3648196505857746421</stp>
        <tr r="H366" s="2"/>
        <tr r="H398" s="2"/>
        <tr r="H730" s="2"/>
      </tp>
      <tp t="s">
        <v>#N/A N/A</v>
        <stp/>
        <stp>BDP|8386820232335473782</stp>
        <tr r="V2411" s="2"/>
        <tr r="V2845" s="2"/>
        <tr r="V592" s="2"/>
        <tr r="V767" s="2"/>
      </tp>
      <tp t="s">
        <v>#N/A N/A</v>
        <stp/>
        <stp>BDP|6813319636251509658</stp>
        <tr r="X1037" s="2"/>
        <tr r="X1313" s="2"/>
        <tr r="X1314" s="2"/>
        <tr r="X3336" s="2"/>
        <tr r="X571" s="2"/>
      </tp>
      <tp t="s">
        <v>#N/A N/A</v>
        <stp/>
        <stp>BDP|7016789366010025723</stp>
        <tr r="X2006" s="2"/>
        <tr r="X3060" s="2"/>
        <tr r="X3136" s="2"/>
        <tr r="X3421" s="2"/>
      </tp>
      <tp t="s">
        <v>#N/A N/A</v>
        <stp/>
        <stp>BDP|2113811237958975026</stp>
        <tr r="H1693" s="2"/>
        <tr r="H2436" s="2"/>
        <tr r="H326" s="2"/>
        <tr r="H860" s="2"/>
      </tp>
      <tp t="s">
        <v>#N/A N/A</v>
        <stp/>
        <stp>BDP|6113130162235480583</stp>
        <tr r="X2345" s="2"/>
        <tr r="X3694" s="2"/>
      </tp>
      <tp t="s">
        <v>#N/A N/A</v>
        <stp/>
        <stp>BDP|5802762062935672064</stp>
        <tr r="X1486" s="2"/>
        <tr r="X1922" s="2"/>
        <tr r="X721" s="2"/>
      </tp>
      <tp t="s">
        <v>#N/A N/A</v>
        <stp/>
        <stp>BDP|5681584602696513750</stp>
        <tr r="H1702" s="2"/>
        <tr r="H932" s="2"/>
      </tp>
      <tp t="s">
        <v>#N/A N/A</v>
        <stp/>
        <stp>BDP|7623137629966430345</stp>
        <tr r="V1413" s="2"/>
        <tr r="V2097" s="2"/>
        <tr r="V2258" s="2"/>
        <tr r="V48" s="2"/>
      </tp>
      <tp t="s">
        <v>#N/A N/A</v>
        <stp/>
        <stp>BDP|8179755284221941758</stp>
        <tr r="Q2857" s="2"/>
        <tr r="Q289" s="2"/>
        <tr r="Q605" s="2"/>
        <tr r="Q782" s="2"/>
      </tp>
      <tp t="s">
        <v>#N/A N/A</v>
        <stp/>
        <stp>BDP|2803672973487031505</stp>
        <tr r="X2822" s="2"/>
        <tr r="X2873" s="2"/>
        <tr r="X622" s="2"/>
        <tr r="X799" s="2"/>
      </tp>
      <tp t="s">
        <v>#N/A N/A</v>
        <stp/>
        <stp>BDP|4359269989818328735</stp>
        <tr r="H2866" s="2"/>
        <tr r="H3350" s="2"/>
        <tr r="H4087" s="2"/>
        <tr r="H614" s="2"/>
        <tr r="H791" s="2"/>
      </tp>
      <tp t="s">
        <v>#N/A N/A</v>
        <stp/>
        <stp>BDP|4782620541760946719</stp>
        <tr r="V1370" s="2"/>
      </tp>
      <tp t="s">
        <v>#N/A N/A</v>
        <stp/>
        <stp>BDP|2719496766347458603</stp>
        <tr r="Q1486" s="2"/>
        <tr r="Q1922" s="2"/>
        <tr r="Q721" s="2"/>
      </tp>
      <tp t="s">
        <v>#N/A N/A</v>
        <stp/>
        <stp>BDP|3772870490274406781</stp>
        <tr r="V1204" s="2"/>
        <tr r="V1467" s="2"/>
        <tr r="V3977" s="2"/>
        <tr r="V470" s="2"/>
        <tr r="V701" s="2"/>
      </tp>
      <tp t="s">
        <v>#N/A N/A</v>
        <stp/>
        <stp>BDP|5612085777690421314</stp>
        <tr r="H1166" s="2"/>
        <tr r="H2198" s="2"/>
        <tr r="H3767" s="2"/>
        <tr r="H3951" s="2"/>
        <tr r="H437" s="2"/>
      </tp>
      <tp t="s">
        <v>#N/A N/A</v>
        <stp/>
        <stp>BDP|8474151310768512199</stp>
        <tr r="H2520" s="2"/>
        <tr r="H4112" s="2"/>
        <tr r="H91" s="2"/>
      </tp>
      <tp t="s">
        <v>#N/A N/A</v>
        <stp/>
        <stp>BDP|9140687788214410288</stp>
        <tr r="X3734" s="2"/>
      </tp>
      <tp t="s">
        <v>#N/A N/A</v>
        <stp/>
        <stp>BDP|9606448905879399591</stp>
        <tr r="X1429" s="2"/>
        <tr r="X2105" s="2"/>
        <tr r="X2266" s="2"/>
        <tr r="X56" s="2"/>
      </tp>
      <tp t="s">
        <v>#N/A N/A</v>
        <stp/>
        <stp>BDP|5938022843295405518</stp>
        <tr r="H1625" s="2"/>
        <tr r="H2163" s="2"/>
        <tr r="H2353" s="2"/>
      </tp>
      <tp t="s">
        <v>#N/A N/A</v>
        <stp/>
        <stp>BDP|7476228225283951573</stp>
        <tr r="X1234" s="2"/>
        <tr r="X1471" s="2"/>
        <tr r="X3450" s="2"/>
        <tr r="X3999" s="2"/>
        <tr r="X499" s="2"/>
      </tp>
      <tp t="s">
        <v>#N/A N/A</v>
        <stp/>
        <stp>BDP|8640398397333278073</stp>
        <tr r="H1380" s="2"/>
        <tr r="H14" s="2"/>
        <tr r="H2065" s="2"/>
        <tr r="H2224" s="2"/>
      </tp>
      <tp t="s">
        <v>#N/A N/A</v>
        <stp/>
        <stp>BDP|8489397961615767963</stp>
        <tr r="V1809" s="2"/>
        <tr r="V2395" s="2"/>
        <tr r="V385" s="2"/>
        <tr r="V871" s="2"/>
      </tp>
      <tp t="s">
        <v>#N/A N/A</v>
        <stp/>
        <stp>BDP|9591735923015119892</stp>
        <tr r="Q185" s="2"/>
        <tr r="Q1882" s="2"/>
        <tr r="Q2439" s="2"/>
        <tr r="Q2986" s="2"/>
        <tr r="Q3876" s="2"/>
      </tp>
      <tp t="s">
        <v>#N/A N/A</v>
        <stp/>
        <stp>BDP|3645060024399803916</stp>
        <tr r="Q1534" s="2"/>
      </tp>
      <tp t="s">
        <v>#N/A N/A</v>
        <stp/>
        <stp>BDP|6942278971926556470</stp>
        <tr r="H1930" s="2"/>
        <tr r="H227" s="2"/>
        <tr r="H3659" s="2"/>
      </tp>
      <tp t="s">
        <v>#N/A N/A</v>
        <stp/>
        <stp>BDP|3146186350140307670</stp>
        <tr r="X1491" s="2"/>
        <tr r="X1923" s="2"/>
        <tr r="X2151" s="2"/>
        <tr r="X741" s="2"/>
      </tp>
      <tp t="s">
        <v>#N/A N/A</v>
        <stp/>
        <stp>BDP|1755993371678222600</stp>
        <tr r="Q2054" s="2"/>
        <tr r="Q2976" s="2"/>
        <tr r="Q916" s="2"/>
      </tp>
      <tp t="s">
        <v>#N/A N/A</v>
        <stp/>
        <stp>BDP|1925475553616919795</stp>
        <tr r="V2126" s="2"/>
        <tr r="V3300" s="2"/>
      </tp>
      <tp t="s">
        <v>#N/A N/A</v>
        <stp/>
        <stp>BDP|4715230920383938606</stp>
        <tr r="V1815" s="2"/>
        <tr r="V2398" s="2"/>
        <tr r="V388" s="2"/>
        <tr r="V877" s="2"/>
      </tp>
      <tp t="s">
        <v>#N/A N/A</v>
        <stp/>
        <stp>BDP|8440996407056650611</stp>
        <tr r="Q1315" s="2"/>
        <tr r="Q1316" s="2"/>
        <tr r="Q3337" s="2"/>
        <tr r="Q3460" s="2"/>
        <tr r="Q572" s="2"/>
      </tp>
      <tp t="s">
        <v>#N/A N/A</v>
        <stp/>
        <stp>BDP|4118467938191041325</stp>
        <tr r="Q2039" s="2"/>
        <tr r="Q2137" s="2"/>
        <tr r="Q314" s="2"/>
      </tp>
      <tp t="s">
        <v>#N/A N/A</v>
        <stp/>
        <stp>BDP|3898426970947869608</stp>
        <tr r="X2413" s="2"/>
        <tr r="X3855" s="2"/>
        <tr r="X603" s="2"/>
        <tr r="X780" s="2"/>
      </tp>
      <tp t="s">
        <v>#N/A N/A</v>
        <stp/>
        <stp>BDP|2015604895668792402</stp>
        <tr r="Q1370" s="2"/>
      </tp>
      <tp t="s">
        <v>#N/A N/A</v>
        <stp/>
        <stp>BDP|4944056343474445599</stp>
        <tr r="V1785" s="2"/>
        <tr r="V2288" s="2"/>
        <tr r="V849" s="2"/>
      </tp>
      <tp t="s">
        <v>#N/A N/A</v>
        <stp/>
        <stp>BDP|2738204670404381267</stp>
        <tr r="X122" s="2"/>
        <tr r="X2335" s="2"/>
        <tr r="X2558" s="2"/>
      </tp>
      <tp t="s">
        <v>#N/A N/A</v>
        <stp/>
        <stp>BDP|7888191267003271261</stp>
        <tr r="V3213" s="2"/>
      </tp>
      <tp t="s">
        <v>#N/A N/A</v>
        <stp/>
        <stp>BDP|9441165332393126931</stp>
        <tr r="H1421" s="2"/>
        <tr r="H3148" s="2"/>
      </tp>
      <tp t="s">
        <v>#N/A N/A</v>
        <stp/>
        <stp>BDP|8073838325445660635</stp>
        <tr r="Q2841" s="2"/>
      </tp>
      <tp t="s">
        <v>#N/A N/A</v>
        <stp/>
        <stp>BDP|8588752597783705435</stp>
        <tr r="V2822" s="2"/>
        <tr r="V2873" s="2"/>
        <tr r="V622" s="2"/>
        <tr r="V799" s="2"/>
      </tp>
      <tp t="s">
        <v>#N/A N/A</v>
        <stp/>
        <stp>BDP|8773298402108971362</stp>
        <tr r="Q3707" s="2"/>
      </tp>
      <tp t="s">
        <v>#N/A N/A</v>
        <stp/>
        <stp>BDP|5504299557271979216</stp>
        <tr r="H1724" s="2"/>
        <tr r="H3465" s="2"/>
        <tr r="H4074" s="2"/>
      </tp>
      <tp t="s">
        <v>#N/A N/A</v>
        <stp/>
        <stp>BDP|1384753522307563222</stp>
        <tr r="Q1496" s="2"/>
        <tr r="Q2017" s="2"/>
        <tr r="Q2154" s="2"/>
        <tr r="Q747" s="2"/>
      </tp>
      <tp t="s">
        <v>#N/A N/A</v>
        <stp/>
        <stp>BDP|8971913637464992755</stp>
        <tr r="Q1814" s="2"/>
        <tr r="Q2303" s="2"/>
        <tr r="Q876" s="2"/>
      </tp>
      <tp t="s">
        <v>#N/A N/A</v>
        <stp/>
        <stp>BDP|3745248966616579032</stp>
        <tr r="Q2422" s="2"/>
        <tr r="Q3871" s="2"/>
        <tr r="Q4103" s="2"/>
        <tr r="Q650" s="2"/>
        <tr r="Q828" s="2"/>
      </tp>
      <tp t="s">
        <v>#N/A N/A</v>
        <stp/>
        <stp>BDP|8916881456061532512</stp>
        <tr r="X1089" s="2"/>
        <tr r="X246" s="2"/>
        <tr r="X3665" s="2"/>
      </tp>
      <tp t="s">
        <v>#N/A N/A</v>
        <stp/>
        <stp>BDP|6584059892057989988</stp>
        <tr r="H1231" s="2"/>
        <tr r="H3317" s="2"/>
        <tr r="H3805" s="2"/>
        <tr r="H3998" s="2"/>
        <tr r="H497" s="2"/>
      </tp>
      <tp t="s">
        <v>#N/A N/A</v>
        <stp/>
        <stp>BDP|3198349423293607031</stp>
        <tr r="X3260" s="2"/>
      </tp>
      <tp t="s">
        <v>#N/A N/A</v>
        <stp/>
        <stp>BDP|1030156910383320351</stp>
        <tr r="Q1394" s="2"/>
        <tr r="Q2081" s="2"/>
        <tr r="Q2242" s="2"/>
        <tr r="Q32" s="2"/>
      </tp>
      <tp t="s">
        <v>#N/A N/A</v>
        <stp/>
        <stp>BDP|9875947489418175177</stp>
        <tr r="Q1494" s="2"/>
        <tr r="Q2152" s="2"/>
        <tr r="Q2321" s="2"/>
        <tr r="Q744" s="2"/>
      </tp>
      <tp t="s">
        <v>#N/A N/A</v>
        <stp/>
        <stp>BDP|3694841716219680216</stp>
        <tr r="V3298" s="2"/>
        <tr r="V4201" s="2"/>
      </tp>
      <tp t="s">
        <v>#N/A N/A</v>
        <stp/>
        <stp>BDP|7385429077374424117</stp>
        <tr r="Q1807" s="2"/>
        <tr r="Q2218" s="2"/>
        <tr r="Q3837" s="2"/>
        <tr r="Q553" s="2"/>
      </tp>
      <tp t="s">
        <v>#N/A N/A</v>
        <stp/>
        <stp>BDP|5539605547024524242</stp>
        <tr r="V1153" s="2"/>
        <tr r="V3302" s="2"/>
        <tr r="V3760" s="2"/>
        <tr r="V3942" s="2"/>
        <tr r="V423" s="2"/>
      </tp>
      <tp t="s">
        <v>#N/A N/A</v>
        <stp/>
        <stp>BDP|1906558414627811305</stp>
        <tr r="V2661" s="2"/>
        <tr r="V2713" s="2"/>
        <tr r="V3384" s="2"/>
      </tp>
      <tp t="s">
        <v>#N/A N/A</v>
        <stp/>
        <stp>BDP|6071694508609369829</stp>
        <tr r="H2872" s="2"/>
        <tr r="H361" s="2"/>
        <tr r="H4088" s="2"/>
        <tr r="H618" s="2"/>
        <tr r="H795" s="2"/>
      </tp>
      <tp t="s">
        <v>#N/A N/A</v>
        <stp/>
        <stp>BDP|9460424693070008558</stp>
        <tr r="X1148" s="2"/>
        <tr r="X1442" s="2"/>
        <tr r="X3444" s="2"/>
        <tr r="X3939" s="2"/>
        <tr r="X419" s="2"/>
      </tp>
      <tp t="s">
        <v>#N/A N/A</v>
        <stp/>
        <stp>BDP|8357869347500515575</stp>
        <tr r="X1943" s="2"/>
        <tr r="X2144" s="2"/>
        <tr r="X2482" s="2"/>
        <tr r="X724" s="2"/>
      </tp>
      <tp t="s">
        <v>#N/A N/A</v>
        <stp/>
        <stp>BDP|9396295659317033831</stp>
        <tr r="V2630" s="2"/>
        <tr r="V2681" s="2"/>
        <tr r="V3352" s="2"/>
      </tp>
      <tp t="s">
        <v>#N/A N/A</v>
        <stp/>
        <stp>BDP|1825802280095051588</stp>
        <tr r="X4245" s="2"/>
      </tp>
      <tp t="s">
        <v>#N/A N/A</v>
        <stp/>
        <stp>BDP|8293486899562725644</stp>
        <tr r="V1965" s="2"/>
      </tp>
      <tp t="s">
        <v>#N/A N/A</v>
        <stp/>
        <stp>BDP|9748695300736969873</stp>
        <tr r="X2830" s="2"/>
        <tr r="X3862" s="2"/>
        <tr r="X4096" s="2"/>
        <tr r="X635" s="2"/>
        <tr r="X813" s="2"/>
      </tp>
      <tp t="s">
        <v>#N/A N/A</v>
        <stp/>
        <stp>BDP|5027036704486531221</stp>
        <tr r="Q1975" s="2"/>
        <tr r="Q3030" s="2"/>
      </tp>
      <tp t="s">
        <v>#N/A N/A</v>
        <stp/>
        <stp>BDP|5351483106153406393</stp>
        <tr r="H1338" s="2"/>
        <tr r="H1654" s="2"/>
        <tr r="H3393" s="2"/>
      </tp>
      <tp t="s">
        <v>#N/A N/A</v>
        <stp/>
        <stp>BDP|8658477685415590006</stp>
        <tr r="M1113" s="2"/>
        <tr r="M1113" s="2"/>
        <tr r="M1372" s="2"/>
        <tr r="M1372" s="2"/>
        <tr r="M2089" s="2"/>
        <tr r="M2089" s="2"/>
        <tr r="M2250" s="2"/>
        <tr r="M2250" s="2"/>
        <tr r="M2770" s="2"/>
        <tr r="M2770" s="2"/>
        <tr r="M3086" s="2"/>
        <tr r="M3086" s="2"/>
        <tr r="M3561" s="2"/>
        <tr r="M3561" s="2"/>
        <tr r="M40" s="2"/>
        <tr r="M40" s="2"/>
      </tp>
      <tp t="s">
        <v>#N/A N/A</v>
        <stp/>
        <stp>BDP|2041583769216486646</stp>
        <tr r="V1713" s="2"/>
        <tr r="V910" s="2"/>
        <tr r="V943" s="2"/>
      </tp>
      <tp t="s">
        <v>#N/A N/A</v>
        <stp/>
        <stp>BDP|1555658918266869112</stp>
        <tr r="Q1635" s="2"/>
        <tr r="Q2174" s="2"/>
        <tr r="Q2364" s="2"/>
      </tp>
      <tp t="s">
        <v>#N/A N/A</v>
        <stp/>
        <stp>BDP|3778744676817291569</stp>
        <tr r="X1538" s="2"/>
        <tr r="X2909" s="2"/>
        <tr r="X3619" s="2"/>
      </tp>
      <tp t="s">
        <v>#N/A N/A</v>
        <stp/>
        <stp>BDP|7519812491774781336</stp>
        <tr r="V1565" s="2"/>
        <tr r="V2735" s="2"/>
      </tp>
      <tp t="s">
        <v>#N/A N/A</v>
        <stp/>
        <stp>BDP|5366343530854312050</stp>
        <tr r="Q2839" s="2"/>
        <tr r="Q2897" s="2"/>
        <tr r="Q658" s="2"/>
        <tr r="Q836" s="2"/>
      </tp>
      <tp t="s">
        <v>#N/A N/A</v>
        <stp/>
        <stp>BDP|4387344645100767247</stp>
        <tr r="V1645" s="2"/>
        <tr r="V2184" s="2"/>
        <tr r="V2374" s="2"/>
      </tp>
      <tp t="s">
        <v>#N/A N/A</v>
        <stp/>
        <stp>BDP|7384665715373338221</stp>
        <tr r="V1159" s="2"/>
        <tr r="V1446" s="2"/>
        <tr r="V3447" s="2"/>
        <tr r="V3948" s="2"/>
        <tr r="V430" s="2"/>
      </tp>
      <tp t="s">
        <v>#N/A N/A</v>
        <stp/>
        <stp>BDP|4564308601334420210</stp>
        <tr r="V1768" s="2"/>
        <tr r="V3269" s="2"/>
      </tp>
      <tp t="s">
        <v>#N/A N/A</v>
        <stp/>
        <stp>BDP|4066407261383251426</stp>
        <tr r="X3434" s="2"/>
        <tr r="X3545" s="2"/>
        <tr r="X3929" s="2"/>
        <tr r="X4091" s="2"/>
        <tr r="X4221" s="2"/>
      </tp>
      <tp t="s">
        <v>#N/A N/A</v>
        <stp/>
        <stp>BDP|7128071214077382008</stp>
        <tr r="V1432" s="2"/>
        <tr r="V2109" s="2"/>
        <tr r="V2271" s="2"/>
        <tr r="V61" s="2"/>
      </tp>
      <tp t="s">
        <v>#N/A N/A</v>
        <stp/>
        <stp>BDP|1487532827981396628</stp>
        <tr r="X2833" s="2"/>
        <tr r="X2889" s="2"/>
        <tr r="X644" s="2"/>
        <tr r="X822" s="2"/>
      </tp>
      <tp t="s">
        <v>#N/A N/A</v>
        <stp/>
        <stp>BDP|7542244561680001213</stp>
        <tr r="V1448" s="2"/>
        <tr r="V2310" s="2"/>
        <tr r="V672" s="2"/>
      </tp>
      <tp t="s">
        <v>#N/A N/A</v>
        <stp/>
        <stp>BDP|3947252338595037655</stp>
        <tr r="H1690" s="2"/>
        <tr r="H2433" s="2"/>
        <tr r="H323" s="2"/>
        <tr r="H857" s="2"/>
      </tp>
      <tp t="s">
        <v>#N/A N/A</v>
        <stp/>
        <stp>BDP|9772944595470760879</stp>
        <tr r="H283" s="2"/>
        <tr r="H3732" s="2"/>
      </tp>
      <tp t="s">
        <v>#N/A N/A</v>
        <stp/>
        <stp>BDP|9197535967668727342</stp>
        <tr r="V1443" s="2"/>
        <tr r="V2011" s="2"/>
        <tr r="V664" s="2"/>
      </tp>
      <tp t="s">
        <v>#N/A N/A</v>
        <stp/>
        <stp>BDP|2721752515907779262</stp>
        <tr r="Q1361" s="2"/>
        <tr r="Q1677" s="2"/>
        <tr r="Q3415" s="2"/>
      </tp>
      <tp t="s">
        <v>#N/A N/A</v>
        <stp/>
        <stp>BDP|5622048661963454119</stp>
        <tr r="Q1770" s="2"/>
      </tp>
      <tp t="s">
        <v>#N/A N/A</v>
        <stp/>
        <stp>BDP|1183977565957603837</stp>
        <tr r="H1607" s="2"/>
        <tr r="H2948" s="2"/>
        <tr r="H3631" s="2"/>
      </tp>
      <tp t="s">
        <v>#N/A N/A</v>
        <stp/>
        <stp>BDP|2295708125513956580</stp>
        <tr r="H1789" s="2"/>
        <tr r="H2290" s="2"/>
        <tr r="H853" s="2"/>
      </tp>
      <tp t="s">
        <v>#N/A N/A</v>
        <stp/>
        <stp>BDP|6234594977016975331</stp>
        <tr r="H299" s="2"/>
        <tr r="H3867" s="2"/>
        <tr r="H4100" s="2"/>
        <tr r="H643" s="2"/>
        <tr r="H821" s="2"/>
      </tp>
      <tp t="s">
        <v>#N/A N/A</v>
        <stp/>
        <stp>BDP|1795788214506909047</stp>
        <tr r="Q1730" s="2"/>
        <tr r="Q3433" s="2"/>
        <tr r="Q4076" s="2"/>
      </tp>
      <tp t="s">
        <v>#N/A N/A</v>
        <stp/>
        <stp>BDP|6521676008754463581</stp>
        <tr r="X1111" s="2"/>
        <tr r="X2768" s="2"/>
        <tr r="X3084" s="2"/>
        <tr r="X3648" s="2"/>
      </tp>
      <tp t="s">
        <v>#N/A N/A</v>
        <stp/>
        <stp>BDP|2012744418521203486</stp>
        <tr r="Q354" s="2"/>
        <tr r="Q3642" s="2"/>
      </tp>
      <tp t="s">
        <v>#N/A N/A</v>
        <stp/>
        <stp>BDP|1978097826247835587</stp>
        <tr r="Q2950" s="2"/>
      </tp>
      <tp t="s">
        <v>#N/A N/A</v>
        <stp/>
        <stp>BDP|7214781368832367578</stp>
        <tr r="H3274" s="2"/>
        <tr r="H4214" s="2"/>
        <tr r="H727" s="2"/>
      </tp>
      <tp t="s">
        <v>#N/A N/A</v>
        <stp/>
        <stp>BDP|9886665792041961623</stp>
        <tr r="Q349" s="2"/>
        <tr r="Q3638" s="2"/>
      </tp>
      <tp t="s">
        <v>#N/A N/A</v>
        <stp/>
        <stp>BDP|2506832444837718823</stp>
        <tr r="V1018" s="2"/>
        <tr r="V1195" s="2"/>
        <tr r="V1196" s="2"/>
        <tr r="V3308" s="2"/>
        <tr r="V463" s="2"/>
      </tp>
      <tp t="s">
        <v>#N/A N/A</v>
        <stp/>
        <stp>BDP|1282664727706571216</stp>
        <tr r="V1551" s="2"/>
        <tr r="V2726" s="2"/>
        <tr r="V3155" s="2"/>
      </tp>
      <tp t="s">
        <v>#N/A N/A</v>
        <stp/>
        <stp>BDP|1939151886078594181</stp>
        <tr r="V1365" s="2"/>
      </tp>
      <tp t="s">
        <v>#N/A N/A</v>
        <stp/>
        <stp>BDP|5697651379123839650</stp>
        <tr r="Q1908" s="2"/>
        <tr r="Q207" s="2"/>
        <tr r="Q2459" s="2"/>
        <tr r="Q3011" s="2"/>
        <tr r="Q3905" s="2"/>
      </tp>
      <tp t="s">
        <v>#N/A N/A</v>
        <stp/>
        <stp>BDP|1265758210350367637</stp>
        <tr r="X2036" s="2"/>
        <tr r="X311" s="2"/>
      </tp>
      <tp t="s">
        <v>#N/A N/A</v>
        <stp/>
        <stp>BDP|9191714748179882278</stp>
        <tr r="X1565" s="2"/>
        <tr r="X2735" s="2"/>
      </tp>
      <tp t="s">
        <v>#N/A N/A</v>
        <stp/>
        <stp>BDP|5253152375904335662</stp>
        <tr r="X1886" s="2"/>
        <tr r="X189" s="2"/>
        <tr r="X2443" s="2"/>
        <tr r="X2990" s="2"/>
        <tr r="X3880" s="2"/>
      </tp>
      <tp t="s">
        <v>#N/A N/A</v>
        <stp/>
        <stp>BDP|9032732755669398320</stp>
        <tr r="V1123" s="2"/>
        <tr r="V2785" s="2"/>
        <tr r="V3101" s="2"/>
        <tr r="V3565" s="2"/>
      </tp>
      <tp t="s">
        <v>#N/A N/A</v>
        <stp/>
        <stp>BDP|7513719044993652614</stp>
        <tr r="V1231" s="2"/>
        <tr r="V3317" s="2"/>
        <tr r="V3805" s="2"/>
        <tr r="V3998" s="2"/>
        <tr r="V497" s="2"/>
      </tp>
      <tp t="s">
        <v>#N/A N/A</v>
        <stp/>
        <stp>BDP|3346738016481507548</stp>
        <tr r="V3276" s="2"/>
        <tr r="V4216" s="2"/>
        <tr r="V746" s="2"/>
      </tp>
      <tp t="s">
        <v>#N/A N/A</v>
        <stp/>
        <stp>BDP|5244120004413367602</stp>
        <tr r="X1346" s="2"/>
        <tr r="X1661" s="2"/>
        <tr r="X2961" s="2"/>
        <tr r="X951" s="2"/>
      </tp>
      <tp t="s">
        <v>#N/A N/A</v>
        <stp/>
        <stp>BDP|1256132977532413457</stp>
        <tr r="X1130" s="2"/>
        <tr r="X2793" s="2"/>
        <tr r="X3112" s="2"/>
        <tr r="X3517" s="2"/>
      </tp>
      <tp t="s">
        <v>#N/A N/A</v>
        <stp/>
        <stp>BDP|6035127696938587762</stp>
        <tr r="X3267" s="2"/>
        <tr r="X4208" s="2"/>
        <tr r="X687" s="2"/>
      </tp>
      <tp t="s">
        <v>#N/A N/A</v>
        <stp/>
        <stp>BDP|6950692970381572725</stp>
        <tr r="Q1710" s="2"/>
        <tr r="Q907" s="2"/>
        <tr r="Q940" s="2"/>
      </tp>
      <tp t="s">
        <v>#N/A N/A</v>
        <stp/>
        <stp>BDP|2148421804273522468</stp>
        <tr r="X2575" s="2"/>
      </tp>
      <tp t="s">
        <v>#N/A N/A</v>
        <stp/>
        <stp>BDP|5199223238304763182</stp>
        <tr r="X1940" s="2"/>
        <tr r="X271" s="2"/>
      </tp>
      <tp t="s">
        <v>#N/A N/A</v>
        <stp/>
        <stp>BDP|3634123016341789314</stp>
        <tr r="V2269" s="2"/>
        <tr r="V3726" s="2"/>
        <tr r="V59" s="2"/>
      </tp>
      <tp t="s">
        <v>#N/A N/A</v>
        <stp/>
        <stp>BDP|7788977810857364971</stp>
        <tr r="H3503" s="2"/>
      </tp>
      <tp t="s">
        <v>#N/A N/A</v>
        <stp/>
        <stp>BDP|9526671072991324878</stp>
        <tr r="H1074" s="2"/>
        <tr r="H1955" s="2"/>
        <tr r="H2495" s="2"/>
        <tr r="H975" s="2"/>
      </tp>
      <tp t="s">
        <v>#N/A N/A</v>
        <stp/>
        <stp>BDP|4360618257243386526</stp>
        <tr r="H1107" s="2"/>
        <tr r="H2761" s="2"/>
        <tr r="H3078" s="2"/>
        <tr r="H3558" s="2"/>
      </tp>
      <tp t="s">
        <v>#N/A N/A</v>
        <stp/>
        <stp>BDP|1169024602513753327</stp>
        <tr r="H1194" s="2"/>
        <tr r="H1513" s="2"/>
        <tr r="H1861" s="2"/>
        <tr r="H462" s="2"/>
        <tr r="H998" s="2"/>
      </tp>
      <tp t="s">
        <v>#N/A N/A</v>
        <stp/>
        <stp>BDP|2419707375341510203</stp>
        <tr r="V1228" s="2"/>
        <tr r="V2209" s="2"/>
        <tr r="V3801" s="2"/>
        <tr r="V3995" s="2"/>
        <tr r="V493" s="2"/>
      </tp>
      <tp t="s">
        <v>#N/A N/A</v>
        <stp/>
        <stp>BDP|5147374302831227633</stp>
        <tr r="Q3279" s="2"/>
        <tr r="Q4219" s="2"/>
        <tr r="Q756" s="2"/>
      </tp>
      <tp t="s">
        <v>#N/A N/A</v>
        <stp/>
        <stp>BDP|6285366704443647733</stp>
        <tr r="Q150" s="2"/>
        <tr r="Q2591" s="2"/>
        <tr r="Q3222" s="2"/>
        <tr r="Q4166" s="2"/>
      </tp>
      <tp t="s">
        <v>#N/A N/A</v>
        <stp/>
        <stp>BDP|2408647625310220729</stp>
        <tr r="Q1704" s="2"/>
        <tr r="Q901" s="2"/>
        <tr r="Q934" s="2"/>
      </tp>
      <tp t="s">
        <v>#N/A N/A</v>
        <stp/>
        <stp>BDP|1351032075360146711</stp>
        <tr r="Q269" s="2"/>
        <tr r="Q3611" s="2"/>
        <tr r="Q3725" s="2"/>
      </tp>
      <tp t="s">
        <v>#N/A N/A</v>
        <stp/>
        <stp>BDP|1129558297948353457</stp>
        <tr r="Q2900" s="2"/>
        <tr r="Q303" s="2"/>
        <tr r="Q661" s="2"/>
        <tr r="Q839" s="2"/>
      </tp>
      <tp t="s">
        <v>#N/A N/A</v>
        <stp/>
        <stp>BDP|1919516669605649625</stp>
        <tr r="Q2089" s="2"/>
        <tr r="Q2250" s="2"/>
        <tr r="Q3493" s="2"/>
        <tr r="Q40" s="2"/>
      </tp>
      <tp t="s">
        <v>#N/A N/A</v>
        <stp/>
        <stp>BDP|5243636979004917141</stp>
        <tr r="H1636" s="2"/>
        <tr r="H2175" s="2"/>
        <tr r="H2365" s="2"/>
      </tp>
      <tp t="s">
        <v>#N/A N/A</v>
        <stp/>
        <stp>BDP|3852086462403222750</stp>
        <tr r="H1384" s="2"/>
        <tr r="H2073" s="2"/>
        <tr r="H2234" s="2"/>
        <tr r="H24" s="2"/>
      </tp>
      <tp t="s">
        <v>#N/A N/A</v>
        <stp/>
        <stp>BDP|3378706135510420671</stp>
        <tr r="X1916" s="2"/>
        <tr r="X215" s="2"/>
        <tr r="X2467" s="2"/>
        <tr r="X3019" s="2"/>
        <tr r="X3918" s="2"/>
      </tp>
      <tp t="s">
        <v>#N/A N/A</v>
        <stp/>
        <stp>BDP|7442334633643298539</stp>
        <tr r="H1706" s="2"/>
        <tr r="H903" s="2"/>
        <tr r="H936" s="2"/>
      </tp>
      <tp t="s">
        <v>#N/A N/A</v>
        <stp/>
        <stp>BDP|4860671027913474160</stp>
        <tr r="X2953" s="2"/>
        <tr r="X3143" s="2"/>
      </tp>
      <tp t="s">
        <v>#N/A N/A</v>
        <stp/>
        <stp>BDP|3481740607242914442</stp>
        <tr r="H1546" s="2"/>
        <tr r="H2915" s="2"/>
        <tr r="H3623" s="2"/>
      </tp>
      <tp t="s">
        <v>#N/A N/A</v>
        <stp/>
        <stp>BDP|2857542277903169101</stp>
        <tr r="Q1976" s="2"/>
        <tr r="Q3031" s="2"/>
        <tr r="Q3882" s="2"/>
      </tp>
      <tp t="s">
        <v>#N/A N/A</v>
        <stp/>
        <stp>BDP|7846786348414081226</stp>
        <tr r="V108" s="2"/>
        <tr r="V2541" s="2"/>
        <tr r="V4127" s="2"/>
      </tp>
      <tp t="s">
        <v>#N/A N/A</v>
        <stp/>
        <stp>BDP|2003879143444851860</stp>
        <tr r="Q1110" s="2"/>
        <tr r="Q2767" s="2"/>
        <tr r="Q3083" s="2"/>
        <tr r="Q3647" s="2"/>
      </tp>
      <tp t="s">
        <v>#N/A N/A</v>
        <stp/>
        <stp>BDP|9028473282633709488</stp>
        <tr r="H1933" s="2"/>
        <tr r="H256" s="2"/>
      </tp>
      <tp t="s">
        <v>#N/A N/A</v>
        <stp/>
        <stp>BDP|9881870094969778364</stp>
        <tr r="Q2424" s="2"/>
        <tr r="Q2899" s="2"/>
        <tr r="Q660" s="2"/>
        <tr r="Q838" s="2"/>
      </tp>
      <tp t="s">
        <v>#N/A N/A</v>
        <stp/>
        <stp>BDP|9560825348027142040</stp>
        <tr r="V3299" s="2"/>
      </tp>
      <tp t="s">
        <v>#N/A N/A</v>
        <stp/>
        <stp>BDP|6950632271193046615</stp>
        <tr r="X1608" s="2"/>
        <tr r="X2747" s="2"/>
      </tp>
      <tp t="s">
        <v>#N/A N/A</v>
        <stp/>
        <stp>BDP|9345685017695531932</stp>
        <tr r="X1359" s="2"/>
        <tr r="X1675" s="2"/>
        <tr r="X3413" s="2"/>
      </tp>
      <tp t="s">
        <v>#N/A N/A</v>
        <stp/>
        <stp>BDP|2224601800725080395</stp>
        <tr r="X1225" s="2"/>
        <tr r="X3800" s="2"/>
        <tr r="X3994" s="2"/>
        <tr r="X491" s="2"/>
      </tp>
      <tp t="s">
        <v>#N/A N/A</v>
        <stp/>
        <stp>BDP|8160389393540928083</stp>
        <tr r="Q1838" s="2"/>
        <tr r="Q3799" s="2"/>
        <tr r="Q3991" s="2"/>
        <tr r="Q489" s="2"/>
      </tp>
      <tp t="s">
        <v>#N/A N/A</v>
        <stp/>
        <stp>BDP|5806354236912439541</stp>
        <tr r="H1389" s="2"/>
        <tr r="H2077" s="2"/>
        <tr r="H2238" s="2"/>
        <tr r="H28" s="2"/>
      </tp>
      <tp t="s">
        <v>#N/A N/A</v>
        <stp/>
        <stp>BDP|5219432563467860210</stp>
        <tr r="V1101" s="2"/>
        <tr r="V2755" s="2"/>
        <tr r="V3072" s="2"/>
        <tr r="V3509" s="2"/>
      </tp>
      <tp t="s">
        <v>#N/A N/A</v>
        <stp/>
        <stp>BDP|4315420428353798362</stp>
        <tr r="H127" s="2"/>
        <tr r="H2564" s="2"/>
        <tr r="H4144" s="2"/>
      </tp>
      <tp t="s">
        <v>#N/A N/A</v>
        <stp/>
        <stp>BDP|3765808216450145886</stp>
        <tr r="Q1477" s="2"/>
        <tr r="Q2317" s="2"/>
        <tr r="Q710" s="2"/>
      </tp>
      <tp t="s">
        <v>#N/A N/A</v>
        <stp/>
        <stp>BDP|5085728607810903040</stp>
        <tr r="V1408" s="2"/>
        <tr r="V2094" s="2"/>
        <tr r="V2255" s="2"/>
        <tr r="V45" s="2"/>
      </tp>
      <tp t="s">
        <v>#N/A N/A</v>
        <stp/>
        <stp>BDP|5266821999044613276</stp>
        <tr r="Q3287" s="2"/>
      </tp>
      <tp t="s">
        <v>#N/A N/A</v>
        <stp/>
        <stp>BDP|8580262588480395005</stp>
        <tr r="X155" s="2"/>
        <tr r="X2596" s="2"/>
        <tr r="X3227" s="2"/>
        <tr r="X4170" s="2"/>
      </tp>
      <tp t="s">
        <v>#N/A N/A</v>
        <stp/>
        <stp>BDP|6877470064022778445</stp>
        <tr r="X1570" s="2"/>
        <tr r="X1748" s="2"/>
        <tr r="X2925" s="2"/>
      </tp>
      <tp t="s">
        <v>#N/A N/A</v>
        <stp/>
        <stp>BDP|9070664897760952405</stp>
        <tr r="V1366" s="2"/>
      </tp>
      <tp t="s">
        <v>#N/A N/A</v>
        <stp/>
        <stp>BDP|4289832591330898707</stp>
        <tr r="V1737" s="2"/>
        <tr r="V3442" s="2"/>
        <tr r="V3936" s="2"/>
        <tr r="V4242" s="2"/>
      </tp>
      <tp t="s">
        <v>#N/A N/A</v>
        <stp/>
        <stp>BDP|7939187202456313287</stp>
        <tr r="Q1048" s="2"/>
        <tr r="Q1341" s="2"/>
        <tr r="Q2959" s="2"/>
        <tr r="Q949" s="2"/>
      </tp>
      <tp t="s">
        <v>#N/A N/A</v>
        <stp/>
        <stp>BDP|1740859228241413876</stp>
        <tr r="V151" s="2"/>
        <tr r="V2592" s="2"/>
        <tr r="V3223" s="2"/>
        <tr r="V4167" s="2"/>
      </tp>
      <tp t="s">
        <v>#N/A N/A</v>
        <stp/>
        <stp>BDP|8722570598040531649</stp>
        <tr r="V1075" s="2"/>
        <tr r="V1956" s="2"/>
        <tr r="V2496" s="2"/>
        <tr r="V976" s="2"/>
      </tp>
      <tp t="s">
        <v>#N/A N/A</v>
        <stp/>
        <stp>BDP|3163761712393592497</stp>
        <tr r="H1589" s="2"/>
        <tr r="H1755" s="2"/>
        <tr r="H2936" s="2"/>
        <tr r="H3158" s="2"/>
      </tp>
      <tp t="s">
        <v>#N/A N/A</v>
        <stp/>
        <stp>BDP|2219180206953628237</stp>
        <tr r="V1933" s="2"/>
        <tr r="V256" s="2"/>
      </tp>
      <tp t="s">
        <v>#N/A N/A</v>
        <stp/>
        <stp>BDP|7860235208577385091</stp>
        <tr r="H3874" s="2"/>
      </tp>
      <tp t="s">
        <v>#N/A N/A</v>
        <stp/>
        <stp>BDP|6473380731081683521</stp>
        <tr r="V1808" s="2"/>
        <tr r="V2298" s="2"/>
        <tr r="V870" s="2"/>
      </tp>
      <tp t="s">
        <v>#N/A N/A</v>
        <stp/>
        <stp>BDP|9797501341722989869</stp>
        <tr r="Q1240" s="2"/>
        <tr r="Q3808" s="2"/>
        <tr r="Q4005" s="2"/>
        <tr r="Q505" s="2"/>
      </tp>
      <tp t="s">
        <v>#N/A N/A</v>
        <stp/>
        <stp>BDP|6708103561561959262</stp>
        <tr r="H1066" s="2"/>
        <tr r="H1356" s="2"/>
        <tr r="H2968" s="2"/>
        <tr r="H967" s="2"/>
      </tp>
      <tp t="s">
        <v>#N/A N/A</v>
        <stp/>
        <stp>BDP|6868567847265719073</stp>
        <tr r="V114" s="2"/>
        <tr r="V2331" s="2"/>
        <tr r="V2547" s="2"/>
        <tr r="V3189" s="2"/>
        <tr r="V4133" s="2"/>
      </tp>
      <tp t="s">
        <v>#N/A N/A</v>
        <stp/>
        <stp>BDP|3798361895779982244</stp>
        <tr r="Q345" s="2"/>
        <tr r="Q3635" s="2"/>
      </tp>
      <tp t="s">
        <v>#N/A N/A</v>
        <stp/>
        <stp>BDP|2215999588112298383</stp>
        <tr r="Q12" s="2"/>
        <tr r="Q2403" s="2"/>
        <tr r="Q393" s="2"/>
        <tr r="Q761" s="2"/>
      </tp>
      <tp t="s">
        <v>#N/A N/A</v>
        <stp/>
        <stp>BDP|4230299872751164262</stp>
        <tr r="V1695" s="2"/>
        <tr r="V2148" s="2"/>
        <tr r="V2438" s="2"/>
        <tr r="V335" s="2"/>
        <tr r="V869" s="2"/>
      </tp>
      <tp t="s">
        <v>#N/A N/A</v>
        <stp/>
        <stp>BDP|3424189247576238277</stp>
        <tr r="V3981" s="2"/>
      </tp>
      <tp t="s">
        <v>#N/A N/A</v>
        <stp/>
        <stp>BDP|2916260171737638269</stp>
        <tr r="X1133" s="2"/>
        <tr r="X2799" s="2"/>
        <tr r="X3117" s="2"/>
        <tr r="X3571" s="2"/>
      </tp>
      <tp t="s">
        <v>#N/A N/A</v>
        <stp/>
        <stp>BDP|1224659095298517499</stp>
        <tr r="V2792" s="2"/>
        <tr r="V3110" s="2"/>
        <tr r="V79" s="2"/>
      </tp>
      <tp t="s">
        <v>#N/A N/A</v>
        <stp/>
        <stp>BDP|8842236434559856292</stp>
        <tr r="V223" s="2"/>
        <tr r="V3471" s="2"/>
        <tr r="V3657" s="2"/>
      </tp>
      <tp t="s">
        <v>#N/A N/A</v>
        <stp/>
        <stp>BDP|5579028030177933309</stp>
        <tr r="X2057" s="2"/>
        <tr r="X2979" s="2"/>
        <tr r="X919" s="2"/>
      </tp>
      <tp t="s">
        <v>#N/A N/A</v>
        <stp/>
        <stp>BDP|2647288312854428762</stp>
        <tr r="H1118" s="2"/>
        <tr r="H2777" s="2"/>
        <tr r="H3092" s="2"/>
        <tr r="H3563" s="2"/>
      </tp>
      <tp t="s">
        <v>#N/A N/A</v>
        <stp/>
        <stp>BDP|1886987191782974169</stp>
        <tr r="V2058" s="2"/>
        <tr r="V2980" s="2"/>
        <tr r="V920" s="2"/>
      </tp>
      <tp t="s">
        <v>#N/A N/A</v>
        <stp/>
        <stp>BDP|1534644108447426228</stp>
        <tr r="X1098" s="2"/>
        <tr r="X2752" s="2"/>
        <tr r="X3068" s="2"/>
        <tr r="X3507" s="2"/>
      </tp>
      <tp t="s">
        <v>#N/A N/A</v>
        <stp/>
        <stp>BDP|7679549429857789536</stp>
        <tr r="H1083" s="2"/>
        <tr r="H224" s="2"/>
      </tp>
      <tp t="s">
        <v>#N/A N/A</v>
        <stp/>
        <stp>BDP|7241522956527188280</stp>
        <tr r="V1570" s="2"/>
        <tr r="V1748" s="2"/>
        <tr r="V2925" s="2"/>
      </tp>
      <tp t="s">
        <v>#N/A N/A</v>
        <stp/>
        <stp>BDP|5374503367280254492</stp>
        <tr r="V2045" s="2"/>
        <tr r="V331" s="2"/>
      </tp>
      <tp t="s">
        <v>#N/A N/A</v>
        <stp/>
        <stp>BDP|4697116503995957223</stp>
        <tr r="Q1043" s="2"/>
        <tr r="Q1332" s="2"/>
        <tr r="Q1333" s="2"/>
        <tr r="Q3344" s="2"/>
        <tr r="Q589" s="2"/>
      </tp>
      <tp t="s">
        <v>#N/A N/A</v>
        <stp/>
        <stp>BDP|7717663229464353540</stp>
        <tr r="Q2678" s="2"/>
      </tp>
      <tp t="s">
        <v>#N/A N/A</v>
        <stp/>
        <stp>BDP|5942118134374278120</stp>
        <tr r="V357" s="2"/>
        <tr r="V3644" s="2"/>
      </tp>
      <tp t="s">
        <v>#N/A N/A</v>
        <stp/>
        <stp>BDP|4339848568130086839</stp>
        <tr r="H1887" s="2"/>
        <tr r="H190" s="2"/>
        <tr r="H2444" s="2"/>
        <tr r="H2991" s="2"/>
        <tr r="H3881" s="2"/>
      </tp>
      <tp t="s">
        <v>#N/A N/A</v>
        <stp/>
        <stp>BDP|1548684855945613527</stp>
        <tr r="X1006" s="2"/>
        <tr r="X1253" s="2"/>
        <tr r="X1521" s="2"/>
        <tr r="X1871" s="2"/>
        <tr r="X516" s="2"/>
      </tp>
      <tp t="s">
        <v>#N/A N/A</v>
        <stp/>
        <stp>BDP|1706041051690624684</stp>
        <tr r="Q1429" s="2"/>
        <tr r="Q2105" s="2"/>
        <tr r="Q2266" s="2"/>
        <tr r="Q56" s="2"/>
      </tp>
      <tp t="s">
        <v>#N/A N/A</v>
        <stp/>
        <stp>BDP|5895579205557736516</stp>
        <tr r="Q1053" s="2"/>
        <tr r="Q1348" s="2"/>
        <tr r="Q2485" s="2"/>
      </tp>
      <tp t="s">
        <v>#N/A N/A</v>
        <stp/>
        <stp>BDP|5504068240423868078</stp>
        <tr r="V1538" s="2"/>
        <tr r="V2909" s="2"/>
        <tr r="V3619" s="2"/>
      </tp>
      <tp t="s">
        <v>#N/A N/A</v>
        <stp/>
        <stp>BDP|4831074107125078345</stp>
        <tr r="Q1720" s="2"/>
        <tr r="Q3424" s="2"/>
        <tr r="Q3920" s="2"/>
        <tr r="Q4231" s="2"/>
      </tp>
      <tp t="s">
        <v>#N/A N/A</v>
        <stp/>
        <stp>BDP|2532583170226131406</stp>
        <tr r="Q1570" s="2"/>
        <tr r="Q1748" s="2"/>
        <tr r="Q2925" s="2"/>
      </tp>
      <tp t="s">
        <v>#N/A N/A</v>
        <stp/>
        <stp>BDP|4217282386255821985</stp>
        <tr r="Q1816" s="2"/>
        <tr r="Q2222" s="2"/>
        <tr r="Q3847" s="2"/>
        <tr r="Q573" s="2"/>
      </tp>
      <tp t="s">
        <v>#N/A N/A</v>
        <stp/>
        <stp>BDP|6645399474175624507</stp>
        <tr r="X1013" s="2"/>
        <tr r="X1330" s="2"/>
        <tr r="X1528" s="2"/>
        <tr r="X1881" s="2"/>
        <tr r="X585" s="2"/>
      </tp>
      <tp t="s">
        <v>#N/A N/A</v>
        <stp/>
        <stp>BDP|3415554211880474593</stp>
        <tr r="X1911" s="2"/>
        <tr r="X210" s="2"/>
        <tr r="X2462" s="2"/>
        <tr r="X3014" s="2"/>
        <tr r="X3910" s="2"/>
      </tp>
      <tp t="s">
        <v>#N/A N/A</v>
        <stp/>
        <stp>BDP|2256322829287198654</stp>
        <tr r="H1337" s="2"/>
        <tr r="H1653" s="2"/>
        <tr r="H3392" s="2"/>
      </tp>
      <tp t="s">
        <v>#N/A N/A</v>
        <stp/>
        <stp>BDP|8856910015882478057</stp>
        <tr r="H1715" s="2"/>
        <tr r="H912" s="2"/>
        <tr r="H945" s="2"/>
      </tp>
      <tp t="s">
        <v>#N/A N/A</v>
        <stp/>
        <stp>BDP|9734584378670844924</stp>
        <tr r="H175" s="2"/>
        <tr r="H2618" s="2"/>
        <tr r="H3247" s="2"/>
        <tr r="H4188" s="2"/>
      </tp>
      <tp t="s">
        <v>#N/A N/A</v>
        <stp/>
        <stp>BDP|6086725138735593522</stp>
        <tr r="V2567" s="2"/>
      </tp>
      <tp t="s">
        <v>#N/A N/A</v>
        <stp/>
        <stp>BDP|3963713495066977990</stp>
        <tr r="Q1090" s="2"/>
        <tr r="Q251" s="2"/>
        <tr r="Q3667" s="2"/>
      </tp>
      <tp t="s">
        <v>#N/A N/A</v>
        <stp/>
        <stp>BDP|1272560029495834187</stp>
        <tr r="H2061" s="2"/>
        <tr r="H2141" s="2"/>
        <tr r="H2982" s="2"/>
        <tr r="H922" s="2"/>
      </tp>
      <tp t="s">
        <v>#N/A N/A</v>
        <stp/>
        <stp>BDP|9344983382483444900</stp>
        <tr r="Q1556" s="2"/>
      </tp>
      <tp t="s">
        <v>#N/A N/A</v>
        <stp/>
        <stp>BDP|5103245074135431781</stp>
        <tr r="Q270" s="2"/>
        <tr r="Q3670" s="2"/>
        <tr r="Q84" s="2"/>
      </tp>
      <tp t="s">
        <v>#N/A N/A</v>
        <stp/>
        <stp>BDP|8018761896676581277</stp>
        <tr r="V2750" s="2"/>
        <tr r="V3066" s="2"/>
        <tr r="V3704" s="2"/>
        <tr r="V72" s="2"/>
      </tp>
      <tp t="s">
        <v>#N/A N/A</v>
        <stp/>
        <stp>BDP|1986665733436613081</stp>
        <tr r="H1425" s="2"/>
        <tr r="H2102" s="2"/>
        <tr r="H2263" s="2"/>
        <tr r="H53" s="2"/>
      </tp>
      <tp t="s">
        <v>#N/A N/A</v>
        <stp/>
        <stp>BDP|4296377353562216262</stp>
        <tr r="X1279" s="2"/>
        <tr r="X1846" s="2"/>
        <tr r="X3827" s="2"/>
        <tr r="X4030" s="2"/>
        <tr r="X539" s="2"/>
      </tp>
      <tp t="s">
        <v>#N/A N/A</v>
        <stp/>
        <stp>BDP|5434798471240602781</stp>
        <tr r="Q1991" s="2"/>
        <tr r="Q3046" s="2"/>
        <tr r="Q3098" s="2"/>
      </tp>
      <tp t="s">
        <v>#N/A N/A</v>
        <stp/>
        <stp>BDP|8862182045517404839</stp>
        <tr r="Q1651" s="2"/>
        <tr r="Q2191" s="2"/>
        <tr r="Q2380" s="2"/>
      </tp>
      <tp t="s">
        <v>#N/A N/A</v>
        <stp/>
        <stp>BDP|1774200750912246671</stp>
        <tr r="V121" s="2"/>
        <tr r="V2557" s="2"/>
        <tr r="V3715" s="2"/>
      </tp>
      <tp t="s">
        <v>#N/A N/A</v>
        <stp/>
        <stp>BDP|2769527432507768129</stp>
        <tr r="X1073" s="2"/>
        <tr r="X1358" s="2"/>
        <tr r="X2971" s="2"/>
        <tr r="X974" s="2"/>
      </tp>
      <tp t="s">
        <v>#N/A N/A</v>
        <stp/>
        <stp>BDP|7184087421941240688</stp>
        <tr r="Q2038" s="2"/>
        <tr r="Q313" s="2"/>
      </tp>
      <tp t="s">
        <v>#N/A N/A</v>
        <stp/>
        <stp>BDP|3046558357269969892</stp>
        <tr r="H1277" s="2"/>
        <tr r="H1484" s="2"/>
        <tr r="H3825" s="2"/>
        <tr r="H4028" s="2"/>
        <tr r="H536" s="2"/>
      </tp>
      <tp t="s">
        <v>#N/A N/A</v>
        <stp/>
        <stp>BDP|8002462312617586831</stp>
        <tr r="Q2059" s="2"/>
        <tr r="Q2981" s="2"/>
        <tr r="Q921" s="2"/>
      </tp>
      <tp t="s">
        <v>#N/A N/A</v>
        <stp/>
        <stp>BDP|5290655315779530954</stp>
        <tr r="X1104" s="2"/>
        <tr r="X2758" s="2"/>
        <tr r="X3075" s="2"/>
        <tr r="X3556" s="2"/>
      </tp>
      <tp t="s">
        <v>#N/A N/A</v>
        <stp/>
        <stp>BDP|6366354978921841141</stp>
        <tr r="H1783" s="2"/>
        <tr r="H2286" s="2"/>
        <tr r="H848" s="2"/>
      </tp>
      <tp t="s">
        <v>#N/A N/A</v>
        <stp/>
        <stp>BDP|5317318230905771272</stp>
        <tr r="V1398" s="2"/>
        <tr r="V2085" s="2"/>
        <tr r="V2246" s="2"/>
        <tr r="V36" s="2"/>
      </tp>
      <tp t="s">
        <v>#N/A N/A</v>
        <stp/>
        <stp>BDP|9748227404028031134</stp>
        <tr r="H1431" s="2"/>
        <tr r="H2107" s="2"/>
        <tr r="H2268" s="2"/>
        <tr r="H58" s="2"/>
      </tp>
      <tp t="s">
        <v>#N/A N/A</v>
        <stp/>
        <stp>BDP|2526746013355067307</stp>
        <tr r="V2044" s="2"/>
        <tr r="V2143" s="2"/>
        <tr r="V330" s="2"/>
      </tp>
      <tp t="s">
        <v>#N/A N/A</v>
        <stp/>
        <stp>BDP|5261518248387183183</stp>
        <tr r="Q2343" s="2"/>
        <tr r="Q3472" s="2"/>
      </tp>
      <tp t="s">
        <v>#N/A N/A</v>
        <stp/>
        <stp>BDP|6858354300826970176</stp>
        <tr r="X129" s="2"/>
        <tr r="X2568" s="2"/>
        <tr r="X4145" s="2"/>
      </tp>
      <tp t="s">
        <v>#N/A N/A</v>
        <stp/>
        <stp>BDP|2099523321096367136</stp>
        <tr r="V1283" s="2"/>
        <tr r="V3328" s="2"/>
        <tr r="V3831" s="2"/>
        <tr r="V4037" s="2"/>
        <tr r="V543" s="2"/>
      </tp>
      <tp t="s">
        <v>#N/A N/A</v>
        <stp/>
        <stp>BDP|5314597335473995251</stp>
        <tr r="V1117" s="2"/>
        <tr r="V1989" s="2"/>
        <tr r="V2776" s="2"/>
      </tp>
      <tp t="s">
        <v>#N/A N/A</v>
        <stp/>
        <stp>BDP|8282603392145506060</stp>
        <tr r="X1427" s="2"/>
        <tr r="X3149" s="2"/>
      </tp>
      <tp t="s">
        <v>#N/A N/A</v>
        <stp/>
        <stp>BDP|4596847389233357584</stp>
        <tr r="V1152" s="2"/>
        <tr r="V1825" s="2"/>
        <tr r="V3759" s="2"/>
        <tr r="V3941" s="2"/>
        <tr r="V422" s="2"/>
      </tp>
      <tp t="s">
        <v>#N/A N/A</v>
        <stp/>
        <stp>BDP|2056737002633606449</stp>
        <tr r="X1800" s="2"/>
        <tr r="X2293" s="2"/>
        <tr r="X3160" s="2"/>
        <tr r="X538" s="2"/>
      </tp>
      <tp t="s">
        <v>#N/A N/A</v>
        <stp/>
        <stp>BDP|5679057616810565633</stp>
        <tr r="X1265" s="2"/>
        <tr r="X1843" s="2"/>
        <tr r="X3819" s="2"/>
        <tr r="X4021" s="2"/>
        <tr r="X527" s="2"/>
      </tp>
      <tp t="s">
        <v>#N/A N/A</v>
        <stp/>
        <stp>BDP|8377678320577672911</stp>
        <tr r="X1540" s="2"/>
      </tp>
      <tp t="s">
        <v>#N/A N/A</v>
        <stp/>
        <stp>BDP|4210968757448610260</stp>
        <tr r="H1975" s="2"/>
        <tr r="H3030" s="2"/>
      </tp>
      <tp t="s">
        <v>#N/A N/A</v>
        <stp/>
        <stp>BDP|9170611684931641414</stp>
        <tr r="X2338" s="2"/>
        <tr r="X2891" s="2"/>
        <tr r="X647" s="2"/>
        <tr r="X825" s="2"/>
      </tp>
      <tp t="s">
        <v>#N/A N/A</v>
        <stp/>
        <stp>BDP|2462069454192668737</stp>
        <tr r="M1038" s="2"/>
        <tr r="M1038" s="2"/>
        <tr r="M1047" s="2"/>
        <tr r="M1047" s="2"/>
        <tr r="M1079" s="2"/>
        <tr r="M1079" s="2"/>
        <tr r="M1080" s="2"/>
        <tr r="M1080" s="2"/>
        <tr r="M1102" s="2"/>
        <tr r="M1102" s="2"/>
        <tr r="M1106" s="2"/>
        <tr r="M1106" s="2"/>
        <tr r="M1115" s="2"/>
        <tr r="M1115" s="2"/>
        <tr r="M1117" s="2"/>
        <tr r="M1117" s="2"/>
        <tr r="M1122" s="2"/>
        <tr r="M1122" s="2"/>
        <tr r="M1141" s="2"/>
        <tr r="M1141" s="2"/>
        <tr r="M1142" s="2"/>
        <tr r="M1142" s="2"/>
        <tr r="M1143" s="2"/>
        <tr r="M1143" s="2"/>
        <tr r="M1144" s="2"/>
        <tr r="M1144" s="2"/>
        <tr r="M1146" s="2"/>
        <tr r="M1146" s="2"/>
        <tr r="M1160" s="2"/>
        <tr r="M1160" s="2"/>
        <tr r="M1321" s="2"/>
        <tr r="M1321" s="2"/>
        <tr r="M1339" s="2"/>
        <tr r="M1339" s="2"/>
        <tr r="M1379" s="2"/>
        <tr r="M1379" s="2"/>
        <tr r="M1393" s="2"/>
        <tr r="M1393" s="2"/>
        <tr r="M1394" s="2"/>
        <tr r="M1394" s="2"/>
        <tr r="M1395" s="2"/>
        <tr r="M1395" s="2"/>
        <tr r="M1400" s="2"/>
        <tr r="M1400" s="2"/>
        <tr r="M1401" s="2"/>
        <tr r="M1401" s="2"/>
        <tr r="M1403" s="2"/>
        <tr r="M1403" s="2"/>
        <tr r="M1406" s="2"/>
        <tr r="M1406" s="2"/>
        <tr r="M1418" s="2"/>
        <tr r="M1418" s="2"/>
        <tr r="M1432" s="2"/>
        <tr r="M1432" s="2"/>
        <tr r="M1436" s="2"/>
        <tr r="M1436" s="2"/>
        <tr r="M1437" s="2"/>
        <tr r="M1437" s="2"/>
        <tr r="M1439" s="2"/>
        <tr r="M1439" s="2"/>
        <tr r="M1440" s="2"/>
        <tr r="M1440" s="2"/>
        <tr r="M1445" s="2"/>
        <tr r="M1445" s="2"/>
        <tr r="M1455" s="2"/>
        <tr r="M1455" s="2"/>
        <tr r="M1456" s="2"/>
        <tr r="M1456" s="2"/>
        <tr r="M1481" s="2"/>
        <tr r="M1481" s="2"/>
        <tr r="M1501" s="2"/>
        <tr r="M1501" s="2"/>
        <tr r="M1556" s="2"/>
        <tr r="M1556" s="2"/>
        <tr r="M1620" s="2"/>
        <tr r="M1620" s="2"/>
        <tr r="M1628" s="2"/>
        <tr r="M1628" s="2"/>
        <tr r="M1629" s="2"/>
        <tr r="M1629" s="2"/>
        <tr r="M1649" s="2"/>
        <tr r="M1649" s="2"/>
        <tr r="M1650" s="2"/>
        <tr r="M1650" s="2"/>
        <tr r="M1651" s="2"/>
        <tr r="M1651" s="2"/>
        <tr r="M1655" s="2"/>
        <tr r="M1655" s="2"/>
        <tr r="M1662" s="2"/>
        <tr r="M1662" s="2"/>
        <tr r="M1663" s="2"/>
        <tr r="M1663" s="2"/>
        <tr r="M1672" s="2"/>
        <tr r="M1672" s="2"/>
        <tr r="M1674" s="2"/>
        <tr r="M1674" s="2"/>
        <tr r="M1682" s="2"/>
        <tr r="M1682" s="2"/>
        <tr r="M1683" s="2"/>
        <tr r="M1683" s="2"/>
        <tr r="M1696" s="2"/>
        <tr r="M1696" s="2"/>
        <tr r="M170" s="2"/>
        <tr r="M170" s="2"/>
        <tr r="M171" s="2"/>
        <tr r="M171" s="2"/>
        <tr r="M1712" s="2"/>
        <tr r="M1712" s="2"/>
        <tr r="M1717" s="2"/>
        <tr r="M1717" s="2"/>
        <tr r="M1777" s="2"/>
        <tr r="M1777" s="2"/>
        <tr r="M178" s="2"/>
        <tr r="M178" s="2"/>
        <tr r="M1813" s="2"/>
        <tr r="M1813" s="2"/>
        <tr r="M185" s="2"/>
        <tr r="M185" s="2"/>
        <tr r="M1854" s="2"/>
        <tr r="M1854" s="2"/>
        <tr r="M1882" s="2"/>
        <tr r="M1882" s="2"/>
        <tr r="M1888" s="2"/>
        <tr r="M1888" s="2"/>
        <tr r="M190" s="2"/>
        <tr r="M190" s="2"/>
        <tr r="M191" s="2"/>
        <tr r="M191" s="2"/>
        <tr r="M1916" s="2"/>
        <tr r="M1916" s="2"/>
        <tr r="M1919" s="2"/>
        <tr r="M1919" s="2"/>
        <tr r="M1959" s="2"/>
        <tr r="M1959" s="2"/>
        <tr r="M1960" s="2"/>
        <tr r="M1960" s="2"/>
        <tr r="M1974" s="2"/>
        <tr r="M1974" s="2"/>
        <tr r="M1975" s="2"/>
        <tr r="M1975" s="2"/>
        <tr r="M1985" s="2"/>
        <tr r="M1985" s="2"/>
        <tr r="M1989" s="2"/>
        <tr r="M1989" s="2"/>
        <tr r="M2006" s="2"/>
        <tr r="M2006" s="2"/>
        <tr r="M2007" s="2"/>
        <tr r="M2007" s="2"/>
        <tr r="M2012" s="2"/>
        <tr r="M2012" s="2"/>
        <tr r="M2019" s="2"/>
        <tr r="M2019" s="2"/>
        <tr r="M2036" s="2"/>
        <tr r="M2036" s="2"/>
        <tr r="M2037" s="2"/>
        <tr r="M2037" s="2"/>
        <tr r="M2038" s="2"/>
        <tr r="M2038" s="2"/>
        <tr r="M2081" s="2"/>
        <tr r="M2081" s="2"/>
        <tr r="M2082" s="2"/>
        <tr r="M2082" s="2"/>
        <tr r="M2086" s="2"/>
        <tr r="M2086" s="2"/>
        <tr r="M2087" s="2"/>
        <tr r="M2087" s="2"/>
        <tr r="M2092" s="2"/>
        <tr r="M2092" s="2"/>
        <tr r="M2109" s="2"/>
        <tr r="M2109" s="2"/>
        <tr r="M2113" s="2"/>
        <tr r="M2113" s="2"/>
        <tr r="M2114" s="2"/>
        <tr r="M2114" s="2"/>
        <tr r="M2116" s="2"/>
        <tr r="M2116" s="2"/>
        <tr r="M2117" s="2"/>
        <tr r="M2117" s="2"/>
        <tr r="M215" s="2"/>
        <tr r="M215" s="2"/>
        <tr r="M2159" s="2"/>
        <tr r="M2159" s="2"/>
        <tr r="M2168" s="2"/>
        <tr r="M2168" s="2"/>
        <tr r="M2189" s="2"/>
        <tr r="M2189" s="2"/>
        <tr r="M2190" s="2"/>
        <tr r="M2190" s="2"/>
        <tr r="M2191" s="2"/>
        <tr r="M2191" s="2"/>
        <tr r="M2242" s="2"/>
        <tr r="M2242" s="2"/>
        <tr r="M2243" s="2"/>
        <tr r="M2243" s="2"/>
        <tr r="M2247" s="2"/>
        <tr r="M2247" s="2"/>
        <tr r="M2248" s="2"/>
        <tr r="M2248" s="2"/>
        <tr r="M2253" s="2"/>
        <tr r="M2253" s="2"/>
        <tr r="M2271" s="2"/>
        <tr r="M2271" s="2"/>
        <tr r="M2275" s="2"/>
        <tr r="M2275" s="2"/>
        <tr r="M2276" s="2"/>
        <tr r="M2276" s="2"/>
        <tr r="M2278" s="2"/>
        <tr r="M2278" s="2"/>
        <tr r="M2279" s="2"/>
        <tr r="M2279" s="2"/>
        <tr r="M2282" s="2"/>
        <tr r="M2282" s="2"/>
        <tr r="M2302" s="2"/>
        <tr r="M2302" s="2"/>
        <tr r="M2318" s="2"/>
        <tr r="M2318" s="2"/>
        <tr r="M2347" s="2"/>
        <tr r="M2347" s="2"/>
        <tr r="M2355" s="2"/>
        <tr r="M2355" s="2"/>
        <tr r="M2356" s="2"/>
        <tr r="M2356" s="2"/>
        <tr r="M2357" s="2"/>
        <tr r="M2357" s="2"/>
        <tr r="M2378" s="2"/>
        <tr r="M2378" s="2"/>
        <tr r="M2379" s="2"/>
        <tr r="M2379" s="2"/>
        <tr r="M2380" s="2"/>
        <tr r="M2380" s="2"/>
        <tr r="M2400" s="2"/>
        <tr r="M2400" s="2"/>
        <tr r="M2426" s="2"/>
        <tr r="M2426" s="2"/>
        <tr r="M2439" s="2"/>
        <tr r="M2439" s="2"/>
        <tr r="M2467" s="2"/>
        <tr r="M2467" s="2"/>
        <tr r="M2499" s="2"/>
        <tr r="M2499" s="2"/>
        <tr r="M2500" s="2"/>
        <tr r="M2500" s="2"/>
        <tr r="M2516" s="2"/>
        <tr r="M2516" s="2"/>
        <tr r="M2517" s="2"/>
        <tr r="M2517" s="2"/>
        <tr r="M2613" s="2"/>
        <tr r="M2613" s="2"/>
        <tr r="M2614" s="2"/>
        <tr r="M2614" s="2"/>
        <tr r="M2697" s="2"/>
        <tr r="M2697" s="2"/>
        <tr r="M2698" s="2"/>
        <tr r="M2698" s="2"/>
        <tr r="M2699" s="2"/>
        <tr r="M2699" s="2"/>
        <tr r="M2700" s="2"/>
        <tr r="M2700" s="2"/>
        <tr r="M2701" s="2"/>
        <tr r="M2701" s="2"/>
        <tr r="M2702" s="2"/>
        <tr r="M2702" s="2"/>
        <tr r="M2703" s="2"/>
        <tr r="M2703" s="2"/>
        <tr r="M2704" s="2"/>
        <tr r="M2704" s="2"/>
        <tr r="M2705" s="2"/>
        <tr r="M2705" s="2"/>
        <tr r="M2706" s="2"/>
        <tr r="M2706" s="2"/>
        <tr r="M2707" s="2"/>
        <tr r="M2707" s="2"/>
        <tr r="M2756" s="2"/>
        <tr r="M2756" s="2"/>
        <tr r="M2760" s="2"/>
        <tr r="M2760" s="2"/>
        <tr r="M2764" s="2"/>
        <tr r="M2764" s="2"/>
        <tr r="M2772" s="2"/>
        <tr r="M2772" s="2"/>
        <tr r="M2774" s="2"/>
        <tr r="M2774" s="2"/>
        <tr r="M2776" s="2"/>
        <tr r="M2776" s="2"/>
        <tr r="M2784" s="2"/>
        <tr r="M2784" s="2"/>
        <tr r="M2810" s="2"/>
        <tr r="M2810" s="2"/>
        <tr r="M2811" s="2"/>
        <tr r="M2811" s="2"/>
        <tr r="M2812" s="2"/>
        <tr r="M2812" s="2"/>
        <tr r="M2813" s="2"/>
        <tr r="M2813" s="2"/>
        <tr r="M2815" s="2"/>
        <tr r="M2815" s="2"/>
        <tr r="M2848" s="2"/>
        <tr r="M2848" s="2"/>
        <tr r="M286" s="2"/>
        <tr r="M286" s="2"/>
        <tr r="M2861" s="2"/>
        <tr r="M2861" s="2"/>
        <tr r="M2884" s="2"/>
        <tr r="M2884" s="2"/>
        <tr r="M2986" s="2"/>
        <tr r="M2986" s="2"/>
        <tr r="M2991" s="2"/>
        <tr r="M2991" s="2"/>
        <tr r="M2992" s="2"/>
        <tr r="M2992" s="2"/>
        <tr r="M3019" s="2"/>
        <tr r="M3019" s="2"/>
        <tr r="M3024" s="2"/>
        <tr r="M3024" s="2"/>
        <tr r="M3026" s="2"/>
        <tr r="M3026" s="2"/>
        <tr r="M3029" s="2"/>
        <tr r="M3029" s="2"/>
        <tr r="M3060" s="2"/>
        <tr r="M3060" s="2"/>
        <tr r="M3061" s="2"/>
        <tr r="M3061" s="2"/>
        <tr r="M3073" s="2"/>
        <tr r="M3073" s="2"/>
        <tr r="M3077" s="2"/>
        <tr r="M3077" s="2"/>
        <tr r="M3081" s="2"/>
        <tr r="M3081" s="2"/>
        <tr r="M3088" s="2"/>
        <tr r="M3088" s="2"/>
        <tr r="M3090" s="2"/>
        <tr r="M3090" s="2"/>
        <tr r="M3100" s="2"/>
        <tr r="M3100" s="2"/>
        <tr r="M311" s="2"/>
        <tr r="M311" s="2"/>
        <tr r="M312" s="2"/>
        <tr r="M312" s="2"/>
        <tr r="M313" s="2"/>
        <tr r="M313" s="2"/>
        <tr r="M3131" s="2"/>
        <tr r="M3131" s="2"/>
        <tr r="M3132" s="2"/>
        <tr r="M3132" s="2"/>
        <tr r="M3133" s="2"/>
        <tr r="M3133" s="2"/>
        <tr r="M3135" s="2"/>
        <tr r="M3135" s="2"/>
        <tr r="M3167" s="2"/>
        <tr r="M3167" s="2"/>
        <tr r="M3168" s="2"/>
        <tr r="M3168" s="2"/>
        <tr r="M32" s="2"/>
        <tr r="M32" s="2"/>
        <tr r="M3242" s="2"/>
        <tr r="M3242" s="2"/>
        <tr r="M3243" s="2"/>
        <tr r="M3243" s="2"/>
        <tr r="M3262" s="2"/>
        <tr r="M3262" s="2"/>
        <tr r="M33" s="2"/>
        <tr r="M33" s="2"/>
        <tr r="M3339" s="2"/>
        <tr r="M3339" s="2"/>
        <tr r="M3394" s="2"/>
        <tr r="M3394" s="2"/>
        <tr r="M3421" s="2"/>
        <tr r="M3421" s="2"/>
        <tr r="M3462" s="2"/>
        <tr r="M3462" s="2"/>
        <tr r="M3463" s="2"/>
        <tr r="M3463" s="2"/>
        <tr r="M3510" s="2"/>
        <tr r="M3510" s="2"/>
        <tr r="M3511" s="2"/>
        <tr r="M3511" s="2"/>
        <tr r="M3515" s="2"/>
        <tr r="M3515" s="2"/>
        <tr r="M3523" s="2"/>
        <tr r="M3523" s="2"/>
        <tr r="M3525" s="2"/>
        <tr r="M3525" s="2"/>
        <tr r="M3526" s="2"/>
        <tr r="M3526" s="2"/>
        <tr r="M3531" s="2"/>
        <tr r="M3531" s="2"/>
        <tr r="M3538" s="2"/>
        <tr r="M3538" s="2"/>
        <tr r="M3539" s="2"/>
        <tr r="M3539" s="2"/>
        <tr r="M3575" s="2"/>
        <tr r="M3575" s="2"/>
        <tr r="M3576" s="2"/>
        <tr r="M3576" s="2"/>
        <tr r="M3649" s="2"/>
        <tr r="M3649" s="2"/>
        <tr r="M3653" s="2"/>
        <tr r="M3653" s="2"/>
        <tr r="M3678" s="2"/>
        <tr r="M3678" s="2"/>
        <tr r="M3679" s="2"/>
        <tr r="M3679" s="2"/>
        <tr r="M3682" s="2"/>
        <tr r="M3682" s="2"/>
        <tr r="M3689" s="2"/>
        <tr r="M3689" s="2"/>
        <tr r="M37" s="2"/>
        <tr r="M37" s="2"/>
        <tr r="M38" s="2"/>
        <tr r="M38" s="2"/>
        <tr r="M3875" s="2"/>
        <tr r="M3875" s="2"/>
        <tr r="M3876" s="2"/>
        <tr r="M3876" s="2"/>
        <tr r="M390" s="2"/>
        <tr r="M390" s="2"/>
        <tr r="M3900" s="2"/>
        <tr r="M3900" s="2"/>
        <tr r="M3918" s="2"/>
        <tr r="M3918" s="2"/>
        <tr r="M3919" s="2"/>
        <tr r="M3919" s="2"/>
        <tr r="M3928" s="2"/>
        <tr r="M3928" s="2"/>
        <tr r="M4071" s="2"/>
        <tr r="M4071" s="2"/>
        <tr r="M408" s="2"/>
        <tr r="M408" s="2"/>
        <tr r="M4108" s="2"/>
        <tr r="M4108" s="2"/>
        <tr r="M4109" s="2"/>
        <tr r="M4109" s="2"/>
        <tr r="M413" s="2"/>
        <tr r="M413" s="2"/>
        <tr r="M414" s="2"/>
        <tr r="M414" s="2"/>
        <tr r="M4184" s="2"/>
        <tr r="M4184" s="2"/>
        <tr r="M4185" s="2"/>
        <tr r="M4185" s="2"/>
        <tr r="M4203" s="2"/>
        <tr r="M4203" s="2"/>
        <tr r="M43" s="2"/>
        <tr r="M43" s="2"/>
        <tr r="M578" s="2"/>
        <tr r="M578" s="2"/>
        <tr r="M596" s="2"/>
        <tr r="M596" s="2"/>
        <tr r="M61" s="2"/>
        <tr r="M61" s="2"/>
        <tr r="M65" s="2"/>
        <tr r="M65" s="2"/>
        <tr r="M66" s="2"/>
        <tr r="M66" s="2"/>
        <tr r="M667" s="2"/>
        <tr r="M667" s="2"/>
        <tr r="M668" s="2"/>
        <tr r="M668" s="2"/>
        <tr r="M685" s="2"/>
        <tr r="M685" s="2"/>
        <tr r="M686" s="2"/>
        <tr r="M686" s="2"/>
        <tr r="M69" s="2"/>
        <tr r="M69" s="2"/>
        <tr r="M70" s="2"/>
        <tr r="M70" s="2"/>
        <tr r="M714" s="2"/>
        <tr r="M714" s="2"/>
        <tr r="M73" s="2"/>
        <tr r="M73" s="2"/>
        <tr r="M75" s="2"/>
        <tr r="M75" s="2"/>
        <tr r="M757" s="2"/>
        <tr r="M757" s="2"/>
        <tr r="M759" s="2"/>
        <tr r="M759" s="2"/>
        <tr r="M771" s="2"/>
        <tr r="M771" s="2"/>
        <tr r="M786" s="2"/>
        <tr r="M786" s="2"/>
        <tr r="M87" s="2"/>
        <tr r="M87" s="2"/>
        <tr r="M875" s="2"/>
        <tr r="M875" s="2"/>
        <tr r="M88" s="2"/>
        <tr r="M88" s="2"/>
        <tr r="M885" s="2"/>
        <tr r="M885" s="2"/>
        <tr r="M9" s="2"/>
        <tr r="M9" s="2"/>
        <tr r="M909" s="2"/>
        <tr r="M909" s="2"/>
        <tr r="M926" s="2"/>
        <tr r="M926" s="2"/>
        <tr r="M942" s="2"/>
        <tr r="M942" s="2"/>
        <tr r="M948" s="2"/>
        <tr r="M948" s="2"/>
        <tr r="M980" s="2"/>
        <tr r="M980" s="2"/>
        <tr r="M981" s="2"/>
        <tr r="M981" s="2"/>
        <tr r="M987" s="2"/>
        <tr r="M987" s="2"/>
        <tr r="M992" s="2"/>
        <tr r="M992" s="2"/>
      </tp>
      <tp t="s">
        <v>#N/A N/A</v>
        <stp/>
        <stp>BDP|9293855552255084369</stp>
        <tr r="H4052" s="2"/>
      </tp>
      <tp t="s">
        <v>#N/A N/A</v>
        <stp/>
        <stp>BDP|6878367264864035595</stp>
        <tr r="Q3683" s="2"/>
        <tr r="Q3742" s="2"/>
      </tp>
      <tp t="s">
        <v>#N/A N/A</v>
        <stp/>
        <stp>BDP|2617771858682825025</stp>
        <tr r="Q1427" s="2"/>
        <tr r="Q3149" s="2"/>
      </tp>
      <tp t="s">
        <v>#N/A N/A</v>
        <stp/>
        <stp>BDP|8220493045008802250</stp>
        <tr r="Q1020" s="2"/>
        <tr r="Q1199" s="2"/>
        <tr r="Q3310" s="2"/>
        <tr r="Q3971" s="2"/>
        <tr r="Q465" s="2"/>
      </tp>
      <tp t="s">
        <v>#N/A N/A</v>
        <stp/>
        <stp>BDP|3236467656772204232</stp>
        <tr r="Q3981" s="2"/>
      </tp>
      <tp t="s">
        <v>#N/A N/A</v>
        <stp/>
        <stp>BDP|3234858467529698656</stp>
        <tr r="V1131" s="2"/>
        <tr r="V2794" s="2"/>
        <tr r="V3113" s="2"/>
        <tr r="V3518" s="2"/>
      </tp>
      <tp t="s">
        <v>#N/A N/A</v>
        <stp/>
        <stp>BDP|7427655160762721751</stp>
        <tr r="H1703" s="2"/>
        <tr r="H900" s="2"/>
        <tr r="H933" s="2"/>
      </tp>
      <tp t="s">
        <v>#N/A N/A</v>
        <stp/>
        <stp>BDP|2889182463376898183</stp>
        <tr r="H1704" s="2"/>
        <tr r="H901" s="2"/>
        <tr r="H934" s="2"/>
      </tp>
      <tp t="s">
        <v>#N/A N/A</v>
        <stp/>
        <stp>BDP|2516210411815589632</stp>
        <tr r="V344" s="2"/>
      </tp>
      <tp t="s">
        <v>#N/A N/A</v>
        <stp/>
        <stp>BDP|9536232897068353817</stp>
        <tr r="Q2572" s="2"/>
      </tp>
      <tp t="s">
        <v>#N/A N/A</v>
        <stp/>
        <stp>BDP|7659255610106361035</stp>
        <tr r="H2514" s="2"/>
        <tr r="H3165" s="2"/>
        <tr r="H4106" s="2"/>
        <tr r="H85" s="2"/>
      </tp>
      <tp t="s">
        <v>#N/A N/A</v>
        <stp/>
        <stp>BDP|4342608260407086105</stp>
        <tr r="H1781" s="2"/>
        <tr r="H2386" s="2"/>
        <tr r="H376" s="2"/>
        <tr r="H847" s="2"/>
      </tp>
      <tp t="s">
        <v>#N/A N/A</v>
        <stp/>
        <stp>BDP|3266353852107119071</stp>
        <tr r="H1942" s="2"/>
        <tr r="H2481" s="2"/>
        <tr r="H723" s="2"/>
      </tp>
      <tp t="s">
        <v>#N/A N/A</v>
        <stp/>
        <stp>BDP|6731997498265461128</stp>
        <tr r="V3141" s="2"/>
      </tp>
      <tp t="s">
        <v>#N/A N/A</v>
        <stp/>
        <stp>BDP|1457498298088260677</stp>
        <tr r="H1257" s="2"/>
        <tr r="H1480" s="2"/>
        <tr r="H4015" s="2"/>
        <tr r="H520" s="2"/>
        <tr r="H713" s="2"/>
      </tp>
      <tp t="s">
        <v>#N/A N/A</v>
        <stp/>
        <stp>BDP|1247487518272163436</stp>
        <tr r="H1626" s="2"/>
        <tr r="H2165" s="2"/>
        <tr r="H2354" s="2"/>
      </tp>
      <tp t="s">
        <v>#N/A N/A</v>
        <stp/>
        <stp>BDP|8524960145052040566</stp>
        <tr r="X234" s="2"/>
        <tr r="X3586" s="2"/>
        <tr r="X3698" s="2"/>
      </tp>
      <tp t="s">
        <v>#N/A N/A</v>
        <stp/>
        <stp>BDP|6685283129107394347</stp>
        <tr r="Q1319" s="2"/>
        <tr r="Q3850" s="2"/>
        <tr r="Q4061" s="2"/>
        <tr r="Q576" s="2"/>
      </tp>
      <tp t="s">
        <v>#N/A N/A</v>
        <stp/>
        <stp>BDP|1044725872244138708</stp>
        <tr r="Q1915" s="2"/>
        <tr r="Q214" s="2"/>
        <tr r="Q2466" s="2"/>
        <tr r="Q3018" s="2"/>
        <tr r="Q3917" s="2"/>
      </tp>
      <tp t="s">
        <v>#N/A N/A</v>
        <stp/>
        <stp>BDP|6009909450498707062</stp>
        <tr r="Q1310" s="2"/>
        <tr r="Q3846" s="2"/>
        <tr r="Q4058" s="2"/>
        <tr r="Q755" s="2"/>
      </tp>
      <tp t="s">
        <v>#N/A N/A</v>
        <stp/>
        <stp>BDP|1044398020896058480</stp>
        <tr r="X1462" s="2"/>
        <tr r="X2014" s="2"/>
        <tr r="X2139" s="2"/>
        <tr r="X694" s="2"/>
      </tp>
      <tp t="s">
        <v>#N/A N/A</v>
        <stp/>
        <stp>BDP|4477730919289619994</stp>
        <tr r="Q1663" s="2"/>
        <tr r="Q3531" s="2"/>
        <tr r="Q408" s="2"/>
      </tp>
      <tp t="s">
        <v>#N/A N/A</v>
        <stp/>
        <stp>BDP|9514549980563517559</stp>
        <tr r="V1369" s="2"/>
        <tr r="V3025" s="2"/>
      </tp>
      <tp t="s">
        <v>#N/A N/A</v>
        <stp/>
        <stp>BDP|1558061003276392529</stp>
        <tr r="H1297" s="2"/>
        <tr r="H3839" s="2"/>
        <tr r="H4046" s="2"/>
        <tr r="H557" s="2"/>
      </tp>
      <tp t="s">
        <v>#N/A N/A</v>
        <stp/>
        <stp>BDP|7250045510913458745</stp>
        <tr r="Q1537" s="2"/>
        <tr r="Q1742" s="2"/>
        <tr r="Q2908" s="2"/>
        <tr r="Q3151" s="2"/>
      </tp>
      <tp t="s">
        <v>#N/A N/A</v>
        <stp/>
        <stp>BDP|3604785548922439044</stp>
        <tr r="H3582" s="2"/>
        <tr r="H3696" s="2"/>
      </tp>
      <tp t="s">
        <v>#N/A N/A</v>
        <stp/>
        <stp>BDP|1486144146783834583</stp>
        <tr r="V1572" s="2"/>
        <tr r="V2737" s="2"/>
      </tp>
      <tp t="s">
        <v>#N/A N/A</v>
        <stp/>
        <stp>BDP|2443212160911117520</stp>
        <tr r="H1086" s="2"/>
        <tr r="H231" s="2"/>
      </tp>
      <tp t="s">
        <v>#N/A N/A</v>
        <stp/>
        <stp>BDP|7995606940303728480</stp>
        <tr r="V1371" s="2"/>
      </tp>
      <tp t="s">
        <v>#N/A N/A</v>
        <stp/>
        <stp>BDP|8535064764269687573</stp>
        <tr r="V1096" s="2"/>
        <tr r="V2749" s="2"/>
        <tr r="V3553" s="2"/>
      </tp>
      <tp t="s">
        <v>#N/A N/A</v>
        <stp/>
        <stp>BDP|4377441291209252220</stp>
        <tr r="V1138" s="2"/>
        <tr r="V2807" s="2"/>
        <tr r="V3126" s="2"/>
        <tr r="V3573" s="2"/>
      </tp>
      <tp t="s">
        <v>#N/A N/A</v>
        <stp/>
        <stp>BDP|3974980925039430365</stp>
        <tr r="X1733" s="2"/>
        <tr r="X3440" s="2"/>
        <tr r="X3934" s="2"/>
        <tr r="X4240" s="2"/>
      </tp>
      <tp t="s">
        <v>#N/A N/A</v>
        <stp/>
        <stp>BDP|3139189878745498234</stp>
        <tr r="H2422" s="2"/>
        <tr r="H3871" s="2"/>
        <tr r="H4103" s="2"/>
        <tr r="H650" s="2"/>
        <tr r="H828" s="2"/>
      </tp>
      <tp t="s">
        <v>#N/A N/A</v>
        <stp/>
        <stp>BDP|3738007600035311420</stp>
        <tr r="X1598" s="2"/>
        <tr r="X2944" s="2"/>
        <tr r="X3628" s="2"/>
      </tp>
      <tp t="s">
        <v>#N/A N/A</v>
        <stp/>
        <stp>BDP|6723884330967859802</stp>
        <tr r="Q2635" s="2"/>
        <tr r="Q2687" s="2"/>
        <tr r="Q3358" s="2"/>
      </tp>
      <tp t="s">
        <v>#N/A N/A</v>
        <stp/>
        <stp>BDP|9230520495886123131</stp>
        <tr r="X1261" s="2"/>
        <tr r="X1842" s="2"/>
        <tr r="X3817" s="2"/>
        <tr r="X4019" s="2"/>
        <tr r="X524" s="2"/>
      </tp>
      <tp t="s">
        <v>#N/A N/A</v>
        <stp/>
        <stp>BDP|1094993269259259555</stp>
        <tr r="X2030" s="2"/>
        <tr r="X3297" s="2"/>
        <tr r="X363" s="2"/>
      </tp>
      <tp t="s">
        <v>#N/A N/A</v>
        <stp/>
        <stp>BDP|6968009898828651509</stp>
        <tr r="X184" s="2"/>
        <tr r="X2628" s="2"/>
        <tr r="X3253" s="2"/>
        <tr r="X4195" s="2"/>
      </tp>
      <tp t="s">
        <v>#N/A N/A</v>
        <stp/>
        <stp>BDP|8450488479358152131</stp>
        <tr r="M2565" s="2"/>
        <tr r="M2565" s="2"/>
        <tr r="M2567" s="2"/>
        <tr r="M2567" s="2"/>
        <tr r="M2572" s="2"/>
        <tr r="M2572" s="2"/>
        <tr r="M2575" s="2"/>
        <tr r="M2575" s="2"/>
        <tr r="M3140" s="2"/>
        <tr r="M3140" s="2"/>
        <tr r="M3141" s="2"/>
        <tr r="M3141" s="2"/>
        <tr r="M3142" s="2"/>
        <tr r="M3142" s="2"/>
        <tr r="M3143" s="2"/>
        <tr r="M3143" s="2"/>
        <tr r="M3144" s="2"/>
        <tr r="M3144" s="2"/>
        <tr r="M3145" s="2"/>
        <tr r="M3145" s="2"/>
        <tr r="M3146" s="2"/>
        <tr r="M3146" s="2"/>
      </tp>
      <tp t="s">
        <v>#N/A N/A</v>
        <stp/>
        <stp>BDP|2544841880828053862</stp>
        <tr r="H3684" s="2"/>
        <tr r="H3744" s="2"/>
      </tp>
      <tp t="s">
        <v>#N/A N/A</v>
        <stp/>
        <stp>BDP|3671033801180184120</stp>
        <tr r="V1700" s="2"/>
        <tr r="V895" s="2"/>
        <tr r="V930" s="2"/>
      </tp>
      <tp t="s">
        <v>#N/A N/A</v>
        <stp/>
        <stp>BDP|3362668512986208026</stp>
        <tr r="H1391" s="2"/>
        <tr r="H2079" s="2"/>
        <tr r="H2240" s="2"/>
        <tr r="H30" s="2"/>
      </tp>
      <tp t="s">
        <v>#N/A N/A</v>
        <stp/>
        <stp>BDP|6417764406911442278</stp>
        <tr r="Q1025" s="2"/>
        <tr r="Q1226" s="2"/>
        <tr r="Q1227" s="2"/>
        <tr r="Q3316" s="2"/>
        <tr r="Q492" s="2"/>
      </tp>
      <tp t="s">
        <v>#N/A N/A</v>
        <stp/>
        <stp>BDP|4308419158431479699</stp>
        <tr r="X1047" s="2"/>
        <tr r="X3526" s="2"/>
        <tr r="X948" s="2"/>
        <tr r="X987" s="2"/>
      </tp>
      <tp t="s">
        <v>#N/A N/A</v>
        <stp/>
        <stp>BDP|5697954810039199650</stp>
        <tr r="X1370" s="2"/>
      </tp>
      <tp t="e">
        <v>#N/A</v>
        <stp/>
        <stp>BDP|1156757887909425530</stp>
        <tr r="M3744" s="2"/>
        <tr r="M3744" s="2"/>
      </tp>
      <tp t="s">
        <v>#N/A N/A</v>
        <stp/>
        <stp>BDP|2861238926621825111</stp>
        <tr r="V155" s="2"/>
        <tr r="V2596" s="2"/>
        <tr r="V3227" s="2"/>
        <tr r="V4170" s="2"/>
      </tp>
      <tp t="s">
        <v>#N/A N/A</v>
        <stp/>
        <stp>BDP|8408636073263583856</stp>
        <tr r="H1572" s="2"/>
        <tr r="H2737" s="2"/>
      </tp>
      <tp t="s">
        <v>#N/A N/A</v>
        <stp/>
        <stp>BDP|2156421930752364548</stp>
        <tr r="V2654" s="2"/>
        <tr r="V2706" s="2"/>
        <tr r="V3377" s="2"/>
      </tp>
      <tp t="s">
        <v>#N/A N/A</v>
        <stp/>
        <stp>BDP|6377390225435898037</stp>
        <tr r="H222" s="2"/>
        <tr r="H3470" s="2"/>
      </tp>
      <tp t="s">
        <v>#N/A N/A</v>
        <stp/>
        <stp>BDP|4451233711884755157</stp>
        <tr r="X1809" s="2"/>
        <tr r="X2395" s="2"/>
        <tr r="X385" s="2"/>
        <tr r="X871" s="2"/>
      </tp>
      <tp t="s">
        <v>#N/A N/A</v>
        <stp/>
        <stp>BDP|7249660221889640877</stp>
        <tr r="V1557" s="2"/>
      </tp>
      <tp t="s">
        <v>#N/A N/A</v>
        <stp/>
        <stp>BDP|5315422737625122534</stp>
        <tr r="X1761" s="2"/>
        <tr r="X3530" s="2"/>
      </tp>
      <tp t="s">
        <v>#N/A N/A</v>
        <stp/>
        <stp>BDP|4400473089078628283</stp>
        <tr r="X1162" s="2"/>
        <tr r="X1509" s="2"/>
        <tr r="X1856" s="2"/>
        <tr r="X433" s="2"/>
        <tr r="X994" s="2"/>
      </tp>
      <tp t="s">
        <v>#N/A N/A</v>
        <stp/>
        <stp>BDP|8455528095497758109</stp>
        <tr r="Q1609" s="2"/>
        <tr r="Q2127" s="2"/>
        <tr r="Q887" s="2"/>
      </tp>
      <tp t="s">
        <v>#N/A N/A</v>
        <stp/>
        <stp>BDP|4439463271957049279</stp>
        <tr r="V1125" s="2"/>
        <tr r="V2787" s="2"/>
        <tr r="V3104" s="2"/>
        <tr r="V3567" s="2"/>
      </tp>
      <tp t="s">
        <v>#N/A N/A</v>
        <stp/>
        <stp>BDP|7273764400681198318</stp>
        <tr r="X1430" s="2"/>
        <tr r="X2106" s="2"/>
        <tr r="X2267" s="2"/>
        <tr r="X57" s="2"/>
      </tp>
      <tp t="s">
        <v>#N/A N/A</v>
        <stp/>
        <stp>BDP|8274867060882380634</stp>
        <tr r="H2037" s="2"/>
        <tr r="H312" s="2"/>
      </tp>
      <tp t="s">
        <v>#N/A N/A</v>
        <stp/>
        <stp>BDP|9238375100358292038</stp>
        <tr r="H1474" s="2"/>
        <tr r="H2316" s="2"/>
        <tr r="H707" s="2"/>
      </tp>
      <tp t="s">
        <v>#N/A N/A</v>
        <stp/>
        <stp>BDP|7022555434491706227</stp>
        <tr r="H1566" s="2"/>
      </tp>
      <tp t="s">
        <v>#N/A N/A</v>
        <stp/>
        <stp>BDP|4594103745747724439</stp>
        <tr r="H1903" s="2"/>
        <tr r="H2455" s="2"/>
        <tr r="H3040" s="2"/>
        <tr r="H3895" s="2"/>
      </tp>
      <tp t="s">
        <v>#N/A N/A</v>
        <stp/>
        <stp>BDP|5065974338255868830</stp>
        <tr r="V182" s="2"/>
        <tr r="V2341" s="2"/>
        <tr r="V2626" s="2"/>
      </tp>
      <tp t="s">
        <v>#N/A N/A</v>
        <stp/>
        <stp>BDP|3295552463386606473</stp>
        <tr r="V1913" s="2"/>
        <tr r="V212" s="2"/>
        <tr r="V2464" s="2"/>
        <tr r="V3016" s="2"/>
        <tr r="V3912" s="2"/>
      </tp>
      <tp t="s">
        <v>#N/A N/A</v>
        <stp/>
        <stp>BDP|5190465768136801327</stp>
        <tr r="X2517" s="2"/>
        <tr r="X3168" s="2"/>
        <tr r="X4109" s="2"/>
        <tr r="X88" s="2"/>
      </tp>
      <tp t="s">
        <v>#N/A N/A</v>
        <stp/>
        <stp>BDP|4924133817152041489</stp>
        <tr r="Q1010" s="2"/>
        <tr r="Q1299" s="2"/>
        <tr r="Q1525" s="2"/>
        <tr r="Q1877" s="2"/>
        <tr r="Q559" s="2"/>
      </tp>
      <tp t="s">
        <v>#N/A N/A</v>
        <stp/>
        <stp>BDP|7459487302240846139</stp>
        <tr r="Q1914" s="2"/>
        <tr r="Q213" s="2"/>
        <tr r="Q2465" s="2"/>
        <tr r="Q3017" s="2"/>
        <tr r="Q3916" s="2"/>
      </tp>
      <tp t="s">
        <v>#N/A N/A</v>
        <stp/>
        <stp>BDP|4466415526159496927</stp>
        <tr r="X1589" s="2"/>
        <tr r="X1755" s="2"/>
        <tr r="X2936" s="2"/>
        <tr r="X3158" s="2"/>
      </tp>
      <tp t="s">
        <v>#N/A N/A</v>
        <stp/>
        <stp>BDP|7257730335530697175</stp>
        <tr r="H2798" s="2"/>
      </tp>
      <tp t="s">
        <v>#N/A N/A</v>
        <stp/>
        <stp>BDP|1115526311115795203</stp>
        <tr r="X1242" s="2"/>
        <tr r="X1475" s="2"/>
        <tr r="X3451" s="2"/>
        <tr r="X4007" s="2"/>
        <tr r="X507" s="2"/>
      </tp>
      <tp t="s">
        <v>#N/A N/A</v>
        <stp/>
        <stp>BDP|1222307026107237538</stp>
        <tr r="Q249" s="2"/>
        <tr r="Q2554" s="2"/>
        <tr r="Q3485" s="2"/>
      </tp>
      <tp t="s">
        <v>#N/A N/A</v>
        <stp/>
        <stp>BDP|6765137153708303816</stp>
        <tr r="V2857" s="2"/>
        <tr r="V289" s="2"/>
        <tr r="V605" s="2"/>
        <tr r="V782" s="2"/>
      </tp>
      <tp t="s">
        <v>#N/A N/A</v>
        <stp/>
        <stp>BDP|7195774469791236589</stp>
        <tr r="X112" s="2"/>
        <tr r="X2545" s="2"/>
        <tr r="X3187" s="2"/>
        <tr r="X4131" s="2"/>
      </tp>
      <tp t="s">
        <v>#N/A N/A</v>
        <stp/>
        <stp>BDP|1292983369955288949</stp>
        <tr r="H1402" s="2"/>
        <tr r="H2088" s="2"/>
        <tr r="H2249" s="2"/>
        <tr r="H39" s="2"/>
      </tp>
      <tp t="s">
        <v>#N/A N/A</v>
        <stp/>
        <stp>BDP|1158345583049042136</stp>
        <tr r="X2333" s="2"/>
        <tr r="X253" s="2"/>
        <tr r="X2555" s="2"/>
      </tp>
      <tp t="s">
        <v>#N/A N/A</v>
        <stp/>
        <stp>BDP|7420503664806245078</stp>
        <tr r="X2384" s="2"/>
        <tr r="X2901" s="2"/>
        <tr r="X4105" s="2"/>
        <tr r="X662" s="2"/>
        <tr r="X840" s="2"/>
      </tp>
      <tp t="s">
        <v>#N/A N/A</v>
        <stp/>
        <stp>BDP|5230748305274093464</stp>
        <tr r="V2639" s="2"/>
        <tr r="V2691" s="2"/>
        <tr r="V3362" s="2"/>
      </tp>
      <tp t="s">
        <v>#N/A N/A</v>
        <stp/>
        <stp>BDP|1212142645643724510</stp>
        <tr r="H1190" s="2"/>
        <tr r="H2204" s="2"/>
        <tr r="H3784" s="2"/>
        <tr r="H3968" s="2"/>
        <tr r="H458" s="2"/>
      </tp>
      <tp t="s">
        <v>#N/A N/A</v>
        <stp/>
        <stp>BDP|9140337519749645178</stp>
        <tr r="V2825" s="2"/>
        <tr r="V2876" s="2"/>
        <tr r="V627" s="2"/>
        <tr r="V804" s="2"/>
      </tp>
      <tp t="s">
        <v>#N/A N/A</v>
        <stp/>
        <stp>BDP|2767395400444026648</stp>
        <tr r="X2800" s="2"/>
        <tr r="X3118" s="2"/>
        <tr r="X82" s="2"/>
      </tp>
      <tp t="s">
        <v>#N/A N/A</v>
        <stp/>
        <stp>BDP|9746893237862381308</stp>
        <tr r="V1310" s="2"/>
        <tr r="V3846" s="2"/>
        <tr r="V4058" s="2"/>
        <tr r="V755" s="2"/>
      </tp>
      <tp t="s">
        <v>#N/A N/A</v>
        <stp/>
        <stp>BDP|3950283930599259898</stp>
        <tr r="X3498" s="2"/>
        <tr r="X3613" s="2"/>
      </tp>
      <tp t="s">
        <v>#N/A N/A</v>
        <stp/>
        <stp>BDP|4547215105961814438</stp>
        <tr r="V1032" s="2"/>
        <tr r="V1284" s="2"/>
        <tr r="V1285" s="2"/>
        <tr r="V3329" s="2"/>
        <tr r="V544" s="2"/>
      </tp>
      <tp t="s">
        <v>#N/A N/A</v>
        <stp/>
        <stp>BDP|5587788792589590109</stp>
        <tr r="V1006" s="2"/>
        <tr r="V1253" s="2"/>
        <tr r="V1521" s="2"/>
        <tr r="V1871" s="2"/>
        <tr r="V516" s="2"/>
      </tp>
      <tp t="s">
        <v>#N/A N/A</v>
        <stp/>
        <stp>BDP|5879094105831951778</stp>
        <tr r="Q1306" s="2"/>
        <tr r="Q1879" s="2"/>
        <tr r="Q3843" s="2"/>
        <tr r="Q4054" s="2"/>
        <tr r="Q566" s="2"/>
      </tp>
      <tp t="s">
        <v>#N/A N/A</v>
        <stp/>
        <stp>BDP|5560768940394831105</stp>
        <tr r="X1043" s="2"/>
        <tr r="X1332" s="2"/>
        <tr r="X1333" s="2"/>
        <tr r="X3344" s="2"/>
        <tr r="X589" s="2"/>
      </tp>
      <tp t="s">
        <v>#N/A N/A</v>
        <stp/>
        <stp>BDP|8518883482433392872</stp>
        <tr r="Q2655" s="2"/>
        <tr r="Q2707" s="2"/>
        <tr r="Q3378" s="2"/>
      </tp>
      <tp t="s">
        <v>#N/A N/A</v>
        <stp/>
        <stp>BDP|5092154825363229690</stp>
        <tr r="Q1936" s="2"/>
        <tr r="Q329" s="2"/>
        <tr r="Q3603" s="2"/>
      </tp>
      <tp t="s">
        <v>#N/A N/A</v>
        <stp/>
        <stp>BDP|5651637439431721208</stp>
        <tr r="H2666" s="2"/>
        <tr r="H2719" s="2"/>
        <tr r="H3389" s="2"/>
      </tp>
      <tp t="s">
        <v>#N/A N/A</v>
        <stp/>
        <stp>BDP|3169012159434458165</stp>
        <tr r="V3595" s="2"/>
        <tr r="V3708" s="2"/>
      </tp>
      <tp t="s">
        <v>#N/A N/A</v>
        <stp/>
        <stp>BDP|2538144754170721597</stp>
        <tr r="Q2046" s="2"/>
        <tr r="Q332" s="2"/>
      </tp>
      <tp t="s">
        <v>#N/A N/A</v>
        <stp/>
        <stp>BDP|5963468845154359228</stp>
        <tr r="V2061" s="2"/>
        <tr r="V2141" s="2"/>
        <tr r="V2982" s="2"/>
        <tr r="V922" s="2"/>
      </tp>
      <tp t="s">
        <v>#N/A N/A</v>
        <stp/>
        <stp>BDP|6951570601294629427</stp>
        <tr r="M1000" s="2"/>
        <tr r="M1000" s="2"/>
        <tr r="M1001" s="2"/>
        <tr r="M1001" s="2"/>
        <tr r="M1002" s="2"/>
        <tr r="M1002" s="2"/>
        <tr r="M1003" s="2"/>
        <tr r="M1003" s="2"/>
        <tr r="M1004" s="2"/>
        <tr r="M1004" s="2"/>
        <tr r="M1005" s="2"/>
        <tr r="M1005" s="2"/>
        <tr r="M1006" s="2"/>
        <tr r="M1006" s="2"/>
        <tr r="M1007" s="2"/>
        <tr r="M1007" s="2"/>
        <tr r="M1011" s="2"/>
        <tr r="M1011" s="2"/>
        <tr r="M1013" s="2"/>
        <tr r="M1013" s="2"/>
        <tr r="M1014" s="2"/>
        <tr r="M1014" s="2"/>
        <tr r="M1015" s="2"/>
        <tr r="M1015" s="2"/>
        <tr r="M1017" s="2"/>
        <tr r="M1017" s="2"/>
        <tr r="M1019" s="2"/>
        <tr r="M1019" s="2"/>
        <tr r="M1021" s="2"/>
        <tr r="M1021" s="2"/>
        <tr r="M1022" s="2"/>
        <tr r="M1022" s="2"/>
        <tr r="M1023" s="2"/>
        <tr r="M1023" s="2"/>
        <tr r="M1024" s="2"/>
        <tr r="M1024" s="2"/>
        <tr r="M1025" s="2"/>
        <tr r="M1025" s="2"/>
        <tr r="M1026" s="2"/>
        <tr r="M1026" s="2"/>
        <tr r="M1027" s="2"/>
        <tr r="M1027" s="2"/>
        <tr r="M1028" s="2"/>
        <tr r="M1028" s="2"/>
        <tr r="M1029" s="2"/>
        <tr r="M1029" s="2"/>
        <tr r="M1042" s="2"/>
        <tr r="M1042" s="2"/>
        <tr r="M1044" s="2"/>
        <tr r="M1044" s="2"/>
        <tr r="M1053" s="2"/>
        <tr r="M1053" s="2"/>
        <tr r="M1054" s="2"/>
        <tr r="M1054" s="2"/>
        <tr r="M1056" s="2"/>
        <tr r="M1056" s="2"/>
        <tr r="M1059" s="2"/>
        <tr r="M1059" s="2"/>
        <tr r="M1066" s="2"/>
        <tr r="M1066" s="2"/>
        <tr r="M1068" s="2"/>
        <tr r="M1068" s="2"/>
        <tr r="M1070" s="2"/>
        <tr r="M1070" s="2"/>
        <tr r="M1076" s="2"/>
        <tr r="M1076" s="2"/>
        <tr r="M1147" s="2"/>
        <tr r="M1147" s="2"/>
        <tr r="M1148" s="2"/>
        <tr r="M1148" s="2"/>
        <tr r="M1149" s="2"/>
        <tr r="M1149" s="2"/>
        <tr r="M1150" s="2"/>
        <tr r="M1150" s="2"/>
        <tr r="M1151" s="2"/>
        <tr r="M1151" s="2"/>
        <tr r="M1152" s="2"/>
        <tr r="M1152" s="2"/>
        <tr r="M1154" s="2"/>
        <tr r="M1154" s="2"/>
        <tr r="M1155" s="2"/>
        <tr r="M1155" s="2"/>
        <tr r="M1156" s="2"/>
        <tr r="M1156" s="2"/>
        <tr r="M1157" s="2"/>
        <tr r="M1157" s="2"/>
        <tr r="M1158" s="2"/>
        <tr r="M1158" s="2"/>
        <tr r="M1159" s="2"/>
        <tr r="M1159" s="2"/>
        <tr r="M1161" s="2"/>
        <tr r="M1161" s="2"/>
        <tr r="M1162" s="2"/>
        <tr r="M1162" s="2"/>
        <tr r="M1163" s="2"/>
        <tr r="M1163" s="2"/>
        <tr r="M1164" s="2"/>
        <tr r="M1164" s="2"/>
        <tr r="M1165" s="2"/>
        <tr r="M1165" s="2"/>
        <tr r="M1166" s="2"/>
        <tr r="M1166" s="2"/>
        <tr r="M1167" s="2"/>
        <tr r="M1167" s="2"/>
        <tr r="M1169" s="2"/>
        <tr r="M1169" s="2"/>
        <tr r="M1170" s="2"/>
        <tr r="M1170" s="2"/>
        <tr r="M1172" s="2"/>
        <tr r="M1172" s="2"/>
        <tr r="M1173" s="2"/>
        <tr r="M1173" s="2"/>
        <tr r="M1176" s="2"/>
        <tr r="M1176" s="2"/>
        <tr r="M1177" s="2"/>
        <tr r="M1177" s="2"/>
        <tr r="M1179" s="2"/>
        <tr r="M1179" s="2"/>
        <tr r="M1182" s="2"/>
        <tr r="M1182" s="2"/>
        <tr r="M1183" s="2"/>
        <tr r="M1183" s="2"/>
        <tr r="M1184" s="2"/>
        <tr r="M1184" s="2"/>
        <tr r="M1185" s="2"/>
        <tr r="M1185" s="2"/>
        <tr r="M1186" s="2"/>
        <tr r="M1186" s="2"/>
        <tr r="M1191" s="2"/>
        <tr r="M1191" s="2"/>
        <tr r="M1192" s="2"/>
        <tr r="M1192" s="2"/>
        <tr r="M1194" s="2"/>
        <tr r="M1194" s="2"/>
        <tr r="M1197" s="2"/>
        <tr r="M1197" s="2"/>
        <tr r="M1198" s="2"/>
        <tr r="M1198" s="2"/>
        <tr r="M120" s="2"/>
        <tr r="M120" s="2"/>
        <tr r="M1200" s="2"/>
        <tr r="M1200" s="2"/>
        <tr r="M1203" s="2"/>
        <tr r="M1203" s="2"/>
        <tr r="M1204" s="2"/>
        <tr r="M1204" s="2"/>
        <tr r="M1205" s="2"/>
        <tr r="M1205" s="2"/>
        <tr r="M1207" s="2"/>
        <tr r="M1207" s="2"/>
        <tr r="M1208" s="2"/>
        <tr r="M1208" s="2"/>
        <tr r="M1210" s="2"/>
        <tr r="M1210" s="2"/>
        <tr r="M1211" s="2"/>
        <tr r="M1211" s="2"/>
        <tr r="M1212" s="2"/>
        <tr r="M1212" s="2"/>
        <tr r="M1213" s="2"/>
        <tr r="M1213" s="2"/>
        <tr r="M1214" s="2"/>
        <tr r="M1214" s="2"/>
        <tr r="M1215" s="2"/>
        <tr r="M1215" s="2"/>
        <tr r="M1216" s="2"/>
        <tr r="M1216" s="2"/>
        <tr r="M1217" s="2"/>
        <tr r="M1217" s="2"/>
        <tr r="M1218" s="2"/>
        <tr r="M1218" s="2"/>
        <tr r="M1219" s="2"/>
        <tr r="M1219" s="2"/>
        <tr r="M1220" s="2"/>
        <tr r="M1220" s="2"/>
        <tr r="M1221" s="2"/>
        <tr r="M1221" s="2"/>
        <tr r="M1222" s="2"/>
        <tr r="M1222" s="2"/>
        <tr r="M1223" s="2"/>
        <tr r="M1223" s="2"/>
        <tr r="M1224" s="2"/>
        <tr r="M1224" s="2"/>
        <tr r="M1225" s="2"/>
        <tr r="M1225" s="2"/>
        <tr r="M1226" s="2"/>
        <tr r="M1226" s="2"/>
        <tr r="M1227" s="2"/>
        <tr r="M1227" s="2"/>
        <tr r="M1228" s="2"/>
        <tr r="M1228" s="2"/>
        <tr r="M1229" s="2"/>
        <tr r="M1229" s="2"/>
        <tr r="M1230" s="2"/>
        <tr r="M1230" s="2"/>
        <tr r="M1231" s="2"/>
        <tr r="M1231" s="2"/>
        <tr r="M1232" s="2"/>
        <tr r="M1232" s="2"/>
        <tr r="M1233" s="2"/>
        <tr r="M1233" s="2"/>
        <tr r="M1234" s="2"/>
        <tr r="M1234" s="2"/>
        <tr r="M1235" s="2"/>
        <tr r="M1235" s="2"/>
        <tr r="M1236" s="2"/>
        <tr r="M1236" s="2"/>
        <tr r="M1237" s="2"/>
        <tr r="M1237" s="2"/>
        <tr r="M1238" s="2"/>
        <tr r="M1238" s="2"/>
        <tr r="M1239" s="2"/>
        <tr r="M1239" s="2"/>
        <tr r="M1240" s="2"/>
        <tr r="M1240" s="2"/>
        <tr r="M1241" s="2"/>
        <tr r="M1241" s="2"/>
        <tr r="M1242" s="2"/>
        <tr r="M1242" s="2"/>
        <tr r="M1243" s="2"/>
        <tr r="M1243" s="2"/>
        <tr r="M1244" s="2"/>
        <tr r="M1244" s="2"/>
        <tr r="M1245" s="2"/>
        <tr r="M1245" s="2"/>
        <tr r="M1246" s="2"/>
        <tr r="M1246" s="2"/>
        <tr r="M1247" s="2"/>
        <tr r="M1247" s="2"/>
        <tr r="M1248" s="2"/>
        <tr r="M1248" s="2"/>
        <tr r="M1249" s="2"/>
        <tr r="M1249" s="2"/>
        <tr r="M1250" s="2"/>
        <tr r="M1250" s="2"/>
        <tr r="M1251" s="2"/>
        <tr r="M1251" s="2"/>
        <tr r="M1252" s="2"/>
        <tr r="M1252" s="2"/>
        <tr r="M1253" s="2"/>
        <tr r="M1253" s="2"/>
        <tr r="M1254" s="2"/>
        <tr r="M1254" s="2"/>
        <tr r="M1255" s="2"/>
        <tr r="M1255" s="2"/>
        <tr r="M1256" s="2"/>
        <tr r="M1256" s="2"/>
        <tr r="M1257" s="2"/>
        <tr r="M1257" s="2"/>
        <tr r="M1258" s="2"/>
        <tr r="M1258" s="2"/>
        <tr r="M1259" s="2"/>
        <tr r="M1259" s="2"/>
        <tr r="M1260" s="2"/>
        <tr r="M1260" s="2"/>
        <tr r="M1261" s="2"/>
        <tr r="M1261" s="2"/>
        <tr r="M1262" s="2"/>
        <tr r="M1262" s="2"/>
        <tr r="M1263" s="2"/>
        <tr r="M1263" s="2"/>
        <tr r="M1264" s="2"/>
        <tr r="M1264" s="2"/>
        <tr r="M1265" s="2"/>
        <tr r="M1265" s="2"/>
        <tr r="M1268" s="2"/>
        <tr r="M1268" s="2"/>
        <tr r="M1270" s="2"/>
        <tr r="M1270" s="2"/>
        <tr r="M1272" s="2"/>
        <tr r="M1272" s="2"/>
        <tr r="M1273" s="2"/>
        <tr r="M1273" s="2"/>
        <tr r="M1274" s="2"/>
        <tr r="M1274" s="2"/>
        <tr r="M1275" s="2"/>
        <tr r="M1275" s="2"/>
        <tr r="M1276" s="2"/>
        <tr r="M1276" s="2"/>
        <tr r="M1286" s="2"/>
        <tr r="M1286" s="2"/>
        <tr r="M1288" s="2"/>
        <tr r="M1288" s="2"/>
        <tr r="M1289" s="2"/>
        <tr r="M1289" s="2"/>
        <tr r="M1290" s="2"/>
        <tr r="M1290" s="2"/>
        <tr r="M1291" s="2"/>
        <tr r="M1291" s="2"/>
        <tr r="M1295" s="2"/>
        <tr r="M1295" s="2"/>
        <tr r="M1296" s="2"/>
        <tr r="M1296" s="2"/>
        <tr r="M1297" s="2"/>
        <tr r="M1297" s="2"/>
        <tr r="M1300" s="2"/>
        <tr r="M1300" s="2"/>
        <tr r="M1303" s="2"/>
        <tr r="M1303" s="2"/>
        <tr r="M1305" s="2"/>
        <tr r="M1305" s="2"/>
        <tr r="M1306" s="2"/>
        <tr r="M1306" s="2"/>
        <tr r="M1309" s="2"/>
        <tr r="M1309" s="2"/>
        <tr r="M1315" s="2"/>
        <tr r="M1315" s="2"/>
        <tr r="M1316" s="2"/>
        <tr r="M1316" s="2"/>
        <tr r="M1317" s="2"/>
        <tr r="M1317" s="2"/>
        <tr r="M1320" s="2"/>
        <tr r="M1320" s="2"/>
        <tr r="M1327" s="2"/>
        <tr r="M1327" s="2"/>
        <tr r="M1328" s="2"/>
        <tr r="M1328" s="2"/>
        <tr r="M1330" s="2"/>
        <tr r="M1330" s="2"/>
        <tr r="M1331" s="2"/>
        <tr r="M1331" s="2"/>
        <tr r="M1334" s="2"/>
        <tr r="M1334" s="2"/>
        <tr r="M1335" s="2"/>
        <tr r="M1335" s="2"/>
        <tr r="M1336" s="2"/>
        <tr r="M1336" s="2"/>
        <tr r="M1338" s="2"/>
        <tr r="M1338" s="2"/>
        <tr r="M1340" s="2"/>
        <tr r="M1340" s="2"/>
        <tr r="M1343" s="2"/>
        <tr r="M1343" s="2"/>
        <tr r="M1344" s="2"/>
        <tr r="M1344" s="2"/>
        <tr r="M1345" s="2"/>
        <tr r="M1345" s="2"/>
        <tr r="M1348" s="2"/>
        <tr r="M1348" s="2"/>
        <tr r="M1349" s="2"/>
        <tr r="M1349" s="2"/>
        <tr r="M1351" s="2"/>
        <tr r="M1351" s="2"/>
        <tr r="M1354" s="2"/>
        <tr r="M1354" s="2"/>
        <tr r="M1355" s="2"/>
        <tr r="M1355" s="2"/>
        <tr r="M1356" s="2"/>
        <tr r="M1356" s="2"/>
        <tr r="M1357" s="2"/>
        <tr r="M1357" s="2"/>
        <tr r="M1362" s="2"/>
        <tr r="M1362" s="2"/>
        <tr r="M1363" s="2"/>
        <tr r="M1363" s="2"/>
        <tr r="M1442" s="2"/>
        <tr r="M1442" s="2"/>
        <tr r="M1444" s="2"/>
        <tr r="M1444" s="2"/>
        <tr r="M1446" s="2"/>
        <tr r="M1446" s="2"/>
        <tr r="M1447" s="2"/>
        <tr r="M1447" s="2"/>
        <tr r="M1450" s="2"/>
        <tr r="M1450" s="2"/>
        <tr r="M1452" s="2"/>
        <tr r="M1452" s="2"/>
        <tr r="M1453" s="2"/>
        <tr r="M1453" s="2"/>
        <tr r="M1460" s="2"/>
        <tr r="M1460" s="2"/>
        <tr r="M1462" s="2"/>
        <tr r="M1462" s="2"/>
        <tr r="M1464" s="2"/>
        <tr r="M1464" s="2"/>
        <tr r="M1467" s="2"/>
        <tr r="M1467" s="2"/>
        <tr r="M1468" s="2"/>
        <tr r="M1468" s="2"/>
        <tr r="M1469" s="2"/>
        <tr r="M1469" s="2"/>
        <tr r="M1470" s="2"/>
        <tr r="M1470" s="2"/>
        <tr r="M1471" s="2"/>
        <tr r="M1471" s="2"/>
        <tr r="M1472" s="2"/>
        <tr r="M1472" s="2"/>
        <tr r="M1473" s="2"/>
        <tr r="M1473" s="2"/>
        <tr r="M1474" s="2"/>
        <tr r="M1474" s="2"/>
        <tr r="M1475" s="2"/>
        <tr r="M1475" s="2"/>
        <tr r="M1476" s="2"/>
        <tr r="M1476" s="2"/>
        <tr r="M1477" s="2"/>
        <tr r="M1477" s="2"/>
        <tr r="M1478" s="2"/>
        <tr r="M1478" s="2"/>
        <tr r="M1479" s="2"/>
        <tr r="M1479" s="2"/>
        <tr r="M1480" s="2"/>
        <tr r="M1480" s="2"/>
        <tr r="M1482" s="2"/>
        <tr r="M1482" s="2"/>
        <tr r="M1483" s="2"/>
        <tr r="M1483" s="2"/>
        <tr r="M1487" s="2"/>
        <tr r="M1487" s="2"/>
        <tr r="M1490" s="2"/>
        <tr r="M1490" s="2"/>
        <tr r="M1491" s="2"/>
        <tr r="M1491" s="2"/>
        <tr r="M1495" s="2"/>
        <tr r="M1495" s="2"/>
        <tr r="M1497" s="2"/>
        <tr r="M1497" s="2"/>
        <tr r="M1499" s="2"/>
        <tr r="M1499" s="2"/>
        <tr r="M1503" s="2"/>
        <tr r="M1503" s="2"/>
        <tr r="M1504" s="2"/>
        <tr r="M1504" s="2"/>
        <tr r="M1508" s="2"/>
        <tr r="M1508" s="2"/>
        <tr r="M1509" s="2"/>
        <tr r="M1509" s="2"/>
        <tr r="M1511" s="2"/>
        <tr r="M1511" s="2"/>
        <tr r="M1513" s="2"/>
        <tr r="M1513" s="2"/>
        <tr r="M1515" s="2"/>
        <tr r="M1515" s="2"/>
        <tr r="M1516" s="2"/>
        <tr r="M1516" s="2"/>
        <tr r="M1517" s="2"/>
        <tr r="M1517" s="2"/>
        <tr r="M1518" s="2"/>
        <tr r="M1518" s="2"/>
        <tr r="M1519" s="2"/>
        <tr r="M1519" s="2"/>
        <tr r="M1520" s="2"/>
        <tr r="M1520" s="2"/>
        <tr r="M1521" s="2"/>
        <tr r="M1521" s="2"/>
        <tr r="M1522" s="2"/>
        <tr r="M1522" s="2"/>
        <tr r="M1526" s="2"/>
        <tr r="M1526" s="2"/>
        <tr r="M1528" s="2"/>
        <tr r="M1528" s="2"/>
        <tr r="M1531" s="2"/>
        <tr r="M1531" s="2"/>
        <tr r="M1532" s="2"/>
        <tr r="M1532" s="2"/>
        <tr r="M1533" s="2"/>
        <tr r="M1533" s="2"/>
        <tr r="M1535" s="2"/>
        <tr r="M1535" s="2"/>
        <tr r="M1536" s="2"/>
        <tr r="M1536" s="2"/>
        <tr r="M1537" s="2"/>
        <tr r="M1537" s="2"/>
        <tr r="M1539" s="2"/>
        <tr r="M1539" s="2"/>
        <tr r="M1541" s="2"/>
        <tr r="M1541" s="2"/>
        <tr r="M1542" s="2"/>
        <tr r="M1542" s="2"/>
        <tr r="M1544" s="2"/>
        <tr r="M1544" s="2"/>
        <tr r="M1547" s="2"/>
        <tr r="M1547" s="2"/>
        <tr r="M1549" s="2"/>
        <tr r="M1549" s="2"/>
        <tr r="M1550" s="2"/>
        <tr r="M1550" s="2"/>
        <tr r="M1551" s="2"/>
        <tr r="M1551" s="2"/>
        <tr r="M1554" s="2"/>
        <tr r="M1554" s="2"/>
        <tr r="M1558" s="2"/>
        <tr r="M1558" s="2"/>
        <tr r="M1559" s="2"/>
        <tr r="M1559" s="2"/>
        <tr r="M1560" s="2"/>
        <tr r="M1560" s="2"/>
        <tr r="M1563" s="2"/>
        <tr r="M1563" s="2"/>
        <tr r="M1564" s="2"/>
        <tr r="M1564" s="2"/>
        <tr r="M1565" s="2"/>
        <tr r="M1565" s="2"/>
        <tr r="M1566" s="2"/>
        <tr r="M1566" s="2"/>
        <tr r="M1571" s="2"/>
        <tr r="M1571" s="2"/>
        <tr r="M1572" s="2"/>
        <tr r="M1572" s="2"/>
        <tr r="M1573" s="2"/>
        <tr r="M1573" s="2"/>
        <tr r="M1574" s="2"/>
        <tr r="M1574" s="2"/>
        <tr r="M1575" s="2"/>
        <tr r="M1575" s="2"/>
        <tr r="M1576" s="2"/>
        <tr r="M1576" s="2"/>
        <tr r="M1577" s="2"/>
        <tr r="M1577" s="2"/>
        <tr r="M1578" s="2"/>
        <tr r="M1578" s="2"/>
        <tr r="M1579" s="2"/>
        <tr r="M1579" s="2"/>
        <tr r="M1580" s="2"/>
        <tr r="M1580" s="2"/>
        <tr r="M1581" s="2"/>
        <tr r="M1581" s="2"/>
        <tr r="M1582" s="2"/>
        <tr r="M1582" s="2"/>
        <tr r="M1583" s="2"/>
        <tr r="M1583" s="2"/>
        <tr r="M1584" s="2"/>
        <tr r="M1584" s="2"/>
        <tr r="M1585" s="2"/>
        <tr r="M1585" s="2"/>
        <tr r="M1586" s="2"/>
        <tr r="M1586" s="2"/>
        <tr r="M1587" s="2"/>
        <tr r="M1587" s="2"/>
        <tr r="M1588" s="2"/>
        <tr r="M1588" s="2"/>
        <tr r="M1589" s="2"/>
        <tr r="M1589" s="2"/>
        <tr r="M1590" s="2"/>
        <tr r="M1590" s="2"/>
        <tr r="M1591" s="2"/>
        <tr r="M1591" s="2"/>
        <tr r="M1592" s="2"/>
        <tr r="M1592" s="2"/>
        <tr r="M1594" s="2"/>
        <tr r="M1594" s="2"/>
        <tr r="M1595" s="2"/>
        <tr r="M1595" s="2"/>
        <tr r="M1596" s="2"/>
        <tr r="M1596" s="2"/>
        <tr r="M1597" s="2"/>
        <tr r="M1597" s="2"/>
        <tr r="M1600" s="2"/>
        <tr r="M1600" s="2"/>
        <tr r="M1603" s="2"/>
        <tr r="M1603" s="2"/>
        <tr r="M1605" s="2"/>
        <tr r="M1605" s="2"/>
        <tr r="M1606" s="2"/>
        <tr r="M1606" s="2"/>
        <tr r="M1607" s="2"/>
        <tr r="M1607" s="2"/>
        <tr r="M1608" s="2"/>
        <tr r="M1608" s="2"/>
        <tr r="M1610" s="2"/>
        <tr r="M1610" s="2"/>
        <tr r="M1612" s="2"/>
        <tr r="M1612" s="2"/>
        <tr r="M1613" s="2"/>
        <tr r="M1613" s="2"/>
        <tr r="M1614" s="2"/>
        <tr r="M1614" s="2"/>
        <tr r="M1615" s="2"/>
        <tr r="M1615" s="2"/>
        <tr r="M1617" s="2"/>
        <tr r="M1617" s="2"/>
        <tr r="M1618" s="2"/>
        <tr r="M1618" s="2"/>
        <tr r="M1654" s="2"/>
        <tr r="M1654" s="2"/>
        <tr r="M1656" s="2"/>
        <tr r="M1656" s="2"/>
        <tr r="M1658" s="2"/>
        <tr r="M1658" s="2"/>
        <tr r="M1659" s="2"/>
        <tr r="M1659" s="2"/>
        <tr r="M1667" s="2"/>
        <tr r="M1667" s="2"/>
        <tr r="M1681" s="2"/>
        <tr r="M1681" s="2"/>
        <tr r="M1687" s="2"/>
        <tr r="M1687" s="2"/>
        <tr r="M1688" s="2"/>
        <tr r="M1688" s="2"/>
        <tr r="M1689" s="2"/>
        <tr r="M1689" s="2"/>
        <tr r="M1693" s="2"/>
        <tr r="M1693" s="2"/>
        <tr r="M1695" s="2"/>
        <tr r="M1695" s="2"/>
        <tr r="M1697" s="2"/>
        <tr r="M1697" s="2"/>
        <tr r="M1699" s="2"/>
        <tr r="M1699" s="2"/>
        <tr r="M1700" s="2"/>
        <tr r="M1700" s="2"/>
        <tr r="M1702" s="2"/>
        <tr r="M1702" s="2"/>
        <tr r="M1708" s="2"/>
        <tr r="M1708" s="2"/>
        <tr r="M1711" s="2"/>
        <tr r="M1711" s="2"/>
        <tr r="M1714" s="2"/>
        <tr r="M1714" s="2"/>
        <tr r="M1741" s="2"/>
        <tr r="M1741" s="2"/>
        <tr r="M1742" s="2"/>
        <tr r="M1742" s="2"/>
        <tr r="M1743" s="2"/>
        <tr r="M1743" s="2"/>
        <tr r="M1745" s="2"/>
        <tr r="M1745" s="2"/>
        <tr r="M1749" s="2"/>
        <tr r="M1749" s="2"/>
        <tr r="M1750" s="2"/>
        <tr r="M1750" s="2"/>
        <tr r="M1751" s="2"/>
        <tr r="M1751" s="2"/>
        <tr r="M1752" s="2"/>
        <tr r="M1752" s="2"/>
        <tr r="M1753" s="2"/>
        <tr r="M1753" s="2"/>
        <tr r="M1754" s="2"/>
        <tr r="M1754" s="2"/>
        <tr r="M1755" s="2"/>
        <tr r="M1755" s="2"/>
        <tr r="M1756" s="2"/>
        <tr r="M1756" s="2"/>
        <tr r="M1757" s="2"/>
        <tr r="M1757" s="2"/>
        <tr r="M1758" s="2"/>
        <tr r="M1758" s="2"/>
        <tr r="M1759" s="2"/>
        <tr r="M1759" s="2"/>
        <tr r="M1780" s="2"/>
        <tr r="M1780" s="2"/>
        <tr r="M1782" s="2"/>
        <tr r="M1782" s="2"/>
        <tr r="M1783" s="2"/>
        <tr r="M1783" s="2"/>
        <tr r="M1786" s="2"/>
        <tr r="M1786" s="2"/>
        <tr r="M1787" s="2"/>
        <tr r="M1787" s="2"/>
        <tr r="M1791" s="2"/>
        <tr r="M1791" s="2"/>
        <tr r="M1792" s="2"/>
        <tr r="M1792" s="2"/>
        <tr r="M1793" s="2"/>
        <tr r="M1793" s="2"/>
        <tr r="M1794" s="2"/>
        <tr r="M1794" s="2"/>
        <tr r="M1800" s="2"/>
        <tr r="M1800" s="2"/>
        <tr r="M1805" s="2"/>
        <tr r="M1805" s="2"/>
        <tr r="M1807" s="2"/>
        <tr r="M1807" s="2"/>
        <tr r="M1809" s="2"/>
        <tr r="M1809" s="2"/>
        <tr r="M1821" s="2"/>
        <tr r="M1821" s="2"/>
        <tr r="M1824" s="2"/>
        <tr r="M1824" s="2"/>
        <tr r="M1825" s="2"/>
        <tr r="M1825" s="2"/>
        <tr r="M1826" s="2"/>
        <tr r="M1826" s="2"/>
        <tr r="M1827" s="2"/>
        <tr r="M1827" s="2"/>
        <tr r="M1828" s="2"/>
        <tr r="M1828" s="2"/>
        <tr r="M1829" s="2"/>
        <tr r="M1829" s="2"/>
        <tr r="M1830" s="2"/>
        <tr r="M1830" s="2"/>
        <tr r="M1831" s="2"/>
        <tr r="M1831" s="2"/>
        <tr r="M1834" s="2"/>
        <tr r="M1834" s="2"/>
        <tr r="M1836" s="2"/>
        <tr r="M1836" s="2"/>
        <tr r="M1837" s="2"/>
        <tr r="M1837" s="2"/>
        <tr r="M1838" s="2"/>
        <tr r="M1838" s="2"/>
        <tr r="M1839" s="2"/>
        <tr r="M1839" s="2"/>
        <tr r="M1840" s="2"/>
        <tr r="M1840" s="2"/>
        <tr r="M1841" s="2"/>
        <tr r="M1841" s="2"/>
        <tr r="M1842" s="2"/>
        <tr r="M1842" s="2"/>
        <tr r="M1843" s="2"/>
        <tr r="M1843" s="2"/>
        <tr r="M1844" s="2"/>
        <tr r="M1844" s="2"/>
        <tr r="M1845" s="2"/>
        <tr r="M1845" s="2"/>
        <tr r="M1848" s="2"/>
        <tr r="M1848" s="2"/>
        <tr r="M1849" s="2"/>
        <tr r="M1849" s="2"/>
        <tr r="M1851" s="2"/>
        <tr r="M1851" s="2"/>
        <tr r="M1852" s="2"/>
        <tr r="M1852" s="2"/>
        <tr r="M1853" s="2"/>
        <tr r="M1853" s="2"/>
        <tr r="M1855" s="2"/>
        <tr r="M1855" s="2"/>
        <tr r="M1856" s="2"/>
        <tr r="M1856" s="2"/>
        <tr r="M1858" s="2"/>
        <tr r="M1858" s="2"/>
        <tr r="M186" s="2"/>
        <tr r="M186" s="2"/>
        <tr r="M1861" s="2"/>
        <tr r="M1861" s="2"/>
        <tr r="M1864" s="2"/>
        <tr r="M1864" s="2"/>
        <tr r="M1866" s="2"/>
        <tr r="M1866" s="2"/>
        <tr r="M1867" s="2"/>
        <tr r="M1867" s="2"/>
        <tr r="M1868" s="2"/>
        <tr r="M1868" s="2"/>
        <tr r="M1869" s="2"/>
        <tr r="M1869" s="2"/>
        <tr r="M1870" s="2"/>
        <tr r="M1870" s="2"/>
        <tr r="M1871" s="2"/>
        <tr r="M1871" s="2"/>
        <tr r="M1872" s="2"/>
        <tr r="M1872" s="2"/>
        <tr r="M1873" s="2"/>
        <tr r="M1873" s="2"/>
        <tr r="M1874" s="2"/>
        <tr r="M1874" s="2"/>
        <tr r="M1878" s="2"/>
        <tr r="M1878" s="2"/>
        <tr r="M1879" s="2"/>
        <tr r="M1879" s="2"/>
        <tr r="M188" s="2"/>
        <tr r="M188" s="2"/>
        <tr r="M1881" s="2"/>
        <tr r="M1881" s="2"/>
        <tr r="M1883" s="2"/>
        <tr r="M1883" s="2"/>
        <tr r="M1885" s="2"/>
        <tr r="M1885" s="2"/>
        <tr r="M1895" s="2"/>
        <tr r="M1895" s="2"/>
        <tr r="M1897" s="2"/>
        <tr r="M1897" s="2"/>
        <tr r="M1898" s="2"/>
        <tr r="M1898" s="2"/>
        <tr r="M1908" s="2"/>
        <tr r="M1908" s="2"/>
        <tr r="M1923" s="2"/>
        <tr r="M1923" s="2"/>
        <tr r="M1925" s="2"/>
        <tr r="M1925" s="2"/>
        <tr r="M1964" s="2"/>
        <tr r="M1964" s="2"/>
        <tr r="M1966" s="2"/>
        <tr r="M1966" s="2"/>
        <tr r="M1968" s="2"/>
        <tr r="M1968" s="2"/>
        <tr r="M1969" s="2"/>
        <tr r="M1969" s="2"/>
        <tr r="M1970" s="2"/>
        <tr r="M1970" s="2"/>
        <tr r="M1971" s="2"/>
        <tr r="M1971" s="2"/>
        <tr r="M1972" s="2"/>
        <tr r="M1972" s="2"/>
        <tr r="M1973" s="2"/>
        <tr r="M1973" s="2"/>
        <tr r="M198" s="2"/>
        <tr r="M198" s="2"/>
        <tr r="M200" s="2"/>
        <tr r="M200" s="2"/>
        <tr r="M201" s="2"/>
        <tr r="M201" s="2"/>
        <tr r="M2014" s="2"/>
        <tr r="M2014" s="2"/>
        <tr r="M2016" s="2"/>
        <tr r="M2016" s="2"/>
        <tr r="M2039" s="2"/>
        <tr r="M2039" s="2"/>
        <tr r="M2042" s="2"/>
        <tr r="M2042" s="2"/>
        <tr r="M2052" s="2"/>
        <tr r="M2052" s="2"/>
        <tr r="M2053" s="2"/>
        <tr r="M2053" s="2"/>
        <tr r="M2057" s="2"/>
        <tr r="M2057" s="2"/>
        <tr r="M2058" s="2"/>
        <tr r="M2058" s="2"/>
        <tr r="M2059" s="2"/>
        <tr r="M2059" s="2"/>
        <tr r="M2064" s="2"/>
        <tr r="M2064" s="2"/>
        <tr r="M207" s="2"/>
        <tr r="M207" s="2"/>
        <tr r="M2128" s="2"/>
        <tr r="M2128" s="2"/>
        <tr r="M2130" s="2"/>
        <tr r="M2130" s="2"/>
        <tr r="M2131" s="2"/>
        <tr r="M2131" s="2"/>
        <tr r="M2132" s="2"/>
        <tr r="M2132" s="2"/>
        <tr r="M2133" s="2"/>
        <tr r="M2133" s="2"/>
        <tr r="M2134" s="2"/>
        <tr r="M2134" s="2"/>
        <tr r="M2135" s="2"/>
        <tr r="M2135" s="2"/>
        <tr r="M2196" s="2"/>
        <tr r="M2196" s="2"/>
        <tr r="M2198" s="2"/>
        <tr r="M2198" s="2"/>
        <tr r="M2199" s="2"/>
        <tr r="M2199" s="2"/>
        <tr r="M2200" s="2"/>
        <tr r="M2200" s="2"/>
        <tr r="M2201" s="2"/>
        <tr r="M2201" s="2"/>
        <tr r="M2202" s="2"/>
        <tr r="M2202" s="2"/>
        <tr r="M2205" s="2"/>
        <tr r="M2205" s="2"/>
        <tr r="M2206" s="2"/>
        <tr r="M2206" s="2"/>
        <tr r="M2207" s="2"/>
        <tr r="M2207" s="2"/>
        <tr r="M2208" s="2"/>
        <tr r="M2208" s="2"/>
        <tr r="M2209" s="2"/>
        <tr r="M2209" s="2"/>
        <tr r="M2210" s="2"/>
        <tr r="M2210" s="2"/>
        <tr r="M2211" s="2"/>
        <tr r="M2211" s="2"/>
        <tr r="M2212" s="2"/>
        <tr r="M2212" s="2"/>
        <tr r="M2213" s="2"/>
        <tr r="M2213" s="2"/>
        <tr r="M2214" s="2"/>
        <tr r="M2214" s="2"/>
        <tr r="M2215" s="2"/>
        <tr r="M2215" s="2"/>
        <tr r="M2217" s="2"/>
        <tr r="M2217" s="2"/>
        <tr r="M2218" s="2"/>
        <tr r="M2218" s="2"/>
        <tr r="M2221" s="2"/>
        <tr r="M2221" s="2"/>
        <tr r="M2284" s="2"/>
        <tr r="M2284" s="2"/>
        <tr r="M2285" s="2"/>
        <tr r="M2285" s="2"/>
        <tr r="M2286" s="2"/>
        <tr r="M2286" s="2"/>
        <tr r="M2289" s="2"/>
        <tr r="M2289" s="2"/>
        <tr r="M2293" s="2"/>
        <tr r="M2293" s="2"/>
        <tr r="M2297" s="2"/>
        <tr r="M2297" s="2"/>
        <tr r="M2306" s="2"/>
        <tr r="M2306" s="2"/>
        <tr r="M2308" s="2"/>
        <tr r="M2308" s="2"/>
        <tr r="M2309" s="2"/>
        <tr r="M2309" s="2"/>
        <tr r="M2312" s="2"/>
        <tr r="M2312" s="2"/>
        <tr r="M2313" s="2"/>
        <tr r="M2313" s="2"/>
        <tr r="M2315" s="2"/>
        <tr r="M2315" s="2"/>
        <tr r="M2316" s="2"/>
        <tr r="M2316" s="2"/>
        <tr r="M2317" s="2"/>
        <tr r="M2317" s="2"/>
        <tr r="M2322" s="2"/>
        <tr r="M2322" s="2"/>
        <tr r="M2387" s="2"/>
        <tr r="M2387" s="2"/>
        <tr r="M2389" s="2"/>
        <tr r="M2389" s="2"/>
        <tr r="M2395" s="2"/>
        <tr r="M2395" s="2"/>
        <tr r="M2397" s="2"/>
        <tr r="M2397" s="2"/>
        <tr r="M2405" s="2"/>
        <tr r="M2405" s="2"/>
        <tr r="M2417" s="2"/>
        <tr r="M2417" s="2"/>
        <tr r="M2418" s="2"/>
        <tr r="M2418" s="2"/>
        <tr r="M2419" s="2"/>
        <tr r="M2419" s="2"/>
        <tr r="M2424" s="2"/>
        <tr r="M2424" s="2"/>
        <tr r="M2430" s="2"/>
        <tr r="M2430" s="2"/>
        <tr r="M2431" s="2"/>
        <tr r="M2431" s="2"/>
        <tr r="M2432" s="2"/>
        <tr r="M2432" s="2"/>
        <tr r="M2436" s="2"/>
        <tr r="M2436" s="2"/>
        <tr r="M2438" s="2"/>
        <tr r="M2438" s="2"/>
        <tr r="M2440" s="2"/>
        <tr r="M2440" s="2"/>
        <tr r="M2442" s="2"/>
        <tr r="M2442" s="2"/>
        <tr r="M2448" s="2"/>
        <tr r="M2448" s="2"/>
        <tr r="M2450" s="2"/>
        <tr r="M2450" s="2"/>
        <tr r="M2451" s="2"/>
        <tr r="M2451" s="2"/>
        <tr r="M2459" s="2"/>
        <tr r="M2459" s="2"/>
        <tr r="M2485" s="2"/>
        <tr r="M2485" s="2"/>
        <tr r="M2522" s="2"/>
        <tr r="M2522" s="2"/>
        <tr r="M2556" s="2"/>
        <tr r="M2556" s="2"/>
        <tr r="M2722" s="2"/>
        <tr r="M2722" s="2"/>
        <tr r="M2724" s="2"/>
        <tr r="M2724" s="2"/>
        <tr r="M2726" s="2"/>
        <tr r="M2726" s="2"/>
        <tr r="M2728" s="2"/>
        <tr r="M2728" s="2"/>
        <tr r="M2729" s="2"/>
        <tr r="M2729" s="2"/>
        <tr r="M2730" s="2"/>
        <tr r="M2730" s="2"/>
        <tr r="M2733" s="2"/>
        <tr r="M2733" s="2"/>
        <tr r="M2734" s="2"/>
        <tr r="M2734" s="2"/>
        <tr r="M2735" s="2"/>
        <tr r="M2735" s="2"/>
        <tr r="M2736" s="2"/>
        <tr r="M2736" s="2"/>
        <tr r="M2737" s="2"/>
        <tr r="M2737" s="2"/>
        <tr r="M2738" s="2"/>
        <tr r="M2738" s="2"/>
        <tr r="M2739" s="2"/>
        <tr r="M2739" s="2"/>
        <tr r="M2740" s="2"/>
        <tr r="M2740" s="2"/>
        <tr r="M2741" s="2"/>
        <tr r="M2741" s="2"/>
        <tr r="M2742" s="2"/>
        <tr r="M2742" s="2"/>
        <tr r="M2745" s="2"/>
        <tr r="M2745" s="2"/>
        <tr r="M2746" s="2"/>
        <tr r="M2746" s="2"/>
        <tr r="M2747" s="2"/>
        <tr r="M2747" s="2"/>
        <tr r="M2816" s="2"/>
        <tr r="M2816" s="2"/>
        <tr r="M2820" s="2"/>
        <tr r="M2820" s="2"/>
        <tr r="M2824" s="2"/>
        <tr r="M2824" s="2"/>
        <tr r="M2825" s="2"/>
        <tr r="M2825" s="2"/>
        <tr r="M2826" s="2"/>
        <tr r="M2826" s="2"/>
        <tr r="M2827" s="2"/>
        <tr r="M2827" s="2"/>
        <tr r="M2828" s="2"/>
        <tr r="M2828" s="2"/>
        <tr r="M2829" s="2"/>
        <tr r="M2829" s="2"/>
        <tr r="M2835" s="2"/>
        <tr r="M2835" s="2"/>
        <tr r="M2839" s="2"/>
        <tr r="M2839" s="2"/>
        <tr r="M2842" s="2"/>
        <tr r="M2842" s="2"/>
        <tr r="M2843" s="2"/>
        <tr r="M2843" s="2"/>
        <tr r="M2846" s="2"/>
        <tr r="M2846" s="2"/>
        <tr r="M2847" s="2"/>
        <tr r="M2847" s="2"/>
        <tr r="M285" s="2"/>
        <tr r="M285" s="2"/>
        <tr r="M2850" s="2"/>
        <tr r="M2850" s="2"/>
        <tr r="M2855" s="2"/>
        <tr r="M2855" s="2"/>
        <tr r="M2859" s="2"/>
        <tr r="M2859" s="2"/>
        <tr r="M2864" s="2"/>
        <tr r="M2864" s="2"/>
        <tr r="M2866" s="2"/>
        <tr r="M2866" s="2"/>
        <tr r="M2867" s="2"/>
        <tr r="M2867" s="2"/>
        <tr r="M2874" s="2"/>
        <tr r="M2874" s="2"/>
        <tr r="M2875" s="2"/>
        <tr r="M2875" s="2"/>
        <tr r="M2876" s="2"/>
        <tr r="M2876" s="2"/>
        <tr r="M2877" s="2"/>
        <tr r="M2877" s="2"/>
        <tr r="M2878" s="2"/>
        <tr r="M2878" s="2"/>
        <tr r="M2879" s="2"/>
        <tr r="M2879" s="2"/>
        <tr r="M288" s="2"/>
        <tr r="M288" s="2"/>
        <tr r="M2880" s="2"/>
        <tr r="M2880" s="2"/>
        <tr r="M2881" s="2"/>
        <tr r="M2881" s="2"/>
        <tr r="M2890" s="2"/>
        <tr r="M2890" s="2"/>
        <tr r="M2894" s="2"/>
        <tr r="M2894" s="2"/>
        <tr r="M2897" s="2"/>
        <tr r="M2897" s="2"/>
        <tr r="M2899" s="2"/>
        <tr r="M2899" s="2"/>
        <tr r="M2905" s="2"/>
        <tr r="M2905" s="2"/>
        <tr r="M2906" s="2"/>
        <tr r="M2906" s="2"/>
        <tr r="M2907" s="2"/>
        <tr r="M2907" s="2"/>
        <tr r="M2908" s="2"/>
        <tr r="M2908" s="2"/>
        <tr r="M2910" s="2"/>
        <tr r="M2910" s="2"/>
        <tr r="M2911" s="2"/>
        <tr r="M2911" s="2"/>
        <tr r="M2913" s="2"/>
        <tr r="M2913" s="2"/>
        <tr r="M2916" s="2"/>
        <tr r="M2916" s="2"/>
        <tr r="M2917" s="2"/>
        <tr r="M2917" s="2"/>
        <tr r="M2918" s="2"/>
        <tr r="M2918" s="2"/>
        <tr r="M292" s="2"/>
        <tr r="M292" s="2"/>
        <tr r="M2921" s="2"/>
        <tr r="M2921" s="2"/>
        <tr r="M2926" s="2"/>
        <tr r="M2926" s="2"/>
        <tr r="M2927" s="2"/>
        <tr r="M2927" s="2"/>
        <tr r="M2928" s="2"/>
        <tr r="M2928" s="2"/>
        <tr r="M2929" s="2"/>
        <tr r="M2929" s="2"/>
        <tr r="M2930" s="2"/>
        <tr r="M2930" s="2"/>
        <tr r="M2931" s="2"/>
        <tr r="M2931" s="2"/>
        <tr r="M2932" s="2"/>
        <tr r="M2932" s="2"/>
        <tr r="M2933" s="2"/>
        <tr r="M2933" s="2"/>
        <tr r="M2934" s="2"/>
        <tr r="M2934" s="2"/>
        <tr r="M2935" s="2"/>
        <tr r="M2935" s="2"/>
        <tr r="M2936" s="2"/>
        <tr r="M2936" s="2"/>
        <tr r="M2937" s="2"/>
        <tr r="M2937" s="2"/>
        <tr r="M2938" s="2"/>
        <tr r="M2938" s="2"/>
        <tr r="M294" s="2"/>
        <tr r="M294" s="2"/>
        <tr r="M2940" s="2"/>
        <tr r="M2940" s="2"/>
        <tr r="M2941" s="2"/>
        <tr r="M2941" s="2"/>
        <tr r="M2942" s="2"/>
        <tr r="M2942" s="2"/>
        <tr r="M2943" s="2"/>
        <tr r="M2943" s="2"/>
        <tr r="M2946" s="2"/>
        <tr r="M2946" s="2"/>
        <tr r="M2947" s="2"/>
        <tr r="M2947" s="2"/>
        <tr r="M2948" s="2"/>
        <tr r="M2948" s="2"/>
        <tr r="M295" s="2"/>
        <tr r="M295" s="2"/>
        <tr r="M2957" s="2"/>
        <tr r="M2957" s="2"/>
        <tr r="M2960" s="2"/>
        <tr r="M2960" s="2"/>
        <tr r="M2963" s="2"/>
        <tr r="M2963" s="2"/>
        <tr r="M2965" s="2"/>
        <tr r="M2965" s="2"/>
        <tr r="M2967" s="2"/>
        <tr r="M2967" s="2"/>
        <tr r="M2968" s="2"/>
        <tr r="M2968" s="2"/>
        <tr r="M2970" s="2"/>
        <tr r="M2970" s="2"/>
        <tr r="M2972" s="2"/>
        <tr r="M2972" s="2"/>
        <tr r="M2974" s="2"/>
        <tr r="M2974" s="2"/>
        <tr r="M2975" s="2"/>
        <tr r="M2975" s="2"/>
        <tr r="M2979" s="2"/>
        <tr r="M2979" s="2"/>
        <tr r="M2980" s="2"/>
        <tr r="M2980" s="2"/>
        <tr r="M2981" s="2"/>
        <tr r="M2981" s="2"/>
        <tr r="M2985" s="2"/>
        <tr r="M2985" s="2"/>
        <tr r="M2987" s="2"/>
        <tr r="M2987" s="2"/>
        <tr r="M2989" s="2"/>
        <tr r="M2989" s="2"/>
        <tr r="M299" s="2"/>
        <tr r="M299" s="2"/>
        <tr r="M2999" s="2"/>
        <tr r="M2999" s="2"/>
        <tr r="M3001" s="2"/>
        <tr r="M3001" s="2"/>
        <tr r="M3002" s="2"/>
        <tr r="M3002" s="2"/>
        <tr r="M3003" s="2"/>
        <tr r="M3003" s="2"/>
        <tr r="M3004" s="2"/>
        <tr r="M3004" s="2"/>
        <tr r="M301" s="2"/>
        <tr r="M301" s="2"/>
        <tr r="M3011" s="2"/>
        <tr r="M3011" s="2"/>
        <tr r="M3034" s="2"/>
        <tr r="M3034" s="2"/>
        <tr r="M308" s="2"/>
        <tr r="M308" s="2"/>
        <tr r="M314" s="2"/>
        <tr r="M314" s="2"/>
        <tr r="M3172" s="2"/>
        <tr r="M3172" s="2"/>
        <tr r="M318" s="2"/>
        <tr r="M318" s="2"/>
        <tr r="M3196" s="2"/>
        <tr r="M3196" s="2"/>
        <tr r="M320" s="2"/>
        <tr r="M320" s="2"/>
        <tr r="M321" s="2"/>
        <tr r="M321" s="2"/>
        <tr r="M322" s="2"/>
        <tr r="M322" s="2"/>
        <tr r="M3254" s="2"/>
        <tr r="M3254" s="2"/>
        <tr r="M3255" s="2"/>
        <tr r="M3255" s="2"/>
        <tr r="M3256" s="2"/>
        <tr r="M3256" s="2"/>
        <tr r="M3257" s="2"/>
        <tr r="M3257" s="2"/>
        <tr r="M3258" s="2"/>
        <tr r="M3258" s="2"/>
        <tr r="M3259" s="2"/>
        <tr r="M3259" s="2"/>
        <tr r="M326" s="2"/>
        <tr r="M326" s="2"/>
        <tr r="M3260" s="2"/>
        <tr r="M3260" s="2"/>
        <tr r="M328" s="2"/>
        <tr r="M328" s="2"/>
        <tr r="M3301" s="2"/>
        <tr r="M3301" s="2"/>
        <tr r="M3303" s="2"/>
        <tr r="M3303" s="2"/>
        <tr r="M3304" s="2"/>
        <tr r="M3304" s="2"/>
        <tr r="M3306" s="2"/>
        <tr r="M3306" s="2"/>
        <tr r="M3309" s="2"/>
        <tr r="M3309" s="2"/>
        <tr r="M3311" s="2"/>
        <tr r="M3311" s="2"/>
        <tr r="M3312" s="2"/>
        <tr r="M3312" s="2"/>
        <tr r="M3313" s="2"/>
        <tr r="M3313" s="2"/>
        <tr r="M3314" s="2"/>
        <tr r="M3314" s="2"/>
        <tr r="M3315" s="2"/>
        <tr r="M3315" s="2"/>
        <tr r="M3316" s="2"/>
        <tr r="M3316" s="2"/>
        <tr r="M3317" s="2"/>
        <tr r="M3317" s="2"/>
        <tr r="M3318" s="2"/>
        <tr r="M3318" s="2"/>
        <tr r="M3319" s="2"/>
        <tr r="M3319" s="2"/>
        <tr r="M3320" s="2"/>
        <tr r="M3320" s="2"/>
        <tr r="M3321" s="2"/>
        <tr r="M3321" s="2"/>
        <tr r="M3322" s="2"/>
        <tr r="M3322" s="2"/>
        <tr r="M3323" s="2"/>
        <tr r="M3323" s="2"/>
        <tr r="M3324" s="2"/>
        <tr r="M3324" s="2"/>
        <tr r="M3325" s="2"/>
        <tr r="M3325" s="2"/>
        <tr r="M3332" s="2"/>
        <tr r="M3332" s="2"/>
        <tr r="M3337" s="2"/>
        <tr r="M3337" s="2"/>
        <tr r="M3338" s="2"/>
        <tr r="M3338" s="2"/>
        <tr r="M3343" s="2"/>
        <tr r="M3343" s="2"/>
        <tr r="M3345" s="2"/>
        <tr r="M3345" s="2"/>
        <tr r="M3346" s="2"/>
        <tr r="M3346" s="2"/>
        <tr r="M3348" s="2"/>
        <tr r="M3348" s="2"/>
        <tr r="M335" s="2"/>
        <tr r="M335" s="2"/>
        <tr r="M3350" s="2"/>
        <tr r="M3350" s="2"/>
        <tr r="M3393" s="2"/>
        <tr r="M3393" s="2"/>
        <tr r="M3395" s="2"/>
        <tr r="M3395" s="2"/>
        <tr r="M3397" s="2"/>
        <tr r="M3397" s="2"/>
        <tr r="M3398" s="2"/>
        <tr r="M3398" s="2"/>
        <tr r="M3401" s="2"/>
        <tr r="M3401" s="2"/>
        <tr r="M3402" s="2"/>
        <tr r="M3402" s="2"/>
        <tr r="M3419" s="2"/>
        <tr r="M3419" s="2"/>
        <tr r="M3537" s="2"/>
        <tr r="M3537" s="2"/>
        <tr r="M3618" s="2"/>
        <tr r="M3618" s="2"/>
        <tr r="M3620" s="2"/>
        <tr r="M3620" s="2"/>
        <tr r="M3621" s="2"/>
        <tr r="M3621" s="2"/>
        <tr r="M3624" s="2"/>
        <tr r="M3624" s="2"/>
        <tr r="M3626" s="2"/>
        <tr r="M3626" s="2"/>
        <tr r="M3627" s="2"/>
        <tr r="M3627" s="2"/>
        <tr r="M3630" s="2"/>
        <tr r="M3630" s="2"/>
        <tr r="M3631" s="2"/>
        <tr r="M3631" s="2"/>
        <tr r="M370" s="2"/>
        <tr r="M370" s="2"/>
        <tr r="M371" s="2"/>
        <tr r="M371" s="2"/>
        <tr r="M372" s="2"/>
        <tr r="M372" s="2"/>
        <tr r="M373" s="2"/>
        <tr r="M373" s="2"/>
        <tr r="M374" s="2"/>
        <tr r="M374" s="2"/>
        <tr r="M3757" s="2"/>
        <tr r="M3757" s="2"/>
        <tr r="M3758" s="2"/>
        <tr r="M3758" s="2"/>
        <tr r="M3759" s="2"/>
        <tr r="M3759" s="2"/>
        <tr r="M3761" s="2"/>
        <tr r="M3761" s="2"/>
        <tr r="M3762" s="2"/>
        <tr r="M3762" s="2"/>
        <tr r="M3763" s="2"/>
        <tr r="M3763" s="2"/>
        <tr r="M3764" s="2"/>
        <tr r="M3764" s="2"/>
        <tr r="M3766" s="2"/>
        <tr r="M3766" s="2"/>
        <tr r="M3767" s="2"/>
        <tr r="M3767" s="2"/>
        <tr r="M3769" s="2"/>
        <tr r="M3769" s="2"/>
        <tr r="M377" s="2"/>
        <tr r="M377" s="2"/>
        <tr r="M3770" s="2"/>
        <tr r="M3770" s="2"/>
        <tr r="M3771" s="2"/>
        <tr r="M3771" s="2"/>
        <tr r="M3772" s="2"/>
        <tr r="M3772" s="2"/>
        <tr r="M3775" s="2"/>
        <tr r="M3775" s="2"/>
        <tr r="M3776" s="2"/>
        <tr r="M3776" s="2"/>
        <tr r="M3777" s="2"/>
        <tr r="M3777" s="2"/>
        <tr r="M3778" s="2"/>
        <tr r="M3778" s="2"/>
        <tr r="M3779" s="2"/>
        <tr r="M3779" s="2"/>
        <tr r="M3785" s="2"/>
        <tr r="M3785" s="2"/>
        <tr r="M3787" s="2"/>
        <tr r="M3787" s="2"/>
        <tr r="M3789" s="2"/>
        <tr r="M3789" s="2"/>
        <tr r="M379" s="2"/>
        <tr r="M379" s="2"/>
        <tr r="M3790" s="2"/>
        <tr r="M3790" s="2"/>
        <tr r="M3791" s="2"/>
        <tr r="M3791" s="2"/>
        <tr r="M3793" s="2"/>
        <tr r="M3793" s="2"/>
        <tr r="M3794" s="2"/>
        <tr r="M3794" s="2"/>
        <tr r="M3795" s="2"/>
        <tr r="M3795" s="2"/>
        <tr r="M3796" s="2"/>
        <tr r="M3796" s="2"/>
        <tr r="M3797" s="2"/>
        <tr r="M3797" s="2"/>
        <tr r="M3798" s="2"/>
        <tr r="M3798" s="2"/>
        <tr r="M3799" s="2"/>
        <tr r="M3799" s="2"/>
        <tr r="M3800" s="2"/>
        <tr r="M3800" s="2"/>
        <tr r="M3801" s="2"/>
        <tr r="M3801" s="2"/>
        <tr r="M3802" s="2"/>
        <tr r="M3802" s="2"/>
        <tr r="M3803" s="2"/>
        <tr r="M3803" s="2"/>
        <tr r="M3804" s="2"/>
        <tr r="M3804" s="2"/>
        <tr r="M3805" s="2"/>
        <tr r="M3805" s="2"/>
        <tr r="M3806" s="2"/>
        <tr r="M3806" s="2"/>
        <tr r="M3807" s="2"/>
        <tr r="M3807" s="2"/>
        <tr r="M3808" s="2"/>
        <tr r="M3808" s="2"/>
        <tr r="M3809" s="2"/>
        <tr r="M3809" s="2"/>
        <tr r="M3810" s="2"/>
        <tr r="M3810" s="2"/>
        <tr r="M3811" s="2"/>
        <tr r="M3811" s="2"/>
        <tr r="M3812" s="2"/>
        <tr r="M3812" s="2"/>
        <tr r="M3813" s="2"/>
        <tr r="M3813" s="2"/>
        <tr r="M3814" s="2"/>
        <tr r="M3814" s="2"/>
        <tr r="M3815" s="2"/>
        <tr r="M3815" s="2"/>
        <tr r="M3816" s="2"/>
        <tr r="M3816" s="2"/>
        <tr r="M3817" s="2"/>
        <tr r="M3817" s="2"/>
        <tr r="M3818" s="2"/>
        <tr r="M3818" s="2"/>
        <tr r="M3819" s="2"/>
        <tr r="M3819" s="2"/>
        <tr r="M3820" s="2"/>
        <tr r="M3820" s="2"/>
        <tr r="M3821" s="2"/>
        <tr r="M3821" s="2"/>
        <tr r="M3823" s="2"/>
        <tr r="M3823" s="2"/>
        <tr r="M3824" s="2"/>
        <tr r="M3824" s="2"/>
        <tr r="M3833" s="2"/>
        <tr r="M3833" s="2"/>
        <tr r="M3834" s="2"/>
        <tr r="M3834" s="2"/>
        <tr r="M3835" s="2"/>
        <tr r="M3835" s="2"/>
        <tr r="M3836" s="2"/>
        <tr r="M3836" s="2"/>
        <tr r="M3837" s="2"/>
        <tr r="M3837" s="2"/>
        <tr r="M3839" s="2"/>
        <tr r="M3839" s="2"/>
        <tr r="M3842" s="2"/>
        <tr r="M3842" s="2"/>
        <tr r="M3843" s="2"/>
        <tr r="M3843" s="2"/>
        <tr r="M3845" s="2"/>
        <tr r="M3845" s="2"/>
        <tr r="M3848" s="2"/>
        <tr r="M3848" s="2"/>
        <tr r="M385" s="2"/>
        <tr r="M385" s="2"/>
        <tr r="M3852" s="2"/>
        <tr r="M3852" s="2"/>
        <tr r="M3853" s="2"/>
        <tr r="M3853" s="2"/>
        <tr r="M387" s="2"/>
        <tr r="M387" s="2"/>
        <tr r="M3874" s="2"/>
        <tr r="M3874" s="2"/>
        <tr r="M3877" s="2"/>
        <tr r="M3877" s="2"/>
        <tr r="M3879" s="2"/>
        <tr r="M3879" s="2"/>
        <tr r="M3887" s="2"/>
        <tr r="M3887" s="2"/>
        <tr r="M3889" s="2"/>
        <tr r="M3889" s="2"/>
        <tr r="M3890" s="2"/>
        <tr r="M3890" s="2"/>
        <tr r="M3905" s="2"/>
        <tr r="M3905" s="2"/>
        <tr r="M3938" s="2"/>
        <tr r="M3938" s="2"/>
        <tr r="M3939" s="2"/>
        <tr r="M3939" s="2"/>
        <tr r="M3940" s="2"/>
        <tr r="M3940" s="2"/>
        <tr r="M3941" s="2"/>
        <tr r="M3941" s="2"/>
        <tr r="M3943" s="2"/>
        <tr r="M3943" s="2"/>
        <tr r="M3944" s="2"/>
        <tr r="M3944" s="2"/>
        <tr r="M3945" s="2"/>
        <tr r="M3945" s="2"/>
        <tr r="M3946" s="2"/>
        <tr r="M3946" s="2"/>
        <tr r="M3947" s="2"/>
        <tr r="M3947" s="2"/>
        <tr r="M3948" s="2"/>
        <tr r="M3948" s="2"/>
        <tr r="M395" s="2"/>
        <tr r="M395" s="2"/>
        <tr r="M3950" s="2"/>
        <tr r="M3950" s="2"/>
        <tr r="M3951" s="2"/>
        <tr r="M3951" s="2"/>
        <tr r="M3952" s="2"/>
        <tr r="M3952" s="2"/>
        <tr r="M3954" s="2"/>
        <tr r="M3954" s="2"/>
        <tr r="M3955" s="2"/>
        <tr r="M3955" s="2"/>
        <tr r="M3956" s="2"/>
        <tr r="M3956" s="2"/>
        <tr r="M3957" s="2"/>
        <tr r="M3957" s="2"/>
        <tr r="M3960" s="2"/>
        <tr r="M3960" s="2"/>
        <tr r="M3961" s="2"/>
        <tr r="M3961" s="2"/>
        <tr r="M3962" s="2"/>
        <tr r="M3962" s="2"/>
        <tr r="M3963" s="2"/>
        <tr r="M3963" s="2"/>
        <tr r="M3969" s="2"/>
        <tr r="M3969" s="2"/>
        <tr r="M3970" s="2"/>
        <tr r="M3970" s="2"/>
        <tr r="M3972" s="2"/>
        <tr r="M3972" s="2"/>
        <tr r="M3974" s="2"/>
        <tr r="M3974" s="2"/>
        <tr r="M3976" s="2"/>
        <tr r="M3976" s="2"/>
        <tr r="M3977" s="2"/>
        <tr r="M3977" s="2"/>
        <tr r="M3979" s="2"/>
        <tr r="M3979" s="2"/>
        <tr r="M3980" s="2"/>
        <tr r="M3980" s="2"/>
        <tr r="M3983" s="2"/>
        <tr r="M3983" s="2"/>
        <tr r="M3984" s="2"/>
        <tr r="M3984" s="2"/>
        <tr r="M3985" s="2"/>
        <tr r="M3985" s="2"/>
        <tr r="M3986" s="2"/>
        <tr r="M3986" s="2"/>
        <tr r="M3987" s="2"/>
        <tr r="M3987" s="2"/>
        <tr r="M3988" s="2"/>
        <tr r="M3988" s="2"/>
        <tr r="M3989" s="2"/>
        <tr r="M3989" s="2"/>
        <tr r="M3990" s="2"/>
        <tr r="M3990" s="2"/>
        <tr r="M3991" s="2"/>
        <tr r="M3991" s="2"/>
        <tr r="M3992" s="2"/>
        <tr r="M3992" s="2"/>
        <tr r="M3993" s="2"/>
        <tr r="M3993" s="2"/>
        <tr r="M3994" s="2"/>
        <tr r="M3994" s="2"/>
        <tr r="M3995" s="2"/>
        <tr r="M3995" s="2"/>
        <tr r="M3996" s="2"/>
        <tr r="M3996" s="2"/>
        <tr r="M3997" s="2"/>
        <tr r="M3997" s="2"/>
        <tr r="M3998" s="2"/>
        <tr r="M3998" s="2"/>
        <tr r="M3999" s="2"/>
        <tr r="M3999" s="2"/>
        <tr r="M4" s="2"/>
        <tr r="M4" s="2"/>
        <tr r="M4000" s="2"/>
        <tr r="M4000" s="2"/>
        <tr r="M4001" s="2"/>
        <tr r="M4001" s="2"/>
        <tr r="M4002" s="2"/>
        <tr r="M4002" s="2"/>
        <tr r="M4003" s="2"/>
        <tr r="M4003" s="2"/>
        <tr r="M4004" s="2"/>
        <tr r="M4004" s="2"/>
        <tr r="M4005" s="2"/>
        <tr r="M4005" s="2"/>
        <tr r="M4006" s="2"/>
        <tr r="M4006" s="2"/>
        <tr r="M4007" s="2"/>
        <tr r="M4007" s="2"/>
        <tr r="M4008" s="2"/>
        <tr r="M4008" s="2"/>
        <tr r="M4009" s="2"/>
        <tr r="M4009" s="2"/>
        <tr r="M4010" s="2"/>
        <tr r="M4010" s="2"/>
        <tr r="M4011" s="2"/>
        <tr r="M4011" s="2"/>
        <tr r="M4012" s="2"/>
        <tr r="M4012" s="2"/>
        <tr r="M4013" s="2"/>
        <tr r="M4013" s="2"/>
        <tr r="M4014" s="2"/>
        <tr r="M4014" s="2"/>
        <tr r="M4015" s="2"/>
        <tr r="M4015" s="2"/>
        <tr r="M4016" s="2"/>
        <tr r="M4016" s="2"/>
        <tr r="M4017" s="2"/>
        <tr r="M4017" s="2"/>
        <tr r="M4018" s="2"/>
        <tr r="M4018" s="2"/>
        <tr r="M4019" s="2"/>
        <tr r="M4019" s="2"/>
        <tr r="M402" s="2"/>
        <tr r="M402" s="2"/>
        <tr r="M4020" s="2"/>
        <tr r="M4020" s="2"/>
        <tr r="M4021" s="2"/>
        <tr r="M4021" s="2"/>
        <tr r="M4022" s="2"/>
        <tr r="M4022" s="2"/>
        <tr r="M4023" s="2"/>
        <tr r="M4023" s="2"/>
        <tr r="M4024" s="2"/>
        <tr r="M4024" s="2"/>
        <tr r="M4025" s="2"/>
        <tr r="M4025" s="2"/>
        <tr r="M4026" s="2"/>
        <tr r="M4026" s="2"/>
        <tr r="M4027" s="2"/>
        <tr r="M4027" s="2"/>
        <tr r="M403" s="2"/>
        <tr r="M403" s="2"/>
        <tr r="M4032" s="2"/>
        <tr r="M4032" s="2"/>
        <tr r="M4038" s="2"/>
        <tr r="M4038" s="2"/>
        <tr r="M404" s="2"/>
        <tr r="M404" s="2"/>
        <tr r="M4040" s="2"/>
        <tr r="M4040" s="2"/>
        <tr r="M4041" s="2"/>
        <tr r="M4041" s="2"/>
        <tr r="M4042" s="2"/>
        <tr r="M4042" s="2"/>
        <tr r="M4043" s="2"/>
        <tr r="M4043" s="2"/>
        <tr r="M4046" s="2"/>
        <tr r="M4046" s="2"/>
        <tr r="M4049" s="2"/>
        <tr r="M4049" s="2"/>
        <tr r="M405" s="2"/>
        <tr r="M405" s="2"/>
        <tr r="M4052" s="2"/>
        <tr r="M4052" s="2"/>
        <tr r="M4053" s="2"/>
        <tr r="M4053" s="2"/>
        <tr r="M4054" s="2"/>
        <tr r="M4054" s="2"/>
        <tr r="M4057" s="2"/>
        <tr r="M4057" s="2"/>
        <tr r="M4059" s="2"/>
        <tr r="M4059" s="2"/>
        <tr r="M406" s="2"/>
        <tr r="M406" s="2"/>
        <tr r="M4062" s="2"/>
        <tr r="M4062" s="2"/>
        <tr r="M4066" s="2"/>
        <tr r="M4066" s="2"/>
        <tr r="M4067" s="2"/>
        <tr r="M4067" s="2"/>
        <tr r="M4068" s="2"/>
        <tr r="M4068" s="2"/>
        <tr r="M4069" s="2"/>
        <tr r="M4069" s="2"/>
        <tr r="M4114" s="2"/>
        <tr r="M4114" s="2"/>
        <tr r="M4139" s="2"/>
        <tr r="M4139" s="2"/>
        <tr r="M418" s="2"/>
        <tr r="M418" s="2"/>
        <tr r="M419" s="2"/>
        <tr r="M419" s="2"/>
        <tr r="M420" s="2"/>
        <tr r="M420" s="2"/>
        <tr r="M421" s="2"/>
        <tr r="M421" s="2"/>
        <tr r="M422" s="2"/>
        <tr r="M422" s="2"/>
        <tr r="M424" s="2"/>
        <tr r="M424" s="2"/>
        <tr r="M425" s="2"/>
        <tr r="M425" s="2"/>
        <tr r="M427" s="2"/>
        <tr r="M427" s="2"/>
        <tr r="M428" s="2"/>
        <tr r="M428" s="2"/>
        <tr r="M429" s="2"/>
        <tr r="M429" s="2"/>
        <tr r="M430" s="2"/>
        <tr r="M430" s="2"/>
        <tr r="M432" s="2"/>
        <tr r="M432" s="2"/>
        <tr r="M433" s="2"/>
        <tr r="M433" s="2"/>
        <tr r="M434" s="2"/>
        <tr r="M434" s="2"/>
        <tr r="M435" s="2"/>
        <tr r="M435" s="2"/>
        <tr r="M436" s="2"/>
        <tr r="M436" s="2"/>
        <tr r="M437" s="2"/>
        <tr r="M437" s="2"/>
        <tr r="M438" s="2"/>
        <tr r="M438" s="2"/>
        <tr r="M439" s="2"/>
        <tr r="M439" s="2"/>
        <tr r="M440" s="2"/>
        <tr r="M440" s="2"/>
        <tr r="M441" s="2"/>
        <tr r="M441" s="2"/>
        <tr r="M442" s="2"/>
        <tr r="M442" s="2"/>
        <tr r="M444" s="2"/>
        <tr r="M444" s="2"/>
        <tr r="M446" s="2"/>
        <tr r="M446" s="2"/>
        <tr r="M449" s="2"/>
        <tr r="M449" s="2"/>
        <tr r="M450" s="2"/>
        <tr r="M450" s="2"/>
        <tr r="M451" s="2"/>
        <tr r="M451" s="2"/>
        <tr r="M452" s="2"/>
        <tr r="M452" s="2"/>
        <tr r="M453" s="2"/>
        <tr r="M453" s="2"/>
        <tr r="M459" s="2"/>
        <tr r="M459" s="2"/>
        <tr r="M460" s="2"/>
        <tr r="M460" s="2"/>
        <tr r="M462" s="2"/>
        <tr r="M462" s="2"/>
        <tr r="M464" s="2"/>
        <tr r="M464" s="2"/>
        <tr r="M466" s="2"/>
        <tr r="M466" s="2"/>
        <tr r="M469" s="2"/>
        <tr r="M469" s="2"/>
        <tr r="M470" s="2"/>
        <tr r="M470" s="2"/>
        <tr r="M473" s="2"/>
        <tr r="M473" s="2"/>
        <tr r="M474" s="2"/>
        <tr r="M474" s="2"/>
        <tr r="M476" s="2"/>
        <tr r="M476" s="2"/>
        <tr r="M477" s="2"/>
        <tr r="M477" s="2"/>
        <tr r="M478" s="2"/>
        <tr r="M478" s="2"/>
        <tr r="M479" s="2"/>
        <tr r="M479" s="2"/>
        <tr r="M480" s="2"/>
        <tr r="M480" s="2"/>
        <tr r="M481" s="2"/>
        <tr r="M481" s="2"/>
        <tr r="M482" s="2"/>
        <tr r="M482" s="2"/>
        <tr r="M483" s="2"/>
        <tr r="M483" s="2"/>
        <tr r="M484" s="2"/>
        <tr r="M484" s="2"/>
        <tr r="M485" s="2"/>
        <tr r="M485" s="2"/>
        <tr r="M486" s="2"/>
        <tr r="M486" s="2"/>
        <tr r="M487" s="2"/>
        <tr r="M487" s="2"/>
        <tr r="M488" s="2"/>
        <tr r="M488" s="2"/>
        <tr r="M489" s="2"/>
        <tr r="M489" s="2"/>
        <tr r="M490" s="2"/>
        <tr r="M490" s="2"/>
        <tr r="M491" s="2"/>
        <tr r="M491" s="2"/>
        <tr r="M492" s="2"/>
        <tr r="M492" s="2"/>
        <tr r="M493" s="2"/>
        <tr r="M493" s="2"/>
        <tr r="M494" s="2"/>
        <tr r="M494" s="2"/>
        <tr r="M495" s="2"/>
        <tr r="M495" s="2"/>
        <tr r="M496" s="2"/>
        <tr r="M496" s="2"/>
        <tr r="M497" s="2"/>
        <tr r="M497" s="2"/>
        <tr r="M498" s="2"/>
        <tr r="M498" s="2"/>
        <tr r="M499" s="2"/>
        <tr r="M499" s="2"/>
        <tr r="M500" s="2"/>
        <tr r="M500" s="2"/>
        <tr r="M501" s="2"/>
        <tr r="M501" s="2"/>
        <tr r="M502" s="2"/>
        <tr r="M502" s="2"/>
        <tr r="M503" s="2"/>
        <tr r="M503" s="2"/>
        <tr r="M504" s="2"/>
        <tr r="M504" s="2"/>
        <tr r="M505" s="2"/>
        <tr r="M505" s="2"/>
        <tr r="M506" s="2"/>
        <tr r="M506" s="2"/>
        <tr r="M507" s="2"/>
        <tr r="M507" s="2"/>
        <tr r="M508" s="2"/>
        <tr r="M508" s="2"/>
        <tr r="M509" s="2"/>
        <tr r="M509" s="2"/>
        <tr r="M510" s="2"/>
        <tr r="M510" s="2"/>
        <tr r="M511" s="2"/>
        <tr r="M511" s="2"/>
        <tr r="M512" s="2"/>
        <tr r="M512" s="2"/>
        <tr r="M513" s="2"/>
        <tr r="M513" s="2"/>
        <tr r="M514" s="2"/>
        <tr r="M514" s="2"/>
        <tr r="M515" s="2"/>
        <tr r="M515" s="2"/>
        <tr r="M516" s="2"/>
        <tr r="M516" s="2"/>
        <tr r="M517" s="2"/>
        <tr r="M517" s="2"/>
        <tr r="M518" s="2"/>
        <tr r="M518" s="2"/>
        <tr r="M519" s="2"/>
        <tr r="M519" s="2"/>
        <tr r="M520" s="2"/>
        <tr r="M520" s="2"/>
        <tr r="M521" s="2"/>
        <tr r="M521" s="2"/>
        <tr r="M522" s="2"/>
        <tr r="M522" s="2"/>
        <tr r="M523" s="2"/>
        <tr r="M523" s="2"/>
        <tr r="M524" s="2"/>
        <tr r="M524" s="2"/>
        <tr r="M525" s="2"/>
        <tr r="M525" s="2"/>
        <tr r="M526" s="2"/>
        <tr r="M526" s="2"/>
        <tr r="M527" s="2"/>
        <tr r="M527" s="2"/>
        <tr r="M528" s="2"/>
        <tr r="M528" s="2"/>
        <tr r="M529" s="2"/>
        <tr r="M529" s="2"/>
        <tr r="M530" s="2"/>
        <tr r="M530" s="2"/>
        <tr r="M531" s="2"/>
        <tr r="M531" s="2"/>
        <tr r="M533" s="2"/>
        <tr r="M533" s="2"/>
        <tr r="M534" s="2"/>
        <tr r="M534" s="2"/>
        <tr r="M535" s="2"/>
        <tr r="M535" s="2"/>
        <tr r="M538" s="2"/>
        <tr r="M538" s="2"/>
        <tr r="M545" s="2"/>
        <tr r="M545" s="2"/>
        <tr r="M548" s="2"/>
        <tr r="M548" s="2"/>
        <tr r="M549" s="2"/>
        <tr r="M549" s="2"/>
        <tr r="M550" s="2"/>
        <tr r="M550" s="2"/>
        <tr r="M551" s="2"/>
        <tr r="M551" s="2"/>
        <tr r="M552" s="2"/>
        <tr r="M552" s="2"/>
        <tr r="M553" s="2"/>
        <tr r="M553" s="2"/>
        <tr r="M556" s="2"/>
        <tr r="M556" s="2"/>
        <tr r="M557" s="2"/>
        <tr r="M557" s="2"/>
        <tr r="M560" s="2"/>
        <tr r="M560" s="2"/>
        <tr r="M563" s="2"/>
        <tr r="M563" s="2"/>
        <tr r="M565" s="2"/>
        <tr r="M565" s="2"/>
        <tr r="M566" s="2"/>
        <tr r="M566" s="2"/>
        <tr r="M569" s="2"/>
        <tr r="M569" s="2"/>
        <tr r="M572" s="2"/>
        <tr r="M572" s="2"/>
        <tr r="M574" s="2"/>
        <tr r="M574" s="2"/>
        <tr r="M577" s="2"/>
        <tr r="M577" s="2"/>
        <tr r="M582" s="2"/>
        <tr r="M582" s="2"/>
        <tr r="M583" s="2"/>
        <tr r="M583" s="2"/>
        <tr r="M585" s="2"/>
        <tr r="M585" s="2"/>
        <tr r="M586" s="2"/>
        <tr r="M586" s="2"/>
        <tr r="M587" s="2"/>
        <tr r="M587" s="2"/>
        <tr r="M590" s="2"/>
        <tr r="M590" s="2"/>
        <tr r="M591" s="2"/>
        <tr r="M591" s="2"/>
        <tr r="M593" s="2"/>
        <tr r="M593" s="2"/>
        <tr r="M594" s="2"/>
        <tr r="M594" s="2"/>
        <tr r="M595" s="2"/>
        <tr r="M595" s="2"/>
        <tr r="M598" s="2"/>
        <tr r="M598" s="2"/>
        <tr r="M602" s="2"/>
        <tr r="M602" s="2"/>
        <tr r="M607" s="2"/>
        <tr r="M607" s="2"/>
        <tr r="M612" s="2"/>
        <tr r="M612" s="2"/>
        <tr r="M614" s="2"/>
        <tr r="M614" s="2"/>
        <tr r="M615" s="2"/>
        <tr r="M615" s="2"/>
        <tr r="M621" s="2"/>
        <tr r="M621" s="2"/>
        <tr r="M624" s="2"/>
        <tr r="M624" s="2"/>
        <tr r="M625" s="2"/>
        <tr r="M625" s="2"/>
        <tr r="M626" s="2"/>
        <tr r="M626" s="2"/>
        <tr r="M627" s="2"/>
        <tr r="M627" s="2"/>
        <tr r="M628" s="2"/>
        <tr r="M628" s="2"/>
        <tr r="M629" s="2"/>
        <tr r="M629" s="2"/>
        <tr r="M630" s="2"/>
        <tr r="M630" s="2"/>
        <tr r="M631" s="2"/>
        <tr r="M631" s="2"/>
        <tr r="M632" s="2"/>
        <tr r="M632" s="2"/>
        <tr r="M633" s="2"/>
        <tr r="M633" s="2"/>
        <tr r="M643" s="2"/>
        <tr r="M643" s="2"/>
        <tr r="M646" s="2"/>
        <tr r="M646" s="2"/>
        <tr r="M654" s="2"/>
        <tr r="M654" s="2"/>
        <tr r="M658" s="2"/>
        <tr r="M658" s="2"/>
        <tr r="M660" s="2"/>
        <tr r="M660" s="2"/>
        <tr r="M665" s="2"/>
        <tr r="M665" s="2"/>
        <tr r="M669" s="2"/>
        <tr r="M669" s="2"/>
        <tr r="M671" s="2"/>
        <tr r="M671" s="2"/>
        <tr r="M679" s="2"/>
        <tr r="M679" s="2"/>
        <tr r="M681" s="2"/>
        <tr r="M681" s="2"/>
        <tr r="M683" s="2"/>
        <tr r="M683" s="2"/>
        <tr r="M691" s="2"/>
        <tr r="M691" s="2"/>
        <tr r="M694" s="2"/>
        <tr r="M694" s="2"/>
        <tr r="M696" s="2"/>
        <tr r="M696" s="2"/>
        <tr r="M699" s="2"/>
        <tr r="M699" s="2"/>
        <tr r="M701" s="2"/>
        <tr r="M701" s="2"/>
        <tr r="M702" s="2"/>
        <tr r="M702" s="2"/>
        <tr r="M703" s="2"/>
        <tr r="M703" s="2"/>
        <tr r="M704" s="2"/>
        <tr r="M704" s="2"/>
        <tr r="M705" s="2"/>
        <tr r="M705" s="2"/>
        <tr r="M706" s="2"/>
        <tr r="M706" s="2"/>
        <tr r="M707" s="2"/>
        <tr r="M707" s="2"/>
        <tr r="M708" s="2"/>
        <tr r="M708" s="2"/>
        <tr r="M709" s="2"/>
        <tr r="M709" s="2"/>
        <tr r="M710" s="2"/>
        <tr r="M710" s="2"/>
        <tr r="M711" s="2"/>
        <tr r="M711" s="2"/>
        <tr r="M712" s="2"/>
        <tr r="M712" s="2"/>
        <tr r="M713" s="2"/>
        <tr r="M713" s="2"/>
        <tr r="M715" s="2"/>
        <tr r="M715" s="2"/>
        <tr r="M734" s="2"/>
        <tr r="M734" s="2"/>
        <tr r="M735" s="2"/>
        <tr r="M735" s="2"/>
        <tr r="M736" s="2"/>
        <tr r="M736" s="2"/>
        <tr r="M737" s="2"/>
        <tr r="M737" s="2"/>
        <tr r="M738" s="2"/>
        <tr r="M738" s="2"/>
        <tr r="M740" s="2"/>
        <tr r="M740" s="2"/>
        <tr r="M741" s="2"/>
        <tr r="M741" s="2"/>
        <tr r="M745" s="2"/>
        <tr r="M745" s="2"/>
        <tr r="M749" s="2"/>
        <tr r="M749" s="2"/>
        <tr r="M751" s="2"/>
        <tr r="M751" s="2"/>
        <tr r="M762" s="2"/>
        <tr r="M762" s="2"/>
        <tr r="M763" s="2"/>
        <tr r="M763" s="2"/>
        <tr r="M768" s="2"/>
        <tr r="M768" s="2"/>
        <tr r="M769" s="2"/>
        <tr r="M769" s="2"/>
        <tr r="M770" s="2"/>
        <tr r="M770" s="2"/>
        <tr r="M773" s="2"/>
        <tr r="M773" s="2"/>
        <tr r="M779" s="2"/>
        <tr r="M779" s="2"/>
        <tr r="M784" s="2"/>
        <tr r="M784" s="2"/>
        <tr r="M789" s="2"/>
        <tr r="M789" s="2"/>
        <tr r="M791" s="2"/>
        <tr r="M791" s="2"/>
        <tr r="M792" s="2"/>
        <tr r="M792" s="2"/>
        <tr r="M798" s="2"/>
        <tr r="M798" s="2"/>
        <tr r="M8" s="2"/>
        <tr r="M8" s="2"/>
        <tr r="M801" s="2"/>
        <tr r="M801" s="2"/>
        <tr r="M802" s="2"/>
        <tr r="M802" s="2"/>
        <tr r="M803" s="2"/>
        <tr r="M803" s="2"/>
        <tr r="M804" s="2"/>
        <tr r="M804" s="2"/>
        <tr r="M805" s="2"/>
        <tr r="M805" s="2"/>
        <tr r="M806" s="2"/>
        <tr r="M806" s="2"/>
        <tr r="M807" s="2"/>
        <tr r="M807" s="2"/>
        <tr r="M808" s="2"/>
        <tr r="M808" s="2"/>
        <tr r="M809" s="2"/>
        <tr r="M809" s="2"/>
        <tr r="M810" s="2"/>
        <tr r="M810" s="2"/>
        <tr r="M821" s="2"/>
        <tr r="M821" s="2"/>
        <tr r="M824" s="2"/>
        <tr r="M824" s="2"/>
        <tr r="M832" s="2"/>
        <tr r="M832" s="2"/>
        <tr r="M836" s="2"/>
        <tr r="M836" s="2"/>
        <tr r="M838" s="2"/>
        <tr r="M838" s="2"/>
        <tr r="M848" s="2"/>
        <tr r="M848" s="2"/>
        <tr r="M850" s="2"/>
        <tr r="M850" s="2"/>
        <tr r="M852" s="2"/>
        <tr r="M852" s="2"/>
        <tr r="M855" s="2"/>
        <tr r="M855" s="2"/>
        <tr r="M856" s="2"/>
        <tr r="M856" s="2"/>
        <tr r="M860" s="2"/>
        <tr r="M860" s="2"/>
        <tr r="M869" s="2"/>
        <tr r="M869" s="2"/>
        <tr r="M871" s="2"/>
        <tr r="M871" s="2"/>
        <tr r="M884" s="2"/>
        <tr r="M884" s="2"/>
        <tr r="M886" s="2"/>
        <tr r="M886" s="2"/>
        <tr r="M888" s="2"/>
        <tr r="M888" s="2"/>
        <tr r="M890" s="2"/>
        <tr r="M890" s="2"/>
        <tr r="M892" s="2"/>
        <tr r="M892" s="2"/>
        <tr r="M893" s="2"/>
        <tr r="M893" s="2"/>
        <tr r="M894" s="2"/>
        <tr r="M894" s="2"/>
        <tr r="M895" s="2"/>
        <tr r="M895" s="2"/>
        <tr r="M896" s="2"/>
        <tr r="M896" s="2"/>
        <tr r="M897" s="2"/>
        <tr r="M897" s="2"/>
        <tr r="M898" s="2"/>
        <tr r="M898" s="2"/>
        <tr r="M899" s="2"/>
        <tr r="M899" s="2"/>
        <tr r="M905" s="2"/>
        <tr r="M905" s="2"/>
        <tr r="M908" s="2"/>
        <tr r="M908" s="2"/>
        <tr r="M911" s="2"/>
        <tr r="M911" s="2"/>
        <tr r="M914" s="2"/>
        <tr r="M914" s="2"/>
        <tr r="M915" s="2"/>
        <tr r="M915" s="2"/>
        <tr r="M919" s="2"/>
        <tr r="M919" s="2"/>
        <tr r="M920" s="2"/>
        <tr r="M920" s="2"/>
        <tr r="M921" s="2"/>
        <tr r="M921" s="2"/>
        <tr r="M925" s="2"/>
        <tr r="M925" s="2"/>
        <tr r="M927" s="2"/>
        <tr r="M927" s="2"/>
        <tr r="M929" s="2"/>
        <tr r="M929" s="2"/>
        <tr r="M93" s="2"/>
        <tr r="M93" s="2"/>
        <tr r="M930" s="2"/>
        <tr r="M930" s="2"/>
        <tr r="M931" s="2"/>
        <tr r="M931" s="2"/>
        <tr r="M932" s="2"/>
        <tr r="M932" s="2"/>
        <tr r="M938" s="2"/>
        <tr r="M938" s="2"/>
        <tr r="M941" s="2"/>
        <tr r="M941" s="2"/>
        <tr r="M944" s="2"/>
        <tr r="M944" s="2"/>
        <tr r="M955" s="2"/>
        <tr r="M955" s="2"/>
        <tr r="M957" s="2"/>
        <tr r="M957" s="2"/>
        <tr r="M960" s="2"/>
        <tr r="M960" s="2"/>
        <tr r="M967" s="2"/>
        <tr r="M967" s="2"/>
        <tr r="M969" s="2"/>
        <tr r="M969" s="2"/>
        <tr r="M971" s="2"/>
        <tr r="M971" s="2"/>
        <tr r="M977" s="2"/>
        <tr r="M977" s="2"/>
        <tr r="M991" s="2"/>
        <tr r="M991" s="2"/>
        <tr r="M993" s="2"/>
        <tr r="M993" s="2"/>
        <tr r="M994" s="2"/>
        <tr r="M994" s="2"/>
        <tr r="M996" s="2"/>
        <tr r="M996" s="2"/>
        <tr r="M998" s="2"/>
        <tr r="M998" s="2"/>
      </tp>
      <tp t="s">
        <v>#N/A N/A</v>
        <stp/>
        <stp>BDP|1134574838577245374</stp>
        <tr r="M4238" s="2"/>
        <tr r="M4238" s="2"/>
      </tp>
      <tp t="s">
        <v>#N/A N/A</v>
        <stp/>
        <stp>BDP|4011926042172172899</stp>
        <tr r="Q1276" s="2"/>
        <tr r="Q1874" s="2"/>
        <tr r="Q3824" s="2"/>
        <tr r="Q4027" s="2"/>
        <tr r="Q535" s="2"/>
      </tp>
      <tp t="s">
        <v>#N/A N/A</v>
        <stp/>
        <stp>BDP|9537658691575940006</stp>
        <tr r="X4031" s="2"/>
      </tp>
      <tp t="s">
        <v>#N/A N/A</v>
        <stp/>
        <stp>BDP|1990807045246335873</stp>
        <tr r="X1064" s="2"/>
        <tr r="X1950" s="2"/>
        <tr r="X2490" s="2"/>
        <tr r="X965" s="2"/>
      </tp>
      <tp t="s">
        <v>#N/A N/A</v>
        <stp/>
        <stp>BDP|9512298961226350861</stp>
        <tr r="H1821" s="2"/>
        <tr r="H2306" s="2"/>
        <tr r="H587" s="2"/>
      </tp>
      <tp t="s">
        <v>#N/A N/A</v>
        <stp/>
        <stp>BDP|6974478879454676292</stp>
        <tr r="H2034" s="2"/>
        <tr r="H309" s="2"/>
      </tp>
      <tp t="s">
        <v>#N/A N/A</v>
        <stp/>
        <stp>BDP|4385288442620329125</stp>
        <tr r="X3678" s="2"/>
        <tr r="X3738" s="2"/>
      </tp>
      <tp t="s">
        <v>#N/A N/A</v>
        <stp/>
        <stp>BDP|7927721911225119730</stp>
        <tr r="H1241" s="2"/>
        <tr r="H2213" s="2"/>
        <tr r="H3809" s="2"/>
        <tr r="H4006" s="2"/>
        <tr r="H506" s="2"/>
      </tp>
      <tp t="s">
        <v>#N/A N/A</v>
        <stp/>
        <stp>BDP|9539953528725335434</stp>
        <tr r="V3501" s="2"/>
        <tr r="V3645" s="2"/>
      </tp>
      <tp t="s">
        <v>#N/A N/A</v>
        <stp/>
        <stp>BDP|3299585404571652409</stp>
        <tr r="H2838" s="2"/>
        <tr r="H2896" s="2"/>
        <tr r="H657" s="2"/>
        <tr r="H835" s="2"/>
      </tp>
      <tp t="s">
        <v>#N/A N/A</v>
        <stp/>
        <stp>BDP|4137207883508335597</stp>
        <tr r="X140" s="2"/>
        <tr r="X2121" s="2"/>
        <tr r="X2581" s="2"/>
        <tr r="X3211" s="2"/>
        <tr r="X4156" s="2"/>
      </tp>
      <tp t="s">
        <v>#N/A N/A</v>
        <stp/>
        <stp>BDP|4477680239106406490</stp>
        <tr r="H2339" s="2"/>
        <tr r="H2609" s="2"/>
        <tr r="H272" s="2"/>
      </tp>
      <tp t="s">
        <v>#N/A N/A</v>
        <stp/>
        <stp>BDP|5831115616562609408</stp>
        <tr r="Q3678" s="2"/>
        <tr r="Q3738" s="2"/>
      </tp>
      <tp t="s">
        <v>#N/A N/A</v>
        <stp/>
        <stp>BDP|8705251796324891451</stp>
        <tr r="X1805" s="2"/>
        <tr r="X2297" s="2"/>
        <tr r="X3162" s="2"/>
        <tr r="X548" s="2"/>
      </tp>
      <tp t="s">
        <v>#N/A N/A</v>
        <stp/>
        <stp>BDP|4179371919762585733</stp>
        <tr r="Q2002" s="2"/>
        <tr r="Q3056" s="2"/>
        <tr r="Q3418" s="2"/>
        <tr r="Q3914" s="2"/>
      </tp>
      <tp t="s">
        <v>#N/A N/A</v>
        <stp/>
        <stp>BDP|3015206783613291985</stp>
        <tr r="H1535" s="2"/>
        <tr r="H1964" s="2"/>
        <tr r="H2907" s="2"/>
      </tp>
      <tp t="s">
        <v>#N/A N/A</v>
        <stp/>
        <stp>BDP|5382633669236078002</stp>
        <tr r="H1617" s="2"/>
        <tr r="H2134" s="2"/>
        <tr r="H898" s="2"/>
      </tp>
      <tp t="s">
        <v>#N/A N/A</v>
        <stp/>
        <stp>BDP|6128865588212527738</stp>
        <tr r="H242" s="2"/>
        <tr r="H2551" s="2"/>
        <tr r="H3481" s="2"/>
      </tp>
      <tp t="s">
        <v>#N/A N/A</v>
        <stp/>
        <stp>BDP|8939617392170647451</stp>
        <tr r="X1170" s="2"/>
        <tr r="X2199" s="2"/>
        <tr r="X3770" s="2"/>
        <tr r="X3955" s="2"/>
        <tr r="X441" s="2"/>
      </tp>
      <tp t="s">
        <v>#N/A N/A</v>
        <stp/>
        <stp>BDP|2135706558914185711</stp>
        <tr r="X1729" s="2"/>
        <tr r="X3432" s="2"/>
        <tr r="X3928" s="2"/>
        <tr r="X4238" s="2"/>
      </tp>
      <tp t="s">
        <v>#N/A N/A</v>
        <stp/>
        <stp>BDP|5898557941905645236</stp>
        <tr r="H340" s="2"/>
        <tr r="H3632" s="2"/>
      </tp>
      <tp t="s">
        <v>#N/A N/A</v>
        <stp/>
        <stp>BDP|8926416471970318838</stp>
        <tr r="X2828" s="2"/>
        <tr r="X2878" s="2"/>
        <tr r="X630" s="2"/>
        <tr r="X807" s="2"/>
      </tp>
      <tp t="s">
        <v>#N/A N/A</v>
        <stp/>
        <stp>BDP|8248868418097491512</stp>
        <tr r="Q2775" s="2"/>
        <tr r="Q3091" s="2"/>
        <tr r="Q76" s="2"/>
      </tp>
      <tp t="s">
        <v>#N/A N/A</v>
        <stp/>
        <stp>BDP|5747032884889805767</stp>
        <tr r="Q2640" s="2"/>
        <tr r="Q2692" s="2"/>
        <tr r="Q3363" s="2"/>
      </tp>
      <tp t="s">
        <v>#N/A N/A</v>
        <stp/>
        <stp>BDP|6134788858525918262</stp>
        <tr r="V1416" s="2"/>
        <tr r="V3028" s="2"/>
      </tp>
      <tp t="s">
        <v>#N/A N/A</v>
        <stp/>
        <stp>BDP|7381943258210110805</stp>
        <tr r="M1046" s="2"/>
        <tr r="M1046" s="2"/>
        <tr r="M1050" s="2"/>
        <tr r="M1050" s="2"/>
        <tr r="M1153" s="2"/>
        <tr r="M1153" s="2"/>
        <tr r="M1180" s="2"/>
        <tr r="M1180" s="2"/>
        <tr r="M1181" s="2"/>
        <tr r="M1181" s="2"/>
        <tr r="M1322" s="2"/>
        <tr r="M1322" s="2"/>
        <tr r="M1507" s="2"/>
        <tr r="M1507" s="2"/>
        <tr r="M1529" s="2"/>
        <tr r="M1529" s="2"/>
        <tr r="M1729" s="2"/>
        <tr r="M1729" s="2"/>
        <tr r="M1859" s="2"/>
        <tr r="M1859" s="2"/>
        <tr r="M1887" s="2"/>
        <tr r="M1887" s="2"/>
        <tr r="M2444" s="2"/>
        <tr r="M2444" s="2"/>
        <tr r="M2627" s="2"/>
        <tr r="M2627" s="2"/>
        <tr r="M290" s="2"/>
        <tr r="M290" s="2"/>
        <tr r="M2903" s="2"/>
        <tr r="M2903" s="2"/>
        <tr r="M2958" s="2"/>
        <tr r="M2958" s="2"/>
        <tr r="M305" s="2"/>
        <tr r="M305" s="2"/>
        <tr r="M3136" s="2"/>
        <tr r="M3136" s="2"/>
        <tr r="M3302" s="2"/>
        <tr r="M3302" s="2"/>
        <tr r="M3432" s="2"/>
        <tr r="M3432" s="2"/>
        <tr r="M3773" s="2"/>
        <tr r="M3773" s="2"/>
        <tr r="M3881" s="2"/>
        <tr r="M3881" s="2"/>
        <tr r="M3942" s="2"/>
        <tr r="M3942" s="2"/>
        <tr r="M3958" s="2"/>
        <tr r="M3958" s="2"/>
        <tr r="M3959" s="2"/>
        <tr r="M3959" s="2"/>
        <tr r="M4106" s="2"/>
        <tr r="M4106" s="2"/>
        <tr r="M4107" s="2"/>
        <tr r="M4107" s="2"/>
        <tr r="M4117" s="2"/>
        <tr r="M4117" s="2"/>
        <tr r="M4118" s="2"/>
        <tr r="M4118" s="2"/>
        <tr r="M4119" s="2"/>
        <tr r="M4119" s="2"/>
        <tr r="M4125" s="2"/>
        <tr r="M4125" s="2"/>
        <tr r="M4126" s="2"/>
        <tr r="M4126" s="2"/>
        <tr r="M4182" s="2"/>
        <tr r="M4182" s="2"/>
        <tr r="M4191" s="2"/>
        <tr r="M4191" s="2"/>
        <tr r="M4194" s="2"/>
        <tr r="M4194" s="2"/>
        <tr r="M4206" s="2"/>
        <tr r="M4206" s="2"/>
        <tr r="M423" s="2"/>
        <tr r="M423" s="2"/>
        <tr r="M426" s="2"/>
        <tr r="M426" s="2"/>
        <tr r="M431" s="2"/>
        <tr r="M431" s="2"/>
        <tr r="M448" s="2"/>
        <tr r="M448" s="2"/>
        <tr r="M609" s="2"/>
        <tr r="M609" s="2"/>
        <tr r="M843" s="2"/>
        <tr r="M843" s="2"/>
        <tr r="M947" s="2"/>
        <tr r="M947" s="2"/>
      </tp>
      <tp t="s">
        <v>#N/A N/A</v>
        <stp/>
        <stp>BDP|6831917585944768056</stp>
        <tr r="Q2044" s="2"/>
        <tr r="Q2143" s="2"/>
        <tr r="Q330" s="2"/>
      </tp>
      <tp t="s">
        <v>#N/A N/A</v>
        <stp/>
        <stp>BDP|6352210769897594608</stp>
        <tr r="X355" s="2"/>
      </tp>
      <tp t="s">
        <v>#N/A N/A</v>
        <stp/>
        <stp>BDP|1770095834864106555</stp>
        <tr r="H3261" s="2"/>
        <tr r="H4202" s="2"/>
        <tr r="H666" s="2"/>
      </tp>
      <tp t="s">
        <v>#N/A N/A</v>
        <stp/>
        <stp>BDP|2790752946224984632</stp>
        <tr r="Q1943" s="2"/>
        <tr r="Q2144" s="2"/>
        <tr r="Q2482" s="2"/>
        <tr r="Q724" s="2"/>
      </tp>
      <tp t="s">
        <v>#N/A N/A</v>
        <stp/>
        <stp>BDP|5064795894419448171</stp>
        <tr r="X1003" s="2"/>
        <tr r="X1220" s="2"/>
        <tr r="X1518" s="2"/>
        <tr r="X1868" s="2"/>
        <tr r="X487" s="2"/>
      </tp>
      <tp t="s">
        <v>#N/A N/A</v>
        <stp/>
        <stp>BDP|7246487543822379648</stp>
        <tr r="H2868" s="2"/>
        <tr r="H293" s="2"/>
        <tr r="H616" s="2"/>
        <tr r="H793" s="2"/>
      </tp>
      <tp t="s">
        <v>#N/A N/A</v>
        <stp/>
        <stp>BDP|3835553103766486349</stp>
        <tr r="V1363" s="2"/>
        <tr r="V1681" s="2"/>
        <tr r="V3419" s="2"/>
      </tp>
      <tp t="s">
        <v>#N/A N/A</v>
        <stp/>
        <stp>BDP|3529226151434907309</stp>
        <tr r="H2679" s="2"/>
        <tr r="H282" s="2"/>
      </tp>
      <tp t="s">
        <v>#N/A N/A</v>
        <stp/>
        <stp>BDP|1384166106284597795</stp>
        <tr r="H1938" s="2"/>
        <tr r="H267" s="2"/>
        <tr r="H3669" s="2"/>
      </tp>
      <tp t="s">
        <v>#N/A N/A</v>
        <stp/>
        <stp>BDP|4067703849383010764</stp>
        <tr r="Q1275" s="2"/>
        <tr r="Q1845" s="2"/>
        <tr r="Q3823" s="2"/>
        <tr r="Q4026" s="2"/>
        <tr r="Q534" s="2"/>
      </tp>
      <tp t="s">
        <v>#N/A N/A</v>
        <stp/>
        <stp>BDP|1217401030763792694</stp>
        <tr r="H2835" s="2"/>
        <tr r="H2890" s="2"/>
        <tr r="H4101" s="2"/>
        <tr r="H646" s="2"/>
        <tr r="H824" s="2"/>
      </tp>
      <tp t="s">
        <v>#N/A N/A</v>
        <stp/>
        <stp>BDP|1095583494316732877</stp>
        <tr r="H2820" s="2"/>
        <tr r="H2867" s="2"/>
        <tr r="H615" s="2"/>
        <tr r="H792" s="2"/>
      </tp>
      <tp t="s">
        <v>#N/A N/A</v>
        <stp/>
        <stp>BDP|3677352049761565638</stp>
        <tr r="V1257" s="2"/>
        <tr r="V1480" s="2"/>
        <tr r="V4015" s="2"/>
        <tr r="V520" s="2"/>
        <tr r="V713" s="2"/>
      </tp>
      <tp t="s">
        <v>#N/A N/A</v>
        <stp/>
        <stp>BDP|6983472604878439920</stp>
        <tr r="Q1440" s="2"/>
        <tr r="Q2117" s="2"/>
        <tr r="Q2279" s="2"/>
        <tr r="Q70" s="2"/>
      </tp>
      <tp t="s">
        <v>#N/A N/A</v>
        <stp/>
        <stp>BDP|1488638098065039833</stp>
        <tr r="Q1447" s="2"/>
        <tr r="Q2309" s="2"/>
        <tr r="Q671" s="2"/>
      </tp>
      <tp t="s">
        <v>#N/A N/A</v>
        <stp/>
        <stp>BDP|4576052778704538415</stp>
        <tr r="Q1536" s="2"/>
        <tr r="Q2723" s="2"/>
      </tp>
      <tp t="s">
        <v>#N/A N/A</v>
        <stp/>
        <stp>BDP|6941064421022520574</stp>
        <tr r="Q119" s="2"/>
        <tr r="Q2553" s="2"/>
        <tr r="Q3195" s="2"/>
        <tr r="Q4138" s="2"/>
      </tp>
      <tp t="s">
        <v>#N/A N/A</v>
        <stp/>
        <stp>BDP|4502690771112818496</stp>
        <tr r="Q1100" s="2"/>
        <tr r="Q2754" s="2"/>
        <tr r="Q3071" s="2"/>
        <tr r="Q3508" s="2"/>
      </tp>
      <tp t="s">
        <v>#N/A N/A</v>
        <stp/>
        <stp>BDP|4647201754477886773</stp>
        <tr r="H1165" s="2"/>
        <tr r="H1828" s="2"/>
        <tr r="H3766" s="2"/>
        <tr r="H3950" s="2"/>
        <tr r="H436" s="2"/>
      </tp>
      <tp t="s">
        <v>#N/A N/A</v>
        <stp/>
        <stp>BDP|3518381946885352250</stp>
        <tr r="X1278" s="2"/>
        <tr r="X3826" s="2"/>
        <tr r="X4029" s="2"/>
        <tr r="X718" s="2"/>
      </tp>
      <tp t="s">
        <v>#N/A N/A</v>
        <stp/>
        <stp>BDP|9913157794147719528</stp>
        <tr r="H1611" s="2"/>
        <tr r="H2129" s="2"/>
        <tr r="H2138" s="2"/>
        <tr r="H889" s="2"/>
      </tp>
      <tp t="s">
        <v>#N/A N/A</v>
        <stp/>
        <stp>BDP|3489391974960583419</stp>
        <tr r="X1628" s="2"/>
        <tr r="X2167" s="2"/>
        <tr r="X2356" s="2"/>
      </tp>
      <tp t="s">
        <v>#N/A N/A</v>
        <stp/>
        <stp>BDP|6660785393698075303</stp>
        <tr r="V2413" s="2"/>
        <tr r="V3855" s="2"/>
        <tr r="V603" s="2"/>
        <tr r="V780" s="2"/>
      </tp>
      <tp t="s">
        <v>#N/A N/A</v>
        <stp/>
        <stp>BDP|9073952151471073796</stp>
        <tr r="Q1783" s="2"/>
        <tr r="Q2286" s="2"/>
        <tr r="Q848" s="2"/>
      </tp>
      <tp t="s">
        <v>#N/A N/A</v>
        <stp/>
        <stp>BDP|7662430669841227739</stp>
        <tr r="Q1406" s="2"/>
        <tr r="Q2092" s="2"/>
        <tr r="Q2253" s="2"/>
        <tr r="Q43" s="2"/>
      </tp>
      <tp t="s">
        <v>#N/A N/A</v>
        <stp/>
        <stp>BDP|4986046680726948998</stp>
        <tr r="V3197" s="2"/>
      </tp>
      <tp t="s">
        <v>#N/A N/A</v>
        <stp/>
        <stp>BDP|5808574026012520312</stp>
        <tr r="V1991" s="2"/>
        <tr r="V3046" s="2"/>
        <tr r="V3098" s="2"/>
      </tp>
      <tp t="s">
        <v>#N/A N/A</v>
        <stp/>
        <stp>BDP|1936825332848208169</stp>
        <tr r="X1649" s="2"/>
        <tr r="X2189" s="2"/>
        <tr r="X2378" s="2"/>
      </tp>
      <tp t="s">
        <v>#N/A N/A</v>
        <stp/>
        <stp>BDP|7124583181810294976</stp>
        <tr r="Q126" s="2"/>
        <tr r="Q2563" s="2"/>
        <tr r="Q3200" s="2"/>
        <tr r="Q4143" s="2"/>
      </tp>
      <tp t="s">
        <v>#N/A N/A</v>
        <stp/>
        <stp>BDP|1851333671387887104</stp>
        <tr r="X1305" s="2"/>
        <tr r="X1851" s="2"/>
        <tr r="X3842" s="2"/>
        <tr r="X4053" s="2"/>
        <tr r="X565" s="2"/>
      </tp>
      <tp t="s">
        <v>#N/A N/A</v>
        <stp/>
        <stp>BDP|6229581272037811028</stp>
        <tr r="Q415" s="2"/>
      </tp>
      <tp t="s">
        <v>#N/A N/A</v>
        <stp/>
        <stp>BDP|5491941872060426846</stp>
        <tr r="V2645" s="2"/>
        <tr r="V2697" s="2"/>
        <tr r="V3368" s="2"/>
      </tp>
      <tp t="s">
        <v>#N/A N/A</v>
        <stp/>
        <stp>BDP|4760628260271400633</stp>
        <tr r="H2662" s="2"/>
        <tr r="H2714" s="2"/>
        <tr r="H3385" s="2"/>
      </tp>
      <tp t="s">
        <v>#N/A N/A</v>
        <stp/>
        <stp>BDP|5809205809174620059</stp>
        <tr r="Q3299" s="2"/>
      </tp>
      <tp t="s">
        <v>#N/A N/A</v>
        <stp/>
        <stp>BDP|5280135073082468244</stp>
        <tr r="H1095" s="2"/>
        <tr r="H2748" s="2"/>
        <tr r="H3065" s="2"/>
        <tr r="H3552" s="2"/>
      </tp>
      <tp t="s">
        <v>#N/A N/A</v>
        <stp/>
        <stp>BDP|8432016446247306829</stp>
        <tr r="H121" s="2"/>
        <tr r="H2557" s="2"/>
        <tr r="H3715" s="2"/>
      </tp>
      <tp t="s">
        <v>#N/A N/A</v>
        <stp/>
        <stp>BDP|2152919485756724608</stp>
        <tr r="V1384" s="2"/>
        <tr r="V2073" s="2"/>
        <tr r="V2234" s="2"/>
        <tr r="V24" s="2"/>
      </tp>
      <tp t="s">
        <v>#N/A N/A</v>
        <stp/>
        <stp>BDP|9207867401004523624</stp>
        <tr r="Q1291" s="2"/>
        <tr r="Q2217" s="2"/>
        <tr r="Q3836" s="2"/>
        <tr r="Q4043" s="2"/>
        <tr r="Q552" s="2"/>
      </tp>
      <tp t="s">
        <v>#N/A N/A</v>
        <stp/>
        <stp>BDP|9321149000968779324</stp>
        <tr r="X2633" s="2"/>
        <tr r="X2685" s="2"/>
        <tr r="X3356" s="2"/>
      </tp>
      <tp t="s">
        <v>#N/A N/A</v>
        <stp/>
        <stp>BDP|3375764155684779652</stp>
        <tr r="V100" s="2"/>
        <tr r="V2326" s="2"/>
        <tr r="V2530" s="2"/>
      </tp>
      <tp t="s">
        <v>#N/A N/A</v>
        <stp/>
        <stp>BDP|1034624558655936411</stp>
        <tr r="X1810" s="2"/>
        <tr r="X2299" s="2"/>
        <tr r="X872" s="2"/>
      </tp>
      <tp t="s">
        <v>#N/A N/A</v>
        <stp/>
        <stp>BDP|1533605243853496305</stp>
        <tr r="X1319" s="2"/>
        <tr r="X3850" s="2"/>
        <tr r="X4061" s="2"/>
        <tr r="X576" s="2"/>
      </tp>
      <tp t="s">
        <v>#N/A N/A</v>
        <stp/>
        <stp>BDP|6028986854198920175</stp>
        <tr r="H1641" s="2"/>
        <tr r="H2180" s="2"/>
        <tr r="H2370" s="2"/>
      </tp>
      <tp t="s">
        <v>#N/A N/A</v>
        <stp/>
        <stp>BDP|2491498383284911954</stp>
        <tr r="X1377" s="2"/>
        <tr r="X3022" s="2"/>
      </tp>
      <tp t="s">
        <v>#N/A N/A</v>
        <stp/>
        <stp>BDP|8214051089944900742</stp>
        <tr r="X1459" s="2"/>
        <tr r="X690" s="2"/>
      </tp>
      <tp t="s">
        <v>#N/A N/A</v>
        <stp/>
        <stp>BDP|7493387810483781589</stp>
        <tr r="V1267" s="2"/>
        <tr r="V3489" s="2"/>
      </tp>
      <tp t="s">
        <v>#N/A N/A</v>
        <stp/>
        <stp>BDP|9702454777258653109</stp>
        <tr r="X1602" s="2"/>
        <tr r="X2744" s="2"/>
      </tp>
      <tp t="s">
        <v>#N/A N/A</v>
        <stp/>
        <stp>BDP|2663052167865027273</stp>
        <tr r="V3614" s="2"/>
        <tr r="V67" s="2"/>
      </tp>
      <tp t="s">
        <v>#N/A N/A</v>
        <stp/>
        <stp>BDP|4928688113744977487</stp>
        <tr r="X2040" s="2"/>
        <tr r="X315" s="2"/>
      </tp>
      <tp t="s">
        <v>#N/A N/A</v>
        <stp/>
        <stp>BDP|2341336341992667441</stp>
        <tr r="H1583" s="2"/>
        <tr r="H1970" s="2"/>
        <tr r="H2931" s="2"/>
      </tp>
      <tp t="s">
        <v>#N/A N/A</v>
        <stp/>
        <stp>BDP|9441925093009192379</stp>
        <tr r="X1928" s="2"/>
        <tr r="X2470" s="2"/>
      </tp>
      <tp t="s">
        <v>#N/A N/A</v>
        <stp/>
        <stp>BDP|2915583582549279521</stp>
        <tr r="Q1034" s="2"/>
        <tr r="Q1301" s="2"/>
        <tr r="Q3333" s="2"/>
        <tr r="Q4047" s="2"/>
        <tr r="Q561" s="2"/>
      </tp>
      <tp t="s">
        <v>#N/A N/A</v>
        <stp/>
        <stp>BDP|6600707722428609810</stp>
        <tr r="Q3551" s="2"/>
      </tp>
      <tp t="s">
        <v>#N/A N/A</v>
        <stp/>
        <stp>BDP|6783590871811546696</stp>
        <tr r="V4052" s="2"/>
      </tp>
      <tp t="s">
        <v>#N/A N/A</v>
        <stp/>
        <stp>BDP|1031271457950065538</stp>
        <tr r="Q342" s="2"/>
        <tr r="Q3633" s="2"/>
      </tp>
      <tp t="s">
        <v>#N/A N/A</v>
        <stp/>
        <stp>BDP|7121253957496241524</stp>
        <tr r="V1127" s="2"/>
        <tr r="V2789" s="2"/>
        <tr r="V3106" s="2"/>
        <tr r="V3568" s="2"/>
      </tp>
      <tp t="s">
        <v>#N/A N/A</v>
        <stp/>
        <stp>BDP|8807305183680078080</stp>
        <tr r="Q3482" s="2"/>
        <tr r="Q3596" s="2"/>
      </tp>
      <tp t="s">
        <v>#N/A N/A</v>
        <stp/>
        <stp>BDP|5887098418281819627</stp>
        <tr r="H1408" s="2"/>
        <tr r="H2094" s="2"/>
        <tr r="H2255" s="2"/>
        <tr r="H45" s="2"/>
      </tp>
      <tp t="s">
        <v>#N/A N/A</v>
        <stp/>
        <stp>BDP|8300292595287856742</stp>
        <tr r="X3275" s="2"/>
        <tr r="X4215" s="2"/>
        <tr r="X728" s="2"/>
      </tp>
      <tp t="s">
        <v>#N/A N/A</v>
        <stp/>
        <stp>BDP|3976653632165977044</stp>
        <tr r="V1419" s="2"/>
      </tp>
      <tp t="s">
        <v>#N/A N/A</v>
        <stp/>
        <stp>BDP|4784152860922799252</stp>
        <tr r="X1039" s="2"/>
        <tr r="X1323" s="2"/>
        <tr r="X3340" s="2"/>
        <tr r="X4063" s="2"/>
        <tr r="X579" s="2"/>
      </tp>
      <tp t="s">
        <v>#N/A N/A</v>
        <stp/>
        <stp>BDP|1424808332361011860</stp>
        <tr r="H2507" s="2"/>
        <tr r="H4225" s="2"/>
      </tp>
      <tp t="s">
        <v>#N/A N/A</v>
        <stp/>
        <stp>BDP|6250458179991779798</stp>
        <tr r="V2038" s="2"/>
        <tr r="V313" s="2"/>
      </tp>
      <tp t="s">
        <v>#N/A N/A</v>
        <stp/>
        <stp>BDP|5683140102671225626</stp>
        <tr r="X1609" s="2"/>
        <tr r="X2127" s="2"/>
        <tr r="X887" s="2"/>
      </tp>
      <tp t="s">
        <v>#N/A N/A</v>
        <stp/>
        <stp>BDP|6283063431917580106</stp>
        <tr r="H2005" s="2"/>
        <tr r="H3059" s="2"/>
        <tr r="H3130" s="2"/>
      </tp>
      <tp t="s">
        <v>#N/A N/A</v>
        <stp/>
        <stp>BDP|4098369851928736904</stp>
        <tr r="H1943" s="2"/>
        <tr r="H2144" s="2"/>
        <tr r="H2482" s="2"/>
        <tr r="H724" s="2"/>
      </tp>
      <tp t="s">
        <v>#N/A N/A</v>
        <stp/>
        <stp>BDP|7526478350306202308</stp>
        <tr r="V1932" s="2"/>
        <tr r="V243" s="2"/>
      </tp>
      <tp t="s">
        <v>#N/A N/A</v>
        <stp/>
        <stp>BDP|5609127140961470209</stp>
        <tr r="V233" s="2"/>
        <tr r="V2330" s="2"/>
        <tr r="V2537" s="2"/>
      </tp>
      <tp t="s">
        <v>#N/A N/A</v>
        <stp/>
        <stp>BDP|1200078700722393065</stp>
        <tr r="Q1003" s="2"/>
        <tr r="Q1220" s="2"/>
        <tr r="Q1518" s="2"/>
        <tr r="Q1868" s="2"/>
        <tr r="Q487" s="2"/>
      </tp>
      <tp t="s">
        <v>#N/A N/A</v>
        <stp/>
        <stp>BDP|4737385913172849740</stp>
        <tr r="H2792" s="2"/>
        <tr r="H3110" s="2"/>
        <tr r="H79" s="2"/>
      </tp>
      <tp t="s">
        <v>#N/A N/A</v>
        <stp/>
        <stp>BDP|7600703457585515344</stp>
        <tr r="H1808" s="2"/>
        <tr r="H2298" s="2"/>
        <tr r="H870" s="2"/>
      </tp>
      <tp t="s">
        <v>#N/A N/A</v>
        <stp/>
        <stp>BDP|6224298537426499285</stp>
        <tr r="X1816" s="2"/>
        <tr r="X2222" s="2"/>
        <tr r="X3847" s="2"/>
        <tr r="X573" s="2"/>
      </tp>
      <tp t="s">
        <v>#N/A N/A</v>
        <stp/>
        <stp>BDP|6841789824869165951</stp>
        <tr r="V1535" s="2"/>
        <tr r="V1964" s="2"/>
        <tr r="V2907" s="2"/>
      </tp>
      <tp t="s">
        <v>#N/A N/A</v>
        <stp/>
        <stp>BDP|7656362797229344744</stp>
        <tr r="H2522" s="2"/>
        <tr r="H3172" s="2"/>
        <tr r="H4114" s="2"/>
        <tr r="H93" s="2"/>
      </tp>
      <tp t="s">
        <v>#N/A N/A</v>
        <stp/>
        <stp>BDP|7425567845970494530</stp>
        <tr r="Q140" s="2"/>
        <tr r="Q2121" s="2"/>
        <tr r="Q2581" s="2"/>
        <tr r="Q3211" s="2"/>
        <tr r="Q4156" s="2"/>
      </tp>
      <tp t="s">
        <v>#N/A N/A</v>
        <stp/>
        <stp>BDP|9419423772318437106</stp>
        <tr r="V1782" s="2"/>
        <tr r="V2285" s="2"/>
        <tr r="V3153" s="2"/>
        <tr r="V440" s="2"/>
      </tp>
      <tp t="s">
        <v>#N/A N/A</v>
        <stp/>
        <stp>BDP|2330716668592273280</stp>
        <tr r="H1204" s="2"/>
        <tr r="H1467" s="2"/>
        <tr r="H3977" s="2"/>
        <tr r="H470" s="2"/>
        <tr r="H701" s="2"/>
      </tp>
      <tp t="s">
        <v>#N/A N/A</v>
        <stp/>
        <stp>BDP|5912394348517009687</stp>
        <tr r="X1494" s="2"/>
        <tr r="X2152" s="2"/>
        <tr r="X2321" s="2"/>
        <tr r="X744" s="2"/>
      </tp>
      <tp t="s">
        <v>#N/A N/A</v>
        <stp/>
        <stp>BDP|2531346807226211441</stp>
        <tr r="Q1600" s="2"/>
        <tr r="Q2946" s="2"/>
        <tr r="Q3630" s="2"/>
      </tp>
      <tp t="s">
        <v>#N/A N/A</v>
        <stp/>
        <stp>BDP|9806510809029793660</stp>
        <tr r="Q2473" s="2"/>
        <tr r="Q250" s="2"/>
        <tr r="Q3666" s="2"/>
      </tp>
      <tp t="s">
        <v>#N/A N/A</v>
        <stp/>
        <stp>BDP|6874152829707639139</stp>
        <tr r="H1721" s="2"/>
        <tr r="H3425" s="2"/>
        <tr r="H3921" s="2"/>
        <tr r="H4232" s="2"/>
      </tp>
      <tp t="s">
        <v>#N/A N/A</v>
        <stp/>
        <stp>BDP|4751982498984059367</stp>
        <tr r="X1701" s="2"/>
        <tr r="X897" s="2"/>
        <tr r="X931" s="2"/>
      </tp>
      <tp t="s">
        <v>#N/A N/A</v>
        <stp/>
        <stp>BDP|9527963957541799723</stp>
        <tr r="Q1655" s="2"/>
        <tr r="Q3525" s="2"/>
      </tp>
      <tp t="s">
        <v>#N/A N/A</v>
        <stp/>
        <stp>BDP|6104306558453009083</stp>
        <tr r="X1295" s="2"/>
        <tr r="X1296" s="2"/>
        <tr r="X3332" s="2"/>
        <tr r="X3458" s="2"/>
        <tr r="X556" s="2"/>
      </tp>
      <tp t="s">
        <v>#N/A N/A</v>
        <stp/>
        <stp>BDP|1577545330682229626</stp>
        <tr r="X1546" s="2"/>
        <tr r="X2915" s="2"/>
        <tr r="X3623" s="2"/>
      </tp>
      <tp t="s">
        <v>#N/A N/A</v>
        <stp/>
        <stp>BDP|1039222363356658064</stp>
        <tr r="Q2052" s="2"/>
        <tr r="Q2974" s="2"/>
        <tr r="Q914" s="2"/>
      </tp>
      <tp t="s">
        <v>#N/A N/A</v>
        <stp/>
        <stp>BDP|9967732079399547371</stp>
        <tr r="H226" s="2"/>
        <tr r="H2325" s="2"/>
        <tr r="H2529" s="2"/>
      </tp>
      <tp t="s">
        <v>#N/A N/A</v>
        <stp/>
        <stp>BDP|1986274356897099298</stp>
        <tr r="X1936" s="2"/>
        <tr r="X329" s="2"/>
        <tr r="X3603" s="2"/>
      </tp>
      <tp t="s">
        <v>#N/A N/A</v>
        <stp/>
        <stp>BDP|6217302962085906586</stp>
        <tr r="V1037" s="2"/>
        <tr r="V1313" s="2"/>
        <tr r="V1314" s="2"/>
        <tr r="V3336" s="2"/>
        <tr r="V571" s="2"/>
      </tp>
      <tp t="s">
        <v>#N/A N/A</v>
        <stp/>
        <stp>BDP|8639286324838917329</stp>
        <tr r="Q160" s="2"/>
        <tr r="Q2601" s="2"/>
        <tr r="Q3232" s="2"/>
        <tr r="Q4175" s="2"/>
      </tp>
      <tp t="s">
        <v>#N/A N/A</v>
        <stp/>
        <stp>BDP|9898373385903321284</stp>
        <tr r="X233" s="2"/>
        <tr r="X2330" s="2"/>
        <tr r="X2537" s="2"/>
      </tp>
      <tp t="s">
        <v>#N/A N/A</v>
        <stp/>
        <stp>BDP|1432402477641610042</stp>
        <tr r="X2340" s="2"/>
        <tr r="X2611" s="2"/>
        <tr r="X273" s="2"/>
      </tp>
      <tp t="s">
        <v>#N/A N/A</v>
        <stp/>
        <stp>BDP|3037016016289605803</stp>
        <tr r="X1670" s="2"/>
        <tr r="X3535" s="2"/>
        <tr r="X410" s="2"/>
      </tp>
      <tp t="s">
        <v>#N/A N/A</v>
        <stp/>
        <stp>BDP|8353503234695675800</stp>
        <tr r="V2185" s="2"/>
      </tp>
      <tp t="s">
        <v>#N/A N/A</v>
        <stp/>
        <stp>BDP|2307560643830581026</stp>
        <tr r="X1306" s="2"/>
        <tr r="X1879" s="2"/>
        <tr r="X3843" s="2"/>
        <tr r="X4054" s="2"/>
        <tr r="X566" s="2"/>
      </tp>
      <tp t="s">
        <v>#N/A N/A</v>
        <stp/>
        <stp>BDP|4432449906241785206</stp>
        <tr r="V2039" s="2"/>
        <tr r="V2137" s="2"/>
        <tr r="V314" s="2"/>
      </tp>
      <tp t="s">
        <v>#N/A N/A</v>
        <stp/>
        <stp>BDP|5215269303001154504</stp>
        <tr r="Q1629" s="2"/>
        <tr r="Q2168" s="2"/>
        <tr r="Q2357" s="2"/>
      </tp>
      <tp t="s">
        <v>#N/A N/A</v>
        <stp/>
        <stp>BDP|4075850763308452149</stp>
        <tr r="H3255" s="2"/>
      </tp>
      <tp t="s">
        <v>#N/A N/A</v>
        <stp/>
        <stp>BDP|3477663156117162438</stp>
        <tr r="X2801" s="2"/>
        <tr r="X3119" s="2"/>
        <tr r="X83" s="2"/>
      </tp>
      <tp t="s">
        <v>#N/A N/A</v>
        <stp/>
        <stp>BDP|7200404622404187673</stp>
        <tr r="X222" s="2"/>
        <tr r="X3470" s="2"/>
      </tp>
      <tp t="s">
        <v>#N/A N/A</v>
        <stp/>
        <stp>BDP|5170573635655186540</stp>
        <tr r="Q1437" s="2"/>
        <tr r="Q2114" s="2"/>
        <tr r="Q2276" s="2"/>
        <tr r="Q66" s="2"/>
      </tp>
      <tp t="s">
        <v>#N/A N/A</v>
        <stp/>
        <stp>BDP|4041409327466932780</stp>
        <tr r="H2782" s="2"/>
      </tp>
      <tp t="s">
        <v>#N/A N/A</v>
        <stp/>
        <stp>BDP|1242328072211214760</stp>
        <tr r="X2008" s="2"/>
        <tr r="X3062" s="2"/>
        <tr r="X3137" s="2"/>
        <tr r="X3422" s="2"/>
        <tr r="X3733" s="2"/>
      </tp>
      <tp t="s">
        <v>#N/A N/A</v>
        <stp/>
        <stp>BDP|8859610593560994458</stp>
        <tr r="Q346" s="2"/>
      </tp>
      <tp t="s">
        <v>#N/A N/A</v>
        <stp/>
        <stp>BDP|9804157997501808347</stp>
        <tr r="X1698" s="2"/>
        <tr r="X891" s="2"/>
        <tr r="X928" s="2"/>
      </tp>
      <tp t="s">
        <v>#N/A N/A</v>
        <stp/>
        <stp>BDP|4777225203290801584</stp>
        <tr r="V3699" s="2"/>
      </tp>
      <tp t="s">
        <v>#N/A N/A</v>
        <stp/>
        <stp>BDP|8152122796282554164</stp>
        <tr r="M1018" s="2"/>
        <tr r="M1018" s="2"/>
        <tr r="M1020" s="2"/>
        <tr r="M1020" s="2"/>
        <tr r="M1063" s="2"/>
        <tr r="M1063" s="2"/>
        <tr r="M1074" s="2"/>
        <tr r="M1074" s="2"/>
        <tr r="M109" s="2"/>
        <tr r="M109" s="2"/>
        <tr r="M113" s="2"/>
        <tr r="M113" s="2"/>
        <tr r="M1190" s="2"/>
        <tr r="M1190" s="2"/>
        <tr r="M1193" s="2"/>
        <tr r="M1193" s="2"/>
        <tr r="M1195" s="2"/>
        <tr r="M1195" s="2"/>
        <tr r="M1196" s="2"/>
        <tr r="M1196" s="2"/>
        <tr r="M1199" s="2"/>
        <tr r="M1199" s="2"/>
        <tr r="M1287" s="2"/>
        <tr r="M1287" s="2"/>
        <tr r="M134" s="2"/>
        <tr r="M134" s="2"/>
        <tr r="M136" s="2"/>
        <tr r="M136" s="2"/>
        <tr r="M140" s="2"/>
        <tr r="M140" s="2"/>
        <tr r="M1461" s="2"/>
        <tr r="M1461" s="2"/>
        <tr r="M1463" s="2"/>
        <tr r="M1463" s="2"/>
        <tr r="M1486" s="2"/>
        <tr r="M1486" s="2"/>
        <tr r="M149" s="2"/>
        <tr r="M149" s="2"/>
        <tr r="M150" s="2"/>
        <tr r="M150" s="2"/>
        <tr r="M1512" s="2"/>
        <tr r="M1512" s="2"/>
        <tr r="M1570" s="2"/>
        <tr r="M1570" s="2"/>
        <tr r="M1673" s="2"/>
        <tr r="M1673" s="2"/>
        <tr r="M1686" s="2"/>
        <tr r="M1686" s="2"/>
        <tr r="M1748" s="2"/>
        <tr r="M1748" s="2"/>
        <tr r="M1803" s="2"/>
        <tr r="M1803" s="2"/>
        <tr r="M1808" s="2"/>
        <tr r="M1808" s="2"/>
        <tr r="M1847" s="2"/>
        <tr r="M1847" s="2"/>
        <tr r="M1860" s="2"/>
        <tr r="M1860" s="2"/>
        <tr r="M1907" s="2"/>
        <tr r="M1907" s="2"/>
        <tr r="M1922" s="2"/>
        <tr r="M1922" s="2"/>
        <tr r="M1949" s="2"/>
        <tr r="M1949" s="2"/>
        <tr r="M1955" s="2"/>
        <tr r="M1955" s="2"/>
        <tr r="M1983" s="2"/>
        <tr r="M1983" s="2"/>
        <tr r="M2013" s="2"/>
        <tr r="M2013" s="2"/>
        <tr r="M2046" s="2"/>
        <tr r="M2046" s="2"/>
        <tr r="M2055" s="2"/>
        <tr r="M2055" s="2"/>
        <tr r="M206" s="2"/>
        <tr r="M206" s="2"/>
        <tr r="M2204" s="2"/>
        <tr r="M2204" s="2"/>
        <tr r="M2295" s="2"/>
        <tr r="M2295" s="2"/>
        <tr r="M2298" s="2"/>
        <tr r="M2298" s="2"/>
        <tr r="M2314" s="2"/>
        <tr r="M2314" s="2"/>
        <tr r="M2429" s="2"/>
        <tr r="M2429" s="2"/>
        <tr r="M2489" s="2"/>
        <tr r="M2489" s="2"/>
        <tr r="M2495" s="2"/>
        <tr r="M2495" s="2"/>
        <tr r="M2541" s="2"/>
        <tr r="M2541" s="2"/>
        <tr r="M2542" s="2"/>
        <tr r="M2542" s="2"/>
        <tr r="M2546" s="2"/>
        <tr r="M2546" s="2"/>
        <tr r="M2574" s="2"/>
        <tr r="M2574" s="2"/>
        <tr r="M2577" s="2"/>
        <tr r="M2577" s="2"/>
        <tr r="M2581" s="2"/>
        <tr r="M2581" s="2"/>
        <tr r="M2590" s="2"/>
        <tr r="M2590" s="2"/>
        <tr r="M2591" s="2"/>
        <tr r="M2591" s="2"/>
        <tr r="M2781" s="2"/>
        <tr r="M2781" s="2"/>
        <tr r="M2821" s="2"/>
        <tr r="M2821" s="2"/>
        <tr r="M2830" s="2"/>
        <tr r="M2830" s="2"/>
        <tr r="M2870" s="2"/>
        <tr r="M2870" s="2"/>
        <tr r="M2872" s="2"/>
        <tr r="M2872" s="2"/>
        <tr r="M2925" s="2"/>
        <tr r="M2925" s="2"/>
        <tr r="M2977" s="2"/>
        <tr r="M2977" s="2"/>
        <tr r="M3010" s="2"/>
        <tr r="M3010" s="2"/>
        <tr r="M3041" s="2"/>
        <tr r="M3041" s="2"/>
        <tr r="M3097" s="2"/>
        <tr r="M3097" s="2"/>
        <tr r="M317" s="2"/>
        <tr r="M317" s="2"/>
        <tr r="M3184" s="2"/>
        <tr r="M3184" s="2"/>
        <tr r="M3188" s="2"/>
        <tr r="M3188" s="2"/>
        <tr r="M3206" s="2"/>
        <tr r="M3206" s="2"/>
        <tr r="M3208" s="2"/>
        <tr r="M3208" s="2"/>
        <tr r="M3211" s="2"/>
        <tr r="M3211" s="2"/>
        <tr r="M3221" s="2"/>
        <tr r="M3221" s="2"/>
        <tr r="M3222" s="2"/>
        <tr r="M3222" s="2"/>
        <tr r="M3308" s="2"/>
        <tr r="M3308" s="2"/>
        <tr r="M3310" s="2"/>
        <tr r="M3310" s="2"/>
        <tr r="M332" s="2"/>
        <tr r="M332" s="2"/>
        <tr r="M3504" s="2"/>
        <tr r="M3504" s="2"/>
        <tr r="M3505" s="2"/>
        <tr r="M3505" s="2"/>
        <tr r="M367" s="2"/>
        <tr r="M367" s="2"/>
        <tr r="M3784" s="2"/>
        <tr r="M3784" s="2"/>
        <tr r="M3898" s="2"/>
        <tr r="M3898" s="2"/>
        <tr r="M3968" s="2"/>
        <tr r="M3968" s="2"/>
        <tr r="M3971" s="2"/>
        <tr r="M3971" s="2"/>
        <tr r="M3981" s="2"/>
        <tr r="M3981" s="2"/>
        <tr r="M399" s="2"/>
        <tr r="M399" s="2"/>
        <tr r="M4039" s="2"/>
        <tr r="M4039" s="2"/>
        <tr r="M4127" s="2"/>
        <tr r="M4127" s="2"/>
        <tr r="M4128" s="2"/>
        <tr r="M4128" s="2"/>
        <tr r="M4132" s="2"/>
        <tr r="M4132" s="2"/>
        <tr r="M4150" s="2"/>
        <tr r="M4150" s="2"/>
        <tr r="M4152" s="2"/>
        <tr r="M4152" s="2"/>
        <tr r="M4156" s="2"/>
        <tr r="M4156" s="2"/>
        <tr r="M4165" s="2"/>
        <tr r="M4165" s="2"/>
        <tr r="M4166" s="2"/>
        <tr r="M4166" s="2"/>
        <tr r="M4236" s="2"/>
        <tr r="M4236" s="2"/>
        <tr r="M4237" s="2"/>
        <tr r="M4237" s="2"/>
        <tr r="M458" s="2"/>
        <tr r="M458" s="2"/>
        <tr r="M461" s="2"/>
        <tr r="M461" s="2"/>
        <tr r="M463" s="2"/>
        <tr r="M463" s="2"/>
        <tr r="M465" s="2"/>
        <tr r="M465" s="2"/>
        <tr r="M546" s="2"/>
        <tr r="M546" s="2"/>
        <tr r="M617" s="2"/>
        <tr r="M617" s="2"/>
        <tr r="M618" s="2"/>
        <tr r="M618" s="2"/>
        <tr r="M635" s="2"/>
        <tr r="M635" s="2"/>
        <tr r="M693" s="2"/>
        <tr r="M693" s="2"/>
        <tr r="M695" s="2"/>
        <tr r="M695" s="2"/>
        <tr r="M721" s="2"/>
        <tr r="M721" s="2"/>
        <tr r="M731" s="2"/>
        <tr r="M731" s="2"/>
        <tr r="M78" s="2"/>
        <tr r="M78" s="2"/>
        <tr r="M794" s="2"/>
        <tr r="M794" s="2"/>
        <tr r="M813" s="2"/>
        <tr r="M813" s="2"/>
        <tr r="M851" s="2"/>
        <tr r="M851" s="2"/>
        <tr r="M866" s="2"/>
        <tr r="M866" s="2"/>
        <tr r="M870" s="2"/>
        <tr r="M870" s="2"/>
        <tr r="M917" s="2"/>
        <tr r="M917" s="2"/>
        <tr r="M964" s="2"/>
        <tr r="M964" s="2"/>
        <tr r="M975" s="2"/>
        <tr r="M975" s="2"/>
        <tr r="M997" s="2"/>
        <tr r="M997" s="2"/>
      </tp>
      <tp t="s">
        <v>#N/A N/A</v>
        <stp/>
        <stp>BDP|4579783412436921705</stp>
        <tr r="X188" s="2"/>
        <tr r="X1885" s="2"/>
        <tr r="X2442" s="2"/>
        <tr r="X2989" s="2"/>
        <tr r="X3879" s="2"/>
      </tp>
      <tp t="s">
        <v>#N/A N/A</v>
        <stp/>
        <stp>BDP|2680717381579468755</stp>
        <tr r="Q1799" s="2"/>
        <tr r="Q2292" s="2"/>
        <tr r="Q537" s="2"/>
      </tp>
      <tp t="s">
        <v>#N/A N/A</v>
        <stp/>
        <stp>BDP|4648236017942120640</stp>
        <tr r="Q1077" s="2"/>
        <tr r="Q1957" s="2"/>
        <tr r="Q2497" s="2"/>
        <tr r="Q978" s="2"/>
      </tp>
      <tp t="s">
        <v>#N/A N/A</v>
        <stp/>
        <stp>BDP|4795543251150355765</stp>
        <tr r="V1898" s="2"/>
        <tr r="V201" s="2"/>
        <tr r="V2451" s="2"/>
        <tr r="V3004" s="2"/>
        <tr r="V3890" s="2"/>
      </tp>
      <tp t="s">
        <v>#N/A N/A</v>
        <stp/>
        <stp>BDP|1401723699929116590</stp>
        <tr r="H220" s="2"/>
        <tr r="H3469" s="2"/>
        <tr r="H3655" s="2"/>
      </tp>
      <tp t="s">
        <v>#N/A N/A</v>
        <stp/>
        <stp>BDP|1608591217926616092</stp>
        <tr r="H1276" s="2"/>
        <tr r="H1874" s="2"/>
        <tr r="H3824" s="2"/>
        <tr r="H4027" s="2"/>
        <tr r="H535" s="2"/>
      </tp>
      <tp t="s">
        <v>#N/A N/A</v>
        <stp/>
        <stp>BDP|8438412537039436518</stp>
        <tr r="V1427" s="2"/>
        <tr r="V3149" s="2"/>
      </tp>
      <tp t="s">
        <v>#N/A N/A</v>
        <stp/>
        <stp>BDP|2690641142552546125</stp>
        <tr r="H1114" s="2"/>
        <tr r="H2771" s="2"/>
        <tr r="H3087" s="2"/>
        <tr r="H3562" s="2"/>
      </tp>
      <tp t="s">
        <v>#N/A N/A</v>
        <stp/>
        <stp>BDP|9011013667789390520</stp>
        <tr r="V1803" s="2"/>
        <tr r="V2295" s="2"/>
        <tr r="V866" s="2"/>
      </tp>
      <tp t="s">
        <v>#N/A N/A</v>
        <stp/>
        <stp>BDP|2335622799638616697</stp>
        <tr r="Q1678" s="2"/>
      </tp>
      <tp t="s">
        <v>#N/A N/A</v>
        <stp/>
        <stp>BDP|9564940871624350045</stp>
        <tr r="V1172" s="2"/>
        <tr r="V2200" s="2"/>
        <tr r="V3771" s="2"/>
        <tr r="V3956" s="2"/>
        <tr r="V442" s="2"/>
      </tp>
      <tp t="s">
        <v>#N/A N/A</v>
        <stp/>
        <stp>BDP|2918566161495032793</stp>
        <tr r="M2030" s="2"/>
        <tr r="M2030" s="2"/>
        <tr r="M2410" s="2"/>
        <tr r="M2410" s="2"/>
        <tr r="M2662" s="2"/>
        <tr r="M2662" s="2"/>
        <tr r="M3296" s="2"/>
        <tr r="M3296" s="2"/>
        <tr r="M3297" s="2"/>
        <tr r="M3297" s="2"/>
        <tr r="M3385" s="2"/>
        <tr r="M3385" s="2"/>
      </tp>
      <tp t="s">
        <v>#N/A N/A</v>
        <stp/>
        <stp>BDP|6505649757023093513</stp>
        <tr r="V1781" s="2"/>
        <tr r="V2386" s="2"/>
        <tr r="V376" s="2"/>
        <tr r="V847" s="2"/>
      </tp>
      <tp t="s">
        <v>#N/A N/A</v>
        <stp/>
        <stp>BDP|8443400638139304587</stp>
        <tr r="V2676" s="2"/>
        <tr r="V3601" s="2"/>
      </tp>
      <tp t="s">
        <v>#N/A N/A</v>
        <stp/>
        <stp>BDP|5976214478297031470</stp>
        <tr r="V178" s="2"/>
        <tr r="V2622" s="2"/>
        <tr r="V3250" s="2"/>
        <tr r="V4191" s="2"/>
      </tp>
      <tp t="s">
        <v>#N/A N/A</v>
        <stp/>
        <stp>BDP|3077477907182436637</stp>
        <tr r="X1364" s="2"/>
        <tr r="X3579" s="2"/>
      </tp>
      <tp t="s">
        <v>#N/A N/A</v>
        <stp/>
        <stp>BDP|5077998825599285497</stp>
        <tr r="X128" s="2"/>
        <tr r="X2120" s="2"/>
        <tr r="X2566" s="2"/>
        <tr r="X3201" s="2"/>
      </tp>
      <tp t="s">
        <v>#N/A N/A</v>
        <stp/>
        <stp>BDP|6814622327575379495</stp>
        <tr r="H1934" s="2"/>
        <tr r="H258" s="2"/>
      </tp>
      <tp t="s">
        <v>#N/A N/A</v>
        <stp/>
        <stp>BDP|9938564984925885241</stp>
        <tr r="X1691" s="2"/>
        <tr r="X2434" s="2"/>
        <tr r="X324" s="2"/>
        <tr r="X858" s="2"/>
      </tp>
      <tp t="s">
        <v>#N/A N/A</v>
        <stp/>
        <stp>BDP|7447107602773047617</stp>
        <tr r="X1591" s="2"/>
        <tr r="X2937" s="2"/>
        <tr r="X3626" s="2"/>
      </tp>
      <tp t="s">
        <v>#N/A N/A</v>
        <stp/>
        <stp>BDP|7047710595312093807</stp>
        <tr r="Q1969" s="2"/>
      </tp>
      <tp t="s">
        <v>#N/A N/A</v>
        <stp/>
        <stp>BDP|8427061097607694575</stp>
        <tr r="V187" s="2"/>
        <tr r="V1884" s="2"/>
        <tr r="V2441" s="2"/>
        <tr r="V2988" s="2"/>
        <tr r="V3878" s="2"/>
      </tp>
      <tp t="s">
        <v>#N/A N/A</v>
        <stp/>
        <stp>BDP|5794023450780230336</stp>
        <tr r="V2164" s="2"/>
      </tp>
      <tp t="s">
        <v>#N/A N/A</v>
        <stp/>
        <stp>BDP|1486110496773118963</stp>
        <tr r="Q175" s="2"/>
        <tr r="Q2618" s="2"/>
        <tr r="Q3247" s="2"/>
        <tr r="Q4188" s="2"/>
      </tp>
      <tp t="s">
        <v>#N/A N/A</v>
        <stp/>
        <stp>BDP|5284796102656474793</stp>
        <tr r="V2861" s="2"/>
        <tr r="V290" s="2"/>
        <tr r="V609" s="2"/>
        <tr r="V786" s="2"/>
      </tp>
      <tp t="s">
        <v>#N/A N/A</v>
        <stp/>
        <stp>BDP|6447622155275005378</stp>
        <tr r="X1673" s="2"/>
        <tr r="X1907" s="2"/>
        <tr r="X206" s="2"/>
        <tr r="X3010" s="2"/>
      </tp>
      <tp t="s">
        <v>#N/A N/A</v>
        <stp/>
        <stp>BDP|7251509376381807780</stp>
        <tr r="H2346" s="2"/>
        <tr r="H3695" s="2"/>
      </tp>
      <tp t="s">
        <v>#N/A N/A</v>
        <stp/>
        <stp>BDP|1018194271667546396</stp>
        <tr r="H1065" s="2"/>
        <tr r="H1951" s="2"/>
        <tr r="H2491" s="2"/>
        <tr r="H966" s="2"/>
      </tp>
      <tp t="s">
        <v>#N/A N/A</v>
        <stp/>
        <stp>BDP|3530536091418626453</stp>
        <tr r="V1494" s="2"/>
        <tr r="V2152" s="2"/>
        <tr r="V2321" s="2"/>
        <tr r="V744" s="2"/>
      </tp>
      <tp t="s">
        <v>#N/A N/A</v>
        <stp/>
        <stp>BDP|5908647703111314197</stp>
        <tr r="M1073" s="2"/>
        <tr r="M1073" s="2"/>
        <tr r="M1075" s="2"/>
        <tr r="M1075" s="2"/>
        <tr r="M1108" s="2"/>
        <tr r="M1108" s="2"/>
        <tr r="M1116" s="2"/>
        <tr r="M1116" s="2"/>
        <tr r="M1120" s="2"/>
        <tr r="M1120" s="2"/>
        <tr r="M1121" s="2"/>
        <tr r="M1121" s="2"/>
        <tr r="M1124" s="2"/>
        <tr r="M1124" s="2"/>
        <tr r="M1129" s="2"/>
        <tr r="M1129" s="2"/>
        <tr r="M1202" s="2"/>
        <tr r="M1202" s="2"/>
        <tr r="M1332" s="2"/>
        <tr r="M1332" s="2"/>
        <tr r="M1358" s="2"/>
        <tr r="M1358" s="2"/>
        <tr r="M1359" s="2"/>
        <tr r="M1359" s="2"/>
        <tr r="M1415" s="2"/>
        <tr r="M1415" s="2"/>
        <tr r="M1419" s="2"/>
        <tr r="M1419" s="2"/>
        <tr r="M1420" s="2"/>
        <tr r="M1420" s="2"/>
        <tr r="M1451" s="2"/>
        <tr r="M1451" s="2"/>
        <tr r="M152" s="2"/>
        <tr r="M152" s="2"/>
        <tr r="M153" s="2"/>
        <tr r="M153" s="2"/>
        <tr r="M1546" s="2"/>
        <tr r="M1546" s="2"/>
        <tr r="M1548" s="2"/>
        <tr r="M1548" s="2"/>
        <tr r="M155" s="2"/>
        <tr r="M155" s="2"/>
        <tr r="M1568" s="2"/>
        <tr r="M1568" s="2"/>
        <tr r="M1609" s="2"/>
        <tr r="M1609" s="2"/>
        <tr r="M1636" s="2"/>
        <tr r="M1636" s="2"/>
        <tr r="M1637" s="2"/>
        <tr r="M1637" s="2"/>
        <tr r="M1638" s="2"/>
        <tr r="M1638" s="2"/>
        <tr r="M1639" s="2"/>
        <tr r="M1639" s="2"/>
        <tr r="M1640" s="2"/>
        <tr r="M1640" s="2"/>
        <tr r="M1641" s="2"/>
        <tr r="M1641" s="2"/>
        <tr r="M1642" s="2"/>
        <tr r="M1642" s="2"/>
        <tr r="M1645" s="2"/>
        <tr r="M1645" s="2"/>
        <tr r="M1675" s="2"/>
        <tr r="M1675" s="2"/>
        <tr r="M1776" s="2"/>
        <tr r="M1776" s="2"/>
        <tr r="M1956" s="2"/>
        <tr r="M1956" s="2"/>
        <tr r="M1991" s="2"/>
        <tr r="M1991" s="2"/>
        <tr r="M1992" s="2"/>
        <tr r="M1992" s="2"/>
        <tr r="M1993" s="2"/>
        <tr r="M1993" s="2"/>
        <tr r="M2048" s="2"/>
        <tr r="M2048" s="2"/>
        <tr r="M2098" s="2"/>
        <tr r="M2098" s="2"/>
        <tr r="M2175" s="2"/>
        <tr r="M2175" s="2"/>
        <tr r="M2176" s="2"/>
        <tr r="M2176" s="2"/>
        <tr r="M2177" s="2"/>
        <tr r="M2177" s="2"/>
        <tr r="M2178" s="2"/>
        <tr r="M2178" s="2"/>
        <tr r="M2179" s="2"/>
        <tr r="M2179" s="2"/>
        <tr r="M2180" s="2"/>
        <tr r="M2180" s="2"/>
        <tr r="M2181" s="2"/>
        <tr r="M2181" s="2"/>
        <tr r="M2184" s="2"/>
        <tr r="M2184" s="2"/>
        <tr r="M2259" s="2"/>
        <tr r="M2259" s="2"/>
        <tr r="M2365" s="2"/>
        <tr r="M2365" s="2"/>
        <tr r="M2366" s="2"/>
        <tr r="M2366" s="2"/>
        <tr r="M2367" s="2"/>
        <tr r="M2367" s="2"/>
        <tr r="M2368" s="2"/>
        <tr r="M2368" s="2"/>
        <tr r="M2369" s="2"/>
        <tr r="M2369" s="2"/>
        <tr r="M2370" s="2"/>
        <tr r="M2370" s="2"/>
        <tr r="M2371" s="2"/>
        <tr r="M2371" s="2"/>
        <tr r="M2374" s="2"/>
        <tr r="M2374" s="2"/>
        <tr r="M2382" s="2"/>
        <tr r="M2382" s="2"/>
        <tr r="M2491" s="2"/>
        <tr r="M2491" s="2"/>
        <tr r="M2496" s="2"/>
        <tr r="M2496" s="2"/>
        <tr r="M2593" s="2"/>
        <tr r="M2593" s="2"/>
        <tr r="M2594" s="2"/>
        <tr r="M2594" s="2"/>
        <tr r="M2596" s="2"/>
        <tr r="M2596" s="2"/>
        <tr r="M2603" s="2"/>
        <tr r="M2603" s="2"/>
        <tr r="M2714" s="2"/>
        <tr r="M2714" s="2"/>
        <tr r="M2715" s="2"/>
        <tr r="M2715" s="2"/>
        <tr r="M2762" s="2"/>
        <tr r="M2762" s="2"/>
        <tr r="M2773" s="2"/>
        <tr r="M2773" s="2"/>
        <tr r="M2779" s="2"/>
        <tr r="M2779" s="2"/>
        <tr r="M2783" s="2"/>
        <tr r="M2783" s="2"/>
        <tr r="M2786" s="2"/>
        <tr r="M2786" s="2"/>
        <tr r="M2791" s="2"/>
        <tr r="M2791" s="2"/>
        <tr r="M2886" s="2"/>
        <tr r="M2886" s="2"/>
        <tr r="M2902" s="2"/>
        <tr r="M2902" s="2"/>
        <tr r="M2923" s="2"/>
        <tr r="M2923" s="2"/>
        <tr r="M2971" s="2"/>
        <tr r="M2971" s="2"/>
        <tr r="M2997" s="2"/>
        <tr r="M2997" s="2"/>
        <tr r="M3046" s="2"/>
        <tr r="M3046" s="2"/>
        <tr r="M3047" s="2"/>
        <tr r="M3047" s="2"/>
        <tr r="M3079" s="2"/>
        <tr r="M3079" s="2"/>
        <tr r="M3089" s="2"/>
        <tr r="M3089" s="2"/>
        <tr r="M3095" s="2"/>
        <tr r="M3095" s="2"/>
        <tr r="M3098" s="2"/>
        <tr r="M3098" s="2"/>
        <tr r="M3099" s="2"/>
        <tr r="M3099" s="2"/>
        <tr r="M3102" s="2"/>
        <tr r="M3102" s="2"/>
        <tr r="M3103" s="2"/>
        <tr r="M3103" s="2"/>
        <tr r="M3109" s="2"/>
        <tr r="M3109" s="2"/>
        <tr r="M3147" s="2"/>
        <tr r="M3147" s="2"/>
        <tr r="M3224" s="2"/>
        <tr r="M3224" s="2"/>
        <tr r="M3225" s="2"/>
        <tr r="M3225" s="2"/>
        <tr r="M3227" s="2"/>
        <tr r="M3227" s="2"/>
        <tr r="M3274" s="2"/>
        <tr r="M3274" s="2"/>
        <tr r="M336" s="2"/>
        <tr r="M336" s="2"/>
        <tr r="M3408" s="2"/>
        <tr r="M3408" s="2"/>
        <tr r="M3413" s="2"/>
        <tr r="M3413" s="2"/>
        <tr r="M3514" s="2"/>
        <tr r="M3514" s="2"/>
        <tr r="M3559" s="2"/>
        <tr r="M3559" s="2"/>
        <tr r="M3564" s="2"/>
        <tr r="M3564" s="2"/>
        <tr r="M3566" s="2"/>
        <tr r="M3566" s="2"/>
        <tr r="M3570" s="2"/>
        <tr r="M3570" s="2"/>
        <tr r="M358" s="2"/>
        <tr r="M358" s="2"/>
        <tr r="M3623" s="2"/>
        <tr r="M3623" s="2"/>
        <tr r="M363" s="2"/>
        <tr r="M363" s="2"/>
        <tr r="M3650" s="2"/>
        <tr r="M3650" s="2"/>
        <tr r="M3684" s="2"/>
        <tr r="M3684" s="2"/>
        <tr r="M3904" s="2"/>
        <tr r="M3904" s="2"/>
        <tr r="M4168" s="2"/>
        <tr r="M4168" s="2"/>
        <tr r="M4170" s="2"/>
        <tr r="M4170" s="2"/>
        <tr r="M4214" s="2"/>
        <tr r="M4214" s="2"/>
        <tr r="M49" s="2"/>
        <tr r="M49" s="2"/>
        <tr r="M637" s="2"/>
        <tr r="M637" s="2"/>
        <tr r="M727" s="2"/>
        <tr r="M727" s="2"/>
        <tr r="M815" s="2"/>
        <tr r="M815" s="2"/>
        <tr r="M966" s="2"/>
        <tr r="M966" s="2"/>
        <tr r="M974" s="2"/>
        <tr r="M974" s="2"/>
        <tr r="M976" s="2"/>
        <tr r="M976" s="2"/>
      </tp>
      <tp t="s">
        <v>#N/A N/A</v>
        <stp/>
        <stp>BDP|1206015695679453261</stp>
        <tr r="Q2381" s="2"/>
        <tr r="Q2862" s="2"/>
        <tr r="Q610" s="2"/>
        <tr r="Q787" s="2"/>
      </tp>
      <tp t="s">
        <v>#N/A N/A</v>
        <stp/>
        <stp>BDP|4418358785395210933</stp>
        <tr r="H1097" s="2"/>
        <tr r="H2751" s="2"/>
        <tr r="H3067" s="2"/>
        <tr r="H3554" s="2"/>
      </tp>
      <tp t="s">
        <v>#N/A N/A</v>
        <stp/>
        <stp>BDP|3471430225931625716</stp>
        <tr r="Q1768" s="2"/>
        <tr r="Q3269" s="2"/>
      </tp>
      <tp t="s">
        <v>#N/A N/A</v>
        <stp/>
        <stp>BDP|2136243257220281650</stp>
        <tr r="H1727" s="2"/>
        <tr r="H3466" s="2"/>
        <tr r="H4075" s="2"/>
      </tp>
      <tp t="s">
        <v>#N/A N/A</v>
        <stp/>
        <stp>BDP|6796121221307531144</stp>
        <tr r="Q1308" s="2"/>
        <tr r="Q2220" s="2"/>
        <tr r="Q3844" s="2"/>
        <tr r="Q4056" s="2"/>
        <tr r="Q568" s="2"/>
      </tp>
      <tp t="s">
        <v>#N/A N/A</v>
        <stp/>
        <stp>BDP|1544095068905031114</stp>
        <tr r="X1182" s="2"/>
        <tr r="X2201" s="2"/>
        <tr r="X3775" s="2"/>
        <tr r="X3960" s="2"/>
        <tr r="X449" s="2"/>
      </tp>
      <tp t="s">
        <v>#N/A N/A</v>
        <stp/>
        <stp>BDP|4276968793755755252</stp>
        <tr r="V1095" s="2"/>
        <tr r="V2748" s="2"/>
        <tr r="V3065" s="2"/>
        <tr r="V3552" s="2"/>
      </tp>
      <tp t="s">
        <v>#N/A N/A</v>
        <stp/>
        <stp>BDP|3533345103416334541</stp>
        <tr r="V1910" s="2"/>
        <tr r="V209" s="2"/>
        <tr r="V2461" s="2"/>
        <tr r="V3013" s="2"/>
        <tr r="V3908" s="2"/>
      </tp>
      <tp t="s">
        <v>#N/A N/A</v>
        <stp/>
        <stp>BDP|1861074819645261612</stp>
        <tr r="V1383" s="2"/>
        <tr r="V2072" s="2"/>
        <tr r="V2233" s="2"/>
        <tr r="V23" s="2"/>
      </tp>
      <tp t="s">
        <v>#N/A N/A</v>
        <stp/>
        <stp>BDP|7943793182608076375</stp>
        <tr r="Q166" s="2"/>
        <tr r="Q2607" s="2"/>
        <tr r="Q3238" s="2"/>
        <tr r="Q4180" s="2"/>
      </tp>
      <tp t="s">
        <v>#N/A N/A</v>
        <stp/>
        <stp>BDP|1463712093685700940</stp>
        <tr r="X3682" s="2"/>
        <tr r="X3753" s="2"/>
      </tp>
      <tp t="s">
        <v>#N/A N/A</v>
        <stp/>
        <stp>BDP|6325315259876685582</stp>
        <tr r="V185" s="2"/>
        <tr r="V1882" s="2"/>
        <tr r="V2439" s="2"/>
        <tr r="V2986" s="2"/>
        <tr r="V3876" s="2"/>
      </tp>
      <tp t="s">
        <v>#N/A N/A</v>
        <stp/>
        <stp>BDP|7592645625222186200</stp>
        <tr r="Q3270" s="2"/>
        <tr r="Q4210" s="2"/>
        <tr r="Q716" s="2"/>
      </tp>
      <tp t="s">
        <v>#N/A N/A</v>
        <stp/>
        <stp>BDP|98490135517159925</stp>
        <tr r="X1797" s="2"/>
        <tr r="X2476" s="2"/>
        <tr r="X3822" s="2"/>
        <tr r="X532" s="2"/>
      </tp>
      <tp t="s">
        <v>#N/A N/A</v>
        <stp/>
        <stp>BDP|92003138703718890</stp>
        <tr r="Q1685" s="2"/>
        <tr r="Q2428" s="2"/>
        <tr r="Q316" s="2"/>
      </tp>
      <tp t="s">
        <v>#N/A N/A</v>
        <stp/>
        <stp>BDP|45765870540939812</stp>
        <tr r="X1939" s="2"/>
        <tr r="X338" s="2"/>
      </tp>
      <tp t="s">
        <v>#N/A N/A</v>
        <stp/>
        <stp>BDP|34798703176422966</stp>
        <tr r="X1091" s="2"/>
        <tr r="X263" s="2"/>
      </tp>
      <tp t="s">
        <v>#N/A N/A</v>
        <stp/>
        <stp>BDP|46812067027181228</stp>
        <tr r="X154" s="2"/>
        <tr r="X2595" s="2"/>
        <tr r="X3226" s="2"/>
        <tr r="X4169" s="2"/>
      </tp>
      <tp t="s">
        <v>#N/A N/A</v>
        <stp/>
        <stp>BDP|23317766559635729</stp>
        <tr r="Q2859" s="2"/>
        <tr r="Q3348" s="2"/>
        <tr r="Q607" s="2"/>
        <tr r="Q784" s="2"/>
      </tp>
      <tp t="s">
        <v>#N/A N/A</v>
        <stp/>
        <stp>BDP|17684581587143202</stp>
        <tr r="H342" s="2"/>
        <tr r="H3633" s="2"/>
      </tp>
      <tp t="s">
        <v>#N/A N/A</v>
        <stp/>
        <stp>BDP|89106943311483929</stp>
        <tr r="X2035" s="2"/>
        <tr r="X310" s="2"/>
      </tp>
      <tp t="s">
        <v>#N/A N/A</v>
        <stp/>
        <stp>BDP|55597320902326851</stp>
        <tr r="H3687" s="2"/>
        <tr r="H3745" s="2"/>
      </tp>
      <tp t="s">
        <v>#N/A N/A</v>
        <stp/>
        <stp>BDP|49713592535866764</stp>
        <tr r="Q1385" s="2"/>
      </tp>
      <tp t="s">
        <v>#N/A N/A</v>
        <stp/>
        <stp>BDP|19880078309530904</stp>
        <tr r="H1463" s="2"/>
        <tr r="H2314" s="2"/>
        <tr r="H695" s="2"/>
      </tp>
      <tp t="s">
        <v>#N/A N/A</v>
        <stp/>
        <stp>BDP|82488531639450183</stp>
        <tr r="X365" s="2"/>
        <tr r="X397" s="2"/>
        <tr r="X729" s="2"/>
      </tp>
      <tp t="s">
        <v>#N/A N/A</v>
        <stp/>
        <stp>BDP|24850955786060496</stp>
        <tr r="H176" s="2"/>
        <tr r="H2620" s="2"/>
        <tr r="H3248" s="2"/>
        <tr r="H4189" s="2"/>
      </tp>
      <tp t="s">
        <v>#N/A N/A</v>
        <stp/>
        <stp>BDP|20925522685135020</stp>
        <tr r="Q2516" s="2"/>
        <tr r="Q3167" s="2"/>
        <tr r="Q4108" s="2"/>
        <tr r="Q87" s="2"/>
      </tp>
      <tp t="s">
        <v>#N/A N/A</v>
        <stp/>
        <stp>BDP|78655311399725092</stp>
        <tr r="X1772" s="2"/>
        <tr r="X3540" s="2"/>
        <tr r="X416" s="2"/>
      </tp>
      <tp t="s">
        <v>#N/A N/A</v>
        <stp/>
        <stp>BDP|63875240276970478</stp>
        <tr r="X2650" s="2"/>
        <tr r="X2702" s="2"/>
        <tr r="X3373" s="2"/>
      </tp>
      <tp t="s">
        <v>#N/A N/A</v>
        <stp/>
        <stp>BDP|89114429380942277</stp>
        <tr r="Q1809" s="2"/>
        <tr r="Q2395" s="2"/>
        <tr r="Q385" s="2"/>
        <tr r="Q871" s="2"/>
      </tp>
      <tp t="s">
        <v>#N/A N/A</v>
        <stp/>
        <stp>BDP|19946710328551179</stp>
        <tr r="V1111" s="2"/>
        <tr r="V2768" s="2"/>
        <tr r="V3084" s="2"/>
        <tr r="V3648" s="2"/>
      </tp>
      <tp t="s">
        <v>#N/A N/A</v>
        <stp/>
        <stp>BDP|55169921154801717</stp>
        <tr r="Q1168" s="2"/>
        <tr r="Q3768" s="2"/>
        <tr r="Q3953" s="2"/>
        <tr r="Q676" s="2"/>
      </tp>
      <tp t="s">
        <v>#N/A N/A</v>
        <stp/>
        <stp>BDP|70746455910314187</stp>
        <tr r="Q1234" s="2"/>
        <tr r="Q1471" s="2"/>
        <tr r="Q3450" s="2"/>
        <tr r="Q3999" s="2"/>
        <tr r="Q499" s="2"/>
      </tp>
      <tp t="s">
        <v>#N/A N/A</v>
        <stp/>
        <stp>BDP|92753218587498211</stp>
        <tr r="X1910" s="2"/>
        <tr r="X209" s="2"/>
        <tr r="X2461" s="2"/>
        <tr r="X3013" s="2"/>
        <tr r="X3908" s="2"/>
      </tp>
      <tp t="s">
        <v>#N/A N/A</v>
        <stp/>
        <stp>BDP|11172099943560955</stp>
        <tr r="X2955" s="2"/>
        <tr r="X3145" s="2"/>
      </tp>
      <tp t="s">
        <v>#N/A N/A</v>
        <stp/>
        <stp>BDP|21450578925830328</stp>
        <tr r="V2053" s="2"/>
        <tr r="V2975" s="2"/>
        <tr r="V915" s="2"/>
      </tp>
      <tp t="s">
        <v>#N/A N/A</v>
        <stp/>
        <stp>BDP|96482510960782194</stp>
        <tr r="X236" s="2"/>
        <tr r="X3588" s="2"/>
        <tr r="X3701" s="2"/>
      </tp>
      <tp t="s">
        <v>#N/A N/A</v>
        <stp/>
        <stp>BDP|76556924481903229</stp>
        <tr r="V1500" s="2"/>
        <tr r="V2018" s="2"/>
        <tr r="V752" s="2"/>
      </tp>
      <tp t="s">
        <v>#N/A N/A</v>
        <stp/>
        <stp>BDP|46632134084014730</stp>
        <tr r="H1684" s="2"/>
        <tr r="H2136" s="2"/>
        <tr r="H2427" s="2"/>
        <tr r="H306" s="2"/>
        <tr r="H844" s="2"/>
      </tp>
      <tp t="s">
        <v>#N/A N/A</v>
        <stp/>
        <stp>BDP|29123242422717183</stp>
        <tr r="Q1636" s="2"/>
        <tr r="Q2175" s="2"/>
        <tr r="Q2365" s="2"/>
      </tp>
      <tp t="s">
        <v>#N/A N/A</v>
        <stp/>
        <stp>BDP|117617772137772399</stp>
        <tr r="H17" s="2"/>
        <tr r="H2066" s="2"/>
        <tr r="H2227" s="2"/>
      </tp>
      <tp t="s">
        <v>#N/A N/A</v>
        <stp/>
        <stp>BDP|979322135042007727</stp>
        <tr r="X3435" s="2"/>
        <tr r="X3546" s="2"/>
        <tr r="X3930" s="2"/>
        <tr r="X4092" s="2"/>
        <tr r="X4222" s="2"/>
      </tp>
      <tp t="s">
        <v>#N/A N/A</v>
        <stp/>
        <stp>BDP|867064653297872785</stp>
        <tr r="V1395" s="2"/>
        <tr r="V2082" s="2"/>
        <tr r="V2243" s="2"/>
        <tr r="V33" s="2"/>
      </tp>
      <tp t="s">
        <v>#N/A N/A</v>
        <stp/>
        <stp>BDP|145101518347720203</stp>
        <tr r="V1563" s="2"/>
        <tr r="V2733" s="2"/>
      </tp>
      <tp t="s">
        <v>#N/A N/A</v>
        <stp/>
        <stp>BDP|107361876572665382</stp>
        <tr r="X1632" s="2"/>
        <tr r="X2171" s="2"/>
        <tr r="X2361" s="2"/>
      </tp>
      <tp t="s">
        <v>#N/A N/A</v>
        <stp/>
        <stp>BDP|544729895728944329</stp>
        <tr r="Q1171" s="2"/>
        <tr r="Q2472" s="2"/>
        <tr r="Q3656" s="2"/>
      </tp>
      <tp t="s">
        <v>#N/A N/A</v>
        <stp/>
        <stp>BDP|836306926510530419</stp>
        <tr r="V1305" s="2"/>
        <tr r="V1851" s="2"/>
        <tr r="V3842" s="2"/>
        <tr r="V4053" s="2"/>
        <tr r="V565" s="2"/>
      </tp>
      <tp t="s">
        <v>#N/A N/A</v>
        <stp/>
        <stp>BDP|326753412693552071</stp>
        <tr r="H297" s="2"/>
        <tr r="H3865" s="2"/>
        <tr r="H641" s="2"/>
        <tr r="H819" s="2"/>
      </tp>
      <tp t="s">
        <v>#N/A N/A</v>
        <stp/>
        <stp>BDP|587482232571845300</stp>
        <tr r="X1575" s="2"/>
        <tr r="X2738" s="2"/>
      </tp>
      <tp t="s">
        <v>#N/A N/A</v>
        <stp/>
        <stp>BDP|192530143192515636</stp>
        <tr r="H3685" s="2"/>
        <tr r="H3754" s="2"/>
      </tp>
      <tp t="s">
        <v>#N/A N/A</v>
        <stp/>
        <stp>BDP|561538700533133376</stp>
        <tr r="H2657" s="2"/>
        <tr r="H2709" s="2"/>
        <tr r="H3380" s="2"/>
      </tp>
      <tp t="s">
        <v>#N/A N/A</v>
        <stp/>
        <stp>BDP|507253460665371431</stp>
        <tr r="V1078" s="2"/>
        <tr r="V1958" s="2"/>
        <tr r="V2498" s="2"/>
        <tr r="V979" s="2"/>
      </tp>
      <tp t="s">
        <v>#N/A N/A</v>
        <stp/>
        <stp>BDP|247032962876079539</stp>
        <tr r="X1822" s="2"/>
        <tr r="X2307" s="2"/>
        <tr r="X588" s="2"/>
      </tp>
      <tp t="s">
        <v>#N/A N/A</v>
        <stp/>
        <stp>BDP|798904530676096974</stp>
        <tr r="X1563" s="2"/>
        <tr r="X2733" s="2"/>
      </tp>
      <tp t="s">
        <v>#N/A N/A</v>
        <stp/>
        <stp>BDP|647992295590289595</stp>
        <tr r="X2832" s="2"/>
        <tr r="X2888" s="2"/>
        <tr r="X4099" s="2"/>
        <tr r="X640" s="2"/>
        <tr r="X818" s="2"/>
      </tp>
      <tp t="s">
        <v>#N/A N/A</v>
        <stp/>
        <stp>BDP|292848508085469888</stp>
        <tr r="M1008" s="2"/>
        <tr r="M1008" s="2"/>
        <tr r="M1030" s="2"/>
        <tr r="M1030" s="2"/>
        <tr r="M1060" s="2"/>
        <tr r="M1060" s="2"/>
        <tr r="M1061" s="2"/>
        <tr r="M1061" s="2"/>
        <tr r="M1064" s="2"/>
        <tr r="M1064" s="2"/>
        <tr r="M1092" s="2"/>
        <tr r="M1092" s="2"/>
        <tr r="M1097" s="2"/>
        <tr r="M1097" s="2"/>
        <tr r="M1098" s="2"/>
        <tr r="M1098" s="2"/>
        <tr r="M1099" s="2"/>
        <tr r="M1099" s="2"/>
        <tr r="M1100" s="2"/>
        <tr r="M1100" s="2"/>
        <tr r="M1101" s="2"/>
        <tr r="M1101" s="2"/>
        <tr r="M1130" s="2"/>
        <tr r="M1130" s="2"/>
        <tr r="M1134" s="2"/>
        <tr r="M1134" s="2"/>
        <tr r="M1136" s="2"/>
        <tr r="M1136" s="2"/>
        <tr r="M114" s="2"/>
        <tr r="M114" s="2"/>
        <tr r="M1145" s="2"/>
        <tr r="M1145" s="2"/>
        <tr r="M1370" s="2"/>
        <tr r="M1370" s="2"/>
        <tr r="M1383" s="2"/>
        <tr r="M1383" s="2"/>
        <tr r="M1384" s="2"/>
        <tr r="M1384" s="2"/>
        <tr r="M1385" s="2"/>
        <tr r="M1385" s="2"/>
        <tr r="M1417" s="2"/>
        <tr r="M1417" s="2"/>
        <tr r="M1421" s="2"/>
        <tr r="M1421" s="2"/>
        <tr r="M1424" s="2"/>
        <tr r="M1424" s="2"/>
        <tr r="M1425" s="2"/>
        <tr r="M1425" s="2"/>
        <tr r="M1427" s="2"/>
        <tr r="M1427" s="2"/>
        <tr r="M1441" s="2"/>
        <tr r="M1441" s="2"/>
        <tr r="M1443" s="2"/>
        <tr r="M1443" s="2"/>
        <tr r="M1616" s="2"/>
        <tr r="M1616" s="2"/>
        <tr r="M1619" s="2"/>
        <tr r="M1619" s="2"/>
        <tr r="M1623" s="2"/>
        <tr r="M1623" s="2"/>
        <tr r="M1660" s="2"/>
        <tr r="M1660" s="2"/>
        <tr r="M168" s="2"/>
        <tr r="M168" s="2"/>
        <tr r="M1685" s="2"/>
        <tr r="M1685" s="2"/>
        <tr r="M1765" s="2"/>
        <tr r="M1765" s="2"/>
        <tr r="M1766" s="2"/>
        <tr r="M1766" s="2"/>
        <tr r="M1767" s="2"/>
        <tr r="M1767" s="2"/>
        <tr r="M1768" s="2"/>
        <tr r="M1768" s="2"/>
        <tr r="M1770" s="2"/>
        <tr r="M1770" s="2"/>
        <tr r="M1771" s="2"/>
        <tr r="M1771" s="2"/>
        <tr r="M1772" s="2"/>
        <tr r="M1772" s="2"/>
        <tr r="M1810" s="2"/>
        <tr r="M1810" s="2"/>
        <tr r="M1935" s="2"/>
        <tr r="M1935" s="2"/>
        <tr r="M1939" s="2"/>
        <tr r="M1939" s="2"/>
        <tr r="M1946" s="2"/>
        <tr r="M1946" s="2"/>
        <tr r="M1947" s="2"/>
        <tr r="M1947" s="2"/>
        <tr r="M195" s="2"/>
        <tr r="M195" s="2"/>
        <tr r="M1950" s="2"/>
        <tr r="M1950" s="2"/>
        <tr r="M1963" s="2"/>
        <tr r="M1963" s="2"/>
        <tr r="M1996" s="2"/>
        <tr r="M1996" s="2"/>
        <tr r="M20" s="2"/>
        <tr r="M20" s="2"/>
        <tr r="M2000" s="2"/>
        <tr r="M2000" s="2"/>
        <tr r="M2008" s="2"/>
        <tr r="M2008" s="2"/>
        <tr r="M2069" s="2"/>
        <tr r="M2069" s="2"/>
        <tr r="M2070" s="2"/>
        <tr r="M2070" s="2"/>
        <tr r="M2071" s="2"/>
        <tr r="M2071" s="2"/>
        <tr r="M2072" s="2"/>
        <tr r="M2072" s="2"/>
        <tr r="M2073" s="2"/>
        <tr r="M2073" s="2"/>
        <tr r="M2083" s="2"/>
        <tr r="M2083" s="2"/>
        <tr r="M21" s="2"/>
        <tr r="M21" s="2"/>
        <tr r="M2101" s="2"/>
        <tr r="M2101" s="2"/>
        <tr r="M2102" s="2"/>
        <tr r="M2102" s="2"/>
        <tr r="M2118" s="2"/>
        <tr r="M2118" s="2"/>
        <tr r="M2158" s="2"/>
        <tr r="M2158" s="2"/>
        <tr r="M2161" s="2"/>
        <tr r="M2161" s="2"/>
        <tr r="M2162" s="2"/>
        <tr r="M2162" s="2"/>
        <tr r="M22" s="2"/>
        <tr r="M22" s="2"/>
        <tr r="M2230" s="2"/>
        <tr r="M2230" s="2"/>
        <tr r="M2231" s="2"/>
        <tr r="M2231" s="2"/>
        <tr r="M2232" s="2"/>
        <tr r="M2232" s="2"/>
        <tr r="M2233" s="2"/>
        <tr r="M2233" s="2"/>
        <tr r="M2234" s="2"/>
        <tr r="M2234" s="2"/>
        <tr r="M2244" s="2"/>
        <tr r="M2244" s="2"/>
        <tr r="M2262" s="2"/>
        <tr r="M2262" s="2"/>
        <tr r="M2263" s="2"/>
        <tr r="M2263" s="2"/>
        <tr r="M2280" s="2"/>
        <tr r="M2280" s="2"/>
        <tr r="M2299" s="2"/>
        <tr r="M2299" s="2"/>
        <tr r="M23" s="2"/>
        <tr r="M23" s="2"/>
        <tr r="M2331" s="2"/>
        <tr r="M2331" s="2"/>
        <tr r="M2338" s="2"/>
        <tr r="M2338" s="2"/>
        <tr r="M2350" s="2"/>
        <tr r="M2350" s="2"/>
        <tr r="M2351" s="2"/>
        <tr r="M2351" s="2"/>
        <tr r="M24" s="2"/>
        <tr r="M24" s="2"/>
        <tr r="M2428" s="2"/>
        <tr r="M2428" s="2"/>
        <tr r="M2486" s="2"/>
        <tr r="M2486" s="2"/>
        <tr r="M2487" s="2"/>
        <tr r="M2487" s="2"/>
        <tr r="M2545" s="2"/>
        <tr r="M2545" s="2"/>
        <tr r="M2547" s="2"/>
        <tr r="M2547" s="2"/>
        <tr r="M2548" s="2"/>
        <tr r="M2548" s="2"/>
        <tr r="M2602" s="2"/>
        <tr r="M2602" s="2"/>
        <tr r="M2626" s="2"/>
        <tr r="M2626" s="2"/>
        <tr r="M2683" s="2"/>
        <tr r="M2683" s="2"/>
        <tr r="M2686" s="2"/>
        <tr r="M2686" s="2"/>
        <tr r="M2688" s="2"/>
        <tr r="M2688" s="2"/>
        <tr r="M2689" s="2"/>
        <tr r="M2689" s="2"/>
        <tr r="M2690" s="2"/>
        <tr r="M2690" s="2"/>
        <tr r="M2691" s="2"/>
        <tr r="M2691" s="2"/>
        <tr r="M2692" s="2"/>
        <tr r="M2692" s="2"/>
        <tr r="M2693" s="2"/>
        <tr r="M2693" s="2"/>
        <tr r="M2694" s="2"/>
        <tr r="M2694" s="2"/>
        <tr r="M2695" s="2"/>
        <tr r="M2695" s="2"/>
        <tr r="M2696" s="2"/>
        <tr r="M2696" s="2"/>
        <tr r="M2750" s="2"/>
        <tr r="M2750" s="2"/>
        <tr r="M2751" s="2"/>
        <tr r="M2751" s="2"/>
        <tr r="M2752" s="2"/>
        <tr r="M2752" s="2"/>
        <tr r="M2753" s="2"/>
        <tr r="M2753" s="2"/>
        <tr r="M2754" s="2"/>
        <tr r="M2754" s="2"/>
        <tr r="M2755" s="2"/>
        <tr r="M2755" s="2"/>
        <tr r="M2793" s="2"/>
        <tr r="M2793" s="2"/>
        <tr r="M2796" s="2"/>
        <tr r="M2796" s="2"/>
        <tr r="M2800" s="2"/>
        <tr r="M2800" s="2"/>
        <tr r="M2802" s="2"/>
        <tr r="M2802" s="2"/>
        <tr r="M2804" s="2"/>
        <tr r="M2804" s="2"/>
        <tr r="M2854" s="2"/>
        <tr r="M2854" s="2"/>
        <tr r="M2882" s="2"/>
        <tr r="M2882" s="2"/>
        <tr r="M2891" s="2"/>
        <tr r="M2891" s="2"/>
        <tr r="M2995" s="2"/>
        <tr r="M2995" s="2"/>
        <tr r="M3050" s="2"/>
        <tr r="M3050" s="2"/>
        <tr r="M3054" s="2"/>
        <tr r="M3054" s="2"/>
        <tr r="M3062" s="2"/>
        <tr r="M3062" s="2"/>
        <tr r="M3064" s="2"/>
        <tr r="M3064" s="2"/>
        <tr r="M3066" s="2"/>
        <tr r="M3066" s="2"/>
        <tr r="M3067" s="2"/>
        <tr r="M3067" s="2"/>
        <tr r="M3068" s="2"/>
        <tr r="M3068" s="2"/>
        <tr r="M3069" s="2"/>
        <tr r="M3069" s="2"/>
        <tr r="M3071" s="2"/>
        <tr r="M3071" s="2"/>
        <tr r="M3072" s="2"/>
        <tr r="M3072" s="2"/>
        <tr r="M3111" s="2"/>
        <tr r="M3111" s="2"/>
        <tr r="M3112" s="2"/>
        <tr r="M3112" s="2"/>
        <tr r="M3115" s="2"/>
        <tr r="M3115" s="2"/>
        <tr r="M3118" s="2"/>
        <tr r="M3118" s="2"/>
        <tr r="M3121" s="2"/>
        <tr r="M3121" s="2"/>
        <tr r="M3123" s="2"/>
        <tr r="M3123" s="2"/>
        <tr r="M3124" s="2"/>
        <tr r="M3124" s="2"/>
        <tr r="M3134" s="2"/>
        <tr r="M3134" s="2"/>
        <tr r="M3148" s="2"/>
        <tr r="M3148" s="2"/>
        <tr r="M3149" s="2"/>
        <tr r="M3149" s="2"/>
        <tr r="M316" s="2"/>
        <tr r="M316" s="2"/>
        <tr r="M3170" s="2"/>
        <tr r="M3170" s="2"/>
        <tr r="M3187" s="2"/>
        <tr r="M3187" s="2"/>
        <tr r="M3189" s="2"/>
        <tr r="M3189" s="2"/>
        <tr r="M3190" s="2"/>
        <tr r="M3190" s="2"/>
        <tr r="M3192" s="2"/>
        <tr r="M3192" s="2"/>
        <tr r="M3233" s="2"/>
        <tr r="M3233" s="2"/>
        <tr r="M3252" s="2"/>
        <tr r="M3252" s="2"/>
        <tr r="M3268" s="2"/>
        <tr r="M3268" s="2"/>
        <tr r="M3269" s="2"/>
        <tr r="M3269" s="2"/>
        <tr r="M338" s="2"/>
        <tr r="M338" s="2"/>
        <tr r="M34" s="2"/>
        <tr r="M34" s="2"/>
        <tr r="M3411" s="2"/>
        <tr r="M3411" s="2"/>
        <tr r="M3417" s="2"/>
        <tr r="M3417" s="2"/>
        <tr r="M3422" s="2"/>
        <tr r="M3422" s="2"/>
        <tr r="M3423" s="2"/>
        <tr r="M3423" s="2"/>
        <tr r="M3429" s="2"/>
        <tr r="M3429" s="2"/>
        <tr r="M348" s="2"/>
        <tr r="M348" s="2"/>
        <tr r="M3507" s="2"/>
        <tr r="M3507" s="2"/>
        <tr r="M3508" s="2"/>
        <tr r="M3508" s="2"/>
        <tr r="M3517" s="2"/>
        <tr r="M3517" s="2"/>
        <tr r="M352" s="2"/>
        <tr r="M352" s="2"/>
        <tr r="M3520" s="2"/>
        <tr r="M3520" s="2"/>
        <tr r="M3540" s="2"/>
        <tr r="M3540" s="2"/>
        <tr r="M3554" s="2"/>
        <tr r="M3554" s="2"/>
        <tr r="M3577" s="2"/>
        <tr r="M3577" s="2"/>
        <tr r="M3636" s="2"/>
        <tr r="M3636" s="2"/>
        <tr r="M3641" s="2"/>
        <tr r="M3641" s="2"/>
        <tr r="M3646" s="2"/>
        <tr r="M3646" s="2"/>
        <tr r="M3651" s="2"/>
        <tr r="M3651" s="2"/>
        <tr r="M3677" s="2"/>
        <tr r="M3677" s="2"/>
        <tr r="M3685" s="2"/>
        <tr r="M3685" s="2"/>
        <tr r="M3822" s="2"/>
        <tr r="M3822" s="2"/>
        <tr r="M3925" s="2"/>
        <tr r="M3925" s="2"/>
        <tr r="M4111" s="2"/>
        <tr r="M4111" s="2"/>
        <tr r="M4131" s="2"/>
        <tr r="M4131" s="2"/>
        <tr r="M4133" s="2"/>
        <tr r="M4133" s="2"/>
        <tr r="M4134" s="2"/>
        <tr r="M4134" s="2"/>
        <tr r="M415" s="2"/>
        <tr r="M415" s="2"/>
        <tr r="M416" s="2"/>
        <tr r="M416" s="2"/>
        <tr r="M4209" s="2"/>
        <tr r="M4209" s="2"/>
        <tr r="M52" s="2"/>
        <tr r="M52" s="2"/>
        <tr r="M53" s="2"/>
        <tr r="M53" s="2"/>
        <tr r="M647" s="2"/>
        <tr r="M647" s="2"/>
        <tr r="M692" s="2"/>
        <tr r="M692" s="2"/>
        <tr r="M71" s="2"/>
        <tr r="M71" s="2"/>
        <tr r="M72" s="2"/>
        <tr r="M72" s="2"/>
        <tr r="M80" s="2"/>
        <tr r="M80" s="2"/>
        <tr r="M82" s="2"/>
        <tr r="M82" s="2"/>
        <tr r="M825" s="2"/>
        <tr r="M825" s="2"/>
        <tr r="M872" s="2"/>
        <tr r="M872" s="2"/>
        <tr r="M90" s="2"/>
        <tr r="M90" s="2"/>
        <tr r="M961" s="2"/>
        <tr r="M961" s="2"/>
        <tr r="M962" s="2"/>
        <tr r="M962" s="2"/>
        <tr r="M965" s="2"/>
        <tr r="M965" s="2"/>
        <tr r="M985" s="2"/>
        <tr r="M985" s="2"/>
        <tr r="M986" s="2"/>
        <tr r="M986" s="2"/>
      </tp>
      <tp t="s">
        <v>#N/A N/A</v>
        <stp/>
        <stp>BDP|295190649891549158</stp>
        <tr r="Q130" s="2"/>
        <tr r="Q2569" s="2"/>
        <tr r="Q3202" s="2"/>
        <tr r="Q4146" s="2"/>
      </tp>
      <tp t="s">
        <v>#N/A N/A</v>
        <stp/>
        <stp>BDP|596158331235684248</stp>
        <tr r="V1458" s="2"/>
        <tr r="V689" s="2"/>
      </tp>
      <tp t="s">
        <v>#N/A N/A</v>
        <stp/>
        <stp>BDP|565604648913760561</stp>
        <tr r="Q1706" s="2"/>
        <tr r="Q903" s="2"/>
        <tr r="Q936" s="2"/>
      </tp>
      <tp t="s">
        <v>#N/A N/A</v>
        <stp/>
        <stp>BDP|437394823333356610</stp>
        <tr r="X1692" s="2"/>
        <tr r="X2435" s="2"/>
        <tr r="X325" s="2"/>
        <tr r="X859" s="2"/>
      </tp>
      <tp t="s">
        <v>#N/A N/A</v>
        <stp/>
        <stp>BDP|812346744807132444</stp>
        <tr r="H147" s="2"/>
        <tr r="H2588" s="2"/>
        <tr r="H3219" s="2"/>
        <tr r="H4163" s="2"/>
      </tp>
      <tp t="s">
        <v>#N/A N/A</v>
        <stp/>
        <stp>BDP|425875967398059298</stp>
        <tr r="V1798" s="2"/>
        <tr r="V2393" s="2"/>
        <tr r="V383" s="2"/>
        <tr r="V863" s="2"/>
      </tp>
      <tp t="s">
        <v>#N/A N/A</v>
        <stp/>
        <stp>BDP|597345308392254543</stp>
        <tr r="V2505" s="2"/>
      </tp>
      <tp t="s">
        <v>#N/A N/A</v>
        <stp/>
        <stp>BDP|443031160596006480</stp>
        <tr r="X1230" s="2"/>
        <tr r="X3804" s="2"/>
        <tr r="X3997" s="2"/>
        <tr r="X496" s="2"/>
      </tp>
      <tp t="s">
        <v>#N/A N/A</v>
        <stp/>
        <stp>BDP|372699253521470644</stp>
        <tr r="H156" s="2"/>
        <tr r="H2597" s="2"/>
        <tr r="H3228" s="2"/>
        <tr r="H4171" s="2"/>
      </tp>
      <tp t="s">
        <v>#N/A N/A</v>
        <stp/>
        <stp>BDP|931130289514889912</stp>
        <tr r="V1671" s="2"/>
        <tr r="V1901" s="2"/>
        <tr r="V202" s="2"/>
        <tr r="V3006" s="2"/>
      </tp>
      <tp t="s">
        <v>#N/A N/A</v>
        <stp/>
        <stp>BDP|313648436973077252</stp>
        <tr r="Q2575" s="2"/>
      </tp>
      <tp t="s">
        <v>#N/A N/A</v>
        <stp/>
        <stp>BDP|433411157323344642</stp>
        <tr r="Q1138" s="2"/>
        <tr r="Q2807" s="2"/>
        <tr r="Q3126" s="2"/>
        <tr r="Q3573" s="2"/>
      </tp>
      <tp t="s">
        <v>#N/A N/A</v>
        <stp/>
        <stp>BDP|611250571569055848</stp>
        <tr r="X2083" s="2"/>
        <tr r="X2244" s="2"/>
        <tr r="X34" s="2"/>
        <tr r="X3710" s="2"/>
      </tp>
      <tp t="s">
        <v>#N/A N/A</v>
        <stp/>
        <stp>BDP|141747535762575255</stp>
        <tr r="H2333" s="2"/>
        <tr r="H253" s="2"/>
        <tr r="H2555" s="2"/>
      </tp>
      <tp t="s">
        <v>#N/A N/A</v>
        <stp/>
        <stp>BDP|424400426291644355</stp>
        <tr r="H230" s="2"/>
        <tr r="H2669" s="2"/>
        <tr r="H3660" s="2"/>
      </tp>
      <tp t="s">
        <v>#N/A N/A</v>
        <stp/>
        <stp>BDP|963793164912615704</stp>
        <tr r="H2194" s="2"/>
        <tr r="H3281" s="2"/>
      </tp>
      <tp t="s">
        <v>#N/A N/A</v>
        <stp/>
        <stp>BDP|857612601070806239</stp>
        <tr r="X1409" s="2"/>
        <tr r="X2095" s="2"/>
        <tr r="X2256" s="2"/>
        <tr r="X46" s="2"/>
      </tp>
      <tp t="s">
        <v>#N/A N/A</v>
        <stp/>
        <stp>BDP|317727003910354324</stp>
        <tr r="Q1410" s="2"/>
      </tp>
      <tp t="s">
        <v>#N/A N/A</v>
        <stp/>
        <stp>BDP|226282982534051978</stp>
        <tr r="V153" s="2"/>
        <tr r="V2594" s="2"/>
        <tr r="V3225" s="2"/>
      </tp>
      <tp t="s">
        <v>#N/A N/A</v>
        <stp/>
        <stp>BDP|675501230946110786</stp>
        <tr r="Q1072" s="2"/>
        <tr r="Q1954" s="2"/>
        <tr r="Q2494" s="2"/>
        <tr r="Q973" s="2"/>
      </tp>
      <tp t="s">
        <v>#N/A N/A</v>
        <stp/>
        <stp>BDP|911948934168147516</stp>
        <tr r="X2108" s="2"/>
        <tr r="X2270" s="2"/>
        <tr r="X3496" s="2"/>
        <tr r="X60" s="2"/>
      </tp>
      <tp t="s">
        <v>#N/A N/A</v>
        <stp/>
        <stp>BDP|232587240611457744</stp>
        <tr r="H344" s="2"/>
      </tp>
      <tp t="s">
        <v>#N/A N/A</v>
        <stp/>
        <stp>BDP|588986480420020678</stp>
        <tr r="H138" s="2"/>
        <tr r="H2579" s="2"/>
        <tr r="H4154" s="2"/>
      </tp>
      <tp t="s">
        <v>#N/A N/A</v>
        <stp/>
        <stp>BDP|540674266143901482</stp>
        <tr r="X1435" s="2"/>
        <tr r="X2112" s="2"/>
        <tr r="X2274" s="2"/>
        <tr r="X64" s="2"/>
      </tp>
      <tp t="s">
        <v>#N/A N/A</v>
        <stp/>
        <stp>BDP|553528242252048421</stp>
        <tr r="V3615" s="2"/>
      </tp>
      <tp t="s">
        <v>#N/A N/A</v>
        <stp/>
        <stp>BDP|700840946952708952</stp>
        <tr r="V3506" s="2"/>
      </tp>
      <tp t="s">
        <v>#N/A N/A</v>
        <stp/>
        <stp>BDP|332655438121831366</stp>
        <tr r="H1707" s="2"/>
        <tr r="H904" s="2"/>
        <tr r="H937" s="2"/>
      </tp>
      <tp t="s">
        <v>#N/A N/A</v>
        <stp/>
        <stp>BDP|747555867510797430</stp>
        <tr r="H1208" s="2"/>
        <tr r="H2206" s="2"/>
        <tr r="H3791" s="2"/>
        <tr r="H3980" s="2"/>
        <tr r="H474" s="2"/>
      </tp>
      <tp t="s">
        <v>#N/A N/A</v>
        <stp/>
        <stp>BDP|919440915167397592</stp>
        <tr r="X279" s="2"/>
        <tr r="X3617" s="2"/>
        <tr r="X3729" s="2"/>
      </tp>
      <tp t="s">
        <v>#N/A N/A</v>
        <stp/>
        <stp>BDP|739309221265327376</stp>
        <tr r="Q139" s="2"/>
        <tr r="Q2580" s="2"/>
        <tr r="Q3210" s="2"/>
        <tr r="Q4155" s="2"/>
      </tp>
      <tp t="s">
        <v>#N/A N/A</v>
        <stp/>
        <stp>BDP|546940163658300033</stp>
        <tr r="Q1424" s="2"/>
        <tr r="Q2101" s="2"/>
        <tr r="Q2262" s="2"/>
        <tr r="Q52" s="2"/>
      </tp>
      <tp t="s">
        <v>#N/A N/A</v>
        <stp/>
        <stp>BDP|767974405498550625</stp>
        <tr r="X2025" s="2"/>
        <tr r="X3289" s="2"/>
        <tr r="X4080" s="2"/>
        <tr r="X4198" s="2"/>
      </tp>
      <tp t="s">
        <v>#N/A N/A</v>
        <stp/>
        <stp>BDP|593445419066515535</stp>
        <tr r="H1645" s="2"/>
        <tr r="H2184" s="2"/>
        <tr r="H2374" s="2"/>
      </tp>
      <tp t="s">
        <v>#N/A N/A</v>
        <stp/>
        <stp>BDP|654421540657562196</stp>
        <tr r="V2324" s="2"/>
        <tr r="V2854" s="2"/>
        <tr r="V778" s="2"/>
      </tp>
      <tp t="s">
        <v>#N/A N/A</v>
        <stp/>
        <stp>BDP|681732718908613820</stp>
        <tr r="H2637" s="2"/>
        <tr r="H2689" s="2"/>
        <tr r="H3360" s="2"/>
      </tp>
      <tp t="s">
        <v>#N/A N/A</v>
        <stp/>
        <stp>BDP|605682517526864782</stp>
        <tr r="H1616" s="2"/>
        <tr r="H3718" s="2"/>
      </tp>
      <tp t="s">
        <v>#N/A N/A</v>
        <stp/>
        <stp>BDP|868380859098109824</stp>
        <tr r="V1079" s="2"/>
        <tr r="V1959" s="2"/>
        <tr r="V2499" s="2"/>
        <tr r="V980" s="2"/>
      </tp>
      <tp t="s">
        <v>#N/A N/A</v>
        <stp/>
        <stp>BDP|798233913052881755</stp>
        <tr r="X1806" s="2"/>
        <tr r="X2394" s="2"/>
        <tr r="X384" s="2"/>
        <tr r="X867" s="2"/>
      </tp>
      <tp t="s">
        <v>#N/A N/A</v>
        <stp/>
        <stp>BDP|634544685489424295</stp>
        <tr r="H349" s="2"/>
        <tr r="H3638" s="2"/>
      </tp>
      <tp t="s">
        <v>#N/A N/A</v>
        <stp/>
        <stp>BDP|249405846614670267</stp>
        <tr r="Q1505" s="2"/>
        <tr r="Q2323" s="2"/>
        <tr r="Q764" s="2"/>
      </tp>
      <tp t="s">
        <v>#N/A N/A</v>
        <stp/>
        <stp>BDP|986650607464857460</stp>
        <tr r="X299" s="2"/>
        <tr r="X3867" s="2"/>
        <tr r="X4100" s="2"/>
        <tr r="X643" s="2"/>
        <tr r="X821" s="2"/>
      </tp>
      <tp t="s">
        <v>#N/A N/A</v>
        <stp/>
        <stp>BDP|729062356910192332</stp>
        <tr r="H2892" s="2"/>
        <tr r="H364" s="2"/>
        <tr r="H651" s="2"/>
        <tr r="H829" s="2"/>
      </tp>
      <tp t="s">
        <v>#N/A N/A</v>
        <stp/>
        <stp>BDP|711464037477660657</stp>
        <tr r="Q3680" s="2"/>
        <tr r="Q3740" s="2"/>
      </tp>
      <tp t="s">
        <v>#N/A N/A</v>
        <stp/>
        <stp>BDP|361459010935336630</stp>
        <tr r="V2823" s="2"/>
        <tr r="V3859" s="2"/>
        <tr r="V623" s="2"/>
        <tr r="V800" s="2"/>
      </tp>
      <tp t="s">
        <v>#N/A N/A</v>
        <stp/>
        <stp>BDP|657943180581180645</stp>
        <tr r="H1799" s="2"/>
        <tr r="H2292" s="2"/>
        <tr r="H537" s="2"/>
      </tp>
      <tp t="s">
        <v>#N/A N/A</v>
        <stp/>
        <stp>BDP|915294475107609435</stp>
        <tr r="X170" s="2"/>
        <tr r="X2613" s="2"/>
        <tr r="X3242" s="2"/>
        <tr r="X4184" s="2"/>
      </tp>
      <tp t="s">
        <v>#N/A N/A</v>
        <stp/>
        <stp>BDP|637140973509107902</stp>
        <tr r="X2505" s="2"/>
      </tp>
      <tp t="s">
        <v>#N/A N/A</v>
        <stp/>
        <stp>BDP|306351007622899787</stp>
        <tr r="H1040" s="2"/>
        <tr r="H1324" s="2"/>
        <tr r="H1325" s="2"/>
        <tr r="H3341" s="2"/>
        <tr r="H580" s="2"/>
      </tp>
      <tp t="s">
        <v>#N/A N/A</v>
        <stp/>
        <stp>BDP|636581369773145676</stp>
        <tr r="V1690" s="2"/>
        <tr r="V2433" s="2"/>
        <tr r="V323" s="2"/>
        <tr r="V857" s="2"/>
      </tp>
      <tp t="s">
        <v>#N/A N/A</v>
        <stp/>
        <stp>BDP|688517947255025237</stp>
        <tr r="X1173" s="2"/>
        <tr r="X3772" s="2"/>
        <tr r="X3957" s="2"/>
        <tr r="X681" s="2"/>
      </tp>
      <tp t="s">
        <v>#N/A N/A</v>
        <stp/>
        <stp>BDP|258448783252505830</stp>
        <tr r="Q1062" s="2"/>
        <tr r="Q1948" s="2"/>
        <tr r="Q2488" s="2"/>
        <tr r="Q963" s="2"/>
      </tp>
      <tp t="s">
        <v>#N/A N/A</v>
        <stp/>
        <stp>BDP|327382742092342397</stp>
        <tr r="Q2416" s="2"/>
        <tr r="Q3857" s="2"/>
        <tr r="Q620" s="2"/>
        <tr r="Q797" s="2"/>
      </tp>
      <tp t="s">
        <v>#N/A N/A</v>
        <stp/>
        <stp>BDP|409645141465253101</stp>
        <tr r="X1541" s="2"/>
        <tr r="X2724" s="2"/>
      </tp>
      <tp t="s">
        <v>#N/A N/A</v>
        <stp/>
        <stp>BDP|927149934114615736</stp>
        <tr r="H2004" s="2"/>
        <tr r="H3058" s="2"/>
        <tr r="H3915" s="2"/>
      </tp>
      <tp t="s">
        <v>#N/A N/A</v>
        <stp/>
        <stp>BDP|846023013311681123</stp>
        <tr r="X1814" s="2"/>
        <tr r="X2303" s="2"/>
        <tr r="X876" s="2"/>
      </tp>
      <tp t="s">
        <v>#N/A N/A</v>
        <stp/>
        <stp>BDP|690965749519626512</stp>
        <tr r="X1147" s="2"/>
        <tr r="X3757" s="2"/>
        <tr r="X3938" s="2"/>
        <tr r="X418" s="2"/>
      </tp>
      <tp t="s">
        <v>#N/A N/A</v>
        <stp/>
        <stp>BDP|142034324927170498</stp>
        <tr r="H2389" s="2"/>
        <tr r="H379" s="2"/>
        <tr r="H4" s="2"/>
        <tr r="H699" s="2"/>
      </tp>
      <tp t="s">
        <v>#N/A N/A</v>
        <stp/>
        <stp>BDP|985430114720312426</stp>
        <tr r="X266" s="2"/>
        <tr r="X3607" s="2"/>
        <tr r="X3723" s="2"/>
      </tp>
      <tp t="s">
        <v>#N/A N/A</v>
        <stp/>
        <stp>BDP|396029930171716391</stp>
        <tr r="X1987" s="2"/>
        <tr r="X3043" s="2"/>
        <tr r="X3902" s="2"/>
      </tp>
      <tp t="s">
        <v>#N/A N/A</v>
        <stp/>
        <stp>BDP|190807288009095837</stp>
        <tr r="V1980" s="2"/>
        <tr r="V3034" s="2"/>
        <tr r="V3402" s="2"/>
      </tp>
      <tp t="s">
        <v>#N/A N/A</v>
        <stp/>
        <stp>BDP|563102076242559528</stp>
        <tr r="X2660" s="2"/>
        <tr r="X2712" s="2"/>
        <tr r="X3383" s="2"/>
      </tp>
      <tp t="s">
        <v>#N/A N/A</v>
        <stp/>
        <stp>BDP|110772708676203082</stp>
        <tr r="Q1702" s="2"/>
        <tr r="Q932" s="2"/>
      </tp>
      <tp t="s">
        <v>#N/A N/A</v>
        <stp/>
        <stp>BDP|308968185382325260</stp>
        <tr r="X1623" s="2"/>
        <tr r="X2161" s="2"/>
        <tr r="X2351" s="2"/>
        <tr r="X3705" s="2"/>
      </tp>
      <tp t="s">
        <v>#N/A N/A</v>
        <stp/>
        <stp>BDP|429718408271225795</stp>
        <tr r="V1993" s="2"/>
        <tr r="V3047" s="2"/>
        <tr r="V3103" s="2"/>
        <tr r="V3408" s="2"/>
      </tp>
      <tp t="e">
        <v>#N/A</v>
        <stp/>
        <stp>BDP|125088311952851278</stp>
        <tr r="M2633" s="2"/>
        <tr r="M2633" s="2"/>
        <tr r="M2635" s="2"/>
        <tr r="M2635" s="2"/>
        <tr r="M3475" s="2"/>
        <tr r="M3475" s="2"/>
        <tr r="M3496" s="2"/>
        <tr r="M3496" s="2"/>
        <tr r="M3356" s="2"/>
        <tr r="M3356" s="2"/>
        <tr r="M3497" s="2"/>
        <tr r="M3497" s="2"/>
        <tr r="M3481" s="2"/>
        <tr r="M3481" s="2"/>
        <tr r="M3482" s="2"/>
        <tr r="M3482" s="2"/>
        <tr r="M3700" s="2"/>
        <tr r="M3700" s="2"/>
        <tr r="M3358" s="2"/>
        <tr r="M3358" s="2"/>
        <tr r="M3478" s="2"/>
        <tr r="M3478" s="2"/>
        <tr r="M3701" s="2"/>
        <tr r="M3701" s="2"/>
        <tr r="M3698" s="2"/>
        <tr r="M3698" s="2"/>
        <tr r="M3702" s="2"/>
        <tr r="M3702" s="2"/>
        <tr r="M3726" s="2"/>
        <tr r="M3726" s="2"/>
        <tr r="M3699" s="2"/>
        <tr r="M3699" s="2"/>
        <tr r="M3703" s="2"/>
        <tr r="M3703" s="2"/>
        <tr r="M3707" s="2"/>
        <tr r="M3707" s="2"/>
        <tr r="M3727" s="2"/>
        <tr r="M3727" s="2"/>
      </tp>
      <tp t="s">
        <v>#N/A N/A</v>
        <stp/>
        <stp>BDP|285516792119356454</stp>
        <tr r="V1180" s="2"/>
        <tr r="V3773" s="2"/>
        <tr r="V3958" s="2"/>
        <tr r="V682" s="2"/>
      </tp>
      <tp t="s">
        <v>#N/A N/A</v>
        <stp/>
        <stp>BDP|831950584976847661</stp>
        <tr r="H1816" s="2"/>
        <tr r="H2222" s="2"/>
        <tr r="H3847" s="2"/>
        <tr r="H573" s="2"/>
      </tp>
      <tp t="s">
        <v>#N/A N/A</v>
        <stp/>
        <stp>BDP|651773797696137906</stp>
        <tr r="V1054" s="2"/>
        <tr r="V1349" s="2"/>
        <tr r="V2963" s="2"/>
        <tr r="V955" s="2"/>
      </tp>
      <tp t="s">
        <v>#N/A N/A</v>
        <stp/>
        <stp>BDP|959823954048986465</stp>
        <tr r="M1037" s="2"/>
        <tr r="M1037" s="2"/>
        <tr r="M12" s="2"/>
        <tr r="M12" s="2"/>
        <tr r="M128" s="2"/>
        <tr r="M128" s="2"/>
        <tr r="M1308" s="2"/>
        <tr r="M1308" s="2"/>
        <tr r="M1313" s="2"/>
        <tr r="M1313" s="2"/>
        <tr r="M1314" s="2"/>
        <tr r="M1314" s="2"/>
        <tr r="M1557" s="2"/>
        <tr r="M1557" s="2"/>
        <tr r="M1599" s="2"/>
        <tr r="M1599" s="2"/>
        <tr r="M1601" s="2"/>
        <tr r="M1601" s="2"/>
        <tr r="M167" s="2"/>
        <tr r="M167" s="2"/>
        <tr r="M1710" s="2"/>
        <tr r="M1710" s="2"/>
        <tr r="M1814" s="2"/>
        <tr r="M1814" s="2"/>
        <tr r="M1914" s="2"/>
        <tr r="M1914" s="2"/>
        <tr r="M213" s="2"/>
        <tr r="M213" s="2"/>
        <tr r="M2220" s="2"/>
        <tr r="M2220" s="2"/>
        <tr r="M2303" s="2"/>
        <tr r="M2303" s="2"/>
        <tr r="M2465" s="2"/>
        <tr r="M2465" s="2"/>
        <tr r="M2566" s="2"/>
        <tr r="M2566" s="2"/>
        <tr r="M2608" s="2"/>
        <tr r="M2608" s="2"/>
        <tr r="M2743" s="2"/>
        <tr r="M2743" s="2"/>
        <tr r="M2836" s="2"/>
        <tr r="M2836" s="2"/>
        <tr r="M2892" s="2"/>
        <tr r="M2892" s="2"/>
        <tr r="M2893" s="2"/>
        <tr r="M2893" s="2"/>
        <tr r="M2945" s="2"/>
        <tr r="M2945" s="2"/>
        <tr r="M3017" s="2"/>
        <tr r="M3017" s="2"/>
        <tr r="M3201" s="2"/>
        <tr r="M3201" s="2"/>
        <tr r="M3239" s="2"/>
        <tr r="M3239" s="2"/>
        <tr r="M3336" s="2"/>
        <tr r="M3336" s="2"/>
        <tr r="M3629" s="2"/>
        <tr r="M3629" s="2"/>
        <tr r="M364" s="2"/>
        <tr r="M364" s="2"/>
        <tr r="M3844" s="2"/>
        <tr r="M3844" s="2"/>
        <tr r="M3916" s="2"/>
        <tr r="M3916" s="2"/>
        <tr r="M4056" s="2"/>
        <tr r="M4056" s="2"/>
        <tr r="M4181" s="2"/>
        <tr r="M4181" s="2"/>
        <tr r="M568" s="2"/>
        <tr r="M568" s="2"/>
        <tr r="M571" s="2"/>
        <tr r="M571" s="2"/>
        <tr r="M651" s="2"/>
        <tr r="M651" s="2"/>
        <tr r="M652" s="2"/>
        <tr r="M652" s="2"/>
        <tr r="M829" s="2"/>
        <tr r="M829" s="2"/>
        <tr r="M830" s="2"/>
        <tr r="M830" s="2"/>
        <tr r="M876" s="2"/>
        <tr r="M876" s="2"/>
        <tr r="M907" s="2"/>
        <tr r="M907" s="2"/>
        <tr r="M940" s="2"/>
        <tr r="M940" s="2"/>
      </tp>
      <tp t="s">
        <v>#N/A N/A</v>
        <stp/>
        <stp>BDP|673330914823070006</stp>
        <tr r="V3680" s="2"/>
        <tr r="V3740" s="2"/>
      </tp>
      <tp t="s">
        <v>#N/A N/A</v>
        <stp/>
        <stp>BDP|132170045627504350</stp>
        <tr r="H2195" s="2"/>
        <tr r="H3284" s="2"/>
      </tp>
      <tp t="s">
        <v>#N/A N/A</v>
        <stp/>
        <stp>BDP|679073605183011271</stp>
        <tr r="Q1189" s="2"/>
        <tr r="Q1833" s="2"/>
        <tr r="Q3783" s="2"/>
        <tr r="Q3966" s="2"/>
        <tr r="Q457" s="2"/>
      </tp>
      <tp t="s">
        <v>#N/A N/A</v>
        <stp/>
        <stp>BDP|692348949333401434</stp>
        <tr r="Q3142" s="2"/>
      </tp>
      <tp t="s">
        <v>#N/A N/A</v>
        <stp/>
        <stp>BDP|933902707249892081</stp>
        <tr r="Q1498" s="2"/>
        <tr r="Q1924" s="2"/>
        <tr r="Q2155" s="2"/>
        <tr r="Q750" s="2"/>
      </tp>
      <tp t="s">
        <v>#N/A N/A</v>
        <stp/>
        <stp>BDP|185539885938875519</stp>
        <tr r="Q1444" s="2"/>
        <tr r="Q2308" s="2"/>
        <tr r="Q665" s="2"/>
      </tp>
      <tp t="s">
        <v>#N/A N/A</v>
        <stp/>
        <stp>BDP|656096011742785364</stp>
        <tr r="X1763" s="2"/>
        <tr r="X232" s="2"/>
        <tr r="X3585" s="2"/>
      </tp>
      <tp t="s">
        <v>#N/A N/A</v>
        <stp/>
        <stp>BDP|208284217864274774</stp>
        <tr r="H1051" s="2"/>
        <tr r="H1945" s="2"/>
        <tr r="H2484" s="2"/>
        <tr r="H953" s="2"/>
      </tp>
      <tp t="s">
        <v>#N/A N/A</v>
        <stp/>
        <stp>BDP|262360592803739985</stp>
        <tr r="Q1794" s="2"/>
        <tr r="Q2214" s="2"/>
        <tr r="Q3812" s="2"/>
        <tr r="Q510" s="2"/>
      </tp>
      <tp t="s">
        <v>#N/A N/A</v>
        <stp/>
        <stp>BDP|983440659605646494</stp>
        <tr r="V2125" s="2"/>
      </tp>
      <tp t="s">
        <v>#N/A N/A</v>
        <stp/>
        <stp>BDP|313291827131939106</stp>
        <tr r="X1793" s="2"/>
        <tr r="X2212" s="2"/>
        <tr r="X3807" s="2"/>
        <tr r="X502" s="2"/>
      </tp>
      <tp t="s">
        <v>#N/A N/A</v>
        <stp/>
        <stp>BDP|561651937014693172</stp>
        <tr r="X1999" s="2"/>
        <tr r="X3053" s="2"/>
        <tr r="X3120" s="2"/>
        <tr r="X3416" s="2"/>
      </tp>
      <tp t="s">
        <v>#N/A N/A</v>
        <stp/>
        <stp>BDP|746351542383058477</stp>
        <tr r="V2047" s="2"/>
        <tr r="V333" s="2"/>
      </tp>
      <tp t="s">
        <v>#N/A N/A</v>
        <stp/>
        <stp>BDP|416963454948720418</stp>
        <tr r="M3544" s="2"/>
        <tr r="M3544" s="2"/>
        <tr r="M4089" s="2"/>
        <tr r="M4089" s="2"/>
        <tr r="M4220" s="2"/>
        <tr r="M4220" s="2"/>
      </tp>
      <tp t="s">
        <v>#N/A N/A</v>
        <stp/>
        <stp>BDP|100930198801810138</stp>
        <tr r="Q1147" s="2"/>
        <tr r="Q3757" s="2"/>
        <tr r="Q3938" s="2"/>
        <tr r="Q418" s="2"/>
      </tp>
      <tp t="s">
        <v>#N/A N/A</v>
        <stp/>
        <stp>BDP|103317504773361062</stp>
        <tr r="X1020" s="2"/>
        <tr r="X1199" s="2"/>
        <tr r="X3310" s="2"/>
        <tr r="X3971" s="2"/>
        <tr r="X465" s="2"/>
      </tp>
      <tp t="s">
        <v>#N/A N/A</v>
        <stp/>
        <stp>BDP|630415990848295574</stp>
        <tr r="Q3213" s="2"/>
      </tp>
      <tp t="s">
        <v>#N/A N/A</v>
        <stp/>
        <stp>BDP|619439966346793478</stp>
        <tr r="V1709" s="2"/>
        <tr r="V906" s="2"/>
        <tr r="V939" s="2"/>
      </tp>
      <tp t="s">
        <v>#N/A N/A</v>
        <stp/>
        <stp>BDP|104296620094890437</stp>
        <tr r="V1043" s="2"/>
        <tr r="V1332" s="2"/>
        <tr r="V1333" s="2"/>
        <tr r="V3344" s="2"/>
        <tr r="V589" s="2"/>
      </tp>
      <tp t="s">
        <v>#N/A N/A</v>
        <stp/>
        <stp>BDP|522386976275587233</stp>
        <tr r="V1242" s="2"/>
        <tr r="V1475" s="2"/>
        <tr r="V3451" s="2"/>
        <tr r="V4007" s="2"/>
        <tr r="V507" s="2"/>
      </tp>
      <tp t="s">
        <v>#N/A N/A</v>
        <stp/>
        <stp>BDP|537633987709856479</stp>
        <tr r="Q1179" s="2"/>
        <tr r="Q1511" s="2"/>
        <tr r="Q1858" s="2"/>
        <tr r="Q446" s="2"/>
        <tr r="Q996" s="2"/>
      </tp>
      <tp t="s">
        <v>#N/A N/A</v>
        <stp/>
        <stp>BDP|882174256440456757</stp>
        <tr r="H1401" s="2"/>
        <tr r="H2087" s="2"/>
        <tr r="H2248" s="2"/>
        <tr r="H38" s="2"/>
      </tp>
      <tp t="s">
        <v>#N/A N/A</v>
        <stp/>
        <stp>BDP|266680757224767438</stp>
        <tr r="V1388" s="2"/>
        <tr r="V2076" s="2"/>
        <tr r="V2237" s="2"/>
        <tr r="V27" s="2"/>
      </tp>
      <tp t="s">
        <v>#N/A N/A</v>
        <stp/>
        <stp>BDP|137621493969866513</stp>
        <tr r="H1763" s="2"/>
        <tr r="H232" s="2"/>
        <tr r="H3585" s="2"/>
      </tp>
      <tp t="s">
        <v>#N/A N/A</v>
        <stp/>
        <stp>BDP|417968148287942995</stp>
        <tr r="V2668" s="2"/>
        <tr r="V2721" s="2"/>
        <tr r="V3391" s="2"/>
      </tp>
      <tp t="s">
        <v>#N/A N/A</v>
        <stp/>
        <stp>BDP|711540724850961450</stp>
        <tr r="X2565" s="2"/>
      </tp>
      <tp t="s">
        <v>#N/A N/A</v>
        <stp/>
        <stp>BDP|815606973211889381</stp>
        <tr r="H1062" s="2"/>
        <tr r="H1948" s="2"/>
        <tr r="H2488" s="2"/>
        <tr r="H963" s="2"/>
      </tp>
      <tp t="s">
        <v>#N/A N/A</v>
        <stp/>
        <stp>BDP|805178531377760620</stp>
        <tr r="Q1038" s="2"/>
        <tr r="Q1321" s="2"/>
        <tr r="Q1322" s="2"/>
        <tr r="Q3339" s="2"/>
        <tr r="Q578" s="2"/>
      </tp>
      <tp t="s">
        <v>#N/A N/A</v>
        <stp/>
        <stp>BDP|447279584068462160</stp>
        <tr r="H1939" s="2"/>
        <tr r="H338" s="2"/>
      </tp>
      <tp t="s">
        <v>#N/A N/A</v>
        <stp/>
        <stp>BDP|957304261594906240</stp>
        <tr r="H108" s="2"/>
        <tr r="H2541" s="2"/>
        <tr r="H4127" s="2"/>
      </tp>
      <tp t="s">
        <v>#N/A N/A</v>
        <stp/>
        <stp>BDP|367458951094521647</stp>
        <tr r="Q1117" s="2"/>
        <tr r="Q1989" s="2"/>
        <tr r="Q2776" s="2"/>
      </tp>
      <tp t="s">
        <v>#N/A N/A</v>
        <stp/>
        <stp>BDP|270067937549544909</stp>
        <tr r="Q1577" s="2"/>
        <tr r="Q1749" s="2"/>
        <tr r="Q2927" s="2"/>
      </tp>
      <tp t="s">
        <v>#N/A N/A</v>
        <stp/>
        <stp>BDP|473415473624165414</stp>
        <tr r="X2952" s="2"/>
      </tp>
      <tp t="s">
        <v>#N/A N/A</v>
        <stp/>
        <stp>BDP|300379268526972021</stp>
        <tr r="H2054" s="2"/>
        <tr r="H2976" s="2"/>
        <tr r="H916" s="2"/>
      </tp>
      <tp t="s">
        <v>#N/A N/A</v>
        <stp/>
        <stp>BDP|429558409043799583</stp>
        <tr r="Q1666" s="2"/>
        <tr r="Q1890" s="2"/>
        <tr r="Q193" s="2"/>
        <tr r="Q2993" s="2"/>
      </tp>
      <tp t="s">
        <v>#N/A N/A</v>
        <stp/>
        <stp>BDP|661478783609642647</stp>
        <tr r="Q3264" s="2"/>
        <tr r="Q4205" s="2"/>
        <tr r="Q673" s="2"/>
      </tp>
      <tp t="s">
        <v>#N/A N/A</v>
        <stp/>
        <stp>BDP|896887705943127857</stp>
        <tr r="Q1614" s="2"/>
        <tr r="Q2132" s="2"/>
        <tr r="Q894" s="2"/>
      </tp>
      <tp t="s">
        <v>#N/A N/A</v>
        <stp/>
        <stp>BDP|447767642857396719</stp>
        <tr r="V709" s="2"/>
      </tp>
      <tp t="s">
        <v>#N/A N/A</v>
        <stp/>
        <stp>BDP|709357886738243049</stp>
        <tr r="H1388" s="2"/>
        <tr r="H2076" s="2"/>
        <tr r="H2237" s="2"/>
        <tr r="H27" s="2"/>
      </tp>
      <tp t="s">
        <v>#N/A N/A</v>
        <stp/>
        <stp>BDP|581685025976976132</stp>
        <tr r="X1229" s="2"/>
        <tr r="X2210" s="2"/>
        <tr r="X3802" s="2"/>
        <tr r="X3996" s="2"/>
        <tr r="X494" s="2"/>
      </tp>
      <tp t="s">
        <v>#N/A N/A</v>
        <stp/>
        <stp>BDP|770972941058543667</stp>
        <tr r="V4045" s="2"/>
      </tp>
      <tp t="s">
        <v>#N/A N/A</v>
        <stp/>
        <stp>BDP|701531243177573517</stp>
        <tr r="X2339" s="2"/>
        <tr r="X2609" s="2"/>
        <tr r="X272" s="2"/>
      </tp>
      <tp t="e">
        <v>#N/A</v>
        <stp/>
        <stp>BDP|507344258876412206</stp>
        <tr r="M3449" s="2"/>
        <tr r="M3449" s="2"/>
        <tr r="M3450" s="2"/>
        <tr r="M3450" s="2"/>
        <tr r="M3451" s="2"/>
        <tr r="M3451" s="2"/>
        <tr r="M3452" s="2"/>
        <tr r="M3452" s="2"/>
        <tr r="M3453" s="2"/>
        <tr r="M3453" s="2"/>
      </tp>
      <tp t="s">
        <v>#N/A N/A</v>
        <stp/>
        <stp>BDP|319394224524423723</stp>
        <tr r="Q268" s="2"/>
        <tr r="Q3609" s="2"/>
        <tr r="Q3724" s="2"/>
      </tp>
      <tp t="s">
        <v>#N/A N/A</v>
        <stp/>
        <stp>BDP|187620739921703650</stp>
        <tr r="X1178" s="2"/>
        <tr r="X1510" s="2"/>
        <tr r="X1857" s="2"/>
        <tr r="X445" s="2"/>
        <tr r="X995" s="2"/>
      </tp>
      <tp t="s">
        <v>#N/A N/A</v>
        <stp/>
        <stp>BDP|683293050426586333</stp>
        <tr r="H3429" s="2"/>
        <tr r="H3544" s="2"/>
        <tr r="H3925" s="2"/>
        <tr r="H4089" s="2"/>
        <tr r="H4220" s="2"/>
      </tp>
      <tp t="s">
        <v>#N/A N/A</v>
        <stp/>
        <stp>BDP|820640536772710573</stp>
        <tr r="V1976" s="2"/>
        <tr r="V3031" s="2"/>
        <tr r="V3882" s="2"/>
      </tp>
      <tp t="s">
        <v>#N/A N/A</v>
        <stp/>
        <stp>BDP|469546722481922402</stp>
        <tr r="X1401" s="2"/>
        <tr r="X2087" s="2"/>
        <tr r="X2248" s="2"/>
        <tr r="X38" s="2"/>
      </tp>
      <tp t="s">
        <v>#N/A N/A</v>
        <stp/>
        <stp>BDP|997145955472445480</stp>
        <tr r="Q1573" s="2"/>
      </tp>
      <tp t="s">
        <v>#N/A N/A</v>
        <stp/>
        <stp>BDP|850570234215740198</stp>
        <tr r="Q1386" s="2"/>
        <tr r="Q2074" s="2"/>
        <tr r="Q2235" s="2"/>
        <tr r="Q25" s="2"/>
      </tp>
      <tp t="s">
        <v>#N/A N/A</v>
        <stp/>
        <stp>BDP|173592313584433293</stp>
        <tr r="H1087" s="2"/>
        <tr r="H1892" s="2"/>
        <tr r="H195" s="2"/>
        <tr r="H2995" s="2"/>
      </tp>
      <tp t="s">
        <v>#N/A N/A</v>
        <stp/>
        <stp>BDP|477104733081655166</stp>
        <tr r="V1632" s="2"/>
        <tr r="V2171" s="2"/>
        <tr r="V2361" s="2"/>
      </tp>
      <tp t="s">
        <v>#N/A N/A</v>
        <stp/>
        <stp>BDP|390219749052857636</stp>
        <tr r="H1033" s="2"/>
        <tr r="H1293" s="2"/>
        <tr r="H1294" s="2"/>
        <tr r="H3331" s="2"/>
        <tr r="H555" s="2"/>
      </tp>
      <tp t="s">
        <v>#N/A N/A</v>
        <stp/>
        <stp>BDP|489766385144105976</stp>
        <tr r="V1405" s="2"/>
        <tr r="V2091" s="2"/>
        <tr r="V2252" s="2"/>
        <tr r="V42" s="2"/>
      </tp>
      <tp t="s">
        <v>#N/A N/A</v>
        <stp/>
        <stp>BDP|837783537974739215</stp>
        <tr r="V1122" s="2"/>
        <tr r="V2784" s="2"/>
        <tr r="V3100" s="2"/>
        <tr r="V3515" s="2"/>
      </tp>
      <tp t="s">
        <v>#N/A N/A</v>
        <stp/>
        <stp>BDP|172164617157216530</stp>
        <tr r="X2674" s="2"/>
        <tr r="X275" s="2"/>
        <tr r="X3612" s="2"/>
      </tp>
      <tp t="s">
        <v>#N/A N/A</v>
        <stp/>
        <stp>BDP|279321070720460665</stp>
        <tr r="X1410" s="2"/>
      </tp>
      <tp t="s">
        <v>#N/A N/A</v>
        <stp/>
        <stp>BDP|648737633270142650</stp>
        <tr r="X1281" s="2"/>
        <tr r="X1875" s="2"/>
        <tr r="X3829" s="2"/>
        <tr r="X4034" s="2"/>
        <tr r="X541" s="2"/>
      </tp>
      <tp t="s">
        <v>#N/A N/A</v>
        <stp/>
        <stp>BDP|902749274745262864</stp>
        <tr r="Q158" s="2"/>
        <tr r="Q2599" s="2"/>
        <tr r="Q3230" s="2"/>
        <tr r="Q4173" s="2"/>
      </tp>
      <tp t="s">
        <v>#N/A N/A</v>
        <stp/>
        <stp>BDP|649891248183003295</stp>
        <tr r="H1397" s="2"/>
        <tr r="H2084" s="2"/>
        <tr r="H2245" s="2"/>
        <tr r="H35" s="2"/>
      </tp>
      <tp t="s">
        <v>#N/A N/A</v>
        <stp/>
        <stp>BDP|361910612293936669</stp>
        <tr r="Q2792" s="2"/>
        <tr r="Q3110" s="2"/>
        <tr r="Q79" s="2"/>
      </tp>
      <tp t="s">
        <v>#N/A N/A</v>
        <stp/>
        <stp>BDP|751083936978715663</stp>
        <tr r="H1263" s="2"/>
        <tr r="H1264" s="2"/>
        <tr r="H3325" s="2"/>
        <tr r="H3455" s="2"/>
        <tr r="H526" s="2"/>
      </tp>
      <tp t="s">
        <v>#N/A N/A</v>
        <stp/>
        <stp>BDP|134912589845581942</stp>
        <tr r="Q2826" s="2"/>
        <tr r="Q2877" s="2"/>
        <tr r="Q628" s="2"/>
        <tr r="Q805" s="2"/>
      </tp>
      <tp t="s">
        <v>#N/A N/A</v>
        <stp/>
        <stp>BDP|776023737348778616</stp>
        <tr r="X1413" s="2"/>
        <tr r="X2097" s="2"/>
        <tr r="X2258" s="2"/>
        <tr r="X48" s="2"/>
      </tp>
      <tp t="s">
        <v>#N/A N/A</v>
        <stp/>
        <stp>BDP|643136647468465002</stp>
        <tr r="H3583" s="2"/>
        <tr r="H3697" s="2"/>
      </tp>
      <tp t="s">
        <v>#N/A N/A</v>
        <stp/>
        <stp>BDP|206796535749164084</stp>
        <tr r="X1711" s="2"/>
        <tr r="X908" s="2"/>
        <tr r="X941" s="2"/>
      </tp>
      <tp t="s">
        <v>#N/A N/A</v>
        <stp/>
        <stp>BDP|367202762829865083</stp>
        <tr r="V1801" s="2"/>
        <tr r="V2294" s="2"/>
        <tr r="V864" s="2"/>
      </tp>
      <tp t="s">
        <v>#N/A N/A</v>
        <stp/>
        <stp>BDP|460902042648440831</stp>
        <tr r="X2055" s="2"/>
        <tr r="X2977" s="2"/>
        <tr r="X917" s="2"/>
      </tp>
      <tp t="s">
        <v>#N/A N/A</v>
        <stp/>
        <stp>BDP|614232191741293778</stp>
        <tr r="H1168" s="2"/>
        <tr r="H3768" s="2"/>
        <tr r="H3953" s="2"/>
        <tr r="H676" s="2"/>
      </tp>
      <tp t="s">
        <v>#N/A N/A</v>
        <stp/>
        <stp>BDP|997113427647941943</stp>
        <tr r="H1644" s="2"/>
        <tr r="H2183" s="2"/>
        <tr r="H2373" s="2"/>
      </tp>
      <tp t="s">
        <v>#N/A N/A</v>
        <stp/>
        <stp>BDP|788233199430420779</stp>
        <tr r="H2192" s="2"/>
        <tr r="H2348" s="2"/>
      </tp>
      <tp t="s">
        <v>#N/A N/A</v>
        <stp/>
        <stp>BDP|382628092812275195</stp>
        <tr r="X1456" s="2"/>
        <tr r="X1919" s="2"/>
        <tr r="X686" s="2"/>
      </tp>
      <tp t="s">
        <v>#N/A N/A</v>
        <stp/>
        <stp>BDP|993673882777181550</stp>
        <tr r="Q2515" s="2"/>
        <tr r="Q3166" s="2"/>
        <tr r="Q4107" s="2"/>
        <tr r="Q86" s="2"/>
      </tp>
      <tp t="s">
        <v>#N/A N/A</v>
        <stp/>
        <stp>BDP|907104301739200434</stp>
        <tr r="X1110" s="2"/>
        <tr r="X2767" s="2"/>
        <tr r="X3083" s="2"/>
        <tr r="X3647" s="2"/>
      </tp>
      <tp t="s">
        <v>#N/A N/A</v>
        <stp/>
        <stp>BDP|308921410451954515</stp>
        <tr r="Q1779" s="2"/>
        <tr r="Q2197" s="2"/>
        <tr r="Q3765" s="2"/>
        <tr r="Q3949" s="2"/>
        <tr r="Q846" s="2"/>
      </tp>
      <tp t="s">
        <v>#N/A N/A</v>
        <stp/>
        <stp>BDP|240041143318826068</stp>
        <tr r="V1983" s="2"/>
        <tr r="V3041" s="2"/>
        <tr r="V3898" s="2"/>
      </tp>
      <tp t="s">
        <v>#N/A N/A</v>
        <stp/>
        <stp>BDP|160943736713338540</stp>
        <tr r="H1315" s="2"/>
        <tr r="H1316" s="2"/>
        <tr r="H3337" s="2"/>
        <tr r="H3460" s="2"/>
        <tr r="H572" s="2"/>
      </tp>
      <tp t="s">
        <v>#N/A N/A</v>
        <stp/>
        <stp>BDP|783262105846254807</stp>
        <tr r="Q2836" s="2"/>
        <tr r="Q2893" s="2"/>
        <tr r="Q652" s="2"/>
        <tr r="Q830" s="2"/>
      </tp>
      <tp t="s">
        <v>#N/A N/A</v>
        <stp/>
        <stp>BDP|147664870499323444</stp>
        <tr r="V3538" s="2"/>
      </tp>
      <tp t="s">
        <v>#N/A N/A</v>
        <stp/>
        <stp>BDP|380391694223924566</stp>
        <tr r="V2337" s="2"/>
        <tr r="V3407" s="2"/>
      </tp>
      <tp t="s">
        <v>#N/A N/A</v>
        <stp/>
        <stp>BDP|596058821574855953</stp>
        <tr r="X229" s="2"/>
        <tr r="X2329" s="2"/>
        <tr r="X2536" s="2"/>
      </tp>
      <tp t="s">
        <v>#N/A N/A</v>
        <stp/>
        <stp>BDP|828278965319450232</stp>
        <tr r="V270" s="2"/>
        <tr r="V3670" s="2"/>
        <tr r="V84" s="2"/>
      </tp>
      <tp t="s">
        <v>#N/A N/A</v>
        <stp/>
        <stp>BDP|181609768016235940</stp>
        <tr r="X1385" s="2"/>
      </tp>
      <tp t="s">
        <v>#N/A N/A</v>
        <stp/>
        <stp>BDP|334525187365772797</stp>
        <tr r="H1806" s="2"/>
        <tr r="H2394" s="2"/>
        <tr r="H384" s="2"/>
        <tr r="H867" s="2"/>
      </tp>
      <tp t="s">
        <v>#N/A N/A</v>
        <stp/>
        <stp>BDP|190698707681652802</stp>
        <tr r="X1125" s="2"/>
        <tr r="X2787" s="2"/>
        <tr r="X3104" s="2"/>
        <tr r="X3567" s="2"/>
      </tp>
      <tp t="s">
        <v>#N/A N/A</v>
        <stp/>
        <stp>BDP|962067339878111413</stp>
        <tr r="X2630" s="2"/>
        <tr r="X2681" s="2"/>
        <tr r="X3352" s="2"/>
      </tp>
      <tp t="s">
        <v>#N/A N/A</v>
        <stp/>
        <stp>BDP|596011697703146542</stp>
        <tr r="H1984" s="2"/>
        <tr r="H3042" s="2"/>
        <tr r="H3405" s="2"/>
      </tp>
      <tp t="s">
        <v>#N/A N/A</v>
        <stp/>
        <stp>BDP|287875363239009802</stp>
        <tr r="V1390" s="2"/>
        <tr r="V2078" s="2"/>
        <tr r="V2239" s="2"/>
        <tr r="V29" s="2"/>
      </tp>
      <tp t="s">
        <v>#N/A N/A</v>
        <stp/>
        <stp>BDP|869405688774659719</stp>
        <tr r="Q3686" s="2"/>
        <tr r="Q3755" s="2"/>
      </tp>
      <tp t="s">
        <v>#N/A N/A</v>
        <stp/>
        <stp>BDP|121462263445583816</stp>
        <tr r="H1289" s="2"/>
        <tr r="H3834" s="2"/>
        <tr r="H4041" s="2"/>
        <tr r="H550" s="2"/>
      </tp>
      <tp t="s">
        <v>#N/A N/A</v>
        <stp/>
        <stp>BDP|712420097951272307</stp>
        <tr r="Q2838" s="2"/>
        <tr r="Q2896" s="2"/>
        <tr r="Q657" s="2"/>
        <tr r="Q835" s="2"/>
      </tp>
      <tp t="s">
        <v>#N/A N/A</v>
        <stp/>
        <stp>BDP|951815071896846611</stp>
        <tr r="Q1993" s="2"/>
        <tr r="Q3047" s="2"/>
        <tr r="Q3103" s="2"/>
        <tr r="Q3408" s="2"/>
      </tp>
      <tp t="s">
        <v>#N/A N/A</v>
        <stp/>
        <stp>BDP|537847153394697679</stp>
        <tr r="V2664" s="2"/>
        <tr r="V2716" s="2"/>
        <tr r="V3387" s="2"/>
      </tp>
      <tp t="s">
        <v>#N/A N/A</v>
        <stp/>
        <stp>BDP|249948487627833857</stp>
        <tr r="Q1824" s="2"/>
        <tr r="Q2405" s="2"/>
        <tr r="Q395" s="2"/>
        <tr r="Q884" s="2"/>
      </tp>
      <tp t="s">
        <v>#N/A N/A</v>
        <stp/>
        <stp>BDP|387792184424552560</stp>
        <tr r="V3693" s="2"/>
        <tr r="V774" s="2"/>
      </tp>
      <tp t="s">
        <v>#N/A N/A</v>
        <stp/>
        <stp>BDP|371845085788844659</stp>
        <tr r="V1505" s="2"/>
        <tr r="V2323" s="2"/>
        <tr r="V764" s="2"/>
      </tp>
      <tp t="s">
        <v>#N/A N/A</v>
        <stp/>
        <stp>BDP|793969667910319115</stp>
        <tr r="V2855" s="2"/>
        <tr r="V288" s="2"/>
        <tr r="V602" s="2"/>
        <tr r="V779" s="2"/>
      </tp>
      <tp t="s">
        <v>#N/A N/A</v>
        <stp/>
        <stp>BDP|345032505147889981</stp>
        <tr r="Q3685" s="2"/>
        <tr r="Q3754" s="2"/>
      </tp>
      <tp t="s">
        <v>#N/A N/A</v>
        <stp/>
        <stp>BDP|351165995166113042</stp>
        <tr r="V2879" s="2"/>
        <tr r="V294" s="2"/>
        <tr r="V631" s="2"/>
        <tr r="V808" s="2"/>
      </tp>
      <tp t="s">
        <v>#N/A N/A</v>
        <stp/>
        <stp>BDP|387602383149364969</stp>
        <tr r="H1506" s="2"/>
        <tr r="H1926" s="2"/>
        <tr r="H765" s="2"/>
      </tp>
      <tp t="s">
        <v>#N/A N/A</v>
        <stp/>
        <stp>BDP|849130203768936775</stp>
        <tr r="V2031" s="2"/>
        <tr r="V304" s="2"/>
      </tp>
      <tp t="s">
        <v>#N/A N/A</v>
        <stp/>
        <stp>BDP|582588068819196433</stp>
        <tr r="Q2269" s="2"/>
        <tr r="Q3726" s="2"/>
        <tr r="Q59" s="2"/>
      </tp>
      <tp t="s">
        <v>#N/A N/A</v>
        <stp/>
        <stp>BDP|738130596026601059</stp>
        <tr r="X3277" s="2"/>
        <tr r="X4217" s="2"/>
        <tr r="X753" s="2"/>
      </tp>
      <tp t="s">
        <v>#N/A N/A</v>
        <stp/>
        <stp>BDP|182704771178666670</stp>
        <tr r="H1648" s="2"/>
        <tr r="H2188" s="2"/>
        <tr r="H2377" s="2"/>
      </tp>
      <tp t="s">
        <v>#N/A N/A</v>
        <stp/>
        <stp>BDP|150211480780354422</stp>
        <tr r="V1771" s="2"/>
      </tp>
      <tp t="s">
        <v>#N/A N/A</v>
        <stp/>
        <stp>BDP|441678339109899218</stp>
        <tr r="V3684" s="2"/>
        <tr r="V3744" s="2"/>
      </tp>
      <tp t="s">
        <v>#N/A N/A</v>
        <stp/>
        <stp>BDP|606896708316563013</stp>
        <tr r="V3874" s="2"/>
      </tp>
      <tp t="s">
        <v>#N/A N/A</v>
        <stp/>
        <stp>BDP|264343140389914709</stp>
        <tr r="V1178" s="2"/>
        <tr r="V1510" s="2"/>
        <tr r="V1857" s="2"/>
        <tr r="V445" s="2"/>
        <tr r="V995" s="2"/>
      </tp>
      <tp t="s">
        <v>#N/A N/A</v>
        <stp/>
        <stp>BDP|614126244138877476</stp>
        <tr r="H2953" s="2"/>
        <tr r="H3143" s="2"/>
      </tp>
      <tp t="s">
        <v>#N/A N/A</v>
        <stp/>
        <stp>BDP|531681440089534217</stp>
        <tr r="Q1343" s="2"/>
        <tr r="Q1658" s="2"/>
        <tr r="Q3397" s="2"/>
      </tp>
      <tp t="s">
        <v>#N/A N/A</v>
        <stp/>
        <stp>BDP|371987583038605046</stp>
        <tr r="X1834" s="2"/>
        <tr r="X3787" s="2"/>
        <tr r="X3974" s="2"/>
      </tp>
      <tp t="s">
        <v>#N/A N/A</v>
        <stp/>
        <stp>BDP|205495325686093954</stp>
        <tr r="X1156" s="2"/>
        <tr r="X1827" s="2"/>
        <tr r="X3763" s="2"/>
        <tr r="X3945" s="2"/>
        <tr r="X427" s="2"/>
      </tp>
      <tp t="s">
        <v>#N/A N/A</v>
        <stp/>
        <stp>BDP|224997222951598385</stp>
        <tr r="X1289" s="2"/>
        <tr r="X3834" s="2"/>
        <tr r="X4041" s="2"/>
        <tr r="X550" s="2"/>
      </tp>
      <tp t="s">
        <v>#N/A N/A</v>
        <stp/>
        <stp>BDP|744750502536562801</stp>
        <tr r="V1602" s="2"/>
        <tr r="V2744" s="2"/>
      </tp>
      <tp t="s">
        <v>#N/A N/A</v>
        <stp/>
        <stp>BDP|175561563339098363</stp>
        <tr r="V3707" s="2"/>
      </tp>
      <tp t="s">
        <v>#N/A N/A</v>
        <stp/>
        <stp>BDP|437833776783920458</stp>
        <tr r="Q2413" s="2"/>
        <tr r="Q3855" s="2"/>
        <tr r="Q603" s="2"/>
        <tr r="Q780" s="2"/>
      </tp>
      <tp t="s">
        <v>#N/A N/A</v>
        <stp/>
        <stp>BDP|346866702056960605</stp>
        <tr r="H1328" s="2"/>
        <tr r="H1852" s="2"/>
        <tr r="H3852" s="2"/>
        <tr r="H4067" s="2"/>
        <tr r="H583" s="2"/>
      </tp>
      <tp t="s">
        <v>#N/A N/A</v>
        <stp/>
        <stp>BDP|716980905868632971</stp>
        <tr r="H1498" s="2"/>
        <tr r="H1924" s="2"/>
        <tr r="H2155" s="2"/>
        <tr r="H750" s="2"/>
      </tp>
      <tp t="s">
        <v>#N/A N/A</v>
        <stp/>
        <stp>BDP|625701272879993198</stp>
        <tr r="Q2765" s="2"/>
        <tr r="Q3082" s="2"/>
        <tr r="Q74" s="2"/>
      </tp>
      <tp t="s">
        <v>#N/A N/A</v>
        <stp/>
        <stp>BDP|218017403608103058</stp>
        <tr r="X1057" s="2"/>
        <tr r="X3532" s="2"/>
        <tr r="X958" s="2"/>
        <tr r="X989" s="2"/>
      </tp>
      <tp t="s">
        <v>#N/A N/A</v>
        <stp/>
        <stp>BDP|305976981990382914</stp>
        <tr r="M3476" s="2"/>
        <tr r="M3476" s="2"/>
      </tp>
      <tp t="s">
        <v>#N/A N/A</v>
        <stp/>
        <stp>BDP|557044080151517141</stp>
        <tr r="X2195" s="2"/>
        <tr r="X3284" s="2"/>
      </tp>
      <tp t="s">
        <v>#N/A N/A</v>
        <stp/>
        <stp>BDP|583484979649236270</stp>
        <tr r="Q132" s="2"/>
        <tr r="Q2571" s="2"/>
        <tr r="Q3204" s="2"/>
        <tr r="Q4148" s="2"/>
      </tp>
      <tp t="s">
        <v>#N/A N/A</v>
        <stp/>
        <stp>BDP|740941357290308469</stp>
        <tr r="Q1104" s="2"/>
        <tr r="Q2758" s="2"/>
        <tr r="Q3075" s="2"/>
        <tr r="Q3556" s="2"/>
      </tp>
      <tp t="s">
        <v>#N/A N/A</v>
        <stp/>
        <stp>BDP|988083323779804389</stp>
        <tr r="Q2126" s="2"/>
        <tr r="Q3300" s="2"/>
      </tp>
      <tp t="s">
        <v>#N/A N/A</v>
        <stp/>
        <stp>BDP|189284990747973433</stp>
        <tr r="Q2022" s="2"/>
        <tr r="Q2119" s="2"/>
        <tr r="Q3283" s="2"/>
      </tp>
      <tp t="s">
        <v>#N/A N/A</v>
        <stp/>
        <stp>BDP|778147093679469976</stp>
        <tr r="H1319" s="2"/>
        <tr r="H3850" s="2"/>
        <tr r="H4061" s="2"/>
        <tr r="H576" s="2"/>
      </tp>
      <tp t="s">
        <v>#N/A N/A</v>
        <stp/>
        <stp>BDP|937439544022563976</stp>
        <tr r="X354" s="2"/>
        <tr r="X3642" s="2"/>
      </tp>
      <tp t="s">
        <v>#N/A N/A</v>
        <stp/>
        <stp>BDP|706650649189787044</stp>
        <tr r="V1763" s="2"/>
        <tr r="V232" s="2"/>
        <tr r="V3585" s="2"/>
      </tp>
      <tp t="s">
        <v>#N/A N/A</v>
        <stp/>
        <stp>BDP|545835040176854187</stp>
        <tr r="H106" s="2"/>
        <tr r="H2539" s="2"/>
        <tr r="H3182" s="2"/>
        <tr r="H4125" s="2"/>
      </tp>
      <tp t="s">
        <v>#N/A N/A</v>
        <stp/>
        <stp>BDP|625707340268438057</stp>
        <tr r="M2630" s="2"/>
        <tr r="M2630" s="2"/>
        <tr r="M3352" s="2"/>
        <tr r="M3352" s="2"/>
        <tr r="M3355" s="2"/>
        <tr r="M3355" s="2"/>
        <tr r="M3488" s="2"/>
        <tr r="M3488" s="2"/>
        <tr r="M3494" s="2"/>
        <tr r="M3494" s="2"/>
        <tr r="M3495" s="2"/>
        <tr r="M3495" s="2"/>
        <tr r="M3723" s="2"/>
        <tr r="M3723" s="2"/>
      </tp>
      <tp t="s">
        <v>#N/A N/A</v>
        <stp/>
        <stp>BDP|838825276537431389</stp>
        <tr r="X1770" s="2"/>
      </tp>
      <tp t="s">
        <v>#N/A N/A</v>
        <stp/>
        <stp>BDP|326866799768459284</stp>
        <tr r="Q1566" s="2"/>
      </tp>
      <tp t="s">
        <v>#N/A N/A</v>
        <stp/>
        <stp>BDP|394902307762559007</stp>
        <tr r="V1211" s="2"/>
        <tr r="V3793" s="2"/>
        <tr r="V3984" s="2"/>
        <tr r="V477" s="2"/>
      </tp>
      <tp t="s">
        <v>#N/A N/A</v>
        <stp/>
        <stp>BDP|314368495330789152</stp>
        <tr r="Q341" s="2"/>
      </tp>
      <tp t="s">
        <v>#N/A N/A</v>
        <stp/>
        <stp>BDP|664068297250833336</stp>
        <tr r="Q1297" s="2"/>
        <tr r="Q3839" s="2"/>
        <tr r="Q4046" s="2"/>
        <tr r="Q557" s="2"/>
      </tp>
      <tp t="s">
        <v>#N/A N/A</v>
        <stp/>
        <stp>BDP|466313422663818835</stp>
        <tr r="X1572" s="2"/>
        <tr r="X2737" s="2"/>
      </tp>
      <tp t="s">
        <v>#N/A N/A</v>
        <stp/>
        <stp>BDP|150700175742964801</stp>
        <tr r="X2668" s="2"/>
        <tr r="X2721" s="2"/>
        <tr r="X3391" s="2"/>
      </tp>
      <tp t="s">
        <v>#N/A N/A</v>
        <stp/>
        <stp>BDP|884217750204259956</stp>
        <tr r="H3689" s="2"/>
        <tr r="H3746" s="2"/>
      </tp>
      <tp t="s">
        <v>#N/A N/A</v>
        <stp/>
        <stp>BDP|189310318950053872</stp>
        <tr r="H1623" s="2"/>
        <tr r="H2161" s="2"/>
        <tr r="H2351" s="2"/>
        <tr r="H3705" s="2"/>
      </tp>
      <tp t="s">
        <v>#N/A N/A</v>
        <stp/>
        <stp>BDP|726023463704881848</stp>
        <tr r="V1982" s="2"/>
        <tr r="V3038" s="2"/>
        <tr r="V3404" s="2"/>
        <tr r="V3893" s="2"/>
      </tp>
      <tp t="s">
        <v>#N/A N/A</v>
        <stp/>
        <stp>BDP|718813123589625974</stp>
        <tr r="V2522" s="2"/>
        <tr r="V3172" s="2"/>
        <tr r="V4114" s="2"/>
        <tr r="V93" s="2"/>
      </tp>
      <tp t="s">
        <v>#N/A N/A</v>
        <stp/>
        <stp>BDP|576617478519886218</stp>
        <tr r="V163" s="2"/>
        <tr r="V2604" s="2"/>
        <tr r="V3235" s="2"/>
        <tr r="V4177" s="2"/>
      </tp>
      <tp t="s">
        <v>#N/A N/A</v>
        <stp/>
        <stp>BDP|444446682320177628</stp>
        <tr r="V1938" s="2"/>
        <tr r="V267" s="2"/>
        <tr r="V3669" s="2"/>
      </tp>
      <tp t="s">
        <v>#N/A N/A</v>
        <stp/>
        <stp>BDP|375452914586301906</stp>
        <tr r="H1005" s="2"/>
        <tr r="H1249" s="2"/>
        <tr r="H1520" s="2"/>
        <tr r="H1870" s="2"/>
        <tr r="H514" s="2"/>
      </tp>
      <tp t="s">
        <v>#N/A N/A</v>
        <stp/>
        <stp>BDP|851224089853604371</stp>
        <tr r="V2828" s="2"/>
        <tr r="V2878" s="2"/>
        <tr r="V630" s="2"/>
        <tr r="V807" s="2"/>
      </tp>
      <tp t="s">
        <v>#N/A N/A</v>
        <stp/>
        <stp>BDP|763358057608137472</stp>
        <tr r="H1779" s="2"/>
        <tr r="H2197" s="2"/>
        <tr r="H3765" s="2"/>
        <tr r="H3949" s="2"/>
        <tr r="H846" s="2"/>
      </tp>
      <tp t="s">
        <v>#N/A N/A</v>
        <stp/>
        <stp>BDP|689473908118321697</stp>
        <tr r="V2863" s="2"/>
        <tr r="V291" s="2"/>
        <tr r="V611" s="2"/>
        <tr r="V788" s="2"/>
      </tp>
      <tp t="s">
        <v>#N/A N/A</v>
        <stp/>
        <stp>BDP|881739087630657597</stp>
        <tr r="V2514" s="2"/>
        <tr r="V3165" s="2"/>
        <tr r="V4106" s="2"/>
        <tr r="V85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826"/>
  <sheetViews>
    <sheetView tabSelected="1" workbookViewId="0"/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2.88</v>
      </c>
      <c r="E2" t="s">
        <v>33</v>
      </c>
      <c r="F2" t="s">
        <v>34</v>
      </c>
      <c r="G2" t="s">
        <v>35</v>
      </c>
      <c r="H2" t="str">
        <f>_xll.BDP("AU429346 Corp","SECURITY_DES")</f>
        <v>BIP 4.193 09/11/28</v>
      </c>
      <c r="I2">
        <v>101.337</v>
      </c>
      <c r="J2">
        <v>101.48099999999999</v>
      </c>
      <c r="K2">
        <v>94</v>
      </c>
      <c r="L2">
        <v>89</v>
      </c>
      <c r="M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" t="s">
        <v>36</v>
      </c>
      <c r="O2">
        <v>3000000</v>
      </c>
      <c r="P2">
        <v>1000000</v>
      </c>
      <c r="Q2" t="str">
        <f>_xll.BDP("AU429346 Corp","BICS_LEVEL_1_NAME")</f>
        <v>Utilities</v>
      </c>
      <c r="R2">
        <v>3.72</v>
      </c>
      <c r="S2">
        <v>3.67</v>
      </c>
      <c r="V2" t="str">
        <f>_xll.BDP("AU429346 Corp","ID_CUSIP")</f>
        <v>11291ZAE7</v>
      </c>
      <c r="W2" t="s">
        <v>37</v>
      </c>
      <c r="X2" t="str">
        <f>_xll.BDP("AU429346 Corp","CRNCY")</f>
        <v>CAD</v>
      </c>
      <c r="Y2" t="s">
        <v>38</v>
      </c>
      <c r="AA2">
        <v>96.9</v>
      </c>
      <c r="AB2">
        <v>91.92</v>
      </c>
    </row>
    <row r="3" spans="1:30" x14ac:dyDescent="0.25">
      <c r="A3" t="s">
        <v>39</v>
      </c>
      <c r="B3" t="s">
        <v>31</v>
      </c>
      <c r="C3" t="s">
        <v>32</v>
      </c>
      <c r="D3">
        <v>7.29</v>
      </c>
      <c r="E3" t="s">
        <v>33</v>
      </c>
      <c r="F3" t="s">
        <v>34</v>
      </c>
      <c r="G3" t="s">
        <v>35</v>
      </c>
      <c r="H3" t="str">
        <f>_xll.BDP("BW057975 Corp","SECURITY_DES")</f>
        <v>BIP 5.439 04/25/34</v>
      </c>
      <c r="I3">
        <v>105.38200000000001</v>
      </c>
      <c r="J3">
        <v>105.747</v>
      </c>
      <c r="K3">
        <v>147</v>
      </c>
      <c r="L3">
        <v>142</v>
      </c>
      <c r="M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" t="s">
        <v>40</v>
      </c>
      <c r="O3">
        <v>3000000</v>
      </c>
      <c r="P3">
        <v>1000000</v>
      </c>
      <c r="Q3" t="str">
        <f>_xll.BDP("BW057975 Corp","BICS_LEVEL_1_NAME")</f>
        <v>Utilities</v>
      </c>
      <c r="R3">
        <v>4.68</v>
      </c>
      <c r="S3">
        <v>4.63</v>
      </c>
      <c r="V3" t="str">
        <f>_xll.BDP("BW057975 Corp","ID_CUSIP")</f>
        <v>11291ZAH0</v>
      </c>
      <c r="W3" t="s">
        <v>37</v>
      </c>
      <c r="X3" t="str">
        <f>_xll.BDP("BW057975 Corp","CRNCY")</f>
        <v>CAD</v>
      </c>
      <c r="Y3" t="s">
        <v>38</v>
      </c>
      <c r="AA3">
        <v>143.19999999999999</v>
      </c>
      <c r="AB3">
        <v>138.19999999999999</v>
      </c>
    </row>
    <row r="4" spans="1:30" x14ac:dyDescent="0.25">
      <c r="A4" t="s">
        <v>41</v>
      </c>
      <c r="B4" t="s">
        <v>31</v>
      </c>
      <c r="C4" t="s">
        <v>32</v>
      </c>
      <c r="D4">
        <v>14.47</v>
      </c>
      <c r="E4" t="s">
        <v>33</v>
      </c>
      <c r="F4" t="s">
        <v>34</v>
      </c>
      <c r="G4" t="s">
        <v>35</v>
      </c>
      <c r="H4" t="str">
        <f>_xll.BDP("BW057976 Corp","SECURITY_DES")</f>
        <v>BIP 5.789 04/25/52</v>
      </c>
      <c r="I4">
        <v>105.087</v>
      </c>
      <c r="J4">
        <v>105.81399999999999</v>
      </c>
      <c r="K4">
        <v>182</v>
      </c>
      <c r="L4">
        <v>177</v>
      </c>
      <c r="M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" t="s">
        <v>42</v>
      </c>
      <c r="O4">
        <v>3000000</v>
      </c>
      <c r="P4">
        <v>0</v>
      </c>
      <c r="Q4" t="str">
        <f>_xll.BDP("BW057976 Corp","BICS_LEVEL_1_NAME")</f>
        <v>Utilities</v>
      </c>
      <c r="R4">
        <v>5.42</v>
      </c>
      <c r="S4">
        <v>5.37</v>
      </c>
      <c r="V4" t="str">
        <f>_xll.BDP("BW057976 Corp","ID_CUSIP")</f>
        <v>11291ZAJ6</v>
      </c>
      <c r="W4" t="s">
        <v>37</v>
      </c>
      <c r="X4" t="str">
        <f>_xll.BDP("BW057976 Corp","CRNCY")</f>
        <v>CAD</v>
      </c>
      <c r="Y4" t="s">
        <v>38</v>
      </c>
      <c r="Z4" t="s">
        <v>43</v>
      </c>
      <c r="AA4">
        <v>180</v>
      </c>
      <c r="AB4">
        <v>175.02</v>
      </c>
    </row>
    <row r="5" spans="1:30" x14ac:dyDescent="0.25">
      <c r="A5" t="s">
        <v>44</v>
      </c>
      <c r="B5" t="s">
        <v>31</v>
      </c>
      <c r="C5" t="s">
        <v>32</v>
      </c>
      <c r="E5" t="s">
        <v>45</v>
      </c>
      <c r="F5" t="s">
        <v>34</v>
      </c>
      <c r="G5" t="s">
        <v>35</v>
      </c>
      <c r="H5" t="str">
        <f>_xll.BDP("ED975795 Corp","SECURITY_DES")</f>
        <v>BNCN 5.95 06/14/35</v>
      </c>
      <c r="K5">
        <v>144</v>
      </c>
      <c r="L5">
        <v>134</v>
      </c>
      <c r="M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" t="s">
        <v>46</v>
      </c>
      <c r="O5">
        <v>3000000</v>
      </c>
      <c r="P5">
        <v>1000000</v>
      </c>
      <c r="Q5" t="str">
        <f>_xll.BDP("ED975795 Corp","BICS_LEVEL_1_NAME")</f>
        <v>Financials</v>
      </c>
      <c r="V5" t="str">
        <f>_xll.BDP("ED975795 Corp","ID_CUSIP")</f>
        <v>10549PAJ0</v>
      </c>
      <c r="W5" t="s">
        <v>37</v>
      </c>
      <c r="X5" t="str">
        <f>_xll.BDP("ED975795 Corp","CRNCY")</f>
        <v>CAD</v>
      </c>
      <c r="Y5" t="s">
        <v>38</v>
      </c>
      <c r="AA5">
        <v>136.69999999999999</v>
      </c>
    </row>
    <row r="6" spans="1:30" x14ac:dyDescent="0.25">
      <c r="A6" t="s">
        <v>47</v>
      </c>
      <c r="B6" t="s">
        <v>31</v>
      </c>
      <c r="C6" t="s">
        <v>32</v>
      </c>
      <c r="D6">
        <v>1.52</v>
      </c>
      <c r="E6" t="s">
        <v>45</v>
      </c>
      <c r="F6" t="s">
        <v>34</v>
      </c>
      <c r="G6" t="s">
        <v>35</v>
      </c>
      <c r="H6" t="str">
        <f>_xll.BDP("QZ548302 Corp","SECURITY_DES")</f>
        <v>BNCN 3.8 03/16/27</v>
      </c>
      <c r="I6">
        <v>100.80200000000001</v>
      </c>
      <c r="J6">
        <v>100.878</v>
      </c>
      <c r="K6">
        <v>62</v>
      </c>
      <c r="L6">
        <v>57</v>
      </c>
      <c r="M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" t="s">
        <v>48</v>
      </c>
      <c r="O6">
        <v>3000000</v>
      </c>
      <c r="P6">
        <v>1000000</v>
      </c>
      <c r="Q6" t="str">
        <f>_xll.BDP("QZ548302 Corp","BICS_LEVEL_1_NAME")</f>
        <v>Financials</v>
      </c>
      <c r="R6">
        <v>3.27</v>
      </c>
      <c r="S6">
        <v>3.22</v>
      </c>
      <c r="V6" t="str">
        <f>_xll.BDP("QZ548302 Corp","ID_CUSIP")</f>
        <v>11257ZAF6</v>
      </c>
      <c r="W6" t="s">
        <v>37</v>
      </c>
      <c r="X6" t="str">
        <f>_xll.BDP("QZ548302 Corp","CRNCY")</f>
        <v>CAD</v>
      </c>
      <c r="Y6" t="s">
        <v>38</v>
      </c>
      <c r="AA6">
        <v>62.3</v>
      </c>
      <c r="AB6">
        <v>57.3</v>
      </c>
    </row>
    <row r="7" spans="1:30" x14ac:dyDescent="0.25">
      <c r="A7" t="s">
        <v>49</v>
      </c>
      <c r="B7" t="s">
        <v>31</v>
      </c>
      <c r="C7" t="s">
        <v>32</v>
      </c>
      <c r="D7">
        <v>4.68</v>
      </c>
      <c r="E7" t="s">
        <v>33</v>
      </c>
      <c r="F7" t="s">
        <v>34</v>
      </c>
      <c r="G7" t="s">
        <v>35</v>
      </c>
      <c r="H7" t="str">
        <f>_xll.BDP("ZI020628 Corp","SECURITY_DES")</f>
        <v>BIP 5.71 07/27/30</v>
      </c>
      <c r="I7">
        <v>107.31</v>
      </c>
      <c r="J7">
        <v>107.544</v>
      </c>
      <c r="K7">
        <v>114</v>
      </c>
      <c r="L7">
        <v>109</v>
      </c>
      <c r="M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7" t="s">
        <v>50</v>
      </c>
      <c r="O7">
        <v>3000000</v>
      </c>
      <c r="P7">
        <v>1000000</v>
      </c>
      <c r="Q7" t="str">
        <f>_xll.BDP("ZI020628 Corp","BICS_LEVEL_1_NAME")</f>
        <v>Utilities</v>
      </c>
      <c r="R7">
        <v>4.08</v>
      </c>
      <c r="S7">
        <v>4.03</v>
      </c>
      <c r="V7" t="str">
        <f>_xll.BDP("ZI020628 Corp","ID_CUSIP")</f>
        <v>11291ZAM9</v>
      </c>
      <c r="W7" t="s">
        <v>37</v>
      </c>
      <c r="X7" t="str">
        <f>_xll.BDP("ZI020628 Corp","CRNCY")</f>
        <v>CAD</v>
      </c>
      <c r="Y7" t="s">
        <v>38</v>
      </c>
      <c r="AA7">
        <v>114.2</v>
      </c>
      <c r="AB7">
        <v>109.22</v>
      </c>
    </row>
    <row r="8" spans="1:30" x14ac:dyDescent="0.25">
      <c r="A8" t="s">
        <v>51</v>
      </c>
      <c r="B8" t="s">
        <v>31</v>
      </c>
      <c r="C8" t="s">
        <v>32</v>
      </c>
      <c r="D8">
        <v>15.03</v>
      </c>
      <c r="E8" t="s">
        <v>33</v>
      </c>
      <c r="F8" t="s">
        <v>34</v>
      </c>
      <c r="G8" t="s">
        <v>35</v>
      </c>
      <c r="H8" t="str">
        <f>_xll.BDP("ZI020632 Corp","SECURITY_DES")</f>
        <v>BIP 5.95 07/27/53</v>
      </c>
      <c r="I8">
        <v>107.483</v>
      </c>
      <c r="J8">
        <v>108.239</v>
      </c>
      <c r="K8">
        <v>182</v>
      </c>
      <c r="L8">
        <v>177</v>
      </c>
      <c r="M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" t="s">
        <v>42</v>
      </c>
      <c r="O8">
        <v>3000000</v>
      </c>
      <c r="P8">
        <v>0</v>
      </c>
      <c r="Q8" t="str">
        <f>_xll.BDP("ZI020632 Corp","BICS_LEVEL_1_NAME")</f>
        <v>Utilities</v>
      </c>
      <c r="R8">
        <v>5.42</v>
      </c>
      <c r="S8">
        <v>5.37</v>
      </c>
      <c r="V8" t="str">
        <f>_xll.BDP("ZI020632 Corp","ID_CUSIP")</f>
        <v>11291ZAN7</v>
      </c>
      <c r="W8" t="s">
        <v>37</v>
      </c>
      <c r="X8" t="str">
        <f>_xll.BDP("ZI020632 Corp","CRNCY")</f>
        <v>CAD</v>
      </c>
      <c r="Y8" t="s">
        <v>38</v>
      </c>
      <c r="Z8" t="s">
        <v>43</v>
      </c>
      <c r="AA8">
        <v>180.9</v>
      </c>
      <c r="AB8">
        <v>175.83</v>
      </c>
    </row>
    <row r="9" spans="1:30" x14ac:dyDescent="0.25">
      <c r="A9" t="s">
        <v>52</v>
      </c>
      <c r="B9" t="s">
        <v>31</v>
      </c>
      <c r="C9" t="s">
        <v>32</v>
      </c>
      <c r="D9">
        <v>2.33</v>
      </c>
      <c r="E9" t="s">
        <v>33</v>
      </c>
      <c r="F9" t="s">
        <v>34</v>
      </c>
      <c r="G9" t="s">
        <v>35</v>
      </c>
      <c r="H9" t="str">
        <f>_xll.BDP("ZN296856 Corp","SECURITY_DES")</f>
        <v>BIP 5.616 11/14/27</v>
      </c>
      <c r="I9">
        <v>104.741</v>
      </c>
      <c r="J9">
        <v>104.858</v>
      </c>
      <c r="K9">
        <v>85</v>
      </c>
      <c r="L9">
        <v>80</v>
      </c>
      <c r="M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" t="s">
        <v>53</v>
      </c>
      <c r="O9">
        <v>3000000</v>
      </c>
      <c r="P9">
        <v>1000000</v>
      </c>
      <c r="Q9" t="str">
        <f>_xll.BDP("ZN296856 Corp","BICS_LEVEL_1_NAME")</f>
        <v>Utilities</v>
      </c>
      <c r="R9">
        <v>3.53</v>
      </c>
      <c r="S9">
        <v>3.48</v>
      </c>
      <c r="V9" t="str">
        <f>_xll.BDP("ZN296856 Corp","ID_CUSIP")</f>
        <v>11291ZAK3</v>
      </c>
      <c r="W9" t="s">
        <v>37</v>
      </c>
      <c r="X9" t="str">
        <f>_xll.BDP("ZN296856 Corp","CRNCY")</f>
        <v>CAD</v>
      </c>
      <c r="Y9" t="s">
        <v>38</v>
      </c>
      <c r="AA9">
        <v>83.9</v>
      </c>
      <c r="AB9">
        <v>79.040000000000006</v>
      </c>
    </row>
    <row r="10" spans="1:30" x14ac:dyDescent="0.25">
      <c r="A10" t="s">
        <v>54</v>
      </c>
      <c r="B10" t="s">
        <v>31</v>
      </c>
      <c r="C10" t="s">
        <v>32</v>
      </c>
      <c r="D10">
        <v>6.62</v>
      </c>
      <c r="E10" t="s">
        <v>33</v>
      </c>
      <c r="F10" t="s">
        <v>34</v>
      </c>
      <c r="G10" t="s">
        <v>35</v>
      </c>
      <c r="H10" t="str">
        <f>_xll.BDP("ZN296857 Corp","SECURITY_DES")</f>
        <v>BIP 5.98 02/14/33</v>
      </c>
      <c r="I10">
        <v>109.148</v>
      </c>
      <c r="J10">
        <v>109.48</v>
      </c>
      <c r="K10">
        <v>139</v>
      </c>
      <c r="L10">
        <v>134</v>
      </c>
      <c r="M1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" t="s">
        <v>55</v>
      </c>
      <c r="O10">
        <v>3000000</v>
      </c>
      <c r="P10">
        <v>1000000</v>
      </c>
      <c r="Q10" t="str">
        <f>_xll.BDP("ZN296857 Corp","BICS_LEVEL_1_NAME")</f>
        <v>Utilities</v>
      </c>
      <c r="R10">
        <v>4.5199999999999996</v>
      </c>
      <c r="S10">
        <v>4.47</v>
      </c>
      <c r="V10" t="str">
        <f>_xll.BDP("ZN296857 Corp","ID_CUSIP")</f>
        <v>11291ZAL1</v>
      </c>
      <c r="W10" t="s">
        <v>37</v>
      </c>
      <c r="X10" t="str">
        <f>_xll.BDP("ZN296857 Corp","CRNCY")</f>
        <v>CAD</v>
      </c>
      <c r="Y10" t="s">
        <v>38</v>
      </c>
      <c r="AA10">
        <v>135.5</v>
      </c>
      <c r="AB10">
        <v>130.54</v>
      </c>
    </row>
    <row r="11" spans="1:30" x14ac:dyDescent="0.25">
      <c r="A11" t="s">
        <v>56</v>
      </c>
      <c r="B11" t="s">
        <v>31</v>
      </c>
      <c r="C11" t="s">
        <v>32</v>
      </c>
      <c r="D11">
        <v>6.43</v>
      </c>
      <c r="E11" t="s">
        <v>45</v>
      </c>
      <c r="F11" t="s">
        <v>34</v>
      </c>
      <c r="G11" t="s">
        <v>35</v>
      </c>
      <c r="H11" t="str">
        <f>_xll.BDP("ZN892931 Corp","SECURITY_DES")</f>
        <v>BNCN 5.431 12/14/32</v>
      </c>
      <c r="I11">
        <v>106.49299999999999</v>
      </c>
      <c r="J11">
        <v>106.68600000000001</v>
      </c>
      <c r="K11">
        <v>125</v>
      </c>
      <c r="L11">
        <v>122</v>
      </c>
      <c r="M1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" t="s">
        <v>55</v>
      </c>
      <c r="O11">
        <v>3000000</v>
      </c>
      <c r="P11">
        <v>3000000</v>
      </c>
      <c r="Q11" t="str">
        <f>_xll.BDP("ZN892931 Corp","BICS_LEVEL_1_NAME")</f>
        <v>Financials</v>
      </c>
      <c r="R11">
        <v>4.38</v>
      </c>
      <c r="S11">
        <v>4.3499999999999996</v>
      </c>
      <c r="V11" t="str">
        <f>_xll.BDP("ZN892931 Corp","ID_CUSIP")</f>
        <v>11271ZAA9</v>
      </c>
      <c r="W11" t="s">
        <v>37</v>
      </c>
      <c r="X11" t="str">
        <f>_xll.BDP("ZN892931 Corp","CRNCY")</f>
        <v>CAD</v>
      </c>
      <c r="Y11" t="s">
        <v>38</v>
      </c>
      <c r="AA11">
        <v>122.8</v>
      </c>
      <c r="AB11">
        <v>119.81</v>
      </c>
    </row>
    <row r="12" spans="1:30" x14ac:dyDescent="0.25">
      <c r="A12" t="s">
        <v>57</v>
      </c>
      <c r="B12" t="s">
        <v>31</v>
      </c>
      <c r="C12" t="s">
        <v>32</v>
      </c>
      <c r="D12">
        <v>5.81</v>
      </c>
      <c r="E12" t="s">
        <v>33</v>
      </c>
      <c r="F12" t="s">
        <v>34</v>
      </c>
      <c r="G12" t="s">
        <v>35</v>
      </c>
      <c r="H12" t="str">
        <f>_xll.BDP("ZO209478 Corp","SECURITY_DES")</f>
        <v>BIP 2.855 09/01/32</v>
      </c>
      <c r="I12">
        <v>90.352999999999994</v>
      </c>
      <c r="J12">
        <v>90.644000000000005</v>
      </c>
      <c r="K12">
        <v>125</v>
      </c>
      <c r="L12">
        <v>120</v>
      </c>
      <c r="M1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" t="s">
        <v>58</v>
      </c>
      <c r="O12">
        <v>3000000</v>
      </c>
      <c r="P12">
        <v>0</v>
      </c>
      <c r="Q12" t="str">
        <f>_xll.BDP("ZO209478 Corp","BICS_LEVEL_1_NAME")</f>
        <v>Utilities</v>
      </c>
      <c r="R12">
        <v>4.42</v>
      </c>
      <c r="S12">
        <v>4.37</v>
      </c>
      <c r="V12" t="str">
        <f>_xll.BDP("ZO209478 Corp","ID_CUSIP")</f>
        <v>11291ZAG2</v>
      </c>
      <c r="W12" t="s">
        <v>37</v>
      </c>
      <c r="X12" t="str">
        <f>_xll.BDP("ZO209478 Corp","CRNCY")</f>
        <v>CAD</v>
      </c>
      <c r="Y12" t="s">
        <v>38</v>
      </c>
      <c r="Z12" t="s">
        <v>43</v>
      </c>
      <c r="AA12">
        <v>126.9</v>
      </c>
      <c r="AB12">
        <v>121.91</v>
      </c>
    </row>
    <row r="13" spans="1:30" x14ac:dyDescent="0.25">
      <c r="A13" t="s">
        <v>59</v>
      </c>
      <c r="B13" t="s">
        <v>31</v>
      </c>
      <c r="C13" t="s">
        <v>32</v>
      </c>
      <c r="D13">
        <v>3.94</v>
      </c>
      <c r="E13" t="s">
        <v>33</v>
      </c>
      <c r="F13" t="s">
        <v>34</v>
      </c>
      <c r="G13" t="s">
        <v>35</v>
      </c>
      <c r="H13" t="str">
        <f>_xll.BDP("ZR959977 Corp","SECURITY_DES")</f>
        <v>BIP 3.41 10/09/29</v>
      </c>
      <c r="I13">
        <v>98.013999999999996</v>
      </c>
      <c r="J13">
        <v>98.210999999999999</v>
      </c>
      <c r="K13">
        <v>104</v>
      </c>
      <c r="L13">
        <v>99</v>
      </c>
      <c r="M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" t="s">
        <v>60</v>
      </c>
      <c r="O13">
        <v>3000000</v>
      </c>
      <c r="P13">
        <v>1000000</v>
      </c>
      <c r="Q13" t="str">
        <f>_xll.BDP("ZR959977 Corp","BICS_LEVEL_1_NAME")</f>
        <v>Utilities</v>
      </c>
      <c r="R13">
        <v>3.91</v>
      </c>
      <c r="S13">
        <v>3.86</v>
      </c>
      <c r="V13" t="str">
        <f>_xll.BDP("ZR959977 Corp","ID_CUSIP")</f>
        <v>11291ZAF4</v>
      </c>
      <c r="W13" t="s">
        <v>37</v>
      </c>
      <c r="X13" t="str">
        <f>_xll.BDP("ZR959977 Corp","CRNCY")</f>
        <v>CAD</v>
      </c>
      <c r="Y13" t="s">
        <v>38</v>
      </c>
      <c r="AA13">
        <v>103.2</v>
      </c>
      <c r="AB13">
        <v>98.22</v>
      </c>
    </row>
    <row r="14" spans="1:30" x14ac:dyDescent="0.25">
      <c r="A14" t="s">
        <v>61</v>
      </c>
      <c r="B14" t="s">
        <v>31</v>
      </c>
      <c r="C14" t="s">
        <v>32</v>
      </c>
      <c r="D14">
        <v>2.6</v>
      </c>
      <c r="E14" t="s">
        <v>62</v>
      </c>
      <c r="F14" t="s">
        <v>34</v>
      </c>
      <c r="G14" t="s">
        <v>35</v>
      </c>
      <c r="H14" t="str">
        <f>_xll.BDP("BO342461 Corp","SECURITY_DES")</f>
        <v>TD 1.888 03/08/28</v>
      </c>
      <c r="I14">
        <v>96.736999999999995</v>
      </c>
      <c r="J14">
        <v>96.867000000000004</v>
      </c>
      <c r="K14">
        <v>40</v>
      </c>
      <c r="L14">
        <v>35</v>
      </c>
      <c r="M1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" t="s">
        <v>63</v>
      </c>
      <c r="O14">
        <v>10000000</v>
      </c>
      <c r="P14">
        <v>0</v>
      </c>
      <c r="Q14" t="str">
        <f>_xll.BDP("BO342461 Corp","BICS_LEVEL_1_NAME")</f>
        <v>Financials</v>
      </c>
      <c r="R14">
        <v>3.12</v>
      </c>
      <c r="S14">
        <v>3.07</v>
      </c>
      <c r="V14" t="str">
        <f>_xll.BDP("BO342461 Corp","ID_CUSIP")</f>
        <v>89117FA33</v>
      </c>
      <c r="W14" t="s">
        <v>64</v>
      </c>
      <c r="X14" t="str">
        <f>_xll.BDP("BO342461 Corp","CRNCY")</f>
        <v>CAD</v>
      </c>
      <c r="Y14" t="s">
        <v>65</v>
      </c>
      <c r="Z14" t="s">
        <v>43</v>
      </c>
      <c r="AA14">
        <v>39.700000000000003</v>
      </c>
      <c r="AB14">
        <v>34.729999999999997</v>
      </c>
    </row>
    <row r="15" spans="1:30" x14ac:dyDescent="0.25">
      <c r="A15" t="s">
        <v>66</v>
      </c>
      <c r="B15" t="s">
        <v>31</v>
      </c>
      <c r="C15" t="s">
        <v>32</v>
      </c>
      <c r="D15">
        <v>0.98</v>
      </c>
      <c r="E15" t="s">
        <v>67</v>
      </c>
      <c r="F15" t="s">
        <v>34</v>
      </c>
      <c r="G15" t="s">
        <v>35</v>
      </c>
      <c r="H15" t="str">
        <f>_xll.BDP("BP805325 Corp","SECURITY_DES")</f>
        <v>BMO 1.551 05/28/26</v>
      </c>
      <c r="I15">
        <v>98.728999999999999</v>
      </c>
      <c r="J15">
        <v>98.778000000000006</v>
      </c>
      <c r="K15">
        <v>22</v>
      </c>
      <c r="L15">
        <v>17</v>
      </c>
      <c r="M1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5" t="s">
        <v>68</v>
      </c>
      <c r="O15">
        <v>10000000</v>
      </c>
      <c r="P15">
        <v>0</v>
      </c>
      <c r="Q15" t="str">
        <f>_xll.BDP("BP805325 Corp","BICS_LEVEL_1_NAME")</f>
        <v>Financials</v>
      </c>
      <c r="R15">
        <v>2.84</v>
      </c>
      <c r="S15">
        <v>2.79</v>
      </c>
      <c r="V15" t="str">
        <f>_xll.BDP("BP805325 Corp","ID_CUSIP")</f>
        <v>06368DTH7</v>
      </c>
      <c r="W15" t="s">
        <v>64</v>
      </c>
      <c r="X15" t="str">
        <f>_xll.BDP("BP805325 Corp","CRNCY")</f>
        <v>CAD</v>
      </c>
      <c r="Y15" t="s">
        <v>65</v>
      </c>
      <c r="Z15" t="s">
        <v>43</v>
      </c>
      <c r="AA15">
        <v>21.9</v>
      </c>
      <c r="AB15">
        <v>16.920000000000002</v>
      </c>
    </row>
    <row r="16" spans="1:30" x14ac:dyDescent="0.25">
      <c r="A16" t="s">
        <v>69</v>
      </c>
      <c r="B16" t="s">
        <v>31</v>
      </c>
      <c r="C16" t="s">
        <v>32</v>
      </c>
      <c r="E16" t="s">
        <v>70</v>
      </c>
      <c r="F16" t="s">
        <v>34</v>
      </c>
      <c r="G16" t="s">
        <v>35</v>
      </c>
      <c r="H16" t="str">
        <f>_xll.BDP("BQ022013 Corp","SECURITY_DES")</f>
        <v>NACN 1.534 06/15/26</v>
      </c>
      <c r="K16">
        <v>33</v>
      </c>
      <c r="L16">
        <v>29</v>
      </c>
      <c r="M1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6" t="s">
        <v>68</v>
      </c>
      <c r="O16">
        <v>10000000</v>
      </c>
      <c r="P16">
        <v>5000000</v>
      </c>
      <c r="Q16" t="str">
        <f>_xll.BDP("BQ022013 Corp","BICS_LEVEL_1_NAME")</f>
        <v>Financials</v>
      </c>
      <c r="V16" t="str">
        <f>_xll.BDP("BQ022013 Corp","ID_CUSIP")</f>
        <v>63306AGT7</v>
      </c>
      <c r="W16" t="s">
        <v>64</v>
      </c>
      <c r="X16" t="str">
        <f>_xll.BDP("BQ022013 Corp","CRNCY")</f>
        <v>CAD</v>
      </c>
      <c r="Y16" t="s">
        <v>65</v>
      </c>
      <c r="Z16" t="s">
        <v>43</v>
      </c>
      <c r="AA16">
        <v>32.799999999999997</v>
      </c>
    </row>
    <row r="17" spans="1:28" x14ac:dyDescent="0.25">
      <c r="A17" t="s">
        <v>71</v>
      </c>
      <c r="B17" t="s">
        <v>31</v>
      </c>
      <c r="C17" t="s">
        <v>32</v>
      </c>
      <c r="D17">
        <v>1.1000000000000001</v>
      </c>
      <c r="E17" t="s">
        <v>72</v>
      </c>
      <c r="F17" t="s">
        <v>34</v>
      </c>
      <c r="G17" t="s">
        <v>35</v>
      </c>
      <c r="H17" t="str">
        <f>_xll.BDP("BQ511675 Corp","SECURITY_DES")</f>
        <v>CM 1.7 07/15/26</v>
      </c>
      <c r="I17">
        <v>98.728999999999999</v>
      </c>
      <c r="J17">
        <v>98.784000000000006</v>
      </c>
      <c r="K17">
        <v>22</v>
      </c>
      <c r="L17">
        <v>17</v>
      </c>
      <c r="M1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7" t="s">
        <v>68</v>
      </c>
      <c r="O17">
        <v>10000000</v>
      </c>
      <c r="P17">
        <v>5000000</v>
      </c>
      <c r="Q17" t="str">
        <f>_xll.BDP("BQ511675 Corp","BICS_LEVEL_1_NAME")</f>
        <v>Financials</v>
      </c>
      <c r="R17">
        <v>2.84</v>
      </c>
      <c r="S17">
        <v>2.79</v>
      </c>
      <c r="V17" t="str">
        <f>_xll.BDP("BQ511675 Corp","ID_CUSIP")</f>
        <v>13607HVV1</v>
      </c>
      <c r="W17" t="s">
        <v>64</v>
      </c>
      <c r="X17" t="str">
        <f>_xll.BDP("BQ511675 Corp","CRNCY")</f>
        <v>CAD</v>
      </c>
      <c r="Y17" t="s">
        <v>65</v>
      </c>
      <c r="Z17" t="s">
        <v>43</v>
      </c>
      <c r="AA17">
        <v>21.7</v>
      </c>
      <c r="AB17">
        <v>16.8</v>
      </c>
    </row>
    <row r="18" spans="1:28" x14ac:dyDescent="0.25">
      <c r="A18" t="s">
        <v>73</v>
      </c>
      <c r="B18" t="s">
        <v>31</v>
      </c>
      <c r="C18" t="s">
        <v>32</v>
      </c>
      <c r="D18">
        <v>2.94</v>
      </c>
      <c r="E18" t="s">
        <v>74</v>
      </c>
      <c r="F18" t="s">
        <v>34</v>
      </c>
      <c r="G18" t="s">
        <v>35</v>
      </c>
      <c r="H18" t="str">
        <f>_xll.BDP("BQ752304 Corp","SECURITY_DES")</f>
        <v>RY 1.833 07/31/28</v>
      </c>
      <c r="I18">
        <v>96.129000000000005</v>
      </c>
      <c r="J18">
        <v>96.275999999999996</v>
      </c>
      <c r="K18">
        <v>40</v>
      </c>
      <c r="L18">
        <v>35</v>
      </c>
      <c r="M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8" t="s">
        <v>63</v>
      </c>
      <c r="O18">
        <v>10000000</v>
      </c>
      <c r="P18">
        <v>0</v>
      </c>
      <c r="Q18" t="str">
        <f>_xll.BDP("BQ752304 Corp","BICS_LEVEL_1_NAME")</f>
        <v>Financials</v>
      </c>
      <c r="R18">
        <v>3.12</v>
      </c>
      <c r="S18">
        <v>3.07</v>
      </c>
      <c r="V18" t="str">
        <f>_xll.BDP("BQ752304 Corp","ID_CUSIP")</f>
        <v>780086TY0</v>
      </c>
      <c r="W18" t="s">
        <v>64</v>
      </c>
      <c r="X18" t="str">
        <f>_xll.BDP("BQ752304 Corp","CRNCY")</f>
        <v>CAD</v>
      </c>
      <c r="Y18" t="s">
        <v>65</v>
      </c>
      <c r="Z18" t="s">
        <v>43</v>
      </c>
      <c r="AA18">
        <v>34.6</v>
      </c>
      <c r="AB18">
        <v>29.62</v>
      </c>
    </row>
    <row r="19" spans="1:28" x14ac:dyDescent="0.25">
      <c r="A19" t="s">
        <v>75</v>
      </c>
      <c r="B19" t="s">
        <v>31</v>
      </c>
      <c r="C19" t="s">
        <v>32</v>
      </c>
      <c r="D19">
        <v>3.03</v>
      </c>
      <c r="E19" t="s">
        <v>62</v>
      </c>
      <c r="F19" t="s">
        <v>34</v>
      </c>
      <c r="G19" t="s">
        <v>35</v>
      </c>
      <c r="H19" t="str">
        <f>_xll.BDP("BR346115 Corp","SECURITY_DES")</f>
        <v>TD 1.896 09/11/28</v>
      </c>
      <c r="I19">
        <v>95.938000000000002</v>
      </c>
      <c r="J19">
        <v>96.09</v>
      </c>
      <c r="K19">
        <v>42</v>
      </c>
      <c r="L19">
        <v>37</v>
      </c>
      <c r="M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" t="s">
        <v>36</v>
      </c>
      <c r="O19">
        <v>10000000</v>
      </c>
      <c r="P19">
        <v>0</v>
      </c>
      <c r="Q19" t="str">
        <f>_xll.BDP("BR346115 Corp","BICS_LEVEL_1_NAME")</f>
        <v>Financials</v>
      </c>
      <c r="R19">
        <v>3.21</v>
      </c>
      <c r="S19">
        <v>3.16</v>
      </c>
      <c r="V19" t="str">
        <f>_xll.BDP("BR346115 Corp","ID_CUSIP")</f>
        <v>89117FJ34</v>
      </c>
      <c r="W19" t="s">
        <v>64</v>
      </c>
      <c r="X19" t="str">
        <f>_xll.BDP("BR346115 Corp","CRNCY")</f>
        <v>CAD</v>
      </c>
      <c r="Y19" t="s">
        <v>65</v>
      </c>
      <c r="Z19" t="s">
        <v>43</v>
      </c>
      <c r="AA19">
        <v>41.8</v>
      </c>
      <c r="AB19">
        <v>36.770000000000003</v>
      </c>
    </row>
    <row r="20" spans="1:28" x14ac:dyDescent="0.25">
      <c r="A20" t="s">
        <v>76</v>
      </c>
      <c r="B20" t="s">
        <v>31</v>
      </c>
      <c r="C20" t="s">
        <v>32</v>
      </c>
      <c r="D20">
        <v>1.24</v>
      </c>
      <c r="E20" t="s">
        <v>77</v>
      </c>
      <c r="F20" t="s">
        <v>34</v>
      </c>
      <c r="G20" t="s">
        <v>35</v>
      </c>
      <c r="H20" t="str">
        <f>_xll.BDP("BR364588 Corp","SECURITY_DES")</f>
        <v>CCDJ 1.587 09/10/26</v>
      </c>
      <c r="I20">
        <v>98.308000000000007</v>
      </c>
      <c r="J20">
        <v>98.382000000000005</v>
      </c>
      <c r="K20">
        <v>31</v>
      </c>
      <c r="L20">
        <v>25</v>
      </c>
      <c r="M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" t="s">
        <v>78</v>
      </c>
      <c r="O20">
        <v>5000000</v>
      </c>
      <c r="P20">
        <v>0</v>
      </c>
      <c r="Q20" t="str">
        <f>_xll.BDP("BR364588 Corp","BICS_LEVEL_1_NAME")</f>
        <v>Financials</v>
      </c>
      <c r="R20">
        <v>2.93</v>
      </c>
      <c r="S20">
        <v>2.87</v>
      </c>
      <c r="V20" t="str">
        <f>_xll.BDP("BR364588 Corp","ID_CUSIP")</f>
        <v>31430WHX5</v>
      </c>
      <c r="W20" t="s">
        <v>64</v>
      </c>
      <c r="X20" t="str">
        <f>_xll.BDP("BR364588 Corp","CRNCY")</f>
        <v>CAD</v>
      </c>
      <c r="Y20" t="s">
        <v>65</v>
      </c>
      <c r="AA20">
        <v>30.7</v>
      </c>
      <c r="AB20">
        <v>24.69</v>
      </c>
    </row>
    <row r="21" spans="1:28" x14ac:dyDescent="0.25">
      <c r="A21" t="s">
        <v>79</v>
      </c>
      <c r="B21" t="s">
        <v>31</v>
      </c>
      <c r="C21" t="s">
        <v>32</v>
      </c>
      <c r="D21">
        <v>1.38</v>
      </c>
      <c r="E21" t="s">
        <v>80</v>
      </c>
      <c r="F21" t="s">
        <v>34</v>
      </c>
      <c r="G21" t="s">
        <v>35</v>
      </c>
      <c r="H21" t="str">
        <f>_xll.BDP("BR809282 Corp","SECURITY_DES")</f>
        <v>BNS 1.85 11/02/26</v>
      </c>
      <c r="I21">
        <v>98.448999999999998</v>
      </c>
      <c r="J21">
        <v>98.491</v>
      </c>
      <c r="K21">
        <v>34</v>
      </c>
      <c r="L21">
        <v>31</v>
      </c>
      <c r="M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1" t="s">
        <v>78</v>
      </c>
      <c r="O21">
        <v>10000000</v>
      </c>
      <c r="P21">
        <v>20000000</v>
      </c>
      <c r="Q21" t="str">
        <f>_xll.BDP("BR809282 Corp","BICS_LEVEL_1_NAME")</f>
        <v>Financials</v>
      </c>
      <c r="R21">
        <v>2.96</v>
      </c>
      <c r="S21">
        <v>2.93</v>
      </c>
      <c r="V21" t="str">
        <f>_xll.BDP("BR809282 Corp","ID_CUSIP")</f>
        <v>06415FFT4</v>
      </c>
      <c r="W21" t="s">
        <v>64</v>
      </c>
      <c r="X21" t="str">
        <f>_xll.BDP("BR809282 Corp","CRNCY")</f>
        <v>CAD</v>
      </c>
      <c r="Y21" t="s">
        <v>65</v>
      </c>
      <c r="Z21" t="s">
        <v>43</v>
      </c>
      <c r="AA21">
        <v>31.8</v>
      </c>
      <c r="AB21">
        <v>28.93</v>
      </c>
    </row>
    <row r="22" spans="1:28" x14ac:dyDescent="0.25">
      <c r="A22" t="s">
        <v>81</v>
      </c>
      <c r="B22" t="s">
        <v>31</v>
      </c>
      <c r="C22" t="s">
        <v>32</v>
      </c>
      <c r="D22">
        <v>1.39</v>
      </c>
      <c r="E22" t="s">
        <v>70</v>
      </c>
      <c r="F22" t="s">
        <v>34</v>
      </c>
      <c r="G22" t="s">
        <v>35</v>
      </c>
      <c r="H22" t="str">
        <f>_xll.BDP("BS255693 Corp","SECURITY_DES")</f>
        <v>NACN 2.237 11/04/26</v>
      </c>
      <c r="I22">
        <v>98.763000000000005</v>
      </c>
      <c r="J22">
        <v>98.817999999999998</v>
      </c>
      <c r="K22">
        <v>50</v>
      </c>
      <c r="L22">
        <v>46</v>
      </c>
      <c r="M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" t="s">
        <v>78</v>
      </c>
      <c r="O22">
        <v>10000000</v>
      </c>
      <c r="P22">
        <v>0</v>
      </c>
      <c r="Q22" t="str">
        <f>_xll.BDP("BS255693 Corp","BICS_LEVEL_1_NAME")</f>
        <v>Financials</v>
      </c>
      <c r="R22">
        <v>3.12</v>
      </c>
      <c r="S22">
        <v>3.08</v>
      </c>
      <c r="V22" t="str">
        <f>_xll.BDP("BS255693 Corp","ID_CUSIP")</f>
        <v>63306AHB5</v>
      </c>
      <c r="W22" t="s">
        <v>64</v>
      </c>
      <c r="X22" t="str">
        <f>_xll.BDP("BS255693 Corp","CRNCY")</f>
        <v>CAD</v>
      </c>
      <c r="Y22" t="s">
        <v>65</v>
      </c>
      <c r="Z22" t="s">
        <v>43</v>
      </c>
      <c r="AA22">
        <v>47.8</v>
      </c>
      <c r="AB22">
        <v>43.92</v>
      </c>
    </row>
    <row r="23" spans="1:28" x14ac:dyDescent="0.25">
      <c r="A23" t="s">
        <v>82</v>
      </c>
      <c r="B23" t="s">
        <v>31</v>
      </c>
      <c r="C23" t="s">
        <v>32</v>
      </c>
      <c r="D23">
        <v>1.55</v>
      </c>
      <c r="E23" t="s">
        <v>72</v>
      </c>
      <c r="F23" t="s">
        <v>34</v>
      </c>
      <c r="G23" t="s">
        <v>35</v>
      </c>
      <c r="H23" t="str">
        <f>_xll.BDP("BT321127 Corp","SECURITY_DES")</f>
        <v>CM 2 1/4 01/07/27</v>
      </c>
      <c r="I23">
        <v>98.603999999999999</v>
      </c>
      <c r="J23">
        <v>98.665999999999997</v>
      </c>
      <c r="K23">
        <v>52</v>
      </c>
      <c r="L23">
        <v>48</v>
      </c>
      <c r="M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3" t="s">
        <v>78</v>
      </c>
      <c r="O23">
        <v>10000000</v>
      </c>
      <c r="P23">
        <v>0</v>
      </c>
      <c r="Q23" t="str">
        <f>_xll.BDP("BT321127 Corp","BICS_LEVEL_1_NAME")</f>
        <v>Financials</v>
      </c>
      <c r="R23">
        <v>3.14</v>
      </c>
      <c r="S23">
        <v>3.1</v>
      </c>
      <c r="V23" t="str">
        <f>_xll.BDP("BT321127 Corp","ID_CUSIP")</f>
        <v>13607HC34</v>
      </c>
      <c r="W23" t="s">
        <v>64</v>
      </c>
      <c r="X23" t="str">
        <f>_xll.BDP("BT321127 Corp","CRNCY")</f>
        <v>CAD</v>
      </c>
      <c r="Y23" t="s">
        <v>65</v>
      </c>
      <c r="Z23" t="s">
        <v>43</v>
      </c>
      <c r="AA23">
        <v>49.4</v>
      </c>
      <c r="AB23">
        <v>45.44</v>
      </c>
    </row>
    <row r="24" spans="1:28" x14ac:dyDescent="0.25">
      <c r="A24" t="s">
        <v>83</v>
      </c>
      <c r="B24" t="s">
        <v>31</v>
      </c>
      <c r="C24" t="s">
        <v>32</v>
      </c>
      <c r="D24">
        <v>1.55</v>
      </c>
      <c r="E24" t="s">
        <v>62</v>
      </c>
      <c r="F24" t="s">
        <v>34</v>
      </c>
      <c r="G24" t="s">
        <v>35</v>
      </c>
      <c r="H24" t="str">
        <f>_xll.BDP("BT322083 Corp","SECURITY_DES")</f>
        <v>TD 2.26 01/07/27</v>
      </c>
      <c r="I24">
        <v>98.62</v>
      </c>
      <c r="J24">
        <v>98.682000000000002</v>
      </c>
      <c r="K24">
        <v>52</v>
      </c>
      <c r="L24">
        <v>48</v>
      </c>
      <c r="M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4" t="s">
        <v>78</v>
      </c>
      <c r="O24">
        <v>10000000</v>
      </c>
      <c r="P24">
        <v>0</v>
      </c>
      <c r="Q24" t="str">
        <f>_xll.BDP("BT322083 Corp","BICS_LEVEL_1_NAME")</f>
        <v>Financials</v>
      </c>
      <c r="R24">
        <v>3.14</v>
      </c>
      <c r="S24">
        <v>3.1</v>
      </c>
      <c r="V24" t="str">
        <f>_xll.BDP("BT322083 Corp","ID_CUSIP")</f>
        <v>89117FZ44</v>
      </c>
      <c r="W24" t="s">
        <v>64</v>
      </c>
      <c r="X24" t="str">
        <f>_xll.BDP("BT322083 Corp","CRNCY")</f>
        <v>CAD</v>
      </c>
      <c r="Y24" t="s">
        <v>65</v>
      </c>
      <c r="Z24" t="s">
        <v>43</v>
      </c>
      <c r="AA24">
        <v>49.4</v>
      </c>
      <c r="AB24">
        <v>45.44</v>
      </c>
    </row>
    <row r="25" spans="1:28" x14ac:dyDescent="0.25">
      <c r="A25" t="s">
        <v>84</v>
      </c>
      <c r="B25" t="s">
        <v>31</v>
      </c>
      <c r="C25" t="s">
        <v>32</v>
      </c>
      <c r="D25">
        <v>1.72</v>
      </c>
      <c r="E25" t="s">
        <v>80</v>
      </c>
      <c r="F25" t="s">
        <v>34</v>
      </c>
      <c r="G25" t="s">
        <v>35</v>
      </c>
      <c r="H25" t="str">
        <f>_xll.BDP("BU935905 Corp","SECURITY_DES")</f>
        <v>BNS 2.95 03/08/27</v>
      </c>
      <c r="I25">
        <v>99.602999999999994</v>
      </c>
      <c r="J25">
        <v>99.671999999999997</v>
      </c>
      <c r="K25">
        <v>53</v>
      </c>
      <c r="L25">
        <v>49</v>
      </c>
      <c r="M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" t="s">
        <v>48</v>
      </c>
      <c r="O25">
        <v>10000000</v>
      </c>
      <c r="P25">
        <v>10000000</v>
      </c>
      <c r="Q25" t="str">
        <f>_xll.BDP("BU935905 Corp","BICS_LEVEL_1_NAME")</f>
        <v>Financials</v>
      </c>
      <c r="R25">
        <v>3.18</v>
      </c>
      <c r="S25">
        <v>3.14</v>
      </c>
      <c r="V25" t="str">
        <f>_xll.BDP("BU935905 Corp","ID_CUSIP")</f>
        <v>06415GDE7</v>
      </c>
      <c r="W25" t="s">
        <v>64</v>
      </c>
      <c r="X25" t="str">
        <f>_xll.BDP("BU935905 Corp","CRNCY")</f>
        <v>CAD</v>
      </c>
      <c r="Y25" t="s">
        <v>65</v>
      </c>
      <c r="AA25">
        <v>53</v>
      </c>
      <c r="AB25">
        <v>48.98</v>
      </c>
    </row>
    <row r="26" spans="1:28" x14ac:dyDescent="0.25">
      <c r="A26" t="s">
        <v>85</v>
      </c>
      <c r="B26" t="s">
        <v>31</v>
      </c>
      <c r="C26" t="s">
        <v>32</v>
      </c>
      <c r="D26">
        <v>1.71</v>
      </c>
      <c r="E26" t="s">
        <v>67</v>
      </c>
      <c r="F26" t="s">
        <v>34</v>
      </c>
      <c r="G26" t="s">
        <v>35</v>
      </c>
      <c r="H26" t="str">
        <f>_xll.BDP("BV643090 Corp","SECURITY_DES")</f>
        <v>BMO 3.65 04/01/27</v>
      </c>
      <c r="I26">
        <v>100.78400000000001</v>
      </c>
      <c r="J26">
        <v>100.83499999999999</v>
      </c>
      <c r="K26">
        <v>54</v>
      </c>
      <c r="L26">
        <v>51</v>
      </c>
      <c r="M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6" t="s">
        <v>48</v>
      </c>
      <c r="O26">
        <v>10000000</v>
      </c>
      <c r="P26">
        <v>10000000</v>
      </c>
      <c r="Q26" t="str">
        <f>_xll.BDP("BV643090 Corp","BICS_LEVEL_1_NAME")</f>
        <v>Financials</v>
      </c>
      <c r="R26">
        <v>3.19</v>
      </c>
      <c r="S26">
        <v>3.16</v>
      </c>
      <c r="V26" t="str">
        <f>_xll.BDP("BV643090 Corp","ID_CUSIP")</f>
        <v>06368DW26</v>
      </c>
      <c r="W26" t="s">
        <v>64</v>
      </c>
      <c r="X26" t="str">
        <f>_xll.BDP("BV643090 Corp","CRNCY")</f>
        <v>CAD</v>
      </c>
      <c r="Y26" t="s">
        <v>65</v>
      </c>
      <c r="AA26">
        <v>54</v>
      </c>
      <c r="AB26">
        <v>51</v>
      </c>
    </row>
    <row r="27" spans="1:28" x14ac:dyDescent="0.25">
      <c r="A27" t="s">
        <v>86</v>
      </c>
      <c r="B27" t="s">
        <v>31</v>
      </c>
      <c r="C27" t="s">
        <v>32</v>
      </c>
      <c r="D27">
        <v>1.93</v>
      </c>
      <c r="E27" t="s">
        <v>77</v>
      </c>
      <c r="F27" t="s">
        <v>34</v>
      </c>
      <c r="G27" t="s">
        <v>35</v>
      </c>
      <c r="H27" t="str">
        <f>_xll.BDP("BW650586 Corp","SECURITY_DES")</f>
        <v>CCDJ 4.407 05/19/27</v>
      </c>
      <c r="I27">
        <v>102.24299999999999</v>
      </c>
      <c r="J27">
        <v>102.32</v>
      </c>
      <c r="K27">
        <v>58</v>
      </c>
      <c r="L27">
        <v>54</v>
      </c>
      <c r="M2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" t="s">
        <v>48</v>
      </c>
      <c r="O27">
        <v>10000000</v>
      </c>
      <c r="P27">
        <v>0</v>
      </c>
      <c r="Q27" t="str">
        <f>_xll.BDP("BW650586 Corp","BICS_LEVEL_1_NAME")</f>
        <v>Financials</v>
      </c>
      <c r="R27">
        <v>3.23</v>
      </c>
      <c r="S27">
        <v>3.19</v>
      </c>
      <c r="V27" t="str">
        <f>_xll.BDP("BW650586 Corp","ID_CUSIP")</f>
        <v>31430WPB4</v>
      </c>
      <c r="W27" t="s">
        <v>64</v>
      </c>
      <c r="X27" t="str">
        <f>_xll.BDP("BW650586 Corp","CRNCY")</f>
        <v>CAD</v>
      </c>
      <c r="Y27" t="s">
        <v>65</v>
      </c>
      <c r="Z27" t="s">
        <v>43</v>
      </c>
      <c r="AA27">
        <v>57.4</v>
      </c>
      <c r="AB27">
        <v>53.39</v>
      </c>
    </row>
    <row r="28" spans="1:28" x14ac:dyDescent="0.25">
      <c r="A28" t="s">
        <v>87</v>
      </c>
      <c r="B28" t="s">
        <v>31</v>
      </c>
      <c r="C28" t="s">
        <v>32</v>
      </c>
      <c r="D28">
        <v>1.96</v>
      </c>
      <c r="E28" t="s">
        <v>62</v>
      </c>
      <c r="F28" t="s">
        <v>34</v>
      </c>
      <c r="G28" t="s">
        <v>35</v>
      </c>
      <c r="H28" t="str">
        <f>_xll.BDP("BW876503 Corp","SECURITY_DES")</f>
        <v>TD 4.21 06/01/27</v>
      </c>
      <c r="I28">
        <v>101.9</v>
      </c>
      <c r="J28">
        <v>101.959</v>
      </c>
      <c r="K28">
        <v>58</v>
      </c>
      <c r="L28">
        <v>55</v>
      </c>
      <c r="M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8" t="s">
        <v>48</v>
      </c>
      <c r="O28">
        <v>10000000</v>
      </c>
      <c r="P28">
        <v>10000000</v>
      </c>
      <c r="Q28" t="str">
        <f>_xll.BDP("BW876503 Corp","BICS_LEVEL_1_NAME")</f>
        <v>Financials</v>
      </c>
      <c r="R28">
        <v>3.23</v>
      </c>
      <c r="S28">
        <v>3.2</v>
      </c>
      <c r="V28" t="str">
        <f>_xll.BDP("BW876503 Corp","ID_CUSIP")</f>
        <v>89117F7G8</v>
      </c>
      <c r="W28" t="s">
        <v>64</v>
      </c>
      <c r="X28" t="str">
        <f>_xll.BDP("BW876503 Corp","CRNCY")</f>
        <v>CAD</v>
      </c>
      <c r="Y28" t="s">
        <v>65</v>
      </c>
      <c r="AA28">
        <v>57.1</v>
      </c>
      <c r="AB28">
        <v>54.1</v>
      </c>
    </row>
    <row r="29" spans="1:28" x14ac:dyDescent="0.25">
      <c r="A29" t="s">
        <v>88</v>
      </c>
      <c r="B29" t="s">
        <v>31</v>
      </c>
      <c r="C29" t="s">
        <v>32</v>
      </c>
      <c r="D29">
        <v>1.88</v>
      </c>
      <c r="E29" t="s">
        <v>67</v>
      </c>
      <c r="F29" t="s">
        <v>34</v>
      </c>
      <c r="G29" t="s">
        <v>35</v>
      </c>
      <c r="H29" t="str">
        <f>_xll.BDP("BW910984 Corp","SECURITY_DES")</f>
        <v>BMO 4.309 06/01/27</v>
      </c>
      <c r="I29">
        <v>102.027</v>
      </c>
      <c r="J29">
        <v>102.10299999999999</v>
      </c>
      <c r="K29">
        <v>57</v>
      </c>
      <c r="L29">
        <v>53</v>
      </c>
      <c r="M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" t="s">
        <v>48</v>
      </c>
      <c r="O29">
        <v>10000000</v>
      </c>
      <c r="P29">
        <v>10000000</v>
      </c>
      <c r="Q29" t="str">
        <f>_xll.BDP("BW910984 Corp","BICS_LEVEL_1_NAME")</f>
        <v>Financials</v>
      </c>
      <c r="R29">
        <v>3.22</v>
      </c>
      <c r="S29">
        <v>3.18</v>
      </c>
      <c r="V29" t="str">
        <f>_xll.BDP("BW910984 Corp","ID_CUSIP")</f>
        <v>06368D3U6</v>
      </c>
      <c r="W29" t="s">
        <v>64</v>
      </c>
      <c r="X29" t="str">
        <f>_xll.BDP("BW910984 Corp","CRNCY")</f>
        <v>CAD</v>
      </c>
      <c r="Y29" t="s">
        <v>65</v>
      </c>
      <c r="AA29">
        <v>56.8</v>
      </c>
      <c r="AB29">
        <v>52.78</v>
      </c>
    </row>
    <row r="30" spans="1:28" x14ac:dyDescent="0.25">
      <c r="A30" t="s">
        <v>89</v>
      </c>
      <c r="B30" t="s">
        <v>31</v>
      </c>
      <c r="C30" t="s">
        <v>32</v>
      </c>
      <c r="D30">
        <v>1.97</v>
      </c>
      <c r="E30" t="s">
        <v>72</v>
      </c>
      <c r="F30" t="s">
        <v>34</v>
      </c>
      <c r="G30" t="s">
        <v>35</v>
      </c>
      <c r="H30" t="str">
        <f>_xll.BDP("BX469796 Corp","SECURITY_DES")</f>
        <v>CM 4.95 06/29/27</v>
      </c>
      <c r="I30">
        <v>103.301</v>
      </c>
      <c r="J30">
        <v>103.36</v>
      </c>
      <c r="K30">
        <v>59</v>
      </c>
      <c r="L30">
        <v>56</v>
      </c>
      <c r="M3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" t="s">
        <v>48</v>
      </c>
      <c r="O30">
        <v>10000000</v>
      </c>
      <c r="P30">
        <v>0</v>
      </c>
      <c r="Q30" t="str">
        <f>_xll.BDP("BX469796 Corp","BICS_LEVEL_1_NAME")</f>
        <v>Financials</v>
      </c>
      <c r="R30">
        <v>3.24</v>
      </c>
      <c r="S30">
        <v>3.21</v>
      </c>
      <c r="V30" t="str">
        <f>_xll.BDP("BX469796 Corp","ID_CUSIP")</f>
        <v>13607HV66</v>
      </c>
      <c r="W30" t="s">
        <v>64</v>
      </c>
      <c r="X30" t="str">
        <f>_xll.BDP("BX469796 Corp","CRNCY")</f>
        <v>CAD</v>
      </c>
      <c r="Y30" t="s">
        <v>65</v>
      </c>
      <c r="Z30" t="s">
        <v>43</v>
      </c>
      <c r="AA30">
        <v>58.2</v>
      </c>
      <c r="AB30">
        <v>55.17</v>
      </c>
    </row>
    <row r="31" spans="1:28" x14ac:dyDescent="0.25">
      <c r="A31" t="s">
        <v>90</v>
      </c>
      <c r="B31" t="s">
        <v>31</v>
      </c>
      <c r="C31" t="s">
        <v>32</v>
      </c>
      <c r="D31">
        <v>2.12</v>
      </c>
      <c r="E31" t="s">
        <v>74</v>
      </c>
      <c r="F31" t="s">
        <v>34</v>
      </c>
      <c r="G31" t="s">
        <v>35</v>
      </c>
      <c r="H31" t="str">
        <f>_xll.BDP("BY016890 Corp","SECURITY_DES")</f>
        <v>RY 4.612 07/26/27</v>
      </c>
      <c r="I31">
        <v>102.87</v>
      </c>
      <c r="J31">
        <v>102.955</v>
      </c>
      <c r="K31">
        <v>58</v>
      </c>
      <c r="L31">
        <v>54</v>
      </c>
      <c r="M3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" t="s">
        <v>48</v>
      </c>
      <c r="O31">
        <v>10000000</v>
      </c>
      <c r="P31">
        <v>0</v>
      </c>
      <c r="Q31" t="str">
        <f>_xll.BDP("BY016890 Corp","BICS_LEVEL_1_NAME")</f>
        <v>Financials</v>
      </c>
      <c r="R31">
        <v>3.23</v>
      </c>
      <c r="S31">
        <v>3.19</v>
      </c>
      <c r="V31" t="str">
        <f>_xll.BDP("BY016890 Corp","ID_CUSIP")</f>
        <v>780086VK7</v>
      </c>
      <c r="W31" t="s">
        <v>64</v>
      </c>
      <c r="X31" t="str">
        <f>_xll.BDP("BY016890 Corp","CRNCY")</f>
        <v>CAD</v>
      </c>
      <c r="Y31" t="s">
        <v>65</v>
      </c>
      <c r="Z31" t="s">
        <v>43</v>
      </c>
      <c r="AA31">
        <v>56</v>
      </c>
      <c r="AB31">
        <v>51.9</v>
      </c>
    </row>
    <row r="32" spans="1:28" x14ac:dyDescent="0.25">
      <c r="A32" t="s">
        <v>91</v>
      </c>
      <c r="B32" t="s">
        <v>31</v>
      </c>
      <c r="C32" t="s">
        <v>32</v>
      </c>
      <c r="D32">
        <v>2.2400000000000002</v>
      </c>
      <c r="E32" t="s">
        <v>72</v>
      </c>
      <c r="F32" t="s">
        <v>34</v>
      </c>
      <c r="G32" t="s">
        <v>35</v>
      </c>
      <c r="H32" t="str">
        <f>_xll.BDP("BZ525069 Corp","SECURITY_DES")</f>
        <v>CM 5.05 10/07/27</v>
      </c>
      <c r="I32">
        <v>103.852</v>
      </c>
      <c r="J32">
        <v>103.919</v>
      </c>
      <c r="K32">
        <v>61</v>
      </c>
      <c r="L32">
        <v>58</v>
      </c>
      <c r="M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" t="s">
        <v>53</v>
      </c>
      <c r="O32">
        <v>10000000</v>
      </c>
      <c r="P32">
        <v>0</v>
      </c>
      <c r="Q32" t="str">
        <f>_xll.BDP("BZ525069 Corp","BICS_LEVEL_1_NAME")</f>
        <v>Financials</v>
      </c>
      <c r="R32">
        <v>3.29</v>
      </c>
      <c r="S32">
        <v>3.26</v>
      </c>
      <c r="V32" t="str">
        <f>_xll.BDP("BZ525069 Corp","ID_CUSIP")</f>
        <v>13607H5C2</v>
      </c>
      <c r="W32" t="s">
        <v>64</v>
      </c>
      <c r="X32" t="str">
        <f>_xll.BDP("BZ525069 Corp","CRNCY")</f>
        <v>CAD</v>
      </c>
      <c r="Y32" t="s">
        <v>65</v>
      </c>
      <c r="Z32" t="s">
        <v>43</v>
      </c>
      <c r="AA32">
        <v>60.9</v>
      </c>
      <c r="AB32">
        <v>57.85</v>
      </c>
    </row>
    <row r="33" spans="1:28" x14ac:dyDescent="0.25">
      <c r="A33" t="s">
        <v>92</v>
      </c>
      <c r="B33" t="s">
        <v>31</v>
      </c>
      <c r="C33" t="s">
        <v>32</v>
      </c>
      <c r="D33">
        <v>2.36</v>
      </c>
      <c r="E33" t="s">
        <v>62</v>
      </c>
      <c r="F33" t="s">
        <v>34</v>
      </c>
      <c r="G33" t="s">
        <v>35</v>
      </c>
      <c r="H33" t="str">
        <f>_xll.BDP("BZ819174 Corp","SECURITY_DES")</f>
        <v>TD 5.376 10/21/27</v>
      </c>
      <c r="I33">
        <v>104.745</v>
      </c>
      <c r="J33">
        <v>104.816</v>
      </c>
      <c r="K33">
        <v>63</v>
      </c>
      <c r="L33">
        <v>60</v>
      </c>
      <c r="M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" t="s">
        <v>53</v>
      </c>
      <c r="O33">
        <v>10000000</v>
      </c>
      <c r="P33">
        <v>5000000</v>
      </c>
      <c r="Q33" t="str">
        <f>_xll.BDP("BZ819174 Corp","BICS_LEVEL_1_NAME")</f>
        <v>Financials</v>
      </c>
      <c r="R33">
        <v>3.31</v>
      </c>
      <c r="S33">
        <v>3.28</v>
      </c>
      <c r="V33" t="str">
        <f>_xll.BDP("BZ819174 Corp","ID_CUSIP")</f>
        <v>89117F7H6</v>
      </c>
      <c r="W33" t="s">
        <v>64</v>
      </c>
      <c r="X33" t="str">
        <f>_xll.BDP("BZ819174 Corp","CRNCY")</f>
        <v>CAD</v>
      </c>
      <c r="Y33" t="s">
        <v>65</v>
      </c>
      <c r="Z33" t="s">
        <v>43</v>
      </c>
      <c r="AA33">
        <v>61.8</v>
      </c>
      <c r="AB33">
        <v>58.76</v>
      </c>
    </row>
    <row r="34" spans="1:28" x14ac:dyDescent="0.25">
      <c r="A34" t="s">
        <v>93</v>
      </c>
      <c r="B34" t="s">
        <v>31</v>
      </c>
      <c r="C34" t="s">
        <v>32</v>
      </c>
      <c r="D34">
        <v>1.42</v>
      </c>
      <c r="E34" t="s">
        <v>74</v>
      </c>
      <c r="F34" t="s">
        <v>34</v>
      </c>
      <c r="G34" t="s">
        <v>35</v>
      </c>
      <c r="H34" t="str">
        <f>_xll.BDP("BZ993214 Corp","SECURITY_DES")</f>
        <v>RY 5.235 11/02/26</v>
      </c>
      <c r="I34">
        <v>102.998</v>
      </c>
      <c r="J34">
        <v>103.05500000000001</v>
      </c>
      <c r="K34">
        <v>46</v>
      </c>
      <c r="L34">
        <v>42</v>
      </c>
      <c r="M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" t="s">
        <v>78</v>
      </c>
      <c r="O34">
        <v>10000000</v>
      </c>
      <c r="P34">
        <v>5000000</v>
      </c>
      <c r="Q34" t="str">
        <f>_xll.BDP("BZ993214 Corp","BICS_LEVEL_1_NAME")</f>
        <v>Financials</v>
      </c>
      <c r="R34">
        <v>3.08</v>
      </c>
      <c r="S34">
        <v>3.04</v>
      </c>
      <c r="V34" t="str">
        <f>_xll.BDP("BZ993214 Corp","ID_CUSIP")</f>
        <v>780086VV3</v>
      </c>
      <c r="W34" t="s">
        <v>64</v>
      </c>
      <c r="X34" t="str">
        <f>_xll.BDP("BZ993214 Corp","CRNCY")</f>
        <v>CAD</v>
      </c>
      <c r="Y34" t="s">
        <v>65</v>
      </c>
      <c r="Z34" t="s">
        <v>43</v>
      </c>
      <c r="AA34">
        <v>43.8</v>
      </c>
      <c r="AB34">
        <v>39.93</v>
      </c>
    </row>
    <row r="35" spans="1:28" x14ac:dyDescent="0.25">
      <c r="A35" t="s">
        <v>94</v>
      </c>
      <c r="B35" t="s">
        <v>31</v>
      </c>
      <c r="C35" t="s">
        <v>32</v>
      </c>
      <c r="D35">
        <v>4.57</v>
      </c>
      <c r="E35" t="s">
        <v>80</v>
      </c>
      <c r="F35" t="s">
        <v>34</v>
      </c>
      <c r="G35" t="s">
        <v>35</v>
      </c>
      <c r="H35" t="str">
        <f>_xll.BDP("YQ607810 Corp","SECURITY_DES")</f>
        <v>BNS 3.734 06/27/31</v>
      </c>
      <c r="I35">
        <v>99.451999999999998</v>
      </c>
      <c r="J35">
        <v>99.543000000000006</v>
      </c>
      <c r="K35">
        <v>91</v>
      </c>
      <c r="L35">
        <v>89</v>
      </c>
      <c r="M3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" t="s">
        <v>50</v>
      </c>
      <c r="O35">
        <v>10000000</v>
      </c>
      <c r="P35">
        <v>10000000</v>
      </c>
      <c r="Q35" t="str">
        <f>_xll.BDP("YQ607810 Corp","BICS_LEVEL_1_NAME")</f>
        <v>Financials</v>
      </c>
      <c r="R35">
        <v>3.85</v>
      </c>
      <c r="S35">
        <v>3.83</v>
      </c>
      <c r="V35" t="str">
        <f>_xll.BDP("YQ607810 Corp","ID_CUSIP")</f>
        <v>06418YXB9</v>
      </c>
      <c r="W35" t="s">
        <v>64</v>
      </c>
      <c r="X35" t="str">
        <f>_xll.BDP("YQ607810 Corp","CRNCY")</f>
        <v>CAD</v>
      </c>
      <c r="Y35" t="s">
        <v>65</v>
      </c>
      <c r="AA35">
        <v>90.3</v>
      </c>
      <c r="AB35">
        <v>88.29</v>
      </c>
    </row>
    <row r="36" spans="1:28" x14ac:dyDescent="0.25">
      <c r="A36" t="s">
        <v>95</v>
      </c>
      <c r="B36" t="s">
        <v>31</v>
      </c>
      <c r="C36" t="s">
        <v>32</v>
      </c>
      <c r="D36">
        <v>5.75</v>
      </c>
      <c r="E36" t="s">
        <v>62</v>
      </c>
      <c r="F36" t="s">
        <v>34</v>
      </c>
      <c r="G36" t="s">
        <v>35</v>
      </c>
      <c r="H36" t="str">
        <f>_xll.BDP("YS435752 Corp","SECURITY_DES")</f>
        <v>TD 4.133 01/09/33</v>
      </c>
      <c r="I36">
        <v>100.054</v>
      </c>
      <c r="J36">
        <v>100.227</v>
      </c>
      <c r="K36">
        <v>103</v>
      </c>
      <c r="L36">
        <v>100</v>
      </c>
      <c r="M3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6" t="s">
        <v>96</v>
      </c>
      <c r="O36">
        <v>10000000</v>
      </c>
      <c r="P36">
        <v>5000000</v>
      </c>
      <c r="Q36" t="str">
        <f>_xll.BDP("YS435752 Corp","BICS_LEVEL_1_NAME")</f>
        <v>Financials</v>
      </c>
      <c r="R36">
        <v>4.12</v>
      </c>
      <c r="S36">
        <v>4.09</v>
      </c>
      <c r="V36" t="str">
        <f>_xll.BDP("YS435752 Corp","ID_CUSIP")</f>
        <v>89116CWY9</v>
      </c>
      <c r="W36" t="s">
        <v>64</v>
      </c>
      <c r="X36" t="str">
        <f>_xll.BDP("YS435752 Corp","CRNCY")</f>
        <v>CAD</v>
      </c>
      <c r="Y36" t="s">
        <v>65</v>
      </c>
      <c r="Z36" t="s">
        <v>43</v>
      </c>
      <c r="AA36">
        <v>102.1</v>
      </c>
      <c r="AB36">
        <v>99.13</v>
      </c>
    </row>
    <row r="37" spans="1:28" x14ac:dyDescent="0.25">
      <c r="A37" t="s">
        <v>97</v>
      </c>
      <c r="B37" t="s">
        <v>31</v>
      </c>
      <c r="C37" t="s">
        <v>32</v>
      </c>
      <c r="D37">
        <v>2.4300000000000002</v>
      </c>
      <c r="E37" t="s">
        <v>74</v>
      </c>
      <c r="F37" t="s">
        <v>34</v>
      </c>
      <c r="G37" t="s">
        <v>35</v>
      </c>
      <c r="H37" t="str">
        <f>_xll.BDP("YT797340 Corp","SECURITY_DES")</f>
        <v>RY 3.626 12/10/28</v>
      </c>
      <c r="I37">
        <v>100.605</v>
      </c>
      <c r="J37">
        <v>100.67700000000001</v>
      </c>
      <c r="K37">
        <v>70</v>
      </c>
      <c r="L37">
        <v>67</v>
      </c>
      <c r="M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7" t="s">
        <v>53</v>
      </c>
      <c r="O37">
        <v>10000000</v>
      </c>
      <c r="P37">
        <v>5000000</v>
      </c>
      <c r="Q37" t="str">
        <f>_xll.BDP("YT797340 Corp","BICS_LEVEL_1_NAME")</f>
        <v>Financials</v>
      </c>
      <c r="R37">
        <v>3.38</v>
      </c>
      <c r="S37">
        <v>3.35</v>
      </c>
      <c r="V37" t="str">
        <f>_xll.BDP("YT797340 Corp","ID_CUSIP")</f>
        <v>779926FY5</v>
      </c>
      <c r="W37" t="s">
        <v>64</v>
      </c>
      <c r="X37" t="str">
        <f>_xll.BDP("YT797340 Corp","CRNCY")</f>
        <v>CAD</v>
      </c>
      <c r="Y37" t="s">
        <v>65</v>
      </c>
      <c r="Z37" t="s">
        <v>43</v>
      </c>
      <c r="AA37">
        <v>67.5</v>
      </c>
      <c r="AB37">
        <v>64.540000000000006</v>
      </c>
    </row>
    <row r="38" spans="1:28" x14ac:dyDescent="0.25">
      <c r="A38" t="s">
        <v>98</v>
      </c>
      <c r="B38" t="s">
        <v>31</v>
      </c>
      <c r="C38" t="s">
        <v>32</v>
      </c>
      <c r="D38">
        <v>2.42</v>
      </c>
      <c r="E38" t="s">
        <v>72</v>
      </c>
      <c r="F38" t="s">
        <v>34</v>
      </c>
      <c r="G38" t="s">
        <v>35</v>
      </c>
      <c r="H38" t="str">
        <f>_xll.BDP("YT797743 Corp","SECURITY_DES")</f>
        <v>CM 3.65 12/10/28</v>
      </c>
      <c r="I38">
        <v>100.566</v>
      </c>
      <c r="J38">
        <v>100.663</v>
      </c>
      <c r="K38">
        <v>74</v>
      </c>
      <c r="L38">
        <v>70</v>
      </c>
      <c r="M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" t="s">
        <v>53</v>
      </c>
      <c r="O38">
        <v>10000000</v>
      </c>
      <c r="P38">
        <v>10000000</v>
      </c>
      <c r="Q38" t="str">
        <f>_xll.BDP("YT797743 Corp","BICS_LEVEL_1_NAME")</f>
        <v>Financials</v>
      </c>
      <c r="R38">
        <v>3.42</v>
      </c>
      <c r="S38">
        <v>3.38</v>
      </c>
      <c r="V38" t="str">
        <f>_xll.BDP("YT797743 Corp","ID_CUSIP")</f>
        <v>13607L4C4</v>
      </c>
      <c r="W38" t="s">
        <v>64</v>
      </c>
      <c r="X38" t="str">
        <f>_xll.BDP("YT797743 Corp","CRNCY")</f>
        <v>CAD</v>
      </c>
      <c r="Y38" t="s">
        <v>65</v>
      </c>
      <c r="AA38">
        <v>71.5</v>
      </c>
      <c r="AB38">
        <v>67.55</v>
      </c>
    </row>
    <row r="39" spans="1:28" x14ac:dyDescent="0.25">
      <c r="A39" t="s">
        <v>99</v>
      </c>
      <c r="B39" t="s">
        <v>31</v>
      </c>
      <c r="C39" t="s">
        <v>32</v>
      </c>
      <c r="D39">
        <v>4.1500000000000004</v>
      </c>
      <c r="E39" t="s">
        <v>72</v>
      </c>
      <c r="F39" t="s">
        <v>34</v>
      </c>
      <c r="G39" t="s">
        <v>35</v>
      </c>
      <c r="H39" t="str">
        <f>_xll.BDP("YT797744 Corp","SECURITY_DES")</f>
        <v>CM 3.8 12/10/30</v>
      </c>
      <c r="I39">
        <v>100.254</v>
      </c>
      <c r="J39">
        <v>100.378</v>
      </c>
      <c r="K39">
        <v>87</v>
      </c>
      <c r="L39">
        <v>84</v>
      </c>
      <c r="M3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" t="s">
        <v>60</v>
      </c>
      <c r="O39">
        <v>10000000</v>
      </c>
      <c r="P39">
        <v>10000000</v>
      </c>
      <c r="Q39" t="str">
        <f>_xll.BDP("YT797744 Corp","BICS_LEVEL_1_NAME")</f>
        <v>Financials</v>
      </c>
      <c r="R39">
        <v>3.74</v>
      </c>
      <c r="S39">
        <v>3.71</v>
      </c>
      <c r="V39" t="str">
        <f>_xll.BDP("YT797744 Corp","ID_CUSIP")</f>
        <v>13607LF99</v>
      </c>
      <c r="W39" t="s">
        <v>64</v>
      </c>
      <c r="X39" t="str">
        <f>_xll.BDP("YT797744 Corp","CRNCY")</f>
        <v>CAD</v>
      </c>
      <c r="Y39" t="s">
        <v>65</v>
      </c>
      <c r="AA39">
        <v>84.9</v>
      </c>
      <c r="AB39">
        <v>81.849999999999994</v>
      </c>
    </row>
    <row r="40" spans="1:28" x14ac:dyDescent="0.25">
      <c r="A40" t="s">
        <v>100</v>
      </c>
      <c r="B40" t="s">
        <v>31</v>
      </c>
      <c r="C40" t="s">
        <v>32</v>
      </c>
      <c r="D40">
        <v>1.33</v>
      </c>
      <c r="E40" t="s">
        <v>70</v>
      </c>
      <c r="F40" t="s">
        <v>34</v>
      </c>
      <c r="G40" t="s">
        <v>35</v>
      </c>
      <c r="H40" t="str">
        <f>_xll.BDP("YU221762 Corp","SECURITY_DES")</f>
        <v>NACN 3.637 10/07/27</v>
      </c>
      <c r="I40">
        <v>100.611</v>
      </c>
      <c r="J40">
        <v>100.664</v>
      </c>
      <c r="K40">
        <v>55</v>
      </c>
      <c r="L40">
        <v>51</v>
      </c>
      <c r="M40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40" t="s">
        <v>101</v>
      </c>
      <c r="O40">
        <v>10000000</v>
      </c>
      <c r="P40">
        <v>0</v>
      </c>
      <c r="Q40" t="str">
        <f>_xll.BDP("YU221762 Corp","BICS_LEVEL_1_NAME")</f>
        <v>Financials</v>
      </c>
      <c r="R40">
        <v>3.17</v>
      </c>
      <c r="S40">
        <v>3.14</v>
      </c>
      <c r="V40" t="str">
        <f>_xll.BDP("YU221762 Corp","ID_CUSIP")</f>
        <v>63306AJB3</v>
      </c>
      <c r="W40" t="s">
        <v>64</v>
      </c>
      <c r="X40" t="str">
        <f>_xll.BDP("YU221762 Corp","CRNCY")</f>
        <v>CAD</v>
      </c>
      <c r="Y40" t="s">
        <v>65</v>
      </c>
      <c r="Z40" t="s">
        <v>43</v>
      </c>
      <c r="AA40">
        <v>53.9</v>
      </c>
      <c r="AB40">
        <v>50.1</v>
      </c>
    </row>
    <row r="41" spans="1:28" x14ac:dyDescent="0.25">
      <c r="A41" t="s">
        <v>102</v>
      </c>
      <c r="B41" t="s">
        <v>31</v>
      </c>
      <c r="C41" t="s">
        <v>32</v>
      </c>
      <c r="D41">
        <v>4.05</v>
      </c>
      <c r="E41" t="s">
        <v>74</v>
      </c>
      <c r="F41" t="s">
        <v>34</v>
      </c>
      <c r="G41" t="s">
        <v>35</v>
      </c>
      <c r="H41" t="str">
        <f>_xll.BDP("YU418129 Corp","SECURITY_DES")</f>
        <v>RY 4 10/17/30</v>
      </c>
      <c r="I41">
        <v>101.209</v>
      </c>
      <c r="J41">
        <v>101.331</v>
      </c>
      <c r="K41">
        <v>83</v>
      </c>
      <c r="L41">
        <v>80</v>
      </c>
      <c r="M4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" t="s">
        <v>60</v>
      </c>
      <c r="O41">
        <v>10000000</v>
      </c>
      <c r="P41">
        <v>10000000</v>
      </c>
      <c r="Q41" t="str">
        <f>_xll.BDP("YU418129 Corp","BICS_LEVEL_1_NAME")</f>
        <v>Financials</v>
      </c>
      <c r="R41">
        <v>3.7</v>
      </c>
      <c r="S41">
        <v>3.67</v>
      </c>
      <c r="V41" t="str">
        <f>_xll.BDP("YU418129 Corp","ID_CUSIP")</f>
        <v>779926DJ0</v>
      </c>
      <c r="W41" t="s">
        <v>64</v>
      </c>
      <c r="X41" t="str">
        <f>_xll.BDP("YU418129 Corp","CRNCY")</f>
        <v>CAD</v>
      </c>
      <c r="Y41" t="s">
        <v>65</v>
      </c>
      <c r="AA41">
        <v>82</v>
      </c>
      <c r="AB41">
        <v>79.010000000000005</v>
      </c>
    </row>
    <row r="42" spans="1:28" x14ac:dyDescent="0.25">
      <c r="A42" t="s">
        <v>103</v>
      </c>
      <c r="B42" t="s">
        <v>31</v>
      </c>
      <c r="C42" t="s">
        <v>32</v>
      </c>
      <c r="D42">
        <v>7.68</v>
      </c>
      <c r="E42" t="s">
        <v>74</v>
      </c>
      <c r="F42" t="s">
        <v>34</v>
      </c>
      <c r="G42" t="s">
        <v>35</v>
      </c>
      <c r="H42" t="str">
        <f>_xll.BDP("YU418194 Corp","SECURITY_DES")</f>
        <v>RY 4.464 10/17/35</v>
      </c>
      <c r="I42">
        <v>100.85899999999999</v>
      </c>
      <c r="J42">
        <v>101.245</v>
      </c>
      <c r="K42">
        <v>108</v>
      </c>
      <c r="L42">
        <v>103</v>
      </c>
      <c r="M4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2" t="s">
        <v>46</v>
      </c>
      <c r="O42">
        <v>5000000</v>
      </c>
      <c r="P42">
        <v>0</v>
      </c>
      <c r="Q42" t="str">
        <f>_xll.BDP("YU418194 Corp","BICS_LEVEL_1_NAME")</f>
        <v>Financials</v>
      </c>
      <c r="R42">
        <v>4.3499999999999996</v>
      </c>
      <c r="S42">
        <v>4.3</v>
      </c>
      <c r="V42" t="str">
        <f>_xll.BDP("YU418194 Corp","ID_CUSIP")</f>
        <v>779926DK7</v>
      </c>
      <c r="W42" t="s">
        <v>64</v>
      </c>
      <c r="X42" t="str">
        <f>_xll.BDP("YU418194 Corp","CRNCY")</f>
        <v>CAD</v>
      </c>
      <c r="Y42" t="s">
        <v>65</v>
      </c>
      <c r="AA42">
        <v>105.4</v>
      </c>
      <c r="AB42">
        <v>100.33</v>
      </c>
    </row>
    <row r="43" spans="1:28" x14ac:dyDescent="0.25">
      <c r="A43" t="s">
        <v>104</v>
      </c>
      <c r="B43" t="s">
        <v>31</v>
      </c>
      <c r="C43" t="s">
        <v>32</v>
      </c>
      <c r="D43">
        <v>2.37</v>
      </c>
      <c r="E43" t="s">
        <v>80</v>
      </c>
      <c r="F43" t="s">
        <v>34</v>
      </c>
      <c r="G43" t="s">
        <v>35</v>
      </c>
      <c r="H43" t="str">
        <f>_xll.BDP("YU445759 Corp","SECURITY_DES")</f>
        <v>BNS 3.807 11/15/28</v>
      </c>
      <c r="I43">
        <v>101.014</v>
      </c>
      <c r="J43">
        <v>101.10899999999999</v>
      </c>
      <c r="K43">
        <v>70</v>
      </c>
      <c r="L43">
        <v>66</v>
      </c>
      <c r="M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" t="s">
        <v>53</v>
      </c>
      <c r="O43">
        <v>10000000</v>
      </c>
      <c r="P43">
        <v>0</v>
      </c>
      <c r="Q43" t="str">
        <f>_xll.BDP("YU445759 Corp","BICS_LEVEL_1_NAME")</f>
        <v>Financials</v>
      </c>
      <c r="R43">
        <v>3.38</v>
      </c>
      <c r="S43">
        <v>3.34</v>
      </c>
      <c r="V43" t="str">
        <f>_xll.BDP("YU445759 Corp","ID_CUSIP")</f>
        <v>06418MX74</v>
      </c>
      <c r="W43" t="s">
        <v>64</v>
      </c>
      <c r="X43" t="str">
        <f>_xll.BDP("YU445759 Corp","CRNCY")</f>
        <v>CAD</v>
      </c>
      <c r="Y43" t="s">
        <v>65</v>
      </c>
      <c r="Z43" t="s">
        <v>43</v>
      </c>
      <c r="AA43">
        <v>68.2</v>
      </c>
      <c r="AB43">
        <v>64.150000000000006</v>
      </c>
    </row>
    <row r="44" spans="1:28" x14ac:dyDescent="0.25">
      <c r="A44" t="s">
        <v>105</v>
      </c>
      <c r="B44" t="s">
        <v>31</v>
      </c>
      <c r="C44" t="s">
        <v>32</v>
      </c>
      <c r="D44">
        <v>7.7</v>
      </c>
      <c r="E44" t="s">
        <v>80</v>
      </c>
      <c r="F44" t="s">
        <v>34</v>
      </c>
      <c r="G44" t="s">
        <v>35</v>
      </c>
      <c r="H44" t="str">
        <f>_xll.BDP("YU445760 Corp","SECURITY_DES")</f>
        <v>BNS 4.442 11/15/35</v>
      </c>
      <c r="I44">
        <v>100.39</v>
      </c>
      <c r="J44">
        <v>100.776</v>
      </c>
      <c r="K44">
        <v>112</v>
      </c>
      <c r="L44">
        <v>107</v>
      </c>
      <c r="M4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4" t="s">
        <v>46</v>
      </c>
      <c r="O44">
        <v>5000000</v>
      </c>
      <c r="P44">
        <v>0</v>
      </c>
      <c r="Q44" t="str">
        <f>_xll.BDP("YU445760 Corp","BICS_LEVEL_1_NAME")</f>
        <v>Financials</v>
      </c>
      <c r="R44">
        <v>4.3899999999999997</v>
      </c>
      <c r="S44">
        <v>4.34</v>
      </c>
      <c r="V44" t="str">
        <f>_xll.BDP("YU445760 Corp","ID_CUSIP")</f>
        <v>06418MZ49</v>
      </c>
      <c r="W44" t="s">
        <v>64</v>
      </c>
      <c r="X44" t="str">
        <f>_xll.BDP("YU445760 Corp","CRNCY")</f>
        <v>CAD</v>
      </c>
      <c r="Y44" t="s">
        <v>65</v>
      </c>
      <c r="AA44">
        <v>108.8</v>
      </c>
      <c r="AB44">
        <v>103.77</v>
      </c>
    </row>
    <row r="45" spans="1:28" x14ac:dyDescent="0.25">
      <c r="A45" t="s">
        <v>106</v>
      </c>
      <c r="B45" t="s">
        <v>31</v>
      </c>
      <c r="C45" t="s">
        <v>32</v>
      </c>
      <c r="D45">
        <v>4.08</v>
      </c>
      <c r="E45" t="s">
        <v>62</v>
      </c>
      <c r="F45" t="s">
        <v>34</v>
      </c>
      <c r="G45" t="s">
        <v>35</v>
      </c>
      <c r="H45" t="str">
        <f>_xll.BDP("YU837679 Corp","SECURITY_DES")</f>
        <v>TD 4.002 10/31/30</v>
      </c>
      <c r="I45">
        <v>101.105</v>
      </c>
      <c r="J45">
        <v>101.22799999999999</v>
      </c>
      <c r="K45">
        <v>86</v>
      </c>
      <c r="L45">
        <v>83</v>
      </c>
      <c r="M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" t="s">
        <v>60</v>
      </c>
      <c r="O45">
        <v>10000000</v>
      </c>
      <c r="P45">
        <v>5000000</v>
      </c>
      <c r="Q45" t="str">
        <f>_xll.BDP("YU837679 Corp","BICS_LEVEL_1_NAME")</f>
        <v>Financials</v>
      </c>
      <c r="R45">
        <v>3.73</v>
      </c>
      <c r="S45">
        <v>3.7</v>
      </c>
      <c r="V45" t="str">
        <f>_xll.BDP("YU837679 Corp","ID_CUSIP")</f>
        <v>89116CST5</v>
      </c>
      <c r="W45" t="s">
        <v>64</v>
      </c>
      <c r="X45" t="str">
        <f>_xll.BDP("YU837679 Corp","CRNCY")</f>
        <v>CAD</v>
      </c>
      <c r="Y45" t="s">
        <v>65</v>
      </c>
      <c r="Z45" t="s">
        <v>43</v>
      </c>
      <c r="AA45">
        <v>84.7</v>
      </c>
      <c r="AB45">
        <v>81.7</v>
      </c>
    </row>
    <row r="46" spans="1:28" x14ac:dyDescent="0.25">
      <c r="A46" t="s">
        <v>107</v>
      </c>
      <c r="B46" t="s">
        <v>31</v>
      </c>
      <c r="C46" t="s">
        <v>32</v>
      </c>
      <c r="D46">
        <v>7.67</v>
      </c>
      <c r="E46" t="s">
        <v>62</v>
      </c>
      <c r="F46" t="s">
        <v>34</v>
      </c>
      <c r="G46" t="s">
        <v>35</v>
      </c>
      <c r="H46" t="str">
        <f>_xll.BDP("YU837680 Corp","SECURITY_DES")</f>
        <v>TD 4.423 10/31/35</v>
      </c>
      <c r="I46">
        <v>100.242</v>
      </c>
      <c r="J46">
        <v>100.626</v>
      </c>
      <c r="K46">
        <v>112</v>
      </c>
      <c r="L46">
        <v>107</v>
      </c>
      <c r="M4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6" t="s">
        <v>46</v>
      </c>
      <c r="O46">
        <v>5000000</v>
      </c>
      <c r="P46">
        <v>0</v>
      </c>
      <c r="Q46" t="str">
        <f>_xll.BDP("YU837680 Corp","BICS_LEVEL_1_NAME")</f>
        <v>Financials</v>
      </c>
      <c r="R46">
        <v>4.3899999999999997</v>
      </c>
      <c r="S46">
        <v>4.34</v>
      </c>
      <c r="V46" t="str">
        <f>_xll.BDP("YU837680 Corp","ID_CUSIP")</f>
        <v>89116CSU2</v>
      </c>
      <c r="W46" t="s">
        <v>64</v>
      </c>
      <c r="X46" t="str">
        <f>_xll.BDP("YU837680 Corp","CRNCY")</f>
        <v>CAD</v>
      </c>
      <c r="Y46" t="s">
        <v>65</v>
      </c>
      <c r="AA46">
        <v>109.1</v>
      </c>
      <c r="AB46">
        <v>104.06</v>
      </c>
    </row>
    <row r="47" spans="1:28" x14ac:dyDescent="0.25">
      <c r="A47" t="s">
        <v>108</v>
      </c>
      <c r="B47" t="s">
        <v>31</v>
      </c>
      <c r="C47" t="s">
        <v>32</v>
      </c>
      <c r="D47">
        <v>3.98</v>
      </c>
      <c r="E47" t="s">
        <v>77</v>
      </c>
      <c r="F47" t="s">
        <v>34</v>
      </c>
      <c r="G47" t="s">
        <v>35</v>
      </c>
      <c r="H47" t="str">
        <f>_xll.BDP("YV933993 Corp","SECURITY_DES")</f>
        <v>CCDJ 3.804 09/24/29</v>
      </c>
      <c r="I47">
        <v>100.494</v>
      </c>
      <c r="J47">
        <v>100.654</v>
      </c>
      <c r="K47">
        <v>81</v>
      </c>
      <c r="L47">
        <v>77</v>
      </c>
      <c r="M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" t="s">
        <v>60</v>
      </c>
      <c r="O47">
        <v>10000000</v>
      </c>
      <c r="P47">
        <v>0</v>
      </c>
      <c r="Q47" t="str">
        <f>_xll.BDP("YV933993 Corp","BICS_LEVEL_1_NAME")</f>
        <v>Financials</v>
      </c>
      <c r="R47">
        <v>3.68</v>
      </c>
      <c r="S47">
        <v>3.64</v>
      </c>
      <c r="V47" t="str">
        <f>_xll.BDP("YV933993 Corp","ID_CUSIP")</f>
        <v>31430W3J1</v>
      </c>
      <c r="W47" t="s">
        <v>64</v>
      </c>
      <c r="X47" t="str">
        <f>_xll.BDP("YV933993 Corp","CRNCY")</f>
        <v>CAD</v>
      </c>
      <c r="Y47" t="s">
        <v>65</v>
      </c>
      <c r="Z47" t="s">
        <v>43</v>
      </c>
      <c r="AA47">
        <v>80.5</v>
      </c>
      <c r="AB47">
        <v>76.5</v>
      </c>
    </row>
    <row r="48" spans="1:28" x14ac:dyDescent="0.25">
      <c r="A48" t="s">
        <v>109</v>
      </c>
      <c r="B48" t="s">
        <v>31</v>
      </c>
      <c r="C48" t="s">
        <v>32</v>
      </c>
      <c r="D48">
        <v>3.98</v>
      </c>
      <c r="E48" t="s">
        <v>80</v>
      </c>
      <c r="F48" t="s">
        <v>34</v>
      </c>
      <c r="G48" t="s">
        <v>35</v>
      </c>
      <c r="H48" t="str">
        <f>_xll.BDP("YV936130 Corp","SECURITY_DES")</f>
        <v>BNS 3.836 09/26/30</v>
      </c>
      <c r="I48">
        <v>100.502</v>
      </c>
      <c r="J48">
        <v>100.622</v>
      </c>
      <c r="K48">
        <v>84</v>
      </c>
      <c r="L48">
        <v>81</v>
      </c>
      <c r="M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8" t="s">
        <v>60</v>
      </c>
      <c r="O48">
        <v>10000000</v>
      </c>
      <c r="P48">
        <v>10000000</v>
      </c>
      <c r="Q48" t="str">
        <f>_xll.BDP("YV936130 Corp","BICS_LEVEL_1_NAME")</f>
        <v>Financials</v>
      </c>
      <c r="R48">
        <v>3.71</v>
      </c>
      <c r="S48">
        <v>3.68</v>
      </c>
      <c r="V48" t="str">
        <f>_xll.BDP("YV936130 Corp","ID_CUSIP")</f>
        <v>06418MM43</v>
      </c>
      <c r="W48" t="s">
        <v>64</v>
      </c>
      <c r="X48" t="str">
        <f>_xll.BDP("YV936130 Corp","CRNCY")</f>
        <v>CAD</v>
      </c>
      <c r="Y48" t="s">
        <v>65</v>
      </c>
      <c r="AA48">
        <v>83.5</v>
      </c>
      <c r="AB48">
        <v>80.45</v>
      </c>
    </row>
    <row r="49" spans="1:28" x14ac:dyDescent="0.25">
      <c r="A49" t="s">
        <v>110</v>
      </c>
      <c r="B49" t="s">
        <v>31</v>
      </c>
      <c r="C49" t="s">
        <v>32</v>
      </c>
      <c r="D49">
        <v>3.81</v>
      </c>
      <c r="E49" t="s">
        <v>67</v>
      </c>
      <c r="F49" t="s">
        <v>34</v>
      </c>
      <c r="G49" t="s">
        <v>35</v>
      </c>
      <c r="H49" t="str">
        <f>_xll.BDP("YW432256 Corp","SECURITY_DES")</f>
        <v>BMO 4.42 07/17/29</v>
      </c>
      <c r="I49">
        <v>103.006</v>
      </c>
      <c r="J49">
        <v>103.15900000000001</v>
      </c>
      <c r="K49">
        <v>79</v>
      </c>
      <c r="L49">
        <v>75</v>
      </c>
      <c r="M4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" t="s">
        <v>111</v>
      </c>
      <c r="O49">
        <v>10000000</v>
      </c>
      <c r="P49">
        <v>0</v>
      </c>
      <c r="Q49" t="str">
        <f>_xll.BDP("YW432256 Corp","BICS_LEVEL_1_NAME")</f>
        <v>Financials</v>
      </c>
      <c r="R49">
        <v>3.62</v>
      </c>
      <c r="S49">
        <v>3.58</v>
      </c>
      <c r="V49" t="str">
        <f>_xll.BDP("YW432256 Corp","ID_CUSIP")</f>
        <v>06368L5G7</v>
      </c>
      <c r="W49" t="s">
        <v>64</v>
      </c>
      <c r="X49" t="str">
        <f>_xll.BDP("YW432256 Corp","CRNCY")</f>
        <v>CAD</v>
      </c>
      <c r="Y49" t="s">
        <v>65</v>
      </c>
      <c r="Z49" t="s">
        <v>43</v>
      </c>
      <c r="AA49">
        <v>77</v>
      </c>
      <c r="AB49">
        <v>72.77</v>
      </c>
    </row>
    <row r="50" spans="1:28" x14ac:dyDescent="0.25">
      <c r="A50" t="s">
        <v>112</v>
      </c>
      <c r="B50" t="s">
        <v>31</v>
      </c>
      <c r="C50" t="s">
        <v>32</v>
      </c>
      <c r="D50">
        <v>3.5</v>
      </c>
      <c r="E50" t="s">
        <v>80</v>
      </c>
      <c r="F50" t="s">
        <v>34</v>
      </c>
      <c r="G50" t="s">
        <v>35</v>
      </c>
      <c r="H50" t="str">
        <f>_xll.BDP("ZF598755 Corp","SECURITY_DES")</f>
        <v>BNS 4.68 02/01/29</v>
      </c>
      <c r="I50">
        <v>103.85</v>
      </c>
      <c r="J50">
        <v>103.955</v>
      </c>
      <c r="K50">
        <v>77</v>
      </c>
      <c r="L50">
        <v>74</v>
      </c>
      <c r="M5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0" t="s">
        <v>36</v>
      </c>
      <c r="O50">
        <v>10000000</v>
      </c>
      <c r="P50">
        <v>10000000</v>
      </c>
      <c r="Q50" t="str">
        <f>_xll.BDP("ZF598755 Corp","BICS_LEVEL_1_NAME")</f>
        <v>Financials</v>
      </c>
      <c r="R50">
        <v>3.56</v>
      </c>
      <c r="S50">
        <v>3.53</v>
      </c>
      <c r="V50" t="str">
        <f>_xll.BDP("ZF598755 Corp","ID_CUSIP")</f>
        <v>064164QM1</v>
      </c>
      <c r="W50" t="s">
        <v>64</v>
      </c>
      <c r="X50" t="str">
        <f>_xll.BDP("ZF598755 Corp","CRNCY")</f>
        <v>CAD</v>
      </c>
      <c r="Y50" t="s">
        <v>65</v>
      </c>
      <c r="AA50">
        <v>73.5</v>
      </c>
      <c r="AB50">
        <v>70.45</v>
      </c>
    </row>
    <row r="51" spans="1:28" x14ac:dyDescent="0.25">
      <c r="A51" t="s">
        <v>113</v>
      </c>
      <c r="B51" t="s">
        <v>31</v>
      </c>
      <c r="C51" t="s">
        <v>32</v>
      </c>
      <c r="D51">
        <v>3.29</v>
      </c>
      <c r="E51" t="s">
        <v>77</v>
      </c>
      <c r="F51" t="s">
        <v>34</v>
      </c>
      <c r="G51" t="s">
        <v>35</v>
      </c>
      <c r="H51" t="str">
        <f>_xll.BDP("ZG185566 Corp","SECURITY_DES")</f>
        <v>CCDJ 5.467 11/17/28</v>
      </c>
      <c r="I51">
        <v>106.15900000000001</v>
      </c>
      <c r="J51">
        <v>106.291</v>
      </c>
      <c r="K51">
        <v>74</v>
      </c>
      <c r="L51">
        <v>70</v>
      </c>
      <c r="M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1" t="s">
        <v>36</v>
      </c>
      <c r="O51">
        <v>5000000</v>
      </c>
      <c r="P51">
        <v>0</v>
      </c>
      <c r="Q51" t="str">
        <f>_xll.BDP("ZG185566 Corp","BICS_LEVEL_1_NAME")</f>
        <v>Financials</v>
      </c>
      <c r="R51">
        <v>3.53</v>
      </c>
      <c r="S51">
        <v>3.49</v>
      </c>
      <c r="V51" t="str">
        <f>_xll.BDP("ZG185566 Corp","ID_CUSIP")</f>
        <v>31430WF90</v>
      </c>
      <c r="W51" t="s">
        <v>64</v>
      </c>
      <c r="X51" t="str">
        <f>_xll.BDP("ZG185566 Corp","CRNCY")</f>
        <v>CAD</v>
      </c>
      <c r="Y51" t="s">
        <v>65</v>
      </c>
      <c r="AA51">
        <v>73</v>
      </c>
      <c r="AB51">
        <v>68.930000000000007</v>
      </c>
    </row>
    <row r="52" spans="1:28" x14ac:dyDescent="0.25">
      <c r="A52" t="s">
        <v>114</v>
      </c>
      <c r="B52" t="s">
        <v>31</v>
      </c>
      <c r="C52" t="s">
        <v>32</v>
      </c>
      <c r="D52">
        <v>1.51</v>
      </c>
      <c r="E52" t="s">
        <v>72</v>
      </c>
      <c r="F52" t="s">
        <v>34</v>
      </c>
      <c r="G52" t="s">
        <v>35</v>
      </c>
      <c r="H52" t="str">
        <f>_xll.BDP("ZG530749 Corp","SECURITY_DES")</f>
        <v>CM 5 12/07/26</v>
      </c>
      <c r="I52">
        <v>102.759</v>
      </c>
      <c r="J52">
        <v>102.82</v>
      </c>
      <c r="K52">
        <v>52</v>
      </c>
      <c r="L52">
        <v>48</v>
      </c>
      <c r="M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" t="s">
        <v>78</v>
      </c>
      <c r="O52">
        <v>10000000</v>
      </c>
      <c r="P52">
        <v>10000000</v>
      </c>
      <c r="Q52" t="str">
        <f>_xll.BDP("ZG530749 Corp","BICS_LEVEL_1_NAME")</f>
        <v>Financials</v>
      </c>
      <c r="R52">
        <v>3.14</v>
      </c>
      <c r="S52">
        <v>3.1</v>
      </c>
      <c r="V52" t="str">
        <f>_xll.BDP("ZG530749 Corp","ID_CUSIP")</f>
        <v>13607LSJ3</v>
      </c>
      <c r="W52" t="s">
        <v>64</v>
      </c>
      <c r="X52" t="str">
        <f>_xll.BDP("ZG530749 Corp","CRNCY")</f>
        <v>CAD</v>
      </c>
      <c r="Y52" t="s">
        <v>65</v>
      </c>
      <c r="AA52">
        <v>49.6</v>
      </c>
      <c r="AB52">
        <v>45.67</v>
      </c>
    </row>
    <row r="53" spans="1:28" x14ac:dyDescent="0.25">
      <c r="A53" t="s">
        <v>115</v>
      </c>
      <c r="B53" t="s">
        <v>31</v>
      </c>
      <c r="C53" t="s">
        <v>32</v>
      </c>
      <c r="D53">
        <v>1.51</v>
      </c>
      <c r="E53" t="s">
        <v>70</v>
      </c>
      <c r="F53" t="s">
        <v>34</v>
      </c>
      <c r="G53" t="s">
        <v>35</v>
      </c>
      <c r="H53" t="str">
        <f>_xll.BDP("ZG541169 Corp","SECURITY_DES")</f>
        <v>NACN 4.968 12/07/26</v>
      </c>
      <c r="I53">
        <v>102.712</v>
      </c>
      <c r="J53">
        <v>102.77200000000001</v>
      </c>
      <c r="K53">
        <v>52</v>
      </c>
      <c r="L53">
        <v>48</v>
      </c>
      <c r="M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" t="s">
        <v>78</v>
      </c>
      <c r="O53">
        <v>10000000</v>
      </c>
      <c r="P53">
        <v>0</v>
      </c>
      <c r="Q53" t="str">
        <f>_xll.BDP("ZG541169 Corp","BICS_LEVEL_1_NAME")</f>
        <v>Financials</v>
      </c>
      <c r="R53">
        <v>3.14</v>
      </c>
      <c r="S53">
        <v>3.1</v>
      </c>
      <c r="V53" t="str">
        <f>_xll.BDP("ZG541169 Corp","ID_CUSIP")</f>
        <v>63306AHU3</v>
      </c>
      <c r="W53" t="s">
        <v>64</v>
      </c>
      <c r="X53" t="str">
        <f>_xll.BDP("ZG541169 Corp","CRNCY")</f>
        <v>CAD</v>
      </c>
      <c r="Y53" t="s">
        <v>65</v>
      </c>
      <c r="Z53" t="s">
        <v>43</v>
      </c>
      <c r="AA53">
        <v>49.6</v>
      </c>
      <c r="AB53">
        <v>45.67</v>
      </c>
    </row>
    <row r="54" spans="1:28" x14ac:dyDescent="0.25">
      <c r="A54" t="s">
        <v>116</v>
      </c>
      <c r="B54" t="s">
        <v>31</v>
      </c>
      <c r="C54" t="s">
        <v>32</v>
      </c>
      <c r="D54">
        <v>3.53</v>
      </c>
      <c r="E54" t="s">
        <v>70</v>
      </c>
      <c r="F54" t="s">
        <v>34</v>
      </c>
      <c r="G54" t="s">
        <v>35</v>
      </c>
      <c r="H54" t="str">
        <f>_xll.BDP("ZG541173 Corp","SECURITY_DES")</f>
        <v>NACN 5.023 02/01/29</v>
      </c>
      <c r="I54">
        <v>104.95399999999999</v>
      </c>
      <c r="J54">
        <v>105.095</v>
      </c>
      <c r="K54">
        <v>79</v>
      </c>
      <c r="L54">
        <v>75</v>
      </c>
      <c r="M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" t="s">
        <v>36</v>
      </c>
      <c r="O54">
        <v>10000000</v>
      </c>
      <c r="P54">
        <v>5000000</v>
      </c>
      <c r="Q54" t="str">
        <f>_xll.BDP("ZG541173 Corp","BICS_LEVEL_1_NAME")</f>
        <v>Financials</v>
      </c>
      <c r="R54">
        <v>3.58</v>
      </c>
      <c r="S54">
        <v>3.54</v>
      </c>
      <c r="V54" t="str">
        <f>_xll.BDP("ZG541173 Corp","ID_CUSIP")</f>
        <v>63306AHT6</v>
      </c>
      <c r="W54" t="s">
        <v>64</v>
      </c>
      <c r="X54" t="str">
        <f>_xll.BDP("ZG541173 Corp","CRNCY")</f>
        <v>CAD</v>
      </c>
      <c r="Y54" t="s">
        <v>65</v>
      </c>
      <c r="Z54" t="s">
        <v>43</v>
      </c>
      <c r="AA54">
        <v>75.5</v>
      </c>
      <c r="AB54">
        <v>71.45</v>
      </c>
    </row>
    <row r="55" spans="1:28" x14ac:dyDescent="0.25">
      <c r="A55" t="s">
        <v>117</v>
      </c>
      <c r="B55" t="s">
        <v>31</v>
      </c>
      <c r="C55" t="s">
        <v>32</v>
      </c>
      <c r="D55">
        <v>3.31</v>
      </c>
      <c r="E55" t="s">
        <v>67</v>
      </c>
      <c r="F55" t="s">
        <v>34</v>
      </c>
      <c r="G55" t="s">
        <v>35</v>
      </c>
      <c r="H55" t="str">
        <f>_xll.BDP("ZG799084 Corp","SECURITY_DES")</f>
        <v>BMO 4.537 12/18/28</v>
      </c>
      <c r="I55">
        <v>103.256</v>
      </c>
      <c r="J55">
        <v>103.355</v>
      </c>
      <c r="K55">
        <v>75</v>
      </c>
      <c r="L55">
        <v>72</v>
      </c>
      <c r="M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5" t="s">
        <v>36</v>
      </c>
      <c r="O55">
        <v>10000000</v>
      </c>
      <c r="P55">
        <v>10000000</v>
      </c>
      <c r="Q55" t="str">
        <f>_xll.BDP("ZG799084 Corp","BICS_LEVEL_1_NAME")</f>
        <v>Financials</v>
      </c>
      <c r="R55">
        <v>3.54</v>
      </c>
      <c r="S55">
        <v>3.51</v>
      </c>
      <c r="V55" t="str">
        <f>_xll.BDP("ZG799084 Corp","ID_CUSIP")</f>
        <v>06368LB88</v>
      </c>
      <c r="W55" t="s">
        <v>64</v>
      </c>
      <c r="X55" t="str">
        <f>_xll.BDP("ZG799084 Corp","CRNCY")</f>
        <v>CAD</v>
      </c>
      <c r="Y55" t="s">
        <v>65</v>
      </c>
      <c r="AA55">
        <v>73.2</v>
      </c>
      <c r="AB55">
        <v>70.19</v>
      </c>
    </row>
    <row r="56" spans="1:28" x14ac:dyDescent="0.25">
      <c r="A56" t="s">
        <v>118</v>
      </c>
      <c r="B56" t="s">
        <v>31</v>
      </c>
      <c r="C56" t="s">
        <v>32</v>
      </c>
      <c r="D56">
        <v>3.14</v>
      </c>
      <c r="E56" t="s">
        <v>77</v>
      </c>
      <c r="F56" t="s">
        <v>34</v>
      </c>
      <c r="G56" t="s">
        <v>35</v>
      </c>
      <c r="H56" t="str">
        <f>_xll.BDP("ZI383347 Corp","SECURITY_DES")</f>
        <v>CCDJ 5.475 08/16/28</v>
      </c>
      <c r="I56">
        <v>105.98699999999999</v>
      </c>
      <c r="J56">
        <v>106.11199999999999</v>
      </c>
      <c r="K56">
        <v>71</v>
      </c>
      <c r="L56">
        <v>67</v>
      </c>
      <c r="M5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" t="s">
        <v>36</v>
      </c>
      <c r="O56">
        <v>5000000</v>
      </c>
      <c r="P56">
        <v>0</v>
      </c>
      <c r="Q56" t="str">
        <f>_xll.BDP("ZI383347 Corp","BICS_LEVEL_1_NAME")</f>
        <v>Financials</v>
      </c>
      <c r="R56">
        <v>3.5</v>
      </c>
      <c r="S56">
        <v>3.46</v>
      </c>
      <c r="V56" t="str">
        <f>_xll.BDP("ZI383347 Corp","ID_CUSIP")</f>
        <v>31430WZM9</v>
      </c>
      <c r="W56" t="s">
        <v>64</v>
      </c>
      <c r="X56" t="str">
        <f>_xll.BDP("ZI383347 Corp","CRNCY")</f>
        <v>CAD</v>
      </c>
      <c r="Y56" t="s">
        <v>65</v>
      </c>
      <c r="AA56">
        <v>71.599999999999994</v>
      </c>
      <c r="AB56">
        <v>67.56</v>
      </c>
    </row>
    <row r="57" spans="1:28" x14ac:dyDescent="0.25">
      <c r="A57" t="s">
        <v>119</v>
      </c>
      <c r="B57" t="s">
        <v>31</v>
      </c>
      <c r="C57" t="s">
        <v>32</v>
      </c>
      <c r="D57">
        <v>3.19</v>
      </c>
      <c r="E57" t="s">
        <v>62</v>
      </c>
      <c r="F57" t="s">
        <v>34</v>
      </c>
      <c r="G57" t="s">
        <v>35</v>
      </c>
      <c r="H57" t="str">
        <f>_xll.BDP("ZI767085 Corp","SECURITY_DES")</f>
        <v>TD 5.491 09/08/28</v>
      </c>
      <c r="I57">
        <v>106.139</v>
      </c>
      <c r="J57">
        <v>106.235</v>
      </c>
      <c r="K57">
        <v>71</v>
      </c>
      <c r="L57">
        <v>68</v>
      </c>
      <c r="M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" t="s">
        <v>36</v>
      </c>
      <c r="O57">
        <v>10000000</v>
      </c>
      <c r="P57">
        <v>10000000</v>
      </c>
      <c r="Q57" t="str">
        <f>_xll.BDP("ZI767085 Corp","BICS_LEVEL_1_NAME")</f>
        <v>Financials</v>
      </c>
      <c r="R57">
        <v>3.5</v>
      </c>
      <c r="S57">
        <v>3.47</v>
      </c>
      <c r="V57" t="str">
        <f>_xll.BDP("ZI767085 Corp","ID_CUSIP")</f>
        <v>89117GX51</v>
      </c>
      <c r="W57" t="s">
        <v>64</v>
      </c>
      <c r="X57" t="str">
        <f>_xll.BDP("ZI767085 Corp","CRNCY")</f>
        <v>CAD</v>
      </c>
      <c r="Y57" t="s">
        <v>65</v>
      </c>
      <c r="AA57">
        <v>70.8</v>
      </c>
      <c r="AB57">
        <v>67.84</v>
      </c>
    </row>
    <row r="58" spans="1:28" x14ac:dyDescent="0.25">
      <c r="A58" t="s">
        <v>120</v>
      </c>
      <c r="B58" t="s">
        <v>31</v>
      </c>
      <c r="C58" t="s">
        <v>32</v>
      </c>
      <c r="D58">
        <v>4.7699999999999996</v>
      </c>
      <c r="E58" t="s">
        <v>74</v>
      </c>
      <c r="F58" t="s">
        <v>34</v>
      </c>
      <c r="G58" t="s">
        <v>35</v>
      </c>
      <c r="H58" t="str">
        <f>_xll.BDP("ZJ067711 Corp","SECURITY_DES")</f>
        <v>RY 5.228 06/24/30</v>
      </c>
      <c r="I58">
        <v>106.77500000000001</v>
      </c>
      <c r="J58">
        <v>106.96599999999999</v>
      </c>
      <c r="K58">
        <v>81</v>
      </c>
      <c r="L58">
        <v>77</v>
      </c>
      <c r="M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8" t="s">
        <v>50</v>
      </c>
      <c r="O58">
        <v>10000000</v>
      </c>
      <c r="P58">
        <v>0</v>
      </c>
      <c r="Q58" t="str">
        <f>_xll.BDP("ZJ067711 Corp","BICS_LEVEL_1_NAME")</f>
        <v>Financials</v>
      </c>
      <c r="R58">
        <v>3.75</v>
      </c>
      <c r="S58">
        <v>3.71</v>
      </c>
      <c r="V58" t="str">
        <f>_xll.BDP("ZJ067711 Corp","ID_CUSIP")</f>
        <v>780086ZH0</v>
      </c>
      <c r="W58" t="s">
        <v>64</v>
      </c>
      <c r="X58" t="str">
        <f>_xll.BDP("ZJ067711 Corp","CRNCY")</f>
        <v>CAD</v>
      </c>
      <c r="Y58" t="s">
        <v>65</v>
      </c>
      <c r="Z58" t="s">
        <v>43</v>
      </c>
      <c r="AA58">
        <v>80.400000000000006</v>
      </c>
      <c r="AB58">
        <v>76.37</v>
      </c>
    </row>
    <row r="59" spans="1:28" x14ac:dyDescent="0.25">
      <c r="A59" t="s">
        <v>121</v>
      </c>
      <c r="B59" t="s">
        <v>31</v>
      </c>
      <c r="C59" t="s">
        <v>32</v>
      </c>
      <c r="D59">
        <v>1.07</v>
      </c>
      <c r="E59" t="s">
        <v>74</v>
      </c>
      <c r="F59" t="s">
        <v>34</v>
      </c>
      <c r="G59" t="s">
        <v>35</v>
      </c>
      <c r="H59" t="str">
        <f>_xll.BDP("ZJ068092 Corp","SECURITY_DES")</f>
        <v>RY 5.341 06/23/26</v>
      </c>
      <c r="I59">
        <v>102.49</v>
      </c>
      <c r="J59">
        <v>102.533</v>
      </c>
      <c r="K59">
        <v>35</v>
      </c>
      <c r="L59">
        <v>31</v>
      </c>
      <c r="M59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9" t="s">
        <v>68</v>
      </c>
      <c r="O59">
        <v>10000000</v>
      </c>
      <c r="P59">
        <v>5000000</v>
      </c>
      <c r="Q59" t="str">
        <f>_xll.BDP("ZJ068092 Corp","BICS_LEVEL_1_NAME")</f>
        <v>Financials</v>
      </c>
      <c r="R59">
        <v>2.97</v>
      </c>
      <c r="S59">
        <v>2.93</v>
      </c>
      <c r="V59" t="str">
        <f>_xll.BDP("ZJ068092 Corp","ID_CUSIP")</f>
        <v>780086ZE7</v>
      </c>
      <c r="W59" t="s">
        <v>64</v>
      </c>
      <c r="X59" t="str">
        <f>_xll.BDP("ZJ068092 Corp","CRNCY")</f>
        <v>CAD</v>
      </c>
      <c r="Y59" t="s">
        <v>65</v>
      </c>
      <c r="Z59" t="s">
        <v>43</v>
      </c>
      <c r="AA59">
        <v>34.799999999999997</v>
      </c>
      <c r="AB59">
        <v>30.86</v>
      </c>
    </row>
    <row r="60" spans="1:28" x14ac:dyDescent="0.25">
      <c r="A60" t="s">
        <v>122</v>
      </c>
      <c r="B60" t="s">
        <v>31</v>
      </c>
      <c r="C60" t="s">
        <v>32</v>
      </c>
      <c r="D60">
        <v>1.1200000000000001</v>
      </c>
      <c r="E60" t="s">
        <v>62</v>
      </c>
      <c r="F60" t="s">
        <v>34</v>
      </c>
      <c r="G60" t="s">
        <v>35</v>
      </c>
      <c r="H60" t="str">
        <f>_xll.BDP("ZJ647614 Corp","SECURITY_DES")</f>
        <v>TD 5.423 07/10/26</v>
      </c>
      <c r="I60">
        <v>102.642</v>
      </c>
      <c r="J60">
        <v>102.687</v>
      </c>
      <c r="K60">
        <v>39</v>
      </c>
      <c r="L60">
        <v>35</v>
      </c>
      <c r="M6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60" t="s">
        <v>68</v>
      </c>
      <c r="O60">
        <v>10000000</v>
      </c>
      <c r="P60">
        <v>0</v>
      </c>
      <c r="Q60" t="str">
        <f>_xll.BDP("ZJ647614 Corp","BICS_LEVEL_1_NAME")</f>
        <v>Financials</v>
      </c>
      <c r="R60">
        <v>3.01</v>
      </c>
      <c r="S60">
        <v>2.97</v>
      </c>
      <c r="V60" t="str">
        <f>_xll.BDP("ZJ647614 Corp","ID_CUSIP")</f>
        <v>89117GK30</v>
      </c>
      <c r="W60" t="s">
        <v>64</v>
      </c>
      <c r="X60" t="str">
        <f>_xll.BDP("ZJ647614 Corp","CRNCY")</f>
        <v>CAD</v>
      </c>
      <c r="Y60" t="s">
        <v>65</v>
      </c>
      <c r="Z60" t="s">
        <v>43</v>
      </c>
      <c r="AA60">
        <v>38.799999999999997</v>
      </c>
      <c r="AB60">
        <v>34.81</v>
      </c>
    </row>
    <row r="61" spans="1:28" x14ac:dyDescent="0.25">
      <c r="A61" t="s">
        <v>123</v>
      </c>
      <c r="B61" t="s">
        <v>31</v>
      </c>
      <c r="C61" t="s">
        <v>32</v>
      </c>
      <c r="D61">
        <v>2.5</v>
      </c>
      <c r="E61" t="s">
        <v>72</v>
      </c>
      <c r="F61" t="s">
        <v>34</v>
      </c>
      <c r="G61" t="s">
        <v>35</v>
      </c>
      <c r="H61" t="str">
        <f>_xll.BDP("ZJ754032 Corp","SECURITY_DES")</f>
        <v>CM 5 1/2 01/14/28</v>
      </c>
      <c r="I61">
        <v>105.20099999999999</v>
      </c>
      <c r="J61">
        <v>105.301</v>
      </c>
      <c r="K61">
        <v>68</v>
      </c>
      <c r="L61">
        <v>64</v>
      </c>
      <c r="M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1" t="s">
        <v>53</v>
      </c>
      <c r="O61">
        <v>10000000</v>
      </c>
      <c r="P61">
        <v>5000000</v>
      </c>
      <c r="Q61" t="str">
        <f>_xll.BDP("ZJ754032 Corp","BICS_LEVEL_1_NAME")</f>
        <v>Financials</v>
      </c>
      <c r="R61">
        <v>3.36</v>
      </c>
      <c r="S61">
        <v>3.32</v>
      </c>
      <c r="V61" t="str">
        <f>_xll.BDP("ZJ754032 Corp","ID_CUSIP")</f>
        <v>13607LPY3</v>
      </c>
      <c r="W61" t="s">
        <v>64</v>
      </c>
      <c r="X61" t="str">
        <f>_xll.BDP("ZJ754032 Corp","CRNCY")</f>
        <v>CAD</v>
      </c>
      <c r="Y61" t="s">
        <v>65</v>
      </c>
      <c r="Z61" t="s">
        <v>43</v>
      </c>
      <c r="AA61">
        <v>65.400000000000006</v>
      </c>
      <c r="AB61">
        <v>61.45</v>
      </c>
    </row>
    <row r="62" spans="1:28" x14ac:dyDescent="0.25">
      <c r="A62" t="s">
        <v>124</v>
      </c>
      <c r="B62" t="s">
        <v>31</v>
      </c>
      <c r="C62" t="s">
        <v>32</v>
      </c>
      <c r="D62">
        <v>2.83</v>
      </c>
      <c r="E62" t="s">
        <v>74</v>
      </c>
      <c r="F62" t="s">
        <v>34</v>
      </c>
      <c r="G62" t="s">
        <v>35</v>
      </c>
      <c r="H62" t="str">
        <f>_xll.BDP("ZK274697 Corp","SECURITY_DES")</f>
        <v>RY 4.632 05/01/28</v>
      </c>
      <c r="I62">
        <v>103.40900000000001</v>
      </c>
      <c r="J62">
        <v>103.52200000000001</v>
      </c>
      <c r="K62">
        <v>68</v>
      </c>
      <c r="L62">
        <v>64</v>
      </c>
      <c r="M6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2" t="s">
        <v>63</v>
      </c>
      <c r="O62">
        <v>10000000</v>
      </c>
      <c r="P62">
        <v>0</v>
      </c>
      <c r="Q62" t="str">
        <f>_xll.BDP("ZK274697 Corp","BICS_LEVEL_1_NAME")</f>
        <v>Financials</v>
      </c>
      <c r="R62">
        <v>3.4</v>
      </c>
      <c r="S62">
        <v>3.36</v>
      </c>
      <c r="V62" t="str">
        <f>_xll.BDP("ZK274697 Corp","ID_CUSIP")</f>
        <v>780086XL3</v>
      </c>
      <c r="W62" t="s">
        <v>64</v>
      </c>
      <c r="X62" t="str">
        <f>_xll.BDP("ZK274697 Corp","CRNCY")</f>
        <v>CAD</v>
      </c>
      <c r="Y62" t="s">
        <v>65</v>
      </c>
      <c r="Z62" t="s">
        <v>43</v>
      </c>
      <c r="AA62">
        <v>65.8</v>
      </c>
      <c r="AB62">
        <v>61.83</v>
      </c>
    </row>
    <row r="63" spans="1:28" x14ac:dyDescent="0.25">
      <c r="A63" t="s">
        <v>125</v>
      </c>
      <c r="B63" t="s">
        <v>31</v>
      </c>
      <c r="C63" t="s">
        <v>32</v>
      </c>
      <c r="D63">
        <v>2.83</v>
      </c>
      <c r="E63" t="s">
        <v>67</v>
      </c>
      <c r="F63" t="s">
        <v>34</v>
      </c>
      <c r="G63" t="s">
        <v>35</v>
      </c>
      <c r="H63" t="str">
        <f>_xll.BDP("ZK795145 Corp","SECURITY_DES")</f>
        <v>BMO 5.039 05/29/28</v>
      </c>
      <c r="I63">
        <v>104.446</v>
      </c>
      <c r="J63">
        <v>104.56</v>
      </c>
      <c r="K63">
        <v>71</v>
      </c>
      <c r="L63">
        <v>67</v>
      </c>
      <c r="M6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3" t="s">
        <v>63</v>
      </c>
      <c r="O63">
        <v>10000000</v>
      </c>
      <c r="P63">
        <v>0</v>
      </c>
      <c r="Q63" t="str">
        <f>_xll.BDP("ZK795145 Corp","BICS_LEVEL_1_NAME")</f>
        <v>Financials</v>
      </c>
      <c r="R63">
        <v>3.43</v>
      </c>
      <c r="S63">
        <v>3.39</v>
      </c>
      <c r="V63" t="str">
        <f>_xll.BDP("ZK795145 Corp","ID_CUSIP")</f>
        <v>06368LNK8</v>
      </c>
      <c r="W63" t="s">
        <v>64</v>
      </c>
      <c r="X63" t="str">
        <f>_xll.BDP("ZK795145 Corp","CRNCY")</f>
        <v>CAD</v>
      </c>
      <c r="Y63" t="s">
        <v>65</v>
      </c>
      <c r="Z63" t="s">
        <v>43</v>
      </c>
      <c r="AA63">
        <v>68.900000000000006</v>
      </c>
      <c r="AB63">
        <v>64.900000000000006</v>
      </c>
    </row>
    <row r="64" spans="1:28" x14ac:dyDescent="0.25">
      <c r="A64" t="s">
        <v>126</v>
      </c>
      <c r="B64" t="s">
        <v>31</v>
      </c>
      <c r="C64" t="s">
        <v>32</v>
      </c>
      <c r="D64">
        <v>2.96</v>
      </c>
      <c r="E64" t="s">
        <v>70</v>
      </c>
      <c r="F64" t="s">
        <v>34</v>
      </c>
      <c r="G64" t="s">
        <v>35</v>
      </c>
      <c r="H64" t="str">
        <f>_xll.BDP("ZK962309 Corp","SECURITY_DES")</f>
        <v>NACN 5.219 06/14/28</v>
      </c>
      <c r="I64">
        <v>105.023</v>
      </c>
      <c r="J64">
        <v>105.14100000000001</v>
      </c>
      <c r="K64">
        <v>75</v>
      </c>
      <c r="L64">
        <v>71</v>
      </c>
      <c r="M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4" t="s">
        <v>63</v>
      </c>
      <c r="O64">
        <v>10000000</v>
      </c>
      <c r="P64">
        <v>0</v>
      </c>
      <c r="Q64" t="str">
        <f>_xll.BDP("ZK962309 Corp","BICS_LEVEL_1_NAME")</f>
        <v>Financials</v>
      </c>
      <c r="R64">
        <v>3.47</v>
      </c>
      <c r="S64">
        <v>3.43</v>
      </c>
      <c r="V64" t="str">
        <f>_xll.BDP("ZK962309 Corp","ID_CUSIP")</f>
        <v>63306AHP4</v>
      </c>
      <c r="W64" t="s">
        <v>64</v>
      </c>
      <c r="X64" t="str">
        <f>_xll.BDP("ZK962309 Corp","CRNCY")</f>
        <v>CAD</v>
      </c>
      <c r="Y64" t="s">
        <v>65</v>
      </c>
      <c r="Z64" t="s">
        <v>43</v>
      </c>
      <c r="AA64">
        <v>71.2</v>
      </c>
      <c r="AB64">
        <v>67.27</v>
      </c>
    </row>
    <row r="65" spans="1:29" x14ac:dyDescent="0.25">
      <c r="A65" t="s">
        <v>127</v>
      </c>
      <c r="B65" t="s">
        <v>31</v>
      </c>
      <c r="C65" t="s">
        <v>32</v>
      </c>
      <c r="D65">
        <v>2.56</v>
      </c>
      <c r="E65" t="s">
        <v>74</v>
      </c>
      <c r="F65" t="s">
        <v>34</v>
      </c>
      <c r="G65" t="s">
        <v>35</v>
      </c>
      <c r="H65" t="str">
        <f>_xll.BDP("ZM398830 Corp","SECURITY_DES")</f>
        <v>RY 4.642 01/17/28</v>
      </c>
      <c r="I65">
        <v>103.30200000000001</v>
      </c>
      <c r="J65">
        <v>103.405</v>
      </c>
      <c r="K65">
        <v>65</v>
      </c>
      <c r="L65">
        <v>61</v>
      </c>
      <c r="M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5" t="s">
        <v>53</v>
      </c>
      <c r="O65">
        <v>10000000</v>
      </c>
      <c r="P65">
        <v>0</v>
      </c>
      <c r="Q65" t="str">
        <f>_xll.BDP("ZM398830 Corp","BICS_LEVEL_1_NAME")</f>
        <v>Financials</v>
      </c>
      <c r="R65">
        <v>3.33</v>
      </c>
      <c r="S65">
        <v>3.29</v>
      </c>
      <c r="V65" t="str">
        <f>_xll.BDP("ZM398830 Corp","ID_CUSIP")</f>
        <v>780086WG5</v>
      </c>
      <c r="W65" t="s">
        <v>64</v>
      </c>
      <c r="X65" t="str">
        <f>_xll.BDP("ZM398830 Corp","CRNCY")</f>
        <v>CAD</v>
      </c>
      <c r="Y65" t="s">
        <v>65</v>
      </c>
      <c r="Z65" t="s">
        <v>43</v>
      </c>
      <c r="AA65">
        <v>61.6</v>
      </c>
      <c r="AB65">
        <v>57.61</v>
      </c>
    </row>
    <row r="66" spans="1:29" x14ac:dyDescent="0.25">
      <c r="A66" t="s">
        <v>128</v>
      </c>
      <c r="B66" t="s">
        <v>31</v>
      </c>
      <c r="C66" t="s">
        <v>32</v>
      </c>
      <c r="D66">
        <v>2.56</v>
      </c>
      <c r="E66" t="s">
        <v>62</v>
      </c>
      <c r="F66" t="s">
        <v>34</v>
      </c>
      <c r="G66" t="s">
        <v>35</v>
      </c>
      <c r="H66" t="str">
        <f>_xll.BDP("ZM457463 Corp","SECURITY_DES")</f>
        <v>TD 4.477 01/18/28</v>
      </c>
      <c r="I66">
        <v>102.84</v>
      </c>
      <c r="J66">
        <v>102.94199999999999</v>
      </c>
      <c r="K66">
        <v>67</v>
      </c>
      <c r="L66">
        <v>63</v>
      </c>
      <c r="M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6" t="s">
        <v>53</v>
      </c>
      <c r="O66">
        <v>10000000</v>
      </c>
      <c r="P66">
        <v>5000000</v>
      </c>
      <c r="Q66" t="str">
        <f>_xll.BDP("ZM457463 Corp","BICS_LEVEL_1_NAME")</f>
        <v>Financials</v>
      </c>
      <c r="R66">
        <v>3.35</v>
      </c>
      <c r="S66">
        <v>3.31</v>
      </c>
      <c r="V66" t="str">
        <f>_xll.BDP("ZM457463 Corp","ID_CUSIP")</f>
        <v>89117GTQ0</v>
      </c>
      <c r="W66" t="s">
        <v>64</v>
      </c>
      <c r="X66" t="str">
        <f>_xll.BDP("ZM457463 Corp","CRNCY")</f>
        <v>CAD</v>
      </c>
      <c r="Y66" t="s">
        <v>65</v>
      </c>
      <c r="Z66" t="s">
        <v>43</v>
      </c>
      <c r="AA66">
        <v>63.6</v>
      </c>
      <c r="AB66">
        <v>59.59</v>
      </c>
    </row>
    <row r="67" spans="1:29" x14ac:dyDescent="0.25">
      <c r="A67" t="s">
        <v>129</v>
      </c>
      <c r="B67" t="s">
        <v>31</v>
      </c>
      <c r="C67" t="s">
        <v>32</v>
      </c>
      <c r="D67">
        <v>0.95</v>
      </c>
      <c r="E67" t="s">
        <v>80</v>
      </c>
      <c r="F67" t="s">
        <v>34</v>
      </c>
      <c r="G67" t="s">
        <v>35</v>
      </c>
      <c r="H67" t="str">
        <f>_xll.BDP("ZN229977 Corp","SECURITY_DES")</f>
        <v>BNS 5 1/2 05/08/26</v>
      </c>
      <c r="I67">
        <v>102.361</v>
      </c>
      <c r="J67">
        <v>102.38</v>
      </c>
      <c r="K67">
        <v>34</v>
      </c>
      <c r="L67">
        <v>32</v>
      </c>
      <c r="M6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67" t="s">
        <v>68</v>
      </c>
      <c r="O67">
        <v>25000000</v>
      </c>
      <c r="P67">
        <v>25000000</v>
      </c>
      <c r="Q67" t="str">
        <f>_xll.BDP("ZN229977 Corp","BICS_LEVEL_1_NAME")</f>
        <v>Financials</v>
      </c>
      <c r="R67">
        <v>2.96</v>
      </c>
      <c r="S67">
        <v>2.94</v>
      </c>
      <c r="V67" t="str">
        <f>_xll.BDP("ZN229977 Corp","ID_CUSIP")</f>
        <v>06415GH29</v>
      </c>
      <c r="W67" t="s">
        <v>64</v>
      </c>
      <c r="X67" t="str">
        <f>_xll.BDP("ZN229977 Corp","CRNCY")</f>
        <v>CAD</v>
      </c>
      <c r="Y67" t="s">
        <v>65</v>
      </c>
      <c r="Z67" t="s">
        <v>43</v>
      </c>
      <c r="AA67">
        <v>34</v>
      </c>
      <c r="AB67">
        <v>31.98</v>
      </c>
    </row>
    <row r="68" spans="1:29" x14ac:dyDescent="0.25">
      <c r="A68" t="s">
        <v>130</v>
      </c>
      <c r="B68" t="s">
        <v>31</v>
      </c>
      <c r="C68" t="s">
        <v>32</v>
      </c>
      <c r="D68">
        <v>3.45</v>
      </c>
      <c r="E68" t="s">
        <v>62</v>
      </c>
      <c r="F68" t="s">
        <v>34</v>
      </c>
      <c r="G68" t="s">
        <v>35</v>
      </c>
      <c r="H68" t="str">
        <f>_xll.BDP("ZN753134 Corp","SECURITY_DES")</f>
        <v>TD 4.68 01/08/29</v>
      </c>
      <c r="I68">
        <v>103.82</v>
      </c>
      <c r="J68">
        <v>103.923</v>
      </c>
      <c r="K68">
        <v>76</v>
      </c>
      <c r="L68">
        <v>73</v>
      </c>
      <c r="M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8" t="s">
        <v>36</v>
      </c>
      <c r="O68">
        <v>10000000</v>
      </c>
      <c r="P68">
        <v>10000000</v>
      </c>
      <c r="Q68" t="str">
        <f>_xll.BDP("ZN753134 Corp","BICS_LEVEL_1_NAME")</f>
        <v>Financials</v>
      </c>
      <c r="R68">
        <v>3.55</v>
      </c>
      <c r="S68">
        <v>3.52</v>
      </c>
      <c r="V68" t="str">
        <f>_xll.BDP("ZN753134 Corp","ID_CUSIP")</f>
        <v>89117GRJ8</v>
      </c>
      <c r="W68" t="s">
        <v>64</v>
      </c>
      <c r="X68" t="str">
        <f>_xll.BDP("ZN753134 Corp","CRNCY")</f>
        <v>CAD</v>
      </c>
      <c r="Y68" t="s">
        <v>65</v>
      </c>
      <c r="AA68">
        <v>73.099999999999994</v>
      </c>
      <c r="AB68">
        <v>70.010000000000005</v>
      </c>
    </row>
    <row r="69" spans="1:29" x14ac:dyDescent="0.25">
      <c r="A69" t="s">
        <v>131</v>
      </c>
      <c r="B69" t="s">
        <v>31</v>
      </c>
      <c r="C69" t="s">
        <v>32</v>
      </c>
      <c r="D69">
        <v>2.38</v>
      </c>
      <c r="E69" t="s">
        <v>67</v>
      </c>
      <c r="F69" t="s">
        <v>34</v>
      </c>
      <c r="G69" t="s">
        <v>35</v>
      </c>
      <c r="H69" t="str">
        <f>_xll.BDP("ZN781724 Corp","SECURITY_DES")</f>
        <v>BMO 4.709 12/07/27</v>
      </c>
      <c r="I69">
        <v>103.233</v>
      </c>
      <c r="J69">
        <v>103.304</v>
      </c>
      <c r="K69">
        <v>65</v>
      </c>
      <c r="L69">
        <v>62</v>
      </c>
      <c r="M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9" t="s">
        <v>53</v>
      </c>
      <c r="O69">
        <v>10000000</v>
      </c>
      <c r="P69">
        <v>10000000</v>
      </c>
      <c r="Q69" t="str">
        <f>_xll.BDP("ZN781724 Corp","BICS_LEVEL_1_NAME")</f>
        <v>Financials</v>
      </c>
      <c r="R69">
        <v>3.33</v>
      </c>
      <c r="S69">
        <v>3.3</v>
      </c>
      <c r="V69" t="str">
        <f>_xll.BDP("ZN781724 Corp","ID_CUSIP")</f>
        <v>06368LEY8</v>
      </c>
      <c r="W69" t="s">
        <v>64</v>
      </c>
      <c r="X69" t="str">
        <f>_xll.BDP("ZN781724 Corp","CRNCY")</f>
        <v>CAD</v>
      </c>
      <c r="Y69" t="s">
        <v>65</v>
      </c>
      <c r="AA69">
        <v>63.4</v>
      </c>
      <c r="AB69">
        <v>60.35</v>
      </c>
    </row>
    <row r="70" spans="1:29" x14ac:dyDescent="0.25">
      <c r="A70" t="s">
        <v>132</v>
      </c>
      <c r="B70" t="s">
        <v>31</v>
      </c>
      <c r="C70" t="s">
        <v>32</v>
      </c>
      <c r="E70" t="s">
        <v>80</v>
      </c>
      <c r="F70" t="s">
        <v>34</v>
      </c>
      <c r="G70" t="s">
        <v>35</v>
      </c>
      <c r="H70" t="str">
        <f>_xll.BDP("ZO848848 Corp","SECURITY_DES")</f>
        <v>BNS 1.4 11/01/27</v>
      </c>
      <c r="K70">
        <v>34</v>
      </c>
      <c r="L70">
        <v>28</v>
      </c>
      <c r="M7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70" t="s">
        <v>53</v>
      </c>
      <c r="O70">
        <v>10000000</v>
      </c>
      <c r="P70">
        <v>0</v>
      </c>
      <c r="Q70" t="str">
        <f>_xll.BDP("ZO848848 Corp","BICS_LEVEL_1_NAME")</f>
        <v>Financials</v>
      </c>
      <c r="V70" t="str">
        <f>_xll.BDP("ZO848848 Corp","ID_CUSIP")</f>
        <v>06415E4E2</v>
      </c>
      <c r="W70" t="s">
        <v>64</v>
      </c>
      <c r="X70" t="str">
        <f>_xll.BDP("ZO848848 Corp","CRNCY")</f>
        <v>CAD</v>
      </c>
      <c r="Y70" t="s">
        <v>65</v>
      </c>
      <c r="Z70" t="s">
        <v>43</v>
      </c>
      <c r="AA70">
        <v>32.5</v>
      </c>
    </row>
    <row r="71" spans="1:29" x14ac:dyDescent="0.25">
      <c r="A71" t="s">
        <v>133</v>
      </c>
      <c r="B71" t="s">
        <v>31</v>
      </c>
      <c r="C71" t="s">
        <v>32</v>
      </c>
      <c r="D71">
        <v>1.61</v>
      </c>
      <c r="E71" t="s">
        <v>74</v>
      </c>
      <c r="F71" t="s">
        <v>34</v>
      </c>
      <c r="G71" t="s">
        <v>35</v>
      </c>
      <c r="H71" t="str">
        <f>_xll.BDP("ZP694165 Corp","SECURITY_DES")</f>
        <v>RY 2.328 01/28/27</v>
      </c>
      <c r="I71">
        <v>98.745999999999995</v>
      </c>
      <c r="J71">
        <v>98.81</v>
      </c>
      <c r="K71">
        <v>48</v>
      </c>
      <c r="L71">
        <v>44</v>
      </c>
      <c r="M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71" t="s">
        <v>78</v>
      </c>
      <c r="O71">
        <v>10000000</v>
      </c>
      <c r="P71">
        <v>0</v>
      </c>
      <c r="Q71" t="str">
        <f>_xll.BDP("ZP694165 Corp","BICS_LEVEL_1_NAME")</f>
        <v>Financials</v>
      </c>
      <c r="R71">
        <v>3.1</v>
      </c>
      <c r="S71">
        <v>3.06</v>
      </c>
      <c r="V71" t="str">
        <f>_xll.BDP("ZP694165 Corp","ID_CUSIP")</f>
        <v>780086RQ9</v>
      </c>
      <c r="W71" t="s">
        <v>64</v>
      </c>
      <c r="X71" t="str">
        <f>_xll.BDP("ZP694165 Corp","CRNCY")</f>
        <v>CAD</v>
      </c>
      <c r="Y71" t="s">
        <v>65</v>
      </c>
      <c r="Z71" t="s">
        <v>43</v>
      </c>
      <c r="AA71">
        <v>45.3</v>
      </c>
      <c r="AB71">
        <v>41.28</v>
      </c>
    </row>
    <row r="72" spans="1:29" x14ac:dyDescent="0.25">
      <c r="A72" t="s">
        <v>134</v>
      </c>
      <c r="B72" t="s">
        <v>31</v>
      </c>
      <c r="C72" t="s">
        <v>32</v>
      </c>
      <c r="D72">
        <v>1.24</v>
      </c>
      <c r="E72" t="s">
        <v>135</v>
      </c>
      <c r="F72" t="s">
        <v>136</v>
      </c>
      <c r="G72" t="s">
        <v>35</v>
      </c>
      <c r="H72" t="str">
        <f>_xll.BDP("BR388502 Corp","SECURITY_DES")</f>
        <v>F 2.961 09/16/26</v>
      </c>
      <c r="I72">
        <v>98</v>
      </c>
      <c r="J72">
        <v>98.17</v>
      </c>
      <c r="K72">
        <v>194</v>
      </c>
      <c r="L72">
        <v>180</v>
      </c>
      <c r="M7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72" t="s">
        <v>78</v>
      </c>
      <c r="O72">
        <v>2000000</v>
      </c>
      <c r="Q72" t="str">
        <f>_xll.BDP("BR388502 Corp","BICS_LEVEL_1_NAME")</f>
        <v>Financials</v>
      </c>
      <c r="R72">
        <v>4.55</v>
      </c>
      <c r="S72">
        <v>4.41</v>
      </c>
      <c r="V72" t="str">
        <f>_xll.BDP("BR388502 Corp","ID_CUSIP")</f>
        <v>34527ACJ7</v>
      </c>
      <c r="W72" t="s">
        <v>137</v>
      </c>
      <c r="X72" t="str">
        <f>_xll.BDP("BR388502 Corp","CRNCY")</f>
        <v>CAD</v>
      </c>
      <c r="Y72" t="s">
        <v>138</v>
      </c>
      <c r="AA72">
        <v>193</v>
      </c>
      <c r="AB72">
        <v>178.47</v>
      </c>
      <c r="AC72">
        <v>4.55</v>
      </c>
    </row>
    <row r="73" spans="1:29" x14ac:dyDescent="0.25">
      <c r="A73" t="s">
        <v>139</v>
      </c>
      <c r="B73" t="s">
        <v>31</v>
      </c>
      <c r="C73" t="s">
        <v>32</v>
      </c>
      <c r="D73">
        <v>2.4</v>
      </c>
      <c r="E73" t="s">
        <v>135</v>
      </c>
      <c r="F73" t="s">
        <v>136</v>
      </c>
      <c r="G73" t="s">
        <v>35</v>
      </c>
      <c r="H73" t="str">
        <f>_xll.BDP("YS437823 Corp","SECURITY_DES")</f>
        <v>F 4.222 01/10/28</v>
      </c>
      <c r="I73">
        <v>97.85</v>
      </c>
      <c r="J73">
        <v>98.18</v>
      </c>
      <c r="K73">
        <v>243</v>
      </c>
      <c r="L73">
        <v>229</v>
      </c>
      <c r="M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73" t="s">
        <v>53</v>
      </c>
      <c r="O73">
        <v>1000000</v>
      </c>
      <c r="P73">
        <v>2000000</v>
      </c>
      <c r="Q73" t="str">
        <f>_xll.BDP("YS437823 Corp","BICS_LEVEL_1_NAME")</f>
        <v>Financials</v>
      </c>
      <c r="R73">
        <v>5.1100000000000003</v>
      </c>
      <c r="S73">
        <v>4.97</v>
      </c>
      <c r="V73" t="str">
        <f>_xll.BDP("YS437823 Corp","ID_CUSIP")</f>
        <v>34527ADB3</v>
      </c>
      <c r="W73" t="s">
        <v>137</v>
      </c>
      <c r="X73" t="str">
        <f>_xll.BDP("YS437823 Corp","CRNCY")</f>
        <v>CAD</v>
      </c>
      <c r="Y73" t="s">
        <v>138</v>
      </c>
      <c r="AA73">
        <v>240</v>
      </c>
      <c r="AB73">
        <v>225.92</v>
      </c>
      <c r="AC73">
        <v>5.1100000000000003</v>
      </c>
    </row>
    <row r="74" spans="1:29" x14ac:dyDescent="0.25">
      <c r="A74" t="s">
        <v>140</v>
      </c>
      <c r="B74" t="s">
        <v>31</v>
      </c>
      <c r="C74" t="s">
        <v>32</v>
      </c>
      <c r="D74">
        <v>5.17</v>
      </c>
      <c r="E74" t="s">
        <v>135</v>
      </c>
      <c r="F74" t="s">
        <v>136</v>
      </c>
      <c r="G74" t="s">
        <v>35</v>
      </c>
      <c r="H74" t="str">
        <f>_xll.BDP("YS437825 Corp","SECURITY_DES")</f>
        <v>F 5.046 01/09/32</v>
      </c>
      <c r="I74">
        <v>93.93</v>
      </c>
      <c r="J74">
        <v>94.71</v>
      </c>
      <c r="K74">
        <v>308</v>
      </c>
      <c r="L74">
        <v>293</v>
      </c>
      <c r="M7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74" t="s">
        <v>96</v>
      </c>
      <c r="O74">
        <v>2000000</v>
      </c>
      <c r="Q74" t="str">
        <f>_xll.BDP("YS437825 Corp","BICS_LEVEL_1_NAME")</f>
        <v>Financials</v>
      </c>
      <c r="R74">
        <v>6.17</v>
      </c>
      <c r="S74">
        <v>6.02</v>
      </c>
      <c r="V74" t="str">
        <f>_xll.BDP("YS437825 Corp","ID_CUSIP")</f>
        <v>34527ADC1</v>
      </c>
      <c r="W74" t="s">
        <v>137</v>
      </c>
      <c r="X74" t="str">
        <f>_xll.BDP("YS437825 Corp","CRNCY")</f>
        <v>CAD</v>
      </c>
      <c r="Y74" t="s">
        <v>138</v>
      </c>
      <c r="AA74">
        <v>307</v>
      </c>
      <c r="AB74">
        <v>292.32</v>
      </c>
      <c r="AC74">
        <v>6.17</v>
      </c>
    </row>
    <row r="75" spans="1:29" x14ac:dyDescent="0.25">
      <c r="A75" t="s">
        <v>141</v>
      </c>
      <c r="B75" t="s">
        <v>31</v>
      </c>
      <c r="C75" t="s">
        <v>32</v>
      </c>
      <c r="D75">
        <v>2.13</v>
      </c>
      <c r="E75" t="s">
        <v>135</v>
      </c>
      <c r="F75" t="s">
        <v>136</v>
      </c>
      <c r="G75" t="s">
        <v>35</v>
      </c>
      <c r="H75" t="str">
        <f>_xll.BDP("YV628943 Corp","SECURITY_DES")</f>
        <v>F 4.613 09/13/27</v>
      </c>
      <c r="I75">
        <v>98.96</v>
      </c>
      <c r="J75">
        <v>99.26</v>
      </c>
      <c r="K75">
        <v>242</v>
      </c>
      <c r="L75">
        <v>228</v>
      </c>
      <c r="M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75" t="s">
        <v>53</v>
      </c>
      <c r="O75">
        <v>2000000</v>
      </c>
      <c r="P75">
        <v>1000000</v>
      </c>
      <c r="Q75" t="str">
        <f>_xll.BDP("YV628943 Corp","BICS_LEVEL_1_NAME")</f>
        <v>Financials</v>
      </c>
      <c r="R75">
        <v>5.0999999999999996</v>
      </c>
      <c r="S75">
        <v>4.96</v>
      </c>
      <c r="V75" t="str">
        <f>_xll.BDP("YV628943 Corp","ID_CUSIP")</f>
        <v>34527ACZ1</v>
      </c>
      <c r="W75" t="s">
        <v>137</v>
      </c>
      <c r="X75" t="str">
        <f>_xll.BDP("YV628943 Corp","CRNCY")</f>
        <v>CAD</v>
      </c>
      <c r="Y75" t="s">
        <v>138</v>
      </c>
      <c r="AA75">
        <v>242</v>
      </c>
      <c r="AB75">
        <v>227.82</v>
      </c>
      <c r="AC75">
        <v>5.0999999999999996</v>
      </c>
    </row>
    <row r="76" spans="1:29" x14ac:dyDescent="0.25">
      <c r="A76" t="s">
        <v>142</v>
      </c>
      <c r="B76" t="s">
        <v>31</v>
      </c>
      <c r="C76" t="s">
        <v>32</v>
      </c>
      <c r="D76">
        <v>3.69</v>
      </c>
      <c r="E76" t="s">
        <v>135</v>
      </c>
      <c r="F76" t="s">
        <v>136</v>
      </c>
      <c r="G76" t="s">
        <v>35</v>
      </c>
      <c r="H76" t="str">
        <f>_xll.BDP("YV628944 Corp","SECURITY_DES")</f>
        <v>F 4.792 09/12/29</v>
      </c>
      <c r="I76">
        <v>96.61</v>
      </c>
      <c r="J76">
        <v>97.2</v>
      </c>
      <c r="K76">
        <v>282</v>
      </c>
      <c r="L76">
        <v>266</v>
      </c>
      <c r="M7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76" t="s">
        <v>60</v>
      </c>
      <c r="O76">
        <v>2000000</v>
      </c>
      <c r="Q76" t="str">
        <f>_xll.BDP("YV628944 Corp","BICS_LEVEL_1_NAME")</f>
        <v>Financials</v>
      </c>
      <c r="R76">
        <v>5.69</v>
      </c>
      <c r="S76">
        <v>5.53</v>
      </c>
      <c r="V76" t="str">
        <f>_xll.BDP("YV628944 Corp","ID_CUSIP")</f>
        <v>34527ADA5</v>
      </c>
      <c r="W76" t="s">
        <v>137</v>
      </c>
      <c r="X76" t="str">
        <f>_xll.BDP("YV628944 Corp","CRNCY")</f>
        <v>CAD</v>
      </c>
      <c r="Y76" t="s">
        <v>138</v>
      </c>
      <c r="AA76">
        <v>282</v>
      </c>
      <c r="AB76">
        <v>266</v>
      </c>
      <c r="AC76">
        <v>5.69</v>
      </c>
    </row>
    <row r="77" spans="1:29" x14ac:dyDescent="0.25">
      <c r="A77" t="s">
        <v>143</v>
      </c>
      <c r="B77" t="s">
        <v>31</v>
      </c>
      <c r="C77" t="s">
        <v>32</v>
      </c>
      <c r="D77">
        <v>2.74</v>
      </c>
      <c r="E77" t="s">
        <v>135</v>
      </c>
      <c r="F77" t="s">
        <v>136</v>
      </c>
      <c r="G77" t="s">
        <v>35</v>
      </c>
      <c r="H77" t="str">
        <f>_xll.BDP("YX142653 Corp","SECURITY_DES")</f>
        <v>F 5.242 05/23/28</v>
      </c>
      <c r="I77">
        <v>99.98</v>
      </c>
      <c r="J77">
        <v>100.36</v>
      </c>
      <c r="K77">
        <v>253</v>
      </c>
      <c r="L77">
        <v>239</v>
      </c>
      <c r="M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77" t="s">
        <v>63</v>
      </c>
      <c r="O77">
        <v>1000000</v>
      </c>
      <c r="P77">
        <v>2000000</v>
      </c>
      <c r="Q77" t="str">
        <f>_xll.BDP("YX142653 Corp","BICS_LEVEL_1_NAME")</f>
        <v>Financials</v>
      </c>
      <c r="R77">
        <v>5.25</v>
      </c>
      <c r="S77">
        <v>5.1100000000000003</v>
      </c>
      <c r="V77" t="str">
        <f>_xll.BDP("YX142653 Corp","ID_CUSIP")</f>
        <v>34527ACY4</v>
      </c>
      <c r="W77" t="s">
        <v>137</v>
      </c>
      <c r="X77" t="str">
        <f>_xll.BDP("YX142653 Corp","CRNCY")</f>
        <v>CAD</v>
      </c>
      <c r="Y77" t="s">
        <v>138</v>
      </c>
      <c r="AA77">
        <v>250</v>
      </c>
      <c r="AB77">
        <v>237.19</v>
      </c>
      <c r="AC77">
        <v>5.25</v>
      </c>
    </row>
    <row r="78" spans="1:29" x14ac:dyDescent="0.25">
      <c r="A78" t="s">
        <v>144</v>
      </c>
      <c r="B78" t="s">
        <v>31</v>
      </c>
      <c r="C78" t="s">
        <v>32</v>
      </c>
      <c r="D78">
        <v>4.88</v>
      </c>
      <c r="E78" t="s">
        <v>135</v>
      </c>
      <c r="F78" t="s">
        <v>136</v>
      </c>
      <c r="G78" t="s">
        <v>35</v>
      </c>
      <c r="H78" t="str">
        <f>_xll.BDP("YX142655 Corp","SECURITY_DES")</f>
        <v>F 5.582 05/23/31</v>
      </c>
      <c r="I78">
        <v>97.51</v>
      </c>
      <c r="J78">
        <v>98.25</v>
      </c>
      <c r="K78">
        <v>303</v>
      </c>
      <c r="L78">
        <v>288</v>
      </c>
      <c r="M7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78" t="s">
        <v>145</v>
      </c>
      <c r="O78">
        <v>2000000</v>
      </c>
      <c r="P78">
        <v>0</v>
      </c>
      <c r="Q78" t="str">
        <f>_xll.BDP("YX142655 Corp","BICS_LEVEL_1_NAME")</f>
        <v>Financials</v>
      </c>
      <c r="R78">
        <v>6.08</v>
      </c>
      <c r="S78">
        <v>5.93</v>
      </c>
      <c r="V78" t="str">
        <f>_xll.BDP("YX142655 Corp","ID_CUSIP")</f>
        <v>34527ACX6</v>
      </c>
      <c r="W78" t="s">
        <v>137</v>
      </c>
      <c r="X78" t="str">
        <f>_xll.BDP("YX142655 Corp","CRNCY")</f>
        <v>CAD</v>
      </c>
      <c r="Y78" t="s">
        <v>138</v>
      </c>
      <c r="AA78">
        <v>303</v>
      </c>
      <c r="AB78">
        <v>288.33</v>
      </c>
      <c r="AC78">
        <v>6.08</v>
      </c>
    </row>
    <row r="79" spans="1:29" x14ac:dyDescent="0.25">
      <c r="A79" t="s">
        <v>146</v>
      </c>
      <c r="B79" t="s">
        <v>31</v>
      </c>
      <c r="C79" t="s">
        <v>32</v>
      </c>
      <c r="D79">
        <v>3.3</v>
      </c>
      <c r="E79" t="s">
        <v>135</v>
      </c>
      <c r="F79" t="s">
        <v>136</v>
      </c>
      <c r="G79" t="s">
        <v>35</v>
      </c>
      <c r="H79" t="str">
        <f>_xll.BDP("ZF132943 Corp","SECURITY_DES")</f>
        <v>F 5.441 02/09/29</v>
      </c>
      <c r="I79">
        <v>99.63</v>
      </c>
      <c r="J79">
        <v>100.13</v>
      </c>
      <c r="K79">
        <v>276</v>
      </c>
      <c r="L79">
        <v>261</v>
      </c>
      <c r="M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79" t="s">
        <v>36</v>
      </c>
      <c r="O79">
        <v>2000000</v>
      </c>
      <c r="Q79" t="str">
        <f>_xll.BDP("ZF132943 Corp","BICS_LEVEL_1_NAME")</f>
        <v>Financials</v>
      </c>
      <c r="R79">
        <v>5.55</v>
      </c>
      <c r="S79">
        <v>5.4</v>
      </c>
      <c r="V79" t="str">
        <f>_xll.BDP("ZF132943 Corp","ID_CUSIP")</f>
        <v>34527ACT5</v>
      </c>
      <c r="W79" t="s">
        <v>137</v>
      </c>
      <c r="X79" t="str">
        <f>_xll.BDP("ZF132943 Corp","CRNCY")</f>
        <v>CAD</v>
      </c>
      <c r="Y79" t="s">
        <v>138</v>
      </c>
      <c r="AA79">
        <v>272</v>
      </c>
      <c r="AB79">
        <v>257.68</v>
      </c>
      <c r="AC79">
        <v>5.55</v>
      </c>
    </row>
    <row r="80" spans="1:29" x14ac:dyDescent="0.25">
      <c r="A80" t="s">
        <v>147</v>
      </c>
      <c r="B80" t="s">
        <v>31</v>
      </c>
      <c r="C80" t="s">
        <v>32</v>
      </c>
      <c r="D80">
        <v>1.66</v>
      </c>
      <c r="E80" t="s">
        <v>135</v>
      </c>
      <c r="F80" t="s">
        <v>136</v>
      </c>
      <c r="G80" t="s">
        <v>35</v>
      </c>
      <c r="H80" t="str">
        <f>_xll.BDP("ZF999379 Corp","SECURITY_DES")</f>
        <v>F 5.581 02/22/27</v>
      </c>
      <c r="I80">
        <v>101.08</v>
      </c>
      <c r="J80">
        <v>101.31</v>
      </c>
      <c r="K80">
        <v>231</v>
      </c>
      <c r="L80">
        <v>217</v>
      </c>
      <c r="M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80" t="s">
        <v>78</v>
      </c>
      <c r="O80">
        <v>2000000</v>
      </c>
      <c r="P80">
        <v>1000000</v>
      </c>
      <c r="Q80" t="str">
        <f>_xll.BDP("ZF999379 Corp","BICS_LEVEL_1_NAME")</f>
        <v>Financials</v>
      </c>
      <c r="R80">
        <v>4.92</v>
      </c>
      <c r="S80">
        <v>4.78</v>
      </c>
      <c r="V80" t="str">
        <f>_xll.BDP("ZF999379 Corp","ID_CUSIP")</f>
        <v>34527ACW8</v>
      </c>
      <c r="W80" t="s">
        <v>137</v>
      </c>
      <c r="X80" t="str">
        <f>_xll.BDP("ZF999379 Corp","CRNCY")</f>
        <v>CAD</v>
      </c>
      <c r="Y80" t="s">
        <v>138</v>
      </c>
      <c r="AA80">
        <v>227</v>
      </c>
      <c r="AB80">
        <v>213.23</v>
      </c>
      <c r="AC80">
        <v>4.92</v>
      </c>
    </row>
    <row r="81" spans="1:29" x14ac:dyDescent="0.25">
      <c r="A81" t="s">
        <v>148</v>
      </c>
      <c r="B81" t="s">
        <v>31</v>
      </c>
      <c r="C81" t="s">
        <v>32</v>
      </c>
      <c r="D81">
        <v>4.08</v>
      </c>
      <c r="E81" t="s">
        <v>135</v>
      </c>
      <c r="F81" t="s">
        <v>136</v>
      </c>
      <c r="G81" t="s">
        <v>35</v>
      </c>
      <c r="H81" t="str">
        <f>_xll.BDP("ZF999381 Corp","SECURITY_DES")</f>
        <v>F 5.668 02/20/30</v>
      </c>
      <c r="I81">
        <v>99.36</v>
      </c>
      <c r="J81">
        <v>99.98</v>
      </c>
      <c r="K81">
        <v>300</v>
      </c>
      <c r="L81">
        <v>285</v>
      </c>
      <c r="M8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1" t="s">
        <v>149</v>
      </c>
      <c r="O81">
        <v>2000000</v>
      </c>
      <c r="Q81" t="str">
        <f>_xll.BDP("ZF999381 Corp","BICS_LEVEL_1_NAME")</f>
        <v>Financials</v>
      </c>
      <c r="R81">
        <v>5.82</v>
      </c>
      <c r="S81">
        <v>5.67</v>
      </c>
      <c r="V81" t="str">
        <f>_xll.BDP("ZF999381 Corp","ID_CUSIP")</f>
        <v>34527ACS7</v>
      </c>
      <c r="W81" t="s">
        <v>137</v>
      </c>
      <c r="X81" t="str">
        <f>_xll.BDP("ZF999381 Corp","CRNCY")</f>
        <v>CAD</v>
      </c>
      <c r="Y81" t="s">
        <v>138</v>
      </c>
      <c r="AA81">
        <v>291</v>
      </c>
      <c r="AB81">
        <v>276.56</v>
      </c>
      <c r="AC81">
        <v>5.82</v>
      </c>
    </row>
    <row r="82" spans="1:29" x14ac:dyDescent="0.25">
      <c r="A82" t="s">
        <v>150</v>
      </c>
      <c r="B82" t="s">
        <v>31</v>
      </c>
      <c r="C82" t="s">
        <v>32</v>
      </c>
      <c r="D82">
        <v>1.41</v>
      </c>
      <c r="E82" t="s">
        <v>135</v>
      </c>
      <c r="F82" t="s">
        <v>136</v>
      </c>
      <c r="G82" t="s">
        <v>35</v>
      </c>
      <c r="H82" t="str">
        <f>_xll.BDP("ZH961206 Corp","SECURITY_DES")</f>
        <v>F 6.326 11/10/26</v>
      </c>
      <c r="I82">
        <v>102.08</v>
      </c>
      <c r="J82">
        <v>102.27</v>
      </c>
      <c r="K82">
        <v>222</v>
      </c>
      <c r="L82">
        <v>208</v>
      </c>
      <c r="M8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82" t="s">
        <v>78</v>
      </c>
      <c r="O82">
        <v>2000000</v>
      </c>
      <c r="P82">
        <v>1000000</v>
      </c>
      <c r="Q82" t="str">
        <f>_xll.BDP("ZH961206 Corp","BICS_LEVEL_1_NAME")</f>
        <v>Financials</v>
      </c>
      <c r="R82">
        <v>4.83</v>
      </c>
      <c r="S82">
        <v>4.6900000000000004</v>
      </c>
      <c r="V82" t="str">
        <f>_xll.BDP("ZH961206 Corp","ID_CUSIP")</f>
        <v>34527ACN8</v>
      </c>
      <c r="W82" t="s">
        <v>137</v>
      </c>
      <c r="X82" t="str">
        <f>_xll.BDP("ZH961206 Corp","CRNCY")</f>
        <v>CAD</v>
      </c>
      <c r="Y82" t="s">
        <v>138</v>
      </c>
      <c r="AA82">
        <v>219</v>
      </c>
      <c r="AB82">
        <v>204.83</v>
      </c>
      <c r="AC82">
        <v>4.83</v>
      </c>
    </row>
    <row r="83" spans="1:29" x14ac:dyDescent="0.25">
      <c r="A83" t="s">
        <v>151</v>
      </c>
      <c r="B83" t="s">
        <v>31</v>
      </c>
      <c r="C83" t="s">
        <v>32</v>
      </c>
      <c r="D83">
        <v>3.1</v>
      </c>
      <c r="E83" t="s">
        <v>135</v>
      </c>
      <c r="F83" t="s">
        <v>136</v>
      </c>
      <c r="G83" t="s">
        <v>35</v>
      </c>
      <c r="H83" t="str">
        <f>_xll.BDP("ZH961208 Corp","SECURITY_DES")</f>
        <v>F 6.382 11/10/28</v>
      </c>
      <c r="I83">
        <v>103.03</v>
      </c>
      <c r="J83">
        <v>103.46</v>
      </c>
      <c r="K83">
        <v>260</v>
      </c>
      <c r="L83">
        <v>246</v>
      </c>
      <c r="M8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83" t="s">
        <v>36</v>
      </c>
      <c r="O83">
        <v>1000000</v>
      </c>
      <c r="P83">
        <v>2000000</v>
      </c>
      <c r="Q83" t="str">
        <f>_xll.BDP("ZH961208 Corp","BICS_LEVEL_1_NAME")</f>
        <v>Financials</v>
      </c>
      <c r="R83">
        <v>5.39</v>
      </c>
      <c r="S83">
        <v>5.25</v>
      </c>
      <c r="V83" t="str">
        <f>_xll.BDP("ZH961208 Corp","ID_CUSIP")</f>
        <v>34527ACP3</v>
      </c>
      <c r="W83" t="s">
        <v>137</v>
      </c>
      <c r="X83" t="str">
        <f>_xll.BDP("ZH961208 Corp","CRNCY")</f>
        <v>CAD</v>
      </c>
      <c r="Y83" t="s">
        <v>138</v>
      </c>
      <c r="AA83">
        <v>259</v>
      </c>
      <c r="AB83">
        <v>245.51</v>
      </c>
      <c r="AC83">
        <v>5.39</v>
      </c>
    </row>
    <row r="84" spans="1:29" x14ac:dyDescent="0.25">
      <c r="A84" t="s">
        <v>152</v>
      </c>
      <c r="B84" t="s">
        <v>31</v>
      </c>
      <c r="C84" t="s">
        <v>32</v>
      </c>
      <c r="D84">
        <v>0.95</v>
      </c>
      <c r="E84" t="s">
        <v>135</v>
      </c>
      <c r="F84" t="s">
        <v>136</v>
      </c>
      <c r="G84" t="s">
        <v>35</v>
      </c>
      <c r="H84" t="str">
        <f>_xll.BDP("ZK544756 Corp","SECURITY_DES")</f>
        <v>F 7 3/8 05/12/26</v>
      </c>
      <c r="I84">
        <v>102.65</v>
      </c>
      <c r="J84">
        <v>102.79</v>
      </c>
      <c r="K84">
        <v>192</v>
      </c>
      <c r="L84">
        <v>177</v>
      </c>
      <c r="M8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84" t="s">
        <v>153</v>
      </c>
      <c r="O84">
        <v>2000000</v>
      </c>
      <c r="P84">
        <v>0</v>
      </c>
      <c r="Q84" t="str">
        <f>_xll.BDP("ZK544756 Corp","BICS_LEVEL_1_NAME")</f>
        <v>Financials</v>
      </c>
      <c r="R84">
        <v>4.53</v>
      </c>
      <c r="S84">
        <v>4.38</v>
      </c>
      <c r="V84" t="str">
        <f>_xll.BDP("ZK544756 Corp","ID_CUSIP")</f>
        <v>34527ACM0</v>
      </c>
      <c r="W84" t="s">
        <v>137</v>
      </c>
      <c r="X84" t="str">
        <f>_xll.BDP("ZK544756 Corp","CRNCY")</f>
        <v>CAD</v>
      </c>
      <c r="Y84" t="s">
        <v>138</v>
      </c>
      <c r="AA84">
        <v>190</v>
      </c>
      <c r="AB84">
        <v>175.72</v>
      </c>
      <c r="AC84">
        <v>4.53</v>
      </c>
    </row>
    <row r="85" spans="1:29" x14ac:dyDescent="0.25">
      <c r="A85" t="s">
        <v>154</v>
      </c>
      <c r="B85" t="s">
        <v>31</v>
      </c>
      <c r="C85" t="s">
        <v>32</v>
      </c>
      <c r="D85">
        <v>1.97</v>
      </c>
      <c r="E85" t="s">
        <v>155</v>
      </c>
      <c r="F85" t="s">
        <v>34</v>
      </c>
      <c r="G85" t="s">
        <v>35</v>
      </c>
      <c r="H85" t="str">
        <f>_xll.BDP("AN966012 Corp","SECURITY_DES")</f>
        <v>CRTUCN 3.469 06/16/27</v>
      </c>
      <c r="I85">
        <v>99.802000000000007</v>
      </c>
      <c r="J85">
        <v>99.9</v>
      </c>
      <c r="K85">
        <v>92</v>
      </c>
      <c r="L85">
        <v>87</v>
      </c>
      <c r="M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85" t="s">
        <v>48</v>
      </c>
      <c r="O85">
        <v>3000000</v>
      </c>
      <c r="P85">
        <v>0</v>
      </c>
      <c r="Q85" t="str">
        <f>_xll.BDP("AN966012 Corp","BICS_LEVEL_1_NAME")</f>
        <v>Financials</v>
      </c>
      <c r="R85">
        <v>3.57</v>
      </c>
      <c r="S85">
        <v>3.52</v>
      </c>
      <c r="V85" t="str">
        <f>_xll.BDP("AN966012 Corp","ID_CUSIP")</f>
        <v>126462AE0</v>
      </c>
      <c r="W85" t="s">
        <v>37</v>
      </c>
      <c r="X85" t="str">
        <f>_xll.BDP("AN966012 Corp","CRNCY")</f>
        <v>CAD</v>
      </c>
      <c r="Y85" t="s">
        <v>156</v>
      </c>
      <c r="AA85">
        <v>90.8</v>
      </c>
      <c r="AB85">
        <v>85.78</v>
      </c>
    </row>
    <row r="86" spans="1:29" x14ac:dyDescent="0.25">
      <c r="A86" t="s">
        <v>157</v>
      </c>
      <c r="B86" t="s">
        <v>31</v>
      </c>
      <c r="C86" t="s">
        <v>32</v>
      </c>
      <c r="D86">
        <v>1.8</v>
      </c>
      <c r="E86" t="s">
        <v>158</v>
      </c>
      <c r="F86" t="s">
        <v>34</v>
      </c>
      <c r="G86" t="s">
        <v>35</v>
      </c>
      <c r="H86" t="str">
        <f>_xll.BDP("AO261609 Corp","SECURITY_DES")</f>
        <v>FCRCN 3.753 07/12/27</v>
      </c>
      <c r="I86">
        <v>100.29600000000001</v>
      </c>
      <c r="J86">
        <v>100.387</v>
      </c>
      <c r="K86">
        <v>94</v>
      </c>
      <c r="L86">
        <v>89</v>
      </c>
      <c r="M8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86" t="s">
        <v>48</v>
      </c>
      <c r="O86">
        <v>3000000</v>
      </c>
      <c r="P86">
        <v>0</v>
      </c>
      <c r="Q86" t="str">
        <f>_xll.BDP("AO261609 Corp","BICS_LEVEL_1_NAME")</f>
        <v>Financials</v>
      </c>
      <c r="R86">
        <v>3.59</v>
      </c>
      <c r="S86">
        <v>3.54</v>
      </c>
      <c r="V86" t="str">
        <f>_xll.BDP("AO261609 Corp","ID_CUSIP")</f>
        <v>31943BBY5</v>
      </c>
      <c r="W86" t="s">
        <v>37</v>
      </c>
      <c r="X86" t="str">
        <f>_xll.BDP("AO261609 Corp","CRNCY")</f>
        <v>CAD</v>
      </c>
      <c r="Y86" t="s">
        <v>156</v>
      </c>
      <c r="AA86">
        <v>93.8</v>
      </c>
      <c r="AB86">
        <v>88.85</v>
      </c>
    </row>
    <row r="87" spans="1:29" x14ac:dyDescent="0.25">
      <c r="A87" t="s">
        <v>159</v>
      </c>
      <c r="B87" t="s">
        <v>31</v>
      </c>
      <c r="C87" t="s">
        <v>32</v>
      </c>
      <c r="D87">
        <v>2.21</v>
      </c>
      <c r="E87" t="s">
        <v>160</v>
      </c>
      <c r="F87" t="s">
        <v>34</v>
      </c>
      <c r="G87" t="s">
        <v>35</v>
      </c>
      <c r="H87" t="str">
        <f>_xll.BDP("AQ428907 Corp","SECURITY_DES")</f>
        <v>SRUUCN 3.834 12/21/27</v>
      </c>
      <c r="I87">
        <v>100.15300000000001</v>
      </c>
      <c r="J87">
        <v>100.26300000000001</v>
      </c>
      <c r="K87">
        <v>109</v>
      </c>
      <c r="L87">
        <v>104</v>
      </c>
      <c r="M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87" t="s">
        <v>53</v>
      </c>
      <c r="O87">
        <v>3000000</v>
      </c>
      <c r="P87">
        <v>0</v>
      </c>
      <c r="Q87" t="str">
        <f>_xll.BDP("AQ428907 Corp","BICS_LEVEL_1_NAME")</f>
        <v>Financials</v>
      </c>
      <c r="R87">
        <v>3.77</v>
      </c>
      <c r="S87">
        <v>3.72</v>
      </c>
      <c r="V87" t="str">
        <f>_xll.BDP("AQ428907 Corp","ID_CUSIP")</f>
        <v>83179XAH1</v>
      </c>
      <c r="W87" t="s">
        <v>37</v>
      </c>
      <c r="X87" t="str">
        <f>_xll.BDP("AQ428907 Corp","CRNCY")</f>
        <v>CAD</v>
      </c>
      <c r="Y87" t="s">
        <v>156</v>
      </c>
      <c r="AA87">
        <v>108.5</v>
      </c>
      <c r="AB87">
        <v>103.51</v>
      </c>
    </row>
    <row r="88" spans="1:29" x14ac:dyDescent="0.25">
      <c r="A88" t="s">
        <v>161</v>
      </c>
      <c r="B88" t="s">
        <v>31</v>
      </c>
      <c r="C88" t="s">
        <v>32</v>
      </c>
      <c r="D88">
        <v>2.1800000000000002</v>
      </c>
      <c r="E88" t="s">
        <v>155</v>
      </c>
      <c r="F88" t="s">
        <v>34</v>
      </c>
      <c r="G88" t="s">
        <v>35</v>
      </c>
      <c r="H88" t="str">
        <f>_xll.BDP("AQ919465 Corp","SECURITY_DES")</f>
        <v>CRTUCN 3.865 12/07/27</v>
      </c>
      <c r="I88">
        <v>100.371</v>
      </c>
      <c r="J88">
        <v>100.48</v>
      </c>
      <c r="K88">
        <v>102</v>
      </c>
      <c r="L88">
        <v>97</v>
      </c>
      <c r="M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88" t="s">
        <v>53</v>
      </c>
      <c r="O88">
        <v>3000000</v>
      </c>
      <c r="P88">
        <v>0</v>
      </c>
      <c r="Q88" t="str">
        <f>_xll.BDP("AQ919465 Corp","BICS_LEVEL_1_NAME")</f>
        <v>Financials</v>
      </c>
      <c r="R88">
        <v>3.7</v>
      </c>
      <c r="S88">
        <v>3.65</v>
      </c>
      <c r="V88" t="str">
        <f>_xll.BDP("AQ919465 Corp","ID_CUSIP")</f>
        <v>126462AF7</v>
      </c>
      <c r="W88" t="s">
        <v>37</v>
      </c>
      <c r="X88" t="str">
        <f>_xll.BDP("AQ919465 Corp","CRNCY")</f>
        <v>CAD</v>
      </c>
      <c r="Y88" t="s">
        <v>156</v>
      </c>
      <c r="AA88">
        <v>101.9</v>
      </c>
      <c r="AB88">
        <v>96.85</v>
      </c>
    </row>
    <row r="89" spans="1:29" x14ac:dyDescent="0.25">
      <c r="A89" t="s">
        <v>162</v>
      </c>
      <c r="B89" t="s">
        <v>31</v>
      </c>
      <c r="C89" t="s">
        <v>32</v>
      </c>
      <c r="D89">
        <v>2.4300000000000002</v>
      </c>
      <c r="E89" t="s">
        <v>163</v>
      </c>
      <c r="F89" t="s">
        <v>34</v>
      </c>
      <c r="G89" t="s">
        <v>35</v>
      </c>
      <c r="H89" t="str">
        <f>_xll.BDP("AR639546 Corp","SECURITY_DES")</f>
        <v>CHPUCN 4.178 03/08/28</v>
      </c>
      <c r="I89">
        <v>101.53400000000001</v>
      </c>
      <c r="J89">
        <v>101.65600000000001</v>
      </c>
      <c r="K89">
        <v>82</v>
      </c>
      <c r="L89">
        <v>77</v>
      </c>
      <c r="M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89" t="s">
        <v>63</v>
      </c>
      <c r="O89">
        <v>3000000</v>
      </c>
      <c r="P89">
        <v>0</v>
      </c>
      <c r="Q89" t="str">
        <f>_xll.BDP("AR639546 Corp","BICS_LEVEL_1_NAME")</f>
        <v>Financials</v>
      </c>
      <c r="R89">
        <v>3.54</v>
      </c>
      <c r="S89">
        <v>3.49</v>
      </c>
      <c r="V89" t="str">
        <f>_xll.BDP("AR639546 Corp","ID_CUSIP")</f>
        <v>17039AAN6</v>
      </c>
      <c r="W89" t="s">
        <v>37</v>
      </c>
      <c r="X89" t="str">
        <f>_xll.BDP("AR639546 Corp","CRNCY")</f>
        <v>CAD</v>
      </c>
      <c r="Y89" t="s">
        <v>156</v>
      </c>
      <c r="AA89">
        <v>84</v>
      </c>
      <c r="AB89">
        <v>79.05</v>
      </c>
    </row>
    <row r="90" spans="1:29" x14ac:dyDescent="0.25">
      <c r="A90" t="s">
        <v>164</v>
      </c>
      <c r="B90" t="s">
        <v>31</v>
      </c>
      <c r="C90" t="s">
        <v>32</v>
      </c>
      <c r="D90">
        <v>1.6</v>
      </c>
      <c r="E90" t="s">
        <v>158</v>
      </c>
      <c r="F90" t="s">
        <v>34</v>
      </c>
      <c r="G90" t="s">
        <v>35</v>
      </c>
      <c r="H90" t="str">
        <f>_xll.BDP("AZ628330 Corp","SECURITY_DES")</f>
        <v>FCRCN 3.456 01/22/27</v>
      </c>
      <c r="I90">
        <v>99.956000000000003</v>
      </c>
      <c r="J90">
        <v>100.035</v>
      </c>
      <c r="K90">
        <v>86</v>
      </c>
      <c r="L90">
        <v>81</v>
      </c>
      <c r="M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0" t="s">
        <v>78</v>
      </c>
      <c r="O90">
        <v>3000000</v>
      </c>
      <c r="P90">
        <v>0</v>
      </c>
      <c r="Q90" t="str">
        <f>_xll.BDP("AZ628330 Corp","BICS_LEVEL_1_NAME")</f>
        <v>Financials</v>
      </c>
      <c r="R90">
        <v>3.48</v>
      </c>
      <c r="S90">
        <v>3.43</v>
      </c>
      <c r="V90" t="str">
        <f>_xll.BDP("AZ628330 Corp","ID_CUSIP")</f>
        <v>31943BBZ2</v>
      </c>
      <c r="W90" t="s">
        <v>37</v>
      </c>
      <c r="X90" t="str">
        <f>_xll.BDP("AZ628330 Corp","CRNCY")</f>
        <v>CAD</v>
      </c>
      <c r="Y90" t="s">
        <v>156</v>
      </c>
      <c r="AA90">
        <v>83.3</v>
      </c>
      <c r="AB90">
        <v>78.78</v>
      </c>
    </row>
    <row r="91" spans="1:29" x14ac:dyDescent="0.25">
      <c r="A91" t="s">
        <v>165</v>
      </c>
      <c r="B91" t="s">
        <v>31</v>
      </c>
      <c r="C91" t="s">
        <v>32</v>
      </c>
      <c r="D91">
        <v>3.65</v>
      </c>
      <c r="E91" t="s">
        <v>166</v>
      </c>
      <c r="F91" t="s">
        <v>34</v>
      </c>
      <c r="G91" t="s">
        <v>35</v>
      </c>
      <c r="H91" t="str">
        <f>_xll.BDP("BA006261 Corp","SECURITY_DES")</f>
        <v>APUCN 3.394 08/15/29</v>
      </c>
      <c r="I91">
        <v>94.331000000000003</v>
      </c>
      <c r="J91">
        <v>94.697000000000003</v>
      </c>
      <c r="K91">
        <v>207</v>
      </c>
      <c r="L91">
        <v>197</v>
      </c>
      <c r="M9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91" t="s">
        <v>149</v>
      </c>
      <c r="O91">
        <v>3000000</v>
      </c>
      <c r="P91">
        <v>3000000</v>
      </c>
      <c r="Q91" t="str">
        <f>_xll.BDP("BA006261 Corp","BICS_LEVEL_1_NAME")</f>
        <v>Financials</v>
      </c>
      <c r="R91">
        <v>4.9000000000000004</v>
      </c>
      <c r="S91">
        <v>4.8</v>
      </c>
      <c r="V91" t="str">
        <f>_xll.BDP("BA006261 Corp","ID_CUSIP")</f>
        <v>019456AD4</v>
      </c>
      <c r="W91" t="s">
        <v>37</v>
      </c>
      <c r="X91" t="str">
        <f>_xll.BDP("BA006261 Corp","CRNCY")</f>
        <v>CAD</v>
      </c>
      <c r="Y91" t="s">
        <v>156</v>
      </c>
      <c r="AA91">
        <v>202.8</v>
      </c>
      <c r="AB91">
        <v>193</v>
      </c>
    </row>
    <row r="92" spans="1:29" x14ac:dyDescent="0.25">
      <c r="A92" t="s">
        <v>167</v>
      </c>
      <c r="B92" t="s">
        <v>31</v>
      </c>
      <c r="C92" t="s">
        <v>32</v>
      </c>
      <c r="D92">
        <v>4.21</v>
      </c>
      <c r="E92" t="s">
        <v>163</v>
      </c>
      <c r="F92" t="s">
        <v>34</v>
      </c>
      <c r="G92" t="s">
        <v>35</v>
      </c>
      <c r="H92" t="str">
        <f>_xll.BDP("BG157011 Corp","SECURITY_DES")</f>
        <v>CHPUCN 2.981 03/04/30</v>
      </c>
      <c r="I92">
        <v>95.781000000000006</v>
      </c>
      <c r="J92">
        <v>95.992000000000004</v>
      </c>
      <c r="K92">
        <v>109</v>
      </c>
      <c r="L92">
        <v>104</v>
      </c>
      <c r="M9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2" t="s">
        <v>60</v>
      </c>
      <c r="O92">
        <v>3000000</v>
      </c>
      <c r="P92">
        <v>0</v>
      </c>
      <c r="Q92" t="str">
        <f>_xll.BDP("BG157011 Corp","BICS_LEVEL_1_NAME")</f>
        <v>Financials</v>
      </c>
      <c r="R92">
        <v>3.96</v>
      </c>
      <c r="S92">
        <v>3.91</v>
      </c>
      <c r="V92" t="str">
        <f>_xll.BDP("BG157011 Corp","ID_CUSIP")</f>
        <v>17039AAS5</v>
      </c>
      <c r="W92" t="s">
        <v>37</v>
      </c>
      <c r="X92" t="str">
        <f>_xll.BDP("BG157011 Corp","CRNCY")</f>
        <v>CAD</v>
      </c>
      <c r="Y92" t="s">
        <v>156</v>
      </c>
      <c r="AA92">
        <v>105</v>
      </c>
      <c r="AB92">
        <v>100.02</v>
      </c>
    </row>
    <row r="93" spans="1:29" x14ac:dyDescent="0.25">
      <c r="A93" t="s">
        <v>168</v>
      </c>
      <c r="B93" t="s">
        <v>31</v>
      </c>
      <c r="C93" t="s">
        <v>32</v>
      </c>
      <c r="D93">
        <v>10.61</v>
      </c>
      <c r="E93" t="s">
        <v>163</v>
      </c>
      <c r="F93" t="s">
        <v>34</v>
      </c>
      <c r="G93" t="s">
        <v>35</v>
      </c>
      <c r="H93" t="str">
        <f>_xll.BDP("BG157014 Corp","SECURITY_DES")</f>
        <v>CHPUCN 3.827 03/04/50</v>
      </c>
      <c r="I93">
        <v>74.275000000000006</v>
      </c>
      <c r="J93">
        <v>75.347999999999999</v>
      </c>
      <c r="K93">
        <v>219</v>
      </c>
      <c r="L93">
        <v>209</v>
      </c>
      <c r="M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3" t="s">
        <v>42</v>
      </c>
      <c r="O93">
        <v>2000000</v>
      </c>
      <c r="P93">
        <v>0</v>
      </c>
      <c r="Q93" t="str">
        <f>_xll.BDP("BG157014 Corp","BICS_LEVEL_1_NAME")</f>
        <v>Financials</v>
      </c>
      <c r="R93">
        <v>5.8</v>
      </c>
      <c r="S93">
        <v>5.7</v>
      </c>
      <c r="V93" t="str">
        <f>_xll.BDP("BG157014 Corp","ID_CUSIP")</f>
        <v>17039AAT3</v>
      </c>
      <c r="W93" t="s">
        <v>37</v>
      </c>
      <c r="X93" t="str">
        <f>_xll.BDP("BG157014 Corp","CRNCY")</f>
        <v>CAD</v>
      </c>
      <c r="Y93" t="s">
        <v>156</v>
      </c>
      <c r="AA93">
        <v>218.9</v>
      </c>
      <c r="AB93">
        <v>208.81</v>
      </c>
    </row>
    <row r="94" spans="1:29" x14ac:dyDescent="0.25">
      <c r="A94" t="s">
        <v>169</v>
      </c>
      <c r="B94" t="s">
        <v>31</v>
      </c>
      <c r="C94" t="s">
        <v>32</v>
      </c>
      <c r="D94">
        <v>1.7</v>
      </c>
      <c r="E94" t="s">
        <v>170</v>
      </c>
      <c r="F94" t="s">
        <v>34</v>
      </c>
      <c r="G94" t="s">
        <v>35</v>
      </c>
      <c r="H94" t="str">
        <f>_xll.BDP("BG586748 Corp","SECURITY_DES")</f>
        <v>REIUCN 2.361 03/10/27</v>
      </c>
      <c r="I94">
        <v>98.141000000000005</v>
      </c>
      <c r="J94">
        <v>98.225999999999999</v>
      </c>
      <c r="K94">
        <v>79</v>
      </c>
      <c r="L94">
        <v>74</v>
      </c>
      <c r="M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4" t="s">
        <v>48</v>
      </c>
      <c r="O94">
        <v>3000000</v>
      </c>
      <c r="P94">
        <v>0</v>
      </c>
      <c r="Q94" t="str">
        <f>_xll.BDP("BG586748 Corp","BICS_LEVEL_1_NAME")</f>
        <v>Financials</v>
      </c>
      <c r="R94">
        <v>3.44</v>
      </c>
      <c r="S94">
        <v>3.39</v>
      </c>
      <c r="V94" t="str">
        <f>_xll.BDP("BG586748 Corp","ID_CUSIP")</f>
        <v>766910BF9</v>
      </c>
      <c r="W94" t="s">
        <v>37</v>
      </c>
      <c r="X94" t="str">
        <f>_xll.BDP("BG586748 Corp","CRNCY")</f>
        <v>CAD</v>
      </c>
      <c r="Y94" t="s">
        <v>156</v>
      </c>
      <c r="AA94">
        <v>79</v>
      </c>
      <c r="AB94">
        <v>73.97</v>
      </c>
    </row>
    <row r="95" spans="1:29" x14ac:dyDescent="0.25">
      <c r="A95" t="s">
        <v>171</v>
      </c>
      <c r="B95" t="s">
        <v>31</v>
      </c>
      <c r="C95" t="s">
        <v>32</v>
      </c>
      <c r="D95">
        <v>2.69</v>
      </c>
      <c r="E95" t="s">
        <v>166</v>
      </c>
      <c r="F95" t="s">
        <v>34</v>
      </c>
      <c r="G95" t="s">
        <v>35</v>
      </c>
      <c r="H95" t="str">
        <f>_xll.BDP("BJ458983 Corp","SECURITY_DES")</f>
        <v>APUCN 3.131 05/15/28</v>
      </c>
      <c r="I95">
        <v>96.394000000000005</v>
      </c>
      <c r="J95">
        <v>96.664000000000001</v>
      </c>
      <c r="K95">
        <v>172</v>
      </c>
      <c r="L95">
        <v>162</v>
      </c>
      <c r="M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5" t="s">
        <v>63</v>
      </c>
      <c r="O95">
        <v>3000000</v>
      </c>
      <c r="P95">
        <v>3000000</v>
      </c>
      <c r="Q95" t="str">
        <f>_xll.BDP("BJ458983 Corp","BICS_LEVEL_1_NAME")</f>
        <v>Financials</v>
      </c>
      <c r="R95">
        <v>4.4400000000000004</v>
      </c>
      <c r="S95">
        <v>4.34</v>
      </c>
      <c r="V95" t="str">
        <f>_xll.BDP("BJ458983 Corp","ID_CUSIP")</f>
        <v>019456AG7</v>
      </c>
      <c r="W95" t="s">
        <v>37</v>
      </c>
      <c r="X95" t="str">
        <f>_xll.BDP("BJ458983 Corp","CRNCY")</f>
        <v>CAD</v>
      </c>
      <c r="Y95" t="s">
        <v>156</v>
      </c>
      <c r="AA95">
        <v>169.3</v>
      </c>
      <c r="AB95">
        <v>159.35</v>
      </c>
    </row>
    <row r="96" spans="1:29" x14ac:dyDescent="0.25">
      <c r="A96" t="s">
        <v>172</v>
      </c>
      <c r="B96" t="s">
        <v>31</v>
      </c>
      <c r="C96" t="s">
        <v>32</v>
      </c>
      <c r="D96">
        <v>1.9</v>
      </c>
      <c r="E96" t="s">
        <v>163</v>
      </c>
      <c r="F96" t="s">
        <v>34</v>
      </c>
      <c r="G96" t="s">
        <v>35</v>
      </c>
      <c r="H96" t="str">
        <f>_xll.BDP("BJ488328 Corp","SECURITY_DES")</f>
        <v>CHPUCN 2.848 05/21/27</v>
      </c>
      <c r="I96">
        <v>99.197000000000003</v>
      </c>
      <c r="J96">
        <v>99.292000000000002</v>
      </c>
      <c r="K96">
        <v>62</v>
      </c>
      <c r="L96">
        <v>57</v>
      </c>
      <c r="M9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6" t="s">
        <v>48</v>
      </c>
      <c r="O96">
        <v>3000000</v>
      </c>
      <c r="P96">
        <v>0</v>
      </c>
      <c r="Q96" t="str">
        <f>_xll.BDP("BJ488328 Corp","BICS_LEVEL_1_NAME")</f>
        <v>Financials</v>
      </c>
      <c r="R96">
        <v>3.27</v>
      </c>
      <c r="S96">
        <v>3.22</v>
      </c>
      <c r="V96" t="str">
        <f>_xll.BDP("BJ488328 Corp","ID_CUSIP")</f>
        <v>17039AAU0</v>
      </c>
      <c r="W96" t="s">
        <v>37</v>
      </c>
      <c r="X96" t="str">
        <f>_xll.BDP("BJ488328 Corp","CRNCY")</f>
        <v>CAD</v>
      </c>
      <c r="Y96" t="s">
        <v>156</v>
      </c>
      <c r="AA96">
        <v>61.3</v>
      </c>
      <c r="AB96">
        <v>56.34</v>
      </c>
    </row>
    <row r="97" spans="1:28" x14ac:dyDescent="0.25">
      <c r="A97" t="s">
        <v>173</v>
      </c>
      <c r="B97" t="s">
        <v>31</v>
      </c>
      <c r="C97" t="s">
        <v>32</v>
      </c>
      <c r="D97">
        <v>1.93</v>
      </c>
      <c r="E97" t="s">
        <v>174</v>
      </c>
      <c r="F97" t="s">
        <v>34</v>
      </c>
      <c r="G97" t="s">
        <v>35</v>
      </c>
      <c r="H97" t="str">
        <f>_xll.BDP("BJ818850 Corp","SECURITY_DES")</f>
        <v>GRTCN 3.062 06/04/27</v>
      </c>
      <c r="I97">
        <v>99.153000000000006</v>
      </c>
      <c r="J97">
        <v>99.248999999999995</v>
      </c>
      <c r="K97">
        <v>85</v>
      </c>
      <c r="L97">
        <v>80</v>
      </c>
      <c r="M9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7" t="s">
        <v>48</v>
      </c>
      <c r="O97">
        <v>3000000</v>
      </c>
      <c r="P97">
        <v>4000000</v>
      </c>
      <c r="Q97" t="str">
        <f>_xll.BDP("BJ818850 Corp","BICS_LEVEL_1_NAME")</f>
        <v>Financials</v>
      </c>
      <c r="R97">
        <v>3.5</v>
      </c>
      <c r="S97">
        <v>3.45</v>
      </c>
      <c r="V97" t="str">
        <f>_xll.BDP("BJ818850 Corp","ID_CUSIP")</f>
        <v>387427AH0</v>
      </c>
      <c r="W97" t="s">
        <v>37</v>
      </c>
      <c r="X97" t="str">
        <f>_xll.BDP("BJ818850 Corp","CRNCY")</f>
        <v>CAD</v>
      </c>
      <c r="Y97" t="s">
        <v>156</v>
      </c>
      <c r="Z97" t="s">
        <v>43</v>
      </c>
      <c r="AA97">
        <v>84</v>
      </c>
      <c r="AB97">
        <v>79.040000000000006</v>
      </c>
    </row>
    <row r="98" spans="1:28" x14ac:dyDescent="0.25">
      <c r="A98" t="s">
        <v>175</v>
      </c>
      <c r="B98" t="s">
        <v>31</v>
      </c>
      <c r="C98" t="s">
        <v>32</v>
      </c>
      <c r="D98">
        <v>1.94</v>
      </c>
      <c r="E98" t="s">
        <v>160</v>
      </c>
      <c r="F98" t="s">
        <v>34</v>
      </c>
      <c r="G98" t="s">
        <v>35</v>
      </c>
      <c r="H98" t="str">
        <f>_xll.BDP("BJ883029 Corp","SECURITY_DES")</f>
        <v>SRUUCN 3.192 06/11/27</v>
      </c>
      <c r="I98">
        <v>99.222999999999999</v>
      </c>
      <c r="J98">
        <v>99.320999999999998</v>
      </c>
      <c r="K98">
        <v>94</v>
      </c>
      <c r="L98">
        <v>89</v>
      </c>
      <c r="M9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8" t="s">
        <v>48</v>
      </c>
      <c r="O98">
        <v>3000000</v>
      </c>
      <c r="P98">
        <v>0</v>
      </c>
      <c r="Q98" t="str">
        <f>_xll.BDP("BJ883029 Corp","BICS_LEVEL_1_NAME")</f>
        <v>Financials</v>
      </c>
      <c r="R98">
        <v>3.59</v>
      </c>
      <c r="S98">
        <v>3.54</v>
      </c>
      <c r="V98" t="str">
        <f>_xll.BDP("BJ883029 Corp","ID_CUSIP")</f>
        <v>83179XAL2</v>
      </c>
      <c r="W98" t="s">
        <v>37</v>
      </c>
      <c r="X98" t="str">
        <f>_xll.BDP("BJ883029 Corp","CRNCY")</f>
        <v>CAD</v>
      </c>
      <c r="Y98" t="s">
        <v>156</v>
      </c>
      <c r="AA98">
        <v>92.9</v>
      </c>
      <c r="AB98">
        <v>87.89</v>
      </c>
    </row>
    <row r="99" spans="1:28" x14ac:dyDescent="0.25">
      <c r="A99" t="s">
        <v>176</v>
      </c>
      <c r="B99" t="s">
        <v>31</v>
      </c>
      <c r="C99" t="s">
        <v>32</v>
      </c>
      <c r="D99">
        <v>4.75</v>
      </c>
      <c r="E99" t="s">
        <v>160</v>
      </c>
      <c r="F99" t="s">
        <v>34</v>
      </c>
      <c r="G99" t="s">
        <v>35</v>
      </c>
      <c r="H99" t="str">
        <f>_xll.BDP("BJ883030 Corp","SECURITY_DES")</f>
        <v>SRUUCN 3.648 12/11/30</v>
      </c>
      <c r="I99">
        <v>95.953000000000003</v>
      </c>
      <c r="J99">
        <v>96.191000000000003</v>
      </c>
      <c r="K99">
        <v>154</v>
      </c>
      <c r="L99">
        <v>149</v>
      </c>
      <c r="M9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9" t="s">
        <v>50</v>
      </c>
      <c r="O99">
        <v>3000000</v>
      </c>
      <c r="P99">
        <v>0</v>
      </c>
      <c r="Q99" t="str">
        <f>_xll.BDP("BJ883030 Corp","BICS_LEVEL_1_NAME")</f>
        <v>Financials</v>
      </c>
      <c r="R99">
        <v>4.4800000000000004</v>
      </c>
      <c r="S99">
        <v>4.43</v>
      </c>
      <c r="V99" t="str">
        <f>_xll.BDP("BJ883030 Corp","ID_CUSIP")</f>
        <v>83179XAM0</v>
      </c>
      <c r="W99" t="s">
        <v>37</v>
      </c>
      <c r="X99" t="str">
        <f>_xll.BDP("BJ883030 Corp","CRNCY")</f>
        <v>CAD</v>
      </c>
      <c r="Y99" t="s">
        <v>156</v>
      </c>
      <c r="AA99">
        <v>148.6</v>
      </c>
      <c r="AB99">
        <v>143.61000000000001</v>
      </c>
    </row>
    <row r="100" spans="1:28" x14ac:dyDescent="0.25">
      <c r="A100" t="s">
        <v>177</v>
      </c>
      <c r="B100" t="s">
        <v>31</v>
      </c>
      <c r="C100" t="s">
        <v>32</v>
      </c>
      <c r="D100">
        <v>0.99</v>
      </c>
      <c r="E100" t="s">
        <v>178</v>
      </c>
      <c r="F100" t="s">
        <v>34</v>
      </c>
      <c r="G100" t="s">
        <v>35</v>
      </c>
      <c r="H100" t="str">
        <f>_xll.BDP("BM840170 Corp","SECURITY_DES")</f>
        <v>HRUCN 2.906 06/02/26</v>
      </c>
      <c r="I100">
        <v>99.427999999999997</v>
      </c>
      <c r="J100">
        <v>99.477000000000004</v>
      </c>
      <c r="K100">
        <v>86</v>
      </c>
      <c r="L100">
        <v>81</v>
      </c>
      <c r="M10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0" t="s">
        <v>68</v>
      </c>
      <c r="O100">
        <v>3000000</v>
      </c>
      <c r="P100">
        <v>0</v>
      </c>
      <c r="Q100" t="str">
        <f>_xll.BDP("BM840170 Corp","BICS_LEVEL_1_NAME")</f>
        <v>Financials</v>
      </c>
      <c r="R100">
        <v>3.48</v>
      </c>
      <c r="S100">
        <v>3.43</v>
      </c>
      <c r="V100" t="str">
        <f>_xll.BDP("BM840170 Corp","ID_CUSIP")</f>
        <v>403925BC3</v>
      </c>
      <c r="W100" t="s">
        <v>37</v>
      </c>
      <c r="X100" t="str">
        <f>_xll.BDP("BM840170 Corp","CRNCY")</f>
        <v>CAD</v>
      </c>
      <c r="Y100" t="s">
        <v>156</v>
      </c>
      <c r="AA100">
        <v>85.9</v>
      </c>
      <c r="AB100">
        <v>80.92</v>
      </c>
    </row>
    <row r="101" spans="1:28" x14ac:dyDescent="0.25">
      <c r="A101" t="s">
        <v>179</v>
      </c>
      <c r="B101" t="s">
        <v>31</v>
      </c>
      <c r="C101" t="s">
        <v>32</v>
      </c>
      <c r="D101">
        <v>4.6399999999999997</v>
      </c>
      <c r="E101" t="s">
        <v>174</v>
      </c>
      <c r="F101" t="s">
        <v>34</v>
      </c>
      <c r="G101" t="s">
        <v>35</v>
      </c>
      <c r="H101" t="str">
        <f>_xll.BDP("BM890657 Corp","SECURITY_DES")</f>
        <v>GRTCN 2.378 12/18/30</v>
      </c>
      <c r="I101">
        <v>90.763000000000005</v>
      </c>
      <c r="J101">
        <v>90.995000000000005</v>
      </c>
      <c r="K101">
        <v>132</v>
      </c>
      <c r="L101">
        <v>127</v>
      </c>
      <c r="M1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1" t="s">
        <v>50</v>
      </c>
      <c r="O101">
        <v>3000000</v>
      </c>
      <c r="P101">
        <v>0</v>
      </c>
      <c r="Q101" t="str">
        <f>_xll.BDP("BM890657 Corp","BICS_LEVEL_1_NAME")</f>
        <v>Financials</v>
      </c>
      <c r="R101">
        <v>4.26</v>
      </c>
      <c r="S101">
        <v>4.21</v>
      </c>
      <c r="V101" t="str">
        <f>_xll.BDP("BM890657 Corp","ID_CUSIP")</f>
        <v>387427AK3</v>
      </c>
      <c r="W101" t="s">
        <v>37</v>
      </c>
      <c r="X101" t="str">
        <f>_xll.BDP("BM890657 Corp","CRNCY")</f>
        <v>CAD</v>
      </c>
      <c r="Y101" t="s">
        <v>156</v>
      </c>
      <c r="AA101">
        <v>126.4</v>
      </c>
      <c r="AB101">
        <v>121.37</v>
      </c>
    </row>
    <row r="102" spans="1:28" x14ac:dyDescent="0.25">
      <c r="A102" t="s">
        <v>180</v>
      </c>
      <c r="B102" t="s">
        <v>31</v>
      </c>
      <c r="C102" t="s">
        <v>32</v>
      </c>
      <c r="D102">
        <v>1.02</v>
      </c>
      <c r="E102" t="s">
        <v>170</v>
      </c>
      <c r="F102" t="s">
        <v>34</v>
      </c>
      <c r="G102" t="s">
        <v>35</v>
      </c>
      <c r="H102" t="str">
        <f>_xll.BDP("BN005955 Corp","SECURITY_DES")</f>
        <v>REIUCN 1.974 06/15/26</v>
      </c>
      <c r="I102">
        <v>98.745000000000005</v>
      </c>
      <c r="J102">
        <v>98.796000000000006</v>
      </c>
      <c r="K102">
        <v>57</v>
      </c>
      <c r="L102">
        <v>52</v>
      </c>
      <c r="M10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2" t="s">
        <v>68</v>
      </c>
      <c r="O102">
        <v>3000000</v>
      </c>
      <c r="P102">
        <v>9000000</v>
      </c>
      <c r="Q102" t="str">
        <f>_xll.BDP("BN005955 Corp","BICS_LEVEL_1_NAME")</f>
        <v>Financials</v>
      </c>
      <c r="R102">
        <v>3.19</v>
      </c>
      <c r="S102">
        <v>3.14</v>
      </c>
      <c r="V102" t="str">
        <f>_xll.BDP("BN005955 Corp","ID_CUSIP")</f>
        <v>766910BG7</v>
      </c>
      <c r="W102" t="s">
        <v>37</v>
      </c>
      <c r="X102" t="str">
        <f>_xll.BDP("BN005955 Corp","CRNCY")</f>
        <v>CAD</v>
      </c>
      <c r="Y102" t="s">
        <v>156</v>
      </c>
      <c r="Z102" t="s">
        <v>43</v>
      </c>
      <c r="AA102">
        <v>56.9</v>
      </c>
      <c r="AB102">
        <v>51.88</v>
      </c>
    </row>
    <row r="103" spans="1:28" x14ac:dyDescent="0.25">
      <c r="A103" t="s">
        <v>181</v>
      </c>
      <c r="B103" t="s">
        <v>31</v>
      </c>
      <c r="C103" t="s">
        <v>32</v>
      </c>
      <c r="D103">
        <v>4.66</v>
      </c>
      <c r="E103" t="s">
        <v>155</v>
      </c>
      <c r="F103" t="s">
        <v>34</v>
      </c>
      <c r="G103" t="s">
        <v>35</v>
      </c>
      <c r="H103" t="str">
        <f>_xll.BDP("BN034400 Corp","SECURITY_DES")</f>
        <v>CRTUCN 2.371 01/06/31</v>
      </c>
      <c r="I103">
        <v>90.42</v>
      </c>
      <c r="J103">
        <v>90.653999999999996</v>
      </c>
      <c r="K103">
        <v>137</v>
      </c>
      <c r="L103">
        <v>132</v>
      </c>
      <c r="M1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" t="s">
        <v>50</v>
      </c>
      <c r="O103">
        <v>3000000</v>
      </c>
      <c r="P103">
        <v>0</v>
      </c>
      <c r="Q103" t="str">
        <f>_xll.BDP("BN034400 Corp","BICS_LEVEL_1_NAME")</f>
        <v>Financials</v>
      </c>
      <c r="R103">
        <v>4.3099999999999996</v>
      </c>
      <c r="S103">
        <v>4.26</v>
      </c>
      <c r="V103" t="str">
        <f>_xll.BDP("BN034400 Corp","ID_CUSIP")</f>
        <v>126462AG5</v>
      </c>
      <c r="W103" t="s">
        <v>37</v>
      </c>
      <c r="X103" t="str">
        <f>_xll.BDP("BN034400 Corp","CRNCY")</f>
        <v>CAD</v>
      </c>
      <c r="Y103" t="s">
        <v>156</v>
      </c>
      <c r="AA103">
        <v>130.69999999999999</v>
      </c>
      <c r="AB103">
        <v>125.71</v>
      </c>
    </row>
    <row r="104" spans="1:28" x14ac:dyDescent="0.25">
      <c r="A104" t="s">
        <v>182</v>
      </c>
      <c r="B104" t="s">
        <v>31</v>
      </c>
      <c r="C104" t="s">
        <v>32</v>
      </c>
      <c r="D104">
        <v>3.19</v>
      </c>
      <c r="E104" t="s">
        <v>160</v>
      </c>
      <c r="F104" t="s">
        <v>34</v>
      </c>
      <c r="G104" t="s">
        <v>35</v>
      </c>
      <c r="H104" t="str">
        <f>_xll.BDP("BN053596 Corp","SECURITY_DES")</f>
        <v>SRUUCN 2.307 12/18/28</v>
      </c>
      <c r="I104">
        <v>94.507999999999996</v>
      </c>
      <c r="J104">
        <v>94.667000000000002</v>
      </c>
      <c r="K104">
        <v>119</v>
      </c>
      <c r="L104">
        <v>114</v>
      </c>
      <c r="M1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" t="s">
        <v>36</v>
      </c>
      <c r="O104">
        <v>3000000</v>
      </c>
      <c r="P104">
        <v>0</v>
      </c>
      <c r="Q104" t="str">
        <f>_xll.BDP("BN053596 Corp","BICS_LEVEL_1_NAME")</f>
        <v>Financials</v>
      </c>
      <c r="R104">
        <v>3.98</v>
      </c>
      <c r="S104">
        <v>3.93</v>
      </c>
      <c r="V104" t="str">
        <f>_xll.BDP("BN053596 Corp","ID_CUSIP")</f>
        <v>83179XAP3</v>
      </c>
      <c r="W104" t="s">
        <v>37</v>
      </c>
      <c r="X104" t="str">
        <f>_xll.BDP("BN053596 Corp","CRNCY")</f>
        <v>CAD</v>
      </c>
      <c r="Y104" t="s">
        <v>156</v>
      </c>
      <c r="AA104">
        <v>116.5</v>
      </c>
      <c r="AB104">
        <v>111.48</v>
      </c>
    </row>
    <row r="105" spans="1:28" x14ac:dyDescent="0.25">
      <c r="A105" t="s">
        <v>183</v>
      </c>
      <c r="B105" t="s">
        <v>31</v>
      </c>
      <c r="C105" t="s">
        <v>32</v>
      </c>
      <c r="D105">
        <v>1.65</v>
      </c>
      <c r="E105" t="s">
        <v>178</v>
      </c>
      <c r="F105" t="s">
        <v>34</v>
      </c>
      <c r="G105" t="s">
        <v>35</v>
      </c>
      <c r="H105" t="str">
        <f>_xll.BDP("BO139170 Corp","SECURITY_DES")</f>
        <v>HRUCN 2.633 02/19/27</v>
      </c>
      <c r="I105">
        <v>98.238</v>
      </c>
      <c r="J105">
        <v>98.320999999999998</v>
      </c>
      <c r="K105">
        <v>104</v>
      </c>
      <c r="L105">
        <v>99</v>
      </c>
      <c r="M10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" t="s">
        <v>48</v>
      </c>
      <c r="O105">
        <v>3000000</v>
      </c>
      <c r="P105">
        <v>0</v>
      </c>
      <c r="Q105" t="str">
        <f>_xll.BDP("BO139170 Corp","BICS_LEVEL_1_NAME")</f>
        <v>Financials</v>
      </c>
      <c r="R105">
        <v>3.69</v>
      </c>
      <c r="S105">
        <v>3.64</v>
      </c>
      <c r="V105" t="str">
        <f>_xll.BDP("BO139170 Corp","ID_CUSIP")</f>
        <v>403925BD1</v>
      </c>
      <c r="W105" t="s">
        <v>37</v>
      </c>
      <c r="X105" t="str">
        <f>_xll.BDP("BO139170 Corp","CRNCY")</f>
        <v>CAD</v>
      </c>
      <c r="Y105" t="s">
        <v>156</v>
      </c>
      <c r="AA105">
        <v>104</v>
      </c>
      <c r="AB105">
        <v>99</v>
      </c>
    </row>
    <row r="106" spans="1:28" x14ac:dyDescent="0.25">
      <c r="A106" t="s">
        <v>184</v>
      </c>
      <c r="B106" t="s">
        <v>31</v>
      </c>
      <c r="C106" t="s">
        <v>32</v>
      </c>
      <c r="D106">
        <v>1.76</v>
      </c>
      <c r="E106" t="s">
        <v>185</v>
      </c>
      <c r="F106" t="s">
        <v>34</v>
      </c>
      <c r="G106" t="s">
        <v>35</v>
      </c>
      <c r="H106" t="str">
        <f>_xll.BDP("BP561050 Corp","SECURITY_DES")</f>
        <v>SIACN 2.82 03/31/27</v>
      </c>
      <c r="I106">
        <v>98.67</v>
      </c>
      <c r="J106">
        <v>98.757999999999996</v>
      </c>
      <c r="K106">
        <v>92</v>
      </c>
      <c r="L106">
        <v>87</v>
      </c>
      <c r="M1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" t="s">
        <v>48</v>
      </c>
      <c r="O106">
        <v>3000000</v>
      </c>
      <c r="P106">
        <v>0</v>
      </c>
      <c r="Q106" t="str">
        <f>_xll.BDP("BP561050 Corp","BICS_LEVEL_1_NAME")</f>
        <v>Health Care</v>
      </c>
      <c r="R106">
        <v>3.57</v>
      </c>
      <c r="S106">
        <v>3.52</v>
      </c>
      <c r="V106" t="str">
        <f>_xll.BDP("BP561050 Corp","ID_CUSIP")</f>
        <v>82621KAD4</v>
      </c>
      <c r="W106" t="s">
        <v>37</v>
      </c>
      <c r="X106" t="str">
        <f>_xll.BDP("BP561050 Corp","CRNCY")</f>
        <v>CAD</v>
      </c>
      <c r="Y106" t="s">
        <v>156</v>
      </c>
      <c r="AA106">
        <v>91.9</v>
      </c>
      <c r="AB106">
        <v>86.89</v>
      </c>
    </row>
    <row r="107" spans="1:28" x14ac:dyDescent="0.25">
      <c r="A107" t="s">
        <v>186</v>
      </c>
      <c r="B107" t="s">
        <v>31</v>
      </c>
      <c r="C107" t="s">
        <v>32</v>
      </c>
      <c r="D107">
        <v>1.93</v>
      </c>
      <c r="E107" t="s">
        <v>187</v>
      </c>
      <c r="F107" t="s">
        <v>34</v>
      </c>
      <c r="G107" t="s">
        <v>35</v>
      </c>
      <c r="H107" t="str">
        <f>_xll.BDP("BQ024622 Corp","SECURITY_DES")</f>
        <v>DIRUCN 2.057 06/17/27</v>
      </c>
      <c r="I107">
        <v>97.021000000000001</v>
      </c>
      <c r="J107">
        <v>97.117999999999995</v>
      </c>
      <c r="K107">
        <v>92</v>
      </c>
      <c r="L107">
        <v>87</v>
      </c>
      <c r="M1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7" t="s">
        <v>48</v>
      </c>
      <c r="O107">
        <v>3000000</v>
      </c>
      <c r="P107">
        <v>0</v>
      </c>
      <c r="Q107" t="str">
        <f>_xll.BDP("BQ024622 Corp","BICS_LEVEL_1_NAME")</f>
        <v>Financials</v>
      </c>
      <c r="R107">
        <v>3.57</v>
      </c>
      <c r="S107">
        <v>3.52</v>
      </c>
      <c r="V107" t="str">
        <f>_xll.BDP("BQ024622 Corp","ID_CUSIP")</f>
        <v>26153WAF6</v>
      </c>
      <c r="W107" t="s">
        <v>37</v>
      </c>
      <c r="X107" t="str">
        <f>_xll.BDP("BQ024622 Corp","CRNCY")</f>
        <v>CAD</v>
      </c>
      <c r="Y107" t="s">
        <v>156</v>
      </c>
      <c r="AA107">
        <v>90.8</v>
      </c>
      <c r="AB107">
        <v>85.75</v>
      </c>
    </row>
    <row r="108" spans="1:28" x14ac:dyDescent="0.25">
      <c r="A108" t="s">
        <v>188</v>
      </c>
      <c r="B108" t="s">
        <v>31</v>
      </c>
      <c r="C108" t="s">
        <v>32</v>
      </c>
      <c r="D108">
        <v>5.15</v>
      </c>
      <c r="E108" t="s">
        <v>166</v>
      </c>
      <c r="F108" t="s">
        <v>34</v>
      </c>
      <c r="G108" t="s">
        <v>35</v>
      </c>
      <c r="H108" t="str">
        <f>_xll.BDP("BQ870177 Corp","SECURITY_DES")</f>
        <v>APUCN 3.095 02/06/32</v>
      </c>
      <c r="I108">
        <v>87.372</v>
      </c>
      <c r="J108">
        <v>87.888999999999996</v>
      </c>
      <c r="K108">
        <v>227</v>
      </c>
      <c r="L108">
        <v>217</v>
      </c>
      <c r="M10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8" t="s">
        <v>96</v>
      </c>
      <c r="O108">
        <v>2000000</v>
      </c>
      <c r="P108">
        <v>3000000</v>
      </c>
      <c r="Q108" t="str">
        <f>_xll.BDP("BQ870177 Corp","BICS_LEVEL_1_NAME")</f>
        <v>Financials</v>
      </c>
      <c r="R108">
        <v>5.36</v>
      </c>
      <c r="S108">
        <v>5.26</v>
      </c>
      <c r="V108" t="str">
        <f>_xll.BDP("BQ870177 Corp","ID_CUSIP")</f>
        <v>019456AJ1</v>
      </c>
      <c r="W108" t="s">
        <v>37</v>
      </c>
      <c r="X108" t="str">
        <f>_xll.BDP("BQ870177 Corp","CRNCY")</f>
        <v>CAD</v>
      </c>
      <c r="Y108" t="s">
        <v>156</v>
      </c>
      <c r="Z108" t="s">
        <v>43</v>
      </c>
      <c r="AA108">
        <v>225.5</v>
      </c>
      <c r="AB108">
        <v>215.49</v>
      </c>
    </row>
    <row r="109" spans="1:28" x14ac:dyDescent="0.25">
      <c r="A109" t="s">
        <v>189</v>
      </c>
      <c r="B109" t="s">
        <v>31</v>
      </c>
      <c r="C109" t="s">
        <v>32</v>
      </c>
      <c r="D109">
        <v>5.13</v>
      </c>
      <c r="E109" t="s">
        <v>190</v>
      </c>
      <c r="F109" t="s">
        <v>34</v>
      </c>
      <c r="G109" t="s">
        <v>35</v>
      </c>
      <c r="H109" t="str">
        <f>_xll.BDP("BQ950891 Corp","SECURITY_DES")</f>
        <v>CRRUCN 3.133 08/12/31</v>
      </c>
      <c r="I109">
        <v>92.534000000000006</v>
      </c>
      <c r="J109">
        <v>92.790999999999997</v>
      </c>
      <c r="K109">
        <v>147</v>
      </c>
      <c r="L109">
        <v>142</v>
      </c>
      <c r="M10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9" t="s">
        <v>145</v>
      </c>
      <c r="O109">
        <v>3000000</v>
      </c>
      <c r="P109">
        <v>4000000</v>
      </c>
      <c r="Q109" t="str">
        <f>_xll.BDP("BQ950891 Corp","BICS_LEVEL_1_NAME")</f>
        <v>Financials</v>
      </c>
      <c r="R109">
        <v>4.5199999999999996</v>
      </c>
      <c r="S109">
        <v>4.47</v>
      </c>
      <c r="V109" t="str">
        <f>_xll.BDP("BQ950891 Corp","ID_CUSIP")</f>
        <v>227107AS8</v>
      </c>
      <c r="W109" t="s">
        <v>37</v>
      </c>
      <c r="X109" t="str">
        <f>_xll.BDP("BQ950891 Corp","CRNCY")</f>
        <v>CAD</v>
      </c>
      <c r="Y109" t="s">
        <v>156</v>
      </c>
      <c r="Z109" t="s">
        <v>43</v>
      </c>
      <c r="AA109">
        <v>145.5</v>
      </c>
      <c r="AB109">
        <v>140.44999999999999</v>
      </c>
    </row>
    <row r="110" spans="1:28" x14ac:dyDescent="0.25">
      <c r="A110" t="s">
        <v>191</v>
      </c>
      <c r="B110" t="s">
        <v>31</v>
      </c>
      <c r="C110" t="s">
        <v>32</v>
      </c>
      <c r="D110">
        <v>2.95</v>
      </c>
      <c r="E110" t="s">
        <v>174</v>
      </c>
      <c r="F110" t="s">
        <v>34</v>
      </c>
      <c r="G110" t="s">
        <v>35</v>
      </c>
      <c r="H110" t="str">
        <f>_xll.BDP("BR185535 Corp","SECURITY_DES")</f>
        <v>GRTCN 2.194 08/30/28</v>
      </c>
      <c r="I110">
        <v>95.091999999999999</v>
      </c>
      <c r="J110">
        <v>95.24</v>
      </c>
      <c r="K110">
        <v>109</v>
      </c>
      <c r="L110">
        <v>104</v>
      </c>
      <c r="M11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0" t="s">
        <v>192</v>
      </c>
      <c r="O110">
        <v>3000000</v>
      </c>
      <c r="P110">
        <v>0</v>
      </c>
      <c r="Q110" t="str">
        <f>_xll.BDP("BR185535 Corp","BICS_LEVEL_1_NAME")</f>
        <v>Financials</v>
      </c>
      <c r="R110">
        <v>3.81</v>
      </c>
      <c r="S110">
        <v>3.76</v>
      </c>
      <c r="V110" t="str">
        <f>_xll.BDP("BR185535 Corp","ID_CUSIP")</f>
        <v>387427AL1</v>
      </c>
      <c r="W110" t="s">
        <v>37</v>
      </c>
      <c r="X110" t="str">
        <f>_xll.BDP("BR185535 Corp","CRNCY")</f>
        <v>CAD</v>
      </c>
      <c r="Y110" t="s">
        <v>156</v>
      </c>
      <c r="AA110">
        <v>102.3</v>
      </c>
      <c r="AB110">
        <v>97.3</v>
      </c>
    </row>
    <row r="111" spans="1:28" x14ac:dyDescent="0.25">
      <c r="A111" t="s">
        <v>193</v>
      </c>
      <c r="B111" t="s">
        <v>31</v>
      </c>
      <c r="C111" t="s">
        <v>32</v>
      </c>
      <c r="D111">
        <v>3.13</v>
      </c>
      <c r="E111" t="s">
        <v>170</v>
      </c>
      <c r="F111" t="s">
        <v>34</v>
      </c>
      <c r="G111" t="s">
        <v>35</v>
      </c>
      <c r="H111" t="str">
        <f>_xll.BDP("BS157308 Corp","SECURITY_DES")</f>
        <v>REIUCN 2.829 11/08/28</v>
      </c>
      <c r="I111">
        <v>96.555999999999997</v>
      </c>
      <c r="J111">
        <v>96.712999999999994</v>
      </c>
      <c r="K111">
        <v>112</v>
      </c>
      <c r="L111">
        <v>107</v>
      </c>
      <c r="M1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1" t="s">
        <v>36</v>
      </c>
      <c r="O111">
        <v>3000000</v>
      </c>
      <c r="P111">
        <v>0</v>
      </c>
      <c r="Q111" t="str">
        <f>_xll.BDP("BS157308 Corp","BICS_LEVEL_1_NAME")</f>
        <v>Financials</v>
      </c>
      <c r="R111">
        <v>3.91</v>
      </c>
      <c r="S111">
        <v>3.86</v>
      </c>
      <c r="V111" t="str">
        <f>_xll.BDP("BS157308 Corp","ID_CUSIP")</f>
        <v>766910BH5</v>
      </c>
      <c r="W111" t="s">
        <v>37</v>
      </c>
      <c r="X111" t="str">
        <f>_xll.BDP("BS157308 Corp","CRNCY")</f>
        <v>CAD</v>
      </c>
      <c r="Y111" t="s">
        <v>156</v>
      </c>
      <c r="AA111">
        <v>110.4</v>
      </c>
      <c r="AB111">
        <v>105.42</v>
      </c>
    </row>
    <row r="112" spans="1:28" x14ac:dyDescent="0.25">
      <c r="A112" t="s">
        <v>194</v>
      </c>
      <c r="B112" t="s">
        <v>31</v>
      </c>
      <c r="C112" t="s">
        <v>32</v>
      </c>
      <c r="D112">
        <v>1.54</v>
      </c>
      <c r="E112" t="s">
        <v>195</v>
      </c>
      <c r="F112" t="s">
        <v>34</v>
      </c>
      <c r="G112" t="s">
        <v>35</v>
      </c>
      <c r="H112" t="str">
        <f>_xll.BDP("BS493953 Corp","SECURITY_DES")</f>
        <v>VTR 2.45 01/04/27</v>
      </c>
      <c r="I112">
        <v>98.581999999999994</v>
      </c>
      <c r="J112">
        <v>98.736000000000004</v>
      </c>
      <c r="K112">
        <v>72</v>
      </c>
      <c r="L112">
        <v>62</v>
      </c>
      <c r="M112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12" t="s">
        <v>196</v>
      </c>
      <c r="O112">
        <v>3000000</v>
      </c>
      <c r="P112">
        <v>3000000</v>
      </c>
      <c r="Q112" t="str">
        <f>_xll.BDP("BS493953 Corp","BICS_LEVEL_1_NAME")</f>
        <v>Financials</v>
      </c>
      <c r="R112">
        <v>3.36</v>
      </c>
      <c r="S112">
        <v>3.26</v>
      </c>
      <c r="V112" t="str">
        <f>_xll.BDP("BS493953 Corp","ID_CUSIP")</f>
        <v>92277LAG1</v>
      </c>
      <c r="W112" t="s">
        <v>37</v>
      </c>
      <c r="X112" t="str">
        <f>_xll.BDP("BS493953 Corp","CRNCY")</f>
        <v>CAD</v>
      </c>
      <c r="Y112" t="s">
        <v>156</v>
      </c>
      <c r="AA112">
        <v>71.5</v>
      </c>
      <c r="AB112">
        <v>61.52</v>
      </c>
    </row>
    <row r="113" spans="1:28" x14ac:dyDescent="0.25">
      <c r="A113" t="s">
        <v>197</v>
      </c>
      <c r="B113" t="s">
        <v>31</v>
      </c>
      <c r="C113" t="s">
        <v>32</v>
      </c>
      <c r="D113">
        <v>5.4</v>
      </c>
      <c r="E113" t="s">
        <v>195</v>
      </c>
      <c r="F113" t="s">
        <v>34</v>
      </c>
      <c r="G113" t="s">
        <v>35</v>
      </c>
      <c r="H113" t="str">
        <f>_xll.BDP("BS493954 Corp","SECURITY_DES")</f>
        <v>VTR 3.3 12/01/31</v>
      </c>
      <c r="I113">
        <v>93.697999999999993</v>
      </c>
      <c r="J113">
        <v>93.966999999999999</v>
      </c>
      <c r="K113">
        <v>137</v>
      </c>
      <c r="L113">
        <v>132</v>
      </c>
      <c r="M1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3" t="s">
        <v>145</v>
      </c>
      <c r="O113">
        <v>3000000</v>
      </c>
      <c r="P113">
        <v>0</v>
      </c>
      <c r="Q113" t="str">
        <f>_xll.BDP("BS493954 Corp","BICS_LEVEL_1_NAME")</f>
        <v>Financials</v>
      </c>
      <c r="R113">
        <v>4.42</v>
      </c>
      <c r="S113">
        <v>4.37</v>
      </c>
      <c r="V113" t="str">
        <f>_xll.BDP("BS493954 Corp","ID_CUSIP")</f>
        <v>92277LAH9</v>
      </c>
      <c r="W113" t="s">
        <v>37</v>
      </c>
      <c r="X113" t="str">
        <f>_xll.BDP("BS493954 Corp","CRNCY")</f>
        <v>CAD</v>
      </c>
      <c r="Y113" t="s">
        <v>156</v>
      </c>
      <c r="AA113">
        <v>133.1</v>
      </c>
      <c r="AB113">
        <v>128.1</v>
      </c>
    </row>
    <row r="114" spans="1:28" x14ac:dyDescent="0.25">
      <c r="A114" t="s">
        <v>198</v>
      </c>
      <c r="B114" t="s">
        <v>31</v>
      </c>
      <c r="C114" t="s">
        <v>32</v>
      </c>
      <c r="D114">
        <v>1.45</v>
      </c>
      <c r="E114" t="s">
        <v>163</v>
      </c>
      <c r="F114" t="s">
        <v>34</v>
      </c>
      <c r="G114" t="s">
        <v>35</v>
      </c>
      <c r="H114" t="str">
        <f>_xll.BDP("BS509513 Corp","SECURITY_DES")</f>
        <v>CHPUCN 2.456 11/30/26</v>
      </c>
      <c r="I114">
        <v>98.923000000000002</v>
      </c>
      <c r="J114">
        <v>98.995999999999995</v>
      </c>
      <c r="K114">
        <v>57</v>
      </c>
      <c r="L114">
        <v>52</v>
      </c>
      <c r="M1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" t="s">
        <v>78</v>
      </c>
      <c r="O114">
        <v>3000000</v>
      </c>
      <c r="P114">
        <v>0</v>
      </c>
      <c r="Q114" t="str">
        <f>_xll.BDP("BS509513 Corp","BICS_LEVEL_1_NAME")</f>
        <v>Financials</v>
      </c>
      <c r="R114">
        <v>3.19</v>
      </c>
      <c r="S114">
        <v>3.14</v>
      </c>
      <c r="V114" t="str">
        <f>_xll.BDP("BS509513 Corp","ID_CUSIP")</f>
        <v>17039AAV8</v>
      </c>
      <c r="W114" t="s">
        <v>37</v>
      </c>
      <c r="X114" t="str">
        <f>_xll.BDP("BS509513 Corp","CRNCY")</f>
        <v>CAD</v>
      </c>
      <c r="Y114" t="s">
        <v>156</v>
      </c>
      <c r="AA114">
        <v>54.7</v>
      </c>
      <c r="AB114">
        <v>49.72</v>
      </c>
    </row>
    <row r="115" spans="1:28" x14ac:dyDescent="0.25">
      <c r="A115" t="s">
        <v>199</v>
      </c>
      <c r="B115" t="s">
        <v>31</v>
      </c>
      <c r="C115" t="s">
        <v>32</v>
      </c>
      <c r="D115">
        <v>1.47</v>
      </c>
      <c r="E115" t="s">
        <v>187</v>
      </c>
      <c r="F115" t="s">
        <v>34</v>
      </c>
      <c r="G115" t="s">
        <v>35</v>
      </c>
      <c r="H115" t="str">
        <f>_xll.BDP("BS606977 Corp","SECURITY_DES")</f>
        <v>DIRUCN 2.539 12/07/26</v>
      </c>
      <c r="I115">
        <v>98.632999999999996</v>
      </c>
      <c r="J115">
        <v>98.706000000000003</v>
      </c>
      <c r="K115">
        <v>82</v>
      </c>
      <c r="L115">
        <v>77</v>
      </c>
      <c r="M115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15" t="s">
        <v>196</v>
      </c>
      <c r="O115">
        <v>3000000</v>
      </c>
      <c r="P115">
        <v>0</v>
      </c>
      <c r="Q115" t="str">
        <f>_xll.BDP("BS606977 Corp","BICS_LEVEL_1_NAME")</f>
        <v>Financials</v>
      </c>
      <c r="R115">
        <v>3.46</v>
      </c>
      <c r="S115">
        <v>3.41</v>
      </c>
      <c r="V115" t="str">
        <f>_xll.BDP("BS606977 Corp","ID_CUSIP")</f>
        <v>26153WAG4</v>
      </c>
      <c r="W115" t="s">
        <v>37</v>
      </c>
      <c r="X115" t="str">
        <f>_xll.BDP("BS606977 Corp","CRNCY")</f>
        <v>CAD</v>
      </c>
      <c r="Y115" t="s">
        <v>156</v>
      </c>
      <c r="AA115">
        <v>81.7</v>
      </c>
      <c r="AB115">
        <v>76.73</v>
      </c>
    </row>
    <row r="116" spans="1:28" x14ac:dyDescent="0.25">
      <c r="A116" t="s">
        <v>200</v>
      </c>
      <c r="B116" t="s">
        <v>31</v>
      </c>
      <c r="C116" t="s">
        <v>32</v>
      </c>
      <c r="D116">
        <v>3.34</v>
      </c>
      <c r="E116" t="s">
        <v>155</v>
      </c>
      <c r="F116" t="s">
        <v>34</v>
      </c>
      <c r="G116" t="s">
        <v>35</v>
      </c>
      <c r="H116" t="str">
        <f>_xll.BDP("BT504549 Corp","SECURITY_DES")</f>
        <v>CRTUCN 3.029 02/05/29</v>
      </c>
      <c r="I116">
        <v>96.674000000000007</v>
      </c>
      <c r="J116">
        <v>96.840999999999994</v>
      </c>
      <c r="K116">
        <v>122</v>
      </c>
      <c r="L116">
        <v>117</v>
      </c>
      <c r="M1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6" t="s">
        <v>36</v>
      </c>
      <c r="O116">
        <v>3000000</v>
      </c>
      <c r="P116">
        <v>0</v>
      </c>
      <c r="Q116" t="str">
        <f>_xll.BDP("BT504549 Corp","BICS_LEVEL_1_NAME")</f>
        <v>Financials</v>
      </c>
      <c r="R116">
        <v>4.01</v>
      </c>
      <c r="S116">
        <v>3.96</v>
      </c>
      <c r="V116" t="str">
        <f>_xll.BDP("BT504549 Corp","ID_CUSIP")</f>
        <v>126462AH3</v>
      </c>
      <c r="W116" t="s">
        <v>37</v>
      </c>
      <c r="X116" t="str">
        <f>_xll.BDP("BT504549 Corp","CRNCY")</f>
        <v>CAD</v>
      </c>
      <c r="Y116" t="s">
        <v>156</v>
      </c>
      <c r="AA116">
        <v>118.4</v>
      </c>
      <c r="AB116">
        <v>113.34</v>
      </c>
    </row>
    <row r="117" spans="1:28" x14ac:dyDescent="0.25">
      <c r="A117" t="s">
        <v>201</v>
      </c>
      <c r="B117" t="s">
        <v>31</v>
      </c>
      <c r="C117" t="s">
        <v>32</v>
      </c>
      <c r="D117">
        <v>1.71</v>
      </c>
      <c r="E117" t="s">
        <v>202</v>
      </c>
      <c r="F117" t="s">
        <v>34</v>
      </c>
      <c r="G117" t="s">
        <v>35</v>
      </c>
      <c r="H117" t="str">
        <f>_xll.BDP("BV585905 Corp","SECURITY_DES")</f>
        <v>PMZUCN 4.727 03/30/27</v>
      </c>
      <c r="I117">
        <v>101.925</v>
      </c>
      <c r="J117">
        <v>102.011</v>
      </c>
      <c r="K117">
        <v>94</v>
      </c>
      <c r="L117">
        <v>89</v>
      </c>
      <c r="M11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" t="s">
        <v>48</v>
      </c>
      <c r="O117">
        <v>3000000</v>
      </c>
      <c r="P117">
        <v>0</v>
      </c>
      <c r="Q117" t="str">
        <f>_xll.BDP("BV585905 Corp","BICS_LEVEL_1_NAME")</f>
        <v>Financials</v>
      </c>
      <c r="R117">
        <v>3.59</v>
      </c>
      <c r="S117">
        <v>3.54</v>
      </c>
      <c r="V117" t="str">
        <f>_xll.BDP("BV585905 Corp","ID_CUSIP")</f>
        <v>74167KAB5</v>
      </c>
      <c r="W117" t="s">
        <v>37</v>
      </c>
      <c r="X117" t="str">
        <f>_xll.BDP("BV585905 Corp","CRNCY")</f>
        <v>CAD</v>
      </c>
      <c r="Y117" t="s">
        <v>156</v>
      </c>
      <c r="AA117">
        <v>94</v>
      </c>
      <c r="AB117">
        <v>89</v>
      </c>
    </row>
    <row r="118" spans="1:28" x14ac:dyDescent="0.25">
      <c r="A118" t="s">
        <v>203</v>
      </c>
      <c r="B118" t="s">
        <v>31</v>
      </c>
      <c r="C118" t="s">
        <v>32</v>
      </c>
      <c r="D118">
        <v>3.49</v>
      </c>
      <c r="E118" t="s">
        <v>170</v>
      </c>
      <c r="F118" t="s">
        <v>34</v>
      </c>
      <c r="G118" t="s">
        <v>35</v>
      </c>
      <c r="H118" t="str">
        <f>_xll.BDP("BV792207 Corp","SECURITY_DES")</f>
        <v>REIUCN 4.628 05/01/29</v>
      </c>
      <c r="I118">
        <v>101.74</v>
      </c>
      <c r="J118">
        <v>101.91500000000001</v>
      </c>
      <c r="K118">
        <v>130</v>
      </c>
      <c r="L118">
        <v>125</v>
      </c>
      <c r="M11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8" t="s">
        <v>149</v>
      </c>
      <c r="O118">
        <v>3000000</v>
      </c>
      <c r="P118">
        <v>0</v>
      </c>
      <c r="Q118" t="str">
        <f>_xll.BDP("BV792207 Corp","BICS_LEVEL_1_NAME")</f>
        <v>Financials</v>
      </c>
      <c r="R118">
        <v>4.13</v>
      </c>
      <c r="S118">
        <v>4.08</v>
      </c>
      <c r="V118" t="str">
        <f>_xll.BDP("BV792207 Corp","ID_CUSIP")</f>
        <v>766910BJ1</v>
      </c>
      <c r="W118" t="s">
        <v>37</v>
      </c>
      <c r="X118" t="str">
        <f>_xll.BDP("BV792207 Corp","CRNCY")</f>
        <v>CAD</v>
      </c>
      <c r="Y118" t="s">
        <v>156</v>
      </c>
      <c r="AA118">
        <v>129.6</v>
      </c>
      <c r="AB118">
        <v>124.74</v>
      </c>
    </row>
    <row r="119" spans="1:28" x14ac:dyDescent="0.25">
      <c r="A119" t="s">
        <v>204</v>
      </c>
      <c r="B119" t="s">
        <v>31</v>
      </c>
      <c r="C119" t="s">
        <v>32</v>
      </c>
      <c r="D119">
        <v>6.13</v>
      </c>
      <c r="E119" t="s">
        <v>163</v>
      </c>
      <c r="F119" t="s">
        <v>34</v>
      </c>
      <c r="G119" t="s">
        <v>35</v>
      </c>
      <c r="H119" t="str">
        <f>_xll.BDP("BX321209 Corp","SECURITY_DES")</f>
        <v>CHPUCN 6.003 06/24/32</v>
      </c>
      <c r="I119">
        <v>108.91200000000001</v>
      </c>
      <c r="J119">
        <v>109.21899999999999</v>
      </c>
      <c r="K119">
        <v>134</v>
      </c>
      <c r="L119">
        <v>129</v>
      </c>
      <c r="M11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9" t="s">
        <v>55</v>
      </c>
      <c r="O119">
        <v>3000000</v>
      </c>
      <c r="P119">
        <v>0</v>
      </c>
      <c r="Q119" t="str">
        <f>_xll.BDP("BX321209 Corp","BICS_LEVEL_1_NAME")</f>
        <v>Financials</v>
      </c>
      <c r="R119">
        <v>4.47</v>
      </c>
      <c r="S119">
        <v>4.42</v>
      </c>
      <c r="V119" t="str">
        <f>_xll.BDP("BX321209 Corp","ID_CUSIP")</f>
        <v>17039AAW6</v>
      </c>
      <c r="W119" t="s">
        <v>37</v>
      </c>
      <c r="X119" t="str">
        <f>_xll.BDP("BX321209 Corp","CRNCY")</f>
        <v>CAD</v>
      </c>
      <c r="Y119" t="s">
        <v>156</v>
      </c>
      <c r="AA119">
        <v>135.5</v>
      </c>
      <c r="AB119">
        <v>130.56</v>
      </c>
    </row>
    <row r="120" spans="1:28" x14ac:dyDescent="0.25">
      <c r="A120" t="s">
        <v>205</v>
      </c>
      <c r="B120" t="s">
        <v>31</v>
      </c>
      <c r="C120" t="s">
        <v>32</v>
      </c>
      <c r="D120">
        <v>11.46</v>
      </c>
      <c r="E120" t="s">
        <v>163</v>
      </c>
      <c r="F120" t="s">
        <v>34</v>
      </c>
      <c r="G120" t="s">
        <v>35</v>
      </c>
      <c r="H120" t="str">
        <f>_xll.BDP("JK312576 Corp","SECURITY_DES")</f>
        <v>CHPUCN 5.268 03/07/46</v>
      </c>
      <c r="I120">
        <v>93.665000000000006</v>
      </c>
      <c r="J120">
        <v>94.820999999999998</v>
      </c>
      <c r="K120">
        <v>219</v>
      </c>
      <c r="L120">
        <v>209</v>
      </c>
      <c r="M1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" t="s">
        <v>42</v>
      </c>
      <c r="O120">
        <v>2000000</v>
      </c>
      <c r="P120">
        <v>0</v>
      </c>
      <c r="Q120" t="str">
        <f>_xll.BDP("JK312576 Corp","BICS_LEVEL_1_NAME")</f>
        <v>Financials</v>
      </c>
      <c r="R120">
        <v>5.8</v>
      </c>
      <c r="S120">
        <v>5.7</v>
      </c>
      <c r="V120" t="str">
        <f>_xll.BDP("JK312576 Corp","ID_CUSIP")</f>
        <v>17039AAH9</v>
      </c>
      <c r="W120" t="s">
        <v>37</v>
      </c>
      <c r="X120" t="str">
        <f>_xll.BDP("JK312576 Corp","CRNCY")</f>
        <v>CAD</v>
      </c>
      <c r="Y120" t="s">
        <v>156</v>
      </c>
      <c r="AA120">
        <v>225.8</v>
      </c>
      <c r="AB120">
        <v>215.8</v>
      </c>
    </row>
    <row r="121" spans="1:28" x14ac:dyDescent="0.25">
      <c r="A121" t="s">
        <v>206</v>
      </c>
      <c r="B121" t="s">
        <v>31</v>
      </c>
      <c r="C121" t="s">
        <v>32</v>
      </c>
      <c r="D121">
        <v>0.69</v>
      </c>
      <c r="E121" t="s">
        <v>158</v>
      </c>
      <c r="F121" t="s">
        <v>34</v>
      </c>
      <c r="G121" t="s">
        <v>35</v>
      </c>
      <c r="H121" t="str">
        <f>_xll.BDP("JK932718 Corp","SECURITY_DES")</f>
        <v>FCRCN 3.604 05/06/26</v>
      </c>
      <c r="I121">
        <v>100.21599999999999</v>
      </c>
      <c r="J121">
        <v>100.285</v>
      </c>
      <c r="K121">
        <v>67</v>
      </c>
      <c r="L121">
        <v>57</v>
      </c>
      <c r="M12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21" t="s">
        <v>68</v>
      </c>
      <c r="O121">
        <v>5000000</v>
      </c>
      <c r="P121">
        <v>9000000</v>
      </c>
      <c r="Q121" t="str">
        <f>_xll.BDP("JK932718 Corp","BICS_LEVEL_1_NAME")</f>
        <v>Financials</v>
      </c>
      <c r="R121">
        <v>3.29</v>
      </c>
      <c r="S121">
        <v>3.19</v>
      </c>
      <c r="V121" t="str">
        <f>_xll.BDP("JK932718 Corp","ID_CUSIP")</f>
        <v>31943BBX7</v>
      </c>
      <c r="W121" t="s">
        <v>37</v>
      </c>
      <c r="X121" t="str">
        <f>_xll.BDP("JK932718 Corp","CRNCY")</f>
        <v>CAD</v>
      </c>
      <c r="Y121" t="s">
        <v>156</v>
      </c>
      <c r="Z121" t="s">
        <v>43</v>
      </c>
      <c r="AA121">
        <v>67.400000000000006</v>
      </c>
      <c r="AB121">
        <v>57.35</v>
      </c>
    </row>
    <row r="122" spans="1:28" x14ac:dyDescent="0.25">
      <c r="A122" t="s">
        <v>207</v>
      </c>
      <c r="B122" t="s">
        <v>31</v>
      </c>
      <c r="C122" t="s">
        <v>32</v>
      </c>
      <c r="D122">
        <v>0.75</v>
      </c>
      <c r="E122" t="s">
        <v>155</v>
      </c>
      <c r="F122" t="s">
        <v>34</v>
      </c>
      <c r="G122" t="s">
        <v>35</v>
      </c>
      <c r="H122" t="str">
        <f>_xll.BDP("LW138340 Corp","SECURITY_DES")</f>
        <v>CRTUCN 3.289 06/01/26</v>
      </c>
      <c r="I122">
        <v>100.015</v>
      </c>
      <c r="J122">
        <v>100.053</v>
      </c>
      <c r="K122">
        <v>65</v>
      </c>
      <c r="L122">
        <v>60</v>
      </c>
      <c r="M12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22" t="s">
        <v>68</v>
      </c>
      <c r="O122">
        <v>3000000</v>
      </c>
      <c r="P122">
        <v>12000000</v>
      </c>
      <c r="Q122" t="str">
        <f>_xll.BDP("LW138340 Corp","BICS_LEVEL_1_NAME")</f>
        <v>Financials</v>
      </c>
      <c r="R122">
        <v>3.27</v>
      </c>
      <c r="S122">
        <v>3.22</v>
      </c>
      <c r="V122" t="str">
        <f>_xll.BDP("LW138340 Corp","ID_CUSIP")</f>
        <v>126462AD2</v>
      </c>
      <c r="W122" t="s">
        <v>37</v>
      </c>
      <c r="X122" t="str">
        <f>_xll.BDP("LW138340 Corp","CRNCY")</f>
        <v>CAD</v>
      </c>
      <c r="Y122" t="s">
        <v>156</v>
      </c>
      <c r="Z122" t="s">
        <v>43</v>
      </c>
      <c r="AA122">
        <v>65.2</v>
      </c>
      <c r="AB122">
        <v>60.18</v>
      </c>
    </row>
    <row r="123" spans="1:28" x14ac:dyDescent="0.25">
      <c r="A123" t="s">
        <v>208</v>
      </c>
      <c r="B123" t="s">
        <v>31</v>
      </c>
      <c r="C123" t="s">
        <v>32</v>
      </c>
      <c r="D123">
        <v>0.98</v>
      </c>
      <c r="E123" t="s">
        <v>160</v>
      </c>
      <c r="F123" t="s">
        <v>34</v>
      </c>
      <c r="G123" t="s">
        <v>35</v>
      </c>
      <c r="H123" t="str">
        <f>_xll.BDP("QZ239141 Corp","SECURITY_DES")</f>
        <v>SRUUCN 3.444 08/28/26</v>
      </c>
      <c r="I123">
        <v>100.036</v>
      </c>
      <c r="J123">
        <v>100.08499999999999</v>
      </c>
      <c r="K123">
        <v>79</v>
      </c>
      <c r="L123">
        <v>74</v>
      </c>
      <c r="M12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3" t="s">
        <v>209</v>
      </c>
      <c r="O123">
        <v>3000000</v>
      </c>
      <c r="P123">
        <v>0</v>
      </c>
      <c r="Q123" t="str">
        <f>_xll.BDP("QZ239141 Corp","BICS_LEVEL_1_NAME")</f>
        <v>Financials</v>
      </c>
      <c r="R123">
        <v>3.41</v>
      </c>
      <c r="S123">
        <v>3.36</v>
      </c>
      <c r="V123" t="str">
        <f>_xll.BDP("QZ239141 Corp","ID_CUSIP")</f>
        <v>83179XAC2</v>
      </c>
      <c r="W123" t="s">
        <v>37</v>
      </c>
      <c r="X123" t="str">
        <f>_xll.BDP("QZ239141 Corp","CRNCY")</f>
        <v>CAD</v>
      </c>
      <c r="Y123" t="s">
        <v>156</v>
      </c>
      <c r="AA123">
        <v>78.5</v>
      </c>
      <c r="AB123">
        <v>73.47</v>
      </c>
    </row>
    <row r="124" spans="1:28" x14ac:dyDescent="0.25">
      <c r="A124" t="s">
        <v>210</v>
      </c>
      <c r="B124" t="s">
        <v>31</v>
      </c>
      <c r="C124" t="s">
        <v>32</v>
      </c>
      <c r="D124">
        <v>4.41</v>
      </c>
      <c r="E124" t="s">
        <v>155</v>
      </c>
      <c r="F124" t="s">
        <v>34</v>
      </c>
      <c r="G124" t="s">
        <v>35</v>
      </c>
      <c r="H124" t="str">
        <f>_xll.BDP("YO765222 Corp","SECURITY_DES")</f>
        <v>CRTUCN 4.292 06/09/30</v>
      </c>
      <c r="I124">
        <v>100.36199999999999</v>
      </c>
      <c r="J124">
        <v>100.495</v>
      </c>
      <c r="K124">
        <v>127</v>
      </c>
      <c r="L124">
        <v>124</v>
      </c>
      <c r="M1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" t="s">
        <v>50</v>
      </c>
      <c r="O124">
        <v>3000000</v>
      </c>
      <c r="P124">
        <v>3000000</v>
      </c>
      <c r="Q124" t="str">
        <f>_xll.BDP("YO765222 Corp","BICS_LEVEL_1_NAME")</f>
        <v>Financials</v>
      </c>
      <c r="R124">
        <v>4.21</v>
      </c>
      <c r="S124">
        <v>4.18</v>
      </c>
      <c r="V124" t="str">
        <f>_xll.BDP("YO765222 Corp","ID_CUSIP")</f>
        <v>126462AK6</v>
      </c>
      <c r="W124" t="s">
        <v>37</v>
      </c>
      <c r="X124" t="str">
        <f>_xll.BDP("YO765222 Corp","CRNCY")</f>
        <v>CAD</v>
      </c>
      <c r="Y124" t="s">
        <v>156</v>
      </c>
      <c r="AA124">
        <v>127.8</v>
      </c>
      <c r="AB124">
        <v>124.83</v>
      </c>
    </row>
    <row r="125" spans="1:28" x14ac:dyDescent="0.25">
      <c r="A125" t="s">
        <v>211</v>
      </c>
      <c r="B125" t="s">
        <v>31</v>
      </c>
      <c r="C125" t="s">
        <v>32</v>
      </c>
      <c r="D125">
        <v>2.76</v>
      </c>
      <c r="E125" t="s">
        <v>212</v>
      </c>
      <c r="F125" t="s">
        <v>34</v>
      </c>
      <c r="G125" t="s">
        <v>35</v>
      </c>
      <c r="H125" t="str">
        <f>_xll.BDP("YQ034835 Corp","SECURITY_DES")</f>
        <v>CSHU 3.65 05/06/28</v>
      </c>
      <c r="I125">
        <v>99.492000000000004</v>
      </c>
      <c r="J125">
        <v>99.629000000000005</v>
      </c>
      <c r="K125">
        <v>111</v>
      </c>
      <c r="L125">
        <v>106</v>
      </c>
      <c r="M1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5" t="s">
        <v>63</v>
      </c>
      <c r="O125">
        <v>2000000</v>
      </c>
      <c r="P125">
        <v>0</v>
      </c>
      <c r="Q125" t="str">
        <f>_xll.BDP("YQ034835 Corp","BICS_LEVEL_1_NAME")</f>
        <v>Health Care</v>
      </c>
      <c r="R125">
        <v>3.83</v>
      </c>
      <c r="S125">
        <v>3.78</v>
      </c>
      <c r="V125" t="str">
        <f>_xll.BDP("YQ034835 Corp","ID_CUSIP")</f>
        <v>16141AAG8</v>
      </c>
      <c r="W125" t="s">
        <v>37</v>
      </c>
      <c r="X125" t="str">
        <f>_xll.BDP("YQ034835 Corp","CRNCY")</f>
        <v>CAD</v>
      </c>
      <c r="Y125" t="s">
        <v>156</v>
      </c>
      <c r="AA125">
        <v>108.7</v>
      </c>
      <c r="AB125">
        <v>103.66</v>
      </c>
    </row>
    <row r="126" spans="1:28" x14ac:dyDescent="0.25">
      <c r="A126" t="s">
        <v>213</v>
      </c>
      <c r="B126" t="s">
        <v>31</v>
      </c>
      <c r="C126" t="s">
        <v>32</v>
      </c>
      <c r="D126">
        <v>5.71</v>
      </c>
      <c r="E126" t="s">
        <v>212</v>
      </c>
      <c r="F126" t="s">
        <v>34</v>
      </c>
      <c r="G126" t="s">
        <v>35</v>
      </c>
      <c r="H126" t="str">
        <f>_xll.BDP("YQ034837 Corp","SECURITY_DES")</f>
        <v>CSHU 4 1/2 03/06/32</v>
      </c>
      <c r="I126">
        <v>98.826999999999998</v>
      </c>
      <c r="J126">
        <v>99.113</v>
      </c>
      <c r="K126">
        <v>161</v>
      </c>
      <c r="L126">
        <v>156</v>
      </c>
      <c r="M12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6" t="s">
        <v>96</v>
      </c>
      <c r="O126">
        <v>2000000</v>
      </c>
      <c r="P126">
        <v>0</v>
      </c>
      <c r="Q126" t="str">
        <f>_xll.BDP("YQ034837 Corp","BICS_LEVEL_1_NAME")</f>
        <v>Health Care</v>
      </c>
      <c r="R126">
        <v>4.7</v>
      </c>
      <c r="S126">
        <v>4.6500000000000004</v>
      </c>
      <c r="V126" t="str">
        <f>_xll.BDP("YQ034837 Corp","ID_CUSIP")</f>
        <v>16141AAF0</v>
      </c>
      <c r="W126" t="s">
        <v>37</v>
      </c>
      <c r="X126" t="str">
        <f>_xll.BDP("YQ034837 Corp","CRNCY")</f>
        <v>CAD</v>
      </c>
      <c r="Y126" t="s">
        <v>156</v>
      </c>
      <c r="AA126">
        <v>158.80000000000001</v>
      </c>
      <c r="AB126">
        <v>153.83000000000001</v>
      </c>
    </row>
    <row r="127" spans="1:28" x14ac:dyDescent="0.25">
      <c r="A127" t="s">
        <v>214</v>
      </c>
      <c r="B127" t="s">
        <v>31</v>
      </c>
      <c r="C127" t="s">
        <v>32</v>
      </c>
      <c r="D127">
        <v>1.78</v>
      </c>
      <c r="E127" t="s">
        <v>166</v>
      </c>
      <c r="F127" t="s">
        <v>34</v>
      </c>
      <c r="G127" t="s">
        <v>35</v>
      </c>
      <c r="H127" t="str">
        <f>_xll.BDP("YQ765926 Corp","SECURITY_DES")</f>
        <v>APUCN 4.312 04/07/27</v>
      </c>
      <c r="I127">
        <v>100.339</v>
      </c>
      <c r="J127">
        <v>100.518</v>
      </c>
      <c r="K127">
        <v>147</v>
      </c>
      <c r="L127">
        <v>137</v>
      </c>
      <c r="M127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27" t="s">
        <v>215</v>
      </c>
      <c r="O127">
        <v>3000000</v>
      </c>
      <c r="P127">
        <v>3000000</v>
      </c>
      <c r="Q127" t="str">
        <f>_xll.BDP("YQ765926 Corp","BICS_LEVEL_1_NAME")</f>
        <v>Financials</v>
      </c>
      <c r="R127">
        <v>4.12</v>
      </c>
      <c r="S127">
        <v>4.0199999999999996</v>
      </c>
      <c r="V127" t="str">
        <f>_xll.BDP("YQ765926 Corp","ID_CUSIP")</f>
        <v>019456AN2</v>
      </c>
      <c r="W127" t="s">
        <v>37</v>
      </c>
      <c r="X127" t="str">
        <f>_xll.BDP("YQ765926 Corp","CRNCY")</f>
        <v>CAD</v>
      </c>
      <c r="Y127" t="s">
        <v>156</v>
      </c>
      <c r="AA127">
        <v>146.9</v>
      </c>
      <c r="AB127">
        <v>136.87</v>
      </c>
    </row>
    <row r="128" spans="1:28" x14ac:dyDescent="0.25">
      <c r="A128" t="s">
        <v>216</v>
      </c>
      <c r="B128" t="s">
        <v>31</v>
      </c>
      <c r="C128" t="s">
        <v>32</v>
      </c>
      <c r="D128">
        <v>6.52</v>
      </c>
      <c r="E128" t="s">
        <v>217</v>
      </c>
      <c r="F128" t="s">
        <v>34</v>
      </c>
      <c r="G128" t="s">
        <v>35</v>
      </c>
      <c r="H128" t="str">
        <f>_xll.BDP("YR051247 Corp","SECURITY_DES")</f>
        <v>PLD 4.2 02/15/33</v>
      </c>
      <c r="I128">
        <v>99.716999999999999</v>
      </c>
      <c r="J128">
        <v>100.044</v>
      </c>
      <c r="K128">
        <v>107</v>
      </c>
      <c r="L128">
        <v>102</v>
      </c>
      <c r="M12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8" t="s">
        <v>58</v>
      </c>
      <c r="O128">
        <v>3000000</v>
      </c>
      <c r="P128">
        <v>2000000</v>
      </c>
      <c r="Q128" t="str">
        <f>_xll.BDP("YR051247 Corp","BICS_LEVEL_1_NAME")</f>
        <v>Financials</v>
      </c>
      <c r="R128">
        <v>4.24</v>
      </c>
      <c r="S128">
        <v>4.1900000000000004</v>
      </c>
      <c r="V128" t="str">
        <f>_xll.BDP("YR051247 Corp","ID_CUSIP")</f>
        <v>74340XCP4</v>
      </c>
      <c r="W128" t="s">
        <v>37</v>
      </c>
      <c r="X128" t="str">
        <f>_xll.BDP("YR051247 Corp","CRNCY")</f>
        <v>CAD</v>
      </c>
      <c r="Y128" t="s">
        <v>156</v>
      </c>
      <c r="AA128">
        <v>105.5</v>
      </c>
      <c r="AB128">
        <v>100.5</v>
      </c>
    </row>
    <row r="129" spans="1:28" x14ac:dyDescent="0.25">
      <c r="A129" t="s">
        <v>218</v>
      </c>
      <c r="B129" t="s">
        <v>31</v>
      </c>
      <c r="C129" t="s">
        <v>32</v>
      </c>
      <c r="D129">
        <v>3.4</v>
      </c>
      <c r="E129" t="s">
        <v>166</v>
      </c>
      <c r="F129" t="s">
        <v>34</v>
      </c>
      <c r="G129" t="s">
        <v>35</v>
      </c>
      <c r="H129" t="str">
        <f>_xll.BDP("YR432012 Corp","SECURITY_DES")</f>
        <v>APUCN 4.808 02/24/29</v>
      </c>
      <c r="I129">
        <v>100.003</v>
      </c>
      <c r="J129">
        <v>100.339</v>
      </c>
      <c r="K129">
        <v>202</v>
      </c>
      <c r="L129">
        <v>192</v>
      </c>
      <c r="M1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9" t="s">
        <v>36</v>
      </c>
      <c r="O129">
        <v>3000000</v>
      </c>
      <c r="P129">
        <v>3000000</v>
      </c>
      <c r="Q129" t="str">
        <f>_xll.BDP("YR432012 Corp","BICS_LEVEL_1_NAME")</f>
        <v>Financials</v>
      </c>
      <c r="R129">
        <v>4.8099999999999996</v>
      </c>
      <c r="S129">
        <v>4.71</v>
      </c>
      <c r="V129" t="str">
        <f>_xll.BDP("YR432012 Corp","ID_CUSIP")</f>
        <v>019456AL6</v>
      </c>
      <c r="W129" t="s">
        <v>37</v>
      </c>
      <c r="X129" t="str">
        <f>_xll.BDP("YR432012 Corp","CRNCY")</f>
        <v>CAD</v>
      </c>
      <c r="Y129" t="s">
        <v>156</v>
      </c>
      <c r="AA129">
        <v>197.9</v>
      </c>
      <c r="AB129">
        <v>188.62</v>
      </c>
    </row>
    <row r="130" spans="1:28" x14ac:dyDescent="0.25">
      <c r="A130" t="s">
        <v>219</v>
      </c>
      <c r="B130" t="s">
        <v>31</v>
      </c>
      <c r="C130" t="s">
        <v>32</v>
      </c>
      <c r="D130">
        <v>2.5299999999999998</v>
      </c>
      <c r="E130" t="s">
        <v>220</v>
      </c>
      <c r="F130" t="s">
        <v>34</v>
      </c>
      <c r="G130" t="s">
        <v>35</v>
      </c>
      <c r="H130" t="str">
        <f>_xll.BDP("YR524438 Corp","SECURITY_DES")</f>
        <v>NWHUCN 5.019 02/18/28</v>
      </c>
      <c r="I130">
        <v>100.066</v>
      </c>
      <c r="J130">
        <v>100.446</v>
      </c>
      <c r="K130">
        <v>227</v>
      </c>
      <c r="L130">
        <v>212</v>
      </c>
      <c r="M1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0" t="s">
        <v>63</v>
      </c>
      <c r="O130">
        <v>2000000</v>
      </c>
      <c r="P130">
        <v>2000000</v>
      </c>
      <c r="Q130" t="str">
        <f>_xll.BDP("YR524438 Corp","BICS_LEVEL_1_NAME")</f>
        <v>Financials</v>
      </c>
      <c r="R130">
        <v>4.99</v>
      </c>
      <c r="S130">
        <v>4.84</v>
      </c>
      <c r="V130" t="str">
        <f>_xll.BDP("YR524438 Corp","ID_CUSIP")</f>
        <v>667495AN5</v>
      </c>
      <c r="W130" t="s">
        <v>37</v>
      </c>
      <c r="X130" t="str">
        <f>_xll.BDP("YR524438 Corp","CRNCY")</f>
        <v>CAD</v>
      </c>
      <c r="Y130" t="s">
        <v>156</v>
      </c>
      <c r="AA130">
        <v>227.3</v>
      </c>
      <c r="AB130">
        <v>212.29</v>
      </c>
    </row>
    <row r="131" spans="1:28" x14ac:dyDescent="0.25">
      <c r="A131" t="s">
        <v>221</v>
      </c>
      <c r="B131" t="s">
        <v>31</v>
      </c>
      <c r="C131" t="s">
        <v>32</v>
      </c>
      <c r="D131">
        <v>4.1100000000000003</v>
      </c>
      <c r="E131" t="s">
        <v>220</v>
      </c>
      <c r="F131" t="s">
        <v>34</v>
      </c>
      <c r="G131" t="s">
        <v>35</v>
      </c>
      <c r="H131" t="str">
        <f>_xll.BDP("YR524440 Corp","SECURITY_DES")</f>
        <v>NWHUCN 5.514 02/18/30</v>
      </c>
      <c r="I131">
        <v>99.936000000000007</v>
      </c>
      <c r="J131">
        <v>100.55</v>
      </c>
      <c r="K131">
        <v>262</v>
      </c>
      <c r="L131">
        <v>247</v>
      </c>
      <c r="M13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31" t="s">
        <v>222</v>
      </c>
      <c r="O131">
        <v>2000000</v>
      </c>
      <c r="P131">
        <v>2000000</v>
      </c>
      <c r="Q131" t="str">
        <f>_xll.BDP("YR524440 Corp","BICS_LEVEL_1_NAME")</f>
        <v>Financials</v>
      </c>
      <c r="R131">
        <v>5.53</v>
      </c>
      <c r="S131">
        <v>5.38</v>
      </c>
      <c r="V131" t="str">
        <f>_xll.BDP("YR524440 Corp","ID_CUSIP")</f>
        <v>667495AM7</v>
      </c>
      <c r="W131" t="s">
        <v>37</v>
      </c>
      <c r="X131" t="str">
        <f>_xll.BDP("YR524440 Corp","CRNCY")</f>
        <v>CAD</v>
      </c>
      <c r="Y131" t="s">
        <v>156</v>
      </c>
      <c r="AA131">
        <v>262.2</v>
      </c>
      <c r="AB131">
        <v>247.88</v>
      </c>
    </row>
    <row r="132" spans="1:28" x14ac:dyDescent="0.25">
      <c r="A132" t="s">
        <v>223</v>
      </c>
      <c r="B132" t="s">
        <v>31</v>
      </c>
      <c r="C132" t="s">
        <v>32</v>
      </c>
      <c r="D132">
        <v>5.01</v>
      </c>
      <c r="E132" t="s">
        <v>202</v>
      </c>
      <c r="F132" t="s">
        <v>34</v>
      </c>
      <c r="G132" t="s">
        <v>35</v>
      </c>
      <c r="H132" t="str">
        <f>_xll.BDP("YR648154 Corp","SECURITY_DES")</f>
        <v>PMZUCN 4.468 03/01/31</v>
      </c>
      <c r="I132">
        <v>99.528000000000006</v>
      </c>
      <c r="J132">
        <v>99.778000000000006</v>
      </c>
      <c r="K132">
        <v>157</v>
      </c>
      <c r="L132">
        <v>152</v>
      </c>
      <c r="M13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2" t="s">
        <v>224</v>
      </c>
      <c r="O132">
        <v>3000000</v>
      </c>
      <c r="P132">
        <v>0</v>
      </c>
      <c r="Q132" t="str">
        <f>_xll.BDP("YR648154 Corp","BICS_LEVEL_1_NAME")</f>
        <v>Financials</v>
      </c>
      <c r="R132">
        <v>4.5599999999999996</v>
      </c>
      <c r="S132">
        <v>4.51</v>
      </c>
      <c r="V132" t="str">
        <f>_xll.BDP("YR648154 Corp","ID_CUSIP")</f>
        <v>74167KAH2</v>
      </c>
      <c r="W132" t="s">
        <v>37</v>
      </c>
      <c r="X132" t="str">
        <f>_xll.BDP("YR648154 Corp","CRNCY")</f>
        <v>CAD</v>
      </c>
      <c r="Y132" t="s">
        <v>156</v>
      </c>
      <c r="AA132">
        <v>153.9</v>
      </c>
      <c r="AB132">
        <v>148.87</v>
      </c>
    </row>
    <row r="133" spans="1:28" x14ac:dyDescent="0.25">
      <c r="A133" t="s">
        <v>225</v>
      </c>
      <c r="B133" t="s">
        <v>31</v>
      </c>
      <c r="C133" t="s">
        <v>32</v>
      </c>
      <c r="D133">
        <v>4.17</v>
      </c>
      <c r="E133" t="s">
        <v>163</v>
      </c>
      <c r="F133" t="s">
        <v>34</v>
      </c>
      <c r="G133" t="s">
        <v>35</v>
      </c>
      <c r="H133" t="str">
        <f>_xll.BDP("YS629653 Corp","SECURITY_DES")</f>
        <v>CHPUCN 4.293 01/16/30</v>
      </c>
      <c r="I133">
        <v>101.38</v>
      </c>
      <c r="J133">
        <v>101.589</v>
      </c>
      <c r="K133">
        <v>109</v>
      </c>
      <c r="L133">
        <v>104</v>
      </c>
      <c r="M13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3" t="s">
        <v>60</v>
      </c>
      <c r="O133">
        <v>3000000</v>
      </c>
      <c r="P133">
        <v>0</v>
      </c>
      <c r="Q133" t="str">
        <f>_xll.BDP("YS629653 Corp","BICS_LEVEL_1_NAME")</f>
        <v>Financials</v>
      </c>
      <c r="R133">
        <v>3.96</v>
      </c>
      <c r="S133">
        <v>3.91</v>
      </c>
      <c r="V133" t="str">
        <f>_xll.BDP("YS629653 Corp","ID_CUSIP")</f>
        <v>17039ABA3</v>
      </c>
      <c r="W133" t="s">
        <v>37</v>
      </c>
      <c r="X133" t="str">
        <f>_xll.BDP("YS629653 Corp","CRNCY")</f>
        <v>CAD</v>
      </c>
      <c r="Y133" t="s">
        <v>156</v>
      </c>
      <c r="AA133">
        <v>106.7</v>
      </c>
      <c r="AB133">
        <v>101.73</v>
      </c>
    </row>
    <row r="134" spans="1:28" x14ac:dyDescent="0.25">
      <c r="A134" t="s">
        <v>226</v>
      </c>
      <c r="B134" t="s">
        <v>31</v>
      </c>
      <c r="C134" t="s">
        <v>32</v>
      </c>
      <c r="D134">
        <v>5.23</v>
      </c>
      <c r="E134" t="s">
        <v>160</v>
      </c>
      <c r="F134" t="s">
        <v>34</v>
      </c>
      <c r="G134" t="s">
        <v>35</v>
      </c>
      <c r="H134" t="str">
        <f>_xll.BDP("YS728189 Corp","SECURITY_DES")</f>
        <v>SRUUCN 4.737 08/05/31</v>
      </c>
      <c r="I134">
        <v>100.58799999999999</v>
      </c>
      <c r="J134">
        <v>100.85</v>
      </c>
      <c r="K134">
        <v>157</v>
      </c>
      <c r="L134">
        <v>152</v>
      </c>
      <c r="M13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4" t="s">
        <v>145</v>
      </c>
      <c r="O134">
        <v>3000000</v>
      </c>
      <c r="P134">
        <v>4000000</v>
      </c>
      <c r="Q134" t="str">
        <f>_xll.BDP("YS728189 Corp","BICS_LEVEL_1_NAME")</f>
        <v>Financials</v>
      </c>
      <c r="R134">
        <v>4.62</v>
      </c>
      <c r="S134">
        <v>4.57</v>
      </c>
      <c r="V134" t="str">
        <f>_xll.BDP("YS728189 Corp","ID_CUSIP")</f>
        <v>83179XAS7</v>
      </c>
      <c r="W134" t="s">
        <v>37</v>
      </c>
      <c r="X134" t="str">
        <f>_xll.BDP("YS728189 Corp","CRNCY")</f>
        <v>CAD</v>
      </c>
      <c r="Y134" t="s">
        <v>156</v>
      </c>
      <c r="Z134" t="s">
        <v>43</v>
      </c>
      <c r="AA134">
        <v>156.9</v>
      </c>
      <c r="AB134">
        <v>151.9</v>
      </c>
    </row>
    <row r="135" spans="1:28" x14ac:dyDescent="0.25">
      <c r="A135" t="s">
        <v>227</v>
      </c>
      <c r="B135" t="s">
        <v>31</v>
      </c>
      <c r="C135" t="s">
        <v>32</v>
      </c>
      <c r="D135">
        <v>5.73</v>
      </c>
      <c r="E135" t="s">
        <v>170</v>
      </c>
      <c r="F135" t="s">
        <v>34</v>
      </c>
      <c r="G135" t="s">
        <v>35</v>
      </c>
      <c r="H135" t="str">
        <f>_xll.BDP("YS840880 Corp","SECURITY_DES")</f>
        <v>REIUCN 4.671 03/01/32</v>
      </c>
      <c r="I135">
        <v>99.75</v>
      </c>
      <c r="J135">
        <v>100.03700000000001</v>
      </c>
      <c r="K135">
        <v>162</v>
      </c>
      <c r="L135">
        <v>157</v>
      </c>
      <c r="M13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5" t="s">
        <v>96</v>
      </c>
      <c r="O135">
        <v>3000000</v>
      </c>
      <c r="P135">
        <v>5000000</v>
      </c>
      <c r="Q135" t="str">
        <f>_xll.BDP("YS840880 Corp","BICS_LEVEL_1_NAME")</f>
        <v>Financials</v>
      </c>
      <c r="R135">
        <v>4.71</v>
      </c>
      <c r="S135">
        <v>4.66</v>
      </c>
      <c r="V135" t="str">
        <f>_xll.BDP("YS840880 Corp","ID_CUSIP")</f>
        <v>766910BU6</v>
      </c>
      <c r="W135" t="s">
        <v>37</v>
      </c>
      <c r="X135" t="str">
        <f>_xll.BDP("YS840880 Corp","CRNCY")</f>
        <v>CAD</v>
      </c>
      <c r="Y135" t="s">
        <v>156</v>
      </c>
      <c r="Z135" t="s">
        <v>43</v>
      </c>
      <c r="AA135">
        <v>160</v>
      </c>
      <c r="AB135">
        <v>154.94999999999999</v>
      </c>
    </row>
    <row r="136" spans="1:28" x14ac:dyDescent="0.25">
      <c r="A136" t="s">
        <v>228</v>
      </c>
      <c r="B136" t="s">
        <v>31</v>
      </c>
      <c r="C136" t="s">
        <v>32</v>
      </c>
      <c r="D136">
        <v>5.45</v>
      </c>
      <c r="E136" t="s">
        <v>170</v>
      </c>
      <c r="F136" t="s">
        <v>34</v>
      </c>
      <c r="G136" t="s">
        <v>35</v>
      </c>
      <c r="H136" t="str">
        <f>_xll.BDP("YU011323 Corp","SECURITY_DES")</f>
        <v>REIUCN 4.623 10/03/31</v>
      </c>
      <c r="I136">
        <v>99.882000000000005</v>
      </c>
      <c r="J136">
        <v>100.155</v>
      </c>
      <c r="K136">
        <v>159</v>
      </c>
      <c r="L136">
        <v>154</v>
      </c>
      <c r="M13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6" t="s">
        <v>145</v>
      </c>
      <c r="O136">
        <v>3000000</v>
      </c>
      <c r="P136">
        <v>5000000</v>
      </c>
      <c r="Q136" t="str">
        <f>_xll.BDP("YU011323 Corp","BICS_LEVEL_1_NAME")</f>
        <v>Financials</v>
      </c>
      <c r="R136">
        <v>4.6399999999999997</v>
      </c>
      <c r="S136">
        <v>4.59</v>
      </c>
      <c r="V136" t="str">
        <f>_xll.BDP("YU011323 Corp","ID_CUSIP")</f>
        <v>766910BR3</v>
      </c>
      <c r="W136" t="s">
        <v>37</v>
      </c>
      <c r="X136" t="str">
        <f>_xll.BDP("YU011323 Corp","CRNCY")</f>
        <v>CAD</v>
      </c>
      <c r="Y136" t="s">
        <v>156</v>
      </c>
      <c r="Z136" t="s">
        <v>43</v>
      </c>
      <c r="AA136">
        <v>156.30000000000001</v>
      </c>
      <c r="AB136">
        <v>151.34</v>
      </c>
    </row>
    <row r="137" spans="1:28" x14ac:dyDescent="0.25">
      <c r="A137" t="s">
        <v>229</v>
      </c>
      <c r="B137" t="s">
        <v>31</v>
      </c>
      <c r="C137" t="s">
        <v>32</v>
      </c>
      <c r="D137">
        <v>2.62</v>
      </c>
      <c r="E137" t="s">
        <v>170</v>
      </c>
      <c r="F137" t="s">
        <v>34</v>
      </c>
      <c r="G137" t="s">
        <v>35</v>
      </c>
      <c r="H137" t="str">
        <f>_xll.BDP("YU011325 Corp","SECURITY_DES")</f>
        <v>REIUCN 4.004 03/01/28</v>
      </c>
      <c r="I137">
        <v>100.68300000000001</v>
      </c>
      <c r="J137">
        <v>100.81399999999999</v>
      </c>
      <c r="K137">
        <v>102</v>
      </c>
      <c r="L137">
        <v>97</v>
      </c>
      <c r="M1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7" t="s">
        <v>63</v>
      </c>
      <c r="O137">
        <v>3000000</v>
      </c>
      <c r="P137">
        <v>3000000</v>
      </c>
      <c r="Q137" t="str">
        <f>_xll.BDP("YU011325 Corp","BICS_LEVEL_1_NAME")</f>
        <v>Financials</v>
      </c>
      <c r="R137">
        <v>3.74</v>
      </c>
      <c r="S137">
        <v>3.69</v>
      </c>
      <c r="V137" t="str">
        <f>_xll.BDP("YU011325 Corp","ID_CUSIP")</f>
        <v>766910BS1</v>
      </c>
      <c r="W137" t="s">
        <v>37</v>
      </c>
      <c r="X137" t="str">
        <f>_xll.BDP("YU011325 Corp","CRNCY")</f>
        <v>CAD</v>
      </c>
      <c r="Y137" t="s">
        <v>156</v>
      </c>
      <c r="AA137">
        <v>102</v>
      </c>
      <c r="AB137">
        <v>97</v>
      </c>
    </row>
    <row r="138" spans="1:28" x14ac:dyDescent="0.25">
      <c r="A138" t="s">
        <v>230</v>
      </c>
      <c r="B138" t="s">
        <v>31</v>
      </c>
      <c r="C138" t="s">
        <v>32</v>
      </c>
      <c r="D138">
        <v>3.03</v>
      </c>
      <c r="E138" t="s">
        <v>166</v>
      </c>
      <c r="F138" t="s">
        <v>34</v>
      </c>
      <c r="G138" t="s">
        <v>35</v>
      </c>
      <c r="H138" t="str">
        <f>_xll.BDP("YU047995 Corp","SECURITY_DES")</f>
        <v>APUCN 5.534 09/26/28</v>
      </c>
      <c r="I138">
        <v>102.468</v>
      </c>
      <c r="J138">
        <v>102.77200000000001</v>
      </c>
      <c r="K138">
        <v>192</v>
      </c>
      <c r="L138">
        <v>182</v>
      </c>
      <c r="M1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8" t="s">
        <v>36</v>
      </c>
      <c r="O138">
        <v>3000000</v>
      </c>
      <c r="P138">
        <v>3000000</v>
      </c>
      <c r="Q138" t="str">
        <f>_xll.BDP("YU047995 Corp","BICS_LEVEL_1_NAME")</f>
        <v>Financials</v>
      </c>
      <c r="R138">
        <v>4.71</v>
      </c>
      <c r="S138">
        <v>4.6100000000000003</v>
      </c>
      <c r="V138" t="str">
        <f>_xll.BDP("YU047995 Corp","ID_CUSIP")</f>
        <v>019456AK8</v>
      </c>
      <c r="W138" t="s">
        <v>37</v>
      </c>
      <c r="X138" t="str">
        <f>_xll.BDP("YU047995 Corp","CRNCY")</f>
        <v>CAD</v>
      </c>
      <c r="Y138" t="s">
        <v>156</v>
      </c>
      <c r="AA138">
        <v>192.2</v>
      </c>
      <c r="AB138">
        <v>182.21</v>
      </c>
    </row>
    <row r="139" spans="1:28" x14ac:dyDescent="0.25">
      <c r="A139" t="s">
        <v>231</v>
      </c>
      <c r="B139" t="s">
        <v>31</v>
      </c>
      <c r="C139" t="s">
        <v>32</v>
      </c>
      <c r="D139">
        <v>3.95</v>
      </c>
      <c r="E139" t="s">
        <v>174</v>
      </c>
      <c r="F139" t="s">
        <v>34</v>
      </c>
      <c r="G139" t="s">
        <v>35</v>
      </c>
      <c r="H139" t="str">
        <f>_xll.BDP("YU222391 Corp","SECURITY_DES")</f>
        <v>GRTCN 3.999 10/04/29</v>
      </c>
      <c r="I139">
        <v>99.641999999999996</v>
      </c>
      <c r="J139">
        <v>99.838999999999999</v>
      </c>
      <c r="K139">
        <v>122</v>
      </c>
      <c r="L139">
        <v>117</v>
      </c>
      <c r="M13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9" t="s">
        <v>60</v>
      </c>
      <c r="O139">
        <v>2000000</v>
      </c>
      <c r="P139">
        <v>4000000</v>
      </c>
      <c r="Q139" t="str">
        <f>_xll.BDP("YU222391 Corp","BICS_LEVEL_1_NAME")</f>
        <v>Financials</v>
      </c>
      <c r="R139">
        <v>4.09</v>
      </c>
      <c r="S139">
        <v>4.04</v>
      </c>
      <c r="V139" t="str">
        <f>_xll.BDP("YU222391 Corp","ID_CUSIP")</f>
        <v>387427AN7</v>
      </c>
      <c r="W139" t="s">
        <v>37</v>
      </c>
      <c r="X139" t="str">
        <f>_xll.BDP("YU222391 Corp","CRNCY")</f>
        <v>CAD</v>
      </c>
      <c r="Y139" t="s">
        <v>156</v>
      </c>
      <c r="Z139" t="s">
        <v>43</v>
      </c>
      <c r="AA139">
        <v>121.3</v>
      </c>
      <c r="AB139">
        <v>116.26</v>
      </c>
    </row>
    <row r="140" spans="1:28" x14ac:dyDescent="0.25">
      <c r="A140" t="s">
        <v>232</v>
      </c>
      <c r="B140" t="s">
        <v>31</v>
      </c>
      <c r="C140" t="s">
        <v>32</v>
      </c>
      <c r="D140">
        <v>5.44</v>
      </c>
      <c r="E140" t="s">
        <v>174</v>
      </c>
      <c r="F140" t="s">
        <v>34</v>
      </c>
      <c r="G140" t="s">
        <v>35</v>
      </c>
      <c r="H140" t="str">
        <f>_xll.BDP("YU222392 Corp","SECURITY_DES")</f>
        <v>GRTCN 4.348 10/04/31</v>
      </c>
      <c r="I140">
        <v>99.034000000000006</v>
      </c>
      <c r="J140">
        <v>99.305999999999997</v>
      </c>
      <c r="K140">
        <v>147</v>
      </c>
      <c r="L140">
        <v>142</v>
      </c>
      <c r="M14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40" t="s">
        <v>145</v>
      </c>
      <c r="O140">
        <v>3000000</v>
      </c>
      <c r="P140">
        <v>0</v>
      </c>
      <c r="Q140" t="str">
        <f>_xll.BDP("YU222392 Corp","BICS_LEVEL_1_NAME")</f>
        <v>Financials</v>
      </c>
      <c r="R140">
        <v>4.5199999999999996</v>
      </c>
      <c r="S140">
        <v>4.47</v>
      </c>
      <c r="V140" t="str">
        <f>_xll.BDP("YU222392 Corp","ID_CUSIP")</f>
        <v>387427AP2</v>
      </c>
      <c r="W140" t="s">
        <v>37</v>
      </c>
      <c r="X140" t="str">
        <f>_xll.BDP("YU222392 Corp","CRNCY")</f>
        <v>CAD</v>
      </c>
      <c r="Y140" t="s">
        <v>156</v>
      </c>
      <c r="AA140">
        <v>144.30000000000001</v>
      </c>
      <c r="AB140">
        <v>139.32</v>
      </c>
    </row>
    <row r="141" spans="1:28" x14ac:dyDescent="0.25">
      <c r="A141" t="s">
        <v>233</v>
      </c>
      <c r="B141" t="s">
        <v>31</v>
      </c>
      <c r="C141" t="s">
        <v>32</v>
      </c>
      <c r="D141">
        <v>5.56</v>
      </c>
      <c r="E141" t="s">
        <v>190</v>
      </c>
      <c r="F141" t="s">
        <v>34</v>
      </c>
      <c r="G141" t="s">
        <v>35</v>
      </c>
      <c r="H141" t="str">
        <f>_xll.BDP("YU385559 Corp","SECURITY_DES")</f>
        <v>CRRUCN 4.732 01/15/32</v>
      </c>
      <c r="I141">
        <v>100.651</v>
      </c>
      <c r="J141">
        <v>100.93</v>
      </c>
      <c r="K141">
        <v>152</v>
      </c>
      <c r="L141">
        <v>147</v>
      </c>
      <c r="M14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41" t="s">
        <v>96</v>
      </c>
      <c r="O141">
        <v>3000000</v>
      </c>
      <c r="P141">
        <v>4000000</v>
      </c>
      <c r="Q141" t="str">
        <f>_xll.BDP("YU385559 Corp","BICS_LEVEL_1_NAME")</f>
        <v>Financials</v>
      </c>
      <c r="R141">
        <v>4.6100000000000003</v>
      </c>
      <c r="S141">
        <v>4.5599999999999996</v>
      </c>
      <c r="V141" t="str">
        <f>_xll.BDP("YU385559 Corp","ID_CUSIP")</f>
        <v>227107AV1</v>
      </c>
      <c r="W141" t="s">
        <v>37</v>
      </c>
      <c r="X141" t="str">
        <f>_xll.BDP("YU385559 Corp","CRNCY")</f>
        <v>CAD</v>
      </c>
      <c r="Y141" t="s">
        <v>156</v>
      </c>
      <c r="Z141" t="s">
        <v>43</v>
      </c>
      <c r="AA141">
        <v>152.30000000000001</v>
      </c>
      <c r="AB141">
        <v>147.34</v>
      </c>
    </row>
    <row r="142" spans="1:28" x14ac:dyDescent="0.25">
      <c r="A142" t="s">
        <v>234</v>
      </c>
      <c r="B142" t="s">
        <v>31</v>
      </c>
      <c r="C142" t="s">
        <v>32</v>
      </c>
      <c r="D142">
        <v>3.96</v>
      </c>
      <c r="E142" t="s">
        <v>212</v>
      </c>
      <c r="F142" t="s">
        <v>34</v>
      </c>
      <c r="G142" t="s">
        <v>35</v>
      </c>
      <c r="H142" t="str">
        <f>_xll.BDP("YU670428 Corp","SECURITY_DES")</f>
        <v>CSHU 4.4 11/05/29</v>
      </c>
      <c r="I142">
        <v>100.676</v>
      </c>
      <c r="J142">
        <v>101.07299999999999</v>
      </c>
      <c r="K142">
        <v>136</v>
      </c>
      <c r="L142">
        <v>126</v>
      </c>
      <c r="M14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2" t="s">
        <v>60</v>
      </c>
      <c r="O142">
        <v>2000000</v>
      </c>
      <c r="P142">
        <v>0</v>
      </c>
      <c r="Q142" t="str">
        <f>_xll.BDP("YU670428 Corp","BICS_LEVEL_1_NAME")</f>
        <v>Health Care</v>
      </c>
      <c r="R142">
        <v>4.2300000000000004</v>
      </c>
      <c r="S142">
        <v>4.13</v>
      </c>
      <c r="V142" t="str">
        <f>_xll.BDP("YU670428 Corp","ID_CUSIP")</f>
        <v>16141AAE3</v>
      </c>
      <c r="W142" t="s">
        <v>37</v>
      </c>
      <c r="X142" t="str">
        <f>_xll.BDP("YU670428 Corp","CRNCY")</f>
        <v>CAD</v>
      </c>
      <c r="Y142" t="s">
        <v>156</v>
      </c>
      <c r="AA142">
        <v>135.30000000000001</v>
      </c>
      <c r="AB142">
        <v>125.24</v>
      </c>
    </row>
    <row r="143" spans="1:28" x14ac:dyDescent="0.25">
      <c r="A143" t="s">
        <v>235</v>
      </c>
      <c r="B143" t="s">
        <v>31</v>
      </c>
      <c r="C143" t="s">
        <v>32</v>
      </c>
      <c r="D143">
        <v>4.88</v>
      </c>
      <c r="E143" t="s">
        <v>236</v>
      </c>
      <c r="F143" t="s">
        <v>34</v>
      </c>
      <c r="G143" t="s">
        <v>35</v>
      </c>
      <c r="H143" t="str">
        <f>_xll.BDP("YU693968 Corp","SECURITY_DES")</f>
        <v>DRSILL 4.507 02/12/31</v>
      </c>
      <c r="I143">
        <v>100.36</v>
      </c>
      <c r="J143">
        <v>100.605</v>
      </c>
      <c r="K143">
        <v>144</v>
      </c>
      <c r="L143">
        <v>139</v>
      </c>
      <c r="M14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43" t="s">
        <v>224</v>
      </c>
      <c r="O143">
        <v>2000000</v>
      </c>
      <c r="P143">
        <v>4000000</v>
      </c>
      <c r="Q143" t="str">
        <f>_xll.BDP("YU693968 Corp","BICS_LEVEL_1_NAME")</f>
        <v>Financials</v>
      </c>
      <c r="R143">
        <v>4.43</v>
      </c>
      <c r="S143">
        <v>4.38</v>
      </c>
      <c r="V143" t="str">
        <f>_xll.BDP("YU693968 Corp","ID_CUSIP")</f>
        <v>26154EAF5</v>
      </c>
      <c r="W143" t="s">
        <v>37</v>
      </c>
      <c r="X143" t="str">
        <f>_xll.BDP("YU693968 Corp","CRNCY")</f>
        <v>CAD</v>
      </c>
      <c r="Y143" t="s">
        <v>156</v>
      </c>
      <c r="Z143" t="s">
        <v>43</v>
      </c>
      <c r="AA143">
        <v>143.6</v>
      </c>
      <c r="AB143">
        <v>138.62</v>
      </c>
    </row>
    <row r="144" spans="1:28" x14ac:dyDescent="0.25">
      <c r="A144" t="s">
        <v>237</v>
      </c>
      <c r="B144" t="s">
        <v>31</v>
      </c>
      <c r="C144" t="s">
        <v>32</v>
      </c>
      <c r="D144">
        <v>4.42</v>
      </c>
      <c r="E144" t="s">
        <v>158</v>
      </c>
      <c r="F144" t="s">
        <v>34</v>
      </c>
      <c r="G144" t="s">
        <v>35</v>
      </c>
      <c r="H144" t="str">
        <f>_xll.BDP("YU886913 Corp","SECURITY_DES")</f>
        <v>FCRCN 4.513 06/03/30</v>
      </c>
      <c r="I144">
        <v>100.806</v>
      </c>
      <c r="J144">
        <v>101.02800000000001</v>
      </c>
      <c r="K144">
        <v>139</v>
      </c>
      <c r="L144">
        <v>134</v>
      </c>
      <c r="M1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44" t="s">
        <v>50</v>
      </c>
      <c r="O144">
        <v>3000000</v>
      </c>
      <c r="P144">
        <v>0</v>
      </c>
      <c r="Q144" t="str">
        <f>_xll.BDP("YU886913 Corp","BICS_LEVEL_1_NAME")</f>
        <v>Financials</v>
      </c>
      <c r="R144">
        <v>4.33</v>
      </c>
      <c r="S144">
        <v>4.28</v>
      </c>
      <c r="V144" t="str">
        <f>_xll.BDP("YU886913 Corp","ID_CUSIP")</f>
        <v>31890BAD5</v>
      </c>
      <c r="W144" t="s">
        <v>37</v>
      </c>
      <c r="X144" t="str">
        <f>_xll.BDP("YU886913 Corp","CRNCY")</f>
        <v>CAD</v>
      </c>
      <c r="Y144" t="s">
        <v>156</v>
      </c>
      <c r="AA144">
        <v>140</v>
      </c>
      <c r="AB144">
        <v>135.04</v>
      </c>
    </row>
    <row r="145" spans="1:28" x14ac:dyDescent="0.25">
      <c r="A145" t="s">
        <v>238</v>
      </c>
      <c r="B145" t="s">
        <v>31</v>
      </c>
      <c r="C145" t="s">
        <v>32</v>
      </c>
      <c r="D145">
        <v>4.3</v>
      </c>
      <c r="E145" t="s">
        <v>202</v>
      </c>
      <c r="F145" t="s">
        <v>34</v>
      </c>
      <c r="G145" t="s">
        <v>35</v>
      </c>
      <c r="H145" t="str">
        <f>_xll.BDP("YV020013 Corp","SECURITY_DES")</f>
        <v>PMZUCN 4.998 03/15/30</v>
      </c>
      <c r="I145">
        <v>102.788</v>
      </c>
      <c r="J145">
        <v>103.003</v>
      </c>
      <c r="K145">
        <v>147</v>
      </c>
      <c r="L145">
        <v>142</v>
      </c>
      <c r="M1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5" t="s">
        <v>60</v>
      </c>
      <c r="O145">
        <v>3000000</v>
      </c>
      <c r="P145">
        <v>0</v>
      </c>
      <c r="Q145" t="str">
        <f>_xll.BDP("YV020013 Corp","BICS_LEVEL_1_NAME")</f>
        <v>Financials</v>
      </c>
      <c r="R145">
        <v>4.34</v>
      </c>
      <c r="S145">
        <v>4.29</v>
      </c>
      <c r="V145" t="str">
        <f>_xll.BDP("YV020013 Corp","ID_CUSIP")</f>
        <v>74167KAF6</v>
      </c>
      <c r="W145" t="s">
        <v>37</v>
      </c>
      <c r="X145" t="str">
        <f>_xll.BDP("YV020013 Corp","CRNCY")</f>
        <v>CAD</v>
      </c>
      <c r="Y145" t="s">
        <v>156</v>
      </c>
      <c r="AA145">
        <v>143.4</v>
      </c>
      <c r="AB145">
        <v>138.41</v>
      </c>
    </row>
    <row r="146" spans="1:28" x14ac:dyDescent="0.25">
      <c r="A146" t="s">
        <v>239</v>
      </c>
      <c r="B146" t="s">
        <v>31</v>
      </c>
      <c r="C146" t="s">
        <v>32</v>
      </c>
      <c r="D146">
        <v>5.74</v>
      </c>
      <c r="E146" t="s">
        <v>202</v>
      </c>
      <c r="F146" t="s">
        <v>34</v>
      </c>
      <c r="G146" t="s">
        <v>35</v>
      </c>
      <c r="H146" t="str">
        <f>_xll.BDP("YV020014 Corp","SECURITY_DES")</f>
        <v>PMZUCN 5.304 03/15/32</v>
      </c>
      <c r="I146">
        <v>103.047</v>
      </c>
      <c r="J146">
        <v>103.334</v>
      </c>
      <c r="K146">
        <v>167</v>
      </c>
      <c r="L146">
        <v>162</v>
      </c>
      <c r="M14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46" t="s">
        <v>96</v>
      </c>
      <c r="O146">
        <v>3000000</v>
      </c>
      <c r="P146">
        <v>0</v>
      </c>
      <c r="Q146" t="str">
        <f>_xll.BDP("YV020014 Corp","BICS_LEVEL_1_NAME")</f>
        <v>Financials</v>
      </c>
      <c r="R146">
        <v>4.76</v>
      </c>
      <c r="S146">
        <v>4.71</v>
      </c>
      <c r="V146" t="str">
        <f>_xll.BDP("YV020014 Corp","ID_CUSIP")</f>
        <v>74167KAG4</v>
      </c>
      <c r="W146" t="s">
        <v>37</v>
      </c>
      <c r="X146" t="str">
        <f>_xll.BDP("YV020014 Corp","CRNCY")</f>
        <v>CAD</v>
      </c>
      <c r="Y146" t="s">
        <v>156</v>
      </c>
      <c r="AA146">
        <v>166</v>
      </c>
      <c r="AB146">
        <v>160.97999999999999</v>
      </c>
    </row>
    <row r="147" spans="1:28" x14ac:dyDescent="0.25">
      <c r="A147" t="s">
        <v>240</v>
      </c>
      <c r="B147" t="s">
        <v>31</v>
      </c>
      <c r="C147" t="s">
        <v>32</v>
      </c>
      <c r="D147">
        <v>3.93</v>
      </c>
      <c r="E147" t="s">
        <v>185</v>
      </c>
      <c r="F147" t="s">
        <v>34</v>
      </c>
      <c r="G147" t="s">
        <v>35</v>
      </c>
      <c r="H147" t="str">
        <f>_xll.BDP("YV714012 Corp","SECURITY_DES")</f>
        <v>SIACN 4.436 10/17/29</v>
      </c>
      <c r="I147">
        <v>100.96599999999999</v>
      </c>
      <c r="J147">
        <v>101.16200000000001</v>
      </c>
      <c r="K147">
        <v>132</v>
      </c>
      <c r="L147">
        <v>127</v>
      </c>
      <c r="M1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7" t="s">
        <v>60</v>
      </c>
      <c r="O147">
        <v>3000000</v>
      </c>
      <c r="P147">
        <v>0</v>
      </c>
      <c r="Q147" t="str">
        <f>_xll.BDP("YV714012 Corp","BICS_LEVEL_1_NAME")</f>
        <v>Health Care</v>
      </c>
      <c r="R147">
        <v>4.1900000000000004</v>
      </c>
      <c r="S147">
        <v>4.1399999999999997</v>
      </c>
      <c r="V147" t="str">
        <f>_xll.BDP("YV714012 Corp","ID_CUSIP")</f>
        <v>82621KAE2</v>
      </c>
      <c r="W147" t="s">
        <v>37</v>
      </c>
      <c r="X147" t="str">
        <f>_xll.BDP("YV714012 Corp","CRNCY")</f>
        <v>CAD</v>
      </c>
      <c r="Y147" t="s">
        <v>156</v>
      </c>
      <c r="AA147">
        <v>131.69999999999999</v>
      </c>
      <c r="AB147">
        <v>126.62</v>
      </c>
    </row>
    <row r="148" spans="1:28" x14ac:dyDescent="0.25">
      <c r="A148" t="s">
        <v>241</v>
      </c>
      <c r="B148" t="s">
        <v>31</v>
      </c>
      <c r="C148" t="s">
        <v>32</v>
      </c>
      <c r="D148">
        <v>4.54</v>
      </c>
      <c r="E148" t="s">
        <v>160</v>
      </c>
      <c r="F148" t="s">
        <v>34</v>
      </c>
      <c r="G148" t="s">
        <v>35</v>
      </c>
      <c r="H148" t="str">
        <f>_xll.BDP("YW525306 Corp","SECURITY_DES")</f>
        <v>SRUUCN 5.162 08/01/30</v>
      </c>
      <c r="I148">
        <v>103.349</v>
      </c>
      <c r="J148">
        <v>103.577</v>
      </c>
      <c r="K148">
        <v>147</v>
      </c>
      <c r="L148">
        <v>142</v>
      </c>
      <c r="M14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48" t="s">
        <v>50</v>
      </c>
      <c r="O148">
        <v>3000000</v>
      </c>
      <c r="P148">
        <v>2000000</v>
      </c>
      <c r="Q148" t="str">
        <f>_xll.BDP("YW525306 Corp","BICS_LEVEL_1_NAME")</f>
        <v>Financials</v>
      </c>
      <c r="R148">
        <v>4.41</v>
      </c>
      <c r="S148">
        <v>4.3600000000000003</v>
      </c>
      <c r="V148" t="str">
        <f>_xll.BDP("YW525306 Corp","ID_CUSIP")</f>
        <v>83179XAR9</v>
      </c>
      <c r="W148" t="s">
        <v>37</v>
      </c>
      <c r="X148" t="str">
        <f>_xll.BDP("YW525306 Corp","CRNCY")</f>
        <v>CAD</v>
      </c>
      <c r="Y148" t="s">
        <v>156</v>
      </c>
      <c r="AA148">
        <v>147</v>
      </c>
      <c r="AB148">
        <v>142.01</v>
      </c>
    </row>
    <row r="149" spans="1:28" x14ac:dyDescent="0.25">
      <c r="A149" t="s">
        <v>242</v>
      </c>
      <c r="B149" t="s">
        <v>31</v>
      </c>
      <c r="C149" t="s">
        <v>32</v>
      </c>
      <c r="D149">
        <v>5.0599999999999996</v>
      </c>
      <c r="E149" t="s">
        <v>163</v>
      </c>
      <c r="F149" t="s">
        <v>34</v>
      </c>
      <c r="G149" t="s">
        <v>35</v>
      </c>
      <c r="H149" t="str">
        <f>_xll.BDP("YX265478 Corp","SECURITY_DES")</f>
        <v>CHPUCN 5.03 02/28/31</v>
      </c>
      <c r="I149">
        <v>104.128</v>
      </c>
      <c r="J149">
        <v>104.381</v>
      </c>
      <c r="K149">
        <v>114</v>
      </c>
      <c r="L149">
        <v>109</v>
      </c>
      <c r="M14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49" t="s">
        <v>145</v>
      </c>
      <c r="O149">
        <v>3000000</v>
      </c>
      <c r="P149">
        <v>4000000</v>
      </c>
      <c r="Q149" t="str">
        <f>_xll.BDP("YX265478 Corp","BICS_LEVEL_1_NAME")</f>
        <v>Financials</v>
      </c>
      <c r="R149">
        <v>4.1900000000000004</v>
      </c>
      <c r="S149">
        <v>4.1399999999999997</v>
      </c>
      <c r="V149" t="str">
        <f>_xll.BDP("YX265478 Corp","ID_CUSIP")</f>
        <v>17039AAZ9</v>
      </c>
      <c r="W149" t="s">
        <v>37</v>
      </c>
      <c r="X149" t="str">
        <f>_xll.BDP("YX265478 Corp","CRNCY")</f>
        <v>CAD</v>
      </c>
      <c r="Y149" t="s">
        <v>156</v>
      </c>
      <c r="Z149" t="s">
        <v>43</v>
      </c>
      <c r="AA149">
        <v>119.4</v>
      </c>
      <c r="AB149">
        <v>114.37</v>
      </c>
    </row>
    <row r="150" spans="1:28" x14ac:dyDescent="0.25">
      <c r="A150" t="s">
        <v>243</v>
      </c>
      <c r="B150" t="s">
        <v>31</v>
      </c>
      <c r="C150" t="s">
        <v>32</v>
      </c>
      <c r="D150">
        <v>5.03</v>
      </c>
      <c r="E150" t="s">
        <v>170</v>
      </c>
      <c r="F150" t="s">
        <v>34</v>
      </c>
      <c r="G150" t="s">
        <v>35</v>
      </c>
      <c r="H150" t="str">
        <f>_xll.BDP("YX297044 Corp","SECURITY_DES")</f>
        <v>REIUCN 5.455 03/01/31</v>
      </c>
      <c r="I150">
        <v>104.562</v>
      </c>
      <c r="J150">
        <v>104.712</v>
      </c>
      <c r="K150">
        <v>147</v>
      </c>
      <c r="L150">
        <v>144</v>
      </c>
      <c r="M15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50" t="s">
        <v>145</v>
      </c>
      <c r="O150">
        <v>3000000</v>
      </c>
      <c r="P150">
        <v>2000000</v>
      </c>
      <c r="Q150" t="str">
        <f>_xll.BDP("YX297044 Corp","BICS_LEVEL_1_NAME")</f>
        <v>Financials</v>
      </c>
      <c r="R150">
        <v>4.5199999999999996</v>
      </c>
      <c r="S150">
        <v>4.49</v>
      </c>
      <c r="V150" t="str">
        <f>_xll.BDP("YX297044 Corp","ID_CUSIP")</f>
        <v>766910BQ5</v>
      </c>
      <c r="W150" t="s">
        <v>37</v>
      </c>
      <c r="X150" t="str">
        <f>_xll.BDP("YX297044 Corp","CRNCY")</f>
        <v>CAD</v>
      </c>
      <c r="Y150" t="s">
        <v>156</v>
      </c>
      <c r="AA150">
        <v>152.19999999999999</v>
      </c>
      <c r="AB150">
        <v>149.25</v>
      </c>
    </row>
    <row r="151" spans="1:28" x14ac:dyDescent="0.25">
      <c r="A151" t="s">
        <v>244</v>
      </c>
      <c r="B151" t="s">
        <v>31</v>
      </c>
      <c r="C151" t="s">
        <v>32</v>
      </c>
      <c r="D151">
        <v>5.9</v>
      </c>
      <c r="E151" t="s">
        <v>158</v>
      </c>
      <c r="F151" t="s">
        <v>34</v>
      </c>
      <c r="G151" t="s">
        <v>35</v>
      </c>
      <c r="H151" t="str">
        <f>_xll.BDP("YX658213 Corp","SECURITY_DES")</f>
        <v>FCRCN 5.455 06/12/32</v>
      </c>
      <c r="I151">
        <v>104.209</v>
      </c>
      <c r="J151">
        <v>104.504</v>
      </c>
      <c r="K151">
        <v>159</v>
      </c>
      <c r="L151">
        <v>154</v>
      </c>
      <c r="M15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51" t="s">
        <v>55</v>
      </c>
      <c r="O151">
        <v>3000000</v>
      </c>
      <c r="P151">
        <v>0</v>
      </c>
      <c r="Q151" t="str">
        <f>_xll.BDP("YX658213 Corp","BICS_LEVEL_1_NAME")</f>
        <v>Financials</v>
      </c>
      <c r="R151">
        <v>4.72</v>
      </c>
      <c r="S151">
        <v>4.67</v>
      </c>
      <c r="V151" t="str">
        <f>_xll.BDP("YX658213 Corp","ID_CUSIP")</f>
        <v>31890BAC7</v>
      </c>
      <c r="W151" t="s">
        <v>37</v>
      </c>
      <c r="X151" t="str">
        <f>_xll.BDP("YX658213 Corp","CRNCY")</f>
        <v>CAD</v>
      </c>
      <c r="Y151" t="s">
        <v>156</v>
      </c>
      <c r="AA151">
        <v>160.80000000000001</v>
      </c>
      <c r="AB151">
        <v>155.83000000000001</v>
      </c>
    </row>
    <row r="152" spans="1:28" x14ac:dyDescent="0.25">
      <c r="A152" t="s">
        <v>245</v>
      </c>
      <c r="B152" t="s">
        <v>31</v>
      </c>
      <c r="C152" t="s">
        <v>32</v>
      </c>
      <c r="D152">
        <v>3.45</v>
      </c>
      <c r="E152" t="s">
        <v>178</v>
      </c>
      <c r="F152" t="s">
        <v>34</v>
      </c>
      <c r="G152" t="s">
        <v>35</v>
      </c>
      <c r="H152" t="str">
        <f>_xll.BDP("ZD188975 Corp","SECURITY_DES")</f>
        <v>HRUCN 5.457 02/28/29</v>
      </c>
      <c r="I152">
        <v>104.004</v>
      </c>
      <c r="J152">
        <v>104.17700000000001</v>
      </c>
      <c r="K152">
        <v>144</v>
      </c>
      <c r="L152">
        <v>139</v>
      </c>
      <c r="M15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52" t="s">
        <v>111</v>
      </c>
      <c r="O152">
        <v>3000000</v>
      </c>
      <c r="P152">
        <v>0</v>
      </c>
      <c r="Q152" t="str">
        <f>_xll.BDP("ZD188975 Corp","BICS_LEVEL_1_NAME")</f>
        <v>Financials</v>
      </c>
      <c r="R152">
        <v>4.2699999999999996</v>
      </c>
      <c r="S152">
        <v>4.22</v>
      </c>
      <c r="V152" t="str">
        <f>_xll.BDP("ZD188975 Corp","ID_CUSIP")</f>
        <v>403925BE9</v>
      </c>
      <c r="W152" t="s">
        <v>37</v>
      </c>
      <c r="X152" t="str">
        <f>_xll.BDP("ZD188975 Corp","CRNCY")</f>
        <v>CAD</v>
      </c>
      <c r="Y152" t="s">
        <v>156</v>
      </c>
      <c r="AA152">
        <v>144.69999999999999</v>
      </c>
      <c r="AB152">
        <v>139.75</v>
      </c>
    </row>
    <row r="153" spans="1:28" x14ac:dyDescent="0.25">
      <c r="A153" t="s">
        <v>246</v>
      </c>
      <c r="B153" t="s">
        <v>31</v>
      </c>
      <c r="C153" t="s">
        <v>32</v>
      </c>
      <c r="D153">
        <v>3.5</v>
      </c>
      <c r="E153" t="s">
        <v>217</v>
      </c>
      <c r="F153" t="s">
        <v>34</v>
      </c>
      <c r="G153" t="s">
        <v>35</v>
      </c>
      <c r="H153" t="str">
        <f>_xll.BDP("ZD249522 Corp","SECURITY_DES")</f>
        <v>PLD 4.7 03/01/29</v>
      </c>
      <c r="I153">
        <v>103.776</v>
      </c>
      <c r="J153">
        <v>103.95099999999999</v>
      </c>
      <c r="K153">
        <v>77</v>
      </c>
      <c r="L153">
        <v>72</v>
      </c>
      <c r="M15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53" t="s">
        <v>111</v>
      </c>
      <c r="O153">
        <v>3000000</v>
      </c>
      <c r="P153">
        <v>2000000</v>
      </c>
      <c r="Q153" t="str">
        <f>_xll.BDP("ZD249522 Corp","BICS_LEVEL_1_NAME")</f>
        <v>Financials</v>
      </c>
      <c r="R153">
        <v>3.6</v>
      </c>
      <c r="S153">
        <v>3.55</v>
      </c>
      <c r="V153" t="str">
        <f>_xll.BDP("ZD249522 Corp","ID_CUSIP")</f>
        <v>74340XCL3</v>
      </c>
      <c r="W153" t="s">
        <v>37</v>
      </c>
      <c r="X153" t="str">
        <f>_xll.BDP("ZD249522 Corp","CRNCY")</f>
        <v>CAD</v>
      </c>
      <c r="Y153" t="s">
        <v>156</v>
      </c>
      <c r="AA153">
        <v>77.7</v>
      </c>
      <c r="AB153">
        <v>72.650000000000006</v>
      </c>
    </row>
    <row r="154" spans="1:28" x14ac:dyDescent="0.25">
      <c r="A154" t="s">
        <v>247</v>
      </c>
      <c r="B154" t="s">
        <v>31</v>
      </c>
      <c r="C154" t="s">
        <v>32</v>
      </c>
      <c r="D154">
        <v>5.0599999999999996</v>
      </c>
      <c r="E154" t="s">
        <v>158</v>
      </c>
      <c r="F154" t="s">
        <v>34</v>
      </c>
      <c r="G154" t="s">
        <v>35</v>
      </c>
      <c r="H154" t="str">
        <f>_xll.BDP("ZD361866 Corp","SECURITY_DES")</f>
        <v>FCRCN 5.572 03/01/31</v>
      </c>
      <c r="I154">
        <v>105.35299999999999</v>
      </c>
      <c r="J154">
        <v>105.607</v>
      </c>
      <c r="K154">
        <v>149</v>
      </c>
      <c r="L154">
        <v>144</v>
      </c>
      <c r="M15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54" t="s">
        <v>224</v>
      </c>
      <c r="O154">
        <v>3000000</v>
      </c>
      <c r="P154">
        <v>0</v>
      </c>
      <c r="Q154" t="str">
        <f>_xll.BDP("ZD361866 Corp","BICS_LEVEL_1_NAME")</f>
        <v>Financials</v>
      </c>
      <c r="R154">
        <v>4.4800000000000004</v>
      </c>
      <c r="S154">
        <v>4.43</v>
      </c>
      <c r="V154" t="str">
        <f>_xll.BDP("ZD361866 Corp","ID_CUSIP")</f>
        <v>31890BAB9</v>
      </c>
      <c r="W154" t="s">
        <v>37</v>
      </c>
      <c r="X154" t="str">
        <f>_xll.BDP("ZD361866 Corp","CRNCY")</f>
        <v>CAD</v>
      </c>
      <c r="Y154" t="s">
        <v>156</v>
      </c>
      <c r="AA154">
        <v>147.9</v>
      </c>
      <c r="AB154">
        <v>142.91999999999999</v>
      </c>
    </row>
    <row r="155" spans="1:28" x14ac:dyDescent="0.25">
      <c r="A155" t="s">
        <v>248</v>
      </c>
      <c r="B155" t="s">
        <v>31</v>
      </c>
      <c r="C155" t="s">
        <v>32</v>
      </c>
      <c r="D155">
        <v>3.5</v>
      </c>
      <c r="E155" t="s">
        <v>195</v>
      </c>
      <c r="F155" t="s">
        <v>34</v>
      </c>
      <c r="G155" t="s">
        <v>35</v>
      </c>
      <c r="H155" t="str">
        <f>_xll.BDP("ZD421515 Corp","SECURITY_DES")</f>
        <v>VTR 5.1 03/05/29</v>
      </c>
      <c r="I155">
        <v>104.03400000000001</v>
      </c>
      <c r="J155">
        <v>104.209</v>
      </c>
      <c r="K155">
        <v>109</v>
      </c>
      <c r="L155">
        <v>104</v>
      </c>
      <c r="M15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55" t="s">
        <v>111</v>
      </c>
      <c r="O155">
        <v>3000000</v>
      </c>
      <c r="P155">
        <v>0</v>
      </c>
      <c r="Q155" t="str">
        <f>_xll.BDP("ZD421515 Corp","BICS_LEVEL_1_NAME")</f>
        <v>Financials</v>
      </c>
      <c r="R155">
        <v>3.92</v>
      </c>
      <c r="S155">
        <v>3.87</v>
      </c>
      <c r="V155" t="str">
        <f>_xll.BDP("ZD421515 Corp","ID_CUSIP")</f>
        <v>92277LAK2</v>
      </c>
      <c r="W155" t="s">
        <v>37</v>
      </c>
      <c r="X155" t="str">
        <f>_xll.BDP("ZD421515 Corp","CRNCY")</f>
        <v>CAD</v>
      </c>
      <c r="Y155" t="s">
        <v>156</v>
      </c>
      <c r="AA155">
        <v>109.6</v>
      </c>
      <c r="AB155">
        <v>104.56</v>
      </c>
    </row>
    <row r="156" spans="1:28" x14ac:dyDescent="0.25">
      <c r="A156" t="s">
        <v>249</v>
      </c>
      <c r="B156" t="s">
        <v>31</v>
      </c>
      <c r="C156" t="s">
        <v>32</v>
      </c>
      <c r="D156">
        <v>4.3</v>
      </c>
      <c r="E156" t="s">
        <v>190</v>
      </c>
      <c r="F156" t="s">
        <v>34</v>
      </c>
      <c r="G156" t="s">
        <v>35</v>
      </c>
      <c r="H156" t="str">
        <f>_xll.BDP("ZD446537 Corp","SECURITY_DES")</f>
        <v>CRRUCN 5.139 03/29/30</v>
      </c>
      <c r="I156">
        <v>103.821</v>
      </c>
      <c r="J156">
        <v>104.036</v>
      </c>
      <c r="K156">
        <v>129</v>
      </c>
      <c r="L156">
        <v>124</v>
      </c>
      <c r="M1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56" t="s">
        <v>50</v>
      </c>
      <c r="O156">
        <v>3000000</v>
      </c>
      <c r="P156">
        <v>0</v>
      </c>
      <c r="Q156" t="str">
        <f>_xll.BDP("ZD446537 Corp","BICS_LEVEL_1_NAME")</f>
        <v>Financials</v>
      </c>
      <c r="R156">
        <v>4.2300000000000004</v>
      </c>
      <c r="S156">
        <v>4.18</v>
      </c>
      <c r="V156" t="str">
        <f>_xll.BDP("ZD446537 Corp","ID_CUSIP")</f>
        <v>227107AU3</v>
      </c>
      <c r="W156" t="s">
        <v>37</v>
      </c>
      <c r="X156" t="str">
        <f>_xll.BDP("ZD446537 Corp","CRNCY")</f>
        <v>CAD</v>
      </c>
      <c r="Y156" t="s">
        <v>156</v>
      </c>
      <c r="AA156">
        <v>132.9</v>
      </c>
      <c r="AB156">
        <v>127.94</v>
      </c>
    </row>
    <row r="157" spans="1:28" x14ac:dyDescent="0.25">
      <c r="A157" t="s">
        <v>250</v>
      </c>
      <c r="B157" t="s">
        <v>31</v>
      </c>
      <c r="C157" t="s">
        <v>32</v>
      </c>
      <c r="D157">
        <v>4.25</v>
      </c>
      <c r="E157" t="s">
        <v>170</v>
      </c>
      <c r="F157" t="s">
        <v>34</v>
      </c>
      <c r="G157" t="s">
        <v>35</v>
      </c>
      <c r="H157" t="str">
        <f>_xll.BDP("ZF313218 Corp","SECURITY_DES")</f>
        <v>REIUCN 5.47 03/01/30</v>
      </c>
      <c r="I157">
        <v>104.709</v>
      </c>
      <c r="J157">
        <v>104.922</v>
      </c>
      <c r="K157">
        <v>139</v>
      </c>
      <c r="L157">
        <v>134</v>
      </c>
      <c r="M15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57" t="s">
        <v>50</v>
      </c>
      <c r="O157">
        <v>3000000</v>
      </c>
      <c r="P157">
        <v>0</v>
      </c>
      <c r="Q157" t="str">
        <f>_xll.BDP("ZF313218 Corp","BICS_LEVEL_1_NAME")</f>
        <v>Financials</v>
      </c>
      <c r="R157">
        <v>4.33</v>
      </c>
      <c r="S157">
        <v>4.28</v>
      </c>
      <c r="V157" t="str">
        <f>_xll.BDP("ZF313218 Corp","ID_CUSIP")</f>
        <v>766910BN2</v>
      </c>
      <c r="W157" t="s">
        <v>37</v>
      </c>
      <c r="X157" t="str">
        <f>_xll.BDP("ZF313218 Corp","CRNCY")</f>
        <v>CAD</v>
      </c>
      <c r="Y157" t="s">
        <v>156</v>
      </c>
      <c r="AA157">
        <v>143.5</v>
      </c>
      <c r="AB157">
        <v>138.54</v>
      </c>
    </row>
    <row r="158" spans="1:28" x14ac:dyDescent="0.25">
      <c r="A158" t="s">
        <v>251</v>
      </c>
      <c r="B158" t="s">
        <v>31</v>
      </c>
      <c r="C158" t="s">
        <v>32</v>
      </c>
      <c r="D158">
        <v>3.42</v>
      </c>
      <c r="E158" t="s">
        <v>236</v>
      </c>
      <c r="F158" t="s">
        <v>34</v>
      </c>
      <c r="G158" t="s">
        <v>35</v>
      </c>
      <c r="H158" t="str">
        <f>_xll.BDP("ZF851314 Corp","SECURITY_DES")</f>
        <v>DRSILL 5.111 02/12/29</v>
      </c>
      <c r="I158">
        <v>103.598</v>
      </c>
      <c r="J158">
        <v>103.76900000000001</v>
      </c>
      <c r="K158">
        <v>125</v>
      </c>
      <c r="L158">
        <v>120</v>
      </c>
      <c r="M15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58" t="s">
        <v>36</v>
      </c>
      <c r="O158">
        <v>3000000</v>
      </c>
      <c r="P158">
        <v>0</v>
      </c>
      <c r="Q158" t="str">
        <f>_xll.BDP("ZF851314 Corp","BICS_LEVEL_1_NAME")</f>
        <v>Financials</v>
      </c>
      <c r="R158">
        <v>4.04</v>
      </c>
      <c r="S158">
        <v>3.99</v>
      </c>
      <c r="V158" t="str">
        <f>_xll.BDP("ZF851314 Corp","ID_CUSIP")</f>
        <v>26154EAE8</v>
      </c>
      <c r="W158" t="s">
        <v>37</v>
      </c>
      <c r="X158" t="str">
        <f>_xll.BDP("ZF851314 Corp","CRNCY")</f>
        <v>CAD</v>
      </c>
      <c r="Y158" t="s">
        <v>156</v>
      </c>
      <c r="AA158">
        <v>121.9</v>
      </c>
      <c r="AB158">
        <v>116.9</v>
      </c>
    </row>
    <row r="159" spans="1:28" x14ac:dyDescent="0.25">
      <c r="A159" t="s">
        <v>252</v>
      </c>
      <c r="B159" t="s">
        <v>31</v>
      </c>
      <c r="C159" t="s">
        <v>32</v>
      </c>
      <c r="D159">
        <v>2.87</v>
      </c>
      <c r="E159" t="s">
        <v>155</v>
      </c>
      <c r="F159" t="s">
        <v>34</v>
      </c>
      <c r="G159" t="s">
        <v>35</v>
      </c>
      <c r="H159" t="str">
        <f>_xll.BDP("ZG153357 Corp","SECURITY_DES")</f>
        <v>CRTUCN 5.828 06/14/28</v>
      </c>
      <c r="I159">
        <v>105.527</v>
      </c>
      <c r="J159">
        <v>105.67100000000001</v>
      </c>
      <c r="K159">
        <v>112</v>
      </c>
      <c r="L159">
        <v>107</v>
      </c>
      <c r="M15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59" t="s">
        <v>63</v>
      </c>
      <c r="O159">
        <v>3000000</v>
      </c>
      <c r="P159">
        <v>0</v>
      </c>
      <c r="Q159" t="str">
        <f>_xll.BDP("ZG153357 Corp","BICS_LEVEL_1_NAME")</f>
        <v>Financials</v>
      </c>
      <c r="R159">
        <v>3.84</v>
      </c>
      <c r="S159">
        <v>3.79</v>
      </c>
      <c r="V159" t="str">
        <f>_xll.BDP("ZG153357 Corp","ID_CUSIP")</f>
        <v>126462AJ9</v>
      </c>
      <c r="W159" t="s">
        <v>37</v>
      </c>
      <c r="X159" t="str">
        <f>_xll.BDP("ZG153357 Corp","CRNCY")</f>
        <v>CAD</v>
      </c>
      <c r="Y159" t="s">
        <v>156</v>
      </c>
      <c r="AA159">
        <v>109.4</v>
      </c>
      <c r="AB159">
        <v>104.38</v>
      </c>
    </row>
    <row r="160" spans="1:28" x14ac:dyDescent="0.25">
      <c r="A160" t="s">
        <v>253</v>
      </c>
      <c r="B160" t="s">
        <v>31</v>
      </c>
      <c r="C160" t="s">
        <v>32</v>
      </c>
      <c r="D160">
        <v>3.82</v>
      </c>
      <c r="E160" t="s">
        <v>202</v>
      </c>
      <c r="F160" t="s">
        <v>34</v>
      </c>
      <c r="G160" t="s">
        <v>35</v>
      </c>
      <c r="H160" t="str">
        <f>_xll.BDP("ZG280259 Corp","SECURITY_DES")</f>
        <v>PMZUCN 6.374 06/30/29</v>
      </c>
      <c r="I160">
        <v>107.70099999999999</v>
      </c>
      <c r="J160">
        <v>107.892</v>
      </c>
      <c r="K160">
        <v>144</v>
      </c>
      <c r="L160">
        <v>139</v>
      </c>
      <c r="M16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60" t="s">
        <v>149</v>
      </c>
      <c r="O160">
        <v>3000000</v>
      </c>
      <c r="P160">
        <v>0</v>
      </c>
      <c r="Q160" t="str">
        <f>_xll.BDP("ZG280259 Corp","BICS_LEVEL_1_NAME")</f>
        <v>Financials</v>
      </c>
      <c r="R160">
        <v>4.26</v>
      </c>
      <c r="S160">
        <v>4.21</v>
      </c>
      <c r="V160" t="str">
        <f>_xll.BDP("ZG280259 Corp","ID_CUSIP")</f>
        <v>74167KAD1</v>
      </c>
      <c r="W160" t="s">
        <v>37</v>
      </c>
      <c r="X160" t="str">
        <f>_xll.BDP("ZG280259 Corp","CRNCY")</f>
        <v>CAD</v>
      </c>
      <c r="Y160" t="s">
        <v>156</v>
      </c>
      <c r="AA160">
        <v>141.80000000000001</v>
      </c>
      <c r="AB160">
        <v>136.96</v>
      </c>
    </row>
    <row r="161" spans="1:28" x14ac:dyDescent="0.25">
      <c r="A161" t="s">
        <v>254</v>
      </c>
      <c r="B161" t="s">
        <v>31</v>
      </c>
      <c r="C161" t="s">
        <v>32</v>
      </c>
      <c r="D161">
        <v>1.52</v>
      </c>
      <c r="E161" t="s">
        <v>212</v>
      </c>
      <c r="F161" t="s">
        <v>34</v>
      </c>
      <c r="G161" t="s">
        <v>35</v>
      </c>
      <c r="H161" t="str">
        <f>_xll.BDP("ZG560940 Corp","SECURITY_DES")</f>
        <v>CSHU 6 12/08/26</v>
      </c>
      <c r="I161">
        <v>103.626</v>
      </c>
      <c r="J161">
        <v>103.77800000000001</v>
      </c>
      <c r="K161">
        <v>91</v>
      </c>
      <c r="L161">
        <v>81</v>
      </c>
      <c r="M161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61" t="s">
        <v>196</v>
      </c>
      <c r="O161">
        <v>2000000</v>
      </c>
      <c r="P161">
        <v>0</v>
      </c>
      <c r="Q161" t="str">
        <f>_xll.BDP("ZG560940 Corp","BICS_LEVEL_1_NAME")</f>
        <v>Health Care</v>
      </c>
      <c r="R161">
        <v>3.55</v>
      </c>
      <c r="S161">
        <v>3.45</v>
      </c>
      <c r="V161" t="str">
        <f>_xll.BDP("ZG560940 Corp","ID_CUSIP")</f>
        <v>16141AAD5</v>
      </c>
      <c r="W161" t="s">
        <v>37</v>
      </c>
      <c r="X161" t="str">
        <f>_xll.BDP("ZG560940 Corp","CRNCY")</f>
        <v>CAD</v>
      </c>
      <c r="Y161" t="s">
        <v>156</v>
      </c>
      <c r="AA161">
        <v>90.7</v>
      </c>
      <c r="AB161">
        <v>80.73</v>
      </c>
    </row>
    <row r="162" spans="1:28" x14ac:dyDescent="0.25">
      <c r="A162" t="s">
        <v>255</v>
      </c>
      <c r="B162" t="s">
        <v>31</v>
      </c>
      <c r="C162" t="s">
        <v>32</v>
      </c>
      <c r="D162">
        <v>3.64</v>
      </c>
      <c r="E162" t="s">
        <v>174</v>
      </c>
      <c r="F162" t="s">
        <v>34</v>
      </c>
      <c r="G162" t="s">
        <v>35</v>
      </c>
      <c r="H162" t="str">
        <f>_xll.BDP("ZH420790 Corp","SECURITY_DES")</f>
        <v>GRTCN 6.074 04/12/29</v>
      </c>
      <c r="I162">
        <v>107.215</v>
      </c>
      <c r="J162">
        <v>107.39700000000001</v>
      </c>
      <c r="K162">
        <v>122</v>
      </c>
      <c r="L162">
        <v>117</v>
      </c>
      <c r="M1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62" t="s">
        <v>36</v>
      </c>
      <c r="O162">
        <v>2000000</v>
      </c>
      <c r="P162">
        <v>4000000</v>
      </c>
      <c r="Q162" t="str">
        <f>_xll.BDP("ZH420790 Corp","BICS_LEVEL_1_NAME")</f>
        <v>Financials</v>
      </c>
      <c r="R162">
        <v>4.01</v>
      </c>
      <c r="S162">
        <v>3.96</v>
      </c>
      <c r="V162" t="str">
        <f>_xll.BDP("ZH420790 Corp","ID_CUSIP")</f>
        <v>387427AM9</v>
      </c>
      <c r="W162" t="s">
        <v>37</v>
      </c>
      <c r="X162" t="str">
        <f>_xll.BDP("ZH420790 Corp","CRNCY")</f>
        <v>CAD</v>
      </c>
      <c r="Y162" t="s">
        <v>156</v>
      </c>
      <c r="Z162" t="s">
        <v>43</v>
      </c>
      <c r="AA162">
        <v>117.6</v>
      </c>
      <c r="AB162">
        <v>112.57</v>
      </c>
    </row>
    <row r="163" spans="1:28" x14ac:dyDescent="0.25">
      <c r="A163" t="s">
        <v>256</v>
      </c>
      <c r="B163" t="s">
        <v>31</v>
      </c>
      <c r="C163" t="s">
        <v>32</v>
      </c>
      <c r="D163">
        <v>3.95</v>
      </c>
      <c r="E163" t="s">
        <v>170</v>
      </c>
      <c r="F163" t="s">
        <v>34</v>
      </c>
      <c r="G163" t="s">
        <v>35</v>
      </c>
      <c r="H163" t="str">
        <f>_xll.BDP("ZJ068316 Corp","SECURITY_DES")</f>
        <v>REIUCN 5.962 10/01/29</v>
      </c>
      <c r="I163">
        <v>106.74</v>
      </c>
      <c r="J163">
        <v>106.938</v>
      </c>
      <c r="K163">
        <v>132</v>
      </c>
      <c r="L163">
        <v>127</v>
      </c>
      <c r="M16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63" t="s">
        <v>60</v>
      </c>
      <c r="O163">
        <v>3000000</v>
      </c>
      <c r="P163">
        <v>3000000</v>
      </c>
      <c r="Q163" t="str">
        <f>_xll.BDP("ZJ068316 Corp","BICS_LEVEL_1_NAME")</f>
        <v>Financials</v>
      </c>
      <c r="R163">
        <v>4.1900000000000004</v>
      </c>
      <c r="S163">
        <v>4.1399999999999997</v>
      </c>
      <c r="V163" t="str">
        <f>_xll.BDP("ZJ068316 Corp","ID_CUSIP")</f>
        <v>766910BL6</v>
      </c>
      <c r="W163" t="s">
        <v>37</v>
      </c>
      <c r="X163" t="str">
        <f>_xll.BDP("ZJ068316 Corp","CRNCY")</f>
        <v>CAD</v>
      </c>
      <c r="Y163" t="s">
        <v>156</v>
      </c>
      <c r="AA163">
        <v>132.80000000000001</v>
      </c>
      <c r="AB163">
        <v>127.78</v>
      </c>
    </row>
    <row r="164" spans="1:28" x14ac:dyDescent="0.25">
      <c r="A164" t="s">
        <v>257</v>
      </c>
      <c r="B164" t="s">
        <v>31</v>
      </c>
      <c r="C164" t="s">
        <v>32</v>
      </c>
      <c r="D164">
        <v>7.24</v>
      </c>
      <c r="E164" t="s">
        <v>163</v>
      </c>
      <c r="F164" t="s">
        <v>34</v>
      </c>
      <c r="G164" t="s">
        <v>35</v>
      </c>
      <c r="H164" t="str">
        <f>_xll.BDP("ZJ998226 Corp","SECURITY_DES")</f>
        <v>CHPUCN 5.699 02/28/34</v>
      </c>
      <c r="I164">
        <v>106.953</v>
      </c>
      <c r="J164">
        <v>107.315</v>
      </c>
      <c r="K164">
        <v>149</v>
      </c>
      <c r="L164">
        <v>144</v>
      </c>
      <c r="M16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64" t="s">
        <v>40</v>
      </c>
      <c r="O164">
        <v>3000000</v>
      </c>
      <c r="P164">
        <v>0</v>
      </c>
      <c r="Q164" t="str">
        <f>_xll.BDP("ZJ998226 Corp","BICS_LEVEL_1_NAME")</f>
        <v>Financials</v>
      </c>
      <c r="R164">
        <v>4.7</v>
      </c>
      <c r="S164">
        <v>4.6500000000000004</v>
      </c>
      <c r="V164" t="str">
        <f>_xll.BDP("ZJ998226 Corp","ID_CUSIP")</f>
        <v>17039AAY2</v>
      </c>
      <c r="W164" t="s">
        <v>37</v>
      </c>
      <c r="X164" t="str">
        <f>_xll.BDP("ZJ998226 Corp","CRNCY")</f>
        <v>CAD</v>
      </c>
      <c r="Y164" t="s">
        <v>156</v>
      </c>
      <c r="AA164">
        <v>146.30000000000001</v>
      </c>
      <c r="AB164">
        <v>141.34</v>
      </c>
    </row>
    <row r="165" spans="1:28" x14ac:dyDescent="0.25">
      <c r="A165" t="s">
        <v>258</v>
      </c>
      <c r="B165" t="s">
        <v>31</v>
      </c>
      <c r="C165" t="s">
        <v>32</v>
      </c>
      <c r="D165">
        <v>2.73</v>
      </c>
      <c r="E165" t="s">
        <v>195</v>
      </c>
      <c r="F165" t="s">
        <v>34</v>
      </c>
      <c r="G165" t="s">
        <v>35</v>
      </c>
      <c r="H165" t="str">
        <f>_xll.BDP("ZK034327 Corp","SECURITY_DES")</f>
        <v>VTR 5.398 04/21/28</v>
      </c>
      <c r="I165">
        <v>104.53400000000001</v>
      </c>
      <c r="J165">
        <v>104.67100000000001</v>
      </c>
      <c r="K165">
        <v>97</v>
      </c>
      <c r="L165">
        <v>92</v>
      </c>
      <c r="M1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65" t="s">
        <v>63</v>
      </c>
      <c r="O165">
        <v>3000000</v>
      </c>
      <c r="P165">
        <v>0</v>
      </c>
      <c r="Q165" t="str">
        <f>_xll.BDP("ZK034327 Corp","BICS_LEVEL_1_NAME")</f>
        <v>Financials</v>
      </c>
      <c r="R165">
        <v>3.69</v>
      </c>
      <c r="S165">
        <v>3.64</v>
      </c>
      <c r="V165" t="str">
        <f>_xll.BDP("ZK034327 Corp","ID_CUSIP")</f>
        <v>92277LAJ5</v>
      </c>
      <c r="W165" t="s">
        <v>37</v>
      </c>
      <c r="X165" t="str">
        <f>_xll.BDP("ZK034327 Corp","CRNCY")</f>
        <v>CAD</v>
      </c>
      <c r="Y165" t="s">
        <v>156</v>
      </c>
      <c r="AA165">
        <v>96.3</v>
      </c>
      <c r="AB165">
        <v>91.29</v>
      </c>
    </row>
    <row r="166" spans="1:28" x14ac:dyDescent="0.25">
      <c r="A166" t="s">
        <v>259</v>
      </c>
      <c r="B166" t="s">
        <v>31</v>
      </c>
      <c r="C166" t="s">
        <v>32</v>
      </c>
      <c r="D166">
        <v>2.8</v>
      </c>
      <c r="E166" t="s">
        <v>160</v>
      </c>
      <c r="F166" t="s">
        <v>34</v>
      </c>
      <c r="G166" t="s">
        <v>35</v>
      </c>
      <c r="H166" t="str">
        <f>_xll.BDP("ZK634160 Corp","SECURITY_DES")</f>
        <v>SRUUCN 5.354 05/29/28</v>
      </c>
      <c r="I166">
        <v>103.959</v>
      </c>
      <c r="J166">
        <v>104.099</v>
      </c>
      <c r="K166">
        <v>119</v>
      </c>
      <c r="L166">
        <v>114</v>
      </c>
      <c r="M1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66" t="s">
        <v>63</v>
      </c>
      <c r="O166">
        <v>3000000</v>
      </c>
      <c r="P166">
        <v>0</v>
      </c>
      <c r="Q166" t="str">
        <f>_xll.BDP("ZK634160 Corp","BICS_LEVEL_1_NAME")</f>
        <v>Financials</v>
      </c>
      <c r="R166">
        <v>3.91</v>
      </c>
      <c r="S166">
        <v>3.86</v>
      </c>
      <c r="V166" t="str">
        <f>_xll.BDP("ZK634160 Corp","ID_CUSIP")</f>
        <v>83179XAQ1</v>
      </c>
      <c r="W166" t="s">
        <v>37</v>
      </c>
      <c r="X166" t="str">
        <f>_xll.BDP("ZK634160 Corp","CRNCY")</f>
        <v>CAD</v>
      </c>
      <c r="Y166" t="s">
        <v>156</v>
      </c>
      <c r="AA166">
        <v>116.9</v>
      </c>
      <c r="AB166">
        <v>111.91</v>
      </c>
    </row>
    <row r="167" spans="1:28" x14ac:dyDescent="0.25">
      <c r="A167" t="s">
        <v>260</v>
      </c>
      <c r="B167" t="s">
        <v>31</v>
      </c>
      <c r="C167" t="s">
        <v>32</v>
      </c>
      <c r="D167">
        <v>6.5</v>
      </c>
      <c r="E167" t="s">
        <v>163</v>
      </c>
      <c r="F167" t="s">
        <v>34</v>
      </c>
      <c r="G167" t="s">
        <v>35</v>
      </c>
      <c r="H167" t="str">
        <f>_xll.BDP("ZL134129 Corp","SECURITY_DES")</f>
        <v>CHPUCN 5.4 03/01/33</v>
      </c>
      <c r="I167">
        <v>105.279</v>
      </c>
      <c r="J167">
        <v>105.604</v>
      </c>
      <c r="K167">
        <v>139</v>
      </c>
      <c r="L167">
        <v>134</v>
      </c>
      <c r="M16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67" t="s">
        <v>58</v>
      </c>
      <c r="O167">
        <v>3000000</v>
      </c>
      <c r="P167">
        <v>0</v>
      </c>
      <c r="Q167" t="str">
        <f>_xll.BDP("ZL134129 Corp","BICS_LEVEL_1_NAME")</f>
        <v>Financials</v>
      </c>
      <c r="R167">
        <v>4.5599999999999996</v>
      </c>
      <c r="S167">
        <v>4.51</v>
      </c>
      <c r="V167" t="str">
        <f>_xll.BDP("ZL134129 Corp","ID_CUSIP")</f>
        <v>17039AAX4</v>
      </c>
      <c r="W167" t="s">
        <v>37</v>
      </c>
      <c r="X167" t="str">
        <f>_xll.BDP("ZL134129 Corp","CRNCY")</f>
        <v>CAD</v>
      </c>
      <c r="Y167" t="s">
        <v>156</v>
      </c>
      <c r="AA167">
        <v>139</v>
      </c>
      <c r="AB167">
        <v>133.99</v>
      </c>
    </row>
    <row r="168" spans="1:28" x14ac:dyDescent="0.25">
      <c r="A168" t="s">
        <v>261</v>
      </c>
      <c r="B168" t="s">
        <v>31</v>
      </c>
      <c r="C168" t="s">
        <v>32</v>
      </c>
      <c r="D168">
        <v>1.55</v>
      </c>
      <c r="E168" t="s">
        <v>236</v>
      </c>
      <c r="F168" t="s">
        <v>34</v>
      </c>
      <c r="G168" t="s">
        <v>35</v>
      </c>
      <c r="H168" t="str">
        <f>_xll.BDP("ZL255159 Corp","SECURITY_DES")</f>
        <v>DRSILL 2 1/4 01/12/27</v>
      </c>
      <c r="I168">
        <v>98.093999999999994</v>
      </c>
      <c r="J168">
        <v>98.171999999999997</v>
      </c>
      <c r="K168">
        <v>84</v>
      </c>
      <c r="L168">
        <v>79</v>
      </c>
      <c r="M1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68" t="s">
        <v>78</v>
      </c>
      <c r="O168">
        <v>3000000</v>
      </c>
      <c r="P168">
        <v>0</v>
      </c>
      <c r="Q168" t="str">
        <f>_xll.BDP("ZL255159 Corp","BICS_LEVEL_1_NAME")</f>
        <v>Financials</v>
      </c>
      <c r="R168">
        <v>3.46</v>
      </c>
      <c r="S168">
        <v>3.41</v>
      </c>
      <c r="V168" t="str">
        <f>_xll.BDP("ZL255159 Corp","ID_CUSIP")</f>
        <v>26154EAC2</v>
      </c>
      <c r="W168" t="s">
        <v>37</v>
      </c>
      <c r="X168" t="str">
        <f>_xll.BDP("ZL255159 Corp","CRNCY")</f>
        <v>CAD</v>
      </c>
      <c r="Y168" t="s">
        <v>156</v>
      </c>
      <c r="AA168">
        <v>81.400000000000006</v>
      </c>
      <c r="AB168">
        <v>76.400000000000006</v>
      </c>
    </row>
    <row r="169" spans="1:28" x14ac:dyDescent="0.25">
      <c r="A169" t="s">
        <v>262</v>
      </c>
      <c r="B169" t="s">
        <v>31</v>
      </c>
      <c r="C169" t="s">
        <v>32</v>
      </c>
      <c r="D169">
        <v>2.85</v>
      </c>
      <c r="E169" t="s">
        <v>236</v>
      </c>
      <c r="F169" t="s">
        <v>34</v>
      </c>
      <c r="G169" t="s">
        <v>35</v>
      </c>
      <c r="H169" t="str">
        <f>_xll.BDP("ZL256039 Corp","SECURITY_DES")</f>
        <v>DRSILL 2.44 07/14/28</v>
      </c>
      <c r="I169">
        <v>95.85</v>
      </c>
      <c r="J169">
        <v>95.992999999999995</v>
      </c>
      <c r="K169">
        <v>114</v>
      </c>
      <c r="L169">
        <v>109</v>
      </c>
      <c r="M16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69" t="s">
        <v>192</v>
      </c>
      <c r="O169">
        <v>3000000</v>
      </c>
      <c r="P169">
        <v>0</v>
      </c>
      <c r="Q169" t="str">
        <f>_xll.BDP("ZL256039 Corp","BICS_LEVEL_1_NAME")</f>
        <v>Financials</v>
      </c>
      <c r="R169">
        <v>3.86</v>
      </c>
      <c r="S169">
        <v>3.81</v>
      </c>
      <c r="V169" t="str">
        <f>_xll.BDP("ZL256039 Corp","ID_CUSIP")</f>
        <v>26154EAD0</v>
      </c>
      <c r="W169" t="s">
        <v>37</v>
      </c>
      <c r="X169" t="str">
        <f>_xll.BDP("ZL256039 Corp","CRNCY")</f>
        <v>CAD</v>
      </c>
      <c r="Y169" t="s">
        <v>156</v>
      </c>
      <c r="AA169">
        <v>108.9</v>
      </c>
      <c r="AB169">
        <v>103.96</v>
      </c>
    </row>
    <row r="170" spans="1:28" x14ac:dyDescent="0.25">
      <c r="A170" t="s">
        <v>263</v>
      </c>
      <c r="B170" t="s">
        <v>31</v>
      </c>
      <c r="C170" t="s">
        <v>32</v>
      </c>
      <c r="D170">
        <v>2.23</v>
      </c>
      <c r="E170" t="s">
        <v>170</v>
      </c>
      <c r="F170" t="s">
        <v>34</v>
      </c>
      <c r="G170" t="s">
        <v>35</v>
      </c>
      <c r="H170" t="str">
        <f>_xll.BDP("ZL376756 Corp","SECURITY_DES")</f>
        <v>REIUCN 5.611 10/06/27</v>
      </c>
      <c r="I170">
        <v>104.264</v>
      </c>
      <c r="J170">
        <v>104.375</v>
      </c>
      <c r="K170">
        <v>97</v>
      </c>
      <c r="L170">
        <v>92</v>
      </c>
      <c r="M17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70" t="s">
        <v>53</v>
      </c>
      <c r="O170">
        <v>3000000</v>
      </c>
      <c r="P170">
        <v>0</v>
      </c>
      <c r="Q170" t="str">
        <f>_xll.BDP("ZL376756 Corp","BICS_LEVEL_1_NAME")</f>
        <v>Financials</v>
      </c>
      <c r="R170">
        <v>3.65</v>
      </c>
      <c r="S170">
        <v>3.6</v>
      </c>
      <c r="V170" t="str">
        <f>_xll.BDP("ZL376756 Corp","ID_CUSIP")</f>
        <v>766910BK8</v>
      </c>
      <c r="W170" t="s">
        <v>37</v>
      </c>
      <c r="X170" t="str">
        <f>_xll.BDP("ZL376756 Corp","CRNCY")</f>
        <v>CAD</v>
      </c>
      <c r="Y170" t="s">
        <v>156</v>
      </c>
      <c r="AA170">
        <v>96.9</v>
      </c>
      <c r="AB170">
        <v>91.88</v>
      </c>
    </row>
    <row r="171" spans="1:28" x14ac:dyDescent="0.25">
      <c r="A171" t="s">
        <v>264</v>
      </c>
      <c r="B171" t="s">
        <v>31</v>
      </c>
      <c r="C171" t="s">
        <v>32</v>
      </c>
      <c r="D171">
        <v>2.65</v>
      </c>
      <c r="E171" t="s">
        <v>187</v>
      </c>
      <c r="F171" t="s">
        <v>34</v>
      </c>
      <c r="G171" t="s">
        <v>35</v>
      </c>
      <c r="H171" t="str">
        <f>_xll.BDP("ZL660698 Corp","SECURITY_DES")</f>
        <v>DIRUCN 5.383 03/22/28</v>
      </c>
      <c r="I171">
        <v>104.09699999999999</v>
      </c>
      <c r="J171">
        <v>104.229</v>
      </c>
      <c r="K171">
        <v>112</v>
      </c>
      <c r="L171">
        <v>107</v>
      </c>
      <c r="M1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71" t="s">
        <v>53</v>
      </c>
      <c r="O171">
        <v>3000000</v>
      </c>
      <c r="P171">
        <v>3000000</v>
      </c>
      <c r="Q171" t="str">
        <f>_xll.BDP("ZL660698 Corp","BICS_LEVEL_1_NAME")</f>
        <v>Financials</v>
      </c>
      <c r="R171">
        <v>3.8</v>
      </c>
      <c r="S171">
        <v>3.75</v>
      </c>
      <c r="V171" t="str">
        <f>_xll.BDP("ZL660698 Corp","ID_CUSIP")</f>
        <v>26153WAJ8</v>
      </c>
      <c r="W171" t="s">
        <v>37</v>
      </c>
      <c r="X171" t="str">
        <f>_xll.BDP("ZL660698 Corp","CRNCY")</f>
        <v>CAD</v>
      </c>
      <c r="Y171" t="s">
        <v>156</v>
      </c>
      <c r="AA171">
        <v>107.8</v>
      </c>
      <c r="AB171">
        <v>102.76</v>
      </c>
    </row>
    <row r="172" spans="1:28" x14ac:dyDescent="0.25">
      <c r="A172" t="s">
        <v>265</v>
      </c>
      <c r="B172" t="s">
        <v>31</v>
      </c>
      <c r="C172" t="s">
        <v>32</v>
      </c>
      <c r="D172">
        <v>3.89</v>
      </c>
      <c r="E172" t="s">
        <v>190</v>
      </c>
      <c r="F172" t="s">
        <v>34</v>
      </c>
      <c r="G172" t="s">
        <v>35</v>
      </c>
      <c r="H172" t="str">
        <f>_xll.BDP("ZL817743 Corp","SECURITY_DES")</f>
        <v>CRRUCN 5.244 09/28/29</v>
      </c>
      <c r="I172">
        <v>104.194</v>
      </c>
      <c r="J172">
        <v>104.389</v>
      </c>
      <c r="K172">
        <v>127</v>
      </c>
      <c r="L172">
        <v>122</v>
      </c>
      <c r="M17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72" t="s">
        <v>60</v>
      </c>
      <c r="O172">
        <v>3000000</v>
      </c>
      <c r="P172">
        <v>0</v>
      </c>
      <c r="Q172" t="str">
        <f>_xll.BDP("ZL817743 Corp","BICS_LEVEL_1_NAME")</f>
        <v>Financials</v>
      </c>
      <c r="R172">
        <v>4.1399999999999997</v>
      </c>
      <c r="S172">
        <v>4.09</v>
      </c>
      <c r="V172" t="str">
        <f>_xll.BDP("ZL817743 Corp","ID_CUSIP")</f>
        <v>227107AT6</v>
      </c>
      <c r="W172" t="s">
        <v>37</v>
      </c>
      <c r="X172" t="str">
        <f>_xll.BDP("ZL817743 Corp","CRNCY")</f>
        <v>CAD</v>
      </c>
      <c r="Y172" t="s">
        <v>156</v>
      </c>
      <c r="AA172">
        <v>127.9</v>
      </c>
      <c r="AB172">
        <v>122.86</v>
      </c>
    </row>
    <row r="173" spans="1:28" x14ac:dyDescent="0.25">
      <c r="A173" t="s">
        <v>266</v>
      </c>
      <c r="B173" t="s">
        <v>31</v>
      </c>
      <c r="C173" t="s">
        <v>32</v>
      </c>
      <c r="D173">
        <v>2.68</v>
      </c>
      <c r="E173" t="s">
        <v>202</v>
      </c>
      <c r="F173" t="s">
        <v>34</v>
      </c>
      <c r="G173" t="s">
        <v>35</v>
      </c>
      <c r="H173" t="str">
        <f>_xll.BDP("ZL880997 Corp","SECURITY_DES")</f>
        <v>PMZUCN 5.934 03/29/28</v>
      </c>
      <c r="I173">
        <v>105.384</v>
      </c>
      <c r="J173">
        <v>105.518</v>
      </c>
      <c r="K173">
        <v>114</v>
      </c>
      <c r="L173">
        <v>109</v>
      </c>
      <c r="M1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73" t="s">
        <v>63</v>
      </c>
      <c r="O173">
        <v>3000000</v>
      </c>
      <c r="P173">
        <v>0</v>
      </c>
      <c r="Q173" t="str">
        <f>_xll.BDP("ZL880997 Corp","BICS_LEVEL_1_NAME")</f>
        <v>Financials</v>
      </c>
      <c r="R173">
        <v>3.86</v>
      </c>
      <c r="S173">
        <v>3.81</v>
      </c>
      <c r="V173" t="str">
        <f>_xll.BDP("ZL880997 Corp","ID_CUSIP")</f>
        <v>74167KAC3</v>
      </c>
      <c r="W173" t="s">
        <v>37</v>
      </c>
      <c r="X173" t="str">
        <f>_xll.BDP("ZL880997 Corp","CRNCY")</f>
        <v>CAD</v>
      </c>
      <c r="Y173" t="s">
        <v>156</v>
      </c>
      <c r="AA173">
        <v>114</v>
      </c>
      <c r="AB173">
        <v>109.02</v>
      </c>
    </row>
    <row r="174" spans="1:28" x14ac:dyDescent="0.25">
      <c r="A174" t="s">
        <v>267</v>
      </c>
      <c r="B174" t="s">
        <v>31</v>
      </c>
      <c r="C174" t="s">
        <v>32</v>
      </c>
      <c r="D174">
        <v>4.99</v>
      </c>
      <c r="E174" t="s">
        <v>217</v>
      </c>
      <c r="F174" t="s">
        <v>34</v>
      </c>
      <c r="G174" t="s">
        <v>35</v>
      </c>
      <c r="H174" t="str">
        <f>_xll.BDP("ZN018582 Corp","SECURITY_DES")</f>
        <v>PLD 5 1/4 01/15/31</v>
      </c>
      <c r="I174">
        <v>106.351</v>
      </c>
      <c r="J174">
        <v>106.601</v>
      </c>
      <c r="K174">
        <v>94</v>
      </c>
      <c r="L174">
        <v>89</v>
      </c>
      <c r="M17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74" t="s">
        <v>224</v>
      </c>
      <c r="O174">
        <v>3000000</v>
      </c>
      <c r="P174">
        <v>2000000</v>
      </c>
      <c r="Q174" t="str">
        <f>_xll.BDP("ZN018582 Corp","BICS_LEVEL_1_NAME")</f>
        <v>Financials</v>
      </c>
      <c r="R174">
        <v>3.93</v>
      </c>
      <c r="S174">
        <v>3.88</v>
      </c>
      <c r="V174" t="str">
        <f>_xll.BDP("ZN018582 Corp","ID_CUSIP")</f>
        <v>74340XCD1</v>
      </c>
      <c r="W174" t="s">
        <v>37</v>
      </c>
      <c r="X174" t="str">
        <f>_xll.BDP("ZN018582 Corp","CRNCY")</f>
        <v>CAD</v>
      </c>
      <c r="Y174" t="s">
        <v>156</v>
      </c>
      <c r="AA174">
        <v>95.3</v>
      </c>
      <c r="AB174">
        <v>90.3</v>
      </c>
    </row>
    <row r="175" spans="1:28" x14ac:dyDescent="0.25">
      <c r="A175" t="s">
        <v>268</v>
      </c>
      <c r="B175" t="s">
        <v>31</v>
      </c>
      <c r="C175" t="s">
        <v>32</v>
      </c>
      <c r="D175">
        <v>2.59</v>
      </c>
      <c r="E175" t="s">
        <v>158</v>
      </c>
      <c r="F175" t="s">
        <v>34</v>
      </c>
      <c r="G175" t="s">
        <v>35</v>
      </c>
      <c r="H175" t="str">
        <f>_xll.BDP("ZO163489 Corp","SECURITY_DES")</f>
        <v>FCRCN 3.447 03/01/28</v>
      </c>
      <c r="I175">
        <v>99.13</v>
      </c>
      <c r="J175">
        <v>99.259</v>
      </c>
      <c r="K175">
        <v>106</v>
      </c>
      <c r="L175">
        <v>101</v>
      </c>
      <c r="M17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75" t="s">
        <v>63</v>
      </c>
      <c r="O175">
        <v>3000000</v>
      </c>
      <c r="P175">
        <v>0</v>
      </c>
      <c r="Q175" t="str">
        <f>_xll.BDP("ZO163489 Corp","BICS_LEVEL_1_NAME")</f>
        <v>Financials</v>
      </c>
      <c r="R175">
        <v>3.78</v>
      </c>
      <c r="S175">
        <v>3.73</v>
      </c>
      <c r="V175" t="str">
        <f>_xll.BDP("ZO163489 Corp","ID_CUSIP")</f>
        <v>31890BAA1</v>
      </c>
      <c r="W175" t="s">
        <v>37</v>
      </c>
      <c r="X175" t="str">
        <f>_xll.BDP("ZO163489 Corp","CRNCY")</f>
        <v>CAD</v>
      </c>
      <c r="Y175" t="s">
        <v>156</v>
      </c>
      <c r="AA175">
        <v>106</v>
      </c>
      <c r="AB175">
        <v>101</v>
      </c>
    </row>
    <row r="176" spans="1:28" x14ac:dyDescent="0.25">
      <c r="A176" t="s">
        <v>269</v>
      </c>
      <c r="B176" t="s">
        <v>31</v>
      </c>
      <c r="C176" t="s">
        <v>32</v>
      </c>
      <c r="D176">
        <v>2.63</v>
      </c>
      <c r="E176" t="s">
        <v>190</v>
      </c>
      <c r="F176" t="s">
        <v>34</v>
      </c>
      <c r="G176" t="s">
        <v>35</v>
      </c>
      <c r="H176" t="str">
        <f>_xll.BDP("ZO807526 Corp","SECURITY_DES")</f>
        <v>CRRUCN 2.686 03/31/28</v>
      </c>
      <c r="I176">
        <v>97.203000000000003</v>
      </c>
      <c r="J176">
        <v>97.334000000000003</v>
      </c>
      <c r="K176">
        <v>101</v>
      </c>
      <c r="L176">
        <v>96</v>
      </c>
      <c r="M17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76" t="s">
        <v>63</v>
      </c>
      <c r="O176">
        <v>3000000</v>
      </c>
      <c r="P176">
        <v>0</v>
      </c>
      <c r="Q176" t="str">
        <f>_xll.BDP("ZO807526 Corp","BICS_LEVEL_1_NAME")</f>
        <v>Financials</v>
      </c>
      <c r="R176">
        <v>3.73</v>
      </c>
      <c r="S176">
        <v>3.68</v>
      </c>
      <c r="V176" t="str">
        <f>_xll.BDP("ZO807526 Corp","ID_CUSIP")</f>
        <v>227107AQ2</v>
      </c>
      <c r="W176" t="s">
        <v>37</v>
      </c>
      <c r="X176" t="str">
        <f>_xll.BDP("ZO807526 Corp","CRNCY")</f>
        <v>CAD</v>
      </c>
      <c r="Y176" t="s">
        <v>156</v>
      </c>
      <c r="AA176">
        <v>99.9</v>
      </c>
      <c r="AB176">
        <v>94.94</v>
      </c>
    </row>
    <row r="177" spans="1:30" x14ac:dyDescent="0.25">
      <c r="A177" t="s">
        <v>270</v>
      </c>
      <c r="B177" t="s">
        <v>31</v>
      </c>
      <c r="C177" t="s">
        <v>32</v>
      </c>
      <c r="D177">
        <v>4.5999999999999996</v>
      </c>
      <c r="E177" t="s">
        <v>190</v>
      </c>
      <c r="F177" t="s">
        <v>34</v>
      </c>
      <c r="G177" t="s">
        <v>35</v>
      </c>
      <c r="H177" t="str">
        <f>_xll.BDP("ZO807527 Corp","SECURITY_DES")</f>
        <v>CRRUCN 3.211 10/09/30</v>
      </c>
      <c r="I177">
        <v>94.683999999999997</v>
      </c>
      <c r="J177">
        <v>94.914000000000001</v>
      </c>
      <c r="K177">
        <v>139</v>
      </c>
      <c r="L177">
        <v>134</v>
      </c>
      <c r="M1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77" t="s">
        <v>50</v>
      </c>
      <c r="O177">
        <v>3000000</v>
      </c>
      <c r="P177">
        <v>0</v>
      </c>
      <c r="Q177" t="str">
        <f>_xll.BDP("ZO807527 Corp","BICS_LEVEL_1_NAME")</f>
        <v>Financials</v>
      </c>
      <c r="R177">
        <v>4.33</v>
      </c>
      <c r="S177">
        <v>4.28</v>
      </c>
      <c r="V177" t="str">
        <f>_xll.BDP("ZO807527 Corp","ID_CUSIP")</f>
        <v>227107AR0</v>
      </c>
      <c r="W177" t="s">
        <v>37</v>
      </c>
      <c r="X177" t="str">
        <f>_xll.BDP("ZO807527 Corp","CRNCY")</f>
        <v>CAD</v>
      </c>
      <c r="Y177" t="s">
        <v>156</v>
      </c>
      <c r="AA177">
        <v>135.4</v>
      </c>
      <c r="AB177">
        <v>130.43</v>
      </c>
    </row>
    <row r="178" spans="1:30" x14ac:dyDescent="0.25">
      <c r="A178" t="s">
        <v>271</v>
      </c>
      <c r="B178" t="s">
        <v>31</v>
      </c>
      <c r="C178" t="s">
        <v>32</v>
      </c>
      <c r="D178">
        <v>1.83</v>
      </c>
      <c r="E178" t="s">
        <v>190</v>
      </c>
      <c r="F178" t="s">
        <v>34</v>
      </c>
      <c r="G178" t="s">
        <v>35</v>
      </c>
      <c r="H178" t="str">
        <f>_xll.BDP("ZP093740 Corp","SECURITY_DES")</f>
        <v>CRRUCN 3.917 06/21/27</v>
      </c>
      <c r="I178">
        <v>100.735</v>
      </c>
      <c r="J178">
        <v>100.82599999999999</v>
      </c>
      <c r="K178">
        <v>84</v>
      </c>
      <c r="L178">
        <v>79</v>
      </c>
      <c r="M1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78" t="s">
        <v>53</v>
      </c>
      <c r="O178">
        <v>3000000</v>
      </c>
      <c r="P178">
        <v>0</v>
      </c>
      <c r="Q178" t="str">
        <f>_xll.BDP("ZP093740 Corp","BICS_LEVEL_1_NAME")</f>
        <v>Financials</v>
      </c>
      <c r="R178">
        <v>3.52</v>
      </c>
      <c r="S178">
        <v>3.47</v>
      </c>
      <c r="V178" t="str">
        <f>_xll.BDP("ZP093740 Corp","ID_CUSIP")</f>
        <v>227107AP4</v>
      </c>
      <c r="W178" t="s">
        <v>37</v>
      </c>
      <c r="X178" t="str">
        <f>_xll.BDP("ZP093740 Corp","CRNCY")</f>
        <v>CAD</v>
      </c>
      <c r="Y178" t="s">
        <v>156</v>
      </c>
      <c r="AA178">
        <v>86.5</v>
      </c>
      <c r="AB178">
        <v>81.48</v>
      </c>
    </row>
    <row r="179" spans="1:30" x14ac:dyDescent="0.25">
      <c r="A179" t="s">
        <v>272</v>
      </c>
      <c r="B179" t="s">
        <v>31</v>
      </c>
      <c r="C179" t="s">
        <v>32</v>
      </c>
      <c r="D179">
        <v>4.04</v>
      </c>
      <c r="E179" t="s">
        <v>160</v>
      </c>
      <c r="F179" t="s">
        <v>34</v>
      </c>
      <c r="G179" t="s">
        <v>35</v>
      </c>
      <c r="H179" t="str">
        <f>_xll.BDP("ZP152880 Corp","SECURITY_DES")</f>
        <v>SRUUCN 3.526 12/20/29</v>
      </c>
      <c r="I179">
        <v>96.984999999999999</v>
      </c>
      <c r="J179">
        <v>97.188000000000002</v>
      </c>
      <c r="K179">
        <v>139</v>
      </c>
      <c r="L179">
        <v>134</v>
      </c>
      <c r="M17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79" t="s">
        <v>60</v>
      </c>
      <c r="O179">
        <v>3000000</v>
      </c>
      <c r="P179">
        <v>0</v>
      </c>
      <c r="Q179" t="str">
        <f>_xll.BDP("ZP152880 Corp","BICS_LEVEL_1_NAME")</f>
        <v>Financials</v>
      </c>
      <c r="R179">
        <v>4.26</v>
      </c>
      <c r="S179">
        <v>4.21</v>
      </c>
      <c r="V179" t="str">
        <f>_xll.BDP("ZP152880 Corp","ID_CUSIP")</f>
        <v>83179XAK4</v>
      </c>
      <c r="W179" t="s">
        <v>37</v>
      </c>
      <c r="X179" t="str">
        <f>_xll.BDP("ZP152880 Corp","CRNCY")</f>
        <v>CAD</v>
      </c>
      <c r="Y179" t="s">
        <v>156</v>
      </c>
      <c r="AA179">
        <v>136.6</v>
      </c>
      <c r="AB179">
        <v>131.63999999999999</v>
      </c>
    </row>
    <row r="180" spans="1:30" x14ac:dyDescent="0.25">
      <c r="A180" t="s">
        <v>273</v>
      </c>
      <c r="B180" t="s">
        <v>31</v>
      </c>
      <c r="C180" t="s">
        <v>32</v>
      </c>
      <c r="D180">
        <v>3.98</v>
      </c>
      <c r="E180" t="s">
        <v>166</v>
      </c>
      <c r="F180" t="s">
        <v>34</v>
      </c>
      <c r="G180" t="s">
        <v>35</v>
      </c>
      <c r="H180" t="str">
        <f>_xll.BDP("ZP961850 Corp","SECURITY_DES")</f>
        <v>APUCN 3.117 02/21/30</v>
      </c>
      <c r="I180">
        <v>92.18</v>
      </c>
      <c r="J180">
        <v>92.58</v>
      </c>
      <c r="K180">
        <v>212</v>
      </c>
      <c r="L180">
        <v>202</v>
      </c>
      <c r="M18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80" t="s">
        <v>60</v>
      </c>
      <c r="O180">
        <v>2000000</v>
      </c>
      <c r="P180">
        <v>3000000</v>
      </c>
      <c r="Q180" t="str">
        <f>_xll.BDP("ZP961850 Corp","BICS_LEVEL_1_NAME")</f>
        <v>Financials</v>
      </c>
      <c r="R180">
        <v>4.99</v>
      </c>
      <c r="S180">
        <v>4.8899999999999997</v>
      </c>
      <c r="V180" t="str">
        <f>_xll.BDP("ZP961850 Corp","ID_CUSIP")</f>
        <v>019456AF9</v>
      </c>
      <c r="W180" t="s">
        <v>37</v>
      </c>
      <c r="X180" t="str">
        <f>_xll.BDP("ZP961850 Corp","CRNCY")</f>
        <v>CAD</v>
      </c>
      <c r="Y180" t="s">
        <v>156</v>
      </c>
      <c r="Z180" t="s">
        <v>43</v>
      </c>
      <c r="AA180">
        <v>208.3</v>
      </c>
      <c r="AB180">
        <v>198.28</v>
      </c>
    </row>
    <row r="181" spans="1:30" x14ac:dyDescent="0.25">
      <c r="A181" t="s">
        <v>274</v>
      </c>
      <c r="B181" t="s">
        <v>31</v>
      </c>
      <c r="C181" t="s">
        <v>32</v>
      </c>
      <c r="D181">
        <v>1.57</v>
      </c>
      <c r="E181" t="s">
        <v>275</v>
      </c>
      <c r="F181" t="s">
        <v>34</v>
      </c>
      <c r="G181" t="s">
        <v>35</v>
      </c>
      <c r="H181" t="str">
        <f>_xll.BDP("ZQ982292 Corp","SECURITY_DES")</f>
        <v>WELL 2.95 01/15/27</v>
      </c>
      <c r="I181">
        <v>98.88</v>
      </c>
      <c r="J181">
        <v>99.114999999999995</v>
      </c>
      <c r="K181">
        <v>101</v>
      </c>
      <c r="L181">
        <v>86</v>
      </c>
      <c r="M18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81" t="s">
        <v>48</v>
      </c>
      <c r="O181">
        <v>0</v>
      </c>
      <c r="P181">
        <v>0</v>
      </c>
      <c r="Q181" t="str">
        <f>_xll.BDP("ZQ982292 Corp","BICS_LEVEL_1_NAME")</f>
        <v>Financials</v>
      </c>
      <c r="R181">
        <v>3.66</v>
      </c>
      <c r="S181">
        <v>3.51</v>
      </c>
      <c r="V181" t="str">
        <f>_xll.BDP("ZQ982292 Corp","ID_CUSIP")</f>
        <v>40416RAB0</v>
      </c>
      <c r="W181" t="s">
        <v>37</v>
      </c>
      <c r="X181" t="str">
        <f>_xll.BDP("ZQ982292 Corp","CRNCY")</f>
        <v>CAD</v>
      </c>
      <c r="Y181" t="s">
        <v>156</v>
      </c>
      <c r="AA181">
        <v>101.1</v>
      </c>
      <c r="AB181">
        <v>86.12</v>
      </c>
    </row>
    <row r="182" spans="1:30" x14ac:dyDescent="0.25">
      <c r="A182" t="s">
        <v>276</v>
      </c>
      <c r="B182" t="s">
        <v>31</v>
      </c>
      <c r="C182" t="s">
        <v>32</v>
      </c>
      <c r="D182">
        <v>1.06</v>
      </c>
      <c r="E182" t="s">
        <v>190</v>
      </c>
      <c r="F182" t="s">
        <v>34</v>
      </c>
      <c r="G182" t="s">
        <v>35</v>
      </c>
      <c r="H182" t="str">
        <f>_xll.BDP("ZR095818 Corp","SECURITY_DES")</f>
        <v>CRRUCN 3.677 08/26/26</v>
      </c>
      <c r="I182">
        <v>100.438</v>
      </c>
      <c r="J182">
        <v>100.492</v>
      </c>
      <c r="K182">
        <v>64</v>
      </c>
      <c r="L182">
        <v>59</v>
      </c>
      <c r="M18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82" t="s">
        <v>68</v>
      </c>
      <c r="O182">
        <v>3000000</v>
      </c>
      <c r="P182">
        <v>4000000</v>
      </c>
      <c r="Q182" t="str">
        <f>_xll.BDP("ZR095818 Corp","BICS_LEVEL_1_NAME")</f>
        <v>Financials</v>
      </c>
      <c r="R182">
        <v>3.26</v>
      </c>
      <c r="S182">
        <v>3.21</v>
      </c>
      <c r="V182" t="str">
        <f>_xll.BDP("ZR095818 Corp","ID_CUSIP")</f>
        <v>227107AN9</v>
      </c>
      <c r="W182" t="s">
        <v>37</v>
      </c>
      <c r="X182" t="str">
        <f>_xll.BDP("ZR095818 Corp","CRNCY")</f>
        <v>CAD</v>
      </c>
      <c r="Y182" t="s">
        <v>156</v>
      </c>
      <c r="Z182" t="s">
        <v>43</v>
      </c>
      <c r="AA182">
        <v>63.8</v>
      </c>
      <c r="AB182">
        <v>58.85</v>
      </c>
    </row>
    <row r="183" spans="1:30" x14ac:dyDescent="0.25">
      <c r="A183" t="s">
        <v>277</v>
      </c>
      <c r="B183" t="s">
        <v>31</v>
      </c>
      <c r="C183" t="s">
        <v>32</v>
      </c>
      <c r="D183">
        <v>1.76</v>
      </c>
      <c r="E183" t="s">
        <v>166</v>
      </c>
      <c r="F183" t="s">
        <v>34</v>
      </c>
      <c r="G183" t="s">
        <v>35</v>
      </c>
      <c r="H183" t="str">
        <f>_xll.BDP("ZR941425 Corp","SECURITY_DES")</f>
        <v>APUCN 3.113 04/08/27</v>
      </c>
      <c r="I183">
        <v>98.293000000000006</v>
      </c>
      <c r="J183">
        <v>98.47</v>
      </c>
      <c r="K183">
        <v>142</v>
      </c>
      <c r="L183">
        <v>132</v>
      </c>
      <c r="M1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83" t="s">
        <v>48</v>
      </c>
      <c r="O183">
        <v>3000000</v>
      </c>
      <c r="P183">
        <v>5000000</v>
      </c>
      <c r="Q183" t="str">
        <f>_xll.BDP("ZR941425 Corp","BICS_LEVEL_1_NAME")</f>
        <v>Financials</v>
      </c>
      <c r="R183">
        <v>4.07</v>
      </c>
      <c r="S183">
        <v>3.97</v>
      </c>
      <c r="V183" t="str">
        <f>_xll.BDP("ZR941425 Corp","ID_CUSIP")</f>
        <v>019456AE2</v>
      </c>
      <c r="W183" t="s">
        <v>37</v>
      </c>
      <c r="X183" t="str">
        <f>_xll.BDP("ZR941425 Corp","CRNCY")</f>
        <v>CAD</v>
      </c>
      <c r="Y183" t="s">
        <v>156</v>
      </c>
      <c r="Z183" t="s">
        <v>43</v>
      </c>
      <c r="AA183">
        <v>141.9</v>
      </c>
      <c r="AB183">
        <v>131.86000000000001</v>
      </c>
    </row>
    <row r="184" spans="1:30" x14ac:dyDescent="0.25">
      <c r="A184" t="s">
        <v>278</v>
      </c>
      <c r="B184" t="s">
        <v>31</v>
      </c>
      <c r="C184" t="s">
        <v>32</v>
      </c>
      <c r="D184">
        <v>3.69</v>
      </c>
      <c r="E184" t="s">
        <v>163</v>
      </c>
      <c r="F184" t="s">
        <v>34</v>
      </c>
      <c r="G184" t="s">
        <v>35</v>
      </c>
      <c r="H184" t="str">
        <f>_xll.BDP("ZS885012 Corp","SECURITY_DES")</f>
        <v>CHPUCN 3.532 06/11/29</v>
      </c>
      <c r="I184">
        <v>98.948999999999998</v>
      </c>
      <c r="J184">
        <v>99.134</v>
      </c>
      <c r="K184">
        <v>99</v>
      </c>
      <c r="L184">
        <v>94</v>
      </c>
      <c r="M18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84" t="s">
        <v>149</v>
      </c>
      <c r="O184">
        <v>5000000</v>
      </c>
      <c r="P184">
        <v>0</v>
      </c>
      <c r="Q184" t="str">
        <f>_xll.BDP("ZS885012 Corp","BICS_LEVEL_1_NAME")</f>
        <v>Financials</v>
      </c>
      <c r="R184">
        <v>3.82</v>
      </c>
      <c r="S184">
        <v>3.77</v>
      </c>
      <c r="V184" t="str">
        <f>_xll.BDP("ZS885012 Corp","ID_CUSIP")</f>
        <v>17039AAP1</v>
      </c>
      <c r="W184" t="s">
        <v>37</v>
      </c>
      <c r="X184" t="str">
        <f>_xll.BDP("ZS885012 Corp","CRNCY")</f>
        <v>CAD</v>
      </c>
      <c r="Y184" t="s">
        <v>156</v>
      </c>
      <c r="Z184" t="s">
        <v>43</v>
      </c>
      <c r="AA184">
        <v>96.5</v>
      </c>
      <c r="AB184">
        <v>91.67</v>
      </c>
    </row>
    <row r="185" spans="1:30" x14ac:dyDescent="0.25">
      <c r="A185" t="s">
        <v>279</v>
      </c>
      <c r="B185" t="s">
        <v>31</v>
      </c>
      <c r="C185" t="s">
        <v>32</v>
      </c>
      <c r="D185">
        <v>2.19</v>
      </c>
      <c r="E185" t="s">
        <v>280</v>
      </c>
      <c r="F185" t="s">
        <v>62</v>
      </c>
      <c r="G185" t="s">
        <v>35</v>
      </c>
      <c r="H185" t="str">
        <f>_xll.BDP("AQ251361 Corp","SECURITY_DES")</f>
        <v>MRUCN 3.39 12/06/27</v>
      </c>
      <c r="I185">
        <v>100.32</v>
      </c>
      <c r="J185">
        <v>100.49</v>
      </c>
      <c r="K185">
        <v>58</v>
      </c>
      <c r="L185">
        <v>52</v>
      </c>
      <c r="M1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85" t="s">
        <v>53</v>
      </c>
      <c r="O185">
        <v>3000000</v>
      </c>
      <c r="Q185" t="str">
        <f>_xll.BDP("AQ251361 Corp","BICS_LEVEL_1_NAME")</f>
        <v>Consumer Staples</v>
      </c>
      <c r="R185">
        <v>3.24</v>
      </c>
      <c r="S185">
        <v>3.17</v>
      </c>
      <c r="V185" t="str">
        <f>_xll.BDP("AQ251361 Corp","ID_CUSIP")</f>
        <v>59162NAF6</v>
      </c>
      <c r="W185" t="s">
        <v>281</v>
      </c>
      <c r="X185" t="str">
        <f>_xll.BDP("AQ251361 Corp","CRNCY")</f>
        <v>CAD</v>
      </c>
      <c r="Y185" t="s">
        <v>282</v>
      </c>
      <c r="AA185">
        <v>56</v>
      </c>
      <c r="AB185">
        <v>48.91</v>
      </c>
      <c r="AD185">
        <v>75</v>
      </c>
    </row>
    <row r="186" spans="1:30" x14ac:dyDescent="0.25">
      <c r="A186" t="s">
        <v>283</v>
      </c>
      <c r="B186" t="s">
        <v>31</v>
      </c>
      <c r="C186" t="s">
        <v>32</v>
      </c>
      <c r="D186">
        <v>12.17</v>
      </c>
      <c r="E186" t="s">
        <v>280</v>
      </c>
      <c r="F186" t="s">
        <v>62</v>
      </c>
      <c r="G186" t="s">
        <v>35</v>
      </c>
      <c r="H186" t="str">
        <f>_xll.BDP("AQ251362 Corp","SECURITY_DES")</f>
        <v>MRUCN 4.27 12/04/47</v>
      </c>
      <c r="I186">
        <v>88.33</v>
      </c>
      <c r="J186">
        <v>89.02</v>
      </c>
      <c r="K186">
        <v>154</v>
      </c>
      <c r="L186">
        <v>149</v>
      </c>
      <c r="M1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6" t="s">
        <v>42</v>
      </c>
      <c r="O186">
        <v>5000000</v>
      </c>
      <c r="P186">
        <v>1000000</v>
      </c>
      <c r="Q186" t="str">
        <f>_xll.BDP("AQ251362 Corp","BICS_LEVEL_1_NAME")</f>
        <v>Consumer Staples</v>
      </c>
      <c r="R186">
        <v>5.15</v>
      </c>
      <c r="S186">
        <v>5.0999999999999996</v>
      </c>
      <c r="V186" t="str">
        <f>_xll.BDP("AQ251362 Corp","ID_CUSIP")</f>
        <v>59162NAG4</v>
      </c>
      <c r="W186" t="s">
        <v>281</v>
      </c>
      <c r="X186" t="str">
        <f>_xll.BDP("AQ251362 Corp","CRNCY")</f>
        <v>CAD</v>
      </c>
      <c r="Y186" t="s">
        <v>282</v>
      </c>
      <c r="AA186">
        <v>157</v>
      </c>
      <c r="AB186">
        <v>152.13</v>
      </c>
      <c r="AD186">
        <v>189</v>
      </c>
    </row>
    <row r="187" spans="1:30" x14ac:dyDescent="0.25">
      <c r="A187" t="s">
        <v>284</v>
      </c>
      <c r="B187" t="s">
        <v>31</v>
      </c>
      <c r="C187" t="s">
        <v>32</v>
      </c>
      <c r="D187">
        <v>3.14</v>
      </c>
      <c r="E187" t="s">
        <v>285</v>
      </c>
      <c r="F187" t="s">
        <v>62</v>
      </c>
      <c r="G187" t="s">
        <v>35</v>
      </c>
      <c r="H187" t="str">
        <f>_xll.BDP("AV954767 Corp","SECURITY_DES")</f>
        <v>LCN 4.488 12/11/28</v>
      </c>
      <c r="I187">
        <v>103.04</v>
      </c>
      <c r="J187">
        <v>103.25</v>
      </c>
      <c r="K187">
        <v>72</v>
      </c>
      <c r="L187">
        <v>67</v>
      </c>
      <c r="M18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87" t="s">
        <v>36</v>
      </c>
      <c r="O187">
        <v>5000000</v>
      </c>
      <c r="P187">
        <v>1000000</v>
      </c>
      <c r="Q187" t="str">
        <f>_xll.BDP("AV954767 Corp","BICS_LEVEL_1_NAME")</f>
        <v>Consumer Staples</v>
      </c>
      <c r="R187">
        <v>3.5</v>
      </c>
      <c r="S187">
        <v>3.44</v>
      </c>
      <c r="V187" t="str">
        <f>_xll.BDP("AV954767 Corp","ID_CUSIP")</f>
        <v>539481AM3</v>
      </c>
      <c r="W187" t="s">
        <v>281</v>
      </c>
      <c r="X187" t="str">
        <f>_xll.BDP("AV954767 Corp","CRNCY")</f>
        <v>CAD</v>
      </c>
      <c r="Y187" t="s">
        <v>282</v>
      </c>
      <c r="AA187">
        <v>72</v>
      </c>
      <c r="AB187">
        <v>64.98</v>
      </c>
      <c r="AD187">
        <v>96</v>
      </c>
    </row>
    <row r="188" spans="1:30" x14ac:dyDescent="0.25">
      <c r="A188" t="s">
        <v>286</v>
      </c>
      <c r="B188" t="s">
        <v>31</v>
      </c>
      <c r="C188" t="s">
        <v>32</v>
      </c>
      <c r="D188">
        <v>11.59</v>
      </c>
      <c r="E188" t="s">
        <v>280</v>
      </c>
      <c r="F188" t="s">
        <v>62</v>
      </c>
      <c r="G188" t="s">
        <v>35</v>
      </c>
      <c r="H188" t="str">
        <f>_xll.BDP("BG007714 Corp","SECURITY_DES")</f>
        <v>MRUCN 3.413 02/28/50</v>
      </c>
      <c r="I188">
        <v>76.17</v>
      </c>
      <c r="J188">
        <v>76.83</v>
      </c>
      <c r="K188">
        <v>151</v>
      </c>
      <c r="L188">
        <v>146</v>
      </c>
      <c r="M1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8" t="s">
        <v>42</v>
      </c>
      <c r="O188">
        <v>5000000</v>
      </c>
      <c r="P188">
        <v>3000000</v>
      </c>
      <c r="Q188" t="str">
        <f>_xll.BDP("BG007714 Corp","BICS_LEVEL_1_NAME")</f>
        <v>Consumer Staples</v>
      </c>
      <c r="R188">
        <v>5.12</v>
      </c>
      <c r="S188">
        <v>5.07</v>
      </c>
      <c r="V188" t="str">
        <f>_xll.BDP("BG007714 Corp","ID_CUSIP")</f>
        <v>59162NAJ8</v>
      </c>
      <c r="W188" t="s">
        <v>281</v>
      </c>
      <c r="X188" t="str">
        <f>_xll.BDP("BG007714 Corp","CRNCY")</f>
        <v>CAD</v>
      </c>
      <c r="Y188" t="s">
        <v>282</v>
      </c>
      <c r="AA188">
        <v>151</v>
      </c>
      <c r="AB188">
        <v>145.75</v>
      </c>
      <c r="AD188">
        <v>187</v>
      </c>
    </row>
    <row r="189" spans="1:30" x14ac:dyDescent="0.25">
      <c r="A189" t="s">
        <v>287</v>
      </c>
      <c r="B189" t="s">
        <v>31</v>
      </c>
      <c r="C189" t="s">
        <v>32</v>
      </c>
      <c r="D189">
        <v>4.37</v>
      </c>
      <c r="E189" t="s">
        <v>285</v>
      </c>
      <c r="F189" t="s">
        <v>62</v>
      </c>
      <c r="G189" t="s">
        <v>35</v>
      </c>
      <c r="H189" t="str">
        <f>_xll.BDP("BJ235589 Corp","SECURITY_DES")</f>
        <v>LCN 2.284 05/07/30</v>
      </c>
      <c r="I189">
        <v>94.69</v>
      </c>
      <c r="J189">
        <v>95.18</v>
      </c>
      <c r="K189">
        <v>52</v>
      </c>
      <c r="L189">
        <v>42</v>
      </c>
      <c r="M1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89" t="s">
        <v>50</v>
      </c>
      <c r="O189">
        <v>5000000</v>
      </c>
      <c r="P189">
        <v>5000000</v>
      </c>
      <c r="Q189" t="str">
        <f>_xll.BDP("BJ235589 Corp","BICS_LEVEL_1_NAME")</f>
        <v>Consumer Staples</v>
      </c>
      <c r="R189">
        <v>3.46</v>
      </c>
      <c r="S189">
        <v>3.35</v>
      </c>
      <c r="V189" t="str">
        <f>_xll.BDP("BJ235589 Corp","ID_CUSIP")</f>
        <v>539481AN1</v>
      </c>
      <c r="W189" t="s">
        <v>281</v>
      </c>
      <c r="X189" t="str">
        <f>_xll.BDP("BJ235589 Corp","CRNCY")</f>
        <v>CAD</v>
      </c>
      <c r="Y189" t="s">
        <v>282</v>
      </c>
      <c r="AA189">
        <v>53</v>
      </c>
      <c r="AB189">
        <v>41.76</v>
      </c>
      <c r="AD189">
        <v>81</v>
      </c>
    </row>
    <row r="190" spans="1:30" x14ac:dyDescent="0.25">
      <c r="A190" t="s">
        <v>288</v>
      </c>
      <c r="B190" t="s">
        <v>31</v>
      </c>
      <c r="C190" t="s">
        <v>32</v>
      </c>
      <c r="D190">
        <v>1.94</v>
      </c>
      <c r="E190" t="s">
        <v>289</v>
      </c>
      <c r="F190" t="s">
        <v>62</v>
      </c>
      <c r="G190" t="s">
        <v>35</v>
      </c>
      <c r="H190" t="str">
        <f>_xll.BDP("BJ963225 Corp","SECURITY_DES")</f>
        <v>SAPCN 2.242 06/16/27</v>
      </c>
      <c r="I190">
        <v>97.78</v>
      </c>
      <c r="J190">
        <v>97.9</v>
      </c>
      <c r="K190">
        <v>69</v>
      </c>
      <c r="L190">
        <v>64</v>
      </c>
      <c r="M1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0" t="s">
        <v>53</v>
      </c>
      <c r="O190">
        <v>5000000</v>
      </c>
      <c r="P190">
        <v>1000000</v>
      </c>
      <c r="Q190" t="str">
        <f>_xll.BDP("BJ963225 Corp","BICS_LEVEL_1_NAME")</f>
        <v>Consumer Staples</v>
      </c>
      <c r="R190">
        <v>3.37</v>
      </c>
      <c r="S190">
        <v>3.31</v>
      </c>
      <c r="V190" t="str">
        <f>_xll.BDP("BJ963225 Corp","ID_CUSIP")</f>
        <v>80310ZAG4</v>
      </c>
      <c r="W190" t="s">
        <v>281</v>
      </c>
      <c r="X190" t="str">
        <f>_xll.BDP("BJ963225 Corp","CRNCY")</f>
        <v>CAD</v>
      </c>
      <c r="Y190" t="s">
        <v>282</v>
      </c>
      <c r="AA190">
        <v>70</v>
      </c>
      <c r="AB190">
        <v>64.36</v>
      </c>
      <c r="AD190">
        <v>89</v>
      </c>
    </row>
    <row r="191" spans="1:30" x14ac:dyDescent="0.25">
      <c r="A191" t="s">
        <v>290</v>
      </c>
      <c r="B191" t="s">
        <v>31</v>
      </c>
      <c r="C191" t="s">
        <v>32</v>
      </c>
      <c r="D191">
        <v>2.36</v>
      </c>
      <c r="E191" t="s">
        <v>291</v>
      </c>
      <c r="F191" t="s">
        <v>62</v>
      </c>
      <c r="G191" t="s">
        <v>35</v>
      </c>
      <c r="H191" t="str">
        <f>_xll.BDP("BK711548 Corp","SECURITY_DES")</f>
        <v>RLNCE 2.68 12/01/27</v>
      </c>
      <c r="I191">
        <v>97.88</v>
      </c>
      <c r="J191">
        <v>98.02</v>
      </c>
      <c r="K191">
        <v>89</v>
      </c>
      <c r="L191">
        <v>84</v>
      </c>
      <c r="M1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1" t="s">
        <v>53</v>
      </c>
      <c r="O191">
        <v>3000000</v>
      </c>
      <c r="Q191" t="str">
        <f>_xll.BDP("BK711548 Corp","BICS_LEVEL_1_NAME")</f>
        <v>Consumer Discretionary</v>
      </c>
      <c r="R191">
        <v>3.57</v>
      </c>
      <c r="S191">
        <v>3.51</v>
      </c>
      <c r="V191" t="str">
        <f>_xll.BDP("BK711548 Corp","ID_CUSIP")</f>
        <v>759480AL0</v>
      </c>
      <c r="W191" t="s">
        <v>281</v>
      </c>
      <c r="X191" t="str">
        <f>_xll.BDP("BK711548 Corp","CRNCY")</f>
        <v>CAD</v>
      </c>
      <c r="Y191" t="s">
        <v>282</v>
      </c>
      <c r="AA191">
        <v>87</v>
      </c>
      <c r="AB191">
        <v>81.02</v>
      </c>
      <c r="AD191">
        <v>107</v>
      </c>
    </row>
    <row r="192" spans="1:30" x14ac:dyDescent="0.25">
      <c r="A192" t="s">
        <v>292</v>
      </c>
      <c r="B192" t="s">
        <v>31</v>
      </c>
      <c r="C192" t="s">
        <v>32</v>
      </c>
      <c r="D192">
        <v>1.03</v>
      </c>
      <c r="E192" t="s">
        <v>289</v>
      </c>
      <c r="F192" t="s">
        <v>62</v>
      </c>
      <c r="G192" t="s">
        <v>35</v>
      </c>
      <c r="H192" t="str">
        <f>_xll.BDP("BM457059 Corp","SECURITY_DES")</f>
        <v>SAPCN 1.415 06/19/26</v>
      </c>
      <c r="I192">
        <v>98.27</v>
      </c>
      <c r="J192">
        <v>98.35</v>
      </c>
      <c r="K192">
        <v>47</v>
      </c>
      <c r="L192">
        <v>42</v>
      </c>
      <c r="M19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92" t="s">
        <v>153</v>
      </c>
      <c r="O192">
        <v>10000000</v>
      </c>
      <c r="Q192" t="str">
        <f>_xll.BDP("BM457059 Corp","BICS_LEVEL_1_NAME")</f>
        <v>Consumer Staples</v>
      </c>
      <c r="R192">
        <v>3.08</v>
      </c>
      <c r="S192">
        <v>3</v>
      </c>
      <c r="V192" t="str">
        <f>_xll.BDP("BM457059 Corp","ID_CUSIP")</f>
        <v>80310ZAH2</v>
      </c>
      <c r="W192" t="s">
        <v>281</v>
      </c>
      <c r="X192" t="str">
        <f>_xll.BDP("BM457059 Corp","CRNCY")</f>
        <v>CAD</v>
      </c>
      <c r="Y192" t="s">
        <v>282</v>
      </c>
      <c r="Z192" t="s">
        <v>43</v>
      </c>
      <c r="AA192">
        <v>45</v>
      </c>
      <c r="AB192">
        <v>37.409999999999997</v>
      </c>
      <c r="AD192">
        <v>61</v>
      </c>
    </row>
    <row r="193" spans="1:30" x14ac:dyDescent="0.25">
      <c r="A193" t="s">
        <v>293</v>
      </c>
      <c r="B193" t="s">
        <v>31</v>
      </c>
      <c r="C193" t="s">
        <v>32</v>
      </c>
      <c r="D193">
        <v>2.9</v>
      </c>
      <c r="E193" t="s">
        <v>291</v>
      </c>
      <c r="F193" t="s">
        <v>62</v>
      </c>
      <c r="G193" t="s">
        <v>35</v>
      </c>
      <c r="H193" t="str">
        <f>_xll.BDP("BO757434 Corp","SECURITY_DES")</f>
        <v>RLNCE 2.67 08/01/28</v>
      </c>
      <c r="I193">
        <v>96.31</v>
      </c>
      <c r="J193">
        <v>96.5</v>
      </c>
      <c r="K193">
        <v>113</v>
      </c>
      <c r="L193">
        <v>108</v>
      </c>
      <c r="M19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3" t="s">
        <v>36</v>
      </c>
      <c r="O193">
        <v>5000000</v>
      </c>
      <c r="Q193" t="str">
        <f>_xll.BDP("BO757434 Corp","BICS_LEVEL_1_NAME")</f>
        <v>Consumer Discretionary</v>
      </c>
      <c r="R193">
        <v>3.91</v>
      </c>
      <c r="S193">
        <v>3.85</v>
      </c>
      <c r="V193" t="str">
        <f>_xll.BDP("BO757434 Corp","ID_CUSIP")</f>
        <v>759480AM8</v>
      </c>
      <c r="W193" t="s">
        <v>281</v>
      </c>
      <c r="X193" t="str">
        <f>_xll.BDP("BO757434 Corp","CRNCY")</f>
        <v>CAD</v>
      </c>
      <c r="Y193" t="s">
        <v>282</v>
      </c>
      <c r="Z193" t="s">
        <v>43</v>
      </c>
      <c r="AA193">
        <v>114</v>
      </c>
      <c r="AB193">
        <v>107.28</v>
      </c>
      <c r="AD193">
        <v>138</v>
      </c>
    </row>
    <row r="194" spans="1:30" x14ac:dyDescent="0.25">
      <c r="A194" t="s">
        <v>294</v>
      </c>
      <c r="B194" t="s">
        <v>31</v>
      </c>
      <c r="C194" t="s">
        <v>32</v>
      </c>
      <c r="D194">
        <v>2.83</v>
      </c>
      <c r="E194" t="s">
        <v>289</v>
      </c>
      <c r="F194" t="s">
        <v>62</v>
      </c>
      <c r="G194" t="s">
        <v>35</v>
      </c>
      <c r="H194" t="str">
        <f>_xll.BDP("BP987216 Corp","SECURITY_DES")</f>
        <v>SAPCN 2.297 06/22/28</v>
      </c>
      <c r="I194">
        <v>96.51</v>
      </c>
      <c r="J194">
        <v>96.7</v>
      </c>
      <c r="K194">
        <v>72</v>
      </c>
      <c r="L194">
        <v>67</v>
      </c>
      <c r="M1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4" t="s">
        <v>36</v>
      </c>
      <c r="O194">
        <v>10000000</v>
      </c>
      <c r="Q194" t="str">
        <f>_xll.BDP("BP987216 Corp","BICS_LEVEL_1_NAME")</f>
        <v>Consumer Staples</v>
      </c>
      <c r="R194">
        <v>3.5</v>
      </c>
      <c r="S194">
        <v>3.44</v>
      </c>
      <c r="V194" t="str">
        <f>_xll.BDP("BP987216 Corp","ID_CUSIP")</f>
        <v>80310ZAJ8</v>
      </c>
      <c r="W194" t="s">
        <v>281</v>
      </c>
      <c r="X194" t="str">
        <f>_xll.BDP("BP987216 Corp","CRNCY")</f>
        <v>CAD</v>
      </c>
      <c r="Y194" t="s">
        <v>282</v>
      </c>
      <c r="Z194" t="s">
        <v>43</v>
      </c>
      <c r="AA194">
        <v>74</v>
      </c>
      <c r="AB194">
        <v>67.66</v>
      </c>
      <c r="AD194">
        <v>97</v>
      </c>
    </row>
    <row r="195" spans="1:30" x14ac:dyDescent="0.25">
      <c r="A195" t="s">
        <v>295</v>
      </c>
      <c r="B195" t="s">
        <v>31</v>
      </c>
      <c r="C195" t="s">
        <v>32</v>
      </c>
      <c r="D195">
        <v>1.08</v>
      </c>
      <c r="E195" t="s">
        <v>296</v>
      </c>
      <c r="F195" t="s">
        <v>62</v>
      </c>
      <c r="G195" t="s">
        <v>35</v>
      </c>
      <c r="H195" t="str">
        <f>_xll.BDP("BQ228717 Corp","SECURITY_DES")</f>
        <v>DOLCN 1.871 07/08/26</v>
      </c>
      <c r="I195">
        <v>98.63</v>
      </c>
      <c r="J195">
        <v>98.69</v>
      </c>
      <c r="K195">
        <v>51</v>
      </c>
      <c r="L195">
        <v>46</v>
      </c>
      <c r="M19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95" t="s">
        <v>78</v>
      </c>
      <c r="O195">
        <v>3000000</v>
      </c>
      <c r="Q195" t="str">
        <f>_xll.BDP("BQ228717 Corp","BICS_LEVEL_1_NAME")</f>
        <v>Consumer Staples</v>
      </c>
      <c r="R195">
        <v>3.13</v>
      </c>
      <c r="S195">
        <v>3.07</v>
      </c>
      <c r="V195" t="str">
        <f>_xll.BDP("BQ228717 Corp","ID_CUSIP")</f>
        <v>25675TAM9</v>
      </c>
      <c r="W195" t="s">
        <v>281</v>
      </c>
      <c r="X195" t="str">
        <f>_xll.BDP("BQ228717 Corp","CRNCY")</f>
        <v>CAD</v>
      </c>
      <c r="Y195" t="s">
        <v>282</v>
      </c>
      <c r="AA195">
        <v>50</v>
      </c>
      <c r="AB195">
        <v>44.47</v>
      </c>
      <c r="AD195">
        <v>65</v>
      </c>
    </row>
    <row r="196" spans="1:30" x14ac:dyDescent="0.25">
      <c r="A196" t="s">
        <v>297</v>
      </c>
      <c r="B196" t="s">
        <v>31</v>
      </c>
      <c r="C196" t="s">
        <v>32</v>
      </c>
      <c r="D196">
        <v>3.68</v>
      </c>
      <c r="E196" t="s">
        <v>296</v>
      </c>
      <c r="F196" t="s">
        <v>62</v>
      </c>
      <c r="G196" t="s">
        <v>35</v>
      </c>
      <c r="H196" t="str">
        <f>_xll.BDP("BQ228719 Corp","SECURITY_DES")</f>
        <v>DOLCN 2.443 07/09/29</v>
      </c>
      <c r="I196">
        <v>95.16</v>
      </c>
      <c r="J196">
        <v>95.39</v>
      </c>
      <c r="K196">
        <v>91</v>
      </c>
      <c r="L196">
        <v>86</v>
      </c>
      <c r="M19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96" t="s">
        <v>149</v>
      </c>
      <c r="O196">
        <v>5000000</v>
      </c>
      <c r="Q196" t="str">
        <f>_xll.BDP("BQ228719 Corp","BICS_LEVEL_1_NAME")</f>
        <v>Consumer Staples</v>
      </c>
      <c r="R196">
        <v>3.72</v>
      </c>
      <c r="S196">
        <v>3.66</v>
      </c>
      <c r="V196" t="str">
        <f>_xll.BDP("BQ228719 Corp","ID_CUSIP")</f>
        <v>25675TAL1</v>
      </c>
      <c r="W196" t="s">
        <v>281</v>
      </c>
      <c r="X196" t="str">
        <f>_xll.BDP("BQ228719 Corp","CRNCY")</f>
        <v>CAD</v>
      </c>
      <c r="Y196" t="s">
        <v>282</v>
      </c>
      <c r="Z196" t="s">
        <v>43</v>
      </c>
      <c r="AA196">
        <v>86</v>
      </c>
      <c r="AB196">
        <v>80.239999999999995</v>
      </c>
      <c r="AD196">
        <v>113</v>
      </c>
    </row>
    <row r="197" spans="1:30" x14ac:dyDescent="0.25">
      <c r="A197" t="s">
        <v>298</v>
      </c>
      <c r="B197" t="s">
        <v>31</v>
      </c>
      <c r="C197" t="s">
        <v>32</v>
      </c>
      <c r="D197">
        <v>6.25</v>
      </c>
      <c r="E197" t="s">
        <v>285</v>
      </c>
      <c r="F197" t="s">
        <v>62</v>
      </c>
      <c r="G197" t="s">
        <v>35</v>
      </c>
      <c r="H197" t="str">
        <f>_xll.BDP("BY587685 Corp","SECURITY_DES")</f>
        <v>LCN 5.008 09/13/32</v>
      </c>
      <c r="I197">
        <v>105.35</v>
      </c>
      <c r="J197">
        <v>105.71</v>
      </c>
      <c r="K197">
        <v>99</v>
      </c>
      <c r="L197">
        <v>94</v>
      </c>
      <c r="M19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97" t="s">
        <v>55</v>
      </c>
      <c r="O197">
        <v>5000000</v>
      </c>
      <c r="P197">
        <v>5000000</v>
      </c>
      <c r="Q197" t="str">
        <f>_xll.BDP("BY587685 Corp","BICS_LEVEL_1_NAME")</f>
        <v>Consumer Staples</v>
      </c>
      <c r="R197">
        <v>4.13</v>
      </c>
      <c r="S197">
        <v>4.07</v>
      </c>
      <c r="V197" t="str">
        <f>_xll.BDP("BY587685 Corp","ID_CUSIP")</f>
        <v>539481AP6</v>
      </c>
      <c r="W197" t="s">
        <v>281</v>
      </c>
      <c r="X197" t="str">
        <f>_xll.BDP("BY587685 Corp","CRNCY")</f>
        <v>CAD</v>
      </c>
      <c r="Y197" t="s">
        <v>282</v>
      </c>
      <c r="Z197" t="s">
        <v>43</v>
      </c>
      <c r="AA197">
        <v>99</v>
      </c>
      <c r="AB197">
        <v>93.05</v>
      </c>
      <c r="AD197">
        <v>132</v>
      </c>
    </row>
    <row r="198" spans="1:30" x14ac:dyDescent="0.25">
      <c r="A198" t="s">
        <v>299</v>
      </c>
      <c r="B198" t="s">
        <v>31</v>
      </c>
      <c r="C198" t="s">
        <v>32</v>
      </c>
      <c r="D198">
        <v>14.72</v>
      </c>
      <c r="E198" t="s">
        <v>285</v>
      </c>
      <c r="F198" t="s">
        <v>62</v>
      </c>
      <c r="G198" t="s">
        <v>35</v>
      </c>
      <c r="H198" t="str">
        <f>_xll.BDP("BY587687 Corp","SECURITY_DES")</f>
        <v>LCN 5.336 09/13/52</v>
      </c>
      <c r="I198">
        <v>102.66</v>
      </c>
      <c r="J198">
        <v>103.49</v>
      </c>
      <c r="K198">
        <v>154</v>
      </c>
      <c r="L198">
        <v>149</v>
      </c>
      <c r="M1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8" t="s">
        <v>42</v>
      </c>
      <c r="O198">
        <v>5000000</v>
      </c>
      <c r="P198">
        <v>3000000</v>
      </c>
      <c r="Q198" t="str">
        <f>_xll.BDP("BY587687 Corp","BICS_LEVEL_1_NAME")</f>
        <v>Consumer Staples</v>
      </c>
      <c r="R198">
        <v>5.15</v>
      </c>
      <c r="S198">
        <v>5.0999999999999996</v>
      </c>
      <c r="V198" t="str">
        <f>_xll.BDP("BY587687 Corp","ID_CUSIP")</f>
        <v>539481AQ4</v>
      </c>
      <c r="W198" t="s">
        <v>281</v>
      </c>
      <c r="X198" t="str">
        <f>_xll.BDP("BY587687 Corp","CRNCY")</f>
        <v>CAD</v>
      </c>
      <c r="Y198" t="s">
        <v>282</v>
      </c>
      <c r="AA198">
        <v>152</v>
      </c>
      <c r="AB198">
        <v>147.07</v>
      </c>
      <c r="AD198">
        <v>193</v>
      </c>
    </row>
    <row r="199" spans="1:30" x14ac:dyDescent="0.25">
      <c r="A199" t="s">
        <v>300</v>
      </c>
      <c r="B199" t="s">
        <v>31</v>
      </c>
      <c r="C199" t="s">
        <v>32</v>
      </c>
      <c r="D199">
        <v>4.45</v>
      </c>
      <c r="E199" t="s">
        <v>296</v>
      </c>
      <c r="F199" t="s">
        <v>62</v>
      </c>
      <c r="G199" t="s">
        <v>35</v>
      </c>
      <c r="H199" t="str">
        <f>_xll.BDP("BZ528880 Corp","SECURITY_DES")</f>
        <v>DOLCN 5.165 04/26/30</v>
      </c>
      <c r="I199">
        <v>105.62</v>
      </c>
      <c r="J199">
        <v>105.9</v>
      </c>
      <c r="K199">
        <v>92</v>
      </c>
      <c r="L199">
        <v>87</v>
      </c>
      <c r="M19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9" t="s">
        <v>50</v>
      </c>
      <c r="O199">
        <v>5000000</v>
      </c>
      <c r="Q199" t="str">
        <f>_xll.BDP("BZ528880 Corp","BICS_LEVEL_1_NAME")</f>
        <v>Consumer Staples</v>
      </c>
      <c r="R199">
        <v>3.86</v>
      </c>
      <c r="S199">
        <v>3.8</v>
      </c>
      <c r="V199" t="str">
        <f>_xll.BDP("BZ528880 Corp","ID_CUSIP")</f>
        <v>25675TAP2</v>
      </c>
      <c r="W199" t="s">
        <v>281</v>
      </c>
      <c r="X199" t="str">
        <f>_xll.BDP("BZ528880 Corp","CRNCY")</f>
        <v>CAD</v>
      </c>
      <c r="Y199" t="s">
        <v>282</v>
      </c>
      <c r="AA199">
        <v>95</v>
      </c>
      <c r="AB199">
        <v>89.07</v>
      </c>
      <c r="AD199">
        <v>123</v>
      </c>
    </row>
    <row r="200" spans="1:30" x14ac:dyDescent="0.25">
      <c r="A200" t="s">
        <v>301</v>
      </c>
      <c r="B200" t="s">
        <v>31</v>
      </c>
      <c r="C200" t="s">
        <v>32</v>
      </c>
      <c r="D200">
        <v>10.68</v>
      </c>
      <c r="E200" t="s">
        <v>302</v>
      </c>
      <c r="F200" t="s">
        <v>62</v>
      </c>
      <c r="G200" t="s">
        <v>35</v>
      </c>
      <c r="H200" t="str">
        <f>_xll.BDP("EI271956 Corp","SECURITY_DES")</f>
        <v>EMPACN 6.64 06/07/40</v>
      </c>
      <c r="I200">
        <v>109.82</v>
      </c>
      <c r="J200">
        <v>110.63</v>
      </c>
      <c r="K200">
        <v>205</v>
      </c>
      <c r="L200">
        <v>198</v>
      </c>
      <c r="M2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0" t="s">
        <v>42</v>
      </c>
      <c r="O200">
        <v>3000000</v>
      </c>
      <c r="Q200" t="str">
        <f>_xll.BDP("EI271956 Corp","BICS_LEVEL_1_NAME")</f>
        <v>Consumer Staples</v>
      </c>
      <c r="R200">
        <v>5.66</v>
      </c>
      <c r="S200">
        <v>5.59</v>
      </c>
      <c r="V200" t="str">
        <f>_xll.BDP("EI271956 Corp","ID_CUSIP")</f>
        <v>83357ZAL1</v>
      </c>
      <c r="W200" t="s">
        <v>281</v>
      </c>
      <c r="X200" t="str">
        <f>_xll.BDP("EI271956 Corp","CRNCY")</f>
        <v>CAD</v>
      </c>
      <c r="Y200" t="s">
        <v>282</v>
      </c>
      <c r="AA200">
        <v>220</v>
      </c>
      <c r="AB200">
        <v>213.42</v>
      </c>
      <c r="AD200">
        <v>249</v>
      </c>
    </row>
    <row r="201" spans="1:30" x14ac:dyDescent="0.25">
      <c r="A201" t="s">
        <v>303</v>
      </c>
      <c r="B201" t="s">
        <v>31</v>
      </c>
      <c r="C201" t="s">
        <v>32</v>
      </c>
      <c r="D201">
        <v>12.06</v>
      </c>
      <c r="E201" t="s">
        <v>280</v>
      </c>
      <c r="F201" t="s">
        <v>62</v>
      </c>
      <c r="G201" t="s">
        <v>35</v>
      </c>
      <c r="H201" t="str">
        <f>_xll.BDP("EK629455 Corp","SECURITY_DES")</f>
        <v>MRUCN 5.03 12/01/44</v>
      </c>
      <c r="I201">
        <v>98.27</v>
      </c>
      <c r="J201">
        <v>98.95</v>
      </c>
      <c r="K201">
        <v>156</v>
      </c>
      <c r="L201">
        <v>151</v>
      </c>
      <c r="M2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1" t="s">
        <v>42</v>
      </c>
      <c r="O201">
        <v>5000000</v>
      </c>
      <c r="P201">
        <v>1000000</v>
      </c>
      <c r="Q201" t="str">
        <f>_xll.BDP("EK629455 Corp","BICS_LEVEL_1_NAME")</f>
        <v>Consumer Staples</v>
      </c>
      <c r="R201">
        <v>5.17</v>
      </c>
      <c r="S201">
        <v>5.12</v>
      </c>
      <c r="V201" t="str">
        <f>_xll.BDP("EK629455 Corp","ID_CUSIP")</f>
        <v>59162NAB5</v>
      </c>
      <c r="W201" t="s">
        <v>281</v>
      </c>
      <c r="X201" t="str">
        <f>_xll.BDP("EK629455 Corp","CRNCY")</f>
        <v>CAD</v>
      </c>
      <c r="Y201" t="s">
        <v>282</v>
      </c>
      <c r="Z201" t="s">
        <v>43</v>
      </c>
      <c r="AA201">
        <v>164</v>
      </c>
      <c r="AB201">
        <v>159.63999999999999</v>
      </c>
      <c r="AD201">
        <v>191</v>
      </c>
    </row>
    <row r="202" spans="1:30" x14ac:dyDescent="0.25">
      <c r="A202" t="s">
        <v>304</v>
      </c>
      <c r="B202" t="s">
        <v>31</v>
      </c>
      <c r="C202" t="s">
        <v>32</v>
      </c>
      <c r="D202">
        <v>5.8</v>
      </c>
      <c r="E202" t="s">
        <v>291</v>
      </c>
      <c r="F202" t="s">
        <v>62</v>
      </c>
      <c r="G202" t="s">
        <v>35</v>
      </c>
      <c r="H202" t="str">
        <f>_xll.BDP("YR939238 Corp","SECURITY_DES")</f>
        <v>RLNCE 4.39 04/16/32</v>
      </c>
      <c r="I202">
        <v>98.68</v>
      </c>
      <c r="J202">
        <v>99.03</v>
      </c>
      <c r="K202">
        <v>152</v>
      </c>
      <c r="L202">
        <v>147</v>
      </c>
      <c r="M20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02" t="s">
        <v>96</v>
      </c>
      <c r="O202">
        <v>5000000</v>
      </c>
      <c r="Q202" t="str">
        <f>_xll.BDP("YR939238 Corp","BICS_LEVEL_1_NAME")</f>
        <v>Consumer Discretionary</v>
      </c>
      <c r="R202">
        <v>4.6100000000000003</v>
      </c>
      <c r="S202">
        <v>4.55</v>
      </c>
      <c r="V202" t="str">
        <f>_xll.BDP("YR939238 Corp","ID_CUSIP")</f>
        <v>759480AP1</v>
      </c>
      <c r="W202" t="s">
        <v>281</v>
      </c>
      <c r="X202" t="str">
        <f>_xll.BDP("YR939238 Corp","CRNCY")</f>
        <v>CAD</v>
      </c>
      <c r="Y202" t="s">
        <v>282</v>
      </c>
      <c r="AA202">
        <v>149</v>
      </c>
      <c r="AB202">
        <v>142.91999999999999</v>
      </c>
      <c r="AD202">
        <v>182</v>
      </c>
    </row>
    <row r="203" spans="1:30" x14ac:dyDescent="0.25">
      <c r="A203" t="s">
        <v>305</v>
      </c>
      <c r="B203" t="s">
        <v>31</v>
      </c>
      <c r="C203" t="s">
        <v>32</v>
      </c>
      <c r="D203">
        <v>4.08</v>
      </c>
      <c r="E203" t="s">
        <v>280</v>
      </c>
      <c r="F203" t="s">
        <v>62</v>
      </c>
      <c r="G203" t="s">
        <v>35</v>
      </c>
      <c r="H203" t="str">
        <f>_xll.BDP("YT541901 Corp","SECURITY_DES")</f>
        <v>MRUCN 3.998 11/27/29</v>
      </c>
      <c r="I203">
        <v>101.41</v>
      </c>
      <c r="J203">
        <v>101.66</v>
      </c>
      <c r="K203">
        <v>78</v>
      </c>
      <c r="L203">
        <v>73</v>
      </c>
      <c r="M20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3" t="s">
        <v>60</v>
      </c>
      <c r="O203">
        <v>5000000</v>
      </c>
      <c r="P203">
        <v>2000000</v>
      </c>
      <c r="Q203" t="str">
        <f>_xll.BDP("YT541901 Corp","BICS_LEVEL_1_NAME")</f>
        <v>Consumer Staples</v>
      </c>
      <c r="R203">
        <v>3.65</v>
      </c>
      <c r="S203">
        <v>3.59</v>
      </c>
      <c r="V203" t="str">
        <f>_xll.BDP("YT541901 Corp","ID_CUSIP")</f>
        <v>59162NAM1</v>
      </c>
      <c r="W203" t="s">
        <v>281</v>
      </c>
      <c r="X203" t="str">
        <f>_xll.BDP("YT541901 Corp","CRNCY")</f>
        <v>CAD</v>
      </c>
      <c r="Y203" t="s">
        <v>282</v>
      </c>
      <c r="Z203" t="s">
        <v>43</v>
      </c>
      <c r="AA203">
        <v>77</v>
      </c>
      <c r="AB203">
        <v>70.8</v>
      </c>
      <c r="AD203">
        <v>104</v>
      </c>
    </row>
    <row r="204" spans="1:30" x14ac:dyDescent="0.25">
      <c r="A204" t="s">
        <v>306</v>
      </c>
      <c r="B204" t="s">
        <v>31</v>
      </c>
      <c r="C204" t="s">
        <v>32</v>
      </c>
      <c r="D204">
        <v>4.1500000000000004</v>
      </c>
      <c r="E204" t="s">
        <v>285</v>
      </c>
      <c r="F204" t="s">
        <v>62</v>
      </c>
      <c r="G204" t="s">
        <v>35</v>
      </c>
      <c r="H204" t="str">
        <f>_xll.BDP("YT882149 Corp","SECURITY_DES")</f>
        <v>LCN 3.564 12/12/29</v>
      </c>
      <c r="I204">
        <v>99.68</v>
      </c>
      <c r="J204">
        <v>99.94</v>
      </c>
      <c r="K204">
        <v>77</v>
      </c>
      <c r="L204">
        <v>72</v>
      </c>
      <c r="M2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4" t="s">
        <v>60</v>
      </c>
      <c r="O204">
        <v>5000000</v>
      </c>
      <c r="P204">
        <v>2000000</v>
      </c>
      <c r="Q204" t="str">
        <f>_xll.BDP("YT882149 Corp","BICS_LEVEL_1_NAME")</f>
        <v>Consumer Staples</v>
      </c>
      <c r="R204">
        <v>3.64</v>
      </c>
      <c r="S204">
        <v>3.58</v>
      </c>
      <c r="V204" t="str">
        <f>_xll.BDP("YT882149 Corp","ID_CUSIP")</f>
        <v>539481AT8</v>
      </c>
      <c r="W204" t="s">
        <v>281</v>
      </c>
      <c r="X204" t="str">
        <f>_xll.BDP("YT882149 Corp","CRNCY")</f>
        <v>CAD</v>
      </c>
      <c r="Y204" t="s">
        <v>282</v>
      </c>
      <c r="Z204" t="s">
        <v>43</v>
      </c>
      <c r="AA204">
        <v>75</v>
      </c>
      <c r="AB204">
        <v>68.739999999999995</v>
      </c>
      <c r="AD204">
        <v>102</v>
      </c>
    </row>
    <row r="205" spans="1:30" x14ac:dyDescent="0.25">
      <c r="A205" t="s">
        <v>307</v>
      </c>
      <c r="B205" t="s">
        <v>31</v>
      </c>
      <c r="C205" t="s">
        <v>32</v>
      </c>
      <c r="D205">
        <v>3.85</v>
      </c>
      <c r="E205" t="s">
        <v>308</v>
      </c>
      <c r="F205" t="s">
        <v>62</v>
      </c>
      <c r="G205" t="s">
        <v>35</v>
      </c>
      <c r="H205" t="str">
        <f>_xll.BDP("YV568934 Corp","SECURITY_DES")</f>
        <v>WNCN 4.193 09/05/29</v>
      </c>
      <c r="I205">
        <v>100.94</v>
      </c>
      <c r="J205">
        <v>101.18</v>
      </c>
      <c r="K205">
        <v>108</v>
      </c>
      <c r="L205">
        <v>103</v>
      </c>
      <c r="M20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5" t="s">
        <v>60</v>
      </c>
      <c r="O205">
        <v>3000000</v>
      </c>
      <c r="Q205" t="str">
        <f>_xll.BDP("YV568934 Corp","BICS_LEVEL_1_NAME")</f>
        <v>Consumer Staples</v>
      </c>
      <c r="R205">
        <v>3.95</v>
      </c>
      <c r="S205">
        <v>3.89</v>
      </c>
      <c r="V205" t="str">
        <f>_xll.BDP("YV568934 Corp","ID_CUSIP")</f>
        <v>9611488Z9</v>
      </c>
      <c r="W205" t="s">
        <v>281</v>
      </c>
      <c r="X205" t="str">
        <f>_xll.BDP("YV568934 Corp","CRNCY")</f>
        <v>CAD</v>
      </c>
      <c r="Y205" t="s">
        <v>282</v>
      </c>
      <c r="AA205">
        <v>108</v>
      </c>
      <c r="AB205">
        <v>102.26</v>
      </c>
      <c r="AD205">
        <v>135</v>
      </c>
    </row>
    <row r="206" spans="1:30" x14ac:dyDescent="0.25">
      <c r="A206" t="s">
        <v>309</v>
      </c>
      <c r="B206" t="s">
        <v>31</v>
      </c>
      <c r="C206" t="s">
        <v>32</v>
      </c>
      <c r="D206">
        <v>5.19</v>
      </c>
      <c r="E206" t="s">
        <v>291</v>
      </c>
      <c r="F206" t="s">
        <v>62</v>
      </c>
      <c r="G206" t="s">
        <v>35</v>
      </c>
      <c r="H206" t="str">
        <f>_xll.BDP("ZB969022 Corp","SECURITY_DES")</f>
        <v>RLNCE 5 1/4 05/15/31</v>
      </c>
      <c r="I206">
        <v>104.2</v>
      </c>
      <c r="J206">
        <v>104.51</v>
      </c>
      <c r="K206">
        <v>137</v>
      </c>
      <c r="L206">
        <v>132</v>
      </c>
      <c r="M20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06" t="s">
        <v>145</v>
      </c>
      <c r="O206">
        <v>3000000</v>
      </c>
      <c r="P206">
        <v>1000000</v>
      </c>
      <c r="Q206" t="str">
        <f>_xll.BDP("ZB969022 Corp","BICS_LEVEL_1_NAME")</f>
        <v>Consumer Discretionary</v>
      </c>
      <c r="R206">
        <v>4.42</v>
      </c>
      <c r="S206">
        <v>4.3600000000000003</v>
      </c>
      <c r="V206" t="str">
        <f>_xll.BDP("ZB969022 Corp","ID_CUSIP")</f>
        <v>759480AN6</v>
      </c>
      <c r="W206" t="s">
        <v>281</v>
      </c>
      <c r="X206" t="str">
        <f>_xll.BDP("ZB969022 Corp","CRNCY")</f>
        <v>CAD</v>
      </c>
      <c r="Y206" t="s">
        <v>282</v>
      </c>
      <c r="AA206">
        <v>140</v>
      </c>
      <c r="AB206">
        <v>133.55000000000001</v>
      </c>
      <c r="AD206">
        <v>171</v>
      </c>
    </row>
    <row r="207" spans="1:30" x14ac:dyDescent="0.25">
      <c r="A207" t="s">
        <v>310</v>
      </c>
      <c r="B207" t="s">
        <v>31</v>
      </c>
      <c r="C207" t="s">
        <v>32</v>
      </c>
      <c r="D207">
        <v>14.86</v>
      </c>
      <c r="E207" t="s">
        <v>285</v>
      </c>
      <c r="F207" t="s">
        <v>62</v>
      </c>
      <c r="G207" t="s">
        <v>35</v>
      </c>
      <c r="H207" t="str">
        <f>_xll.BDP("ZD381144 Corp","SECURITY_DES")</f>
        <v>LCN 5.115 03/04/54</v>
      </c>
      <c r="I207">
        <v>99.45</v>
      </c>
      <c r="J207">
        <v>100.29</v>
      </c>
      <c r="K207">
        <v>154</v>
      </c>
      <c r="L207">
        <v>149</v>
      </c>
      <c r="M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7" t="s">
        <v>42</v>
      </c>
      <c r="O207">
        <v>5000000</v>
      </c>
      <c r="P207">
        <v>3000000</v>
      </c>
      <c r="Q207" t="str">
        <f>_xll.BDP("ZD381144 Corp","BICS_LEVEL_1_NAME")</f>
        <v>Consumer Staples</v>
      </c>
      <c r="R207">
        <v>5.15</v>
      </c>
      <c r="S207">
        <v>5.0999999999999996</v>
      </c>
      <c r="V207" t="str">
        <f>_xll.BDP("ZD381144 Corp","ID_CUSIP")</f>
        <v>539481AR2</v>
      </c>
      <c r="W207" t="s">
        <v>281</v>
      </c>
      <c r="X207" t="str">
        <f>_xll.BDP("ZD381144 Corp","CRNCY")</f>
        <v>CAD</v>
      </c>
      <c r="Y207" t="s">
        <v>282</v>
      </c>
      <c r="AA207">
        <v>154</v>
      </c>
      <c r="AB207">
        <v>148.21</v>
      </c>
      <c r="AD207">
        <v>195</v>
      </c>
    </row>
    <row r="208" spans="1:30" x14ac:dyDescent="0.25">
      <c r="A208" t="s">
        <v>311</v>
      </c>
      <c r="B208" t="s">
        <v>31</v>
      </c>
      <c r="C208" t="s">
        <v>32</v>
      </c>
      <c r="D208">
        <v>3.37</v>
      </c>
      <c r="E208" t="s">
        <v>312</v>
      </c>
      <c r="F208" t="s">
        <v>62</v>
      </c>
      <c r="G208" t="s">
        <v>35</v>
      </c>
      <c r="H208" t="str">
        <f>_xll.BDP("ZF506080 Corp","SECURITY_DES")</f>
        <v>ATDBCN 4.603 01/25/29</v>
      </c>
      <c r="I208">
        <v>102.58</v>
      </c>
      <c r="J208">
        <v>102.81</v>
      </c>
      <c r="K208">
        <v>104</v>
      </c>
      <c r="L208">
        <v>99</v>
      </c>
      <c r="M20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08" t="s">
        <v>36</v>
      </c>
      <c r="O208">
        <v>3000000</v>
      </c>
      <c r="P208">
        <v>3000000</v>
      </c>
      <c r="Q208" t="str">
        <f>_xll.BDP("ZF506080 Corp","BICS_LEVEL_1_NAME")</f>
        <v>Consumer Staples</v>
      </c>
      <c r="R208">
        <v>3.83</v>
      </c>
      <c r="S208">
        <v>3.76</v>
      </c>
      <c r="V208" t="str">
        <f>_xll.BDP("ZF506080 Corp","ID_CUSIP")</f>
        <v>01626PAT3</v>
      </c>
      <c r="W208" t="s">
        <v>281</v>
      </c>
      <c r="X208" t="str">
        <f>_xll.BDP("ZF506080 Corp","CRNCY")</f>
        <v>CAD</v>
      </c>
      <c r="Y208" t="s">
        <v>282</v>
      </c>
      <c r="AA208">
        <v>101</v>
      </c>
      <c r="AB208">
        <v>94.45</v>
      </c>
      <c r="AD208">
        <v>126</v>
      </c>
    </row>
    <row r="209" spans="1:30" x14ac:dyDescent="0.25">
      <c r="A209" t="s">
        <v>313</v>
      </c>
      <c r="B209" t="s">
        <v>31</v>
      </c>
      <c r="C209" t="s">
        <v>32</v>
      </c>
      <c r="D209">
        <v>4.91</v>
      </c>
      <c r="E209" t="s">
        <v>289</v>
      </c>
      <c r="F209" t="s">
        <v>62</v>
      </c>
      <c r="G209" t="s">
        <v>35</v>
      </c>
      <c r="H209" t="str">
        <f>_xll.BDP("ZG153774 Corp","SECURITY_DES")</f>
        <v>SAPCN 5.492 11/20/30</v>
      </c>
      <c r="I209">
        <v>106.5</v>
      </c>
      <c r="J209">
        <v>106.8</v>
      </c>
      <c r="K209">
        <v>113</v>
      </c>
      <c r="L209">
        <v>108</v>
      </c>
      <c r="M20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09" t="s">
        <v>224</v>
      </c>
      <c r="O209">
        <v>3000000</v>
      </c>
      <c r="P209">
        <v>1000000</v>
      </c>
      <c r="Q209" t="str">
        <f>_xll.BDP("ZG153774 Corp","BICS_LEVEL_1_NAME")</f>
        <v>Consumer Staples</v>
      </c>
      <c r="R209">
        <v>4.12</v>
      </c>
      <c r="S209">
        <v>4.0599999999999996</v>
      </c>
      <c r="V209" t="str">
        <f>_xll.BDP("ZG153774 Corp","ID_CUSIP")</f>
        <v>80310ZAM1</v>
      </c>
      <c r="W209" t="s">
        <v>281</v>
      </c>
      <c r="X209" t="str">
        <f>_xll.BDP("ZG153774 Corp","CRNCY")</f>
        <v>CAD</v>
      </c>
      <c r="Y209" t="s">
        <v>282</v>
      </c>
      <c r="AA209">
        <v>115</v>
      </c>
      <c r="AB209">
        <v>108.76</v>
      </c>
      <c r="AD209">
        <v>145</v>
      </c>
    </row>
    <row r="210" spans="1:30" x14ac:dyDescent="0.25">
      <c r="A210" t="s">
        <v>314</v>
      </c>
      <c r="B210" t="s">
        <v>31</v>
      </c>
      <c r="C210" t="s">
        <v>32</v>
      </c>
      <c r="D210">
        <v>4.8</v>
      </c>
      <c r="E210" t="s">
        <v>312</v>
      </c>
      <c r="F210" t="s">
        <v>62</v>
      </c>
      <c r="G210" t="s">
        <v>35</v>
      </c>
      <c r="H210" t="str">
        <f>_xll.BDP("ZH061101 Corp","SECURITY_DES")</f>
        <v>ATDBCN 5.592 09/25/30</v>
      </c>
      <c r="I210">
        <v>106.88</v>
      </c>
      <c r="J210">
        <v>107.17</v>
      </c>
      <c r="K210">
        <v>116</v>
      </c>
      <c r="L210">
        <v>111</v>
      </c>
      <c r="M2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10" t="s">
        <v>50</v>
      </c>
      <c r="O210">
        <v>5000000</v>
      </c>
      <c r="P210">
        <v>5000000</v>
      </c>
      <c r="Q210" t="str">
        <f>_xll.BDP("ZH061101 Corp","BICS_LEVEL_1_NAME")</f>
        <v>Consumer Staples</v>
      </c>
      <c r="R210">
        <v>4.0999999999999996</v>
      </c>
      <c r="S210">
        <v>4.04</v>
      </c>
      <c r="V210" t="str">
        <f>_xll.BDP("ZH061101 Corp","ID_CUSIP")</f>
        <v>01626PAS5</v>
      </c>
      <c r="W210" t="s">
        <v>281</v>
      </c>
      <c r="X210" t="str">
        <f>_xll.BDP("ZH061101 Corp","CRNCY")</f>
        <v>CAD</v>
      </c>
      <c r="Y210" t="s">
        <v>282</v>
      </c>
      <c r="AA210">
        <v>115</v>
      </c>
      <c r="AB210">
        <v>108.43</v>
      </c>
      <c r="AD210">
        <v>144</v>
      </c>
    </row>
    <row r="211" spans="1:30" x14ac:dyDescent="0.25">
      <c r="A211" t="s">
        <v>315</v>
      </c>
      <c r="B211" t="s">
        <v>31</v>
      </c>
      <c r="C211" t="s">
        <v>32</v>
      </c>
      <c r="D211">
        <v>3.15</v>
      </c>
      <c r="E211" t="s">
        <v>296</v>
      </c>
      <c r="F211" t="s">
        <v>62</v>
      </c>
      <c r="G211" t="s">
        <v>35</v>
      </c>
      <c r="H211" t="str">
        <f>_xll.BDP("ZH082581 Corp","SECURITY_DES")</f>
        <v>DOLCN 5.533 09/26/28</v>
      </c>
      <c r="I211">
        <v>105.94</v>
      </c>
      <c r="J211">
        <v>106.15</v>
      </c>
      <c r="K211">
        <v>84</v>
      </c>
      <c r="L211">
        <v>79</v>
      </c>
      <c r="M2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1" t="s">
        <v>36</v>
      </c>
      <c r="O211">
        <v>3000000</v>
      </c>
      <c r="Q211" t="str">
        <f>_xll.BDP("ZH082581 Corp","BICS_LEVEL_1_NAME")</f>
        <v>Consumer Staples</v>
      </c>
      <c r="R211">
        <v>3.58</v>
      </c>
      <c r="S211">
        <v>3.51</v>
      </c>
      <c r="V211" t="str">
        <f>_xll.BDP("ZH082581 Corp","ID_CUSIP")</f>
        <v>25675TAQ0</v>
      </c>
      <c r="W211" t="s">
        <v>281</v>
      </c>
      <c r="X211" t="str">
        <f>_xll.BDP("ZH082581 Corp","CRNCY")</f>
        <v>CAD</v>
      </c>
      <c r="Y211" t="s">
        <v>282</v>
      </c>
      <c r="AA211">
        <v>83</v>
      </c>
      <c r="AB211">
        <v>73.03</v>
      </c>
      <c r="AD211">
        <v>108</v>
      </c>
    </row>
    <row r="212" spans="1:30" x14ac:dyDescent="0.25">
      <c r="A212" t="s">
        <v>316</v>
      </c>
      <c r="B212" t="s">
        <v>31</v>
      </c>
      <c r="C212" t="s">
        <v>32</v>
      </c>
      <c r="D212">
        <v>4.74</v>
      </c>
      <c r="E212" t="s">
        <v>317</v>
      </c>
      <c r="F212" t="s">
        <v>62</v>
      </c>
      <c r="G212" t="s">
        <v>35</v>
      </c>
      <c r="H212" t="str">
        <f>_xll.BDP("ZI877489 Corp","SECURITY_DES")</f>
        <v>CTCACN 5.372 09/16/30</v>
      </c>
      <c r="I212">
        <v>105.74</v>
      </c>
      <c r="J212">
        <v>106.04</v>
      </c>
      <c r="K212">
        <v>118</v>
      </c>
      <c r="L212">
        <v>113</v>
      </c>
      <c r="M21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12" t="s">
        <v>50</v>
      </c>
      <c r="O212">
        <v>3000000</v>
      </c>
      <c r="P212">
        <v>3000000</v>
      </c>
      <c r="Q212" t="str">
        <f>_xll.BDP("ZI877489 Corp","BICS_LEVEL_1_NAME")</f>
        <v>Consumer Staples</v>
      </c>
      <c r="R212">
        <v>4.12</v>
      </c>
      <c r="S212">
        <v>4.0599999999999996</v>
      </c>
      <c r="V212" t="str">
        <f>_xll.BDP("ZI877489 Corp","ID_CUSIP")</f>
        <v>136681AG8</v>
      </c>
      <c r="W212" t="s">
        <v>281</v>
      </c>
      <c r="X212" t="str">
        <f>_xll.BDP("ZI877489 Corp","CRNCY")</f>
        <v>CAD</v>
      </c>
      <c r="Y212" t="s">
        <v>282</v>
      </c>
      <c r="AA212">
        <v>117</v>
      </c>
      <c r="AB212">
        <v>110.51</v>
      </c>
      <c r="AD212">
        <v>146</v>
      </c>
    </row>
    <row r="213" spans="1:30" x14ac:dyDescent="0.25">
      <c r="A213" t="s">
        <v>318</v>
      </c>
      <c r="B213" t="s">
        <v>31</v>
      </c>
      <c r="C213" t="s">
        <v>32</v>
      </c>
      <c r="D213">
        <v>6.45</v>
      </c>
      <c r="E213" t="s">
        <v>280</v>
      </c>
      <c r="F213" t="s">
        <v>62</v>
      </c>
      <c r="G213" t="s">
        <v>35</v>
      </c>
      <c r="H213" t="str">
        <f>_xll.BDP("ZM755096 Corp","SECURITY_DES")</f>
        <v>MRUCN 4.657 02/07/33</v>
      </c>
      <c r="I213">
        <v>102.87</v>
      </c>
      <c r="J213">
        <v>103.24</v>
      </c>
      <c r="K213">
        <v>103</v>
      </c>
      <c r="L213">
        <v>98</v>
      </c>
      <c r="M21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13" t="s">
        <v>58</v>
      </c>
      <c r="O213">
        <v>5000000</v>
      </c>
      <c r="P213">
        <v>5000000</v>
      </c>
      <c r="Q213" t="str">
        <f>_xll.BDP("ZM755096 Corp","BICS_LEVEL_1_NAME")</f>
        <v>Consumer Staples</v>
      </c>
      <c r="R213">
        <v>4.2</v>
      </c>
      <c r="S213">
        <v>4.1500000000000004</v>
      </c>
      <c r="V213" t="str">
        <f>_xll.BDP("ZM755096 Corp","ID_CUSIP")</f>
        <v>59162NAL3</v>
      </c>
      <c r="W213" t="s">
        <v>281</v>
      </c>
      <c r="X213" t="str">
        <f>_xll.BDP("ZM755096 Corp","CRNCY")</f>
        <v>CAD</v>
      </c>
      <c r="Y213" t="s">
        <v>282</v>
      </c>
      <c r="AA213">
        <v>104</v>
      </c>
      <c r="AB213">
        <v>97.89</v>
      </c>
      <c r="AD213">
        <v>137</v>
      </c>
    </row>
    <row r="214" spans="1:30" x14ac:dyDescent="0.25">
      <c r="A214" t="s">
        <v>319</v>
      </c>
      <c r="B214" t="s">
        <v>31</v>
      </c>
      <c r="C214" t="s">
        <v>32</v>
      </c>
      <c r="D214">
        <v>4.08</v>
      </c>
      <c r="E214" t="s">
        <v>289</v>
      </c>
      <c r="F214" t="s">
        <v>62</v>
      </c>
      <c r="G214" t="s">
        <v>35</v>
      </c>
      <c r="H214" t="str">
        <f>_xll.BDP("ZN420491 Corp","SECURITY_DES")</f>
        <v>SAPCN 5 1/4 11/29/29</v>
      </c>
      <c r="I214">
        <v>105.26</v>
      </c>
      <c r="J214">
        <v>105.52</v>
      </c>
      <c r="K214">
        <v>111</v>
      </c>
      <c r="L214">
        <v>106</v>
      </c>
      <c r="M21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14" t="s">
        <v>149</v>
      </c>
      <c r="O214">
        <v>3000000</v>
      </c>
      <c r="P214">
        <v>2000000</v>
      </c>
      <c r="Q214" t="str">
        <f>_xll.BDP("ZN420491 Corp","BICS_LEVEL_1_NAME")</f>
        <v>Consumer Staples</v>
      </c>
      <c r="R214">
        <v>3.92</v>
      </c>
      <c r="S214">
        <v>3.86</v>
      </c>
      <c r="V214" t="str">
        <f>_xll.BDP("ZN420491 Corp","ID_CUSIP")</f>
        <v>80310ZAK5</v>
      </c>
      <c r="W214" t="s">
        <v>281</v>
      </c>
      <c r="X214" t="str">
        <f>_xll.BDP("ZN420491 Corp","CRNCY")</f>
        <v>CAD</v>
      </c>
      <c r="Y214" t="s">
        <v>282</v>
      </c>
      <c r="AA214">
        <v>104</v>
      </c>
      <c r="AB214">
        <v>98.34</v>
      </c>
      <c r="AD214">
        <v>132</v>
      </c>
    </row>
    <row r="215" spans="1:30" x14ac:dyDescent="0.25">
      <c r="A215" t="s">
        <v>320</v>
      </c>
      <c r="B215" t="s">
        <v>31</v>
      </c>
      <c r="C215" t="s">
        <v>32</v>
      </c>
      <c r="D215">
        <v>2.17</v>
      </c>
      <c r="E215" t="s">
        <v>296</v>
      </c>
      <c r="F215" t="s">
        <v>62</v>
      </c>
      <c r="G215" t="s">
        <v>35</v>
      </c>
      <c r="H215" t="str">
        <f>_xll.BDP("ZO503423 Corp","SECURITY_DES")</f>
        <v>DOLCN 1.505 09/20/27</v>
      </c>
      <c r="I215">
        <v>96.29</v>
      </c>
      <c r="J215">
        <v>96.42</v>
      </c>
      <c r="K215">
        <v>50</v>
      </c>
      <c r="L215">
        <v>45</v>
      </c>
      <c r="M2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5" t="s">
        <v>53</v>
      </c>
      <c r="O215">
        <v>5000000</v>
      </c>
      <c r="Q215" t="str">
        <f>_xll.BDP("ZO503423 Corp","BICS_LEVEL_1_NAME")</f>
        <v>Consumer Staples</v>
      </c>
      <c r="R215">
        <v>3.18</v>
      </c>
      <c r="S215">
        <v>3.12</v>
      </c>
      <c r="V215" t="str">
        <f>_xll.BDP("ZO503423 Corp","ID_CUSIP")</f>
        <v>25675TAK3</v>
      </c>
      <c r="W215" t="s">
        <v>281</v>
      </c>
      <c r="X215" t="str">
        <f>_xll.BDP("ZO503423 Corp","CRNCY")</f>
        <v>CAD</v>
      </c>
      <c r="Y215" t="s">
        <v>282</v>
      </c>
      <c r="AA215">
        <v>50</v>
      </c>
      <c r="AB215">
        <v>43.63</v>
      </c>
      <c r="AD215">
        <v>68</v>
      </c>
    </row>
    <row r="216" spans="1:30" x14ac:dyDescent="0.25">
      <c r="A216" t="s">
        <v>321</v>
      </c>
      <c r="B216" t="s">
        <v>31</v>
      </c>
      <c r="C216" t="s">
        <v>32</v>
      </c>
      <c r="D216">
        <v>0.08</v>
      </c>
      <c r="E216" t="s">
        <v>322</v>
      </c>
      <c r="F216" t="s">
        <v>34</v>
      </c>
      <c r="G216" t="s">
        <v>35</v>
      </c>
      <c r="H216" t="str">
        <f>_xll.BDP("AF279327 Corp","SECURITY_DES")</f>
        <v>TRPCN 3.3 07/17/25</v>
      </c>
      <c r="I216">
        <v>100.002</v>
      </c>
      <c r="J216">
        <v>100.01</v>
      </c>
      <c r="K216">
        <v>50.32</v>
      </c>
      <c r="L216">
        <v>40.369999999999997</v>
      </c>
      <c r="M216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16" t="s">
        <v>323</v>
      </c>
      <c r="O216">
        <v>10000000</v>
      </c>
      <c r="P216">
        <v>10671000</v>
      </c>
      <c r="Q216" t="str">
        <f>_xll.BDP("AF279327 Corp","BICS_LEVEL_1_NAME")</f>
        <v>Energy</v>
      </c>
      <c r="R216">
        <v>3.12</v>
      </c>
      <c r="S216">
        <v>3.02</v>
      </c>
      <c r="V216" t="str">
        <f>_xll.BDP("AF279327 Corp","ID_CUSIP")</f>
        <v>89353ZBY3</v>
      </c>
      <c r="W216" t="s">
        <v>324</v>
      </c>
      <c r="X216" t="str">
        <f>_xll.BDP("AF279327 Corp","CRNCY")</f>
        <v>CAD</v>
      </c>
      <c r="Y216" t="s">
        <v>325</v>
      </c>
      <c r="Z216" t="s">
        <v>43</v>
      </c>
      <c r="AA216">
        <v>50.32</v>
      </c>
      <c r="AB216">
        <v>40.369999999999997</v>
      </c>
      <c r="AC216">
        <v>3.12</v>
      </c>
    </row>
    <row r="217" spans="1:30" x14ac:dyDescent="0.25">
      <c r="A217" t="s">
        <v>326</v>
      </c>
      <c r="B217" t="s">
        <v>31</v>
      </c>
      <c r="C217" t="s">
        <v>32</v>
      </c>
      <c r="E217" t="s">
        <v>327</v>
      </c>
      <c r="F217" t="s">
        <v>34</v>
      </c>
      <c r="G217" t="s">
        <v>35</v>
      </c>
      <c r="H217" t="str">
        <f>_xll.BDP("AS674430 Corp","SECURITY_DES")</f>
        <v>HNDA 3.444 05/23/25</v>
      </c>
      <c r="I217">
        <v>100.015</v>
      </c>
      <c r="J217">
        <v>100.015</v>
      </c>
      <c r="M217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17" t="s">
        <v>323</v>
      </c>
      <c r="O217">
        <v>10000000</v>
      </c>
      <c r="Q217" t="str">
        <f>_xll.BDP("AS674430 Corp","BICS_LEVEL_1_NAME")</f>
        <v>Consumer Discretionary</v>
      </c>
      <c r="R217">
        <v>3.05</v>
      </c>
      <c r="S217">
        <v>2.95</v>
      </c>
      <c r="V217" t="str">
        <f>_xll.BDP("AS674430 Corp","ID_CUSIP")</f>
        <v>438121AS4</v>
      </c>
      <c r="W217" t="s">
        <v>324</v>
      </c>
      <c r="X217" t="str">
        <f>_xll.BDP("AS674430 Corp","CRNCY")</f>
        <v>CAD</v>
      </c>
      <c r="Y217" t="s">
        <v>325</v>
      </c>
      <c r="Z217" t="s">
        <v>43</v>
      </c>
      <c r="AC217">
        <v>3.05</v>
      </c>
    </row>
    <row r="218" spans="1:30" x14ac:dyDescent="0.25">
      <c r="A218" t="s">
        <v>328</v>
      </c>
      <c r="B218" t="s">
        <v>31</v>
      </c>
      <c r="C218" t="s">
        <v>32</v>
      </c>
      <c r="D218">
        <v>0.03</v>
      </c>
      <c r="E218" t="s">
        <v>329</v>
      </c>
      <c r="F218" t="s">
        <v>34</v>
      </c>
      <c r="G218" t="s">
        <v>35</v>
      </c>
      <c r="H218" t="str">
        <f>_xll.BDP("AS786324 Corp","SECURITY_DES")</f>
        <v>OMERS 3.331 06/05/25</v>
      </c>
      <c r="I218">
        <v>100.012</v>
      </c>
      <c r="J218">
        <v>100.015</v>
      </c>
      <c r="K218">
        <v>38.47</v>
      </c>
      <c r="L218">
        <v>28.4</v>
      </c>
      <c r="M218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18" t="s">
        <v>323</v>
      </c>
      <c r="O218">
        <v>10000000</v>
      </c>
      <c r="Q218" t="str">
        <f>_xll.BDP("AS786324 Corp","BICS_LEVEL_1_NAME")</f>
        <v>Financials</v>
      </c>
      <c r="R218">
        <v>3</v>
      </c>
      <c r="S218">
        <v>2.9</v>
      </c>
      <c r="V218" t="str">
        <f>_xll.BDP("AS786324 Corp","ID_CUSIP")</f>
        <v>68214WAR9</v>
      </c>
      <c r="W218" t="s">
        <v>324</v>
      </c>
      <c r="X218" t="str">
        <f>_xll.BDP("AS786324 Corp","CRNCY")</f>
        <v>CAD</v>
      </c>
      <c r="Y218" t="s">
        <v>325</v>
      </c>
      <c r="Z218" t="s">
        <v>43</v>
      </c>
      <c r="AA218">
        <v>38.47</v>
      </c>
      <c r="AB218">
        <v>28.4</v>
      </c>
      <c r="AC218">
        <v>3</v>
      </c>
    </row>
    <row r="219" spans="1:30" x14ac:dyDescent="0.25">
      <c r="A219" t="s">
        <v>330</v>
      </c>
      <c r="B219" t="s">
        <v>31</v>
      </c>
      <c r="C219" t="s">
        <v>32</v>
      </c>
      <c r="D219">
        <v>0.04</v>
      </c>
      <c r="E219" t="s">
        <v>331</v>
      </c>
      <c r="F219" t="s">
        <v>34</v>
      </c>
      <c r="G219" t="s">
        <v>35</v>
      </c>
      <c r="H219" t="str">
        <f>_xll.BDP("AT253265 Corp","SECURITY_DES")</f>
        <v>HYDONE 2.97 06/26/25</v>
      </c>
      <c r="I219">
        <v>99.978999999999999</v>
      </c>
      <c r="J219">
        <v>99.980999999999995</v>
      </c>
      <c r="K219">
        <v>43.47</v>
      </c>
      <c r="L219">
        <v>38.31</v>
      </c>
      <c r="M219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19" t="s">
        <v>323</v>
      </c>
      <c r="O219">
        <v>10000000</v>
      </c>
      <c r="Q219" t="str">
        <f>_xll.BDP("AT253265 Corp","BICS_LEVEL_1_NAME")</f>
        <v>Utilities</v>
      </c>
      <c r="R219">
        <v>3.05</v>
      </c>
      <c r="S219">
        <v>3</v>
      </c>
      <c r="V219" t="str">
        <f>_xll.BDP("AT253265 Corp","ID_CUSIP")</f>
        <v>44810ZBW9</v>
      </c>
      <c r="W219" t="s">
        <v>324</v>
      </c>
      <c r="X219" t="str">
        <f>_xll.BDP("AT253265 Corp","CRNCY")</f>
        <v>CAD</v>
      </c>
      <c r="Y219" t="s">
        <v>325</v>
      </c>
      <c r="Z219" t="s">
        <v>43</v>
      </c>
      <c r="AA219">
        <v>43.47</v>
      </c>
      <c r="AB219">
        <v>38.31</v>
      </c>
      <c r="AC219">
        <v>3.05</v>
      </c>
    </row>
    <row r="220" spans="1:30" x14ac:dyDescent="0.25">
      <c r="A220" t="s">
        <v>332</v>
      </c>
      <c r="B220" t="s">
        <v>31</v>
      </c>
      <c r="C220" t="s">
        <v>32</v>
      </c>
      <c r="D220">
        <v>0.08</v>
      </c>
      <c r="E220" t="s">
        <v>289</v>
      </c>
      <c r="F220" t="s">
        <v>34</v>
      </c>
      <c r="G220" t="s">
        <v>35</v>
      </c>
      <c r="H220" t="str">
        <f>_xll.BDP("AU013194 Corp","SECURITY_DES")</f>
        <v>SAPCN 3.603 08/14/25</v>
      </c>
      <c r="I220">
        <v>100.02200000000001</v>
      </c>
      <c r="J220">
        <v>100.026</v>
      </c>
      <c r="K220">
        <v>53.38</v>
      </c>
      <c r="L220">
        <v>48.33</v>
      </c>
      <c r="M220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20" t="s">
        <v>323</v>
      </c>
      <c r="O220">
        <v>10000000</v>
      </c>
      <c r="Q220" t="str">
        <f>_xll.BDP("AU013194 Corp","BICS_LEVEL_1_NAME")</f>
        <v>Consumer Staples</v>
      </c>
      <c r="R220">
        <v>3.15</v>
      </c>
      <c r="S220">
        <v>3.1</v>
      </c>
      <c r="V220" t="str">
        <f>_xll.BDP("AU013194 Corp","ID_CUSIP")</f>
        <v>80310ZAE9</v>
      </c>
      <c r="W220" t="s">
        <v>324</v>
      </c>
      <c r="X220" t="str">
        <f>_xll.BDP("AU013194 Corp","CRNCY")</f>
        <v>CAD</v>
      </c>
      <c r="Y220" t="s">
        <v>325</v>
      </c>
      <c r="Z220" t="s">
        <v>43</v>
      </c>
      <c r="AA220">
        <v>53.38</v>
      </c>
      <c r="AB220">
        <v>48.33</v>
      </c>
      <c r="AC220">
        <v>3.15</v>
      </c>
    </row>
    <row r="221" spans="1:30" x14ac:dyDescent="0.25">
      <c r="A221" t="s">
        <v>333</v>
      </c>
      <c r="B221" t="s">
        <v>31</v>
      </c>
      <c r="C221" t="s">
        <v>32</v>
      </c>
      <c r="D221">
        <v>0.49</v>
      </c>
      <c r="E221" t="s">
        <v>334</v>
      </c>
      <c r="F221" t="s">
        <v>34</v>
      </c>
      <c r="G221" t="s">
        <v>35</v>
      </c>
      <c r="H221" t="str">
        <f>_xll.BDP("AW764841 Corp","SECURITY_DES")</f>
        <v>CPXCN 4.986 01/23/26</v>
      </c>
      <c r="I221">
        <v>100.80800000000001</v>
      </c>
      <c r="J221">
        <v>100.842</v>
      </c>
      <c r="K221">
        <v>71</v>
      </c>
      <c r="L221">
        <v>64</v>
      </c>
      <c r="M22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21" t="s">
        <v>335</v>
      </c>
      <c r="O221">
        <v>5000000</v>
      </c>
      <c r="Q221" t="str">
        <f>_xll.BDP("AW764841 Corp","BICS_LEVEL_1_NAME")</f>
        <v>Utilities</v>
      </c>
      <c r="R221">
        <v>3.33</v>
      </c>
      <c r="S221">
        <v>3.26</v>
      </c>
      <c r="V221" t="str">
        <f>_xll.BDP("AW764841 Corp","ID_CUSIP")</f>
        <v>14046ZAL3</v>
      </c>
      <c r="W221" t="s">
        <v>324</v>
      </c>
      <c r="X221" t="str">
        <f>_xll.BDP("AW764841 Corp","CRNCY")</f>
        <v>CAD</v>
      </c>
      <c r="Y221" t="s">
        <v>325</v>
      </c>
      <c r="AA221">
        <v>69.849999999999994</v>
      </c>
      <c r="AB221">
        <v>62.86</v>
      </c>
      <c r="AC221">
        <v>3.33</v>
      </c>
    </row>
    <row r="222" spans="1:30" x14ac:dyDescent="0.25">
      <c r="A222" t="s">
        <v>336</v>
      </c>
      <c r="B222" t="s">
        <v>31</v>
      </c>
      <c r="C222" t="s">
        <v>32</v>
      </c>
      <c r="D222">
        <v>0.63</v>
      </c>
      <c r="E222" t="s">
        <v>291</v>
      </c>
      <c r="F222" t="s">
        <v>34</v>
      </c>
      <c r="G222" t="s">
        <v>35</v>
      </c>
      <c r="H222" t="str">
        <f>_xll.BDP("AX973881 Corp","SECURITY_DES")</f>
        <v>RLNCE 3 3/4 03/15/26</v>
      </c>
      <c r="I222">
        <v>100.316</v>
      </c>
      <c r="J222">
        <v>100.34699999999999</v>
      </c>
      <c r="K222">
        <v>65</v>
      </c>
      <c r="L222">
        <v>60</v>
      </c>
      <c r="M2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22" t="s">
        <v>153</v>
      </c>
      <c r="O222">
        <v>10000000</v>
      </c>
      <c r="P222">
        <v>9737000</v>
      </c>
      <c r="Q222" t="str">
        <f>_xll.BDP("AX973881 Corp","BICS_LEVEL_1_NAME")</f>
        <v>Consumer Discretionary</v>
      </c>
      <c r="R222">
        <v>3.25</v>
      </c>
      <c r="S222">
        <v>3.2</v>
      </c>
      <c r="V222" t="str">
        <f>_xll.BDP("AX973881 Corp","ID_CUSIP")</f>
        <v>759480AK2</v>
      </c>
      <c r="W222" t="s">
        <v>324</v>
      </c>
      <c r="X222" t="str">
        <f>_xll.BDP("AX973881 Corp","CRNCY")</f>
        <v>CAD</v>
      </c>
      <c r="Y222" t="s">
        <v>325</v>
      </c>
      <c r="Z222" t="s">
        <v>43</v>
      </c>
      <c r="AA222">
        <v>62.67</v>
      </c>
      <c r="AB222">
        <v>57.67</v>
      </c>
      <c r="AC222">
        <v>3.25</v>
      </c>
    </row>
    <row r="223" spans="1:30" x14ac:dyDescent="0.25">
      <c r="A223" t="s">
        <v>337</v>
      </c>
      <c r="B223" t="s">
        <v>31</v>
      </c>
      <c r="C223" t="s">
        <v>32</v>
      </c>
      <c r="D223">
        <v>0.02</v>
      </c>
      <c r="E223" t="s">
        <v>338</v>
      </c>
      <c r="F223" t="s">
        <v>34</v>
      </c>
      <c r="G223" t="s">
        <v>35</v>
      </c>
      <c r="H223" t="str">
        <f>_xll.BDP("BJ405259 Corp","SECURITY_DES")</f>
        <v>ENBCN 2.44 06/02/25</v>
      </c>
      <c r="I223">
        <v>99.99</v>
      </c>
      <c r="J223">
        <v>99.991</v>
      </c>
      <c r="K223">
        <v>48.33</v>
      </c>
      <c r="L223">
        <v>43.17</v>
      </c>
      <c r="M223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23" t="s">
        <v>323</v>
      </c>
      <c r="O223">
        <v>10000000</v>
      </c>
      <c r="Q223" t="str">
        <f>_xll.BDP("BJ405259 Corp","BICS_LEVEL_1_NAME")</f>
        <v>Energy</v>
      </c>
      <c r="R223">
        <v>3.1</v>
      </c>
      <c r="S223">
        <v>3.05</v>
      </c>
      <c r="V223" t="str">
        <f>_xll.BDP("BJ405259 Corp","ID_CUSIP")</f>
        <v>29251ZBT3</v>
      </c>
      <c r="W223" t="s">
        <v>324</v>
      </c>
      <c r="X223" t="str">
        <f>_xll.BDP("BJ405259 Corp","CRNCY")</f>
        <v>CAD</v>
      </c>
      <c r="Y223" t="s">
        <v>325</v>
      </c>
      <c r="Z223" t="s">
        <v>43</v>
      </c>
      <c r="AA223">
        <v>48.33</v>
      </c>
      <c r="AB223">
        <v>43.17</v>
      </c>
      <c r="AC223">
        <v>3.1</v>
      </c>
    </row>
    <row r="224" spans="1:30" x14ac:dyDescent="0.25">
      <c r="A224" t="s">
        <v>339</v>
      </c>
      <c r="B224" t="s">
        <v>31</v>
      </c>
      <c r="C224" t="s">
        <v>32</v>
      </c>
      <c r="E224" t="s">
        <v>340</v>
      </c>
      <c r="F224" t="s">
        <v>34</v>
      </c>
      <c r="G224" t="s">
        <v>35</v>
      </c>
      <c r="H224" t="str">
        <f>_xll.BDP("BJ518583 Corp","SECURITY_DES")</f>
        <v>ETRHWY 1.8 05/22/25</v>
      </c>
      <c r="M224" t="str">
        <f>IF(IFERROR(MATCH("", {"SWAP","EDSF","CRVF","EUSF",""}, 0), FALSE), "", IF(LEFT(_xll.BDP("","SECURITY_DES"),4)="#N/A", "", _xll.BDP("","SECURITY_DES")))</f>
        <v/>
      </c>
      <c r="O224">
        <v>10000000</v>
      </c>
      <c r="Q224" t="str">
        <f>_xll.BDP("BJ518583 Corp","BICS_LEVEL_1_NAME")</f>
        <v>Industrials</v>
      </c>
      <c r="R224">
        <v>2.95</v>
      </c>
      <c r="S224">
        <v>2.85</v>
      </c>
      <c r="V224" t="str">
        <f>_xll.BDP("BJ518583 Corp","ID_CUSIP")</f>
        <v>35085ZBW5</v>
      </c>
      <c r="W224" t="s">
        <v>324</v>
      </c>
      <c r="X224" t="str">
        <f>_xll.BDP("BJ518583 Corp","CRNCY")</f>
        <v>CAD</v>
      </c>
      <c r="Y224" t="s">
        <v>325</v>
      </c>
      <c r="Z224" t="s">
        <v>43</v>
      </c>
      <c r="AC224">
        <v>2.95</v>
      </c>
    </row>
    <row r="225" spans="1:29" x14ac:dyDescent="0.25">
      <c r="A225" t="s">
        <v>341</v>
      </c>
      <c r="B225" t="s">
        <v>31</v>
      </c>
      <c r="C225" t="s">
        <v>32</v>
      </c>
      <c r="D225">
        <v>0.04</v>
      </c>
      <c r="E225" t="s">
        <v>342</v>
      </c>
      <c r="F225" t="s">
        <v>34</v>
      </c>
      <c r="G225" t="s">
        <v>35</v>
      </c>
      <c r="H225" t="str">
        <f>_xll.BDP("BJ935875 Corp","SECURITY_DES")</f>
        <v>ALACN 2.157 06/10/25</v>
      </c>
      <c r="I225">
        <v>99.956999999999994</v>
      </c>
      <c r="J225">
        <v>99.960999999999999</v>
      </c>
      <c r="K225">
        <v>63.3</v>
      </c>
      <c r="L225">
        <v>53.4</v>
      </c>
      <c r="M225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25" t="s">
        <v>323</v>
      </c>
      <c r="O225">
        <v>5000000</v>
      </c>
      <c r="Q225" t="str">
        <f>_xll.BDP("BJ935875 Corp","BICS_LEVEL_1_NAME")</f>
        <v>Utilities</v>
      </c>
      <c r="R225">
        <v>3.25</v>
      </c>
      <c r="S225">
        <v>3.15</v>
      </c>
      <c r="V225" t="str">
        <f>_xll.BDP("BJ935875 Corp","ID_CUSIP")</f>
        <v>02138ZAT0</v>
      </c>
      <c r="W225" t="s">
        <v>324</v>
      </c>
      <c r="X225" t="str">
        <f>_xll.BDP("BJ935875 Corp","CRNCY")</f>
        <v>CAD</v>
      </c>
      <c r="Y225" t="s">
        <v>325</v>
      </c>
      <c r="AA225">
        <v>63.3</v>
      </c>
      <c r="AB225">
        <v>53.4</v>
      </c>
      <c r="AC225">
        <v>3.25</v>
      </c>
    </row>
    <row r="226" spans="1:29" x14ac:dyDescent="0.25">
      <c r="A226" t="s">
        <v>343</v>
      </c>
      <c r="B226" t="s">
        <v>31</v>
      </c>
      <c r="C226" t="s">
        <v>32</v>
      </c>
      <c r="D226">
        <v>0.06</v>
      </c>
      <c r="E226" t="s">
        <v>178</v>
      </c>
      <c r="F226" t="s">
        <v>34</v>
      </c>
      <c r="G226" t="s">
        <v>35</v>
      </c>
      <c r="H226" t="str">
        <f>_xll.BDP("BJ962595 Corp","SECURITY_DES")</f>
        <v>HRUCN 4.071 06/16/25</v>
      </c>
      <c r="I226">
        <v>100.04900000000001</v>
      </c>
      <c r="J226">
        <v>100.05500000000001</v>
      </c>
      <c r="K226">
        <v>63.29</v>
      </c>
      <c r="L226">
        <v>53.37</v>
      </c>
      <c r="M226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26" t="s">
        <v>323</v>
      </c>
      <c r="O226">
        <v>10000000</v>
      </c>
      <c r="Q226" t="str">
        <f>_xll.BDP("BJ962595 Corp","BICS_LEVEL_1_NAME")</f>
        <v>Financials</v>
      </c>
      <c r="R226">
        <v>3.25</v>
      </c>
      <c r="S226">
        <v>3.15</v>
      </c>
      <c r="V226" t="str">
        <f>_xll.BDP("BJ962595 Corp","ID_CUSIP")</f>
        <v>403925BB5</v>
      </c>
      <c r="W226" t="s">
        <v>324</v>
      </c>
      <c r="X226" t="str">
        <f>_xll.BDP("BJ962595 Corp","CRNCY")</f>
        <v>CAD</v>
      </c>
      <c r="Y226" t="s">
        <v>325</v>
      </c>
      <c r="Z226" t="s">
        <v>43</v>
      </c>
      <c r="AA226">
        <v>63.29</v>
      </c>
      <c r="AB226">
        <v>53.37</v>
      </c>
      <c r="AC226">
        <v>3.25</v>
      </c>
    </row>
    <row r="227" spans="1:29" x14ac:dyDescent="0.25">
      <c r="A227" t="s">
        <v>344</v>
      </c>
      <c r="B227" t="s">
        <v>31</v>
      </c>
      <c r="C227" t="s">
        <v>32</v>
      </c>
      <c r="D227">
        <v>0.13</v>
      </c>
      <c r="E227" t="s">
        <v>345</v>
      </c>
      <c r="F227" t="s">
        <v>34</v>
      </c>
      <c r="G227" t="s">
        <v>35</v>
      </c>
      <c r="H227" t="str">
        <f>_xll.BDP("BK190846 Corp","SECURITY_DES")</f>
        <v>GEICN 2.45 07/14/25</v>
      </c>
      <c r="I227">
        <v>99.894000000000005</v>
      </c>
      <c r="J227">
        <v>99.900999999999996</v>
      </c>
      <c r="K227">
        <v>67</v>
      </c>
      <c r="L227">
        <v>62</v>
      </c>
      <c r="M22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27" t="s">
        <v>335</v>
      </c>
      <c r="O227">
        <v>5000000</v>
      </c>
      <c r="Q227" t="str">
        <f>_xll.BDP("BK190846 Corp","BICS_LEVEL_1_NAME")</f>
        <v>Energy</v>
      </c>
      <c r="R227">
        <v>3.29</v>
      </c>
      <c r="S227">
        <v>3.24</v>
      </c>
      <c r="V227" t="str">
        <f>_xll.BDP("BK190846 Corp","ID_CUSIP")</f>
        <v>37482ZAB7</v>
      </c>
      <c r="W227" t="s">
        <v>324</v>
      </c>
      <c r="X227" t="str">
        <f>_xll.BDP("BK190846 Corp","CRNCY")</f>
        <v>CAD</v>
      </c>
      <c r="Y227" t="s">
        <v>325</v>
      </c>
      <c r="AA227">
        <v>66.88</v>
      </c>
      <c r="AB227">
        <v>61.9</v>
      </c>
      <c r="AC227">
        <v>3.29</v>
      </c>
    </row>
    <row r="228" spans="1:29" x14ac:dyDescent="0.25">
      <c r="A228" t="s">
        <v>346</v>
      </c>
      <c r="B228" t="s">
        <v>31</v>
      </c>
      <c r="C228" t="s">
        <v>32</v>
      </c>
      <c r="D228">
        <v>0.54</v>
      </c>
      <c r="E228" t="s">
        <v>160</v>
      </c>
      <c r="F228" t="s">
        <v>34</v>
      </c>
      <c r="G228" t="s">
        <v>35</v>
      </c>
      <c r="H228" t="str">
        <f>_xll.BDP("BN053595 Corp","SECURITY_DES")</f>
        <v>SRUUCN 1.74 12/16/25</v>
      </c>
      <c r="I228">
        <v>99.216999999999999</v>
      </c>
      <c r="J228">
        <v>99.256</v>
      </c>
      <c r="K228">
        <v>55</v>
      </c>
      <c r="L228">
        <v>48</v>
      </c>
      <c r="M22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28" t="s">
        <v>335</v>
      </c>
      <c r="O228">
        <v>10000000</v>
      </c>
      <c r="Q228" t="str">
        <f>_xll.BDP("BN053595 Corp","BICS_LEVEL_1_NAME")</f>
        <v>Financials</v>
      </c>
      <c r="R228">
        <v>3.17</v>
      </c>
      <c r="S228">
        <v>3.1</v>
      </c>
      <c r="V228" t="str">
        <f>_xll.BDP("BN053595 Corp","ID_CUSIP")</f>
        <v>83179XAN8</v>
      </c>
      <c r="W228" t="s">
        <v>324</v>
      </c>
      <c r="X228" t="str">
        <f>_xll.BDP("BN053595 Corp","CRNCY")</f>
        <v>CAD</v>
      </c>
      <c r="Y228" t="s">
        <v>325</v>
      </c>
      <c r="Z228" t="s">
        <v>43</v>
      </c>
      <c r="AA228">
        <v>54.09</v>
      </c>
      <c r="AB228">
        <v>47.09</v>
      </c>
      <c r="AC228">
        <v>3.17</v>
      </c>
    </row>
    <row r="229" spans="1:29" x14ac:dyDescent="0.25">
      <c r="A229" t="s">
        <v>347</v>
      </c>
      <c r="B229" t="s">
        <v>31</v>
      </c>
      <c r="C229" t="s">
        <v>32</v>
      </c>
      <c r="D229">
        <v>0.56000000000000005</v>
      </c>
      <c r="E229" t="s">
        <v>187</v>
      </c>
      <c r="F229" t="s">
        <v>34</v>
      </c>
      <c r="G229" t="s">
        <v>35</v>
      </c>
      <c r="H229" t="str">
        <f>_xll.BDP("BN087679 Corp","SECURITY_DES")</f>
        <v>DIRUCN 1.662 12/22/25</v>
      </c>
      <c r="I229">
        <v>99.173000000000002</v>
      </c>
      <c r="J229">
        <v>99.212000000000003</v>
      </c>
      <c r="K229">
        <v>51</v>
      </c>
      <c r="L229">
        <v>44</v>
      </c>
      <c r="M22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29" t="s">
        <v>335</v>
      </c>
      <c r="O229">
        <v>10000000</v>
      </c>
      <c r="Q229" t="str">
        <f>_xll.BDP("BN087679 Corp","BICS_LEVEL_1_NAME")</f>
        <v>Financials</v>
      </c>
      <c r="R229">
        <v>3.13</v>
      </c>
      <c r="S229">
        <v>3.06</v>
      </c>
      <c r="V229" t="str">
        <f>_xll.BDP("BN087679 Corp","ID_CUSIP")</f>
        <v>26153WAC3</v>
      </c>
      <c r="W229" t="s">
        <v>324</v>
      </c>
      <c r="X229" t="str">
        <f>_xll.BDP("BN087679 Corp","CRNCY")</f>
        <v>CAD</v>
      </c>
      <c r="Y229" t="s">
        <v>325</v>
      </c>
      <c r="Z229" t="s">
        <v>43</v>
      </c>
      <c r="AA229">
        <v>50.16</v>
      </c>
      <c r="AB229">
        <v>43.15</v>
      </c>
      <c r="AC229">
        <v>3.13</v>
      </c>
    </row>
    <row r="230" spans="1:29" x14ac:dyDescent="0.25">
      <c r="A230" t="s">
        <v>348</v>
      </c>
      <c r="B230" t="s">
        <v>31</v>
      </c>
      <c r="C230" t="s">
        <v>32</v>
      </c>
      <c r="D230">
        <v>0.86</v>
      </c>
      <c r="E230" t="s">
        <v>349</v>
      </c>
      <c r="F230" t="s">
        <v>34</v>
      </c>
      <c r="G230" t="s">
        <v>35</v>
      </c>
      <c r="H230" t="str">
        <f>_xll.BDP("BN497465 Corp","SECURITY_DES")</f>
        <v>GM 1 3/4 04/15/26</v>
      </c>
      <c r="I230">
        <v>98.611999999999995</v>
      </c>
      <c r="J230">
        <v>98.697999999999993</v>
      </c>
      <c r="K230">
        <v>75</v>
      </c>
      <c r="L230">
        <v>65</v>
      </c>
      <c r="M23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0" t="s">
        <v>153</v>
      </c>
      <c r="O230">
        <v>5000000</v>
      </c>
      <c r="Q230" t="str">
        <f>_xll.BDP("BN497465 Corp","BICS_LEVEL_1_NAME")</f>
        <v>Consumer Discretionary</v>
      </c>
      <c r="R230">
        <v>3.35</v>
      </c>
      <c r="S230">
        <v>3.25</v>
      </c>
      <c r="V230" t="str">
        <f>_xll.BDP("BN497465 Corp","ID_CUSIP")</f>
        <v>37045YAG9</v>
      </c>
      <c r="W230" t="s">
        <v>324</v>
      </c>
      <c r="X230" t="str">
        <f>_xll.BDP("BN497465 Corp","CRNCY")</f>
        <v>CAD</v>
      </c>
      <c r="Y230" t="s">
        <v>325</v>
      </c>
      <c r="AA230">
        <v>72.47</v>
      </c>
      <c r="AB230">
        <v>62.46</v>
      </c>
      <c r="AC230">
        <v>3.35</v>
      </c>
    </row>
    <row r="231" spans="1:29" x14ac:dyDescent="0.25">
      <c r="A231" t="s">
        <v>350</v>
      </c>
      <c r="B231" t="s">
        <v>31</v>
      </c>
      <c r="C231" t="s">
        <v>32</v>
      </c>
      <c r="D231">
        <v>0.69</v>
      </c>
      <c r="E231" t="s">
        <v>351</v>
      </c>
      <c r="F231" t="s">
        <v>34</v>
      </c>
      <c r="G231" t="s">
        <v>35</v>
      </c>
      <c r="H231" t="str">
        <f>_xll.BDP("BN658064 Corp","SECURITY_DES")</f>
        <v>NAVCAN 0.937 02/09/26</v>
      </c>
      <c r="I231">
        <v>98.65</v>
      </c>
      <c r="J231">
        <v>98.697999999999993</v>
      </c>
      <c r="K231">
        <v>28</v>
      </c>
      <c r="L231">
        <v>21</v>
      </c>
      <c r="M23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1" t="s">
        <v>153</v>
      </c>
      <c r="O231">
        <v>5000000</v>
      </c>
      <c r="Q231" t="str">
        <f>_xll.BDP("BN658064 Corp","BICS_LEVEL_1_NAME")</f>
        <v>Industrials</v>
      </c>
      <c r="R231">
        <v>2.88</v>
      </c>
      <c r="S231">
        <v>2.81</v>
      </c>
      <c r="V231" t="str">
        <f>_xll.BDP("BN658064 Corp","ID_CUSIP")</f>
        <v>628957AJ1</v>
      </c>
      <c r="W231" t="s">
        <v>324</v>
      </c>
      <c r="X231" t="str">
        <f>_xll.BDP("BN658064 Corp","CRNCY")</f>
        <v>CAD</v>
      </c>
      <c r="Y231" t="s">
        <v>325</v>
      </c>
      <c r="AA231">
        <v>25.8</v>
      </c>
      <c r="AB231">
        <v>18.79</v>
      </c>
      <c r="AC231">
        <v>2.88</v>
      </c>
    </row>
    <row r="232" spans="1:29" x14ac:dyDescent="0.25">
      <c r="A232" t="s">
        <v>352</v>
      </c>
      <c r="B232" t="s">
        <v>31</v>
      </c>
      <c r="C232" t="s">
        <v>32</v>
      </c>
      <c r="D232">
        <v>0.68</v>
      </c>
      <c r="E232" t="s">
        <v>353</v>
      </c>
      <c r="F232" t="s">
        <v>34</v>
      </c>
      <c r="G232" t="s">
        <v>35</v>
      </c>
      <c r="H232" t="str">
        <f>_xll.BDP("BN857880 Corp","SECURITY_DES")</f>
        <v>BCIMCR 1.073 02/04/26</v>
      </c>
      <c r="I232">
        <v>98.796000000000006</v>
      </c>
      <c r="J232">
        <v>98.828999999999994</v>
      </c>
      <c r="K232">
        <v>24</v>
      </c>
      <c r="L232">
        <v>19</v>
      </c>
      <c r="M23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2" t="s">
        <v>153</v>
      </c>
      <c r="O232">
        <v>5000000</v>
      </c>
      <c r="Q232" t="str">
        <f>_xll.BDP("BN857880 Corp","BICS_LEVEL_1_NAME")</f>
        <v>Financials</v>
      </c>
      <c r="R232">
        <v>2.84</v>
      </c>
      <c r="S232">
        <v>2.79</v>
      </c>
      <c r="V232" t="str">
        <f>_xll.BDP("BN857880 Corp","ID_CUSIP")</f>
        <v>05554PAC7</v>
      </c>
      <c r="W232" t="s">
        <v>324</v>
      </c>
      <c r="X232" t="str">
        <f>_xll.BDP("BN857880 Corp","CRNCY")</f>
        <v>CAD</v>
      </c>
      <c r="Y232" t="s">
        <v>325</v>
      </c>
      <c r="AA232">
        <v>21.83</v>
      </c>
      <c r="AB232">
        <v>16.829999999999998</v>
      </c>
      <c r="AC232">
        <v>2.84</v>
      </c>
    </row>
    <row r="233" spans="1:29" x14ac:dyDescent="0.25">
      <c r="A233" t="s">
        <v>354</v>
      </c>
      <c r="B233" t="s">
        <v>31</v>
      </c>
      <c r="C233" t="s">
        <v>32</v>
      </c>
      <c r="D233">
        <v>0.69</v>
      </c>
      <c r="E233" t="s">
        <v>166</v>
      </c>
      <c r="F233" t="s">
        <v>34</v>
      </c>
      <c r="G233" t="s">
        <v>35</v>
      </c>
      <c r="H233" t="str">
        <f>_xll.BDP("BN949311 Corp","SECURITY_DES")</f>
        <v>APUCN 1.726 02/12/26</v>
      </c>
      <c r="I233">
        <v>98.673000000000002</v>
      </c>
      <c r="J233">
        <v>98.777000000000001</v>
      </c>
      <c r="K233">
        <v>100</v>
      </c>
      <c r="L233">
        <v>85</v>
      </c>
      <c r="M233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233" t="s">
        <v>355</v>
      </c>
      <c r="O233">
        <v>5000000</v>
      </c>
      <c r="Q233" t="str">
        <f>_xll.BDP("BN949311 Corp","BICS_LEVEL_1_NAME")</f>
        <v>Financials</v>
      </c>
      <c r="R233">
        <v>3.62</v>
      </c>
      <c r="S233">
        <v>3.47</v>
      </c>
      <c r="V233" t="str">
        <f>_xll.BDP("BN949311 Corp","ID_CUSIP")</f>
        <v>019456AH5</v>
      </c>
      <c r="W233" t="s">
        <v>324</v>
      </c>
      <c r="X233" t="str">
        <f>_xll.BDP("BN949311 Corp","CRNCY")</f>
        <v>CAD</v>
      </c>
      <c r="Y233" t="s">
        <v>325</v>
      </c>
      <c r="AA233">
        <v>99.78</v>
      </c>
      <c r="AB233">
        <v>84.78</v>
      </c>
      <c r="AC233">
        <v>3.62</v>
      </c>
    </row>
    <row r="234" spans="1:29" x14ac:dyDescent="0.25">
      <c r="A234" t="s">
        <v>356</v>
      </c>
      <c r="B234" t="s">
        <v>31</v>
      </c>
      <c r="C234" t="s">
        <v>32</v>
      </c>
      <c r="D234">
        <v>0.73</v>
      </c>
      <c r="E234" t="s">
        <v>357</v>
      </c>
      <c r="F234" t="s">
        <v>34</v>
      </c>
      <c r="G234" t="s">
        <v>35</v>
      </c>
      <c r="H234" t="str">
        <f>_xll.BDP("BO118435 Corp","SECURITY_DES")</f>
        <v>TOYOTA 1.18 02/23/26</v>
      </c>
      <c r="I234">
        <v>98.769000000000005</v>
      </c>
      <c r="J234">
        <v>98.82</v>
      </c>
      <c r="K234">
        <v>26</v>
      </c>
      <c r="L234">
        <v>19</v>
      </c>
      <c r="M23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4" t="s">
        <v>153</v>
      </c>
      <c r="O234">
        <v>5000000</v>
      </c>
      <c r="Q234" t="str">
        <f>_xll.BDP("BO118435 Corp","BICS_LEVEL_1_NAME")</f>
        <v>Consumer Discretionary</v>
      </c>
      <c r="R234">
        <v>2.86</v>
      </c>
      <c r="S234">
        <v>2.79</v>
      </c>
      <c r="V234" t="str">
        <f>_xll.BDP("BO118435 Corp","ID_CUSIP")</f>
        <v>892329BM4</v>
      </c>
      <c r="W234" t="s">
        <v>324</v>
      </c>
      <c r="X234" t="str">
        <f>_xll.BDP("BO118435 Corp","CRNCY")</f>
        <v>CAD</v>
      </c>
      <c r="Y234" t="s">
        <v>325</v>
      </c>
      <c r="AA234">
        <v>23.69</v>
      </c>
      <c r="AB234">
        <v>16.690000000000001</v>
      </c>
      <c r="AC234">
        <v>2.86</v>
      </c>
    </row>
    <row r="235" spans="1:29" x14ac:dyDescent="0.25">
      <c r="A235" t="s">
        <v>358</v>
      </c>
      <c r="B235" t="s">
        <v>31</v>
      </c>
      <c r="C235" t="s">
        <v>32</v>
      </c>
      <c r="D235">
        <v>0.77</v>
      </c>
      <c r="E235" t="s">
        <v>359</v>
      </c>
      <c r="F235" t="s">
        <v>34</v>
      </c>
      <c r="G235" t="s">
        <v>35</v>
      </c>
      <c r="H235" t="str">
        <f>_xll.BDP("BO406121 Corp","SECURITY_DES")</f>
        <v>ARXCN 2.354 03/10/26</v>
      </c>
      <c r="I235">
        <v>99.296999999999997</v>
      </c>
      <c r="J235">
        <v>99.350999999999999</v>
      </c>
      <c r="K235">
        <v>66</v>
      </c>
      <c r="L235">
        <v>59</v>
      </c>
      <c r="M23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5" t="s">
        <v>153</v>
      </c>
      <c r="O235">
        <v>5000000</v>
      </c>
      <c r="Q235" t="str">
        <f>_xll.BDP("BO406121 Corp","BICS_LEVEL_1_NAME")</f>
        <v>Energy</v>
      </c>
      <c r="R235">
        <v>3.26</v>
      </c>
      <c r="S235">
        <v>3.19</v>
      </c>
      <c r="V235" t="str">
        <f>_xll.BDP("BO406121 Corp","ID_CUSIP")</f>
        <v>00208DAA9</v>
      </c>
      <c r="W235" t="s">
        <v>324</v>
      </c>
      <c r="X235" t="str">
        <f>_xll.BDP("BO406121 Corp","CRNCY")</f>
        <v>CAD</v>
      </c>
      <c r="Y235" t="s">
        <v>325</v>
      </c>
      <c r="AA235">
        <v>63.59</v>
      </c>
      <c r="AB235">
        <v>56.59</v>
      </c>
      <c r="AC235">
        <v>3.26</v>
      </c>
    </row>
    <row r="236" spans="1:29" x14ac:dyDescent="0.25">
      <c r="A236" t="s">
        <v>360</v>
      </c>
      <c r="B236" t="s">
        <v>31</v>
      </c>
      <c r="C236" t="s">
        <v>32</v>
      </c>
      <c r="D236">
        <v>0.85</v>
      </c>
      <c r="E236" t="s">
        <v>361</v>
      </c>
      <c r="F236" t="s">
        <v>34</v>
      </c>
      <c r="G236" t="s">
        <v>35</v>
      </c>
      <c r="H236" t="str">
        <f>_xll.BDP("BO960940 Corp","SECURITY_DES")</f>
        <v>DE 1.63 04/09/26</v>
      </c>
      <c r="I236">
        <v>98.941000000000003</v>
      </c>
      <c r="J236">
        <v>99.025000000000006</v>
      </c>
      <c r="K236">
        <v>27</v>
      </c>
      <c r="L236">
        <v>17</v>
      </c>
      <c r="M23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6" t="s">
        <v>153</v>
      </c>
      <c r="O236">
        <v>5000000</v>
      </c>
      <c r="Q236" t="str">
        <f>_xll.BDP("BO960940 Corp","BICS_LEVEL_1_NAME")</f>
        <v>Industrials</v>
      </c>
      <c r="R236">
        <v>2.87</v>
      </c>
      <c r="S236">
        <v>2.77</v>
      </c>
      <c r="V236" t="str">
        <f>_xll.BDP("BO960940 Corp","ID_CUSIP")</f>
        <v>47788ZAJ0</v>
      </c>
      <c r="W236" t="s">
        <v>324</v>
      </c>
      <c r="X236" t="str">
        <f>_xll.BDP("BO960940 Corp","CRNCY")</f>
        <v>CAD</v>
      </c>
      <c r="Y236" t="s">
        <v>325</v>
      </c>
      <c r="AA236">
        <v>24.46</v>
      </c>
      <c r="AB236">
        <v>14.45</v>
      </c>
      <c r="AC236">
        <v>2.87</v>
      </c>
    </row>
    <row r="237" spans="1:29" x14ac:dyDescent="0.25">
      <c r="A237" t="s">
        <v>362</v>
      </c>
      <c r="B237" t="s">
        <v>31</v>
      </c>
      <c r="C237" t="s">
        <v>32</v>
      </c>
      <c r="D237">
        <v>0.93</v>
      </c>
      <c r="E237" t="s">
        <v>363</v>
      </c>
      <c r="F237" t="s">
        <v>34</v>
      </c>
      <c r="G237" t="s">
        <v>35</v>
      </c>
      <c r="H237" t="str">
        <f>_xll.BDP("BP413026 Corp","SECURITY_DES")</f>
        <v>HYNMTR 2.008 05/12/26</v>
      </c>
      <c r="I237">
        <v>98.918000000000006</v>
      </c>
      <c r="J237">
        <v>98.965000000000003</v>
      </c>
      <c r="K237">
        <v>56</v>
      </c>
      <c r="L237">
        <v>51</v>
      </c>
      <c r="M23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7" t="s">
        <v>153</v>
      </c>
      <c r="O237">
        <v>5000000</v>
      </c>
      <c r="Q237" t="str">
        <f>_xll.BDP("BP413026 Corp","BICS_LEVEL_1_NAME")</f>
        <v>Consumer Discretionary</v>
      </c>
      <c r="R237">
        <v>3.16</v>
      </c>
      <c r="S237">
        <v>3.11</v>
      </c>
      <c r="V237" t="str">
        <f>_xll.BDP("BP413026 Corp","ID_CUSIP")</f>
        <v>44932WAA8</v>
      </c>
      <c r="W237" t="s">
        <v>324</v>
      </c>
      <c r="X237" t="str">
        <f>_xll.BDP("BP413026 Corp","CRNCY")</f>
        <v>CAD</v>
      </c>
      <c r="Y237" t="s">
        <v>325</v>
      </c>
      <c r="AA237">
        <v>53.46</v>
      </c>
      <c r="AB237">
        <v>48.45</v>
      </c>
      <c r="AC237">
        <v>3.16</v>
      </c>
    </row>
    <row r="238" spans="1:29" x14ac:dyDescent="0.25">
      <c r="A238" t="s">
        <v>364</v>
      </c>
      <c r="B238" t="s">
        <v>31</v>
      </c>
      <c r="C238" t="s">
        <v>32</v>
      </c>
      <c r="D238">
        <v>0.12</v>
      </c>
      <c r="E238" t="s">
        <v>349</v>
      </c>
      <c r="F238" t="s">
        <v>34</v>
      </c>
      <c r="G238" t="s">
        <v>35</v>
      </c>
      <c r="H238" t="str">
        <f>_xll.BDP("BQ418638 Corp","SECURITY_DES")</f>
        <v>GM 1.7 07/09/25</v>
      </c>
      <c r="I238">
        <v>99.828000000000003</v>
      </c>
      <c r="J238">
        <v>99.834000000000003</v>
      </c>
      <c r="K238">
        <v>72</v>
      </c>
      <c r="L238">
        <v>67</v>
      </c>
      <c r="M23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38" t="s">
        <v>365</v>
      </c>
      <c r="O238">
        <v>5000000</v>
      </c>
      <c r="Q238" t="str">
        <f>_xll.BDP("BQ418638 Corp","BICS_LEVEL_1_NAME")</f>
        <v>Consumer Discretionary</v>
      </c>
      <c r="R238">
        <v>3.17</v>
      </c>
      <c r="S238">
        <v>3.12</v>
      </c>
      <c r="V238" t="str">
        <f>_xll.BDP("BQ418638 Corp","ID_CUSIP")</f>
        <v>37045YAH7</v>
      </c>
      <c r="W238" t="s">
        <v>324</v>
      </c>
      <c r="X238" t="str">
        <f>_xll.BDP("BQ418638 Corp","CRNCY")</f>
        <v>CAD</v>
      </c>
      <c r="Y238" t="s">
        <v>325</v>
      </c>
      <c r="AA238">
        <v>55.77</v>
      </c>
      <c r="AB238">
        <v>50.71</v>
      </c>
      <c r="AC238">
        <v>3.17</v>
      </c>
    </row>
    <row r="239" spans="1:29" x14ac:dyDescent="0.25">
      <c r="A239" t="s">
        <v>366</v>
      </c>
      <c r="B239" t="s">
        <v>31</v>
      </c>
      <c r="C239" t="s">
        <v>32</v>
      </c>
      <c r="D239">
        <v>0.32</v>
      </c>
      <c r="E239" t="s">
        <v>367</v>
      </c>
      <c r="F239" t="s">
        <v>34</v>
      </c>
      <c r="G239" t="s">
        <v>35</v>
      </c>
      <c r="H239" t="str">
        <f>_xll.BDP("BR472719 Corp","SECURITY_DES")</f>
        <v>NISCAN 2.103 09/22/25</v>
      </c>
      <c r="I239">
        <v>99.468000000000004</v>
      </c>
      <c r="J239">
        <v>99.548000000000002</v>
      </c>
      <c r="K239">
        <v>110</v>
      </c>
      <c r="L239">
        <v>85</v>
      </c>
      <c r="M2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39" t="s">
        <v>335</v>
      </c>
      <c r="O239">
        <v>2000000</v>
      </c>
      <c r="Q239" t="str">
        <f>_xll.BDP("BR472719 Corp","BICS_LEVEL_1_NAME")</f>
        <v>Consumer Discretionary</v>
      </c>
      <c r="R239">
        <v>3.72</v>
      </c>
      <c r="S239">
        <v>3.47</v>
      </c>
      <c r="V239" t="str">
        <f>_xll.BDP("BR472719 Corp","ID_CUSIP")</f>
        <v>65479EAB0</v>
      </c>
      <c r="W239" t="s">
        <v>324</v>
      </c>
      <c r="X239" t="str">
        <f>_xll.BDP("BR472719 Corp","CRNCY")</f>
        <v>CAD</v>
      </c>
      <c r="Y239" t="s">
        <v>325</v>
      </c>
      <c r="Z239" t="s">
        <v>43</v>
      </c>
      <c r="AA239">
        <v>108.97</v>
      </c>
      <c r="AB239">
        <v>84.06</v>
      </c>
      <c r="AC239">
        <v>3.72</v>
      </c>
    </row>
    <row r="240" spans="1:29" x14ac:dyDescent="0.25">
      <c r="A240" t="s">
        <v>368</v>
      </c>
      <c r="B240" t="s">
        <v>31</v>
      </c>
      <c r="C240" t="s">
        <v>32</v>
      </c>
      <c r="D240">
        <v>7.0000000000000007E-2</v>
      </c>
      <c r="E240" t="s">
        <v>361</v>
      </c>
      <c r="F240" t="s">
        <v>34</v>
      </c>
      <c r="G240" t="s">
        <v>35</v>
      </c>
      <c r="H240" t="str">
        <f>_xll.BDP("BT645052 Corp","SECURITY_DES")</f>
        <v>DE 2.31 06/20/25</v>
      </c>
      <c r="I240">
        <v>99.950999999999993</v>
      </c>
      <c r="J240">
        <v>99.953999999999994</v>
      </c>
      <c r="K240">
        <v>43.37</v>
      </c>
      <c r="L240">
        <v>38.29</v>
      </c>
      <c r="M240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40" t="s">
        <v>323</v>
      </c>
      <c r="O240">
        <v>5000000</v>
      </c>
      <c r="Q240" t="str">
        <f>_xll.BDP("BT645052 Corp","BICS_LEVEL_1_NAME")</f>
        <v>Industrials</v>
      </c>
      <c r="R240">
        <v>3.05</v>
      </c>
      <c r="S240">
        <v>3</v>
      </c>
      <c r="V240" t="str">
        <f>_xll.BDP("BT645052 Corp","ID_CUSIP")</f>
        <v>47788ZAL5</v>
      </c>
      <c r="W240" t="s">
        <v>324</v>
      </c>
      <c r="X240" t="str">
        <f>_xll.BDP("BT645052 Corp","CRNCY")</f>
        <v>CAD</v>
      </c>
      <c r="Y240" t="s">
        <v>325</v>
      </c>
      <c r="AA240">
        <v>43.37</v>
      </c>
      <c r="AB240">
        <v>38.29</v>
      </c>
      <c r="AC240">
        <v>3.05</v>
      </c>
    </row>
    <row r="241" spans="1:29" x14ac:dyDescent="0.25">
      <c r="A241" t="s">
        <v>369</v>
      </c>
      <c r="B241" t="s">
        <v>31</v>
      </c>
      <c r="C241" t="s">
        <v>32</v>
      </c>
      <c r="D241">
        <v>0.25</v>
      </c>
      <c r="E241" t="s">
        <v>357</v>
      </c>
      <c r="F241" t="s">
        <v>34</v>
      </c>
      <c r="G241" t="s">
        <v>35</v>
      </c>
      <c r="H241" t="str">
        <f>_xll.BDP("BU587676 Corp","SECURITY_DES")</f>
        <v>TOYOTA 2.73 08/25/25</v>
      </c>
      <c r="I241">
        <v>99.965000000000003</v>
      </c>
      <c r="J241">
        <v>99.977999999999994</v>
      </c>
      <c r="K241">
        <v>28</v>
      </c>
      <c r="L241">
        <v>23</v>
      </c>
      <c r="M24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41" t="s">
        <v>335</v>
      </c>
      <c r="O241">
        <v>10000000</v>
      </c>
      <c r="Q241" t="str">
        <f>_xll.BDP("BU587676 Corp","BICS_LEVEL_1_NAME")</f>
        <v>Consumer Discretionary</v>
      </c>
      <c r="R241">
        <v>2.9</v>
      </c>
      <c r="S241">
        <v>2.85</v>
      </c>
      <c r="V241" t="str">
        <f>_xll.BDP("BU587676 Corp","ID_CUSIP")</f>
        <v>892329BR3</v>
      </c>
      <c r="W241" t="s">
        <v>324</v>
      </c>
      <c r="X241" t="str">
        <f>_xll.BDP("BU587676 Corp","CRNCY")</f>
        <v>CAD</v>
      </c>
      <c r="Y241" t="s">
        <v>325</v>
      </c>
      <c r="Z241" t="s">
        <v>43</v>
      </c>
      <c r="AA241">
        <v>27.85</v>
      </c>
      <c r="AB241">
        <v>22.83</v>
      </c>
      <c r="AC241">
        <v>2.9</v>
      </c>
    </row>
    <row r="242" spans="1:29" x14ac:dyDescent="0.25">
      <c r="A242" t="s">
        <v>370</v>
      </c>
      <c r="B242" t="s">
        <v>31</v>
      </c>
      <c r="C242" t="s">
        <v>32</v>
      </c>
      <c r="D242">
        <v>0.78</v>
      </c>
      <c r="E242" t="s">
        <v>187</v>
      </c>
      <c r="F242" t="s">
        <v>34</v>
      </c>
      <c r="G242" t="s">
        <v>35</v>
      </c>
      <c r="H242" t="str">
        <f>_xll.BDP("BV646978 Corp","SECURITY_DES")</f>
        <v>DIRUCN 3.968 04/13/26</v>
      </c>
      <c r="I242">
        <v>100.526</v>
      </c>
      <c r="J242">
        <v>100.566</v>
      </c>
      <c r="K242">
        <v>67</v>
      </c>
      <c r="L242">
        <v>62</v>
      </c>
      <c r="M24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42" t="s">
        <v>68</v>
      </c>
      <c r="O242">
        <v>5000000</v>
      </c>
      <c r="P242">
        <v>3206000</v>
      </c>
      <c r="Q242" t="str">
        <f>_xll.BDP("BV646978 Corp","BICS_LEVEL_1_NAME")</f>
        <v>Financials</v>
      </c>
      <c r="R242">
        <v>3.29</v>
      </c>
      <c r="S242">
        <v>3.24</v>
      </c>
      <c r="V242" t="str">
        <f>_xll.BDP("BV646978 Corp","ID_CUSIP")</f>
        <v>26153WAH2</v>
      </c>
      <c r="W242" t="s">
        <v>324</v>
      </c>
      <c r="X242" t="str">
        <f>_xll.BDP("BV646978 Corp","CRNCY")</f>
        <v>CAD</v>
      </c>
      <c r="Y242" t="s">
        <v>325</v>
      </c>
      <c r="Z242" t="s">
        <v>43</v>
      </c>
      <c r="AA242">
        <v>67.02</v>
      </c>
      <c r="AB242">
        <v>62.02</v>
      </c>
      <c r="AC242">
        <v>3.29</v>
      </c>
    </row>
    <row r="243" spans="1:29" x14ac:dyDescent="0.25">
      <c r="A243" t="s">
        <v>371</v>
      </c>
      <c r="B243" t="s">
        <v>31</v>
      </c>
      <c r="C243" t="s">
        <v>32</v>
      </c>
      <c r="D243">
        <v>0.87</v>
      </c>
      <c r="E243" t="s">
        <v>322</v>
      </c>
      <c r="F243" t="s">
        <v>34</v>
      </c>
      <c r="G243" t="s">
        <v>35</v>
      </c>
      <c r="H243" t="str">
        <f>_xll.BDP("BW471025 Corp","SECURITY_DES")</f>
        <v>TRPCN 4.35 05/12/26</v>
      </c>
      <c r="I243">
        <v>100.997</v>
      </c>
      <c r="J243">
        <v>101.04</v>
      </c>
      <c r="K243">
        <v>57</v>
      </c>
      <c r="L243">
        <v>52</v>
      </c>
      <c r="M24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43" t="s">
        <v>68</v>
      </c>
      <c r="O243">
        <v>5000000</v>
      </c>
      <c r="Q243" t="str">
        <f>_xll.BDP("BW471025 Corp","BICS_LEVEL_1_NAME")</f>
        <v>Energy</v>
      </c>
      <c r="R243">
        <v>3.19</v>
      </c>
      <c r="S243">
        <v>3.14</v>
      </c>
      <c r="V243" t="str">
        <f>_xll.BDP("BW471025 Corp","ID_CUSIP")</f>
        <v>89353ZCJ5</v>
      </c>
      <c r="W243" t="s">
        <v>324</v>
      </c>
      <c r="X243" t="str">
        <f>_xll.BDP("BW471025 Corp","CRNCY")</f>
        <v>CAD</v>
      </c>
      <c r="Y243" t="s">
        <v>325</v>
      </c>
      <c r="AA243">
        <v>56.91</v>
      </c>
      <c r="AB243">
        <v>51.9</v>
      </c>
      <c r="AC243">
        <v>3.19</v>
      </c>
    </row>
    <row r="244" spans="1:29" x14ac:dyDescent="0.25">
      <c r="A244" t="s">
        <v>372</v>
      </c>
      <c r="B244" t="s">
        <v>31</v>
      </c>
      <c r="C244" t="s">
        <v>32</v>
      </c>
      <c r="D244">
        <v>0.31</v>
      </c>
      <c r="E244" t="s">
        <v>135</v>
      </c>
      <c r="F244" t="s">
        <v>34</v>
      </c>
      <c r="G244" t="s">
        <v>35</v>
      </c>
      <c r="H244" t="str">
        <f>_xll.BDP("BY956445 Corp","SECURITY_DES")</f>
        <v>F 6.777 09/15/25</v>
      </c>
      <c r="I244">
        <v>100.77800000000001</v>
      </c>
      <c r="J244">
        <v>100.809</v>
      </c>
      <c r="K244">
        <v>145</v>
      </c>
      <c r="L244">
        <v>135</v>
      </c>
      <c r="M24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44" t="s">
        <v>335</v>
      </c>
      <c r="O244">
        <v>5000000</v>
      </c>
      <c r="Q244" t="str">
        <f>_xll.BDP("BY956445 Corp","BICS_LEVEL_1_NAME")</f>
        <v>Financials</v>
      </c>
      <c r="R244">
        <v>4.07</v>
      </c>
      <c r="S244">
        <v>3.97</v>
      </c>
      <c r="V244" t="str">
        <f>_xll.BDP("BY956445 Corp","ID_CUSIP")</f>
        <v>34527ACK4</v>
      </c>
      <c r="W244" t="s">
        <v>324</v>
      </c>
      <c r="X244" t="str">
        <f>_xll.BDP("BY956445 Corp","CRNCY")</f>
        <v>CAD</v>
      </c>
      <c r="Y244" t="s">
        <v>325</v>
      </c>
      <c r="AA244">
        <v>144.30000000000001</v>
      </c>
      <c r="AB244">
        <v>134.32</v>
      </c>
      <c r="AC244">
        <v>4.07</v>
      </c>
    </row>
    <row r="245" spans="1:29" x14ac:dyDescent="0.25">
      <c r="A245" t="s">
        <v>373</v>
      </c>
      <c r="B245" t="s">
        <v>31</v>
      </c>
      <c r="C245" t="s">
        <v>32</v>
      </c>
      <c r="D245">
        <v>0.32</v>
      </c>
      <c r="E245" t="s">
        <v>374</v>
      </c>
      <c r="F245" t="s">
        <v>34</v>
      </c>
      <c r="G245" t="s">
        <v>35</v>
      </c>
      <c r="H245" t="str">
        <f>_xll.BDP("BZ011631 Corp","SECURITY_DES")</f>
        <v>DTRGR 5.18 09/19/25</v>
      </c>
      <c r="I245">
        <v>100.60599999999999</v>
      </c>
      <c r="J245">
        <v>100.622</v>
      </c>
      <c r="K245">
        <v>54</v>
      </c>
      <c r="L245">
        <v>49</v>
      </c>
      <c r="M24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45" t="s">
        <v>335</v>
      </c>
      <c r="O245">
        <v>5000000</v>
      </c>
      <c r="Q245" t="str">
        <f>_xll.BDP("BZ011631 Corp","BICS_LEVEL_1_NAME")</f>
        <v>Industrials</v>
      </c>
      <c r="R245">
        <v>3.16</v>
      </c>
      <c r="S245">
        <v>3.11</v>
      </c>
      <c r="V245" t="str">
        <f>_xll.BDP("BZ011631 Corp","ID_CUSIP")</f>
        <v>233852AG7</v>
      </c>
      <c r="W245" t="s">
        <v>324</v>
      </c>
      <c r="X245" t="str">
        <f>_xll.BDP("BZ011631 Corp","CRNCY")</f>
        <v>CAD</v>
      </c>
      <c r="Y245" t="s">
        <v>325</v>
      </c>
      <c r="AA245">
        <v>53.18</v>
      </c>
      <c r="AB245">
        <v>48.17</v>
      </c>
      <c r="AC245">
        <v>3.16</v>
      </c>
    </row>
    <row r="246" spans="1:29" x14ac:dyDescent="0.25">
      <c r="A246" t="s">
        <v>375</v>
      </c>
      <c r="B246" t="s">
        <v>31</v>
      </c>
      <c r="C246" t="s">
        <v>32</v>
      </c>
      <c r="D246">
        <v>0.42</v>
      </c>
      <c r="E246" t="s">
        <v>296</v>
      </c>
      <c r="F246" t="s">
        <v>34</v>
      </c>
      <c r="G246" t="s">
        <v>35</v>
      </c>
      <c r="H246" t="str">
        <f>_xll.BDP("BZ529404 Corp","SECURITY_DES")</f>
        <v>DOLCN 5.084 10/27/25</v>
      </c>
      <c r="I246">
        <v>100.816</v>
      </c>
      <c r="J246">
        <v>100.837</v>
      </c>
      <c r="K246">
        <v>48</v>
      </c>
      <c r="L246">
        <v>43</v>
      </c>
      <c r="M24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46" t="s">
        <v>335</v>
      </c>
      <c r="O246">
        <v>10000000</v>
      </c>
      <c r="Q246" t="str">
        <f>_xll.BDP("BZ529404 Corp","BICS_LEVEL_1_NAME")</f>
        <v>Consumer Staples</v>
      </c>
      <c r="R246">
        <v>3.1</v>
      </c>
      <c r="S246">
        <v>3.05</v>
      </c>
      <c r="V246" t="str">
        <f>_xll.BDP("BZ529404 Corp","ID_CUSIP")</f>
        <v>25675TAN7</v>
      </c>
      <c r="W246" t="s">
        <v>324</v>
      </c>
      <c r="X246" t="str">
        <f>_xll.BDP("BZ529404 Corp","CRNCY")</f>
        <v>CAD</v>
      </c>
      <c r="Y246" t="s">
        <v>325</v>
      </c>
      <c r="Z246" t="s">
        <v>43</v>
      </c>
      <c r="AA246">
        <v>46.63</v>
      </c>
      <c r="AB246">
        <v>41.65</v>
      </c>
      <c r="AC246">
        <v>3.1</v>
      </c>
    </row>
    <row r="247" spans="1:29" x14ac:dyDescent="0.25">
      <c r="A247" t="s">
        <v>376</v>
      </c>
      <c r="B247" t="s">
        <v>31</v>
      </c>
      <c r="C247" t="s">
        <v>32</v>
      </c>
      <c r="D247">
        <v>0.04</v>
      </c>
      <c r="E247" t="s">
        <v>377</v>
      </c>
      <c r="F247" t="s">
        <v>34</v>
      </c>
      <c r="G247" t="s">
        <v>35</v>
      </c>
      <c r="H247" t="str">
        <f>_xll.BDP("EJ706448 Corp","SECURITY_DES")</f>
        <v>QBRCN 5 5/8 06/15/25</v>
      </c>
      <c r="I247">
        <v>100.071</v>
      </c>
      <c r="J247">
        <v>100.075</v>
      </c>
      <c r="K247">
        <v>33.32</v>
      </c>
      <c r="L247">
        <v>23.47</v>
      </c>
      <c r="M247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47" t="s">
        <v>323</v>
      </c>
      <c r="O247">
        <v>25000000</v>
      </c>
      <c r="Q247" t="str">
        <f>_xll.BDP("EJ706448 Corp","BICS_LEVEL_1_NAME")</f>
        <v>Communications</v>
      </c>
      <c r="R247">
        <v>2.95</v>
      </c>
      <c r="S247">
        <v>2.85</v>
      </c>
      <c r="V247" t="str">
        <f>_xll.BDP("EJ706448 Corp","ID_CUSIP")</f>
        <v>92660FAF1</v>
      </c>
      <c r="W247" t="s">
        <v>324</v>
      </c>
      <c r="X247" t="str">
        <f>_xll.BDP("EJ706448 Corp","CRNCY")</f>
        <v>CAD</v>
      </c>
      <c r="Y247" t="s">
        <v>325</v>
      </c>
      <c r="Z247" t="s">
        <v>43</v>
      </c>
      <c r="AA247">
        <v>33.32</v>
      </c>
      <c r="AB247">
        <v>23.47</v>
      </c>
      <c r="AC247">
        <v>2.95</v>
      </c>
    </row>
    <row r="248" spans="1:29" x14ac:dyDescent="0.25">
      <c r="A248" t="s">
        <v>378</v>
      </c>
      <c r="B248" t="s">
        <v>31</v>
      </c>
      <c r="C248" t="s">
        <v>32</v>
      </c>
      <c r="D248">
        <v>0.42</v>
      </c>
      <c r="E248" t="s">
        <v>45</v>
      </c>
      <c r="F248" t="s">
        <v>34</v>
      </c>
      <c r="G248" t="s">
        <v>35</v>
      </c>
      <c r="H248" t="str">
        <f>_xll.BDP("EK044728 Corp","SECURITY_DES")</f>
        <v>BNCN 4.82 01/28/26</v>
      </c>
      <c r="I248">
        <v>100.75</v>
      </c>
      <c r="J248">
        <v>100.78</v>
      </c>
      <c r="K248">
        <v>40</v>
      </c>
      <c r="L248">
        <v>33</v>
      </c>
      <c r="M24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248" t="s">
        <v>379</v>
      </c>
      <c r="O248">
        <v>10000000</v>
      </c>
      <c r="P248">
        <v>3009000</v>
      </c>
      <c r="Q248" t="str">
        <f>_xll.BDP("EK044728 Corp","BICS_LEVEL_1_NAME")</f>
        <v>Financials</v>
      </c>
      <c r="R248">
        <v>3.03</v>
      </c>
      <c r="S248">
        <v>2.96</v>
      </c>
      <c r="V248" t="str">
        <f>_xll.BDP("EK044728 Corp","ID_CUSIP")</f>
        <v>11257ZAE9</v>
      </c>
      <c r="W248" t="s">
        <v>324</v>
      </c>
      <c r="X248" t="str">
        <f>_xll.BDP("EK044728 Corp","CRNCY")</f>
        <v>CAD</v>
      </c>
      <c r="Y248" t="s">
        <v>325</v>
      </c>
      <c r="Z248" t="s">
        <v>43</v>
      </c>
      <c r="AA248">
        <v>39.799999999999997</v>
      </c>
      <c r="AB248">
        <v>32.78</v>
      </c>
      <c r="AC248">
        <v>3.03</v>
      </c>
    </row>
    <row r="249" spans="1:29" x14ac:dyDescent="0.25">
      <c r="A249" t="s">
        <v>380</v>
      </c>
      <c r="B249" t="s">
        <v>31</v>
      </c>
      <c r="C249" t="s">
        <v>32</v>
      </c>
      <c r="D249">
        <v>0.18</v>
      </c>
      <c r="E249" t="s">
        <v>158</v>
      </c>
      <c r="F249" t="s">
        <v>34</v>
      </c>
      <c r="G249" t="s">
        <v>35</v>
      </c>
      <c r="H249" t="str">
        <f>_xll.BDP("EK330356 Corp","SECURITY_DES")</f>
        <v>FCRCN 4.323 07/31/25</v>
      </c>
      <c r="I249">
        <v>100.242</v>
      </c>
      <c r="J249">
        <v>100.255</v>
      </c>
      <c r="K249">
        <v>58</v>
      </c>
      <c r="L249">
        <v>51</v>
      </c>
      <c r="M24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49" t="s">
        <v>365</v>
      </c>
      <c r="O249">
        <v>5000000</v>
      </c>
      <c r="Q249" t="str">
        <f>_xll.BDP("EK330356 Corp","BICS_LEVEL_1_NAME")</f>
        <v>Financials</v>
      </c>
      <c r="R249">
        <v>3.03</v>
      </c>
      <c r="S249">
        <v>2.96</v>
      </c>
      <c r="V249" t="str">
        <f>_xll.BDP("EK330356 Corp","ID_CUSIP")</f>
        <v>31943BBW9</v>
      </c>
      <c r="W249" t="s">
        <v>324</v>
      </c>
      <c r="X249" t="str">
        <f>_xll.BDP("EK330356 Corp","CRNCY")</f>
        <v>CAD</v>
      </c>
      <c r="Y249" t="s">
        <v>325</v>
      </c>
      <c r="AA249">
        <v>41.73</v>
      </c>
      <c r="AB249">
        <v>34.72</v>
      </c>
      <c r="AC249">
        <v>3.03</v>
      </c>
    </row>
    <row r="250" spans="1:29" x14ac:dyDescent="0.25">
      <c r="A250" t="s">
        <v>381</v>
      </c>
      <c r="B250" t="s">
        <v>31</v>
      </c>
      <c r="C250" t="s">
        <v>32</v>
      </c>
      <c r="D250">
        <v>0.02</v>
      </c>
      <c r="E250" t="s">
        <v>382</v>
      </c>
      <c r="F250" t="s">
        <v>34</v>
      </c>
      <c r="G250" t="s">
        <v>35</v>
      </c>
      <c r="H250" t="str">
        <f>_xll.BDP("EK785798 Corp","SECURITY_DES")</f>
        <v>BAMREP 3.752 06/02/25</v>
      </c>
      <c r="I250">
        <v>100.017</v>
      </c>
      <c r="J250">
        <v>100.018</v>
      </c>
      <c r="K250">
        <v>48.17</v>
      </c>
      <c r="L250">
        <v>41.51</v>
      </c>
      <c r="M250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50" t="s">
        <v>323</v>
      </c>
      <c r="O250">
        <v>25000000</v>
      </c>
      <c r="P250">
        <v>8968000</v>
      </c>
      <c r="Q250" t="str">
        <f>_xll.BDP("EK785798 Corp","BICS_LEVEL_1_NAME")</f>
        <v>Utilities</v>
      </c>
      <c r="R250">
        <v>3.1</v>
      </c>
      <c r="S250">
        <v>3.03</v>
      </c>
      <c r="V250" t="str">
        <f>_xll.BDP("EK785798 Corp","ID_CUSIP")</f>
        <v>11282ZAA6</v>
      </c>
      <c r="W250" t="s">
        <v>324</v>
      </c>
      <c r="X250" t="str">
        <f>_xll.BDP("EK785798 Corp","CRNCY")</f>
        <v>CAD</v>
      </c>
      <c r="Y250" t="s">
        <v>325</v>
      </c>
      <c r="Z250" t="s">
        <v>43</v>
      </c>
      <c r="AA250">
        <v>48.17</v>
      </c>
      <c r="AB250">
        <v>41.51</v>
      </c>
      <c r="AC250">
        <v>3.1</v>
      </c>
    </row>
    <row r="251" spans="1:29" x14ac:dyDescent="0.25">
      <c r="A251" t="s">
        <v>383</v>
      </c>
      <c r="B251" t="s">
        <v>31</v>
      </c>
      <c r="C251" t="s">
        <v>32</v>
      </c>
      <c r="D251">
        <v>0.02</v>
      </c>
      <c r="E251" t="s">
        <v>312</v>
      </c>
      <c r="F251" t="s">
        <v>34</v>
      </c>
      <c r="G251" t="s">
        <v>35</v>
      </c>
      <c r="H251" t="str">
        <f>_xll.BDP("EK945115 Corp","SECURITY_DES")</f>
        <v>ATDBCN 3.6 06/02/25</v>
      </c>
      <c r="I251">
        <v>100.01300000000001</v>
      </c>
      <c r="J251">
        <v>100.015</v>
      </c>
      <c r="K251">
        <v>48.29</v>
      </c>
      <c r="L251">
        <v>41.11</v>
      </c>
      <c r="M251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51" t="s">
        <v>323</v>
      </c>
      <c r="O251">
        <v>25000000</v>
      </c>
      <c r="P251">
        <v>10552000</v>
      </c>
      <c r="Q251" t="str">
        <f>_xll.BDP("EK945115 Corp","BICS_LEVEL_1_NAME")</f>
        <v>Consumer Staples</v>
      </c>
      <c r="R251">
        <v>3.1</v>
      </c>
      <c r="S251">
        <v>3.03</v>
      </c>
      <c r="V251" t="str">
        <f>_xll.BDP("EK945115 Corp","ID_CUSIP")</f>
        <v>01626PAE6</v>
      </c>
      <c r="W251" t="s">
        <v>324</v>
      </c>
      <c r="X251" t="str">
        <f>_xll.BDP("EK945115 Corp","CRNCY")</f>
        <v>CAD</v>
      </c>
      <c r="Y251" t="s">
        <v>325</v>
      </c>
      <c r="Z251" t="s">
        <v>43</v>
      </c>
      <c r="AA251">
        <v>48.29</v>
      </c>
      <c r="AB251">
        <v>41.11</v>
      </c>
      <c r="AC251">
        <v>3.1</v>
      </c>
    </row>
    <row r="252" spans="1:29" x14ac:dyDescent="0.25">
      <c r="A252" t="s">
        <v>384</v>
      </c>
      <c r="B252" t="s">
        <v>31</v>
      </c>
      <c r="C252" t="s">
        <v>32</v>
      </c>
      <c r="D252">
        <v>0.02</v>
      </c>
      <c r="E252" t="s">
        <v>353</v>
      </c>
      <c r="F252" t="s">
        <v>34</v>
      </c>
      <c r="G252" t="s">
        <v>35</v>
      </c>
      <c r="H252" t="str">
        <f>_xll.BDP("EK947447 Corp","SECURITY_DES")</f>
        <v>BCIMCR 2.84 06/03/25</v>
      </c>
      <c r="I252">
        <v>99.998999999999995</v>
      </c>
      <c r="J252">
        <v>100.002</v>
      </c>
      <c r="K252">
        <v>38.33</v>
      </c>
      <c r="L252">
        <v>28.42</v>
      </c>
      <c r="M252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52" t="s">
        <v>323</v>
      </c>
      <c r="O252">
        <v>10000000</v>
      </c>
      <c r="Q252" t="str">
        <f>_xll.BDP("EK947447 Corp","BICS_LEVEL_1_NAME")</f>
        <v>Financials</v>
      </c>
      <c r="R252">
        <v>3</v>
      </c>
      <c r="S252">
        <v>2.9</v>
      </c>
      <c r="V252" t="str">
        <f>_xll.BDP("EK947447 Corp","ID_CUSIP")</f>
        <v>07329VAP5</v>
      </c>
      <c r="W252" t="s">
        <v>324</v>
      </c>
      <c r="X252" t="str">
        <f>_xll.BDP("EK947447 Corp","CRNCY")</f>
        <v>CAD</v>
      </c>
      <c r="Y252" t="s">
        <v>325</v>
      </c>
      <c r="Z252" t="s">
        <v>43</v>
      </c>
      <c r="AA252">
        <v>38.33</v>
      </c>
      <c r="AB252">
        <v>28.42</v>
      </c>
      <c r="AC252">
        <v>3</v>
      </c>
    </row>
    <row r="253" spans="1:29" x14ac:dyDescent="0.25">
      <c r="A253" t="s">
        <v>385</v>
      </c>
      <c r="B253" t="s">
        <v>31</v>
      </c>
      <c r="C253" t="s">
        <v>32</v>
      </c>
      <c r="D253">
        <v>0.04</v>
      </c>
      <c r="E253" t="s">
        <v>155</v>
      </c>
      <c r="F253" t="s">
        <v>34</v>
      </c>
      <c r="G253" t="s">
        <v>35</v>
      </c>
      <c r="H253" t="str">
        <f>_xll.BDP("EK949958 Corp","SECURITY_DES")</f>
        <v>CRTUCN 3.527 06/09/25</v>
      </c>
      <c r="I253">
        <v>100.017</v>
      </c>
      <c r="J253">
        <v>100.021</v>
      </c>
      <c r="K253">
        <v>53.38</v>
      </c>
      <c r="L253">
        <v>43.36</v>
      </c>
      <c r="M253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53" t="s">
        <v>323</v>
      </c>
      <c r="O253">
        <v>10000000</v>
      </c>
      <c r="P253">
        <v>10920000</v>
      </c>
      <c r="Q253" t="str">
        <f>_xll.BDP("EK949958 Corp","BICS_LEVEL_1_NAME")</f>
        <v>Financials</v>
      </c>
      <c r="R253">
        <v>3.15</v>
      </c>
      <c r="S253">
        <v>3.05</v>
      </c>
      <c r="V253" t="str">
        <f>_xll.BDP("EK949958 Corp","ID_CUSIP")</f>
        <v>126462AB6</v>
      </c>
      <c r="W253" t="s">
        <v>324</v>
      </c>
      <c r="X253" t="str">
        <f>_xll.BDP("EK949958 Corp","CRNCY")</f>
        <v>CAD</v>
      </c>
      <c r="Y253" t="s">
        <v>325</v>
      </c>
      <c r="Z253" t="s">
        <v>43</v>
      </c>
      <c r="AA253">
        <v>53.38</v>
      </c>
      <c r="AB253">
        <v>43.36</v>
      </c>
      <c r="AC253">
        <v>3.15</v>
      </c>
    </row>
    <row r="254" spans="1:29" x14ac:dyDescent="0.25">
      <c r="A254" t="s">
        <v>386</v>
      </c>
      <c r="B254" t="s">
        <v>31</v>
      </c>
      <c r="C254" t="s">
        <v>32</v>
      </c>
      <c r="D254">
        <v>0.74</v>
      </c>
      <c r="E254" t="s">
        <v>331</v>
      </c>
      <c r="F254" t="s">
        <v>34</v>
      </c>
      <c r="G254" t="s">
        <v>35</v>
      </c>
      <c r="H254" t="str">
        <f>_xll.BDP("JK199135 Corp","SECURITY_DES")</f>
        <v>HYDONE 2.77 02/24/26</v>
      </c>
      <c r="I254">
        <v>99.858999999999995</v>
      </c>
      <c r="J254">
        <v>99.911000000000001</v>
      </c>
      <c r="K254">
        <v>36</v>
      </c>
      <c r="L254">
        <v>29</v>
      </c>
      <c r="M25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54" t="s">
        <v>153</v>
      </c>
      <c r="O254">
        <v>5000000</v>
      </c>
      <c r="Q254" t="str">
        <f>_xll.BDP("JK199135 Corp","BICS_LEVEL_1_NAME")</f>
        <v>Utilities</v>
      </c>
      <c r="R254">
        <v>2.96</v>
      </c>
      <c r="S254">
        <v>2.89</v>
      </c>
      <c r="V254" t="str">
        <f>_xll.BDP("JK199135 Corp","ID_CUSIP")</f>
        <v>44810ZBR0</v>
      </c>
      <c r="W254" t="s">
        <v>324</v>
      </c>
      <c r="X254" t="str">
        <f>_xll.BDP("JK199135 Corp","CRNCY")</f>
        <v>CAD</v>
      </c>
      <c r="Y254" t="s">
        <v>325</v>
      </c>
      <c r="AA254">
        <v>33.69</v>
      </c>
      <c r="AB254">
        <v>26.69</v>
      </c>
      <c r="AC254">
        <v>2.96</v>
      </c>
    </row>
    <row r="255" spans="1:29" x14ac:dyDescent="0.25">
      <c r="A255" t="s">
        <v>387</v>
      </c>
      <c r="B255" t="s">
        <v>31</v>
      </c>
      <c r="C255" t="s">
        <v>32</v>
      </c>
      <c r="D255">
        <v>0.51</v>
      </c>
      <c r="E255" t="s">
        <v>388</v>
      </c>
      <c r="F255" t="s">
        <v>34</v>
      </c>
      <c r="G255" t="s">
        <v>35</v>
      </c>
      <c r="H255" t="str">
        <f>_xll.BDP("JK244179 Corp","SECURITY_DES")</f>
        <v>BCECN 3.55 03/02/26</v>
      </c>
      <c r="I255">
        <v>100.21599999999999</v>
      </c>
      <c r="J255">
        <v>100.242</v>
      </c>
      <c r="K255">
        <v>53</v>
      </c>
      <c r="L255">
        <v>48</v>
      </c>
      <c r="M25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55" t="s">
        <v>153</v>
      </c>
      <c r="O255">
        <v>10000000</v>
      </c>
      <c r="P255">
        <v>10054000</v>
      </c>
      <c r="Q255" t="str">
        <f>_xll.BDP("JK244179 Corp","BICS_LEVEL_1_NAME")</f>
        <v>Communications</v>
      </c>
      <c r="R255">
        <v>3.13</v>
      </c>
      <c r="S255">
        <v>3.08</v>
      </c>
      <c r="V255" t="str">
        <f>_xll.BDP("JK244179 Corp","ID_CUSIP")</f>
        <v>07813ZBT0</v>
      </c>
      <c r="W255" t="s">
        <v>324</v>
      </c>
      <c r="X255" t="str">
        <f>_xll.BDP("JK244179 Corp","CRNCY")</f>
        <v>CAD</v>
      </c>
      <c r="Y255" t="s">
        <v>325</v>
      </c>
      <c r="Z255" t="s">
        <v>43</v>
      </c>
      <c r="AA255">
        <v>50.22</v>
      </c>
      <c r="AB255">
        <v>45.21</v>
      </c>
      <c r="AC255">
        <v>3.13</v>
      </c>
    </row>
    <row r="256" spans="1:29" x14ac:dyDescent="0.25">
      <c r="A256" t="s">
        <v>389</v>
      </c>
      <c r="B256" t="s">
        <v>31</v>
      </c>
      <c r="C256" t="s">
        <v>32</v>
      </c>
      <c r="D256">
        <v>0.61</v>
      </c>
      <c r="E256" t="s">
        <v>342</v>
      </c>
      <c r="F256" t="s">
        <v>34</v>
      </c>
      <c r="G256" t="s">
        <v>35</v>
      </c>
      <c r="H256" t="str">
        <f>_xll.BDP("JK682343 Corp","SECURITY_DES")</f>
        <v>ALACN 4.12 04/07/26</v>
      </c>
      <c r="I256">
        <v>100.52200000000001</v>
      </c>
      <c r="J256">
        <v>100.55200000000001</v>
      </c>
      <c r="K256">
        <v>64</v>
      </c>
      <c r="L256">
        <v>59</v>
      </c>
      <c r="M25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56" t="s">
        <v>68</v>
      </c>
      <c r="O256">
        <v>10000000</v>
      </c>
      <c r="P256">
        <v>2615000</v>
      </c>
      <c r="Q256" t="str">
        <f>_xll.BDP("JK682343 Corp","BICS_LEVEL_1_NAME")</f>
        <v>Utilities</v>
      </c>
      <c r="R256">
        <v>3.26</v>
      </c>
      <c r="S256">
        <v>3.21</v>
      </c>
      <c r="V256" t="str">
        <f>_xll.BDP("JK682343 Corp","ID_CUSIP")</f>
        <v>02138ZAP8</v>
      </c>
      <c r="W256" t="s">
        <v>324</v>
      </c>
      <c r="X256" t="str">
        <f>_xll.BDP("JK682343 Corp","CRNCY")</f>
        <v>CAD</v>
      </c>
      <c r="Y256" t="s">
        <v>325</v>
      </c>
      <c r="Z256" t="s">
        <v>43</v>
      </c>
      <c r="AA256">
        <v>64.03</v>
      </c>
      <c r="AB256">
        <v>59.03</v>
      </c>
      <c r="AC256">
        <v>3.26</v>
      </c>
    </row>
    <row r="257" spans="1:29" x14ac:dyDescent="0.25">
      <c r="A257" t="s">
        <v>390</v>
      </c>
      <c r="B257" t="s">
        <v>31</v>
      </c>
      <c r="C257" t="s">
        <v>32</v>
      </c>
      <c r="D257">
        <v>0.85</v>
      </c>
      <c r="E257" t="s">
        <v>391</v>
      </c>
      <c r="F257" t="s">
        <v>34</v>
      </c>
      <c r="G257" t="s">
        <v>35</v>
      </c>
      <c r="H257" t="str">
        <f>_xll.BDP("JK708651 Corp","SECURITY_DES")</f>
        <v>FTSCN 2.58 04/08/26</v>
      </c>
      <c r="I257">
        <v>99.507000000000005</v>
      </c>
      <c r="J257">
        <v>99.566999999999993</v>
      </c>
      <c r="K257">
        <v>54</v>
      </c>
      <c r="L257">
        <v>47</v>
      </c>
      <c r="M25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57" t="s">
        <v>209</v>
      </c>
      <c r="O257">
        <v>5000000</v>
      </c>
      <c r="Q257" t="str">
        <f>_xll.BDP("JK708651 Corp","BICS_LEVEL_1_NAME")</f>
        <v>Utilities</v>
      </c>
      <c r="R257">
        <v>3.16</v>
      </c>
      <c r="S257">
        <v>3.09</v>
      </c>
      <c r="V257" t="str">
        <f>_xll.BDP("JK708651 Corp","ID_CUSIP")</f>
        <v>34959ZAC6</v>
      </c>
      <c r="W257" t="s">
        <v>324</v>
      </c>
      <c r="X257" t="str">
        <f>_xll.BDP("JK708651 Corp","CRNCY")</f>
        <v>CAD</v>
      </c>
      <c r="Y257" t="s">
        <v>325</v>
      </c>
      <c r="AA257">
        <v>53.33</v>
      </c>
      <c r="AB257">
        <v>46.33</v>
      </c>
      <c r="AC257">
        <v>3.16</v>
      </c>
    </row>
    <row r="258" spans="1:29" x14ac:dyDescent="0.25">
      <c r="A258" t="s">
        <v>392</v>
      </c>
      <c r="B258" t="s">
        <v>31</v>
      </c>
      <c r="C258" t="s">
        <v>32</v>
      </c>
      <c r="D258">
        <v>0.28000000000000003</v>
      </c>
      <c r="E258" t="s">
        <v>393</v>
      </c>
      <c r="F258" t="s">
        <v>34</v>
      </c>
      <c r="G258" t="s">
        <v>35</v>
      </c>
      <c r="H258" t="str">
        <f>_xll.BDP("JV053439 Corp","SECURITY_DES")</f>
        <v>SE 3.77 12/08/25</v>
      </c>
      <c r="I258">
        <v>100.262</v>
      </c>
      <c r="J258">
        <v>100.282</v>
      </c>
      <c r="K258">
        <v>40</v>
      </c>
      <c r="L258">
        <v>33</v>
      </c>
      <c r="M25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58" t="s">
        <v>365</v>
      </c>
      <c r="O258">
        <v>0</v>
      </c>
      <c r="P258">
        <v>4585000</v>
      </c>
      <c r="Q258" t="str">
        <f>_xll.BDP("JV053439 Corp","BICS_LEVEL_1_NAME")</f>
        <v>Energy</v>
      </c>
      <c r="R258">
        <v>2.85</v>
      </c>
      <c r="S258">
        <v>2.78</v>
      </c>
      <c r="V258" t="str">
        <f>_xll.BDP("JV053439 Corp","ID_CUSIP")</f>
        <v>95751ZAR4</v>
      </c>
      <c r="W258" t="s">
        <v>324</v>
      </c>
      <c r="X258" t="str">
        <f>_xll.BDP("JV053439 Corp","CRNCY")</f>
        <v>CAD</v>
      </c>
      <c r="Y258" t="s">
        <v>325</v>
      </c>
      <c r="Z258" t="s">
        <v>43</v>
      </c>
      <c r="AA258">
        <v>23.4</v>
      </c>
      <c r="AB258">
        <v>16.39</v>
      </c>
      <c r="AC258">
        <v>2.85</v>
      </c>
    </row>
    <row r="259" spans="1:29" x14ac:dyDescent="0.25">
      <c r="A259" t="s">
        <v>394</v>
      </c>
      <c r="B259" t="s">
        <v>31</v>
      </c>
      <c r="C259" t="s">
        <v>32</v>
      </c>
      <c r="D259">
        <v>0.54</v>
      </c>
      <c r="E259" t="s">
        <v>395</v>
      </c>
      <c r="F259" t="s">
        <v>34</v>
      </c>
      <c r="G259" t="s">
        <v>35</v>
      </c>
      <c r="H259" t="str">
        <f>_xll.BDP("JV124677 Corp","SECURITY_DES")</f>
        <v>TCN 3 3/4 03/10/26</v>
      </c>
      <c r="I259">
        <v>100.32599999999999</v>
      </c>
      <c r="J259">
        <v>100.35299999999999</v>
      </c>
      <c r="K259">
        <v>54</v>
      </c>
      <c r="L259">
        <v>49</v>
      </c>
      <c r="M25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59" t="s">
        <v>153</v>
      </c>
      <c r="O259">
        <v>10000000</v>
      </c>
      <c r="P259">
        <v>5867000</v>
      </c>
      <c r="Q259" t="str">
        <f>_xll.BDP("JV124677 Corp","BICS_LEVEL_1_NAME")</f>
        <v>Communications</v>
      </c>
      <c r="R259">
        <v>3.14</v>
      </c>
      <c r="S259">
        <v>3.09</v>
      </c>
      <c r="V259" t="str">
        <f>_xll.BDP("JV124677 Corp","ID_CUSIP")</f>
        <v>87971MBC6</v>
      </c>
      <c r="W259" t="s">
        <v>324</v>
      </c>
      <c r="X259" t="str">
        <f>_xll.BDP("JV124677 Corp","CRNCY")</f>
        <v>CAD</v>
      </c>
      <c r="Y259" t="s">
        <v>325</v>
      </c>
      <c r="Z259" t="s">
        <v>43</v>
      </c>
      <c r="AA259">
        <v>51.29</v>
      </c>
      <c r="AB259">
        <v>46.3</v>
      </c>
      <c r="AC259">
        <v>3.14</v>
      </c>
    </row>
    <row r="260" spans="1:29" x14ac:dyDescent="0.25">
      <c r="A260" t="s">
        <v>396</v>
      </c>
      <c r="B260" t="s">
        <v>31</v>
      </c>
      <c r="C260" t="s">
        <v>32</v>
      </c>
      <c r="D260">
        <v>0.25</v>
      </c>
      <c r="E260" t="s">
        <v>163</v>
      </c>
      <c r="F260" t="s">
        <v>34</v>
      </c>
      <c r="G260" t="s">
        <v>35</v>
      </c>
      <c r="H260" t="str">
        <f>_xll.BDP("QJ848437 Corp","SECURITY_DES")</f>
        <v>CHPUCN 4.055 11/24/25</v>
      </c>
      <c r="I260">
        <v>100.246</v>
      </c>
      <c r="J260">
        <v>100.264</v>
      </c>
      <c r="K260">
        <v>56</v>
      </c>
      <c r="L260">
        <v>49</v>
      </c>
      <c r="M26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0" t="s">
        <v>365</v>
      </c>
      <c r="O260">
        <v>5000000</v>
      </c>
      <c r="Q260" t="str">
        <f>_xll.BDP("QJ848437 Corp","BICS_LEVEL_1_NAME")</f>
        <v>Financials</v>
      </c>
      <c r="R260">
        <v>3.01</v>
      </c>
      <c r="S260">
        <v>2.94</v>
      </c>
      <c r="V260" t="str">
        <f>_xll.BDP("QJ848437 Corp","ID_CUSIP")</f>
        <v>17039AAF3</v>
      </c>
      <c r="W260" t="s">
        <v>324</v>
      </c>
      <c r="X260" t="str">
        <f>_xll.BDP("QJ848437 Corp","CRNCY")</f>
        <v>CAD</v>
      </c>
      <c r="Y260" t="s">
        <v>325</v>
      </c>
      <c r="AA260">
        <v>39.69</v>
      </c>
      <c r="AB260">
        <v>32.67</v>
      </c>
      <c r="AC260">
        <v>3.01</v>
      </c>
    </row>
    <row r="261" spans="1:29" x14ac:dyDescent="0.25">
      <c r="A261" t="s">
        <v>397</v>
      </c>
      <c r="B261" t="s">
        <v>31</v>
      </c>
      <c r="C261" t="s">
        <v>32</v>
      </c>
      <c r="D261">
        <v>0.08</v>
      </c>
      <c r="E261" t="s">
        <v>398</v>
      </c>
      <c r="F261" t="s">
        <v>34</v>
      </c>
      <c r="G261" t="s">
        <v>35</v>
      </c>
      <c r="H261" t="str">
        <f>_xll.BDP("UV826902 Corp","SECURITY_DES")</f>
        <v>ENBGAS 3.31 09/11/25</v>
      </c>
      <c r="I261">
        <v>99.998000000000005</v>
      </c>
      <c r="J261">
        <v>100.002</v>
      </c>
      <c r="K261">
        <v>57.3</v>
      </c>
      <c r="L261">
        <v>52.36</v>
      </c>
      <c r="M261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61" t="s">
        <v>323</v>
      </c>
      <c r="O261">
        <v>5000000</v>
      </c>
      <c r="Q261" t="str">
        <f>_xll.BDP("UV826902 Corp","BICS_LEVEL_1_NAME")</f>
        <v>Utilities</v>
      </c>
      <c r="R261">
        <v>3.19</v>
      </c>
      <c r="S261">
        <v>3.14</v>
      </c>
      <c r="V261" t="str">
        <f>_xll.BDP("UV826902 Corp","ID_CUSIP")</f>
        <v>29290ZAQ3</v>
      </c>
      <c r="W261" t="s">
        <v>324</v>
      </c>
      <c r="X261" t="str">
        <f>_xll.BDP("UV826902 Corp","CRNCY")</f>
        <v>CAD</v>
      </c>
      <c r="Y261" t="s">
        <v>325</v>
      </c>
      <c r="AA261">
        <v>57.3</v>
      </c>
      <c r="AB261">
        <v>52.36</v>
      </c>
      <c r="AC261">
        <v>3.19</v>
      </c>
    </row>
    <row r="262" spans="1:29" x14ac:dyDescent="0.25">
      <c r="A262" t="s">
        <v>399</v>
      </c>
      <c r="B262" t="s">
        <v>31</v>
      </c>
      <c r="C262" t="s">
        <v>32</v>
      </c>
      <c r="D262">
        <v>0.08</v>
      </c>
      <c r="E262" t="s">
        <v>398</v>
      </c>
      <c r="F262" t="s">
        <v>34</v>
      </c>
      <c r="G262" t="s">
        <v>35</v>
      </c>
      <c r="H262" t="str">
        <f>_xll.BDP("UV878388 Corp","SECURITY_DES")</f>
        <v>ENBGAS 3.19 09/17/25</v>
      </c>
      <c r="I262">
        <v>99.995999999999995</v>
      </c>
      <c r="J262">
        <v>99.998999999999995</v>
      </c>
      <c r="K262">
        <v>50</v>
      </c>
      <c r="L262">
        <v>45</v>
      </c>
      <c r="M2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2" t="s">
        <v>335</v>
      </c>
      <c r="O262">
        <v>5000000</v>
      </c>
      <c r="Q262" t="str">
        <f>_xll.BDP("UV878388 Corp","BICS_LEVEL_1_NAME")</f>
        <v>Utilities</v>
      </c>
      <c r="R262">
        <v>3.12</v>
      </c>
      <c r="S262">
        <v>3.07</v>
      </c>
      <c r="V262" t="str">
        <f>_xll.BDP("UV878388 Corp","ID_CUSIP")</f>
        <v>90664ZAE0</v>
      </c>
      <c r="W262" t="s">
        <v>324</v>
      </c>
      <c r="X262" t="str">
        <f>_xll.BDP("UV878388 Corp","CRNCY")</f>
        <v>CAD</v>
      </c>
      <c r="Y262" t="s">
        <v>325</v>
      </c>
      <c r="AA262">
        <v>49.94</v>
      </c>
      <c r="AB262">
        <v>44.87</v>
      </c>
      <c r="AC262">
        <v>3.12</v>
      </c>
    </row>
    <row r="263" spans="1:29" x14ac:dyDescent="0.25">
      <c r="A263" t="s">
        <v>400</v>
      </c>
      <c r="B263" t="s">
        <v>31</v>
      </c>
      <c r="C263" t="s">
        <v>32</v>
      </c>
      <c r="D263">
        <v>0.32</v>
      </c>
      <c r="E263" t="s">
        <v>401</v>
      </c>
      <c r="F263" t="s">
        <v>34</v>
      </c>
      <c r="G263" t="s">
        <v>35</v>
      </c>
      <c r="H263" t="str">
        <f>_xll.BDP("UV878904 Corp","SECURITY_DES")</f>
        <v>CNRCN 2.8 09/22/25</v>
      </c>
      <c r="I263">
        <v>99.983000000000004</v>
      </c>
      <c r="J263">
        <v>99.995000000000005</v>
      </c>
      <c r="K263">
        <v>35</v>
      </c>
      <c r="L263">
        <v>30</v>
      </c>
      <c r="M26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3" t="s">
        <v>365</v>
      </c>
      <c r="O263">
        <v>10000000</v>
      </c>
      <c r="Q263" t="str">
        <f>_xll.BDP("UV878904 Corp","BICS_LEVEL_1_NAME")</f>
        <v>Industrials</v>
      </c>
      <c r="R263">
        <v>2.8</v>
      </c>
      <c r="S263">
        <v>2.75</v>
      </c>
      <c r="V263" t="str">
        <f>_xll.BDP("UV878904 Corp","ID_CUSIP")</f>
        <v>136375CF7</v>
      </c>
      <c r="W263" t="s">
        <v>324</v>
      </c>
      <c r="X263" t="str">
        <f>_xll.BDP("UV878904 Corp","CRNCY")</f>
        <v>CAD</v>
      </c>
      <c r="Y263" t="s">
        <v>325</v>
      </c>
      <c r="Z263" t="s">
        <v>43</v>
      </c>
      <c r="AA263">
        <v>17.8</v>
      </c>
      <c r="AB263">
        <v>13.77</v>
      </c>
      <c r="AC263">
        <v>2.8</v>
      </c>
    </row>
    <row r="264" spans="1:29" x14ac:dyDescent="0.25">
      <c r="A264" t="s">
        <v>402</v>
      </c>
      <c r="B264" t="s">
        <v>31</v>
      </c>
      <c r="C264" t="s">
        <v>32</v>
      </c>
      <c r="D264">
        <v>0.1</v>
      </c>
      <c r="E264" t="s">
        <v>403</v>
      </c>
      <c r="F264" t="s">
        <v>34</v>
      </c>
      <c r="G264" t="s">
        <v>35</v>
      </c>
      <c r="H264" t="str">
        <f>_xll.BDP("UV925244 Corp","SECURITY_DES")</f>
        <v>TIHCN 3.71 09/30/25</v>
      </c>
      <c r="I264">
        <v>100.066</v>
      </c>
      <c r="J264">
        <v>100.07299999999999</v>
      </c>
      <c r="K264">
        <v>55</v>
      </c>
      <c r="L264">
        <v>48</v>
      </c>
      <c r="M26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4" t="s">
        <v>365</v>
      </c>
      <c r="O264">
        <v>5000000</v>
      </c>
      <c r="Q264" t="str">
        <f>_xll.BDP("UV925244 Corp","BICS_LEVEL_1_NAME")</f>
        <v>Industrials</v>
      </c>
      <c r="R264">
        <v>3</v>
      </c>
      <c r="S264">
        <v>2.93</v>
      </c>
      <c r="V264" t="str">
        <f>_xll.BDP("UV925244 Corp","ID_CUSIP")</f>
        <v>891102AD7</v>
      </c>
      <c r="W264" t="s">
        <v>324</v>
      </c>
      <c r="X264" t="str">
        <f>_xll.BDP("UV925244 Corp","CRNCY")</f>
        <v>CAD</v>
      </c>
      <c r="Y264" t="s">
        <v>325</v>
      </c>
      <c r="AA264">
        <v>38.799999999999997</v>
      </c>
      <c r="AB264">
        <v>31.73</v>
      </c>
      <c r="AC264">
        <v>3</v>
      </c>
    </row>
    <row r="265" spans="1:29" x14ac:dyDescent="0.25">
      <c r="A265" t="s">
        <v>404</v>
      </c>
      <c r="B265" t="s">
        <v>31</v>
      </c>
      <c r="C265" t="s">
        <v>32</v>
      </c>
      <c r="D265">
        <v>0.1</v>
      </c>
      <c r="E265" t="s">
        <v>405</v>
      </c>
      <c r="F265" t="s">
        <v>34</v>
      </c>
      <c r="G265" t="s">
        <v>35</v>
      </c>
      <c r="H265" t="str">
        <f>_xll.BDP("UV986918 Corp","SECURITY_DES")</f>
        <v>ENBPIP 3.45 09/29/25</v>
      </c>
      <c r="I265">
        <v>100.01300000000001</v>
      </c>
      <c r="J265">
        <v>100.02</v>
      </c>
      <c r="K265">
        <v>58.35</v>
      </c>
      <c r="L265">
        <v>51.39</v>
      </c>
      <c r="M265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65" t="s">
        <v>323</v>
      </c>
      <c r="O265">
        <v>10000000</v>
      </c>
      <c r="Q265" t="str">
        <f>_xll.BDP("UV986918 Corp","BICS_LEVEL_1_NAME")</f>
        <v>Energy</v>
      </c>
      <c r="R265">
        <v>3.2</v>
      </c>
      <c r="S265">
        <v>3.13</v>
      </c>
      <c r="V265" t="str">
        <f>_xll.BDP("UV986918 Corp","ID_CUSIP")</f>
        <v>29250ZAT5</v>
      </c>
      <c r="W265" t="s">
        <v>324</v>
      </c>
      <c r="X265" t="str">
        <f>_xll.BDP("UV986918 Corp","CRNCY")</f>
        <v>CAD</v>
      </c>
      <c r="Y265" t="s">
        <v>325</v>
      </c>
      <c r="Z265" t="s">
        <v>43</v>
      </c>
      <c r="AA265">
        <v>58.35</v>
      </c>
      <c r="AB265">
        <v>51.39</v>
      </c>
      <c r="AC265">
        <v>3.2</v>
      </c>
    </row>
    <row r="266" spans="1:29" x14ac:dyDescent="0.25">
      <c r="A266" t="s">
        <v>406</v>
      </c>
      <c r="B266" t="s">
        <v>31</v>
      </c>
      <c r="C266" t="s">
        <v>32</v>
      </c>
      <c r="D266">
        <v>0.86</v>
      </c>
      <c r="E266" t="s">
        <v>407</v>
      </c>
      <c r="F266" t="s">
        <v>34</v>
      </c>
      <c r="G266" t="s">
        <v>35</v>
      </c>
      <c r="H266" t="str">
        <f>_xll.BDP("ZB165023 Corp","SECURITY_DES")</f>
        <v>BMW 4.86 04/06/26</v>
      </c>
      <c r="I266">
        <v>101.477</v>
      </c>
      <c r="J266">
        <v>101.53700000000001</v>
      </c>
      <c r="K266">
        <v>49</v>
      </c>
      <c r="L266">
        <v>42</v>
      </c>
      <c r="M266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266" t="s">
        <v>355</v>
      </c>
      <c r="O266">
        <v>5000000</v>
      </c>
      <c r="Q266" t="str">
        <f>_xll.BDP("ZB165023 Corp","BICS_LEVEL_1_NAME")</f>
        <v>Consumer Discretionary</v>
      </c>
      <c r="R266">
        <v>3.11</v>
      </c>
      <c r="S266">
        <v>3.04</v>
      </c>
      <c r="V266" t="str">
        <f>_xll.BDP("ZB165023 Corp","ID_CUSIP")</f>
        <v>05590HBD8</v>
      </c>
      <c r="W266" t="s">
        <v>324</v>
      </c>
      <c r="X266" t="str">
        <f>_xll.BDP("ZB165023 Corp","CRNCY")</f>
        <v>CAD</v>
      </c>
      <c r="Y266" t="s">
        <v>325</v>
      </c>
      <c r="AA266">
        <v>48.46</v>
      </c>
      <c r="AB266">
        <v>41.46</v>
      </c>
      <c r="AC266">
        <v>3.11</v>
      </c>
    </row>
    <row r="267" spans="1:29" x14ac:dyDescent="0.25">
      <c r="A267" t="s">
        <v>408</v>
      </c>
      <c r="B267" t="s">
        <v>31</v>
      </c>
      <c r="C267" t="s">
        <v>32</v>
      </c>
      <c r="D267">
        <v>0.48</v>
      </c>
      <c r="E267" t="s">
        <v>409</v>
      </c>
      <c r="F267" t="s">
        <v>34</v>
      </c>
      <c r="G267" t="s">
        <v>35</v>
      </c>
      <c r="H267" t="str">
        <f>_xll.BDP("ZG073144 Corp","SECURITY_DES")</f>
        <v>SUCN 5.6 11/17/25</v>
      </c>
      <c r="I267">
        <v>101.12</v>
      </c>
      <c r="J267">
        <v>101.167</v>
      </c>
      <c r="K267">
        <v>55</v>
      </c>
      <c r="L267">
        <v>45</v>
      </c>
      <c r="M267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267" t="s">
        <v>379</v>
      </c>
      <c r="O267">
        <v>10000000</v>
      </c>
      <c r="Q267" t="str">
        <f>_xll.BDP("ZG073144 Corp","BICS_LEVEL_1_NAME")</f>
        <v>Energy</v>
      </c>
      <c r="R267">
        <v>3.18</v>
      </c>
      <c r="S267">
        <v>3.08</v>
      </c>
      <c r="V267" t="str">
        <f>_xll.BDP("ZG073144 Corp","ID_CUSIP")</f>
        <v>86721ZAW9</v>
      </c>
      <c r="W267" t="s">
        <v>324</v>
      </c>
      <c r="X267" t="str">
        <f>_xll.BDP("ZG073144 Corp","CRNCY")</f>
        <v>CAD</v>
      </c>
      <c r="Y267" t="s">
        <v>325</v>
      </c>
      <c r="Z267" t="s">
        <v>43</v>
      </c>
      <c r="AA267">
        <v>54.94</v>
      </c>
      <c r="AB267">
        <v>44.93</v>
      </c>
      <c r="AC267">
        <v>3.18</v>
      </c>
    </row>
    <row r="268" spans="1:29" x14ac:dyDescent="0.25">
      <c r="A268" t="s">
        <v>410</v>
      </c>
      <c r="B268" t="s">
        <v>31</v>
      </c>
      <c r="C268" t="s">
        <v>32</v>
      </c>
      <c r="D268">
        <v>0.52</v>
      </c>
      <c r="E268" t="s">
        <v>411</v>
      </c>
      <c r="F268" t="s">
        <v>34</v>
      </c>
      <c r="G268" t="s">
        <v>35</v>
      </c>
      <c r="H268" t="str">
        <f>_xll.BDP("ZG392564 Corp","SECURITY_DES")</f>
        <v>MBGGR 5.2 12/04/25</v>
      </c>
      <c r="I268">
        <v>101.10599999999999</v>
      </c>
      <c r="J268">
        <v>101.143</v>
      </c>
      <c r="K268">
        <v>43</v>
      </c>
      <c r="L268">
        <v>36</v>
      </c>
      <c r="M26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268" t="s">
        <v>379</v>
      </c>
      <c r="O268">
        <v>10000000</v>
      </c>
      <c r="Q268" t="str">
        <f>_xll.BDP("ZG392564 Corp","BICS_LEVEL_1_NAME")</f>
        <v>Consumer Discretionary</v>
      </c>
      <c r="R268">
        <v>3.06</v>
      </c>
      <c r="S268">
        <v>2.99</v>
      </c>
      <c r="V268" t="str">
        <f>_xll.BDP("ZG392564 Corp","ID_CUSIP")</f>
        <v>58769CAC6</v>
      </c>
      <c r="W268" t="s">
        <v>324</v>
      </c>
      <c r="X268" t="str">
        <f>_xll.BDP("ZG392564 Corp","CRNCY")</f>
        <v>CAD</v>
      </c>
      <c r="Y268" t="s">
        <v>325</v>
      </c>
      <c r="Z268" t="s">
        <v>43</v>
      </c>
      <c r="AA268">
        <v>43.11</v>
      </c>
      <c r="AB268">
        <v>36.11</v>
      </c>
      <c r="AC268">
        <v>3.06</v>
      </c>
    </row>
    <row r="269" spans="1:29" x14ac:dyDescent="0.25">
      <c r="A269" t="s">
        <v>412</v>
      </c>
      <c r="B269" t="s">
        <v>31</v>
      </c>
      <c r="C269" t="s">
        <v>32</v>
      </c>
      <c r="D269">
        <v>0.4</v>
      </c>
      <c r="E269" t="s">
        <v>331</v>
      </c>
      <c r="F269" t="s">
        <v>34</v>
      </c>
      <c r="G269" t="s">
        <v>35</v>
      </c>
      <c r="H269" t="str">
        <f>_xll.BDP("ZH538398 Corp","SECURITY_DES")</f>
        <v>HYDONE 5.54 10/20/25</v>
      </c>
      <c r="I269">
        <v>101.014</v>
      </c>
      <c r="J269">
        <v>101.03</v>
      </c>
      <c r="K269">
        <v>33</v>
      </c>
      <c r="L269">
        <v>29</v>
      </c>
      <c r="M269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269" t="s">
        <v>379</v>
      </c>
      <c r="O269">
        <v>10000000</v>
      </c>
      <c r="Q269" t="str">
        <f>_xll.BDP("ZH538398 Corp","BICS_LEVEL_1_NAME")</f>
        <v>Utilities</v>
      </c>
      <c r="R269">
        <v>2.96</v>
      </c>
      <c r="S269">
        <v>2.92</v>
      </c>
      <c r="V269" t="str">
        <f>_xll.BDP("ZH538398 Corp","ID_CUSIP")</f>
        <v>44810ZCP3</v>
      </c>
      <c r="W269" t="s">
        <v>324</v>
      </c>
      <c r="X269" t="str">
        <f>_xll.BDP("ZH538398 Corp","CRNCY")</f>
        <v>CAD</v>
      </c>
      <c r="Y269" t="s">
        <v>325</v>
      </c>
      <c r="Z269" t="s">
        <v>43</v>
      </c>
      <c r="AA269">
        <v>32.81</v>
      </c>
      <c r="AB269">
        <v>28.81</v>
      </c>
      <c r="AC269">
        <v>2.96</v>
      </c>
    </row>
    <row r="270" spans="1:29" x14ac:dyDescent="0.25">
      <c r="A270" t="s">
        <v>152</v>
      </c>
      <c r="B270" t="s">
        <v>31</v>
      </c>
      <c r="C270" t="s">
        <v>32</v>
      </c>
      <c r="D270">
        <v>0.95</v>
      </c>
      <c r="E270" t="s">
        <v>135</v>
      </c>
      <c r="F270" t="s">
        <v>34</v>
      </c>
      <c r="G270" t="s">
        <v>35</v>
      </c>
      <c r="H270" t="str">
        <f>_xll.BDP("ZK544756 Corp","SECURITY_DES")</f>
        <v>F 7 3/8 05/12/26</v>
      </c>
      <c r="I270">
        <v>102.867</v>
      </c>
      <c r="J270">
        <v>102.962</v>
      </c>
      <c r="K270">
        <v>170</v>
      </c>
      <c r="L270">
        <v>160</v>
      </c>
      <c r="M2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0" t="s">
        <v>153</v>
      </c>
      <c r="O270">
        <v>5000000</v>
      </c>
      <c r="Q270" t="str">
        <f>_xll.BDP("ZK544756 Corp","BICS_LEVEL_1_NAME")</f>
        <v>Financials</v>
      </c>
      <c r="R270">
        <v>4.3</v>
      </c>
      <c r="S270">
        <v>4.2</v>
      </c>
      <c r="V270" t="str">
        <f>_xll.BDP("ZK544756 Corp","ID_CUSIP")</f>
        <v>34527ACM0</v>
      </c>
      <c r="W270" t="s">
        <v>324</v>
      </c>
      <c r="X270" t="str">
        <f>_xll.BDP("ZK544756 Corp","CRNCY")</f>
        <v>CAD</v>
      </c>
      <c r="Y270" t="s">
        <v>325</v>
      </c>
      <c r="AA270">
        <v>167.46</v>
      </c>
      <c r="AB270">
        <v>157.44999999999999</v>
      </c>
      <c r="AC270">
        <v>4.3</v>
      </c>
    </row>
    <row r="271" spans="1:29" x14ac:dyDescent="0.25">
      <c r="A271" t="s">
        <v>413</v>
      </c>
      <c r="B271" t="s">
        <v>31</v>
      </c>
      <c r="C271" t="s">
        <v>32</v>
      </c>
      <c r="D271">
        <v>0.96</v>
      </c>
      <c r="E271" t="s">
        <v>342</v>
      </c>
      <c r="F271" t="s">
        <v>34</v>
      </c>
      <c r="G271" t="s">
        <v>35</v>
      </c>
      <c r="H271" t="str">
        <f>_xll.BDP("ZK612096 Corp","SECURITY_DES")</f>
        <v>ALACN 4.638 05/15/26</v>
      </c>
      <c r="I271">
        <v>101.30200000000001</v>
      </c>
      <c r="J271">
        <v>101.35</v>
      </c>
      <c r="K271">
        <v>64</v>
      </c>
      <c r="L271">
        <v>59</v>
      </c>
      <c r="M27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71" t="s">
        <v>68</v>
      </c>
      <c r="O271">
        <v>3000000</v>
      </c>
      <c r="Q271" t="str">
        <f>_xll.BDP("ZK612096 Corp","BICS_LEVEL_1_NAME")</f>
        <v>Utilities</v>
      </c>
      <c r="R271">
        <v>3.26</v>
      </c>
      <c r="S271">
        <v>3.21</v>
      </c>
      <c r="V271" t="str">
        <f>_xll.BDP("ZK612096 Corp","ID_CUSIP")</f>
        <v>02138ZBG7</v>
      </c>
      <c r="W271" t="s">
        <v>324</v>
      </c>
      <c r="X271" t="str">
        <f>_xll.BDP("ZK612096 Corp","CRNCY")</f>
        <v>CAD</v>
      </c>
      <c r="Y271" t="s">
        <v>325</v>
      </c>
      <c r="AA271">
        <v>63.89</v>
      </c>
      <c r="AB271">
        <v>58.89</v>
      </c>
      <c r="AC271">
        <v>3.26</v>
      </c>
    </row>
    <row r="272" spans="1:29" x14ac:dyDescent="0.25">
      <c r="A272" t="s">
        <v>414</v>
      </c>
      <c r="B272" t="s">
        <v>31</v>
      </c>
      <c r="C272" t="s">
        <v>32</v>
      </c>
      <c r="D272">
        <v>0.83</v>
      </c>
      <c r="E272" t="s">
        <v>236</v>
      </c>
      <c r="F272" t="s">
        <v>34</v>
      </c>
      <c r="G272" t="s">
        <v>35</v>
      </c>
      <c r="H272" t="str">
        <f>_xll.BDP("ZL255043 Corp","SECURITY_DES")</f>
        <v>DRSILL 1.82 04/01/26</v>
      </c>
      <c r="I272">
        <v>98.897999999999996</v>
      </c>
      <c r="J272">
        <v>98.980999999999995</v>
      </c>
      <c r="K272">
        <v>52</v>
      </c>
      <c r="L272">
        <v>42</v>
      </c>
      <c r="M27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72" t="s">
        <v>68</v>
      </c>
      <c r="O272">
        <v>5000000</v>
      </c>
      <c r="Q272" t="str">
        <f>_xll.BDP("ZL255043 Corp","BICS_LEVEL_1_NAME")</f>
        <v>Financials</v>
      </c>
      <c r="R272">
        <v>3.14</v>
      </c>
      <c r="S272">
        <v>3.04</v>
      </c>
      <c r="V272" t="str">
        <f>_xll.BDP("ZL255043 Corp","ID_CUSIP")</f>
        <v>26154EAB4</v>
      </c>
      <c r="W272" t="s">
        <v>324</v>
      </c>
      <c r="X272" t="str">
        <f>_xll.BDP("ZL255043 Corp","CRNCY")</f>
        <v>CAD</v>
      </c>
      <c r="Y272" t="s">
        <v>325</v>
      </c>
      <c r="AA272">
        <v>51.88</v>
      </c>
      <c r="AB272">
        <v>41.89</v>
      </c>
      <c r="AC272">
        <v>3.14</v>
      </c>
    </row>
    <row r="273" spans="1:29" x14ac:dyDescent="0.25">
      <c r="A273" t="s">
        <v>415</v>
      </c>
      <c r="B273" t="s">
        <v>31</v>
      </c>
      <c r="C273" t="s">
        <v>32</v>
      </c>
      <c r="D273">
        <v>0.31</v>
      </c>
      <c r="E273" t="s">
        <v>236</v>
      </c>
      <c r="F273" t="s">
        <v>34</v>
      </c>
      <c r="G273" t="s">
        <v>35</v>
      </c>
      <c r="H273" t="str">
        <f>_xll.BDP("ZL255923 Corp","SECURITY_DES")</f>
        <v>DRSILL 2.15 09/17/25</v>
      </c>
      <c r="I273">
        <v>99.673000000000002</v>
      </c>
      <c r="J273">
        <v>99.688999999999993</v>
      </c>
      <c r="K273">
        <v>55</v>
      </c>
      <c r="L273">
        <v>50</v>
      </c>
      <c r="M2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3" t="s">
        <v>335</v>
      </c>
      <c r="O273">
        <v>10000000</v>
      </c>
      <c r="Q273" t="str">
        <f>_xll.BDP("ZL255923 Corp","BICS_LEVEL_1_NAME")</f>
        <v>Financials</v>
      </c>
      <c r="R273">
        <v>3.17</v>
      </c>
      <c r="S273">
        <v>3.12</v>
      </c>
      <c r="V273" t="str">
        <f>_xll.BDP("ZL255923 Corp","ID_CUSIP")</f>
        <v>26154EAA6</v>
      </c>
      <c r="W273" t="s">
        <v>324</v>
      </c>
      <c r="X273" t="str">
        <f>_xll.BDP("ZL255923 Corp","CRNCY")</f>
        <v>CAD</v>
      </c>
      <c r="Y273" t="s">
        <v>325</v>
      </c>
      <c r="Z273" t="s">
        <v>43</v>
      </c>
      <c r="AA273">
        <v>54.25</v>
      </c>
      <c r="AB273">
        <v>49.24</v>
      </c>
      <c r="AC273">
        <v>3.17</v>
      </c>
    </row>
    <row r="274" spans="1:29" x14ac:dyDescent="0.25">
      <c r="A274" t="s">
        <v>416</v>
      </c>
      <c r="B274" t="s">
        <v>31</v>
      </c>
      <c r="C274" t="s">
        <v>32</v>
      </c>
      <c r="D274">
        <v>0.71</v>
      </c>
      <c r="E274" t="s">
        <v>135</v>
      </c>
      <c r="F274" t="s">
        <v>34</v>
      </c>
      <c r="G274" t="s">
        <v>35</v>
      </c>
      <c r="H274" t="str">
        <f>_xll.BDP("ZM280855 Corp","SECURITY_DES")</f>
        <v>F 7 02/10/26</v>
      </c>
      <c r="I274">
        <v>101.931</v>
      </c>
      <c r="J274">
        <v>102.002</v>
      </c>
      <c r="K274">
        <v>160</v>
      </c>
      <c r="L274">
        <v>150</v>
      </c>
      <c r="M27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4" t="s">
        <v>153</v>
      </c>
      <c r="O274">
        <v>5000000</v>
      </c>
      <c r="P274">
        <v>5000000</v>
      </c>
      <c r="Q274" t="str">
        <f>_xll.BDP("ZM280855 Corp","BICS_LEVEL_1_NAME")</f>
        <v>Financials</v>
      </c>
      <c r="R274">
        <v>4.2</v>
      </c>
      <c r="S274">
        <v>4.0999999999999996</v>
      </c>
      <c r="V274" t="str">
        <f>_xll.BDP("ZM280855 Corp","ID_CUSIP")</f>
        <v>34527ACL2</v>
      </c>
      <c r="W274" t="s">
        <v>324</v>
      </c>
      <c r="X274" t="str">
        <f>_xll.BDP("ZM280855 Corp","CRNCY")</f>
        <v>CAD</v>
      </c>
      <c r="Y274" t="s">
        <v>325</v>
      </c>
      <c r="Z274" t="s">
        <v>43</v>
      </c>
      <c r="AA274">
        <v>157.79</v>
      </c>
      <c r="AB274">
        <v>147.79</v>
      </c>
      <c r="AC274">
        <v>4.2</v>
      </c>
    </row>
    <row r="275" spans="1:29" x14ac:dyDescent="0.25">
      <c r="A275" t="s">
        <v>417</v>
      </c>
      <c r="B275" t="s">
        <v>31</v>
      </c>
      <c r="C275" t="s">
        <v>32</v>
      </c>
      <c r="D275">
        <v>0.66</v>
      </c>
      <c r="E275" t="s">
        <v>357</v>
      </c>
      <c r="F275" t="s">
        <v>34</v>
      </c>
      <c r="G275" t="s">
        <v>35</v>
      </c>
      <c r="H275" t="str">
        <f>_xll.BDP("ZM510674 Corp","SECURITY_DES")</f>
        <v>TOYOTA 4.45 01/26/26</v>
      </c>
      <c r="I275">
        <v>100.992</v>
      </c>
      <c r="J275">
        <v>101.038</v>
      </c>
      <c r="K275">
        <v>32</v>
      </c>
      <c r="L275">
        <v>25</v>
      </c>
      <c r="M27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5" t="s">
        <v>335</v>
      </c>
      <c r="O275">
        <v>5000000</v>
      </c>
      <c r="Q275" t="str">
        <f>_xll.BDP("ZM510674 Corp","BICS_LEVEL_1_NAME")</f>
        <v>Consumer Discretionary</v>
      </c>
      <c r="R275">
        <v>2.94</v>
      </c>
      <c r="S275">
        <v>2.87</v>
      </c>
      <c r="V275" t="str">
        <f>_xll.BDP("ZM510674 Corp","ID_CUSIP")</f>
        <v>892329BS1</v>
      </c>
      <c r="W275" t="s">
        <v>324</v>
      </c>
      <c r="X275" t="str">
        <f>_xll.BDP("ZM510674 Corp","CRNCY")</f>
        <v>CAD</v>
      </c>
      <c r="Y275" t="s">
        <v>325</v>
      </c>
      <c r="AA275">
        <v>31.52</v>
      </c>
      <c r="AB275">
        <v>24.52</v>
      </c>
      <c r="AC275">
        <v>2.94</v>
      </c>
    </row>
    <row r="276" spans="1:29" x14ac:dyDescent="0.25">
      <c r="A276" t="s">
        <v>418</v>
      </c>
      <c r="B276" t="s">
        <v>31</v>
      </c>
      <c r="C276" t="s">
        <v>32</v>
      </c>
      <c r="D276">
        <v>0.48</v>
      </c>
      <c r="E276" t="s">
        <v>419</v>
      </c>
      <c r="F276" t="s">
        <v>34</v>
      </c>
      <c r="G276" t="s">
        <v>35</v>
      </c>
      <c r="H276" t="str">
        <f>_xll.BDP("ZN260819 Corp","SECURITY_DES")</f>
        <v>VW 5.8 11/17/25</v>
      </c>
      <c r="I276">
        <v>101.19499999999999</v>
      </c>
      <c r="J276">
        <v>101.22799999999999</v>
      </c>
      <c r="K276">
        <v>60</v>
      </c>
      <c r="L276">
        <v>53</v>
      </c>
      <c r="M27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6" t="s">
        <v>335</v>
      </c>
      <c r="O276">
        <v>10000000</v>
      </c>
      <c r="Q276" t="str">
        <f>_xll.BDP("ZN260819 Corp","BICS_LEVEL_1_NAME")</f>
        <v>Consumer Discretionary</v>
      </c>
      <c r="R276">
        <v>3.22</v>
      </c>
      <c r="S276">
        <v>3.15</v>
      </c>
      <c r="V276" t="str">
        <f>_xll.BDP("ZN260819 Corp","ID_CUSIP")</f>
        <v>918423BB9</v>
      </c>
      <c r="W276" t="s">
        <v>324</v>
      </c>
      <c r="X276" t="str">
        <f>_xll.BDP("ZN260819 Corp","CRNCY")</f>
        <v>CAD</v>
      </c>
      <c r="Y276" t="s">
        <v>325</v>
      </c>
      <c r="Z276" t="s">
        <v>43</v>
      </c>
      <c r="AA276">
        <v>58.78</v>
      </c>
      <c r="AB276">
        <v>51.78</v>
      </c>
      <c r="AC276">
        <v>3.22</v>
      </c>
    </row>
    <row r="277" spans="1:29" x14ac:dyDescent="0.25">
      <c r="A277" t="s">
        <v>420</v>
      </c>
      <c r="B277" t="s">
        <v>31</v>
      </c>
      <c r="C277" t="s">
        <v>32</v>
      </c>
      <c r="D277">
        <v>0.53</v>
      </c>
      <c r="E277" t="s">
        <v>421</v>
      </c>
      <c r="F277" t="s">
        <v>34</v>
      </c>
      <c r="G277" t="s">
        <v>35</v>
      </c>
      <c r="H277" t="str">
        <f>_xll.BDP("ZN450675 Corp","SECURITY_DES")</f>
        <v>PENSKE 5.44 12/08/25</v>
      </c>
      <c r="I277">
        <v>101.19199999999999</v>
      </c>
      <c r="J277">
        <v>101.229</v>
      </c>
      <c r="K277">
        <v>56</v>
      </c>
      <c r="L277">
        <v>49</v>
      </c>
      <c r="M2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7" t="s">
        <v>335</v>
      </c>
      <c r="O277">
        <v>15000000</v>
      </c>
      <c r="P277">
        <v>6922000</v>
      </c>
      <c r="Q277" t="str">
        <f>_xll.BDP("ZN450675 Corp","BICS_LEVEL_1_NAME")</f>
        <v>Industrials</v>
      </c>
      <c r="R277">
        <v>3.18</v>
      </c>
      <c r="S277">
        <v>3.11</v>
      </c>
      <c r="V277" t="str">
        <f>_xll.BDP("ZN450675 Corp","ID_CUSIP")</f>
        <v>70960AAE8</v>
      </c>
      <c r="W277" t="s">
        <v>324</v>
      </c>
      <c r="X277" t="str">
        <f>_xll.BDP("ZN450675 Corp","CRNCY")</f>
        <v>CAD</v>
      </c>
      <c r="Y277" t="s">
        <v>325</v>
      </c>
      <c r="Z277" t="s">
        <v>43</v>
      </c>
      <c r="AA277">
        <v>55.02</v>
      </c>
      <c r="AB277">
        <v>48.01</v>
      </c>
      <c r="AC277">
        <v>3.18</v>
      </c>
    </row>
    <row r="278" spans="1:29" x14ac:dyDescent="0.25">
      <c r="A278" t="s">
        <v>422</v>
      </c>
      <c r="B278" t="s">
        <v>31</v>
      </c>
      <c r="C278" t="s">
        <v>32</v>
      </c>
      <c r="D278">
        <v>0.79</v>
      </c>
      <c r="E278" t="s">
        <v>327</v>
      </c>
      <c r="F278" t="s">
        <v>34</v>
      </c>
      <c r="G278" t="s">
        <v>35</v>
      </c>
      <c r="H278" t="str">
        <f>_xll.BDP("ZO443349 Corp","SECURITY_DES")</f>
        <v>HNDA 1.337 03/17/26</v>
      </c>
      <c r="I278">
        <v>98.774000000000001</v>
      </c>
      <c r="J278">
        <v>98.828999999999994</v>
      </c>
      <c r="K278">
        <v>28</v>
      </c>
      <c r="L278">
        <v>21</v>
      </c>
      <c r="M27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8" t="s">
        <v>153</v>
      </c>
      <c r="O278">
        <v>5000000</v>
      </c>
      <c r="Q278" t="str">
        <f>_xll.BDP("ZO443349 Corp","BICS_LEVEL_1_NAME")</f>
        <v>Consumer Discretionary</v>
      </c>
      <c r="R278">
        <v>2.88</v>
      </c>
      <c r="S278">
        <v>2.81</v>
      </c>
      <c r="V278" t="str">
        <f>_xll.BDP("ZO443349 Corp","ID_CUSIP")</f>
        <v>438121AX3</v>
      </c>
      <c r="W278" t="s">
        <v>324</v>
      </c>
      <c r="X278" t="str">
        <f>_xll.BDP("ZO443349 Corp","CRNCY")</f>
        <v>CAD</v>
      </c>
      <c r="Y278" t="s">
        <v>325</v>
      </c>
      <c r="AA278">
        <v>25.55</v>
      </c>
      <c r="AB278">
        <v>18.54</v>
      </c>
      <c r="AC278">
        <v>2.88</v>
      </c>
    </row>
    <row r="279" spans="1:29" x14ac:dyDescent="0.25">
      <c r="A279" t="s">
        <v>423</v>
      </c>
      <c r="B279" t="s">
        <v>31</v>
      </c>
      <c r="C279" t="s">
        <v>32</v>
      </c>
      <c r="D279">
        <v>0.32</v>
      </c>
      <c r="E279" t="s">
        <v>411</v>
      </c>
      <c r="F279" t="s">
        <v>34</v>
      </c>
      <c r="G279" t="s">
        <v>35</v>
      </c>
      <c r="H279" t="str">
        <f>_xll.BDP("ZO485351 Corp","SECURITY_DES")</f>
        <v>MBGGR 1.65 09/22/25</v>
      </c>
      <c r="I279">
        <v>99.581999999999994</v>
      </c>
      <c r="J279">
        <v>99.597999999999999</v>
      </c>
      <c r="K279">
        <v>30</v>
      </c>
      <c r="L279">
        <v>25</v>
      </c>
      <c r="M2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9" t="s">
        <v>335</v>
      </c>
      <c r="O279">
        <v>5000000</v>
      </c>
      <c r="Q279" t="str">
        <f>_xll.BDP("ZO485351 Corp","BICS_LEVEL_1_NAME")</f>
        <v>Consumer Discretionary</v>
      </c>
      <c r="R279">
        <v>2.92</v>
      </c>
      <c r="S279">
        <v>2.87</v>
      </c>
      <c r="V279" t="str">
        <f>_xll.BDP("ZO485351 Corp","ID_CUSIP")</f>
        <v>23384NBS5</v>
      </c>
      <c r="W279" t="s">
        <v>324</v>
      </c>
      <c r="X279" t="str">
        <f>_xll.BDP("ZO485351 Corp","CRNCY")</f>
        <v>CAD</v>
      </c>
      <c r="Y279" t="s">
        <v>325</v>
      </c>
      <c r="AA279">
        <v>29.06</v>
      </c>
      <c r="AB279">
        <v>24.07</v>
      </c>
      <c r="AC279">
        <v>2.92</v>
      </c>
    </row>
    <row r="280" spans="1:29" x14ac:dyDescent="0.25">
      <c r="A280" t="s">
        <v>424</v>
      </c>
      <c r="B280" t="s">
        <v>31</v>
      </c>
      <c r="C280" t="s">
        <v>32</v>
      </c>
      <c r="D280">
        <v>0.66</v>
      </c>
      <c r="E280" t="s">
        <v>185</v>
      </c>
      <c r="F280" t="s">
        <v>34</v>
      </c>
      <c r="G280" t="s">
        <v>35</v>
      </c>
      <c r="H280" t="str">
        <f>_xll.BDP("ZO515128 Corp","SECURITY_DES")</f>
        <v>SIACN 3.45 02/27/26</v>
      </c>
      <c r="I280">
        <v>100.032</v>
      </c>
      <c r="J280">
        <v>100.07899999999999</v>
      </c>
      <c r="K280">
        <v>78</v>
      </c>
      <c r="L280">
        <v>71</v>
      </c>
      <c r="M280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280" t="s">
        <v>355</v>
      </c>
      <c r="O280">
        <v>10000000</v>
      </c>
      <c r="Q280" t="str">
        <f>_xll.BDP("ZO515128 Corp","BICS_LEVEL_1_NAME")</f>
        <v>Health Care</v>
      </c>
      <c r="R280">
        <v>3.4</v>
      </c>
      <c r="S280">
        <v>3.33</v>
      </c>
      <c r="V280" t="str">
        <f>_xll.BDP("ZO515128 Corp","ID_CUSIP")</f>
        <v>82621KAC6</v>
      </c>
      <c r="W280" t="s">
        <v>324</v>
      </c>
      <c r="X280" t="str">
        <f>_xll.BDP("ZO515128 Corp","CRNCY")</f>
        <v>CAD</v>
      </c>
      <c r="Y280" t="s">
        <v>325</v>
      </c>
      <c r="Z280" t="s">
        <v>43</v>
      </c>
      <c r="AA280">
        <v>77.8</v>
      </c>
      <c r="AB280">
        <v>70.8</v>
      </c>
      <c r="AC280">
        <v>3.4</v>
      </c>
    </row>
    <row r="281" spans="1:29" x14ac:dyDescent="0.25">
      <c r="A281" t="s">
        <v>425</v>
      </c>
      <c r="B281" t="s">
        <v>31</v>
      </c>
      <c r="C281" t="s">
        <v>32</v>
      </c>
      <c r="D281">
        <v>0.32</v>
      </c>
      <c r="E281" t="s">
        <v>419</v>
      </c>
      <c r="F281" t="s">
        <v>34</v>
      </c>
      <c r="G281" t="s">
        <v>35</v>
      </c>
      <c r="H281" t="str">
        <f>_xll.BDP("ZO517194 Corp","SECURITY_DES")</f>
        <v>VW 1 1/2 09/23/25</v>
      </c>
      <c r="I281">
        <v>99.495000000000005</v>
      </c>
      <c r="J281">
        <v>99.510999999999996</v>
      </c>
      <c r="K281">
        <v>41</v>
      </c>
      <c r="L281">
        <v>36</v>
      </c>
      <c r="M2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81" t="s">
        <v>335</v>
      </c>
      <c r="O281">
        <v>10000000</v>
      </c>
      <c r="Q281" t="str">
        <f>_xll.BDP("ZO517194 Corp","BICS_LEVEL_1_NAME")</f>
        <v>Consumer Discretionary</v>
      </c>
      <c r="R281">
        <v>3.03</v>
      </c>
      <c r="S281">
        <v>2.98</v>
      </c>
      <c r="V281" t="str">
        <f>_xll.BDP("ZO517194 Corp","ID_CUSIP")</f>
        <v>918423AY0</v>
      </c>
      <c r="W281" t="s">
        <v>324</v>
      </c>
      <c r="X281" t="str">
        <f>_xll.BDP("ZO517194 Corp","CRNCY")</f>
        <v>CAD</v>
      </c>
      <c r="Y281" t="s">
        <v>325</v>
      </c>
      <c r="Z281" t="s">
        <v>43</v>
      </c>
      <c r="AA281">
        <v>39.92</v>
      </c>
      <c r="AB281">
        <v>35.03</v>
      </c>
      <c r="AC281">
        <v>3.03</v>
      </c>
    </row>
    <row r="282" spans="1:29" x14ac:dyDescent="0.25">
      <c r="A282" t="s">
        <v>426</v>
      </c>
      <c r="B282" t="s">
        <v>31</v>
      </c>
      <c r="C282" t="s">
        <v>32</v>
      </c>
      <c r="D282">
        <v>0.33</v>
      </c>
      <c r="E282" t="s">
        <v>427</v>
      </c>
      <c r="F282" t="s">
        <v>34</v>
      </c>
      <c r="G282" t="s">
        <v>35</v>
      </c>
      <c r="H282" t="str">
        <f>_xll.BDP("ZO533864 Corp","SECURITY_DES")</f>
        <v>ATH 2.1 09/24/25</v>
      </c>
      <c r="I282">
        <v>99.703999999999994</v>
      </c>
      <c r="J282">
        <v>99.727000000000004</v>
      </c>
      <c r="K282">
        <v>35</v>
      </c>
      <c r="L282">
        <v>28</v>
      </c>
      <c r="M28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82" t="s">
        <v>335</v>
      </c>
      <c r="O282">
        <v>10000000</v>
      </c>
      <c r="Q282" t="str">
        <f>_xll.BDP("ZO533864 Corp","BICS_LEVEL_1_NAME")</f>
        <v>Financials</v>
      </c>
      <c r="R282">
        <v>2.97</v>
      </c>
      <c r="S282">
        <v>2.9</v>
      </c>
      <c r="V282" t="str">
        <f>_xll.BDP("ZO533864 Corp","ID_CUSIP")</f>
        <v>ZO5338645</v>
      </c>
      <c r="W282" t="s">
        <v>324</v>
      </c>
      <c r="X282" t="str">
        <f>_xll.BDP("ZO533864 Corp","CRNCY")</f>
        <v>CAD</v>
      </c>
      <c r="Y282" t="s">
        <v>325</v>
      </c>
      <c r="Z282" t="s">
        <v>43</v>
      </c>
      <c r="AA282">
        <v>33.869999999999997</v>
      </c>
      <c r="AB282">
        <v>26.98</v>
      </c>
      <c r="AC282">
        <v>2.97</v>
      </c>
    </row>
    <row r="283" spans="1:29" x14ac:dyDescent="0.25">
      <c r="A283" t="s">
        <v>428</v>
      </c>
      <c r="B283" t="s">
        <v>31</v>
      </c>
      <c r="C283" t="s">
        <v>32</v>
      </c>
      <c r="D283">
        <v>0.88</v>
      </c>
      <c r="E283" t="s">
        <v>429</v>
      </c>
      <c r="F283" t="s">
        <v>34</v>
      </c>
      <c r="G283" t="s">
        <v>35</v>
      </c>
      <c r="H283" t="str">
        <f>_xll.BDP("ZO961711 Corp","SECURITY_DES")</f>
        <v>ONTPOW 1.17 04/22/26</v>
      </c>
      <c r="I283">
        <v>98.444999999999993</v>
      </c>
      <c r="J283">
        <v>98.489000000000004</v>
      </c>
      <c r="K283">
        <v>32</v>
      </c>
      <c r="L283">
        <v>27</v>
      </c>
      <c r="M28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3" t="s">
        <v>153</v>
      </c>
      <c r="O283">
        <v>5000000</v>
      </c>
      <c r="Q283" t="str">
        <f>_xll.BDP("ZO961711 Corp","BICS_LEVEL_1_NAME")</f>
        <v>Utilities</v>
      </c>
      <c r="R283">
        <v>2.92</v>
      </c>
      <c r="S283">
        <v>2.87</v>
      </c>
      <c r="V283" t="str">
        <f>_xll.BDP("ZO961711 Corp","ID_CUSIP")</f>
        <v>68321ZAH4</v>
      </c>
      <c r="W283" t="s">
        <v>324</v>
      </c>
      <c r="X283" t="str">
        <f>_xll.BDP("ZO961711 Corp","CRNCY")</f>
        <v>CAD</v>
      </c>
      <c r="Y283" t="s">
        <v>325</v>
      </c>
      <c r="AA283">
        <v>29.48</v>
      </c>
      <c r="AB283">
        <v>24.48</v>
      </c>
      <c r="AC283">
        <v>2.92</v>
      </c>
    </row>
    <row r="284" spans="1:29" x14ac:dyDescent="0.25">
      <c r="A284" t="s">
        <v>430</v>
      </c>
      <c r="B284" t="s">
        <v>31</v>
      </c>
      <c r="C284" t="s">
        <v>32</v>
      </c>
      <c r="D284">
        <v>0.02</v>
      </c>
      <c r="E284" t="s">
        <v>431</v>
      </c>
      <c r="F284" t="s">
        <v>34</v>
      </c>
      <c r="G284" t="s">
        <v>35</v>
      </c>
      <c r="H284" t="str">
        <f>_xll.BDP("ZQ139086 Corp","SECURITY_DES")</f>
        <v>ENMAXC 3.331 06/02/25</v>
      </c>
      <c r="I284">
        <v>100.00700000000001</v>
      </c>
      <c r="J284">
        <v>100.009</v>
      </c>
      <c r="K284">
        <v>53.18</v>
      </c>
      <c r="L284">
        <v>43.42</v>
      </c>
      <c r="M284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284" t="s">
        <v>323</v>
      </c>
      <c r="O284">
        <v>10000000</v>
      </c>
      <c r="Q284" t="str">
        <f>_xll.BDP("ZQ139086 Corp","BICS_LEVEL_1_NAME")</f>
        <v>Utilities</v>
      </c>
      <c r="R284">
        <v>3.15</v>
      </c>
      <c r="S284">
        <v>3.05</v>
      </c>
      <c r="V284" t="str">
        <f>_xll.BDP("ZQ139086 Corp","ID_CUSIP")</f>
        <v>293365AF9</v>
      </c>
      <c r="W284" t="s">
        <v>324</v>
      </c>
      <c r="X284" t="str">
        <f>_xll.BDP("ZQ139086 Corp","CRNCY")</f>
        <v>CAD</v>
      </c>
      <c r="Y284" t="s">
        <v>325</v>
      </c>
      <c r="Z284" t="s">
        <v>43</v>
      </c>
      <c r="AA284">
        <v>53.18</v>
      </c>
      <c r="AB284">
        <v>43.42</v>
      </c>
      <c r="AC284">
        <v>3.15</v>
      </c>
    </row>
    <row r="285" spans="1:29" x14ac:dyDescent="0.25">
      <c r="A285" t="s">
        <v>432</v>
      </c>
      <c r="B285" t="s">
        <v>31</v>
      </c>
      <c r="C285" t="s">
        <v>433</v>
      </c>
      <c r="D285">
        <v>11.8</v>
      </c>
      <c r="E285" t="s">
        <v>388</v>
      </c>
      <c r="F285" t="s">
        <v>67</v>
      </c>
      <c r="G285" t="s">
        <v>35</v>
      </c>
      <c r="H285" t="str">
        <f>_xll.BDP("AM628310 Corp","SECURITY_DES")</f>
        <v>BCECN 4.45 02/27/47</v>
      </c>
      <c r="I285">
        <v>88.771000000000001</v>
      </c>
      <c r="J285">
        <v>89.126000000000005</v>
      </c>
      <c r="K285">
        <v>172</v>
      </c>
      <c r="L285">
        <v>169</v>
      </c>
      <c r="M2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" t="s">
        <v>42</v>
      </c>
      <c r="O285">
        <v>5000000</v>
      </c>
      <c r="P285">
        <v>2000000</v>
      </c>
      <c r="Q285" t="str">
        <f>_xll.BDP("AM628310 Corp","BICS_LEVEL_1_NAME")</f>
        <v>Communications</v>
      </c>
      <c r="R285">
        <v>5.33</v>
      </c>
      <c r="S285">
        <v>5.3</v>
      </c>
      <c r="V285" t="str">
        <f>_xll.BDP("AM628310 Corp","ID_CUSIP")</f>
        <v>07813ZBX1</v>
      </c>
      <c r="W285" t="s">
        <v>434</v>
      </c>
      <c r="X285" t="str">
        <f>_xll.BDP("AM628310 Corp","CRNCY")</f>
        <v>CAD</v>
      </c>
      <c r="Y285" t="s">
        <v>435</v>
      </c>
      <c r="AA285">
        <v>177</v>
      </c>
      <c r="AB285">
        <v>173.91</v>
      </c>
    </row>
    <row r="286" spans="1:29" x14ac:dyDescent="0.25">
      <c r="A286" t="s">
        <v>436</v>
      </c>
      <c r="B286" t="s">
        <v>31</v>
      </c>
      <c r="C286" t="s">
        <v>433</v>
      </c>
      <c r="D286">
        <v>2.0099999999999998</v>
      </c>
      <c r="E286" t="s">
        <v>388</v>
      </c>
      <c r="F286" t="s">
        <v>67</v>
      </c>
      <c r="G286" t="s">
        <v>35</v>
      </c>
      <c r="H286" t="str">
        <f>_xll.BDP("AP316562 Corp","SECURITY_DES")</f>
        <v>BCECN 3.6 09/29/27</v>
      </c>
      <c r="I286">
        <v>100.447</v>
      </c>
      <c r="J286">
        <v>100.547</v>
      </c>
      <c r="K286">
        <v>70</v>
      </c>
      <c r="L286">
        <v>65</v>
      </c>
      <c r="M2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6" t="s">
        <v>53</v>
      </c>
      <c r="O286">
        <v>3000000</v>
      </c>
      <c r="P286">
        <v>1000000</v>
      </c>
      <c r="Q286" t="str">
        <f>_xll.BDP("AP316562 Corp","BICS_LEVEL_1_NAME")</f>
        <v>Communications</v>
      </c>
      <c r="R286">
        <v>3.38</v>
      </c>
      <c r="S286">
        <v>3.33</v>
      </c>
      <c r="V286" t="str">
        <f>_xll.BDP("AP316562 Corp","ID_CUSIP")</f>
        <v>07813ZBY9</v>
      </c>
      <c r="W286" t="s">
        <v>434</v>
      </c>
      <c r="X286" t="str">
        <f>_xll.BDP("AP316562 Corp","CRNCY")</f>
        <v>CAD</v>
      </c>
      <c r="Y286" t="s">
        <v>435</v>
      </c>
      <c r="AA286">
        <v>71</v>
      </c>
      <c r="AB286">
        <v>66.209999999999994</v>
      </c>
    </row>
    <row r="287" spans="1:29" x14ac:dyDescent="0.25">
      <c r="A287" t="s">
        <v>437</v>
      </c>
      <c r="B287" t="s">
        <v>31</v>
      </c>
      <c r="C287" t="s">
        <v>433</v>
      </c>
      <c r="D287">
        <v>2.82</v>
      </c>
      <c r="E287" t="s">
        <v>388</v>
      </c>
      <c r="F287" t="s">
        <v>67</v>
      </c>
      <c r="G287" t="s">
        <v>35</v>
      </c>
      <c r="H287" t="str">
        <f>_xll.BDP("AU113426 Corp","SECURITY_DES")</f>
        <v>BCECN 3.8 08/21/28</v>
      </c>
      <c r="I287">
        <v>100.51900000000001</v>
      </c>
      <c r="J287">
        <v>100.66</v>
      </c>
      <c r="K287">
        <v>83</v>
      </c>
      <c r="L287">
        <v>78</v>
      </c>
      <c r="M28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7" t="s">
        <v>36</v>
      </c>
      <c r="O287">
        <v>5000000</v>
      </c>
      <c r="P287">
        <v>1000000</v>
      </c>
      <c r="Q287" t="str">
        <f>_xll.BDP("AU113426 Corp","BICS_LEVEL_1_NAME")</f>
        <v>Communications</v>
      </c>
      <c r="R287">
        <v>3.62</v>
      </c>
      <c r="S287">
        <v>3.57</v>
      </c>
      <c r="V287" t="str">
        <f>_xll.BDP("AU113426 Corp","ID_CUSIP")</f>
        <v>07813ZCA0</v>
      </c>
      <c r="W287" t="s">
        <v>434</v>
      </c>
      <c r="X287" t="str">
        <f>_xll.BDP("AU113426 Corp","CRNCY")</f>
        <v>CAD</v>
      </c>
      <c r="Y287" t="s">
        <v>435</v>
      </c>
      <c r="AA287">
        <v>87</v>
      </c>
      <c r="AB287">
        <v>81.59</v>
      </c>
    </row>
    <row r="288" spans="1:29" x14ac:dyDescent="0.25">
      <c r="A288" t="s">
        <v>438</v>
      </c>
      <c r="B288" t="s">
        <v>31</v>
      </c>
      <c r="C288" t="s">
        <v>433</v>
      </c>
      <c r="D288">
        <v>11.13</v>
      </c>
      <c r="E288" t="s">
        <v>388</v>
      </c>
      <c r="F288" t="s">
        <v>67</v>
      </c>
      <c r="G288" t="s">
        <v>35</v>
      </c>
      <c r="H288" t="str">
        <f>_xll.BDP("BG007262 Corp","SECURITY_DES")</f>
        <v>BCECN 3 1/2 09/30/50</v>
      </c>
      <c r="I288">
        <v>73.844999999999999</v>
      </c>
      <c r="J288">
        <v>74.97</v>
      </c>
      <c r="K288">
        <v>180</v>
      </c>
      <c r="L288">
        <v>170</v>
      </c>
      <c r="M2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" t="s">
        <v>42</v>
      </c>
      <c r="Q288" t="str">
        <f>_xll.BDP("BG007262 Corp","BICS_LEVEL_1_NAME")</f>
        <v>Communications</v>
      </c>
      <c r="R288">
        <v>5.41</v>
      </c>
      <c r="S288">
        <v>5.31</v>
      </c>
      <c r="V288" t="str">
        <f>_xll.BDP("BG007262 Corp","ID_CUSIP")</f>
        <v>07813ZCD4</v>
      </c>
      <c r="W288" t="s">
        <v>434</v>
      </c>
      <c r="X288" t="str">
        <f>_xll.BDP("BG007262 Corp","CRNCY")</f>
        <v>CAD</v>
      </c>
      <c r="Y288" t="s">
        <v>435</v>
      </c>
      <c r="AA288">
        <v>180</v>
      </c>
      <c r="AB288">
        <v>169.32</v>
      </c>
    </row>
    <row r="289" spans="1:28" x14ac:dyDescent="0.25">
      <c r="A289" t="s">
        <v>439</v>
      </c>
      <c r="B289" t="s">
        <v>31</v>
      </c>
      <c r="C289" t="s">
        <v>433</v>
      </c>
      <c r="D289">
        <v>4.3499999999999996</v>
      </c>
      <c r="E289" t="s">
        <v>388</v>
      </c>
      <c r="F289" t="s">
        <v>67</v>
      </c>
      <c r="G289" t="s">
        <v>35</v>
      </c>
      <c r="H289" t="str">
        <f>_xll.BDP("BJ437290 Corp","SECURITY_DES")</f>
        <v>BCECN 2 1/2 05/14/30</v>
      </c>
      <c r="I289">
        <v>94.337000000000003</v>
      </c>
      <c r="J289">
        <v>94.555000000000007</v>
      </c>
      <c r="K289">
        <v>82</v>
      </c>
      <c r="L289">
        <v>77</v>
      </c>
      <c r="M2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9" t="s">
        <v>50</v>
      </c>
      <c r="O289">
        <v>3000000</v>
      </c>
      <c r="Q289" t="str">
        <f>_xll.BDP("BJ437290 Corp","BICS_LEVEL_1_NAME")</f>
        <v>Communications</v>
      </c>
      <c r="R289">
        <v>3.76</v>
      </c>
      <c r="S289">
        <v>3.71</v>
      </c>
      <c r="V289" t="str">
        <f>_xll.BDP("BJ437290 Corp","ID_CUSIP")</f>
        <v>07813ZCE2</v>
      </c>
      <c r="W289" t="s">
        <v>434</v>
      </c>
      <c r="X289" t="str">
        <f>_xll.BDP("BJ437290 Corp","CRNCY")</f>
        <v>CAD</v>
      </c>
      <c r="Y289" t="s">
        <v>435</v>
      </c>
      <c r="AA289">
        <v>83</v>
      </c>
      <c r="AB289">
        <v>77.709999999999994</v>
      </c>
    </row>
    <row r="290" spans="1:28" x14ac:dyDescent="0.25">
      <c r="A290" t="s">
        <v>440</v>
      </c>
      <c r="B290" t="s">
        <v>31</v>
      </c>
      <c r="C290" t="s">
        <v>433</v>
      </c>
      <c r="D290">
        <v>2.1</v>
      </c>
      <c r="E290" t="s">
        <v>388</v>
      </c>
      <c r="F290" t="s">
        <v>67</v>
      </c>
      <c r="G290" t="s">
        <v>35</v>
      </c>
      <c r="H290" t="str">
        <f>_xll.BDP("BK898274 Corp","SECURITY_DES")</f>
        <v>BCECN 1.65 08/16/27</v>
      </c>
      <c r="I290">
        <v>97.003</v>
      </c>
      <c r="J290">
        <v>97.108000000000004</v>
      </c>
      <c r="K290">
        <v>42</v>
      </c>
      <c r="L290">
        <v>37</v>
      </c>
      <c r="M29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90" t="s">
        <v>441</v>
      </c>
      <c r="O290">
        <v>3000000</v>
      </c>
      <c r="Q290" t="str">
        <f>_xll.BDP("BK898274 Corp","BICS_LEVEL_1_NAME")</f>
        <v>Communications</v>
      </c>
      <c r="R290">
        <v>3.05</v>
      </c>
      <c r="S290">
        <v>3</v>
      </c>
      <c r="V290" t="str">
        <f>_xll.BDP("BK898274 Corp","ID_CUSIP")</f>
        <v>07813ZCF9</v>
      </c>
      <c r="W290" t="s">
        <v>434</v>
      </c>
      <c r="X290" t="str">
        <f>_xll.BDP("BK898274 Corp","CRNCY")</f>
        <v>CAD</v>
      </c>
      <c r="Y290" t="s">
        <v>435</v>
      </c>
      <c r="AA290">
        <v>38</v>
      </c>
      <c r="AB290">
        <v>32.75</v>
      </c>
    </row>
    <row r="291" spans="1:28" x14ac:dyDescent="0.25">
      <c r="A291" t="s">
        <v>442</v>
      </c>
      <c r="B291" t="s">
        <v>31</v>
      </c>
      <c r="C291" t="s">
        <v>433</v>
      </c>
      <c r="D291">
        <v>4.96</v>
      </c>
      <c r="E291" t="s">
        <v>388</v>
      </c>
      <c r="F291" t="s">
        <v>67</v>
      </c>
      <c r="G291" t="s">
        <v>35</v>
      </c>
      <c r="H291" t="str">
        <f>_xll.BDP("BO576028 Corp","SECURITY_DES")</f>
        <v>BCECN 3 03/17/31</v>
      </c>
      <c r="I291">
        <v>94.406999999999996</v>
      </c>
      <c r="J291">
        <v>94.655000000000001</v>
      </c>
      <c r="K291">
        <v>110</v>
      </c>
      <c r="L291">
        <v>105</v>
      </c>
      <c r="M29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91" t="s">
        <v>224</v>
      </c>
      <c r="O291">
        <v>5000000</v>
      </c>
      <c r="Q291" t="str">
        <f>_xll.BDP("BO576028 Corp","BICS_LEVEL_1_NAME")</f>
        <v>Communications</v>
      </c>
      <c r="R291">
        <v>4.09</v>
      </c>
      <c r="S291">
        <v>4.04</v>
      </c>
      <c r="V291" t="str">
        <f>_xll.BDP("BO576028 Corp","ID_CUSIP")</f>
        <v>07813ZCG7</v>
      </c>
      <c r="W291" t="s">
        <v>434</v>
      </c>
      <c r="X291" t="str">
        <f>_xll.BDP("BO576028 Corp","CRNCY")</f>
        <v>CAD</v>
      </c>
      <c r="Y291" t="s">
        <v>435</v>
      </c>
      <c r="AA291">
        <v>105</v>
      </c>
      <c r="AB291">
        <v>101.37</v>
      </c>
    </row>
    <row r="292" spans="1:28" x14ac:dyDescent="0.25">
      <c r="A292" t="s">
        <v>443</v>
      </c>
      <c r="B292" t="s">
        <v>31</v>
      </c>
      <c r="C292" t="s">
        <v>433</v>
      </c>
      <c r="D292">
        <v>12.15</v>
      </c>
      <c r="E292" t="s">
        <v>388</v>
      </c>
      <c r="F292" t="s">
        <v>67</v>
      </c>
      <c r="G292" t="s">
        <v>35</v>
      </c>
      <c r="H292" t="str">
        <f>_xll.BDP("BO576031 Corp","SECURITY_DES")</f>
        <v>BCECN 4.05 03/17/51</v>
      </c>
      <c r="I292">
        <v>82.19</v>
      </c>
      <c r="J292">
        <v>82.677999999999997</v>
      </c>
      <c r="K292">
        <v>172</v>
      </c>
      <c r="L292">
        <v>168</v>
      </c>
      <c r="M2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" t="s">
        <v>42</v>
      </c>
      <c r="O292">
        <v>5000000</v>
      </c>
      <c r="P292">
        <v>1000000</v>
      </c>
      <c r="Q292" t="str">
        <f>_xll.BDP("BO576031 Corp","BICS_LEVEL_1_NAME")</f>
        <v>Communications</v>
      </c>
      <c r="R292">
        <v>5.33</v>
      </c>
      <c r="S292">
        <v>5.29</v>
      </c>
      <c r="V292" t="str">
        <f>_xll.BDP("BO576031 Corp","ID_CUSIP")</f>
        <v>07813ZCH5</v>
      </c>
      <c r="W292" t="s">
        <v>434</v>
      </c>
      <c r="X292" t="str">
        <f>_xll.BDP("BO576031 Corp","CRNCY")</f>
        <v>CAD</v>
      </c>
      <c r="Y292" t="s">
        <v>435</v>
      </c>
      <c r="AA292">
        <v>171</v>
      </c>
      <c r="AB292">
        <v>166.81</v>
      </c>
    </row>
    <row r="293" spans="1:28" x14ac:dyDescent="0.25">
      <c r="A293" t="s">
        <v>444</v>
      </c>
      <c r="B293" t="s">
        <v>31</v>
      </c>
      <c r="C293" t="s">
        <v>433</v>
      </c>
      <c r="D293">
        <v>2.78</v>
      </c>
      <c r="E293" t="s">
        <v>388</v>
      </c>
      <c r="F293" t="s">
        <v>67</v>
      </c>
      <c r="G293" t="s">
        <v>35</v>
      </c>
      <c r="H293" t="str">
        <f>_xll.BDP("BP780702 Corp","SECURITY_DES")</f>
        <v>BCECN 2.2 05/29/28</v>
      </c>
      <c r="I293">
        <v>96.62</v>
      </c>
      <c r="J293">
        <v>96.899000000000001</v>
      </c>
      <c r="K293">
        <v>67</v>
      </c>
      <c r="L293">
        <v>57</v>
      </c>
      <c r="M29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93" t="s">
        <v>63</v>
      </c>
      <c r="O293">
        <v>5000000</v>
      </c>
      <c r="Q293" t="str">
        <f>_xll.BDP("BP780702 Corp","BICS_LEVEL_1_NAME")</f>
        <v>Communications</v>
      </c>
      <c r="R293">
        <v>3.39</v>
      </c>
      <c r="S293">
        <v>3.29</v>
      </c>
      <c r="V293" t="str">
        <f>_xll.BDP("BP780702 Corp","ID_CUSIP")</f>
        <v>07813ZCJ1</v>
      </c>
      <c r="W293" t="s">
        <v>434</v>
      </c>
      <c r="X293" t="str">
        <f>_xll.BDP("BP780702 Corp","CRNCY")</f>
        <v>CAD</v>
      </c>
      <c r="Y293" t="s">
        <v>435</v>
      </c>
      <c r="AA293">
        <v>63</v>
      </c>
      <c r="AB293">
        <v>53.93</v>
      </c>
    </row>
    <row r="294" spans="1:28" x14ac:dyDescent="0.25">
      <c r="A294" t="s">
        <v>445</v>
      </c>
      <c r="B294" t="s">
        <v>31</v>
      </c>
      <c r="C294" t="s">
        <v>433</v>
      </c>
      <c r="D294">
        <v>11.42</v>
      </c>
      <c r="E294" t="s">
        <v>388</v>
      </c>
      <c r="F294" t="s">
        <v>67</v>
      </c>
      <c r="G294" t="s">
        <v>35</v>
      </c>
      <c r="H294" t="str">
        <f>_xll.BDP("EK515432 Corp","SECURITY_DES")</f>
        <v>BCECN 4 3/4 09/29/44</v>
      </c>
      <c r="I294">
        <v>93.075999999999993</v>
      </c>
      <c r="J294">
        <v>93.432000000000002</v>
      </c>
      <c r="K294">
        <v>172</v>
      </c>
      <c r="L294">
        <v>169</v>
      </c>
      <c r="M2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" t="s">
        <v>42</v>
      </c>
      <c r="O294">
        <v>5000000</v>
      </c>
      <c r="Q294" t="str">
        <f>_xll.BDP("EK515432 Corp","BICS_LEVEL_1_NAME")</f>
        <v>Communications</v>
      </c>
      <c r="R294">
        <v>5.33</v>
      </c>
      <c r="S294">
        <v>5.3</v>
      </c>
      <c r="V294" t="str">
        <f>_xll.BDP("EK515432 Corp","ID_CUSIP")</f>
        <v>07813ZBH6</v>
      </c>
      <c r="W294" t="s">
        <v>434</v>
      </c>
      <c r="X294" t="str">
        <f>_xll.BDP("EK515432 Corp","CRNCY")</f>
        <v>CAD</v>
      </c>
      <c r="Y294" t="s">
        <v>435</v>
      </c>
      <c r="AA294">
        <v>181</v>
      </c>
      <c r="AB294">
        <v>177.94</v>
      </c>
    </row>
    <row r="295" spans="1:28" x14ac:dyDescent="0.25">
      <c r="A295" t="s">
        <v>446</v>
      </c>
      <c r="B295" t="s">
        <v>31</v>
      </c>
      <c r="C295" t="s">
        <v>433</v>
      </c>
      <c r="D295">
        <v>11.38</v>
      </c>
      <c r="E295" t="s">
        <v>388</v>
      </c>
      <c r="F295" t="s">
        <v>67</v>
      </c>
      <c r="G295" t="s">
        <v>35</v>
      </c>
      <c r="H295" t="str">
        <f>_xll.BDP("EK828571 Corp","SECURITY_DES")</f>
        <v>BCECN 4.35 12/18/45</v>
      </c>
      <c r="I295">
        <v>87.873999999999995</v>
      </c>
      <c r="J295">
        <v>88.228999999999999</v>
      </c>
      <c r="K295">
        <v>172</v>
      </c>
      <c r="L295">
        <v>169</v>
      </c>
      <c r="M2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" t="s">
        <v>42</v>
      </c>
      <c r="O295">
        <v>5000000</v>
      </c>
      <c r="Q295" t="str">
        <f>_xll.BDP("EK828571 Corp","BICS_LEVEL_1_NAME")</f>
        <v>Communications</v>
      </c>
      <c r="R295">
        <v>5.33</v>
      </c>
      <c r="S295">
        <v>5.3</v>
      </c>
      <c r="V295" t="str">
        <f>_xll.BDP("EK828571 Corp","ID_CUSIP")</f>
        <v>07813ZBR4</v>
      </c>
      <c r="W295" t="s">
        <v>434</v>
      </c>
      <c r="X295" t="str">
        <f>_xll.BDP("EK828571 Corp","CRNCY")</f>
        <v>CAD</v>
      </c>
      <c r="Y295" t="s">
        <v>435</v>
      </c>
      <c r="AA295">
        <v>180</v>
      </c>
      <c r="AB295">
        <v>176.25</v>
      </c>
    </row>
    <row r="296" spans="1:28" x14ac:dyDescent="0.25">
      <c r="A296" t="s">
        <v>447</v>
      </c>
      <c r="B296" t="s">
        <v>31</v>
      </c>
      <c r="C296" t="s">
        <v>433</v>
      </c>
      <c r="D296">
        <v>7.48</v>
      </c>
      <c r="E296" t="s">
        <v>388</v>
      </c>
      <c r="F296" t="s">
        <v>67</v>
      </c>
      <c r="G296" t="s">
        <v>35</v>
      </c>
      <c r="H296" t="str">
        <f>_xll.BDP("YX264469 Corp","SECURITY_DES")</f>
        <v>BCECN 5.15 08/24/34</v>
      </c>
      <c r="I296">
        <v>104.07599999999999</v>
      </c>
      <c r="J296">
        <v>104.45099999999999</v>
      </c>
      <c r="K296">
        <v>132</v>
      </c>
      <c r="L296">
        <v>127</v>
      </c>
      <c r="M29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96" t="s">
        <v>46</v>
      </c>
      <c r="O296">
        <v>5000000</v>
      </c>
      <c r="P296">
        <v>5000000</v>
      </c>
      <c r="Q296" t="str">
        <f>_xll.BDP("YX264469 Corp","BICS_LEVEL_1_NAME")</f>
        <v>Communications</v>
      </c>
      <c r="R296">
        <v>4.59</v>
      </c>
      <c r="S296">
        <v>4.54</v>
      </c>
      <c r="V296" t="str">
        <f>_xll.BDP("YX264469 Corp","ID_CUSIP")</f>
        <v>07813ZCR3</v>
      </c>
      <c r="W296" t="s">
        <v>434</v>
      </c>
      <c r="X296" t="str">
        <f>_xll.BDP("YX264469 Corp","CRNCY")</f>
        <v>CAD</v>
      </c>
      <c r="Y296" t="s">
        <v>435</v>
      </c>
      <c r="AA296">
        <v>132</v>
      </c>
      <c r="AB296">
        <v>127.18</v>
      </c>
    </row>
    <row r="297" spans="1:28" x14ac:dyDescent="0.25">
      <c r="A297" t="s">
        <v>448</v>
      </c>
      <c r="B297" t="s">
        <v>31</v>
      </c>
      <c r="C297" t="s">
        <v>433</v>
      </c>
      <c r="D297">
        <v>3.56</v>
      </c>
      <c r="E297" t="s">
        <v>388</v>
      </c>
      <c r="F297" t="s">
        <v>67</v>
      </c>
      <c r="G297" t="s">
        <v>35</v>
      </c>
      <c r="H297" t="str">
        <f>_xll.BDP("ZG023201 Corp","SECURITY_DES")</f>
        <v>BCECN 5 1/4 03/15/29</v>
      </c>
      <c r="I297">
        <v>105.187</v>
      </c>
      <c r="J297">
        <v>105.36499999999999</v>
      </c>
      <c r="K297">
        <v>96</v>
      </c>
      <c r="L297">
        <v>91</v>
      </c>
      <c r="M29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97" t="s">
        <v>36</v>
      </c>
      <c r="O297">
        <v>10000000</v>
      </c>
      <c r="P297">
        <v>2000000</v>
      </c>
      <c r="Q297" t="str">
        <f>_xll.BDP("ZG023201 Corp","BICS_LEVEL_1_NAME")</f>
        <v>Communications</v>
      </c>
      <c r="R297">
        <v>3.75</v>
      </c>
      <c r="S297">
        <v>3.7</v>
      </c>
      <c r="V297" t="str">
        <f>_xll.BDP("ZG023201 Corp","ID_CUSIP")</f>
        <v>07813ZCQ5</v>
      </c>
      <c r="W297" t="s">
        <v>434</v>
      </c>
      <c r="X297" t="str">
        <f>_xll.BDP("ZG023201 Corp","CRNCY")</f>
        <v>CAD</v>
      </c>
      <c r="Y297" t="s">
        <v>435</v>
      </c>
      <c r="AA297">
        <v>93</v>
      </c>
      <c r="AB297">
        <v>87.17</v>
      </c>
    </row>
    <row r="298" spans="1:28" x14ac:dyDescent="0.25">
      <c r="A298" t="s">
        <v>449</v>
      </c>
      <c r="B298" t="s">
        <v>31</v>
      </c>
      <c r="C298" t="s">
        <v>433</v>
      </c>
      <c r="D298">
        <v>3.09</v>
      </c>
      <c r="E298" t="s">
        <v>388</v>
      </c>
      <c r="F298" t="s">
        <v>67</v>
      </c>
      <c r="G298" t="s">
        <v>35</v>
      </c>
      <c r="H298" t="str">
        <f>_xll.BDP("ZI278790 Corp","SECURITY_DES")</f>
        <v>BCECN 5.15 11/14/28</v>
      </c>
      <c r="I298">
        <v>104.503</v>
      </c>
      <c r="J298">
        <v>104.658</v>
      </c>
      <c r="K298">
        <v>87</v>
      </c>
      <c r="L298">
        <v>82</v>
      </c>
      <c r="M2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98" t="s">
        <v>36</v>
      </c>
      <c r="O298">
        <v>5000000</v>
      </c>
      <c r="P298">
        <v>2000000</v>
      </c>
      <c r="Q298" t="str">
        <f>_xll.BDP("ZI278790 Corp","BICS_LEVEL_1_NAME")</f>
        <v>Communications</v>
      </c>
      <c r="R298">
        <v>3.66</v>
      </c>
      <c r="S298">
        <v>3.61</v>
      </c>
      <c r="V298" t="str">
        <f>_xll.BDP("ZI278790 Corp","ID_CUSIP")</f>
        <v>07813ZCN2</v>
      </c>
      <c r="W298" t="s">
        <v>434</v>
      </c>
      <c r="X298" t="str">
        <f>_xll.BDP("ZI278790 Corp","CRNCY")</f>
        <v>CAD</v>
      </c>
      <c r="Y298" t="s">
        <v>435</v>
      </c>
      <c r="AA298">
        <v>88</v>
      </c>
      <c r="AB298">
        <v>82.63</v>
      </c>
    </row>
    <row r="299" spans="1:28" x14ac:dyDescent="0.25">
      <c r="A299" t="s">
        <v>450</v>
      </c>
      <c r="B299" t="s">
        <v>31</v>
      </c>
      <c r="C299" t="s">
        <v>433</v>
      </c>
      <c r="D299">
        <v>14.82</v>
      </c>
      <c r="E299" t="s">
        <v>388</v>
      </c>
      <c r="F299" t="s">
        <v>67</v>
      </c>
      <c r="G299" t="s">
        <v>35</v>
      </c>
      <c r="H299" t="str">
        <f>_xll.BDP("ZI278793 Corp","SECURITY_DES")</f>
        <v>BCECN 5.6 08/11/53</v>
      </c>
      <c r="I299">
        <v>103.917</v>
      </c>
      <c r="J299">
        <v>104.363</v>
      </c>
      <c r="K299">
        <v>172</v>
      </c>
      <c r="L299">
        <v>169</v>
      </c>
      <c r="M2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" t="s">
        <v>42</v>
      </c>
      <c r="O299">
        <v>5000000</v>
      </c>
      <c r="P299">
        <v>5000000</v>
      </c>
      <c r="Q299" t="str">
        <f>_xll.BDP("ZI278793 Corp","BICS_LEVEL_1_NAME")</f>
        <v>Communications</v>
      </c>
      <c r="R299">
        <v>5.33</v>
      </c>
      <c r="S299">
        <v>5.3</v>
      </c>
      <c r="V299" t="str">
        <f>_xll.BDP("ZI278793 Corp","ID_CUSIP")</f>
        <v>07813ZCP7</v>
      </c>
      <c r="W299" t="s">
        <v>434</v>
      </c>
      <c r="X299" t="str">
        <f>_xll.BDP("ZI278793 Corp","CRNCY")</f>
        <v>CAD</v>
      </c>
      <c r="Y299" t="s">
        <v>435</v>
      </c>
      <c r="AA299">
        <v>171</v>
      </c>
      <c r="AB299">
        <v>168</v>
      </c>
    </row>
    <row r="300" spans="1:28" x14ac:dyDescent="0.25">
      <c r="A300" t="s">
        <v>451</v>
      </c>
      <c r="B300" t="s">
        <v>31</v>
      </c>
      <c r="C300" t="s">
        <v>433</v>
      </c>
      <c r="D300">
        <v>4.1900000000000004</v>
      </c>
      <c r="E300" t="s">
        <v>388</v>
      </c>
      <c r="F300" t="s">
        <v>67</v>
      </c>
      <c r="G300" t="s">
        <v>35</v>
      </c>
      <c r="H300" t="str">
        <f>_xll.BDP("ZM903576 Corp","SECURITY_DES")</f>
        <v>BCECN 4.55 02/09/30</v>
      </c>
      <c r="I300">
        <v>102.812</v>
      </c>
      <c r="J300">
        <v>103.02200000000001</v>
      </c>
      <c r="K300">
        <v>100</v>
      </c>
      <c r="L300">
        <v>95</v>
      </c>
      <c r="M30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0" t="s">
        <v>60</v>
      </c>
      <c r="O300">
        <v>10000000</v>
      </c>
      <c r="P300">
        <v>2000000</v>
      </c>
      <c r="Q300" t="str">
        <f>_xll.BDP("ZM903576 Corp","BICS_LEVEL_1_NAME")</f>
        <v>Communications</v>
      </c>
      <c r="R300">
        <v>3.87</v>
      </c>
      <c r="S300">
        <v>3.82</v>
      </c>
      <c r="V300" t="str">
        <f>_xll.BDP("ZM903576 Corp","ID_CUSIP")</f>
        <v>07813ZCL6</v>
      </c>
      <c r="W300" t="s">
        <v>434</v>
      </c>
      <c r="X300" t="str">
        <f>_xll.BDP("ZM903576 Corp","CRNCY")</f>
        <v>CAD</v>
      </c>
      <c r="Y300" t="s">
        <v>435</v>
      </c>
      <c r="AA300">
        <v>98</v>
      </c>
      <c r="AB300">
        <v>92.89</v>
      </c>
    </row>
    <row r="301" spans="1:28" x14ac:dyDescent="0.25">
      <c r="A301" t="s">
        <v>452</v>
      </c>
      <c r="B301" t="s">
        <v>31</v>
      </c>
      <c r="C301" t="s">
        <v>433</v>
      </c>
      <c r="D301">
        <v>14.13</v>
      </c>
      <c r="E301" t="s">
        <v>388</v>
      </c>
      <c r="F301" t="s">
        <v>67</v>
      </c>
      <c r="G301" t="s">
        <v>35</v>
      </c>
      <c r="H301" t="str">
        <f>_xll.BDP("ZM903577 Corp","SECURITY_DES")</f>
        <v>BCECN 5.15 02/09/53</v>
      </c>
      <c r="I301">
        <v>97.438999999999993</v>
      </c>
      <c r="J301">
        <v>97.864000000000004</v>
      </c>
      <c r="K301">
        <v>172</v>
      </c>
      <c r="L301">
        <v>169</v>
      </c>
      <c r="M3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1" t="s">
        <v>42</v>
      </c>
      <c r="O301">
        <v>5000000</v>
      </c>
      <c r="P301">
        <v>5000000</v>
      </c>
      <c r="Q301" t="str">
        <f>_xll.BDP("ZM903577 Corp","BICS_LEVEL_1_NAME")</f>
        <v>Communications</v>
      </c>
      <c r="R301">
        <v>5.33</v>
      </c>
      <c r="S301">
        <v>5.3</v>
      </c>
      <c r="V301" t="str">
        <f>_xll.BDP("ZM903577 Corp","ID_CUSIP")</f>
        <v>07813ZCM4</v>
      </c>
      <c r="W301" t="s">
        <v>434</v>
      </c>
      <c r="X301" t="str">
        <f>_xll.BDP("ZM903577 Corp","CRNCY")</f>
        <v>CAD</v>
      </c>
      <c r="Y301" t="s">
        <v>435</v>
      </c>
      <c r="AA301">
        <v>171</v>
      </c>
      <c r="AB301">
        <v>168</v>
      </c>
    </row>
    <row r="302" spans="1:28" x14ac:dyDescent="0.25">
      <c r="A302" t="s">
        <v>453</v>
      </c>
      <c r="B302" t="s">
        <v>31</v>
      </c>
      <c r="C302" t="s">
        <v>433</v>
      </c>
      <c r="D302">
        <v>6.45</v>
      </c>
      <c r="E302" t="s">
        <v>388</v>
      </c>
      <c r="F302" t="s">
        <v>67</v>
      </c>
      <c r="G302" t="s">
        <v>35</v>
      </c>
      <c r="H302" t="str">
        <f>_xll.BDP("ZN229802 Corp","SECURITY_DES")</f>
        <v>BCECN 5.85 11/10/32</v>
      </c>
      <c r="I302">
        <v>109.041</v>
      </c>
      <c r="J302">
        <v>109.29900000000001</v>
      </c>
      <c r="K302">
        <v>124</v>
      </c>
      <c r="L302">
        <v>120</v>
      </c>
      <c r="M30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02" t="s">
        <v>55</v>
      </c>
      <c r="O302">
        <v>5000000</v>
      </c>
      <c r="P302">
        <v>5000000</v>
      </c>
      <c r="Q302" t="str">
        <f>_xll.BDP("ZN229802 Corp","BICS_LEVEL_1_NAME")</f>
        <v>Communications</v>
      </c>
      <c r="R302">
        <v>4.37</v>
      </c>
      <c r="S302">
        <v>4.33</v>
      </c>
      <c r="V302" t="str">
        <f>_xll.BDP("ZN229802 Corp","ID_CUSIP")</f>
        <v>07813ZCK8</v>
      </c>
      <c r="W302" t="s">
        <v>434</v>
      </c>
      <c r="X302" t="str">
        <f>_xll.BDP("ZN229802 Corp","CRNCY")</f>
        <v>CAD</v>
      </c>
      <c r="Y302" t="s">
        <v>435</v>
      </c>
      <c r="AA302">
        <v>123</v>
      </c>
      <c r="AB302">
        <v>118.56</v>
      </c>
    </row>
    <row r="303" spans="1:28" x14ac:dyDescent="0.25">
      <c r="A303" t="s">
        <v>454</v>
      </c>
      <c r="B303" t="s">
        <v>31</v>
      </c>
      <c r="C303" t="s">
        <v>433</v>
      </c>
      <c r="D303">
        <v>3.86</v>
      </c>
      <c r="E303" t="s">
        <v>388</v>
      </c>
      <c r="F303" t="s">
        <v>67</v>
      </c>
      <c r="G303" t="s">
        <v>35</v>
      </c>
      <c r="H303" t="str">
        <f>_xll.BDP("ZR495083 Corp","SECURITY_DES")</f>
        <v>BCECN 2.9 09/10/29</v>
      </c>
      <c r="I303">
        <v>96.876000000000005</v>
      </c>
      <c r="J303">
        <v>97.07</v>
      </c>
      <c r="K303">
        <v>87</v>
      </c>
      <c r="L303">
        <v>82</v>
      </c>
      <c r="M30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3" t="s">
        <v>149</v>
      </c>
      <c r="O303">
        <v>5000000</v>
      </c>
      <c r="P303">
        <v>2000000</v>
      </c>
      <c r="Q303" t="str">
        <f>_xll.BDP("ZR495083 Corp","BICS_LEVEL_1_NAME")</f>
        <v>Communications</v>
      </c>
      <c r="R303">
        <v>3.69</v>
      </c>
      <c r="S303">
        <v>3.64</v>
      </c>
      <c r="V303" t="str">
        <f>_xll.BDP("ZR495083 Corp","ID_CUSIP")</f>
        <v>07813ZCC6</v>
      </c>
      <c r="W303" t="s">
        <v>434</v>
      </c>
      <c r="X303" t="str">
        <f>_xll.BDP("ZR495083 Corp","CRNCY")</f>
        <v>CAD</v>
      </c>
      <c r="Y303" t="s">
        <v>435</v>
      </c>
      <c r="AA303">
        <v>83</v>
      </c>
      <c r="AB303">
        <v>77.3</v>
      </c>
    </row>
    <row r="304" spans="1:28" x14ac:dyDescent="0.25">
      <c r="A304" t="s">
        <v>455</v>
      </c>
      <c r="B304" t="s">
        <v>31</v>
      </c>
      <c r="C304" t="s">
        <v>433</v>
      </c>
      <c r="D304">
        <v>1.49</v>
      </c>
      <c r="E304" t="s">
        <v>456</v>
      </c>
      <c r="F304" t="s">
        <v>34</v>
      </c>
      <c r="G304" t="s">
        <v>35</v>
      </c>
      <c r="H304" t="str">
        <f>_xll.BDP("AM776199 Corp","SECURITY_DES")</f>
        <v>CVECN 3.6 03/10/27</v>
      </c>
      <c r="I304">
        <v>100.211</v>
      </c>
      <c r="J304">
        <v>100.286</v>
      </c>
      <c r="K304">
        <v>81</v>
      </c>
      <c r="L304">
        <v>76</v>
      </c>
      <c r="M3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4" t="s">
        <v>48</v>
      </c>
      <c r="O304">
        <v>5000000</v>
      </c>
      <c r="P304">
        <v>3000000</v>
      </c>
      <c r="Q304" t="str">
        <f>_xll.BDP("AM776199 Corp","BICS_LEVEL_1_NAME")</f>
        <v>Energy</v>
      </c>
      <c r="R304">
        <v>3.46</v>
      </c>
      <c r="S304">
        <v>3.41</v>
      </c>
      <c r="V304" t="str">
        <f>_xll.BDP("AM776199 Corp","ID_CUSIP")</f>
        <v>15135UAU3</v>
      </c>
      <c r="W304" t="s">
        <v>457</v>
      </c>
      <c r="X304" t="str">
        <f>_xll.BDP("AM776199 Corp","CRNCY")</f>
        <v>CAD</v>
      </c>
      <c r="Y304" t="s">
        <v>458</v>
      </c>
      <c r="AA304">
        <v>81.3</v>
      </c>
      <c r="AB304">
        <v>76.42</v>
      </c>
    </row>
    <row r="305" spans="1:28" x14ac:dyDescent="0.25">
      <c r="A305" t="s">
        <v>459</v>
      </c>
      <c r="B305" t="s">
        <v>31</v>
      </c>
      <c r="C305" t="s">
        <v>433</v>
      </c>
      <c r="D305">
        <v>1.93</v>
      </c>
      <c r="E305" t="s">
        <v>460</v>
      </c>
      <c r="F305" t="s">
        <v>34</v>
      </c>
      <c r="G305" t="s">
        <v>35</v>
      </c>
      <c r="H305" t="str">
        <f>_xll.BDP("AN637273 Corp","SECURITY_DES")</f>
        <v>NWRWPT 2.8 06/01/27</v>
      </c>
      <c r="I305">
        <v>99.088999999999999</v>
      </c>
      <c r="J305">
        <v>99.185000000000002</v>
      </c>
      <c r="K305">
        <v>64</v>
      </c>
      <c r="L305">
        <v>59</v>
      </c>
      <c r="M30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05" t="s">
        <v>441</v>
      </c>
      <c r="O305">
        <v>5000000</v>
      </c>
      <c r="P305">
        <v>0</v>
      </c>
      <c r="Q305" t="str">
        <f>_xll.BDP("AN637273 Corp","BICS_LEVEL_1_NAME")</f>
        <v>Energy</v>
      </c>
      <c r="R305">
        <v>3.27</v>
      </c>
      <c r="S305">
        <v>3.22</v>
      </c>
      <c r="V305" t="str">
        <f>_xll.BDP("AN637273 Corp","ID_CUSIP")</f>
        <v>663307AL0</v>
      </c>
      <c r="W305" t="s">
        <v>457</v>
      </c>
      <c r="X305" t="str">
        <f>_xll.BDP("AN637273 Corp","CRNCY")</f>
        <v>CAD</v>
      </c>
      <c r="Y305" t="s">
        <v>458</v>
      </c>
      <c r="Z305" t="s">
        <v>43</v>
      </c>
      <c r="AA305">
        <v>61.3</v>
      </c>
      <c r="AB305">
        <v>56.31</v>
      </c>
    </row>
    <row r="306" spans="1:28" x14ac:dyDescent="0.25">
      <c r="A306" t="s">
        <v>461</v>
      </c>
      <c r="B306" t="s">
        <v>31</v>
      </c>
      <c r="C306" t="s">
        <v>433</v>
      </c>
      <c r="D306">
        <v>7.71</v>
      </c>
      <c r="E306" t="s">
        <v>460</v>
      </c>
      <c r="F306" t="s">
        <v>34</v>
      </c>
      <c r="G306" t="s">
        <v>35</v>
      </c>
      <c r="H306" t="str">
        <f>_xll.BDP("AN637277 Corp","SECURITY_DES")</f>
        <v>NWRWPT 3.65 06/01/35</v>
      </c>
      <c r="I306">
        <v>93.622</v>
      </c>
      <c r="J306">
        <v>94.007999999999996</v>
      </c>
      <c r="K306">
        <v>114</v>
      </c>
      <c r="L306">
        <v>109</v>
      </c>
      <c r="M30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06" t="s">
        <v>462</v>
      </c>
      <c r="O306">
        <v>2000000</v>
      </c>
      <c r="P306">
        <v>2000000</v>
      </c>
      <c r="Q306" t="str">
        <f>_xll.BDP("AN637277 Corp","BICS_LEVEL_1_NAME")</f>
        <v>Energy</v>
      </c>
      <c r="R306">
        <v>4.45</v>
      </c>
      <c r="S306">
        <v>4.4000000000000004</v>
      </c>
      <c r="V306" t="str">
        <f>_xll.BDP("AN637277 Corp","ID_CUSIP")</f>
        <v>663307AM8</v>
      </c>
      <c r="W306" t="s">
        <v>457</v>
      </c>
      <c r="X306" t="str">
        <f>_xll.BDP("AN637277 Corp","CRNCY")</f>
        <v>CAD</v>
      </c>
      <c r="Y306" t="s">
        <v>458</v>
      </c>
      <c r="AA306">
        <v>110.3</v>
      </c>
      <c r="AB306">
        <v>105.26</v>
      </c>
    </row>
    <row r="307" spans="1:28" x14ac:dyDescent="0.25">
      <c r="A307" t="s">
        <v>463</v>
      </c>
      <c r="B307" t="s">
        <v>31</v>
      </c>
      <c r="C307" t="s">
        <v>433</v>
      </c>
      <c r="D307">
        <v>1.23</v>
      </c>
      <c r="E307" t="s">
        <v>464</v>
      </c>
      <c r="F307" t="s">
        <v>34</v>
      </c>
      <c r="G307" t="s">
        <v>35</v>
      </c>
      <c r="H307" t="str">
        <f>_xll.BDP("AN733743 Corp","SECURITY_DES")</f>
        <v>CNQCN 3.42 12/01/26</v>
      </c>
      <c r="I307">
        <v>100.191</v>
      </c>
      <c r="J307">
        <v>100.24</v>
      </c>
      <c r="K307">
        <v>65</v>
      </c>
      <c r="L307">
        <v>61</v>
      </c>
      <c r="M30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07" t="s">
        <v>209</v>
      </c>
      <c r="O307">
        <v>5000000</v>
      </c>
      <c r="P307">
        <v>5000000</v>
      </c>
      <c r="Q307" t="str">
        <f>_xll.BDP("AN733743 Corp","BICS_LEVEL_1_NAME")</f>
        <v>Energy</v>
      </c>
      <c r="R307">
        <v>3.27</v>
      </c>
      <c r="S307">
        <v>3.23</v>
      </c>
      <c r="V307" t="str">
        <f>_xll.BDP("AN733743 Corp","ID_CUSIP")</f>
        <v>13638ZDC6</v>
      </c>
      <c r="W307" t="s">
        <v>457</v>
      </c>
      <c r="X307" t="str">
        <f>_xll.BDP("AN733743 Corp","CRNCY")</f>
        <v>CAD</v>
      </c>
      <c r="Y307" t="s">
        <v>458</v>
      </c>
      <c r="AA307">
        <v>64.3</v>
      </c>
      <c r="AB307">
        <v>60.57</v>
      </c>
    </row>
    <row r="308" spans="1:28" x14ac:dyDescent="0.25">
      <c r="A308" t="s">
        <v>465</v>
      </c>
      <c r="B308" t="s">
        <v>31</v>
      </c>
      <c r="C308" t="s">
        <v>433</v>
      </c>
      <c r="D308">
        <v>12.21</v>
      </c>
      <c r="E308" t="s">
        <v>464</v>
      </c>
      <c r="F308" t="s">
        <v>34</v>
      </c>
      <c r="G308" t="s">
        <v>35</v>
      </c>
      <c r="H308" t="str">
        <f>_xll.BDP("AN733759 Corp","SECURITY_DES")</f>
        <v>CNQCN 4.85 05/30/47</v>
      </c>
      <c r="I308">
        <v>93.262</v>
      </c>
      <c r="J308">
        <v>94.122</v>
      </c>
      <c r="K308">
        <v>177</v>
      </c>
      <c r="L308">
        <v>170</v>
      </c>
      <c r="M3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8" t="s">
        <v>42</v>
      </c>
      <c r="O308">
        <v>0</v>
      </c>
      <c r="P308">
        <v>0</v>
      </c>
      <c r="Q308" t="str">
        <f>_xll.BDP("AN733759 Corp","BICS_LEVEL_1_NAME")</f>
        <v>Energy</v>
      </c>
      <c r="R308">
        <v>5.38</v>
      </c>
      <c r="S308">
        <v>5.31</v>
      </c>
      <c r="V308" t="str">
        <f>_xll.BDP("AN733759 Corp","ID_CUSIP")</f>
        <v>13638ZDD4</v>
      </c>
      <c r="W308" t="s">
        <v>457</v>
      </c>
      <c r="X308" t="str">
        <f>_xll.BDP("AN733759 Corp","CRNCY")</f>
        <v>CAD</v>
      </c>
      <c r="Y308" t="s">
        <v>458</v>
      </c>
      <c r="AA308">
        <v>181.3</v>
      </c>
      <c r="AB308">
        <v>174.34</v>
      </c>
    </row>
    <row r="309" spans="1:28" x14ac:dyDescent="0.25">
      <c r="A309" t="s">
        <v>466</v>
      </c>
      <c r="B309" t="s">
        <v>31</v>
      </c>
      <c r="C309" t="s">
        <v>433</v>
      </c>
      <c r="D309">
        <v>4.22</v>
      </c>
      <c r="E309" t="s">
        <v>409</v>
      </c>
      <c r="F309" t="s">
        <v>34</v>
      </c>
      <c r="G309" t="s">
        <v>35</v>
      </c>
      <c r="H309" t="str">
        <f>_xll.BDP("BH643984 Corp","SECURITY_DES")</f>
        <v>SUCN 5 04/09/30</v>
      </c>
      <c r="I309">
        <v>102.90900000000001</v>
      </c>
      <c r="J309">
        <v>103.545</v>
      </c>
      <c r="K309">
        <v>136</v>
      </c>
      <c r="L309">
        <v>121</v>
      </c>
      <c r="M3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9" t="s">
        <v>50</v>
      </c>
      <c r="O309">
        <v>0</v>
      </c>
      <c r="P309">
        <v>0</v>
      </c>
      <c r="Q309" t="str">
        <f>_xll.BDP("BH643984 Corp","BICS_LEVEL_1_NAME")</f>
        <v>Energy</v>
      </c>
      <c r="R309">
        <v>4.3</v>
      </c>
      <c r="S309">
        <v>4.1500000000000004</v>
      </c>
      <c r="V309" t="str">
        <f>_xll.BDP("BH643984 Corp","ID_CUSIP")</f>
        <v>86721ZAQ2</v>
      </c>
      <c r="W309" t="s">
        <v>457</v>
      </c>
      <c r="X309" t="str">
        <f>_xll.BDP("BH643984 Corp","CRNCY")</f>
        <v>CAD</v>
      </c>
      <c r="Y309" t="s">
        <v>458</v>
      </c>
      <c r="AA309">
        <v>140.4</v>
      </c>
      <c r="AB309">
        <v>125.39</v>
      </c>
    </row>
    <row r="310" spans="1:28" x14ac:dyDescent="0.25">
      <c r="A310" t="s">
        <v>467</v>
      </c>
      <c r="B310" t="s">
        <v>31</v>
      </c>
      <c r="C310" t="s">
        <v>433</v>
      </c>
      <c r="D310">
        <v>2.54</v>
      </c>
      <c r="E310" t="s">
        <v>456</v>
      </c>
      <c r="F310" t="s">
        <v>34</v>
      </c>
      <c r="G310" t="s">
        <v>35</v>
      </c>
      <c r="H310" t="str">
        <f>_xll.BDP("BK827297 Corp","SECURITY_DES")</f>
        <v>CVECN 3 1/2 02/07/28</v>
      </c>
      <c r="I310">
        <v>99.488</v>
      </c>
      <c r="J310">
        <v>99.614999999999995</v>
      </c>
      <c r="K310">
        <v>98</v>
      </c>
      <c r="L310">
        <v>93</v>
      </c>
      <c r="M3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0" t="s">
        <v>63</v>
      </c>
      <c r="O310">
        <v>3000000</v>
      </c>
      <c r="P310">
        <v>3000000</v>
      </c>
      <c r="Q310" t="str">
        <f>_xll.BDP("BK827297 Corp","BICS_LEVEL_1_NAME")</f>
        <v>Energy</v>
      </c>
      <c r="R310">
        <v>3.7</v>
      </c>
      <c r="S310">
        <v>3.65</v>
      </c>
      <c r="V310" t="str">
        <f>_xll.BDP("BK827297 Corp","ID_CUSIP")</f>
        <v>15135UAT6</v>
      </c>
      <c r="W310" t="s">
        <v>457</v>
      </c>
      <c r="X310" t="str">
        <f>_xll.BDP("BK827297 Corp","CRNCY")</f>
        <v>CAD</v>
      </c>
      <c r="Y310" t="s">
        <v>458</v>
      </c>
      <c r="AA310">
        <v>98.6</v>
      </c>
      <c r="AB310">
        <v>93.57</v>
      </c>
    </row>
    <row r="311" spans="1:28" x14ac:dyDescent="0.25">
      <c r="A311" t="s">
        <v>468</v>
      </c>
      <c r="B311" t="s">
        <v>31</v>
      </c>
      <c r="C311" t="s">
        <v>433</v>
      </c>
      <c r="D311">
        <v>2.27</v>
      </c>
      <c r="E311" t="s">
        <v>469</v>
      </c>
      <c r="F311" t="s">
        <v>34</v>
      </c>
      <c r="G311" t="s">
        <v>35</v>
      </c>
      <c r="H311" t="str">
        <f>_xll.BDP("BM002830 Corp","SECURITY_DES")</f>
        <v>CCOCN 2.95 10/21/27</v>
      </c>
      <c r="I311">
        <v>98.911000000000001</v>
      </c>
      <c r="J311">
        <v>99.07</v>
      </c>
      <c r="K311">
        <v>75</v>
      </c>
      <c r="L311">
        <v>68</v>
      </c>
      <c r="M3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1" t="s">
        <v>53</v>
      </c>
      <c r="O311">
        <v>2000000</v>
      </c>
      <c r="P311">
        <v>0</v>
      </c>
      <c r="Q311" t="str">
        <f>_xll.BDP("BM002830 Corp","BICS_LEVEL_1_NAME")</f>
        <v>Materials</v>
      </c>
      <c r="R311">
        <v>3.43</v>
      </c>
      <c r="S311">
        <v>3.36</v>
      </c>
      <c r="V311" t="str">
        <f>_xll.BDP("BM002830 Corp","ID_CUSIP")</f>
        <v>13321LAL2</v>
      </c>
      <c r="W311" t="s">
        <v>457</v>
      </c>
      <c r="X311" t="str">
        <f>_xll.BDP("BM002830 Corp","CRNCY")</f>
        <v>CAD</v>
      </c>
      <c r="Y311" t="s">
        <v>458</v>
      </c>
      <c r="Z311" t="s">
        <v>43</v>
      </c>
      <c r="AA311">
        <v>73.8</v>
      </c>
      <c r="AB311">
        <v>66.81</v>
      </c>
    </row>
    <row r="312" spans="1:28" x14ac:dyDescent="0.25">
      <c r="A312" t="s">
        <v>470</v>
      </c>
      <c r="B312" t="s">
        <v>31</v>
      </c>
      <c r="C312" t="s">
        <v>433</v>
      </c>
      <c r="D312">
        <v>2.4700000000000002</v>
      </c>
      <c r="E312" t="s">
        <v>464</v>
      </c>
      <c r="F312" t="s">
        <v>34</v>
      </c>
      <c r="G312" t="s">
        <v>35</v>
      </c>
      <c r="H312" t="str">
        <f>_xll.BDP("BM465121 Corp","SECURITY_DES")</f>
        <v>CNQCN 2 1/2 01/17/28</v>
      </c>
      <c r="I312">
        <v>97.555000000000007</v>
      </c>
      <c r="J312">
        <v>97.679000000000002</v>
      </c>
      <c r="K312">
        <v>80</v>
      </c>
      <c r="L312">
        <v>75</v>
      </c>
      <c r="M3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2" t="s">
        <v>53</v>
      </c>
      <c r="O312">
        <v>5000000</v>
      </c>
      <c r="P312">
        <v>5000000</v>
      </c>
      <c r="Q312" t="str">
        <f>_xll.BDP("BM465121 Corp","BICS_LEVEL_1_NAME")</f>
        <v>Energy</v>
      </c>
      <c r="R312">
        <v>3.48</v>
      </c>
      <c r="S312">
        <v>3.43</v>
      </c>
      <c r="V312" t="str">
        <f>_xll.BDP("BM465121 Corp","ID_CUSIP")</f>
        <v>13638ZDX0</v>
      </c>
      <c r="W312" t="s">
        <v>457</v>
      </c>
      <c r="X312" t="str">
        <f>_xll.BDP("BM465121 Corp","CRNCY")</f>
        <v>CAD</v>
      </c>
      <c r="Y312" t="s">
        <v>458</v>
      </c>
      <c r="AA312">
        <v>76.599999999999994</v>
      </c>
      <c r="AB312">
        <v>71.64</v>
      </c>
    </row>
    <row r="313" spans="1:28" x14ac:dyDescent="0.25">
      <c r="A313" t="s">
        <v>471</v>
      </c>
      <c r="B313" t="s">
        <v>31</v>
      </c>
      <c r="C313" t="s">
        <v>433</v>
      </c>
      <c r="D313">
        <v>2.4700000000000002</v>
      </c>
      <c r="E313" t="s">
        <v>472</v>
      </c>
      <c r="F313" t="s">
        <v>34</v>
      </c>
      <c r="G313" t="s">
        <v>35</v>
      </c>
      <c r="H313" t="str">
        <f>_xll.BDP("BN661873 Corp","SECURITY_DES")</f>
        <v>TOUCN 2.077 01/25/28</v>
      </c>
      <c r="I313">
        <v>96.394000000000005</v>
      </c>
      <c r="J313">
        <v>96.566999999999993</v>
      </c>
      <c r="K313">
        <v>83</v>
      </c>
      <c r="L313">
        <v>76</v>
      </c>
      <c r="M3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3" t="s">
        <v>53</v>
      </c>
      <c r="O313">
        <v>2000000</v>
      </c>
      <c r="P313">
        <v>0</v>
      </c>
      <c r="Q313" t="str">
        <f>_xll.BDP("BN661873 Corp","BICS_LEVEL_1_NAME")</f>
        <v>Energy</v>
      </c>
      <c r="R313">
        <v>3.51</v>
      </c>
      <c r="S313">
        <v>3.44</v>
      </c>
      <c r="V313" t="str">
        <f>_xll.BDP("BN661873 Corp","ID_CUSIP")</f>
        <v>89156VAA4</v>
      </c>
      <c r="W313" t="s">
        <v>457</v>
      </c>
      <c r="X313" t="str">
        <f>_xll.BDP("BN661873 Corp","CRNCY")</f>
        <v>CAD</v>
      </c>
      <c r="Y313" t="s">
        <v>458</v>
      </c>
      <c r="Z313" t="s">
        <v>43</v>
      </c>
      <c r="AA313">
        <v>79.400000000000006</v>
      </c>
      <c r="AB313">
        <v>72.44</v>
      </c>
    </row>
    <row r="314" spans="1:28" x14ac:dyDescent="0.25">
      <c r="A314" t="s">
        <v>473</v>
      </c>
      <c r="B314" t="s">
        <v>31</v>
      </c>
      <c r="C314" t="s">
        <v>433</v>
      </c>
      <c r="D314">
        <v>12.01</v>
      </c>
      <c r="E314" t="s">
        <v>409</v>
      </c>
      <c r="F314" t="s">
        <v>34</v>
      </c>
      <c r="G314" t="s">
        <v>35</v>
      </c>
      <c r="H314" t="str">
        <f>_xll.BDP("BO371913 Corp","SECURITY_DES")</f>
        <v>SUCN 3.95 03/04/51</v>
      </c>
      <c r="I314">
        <v>80.826999999999998</v>
      </c>
      <c r="J314">
        <v>81.673000000000002</v>
      </c>
      <c r="K314">
        <v>172</v>
      </c>
      <c r="L314">
        <v>165</v>
      </c>
      <c r="M3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4" t="s">
        <v>42</v>
      </c>
      <c r="O314">
        <v>2000000</v>
      </c>
      <c r="P314">
        <v>2000000</v>
      </c>
      <c r="Q314" t="str">
        <f>_xll.BDP("BO371913 Corp","BICS_LEVEL_1_NAME")</f>
        <v>Energy</v>
      </c>
      <c r="R314">
        <v>5.33</v>
      </c>
      <c r="S314">
        <v>5.26</v>
      </c>
      <c r="V314" t="str">
        <f>_xll.BDP("BO371913 Corp","ID_CUSIP")</f>
        <v>86721ZAR0</v>
      </c>
      <c r="W314" t="s">
        <v>457</v>
      </c>
      <c r="X314" t="str">
        <f>_xll.BDP("BO371913 Corp","CRNCY")</f>
        <v>CAD</v>
      </c>
      <c r="Y314" t="s">
        <v>458</v>
      </c>
      <c r="AA314">
        <v>170.8</v>
      </c>
      <c r="AB314">
        <v>163.79</v>
      </c>
    </row>
    <row r="315" spans="1:28" x14ac:dyDescent="0.25">
      <c r="A315" t="s">
        <v>474</v>
      </c>
      <c r="B315" t="s">
        <v>31</v>
      </c>
      <c r="C315" t="s">
        <v>433</v>
      </c>
      <c r="D315">
        <v>4.9400000000000004</v>
      </c>
      <c r="E315" t="s">
        <v>359</v>
      </c>
      <c r="F315" t="s">
        <v>34</v>
      </c>
      <c r="G315" t="s">
        <v>35</v>
      </c>
      <c r="H315" t="str">
        <f>_xll.BDP("BO406123 Corp","SECURITY_DES")</f>
        <v>ARXCN 3.465 03/10/31</v>
      </c>
      <c r="I315">
        <v>95.605999999999995</v>
      </c>
      <c r="J315">
        <v>95.951999999999998</v>
      </c>
      <c r="K315">
        <v>134</v>
      </c>
      <c r="L315">
        <v>127</v>
      </c>
      <c r="M31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15" t="s">
        <v>224</v>
      </c>
      <c r="O315">
        <v>2000000</v>
      </c>
      <c r="P315">
        <v>0</v>
      </c>
      <c r="Q315" t="str">
        <f>_xll.BDP("BO406123 Corp","BICS_LEVEL_1_NAME")</f>
        <v>Energy</v>
      </c>
      <c r="R315">
        <v>4.33</v>
      </c>
      <c r="S315">
        <v>4.26</v>
      </c>
      <c r="V315" t="str">
        <f>_xll.BDP("BO406123 Corp","ID_CUSIP")</f>
        <v>00208DAB7</v>
      </c>
      <c r="W315" t="s">
        <v>457</v>
      </c>
      <c r="X315" t="str">
        <f>_xll.BDP("BO406123 Corp","CRNCY")</f>
        <v>CAD</v>
      </c>
      <c r="Y315" t="s">
        <v>458</v>
      </c>
      <c r="Z315" t="s">
        <v>43</v>
      </c>
      <c r="AA315">
        <v>130.6</v>
      </c>
      <c r="AB315">
        <v>123.59</v>
      </c>
    </row>
    <row r="316" spans="1:28" x14ac:dyDescent="0.25">
      <c r="A316" t="s">
        <v>475</v>
      </c>
      <c r="B316" t="s">
        <v>31</v>
      </c>
      <c r="C316" t="s">
        <v>433</v>
      </c>
      <c r="D316">
        <v>1.45</v>
      </c>
      <c r="E316" t="s">
        <v>460</v>
      </c>
      <c r="F316" t="s">
        <v>34</v>
      </c>
      <c r="G316" t="s">
        <v>35</v>
      </c>
      <c r="H316" t="str">
        <f>_xll.BDP("BQ302271 Corp","SECURITY_DES")</f>
        <v>NWRWPT 2 12/01/26</v>
      </c>
      <c r="I316">
        <v>98.293000000000006</v>
      </c>
      <c r="J316">
        <v>98.350999999999999</v>
      </c>
      <c r="K316">
        <v>54</v>
      </c>
      <c r="L316">
        <v>50</v>
      </c>
      <c r="M3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6" t="s">
        <v>78</v>
      </c>
      <c r="O316">
        <v>5000000</v>
      </c>
      <c r="P316">
        <v>5000000</v>
      </c>
      <c r="Q316" t="str">
        <f>_xll.BDP("BQ302271 Corp","BICS_LEVEL_1_NAME")</f>
        <v>Energy</v>
      </c>
      <c r="R316">
        <v>3.16</v>
      </c>
      <c r="S316">
        <v>3.12</v>
      </c>
      <c r="V316" t="str">
        <f>_xll.BDP("BQ302271 Corp","ID_CUSIP")</f>
        <v>663307AP1</v>
      </c>
      <c r="W316" t="s">
        <v>457</v>
      </c>
      <c r="X316" t="str">
        <f>_xll.BDP("BQ302271 Corp","CRNCY")</f>
        <v>CAD</v>
      </c>
      <c r="Y316" t="s">
        <v>458</v>
      </c>
      <c r="AA316">
        <v>51.7</v>
      </c>
      <c r="AB316">
        <v>47.83</v>
      </c>
    </row>
    <row r="317" spans="1:28" x14ac:dyDescent="0.25">
      <c r="A317" t="s">
        <v>476</v>
      </c>
      <c r="B317" t="s">
        <v>31</v>
      </c>
      <c r="C317" t="s">
        <v>433</v>
      </c>
      <c r="D317">
        <v>5.13</v>
      </c>
      <c r="E317" t="s">
        <v>460</v>
      </c>
      <c r="F317" t="s">
        <v>34</v>
      </c>
      <c r="G317" t="s">
        <v>35</v>
      </c>
      <c r="H317" t="str">
        <f>_xll.BDP("BQ302273 Corp","SECURITY_DES")</f>
        <v>NWRWPT 2.8 06/01/31</v>
      </c>
      <c r="I317">
        <v>94.082999999999998</v>
      </c>
      <c r="J317">
        <v>94.341999999999999</v>
      </c>
      <c r="K317">
        <v>86</v>
      </c>
      <c r="L317">
        <v>81</v>
      </c>
      <c r="M3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7" t="s">
        <v>145</v>
      </c>
      <c r="O317">
        <v>5000000</v>
      </c>
      <c r="P317">
        <v>4000000</v>
      </c>
      <c r="Q317" t="str">
        <f>_xll.BDP("BQ302273 Corp","BICS_LEVEL_1_NAME")</f>
        <v>Energy</v>
      </c>
      <c r="R317">
        <v>3.91</v>
      </c>
      <c r="S317">
        <v>3.86</v>
      </c>
      <c r="V317" t="str">
        <f>_xll.BDP("BQ302273 Corp","ID_CUSIP")</f>
        <v>663307AQ9</v>
      </c>
      <c r="W317" t="s">
        <v>457</v>
      </c>
      <c r="X317" t="str">
        <f>_xll.BDP("BQ302273 Corp","CRNCY")</f>
        <v>CAD</v>
      </c>
      <c r="Y317" t="s">
        <v>458</v>
      </c>
      <c r="AA317">
        <v>86</v>
      </c>
      <c r="AB317">
        <v>80.98</v>
      </c>
    </row>
    <row r="318" spans="1:28" x14ac:dyDescent="0.25">
      <c r="A318" t="s">
        <v>477</v>
      </c>
      <c r="B318" t="s">
        <v>31</v>
      </c>
      <c r="C318" t="s">
        <v>433</v>
      </c>
      <c r="D318">
        <v>13</v>
      </c>
      <c r="E318" t="s">
        <v>460</v>
      </c>
      <c r="F318" t="s">
        <v>34</v>
      </c>
      <c r="G318" t="s">
        <v>35</v>
      </c>
      <c r="H318" t="str">
        <f>_xll.BDP("BQ303065 Corp","SECURITY_DES")</f>
        <v>NWRWPT 3 3/4 06/01/51</v>
      </c>
      <c r="I318">
        <v>83.763000000000005</v>
      </c>
      <c r="J318">
        <v>84.68</v>
      </c>
      <c r="K318">
        <v>125</v>
      </c>
      <c r="L318">
        <v>118</v>
      </c>
      <c r="M3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8" t="s">
        <v>42</v>
      </c>
      <c r="O318">
        <v>2000000</v>
      </c>
      <c r="P318">
        <v>0</v>
      </c>
      <c r="Q318" t="str">
        <f>_xll.BDP("BQ303065 Corp","BICS_LEVEL_1_NAME")</f>
        <v>Energy</v>
      </c>
      <c r="R318">
        <v>4.8600000000000003</v>
      </c>
      <c r="S318">
        <v>4.79</v>
      </c>
      <c r="V318" t="str">
        <f>_xll.BDP("BQ303065 Corp","ID_CUSIP")</f>
        <v>663307AR7</v>
      </c>
      <c r="W318" t="s">
        <v>457</v>
      </c>
      <c r="X318" t="str">
        <f>_xll.BDP("BQ303065 Corp","CRNCY")</f>
        <v>CAD</v>
      </c>
      <c r="Y318" t="s">
        <v>458</v>
      </c>
      <c r="Z318" t="s">
        <v>43</v>
      </c>
      <c r="AA318">
        <v>123.5</v>
      </c>
      <c r="AB318">
        <v>116.53</v>
      </c>
    </row>
    <row r="319" spans="1:28" x14ac:dyDescent="0.25">
      <c r="A319" t="s">
        <v>478</v>
      </c>
      <c r="B319" t="s">
        <v>31</v>
      </c>
      <c r="C319" t="s">
        <v>433</v>
      </c>
      <c r="D319">
        <v>3.35</v>
      </c>
      <c r="E319" t="s">
        <v>472</v>
      </c>
      <c r="F319" t="s">
        <v>34</v>
      </c>
      <c r="G319" t="s">
        <v>35</v>
      </c>
      <c r="H319" t="str">
        <f>_xll.BDP("BQ956229 Corp","SECURITY_DES")</f>
        <v>TOUCN 2.529 02/12/29</v>
      </c>
      <c r="I319">
        <v>95.784000000000006</v>
      </c>
      <c r="J319">
        <v>96.02</v>
      </c>
      <c r="K319">
        <v>97</v>
      </c>
      <c r="L319">
        <v>90</v>
      </c>
      <c r="M3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9" t="s">
        <v>36</v>
      </c>
      <c r="O319">
        <v>2000000</v>
      </c>
      <c r="P319">
        <v>0</v>
      </c>
      <c r="Q319" t="str">
        <f>_xll.BDP("BQ956229 Corp","BICS_LEVEL_1_NAME")</f>
        <v>Energy</v>
      </c>
      <c r="R319">
        <v>3.75</v>
      </c>
      <c r="S319">
        <v>3.68</v>
      </c>
      <c r="V319" t="str">
        <f>_xll.BDP("BQ956229 Corp","ID_CUSIP")</f>
        <v>89156VAB2</v>
      </c>
      <c r="W319" t="s">
        <v>457</v>
      </c>
      <c r="X319" t="str">
        <f>_xll.BDP("BQ956229 Corp","CRNCY")</f>
        <v>CAD</v>
      </c>
      <c r="Y319" t="s">
        <v>458</v>
      </c>
      <c r="Z319" t="s">
        <v>43</v>
      </c>
      <c r="AA319">
        <v>93.2</v>
      </c>
      <c r="AB319">
        <v>86.23</v>
      </c>
    </row>
    <row r="320" spans="1:28" x14ac:dyDescent="0.25">
      <c r="A320" t="s">
        <v>479</v>
      </c>
      <c r="B320" t="s">
        <v>31</v>
      </c>
      <c r="C320" t="s">
        <v>433</v>
      </c>
      <c r="D320">
        <v>10.64</v>
      </c>
      <c r="E320" t="s">
        <v>469</v>
      </c>
      <c r="F320" t="s">
        <v>34</v>
      </c>
      <c r="G320" t="s">
        <v>35</v>
      </c>
      <c r="H320" t="str">
        <f>_xll.BDP("EJ436800 Corp","SECURITY_DES")</f>
        <v>CCOCN 5.09 11/14/42</v>
      </c>
      <c r="I320">
        <v>94.406000000000006</v>
      </c>
      <c r="J320">
        <v>96.021000000000001</v>
      </c>
      <c r="K320">
        <v>199</v>
      </c>
      <c r="L320">
        <v>184</v>
      </c>
      <c r="M3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0" t="s">
        <v>42</v>
      </c>
      <c r="O320">
        <v>0</v>
      </c>
      <c r="P320">
        <v>0</v>
      </c>
      <c r="Q320" t="str">
        <f>_xll.BDP("EJ436800 Corp","BICS_LEVEL_1_NAME")</f>
        <v>Materials</v>
      </c>
      <c r="R320">
        <v>5.6</v>
      </c>
      <c r="S320">
        <v>5.45</v>
      </c>
      <c r="V320" t="str">
        <f>_xll.BDP("EJ436800 Corp","ID_CUSIP")</f>
        <v>13321LAJ7</v>
      </c>
      <c r="W320" t="s">
        <v>457</v>
      </c>
      <c r="X320" t="str">
        <f>_xll.BDP("EJ436800 Corp","CRNCY")</f>
        <v>CAD</v>
      </c>
      <c r="Y320" t="s">
        <v>458</v>
      </c>
      <c r="AA320">
        <v>210.5</v>
      </c>
      <c r="AB320">
        <v>195.51</v>
      </c>
    </row>
    <row r="321" spans="1:28" x14ac:dyDescent="0.25">
      <c r="A321" t="s">
        <v>480</v>
      </c>
      <c r="B321" t="s">
        <v>31</v>
      </c>
      <c r="C321" t="s">
        <v>433</v>
      </c>
      <c r="D321">
        <v>11.56</v>
      </c>
      <c r="E321" t="s">
        <v>460</v>
      </c>
      <c r="F321" t="s">
        <v>34</v>
      </c>
      <c r="G321" t="s">
        <v>35</v>
      </c>
      <c r="H321" t="str">
        <f>_xll.BDP("EK396510 Corp","SECURITY_DES")</f>
        <v>NWRWPT 4.05 07/22/44</v>
      </c>
      <c r="I321">
        <v>90.02</v>
      </c>
      <c r="J321">
        <v>90.834000000000003</v>
      </c>
      <c r="K321">
        <v>125</v>
      </c>
      <c r="L321">
        <v>118</v>
      </c>
      <c r="M3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" t="s">
        <v>42</v>
      </c>
      <c r="O321">
        <v>2000000</v>
      </c>
      <c r="P321">
        <v>0</v>
      </c>
      <c r="Q321" t="str">
        <f>_xll.BDP("EK396510 Corp","BICS_LEVEL_1_NAME")</f>
        <v>Energy</v>
      </c>
      <c r="R321">
        <v>4.8600000000000003</v>
      </c>
      <c r="S321">
        <v>4.79</v>
      </c>
      <c r="V321" t="str">
        <f>_xll.BDP("EK396510 Corp","ID_CUSIP")</f>
        <v>663307AB2</v>
      </c>
      <c r="W321" t="s">
        <v>457</v>
      </c>
      <c r="X321" t="str">
        <f>_xll.BDP("EK396510 Corp","CRNCY")</f>
        <v>CAD</v>
      </c>
      <c r="Y321" t="s">
        <v>458</v>
      </c>
      <c r="Z321" t="s">
        <v>43</v>
      </c>
      <c r="AA321">
        <v>134.19999999999999</v>
      </c>
      <c r="AB321">
        <v>127.26</v>
      </c>
    </row>
    <row r="322" spans="1:28" x14ac:dyDescent="0.25">
      <c r="A322" t="s">
        <v>481</v>
      </c>
      <c r="B322" t="s">
        <v>31</v>
      </c>
      <c r="C322" t="s">
        <v>433</v>
      </c>
      <c r="D322">
        <v>10.76</v>
      </c>
      <c r="E322" t="s">
        <v>460</v>
      </c>
      <c r="F322" t="s">
        <v>34</v>
      </c>
      <c r="G322" t="s">
        <v>35</v>
      </c>
      <c r="H322" t="str">
        <f>_xll.BDP("EK762863 Corp","SECURITY_DES")</f>
        <v>NWRWPT 3.7 02/23/43</v>
      </c>
      <c r="I322">
        <v>86.352000000000004</v>
      </c>
      <c r="J322">
        <v>87.108999999999995</v>
      </c>
      <c r="K322">
        <v>125</v>
      </c>
      <c r="L322">
        <v>118</v>
      </c>
      <c r="M3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2" t="s">
        <v>42</v>
      </c>
      <c r="O322">
        <v>2000000</v>
      </c>
      <c r="P322">
        <v>0</v>
      </c>
      <c r="Q322" t="str">
        <f>_xll.BDP("EK762863 Corp","BICS_LEVEL_1_NAME")</f>
        <v>Energy</v>
      </c>
      <c r="R322">
        <v>4.8600000000000003</v>
      </c>
      <c r="S322">
        <v>4.79</v>
      </c>
      <c r="V322" t="str">
        <f>_xll.BDP("EK762863 Corp","ID_CUSIP")</f>
        <v>663307AD8</v>
      </c>
      <c r="W322" t="s">
        <v>457</v>
      </c>
      <c r="X322" t="str">
        <f>_xll.BDP("EK762863 Corp","CRNCY")</f>
        <v>CAD</v>
      </c>
      <c r="Y322" t="s">
        <v>458</v>
      </c>
      <c r="Z322" t="s">
        <v>43</v>
      </c>
      <c r="AA322">
        <v>136.1</v>
      </c>
      <c r="AB322">
        <v>129.13999999999999</v>
      </c>
    </row>
    <row r="323" spans="1:28" x14ac:dyDescent="0.25">
      <c r="A323" t="s">
        <v>482</v>
      </c>
      <c r="B323" t="s">
        <v>31</v>
      </c>
      <c r="C323" t="s">
        <v>433</v>
      </c>
      <c r="D323">
        <v>3.54</v>
      </c>
      <c r="E323" t="s">
        <v>460</v>
      </c>
      <c r="F323" t="s">
        <v>34</v>
      </c>
      <c r="G323" t="s">
        <v>35</v>
      </c>
      <c r="H323" t="str">
        <f>_xll.BDP("JV843658 Corp","SECURITY_DES")</f>
        <v>NWRWPT 4 1/4 06/01/29</v>
      </c>
      <c r="I323">
        <v>102.264</v>
      </c>
      <c r="J323">
        <v>102.43899999999999</v>
      </c>
      <c r="K323">
        <v>78</v>
      </c>
      <c r="L323">
        <v>73</v>
      </c>
      <c r="M32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3" t="s">
        <v>149</v>
      </c>
      <c r="O323">
        <v>5000000</v>
      </c>
      <c r="P323">
        <v>2000000</v>
      </c>
      <c r="Q323" t="str">
        <f>_xll.BDP("JV843658 Corp","BICS_LEVEL_1_NAME")</f>
        <v>Energy</v>
      </c>
      <c r="R323">
        <v>3.6</v>
      </c>
      <c r="S323">
        <v>3.55</v>
      </c>
      <c r="V323" t="str">
        <f>_xll.BDP("JV843658 Corp","ID_CUSIP")</f>
        <v>663307AF3</v>
      </c>
      <c r="W323" t="s">
        <v>457</v>
      </c>
      <c r="X323" t="str">
        <f>_xll.BDP("JV843658 Corp","CRNCY")</f>
        <v>CAD</v>
      </c>
      <c r="Y323" t="s">
        <v>458</v>
      </c>
      <c r="Z323" t="s">
        <v>43</v>
      </c>
      <c r="AA323">
        <v>77.7</v>
      </c>
      <c r="AB323">
        <v>72.75</v>
      </c>
    </row>
    <row r="324" spans="1:28" x14ac:dyDescent="0.25">
      <c r="A324" t="s">
        <v>483</v>
      </c>
      <c r="B324" t="s">
        <v>31</v>
      </c>
      <c r="C324" t="s">
        <v>433</v>
      </c>
      <c r="D324">
        <v>8.9499999999999993</v>
      </c>
      <c r="E324" t="s">
        <v>460</v>
      </c>
      <c r="F324" t="s">
        <v>34</v>
      </c>
      <c r="G324" t="s">
        <v>35</v>
      </c>
      <c r="H324" t="str">
        <f>_xll.BDP("JV843965 Corp","SECURITY_DES")</f>
        <v>NWRWPT 4 3/4 06/01/37</v>
      </c>
      <c r="I324">
        <v>101.474</v>
      </c>
      <c r="J324">
        <v>101.926</v>
      </c>
      <c r="K324">
        <v>119</v>
      </c>
      <c r="L324">
        <v>114</v>
      </c>
      <c r="M32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324" t="s">
        <v>484</v>
      </c>
      <c r="O324">
        <v>2000000</v>
      </c>
      <c r="P324">
        <v>2000000</v>
      </c>
      <c r="Q324" t="str">
        <f>_xll.BDP("JV843965 Corp","BICS_LEVEL_1_NAME")</f>
        <v>Energy</v>
      </c>
      <c r="R324">
        <v>4.58</v>
      </c>
      <c r="S324">
        <v>4.53</v>
      </c>
      <c r="V324" t="str">
        <f>_xll.BDP("JV843965 Corp","ID_CUSIP")</f>
        <v>663307AG1</v>
      </c>
      <c r="W324" t="s">
        <v>457</v>
      </c>
      <c r="X324" t="str">
        <f>_xll.BDP("JV843965 Corp","CRNCY")</f>
        <v>CAD</v>
      </c>
      <c r="Y324" t="s">
        <v>458</v>
      </c>
      <c r="AA324">
        <v>120.8</v>
      </c>
      <c r="AB324">
        <v>115.81</v>
      </c>
    </row>
    <row r="325" spans="1:28" x14ac:dyDescent="0.25">
      <c r="A325" t="s">
        <v>485</v>
      </c>
      <c r="B325" t="s">
        <v>31</v>
      </c>
      <c r="C325" t="s">
        <v>433</v>
      </c>
      <c r="D325">
        <v>6.75</v>
      </c>
      <c r="E325" t="s">
        <v>460</v>
      </c>
      <c r="F325" t="s">
        <v>34</v>
      </c>
      <c r="G325" t="s">
        <v>35</v>
      </c>
      <c r="H325" t="str">
        <f>_xll.BDP("LW369203 Corp","SECURITY_DES")</f>
        <v>NWRWPT 4.15 06/01/33</v>
      </c>
      <c r="I325">
        <v>99.881</v>
      </c>
      <c r="J325">
        <v>100.20699999999999</v>
      </c>
      <c r="K325">
        <v>96</v>
      </c>
      <c r="L325">
        <v>91</v>
      </c>
      <c r="M32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5" t="s">
        <v>40</v>
      </c>
      <c r="O325">
        <v>5000000</v>
      </c>
      <c r="P325">
        <v>0</v>
      </c>
      <c r="Q325" t="str">
        <f>_xll.BDP("LW369203 Corp","BICS_LEVEL_1_NAME")</f>
        <v>Energy</v>
      </c>
      <c r="R325">
        <v>4.17</v>
      </c>
      <c r="S325">
        <v>4.12</v>
      </c>
      <c r="V325" t="str">
        <f>_xll.BDP("LW369203 Corp","ID_CUSIP")</f>
        <v>663307AJ5</v>
      </c>
      <c r="W325" t="s">
        <v>457</v>
      </c>
      <c r="X325" t="str">
        <f>_xll.BDP("LW369203 Corp","CRNCY")</f>
        <v>CAD</v>
      </c>
      <c r="Y325" t="s">
        <v>458</v>
      </c>
      <c r="Z325" t="s">
        <v>43</v>
      </c>
      <c r="AA325">
        <v>96</v>
      </c>
      <c r="AB325">
        <v>94.59</v>
      </c>
    </row>
    <row r="326" spans="1:28" x14ac:dyDescent="0.25">
      <c r="A326" t="s">
        <v>486</v>
      </c>
      <c r="B326" t="s">
        <v>31</v>
      </c>
      <c r="C326" t="s">
        <v>433</v>
      </c>
      <c r="D326">
        <v>9.7100000000000009</v>
      </c>
      <c r="E326" t="s">
        <v>460</v>
      </c>
      <c r="F326" t="s">
        <v>34</v>
      </c>
      <c r="G326" t="s">
        <v>35</v>
      </c>
      <c r="H326" t="str">
        <f>_xll.BDP("LW370549 Corp","SECURITY_DES")</f>
        <v>NWRWPT 4.35 01/10/39</v>
      </c>
      <c r="I326">
        <v>96.058000000000007</v>
      </c>
      <c r="J326">
        <v>96.74</v>
      </c>
      <c r="K326">
        <v>114</v>
      </c>
      <c r="L326">
        <v>107</v>
      </c>
      <c r="M3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" t="s">
        <v>42</v>
      </c>
      <c r="O326">
        <v>2000000</v>
      </c>
      <c r="P326">
        <v>0</v>
      </c>
      <c r="Q326" t="str">
        <f>_xll.BDP("LW370549 Corp","BICS_LEVEL_1_NAME")</f>
        <v>Energy</v>
      </c>
      <c r="R326">
        <v>4.75</v>
      </c>
      <c r="S326">
        <v>4.68</v>
      </c>
      <c r="V326" t="str">
        <f>_xll.BDP("LW370549 Corp","ID_CUSIP")</f>
        <v>663307AK2</v>
      </c>
      <c r="W326" t="s">
        <v>457</v>
      </c>
      <c r="X326" t="str">
        <f>_xll.BDP("LW370549 Corp","CRNCY")</f>
        <v>CAD</v>
      </c>
      <c r="Y326" t="s">
        <v>458</v>
      </c>
      <c r="Z326" t="s">
        <v>43</v>
      </c>
      <c r="AA326">
        <v>132.5</v>
      </c>
      <c r="AB326">
        <v>125.54</v>
      </c>
    </row>
    <row r="327" spans="1:28" x14ac:dyDescent="0.25">
      <c r="A327" t="s">
        <v>487</v>
      </c>
      <c r="B327" t="s">
        <v>31</v>
      </c>
      <c r="C327" t="s">
        <v>433</v>
      </c>
      <c r="D327">
        <v>1.26</v>
      </c>
      <c r="E327" t="s">
        <v>409</v>
      </c>
      <c r="F327" t="s">
        <v>34</v>
      </c>
      <c r="G327" t="s">
        <v>35</v>
      </c>
      <c r="H327" t="str">
        <f>_xll.BDP("QZ509896 Corp","SECURITY_DES")</f>
        <v>SUCN 3 09/14/26</v>
      </c>
      <c r="I327">
        <v>99.582999999999998</v>
      </c>
      <c r="J327">
        <v>99.835999999999999</v>
      </c>
      <c r="K327">
        <v>71</v>
      </c>
      <c r="L327">
        <v>51</v>
      </c>
      <c r="M32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27" t="s">
        <v>209</v>
      </c>
      <c r="O327">
        <v>0</v>
      </c>
      <c r="P327">
        <v>0</v>
      </c>
      <c r="Q327" t="str">
        <f>_xll.BDP("QZ509896 Corp","BICS_LEVEL_1_NAME")</f>
        <v>Energy</v>
      </c>
      <c r="R327">
        <v>3.33</v>
      </c>
      <c r="S327">
        <v>3.13</v>
      </c>
      <c r="V327" t="str">
        <f>_xll.BDP("QZ509896 Corp","ID_CUSIP")</f>
        <v>86721ZAM1</v>
      </c>
      <c r="W327" t="s">
        <v>457</v>
      </c>
      <c r="X327" t="str">
        <f>_xll.BDP("QZ509896 Corp","CRNCY")</f>
        <v>CAD</v>
      </c>
      <c r="Y327" t="s">
        <v>458</v>
      </c>
      <c r="AA327">
        <v>69.8</v>
      </c>
      <c r="AB327">
        <v>50.19</v>
      </c>
    </row>
    <row r="328" spans="1:28" x14ac:dyDescent="0.25">
      <c r="A328" t="s">
        <v>488</v>
      </c>
      <c r="B328" t="s">
        <v>31</v>
      </c>
      <c r="C328" t="s">
        <v>433</v>
      </c>
      <c r="D328">
        <v>11.56</v>
      </c>
      <c r="E328" t="s">
        <v>409</v>
      </c>
      <c r="F328" t="s">
        <v>34</v>
      </c>
      <c r="G328" t="s">
        <v>35</v>
      </c>
      <c r="H328" t="str">
        <f>_xll.BDP("QZ509918 Corp","SECURITY_DES")</f>
        <v>SUCN 4.34 09/13/46</v>
      </c>
      <c r="I328">
        <v>87.525999999999996</v>
      </c>
      <c r="J328">
        <v>88.340999999999994</v>
      </c>
      <c r="K328">
        <v>172</v>
      </c>
      <c r="L328">
        <v>165</v>
      </c>
      <c r="M3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8" t="s">
        <v>42</v>
      </c>
      <c r="O328">
        <v>2000000</v>
      </c>
      <c r="P328">
        <v>0</v>
      </c>
      <c r="Q328" t="str">
        <f>_xll.BDP("QZ509918 Corp","BICS_LEVEL_1_NAME")</f>
        <v>Energy</v>
      </c>
      <c r="R328">
        <v>5.33</v>
      </c>
      <c r="S328">
        <v>5.26</v>
      </c>
      <c r="V328" t="str">
        <f>_xll.BDP("QZ509918 Corp","ID_CUSIP")</f>
        <v>86721ZAN9</v>
      </c>
      <c r="W328" t="s">
        <v>457</v>
      </c>
      <c r="X328" t="str">
        <f>_xll.BDP("QZ509918 Corp","CRNCY")</f>
        <v>CAD</v>
      </c>
      <c r="Y328" t="s">
        <v>458</v>
      </c>
      <c r="Z328" t="s">
        <v>43</v>
      </c>
      <c r="AA328">
        <v>177.7</v>
      </c>
      <c r="AB328">
        <v>170.82</v>
      </c>
    </row>
    <row r="329" spans="1:28" x14ac:dyDescent="0.25">
      <c r="A329" t="s">
        <v>489</v>
      </c>
      <c r="B329" t="s">
        <v>31</v>
      </c>
      <c r="C329" t="s">
        <v>433</v>
      </c>
      <c r="D329">
        <v>0.65</v>
      </c>
      <c r="E329" t="s">
        <v>460</v>
      </c>
      <c r="F329" t="s">
        <v>34</v>
      </c>
      <c r="G329" t="s">
        <v>35</v>
      </c>
      <c r="H329" t="str">
        <f>_xll.BDP("UV332671 Corp","SECURITY_DES")</f>
        <v>NWRWPT 3.2 04/24/26</v>
      </c>
      <c r="I329">
        <v>100.101</v>
      </c>
      <c r="J329">
        <v>100.134</v>
      </c>
      <c r="K329">
        <v>43</v>
      </c>
      <c r="L329">
        <v>38</v>
      </c>
      <c r="M32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29" t="s">
        <v>209</v>
      </c>
      <c r="O329">
        <v>5000000</v>
      </c>
      <c r="P329">
        <v>0</v>
      </c>
      <c r="Q329" t="str">
        <f>_xll.BDP("UV332671 Corp","BICS_LEVEL_1_NAME")</f>
        <v>Energy</v>
      </c>
      <c r="R329">
        <v>3.05</v>
      </c>
      <c r="S329">
        <v>3</v>
      </c>
      <c r="V329" t="str">
        <f>_xll.BDP("UV332671 Corp","ID_CUSIP")</f>
        <v>663307AE6</v>
      </c>
      <c r="W329" t="s">
        <v>457</v>
      </c>
      <c r="X329" t="str">
        <f>_xll.BDP("UV332671 Corp","CRNCY")</f>
        <v>CAD</v>
      </c>
      <c r="Y329" t="s">
        <v>458</v>
      </c>
      <c r="Z329" t="s">
        <v>43</v>
      </c>
      <c r="AA329">
        <v>42.9</v>
      </c>
      <c r="AB329">
        <v>37.69</v>
      </c>
    </row>
    <row r="330" spans="1:28" x14ac:dyDescent="0.25">
      <c r="A330" t="s">
        <v>490</v>
      </c>
      <c r="B330" t="s">
        <v>31</v>
      </c>
      <c r="C330" t="s">
        <v>433</v>
      </c>
      <c r="D330">
        <v>5.61</v>
      </c>
      <c r="E330" t="s">
        <v>464</v>
      </c>
      <c r="F330" t="s">
        <v>34</v>
      </c>
      <c r="G330" t="s">
        <v>35</v>
      </c>
      <c r="H330" t="str">
        <f>_xll.BDP("YT725087 Corp","SECURITY_DES")</f>
        <v>CNQCN 4.15 12/15/31</v>
      </c>
      <c r="I330">
        <v>98.798000000000002</v>
      </c>
      <c r="J330">
        <v>99.191000000000003</v>
      </c>
      <c r="K330">
        <v>127</v>
      </c>
      <c r="L330">
        <v>120</v>
      </c>
      <c r="M33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30" t="s">
        <v>96</v>
      </c>
      <c r="O330">
        <v>1000000</v>
      </c>
      <c r="P330">
        <v>1000000</v>
      </c>
      <c r="Q330" t="str">
        <f>_xll.BDP("YT725087 Corp","BICS_LEVEL_1_NAME")</f>
        <v>Energy</v>
      </c>
      <c r="R330">
        <v>4.3600000000000003</v>
      </c>
      <c r="S330">
        <v>4.29</v>
      </c>
      <c r="V330" t="str">
        <f>_xll.BDP("YT725087 Corp","ID_CUSIP")</f>
        <v>136385BF7</v>
      </c>
      <c r="W330" t="s">
        <v>457</v>
      </c>
      <c r="X330" t="str">
        <f>_xll.BDP("YT725087 Corp","CRNCY")</f>
        <v>CAD</v>
      </c>
      <c r="Y330" t="s">
        <v>458</v>
      </c>
      <c r="AA330">
        <v>126.7</v>
      </c>
      <c r="AB330">
        <v>119.7</v>
      </c>
    </row>
    <row r="331" spans="1:28" x14ac:dyDescent="0.25">
      <c r="A331" t="s">
        <v>491</v>
      </c>
      <c r="B331" t="s">
        <v>31</v>
      </c>
      <c r="C331" t="s">
        <v>433</v>
      </c>
      <c r="D331">
        <v>3.94</v>
      </c>
      <c r="E331" t="s">
        <v>492</v>
      </c>
      <c r="F331" t="s">
        <v>34</v>
      </c>
      <c r="G331" t="s">
        <v>35</v>
      </c>
      <c r="H331" t="str">
        <f>_xll.BDP("YU797909 Corp","SECURITY_DES")</f>
        <v>WCPCN 4.382 11/01/29</v>
      </c>
      <c r="I331">
        <v>100.488</v>
      </c>
      <c r="J331">
        <v>100.685</v>
      </c>
      <c r="K331">
        <v>139</v>
      </c>
      <c r="L331">
        <v>134</v>
      </c>
      <c r="M3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1" t="s">
        <v>60</v>
      </c>
      <c r="O331">
        <v>3000000</v>
      </c>
      <c r="P331">
        <v>3000000</v>
      </c>
      <c r="Q331" t="str">
        <f>_xll.BDP("YU797909 Corp","BICS_LEVEL_1_NAME")</f>
        <v>Energy</v>
      </c>
      <c r="R331">
        <v>4.26</v>
      </c>
      <c r="S331">
        <v>4.21</v>
      </c>
      <c r="V331" t="str">
        <f>_xll.BDP("YU797909 Corp","ID_CUSIP")</f>
        <v>96467AAA9</v>
      </c>
      <c r="W331" t="s">
        <v>457</v>
      </c>
      <c r="X331" t="str">
        <f>_xll.BDP("YU797909 Corp","CRNCY")</f>
        <v>CAD</v>
      </c>
      <c r="Y331" t="s">
        <v>458</v>
      </c>
      <c r="AA331">
        <v>138.4</v>
      </c>
      <c r="AB331">
        <v>133.37</v>
      </c>
    </row>
    <row r="332" spans="1:28" x14ac:dyDescent="0.25">
      <c r="A332" t="s">
        <v>493</v>
      </c>
      <c r="B332" t="s">
        <v>31</v>
      </c>
      <c r="C332" t="s">
        <v>433</v>
      </c>
      <c r="D332">
        <v>5.22</v>
      </c>
      <c r="E332" t="s">
        <v>469</v>
      </c>
      <c r="F332" t="s">
        <v>34</v>
      </c>
      <c r="G332" t="s">
        <v>35</v>
      </c>
      <c r="H332" t="str">
        <f>_xll.BDP("YX263869 Corp","SECURITY_DES")</f>
        <v>CCOCN 4.94 05/24/31</v>
      </c>
      <c r="I332">
        <v>103.51600000000001</v>
      </c>
      <c r="J332">
        <v>103.88200000000001</v>
      </c>
      <c r="K332">
        <v>120</v>
      </c>
      <c r="L332">
        <v>113</v>
      </c>
      <c r="M33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2" t="s">
        <v>145</v>
      </c>
      <c r="O332">
        <v>2000000</v>
      </c>
      <c r="P332">
        <v>0</v>
      </c>
      <c r="Q332" t="str">
        <f>_xll.BDP("YX263869 Corp","BICS_LEVEL_1_NAME")</f>
        <v>Materials</v>
      </c>
      <c r="R332">
        <v>4.25</v>
      </c>
      <c r="S332">
        <v>4.18</v>
      </c>
      <c r="V332" t="str">
        <f>_xll.BDP("YX263869 Corp","ID_CUSIP")</f>
        <v>13321LAM0</v>
      </c>
      <c r="W332" t="s">
        <v>457</v>
      </c>
      <c r="X332" t="str">
        <f>_xll.BDP("YX263869 Corp","CRNCY")</f>
        <v>CAD</v>
      </c>
      <c r="Y332" t="s">
        <v>458</v>
      </c>
      <c r="Z332" t="s">
        <v>43</v>
      </c>
      <c r="AA332">
        <v>122.4</v>
      </c>
      <c r="AB332">
        <v>115.4</v>
      </c>
    </row>
    <row r="333" spans="1:28" x14ac:dyDescent="0.25">
      <c r="A333" t="s">
        <v>494</v>
      </c>
      <c r="B333" t="s">
        <v>31</v>
      </c>
      <c r="C333" t="s">
        <v>433</v>
      </c>
      <c r="D333">
        <v>1.96</v>
      </c>
      <c r="E333" t="s">
        <v>472</v>
      </c>
      <c r="F333" t="s">
        <v>34</v>
      </c>
      <c r="G333" t="s">
        <v>35</v>
      </c>
      <c r="H333" t="str">
        <f>_xll.BDP("YX405732 Corp","SECURITY_DES")</f>
        <v>TOUCN 4.856 05/30/27</v>
      </c>
      <c r="I333">
        <v>102.751</v>
      </c>
      <c r="J333">
        <v>102.889</v>
      </c>
      <c r="K333">
        <v>78</v>
      </c>
      <c r="L333">
        <v>71</v>
      </c>
      <c r="M33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3" t="s">
        <v>48</v>
      </c>
      <c r="O333">
        <v>2000000</v>
      </c>
      <c r="P333">
        <v>0</v>
      </c>
      <c r="Q333" t="str">
        <f>_xll.BDP("YX405732 Corp","BICS_LEVEL_1_NAME")</f>
        <v>Energy</v>
      </c>
      <c r="R333">
        <v>3.43</v>
      </c>
      <c r="S333">
        <v>3.36</v>
      </c>
      <c r="V333" t="str">
        <f>_xll.BDP("YX405732 Corp","ID_CUSIP")</f>
        <v>89156VAC0</v>
      </c>
      <c r="W333" t="s">
        <v>457</v>
      </c>
      <c r="X333" t="str">
        <f>_xll.BDP("YX405732 Corp","CRNCY")</f>
        <v>CAD</v>
      </c>
      <c r="Y333" t="s">
        <v>458</v>
      </c>
      <c r="Z333" t="s">
        <v>43</v>
      </c>
      <c r="AA333">
        <v>77.2</v>
      </c>
      <c r="AB333">
        <v>70.14</v>
      </c>
    </row>
    <row r="334" spans="1:28" x14ac:dyDescent="0.25">
      <c r="A334" t="s">
        <v>495</v>
      </c>
      <c r="B334" t="s">
        <v>31</v>
      </c>
      <c r="C334" t="s">
        <v>433</v>
      </c>
      <c r="D334">
        <v>7.41</v>
      </c>
      <c r="E334" t="s">
        <v>460</v>
      </c>
      <c r="F334" t="s">
        <v>34</v>
      </c>
      <c r="G334" t="s">
        <v>35</v>
      </c>
      <c r="H334" t="str">
        <f>_xll.BDP("YX689010 Corp","SECURITY_DES")</f>
        <v>NWRWPT 4.85 06/01/34</v>
      </c>
      <c r="I334">
        <v>103.98099999999999</v>
      </c>
      <c r="J334">
        <v>104.352</v>
      </c>
      <c r="K334">
        <v>103</v>
      </c>
      <c r="L334">
        <v>98</v>
      </c>
      <c r="M33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4" t="s">
        <v>46</v>
      </c>
      <c r="O334">
        <v>5000000</v>
      </c>
      <c r="P334">
        <v>2000000</v>
      </c>
      <c r="Q334" t="str">
        <f>_xll.BDP("YX689010 Corp","BICS_LEVEL_1_NAME")</f>
        <v>Energy</v>
      </c>
      <c r="R334">
        <v>4.3</v>
      </c>
      <c r="S334">
        <v>4.25</v>
      </c>
      <c r="V334" t="str">
        <f>_xll.BDP("YX689010 Corp","ID_CUSIP")</f>
        <v>663307AS5</v>
      </c>
      <c r="W334" t="s">
        <v>457</v>
      </c>
      <c r="X334" t="str">
        <f>_xll.BDP("YX689010 Corp","CRNCY")</f>
        <v>CAD</v>
      </c>
      <c r="Y334" t="s">
        <v>458</v>
      </c>
      <c r="Z334" t="s">
        <v>43</v>
      </c>
      <c r="AA334">
        <v>104.8</v>
      </c>
      <c r="AB334">
        <v>99.87</v>
      </c>
    </row>
    <row r="335" spans="1:28" x14ac:dyDescent="0.25">
      <c r="A335" t="s">
        <v>496</v>
      </c>
      <c r="B335" t="s">
        <v>31</v>
      </c>
      <c r="C335" t="s">
        <v>433</v>
      </c>
      <c r="D335">
        <v>15.7</v>
      </c>
      <c r="E335" t="s">
        <v>460</v>
      </c>
      <c r="F335" t="s">
        <v>34</v>
      </c>
      <c r="G335" t="s">
        <v>35</v>
      </c>
      <c r="H335" t="str">
        <f>_xll.BDP("YX689017 Corp","SECURITY_DES")</f>
        <v>NWRWPT 5.08 06/01/54</v>
      </c>
      <c r="I335">
        <v>103.28400000000001</v>
      </c>
      <c r="J335">
        <v>104.07299999999999</v>
      </c>
      <c r="K335">
        <v>126</v>
      </c>
      <c r="L335">
        <v>121</v>
      </c>
      <c r="M3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5" t="s">
        <v>42</v>
      </c>
      <c r="O335">
        <v>2000000</v>
      </c>
      <c r="P335">
        <v>0</v>
      </c>
      <c r="Q335" t="str">
        <f>_xll.BDP("YX689017 Corp","BICS_LEVEL_1_NAME")</f>
        <v>Energy</v>
      </c>
      <c r="R335">
        <v>4.87</v>
      </c>
      <c r="S335">
        <v>4.82</v>
      </c>
      <c r="V335" t="str">
        <f>_xll.BDP("YX689017 Corp","ID_CUSIP")</f>
        <v>663307AT3</v>
      </c>
      <c r="W335" t="s">
        <v>457</v>
      </c>
      <c r="X335" t="str">
        <f>_xll.BDP("YX689017 Corp","CRNCY")</f>
        <v>CAD</v>
      </c>
      <c r="Y335" t="s">
        <v>458</v>
      </c>
      <c r="Z335" t="s">
        <v>43</v>
      </c>
      <c r="AA335">
        <v>125.6</v>
      </c>
      <c r="AB335">
        <v>120.61</v>
      </c>
    </row>
    <row r="336" spans="1:28" x14ac:dyDescent="0.25">
      <c r="A336" t="s">
        <v>497</v>
      </c>
      <c r="B336" t="s">
        <v>31</v>
      </c>
      <c r="C336" t="s">
        <v>433</v>
      </c>
      <c r="D336">
        <v>3.69</v>
      </c>
      <c r="E336" t="s">
        <v>498</v>
      </c>
      <c r="F336" t="s">
        <v>34</v>
      </c>
      <c r="G336" t="s">
        <v>35</v>
      </c>
      <c r="H336" t="str">
        <f>_xll.BDP("YX884485 Corp","SECURITY_DES")</f>
        <v>VRNCN 4.968 06/21/29</v>
      </c>
      <c r="I336">
        <v>102.73099999999999</v>
      </c>
      <c r="J336">
        <v>102.99</v>
      </c>
      <c r="K336">
        <v>139</v>
      </c>
      <c r="L336">
        <v>132</v>
      </c>
      <c r="M3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6" t="s">
        <v>111</v>
      </c>
      <c r="O336">
        <v>2000000</v>
      </c>
      <c r="P336">
        <v>0</v>
      </c>
      <c r="Q336" t="str">
        <f>_xll.BDP("YX884485 Corp","BICS_LEVEL_1_NAME")</f>
        <v>Energy</v>
      </c>
      <c r="R336">
        <v>4.22</v>
      </c>
      <c r="S336">
        <v>4.1500000000000004</v>
      </c>
      <c r="V336" t="str">
        <f>_xll.BDP("YX884485 Corp","ID_CUSIP")</f>
        <v>92340VAA5</v>
      </c>
      <c r="W336" t="s">
        <v>457</v>
      </c>
      <c r="X336" t="str">
        <f>_xll.BDP("YX884485 Corp","CRNCY")</f>
        <v>CAD</v>
      </c>
      <c r="Y336" t="s">
        <v>458</v>
      </c>
      <c r="Z336" t="s">
        <v>43</v>
      </c>
      <c r="AA336">
        <v>137.69999999999999</v>
      </c>
      <c r="AB336">
        <v>130.54</v>
      </c>
    </row>
    <row r="337" spans="1:29" x14ac:dyDescent="0.25">
      <c r="A337" t="s">
        <v>499</v>
      </c>
      <c r="B337" t="s">
        <v>31</v>
      </c>
      <c r="C337" t="s">
        <v>433</v>
      </c>
      <c r="D337">
        <v>7.11</v>
      </c>
      <c r="E337" t="s">
        <v>498</v>
      </c>
      <c r="F337" t="s">
        <v>34</v>
      </c>
      <c r="G337" t="s">
        <v>35</v>
      </c>
      <c r="H337" t="str">
        <f>_xll.BDP("YX884487 Corp","SECURITY_DES")</f>
        <v>VRNCN 5.503 06/21/34</v>
      </c>
      <c r="I337">
        <v>102.333</v>
      </c>
      <c r="J337">
        <v>102.831</v>
      </c>
      <c r="K337">
        <v>190</v>
      </c>
      <c r="L337">
        <v>183</v>
      </c>
      <c r="M33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7" t="s">
        <v>46</v>
      </c>
      <c r="O337">
        <v>2000000</v>
      </c>
      <c r="P337">
        <v>0</v>
      </c>
      <c r="Q337" t="str">
        <f>_xll.BDP("YX884487 Corp","BICS_LEVEL_1_NAME")</f>
        <v>Energy</v>
      </c>
      <c r="R337">
        <v>5.17</v>
      </c>
      <c r="S337">
        <v>5.0999999999999996</v>
      </c>
      <c r="V337" t="str">
        <f>_xll.BDP("YX884487 Corp","ID_CUSIP")</f>
        <v>92340VAC1</v>
      </c>
      <c r="W337" t="s">
        <v>457</v>
      </c>
      <c r="X337" t="str">
        <f>_xll.BDP("YX884487 Corp","CRNCY")</f>
        <v>CAD</v>
      </c>
      <c r="Y337" t="s">
        <v>458</v>
      </c>
      <c r="Z337" t="s">
        <v>43</v>
      </c>
      <c r="AA337">
        <v>191.4</v>
      </c>
      <c r="AB337">
        <v>184.49</v>
      </c>
    </row>
    <row r="338" spans="1:29" x14ac:dyDescent="0.25">
      <c r="A338" t="s">
        <v>500</v>
      </c>
      <c r="B338" t="s">
        <v>31</v>
      </c>
      <c r="C338" t="s">
        <v>433</v>
      </c>
      <c r="D338">
        <v>1.46</v>
      </c>
      <c r="E338" t="s">
        <v>409</v>
      </c>
      <c r="F338" t="s">
        <v>34</v>
      </c>
      <c r="G338" t="s">
        <v>35</v>
      </c>
      <c r="H338" t="str">
        <f>_xll.BDP("ZG073149 Corp","SECURITY_DES")</f>
        <v>SUCN 5.4 11/17/26</v>
      </c>
      <c r="I338">
        <v>103.026</v>
      </c>
      <c r="J338">
        <v>103.084</v>
      </c>
      <c r="K338">
        <v>66</v>
      </c>
      <c r="L338">
        <v>62</v>
      </c>
      <c r="M33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8" t="s">
        <v>78</v>
      </c>
      <c r="O338">
        <v>5000000</v>
      </c>
      <c r="P338">
        <v>5000000</v>
      </c>
      <c r="Q338" t="str">
        <f>_xll.BDP("ZG073149 Corp","BICS_LEVEL_1_NAME")</f>
        <v>Energy</v>
      </c>
      <c r="R338">
        <v>3.28</v>
      </c>
      <c r="S338">
        <v>3.24</v>
      </c>
      <c r="V338" t="str">
        <f>_xll.BDP("ZG073149 Corp","ID_CUSIP")</f>
        <v>86721ZAX7</v>
      </c>
      <c r="W338" t="s">
        <v>457</v>
      </c>
      <c r="X338" t="str">
        <f>_xll.BDP("ZG073149 Corp","CRNCY")</f>
        <v>CAD</v>
      </c>
      <c r="Y338" t="s">
        <v>458</v>
      </c>
      <c r="AA338">
        <v>63.7</v>
      </c>
      <c r="AB338">
        <v>59.94</v>
      </c>
    </row>
    <row r="339" spans="1:29" x14ac:dyDescent="0.25">
      <c r="A339" t="s">
        <v>501</v>
      </c>
      <c r="B339" t="s">
        <v>31</v>
      </c>
      <c r="C339" t="s">
        <v>433</v>
      </c>
      <c r="D339">
        <v>3.56</v>
      </c>
      <c r="E339" t="s">
        <v>409</v>
      </c>
      <c r="F339" t="s">
        <v>34</v>
      </c>
      <c r="G339" t="s">
        <v>35</v>
      </c>
      <c r="H339" t="str">
        <f>_xll.BDP("ZS813522 Corp","SECURITY_DES")</f>
        <v>SUCN 3.1 05/24/29</v>
      </c>
      <c r="I339">
        <v>96.161000000000001</v>
      </c>
      <c r="J339">
        <v>96.876999999999995</v>
      </c>
      <c r="K339">
        <v>133</v>
      </c>
      <c r="L339">
        <v>113</v>
      </c>
      <c r="M33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39" t="s">
        <v>149</v>
      </c>
      <c r="O339">
        <v>0</v>
      </c>
      <c r="P339">
        <v>0</v>
      </c>
      <c r="Q339" t="str">
        <f>_xll.BDP("ZS813522 Corp","BICS_LEVEL_1_NAME")</f>
        <v>Energy</v>
      </c>
      <c r="R339">
        <v>4.1500000000000004</v>
      </c>
      <c r="S339">
        <v>3.95</v>
      </c>
      <c r="V339" t="str">
        <f>_xll.BDP("ZS813522 Corp","ID_CUSIP")</f>
        <v>86721ZAP4</v>
      </c>
      <c r="W339" t="s">
        <v>457</v>
      </c>
      <c r="X339" t="str">
        <f>_xll.BDP("ZS813522 Corp","CRNCY")</f>
        <v>CAD</v>
      </c>
      <c r="Y339" t="s">
        <v>458</v>
      </c>
      <c r="AA339">
        <v>131.4</v>
      </c>
      <c r="AB339">
        <v>111.13</v>
      </c>
    </row>
    <row r="340" spans="1:29" x14ac:dyDescent="0.25">
      <c r="A340" t="s">
        <v>502</v>
      </c>
      <c r="B340" t="s">
        <v>31</v>
      </c>
      <c r="C340" t="s">
        <v>433</v>
      </c>
      <c r="D340">
        <v>1.66</v>
      </c>
      <c r="E340" t="s">
        <v>503</v>
      </c>
      <c r="F340" t="s">
        <v>136</v>
      </c>
      <c r="G340" t="s">
        <v>35</v>
      </c>
      <c r="H340" t="str">
        <f>_xll.BDP("BG006714 Corp","SECURITY_DES")</f>
        <v>WFC 2.493 02/18/27</v>
      </c>
      <c r="I340">
        <v>98.734999999999999</v>
      </c>
      <c r="J340">
        <v>98.817999999999998</v>
      </c>
      <c r="K340">
        <v>60</v>
      </c>
      <c r="L340">
        <v>55</v>
      </c>
      <c r="M3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0" t="s">
        <v>48</v>
      </c>
      <c r="O340">
        <v>5000000</v>
      </c>
      <c r="P340">
        <v>0</v>
      </c>
      <c r="Q340" t="str">
        <f>_xll.BDP("BG006714 Corp","BICS_LEVEL_1_NAME")</f>
        <v>Financials</v>
      </c>
      <c r="R340">
        <v>3.25</v>
      </c>
      <c r="S340">
        <v>3.2</v>
      </c>
      <c r="V340" t="str">
        <f>_xll.BDP("BG006714 Corp","ID_CUSIP")</f>
        <v>949746SZ5</v>
      </c>
      <c r="W340" t="s">
        <v>137</v>
      </c>
      <c r="X340" t="str">
        <f>_xll.BDP("BG006714 Corp","CRNCY")</f>
        <v>CAD</v>
      </c>
      <c r="Y340" t="s">
        <v>504</v>
      </c>
      <c r="AA340">
        <v>60</v>
      </c>
      <c r="AB340">
        <v>55.11</v>
      </c>
      <c r="AC340">
        <v>3.25</v>
      </c>
    </row>
    <row r="341" spans="1:29" x14ac:dyDescent="0.25">
      <c r="A341" t="s">
        <v>505</v>
      </c>
      <c r="B341" t="s">
        <v>31</v>
      </c>
      <c r="C341" t="s">
        <v>433</v>
      </c>
      <c r="D341">
        <v>4.4000000000000004</v>
      </c>
      <c r="E341" t="s">
        <v>506</v>
      </c>
      <c r="F341" t="s">
        <v>136</v>
      </c>
      <c r="G341" t="s">
        <v>35</v>
      </c>
      <c r="H341" t="str">
        <f>_xll.BDP("BH575441 Corp","SECURITY_DES")</f>
        <v>MET 3.394 04/09/30</v>
      </c>
      <c r="I341">
        <v>98.998000000000005</v>
      </c>
      <c r="J341">
        <v>99.218000000000004</v>
      </c>
      <c r="K341">
        <v>68</v>
      </c>
      <c r="L341">
        <v>63</v>
      </c>
      <c r="M34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41" t="s">
        <v>50</v>
      </c>
      <c r="O341">
        <v>5000000</v>
      </c>
      <c r="P341">
        <v>0</v>
      </c>
      <c r="Q341" t="str">
        <f>_xll.BDP("BH575441 Corp","BICS_LEVEL_1_NAME")</f>
        <v>Financials</v>
      </c>
      <c r="R341">
        <v>3.62</v>
      </c>
      <c r="S341">
        <v>3.57</v>
      </c>
      <c r="V341" t="str">
        <f>_xll.BDP("BH575441 Corp","ID_CUSIP")</f>
        <v>592179JZ9</v>
      </c>
      <c r="W341" t="s">
        <v>137</v>
      </c>
      <c r="X341" t="str">
        <f>_xll.BDP("BH575441 Corp","CRNCY")</f>
        <v>CAD</v>
      </c>
      <c r="Y341" t="s">
        <v>504</v>
      </c>
      <c r="AA341">
        <v>70</v>
      </c>
      <c r="AB341">
        <v>65.010000000000005</v>
      </c>
      <c r="AC341">
        <v>3.62</v>
      </c>
    </row>
    <row r="342" spans="1:29" x14ac:dyDescent="0.25">
      <c r="A342" t="s">
        <v>507</v>
      </c>
      <c r="B342" t="s">
        <v>31</v>
      </c>
      <c r="C342" t="s">
        <v>433</v>
      </c>
      <c r="D342">
        <v>2.5499999999999998</v>
      </c>
      <c r="E342" t="s">
        <v>508</v>
      </c>
      <c r="F342" t="s">
        <v>136</v>
      </c>
      <c r="G342" t="s">
        <v>35</v>
      </c>
      <c r="H342" t="str">
        <f>_xll.BDP("BO235701 Corp","SECURITY_DES")</f>
        <v>GS 2.013 02/28/29</v>
      </c>
      <c r="I342">
        <v>96.171000000000006</v>
      </c>
      <c r="J342">
        <v>96.298000000000002</v>
      </c>
      <c r="K342">
        <v>76</v>
      </c>
      <c r="L342">
        <v>71</v>
      </c>
      <c r="M34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2" t="s">
        <v>63</v>
      </c>
      <c r="O342">
        <v>5000000</v>
      </c>
      <c r="P342">
        <v>5000000</v>
      </c>
      <c r="Q342" t="str">
        <f>_xll.BDP("BO235701 Corp","BICS_LEVEL_1_NAME")</f>
        <v>Financials</v>
      </c>
      <c r="R342">
        <v>3.48</v>
      </c>
      <c r="S342">
        <v>3.43</v>
      </c>
      <c r="V342" t="str">
        <f>_xll.BDP("BO235701 Corp","ID_CUSIP")</f>
        <v>38141GXT6</v>
      </c>
      <c r="W342" t="s">
        <v>137</v>
      </c>
      <c r="X342" t="str">
        <f>_xll.BDP("BO235701 Corp","CRNCY")</f>
        <v>CAD</v>
      </c>
      <c r="Y342" t="s">
        <v>504</v>
      </c>
      <c r="AA342">
        <v>76</v>
      </c>
      <c r="AB342">
        <v>71.14</v>
      </c>
      <c r="AC342">
        <v>3.48</v>
      </c>
    </row>
    <row r="343" spans="1:29" x14ac:dyDescent="0.25">
      <c r="A343" t="s">
        <v>509</v>
      </c>
      <c r="B343" t="s">
        <v>31</v>
      </c>
      <c r="C343" t="s">
        <v>433</v>
      </c>
      <c r="D343">
        <v>1.69</v>
      </c>
      <c r="E343" t="s">
        <v>510</v>
      </c>
      <c r="F343" t="s">
        <v>136</v>
      </c>
      <c r="G343" t="s">
        <v>35</v>
      </c>
      <c r="H343" t="str">
        <f>_xll.BDP("BO371900 Corp","SECURITY_DES")</f>
        <v>JPM 1.896 03/05/28</v>
      </c>
      <c r="I343">
        <v>97.801000000000002</v>
      </c>
      <c r="J343">
        <v>97.885999999999996</v>
      </c>
      <c r="K343">
        <v>53</v>
      </c>
      <c r="L343">
        <v>48</v>
      </c>
      <c r="M34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3" t="s">
        <v>48</v>
      </c>
      <c r="O343">
        <v>3000000</v>
      </c>
      <c r="P343">
        <v>2000000</v>
      </c>
      <c r="Q343" t="str">
        <f>_xll.BDP("BO371900 Corp","BICS_LEVEL_1_NAME")</f>
        <v>Financials</v>
      </c>
      <c r="R343">
        <v>3.18</v>
      </c>
      <c r="S343">
        <v>3.13</v>
      </c>
      <c r="V343" t="str">
        <f>_xll.BDP("BO371900 Corp","ID_CUSIP")</f>
        <v>48124BAG0</v>
      </c>
      <c r="W343" t="s">
        <v>137</v>
      </c>
      <c r="X343" t="str">
        <f>_xll.BDP("BO371900 Corp","CRNCY")</f>
        <v>CAD</v>
      </c>
      <c r="Y343" t="s">
        <v>504</v>
      </c>
      <c r="AA343">
        <v>53</v>
      </c>
      <c r="AB343">
        <v>47.99</v>
      </c>
      <c r="AC343">
        <v>3.18</v>
      </c>
    </row>
    <row r="344" spans="1:29" x14ac:dyDescent="0.25">
      <c r="A344" t="s">
        <v>511</v>
      </c>
      <c r="B344" t="s">
        <v>31</v>
      </c>
      <c r="C344" t="s">
        <v>433</v>
      </c>
      <c r="D344">
        <v>2.61</v>
      </c>
      <c r="E344" t="s">
        <v>506</v>
      </c>
      <c r="F344" t="s">
        <v>136</v>
      </c>
      <c r="G344" t="s">
        <v>35</v>
      </c>
      <c r="H344" t="str">
        <f>_xll.BDP("BO559681 Corp","SECURITY_DES")</f>
        <v>MET 1.95 03/20/28</v>
      </c>
      <c r="I344">
        <v>96.447000000000003</v>
      </c>
      <c r="J344">
        <v>96.578000000000003</v>
      </c>
      <c r="K344">
        <v>56</v>
      </c>
      <c r="L344">
        <v>51</v>
      </c>
      <c r="M3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4" t="s">
        <v>63</v>
      </c>
      <c r="O344">
        <v>5000000</v>
      </c>
      <c r="P344">
        <v>0</v>
      </c>
      <c r="Q344" t="str">
        <f>_xll.BDP("BO559681 Corp","BICS_LEVEL_1_NAME")</f>
        <v>Financials</v>
      </c>
      <c r="R344">
        <v>3.28</v>
      </c>
      <c r="S344">
        <v>3.23</v>
      </c>
      <c r="V344" t="str">
        <f>_xll.BDP("BO559681 Corp","ID_CUSIP")</f>
        <v>592179KA2</v>
      </c>
      <c r="W344" t="s">
        <v>137</v>
      </c>
      <c r="X344" t="str">
        <f>_xll.BDP("BO559681 Corp","CRNCY")</f>
        <v>CAD</v>
      </c>
      <c r="Y344" t="s">
        <v>504</v>
      </c>
      <c r="AA344">
        <v>55</v>
      </c>
      <c r="AB344">
        <v>50.43</v>
      </c>
      <c r="AC344">
        <v>3.28</v>
      </c>
    </row>
    <row r="345" spans="1:29" x14ac:dyDescent="0.25">
      <c r="A345" t="s">
        <v>512</v>
      </c>
      <c r="B345" t="s">
        <v>31</v>
      </c>
      <c r="C345" t="s">
        <v>433</v>
      </c>
      <c r="D345">
        <v>2.67</v>
      </c>
      <c r="E345" t="s">
        <v>513</v>
      </c>
      <c r="F345" t="s">
        <v>136</v>
      </c>
      <c r="G345" t="s">
        <v>35</v>
      </c>
      <c r="H345" t="str">
        <f>_xll.BDP("BO673980 Corp","SECURITY_DES")</f>
        <v>BAC 2.598 04/04/29</v>
      </c>
      <c r="I345">
        <v>97.805999999999997</v>
      </c>
      <c r="J345">
        <v>97.938999999999993</v>
      </c>
      <c r="K345">
        <v>69</v>
      </c>
      <c r="L345">
        <v>64</v>
      </c>
      <c r="M34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5" t="s">
        <v>63</v>
      </c>
      <c r="O345">
        <v>5000000</v>
      </c>
      <c r="P345">
        <v>0</v>
      </c>
      <c r="Q345" t="str">
        <f>_xll.BDP("BO673980 Corp","BICS_LEVEL_1_NAME")</f>
        <v>Financials</v>
      </c>
      <c r="R345">
        <v>3.41</v>
      </c>
      <c r="S345">
        <v>3.36</v>
      </c>
      <c r="V345" t="str">
        <f>_xll.BDP("BO673980 Corp","ID_CUSIP")</f>
        <v>060505FU3</v>
      </c>
      <c r="W345" t="s">
        <v>137</v>
      </c>
      <c r="X345" t="str">
        <f>_xll.BDP("BO673980 Corp","CRNCY")</f>
        <v>CAD</v>
      </c>
      <c r="Y345" t="s">
        <v>504</v>
      </c>
      <c r="AA345">
        <v>68</v>
      </c>
      <c r="AB345">
        <v>62.9</v>
      </c>
      <c r="AC345">
        <v>3.41</v>
      </c>
    </row>
    <row r="346" spans="1:29" x14ac:dyDescent="0.25">
      <c r="A346" t="s">
        <v>514</v>
      </c>
      <c r="B346" t="s">
        <v>31</v>
      </c>
      <c r="C346" t="s">
        <v>433</v>
      </c>
      <c r="D346">
        <v>2.68</v>
      </c>
      <c r="E346" t="s">
        <v>515</v>
      </c>
      <c r="F346" t="s">
        <v>136</v>
      </c>
      <c r="G346" t="s">
        <v>35</v>
      </c>
      <c r="H346" t="str">
        <f>_xll.BDP("BP015014 Corp","SECURITY_DES")</f>
        <v>NYLIFE 2 04/17/28</v>
      </c>
      <c r="I346">
        <v>96.575000000000003</v>
      </c>
      <c r="J346">
        <v>96.709000000000003</v>
      </c>
      <c r="K346">
        <v>53</v>
      </c>
      <c r="L346">
        <v>48</v>
      </c>
      <c r="M3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6" t="s">
        <v>63</v>
      </c>
      <c r="O346">
        <v>2000000</v>
      </c>
      <c r="P346">
        <v>1000000</v>
      </c>
      <c r="Q346" t="str">
        <f>_xll.BDP("BP015014 Corp","BICS_LEVEL_1_NAME")</f>
        <v>Financials</v>
      </c>
      <c r="R346">
        <v>3.25</v>
      </c>
      <c r="S346">
        <v>3.2</v>
      </c>
      <c r="V346" t="str">
        <f>_xll.BDP("BP015014 Corp","ID_CUSIP")</f>
        <v>64953BAU2</v>
      </c>
      <c r="W346" t="s">
        <v>137</v>
      </c>
      <c r="X346" t="str">
        <f>_xll.BDP("BP015014 Corp","CRNCY")</f>
        <v>CAD</v>
      </c>
      <c r="Y346" t="s">
        <v>504</v>
      </c>
      <c r="AA346">
        <v>51</v>
      </c>
      <c r="AB346">
        <v>46.44</v>
      </c>
      <c r="AC346">
        <v>3.25</v>
      </c>
    </row>
    <row r="347" spans="1:29" x14ac:dyDescent="0.25">
      <c r="A347" t="s">
        <v>516</v>
      </c>
      <c r="B347" t="s">
        <v>31</v>
      </c>
      <c r="C347" t="s">
        <v>433</v>
      </c>
      <c r="D347">
        <v>2.79</v>
      </c>
      <c r="E347" t="s">
        <v>427</v>
      </c>
      <c r="F347" t="s">
        <v>136</v>
      </c>
      <c r="G347" t="s">
        <v>35</v>
      </c>
      <c r="H347" t="str">
        <f>_xll.BDP("BP949944 Corp","SECURITY_DES")</f>
        <v>ATH 2.47 06/09/28</v>
      </c>
      <c r="I347">
        <v>96.653000000000006</v>
      </c>
      <c r="J347">
        <v>96.793000000000006</v>
      </c>
      <c r="K347">
        <v>86</v>
      </c>
      <c r="L347">
        <v>81</v>
      </c>
      <c r="M34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7" t="s">
        <v>36</v>
      </c>
      <c r="O347">
        <v>3000000</v>
      </c>
      <c r="P347">
        <v>0</v>
      </c>
      <c r="Q347" t="str">
        <f>_xll.BDP("BP949944 Corp","BICS_LEVEL_1_NAME")</f>
        <v>Financials</v>
      </c>
      <c r="R347">
        <v>3.65</v>
      </c>
      <c r="S347">
        <v>3.59</v>
      </c>
      <c r="V347" t="str">
        <f>_xll.BDP("BP949944 Corp","ID_CUSIP")</f>
        <v>BP9499446</v>
      </c>
      <c r="W347" t="s">
        <v>137</v>
      </c>
      <c r="X347" t="str">
        <f>_xll.BDP("BP949944 Corp","CRNCY")</f>
        <v>CAD</v>
      </c>
      <c r="Y347" t="s">
        <v>504</v>
      </c>
      <c r="AA347">
        <v>89</v>
      </c>
      <c r="AB347">
        <v>83.95</v>
      </c>
      <c r="AC347">
        <v>3.65</v>
      </c>
    </row>
    <row r="348" spans="1:29" x14ac:dyDescent="0.25">
      <c r="A348" t="s">
        <v>517</v>
      </c>
      <c r="B348" t="s">
        <v>31</v>
      </c>
      <c r="C348" t="s">
        <v>433</v>
      </c>
      <c r="D348">
        <v>1.25</v>
      </c>
      <c r="E348" t="s">
        <v>513</v>
      </c>
      <c r="F348" t="s">
        <v>136</v>
      </c>
      <c r="G348" t="s">
        <v>35</v>
      </c>
      <c r="H348" t="str">
        <f>_xll.BDP("BP987446 Corp","SECURITY_DES")</f>
        <v>BAC 1.978 09/15/27</v>
      </c>
      <c r="I348">
        <v>98.421999999999997</v>
      </c>
      <c r="J348">
        <v>98.484999999999999</v>
      </c>
      <c r="K348">
        <v>60</v>
      </c>
      <c r="L348">
        <v>55</v>
      </c>
      <c r="M3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8" t="s">
        <v>78</v>
      </c>
      <c r="O348">
        <v>5000000</v>
      </c>
      <c r="P348">
        <v>0</v>
      </c>
      <c r="Q348" t="str">
        <f>_xll.BDP("BP987446 Corp","BICS_LEVEL_1_NAME")</f>
        <v>Financials</v>
      </c>
      <c r="R348">
        <v>3.21</v>
      </c>
      <c r="S348">
        <v>3.17</v>
      </c>
      <c r="V348" t="str">
        <f>_xll.BDP("BP987446 Corp","ID_CUSIP")</f>
        <v>060505FZ2</v>
      </c>
      <c r="W348" t="s">
        <v>137</v>
      </c>
      <c r="X348" t="str">
        <f>_xll.BDP("BP987446 Corp","CRNCY")</f>
        <v>CAD</v>
      </c>
      <c r="Y348" t="s">
        <v>504</v>
      </c>
      <c r="AA348">
        <v>59</v>
      </c>
      <c r="AB348">
        <v>54.56</v>
      </c>
      <c r="AC348">
        <v>3.21</v>
      </c>
    </row>
    <row r="349" spans="1:29" x14ac:dyDescent="0.25">
      <c r="A349" t="s">
        <v>518</v>
      </c>
      <c r="B349" t="s">
        <v>31</v>
      </c>
      <c r="C349" t="s">
        <v>433</v>
      </c>
      <c r="D349">
        <v>2.86</v>
      </c>
      <c r="E349" t="s">
        <v>519</v>
      </c>
      <c r="F349" t="s">
        <v>136</v>
      </c>
      <c r="G349" t="s">
        <v>35</v>
      </c>
      <c r="H349" t="str">
        <f>_xll.BDP("BQ421125 Corp","SECURITY_DES")</f>
        <v>BNP 2.538 07/13/29</v>
      </c>
      <c r="I349">
        <v>96.322999999999993</v>
      </c>
      <c r="J349">
        <v>96.61</v>
      </c>
      <c r="K349">
        <v>101</v>
      </c>
      <c r="L349">
        <v>91</v>
      </c>
      <c r="M34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9" t="s">
        <v>36</v>
      </c>
      <c r="O349">
        <v>2000000</v>
      </c>
      <c r="P349">
        <v>0</v>
      </c>
      <c r="Q349" t="str">
        <f>_xll.BDP("BQ421125 Corp","BICS_LEVEL_1_NAME")</f>
        <v>Financials</v>
      </c>
      <c r="R349">
        <v>3.8</v>
      </c>
      <c r="S349">
        <v>3.69</v>
      </c>
      <c r="V349" t="str">
        <f>_xll.BDP("BQ421125 Corp","ID_CUSIP")</f>
        <v>BQ4211257</v>
      </c>
      <c r="W349" t="s">
        <v>137</v>
      </c>
      <c r="X349" t="str">
        <f>_xll.BDP("BQ421125 Corp","CRNCY")</f>
        <v>CAD</v>
      </c>
      <c r="Y349" t="s">
        <v>504</v>
      </c>
      <c r="AA349">
        <v>103</v>
      </c>
      <c r="AB349">
        <v>92.76</v>
      </c>
      <c r="AC349">
        <v>3.8</v>
      </c>
    </row>
    <row r="350" spans="1:29" x14ac:dyDescent="0.25">
      <c r="A350" t="s">
        <v>520</v>
      </c>
      <c r="B350" t="s">
        <v>31</v>
      </c>
      <c r="C350" t="s">
        <v>433</v>
      </c>
      <c r="D350">
        <v>1.1499999999999999</v>
      </c>
      <c r="E350" t="s">
        <v>521</v>
      </c>
      <c r="F350" t="s">
        <v>136</v>
      </c>
      <c r="G350" t="s">
        <v>35</v>
      </c>
      <c r="H350" t="str">
        <f>_xll.BDP("BQ791020 Corp","SECURITY_DES")</f>
        <v>MS 1.779 08/04/27</v>
      </c>
      <c r="I350">
        <v>98.394999999999996</v>
      </c>
      <c r="J350">
        <v>98.510999999999996</v>
      </c>
      <c r="K350">
        <v>56</v>
      </c>
      <c r="L350">
        <v>46</v>
      </c>
      <c r="M35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0" t="s">
        <v>153</v>
      </c>
      <c r="O350">
        <v>2000000</v>
      </c>
      <c r="P350">
        <v>5000000</v>
      </c>
      <c r="Q350" t="str">
        <f>_xll.BDP("BQ791020 Corp","BICS_LEVEL_1_NAME")</f>
        <v>Financials</v>
      </c>
      <c r="R350">
        <v>3.17</v>
      </c>
      <c r="S350">
        <v>3.06</v>
      </c>
      <c r="V350" t="str">
        <f>_xll.BDP("BQ791020 Corp","ID_CUSIP")</f>
        <v>61747YEE1</v>
      </c>
      <c r="W350" t="s">
        <v>137</v>
      </c>
      <c r="X350" t="str">
        <f>_xll.BDP("BQ791020 Corp","CRNCY")</f>
        <v>CAD</v>
      </c>
      <c r="Y350" t="s">
        <v>504</v>
      </c>
      <c r="AA350">
        <v>54</v>
      </c>
      <c r="AB350">
        <v>43.39</v>
      </c>
      <c r="AC350">
        <v>3.17</v>
      </c>
    </row>
    <row r="351" spans="1:29" x14ac:dyDescent="0.25">
      <c r="A351" t="s">
        <v>522</v>
      </c>
      <c r="B351" t="s">
        <v>31</v>
      </c>
      <c r="C351" t="s">
        <v>433</v>
      </c>
      <c r="D351">
        <v>2.96</v>
      </c>
      <c r="E351" t="s">
        <v>523</v>
      </c>
      <c r="F351" t="s">
        <v>136</v>
      </c>
      <c r="G351" t="s">
        <v>35</v>
      </c>
      <c r="H351" t="str">
        <f>_xll.BDP("BR002813 Corp","SECURITY_DES")</f>
        <v>MQGAU 2.723 08/21/29</v>
      </c>
      <c r="I351">
        <v>96.584999999999994</v>
      </c>
      <c r="J351">
        <v>96.881</v>
      </c>
      <c r="K351">
        <v>107</v>
      </c>
      <c r="L351">
        <v>97</v>
      </c>
      <c r="M3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1" t="s">
        <v>36</v>
      </c>
      <c r="O351">
        <v>3000000</v>
      </c>
      <c r="P351">
        <v>0</v>
      </c>
      <c r="Q351" t="str">
        <f>_xll.BDP("BR002813 Corp","BICS_LEVEL_1_NAME")</f>
        <v>Financials</v>
      </c>
      <c r="R351">
        <v>3.86</v>
      </c>
      <c r="S351">
        <v>3.75</v>
      </c>
      <c r="V351" t="str">
        <f>_xll.BDP("BR002813 Corp","ID_CUSIP")</f>
        <v>BR0028133</v>
      </c>
      <c r="W351" t="s">
        <v>137</v>
      </c>
      <c r="X351" t="str">
        <f>_xll.BDP("BR002813 Corp","CRNCY")</f>
        <v>CAD</v>
      </c>
      <c r="Y351" t="s">
        <v>504</v>
      </c>
      <c r="AA351">
        <v>107</v>
      </c>
      <c r="AB351">
        <v>97.4</v>
      </c>
      <c r="AC351">
        <v>3.86</v>
      </c>
    </row>
    <row r="352" spans="1:29" x14ac:dyDescent="0.25">
      <c r="A352" t="s">
        <v>524</v>
      </c>
      <c r="B352" t="s">
        <v>31</v>
      </c>
      <c r="C352" t="s">
        <v>433</v>
      </c>
      <c r="D352">
        <v>1.45</v>
      </c>
      <c r="E352" t="s">
        <v>508</v>
      </c>
      <c r="F352" t="s">
        <v>136</v>
      </c>
      <c r="G352" t="s">
        <v>35</v>
      </c>
      <c r="H352" t="str">
        <f>_xll.BDP("BS610140 Corp","SECURITY_DES")</f>
        <v>GS 2.599 11/30/27</v>
      </c>
      <c r="I352">
        <v>99.073999999999998</v>
      </c>
      <c r="J352">
        <v>99.147000000000006</v>
      </c>
      <c r="K352">
        <v>61</v>
      </c>
      <c r="L352">
        <v>56</v>
      </c>
      <c r="M3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2" t="s">
        <v>78</v>
      </c>
      <c r="O352">
        <v>3000000</v>
      </c>
      <c r="P352">
        <v>0</v>
      </c>
      <c r="Q352" t="str">
        <f>_xll.BDP("BS610140 Corp","BICS_LEVEL_1_NAME")</f>
        <v>Financials</v>
      </c>
      <c r="R352">
        <v>3.22</v>
      </c>
      <c r="S352">
        <v>3.18</v>
      </c>
      <c r="V352" t="str">
        <f>_xll.BDP("BS610140 Corp","ID_CUSIP")</f>
        <v>38141GZC1</v>
      </c>
      <c r="W352" t="s">
        <v>137</v>
      </c>
      <c r="X352" t="str">
        <f>_xll.BDP("BS610140 Corp","CRNCY")</f>
        <v>CAD</v>
      </c>
      <c r="Y352" t="s">
        <v>504</v>
      </c>
      <c r="AA352">
        <v>58</v>
      </c>
      <c r="AB352">
        <v>53.86</v>
      </c>
      <c r="AC352">
        <v>3.22</v>
      </c>
    </row>
    <row r="353" spans="1:29" x14ac:dyDescent="0.25">
      <c r="A353" t="s">
        <v>525</v>
      </c>
      <c r="B353" t="s">
        <v>31</v>
      </c>
      <c r="C353" t="s">
        <v>433</v>
      </c>
      <c r="D353">
        <v>3.33</v>
      </c>
      <c r="E353" t="s">
        <v>506</v>
      </c>
      <c r="F353" t="s">
        <v>136</v>
      </c>
      <c r="G353" t="s">
        <v>35</v>
      </c>
      <c r="H353" t="str">
        <f>_xll.BDP("BT349438 Corp","SECURITY_DES")</f>
        <v>MET 2.45 01/12/29</v>
      </c>
      <c r="I353">
        <v>96.834999999999994</v>
      </c>
      <c r="J353">
        <v>97.001999999999995</v>
      </c>
      <c r="K353">
        <v>60</v>
      </c>
      <c r="L353">
        <v>55</v>
      </c>
      <c r="M3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3" t="s">
        <v>36</v>
      </c>
      <c r="O353">
        <v>5000000</v>
      </c>
      <c r="P353">
        <v>0</v>
      </c>
      <c r="Q353" t="str">
        <f>_xll.BDP("BT349438 Corp","BICS_LEVEL_1_NAME")</f>
        <v>Financials</v>
      </c>
      <c r="R353">
        <v>3.39</v>
      </c>
      <c r="S353">
        <v>3.33</v>
      </c>
      <c r="V353" t="str">
        <f>_xll.BDP("BT349438 Corp","ID_CUSIP")</f>
        <v>592179KB0</v>
      </c>
      <c r="W353" t="s">
        <v>137</v>
      </c>
      <c r="X353" t="str">
        <f>_xll.BDP("BT349438 Corp","CRNCY")</f>
        <v>CAD</v>
      </c>
      <c r="Y353" t="s">
        <v>504</v>
      </c>
      <c r="AA353">
        <v>57</v>
      </c>
      <c r="AB353">
        <v>51.92</v>
      </c>
      <c r="AC353">
        <v>3.39</v>
      </c>
    </row>
    <row r="354" spans="1:29" x14ac:dyDescent="0.25">
      <c r="A354" t="s">
        <v>526</v>
      </c>
      <c r="B354" t="s">
        <v>31</v>
      </c>
      <c r="C354" t="s">
        <v>433</v>
      </c>
      <c r="D354">
        <v>1.75</v>
      </c>
      <c r="E354" t="s">
        <v>513</v>
      </c>
      <c r="F354" t="s">
        <v>136</v>
      </c>
      <c r="G354" t="s">
        <v>35</v>
      </c>
      <c r="H354" t="str">
        <f>_xll.BDP("BV136507 Corp","SECURITY_DES")</f>
        <v>BAC 3.615 03/16/28</v>
      </c>
      <c r="I354">
        <v>100.512</v>
      </c>
      <c r="J354">
        <v>100.6</v>
      </c>
      <c r="K354">
        <v>67</v>
      </c>
      <c r="L354">
        <v>62</v>
      </c>
      <c r="M35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4" t="s">
        <v>48</v>
      </c>
      <c r="O354">
        <v>5000000</v>
      </c>
      <c r="P354">
        <v>0</v>
      </c>
      <c r="Q354" t="str">
        <f>_xll.BDP("BV136507 Corp","BICS_LEVEL_1_NAME")</f>
        <v>Financials</v>
      </c>
      <c r="R354">
        <v>3.32</v>
      </c>
      <c r="S354">
        <v>3.27</v>
      </c>
      <c r="V354" t="str">
        <f>_xll.BDP("BV136507 Corp","ID_CUSIP")</f>
        <v>060505GF5</v>
      </c>
      <c r="W354" t="s">
        <v>137</v>
      </c>
      <c r="X354" t="str">
        <f>_xll.BDP("BV136507 Corp","CRNCY")</f>
        <v>CAD</v>
      </c>
      <c r="Y354" t="s">
        <v>504</v>
      </c>
      <c r="AA354">
        <v>67</v>
      </c>
      <c r="AB354">
        <v>62.07</v>
      </c>
      <c r="AC354">
        <v>3.32</v>
      </c>
    </row>
    <row r="355" spans="1:29" x14ac:dyDescent="0.25">
      <c r="A355" t="s">
        <v>527</v>
      </c>
      <c r="B355" t="s">
        <v>31</v>
      </c>
      <c r="C355" t="s">
        <v>433</v>
      </c>
      <c r="D355">
        <v>4.4800000000000004</v>
      </c>
      <c r="E355" t="s">
        <v>427</v>
      </c>
      <c r="F355" t="s">
        <v>136</v>
      </c>
      <c r="G355" t="s">
        <v>35</v>
      </c>
      <c r="H355" t="str">
        <f>_xll.BDP("YO721256 Corp","SECURITY_DES")</f>
        <v>ATH 4.091 05/23/30</v>
      </c>
      <c r="I355">
        <v>100.024</v>
      </c>
      <c r="J355">
        <v>100.154</v>
      </c>
      <c r="K355">
        <v>118</v>
      </c>
      <c r="L355">
        <v>115</v>
      </c>
      <c r="M35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55" t="s">
        <v>222</v>
      </c>
      <c r="O355">
        <v>5000000</v>
      </c>
      <c r="P355">
        <v>5000000</v>
      </c>
      <c r="Q355" t="str">
        <f>_xll.BDP("YO721256 Corp","BICS_LEVEL_1_NAME")</f>
        <v>Financials</v>
      </c>
      <c r="R355">
        <v>4.09</v>
      </c>
      <c r="S355">
        <v>4.0599999999999996</v>
      </c>
      <c r="V355" t="str">
        <f>_xll.BDP("YO721256 Corp","ID_CUSIP")</f>
        <v>04686PAE7</v>
      </c>
      <c r="W355" t="s">
        <v>137</v>
      </c>
      <c r="X355" t="str">
        <f>_xll.BDP("YO721256 Corp","CRNCY")</f>
        <v>CAD</v>
      </c>
      <c r="Y355" t="s">
        <v>504</v>
      </c>
      <c r="AA355">
        <v>115</v>
      </c>
      <c r="AB355">
        <v>112.13</v>
      </c>
      <c r="AC355">
        <v>4.09</v>
      </c>
    </row>
    <row r="356" spans="1:29" x14ac:dyDescent="0.25">
      <c r="A356" t="s">
        <v>528</v>
      </c>
      <c r="B356" t="s">
        <v>31</v>
      </c>
      <c r="C356" t="s">
        <v>433</v>
      </c>
      <c r="D356">
        <v>1.88</v>
      </c>
      <c r="E356" t="s">
        <v>503</v>
      </c>
      <c r="F356" t="s">
        <v>136</v>
      </c>
      <c r="G356" t="s">
        <v>35</v>
      </c>
      <c r="H356" t="str">
        <f>_xll.BDP("ZB509726 Corp","SECURITY_DES")</f>
        <v>WFC 5.083 04/26/28</v>
      </c>
      <c r="I356">
        <v>103.212</v>
      </c>
      <c r="J356">
        <v>103.306</v>
      </c>
      <c r="K356">
        <v>69</v>
      </c>
      <c r="L356">
        <v>64</v>
      </c>
      <c r="M35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6" t="s">
        <v>48</v>
      </c>
      <c r="O356">
        <v>5000000</v>
      </c>
      <c r="P356">
        <v>0</v>
      </c>
      <c r="Q356" t="str">
        <f>_xll.BDP("ZB509726 Corp","BICS_LEVEL_1_NAME")</f>
        <v>Financials</v>
      </c>
      <c r="R356">
        <v>3.34</v>
      </c>
      <c r="S356">
        <v>3.29</v>
      </c>
      <c r="V356" t="str">
        <f>_xll.BDP("ZB509726 Corp","ID_CUSIP")</f>
        <v>949746TJ0</v>
      </c>
      <c r="W356" t="s">
        <v>137</v>
      </c>
      <c r="X356" t="str">
        <f>_xll.BDP("ZB509726 Corp","CRNCY")</f>
        <v>CAD</v>
      </c>
      <c r="Y356" t="s">
        <v>504</v>
      </c>
      <c r="AA356">
        <v>69</v>
      </c>
      <c r="AB356">
        <v>63.95</v>
      </c>
      <c r="AC356">
        <v>3.34</v>
      </c>
    </row>
    <row r="357" spans="1:29" x14ac:dyDescent="0.25">
      <c r="A357" t="s">
        <v>529</v>
      </c>
      <c r="B357" t="s">
        <v>31</v>
      </c>
      <c r="C357" t="s">
        <v>433</v>
      </c>
      <c r="D357">
        <v>1.89</v>
      </c>
      <c r="E357" t="s">
        <v>530</v>
      </c>
      <c r="F357" t="s">
        <v>136</v>
      </c>
      <c r="G357" t="s">
        <v>35</v>
      </c>
      <c r="H357" t="str">
        <f>_xll.BDP("ZB640199 Corp","SECURITY_DES")</f>
        <v>C 5.07 04/29/28</v>
      </c>
      <c r="I357">
        <v>103.145</v>
      </c>
      <c r="J357">
        <v>103.239</v>
      </c>
      <c r="K357">
        <v>72</v>
      </c>
      <c r="L357">
        <v>67</v>
      </c>
      <c r="M3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7" t="s">
        <v>48</v>
      </c>
      <c r="O357">
        <v>5000000</v>
      </c>
      <c r="P357">
        <v>5000000</v>
      </c>
      <c r="Q357" t="str">
        <f>_xll.BDP("ZB640199 Corp","BICS_LEVEL_1_NAME")</f>
        <v>Financials</v>
      </c>
      <c r="R357">
        <v>3.37</v>
      </c>
      <c r="S357">
        <v>3.32</v>
      </c>
      <c r="V357" t="str">
        <f>_xll.BDP("ZB640199 Corp","ID_CUSIP")</f>
        <v>172967MJ7</v>
      </c>
      <c r="W357" t="s">
        <v>137</v>
      </c>
      <c r="X357" t="str">
        <f>_xll.BDP("ZB640199 Corp","CRNCY")</f>
        <v>CAD</v>
      </c>
      <c r="Y357" t="s">
        <v>504</v>
      </c>
      <c r="AA357">
        <v>72</v>
      </c>
      <c r="AB357">
        <v>66.94</v>
      </c>
      <c r="AC357">
        <v>3.37</v>
      </c>
    </row>
    <row r="358" spans="1:29" x14ac:dyDescent="0.25">
      <c r="A358" t="s">
        <v>531</v>
      </c>
      <c r="B358" t="s">
        <v>31</v>
      </c>
      <c r="C358" t="s">
        <v>433</v>
      </c>
      <c r="D358">
        <v>3.59</v>
      </c>
      <c r="E358" t="s">
        <v>427</v>
      </c>
      <c r="F358" t="s">
        <v>136</v>
      </c>
      <c r="G358" t="s">
        <v>35</v>
      </c>
      <c r="H358" t="str">
        <f>_xll.BDP("ZD463999 Corp","SECURITY_DES")</f>
        <v>ATH 5.113 03/07/29</v>
      </c>
      <c r="I358">
        <v>104.59699999999999</v>
      </c>
      <c r="J358">
        <v>104.776</v>
      </c>
      <c r="K358">
        <v>97</v>
      </c>
      <c r="L358">
        <v>92</v>
      </c>
      <c r="M35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8" t="s">
        <v>111</v>
      </c>
      <c r="O358">
        <v>3000000</v>
      </c>
      <c r="P358">
        <v>5000000</v>
      </c>
      <c r="Q358" t="str">
        <f>_xll.BDP("ZD463999 Corp","BICS_LEVEL_1_NAME")</f>
        <v>Financials</v>
      </c>
      <c r="R358">
        <v>3.8</v>
      </c>
      <c r="S358">
        <v>3.75</v>
      </c>
      <c r="V358" t="str">
        <f>_xll.BDP("ZD463999 Corp","ID_CUSIP")</f>
        <v>04686PAD9</v>
      </c>
      <c r="W358" t="s">
        <v>137</v>
      </c>
      <c r="X358" t="str">
        <f>_xll.BDP("ZD463999 Corp","CRNCY")</f>
        <v>CAD</v>
      </c>
      <c r="Y358" t="s">
        <v>504</v>
      </c>
      <c r="AA358">
        <v>97</v>
      </c>
      <c r="AB358">
        <v>91.91</v>
      </c>
      <c r="AC358">
        <v>3.8</v>
      </c>
    </row>
    <row r="359" spans="1:29" x14ac:dyDescent="0.25">
      <c r="A359" t="s">
        <v>532</v>
      </c>
      <c r="B359" t="s">
        <v>31</v>
      </c>
      <c r="C359" t="s">
        <v>433</v>
      </c>
      <c r="D359">
        <v>1.81</v>
      </c>
      <c r="E359" t="s">
        <v>506</v>
      </c>
      <c r="F359" t="s">
        <v>136</v>
      </c>
      <c r="G359" t="s">
        <v>35</v>
      </c>
      <c r="H359" t="str">
        <f>_xll.BDP("ZD868597 Corp","SECURITY_DES")</f>
        <v>MET 4.642 04/01/27</v>
      </c>
      <c r="I359">
        <v>102.625</v>
      </c>
      <c r="J359">
        <v>102.714</v>
      </c>
      <c r="K359">
        <v>52</v>
      </c>
      <c r="L359">
        <v>47</v>
      </c>
      <c r="M35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9" t="s">
        <v>48</v>
      </c>
      <c r="O359">
        <v>5000000</v>
      </c>
      <c r="P359">
        <v>0</v>
      </c>
      <c r="Q359" t="str">
        <f>_xll.BDP("ZD868597 Corp","BICS_LEVEL_1_NAME")</f>
        <v>Financials</v>
      </c>
      <c r="R359">
        <v>3.17</v>
      </c>
      <c r="S359">
        <v>3.12</v>
      </c>
      <c r="V359" t="str">
        <f>_xll.BDP("ZD868597 Corp","ID_CUSIP")</f>
        <v>592179KJ3</v>
      </c>
      <c r="W359" t="s">
        <v>137</v>
      </c>
      <c r="X359" t="str">
        <f>_xll.BDP("ZD868597 Corp","CRNCY")</f>
        <v>CAD</v>
      </c>
      <c r="Y359" t="s">
        <v>504</v>
      </c>
      <c r="AA359">
        <v>52</v>
      </c>
      <c r="AB359">
        <v>47.03</v>
      </c>
      <c r="AC359">
        <v>3.17</v>
      </c>
    </row>
    <row r="360" spans="1:29" x14ac:dyDescent="0.25">
      <c r="A360" t="s">
        <v>533</v>
      </c>
      <c r="B360" t="s">
        <v>31</v>
      </c>
      <c r="C360" t="s">
        <v>433</v>
      </c>
      <c r="D360">
        <v>4.68</v>
      </c>
      <c r="E360" t="s">
        <v>534</v>
      </c>
      <c r="F360" t="s">
        <v>136</v>
      </c>
      <c r="G360" t="s">
        <v>35</v>
      </c>
      <c r="H360" t="str">
        <f>_xll.BDP("ZO666415 Corp","SECURITY_DES")</f>
        <v>AVLN 4 10/02/30</v>
      </c>
      <c r="I360">
        <v>98.295000000000002</v>
      </c>
      <c r="J360">
        <v>98.765000000000001</v>
      </c>
      <c r="K360">
        <v>142</v>
      </c>
      <c r="L360">
        <v>132</v>
      </c>
      <c r="M36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60" t="s">
        <v>50</v>
      </c>
      <c r="O360">
        <v>2000000</v>
      </c>
      <c r="P360">
        <v>1000000</v>
      </c>
      <c r="Q360" t="str">
        <f>_xll.BDP("ZO666415 Corp","BICS_LEVEL_1_NAME")</f>
        <v>Financials</v>
      </c>
      <c r="R360">
        <v>4.3600000000000003</v>
      </c>
      <c r="S360">
        <v>4.26</v>
      </c>
      <c r="V360" t="str">
        <f>_xll.BDP("ZO666415 Corp","ID_CUSIP")</f>
        <v>ZO6664155</v>
      </c>
      <c r="W360" t="s">
        <v>137</v>
      </c>
      <c r="X360" t="str">
        <f>_xll.BDP("ZO666415 Corp","CRNCY")</f>
        <v>CAD</v>
      </c>
      <c r="Y360" t="s">
        <v>504</v>
      </c>
      <c r="AA360">
        <v>138</v>
      </c>
      <c r="AB360">
        <v>128.71</v>
      </c>
      <c r="AC360">
        <v>4.3600000000000003</v>
      </c>
    </row>
    <row r="361" spans="1:29" x14ac:dyDescent="0.25">
      <c r="A361" t="s">
        <v>535</v>
      </c>
      <c r="B361" t="s">
        <v>31</v>
      </c>
      <c r="C361" t="s">
        <v>433</v>
      </c>
      <c r="D361">
        <v>5.21</v>
      </c>
      <c r="E361" t="s">
        <v>536</v>
      </c>
      <c r="F361" t="s">
        <v>67</v>
      </c>
      <c r="G361" t="s">
        <v>35</v>
      </c>
      <c r="H361" t="str">
        <f>_xll.BDP("BR429942 Corp","SECURITY_DES")</f>
        <v>CCACN 2.991 09/22/31</v>
      </c>
      <c r="I361">
        <v>92.158000000000001</v>
      </c>
      <c r="J361">
        <v>92.418999999999997</v>
      </c>
      <c r="K361">
        <v>133</v>
      </c>
      <c r="L361">
        <v>128</v>
      </c>
      <c r="M36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61" t="s">
        <v>96</v>
      </c>
      <c r="O361">
        <v>2000000</v>
      </c>
      <c r="Q361" t="str">
        <f>_xll.BDP("BR429942 Corp","BICS_LEVEL_1_NAME")</f>
        <v>Communications</v>
      </c>
      <c r="R361">
        <v>4.43</v>
      </c>
      <c r="S361">
        <v>4.38</v>
      </c>
      <c r="V361" t="str">
        <f>_xll.BDP("BR429942 Corp","ID_CUSIP")</f>
        <v>19239CAA4</v>
      </c>
      <c r="W361" t="s">
        <v>434</v>
      </c>
      <c r="X361" t="str">
        <f>_xll.BDP("BR429942 Corp","CRNCY")</f>
        <v>CAD</v>
      </c>
      <c r="Y361" t="s">
        <v>537</v>
      </c>
      <c r="AA361">
        <v>134</v>
      </c>
      <c r="AB361">
        <v>129.9</v>
      </c>
      <c r="AC361">
        <v>4.43</v>
      </c>
    </row>
    <row r="362" spans="1:29" x14ac:dyDescent="0.25">
      <c r="A362" t="s">
        <v>538</v>
      </c>
      <c r="B362" t="s">
        <v>31</v>
      </c>
      <c r="C362" t="s">
        <v>433</v>
      </c>
      <c r="D362">
        <v>7.56</v>
      </c>
      <c r="E362" t="s">
        <v>536</v>
      </c>
      <c r="F362" t="s">
        <v>67</v>
      </c>
      <c r="G362" t="s">
        <v>35</v>
      </c>
      <c r="H362" t="str">
        <f>_xll.BDP("YR260246 Corp","SECURITY_DES")</f>
        <v>CCACN 4.743 02/06/35</v>
      </c>
      <c r="I362">
        <v>98.468000000000004</v>
      </c>
      <c r="J362">
        <v>98.771000000000001</v>
      </c>
      <c r="K362">
        <v>163</v>
      </c>
      <c r="L362">
        <v>159</v>
      </c>
      <c r="M36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62" t="s">
        <v>462</v>
      </c>
      <c r="O362">
        <v>5000000</v>
      </c>
      <c r="P362">
        <v>5000000</v>
      </c>
      <c r="Q362" t="str">
        <f>_xll.BDP("YR260246 Corp","BICS_LEVEL_1_NAME")</f>
        <v>Communications</v>
      </c>
      <c r="R362">
        <v>4.9400000000000004</v>
      </c>
      <c r="S362">
        <v>4.9000000000000004</v>
      </c>
      <c r="V362" t="str">
        <f>_xll.BDP("YR260246 Corp","ID_CUSIP")</f>
        <v>19239CAD8</v>
      </c>
      <c r="W362" t="s">
        <v>434</v>
      </c>
      <c r="X362" t="str">
        <f>_xll.BDP("YR260246 Corp","CRNCY")</f>
        <v>CAD</v>
      </c>
      <c r="Y362" t="s">
        <v>537</v>
      </c>
      <c r="AA362">
        <v>162</v>
      </c>
      <c r="AB362">
        <v>158.32</v>
      </c>
      <c r="AC362">
        <v>4.9400000000000004</v>
      </c>
    </row>
    <row r="363" spans="1:29" x14ac:dyDescent="0.25">
      <c r="A363" t="s">
        <v>539</v>
      </c>
      <c r="B363" t="s">
        <v>31</v>
      </c>
      <c r="C363" t="s">
        <v>433</v>
      </c>
      <c r="D363">
        <v>2.6</v>
      </c>
      <c r="E363" t="s">
        <v>536</v>
      </c>
      <c r="F363" t="s">
        <v>67</v>
      </c>
      <c r="G363" t="s">
        <v>35</v>
      </c>
      <c r="H363" t="str">
        <f>_xll.BDP("ZD252277 Corp","SECURITY_DES")</f>
        <v>CCACN 6 1/8 02/27/29</v>
      </c>
      <c r="I363">
        <v>103.25</v>
      </c>
      <c r="J363">
        <v>104</v>
      </c>
      <c r="K363">
        <v>200.9</v>
      </c>
      <c r="L363">
        <v>172.2</v>
      </c>
      <c r="M36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63" t="s">
        <v>111</v>
      </c>
      <c r="O363">
        <v>2000000</v>
      </c>
      <c r="P363">
        <v>5000000</v>
      </c>
      <c r="Q363" t="str">
        <f>_xll.BDP("ZD252277 Corp","BICS_LEVEL_1_NAME")</f>
        <v>Communications</v>
      </c>
      <c r="R363">
        <v>4.8499999999999996</v>
      </c>
      <c r="S363">
        <v>4.5599999999999996</v>
      </c>
      <c r="V363" t="str">
        <f>_xll.BDP("ZD252277 Corp","ID_CUSIP")</f>
        <v>19239CAC0</v>
      </c>
      <c r="W363" t="s">
        <v>434</v>
      </c>
      <c r="X363" t="str">
        <f>_xll.BDP("ZD252277 Corp","CRNCY")</f>
        <v>CAD</v>
      </c>
      <c r="Y363" t="s">
        <v>537</v>
      </c>
      <c r="AA363">
        <v>212</v>
      </c>
      <c r="AB363">
        <v>184.28</v>
      </c>
      <c r="AC363">
        <v>4.8499999999999996</v>
      </c>
    </row>
    <row r="364" spans="1:29" x14ac:dyDescent="0.25">
      <c r="A364" t="s">
        <v>540</v>
      </c>
      <c r="B364" t="s">
        <v>31</v>
      </c>
      <c r="C364" t="s">
        <v>433</v>
      </c>
      <c r="D364">
        <v>6.39</v>
      </c>
      <c r="E364" t="s">
        <v>536</v>
      </c>
      <c r="F364" t="s">
        <v>67</v>
      </c>
      <c r="G364" t="s">
        <v>35</v>
      </c>
      <c r="H364" t="str">
        <f>_xll.BDP("ZL050201 Corp","SECURITY_DES")</f>
        <v>CCACN 5.299 02/16/33</v>
      </c>
      <c r="I364">
        <v>103.861</v>
      </c>
      <c r="J364">
        <v>104.181</v>
      </c>
      <c r="K364">
        <v>150</v>
      </c>
      <c r="L364">
        <v>145</v>
      </c>
      <c r="M36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64" t="s">
        <v>58</v>
      </c>
      <c r="O364">
        <v>5000000</v>
      </c>
      <c r="Q364" t="str">
        <f>_xll.BDP("ZL050201 Corp","BICS_LEVEL_1_NAME")</f>
        <v>Communications</v>
      </c>
      <c r="R364">
        <v>4.68</v>
      </c>
      <c r="S364">
        <v>4.63</v>
      </c>
      <c r="V364" t="str">
        <f>_xll.BDP("ZL050201 Corp","ID_CUSIP")</f>
        <v>19239CAB2</v>
      </c>
      <c r="W364" t="s">
        <v>434</v>
      </c>
      <c r="X364" t="str">
        <f>_xll.BDP("ZL050201 Corp","CRNCY")</f>
        <v>CAD</v>
      </c>
      <c r="Y364" t="s">
        <v>537</v>
      </c>
      <c r="AA364">
        <v>150</v>
      </c>
      <c r="AB364">
        <v>146.24</v>
      </c>
      <c r="AC364">
        <v>4.68</v>
      </c>
    </row>
    <row r="365" spans="1:29" x14ac:dyDescent="0.25">
      <c r="A365" t="s">
        <v>541</v>
      </c>
      <c r="B365" t="s">
        <v>31</v>
      </c>
      <c r="C365" t="s">
        <v>542</v>
      </c>
      <c r="D365">
        <v>2.04</v>
      </c>
      <c r="E365" t="s">
        <v>543</v>
      </c>
      <c r="F365" t="s">
        <v>67</v>
      </c>
      <c r="G365" t="s">
        <v>35</v>
      </c>
      <c r="H365" t="str">
        <f>_xll.BDP("YX518153 Corp","SECURITY_DES")</f>
        <v>COAGAS 4.673 06/30/27</v>
      </c>
      <c r="I365">
        <v>102.721</v>
      </c>
      <c r="J365">
        <v>102.82299999999999</v>
      </c>
      <c r="K365">
        <v>67</v>
      </c>
      <c r="L365">
        <v>62</v>
      </c>
      <c r="M36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5" t="s">
        <v>48</v>
      </c>
      <c r="O365">
        <v>5000000</v>
      </c>
      <c r="P365">
        <v>2000000</v>
      </c>
      <c r="Q365" t="str">
        <f>_xll.BDP("YX518153 Corp","BICS_LEVEL_1_NAME")</f>
        <v>Energy</v>
      </c>
      <c r="R365">
        <v>3.32</v>
      </c>
      <c r="S365">
        <v>3.27</v>
      </c>
      <c r="V365" t="str">
        <f>_xll.BDP("YX518153 Corp","ID_CUSIP")</f>
        <v>19046FAL6</v>
      </c>
      <c r="W365" t="s">
        <v>434</v>
      </c>
      <c r="X365" t="str">
        <f>_xll.BDP("YX518153 Corp","CRNCY")</f>
        <v>CAD</v>
      </c>
      <c r="Y365" t="s">
        <v>544</v>
      </c>
      <c r="AA365">
        <v>66</v>
      </c>
      <c r="AB365">
        <v>60.47</v>
      </c>
    </row>
    <row r="366" spans="1:29" x14ac:dyDescent="0.25">
      <c r="A366" t="s">
        <v>545</v>
      </c>
      <c r="B366" t="s">
        <v>31</v>
      </c>
      <c r="C366" t="s">
        <v>542</v>
      </c>
      <c r="D366">
        <v>4.08</v>
      </c>
      <c r="E366" t="s">
        <v>543</v>
      </c>
      <c r="F366" t="s">
        <v>67</v>
      </c>
      <c r="G366" t="s">
        <v>35</v>
      </c>
      <c r="H366" t="str">
        <f>_xll.BDP("YX518616 Corp","SECURITY_DES")</f>
        <v>COAGAS 4.691 09/30/29</v>
      </c>
      <c r="I366">
        <v>104.032</v>
      </c>
      <c r="J366">
        <v>104.23699999999999</v>
      </c>
      <c r="K366">
        <v>81</v>
      </c>
      <c r="L366">
        <v>76</v>
      </c>
      <c r="M36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6" t="s">
        <v>60</v>
      </c>
      <c r="O366">
        <v>3000000</v>
      </c>
      <c r="P366">
        <v>3000000</v>
      </c>
      <c r="Q366" t="str">
        <f>_xll.BDP("YX518616 Corp","BICS_LEVEL_1_NAME")</f>
        <v>Energy</v>
      </c>
      <c r="R366">
        <v>3.68</v>
      </c>
      <c r="S366">
        <v>3.63</v>
      </c>
      <c r="V366" t="str">
        <f>_xll.BDP("YX518616 Corp","ID_CUSIP")</f>
        <v>19046FAM4</v>
      </c>
      <c r="W366" t="s">
        <v>434</v>
      </c>
      <c r="X366" t="str">
        <f>_xll.BDP("YX518616 Corp","CRNCY")</f>
        <v>CAD</v>
      </c>
      <c r="Y366" t="s">
        <v>544</v>
      </c>
      <c r="AA366">
        <v>80</v>
      </c>
      <c r="AB366">
        <v>75.36</v>
      </c>
    </row>
    <row r="367" spans="1:29" x14ac:dyDescent="0.25">
      <c r="A367" t="s">
        <v>546</v>
      </c>
      <c r="B367" t="s">
        <v>31</v>
      </c>
      <c r="C367" t="s">
        <v>542</v>
      </c>
      <c r="D367">
        <v>5.52</v>
      </c>
      <c r="E367" t="s">
        <v>543</v>
      </c>
      <c r="F367" t="s">
        <v>67</v>
      </c>
      <c r="G367" t="s">
        <v>35</v>
      </c>
      <c r="H367" t="str">
        <f>_xll.BDP("YX518955 Corp","SECURITY_DES")</f>
        <v>COAGAS 4.907 06/30/31</v>
      </c>
      <c r="I367">
        <v>104.901</v>
      </c>
      <c r="J367">
        <v>105.178</v>
      </c>
      <c r="K367">
        <v>94</v>
      </c>
      <c r="L367">
        <v>89</v>
      </c>
      <c r="M36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67" t="s">
        <v>145</v>
      </c>
      <c r="O367">
        <v>5000000</v>
      </c>
      <c r="P367">
        <v>2000000</v>
      </c>
      <c r="Q367" t="str">
        <f>_xll.BDP("YX518955 Corp","BICS_LEVEL_1_NAME")</f>
        <v>Energy</v>
      </c>
      <c r="R367">
        <v>3.99</v>
      </c>
      <c r="S367">
        <v>3.94</v>
      </c>
      <c r="V367" t="str">
        <f>_xll.BDP("YX518955 Corp","ID_CUSIP")</f>
        <v>19046FAN2</v>
      </c>
      <c r="W367" t="s">
        <v>434</v>
      </c>
      <c r="X367" t="str">
        <f>_xll.BDP("YX518955 Corp","CRNCY")</f>
        <v>CAD</v>
      </c>
      <c r="Y367" t="s">
        <v>544</v>
      </c>
      <c r="AA367">
        <v>94</v>
      </c>
      <c r="AB367">
        <v>88.36</v>
      </c>
    </row>
    <row r="368" spans="1:29" x14ac:dyDescent="0.25">
      <c r="A368" t="s">
        <v>547</v>
      </c>
      <c r="B368" t="s">
        <v>31</v>
      </c>
      <c r="C368" t="s">
        <v>542</v>
      </c>
      <c r="D368">
        <v>7.84</v>
      </c>
      <c r="E368" t="s">
        <v>543</v>
      </c>
      <c r="F368" t="s">
        <v>67</v>
      </c>
      <c r="G368" t="s">
        <v>35</v>
      </c>
      <c r="H368" t="str">
        <f>_xll.BDP("YX519114 Corp","SECURITY_DES")</f>
        <v>COAGAS 5.187 09/30/34</v>
      </c>
      <c r="I368">
        <v>105.733</v>
      </c>
      <c r="J368">
        <v>106.126</v>
      </c>
      <c r="K368">
        <v>116</v>
      </c>
      <c r="L368">
        <v>111</v>
      </c>
      <c r="M36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8" t="s">
        <v>46</v>
      </c>
      <c r="O368">
        <v>3000000</v>
      </c>
      <c r="P368">
        <v>2000000</v>
      </c>
      <c r="Q368" t="str">
        <f>_xll.BDP("YX519114 Corp","BICS_LEVEL_1_NAME")</f>
        <v>Energy</v>
      </c>
      <c r="R368">
        <v>4.43</v>
      </c>
      <c r="S368">
        <v>4.38</v>
      </c>
      <c r="V368" t="str">
        <f>_xll.BDP("YX519114 Corp","ID_CUSIP")</f>
        <v>19046FAP7</v>
      </c>
      <c r="W368" t="s">
        <v>434</v>
      </c>
      <c r="X368" t="str">
        <f>_xll.BDP("YX519114 Corp","CRNCY")</f>
        <v>CAD</v>
      </c>
      <c r="Y368" t="s">
        <v>544</v>
      </c>
      <c r="AA368">
        <v>114</v>
      </c>
      <c r="AB368">
        <v>108.65</v>
      </c>
    </row>
    <row r="369" spans="1:28" x14ac:dyDescent="0.25">
      <c r="A369" t="s">
        <v>548</v>
      </c>
      <c r="B369" t="s">
        <v>31</v>
      </c>
      <c r="C369" t="s">
        <v>542</v>
      </c>
      <c r="D369">
        <v>10.63</v>
      </c>
      <c r="E369" t="s">
        <v>543</v>
      </c>
      <c r="F369" t="s">
        <v>67</v>
      </c>
      <c r="G369" t="s">
        <v>35</v>
      </c>
      <c r="H369" t="str">
        <f>_xll.BDP("YX519778 Corp","SECURITY_DES")</f>
        <v>COAGAS 5.538 06/30/39</v>
      </c>
      <c r="I369">
        <v>107.456</v>
      </c>
      <c r="J369">
        <v>107.989</v>
      </c>
      <c r="K369">
        <v>141</v>
      </c>
      <c r="L369">
        <v>136</v>
      </c>
      <c r="M369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369" t="s">
        <v>484</v>
      </c>
      <c r="O369">
        <v>5000000</v>
      </c>
      <c r="Q369" t="str">
        <f>_xll.BDP("YX519778 Corp","BICS_LEVEL_1_NAME")</f>
        <v>Energy</v>
      </c>
      <c r="R369">
        <v>4.8</v>
      </c>
      <c r="S369">
        <v>4.75</v>
      </c>
      <c r="V369" t="str">
        <f>_xll.BDP("YX519778 Corp","ID_CUSIP")</f>
        <v>19046FAR3</v>
      </c>
      <c r="W369" t="s">
        <v>434</v>
      </c>
      <c r="X369" t="str">
        <f>_xll.BDP("YX519778 Corp","CRNCY")</f>
        <v>CAD</v>
      </c>
      <c r="Y369" t="s">
        <v>544</v>
      </c>
      <c r="AA369">
        <v>137</v>
      </c>
      <c r="AB369">
        <v>132.25</v>
      </c>
    </row>
    <row r="370" spans="1:28" x14ac:dyDescent="0.25">
      <c r="A370" t="s">
        <v>549</v>
      </c>
      <c r="B370" t="s">
        <v>31</v>
      </c>
      <c r="C370" t="s">
        <v>542</v>
      </c>
      <c r="D370">
        <v>11.99</v>
      </c>
      <c r="E370" t="s">
        <v>543</v>
      </c>
      <c r="F370" t="s">
        <v>67</v>
      </c>
      <c r="G370" t="s">
        <v>35</v>
      </c>
      <c r="H370" t="str">
        <f>_xll.BDP("YX519987 Corp","SECURITY_DES")</f>
        <v>COAGAS 5.606 09/30/42</v>
      </c>
      <c r="I370">
        <v>106.648</v>
      </c>
      <c r="J370">
        <v>107.25</v>
      </c>
      <c r="K370">
        <v>142</v>
      </c>
      <c r="L370">
        <v>137</v>
      </c>
      <c r="M3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0" t="s">
        <v>42</v>
      </c>
      <c r="O370">
        <v>5000000</v>
      </c>
      <c r="Q370" t="str">
        <f>_xll.BDP("YX519987 Corp","BICS_LEVEL_1_NAME")</f>
        <v>Energy</v>
      </c>
      <c r="R370">
        <v>5.03</v>
      </c>
      <c r="S370">
        <v>4.9800000000000004</v>
      </c>
      <c r="V370" t="str">
        <f>_xll.BDP("YX519987 Corp","ID_CUSIP")</f>
        <v>19046FAS1</v>
      </c>
      <c r="W370" t="s">
        <v>434</v>
      </c>
      <c r="X370" t="str">
        <f>_xll.BDP("YX519987 Corp","CRNCY")</f>
        <v>CAD</v>
      </c>
      <c r="Y370" t="s">
        <v>544</v>
      </c>
      <c r="AA370">
        <v>154</v>
      </c>
      <c r="AB370">
        <v>148.65</v>
      </c>
    </row>
    <row r="371" spans="1:28" x14ac:dyDescent="0.25">
      <c r="A371" t="s">
        <v>550</v>
      </c>
      <c r="B371" t="s">
        <v>31</v>
      </c>
      <c r="C371" t="s">
        <v>542</v>
      </c>
      <c r="D371">
        <v>12.76</v>
      </c>
      <c r="E371" t="s">
        <v>543</v>
      </c>
      <c r="F371" t="s">
        <v>67</v>
      </c>
      <c r="G371" t="s">
        <v>35</v>
      </c>
      <c r="H371" t="str">
        <f>_xll.BDP("YX520159 Corp","SECURITY_DES")</f>
        <v>COAGAS 5.607 06/30/44</v>
      </c>
      <c r="I371">
        <v>107.068</v>
      </c>
      <c r="J371">
        <v>107.709</v>
      </c>
      <c r="K371">
        <v>142</v>
      </c>
      <c r="L371">
        <v>137</v>
      </c>
      <c r="M3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1" t="s">
        <v>42</v>
      </c>
      <c r="O371">
        <v>5000000</v>
      </c>
      <c r="Q371" t="str">
        <f>_xll.BDP("YX520159 Corp","BICS_LEVEL_1_NAME")</f>
        <v>Energy</v>
      </c>
      <c r="R371">
        <v>5.03</v>
      </c>
      <c r="S371">
        <v>4.9800000000000004</v>
      </c>
      <c r="V371" t="str">
        <f>_xll.BDP("YX520159 Corp","ID_CUSIP")</f>
        <v>19046FAT9</v>
      </c>
      <c r="W371" t="s">
        <v>434</v>
      </c>
      <c r="X371" t="str">
        <f>_xll.BDP("YX520159 Corp","CRNCY")</f>
        <v>CAD</v>
      </c>
      <c r="Y371" t="s">
        <v>544</v>
      </c>
      <c r="AA371">
        <v>152</v>
      </c>
      <c r="AB371">
        <v>146.29</v>
      </c>
    </row>
    <row r="372" spans="1:28" x14ac:dyDescent="0.25">
      <c r="A372" t="s">
        <v>551</v>
      </c>
      <c r="B372" t="s">
        <v>31</v>
      </c>
      <c r="C372" t="s">
        <v>542</v>
      </c>
      <c r="D372">
        <v>13.86</v>
      </c>
      <c r="E372" t="s">
        <v>543</v>
      </c>
      <c r="F372" t="s">
        <v>67</v>
      </c>
      <c r="G372" t="s">
        <v>35</v>
      </c>
      <c r="H372" t="str">
        <f>_xll.BDP("YX520263 Corp","SECURITY_DES")</f>
        <v>COAGAS 5.606 03/30/47</v>
      </c>
      <c r="I372">
        <v>107.624</v>
      </c>
      <c r="J372">
        <v>108.32</v>
      </c>
      <c r="K372">
        <v>142</v>
      </c>
      <c r="L372">
        <v>137</v>
      </c>
      <c r="M3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2" t="s">
        <v>42</v>
      </c>
      <c r="O372">
        <v>5000000</v>
      </c>
      <c r="Q372" t="str">
        <f>_xll.BDP("YX520263 Corp","BICS_LEVEL_1_NAME")</f>
        <v>Energy</v>
      </c>
      <c r="R372">
        <v>5.03</v>
      </c>
      <c r="S372">
        <v>4.9800000000000004</v>
      </c>
      <c r="V372" t="str">
        <f>_xll.BDP("YX520263 Corp","ID_CUSIP")</f>
        <v>19046FAU6</v>
      </c>
      <c r="W372" t="s">
        <v>434</v>
      </c>
      <c r="X372" t="str">
        <f>_xll.BDP("YX520263 Corp","CRNCY")</f>
        <v>CAD</v>
      </c>
      <c r="Y372" t="s">
        <v>544</v>
      </c>
      <c r="AA372">
        <v>147</v>
      </c>
      <c r="AB372">
        <v>141.65</v>
      </c>
    </row>
    <row r="373" spans="1:28" x14ac:dyDescent="0.25">
      <c r="A373" t="s">
        <v>552</v>
      </c>
      <c r="B373" t="s">
        <v>31</v>
      </c>
      <c r="C373" t="s">
        <v>542</v>
      </c>
      <c r="D373">
        <v>14.18</v>
      </c>
      <c r="E373" t="s">
        <v>543</v>
      </c>
      <c r="F373" t="s">
        <v>67</v>
      </c>
      <c r="G373" t="s">
        <v>35</v>
      </c>
      <c r="H373" t="str">
        <f>_xll.BDP("YX523144 Corp","SECURITY_DES")</f>
        <v>COAGAS 5.857 03/30/49</v>
      </c>
      <c r="I373">
        <v>110.563</v>
      </c>
      <c r="J373">
        <v>111.274</v>
      </c>
      <c r="K373">
        <v>145</v>
      </c>
      <c r="L373">
        <v>140</v>
      </c>
      <c r="M3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3" t="s">
        <v>42</v>
      </c>
      <c r="O373">
        <v>2000000</v>
      </c>
      <c r="P373">
        <v>2000000</v>
      </c>
      <c r="Q373" t="str">
        <f>_xll.BDP("YX523144 Corp","BICS_LEVEL_1_NAME")</f>
        <v>Energy</v>
      </c>
      <c r="R373">
        <v>5.0599999999999996</v>
      </c>
      <c r="S373">
        <v>5.01</v>
      </c>
      <c r="V373" t="str">
        <f>_xll.BDP("YX523144 Corp","ID_CUSIP")</f>
        <v>19046FAV4</v>
      </c>
      <c r="W373" t="s">
        <v>434</v>
      </c>
      <c r="X373" t="str">
        <f>_xll.BDP("YX523144 Corp","CRNCY")</f>
        <v>CAD</v>
      </c>
      <c r="Y373" t="s">
        <v>544</v>
      </c>
      <c r="AA373">
        <v>150</v>
      </c>
      <c r="AB373">
        <v>144.13999999999999</v>
      </c>
    </row>
    <row r="374" spans="1:28" x14ac:dyDescent="0.25">
      <c r="A374" t="s">
        <v>553</v>
      </c>
      <c r="B374" t="s">
        <v>31</v>
      </c>
      <c r="C374" t="s">
        <v>542</v>
      </c>
      <c r="D374">
        <v>14.27</v>
      </c>
      <c r="E374" t="s">
        <v>543</v>
      </c>
      <c r="F374" t="s">
        <v>67</v>
      </c>
      <c r="G374" t="s">
        <v>35</v>
      </c>
      <c r="H374" t="str">
        <f>_xll.BDP("YX523219 Corp","SECURITY_DES")</f>
        <v>COAGAS 5.857 06/30/49</v>
      </c>
      <c r="I374">
        <v>110.63</v>
      </c>
      <c r="J374">
        <v>111.34699999999999</v>
      </c>
      <c r="K374">
        <v>145</v>
      </c>
      <c r="L374">
        <v>140</v>
      </c>
      <c r="M3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4" t="s">
        <v>42</v>
      </c>
      <c r="O374">
        <v>2000000</v>
      </c>
      <c r="P374">
        <v>4000000</v>
      </c>
      <c r="Q374" t="str">
        <f>_xll.BDP("YX523219 Corp","BICS_LEVEL_1_NAME")</f>
        <v>Energy</v>
      </c>
      <c r="R374">
        <v>5.0599999999999996</v>
      </c>
      <c r="S374">
        <v>5.01</v>
      </c>
      <c r="V374" t="str">
        <f>_xll.BDP("YX523219 Corp","ID_CUSIP")</f>
        <v>19046FAW2</v>
      </c>
      <c r="W374" t="s">
        <v>434</v>
      </c>
      <c r="X374" t="str">
        <f>_xll.BDP("YX523219 Corp","CRNCY")</f>
        <v>CAD</v>
      </c>
      <c r="Y374" t="s">
        <v>544</v>
      </c>
      <c r="AA374">
        <v>149</v>
      </c>
      <c r="AB374">
        <v>143.62</v>
      </c>
    </row>
    <row r="375" spans="1:28" x14ac:dyDescent="0.25">
      <c r="A375" t="s">
        <v>30</v>
      </c>
      <c r="B375" t="s">
        <v>31</v>
      </c>
      <c r="C375" t="s">
        <v>542</v>
      </c>
      <c r="D375">
        <v>2.88</v>
      </c>
      <c r="E375" t="s">
        <v>33</v>
      </c>
      <c r="F375" t="s">
        <v>136</v>
      </c>
      <c r="G375" t="s">
        <v>35</v>
      </c>
      <c r="H375" t="str">
        <f>_xll.BDP("AU429346 Corp","SECURITY_DES")</f>
        <v>BIP 4.193 09/11/28</v>
      </c>
      <c r="I375">
        <v>101.568</v>
      </c>
      <c r="J375">
        <v>101.712</v>
      </c>
      <c r="K375">
        <v>86</v>
      </c>
      <c r="L375">
        <v>81</v>
      </c>
      <c r="M3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75" t="s">
        <v>36</v>
      </c>
      <c r="O375">
        <v>5000000</v>
      </c>
      <c r="P375">
        <v>2000000</v>
      </c>
      <c r="Q375" t="str">
        <f>_xll.BDP("AU429346 Corp","BICS_LEVEL_1_NAME")</f>
        <v>Utilities</v>
      </c>
      <c r="R375">
        <v>3.64</v>
      </c>
      <c r="S375">
        <v>3.59</v>
      </c>
      <c r="V375" t="str">
        <f>_xll.BDP("AU429346 Corp","ID_CUSIP")</f>
        <v>11291ZAE7</v>
      </c>
      <c r="W375" t="s">
        <v>554</v>
      </c>
      <c r="X375" t="str">
        <f>_xll.BDP("AU429346 Corp","CRNCY")</f>
        <v>CAD</v>
      </c>
      <c r="Y375" t="s">
        <v>555</v>
      </c>
      <c r="AA375">
        <v>89</v>
      </c>
      <c r="AB375">
        <v>83.92</v>
      </c>
    </row>
    <row r="376" spans="1:28" x14ac:dyDescent="0.25">
      <c r="A376" t="s">
        <v>556</v>
      </c>
      <c r="B376" t="s">
        <v>31</v>
      </c>
      <c r="C376" t="s">
        <v>542</v>
      </c>
      <c r="D376">
        <v>3.2</v>
      </c>
      <c r="E376" t="s">
        <v>382</v>
      </c>
      <c r="F376" t="s">
        <v>136</v>
      </c>
      <c r="G376" t="s">
        <v>35</v>
      </c>
      <c r="H376" t="str">
        <f>_xll.BDP("AU586133 Corp","SECURITY_DES")</f>
        <v>BAMREP 4 1/4 01/15/29</v>
      </c>
      <c r="I376">
        <v>101.883</v>
      </c>
      <c r="J376">
        <v>102.04300000000001</v>
      </c>
      <c r="K376">
        <v>87</v>
      </c>
      <c r="L376">
        <v>82</v>
      </c>
      <c r="M3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76" t="s">
        <v>36</v>
      </c>
      <c r="O376">
        <v>5000000</v>
      </c>
      <c r="P376">
        <v>2000000</v>
      </c>
      <c r="Q376" t="str">
        <f>_xll.BDP("AU586133 Corp","BICS_LEVEL_1_NAME")</f>
        <v>Utilities</v>
      </c>
      <c r="R376">
        <v>3.65</v>
      </c>
      <c r="S376">
        <v>3.6</v>
      </c>
      <c r="V376" t="str">
        <f>_xll.BDP("AU586133 Corp","ID_CUSIP")</f>
        <v>11282ZAM0</v>
      </c>
      <c r="W376" t="s">
        <v>554</v>
      </c>
      <c r="X376" t="str">
        <f>_xll.BDP("AU586133 Corp","CRNCY")</f>
        <v>CAD</v>
      </c>
      <c r="Y376" t="s">
        <v>555</v>
      </c>
      <c r="AA376">
        <v>86</v>
      </c>
      <c r="AB376">
        <v>80.97</v>
      </c>
    </row>
    <row r="377" spans="1:28" x14ac:dyDescent="0.25">
      <c r="A377" t="s">
        <v>557</v>
      </c>
      <c r="B377" t="s">
        <v>31</v>
      </c>
      <c r="C377" t="s">
        <v>542</v>
      </c>
      <c r="D377">
        <v>10.97</v>
      </c>
      <c r="E377" t="s">
        <v>382</v>
      </c>
      <c r="F377" t="s">
        <v>136</v>
      </c>
      <c r="G377" t="s">
        <v>35</v>
      </c>
      <c r="H377" t="str">
        <f>_xll.BDP("BK897557 Corp","SECURITY_DES")</f>
        <v>BAMREP 3.33 08/13/50</v>
      </c>
      <c r="I377">
        <v>72.019000000000005</v>
      </c>
      <c r="J377">
        <v>72.569999999999993</v>
      </c>
      <c r="K377">
        <v>176</v>
      </c>
      <c r="L377">
        <v>171</v>
      </c>
      <c r="M3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" t="s">
        <v>42</v>
      </c>
      <c r="O377">
        <v>5000000</v>
      </c>
      <c r="P377">
        <v>0</v>
      </c>
      <c r="Q377" t="str">
        <f>_xll.BDP("BK897557 Corp","BICS_LEVEL_1_NAME")</f>
        <v>Utilities</v>
      </c>
      <c r="R377">
        <v>5.37</v>
      </c>
      <c r="S377">
        <v>5.32</v>
      </c>
      <c r="V377" t="str">
        <f>_xll.BDP("BK897557 Corp","ID_CUSIP")</f>
        <v>11282ZAQ1</v>
      </c>
      <c r="W377" t="s">
        <v>554</v>
      </c>
      <c r="X377" t="str">
        <f>_xll.BDP("BK897557 Corp","CRNCY")</f>
        <v>CAD</v>
      </c>
      <c r="Y377" t="s">
        <v>555</v>
      </c>
      <c r="AA377">
        <v>175</v>
      </c>
      <c r="AB377">
        <v>170.4</v>
      </c>
    </row>
    <row r="378" spans="1:28" x14ac:dyDescent="0.25">
      <c r="A378" t="s">
        <v>39</v>
      </c>
      <c r="B378" t="s">
        <v>31</v>
      </c>
      <c r="C378" t="s">
        <v>542</v>
      </c>
      <c r="D378">
        <v>7.29</v>
      </c>
      <c r="E378" t="s">
        <v>33</v>
      </c>
      <c r="F378" t="s">
        <v>136</v>
      </c>
      <c r="G378" t="s">
        <v>35</v>
      </c>
      <c r="H378" t="str">
        <f>_xll.BDP("BW057975 Corp","SECURITY_DES")</f>
        <v>BIP 5.439 04/25/34</v>
      </c>
      <c r="I378">
        <v>105.446</v>
      </c>
      <c r="J378">
        <v>105.81100000000001</v>
      </c>
      <c r="K378">
        <v>146</v>
      </c>
      <c r="L378">
        <v>141</v>
      </c>
      <c r="M37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78" t="s">
        <v>40</v>
      </c>
      <c r="O378">
        <v>5000000</v>
      </c>
      <c r="P378">
        <v>5000000</v>
      </c>
      <c r="Q378" t="str">
        <f>_xll.BDP("BW057975 Corp","BICS_LEVEL_1_NAME")</f>
        <v>Utilities</v>
      </c>
      <c r="R378">
        <v>4.67</v>
      </c>
      <c r="S378">
        <v>4.62</v>
      </c>
      <c r="V378" t="str">
        <f>_xll.BDP("BW057975 Corp","ID_CUSIP")</f>
        <v>11291ZAH0</v>
      </c>
      <c r="W378" t="s">
        <v>554</v>
      </c>
      <c r="X378" t="str">
        <f>_xll.BDP("BW057975 Corp","CRNCY")</f>
        <v>CAD</v>
      </c>
      <c r="Y378" t="s">
        <v>555</v>
      </c>
      <c r="AA378">
        <v>142</v>
      </c>
      <c r="AB378">
        <v>137.22</v>
      </c>
    </row>
    <row r="379" spans="1:28" x14ac:dyDescent="0.25">
      <c r="A379" t="s">
        <v>41</v>
      </c>
      <c r="B379" t="s">
        <v>31</v>
      </c>
      <c r="C379" t="s">
        <v>542</v>
      </c>
      <c r="D379">
        <v>14.49</v>
      </c>
      <c r="E379" t="s">
        <v>33</v>
      </c>
      <c r="F379" t="s">
        <v>136</v>
      </c>
      <c r="G379" t="s">
        <v>35</v>
      </c>
      <c r="H379" t="str">
        <f>_xll.BDP("BW057976 Corp","SECURITY_DES")</f>
        <v>BIP 5.789 04/25/52</v>
      </c>
      <c r="I379">
        <v>105.184</v>
      </c>
      <c r="J379">
        <v>105.91200000000001</v>
      </c>
      <c r="K379">
        <v>181</v>
      </c>
      <c r="L379">
        <v>176</v>
      </c>
      <c r="M3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" t="s">
        <v>42</v>
      </c>
      <c r="O379">
        <v>5000000</v>
      </c>
      <c r="P379">
        <v>0</v>
      </c>
      <c r="Q379" t="str">
        <f>_xll.BDP("BW057976 Corp","BICS_LEVEL_1_NAME")</f>
        <v>Utilities</v>
      </c>
      <c r="R379">
        <v>5.42</v>
      </c>
      <c r="S379">
        <v>5.37</v>
      </c>
      <c r="V379" t="str">
        <f>_xll.BDP("BW057976 Corp","ID_CUSIP")</f>
        <v>11291ZAJ6</v>
      </c>
      <c r="W379" t="s">
        <v>554</v>
      </c>
      <c r="X379" t="str">
        <f>_xll.BDP("BW057976 Corp","CRNCY")</f>
        <v>CAD</v>
      </c>
      <c r="Y379" t="s">
        <v>555</v>
      </c>
      <c r="AA379">
        <v>179</v>
      </c>
      <c r="AB379">
        <v>174.09</v>
      </c>
    </row>
    <row r="380" spans="1:28" x14ac:dyDescent="0.25">
      <c r="A380" t="s">
        <v>44</v>
      </c>
      <c r="B380" t="s">
        <v>31</v>
      </c>
      <c r="C380" t="s">
        <v>542</v>
      </c>
      <c r="D380">
        <v>8.39</v>
      </c>
      <c r="E380" t="s">
        <v>45</v>
      </c>
      <c r="F380" t="s">
        <v>136</v>
      </c>
      <c r="G380" t="s">
        <v>35</v>
      </c>
      <c r="H380" t="str">
        <f>_xll.BDP("ED975795 Corp","SECURITY_DES")</f>
        <v>BNCN 5.95 06/14/35</v>
      </c>
      <c r="I380">
        <v>109.658</v>
      </c>
      <c r="J380">
        <v>110.078</v>
      </c>
      <c r="K380">
        <v>146</v>
      </c>
      <c r="L380">
        <v>141</v>
      </c>
      <c r="M38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0" t="s">
        <v>46</v>
      </c>
      <c r="O380">
        <v>1000000</v>
      </c>
      <c r="Q380" t="str">
        <f>_xll.BDP("ED975795 Corp","BICS_LEVEL_1_NAME")</f>
        <v>Financials</v>
      </c>
      <c r="R380">
        <v>4.7300000000000004</v>
      </c>
      <c r="S380">
        <v>4.68</v>
      </c>
      <c r="V380" t="str">
        <f>_xll.BDP("ED975795 Corp","ID_CUSIP")</f>
        <v>10549PAJ0</v>
      </c>
      <c r="W380" t="s">
        <v>554</v>
      </c>
      <c r="X380" t="str">
        <f>_xll.BDP("ED975795 Corp","CRNCY")</f>
        <v>CAD</v>
      </c>
      <c r="Y380" t="s">
        <v>555</v>
      </c>
      <c r="AA380">
        <v>138</v>
      </c>
      <c r="AB380">
        <v>133.66</v>
      </c>
    </row>
    <row r="381" spans="1:28" x14ac:dyDescent="0.25">
      <c r="A381" t="s">
        <v>558</v>
      </c>
      <c r="B381" t="s">
        <v>31</v>
      </c>
      <c r="C381" t="s">
        <v>542</v>
      </c>
      <c r="D381">
        <v>1.35</v>
      </c>
      <c r="E381" t="s">
        <v>382</v>
      </c>
      <c r="F381" t="s">
        <v>136</v>
      </c>
      <c r="G381" t="s">
        <v>35</v>
      </c>
      <c r="H381" t="str">
        <f>_xll.BDP("QZ198398 Corp","SECURITY_DES")</f>
        <v>BAMREP 3.63 01/15/27</v>
      </c>
      <c r="I381">
        <v>100.367</v>
      </c>
      <c r="J381">
        <v>100.434</v>
      </c>
      <c r="K381">
        <v>71</v>
      </c>
      <c r="L381">
        <v>66</v>
      </c>
      <c r="M38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1" t="s">
        <v>48</v>
      </c>
      <c r="O381">
        <v>5000000</v>
      </c>
      <c r="P381">
        <v>2000000</v>
      </c>
      <c r="Q381" t="str">
        <f>_xll.BDP("QZ198398 Corp","BICS_LEVEL_1_NAME")</f>
        <v>Utilities</v>
      </c>
      <c r="R381">
        <v>3.36</v>
      </c>
      <c r="S381">
        <v>3.31</v>
      </c>
      <c r="V381" t="str">
        <f>_xll.BDP("QZ198398 Corp","ID_CUSIP")</f>
        <v>11282ZAL2</v>
      </c>
      <c r="W381" t="s">
        <v>554</v>
      </c>
      <c r="X381" t="str">
        <f>_xll.BDP("QZ198398 Corp","CRNCY")</f>
        <v>CAD</v>
      </c>
      <c r="Y381" t="s">
        <v>555</v>
      </c>
      <c r="AA381">
        <v>73</v>
      </c>
      <c r="AB381">
        <v>67.290000000000006</v>
      </c>
    </row>
    <row r="382" spans="1:28" x14ac:dyDescent="0.25">
      <c r="A382" t="s">
        <v>47</v>
      </c>
      <c r="B382" t="s">
        <v>31</v>
      </c>
      <c r="C382" t="s">
        <v>542</v>
      </c>
      <c r="D382">
        <v>1.51</v>
      </c>
      <c r="E382" t="s">
        <v>45</v>
      </c>
      <c r="F382" t="s">
        <v>136</v>
      </c>
      <c r="G382" t="s">
        <v>35</v>
      </c>
      <c r="H382" t="str">
        <f>_xll.BDP("QZ548302 Corp","SECURITY_DES")</f>
        <v>BNCN 3.8 03/16/27</v>
      </c>
      <c r="I382">
        <v>100.727</v>
      </c>
      <c r="J382">
        <v>100.80200000000001</v>
      </c>
      <c r="K382">
        <v>67</v>
      </c>
      <c r="L382">
        <v>62</v>
      </c>
      <c r="M38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2" t="s">
        <v>48</v>
      </c>
      <c r="O382">
        <v>5000000</v>
      </c>
      <c r="P382">
        <v>0</v>
      </c>
      <c r="Q382" t="str">
        <f>_xll.BDP("QZ548302 Corp","BICS_LEVEL_1_NAME")</f>
        <v>Financials</v>
      </c>
      <c r="R382">
        <v>3.32</v>
      </c>
      <c r="S382">
        <v>3.27</v>
      </c>
      <c r="V382" t="str">
        <f>_xll.BDP("QZ548302 Corp","ID_CUSIP")</f>
        <v>11257ZAF6</v>
      </c>
      <c r="W382" t="s">
        <v>554</v>
      </c>
      <c r="X382" t="str">
        <f>_xll.BDP("QZ548302 Corp","CRNCY")</f>
        <v>CAD</v>
      </c>
      <c r="Y382" t="s">
        <v>555</v>
      </c>
      <c r="AA382">
        <v>67</v>
      </c>
      <c r="AB382">
        <v>62.32</v>
      </c>
    </row>
    <row r="383" spans="1:28" x14ac:dyDescent="0.25">
      <c r="A383" t="s">
        <v>559</v>
      </c>
      <c r="B383" t="s">
        <v>31</v>
      </c>
      <c r="C383" t="s">
        <v>542</v>
      </c>
      <c r="D383">
        <v>8.0299999999999994</v>
      </c>
      <c r="E383" t="s">
        <v>382</v>
      </c>
      <c r="F383" t="s">
        <v>136</v>
      </c>
      <c r="G383" t="s">
        <v>35</v>
      </c>
      <c r="H383" t="str">
        <f>_xll.BDP("YQ277754 Corp","SECURITY_DES")</f>
        <v>BAMREP 4.542 10/12/35</v>
      </c>
      <c r="I383">
        <v>98.165999999999997</v>
      </c>
      <c r="J383">
        <v>98.567999999999998</v>
      </c>
      <c r="K383">
        <v>146</v>
      </c>
      <c r="L383">
        <v>141</v>
      </c>
      <c r="M38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83" t="s">
        <v>462</v>
      </c>
      <c r="O383">
        <v>5000000</v>
      </c>
      <c r="P383">
        <v>2000000</v>
      </c>
      <c r="Q383" t="str">
        <f>_xll.BDP("YQ277754 Corp","BICS_LEVEL_1_NAME")</f>
        <v>Utilities</v>
      </c>
      <c r="R383">
        <v>4.7699999999999996</v>
      </c>
      <c r="S383">
        <v>4.72</v>
      </c>
      <c r="V383" t="str">
        <f>_xll.BDP("YQ277754 Corp","ID_CUSIP")</f>
        <v>11282ZAV0</v>
      </c>
      <c r="W383" t="s">
        <v>554</v>
      </c>
      <c r="X383" t="str">
        <f>_xll.BDP("YQ277754 Corp","CRNCY")</f>
        <v>CAD</v>
      </c>
      <c r="Y383" t="s">
        <v>555</v>
      </c>
      <c r="AA383">
        <v>141</v>
      </c>
      <c r="AB383">
        <v>136.5</v>
      </c>
    </row>
    <row r="384" spans="1:28" x14ac:dyDescent="0.25">
      <c r="A384" t="s">
        <v>560</v>
      </c>
      <c r="B384" t="s">
        <v>31</v>
      </c>
      <c r="C384" t="s">
        <v>542</v>
      </c>
      <c r="D384">
        <v>7.5</v>
      </c>
      <c r="E384" t="s">
        <v>382</v>
      </c>
      <c r="F384" t="s">
        <v>136</v>
      </c>
      <c r="G384" t="s">
        <v>35</v>
      </c>
      <c r="H384" t="str">
        <f>_xll.BDP("YW436599 Corp","SECURITY_DES")</f>
        <v>BAMREP 4.959 10/20/34</v>
      </c>
      <c r="I384">
        <v>102.422</v>
      </c>
      <c r="J384">
        <v>102.798</v>
      </c>
      <c r="K384">
        <v>136</v>
      </c>
      <c r="L384">
        <v>131</v>
      </c>
      <c r="M38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4" t="s">
        <v>46</v>
      </c>
      <c r="O384">
        <v>5000000</v>
      </c>
      <c r="P384">
        <v>5000000</v>
      </c>
      <c r="Q384" t="str">
        <f>_xll.BDP("YW436599 Corp","BICS_LEVEL_1_NAME")</f>
        <v>Utilities</v>
      </c>
      <c r="R384">
        <v>4.63</v>
      </c>
      <c r="S384">
        <v>4.58</v>
      </c>
      <c r="V384" t="str">
        <f>_xll.BDP("YW436599 Corp","ID_CUSIP")</f>
        <v>11282ZAU2</v>
      </c>
      <c r="W384" t="s">
        <v>554</v>
      </c>
      <c r="X384" t="str">
        <f>_xll.BDP("YW436599 Corp","CRNCY")</f>
        <v>CAD</v>
      </c>
      <c r="Y384" t="s">
        <v>555</v>
      </c>
      <c r="AA384">
        <v>135</v>
      </c>
      <c r="AB384">
        <v>130.07</v>
      </c>
    </row>
    <row r="385" spans="1:28" x14ac:dyDescent="0.25">
      <c r="A385" t="s">
        <v>561</v>
      </c>
      <c r="B385" t="s">
        <v>31</v>
      </c>
      <c r="C385" t="s">
        <v>542</v>
      </c>
      <c r="D385">
        <v>14.46</v>
      </c>
      <c r="E385" t="s">
        <v>382</v>
      </c>
      <c r="F385" t="s">
        <v>136</v>
      </c>
      <c r="G385" t="s">
        <v>35</v>
      </c>
      <c r="H385" t="str">
        <f>_xll.BDP("ZF225850 Corp","SECURITY_DES")</f>
        <v>BAMREP 5.318 01/10/54</v>
      </c>
      <c r="I385">
        <v>99.275999999999996</v>
      </c>
      <c r="J385">
        <v>100.003</v>
      </c>
      <c r="K385">
        <v>176</v>
      </c>
      <c r="L385">
        <v>171</v>
      </c>
      <c r="M3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5" t="s">
        <v>42</v>
      </c>
      <c r="O385">
        <v>5000000</v>
      </c>
      <c r="P385">
        <v>0</v>
      </c>
      <c r="Q385" t="str">
        <f>_xll.BDP("ZF225850 Corp","BICS_LEVEL_1_NAME")</f>
        <v>Utilities</v>
      </c>
      <c r="R385">
        <v>5.37</v>
      </c>
      <c r="S385">
        <v>5.32</v>
      </c>
      <c r="V385" t="str">
        <f>_xll.BDP("ZF225850 Corp","ID_CUSIP")</f>
        <v>11282ZAT5</v>
      </c>
      <c r="W385" t="s">
        <v>554</v>
      </c>
      <c r="X385" t="str">
        <f>_xll.BDP("ZF225850 Corp","CRNCY")</f>
        <v>CAD</v>
      </c>
      <c r="Y385" t="s">
        <v>555</v>
      </c>
      <c r="AA385">
        <v>175</v>
      </c>
      <c r="AB385">
        <v>170.27</v>
      </c>
    </row>
    <row r="386" spans="1:28" x14ac:dyDescent="0.25">
      <c r="A386" t="s">
        <v>49</v>
      </c>
      <c r="B386" t="s">
        <v>31</v>
      </c>
      <c r="C386" t="s">
        <v>542</v>
      </c>
      <c r="D386">
        <v>4.6900000000000004</v>
      </c>
      <c r="E386" t="s">
        <v>33</v>
      </c>
      <c r="F386" t="s">
        <v>136</v>
      </c>
      <c r="G386" t="s">
        <v>35</v>
      </c>
      <c r="H386" t="str">
        <f>_xll.BDP("ZI020628 Corp","SECURITY_DES")</f>
        <v>BIP 5.71 07/27/30</v>
      </c>
      <c r="I386">
        <v>107.592</v>
      </c>
      <c r="J386">
        <v>107.827</v>
      </c>
      <c r="K386">
        <v>108</v>
      </c>
      <c r="L386">
        <v>103</v>
      </c>
      <c r="M3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6" t="s">
        <v>50</v>
      </c>
      <c r="O386">
        <v>5000000</v>
      </c>
      <c r="P386">
        <v>2000000</v>
      </c>
      <c r="Q386" t="str">
        <f>_xll.BDP("ZI020628 Corp","BICS_LEVEL_1_NAME")</f>
        <v>Utilities</v>
      </c>
      <c r="R386">
        <v>4.0199999999999996</v>
      </c>
      <c r="S386">
        <v>3.97</v>
      </c>
      <c r="V386" t="str">
        <f>_xll.BDP("ZI020628 Corp","ID_CUSIP")</f>
        <v>11291ZAM9</v>
      </c>
      <c r="W386" t="s">
        <v>554</v>
      </c>
      <c r="X386" t="str">
        <f>_xll.BDP("ZI020628 Corp","CRNCY")</f>
        <v>CAD</v>
      </c>
      <c r="Y386" t="s">
        <v>555</v>
      </c>
      <c r="AA386">
        <v>108</v>
      </c>
      <c r="AB386">
        <v>103.18</v>
      </c>
    </row>
    <row r="387" spans="1:28" x14ac:dyDescent="0.25">
      <c r="A387" t="s">
        <v>51</v>
      </c>
      <c r="B387" t="s">
        <v>31</v>
      </c>
      <c r="C387" t="s">
        <v>542</v>
      </c>
      <c r="D387">
        <v>15.05</v>
      </c>
      <c r="E387" t="s">
        <v>33</v>
      </c>
      <c r="F387" t="s">
        <v>136</v>
      </c>
      <c r="G387" t="s">
        <v>35</v>
      </c>
      <c r="H387" t="str">
        <f>_xll.BDP("ZI020632 Corp","SECURITY_DES")</f>
        <v>BIP 5.95 07/27/53</v>
      </c>
      <c r="I387">
        <v>107.584</v>
      </c>
      <c r="J387">
        <v>108.34</v>
      </c>
      <c r="K387">
        <v>181</v>
      </c>
      <c r="L387">
        <v>176</v>
      </c>
      <c r="M3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" t="s">
        <v>42</v>
      </c>
      <c r="O387">
        <v>5000000</v>
      </c>
      <c r="P387">
        <v>0</v>
      </c>
      <c r="Q387" t="str">
        <f>_xll.BDP("ZI020632 Corp","BICS_LEVEL_1_NAME")</f>
        <v>Utilities</v>
      </c>
      <c r="R387">
        <v>5.42</v>
      </c>
      <c r="S387">
        <v>5.37</v>
      </c>
      <c r="V387" t="str">
        <f>_xll.BDP("ZI020632 Corp","ID_CUSIP")</f>
        <v>11291ZAN7</v>
      </c>
      <c r="W387" t="s">
        <v>554</v>
      </c>
      <c r="X387" t="str">
        <f>_xll.BDP("ZI020632 Corp","CRNCY")</f>
        <v>CAD</v>
      </c>
      <c r="Y387" t="s">
        <v>555</v>
      </c>
      <c r="AA387">
        <v>180</v>
      </c>
      <c r="AB387">
        <v>174.91</v>
      </c>
    </row>
    <row r="388" spans="1:28" x14ac:dyDescent="0.25">
      <c r="A388" t="s">
        <v>562</v>
      </c>
      <c r="B388" t="s">
        <v>31</v>
      </c>
      <c r="C388" t="s">
        <v>542</v>
      </c>
      <c r="D388">
        <v>6.99</v>
      </c>
      <c r="E388" t="s">
        <v>382</v>
      </c>
      <c r="F388" t="s">
        <v>136</v>
      </c>
      <c r="G388" t="s">
        <v>35</v>
      </c>
      <c r="H388" t="str">
        <f>_xll.BDP("ZL882405 Corp","SECURITY_DES")</f>
        <v>BAMREP 5.292 10/28/33</v>
      </c>
      <c r="I388">
        <v>105.381</v>
      </c>
      <c r="J388">
        <v>105.732</v>
      </c>
      <c r="K388">
        <v>129</v>
      </c>
      <c r="L388">
        <v>124</v>
      </c>
      <c r="M38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88" t="s">
        <v>40</v>
      </c>
      <c r="O388">
        <v>5000000</v>
      </c>
      <c r="P388">
        <v>2000000</v>
      </c>
      <c r="Q388" t="str">
        <f>_xll.BDP("ZL882405 Corp","BICS_LEVEL_1_NAME")</f>
        <v>Utilities</v>
      </c>
      <c r="R388">
        <v>4.5</v>
      </c>
      <c r="S388">
        <v>4.45</v>
      </c>
      <c r="V388" t="str">
        <f>_xll.BDP("ZL882405 Corp","ID_CUSIP")</f>
        <v>11282ZAS7</v>
      </c>
      <c r="W388" t="s">
        <v>554</v>
      </c>
      <c r="X388" t="str">
        <f>_xll.BDP("ZL882405 Corp","CRNCY")</f>
        <v>CAD</v>
      </c>
      <c r="Y388" t="s">
        <v>555</v>
      </c>
      <c r="AA388">
        <v>128</v>
      </c>
      <c r="AB388">
        <v>123.18</v>
      </c>
    </row>
    <row r="389" spans="1:28" x14ac:dyDescent="0.25">
      <c r="A389" t="s">
        <v>563</v>
      </c>
      <c r="B389" t="s">
        <v>31</v>
      </c>
      <c r="C389" t="s">
        <v>542</v>
      </c>
      <c r="D389">
        <v>6.46</v>
      </c>
      <c r="E389" t="s">
        <v>382</v>
      </c>
      <c r="F389" t="s">
        <v>136</v>
      </c>
      <c r="G389" t="s">
        <v>35</v>
      </c>
      <c r="H389" t="str">
        <f>_xll.BDP("ZN232188 Corp","SECURITY_DES")</f>
        <v>BAMREP 5.88 11/09/32</v>
      </c>
      <c r="I389">
        <v>109.352</v>
      </c>
      <c r="J389">
        <v>109.676</v>
      </c>
      <c r="K389">
        <v>122</v>
      </c>
      <c r="L389">
        <v>117</v>
      </c>
      <c r="M38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89" t="s">
        <v>55</v>
      </c>
      <c r="O389">
        <v>5000000</v>
      </c>
      <c r="P389">
        <v>2000000</v>
      </c>
      <c r="Q389" t="str">
        <f>_xll.BDP("ZN232188 Corp","BICS_LEVEL_1_NAME")</f>
        <v>Utilities</v>
      </c>
      <c r="R389">
        <v>4.3499999999999996</v>
      </c>
      <c r="S389">
        <v>4.3</v>
      </c>
      <c r="V389" t="str">
        <f>_xll.BDP("ZN232188 Corp","ID_CUSIP")</f>
        <v>11282ZAR9</v>
      </c>
      <c r="W389" t="s">
        <v>554</v>
      </c>
      <c r="X389" t="str">
        <f>_xll.BDP("ZN232188 Corp","CRNCY")</f>
        <v>CAD</v>
      </c>
      <c r="Y389" t="s">
        <v>555</v>
      </c>
      <c r="AA389">
        <v>121</v>
      </c>
      <c r="AB389">
        <v>115.6</v>
      </c>
    </row>
    <row r="390" spans="1:28" x14ac:dyDescent="0.25">
      <c r="A390" t="s">
        <v>52</v>
      </c>
      <c r="B390" t="s">
        <v>31</v>
      </c>
      <c r="C390" t="s">
        <v>542</v>
      </c>
      <c r="D390">
        <v>2.34</v>
      </c>
      <c r="E390" t="s">
        <v>33</v>
      </c>
      <c r="F390" t="s">
        <v>136</v>
      </c>
      <c r="G390" t="s">
        <v>35</v>
      </c>
      <c r="H390" t="str">
        <f>_xll.BDP("ZN296856 Corp","SECURITY_DES")</f>
        <v>BIP 5.616 11/14/27</v>
      </c>
      <c r="I390">
        <v>104.883</v>
      </c>
      <c r="J390">
        <v>105</v>
      </c>
      <c r="K390">
        <v>79</v>
      </c>
      <c r="L390">
        <v>74</v>
      </c>
      <c r="M3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0" t="s">
        <v>53</v>
      </c>
      <c r="O390">
        <v>5000000</v>
      </c>
      <c r="P390">
        <v>2000000</v>
      </c>
      <c r="Q390" t="str">
        <f>_xll.BDP("ZN296856 Corp","BICS_LEVEL_1_NAME")</f>
        <v>Utilities</v>
      </c>
      <c r="R390">
        <v>3.46</v>
      </c>
      <c r="S390">
        <v>3.41</v>
      </c>
      <c r="V390" t="str">
        <f>_xll.BDP("ZN296856 Corp","ID_CUSIP")</f>
        <v>11291ZAK3</v>
      </c>
      <c r="W390" t="s">
        <v>554</v>
      </c>
      <c r="X390" t="str">
        <f>_xll.BDP("ZN296856 Corp","CRNCY")</f>
        <v>CAD</v>
      </c>
      <c r="Y390" t="s">
        <v>555</v>
      </c>
      <c r="AA390">
        <v>78</v>
      </c>
      <c r="AB390">
        <v>72.95</v>
      </c>
    </row>
    <row r="391" spans="1:28" x14ac:dyDescent="0.25">
      <c r="A391" t="s">
        <v>54</v>
      </c>
      <c r="B391" t="s">
        <v>31</v>
      </c>
      <c r="C391" t="s">
        <v>542</v>
      </c>
      <c r="D391">
        <v>6.63</v>
      </c>
      <c r="E391" t="s">
        <v>33</v>
      </c>
      <c r="F391" t="s">
        <v>136</v>
      </c>
      <c r="G391" t="s">
        <v>35</v>
      </c>
      <c r="H391" t="str">
        <f>_xll.BDP("ZN296857 Corp","SECURITY_DES")</f>
        <v>BIP 5.98 02/14/33</v>
      </c>
      <c r="I391">
        <v>109.339</v>
      </c>
      <c r="J391">
        <v>109.672</v>
      </c>
      <c r="K391">
        <v>136</v>
      </c>
      <c r="L391">
        <v>131</v>
      </c>
      <c r="M39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1" t="s">
        <v>55</v>
      </c>
      <c r="O391">
        <v>5000000</v>
      </c>
      <c r="P391">
        <v>2000000</v>
      </c>
      <c r="Q391" t="str">
        <f>_xll.BDP("ZN296857 Corp","BICS_LEVEL_1_NAME")</f>
        <v>Utilities</v>
      </c>
      <c r="R391">
        <v>4.49</v>
      </c>
      <c r="S391">
        <v>4.4400000000000004</v>
      </c>
      <c r="V391" t="str">
        <f>_xll.BDP("ZN296857 Corp","ID_CUSIP")</f>
        <v>11291ZAL1</v>
      </c>
      <c r="W391" t="s">
        <v>554</v>
      </c>
      <c r="X391" t="str">
        <f>_xll.BDP("ZN296857 Corp","CRNCY")</f>
        <v>CAD</v>
      </c>
      <c r="Y391" t="s">
        <v>555</v>
      </c>
      <c r="AA391">
        <v>133</v>
      </c>
      <c r="AB391">
        <v>127.58</v>
      </c>
    </row>
    <row r="392" spans="1:28" x14ac:dyDescent="0.25">
      <c r="A392" t="s">
        <v>56</v>
      </c>
      <c r="B392" t="s">
        <v>31</v>
      </c>
      <c r="C392" t="s">
        <v>542</v>
      </c>
      <c r="D392">
        <v>6.42</v>
      </c>
      <c r="E392" t="s">
        <v>45</v>
      </c>
      <c r="F392" t="s">
        <v>136</v>
      </c>
      <c r="G392" t="s">
        <v>35</v>
      </c>
      <c r="H392" t="str">
        <f>_xll.BDP("ZN892931 Corp","SECURITY_DES")</f>
        <v>BNCN 5.431 12/14/32</v>
      </c>
      <c r="I392">
        <v>106.42100000000001</v>
      </c>
      <c r="J392">
        <v>106.74299999999999</v>
      </c>
      <c r="K392">
        <v>126</v>
      </c>
      <c r="L392">
        <v>121</v>
      </c>
      <c r="M39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2" t="s">
        <v>55</v>
      </c>
      <c r="O392">
        <v>5000000</v>
      </c>
      <c r="P392">
        <v>5000000</v>
      </c>
      <c r="Q392" t="str">
        <f>_xll.BDP("ZN892931 Corp","BICS_LEVEL_1_NAME")</f>
        <v>Financials</v>
      </c>
      <c r="R392">
        <v>4.3899999999999997</v>
      </c>
      <c r="S392">
        <v>4.34</v>
      </c>
      <c r="V392" t="str">
        <f>_xll.BDP("ZN892931 Corp","ID_CUSIP")</f>
        <v>11271ZAA9</v>
      </c>
      <c r="W392" t="s">
        <v>554</v>
      </c>
      <c r="X392" t="str">
        <f>_xll.BDP("ZN892931 Corp","CRNCY")</f>
        <v>CAD</v>
      </c>
      <c r="Y392" t="s">
        <v>555</v>
      </c>
      <c r="AA392">
        <v>124</v>
      </c>
      <c r="AB392">
        <v>118.85</v>
      </c>
    </row>
    <row r="393" spans="1:28" x14ac:dyDescent="0.25">
      <c r="A393" t="s">
        <v>57</v>
      </c>
      <c r="B393" t="s">
        <v>31</v>
      </c>
      <c r="C393" t="s">
        <v>542</v>
      </c>
      <c r="D393">
        <v>5.84</v>
      </c>
      <c r="E393" t="s">
        <v>33</v>
      </c>
      <c r="F393" t="s">
        <v>136</v>
      </c>
      <c r="G393" t="s">
        <v>35</v>
      </c>
      <c r="H393" t="str">
        <f>_xll.BDP("ZO209478 Corp","SECURITY_DES")</f>
        <v>BIP 2.855 09/01/32</v>
      </c>
      <c r="I393">
        <v>90.802000000000007</v>
      </c>
      <c r="J393">
        <v>91.094999999999999</v>
      </c>
      <c r="K393">
        <v>121</v>
      </c>
      <c r="L393">
        <v>116</v>
      </c>
      <c r="M39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3" t="s">
        <v>55</v>
      </c>
      <c r="O393">
        <v>5000000</v>
      </c>
      <c r="P393">
        <v>2000000</v>
      </c>
      <c r="Q393" t="str">
        <f>_xll.BDP("ZO209478 Corp","BICS_LEVEL_1_NAME")</f>
        <v>Utilities</v>
      </c>
      <c r="R393">
        <v>4.34</v>
      </c>
      <c r="S393">
        <v>4.29</v>
      </c>
      <c r="V393" t="str">
        <f>_xll.BDP("ZO209478 Corp","ID_CUSIP")</f>
        <v>11291ZAG2</v>
      </c>
      <c r="W393" t="s">
        <v>554</v>
      </c>
      <c r="X393" t="str">
        <f>_xll.BDP("ZO209478 Corp","CRNCY")</f>
        <v>CAD</v>
      </c>
      <c r="Y393" t="s">
        <v>555</v>
      </c>
      <c r="AA393">
        <v>119</v>
      </c>
      <c r="AB393">
        <v>114.12</v>
      </c>
    </row>
    <row r="394" spans="1:28" x14ac:dyDescent="0.25">
      <c r="A394" t="s">
        <v>564</v>
      </c>
      <c r="B394" t="s">
        <v>31</v>
      </c>
      <c r="C394" t="s">
        <v>542</v>
      </c>
      <c r="D394">
        <v>4.16</v>
      </c>
      <c r="E394" t="s">
        <v>382</v>
      </c>
      <c r="F394" t="s">
        <v>136</v>
      </c>
      <c r="G394" t="s">
        <v>35</v>
      </c>
      <c r="H394" t="str">
        <f>_xll.BDP("ZR589534 Corp","SECURITY_DES")</f>
        <v>BAMREP 3.38 01/15/30</v>
      </c>
      <c r="I394">
        <v>98.007999999999996</v>
      </c>
      <c r="J394">
        <v>98.424999999999997</v>
      </c>
      <c r="K394">
        <v>103</v>
      </c>
      <c r="L394">
        <v>93</v>
      </c>
      <c r="M39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94" t="s">
        <v>149</v>
      </c>
      <c r="O394">
        <v>5000000</v>
      </c>
      <c r="P394">
        <v>2000000</v>
      </c>
      <c r="Q394" t="str">
        <f>_xll.BDP("ZR589534 Corp","BICS_LEVEL_1_NAME")</f>
        <v>Utilities</v>
      </c>
      <c r="R394">
        <v>3.85</v>
      </c>
      <c r="S394">
        <v>3.75</v>
      </c>
      <c r="V394" t="str">
        <f>_xll.BDP("ZR589534 Corp","ID_CUSIP")</f>
        <v>11282ZAN8</v>
      </c>
      <c r="W394" t="s">
        <v>554</v>
      </c>
      <c r="X394" t="str">
        <f>_xll.BDP("ZR589534 Corp","CRNCY")</f>
        <v>CAD</v>
      </c>
      <c r="Y394" t="s">
        <v>555</v>
      </c>
      <c r="AA394">
        <v>95</v>
      </c>
      <c r="AB394">
        <v>85.56</v>
      </c>
    </row>
    <row r="395" spans="1:28" x14ac:dyDescent="0.25">
      <c r="A395" t="s">
        <v>565</v>
      </c>
      <c r="B395" t="s">
        <v>31</v>
      </c>
      <c r="C395" t="s">
        <v>542</v>
      </c>
      <c r="D395">
        <v>12.12</v>
      </c>
      <c r="E395" t="s">
        <v>382</v>
      </c>
      <c r="F395" t="s">
        <v>136</v>
      </c>
      <c r="G395" t="s">
        <v>35</v>
      </c>
      <c r="H395" t="str">
        <f>_xll.BDP("ZR589559 Corp","SECURITY_DES")</f>
        <v>BAMREP 4.29 11/05/49</v>
      </c>
      <c r="I395">
        <v>85.424999999999997</v>
      </c>
      <c r="J395">
        <v>86.034000000000006</v>
      </c>
      <c r="K395">
        <v>176</v>
      </c>
      <c r="L395">
        <v>171</v>
      </c>
      <c r="M3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" t="s">
        <v>42</v>
      </c>
      <c r="O395">
        <v>5000000</v>
      </c>
      <c r="P395">
        <v>0</v>
      </c>
      <c r="Q395" t="str">
        <f>_xll.BDP("ZR589559 Corp","BICS_LEVEL_1_NAME")</f>
        <v>Utilities</v>
      </c>
      <c r="R395">
        <v>5.37</v>
      </c>
      <c r="S395">
        <v>5.32</v>
      </c>
      <c r="V395" t="str">
        <f>_xll.BDP("ZR589559 Corp","ID_CUSIP")</f>
        <v>11282ZAP3</v>
      </c>
      <c r="W395" t="s">
        <v>554</v>
      </c>
      <c r="X395" t="str">
        <f>_xll.BDP("ZR589559 Corp","CRNCY")</f>
        <v>CAD</v>
      </c>
      <c r="Y395" t="s">
        <v>555</v>
      </c>
      <c r="AA395">
        <v>176</v>
      </c>
      <c r="AB395">
        <v>171.23</v>
      </c>
    </row>
    <row r="396" spans="1:28" x14ac:dyDescent="0.25">
      <c r="A396" t="s">
        <v>59</v>
      </c>
      <c r="B396" t="s">
        <v>31</v>
      </c>
      <c r="C396" t="s">
        <v>542</v>
      </c>
      <c r="D396">
        <v>3.95</v>
      </c>
      <c r="E396" t="s">
        <v>33</v>
      </c>
      <c r="F396" t="s">
        <v>136</v>
      </c>
      <c r="G396" t="s">
        <v>35</v>
      </c>
      <c r="H396" t="str">
        <f>_xll.BDP("ZR959977 Corp","SECURITY_DES")</f>
        <v>BIP 3.41 10/09/29</v>
      </c>
      <c r="I396">
        <v>98.233000000000004</v>
      </c>
      <c r="J396">
        <v>98.43</v>
      </c>
      <c r="K396">
        <v>103</v>
      </c>
      <c r="L396">
        <v>98</v>
      </c>
      <c r="M39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96" t="s">
        <v>149</v>
      </c>
      <c r="O396">
        <v>5000000</v>
      </c>
      <c r="P396">
        <v>0</v>
      </c>
      <c r="Q396" t="str">
        <f>_xll.BDP("ZR959977 Corp","BICS_LEVEL_1_NAME")</f>
        <v>Utilities</v>
      </c>
      <c r="R396">
        <v>3.85</v>
      </c>
      <c r="S396">
        <v>3.8</v>
      </c>
      <c r="V396" t="str">
        <f>_xll.BDP("ZR959977 Corp","ID_CUSIP")</f>
        <v>11291ZAF4</v>
      </c>
      <c r="W396" t="s">
        <v>554</v>
      </c>
      <c r="X396" t="str">
        <f>_xll.BDP("ZR959977 Corp","CRNCY")</f>
        <v>CAD</v>
      </c>
      <c r="Y396" t="s">
        <v>555</v>
      </c>
      <c r="AA396">
        <v>97</v>
      </c>
      <c r="AB396">
        <v>92.65</v>
      </c>
    </row>
    <row r="397" spans="1:28" x14ac:dyDescent="0.25">
      <c r="A397" t="s">
        <v>541</v>
      </c>
      <c r="B397" t="s">
        <v>31</v>
      </c>
      <c r="C397" t="s">
        <v>566</v>
      </c>
      <c r="D397">
        <v>2.04</v>
      </c>
      <c r="E397" t="s">
        <v>543</v>
      </c>
      <c r="F397" t="s">
        <v>136</v>
      </c>
      <c r="G397" t="s">
        <v>35</v>
      </c>
      <c r="H397" t="str">
        <f>_xll.BDP("YX518153 Corp","SECURITY_DES")</f>
        <v>COAGAS 4.673 06/30/27</v>
      </c>
      <c r="I397">
        <v>102.742</v>
      </c>
      <c r="J397">
        <v>102.845</v>
      </c>
      <c r="K397">
        <v>66</v>
      </c>
      <c r="L397">
        <v>61</v>
      </c>
      <c r="M39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97" t="s">
        <v>48</v>
      </c>
      <c r="O397">
        <v>5000000</v>
      </c>
      <c r="P397">
        <v>2000000</v>
      </c>
      <c r="Q397" t="str">
        <f>_xll.BDP("YX518153 Corp","BICS_LEVEL_1_NAME")</f>
        <v>Energy</v>
      </c>
      <c r="R397">
        <v>3.31</v>
      </c>
      <c r="S397">
        <v>3.26</v>
      </c>
      <c r="V397" t="str">
        <f>_xll.BDP("YX518153 Corp","ID_CUSIP")</f>
        <v>19046FAL6</v>
      </c>
      <c r="W397" t="s">
        <v>554</v>
      </c>
      <c r="X397" t="str">
        <f>_xll.BDP("YX518153 Corp","CRNCY")</f>
        <v>CAD</v>
      </c>
      <c r="Y397" t="s">
        <v>567</v>
      </c>
      <c r="AA397">
        <v>64</v>
      </c>
      <c r="AB397">
        <v>59.44</v>
      </c>
    </row>
    <row r="398" spans="1:28" x14ac:dyDescent="0.25">
      <c r="A398" t="s">
        <v>545</v>
      </c>
      <c r="B398" t="s">
        <v>31</v>
      </c>
      <c r="C398" t="s">
        <v>566</v>
      </c>
      <c r="D398">
        <v>4.08</v>
      </c>
      <c r="E398" t="s">
        <v>543</v>
      </c>
      <c r="F398" t="s">
        <v>136</v>
      </c>
      <c r="G398" t="s">
        <v>35</v>
      </c>
      <c r="H398" t="str">
        <f>_xll.BDP("YX518616 Corp","SECURITY_DES")</f>
        <v>COAGAS 4.691 09/30/29</v>
      </c>
      <c r="I398">
        <v>104.19799999999999</v>
      </c>
      <c r="J398">
        <v>104.40300000000001</v>
      </c>
      <c r="K398">
        <v>77</v>
      </c>
      <c r="L398">
        <v>72</v>
      </c>
      <c r="M39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8" t="s">
        <v>60</v>
      </c>
      <c r="O398">
        <v>5000000</v>
      </c>
      <c r="P398">
        <v>2000000</v>
      </c>
      <c r="Q398" t="str">
        <f>_xll.BDP("YX518616 Corp","BICS_LEVEL_1_NAME")</f>
        <v>Energy</v>
      </c>
      <c r="R398">
        <v>3.64</v>
      </c>
      <c r="S398">
        <v>3.59</v>
      </c>
      <c r="V398" t="str">
        <f>_xll.BDP("YX518616 Corp","ID_CUSIP")</f>
        <v>19046FAM4</v>
      </c>
      <c r="W398" t="s">
        <v>554</v>
      </c>
      <c r="X398" t="str">
        <f>_xll.BDP("YX518616 Corp","CRNCY")</f>
        <v>CAD</v>
      </c>
      <c r="Y398" t="s">
        <v>567</v>
      </c>
      <c r="AA398">
        <v>76</v>
      </c>
      <c r="AB398">
        <v>71.400000000000006</v>
      </c>
    </row>
    <row r="399" spans="1:28" x14ac:dyDescent="0.25">
      <c r="A399" t="s">
        <v>546</v>
      </c>
      <c r="B399" t="s">
        <v>31</v>
      </c>
      <c r="C399" t="s">
        <v>566</v>
      </c>
      <c r="D399">
        <v>5.52</v>
      </c>
      <c r="E399" t="s">
        <v>543</v>
      </c>
      <c r="F399" t="s">
        <v>136</v>
      </c>
      <c r="G399" t="s">
        <v>35</v>
      </c>
      <c r="H399" t="str">
        <f>_xll.BDP("YX518955 Corp","SECURITY_DES")</f>
        <v>COAGAS 4.907 06/30/31</v>
      </c>
      <c r="I399">
        <v>105.01600000000001</v>
      </c>
      <c r="J399">
        <v>105.29300000000001</v>
      </c>
      <c r="K399">
        <v>92</v>
      </c>
      <c r="L399">
        <v>87</v>
      </c>
      <c r="M39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9" t="s">
        <v>145</v>
      </c>
      <c r="O399">
        <v>5000000</v>
      </c>
      <c r="P399">
        <v>2000000</v>
      </c>
      <c r="Q399" t="str">
        <f>_xll.BDP("YX518955 Corp","BICS_LEVEL_1_NAME")</f>
        <v>Energy</v>
      </c>
      <c r="R399">
        <v>3.97</v>
      </c>
      <c r="S399">
        <v>3.92</v>
      </c>
      <c r="V399" t="str">
        <f>_xll.BDP("YX518955 Corp","ID_CUSIP")</f>
        <v>19046FAN2</v>
      </c>
      <c r="W399" t="s">
        <v>554</v>
      </c>
      <c r="X399" t="str">
        <f>_xll.BDP("YX518955 Corp","CRNCY")</f>
        <v>CAD</v>
      </c>
      <c r="Y399" t="s">
        <v>567</v>
      </c>
      <c r="AA399">
        <v>91</v>
      </c>
      <c r="AB399">
        <v>86.38</v>
      </c>
    </row>
    <row r="400" spans="1:28" x14ac:dyDescent="0.25">
      <c r="A400" t="s">
        <v>547</v>
      </c>
      <c r="B400" t="s">
        <v>31</v>
      </c>
      <c r="C400" t="s">
        <v>566</v>
      </c>
      <c r="D400">
        <v>7.87</v>
      </c>
      <c r="E400" t="s">
        <v>543</v>
      </c>
      <c r="F400" t="s">
        <v>136</v>
      </c>
      <c r="G400" t="s">
        <v>35</v>
      </c>
      <c r="H400" t="str">
        <f>_xll.BDP("YX519114 Corp","SECURITY_DES")</f>
        <v>COAGAS 5.187 09/30/34</v>
      </c>
      <c r="I400">
        <v>105.97499999999999</v>
      </c>
      <c r="J400">
        <v>106.37</v>
      </c>
      <c r="K400">
        <v>113</v>
      </c>
      <c r="L400">
        <v>108</v>
      </c>
      <c r="M40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0" t="s">
        <v>46</v>
      </c>
      <c r="O400">
        <v>5000000</v>
      </c>
      <c r="P400">
        <v>3000000</v>
      </c>
      <c r="Q400" t="str">
        <f>_xll.BDP("YX519114 Corp","BICS_LEVEL_1_NAME")</f>
        <v>Energy</v>
      </c>
      <c r="R400">
        <v>4.4000000000000004</v>
      </c>
      <c r="S400">
        <v>4.3499999999999996</v>
      </c>
      <c r="V400" t="str">
        <f>_xll.BDP("YX519114 Corp","ID_CUSIP")</f>
        <v>19046FAP7</v>
      </c>
      <c r="W400" t="s">
        <v>554</v>
      </c>
      <c r="X400" t="str">
        <f>_xll.BDP("YX519114 Corp","CRNCY")</f>
        <v>CAD</v>
      </c>
      <c r="Y400" t="s">
        <v>567</v>
      </c>
      <c r="AA400">
        <v>111</v>
      </c>
      <c r="AB400">
        <v>105.69</v>
      </c>
    </row>
    <row r="401" spans="1:29" x14ac:dyDescent="0.25">
      <c r="A401" t="s">
        <v>548</v>
      </c>
      <c r="B401" t="s">
        <v>31</v>
      </c>
      <c r="C401" t="s">
        <v>566</v>
      </c>
      <c r="D401">
        <v>10.63</v>
      </c>
      <c r="E401" t="s">
        <v>543</v>
      </c>
      <c r="F401" t="s">
        <v>136</v>
      </c>
      <c r="G401" t="s">
        <v>35</v>
      </c>
      <c r="H401" t="str">
        <f>_xll.BDP("YX519778 Corp","SECURITY_DES")</f>
        <v>COAGAS 5.538 06/30/39</v>
      </c>
      <c r="I401">
        <v>107.461</v>
      </c>
      <c r="J401">
        <v>107.994</v>
      </c>
      <c r="K401">
        <v>141</v>
      </c>
      <c r="L401">
        <v>136</v>
      </c>
      <c r="M401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401" t="s">
        <v>484</v>
      </c>
      <c r="O401">
        <v>5000000</v>
      </c>
      <c r="P401">
        <v>2000000</v>
      </c>
      <c r="Q401" t="str">
        <f>_xll.BDP("YX519778 Corp","BICS_LEVEL_1_NAME")</f>
        <v>Energy</v>
      </c>
      <c r="R401">
        <v>4.8</v>
      </c>
      <c r="S401">
        <v>4.75</v>
      </c>
      <c r="V401" t="str">
        <f>_xll.BDP("YX519778 Corp","ID_CUSIP")</f>
        <v>19046FAR3</v>
      </c>
      <c r="W401" t="s">
        <v>554</v>
      </c>
      <c r="X401" t="str">
        <f>_xll.BDP("YX519778 Corp","CRNCY")</f>
        <v>CAD</v>
      </c>
      <c r="Y401" t="s">
        <v>567</v>
      </c>
      <c r="AA401">
        <v>136</v>
      </c>
      <c r="AB401">
        <v>132.29</v>
      </c>
    </row>
    <row r="402" spans="1:29" x14ac:dyDescent="0.25">
      <c r="A402" t="s">
        <v>549</v>
      </c>
      <c r="B402" t="s">
        <v>31</v>
      </c>
      <c r="C402" t="s">
        <v>566</v>
      </c>
      <c r="D402">
        <v>12.01</v>
      </c>
      <c r="E402" t="s">
        <v>543</v>
      </c>
      <c r="F402" t="s">
        <v>136</v>
      </c>
      <c r="G402" t="s">
        <v>35</v>
      </c>
      <c r="H402" t="str">
        <f>_xll.BDP("YX519987 Corp","SECURITY_DES")</f>
        <v>COAGAS 5.606 09/30/42</v>
      </c>
      <c r="I402">
        <v>106.78</v>
      </c>
      <c r="J402">
        <v>107.383</v>
      </c>
      <c r="K402">
        <v>141</v>
      </c>
      <c r="L402">
        <v>136</v>
      </c>
      <c r="M4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" t="s">
        <v>42</v>
      </c>
      <c r="O402">
        <v>5000000</v>
      </c>
      <c r="P402">
        <v>5000000</v>
      </c>
      <c r="Q402" t="str">
        <f>_xll.BDP("YX519987 Corp","BICS_LEVEL_1_NAME")</f>
        <v>Energy</v>
      </c>
      <c r="R402">
        <v>5.0199999999999996</v>
      </c>
      <c r="S402">
        <v>4.97</v>
      </c>
      <c r="V402" t="str">
        <f>_xll.BDP("YX519987 Corp","ID_CUSIP")</f>
        <v>19046FAS1</v>
      </c>
      <c r="W402" t="s">
        <v>554</v>
      </c>
      <c r="X402" t="str">
        <f>_xll.BDP("YX519987 Corp","CRNCY")</f>
        <v>CAD</v>
      </c>
      <c r="Y402" t="s">
        <v>567</v>
      </c>
      <c r="AA402">
        <v>152</v>
      </c>
      <c r="AB402">
        <v>147.63</v>
      </c>
    </row>
    <row r="403" spans="1:29" x14ac:dyDescent="0.25">
      <c r="A403" t="s">
        <v>550</v>
      </c>
      <c r="B403" t="s">
        <v>31</v>
      </c>
      <c r="C403" t="s">
        <v>566</v>
      </c>
      <c r="D403">
        <v>12.78</v>
      </c>
      <c r="E403" t="s">
        <v>543</v>
      </c>
      <c r="F403" t="s">
        <v>136</v>
      </c>
      <c r="G403" t="s">
        <v>35</v>
      </c>
      <c r="H403" t="str">
        <f>_xll.BDP("YX520159 Corp","SECURITY_DES")</f>
        <v>COAGAS 5.607 06/30/44</v>
      </c>
      <c r="I403">
        <v>107.209</v>
      </c>
      <c r="J403">
        <v>107.85</v>
      </c>
      <c r="K403">
        <v>141</v>
      </c>
      <c r="L403">
        <v>136</v>
      </c>
      <c r="M4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" t="s">
        <v>42</v>
      </c>
      <c r="O403">
        <v>5000000</v>
      </c>
      <c r="P403">
        <v>3000000</v>
      </c>
      <c r="Q403" t="str">
        <f>_xll.BDP("YX520159 Corp","BICS_LEVEL_1_NAME")</f>
        <v>Energy</v>
      </c>
      <c r="R403">
        <v>5.01</v>
      </c>
      <c r="S403">
        <v>4.97</v>
      </c>
      <c r="V403" t="str">
        <f>_xll.BDP("YX520159 Corp","ID_CUSIP")</f>
        <v>19046FAT9</v>
      </c>
      <c r="W403" t="s">
        <v>554</v>
      </c>
      <c r="X403" t="str">
        <f>_xll.BDP("YX520159 Corp","CRNCY")</f>
        <v>CAD</v>
      </c>
      <c r="Y403" t="s">
        <v>567</v>
      </c>
      <c r="AA403">
        <v>150</v>
      </c>
      <c r="AB403">
        <v>145.30000000000001</v>
      </c>
    </row>
    <row r="404" spans="1:29" x14ac:dyDescent="0.25">
      <c r="A404" t="s">
        <v>551</v>
      </c>
      <c r="B404" t="s">
        <v>31</v>
      </c>
      <c r="C404" t="s">
        <v>566</v>
      </c>
      <c r="D404">
        <v>13.88</v>
      </c>
      <c r="E404" t="s">
        <v>543</v>
      </c>
      <c r="F404" t="s">
        <v>136</v>
      </c>
      <c r="G404" t="s">
        <v>35</v>
      </c>
      <c r="H404" t="str">
        <f>_xll.BDP("YX520263 Corp","SECURITY_DES")</f>
        <v>COAGAS 5.606 03/30/47</v>
      </c>
      <c r="I404">
        <v>107.777</v>
      </c>
      <c r="J404">
        <v>108.474</v>
      </c>
      <c r="K404">
        <v>141</v>
      </c>
      <c r="L404">
        <v>136</v>
      </c>
      <c r="M4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" t="s">
        <v>42</v>
      </c>
      <c r="O404">
        <v>5000000</v>
      </c>
      <c r="P404">
        <v>3000000</v>
      </c>
      <c r="Q404" t="str">
        <f>_xll.BDP("YX520263 Corp","BICS_LEVEL_1_NAME")</f>
        <v>Energy</v>
      </c>
      <c r="R404">
        <v>5.01</v>
      </c>
      <c r="S404">
        <v>4.97</v>
      </c>
      <c r="V404" t="str">
        <f>_xll.BDP("YX520263 Corp","ID_CUSIP")</f>
        <v>19046FAU6</v>
      </c>
      <c r="W404" t="s">
        <v>554</v>
      </c>
      <c r="X404" t="str">
        <f>_xll.BDP("YX520263 Corp","CRNCY")</f>
        <v>CAD</v>
      </c>
      <c r="Y404" t="s">
        <v>567</v>
      </c>
      <c r="AA404">
        <v>145</v>
      </c>
      <c r="AB404">
        <v>140.66999999999999</v>
      </c>
    </row>
    <row r="405" spans="1:29" x14ac:dyDescent="0.25">
      <c r="A405" t="s">
        <v>552</v>
      </c>
      <c r="B405" t="s">
        <v>31</v>
      </c>
      <c r="C405" t="s">
        <v>566</v>
      </c>
      <c r="D405">
        <v>14.23</v>
      </c>
      <c r="E405" t="s">
        <v>543</v>
      </c>
      <c r="F405" t="s">
        <v>136</v>
      </c>
      <c r="G405" t="s">
        <v>35</v>
      </c>
      <c r="H405" t="str">
        <f>_xll.BDP("YX523144 Corp","SECURITY_DES")</f>
        <v>COAGAS 5.857 03/30/49</v>
      </c>
      <c r="I405">
        <v>110.861</v>
      </c>
      <c r="J405">
        <v>111.575</v>
      </c>
      <c r="K405">
        <v>143</v>
      </c>
      <c r="L405">
        <v>138</v>
      </c>
      <c r="M4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" t="s">
        <v>42</v>
      </c>
      <c r="O405">
        <v>5000000</v>
      </c>
      <c r="P405">
        <v>3000000</v>
      </c>
      <c r="Q405" t="str">
        <f>_xll.BDP("YX523144 Corp","BICS_LEVEL_1_NAME")</f>
        <v>Energy</v>
      </c>
      <c r="R405">
        <v>5.04</v>
      </c>
      <c r="S405">
        <v>4.99</v>
      </c>
      <c r="V405" t="str">
        <f>_xll.BDP("YX523144 Corp","ID_CUSIP")</f>
        <v>19046FAV4</v>
      </c>
      <c r="W405" t="s">
        <v>554</v>
      </c>
      <c r="X405" t="str">
        <f>_xll.BDP("YX523144 Corp","CRNCY")</f>
        <v>CAD</v>
      </c>
      <c r="Y405" t="s">
        <v>567</v>
      </c>
      <c r="AA405">
        <v>147</v>
      </c>
      <c r="AB405">
        <v>142.15</v>
      </c>
    </row>
    <row r="406" spans="1:29" x14ac:dyDescent="0.25">
      <c r="A406" t="s">
        <v>553</v>
      </c>
      <c r="B406" t="s">
        <v>31</v>
      </c>
      <c r="C406" t="s">
        <v>566</v>
      </c>
      <c r="D406">
        <v>14.32</v>
      </c>
      <c r="E406" t="s">
        <v>543</v>
      </c>
      <c r="F406" t="s">
        <v>136</v>
      </c>
      <c r="G406" t="s">
        <v>35</v>
      </c>
      <c r="H406" t="str">
        <f>_xll.BDP("YX523219 Corp","SECURITY_DES")</f>
        <v>COAGAS 5.857 06/30/49</v>
      </c>
      <c r="I406">
        <v>110.93</v>
      </c>
      <c r="J406">
        <v>111.65</v>
      </c>
      <c r="K406">
        <v>143</v>
      </c>
      <c r="L406">
        <v>138</v>
      </c>
      <c r="M4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" t="s">
        <v>42</v>
      </c>
      <c r="O406">
        <v>5000000</v>
      </c>
      <c r="P406">
        <v>3000000</v>
      </c>
      <c r="Q406" t="str">
        <f>_xll.BDP("YX523219 Corp","BICS_LEVEL_1_NAME")</f>
        <v>Energy</v>
      </c>
      <c r="R406">
        <v>5.04</v>
      </c>
      <c r="S406">
        <v>4.99</v>
      </c>
      <c r="V406" t="str">
        <f>_xll.BDP("YX523219 Corp","ID_CUSIP")</f>
        <v>19046FAW2</v>
      </c>
      <c r="W406" t="s">
        <v>554</v>
      </c>
      <c r="X406" t="str">
        <f>_xll.BDP("YX523219 Corp","CRNCY")</f>
        <v>CAD</v>
      </c>
      <c r="Y406" t="s">
        <v>567</v>
      </c>
      <c r="AA406">
        <v>146</v>
      </c>
      <c r="AB406">
        <v>141.63999999999999</v>
      </c>
    </row>
    <row r="407" spans="1:29" x14ac:dyDescent="0.25">
      <c r="A407" t="s">
        <v>568</v>
      </c>
      <c r="B407" t="s">
        <v>31</v>
      </c>
      <c r="C407" t="s">
        <v>566</v>
      </c>
      <c r="D407">
        <v>1.69</v>
      </c>
      <c r="E407" t="s">
        <v>569</v>
      </c>
      <c r="F407" t="s">
        <v>136</v>
      </c>
      <c r="G407" t="s">
        <v>35</v>
      </c>
      <c r="H407" t="str">
        <f>_xll.BDP("BG080543 Corp","SECURITY_DES")</f>
        <v>MICCN 2.955 03/01/27</v>
      </c>
      <c r="I407">
        <v>99.025999999999996</v>
      </c>
      <c r="J407">
        <v>99.194999999999993</v>
      </c>
      <c r="K407">
        <v>88</v>
      </c>
      <c r="L407">
        <v>78</v>
      </c>
      <c r="M4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7" t="s">
        <v>48</v>
      </c>
      <c r="O407">
        <v>1000000</v>
      </c>
      <c r="P407">
        <v>2000000</v>
      </c>
      <c r="Q407" t="str">
        <f>_xll.BDP("BG080543 Corp","BICS_LEVEL_1_NAME")</f>
        <v>Financials</v>
      </c>
      <c r="R407">
        <v>3.53</v>
      </c>
      <c r="S407">
        <v>3.43</v>
      </c>
      <c r="V407" t="str">
        <f>_xll.BDP("BG080543 Corp","ID_CUSIP")</f>
        <v>37252BAD4</v>
      </c>
      <c r="W407" t="s">
        <v>137</v>
      </c>
      <c r="X407" t="str">
        <f>_xll.BDP("BG080543 Corp","CRNCY")</f>
        <v>CAD</v>
      </c>
      <c r="Y407" t="s">
        <v>570</v>
      </c>
      <c r="AA407">
        <v>88</v>
      </c>
      <c r="AB407">
        <v>78</v>
      </c>
      <c r="AC407">
        <v>3.53</v>
      </c>
    </row>
    <row r="408" spans="1:29" x14ac:dyDescent="0.25">
      <c r="A408" t="s">
        <v>571</v>
      </c>
      <c r="B408" t="s">
        <v>31</v>
      </c>
      <c r="C408" t="s">
        <v>566</v>
      </c>
      <c r="D408">
        <v>2.3199999999999998</v>
      </c>
      <c r="E408" t="s">
        <v>572</v>
      </c>
      <c r="F408" t="s">
        <v>136</v>
      </c>
      <c r="G408" t="s">
        <v>35</v>
      </c>
      <c r="H408" t="str">
        <f>_xll.BDP("BM719117 Corp","SECURITY_DES")</f>
        <v>MCAPCO 3.384 11/26/27</v>
      </c>
      <c r="I408">
        <v>98.123000000000005</v>
      </c>
      <c r="J408">
        <v>98.355000000000004</v>
      </c>
      <c r="K408">
        <v>151</v>
      </c>
      <c r="L408">
        <v>141</v>
      </c>
      <c r="M4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08" t="s">
        <v>53</v>
      </c>
      <c r="O408">
        <v>1000000</v>
      </c>
      <c r="Q408" t="str">
        <f>_xll.BDP("BM719117 Corp","BICS_LEVEL_1_NAME")</f>
        <v>Financials</v>
      </c>
      <c r="R408">
        <v>4.1900000000000004</v>
      </c>
      <c r="S408">
        <v>4.08</v>
      </c>
      <c r="V408" t="str">
        <f>_xll.BDP("BM719117 Corp","ID_CUSIP")</f>
        <v>55279QAE0</v>
      </c>
      <c r="W408" t="s">
        <v>137</v>
      </c>
      <c r="X408" t="str">
        <f>_xll.BDP("BM719117 Corp","CRNCY")</f>
        <v>CAD</v>
      </c>
      <c r="Y408" t="s">
        <v>570</v>
      </c>
      <c r="AA408">
        <v>149</v>
      </c>
      <c r="AB408">
        <v>138.88999999999999</v>
      </c>
      <c r="AC408">
        <v>4.1900000000000004</v>
      </c>
    </row>
    <row r="409" spans="1:29" x14ac:dyDescent="0.25">
      <c r="A409" t="s">
        <v>573</v>
      </c>
      <c r="B409" t="s">
        <v>31</v>
      </c>
      <c r="C409" t="s">
        <v>566</v>
      </c>
      <c r="D409">
        <v>4.71</v>
      </c>
      <c r="E409" t="s">
        <v>569</v>
      </c>
      <c r="F409" t="s">
        <v>136</v>
      </c>
      <c r="G409" t="s">
        <v>35</v>
      </c>
      <c r="H409" t="str">
        <f>_xll.BDP("BO371672 Corp","SECURITY_DES")</f>
        <v>MICCN 3.261 03/05/31</v>
      </c>
      <c r="I409">
        <v>91.322000000000003</v>
      </c>
      <c r="J409">
        <v>91.793999999999997</v>
      </c>
      <c r="K409">
        <v>202</v>
      </c>
      <c r="L409">
        <v>192</v>
      </c>
      <c r="M40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09" t="s">
        <v>224</v>
      </c>
      <c r="O409">
        <v>1000000</v>
      </c>
      <c r="P409">
        <v>0</v>
      </c>
      <c r="Q409" t="str">
        <f>_xll.BDP("BO371672 Corp","BICS_LEVEL_1_NAME")</f>
        <v>Financials</v>
      </c>
      <c r="R409">
        <v>5.01</v>
      </c>
      <c r="S409">
        <v>4.91</v>
      </c>
      <c r="V409" t="str">
        <f>_xll.BDP("BO371672 Corp","ID_CUSIP")</f>
        <v>786688AA9</v>
      </c>
      <c r="W409" t="s">
        <v>137</v>
      </c>
      <c r="X409" t="str">
        <f>_xll.BDP("BO371672 Corp","CRNCY")</f>
        <v>CAD</v>
      </c>
      <c r="Y409" t="s">
        <v>570</v>
      </c>
      <c r="AA409">
        <v>199</v>
      </c>
      <c r="AB409">
        <v>188.75</v>
      </c>
      <c r="AC409">
        <v>5.01</v>
      </c>
    </row>
    <row r="410" spans="1:29" x14ac:dyDescent="0.25">
      <c r="A410" t="s">
        <v>574</v>
      </c>
      <c r="B410" t="s">
        <v>31</v>
      </c>
      <c r="C410" t="s">
        <v>566</v>
      </c>
      <c r="D410">
        <v>4.17</v>
      </c>
      <c r="E410" t="s">
        <v>572</v>
      </c>
      <c r="F410" t="s">
        <v>136</v>
      </c>
      <c r="G410" t="s">
        <v>35</v>
      </c>
      <c r="H410" t="str">
        <f>_xll.BDP("YR893711 Corp","SECURITY_DES")</f>
        <v>MCAPCO 4.816 03/04/30</v>
      </c>
      <c r="I410">
        <v>98.906999999999996</v>
      </c>
      <c r="J410">
        <v>99.325000000000003</v>
      </c>
      <c r="K410">
        <v>217</v>
      </c>
      <c r="L410">
        <v>207</v>
      </c>
      <c r="M41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10" t="s">
        <v>222</v>
      </c>
      <c r="O410">
        <v>2000000</v>
      </c>
      <c r="P410">
        <v>1500000</v>
      </c>
      <c r="Q410" t="str">
        <f>_xll.BDP("YR893711 Corp","BICS_LEVEL_1_NAME")</f>
        <v>Financials</v>
      </c>
      <c r="R410">
        <v>5.08</v>
      </c>
      <c r="S410">
        <v>4.9800000000000004</v>
      </c>
      <c r="V410" t="str">
        <f>_xll.BDP("YR893711 Corp","ID_CUSIP")</f>
        <v>55279QAF7</v>
      </c>
      <c r="W410" t="s">
        <v>137</v>
      </c>
      <c r="X410" t="str">
        <f>_xll.BDP("YR893711 Corp","CRNCY")</f>
        <v>CAD</v>
      </c>
      <c r="Y410" t="s">
        <v>570</v>
      </c>
      <c r="AA410">
        <v>217</v>
      </c>
      <c r="AB410">
        <v>206.92</v>
      </c>
      <c r="AC410">
        <v>5.08</v>
      </c>
    </row>
    <row r="411" spans="1:29" x14ac:dyDescent="0.25">
      <c r="A411" t="s">
        <v>575</v>
      </c>
      <c r="B411" t="s">
        <v>31</v>
      </c>
      <c r="C411" t="s">
        <v>566</v>
      </c>
      <c r="D411">
        <v>3.7</v>
      </c>
      <c r="E411" t="s">
        <v>576</v>
      </c>
      <c r="F411" t="s">
        <v>136</v>
      </c>
      <c r="G411" t="s">
        <v>35</v>
      </c>
      <c r="H411" t="str">
        <f>_xll.BDP("YW982967 Corp","SECURITY_DES")</f>
        <v>HOMEQU 5.82 08/13/29</v>
      </c>
      <c r="I411">
        <v>101.768</v>
      </c>
      <c r="J411">
        <v>102.139</v>
      </c>
      <c r="K411">
        <v>247</v>
      </c>
      <c r="L411">
        <v>237</v>
      </c>
      <c r="M41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1" t="s">
        <v>60</v>
      </c>
      <c r="O411">
        <v>1000000</v>
      </c>
      <c r="Q411" t="str">
        <f>_xll.BDP("YW982967 Corp","BICS_LEVEL_1_NAME")</f>
        <v>Financials</v>
      </c>
      <c r="R411">
        <v>5.34</v>
      </c>
      <c r="S411">
        <v>5.24</v>
      </c>
      <c r="V411" t="str">
        <f>_xll.BDP("YW982967 Corp","ID_CUSIP")</f>
        <v>43739CAC5</v>
      </c>
      <c r="W411" t="s">
        <v>137</v>
      </c>
      <c r="X411" t="str">
        <f>_xll.BDP("YW982967 Corp","CRNCY")</f>
        <v>CAD</v>
      </c>
      <c r="Y411" t="s">
        <v>570</v>
      </c>
      <c r="AA411">
        <v>249</v>
      </c>
      <c r="AB411">
        <v>238.3</v>
      </c>
      <c r="AC411">
        <v>5.34</v>
      </c>
    </row>
    <row r="412" spans="1:29" x14ac:dyDescent="0.25">
      <c r="A412" t="s">
        <v>577</v>
      </c>
      <c r="B412" t="s">
        <v>31</v>
      </c>
      <c r="C412" t="s">
        <v>566</v>
      </c>
      <c r="D412">
        <v>0.97</v>
      </c>
      <c r="E412" t="s">
        <v>578</v>
      </c>
      <c r="F412" t="s">
        <v>136</v>
      </c>
      <c r="G412" t="s">
        <v>35</v>
      </c>
      <c r="H412" t="str">
        <f>_xll.BDP("YX079078 Corp","SECURITY_DES")</f>
        <v>HCG 5.759 05/19/26</v>
      </c>
      <c r="I412">
        <v>101.82899999999999</v>
      </c>
      <c r="J412">
        <v>101.926</v>
      </c>
      <c r="K412">
        <v>122</v>
      </c>
      <c r="L412">
        <v>112</v>
      </c>
      <c r="M41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412" t="s">
        <v>68</v>
      </c>
      <c r="O412">
        <v>1000000</v>
      </c>
      <c r="Q412" t="str">
        <f>_xll.BDP("YX079078 Corp","BICS_LEVEL_1_NAME")</f>
        <v>Financials</v>
      </c>
      <c r="R412">
        <v>3.85</v>
      </c>
      <c r="S412">
        <v>3.74</v>
      </c>
      <c r="V412" t="str">
        <f>_xll.BDP("YX079078 Corp","ID_CUSIP")</f>
        <v>437376AF3</v>
      </c>
      <c r="W412" t="s">
        <v>137</v>
      </c>
      <c r="X412" t="str">
        <f>_xll.BDP("YX079078 Corp","CRNCY")</f>
        <v>CAD</v>
      </c>
      <c r="Y412" t="s">
        <v>570</v>
      </c>
      <c r="AA412">
        <v>122</v>
      </c>
      <c r="AB412">
        <v>111.96</v>
      </c>
      <c r="AC412">
        <v>3.85</v>
      </c>
    </row>
    <row r="413" spans="1:29" x14ac:dyDescent="0.25">
      <c r="A413" t="s">
        <v>579</v>
      </c>
      <c r="B413" t="s">
        <v>31</v>
      </c>
      <c r="C413" t="s">
        <v>566</v>
      </c>
      <c r="D413">
        <v>2.29</v>
      </c>
      <c r="E413" t="s">
        <v>576</v>
      </c>
      <c r="F413" t="s">
        <v>136</v>
      </c>
      <c r="G413" t="s">
        <v>35</v>
      </c>
      <c r="H413" t="str">
        <f>_xll.BDP("ZB477770 Corp","SECURITY_DES")</f>
        <v>HOMEQU 6.552 10/18/27</v>
      </c>
      <c r="I413">
        <v>103.81699999999999</v>
      </c>
      <c r="J413">
        <v>104.04600000000001</v>
      </c>
      <c r="K413">
        <v>217</v>
      </c>
      <c r="L413">
        <v>207</v>
      </c>
      <c r="M4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3" t="s">
        <v>53</v>
      </c>
      <c r="O413">
        <v>1000000</v>
      </c>
      <c r="Q413" t="str">
        <f>_xll.BDP("ZB477770 Corp","BICS_LEVEL_1_NAME")</f>
        <v>Financials</v>
      </c>
      <c r="R413">
        <v>4.8499999999999996</v>
      </c>
      <c r="S413">
        <v>4.74</v>
      </c>
      <c r="V413" t="str">
        <f>_xll.BDP("ZB477770 Corp","ID_CUSIP")</f>
        <v>43739CAB7</v>
      </c>
      <c r="W413" t="s">
        <v>137</v>
      </c>
      <c r="X413" t="str">
        <f>_xll.BDP("ZB477770 Corp","CRNCY")</f>
        <v>CAD</v>
      </c>
      <c r="Y413" t="s">
        <v>570</v>
      </c>
      <c r="AA413">
        <v>216</v>
      </c>
      <c r="AB413">
        <v>205.85</v>
      </c>
      <c r="AC413">
        <v>4.8499999999999996</v>
      </c>
    </row>
    <row r="414" spans="1:29" x14ac:dyDescent="0.25">
      <c r="A414" t="s">
        <v>580</v>
      </c>
      <c r="B414" t="s">
        <v>31</v>
      </c>
      <c r="C414" t="s">
        <v>566</v>
      </c>
      <c r="D414">
        <v>2.35</v>
      </c>
      <c r="E414" t="s">
        <v>581</v>
      </c>
      <c r="F414" t="s">
        <v>136</v>
      </c>
      <c r="G414" t="s">
        <v>35</v>
      </c>
      <c r="H414" t="str">
        <f>_xll.BDP("ZD935932 Corp","SECURITY_DES")</f>
        <v>FNCN 6.261 11/01/27</v>
      </c>
      <c r="I414">
        <v>104.496</v>
      </c>
      <c r="J414">
        <v>104.73099999999999</v>
      </c>
      <c r="K414">
        <v>162</v>
      </c>
      <c r="L414">
        <v>152</v>
      </c>
      <c r="M4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4" t="s">
        <v>53</v>
      </c>
      <c r="O414">
        <v>1000000</v>
      </c>
      <c r="Q414" t="str">
        <f>_xll.BDP("ZD935932 Corp","BICS_LEVEL_1_NAME")</f>
        <v>Financials</v>
      </c>
      <c r="R414">
        <v>4.3</v>
      </c>
      <c r="S414">
        <v>4.1900000000000004</v>
      </c>
      <c r="V414" t="str">
        <f>_xll.BDP("ZD935932 Corp","ID_CUSIP")</f>
        <v>33564PAF0</v>
      </c>
      <c r="W414" t="s">
        <v>137</v>
      </c>
      <c r="X414" t="str">
        <f>_xll.BDP("ZD935932 Corp","CRNCY")</f>
        <v>CAD</v>
      </c>
      <c r="Y414" t="s">
        <v>570</v>
      </c>
      <c r="AA414">
        <v>161</v>
      </c>
      <c r="AB414">
        <v>150.5</v>
      </c>
      <c r="AC414">
        <v>4.3</v>
      </c>
    </row>
    <row r="415" spans="1:29" x14ac:dyDescent="0.25">
      <c r="A415" t="s">
        <v>582</v>
      </c>
      <c r="B415" t="s">
        <v>31</v>
      </c>
      <c r="C415" t="s">
        <v>566</v>
      </c>
      <c r="D415">
        <v>1.51</v>
      </c>
      <c r="E415" t="s">
        <v>576</v>
      </c>
      <c r="F415" t="s">
        <v>136</v>
      </c>
      <c r="G415" t="s">
        <v>35</v>
      </c>
      <c r="H415" t="str">
        <f>_xll.BDP("ZG595968 Corp","SECURITY_DES")</f>
        <v>HOMEQU 7.108 12/11/26</v>
      </c>
      <c r="I415">
        <v>103.78700000000001</v>
      </c>
      <c r="J415">
        <v>103.938</v>
      </c>
      <c r="K415">
        <v>192</v>
      </c>
      <c r="L415">
        <v>182</v>
      </c>
      <c r="M4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5" t="s">
        <v>78</v>
      </c>
      <c r="O415">
        <v>1000000</v>
      </c>
      <c r="Q415" t="str">
        <f>_xll.BDP("ZG595968 Corp","BICS_LEVEL_1_NAME")</f>
        <v>Financials</v>
      </c>
      <c r="R415">
        <v>4.53</v>
      </c>
      <c r="S415">
        <v>4.4400000000000004</v>
      </c>
      <c r="V415" t="str">
        <f>_xll.BDP("ZG595968 Corp","ID_CUSIP")</f>
        <v>43739CAA9</v>
      </c>
      <c r="W415" t="s">
        <v>137</v>
      </c>
      <c r="X415" t="str">
        <f>_xll.BDP("ZG595968 Corp","CRNCY")</f>
        <v>CAD</v>
      </c>
      <c r="Y415" t="s">
        <v>570</v>
      </c>
      <c r="AA415">
        <v>189</v>
      </c>
      <c r="AB415">
        <v>179.64</v>
      </c>
      <c r="AC415">
        <v>4.53</v>
      </c>
    </row>
    <row r="416" spans="1:29" x14ac:dyDescent="0.25">
      <c r="A416" t="s">
        <v>583</v>
      </c>
      <c r="B416" t="s">
        <v>31</v>
      </c>
      <c r="C416" t="s">
        <v>566</v>
      </c>
      <c r="D416">
        <v>1.28</v>
      </c>
      <c r="E416" t="s">
        <v>581</v>
      </c>
      <c r="F416" t="s">
        <v>136</v>
      </c>
      <c r="G416" t="s">
        <v>35</v>
      </c>
      <c r="H416" t="str">
        <f>_xll.BDP("ZI651122 Corp","SECURITY_DES")</f>
        <v>FNCN 7.293 09/08/26</v>
      </c>
      <c r="I416">
        <v>103.964</v>
      </c>
      <c r="J416">
        <v>104.092</v>
      </c>
      <c r="K416">
        <v>147</v>
      </c>
      <c r="L416">
        <v>137</v>
      </c>
      <c r="M4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6" t="s">
        <v>78</v>
      </c>
      <c r="O416">
        <v>1000000</v>
      </c>
      <c r="Q416" t="str">
        <f>_xll.BDP("ZI651122 Corp","BICS_LEVEL_1_NAME")</f>
        <v>Financials</v>
      </c>
      <c r="R416">
        <v>4.08</v>
      </c>
      <c r="S416">
        <v>3.99</v>
      </c>
      <c r="V416" t="str">
        <f>_xll.BDP("ZI651122 Corp","ID_CUSIP")</f>
        <v>33564PAE3</v>
      </c>
      <c r="W416" t="s">
        <v>137</v>
      </c>
      <c r="X416" t="str">
        <f>_xll.BDP("ZI651122 Corp","CRNCY")</f>
        <v>CAD</v>
      </c>
      <c r="Y416" t="s">
        <v>570</v>
      </c>
      <c r="AA416">
        <v>147</v>
      </c>
      <c r="AB416">
        <v>136.72999999999999</v>
      </c>
      <c r="AC416">
        <v>4.08</v>
      </c>
    </row>
    <row r="417" spans="1:29" x14ac:dyDescent="0.25">
      <c r="A417" t="s">
        <v>584</v>
      </c>
      <c r="B417" t="s">
        <v>31</v>
      </c>
      <c r="C417" t="s">
        <v>566</v>
      </c>
      <c r="D417">
        <v>2.75</v>
      </c>
      <c r="E417" t="s">
        <v>569</v>
      </c>
      <c r="F417" t="s">
        <v>136</v>
      </c>
      <c r="G417" t="s">
        <v>35</v>
      </c>
      <c r="H417" t="str">
        <f>_xll.BDP("ZK690133 Corp","SECURITY_DES")</f>
        <v>MICCN 5.909 05/19/28</v>
      </c>
      <c r="I417">
        <v>103.729</v>
      </c>
      <c r="J417">
        <v>104.004</v>
      </c>
      <c r="K417">
        <v>174</v>
      </c>
      <c r="L417">
        <v>164</v>
      </c>
      <c r="M41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7" t="s">
        <v>36</v>
      </c>
      <c r="O417">
        <v>1000000</v>
      </c>
      <c r="Q417" t="str">
        <f>_xll.BDP("ZK690133 Corp","BICS_LEVEL_1_NAME")</f>
        <v>Financials</v>
      </c>
      <c r="R417">
        <v>4.53</v>
      </c>
      <c r="S417">
        <v>4.42</v>
      </c>
      <c r="V417" t="str">
        <f>_xll.BDP("ZK690133 Corp","ID_CUSIP")</f>
        <v>786688AE1</v>
      </c>
      <c r="W417" t="s">
        <v>137</v>
      </c>
      <c r="X417" t="str">
        <f>_xll.BDP("ZK690133 Corp","CRNCY")</f>
        <v>CAD</v>
      </c>
      <c r="Y417" t="s">
        <v>570</v>
      </c>
      <c r="AA417">
        <v>179</v>
      </c>
      <c r="AB417">
        <v>168.81</v>
      </c>
      <c r="AC417">
        <v>4.53</v>
      </c>
    </row>
    <row r="418" spans="1:29" x14ac:dyDescent="0.25">
      <c r="A418" t="s">
        <v>585</v>
      </c>
      <c r="B418" t="s">
        <v>31</v>
      </c>
      <c r="C418" t="s">
        <v>566</v>
      </c>
      <c r="D418">
        <v>12.1</v>
      </c>
      <c r="E418" t="s">
        <v>586</v>
      </c>
      <c r="F418" t="s">
        <v>587</v>
      </c>
      <c r="G418" t="s">
        <v>35</v>
      </c>
      <c r="H418" t="str">
        <f>_xll.BDP("AF121190 Corp","SECURITY_DES")</f>
        <v>ALTALK 4.09 06/30/45</v>
      </c>
      <c r="I418">
        <v>91.332999999999998</v>
      </c>
      <c r="J418">
        <v>91.82</v>
      </c>
      <c r="K418">
        <v>115</v>
      </c>
      <c r="L418">
        <v>111</v>
      </c>
      <c r="M4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8" t="s">
        <v>42</v>
      </c>
      <c r="O418">
        <v>5000000</v>
      </c>
      <c r="P418">
        <v>5000000</v>
      </c>
      <c r="Q418" t="str">
        <f>_xll.BDP("AF121190 Corp","BICS_LEVEL_1_NAME")</f>
        <v>Utilities</v>
      </c>
      <c r="R418">
        <v>4.76</v>
      </c>
      <c r="S418">
        <v>4.7300000000000004</v>
      </c>
      <c r="V418" t="str">
        <f>_xll.BDP("AF121190 Corp","ID_CUSIP")</f>
        <v>02135ZAQ9</v>
      </c>
      <c r="W418" t="s">
        <v>588</v>
      </c>
      <c r="X418" t="str">
        <f>_xll.BDP("AF121190 Corp","CRNCY")</f>
        <v>CAD</v>
      </c>
      <c r="Y418" t="s">
        <v>589</v>
      </c>
      <c r="Z418" t="s">
        <v>43</v>
      </c>
      <c r="AA418">
        <v>123.85</v>
      </c>
      <c r="AB418">
        <v>119.85</v>
      </c>
      <c r="AC418">
        <v>4.76</v>
      </c>
    </row>
    <row r="419" spans="1:29" x14ac:dyDescent="0.25">
      <c r="A419" t="s">
        <v>590</v>
      </c>
      <c r="B419" t="s">
        <v>31</v>
      </c>
      <c r="C419" t="s">
        <v>566</v>
      </c>
      <c r="D419">
        <v>12.15</v>
      </c>
      <c r="E419" t="s">
        <v>591</v>
      </c>
      <c r="F419" t="s">
        <v>587</v>
      </c>
      <c r="G419" t="s">
        <v>35</v>
      </c>
      <c r="H419" t="str">
        <f>_xll.BDP("AL261825 Corp","SECURITY_DES")</f>
        <v>CUCN 3.763 11/19/46</v>
      </c>
      <c r="I419">
        <v>86.623000000000005</v>
      </c>
      <c r="J419">
        <v>87.233000000000004</v>
      </c>
      <c r="K419">
        <v>115</v>
      </c>
      <c r="L419">
        <v>110</v>
      </c>
      <c r="M4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9" t="s">
        <v>42</v>
      </c>
      <c r="O419">
        <v>5000000</v>
      </c>
      <c r="P419">
        <v>5000000</v>
      </c>
      <c r="Q419" t="str">
        <f>_xll.BDP("AL261825 Corp","BICS_LEVEL_1_NAME")</f>
        <v>Utilities</v>
      </c>
      <c r="R419">
        <v>4.76</v>
      </c>
      <c r="S419">
        <v>4.72</v>
      </c>
      <c r="V419" t="str">
        <f>_xll.BDP("AL261825 Corp","ID_CUSIP")</f>
        <v>12657ZBJ1</v>
      </c>
      <c r="W419" t="s">
        <v>588</v>
      </c>
      <c r="X419" t="str">
        <f>_xll.BDP("AL261825 Corp","CRNCY")</f>
        <v>CAD</v>
      </c>
      <c r="Y419" t="s">
        <v>589</v>
      </c>
      <c r="Z419" t="s">
        <v>43</v>
      </c>
      <c r="AA419">
        <v>121.3</v>
      </c>
      <c r="AB419">
        <v>116.3</v>
      </c>
      <c r="AC419">
        <v>4.76</v>
      </c>
    </row>
    <row r="420" spans="1:29" x14ac:dyDescent="0.25">
      <c r="A420" t="s">
        <v>592</v>
      </c>
      <c r="B420" t="s">
        <v>31</v>
      </c>
      <c r="C420" t="s">
        <v>566</v>
      </c>
      <c r="D420">
        <v>12.37</v>
      </c>
      <c r="E420" t="s">
        <v>331</v>
      </c>
      <c r="F420" t="s">
        <v>587</v>
      </c>
      <c r="G420" t="s">
        <v>35</v>
      </c>
      <c r="H420" t="str">
        <f>_xll.BDP("AL293458 Corp","SECURITY_DES")</f>
        <v>HYDONE 3.72 11/18/47</v>
      </c>
      <c r="I420">
        <v>85.682000000000002</v>
      </c>
      <c r="J420">
        <v>86.304000000000002</v>
      </c>
      <c r="K420">
        <v>115</v>
      </c>
      <c r="L420">
        <v>110</v>
      </c>
      <c r="M4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0" t="s">
        <v>42</v>
      </c>
      <c r="O420">
        <v>5000000</v>
      </c>
      <c r="P420">
        <v>5000000</v>
      </c>
      <c r="Q420" t="str">
        <f>_xll.BDP("AL293458 Corp","BICS_LEVEL_1_NAME")</f>
        <v>Utilities</v>
      </c>
      <c r="R420">
        <v>4.76</v>
      </c>
      <c r="S420">
        <v>4.72</v>
      </c>
      <c r="V420" t="str">
        <f>_xll.BDP("AL293458 Corp","ID_CUSIP")</f>
        <v>44810ZBU3</v>
      </c>
      <c r="W420" t="s">
        <v>588</v>
      </c>
      <c r="X420" t="str">
        <f>_xll.BDP("AL293458 Corp","CRNCY")</f>
        <v>CAD</v>
      </c>
      <c r="Y420" t="s">
        <v>589</v>
      </c>
      <c r="AA420">
        <v>119.31</v>
      </c>
      <c r="AB420">
        <v>114.31</v>
      </c>
      <c r="AC420">
        <v>4.76</v>
      </c>
    </row>
    <row r="421" spans="1:29" x14ac:dyDescent="0.25">
      <c r="A421" t="s">
        <v>593</v>
      </c>
      <c r="B421" t="s">
        <v>31</v>
      </c>
      <c r="C421" t="s">
        <v>566</v>
      </c>
      <c r="D421">
        <v>12.11</v>
      </c>
      <c r="E421" t="s">
        <v>586</v>
      </c>
      <c r="F421" t="s">
        <v>587</v>
      </c>
      <c r="G421" t="s">
        <v>35</v>
      </c>
      <c r="H421" t="str">
        <f>_xll.BDP("AL469208 Corp","SECURITY_DES")</f>
        <v>ALTALK 3.717 12/03/46</v>
      </c>
      <c r="I421">
        <v>85.992000000000004</v>
      </c>
      <c r="J421">
        <v>86.600999999999999</v>
      </c>
      <c r="K421">
        <v>115</v>
      </c>
      <c r="L421">
        <v>110</v>
      </c>
      <c r="M4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1" t="s">
        <v>42</v>
      </c>
      <c r="O421">
        <v>5000000</v>
      </c>
      <c r="P421">
        <v>3000000</v>
      </c>
      <c r="Q421" t="str">
        <f>_xll.BDP("AL469208 Corp","BICS_LEVEL_1_NAME")</f>
        <v>Utilities</v>
      </c>
      <c r="R421">
        <v>4.76</v>
      </c>
      <c r="S421">
        <v>4.72</v>
      </c>
      <c r="V421" t="str">
        <f>_xll.BDP("AL469208 Corp","ID_CUSIP")</f>
        <v>02135ZAS5</v>
      </c>
      <c r="W421" t="s">
        <v>588</v>
      </c>
      <c r="X421" t="str">
        <f>_xll.BDP("AL469208 Corp","CRNCY")</f>
        <v>CAD</v>
      </c>
      <c r="Y421" t="s">
        <v>589</v>
      </c>
      <c r="Z421" t="s">
        <v>43</v>
      </c>
      <c r="AA421">
        <v>121.22</v>
      </c>
      <c r="AB421">
        <v>116.22</v>
      </c>
      <c r="AC421">
        <v>4.76</v>
      </c>
    </row>
    <row r="422" spans="1:29" x14ac:dyDescent="0.25">
      <c r="A422" t="s">
        <v>594</v>
      </c>
      <c r="B422" t="s">
        <v>31</v>
      </c>
      <c r="C422" t="s">
        <v>566</v>
      </c>
      <c r="D422">
        <v>12.19</v>
      </c>
      <c r="E422" t="s">
        <v>391</v>
      </c>
      <c r="F422" t="s">
        <v>587</v>
      </c>
      <c r="G422" t="s">
        <v>35</v>
      </c>
      <c r="H422" t="str">
        <f>_xll.BDP("AL679364 Corp","SECURITY_DES")</f>
        <v>FTSCN 3.78 03/06/47</v>
      </c>
      <c r="I422">
        <v>86.373000000000005</v>
      </c>
      <c r="J422">
        <v>86.984999999999999</v>
      </c>
      <c r="K422">
        <v>118</v>
      </c>
      <c r="L422">
        <v>113</v>
      </c>
      <c r="M4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2" t="s">
        <v>42</v>
      </c>
      <c r="O422">
        <v>3000000</v>
      </c>
      <c r="P422">
        <v>0</v>
      </c>
      <c r="Q422" t="str">
        <f>_xll.BDP("AL679364 Corp","BICS_LEVEL_1_NAME")</f>
        <v>Utilities</v>
      </c>
      <c r="R422">
        <v>4.8</v>
      </c>
      <c r="S422">
        <v>4.75</v>
      </c>
      <c r="V422" t="str">
        <f>_xll.BDP("AL679364 Corp","ID_CUSIP")</f>
        <v>34959ZAF9</v>
      </c>
      <c r="W422" t="s">
        <v>588</v>
      </c>
      <c r="X422" t="str">
        <f>_xll.BDP("AL679364 Corp","CRNCY")</f>
        <v>CAD</v>
      </c>
      <c r="Y422" t="s">
        <v>589</v>
      </c>
      <c r="AA422">
        <v>123.7</v>
      </c>
      <c r="AB422">
        <v>118.7</v>
      </c>
      <c r="AC422">
        <v>4.8</v>
      </c>
    </row>
    <row r="423" spans="1:29" x14ac:dyDescent="0.25">
      <c r="A423" t="s">
        <v>595</v>
      </c>
      <c r="B423" t="s">
        <v>31</v>
      </c>
      <c r="C423" t="s">
        <v>566</v>
      </c>
      <c r="D423">
        <v>1.89</v>
      </c>
      <c r="E423" t="s">
        <v>596</v>
      </c>
      <c r="F423" t="s">
        <v>587</v>
      </c>
      <c r="G423" t="s">
        <v>35</v>
      </c>
      <c r="H423" t="str">
        <f>_xll.BDP("AN557934 Corp","SECURITY_DES")</f>
        <v>ALCTRA 2.488 05/17/27</v>
      </c>
      <c r="I423">
        <v>98.858000000000004</v>
      </c>
      <c r="J423">
        <v>98.953000000000003</v>
      </c>
      <c r="K423">
        <v>46</v>
      </c>
      <c r="L423">
        <v>41</v>
      </c>
      <c r="M42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23" t="s">
        <v>441</v>
      </c>
      <c r="O423">
        <v>5000000</v>
      </c>
      <c r="P423">
        <v>0</v>
      </c>
      <c r="Q423" t="str">
        <f>_xll.BDP("AN557934 Corp","BICS_LEVEL_1_NAME")</f>
        <v>Utilities</v>
      </c>
      <c r="R423">
        <v>3.09</v>
      </c>
      <c r="S423">
        <v>3.04</v>
      </c>
      <c r="V423" t="str">
        <f>_xll.BDP("AN557934 Corp","ID_CUSIP")</f>
        <v>014443AG0</v>
      </c>
      <c r="W423" t="s">
        <v>588</v>
      </c>
      <c r="X423" t="str">
        <f>_xll.BDP("AN557934 Corp","CRNCY")</f>
        <v>CAD</v>
      </c>
      <c r="Y423" t="s">
        <v>589</v>
      </c>
      <c r="AA423">
        <v>43.57</v>
      </c>
      <c r="AB423">
        <v>38.57</v>
      </c>
      <c r="AC423">
        <v>3.09</v>
      </c>
    </row>
    <row r="424" spans="1:29" x14ac:dyDescent="0.25">
      <c r="A424" t="s">
        <v>597</v>
      </c>
      <c r="B424" t="s">
        <v>31</v>
      </c>
      <c r="C424" t="s">
        <v>566</v>
      </c>
      <c r="D424">
        <v>11.93</v>
      </c>
      <c r="E424" t="s">
        <v>598</v>
      </c>
      <c r="F424" t="s">
        <v>587</v>
      </c>
      <c r="G424" t="s">
        <v>35</v>
      </c>
      <c r="H424" t="str">
        <f>_xll.BDP("AN591102 Corp","SECURITY_DES")</f>
        <v>GZMCN 3.53 05/16/47</v>
      </c>
      <c r="I424">
        <v>82.935000000000002</v>
      </c>
      <c r="J424">
        <v>83.534999999999997</v>
      </c>
      <c r="K424">
        <v>118</v>
      </c>
      <c r="L424">
        <v>113</v>
      </c>
      <c r="M4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" t="s">
        <v>42</v>
      </c>
      <c r="O424">
        <v>3000000</v>
      </c>
      <c r="P424">
        <v>0</v>
      </c>
      <c r="Q424" t="str">
        <f>_xll.BDP("AN591102 Corp","BICS_LEVEL_1_NAME")</f>
        <v>Utilities</v>
      </c>
      <c r="R424">
        <v>4.8</v>
      </c>
      <c r="S424">
        <v>4.75</v>
      </c>
      <c r="V424" t="str">
        <f>_xll.BDP("AN591102 Corp","ID_CUSIP")</f>
        <v>368271BB7</v>
      </c>
      <c r="W424" t="s">
        <v>588</v>
      </c>
      <c r="X424" t="str">
        <f>_xll.BDP("AN591102 Corp","CRNCY")</f>
        <v>CAD</v>
      </c>
      <c r="Y424" t="s">
        <v>589</v>
      </c>
      <c r="AA424">
        <v>123.3</v>
      </c>
      <c r="AB424">
        <v>118.33</v>
      </c>
      <c r="AC424">
        <v>4.8</v>
      </c>
    </row>
    <row r="425" spans="1:29" x14ac:dyDescent="0.25">
      <c r="A425" t="s">
        <v>599</v>
      </c>
      <c r="B425" t="s">
        <v>31</v>
      </c>
      <c r="C425" t="s">
        <v>566</v>
      </c>
      <c r="D425">
        <v>12.21</v>
      </c>
      <c r="E425" t="s">
        <v>391</v>
      </c>
      <c r="F425" t="s">
        <v>587</v>
      </c>
      <c r="G425" t="s">
        <v>35</v>
      </c>
      <c r="H425" t="str">
        <f>_xll.BDP("AP043139 Corp","SECURITY_DES")</f>
        <v>FTSCN 3.672 09/09/47</v>
      </c>
      <c r="I425">
        <v>84.846999999999994</v>
      </c>
      <c r="J425">
        <v>85.46</v>
      </c>
      <c r="K425">
        <v>117</v>
      </c>
      <c r="L425">
        <v>112</v>
      </c>
      <c r="M4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5" t="s">
        <v>42</v>
      </c>
      <c r="O425">
        <v>2000000</v>
      </c>
      <c r="P425">
        <v>0</v>
      </c>
      <c r="Q425" t="str">
        <f>_xll.BDP("AP043139 Corp","BICS_LEVEL_1_NAME")</f>
        <v>Utilities</v>
      </c>
      <c r="R425">
        <v>4.79</v>
      </c>
      <c r="S425">
        <v>4.74</v>
      </c>
      <c r="V425" t="str">
        <f>_xll.BDP("AP043139 Corp","ID_CUSIP")</f>
        <v>34957ZAW4</v>
      </c>
      <c r="W425" t="s">
        <v>588</v>
      </c>
      <c r="X425" t="str">
        <f>_xll.BDP("AP043139 Corp","CRNCY")</f>
        <v>CAD</v>
      </c>
      <c r="Y425" t="s">
        <v>589</v>
      </c>
      <c r="AA425">
        <v>121.65</v>
      </c>
      <c r="AB425">
        <v>116.65</v>
      </c>
      <c r="AC425">
        <v>4.79</v>
      </c>
    </row>
    <row r="426" spans="1:29" x14ac:dyDescent="0.25">
      <c r="A426" t="s">
        <v>600</v>
      </c>
      <c r="B426" t="s">
        <v>31</v>
      </c>
      <c r="C426" t="s">
        <v>566</v>
      </c>
      <c r="D426">
        <v>2.0299999999999998</v>
      </c>
      <c r="E426" t="s">
        <v>429</v>
      </c>
      <c r="F426" t="s">
        <v>587</v>
      </c>
      <c r="G426" t="s">
        <v>35</v>
      </c>
      <c r="H426" t="str">
        <f>_xll.BDP("AP357167 Corp","SECURITY_DES")</f>
        <v>ONTPOW 3.315 10/04/27</v>
      </c>
      <c r="I426">
        <v>100.33799999999999</v>
      </c>
      <c r="J426">
        <v>100.44</v>
      </c>
      <c r="K426">
        <v>52</v>
      </c>
      <c r="L426">
        <v>47</v>
      </c>
      <c r="M42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26" t="s">
        <v>441</v>
      </c>
      <c r="O426">
        <v>5000000</v>
      </c>
      <c r="P426">
        <v>0</v>
      </c>
      <c r="Q426" t="str">
        <f>_xll.BDP("AP357167 Corp","BICS_LEVEL_1_NAME")</f>
        <v>Utilities</v>
      </c>
      <c r="R426">
        <v>3.15</v>
      </c>
      <c r="S426">
        <v>3.1</v>
      </c>
      <c r="V426" t="str">
        <f>_xll.BDP("AP357167 Corp","ID_CUSIP")</f>
        <v>68321ZAA9</v>
      </c>
      <c r="W426" t="s">
        <v>588</v>
      </c>
      <c r="X426" t="str">
        <f>_xll.BDP("AP357167 Corp","CRNCY")</f>
        <v>CAD</v>
      </c>
      <c r="Y426" t="s">
        <v>589</v>
      </c>
      <c r="AA426">
        <v>48.55</v>
      </c>
      <c r="AB426">
        <v>43.55</v>
      </c>
      <c r="AC426">
        <v>3.15</v>
      </c>
    </row>
    <row r="427" spans="1:29" x14ac:dyDescent="0.25">
      <c r="A427" t="s">
        <v>601</v>
      </c>
      <c r="B427" t="s">
        <v>31</v>
      </c>
      <c r="C427" t="s">
        <v>566</v>
      </c>
      <c r="D427">
        <v>12.25</v>
      </c>
      <c r="E427" t="s">
        <v>391</v>
      </c>
      <c r="F427" t="s">
        <v>587</v>
      </c>
      <c r="G427" t="s">
        <v>35</v>
      </c>
      <c r="H427" t="str">
        <f>_xll.BDP("AP753645 Corp","SECURITY_DES")</f>
        <v>FTSCN 3.69 10/30/47</v>
      </c>
      <c r="I427">
        <v>84.918999999999997</v>
      </c>
      <c r="J427">
        <v>85.534000000000006</v>
      </c>
      <c r="K427">
        <v>118</v>
      </c>
      <c r="L427">
        <v>113</v>
      </c>
      <c r="M4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7" t="s">
        <v>42</v>
      </c>
      <c r="O427">
        <v>3000000</v>
      </c>
      <c r="P427">
        <v>0</v>
      </c>
      <c r="Q427" t="str">
        <f>_xll.BDP("AP753645 Corp","BICS_LEVEL_1_NAME")</f>
        <v>Utilities</v>
      </c>
      <c r="R427">
        <v>4.8</v>
      </c>
      <c r="S427">
        <v>4.75</v>
      </c>
      <c r="V427" t="str">
        <f>_xll.BDP("AP753645 Corp","ID_CUSIP")</f>
        <v>34959ZAG7</v>
      </c>
      <c r="W427" t="s">
        <v>588</v>
      </c>
      <c r="X427" t="str">
        <f>_xll.BDP("AP753645 Corp","CRNCY")</f>
        <v>CAD</v>
      </c>
      <c r="Y427" t="s">
        <v>589</v>
      </c>
      <c r="AA427">
        <v>122.37</v>
      </c>
      <c r="AB427">
        <v>117.37</v>
      </c>
      <c r="AC427">
        <v>4.8</v>
      </c>
    </row>
    <row r="428" spans="1:29" x14ac:dyDescent="0.25">
      <c r="A428" t="s">
        <v>602</v>
      </c>
      <c r="B428" t="s">
        <v>31</v>
      </c>
      <c r="C428" t="s">
        <v>566</v>
      </c>
      <c r="D428">
        <v>12.16</v>
      </c>
      <c r="E428" t="s">
        <v>603</v>
      </c>
      <c r="F428" t="s">
        <v>587</v>
      </c>
      <c r="G428" t="s">
        <v>35</v>
      </c>
      <c r="H428" t="str">
        <f>_xll.BDP("AP963587 Corp","SECURITY_DES")</f>
        <v>TORHYD 3.485 02/28/48</v>
      </c>
      <c r="I428">
        <v>82.456000000000003</v>
      </c>
      <c r="J428">
        <v>83.066999999999993</v>
      </c>
      <c r="K428">
        <v>114</v>
      </c>
      <c r="L428">
        <v>109</v>
      </c>
      <c r="M4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8" t="s">
        <v>42</v>
      </c>
      <c r="O428">
        <v>5000000</v>
      </c>
      <c r="P428">
        <v>0</v>
      </c>
      <c r="Q428" t="str">
        <f>_xll.BDP("AP963587 Corp","BICS_LEVEL_1_NAME")</f>
        <v>Utilities</v>
      </c>
      <c r="R428">
        <v>4.76</v>
      </c>
      <c r="S428">
        <v>4.71</v>
      </c>
      <c r="V428" t="str">
        <f>_xll.BDP("AP963587 Corp","ID_CUSIP")</f>
        <v>89119ZAK9</v>
      </c>
      <c r="W428" t="s">
        <v>588</v>
      </c>
      <c r="X428" t="str">
        <f>_xll.BDP("AP963587 Corp","CRNCY")</f>
        <v>CAD</v>
      </c>
      <c r="Y428" t="s">
        <v>589</v>
      </c>
      <c r="AA428">
        <v>117.74</v>
      </c>
      <c r="AB428">
        <v>112.74</v>
      </c>
      <c r="AC428">
        <v>4.76</v>
      </c>
    </row>
    <row r="429" spans="1:29" x14ac:dyDescent="0.25">
      <c r="A429" t="s">
        <v>604</v>
      </c>
      <c r="B429" t="s">
        <v>31</v>
      </c>
      <c r="C429" t="s">
        <v>566</v>
      </c>
      <c r="D429">
        <v>12.14</v>
      </c>
      <c r="E429" t="s">
        <v>605</v>
      </c>
      <c r="F429" t="s">
        <v>587</v>
      </c>
      <c r="G429" t="s">
        <v>35</v>
      </c>
      <c r="H429" t="str">
        <f>_xll.BDP("AQ085547 Corp","SECURITY_DES")</f>
        <v>EPCOR 3.554 11/27/47</v>
      </c>
      <c r="I429">
        <v>83.275999999999996</v>
      </c>
      <c r="J429">
        <v>83.763999999999996</v>
      </c>
      <c r="K429">
        <v>116</v>
      </c>
      <c r="L429">
        <v>112</v>
      </c>
      <c r="M4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9" t="s">
        <v>42</v>
      </c>
      <c r="O429">
        <v>5000000</v>
      </c>
      <c r="P429">
        <v>5000000</v>
      </c>
      <c r="Q429" t="str">
        <f>_xll.BDP("AQ085547 Corp","BICS_LEVEL_1_NAME")</f>
        <v>Utilities</v>
      </c>
      <c r="R429">
        <v>4.78</v>
      </c>
      <c r="S429">
        <v>4.74</v>
      </c>
      <c r="V429" t="str">
        <f>_xll.BDP("AQ085547 Corp","ID_CUSIP")</f>
        <v>29410ZAL9</v>
      </c>
      <c r="W429" t="s">
        <v>588</v>
      </c>
      <c r="X429" t="str">
        <f>_xll.BDP("AQ085547 Corp","CRNCY")</f>
        <v>CAD</v>
      </c>
      <c r="Y429" t="s">
        <v>589</v>
      </c>
      <c r="Z429" t="s">
        <v>43</v>
      </c>
      <c r="AA429">
        <v>120.21</v>
      </c>
      <c r="AB429">
        <v>116.2</v>
      </c>
      <c r="AC429">
        <v>4.78</v>
      </c>
    </row>
    <row r="430" spans="1:29" x14ac:dyDescent="0.25">
      <c r="A430" t="s">
        <v>606</v>
      </c>
      <c r="B430" t="s">
        <v>31</v>
      </c>
      <c r="C430" t="s">
        <v>566</v>
      </c>
      <c r="D430">
        <v>12.15</v>
      </c>
      <c r="E430" t="s">
        <v>591</v>
      </c>
      <c r="F430" t="s">
        <v>587</v>
      </c>
      <c r="G430" t="s">
        <v>35</v>
      </c>
      <c r="H430" t="str">
        <f>_xll.BDP("AQ120543 Corp","SECURITY_DES")</f>
        <v>CUCN 3.548 11/22/47</v>
      </c>
      <c r="I430">
        <v>83.320999999999998</v>
      </c>
      <c r="J430">
        <v>83.932000000000002</v>
      </c>
      <c r="K430">
        <v>115</v>
      </c>
      <c r="L430">
        <v>110</v>
      </c>
      <c r="M4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0" t="s">
        <v>42</v>
      </c>
      <c r="O430">
        <v>5000000</v>
      </c>
      <c r="P430">
        <v>3000000</v>
      </c>
      <c r="Q430" t="str">
        <f>_xll.BDP("AQ120543 Corp","BICS_LEVEL_1_NAME")</f>
        <v>Utilities</v>
      </c>
      <c r="R430">
        <v>4.76</v>
      </c>
      <c r="S430">
        <v>4.72</v>
      </c>
      <c r="V430" t="str">
        <f>_xll.BDP("AQ120543 Corp","ID_CUSIP")</f>
        <v>12657ZBK8</v>
      </c>
      <c r="W430" t="s">
        <v>588</v>
      </c>
      <c r="X430" t="str">
        <f>_xll.BDP("AQ120543 Corp","CRNCY")</f>
        <v>CAD</v>
      </c>
      <c r="Y430" t="s">
        <v>589</v>
      </c>
      <c r="AA430">
        <v>119.24</v>
      </c>
      <c r="AB430">
        <v>114.23</v>
      </c>
      <c r="AC430">
        <v>4.76</v>
      </c>
    </row>
    <row r="431" spans="1:29" x14ac:dyDescent="0.25">
      <c r="A431" t="s">
        <v>607</v>
      </c>
      <c r="B431" t="s">
        <v>31</v>
      </c>
      <c r="C431" t="s">
        <v>566</v>
      </c>
      <c r="D431">
        <v>2.36</v>
      </c>
      <c r="E431" t="s">
        <v>398</v>
      </c>
      <c r="F431" t="s">
        <v>587</v>
      </c>
      <c r="G431" t="s">
        <v>35</v>
      </c>
      <c r="H431" t="str">
        <f>_xll.BDP("AQ121564 Corp","SECURITY_DES")</f>
        <v>ENBGAS 2.88 11/22/27</v>
      </c>
      <c r="I431">
        <v>99.292000000000002</v>
      </c>
      <c r="J431">
        <v>99.41</v>
      </c>
      <c r="K431">
        <v>55</v>
      </c>
      <c r="L431">
        <v>50</v>
      </c>
      <c r="M43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31" t="s">
        <v>441</v>
      </c>
      <c r="O431">
        <v>5000000</v>
      </c>
      <c r="P431">
        <v>0</v>
      </c>
      <c r="Q431" t="str">
        <f>_xll.BDP("AQ121564 Corp","BICS_LEVEL_1_NAME")</f>
        <v>Utilities</v>
      </c>
      <c r="R431">
        <v>3.18</v>
      </c>
      <c r="S431">
        <v>3.13</v>
      </c>
      <c r="V431" t="str">
        <f>_xll.BDP("AQ121564 Corp","ID_CUSIP")</f>
        <v>90664ZAX8</v>
      </c>
      <c r="W431" t="s">
        <v>588</v>
      </c>
      <c r="X431" t="str">
        <f>_xll.BDP("AQ121564 Corp","CRNCY")</f>
        <v>CAD</v>
      </c>
      <c r="Y431" t="s">
        <v>589</v>
      </c>
      <c r="AA431">
        <v>48.5</v>
      </c>
      <c r="AB431">
        <v>43.5</v>
      </c>
      <c r="AC431">
        <v>3.18</v>
      </c>
    </row>
    <row r="432" spans="1:29" x14ac:dyDescent="0.25">
      <c r="A432" t="s">
        <v>608</v>
      </c>
      <c r="B432" t="s">
        <v>31</v>
      </c>
      <c r="C432" t="s">
        <v>566</v>
      </c>
      <c r="D432">
        <v>11.98</v>
      </c>
      <c r="E432" t="s">
        <v>398</v>
      </c>
      <c r="F432" t="s">
        <v>587</v>
      </c>
      <c r="G432" t="s">
        <v>35</v>
      </c>
      <c r="H432" t="str">
        <f>_xll.BDP("AQ121569 Corp","SECURITY_DES")</f>
        <v>ENBGAS 3.59 11/22/47</v>
      </c>
      <c r="I432">
        <v>82.686999999999998</v>
      </c>
      <c r="J432">
        <v>83.168000000000006</v>
      </c>
      <c r="K432">
        <v>125</v>
      </c>
      <c r="L432">
        <v>121</v>
      </c>
      <c r="M4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2" t="s">
        <v>42</v>
      </c>
      <c r="O432">
        <v>5000000</v>
      </c>
      <c r="P432">
        <v>5000000</v>
      </c>
      <c r="Q432" t="str">
        <f>_xll.BDP("AQ121569 Corp","BICS_LEVEL_1_NAME")</f>
        <v>Utilities</v>
      </c>
      <c r="R432">
        <v>4.87</v>
      </c>
      <c r="S432">
        <v>4.83</v>
      </c>
      <c r="V432" t="str">
        <f>_xll.BDP("AQ121569 Corp","ID_CUSIP")</f>
        <v>90664ZAY6</v>
      </c>
      <c r="W432" t="s">
        <v>588</v>
      </c>
      <c r="X432" t="str">
        <f>_xll.BDP("AQ121569 Corp","CRNCY")</f>
        <v>CAD</v>
      </c>
      <c r="Y432" t="s">
        <v>589</v>
      </c>
      <c r="Z432" t="s">
        <v>43</v>
      </c>
      <c r="AA432">
        <v>129.24</v>
      </c>
      <c r="AB432">
        <v>125.24</v>
      </c>
      <c r="AC432">
        <v>4.87</v>
      </c>
    </row>
    <row r="433" spans="1:29" x14ac:dyDescent="0.25">
      <c r="A433" t="s">
        <v>609</v>
      </c>
      <c r="B433" t="s">
        <v>31</v>
      </c>
      <c r="C433" t="s">
        <v>566</v>
      </c>
      <c r="D433">
        <v>11.88</v>
      </c>
      <c r="E433" t="s">
        <v>398</v>
      </c>
      <c r="F433" t="s">
        <v>587</v>
      </c>
      <c r="G433" t="s">
        <v>35</v>
      </c>
      <c r="H433" t="str">
        <f>_xll.BDP("AQ216558 Corp","SECURITY_DES")</f>
        <v>ENBGAS 3.51 11/29/47</v>
      </c>
      <c r="I433">
        <v>81.591999999999999</v>
      </c>
      <c r="J433">
        <v>82.188999999999993</v>
      </c>
      <c r="K433">
        <v>125</v>
      </c>
      <c r="L433">
        <v>120</v>
      </c>
      <c r="M4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" t="s">
        <v>42</v>
      </c>
      <c r="O433">
        <v>5000000</v>
      </c>
      <c r="P433">
        <v>5000000</v>
      </c>
      <c r="Q433" t="str">
        <f>_xll.BDP("AQ216558 Corp","BICS_LEVEL_1_NAME")</f>
        <v>Utilities</v>
      </c>
      <c r="R433">
        <v>4.87</v>
      </c>
      <c r="S433">
        <v>4.82</v>
      </c>
      <c r="V433" t="str">
        <f>_xll.BDP("AQ216558 Corp","ID_CUSIP")</f>
        <v>29290ZAS9</v>
      </c>
      <c r="W433" t="s">
        <v>588</v>
      </c>
      <c r="X433" t="str">
        <f>_xll.BDP("AQ216558 Corp","CRNCY")</f>
        <v>CAD</v>
      </c>
      <c r="Y433" t="s">
        <v>589</v>
      </c>
      <c r="AA433">
        <v>129.19999999999999</v>
      </c>
      <c r="AB433">
        <v>124.2</v>
      </c>
      <c r="AC433">
        <v>4.87</v>
      </c>
    </row>
    <row r="434" spans="1:29" x14ac:dyDescent="0.25">
      <c r="A434" t="s">
        <v>610</v>
      </c>
      <c r="B434" t="s">
        <v>31</v>
      </c>
      <c r="C434" t="s">
        <v>566</v>
      </c>
      <c r="D434">
        <v>12.32</v>
      </c>
      <c r="E434" t="s">
        <v>429</v>
      </c>
      <c r="F434" t="s">
        <v>587</v>
      </c>
      <c r="G434" t="s">
        <v>35</v>
      </c>
      <c r="H434" t="str">
        <f>_xll.BDP("AT229377 Corp","SECURITY_DES")</f>
        <v>ONTPOW 3.838 06/22/48</v>
      </c>
      <c r="I434">
        <v>85.236000000000004</v>
      </c>
      <c r="J434">
        <v>85.855000000000004</v>
      </c>
      <c r="K434">
        <v>130</v>
      </c>
      <c r="L434">
        <v>125</v>
      </c>
      <c r="M4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" t="s">
        <v>42</v>
      </c>
      <c r="O434">
        <v>5000000</v>
      </c>
      <c r="P434">
        <v>3000000</v>
      </c>
      <c r="Q434" t="str">
        <f>_xll.BDP("AT229377 Corp","BICS_LEVEL_1_NAME")</f>
        <v>Utilities</v>
      </c>
      <c r="R434">
        <v>4.92</v>
      </c>
      <c r="S434">
        <v>4.87</v>
      </c>
      <c r="V434" t="str">
        <f>_xll.BDP("AT229377 Corp","ID_CUSIP")</f>
        <v>68321ZAB7</v>
      </c>
      <c r="W434" t="s">
        <v>588</v>
      </c>
      <c r="X434" t="str">
        <f>_xll.BDP("AT229377 Corp","CRNCY")</f>
        <v>CAD</v>
      </c>
      <c r="Y434" t="s">
        <v>589</v>
      </c>
      <c r="AA434">
        <v>133.1</v>
      </c>
      <c r="AB434">
        <v>128.1</v>
      </c>
      <c r="AC434">
        <v>4.92</v>
      </c>
    </row>
    <row r="435" spans="1:29" x14ac:dyDescent="0.25">
      <c r="A435" t="s">
        <v>611</v>
      </c>
      <c r="B435" t="s">
        <v>31</v>
      </c>
      <c r="C435" t="s">
        <v>566</v>
      </c>
      <c r="D435">
        <v>12.65</v>
      </c>
      <c r="E435" t="s">
        <v>331</v>
      </c>
      <c r="F435" t="s">
        <v>587</v>
      </c>
      <c r="G435" t="s">
        <v>35</v>
      </c>
      <c r="H435" t="str">
        <f>_xll.BDP("AT253273 Corp","SECURITY_DES")</f>
        <v>HYDONE 3.63 06/25/49</v>
      </c>
      <c r="I435">
        <v>83.846000000000004</v>
      </c>
      <c r="J435">
        <v>84.352999999999994</v>
      </c>
      <c r="K435">
        <v>115</v>
      </c>
      <c r="L435">
        <v>111</v>
      </c>
      <c r="M4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" t="s">
        <v>42</v>
      </c>
      <c r="O435">
        <v>5000000</v>
      </c>
      <c r="P435">
        <v>5000000</v>
      </c>
      <c r="Q435" t="str">
        <f>_xll.BDP("AT253273 Corp","BICS_LEVEL_1_NAME")</f>
        <v>Utilities</v>
      </c>
      <c r="R435">
        <v>4.76</v>
      </c>
      <c r="S435">
        <v>4.7300000000000004</v>
      </c>
      <c r="V435" t="str">
        <f>_xll.BDP("AT253273 Corp","ID_CUSIP")</f>
        <v>44810ZBX7</v>
      </c>
      <c r="W435" t="s">
        <v>588</v>
      </c>
      <c r="X435" t="str">
        <f>_xll.BDP("AT253273 Corp","CRNCY")</f>
        <v>CAD</v>
      </c>
      <c r="Y435" t="s">
        <v>589</v>
      </c>
      <c r="AA435">
        <v>116.56</v>
      </c>
      <c r="AB435">
        <v>112.57</v>
      </c>
      <c r="AC435">
        <v>4.76</v>
      </c>
    </row>
    <row r="436" spans="1:29" x14ac:dyDescent="0.25">
      <c r="A436" t="s">
        <v>612</v>
      </c>
      <c r="B436" t="s">
        <v>31</v>
      </c>
      <c r="C436" t="s">
        <v>566</v>
      </c>
      <c r="D436">
        <v>12.53</v>
      </c>
      <c r="E436" t="s">
        <v>391</v>
      </c>
      <c r="F436" t="s">
        <v>587</v>
      </c>
      <c r="G436" t="s">
        <v>35</v>
      </c>
      <c r="H436" t="str">
        <f>_xll.BDP("AU527561 Corp","SECURITY_DES")</f>
        <v>FTSCN 3.734 09/18/48</v>
      </c>
      <c r="I436">
        <v>85.203999999999994</v>
      </c>
      <c r="J436">
        <v>85.832999999999998</v>
      </c>
      <c r="K436">
        <v>118</v>
      </c>
      <c r="L436">
        <v>113</v>
      </c>
      <c r="M4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" t="s">
        <v>42</v>
      </c>
      <c r="O436">
        <v>2000000</v>
      </c>
      <c r="P436">
        <v>0</v>
      </c>
      <c r="Q436" t="str">
        <f>_xll.BDP("AU527561 Corp","BICS_LEVEL_1_NAME")</f>
        <v>Utilities</v>
      </c>
      <c r="R436">
        <v>4.8</v>
      </c>
      <c r="S436">
        <v>4.75</v>
      </c>
      <c r="V436" t="str">
        <f>_xll.BDP("AU527561 Corp","ID_CUSIP")</f>
        <v>34957ZAX2</v>
      </c>
      <c r="W436" t="s">
        <v>588</v>
      </c>
      <c r="X436" t="str">
        <f>_xll.BDP("AU527561 Corp","CRNCY")</f>
        <v>CAD</v>
      </c>
      <c r="Y436" t="s">
        <v>589</v>
      </c>
      <c r="AA436">
        <v>120.55</v>
      </c>
      <c r="AB436">
        <v>115.55</v>
      </c>
      <c r="AC436">
        <v>4.8</v>
      </c>
    </row>
    <row r="437" spans="1:29" x14ac:dyDescent="0.25">
      <c r="A437" t="s">
        <v>613</v>
      </c>
      <c r="B437" t="s">
        <v>31</v>
      </c>
      <c r="C437" t="s">
        <v>566</v>
      </c>
      <c r="D437">
        <v>12.92</v>
      </c>
      <c r="E437" t="s">
        <v>605</v>
      </c>
      <c r="F437" t="s">
        <v>587</v>
      </c>
      <c r="G437" t="s">
        <v>35</v>
      </c>
      <c r="H437" t="str">
        <f>_xll.BDP("AV668263 Corp","SECURITY_DES")</f>
        <v>EPCOR 3.949 11/26/48</v>
      </c>
      <c r="I437">
        <v>88.412999999999997</v>
      </c>
      <c r="J437">
        <v>89.063000000000002</v>
      </c>
      <c r="K437">
        <v>116</v>
      </c>
      <c r="L437">
        <v>111</v>
      </c>
      <c r="M4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" t="s">
        <v>42</v>
      </c>
      <c r="O437">
        <v>5000000</v>
      </c>
      <c r="P437">
        <v>3000000</v>
      </c>
      <c r="Q437" t="str">
        <f>_xll.BDP("AV668263 Corp","BICS_LEVEL_1_NAME")</f>
        <v>Utilities</v>
      </c>
      <c r="R437">
        <v>4.78</v>
      </c>
      <c r="S437">
        <v>4.7300000000000004</v>
      </c>
      <c r="V437" t="str">
        <f>_xll.BDP("AV668263 Corp","ID_CUSIP")</f>
        <v>29410ZAM7</v>
      </c>
      <c r="W437" t="s">
        <v>588</v>
      </c>
      <c r="X437" t="str">
        <f>_xll.BDP("AV668263 Corp","CRNCY")</f>
        <v>CAD</v>
      </c>
      <c r="Y437" t="s">
        <v>589</v>
      </c>
      <c r="Z437" t="s">
        <v>43</v>
      </c>
      <c r="AA437">
        <v>118.16</v>
      </c>
      <c r="AB437">
        <v>113.16</v>
      </c>
      <c r="AC437">
        <v>4.78</v>
      </c>
    </row>
    <row r="438" spans="1:29" x14ac:dyDescent="0.25">
      <c r="A438" t="s">
        <v>614</v>
      </c>
      <c r="B438" t="s">
        <v>31</v>
      </c>
      <c r="C438" t="s">
        <v>566</v>
      </c>
      <c r="D438">
        <v>12.94</v>
      </c>
      <c r="E438" t="s">
        <v>591</v>
      </c>
      <c r="F438" t="s">
        <v>587</v>
      </c>
      <c r="G438" t="s">
        <v>35</v>
      </c>
      <c r="H438" t="str">
        <f>_xll.BDP("AV762949 Corp","SECURITY_DES")</f>
        <v>CUCN 3.95 11/23/48</v>
      </c>
      <c r="I438">
        <v>88.558000000000007</v>
      </c>
      <c r="J438">
        <v>89.209000000000003</v>
      </c>
      <c r="K438">
        <v>115</v>
      </c>
      <c r="L438">
        <v>110</v>
      </c>
      <c r="M4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8" t="s">
        <v>42</v>
      </c>
      <c r="O438">
        <v>5000000</v>
      </c>
      <c r="P438">
        <v>3000000</v>
      </c>
      <c r="Q438" t="str">
        <f>_xll.BDP("AV762949 Corp","BICS_LEVEL_1_NAME")</f>
        <v>Utilities</v>
      </c>
      <c r="R438">
        <v>4.76</v>
      </c>
      <c r="S438">
        <v>4.72</v>
      </c>
      <c r="V438" t="str">
        <f>_xll.BDP("AV762949 Corp","ID_CUSIP")</f>
        <v>12657ZBL6</v>
      </c>
      <c r="W438" t="s">
        <v>588</v>
      </c>
      <c r="X438" t="str">
        <f>_xll.BDP("AV762949 Corp","CRNCY")</f>
        <v>CAD</v>
      </c>
      <c r="Y438" t="s">
        <v>589</v>
      </c>
      <c r="AA438">
        <v>117.18</v>
      </c>
      <c r="AB438">
        <v>112.17</v>
      </c>
      <c r="AC438">
        <v>4.76</v>
      </c>
    </row>
    <row r="439" spans="1:29" x14ac:dyDescent="0.25">
      <c r="A439" t="s">
        <v>615</v>
      </c>
      <c r="B439" t="s">
        <v>31</v>
      </c>
      <c r="C439" t="s">
        <v>566</v>
      </c>
      <c r="D439">
        <v>12.77</v>
      </c>
      <c r="E439" t="s">
        <v>391</v>
      </c>
      <c r="F439" t="s">
        <v>587</v>
      </c>
      <c r="G439" t="s">
        <v>35</v>
      </c>
      <c r="H439" t="str">
        <f>_xll.BDP("AW024277 Corp","SECURITY_DES")</f>
        <v>FTSCN 3.85 12/07/48</v>
      </c>
      <c r="I439">
        <v>86.885000000000005</v>
      </c>
      <c r="J439">
        <v>87.525999999999996</v>
      </c>
      <c r="K439">
        <v>117</v>
      </c>
      <c r="L439">
        <v>112</v>
      </c>
      <c r="M4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9" t="s">
        <v>42</v>
      </c>
      <c r="O439">
        <v>3000000</v>
      </c>
      <c r="P439">
        <v>0</v>
      </c>
      <c r="Q439" t="str">
        <f>_xll.BDP("AW024277 Corp","BICS_LEVEL_1_NAME")</f>
        <v>Utilities</v>
      </c>
      <c r="R439">
        <v>4.79</v>
      </c>
      <c r="S439">
        <v>4.74</v>
      </c>
      <c r="V439" t="str">
        <f>_xll.BDP("AW024277 Corp","ID_CUSIP")</f>
        <v>34959ZAH5</v>
      </c>
      <c r="W439" t="s">
        <v>588</v>
      </c>
      <c r="X439" t="str">
        <f>_xll.BDP("AW024277 Corp","CRNCY")</f>
        <v>CAD</v>
      </c>
      <c r="Y439" t="s">
        <v>589</v>
      </c>
      <c r="AA439">
        <v>119.11</v>
      </c>
      <c r="AB439">
        <v>114.11</v>
      </c>
      <c r="AC439">
        <v>4.79</v>
      </c>
    </row>
    <row r="440" spans="1:29" x14ac:dyDescent="0.25">
      <c r="A440" t="s">
        <v>616</v>
      </c>
      <c r="B440" t="s">
        <v>31</v>
      </c>
      <c r="C440" t="s">
        <v>566</v>
      </c>
      <c r="D440">
        <v>13</v>
      </c>
      <c r="E440" t="s">
        <v>429</v>
      </c>
      <c r="F440" t="s">
        <v>587</v>
      </c>
      <c r="G440" t="s">
        <v>35</v>
      </c>
      <c r="H440" t="str">
        <f>_xll.BDP("AW767364 Corp","SECURITY_DES")</f>
        <v>ONTPOW 4.248 01/18/49</v>
      </c>
      <c r="I440">
        <v>90.733999999999995</v>
      </c>
      <c r="J440">
        <v>91.256</v>
      </c>
      <c r="K440">
        <v>130</v>
      </c>
      <c r="L440">
        <v>126</v>
      </c>
      <c r="M4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0" t="s">
        <v>42</v>
      </c>
      <c r="O440">
        <v>3000000</v>
      </c>
      <c r="P440">
        <v>3000000</v>
      </c>
      <c r="Q440" t="str">
        <f>_xll.BDP("AW767364 Corp","BICS_LEVEL_1_NAME")</f>
        <v>Utilities</v>
      </c>
      <c r="R440">
        <v>4.92</v>
      </c>
      <c r="S440">
        <v>4.88</v>
      </c>
      <c r="V440" t="str">
        <f>_xll.BDP("AW767364 Corp","ID_CUSIP")</f>
        <v>68321ZAC5</v>
      </c>
      <c r="W440" t="s">
        <v>588</v>
      </c>
      <c r="X440" t="str">
        <f>_xll.BDP("AW767364 Corp","CRNCY")</f>
        <v>CAD</v>
      </c>
      <c r="Y440" t="s">
        <v>589</v>
      </c>
      <c r="AA440">
        <v>132.04</v>
      </c>
      <c r="AB440">
        <v>128.04</v>
      </c>
      <c r="AC440">
        <v>4.92</v>
      </c>
    </row>
    <row r="441" spans="1:29" x14ac:dyDescent="0.25">
      <c r="A441" t="s">
        <v>617</v>
      </c>
      <c r="B441" t="s">
        <v>31</v>
      </c>
      <c r="C441" t="s">
        <v>566</v>
      </c>
      <c r="D441">
        <v>11.67</v>
      </c>
      <c r="E441" t="s">
        <v>618</v>
      </c>
      <c r="F441" t="s">
        <v>587</v>
      </c>
      <c r="G441" t="s">
        <v>35</v>
      </c>
      <c r="H441" t="str">
        <f>_xll.BDP("AX922013 Corp","SECURITY_DES")</f>
        <v>NSIUCN 3.571 04/05/49</v>
      </c>
      <c r="I441">
        <v>78.86</v>
      </c>
      <c r="J441">
        <v>79.8</v>
      </c>
      <c r="K441">
        <v>150</v>
      </c>
      <c r="L441">
        <v>142</v>
      </c>
      <c r="M4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1" t="s">
        <v>42</v>
      </c>
      <c r="O441">
        <v>2000000</v>
      </c>
      <c r="P441">
        <v>0</v>
      </c>
      <c r="Q441" t="str">
        <f>_xll.BDP("AX922013 Corp","BICS_LEVEL_1_NAME")</f>
        <v>Utilities</v>
      </c>
      <c r="R441">
        <v>5.12</v>
      </c>
      <c r="S441">
        <v>5.04</v>
      </c>
      <c r="V441" t="str">
        <f>_xll.BDP("AX922013 Corp","ID_CUSIP")</f>
        <v>66988ZBE8</v>
      </c>
      <c r="W441" t="s">
        <v>588</v>
      </c>
      <c r="X441" t="str">
        <f>_xll.BDP("AX922013 Corp","CRNCY")</f>
        <v>CAD</v>
      </c>
      <c r="Y441" t="s">
        <v>589</v>
      </c>
      <c r="AA441">
        <v>151.81</v>
      </c>
      <c r="AB441">
        <v>143.81</v>
      </c>
      <c r="AC441">
        <v>5.12</v>
      </c>
    </row>
    <row r="442" spans="1:29" x14ac:dyDescent="0.25">
      <c r="A442" t="s">
        <v>619</v>
      </c>
      <c r="B442" t="s">
        <v>31</v>
      </c>
      <c r="C442" t="s">
        <v>566</v>
      </c>
      <c r="D442">
        <v>11.9</v>
      </c>
      <c r="E442" t="s">
        <v>605</v>
      </c>
      <c r="F442" t="s">
        <v>587</v>
      </c>
      <c r="G442" t="s">
        <v>35</v>
      </c>
      <c r="H442" t="str">
        <f>_xll.BDP("AZ331209 Corp","SECURITY_DES")</f>
        <v>EPCOR 3.106 07/08/49</v>
      </c>
      <c r="I442">
        <v>76.248000000000005</v>
      </c>
      <c r="J442">
        <v>76.846000000000004</v>
      </c>
      <c r="K442">
        <v>116</v>
      </c>
      <c r="L442">
        <v>111</v>
      </c>
      <c r="M4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2" t="s">
        <v>42</v>
      </c>
      <c r="O442">
        <v>5000000</v>
      </c>
      <c r="P442">
        <v>2000000</v>
      </c>
      <c r="Q442" t="str">
        <f>_xll.BDP("AZ331209 Corp","BICS_LEVEL_1_NAME")</f>
        <v>Utilities</v>
      </c>
      <c r="R442">
        <v>4.78</v>
      </c>
      <c r="S442">
        <v>4.7300000000000004</v>
      </c>
      <c r="V442" t="str">
        <f>_xll.BDP("AZ331209 Corp","ID_CUSIP")</f>
        <v>29410ZAP0</v>
      </c>
      <c r="W442" t="s">
        <v>588</v>
      </c>
      <c r="X442" t="str">
        <f>_xll.BDP("AZ331209 Corp","CRNCY")</f>
        <v>CAD</v>
      </c>
      <c r="Y442" t="s">
        <v>589</v>
      </c>
      <c r="AA442">
        <v>117.48</v>
      </c>
      <c r="AB442">
        <v>112.49</v>
      </c>
      <c r="AC442">
        <v>4.78</v>
      </c>
    </row>
    <row r="443" spans="1:29" x14ac:dyDescent="0.25">
      <c r="A443" t="s">
        <v>620</v>
      </c>
      <c r="B443" t="s">
        <v>31</v>
      </c>
      <c r="C443" t="s">
        <v>566</v>
      </c>
      <c r="D443">
        <v>4.22</v>
      </c>
      <c r="E443" t="s">
        <v>331</v>
      </c>
      <c r="F443" t="s">
        <v>587</v>
      </c>
      <c r="G443" t="s">
        <v>35</v>
      </c>
      <c r="H443" t="str">
        <f>_xll.BDP("BG293867 Corp","SECURITY_DES")</f>
        <v>HYDONE 2.16 02/28/30</v>
      </c>
      <c r="I443">
        <v>94.475999999999999</v>
      </c>
      <c r="J443">
        <v>94.686999999999998</v>
      </c>
      <c r="K443">
        <v>49</v>
      </c>
      <c r="L443">
        <v>44</v>
      </c>
      <c r="M4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3" t="s">
        <v>50</v>
      </c>
      <c r="O443">
        <v>5000000</v>
      </c>
      <c r="P443">
        <v>0</v>
      </c>
      <c r="Q443" t="str">
        <f>_xll.BDP("BG293867 Corp","BICS_LEVEL_1_NAME")</f>
        <v>Utilities</v>
      </c>
      <c r="R443">
        <v>3.43</v>
      </c>
      <c r="S443">
        <v>3.38</v>
      </c>
      <c r="V443" t="str">
        <f>_xll.BDP("BG293867 Corp","ID_CUSIP")</f>
        <v>44810ZCC2</v>
      </c>
      <c r="W443" t="s">
        <v>588</v>
      </c>
      <c r="X443" t="str">
        <f>_xll.BDP("BG293867 Corp","CRNCY")</f>
        <v>CAD</v>
      </c>
      <c r="Y443" t="s">
        <v>589</v>
      </c>
      <c r="AA443">
        <v>52.24</v>
      </c>
      <c r="AB443">
        <v>47.24</v>
      </c>
      <c r="AC443">
        <v>3.43</v>
      </c>
    </row>
    <row r="444" spans="1:29" x14ac:dyDescent="0.25">
      <c r="A444" t="s">
        <v>621</v>
      </c>
      <c r="B444" t="s">
        <v>31</v>
      </c>
      <c r="C444" t="s">
        <v>566</v>
      </c>
      <c r="D444">
        <v>11.44</v>
      </c>
      <c r="E444" t="s">
        <v>331</v>
      </c>
      <c r="F444" t="s">
        <v>587</v>
      </c>
      <c r="G444" t="s">
        <v>35</v>
      </c>
      <c r="H444" t="str">
        <f>_xll.BDP("BG294109 Corp","SECURITY_DES")</f>
        <v>HYDONE 2.71 02/28/50</v>
      </c>
      <c r="I444">
        <v>70.197999999999993</v>
      </c>
      <c r="J444">
        <v>70.772999999999996</v>
      </c>
      <c r="K444">
        <v>116</v>
      </c>
      <c r="L444">
        <v>111</v>
      </c>
      <c r="M4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4" t="s">
        <v>42</v>
      </c>
      <c r="O444">
        <v>5000000</v>
      </c>
      <c r="P444">
        <v>0</v>
      </c>
      <c r="Q444" t="str">
        <f>_xll.BDP("BG294109 Corp","BICS_LEVEL_1_NAME")</f>
        <v>Utilities</v>
      </c>
      <c r="R444">
        <v>4.78</v>
      </c>
      <c r="S444">
        <v>4.7300000000000004</v>
      </c>
      <c r="V444" t="str">
        <f>_xll.BDP("BG294109 Corp","ID_CUSIP")</f>
        <v>44810ZCD0</v>
      </c>
      <c r="W444" t="s">
        <v>588</v>
      </c>
      <c r="X444" t="str">
        <f>_xll.BDP("BG294109 Corp","CRNCY")</f>
        <v>CAD</v>
      </c>
      <c r="Y444" t="s">
        <v>589</v>
      </c>
      <c r="AA444">
        <v>116.82</v>
      </c>
      <c r="AB444">
        <v>111.82</v>
      </c>
      <c r="AC444">
        <v>4.78</v>
      </c>
    </row>
    <row r="445" spans="1:29" x14ac:dyDescent="0.25">
      <c r="A445" t="s">
        <v>622</v>
      </c>
      <c r="B445" t="s">
        <v>31</v>
      </c>
      <c r="C445" t="s">
        <v>566</v>
      </c>
      <c r="D445">
        <v>4.3499999999999996</v>
      </c>
      <c r="E445" t="s">
        <v>398</v>
      </c>
      <c r="F445" t="s">
        <v>587</v>
      </c>
      <c r="G445" t="s">
        <v>35</v>
      </c>
      <c r="H445" t="str">
        <f>_xll.BDP("BH460145 Corp","SECURITY_DES")</f>
        <v>ENBGAS 2.9 04/01/30</v>
      </c>
      <c r="I445">
        <v>97.180999999999997</v>
      </c>
      <c r="J445">
        <v>97.397999999999996</v>
      </c>
      <c r="K445">
        <v>60</v>
      </c>
      <c r="L445">
        <v>55</v>
      </c>
      <c r="M44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5" t="s">
        <v>50</v>
      </c>
      <c r="O445">
        <v>5000000</v>
      </c>
      <c r="P445">
        <v>0</v>
      </c>
      <c r="Q445" t="str">
        <f>_xll.BDP("BH460145 Corp","BICS_LEVEL_1_NAME")</f>
        <v>Utilities</v>
      </c>
      <c r="R445">
        <v>3.54</v>
      </c>
      <c r="S445">
        <v>3.49</v>
      </c>
      <c r="V445" t="str">
        <f>_xll.BDP("BH460145 Corp","ID_CUSIP")</f>
        <v>29260ZAC0</v>
      </c>
      <c r="W445" t="s">
        <v>588</v>
      </c>
      <c r="X445" t="str">
        <f>_xll.BDP("BH460145 Corp","CRNCY")</f>
        <v>CAD</v>
      </c>
      <c r="Y445" t="s">
        <v>589</v>
      </c>
      <c r="Z445" t="s">
        <v>43</v>
      </c>
      <c r="AA445">
        <v>62.1</v>
      </c>
      <c r="AB445">
        <v>57.1</v>
      </c>
      <c r="AC445">
        <v>3.54</v>
      </c>
    </row>
    <row r="446" spans="1:29" x14ac:dyDescent="0.25">
      <c r="A446" t="s">
        <v>623</v>
      </c>
      <c r="B446" t="s">
        <v>31</v>
      </c>
      <c r="C446" t="s">
        <v>566</v>
      </c>
      <c r="D446">
        <v>12.59</v>
      </c>
      <c r="E446" t="s">
        <v>398</v>
      </c>
      <c r="F446" t="s">
        <v>587</v>
      </c>
      <c r="G446" t="s">
        <v>35</v>
      </c>
      <c r="H446" t="str">
        <f>_xll.BDP("BH460149 Corp","SECURITY_DES")</f>
        <v>ENBGAS 3.65 04/01/50</v>
      </c>
      <c r="I446">
        <v>82.59</v>
      </c>
      <c r="J446">
        <v>83.094999999999999</v>
      </c>
      <c r="K446">
        <v>125</v>
      </c>
      <c r="L446">
        <v>121</v>
      </c>
      <c r="M4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6" t="s">
        <v>42</v>
      </c>
      <c r="O446">
        <v>5000000</v>
      </c>
      <c r="P446">
        <v>3000000</v>
      </c>
      <c r="Q446" t="str">
        <f>_xll.BDP("BH460149 Corp","BICS_LEVEL_1_NAME")</f>
        <v>Utilities</v>
      </c>
      <c r="R446">
        <v>4.87</v>
      </c>
      <c r="S446">
        <v>4.83</v>
      </c>
      <c r="V446" t="str">
        <f>_xll.BDP("BH460149 Corp","ID_CUSIP")</f>
        <v>29260ZAD8</v>
      </c>
      <c r="W446" t="s">
        <v>588</v>
      </c>
      <c r="X446" t="str">
        <f>_xll.BDP("BH460149 Corp","CRNCY")</f>
        <v>CAD</v>
      </c>
      <c r="Y446" t="s">
        <v>589</v>
      </c>
      <c r="AA446">
        <v>125.7</v>
      </c>
      <c r="AB446">
        <v>121.7</v>
      </c>
      <c r="AC446">
        <v>4.87</v>
      </c>
    </row>
    <row r="447" spans="1:29" x14ac:dyDescent="0.25">
      <c r="A447" t="s">
        <v>624</v>
      </c>
      <c r="B447" t="s">
        <v>31</v>
      </c>
      <c r="C447" t="s">
        <v>566</v>
      </c>
      <c r="D447">
        <v>4.3899999999999997</v>
      </c>
      <c r="E447" t="s">
        <v>429</v>
      </c>
      <c r="F447" t="s">
        <v>587</v>
      </c>
      <c r="G447" t="s">
        <v>35</v>
      </c>
      <c r="H447" t="str">
        <f>_xll.BDP("BH550431 Corp","SECURITY_DES")</f>
        <v>ONTPOW 3.215 04/08/30</v>
      </c>
      <c r="I447">
        <v>98.304000000000002</v>
      </c>
      <c r="J447">
        <v>98.567999999999998</v>
      </c>
      <c r="K447">
        <v>66</v>
      </c>
      <c r="L447">
        <v>60</v>
      </c>
      <c r="M4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7" t="s">
        <v>50</v>
      </c>
      <c r="O447">
        <v>5000000</v>
      </c>
      <c r="P447">
        <v>0</v>
      </c>
      <c r="Q447" t="str">
        <f>_xll.BDP("BH550431 Corp","BICS_LEVEL_1_NAME")</f>
        <v>Utilities</v>
      </c>
      <c r="R447">
        <v>3.6</v>
      </c>
      <c r="S447">
        <v>3.54</v>
      </c>
      <c r="V447" t="str">
        <f>_xll.BDP("BH550431 Corp","ID_CUSIP")</f>
        <v>68321ZAG6</v>
      </c>
      <c r="W447" t="s">
        <v>588</v>
      </c>
      <c r="X447" t="str">
        <f>_xll.BDP("BH550431 Corp","CRNCY")</f>
        <v>CAD</v>
      </c>
      <c r="Y447" t="s">
        <v>589</v>
      </c>
      <c r="Z447" t="s">
        <v>43</v>
      </c>
      <c r="AA447">
        <v>67.86</v>
      </c>
      <c r="AB447">
        <v>61.86</v>
      </c>
      <c r="AC447">
        <v>3.6</v>
      </c>
    </row>
    <row r="448" spans="1:29" x14ac:dyDescent="0.25">
      <c r="A448" t="s">
        <v>625</v>
      </c>
      <c r="B448" t="s">
        <v>31</v>
      </c>
      <c r="C448" t="s">
        <v>566</v>
      </c>
      <c r="D448">
        <v>1.8</v>
      </c>
      <c r="E448" t="s">
        <v>598</v>
      </c>
      <c r="F448" t="s">
        <v>587</v>
      </c>
      <c r="G448" t="s">
        <v>35</v>
      </c>
      <c r="H448" t="str">
        <f>_xll.BDP("BH809076 Corp","SECURITY_DES")</f>
        <v>GZMCN 2.1 04/16/27</v>
      </c>
      <c r="I448">
        <v>98.197999999999993</v>
      </c>
      <c r="J448">
        <v>98.287999999999997</v>
      </c>
      <c r="K448">
        <v>46</v>
      </c>
      <c r="L448">
        <v>41</v>
      </c>
      <c r="M44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48" t="s">
        <v>441</v>
      </c>
      <c r="O448">
        <v>5000000</v>
      </c>
      <c r="P448">
        <v>0</v>
      </c>
      <c r="Q448" t="str">
        <f>_xll.BDP("BH809076 Corp","BICS_LEVEL_1_NAME")</f>
        <v>Utilities</v>
      </c>
      <c r="R448">
        <v>3.09</v>
      </c>
      <c r="S448">
        <v>3.04</v>
      </c>
      <c r="V448" t="str">
        <f>_xll.BDP("BH809076 Corp","ID_CUSIP")</f>
        <v>29279YAA6</v>
      </c>
      <c r="W448" t="s">
        <v>588</v>
      </c>
      <c r="X448" t="str">
        <f>_xll.BDP("BH809076 Corp","CRNCY")</f>
        <v>CAD</v>
      </c>
      <c r="Y448" t="s">
        <v>589</v>
      </c>
      <c r="AA448">
        <v>43.96</v>
      </c>
      <c r="AB448">
        <v>38.96</v>
      </c>
      <c r="AC448">
        <v>3.09</v>
      </c>
    </row>
    <row r="449" spans="1:29" x14ac:dyDescent="0.25">
      <c r="A449" t="s">
        <v>626</v>
      </c>
      <c r="B449" t="s">
        <v>31</v>
      </c>
      <c r="C449" t="s">
        <v>566</v>
      </c>
      <c r="D449">
        <v>11.51</v>
      </c>
      <c r="E449" t="s">
        <v>618</v>
      </c>
      <c r="F449" t="s">
        <v>587</v>
      </c>
      <c r="G449" t="s">
        <v>35</v>
      </c>
      <c r="H449" t="str">
        <f>_xll.BDP("BJ036313 Corp","SECURITY_DES")</f>
        <v>NSIUCN 3.307 04/25/50</v>
      </c>
      <c r="I449">
        <v>74.811999999999998</v>
      </c>
      <c r="J449">
        <v>75.739999999999995</v>
      </c>
      <c r="K449">
        <v>149</v>
      </c>
      <c r="L449">
        <v>141</v>
      </c>
      <c r="M4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9" t="s">
        <v>42</v>
      </c>
      <c r="O449">
        <v>3000000</v>
      </c>
      <c r="P449">
        <v>0</v>
      </c>
      <c r="Q449" t="str">
        <f>_xll.BDP("BJ036313 Corp","BICS_LEVEL_1_NAME")</f>
        <v>Utilities</v>
      </c>
      <c r="R449">
        <v>5.1100000000000003</v>
      </c>
      <c r="S449">
        <v>5.03</v>
      </c>
      <c r="V449" t="str">
        <f>_xll.BDP("BJ036313 Corp","ID_CUSIP")</f>
        <v>669816AE0</v>
      </c>
      <c r="W449" t="s">
        <v>588</v>
      </c>
      <c r="X449" t="str">
        <f>_xll.BDP("BJ036313 Corp","CRNCY")</f>
        <v>CAD</v>
      </c>
      <c r="Y449" t="s">
        <v>589</v>
      </c>
      <c r="AA449">
        <v>149.66</v>
      </c>
      <c r="AB449">
        <v>141.66</v>
      </c>
      <c r="AC449">
        <v>5.1100000000000003</v>
      </c>
    </row>
    <row r="450" spans="1:29" x14ac:dyDescent="0.25">
      <c r="A450" t="s">
        <v>627</v>
      </c>
      <c r="B450" t="s">
        <v>31</v>
      </c>
      <c r="C450" t="s">
        <v>566</v>
      </c>
      <c r="D450">
        <v>11.75</v>
      </c>
      <c r="E450" t="s">
        <v>605</v>
      </c>
      <c r="F450" t="s">
        <v>587</v>
      </c>
      <c r="G450" t="s">
        <v>35</v>
      </c>
      <c r="H450" t="str">
        <f>_xll.BDP("BJ314694 Corp","SECURITY_DES")</f>
        <v>EPCOR 2.899 05/19/50</v>
      </c>
      <c r="I450">
        <v>72.802000000000007</v>
      </c>
      <c r="J450">
        <v>73.393000000000001</v>
      </c>
      <c r="K450">
        <v>116</v>
      </c>
      <c r="L450">
        <v>111</v>
      </c>
      <c r="M4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0" t="s">
        <v>42</v>
      </c>
      <c r="O450">
        <v>5000000</v>
      </c>
      <c r="P450">
        <v>0</v>
      </c>
      <c r="Q450" t="str">
        <f>_xll.BDP("BJ314694 Corp","BICS_LEVEL_1_NAME")</f>
        <v>Utilities</v>
      </c>
      <c r="R450">
        <v>4.78</v>
      </c>
      <c r="S450">
        <v>4.7300000000000004</v>
      </c>
      <c r="V450" t="str">
        <f>_xll.BDP("BJ314694 Corp","ID_CUSIP")</f>
        <v>29410ZAQ8</v>
      </c>
      <c r="W450" t="s">
        <v>588</v>
      </c>
      <c r="X450" t="str">
        <f>_xll.BDP("BJ314694 Corp","CRNCY")</f>
        <v>CAD</v>
      </c>
      <c r="Y450" t="s">
        <v>589</v>
      </c>
      <c r="AA450">
        <v>116.55</v>
      </c>
      <c r="AB450">
        <v>111.56</v>
      </c>
      <c r="AC450">
        <v>4.78</v>
      </c>
    </row>
    <row r="451" spans="1:29" x14ac:dyDescent="0.25">
      <c r="A451" t="s">
        <v>628</v>
      </c>
      <c r="B451" t="s">
        <v>31</v>
      </c>
      <c r="C451" t="s">
        <v>566</v>
      </c>
      <c r="D451">
        <v>11.25</v>
      </c>
      <c r="E451" t="s">
        <v>391</v>
      </c>
      <c r="F451" t="s">
        <v>587</v>
      </c>
      <c r="G451" t="s">
        <v>35</v>
      </c>
      <c r="H451" t="str">
        <f>_xll.BDP("BK458295 Corp","SECURITY_DES")</f>
        <v>FTSCN 2.54 07/13/50</v>
      </c>
      <c r="I451">
        <v>67.492000000000004</v>
      </c>
      <c r="J451">
        <v>68.057000000000002</v>
      </c>
      <c r="K451">
        <v>116</v>
      </c>
      <c r="L451">
        <v>111</v>
      </c>
      <c r="M4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1" t="s">
        <v>42</v>
      </c>
      <c r="O451">
        <v>3000000</v>
      </c>
      <c r="P451">
        <v>0</v>
      </c>
      <c r="Q451" t="str">
        <f>_xll.BDP("BK458295 Corp","BICS_LEVEL_1_NAME")</f>
        <v>Utilities</v>
      </c>
      <c r="R451">
        <v>4.78</v>
      </c>
      <c r="S451">
        <v>4.7300000000000004</v>
      </c>
      <c r="V451" t="str">
        <f>_xll.BDP("BK458295 Corp","ID_CUSIP")</f>
        <v>34959ZAK8</v>
      </c>
      <c r="W451" t="s">
        <v>588</v>
      </c>
      <c r="X451" t="str">
        <f>_xll.BDP("BK458295 Corp","CRNCY")</f>
        <v>CAD</v>
      </c>
      <c r="Y451" t="s">
        <v>589</v>
      </c>
      <c r="AA451">
        <v>116.39</v>
      </c>
      <c r="AB451">
        <v>111.39</v>
      </c>
      <c r="AC451">
        <v>4.78</v>
      </c>
    </row>
    <row r="452" spans="1:29" x14ac:dyDescent="0.25">
      <c r="A452" t="s">
        <v>629</v>
      </c>
      <c r="B452" t="s">
        <v>31</v>
      </c>
      <c r="C452" t="s">
        <v>566</v>
      </c>
      <c r="D452">
        <v>11.43</v>
      </c>
      <c r="E452" t="s">
        <v>391</v>
      </c>
      <c r="F452" t="s">
        <v>587</v>
      </c>
      <c r="G452" t="s">
        <v>35</v>
      </c>
      <c r="H452" t="str">
        <f>_xll.BDP("BM916147 Corp","SECURITY_DES")</f>
        <v>FTSCN 2.632 06/08/51</v>
      </c>
      <c r="I452">
        <v>67.915999999999997</v>
      </c>
      <c r="J452">
        <v>68.491</v>
      </c>
      <c r="K452">
        <v>119</v>
      </c>
      <c r="L452">
        <v>114</v>
      </c>
      <c r="M4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2" t="s">
        <v>42</v>
      </c>
      <c r="O452">
        <v>3000000</v>
      </c>
      <c r="P452">
        <v>0</v>
      </c>
      <c r="Q452" t="str">
        <f>_xll.BDP("BM916147 Corp","BICS_LEVEL_1_NAME")</f>
        <v>Utilities</v>
      </c>
      <c r="R452">
        <v>4.8099999999999996</v>
      </c>
      <c r="S452">
        <v>4.76</v>
      </c>
      <c r="V452" t="str">
        <f>_xll.BDP("BM916147 Corp","ID_CUSIP")</f>
        <v>34957ZAY0</v>
      </c>
      <c r="W452" t="s">
        <v>588</v>
      </c>
      <c r="X452" t="str">
        <f>_xll.BDP("BM916147 Corp","CRNCY")</f>
        <v>CAD</v>
      </c>
      <c r="Y452" t="s">
        <v>589</v>
      </c>
      <c r="AA452">
        <v>118.41</v>
      </c>
      <c r="AB452">
        <v>113.42</v>
      </c>
      <c r="AC452">
        <v>4.8099999999999996</v>
      </c>
    </row>
    <row r="453" spans="1:29" x14ac:dyDescent="0.25">
      <c r="A453" t="s">
        <v>630</v>
      </c>
      <c r="B453" t="s">
        <v>31</v>
      </c>
      <c r="C453" t="s">
        <v>566</v>
      </c>
      <c r="D453">
        <v>11.59</v>
      </c>
      <c r="E453" t="s">
        <v>429</v>
      </c>
      <c r="F453" t="s">
        <v>587</v>
      </c>
      <c r="G453" t="s">
        <v>35</v>
      </c>
      <c r="H453" t="str">
        <f>_xll.BDP("BN877722 Corp","SECURITY_DES")</f>
        <v>ONTPOW 2.947 02/21/51</v>
      </c>
      <c r="I453">
        <v>71.433000000000007</v>
      </c>
      <c r="J453">
        <v>72.015000000000001</v>
      </c>
      <c r="K453">
        <v>130</v>
      </c>
      <c r="L453">
        <v>125</v>
      </c>
      <c r="M4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3" t="s">
        <v>42</v>
      </c>
      <c r="O453">
        <v>3000000</v>
      </c>
      <c r="P453">
        <v>0</v>
      </c>
      <c r="Q453" t="str">
        <f>_xll.BDP("BN877722 Corp","BICS_LEVEL_1_NAME")</f>
        <v>Utilities</v>
      </c>
      <c r="R453">
        <v>4.92</v>
      </c>
      <c r="S453">
        <v>4.87</v>
      </c>
      <c r="V453" t="str">
        <f>_xll.BDP("BN877722 Corp","ID_CUSIP")</f>
        <v>68321ZAJ0</v>
      </c>
      <c r="W453" t="s">
        <v>588</v>
      </c>
      <c r="X453" t="str">
        <f>_xll.BDP("BN877722 Corp","CRNCY")</f>
        <v>CAD</v>
      </c>
      <c r="Y453" t="s">
        <v>589</v>
      </c>
      <c r="AA453">
        <v>129.75</v>
      </c>
      <c r="AB453">
        <v>124.75</v>
      </c>
      <c r="AC453">
        <v>4.92</v>
      </c>
    </row>
    <row r="454" spans="1:29" x14ac:dyDescent="0.25">
      <c r="A454" t="s">
        <v>631</v>
      </c>
      <c r="B454" t="s">
        <v>31</v>
      </c>
      <c r="C454" t="s">
        <v>566</v>
      </c>
      <c r="D454">
        <v>4.8499999999999996</v>
      </c>
      <c r="E454" t="s">
        <v>596</v>
      </c>
      <c r="F454" t="s">
        <v>587</v>
      </c>
      <c r="G454" t="s">
        <v>35</v>
      </c>
      <c r="H454" t="str">
        <f>_xll.BDP("BO002261 Corp","SECURITY_DES")</f>
        <v>ALCTRA 1.751 02/11/31</v>
      </c>
      <c r="I454">
        <v>90.608000000000004</v>
      </c>
      <c r="J454">
        <v>91.093999999999994</v>
      </c>
      <c r="K454">
        <v>59</v>
      </c>
      <c r="L454">
        <v>49</v>
      </c>
      <c r="M45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54" t="s">
        <v>224</v>
      </c>
      <c r="O454">
        <v>5000000</v>
      </c>
      <c r="P454">
        <v>0</v>
      </c>
      <c r="Q454" t="str">
        <f>_xll.BDP("BO002261 Corp","BICS_LEVEL_1_NAME")</f>
        <v>Utilities</v>
      </c>
      <c r="R454">
        <v>3.58</v>
      </c>
      <c r="S454">
        <v>3.48</v>
      </c>
      <c r="V454" t="str">
        <f>_xll.BDP("BO002261 Corp","ID_CUSIP")</f>
        <v>014443AL9</v>
      </c>
      <c r="W454" t="s">
        <v>588</v>
      </c>
      <c r="X454" t="str">
        <f>_xll.BDP("BO002261 Corp","CRNCY")</f>
        <v>CAD</v>
      </c>
      <c r="Y454" t="s">
        <v>589</v>
      </c>
      <c r="AA454">
        <v>56.99</v>
      </c>
      <c r="AB454">
        <v>46.98</v>
      </c>
      <c r="AC454">
        <v>3.58</v>
      </c>
    </row>
    <row r="455" spans="1:29" x14ac:dyDescent="0.25">
      <c r="A455" t="s">
        <v>632</v>
      </c>
      <c r="B455" t="s">
        <v>31</v>
      </c>
      <c r="C455" t="s">
        <v>566</v>
      </c>
      <c r="D455">
        <v>5.21</v>
      </c>
      <c r="E455" t="s">
        <v>391</v>
      </c>
      <c r="F455" t="s">
        <v>587</v>
      </c>
      <c r="G455" t="s">
        <v>35</v>
      </c>
      <c r="H455" t="str">
        <f>_xll.BDP("BP057172 Corp","SECURITY_DES")</f>
        <v>FTSCN 2.42 07/18/31</v>
      </c>
      <c r="I455">
        <v>92.635000000000005</v>
      </c>
      <c r="J455">
        <v>93.156999999999996</v>
      </c>
      <c r="K455">
        <v>78</v>
      </c>
      <c r="L455">
        <v>68</v>
      </c>
      <c r="M45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55" t="s">
        <v>224</v>
      </c>
      <c r="O455">
        <v>5000000</v>
      </c>
      <c r="P455">
        <v>0</v>
      </c>
      <c r="Q455" t="str">
        <f>_xll.BDP("BP057172 Corp","BICS_LEVEL_1_NAME")</f>
        <v>Utilities</v>
      </c>
      <c r="R455">
        <v>3.77</v>
      </c>
      <c r="S455">
        <v>3.67</v>
      </c>
      <c r="V455" t="str">
        <f>_xll.BDP("BP057172 Corp","ID_CUSIP")</f>
        <v>34959ZAL6</v>
      </c>
      <c r="W455" t="s">
        <v>588</v>
      </c>
      <c r="X455" t="str">
        <f>_xll.BDP("BP057172 Corp","CRNCY")</f>
        <v>CAD</v>
      </c>
      <c r="Y455" t="s">
        <v>589</v>
      </c>
      <c r="AA455">
        <v>71.17</v>
      </c>
      <c r="AB455">
        <v>61.17</v>
      </c>
      <c r="AC455">
        <v>3.77</v>
      </c>
    </row>
    <row r="456" spans="1:29" x14ac:dyDescent="0.25">
      <c r="A456" t="s">
        <v>633</v>
      </c>
      <c r="B456" t="s">
        <v>31</v>
      </c>
      <c r="C456" t="s">
        <v>566</v>
      </c>
      <c r="D456">
        <v>5.12</v>
      </c>
      <c r="E456" t="s">
        <v>634</v>
      </c>
      <c r="F456" t="s">
        <v>587</v>
      </c>
      <c r="G456" t="s">
        <v>35</v>
      </c>
      <c r="H456" t="str">
        <f>_xll.BDP("BP495322 Corp","SECURITY_DES")</f>
        <v>LOWMAT 2.433 05/14/31</v>
      </c>
      <c r="I456">
        <v>93.509</v>
      </c>
      <c r="J456">
        <v>93.765000000000001</v>
      </c>
      <c r="K456">
        <v>66</v>
      </c>
      <c r="L456">
        <v>61</v>
      </c>
      <c r="M45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56" t="s">
        <v>224</v>
      </c>
      <c r="O456">
        <v>5000000</v>
      </c>
      <c r="P456">
        <v>0</v>
      </c>
      <c r="Q456" t="str">
        <f>_xll.BDP("BP495322 Corp","BICS_LEVEL_1_NAME")</f>
        <v>Utilities</v>
      </c>
      <c r="R456">
        <v>3.65</v>
      </c>
      <c r="S456">
        <v>3.6</v>
      </c>
      <c r="V456" t="str">
        <f>_xll.BDP("BP495322 Corp","ID_CUSIP")</f>
        <v>548243AJ3</v>
      </c>
      <c r="W456" t="s">
        <v>588</v>
      </c>
      <c r="X456" t="str">
        <f>_xll.BDP("BP495322 Corp","CRNCY")</f>
        <v>CAD</v>
      </c>
      <c r="Y456" t="s">
        <v>589</v>
      </c>
      <c r="AA456">
        <v>60.81</v>
      </c>
      <c r="AB456">
        <v>55.8</v>
      </c>
      <c r="AC456">
        <v>3.65</v>
      </c>
    </row>
    <row r="457" spans="1:29" x14ac:dyDescent="0.25">
      <c r="A457" t="s">
        <v>635</v>
      </c>
      <c r="B457" t="s">
        <v>31</v>
      </c>
      <c r="C457" t="s">
        <v>566</v>
      </c>
      <c r="D457">
        <v>2.76</v>
      </c>
      <c r="E457" t="s">
        <v>391</v>
      </c>
      <c r="F457" t="s">
        <v>587</v>
      </c>
      <c r="G457" t="s">
        <v>35</v>
      </c>
      <c r="H457" t="str">
        <f>_xll.BDP("BP514537 Corp","SECURITY_DES")</f>
        <v>FTSCN 2.18 05/15/28</v>
      </c>
      <c r="I457">
        <v>96.957999999999998</v>
      </c>
      <c r="J457">
        <v>97.234999999999999</v>
      </c>
      <c r="K457">
        <v>55</v>
      </c>
      <c r="L457">
        <v>45</v>
      </c>
      <c r="M45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57" t="s">
        <v>192</v>
      </c>
      <c r="O457">
        <v>3000000</v>
      </c>
      <c r="P457">
        <v>0</v>
      </c>
      <c r="Q457" t="str">
        <f>_xll.BDP("BP514537 Corp","BICS_LEVEL_1_NAME")</f>
        <v>Utilities</v>
      </c>
      <c r="R457">
        <v>3.26</v>
      </c>
      <c r="S457">
        <v>3.16</v>
      </c>
      <c r="V457" t="str">
        <f>_xll.BDP("BP514537 Corp","ID_CUSIP")</f>
        <v>349553AP2</v>
      </c>
      <c r="W457" t="s">
        <v>588</v>
      </c>
      <c r="X457" t="str">
        <f>_xll.BDP("BP514537 Corp","CRNCY")</f>
        <v>CAD</v>
      </c>
      <c r="Y457" t="s">
        <v>589</v>
      </c>
      <c r="AA457">
        <v>51.88</v>
      </c>
      <c r="AB457">
        <v>41.85</v>
      </c>
      <c r="AC457">
        <v>3.26</v>
      </c>
    </row>
    <row r="458" spans="1:29" x14ac:dyDescent="0.25">
      <c r="A458" t="s">
        <v>636</v>
      </c>
      <c r="B458" t="s">
        <v>31</v>
      </c>
      <c r="C458" t="s">
        <v>566</v>
      </c>
      <c r="D458">
        <v>5.19</v>
      </c>
      <c r="E458" t="s">
        <v>605</v>
      </c>
      <c r="F458" t="s">
        <v>587</v>
      </c>
      <c r="G458" t="s">
        <v>35</v>
      </c>
      <c r="H458" t="str">
        <f>_xll.BDP("BQ097416 Corp","SECURITY_DES")</f>
        <v>EPCOR 2.411 06/30/31</v>
      </c>
      <c r="I458">
        <v>92.965999999999994</v>
      </c>
      <c r="J458">
        <v>93.382999999999996</v>
      </c>
      <c r="K458">
        <v>66</v>
      </c>
      <c r="L458">
        <v>58</v>
      </c>
      <c r="M45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58" t="s">
        <v>145</v>
      </c>
      <c r="O458">
        <v>3000000</v>
      </c>
      <c r="P458">
        <v>0</v>
      </c>
      <c r="Q458" t="str">
        <f>_xll.BDP("BQ097416 Corp","BICS_LEVEL_1_NAME")</f>
        <v>Utilities</v>
      </c>
      <c r="R458">
        <v>3.71</v>
      </c>
      <c r="S458">
        <v>3.63</v>
      </c>
      <c r="V458" t="str">
        <f>_xll.BDP("BQ097416 Corp","ID_CUSIP")</f>
        <v>29410ZAU9</v>
      </c>
      <c r="W458" t="s">
        <v>588</v>
      </c>
      <c r="X458" t="str">
        <f>_xll.BDP("BQ097416 Corp","CRNCY")</f>
        <v>CAD</v>
      </c>
      <c r="Y458" t="s">
        <v>589</v>
      </c>
      <c r="Z458" t="s">
        <v>43</v>
      </c>
      <c r="AA458">
        <v>65.27</v>
      </c>
      <c r="AB458">
        <v>57.27</v>
      </c>
      <c r="AC458">
        <v>3.71</v>
      </c>
    </row>
    <row r="459" spans="1:29" x14ac:dyDescent="0.25">
      <c r="A459" t="s">
        <v>637</v>
      </c>
      <c r="B459" t="s">
        <v>31</v>
      </c>
      <c r="C459" t="s">
        <v>566</v>
      </c>
      <c r="D459">
        <v>12.53</v>
      </c>
      <c r="E459" t="s">
        <v>605</v>
      </c>
      <c r="F459" t="s">
        <v>587</v>
      </c>
      <c r="G459" t="s">
        <v>35</v>
      </c>
      <c r="H459" t="str">
        <f>_xll.BDP("BQ097418 Corp","SECURITY_DES")</f>
        <v>EPCOR 3.287 06/28/51</v>
      </c>
      <c r="I459">
        <v>77.936999999999998</v>
      </c>
      <c r="J459">
        <v>78.566999999999993</v>
      </c>
      <c r="K459">
        <v>116</v>
      </c>
      <c r="L459">
        <v>111</v>
      </c>
      <c r="M4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9" t="s">
        <v>42</v>
      </c>
      <c r="O459">
        <v>5000000</v>
      </c>
      <c r="P459">
        <v>3000000</v>
      </c>
      <c r="Q459" t="str">
        <f>_xll.BDP("BQ097418 Corp","BICS_LEVEL_1_NAME")</f>
        <v>Utilities</v>
      </c>
      <c r="R459">
        <v>4.78</v>
      </c>
      <c r="S459">
        <v>4.7300000000000004</v>
      </c>
      <c r="V459" t="str">
        <f>_xll.BDP("BQ097418 Corp","ID_CUSIP")</f>
        <v>29410ZAS4</v>
      </c>
      <c r="W459" t="s">
        <v>588</v>
      </c>
      <c r="X459" t="str">
        <f>_xll.BDP("BQ097418 Corp","CRNCY")</f>
        <v>CAD</v>
      </c>
      <c r="Y459" t="s">
        <v>589</v>
      </c>
      <c r="AA459">
        <v>115.36</v>
      </c>
      <c r="AB459">
        <v>110.36</v>
      </c>
      <c r="AC459">
        <v>4.78</v>
      </c>
    </row>
    <row r="460" spans="1:29" x14ac:dyDescent="0.25">
      <c r="A460" t="s">
        <v>638</v>
      </c>
      <c r="B460" t="s">
        <v>31</v>
      </c>
      <c r="C460" t="s">
        <v>566</v>
      </c>
      <c r="D460">
        <v>12.41</v>
      </c>
      <c r="E460" t="s">
        <v>591</v>
      </c>
      <c r="F460" t="s">
        <v>587</v>
      </c>
      <c r="G460" t="s">
        <v>35</v>
      </c>
      <c r="H460" t="str">
        <f>_xll.BDP("BR259282 Corp","SECURITY_DES")</f>
        <v>CUCN 3.174 09/05/51</v>
      </c>
      <c r="I460">
        <v>76.298000000000002</v>
      </c>
      <c r="J460">
        <v>76.921999999999997</v>
      </c>
      <c r="K460">
        <v>115</v>
      </c>
      <c r="L460">
        <v>110</v>
      </c>
      <c r="M4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0" t="s">
        <v>42</v>
      </c>
      <c r="O460">
        <v>5000000</v>
      </c>
      <c r="P460">
        <v>3000000</v>
      </c>
      <c r="Q460" t="str">
        <f>_xll.BDP("BR259282 Corp","BICS_LEVEL_1_NAME")</f>
        <v>Utilities</v>
      </c>
      <c r="R460">
        <v>4.76</v>
      </c>
      <c r="S460">
        <v>4.72</v>
      </c>
      <c r="V460" t="str">
        <f>_xll.BDP("BR259282 Corp","ID_CUSIP")</f>
        <v>12657ZBP7</v>
      </c>
      <c r="W460" t="s">
        <v>588</v>
      </c>
      <c r="X460" t="str">
        <f>_xll.BDP("BR259282 Corp","CRNCY")</f>
        <v>CAD</v>
      </c>
      <c r="Y460" t="s">
        <v>589</v>
      </c>
      <c r="AA460">
        <v>114.14</v>
      </c>
      <c r="AB460">
        <v>109.14</v>
      </c>
      <c r="AC460">
        <v>4.76</v>
      </c>
    </row>
    <row r="461" spans="1:29" x14ac:dyDescent="0.25">
      <c r="A461" t="s">
        <v>639</v>
      </c>
      <c r="B461" t="s">
        <v>31</v>
      </c>
      <c r="C461" t="s">
        <v>566</v>
      </c>
      <c r="D461">
        <v>5.33</v>
      </c>
      <c r="E461" t="s">
        <v>398</v>
      </c>
      <c r="F461" t="s">
        <v>587</v>
      </c>
      <c r="G461" t="s">
        <v>35</v>
      </c>
      <c r="H461" t="str">
        <f>_xll.BDP("BR407857 Corp","SECURITY_DES")</f>
        <v>ENBGAS 2.35 09/15/31</v>
      </c>
      <c r="I461">
        <v>92.358999999999995</v>
      </c>
      <c r="J461">
        <v>92.679000000000002</v>
      </c>
      <c r="K461">
        <v>67</v>
      </c>
      <c r="L461">
        <v>61</v>
      </c>
      <c r="M46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61" t="s">
        <v>145</v>
      </c>
      <c r="O461">
        <v>5000000</v>
      </c>
      <c r="P461">
        <v>5000000</v>
      </c>
      <c r="Q461" t="str">
        <f>_xll.BDP("BR407857 Corp","BICS_LEVEL_1_NAME")</f>
        <v>Utilities</v>
      </c>
      <c r="R461">
        <v>3.72</v>
      </c>
      <c r="S461">
        <v>3.66</v>
      </c>
      <c r="V461" t="str">
        <f>_xll.BDP("BR407857 Corp","ID_CUSIP")</f>
        <v>29260ZAE6</v>
      </c>
      <c r="W461" t="s">
        <v>588</v>
      </c>
      <c r="X461" t="str">
        <f>_xll.BDP("BR407857 Corp","CRNCY")</f>
        <v>CAD</v>
      </c>
      <c r="Y461" t="s">
        <v>589</v>
      </c>
      <c r="AA461">
        <v>64.62</v>
      </c>
      <c r="AB461">
        <v>58.62</v>
      </c>
      <c r="AC461">
        <v>3.72</v>
      </c>
    </row>
    <row r="462" spans="1:29" x14ac:dyDescent="0.25">
      <c r="A462" t="s">
        <v>640</v>
      </c>
      <c r="B462" t="s">
        <v>31</v>
      </c>
      <c r="C462" t="s">
        <v>566</v>
      </c>
      <c r="D462">
        <v>12.19</v>
      </c>
      <c r="E462" t="s">
        <v>398</v>
      </c>
      <c r="F462" t="s">
        <v>587</v>
      </c>
      <c r="G462" t="s">
        <v>35</v>
      </c>
      <c r="H462" t="str">
        <f>_xll.BDP("BR407858 Corp","SECURITY_DES")</f>
        <v>ENBGAS 3.2 09/15/51</v>
      </c>
      <c r="I462">
        <v>75.441000000000003</v>
      </c>
      <c r="J462">
        <v>76.054000000000002</v>
      </c>
      <c r="K462">
        <v>125</v>
      </c>
      <c r="L462">
        <v>120</v>
      </c>
      <c r="M4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2" t="s">
        <v>42</v>
      </c>
      <c r="O462">
        <v>5000000</v>
      </c>
      <c r="P462">
        <v>2000000</v>
      </c>
      <c r="Q462" t="str">
        <f>_xll.BDP("BR407858 Corp","BICS_LEVEL_1_NAME")</f>
        <v>Utilities</v>
      </c>
      <c r="R462">
        <v>4.87</v>
      </c>
      <c r="S462">
        <v>4.82</v>
      </c>
      <c r="V462" t="str">
        <f>_xll.BDP("BR407858 Corp","ID_CUSIP")</f>
        <v>29260ZAF3</v>
      </c>
      <c r="W462" t="s">
        <v>588</v>
      </c>
      <c r="X462" t="str">
        <f>_xll.BDP("BR407858 Corp","CRNCY")</f>
        <v>CAD</v>
      </c>
      <c r="Y462" t="s">
        <v>589</v>
      </c>
      <c r="AA462">
        <v>124.13</v>
      </c>
      <c r="AB462">
        <v>119.13</v>
      </c>
      <c r="AC462">
        <v>4.87</v>
      </c>
    </row>
    <row r="463" spans="1:29" x14ac:dyDescent="0.25">
      <c r="A463" t="s">
        <v>641</v>
      </c>
      <c r="B463" t="s">
        <v>31</v>
      </c>
      <c r="C463" t="s">
        <v>566</v>
      </c>
      <c r="D463">
        <v>5.37</v>
      </c>
      <c r="E463" t="s">
        <v>331</v>
      </c>
      <c r="F463" t="s">
        <v>587</v>
      </c>
      <c r="G463" t="s">
        <v>35</v>
      </c>
      <c r="H463" t="str">
        <f>_xll.BDP("BR452237 Corp","SECURITY_DES")</f>
        <v>HYDONE 2.23 09/17/31</v>
      </c>
      <c r="I463">
        <v>92.644999999999996</v>
      </c>
      <c r="J463">
        <v>92.914000000000001</v>
      </c>
      <c r="K463">
        <v>49</v>
      </c>
      <c r="L463">
        <v>44</v>
      </c>
      <c r="M4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63" t="s">
        <v>145</v>
      </c>
      <c r="O463">
        <v>5000000</v>
      </c>
      <c r="P463">
        <v>0</v>
      </c>
      <c r="Q463" t="str">
        <f>_xll.BDP("BR452237 Corp","BICS_LEVEL_1_NAME")</f>
        <v>Utilities</v>
      </c>
      <c r="R463">
        <v>3.54</v>
      </c>
      <c r="S463">
        <v>3.49</v>
      </c>
      <c r="V463" t="str">
        <f>_xll.BDP("BR452237 Corp","ID_CUSIP")</f>
        <v>44810ZCG3</v>
      </c>
      <c r="W463" t="s">
        <v>588</v>
      </c>
      <c r="X463" t="str">
        <f>_xll.BDP("BR452237 Corp","CRNCY")</f>
        <v>CAD</v>
      </c>
      <c r="Y463" t="s">
        <v>589</v>
      </c>
      <c r="AA463">
        <v>46.58</v>
      </c>
      <c r="AB463">
        <v>41.58</v>
      </c>
      <c r="AC463">
        <v>3.54</v>
      </c>
    </row>
    <row r="464" spans="1:29" x14ac:dyDescent="0.25">
      <c r="A464" t="s">
        <v>642</v>
      </c>
      <c r="B464" t="s">
        <v>31</v>
      </c>
      <c r="C464" t="s">
        <v>566</v>
      </c>
      <c r="D464">
        <v>12.3</v>
      </c>
      <c r="E464" t="s">
        <v>331</v>
      </c>
      <c r="F464" t="s">
        <v>587</v>
      </c>
      <c r="G464" t="s">
        <v>35</v>
      </c>
      <c r="H464" t="str">
        <f>_xll.BDP("BR452239 Corp","SECURITY_DES")</f>
        <v>HYDONE 3.1 09/15/51</v>
      </c>
      <c r="I464">
        <v>75.183000000000007</v>
      </c>
      <c r="J464">
        <v>75.801000000000002</v>
      </c>
      <c r="K464">
        <v>115</v>
      </c>
      <c r="L464">
        <v>110</v>
      </c>
      <c r="M4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4" t="s">
        <v>42</v>
      </c>
      <c r="O464">
        <v>5000000</v>
      </c>
      <c r="P464">
        <v>3000000</v>
      </c>
      <c r="Q464" t="str">
        <f>_xll.BDP("BR452239 Corp","BICS_LEVEL_1_NAME")</f>
        <v>Utilities</v>
      </c>
      <c r="R464">
        <v>4.76</v>
      </c>
      <c r="S464">
        <v>4.72</v>
      </c>
      <c r="V464" t="str">
        <f>_xll.BDP("BR452239 Corp","ID_CUSIP")</f>
        <v>44810ZCH1</v>
      </c>
      <c r="W464" t="s">
        <v>588</v>
      </c>
      <c r="X464" t="str">
        <f>_xll.BDP("BR452239 Corp","CRNCY")</f>
        <v>CAD</v>
      </c>
      <c r="Y464" t="s">
        <v>589</v>
      </c>
      <c r="AA464">
        <v>114.13</v>
      </c>
      <c r="AB464">
        <v>109.13</v>
      </c>
      <c r="AC464">
        <v>4.76</v>
      </c>
    </row>
    <row r="465" spans="1:29" x14ac:dyDescent="0.25">
      <c r="A465" t="s">
        <v>643</v>
      </c>
      <c r="B465" t="s">
        <v>31</v>
      </c>
      <c r="C465" t="s">
        <v>566</v>
      </c>
      <c r="D465">
        <v>5.43</v>
      </c>
      <c r="E465" t="s">
        <v>603</v>
      </c>
      <c r="F465" t="s">
        <v>587</v>
      </c>
      <c r="G465" t="s">
        <v>35</v>
      </c>
      <c r="H465" t="str">
        <f>_xll.BDP("BR858239 Corp","SECURITY_DES")</f>
        <v>TORHYD 2.47 10/20/31</v>
      </c>
      <c r="I465">
        <v>93.040999999999997</v>
      </c>
      <c r="J465">
        <v>93.313000000000002</v>
      </c>
      <c r="K465">
        <v>65</v>
      </c>
      <c r="L465">
        <v>60</v>
      </c>
      <c r="M46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65" t="s">
        <v>145</v>
      </c>
      <c r="O465">
        <v>5000000</v>
      </c>
      <c r="P465">
        <v>0</v>
      </c>
      <c r="Q465" t="str">
        <f>_xll.BDP("BR858239 Corp","BICS_LEVEL_1_NAME")</f>
        <v>Utilities</v>
      </c>
      <c r="R465">
        <v>3.7</v>
      </c>
      <c r="S465">
        <v>3.65</v>
      </c>
      <c r="V465" t="str">
        <f>_xll.BDP("BR858239 Corp","ID_CUSIP")</f>
        <v>89119ZAP8</v>
      </c>
      <c r="W465" t="s">
        <v>588</v>
      </c>
      <c r="X465" t="str">
        <f>_xll.BDP("BR858239 Corp","CRNCY")</f>
        <v>CAD</v>
      </c>
      <c r="Y465" t="s">
        <v>589</v>
      </c>
      <c r="AA465">
        <v>61.89</v>
      </c>
      <c r="AB465">
        <v>56.89</v>
      </c>
      <c r="AC465">
        <v>3.7</v>
      </c>
    </row>
    <row r="466" spans="1:29" x14ac:dyDescent="0.25">
      <c r="A466" t="s">
        <v>644</v>
      </c>
      <c r="B466" t="s">
        <v>31</v>
      </c>
      <c r="C466" t="s">
        <v>566</v>
      </c>
      <c r="D466">
        <v>12.61</v>
      </c>
      <c r="E466" t="s">
        <v>603</v>
      </c>
      <c r="F466" t="s">
        <v>587</v>
      </c>
      <c r="G466" t="s">
        <v>35</v>
      </c>
      <c r="H466" t="str">
        <f>_xll.BDP("BR858240 Corp","SECURITY_DES")</f>
        <v>TORHYD 3.27 10/18/51</v>
      </c>
      <c r="I466">
        <v>77.805000000000007</v>
      </c>
      <c r="J466">
        <v>78.438999999999993</v>
      </c>
      <c r="K466">
        <v>114</v>
      </c>
      <c r="L466">
        <v>109</v>
      </c>
      <c r="M4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6" t="s">
        <v>42</v>
      </c>
      <c r="O466">
        <v>3000000</v>
      </c>
      <c r="P466">
        <v>0</v>
      </c>
      <c r="Q466" t="str">
        <f>_xll.BDP("BR858240 Corp","BICS_LEVEL_1_NAME")</f>
        <v>Utilities</v>
      </c>
      <c r="R466">
        <v>4.76</v>
      </c>
      <c r="S466">
        <v>4.71</v>
      </c>
      <c r="V466" t="str">
        <f>_xll.BDP("BR858240 Corp","ID_CUSIP")</f>
        <v>89119ZAQ6</v>
      </c>
      <c r="W466" t="s">
        <v>588</v>
      </c>
      <c r="X466" t="str">
        <f>_xll.BDP("BR858240 Corp","CRNCY")</f>
        <v>CAD</v>
      </c>
      <c r="Y466" t="s">
        <v>589</v>
      </c>
      <c r="AA466">
        <v>113.05</v>
      </c>
      <c r="AB466">
        <v>108.05</v>
      </c>
      <c r="AC466">
        <v>4.76</v>
      </c>
    </row>
    <row r="467" spans="1:29" x14ac:dyDescent="0.25">
      <c r="A467" t="s">
        <v>645</v>
      </c>
      <c r="B467" t="s">
        <v>31</v>
      </c>
      <c r="C467" t="s">
        <v>566</v>
      </c>
      <c r="D467">
        <v>5.68</v>
      </c>
      <c r="E467" t="s">
        <v>598</v>
      </c>
      <c r="F467" t="s">
        <v>587</v>
      </c>
      <c r="G467" t="s">
        <v>35</v>
      </c>
      <c r="H467" t="str">
        <f>_xll.BDP("BU333677 Corp","SECURITY_DES")</f>
        <v>GZMCN 3.04 02/09/32</v>
      </c>
      <c r="I467">
        <v>94.87</v>
      </c>
      <c r="J467">
        <v>95.153999999999996</v>
      </c>
      <c r="K467">
        <v>83</v>
      </c>
      <c r="L467">
        <v>78</v>
      </c>
      <c r="M46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67" t="s">
        <v>96</v>
      </c>
      <c r="O467">
        <v>5000000</v>
      </c>
      <c r="P467">
        <v>0</v>
      </c>
      <c r="Q467" t="str">
        <f>_xll.BDP("BU333677 Corp","BICS_LEVEL_1_NAME")</f>
        <v>Utilities</v>
      </c>
      <c r="R467">
        <v>3.92</v>
      </c>
      <c r="S467">
        <v>3.87</v>
      </c>
      <c r="V467" t="str">
        <f>_xll.BDP("BU333677 Corp","ID_CUSIP")</f>
        <v>29280XAA5</v>
      </c>
      <c r="W467" t="s">
        <v>588</v>
      </c>
      <c r="X467" t="str">
        <f>_xll.BDP("BU333677 Corp","CRNCY")</f>
        <v>CAD</v>
      </c>
      <c r="Y467" t="s">
        <v>589</v>
      </c>
      <c r="AA467">
        <v>81.02</v>
      </c>
      <c r="AB467">
        <v>76.02</v>
      </c>
      <c r="AC467">
        <v>3.92</v>
      </c>
    </row>
    <row r="468" spans="1:29" x14ac:dyDescent="0.25">
      <c r="A468" t="s">
        <v>646</v>
      </c>
      <c r="B468" t="s">
        <v>31</v>
      </c>
      <c r="C468" t="s">
        <v>566</v>
      </c>
      <c r="D468">
        <v>3.61</v>
      </c>
      <c r="E468" t="s">
        <v>391</v>
      </c>
      <c r="F468" t="s">
        <v>587</v>
      </c>
      <c r="G468" t="s">
        <v>35</v>
      </c>
      <c r="H468" t="str">
        <f>_xll.BDP("BW614218 Corp","SECURITY_DES")</f>
        <v>FTSCN 4.431 05/31/29</v>
      </c>
      <c r="I468">
        <v>102.682</v>
      </c>
      <c r="J468">
        <v>102.863</v>
      </c>
      <c r="K468">
        <v>86</v>
      </c>
      <c r="L468">
        <v>81</v>
      </c>
      <c r="M46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68" t="s">
        <v>149</v>
      </c>
      <c r="O468">
        <v>5000000</v>
      </c>
      <c r="P468">
        <v>5000000</v>
      </c>
      <c r="Q468" t="str">
        <f>_xll.BDP("BW614218 Corp","BICS_LEVEL_1_NAME")</f>
        <v>Utilities</v>
      </c>
      <c r="R468">
        <v>3.68</v>
      </c>
      <c r="S468">
        <v>3.63</v>
      </c>
      <c r="V468" t="str">
        <f>_xll.BDP("BW614218 Corp","ID_CUSIP")</f>
        <v>349553AQ0</v>
      </c>
      <c r="W468" t="s">
        <v>588</v>
      </c>
      <c r="X468" t="str">
        <f>_xll.BDP("BW614218 Corp","CRNCY")</f>
        <v>CAD</v>
      </c>
      <c r="Y468" t="s">
        <v>589</v>
      </c>
      <c r="AA468">
        <v>84.74</v>
      </c>
      <c r="AB468">
        <v>79.739999999999995</v>
      </c>
      <c r="AC468">
        <v>3.68</v>
      </c>
    </row>
    <row r="469" spans="1:29" x14ac:dyDescent="0.25">
      <c r="A469" t="s">
        <v>647</v>
      </c>
      <c r="B469" t="s">
        <v>31</v>
      </c>
      <c r="C469" t="s">
        <v>566</v>
      </c>
      <c r="D469">
        <v>14.74</v>
      </c>
      <c r="E469" t="s">
        <v>391</v>
      </c>
      <c r="F469" t="s">
        <v>587</v>
      </c>
      <c r="G469" t="s">
        <v>35</v>
      </c>
      <c r="H469" t="str">
        <f>_xll.BDP("BW854894 Corp","SECURITY_DES")</f>
        <v>FTSCN 4.618 05/30/52</v>
      </c>
      <c r="I469">
        <v>97.191999999999993</v>
      </c>
      <c r="J469">
        <v>97.784999999999997</v>
      </c>
      <c r="K469">
        <v>119</v>
      </c>
      <c r="L469">
        <v>115</v>
      </c>
      <c r="M4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9" t="s">
        <v>42</v>
      </c>
      <c r="O469">
        <v>0</v>
      </c>
      <c r="P469">
        <v>0</v>
      </c>
      <c r="Q469" t="str">
        <f>_xll.BDP("BW854894 Corp","BICS_LEVEL_1_NAME")</f>
        <v>Utilities</v>
      </c>
      <c r="R469">
        <v>4.8099999999999996</v>
      </c>
      <c r="S469">
        <v>4.76</v>
      </c>
      <c r="V469" t="str">
        <f>_xll.BDP("BW854894 Corp","ID_CUSIP")</f>
        <v>34957ZAZ7</v>
      </c>
      <c r="W469" t="s">
        <v>588</v>
      </c>
      <c r="X469" t="str">
        <f>_xll.BDP("BW854894 Corp","CRNCY")</f>
        <v>CAD</v>
      </c>
      <c r="Y469" t="s">
        <v>589</v>
      </c>
      <c r="Z469" t="s">
        <v>43</v>
      </c>
      <c r="AA469">
        <v>118.29</v>
      </c>
      <c r="AB469">
        <v>114.29</v>
      </c>
      <c r="AC469">
        <v>4.8099999999999996</v>
      </c>
    </row>
    <row r="470" spans="1:29" x14ac:dyDescent="0.25">
      <c r="A470" t="s">
        <v>648</v>
      </c>
      <c r="B470" t="s">
        <v>31</v>
      </c>
      <c r="C470" t="s">
        <v>566</v>
      </c>
      <c r="D470">
        <v>14.43</v>
      </c>
      <c r="E470" t="s">
        <v>591</v>
      </c>
      <c r="F470" t="s">
        <v>587</v>
      </c>
      <c r="G470" t="s">
        <v>35</v>
      </c>
      <c r="H470" t="str">
        <f>_xll.BDP("BW940448 Corp","SECURITY_DES")</f>
        <v>CUCN 4.851 06/03/52</v>
      </c>
      <c r="I470">
        <v>97.447999999999993</v>
      </c>
      <c r="J470">
        <v>98.905000000000001</v>
      </c>
      <c r="K470">
        <v>141</v>
      </c>
      <c r="L470">
        <v>131</v>
      </c>
      <c r="M4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0" t="s">
        <v>42</v>
      </c>
      <c r="O470">
        <v>2000000</v>
      </c>
      <c r="P470">
        <v>0</v>
      </c>
      <c r="Q470" t="str">
        <f>_xll.BDP("BW940448 Corp","BICS_LEVEL_1_NAME")</f>
        <v>Utilities</v>
      </c>
      <c r="R470">
        <v>5.03</v>
      </c>
      <c r="S470">
        <v>4.93</v>
      </c>
      <c r="V470" t="str">
        <f>_xll.BDP("BW940448 Corp","ID_CUSIP")</f>
        <v>136717BD6</v>
      </c>
      <c r="W470" t="s">
        <v>588</v>
      </c>
      <c r="X470" t="str">
        <f>_xll.BDP("BW940448 Corp","CRNCY")</f>
        <v>CAD</v>
      </c>
      <c r="Y470" t="s">
        <v>589</v>
      </c>
      <c r="AA470">
        <v>140.29</v>
      </c>
      <c r="AB470">
        <v>130.29</v>
      </c>
      <c r="AC470">
        <v>5.03</v>
      </c>
    </row>
    <row r="471" spans="1:29" x14ac:dyDescent="0.25">
      <c r="A471" t="s">
        <v>649</v>
      </c>
      <c r="B471" t="s">
        <v>31</v>
      </c>
      <c r="C471" t="s">
        <v>566</v>
      </c>
      <c r="D471">
        <v>6.18</v>
      </c>
      <c r="E471" t="s">
        <v>429</v>
      </c>
      <c r="F471" t="s">
        <v>587</v>
      </c>
      <c r="G471" t="s">
        <v>35</v>
      </c>
      <c r="H471" t="str">
        <f>_xll.BDP("BX877265 Corp","SECURITY_DES")</f>
        <v>ONTPOW 4.922 07/19/32</v>
      </c>
      <c r="I471">
        <v>105.65600000000001</v>
      </c>
      <c r="J471">
        <v>105.965</v>
      </c>
      <c r="K471">
        <v>85</v>
      </c>
      <c r="L471">
        <v>80</v>
      </c>
      <c r="M47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71" t="s">
        <v>55</v>
      </c>
      <c r="O471">
        <v>5000000</v>
      </c>
      <c r="P471">
        <v>3000000</v>
      </c>
      <c r="Q471" t="str">
        <f>_xll.BDP("BX877265 Corp","BICS_LEVEL_1_NAME")</f>
        <v>Utilities</v>
      </c>
      <c r="R471">
        <v>3.98</v>
      </c>
      <c r="S471">
        <v>3.93</v>
      </c>
      <c r="V471" t="str">
        <f>_xll.BDP("BX877265 Corp","ID_CUSIP")</f>
        <v>68321ZAK7</v>
      </c>
      <c r="W471" t="s">
        <v>588</v>
      </c>
      <c r="X471" t="str">
        <f>_xll.BDP("BX877265 Corp","CRNCY")</f>
        <v>CAD</v>
      </c>
      <c r="Y471" t="s">
        <v>589</v>
      </c>
      <c r="Z471" t="s">
        <v>43</v>
      </c>
      <c r="AA471">
        <v>85.47</v>
      </c>
      <c r="AB471">
        <v>80.47</v>
      </c>
      <c r="AC471">
        <v>3.98</v>
      </c>
    </row>
    <row r="472" spans="1:29" x14ac:dyDescent="0.25">
      <c r="A472" t="s">
        <v>650</v>
      </c>
      <c r="B472" t="s">
        <v>31</v>
      </c>
      <c r="C472" t="s">
        <v>566</v>
      </c>
      <c r="D472">
        <v>6.1</v>
      </c>
      <c r="E472" t="s">
        <v>398</v>
      </c>
      <c r="F472" t="s">
        <v>587</v>
      </c>
      <c r="G472" t="s">
        <v>35</v>
      </c>
      <c r="H472" t="str">
        <f>_xll.BDP("BY463249 Corp","SECURITY_DES")</f>
        <v>ENBGAS 4.15 08/17/32</v>
      </c>
      <c r="I472">
        <v>101.351</v>
      </c>
      <c r="J472">
        <v>101.657</v>
      </c>
      <c r="K472">
        <v>80</v>
      </c>
      <c r="L472">
        <v>75</v>
      </c>
      <c r="M47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72" t="s">
        <v>55</v>
      </c>
      <c r="O472">
        <v>5000000</v>
      </c>
      <c r="P472">
        <v>5000000</v>
      </c>
      <c r="Q472" t="str">
        <f>_xll.BDP("BY463249 Corp","BICS_LEVEL_1_NAME")</f>
        <v>Utilities</v>
      </c>
      <c r="R472">
        <v>3.93</v>
      </c>
      <c r="S472">
        <v>3.88</v>
      </c>
      <c r="V472" t="str">
        <f>_xll.BDP("BY463249 Corp","ID_CUSIP")</f>
        <v>29260ZAG1</v>
      </c>
      <c r="W472" t="s">
        <v>588</v>
      </c>
      <c r="X472" t="str">
        <f>_xll.BDP("BY463249 Corp","CRNCY")</f>
        <v>CAD</v>
      </c>
      <c r="Y472" t="s">
        <v>589</v>
      </c>
      <c r="Z472" t="s">
        <v>43</v>
      </c>
      <c r="AA472">
        <v>79.84</v>
      </c>
      <c r="AB472">
        <v>74.84</v>
      </c>
      <c r="AC472">
        <v>3.93</v>
      </c>
    </row>
    <row r="473" spans="1:29" x14ac:dyDescent="0.25">
      <c r="A473" t="s">
        <v>651</v>
      </c>
      <c r="B473" t="s">
        <v>31</v>
      </c>
      <c r="C473" t="s">
        <v>566</v>
      </c>
      <c r="D473">
        <v>14.5</v>
      </c>
      <c r="E473" t="s">
        <v>398</v>
      </c>
      <c r="F473" t="s">
        <v>587</v>
      </c>
      <c r="G473" t="s">
        <v>35</v>
      </c>
      <c r="H473" t="str">
        <f>_xll.BDP("BY463251 Corp","SECURITY_DES")</f>
        <v>ENBGAS 4.55 08/17/52</v>
      </c>
      <c r="I473">
        <v>95.272999999999996</v>
      </c>
      <c r="J473">
        <v>96.001000000000005</v>
      </c>
      <c r="K473">
        <v>125</v>
      </c>
      <c r="L473">
        <v>120</v>
      </c>
      <c r="M4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3" t="s">
        <v>42</v>
      </c>
      <c r="O473">
        <v>5000000</v>
      </c>
      <c r="P473">
        <v>5000000</v>
      </c>
      <c r="Q473" t="str">
        <f>_xll.BDP("BY463251 Corp","BICS_LEVEL_1_NAME")</f>
        <v>Utilities</v>
      </c>
      <c r="R473">
        <v>4.87</v>
      </c>
      <c r="S473">
        <v>4.82</v>
      </c>
      <c r="V473" t="str">
        <f>_xll.BDP("BY463251 Corp","ID_CUSIP")</f>
        <v>29260ZAH9</v>
      </c>
      <c r="W473" t="s">
        <v>588</v>
      </c>
      <c r="X473" t="str">
        <f>_xll.BDP("BY463251 Corp","CRNCY")</f>
        <v>CAD</v>
      </c>
      <c r="Y473" t="s">
        <v>589</v>
      </c>
      <c r="AA473">
        <v>124.46</v>
      </c>
      <c r="AB473">
        <v>119.47</v>
      </c>
      <c r="AC473">
        <v>4.87</v>
      </c>
    </row>
    <row r="474" spans="1:29" x14ac:dyDescent="0.25">
      <c r="A474" t="s">
        <v>652</v>
      </c>
      <c r="B474" t="s">
        <v>31</v>
      </c>
      <c r="C474" t="s">
        <v>566</v>
      </c>
      <c r="D474">
        <v>15.08</v>
      </c>
      <c r="E474" t="s">
        <v>605</v>
      </c>
      <c r="F474" t="s">
        <v>587</v>
      </c>
      <c r="G474" t="s">
        <v>35</v>
      </c>
      <c r="H474" t="str">
        <f>_xll.BDP("BY648026 Corp","SECURITY_DES")</f>
        <v>EPCOR 4.725 09/02/52</v>
      </c>
      <c r="I474">
        <v>99.24</v>
      </c>
      <c r="J474">
        <v>99.998999999999995</v>
      </c>
      <c r="K474">
        <v>116</v>
      </c>
      <c r="L474">
        <v>111</v>
      </c>
      <c r="M4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4" t="s">
        <v>42</v>
      </c>
      <c r="O474">
        <v>5000000</v>
      </c>
      <c r="P474">
        <v>5000000</v>
      </c>
      <c r="Q474" t="str">
        <f>_xll.BDP("BY648026 Corp","BICS_LEVEL_1_NAME")</f>
        <v>Utilities</v>
      </c>
      <c r="R474">
        <v>4.78</v>
      </c>
      <c r="S474">
        <v>4.7300000000000004</v>
      </c>
      <c r="V474" t="str">
        <f>_xll.BDP("BY648026 Corp","ID_CUSIP")</f>
        <v>29410ZAV7</v>
      </c>
      <c r="W474" t="s">
        <v>588</v>
      </c>
      <c r="X474" t="str">
        <f>_xll.BDP("BY648026 Corp","CRNCY")</f>
        <v>CAD</v>
      </c>
      <c r="Y474" t="s">
        <v>589</v>
      </c>
      <c r="Z474" t="s">
        <v>43</v>
      </c>
      <c r="AA474">
        <v>115.5</v>
      </c>
      <c r="AB474">
        <v>110.1</v>
      </c>
      <c r="AC474">
        <v>4.78</v>
      </c>
    </row>
    <row r="475" spans="1:29" x14ac:dyDescent="0.25">
      <c r="A475" t="s">
        <v>653</v>
      </c>
      <c r="B475" t="s">
        <v>31</v>
      </c>
      <c r="C475" t="s">
        <v>566</v>
      </c>
      <c r="D475">
        <v>6.27</v>
      </c>
      <c r="E475" t="s">
        <v>598</v>
      </c>
      <c r="F475" t="s">
        <v>587</v>
      </c>
      <c r="G475" t="s">
        <v>35</v>
      </c>
      <c r="H475" t="str">
        <f>_xll.BDP("BZ246950 Corp","SECURITY_DES")</f>
        <v>GZMCN 4.67 09/27/32</v>
      </c>
      <c r="I475">
        <v>104.18300000000001</v>
      </c>
      <c r="J475">
        <v>104.497</v>
      </c>
      <c r="K475">
        <v>86</v>
      </c>
      <c r="L475">
        <v>81</v>
      </c>
      <c r="M47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75" t="s">
        <v>55</v>
      </c>
      <c r="O475">
        <v>5000000</v>
      </c>
      <c r="P475">
        <v>0</v>
      </c>
      <c r="Q475" t="str">
        <f>_xll.BDP("BZ246950 Corp","BICS_LEVEL_1_NAME")</f>
        <v>Utilities</v>
      </c>
      <c r="R475">
        <v>3.99</v>
      </c>
      <c r="S475">
        <v>3.94</v>
      </c>
      <c r="V475" t="str">
        <f>_xll.BDP("BZ246950 Corp","ID_CUSIP")</f>
        <v>29280XAC1</v>
      </c>
      <c r="W475" t="s">
        <v>588</v>
      </c>
      <c r="X475" t="str">
        <f>_xll.BDP("BZ246950 Corp","CRNCY")</f>
        <v>CAD</v>
      </c>
      <c r="Y475" t="s">
        <v>589</v>
      </c>
      <c r="AA475">
        <v>84.96</v>
      </c>
      <c r="AB475">
        <v>79.97</v>
      </c>
      <c r="AC475">
        <v>3.99</v>
      </c>
    </row>
    <row r="476" spans="1:29" x14ac:dyDescent="0.25">
      <c r="A476" t="s">
        <v>654</v>
      </c>
      <c r="B476" t="s">
        <v>31</v>
      </c>
      <c r="C476" t="s">
        <v>566</v>
      </c>
      <c r="D476">
        <v>15.4</v>
      </c>
      <c r="E476" t="s">
        <v>603</v>
      </c>
      <c r="F476" t="s">
        <v>587</v>
      </c>
      <c r="G476" t="s">
        <v>35</v>
      </c>
      <c r="H476" t="str">
        <f>_xll.BDP("BZ680219 Corp","SECURITY_DES")</f>
        <v>TORHYD 4.95 10/13/52</v>
      </c>
      <c r="I476">
        <v>102.94199999999999</v>
      </c>
      <c r="J476">
        <v>103.71599999999999</v>
      </c>
      <c r="K476">
        <v>114</v>
      </c>
      <c r="L476">
        <v>109</v>
      </c>
      <c r="M4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6" t="s">
        <v>42</v>
      </c>
      <c r="O476">
        <v>5000000</v>
      </c>
      <c r="P476">
        <v>5000000</v>
      </c>
      <c r="Q476" t="str">
        <f>_xll.BDP("BZ680219 Corp","BICS_LEVEL_1_NAME")</f>
        <v>Utilities</v>
      </c>
      <c r="R476">
        <v>4.76</v>
      </c>
      <c r="S476">
        <v>4.71</v>
      </c>
      <c r="V476" t="str">
        <f>_xll.BDP("BZ680219 Corp","ID_CUSIP")</f>
        <v>89119ZAR4</v>
      </c>
      <c r="W476" t="s">
        <v>588</v>
      </c>
      <c r="X476" t="str">
        <f>_xll.BDP("BZ680219 Corp","CRNCY")</f>
        <v>CAD</v>
      </c>
      <c r="Y476" t="s">
        <v>589</v>
      </c>
      <c r="Z476" t="s">
        <v>43</v>
      </c>
      <c r="AA476">
        <v>113.2</v>
      </c>
      <c r="AB476">
        <v>108.21</v>
      </c>
      <c r="AC476">
        <v>4.76</v>
      </c>
    </row>
    <row r="477" spans="1:29" x14ac:dyDescent="0.25">
      <c r="A477" t="s">
        <v>655</v>
      </c>
      <c r="B477" t="s">
        <v>31</v>
      </c>
      <c r="C477" t="s">
        <v>566</v>
      </c>
      <c r="D477">
        <v>11</v>
      </c>
      <c r="E477" t="s">
        <v>586</v>
      </c>
      <c r="F477" t="s">
        <v>587</v>
      </c>
      <c r="G477" t="s">
        <v>35</v>
      </c>
      <c r="H477" t="str">
        <f>_xll.BDP("EI197743 Corp","SECURITY_DES")</f>
        <v>ALTALK 5.381 03/26/40</v>
      </c>
      <c r="I477">
        <v>106.60599999999999</v>
      </c>
      <c r="J477">
        <v>107.157</v>
      </c>
      <c r="K477">
        <v>114</v>
      </c>
      <c r="L477">
        <v>109</v>
      </c>
      <c r="M4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7" t="s">
        <v>42</v>
      </c>
      <c r="O477">
        <v>5000000</v>
      </c>
      <c r="P477">
        <v>0</v>
      </c>
      <c r="Q477" t="str">
        <f>_xll.BDP("EI197743 Corp","BICS_LEVEL_1_NAME")</f>
        <v>Utilities</v>
      </c>
      <c r="R477">
        <v>4.76</v>
      </c>
      <c r="S477">
        <v>4.71</v>
      </c>
      <c r="V477" t="str">
        <f>_xll.BDP("EI197743 Corp","ID_CUSIP")</f>
        <v>02135ZAC0</v>
      </c>
      <c r="W477" t="s">
        <v>588</v>
      </c>
      <c r="X477" t="str">
        <f>_xll.BDP("EI197743 Corp","CRNCY")</f>
        <v>CAD</v>
      </c>
      <c r="Y477" t="s">
        <v>589</v>
      </c>
      <c r="AA477">
        <v>130.91</v>
      </c>
      <c r="AB477">
        <v>125.91</v>
      </c>
      <c r="AC477">
        <v>4.76</v>
      </c>
    </row>
    <row r="478" spans="1:29" x14ac:dyDescent="0.25">
      <c r="A478" t="s">
        <v>656</v>
      </c>
      <c r="B478" t="s">
        <v>31</v>
      </c>
      <c r="C478" t="s">
        <v>566</v>
      </c>
      <c r="D478">
        <v>11.21</v>
      </c>
      <c r="E478" t="s">
        <v>603</v>
      </c>
      <c r="F478" t="s">
        <v>587</v>
      </c>
      <c r="G478" t="s">
        <v>35</v>
      </c>
      <c r="H478" t="str">
        <f>_xll.BDP("EI257086 Corp","SECURITY_DES")</f>
        <v>TORHYD 5.54 05/21/40</v>
      </c>
      <c r="I478">
        <v>108.461</v>
      </c>
      <c r="J478">
        <v>109.023</v>
      </c>
      <c r="K478">
        <v>113</v>
      </c>
      <c r="L478">
        <v>108</v>
      </c>
      <c r="M4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8" t="s">
        <v>42</v>
      </c>
      <c r="O478">
        <v>5000000</v>
      </c>
      <c r="P478">
        <v>0</v>
      </c>
      <c r="Q478" t="str">
        <f>_xll.BDP("EI257086 Corp","BICS_LEVEL_1_NAME")</f>
        <v>Utilities</v>
      </c>
      <c r="R478">
        <v>4.75</v>
      </c>
      <c r="S478">
        <v>4.7</v>
      </c>
      <c r="V478" t="str">
        <f>_xll.BDP("EI257086 Corp","ID_CUSIP")</f>
        <v>89119ZAC7</v>
      </c>
      <c r="W478" t="s">
        <v>588</v>
      </c>
      <c r="X478" t="str">
        <f>_xll.BDP("EI257086 Corp","CRNCY")</f>
        <v>CAD</v>
      </c>
      <c r="Y478" t="s">
        <v>589</v>
      </c>
      <c r="AA478">
        <v>129.59</v>
      </c>
      <c r="AB478">
        <v>124.6</v>
      </c>
      <c r="AC478">
        <v>4.75</v>
      </c>
    </row>
    <row r="479" spans="1:29" x14ac:dyDescent="0.25">
      <c r="A479" t="s">
        <v>657</v>
      </c>
      <c r="B479" t="s">
        <v>31</v>
      </c>
      <c r="C479" t="s">
        <v>566</v>
      </c>
      <c r="D479">
        <v>10.78</v>
      </c>
      <c r="E479" t="s">
        <v>618</v>
      </c>
      <c r="F479" t="s">
        <v>587</v>
      </c>
      <c r="G479" t="s">
        <v>35</v>
      </c>
      <c r="H479" t="str">
        <f>_xll.BDP("EI280980 Corp","SECURITY_DES")</f>
        <v>NSIUCN 5.61 06/15/40</v>
      </c>
      <c r="I479">
        <v>105.369</v>
      </c>
      <c r="J479">
        <v>106.236</v>
      </c>
      <c r="K479">
        <v>148</v>
      </c>
      <c r="L479">
        <v>140</v>
      </c>
      <c r="M4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9" t="s">
        <v>42</v>
      </c>
      <c r="O479">
        <v>0</v>
      </c>
      <c r="P479">
        <v>0</v>
      </c>
      <c r="Q479" t="str">
        <f>_xll.BDP("EI280980 Corp","BICS_LEVEL_1_NAME")</f>
        <v>Utilities</v>
      </c>
      <c r="R479">
        <v>5.0999999999999996</v>
      </c>
      <c r="S479">
        <v>5.01</v>
      </c>
      <c r="V479" t="str">
        <f>_xll.BDP("EI280980 Corp","ID_CUSIP")</f>
        <v>66988ZAZ2</v>
      </c>
      <c r="W479" t="s">
        <v>588</v>
      </c>
      <c r="X479" t="str">
        <f>_xll.BDP("EI280980 Corp","CRNCY")</f>
        <v>CAD</v>
      </c>
      <c r="Y479" t="s">
        <v>589</v>
      </c>
      <c r="AA479">
        <v>164.45</v>
      </c>
      <c r="AB479">
        <v>156.44999999999999</v>
      </c>
      <c r="AC479">
        <v>5.0999999999999996</v>
      </c>
    </row>
    <row r="480" spans="1:29" x14ac:dyDescent="0.25">
      <c r="A480" t="s">
        <v>658</v>
      </c>
      <c r="B480" t="s">
        <v>31</v>
      </c>
      <c r="C480" t="s">
        <v>566</v>
      </c>
      <c r="D480">
        <v>10.89</v>
      </c>
      <c r="E480" t="s">
        <v>398</v>
      </c>
      <c r="F480" t="s">
        <v>587</v>
      </c>
      <c r="G480" t="s">
        <v>35</v>
      </c>
      <c r="H480" t="str">
        <f>_xll.BDP("EI330896 Corp","SECURITY_DES")</f>
        <v>ENBGAS 5.2 07/23/40</v>
      </c>
      <c r="I480">
        <v>103.67</v>
      </c>
      <c r="J480">
        <v>104.21599999999999</v>
      </c>
      <c r="K480">
        <v>124</v>
      </c>
      <c r="L480">
        <v>119</v>
      </c>
      <c r="M4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0" t="s">
        <v>42</v>
      </c>
      <c r="O480">
        <v>3000000</v>
      </c>
      <c r="P480">
        <v>0</v>
      </c>
      <c r="Q480" t="str">
        <f>_xll.BDP("EI330896 Corp","BICS_LEVEL_1_NAME")</f>
        <v>Utilities</v>
      </c>
      <c r="R480">
        <v>4.8600000000000003</v>
      </c>
      <c r="S480">
        <v>4.8099999999999996</v>
      </c>
      <c r="V480" t="str">
        <f>_xll.BDP("EI330896 Corp","ID_CUSIP")</f>
        <v>90664ZAT7</v>
      </c>
      <c r="W480" t="s">
        <v>588</v>
      </c>
      <c r="X480" t="str">
        <f>_xll.BDP("EI330896 Corp","CRNCY")</f>
        <v>CAD</v>
      </c>
      <c r="Y480" t="s">
        <v>589</v>
      </c>
      <c r="AA480">
        <v>140.21</v>
      </c>
      <c r="AB480">
        <v>135.21</v>
      </c>
      <c r="AC480">
        <v>4.8600000000000003</v>
      </c>
    </row>
    <row r="481" spans="1:29" x14ac:dyDescent="0.25">
      <c r="A481" t="s">
        <v>659</v>
      </c>
      <c r="B481" t="s">
        <v>31</v>
      </c>
      <c r="C481" t="s">
        <v>566</v>
      </c>
      <c r="D481">
        <v>14.58</v>
      </c>
      <c r="E481" t="s">
        <v>391</v>
      </c>
      <c r="F481" t="s">
        <v>587</v>
      </c>
      <c r="G481" t="s">
        <v>35</v>
      </c>
      <c r="H481" t="str">
        <f>_xll.BDP("EI447983 Corp","SECURITY_DES")</f>
        <v>FTSCN 4.8 10/27/50</v>
      </c>
      <c r="I481">
        <v>99.927999999999997</v>
      </c>
      <c r="J481">
        <v>100.66200000000001</v>
      </c>
      <c r="K481">
        <v>119</v>
      </c>
      <c r="L481">
        <v>114</v>
      </c>
      <c r="M4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1" t="s">
        <v>42</v>
      </c>
      <c r="O481">
        <v>0</v>
      </c>
      <c r="P481">
        <v>0</v>
      </c>
      <c r="Q481" t="str">
        <f>_xll.BDP("EI447983 Corp","BICS_LEVEL_1_NAME")</f>
        <v>Utilities</v>
      </c>
      <c r="R481">
        <v>4.8099999999999996</v>
      </c>
      <c r="S481">
        <v>4.76</v>
      </c>
      <c r="V481" t="str">
        <f>_xll.BDP("EI447983 Corp","ID_CUSIP")</f>
        <v>34957ZAN4</v>
      </c>
      <c r="W481" t="s">
        <v>588</v>
      </c>
      <c r="X481" t="str">
        <f>_xll.BDP("EI447983 Corp","CRNCY")</f>
        <v>CAD</v>
      </c>
      <c r="Y481" t="s">
        <v>589</v>
      </c>
      <c r="AA481">
        <v>119.08</v>
      </c>
      <c r="AB481">
        <v>114.08</v>
      </c>
      <c r="AC481">
        <v>4.8099999999999996</v>
      </c>
    </row>
    <row r="482" spans="1:29" x14ac:dyDescent="0.25">
      <c r="A482" t="s">
        <v>660</v>
      </c>
      <c r="B482" t="s">
        <v>31</v>
      </c>
      <c r="C482" t="s">
        <v>566</v>
      </c>
      <c r="D482">
        <v>10.95</v>
      </c>
      <c r="E482" t="s">
        <v>586</v>
      </c>
      <c r="F482" t="s">
        <v>587</v>
      </c>
      <c r="G482" t="s">
        <v>35</v>
      </c>
      <c r="H482" t="str">
        <f>_xll.BDP("EI465156 Corp","SECURITY_DES")</f>
        <v>ALTALK 4.872 11/15/40</v>
      </c>
      <c r="I482">
        <v>101.274</v>
      </c>
      <c r="J482">
        <v>101.71299999999999</v>
      </c>
      <c r="K482">
        <v>114</v>
      </c>
      <c r="L482">
        <v>110</v>
      </c>
      <c r="M4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2" t="s">
        <v>42</v>
      </c>
      <c r="O482">
        <v>5000000</v>
      </c>
      <c r="P482">
        <v>2000000</v>
      </c>
      <c r="Q482" t="str">
        <f>_xll.BDP("EI465156 Corp","BICS_LEVEL_1_NAME")</f>
        <v>Utilities</v>
      </c>
      <c r="R482">
        <v>4.76</v>
      </c>
      <c r="S482">
        <v>4.72</v>
      </c>
      <c r="V482" t="str">
        <f>_xll.BDP("EI465156 Corp","ID_CUSIP")</f>
        <v>02135ZAD8</v>
      </c>
      <c r="W482" t="s">
        <v>588</v>
      </c>
      <c r="X482" t="str">
        <f>_xll.BDP("EI465156 Corp","CRNCY")</f>
        <v>CAD</v>
      </c>
      <c r="Y482" t="s">
        <v>589</v>
      </c>
      <c r="AA482">
        <v>129.53</v>
      </c>
      <c r="AB482">
        <v>125.53</v>
      </c>
      <c r="AC482">
        <v>4.76</v>
      </c>
    </row>
    <row r="483" spans="1:29" x14ac:dyDescent="0.25">
      <c r="A483" t="s">
        <v>661</v>
      </c>
      <c r="B483" t="s">
        <v>31</v>
      </c>
      <c r="C483" t="s">
        <v>566</v>
      </c>
      <c r="D483">
        <v>14.91</v>
      </c>
      <c r="E483" t="s">
        <v>591</v>
      </c>
      <c r="F483" t="s">
        <v>587</v>
      </c>
      <c r="G483" t="s">
        <v>35</v>
      </c>
      <c r="H483" t="str">
        <f>_xll.BDP("EI470801 Corp","SECURITY_DES")</f>
        <v>CUCN 4.947 11/18/50</v>
      </c>
      <c r="I483">
        <v>102.524</v>
      </c>
      <c r="J483">
        <v>103.274</v>
      </c>
      <c r="K483">
        <v>116</v>
      </c>
      <c r="L483">
        <v>111</v>
      </c>
      <c r="M4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3" t="s">
        <v>42</v>
      </c>
      <c r="O483">
        <v>0</v>
      </c>
      <c r="P483">
        <v>0</v>
      </c>
      <c r="Q483" t="str">
        <f>_xll.BDP("EI470801 Corp","BICS_LEVEL_1_NAME")</f>
        <v>Utilities</v>
      </c>
      <c r="R483">
        <v>4.78</v>
      </c>
      <c r="S483">
        <v>4.7300000000000004</v>
      </c>
      <c r="V483" t="str">
        <f>_xll.BDP("EI470801 Corp","ID_CUSIP")</f>
        <v>12657ZAU7</v>
      </c>
      <c r="W483" t="s">
        <v>588</v>
      </c>
      <c r="X483" t="str">
        <f>_xll.BDP("EI470801 Corp","CRNCY")</f>
        <v>CAD</v>
      </c>
      <c r="Y483" t="s">
        <v>589</v>
      </c>
      <c r="AA483">
        <v>116.01</v>
      </c>
      <c r="AB483">
        <v>111.01</v>
      </c>
      <c r="AC483">
        <v>4.78</v>
      </c>
    </row>
    <row r="484" spans="1:29" x14ac:dyDescent="0.25">
      <c r="A484" t="s">
        <v>662</v>
      </c>
      <c r="B484" t="s">
        <v>31</v>
      </c>
      <c r="C484" t="s">
        <v>566</v>
      </c>
      <c r="D484">
        <v>14.65</v>
      </c>
      <c r="E484" t="s">
        <v>398</v>
      </c>
      <c r="F484" t="s">
        <v>587</v>
      </c>
      <c r="G484" t="s">
        <v>35</v>
      </c>
      <c r="H484" t="str">
        <f>_xll.BDP("EI474875 Corp","SECURITY_DES")</f>
        <v>ENBGAS 4.95 11/22/50</v>
      </c>
      <c r="I484">
        <v>101.239</v>
      </c>
      <c r="J484">
        <v>101.827</v>
      </c>
      <c r="K484">
        <v>125</v>
      </c>
      <c r="L484">
        <v>121</v>
      </c>
      <c r="M4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4" t="s">
        <v>42</v>
      </c>
      <c r="O484">
        <v>3000000</v>
      </c>
      <c r="P484">
        <v>5000000</v>
      </c>
      <c r="Q484" t="str">
        <f>_xll.BDP("EI474875 Corp","BICS_LEVEL_1_NAME")</f>
        <v>Utilities</v>
      </c>
      <c r="R484">
        <v>4.87</v>
      </c>
      <c r="S484">
        <v>4.83</v>
      </c>
      <c r="V484" t="str">
        <f>_xll.BDP("EI474875 Corp","ID_CUSIP")</f>
        <v>29290ZAK6</v>
      </c>
      <c r="W484" t="s">
        <v>588</v>
      </c>
      <c r="X484" t="str">
        <f>_xll.BDP("EI474875 Corp","CRNCY")</f>
        <v>CAD</v>
      </c>
      <c r="Y484" t="s">
        <v>589</v>
      </c>
      <c r="Z484" t="s">
        <v>43</v>
      </c>
      <c r="AA484">
        <v>125</v>
      </c>
      <c r="AB484">
        <v>121</v>
      </c>
      <c r="AC484">
        <v>4.87</v>
      </c>
    </row>
    <row r="485" spans="1:29" x14ac:dyDescent="0.25">
      <c r="A485" t="s">
        <v>663</v>
      </c>
      <c r="B485" t="s">
        <v>31</v>
      </c>
      <c r="C485" t="s">
        <v>566</v>
      </c>
      <c r="D485">
        <v>11.51</v>
      </c>
      <c r="E485" t="s">
        <v>596</v>
      </c>
      <c r="F485" t="s">
        <v>587</v>
      </c>
      <c r="G485" t="s">
        <v>35</v>
      </c>
      <c r="H485" t="str">
        <f>_xll.BDP("EI653493 Corp","SECURITY_DES")</f>
        <v>ALCTRA 5.297 04/29/41</v>
      </c>
      <c r="I485">
        <v>106.006</v>
      </c>
      <c r="J485">
        <v>106.584</v>
      </c>
      <c r="K485">
        <v>114</v>
      </c>
      <c r="L485">
        <v>109</v>
      </c>
      <c r="M4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5" t="s">
        <v>42</v>
      </c>
      <c r="O485">
        <v>5000000</v>
      </c>
      <c r="P485">
        <v>0</v>
      </c>
      <c r="Q485" t="str">
        <f>_xll.BDP("EI653493 Corp","BICS_LEVEL_1_NAME")</f>
        <v>Utilities</v>
      </c>
      <c r="R485">
        <v>4.76</v>
      </c>
      <c r="S485">
        <v>4.71</v>
      </c>
      <c r="V485" t="str">
        <f>_xll.BDP("EI653493 Corp","ID_CUSIP")</f>
        <v>014443AF2</v>
      </c>
      <c r="W485" t="s">
        <v>588</v>
      </c>
      <c r="X485" t="str">
        <f>_xll.BDP("EI653493 Corp","CRNCY")</f>
        <v>CAD</v>
      </c>
      <c r="Y485" t="s">
        <v>589</v>
      </c>
      <c r="AA485">
        <v>128.56</v>
      </c>
      <c r="AB485">
        <v>123.56</v>
      </c>
      <c r="AC485">
        <v>4.76</v>
      </c>
    </row>
    <row r="486" spans="1:29" x14ac:dyDescent="0.25">
      <c r="A486" t="s">
        <v>664</v>
      </c>
      <c r="B486" t="s">
        <v>31</v>
      </c>
      <c r="C486" t="s">
        <v>566</v>
      </c>
      <c r="D486">
        <v>11.41</v>
      </c>
      <c r="E486" t="s">
        <v>634</v>
      </c>
      <c r="F486" t="s">
        <v>587</v>
      </c>
      <c r="G486" t="s">
        <v>35</v>
      </c>
      <c r="H486" t="str">
        <f>_xll.BDP("EI677194 Corp","SECURITY_DES")</f>
        <v>LOWMAT 5.139 05/18/41</v>
      </c>
      <c r="I486">
        <v>104.267</v>
      </c>
      <c r="J486">
        <v>104.84</v>
      </c>
      <c r="K486">
        <v>114</v>
      </c>
      <c r="L486">
        <v>109</v>
      </c>
      <c r="M4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" t="s">
        <v>42</v>
      </c>
      <c r="O486">
        <v>5000000</v>
      </c>
      <c r="P486">
        <v>0</v>
      </c>
      <c r="Q486" t="str">
        <f>_xll.BDP("EI677194 Corp","BICS_LEVEL_1_NAME")</f>
        <v>Utilities</v>
      </c>
      <c r="R486">
        <v>4.76</v>
      </c>
      <c r="S486">
        <v>4.71</v>
      </c>
      <c r="V486" t="str">
        <f>_xll.BDP("EI677194 Corp","ID_CUSIP")</f>
        <v>548243AB0</v>
      </c>
      <c r="W486" t="s">
        <v>588</v>
      </c>
      <c r="X486" t="str">
        <f>_xll.BDP("EI677194 Corp","CRNCY")</f>
        <v>CAD</v>
      </c>
      <c r="Y486" t="s">
        <v>589</v>
      </c>
      <c r="AA486">
        <v>128.47</v>
      </c>
      <c r="AB486">
        <v>123.46</v>
      </c>
      <c r="AC486">
        <v>4.76</v>
      </c>
    </row>
    <row r="487" spans="1:29" x14ac:dyDescent="0.25">
      <c r="A487" t="s">
        <v>665</v>
      </c>
      <c r="B487" t="s">
        <v>31</v>
      </c>
      <c r="C487" t="s">
        <v>566</v>
      </c>
      <c r="D487">
        <v>10.86</v>
      </c>
      <c r="E487" t="s">
        <v>398</v>
      </c>
      <c r="F487" t="s">
        <v>587</v>
      </c>
      <c r="G487" t="s">
        <v>35</v>
      </c>
      <c r="H487" t="str">
        <f>_xll.BDP("EI719134 Corp","SECURITY_DES")</f>
        <v>ENBGAS 4.88 06/21/41</v>
      </c>
      <c r="I487">
        <v>100.27200000000001</v>
      </c>
      <c r="J487">
        <v>100.816</v>
      </c>
      <c r="K487">
        <v>124</v>
      </c>
      <c r="L487">
        <v>119</v>
      </c>
      <c r="M4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" t="s">
        <v>42</v>
      </c>
      <c r="O487">
        <v>5000000</v>
      </c>
      <c r="P487">
        <v>2000000</v>
      </c>
      <c r="Q487" t="str">
        <f>_xll.BDP("EI719134 Corp","BICS_LEVEL_1_NAME")</f>
        <v>Utilities</v>
      </c>
      <c r="R487">
        <v>4.8600000000000003</v>
      </c>
      <c r="S487">
        <v>4.8099999999999996</v>
      </c>
      <c r="V487" t="str">
        <f>_xll.BDP("EI719134 Corp","ID_CUSIP")</f>
        <v>90664ZAU4</v>
      </c>
      <c r="W487" t="s">
        <v>588</v>
      </c>
      <c r="X487" t="str">
        <f>_xll.BDP("EI719134 Corp","CRNCY")</f>
        <v>CAD</v>
      </c>
      <c r="Y487" t="s">
        <v>589</v>
      </c>
      <c r="AA487">
        <v>139.32</v>
      </c>
      <c r="AB487">
        <v>134.32</v>
      </c>
      <c r="AC487">
        <v>4.8600000000000003</v>
      </c>
    </row>
    <row r="488" spans="1:29" x14ac:dyDescent="0.25">
      <c r="A488" t="s">
        <v>666</v>
      </c>
      <c r="B488" t="s">
        <v>31</v>
      </c>
      <c r="C488" t="s">
        <v>566</v>
      </c>
      <c r="D488">
        <v>10.96</v>
      </c>
      <c r="E488" t="s">
        <v>331</v>
      </c>
      <c r="F488" t="s">
        <v>587</v>
      </c>
      <c r="G488" t="s">
        <v>35</v>
      </c>
      <c r="H488" t="str">
        <f>_xll.BDP("EI822429 Corp","SECURITY_DES")</f>
        <v>HYDONE 4.39 09/26/41</v>
      </c>
      <c r="I488">
        <v>95.775000000000006</v>
      </c>
      <c r="J488">
        <v>96.325999999999993</v>
      </c>
      <c r="K488">
        <v>115</v>
      </c>
      <c r="L488">
        <v>110</v>
      </c>
      <c r="M4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8" t="s">
        <v>42</v>
      </c>
      <c r="O488">
        <v>5000000</v>
      </c>
      <c r="P488">
        <v>5000000</v>
      </c>
      <c r="Q488" t="str">
        <f>_xll.BDP("EI822429 Corp","BICS_LEVEL_1_NAME")</f>
        <v>Utilities</v>
      </c>
      <c r="R488">
        <v>4.76</v>
      </c>
      <c r="S488">
        <v>4.72</v>
      </c>
      <c r="V488" t="str">
        <f>_xll.BDP("EI822429 Corp","ID_CUSIP")</f>
        <v>44810ZBD1</v>
      </c>
      <c r="W488" t="s">
        <v>588</v>
      </c>
      <c r="X488" t="str">
        <f>_xll.BDP("EI822429 Corp","CRNCY")</f>
        <v>CAD</v>
      </c>
      <c r="Y488" t="s">
        <v>589</v>
      </c>
      <c r="Z488" t="s">
        <v>43</v>
      </c>
      <c r="AA488">
        <v>128.94999999999999</v>
      </c>
      <c r="AB488">
        <v>123.95</v>
      </c>
      <c r="AC488">
        <v>4.76</v>
      </c>
    </row>
    <row r="489" spans="1:29" x14ac:dyDescent="0.25">
      <c r="A489" t="s">
        <v>667</v>
      </c>
      <c r="B489" t="s">
        <v>31</v>
      </c>
      <c r="C489" t="s">
        <v>566</v>
      </c>
      <c r="D489">
        <v>11.06</v>
      </c>
      <c r="E489" t="s">
        <v>391</v>
      </c>
      <c r="F489" t="s">
        <v>587</v>
      </c>
      <c r="G489" t="s">
        <v>35</v>
      </c>
      <c r="H489" t="str">
        <f>_xll.BDP("EI845540 Corp","SECURITY_DES")</f>
        <v>FTSCN 4.54 10/18/41</v>
      </c>
      <c r="I489">
        <v>97.126999999999995</v>
      </c>
      <c r="J489">
        <v>97.683000000000007</v>
      </c>
      <c r="K489">
        <v>118</v>
      </c>
      <c r="L489">
        <v>113</v>
      </c>
      <c r="M4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9" t="s">
        <v>42</v>
      </c>
      <c r="O489">
        <v>0</v>
      </c>
      <c r="P489">
        <v>0</v>
      </c>
      <c r="Q489" t="str">
        <f>_xll.BDP("EI845540 Corp","BICS_LEVEL_1_NAME")</f>
        <v>Utilities</v>
      </c>
      <c r="R489">
        <v>4.8</v>
      </c>
      <c r="S489">
        <v>4.75</v>
      </c>
      <c r="V489" t="str">
        <f>_xll.BDP("EI845540 Corp","ID_CUSIP")</f>
        <v>34957ZAP9</v>
      </c>
      <c r="W489" t="s">
        <v>588</v>
      </c>
      <c r="X489" t="str">
        <f>_xll.BDP("EI845540 Corp","CRNCY")</f>
        <v>CAD</v>
      </c>
      <c r="Y489" t="s">
        <v>589</v>
      </c>
      <c r="AA489">
        <v>131.87</v>
      </c>
      <c r="AB489">
        <v>126.86</v>
      </c>
      <c r="AC489">
        <v>4.8</v>
      </c>
    </row>
    <row r="490" spans="1:29" x14ac:dyDescent="0.25">
      <c r="A490" t="s">
        <v>668</v>
      </c>
      <c r="B490" t="s">
        <v>31</v>
      </c>
      <c r="C490" t="s">
        <v>566</v>
      </c>
      <c r="D490">
        <v>11.12</v>
      </c>
      <c r="E490" t="s">
        <v>591</v>
      </c>
      <c r="F490" t="s">
        <v>587</v>
      </c>
      <c r="G490" t="s">
        <v>35</v>
      </c>
      <c r="H490" t="str">
        <f>_xll.BDP("EI850133 Corp","SECURITY_DES")</f>
        <v>CUCN 4.543 10/24/41</v>
      </c>
      <c r="I490">
        <v>97.492000000000004</v>
      </c>
      <c r="J490">
        <v>97.938000000000002</v>
      </c>
      <c r="K490">
        <v>115</v>
      </c>
      <c r="L490">
        <v>111</v>
      </c>
      <c r="M4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0" t="s">
        <v>42</v>
      </c>
      <c r="O490">
        <v>3000000</v>
      </c>
      <c r="P490">
        <v>3000000</v>
      </c>
      <c r="Q490" t="str">
        <f>_xll.BDP("EI850133 Corp","BICS_LEVEL_1_NAME")</f>
        <v>Utilities</v>
      </c>
      <c r="R490">
        <v>4.76</v>
      </c>
      <c r="S490">
        <v>4.7300000000000004</v>
      </c>
      <c r="V490" t="str">
        <f>_xll.BDP("EI850133 Corp","ID_CUSIP")</f>
        <v>12657ZAW3</v>
      </c>
      <c r="W490" t="s">
        <v>588</v>
      </c>
      <c r="X490" t="str">
        <f>_xll.BDP("EI850133 Corp","CRNCY")</f>
        <v>CAD</v>
      </c>
      <c r="Y490" t="s">
        <v>589</v>
      </c>
      <c r="AA490">
        <v>128.83000000000001</v>
      </c>
      <c r="AB490">
        <v>124.83</v>
      </c>
      <c r="AC490">
        <v>4.76</v>
      </c>
    </row>
    <row r="491" spans="1:29" x14ac:dyDescent="0.25">
      <c r="A491" t="s">
        <v>669</v>
      </c>
      <c r="B491" t="s">
        <v>31</v>
      </c>
      <c r="C491" t="s">
        <v>566</v>
      </c>
      <c r="D491">
        <v>11.07</v>
      </c>
      <c r="E491" t="s">
        <v>586</v>
      </c>
      <c r="F491" t="s">
        <v>587</v>
      </c>
      <c r="G491" t="s">
        <v>35</v>
      </c>
      <c r="H491" t="str">
        <f>_xll.BDP("EI867930 Corp","SECURITY_DES")</f>
        <v>ALTALK 4.462 11/08/41</v>
      </c>
      <c r="I491">
        <v>96.572999999999993</v>
      </c>
      <c r="J491">
        <v>97.016999999999996</v>
      </c>
      <c r="K491">
        <v>115</v>
      </c>
      <c r="L491">
        <v>111</v>
      </c>
      <c r="M4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1" t="s">
        <v>42</v>
      </c>
      <c r="O491">
        <v>5000000</v>
      </c>
      <c r="P491">
        <v>2000000</v>
      </c>
      <c r="Q491" t="str">
        <f>_xll.BDP("EI867930 Corp","BICS_LEVEL_1_NAME")</f>
        <v>Utilities</v>
      </c>
      <c r="R491">
        <v>4.76</v>
      </c>
      <c r="S491">
        <v>4.7300000000000004</v>
      </c>
      <c r="V491" t="str">
        <f>_xll.BDP("EI867930 Corp","ID_CUSIP")</f>
        <v>02135ZAE6</v>
      </c>
      <c r="W491" t="s">
        <v>588</v>
      </c>
      <c r="X491" t="str">
        <f>_xll.BDP("EI867930 Corp","CRNCY")</f>
        <v>CAD</v>
      </c>
      <c r="Y491" t="s">
        <v>589</v>
      </c>
      <c r="AA491">
        <v>128.78</v>
      </c>
      <c r="AB491">
        <v>124.78</v>
      </c>
      <c r="AC491">
        <v>4.76</v>
      </c>
    </row>
    <row r="492" spans="1:29" x14ac:dyDescent="0.25">
      <c r="A492" t="s">
        <v>670</v>
      </c>
      <c r="B492" t="s">
        <v>31</v>
      </c>
      <c r="C492" t="s">
        <v>566</v>
      </c>
      <c r="D492">
        <v>13.74</v>
      </c>
      <c r="E492" t="s">
        <v>331</v>
      </c>
      <c r="F492" t="s">
        <v>587</v>
      </c>
      <c r="G492" t="s">
        <v>35</v>
      </c>
      <c r="H492" t="str">
        <f>_xll.BDP("EI914641 Corp","SECURITY_DES")</f>
        <v>HYDONE 4 12/22/51</v>
      </c>
      <c r="I492">
        <v>88.403000000000006</v>
      </c>
      <c r="J492">
        <v>89.093999999999994</v>
      </c>
      <c r="K492">
        <v>116</v>
      </c>
      <c r="L492">
        <v>111</v>
      </c>
      <c r="M4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" t="s">
        <v>42</v>
      </c>
      <c r="O492">
        <v>3000000</v>
      </c>
      <c r="P492">
        <v>0</v>
      </c>
      <c r="Q492" t="str">
        <f>_xll.BDP("EI914641 Corp","BICS_LEVEL_1_NAME")</f>
        <v>Utilities</v>
      </c>
      <c r="R492">
        <v>4.78</v>
      </c>
      <c r="S492">
        <v>4.7300000000000004</v>
      </c>
      <c r="V492" t="str">
        <f>_xll.BDP("EI914641 Corp","ID_CUSIP")</f>
        <v>44810ZBE9</v>
      </c>
      <c r="W492" t="s">
        <v>588</v>
      </c>
      <c r="X492" t="str">
        <f>_xll.BDP("EI914641 Corp","CRNCY")</f>
        <v>CAD</v>
      </c>
      <c r="Y492" t="s">
        <v>589</v>
      </c>
      <c r="AA492">
        <v>114.95</v>
      </c>
      <c r="AB492">
        <v>109.95</v>
      </c>
      <c r="AC492">
        <v>4.78</v>
      </c>
    </row>
    <row r="493" spans="1:29" x14ac:dyDescent="0.25">
      <c r="A493" t="s">
        <v>671</v>
      </c>
      <c r="B493" t="s">
        <v>31</v>
      </c>
      <c r="C493" t="s">
        <v>566</v>
      </c>
      <c r="D493">
        <v>11.26</v>
      </c>
      <c r="E493" t="s">
        <v>605</v>
      </c>
      <c r="F493" t="s">
        <v>587</v>
      </c>
      <c r="G493" t="s">
        <v>35</v>
      </c>
      <c r="H493" t="str">
        <f>_xll.BDP("EJ042356 Corp","SECURITY_DES")</f>
        <v>EPCOR 4.55 02/28/42</v>
      </c>
      <c r="I493">
        <v>97.421999999999997</v>
      </c>
      <c r="J493">
        <v>97.873999999999995</v>
      </c>
      <c r="K493">
        <v>116</v>
      </c>
      <c r="L493">
        <v>112</v>
      </c>
      <c r="M4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" t="s">
        <v>42</v>
      </c>
      <c r="O493">
        <v>5000000</v>
      </c>
      <c r="P493">
        <v>5000000</v>
      </c>
      <c r="Q493" t="str">
        <f>_xll.BDP("EJ042356 Corp","BICS_LEVEL_1_NAME")</f>
        <v>Utilities</v>
      </c>
      <c r="R493">
        <v>4.78</v>
      </c>
      <c r="S493">
        <v>4.74</v>
      </c>
      <c r="V493" t="str">
        <f>_xll.BDP("EJ042356 Corp","ID_CUSIP")</f>
        <v>29410ZAK1</v>
      </c>
      <c r="W493" t="s">
        <v>588</v>
      </c>
      <c r="X493" t="str">
        <f>_xll.BDP("EJ042356 Corp","CRNCY")</f>
        <v>CAD</v>
      </c>
      <c r="Y493" t="s">
        <v>589</v>
      </c>
      <c r="Z493" t="s">
        <v>43</v>
      </c>
      <c r="AA493">
        <v>129.36000000000001</v>
      </c>
      <c r="AB493">
        <v>125.36</v>
      </c>
      <c r="AC493">
        <v>4.78</v>
      </c>
    </row>
    <row r="494" spans="1:29" x14ac:dyDescent="0.25">
      <c r="A494" t="s">
        <v>672</v>
      </c>
      <c r="B494" t="s">
        <v>31</v>
      </c>
      <c r="C494" t="s">
        <v>566</v>
      </c>
      <c r="D494">
        <v>10.42</v>
      </c>
      <c r="E494" t="s">
        <v>618</v>
      </c>
      <c r="F494" t="s">
        <v>587</v>
      </c>
      <c r="G494" t="s">
        <v>35</v>
      </c>
      <c r="H494" t="str">
        <f>_xll.BDP("EJ049934 Corp","SECURITY_DES")</f>
        <v>NSIUCN 4.15 03/06/42</v>
      </c>
      <c r="I494">
        <v>89.423000000000002</v>
      </c>
      <c r="J494">
        <v>90.262</v>
      </c>
      <c r="K494">
        <v>148</v>
      </c>
      <c r="L494">
        <v>140</v>
      </c>
      <c r="M4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" t="s">
        <v>42</v>
      </c>
      <c r="O494">
        <v>2000000</v>
      </c>
      <c r="P494">
        <v>0</v>
      </c>
      <c r="Q494" t="str">
        <f>_xll.BDP("EJ049934 Corp","BICS_LEVEL_1_NAME")</f>
        <v>Utilities</v>
      </c>
      <c r="R494">
        <v>5.0999999999999996</v>
      </c>
      <c r="S494">
        <v>5.01</v>
      </c>
      <c r="V494" t="str">
        <f>_xll.BDP("EJ049934 Corp","ID_CUSIP")</f>
        <v>66988ZBB4</v>
      </c>
      <c r="W494" t="s">
        <v>588</v>
      </c>
      <c r="X494" t="str">
        <f>_xll.BDP("EJ049934 Corp","CRNCY")</f>
        <v>CAD</v>
      </c>
      <c r="Y494" t="s">
        <v>589</v>
      </c>
      <c r="AA494">
        <v>161.36000000000001</v>
      </c>
      <c r="AB494">
        <v>153.36000000000001</v>
      </c>
      <c r="AC494">
        <v>5.0999999999999996</v>
      </c>
    </row>
    <row r="495" spans="1:29" x14ac:dyDescent="0.25">
      <c r="A495" t="s">
        <v>673</v>
      </c>
      <c r="B495" t="s">
        <v>31</v>
      </c>
      <c r="C495" t="s">
        <v>566</v>
      </c>
      <c r="D495">
        <v>14.13</v>
      </c>
      <c r="E495" t="s">
        <v>634</v>
      </c>
      <c r="F495" t="s">
        <v>587</v>
      </c>
      <c r="G495" t="s">
        <v>35</v>
      </c>
      <c r="H495" t="str">
        <f>_xll.BDP("EJ134285 Corp","SECURITY_DES")</f>
        <v>LOWMAT 4.175 04/23/52</v>
      </c>
      <c r="I495">
        <v>91.106999999999999</v>
      </c>
      <c r="J495">
        <v>91.816999999999993</v>
      </c>
      <c r="K495">
        <v>115</v>
      </c>
      <c r="L495">
        <v>110</v>
      </c>
      <c r="M4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" t="s">
        <v>42</v>
      </c>
      <c r="O495">
        <v>5000000</v>
      </c>
      <c r="P495">
        <v>0</v>
      </c>
      <c r="Q495" t="str">
        <f>_xll.BDP("EJ134285 Corp","BICS_LEVEL_1_NAME")</f>
        <v>Utilities</v>
      </c>
      <c r="R495">
        <v>4.76</v>
      </c>
      <c r="S495">
        <v>4.72</v>
      </c>
      <c r="V495" t="str">
        <f>_xll.BDP("EJ134285 Corp","ID_CUSIP")</f>
        <v>548243AC8</v>
      </c>
      <c r="W495" t="s">
        <v>588</v>
      </c>
      <c r="X495" t="str">
        <f>_xll.BDP("EJ134285 Corp","CRNCY")</f>
        <v>CAD</v>
      </c>
      <c r="Y495" t="s">
        <v>589</v>
      </c>
      <c r="AA495">
        <v>114.21</v>
      </c>
      <c r="AB495">
        <v>109.23</v>
      </c>
      <c r="AC495">
        <v>4.76</v>
      </c>
    </row>
    <row r="496" spans="1:29" x14ac:dyDescent="0.25">
      <c r="A496" t="s">
        <v>674</v>
      </c>
      <c r="B496" t="s">
        <v>31</v>
      </c>
      <c r="C496" t="s">
        <v>566</v>
      </c>
      <c r="D496">
        <v>10.93</v>
      </c>
      <c r="E496" t="s">
        <v>586</v>
      </c>
      <c r="F496" t="s">
        <v>587</v>
      </c>
      <c r="G496" t="s">
        <v>35</v>
      </c>
      <c r="H496" t="str">
        <f>_xll.BDP("EJ259806 Corp","SECURITY_DES")</f>
        <v>ALTALK 3.99 06/30/42</v>
      </c>
      <c r="I496">
        <v>91.007000000000005</v>
      </c>
      <c r="J496">
        <v>91.444999999999993</v>
      </c>
      <c r="K496">
        <v>115</v>
      </c>
      <c r="L496">
        <v>111</v>
      </c>
      <c r="M4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" t="s">
        <v>42</v>
      </c>
      <c r="O496">
        <v>5000000</v>
      </c>
      <c r="P496">
        <v>5000000</v>
      </c>
      <c r="Q496" t="str">
        <f>_xll.BDP("EJ259806 Corp","BICS_LEVEL_1_NAME")</f>
        <v>Utilities</v>
      </c>
      <c r="R496">
        <v>4.76</v>
      </c>
      <c r="S496">
        <v>4.7300000000000004</v>
      </c>
      <c r="V496" t="str">
        <f>_xll.BDP("EJ259806 Corp","ID_CUSIP")</f>
        <v>02135ZAF3</v>
      </c>
      <c r="W496" t="s">
        <v>588</v>
      </c>
      <c r="X496" t="str">
        <f>_xll.BDP("EJ259806 Corp","CRNCY")</f>
        <v>CAD</v>
      </c>
      <c r="Y496" t="s">
        <v>589</v>
      </c>
      <c r="AA496">
        <v>127.91</v>
      </c>
      <c r="AB496">
        <v>123.91</v>
      </c>
      <c r="AC496">
        <v>4.76</v>
      </c>
    </row>
    <row r="497" spans="1:29" x14ac:dyDescent="0.25">
      <c r="A497" t="s">
        <v>675</v>
      </c>
      <c r="B497" t="s">
        <v>31</v>
      </c>
      <c r="C497" t="s">
        <v>566</v>
      </c>
      <c r="D497">
        <v>10.94</v>
      </c>
      <c r="E497" t="s">
        <v>596</v>
      </c>
      <c r="F497" t="s">
        <v>587</v>
      </c>
      <c r="G497" t="s">
        <v>35</v>
      </c>
      <c r="H497" t="str">
        <f>_xll.BDP("EJ300009 Corp","SECURITY_DES")</f>
        <v>ALCTRA 3.958 07/30/42</v>
      </c>
      <c r="I497">
        <v>90.603999999999999</v>
      </c>
      <c r="J497">
        <v>91.153000000000006</v>
      </c>
      <c r="K497">
        <v>115</v>
      </c>
      <c r="L497">
        <v>110</v>
      </c>
      <c r="M4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7" t="s">
        <v>42</v>
      </c>
      <c r="O497">
        <v>5000000</v>
      </c>
      <c r="P497">
        <v>0</v>
      </c>
      <c r="Q497" t="str">
        <f>_xll.BDP("EJ300009 Corp","BICS_LEVEL_1_NAME")</f>
        <v>Utilities</v>
      </c>
      <c r="R497">
        <v>4.76</v>
      </c>
      <c r="S497">
        <v>4.72</v>
      </c>
      <c r="V497" t="str">
        <f>_xll.BDP("EJ300009 Corp","ID_CUSIP")</f>
        <v>014443AC9</v>
      </c>
      <c r="W497" t="s">
        <v>588</v>
      </c>
      <c r="X497" t="str">
        <f>_xll.BDP("EJ300009 Corp","CRNCY")</f>
        <v>CAD</v>
      </c>
      <c r="Y497" t="s">
        <v>589</v>
      </c>
      <c r="AA497">
        <v>127.8</v>
      </c>
      <c r="AB497">
        <v>122.8</v>
      </c>
      <c r="AC497">
        <v>4.76</v>
      </c>
    </row>
    <row r="498" spans="1:29" x14ac:dyDescent="0.25">
      <c r="A498" t="s">
        <v>676</v>
      </c>
      <c r="B498" t="s">
        <v>31</v>
      </c>
      <c r="C498" t="s">
        <v>566</v>
      </c>
      <c r="D498">
        <v>14.8</v>
      </c>
      <c r="E498" t="s">
        <v>331</v>
      </c>
      <c r="F498" t="s">
        <v>587</v>
      </c>
      <c r="G498" t="s">
        <v>35</v>
      </c>
      <c r="H498" t="str">
        <f>_xll.BDP("EJ302582 Corp","SECURITY_DES")</f>
        <v>HYDONE 3.79 07/31/62</v>
      </c>
      <c r="I498">
        <v>82.045000000000002</v>
      </c>
      <c r="J498">
        <v>83.546000000000006</v>
      </c>
      <c r="K498">
        <v>122</v>
      </c>
      <c r="L498">
        <v>112</v>
      </c>
      <c r="M4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8" t="s">
        <v>42</v>
      </c>
      <c r="O498">
        <v>3000000</v>
      </c>
      <c r="P498">
        <v>0</v>
      </c>
      <c r="Q498" t="str">
        <f>_xll.BDP("EJ302582 Corp","BICS_LEVEL_1_NAME")</f>
        <v>Utilities</v>
      </c>
      <c r="R498">
        <v>4.84</v>
      </c>
      <c r="S498">
        <v>4.74</v>
      </c>
      <c r="V498" t="str">
        <f>_xll.BDP("EJ302582 Corp","ID_CUSIP")</f>
        <v>44810ZBG4</v>
      </c>
      <c r="W498" t="s">
        <v>588</v>
      </c>
      <c r="X498" t="str">
        <f>_xll.BDP("EJ302582 Corp","CRNCY")</f>
        <v>CAD</v>
      </c>
      <c r="Y498" t="s">
        <v>589</v>
      </c>
      <c r="AA498">
        <v>127.79</v>
      </c>
      <c r="AB498">
        <v>117.79</v>
      </c>
      <c r="AC498">
        <v>4.84</v>
      </c>
    </row>
    <row r="499" spans="1:29" x14ac:dyDescent="0.25">
      <c r="A499" t="s">
        <v>677</v>
      </c>
      <c r="B499" t="s">
        <v>31</v>
      </c>
      <c r="C499" t="s">
        <v>566</v>
      </c>
      <c r="D499">
        <v>10.84</v>
      </c>
      <c r="E499" t="s">
        <v>591</v>
      </c>
      <c r="F499" t="s">
        <v>587</v>
      </c>
      <c r="G499" t="s">
        <v>35</v>
      </c>
      <c r="H499" t="str">
        <f>_xll.BDP("EJ354659 Corp","SECURITY_DES")</f>
        <v>CUCN 3.805 09/10/42</v>
      </c>
      <c r="I499">
        <v>88.775999999999996</v>
      </c>
      <c r="J499">
        <v>89.32</v>
      </c>
      <c r="K499">
        <v>115</v>
      </c>
      <c r="L499">
        <v>110</v>
      </c>
      <c r="M4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9" t="s">
        <v>42</v>
      </c>
      <c r="O499">
        <v>5000000</v>
      </c>
      <c r="P499">
        <v>3000000</v>
      </c>
      <c r="Q499" t="str">
        <f>_xll.BDP("EJ354659 Corp","BICS_LEVEL_1_NAME")</f>
        <v>Utilities</v>
      </c>
      <c r="R499">
        <v>4.76</v>
      </c>
      <c r="S499">
        <v>4.72</v>
      </c>
      <c r="V499" t="str">
        <f>_xll.BDP("EJ354659 Corp","ID_CUSIP")</f>
        <v>12657ZAY9</v>
      </c>
      <c r="W499" t="s">
        <v>588</v>
      </c>
      <c r="X499" t="str">
        <f>_xll.BDP("EJ354659 Corp","CRNCY")</f>
        <v>CAD</v>
      </c>
      <c r="Y499" t="s">
        <v>589</v>
      </c>
      <c r="AA499">
        <v>127.64</v>
      </c>
      <c r="AB499">
        <v>122.64</v>
      </c>
      <c r="AC499">
        <v>4.76</v>
      </c>
    </row>
    <row r="500" spans="1:29" x14ac:dyDescent="0.25">
      <c r="A500" t="s">
        <v>678</v>
      </c>
      <c r="B500" t="s">
        <v>31</v>
      </c>
      <c r="C500" t="s">
        <v>566</v>
      </c>
      <c r="D500">
        <v>13.83</v>
      </c>
      <c r="E500" t="s">
        <v>391</v>
      </c>
      <c r="F500" t="s">
        <v>587</v>
      </c>
      <c r="G500" t="s">
        <v>35</v>
      </c>
      <c r="H500" t="str">
        <f>_xll.BDP("EJ411815 Corp","SECURITY_DES")</f>
        <v>FTSCN 3.98 10/23/52</v>
      </c>
      <c r="I500">
        <v>87.641999999999996</v>
      </c>
      <c r="J500">
        <v>88.337999999999994</v>
      </c>
      <c r="K500">
        <v>118</v>
      </c>
      <c r="L500">
        <v>113</v>
      </c>
      <c r="M5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0" t="s">
        <v>42</v>
      </c>
      <c r="O500">
        <v>0</v>
      </c>
      <c r="P500">
        <v>0</v>
      </c>
      <c r="Q500" t="str">
        <f>_xll.BDP("EJ411815 Corp","BICS_LEVEL_1_NAME")</f>
        <v>Utilities</v>
      </c>
      <c r="R500">
        <v>4.8</v>
      </c>
      <c r="S500">
        <v>4.75</v>
      </c>
      <c r="V500" t="str">
        <f>_xll.BDP("EJ411815 Corp","ID_CUSIP")</f>
        <v>34957ZAQ7</v>
      </c>
      <c r="W500" t="s">
        <v>588</v>
      </c>
      <c r="X500" t="str">
        <f>_xll.BDP("EJ411815 Corp","CRNCY")</f>
        <v>CAD</v>
      </c>
      <c r="Y500" t="s">
        <v>589</v>
      </c>
      <c r="AA500">
        <v>117.61</v>
      </c>
      <c r="AB500">
        <v>112.61</v>
      </c>
      <c r="AC500">
        <v>4.8</v>
      </c>
    </row>
    <row r="501" spans="1:29" x14ac:dyDescent="0.25">
      <c r="A501" t="s">
        <v>679</v>
      </c>
      <c r="B501" t="s">
        <v>31</v>
      </c>
      <c r="C501" t="s">
        <v>566</v>
      </c>
      <c r="D501">
        <v>13.73</v>
      </c>
      <c r="E501" t="s">
        <v>591</v>
      </c>
      <c r="F501" t="s">
        <v>587</v>
      </c>
      <c r="G501" t="s">
        <v>35</v>
      </c>
      <c r="H501" t="str">
        <f>_xll.BDP("EJ438591 Corp","SECURITY_DES")</f>
        <v>CUCN 3.857 11/14/52</v>
      </c>
      <c r="I501">
        <v>86.174999999999997</v>
      </c>
      <c r="J501">
        <v>86.727000000000004</v>
      </c>
      <c r="K501">
        <v>115</v>
      </c>
      <c r="L501">
        <v>111</v>
      </c>
      <c r="M5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1" t="s">
        <v>42</v>
      </c>
      <c r="O501">
        <v>2000000</v>
      </c>
      <c r="P501">
        <v>0</v>
      </c>
      <c r="Q501" t="str">
        <f>_xll.BDP("EJ438591 Corp","BICS_LEVEL_1_NAME")</f>
        <v>Utilities</v>
      </c>
      <c r="R501">
        <v>4.76</v>
      </c>
      <c r="S501">
        <v>4.7300000000000004</v>
      </c>
      <c r="V501" t="str">
        <f>_xll.BDP("EJ438591 Corp","ID_CUSIP")</f>
        <v>12657ZBA0</v>
      </c>
      <c r="W501" t="s">
        <v>588</v>
      </c>
      <c r="X501" t="str">
        <f>_xll.BDP("EJ438591 Corp","CRNCY")</f>
        <v>CAD</v>
      </c>
      <c r="Y501" t="s">
        <v>589</v>
      </c>
      <c r="AA501">
        <v>114.65</v>
      </c>
      <c r="AB501">
        <v>110.65</v>
      </c>
      <c r="AC501">
        <v>4.76</v>
      </c>
    </row>
    <row r="502" spans="1:29" x14ac:dyDescent="0.25">
      <c r="A502" t="s">
        <v>680</v>
      </c>
      <c r="B502" t="s">
        <v>31</v>
      </c>
      <c r="C502" t="s">
        <v>566</v>
      </c>
      <c r="D502">
        <v>12.41</v>
      </c>
      <c r="E502" t="s">
        <v>634</v>
      </c>
      <c r="F502" t="s">
        <v>587</v>
      </c>
      <c r="G502" t="s">
        <v>35</v>
      </c>
      <c r="H502" t="str">
        <f>_xll.BDP("EJ565525 Corp","SECURITY_DES")</f>
        <v>LOWMAT 4.176 02/23/46</v>
      </c>
      <c r="I502">
        <v>92.290999999999997</v>
      </c>
      <c r="J502">
        <v>92.914000000000001</v>
      </c>
      <c r="K502">
        <v>115</v>
      </c>
      <c r="L502">
        <v>110</v>
      </c>
      <c r="M5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" t="s">
        <v>42</v>
      </c>
      <c r="O502">
        <v>5000000</v>
      </c>
      <c r="P502">
        <v>0</v>
      </c>
      <c r="Q502" t="str">
        <f>_xll.BDP("EJ565525 Corp","BICS_LEVEL_1_NAME")</f>
        <v>Utilities</v>
      </c>
      <c r="R502">
        <v>4.76</v>
      </c>
      <c r="S502">
        <v>4.72</v>
      </c>
      <c r="V502" t="str">
        <f>_xll.BDP("EJ565525 Corp","ID_CUSIP")</f>
        <v>548243AE4</v>
      </c>
      <c r="W502" t="s">
        <v>588</v>
      </c>
      <c r="X502" t="str">
        <f>_xll.BDP("EJ565525 Corp","CRNCY")</f>
        <v>CAD</v>
      </c>
      <c r="Y502" t="s">
        <v>589</v>
      </c>
      <c r="AA502">
        <v>122.86</v>
      </c>
      <c r="AB502">
        <v>117.86</v>
      </c>
      <c r="AC502">
        <v>4.76</v>
      </c>
    </row>
    <row r="503" spans="1:29" x14ac:dyDescent="0.25">
      <c r="A503" t="s">
        <v>681</v>
      </c>
      <c r="B503" t="s">
        <v>31</v>
      </c>
      <c r="C503" t="s">
        <v>566</v>
      </c>
      <c r="D503">
        <v>15.43</v>
      </c>
      <c r="E503" t="s">
        <v>603</v>
      </c>
      <c r="F503" t="s">
        <v>587</v>
      </c>
      <c r="G503" t="s">
        <v>35</v>
      </c>
      <c r="H503" t="str">
        <f>_xll.BDP("EJ622656 Corp","SECURITY_DES")</f>
        <v>TORHYD 3.96 04/09/63</v>
      </c>
      <c r="I503">
        <v>85.481999999999999</v>
      </c>
      <c r="J503">
        <v>86.257999999999996</v>
      </c>
      <c r="K503">
        <v>118</v>
      </c>
      <c r="L503">
        <v>113</v>
      </c>
      <c r="M5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3" t="s">
        <v>42</v>
      </c>
      <c r="O503">
        <v>2000000</v>
      </c>
      <c r="P503">
        <v>0</v>
      </c>
      <c r="Q503" t="str">
        <f>_xll.BDP("EJ622656 Corp","BICS_LEVEL_1_NAME")</f>
        <v>Utilities</v>
      </c>
      <c r="R503">
        <v>4.8</v>
      </c>
      <c r="S503">
        <v>4.75</v>
      </c>
      <c r="V503" t="str">
        <f>_xll.BDP("EJ622656 Corp","ID_CUSIP")</f>
        <v>89119ZAF0</v>
      </c>
      <c r="W503" t="s">
        <v>588</v>
      </c>
      <c r="X503" t="str">
        <f>_xll.BDP("EJ622656 Corp","CRNCY")</f>
        <v>CAD</v>
      </c>
      <c r="Y503" t="s">
        <v>589</v>
      </c>
      <c r="AA503">
        <v>124.86</v>
      </c>
      <c r="AB503">
        <v>119.86</v>
      </c>
      <c r="AC503">
        <v>4.8</v>
      </c>
    </row>
    <row r="504" spans="1:29" x14ac:dyDescent="0.25">
      <c r="A504" t="s">
        <v>682</v>
      </c>
      <c r="B504" t="s">
        <v>31</v>
      </c>
      <c r="C504" t="s">
        <v>566</v>
      </c>
      <c r="D504">
        <v>10.91</v>
      </c>
      <c r="E504" t="s">
        <v>683</v>
      </c>
      <c r="F504" t="s">
        <v>587</v>
      </c>
      <c r="G504" t="s">
        <v>35</v>
      </c>
      <c r="H504" t="str">
        <f>_xll.BDP("EJ673281 Corp","SECURITY_DES")</f>
        <v>HYOHI 3.991 05/14/43</v>
      </c>
      <c r="I504">
        <v>88.512</v>
      </c>
      <c r="J504">
        <v>89.611999999999995</v>
      </c>
      <c r="K504">
        <v>135</v>
      </c>
      <c r="L504">
        <v>125</v>
      </c>
      <c r="M5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" t="s">
        <v>42</v>
      </c>
      <c r="O504">
        <v>2000000</v>
      </c>
      <c r="P504">
        <v>0</v>
      </c>
      <c r="Q504" t="str">
        <f>_xll.BDP("EJ673281 Corp","BICS_LEVEL_1_NAME")</f>
        <v>Utilities</v>
      </c>
      <c r="R504">
        <v>4.97</v>
      </c>
      <c r="S504">
        <v>4.87</v>
      </c>
      <c r="V504" t="str">
        <f>_xll.BDP("EJ673281 Corp","ID_CUSIP")</f>
        <v>448975AB8</v>
      </c>
      <c r="W504" t="s">
        <v>588</v>
      </c>
      <c r="X504" t="str">
        <f>_xll.BDP("EJ673281 Corp","CRNCY")</f>
        <v>CAD</v>
      </c>
      <c r="Y504" t="s">
        <v>589</v>
      </c>
      <c r="AA504">
        <v>146.76</v>
      </c>
      <c r="AB504">
        <v>136.76</v>
      </c>
      <c r="AC504">
        <v>4.97</v>
      </c>
    </row>
    <row r="505" spans="1:29" x14ac:dyDescent="0.25">
      <c r="A505" t="s">
        <v>684</v>
      </c>
      <c r="B505" t="s">
        <v>31</v>
      </c>
      <c r="C505" t="s">
        <v>566</v>
      </c>
      <c r="D505">
        <v>14.83</v>
      </c>
      <c r="E505" t="s">
        <v>586</v>
      </c>
      <c r="F505" t="s">
        <v>587</v>
      </c>
      <c r="G505" t="s">
        <v>35</v>
      </c>
      <c r="H505" t="str">
        <f>_xll.BDP("EJ750449 Corp","SECURITY_DES")</f>
        <v>ALTALK 4.446 07/11/53</v>
      </c>
      <c r="I505">
        <v>94.938000000000002</v>
      </c>
      <c r="J505">
        <v>95.834000000000003</v>
      </c>
      <c r="K505">
        <v>116</v>
      </c>
      <c r="L505">
        <v>110</v>
      </c>
      <c r="M5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5" t="s">
        <v>42</v>
      </c>
      <c r="O505">
        <v>0</v>
      </c>
      <c r="P505">
        <v>0</v>
      </c>
      <c r="Q505" t="str">
        <f>_xll.BDP("EJ750449 Corp","BICS_LEVEL_1_NAME")</f>
        <v>Utilities</v>
      </c>
      <c r="R505">
        <v>4.78</v>
      </c>
      <c r="S505">
        <v>4.72</v>
      </c>
      <c r="V505" t="str">
        <f>_xll.BDP("EJ750449 Corp","ID_CUSIP")</f>
        <v>02135ZAH9</v>
      </c>
      <c r="W505" t="s">
        <v>588</v>
      </c>
      <c r="X505" t="str">
        <f>_xll.BDP("EJ750449 Corp","CRNCY")</f>
        <v>CAD</v>
      </c>
      <c r="Y505" t="s">
        <v>589</v>
      </c>
      <c r="AA505">
        <v>116.17</v>
      </c>
      <c r="AB505">
        <v>110.18</v>
      </c>
      <c r="AC505">
        <v>4.78</v>
      </c>
    </row>
    <row r="506" spans="1:29" x14ac:dyDescent="0.25">
      <c r="A506" t="s">
        <v>685</v>
      </c>
      <c r="B506" t="s">
        <v>31</v>
      </c>
      <c r="C506" t="s">
        <v>566</v>
      </c>
      <c r="D506">
        <v>11.19</v>
      </c>
      <c r="E506" t="s">
        <v>618</v>
      </c>
      <c r="F506" t="s">
        <v>587</v>
      </c>
      <c r="G506" t="s">
        <v>35</v>
      </c>
      <c r="H506" t="str">
        <f>_xll.BDP("EJ759975 Corp","SECURITY_DES")</f>
        <v>NSIUCN 4 1/2 07/20/43</v>
      </c>
      <c r="I506">
        <v>92.893000000000001</v>
      </c>
      <c r="J506">
        <v>93.793999999999997</v>
      </c>
      <c r="K506">
        <v>149</v>
      </c>
      <c r="L506">
        <v>141</v>
      </c>
      <c r="M5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" t="s">
        <v>42</v>
      </c>
      <c r="O506">
        <v>2000000</v>
      </c>
      <c r="P506">
        <v>0</v>
      </c>
      <c r="Q506" t="str">
        <f>_xll.BDP("EJ759975 Corp","BICS_LEVEL_1_NAME")</f>
        <v>Utilities</v>
      </c>
      <c r="R506">
        <v>5.1100000000000003</v>
      </c>
      <c r="S506">
        <v>5.03</v>
      </c>
      <c r="V506" t="str">
        <f>_xll.BDP("EJ759975 Corp","ID_CUSIP")</f>
        <v>66988ZBC2</v>
      </c>
      <c r="W506" t="s">
        <v>588</v>
      </c>
      <c r="X506" t="str">
        <f>_xll.BDP("EJ759975 Corp","CRNCY")</f>
        <v>CAD</v>
      </c>
      <c r="Y506" t="s">
        <v>589</v>
      </c>
      <c r="AA506">
        <v>160.52000000000001</v>
      </c>
      <c r="AB506">
        <v>152.52000000000001</v>
      </c>
      <c r="AC506">
        <v>5.1100000000000003</v>
      </c>
    </row>
    <row r="507" spans="1:29" x14ac:dyDescent="0.25">
      <c r="A507" t="s">
        <v>686</v>
      </c>
      <c r="B507" t="s">
        <v>31</v>
      </c>
      <c r="C507" t="s">
        <v>566</v>
      </c>
      <c r="D507">
        <v>12.08</v>
      </c>
      <c r="E507" t="s">
        <v>591</v>
      </c>
      <c r="F507" t="s">
        <v>587</v>
      </c>
      <c r="G507" t="s">
        <v>35</v>
      </c>
      <c r="H507" t="str">
        <f>_xll.BDP("EJ820038 Corp","SECURITY_DES")</f>
        <v>CUCN 4.722 09/09/43</v>
      </c>
      <c r="I507">
        <v>99.477000000000004</v>
      </c>
      <c r="J507">
        <v>100.081</v>
      </c>
      <c r="K507">
        <v>115</v>
      </c>
      <c r="L507">
        <v>110</v>
      </c>
      <c r="M5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" t="s">
        <v>42</v>
      </c>
      <c r="O507">
        <v>5000000</v>
      </c>
      <c r="P507">
        <v>5000000</v>
      </c>
      <c r="Q507" t="str">
        <f>_xll.BDP("EJ820038 Corp","BICS_LEVEL_1_NAME")</f>
        <v>Utilities</v>
      </c>
      <c r="R507">
        <v>4.76</v>
      </c>
      <c r="S507">
        <v>4.72</v>
      </c>
      <c r="V507" t="str">
        <f>_xll.BDP("EJ820038 Corp","ID_CUSIP")</f>
        <v>12657ZBB8</v>
      </c>
      <c r="W507" t="s">
        <v>588</v>
      </c>
      <c r="X507" t="str">
        <f>_xll.BDP("EJ820038 Corp","CRNCY")</f>
        <v>CAD</v>
      </c>
      <c r="Y507" t="s">
        <v>589</v>
      </c>
      <c r="Z507" t="s">
        <v>43</v>
      </c>
      <c r="AA507">
        <v>126.3</v>
      </c>
      <c r="AB507">
        <v>121.98</v>
      </c>
      <c r="AC507">
        <v>4.76</v>
      </c>
    </row>
    <row r="508" spans="1:29" x14ac:dyDescent="0.25">
      <c r="A508" t="s">
        <v>687</v>
      </c>
      <c r="B508" t="s">
        <v>31</v>
      </c>
      <c r="C508" t="s">
        <v>566</v>
      </c>
      <c r="D508">
        <v>11.93</v>
      </c>
      <c r="E508" t="s">
        <v>391</v>
      </c>
      <c r="F508" t="s">
        <v>587</v>
      </c>
      <c r="G508" t="s">
        <v>35</v>
      </c>
      <c r="H508" t="str">
        <f>_xll.BDP("EJ828963 Corp","SECURITY_DES")</f>
        <v>FTSCN 4.85 09/11/43</v>
      </c>
      <c r="I508">
        <v>100.651</v>
      </c>
      <c r="J508">
        <v>101.25</v>
      </c>
      <c r="K508">
        <v>118</v>
      </c>
      <c r="L508">
        <v>113</v>
      </c>
      <c r="M5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" t="s">
        <v>42</v>
      </c>
      <c r="O508">
        <v>0</v>
      </c>
      <c r="P508">
        <v>0</v>
      </c>
      <c r="Q508" t="str">
        <f>_xll.BDP("EJ828963 Corp","BICS_LEVEL_1_NAME")</f>
        <v>Utilities</v>
      </c>
      <c r="R508">
        <v>4.8</v>
      </c>
      <c r="S508">
        <v>4.75</v>
      </c>
      <c r="V508" t="str">
        <f>_xll.BDP("EJ828963 Corp","ID_CUSIP")</f>
        <v>34957ZAR5</v>
      </c>
      <c r="W508" t="s">
        <v>588</v>
      </c>
      <c r="X508" t="str">
        <f>_xll.BDP("EJ828963 Corp","CRNCY")</f>
        <v>CAD</v>
      </c>
      <c r="Y508" t="s">
        <v>589</v>
      </c>
      <c r="AA508">
        <v>129.97999999999999</v>
      </c>
      <c r="AB508">
        <v>124.98</v>
      </c>
      <c r="AC508">
        <v>4.8</v>
      </c>
    </row>
    <row r="509" spans="1:29" x14ac:dyDescent="0.25">
      <c r="A509" t="s">
        <v>688</v>
      </c>
      <c r="B509" t="s">
        <v>31</v>
      </c>
      <c r="C509" t="s">
        <v>566</v>
      </c>
      <c r="D509">
        <v>12.28</v>
      </c>
      <c r="E509" t="s">
        <v>586</v>
      </c>
      <c r="F509" t="s">
        <v>587</v>
      </c>
      <c r="G509" t="s">
        <v>35</v>
      </c>
      <c r="H509" t="str">
        <f>_xll.BDP("EJ835915 Corp","SECURITY_DES")</f>
        <v>ALTALK 4.922 09/17/43</v>
      </c>
      <c r="I509">
        <v>101.902</v>
      </c>
      <c r="J509">
        <v>102.39400000000001</v>
      </c>
      <c r="K509">
        <v>115</v>
      </c>
      <c r="L509">
        <v>111</v>
      </c>
      <c r="M5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9" t="s">
        <v>42</v>
      </c>
      <c r="O509">
        <v>5000000</v>
      </c>
      <c r="P509">
        <v>5000000</v>
      </c>
      <c r="Q509" t="str">
        <f>_xll.BDP("EJ835915 Corp","BICS_LEVEL_1_NAME")</f>
        <v>Utilities</v>
      </c>
      <c r="R509">
        <v>4.76</v>
      </c>
      <c r="S509">
        <v>4.7300000000000004</v>
      </c>
      <c r="V509" t="str">
        <f>_xll.BDP("EJ835915 Corp","ID_CUSIP")</f>
        <v>02135ZAK2</v>
      </c>
      <c r="W509" t="s">
        <v>588</v>
      </c>
      <c r="X509" t="str">
        <f>_xll.BDP("EJ835915 Corp","CRNCY")</f>
        <v>CAD</v>
      </c>
      <c r="Y509" t="s">
        <v>589</v>
      </c>
      <c r="Z509" t="s">
        <v>43</v>
      </c>
      <c r="AA509">
        <v>126.26</v>
      </c>
      <c r="AB509">
        <v>122.26</v>
      </c>
      <c r="AC509">
        <v>4.76</v>
      </c>
    </row>
    <row r="510" spans="1:29" x14ac:dyDescent="0.25">
      <c r="A510" t="s">
        <v>689</v>
      </c>
      <c r="B510" t="s">
        <v>31</v>
      </c>
      <c r="C510" t="s">
        <v>566</v>
      </c>
      <c r="D510">
        <v>12.3</v>
      </c>
      <c r="E510" t="s">
        <v>634</v>
      </c>
      <c r="F510" t="s">
        <v>587</v>
      </c>
      <c r="G510" t="s">
        <v>35</v>
      </c>
      <c r="H510" t="str">
        <f>_xll.BDP("EJ843378 Corp","SECURITY_DES")</f>
        <v>LOWMAT 4.944 09/21/43</v>
      </c>
      <c r="I510">
        <v>102.17</v>
      </c>
      <c r="J510">
        <v>102.78700000000001</v>
      </c>
      <c r="K510">
        <v>115</v>
      </c>
      <c r="L510">
        <v>110</v>
      </c>
      <c r="M5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0" t="s">
        <v>42</v>
      </c>
      <c r="O510">
        <v>5000000</v>
      </c>
      <c r="P510">
        <v>0</v>
      </c>
      <c r="Q510" t="str">
        <f>_xll.BDP("EJ843378 Corp","BICS_LEVEL_1_NAME")</f>
        <v>Utilities</v>
      </c>
      <c r="R510">
        <v>4.76</v>
      </c>
      <c r="S510">
        <v>4.72</v>
      </c>
      <c r="V510" t="str">
        <f>_xll.BDP("EJ843378 Corp","ID_CUSIP")</f>
        <v>548243AF1</v>
      </c>
      <c r="W510" t="s">
        <v>588</v>
      </c>
      <c r="X510" t="str">
        <f>_xll.BDP("EJ843378 Corp","CRNCY")</f>
        <v>CAD</v>
      </c>
      <c r="Y510" t="s">
        <v>589</v>
      </c>
      <c r="AA510">
        <v>126.28</v>
      </c>
      <c r="AB510">
        <v>121.28</v>
      </c>
      <c r="AC510">
        <v>4.76</v>
      </c>
    </row>
    <row r="511" spans="1:29" x14ac:dyDescent="0.25">
      <c r="A511" t="s">
        <v>690</v>
      </c>
      <c r="B511" t="s">
        <v>31</v>
      </c>
      <c r="C511" t="s">
        <v>566</v>
      </c>
      <c r="D511">
        <v>11.98</v>
      </c>
      <c r="E511" t="s">
        <v>331</v>
      </c>
      <c r="F511" t="s">
        <v>587</v>
      </c>
      <c r="G511" t="s">
        <v>35</v>
      </c>
      <c r="H511" t="str">
        <f>_xll.BDP("EJ866853 Corp","SECURITY_DES")</f>
        <v>HYDONE 4.59 10/09/43</v>
      </c>
      <c r="I511">
        <v>97.873000000000005</v>
      </c>
      <c r="J511">
        <v>98.353999999999999</v>
      </c>
      <c r="K511">
        <v>115</v>
      </c>
      <c r="L511">
        <v>111</v>
      </c>
      <c r="M5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1" t="s">
        <v>42</v>
      </c>
      <c r="O511">
        <v>5000000</v>
      </c>
      <c r="P511">
        <v>5000000</v>
      </c>
      <c r="Q511" t="str">
        <f>_xll.BDP("EJ866853 Corp","BICS_LEVEL_1_NAME")</f>
        <v>Utilities</v>
      </c>
      <c r="R511">
        <v>4.76</v>
      </c>
      <c r="S511">
        <v>4.7300000000000004</v>
      </c>
      <c r="V511" t="str">
        <f>_xll.BDP("EJ866853 Corp","ID_CUSIP")</f>
        <v>44810ZBK5</v>
      </c>
      <c r="W511" t="s">
        <v>588</v>
      </c>
      <c r="X511" t="str">
        <f>_xll.BDP("EJ866853 Corp","CRNCY")</f>
        <v>CAD</v>
      </c>
      <c r="Y511" t="s">
        <v>589</v>
      </c>
      <c r="Z511" t="s">
        <v>43</v>
      </c>
      <c r="AA511">
        <v>126.22</v>
      </c>
      <c r="AB511">
        <v>122.22</v>
      </c>
      <c r="AC511">
        <v>4.76</v>
      </c>
    </row>
    <row r="512" spans="1:29" x14ac:dyDescent="0.25">
      <c r="A512" t="s">
        <v>691</v>
      </c>
      <c r="B512" t="s">
        <v>31</v>
      </c>
      <c r="C512" t="s">
        <v>566</v>
      </c>
      <c r="D512">
        <v>15.13</v>
      </c>
      <c r="E512" t="s">
        <v>591</v>
      </c>
      <c r="F512" t="s">
        <v>587</v>
      </c>
      <c r="G512" t="s">
        <v>35</v>
      </c>
      <c r="H512" t="str">
        <f>_xll.BDP("EJ919452 Corp","SECURITY_DES")</f>
        <v>CUCN 4.558 11/07/53</v>
      </c>
      <c r="I512">
        <v>96.796999999999997</v>
      </c>
      <c r="J512">
        <v>97.405000000000001</v>
      </c>
      <c r="K512">
        <v>115</v>
      </c>
      <c r="L512">
        <v>111</v>
      </c>
      <c r="M5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2" t="s">
        <v>42</v>
      </c>
      <c r="O512">
        <v>2000000</v>
      </c>
      <c r="P512">
        <v>2000000</v>
      </c>
      <c r="Q512" t="str">
        <f>_xll.BDP("EJ919452 Corp","BICS_LEVEL_1_NAME")</f>
        <v>Utilities</v>
      </c>
      <c r="R512">
        <v>4.76</v>
      </c>
      <c r="S512">
        <v>4.7300000000000004</v>
      </c>
      <c r="V512" t="str">
        <f>_xll.BDP("EJ919452 Corp","ID_CUSIP")</f>
        <v>12657ZBD4</v>
      </c>
      <c r="W512" t="s">
        <v>588</v>
      </c>
      <c r="X512" t="str">
        <f>_xll.BDP("EJ919452 Corp","CRNCY")</f>
        <v>CAD</v>
      </c>
      <c r="Y512" t="s">
        <v>589</v>
      </c>
      <c r="AA512">
        <v>115.44</v>
      </c>
      <c r="AB512">
        <v>111.43</v>
      </c>
      <c r="AC512">
        <v>4.76</v>
      </c>
    </row>
    <row r="513" spans="1:29" x14ac:dyDescent="0.25">
      <c r="A513" t="s">
        <v>692</v>
      </c>
      <c r="B513" t="s">
        <v>31</v>
      </c>
      <c r="C513" t="s">
        <v>566</v>
      </c>
      <c r="D513">
        <v>11.75</v>
      </c>
      <c r="E513" t="s">
        <v>398</v>
      </c>
      <c r="F513" t="s">
        <v>587</v>
      </c>
      <c r="G513" t="s">
        <v>35</v>
      </c>
      <c r="H513" t="str">
        <f>_xll.BDP("EJ948990 Corp","SECURITY_DES")</f>
        <v>ENBGAS 4 1/2 11/23/43</v>
      </c>
      <c r="I513">
        <v>95.585999999999999</v>
      </c>
      <c r="J513">
        <v>96.176000000000002</v>
      </c>
      <c r="K513">
        <v>125</v>
      </c>
      <c r="L513">
        <v>120</v>
      </c>
      <c r="M5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3" t="s">
        <v>42</v>
      </c>
      <c r="O513">
        <v>3000000</v>
      </c>
      <c r="P513">
        <v>0</v>
      </c>
      <c r="Q513" t="str">
        <f>_xll.BDP("EJ948990 Corp","BICS_LEVEL_1_NAME")</f>
        <v>Utilities</v>
      </c>
      <c r="R513">
        <v>4.87</v>
      </c>
      <c r="S513">
        <v>4.82</v>
      </c>
      <c r="V513" t="str">
        <f>_xll.BDP("EJ948990 Corp","ID_CUSIP")</f>
        <v>29290ZAL4</v>
      </c>
      <c r="W513" t="s">
        <v>588</v>
      </c>
      <c r="X513" t="str">
        <f>_xll.BDP("EJ948990 Corp","CRNCY")</f>
        <v>CAD</v>
      </c>
      <c r="Y513" t="s">
        <v>589</v>
      </c>
      <c r="AA513">
        <v>136.02000000000001</v>
      </c>
      <c r="AB513">
        <v>131.02000000000001</v>
      </c>
      <c r="AC513">
        <v>4.87</v>
      </c>
    </row>
    <row r="514" spans="1:29" x14ac:dyDescent="0.25">
      <c r="A514" t="s">
        <v>693</v>
      </c>
      <c r="B514" t="s">
        <v>31</v>
      </c>
      <c r="C514" t="s">
        <v>566</v>
      </c>
      <c r="D514">
        <v>11.65</v>
      </c>
      <c r="E514" t="s">
        <v>398</v>
      </c>
      <c r="F514" t="s">
        <v>587</v>
      </c>
      <c r="G514" t="s">
        <v>35</v>
      </c>
      <c r="H514" t="str">
        <f>_xll.BDP("EK303813 Corp","SECURITY_DES")</f>
        <v>ENBGAS 4.2 06/02/44</v>
      </c>
      <c r="I514">
        <v>91.813999999999993</v>
      </c>
      <c r="J514">
        <v>92.397999999999996</v>
      </c>
      <c r="K514">
        <v>125</v>
      </c>
      <c r="L514">
        <v>120</v>
      </c>
      <c r="M5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4" t="s">
        <v>42</v>
      </c>
      <c r="O514">
        <v>5000000</v>
      </c>
      <c r="P514">
        <v>3000000</v>
      </c>
      <c r="Q514" t="str">
        <f>_xll.BDP("EK303813 Corp","BICS_LEVEL_1_NAME")</f>
        <v>Utilities</v>
      </c>
      <c r="R514">
        <v>4.87</v>
      </c>
      <c r="S514">
        <v>4.82</v>
      </c>
      <c r="V514" t="str">
        <f>_xll.BDP("EK303813 Corp","ID_CUSIP")</f>
        <v>90664ZAD2</v>
      </c>
      <c r="W514" t="s">
        <v>588</v>
      </c>
      <c r="X514" t="str">
        <f>_xll.BDP("EK303813 Corp","CRNCY")</f>
        <v>CAD</v>
      </c>
      <c r="Y514" t="s">
        <v>589</v>
      </c>
      <c r="AA514">
        <v>135.30000000000001</v>
      </c>
      <c r="AB514">
        <v>130.31</v>
      </c>
      <c r="AC514">
        <v>4.87</v>
      </c>
    </row>
    <row r="515" spans="1:29" x14ac:dyDescent="0.25">
      <c r="A515" t="s">
        <v>694</v>
      </c>
      <c r="B515" t="s">
        <v>31</v>
      </c>
      <c r="C515" t="s">
        <v>566</v>
      </c>
      <c r="D515">
        <v>11.82</v>
      </c>
      <c r="E515" t="s">
        <v>331</v>
      </c>
      <c r="F515" t="s">
        <v>587</v>
      </c>
      <c r="G515" t="s">
        <v>35</v>
      </c>
      <c r="H515" t="str">
        <f>_xll.BDP("EK314587 Corp","SECURITY_DES")</f>
        <v>HYDONE 4.17 06/06/44</v>
      </c>
      <c r="I515">
        <v>92.611999999999995</v>
      </c>
      <c r="J515">
        <v>93.087000000000003</v>
      </c>
      <c r="K515">
        <v>115</v>
      </c>
      <c r="L515">
        <v>111</v>
      </c>
      <c r="M5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5" t="s">
        <v>42</v>
      </c>
      <c r="O515">
        <v>5000000</v>
      </c>
      <c r="P515">
        <v>5000000</v>
      </c>
      <c r="Q515" t="str">
        <f>_xll.BDP("EK314587 Corp","BICS_LEVEL_1_NAME")</f>
        <v>Utilities</v>
      </c>
      <c r="R515">
        <v>4.76</v>
      </c>
      <c r="S515">
        <v>4.7300000000000004</v>
      </c>
      <c r="V515" t="str">
        <f>_xll.BDP("EK314587 Corp","ID_CUSIP")</f>
        <v>44810ZBN9</v>
      </c>
      <c r="W515" t="s">
        <v>588</v>
      </c>
      <c r="X515" t="str">
        <f>_xll.BDP("EK314587 Corp","CRNCY")</f>
        <v>CAD</v>
      </c>
      <c r="Y515" t="s">
        <v>589</v>
      </c>
      <c r="Z515" t="s">
        <v>43</v>
      </c>
      <c r="AA515">
        <v>125.33</v>
      </c>
      <c r="AB515">
        <v>121.33</v>
      </c>
      <c r="AC515">
        <v>4.76</v>
      </c>
    </row>
    <row r="516" spans="1:29" x14ac:dyDescent="0.25">
      <c r="A516" t="s">
        <v>695</v>
      </c>
      <c r="B516" t="s">
        <v>31</v>
      </c>
      <c r="C516" t="s">
        <v>566</v>
      </c>
      <c r="D516">
        <v>11.53</v>
      </c>
      <c r="E516" t="s">
        <v>398</v>
      </c>
      <c r="F516" t="s">
        <v>587</v>
      </c>
      <c r="G516" t="s">
        <v>35</v>
      </c>
      <c r="H516" t="str">
        <f>_xll.BDP("EK449165 Corp","SECURITY_DES")</f>
        <v>ENBGAS 4 08/22/44</v>
      </c>
      <c r="I516">
        <v>89.269000000000005</v>
      </c>
      <c r="J516">
        <v>89.846999999999994</v>
      </c>
      <c r="K516">
        <v>125</v>
      </c>
      <c r="L516">
        <v>120</v>
      </c>
      <c r="M5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" t="s">
        <v>42</v>
      </c>
      <c r="O516">
        <v>2000000</v>
      </c>
      <c r="P516">
        <v>2000000</v>
      </c>
      <c r="Q516" t="str">
        <f>_xll.BDP("EK449165 Corp","BICS_LEVEL_1_NAME")</f>
        <v>Utilities</v>
      </c>
      <c r="R516">
        <v>4.87</v>
      </c>
      <c r="S516">
        <v>4.82</v>
      </c>
      <c r="V516" t="str">
        <f>_xll.BDP("EK449165 Corp","ID_CUSIP")</f>
        <v>29290ZAP5</v>
      </c>
      <c r="W516" t="s">
        <v>588</v>
      </c>
      <c r="X516" t="str">
        <f>_xll.BDP("EK449165 Corp","CRNCY")</f>
        <v>CAD</v>
      </c>
      <c r="Y516" t="s">
        <v>589</v>
      </c>
      <c r="AA516">
        <v>135.01</v>
      </c>
      <c r="AB516">
        <v>130.01</v>
      </c>
      <c r="AC516">
        <v>4.87</v>
      </c>
    </row>
    <row r="517" spans="1:29" x14ac:dyDescent="0.25">
      <c r="A517" t="s">
        <v>696</v>
      </c>
      <c r="B517" t="s">
        <v>31</v>
      </c>
      <c r="C517" t="s">
        <v>566</v>
      </c>
      <c r="D517">
        <v>11.82</v>
      </c>
      <c r="E517" t="s">
        <v>591</v>
      </c>
      <c r="F517" t="s">
        <v>587</v>
      </c>
      <c r="G517" t="s">
        <v>35</v>
      </c>
      <c r="H517" t="str">
        <f>_xll.BDP("EK471603 Corp","SECURITY_DES")</f>
        <v>CUCN 4.085 09/02/44</v>
      </c>
      <c r="I517">
        <v>91.486999999999995</v>
      </c>
      <c r="J517">
        <v>91.960999999999999</v>
      </c>
      <c r="K517">
        <v>115</v>
      </c>
      <c r="L517">
        <v>111</v>
      </c>
      <c r="M5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7" t="s">
        <v>42</v>
      </c>
      <c r="O517">
        <v>5000000</v>
      </c>
      <c r="P517">
        <v>5000000</v>
      </c>
      <c r="Q517" t="str">
        <f>_xll.BDP("EK471603 Corp","BICS_LEVEL_1_NAME")</f>
        <v>Utilities</v>
      </c>
      <c r="R517">
        <v>4.76</v>
      </c>
      <c r="S517">
        <v>4.7300000000000004</v>
      </c>
      <c r="V517" t="str">
        <f>_xll.BDP("EK471603 Corp","ID_CUSIP")</f>
        <v>12657ZBE2</v>
      </c>
      <c r="W517" t="s">
        <v>588</v>
      </c>
      <c r="X517" t="str">
        <f>_xll.BDP("EK471603 Corp","CRNCY")</f>
        <v>CAD</v>
      </c>
      <c r="Y517" t="s">
        <v>589</v>
      </c>
      <c r="AA517">
        <v>124.96</v>
      </c>
      <c r="AB517">
        <v>120.96</v>
      </c>
      <c r="AC517">
        <v>4.76</v>
      </c>
    </row>
    <row r="518" spans="1:29" x14ac:dyDescent="0.25">
      <c r="A518" t="s">
        <v>697</v>
      </c>
      <c r="B518" t="s">
        <v>31</v>
      </c>
      <c r="C518" t="s">
        <v>566</v>
      </c>
      <c r="D518">
        <v>11.84</v>
      </c>
      <c r="E518" t="s">
        <v>603</v>
      </c>
      <c r="F518" t="s">
        <v>587</v>
      </c>
      <c r="G518" t="s">
        <v>35</v>
      </c>
      <c r="H518" t="str">
        <f>_xll.BDP("EK471813 Corp","SECURITY_DES")</f>
        <v>TORHYD 4.08 09/16/44</v>
      </c>
      <c r="I518">
        <v>91.533000000000001</v>
      </c>
      <c r="J518">
        <v>92.126999999999995</v>
      </c>
      <c r="K518">
        <v>114</v>
      </c>
      <c r="L518">
        <v>109</v>
      </c>
      <c r="M5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8" t="s">
        <v>42</v>
      </c>
      <c r="O518">
        <v>3000000</v>
      </c>
      <c r="P518">
        <v>0</v>
      </c>
      <c r="Q518" t="str">
        <f>_xll.BDP("EK471813 Corp","BICS_LEVEL_1_NAME")</f>
        <v>Utilities</v>
      </c>
      <c r="R518">
        <v>4.76</v>
      </c>
      <c r="S518">
        <v>4.71</v>
      </c>
      <c r="V518" t="str">
        <f>_xll.BDP("EK471813 Corp","ID_CUSIP")</f>
        <v>89119ZAG8</v>
      </c>
      <c r="W518" t="s">
        <v>588</v>
      </c>
      <c r="X518" t="str">
        <f>_xll.BDP("EK471813 Corp","CRNCY")</f>
        <v>CAD</v>
      </c>
      <c r="Y518" t="s">
        <v>589</v>
      </c>
      <c r="AA518">
        <v>123.95</v>
      </c>
      <c r="AB518">
        <v>118.96</v>
      </c>
      <c r="AC518">
        <v>4.76</v>
      </c>
    </row>
    <row r="519" spans="1:29" x14ac:dyDescent="0.25">
      <c r="A519" t="s">
        <v>698</v>
      </c>
      <c r="B519" t="s">
        <v>31</v>
      </c>
      <c r="C519" t="s">
        <v>566</v>
      </c>
      <c r="D519">
        <v>11.37</v>
      </c>
      <c r="E519" t="s">
        <v>391</v>
      </c>
      <c r="F519" t="s">
        <v>587</v>
      </c>
      <c r="G519" t="s">
        <v>35</v>
      </c>
      <c r="H519" t="str">
        <f>_xll.BDP("EK536317 Corp","SECURITY_DES")</f>
        <v>FTSCN 4 10/28/44</v>
      </c>
      <c r="I519">
        <v>87.947999999999993</v>
      </c>
      <c r="J519">
        <v>89.094999999999999</v>
      </c>
      <c r="K519">
        <v>136</v>
      </c>
      <c r="L519">
        <v>126</v>
      </c>
      <c r="M5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9" t="s">
        <v>42</v>
      </c>
      <c r="O519">
        <v>1000000</v>
      </c>
      <c r="P519">
        <v>0</v>
      </c>
      <c r="Q519" t="str">
        <f>_xll.BDP("EK536317 Corp","BICS_LEVEL_1_NAME")</f>
        <v>Utilities</v>
      </c>
      <c r="R519">
        <v>4.9800000000000004</v>
      </c>
      <c r="S519">
        <v>4.88</v>
      </c>
      <c r="V519" t="str">
        <f>_xll.BDP("EK536317 Corp","ID_CUSIP")</f>
        <v>34958ZAC7</v>
      </c>
      <c r="W519" t="s">
        <v>588</v>
      </c>
      <c r="X519" t="str">
        <f>_xll.BDP("EK536317 Corp","CRNCY")</f>
        <v>CAD</v>
      </c>
      <c r="Y519" t="s">
        <v>589</v>
      </c>
      <c r="AA519">
        <v>145.76</v>
      </c>
      <c r="AB519">
        <v>135.76</v>
      </c>
      <c r="AC519">
        <v>4.9800000000000004</v>
      </c>
    </row>
    <row r="520" spans="1:29" x14ac:dyDescent="0.25">
      <c r="A520" t="s">
        <v>699</v>
      </c>
      <c r="B520" t="s">
        <v>31</v>
      </c>
      <c r="C520" t="s">
        <v>566</v>
      </c>
      <c r="D520">
        <v>14.53</v>
      </c>
      <c r="E520" t="s">
        <v>591</v>
      </c>
      <c r="F520" t="s">
        <v>587</v>
      </c>
      <c r="G520" t="s">
        <v>35</v>
      </c>
      <c r="H520" t="str">
        <f>_xll.BDP("EK538346 Corp","SECURITY_DES")</f>
        <v>CUCN 4.094 10/19/54</v>
      </c>
      <c r="I520">
        <v>89.447000000000003</v>
      </c>
      <c r="J520">
        <v>90.177000000000007</v>
      </c>
      <c r="K520">
        <v>115</v>
      </c>
      <c r="L520">
        <v>110</v>
      </c>
      <c r="M5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0" t="s">
        <v>42</v>
      </c>
      <c r="O520">
        <v>2000000</v>
      </c>
      <c r="P520">
        <v>0</v>
      </c>
      <c r="Q520" t="str">
        <f>_xll.BDP("EK538346 Corp","BICS_LEVEL_1_NAME")</f>
        <v>Utilities</v>
      </c>
      <c r="R520">
        <v>4.76</v>
      </c>
      <c r="S520">
        <v>4.72</v>
      </c>
      <c r="V520" t="str">
        <f>_xll.BDP("EK538346 Corp","ID_CUSIP")</f>
        <v>12657ZBF9</v>
      </c>
      <c r="W520" t="s">
        <v>588</v>
      </c>
      <c r="X520" t="str">
        <f>_xll.BDP("EK538346 Corp","CRNCY")</f>
        <v>CAD</v>
      </c>
      <c r="Y520" t="s">
        <v>589</v>
      </c>
      <c r="Z520" t="s">
        <v>43</v>
      </c>
      <c r="AA520">
        <v>115.71</v>
      </c>
      <c r="AB520">
        <v>110.7</v>
      </c>
      <c r="AC520">
        <v>4.76</v>
      </c>
    </row>
    <row r="521" spans="1:29" x14ac:dyDescent="0.25">
      <c r="A521" t="s">
        <v>700</v>
      </c>
      <c r="B521" t="s">
        <v>31</v>
      </c>
      <c r="C521" t="s">
        <v>566</v>
      </c>
      <c r="D521">
        <v>11.86</v>
      </c>
      <c r="E521" t="s">
        <v>586</v>
      </c>
      <c r="F521" t="s">
        <v>587</v>
      </c>
      <c r="G521" t="s">
        <v>35</v>
      </c>
      <c r="H521" t="str">
        <f>_xll.BDP("EK587288 Corp","SECURITY_DES")</f>
        <v>ALTALK 4.054 11/21/44</v>
      </c>
      <c r="I521">
        <v>91.043000000000006</v>
      </c>
      <c r="J521">
        <v>91.519000000000005</v>
      </c>
      <c r="K521">
        <v>115</v>
      </c>
      <c r="L521">
        <v>111</v>
      </c>
      <c r="M5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1" t="s">
        <v>42</v>
      </c>
      <c r="O521">
        <v>5000000</v>
      </c>
      <c r="P521">
        <v>3000000</v>
      </c>
      <c r="Q521" t="str">
        <f>_xll.BDP("EK587288 Corp","BICS_LEVEL_1_NAME")</f>
        <v>Utilities</v>
      </c>
      <c r="R521">
        <v>4.76</v>
      </c>
      <c r="S521">
        <v>4.7300000000000004</v>
      </c>
      <c r="V521" t="str">
        <f>_xll.BDP("EK587288 Corp","ID_CUSIP")</f>
        <v>02135ZAP1</v>
      </c>
      <c r="W521" t="s">
        <v>588</v>
      </c>
      <c r="X521" t="str">
        <f>_xll.BDP("EK587288 Corp","CRNCY")</f>
        <v>CAD</v>
      </c>
      <c r="Y521" t="s">
        <v>589</v>
      </c>
      <c r="AA521">
        <v>124.67</v>
      </c>
      <c r="AB521">
        <v>120.67</v>
      </c>
      <c r="AC521">
        <v>4.76</v>
      </c>
    </row>
    <row r="522" spans="1:29" x14ac:dyDescent="0.25">
      <c r="A522" t="s">
        <v>701</v>
      </c>
      <c r="B522" t="s">
        <v>31</v>
      </c>
      <c r="C522" t="s">
        <v>566</v>
      </c>
      <c r="D522">
        <v>11.1</v>
      </c>
      <c r="E522" t="s">
        <v>683</v>
      </c>
      <c r="F522" t="s">
        <v>587</v>
      </c>
      <c r="G522" t="s">
        <v>35</v>
      </c>
      <c r="H522" t="str">
        <f>_xll.BDP("EK726715 Corp","SECURITY_DES")</f>
        <v>HYOHI 3.639 02/02/45</v>
      </c>
      <c r="I522">
        <v>83.460999999999999</v>
      </c>
      <c r="J522">
        <v>84.581000000000003</v>
      </c>
      <c r="K522">
        <v>135</v>
      </c>
      <c r="L522">
        <v>125</v>
      </c>
      <c r="M5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2" t="s">
        <v>42</v>
      </c>
      <c r="O522">
        <v>2000000</v>
      </c>
      <c r="P522">
        <v>0</v>
      </c>
      <c r="Q522" t="str">
        <f>_xll.BDP("EK726715 Corp","BICS_LEVEL_1_NAME")</f>
        <v>Utilities</v>
      </c>
      <c r="R522">
        <v>4.97</v>
      </c>
      <c r="S522">
        <v>4.87</v>
      </c>
      <c r="V522" t="str">
        <f>_xll.BDP("EK726715 Corp","ID_CUSIP")</f>
        <v>448975AD4</v>
      </c>
      <c r="W522" t="s">
        <v>588</v>
      </c>
      <c r="X522" t="str">
        <f>_xll.BDP("EK726715 Corp","CRNCY")</f>
        <v>CAD</v>
      </c>
      <c r="Y522" t="s">
        <v>589</v>
      </c>
      <c r="AA522">
        <v>144.44999999999999</v>
      </c>
      <c r="AB522">
        <v>134.44</v>
      </c>
      <c r="AC522">
        <v>4.97</v>
      </c>
    </row>
    <row r="523" spans="1:29" x14ac:dyDescent="0.25">
      <c r="A523" t="s">
        <v>702</v>
      </c>
      <c r="B523" t="s">
        <v>31</v>
      </c>
      <c r="C523" t="s">
        <v>566</v>
      </c>
      <c r="D523">
        <v>11.55</v>
      </c>
      <c r="E523" t="s">
        <v>603</v>
      </c>
      <c r="F523" t="s">
        <v>587</v>
      </c>
      <c r="G523" t="s">
        <v>35</v>
      </c>
      <c r="H523" t="str">
        <f>_xll.BDP("EK796258 Corp","SECURITY_DES")</f>
        <v>TORHYD 3.55 07/28/45</v>
      </c>
      <c r="I523">
        <v>84.477999999999994</v>
      </c>
      <c r="J523">
        <v>85.058000000000007</v>
      </c>
      <c r="K523">
        <v>114</v>
      </c>
      <c r="L523">
        <v>109</v>
      </c>
      <c r="M5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3" t="s">
        <v>42</v>
      </c>
      <c r="O523">
        <v>5000000</v>
      </c>
      <c r="P523">
        <v>0</v>
      </c>
      <c r="Q523" t="str">
        <f>_xll.BDP("EK796258 Corp","BICS_LEVEL_1_NAME")</f>
        <v>Utilities</v>
      </c>
      <c r="R523">
        <v>4.76</v>
      </c>
      <c r="S523">
        <v>4.71</v>
      </c>
      <c r="V523" t="str">
        <f>_xll.BDP("EK796258 Corp","ID_CUSIP")</f>
        <v>89119ZAH6</v>
      </c>
      <c r="W523" t="s">
        <v>588</v>
      </c>
      <c r="X523" t="str">
        <f>_xll.BDP("EK796258 Corp","CRNCY")</f>
        <v>CAD</v>
      </c>
      <c r="Y523" t="s">
        <v>589</v>
      </c>
      <c r="AA523">
        <v>122.8</v>
      </c>
      <c r="AB523">
        <v>117.8</v>
      </c>
      <c r="AC523">
        <v>4.76</v>
      </c>
    </row>
    <row r="524" spans="1:29" x14ac:dyDescent="0.25">
      <c r="A524" t="s">
        <v>703</v>
      </c>
      <c r="B524" t="s">
        <v>31</v>
      </c>
      <c r="C524" t="s">
        <v>566</v>
      </c>
      <c r="D524">
        <v>11.18</v>
      </c>
      <c r="E524" t="s">
        <v>391</v>
      </c>
      <c r="F524" t="s">
        <v>587</v>
      </c>
      <c r="G524" t="s">
        <v>35</v>
      </c>
      <c r="H524" t="str">
        <f>_xll.BDP("EK849614 Corp","SECURITY_DES")</f>
        <v>FTSCN 3 3/8 04/13/45</v>
      </c>
      <c r="I524">
        <v>81.817999999999998</v>
      </c>
      <c r="J524">
        <v>82.379000000000005</v>
      </c>
      <c r="K524">
        <v>119</v>
      </c>
      <c r="L524">
        <v>114</v>
      </c>
      <c r="M5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4" t="s">
        <v>42</v>
      </c>
      <c r="O524">
        <v>3000000</v>
      </c>
      <c r="P524">
        <v>0</v>
      </c>
      <c r="Q524" t="str">
        <f>_xll.BDP("EK849614 Corp","BICS_LEVEL_1_NAME")</f>
        <v>Utilities</v>
      </c>
      <c r="R524">
        <v>4.8099999999999996</v>
      </c>
      <c r="S524">
        <v>4.76</v>
      </c>
      <c r="V524" t="str">
        <f>_xll.BDP("EK849614 Corp","ID_CUSIP")</f>
        <v>34959ZAB8</v>
      </c>
      <c r="W524" t="s">
        <v>588</v>
      </c>
      <c r="X524" t="str">
        <f>_xll.BDP("EK849614 Corp","CRNCY")</f>
        <v>CAD</v>
      </c>
      <c r="Y524" t="s">
        <v>589</v>
      </c>
      <c r="AA524">
        <v>128.13999999999999</v>
      </c>
      <c r="AB524">
        <v>123.14</v>
      </c>
      <c r="AC524">
        <v>4.8099999999999996</v>
      </c>
    </row>
    <row r="525" spans="1:29" x14ac:dyDescent="0.25">
      <c r="A525" t="s">
        <v>704</v>
      </c>
      <c r="B525" t="s">
        <v>31</v>
      </c>
      <c r="C525" t="s">
        <v>566</v>
      </c>
      <c r="D525">
        <v>10.87</v>
      </c>
      <c r="E525" t="s">
        <v>618</v>
      </c>
      <c r="F525" t="s">
        <v>587</v>
      </c>
      <c r="G525" t="s">
        <v>35</v>
      </c>
      <c r="H525" t="str">
        <f>_xll.BDP("EK881633 Corp","SECURITY_DES")</f>
        <v>NSIUCN 3.612 05/01/45</v>
      </c>
      <c r="I525">
        <v>81.462999999999994</v>
      </c>
      <c r="J525">
        <v>82.338999999999999</v>
      </c>
      <c r="K525">
        <v>149</v>
      </c>
      <c r="L525">
        <v>141</v>
      </c>
      <c r="M5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5" t="s">
        <v>42</v>
      </c>
      <c r="O525">
        <v>2000000</v>
      </c>
      <c r="P525">
        <v>0</v>
      </c>
      <c r="Q525" t="str">
        <f>_xll.BDP("EK881633 Corp","BICS_LEVEL_1_NAME")</f>
        <v>Utilities</v>
      </c>
      <c r="R525">
        <v>5.1100000000000003</v>
      </c>
      <c r="S525">
        <v>5.03</v>
      </c>
      <c r="V525" t="str">
        <f>_xll.BDP("EK881633 Corp","ID_CUSIP")</f>
        <v>66988ZBD0</v>
      </c>
      <c r="W525" t="s">
        <v>588</v>
      </c>
      <c r="X525" t="str">
        <f>_xll.BDP("EK881633 Corp","CRNCY")</f>
        <v>CAD</v>
      </c>
      <c r="Y525" t="s">
        <v>589</v>
      </c>
      <c r="AA525">
        <v>158.12</v>
      </c>
      <c r="AB525">
        <v>150.12</v>
      </c>
      <c r="AC525">
        <v>5.1100000000000003</v>
      </c>
    </row>
    <row r="526" spans="1:29" x14ac:dyDescent="0.25">
      <c r="A526" t="s">
        <v>705</v>
      </c>
      <c r="B526" t="s">
        <v>31</v>
      </c>
      <c r="C526" t="s">
        <v>566</v>
      </c>
      <c r="D526">
        <v>12.11</v>
      </c>
      <c r="E526" t="s">
        <v>331</v>
      </c>
      <c r="F526" t="s">
        <v>587</v>
      </c>
      <c r="G526" t="s">
        <v>35</v>
      </c>
      <c r="H526" t="str">
        <f>_xll.BDP("JK199138 Corp","SECURITY_DES")</f>
        <v>HYDONE 3.91 02/23/46</v>
      </c>
      <c r="I526">
        <v>88.811000000000007</v>
      </c>
      <c r="J526">
        <v>89.296999999999997</v>
      </c>
      <c r="K526">
        <v>115</v>
      </c>
      <c r="L526">
        <v>111</v>
      </c>
      <c r="M5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6" t="s">
        <v>42</v>
      </c>
      <c r="O526">
        <v>5000000</v>
      </c>
      <c r="P526">
        <v>5000000</v>
      </c>
      <c r="Q526" t="str">
        <f>_xll.BDP("JK199138 Corp","BICS_LEVEL_1_NAME")</f>
        <v>Utilities</v>
      </c>
      <c r="R526">
        <v>4.76</v>
      </c>
      <c r="S526">
        <v>4.7300000000000004</v>
      </c>
      <c r="V526" t="str">
        <f>_xll.BDP("JK199138 Corp","ID_CUSIP")</f>
        <v>44810ZBS8</v>
      </c>
      <c r="W526" t="s">
        <v>588</v>
      </c>
      <c r="X526" t="str">
        <f>_xll.BDP("JK199138 Corp","CRNCY")</f>
        <v>CAD</v>
      </c>
      <c r="Y526" t="s">
        <v>589</v>
      </c>
      <c r="Z526" t="s">
        <v>43</v>
      </c>
      <c r="AA526">
        <v>122.86</v>
      </c>
      <c r="AB526">
        <v>118.86</v>
      </c>
      <c r="AC526">
        <v>4.76</v>
      </c>
    </row>
    <row r="527" spans="1:29" x14ac:dyDescent="0.25">
      <c r="A527" t="s">
        <v>706</v>
      </c>
      <c r="B527" t="s">
        <v>31</v>
      </c>
      <c r="C527" t="s">
        <v>566</v>
      </c>
      <c r="D527">
        <v>11.78</v>
      </c>
      <c r="E527" t="s">
        <v>391</v>
      </c>
      <c r="F527" t="s">
        <v>587</v>
      </c>
      <c r="G527" t="s">
        <v>35</v>
      </c>
      <c r="H527" t="str">
        <f>_xll.BDP("JK708663 Corp","SECURITY_DES")</f>
        <v>FTSCN 3.67 04/09/46</v>
      </c>
      <c r="I527">
        <v>85.147000000000006</v>
      </c>
      <c r="J527">
        <v>85.739000000000004</v>
      </c>
      <c r="K527">
        <v>119</v>
      </c>
      <c r="L527">
        <v>114</v>
      </c>
      <c r="M5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7" t="s">
        <v>42</v>
      </c>
      <c r="O527">
        <v>3000000</v>
      </c>
      <c r="P527">
        <v>0</v>
      </c>
      <c r="Q527" t="str">
        <f>_xll.BDP("JK708663 Corp","BICS_LEVEL_1_NAME")</f>
        <v>Utilities</v>
      </c>
      <c r="R527">
        <v>4.8099999999999996</v>
      </c>
      <c r="S527">
        <v>4.76</v>
      </c>
      <c r="V527" t="str">
        <f>_xll.BDP("JK708663 Corp","ID_CUSIP")</f>
        <v>34959ZAE2</v>
      </c>
      <c r="W527" t="s">
        <v>588</v>
      </c>
      <c r="X527" t="str">
        <f>_xll.BDP("JK708663 Corp","CRNCY")</f>
        <v>CAD</v>
      </c>
      <c r="Y527" t="s">
        <v>589</v>
      </c>
      <c r="AA527">
        <v>126.57</v>
      </c>
      <c r="AB527">
        <v>121.56</v>
      </c>
      <c r="AC527">
        <v>4.8099999999999996</v>
      </c>
    </row>
    <row r="528" spans="1:29" x14ac:dyDescent="0.25">
      <c r="A528" t="s">
        <v>707</v>
      </c>
      <c r="B528" t="s">
        <v>31</v>
      </c>
      <c r="C528" t="s">
        <v>566</v>
      </c>
      <c r="D528">
        <v>11.85</v>
      </c>
      <c r="E528" t="s">
        <v>398</v>
      </c>
      <c r="F528" t="s">
        <v>587</v>
      </c>
      <c r="G528" t="s">
        <v>35</v>
      </c>
      <c r="H528" t="str">
        <f>_xll.BDP("LW245725 Corp","SECURITY_DES")</f>
        <v>ENBGAS 3.8 06/01/46</v>
      </c>
      <c r="I528">
        <v>86.084000000000003</v>
      </c>
      <c r="J528">
        <v>86.679000000000002</v>
      </c>
      <c r="K528">
        <v>125</v>
      </c>
      <c r="L528">
        <v>120</v>
      </c>
      <c r="M5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8" t="s">
        <v>42</v>
      </c>
      <c r="O528">
        <v>2000000</v>
      </c>
      <c r="P528">
        <v>2000000</v>
      </c>
      <c r="Q528" t="str">
        <f>_xll.BDP("LW245725 Corp","BICS_LEVEL_1_NAME")</f>
        <v>Utilities</v>
      </c>
      <c r="R528">
        <v>4.87</v>
      </c>
      <c r="S528">
        <v>4.82</v>
      </c>
      <c r="V528" t="str">
        <f>_xll.BDP("LW245725 Corp","ID_CUSIP")</f>
        <v>90664ZAW0</v>
      </c>
      <c r="W528" t="s">
        <v>588</v>
      </c>
      <c r="X528" t="str">
        <f>_xll.BDP("LW245725 Corp","CRNCY")</f>
        <v>CAD</v>
      </c>
      <c r="Y528" t="s">
        <v>589</v>
      </c>
      <c r="AA528">
        <v>132.26</v>
      </c>
      <c r="AB528">
        <v>127.26</v>
      </c>
      <c r="AC528">
        <v>4.87</v>
      </c>
    </row>
    <row r="529" spans="1:29" x14ac:dyDescent="0.25">
      <c r="A529" t="s">
        <v>708</v>
      </c>
      <c r="B529" t="s">
        <v>31</v>
      </c>
      <c r="C529" t="s">
        <v>566</v>
      </c>
      <c r="D529">
        <v>14.88</v>
      </c>
      <c r="E529" t="s">
        <v>591</v>
      </c>
      <c r="F529" t="s">
        <v>587</v>
      </c>
      <c r="G529" t="s">
        <v>35</v>
      </c>
      <c r="H529" t="str">
        <f>_xll.BDP("QJ425542 Corp","SECURITY_DES")</f>
        <v>CUCN 4.211 10/29/55</v>
      </c>
      <c r="I529">
        <v>90.852000000000004</v>
      </c>
      <c r="J529">
        <v>91.6</v>
      </c>
      <c r="K529">
        <v>117</v>
      </c>
      <c r="L529">
        <v>112</v>
      </c>
      <c r="M5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9" t="s">
        <v>42</v>
      </c>
      <c r="O529">
        <v>2000000</v>
      </c>
      <c r="P529">
        <v>2000000</v>
      </c>
      <c r="Q529" t="str">
        <f>_xll.BDP("QJ425542 Corp","BICS_LEVEL_1_NAME")</f>
        <v>Utilities</v>
      </c>
      <c r="R529">
        <v>4.79</v>
      </c>
      <c r="S529">
        <v>4.74</v>
      </c>
      <c r="V529" t="str">
        <f>_xll.BDP("QJ425542 Corp","ID_CUSIP")</f>
        <v>12657ZBH5</v>
      </c>
      <c r="W529" t="s">
        <v>588</v>
      </c>
      <c r="X529" t="str">
        <f>_xll.BDP("QJ425542 Corp","CRNCY")</f>
        <v>CAD</v>
      </c>
      <c r="Y529" t="s">
        <v>589</v>
      </c>
      <c r="AA529">
        <v>117.97</v>
      </c>
      <c r="AB529">
        <v>112.95</v>
      </c>
      <c r="AC529">
        <v>4.79</v>
      </c>
    </row>
    <row r="530" spans="1:29" x14ac:dyDescent="0.25">
      <c r="A530" t="s">
        <v>709</v>
      </c>
      <c r="B530" t="s">
        <v>31</v>
      </c>
      <c r="C530" t="s">
        <v>566</v>
      </c>
      <c r="D530">
        <v>11.54</v>
      </c>
      <c r="E530" t="s">
        <v>391</v>
      </c>
      <c r="F530" t="s">
        <v>587</v>
      </c>
      <c r="G530" t="s">
        <v>35</v>
      </c>
      <c r="H530" t="str">
        <f>_xll.BDP("QZ495580 Corp","SECURITY_DES")</f>
        <v>FTSCN 3.34 09/21/46</v>
      </c>
      <c r="I530">
        <v>80.704999999999998</v>
      </c>
      <c r="J530">
        <v>81.284000000000006</v>
      </c>
      <c r="K530">
        <v>118</v>
      </c>
      <c r="L530">
        <v>113</v>
      </c>
      <c r="M5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0" t="s">
        <v>42</v>
      </c>
      <c r="O530">
        <v>1000000</v>
      </c>
      <c r="P530">
        <v>0</v>
      </c>
      <c r="Q530" t="str">
        <f>_xll.BDP("QZ495580 Corp","BICS_LEVEL_1_NAME")</f>
        <v>Utilities</v>
      </c>
      <c r="R530">
        <v>4.8</v>
      </c>
      <c r="S530">
        <v>4.75</v>
      </c>
      <c r="V530" t="str">
        <f>_xll.BDP("QZ495580 Corp","ID_CUSIP")</f>
        <v>34957ZAV6</v>
      </c>
      <c r="W530" t="s">
        <v>588</v>
      </c>
      <c r="X530" t="str">
        <f>_xll.BDP("QZ495580 Corp","CRNCY")</f>
        <v>CAD</v>
      </c>
      <c r="Y530" t="s">
        <v>589</v>
      </c>
      <c r="AA530">
        <v>124.63</v>
      </c>
      <c r="AB530">
        <v>119.63</v>
      </c>
      <c r="AC530">
        <v>4.8</v>
      </c>
    </row>
    <row r="531" spans="1:29" x14ac:dyDescent="0.25">
      <c r="A531" t="s">
        <v>710</v>
      </c>
      <c r="B531" t="s">
        <v>31</v>
      </c>
      <c r="C531" t="s">
        <v>566</v>
      </c>
      <c r="D531">
        <v>11.48</v>
      </c>
      <c r="E531" t="s">
        <v>598</v>
      </c>
      <c r="F531" t="s">
        <v>587</v>
      </c>
      <c r="G531" t="s">
        <v>35</v>
      </c>
      <c r="H531" t="str">
        <f>_xll.BDP("QZ766445 Corp","SECURITY_DES")</f>
        <v>GZMCN 3.28 10/09/46</v>
      </c>
      <c r="I531">
        <v>79.882000000000005</v>
      </c>
      <c r="J531">
        <v>80.459000000000003</v>
      </c>
      <c r="K531">
        <v>118</v>
      </c>
      <c r="L531">
        <v>113</v>
      </c>
      <c r="M5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1" t="s">
        <v>42</v>
      </c>
      <c r="O531">
        <v>3000000</v>
      </c>
      <c r="P531">
        <v>2000000</v>
      </c>
      <c r="Q531" t="str">
        <f>_xll.BDP("QZ766445 Corp","BICS_LEVEL_1_NAME")</f>
        <v>Utilities</v>
      </c>
      <c r="R531">
        <v>4.8</v>
      </c>
      <c r="S531">
        <v>4.75</v>
      </c>
      <c r="V531" t="str">
        <f>_xll.BDP("QZ766445 Corp","ID_CUSIP")</f>
        <v>368271BA9</v>
      </c>
      <c r="W531" t="s">
        <v>588</v>
      </c>
      <c r="X531" t="str">
        <f>_xll.BDP("QZ766445 Corp","CRNCY")</f>
        <v>CAD</v>
      </c>
      <c r="Y531" t="s">
        <v>589</v>
      </c>
      <c r="Z531" t="s">
        <v>43</v>
      </c>
      <c r="AA531">
        <v>124.55</v>
      </c>
      <c r="AB531">
        <v>119.59</v>
      </c>
      <c r="AC531">
        <v>4.8</v>
      </c>
    </row>
    <row r="532" spans="1:29" x14ac:dyDescent="0.25">
      <c r="A532" t="s">
        <v>711</v>
      </c>
      <c r="B532" t="s">
        <v>31</v>
      </c>
      <c r="C532" t="s">
        <v>566</v>
      </c>
      <c r="D532">
        <v>1.36</v>
      </c>
      <c r="E532" t="s">
        <v>634</v>
      </c>
      <c r="F532" t="s">
        <v>587</v>
      </c>
      <c r="G532" t="s">
        <v>35</v>
      </c>
      <c r="H532" t="str">
        <f>_xll.BDP("QZ778177 Corp","SECURITY_DES")</f>
        <v>LOWMAT 2.307 10/21/26</v>
      </c>
      <c r="I532">
        <v>98.984999999999999</v>
      </c>
      <c r="J532">
        <v>99.052999999999997</v>
      </c>
      <c r="K532">
        <v>44</v>
      </c>
      <c r="L532">
        <v>39</v>
      </c>
      <c r="M53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2" t="s">
        <v>209</v>
      </c>
      <c r="O532">
        <v>5000000</v>
      </c>
      <c r="P532">
        <v>0</v>
      </c>
      <c r="Q532" t="str">
        <f>_xll.BDP("QZ778177 Corp","BICS_LEVEL_1_NAME")</f>
        <v>Utilities</v>
      </c>
      <c r="R532">
        <v>3.05</v>
      </c>
      <c r="S532">
        <v>3</v>
      </c>
      <c r="V532" t="str">
        <f>_xll.BDP("QZ778177 Corp","ID_CUSIP")</f>
        <v>548243AH7</v>
      </c>
      <c r="W532" t="s">
        <v>588</v>
      </c>
      <c r="X532" t="str">
        <f>_xll.BDP("QZ778177 Corp","CRNCY")</f>
        <v>CAD</v>
      </c>
      <c r="Y532" t="s">
        <v>589</v>
      </c>
      <c r="AA532">
        <v>41.44</v>
      </c>
      <c r="AB532">
        <v>36.44</v>
      </c>
      <c r="AC532">
        <v>3.05</v>
      </c>
    </row>
    <row r="533" spans="1:29" x14ac:dyDescent="0.25">
      <c r="A533" t="s">
        <v>712</v>
      </c>
      <c r="B533" t="s">
        <v>31</v>
      </c>
      <c r="C533" t="s">
        <v>566</v>
      </c>
      <c r="D533">
        <v>11.99</v>
      </c>
      <c r="E533" t="s">
        <v>591</v>
      </c>
      <c r="F533" t="s">
        <v>587</v>
      </c>
      <c r="G533" t="s">
        <v>35</v>
      </c>
      <c r="H533" t="str">
        <f>_xll.BDP("UV338951 Corp","SECURITY_DES")</f>
        <v>CUCN 3.964 07/27/45</v>
      </c>
      <c r="I533">
        <v>89.691000000000003</v>
      </c>
      <c r="J533">
        <v>90.171999999999997</v>
      </c>
      <c r="K533">
        <v>115</v>
      </c>
      <c r="L533">
        <v>111</v>
      </c>
      <c r="M5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3" t="s">
        <v>42</v>
      </c>
      <c r="O533">
        <v>5000000</v>
      </c>
      <c r="P533">
        <v>5000000</v>
      </c>
      <c r="Q533" t="str">
        <f>_xll.BDP("UV338951 Corp","BICS_LEVEL_1_NAME")</f>
        <v>Utilities</v>
      </c>
      <c r="R533">
        <v>4.76</v>
      </c>
      <c r="S533">
        <v>4.7300000000000004</v>
      </c>
      <c r="V533" t="str">
        <f>_xll.BDP("UV338951 Corp","ID_CUSIP")</f>
        <v>12657ZBG7</v>
      </c>
      <c r="W533" t="s">
        <v>588</v>
      </c>
      <c r="X533" t="str">
        <f>_xll.BDP("UV338951 Corp","CRNCY")</f>
        <v>CAD</v>
      </c>
      <c r="Y533" t="s">
        <v>589</v>
      </c>
      <c r="Z533" t="s">
        <v>43</v>
      </c>
      <c r="AA533">
        <v>123.75</v>
      </c>
      <c r="AB533">
        <v>119.75</v>
      </c>
      <c r="AC533">
        <v>4.76</v>
      </c>
    </row>
    <row r="534" spans="1:29" x14ac:dyDescent="0.25">
      <c r="A534" t="s">
        <v>713</v>
      </c>
      <c r="B534" t="s">
        <v>31</v>
      </c>
      <c r="C534" t="s">
        <v>566</v>
      </c>
      <c r="D534">
        <v>12.31</v>
      </c>
      <c r="E534" t="s">
        <v>391</v>
      </c>
      <c r="F534" t="s">
        <v>587</v>
      </c>
      <c r="G534" t="s">
        <v>35</v>
      </c>
      <c r="H534" t="str">
        <f>_xll.BDP("UV781861 Corp","SECURITY_DES")</f>
        <v>FTSCN 4.27 09/22/45</v>
      </c>
      <c r="I534">
        <v>93.228999999999999</v>
      </c>
      <c r="J534">
        <v>93.847999999999999</v>
      </c>
      <c r="K534">
        <v>118</v>
      </c>
      <c r="L534">
        <v>113</v>
      </c>
      <c r="M5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4" t="s">
        <v>42</v>
      </c>
      <c r="O534">
        <v>1000000</v>
      </c>
      <c r="P534">
        <v>0</v>
      </c>
      <c r="Q534" t="str">
        <f>_xll.BDP("UV781861 Corp","BICS_LEVEL_1_NAME")</f>
        <v>Utilities</v>
      </c>
      <c r="R534">
        <v>4.8</v>
      </c>
      <c r="S534">
        <v>4.75</v>
      </c>
      <c r="V534" t="str">
        <f>_xll.BDP("UV781861 Corp","ID_CUSIP")</f>
        <v>34957ZAU8</v>
      </c>
      <c r="W534" t="s">
        <v>588</v>
      </c>
      <c r="X534" t="str">
        <f>_xll.BDP("UV781861 Corp","CRNCY")</f>
        <v>CAD</v>
      </c>
      <c r="Y534" t="s">
        <v>589</v>
      </c>
      <c r="AA534">
        <v>126.54</v>
      </c>
      <c r="AB534">
        <v>121.54</v>
      </c>
      <c r="AC534">
        <v>4.8</v>
      </c>
    </row>
    <row r="535" spans="1:29" x14ac:dyDescent="0.25">
      <c r="A535" t="s">
        <v>714</v>
      </c>
      <c r="B535" t="s">
        <v>31</v>
      </c>
      <c r="C535" t="s">
        <v>566</v>
      </c>
      <c r="D535">
        <v>15.63</v>
      </c>
      <c r="E535" t="s">
        <v>598</v>
      </c>
      <c r="F535" t="s">
        <v>587</v>
      </c>
      <c r="G535" t="s">
        <v>35</v>
      </c>
      <c r="H535" t="str">
        <f>_xll.BDP("YO577559 Corp","SECURITY_DES")</f>
        <v>GZMCN 4.65 05/20/55</v>
      </c>
      <c r="I535">
        <v>98.022999999999996</v>
      </c>
      <c r="J535">
        <v>98.335999999999999</v>
      </c>
      <c r="K535">
        <v>116</v>
      </c>
      <c r="L535">
        <v>114</v>
      </c>
      <c r="M5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5" t="s">
        <v>42</v>
      </c>
      <c r="O535">
        <v>3000000</v>
      </c>
      <c r="P535">
        <v>3500000</v>
      </c>
      <c r="Q535" t="str">
        <f>_xll.BDP("YO577559 Corp","BICS_LEVEL_1_NAME")</f>
        <v>Utilities</v>
      </c>
      <c r="R535">
        <v>4.78</v>
      </c>
      <c r="S535">
        <v>4.76</v>
      </c>
      <c r="V535" t="str">
        <f>_xll.BDP("YO577559 Corp","ID_CUSIP")</f>
        <v>29280XAE7</v>
      </c>
      <c r="W535" t="s">
        <v>588</v>
      </c>
      <c r="X535" t="str">
        <f>_xll.BDP("YO577559 Corp","CRNCY")</f>
        <v>CAD</v>
      </c>
      <c r="Y535" t="s">
        <v>589</v>
      </c>
      <c r="AA535">
        <v>116.86</v>
      </c>
      <c r="AB535">
        <v>114.86</v>
      </c>
      <c r="AC535">
        <v>4.78</v>
      </c>
    </row>
    <row r="536" spans="1:29" x14ac:dyDescent="0.25">
      <c r="A536" t="s">
        <v>715</v>
      </c>
      <c r="B536" t="s">
        <v>31</v>
      </c>
      <c r="C536" t="s">
        <v>566</v>
      </c>
      <c r="D536">
        <v>4.46</v>
      </c>
      <c r="E536" t="s">
        <v>716</v>
      </c>
      <c r="F536" t="s">
        <v>587</v>
      </c>
      <c r="G536" t="s">
        <v>35</v>
      </c>
      <c r="H536" t="str">
        <f>_xll.BDP("YO806788 Corp","SECURITY_DES")</f>
        <v>ACOXCN 3.878 05/27/30</v>
      </c>
      <c r="I536">
        <v>100.367</v>
      </c>
      <c r="J536">
        <v>100.5</v>
      </c>
      <c r="K536">
        <v>89</v>
      </c>
      <c r="L536">
        <v>86</v>
      </c>
      <c r="M53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6" t="s">
        <v>222</v>
      </c>
      <c r="O536">
        <v>5000000</v>
      </c>
      <c r="P536">
        <v>7000000</v>
      </c>
      <c r="Q536" t="str">
        <f>_xll.BDP("YO806788 Corp","BICS_LEVEL_1_NAME")</f>
        <v>Utilities</v>
      </c>
      <c r="R536">
        <v>3.8</v>
      </c>
      <c r="S536">
        <v>3.77</v>
      </c>
      <c r="V536" t="str">
        <f>_xll.BDP("YO806788 Corp","ID_CUSIP")</f>
        <v>046789AB9</v>
      </c>
      <c r="W536" t="s">
        <v>588</v>
      </c>
      <c r="X536" t="str">
        <f>_xll.BDP("YO806788 Corp","CRNCY")</f>
        <v>CAD</v>
      </c>
      <c r="Y536" t="s">
        <v>589</v>
      </c>
      <c r="AA536">
        <v>87.05</v>
      </c>
      <c r="AB536">
        <v>84.05</v>
      </c>
      <c r="AC536">
        <v>3.8</v>
      </c>
    </row>
    <row r="537" spans="1:29" x14ac:dyDescent="0.25">
      <c r="A537" t="s">
        <v>717</v>
      </c>
      <c r="B537" t="s">
        <v>31</v>
      </c>
      <c r="C537" t="s">
        <v>566</v>
      </c>
      <c r="D537">
        <v>7.86</v>
      </c>
      <c r="E537" t="s">
        <v>429</v>
      </c>
      <c r="F537" t="s">
        <v>587</v>
      </c>
      <c r="G537" t="s">
        <v>35</v>
      </c>
      <c r="H537" t="str">
        <f>_xll.BDP("YQ317666 Corp","SECURITY_DES")</f>
        <v>ONTPOW 4.319 03/13/35</v>
      </c>
      <c r="I537">
        <v>99.308000000000007</v>
      </c>
      <c r="J537">
        <v>99.701999999999998</v>
      </c>
      <c r="K537">
        <v>110</v>
      </c>
      <c r="L537">
        <v>105</v>
      </c>
      <c r="M53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37" t="s">
        <v>462</v>
      </c>
      <c r="O537">
        <v>5000000</v>
      </c>
      <c r="P537">
        <v>5000000</v>
      </c>
      <c r="Q537" t="str">
        <f>_xll.BDP("YQ317666 Corp","BICS_LEVEL_1_NAME")</f>
        <v>Utilities</v>
      </c>
      <c r="R537">
        <v>4.41</v>
      </c>
      <c r="S537">
        <v>4.3600000000000003</v>
      </c>
      <c r="V537" t="str">
        <f>_xll.BDP("YQ317666 Corp","ID_CUSIP")</f>
        <v>68321ZAN1</v>
      </c>
      <c r="W537" t="s">
        <v>588</v>
      </c>
      <c r="X537" t="str">
        <f>_xll.BDP("YQ317666 Corp","CRNCY")</f>
        <v>CAD</v>
      </c>
      <c r="Y537" t="s">
        <v>589</v>
      </c>
      <c r="Z537" t="s">
        <v>43</v>
      </c>
      <c r="AA537">
        <v>108.09</v>
      </c>
      <c r="AB537">
        <v>103.08</v>
      </c>
      <c r="AC537">
        <v>4.41</v>
      </c>
    </row>
    <row r="538" spans="1:29" x14ac:dyDescent="0.25">
      <c r="A538" t="s">
        <v>718</v>
      </c>
      <c r="B538" t="s">
        <v>31</v>
      </c>
      <c r="C538" t="s">
        <v>566</v>
      </c>
      <c r="D538">
        <v>15.47</v>
      </c>
      <c r="E538" t="s">
        <v>429</v>
      </c>
      <c r="F538" t="s">
        <v>587</v>
      </c>
      <c r="G538" t="s">
        <v>35</v>
      </c>
      <c r="H538" t="str">
        <f>_xll.BDP("YQ317667 Corp","SECURITY_DES")</f>
        <v>ONTPOW 4.866 03/13/55</v>
      </c>
      <c r="I538">
        <v>99.236000000000004</v>
      </c>
      <c r="J538">
        <v>100.015</v>
      </c>
      <c r="K538">
        <v>130</v>
      </c>
      <c r="L538">
        <v>125</v>
      </c>
      <c r="M5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8" t="s">
        <v>42</v>
      </c>
      <c r="O538">
        <v>5000000</v>
      </c>
      <c r="P538">
        <v>5000000</v>
      </c>
      <c r="Q538" t="str">
        <f>_xll.BDP("YQ317667 Corp","BICS_LEVEL_1_NAME")</f>
        <v>Utilities</v>
      </c>
      <c r="R538">
        <v>4.92</v>
      </c>
      <c r="S538">
        <v>4.87</v>
      </c>
      <c r="V538" t="str">
        <f>_xll.BDP("YQ317667 Corp","ID_CUSIP")</f>
        <v>68321ZAP6</v>
      </c>
      <c r="W538" t="s">
        <v>588</v>
      </c>
      <c r="X538" t="str">
        <f>_xll.BDP("YQ317667 Corp","CRNCY")</f>
        <v>CAD</v>
      </c>
      <c r="Y538" t="s">
        <v>589</v>
      </c>
      <c r="AA538">
        <v>130.82</v>
      </c>
      <c r="AB538">
        <v>125.69</v>
      </c>
      <c r="AC538">
        <v>4.92</v>
      </c>
    </row>
    <row r="539" spans="1:29" x14ac:dyDescent="0.25">
      <c r="A539" t="s">
        <v>719</v>
      </c>
      <c r="B539" t="s">
        <v>31</v>
      </c>
      <c r="C539" t="s">
        <v>566</v>
      </c>
      <c r="D539">
        <v>5.88</v>
      </c>
      <c r="E539" t="s">
        <v>391</v>
      </c>
      <c r="F539" t="s">
        <v>587</v>
      </c>
      <c r="G539" t="s">
        <v>35</v>
      </c>
      <c r="H539" t="str">
        <f>_xll.BDP("YQ692907 Corp","SECURITY_DES")</f>
        <v>FTSCN 4.09 03/26/32</v>
      </c>
      <c r="I539">
        <v>99.484999999999999</v>
      </c>
      <c r="J539">
        <v>99.721000000000004</v>
      </c>
      <c r="K539">
        <v>109</v>
      </c>
      <c r="L539">
        <v>105</v>
      </c>
      <c r="M53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9" t="s">
        <v>96</v>
      </c>
      <c r="O539">
        <v>5000000</v>
      </c>
      <c r="P539">
        <v>5000000</v>
      </c>
      <c r="Q539" t="str">
        <f>_xll.BDP("YQ692907 Corp","BICS_LEVEL_1_NAME")</f>
        <v>Utilities</v>
      </c>
      <c r="R539">
        <v>4.18</v>
      </c>
      <c r="S539">
        <v>4.1399999999999997</v>
      </c>
      <c r="V539" t="str">
        <f>_xll.BDP("YQ692907 Corp","ID_CUSIP")</f>
        <v>349553AT4</v>
      </c>
      <c r="W539" t="s">
        <v>588</v>
      </c>
      <c r="X539" t="str">
        <f>_xll.BDP("YQ692907 Corp","CRNCY")</f>
        <v>CAD</v>
      </c>
      <c r="Y539" t="s">
        <v>589</v>
      </c>
      <c r="AA539">
        <v>106</v>
      </c>
      <c r="AB539">
        <v>102</v>
      </c>
      <c r="AC539">
        <v>4.18</v>
      </c>
    </row>
    <row r="540" spans="1:29" x14ac:dyDescent="0.25">
      <c r="A540" t="s">
        <v>720</v>
      </c>
      <c r="B540" t="s">
        <v>31</v>
      </c>
      <c r="C540" t="s">
        <v>566</v>
      </c>
      <c r="D540">
        <v>7.71</v>
      </c>
      <c r="E540" t="s">
        <v>683</v>
      </c>
      <c r="F540" t="s">
        <v>587</v>
      </c>
      <c r="G540" t="s">
        <v>35</v>
      </c>
      <c r="H540" t="str">
        <f>_xll.BDP("YS728112 Corp","SECURITY_DES")</f>
        <v>HYOHI 4.372 01/30/35</v>
      </c>
      <c r="I540">
        <v>100.583</v>
      </c>
      <c r="J540">
        <v>100.96899999999999</v>
      </c>
      <c r="K540">
        <v>99</v>
      </c>
      <c r="L540">
        <v>94</v>
      </c>
      <c r="M54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40" t="s">
        <v>462</v>
      </c>
      <c r="O540">
        <v>5000000</v>
      </c>
      <c r="P540">
        <v>2000000</v>
      </c>
      <c r="Q540" t="str">
        <f>_xll.BDP("YS728112 Corp","BICS_LEVEL_1_NAME")</f>
        <v>Utilities</v>
      </c>
      <c r="R540">
        <v>4.3</v>
      </c>
      <c r="S540">
        <v>4.25</v>
      </c>
      <c r="V540" t="str">
        <f>_xll.BDP("YS728112 Corp","ID_CUSIP")</f>
        <v>448975AE2</v>
      </c>
      <c r="W540" t="s">
        <v>588</v>
      </c>
      <c r="X540" t="str">
        <f>_xll.BDP("YS728112 Corp","CRNCY")</f>
        <v>CAD</v>
      </c>
      <c r="Y540" t="s">
        <v>589</v>
      </c>
      <c r="Z540" t="s">
        <v>43</v>
      </c>
      <c r="AA540">
        <v>99.83</v>
      </c>
      <c r="AB540">
        <v>94.83</v>
      </c>
      <c r="AC540">
        <v>4.3</v>
      </c>
    </row>
    <row r="541" spans="1:29" x14ac:dyDescent="0.25">
      <c r="A541" t="s">
        <v>721</v>
      </c>
      <c r="B541" t="s">
        <v>31</v>
      </c>
      <c r="C541" t="s">
        <v>566</v>
      </c>
      <c r="D541">
        <v>7.65</v>
      </c>
      <c r="E541" t="s">
        <v>598</v>
      </c>
      <c r="F541" t="s">
        <v>587</v>
      </c>
      <c r="G541" t="s">
        <v>35</v>
      </c>
      <c r="H541" t="str">
        <f>_xll.BDP("YS942266 Corp","SECURITY_DES")</f>
        <v>GZMCN 4.568 01/28/35</v>
      </c>
      <c r="I541">
        <v>100.623</v>
      </c>
      <c r="J541">
        <v>101.006</v>
      </c>
      <c r="K541">
        <v>118</v>
      </c>
      <c r="L541">
        <v>113</v>
      </c>
      <c r="M54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41" t="s">
        <v>462</v>
      </c>
      <c r="O541">
        <v>5000000</v>
      </c>
      <c r="P541">
        <v>5000000</v>
      </c>
      <c r="Q541" t="str">
        <f>_xll.BDP("YS942266 Corp","BICS_LEVEL_1_NAME")</f>
        <v>Energy</v>
      </c>
      <c r="R541">
        <v>4.49</v>
      </c>
      <c r="S541">
        <v>4.4400000000000004</v>
      </c>
      <c r="V541" t="str">
        <f>_xll.BDP("YS942266 Corp","ID_CUSIP")</f>
        <v>670018AA8</v>
      </c>
      <c r="W541" t="s">
        <v>588</v>
      </c>
      <c r="X541" t="str">
        <f>_xll.BDP("YS942266 Corp","CRNCY")</f>
        <v>CAD</v>
      </c>
      <c r="Y541" t="s">
        <v>589</v>
      </c>
      <c r="AA541">
        <v>118.86</v>
      </c>
      <c r="AB541">
        <v>113.86</v>
      </c>
      <c r="AC541">
        <v>4.49</v>
      </c>
    </row>
    <row r="542" spans="1:29" x14ac:dyDescent="0.25">
      <c r="A542" t="s">
        <v>722</v>
      </c>
      <c r="B542" t="s">
        <v>31</v>
      </c>
      <c r="C542" t="s">
        <v>566</v>
      </c>
      <c r="D542">
        <v>7.63</v>
      </c>
      <c r="E542" t="s">
        <v>603</v>
      </c>
      <c r="F542" t="s">
        <v>587</v>
      </c>
      <c r="G542" t="s">
        <v>35</v>
      </c>
      <c r="H542" t="str">
        <f>_xll.BDP("YU040480 Corp","SECURITY_DES")</f>
        <v>TORHYD 3.99 09/26/34</v>
      </c>
      <c r="I542">
        <v>98.852000000000004</v>
      </c>
      <c r="J542">
        <v>99.233999999999995</v>
      </c>
      <c r="K542">
        <v>87</v>
      </c>
      <c r="L542">
        <v>82</v>
      </c>
      <c r="M54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42" t="s">
        <v>46</v>
      </c>
      <c r="O542">
        <v>5000000</v>
      </c>
      <c r="P542">
        <v>0</v>
      </c>
      <c r="Q542" t="str">
        <f>_xll.BDP("YU040480 Corp","BICS_LEVEL_1_NAME")</f>
        <v>Utilities</v>
      </c>
      <c r="R542">
        <v>4.1399999999999997</v>
      </c>
      <c r="S542">
        <v>4.09</v>
      </c>
      <c r="V542" t="str">
        <f>_xll.BDP("YU040480 Corp","ID_CUSIP")</f>
        <v>89119ZAU7</v>
      </c>
      <c r="W542" t="s">
        <v>588</v>
      </c>
      <c r="X542" t="str">
        <f>_xll.BDP("YU040480 Corp","CRNCY")</f>
        <v>CAD</v>
      </c>
      <c r="Y542" t="s">
        <v>589</v>
      </c>
      <c r="AA542">
        <v>84.76</v>
      </c>
      <c r="AB542">
        <v>79.760000000000005</v>
      </c>
      <c r="AC542">
        <v>4.1399999999999997</v>
      </c>
    </row>
    <row r="543" spans="1:29" x14ac:dyDescent="0.25">
      <c r="A543" t="s">
        <v>723</v>
      </c>
      <c r="B543" t="s">
        <v>31</v>
      </c>
      <c r="C543" t="s">
        <v>566</v>
      </c>
      <c r="D543">
        <v>7.61</v>
      </c>
      <c r="E543" t="s">
        <v>596</v>
      </c>
      <c r="F543" t="s">
        <v>587</v>
      </c>
      <c r="G543" t="s">
        <v>35</v>
      </c>
      <c r="H543" t="str">
        <f>_xll.BDP("YU839014 Corp","SECURITY_DES")</f>
        <v>ALCTRA 4.309 10/30/34</v>
      </c>
      <c r="I543">
        <v>101.06</v>
      </c>
      <c r="J543">
        <v>101.441</v>
      </c>
      <c r="K543">
        <v>90</v>
      </c>
      <c r="L543">
        <v>85</v>
      </c>
      <c r="M54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43" t="s">
        <v>46</v>
      </c>
      <c r="O543">
        <v>5000000</v>
      </c>
      <c r="P543">
        <v>0</v>
      </c>
      <c r="Q543" t="str">
        <f>_xll.BDP("YU839014 Corp","BICS_LEVEL_1_NAME")</f>
        <v>Utilities</v>
      </c>
      <c r="R543">
        <v>4.17</v>
      </c>
      <c r="S543">
        <v>4.12</v>
      </c>
      <c r="V543" t="str">
        <f>_xll.BDP("YU839014 Corp","ID_CUSIP")</f>
        <v>014443AQ8</v>
      </c>
      <c r="W543" t="s">
        <v>588</v>
      </c>
      <c r="X543" t="str">
        <f>_xll.BDP("YU839014 Corp","CRNCY")</f>
        <v>CAD</v>
      </c>
      <c r="Y543" t="s">
        <v>589</v>
      </c>
      <c r="AA543">
        <v>88.85</v>
      </c>
      <c r="AB543">
        <v>83.86</v>
      </c>
      <c r="AC543">
        <v>4.17</v>
      </c>
    </row>
    <row r="544" spans="1:29" x14ac:dyDescent="0.25">
      <c r="A544" t="s">
        <v>724</v>
      </c>
      <c r="B544" t="s">
        <v>31</v>
      </c>
      <c r="C544" t="s">
        <v>566</v>
      </c>
      <c r="D544">
        <v>7.71</v>
      </c>
      <c r="E544" t="s">
        <v>331</v>
      </c>
      <c r="F544" t="s">
        <v>587</v>
      </c>
      <c r="G544" t="s">
        <v>35</v>
      </c>
      <c r="H544" t="str">
        <f>_xll.BDP("YV198511 Corp","SECURITY_DES")</f>
        <v>HYDONE 4 1/4 01/04/35</v>
      </c>
      <c r="I544">
        <v>100.623</v>
      </c>
      <c r="J544">
        <v>101.009</v>
      </c>
      <c r="K544">
        <v>90</v>
      </c>
      <c r="L544">
        <v>85</v>
      </c>
      <c r="M54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44" t="s">
        <v>46</v>
      </c>
      <c r="O544">
        <v>5000000</v>
      </c>
      <c r="P544">
        <v>5000000</v>
      </c>
      <c r="Q544" t="str">
        <f>_xll.BDP("YV198511 Corp","BICS_LEVEL_1_NAME")</f>
        <v>Utilities</v>
      </c>
      <c r="R544">
        <v>4.17</v>
      </c>
      <c r="S544">
        <v>4.12</v>
      </c>
      <c r="V544" t="str">
        <f>_xll.BDP("YV198511 Corp","ID_CUSIP")</f>
        <v>44810ZCS7</v>
      </c>
      <c r="W544" t="s">
        <v>588</v>
      </c>
      <c r="X544" t="str">
        <f>_xll.BDP("YV198511 Corp","CRNCY")</f>
        <v>CAD</v>
      </c>
      <c r="Y544" t="s">
        <v>589</v>
      </c>
      <c r="AA544">
        <v>87.62</v>
      </c>
      <c r="AB544">
        <v>82.62</v>
      </c>
      <c r="AC544">
        <v>4.17</v>
      </c>
    </row>
    <row r="545" spans="1:29" x14ac:dyDescent="0.25">
      <c r="A545" t="s">
        <v>725</v>
      </c>
      <c r="B545" t="s">
        <v>31</v>
      </c>
      <c r="C545" t="s">
        <v>566</v>
      </c>
      <c r="D545">
        <v>15.53</v>
      </c>
      <c r="E545" t="s">
        <v>591</v>
      </c>
      <c r="F545" t="s">
        <v>587</v>
      </c>
      <c r="G545" t="s">
        <v>35</v>
      </c>
      <c r="H545" t="str">
        <f>_xll.BDP("YV612471 Corp","SECURITY_DES")</f>
        <v>CUCN 4.664 09/11/54</v>
      </c>
      <c r="I545">
        <v>98.412999999999997</v>
      </c>
      <c r="J545">
        <v>99.037000000000006</v>
      </c>
      <c r="K545">
        <v>115</v>
      </c>
      <c r="L545">
        <v>111</v>
      </c>
      <c r="M5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" t="s">
        <v>42</v>
      </c>
      <c r="O545">
        <v>5000000</v>
      </c>
      <c r="P545">
        <v>5000000</v>
      </c>
      <c r="Q545" t="str">
        <f>_xll.BDP("YV612471 Corp","BICS_LEVEL_1_NAME")</f>
        <v>Utilities</v>
      </c>
      <c r="R545">
        <v>4.76</v>
      </c>
      <c r="S545">
        <v>4.7300000000000004</v>
      </c>
      <c r="V545" t="str">
        <f>_xll.BDP("YV612471 Corp","ID_CUSIP")</f>
        <v>22944CAB2</v>
      </c>
      <c r="W545" t="s">
        <v>588</v>
      </c>
      <c r="X545" t="str">
        <f>_xll.BDP("YV612471 Corp","CRNCY")</f>
        <v>CAD</v>
      </c>
      <c r="Y545" t="s">
        <v>589</v>
      </c>
      <c r="AA545">
        <v>115.68</v>
      </c>
      <c r="AB545">
        <v>111.68</v>
      </c>
      <c r="AC545">
        <v>4.76</v>
      </c>
    </row>
    <row r="546" spans="1:29" x14ac:dyDescent="0.25">
      <c r="A546" t="s">
        <v>726</v>
      </c>
      <c r="B546" t="s">
        <v>31</v>
      </c>
      <c r="C546" t="s">
        <v>566</v>
      </c>
      <c r="D546">
        <v>5.39</v>
      </c>
      <c r="E546" t="s">
        <v>391</v>
      </c>
      <c r="F546" t="s">
        <v>587</v>
      </c>
      <c r="G546" t="s">
        <v>35</v>
      </c>
      <c r="H546" t="str">
        <f>_xll.BDP("YV628362 Corp","SECURITY_DES")</f>
        <v>FTSCN 4.171 09/09/31</v>
      </c>
      <c r="I546">
        <v>100.646</v>
      </c>
      <c r="J546">
        <v>100.86199999999999</v>
      </c>
      <c r="K546">
        <v>100</v>
      </c>
      <c r="L546">
        <v>96</v>
      </c>
      <c r="M54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46" t="s">
        <v>145</v>
      </c>
      <c r="O546">
        <v>5000000</v>
      </c>
      <c r="P546">
        <v>5000000</v>
      </c>
      <c r="Q546" t="str">
        <f>_xll.BDP("YV628362 Corp","BICS_LEVEL_1_NAME")</f>
        <v>Utilities</v>
      </c>
      <c r="R546">
        <v>4.05</v>
      </c>
      <c r="S546">
        <v>4.01</v>
      </c>
      <c r="V546" t="str">
        <f>_xll.BDP("YV628362 Corp","ID_CUSIP")</f>
        <v>349553AS6</v>
      </c>
      <c r="W546" t="s">
        <v>588</v>
      </c>
      <c r="X546" t="str">
        <f>_xll.BDP("YV628362 Corp","CRNCY")</f>
        <v>CAD</v>
      </c>
      <c r="Y546" t="s">
        <v>589</v>
      </c>
      <c r="AA546">
        <v>99.08</v>
      </c>
      <c r="AB546">
        <v>95.08</v>
      </c>
      <c r="AC546">
        <v>4.05</v>
      </c>
    </row>
    <row r="547" spans="1:29" x14ac:dyDescent="0.25">
      <c r="A547" t="s">
        <v>727</v>
      </c>
      <c r="B547" t="s">
        <v>31</v>
      </c>
      <c r="C547" t="s">
        <v>566</v>
      </c>
      <c r="D547">
        <v>7.46</v>
      </c>
      <c r="E547" t="s">
        <v>429</v>
      </c>
      <c r="F547" t="s">
        <v>587</v>
      </c>
      <c r="G547" t="s">
        <v>35</v>
      </c>
      <c r="H547" t="str">
        <f>_xll.BDP("YW030327 Corp","SECURITY_DES")</f>
        <v>ONTPOW 4.831 06/28/34</v>
      </c>
      <c r="I547">
        <v>103.953</v>
      </c>
      <c r="J547">
        <v>104.327</v>
      </c>
      <c r="K547">
        <v>102</v>
      </c>
      <c r="L547">
        <v>97</v>
      </c>
      <c r="M54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47" t="s">
        <v>46</v>
      </c>
      <c r="O547">
        <v>5000000</v>
      </c>
      <c r="P547">
        <v>3000000</v>
      </c>
      <c r="Q547" t="str">
        <f>_xll.BDP("YW030327 Corp","BICS_LEVEL_1_NAME")</f>
        <v>Utilities</v>
      </c>
      <c r="R547">
        <v>4.29</v>
      </c>
      <c r="S547">
        <v>4.24</v>
      </c>
      <c r="V547" t="str">
        <f>_xll.BDP("YW030327 Corp","ID_CUSIP")</f>
        <v>68321ZAL5</v>
      </c>
      <c r="W547" t="s">
        <v>588</v>
      </c>
      <c r="X547" t="str">
        <f>_xll.BDP("YW030327 Corp","CRNCY")</f>
        <v>CAD</v>
      </c>
      <c r="Y547" t="s">
        <v>589</v>
      </c>
      <c r="AA547">
        <v>103.32</v>
      </c>
      <c r="AB547">
        <v>98.32</v>
      </c>
      <c r="AC547">
        <v>4.29</v>
      </c>
    </row>
    <row r="548" spans="1:29" x14ac:dyDescent="0.25">
      <c r="A548" t="s">
        <v>728</v>
      </c>
      <c r="B548" t="s">
        <v>31</v>
      </c>
      <c r="C548" t="s">
        <v>566</v>
      </c>
      <c r="D548">
        <v>15.4</v>
      </c>
      <c r="E548" t="s">
        <v>429</v>
      </c>
      <c r="F548" t="s">
        <v>587</v>
      </c>
      <c r="G548" t="s">
        <v>35</v>
      </c>
      <c r="H548" t="str">
        <f>_xll.BDP("YW030329 Corp","SECURITY_DES")</f>
        <v>ONTPOW 4.99 06/28/54</v>
      </c>
      <c r="I548">
        <v>101.146</v>
      </c>
      <c r="J548">
        <v>101.92100000000001</v>
      </c>
      <c r="K548">
        <v>130</v>
      </c>
      <c r="L548">
        <v>125</v>
      </c>
      <c r="M5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8" t="s">
        <v>42</v>
      </c>
      <c r="O548">
        <v>5000000</v>
      </c>
      <c r="P548">
        <v>5000000</v>
      </c>
      <c r="Q548" t="str">
        <f>_xll.BDP("YW030329 Corp","BICS_LEVEL_1_NAME")</f>
        <v>Utilities</v>
      </c>
      <c r="R548">
        <v>4.92</v>
      </c>
      <c r="S548">
        <v>4.87</v>
      </c>
      <c r="V548" t="str">
        <f>_xll.BDP("YW030329 Corp","ID_CUSIP")</f>
        <v>68321ZAM3</v>
      </c>
      <c r="W548" t="s">
        <v>588</v>
      </c>
      <c r="X548" t="str">
        <f>_xll.BDP("YW030329 Corp","CRNCY")</f>
        <v>CAD</v>
      </c>
      <c r="Y548" t="s">
        <v>589</v>
      </c>
      <c r="AA548">
        <v>130.52000000000001</v>
      </c>
      <c r="AB548">
        <v>125.52</v>
      </c>
      <c r="AC548">
        <v>4.92</v>
      </c>
    </row>
    <row r="549" spans="1:29" x14ac:dyDescent="0.25">
      <c r="A549" t="s">
        <v>729</v>
      </c>
      <c r="B549" t="s">
        <v>31</v>
      </c>
      <c r="C549" t="s">
        <v>566</v>
      </c>
      <c r="D549">
        <v>15.23</v>
      </c>
      <c r="E549" t="s">
        <v>391</v>
      </c>
      <c r="F549" t="s">
        <v>587</v>
      </c>
      <c r="G549" t="s">
        <v>35</v>
      </c>
      <c r="H549" t="str">
        <f>_xll.BDP("YW983880 Corp","SECURITY_DES")</f>
        <v>FTSCN 4.92 08/12/54</v>
      </c>
      <c r="I549">
        <v>99.156000000000006</v>
      </c>
      <c r="J549">
        <v>100.69</v>
      </c>
      <c r="K549">
        <v>136</v>
      </c>
      <c r="L549">
        <v>126</v>
      </c>
      <c r="M5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9" t="s">
        <v>42</v>
      </c>
      <c r="O549">
        <v>0</v>
      </c>
      <c r="P549">
        <v>700000</v>
      </c>
      <c r="Q549" t="str">
        <f>_xll.BDP("YW983880 Corp","BICS_LEVEL_1_NAME")</f>
        <v>Utilities</v>
      </c>
      <c r="R549">
        <v>4.9800000000000004</v>
      </c>
      <c r="S549">
        <v>4.88</v>
      </c>
      <c r="V549" t="str">
        <f>_xll.BDP("YW983880 Corp","ID_CUSIP")</f>
        <v>34957UAD7</v>
      </c>
      <c r="W549" t="s">
        <v>588</v>
      </c>
      <c r="X549" t="str">
        <f>_xll.BDP("YW983880 Corp","CRNCY")</f>
        <v>CAD</v>
      </c>
      <c r="Y549" t="s">
        <v>589</v>
      </c>
      <c r="AA549">
        <v>136.66999999999999</v>
      </c>
      <c r="AB549">
        <v>126.54</v>
      </c>
      <c r="AC549">
        <v>4.9800000000000004</v>
      </c>
    </row>
    <row r="550" spans="1:29" x14ac:dyDescent="0.25">
      <c r="A550" t="s">
        <v>730</v>
      </c>
      <c r="B550" t="s">
        <v>31</v>
      </c>
      <c r="C550" t="s">
        <v>566</v>
      </c>
      <c r="D550">
        <v>15.59</v>
      </c>
      <c r="E550" t="s">
        <v>586</v>
      </c>
      <c r="F550" t="s">
        <v>587</v>
      </c>
      <c r="G550" t="s">
        <v>35</v>
      </c>
      <c r="H550" t="str">
        <f>_xll.BDP("YX175455 Corp","SECURITY_DES")</f>
        <v>ALTALK 4.742 05/22/54</v>
      </c>
      <c r="I550">
        <v>99.644999999999996</v>
      </c>
      <c r="J550">
        <v>100.27200000000001</v>
      </c>
      <c r="K550">
        <v>115</v>
      </c>
      <c r="L550">
        <v>111</v>
      </c>
      <c r="M5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0" t="s">
        <v>42</v>
      </c>
      <c r="O550">
        <v>5000000</v>
      </c>
      <c r="P550">
        <v>3000000</v>
      </c>
      <c r="Q550" t="str">
        <f>_xll.BDP("YX175455 Corp","BICS_LEVEL_1_NAME")</f>
        <v>Utilities</v>
      </c>
      <c r="R550">
        <v>4.76</v>
      </c>
      <c r="S550">
        <v>4.7300000000000004</v>
      </c>
      <c r="V550" t="str">
        <f>_xll.BDP("YX175455 Corp","ID_CUSIP")</f>
        <v>021374AF0</v>
      </c>
      <c r="W550" t="s">
        <v>588</v>
      </c>
      <c r="X550" t="str">
        <f>_xll.BDP("YX175455 Corp","CRNCY")</f>
        <v>CAD</v>
      </c>
      <c r="Y550" t="s">
        <v>589</v>
      </c>
      <c r="AA550">
        <v>115.6</v>
      </c>
      <c r="AB550">
        <v>111.6</v>
      </c>
      <c r="AC550">
        <v>4.76</v>
      </c>
    </row>
    <row r="551" spans="1:29" x14ac:dyDescent="0.25">
      <c r="A551" t="s">
        <v>731</v>
      </c>
      <c r="B551" t="s">
        <v>31</v>
      </c>
      <c r="C551" t="s">
        <v>566</v>
      </c>
      <c r="D551">
        <v>15.63</v>
      </c>
      <c r="E551" t="s">
        <v>391</v>
      </c>
      <c r="F551" t="s">
        <v>587</v>
      </c>
      <c r="G551" t="s">
        <v>35</v>
      </c>
      <c r="H551" t="str">
        <f>_xll.BDP("YX316324 Corp","SECURITY_DES")</f>
        <v>FTSCN 4.897 05/27/54</v>
      </c>
      <c r="I551">
        <v>101.58199999999999</v>
      </c>
      <c r="J551">
        <v>102.36799999999999</v>
      </c>
      <c r="K551">
        <v>118</v>
      </c>
      <c r="L551">
        <v>113</v>
      </c>
      <c r="M5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1" t="s">
        <v>42</v>
      </c>
      <c r="O551">
        <v>3000000</v>
      </c>
      <c r="P551">
        <v>3000000</v>
      </c>
      <c r="Q551" t="str">
        <f>_xll.BDP("YX316324 Corp","BICS_LEVEL_1_NAME")</f>
        <v>Utilities</v>
      </c>
      <c r="R551">
        <v>4.8</v>
      </c>
      <c r="S551">
        <v>4.75</v>
      </c>
      <c r="V551" t="str">
        <f>_xll.BDP("YX316324 Corp","ID_CUSIP")</f>
        <v>34957EAD3</v>
      </c>
      <c r="W551" t="s">
        <v>588</v>
      </c>
      <c r="X551" t="str">
        <f>_xll.BDP("YX316324 Corp","CRNCY")</f>
        <v>CAD</v>
      </c>
      <c r="Y551" t="s">
        <v>589</v>
      </c>
      <c r="AA551">
        <v>118.48</v>
      </c>
      <c r="AB551">
        <v>113.48</v>
      </c>
      <c r="AC551">
        <v>4.8</v>
      </c>
    </row>
    <row r="552" spans="1:29" x14ac:dyDescent="0.25">
      <c r="A552" t="s">
        <v>732</v>
      </c>
      <c r="B552" t="s">
        <v>31</v>
      </c>
      <c r="C552" t="s">
        <v>566</v>
      </c>
      <c r="D552">
        <v>15.86</v>
      </c>
      <c r="E552" t="s">
        <v>605</v>
      </c>
      <c r="F552" t="s">
        <v>587</v>
      </c>
      <c r="G552" t="s">
        <v>35</v>
      </c>
      <c r="H552" t="str">
        <f>_xll.BDP("YX405656 Corp","SECURITY_DES")</f>
        <v>EPCOR 4.99 05/31/54</v>
      </c>
      <c r="I552">
        <v>103.33499999999999</v>
      </c>
      <c r="J552">
        <v>103.973</v>
      </c>
      <c r="K552">
        <v>116</v>
      </c>
      <c r="L552">
        <v>112</v>
      </c>
      <c r="M5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2" t="s">
        <v>42</v>
      </c>
      <c r="O552">
        <v>5000000</v>
      </c>
      <c r="P552">
        <v>5000000</v>
      </c>
      <c r="Q552" t="str">
        <f>_xll.BDP("YX405656 Corp","BICS_LEVEL_1_NAME")</f>
        <v>Utilities</v>
      </c>
      <c r="R552">
        <v>4.78</v>
      </c>
      <c r="S552">
        <v>4.74</v>
      </c>
      <c r="V552" t="str">
        <f>_xll.BDP("YX405656 Corp","ID_CUSIP")</f>
        <v>294105AC5</v>
      </c>
      <c r="W552" t="s">
        <v>588</v>
      </c>
      <c r="X552" t="str">
        <f>_xll.BDP("YX405656 Corp","CRNCY")</f>
        <v>CAD</v>
      </c>
      <c r="Y552" t="s">
        <v>589</v>
      </c>
      <c r="Z552" t="s">
        <v>43</v>
      </c>
      <c r="AA552">
        <v>116.49</v>
      </c>
      <c r="AB552">
        <v>112.49</v>
      </c>
      <c r="AC552">
        <v>4.78</v>
      </c>
    </row>
    <row r="553" spans="1:29" x14ac:dyDescent="0.25">
      <c r="A553" t="s">
        <v>733</v>
      </c>
      <c r="B553" t="s">
        <v>31</v>
      </c>
      <c r="C553" t="s">
        <v>566</v>
      </c>
      <c r="D553">
        <v>15.51</v>
      </c>
      <c r="E553" t="s">
        <v>634</v>
      </c>
      <c r="F553" t="s">
        <v>587</v>
      </c>
      <c r="G553" t="s">
        <v>35</v>
      </c>
      <c r="H553" t="str">
        <f>_xll.BDP("YX580806 Corp","SECURITY_DES")</f>
        <v>LOWMAT 4.691 06/07/54</v>
      </c>
      <c r="I553">
        <v>98.846999999999994</v>
      </c>
      <c r="J553">
        <v>99.626000000000005</v>
      </c>
      <c r="K553">
        <v>115</v>
      </c>
      <c r="L553">
        <v>110</v>
      </c>
      <c r="M5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3" t="s">
        <v>42</v>
      </c>
      <c r="O553">
        <v>5000000</v>
      </c>
      <c r="P553">
        <v>0</v>
      </c>
      <c r="Q553" t="str">
        <f>_xll.BDP("YX580806 Corp","BICS_LEVEL_1_NAME")</f>
        <v>Utilities</v>
      </c>
      <c r="R553">
        <v>4.76</v>
      </c>
      <c r="S553">
        <v>4.72</v>
      </c>
      <c r="V553" t="str">
        <f>_xll.BDP("YX580806 Corp","ID_CUSIP")</f>
        <v>548243AM6</v>
      </c>
      <c r="W553" t="s">
        <v>588</v>
      </c>
      <c r="X553" t="str">
        <f>_xll.BDP("YX580806 Corp","CRNCY")</f>
        <v>CAD</v>
      </c>
      <c r="Y553" t="s">
        <v>589</v>
      </c>
      <c r="AA553">
        <v>115.63</v>
      </c>
      <c r="AB553">
        <v>110.63</v>
      </c>
      <c r="AC553">
        <v>4.76</v>
      </c>
    </row>
    <row r="554" spans="1:29" x14ac:dyDescent="0.25">
      <c r="A554" t="s">
        <v>734</v>
      </c>
      <c r="B554" t="s">
        <v>31</v>
      </c>
      <c r="C554" t="s">
        <v>566</v>
      </c>
      <c r="D554">
        <v>7.46</v>
      </c>
      <c r="E554" t="s">
        <v>596</v>
      </c>
      <c r="F554" t="s">
        <v>587</v>
      </c>
      <c r="G554" t="s">
        <v>35</v>
      </c>
      <c r="H554" t="str">
        <f>_xll.BDP("YX689864 Corp","SECURITY_DES")</f>
        <v>ALCTRA 4.627 06/13/34</v>
      </c>
      <c r="I554">
        <v>103.495</v>
      </c>
      <c r="J554">
        <v>103.869</v>
      </c>
      <c r="K554">
        <v>88</v>
      </c>
      <c r="L554">
        <v>83</v>
      </c>
      <c r="M55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54" t="s">
        <v>46</v>
      </c>
      <c r="O554">
        <v>5000000</v>
      </c>
      <c r="P554">
        <v>2500000</v>
      </c>
      <c r="Q554" t="str">
        <f>_xll.BDP("YX689864 Corp","BICS_LEVEL_1_NAME")</f>
        <v>Utilities</v>
      </c>
      <c r="R554">
        <v>4.1500000000000004</v>
      </c>
      <c r="S554">
        <v>4.0999999999999996</v>
      </c>
      <c r="V554" t="str">
        <f>_xll.BDP("YX689864 Corp","ID_CUSIP")</f>
        <v>014443AN5</v>
      </c>
      <c r="W554" t="s">
        <v>588</v>
      </c>
      <c r="X554" t="str">
        <f>_xll.BDP("YX689864 Corp","CRNCY")</f>
        <v>CAD</v>
      </c>
      <c r="Y554" t="s">
        <v>589</v>
      </c>
      <c r="AA554">
        <v>89.58</v>
      </c>
      <c r="AB554">
        <v>84.58</v>
      </c>
      <c r="AC554">
        <v>4.1500000000000004</v>
      </c>
    </row>
    <row r="555" spans="1:29" x14ac:dyDescent="0.25">
      <c r="A555" t="s">
        <v>735</v>
      </c>
      <c r="B555" t="s">
        <v>31</v>
      </c>
      <c r="C555" t="s">
        <v>566</v>
      </c>
      <c r="D555">
        <v>7.23</v>
      </c>
      <c r="E555" t="s">
        <v>331</v>
      </c>
      <c r="F555" t="s">
        <v>587</v>
      </c>
      <c r="G555" t="s">
        <v>35</v>
      </c>
      <c r="H555" t="str">
        <f>_xll.BDP("ZF260544 Corp","SECURITY_DES")</f>
        <v>HYDONE 4.39 03/01/34</v>
      </c>
      <c r="I555">
        <v>102.27200000000001</v>
      </c>
      <c r="J555">
        <v>102.634</v>
      </c>
      <c r="K555">
        <v>84</v>
      </c>
      <c r="L555">
        <v>79</v>
      </c>
      <c r="M555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55" t="s">
        <v>736</v>
      </c>
      <c r="O555">
        <v>5000000</v>
      </c>
      <c r="P555">
        <v>0</v>
      </c>
      <c r="Q555" t="str">
        <f>_xll.BDP("ZF260544 Corp","BICS_LEVEL_1_NAME")</f>
        <v>Utilities</v>
      </c>
      <c r="R555">
        <v>4.07</v>
      </c>
      <c r="S555">
        <v>4.0199999999999996</v>
      </c>
      <c r="V555" t="str">
        <f>_xll.BDP("ZF260544 Corp","ID_CUSIP")</f>
        <v>44810ZCR9</v>
      </c>
      <c r="W555" t="s">
        <v>588</v>
      </c>
      <c r="X555" t="str">
        <f>_xll.BDP("ZF260544 Corp","CRNCY")</f>
        <v>CAD</v>
      </c>
      <c r="Y555" t="s">
        <v>589</v>
      </c>
      <c r="AA555">
        <v>83.91</v>
      </c>
      <c r="AB555">
        <v>78.91</v>
      </c>
      <c r="AC555">
        <v>4.07</v>
      </c>
    </row>
    <row r="556" spans="1:29" x14ac:dyDescent="0.25">
      <c r="A556" t="s">
        <v>737</v>
      </c>
      <c r="B556" t="s">
        <v>31</v>
      </c>
      <c r="C556" t="s">
        <v>566</v>
      </c>
      <c r="D556">
        <v>15.78</v>
      </c>
      <c r="E556" t="s">
        <v>331</v>
      </c>
      <c r="F556" t="s">
        <v>587</v>
      </c>
      <c r="G556" t="s">
        <v>35</v>
      </c>
      <c r="H556" t="str">
        <f>_xll.BDP("ZG399180 Corp","SECURITY_DES")</f>
        <v>HYDONE 4.85 11/30/54</v>
      </c>
      <c r="I556">
        <v>101.334</v>
      </c>
      <c r="J556">
        <v>101.968</v>
      </c>
      <c r="K556">
        <v>115</v>
      </c>
      <c r="L556">
        <v>111</v>
      </c>
      <c r="M5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" t="s">
        <v>42</v>
      </c>
      <c r="O556">
        <v>5000000</v>
      </c>
      <c r="P556">
        <v>5000000</v>
      </c>
      <c r="Q556" t="str">
        <f>_xll.BDP("ZG399180 Corp","BICS_LEVEL_1_NAME")</f>
        <v>Utilities</v>
      </c>
      <c r="R556">
        <v>4.76</v>
      </c>
      <c r="S556">
        <v>4.7300000000000004</v>
      </c>
      <c r="V556" t="str">
        <f>_xll.BDP("ZG399180 Corp","ID_CUSIP")</f>
        <v>44810ZCQ1</v>
      </c>
      <c r="W556" t="s">
        <v>588</v>
      </c>
      <c r="X556" t="str">
        <f>_xll.BDP("ZG399180 Corp","CRNCY")</f>
        <v>CAD</v>
      </c>
      <c r="Y556" t="s">
        <v>589</v>
      </c>
      <c r="AA556">
        <v>115.61</v>
      </c>
      <c r="AB556">
        <v>111.61</v>
      </c>
      <c r="AC556">
        <v>4.76</v>
      </c>
    </row>
    <row r="557" spans="1:29" x14ac:dyDescent="0.25">
      <c r="A557" t="s">
        <v>738</v>
      </c>
      <c r="B557" t="s">
        <v>31</v>
      </c>
      <c r="C557" t="s">
        <v>566</v>
      </c>
      <c r="D557">
        <v>17.12</v>
      </c>
      <c r="E557" t="s">
        <v>586</v>
      </c>
      <c r="F557" t="s">
        <v>587</v>
      </c>
      <c r="G557" t="s">
        <v>35</v>
      </c>
      <c r="H557" t="str">
        <f>_xll.BDP("ZH308941 Corp","SECURITY_DES")</f>
        <v>ALTALK 5.463 10/11/55</v>
      </c>
      <c r="I557">
        <v>111.062</v>
      </c>
      <c r="J557">
        <v>111.749</v>
      </c>
      <c r="K557">
        <v>115</v>
      </c>
      <c r="L557">
        <v>111</v>
      </c>
      <c r="M5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7" t="s">
        <v>42</v>
      </c>
      <c r="O557">
        <v>3000000</v>
      </c>
      <c r="P557">
        <v>3000000</v>
      </c>
      <c r="Q557" t="str">
        <f>_xll.BDP("ZH308941 Corp","BICS_LEVEL_1_NAME")</f>
        <v>Utilities</v>
      </c>
      <c r="R557">
        <v>4.76</v>
      </c>
      <c r="S557">
        <v>4.7300000000000004</v>
      </c>
      <c r="V557" t="str">
        <f>_xll.BDP("ZH308941 Corp","ID_CUSIP")</f>
        <v>021374AE3</v>
      </c>
      <c r="W557" t="s">
        <v>588</v>
      </c>
      <c r="X557" t="str">
        <f>_xll.BDP("ZH308941 Corp","CRNCY")</f>
        <v>CAD</v>
      </c>
      <c r="Y557" t="s">
        <v>589</v>
      </c>
      <c r="Z557" t="s">
        <v>43</v>
      </c>
      <c r="AA557">
        <v>115.82</v>
      </c>
      <c r="AB557">
        <v>111.82</v>
      </c>
      <c r="AC557">
        <v>4.76</v>
      </c>
    </row>
    <row r="558" spans="1:29" x14ac:dyDescent="0.25">
      <c r="A558" t="s">
        <v>739</v>
      </c>
      <c r="B558" t="s">
        <v>31</v>
      </c>
      <c r="C558" t="s">
        <v>566</v>
      </c>
      <c r="D558">
        <v>3.2</v>
      </c>
      <c r="E558" t="s">
        <v>398</v>
      </c>
      <c r="F558" t="s">
        <v>587</v>
      </c>
      <c r="G558" t="s">
        <v>35</v>
      </c>
      <c r="H558" t="str">
        <f>_xll.BDP("ZH311435 Corp","SECURITY_DES")</f>
        <v>ENBGAS 5.46 10/06/28</v>
      </c>
      <c r="I558">
        <v>106.532</v>
      </c>
      <c r="J558">
        <v>106.69199999999999</v>
      </c>
      <c r="K558">
        <v>56</v>
      </c>
      <c r="L558">
        <v>51</v>
      </c>
      <c r="M55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58" t="s">
        <v>36</v>
      </c>
      <c r="O558">
        <v>5000000</v>
      </c>
      <c r="P558">
        <v>0</v>
      </c>
      <c r="Q558" t="str">
        <f>_xll.BDP("ZH311435 Corp","BICS_LEVEL_1_NAME")</f>
        <v>Utilities</v>
      </c>
      <c r="R558">
        <v>3.34</v>
      </c>
      <c r="S558">
        <v>3.29</v>
      </c>
      <c r="V558" t="str">
        <f>_xll.BDP("ZH311435 Corp","ID_CUSIP")</f>
        <v>29260ZAL0</v>
      </c>
      <c r="W558" t="s">
        <v>588</v>
      </c>
      <c r="X558" t="str">
        <f>_xll.BDP("ZH311435 Corp","CRNCY")</f>
        <v>CAD</v>
      </c>
      <c r="Y558" t="s">
        <v>589</v>
      </c>
      <c r="AA558">
        <v>55.72</v>
      </c>
      <c r="AB558">
        <v>50.73</v>
      </c>
      <c r="AC558">
        <v>3.34</v>
      </c>
    </row>
    <row r="559" spans="1:29" x14ac:dyDescent="0.25">
      <c r="A559" t="s">
        <v>740</v>
      </c>
      <c r="B559" t="s">
        <v>31</v>
      </c>
      <c r="C559" t="s">
        <v>566</v>
      </c>
      <c r="D559">
        <v>7.26</v>
      </c>
      <c r="E559" t="s">
        <v>398</v>
      </c>
      <c r="F559" t="s">
        <v>587</v>
      </c>
      <c r="G559" t="s">
        <v>35</v>
      </c>
      <c r="H559" t="str">
        <f>_xll.BDP("ZH311439 Corp","SECURITY_DES")</f>
        <v>ENBGAS 5.7 10/06/33</v>
      </c>
      <c r="I559">
        <v>110.69499999999999</v>
      </c>
      <c r="J559">
        <v>111.06</v>
      </c>
      <c r="K559">
        <v>93</v>
      </c>
      <c r="L559">
        <v>88</v>
      </c>
      <c r="M55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59" t="s">
        <v>40</v>
      </c>
      <c r="O559">
        <v>3000000</v>
      </c>
      <c r="P559">
        <v>3000000</v>
      </c>
      <c r="Q559" t="str">
        <f>_xll.BDP("ZH311439 Corp","BICS_LEVEL_1_NAME")</f>
        <v>Utilities</v>
      </c>
      <c r="R559">
        <v>4.1399999999999997</v>
      </c>
      <c r="S559">
        <v>4.09</v>
      </c>
      <c r="V559" t="str">
        <f>_xll.BDP("ZH311439 Corp","ID_CUSIP")</f>
        <v>29260ZAJ5</v>
      </c>
      <c r="W559" t="s">
        <v>588</v>
      </c>
      <c r="X559" t="str">
        <f>_xll.BDP("ZH311439 Corp","CRNCY")</f>
        <v>CAD</v>
      </c>
      <c r="Y559" t="s">
        <v>589</v>
      </c>
      <c r="AA559">
        <v>92.36</v>
      </c>
      <c r="AB559">
        <v>87.4</v>
      </c>
      <c r="AC559">
        <v>4.1399999999999997</v>
      </c>
    </row>
    <row r="560" spans="1:29" x14ac:dyDescent="0.25">
      <c r="A560" t="s">
        <v>741</v>
      </c>
      <c r="B560" t="s">
        <v>31</v>
      </c>
      <c r="C560" t="s">
        <v>566</v>
      </c>
      <c r="D560">
        <v>16.5</v>
      </c>
      <c r="E560" t="s">
        <v>398</v>
      </c>
      <c r="F560" t="s">
        <v>587</v>
      </c>
      <c r="G560" t="s">
        <v>35</v>
      </c>
      <c r="H560" t="str">
        <f>_xll.BDP("ZH311443 Corp","SECURITY_DES")</f>
        <v>ENBGAS 5.67 10/06/53</v>
      </c>
      <c r="I560">
        <v>112.211</v>
      </c>
      <c r="J560">
        <v>113.04</v>
      </c>
      <c r="K560">
        <v>125</v>
      </c>
      <c r="L560">
        <v>120</v>
      </c>
      <c r="M5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" t="s">
        <v>42</v>
      </c>
      <c r="O560">
        <v>5000000</v>
      </c>
      <c r="P560">
        <v>5000000</v>
      </c>
      <c r="Q560" t="str">
        <f>_xll.BDP("ZH311443 Corp","BICS_LEVEL_1_NAME")</f>
        <v>Utilities</v>
      </c>
      <c r="R560">
        <v>4.87</v>
      </c>
      <c r="S560">
        <v>4.82</v>
      </c>
      <c r="V560" t="str">
        <f>_xll.BDP("ZH311443 Corp","ID_CUSIP")</f>
        <v>29260ZAK2</v>
      </c>
      <c r="W560" t="s">
        <v>588</v>
      </c>
      <c r="X560" t="str">
        <f>_xll.BDP("ZH311443 Corp","CRNCY")</f>
        <v>CAD</v>
      </c>
      <c r="Y560" t="s">
        <v>589</v>
      </c>
      <c r="AA560">
        <v>124.97</v>
      </c>
      <c r="AB560">
        <v>119.97</v>
      </c>
      <c r="AC560">
        <v>4.87</v>
      </c>
    </row>
    <row r="561" spans="1:29" x14ac:dyDescent="0.25">
      <c r="A561" t="s">
        <v>742</v>
      </c>
      <c r="B561" t="s">
        <v>31</v>
      </c>
      <c r="C561" t="s">
        <v>566</v>
      </c>
      <c r="D561">
        <v>3.21</v>
      </c>
      <c r="E561" t="s">
        <v>603</v>
      </c>
      <c r="F561" t="s">
        <v>587</v>
      </c>
      <c r="G561" t="s">
        <v>35</v>
      </c>
      <c r="H561" t="str">
        <f>_xll.BDP("ZH423270 Corp","SECURITY_DES")</f>
        <v>TORHYD 5.13 10/12/28</v>
      </c>
      <c r="I561">
        <v>105.82899999999999</v>
      </c>
      <c r="J561">
        <v>105.99</v>
      </c>
      <c r="K561">
        <v>47</v>
      </c>
      <c r="L561">
        <v>42</v>
      </c>
      <c r="M5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1" t="s">
        <v>36</v>
      </c>
      <c r="O561">
        <v>5000000</v>
      </c>
      <c r="P561">
        <v>0</v>
      </c>
      <c r="Q561" t="str">
        <f>_xll.BDP("ZH423270 Corp","BICS_LEVEL_1_NAME")</f>
        <v>Utilities</v>
      </c>
      <c r="R561">
        <v>3.25</v>
      </c>
      <c r="S561">
        <v>3.2</v>
      </c>
      <c r="V561" t="str">
        <f>_xll.BDP("ZH423270 Corp","ID_CUSIP")</f>
        <v>89119ZAT0</v>
      </c>
      <c r="W561" t="s">
        <v>588</v>
      </c>
      <c r="X561" t="str">
        <f>_xll.BDP("ZH423270 Corp","CRNCY")</f>
        <v>CAD</v>
      </c>
      <c r="Y561" t="s">
        <v>589</v>
      </c>
      <c r="AA561">
        <v>46.58</v>
      </c>
      <c r="AB561">
        <v>41.58</v>
      </c>
      <c r="AC561">
        <v>3.25</v>
      </c>
    </row>
    <row r="562" spans="1:29" x14ac:dyDescent="0.25">
      <c r="A562" t="s">
        <v>743</v>
      </c>
      <c r="B562" t="s">
        <v>31</v>
      </c>
      <c r="C562" t="s">
        <v>566</v>
      </c>
      <c r="D562">
        <v>7.16</v>
      </c>
      <c r="E562" t="s">
        <v>391</v>
      </c>
      <c r="F562" t="s">
        <v>587</v>
      </c>
      <c r="G562" t="s">
        <v>35</v>
      </c>
      <c r="H562" t="str">
        <f>_xll.BDP("ZH994711 Corp","SECURITY_DES")</f>
        <v>FTSCN 5.677 11/08/33</v>
      </c>
      <c r="I562">
        <v>108.56100000000001</v>
      </c>
      <c r="J562">
        <v>108.92</v>
      </c>
      <c r="K562">
        <v>119</v>
      </c>
      <c r="L562">
        <v>114</v>
      </c>
      <c r="M56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62" t="s">
        <v>736</v>
      </c>
      <c r="O562">
        <v>5000000</v>
      </c>
      <c r="P562">
        <v>2000000</v>
      </c>
      <c r="Q562" t="str">
        <f>_xll.BDP("ZH994711 Corp","BICS_LEVEL_1_NAME")</f>
        <v>Utilities</v>
      </c>
      <c r="R562">
        <v>4.42</v>
      </c>
      <c r="S562">
        <v>4.37</v>
      </c>
      <c r="V562" t="str">
        <f>_xll.BDP("ZH994711 Corp","ID_CUSIP")</f>
        <v>349553AR8</v>
      </c>
      <c r="W562" t="s">
        <v>588</v>
      </c>
      <c r="X562" t="str">
        <f>_xll.BDP("ZH994711 Corp","CRNCY")</f>
        <v>CAD</v>
      </c>
      <c r="Y562" t="s">
        <v>589</v>
      </c>
      <c r="AA562">
        <v>120.61</v>
      </c>
      <c r="AB562">
        <v>115.6</v>
      </c>
      <c r="AC562">
        <v>4.42</v>
      </c>
    </row>
    <row r="563" spans="1:29" x14ac:dyDescent="0.25">
      <c r="A563" t="s">
        <v>744</v>
      </c>
      <c r="B563" t="s">
        <v>31</v>
      </c>
      <c r="C563" t="s">
        <v>566</v>
      </c>
      <c r="D563">
        <v>15.87</v>
      </c>
      <c r="E563" t="s">
        <v>591</v>
      </c>
      <c r="F563" t="s">
        <v>587</v>
      </c>
      <c r="G563" t="s">
        <v>35</v>
      </c>
      <c r="H563" t="str">
        <f>_xll.BDP("ZI854549 Corp","SECURITY_DES")</f>
        <v>CUCN 5.088 09/20/53</v>
      </c>
      <c r="I563">
        <v>104.949</v>
      </c>
      <c r="J563">
        <v>105.586</v>
      </c>
      <c r="K563">
        <v>115</v>
      </c>
      <c r="L563">
        <v>111</v>
      </c>
      <c r="M5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" t="s">
        <v>42</v>
      </c>
      <c r="O563">
        <v>5000000</v>
      </c>
      <c r="P563">
        <v>0</v>
      </c>
      <c r="Q563" t="str">
        <f>_xll.BDP("ZI854549 Corp","BICS_LEVEL_1_NAME")</f>
        <v>Utilities</v>
      </c>
      <c r="R563">
        <v>4.76</v>
      </c>
      <c r="S563">
        <v>4.7300000000000004</v>
      </c>
      <c r="V563" t="str">
        <f>_xll.BDP("ZI854549 Corp","ID_CUSIP")</f>
        <v>22944CAA4</v>
      </c>
      <c r="W563" t="s">
        <v>588</v>
      </c>
      <c r="X563" t="str">
        <f>_xll.BDP("ZI854549 Corp","CRNCY")</f>
        <v>CAD</v>
      </c>
      <c r="Y563" t="s">
        <v>589</v>
      </c>
      <c r="AA563">
        <v>114.93</v>
      </c>
      <c r="AB563">
        <v>110.93</v>
      </c>
      <c r="AC563">
        <v>4.76</v>
      </c>
    </row>
    <row r="564" spans="1:29" x14ac:dyDescent="0.25">
      <c r="A564" t="s">
        <v>745</v>
      </c>
      <c r="B564" t="s">
        <v>31</v>
      </c>
      <c r="C564" t="s">
        <v>566</v>
      </c>
      <c r="D564">
        <v>4.37</v>
      </c>
      <c r="E564" t="s">
        <v>746</v>
      </c>
      <c r="F564" t="s">
        <v>587</v>
      </c>
      <c r="G564" t="s">
        <v>35</v>
      </c>
      <c r="H564" t="str">
        <f>_xll.BDP("ZK376164 Corp","SECURITY_DES")</f>
        <v>EMACN 4.838 05/02/30</v>
      </c>
      <c r="I564">
        <v>103.224</v>
      </c>
      <c r="J564">
        <v>103.66200000000001</v>
      </c>
      <c r="K564">
        <v>115</v>
      </c>
      <c r="L564">
        <v>105</v>
      </c>
      <c r="M5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4" t="s">
        <v>50</v>
      </c>
      <c r="O564">
        <v>3000000</v>
      </c>
      <c r="P564">
        <v>3000000</v>
      </c>
      <c r="Q564" t="str">
        <f>_xll.BDP("ZK376164 Corp","BICS_LEVEL_1_NAME")</f>
        <v>Utilities</v>
      </c>
      <c r="R564">
        <v>4.09</v>
      </c>
      <c r="S564">
        <v>3.99</v>
      </c>
      <c r="V564" t="str">
        <f>_xll.BDP("ZK376164 Corp","ID_CUSIP")</f>
        <v>290876AE1</v>
      </c>
      <c r="W564" t="s">
        <v>588</v>
      </c>
      <c r="X564" t="str">
        <f>_xll.BDP("ZK376164 Corp","CRNCY")</f>
        <v>CAD</v>
      </c>
      <c r="Y564" t="s">
        <v>589</v>
      </c>
      <c r="AA564">
        <v>118.19</v>
      </c>
      <c r="AB564">
        <v>108.19</v>
      </c>
      <c r="AC564">
        <v>4.09</v>
      </c>
    </row>
    <row r="565" spans="1:29" x14ac:dyDescent="0.25">
      <c r="A565" t="s">
        <v>747</v>
      </c>
      <c r="B565" t="s">
        <v>31</v>
      </c>
      <c r="C565" t="s">
        <v>566</v>
      </c>
      <c r="D565">
        <v>15.3</v>
      </c>
      <c r="E565" t="s">
        <v>391</v>
      </c>
      <c r="F565" t="s">
        <v>587</v>
      </c>
      <c r="G565" t="s">
        <v>35</v>
      </c>
      <c r="H565" t="str">
        <f>_xll.BDP("ZK784854 Corp","SECURITY_DES")</f>
        <v>FTSCN 4.862 05/26/53</v>
      </c>
      <c r="I565">
        <v>101.024</v>
      </c>
      <c r="J565">
        <v>101.792</v>
      </c>
      <c r="K565">
        <v>118</v>
      </c>
      <c r="L565">
        <v>113</v>
      </c>
      <c r="M5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5" t="s">
        <v>42</v>
      </c>
      <c r="O565">
        <v>0</v>
      </c>
      <c r="P565">
        <v>2000000</v>
      </c>
      <c r="Q565" t="str">
        <f>_xll.BDP("ZK784854 Corp","BICS_LEVEL_1_NAME")</f>
        <v>Utilities</v>
      </c>
      <c r="R565">
        <v>4.8</v>
      </c>
      <c r="S565">
        <v>4.75</v>
      </c>
      <c r="V565" t="str">
        <f>_xll.BDP("ZK784854 Corp","ID_CUSIP")</f>
        <v>34957ZBA1</v>
      </c>
      <c r="W565" t="s">
        <v>588</v>
      </c>
      <c r="X565" t="str">
        <f>_xll.BDP("ZK784854 Corp","CRNCY")</f>
        <v>CAD</v>
      </c>
      <c r="Y565" t="s">
        <v>589</v>
      </c>
      <c r="AA565">
        <v>117.68</v>
      </c>
      <c r="AB565">
        <v>112.68</v>
      </c>
      <c r="AC565">
        <v>4.8</v>
      </c>
    </row>
    <row r="566" spans="1:29" x14ac:dyDescent="0.25">
      <c r="A566" t="s">
        <v>748</v>
      </c>
      <c r="B566" t="s">
        <v>31</v>
      </c>
      <c r="C566" t="s">
        <v>566</v>
      </c>
      <c r="D566">
        <v>15.29</v>
      </c>
      <c r="E566" t="s">
        <v>598</v>
      </c>
      <c r="F566" t="s">
        <v>587</v>
      </c>
      <c r="G566" t="s">
        <v>35</v>
      </c>
      <c r="H566" t="str">
        <f>_xll.BDP("ZK853257 Corp","SECURITY_DES")</f>
        <v>GZMCN 4.83 06/02/53</v>
      </c>
      <c r="I566">
        <v>100.68899999999999</v>
      </c>
      <c r="J566">
        <v>101.45699999999999</v>
      </c>
      <c r="K566">
        <v>117</v>
      </c>
      <c r="L566">
        <v>112</v>
      </c>
      <c r="M5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6" t="s">
        <v>42</v>
      </c>
      <c r="O566">
        <v>3000000</v>
      </c>
      <c r="P566">
        <v>0</v>
      </c>
      <c r="Q566" t="str">
        <f>_xll.BDP("ZK853257 Corp","BICS_LEVEL_1_NAME")</f>
        <v>Utilities</v>
      </c>
      <c r="R566">
        <v>4.79</v>
      </c>
      <c r="S566">
        <v>4.74</v>
      </c>
      <c r="V566" t="str">
        <f>_xll.BDP("ZK853257 Corp","ID_CUSIP")</f>
        <v>29280XAD9</v>
      </c>
      <c r="W566" t="s">
        <v>588</v>
      </c>
      <c r="X566" t="str">
        <f>_xll.BDP("ZK853257 Corp","CRNCY")</f>
        <v>CAD</v>
      </c>
      <c r="Y566" t="s">
        <v>589</v>
      </c>
      <c r="AA566">
        <v>116.7</v>
      </c>
      <c r="AB566">
        <v>111.7</v>
      </c>
      <c r="AC566">
        <v>4.79</v>
      </c>
    </row>
    <row r="567" spans="1:29" x14ac:dyDescent="0.25">
      <c r="A567" t="s">
        <v>749</v>
      </c>
      <c r="B567" t="s">
        <v>31</v>
      </c>
      <c r="C567" t="s">
        <v>566</v>
      </c>
      <c r="D567">
        <v>6.8</v>
      </c>
      <c r="E567" t="s">
        <v>603</v>
      </c>
      <c r="F567" t="s">
        <v>587</v>
      </c>
      <c r="G567" t="s">
        <v>35</v>
      </c>
      <c r="H567" t="str">
        <f>_xll.BDP("ZK962408 Corp","SECURITY_DES")</f>
        <v>TORHYD 4.61 06/14/33</v>
      </c>
      <c r="I567">
        <v>104.024</v>
      </c>
      <c r="J567">
        <v>104.364</v>
      </c>
      <c r="K567">
        <v>80</v>
      </c>
      <c r="L567">
        <v>75</v>
      </c>
      <c r="M56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67" t="s">
        <v>40</v>
      </c>
      <c r="O567">
        <v>5000000</v>
      </c>
      <c r="P567">
        <v>0</v>
      </c>
      <c r="Q567" t="str">
        <f>_xll.BDP("ZK962408 Corp","BICS_LEVEL_1_NAME")</f>
        <v>Utilities</v>
      </c>
      <c r="R567">
        <v>4.01</v>
      </c>
      <c r="S567">
        <v>3.96</v>
      </c>
      <c r="V567" t="str">
        <f>_xll.BDP("ZK962408 Corp","ID_CUSIP")</f>
        <v>89119ZAS2</v>
      </c>
      <c r="W567" t="s">
        <v>588</v>
      </c>
      <c r="X567" t="str">
        <f>_xll.BDP("ZK962408 Corp","CRNCY")</f>
        <v>CAD</v>
      </c>
      <c r="Y567" t="s">
        <v>589</v>
      </c>
      <c r="AA567">
        <v>81.47</v>
      </c>
      <c r="AB567">
        <v>76.47</v>
      </c>
      <c r="AC567">
        <v>4.01</v>
      </c>
    </row>
    <row r="568" spans="1:29" x14ac:dyDescent="0.25">
      <c r="A568" t="s">
        <v>750</v>
      </c>
      <c r="B568" t="s">
        <v>31</v>
      </c>
      <c r="C568" t="s">
        <v>566</v>
      </c>
      <c r="D568">
        <v>6.25</v>
      </c>
      <c r="E568" t="s">
        <v>618</v>
      </c>
      <c r="F568" t="s">
        <v>587</v>
      </c>
      <c r="G568" t="s">
        <v>35</v>
      </c>
      <c r="H568" t="str">
        <f>_xll.BDP("ZL752639 Corp","SECURITY_DES")</f>
        <v>NSIUCN 4.951 11/15/32</v>
      </c>
      <c r="I568">
        <v>103.408</v>
      </c>
      <c r="J568">
        <v>103.78400000000001</v>
      </c>
      <c r="K568">
        <v>123</v>
      </c>
      <c r="L568">
        <v>117</v>
      </c>
      <c r="M56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68" t="s">
        <v>58</v>
      </c>
      <c r="O568">
        <v>3000000</v>
      </c>
      <c r="P568">
        <v>0</v>
      </c>
      <c r="Q568" t="str">
        <f>_xll.BDP("ZL752639 Corp","BICS_LEVEL_1_NAME")</f>
        <v>Utilities</v>
      </c>
      <c r="R568">
        <v>4.4000000000000004</v>
      </c>
      <c r="S568">
        <v>4.34</v>
      </c>
      <c r="V568" t="str">
        <f>_xll.BDP("ZL752639 Corp","ID_CUSIP")</f>
        <v>669816AF7</v>
      </c>
      <c r="W568" t="s">
        <v>588</v>
      </c>
      <c r="X568" t="str">
        <f>_xll.BDP("ZL752639 Corp","CRNCY")</f>
        <v>CAD</v>
      </c>
      <c r="Y568" t="s">
        <v>589</v>
      </c>
      <c r="Z568" t="s">
        <v>43</v>
      </c>
      <c r="AA568">
        <v>124.85</v>
      </c>
      <c r="AB568">
        <v>118.85</v>
      </c>
      <c r="AC568">
        <v>4.4000000000000004</v>
      </c>
    </row>
    <row r="569" spans="1:29" x14ac:dyDescent="0.25">
      <c r="A569" t="s">
        <v>751</v>
      </c>
      <c r="B569" t="s">
        <v>31</v>
      </c>
      <c r="C569" t="s">
        <v>566</v>
      </c>
      <c r="D569">
        <v>14.98</v>
      </c>
      <c r="E569" t="s">
        <v>618</v>
      </c>
      <c r="F569" t="s">
        <v>587</v>
      </c>
      <c r="G569" t="s">
        <v>35</v>
      </c>
      <c r="H569" t="str">
        <f>_xll.BDP("ZL752640 Corp","SECURITY_DES")</f>
        <v>NSIUCN 5.355 03/24/53</v>
      </c>
      <c r="I569">
        <v>103.36</v>
      </c>
      <c r="J569">
        <v>104.568</v>
      </c>
      <c r="K569">
        <v>151</v>
      </c>
      <c r="L569">
        <v>143</v>
      </c>
      <c r="M5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9" t="s">
        <v>42</v>
      </c>
      <c r="O569">
        <v>2000000</v>
      </c>
      <c r="P569">
        <v>0</v>
      </c>
      <c r="Q569" t="str">
        <f>_xll.BDP("ZL752640 Corp","BICS_LEVEL_1_NAME")</f>
        <v>Utilities</v>
      </c>
      <c r="R569">
        <v>5.13</v>
      </c>
      <c r="S569">
        <v>5.05</v>
      </c>
      <c r="V569" t="str">
        <f>_xll.BDP("ZL752640 Corp","ID_CUSIP")</f>
        <v>669816AG5</v>
      </c>
      <c r="W569" t="s">
        <v>588</v>
      </c>
      <c r="X569" t="str">
        <f>_xll.BDP("ZL752640 Corp","CRNCY")</f>
        <v>CAD</v>
      </c>
      <c r="Y569" t="s">
        <v>589</v>
      </c>
      <c r="AA569">
        <v>150.55000000000001</v>
      </c>
      <c r="AB569">
        <v>142.55000000000001</v>
      </c>
      <c r="AC569">
        <v>5.13</v>
      </c>
    </row>
    <row r="570" spans="1:29" x14ac:dyDescent="0.25">
      <c r="A570" t="s">
        <v>752</v>
      </c>
      <c r="B570" t="s">
        <v>31</v>
      </c>
      <c r="C570" t="s">
        <v>566</v>
      </c>
      <c r="D570">
        <v>4.0599999999999996</v>
      </c>
      <c r="E570" t="s">
        <v>331</v>
      </c>
      <c r="F570" t="s">
        <v>587</v>
      </c>
      <c r="G570" t="s">
        <v>35</v>
      </c>
      <c r="H570" t="str">
        <f>_xll.BDP("ZM644604 Corp","SECURITY_DES")</f>
        <v>HYDONE 3.93 11/30/29</v>
      </c>
      <c r="I570">
        <v>102.258</v>
      </c>
      <c r="J570">
        <v>102.461</v>
      </c>
      <c r="K570">
        <v>55</v>
      </c>
      <c r="L570">
        <v>50</v>
      </c>
      <c r="M57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70" t="s">
        <v>149</v>
      </c>
      <c r="O570">
        <v>5000000</v>
      </c>
      <c r="P570">
        <v>0</v>
      </c>
      <c r="Q570" t="str">
        <f>_xll.BDP("ZM644604 Corp","BICS_LEVEL_1_NAME")</f>
        <v>Utilities</v>
      </c>
      <c r="R570">
        <v>3.37</v>
      </c>
      <c r="S570">
        <v>3.32</v>
      </c>
      <c r="V570" t="str">
        <f>_xll.BDP("ZM644604 Corp","ID_CUSIP")</f>
        <v>44810ZCK4</v>
      </c>
      <c r="W570" t="s">
        <v>588</v>
      </c>
      <c r="X570" t="str">
        <f>_xll.BDP("ZM644604 Corp","CRNCY")</f>
        <v>CAD</v>
      </c>
      <c r="Y570" t="s">
        <v>589</v>
      </c>
      <c r="AA570">
        <v>49.54</v>
      </c>
      <c r="AB570">
        <v>44.51</v>
      </c>
      <c r="AC570">
        <v>3.37</v>
      </c>
    </row>
    <row r="571" spans="1:29" x14ac:dyDescent="0.25">
      <c r="A571" t="s">
        <v>753</v>
      </c>
      <c r="B571" t="s">
        <v>31</v>
      </c>
      <c r="C571" t="s">
        <v>566</v>
      </c>
      <c r="D571">
        <v>6.44</v>
      </c>
      <c r="E571" t="s">
        <v>331</v>
      </c>
      <c r="F571" t="s">
        <v>587</v>
      </c>
      <c r="G571" t="s">
        <v>35</v>
      </c>
      <c r="H571" t="str">
        <f>_xll.BDP("ZM644614 Corp","SECURITY_DES")</f>
        <v>HYDONE 4.16 01/27/33</v>
      </c>
      <c r="I571">
        <v>101.432</v>
      </c>
      <c r="J571">
        <v>101.754</v>
      </c>
      <c r="K571">
        <v>77</v>
      </c>
      <c r="L571">
        <v>72</v>
      </c>
      <c r="M57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71" t="s">
        <v>58</v>
      </c>
      <c r="O571">
        <v>5000000</v>
      </c>
      <c r="P571">
        <v>0</v>
      </c>
      <c r="Q571" t="str">
        <f>_xll.BDP("ZM644614 Corp","BICS_LEVEL_1_NAME")</f>
        <v>Utilities</v>
      </c>
      <c r="R571">
        <v>3.94</v>
      </c>
      <c r="S571">
        <v>3.89</v>
      </c>
      <c r="V571" t="str">
        <f>_xll.BDP("ZM644614 Corp","ID_CUSIP")</f>
        <v>44810ZCL2</v>
      </c>
      <c r="W571" t="s">
        <v>588</v>
      </c>
      <c r="X571" t="str">
        <f>_xll.BDP("ZM644614 Corp","CRNCY")</f>
        <v>CAD</v>
      </c>
      <c r="Y571" t="s">
        <v>589</v>
      </c>
      <c r="AA571">
        <v>77.319999999999993</v>
      </c>
      <c r="AB571">
        <v>72.319999999999993</v>
      </c>
      <c r="AC571">
        <v>3.94</v>
      </c>
    </row>
    <row r="572" spans="1:29" x14ac:dyDescent="0.25">
      <c r="A572" t="s">
        <v>754</v>
      </c>
      <c r="B572" t="s">
        <v>31</v>
      </c>
      <c r="C572" t="s">
        <v>566</v>
      </c>
      <c r="D572">
        <v>14.78</v>
      </c>
      <c r="E572" t="s">
        <v>331</v>
      </c>
      <c r="F572" t="s">
        <v>587</v>
      </c>
      <c r="G572" t="s">
        <v>35</v>
      </c>
      <c r="H572" t="str">
        <f>_xll.BDP("ZM644617 Corp","SECURITY_DES")</f>
        <v>HYDONE 4.46 01/27/53</v>
      </c>
      <c r="I572">
        <v>95.337999999999994</v>
      </c>
      <c r="J572">
        <v>95.930999999999997</v>
      </c>
      <c r="K572">
        <v>115</v>
      </c>
      <c r="L572">
        <v>111</v>
      </c>
      <c r="M5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2" t="s">
        <v>42</v>
      </c>
      <c r="O572">
        <v>5000000</v>
      </c>
      <c r="P572">
        <v>5000000</v>
      </c>
      <c r="Q572" t="str">
        <f>_xll.BDP("ZM644617 Corp","BICS_LEVEL_1_NAME")</f>
        <v>Utilities</v>
      </c>
      <c r="R572">
        <v>4.76</v>
      </c>
      <c r="S572">
        <v>4.7300000000000004</v>
      </c>
      <c r="V572" t="str">
        <f>_xll.BDP("ZM644617 Corp","ID_CUSIP")</f>
        <v>44810ZCM0</v>
      </c>
      <c r="W572" t="s">
        <v>588</v>
      </c>
      <c r="X572" t="str">
        <f>_xll.BDP("ZM644617 Corp","CRNCY")</f>
        <v>CAD</v>
      </c>
      <c r="Y572" t="s">
        <v>589</v>
      </c>
      <c r="Z572" t="s">
        <v>43</v>
      </c>
      <c r="AA572">
        <v>114.82</v>
      </c>
      <c r="AB572">
        <v>110.82</v>
      </c>
      <c r="AC572">
        <v>4.76</v>
      </c>
    </row>
    <row r="573" spans="1:29" x14ac:dyDescent="0.25">
      <c r="A573" t="s">
        <v>755</v>
      </c>
      <c r="B573" t="s">
        <v>31</v>
      </c>
      <c r="C573" t="s">
        <v>566</v>
      </c>
      <c r="D573">
        <v>7.1</v>
      </c>
      <c r="E573" t="s">
        <v>634</v>
      </c>
      <c r="F573" t="s">
        <v>587</v>
      </c>
      <c r="G573" t="s">
        <v>35</v>
      </c>
      <c r="H573" t="str">
        <f>_xll.BDP("ZN020010 Corp","SECURITY_DES")</f>
        <v>LOWMAT 4.854 10/31/33</v>
      </c>
      <c r="I573">
        <v>105.25700000000001</v>
      </c>
      <c r="J573">
        <v>105.614</v>
      </c>
      <c r="K573">
        <v>86</v>
      </c>
      <c r="L573">
        <v>81</v>
      </c>
      <c r="M57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73" t="s">
        <v>736</v>
      </c>
      <c r="O573">
        <v>5000000</v>
      </c>
      <c r="P573">
        <v>0</v>
      </c>
      <c r="Q573" t="str">
        <f>_xll.BDP("ZN020010 Corp","BICS_LEVEL_1_NAME")</f>
        <v>Utilities</v>
      </c>
      <c r="R573">
        <v>4.09</v>
      </c>
      <c r="S573">
        <v>4.04</v>
      </c>
      <c r="V573" t="str">
        <f>_xll.BDP("ZN020010 Corp","ID_CUSIP")</f>
        <v>548243AL8</v>
      </c>
      <c r="W573" t="s">
        <v>588</v>
      </c>
      <c r="X573" t="str">
        <f>_xll.BDP("ZN020010 Corp","CRNCY")</f>
        <v>CAD</v>
      </c>
      <c r="Y573" t="s">
        <v>589</v>
      </c>
      <c r="AA573">
        <v>87.73</v>
      </c>
      <c r="AB573">
        <v>82.72</v>
      </c>
      <c r="AC573">
        <v>4.09</v>
      </c>
    </row>
    <row r="574" spans="1:29" x14ac:dyDescent="0.25">
      <c r="A574" t="s">
        <v>756</v>
      </c>
      <c r="B574" t="s">
        <v>31</v>
      </c>
      <c r="C574" t="s">
        <v>566</v>
      </c>
      <c r="D574">
        <v>15.8</v>
      </c>
      <c r="E574" t="s">
        <v>596</v>
      </c>
      <c r="F574" t="s">
        <v>587</v>
      </c>
      <c r="G574" t="s">
        <v>35</v>
      </c>
      <c r="H574" t="str">
        <f>_xll.BDP("ZN299444 Corp","SECURITY_DES")</f>
        <v>ALCTRA 5.225 11/14/52</v>
      </c>
      <c r="I574">
        <v>106.788</v>
      </c>
      <c r="J574">
        <v>107.58199999999999</v>
      </c>
      <c r="K574">
        <v>116</v>
      </c>
      <c r="L574">
        <v>111</v>
      </c>
      <c r="M5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4" t="s">
        <v>42</v>
      </c>
      <c r="O574">
        <v>5000000</v>
      </c>
      <c r="P574">
        <v>0</v>
      </c>
      <c r="Q574" t="str">
        <f>_xll.BDP("ZN299444 Corp","BICS_LEVEL_1_NAME")</f>
        <v>Utilities</v>
      </c>
      <c r="R574">
        <v>4.78</v>
      </c>
      <c r="S574">
        <v>4.7300000000000004</v>
      </c>
      <c r="V574" t="str">
        <f>_xll.BDP("ZN299444 Corp","ID_CUSIP")</f>
        <v>014443AM7</v>
      </c>
      <c r="W574" t="s">
        <v>588</v>
      </c>
      <c r="X574" t="str">
        <f>_xll.BDP("ZN299444 Corp","CRNCY")</f>
        <v>CAD</v>
      </c>
      <c r="Y574" t="s">
        <v>589</v>
      </c>
      <c r="AA574">
        <v>115.25</v>
      </c>
      <c r="AB574">
        <v>110.25</v>
      </c>
      <c r="AC574">
        <v>4.78</v>
      </c>
    </row>
    <row r="575" spans="1:29" x14ac:dyDescent="0.25">
      <c r="A575" t="s">
        <v>757</v>
      </c>
      <c r="B575" t="s">
        <v>31</v>
      </c>
      <c r="C575" t="s">
        <v>566</v>
      </c>
      <c r="D575">
        <v>6.44</v>
      </c>
      <c r="E575" t="s">
        <v>586</v>
      </c>
      <c r="F575" t="s">
        <v>587</v>
      </c>
      <c r="G575" t="s">
        <v>35</v>
      </c>
      <c r="H575" t="str">
        <f>_xll.BDP("ZN388348 Corp","SECURITY_DES")</f>
        <v>ALTALK 4.692 11/28/32</v>
      </c>
      <c r="I575">
        <v>104.861</v>
      </c>
      <c r="J575">
        <v>105.18300000000001</v>
      </c>
      <c r="K575">
        <v>79</v>
      </c>
      <c r="L575">
        <v>74</v>
      </c>
      <c r="M57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75" t="s">
        <v>55</v>
      </c>
      <c r="O575">
        <v>5000000</v>
      </c>
      <c r="P575">
        <v>0</v>
      </c>
      <c r="Q575" t="str">
        <f>_xll.BDP("ZN388348 Corp","BICS_LEVEL_1_NAME")</f>
        <v>Utilities</v>
      </c>
      <c r="R575">
        <v>3.92</v>
      </c>
      <c r="S575">
        <v>3.87</v>
      </c>
      <c r="V575" t="str">
        <f>_xll.BDP("ZN388348 Corp","ID_CUSIP")</f>
        <v>021374AD5</v>
      </c>
      <c r="W575" t="s">
        <v>588</v>
      </c>
      <c r="X575" t="str">
        <f>_xll.BDP("ZN388348 Corp","CRNCY")</f>
        <v>CAD</v>
      </c>
      <c r="Y575" t="s">
        <v>589</v>
      </c>
      <c r="AA575">
        <v>76.67</v>
      </c>
      <c r="AB575">
        <v>71.67</v>
      </c>
      <c r="AC575">
        <v>3.92</v>
      </c>
    </row>
    <row r="576" spans="1:29" x14ac:dyDescent="0.25">
      <c r="A576" t="s">
        <v>758</v>
      </c>
      <c r="B576" t="s">
        <v>31</v>
      </c>
      <c r="C576" t="s">
        <v>566</v>
      </c>
      <c r="D576">
        <v>4.5199999999999996</v>
      </c>
      <c r="E576" t="s">
        <v>586</v>
      </c>
      <c r="F576" t="s">
        <v>587</v>
      </c>
      <c r="G576" t="s">
        <v>35</v>
      </c>
      <c r="H576" t="str">
        <f>_xll.BDP("ZO401385 Corp","SECURITY_DES")</f>
        <v>ALTALK 1.509 09/11/30</v>
      </c>
      <c r="I576">
        <v>90.331000000000003</v>
      </c>
      <c r="J576">
        <v>90.557000000000002</v>
      </c>
      <c r="K576">
        <v>59</v>
      </c>
      <c r="L576">
        <v>54</v>
      </c>
      <c r="M57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6" t="s">
        <v>50</v>
      </c>
      <c r="O576">
        <v>5000000</v>
      </c>
      <c r="P576">
        <v>0</v>
      </c>
      <c r="Q576" t="str">
        <f>_xll.BDP("ZO401385 Corp","BICS_LEVEL_1_NAME")</f>
        <v>Utilities</v>
      </c>
      <c r="R576">
        <v>3.53</v>
      </c>
      <c r="S576">
        <v>3.48</v>
      </c>
      <c r="V576" t="str">
        <f>_xll.BDP("ZO401385 Corp","ID_CUSIP")</f>
        <v>021374AC7</v>
      </c>
      <c r="W576" t="s">
        <v>588</v>
      </c>
      <c r="X576" t="str">
        <f>_xll.BDP("ZO401385 Corp","CRNCY")</f>
        <v>CAD</v>
      </c>
      <c r="Y576" t="s">
        <v>589</v>
      </c>
      <c r="AA576">
        <v>56.09</v>
      </c>
      <c r="AB576">
        <v>51.09</v>
      </c>
      <c r="AC576">
        <v>3.53</v>
      </c>
    </row>
    <row r="577" spans="1:29" x14ac:dyDescent="0.25">
      <c r="A577" t="s">
        <v>759</v>
      </c>
      <c r="B577" t="s">
        <v>31</v>
      </c>
      <c r="C577" t="s">
        <v>566</v>
      </c>
      <c r="D577">
        <v>11.4</v>
      </c>
      <c r="E577" t="s">
        <v>591</v>
      </c>
      <c r="F577" t="s">
        <v>587</v>
      </c>
      <c r="G577" t="s">
        <v>35</v>
      </c>
      <c r="H577" t="str">
        <f>_xll.BDP("ZO581117 Corp","SECURITY_DES")</f>
        <v>CUCN 2.609 09/28/50</v>
      </c>
      <c r="I577">
        <v>68.474000000000004</v>
      </c>
      <c r="J577">
        <v>69.046999999999997</v>
      </c>
      <c r="K577">
        <v>115</v>
      </c>
      <c r="L577">
        <v>110</v>
      </c>
      <c r="M5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7" t="s">
        <v>42</v>
      </c>
      <c r="O577">
        <v>5000000</v>
      </c>
      <c r="P577">
        <v>0</v>
      </c>
      <c r="Q577" t="str">
        <f>_xll.BDP("ZO581117 Corp","BICS_LEVEL_1_NAME")</f>
        <v>Utilities</v>
      </c>
      <c r="R577">
        <v>4.76</v>
      </c>
      <c r="S577">
        <v>4.72</v>
      </c>
      <c r="V577" t="str">
        <f>_xll.BDP("ZO581117 Corp","ID_CUSIP")</f>
        <v>12657ZBN2</v>
      </c>
      <c r="W577" t="s">
        <v>588</v>
      </c>
      <c r="X577" t="str">
        <f>_xll.BDP("ZO581117 Corp","CRNCY")</f>
        <v>CAD</v>
      </c>
      <c r="Y577" t="s">
        <v>589</v>
      </c>
      <c r="AA577">
        <v>115.16</v>
      </c>
      <c r="AB577">
        <v>110.17</v>
      </c>
      <c r="AC577">
        <v>4.76</v>
      </c>
    </row>
    <row r="578" spans="1:29" x14ac:dyDescent="0.25">
      <c r="A578" t="s">
        <v>760</v>
      </c>
      <c r="B578" t="s">
        <v>31</v>
      </c>
      <c r="C578" t="s">
        <v>566</v>
      </c>
      <c r="D578">
        <v>2.25</v>
      </c>
      <c r="E578" t="s">
        <v>331</v>
      </c>
      <c r="F578" t="s">
        <v>587</v>
      </c>
      <c r="G578" t="s">
        <v>35</v>
      </c>
      <c r="H578" t="str">
        <f>_xll.BDP("ZO650234 Corp","SECURITY_DES")</f>
        <v>HYDONE 1.41 10/15/27</v>
      </c>
      <c r="I578">
        <v>96.825000000000003</v>
      </c>
      <c r="J578">
        <v>97.277000000000001</v>
      </c>
      <c r="K578">
        <v>12</v>
      </c>
      <c r="L578">
        <v>-8</v>
      </c>
      <c r="M5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78" t="s">
        <v>53</v>
      </c>
      <c r="O578">
        <v>5000000</v>
      </c>
      <c r="P578">
        <v>0</v>
      </c>
      <c r="Q578" t="str">
        <f>_xll.BDP("ZO650234 Corp","BICS_LEVEL_1_NAME")</f>
        <v>Utilities</v>
      </c>
      <c r="R578">
        <v>2.79</v>
      </c>
      <c r="S578">
        <v>2.59</v>
      </c>
      <c r="V578" t="str">
        <f>_xll.BDP("ZO650234 Corp","ID_CUSIP")</f>
        <v>448811AC3</v>
      </c>
      <c r="W578" t="s">
        <v>588</v>
      </c>
      <c r="X578" t="str">
        <f>_xll.BDP("ZO650234 Corp","CRNCY")</f>
        <v>CAD</v>
      </c>
      <c r="Y578" t="s">
        <v>589</v>
      </c>
      <c r="AA578">
        <v>10.98</v>
      </c>
      <c r="AB578">
        <v>-9.0399999999999991</v>
      </c>
      <c r="AC578">
        <v>2.79</v>
      </c>
    </row>
    <row r="579" spans="1:29" x14ac:dyDescent="0.25">
      <c r="A579" t="s">
        <v>761</v>
      </c>
      <c r="B579" t="s">
        <v>31</v>
      </c>
      <c r="C579" t="s">
        <v>566</v>
      </c>
      <c r="D579">
        <v>4.6100000000000003</v>
      </c>
      <c r="E579" t="s">
        <v>603</v>
      </c>
      <c r="F579" t="s">
        <v>587</v>
      </c>
      <c r="G579" t="s">
        <v>35</v>
      </c>
      <c r="H579" t="str">
        <f>_xll.BDP("ZO736839 Corp","SECURITY_DES")</f>
        <v>TORHYD 1 1/2 10/15/30</v>
      </c>
      <c r="I579">
        <v>90.406000000000006</v>
      </c>
      <c r="J579">
        <v>90.637</v>
      </c>
      <c r="K579">
        <v>53</v>
      </c>
      <c r="L579">
        <v>48</v>
      </c>
      <c r="M5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9" t="s">
        <v>50</v>
      </c>
      <c r="O579">
        <v>5000000</v>
      </c>
      <c r="P579">
        <v>0</v>
      </c>
      <c r="Q579" t="str">
        <f>_xll.BDP("ZO736839 Corp","BICS_LEVEL_1_NAME")</f>
        <v>Utilities</v>
      </c>
      <c r="R579">
        <v>3.47</v>
      </c>
      <c r="S579">
        <v>3.42</v>
      </c>
      <c r="V579" t="str">
        <f>_xll.BDP("ZO736839 Corp","ID_CUSIP")</f>
        <v>89119ZAN3</v>
      </c>
      <c r="W579" t="s">
        <v>588</v>
      </c>
      <c r="X579" t="str">
        <f>_xll.BDP("ZO736839 Corp","CRNCY")</f>
        <v>CAD</v>
      </c>
      <c r="Y579" t="s">
        <v>589</v>
      </c>
      <c r="AA579">
        <v>49.2</v>
      </c>
      <c r="AB579">
        <v>44.2</v>
      </c>
      <c r="AC579">
        <v>3.47</v>
      </c>
    </row>
    <row r="580" spans="1:29" x14ac:dyDescent="0.25">
      <c r="A580" t="s">
        <v>762</v>
      </c>
      <c r="B580" t="s">
        <v>31</v>
      </c>
      <c r="C580" t="s">
        <v>566</v>
      </c>
      <c r="D580">
        <v>4.8099999999999996</v>
      </c>
      <c r="E580" t="s">
        <v>331</v>
      </c>
      <c r="F580" t="s">
        <v>587</v>
      </c>
      <c r="G580" t="s">
        <v>35</v>
      </c>
      <c r="H580" t="str">
        <f>_xll.BDP("ZO807515 Corp","SECURITY_DES")</f>
        <v>HYDONE 1.69 01/16/31</v>
      </c>
      <c r="I580">
        <v>90.79</v>
      </c>
      <c r="J580">
        <v>91.272000000000006</v>
      </c>
      <c r="K580">
        <v>51</v>
      </c>
      <c r="L580">
        <v>41</v>
      </c>
      <c r="M58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80" t="s">
        <v>224</v>
      </c>
      <c r="O580">
        <v>5000000</v>
      </c>
      <c r="P580">
        <v>0</v>
      </c>
      <c r="Q580" t="str">
        <f>_xll.BDP("ZO807515 Corp","BICS_LEVEL_1_NAME")</f>
        <v>Utilities</v>
      </c>
      <c r="R580">
        <v>3.5</v>
      </c>
      <c r="S580">
        <v>3.4</v>
      </c>
      <c r="V580" t="str">
        <f>_xll.BDP("ZO807515 Corp","ID_CUSIP")</f>
        <v>44810ZCF5</v>
      </c>
      <c r="W580" t="s">
        <v>588</v>
      </c>
      <c r="X580" t="str">
        <f>_xll.BDP("ZO807515 Corp","CRNCY")</f>
        <v>CAD</v>
      </c>
      <c r="Y580" t="s">
        <v>589</v>
      </c>
      <c r="AA580">
        <v>49.88</v>
      </c>
      <c r="AB580">
        <v>39.89</v>
      </c>
      <c r="AC580">
        <v>3.5</v>
      </c>
    </row>
    <row r="581" spans="1:29" x14ac:dyDescent="0.25">
      <c r="A581" t="s">
        <v>763</v>
      </c>
      <c r="B581" t="s">
        <v>31</v>
      </c>
      <c r="C581" t="s">
        <v>566</v>
      </c>
      <c r="D581">
        <v>4.09</v>
      </c>
      <c r="E581" t="s">
        <v>603</v>
      </c>
      <c r="F581" t="s">
        <v>587</v>
      </c>
      <c r="G581" t="s">
        <v>35</v>
      </c>
      <c r="H581" t="str">
        <f>_xll.BDP("ZQ416932 Corp","SECURITY_DES")</f>
        <v>TORHYD 2.43 12/11/29</v>
      </c>
      <c r="I581">
        <v>96.242000000000004</v>
      </c>
      <c r="J581">
        <v>96.652000000000001</v>
      </c>
      <c r="K581">
        <v>51</v>
      </c>
      <c r="L581">
        <v>41</v>
      </c>
      <c r="M58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1" t="s">
        <v>149</v>
      </c>
      <c r="O581">
        <v>5000000</v>
      </c>
      <c r="P581">
        <v>0</v>
      </c>
      <c r="Q581" t="str">
        <f>_xll.BDP("ZQ416932 Corp","BICS_LEVEL_1_NAME")</f>
        <v>Utilities</v>
      </c>
      <c r="R581">
        <v>3.33</v>
      </c>
      <c r="S581">
        <v>3.23</v>
      </c>
      <c r="V581" t="str">
        <f>_xll.BDP("ZQ416932 Corp","ID_CUSIP")</f>
        <v>89119ZAL7</v>
      </c>
      <c r="W581" t="s">
        <v>588</v>
      </c>
      <c r="X581" t="str">
        <f>_xll.BDP("ZQ416932 Corp","CRNCY")</f>
        <v>CAD</v>
      </c>
      <c r="Y581" t="s">
        <v>589</v>
      </c>
      <c r="AA581">
        <v>44.01</v>
      </c>
      <c r="AB581">
        <v>34.01</v>
      </c>
      <c r="AC581">
        <v>3.33</v>
      </c>
    </row>
    <row r="582" spans="1:29" x14ac:dyDescent="0.25">
      <c r="A582" t="s">
        <v>764</v>
      </c>
      <c r="B582" t="s">
        <v>31</v>
      </c>
      <c r="C582" t="s">
        <v>566</v>
      </c>
      <c r="D582">
        <v>11.86</v>
      </c>
      <c r="E582" t="s">
        <v>603</v>
      </c>
      <c r="F582" t="s">
        <v>587</v>
      </c>
      <c r="G582" t="s">
        <v>35</v>
      </c>
      <c r="H582" t="str">
        <f>_xll.BDP("ZQ418528 Corp","SECURITY_DES")</f>
        <v>TORHYD 2.99 12/10/49</v>
      </c>
      <c r="I582">
        <v>74.599000000000004</v>
      </c>
      <c r="J582">
        <v>75.194999999999993</v>
      </c>
      <c r="K582">
        <v>114</v>
      </c>
      <c r="L582">
        <v>109</v>
      </c>
      <c r="M5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2" t="s">
        <v>42</v>
      </c>
      <c r="O582">
        <v>3000000</v>
      </c>
      <c r="P582">
        <v>0</v>
      </c>
      <c r="Q582" t="str">
        <f>_xll.BDP("ZQ418528 Corp","BICS_LEVEL_1_NAME")</f>
        <v>Utilities</v>
      </c>
      <c r="R582">
        <v>4.76</v>
      </c>
      <c r="S582">
        <v>4.71</v>
      </c>
      <c r="V582" t="str">
        <f>_xll.BDP("ZQ418528 Corp","ID_CUSIP")</f>
        <v>89119ZAM5</v>
      </c>
      <c r="W582" t="s">
        <v>588</v>
      </c>
      <c r="X582" t="str">
        <f>_xll.BDP("ZQ418528 Corp","CRNCY")</f>
        <v>CAD</v>
      </c>
      <c r="Y582" t="s">
        <v>589</v>
      </c>
      <c r="AA582">
        <v>115.07</v>
      </c>
      <c r="AB582">
        <v>110.07</v>
      </c>
      <c r="AC582">
        <v>4.76</v>
      </c>
    </row>
    <row r="583" spans="1:29" x14ac:dyDescent="0.25">
      <c r="A583" t="s">
        <v>765</v>
      </c>
      <c r="B583" t="s">
        <v>31</v>
      </c>
      <c r="C583" t="s">
        <v>566</v>
      </c>
      <c r="D583">
        <v>11.46</v>
      </c>
      <c r="E583" t="s">
        <v>391</v>
      </c>
      <c r="F583" t="s">
        <v>587</v>
      </c>
      <c r="G583" t="s">
        <v>35</v>
      </c>
      <c r="H583" t="str">
        <f>_xll.BDP("ZR030768 Corp","SECURITY_DES")</f>
        <v>FTSCN 2.82 08/09/49</v>
      </c>
      <c r="I583">
        <v>71.891999999999996</v>
      </c>
      <c r="J583">
        <v>72.468000000000004</v>
      </c>
      <c r="K583">
        <v>118</v>
      </c>
      <c r="L583">
        <v>113</v>
      </c>
      <c r="M5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3" t="s">
        <v>42</v>
      </c>
      <c r="O583">
        <v>3000000</v>
      </c>
      <c r="P583">
        <v>0</v>
      </c>
      <c r="Q583" t="str">
        <f>_xll.BDP("ZR030768 Corp","BICS_LEVEL_1_NAME")</f>
        <v>Utilities</v>
      </c>
      <c r="R583">
        <v>4.8</v>
      </c>
      <c r="S583">
        <v>4.75</v>
      </c>
      <c r="V583" t="str">
        <f>_xll.BDP("ZR030768 Corp","ID_CUSIP")</f>
        <v>34959ZAJ1</v>
      </c>
      <c r="W583" t="s">
        <v>588</v>
      </c>
      <c r="X583" t="str">
        <f>_xll.BDP("ZR030768 Corp","CRNCY")</f>
        <v>CAD</v>
      </c>
      <c r="Y583" t="s">
        <v>589</v>
      </c>
      <c r="AA583">
        <v>119.39</v>
      </c>
      <c r="AB583">
        <v>114.39</v>
      </c>
      <c r="AC583">
        <v>4.8</v>
      </c>
    </row>
    <row r="584" spans="1:29" x14ac:dyDescent="0.25">
      <c r="A584" t="s">
        <v>766</v>
      </c>
      <c r="B584" t="s">
        <v>31</v>
      </c>
      <c r="C584" t="s">
        <v>566</v>
      </c>
      <c r="D584">
        <v>3.8</v>
      </c>
      <c r="E584" t="s">
        <v>398</v>
      </c>
      <c r="F584" t="s">
        <v>587</v>
      </c>
      <c r="G584" t="s">
        <v>35</v>
      </c>
      <c r="H584" t="str">
        <f>_xll.BDP("ZR033047 Corp","SECURITY_DES")</f>
        <v>ENBGAS 2.37 08/09/29</v>
      </c>
      <c r="I584">
        <v>96</v>
      </c>
      <c r="J584">
        <v>96.19</v>
      </c>
      <c r="K584">
        <v>58</v>
      </c>
      <c r="L584">
        <v>53</v>
      </c>
      <c r="M58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4" t="s">
        <v>149</v>
      </c>
      <c r="O584">
        <v>5000000</v>
      </c>
      <c r="P584">
        <v>0</v>
      </c>
      <c r="Q584" t="str">
        <f>_xll.BDP("ZR033047 Corp","BICS_LEVEL_1_NAME")</f>
        <v>Utilities</v>
      </c>
      <c r="R584">
        <v>3.4</v>
      </c>
      <c r="S584">
        <v>3.35</v>
      </c>
      <c r="V584" t="str">
        <f>_xll.BDP("ZR033047 Corp","ID_CUSIP")</f>
        <v>29260ZAA4</v>
      </c>
      <c r="W584" t="s">
        <v>588</v>
      </c>
      <c r="X584" t="str">
        <f>_xll.BDP("ZR033047 Corp","CRNCY")</f>
        <v>CAD</v>
      </c>
      <c r="Y584" t="s">
        <v>589</v>
      </c>
      <c r="AA584">
        <v>53.73</v>
      </c>
      <c r="AB584">
        <v>48.73</v>
      </c>
      <c r="AC584">
        <v>3.4</v>
      </c>
    </row>
    <row r="585" spans="1:29" x14ac:dyDescent="0.25">
      <c r="A585" t="s">
        <v>767</v>
      </c>
      <c r="B585" t="s">
        <v>31</v>
      </c>
      <c r="C585" t="s">
        <v>566</v>
      </c>
      <c r="D585">
        <v>11.56</v>
      </c>
      <c r="E585" t="s">
        <v>398</v>
      </c>
      <c r="F585" t="s">
        <v>587</v>
      </c>
      <c r="G585" t="s">
        <v>35</v>
      </c>
      <c r="H585" t="str">
        <f>_xll.BDP("ZR033048 Corp","SECURITY_DES")</f>
        <v>ENBGAS 3.01 08/09/49</v>
      </c>
      <c r="I585">
        <v>73.781000000000006</v>
      </c>
      <c r="J585">
        <v>74.361999999999995</v>
      </c>
      <c r="K585">
        <v>125</v>
      </c>
      <c r="L585">
        <v>120</v>
      </c>
      <c r="M5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5" t="s">
        <v>42</v>
      </c>
      <c r="O585">
        <v>5000000</v>
      </c>
      <c r="P585">
        <v>3000000</v>
      </c>
      <c r="Q585" t="str">
        <f>_xll.BDP("ZR033048 Corp","BICS_LEVEL_1_NAME")</f>
        <v>Utilities</v>
      </c>
      <c r="R585">
        <v>4.87</v>
      </c>
      <c r="S585">
        <v>4.82</v>
      </c>
      <c r="V585" t="str">
        <f>_xll.BDP("ZR033048 Corp","ID_CUSIP")</f>
        <v>29260ZAB2</v>
      </c>
      <c r="W585" t="s">
        <v>588</v>
      </c>
      <c r="X585" t="str">
        <f>_xll.BDP("ZR033048 Corp","CRNCY")</f>
        <v>CAD</v>
      </c>
      <c r="Y585" t="s">
        <v>589</v>
      </c>
      <c r="AA585">
        <v>126.39</v>
      </c>
      <c r="AB585">
        <v>121.39</v>
      </c>
      <c r="AC585">
        <v>4.87</v>
      </c>
    </row>
    <row r="586" spans="1:29" x14ac:dyDescent="0.25">
      <c r="A586" t="s">
        <v>768</v>
      </c>
      <c r="B586" t="s">
        <v>31</v>
      </c>
      <c r="C586" t="s">
        <v>566</v>
      </c>
      <c r="D586">
        <v>11.75</v>
      </c>
      <c r="E586" t="s">
        <v>591</v>
      </c>
      <c r="F586" t="s">
        <v>587</v>
      </c>
      <c r="G586" t="s">
        <v>35</v>
      </c>
      <c r="H586" t="str">
        <f>_xll.BDP("ZR453821 Corp","SECURITY_DES")</f>
        <v>CUCN 2.963 09/07/49</v>
      </c>
      <c r="I586">
        <v>74.234999999999999</v>
      </c>
      <c r="J586">
        <v>74.825999999999993</v>
      </c>
      <c r="K586">
        <v>115</v>
      </c>
      <c r="L586">
        <v>110</v>
      </c>
      <c r="M5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6" t="s">
        <v>42</v>
      </c>
      <c r="O586">
        <v>5000000</v>
      </c>
      <c r="P586">
        <v>5000000</v>
      </c>
      <c r="Q586" t="str">
        <f>_xll.BDP("ZR453821 Corp","BICS_LEVEL_1_NAME")</f>
        <v>Utilities</v>
      </c>
      <c r="R586">
        <v>4.76</v>
      </c>
      <c r="S586">
        <v>4.72</v>
      </c>
      <c r="V586" t="str">
        <f>_xll.BDP("ZR453821 Corp","ID_CUSIP")</f>
        <v>12657ZBM4</v>
      </c>
      <c r="W586" t="s">
        <v>588</v>
      </c>
      <c r="X586" t="str">
        <f>_xll.BDP("ZR453821 Corp","CRNCY")</f>
        <v>CAD</v>
      </c>
      <c r="Y586" t="s">
        <v>589</v>
      </c>
      <c r="Z586" t="s">
        <v>43</v>
      </c>
      <c r="AA586">
        <v>116.31</v>
      </c>
      <c r="AB586">
        <v>111.3</v>
      </c>
      <c r="AC586">
        <v>4.76</v>
      </c>
    </row>
    <row r="587" spans="1:29" x14ac:dyDescent="0.25">
      <c r="A587" t="s">
        <v>769</v>
      </c>
      <c r="B587" t="s">
        <v>31</v>
      </c>
      <c r="C587" t="s">
        <v>566</v>
      </c>
      <c r="D587">
        <v>12.55</v>
      </c>
      <c r="E587" t="s">
        <v>429</v>
      </c>
      <c r="F587" t="s">
        <v>587</v>
      </c>
      <c r="G587" t="s">
        <v>35</v>
      </c>
      <c r="H587" t="str">
        <f>_xll.BDP("ZR583250 Corp","SECURITY_DES")</f>
        <v>ONTPOW 3.651 09/13/50</v>
      </c>
      <c r="I587">
        <v>81.811000000000007</v>
      </c>
      <c r="J587">
        <v>82.314999999999998</v>
      </c>
      <c r="K587">
        <v>130</v>
      </c>
      <c r="L587">
        <v>126</v>
      </c>
      <c r="M5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87" t="s">
        <v>42</v>
      </c>
      <c r="O587">
        <v>5000000</v>
      </c>
      <c r="P587">
        <v>3000000</v>
      </c>
      <c r="Q587" t="str">
        <f>_xll.BDP("ZR583250 Corp","BICS_LEVEL_1_NAME")</f>
        <v>Utilities</v>
      </c>
      <c r="R587">
        <v>4.92</v>
      </c>
      <c r="S587">
        <v>4.88</v>
      </c>
      <c r="V587" t="str">
        <f>_xll.BDP("ZR583250 Corp","ID_CUSIP")</f>
        <v>68321ZAE1</v>
      </c>
      <c r="W587" t="s">
        <v>588</v>
      </c>
      <c r="X587" t="str">
        <f>_xll.BDP("ZR583250 Corp","CRNCY")</f>
        <v>CAD</v>
      </c>
      <c r="Y587" t="s">
        <v>589</v>
      </c>
      <c r="AA587">
        <v>130.24</v>
      </c>
      <c r="AB587">
        <v>126.23</v>
      </c>
      <c r="AC587">
        <v>4.92</v>
      </c>
    </row>
    <row r="588" spans="1:29" x14ac:dyDescent="0.25">
      <c r="A588" t="s">
        <v>770</v>
      </c>
      <c r="B588" t="s">
        <v>31</v>
      </c>
      <c r="C588" t="s">
        <v>566</v>
      </c>
      <c r="D588">
        <v>3.92</v>
      </c>
      <c r="E588" t="s">
        <v>429</v>
      </c>
      <c r="F588" t="s">
        <v>587</v>
      </c>
      <c r="G588" t="s">
        <v>35</v>
      </c>
      <c r="H588" t="str">
        <f>_xll.BDP("ZR583251 Corp","SECURITY_DES")</f>
        <v>ONTPOW 2.977 09/13/29</v>
      </c>
      <c r="I588">
        <v>98.013000000000005</v>
      </c>
      <c r="J588">
        <v>98.248999999999995</v>
      </c>
      <c r="K588">
        <v>66</v>
      </c>
      <c r="L588">
        <v>60</v>
      </c>
      <c r="M58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8" t="s">
        <v>149</v>
      </c>
      <c r="O588">
        <v>5000000</v>
      </c>
      <c r="P588">
        <v>0</v>
      </c>
      <c r="Q588" t="str">
        <f>_xll.BDP("ZR583251 Corp","BICS_LEVEL_1_NAME")</f>
        <v>Utilities</v>
      </c>
      <c r="R588">
        <v>3.48</v>
      </c>
      <c r="S588">
        <v>3.42</v>
      </c>
      <c r="V588" t="str">
        <f>_xll.BDP("ZR583251 Corp","ID_CUSIP")</f>
        <v>68321ZAD3</v>
      </c>
      <c r="W588" t="s">
        <v>588</v>
      </c>
      <c r="X588" t="str">
        <f>_xll.BDP("ZR583251 Corp","CRNCY")</f>
        <v>CAD</v>
      </c>
      <c r="Y588" t="s">
        <v>589</v>
      </c>
      <c r="Z588" t="s">
        <v>43</v>
      </c>
      <c r="AA588">
        <v>60.9</v>
      </c>
      <c r="AB588">
        <v>54.9</v>
      </c>
      <c r="AC588">
        <v>3.48</v>
      </c>
    </row>
    <row r="589" spans="1:29" x14ac:dyDescent="0.25">
      <c r="A589" t="s">
        <v>771</v>
      </c>
      <c r="B589" t="s">
        <v>31</v>
      </c>
      <c r="C589" t="s">
        <v>566</v>
      </c>
      <c r="D589">
        <v>3.58</v>
      </c>
      <c r="E589" t="s">
        <v>331</v>
      </c>
      <c r="F589" t="s">
        <v>587</v>
      </c>
      <c r="G589" t="s">
        <v>35</v>
      </c>
      <c r="H589" t="str">
        <f>_xll.BDP("ZS013782 Corp","SECURITY_DES")</f>
        <v>HYDONE 3.02 04/05/29</v>
      </c>
      <c r="I589">
        <v>98.998000000000005</v>
      </c>
      <c r="J589">
        <v>99.177000000000007</v>
      </c>
      <c r="K589">
        <v>48</v>
      </c>
      <c r="L589">
        <v>43</v>
      </c>
      <c r="M58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89" t="s">
        <v>149</v>
      </c>
      <c r="O589">
        <v>5000000</v>
      </c>
      <c r="P589">
        <v>0</v>
      </c>
      <c r="Q589" t="str">
        <f>_xll.BDP("ZS013782 Corp","BICS_LEVEL_1_NAME")</f>
        <v>Utilities</v>
      </c>
      <c r="R589">
        <v>3.3</v>
      </c>
      <c r="S589">
        <v>3.25</v>
      </c>
      <c r="V589" t="str">
        <f>_xll.BDP("ZS013782 Corp","ID_CUSIP")</f>
        <v>44810ZBZ2</v>
      </c>
      <c r="W589" t="s">
        <v>588</v>
      </c>
      <c r="X589" t="str">
        <f>_xll.BDP("ZS013782 Corp","CRNCY")</f>
        <v>CAD</v>
      </c>
      <c r="Y589" t="s">
        <v>589</v>
      </c>
      <c r="Z589" t="s">
        <v>43</v>
      </c>
      <c r="AA589">
        <v>46.64</v>
      </c>
      <c r="AB589">
        <v>41.64</v>
      </c>
      <c r="AC589">
        <v>3.3</v>
      </c>
    </row>
    <row r="590" spans="1:29" x14ac:dyDescent="0.25">
      <c r="A590" t="s">
        <v>772</v>
      </c>
      <c r="B590" t="s">
        <v>31</v>
      </c>
      <c r="C590" t="s">
        <v>566</v>
      </c>
      <c r="D590">
        <v>12.81</v>
      </c>
      <c r="E590" t="s">
        <v>331</v>
      </c>
      <c r="F590" t="s">
        <v>587</v>
      </c>
      <c r="G590" t="s">
        <v>35</v>
      </c>
      <c r="H590" t="str">
        <f>_xll.BDP("ZS015151 Corp","SECURITY_DES")</f>
        <v>HYDONE 3.64 04/05/50</v>
      </c>
      <c r="I590">
        <v>83.584999999999994</v>
      </c>
      <c r="J590">
        <v>84.1</v>
      </c>
      <c r="K590">
        <v>116</v>
      </c>
      <c r="L590">
        <v>112</v>
      </c>
      <c r="M5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90" t="s">
        <v>42</v>
      </c>
      <c r="O590">
        <v>5000000</v>
      </c>
      <c r="P590">
        <v>5000000</v>
      </c>
      <c r="Q590" t="str">
        <f>_xll.BDP("ZS015151 Corp","BICS_LEVEL_1_NAME")</f>
        <v>Utilities</v>
      </c>
      <c r="R590">
        <v>4.78</v>
      </c>
      <c r="S590">
        <v>4.74</v>
      </c>
      <c r="V590" t="str">
        <f>_xll.BDP("ZS015151 Corp","ID_CUSIP")</f>
        <v>44810ZCA6</v>
      </c>
      <c r="W590" t="s">
        <v>588</v>
      </c>
      <c r="X590" t="str">
        <f>_xll.BDP("ZS015151 Corp","CRNCY")</f>
        <v>CAD</v>
      </c>
      <c r="Y590" t="s">
        <v>589</v>
      </c>
      <c r="Z590" t="s">
        <v>43</v>
      </c>
      <c r="AA590">
        <v>116.72</v>
      </c>
      <c r="AB590">
        <v>112.71</v>
      </c>
      <c r="AC590">
        <v>4.78</v>
      </c>
    </row>
    <row r="591" spans="1:29" x14ac:dyDescent="0.25">
      <c r="A591" t="s">
        <v>773</v>
      </c>
      <c r="B591" t="s">
        <v>31</v>
      </c>
      <c r="C591" t="s">
        <v>566</v>
      </c>
      <c r="D591">
        <v>12.34</v>
      </c>
      <c r="E591" t="s">
        <v>596</v>
      </c>
      <c r="F591" t="s">
        <v>587</v>
      </c>
      <c r="G591" t="s">
        <v>35</v>
      </c>
      <c r="H591" t="str">
        <f>_xll.BDP("ZS116765 Corp","SECURITY_DES")</f>
        <v>ALCTRA 3.458 04/12/49</v>
      </c>
      <c r="I591">
        <v>81.358000000000004</v>
      </c>
      <c r="J591">
        <v>81.977000000000004</v>
      </c>
      <c r="K591">
        <v>116</v>
      </c>
      <c r="L591">
        <v>111</v>
      </c>
      <c r="M5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91" t="s">
        <v>42</v>
      </c>
      <c r="O591">
        <v>5000000</v>
      </c>
      <c r="P591">
        <v>0</v>
      </c>
      <c r="Q591" t="str">
        <f>_xll.BDP("ZS116765 Corp","BICS_LEVEL_1_NAME")</f>
        <v>Utilities</v>
      </c>
      <c r="R591">
        <v>4.78</v>
      </c>
      <c r="S591">
        <v>4.7300000000000004</v>
      </c>
      <c r="V591" t="str">
        <f>_xll.BDP("ZS116765 Corp","ID_CUSIP")</f>
        <v>014443AK1</v>
      </c>
      <c r="W591" t="s">
        <v>588</v>
      </c>
      <c r="X591" t="str">
        <f>_xll.BDP("ZS116765 Corp","CRNCY")</f>
        <v>CAD</v>
      </c>
      <c r="Y591" t="s">
        <v>589</v>
      </c>
      <c r="AA591">
        <v>117.74</v>
      </c>
      <c r="AB591">
        <v>112.74</v>
      </c>
      <c r="AC591">
        <v>4.78</v>
      </c>
    </row>
    <row r="592" spans="1:29" x14ac:dyDescent="0.25">
      <c r="A592" t="s">
        <v>774</v>
      </c>
      <c r="B592" t="s">
        <v>31</v>
      </c>
      <c r="C592" t="s">
        <v>566</v>
      </c>
      <c r="D592">
        <v>1.47</v>
      </c>
      <c r="E592" t="s">
        <v>775</v>
      </c>
      <c r="F592" t="s">
        <v>587</v>
      </c>
      <c r="G592" t="s">
        <v>35</v>
      </c>
      <c r="H592" t="str">
        <f>_xll.BDP("AM520249 Corp","SECURITY_DES")</f>
        <v>RCICN 3.8 03/01/27</v>
      </c>
      <c r="I592">
        <v>100.651</v>
      </c>
      <c r="J592">
        <v>100.739</v>
      </c>
      <c r="K592">
        <v>71</v>
      </c>
      <c r="L592">
        <v>65</v>
      </c>
      <c r="M5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92" t="s">
        <v>48</v>
      </c>
      <c r="O592">
        <v>5000000</v>
      </c>
      <c r="P592">
        <v>0</v>
      </c>
      <c r="Q592" t="str">
        <f>_xll.BDP("AM520249 Corp","BICS_LEVEL_1_NAME")</f>
        <v>Communications</v>
      </c>
      <c r="R592">
        <v>3.36</v>
      </c>
      <c r="S592">
        <v>3.3</v>
      </c>
      <c r="V592" t="str">
        <f>_xll.BDP("AM520249 Corp","ID_CUSIP")</f>
        <v>775109CM1</v>
      </c>
      <c r="W592" t="s">
        <v>588</v>
      </c>
      <c r="X592" t="str">
        <f>_xll.BDP("AM520249 Corp","CRNCY")</f>
        <v>CAD</v>
      </c>
      <c r="Y592" t="s">
        <v>776</v>
      </c>
      <c r="AA592">
        <v>71.489999999999995</v>
      </c>
      <c r="AB592">
        <v>65.489999999999995</v>
      </c>
      <c r="AC592">
        <v>3.41</v>
      </c>
    </row>
    <row r="593" spans="1:29" x14ac:dyDescent="0.25">
      <c r="A593" t="s">
        <v>432</v>
      </c>
      <c r="B593" t="s">
        <v>31</v>
      </c>
      <c r="C593" t="s">
        <v>566</v>
      </c>
      <c r="D593">
        <v>11.82</v>
      </c>
      <c r="E593" t="s">
        <v>388</v>
      </c>
      <c r="F593" t="s">
        <v>587</v>
      </c>
      <c r="G593" t="s">
        <v>35</v>
      </c>
      <c r="H593" t="str">
        <f>_xll.BDP("AM628310 Corp","SECURITY_DES")</f>
        <v>BCECN 4.45 02/27/47</v>
      </c>
      <c r="I593">
        <v>88.91</v>
      </c>
      <c r="J593">
        <v>89.504000000000005</v>
      </c>
      <c r="K593">
        <v>171</v>
      </c>
      <c r="L593">
        <v>166</v>
      </c>
      <c r="M5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93" t="s">
        <v>42</v>
      </c>
      <c r="O593">
        <v>5000000</v>
      </c>
      <c r="P593">
        <v>3000000</v>
      </c>
      <c r="Q593" t="str">
        <f>_xll.BDP("AM628310 Corp","BICS_LEVEL_1_NAME")</f>
        <v>Communications</v>
      </c>
      <c r="R593">
        <v>5.32</v>
      </c>
      <c r="S593">
        <v>5.27</v>
      </c>
      <c r="V593" t="str">
        <f>_xll.BDP("AM628310 Corp","ID_CUSIP")</f>
        <v>07813ZBX1</v>
      </c>
      <c r="W593" t="s">
        <v>588</v>
      </c>
      <c r="X593" t="str">
        <f>_xll.BDP("AM628310 Corp","CRNCY")</f>
        <v>CAD</v>
      </c>
      <c r="Y593" t="s">
        <v>776</v>
      </c>
      <c r="Z593" t="s">
        <v>43</v>
      </c>
      <c r="AA593">
        <v>175.81</v>
      </c>
      <c r="AB593">
        <v>170.8</v>
      </c>
      <c r="AC593">
        <v>5.32</v>
      </c>
    </row>
    <row r="594" spans="1:29" x14ac:dyDescent="0.25">
      <c r="A594" t="s">
        <v>777</v>
      </c>
      <c r="B594" t="s">
        <v>31</v>
      </c>
      <c r="C594" t="s">
        <v>566</v>
      </c>
      <c r="D594">
        <v>12.36</v>
      </c>
      <c r="E594" t="s">
        <v>395</v>
      </c>
      <c r="F594" t="s">
        <v>587</v>
      </c>
      <c r="G594" t="s">
        <v>35</v>
      </c>
      <c r="H594" t="str">
        <f>_xll.BDP("AM712991 Corp","SECURITY_DES")</f>
        <v>TCN 4.7 03/06/48</v>
      </c>
      <c r="I594">
        <v>91.793999999999997</v>
      </c>
      <c r="J594">
        <v>92.414000000000001</v>
      </c>
      <c r="K594">
        <v>172</v>
      </c>
      <c r="L594">
        <v>167</v>
      </c>
      <c r="M5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94" t="s">
        <v>42</v>
      </c>
      <c r="O594">
        <v>5000000</v>
      </c>
      <c r="P594">
        <v>5000000</v>
      </c>
      <c r="Q594" t="str">
        <f>_xll.BDP("AM712991 Corp","BICS_LEVEL_1_NAME")</f>
        <v>Communications</v>
      </c>
      <c r="R594">
        <v>5.33</v>
      </c>
      <c r="S594">
        <v>5.28</v>
      </c>
      <c r="V594" t="str">
        <f>_xll.BDP("AM712991 Corp","ID_CUSIP")</f>
        <v>87971MBE2</v>
      </c>
      <c r="W594" t="s">
        <v>588</v>
      </c>
      <c r="X594" t="str">
        <f>_xll.BDP("AM712991 Corp","CRNCY")</f>
        <v>CAD</v>
      </c>
      <c r="Y594" t="s">
        <v>776</v>
      </c>
      <c r="AA594">
        <v>174.68</v>
      </c>
      <c r="AB594">
        <v>169.68</v>
      </c>
      <c r="AC594">
        <v>5.33</v>
      </c>
    </row>
    <row r="595" spans="1:29" x14ac:dyDescent="0.25">
      <c r="A595" t="s">
        <v>778</v>
      </c>
      <c r="B595" t="s">
        <v>31</v>
      </c>
      <c r="C595" t="s">
        <v>566</v>
      </c>
      <c r="D595">
        <v>12.43</v>
      </c>
      <c r="E595" t="s">
        <v>779</v>
      </c>
      <c r="F595" t="s">
        <v>587</v>
      </c>
      <c r="G595" t="s">
        <v>35</v>
      </c>
      <c r="H595" t="str">
        <f>_xll.BDP("AN664941 Corp","SECURITY_DES")</f>
        <v>T 4.85 05/25/47</v>
      </c>
      <c r="I595">
        <v>94.498999999999995</v>
      </c>
      <c r="J595">
        <v>95.754000000000005</v>
      </c>
      <c r="K595">
        <v>167</v>
      </c>
      <c r="L595">
        <v>157</v>
      </c>
      <c r="M5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95" t="s">
        <v>42</v>
      </c>
      <c r="O595">
        <v>2000000</v>
      </c>
      <c r="P595">
        <v>0</v>
      </c>
      <c r="Q595" t="str">
        <f>_xll.BDP("AN664941 Corp","BICS_LEVEL_1_NAME")</f>
        <v>Communications</v>
      </c>
      <c r="R595">
        <v>5.28</v>
      </c>
      <c r="S595">
        <v>5.18</v>
      </c>
      <c r="V595" t="str">
        <f>_xll.BDP("AN664941 Corp","ID_CUSIP")</f>
        <v>00206RDY5</v>
      </c>
      <c r="W595" t="s">
        <v>588</v>
      </c>
      <c r="X595" t="str">
        <f>_xll.BDP("AN664941 Corp","CRNCY")</f>
        <v>CAD</v>
      </c>
      <c r="Y595" t="s">
        <v>776</v>
      </c>
      <c r="AA595">
        <v>171.31</v>
      </c>
      <c r="AB595">
        <v>161.28</v>
      </c>
      <c r="AC595">
        <v>5.28</v>
      </c>
    </row>
    <row r="596" spans="1:29" x14ac:dyDescent="0.25">
      <c r="A596" t="s">
        <v>436</v>
      </c>
      <c r="B596" t="s">
        <v>31</v>
      </c>
      <c r="C596" t="s">
        <v>566</v>
      </c>
      <c r="D596">
        <v>2.0099999999999998</v>
      </c>
      <c r="E596" t="s">
        <v>388</v>
      </c>
      <c r="F596" t="s">
        <v>587</v>
      </c>
      <c r="G596" t="s">
        <v>35</v>
      </c>
      <c r="H596" t="str">
        <f>_xll.BDP("AP316562 Corp","SECURITY_DES")</f>
        <v>BCECN 3.6 09/29/27</v>
      </c>
      <c r="I596">
        <v>100.496</v>
      </c>
      <c r="J596">
        <v>100.637</v>
      </c>
      <c r="K596">
        <v>68</v>
      </c>
      <c r="L596">
        <v>61</v>
      </c>
      <c r="M5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96" t="s">
        <v>53</v>
      </c>
      <c r="O596">
        <v>5000000</v>
      </c>
      <c r="P596">
        <v>5000000</v>
      </c>
      <c r="Q596" t="str">
        <f>_xll.BDP("AP316562 Corp","BICS_LEVEL_1_NAME")</f>
        <v>Communications</v>
      </c>
      <c r="R596">
        <v>3.35</v>
      </c>
      <c r="S596">
        <v>3.28</v>
      </c>
      <c r="V596" t="str">
        <f>_xll.BDP("AP316562 Corp","ID_CUSIP")</f>
        <v>07813ZBY9</v>
      </c>
      <c r="W596" t="s">
        <v>588</v>
      </c>
      <c r="X596" t="str">
        <f>_xll.BDP("AP316562 Corp","CRNCY")</f>
        <v>CAD</v>
      </c>
      <c r="Y596" t="s">
        <v>776</v>
      </c>
      <c r="AA596">
        <v>69.150000000000006</v>
      </c>
      <c r="AB596">
        <v>62.15</v>
      </c>
      <c r="AC596">
        <v>3.37</v>
      </c>
    </row>
    <row r="597" spans="1:29" x14ac:dyDescent="0.25">
      <c r="A597" t="s">
        <v>780</v>
      </c>
      <c r="B597" t="s">
        <v>31</v>
      </c>
      <c r="C597" t="s">
        <v>566</v>
      </c>
      <c r="D597">
        <v>2.4</v>
      </c>
      <c r="E597" t="s">
        <v>395</v>
      </c>
      <c r="F597" t="s">
        <v>587</v>
      </c>
      <c r="G597" t="s">
        <v>35</v>
      </c>
      <c r="H597" t="str">
        <f>_xll.BDP("AR502549 Corp","SECURITY_DES")</f>
        <v>TCN 3 5/8 03/01/28</v>
      </c>
      <c r="I597">
        <v>100.44799999999999</v>
      </c>
      <c r="J597">
        <v>100.592</v>
      </c>
      <c r="K597">
        <v>72</v>
      </c>
      <c r="L597">
        <v>66</v>
      </c>
      <c r="M5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97" t="s">
        <v>63</v>
      </c>
      <c r="O597">
        <v>5000000</v>
      </c>
      <c r="P597">
        <v>0</v>
      </c>
      <c r="Q597" t="str">
        <f>_xll.BDP("AR502549 Corp","BICS_LEVEL_1_NAME")</f>
        <v>Communications</v>
      </c>
      <c r="R597">
        <v>3.44</v>
      </c>
      <c r="S597">
        <v>3.38</v>
      </c>
      <c r="V597" t="str">
        <f>_xll.BDP("AR502549 Corp","ID_CUSIP")</f>
        <v>87971MBG7</v>
      </c>
      <c r="W597" t="s">
        <v>588</v>
      </c>
      <c r="X597" t="str">
        <f>_xll.BDP("AR502549 Corp","CRNCY")</f>
        <v>CAD</v>
      </c>
      <c r="Y597" t="s">
        <v>776</v>
      </c>
      <c r="AA597">
        <v>74.25</v>
      </c>
      <c r="AB597">
        <v>68.25</v>
      </c>
      <c r="AC597">
        <v>3.45</v>
      </c>
    </row>
    <row r="598" spans="1:29" x14ac:dyDescent="0.25">
      <c r="A598" t="s">
        <v>781</v>
      </c>
      <c r="B598" t="s">
        <v>31</v>
      </c>
      <c r="C598" t="s">
        <v>566</v>
      </c>
      <c r="D598">
        <v>13.16</v>
      </c>
      <c r="E598" t="s">
        <v>779</v>
      </c>
      <c r="F598" t="s">
        <v>587</v>
      </c>
      <c r="G598" t="s">
        <v>35</v>
      </c>
      <c r="H598" t="str">
        <f>_xll.BDP("AT979969 Corp","SECURITY_DES")</f>
        <v>T 5.1 11/25/48</v>
      </c>
      <c r="I598">
        <v>97.650999999999996</v>
      </c>
      <c r="J598">
        <v>98.444999999999993</v>
      </c>
      <c r="K598">
        <v>167</v>
      </c>
      <c r="L598">
        <v>161</v>
      </c>
      <c r="M5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98" t="s">
        <v>42</v>
      </c>
      <c r="O598">
        <v>2000000</v>
      </c>
      <c r="P598">
        <v>2000000</v>
      </c>
      <c r="Q598" t="str">
        <f>_xll.BDP("AT979969 Corp","BICS_LEVEL_1_NAME")</f>
        <v>Communications</v>
      </c>
      <c r="R598">
        <v>5.28</v>
      </c>
      <c r="S598">
        <v>5.22</v>
      </c>
      <c r="V598" t="str">
        <f>_xll.BDP("AT979969 Corp","ID_CUSIP")</f>
        <v>00206RGC0</v>
      </c>
      <c r="W598" t="s">
        <v>588</v>
      </c>
      <c r="X598" t="str">
        <f>_xll.BDP("AT979969 Corp","CRNCY")</f>
        <v>CAD</v>
      </c>
      <c r="Y598" t="s">
        <v>776</v>
      </c>
      <c r="AA598">
        <v>168.21</v>
      </c>
      <c r="AB598">
        <v>162.19</v>
      </c>
      <c r="AC598">
        <v>5.28</v>
      </c>
    </row>
    <row r="599" spans="1:29" x14ac:dyDescent="0.25">
      <c r="A599" t="s">
        <v>437</v>
      </c>
      <c r="B599" t="s">
        <v>31</v>
      </c>
      <c r="C599" t="s">
        <v>566</v>
      </c>
      <c r="D599">
        <v>2.82</v>
      </c>
      <c r="E599" t="s">
        <v>388</v>
      </c>
      <c r="F599" t="s">
        <v>587</v>
      </c>
      <c r="G599" t="s">
        <v>35</v>
      </c>
      <c r="H599" t="str">
        <f>_xll.BDP("AU113426 Corp","SECURITY_DES")</f>
        <v>BCECN 3.8 08/21/28</v>
      </c>
      <c r="I599">
        <v>100.60899999999999</v>
      </c>
      <c r="J599">
        <v>100.75</v>
      </c>
      <c r="K599">
        <v>80</v>
      </c>
      <c r="L599">
        <v>75</v>
      </c>
      <c r="M5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99" t="s">
        <v>36</v>
      </c>
      <c r="O599">
        <v>5000000</v>
      </c>
      <c r="P599">
        <v>5000000</v>
      </c>
      <c r="Q599" t="str">
        <f>_xll.BDP("AU113426 Corp","BICS_LEVEL_1_NAME")</f>
        <v>Communications</v>
      </c>
      <c r="R599">
        <v>3.58</v>
      </c>
      <c r="S599">
        <v>3.53</v>
      </c>
      <c r="V599" t="str">
        <f>_xll.BDP("AU113426 Corp","ID_CUSIP")</f>
        <v>07813ZCA0</v>
      </c>
      <c r="W599" t="s">
        <v>588</v>
      </c>
      <c r="X599" t="str">
        <f>_xll.BDP("AU113426 Corp","CRNCY")</f>
        <v>CAD</v>
      </c>
      <c r="Y599" t="s">
        <v>776</v>
      </c>
      <c r="Z599" t="s">
        <v>43</v>
      </c>
      <c r="AA599">
        <v>83.7</v>
      </c>
      <c r="AB599">
        <v>78.7</v>
      </c>
      <c r="AC599">
        <v>3.59</v>
      </c>
    </row>
    <row r="600" spans="1:29" x14ac:dyDescent="0.25">
      <c r="A600" t="s">
        <v>782</v>
      </c>
      <c r="B600" t="s">
        <v>31</v>
      </c>
      <c r="C600" t="s">
        <v>566</v>
      </c>
      <c r="D600">
        <v>3.02</v>
      </c>
      <c r="E600" t="s">
        <v>775</v>
      </c>
      <c r="F600" t="s">
        <v>587</v>
      </c>
      <c r="G600" t="s">
        <v>35</v>
      </c>
      <c r="H600" t="str">
        <f>_xll.BDP("AV378748 Corp","SECURITY_DES")</f>
        <v>RCICN 4.4 11/02/28</v>
      </c>
      <c r="I600">
        <v>102.319</v>
      </c>
      <c r="J600">
        <v>102.47</v>
      </c>
      <c r="K600">
        <v>84</v>
      </c>
      <c r="L600">
        <v>79</v>
      </c>
      <c r="M6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00" t="s">
        <v>36</v>
      </c>
      <c r="O600">
        <v>5000000</v>
      </c>
      <c r="P600">
        <v>5000000</v>
      </c>
      <c r="Q600" t="str">
        <f>_xll.BDP("AV378748 Corp","BICS_LEVEL_1_NAME")</f>
        <v>Communications</v>
      </c>
      <c r="R600">
        <v>3.62</v>
      </c>
      <c r="S600">
        <v>3.57</v>
      </c>
      <c r="V600" t="str">
        <f>_xll.BDP("AV378748 Corp","ID_CUSIP")</f>
        <v>775109CP4</v>
      </c>
      <c r="W600" t="s">
        <v>588</v>
      </c>
      <c r="X600" t="str">
        <f>_xll.BDP("AV378748 Corp","CRNCY")</f>
        <v>CAD</v>
      </c>
      <c r="Y600" t="s">
        <v>776</v>
      </c>
      <c r="AA600">
        <v>85.1</v>
      </c>
      <c r="AB600">
        <v>80.099999999999994</v>
      </c>
      <c r="AC600">
        <v>3.67</v>
      </c>
    </row>
    <row r="601" spans="1:29" x14ac:dyDescent="0.25">
      <c r="A601" t="s">
        <v>783</v>
      </c>
      <c r="B601" t="s">
        <v>31</v>
      </c>
      <c r="C601" t="s">
        <v>566</v>
      </c>
      <c r="D601">
        <v>3.6</v>
      </c>
      <c r="E601" t="s">
        <v>395</v>
      </c>
      <c r="F601" t="s">
        <v>587</v>
      </c>
      <c r="G601" t="s">
        <v>35</v>
      </c>
      <c r="H601" t="str">
        <f>_xll.BDP("AX942788 Corp","SECURITY_DES")</f>
        <v>TCN 3.3 05/02/29</v>
      </c>
      <c r="I601">
        <v>98.504999999999995</v>
      </c>
      <c r="J601">
        <v>98.718999999999994</v>
      </c>
      <c r="K601">
        <v>89</v>
      </c>
      <c r="L601">
        <v>83</v>
      </c>
      <c r="M60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01" t="s">
        <v>149</v>
      </c>
      <c r="O601">
        <v>5000000</v>
      </c>
      <c r="P601">
        <v>0</v>
      </c>
      <c r="Q601" t="str">
        <f>_xll.BDP("AX942788 Corp","BICS_LEVEL_1_NAME")</f>
        <v>Communications</v>
      </c>
      <c r="R601">
        <v>3.71</v>
      </c>
      <c r="S601">
        <v>3.65</v>
      </c>
      <c r="V601" t="str">
        <f>_xll.BDP("AX942788 Corp","ID_CUSIP")</f>
        <v>87971MBJ1</v>
      </c>
      <c r="W601" t="s">
        <v>588</v>
      </c>
      <c r="X601" t="str">
        <f>_xll.BDP("AX942788 Corp","CRNCY")</f>
        <v>CAD</v>
      </c>
      <c r="Y601" t="s">
        <v>776</v>
      </c>
      <c r="AA601">
        <v>87.46</v>
      </c>
      <c r="AB601">
        <v>81.52</v>
      </c>
      <c r="AC601">
        <v>3.7</v>
      </c>
    </row>
    <row r="602" spans="1:29" x14ac:dyDescent="0.25">
      <c r="A602" t="s">
        <v>438</v>
      </c>
      <c r="B602" t="s">
        <v>31</v>
      </c>
      <c r="C602" t="s">
        <v>566</v>
      </c>
      <c r="D602">
        <v>11.32</v>
      </c>
      <c r="E602" t="s">
        <v>388</v>
      </c>
      <c r="F602" t="s">
        <v>587</v>
      </c>
      <c r="G602" t="s">
        <v>35</v>
      </c>
      <c r="H602" t="str">
        <f>_xll.BDP("BG007262 Corp","SECURITY_DES")</f>
        <v>BCECN 3 1/2 09/30/50</v>
      </c>
      <c r="I602">
        <v>74.763000000000005</v>
      </c>
      <c r="J602">
        <v>75.331999999999994</v>
      </c>
      <c r="K602">
        <v>172</v>
      </c>
      <c r="L602">
        <v>167</v>
      </c>
      <c r="M6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02" t="s">
        <v>42</v>
      </c>
      <c r="O602">
        <v>3000000</v>
      </c>
      <c r="P602">
        <v>4500000</v>
      </c>
      <c r="Q602" t="str">
        <f>_xll.BDP("BG007262 Corp","BICS_LEVEL_1_NAME")</f>
        <v>Communications</v>
      </c>
      <c r="R602">
        <v>5.33</v>
      </c>
      <c r="S602">
        <v>5.28</v>
      </c>
      <c r="V602" t="str">
        <f>_xll.BDP("BG007262 Corp","ID_CUSIP")</f>
        <v>07813ZCD4</v>
      </c>
      <c r="W602" t="s">
        <v>588</v>
      </c>
      <c r="X602" t="str">
        <f>_xll.BDP("BG007262 Corp","CRNCY")</f>
        <v>CAD</v>
      </c>
      <c r="Y602" t="s">
        <v>776</v>
      </c>
      <c r="Z602" t="s">
        <v>43</v>
      </c>
      <c r="AA602">
        <v>171.16</v>
      </c>
      <c r="AB602">
        <v>166.16</v>
      </c>
      <c r="AC602">
        <v>5.33</v>
      </c>
    </row>
    <row r="603" spans="1:29" x14ac:dyDescent="0.25">
      <c r="A603" t="s">
        <v>784</v>
      </c>
      <c r="B603" t="s">
        <v>31</v>
      </c>
      <c r="C603" t="s">
        <v>566</v>
      </c>
      <c r="D603">
        <v>1.63</v>
      </c>
      <c r="E603" t="s">
        <v>775</v>
      </c>
      <c r="F603" t="s">
        <v>587</v>
      </c>
      <c r="G603" t="s">
        <v>35</v>
      </c>
      <c r="H603" t="str">
        <f>_xll.BDP("BH405398 Corp","SECURITY_DES")</f>
        <v>RCICN 3.65 03/31/27</v>
      </c>
      <c r="I603">
        <v>100.477</v>
      </c>
      <c r="J603">
        <v>100.575</v>
      </c>
      <c r="K603">
        <v>71</v>
      </c>
      <c r="L603">
        <v>65</v>
      </c>
      <c r="M60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03" t="s">
        <v>48</v>
      </c>
      <c r="O603">
        <v>5000000</v>
      </c>
      <c r="P603">
        <v>0</v>
      </c>
      <c r="Q603" t="str">
        <f>_xll.BDP("BH405398 Corp","BICS_LEVEL_1_NAME")</f>
        <v>Communications</v>
      </c>
      <c r="R603">
        <v>3.36</v>
      </c>
      <c r="S603">
        <v>3.3</v>
      </c>
      <c r="V603" t="str">
        <f>_xll.BDP("BH405398 Corp","ID_CUSIP")</f>
        <v>775109BK6</v>
      </c>
      <c r="W603" t="s">
        <v>588</v>
      </c>
      <c r="X603" t="str">
        <f>_xll.BDP("BH405398 Corp","CRNCY")</f>
        <v>CAD</v>
      </c>
      <c r="Y603" t="s">
        <v>776</v>
      </c>
      <c r="AA603">
        <v>71.010000000000005</v>
      </c>
      <c r="AB603">
        <v>65.010000000000005</v>
      </c>
      <c r="AC603">
        <v>3.37</v>
      </c>
    </row>
    <row r="604" spans="1:29" x14ac:dyDescent="0.25">
      <c r="A604" t="s">
        <v>785</v>
      </c>
      <c r="B604" t="s">
        <v>31</v>
      </c>
      <c r="C604" t="s">
        <v>566</v>
      </c>
      <c r="D604">
        <v>4.8</v>
      </c>
      <c r="E604" t="s">
        <v>775</v>
      </c>
      <c r="F604" t="s">
        <v>587</v>
      </c>
      <c r="G604" t="s">
        <v>35</v>
      </c>
      <c r="H604" t="str">
        <f>_xll.BDP("BI007087 Corp","SECURITY_DES")</f>
        <v>RCICN 2.9 12/09/30</v>
      </c>
      <c r="I604">
        <v>95.116</v>
      </c>
      <c r="J604">
        <v>95.597999999999999</v>
      </c>
      <c r="K604">
        <v>95</v>
      </c>
      <c r="L604">
        <v>85</v>
      </c>
      <c r="M6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04" t="s">
        <v>50</v>
      </c>
      <c r="O604">
        <v>3000000</v>
      </c>
      <c r="P604">
        <v>0</v>
      </c>
      <c r="Q604" t="str">
        <f>_xll.BDP("BI007087 Corp","BICS_LEVEL_1_NAME")</f>
        <v>Communications</v>
      </c>
      <c r="R604">
        <v>3.89</v>
      </c>
      <c r="S604">
        <v>3.79</v>
      </c>
      <c r="V604" t="str">
        <f>_xll.BDP("BI007087 Corp","ID_CUSIP")</f>
        <v>775109CS8</v>
      </c>
      <c r="W604" t="s">
        <v>588</v>
      </c>
      <c r="X604" t="str">
        <f>_xll.BDP("BI007087 Corp","CRNCY")</f>
        <v>CAD</v>
      </c>
      <c r="Y604" t="s">
        <v>776</v>
      </c>
      <c r="Z604" t="s">
        <v>43</v>
      </c>
      <c r="AA604">
        <v>89.71</v>
      </c>
      <c r="AB604">
        <v>79.709999999999994</v>
      </c>
      <c r="AC604">
        <v>3.89</v>
      </c>
    </row>
    <row r="605" spans="1:29" x14ac:dyDescent="0.25">
      <c r="A605" t="s">
        <v>439</v>
      </c>
      <c r="B605" t="s">
        <v>31</v>
      </c>
      <c r="C605" t="s">
        <v>566</v>
      </c>
      <c r="D605">
        <v>4.33</v>
      </c>
      <c r="E605" t="s">
        <v>388</v>
      </c>
      <c r="F605" t="s">
        <v>587</v>
      </c>
      <c r="G605" t="s">
        <v>35</v>
      </c>
      <c r="H605" t="str">
        <f>_xll.BDP("BJ437290 Corp","SECURITY_DES")</f>
        <v>BCECN 2 1/2 05/14/30</v>
      </c>
      <c r="I605">
        <v>94.084999999999994</v>
      </c>
      <c r="J605">
        <v>94.519000000000005</v>
      </c>
      <c r="K605">
        <v>88</v>
      </c>
      <c r="L605">
        <v>78</v>
      </c>
      <c r="M6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05" t="s">
        <v>50</v>
      </c>
      <c r="O605">
        <v>5000000</v>
      </c>
      <c r="P605">
        <v>3000000</v>
      </c>
      <c r="Q605" t="str">
        <f>_xll.BDP("BJ437290 Corp","BICS_LEVEL_1_NAME")</f>
        <v>Communications</v>
      </c>
      <c r="R605">
        <v>3.82</v>
      </c>
      <c r="S605">
        <v>3.72</v>
      </c>
      <c r="V605" t="str">
        <f>_xll.BDP("BJ437290 Corp","ID_CUSIP")</f>
        <v>07813ZCE2</v>
      </c>
      <c r="W605" t="s">
        <v>588</v>
      </c>
      <c r="X605" t="str">
        <f>_xll.BDP("BJ437290 Corp","CRNCY")</f>
        <v>CAD</v>
      </c>
      <c r="Y605" t="s">
        <v>776</v>
      </c>
      <c r="AA605">
        <v>88.67</v>
      </c>
      <c r="AB605">
        <v>78.67</v>
      </c>
      <c r="AC605">
        <v>3.82</v>
      </c>
    </row>
    <row r="606" spans="1:29" x14ac:dyDescent="0.25">
      <c r="A606" t="s">
        <v>786</v>
      </c>
      <c r="B606" t="s">
        <v>31</v>
      </c>
      <c r="C606" t="s">
        <v>566</v>
      </c>
      <c r="D606">
        <v>4.3600000000000003</v>
      </c>
      <c r="E606" t="s">
        <v>787</v>
      </c>
      <c r="F606" t="s">
        <v>587</v>
      </c>
      <c r="G606" t="s">
        <v>35</v>
      </c>
      <c r="H606" t="str">
        <f>_xll.BDP("BJ485497 Corp","SECURITY_DES")</f>
        <v>VZ 2 1/2 05/16/30</v>
      </c>
      <c r="I606">
        <v>94.47</v>
      </c>
      <c r="J606">
        <v>94.688000000000002</v>
      </c>
      <c r="K606">
        <v>79</v>
      </c>
      <c r="L606">
        <v>74</v>
      </c>
      <c r="M6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06" t="s">
        <v>50</v>
      </c>
      <c r="O606">
        <v>5000000</v>
      </c>
      <c r="P606">
        <v>3000000</v>
      </c>
      <c r="Q606" t="str">
        <f>_xll.BDP("BJ485497 Corp","BICS_LEVEL_1_NAME")</f>
        <v>Communications</v>
      </c>
      <c r="R606">
        <v>3.73</v>
      </c>
      <c r="S606">
        <v>3.68</v>
      </c>
      <c r="V606" t="str">
        <f>_xll.BDP("BJ485497 Corp","ID_CUSIP")</f>
        <v>92343VFG4</v>
      </c>
      <c r="W606" t="s">
        <v>588</v>
      </c>
      <c r="X606" t="str">
        <f>_xll.BDP("BJ485497 Corp","CRNCY")</f>
        <v>CAD</v>
      </c>
      <c r="Y606" t="s">
        <v>776</v>
      </c>
      <c r="AA606">
        <v>79.599999999999994</v>
      </c>
      <c r="AB606">
        <v>74.599999999999994</v>
      </c>
      <c r="AC606">
        <v>3.73</v>
      </c>
    </row>
    <row r="607" spans="1:29" x14ac:dyDescent="0.25">
      <c r="A607" t="s">
        <v>788</v>
      </c>
      <c r="B607" t="s">
        <v>31</v>
      </c>
      <c r="C607" t="s">
        <v>566</v>
      </c>
      <c r="D607">
        <v>11.69</v>
      </c>
      <c r="E607" t="s">
        <v>787</v>
      </c>
      <c r="F607" t="s">
        <v>587</v>
      </c>
      <c r="G607" t="s">
        <v>35</v>
      </c>
      <c r="H607" t="str">
        <f>_xll.BDP("BJ485499 Corp","SECURITY_DES")</f>
        <v>VZ 3 5/8 05/16/50</v>
      </c>
      <c r="I607">
        <v>77.933000000000007</v>
      </c>
      <c r="J607">
        <v>78.638999999999996</v>
      </c>
      <c r="K607">
        <v>161</v>
      </c>
      <c r="L607">
        <v>155</v>
      </c>
      <c r="M6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07" t="s">
        <v>42</v>
      </c>
      <c r="O607">
        <v>2000000</v>
      </c>
      <c r="P607">
        <v>0</v>
      </c>
      <c r="Q607" t="str">
        <f>_xll.BDP("BJ485499 Corp","BICS_LEVEL_1_NAME")</f>
        <v>Communications</v>
      </c>
      <c r="R607">
        <v>5.22</v>
      </c>
      <c r="S607">
        <v>5.16</v>
      </c>
      <c r="V607" t="str">
        <f>_xll.BDP("BJ485499 Corp","ID_CUSIP")</f>
        <v>92343VFH2</v>
      </c>
      <c r="W607" t="s">
        <v>588</v>
      </c>
      <c r="X607" t="str">
        <f>_xll.BDP("BJ485499 Corp","CRNCY")</f>
        <v>CAD</v>
      </c>
      <c r="Y607" t="s">
        <v>776</v>
      </c>
      <c r="AA607">
        <v>160.57</v>
      </c>
      <c r="AB607">
        <v>154.57</v>
      </c>
      <c r="AC607">
        <v>5.22</v>
      </c>
    </row>
    <row r="608" spans="1:29" x14ac:dyDescent="0.25">
      <c r="A608" t="s">
        <v>789</v>
      </c>
      <c r="B608" t="s">
        <v>31</v>
      </c>
      <c r="C608" t="s">
        <v>566</v>
      </c>
      <c r="D608">
        <v>2.5</v>
      </c>
      <c r="E608" t="s">
        <v>395</v>
      </c>
      <c r="F608" t="s">
        <v>587</v>
      </c>
      <c r="G608" t="s">
        <v>35</v>
      </c>
      <c r="H608" t="str">
        <f>_xll.BDP("BJ671984 Corp","SECURITY_DES")</f>
        <v>TCN 2.35 01/27/28</v>
      </c>
      <c r="I608">
        <v>97.494</v>
      </c>
      <c r="J608">
        <v>97.644000000000005</v>
      </c>
      <c r="K608">
        <v>62</v>
      </c>
      <c r="L608">
        <v>56</v>
      </c>
      <c r="M6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08" t="s">
        <v>63</v>
      </c>
      <c r="O608">
        <v>5000000</v>
      </c>
      <c r="P608">
        <v>0</v>
      </c>
      <c r="Q608" t="str">
        <f>_xll.BDP("BJ671984 Corp","BICS_LEVEL_1_NAME")</f>
        <v>Communications</v>
      </c>
      <c r="R608">
        <v>3.34</v>
      </c>
      <c r="S608">
        <v>3.28</v>
      </c>
      <c r="V608" t="str">
        <f>_xll.BDP("BJ671984 Corp","ID_CUSIP")</f>
        <v>87971MBQ5</v>
      </c>
      <c r="W608" t="s">
        <v>588</v>
      </c>
      <c r="X608" t="str">
        <f>_xll.BDP("BJ671984 Corp","CRNCY")</f>
        <v>CAD</v>
      </c>
      <c r="Y608" t="s">
        <v>776</v>
      </c>
      <c r="AA608">
        <v>62.85</v>
      </c>
      <c r="AB608">
        <v>56.85</v>
      </c>
      <c r="AC608">
        <v>3.33</v>
      </c>
    </row>
    <row r="609" spans="1:29" x14ac:dyDescent="0.25">
      <c r="A609" t="s">
        <v>440</v>
      </c>
      <c r="B609" t="s">
        <v>31</v>
      </c>
      <c r="C609" t="s">
        <v>566</v>
      </c>
      <c r="D609">
        <v>2.1</v>
      </c>
      <c r="E609" t="s">
        <v>388</v>
      </c>
      <c r="F609" t="s">
        <v>587</v>
      </c>
      <c r="G609" t="s">
        <v>35</v>
      </c>
      <c r="H609" t="str">
        <f>_xll.BDP("BK898274 Corp","SECURITY_DES")</f>
        <v>BCECN 1.65 08/16/27</v>
      </c>
      <c r="I609">
        <v>97.156999999999996</v>
      </c>
      <c r="J609">
        <v>97.494</v>
      </c>
      <c r="K609">
        <v>35</v>
      </c>
      <c r="L609">
        <v>19</v>
      </c>
      <c r="M60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609" t="s">
        <v>441</v>
      </c>
      <c r="O609">
        <v>5000000</v>
      </c>
      <c r="P609">
        <v>0</v>
      </c>
      <c r="Q609" t="str">
        <f>_xll.BDP("BK898274 Corp","BICS_LEVEL_1_NAME")</f>
        <v>Communications</v>
      </c>
      <c r="R609">
        <v>2.98</v>
      </c>
      <c r="S609">
        <v>2.82</v>
      </c>
      <c r="V609" t="str">
        <f>_xll.BDP("BK898274 Corp","ID_CUSIP")</f>
        <v>07813ZCF9</v>
      </c>
      <c r="W609" t="s">
        <v>588</v>
      </c>
      <c r="X609" t="str">
        <f>_xll.BDP("BK898274 Corp","CRNCY")</f>
        <v>CAD</v>
      </c>
      <c r="Y609" t="s">
        <v>776</v>
      </c>
      <c r="AA609">
        <v>30.78</v>
      </c>
      <c r="AB609">
        <v>14.78</v>
      </c>
      <c r="AC609">
        <v>2.97</v>
      </c>
    </row>
    <row r="610" spans="1:29" x14ac:dyDescent="0.25">
      <c r="A610" t="s">
        <v>790</v>
      </c>
      <c r="B610" t="s">
        <v>31</v>
      </c>
      <c r="C610" t="s">
        <v>566</v>
      </c>
      <c r="D610">
        <v>4.8499999999999996</v>
      </c>
      <c r="E610" t="s">
        <v>377</v>
      </c>
      <c r="F610" t="s">
        <v>587</v>
      </c>
      <c r="G610" t="s">
        <v>35</v>
      </c>
      <c r="H610" t="str">
        <f>_xll.BDP("BN635370 Corp","SECURITY_DES")</f>
        <v>QBRCN 3 1/8 01/15/31</v>
      </c>
      <c r="I610">
        <v>95.091999999999999</v>
      </c>
      <c r="J610">
        <v>95.382999999999996</v>
      </c>
      <c r="K610">
        <v>117</v>
      </c>
      <c r="L610">
        <v>111</v>
      </c>
      <c r="M6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10" t="s">
        <v>50</v>
      </c>
      <c r="O610">
        <v>5000000</v>
      </c>
      <c r="P610">
        <v>0</v>
      </c>
      <c r="Q610" t="str">
        <f>_xll.BDP("BN635370 Corp","BICS_LEVEL_1_NAME")</f>
        <v>Communications</v>
      </c>
      <c r="R610">
        <v>4.1100000000000003</v>
      </c>
      <c r="S610">
        <v>4.05</v>
      </c>
      <c r="V610" t="str">
        <f>_xll.BDP("BN635370 Corp","ID_CUSIP")</f>
        <v>92660FAM6</v>
      </c>
      <c r="W610" t="s">
        <v>588</v>
      </c>
      <c r="X610" t="str">
        <f>_xll.BDP("BN635370 Corp","CRNCY")</f>
        <v>CAD</v>
      </c>
      <c r="Y610" t="s">
        <v>776</v>
      </c>
      <c r="AA610">
        <v>110.43</v>
      </c>
      <c r="AB610">
        <v>104.43</v>
      </c>
      <c r="AC610">
        <v>4.1100000000000003</v>
      </c>
    </row>
    <row r="611" spans="1:29" x14ac:dyDescent="0.25">
      <c r="A611" t="s">
        <v>442</v>
      </c>
      <c r="B611" t="s">
        <v>31</v>
      </c>
      <c r="C611" t="s">
        <v>566</v>
      </c>
      <c r="D611">
        <v>4.9800000000000004</v>
      </c>
      <c r="E611" t="s">
        <v>388</v>
      </c>
      <c r="F611" t="s">
        <v>587</v>
      </c>
      <c r="G611" t="s">
        <v>35</v>
      </c>
      <c r="H611" t="str">
        <f>_xll.BDP("BO576028 Corp","SECURITY_DES")</f>
        <v>BCECN 3 03/17/31</v>
      </c>
      <c r="I611">
        <v>94.763000000000005</v>
      </c>
      <c r="J611">
        <v>95.013000000000005</v>
      </c>
      <c r="K611">
        <v>103</v>
      </c>
      <c r="L611">
        <v>98</v>
      </c>
      <c r="M61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611" t="s">
        <v>224</v>
      </c>
      <c r="O611">
        <v>5000000</v>
      </c>
      <c r="P611">
        <v>5000000</v>
      </c>
      <c r="Q611" t="str">
        <f>_xll.BDP("BO576028 Corp","BICS_LEVEL_1_NAME")</f>
        <v>Communications</v>
      </c>
      <c r="R611">
        <v>4.0199999999999996</v>
      </c>
      <c r="S611">
        <v>3.97</v>
      </c>
      <c r="V611" t="str">
        <f>_xll.BDP("BO576028 Corp","ID_CUSIP")</f>
        <v>07813ZCG7</v>
      </c>
      <c r="W611" t="s">
        <v>588</v>
      </c>
      <c r="X611" t="str">
        <f>_xll.BDP("BO576028 Corp","CRNCY")</f>
        <v>CAD</v>
      </c>
      <c r="Y611" t="s">
        <v>776</v>
      </c>
      <c r="AA611">
        <v>99.37</v>
      </c>
      <c r="AB611">
        <v>94.36</v>
      </c>
      <c r="AC611">
        <v>4.0199999999999996</v>
      </c>
    </row>
    <row r="612" spans="1:29" x14ac:dyDescent="0.25">
      <c r="A612" t="s">
        <v>443</v>
      </c>
      <c r="B612" t="s">
        <v>31</v>
      </c>
      <c r="C612" t="s">
        <v>566</v>
      </c>
      <c r="D612">
        <v>12.18</v>
      </c>
      <c r="E612" t="s">
        <v>388</v>
      </c>
      <c r="F612" t="s">
        <v>587</v>
      </c>
      <c r="G612" t="s">
        <v>35</v>
      </c>
      <c r="H612" t="str">
        <f>_xll.BDP("BO576031 Corp","SECURITY_DES")</f>
        <v>BCECN 4.05 03/17/51</v>
      </c>
      <c r="I612">
        <v>82.332999999999998</v>
      </c>
      <c r="J612">
        <v>82.944999999999993</v>
      </c>
      <c r="K612">
        <v>171</v>
      </c>
      <c r="L612">
        <v>166</v>
      </c>
      <c r="M6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2" t="s">
        <v>42</v>
      </c>
      <c r="O612">
        <v>3000000</v>
      </c>
      <c r="P612">
        <v>3000000</v>
      </c>
      <c r="Q612" t="str">
        <f>_xll.BDP("BO576031 Corp","BICS_LEVEL_1_NAME")</f>
        <v>Communications</v>
      </c>
      <c r="R612">
        <v>5.32</v>
      </c>
      <c r="S612">
        <v>5.27</v>
      </c>
      <c r="V612" t="str">
        <f>_xll.BDP("BO576031 Corp","ID_CUSIP")</f>
        <v>07813ZCH5</v>
      </c>
      <c r="W612" t="s">
        <v>588</v>
      </c>
      <c r="X612" t="str">
        <f>_xll.BDP("BO576031 Corp","CRNCY")</f>
        <v>CAD</v>
      </c>
      <c r="Y612" t="s">
        <v>776</v>
      </c>
      <c r="AA612">
        <v>169.65</v>
      </c>
      <c r="AB612">
        <v>164.65</v>
      </c>
      <c r="AC612">
        <v>5.32</v>
      </c>
    </row>
    <row r="613" spans="1:29" x14ac:dyDescent="0.25">
      <c r="A613" t="s">
        <v>791</v>
      </c>
      <c r="B613" t="s">
        <v>31</v>
      </c>
      <c r="C613" t="s">
        <v>566</v>
      </c>
      <c r="D613">
        <v>2.63</v>
      </c>
      <c r="E613" t="s">
        <v>787</v>
      </c>
      <c r="F613" t="s">
        <v>587</v>
      </c>
      <c r="G613" t="s">
        <v>35</v>
      </c>
      <c r="H613" t="str">
        <f>_xll.BDP("BO615226 Corp","SECURITY_DES")</f>
        <v>VZ 2 3/8 03/22/28</v>
      </c>
      <c r="I613">
        <v>97.477000000000004</v>
      </c>
      <c r="J613">
        <v>97.662000000000006</v>
      </c>
      <c r="K613">
        <v>60</v>
      </c>
      <c r="L613">
        <v>53</v>
      </c>
      <c r="M61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13" t="s">
        <v>63</v>
      </c>
      <c r="O613">
        <v>5000000</v>
      </c>
      <c r="P613">
        <v>0</v>
      </c>
      <c r="Q613" t="str">
        <f>_xll.BDP("BO615226 Corp","BICS_LEVEL_1_NAME")</f>
        <v>Communications</v>
      </c>
      <c r="R613">
        <v>3.32</v>
      </c>
      <c r="S613">
        <v>3.25</v>
      </c>
      <c r="V613" t="str">
        <f>_xll.BDP("BO615226 Corp","ID_CUSIP")</f>
        <v>92343VFY5</v>
      </c>
      <c r="W613" t="s">
        <v>588</v>
      </c>
      <c r="X613" t="str">
        <f>_xll.BDP("BO615226 Corp","CRNCY")</f>
        <v>CAD</v>
      </c>
      <c r="Y613" t="s">
        <v>776</v>
      </c>
      <c r="AA613">
        <v>59.27</v>
      </c>
      <c r="AB613">
        <v>52.27</v>
      </c>
      <c r="AC613">
        <v>3.31</v>
      </c>
    </row>
    <row r="614" spans="1:29" x14ac:dyDescent="0.25">
      <c r="A614" t="s">
        <v>792</v>
      </c>
      <c r="B614" t="s">
        <v>31</v>
      </c>
      <c r="C614" t="s">
        <v>566</v>
      </c>
      <c r="D614">
        <v>12.44</v>
      </c>
      <c r="E614" t="s">
        <v>787</v>
      </c>
      <c r="F614" t="s">
        <v>587</v>
      </c>
      <c r="G614" t="s">
        <v>35</v>
      </c>
      <c r="H614" t="str">
        <f>_xll.BDP("BO615243 Corp","SECURITY_DES")</f>
        <v>VZ 4.05 03/22/51</v>
      </c>
      <c r="I614">
        <v>83.558999999999997</v>
      </c>
      <c r="J614">
        <v>84.31</v>
      </c>
      <c r="K614">
        <v>161</v>
      </c>
      <c r="L614">
        <v>155</v>
      </c>
      <c r="M6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4" t="s">
        <v>42</v>
      </c>
      <c r="O614">
        <v>2000000</v>
      </c>
      <c r="P614">
        <v>0</v>
      </c>
      <c r="Q614" t="str">
        <f>_xll.BDP("BO615243 Corp","BICS_LEVEL_1_NAME")</f>
        <v>Communications</v>
      </c>
      <c r="R614">
        <v>5.22</v>
      </c>
      <c r="S614">
        <v>5.16</v>
      </c>
      <c r="V614" t="str">
        <f>_xll.BDP("BO615243 Corp","ID_CUSIP")</f>
        <v>92343VGA6</v>
      </c>
      <c r="W614" t="s">
        <v>588</v>
      </c>
      <c r="X614" t="str">
        <f>_xll.BDP("BO615243 Corp","CRNCY")</f>
        <v>CAD</v>
      </c>
      <c r="Y614" t="s">
        <v>776</v>
      </c>
      <c r="AA614">
        <v>159.63</v>
      </c>
      <c r="AB614">
        <v>153.63</v>
      </c>
      <c r="AC614">
        <v>5.22</v>
      </c>
    </row>
    <row r="615" spans="1:29" x14ac:dyDescent="0.25">
      <c r="A615" t="s">
        <v>793</v>
      </c>
      <c r="B615" t="s">
        <v>31</v>
      </c>
      <c r="C615" t="s">
        <v>566</v>
      </c>
      <c r="D615">
        <v>12.26</v>
      </c>
      <c r="E615" t="s">
        <v>395</v>
      </c>
      <c r="F615" t="s">
        <v>587</v>
      </c>
      <c r="G615" t="s">
        <v>35</v>
      </c>
      <c r="H615" t="str">
        <f>_xll.BDP("BO859475 Corp","SECURITY_DES")</f>
        <v>TCN 4.1 04/05/51</v>
      </c>
      <c r="I615">
        <v>83.016000000000005</v>
      </c>
      <c r="J615">
        <v>83.632000000000005</v>
      </c>
      <c r="K615">
        <v>171</v>
      </c>
      <c r="L615">
        <v>166</v>
      </c>
      <c r="M6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15" t="s">
        <v>42</v>
      </c>
      <c r="O615">
        <v>5000000</v>
      </c>
      <c r="P615">
        <v>0</v>
      </c>
      <c r="Q615" t="str">
        <f>_xll.BDP("BO859475 Corp","BICS_LEVEL_1_NAME")</f>
        <v>Communications</v>
      </c>
      <c r="R615">
        <v>5.32</v>
      </c>
      <c r="S615">
        <v>5.27</v>
      </c>
      <c r="V615" t="str">
        <f>_xll.BDP("BO859475 Corp","ID_CUSIP")</f>
        <v>87971MBT9</v>
      </c>
      <c r="W615" t="s">
        <v>588</v>
      </c>
      <c r="X615" t="str">
        <f>_xll.BDP("BO859475 Corp","CRNCY")</f>
        <v>CAD</v>
      </c>
      <c r="Y615" t="s">
        <v>776</v>
      </c>
      <c r="AA615">
        <v>169.59</v>
      </c>
      <c r="AB615">
        <v>164.59</v>
      </c>
      <c r="AC615">
        <v>5.32</v>
      </c>
    </row>
    <row r="616" spans="1:29" x14ac:dyDescent="0.25">
      <c r="A616" t="s">
        <v>444</v>
      </c>
      <c r="B616" t="s">
        <v>31</v>
      </c>
      <c r="C616" t="s">
        <v>566</v>
      </c>
      <c r="D616">
        <v>2.79</v>
      </c>
      <c r="E616" t="s">
        <v>388</v>
      </c>
      <c r="F616" t="s">
        <v>587</v>
      </c>
      <c r="G616" t="s">
        <v>35</v>
      </c>
      <c r="H616" t="str">
        <f>_xll.BDP("BP780702 Corp","SECURITY_DES")</f>
        <v>BCECN 2.2 05/29/28</v>
      </c>
      <c r="I616">
        <v>96.832999999999998</v>
      </c>
      <c r="J616">
        <v>97.251999999999995</v>
      </c>
      <c r="K616">
        <v>60</v>
      </c>
      <c r="L616">
        <v>45</v>
      </c>
      <c r="M61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16" t="s">
        <v>192</v>
      </c>
      <c r="O616">
        <v>5000000</v>
      </c>
      <c r="P616">
        <v>0</v>
      </c>
      <c r="Q616" t="str">
        <f>_xll.BDP("BP780702 Corp","BICS_LEVEL_1_NAME")</f>
        <v>Communications</v>
      </c>
      <c r="R616">
        <v>3.32</v>
      </c>
      <c r="S616">
        <v>3.17</v>
      </c>
      <c r="V616" t="str">
        <f>_xll.BDP("BP780702 Corp","ID_CUSIP")</f>
        <v>07813ZCJ1</v>
      </c>
      <c r="W616" t="s">
        <v>588</v>
      </c>
      <c r="X616" t="str">
        <f>_xll.BDP("BP780702 Corp","CRNCY")</f>
        <v>CAD</v>
      </c>
      <c r="Y616" t="s">
        <v>776</v>
      </c>
      <c r="AA616">
        <v>56.58</v>
      </c>
      <c r="AB616">
        <v>41.59</v>
      </c>
      <c r="AC616">
        <v>3.31</v>
      </c>
    </row>
    <row r="617" spans="1:29" x14ac:dyDescent="0.25">
      <c r="A617" t="s">
        <v>794</v>
      </c>
      <c r="B617" t="s">
        <v>31</v>
      </c>
      <c r="C617" t="s">
        <v>566</v>
      </c>
      <c r="D617">
        <v>5.38</v>
      </c>
      <c r="E617" t="s">
        <v>395</v>
      </c>
      <c r="F617" t="s">
        <v>587</v>
      </c>
      <c r="G617" t="s">
        <v>35</v>
      </c>
      <c r="H617" t="str">
        <f>_xll.BDP("BQ184422 Corp","SECURITY_DES")</f>
        <v>TCN 2.85 11/13/31</v>
      </c>
      <c r="I617">
        <v>92.736999999999995</v>
      </c>
      <c r="J617">
        <v>93.06</v>
      </c>
      <c r="K617">
        <v>109</v>
      </c>
      <c r="L617">
        <v>103</v>
      </c>
      <c r="M6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617" t="s">
        <v>145</v>
      </c>
      <c r="O617">
        <v>5000000</v>
      </c>
      <c r="P617">
        <v>5000000</v>
      </c>
      <c r="Q617" t="str">
        <f>_xll.BDP("BQ184422 Corp","BICS_LEVEL_1_NAME")</f>
        <v>Communications</v>
      </c>
      <c r="R617">
        <v>4.1399999999999997</v>
      </c>
      <c r="S617">
        <v>4.08</v>
      </c>
      <c r="V617" t="str">
        <f>_xll.BDP("BQ184422 Corp","ID_CUSIP")</f>
        <v>87971MBV4</v>
      </c>
      <c r="W617" t="s">
        <v>588</v>
      </c>
      <c r="X617" t="str">
        <f>_xll.BDP("BQ184422 Corp","CRNCY")</f>
        <v>CAD</v>
      </c>
      <c r="Y617" t="s">
        <v>776</v>
      </c>
      <c r="Z617" t="s">
        <v>43</v>
      </c>
      <c r="AA617">
        <v>105.48</v>
      </c>
      <c r="AB617">
        <v>99.48</v>
      </c>
      <c r="AC617">
        <v>4.1399999999999997</v>
      </c>
    </row>
    <row r="618" spans="1:29" x14ac:dyDescent="0.25">
      <c r="A618" t="s">
        <v>535</v>
      </c>
      <c r="B618" t="s">
        <v>31</v>
      </c>
      <c r="C618" t="s">
        <v>566</v>
      </c>
      <c r="D618">
        <v>5.24</v>
      </c>
      <c r="E618" t="s">
        <v>536</v>
      </c>
      <c r="F618" t="s">
        <v>587</v>
      </c>
      <c r="G618" t="s">
        <v>35</v>
      </c>
      <c r="H618" t="str">
        <f>_xll.BDP("BR429942 Corp","SECURITY_DES")</f>
        <v>CCACN 2.991 09/22/31</v>
      </c>
      <c r="I618">
        <v>92.594999999999999</v>
      </c>
      <c r="J618">
        <v>93.069000000000003</v>
      </c>
      <c r="K618">
        <v>129</v>
      </c>
      <c r="L618">
        <v>120</v>
      </c>
      <c r="M61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618" t="s">
        <v>145</v>
      </c>
      <c r="O618">
        <v>3000000</v>
      </c>
      <c r="P618">
        <v>0</v>
      </c>
      <c r="Q618" t="str">
        <f>_xll.BDP("BR429942 Corp","BICS_LEVEL_1_NAME")</f>
        <v>Communications</v>
      </c>
      <c r="R618">
        <v>4.34</v>
      </c>
      <c r="S618">
        <v>4.25</v>
      </c>
      <c r="V618" t="str">
        <f>_xll.BDP("BR429942 Corp","ID_CUSIP")</f>
        <v>19239CAA4</v>
      </c>
      <c r="W618" t="s">
        <v>588</v>
      </c>
      <c r="X618" t="str">
        <f>_xll.BDP("BR429942 Corp","CRNCY")</f>
        <v>CAD</v>
      </c>
      <c r="Y618" t="s">
        <v>776</v>
      </c>
      <c r="Z618" t="s">
        <v>43</v>
      </c>
      <c r="AA618">
        <v>126.6</v>
      </c>
      <c r="AB618">
        <v>117.6</v>
      </c>
      <c r="AC618">
        <v>4.34</v>
      </c>
    </row>
    <row r="619" spans="1:29" x14ac:dyDescent="0.25">
      <c r="A619" t="s">
        <v>795</v>
      </c>
      <c r="B619" t="s">
        <v>31</v>
      </c>
      <c r="C619" t="s">
        <v>566</v>
      </c>
      <c r="D619">
        <v>3.59</v>
      </c>
      <c r="E619" t="s">
        <v>775</v>
      </c>
      <c r="F619" t="s">
        <v>587</v>
      </c>
      <c r="G619" t="s">
        <v>35</v>
      </c>
      <c r="H619" t="str">
        <f>_xll.BDP("BV059236 Corp","SECURITY_DES")</f>
        <v>RCICN 3 3/4 04/15/29</v>
      </c>
      <c r="I619">
        <v>99.953999999999994</v>
      </c>
      <c r="J619">
        <v>100.131</v>
      </c>
      <c r="K619">
        <v>94</v>
      </c>
      <c r="L619">
        <v>89</v>
      </c>
      <c r="M61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19" t="s">
        <v>149</v>
      </c>
      <c r="O619">
        <v>10000000</v>
      </c>
      <c r="P619">
        <v>5000000</v>
      </c>
      <c r="Q619" t="str">
        <f>_xll.BDP("BV059236 Corp","BICS_LEVEL_1_NAME")</f>
        <v>Communications</v>
      </c>
      <c r="R619">
        <v>3.76</v>
      </c>
      <c r="S619">
        <v>3.71</v>
      </c>
      <c r="V619" t="str">
        <f>_xll.BDP("BV059236 Corp","ID_CUSIP")</f>
        <v>775109BT7</v>
      </c>
      <c r="W619" t="s">
        <v>588</v>
      </c>
      <c r="X619" t="str">
        <f>_xll.BDP("BV059236 Corp","CRNCY")</f>
        <v>CAD</v>
      </c>
      <c r="Y619" t="s">
        <v>776</v>
      </c>
      <c r="Z619" t="s">
        <v>43</v>
      </c>
      <c r="AA619">
        <v>92.84</v>
      </c>
      <c r="AB619">
        <v>89.03</v>
      </c>
      <c r="AC619">
        <v>3.75</v>
      </c>
    </row>
    <row r="620" spans="1:29" x14ac:dyDescent="0.25">
      <c r="A620" t="s">
        <v>796</v>
      </c>
      <c r="B620" t="s">
        <v>31</v>
      </c>
      <c r="C620" t="s">
        <v>566</v>
      </c>
      <c r="D620">
        <v>5.89</v>
      </c>
      <c r="E620" t="s">
        <v>775</v>
      </c>
      <c r="F620" t="s">
        <v>587</v>
      </c>
      <c r="G620" t="s">
        <v>35</v>
      </c>
      <c r="H620" t="str">
        <f>_xll.BDP("BV059242 Corp","SECURITY_DES")</f>
        <v>RCICN 4 1/4 04/15/32</v>
      </c>
      <c r="I620">
        <v>99.575000000000003</v>
      </c>
      <c r="J620">
        <v>99.87</v>
      </c>
      <c r="K620">
        <v>123</v>
      </c>
      <c r="L620">
        <v>118</v>
      </c>
      <c r="M62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620" t="s">
        <v>96</v>
      </c>
      <c r="O620">
        <v>5000000</v>
      </c>
      <c r="P620">
        <v>5000000</v>
      </c>
      <c r="Q620" t="str">
        <f>_xll.BDP("BV059242 Corp","BICS_LEVEL_1_NAME")</f>
        <v>Communications</v>
      </c>
      <c r="R620">
        <v>4.32</v>
      </c>
      <c r="S620">
        <v>4.2699999999999996</v>
      </c>
      <c r="V620" t="str">
        <f>_xll.BDP("BV059242 Corp","ID_CUSIP")</f>
        <v>775109BV2</v>
      </c>
      <c r="W620" t="s">
        <v>588</v>
      </c>
      <c r="X620" t="str">
        <f>_xll.BDP("BV059242 Corp","CRNCY")</f>
        <v>CAD</v>
      </c>
      <c r="Y620" t="s">
        <v>776</v>
      </c>
      <c r="AA620">
        <v>119.95</v>
      </c>
      <c r="AB620">
        <v>114.91</v>
      </c>
      <c r="AC620">
        <v>4.3099999999999996</v>
      </c>
    </row>
    <row r="621" spans="1:29" x14ac:dyDescent="0.25">
      <c r="A621" t="s">
        <v>797</v>
      </c>
      <c r="B621" t="s">
        <v>31</v>
      </c>
      <c r="C621" t="s">
        <v>566</v>
      </c>
      <c r="D621">
        <v>14.1</v>
      </c>
      <c r="E621" t="s">
        <v>775</v>
      </c>
      <c r="F621" t="s">
        <v>587</v>
      </c>
      <c r="G621" t="s">
        <v>35</v>
      </c>
      <c r="H621" t="str">
        <f>_xll.BDP("BV059245 Corp","SECURITY_DES")</f>
        <v>RCICN 5 1/4 04/15/52</v>
      </c>
      <c r="I621">
        <v>98.921000000000006</v>
      </c>
      <c r="J621">
        <v>99.629000000000005</v>
      </c>
      <c r="K621">
        <v>172</v>
      </c>
      <c r="L621">
        <v>167</v>
      </c>
      <c r="M6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1" t="s">
        <v>42</v>
      </c>
      <c r="O621">
        <v>5000000</v>
      </c>
      <c r="P621">
        <v>5000000</v>
      </c>
      <c r="Q621" t="str">
        <f>_xll.BDP("BV059245 Corp","BICS_LEVEL_1_NAME")</f>
        <v>Communications</v>
      </c>
      <c r="R621">
        <v>5.33</v>
      </c>
      <c r="S621">
        <v>5.28</v>
      </c>
      <c r="V621" t="str">
        <f>_xll.BDP("BV059245 Corp","ID_CUSIP")</f>
        <v>775109BX8</v>
      </c>
      <c r="W621" t="s">
        <v>588</v>
      </c>
      <c r="X621" t="str">
        <f>_xll.BDP("BV059245 Corp","CRNCY")</f>
        <v>CAD</v>
      </c>
      <c r="Y621" t="s">
        <v>776</v>
      </c>
      <c r="AA621">
        <v>170.17</v>
      </c>
      <c r="AB621">
        <v>165.18</v>
      </c>
      <c r="AC621">
        <v>5.33</v>
      </c>
    </row>
    <row r="622" spans="1:29" x14ac:dyDescent="0.25">
      <c r="A622" t="s">
        <v>798</v>
      </c>
      <c r="B622" t="s">
        <v>31</v>
      </c>
      <c r="C622" t="s">
        <v>566</v>
      </c>
      <c r="D622">
        <v>3.9</v>
      </c>
      <c r="E622" t="s">
        <v>395</v>
      </c>
      <c r="F622" t="s">
        <v>587</v>
      </c>
      <c r="G622" t="s">
        <v>35</v>
      </c>
      <c r="H622" t="str">
        <f>_xll.BDP("BY956566 Corp","SECURITY_DES")</f>
        <v>TCN 5 09/13/29</v>
      </c>
      <c r="I622">
        <v>104.694</v>
      </c>
      <c r="J622">
        <v>104.928</v>
      </c>
      <c r="K622">
        <v>94</v>
      </c>
      <c r="L622">
        <v>88</v>
      </c>
      <c r="M62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22" t="s">
        <v>149</v>
      </c>
      <c r="O622">
        <v>5000000</v>
      </c>
      <c r="P622">
        <v>5000000</v>
      </c>
      <c r="Q622" t="str">
        <f>_xll.BDP("BY956566 Corp","BICS_LEVEL_1_NAME")</f>
        <v>Communications</v>
      </c>
      <c r="R622">
        <v>3.76</v>
      </c>
      <c r="S622">
        <v>3.7</v>
      </c>
      <c r="V622" t="str">
        <f>_xll.BDP("BY956566 Corp","ID_CUSIP")</f>
        <v>87971MBZ5</v>
      </c>
      <c r="W622" t="s">
        <v>588</v>
      </c>
      <c r="X622" t="str">
        <f>_xll.BDP("BY956566 Corp","CRNCY")</f>
        <v>CAD</v>
      </c>
      <c r="Y622" t="s">
        <v>776</v>
      </c>
      <c r="AA622">
        <v>90.83</v>
      </c>
      <c r="AB622">
        <v>84.84</v>
      </c>
      <c r="AC622">
        <v>3.8</v>
      </c>
    </row>
    <row r="623" spans="1:29" x14ac:dyDescent="0.25">
      <c r="A623" t="s">
        <v>799</v>
      </c>
      <c r="B623" t="s">
        <v>31</v>
      </c>
      <c r="C623" t="s">
        <v>566</v>
      </c>
      <c r="D623">
        <v>6.32</v>
      </c>
      <c r="E623" t="s">
        <v>395</v>
      </c>
      <c r="F623" t="s">
        <v>587</v>
      </c>
      <c r="G623" t="s">
        <v>35</v>
      </c>
      <c r="H623" t="str">
        <f>_xll.BDP("BY956567 Corp","SECURITY_DES")</f>
        <v>TCN 5 1/4 11/15/32</v>
      </c>
      <c r="I623">
        <v>105.261</v>
      </c>
      <c r="J623">
        <v>105.514</v>
      </c>
      <c r="K623">
        <v>126</v>
      </c>
      <c r="L623">
        <v>122</v>
      </c>
      <c r="M62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623" t="s">
        <v>55</v>
      </c>
      <c r="O623">
        <v>5000000</v>
      </c>
      <c r="P623">
        <v>5000000</v>
      </c>
      <c r="Q623" t="str">
        <f>_xll.BDP("BY956567 Corp","BICS_LEVEL_1_NAME")</f>
        <v>Communications</v>
      </c>
      <c r="R623">
        <v>4.3899999999999997</v>
      </c>
      <c r="S623">
        <v>4.3499999999999996</v>
      </c>
      <c r="V623" t="str">
        <f>_xll.BDP("BY956567 Corp","ID_CUSIP")</f>
        <v>87971MBX0</v>
      </c>
      <c r="W623" t="s">
        <v>588</v>
      </c>
      <c r="X623" t="str">
        <f>_xll.BDP("BY956567 Corp","CRNCY")</f>
        <v>CAD</v>
      </c>
      <c r="Y623" t="s">
        <v>776</v>
      </c>
      <c r="AA623">
        <v>124.39</v>
      </c>
      <c r="AB623">
        <v>120.39</v>
      </c>
      <c r="AC623">
        <v>4.41</v>
      </c>
    </row>
    <row r="624" spans="1:29" x14ac:dyDescent="0.25">
      <c r="A624" t="s">
        <v>800</v>
      </c>
      <c r="B624" t="s">
        <v>31</v>
      </c>
      <c r="C624" t="s">
        <v>566</v>
      </c>
      <c r="D624">
        <v>14.63</v>
      </c>
      <c r="E624" t="s">
        <v>395</v>
      </c>
      <c r="F624" t="s">
        <v>587</v>
      </c>
      <c r="G624" t="s">
        <v>35</v>
      </c>
      <c r="H624" t="str">
        <f>_xll.BDP("BY956568 Corp","SECURITY_DES")</f>
        <v>TCN 5.65 09/13/52</v>
      </c>
      <c r="I624">
        <v>104.447</v>
      </c>
      <c r="J624">
        <v>105.18300000000001</v>
      </c>
      <c r="K624">
        <v>173</v>
      </c>
      <c r="L624">
        <v>168</v>
      </c>
      <c r="M6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4" t="s">
        <v>42</v>
      </c>
      <c r="O624">
        <v>5000000</v>
      </c>
      <c r="P624">
        <v>5000000</v>
      </c>
      <c r="Q624" t="str">
        <f>_xll.BDP("BY956568 Corp","BICS_LEVEL_1_NAME")</f>
        <v>Communications</v>
      </c>
      <c r="R624">
        <v>5.34</v>
      </c>
      <c r="S624">
        <v>5.29</v>
      </c>
      <c r="V624" t="str">
        <f>_xll.BDP("BY956568 Corp","ID_CUSIP")</f>
        <v>87971MBY8</v>
      </c>
      <c r="W624" t="s">
        <v>588</v>
      </c>
      <c r="X624" t="str">
        <f>_xll.BDP("BY956568 Corp","CRNCY")</f>
        <v>CAD</v>
      </c>
      <c r="Y624" t="s">
        <v>776</v>
      </c>
      <c r="AA624">
        <v>171.1</v>
      </c>
      <c r="AB624">
        <v>166.1</v>
      </c>
      <c r="AC624">
        <v>5.34</v>
      </c>
    </row>
    <row r="625" spans="1:29" x14ac:dyDescent="0.25">
      <c r="A625" t="s">
        <v>801</v>
      </c>
      <c r="B625" t="s">
        <v>31</v>
      </c>
      <c r="C625" t="s">
        <v>566</v>
      </c>
      <c r="D625">
        <v>10.65</v>
      </c>
      <c r="E625" t="s">
        <v>775</v>
      </c>
      <c r="F625" t="s">
        <v>587</v>
      </c>
      <c r="G625" t="s">
        <v>35</v>
      </c>
      <c r="H625" t="str">
        <f>_xll.BDP("EI353694 Corp","SECURITY_DES")</f>
        <v>RCICN 6.11 08/25/40</v>
      </c>
      <c r="I625">
        <v>107.93600000000001</v>
      </c>
      <c r="J625">
        <v>108.47</v>
      </c>
      <c r="K625">
        <v>172</v>
      </c>
      <c r="L625">
        <v>167</v>
      </c>
      <c r="M6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5" t="s">
        <v>42</v>
      </c>
      <c r="O625">
        <v>3000000</v>
      </c>
      <c r="P625">
        <v>0</v>
      </c>
      <c r="Q625" t="str">
        <f>_xll.BDP("EI353694 Corp","BICS_LEVEL_1_NAME")</f>
        <v>Communications</v>
      </c>
      <c r="R625">
        <v>5.33</v>
      </c>
      <c r="S625">
        <v>5.28</v>
      </c>
      <c r="V625" t="str">
        <f>_xll.BDP("EI353694 Corp","ID_CUSIP")</f>
        <v>775109AQ4</v>
      </c>
      <c r="W625" t="s">
        <v>588</v>
      </c>
      <c r="X625" t="str">
        <f>_xll.BDP("EI353694 Corp","CRNCY")</f>
        <v>CAD</v>
      </c>
      <c r="Y625" t="s">
        <v>776</v>
      </c>
      <c r="AA625">
        <v>188.1</v>
      </c>
      <c r="AB625">
        <v>183.1</v>
      </c>
      <c r="AC625">
        <v>5.34</v>
      </c>
    </row>
    <row r="626" spans="1:29" x14ac:dyDescent="0.25">
      <c r="A626" t="s">
        <v>802</v>
      </c>
      <c r="B626" t="s">
        <v>31</v>
      </c>
      <c r="C626" t="s">
        <v>566</v>
      </c>
      <c r="D626">
        <v>11.25</v>
      </c>
      <c r="E626" t="s">
        <v>775</v>
      </c>
      <c r="F626" t="s">
        <v>587</v>
      </c>
      <c r="G626" t="s">
        <v>35</v>
      </c>
      <c r="H626" t="str">
        <f>_xll.BDP("EI605061 Corp","SECURITY_DES")</f>
        <v>RCICN 6.56 03/22/41</v>
      </c>
      <c r="I626">
        <v>112.81</v>
      </c>
      <c r="J626">
        <v>113.375</v>
      </c>
      <c r="K626">
        <v>172</v>
      </c>
      <c r="L626">
        <v>167</v>
      </c>
      <c r="M6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6" t="s">
        <v>42</v>
      </c>
      <c r="O626">
        <v>3000000</v>
      </c>
      <c r="P626">
        <v>0</v>
      </c>
      <c r="Q626" t="str">
        <f>_xll.BDP("EI605061 Corp","BICS_LEVEL_1_NAME")</f>
        <v>Communications</v>
      </c>
      <c r="R626">
        <v>5.33</v>
      </c>
      <c r="S626">
        <v>5.28</v>
      </c>
      <c r="V626" t="str">
        <f>_xll.BDP("EI605061 Corp","ID_CUSIP")</f>
        <v>775109AT8</v>
      </c>
      <c r="W626" t="s">
        <v>588</v>
      </c>
      <c r="X626" t="str">
        <f>_xll.BDP("EI605061 Corp","CRNCY")</f>
        <v>CAD</v>
      </c>
      <c r="Y626" t="s">
        <v>776</v>
      </c>
      <c r="AA626">
        <v>186.86</v>
      </c>
      <c r="AB626">
        <v>181.86</v>
      </c>
      <c r="AC626">
        <v>5.35</v>
      </c>
    </row>
    <row r="627" spans="1:29" x14ac:dyDescent="0.25">
      <c r="A627" t="s">
        <v>803</v>
      </c>
      <c r="B627" t="s">
        <v>31</v>
      </c>
      <c r="C627" t="s">
        <v>566</v>
      </c>
      <c r="D627">
        <v>10.64</v>
      </c>
      <c r="E627" t="s">
        <v>395</v>
      </c>
      <c r="F627" t="s">
        <v>587</v>
      </c>
      <c r="G627" t="s">
        <v>35</v>
      </c>
      <c r="H627" t="str">
        <f>_xll.BDP("EJ611703 Corp","SECURITY_DES")</f>
        <v>TCN 4.4 04/01/43</v>
      </c>
      <c r="I627">
        <v>89.522000000000006</v>
      </c>
      <c r="J627">
        <v>90.055999999999997</v>
      </c>
      <c r="K627">
        <v>171</v>
      </c>
      <c r="L627">
        <v>166</v>
      </c>
      <c r="M6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7" t="s">
        <v>42</v>
      </c>
      <c r="O627">
        <v>5000000</v>
      </c>
      <c r="P627">
        <v>3000000</v>
      </c>
      <c r="Q627" t="str">
        <f>_xll.BDP("EJ611703 Corp","BICS_LEVEL_1_NAME")</f>
        <v>Communications</v>
      </c>
      <c r="R627">
        <v>5.32</v>
      </c>
      <c r="S627">
        <v>5.27</v>
      </c>
      <c r="V627" t="str">
        <f>_xll.BDP("EJ611703 Corp","ID_CUSIP")</f>
        <v>87971MAS2</v>
      </c>
      <c r="W627" t="s">
        <v>588</v>
      </c>
      <c r="X627" t="str">
        <f>_xll.BDP("EJ611703 Corp","CRNCY")</f>
        <v>CAD</v>
      </c>
      <c r="Y627" t="s">
        <v>776</v>
      </c>
      <c r="Z627" t="s">
        <v>43</v>
      </c>
      <c r="AA627">
        <v>181.91</v>
      </c>
      <c r="AB627">
        <v>176.91</v>
      </c>
      <c r="AC627">
        <v>5.32</v>
      </c>
    </row>
    <row r="628" spans="1:29" x14ac:dyDescent="0.25">
      <c r="A628" t="s">
        <v>804</v>
      </c>
      <c r="B628" t="s">
        <v>31</v>
      </c>
      <c r="C628" t="s">
        <v>566</v>
      </c>
      <c r="D628">
        <v>11.5</v>
      </c>
      <c r="E628" t="s">
        <v>395</v>
      </c>
      <c r="F628" t="s">
        <v>587</v>
      </c>
      <c r="G628" t="s">
        <v>35</v>
      </c>
      <c r="H628" t="str">
        <f>_xll.BDP("EJ954170 Corp","SECURITY_DES")</f>
        <v>TCN 5.15 11/26/43</v>
      </c>
      <c r="I628">
        <v>97.834999999999994</v>
      </c>
      <c r="J628">
        <v>98.412000000000006</v>
      </c>
      <c r="K628">
        <v>173</v>
      </c>
      <c r="L628">
        <v>168</v>
      </c>
      <c r="M6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8" t="s">
        <v>42</v>
      </c>
      <c r="O628">
        <v>0</v>
      </c>
      <c r="P628">
        <v>5000000</v>
      </c>
      <c r="Q628" t="str">
        <f>_xll.BDP("EJ954170 Corp","BICS_LEVEL_1_NAME")</f>
        <v>Communications</v>
      </c>
      <c r="R628">
        <v>5.34</v>
      </c>
      <c r="S628">
        <v>5.29</v>
      </c>
      <c r="V628" t="str">
        <f>_xll.BDP("EJ954170 Corp","ID_CUSIP")</f>
        <v>87971MAU7</v>
      </c>
      <c r="W628" t="s">
        <v>588</v>
      </c>
      <c r="X628" t="str">
        <f>_xll.BDP("EJ954170 Corp","CRNCY")</f>
        <v>CAD</v>
      </c>
      <c r="Y628" t="s">
        <v>776</v>
      </c>
      <c r="Z628" t="s">
        <v>43</v>
      </c>
      <c r="AA628">
        <v>183.03</v>
      </c>
      <c r="AB628">
        <v>178.03</v>
      </c>
      <c r="AC628">
        <v>5.34</v>
      </c>
    </row>
    <row r="629" spans="1:29" x14ac:dyDescent="0.25">
      <c r="A629" t="s">
        <v>805</v>
      </c>
      <c r="B629" t="s">
        <v>31</v>
      </c>
      <c r="C629" t="s">
        <v>566</v>
      </c>
      <c r="D629">
        <v>11.37</v>
      </c>
      <c r="E629" t="s">
        <v>395</v>
      </c>
      <c r="F629" t="s">
        <v>587</v>
      </c>
      <c r="G629" t="s">
        <v>35</v>
      </c>
      <c r="H629" t="str">
        <f>_xll.BDP("EK158917 Corp","SECURITY_DES")</f>
        <v>TCN 4.85 04/05/44</v>
      </c>
      <c r="I629">
        <v>94.375</v>
      </c>
      <c r="J629">
        <v>94.945999999999998</v>
      </c>
      <c r="K629">
        <v>172</v>
      </c>
      <c r="L629">
        <v>167</v>
      </c>
      <c r="M6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29" t="s">
        <v>42</v>
      </c>
      <c r="O629">
        <v>3000000</v>
      </c>
      <c r="P629">
        <v>5000000</v>
      </c>
      <c r="Q629" t="str">
        <f>_xll.BDP("EK158917 Corp","BICS_LEVEL_1_NAME")</f>
        <v>Communications</v>
      </c>
      <c r="R629">
        <v>5.33</v>
      </c>
      <c r="S629">
        <v>5.28</v>
      </c>
      <c r="V629" t="str">
        <f>_xll.BDP("EK158917 Corp","ID_CUSIP")</f>
        <v>87971MAW3</v>
      </c>
      <c r="W629" t="s">
        <v>588</v>
      </c>
      <c r="X629" t="str">
        <f>_xll.BDP("EK158917 Corp","CRNCY")</f>
        <v>CAD</v>
      </c>
      <c r="Y629" t="s">
        <v>776</v>
      </c>
      <c r="AA629">
        <v>181.54</v>
      </c>
      <c r="AB629">
        <v>176.54</v>
      </c>
      <c r="AC629">
        <v>5.33</v>
      </c>
    </row>
    <row r="630" spans="1:29" x14ac:dyDescent="0.25">
      <c r="A630" t="s">
        <v>806</v>
      </c>
      <c r="B630" t="s">
        <v>31</v>
      </c>
      <c r="C630" t="s">
        <v>566</v>
      </c>
      <c r="D630">
        <v>11.52</v>
      </c>
      <c r="E630" t="s">
        <v>395</v>
      </c>
      <c r="F630" t="s">
        <v>587</v>
      </c>
      <c r="G630" t="s">
        <v>35</v>
      </c>
      <c r="H630" t="str">
        <f>_xll.BDP("EK486601 Corp","SECURITY_DES")</f>
        <v>TCN 4 3/4 01/17/45</v>
      </c>
      <c r="I630">
        <v>93.034999999999997</v>
      </c>
      <c r="J630">
        <v>93.614000000000004</v>
      </c>
      <c r="K630">
        <v>172</v>
      </c>
      <c r="L630">
        <v>167</v>
      </c>
      <c r="M6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30" t="s">
        <v>42</v>
      </c>
      <c r="O630">
        <v>3000000</v>
      </c>
      <c r="P630">
        <v>5000000</v>
      </c>
      <c r="Q630" t="str">
        <f>_xll.BDP("EK486601 Corp","BICS_LEVEL_1_NAME")</f>
        <v>Communications</v>
      </c>
      <c r="R630">
        <v>5.33</v>
      </c>
      <c r="S630">
        <v>5.28</v>
      </c>
      <c r="V630" t="str">
        <f>_xll.BDP("EK486601 Corp","ID_CUSIP")</f>
        <v>87971MAY9</v>
      </c>
      <c r="W630" t="s">
        <v>588</v>
      </c>
      <c r="X630" t="str">
        <f>_xll.BDP("EK486601 Corp","CRNCY")</f>
        <v>CAD</v>
      </c>
      <c r="Y630" t="s">
        <v>776</v>
      </c>
      <c r="Z630" t="s">
        <v>43</v>
      </c>
      <c r="AA630">
        <v>180.48</v>
      </c>
      <c r="AB630">
        <v>175.48</v>
      </c>
      <c r="AC630">
        <v>5.33</v>
      </c>
    </row>
    <row r="631" spans="1:29" x14ac:dyDescent="0.25">
      <c r="A631" t="s">
        <v>445</v>
      </c>
      <c r="B631" t="s">
        <v>31</v>
      </c>
      <c r="C631" t="s">
        <v>566</v>
      </c>
      <c r="D631">
        <v>11.45</v>
      </c>
      <c r="E631" t="s">
        <v>388</v>
      </c>
      <c r="F631" t="s">
        <v>587</v>
      </c>
      <c r="G631" t="s">
        <v>35</v>
      </c>
      <c r="H631" t="str">
        <f>_xll.BDP("EK515432 Corp","SECURITY_DES")</f>
        <v>BCECN 4 3/4 09/29/44</v>
      </c>
      <c r="I631">
        <v>93.210999999999999</v>
      </c>
      <c r="J631">
        <v>93.67</v>
      </c>
      <c r="K631">
        <v>171</v>
      </c>
      <c r="L631">
        <v>167</v>
      </c>
      <c r="M6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31" t="s">
        <v>42</v>
      </c>
      <c r="O631">
        <v>5000000</v>
      </c>
      <c r="P631">
        <v>5000000</v>
      </c>
      <c r="Q631" t="str">
        <f>_xll.BDP("EK515432 Corp","BICS_LEVEL_1_NAME")</f>
        <v>Communications</v>
      </c>
      <c r="R631">
        <v>5.32</v>
      </c>
      <c r="S631">
        <v>5.28</v>
      </c>
      <c r="V631" t="str">
        <f>_xll.BDP("EK515432 Corp","ID_CUSIP")</f>
        <v>07813ZBH6</v>
      </c>
      <c r="W631" t="s">
        <v>588</v>
      </c>
      <c r="X631" t="str">
        <f>_xll.BDP("EK515432 Corp","CRNCY")</f>
        <v>CAD</v>
      </c>
      <c r="Y631" t="s">
        <v>776</v>
      </c>
      <c r="Z631" t="s">
        <v>43</v>
      </c>
      <c r="AA631">
        <v>179.93</v>
      </c>
      <c r="AB631">
        <v>175.89</v>
      </c>
      <c r="AC631">
        <v>5.32</v>
      </c>
    </row>
    <row r="632" spans="1:29" x14ac:dyDescent="0.25">
      <c r="A632" t="s">
        <v>807</v>
      </c>
      <c r="B632" t="s">
        <v>31</v>
      </c>
      <c r="C632" t="s">
        <v>566</v>
      </c>
      <c r="D632">
        <v>11.46</v>
      </c>
      <c r="E632" t="s">
        <v>395</v>
      </c>
      <c r="F632" t="s">
        <v>587</v>
      </c>
      <c r="G632" t="s">
        <v>35</v>
      </c>
      <c r="H632" t="str">
        <f>_xll.BDP("EK825279 Corp","SECURITY_DES")</f>
        <v>TCN 4.4 01/29/46</v>
      </c>
      <c r="I632">
        <v>88.475999999999999</v>
      </c>
      <c r="J632">
        <v>89.052000000000007</v>
      </c>
      <c r="K632">
        <v>172</v>
      </c>
      <c r="L632">
        <v>167</v>
      </c>
      <c r="M6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32" t="s">
        <v>42</v>
      </c>
      <c r="O632">
        <v>3000000</v>
      </c>
      <c r="P632">
        <v>3000000</v>
      </c>
      <c r="Q632" t="str">
        <f>_xll.BDP("EK825279 Corp","BICS_LEVEL_1_NAME")</f>
        <v>Communications</v>
      </c>
      <c r="R632">
        <v>5.33</v>
      </c>
      <c r="S632">
        <v>5.28</v>
      </c>
      <c r="V632" t="str">
        <f>_xll.BDP("EK825279 Corp","ID_CUSIP")</f>
        <v>87971MBB8</v>
      </c>
      <c r="W632" t="s">
        <v>588</v>
      </c>
      <c r="X632" t="str">
        <f>_xll.BDP("EK825279 Corp","CRNCY")</f>
        <v>CAD</v>
      </c>
      <c r="Y632" t="s">
        <v>776</v>
      </c>
      <c r="AA632">
        <v>178.98</v>
      </c>
      <c r="AB632">
        <v>173.98</v>
      </c>
      <c r="AC632">
        <v>5.33</v>
      </c>
    </row>
    <row r="633" spans="1:29" x14ac:dyDescent="0.25">
      <c r="A633" t="s">
        <v>446</v>
      </c>
      <c r="B633" t="s">
        <v>31</v>
      </c>
      <c r="C633" t="s">
        <v>566</v>
      </c>
      <c r="D633">
        <v>11.4</v>
      </c>
      <c r="E633" t="s">
        <v>388</v>
      </c>
      <c r="F633" t="s">
        <v>587</v>
      </c>
      <c r="G633" t="s">
        <v>35</v>
      </c>
      <c r="H633" t="str">
        <f>_xll.BDP("EK828571 Corp","SECURITY_DES")</f>
        <v>BCECN 4.35 12/18/45</v>
      </c>
      <c r="I633">
        <v>88.007999999999996</v>
      </c>
      <c r="J633">
        <v>88.465999999999994</v>
      </c>
      <c r="K633">
        <v>171</v>
      </c>
      <c r="L633">
        <v>167</v>
      </c>
      <c r="M6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33" t="s">
        <v>42</v>
      </c>
      <c r="O633">
        <v>5000000</v>
      </c>
      <c r="P633">
        <v>5000000</v>
      </c>
      <c r="Q633" t="str">
        <f>_xll.BDP("EK828571 Corp","BICS_LEVEL_1_NAME")</f>
        <v>Communications</v>
      </c>
      <c r="R633">
        <v>5.32</v>
      </c>
      <c r="S633">
        <v>5.28</v>
      </c>
      <c r="V633" t="str">
        <f>_xll.BDP("EK828571 Corp","ID_CUSIP")</f>
        <v>07813ZBR4</v>
      </c>
      <c r="W633" t="s">
        <v>588</v>
      </c>
      <c r="X633" t="str">
        <f>_xll.BDP("EK828571 Corp","CRNCY")</f>
        <v>CAD</v>
      </c>
      <c r="Y633" t="s">
        <v>776</v>
      </c>
      <c r="Z633" t="s">
        <v>43</v>
      </c>
      <c r="AA633">
        <v>178.27</v>
      </c>
      <c r="AB633">
        <v>174.27</v>
      </c>
      <c r="AC633">
        <v>5.32</v>
      </c>
    </row>
    <row r="634" spans="1:29" x14ac:dyDescent="0.25">
      <c r="A634" t="s">
        <v>538</v>
      </c>
      <c r="B634" t="s">
        <v>31</v>
      </c>
      <c r="C634" t="s">
        <v>566</v>
      </c>
      <c r="D634">
        <v>7.56</v>
      </c>
      <c r="E634" t="s">
        <v>536</v>
      </c>
      <c r="F634" t="s">
        <v>587</v>
      </c>
      <c r="G634" t="s">
        <v>35</v>
      </c>
      <c r="H634" t="str">
        <f>_xll.BDP("YR260246 Corp","SECURITY_DES")</f>
        <v>CCACN 4.743 02/06/35</v>
      </c>
      <c r="I634">
        <v>98.45</v>
      </c>
      <c r="J634">
        <v>98.828999999999994</v>
      </c>
      <c r="K634">
        <v>164</v>
      </c>
      <c r="L634">
        <v>159</v>
      </c>
      <c r="M63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634" t="s">
        <v>462</v>
      </c>
      <c r="O634">
        <v>5000000</v>
      </c>
      <c r="P634">
        <v>0</v>
      </c>
      <c r="Q634" t="str">
        <f>_xll.BDP("YR260246 Corp","BICS_LEVEL_1_NAME")</f>
        <v>Communications</v>
      </c>
      <c r="R634">
        <v>4.95</v>
      </c>
      <c r="S634">
        <v>4.9000000000000004</v>
      </c>
      <c r="V634" t="str">
        <f>_xll.BDP("YR260246 Corp","ID_CUSIP")</f>
        <v>19239CAD8</v>
      </c>
      <c r="W634" t="s">
        <v>588</v>
      </c>
      <c r="X634" t="str">
        <f>_xll.BDP("YR260246 Corp","CRNCY")</f>
        <v>CAD</v>
      </c>
      <c r="Y634" t="s">
        <v>776</v>
      </c>
      <c r="AA634">
        <v>162.63</v>
      </c>
      <c r="AB634">
        <v>157.63</v>
      </c>
      <c r="AC634">
        <v>4.9400000000000004</v>
      </c>
    </row>
    <row r="635" spans="1:29" x14ac:dyDescent="0.25">
      <c r="A635" t="s">
        <v>808</v>
      </c>
      <c r="B635" t="s">
        <v>31</v>
      </c>
      <c r="C635" t="s">
        <v>566</v>
      </c>
      <c r="D635">
        <v>5.36</v>
      </c>
      <c r="E635" t="s">
        <v>395</v>
      </c>
      <c r="F635" t="s">
        <v>587</v>
      </c>
      <c r="G635" t="s">
        <v>35</v>
      </c>
      <c r="H635" t="str">
        <f>_xll.BDP("YV019944 Corp","SECURITY_DES")</f>
        <v>TCN 4.65 08/13/31</v>
      </c>
      <c r="I635">
        <v>102.316</v>
      </c>
      <c r="J635">
        <v>102.53100000000001</v>
      </c>
      <c r="K635">
        <v>116</v>
      </c>
      <c r="L635">
        <v>112</v>
      </c>
      <c r="M63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635" t="s">
        <v>145</v>
      </c>
      <c r="O635">
        <v>5000000</v>
      </c>
      <c r="P635">
        <v>5000000</v>
      </c>
      <c r="Q635" t="str">
        <f>_xll.BDP("YV019944 Corp","BICS_LEVEL_1_NAME")</f>
        <v>Communications</v>
      </c>
      <c r="R635">
        <v>4.21</v>
      </c>
      <c r="S635">
        <v>4.17</v>
      </c>
      <c r="V635" t="str">
        <f>_xll.BDP("YV019944 Corp","ID_CUSIP")</f>
        <v>87971MCH4</v>
      </c>
      <c r="W635" t="s">
        <v>588</v>
      </c>
      <c r="X635" t="str">
        <f>_xll.BDP("YV019944 Corp","CRNCY")</f>
        <v>CAD</v>
      </c>
      <c r="Y635" t="s">
        <v>776</v>
      </c>
      <c r="Z635" t="s">
        <v>43</v>
      </c>
      <c r="AA635">
        <v>115.78</v>
      </c>
      <c r="AB635">
        <v>111.78</v>
      </c>
      <c r="AC635">
        <v>4.22</v>
      </c>
    </row>
    <row r="636" spans="1:29" x14ac:dyDescent="0.25">
      <c r="A636" t="s">
        <v>447</v>
      </c>
      <c r="B636" t="s">
        <v>31</v>
      </c>
      <c r="C636" t="s">
        <v>566</v>
      </c>
      <c r="D636">
        <v>7.47</v>
      </c>
      <c r="E636" t="s">
        <v>388</v>
      </c>
      <c r="F636" t="s">
        <v>587</v>
      </c>
      <c r="G636" t="s">
        <v>35</v>
      </c>
      <c r="H636" t="str">
        <f>_xll.BDP("YX264469 Corp","SECURITY_DES")</f>
        <v>BCECN 5.15 08/24/34</v>
      </c>
      <c r="I636">
        <v>104.01300000000001</v>
      </c>
      <c r="J636">
        <v>104.312</v>
      </c>
      <c r="K636">
        <v>133</v>
      </c>
      <c r="L636">
        <v>129</v>
      </c>
      <c r="M63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636" t="s">
        <v>46</v>
      </c>
      <c r="O636">
        <v>5000000</v>
      </c>
      <c r="P636">
        <v>5000000</v>
      </c>
      <c r="Q636" t="str">
        <f>_xll.BDP("YX264469 Corp","BICS_LEVEL_1_NAME")</f>
        <v>Communications</v>
      </c>
      <c r="R636">
        <v>4.5999999999999996</v>
      </c>
      <c r="S636">
        <v>4.5599999999999996</v>
      </c>
      <c r="V636" t="str">
        <f>_xll.BDP("YX264469 Corp","ID_CUSIP")</f>
        <v>07813ZCR3</v>
      </c>
      <c r="W636" t="s">
        <v>588</v>
      </c>
      <c r="X636" t="str">
        <f>_xll.BDP("YX264469 Corp","CRNCY")</f>
        <v>CAD</v>
      </c>
      <c r="Y636" t="s">
        <v>776</v>
      </c>
      <c r="AA636">
        <v>133.13</v>
      </c>
      <c r="AB636">
        <v>129.13</v>
      </c>
      <c r="AC636">
        <v>4.6100000000000003</v>
      </c>
    </row>
    <row r="637" spans="1:29" x14ac:dyDescent="0.25">
      <c r="A637" t="s">
        <v>809</v>
      </c>
      <c r="B637" t="s">
        <v>31</v>
      </c>
      <c r="C637" t="s">
        <v>566</v>
      </c>
      <c r="D637">
        <v>3.79</v>
      </c>
      <c r="E637" t="s">
        <v>377</v>
      </c>
      <c r="F637" t="s">
        <v>587</v>
      </c>
      <c r="G637" t="s">
        <v>35</v>
      </c>
      <c r="H637" t="str">
        <f>_xll.BDP("YX791217 Corp","SECURITY_DES")</f>
        <v>QBRCN 4.65 07/15/29</v>
      </c>
      <c r="I637">
        <v>103.107</v>
      </c>
      <c r="J637">
        <v>103.33499999999999</v>
      </c>
      <c r="K637">
        <v>99</v>
      </c>
      <c r="L637">
        <v>93</v>
      </c>
      <c r="M63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637" t="s">
        <v>111</v>
      </c>
      <c r="O637">
        <v>5000000</v>
      </c>
      <c r="P637">
        <v>2000000</v>
      </c>
      <c r="Q637" t="str">
        <f>_xll.BDP("YX791217 Corp","BICS_LEVEL_1_NAME")</f>
        <v>Communications</v>
      </c>
      <c r="R637">
        <v>3.82</v>
      </c>
      <c r="S637">
        <v>3.76</v>
      </c>
      <c r="V637" t="str">
        <f>_xll.BDP("YX791217 Corp","ID_CUSIP")</f>
        <v>92660FAR5</v>
      </c>
      <c r="W637" t="s">
        <v>588</v>
      </c>
      <c r="X637" t="str">
        <f>_xll.BDP("YX791217 Corp","CRNCY")</f>
        <v>CAD</v>
      </c>
      <c r="Y637" t="s">
        <v>776</v>
      </c>
      <c r="AA637">
        <v>96.9</v>
      </c>
      <c r="AB637">
        <v>90.9</v>
      </c>
      <c r="AC637">
        <v>3.83</v>
      </c>
    </row>
    <row r="638" spans="1:29" x14ac:dyDescent="0.25">
      <c r="A638" t="s">
        <v>810</v>
      </c>
      <c r="B638" t="s">
        <v>31</v>
      </c>
      <c r="C638" t="s">
        <v>566</v>
      </c>
      <c r="D638">
        <v>7.29</v>
      </c>
      <c r="E638" t="s">
        <v>377</v>
      </c>
      <c r="F638" t="s">
        <v>587</v>
      </c>
      <c r="G638" t="s">
        <v>35</v>
      </c>
      <c r="H638" t="str">
        <f>_xll.BDP("YX791219 Corp","SECURITY_DES")</f>
        <v>QBRCN 5 07/15/34</v>
      </c>
      <c r="I638">
        <v>102.15900000000001</v>
      </c>
      <c r="J638">
        <v>102.59699999999999</v>
      </c>
      <c r="K638">
        <v>143</v>
      </c>
      <c r="L638">
        <v>137</v>
      </c>
      <c r="M63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638" t="s">
        <v>46</v>
      </c>
      <c r="O638">
        <v>5000000</v>
      </c>
      <c r="P638">
        <v>2000000</v>
      </c>
      <c r="Q638" t="str">
        <f>_xll.BDP("YX791219 Corp","BICS_LEVEL_1_NAME")</f>
        <v>Communications</v>
      </c>
      <c r="R638">
        <v>4.7</v>
      </c>
      <c r="S638">
        <v>4.6399999999999997</v>
      </c>
      <c r="V638" t="str">
        <f>_xll.BDP("YX791219 Corp","ID_CUSIP")</f>
        <v>92660FAS3</v>
      </c>
      <c r="W638" t="s">
        <v>588</v>
      </c>
      <c r="X638" t="str">
        <f>_xll.BDP("YX791219 Corp","CRNCY")</f>
        <v>CAD</v>
      </c>
      <c r="Y638" t="s">
        <v>776</v>
      </c>
      <c r="Z638" t="s">
        <v>43</v>
      </c>
      <c r="AA638">
        <v>143.91</v>
      </c>
      <c r="AB638">
        <v>137.91</v>
      </c>
      <c r="AC638">
        <v>4.7</v>
      </c>
    </row>
    <row r="639" spans="1:29" x14ac:dyDescent="0.25">
      <c r="A639" t="s">
        <v>811</v>
      </c>
      <c r="B639" t="s">
        <v>31</v>
      </c>
      <c r="C639" t="s">
        <v>566</v>
      </c>
      <c r="D639">
        <v>5.05</v>
      </c>
      <c r="E639" t="s">
        <v>395</v>
      </c>
      <c r="F639" t="s">
        <v>587</v>
      </c>
      <c r="G639" t="s">
        <v>35</v>
      </c>
      <c r="H639" t="str">
        <f>_xll.BDP("ZD002694 Corp","SECURITY_DES")</f>
        <v>TCN 4.95 02/18/31</v>
      </c>
      <c r="I639">
        <v>104.143</v>
      </c>
      <c r="J639">
        <v>104.396</v>
      </c>
      <c r="K639">
        <v>112</v>
      </c>
      <c r="L639">
        <v>107</v>
      </c>
      <c r="M63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639" t="s">
        <v>224</v>
      </c>
      <c r="O639">
        <v>5000000</v>
      </c>
      <c r="P639">
        <v>5000000</v>
      </c>
      <c r="Q639" t="str">
        <f>_xll.BDP("ZD002694 Corp","BICS_LEVEL_1_NAME")</f>
        <v>Communications</v>
      </c>
      <c r="R639">
        <v>4.1100000000000003</v>
      </c>
      <c r="S639">
        <v>4.0599999999999996</v>
      </c>
      <c r="V639" t="str">
        <f>_xll.BDP("ZD002694 Corp","ID_CUSIP")</f>
        <v>87971MCF8</v>
      </c>
      <c r="W639" t="s">
        <v>588</v>
      </c>
      <c r="X639" t="str">
        <f>_xll.BDP("ZD002694 Corp","CRNCY")</f>
        <v>CAD</v>
      </c>
      <c r="Y639" t="s">
        <v>776</v>
      </c>
      <c r="Z639" t="s">
        <v>43</v>
      </c>
      <c r="AA639">
        <v>111.44</v>
      </c>
      <c r="AB639">
        <v>106.44</v>
      </c>
      <c r="AC639">
        <v>4.13</v>
      </c>
    </row>
    <row r="640" spans="1:29" x14ac:dyDescent="0.25">
      <c r="A640" t="s">
        <v>812</v>
      </c>
      <c r="B640" t="s">
        <v>31</v>
      </c>
      <c r="C640" t="s">
        <v>566</v>
      </c>
      <c r="D640">
        <v>7.11</v>
      </c>
      <c r="E640" t="s">
        <v>395</v>
      </c>
      <c r="F640" t="s">
        <v>587</v>
      </c>
      <c r="G640" t="s">
        <v>35</v>
      </c>
      <c r="H640" t="str">
        <f>_xll.BDP("ZD002699 Corp","SECURITY_DES")</f>
        <v>TCN 5.1 02/15/34</v>
      </c>
      <c r="I640">
        <v>103.664</v>
      </c>
      <c r="J640">
        <v>104.092</v>
      </c>
      <c r="K640">
        <v>134</v>
      </c>
      <c r="L640">
        <v>128</v>
      </c>
      <c r="M64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640" t="s">
        <v>736</v>
      </c>
      <c r="O640">
        <v>5000000</v>
      </c>
      <c r="P640">
        <v>3000000</v>
      </c>
      <c r="Q640" t="str">
        <f>_xll.BDP("ZD002699 Corp","BICS_LEVEL_1_NAME")</f>
        <v>Communications</v>
      </c>
      <c r="R640">
        <v>4.57</v>
      </c>
      <c r="S640">
        <v>4.51</v>
      </c>
      <c r="V640" t="str">
        <f>_xll.BDP("ZD002699 Corp","ID_CUSIP")</f>
        <v>87971MCG6</v>
      </c>
      <c r="W640" t="s">
        <v>588</v>
      </c>
      <c r="X640" t="str">
        <f>_xll.BDP("ZD002699 Corp","CRNCY")</f>
        <v>CAD</v>
      </c>
      <c r="Y640" t="s">
        <v>776</v>
      </c>
      <c r="Z640" t="s">
        <v>43</v>
      </c>
      <c r="AA640">
        <v>134.19</v>
      </c>
      <c r="AB640">
        <v>128.19</v>
      </c>
      <c r="AC640">
        <v>4.58</v>
      </c>
    </row>
    <row r="641" spans="1:29" x14ac:dyDescent="0.25">
      <c r="A641" t="s">
        <v>448</v>
      </c>
      <c r="B641" t="s">
        <v>31</v>
      </c>
      <c r="C641" t="s">
        <v>566</v>
      </c>
      <c r="D641">
        <v>3.56</v>
      </c>
      <c r="E641" t="s">
        <v>388</v>
      </c>
      <c r="F641" t="s">
        <v>587</v>
      </c>
      <c r="G641" t="s">
        <v>35</v>
      </c>
      <c r="H641" t="str">
        <f>_xll.BDP("ZG023201 Corp","SECURITY_DES")</f>
        <v>BCECN 5 1/4 03/15/29</v>
      </c>
      <c r="I641">
        <v>105.3</v>
      </c>
      <c r="J641">
        <v>105.47799999999999</v>
      </c>
      <c r="K641">
        <v>93</v>
      </c>
      <c r="L641">
        <v>88</v>
      </c>
      <c r="M6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41" t="s">
        <v>36</v>
      </c>
      <c r="O641">
        <v>5000000</v>
      </c>
      <c r="P641">
        <v>5000000</v>
      </c>
      <c r="Q641" t="str">
        <f>_xll.BDP("ZG023201 Corp","BICS_LEVEL_1_NAME")</f>
        <v>Communications</v>
      </c>
      <c r="R641">
        <v>3.71</v>
      </c>
      <c r="S641">
        <v>3.66</v>
      </c>
      <c r="V641" t="str">
        <f>_xll.BDP("ZG023201 Corp","ID_CUSIP")</f>
        <v>07813ZCQ5</v>
      </c>
      <c r="W641" t="s">
        <v>588</v>
      </c>
      <c r="X641" t="str">
        <f>_xll.BDP("ZG023201 Corp","CRNCY")</f>
        <v>CAD</v>
      </c>
      <c r="Y641" t="s">
        <v>776</v>
      </c>
      <c r="AA641">
        <v>89.15</v>
      </c>
      <c r="AB641">
        <v>84.15</v>
      </c>
      <c r="AC641">
        <v>3.74</v>
      </c>
    </row>
    <row r="642" spans="1:29" x14ac:dyDescent="0.25">
      <c r="A642" t="s">
        <v>449</v>
      </c>
      <c r="B642" t="s">
        <v>31</v>
      </c>
      <c r="C642" t="s">
        <v>566</v>
      </c>
      <c r="D642">
        <v>3.09</v>
      </c>
      <c r="E642" t="s">
        <v>388</v>
      </c>
      <c r="F642" t="s">
        <v>587</v>
      </c>
      <c r="G642" t="s">
        <v>35</v>
      </c>
      <c r="H642" t="str">
        <f>_xll.BDP("ZI278790 Corp","SECURITY_DES")</f>
        <v>BCECN 5.15 11/14/28</v>
      </c>
      <c r="I642">
        <v>104.601</v>
      </c>
      <c r="J642">
        <v>104.756</v>
      </c>
      <c r="K642">
        <v>84</v>
      </c>
      <c r="L642">
        <v>79</v>
      </c>
      <c r="M6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42" t="s">
        <v>36</v>
      </c>
      <c r="O642">
        <v>5000000</v>
      </c>
      <c r="P642">
        <v>5000000</v>
      </c>
      <c r="Q642" t="str">
        <f>_xll.BDP("ZI278790 Corp","BICS_LEVEL_1_NAME")</f>
        <v>Communications</v>
      </c>
      <c r="R642">
        <v>3.62</v>
      </c>
      <c r="S642">
        <v>3.57</v>
      </c>
      <c r="V642" t="str">
        <f>_xll.BDP("ZI278790 Corp","ID_CUSIP")</f>
        <v>07813ZCN2</v>
      </c>
      <c r="W642" t="s">
        <v>588</v>
      </c>
      <c r="X642" t="str">
        <f>_xll.BDP("ZI278790 Corp","CRNCY")</f>
        <v>CAD</v>
      </c>
      <c r="Y642" t="s">
        <v>776</v>
      </c>
      <c r="AA642">
        <v>84.67</v>
      </c>
      <c r="AB642">
        <v>79.67</v>
      </c>
      <c r="AC642">
        <v>3.72</v>
      </c>
    </row>
    <row r="643" spans="1:29" x14ac:dyDescent="0.25">
      <c r="A643" t="s">
        <v>450</v>
      </c>
      <c r="B643" t="s">
        <v>31</v>
      </c>
      <c r="C643" t="s">
        <v>566</v>
      </c>
      <c r="D643">
        <v>14.79</v>
      </c>
      <c r="E643" t="s">
        <v>388</v>
      </c>
      <c r="F643" t="s">
        <v>587</v>
      </c>
      <c r="G643" t="s">
        <v>35</v>
      </c>
      <c r="H643" t="str">
        <f>_xll.BDP("ZI278793 Corp","SECURITY_DES")</f>
        <v>BCECN 5.6 08/11/53</v>
      </c>
      <c r="I643">
        <v>103.795</v>
      </c>
      <c r="J643">
        <v>104.39</v>
      </c>
      <c r="K643">
        <v>173</v>
      </c>
      <c r="L643">
        <v>169</v>
      </c>
      <c r="M6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43" t="s">
        <v>42</v>
      </c>
      <c r="O643">
        <v>5000000</v>
      </c>
      <c r="P643">
        <v>5000000</v>
      </c>
      <c r="Q643" t="str">
        <f>_xll.BDP("ZI278793 Corp","BICS_LEVEL_1_NAME")</f>
        <v>Communications</v>
      </c>
      <c r="R643">
        <v>5.34</v>
      </c>
      <c r="S643">
        <v>5.3</v>
      </c>
      <c r="V643" t="str">
        <f>_xll.BDP("ZI278793 Corp","ID_CUSIP")</f>
        <v>07813ZCP7</v>
      </c>
      <c r="W643" t="s">
        <v>588</v>
      </c>
      <c r="X643" t="str">
        <f>_xll.BDP("ZI278793 Corp","CRNCY")</f>
        <v>CAD</v>
      </c>
      <c r="Y643" t="s">
        <v>776</v>
      </c>
      <c r="Z643" t="s">
        <v>43</v>
      </c>
      <c r="AA643">
        <v>171.85</v>
      </c>
      <c r="AB643">
        <v>167.85</v>
      </c>
      <c r="AC643">
        <v>5.34</v>
      </c>
    </row>
    <row r="644" spans="1:29" x14ac:dyDescent="0.25">
      <c r="A644" t="s">
        <v>813</v>
      </c>
      <c r="B644" t="s">
        <v>31</v>
      </c>
      <c r="C644" t="s">
        <v>566</v>
      </c>
      <c r="D644">
        <v>4.79</v>
      </c>
      <c r="E644" t="s">
        <v>395</v>
      </c>
      <c r="F644" t="s">
        <v>587</v>
      </c>
      <c r="G644" t="s">
        <v>35</v>
      </c>
      <c r="H644" t="str">
        <f>_xll.BDP("ZI768381 Corp","SECURITY_DES")</f>
        <v>TCN 5.6 09/09/30</v>
      </c>
      <c r="I644">
        <v>107.44199999999999</v>
      </c>
      <c r="J644">
        <v>107.682</v>
      </c>
      <c r="K644">
        <v>104</v>
      </c>
      <c r="L644">
        <v>99</v>
      </c>
      <c r="M6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44" t="s">
        <v>50</v>
      </c>
      <c r="O644">
        <v>5000000</v>
      </c>
      <c r="P644">
        <v>0</v>
      </c>
      <c r="Q644" t="str">
        <f>_xll.BDP("ZI768381 Corp","BICS_LEVEL_1_NAME")</f>
        <v>Communications</v>
      </c>
      <c r="R644">
        <v>3.98</v>
      </c>
      <c r="S644">
        <v>3.93</v>
      </c>
      <c r="V644" t="str">
        <f>_xll.BDP("ZI768381 Corp","ID_CUSIP")</f>
        <v>87971MCB7</v>
      </c>
      <c r="W644" t="s">
        <v>588</v>
      </c>
      <c r="X644" t="str">
        <f>_xll.BDP("ZI768381 Corp","CRNCY")</f>
        <v>CAD</v>
      </c>
      <c r="Y644" t="s">
        <v>776</v>
      </c>
      <c r="Z644" t="s">
        <v>43</v>
      </c>
      <c r="AA644">
        <v>102.98</v>
      </c>
      <c r="AB644">
        <v>97.98</v>
      </c>
      <c r="AC644">
        <v>4.0199999999999996</v>
      </c>
    </row>
    <row r="645" spans="1:29" x14ac:dyDescent="0.25">
      <c r="A645" t="s">
        <v>814</v>
      </c>
      <c r="B645" t="s">
        <v>31</v>
      </c>
      <c r="C645" t="s">
        <v>566</v>
      </c>
      <c r="D645">
        <v>7.01</v>
      </c>
      <c r="E645" t="s">
        <v>395</v>
      </c>
      <c r="F645" t="s">
        <v>587</v>
      </c>
      <c r="G645" t="s">
        <v>35</v>
      </c>
      <c r="H645" t="str">
        <f>_xll.BDP("ZI768387 Corp","SECURITY_DES")</f>
        <v>TCN 5 3/4 09/08/33</v>
      </c>
      <c r="I645">
        <v>108.30500000000001</v>
      </c>
      <c r="J645">
        <v>108.65600000000001</v>
      </c>
      <c r="K645">
        <v>130</v>
      </c>
      <c r="L645">
        <v>125</v>
      </c>
      <c r="M64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645" t="s">
        <v>40</v>
      </c>
      <c r="O645">
        <v>5000000</v>
      </c>
      <c r="P645">
        <v>3000000</v>
      </c>
      <c r="Q645" t="str">
        <f>_xll.BDP("ZI768387 Corp","BICS_LEVEL_1_NAME")</f>
        <v>Communications</v>
      </c>
      <c r="R645">
        <v>4.51</v>
      </c>
      <c r="S645">
        <v>4.46</v>
      </c>
      <c r="V645" t="str">
        <f>_xll.BDP("ZI768387 Corp","ID_CUSIP")</f>
        <v>87971MCC5</v>
      </c>
      <c r="W645" t="s">
        <v>588</v>
      </c>
      <c r="X645" t="str">
        <f>_xll.BDP("ZI768387 Corp","CRNCY")</f>
        <v>CAD</v>
      </c>
      <c r="Y645" t="s">
        <v>776</v>
      </c>
      <c r="Z645" t="s">
        <v>43</v>
      </c>
      <c r="AA645">
        <v>129.85</v>
      </c>
      <c r="AB645">
        <v>124.85</v>
      </c>
      <c r="AC645">
        <v>4.53</v>
      </c>
    </row>
    <row r="646" spans="1:29" x14ac:dyDescent="0.25">
      <c r="A646" t="s">
        <v>815</v>
      </c>
      <c r="B646" t="s">
        <v>31</v>
      </c>
      <c r="C646" t="s">
        <v>566</v>
      </c>
      <c r="D646">
        <v>15.34</v>
      </c>
      <c r="E646" t="s">
        <v>395</v>
      </c>
      <c r="F646" t="s">
        <v>587</v>
      </c>
      <c r="G646" t="s">
        <v>35</v>
      </c>
      <c r="H646" t="str">
        <f>_xll.BDP("ZI768393 Corp","SECURITY_DES")</f>
        <v>TCN 5.95 09/08/53</v>
      </c>
      <c r="I646">
        <v>108.84</v>
      </c>
      <c r="J646">
        <v>109.611</v>
      </c>
      <c r="K646">
        <v>173</v>
      </c>
      <c r="L646">
        <v>168</v>
      </c>
      <c r="M6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46" t="s">
        <v>42</v>
      </c>
      <c r="O646">
        <v>5000000</v>
      </c>
      <c r="P646">
        <v>5000000</v>
      </c>
      <c r="Q646" t="str">
        <f>_xll.BDP("ZI768393 Corp","BICS_LEVEL_1_NAME")</f>
        <v>Communications</v>
      </c>
      <c r="R646">
        <v>5.34</v>
      </c>
      <c r="S646">
        <v>5.29</v>
      </c>
      <c r="V646" t="str">
        <f>_xll.BDP("ZI768393 Corp","ID_CUSIP")</f>
        <v>87971MCD3</v>
      </c>
      <c r="W646" t="s">
        <v>588</v>
      </c>
      <c r="X646" t="str">
        <f>_xll.BDP("ZI768393 Corp","CRNCY")</f>
        <v>CAD</v>
      </c>
      <c r="Y646" t="s">
        <v>776</v>
      </c>
      <c r="AA646">
        <v>171.9</v>
      </c>
      <c r="AB646">
        <v>166.9</v>
      </c>
      <c r="AC646">
        <v>5.34</v>
      </c>
    </row>
    <row r="647" spans="1:29" x14ac:dyDescent="0.25">
      <c r="A647" t="s">
        <v>816</v>
      </c>
      <c r="B647" t="s">
        <v>31</v>
      </c>
      <c r="C647" t="s">
        <v>566</v>
      </c>
      <c r="D647">
        <v>1.31</v>
      </c>
      <c r="E647" t="s">
        <v>775</v>
      </c>
      <c r="F647" t="s">
        <v>587</v>
      </c>
      <c r="G647" t="s">
        <v>35</v>
      </c>
      <c r="H647" t="str">
        <f>_xll.BDP("ZI813086 Corp","SECURITY_DES")</f>
        <v>RCICN 5.65 09/21/26</v>
      </c>
      <c r="I647">
        <v>103.087</v>
      </c>
      <c r="J647">
        <v>103.15300000000001</v>
      </c>
      <c r="K647">
        <v>62</v>
      </c>
      <c r="L647">
        <v>57</v>
      </c>
      <c r="M6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47" t="s">
        <v>78</v>
      </c>
      <c r="O647">
        <v>5000000</v>
      </c>
      <c r="P647">
        <v>5000000</v>
      </c>
      <c r="Q647" t="str">
        <f>_xll.BDP("ZI813086 Corp","BICS_LEVEL_1_NAME")</f>
        <v>Communications</v>
      </c>
      <c r="R647">
        <v>3.24</v>
      </c>
      <c r="S647">
        <v>3.19</v>
      </c>
      <c r="V647" t="str">
        <f>_xll.BDP("ZI813086 Corp","ID_CUSIP")</f>
        <v>775109CU3</v>
      </c>
      <c r="W647" t="s">
        <v>588</v>
      </c>
      <c r="X647" t="str">
        <f>_xll.BDP("ZI813086 Corp","CRNCY")</f>
        <v>CAD</v>
      </c>
      <c r="Y647" t="s">
        <v>776</v>
      </c>
      <c r="AA647">
        <v>61.32</v>
      </c>
      <c r="AB647">
        <v>56.31</v>
      </c>
      <c r="AC647">
        <v>3.21</v>
      </c>
    </row>
    <row r="648" spans="1:29" x14ac:dyDescent="0.25">
      <c r="A648" t="s">
        <v>817</v>
      </c>
      <c r="B648" t="s">
        <v>31</v>
      </c>
      <c r="C648" t="s">
        <v>566</v>
      </c>
      <c r="D648">
        <v>3.14</v>
      </c>
      <c r="E648" t="s">
        <v>775</v>
      </c>
      <c r="F648" t="s">
        <v>587</v>
      </c>
      <c r="G648" t="s">
        <v>35</v>
      </c>
      <c r="H648" t="str">
        <f>_xll.BDP("ZI813092 Corp","SECURITY_DES")</f>
        <v>RCICN 5.7 09/21/28</v>
      </c>
      <c r="I648">
        <v>106.286</v>
      </c>
      <c r="J648">
        <v>106.41200000000001</v>
      </c>
      <c r="K648">
        <v>84</v>
      </c>
      <c r="L648">
        <v>80</v>
      </c>
      <c r="M64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48" t="s">
        <v>36</v>
      </c>
      <c r="O648">
        <v>5000000</v>
      </c>
      <c r="P648">
        <v>5000000</v>
      </c>
      <c r="Q648" t="str">
        <f>_xll.BDP("ZI813092 Corp","BICS_LEVEL_1_NAME")</f>
        <v>Communications</v>
      </c>
      <c r="R648">
        <v>3.62</v>
      </c>
      <c r="S648">
        <v>3.58</v>
      </c>
      <c r="V648" t="str">
        <f>_xll.BDP("ZI813092 Corp","ID_CUSIP")</f>
        <v>775109CV1</v>
      </c>
      <c r="W648" t="s">
        <v>588</v>
      </c>
      <c r="X648" t="str">
        <f>_xll.BDP("ZI813092 Corp","CRNCY")</f>
        <v>CAD</v>
      </c>
      <c r="Y648" t="s">
        <v>776</v>
      </c>
      <c r="AA648">
        <v>84.42</v>
      </c>
      <c r="AB648">
        <v>80.42</v>
      </c>
      <c r="AC648">
        <v>3.67</v>
      </c>
    </row>
    <row r="649" spans="1:29" x14ac:dyDescent="0.25">
      <c r="A649" t="s">
        <v>818</v>
      </c>
      <c r="B649" t="s">
        <v>31</v>
      </c>
      <c r="C649" t="s">
        <v>566</v>
      </c>
      <c r="D649">
        <v>4.84</v>
      </c>
      <c r="E649" t="s">
        <v>775</v>
      </c>
      <c r="F649" t="s">
        <v>587</v>
      </c>
      <c r="G649" t="s">
        <v>35</v>
      </c>
      <c r="H649" t="str">
        <f>_xll.BDP("ZI813097 Corp","SECURITY_DES")</f>
        <v>RCICN 5.8 09/21/30</v>
      </c>
      <c r="I649">
        <v>108.312</v>
      </c>
      <c r="J649">
        <v>108.554</v>
      </c>
      <c r="K649">
        <v>106</v>
      </c>
      <c r="L649">
        <v>101</v>
      </c>
      <c r="M6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49" t="s">
        <v>50</v>
      </c>
      <c r="O649">
        <v>5000000</v>
      </c>
      <c r="P649">
        <v>3000000</v>
      </c>
      <c r="Q649" t="str">
        <f>_xll.BDP("ZI813097 Corp","BICS_LEVEL_1_NAME")</f>
        <v>Communications</v>
      </c>
      <c r="R649">
        <v>4</v>
      </c>
      <c r="S649">
        <v>3.95</v>
      </c>
      <c r="V649" t="str">
        <f>_xll.BDP("ZI813097 Corp","ID_CUSIP")</f>
        <v>775109CW9</v>
      </c>
      <c r="W649" t="s">
        <v>588</v>
      </c>
      <c r="X649" t="str">
        <f>_xll.BDP("ZI813097 Corp","CRNCY")</f>
        <v>CAD</v>
      </c>
      <c r="Y649" t="s">
        <v>776</v>
      </c>
      <c r="AA649">
        <v>104.65</v>
      </c>
      <c r="AB649">
        <v>99.65</v>
      </c>
      <c r="AC649">
        <v>4.04</v>
      </c>
    </row>
    <row r="650" spans="1:29" x14ac:dyDescent="0.25">
      <c r="A650" t="s">
        <v>819</v>
      </c>
      <c r="B650" t="s">
        <v>31</v>
      </c>
      <c r="C650" t="s">
        <v>566</v>
      </c>
      <c r="D650">
        <v>7.06</v>
      </c>
      <c r="E650" t="s">
        <v>775</v>
      </c>
      <c r="F650" t="s">
        <v>587</v>
      </c>
      <c r="G650" t="s">
        <v>35</v>
      </c>
      <c r="H650" t="str">
        <f>_xll.BDP("ZI813098 Corp","SECURITY_DES")</f>
        <v>RCICN 5.9 09/21/33</v>
      </c>
      <c r="I650">
        <v>109.129</v>
      </c>
      <c r="J650">
        <v>109.482</v>
      </c>
      <c r="K650">
        <v>133</v>
      </c>
      <c r="L650">
        <v>128</v>
      </c>
      <c r="M65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650" t="s">
        <v>40</v>
      </c>
      <c r="O650">
        <v>5000000</v>
      </c>
      <c r="P650">
        <v>5000000</v>
      </c>
      <c r="Q650" t="str">
        <f>_xll.BDP("ZI813098 Corp","BICS_LEVEL_1_NAME")</f>
        <v>Communications</v>
      </c>
      <c r="R650">
        <v>4.54</v>
      </c>
      <c r="S650">
        <v>4.49</v>
      </c>
      <c r="V650" t="str">
        <f>_xll.BDP("ZI813098 Corp","ID_CUSIP")</f>
        <v>775109DA6</v>
      </c>
      <c r="W650" t="s">
        <v>588</v>
      </c>
      <c r="X650" t="str">
        <f>_xll.BDP("ZI813098 Corp","CRNCY")</f>
        <v>CAD</v>
      </c>
      <c r="Y650" t="s">
        <v>776</v>
      </c>
      <c r="AA650">
        <v>132.66</v>
      </c>
      <c r="AB650">
        <v>127.66</v>
      </c>
      <c r="AC650">
        <v>4.5599999999999996</v>
      </c>
    </row>
    <row r="651" spans="1:29" x14ac:dyDescent="0.25">
      <c r="A651" t="s">
        <v>540</v>
      </c>
      <c r="B651" t="s">
        <v>31</v>
      </c>
      <c r="C651" t="s">
        <v>566</v>
      </c>
      <c r="D651">
        <v>6.4</v>
      </c>
      <c r="E651" t="s">
        <v>536</v>
      </c>
      <c r="F651" t="s">
        <v>587</v>
      </c>
      <c r="G651" t="s">
        <v>35</v>
      </c>
      <c r="H651" t="str">
        <f>_xll.BDP("ZL050201 Corp","SECURITY_DES")</f>
        <v>CCACN 5.299 02/16/33</v>
      </c>
      <c r="I651">
        <v>104.05200000000001</v>
      </c>
      <c r="J651">
        <v>104.373</v>
      </c>
      <c r="K651">
        <v>148</v>
      </c>
      <c r="L651">
        <v>143</v>
      </c>
      <c r="M65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651" t="s">
        <v>58</v>
      </c>
      <c r="O651">
        <v>3000000</v>
      </c>
      <c r="P651">
        <v>0</v>
      </c>
      <c r="Q651" t="str">
        <f>_xll.BDP("ZL050201 Corp","BICS_LEVEL_1_NAME")</f>
        <v>Communications</v>
      </c>
      <c r="R651">
        <v>4.6500000000000004</v>
      </c>
      <c r="S651">
        <v>4.5999999999999996</v>
      </c>
      <c r="V651" t="str">
        <f>_xll.BDP("ZL050201 Corp","ID_CUSIP")</f>
        <v>19239CAB2</v>
      </c>
      <c r="W651" t="s">
        <v>588</v>
      </c>
      <c r="X651" t="str">
        <f>_xll.BDP("ZL050201 Corp","CRNCY")</f>
        <v>CAD</v>
      </c>
      <c r="Y651" t="s">
        <v>776</v>
      </c>
      <c r="AA651">
        <v>148.30000000000001</v>
      </c>
      <c r="AB651">
        <v>143.30000000000001</v>
      </c>
      <c r="AC651">
        <v>4.66</v>
      </c>
    </row>
    <row r="652" spans="1:29" x14ac:dyDescent="0.25">
      <c r="A652" t="s">
        <v>820</v>
      </c>
      <c r="B652" t="s">
        <v>31</v>
      </c>
      <c r="C652" t="s">
        <v>566</v>
      </c>
      <c r="D652">
        <v>6.5</v>
      </c>
      <c r="E652" t="s">
        <v>395</v>
      </c>
      <c r="F652" t="s">
        <v>587</v>
      </c>
      <c r="G652" t="s">
        <v>35</v>
      </c>
      <c r="H652" t="str">
        <f>_xll.BDP("ZL816011 Corp","SECURITY_DES")</f>
        <v>TCN 4.95 03/28/33</v>
      </c>
      <c r="I652">
        <v>103.12</v>
      </c>
      <c r="J652">
        <v>103.446</v>
      </c>
      <c r="K652">
        <v>129</v>
      </c>
      <c r="L652">
        <v>124</v>
      </c>
      <c r="M65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652" t="s">
        <v>58</v>
      </c>
      <c r="O652">
        <v>5000000</v>
      </c>
      <c r="P652">
        <v>3000000</v>
      </c>
      <c r="Q652" t="str">
        <f>_xll.BDP("ZL816011 Corp","BICS_LEVEL_1_NAME")</f>
        <v>Communications</v>
      </c>
      <c r="R652">
        <v>4.46</v>
      </c>
      <c r="S652">
        <v>4.41</v>
      </c>
      <c r="V652" t="str">
        <f>_xll.BDP("ZL816011 Corp","ID_CUSIP")</f>
        <v>87971MCA9</v>
      </c>
      <c r="W652" t="s">
        <v>588</v>
      </c>
      <c r="X652" t="str">
        <f>_xll.BDP("ZL816011 Corp","CRNCY")</f>
        <v>CAD</v>
      </c>
      <c r="Y652" t="s">
        <v>776</v>
      </c>
      <c r="AA652">
        <v>128.44999999999999</v>
      </c>
      <c r="AB652">
        <v>123.45</v>
      </c>
      <c r="AC652">
        <v>4.46</v>
      </c>
    </row>
    <row r="653" spans="1:29" x14ac:dyDescent="0.25">
      <c r="A653" t="s">
        <v>451</v>
      </c>
      <c r="B653" t="s">
        <v>31</v>
      </c>
      <c r="C653" t="s">
        <v>566</v>
      </c>
      <c r="D653">
        <v>4.2</v>
      </c>
      <c r="E653" t="s">
        <v>388</v>
      </c>
      <c r="F653" t="s">
        <v>587</v>
      </c>
      <c r="G653" t="s">
        <v>35</v>
      </c>
      <c r="H653" t="str">
        <f>_xll.BDP("ZM903576 Corp","SECURITY_DES")</f>
        <v>BCECN 4.55 02/09/30</v>
      </c>
      <c r="I653">
        <v>102.902</v>
      </c>
      <c r="J653">
        <v>103.11199999999999</v>
      </c>
      <c r="K653">
        <v>98</v>
      </c>
      <c r="L653">
        <v>93</v>
      </c>
      <c r="M65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53" t="s">
        <v>60</v>
      </c>
      <c r="O653">
        <v>5000000</v>
      </c>
      <c r="P653">
        <v>5000000</v>
      </c>
      <c r="Q653" t="str">
        <f>_xll.BDP("ZM903576 Corp","BICS_LEVEL_1_NAME")</f>
        <v>Communications</v>
      </c>
      <c r="R653">
        <v>3.85</v>
      </c>
      <c r="S653">
        <v>3.8</v>
      </c>
      <c r="V653" t="str">
        <f>_xll.BDP("ZM903576 Corp","ID_CUSIP")</f>
        <v>07813ZCL6</v>
      </c>
      <c r="W653" t="s">
        <v>588</v>
      </c>
      <c r="X653" t="str">
        <f>_xll.BDP("ZM903576 Corp","CRNCY")</f>
        <v>CAD</v>
      </c>
      <c r="Y653" t="s">
        <v>776</v>
      </c>
      <c r="AA653">
        <v>95.91</v>
      </c>
      <c r="AB653">
        <v>90.91</v>
      </c>
      <c r="AC653">
        <v>3.86</v>
      </c>
    </row>
    <row r="654" spans="1:29" x14ac:dyDescent="0.25">
      <c r="A654" t="s">
        <v>452</v>
      </c>
      <c r="B654" t="s">
        <v>31</v>
      </c>
      <c r="C654" t="s">
        <v>566</v>
      </c>
      <c r="D654">
        <v>14.13</v>
      </c>
      <c r="E654" t="s">
        <v>388</v>
      </c>
      <c r="F654" t="s">
        <v>587</v>
      </c>
      <c r="G654" t="s">
        <v>35</v>
      </c>
      <c r="H654" t="str">
        <f>_xll.BDP("ZM903577 Corp","SECURITY_DES")</f>
        <v>BCECN 5.15 02/09/53</v>
      </c>
      <c r="I654">
        <v>97.463999999999999</v>
      </c>
      <c r="J654">
        <v>98.031999999999996</v>
      </c>
      <c r="K654">
        <v>172</v>
      </c>
      <c r="L654">
        <v>168</v>
      </c>
      <c r="M6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54" t="s">
        <v>42</v>
      </c>
      <c r="O654">
        <v>5000000</v>
      </c>
      <c r="P654">
        <v>5000000</v>
      </c>
      <c r="Q654" t="str">
        <f>_xll.BDP("ZM903577 Corp","BICS_LEVEL_1_NAME")</f>
        <v>Communications</v>
      </c>
      <c r="R654">
        <v>5.33</v>
      </c>
      <c r="S654">
        <v>5.29</v>
      </c>
      <c r="V654" t="str">
        <f>_xll.BDP("ZM903577 Corp","ID_CUSIP")</f>
        <v>07813ZCM4</v>
      </c>
      <c r="W654" t="s">
        <v>588</v>
      </c>
      <c r="X654" t="str">
        <f>_xll.BDP("ZM903577 Corp","CRNCY")</f>
        <v>CAD</v>
      </c>
      <c r="Y654" t="s">
        <v>776</v>
      </c>
      <c r="Z654" t="s">
        <v>43</v>
      </c>
      <c r="AA654">
        <v>170.85</v>
      </c>
      <c r="AB654">
        <v>166.85</v>
      </c>
      <c r="AC654">
        <v>5.33</v>
      </c>
    </row>
    <row r="655" spans="1:29" x14ac:dyDescent="0.25">
      <c r="A655" t="s">
        <v>453</v>
      </c>
      <c r="B655" t="s">
        <v>31</v>
      </c>
      <c r="C655" t="s">
        <v>566</v>
      </c>
      <c r="D655">
        <v>6.45</v>
      </c>
      <c r="E655" t="s">
        <v>388</v>
      </c>
      <c r="F655" t="s">
        <v>587</v>
      </c>
      <c r="G655" t="s">
        <v>35</v>
      </c>
      <c r="H655" t="str">
        <f>_xll.BDP("ZN229802 Corp","SECURITY_DES")</f>
        <v>BCECN 5.85 11/10/32</v>
      </c>
      <c r="I655">
        <v>109.05500000000001</v>
      </c>
      <c r="J655">
        <v>109.313</v>
      </c>
      <c r="K655">
        <v>124</v>
      </c>
      <c r="L655">
        <v>120</v>
      </c>
      <c r="M65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655" t="s">
        <v>55</v>
      </c>
      <c r="O655">
        <v>5000000</v>
      </c>
      <c r="P655">
        <v>5000000</v>
      </c>
      <c r="Q655" t="str">
        <f>_xll.BDP("ZN229802 Corp","BICS_LEVEL_1_NAME")</f>
        <v>Communications</v>
      </c>
      <c r="R655">
        <v>4.37</v>
      </c>
      <c r="S655">
        <v>4.33</v>
      </c>
      <c r="V655" t="str">
        <f>_xll.BDP("ZN229802 Corp","ID_CUSIP")</f>
        <v>07813ZCK8</v>
      </c>
      <c r="W655" t="s">
        <v>588</v>
      </c>
      <c r="X655" t="str">
        <f>_xll.BDP("ZN229802 Corp","CRNCY")</f>
        <v>CAD</v>
      </c>
      <c r="Y655" t="s">
        <v>776</v>
      </c>
      <c r="AA655">
        <v>122.5</v>
      </c>
      <c r="AB655">
        <v>118.5</v>
      </c>
      <c r="AC655">
        <v>4.4000000000000004</v>
      </c>
    </row>
    <row r="656" spans="1:29" x14ac:dyDescent="0.25">
      <c r="A656" t="s">
        <v>821</v>
      </c>
      <c r="B656" t="s">
        <v>31</v>
      </c>
      <c r="C656" t="s">
        <v>566</v>
      </c>
      <c r="D656">
        <v>4.57</v>
      </c>
      <c r="E656" t="s">
        <v>395</v>
      </c>
      <c r="F656" t="s">
        <v>587</v>
      </c>
      <c r="G656" t="s">
        <v>35</v>
      </c>
      <c r="H656" t="str">
        <f>_xll.BDP("ZO716632 Corp","SECURITY_DES")</f>
        <v>TCN 2.05 10/07/30</v>
      </c>
      <c r="I656">
        <v>91.399000000000001</v>
      </c>
      <c r="J656">
        <v>91.903000000000006</v>
      </c>
      <c r="K656">
        <v>90</v>
      </c>
      <c r="L656">
        <v>79</v>
      </c>
      <c r="M6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56" t="s">
        <v>50</v>
      </c>
      <c r="O656">
        <v>5000000</v>
      </c>
      <c r="P656">
        <v>0</v>
      </c>
      <c r="Q656" t="str">
        <f>_xll.BDP("ZO716632 Corp","BICS_LEVEL_1_NAME")</f>
        <v>Communications</v>
      </c>
      <c r="R656">
        <v>3.84</v>
      </c>
      <c r="S656">
        <v>3.73</v>
      </c>
      <c r="V656" t="str">
        <f>_xll.BDP("ZO716632 Corp","ID_CUSIP")</f>
        <v>87971MBS1</v>
      </c>
      <c r="W656" t="s">
        <v>588</v>
      </c>
      <c r="X656" t="str">
        <f>_xll.BDP("ZO716632 Corp","CRNCY")</f>
        <v>CAD</v>
      </c>
      <c r="Y656" t="s">
        <v>776</v>
      </c>
      <c r="AA656">
        <v>86.51</v>
      </c>
      <c r="AB656">
        <v>75.5</v>
      </c>
      <c r="AC656">
        <v>3.84</v>
      </c>
    </row>
    <row r="657" spans="1:29" x14ac:dyDescent="0.25">
      <c r="A657" t="s">
        <v>822</v>
      </c>
      <c r="B657" t="s">
        <v>31</v>
      </c>
      <c r="C657" t="s">
        <v>566</v>
      </c>
      <c r="D657">
        <v>4.22</v>
      </c>
      <c r="E657" t="s">
        <v>395</v>
      </c>
      <c r="F657" t="s">
        <v>587</v>
      </c>
      <c r="G657" t="s">
        <v>35</v>
      </c>
      <c r="H657" t="str">
        <f>_xll.BDP("ZP014030 Corp","SECURITY_DES")</f>
        <v>TCN 3.15 02/19/30</v>
      </c>
      <c r="I657">
        <v>97.049000000000007</v>
      </c>
      <c r="J657">
        <v>97.471999999999994</v>
      </c>
      <c r="K657">
        <v>97</v>
      </c>
      <c r="L657">
        <v>87</v>
      </c>
      <c r="M6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57" t="s">
        <v>60</v>
      </c>
      <c r="O657">
        <v>5000000</v>
      </c>
      <c r="P657">
        <v>5000000</v>
      </c>
      <c r="Q657" t="str">
        <f>_xll.BDP("ZP014030 Corp","BICS_LEVEL_1_NAME")</f>
        <v>Communications</v>
      </c>
      <c r="R657">
        <v>3.84</v>
      </c>
      <c r="S657">
        <v>3.74</v>
      </c>
      <c r="V657" t="str">
        <f>_xll.BDP("ZP014030 Corp","ID_CUSIP")</f>
        <v>87971MBN2</v>
      </c>
      <c r="W657" t="s">
        <v>588</v>
      </c>
      <c r="X657" t="str">
        <f>_xll.BDP("ZP014030 Corp","CRNCY")</f>
        <v>CAD</v>
      </c>
      <c r="Y657" t="s">
        <v>776</v>
      </c>
      <c r="AA657">
        <v>93.38</v>
      </c>
      <c r="AB657">
        <v>83.38</v>
      </c>
      <c r="AC657">
        <v>3.83</v>
      </c>
    </row>
    <row r="658" spans="1:29" x14ac:dyDescent="0.25">
      <c r="A658" t="s">
        <v>823</v>
      </c>
      <c r="B658" t="s">
        <v>31</v>
      </c>
      <c r="C658" t="s">
        <v>566</v>
      </c>
      <c r="D658">
        <v>11.9</v>
      </c>
      <c r="E658" t="s">
        <v>395</v>
      </c>
      <c r="F658" t="s">
        <v>587</v>
      </c>
      <c r="G658" t="s">
        <v>35</v>
      </c>
      <c r="H658" t="str">
        <f>_xll.BDP("ZP014031 Corp","SECURITY_DES")</f>
        <v>TCN 3.95 02/16/50</v>
      </c>
      <c r="I658">
        <v>81.561999999999998</v>
      </c>
      <c r="J658">
        <v>82.522000000000006</v>
      </c>
      <c r="K658">
        <v>169</v>
      </c>
      <c r="L658">
        <v>161</v>
      </c>
      <c r="M6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58" t="s">
        <v>42</v>
      </c>
      <c r="O658">
        <v>5000000</v>
      </c>
      <c r="P658">
        <v>5000000</v>
      </c>
      <c r="Q658" t="str">
        <f>_xll.BDP("ZP014031 Corp","BICS_LEVEL_1_NAME")</f>
        <v>Communications</v>
      </c>
      <c r="R658">
        <v>5.3</v>
      </c>
      <c r="S658">
        <v>5.22</v>
      </c>
      <c r="V658" t="str">
        <f>_xll.BDP("ZP014031 Corp","ID_CUSIP")</f>
        <v>87971MBP7</v>
      </c>
      <c r="W658" t="s">
        <v>588</v>
      </c>
      <c r="X658" t="str">
        <f>_xll.BDP("ZP014031 Corp","CRNCY")</f>
        <v>CAD</v>
      </c>
      <c r="Y658" t="s">
        <v>776</v>
      </c>
      <c r="AA658">
        <v>168.83</v>
      </c>
      <c r="AB658">
        <v>160.83000000000001</v>
      </c>
      <c r="AC658">
        <v>5.3</v>
      </c>
    </row>
    <row r="659" spans="1:29" x14ac:dyDescent="0.25">
      <c r="A659" t="s">
        <v>824</v>
      </c>
      <c r="B659" t="s">
        <v>31</v>
      </c>
      <c r="C659" t="s">
        <v>566</v>
      </c>
      <c r="D659">
        <v>4.07</v>
      </c>
      <c r="E659" t="s">
        <v>775</v>
      </c>
      <c r="F659" t="s">
        <v>587</v>
      </c>
      <c r="G659" t="s">
        <v>35</v>
      </c>
      <c r="H659" t="str">
        <f>_xll.BDP("ZQ934421 Corp","SECURITY_DES")</f>
        <v>RCICN 3.3 12/10/29</v>
      </c>
      <c r="I659">
        <v>97.68</v>
      </c>
      <c r="J659">
        <v>97.882000000000005</v>
      </c>
      <c r="K659">
        <v>104</v>
      </c>
      <c r="L659">
        <v>99</v>
      </c>
      <c r="M65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59" t="s">
        <v>149</v>
      </c>
      <c r="O659">
        <v>5000000</v>
      </c>
      <c r="P659">
        <v>0</v>
      </c>
      <c r="Q659" t="str">
        <f>_xll.BDP("ZQ934421 Corp","BICS_LEVEL_1_NAME")</f>
        <v>Communications</v>
      </c>
      <c r="R659">
        <v>3.86</v>
      </c>
      <c r="S659">
        <v>3.81</v>
      </c>
      <c r="V659" t="str">
        <f>_xll.BDP("ZQ934421 Corp","ID_CUSIP")</f>
        <v>775109CQ2</v>
      </c>
      <c r="W659" t="s">
        <v>588</v>
      </c>
      <c r="X659" t="str">
        <f>_xll.BDP("ZQ934421 Corp","CRNCY")</f>
        <v>CAD</v>
      </c>
      <c r="Y659" t="s">
        <v>776</v>
      </c>
      <c r="AA659">
        <v>97.35</v>
      </c>
      <c r="AB659">
        <v>92.41</v>
      </c>
      <c r="AC659">
        <v>3.85</v>
      </c>
    </row>
    <row r="660" spans="1:29" x14ac:dyDescent="0.25">
      <c r="A660" t="s">
        <v>825</v>
      </c>
      <c r="B660" t="s">
        <v>31</v>
      </c>
      <c r="C660" t="s">
        <v>566</v>
      </c>
      <c r="D660">
        <v>12.26</v>
      </c>
      <c r="E660" t="s">
        <v>775</v>
      </c>
      <c r="F660" t="s">
        <v>587</v>
      </c>
      <c r="G660" t="s">
        <v>35</v>
      </c>
      <c r="H660" t="str">
        <f>_xll.BDP("ZQ934430 Corp","SECURITY_DES")</f>
        <v>RCICN 4 1/4 12/09/49</v>
      </c>
      <c r="I660">
        <v>85.73</v>
      </c>
      <c r="J660">
        <v>86.346000000000004</v>
      </c>
      <c r="K660">
        <v>169</v>
      </c>
      <c r="L660">
        <v>164</v>
      </c>
      <c r="M6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60" t="s">
        <v>42</v>
      </c>
      <c r="O660">
        <v>5000000</v>
      </c>
      <c r="P660">
        <v>0</v>
      </c>
      <c r="Q660" t="str">
        <f>_xll.BDP("ZQ934430 Corp","BICS_LEVEL_1_NAME")</f>
        <v>Communications</v>
      </c>
      <c r="R660">
        <v>5.3</v>
      </c>
      <c r="S660">
        <v>5.25</v>
      </c>
      <c r="V660" t="str">
        <f>_xll.BDP("ZQ934430 Corp","ID_CUSIP")</f>
        <v>775109CR0</v>
      </c>
      <c r="W660" t="s">
        <v>588</v>
      </c>
      <c r="X660" t="str">
        <f>_xll.BDP("ZQ934430 Corp","CRNCY")</f>
        <v>CAD</v>
      </c>
      <c r="Y660" t="s">
        <v>776</v>
      </c>
      <c r="AA660">
        <v>169.04</v>
      </c>
      <c r="AB660">
        <v>164.04</v>
      </c>
      <c r="AC660">
        <v>5.3</v>
      </c>
    </row>
    <row r="661" spans="1:29" x14ac:dyDescent="0.25">
      <c r="A661" t="s">
        <v>454</v>
      </c>
      <c r="B661" t="s">
        <v>31</v>
      </c>
      <c r="C661" t="s">
        <v>566</v>
      </c>
      <c r="D661">
        <v>3.86</v>
      </c>
      <c r="E661" t="s">
        <v>388</v>
      </c>
      <c r="F661" t="s">
        <v>587</v>
      </c>
      <c r="G661" t="s">
        <v>35</v>
      </c>
      <c r="H661" t="str">
        <f>_xll.BDP("ZR495083 Corp","SECURITY_DES")</f>
        <v>BCECN 2.9 09/10/29</v>
      </c>
      <c r="I661">
        <v>96.765000000000001</v>
      </c>
      <c r="J661">
        <v>97.150999999999996</v>
      </c>
      <c r="K661">
        <v>90</v>
      </c>
      <c r="L661">
        <v>80</v>
      </c>
      <c r="M66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61" t="s">
        <v>149</v>
      </c>
      <c r="O661">
        <v>5000000</v>
      </c>
      <c r="P661">
        <v>0</v>
      </c>
      <c r="Q661" t="str">
        <f>_xll.BDP("ZR495083 Corp","BICS_LEVEL_1_NAME")</f>
        <v>Communications</v>
      </c>
      <c r="R661">
        <v>3.72</v>
      </c>
      <c r="S661">
        <v>3.62</v>
      </c>
      <c r="V661" t="str">
        <f>_xll.BDP("ZR495083 Corp","ID_CUSIP")</f>
        <v>07813ZCC6</v>
      </c>
      <c r="W661" t="s">
        <v>588</v>
      </c>
      <c r="X661" t="str">
        <f>_xll.BDP("ZR495083 Corp","CRNCY")</f>
        <v>CAD</v>
      </c>
      <c r="Y661" t="s">
        <v>776</v>
      </c>
      <c r="AA661">
        <v>85.36</v>
      </c>
      <c r="AB661">
        <v>75.36</v>
      </c>
      <c r="AC661">
        <v>3.71</v>
      </c>
    </row>
    <row r="662" spans="1:29" x14ac:dyDescent="0.25">
      <c r="A662" t="s">
        <v>826</v>
      </c>
      <c r="B662" t="s">
        <v>31</v>
      </c>
      <c r="C662" t="s">
        <v>566</v>
      </c>
      <c r="D662">
        <v>2.2799999999999998</v>
      </c>
      <c r="E662" t="s">
        <v>377</v>
      </c>
      <c r="F662" t="s">
        <v>587</v>
      </c>
      <c r="G662" t="s">
        <v>35</v>
      </c>
      <c r="H662" t="str">
        <f>_xll.BDP("ZR776665 Corp","SECURITY_DES")</f>
        <v>QBRCN 4 1/2 01/15/30</v>
      </c>
      <c r="I662">
        <v>101.428</v>
      </c>
      <c r="J662">
        <v>101.542</v>
      </c>
      <c r="K662">
        <v>100</v>
      </c>
      <c r="L662">
        <v>95</v>
      </c>
      <c r="M6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662" t="s">
        <v>60</v>
      </c>
      <c r="O662">
        <v>5000000</v>
      </c>
      <c r="P662">
        <v>5000000</v>
      </c>
      <c r="Q662" t="str">
        <f>_xll.BDP("ZR776665 Corp","BICS_LEVEL_1_NAME")</f>
        <v>Communications</v>
      </c>
      <c r="R662">
        <v>3.87</v>
      </c>
      <c r="S662">
        <v>3.82</v>
      </c>
      <c r="V662" t="str">
        <f>_xll.BDP("ZR776665 Corp","ID_CUSIP")</f>
        <v>92660FAL8</v>
      </c>
      <c r="W662" t="s">
        <v>588</v>
      </c>
      <c r="X662" t="str">
        <f>_xll.BDP("ZR776665 Corp","CRNCY")</f>
        <v>CAD</v>
      </c>
      <c r="Y662" t="s">
        <v>776</v>
      </c>
      <c r="AA662">
        <v>118.32</v>
      </c>
      <c r="AB662">
        <v>113.32</v>
      </c>
      <c r="AC662">
        <v>4.16</v>
      </c>
    </row>
    <row r="663" spans="1:29" x14ac:dyDescent="0.25">
      <c r="A663" t="s">
        <v>827</v>
      </c>
      <c r="B663" t="s">
        <v>31</v>
      </c>
      <c r="C663" t="s">
        <v>566</v>
      </c>
      <c r="D663">
        <v>3.59</v>
      </c>
      <c r="E663" t="s">
        <v>775</v>
      </c>
      <c r="F663" t="s">
        <v>587</v>
      </c>
      <c r="G663" t="s">
        <v>35</v>
      </c>
      <c r="H663" t="str">
        <f>_xll.BDP("ZS297300 Corp","SECURITY_DES")</f>
        <v>RCICN 3 1/4 05/01/29</v>
      </c>
      <c r="I663">
        <v>98.179000000000002</v>
      </c>
      <c r="J663">
        <v>98.358000000000004</v>
      </c>
      <c r="K663">
        <v>93</v>
      </c>
      <c r="L663">
        <v>88</v>
      </c>
      <c r="M66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63" t="s">
        <v>149</v>
      </c>
      <c r="O663">
        <v>10000000</v>
      </c>
      <c r="P663">
        <v>0</v>
      </c>
      <c r="Q663" t="str">
        <f>_xll.BDP("ZS297300 Corp","BICS_LEVEL_1_NAME")</f>
        <v>Communications</v>
      </c>
      <c r="R663">
        <v>3.75</v>
      </c>
      <c r="S663">
        <v>3.7</v>
      </c>
      <c r="V663" t="str">
        <f>_xll.BDP("ZS297300 Corp","ID_CUSIP")</f>
        <v>775109BJ9</v>
      </c>
      <c r="W663" t="s">
        <v>588</v>
      </c>
      <c r="X663" t="str">
        <f>_xll.BDP("ZS297300 Corp","CRNCY")</f>
        <v>CAD</v>
      </c>
      <c r="Y663" t="s">
        <v>776</v>
      </c>
      <c r="Z663" t="s">
        <v>43</v>
      </c>
      <c r="AA663">
        <v>91.54</v>
      </c>
      <c r="AB663">
        <v>86.54</v>
      </c>
      <c r="AC663">
        <v>3.74</v>
      </c>
    </row>
    <row r="664" spans="1:29" x14ac:dyDescent="0.25">
      <c r="A664" t="s">
        <v>828</v>
      </c>
      <c r="B664" t="s">
        <v>31</v>
      </c>
      <c r="C664" t="s">
        <v>566</v>
      </c>
      <c r="D664">
        <v>1.5</v>
      </c>
      <c r="E664" t="s">
        <v>829</v>
      </c>
      <c r="F664" t="s">
        <v>587</v>
      </c>
      <c r="G664" t="s">
        <v>35</v>
      </c>
      <c r="H664" t="str">
        <f>_xll.BDP("AL733236 Corp","SECURITY_DES")</f>
        <v>IPLCN 3.484 12/16/26</v>
      </c>
      <c r="I664">
        <v>99.816999999999993</v>
      </c>
      <c r="J664">
        <v>99.938000000000002</v>
      </c>
      <c r="K664">
        <v>99</v>
      </c>
      <c r="L664">
        <v>91</v>
      </c>
      <c r="M66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664" t="s">
        <v>209</v>
      </c>
      <c r="O664">
        <v>0</v>
      </c>
      <c r="P664">
        <v>0</v>
      </c>
      <c r="Q664" t="str">
        <f>_xll.BDP("AL733236 Corp","BICS_LEVEL_1_NAME")</f>
        <v>Energy</v>
      </c>
      <c r="R664">
        <v>3.61</v>
      </c>
      <c r="S664">
        <v>3.53</v>
      </c>
      <c r="V664" t="str">
        <f>_xll.BDP("AL733236 Corp","ID_CUSIP")</f>
        <v>45834ZAP4</v>
      </c>
      <c r="W664" t="s">
        <v>588</v>
      </c>
      <c r="X664" t="str">
        <f>_xll.BDP("AL733236 Corp","CRNCY")</f>
        <v>CAD</v>
      </c>
      <c r="Y664" t="s">
        <v>830</v>
      </c>
      <c r="AA664">
        <v>96.01</v>
      </c>
      <c r="AB664">
        <v>88.01</v>
      </c>
      <c r="AC664">
        <v>3.58</v>
      </c>
    </row>
    <row r="665" spans="1:29" x14ac:dyDescent="0.25">
      <c r="A665" t="s">
        <v>831</v>
      </c>
      <c r="B665" t="s">
        <v>31</v>
      </c>
      <c r="C665" t="s">
        <v>566</v>
      </c>
      <c r="D665">
        <v>11.91</v>
      </c>
      <c r="E665" t="s">
        <v>832</v>
      </c>
      <c r="F665" t="s">
        <v>587</v>
      </c>
      <c r="G665" t="s">
        <v>35</v>
      </c>
      <c r="H665" t="str">
        <f>_xll.BDP("AM201517 Corp","SECURITY_DES")</f>
        <v>PPLCN 4.74 01/21/47</v>
      </c>
      <c r="I665">
        <v>91.433999999999997</v>
      </c>
      <c r="J665">
        <v>92.031999999999996</v>
      </c>
      <c r="K665">
        <v>181</v>
      </c>
      <c r="L665">
        <v>176</v>
      </c>
      <c r="M6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65" t="s">
        <v>42</v>
      </c>
      <c r="O665">
        <v>5000000</v>
      </c>
      <c r="P665">
        <v>5000000</v>
      </c>
      <c r="Q665" t="str">
        <f>_xll.BDP("AM201517 Corp","BICS_LEVEL_1_NAME")</f>
        <v>Energy</v>
      </c>
      <c r="R665">
        <v>5.42</v>
      </c>
      <c r="S665">
        <v>5.37</v>
      </c>
      <c r="V665" t="str">
        <f>_xll.BDP("AM201517 Corp","ID_CUSIP")</f>
        <v>70632ZAJ0</v>
      </c>
      <c r="W665" t="s">
        <v>588</v>
      </c>
      <c r="X665" t="str">
        <f>_xll.BDP("AM201517 Corp","CRNCY")</f>
        <v>CAD</v>
      </c>
      <c r="Y665" t="s">
        <v>830</v>
      </c>
      <c r="AA665">
        <v>185.96</v>
      </c>
      <c r="AB665">
        <v>180.95</v>
      </c>
      <c r="AC665">
        <v>5.42</v>
      </c>
    </row>
    <row r="666" spans="1:29" x14ac:dyDescent="0.25">
      <c r="A666" t="s">
        <v>833</v>
      </c>
      <c r="B666" t="s">
        <v>31</v>
      </c>
      <c r="C666" t="s">
        <v>566</v>
      </c>
      <c r="D666">
        <v>1.78</v>
      </c>
      <c r="E666" t="s">
        <v>353</v>
      </c>
      <c r="F666" t="s">
        <v>136</v>
      </c>
      <c r="G666" t="s">
        <v>35</v>
      </c>
      <c r="H666" t="str">
        <f>_xll.BDP("AM999853 Corp","SECURITY_DES")</f>
        <v>BCIMCR 3 03/31/27</v>
      </c>
      <c r="I666">
        <v>99.718999999999994</v>
      </c>
      <c r="J666">
        <v>99.825999999999993</v>
      </c>
      <c r="K666">
        <v>51</v>
      </c>
      <c r="L666">
        <v>45</v>
      </c>
      <c r="M66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66" t="s">
        <v>48</v>
      </c>
      <c r="O666">
        <v>5000000</v>
      </c>
      <c r="P666">
        <v>1000000</v>
      </c>
      <c r="Q666" t="str">
        <f>_xll.BDP("AM999853 Corp","BICS_LEVEL_1_NAME")</f>
        <v>Financials</v>
      </c>
      <c r="R666">
        <v>3.16</v>
      </c>
      <c r="S666">
        <v>3.1</v>
      </c>
      <c r="V666" t="str">
        <f>_xll.BDP("AM999853 Corp","ID_CUSIP")</f>
        <v>07329VAR1</v>
      </c>
      <c r="W666" t="s">
        <v>137</v>
      </c>
      <c r="X666" t="str">
        <f>_xll.BDP("AM999853 Corp","CRNCY")</f>
        <v>CAD</v>
      </c>
      <c r="Y666" t="s">
        <v>834</v>
      </c>
      <c r="AA666">
        <v>51</v>
      </c>
      <c r="AB666">
        <v>44.9</v>
      </c>
    </row>
    <row r="667" spans="1:29" x14ac:dyDescent="0.25">
      <c r="A667" t="s">
        <v>835</v>
      </c>
      <c r="B667" t="s">
        <v>31</v>
      </c>
      <c r="C667" t="s">
        <v>566</v>
      </c>
      <c r="D667">
        <v>2.02</v>
      </c>
      <c r="E667" t="s">
        <v>329</v>
      </c>
      <c r="F667" t="s">
        <v>136</v>
      </c>
      <c r="G667" t="s">
        <v>35</v>
      </c>
      <c r="H667" t="str">
        <f>_xll.BDP("AP315972 Corp","SECURITY_DES")</f>
        <v>OMERS 3.244 10/04/27</v>
      </c>
      <c r="I667">
        <v>100.104</v>
      </c>
      <c r="J667">
        <v>100.22499999999999</v>
      </c>
      <c r="K667">
        <v>52</v>
      </c>
      <c r="L667">
        <v>46</v>
      </c>
      <c r="M6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67" t="s">
        <v>53</v>
      </c>
      <c r="O667">
        <v>5000000</v>
      </c>
      <c r="P667">
        <v>0</v>
      </c>
      <c r="Q667" t="str">
        <f>_xll.BDP("AP315972 Corp","BICS_LEVEL_1_NAME")</f>
        <v>Financials</v>
      </c>
      <c r="R667">
        <v>3.19</v>
      </c>
      <c r="S667">
        <v>3.13</v>
      </c>
      <c r="V667" t="str">
        <f>_xll.BDP("AP315972 Corp","ID_CUSIP")</f>
        <v>68214WAQ1</v>
      </c>
      <c r="W667" t="s">
        <v>137</v>
      </c>
      <c r="X667" t="str">
        <f>_xll.BDP("AP315972 Corp","CRNCY")</f>
        <v>CAD</v>
      </c>
      <c r="Y667" t="s">
        <v>834</v>
      </c>
      <c r="AA667">
        <v>53</v>
      </c>
      <c r="AB667">
        <v>46.96</v>
      </c>
    </row>
    <row r="668" spans="1:29" x14ac:dyDescent="0.25">
      <c r="A668" t="s">
        <v>836</v>
      </c>
      <c r="B668" t="s">
        <v>31</v>
      </c>
      <c r="C668" t="s">
        <v>566</v>
      </c>
      <c r="D668">
        <v>2.0299999999999998</v>
      </c>
      <c r="E668" t="s">
        <v>342</v>
      </c>
      <c r="F668" t="s">
        <v>587</v>
      </c>
      <c r="G668" t="s">
        <v>35</v>
      </c>
      <c r="H668" t="str">
        <f>_xll.BDP("AP391526 Corp","SECURITY_DES")</f>
        <v>ALACN 3.98 10/04/27</v>
      </c>
      <c r="I668">
        <v>101.083</v>
      </c>
      <c r="J668">
        <v>101.205</v>
      </c>
      <c r="K668">
        <v>77</v>
      </c>
      <c r="L668">
        <v>71</v>
      </c>
      <c r="M66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68" t="s">
        <v>53</v>
      </c>
      <c r="O668">
        <v>5000000</v>
      </c>
      <c r="P668">
        <v>3000000</v>
      </c>
      <c r="Q668" t="str">
        <f>_xll.BDP("AP391526 Corp","BICS_LEVEL_1_NAME")</f>
        <v>Utilities</v>
      </c>
      <c r="R668">
        <v>3.44</v>
      </c>
      <c r="S668">
        <v>3.38</v>
      </c>
      <c r="V668" t="str">
        <f>_xll.BDP("AP391526 Corp","ID_CUSIP")</f>
        <v>02138ZAQ6</v>
      </c>
      <c r="W668" t="s">
        <v>588</v>
      </c>
      <c r="X668" t="str">
        <f>_xll.BDP("AP391526 Corp","CRNCY")</f>
        <v>CAD</v>
      </c>
      <c r="Y668" t="s">
        <v>830</v>
      </c>
      <c r="Z668" t="s">
        <v>43</v>
      </c>
      <c r="AA668">
        <v>77.86</v>
      </c>
      <c r="AB668">
        <v>71.849999999999994</v>
      </c>
      <c r="AC668">
        <v>3.49</v>
      </c>
    </row>
    <row r="669" spans="1:29" x14ac:dyDescent="0.25">
      <c r="A669" t="s">
        <v>837</v>
      </c>
      <c r="B669" t="s">
        <v>31</v>
      </c>
      <c r="C669" t="s">
        <v>566</v>
      </c>
      <c r="D669">
        <v>12.4</v>
      </c>
      <c r="E669" t="s">
        <v>342</v>
      </c>
      <c r="F669" t="s">
        <v>587</v>
      </c>
      <c r="G669" t="s">
        <v>35</v>
      </c>
      <c r="H669" t="str">
        <f>_xll.BDP("AP391531 Corp","SECURITY_DES")</f>
        <v>ALACN 4.99 10/04/47</v>
      </c>
      <c r="I669">
        <v>94.631</v>
      </c>
      <c r="J669">
        <v>95.504999999999995</v>
      </c>
      <c r="K669">
        <v>180</v>
      </c>
      <c r="L669">
        <v>173</v>
      </c>
      <c r="M6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69" t="s">
        <v>42</v>
      </c>
      <c r="O669">
        <v>2000000</v>
      </c>
      <c r="P669">
        <v>0</v>
      </c>
      <c r="Q669" t="str">
        <f>_xll.BDP("AP391531 Corp","BICS_LEVEL_1_NAME")</f>
        <v>Utilities</v>
      </c>
      <c r="R669">
        <v>5.41</v>
      </c>
      <c r="S669">
        <v>5.34</v>
      </c>
      <c r="V669" t="str">
        <f>_xll.BDP("AP391531 Corp","ID_CUSIP")</f>
        <v>02138ZAR4</v>
      </c>
      <c r="W669" t="s">
        <v>588</v>
      </c>
      <c r="X669" t="str">
        <f>_xll.BDP("AP391531 Corp","CRNCY")</f>
        <v>CAD</v>
      </c>
      <c r="Y669" t="s">
        <v>830</v>
      </c>
      <c r="AA669">
        <v>183.52</v>
      </c>
      <c r="AB669">
        <v>176.51</v>
      </c>
      <c r="AC669">
        <v>5.41</v>
      </c>
    </row>
    <row r="670" spans="1:29" x14ac:dyDescent="0.25">
      <c r="A670" t="s">
        <v>838</v>
      </c>
      <c r="B670" t="s">
        <v>31</v>
      </c>
      <c r="C670" t="s">
        <v>566</v>
      </c>
      <c r="D670">
        <v>2.82</v>
      </c>
      <c r="E670" t="s">
        <v>839</v>
      </c>
      <c r="F670" t="s">
        <v>136</v>
      </c>
      <c r="G670" t="s">
        <v>35</v>
      </c>
      <c r="H670" t="str">
        <f>_xll.BDP("AQ140977 Corp","SECURITY_DES")</f>
        <v>AIREIN 3.043 06/01/28</v>
      </c>
      <c r="I670">
        <v>98.828999999999994</v>
      </c>
      <c r="J670">
        <v>98.97</v>
      </c>
      <c r="K670">
        <v>74</v>
      </c>
      <c r="L670">
        <v>69</v>
      </c>
      <c r="M67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70" t="s">
        <v>192</v>
      </c>
      <c r="O670">
        <v>5000000</v>
      </c>
      <c r="P670">
        <v>0</v>
      </c>
      <c r="Q670" t="str">
        <f>_xll.BDP("AQ140977 Corp","BICS_LEVEL_1_NAME")</f>
        <v>Financials</v>
      </c>
      <c r="R670">
        <v>3.46</v>
      </c>
      <c r="S670">
        <v>3.41</v>
      </c>
      <c r="V670" t="str">
        <f>_xll.BDP("AQ140977 Corp","ID_CUSIP")</f>
        <v>00889YAB7</v>
      </c>
      <c r="W670" t="s">
        <v>137</v>
      </c>
      <c r="X670" t="str">
        <f>_xll.BDP("AQ140977 Corp","CRNCY")</f>
        <v>CAD</v>
      </c>
      <c r="Y670" t="s">
        <v>834</v>
      </c>
      <c r="AA670">
        <v>71</v>
      </c>
      <c r="AB670">
        <v>65.44</v>
      </c>
    </row>
    <row r="671" spans="1:29" x14ac:dyDescent="0.25">
      <c r="A671" t="s">
        <v>840</v>
      </c>
      <c r="B671" t="s">
        <v>31</v>
      </c>
      <c r="C671" t="s">
        <v>566</v>
      </c>
      <c r="D671">
        <v>12.22</v>
      </c>
      <c r="E671" t="s">
        <v>832</v>
      </c>
      <c r="F671" t="s">
        <v>587</v>
      </c>
      <c r="G671" t="s">
        <v>35</v>
      </c>
      <c r="H671" t="str">
        <f>_xll.BDP("AR882281 Corp","SECURITY_DES")</f>
        <v>PPLCN 4 3/4 03/26/48</v>
      </c>
      <c r="I671">
        <v>91.323999999999998</v>
      </c>
      <c r="J671">
        <v>91.938000000000002</v>
      </c>
      <c r="K671">
        <v>181</v>
      </c>
      <c r="L671">
        <v>176</v>
      </c>
      <c r="M6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71" t="s">
        <v>42</v>
      </c>
      <c r="O671">
        <v>5000000</v>
      </c>
      <c r="P671">
        <v>3000000</v>
      </c>
      <c r="Q671" t="str">
        <f>_xll.BDP("AR882281 Corp","BICS_LEVEL_1_NAME")</f>
        <v>Energy</v>
      </c>
      <c r="R671">
        <v>5.42</v>
      </c>
      <c r="S671">
        <v>5.37</v>
      </c>
      <c r="V671" t="str">
        <f>_xll.BDP("AR882281 Corp","ID_CUSIP")</f>
        <v>70632ZAL5</v>
      </c>
      <c r="W671" t="s">
        <v>588</v>
      </c>
      <c r="X671" t="str">
        <f>_xll.BDP("AR882281 Corp","CRNCY")</f>
        <v>CAD</v>
      </c>
      <c r="Y671" t="s">
        <v>830</v>
      </c>
      <c r="AA671">
        <v>183.53</v>
      </c>
      <c r="AB671">
        <v>178.53</v>
      </c>
      <c r="AC671">
        <v>5.42</v>
      </c>
    </row>
    <row r="672" spans="1:29" x14ac:dyDescent="0.25">
      <c r="A672" t="s">
        <v>841</v>
      </c>
      <c r="B672" t="s">
        <v>31</v>
      </c>
      <c r="C672" t="s">
        <v>566</v>
      </c>
      <c r="D672">
        <v>2.4700000000000002</v>
      </c>
      <c r="E672" t="s">
        <v>832</v>
      </c>
      <c r="F672" t="s">
        <v>587</v>
      </c>
      <c r="G672" t="s">
        <v>35</v>
      </c>
      <c r="H672" t="str">
        <f>_xll.BDP("AR882341 Corp","SECURITY_DES")</f>
        <v>PPLCN 4.02 03/27/28</v>
      </c>
      <c r="I672">
        <v>101.20699999999999</v>
      </c>
      <c r="J672">
        <v>101.331</v>
      </c>
      <c r="K672">
        <v>81</v>
      </c>
      <c r="L672">
        <v>76</v>
      </c>
      <c r="M6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672" t="s">
        <v>63</v>
      </c>
      <c r="O672">
        <v>5000000</v>
      </c>
      <c r="P672">
        <v>0</v>
      </c>
      <c r="Q672" t="str">
        <f>_xll.BDP("AR882341 Corp","BICS_LEVEL_1_NAME")</f>
        <v>Energy</v>
      </c>
      <c r="R672">
        <v>3.53</v>
      </c>
      <c r="S672">
        <v>3.48</v>
      </c>
      <c r="V672" t="str">
        <f>_xll.BDP("AR882341 Corp","ID_CUSIP")</f>
        <v>70632ZAK7</v>
      </c>
      <c r="W672" t="s">
        <v>588</v>
      </c>
      <c r="X672" t="str">
        <f>_xll.BDP("AR882341 Corp","CRNCY")</f>
        <v>CAD</v>
      </c>
      <c r="Y672" t="s">
        <v>830</v>
      </c>
      <c r="AA672">
        <v>82.47</v>
      </c>
      <c r="AB672">
        <v>77.47</v>
      </c>
      <c r="AC672">
        <v>3.56</v>
      </c>
    </row>
    <row r="673" spans="1:29" x14ac:dyDescent="0.25">
      <c r="A673" t="s">
        <v>842</v>
      </c>
      <c r="B673" t="s">
        <v>31</v>
      </c>
      <c r="C673" t="s">
        <v>566</v>
      </c>
      <c r="D673">
        <v>4.51</v>
      </c>
      <c r="E673" t="s">
        <v>329</v>
      </c>
      <c r="F673" t="s">
        <v>136</v>
      </c>
      <c r="G673" t="s">
        <v>35</v>
      </c>
      <c r="H673" t="str">
        <f>_xll.BDP("AS786339 Corp","SECURITY_DES")</f>
        <v>OMERS 3.628 06/05/30</v>
      </c>
      <c r="I673">
        <v>99.046999999999997</v>
      </c>
      <c r="J673">
        <v>99.272000000000006</v>
      </c>
      <c r="K673">
        <v>90</v>
      </c>
      <c r="L673">
        <v>85</v>
      </c>
      <c r="M67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73" t="s">
        <v>50</v>
      </c>
      <c r="O673">
        <v>5000000</v>
      </c>
      <c r="P673">
        <v>0</v>
      </c>
      <c r="Q673" t="str">
        <f>_xll.BDP("AS786339 Corp","BICS_LEVEL_1_NAME")</f>
        <v>Financials</v>
      </c>
      <c r="R673">
        <v>3.84</v>
      </c>
      <c r="S673">
        <v>3.79</v>
      </c>
      <c r="V673" t="str">
        <f>_xll.BDP("AS786339 Corp","ID_CUSIP")</f>
        <v>68214WAS7</v>
      </c>
      <c r="W673" t="s">
        <v>137</v>
      </c>
      <c r="X673" t="str">
        <f>_xll.BDP("AS786339 Corp","CRNCY")</f>
        <v>CAD</v>
      </c>
      <c r="Y673" t="s">
        <v>834</v>
      </c>
      <c r="AA673">
        <v>90</v>
      </c>
      <c r="AB673">
        <v>84.87</v>
      </c>
    </row>
    <row r="674" spans="1:29" x14ac:dyDescent="0.25">
      <c r="A674" t="s">
        <v>843</v>
      </c>
      <c r="B674" t="s">
        <v>31</v>
      </c>
      <c r="C674" t="s">
        <v>566</v>
      </c>
      <c r="D674">
        <v>2.67</v>
      </c>
      <c r="E674" t="s">
        <v>844</v>
      </c>
      <c r="F674" t="s">
        <v>587</v>
      </c>
      <c r="G674" t="s">
        <v>35</v>
      </c>
      <c r="H674" t="str">
        <f>_xll.BDP("AT196703 Corp","SECURITY_DES")</f>
        <v>KEYCN 3.934 06/21/28</v>
      </c>
      <c r="I674">
        <v>100.76900000000001</v>
      </c>
      <c r="J674">
        <v>100.983</v>
      </c>
      <c r="K674">
        <v>93</v>
      </c>
      <c r="L674">
        <v>85</v>
      </c>
      <c r="M67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74" t="s">
        <v>192</v>
      </c>
      <c r="O674">
        <v>5000000</v>
      </c>
      <c r="P674">
        <v>0</v>
      </c>
      <c r="Q674" t="str">
        <f>_xll.BDP("AT196703 Corp","BICS_LEVEL_1_NAME")</f>
        <v>Energy</v>
      </c>
      <c r="R674">
        <v>3.65</v>
      </c>
      <c r="S674">
        <v>3.57</v>
      </c>
      <c r="V674" t="str">
        <f>_xll.BDP("AT196703 Corp","ID_CUSIP")</f>
        <v>49327ZAA3</v>
      </c>
      <c r="W674" t="s">
        <v>588</v>
      </c>
      <c r="X674" t="str">
        <f>_xll.BDP("AT196703 Corp","CRNCY")</f>
        <v>CAD</v>
      </c>
      <c r="Y674" t="s">
        <v>830</v>
      </c>
      <c r="AA674">
        <v>91.95</v>
      </c>
      <c r="AB674">
        <v>83.95</v>
      </c>
      <c r="AC674">
        <v>3.66</v>
      </c>
    </row>
    <row r="675" spans="1:29" x14ac:dyDescent="0.25">
      <c r="A675" t="s">
        <v>30</v>
      </c>
      <c r="B675" t="s">
        <v>31</v>
      </c>
      <c r="C675" t="s">
        <v>566</v>
      </c>
      <c r="D675">
        <v>2.89</v>
      </c>
      <c r="E675" t="s">
        <v>33</v>
      </c>
      <c r="F675" t="s">
        <v>587</v>
      </c>
      <c r="G675" t="s">
        <v>35</v>
      </c>
      <c r="H675" t="str">
        <f>_xll.BDP("AU429346 Corp","SECURITY_DES")</f>
        <v>BIP 4.193 09/11/28</v>
      </c>
      <c r="I675">
        <v>101.627</v>
      </c>
      <c r="J675">
        <v>101.8</v>
      </c>
      <c r="K675">
        <v>84</v>
      </c>
      <c r="L675">
        <v>78</v>
      </c>
      <c r="M6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675" t="s">
        <v>36</v>
      </c>
      <c r="O675">
        <v>5000000</v>
      </c>
      <c r="P675">
        <v>5000000</v>
      </c>
      <c r="Q675" t="str">
        <f>_xll.BDP("AU429346 Corp","BICS_LEVEL_1_NAME")</f>
        <v>Utilities</v>
      </c>
      <c r="R675">
        <v>3.62</v>
      </c>
      <c r="S675">
        <v>3.56</v>
      </c>
      <c r="V675" t="str">
        <f>_xll.BDP("AU429346 Corp","ID_CUSIP")</f>
        <v>11291ZAE7</v>
      </c>
      <c r="W675" t="s">
        <v>588</v>
      </c>
      <c r="X675" t="str">
        <f>_xll.BDP("AU429346 Corp","CRNCY")</f>
        <v>CAD</v>
      </c>
      <c r="Y675" t="s">
        <v>830</v>
      </c>
      <c r="AA675">
        <v>86.85</v>
      </c>
      <c r="AB675">
        <v>80.849999999999994</v>
      </c>
      <c r="AC675">
        <v>3.66</v>
      </c>
    </row>
    <row r="676" spans="1:29" x14ac:dyDescent="0.25">
      <c r="A676" t="s">
        <v>845</v>
      </c>
      <c r="B676" t="s">
        <v>31</v>
      </c>
      <c r="C676" t="s">
        <v>566</v>
      </c>
      <c r="D676">
        <v>3.1</v>
      </c>
      <c r="E676" t="s">
        <v>846</v>
      </c>
      <c r="F676" t="s">
        <v>587</v>
      </c>
      <c r="G676" t="s">
        <v>35</v>
      </c>
      <c r="H676" t="str">
        <f>_xll.BDP("AW011527 Corp","SECURITY_DES")</f>
        <v>ACICN 4.26 12/05/28</v>
      </c>
      <c r="I676">
        <v>101.85599999999999</v>
      </c>
      <c r="J676">
        <v>102.166</v>
      </c>
      <c r="K676">
        <v>94</v>
      </c>
      <c r="L676">
        <v>84</v>
      </c>
      <c r="M67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76" t="s">
        <v>192</v>
      </c>
      <c r="O676">
        <v>3000000</v>
      </c>
      <c r="P676">
        <v>0</v>
      </c>
      <c r="Q676" t="str">
        <f>_xll.BDP("AW011527 Corp","BICS_LEVEL_1_NAME")</f>
        <v>Utilities</v>
      </c>
      <c r="R676">
        <v>3.66</v>
      </c>
      <c r="S676">
        <v>3.56</v>
      </c>
      <c r="V676" t="str">
        <f>_xll.BDP("AW011527 Corp","ID_CUSIP")</f>
        <v>02091ZAA6</v>
      </c>
      <c r="W676" t="s">
        <v>588</v>
      </c>
      <c r="X676" t="str">
        <f>_xll.BDP("AW011527 Corp","CRNCY")</f>
        <v>CAD</v>
      </c>
      <c r="Y676" t="s">
        <v>830</v>
      </c>
      <c r="AA676">
        <v>87.02</v>
      </c>
      <c r="AB676">
        <v>77.02</v>
      </c>
      <c r="AC676">
        <v>3.69</v>
      </c>
    </row>
    <row r="677" spans="1:29" x14ac:dyDescent="0.25">
      <c r="A677" t="s">
        <v>847</v>
      </c>
      <c r="B677" t="s">
        <v>31</v>
      </c>
      <c r="C677" t="s">
        <v>566</v>
      </c>
      <c r="D677">
        <v>1.78</v>
      </c>
      <c r="E677" t="s">
        <v>839</v>
      </c>
      <c r="F677" t="s">
        <v>136</v>
      </c>
      <c r="G677" t="s">
        <v>35</v>
      </c>
      <c r="H677" t="str">
        <f>_xll.BDP("AW033311 Corp","SECURITY_DES")</f>
        <v>AIREIN 3.367 06/01/27</v>
      </c>
      <c r="I677">
        <v>100.235</v>
      </c>
      <c r="J677">
        <v>100.324</v>
      </c>
      <c r="K677">
        <v>59</v>
      </c>
      <c r="L677">
        <v>54</v>
      </c>
      <c r="M67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77" t="s">
        <v>48</v>
      </c>
      <c r="O677">
        <v>5000000</v>
      </c>
      <c r="P677">
        <v>0</v>
      </c>
      <c r="Q677" t="str">
        <f>_xll.BDP("AW033311 Corp","BICS_LEVEL_1_NAME")</f>
        <v>Financials</v>
      </c>
      <c r="R677">
        <v>3.24</v>
      </c>
      <c r="S677">
        <v>3.19</v>
      </c>
      <c r="V677" t="str">
        <f>_xll.BDP("AW033311 Corp","ID_CUSIP")</f>
        <v>00889YAC5</v>
      </c>
      <c r="W677" t="s">
        <v>137</v>
      </c>
      <c r="X677" t="str">
        <f>_xll.BDP("AW033311 Corp","CRNCY")</f>
        <v>CAD</v>
      </c>
      <c r="Y677" t="s">
        <v>834</v>
      </c>
      <c r="AA677">
        <v>59</v>
      </c>
      <c r="AB677">
        <v>53.91</v>
      </c>
    </row>
    <row r="678" spans="1:29" x14ac:dyDescent="0.25">
      <c r="A678" t="s">
        <v>848</v>
      </c>
      <c r="B678" t="s">
        <v>31</v>
      </c>
      <c r="C678" t="s">
        <v>566</v>
      </c>
      <c r="D678">
        <v>3.55</v>
      </c>
      <c r="E678" t="s">
        <v>832</v>
      </c>
      <c r="F678" t="s">
        <v>587</v>
      </c>
      <c r="G678" t="s">
        <v>35</v>
      </c>
      <c r="H678" t="str">
        <f>_xll.BDP("AX989369 Corp","SECURITY_DES")</f>
        <v>PPLCN 3.62 04/03/29</v>
      </c>
      <c r="I678">
        <v>99.454999999999998</v>
      </c>
      <c r="J678">
        <v>99.632999999999996</v>
      </c>
      <c r="K678">
        <v>95</v>
      </c>
      <c r="L678">
        <v>90</v>
      </c>
      <c r="M67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78" t="s">
        <v>149</v>
      </c>
      <c r="O678">
        <v>5000000</v>
      </c>
      <c r="P678">
        <v>5000000</v>
      </c>
      <c r="Q678" t="str">
        <f>_xll.BDP("AX989369 Corp","BICS_LEVEL_1_NAME")</f>
        <v>Energy</v>
      </c>
      <c r="R678">
        <v>3.77</v>
      </c>
      <c r="S678">
        <v>3.72</v>
      </c>
      <c r="V678" t="str">
        <f>_xll.BDP("AX989369 Corp","ID_CUSIP")</f>
        <v>70632ZAM3</v>
      </c>
      <c r="W678" t="s">
        <v>588</v>
      </c>
      <c r="X678" t="str">
        <f>_xll.BDP("AX989369 Corp","CRNCY")</f>
        <v>CAD</v>
      </c>
      <c r="Y678" t="s">
        <v>830</v>
      </c>
      <c r="AA678">
        <v>93.96</v>
      </c>
      <c r="AB678">
        <v>88.95</v>
      </c>
      <c r="AC678">
        <v>3.76</v>
      </c>
    </row>
    <row r="679" spans="1:29" x14ac:dyDescent="0.25">
      <c r="A679" t="s">
        <v>849</v>
      </c>
      <c r="B679" t="s">
        <v>31</v>
      </c>
      <c r="C679" t="s">
        <v>566</v>
      </c>
      <c r="D679">
        <v>12.2</v>
      </c>
      <c r="E679" t="s">
        <v>832</v>
      </c>
      <c r="F679" t="s">
        <v>587</v>
      </c>
      <c r="G679" t="s">
        <v>35</v>
      </c>
      <c r="H679" t="str">
        <f>_xll.BDP("AX989377 Corp","SECURITY_DES")</f>
        <v>PPLCN 4.54 04/03/49</v>
      </c>
      <c r="I679">
        <v>88.337999999999994</v>
      </c>
      <c r="J679">
        <v>88.950999999999993</v>
      </c>
      <c r="K679">
        <v>181</v>
      </c>
      <c r="L679">
        <v>176</v>
      </c>
      <c r="M6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79" t="s">
        <v>42</v>
      </c>
      <c r="O679">
        <v>5000000</v>
      </c>
      <c r="P679">
        <v>3000000</v>
      </c>
      <c r="Q679" t="str">
        <f>_xll.BDP("AX989377 Corp","BICS_LEVEL_1_NAME")</f>
        <v>Energy</v>
      </c>
      <c r="R679">
        <v>5.42</v>
      </c>
      <c r="S679">
        <v>5.37</v>
      </c>
      <c r="V679" t="str">
        <f>_xll.BDP("AX989377 Corp","ID_CUSIP")</f>
        <v>70632ZAN1</v>
      </c>
      <c r="W679" t="s">
        <v>588</v>
      </c>
      <c r="X679" t="str">
        <f>_xll.BDP("AX989377 Corp","CRNCY")</f>
        <v>CAD</v>
      </c>
      <c r="Y679" t="s">
        <v>830</v>
      </c>
      <c r="AA679">
        <v>181.76</v>
      </c>
      <c r="AB679">
        <v>176.76</v>
      </c>
      <c r="AC679">
        <v>5.42</v>
      </c>
    </row>
    <row r="680" spans="1:29" x14ac:dyDescent="0.25">
      <c r="A680" t="s">
        <v>850</v>
      </c>
      <c r="B680" t="s">
        <v>31</v>
      </c>
      <c r="C680" t="s">
        <v>566</v>
      </c>
      <c r="D680">
        <v>3.63</v>
      </c>
      <c r="E680" t="s">
        <v>839</v>
      </c>
      <c r="F680" t="s">
        <v>136</v>
      </c>
      <c r="G680" t="s">
        <v>35</v>
      </c>
      <c r="H680" t="str">
        <f>_xll.BDP("AZ027221 Corp","SECURITY_DES")</f>
        <v>AIREIN 2.712 06/01/29</v>
      </c>
      <c r="I680">
        <v>96.445999999999998</v>
      </c>
      <c r="J680">
        <v>96.628</v>
      </c>
      <c r="K680">
        <v>85</v>
      </c>
      <c r="L680">
        <v>80</v>
      </c>
      <c r="M68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680" t="s">
        <v>149</v>
      </c>
      <c r="O680">
        <v>5000000</v>
      </c>
      <c r="P680">
        <v>0</v>
      </c>
      <c r="Q680" t="str">
        <f>_xll.BDP("AZ027221 Corp","BICS_LEVEL_1_NAME")</f>
        <v>Financials</v>
      </c>
      <c r="R680">
        <v>3.67</v>
      </c>
      <c r="S680">
        <v>3.62</v>
      </c>
      <c r="V680" t="str">
        <f>_xll.BDP("AZ027221 Corp","ID_CUSIP")</f>
        <v>00889YAD3</v>
      </c>
      <c r="W680" t="s">
        <v>137</v>
      </c>
      <c r="X680" t="str">
        <f>_xll.BDP("AZ027221 Corp","CRNCY")</f>
        <v>CAD</v>
      </c>
      <c r="Y680" t="s">
        <v>834</v>
      </c>
      <c r="AA680">
        <v>83</v>
      </c>
      <c r="AB680">
        <v>77.86</v>
      </c>
    </row>
    <row r="681" spans="1:29" x14ac:dyDescent="0.25">
      <c r="A681" t="s">
        <v>851</v>
      </c>
      <c r="B681" t="s">
        <v>31</v>
      </c>
      <c r="C681" t="s">
        <v>566</v>
      </c>
      <c r="D681">
        <v>11.33</v>
      </c>
      <c r="E681" t="s">
        <v>852</v>
      </c>
      <c r="F681" t="s">
        <v>587</v>
      </c>
      <c r="G681" t="s">
        <v>35</v>
      </c>
      <c r="H681" t="str">
        <f>_xll.BDP("BG036262 Corp","SECURITY_DES")</f>
        <v>LUCACN 3.315 02/14/50</v>
      </c>
      <c r="I681">
        <v>74.203999999999994</v>
      </c>
      <c r="J681">
        <v>75.349000000000004</v>
      </c>
      <c r="K681">
        <v>157</v>
      </c>
      <c r="L681">
        <v>147</v>
      </c>
      <c r="M6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81" t="s">
        <v>42</v>
      </c>
      <c r="O681">
        <v>0</v>
      </c>
      <c r="P681">
        <v>0</v>
      </c>
      <c r="Q681" t="str">
        <f>_xll.BDP("BG036262 Corp","BICS_LEVEL_1_NAME")</f>
        <v>Utilities</v>
      </c>
      <c r="R681">
        <v>5.18</v>
      </c>
      <c r="S681">
        <v>5.08</v>
      </c>
      <c r="V681" t="str">
        <f>_xll.BDP("BG036262 Corp","ID_CUSIP")</f>
        <v>531544AA2</v>
      </c>
      <c r="W681" t="s">
        <v>588</v>
      </c>
      <c r="X681" t="str">
        <f>_xll.BDP("BG036262 Corp","CRNCY")</f>
        <v>CAD</v>
      </c>
      <c r="Y681" t="s">
        <v>830</v>
      </c>
      <c r="AA681">
        <v>156.82</v>
      </c>
      <c r="AB681">
        <v>146.82</v>
      </c>
      <c r="AC681">
        <v>5.18</v>
      </c>
    </row>
    <row r="682" spans="1:29" x14ac:dyDescent="0.25">
      <c r="A682" t="s">
        <v>853</v>
      </c>
      <c r="B682" t="s">
        <v>31</v>
      </c>
      <c r="C682" t="s">
        <v>566</v>
      </c>
      <c r="D682">
        <v>1.79</v>
      </c>
      <c r="E682" t="s">
        <v>846</v>
      </c>
      <c r="F682" t="s">
        <v>587</v>
      </c>
      <c r="G682" t="s">
        <v>35</v>
      </c>
      <c r="H682" t="str">
        <f>_xll.BDP("BH577637 Corp","SECURITY_DES")</f>
        <v>ACICN 3.13 04/07/27</v>
      </c>
      <c r="I682">
        <v>99.465999999999994</v>
      </c>
      <c r="J682">
        <v>99.644999999999996</v>
      </c>
      <c r="K682">
        <v>78</v>
      </c>
      <c r="L682">
        <v>68</v>
      </c>
      <c r="M68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82" t="s">
        <v>48</v>
      </c>
      <c r="O682">
        <v>3000000</v>
      </c>
      <c r="P682">
        <v>0</v>
      </c>
      <c r="Q682" t="str">
        <f>_xll.BDP("BH577637 Corp","BICS_LEVEL_1_NAME")</f>
        <v>Utilities</v>
      </c>
      <c r="R682">
        <v>3.43</v>
      </c>
      <c r="S682">
        <v>3.33</v>
      </c>
      <c r="V682" t="str">
        <f>_xll.BDP("BH577637 Corp","ID_CUSIP")</f>
        <v>89678ZAA4</v>
      </c>
      <c r="W682" t="s">
        <v>588</v>
      </c>
      <c r="X682" t="str">
        <f>_xll.BDP("BH577637 Corp","CRNCY")</f>
        <v>CAD</v>
      </c>
      <c r="Y682" t="s">
        <v>830</v>
      </c>
      <c r="AA682">
        <v>77.7</v>
      </c>
      <c r="AB682">
        <v>67.7</v>
      </c>
      <c r="AC682">
        <v>3.42</v>
      </c>
    </row>
    <row r="683" spans="1:29" x14ac:dyDescent="0.25">
      <c r="A683" t="s">
        <v>854</v>
      </c>
      <c r="B683" t="s">
        <v>31</v>
      </c>
      <c r="C683" t="s">
        <v>566</v>
      </c>
      <c r="D683">
        <v>12.62</v>
      </c>
      <c r="E683" t="s">
        <v>832</v>
      </c>
      <c r="F683" t="s">
        <v>587</v>
      </c>
      <c r="G683" t="s">
        <v>35</v>
      </c>
      <c r="H683" t="str">
        <f>_xll.BDP("BJ724038 Corp","SECURITY_DES")</f>
        <v>PPLCN 4.67 05/28/50</v>
      </c>
      <c r="I683">
        <v>89.843999999999994</v>
      </c>
      <c r="J683">
        <v>90.477999999999994</v>
      </c>
      <c r="K683">
        <v>181</v>
      </c>
      <c r="L683">
        <v>176</v>
      </c>
      <c r="M6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83" t="s">
        <v>42</v>
      </c>
      <c r="O683">
        <v>5000000</v>
      </c>
      <c r="P683">
        <v>3000000</v>
      </c>
      <c r="Q683" t="str">
        <f>_xll.BDP("BJ724038 Corp","BICS_LEVEL_1_NAME")</f>
        <v>Energy</v>
      </c>
      <c r="R683">
        <v>5.42</v>
      </c>
      <c r="S683">
        <v>5.37</v>
      </c>
      <c r="V683" t="str">
        <f>_xll.BDP("BJ724038 Corp","ID_CUSIP")</f>
        <v>70632ZAR2</v>
      </c>
      <c r="W683" t="s">
        <v>588</v>
      </c>
      <c r="X683" t="str">
        <f>_xll.BDP("BJ724038 Corp","CRNCY")</f>
        <v>CAD</v>
      </c>
      <c r="Y683" t="s">
        <v>830</v>
      </c>
      <c r="AA683">
        <v>180.51</v>
      </c>
      <c r="AB683">
        <v>175.51</v>
      </c>
      <c r="AC683">
        <v>5.42</v>
      </c>
    </row>
    <row r="684" spans="1:29" x14ac:dyDescent="0.25">
      <c r="A684" t="s">
        <v>855</v>
      </c>
      <c r="B684" t="s">
        <v>31</v>
      </c>
      <c r="C684" t="s">
        <v>566</v>
      </c>
      <c r="D684">
        <v>4.4800000000000004</v>
      </c>
      <c r="E684" t="s">
        <v>844</v>
      </c>
      <c r="F684" t="s">
        <v>587</v>
      </c>
      <c r="G684" t="s">
        <v>35</v>
      </c>
      <c r="H684" t="str">
        <f>_xll.BDP("BJ729023 Corp","SECURITY_DES")</f>
        <v>KEYCN 3.959 05/29/30</v>
      </c>
      <c r="I684">
        <v>99.506</v>
      </c>
      <c r="J684">
        <v>99.775000000000006</v>
      </c>
      <c r="K684">
        <v>113</v>
      </c>
      <c r="L684">
        <v>107</v>
      </c>
      <c r="M6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84" t="s">
        <v>50</v>
      </c>
      <c r="O684">
        <v>5000000</v>
      </c>
      <c r="P684">
        <v>1500000</v>
      </c>
      <c r="Q684" t="str">
        <f>_xll.BDP("BJ729023 Corp","BICS_LEVEL_1_NAME")</f>
        <v>Energy</v>
      </c>
      <c r="R684">
        <v>4.07</v>
      </c>
      <c r="S684">
        <v>4.01</v>
      </c>
      <c r="V684" t="str">
        <f>_xll.BDP("BJ729023 Corp","ID_CUSIP")</f>
        <v>49327ZAB1</v>
      </c>
      <c r="W684" t="s">
        <v>588</v>
      </c>
      <c r="X684" t="str">
        <f>_xll.BDP("BJ729023 Corp","CRNCY")</f>
        <v>CAD</v>
      </c>
      <c r="Y684" t="s">
        <v>830</v>
      </c>
      <c r="AA684">
        <v>113.09</v>
      </c>
      <c r="AB684">
        <v>107.08</v>
      </c>
      <c r="AC684">
        <v>4.07</v>
      </c>
    </row>
    <row r="685" spans="1:29" x14ac:dyDescent="0.25">
      <c r="A685" t="s">
        <v>856</v>
      </c>
      <c r="B685" t="s">
        <v>31</v>
      </c>
      <c r="C685" t="s">
        <v>566</v>
      </c>
      <c r="D685">
        <v>1.78</v>
      </c>
      <c r="E685" t="s">
        <v>829</v>
      </c>
      <c r="F685" t="s">
        <v>587</v>
      </c>
      <c r="G685" t="s">
        <v>35</v>
      </c>
      <c r="H685" t="str">
        <f>_xll.BDP("BJ768187 Corp","SECURITY_DES")</f>
        <v>IPLCN 4.232 06/01/27</v>
      </c>
      <c r="I685">
        <v>100.905</v>
      </c>
      <c r="J685">
        <v>101.012</v>
      </c>
      <c r="K685">
        <v>105</v>
      </c>
      <c r="L685">
        <v>99</v>
      </c>
      <c r="M6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85" t="s">
        <v>53</v>
      </c>
      <c r="O685">
        <v>5000000</v>
      </c>
      <c r="P685">
        <v>2000000</v>
      </c>
      <c r="Q685" t="str">
        <f>_xll.BDP("BJ768187 Corp","BICS_LEVEL_1_NAME")</f>
        <v>Energy</v>
      </c>
      <c r="R685">
        <v>3.72</v>
      </c>
      <c r="S685">
        <v>3.66</v>
      </c>
      <c r="V685" t="str">
        <f>_xll.BDP("BJ768187 Corp","ID_CUSIP")</f>
        <v>45834ZAR0</v>
      </c>
      <c r="W685" t="s">
        <v>588</v>
      </c>
      <c r="X685" t="str">
        <f>_xll.BDP("BJ768187 Corp","CRNCY")</f>
        <v>CAD</v>
      </c>
      <c r="Y685" t="s">
        <v>830</v>
      </c>
      <c r="AA685">
        <v>107.4</v>
      </c>
      <c r="AB685">
        <v>101.4</v>
      </c>
      <c r="AC685">
        <v>3.76</v>
      </c>
    </row>
    <row r="686" spans="1:29" x14ac:dyDescent="0.25">
      <c r="A686" t="s">
        <v>857</v>
      </c>
      <c r="B686" t="s">
        <v>31</v>
      </c>
      <c r="C686" t="s">
        <v>566</v>
      </c>
      <c r="D686">
        <v>2.02</v>
      </c>
      <c r="E686" t="s">
        <v>345</v>
      </c>
      <c r="F686" t="s">
        <v>587</v>
      </c>
      <c r="G686" t="s">
        <v>35</v>
      </c>
      <c r="H686" t="str">
        <f>_xll.BDP("BK190852 Corp","SECURITY_DES")</f>
        <v>GEICN 2.85 07/14/27</v>
      </c>
      <c r="I686">
        <v>98.563999999999993</v>
      </c>
      <c r="J686">
        <v>98.686000000000007</v>
      </c>
      <c r="K686">
        <v>88</v>
      </c>
      <c r="L686">
        <v>82</v>
      </c>
      <c r="M6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686" t="s">
        <v>53</v>
      </c>
      <c r="O686">
        <v>3000000</v>
      </c>
      <c r="P686">
        <v>0</v>
      </c>
      <c r="Q686" t="str">
        <f>_xll.BDP("BK190852 Corp","BICS_LEVEL_1_NAME")</f>
        <v>Energy</v>
      </c>
      <c r="R686">
        <v>3.55</v>
      </c>
      <c r="S686">
        <v>3.49</v>
      </c>
      <c r="V686" t="str">
        <f>_xll.BDP("BK190852 Corp","ID_CUSIP")</f>
        <v>37482ZAC5</v>
      </c>
      <c r="W686" t="s">
        <v>588</v>
      </c>
      <c r="X686" t="str">
        <f>_xll.BDP("BK190852 Corp","CRNCY")</f>
        <v>CAD</v>
      </c>
      <c r="Y686" t="s">
        <v>830</v>
      </c>
      <c r="AA686">
        <v>88.63</v>
      </c>
      <c r="AB686">
        <v>82.63</v>
      </c>
      <c r="AC686">
        <v>3.55</v>
      </c>
    </row>
    <row r="687" spans="1:29" x14ac:dyDescent="0.25">
      <c r="A687" t="s">
        <v>858</v>
      </c>
      <c r="B687" t="s">
        <v>31</v>
      </c>
      <c r="C687" t="s">
        <v>566</v>
      </c>
      <c r="D687">
        <v>4.41</v>
      </c>
      <c r="E687" t="s">
        <v>353</v>
      </c>
      <c r="F687" t="s">
        <v>136</v>
      </c>
      <c r="G687" t="s">
        <v>35</v>
      </c>
      <c r="H687" t="str">
        <f>_xll.BDP("BK601480 Corp","SECURITY_DES")</f>
        <v>BCIMCR 1.747 07/24/30</v>
      </c>
      <c r="I687">
        <v>90.772000000000006</v>
      </c>
      <c r="J687">
        <v>91.037000000000006</v>
      </c>
      <c r="K687">
        <v>79</v>
      </c>
      <c r="L687">
        <v>73</v>
      </c>
      <c r="M68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87" t="s">
        <v>50</v>
      </c>
      <c r="O687">
        <v>5000000</v>
      </c>
      <c r="P687">
        <v>0</v>
      </c>
      <c r="Q687" t="str">
        <f>_xll.BDP("BK601480 Corp","BICS_LEVEL_1_NAME")</f>
        <v>Financials</v>
      </c>
      <c r="R687">
        <v>3.73</v>
      </c>
      <c r="S687">
        <v>3.67</v>
      </c>
      <c r="V687" t="str">
        <f>_xll.BDP("BK601480 Corp","ID_CUSIP")</f>
        <v>05554PAA1</v>
      </c>
      <c r="W687" t="s">
        <v>137</v>
      </c>
      <c r="X687" t="str">
        <f>_xll.BDP("BK601480 Corp","CRNCY")</f>
        <v>CAD</v>
      </c>
      <c r="Y687" t="s">
        <v>834</v>
      </c>
      <c r="AA687">
        <v>78</v>
      </c>
      <c r="AB687">
        <v>71.489999999999995</v>
      </c>
    </row>
    <row r="688" spans="1:29" x14ac:dyDescent="0.25">
      <c r="A688" t="s">
        <v>859</v>
      </c>
      <c r="B688" t="s">
        <v>31</v>
      </c>
      <c r="C688" t="s">
        <v>566</v>
      </c>
      <c r="D688">
        <v>2.76</v>
      </c>
      <c r="E688" t="s">
        <v>342</v>
      </c>
      <c r="F688" t="s">
        <v>587</v>
      </c>
      <c r="G688" t="s">
        <v>35</v>
      </c>
      <c r="H688" t="str">
        <f>_xll.BDP("BM766123 Corp","SECURITY_DES")</f>
        <v>ALACN 2.075 05/30/28</v>
      </c>
      <c r="I688">
        <v>95.835999999999999</v>
      </c>
      <c r="J688">
        <v>95.974000000000004</v>
      </c>
      <c r="K688">
        <v>83</v>
      </c>
      <c r="L688">
        <v>78</v>
      </c>
      <c r="M68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688" t="s">
        <v>192</v>
      </c>
      <c r="O688">
        <v>5000000</v>
      </c>
      <c r="P688">
        <v>0</v>
      </c>
      <c r="Q688" t="str">
        <f>_xll.BDP("BM766123 Corp","BICS_LEVEL_1_NAME")</f>
        <v>Utilities</v>
      </c>
      <c r="R688">
        <v>3.55</v>
      </c>
      <c r="S688">
        <v>3.5</v>
      </c>
      <c r="V688" t="str">
        <f>_xll.BDP("BM766123 Corp","ID_CUSIP")</f>
        <v>02138ZAW3</v>
      </c>
      <c r="W688" t="s">
        <v>588</v>
      </c>
      <c r="X688" t="str">
        <f>_xll.BDP("BM766123 Corp","CRNCY")</f>
        <v>CAD</v>
      </c>
      <c r="Y688" t="s">
        <v>830</v>
      </c>
      <c r="AA688">
        <v>79.45</v>
      </c>
      <c r="AB688">
        <v>74.45</v>
      </c>
      <c r="AC688">
        <v>3.54</v>
      </c>
    </row>
    <row r="689" spans="1:29" x14ac:dyDescent="0.25">
      <c r="A689" t="s">
        <v>860</v>
      </c>
      <c r="B689" t="s">
        <v>31</v>
      </c>
      <c r="C689" t="s">
        <v>566</v>
      </c>
      <c r="D689">
        <v>4.68</v>
      </c>
      <c r="E689" t="s">
        <v>342</v>
      </c>
      <c r="F689" t="s">
        <v>587</v>
      </c>
      <c r="G689" t="s">
        <v>35</v>
      </c>
      <c r="H689" t="str">
        <f>_xll.BDP("BM766134 Corp","SECURITY_DES")</f>
        <v>ALACN 2.477 11/30/30</v>
      </c>
      <c r="I689">
        <v>92.444999999999993</v>
      </c>
      <c r="J689">
        <v>92.725999999999999</v>
      </c>
      <c r="K689">
        <v>108</v>
      </c>
      <c r="L689">
        <v>102</v>
      </c>
      <c r="M6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689" t="s">
        <v>50</v>
      </c>
      <c r="O689">
        <v>3000000</v>
      </c>
      <c r="P689">
        <v>3000000</v>
      </c>
      <c r="Q689" t="str">
        <f>_xll.BDP("BM766134 Corp","BICS_LEVEL_1_NAME")</f>
        <v>Utilities</v>
      </c>
      <c r="R689">
        <v>4.0199999999999996</v>
      </c>
      <c r="S689">
        <v>3.96</v>
      </c>
      <c r="V689" t="str">
        <f>_xll.BDP("BM766134 Corp","ID_CUSIP")</f>
        <v>02138ZAX1</v>
      </c>
      <c r="W689" t="s">
        <v>588</v>
      </c>
      <c r="X689" t="str">
        <f>_xll.BDP("BM766134 Corp","CRNCY")</f>
        <v>CAD</v>
      </c>
      <c r="Y689" t="s">
        <v>830</v>
      </c>
      <c r="Z689" t="s">
        <v>43</v>
      </c>
      <c r="AA689">
        <v>102.95</v>
      </c>
      <c r="AB689">
        <v>96.94</v>
      </c>
      <c r="AC689">
        <v>4.0199999999999996</v>
      </c>
    </row>
    <row r="690" spans="1:29" x14ac:dyDescent="0.25">
      <c r="A690" t="s">
        <v>861</v>
      </c>
      <c r="B690" t="s">
        <v>31</v>
      </c>
      <c r="C690" t="s">
        <v>566</v>
      </c>
      <c r="D690">
        <v>1.72</v>
      </c>
      <c r="E690" t="s">
        <v>342</v>
      </c>
      <c r="F690" t="s">
        <v>587</v>
      </c>
      <c r="G690" t="s">
        <v>35</v>
      </c>
      <c r="H690" t="str">
        <f>_xll.BDP("BO549956 Corp","SECURITY_DES")</f>
        <v>ALACN 2.166 03/16/27</v>
      </c>
      <c r="I690">
        <v>97.997</v>
      </c>
      <c r="J690">
        <v>98.1</v>
      </c>
      <c r="K690">
        <v>67</v>
      </c>
      <c r="L690">
        <v>61</v>
      </c>
      <c r="M69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690" t="s">
        <v>48</v>
      </c>
      <c r="O690">
        <v>5000000</v>
      </c>
      <c r="P690">
        <v>0</v>
      </c>
      <c r="Q690" t="str">
        <f>_xll.BDP("BO549956 Corp","BICS_LEVEL_1_NAME")</f>
        <v>Utilities</v>
      </c>
      <c r="R690">
        <v>3.32</v>
      </c>
      <c r="S690">
        <v>3.26</v>
      </c>
      <c r="V690" t="str">
        <f>_xll.BDP("BO549956 Corp","ID_CUSIP")</f>
        <v>02138ZAZ6</v>
      </c>
      <c r="W690" t="s">
        <v>588</v>
      </c>
      <c r="X690" t="str">
        <f>_xll.BDP("BO549956 Corp","CRNCY")</f>
        <v>CAD</v>
      </c>
      <c r="Y690" t="s">
        <v>830</v>
      </c>
      <c r="AA690">
        <v>66.77</v>
      </c>
      <c r="AB690">
        <v>60.77</v>
      </c>
      <c r="AC690">
        <v>3.31</v>
      </c>
    </row>
    <row r="691" spans="1:29" x14ac:dyDescent="0.25">
      <c r="A691" t="s">
        <v>638</v>
      </c>
      <c r="B691" t="s">
        <v>31</v>
      </c>
      <c r="C691" t="s">
        <v>566</v>
      </c>
      <c r="D691">
        <v>12.38</v>
      </c>
      <c r="E691" t="s">
        <v>591</v>
      </c>
      <c r="F691" t="s">
        <v>136</v>
      </c>
      <c r="G691" t="s">
        <v>35</v>
      </c>
      <c r="H691" t="str">
        <f>_xll.BDP("BR259282 Corp","SECURITY_DES")</f>
        <v>CUCN 3.174 09/05/51</v>
      </c>
      <c r="I691">
        <v>76.159000000000006</v>
      </c>
      <c r="J691">
        <v>76.656999999999996</v>
      </c>
      <c r="K691">
        <v>117</v>
      </c>
      <c r="L691">
        <v>113</v>
      </c>
      <c r="M6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91" t="s">
        <v>42</v>
      </c>
      <c r="O691">
        <v>5000000</v>
      </c>
      <c r="P691">
        <v>2000000</v>
      </c>
      <c r="Q691" t="str">
        <f>_xll.BDP("BR259282 Corp","BICS_LEVEL_1_NAME")</f>
        <v>Utilities</v>
      </c>
      <c r="R691">
        <v>4.78</v>
      </c>
      <c r="S691">
        <v>4.74</v>
      </c>
      <c r="V691" t="str">
        <f>_xll.BDP("BR259282 Corp","ID_CUSIP")</f>
        <v>12657ZBP7</v>
      </c>
      <c r="W691" t="s">
        <v>554</v>
      </c>
      <c r="X691" t="str">
        <f>_xll.BDP("BR259282 Corp","CRNCY")</f>
        <v>CAD</v>
      </c>
      <c r="Y691" t="s">
        <v>862</v>
      </c>
      <c r="AA691">
        <v>115</v>
      </c>
      <c r="AB691">
        <v>111.17</v>
      </c>
    </row>
    <row r="692" spans="1:29" x14ac:dyDescent="0.25">
      <c r="A692" t="s">
        <v>863</v>
      </c>
      <c r="B692" t="s">
        <v>31</v>
      </c>
      <c r="C692" t="s">
        <v>566</v>
      </c>
      <c r="D692">
        <v>1.39</v>
      </c>
      <c r="E692" t="s">
        <v>839</v>
      </c>
      <c r="F692" t="s">
        <v>136</v>
      </c>
      <c r="G692" t="s">
        <v>35</v>
      </c>
      <c r="H692" t="str">
        <f>_xll.BDP("BS274100 Corp","SECURITY_DES")</f>
        <v>AIREIN 2.195 11/04/26</v>
      </c>
      <c r="I692">
        <v>98.707999999999998</v>
      </c>
      <c r="J692">
        <v>98.777000000000001</v>
      </c>
      <c r="K692">
        <v>50</v>
      </c>
      <c r="L692">
        <v>45</v>
      </c>
      <c r="M6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692" t="s">
        <v>78</v>
      </c>
      <c r="O692">
        <v>5000000</v>
      </c>
      <c r="P692">
        <v>0</v>
      </c>
      <c r="Q692" t="str">
        <f>_xll.BDP("BS274100 Corp","BICS_LEVEL_1_NAME")</f>
        <v>Financials</v>
      </c>
      <c r="R692">
        <v>3.12</v>
      </c>
      <c r="S692">
        <v>3.07</v>
      </c>
      <c r="V692" t="str">
        <f>_xll.BDP("BS274100 Corp","ID_CUSIP")</f>
        <v>00889YAE1</v>
      </c>
      <c r="W692" t="s">
        <v>137</v>
      </c>
      <c r="X692" t="str">
        <f>_xll.BDP("BS274100 Corp","CRNCY")</f>
        <v>CAD</v>
      </c>
      <c r="Y692" t="s">
        <v>834</v>
      </c>
      <c r="AA692">
        <v>47</v>
      </c>
      <c r="AB692">
        <v>42.95</v>
      </c>
    </row>
    <row r="693" spans="1:29" x14ac:dyDescent="0.25">
      <c r="A693" t="s">
        <v>864</v>
      </c>
      <c r="B693" t="s">
        <v>31</v>
      </c>
      <c r="C693" t="s">
        <v>566</v>
      </c>
      <c r="D693">
        <v>5.4</v>
      </c>
      <c r="E693" t="s">
        <v>829</v>
      </c>
      <c r="F693" t="s">
        <v>587</v>
      </c>
      <c r="G693" t="s">
        <v>35</v>
      </c>
      <c r="H693" t="str">
        <f>_xll.BDP("BS631490 Corp","SECURITY_DES")</f>
        <v>IPLCN 3.983 11/25/31</v>
      </c>
      <c r="I693">
        <v>95.742000000000004</v>
      </c>
      <c r="J693">
        <v>96.066000000000003</v>
      </c>
      <c r="K693">
        <v>170</v>
      </c>
      <c r="L693">
        <v>164</v>
      </c>
      <c r="M69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693" t="s">
        <v>145</v>
      </c>
      <c r="O693">
        <v>5000000</v>
      </c>
      <c r="P693">
        <v>2000000</v>
      </c>
      <c r="Q693" t="str">
        <f>_xll.BDP("BS631490 Corp","BICS_LEVEL_1_NAME")</f>
        <v>Energy</v>
      </c>
      <c r="R693">
        <v>4.75</v>
      </c>
      <c r="S693">
        <v>4.6900000000000004</v>
      </c>
      <c r="V693" t="str">
        <f>_xll.BDP("BS631490 Corp","ID_CUSIP")</f>
        <v>45833VAC3</v>
      </c>
      <c r="W693" t="s">
        <v>588</v>
      </c>
      <c r="X693" t="str">
        <f>_xll.BDP("BS631490 Corp","CRNCY")</f>
        <v>CAD</v>
      </c>
      <c r="Y693" t="s">
        <v>830</v>
      </c>
      <c r="AA693">
        <v>166.16</v>
      </c>
      <c r="AB693">
        <v>160.15</v>
      </c>
      <c r="AC693">
        <v>4.75</v>
      </c>
    </row>
    <row r="694" spans="1:29" x14ac:dyDescent="0.25">
      <c r="A694" t="s">
        <v>865</v>
      </c>
      <c r="B694" t="s">
        <v>31</v>
      </c>
      <c r="C694" t="s">
        <v>566</v>
      </c>
      <c r="D694">
        <v>12.36</v>
      </c>
      <c r="E694" t="s">
        <v>829</v>
      </c>
      <c r="F694" t="s">
        <v>587</v>
      </c>
      <c r="G694" t="s">
        <v>35</v>
      </c>
      <c r="H694" t="str">
        <f>_xll.BDP("BS631495 Corp","SECURITY_DES")</f>
        <v>IPLCN 5.091 11/27/51</v>
      </c>
      <c r="I694">
        <v>89.763999999999996</v>
      </c>
      <c r="J694">
        <v>90.887</v>
      </c>
      <c r="K694">
        <v>225</v>
      </c>
      <c r="L694">
        <v>216</v>
      </c>
      <c r="M6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94" t="s">
        <v>42</v>
      </c>
      <c r="O694">
        <v>5000000</v>
      </c>
      <c r="P694">
        <v>2000000</v>
      </c>
      <c r="Q694" t="str">
        <f>_xll.BDP("BS631495 Corp","BICS_LEVEL_1_NAME")</f>
        <v>Energy</v>
      </c>
      <c r="R694">
        <v>5.86</v>
      </c>
      <c r="S694">
        <v>5.77</v>
      </c>
      <c r="V694" t="str">
        <f>_xll.BDP("BS631495 Corp","ID_CUSIP")</f>
        <v>45833VAD1</v>
      </c>
      <c r="W694" t="s">
        <v>588</v>
      </c>
      <c r="X694" t="str">
        <f>_xll.BDP("BS631495 Corp","CRNCY")</f>
        <v>CAD</v>
      </c>
      <c r="Y694" t="s">
        <v>830</v>
      </c>
      <c r="AA694">
        <v>222.87</v>
      </c>
      <c r="AB694">
        <v>213.87</v>
      </c>
      <c r="AC694">
        <v>5.86</v>
      </c>
    </row>
    <row r="695" spans="1:29" x14ac:dyDescent="0.25">
      <c r="A695" t="s">
        <v>866</v>
      </c>
      <c r="B695" t="s">
        <v>31</v>
      </c>
      <c r="C695" t="s">
        <v>566</v>
      </c>
      <c r="D695">
        <v>5.51</v>
      </c>
      <c r="E695" t="s">
        <v>832</v>
      </c>
      <c r="F695" t="s">
        <v>587</v>
      </c>
      <c r="G695" t="s">
        <v>35</v>
      </c>
      <c r="H695" t="str">
        <f>_xll.BDP("BS947343 Corp","SECURITY_DES")</f>
        <v>PPLCN 3.53 12/10/31</v>
      </c>
      <c r="I695">
        <v>95.635000000000005</v>
      </c>
      <c r="J695">
        <v>95.911000000000001</v>
      </c>
      <c r="K695">
        <v>125</v>
      </c>
      <c r="L695">
        <v>120</v>
      </c>
      <c r="M69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695" t="s">
        <v>145</v>
      </c>
      <c r="O695">
        <v>5000000</v>
      </c>
      <c r="P695">
        <v>5000000</v>
      </c>
      <c r="Q695" t="str">
        <f>_xll.BDP("BS947343 Corp","BICS_LEVEL_1_NAME")</f>
        <v>Energy</v>
      </c>
      <c r="R695">
        <v>4.3</v>
      </c>
      <c r="S695">
        <v>4.25</v>
      </c>
      <c r="V695" t="str">
        <f>_xll.BDP("BS947343 Corp","ID_CUSIP")</f>
        <v>70632ZAS0</v>
      </c>
      <c r="W695" t="s">
        <v>588</v>
      </c>
      <c r="X695" t="str">
        <f>_xll.BDP("BS947343 Corp","CRNCY")</f>
        <v>CAD</v>
      </c>
      <c r="Y695" t="s">
        <v>830</v>
      </c>
      <c r="Z695" t="s">
        <v>43</v>
      </c>
      <c r="AA695">
        <v>120.83</v>
      </c>
      <c r="AB695">
        <v>115.83</v>
      </c>
      <c r="AC695">
        <v>4.3</v>
      </c>
    </row>
    <row r="696" spans="1:29" x14ac:dyDescent="0.25">
      <c r="A696" t="s">
        <v>867</v>
      </c>
      <c r="B696" t="s">
        <v>31</v>
      </c>
      <c r="C696" t="s">
        <v>566</v>
      </c>
      <c r="D696">
        <v>12.67</v>
      </c>
      <c r="E696" t="s">
        <v>832</v>
      </c>
      <c r="F696" t="s">
        <v>587</v>
      </c>
      <c r="G696" t="s">
        <v>35</v>
      </c>
      <c r="H696" t="str">
        <f>_xll.BDP("BS947344 Corp","SECURITY_DES")</f>
        <v>PPLCN 4.49 12/10/51</v>
      </c>
      <c r="I696">
        <v>87.037999999999997</v>
      </c>
      <c r="J696">
        <v>87.674999999999997</v>
      </c>
      <c r="K696">
        <v>181</v>
      </c>
      <c r="L696">
        <v>176</v>
      </c>
      <c r="M6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96" t="s">
        <v>42</v>
      </c>
      <c r="O696">
        <v>5000000</v>
      </c>
      <c r="P696">
        <v>3000000</v>
      </c>
      <c r="Q696" t="str">
        <f>_xll.BDP("BS947344 Corp","BICS_LEVEL_1_NAME")</f>
        <v>Energy</v>
      </c>
      <c r="R696">
        <v>5.42</v>
      </c>
      <c r="S696">
        <v>5.37</v>
      </c>
      <c r="V696" t="str">
        <f>_xll.BDP("BS947344 Corp","ID_CUSIP")</f>
        <v>70632ZAT8</v>
      </c>
      <c r="W696" t="s">
        <v>588</v>
      </c>
      <c r="X696" t="str">
        <f>_xll.BDP("BS947344 Corp","CRNCY")</f>
        <v>CAD</v>
      </c>
      <c r="Y696" t="s">
        <v>830</v>
      </c>
      <c r="Z696" t="s">
        <v>43</v>
      </c>
      <c r="AA696">
        <v>178.88</v>
      </c>
      <c r="AB696">
        <v>173.88</v>
      </c>
      <c r="AC696">
        <v>5.42</v>
      </c>
    </row>
    <row r="697" spans="1:29" x14ac:dyDescent="0.25">
      <c r="A697" t="s">
        <v>868</v>
      </c>
      <c r="B697" t="s">
        <v>31</v>
      </c>
      <c r="C697" t="s">
        <v>566</v>
      </c>
      <c r="D697">
        <v>5.77</v>
      </c>
      <c r="E697" t="s">
        <v>844</v>
      </c>
      <c r="F697" t="s">
        <v>587</v>
      </c>
      <c r="G697" t="s">
        <v>35</v>
      </c>
      <c r="H697" t="str">
        <f>_xll.BDP("BV521347 Corp","SECURITY_DES")</f>
        <v>KEYCN 5.022 03/28/32</v>
      </c>
      <c r="I697">
        <v>103.34099999999999</v>
      </c>
      <c r="J697">
        <v>103.804</v>
      </c>
      <c r="K697">
        <v>134</v>
      </c>
      <c r="L697">
        <v>126</v>
      </c>
      <c r="M69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697" t="s">
        <v>96</v>
      </c>
      <c r="O697">
        <v>5000000</v>
      </c>
      <c r="P697">
        <v>0</v>
      </c>
      <c r="Q697" t="str">
        <f>_xll.BDP("BV521347 Corp","BICS_LEVEL_1_NAME")</f>
        <v>Energy</v>
      </c>
      <c r="R697">
        <v>4.43</v>
      </c>
      <c r="S697">
        <v>4.3499999999999996</v>
      </c>
      <c r="V697" t="str">
        <f>_xll.BDP("BV521347 Corp","ID_CUSIP")</f>
        <v>49327ZAC9</v>
      </c>
      <c r="W697" t="s">
        <v>588</v>
      </c>
      <c r="X697" t="str">
        <f>_xll.BDP("BV521347 Corp","CRNCY")</f>
        <v>CAD</v>
      </c>
      <c r="Y697" t="s">
        <v>830</v>
      </c>
      <c r="AA697">
        <v>133.35</v>
      </c>
      <c r="AB697">
        <v>125.35</v>
      </c>
      <c r="AC697">
        <v>4.4400000000000004</v>
      </c>
    </row>
    <row r="698" spans="1:29" x14ac:dyDescent="0.25">
      <c r="A698" t="s">
        <v>39</v>
      </c>
      <c r="B698" t="s">
        <v>31</v>
      </c>
      <c r="C698" t="s">
        <v>566</v>
      </c>
      <c r="D698">
        <v>7.29</v>
      </c>
      <c r="E698" t="s">
        <v>33</v>
      </c>
      <c r="F698" t="s">
        <v>587</v>
      </c>
      <c r="G698" t="s">
        <v>35</v>
      </c>
      <c r="H698" t="str">
        <f>_xll.BDP("BW057975 Corp","SECURITY_DES")</f>
        <v>BIP 5.439 04/25/34</v>
      </c>
      <c r="I698">
        <v>105.455</v>
      </c>
      <c r="J698">
        <v>105.89400000000001</v>
      </c>
      <c r="K698">
        <v>146</v>
      </c>
      <c r="L698">
        <v>140</v>
      </c>
      <c r="M69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698" t="s">
        <v>40</v>
      </c>
      <c r="O698">
        <v>5000000</v>
      </c>
      <c r="P698">
        <v>2000000</v>
      </c>
      <c r="Q698" t="str">
        <f>_xll.BDP("BW057975 Corp","BICS_LEVEL_1_NAME")</f>
        <v>Utilities</v>
      </c>
      <c r="R698">
        <v>4.67</v>
      </c>
      <c r="S698">
        <v>4.6100000000000003</v>
      </c>
      <c r="V698" t="str">
        <f>_xll.BDP("BW057975 Corp","ID_CUSIP")</f>
        <v>11291ZAH0</v>
      </c>
      <c r="W698" t="s">
        <v>588</v>
      </c>
      <c r="X698" t="str">
        <f>_xll.BDP("BW057975 Corp","CRNCY")</f>
        <v>CAD</v>
      </c>
      <c r="Y698" t="s">
        <v>830</v>
      </c>
      <c r="AA698">
        <v>142.12</v>
      </c>
      <c r="AB698">
        <v>136.12</v>
      </c>
      <c r="AC698">
        <v>4.68</v>
      </c>
    </row>
    <row r="699" spans="1:29" x14ac:dyDescent="0.25">
      <c r="A699" t="s">
        <v>41</v>
      </c>
      <c r="B699" t="s">
        <v>31</v>
      </c>
      <c r="C699" t="s">
        <v>566</v>
      </c>
      <c r="D699">
        <v>14.52</v>
      </c>
      <c r="E699" t="s">
        <v>33</v>
      </c>
      <c r="F699" t="s">
        <v>587</v>
      </c>
      <c r="G699" t="s">
        <v>35</v>
      </c>
      <c r="H699" t="str">
        <f>_xll.BDP("BW057976 Corp","SECURITY_DES")</f>
        <v>BIP 5.789 04/25/52</v>
      </c>
      <c r="I699">
        <v>105.346</v>
      </c>
      <c r="J699">
        <v>106.517</v>
      </c>
      <c r="K699">
        <v>180</v>
      </c>
      <c r="L699">
        <v>172</v>
      </c>
      <c r="M6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699" t="s">
        <v>42</v>
      </c>
      <c r="O699">
        <v>2000000</v>
      </c>
      <c r="P699">
        <v>1050000</v>
      </c>
      <c r="Q699" t="str">
        <f>_xll.BDP("BW057976 Corp","BICS_LEVEL_1_NAME")</f>
        <v>Utilities</v>
      </c>
      <c r="R699">
        <v>5.41</v>
      </c>
      <c r="S699">
        <v>5.33</v>
      </c>
      <c r="V699" t="str">
        <f>_xll.BDP("BW057976 Corp","ID_CUSIP")</f>
        <v>11291ZAJ6</v>
      </c>
      <c r="W699" t="s">
        <v>588</v>
      </c>
      <c r="X699" t="str">
        <f>_xll.BDP("BW057976 Corp","CRNCY")</f>
        <v>CAD</v>
      </c>
      <c r="Y699" t="s">
        <v>830</v>
      </c>
      <c r="AA699">
        <v>177.98</v>
      </c>
      <c r="AB699">
        <v>169.97</v>
      </c>
      <c r="AC699">
        <v>5.41</v>
      </c>
    </row>
    <row r="700" spans="1:29" x14ac:dyDescent="0.25">
      <c r="A700" t="s">
        <v>869</v>
      </c>
      <c r="B700" t="s">
        <v>31</v>
      </c>
      <c r="C700" t="s">
        <v>566</v>
      </c>
      <c r="D700">
        <v>5.87</v>
      </c>
      <c r="E700" t="s">
        <v>829</v>
      </c>
      <c r="F700" t="s">
        <v>587</v>
      </c>
      <c r="G700" t="s">
        <v>35</v>
      </c>
      <c r="H700" t="str">
        <f>_xll.BDP("BW614541 Corp","SECURITY_DES")</f>
        <v>IPLCN 5.849 05/18/32</v>
      </c>
      <c r="I700">
        <v>105.556</v>
      </c>
      <c r="J700">
        <v>105.90900000000001</v>
      </c>
      <c r="K700">
        <v>178</v>
      </c>
      <c r="L700">
        <v>172</v>
      </c>
      <c r="M70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700" t="s">
        <v>96</v>
      </c>
      <c r="O700">
        <v>5000000</v>
      </c>
      <c r="P700">
        <v>2000000</v>
      </c>
      <c r="Q700" t="str">
        <f>_xll.BDP("BW614541 Corp","BICS_LEVEL_1_NAME")</f>
        <v>Energy</v>
      </c>
      <c r="R700">
        <v>4.87</v>
      </c>
      <c r="S700">
        <v>4.8099999999999996</v>
      </c>
      <c r="V700" t="str">
        <f>_xll.BDP("BW614541 Corp","ID_CUSIP")</f>
        <v>45833VAE9</v>
      </c>
      <c r="W700" t="s">
        <v>588</v>
      </c>
      <c r="X700" t="str">
        <f>_xll.BDP("BW614541 Corp","CRNCY")</f>
        <v>CAD</v>
      </c>
      <c r="Y700" t="s">
        <v>830</v>
      </c>
      <c r="AA700">
        <v>176.17</v>
      </c>
      <c r="AB700">
        <v>170.17</v>
      </c>
      <c r="AC700">
        <v>4.8899999999999997</v>
      </c>
    </row>
    <row r="701" spans="1:29" x14ac:dyDescent="0.25">
      <c r="A701" t="s">
        <v>648</v>
      </c>
      <c r="B701" t="s">
        <v>31</v>
      </c>
      <c r="C701" t="s">
        <v>566</v>
      </c>
      <c r="D701">
        <v>14.39</v>
      </c>
      <c r="E701" t="s">
        <v>591</v>
      </c>
      <c r="F701" t="s">
        <v>136</v>
      </c>
      <c r="G701" t="s">
        <v>35</v>
      </c>
      <c r="H701" t="str">
        <f>_xll.BDP("BW940448 Corp","SECURITY_DES")</f>
        <v>CUCN 4.851 06/03/52</v>
      </c>
      <c r="I701">
        <v>97.286000000000001</v>
      </c>
      <c r="J701">
        <v>98.009</v>
      </c>
      <c r="K701">
        <v>143</v>
      </c>
      <c r="L701">
        <v>138</v>
      </c>
      <c r="M7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1" t="s">
        <v>42</v>
      </c>
      <c r="O701">
        <v>5000000</v>
      </c>
      <c r="P701">
        <v>0</v>
      </c>
      <c r="Q701" t="str">
        <f>_xll.BDP("BW940448 Corp","BICS_LEVEL_1_NAME")</f>
        <v>Utilities</v>
      </c>
      <c r="R701">
        <v>5.04</v>
      </c>
      <c r="S701">
        <v>4.99</v>
      </c>
      <c r="V701" t="str">
        <f>_xll.BDP("BW940448 Corp","ID_CUSIP")</f>
        <v>136717BD6</v>
      </c>
      <c r="W701" t="s">
        <v>554</v>
      </c>
      <c r="X701" t="str">
        <f>_xll.BDP("BW940448 Corp","CRNCY")</f>
        <v>CAD</v>
      </c>
      <c r="Y701" t="s">
        <v>862</v>
      </c>
      <c r="AA701">
        <v>141</v>
      </c>
      <c r="AB701">
        <v>136.32</v>
      </c>
    </row>
    <row r="702" spans="1:29" x14ac:dyDescent="0.25">
      <c r="A702" t="s">
        <v>870</v>
      </c>
      <c r="B702" t="s">
        <v>31</v>
      </c>
      <c r="C702" t="s">
        <v>566</v>
      </c>
      <c r="D702">
        <v>14.55</v>
      </c>
      <c r="E702" t="s">
        <v>846</v>
      </c>
      <c r="F702" t="s">
        <v>587</v>
      </c>
      <c r="G702" t="s">
        <v>35</v>
      </c>
      <c r="H702" t="str">
        <f>_xll.BDP("BY409520 Corp","SECURITY_DES")</f>
        <v>ACICN 5.28 08/15/52</v>
      </c>
      <c r="I702">
        <v>101.486</v>
      </c>
      <c r="J702">
        <v>102.956</v>
      </c>
      <c r="K702">
        <v>157</v>
      </c>
      <c r="L702">
        <v>147</v>
      </c>
      <c r="M7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2" t="s">
        <v>42</v>
      </c>
      <c r="O702">
        <v>3000000</v>
      </c>
      <c r="P702">
        <v>0</v>
      </c>
      <c r="Q702" t="str">
        <f>_xll.BDP("BY409520 Corp","BICS_LEVEL_1_NAME")</f>
        <v>Utilities</v>
      </c>
      <c r="R702">
        <v>5.18</v>
      </c>
      <c r="S702">
        <v>5.08</v>
      </c>
      <c r="V702" t="str">
        <f>_xll.BDP("BY409520 Corp","ID_CUSIP")</f>
        <v>89678ZAB2</v>
      </c>
      <c r="W702" t="s">
        <v>588</v>
      </c>
      <c r="X702" t="str">
        <f>_xll.BDP("BY409520 Corp","CRNCY")</f>
        <v>CAD</v>
      </c>
      <c r="Y702" t="s">
        <v>830</v>
      </c>
      <c r="AA702">
        <v>155.03</v>
      </c>
      <c r="AB702">
        <v>145.04</v>
      </c>
      <c r="AC702">
        <v>5.18</v>
      </c>
    </row>
    <row r="703" spans="1:29" x14ac:dyDescent="0.25">
      <c r="A703" t="s">
        <v>661</v>
      </c>
      <c r="B703" t="s">
        <v>31</v>
      </c>
      <c r="C703" t="s">
        <v>566</v>
      </c>
      <c r="D703">
        <v>14.75</v>
      </c>
      <c r="E703" t="s">
        <v>591</v>
      </c>
      <c r="F703" t="s">
        <v>136</v>
      </c>
      <c r="G703" t="s">
        <v>35</v>
      </c>
      <c r="H703" t="str">
        <f>_xll.BDP("EI470801 Corp","SECURITY_DES")</f>
        <v>CUCN 4.947 11/18/50</v>
      </c>
      <c r="I703">
        <v>101.765</v>
      </c>
      <c r="J703">
        <v>103.255</v>
      </c>
      <c r="K703">
        <v>122</v>
      </c>
      <c r="L703">
        <v>112</v>
      </c>
      <c r="M7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3" t="s">
        <v>42</v>
      </c>
      <c r="O703">
        <v>2000000</v>
      </c>
      <c r="P703">
        <v>0</v>
      </c>
      <c r="Q703" t="str">
        <f>_xll.BDP("EI470801 Corp","BICS_LEVEL_1_NAME")</f>
        <v>Utilities</v>
      </c>
      <c r="R703">
        <v>4.83</v>
      </c>
      <c r="S703">
        <v>4.7300000000000004</v>
      </c>
      <c r="V703" t="str">
        <f>_xll.BDP("EI470801 Corp","ID_CUSIP")</f>
        <v>12657ZAU7</v>
      </c>
      <c r="W703" t="s">
        <v>554</v>
      </c>
      <c r="X703" t="str">
        <f>_xll.BDP("EI470801 Corp","CRNCY")</f>
        <v>CAD</v>
      </c>
      <c r="Y703" t="s">
        <v>862</v>
      </c>
      <c r="AA703">
        <v>121</v>
      </c>
      <c r="AB703">
        <v>111.04</v>
      </c>
    </row>
    <row r="704" spans="1:29" x14ac:dyDescent="0.25">
      <c r="A704" t="s">
        <v>871</v>
      </c>
      <c r="B704" t="s">
        <v>31</v>
      </c>
      <c r="C704" t="s">
        <v>566</v>
      </c>
      <c r="D704">
        <v>16.55</v>
      </c>
      <c r="E704" t="s">
        <v>591</v>
      </c>
      <c r="F704" t="s">
        <v>136</v>
      </c>
      <c r="G704" t="s">
        <v>35</v>
      </c>
      <c r="H704" t="str">
        <f>_xll.BDP("EI850137 Corp","SECURITY_DES")</f>
        <v>CUCN 4.593 10/24/61</v>
      </c>
      <c r="I704">
        <v>96.021000000000001</v>
      </c>
      <c r="J704">
        <v>96.855000000000004</v>
      </c>
      <c r="K704">
        <v>122</v>
      </c>
      <c r="L704">
        <v>117</v>
      </c>
      <c r="M7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4" t="s">
        <v>42</v>
      </c>
      <c r="O704">
        <v>5000000</v>
      </c>
      <c r="P704">
        <v>0</v>
      </c>
      <c r="Q704" t="str">
        <f>_xll.BDP("EI850137 Corp","BICS_LEVEL_1_NAME")</f>
        <v>Utilities</v>
      </c>
      <c r="R704">
        <v>4.83</v>
      </c>
      <c r="S704">
        <v>4.78</v>
      </c>
      <c r="V704" t="str">
        <f>_xll.BDP("EI850137 Corp","ID_CUSIP")</f>
        <v>12657ZAX1</v>
      </c>
      <c r="W704" t="s">
        <v>554</v>
      </c>
      <c r="X704" t="str">
        <f>_xll.BDP("EI850137 Corp","CRNCY")</f>
        <v>CAD</v>
      </c>
      <c r="Y704" t="s">
        <v>862</v>
      </c>
      <c r="AA704">
        <v>125</v>
      </c>
      <c r="AB704">
        <v>120.59</v>
      </c>
    </row>
    <row r="705" spans="1:29" x14ac:dyDescent="0.25">
      <c r="A705" t="s">
        <v>872</v>
      </c>
      <c r="B705" t="s">
        <v>31</v>
      </c>
      <c r="C705" t="s">
        <v>566</v>
      </c>
      <c r="D705">
        <v>14.93</v>
      </c>
      <c r="E705" t="s">
        <v>591</v>
      </c>
      <c r="F705" t="s">
        <v>136</v>
      </c>
      <c r="G705" t="s">
        <v>35</v>
      </c>
      <c r="H705" t="str">
        <f>_xll.BDP("EJ354674 Corp","SECURITY_DES")</f>
        <v>CUCN 3.825 09/11/62</v>
      </c>
      <c r="I705">
        <v>82.759</v>
      </c>
      <c r="J705">
        <v>83.51</v>
      </c>
      <c r="K705">
        <v>122</v>
      </c>
      <c r="L705">
        <v>117</v>
      </c>
      <c r="M7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5" t="s">
        <v>42</v>
      </c>
      <c r="O705">
        <v>5000000</v>
      </c>
      <c r="P705">
        <v>0</v>
      </c>
      <c r="Q705" t="str">
        <f>_xll.BDP("EJ354674 Corp","BICS_LEVEL_1_NAME")</f>
        <v>Utilities</v>
      </c>
      <c r="R705">
        <v>4.83</v>
      </c>
      <c r="S705">
        <v>4.78</v>
      </c>
      <c r="V705" t="str">
        <f>_xll.BDP("EJ354674 Corp","ID_CUSIP")</f>
        <v>12657ZAZ6</v>
      </c>
      <c r="W705" t="s">
        <v>554</v>
      </c>
      <c r="X705" t="str">
        <f>_xll.BDP("EJ354674 Corp","CRNCY")</f>
        <v>CAD</v>
      </c>
      <c r="Y705" t="s">
        <v>862</v>
      </c>
      <c r="AA705">
        <v>127</v>
      </c>
      <c r="AB705">
        <v>121.96</v>
      </c>
    </row>
    <row r="706" spans="1:29" x14ac:dyDescent="0.25">
      <c r="A706" t="s">
        <v>679</v>
      </c>
      <c r="B706" t="s">
        <v>31</v>
      </c>
      <c r="C706" t="s">
        <v>566</v>
      </c>
      <c r="D706">
        <v>13.7</v>
      </c>
      <c r="E706" t="s">
        <v>591</v>
      </c>
      <c r="F706" t="s">
        <v>136</v>
      </c>
      <c r="G706" t="s">
        <v>35</v>
      </c>
      <c r="H706" t="str">
        <f>_xll.BDP("EJ438591 Corp","SECURITY_DES")</f>
        <v>CUCN 3.857 11/14/52</v>
      </c>
      <c r="I706">
        <v>86.022000000000006</v>
      </c>
      <c r="J706">
        <v>86.572000000000003</v>
      </c>
      <c r="K706">
        <v>117</v>
      </c>
      <c r="L706">
        <v>113</v>
      </c>
      <c r="M7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6" t="s">
        <v>42</v>
      </c>
      <c r="O706">
        <v>5000000</v>
      </c>
      <c r="P706">
        <v>2000000</v>
      </c>
      <c r="Q706" t="str">
        <f>_xll.BDP("EJ438591 Corp","BICS_LEVEL_1_NAME")</f>
        <v>Utilities</v>
      </c>
      <c r="R706">
        <v>4.78</v>
      </c>
      <c r="S706">
        <v>4.74</v>
      </c>
      <c r="V706" t="str">
        <f>_xll.BDP("EJ438591 Corp","ID_CUSIP")</f>
        <v>12657ZBA0</v>
      </c>
      <c r="W706" t="s">
        <v>554</v>
      </c>
      <c r="X706" t="str">
        <f>_xll.BDP("EJ438591 Corp","CRNCY")</f>
        <v>CAD</v>
      </c>
      <c r="Y706" t="s">
        <v>862</v>
      </c>
      <c r="AA706">
        <v>116</v>
      </c>
      <c r="AB706">
        <v>111.68</v>
      </c>
    </row>
    <row r="707" spans="1:29" x14ac:dyDescent="0.25">
      <c r="A707" t="s">
        <v>873</v>
      </c>
      <c r="B707" t="s">
        <v>31</v>
      </c>
      <c r="C707" t="s">
        <v>566</v>
      </c>
      <c r="D707">
        <v>10.81</v>
      </c>
      <c r="E707" t="s">
        <v>832</v>
      </c>
      <c r="F707" t="s">
        <v>587</v>
      </c>
      <c r="G707" t="s">
        <v>35</v>
      </c>
      <c r="H707" t="str">
        <f>_xll.BDP("EJ654064 Corp","SECURITY_DES")</f>
        <v>PPLCN 4 3/4 04/30/43</v>
      </c>
      <c r="I707">
        <v>92.415000000000006</v>
      </c>
      <c r="J707">
        <v>92.957999999999998</v>
      </c>
      <c r="K707">
        <v>181</v>
      </c>
      <c r="L707">
        <v>176</v>
      </c>
      <c r="M7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7" t="s">
        <v>42</v>
      </c>
      <c r="O707">
        <v>5000000</v>
      </c>
      <c r="P707">
        <v>3000000</v>
      </c>
      <c r="Q707" t="str">
        <f>_xll.BDP("EJ654064 Corp","BICS_LEVEL_1_NAME")</f>
        <v>Energy</v>
      </c>
      <c r="R707">
        <v>5.42</v>
      </c>
      <c r="S707">
        <v>5.37</v>
      </c>
      <c r="V707" t="str">
        <f>_xll.BDP("EJ654064 Corp","ID_CUSIP")</f>
        <v>70632ZAC5</v>
      </c>
      <c r="W707" t="s">
        <v>588</v>
      </c>
      <c r="X707" t="str">
        <f>_xll.BDP("EJ654064 Corp","CRNCY")</f>
        <v>CAD</v>
      </c>
      <c r="Y707" t="s">
        <v>830</v>
      </c>
      <c r="AA707">
        <v>191.78</v>
      </c>
      <c r="AB707">
        <v>186.78</v>
      </c>
      <c r="AC707">
        <v>5.42</v>
      </c>
    </row>
    <row r="708" spans="1:29" x14ac:dyDescent="0.25">
      <c r="A708" t="s">
        <v>691</v>
      </c>
      <c r="B708" t="s">
        <v>31</v>
      </c>
      <c r="C708" t="s">
        <v>566</v>
      </c>
      <c r="D708">
        <v>15.1</v>
      </c>
      <c r="E708" t="s">
        <v>591</v>
      </c>
      <c r="F708" t="s">
        <v>136</v>
      </c>
      <c r="G708" t="s">
        <v>35</v>
      </c>
      <c r="H708" t="str">
        <f>_xll.BDP("EJ919452 Corp","SECURITY_DES")</f>
        <v>CUCN 4.558 11/07/53</v>
      </c>
      <c r="I708">
        <v>96.628</v>
      </c>
      <c r="J708">
        <v>97.233999999999995</v>
      </c>
      <c r="K708">
        <v>117</v>
      </c>
      <c r="L708">
        <v>113</v>
      </c>
      <c r="M7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8" t="s">
        <v>42</v>
      </c>
      <c r="O708">
        <v>5000000</v>
      </c>
      <c r="P708">
        <v>2000000</v>
      </c>
      <c r="Q708" t="str">
        <f>_xll.BDP("EJ919452 Corp","BICS_LEVEL_1_NAME")</f>
        <v>Utilities</v>
      </c>
      <c r="R708">
        <v>4.78</v>
      </c>
      <c r="S708">
        <v>4.74</v>
      </c>
      <c r="V708" t="str">
        <f>_xll.BDP("EJ919452 Corp","ID_CUSIP")</f>
        <v>12657ZBD4</v>
      </c>
      <c r="W708" t="s">
        <v>554</v>
      </c>
      <c r="X708" t="str">
        <f>_xll.BDP("EJ919452 Corp","CRNCY")</f>
        <v>CAD</v>
      </c>
      <c r="Y708" t="s">
        <v>862</v>
      </c>
      <c r="AA708">
        <v>116</v>
      </c>
      <c r="AB708">
        <v>112.47</v>
      </c>
    </row>
    <row r="709" spans="1:29" x14ac:dyDescent="0.25">
      <c r="A709" t="s">
        <v>874</v>
      </c>
      <c r="B709" t="s">
        <v>31</v>
      </c>
      <c r="C709" t="s">
        <v>566</v>
      </c>
      <c r="D709">
        <v>11.43</v>
      </c>
      <c r="E709" t="s">
        <v>342</v>
      </c>
      <c r="F709" t="s">
        <v>587</v>
      </c>
      <c r="G709" t="s">
        <v>35</v>
      </c>
      <c r="H709" t="str">
        <f>_xll.BDP("EK017540 Corp","SECURITY_DES")</f>
        <v>ALACN 5.16 01/13/44</v>
      </c>
      <c r="I709">
        <v>97.126000000000005</v>
      </c>
      <c r="J709">
        <v>97.814999999999998</v>
      </c>
      <c r="K709">
        <v>180</v>
      </c>
      <c r="L709">
        <v>174</v>
      </c>
      <c r="M7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09" t="s">
        <v>42</v>
      </c>
      <c r="O709">
        <v>3000000</v>
      </c>
      <c r="P709">
        <v>0</v>
      </c>
      <c r="Q709" t="str">
        <f>_xll.BDP("EK017540 Corp","BICS_LEVEL_1_NAME")</f>
        <v>Utilities</v>
      </c>
      <c r="R709">
        <v>5.41</v>
      </c>
      <c r="S709">
        <v>5.35</v>
      </c>
      <c r="V709" t="str">
        <f>_xll.BDP("EK017540 Corp","ID_CUSIP")</f>
        <v>02138ZAJ2</v>
      </c>
      <c r="W709" t="s">
        <v>588</v>
      </c>
      <c r="X709" t="str">
        <f>_xll.BDP("EK017540 Corp","CRNCY")</f>
        <v>CAD</v>
      </c>
      <c r="Y709" t="s">
        <v>830</v>
      </c>
      <c r="AA709">
        <v>189.84</v>
      </c>
      <c r="AB709">
        <v>183.83</v>
      </c>
      <c r="AC709">
        <v>5.41</v>
      </c>
    </row>
    <row r="710" spans="1:29" x14ac:dyDescent="0.25">
      <c r="A710" t="s">
        <v>875</v>
      </c>
      <c r="B710" t="s">
        <v>31</v>
      </c>
      <c r="C710" t="s">
        <v>566</v>
      </c>
      <c r="D710">
        <v>11.15</v>
      </c>
      <c r="E710" t="s">
        <v>832</v>
      </c>
      <c r="F710" t="s">
        <v>587</v>
      </c>
      <c r="G710" t="s">
        <v>35</v>
      </c>
      <c r="H710" t="str">
        <f>_xll.BDP("EK159445 Corp","SECURITY_DES")</f>
        <v>PPLCN 4.81 03/25/44</v>
      </c>
      <c r="I710">
        <v>92.893000000000001</v>
      </c>
      <c r="J710">
        <v>93.453000000000003</v>
      </c>
      <c r="K710">
        <v>181</v>
      </c>
      <c r="L710">
        <v>176</v>
      </c>
      <c r="M7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10" t="s">
        <v>42</v>
      </c>
      <c r="O710">
        <v>5000000</v>
      </c>
      <c r="P710">
        <v>5000000</v>
      </c>
      <c r="Q710" t="str">
        <f>_xll.BDP("EK159445 Corp","BICS_LEVEL_1_NAME")</f>
        <v>Energy</v>
      </c>
      <c r="R710">
        <v>5.42</v>
      </c>
      <c r="S710">
        <v>5.37</v>
      </c>
      <c r="V710" t="str">
        <f>_xll.BDP("EK159445 Corp","ID_CUSIP")</f>
        <v>70632ZAD3</v>
      </c>
      <c r="W710" t="s">
        <v>588</v>
      </c>
      <c r="X710" t="str">
        <f>_xll.BDP("EK159445 Corp","CRNCY")</f>
        <v>CAD</v>
      </c>
      <c r="Y710" t="s">
        <v>830</v>
      </c>
      <c r="AA710">
        <v>190.56</v>
      </c>
      <c r="AB710">
        <v>185.56</v>
      </c>
      <c r="AC710">
        <v>5.42</v>
      </c>
    </row>
    <row r="711" spans="1:29" x14ac:dyDescent="0.25">
      <c r="A711" t="s">
        <v>876</v>
      </c>
      <c r="B711" t="s">
        <v>31</v>
      </c>
      <c r="C711" t="s">
        <v>566</v>
      </c>
      <c r="D711">
        <v>10.29</v>
      </c>
      <c r="E711" t="s">
        <v>829</v>
      </c>
      <c r="F711" t="s">
        <v>587</v>
      </c>
      <c r="G711" t="s">
        <v>35</v>
      </c>
      <c r="H711" t="str">
        <f>_xll.BDP("EK301016 Corp","SECURITY_DES")</f>
        <v>IPLCN 4.637 05/30/44</v>
      </c>
      <c r="I711">
        <v>86.13</v>
      </c>
      <c r="J711">
        <v>87.063000000000002</v>
      </c>
      <c r="K711">
        <v>225</v>
      </c>
      <c r="L711">
        <v>216</v>
      </c>
      <c r="M7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11" t="s">
        <v>42</v>
      </c>
      <c r="O711">
        <v>3000000</v>
      </c>
      <c r="P711">
        <v>0</v>
      </c>
      <c r="Q711" t="str">
        <f>_xll.BDP("EK301016 Corp","BICS_LEVEL_1_NAME")</f>
        <v>Energy</v>
      </c>
      <c r="R711">
        <v>5.86</v>
      </c>
      <c r="S711">
        <v>5.77</v>
      </c>
      <c r="V711" t="str">
        <f>_xll.BDP("EK301016 Corp","ID_CUSIP")</f>
        <v>45834ZAE9</v>
      </c>
      <c r="W711" t="s">
        <v>588</v>
      </c>
      <c r="X711" t="str">
        <f>_xll.BDP("EK301016 Corp","CRNCY")</f>
        <v>CAD</v>
      </c>
      <c r="Y711" t="s">
        <v>830</v>
      </c>
      <c r="AA711">
        <v>234.32</v>
      </c>
      <c r="AB711">
        <v>225.32</v>
      </c>
      <c r="AC711">
        <v>5.86</v>
      </c>
    </row>
    <row r="712" spans="1:29" x14ac:dyDescent="0.25">
      <c r="A712" t="s">
        <v>877</v>
      </c>
      <c r="B712" t="s">
        <v>31</v>
      </c>
      <c r="C712" t="s">
        <v>566</v>
      </c>
      <c r="D712">
        <v>11</v>
      </c>
      <c r="E712" t="s">
        <v>342</v>
      </c>
      <c r="F712" t="s">
        <v>587</v>
      </c>
      <c r="G712" t="s">
        <v>35</v>
      </c>
      <c r="H712" t="str">
        <f>_xll.BDP("EK436679 Corp","SECURITY_DES")</f>
        <v>ALACN 4 1/2 08/15/44</v>
      </c>
      <c r="I712">
        <v>89.242999999999995</v>
      </c>
      <c r="J712">
        <v>89.906000000000006</v>
      </c>
      <c r="K712">
        <v>180</v>
      </c>
      <c r="L712">
        <v>174</v>
      </c>
      <c r="M7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12" t="s">
        <v>42</v>
      </c>
      <c r="O712">
        <v>2000000</v>
      </c>
      <c r="P712">
        <v>0</v>
      </c>
      <c r="Q712" t="str">
        <f>_xll.BDP("EK436679 Corp","BICS_LEVEL_1_NAME")</f>
        <v>Utilities</v>
      </c>
      <c r="R712">
        <v>5.41</v>
      </c>
      <c r="S712">
        <v>5.35</v>
      </c>
      <c r="V712" t="str">
        <f>_xll.BDP("EK436679 Corp","ID_CUSIP")</f>
        <v>02138ZAL7</v>
      </c>
      <c r="W712" t="s">
        <v>588</v>
      </c>
      <c r="X712" t="str">
        <f>_xll.BDP("EK436679 Corp","CRNCY")</f>
        <v>CAD</v>
      </c>
      <c r="Y712" t="s">
        <v>830</v>
      </c>
      <c r="AA712">
        <v>189.04</v>
      </c>
      <c r="AB712">
        <v>183.04</v>
      </c>
      <c r="AC712">
        <v>5.41</v>
      </c>
    </row>
    <row r="713" spans="1:29" x14ac:dyDescent="0.25">
      <c r="A713" t="s">
        <v>699</v>
      </c>
      <c r="B713" t="s">
        <v>31</v>
      </c>
      <c r="C713" t="s">
        <v>566</v>
      </c>
      <c r="D713">
        <v>14.49</v>
      </c>
      <c r="E713" t="s">
        <v>591</v>
      </c>
      <c r="F713" t="s">
        <v>136</v>
      </c>
      <c r="G713" t="s">
        <v>35</v>
      </c>
      <c r="H713" t="str">
        <f>_xll.BDP("EK538346 Corp","SECURITY_DES")</f>
        <v>CUCN 4.094 10/19/54</v>
      </c>
      <c r="I713">
        <v>89.284000000000006</v>
      </c>
      <c r="J713">
        <v>89.867000000000004</v>
      </c>
      <c r="K713">
        <v>117</v>
      </c>
      <c r="L713">
        <v>113</v>
      </c>
      <c r="M7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13" t="s">
        <v>42</v>
      </c>
      <c r="O713">
        <v>5000000</v>
      </c>
      <c r="P713">
        <v>2000000</v>
      </c>
      <c r="Q713" t="str">
        <f>_xll.BDP("EK538346 Corp","BICS_LEVEL_1_NAME")</f>
        <v>Utilities</v>
      </c>
      <c r="R713">
        <v>4.78</v>
      </c>
      <c r="S713">
        <v>4.74</v>
      </c>
      <c r="V713" t="str">
        <f>_xll.BDP("EK538346 Corp","ID_CUSIP")</f>
        <v>12657ZBF9</v>
      </c>
      <c r="W713" t="s">
        <v>554</v>
      </c>
      <c r="X713" t="str">
        <f>_xll.BDP("EK538346 Corp","CRNCY")</f>
        <v>CAD</v>
      </c>
      <c r="Y713" t="s">
        <v>862</v>
      </c>
      <c r="AA713">
        <v>117</v>
      </c>
      <c r="AB713">
        <v>112.72</v>
      </c>
    </row>
    <row r="714" spans="1:29" x14ac:dyDescent="0.25">
      <c r="A714" t="s">
        <v>878</v>
      </c>
      <c r="B714" t="s">
        <v>31</v>
      </c>
      <c r="C714" t="s">
        <v>566</v>
      </c>
      <c r="D714">
        <v>1.75</v>
      </c>
      <c r="E714" t="s">
        <v>832</v>
      </c>
      <c r="F714" t="s">
        <v>587</v>
      </c>
      <c r="G714" t="s">
        <v>35</v>
      </c>
      <c r="H714" t="str">
        <f>_xll.BDP("EK974280 Corp","SECURITY_DES")</f>
        <v>PPLCN 4.24 06/15/27</v>
      </c>
      <c r="I714">
        <v>101.419</v>
      </c>
      <c r="J714">
        <v>101.506</v>
      </c>
      <c r="K714">
        <v>75</v>
      </c>
      <c r="L714">
        <v>70</v>
      </c>
      <c r="M7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714" t="s">
        <v>53</v>
      </c>
      <c r="O714">
        <v>5000000</v>
      </c>
      <c r="P714">
        <v>0</v>
      </c>
      <c r="Q714" t="str">
        <f>_xll.BDP("EK974280 Corp","BICS_LEVEL_1_NAME")</f>
        <v>Energy</v>
      </c>
      <c r="R714">
        <v>3.42</v>
      </c>
      <c r="S714">
        <v>3.37</v>
      </c>
      <c r="V714" t="str">
        <f>_xll.BDP("EK974280 Corp","ID_CUSIP")</f>
        <v>70632ZAF8</v>
      </c>
      <c r="W714" t="s">
        <v>588</v>
      </c>
      <c r="X714" t="str">
        <f>_xll.BDP("EK974280 Corp","CRNCY")</f>
        <v>CAD</v>
      </c>
      <c r="Y714" t="s">
        <v>830</v>
      </c>
      <c r="AA714">
        <v>77.45</v>
      </c>
      <c r="AB714">
        <v>72.45</v>
      </c>
      <c r="AC714">
        <v>3.51</v>
      </c>
    </row>
    <row r="715" spans="1:29" x14ac:dyDescent="0.25">
      <c r="A715" t="s">
        <v>708</v>
      </c>
      <c r="B715" t="s">
        <v>31</v>
      </c>
      <c r="C715" t="s">
        <v>566</v>
      </c>
      <c r="D715">
        <v>14.73</v>
      </c>
      <c r="E715" t="s">
        <v>591</v>
      </c>
      <c r="F715" t="s">
        <v>136</v>
      </c>
      <c r="G715" t="s">
        <v>35</v>
      </c>
      <c r="H715" t="str">
        <f>_xll.BDP("QJ425542 Corp","SECURITY_DES")</f>
        <v>CUCN 4.211 10/29/55</v>
      </c>
      <c r="I715">
        <v>90.242000000000004</v>
      </c>
      <c r="J715">
        <v>90.983000000000004</v>
      </c>
      <c r="K715">
        <v>122</v>
      </c>
      <c r="L715">
        <v>117</v>
      </c>
      <c r="M7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15" t="s">
        <v>42</v>
      </c>
      <c r="O715">
        <v>5000000</v>
      </c>
      <c r="P715">
        <v>0</v>
      </c>
      <c r="Q715" t="str">
        <f>_xll.BDP("QJ425542 Corp","BICS_LEVEL_1_NAME")</f>
        <v>Utilities</v>
      </c>
      <c r="R715">
        <v>4.83</v>
      </c>
      <c r="S715">
        <v>4.78</v>
      </c>
      <c r="V715" t="str">
        <f>_xll.BDP("QJ425542 Corp","ID_CUSIP")</f>
        <v>12657ZBH5</v>
      </c>
      <c r="W715" t="s">
        <v>554</v>
      </c>
      <c r="X715" t="str">
        <f>_xll.BDP("QJ425542 Corp","CRNCY")</f>
        <v>CAD</v>
      </c>
      <c r="Y715" t="s">
        <v>862</v>
      </c>
      <c r="AA715">
        <v>122</v>
      </c>
      <c r="AB715">
        <v>116.95</v>
      </c>
    </row>
    <row r="716" spans="1:29" x14ac:dyDescent="0.25">
      <c r="A716" t="s">
        <v>879</v>
      </c>
      <c r="B716" t="s">
        <v>31</v>
      </c>
      <c r="C716" t="s">
        <v>566</v>
      </c>
      <c r="D716">
        <v>4.04</v>
      </c>
      <c r="E716" t="s">
        <v>880</v>
      </c>
      <c r="F716" t="s">
        <v>136</v>
      </c>
      <c r="G716" t="s">
        <v>35</v>
      </c>
      <c r="H716" t="str">
        <f>_xll.BDP("YO808144 Corp","SECURITY_DES")</f>
        <v>OXPROP 3.905 12/04/29</v>
      </c>
      <c r="I716">
        <v>100.398</v>
      </c>
      <c r="J716">
        <v>100.51900000000001</v>
      </c>
      <c r="K716">
        <v>94</v>
      </c>
      <c r="L716">
        <v>91</v>
      </c>
      <c r="M71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716" t="s">
        <v>60</v>
      </c>
      <c r="O716">
        <v>10000000</v>
      </c>
      <c r="P716">
        <v>5000000</v>
      </c>
      <c r="Q716" t="str">
        <f>_xll.BDP("YO808144 Corp","BICS_LEVEL_1_NAME")</f>
        <v>Financials</v>
      </c>
      <c r="R716">
        <v>3.81</v>
      </c>
      <c r="S716">
        <v>3.78</v>
      </c>
      <c r="V716" t="str">
        <f>_xll.BDP("YO808144 Corp","ID_CUSIP")</f>
        <v>691915AA0</v>
      </c>
      <c r="W716" t="s">
        <v>137</v>
      </c>
      <c r="X716" t="str">
        <f>_xll.BDP("YO808144 Corp","CRNCY")</f>
        <v>CAD</v>
      </c>
      <c r="Y716" t="s">
        <v>834</v>
      </c>
      <c r="AA716">
        <v>93</v>
      </c>
      <c r="AB716">
        <v>89.61</v>
      </c>
    </row>
    <row r="717" spans="1:29" x14ac:dyDescent="0.25">
      <c r="A717" t="s">
        <v>881</v>
      </c>
      <c r="B717" t="s">
        <v>31</v>
      </c>
      <c r="C717" t="s">
        <v>566</v>
      </c>
      <c r="D717">
        <v>5.89</v>
      </c>
      <c r="E717" t="s">
        <v>880</v>
      </c>
      <c r="F717" t="s">
        <v>136</v>
      </c>
      <c r="G717" t="s">
        <v>35</v>
      </c>
      <c r="H717" t="str">
        <f>_xll.BDP("YO808146 Corp","SECURITY_DES")</f>
        <v>OXPROP 4.386 06/04/32</v>
      </c>
      <c r="I717">
        <v>100.611</v>
      </c>
      <c r="J717">
        <v>100.788</v>
      </c>
      <c r="K717">
        <v>115</v>
      </c>
      <c r="L717">
        <v>112</v>
      </c>
      <c r="M71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717" t="s">
        <v>55</v>
      </c>
      <c r="O717">
        <v>10000000</v>
      </c>
      <c r="P717">
        <v>5000000</v>
      </c>
      <c r="Q717" t="str">
        <f>_xll.BDP("YO808146 Corp","BICS_LEVEL_1_NAME")</f>
        <v>Financials</v>
      </c>
      <c r="R717">
        <v>4.28</v>
      </c>
      <c r="S717">
        <v>4.25</v>
      </c>
      <c r="V717" t="str">
        <f>_xll.BDP("YO808146 Corp","ID_CUSIP")</f>
        <v>691915AB8</v>
      </c>
      <c r="W717" t="s">
        <v>137</v>
      </c>
      <c r="X717" t="str">
        <f>_xll.BDP("YO808146 Corp","CRNCY")</f>
        <v>CAD</v>
      </c>
      <c r="Y717" t="s">
        <v>834</v>
      </c>
      <c r="AA717">
        <v>116</v>
      </c>
      <c r="AB717">
        <v>113.28</v>
      </c>
    </row>
    <row r="718" spans="1:29" x14ac:dyDescent="0.25">
      <c r="A718" t="s">
        <v>882</v>
      </c>
      <c r="B718" t="s">
        <v>31</v>
      </c>
      <c r="C718" t="s">
        <v>566</v>
      </c>
      <c r="D718">
        <v>5.82</v>
      </c>
      <c r="E718" t="s">
        <v>846</v>
      </c>
      <c r="F718" t="s">
        <v>587</v>
      </c>
      <c r="G718" t="s">
        <v>35</v>
      </c>
      <c r="H718" t="str">
        <f>_xll.BDP("YP862838 Corp","SECURITY_DES")</f>
        <v>ACICN 4.48 04/24/32</v>
      </c>
      <c r="I718">
        <v>100.744</v>
      </c>
      <c r="J718">
        <v>101.211</v>
      </c>
      <c r="K718">
        <v>126</v>
      </c>
      <c r="L718">
        <v>118</v>
      </c>
      <c r="M71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718" t="s">
        <v>96</v>
      </c>
      <c r="O718">
        <v>3000000</v>
      </c>
      <c r="P718">
        <v>0</v>
      </c>
      <c r="Q718" t="str">
        <f>_xll.BDP("YP862838 Corp","BICS_LEVEL_1_NAME")</f>
        <v>Utilities</v>
      </c>
      <c r="R718">
        <v>4.3499999999999996</v>
      </c>
      <c r="S718">
        <v>4.2699999999999996</v>
      </c>
      <c r="V718" t="str">
        <f>_xll.BDP("YP862838 Corp","ID_CUSIP")</f>
        <v>89678ZAD8</v>
      </c>
      <c r="W718" t="s">
        <v>588</v>
      </c>
      <c r="X718" t="str">
        <f>_xll.BDP("YP862838 Corp","CRNCY")</f>
        <v>CAD</v>
      </c>
      <c r="Y718" t="s">
        <v>830</v>
      </c>
      <c r="AA718">
        <v>124.03</v>
      </c>
      <c r="AB718">
        <v>116.03</v>
      </c>
      <c r="AC718">
        <v>4.3499999999999996</v>
      </c>
    </row>
    <row r="719" spans="1:29" x14ac:dyDescent="0.25">
      <c r="A719" t="s">
        <v>883</v>
      </c>
      <c r="B719" t="s">
        <v>31</v>
      </c>
      <c r="C719" t="s">
        <v>566</v>
      </c>
      <c r="D719">
        <v>2.65</v>
      </c>
      <c r="E719" t="s">
        <v>353</v>
      </c>
      <c r="F719" t="s">
        <v>136</v>
      </c>
      <c r="G719" t="s">
        <v>35</v>
      </c>
      <c r="H719" t="str">
        <f>_xll.BDP("YQ317333 Corp","SECURITY_DES")</f>
        <v>BCIMCR 3.281 03/14/28</v>
      </c>
      <c r="I719">
        <v>99.741</v>
      </c>
      <c r="J719">
        <v>99.846999999999994</v>
      </c>
      <c r="K719">
        <v>66</v>
      </c>
      <c r="L719">
        <v>62</v>
      </c>
      <c r="M7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719" t="s">
        <v>63</v>
      </c>
      <c r="O719">
        <v>5000000</v>
      </c>
      <c r="P719">
        <v>0</v>
      </c>
      <c r="Q719" t="str">
        <f>_xll.BDP("YQ317333 Corp","BICS_LEVEL_1_NAME")</f>
        <v>Financials</v>
      </c>
      <c r="R719">
        <v>3.38</v>
      </c>
      <c r="S719">
        <v>3.34</v>
      </c>
      <c r="V719" t="str">
        <f>_xll.BDP("YQ317333 Corp","ID_CUSIP")</f>
        <v>05554PAG8</v>
      </c>
      <c r="W719" t="s">
        <v>137</v>
      </c>
      <c r="X719" t="str">
        <f>_xll.BDP("YQ317333 Corp","CRNCY")</f>
        <v>CAD</v>
      </c>
      <c r="Y719" t="s">
        <v>834</v>
      </c>
      <c r="AA719">
        <v>66</v>
      </c>
      <c r="AB719">
        <v>61.5</v>
      </c>
    </row>
    <row r="720" spans="1:29" x14ac:dyDescent="0.25">
      <c r="A720" t="s">
        <v>884</v>
      </c>
      <c r="B720" t="s">
        <v>31</v>
      </c>
      <c r="C720" t="s">
        <v>566</v>
      </c>
      <c r="D720">
        <v>4.04</v>
      </c>
      <c r="E720" t="s">
        <v>885</v>
      </c>
      <c r="F720" t="s">
        <v>587</v>
      </c>
      <c r="G720" t="s">
        <v>35</v>
      </c>
      <c r="H720" t="str">
        <f>_xll.BDP("YT600478 Corp","SECURITY_DES")</f>
        <v>HUSMID 4.1 12/02/29</v>
      </c>
      <c r="I720">
        <v>100.538</v>
      </c>
      <c r="J720">
        <v>100.74</v>
      </c>
      <c r="K720">
        <v>110</v>
      </c>
      <c r="L720">
        <v>105</v>
      </c>
      <c r="M72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720" t="s">
        <v>60</v>
      </c>
      <c r="O720">
        <v>3000000</v>
      </c>
      <c r="P720">
        <v>4000000</v>
      </c>
      <c r="Q720" t="str">
        <f>_xll.BDP("YT600478 Corp","BICS_LEVEL_1_NAME")</f>
        <v>Energy</v>
      </c>
      <c r="R720">
        <v>3.97</v>
      </c>
      <c r="S720">
        <v>3.92</v>
      </c>
      <c r="V720" t="str">
        <f>_xll.BDP("YT600478 Corp","ID_CUSIP")</f>
        <v>448059AA3</v>
      </c>
      <c r="W720" t="s">
        <v>588</v>
      </c>
      <c r="X720" t="str">
        <f>_xll.BDP("YT600478 Corp","CRNCY")</f>
        <v>CAD</v>
      </c>
      <c r="Y720" t="s">
        <v>830</v>
      </c>
      <c r="Z720" t="s">
        <v>43</v>
      </c>
      <c r="AA720">
        <v>108.61</v>
      </c>
      <c r="AB720">
        <v>103.61</v>
      </c>
      <c r="AC720">
        <v>3.96</v>
      </c>
    </row>
    <row r="721" spans="1:29" x14ac:dyDescent="0.25">
      <c r="A721" t="s">
        <v>886</v>
      </c>
      <c r="B721" t="s">
        <v>31</v>
      </c>
      <c r="C721" t="s">
        <v>566</v>
      </c>
      <c r="D721">
        <v>5.46</v>
      </c>
      <c r="E721" t="s">
        <v>345</v>
      </c>
      <c r="F721" t="s">
        <v>587</v>
      </c>
      <c r="G721" t="s">
        <v>35</v>
      </c>
      <c r="H721" t="str">
        <f>_xll.BDP("YU914643 Corp","SECURITY_DES")</f>
        <v>GEICN 4.45 11/12/31</v>
      </c>
      <c r="I721">
        <v>100.316</v>
      </c>
      <c r="J721">
        <v>100.64400000000001</v>
      </c>
      <c r="K721">
        <v>134</v>
      </c>
      <c r="L721">
        <v>128</v>
      </c>
      <c r="M72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721" t="s">
        <v>145</v>
      </c>
      <c r="O721">
        <v>3000000</v>
      </c>
      <c r="P721">
        <v>3000000</v>
      </c>
      <c r="Q721" t="str">
        <f>_xll.BDP("YU914643 Corp","BICS_LEVEL_1_NAME")</f>
        <v>Energy</v>
      </c>
      <c r="R721">
        <v>4.3899999999999997</v>
      </c>
      <c r="S721">
        <v>4.33</v>
      </c>
      <c r="V721" t="str">
        <f>_xll.BDP("YU914643 Corp","ID_CUSIP")</f>
        <v>374825AL1</v>
      </c>
      <c r="W721" t="s">
        <v>588</v>
      </c>
      <c r="X721" t="str">
        <f>_xll.BDP("YU914643 Corp","CRNCY")</f>
        <v>CAD</v>
      </c>
      <c r="Y721" t="s">
        <v>830</v>
      </c>
      <c r="AA721">
        <v>131.75</v>
      </c>
      <c r="AB721">
        <v>125.74</v>
      </c>
      <c r="AC721">
        <v>4.3899999999999997</v>
      </c>
    </row>
    <row r="722" spans="1:29" x14ac:dyDescent="0.25">
      <c r="A722" t="s">
        <v>887</v>
      </c>
      <c r="B722" t="s">
        <v>31</v>
      </c>
      <c r="C722" t="s">
        <v>566</v>
      </c>
      <c r="D722">
        <v>4.26</v>
      </c>
      <c r="E722" t="s">
        <v>888</v>
      </c>
      <c r="F722" t="s">
        <v>587</v>
      </c>
      <c r="G722" t="s">
        <v>35</v>
      </c>
      <c r="H722" t="str">
        <f>_xll.BDP("YV168585 Corp","SECURITY_DES")</f>
        <v>SOBOCN 4.323 02/01/30</v>
      </c>
      <c r="I722">
        <v>101.205</v>
      </c>
      <c r="J722">
        <v>101.461</v>
      </c>
      <c r="K722">
        <v>117</v>
      </c>
      <c r="L722">
        <v>111</v>
      </c>
      <c r="M72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722" t="s">
        <v>60</v>
      </c>
      <c r="O722">
        <v>5000000</v>
      </c>
      <c r="P722">
        <v>2000000</v>
      </c>
      <c r="Q722" t="str">
        <f>_xll.BDP("YV168585 Corp","BICS_LEVEL_1_NAME")</f>
        <v>Energy</v>
      </c>
      <c r="R722">
        <v>4.04</v>
      </c>
      <c r="S722">
        <v>3.98</v>
      </c>
      <c r="V722" t="str">
        <f>_xll.BDP("YV168585 Corp","ID_CUSIP")</f>
        <v>836720AA0</v>
      </c>
      <c r="W722" t="s">
        <v>588</v>
      </c>
      <c r="X722" t="str">
        <f>_xll.BDP("YV168585 Corp","CRNCY")</f>
        <v>CAD</v>
      </c>
      <c r="Y722" t="s">
        <v>830</v>
      </c>
      <c r="AA722">
        <v>113.66</v>
      </c>
      <c r="AB722">
        <v>107.66</v>
      </c>
      <c r="AC722">
        <v>4.03</v>
      </c>
    </row>
    <row r="723" spans="1:29" x14ac:dyDescent="0.25">
      <c r="A723" t="s">
        <v>889</v>
      </c>
      <c r="B723" t="s">
        <v>31</v>
      </c>
      <c r="C723" t="s">
        <v>566</v>
      </c>
      <c r="D723">
        <v>5.62</v>
      </c>
      <c r="E723" t="s">
        <v>888</v>
      </c>
      <c r="F723" t="s">
        <v>587</v>
      </c>
      <c r="G723" t="s">
        <v>35</v>
      </c>
      <c r="H723" t="str">
        <f>_xll.BDP("YV168586 Corp","SECURITY_DES")</f>
        <v>SOBOCN 4.616 02/01/32</v>
      </c>
      <c r="I723">
        <v>100.75</v>
      </c>
      <c r="J723">
        <v>101.08799999999999</v>
      </c>
      <c r="K723">
        <v>139</v>
      </c>
      <c r="L723">
        <v>133</v>
      </c>
      <c r="M72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723" t="s">
        <v>96</v>
      </c>
      <c r="O723">
        <v>5000000</v>
      </c>
      <c r="P723">
        <v>3000000</v>
      </c>
      <c r="Q723" t="str">
        <f>_xll.BDP("YV168586 Corp","BICS_LEVEL_1_NAME")</f>
        <v>Energy</v>
      </c>
      <c r="R723">
        <v>4.4800000000000004</v>
      </c>
      <c r="S723">
        <v>4.42</v>
      </c>
      <c r="V723" t="str">
        <f>_xll.BDP("YV168586 Corp","ID_CUSIP")</f>
        <v>836720AB8</v>
      </c>
      <c r="W723" t="s">
        <v>588</v>
      </c>
      <c r="X723" t="str">
        <f>_xll.BDP("YV168586 Corp","CRNCY")</f>
        <v>CAD</v>
      </c>
      <c r="Y723" t="s">
        <v>830</v>
      </c>
      <c r="AA723">
        <v>138.96</v>
      </c>
      <c r="AB723">
        <v>132.97</v>
      </c>
      <c r="AC723">
        <v>4.4800000000000004</v>
      </c>
    </row>
    <row r="724" spans="1:29" x14ac:dyDescent="0.25">
      <c r="A724" t="s">
        <v>890</v>
      </c>
      <c r="B724" t="s">
        <v>31</v>
      </c>
      <c r="C724" t="s">
        <v>566</v>
      </c>
      <c r="D724">
        <v>7.52</v>
      </c>
      <c r="E724" t="s">
        <v>888</v>
      </c>
      <c r="F724" t="s">
        <v>587</v>
      </c>
      <c r="G724" t="s">
        <v>35</v>
      </c>
      <c r="H724" t="str">
        <f>_xll.BDP("YV168587 Corp","SECURITY_DES")</f>
        <v>SOBOCN 4.933 02/01/35</v>
      </c>
      <c r="I724">
        <v>100.544</v>
      </c>
      <c r="J724">
        <v>100.997</v>
      </c>
      <c r="K724">
        <v>159</v>
      </c>
      <c r="L724">
        <v>153</v>
      </c>
      <c r="M72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724" t="s">
        <v>46</v>
      </c>
      <c r="O724">
        <v>5000000</v>
      </c>
      <c r="P724">
        <v>2000000</v>
      </c>
      <c r="Q724" t="str">
        <f>_xll.BDP("YV168587 Corp","BICS_LEVEL_1_NAME")</f>
        <v>Energy</v>
      </c>
      <c r="R724">
        <v>4.8600000000000003</v>
      </c>
      <c r="S724">
        <v>4.8</v>
      </c>
      <c r="V724" t="str">
        <f>_xll.BDP("YV168587 Corp","ID_CUSIP")</f>
        <v>836720AC6</v>
      </c>
      <c r="W724" t="s">
        <v>588</v>
      </c>
      <c r="X724" t="str">
        <f>_xll.BDP("YV168587 Corp","CRNCY")</f>
        <v>CAD</v>
      </c>
      <c r="Y724" t="s">
        <v>830</v>
      </c>
      <c r="Z724" t="s">
        <v>43</v>
      </c>
      <c r="AA724">
        <v>155.97999999999999</v>
      </c>
      <c r="AB724">
        <v>149.97</v>
      </c>
      <c r="AC724">
        <v>4.8600000000000003</v>
      </c>
    </row>
    <row r="725" spans="1:29" x14ac:dyDescent="0.25">
      <c r="A725" t="s">
        <v>891</v>
      </c>
      <c r="B725" t="s">
        <v>31</v>
      </c>
      <c r="C725" t="s">
        <v>566</v>
      </c>
      <c r="D725">
        <v>6.7</v>
      </c>
      <c r="E725" t="s">
        <v>832</v>
      </c>
      <c r="F725" t="s">
        <v>587</v>
      </c>
      <c r="G725" t="s">
        <v>35</v>
      </c>
      <c r="H725" t="str">
        <f>_xll.BDP("YW034418 Corp","SECURITY_DES")</f>
        <v>PPLCN 5.22 06/28/33</v>
      </c>
      <c r="I725">
        <v>104.398</v>
      </c>
      <c r="J725">
        <v>104.73399999999999</v>
      </c>
      <c r="K725">
        <v>134</v>
      </c>
      <c r="L725">
        <v>129</v>
      </c>
      <c r="M72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725" t="s">
        <v>40</v>
      </c>
      <c r="O725">
        <v>5000000</v>
      </c>
      <c r="P725">
        <v>5000000</v>
      </c>
      <c r="Q725" t="str">
        <f>_xll.BDP("YW034418 Corp","BICS_LEVEL_1_NAME")</f>
        <v>Energy</v>
      </c>
      <c r="R725">
        <v>4.55</v>
      </c>
      <c r="S725">
        <v>4.5</v>
      </c>
      <c r="V725" t="str">
        <f>_xll.BDP("YW034418 Corp","ID_CUSIP")</f>
        <v>70632ZAY7</v>
      </c>
      <c r="W725" t="s">
        <v>588</v>
      </c>
      <c r="X725" t="str">
        <f>_xll.BDP("YW034418 Corp","CRNCY")</f>
        <v>CAD</v>
      </c>
      <c r="Y725" t="s">
        <v>830</v>
      </c>
      <c r="AA725">
        <v>135.21</v>
      </c>
      <c r="AB725">
        <v>130.22</v>
      </c>
      <c r="AC725">
        <v>4.5599999999999996</v>
      </c>
    </row>
    <row r="726" spans="1:29" x14ac:dyDescent="0.25">
      <c r="A726" t="s">
        <v>892</v>
      </c>
      <c r="B726" t="s">
        <v>31</v>
      </c>
      <c r="C726" t="s">
        <v>566</v>
      </c>
      <c r="D726">
        <v>2.12</v>
      </c>
      <c r="E726" t="s">
        <v>353</v>
      </c>
      <c r="F726" t="s">
        <v>136</v>
      </c>
      <c r="G726" t="s">
        <v>35</v>
      </c>
      <c r="H726" t="str">
        <f>_xll.BDP("YW748447 Corp","SECURITY_DES")</f>
        <v>BCIMCR 4.16 07/31/27</v>
      </c>
      <c r="I726">
        <v>101.96899999999999</v>
      </c>
      <c r="J726">
        <v>102.096</v>
      </c>
      <c r="K726">
        <v>57</v>
      </c>
      <c r="L726">
        <v>51</v>
      </c>
      <c r="M7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726" t="s">
        <v>48</v>
      </c>
      <c r="O726">
        <v>5000000</v>
      </c>
      <c r="P726">
        <v>2000000</v>
      </c>
      <c r="Q726" t="str">
        <f>_xll.BDP("YW748447 Corp","BICS_LEVEL_1_NAME")</f>
        <v>Financials</v>
      </c>
      <c r="R726">
        <v>3.22</v>
      </c>
      <c r="S726">
        <v>3.16</v>
      </c>
      <c r="V726" t="str">
        <f>_xll.BDP("YW748447 Corp","ID_CUSIP")</f>
        <v>05554PAF0</v>
      </c>
      <c r="W726" t="s">
        <v>137</v>
      </c>
      <c r="X726" t="str">
        <f>_xll.BDP("YW748447 Corp","CRNCY")</f>
        <v>CAD</v>
      </c>
      <c r="Y726" t="s">
        <v>834</v>
      </c>
      <c r="AA726">
        <v>55</v>
      </c>
      <c r="AB726">
        <v>48.72</v>
      </c>
    </row>
    <row r="727" spans="1:29" x14ac:dyDescent="0.25">
      <c r="A727" t="s">
        <v>893</v>
      </c>
      <c r="B727" t="s">
        <v>31</v>
      </c>
      <c r="C727" t="s">
        <v>566</v>
      </c>
      <c r="D727">
        <v>4.32</v>
      </c>
      <c r="E727" t="s">
        <v>839</v>
      </c>
      <c r="F727" t="s">
        <v>136</v>
      </c>
      <c r="G727" t="s">
        <v>35</v>
      </c>
      <c r="H727" t="str">
        <f>_xll.BDP("YX174894 Corp","SECURITY_DES")</f>
        <v>AIREIN 4.64 02/15/30</v>
      </c>
      <c r="I727">
        <v>103.774</v>
      </c>
      <c r="J727">
        <v>104.03400000000001</v>
      </c>
      <c r="K727">
        <v>92</v>
      </c>
      <c r="L727">
        <v>86</v>
      </c>
      <c r="M72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727" t="s">
        <v>111</v>
      </c>
      <c r="O727">
        <v>5000000</v>
      </c>
      <c r="Q727" t="str">
        <f>_xll.BDP("YX174894 Corp","BICS_LEVEL_1_NAME")</f>
        <v>Financials</v>
      </c>
      <c r="R727">
        <v>3.75</v>
      </c>
      <c r="S727">
        <v>3.69</v>
      </c>
      <c r="V727" t="str">
        <f>_xll.BDP("YX174894 Corp","ID_CUSIP")</f>
        <v>00889YAF8</v>
      </c>
      <c r="W727" t="s">
        <v>137</v>
      </c>
      <c r="X727" t="str">
        <f>_xll.BDP("YX174894 Corp","CRNCY")</f>
        <v>CAD</v>
      </c>
      <c r="Y727" t="s">
        <v>834</v>
      </c>
      <c r="AA727">
        <v>85</v>
      </c>
      <c r="AB727">
        <v>78.95</v>
      </c>
    </row>
    <row r="728" spans="1:29" x14ac:dyDescent="0.25">
      <c r="A728" t="s">
        <v>894</v>
      </c>
      <c r="B728" t="s">
        <v>31</v>
      </c>
      <c r="C728" t="s">
        <v>566</v>
      </c>
      <c r="D728">
        <v>7.38</v>
      </c>
      <c r="E728" t="s">
        <v>839</v>
      </c>
      <c r="F728" t="s">
        <v>136</v>
      </c>
      <c r="G728" t="s">
        <v>35</v>
      </c>
      <c r="H728" t="str">
        <f>_xll.BDP("YX174900 Corp","SECURITY_DES")</f>
        <v>AIREIN 4.97 05/23/34</v>
      </c>
      <c r="I728">
        <v>104.254</v>
      </c>
      <c r="J728">
        <v>104.69799999999999</v>
      </c>
      <c r="K728">
        <v>111</v>
      </c>
      <c r="L728">
        <v>105</v>
      </c>
      <c r="M72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728" t="s">
        <v>46</v>
      </c>
      <c r="O728">
        <v>5000000</v>
      </c>
      <c r="Q728" t="str">
        <f>_xll.BDP("YX174900 Corp","BICS_LEVEL_1_NAME")</f>
        <v>Financials</v>
      </c>
      <c r="R728">
        <v>4.38</v>
      </c>
      <c r="S728">
        <v>4.32</v>
      </c>
      <c r="V728" t="str">
        <f>_xll.BDP("YX174900 Corp","ID_CUSIP")</f>
        <v>00889YAG6</v>
      </c>
      <c r="W728" t="s">
        <v>137</v>
      </c>
      <c r="X728" t="str">
        <f>_xll.BDP("YX174900 Corp","CRNCY")</f>
        <v>CAD</v>
      </c>
      <c r="Y728" t="s">
        <v>834</v>
      </c>
      <c r="AA728">
        <v>113</v>
      </c>
      <c r="AB728">
        <v>106.94</v>
      </c>
    </row>
    <row r="729" spans="1:29" x14ac:dyDescent="0.25">
      <c r="A729" t="s">
        <v>541</v>
      </c>
      <c r="B729" t="s">
        <v>31</v>
      </c>
      <c r="C729" t="s">
        <v>566</v>
      </c>
      <c r="D729">
        <v>2.0499999999999998</v>
      </c>
      <c r="E729" t="s">
        <v>543</v>
      </c>
      <c r="F729" t="s">
        <v>587</v>
      </c>
      <c r="G729" t="s">
        <v>35</v>
      </c>
      <c r="H729" t="str">
        <f>_xll.BDP("YX518153 Corp","SECURITY_DES")</f>
        <v>COAGAS 4.673 06/30/27</v>
      </c>
      <c r="I729">
        <v>102.845</v>
      </c>
      <c r="J729">
        <v>102.94799999999999</v>
      </c>
      <c r="K729">
        <v>61</v>
      </c>
      <c r="L729">
        <v>56</v>
      </c>
      <c r="M7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729" t="s">
        <v>48</v>
      </c>
      <c r="O729">
        <v>5000000</v>
      </c>
      <c r="P729">
        <v>2000000</v>
      </c>
      <c r="Q729" t="str">
        <f>_xll.BDP("YX518153 Corp","BICS_LEVEL_1_NAME")</f>
        <v>Energy</v>
      </c>
      <c r="R729">
        <v>3.26</v>
      </c>
      <c r="S729">
        <v>3.21</v>
      </c>
      <c r="V729" t="str">
        <f>_xll.BDP("YX518153 Corp","ID_CUSIP")</f>
        <v>19046FAL6</v>
      </c>
      <c r="W729" t="s">
        <v>588</v>
      </c>
      <c r="X729" t="str">
        <f>_xll.BDP("YX518153 Corp","CRNCY")</f>
        <v>CAD</v>
      </c>
      <c r="Y729" t="s">
        <v>830</v>
      </c>
      <c r="AA729">
        <v>59.27</v>
      </c>
      <c r="AB729">
        <v>54.27</v>
      </c>
      <c r="AC729">
        <v>3.25</v>
      </c>
    </row>
    <row r="730" spans="1:29" x14ac:dyDescent="0.25">
      <c r="A730" t="s">
        <v>545</v>
      </c>
      <c r="B730" t="s">
        <v>31</v>
      </c>
      <c r="C730" t="s">
        <v>566</v>
      </c>
      <c r="D730">
        <v>4.09</v>
      </c>
      <c r="E730" t="s">
        <v>543</v>
      </c>
      <c r="F730" t="s">
        <v>587</v>
      </c>
      <c r="G730" t="s">
        <v>35</v>
      </c>
      <c r="H730" t="str">
        <f>_xll.BDP("YX518616 Corp","SECURITY_DES")</f>
        <v>COAGAS 4.691 09/30/29</v>
      </c>
      <c r="I730">
        <v>104.27800000000001</v>
      </c>
      <c r="J730">
        <v>104.483</v>
      </c>
      <c r="K730">
        <v>75</v>
      </c>
      <c r="L730">
        <v>70</v>
      </c>
      <c r="M73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730" t="s">
        <v>60</v>
      </c>
      <c r="O730">
        <v>5000000</v>
      </c>
      <c r="P730">
        <v>3000000</v>
      </c>
      <c r="Q730" t="str">
        <f>_xll.BDP("YX518616 Corp","BICS_LEVEL_1_NAME")</f>
        <v>Energy</v>
      </c>
      <c r="R730">
        <v>3.62</v>
      </c>
      <c r="S730">
        <v>3.57</v>
      </c>
      <c r="V730" t="str">
        <f>_xll.BDP("YX518616 Corp","ID_CUSIP")</f>
        <v>19046FAM4</v>
      </c>
      <c r="W730" t="s">
        <v>588</v>
      </c>
      <c r="X730" t="str">
        <f>_xll.BDP("YX518616 Corp","CRNCY")</f>
        <v>CAD</v>
      </c>
      <c r="Y730" t="s">
        <v>830</v>
      </c>
      <c r="Z730" t="s">
        <v>43</v>
      </c>
      <c r="AA730">
        <v>74.319999999999993</v>
      </c>
      <c r="AB730">
        <v>69.319999999999993</v>
      </c>
      <c r="AC730">
        <v>3.61</v>
      </c>
    </row>
    <row r="731" spans="1:29" x14ac:dyDescent="0.25">
      <c r="A731" t="s">
        <v>546</v>
      </c>
      <c r="B731" t="s">
        <v>31</v>
      </c>
      <c r="C731" t="s">
        <v>566</v>
      </c>
      <c r="D731">
        <v>5.53</v>
      </c>
      <c r="E731" t="s">
        <v>543</v>
      </c>
      <c r="F731" t="s">
        <v>587</v>
      </c>
      <c r="G731" t="s">
        <v>35</v>
      </c>
      <c r="H731" t="str">
        <f>_xll.BDP("YX518955 Corp","SECURITY_DES")</f>
        <v>COAGAS 4.907 06/30/31</v>
      </c>
      <c r="I731">
        <v>105.178</v>
      </c>
      <c r="J731">
        <v>105.455</v>
      </c>
      <c r="K731">
        <v>89</v>
      </c>
      <c r="L731">
        <v>84</v>
      </c>
      <c r="M73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731" t="s">
        <v>145</v>
      </c>
      <c r="O731">
        <v>5000000</v>
      </c>
      <c r="P731">
        <v>3000000</v>
      </c>
      <c r="Q731" t="str">
        <f>_xll.BDP("YX518955 Corp","BICS_LEVEL_1_NAME")</f>
        <v>Energy</v>
      </c>
      <c r="R731">
        <v>3.94</v>
      </c>
      <c r="S731">
        <v>3.89</v>
      </c>
      <c r="V731" t="str">
        <f>_xll.BDP("YX518955 Corp","ID_CUSIP")</f>
        <v>19046FAN2</v>
      </c>
      <c r="W731" t="s">
        <v>588</v>
      </c>
      <c r="X731" t="str">
        <f>_xll.BDP("YX518955 Corp","CRNCY")</f>
        <v>CAD</v>
      </c>
      <c r="Y731" t="s">
        <v>830</v>
      </c>
      <c r="Z731" t="s">
        <v>43</v>
      </c>
      <c r="AA731">
        <v>88.33</v>
      </c>
      <c r="AB731">
        <v>83.33</v>
      </c>
      <c r="AC731">
        <v>3.94</v>
      </c>
    </row>
    <row r="732" spans="1:29" x14ac:dyDescent="0.25">
      <c r="A732" t="s">
        <v>547</v>
      </c>
      <c r="B732" t="s">
        <v>31</v>
      </c>
      <c r="C732" t="s">
        <v>566</v>
      </c>
      <c r="D732">
        <v>7.89</v>
      </c>
      <c r="E732" t="s">
        <v>543</v>
      </c>
      <c r="F732" t="s">
        <v>587</v>
      </c>
      <c r="G732" t="s">
        <v>35</v>
      </c>
      <c r="H732" t="str">
        <f>_xll.BDP("YX519114 Corp","SECURITY_DES")</f>
        <v>COAGAS 5.187 09/30/34</v>
      </c>
      <c r="I732">
        <v>106.206</v>
      </c>
      <c r="J732">
        <v>106.602</v>
      </c>
      <c r="K732">
        <v>110</v>
      </c>
      <c r="L732">
        <v>105</v>
      </c>
      <c r="M73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732" t="s">
        <v>46</v>
      </c>
      <c r="O732">
        <v>5000000</v>
      </c>
      <c r="P732">
        <v>5000000</v>
      </c>
      <c r="Q732" t="str">
        <f>_xll.BDP("YX519114 Corp","BICS_LEVEL_1_NAME")</f>
        <v>Energy</v>
      </c>
      <c r="R732">
        <v>4.37</v>
      </c>
      <c r="S732">
        <v>4.32</v>
      </c>
      <c r="V732" t="str">
        <f>_xll.BDP("YX519114 Corp","ID_CUSIP")</f>
        <v>19046FAP7</v>
      </c>
      <c r="W732" t="s">
        <v>588</v>
      </c>
      <c r="X732" t="str">
        <f>_xll.BDP("YX519114 Corp","CRNCY")</f>
        <v>CAD</v>
      </c>
      <c r="Y732" t="s">
        <v>830</v>
      </c>
      <c r="AA732">
        <v>107.6</v>
      </c>
      <c r="AB732">
        <v>102.6</v>
      </c>
      <c r="AC732">
        <v>4.37</v>
      </c>
    </row>
    <row r="733" spans="1:29" x14ac:dyDescent="0.25">
      <c r="A733" t="s">
        <v>548</v>
      </c>
      <c r="B733" t="s">
        <v>31</v>
      </c>
      <c r="C733" t="s">
        <v>566</v>
      </c>
      <c r="D733">
        <v>10.7</v>
      </c>
      <c r="E733" t="s">
        <v>543</v>
      </c>
      <c r="F733" t="s">
        <v>587</v>
      </c>
      <c r="G733" t="s">
        <v>35</v>
      </c>
      <c r="H733" t="str">
        <f>_xll.BDP("YX519778 Corp","SECURITY_DES")</f>
        <v>COAGAS 5.538 06/30/39</v>
      </c>
      <c r="I733">
        <v>107.992</v>
      </c>
      <c r="J733">
        <v>108.52800000000001</v>
      </c>
      <c r="K733">
        <v>136</v>
      </c>
      <c r="L733">
        <v>131</v>
      </c>
      <c r="M733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733" t="s">
        <v>484</v>
      </c>
      <c r="O733">
        <v>5000000</v>
      </c>
      <c r="P733">
        <v>3000000</v>
      </c>
      <c r="Q733" t="str">
        <f>_xll.BDP("YX519778 Corp","BICS_LEVEL_1_NAME")</f>
        <v>Energy</v>
      </c>
      <c r="R733">
        <v>4.75</v>
      </c>
      <c r="S733">
        <v>4.7</v>
      </c>
      <c r="V733" t="str">
        <f>_xll.BDP("YX519778 Corp","ID_CUSIP")</f>
        <v>19046FAR3</v>
      </c>
      <c r="W733" t="s">
        <v>588</v>
      </c>
      <c r="X733" t="str">
        <f>_xll.BDP("YX519778 Corp","CRNCY")</f>
        <v>CAD</v>
      </c>
      <c r="Y733" t="s">
        <v>830</v>
      </c>
      <c r="AA733">
        <v>132.18</v>
      </c>
      <c r="AB733">
        <v>127.19</v>
      </c>
      <c r="AC733">
        <v>4.75</v>
      </c>
    </row>
    <row r="734" spans="1:29" x14ac:dyDescent="0.25">
      <c r="A734" t="s">
        <v>549</v>
      </c>
      <c r="B734" t="s">
        <v>31</v>
      </c>
      <c r="C734" t="s">
        <v>566</v>
      </c>
      <c r="D734">
        <v>12.08</v>
      </c>
      <c r="E734" t="s">
        <v>543</v>
      </c>
      <c r="F734" t="s">
        <v>587</v>
      </c>
      <c r="G734" t="s">
        <v>35</v>
      </c>
      <c r="H734" t="str">
        <f>_xll.BDP("YX519987 Corp","SECURITY_DES")</f>
        <v>COAGAS 5.606 09/30/42</v>
      </c>
      <c r="I734">
        <v>107.254</v>
      </c>
      <c r="J734">
        <v>107.86</v>
      </c>
      <c r="K734">
        <v>137</v>
      </c>
      <c r="L734">
        <v>132</v>
      </c>
      <c r="M7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34" t="s">
        <v>42</v>
      </c>
      <c r="O734">
        <v>5000000</v>
      </c>
      <c r="P734">
        <v>3000000</v>
      </c>
      <c r="Q734" t="str">
        <f>_xll.BDP("YX519987 Corp","BICS_LEVEL_1_NAME")</f>
        <v>Energy</v>
      </c>
      <c r="R734">
        <v>4.9800000000000004</v>
      </c>
      <c r="S734">
        <v>4.93</v>
      </c>
      <c r="V734" t="str">
        <f>_xll.BDP("YX519987 Corp","ID_CUSIP")</f>
        <v>19046FAS1</v>
      </c>
      <c r="W734" t="s">
        <v>588</v>
      </c>
      <c r="X734" t="str">
        <f>_xll.BDP("YX519987 Corp","CRNCY")</f>
        <v>CAD</v>
      </c>
      <c r="Y734" t="s">
        <v>830</v>
      </c>
      <c r="AA734">
        <v>148.58000000000001</v>
      </c>
      <c r="AB734">
        <v>143.56</v>
      </c>
      <c r="AC734">
        <v>4.9800000000000004</v>
      </c>
    </row>
    <row r="735" spans="1:29" x14ac:dyDescent="0.25">
      <c r="A735" t="s">
        <v>550</v>
      </c>
      <c r="B735" t="s">
        <v>31</v>
      </c>
      <c r="C735" t="s">
        <v>566</v>
      </c>
      <c r="D735">
        <v>12.86</v>
      </c>
      <c r="E735" t="s">
        <v>543</v>
      </c>
      <c r="F735" t="s">
        <v>587</v>
      </c>
      <c r="G735" t="s">
        <v>35</v>
      </c>
      <c r="H735" t="str">
        <f>_xll.BDP("YX520159 Corp","SECURITY_DES")</f>
        <v>COAGAS 5.607 06/30/44</v>
      </c>
      <c r="I735">
        <v>107.71299999999999</v>
      </c>
      <c r="J735">
        <v>108.35899999999999</v>
      </c>
      <c r="K735">
        <v>137</v>
      </c>
      <c r="L735">
        <v>132</v>
      </c>
      <c r="M7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35" t="s">
        <v>42</v>
      </c>
      <c r="O735">
        <v>5000000</v>
      </c>
      <c r="P735">
        <v>2000000</v>
      </c>
      <c r="Q735" t="str">
        <f>_xll.BDP("YX520159 Corp","BICS_LEVEL_1_NAME")</f>
        <v>Energy</v>
      </c>
      <c r="R735">
        <v>4.9800000000000004</v>
      </c>
      <c r="S735">
        <v>4.93</v>
      </c>
      <c r="V735" t="str">
        <f>_xll.BDP("YX520159 Corp","ID_CUSIP")</f>
        <v>19046FAT9</v>
      </c>
      <c r="W735" t="s">
        <v>588</v>
      </c>
      <c r="X735" t="str">
        <f>_xll.BDP("YX520159 Corp","CRNCY")</f>
        <v>CAD</v>
      </c>
      <c r="Y735" t="s">
        <v>830</v>
      </c>
      <c r="AA735">
        <v>146.22</v>
      </c>
      <c r="AB735">
        <v>141.21</v>
      </c>
      <c r="AC735">
        <v>4.9800000000000004</v>
      </c>
    </row>
    <row r="736" spans="1:29" x14ac:dyDescent="0.25">
      <c r="A736" t="s">
        <v>551</v>
      </c>
      <c r="B736" t="s">
        <v>31</v>
      </c>
      <c r="C736" t="s">
        <v>566</v>
      </c>
      <c r="D736">
        <v>13.93</v>
      </c>
      <c r="E736" t="s">
        <v>543</v>
      </c>
      <c r="F736" t="s">
        <v>587</v>
      </c>
      <c r="G736" t="s">
        <v>35</v>
      </c>
      <c r="H736" t="str">
        <f>_xll.BDP("YX520263 Corp","SECURITY_DES")</f>
        <v>COAGAS 5.606 03/30/47</v>
      </c>
      <c r="I736">
        <v>108.04600000000001</v>
      </c>
      <c r="J736">
        <v>108.746</v>
      </c>
      <c r="K736">
        <v>139</v>
      </c>
      <c r="L736">
        <v>134</v>
      </c>
      <c r="M7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36" t="s">
        <v>42</v>
      </c>
      <c r="O736">
        <v>5000000</v>
      </c>
      <c r="P736">
        <v>3000000</v>
      </c>
      <c r="Q736" t="str">
        <f>_xll.BDP("YX520263 Corp","BICS_LEVEL_1_NAME")</f>
        <v>Energy</v>
      </c>
      <c r="R736">
        <v>5</v>
      </c>
      <c r="S736">
        <v>4.95</v>
      </c>
      <c r="V736" t="str">
        <f>_xll.BDP("YX520263 Corp","ID_CUSIP")</f>
        <v>19046FAU6</v>
      </c>
      <c r="W736" t="s">
        <v>588</v>
      </c>
      <c r="X736" t="str">
        <f>_xll.BDP("YX520263 Corp","CRNCY")</f>
        <v>CAD</v>
      </c>
      <c r="Y736" t="s">
        <v>830</v>
      </c>
      <c r="AA736">
        <v>143.58000000000001</v>
      </c>
      <c r="AB736">
        <v>138.58000000000001</v>
      </c>
      <c r="AC736">
        <v>5</v>
      </c>
    </row>
    <row r="737" spans="1:29" x14ac:dyDescent="0.25">
      <c r="A737" t="s">
        <v>552</v>
      </c>
      <c r="B737" t="s">
        <v>31</v>
      </c>
      <c r="C737" t="s">
        <v>566</v>
      </c>
      <c r="D737">
        <v>14.33</v>
      </c>
      <c r="E737" t="s">
        <v>543</v>
      </c>
      <c r="F737" t="s">
        <v>587</v>
      </c>
      <c r="G737" t="s">
        <v>35</v>
      </c>
      <c r="H737" t="str">
        <f>_xll.BDP("YX523144 Corp","SECURITY_DES")</f>
        <v>COAGAS 5.857 03/30/49</v>
      </c>
      <c r="I737">
        <v>111.422</v>
      </c>
      <c r="J737">
        <v>112.142</v>
      </c>
      <c r="K737">
        <v>139</v>
      </c>
      <c r="L737">
        <v>134</v>
      </c>
      <c r="M7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37" t="s">
        <v>42</v>
      </c>
      <c r="O737">
        <v>3000000</v>
      </c>
      <c r="P737">
        <v>3000000</v>
      </c>
      <c r="Q737" t="str">
        <f>_xll.BDP("YX523144 Corp","BICS_LEVEL_1_NAME")</f>
        <v>Energy</v>
      </c>
      <c r="R737">
        <v>5</v>
      </c>
      <c r="S737">
        <v>4.95</v>
      </c>
      <c r="V737" t="str">
        <f>_xll.BDP("YX523144 Corp","ID_CUSIP")</f>
        <v>19046FAV4</v>
      </c>
      <c r="W737" t="s">
        <v>588</v>
      </c>
      <c r="X737" t="str">
        <f>_xll.BDP("YX523144 Corp","CRNCY")</f>
        <v>CAD</v>
      </c>
      <c r="Y737" t="s">
        <v>830</v>
      </c>
      <c r="AA737">
        <v>143.06</v>
      </c>
      <c r="AB737">
        <v>138.06</v>
      </c>
      <c r="AC737">
        <v>5.03</v>
      </c>
    </row>
    <row r="738" spans="1:29" x14ac:dyDescent="0.25">
      <c r="A738" t="s">
        <v>553</v>
      </c>
      <c r="B738" t="s">
        <v>31</v>
      </c>
      <c r="C738" t="s">
        <v>566</v>
      </c>
      <c r="D738">
        <v>14.37</v>
      </c>
      <c r="E738" t="s">
        <v>543</v>
      </c>
      <c r="F738" t="s">
        <v>587</v>
      </c>
      <c r="G738" t="s">
        <v>35</v>
      </c>
      <c r="H738" t="str">
        <f>_xll.BDP("YX523219 Corp","SECURITY_DES")</f>
        <v>COAGAS 5.857 06/30/49</v>
      </c>
      <c r="I738">
        <v>111.208</v>
      </c>
      <c r="J738">
        <v>111.93</v>
      </c>
      <c r="K738">
        <v>141</v>
      </c>
      <c r="L738">
        <v>136</v>
      </c>
      <c r="M7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38" t="s">
        <v>42</v>
      </c>
      <c r="O738">
        <v>3000000</v>
      </c>
      <c r="P738">
        <v>5000000</v>
      </c>
      <c r="Q738" t="str">
        <f>_xll.BDP("YX523219 Corp","BICS_LEVEL_1_NAME")</f>
        <v>Energy</v>
      </c>
      <c r="R738">
        <v>5.0199999999999996</v>
      </c>
      <c r="S738">
        <v>4.97</v>
      </c>
      <c r="V738" t="str">
        <f>_xll.BDP("YX523219 Corp","ID_CUSIP")</f>
        <v>19046FAW2</v>
      </c>
      <c r="W738" t="s">
        <v>588</v>
      </c>
      <c r="X738" t="str">
        <f>_xll.BDP("YX523219 Corp","CRNCY")</f>
        <v>CAD</v>
      </c>
      <c r="Y738" t="s">
        <v>830</v>
      </c>
      <c r="Z738" t="s">
        <v>43</v>
      </c>
      <c r="AA738">
        <v>144.55000000000001</v>
      </c>
      <c r="AB738">
        <v>139.55000000000001</v>
      </c>
      <c r="AC738">
        <v>5.05</v>
      </c>
    </row>
    <row r="739" spans="1:29" x14ac:dyDescent="0.25">
      <c r="A739" t="s">
        <v>895</v>
      </c>
      <c r="B739" t="s">
        <v>31</v>
      </c>
      <c r="C739" t="s">
        <v>566</v>
      </c>
      <c r="D739">
        <v>7.13</v>
      </c>
      <c r="E739" t="s">
        <v>342</v>
      </c>
      <c r="F739" t="s">
        <v>587</v>
      </c>
      <c r="G739" t="s">
        <v>35</v>
      </c>
      <c r="H739" t="str">
        <f>_xll.BDP("ZD657904 Corp","SECURITY_DES")</f>
        <v>ALACN 5.141 03/14/34</v>
      </c>
      <c r="I739">
        <v>103.40300000000001</v>
      </c>
      <c r="J739">
        <v>103.83199999999999</v>
      </c>
      <c r="K739">
        <v>142</v>
      </c>
      <c r="L739">
        <v>136</v>
      </c>
      <c r="M739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739" t="s">
        <v>736</v>
      </c>
      <c r="O739">
        <v>3000000</v>
      </c>
      <c r="P739">
        <v>0</v>
      </c>
      <c r="Q739" t="str">
        <f>_xll.BDP("ZD657904 Corp","BICS_LEVEL_1_NAME")</f>
        <v>Utilities</v>
      </c>
      <c r="R739">
        <v>4.6500000000000004</v>
      </c>
      <c r="S739">
        <v>4.59</v>
      </c>
      <c r="V739" t="str">
        <f>_xll.BDP("ZD657904 Corp","ID_CUSIP")</f>
        <v>02138ZBJ1</v>
      </c>
      <c r="W739" t="s">
        <v>588</v>
      </c>
      <c r="X739" t="str">
        <f>_xll.BDP("ZD657904 Corp","CRNCY")</f>
        <v>CAD</v>
      </c>
      <c r="Y739" t="s">
        <v>830</v>
      </c>
      <c r="AA739">
        <v>141.66999999999999</v>
      </c>
      <c r="AB739">
        <v>135.66999999999999</v>
      </c>
      <c r="AC739">
        <v>4.66</v>
      </c>
    </row>
    <row r="740" spans="1:29" x14ac:dyDescent="0.25">
      <c r="A740" t="s">
        <v>896</v>
      </c>
      <c r="B740" t="s">
        <v>31</v>
      </c>
      <c r="C740" t="s">
        <v>566</v>
      </c>
      <c r="D740">
        <v>14.77</v>
      </c>
      <c r="E740" t="s">
        <v>342</v>
      </c>
      <c r="F740" t="s">
        <v>587</v>
      </c>
      <c r="G740" t="s">
        <v>35</v>
      </c>
      <c r="H740" t="str">
        <f>_xll.BDP("ZD657908 Corp","SECURITY_DES")</f>
        <v>ALACN 5.597 03/14/54</v>
      </c>
      <c r="I740">
        <v>103.036</v>
      </c>
      <c r="J740">
        <v>103.928</v>
      </c>
      <c r="K740">
        <v>178</v>
      </c>
      <c r="L740">
        <v>172</v>
      </c>
      <c r="M7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40" t="s">
        <v>42</v>
      </c>
      <c r="O740">
        <v>3000000</v>
      </c>
      <c r="P740">
        <v>0</v>
      </c>
      <c r="Q740" t="str">
        <f>_xll.BDP("ZD657908 Corp","BICS_LEVEL_1_NAME")</f>
        <v>Utilities</v>
      </c>
      <c r="R740">
        <v>5.39</v>
      </c>
      <c r="S740">
        <v>5.33</v>
      </c>
      <c r="V740" t="str">
        <f>_xll.BDP("ZD657908 Corp","ID_CUSIP")</f>
        <v>02138ZBK8</v>
      </c>
      <c r="W740" t="s">
        <v>588</v>
      </c>
      <c r="X740" t="str">
        <f>_xll.BDP("ZD657908 Corp","CRNCY")</f>
        <v>CAD</v>
      </c>
      <c r="Y740" t="s">
        <v>830</v>
      </c>
      <c r="AA740">
        <v>177.3</v>
      </c>
      <c r="AB740">
        <v>171.29</v>
      </c>
      <c r="AC740">
        <v>5.39</v>
      </c>
    </row>
    <row r="741" spans="1:29" x14ac:dyDescent="0.25">
      <c r="A741" t="s">
        <v>897</v>
      </c>
      <c r="B741" t="s">
        <v>31</v>
      </c>
      <c r="C741" t="s">
        <v>566</v>
      </c>
      <c r="D741">
        <v>14.51</v>
      </c>
      <c r="E741" t="s">
        <v>844</v>
      </c>
      <c r="F741" t="s">
        <v>587</v>
      </c>
      <c r="G741" t="s">
        <v>35</v>
      </c>
      <c r="H741" t="str">
        <f>_xll.BDP("ZF091438 Corp","SECURITY_DES")</f>
        <v>KEYCN 5.663 01/04/54</v>
      </c>
      <c r="I741">
        <v>102.51300000000001</v>
      </c>
      <c r="J741">
        <v>103.53700000000001</v>
      </c>
      <c r="K741">
        <v>188</v>
      </c>
      <c r="L741">
        <v>181</v>
      </c>
      <c r="M7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41" t="s">
        <v>42</v>
      </c>
      <c r="O741">
        <v>2000000</v>
      </c>
      <c r="P741">
        <v>0</v>
      </c>
      <c r="Q741" t="str">
        <f>_xll.BDP("ZF091438 Corp","BICS_LEVEL_1_NAME")</f>
        <v>Energy</v>
      </c>
      <c r="R741">
        <v>5.49</v>
      </c>
      <c r="S741">
        <v>5.42</v>
      </c>
      <c r="V741" t="str">
        <f>_xll.BDP("ZF091438 Corp","ID_CUSIP")</f>
        <v>49327ZAD7</v>
      </c>
      <c r="W741" t="s">
        <v>588</v>
      </c>
      <c r="X741" t="str">
        <f>_xll.BDP("ZF091438 Corp","CRNCY")</f>
        <v>CAD</v>
      </c>
      <c r="Y741" t="s">
        <v>830</v>
      </c>
      <c r="AA741">
        <v>187.14</v>
      </c>
      <c r="AB741">
        <v>180.13</v>
      </c>
      <c r="AC741">
        <v>5.49</v>
      </c>
    </row>
    <row r="742" spans="1:29" x14ac:dyDescent="0.25">
      <c r="A742" t="s">
        <v>898</v>
      </c>
      <c r="B742" t="s">
        <v>31</v>
      </c>
      <c r="C742" t="s">
        <v>566</v>
      </c>
      <c r="D742">
        <v>3.34</v>
      </c>
      <c r="E742" t="s">
        <v>342</v>
      </c>
      <c r="F742" t="s">
        <v>587</v>
      </c>
      <c r="G742" t="s">
        <v>35</v>
      </c>
      <c r="H742" t="str">
        <f>_xll.BDP("ZF133431 Corp","SECURITY_DES")</f>
        <v>ALACN 4.672 01/08/29</v>
      </c>
      <c r="I742">
        <v>103.07899999999999</v>
      </c>
      <c r="J742">
        <v>103.28</v>
      </c>
      <c r="K742">
        <v>95</v>
      </c>
      <c r="L742">
        <v>89</v>
      </c>
      <c r="M7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742" t="s">
        <v>36</v>
      </c>
      <c r="O742">
        <v>5000000</v>
      </c>
      <c r="P742">
        <v>2000000</v>
      </c>
      <c r="Q742" t="str">
        <f>_xll.BDP("ZF133431 Corp","BICS_LEVEL_1_NAME")</f>
        <v>Utilities</v>
      </c>
      <c r="R742">
        <v>3.73</v>
      </c>
      <c r="S742">
        <v>3.67</v>
      </c>
      <c r="V742" t="str">
        <f>_xll.BDP("ZF133431 Corp","ID_CUSIP")</f>
        <v>02138ZBH5</v>
      </c>
      <c r="W742" t="s">
        <v>588</v>
      </c>
      <c r="X742" t="str">
        <f>_xll.BDP("ZF133431 Corp","CRNCY")</f>
        <v>CAD</v>
      </c>
      <c r="Y742" t="s">
        <v>830</v>
      </c>
      <c r="AA742">
        <v>92.66</v>
      </c>
      <c r="AB742">
        <v>86.66</v>
      </c>
      <c r="AC742">
        <v>3.75</v>
      </c>
    </row>
    <row r="743" spans="1:29" x14ac:dyDescent="0.25">
      <c r="A743" t="s">
        <v>899</v>
      </c>
      <c r="B743" t="s">
        <v>31</v>
      </c>
      <c r="C743" t="s">
        <v>566</v>
      </c>
      <c r="D743">
        <v>5.64</v>
      </c>
      <c r="E743" t="s">
        <v>832</v>
      </c>
      <c r="F743" t="s">
        <v>587</v>
      </c>
      <c r="G743" t="s">
        <v>35</v>
      </c>
      <c r="H743" t="str">
        <f>_xll.BDP("ZF286033 Corp","SECURITY_DES")</f>
        <v>PPLCN 5.02 01/12/32</v>
      </c>
      <c r="I743">
        <v>103.745</v>
      </c>
      <c r="J743">
        <v>104.027</v>
      </c>
      <c r="K743">
        <v>125</v>
      </c>
      <c r="L743">
        <v>120</v>
      </c>
      <c r="M74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743" t="s">
        <v>96</v>
      </c>
      <c r="O743">
        <v>5000000</v>
      </c>
      <c r="P743">
        <v>5000000</v>
      </c>
      <c r="Q743" t="str">
        <f>_xll.BDP("ZF286033 Corp","BICS_LEVEL_1_NAME")</f>
        <v>Energy</v>
      </c>
      <c r="R743">
        <v>4.34</v>
      </c>
      <c r="S743">
        <v>4.29</v>
      </c>
      <c r="V743" t="str">
        <f>_xll.BDP("ZF286033 Corp","ID_CUSIP")</f>
        <v>70632ZAV3</v>
      </c>
      <c r="W743" t="s">
        <v>588</v>
      </c>
      <c r="X743" t="str">
        <f>_xll.BDP("ZF286033 Corp","CRNCY")</f>
        <v>CAD</v>
      </c>
      <c r="Y743" t="s">
        <v>830</v>
      </c>
      <c r="AA743">
        <v>126.03</v>
      </c>
      <c r="AB743">
        <v>121.04</v>
      </c>
      <c r="AC743">
        <v>4.3499999999999996</v>
      </c>
    </row>
    <row r="744" spans="1:29" x14ac:dyDescent="0.25">
      <c r="A744" t="s">
        <v>900</v>
      </c>
      <c r="B744" t="s">
        <v>31</v>
      </c>
      <c r="C744" t="s">
        <v>566</v>
      </c>
      <c r="D744">
        <v>7.05</v>
      </c>
      <c r="E744" t="s">
        <v>832</v>
      </c>
      <c r="F744" t="s">
        <v>587</v>
      </c>
      <c r="G744" t="s">
        <v>35</v>
      </c>
      <c r="H744" t="str">
        <f>_xll.BDP("ZF286038 Corp","SECURITY_DES")</f>
        <v>PPLCN 5.21 01/12/34</v>
      </c>
      <c r="I744">
        <v>104.104</v>
      </c>
      <c r="J744">
        <v>104.45699999999999</v>
      </c>
      <c r="K744">
        <v>138</v>
      </c>
      <c r="L744">
        <v>133</v>
      </c>
      <c r="M74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744" t="s">
        <v>736</v>
      </c>
      <c r="O744">
        <v>5000000</v>
      </c>
      <c r="P744">
        <v>5000000</v>
      </c>
      <c r="Q744" t="str">
        <f>_xll.BDP("ZF286038 Corp","BICS_LEVEL_1_NAME")</f>
        <v>Energy</v>
      </c>
      <c r="R744">
        <v>4.6100000000000003</v>
      </c>
      <c r="S744">
        <v>4.5599999999999996</v>
      </c>
      <c r="V744" t="str">
        <f>_xll.BDP("ZF286038 Corp","ID_CUSIP")</f>
        <v>70632ZAW1</v>
      </c>
      <c r="W744" t="s">
        <v>588</v>
      </c>
      <c r="X744" t="str">
        <f>_xll.BDP("ZF286038 Corp","CRNCY")</f>
        <v>CAD</v>
      </c>
      <c r="Y744" t="s">
        <v>830</v>
      </c>
      <c r="AA744">
        <v>138.66999999999999</v>
      </c>
      <c r="AB744">
        <v>133.66999999999999</v>
      </c>
      <c r="AC744">
        <v>4.62</v>
      </c>
    </row>
    <row r="745" spans="1:29" x14ac:dyDescent="0.25">
      <c r="A745" t="s">
        <v>901</v>
      </c>
      <c r="B745" t="s">
        <v>31</v>
      </c>
      <c r="C745" t="s">
        <v>566</v>
      </c>
      <c r="D745">
        <v>14.78</v>
      </c>
      <c r="E745" t="s">
        <v>832</v>
      </c>
      <c r="F745" t="s">
        <v>587</v>
      </c>
      <c r="G745" t="s">
        <v>35</v>
      </c>
      <c r="H745" t="str">
        <f>_xll.BDP("ZF286044 Corp","SECURITY_DES")</f>
        <v>PPLCN 5.67 01/12/54</v>
      </c>
      <c r="I745">
        <v>103.785</v>
      </c>
      <c r="J745">
        <v>104.52800000000001</v>
      </c>
      <c r="K745">
        <v>180</v>
      </c>
      <c r="L745">
        <v>175</v>
      </c>
      <c r="M7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45" t="s">
        <v>42</v>
      </c>
      <c r="O745">
        <v>5000000</v>
      </c>
      <c r="P745">
        <v>3000000</v>
      </c>
      <c r="Q745" t="str">
        <f>_xll.BDP("ZF286044 Corp","BICS_LEVEL_1_NAME")</f>
        <v>Energy</v>
      </c>
      <c r="R745">
        <v>5.41</v>
      </c>
      <c r="S745">
        <v>5.36</v>
      </c>
      <c r="V745" t="str">
        <f>_xll.BDP("ZF286044 Corp","ID_CUSIP")</f>
        <v>70632ZAX9</v>
      </c>
      <c r="W745" t="s">
        <v>588</v>
      </c>
      <c r="X745" t="str">
        <f>_xll.BDP("ZF286044 Corp","CRNCY")</f>
        <v>CAD</v>
      </c>
      <c r="Y745" t="s">
        <v>830</v>
      </c>
      <c r="Z745" t="s">
        <v>43</v>
      </c>
      <c r="AA745">
        <v>179.15</v>
      </c>
      <c r="AB745">
        <v>174.15</v>
      </c>
      <c r="AC745">
        <v>5.41</v>
      </c>
    </row>
    <row r="746" spans="1:29" x14ac:dyDescent="0.25">
      <c r="A746" t="s">
        <v>902</v>
      </c>
      <c r="B746" t="s">
        <v>31</v>
      </c>
      <c r="C746" t="s">
        <v>566</v>
      </c>
      <c r="D746">
        <v>5.09</v>
      </c>
      <c r="E746" t="s">
        <v>329</v>
      </c>
      <c r="F746" t="s">
        <v>136</v>
      </c>
      <c r="G746" t="s">
        <v>35</v>
      </c>
      <c r="H746" t="str">
        <f>_xll.BDP("ZF441034 Corp","SECURITY_DES")</f>
        <v>OMERS 4.96 02/10/31</v>
      </c>
      <c r="I746">
        <v>105.191</v>
      </c>
      <c r="J746">
        <v>105.497</v>
      </c>
      <c r="K746">
        <v>92</v>
      </c>
      <c r="L746">
        <v>86</v>
      </c>
      <c r="M74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746" t="s">
        <v>224</v>
      </c>
      <c r="O746">
        <v>5000000</v>
      </c>
      <c r="P746">
        <v>1000000</v>
      </c>
      <c r="Q746" t="str">
        <f>_xll.BDP("ZF441034 Corp","BICS_LEVEL_1_NAME")</f>
        <v>Financials</v>
      </c>
      <c r="R746">
        <v>3.91</v>
      </c>
      <c r="S746">
        <v>3.85</v>
      </c>
      <c r="V746" t="str">
        <f>_xll.BDP("ZF441034 Corp","ID_CUSIP")</f>
        <v>68214WAW8</v>
      </c>
      <c r="W746" t="s">
        <v>137</v>
      </c>
      <c r="X746" t="str">
        <f>_xll.BDP("ZF441034 Corp","CRNCY")</f>
        <v>CAD</v>
      </c>
      <c r="Y746" t="s">
        <v>834</v>
      </c>
      <c r="AA746">
        <v>92</v>
      </c>
      <c r="AB746">
        <v>85.62</v>
      </c>
    </row>
    <row r="747" spans="1:29" x14ac:dyDescent="0.25">
      <c r="A747" t="s">
        <v>903</v>
      </c>
      <c r="B747" t="s">
        <v>31</v>
      </c>
      <c r="C747" t="s">
        <v>566</v>
      </c>
      <c r="D747">
        <v>7.15</v>
      </c>
      <c r="E747" t="s">
        <v>829</v>
      </c>
      <c r="F747" t="s">
        <v>587</v>
      </c>
      <c r="G747" t="s">
        <v>35</v>
      </c>
      <c r="H747" t="str">
        <f>_xll.BDP("ZG019254 Corp","SECURITY_DES")</f>
        <v>IPLCN 6.59 02/09/34</v>
      </c>
      <c r="I747">
        <v>109.383</v>
      </c>
      <c r="J747">
        <v>109.886</v>
      </c>
      <c r="K747">
        <v>197</v>
      </c>
      <c r="L747">
        <v>190</v>
      </c>
      <c r="M74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747" t="s">
        <v>736</v>
      </c>
      <c r="O747">
        <v>5000000</v>
      </c>
      <c r="P747">
        <v>2000000</v>
      </c>
      <c r="Q747" t="str">
        <f>_xll.BDP("ZG019254 Corp","BICS_LEVEL_1_NAME")</f>
        <v>Energy</v>
      </c>
      <c r="R747">
        <v>5.2</v>
      </c>
      <c r="S747">
        <v>5.13</v>
      </c>
      <c r="V747" t="str">
        <f>_xll.BDP("ZG019254 Corp","ID_CUSIP")</f>
        <v>45833VAJ8</v>
      </c>
      <c r="W747" t="s">
        <v>588</v>
      </c>
      <c r="X747" t="str">
        <f>_xll.BDP("ZG019254 Corp","CRNCY")</f>
        <v>CAD</v>
      </c>
      <c r="Y747" t="s">
        <v>830</v>
      </c>
      <c r="AA747">
        <v>197.25</v>
      </c>
      <c r="AB747">
        <v>190.25</v>
      </c>
      <c r="AC747">
        <v>5.23</v>
      </c>
    </row>
    <row r="748" spans="1:29" x14ac:dyDescent="0.25">
      <c r="A748" t="s">
        <v>49</v>
      </c>
      <c r="B748" t="s">
        <v>31</v>
      </c>
      <c r="C748" t="s">
        <v>566</v>
      </c>
      <c r="D748">
        <v>4.68</v>
      </c>
      <c r="E748" t="s">
        <v>33</v>
      </c>
      <c r="F748" t="s">
        <v>587</v>
      </c>
      <c r="G748" t="s">
        <v>35</v>
      </c>
      <c r="H748" t="str">
        <f>_xll.BDP("ZI020628 Corp","SECURITY_DES")</f>
        <v>BIP 5.71 07/27/30</v>
      </c>
      <c r="I748">
        <v>107.40600000000001</v>
      </c>
      <c r="J748">
        <v>107.688</v>
      </c>
      <c r="K748">
        <v>112</v>
      </c>
      <c r="L748">
        <v>106</v>
      </c>
      <c r="M74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748" t="s">
        <v>50</v>
      </c>
      <c r="O748">
        <v>5000000</v>
      </c>
      <c r="P748">
        <v>0</v>
      </c>
      <c r="Q748" t="str">
        <f>_xll.BDP("ZI020628 Corp","BICS_LEVEL_1_NAME")</f>
        <v>Utilities</v>
      </c>
      <c r="R748">
        <v>4.0599999999999996</v>
      </c>
      <c r="S748">
        <v>4</v>
      </c>
      <c r="V748" t="str">
        <f>_xll.BDP("ZI020628 Corp","ID_CUSIP")</f>
        <v>11291ZAM9</v>
      </c>
      <c r="W748" t="s">
        <v>588</v>
      </c>
      <c r="X748" t="str">
        <f>_xll.BDP("ZI020628 Corp","CRNCY")</f>
        <v>CAD</v>
      </c>
      <c r="Y748" t="s">
        <v>830</v>
      </c>
      <c r="AA748">
        <v>112.16</v>
      </c>
      <c r="AB748">
        <v>106.16</v>
      </c>
      <c r="AC748">
        <v>4.0999999999999996</v>
      </c>
    </row>
    <row r="749" spans="1:29" x14ac:dyDescent="0.25">
      <c r="A749" t="s">
        <v>51</v>
      </c>
      <c r="B749" t="s">
        <v>31</v>
      </c>
      <c r="C749" t="s">
        <v>566</v>
      </c>
      <c r="D749">
        <v>15.09</v>
      </c>
      <c r="E749" t="s">
        <v>33</v>
      </c>
      <c r="F749" t="s">
        <v>587</v>
      </c>
      <c r="G749" t="s">
        <v>35</v>
      </c>
      <c r="H749" t="str">
        <f>_xll.BDP("ZI020632 Corp","SECURITY_DES")</f>
        <v>BIP 5.95 07/27/53</v>
      </c>
      <c r="I749">
        <v>107.752</v>
      </c>
      <c r="J749">
        <v>108.96899999999999</v>
      </c>
      <c r="K749">
        <v>180</v>
      </c>
      <c r="L749">
        <v>172</v>
      </c>
      <c r="M7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49" t="s">
        <v>42</v>
      </c>
      <c r="O749">
        <v>2000000</v>
      </c>
      <c r="P749">
        <v>0</v>
      </c>
      <c r="Q749" t="str">
        <f>_xll.BDP("ZI020632 Corp","BICS_LEVEL_1_NAME")</f>
        <v>Utilities</v>
      </c>
      <c r="R749">
        <v>5.41</v>
      </c>
      <c r="S749">
        <v>5.33</v>
      </c>
      <c r="V749" t="str">
        <f>_xll.BDP("ZI020632 Corp","ID_CUSIP")</f>
        <v>11291ZAN7</v>
      </c>
      <c r="W749" t="s">
        <v>588</v>
      </c>
      <c r="X749" t="str">
        <f>_xll.BDP("ZI020632 Corp","CRNCY")</f>
        <v>CAD</v>
      </c>
      <c r="Y749" t="s">
        <v>830</v>
      </c>
      <c r="AA749">
        <v>178.8</v>
      </c>
      <c r="AB749">
        <v>170.79</v>
      </c>
      <c r="AC749">
        <v>5.41</v>
      </c>
    </row>
    <row r="750" spans="1:29" x14ac:dyDescent="0.25">
      <c r="A750" t="s">
        <v>904</v>
      </c>
      <c r="B750" t="s">
        <v>31</v>
      </c>
      <c r="C750" t="s">
        <v>566</v>
      </c>
      <c r="D750">
        <v>6.78</v>
      </c>
      <c r="E750" t="s">
        <v>345</v>
      </c>
      <c r="F750" t="s">
        <v>587</v>
      </c>
      <c r="G750" t="s">
        <v>35</v>
      </c>
      <c r="H750" t="str">
        <f>_xll.BDP("ZJ056089 Corp","SECURITY_DES")</f>
        <v>GEICN 5 3/4 07/12/33</v>
      </c>
      <c r="I750">
        <v>106.733</v>
      </c>
      <c r="J750">
        <v>107.14100000000001</v>
      </c>
      <c r="K750">
        <v>151</v>
      </c>
      <c r="L750">
        <v>145</v>
      </c>
      <c r="M75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750" t="s">
        <v>40</v>
      </c>
      <c r="O750">
        <v>3000000</v>
      </c>
      <c r="P750">
        <v>2000000</v>
      </c>
      <c r="Q750" t="str">
        <f>_xll.BDP("ZJ056089 Corp","BICS_LEVEL_1_NAME")</f>
        <v>Energy</v>
      </c>
      <c r="R750">
        <v>4.72</v>
      </c>
      <c r="S750">
        <v>4.66</v>
      </c>
      <c r="V750" t="str">
        <f>_xll.BDP("ZJ056089 Corp","ID_CUSIP")</f>
        <v>37482ZAF8</v>
      </c>
      <c r="W750" t="s">
        <v>588</v>
      </c>
      <c r="X750" t="str">
        <f>_xll.BDP("ZJ056089 Corp","CRNCY")</f>
        <v>CAD</v>
      </c>
      <c r="Y750" t="s">
        <v>830</v>
      </c>
      <c r="AA750">
        <v>151.93</v>
      </c>
      <c r="AB750">
        <v>145.93</v>
      </c>
      <c r="AC750">
        <v>4.74</v>
      </c>
    </row>
    <row r="751" spans="1:29" x14ac:dyDescent="0.25">
      <c r="A751" t="s">
        <v>905</v>
      </c>
      <c r="B751" t="s">
        <v>31</v>
      </c>
      <c r="C751" t="s">
        <v>566</v>
      </c>
      <c r="D751">
        <v>15.07</v>
      </c>
      <c r="E751" t="s">
        <v>345</v>
      </c>
      <c r="F751" t="s">
        <v>587</v>
      </c>
      <c r="G751" t="s">
        <v>35</v>
      </c>
      <c r="H751" t="str">
        <f>_xll.BDP("ZJ056090 Corp","SECURITY_DES")</f>
        <v>GEICN 6.2 07/12/53</v>
      </c>
      <c r="I751">
        <v>109.482</v>
      </c>
      <c r="J751">
        <v>110.392</v>
      </c>
      <c r="K751">
        <v>192</v>
      </c>
      <c r="L751">
        <v>186</v>
      </c>
      <c r="M7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51" t="s">
        <v>42</v>
      </c>
      <c r="O751">
        <v>2000000</v>
      </c>
      <c r="P751">
        <v>2500000</v>
      </c>
      <c r="Q751" t="str">
        <f>_xll.BDP("ZJ056090 Corp","BICS_LEVEL_1_NAME")</f>
        <v>Energy</v>
      </c>
      <c r="R751">
        <v>5.53</v>
      </c>
      <c r="S751">
        <v>5.47</v>
      </c>
      <c r="V751" t="str">
        <f>_xll.BDP("ZJ056090 Corp","ID_CUSIP")</f>
        <v>37482ZAE1</v>
      </c>
      <c r="W751" t="s">
        <v>588</v>
      </c>
      <c r="X751" t="str">
        <f>_xll.BDP("ZJ056090 Corp","CRNCY")</f>
        <v>CAD</v>
      </c>
      <c r="Y751" t="s">
        <v>830</v>
      </c>
      <c r="Z751" t="s">
        <v>43</v>
      </c>
      <c r="AA751">
        <v>190.76</v>
      </c>
      <c r="AB751">
        <v>184.76</v>
      </c>
      <c r="AC751">
        <v>5.53</v>
      </c>
    </row>
    <row r="752" spans="1:29" x14ac:dyDescent="0.25">
      <c r="A752" t="s">
        <v>906</v>
      </c>
      <c r="B752" t="s">
        <v>31</v>
      </c>
      <c r="C752" t="s">
        <v>566</v>
      </c>
      <c r="D752">
        <v>4.45</v>
      </c>
      <c r="E752" t="s">
        <v>829</v>
      </c>
      <c r="F752" t="s">
        <v>587</v>
      </c>
      <c r="G752" t="s">
        <v>35</v>
      </c>
      <c r="H752" t="str">
        <f>_xll.BDP("ZK796606 Corp","SECURITY_DES")</f>
        <v>IPLCN 5.71 05/29/30</v>
      </c>
      <c r="I752">
        <v>105.398</v>
      </c>
      <c r="J752">
        <v>105.709</v>
      </c>
      <c r="K752">
        <v>152</v>
      </c>
      <c r="L752">
        <v>145</v>
      </c>
      <c r="M7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752" t="s">
        <v>50</v>
      </c>
      <c r="O752">
        <v>5000000</v>
      </c>
      <c r="P752">
        <v>3000000</v>
      </c>
      <c r="Q752" t="str">
        <f>_xll.BDP("ZK796606 Corp","BICS_LEVEL_1_NAME")</f>
        <v>Energy</v>
      </c>
      <c r="R752">
        <v>4.46</v>
      </c>
      <c r="S752">
        <v>4.3899999999999997</v>
      </c>
      <c r="V752" t="str">
        <f>_xll.BDP("ZK796606 Corp","ID_CUSIP")</f>
        <v>45833VAH2</v>
      </c>
      <c r="W752" t="s">
        <v>588</v>
      </c>
      <c r="X752" t="str">
        <f>_xll.BDP("ZK796606 Corp","CRNCY")</f>
        <v>CAD</v>
      </c>
      <c r="Y752" t="s">
        <v>830</v>
      </c>
      <c r="AA752">
        <v>154.26</v>
      </c>
      <c r="AB752">
        <v>147.27000000000001</v>
      </c>
      <c r="AC752">
        <v>4.49</v>
      </c>
    </row>
    <row r="753" spans="1:29" x14ac:dyDescent="0.25">
      <c r="A753" t="s">
        <v>907</v>
      </c>
      <c r="B753" t="s">
        <v>31</v>
      </c>
      <c r="C753" t="s">
        <v>566</v>
      </c>
      <c r="D753">
        <v>2.84</v>
      </c>
      <c r="E753" t="s">
        <v>908</v>
      </c>
      <c r="F753" t="s">
        <v>136</v>
      </c>
      <c r="G753" t="s">
        <v>35</v>
      </c>
      <c r="H753" t="str">
        <f>_xll.BDP("ZK838476 Corp","SECURITY_DES")</f>
        <v>IVANCA 4.994 06/02/28</v>
      </c>
      <c r="I753">
        <v>104.45399999999999</v>
      </c>
      <c r="J753">
        <v>104.65300000000001</v>
      </c>
      <c r="K753">
        <v>67</v>
      </c>
      <c r="L753">
        <v>60</v>
      </c>
      <c r="M7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753" t="s">
        <v>63</v>
      </c>
      <c r="O753">
        <v>1000000</v>
      </c>
      <c r="P753">
        <v>0</v>
      </c>
      <c r="Q753" t="str">
        <f>_xll.BDP("ZK838476 Corp","BICS_LEVEL_1_NAME")</f>
        <v>Financials</v>
      </c>
      <c r="R753">
        <v>3.39</v>
      </c>
      <c r="S753">
        <v>3.32</v>
      </c>
      <c r="V753" t="str">
        <f>_xll.BDP("ZK838476 Corp","ID_CUSIP")</f>
        <v>46578WAC8</v>
      </c>
      <c r="W753" t="s">
        <v>137</v>
      </c>
      <c r="X753" t="str">
        <f>_xll.BDP("ZK838476 Corp","CRNCY")</f>
        <v>CAD</v>
      </c>
      <c r="Y753" t="s">
        <v>834</v>
      </c>
      <c r="AA753">
        <v>65</v>
      </c>
      <c r="AB753">
        <v>57.75</v>
      </c>
    </row>
    <row r="754" spans="1:29" x14ac:dyDescent="0.25">
      <c r="A754" t="s">
        <v>909</v>
      </c>
      <c r="B754" t="s">
        <v>31</v>
      </c>
      <c r="C754" t="s">
        <v>566</v>
      </c>
      <c r="D754">
        <v>3.5</v>
      </c>
      <c r="E754" t="s">
        <v>329</v>
      </c>
      <c r="F754" t="s">
        <v>136</v>
      </c>
      <c r="G754" t="s">
        <v>35</v>
      </c>
      <c r="H754" t="str">
        <f>_xll.BDP("ZL050185 Corp","SECURITY_DES")</f>
        <v>OMERS 4.539 04/09/29</v>
      </c>
      <c r="I754">
        <v>103.053</v>
      </c>
      <c r="J754">
        <v>103.22799999999999</v>
      </c>
      <c r="K754">
        <v>83</v>
      </c>
      <c r="L754">
        <v>78</v>
      </c>
      <c r="M75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754" t="s">
        <v>149</v>
      </c>
      <c r="O754">
        <v>5000000</v>
      </c>
      <c r="P754">
        <v>0</v>
      </c>
      <c r="Q754" t="str">
        <f>_xll.BDP("ZL050185 Corp","BICS_LEVEL_1_NAME")</f>
        <v>Financials</v>
      </c>
      <c r="R754">
        <v>3.65</v>
      </c>
      <c r="S754">
        <v>3.6</v>
      </c>
      <c r="V754" t="str">
        <f>_xll.BDP("ZL050185 Corp","ID_CUSIP")</f>
        <v>68214WAV0</v>
      </c>
      <c r="W754" t="s">
        <v>137</v>
      </c>
      <c r="X754" t="str">
        <f>_xll.BDP("ZL050185 Corp","CRNCY")</f>
        <v>CAD</v>
      </c>
      <c r="Y754" t="s">
        <v>834</v>
      </c>
      <c r="AA754">
        <v>83</v>
      </c>
      <c r="AB754">
        <v>78.069999999999993</v>
      </c>
    </row>
    <row r="755" spans="1:29" x14ac:dyDescent="0.25">
      <c r="A755" t="s">
        <v>910</v>
      </c>
      <c r="B755" t="s">
        <v>31</v>
      </c>
      <c r="C755" t="s">
        <v>566</v>
      </c>
      <c r="D755">
        <v>4.16</v>
      </c>
      <c r="E755" t="s">
        <v>846</v>
      </c>
      <c r="F755" t="s">
        <v>587</v>
      </c>
      <c r="G755" t="s">
        <v>35</v>
      </c>
      <c r="H755" t="str">
        <f>_xll.BDP("ZM341731 Corp","SECURITY_DES")</f>
        <v>ACICN 5.02 01/11/30</v>
      </c>
      <c r="I755">
        <v>104.35</v>
      </c>
      <c r="J755">
        <v>104.767</v>
      </c>
      <c r="K755">
        <v>108</v>
      </c>
      <c r="L755">
        <v>98</v>
      </c>
      <c r="M75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755" t="s">
        <v>60</v>
      </c>
      <c r="O755">
        <v>3000000</v>
      </c>
      <c r="P755">
        <v>2800000</v>
      </c>
      <c r="Q755" t="str">
        <f>_xll.BDP("ZM341731 Corp","BICS_LEVEL_1_NAME")</f>
        <v>Utilities</v>
      </c>
      <c r="R755">
        <v>3.95</v>
      </c>
      <c r="S755">
        <v>3.85</v>
      </c>
      <c r="V755" t="str">
        <f>_xll.BDP("ZM341731 Corp","ID_CUSIP")</f>
        <v>89678ZAC0</v>
      </c>
      <c r="W755" t="s">
        <v>588</v>
      </c>
      <c r="X755" t="str">
        <f>_xll.BDP("ZM341731 Corp","CRNCY")</f>
        <v>CAD</v>
      </c>
      <c r="Y755" t="s">
        <v>830</v>
      </c>
      <c r="Z755" t="s">
        <v>43</v>
      </c>
      <c r="AA755">
        <v>106.42</v>
      </c>
      <c r="AB755">
        <v>96.42</v>
      </c>
      <c r="AC755">
        <v>3.98</v>
      </c>
    </row>
    <row r="756" spans="1:29" x14ac:dyDescent="0.25">
      <c r="A756" t="s">
        <v>911</v>
      </c>
      <c r="B756" t="s">
        <v>31</v>
      </c>
      <c r="C756" t="s">
        <v>566</v>
      </c>
      <c r="D756">
        <v>3.2</v>
      </c>
      <c r="E756" t="s">
        <v>329</v>
      </c>
      <c r="F756" t="s">
        <v>136</v>
      </c>
      <c r="G756" t="s">
        <v>35</v>
      </c>
      <c r="H756" t="str">
        <f>_xll.BDP("ZN195811 Corp","SECURITY_DES")</f>
        <v>OMERS 5.381 11/14/28</v>
      </c>
      <c r="I756">
        <v>105.773</v>
      </c>
      <c r="J756">
        <v>105.997</v>
      </c>
      <c r="K756">
        <v>80</v>
      </c>
      <c r="L756">
        <v>73</v>
      </c>
      <c r="M75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756" t="s">
        <v>192</v>
      </c>
      <c r="O756">
        <v>5000000</v>
      </c>
      <c r="P756">
        <v>0</v>
      </c>
      <c r="Q756" t="str">
        <f>_xll.BDP("ZN195811 Corp","BICS_LEVEL_1_NAME")</f>
        <v>Financials</v>
      </c>
      <c r="R756">
        <v>3.52</v>
      </c>
      <c r="S756">
        <v>3.45</v>
      </c>
      <c r="V756" t="str">
        <f>_xll.BDP("ZN195811 Corp","ID_CUSIP")</f>
        <v>68214WAU2</v>
      </c>
      <c r="W756" t="s">
        <v>137</v>
      </c>
      <c r="X756" t="str">
        <f>_xll.BDP("ZN195811 Corp","CRNCY")</f>
        <v>CAD</v>
      </c>
      <c r="Y756" t="s">
        <v>834</v>
      </c>
      <c r="AA756">
        <v>73</v>
      </c>
      <c r="AB756">
        <v>65.849999999999994</v>
      </c>
    </row>
    <row r="757" spans="1:29" x14ac:dyDescent="0.25">
      <c r="A757" t="s">
        <v>52</v>
      </c>
      <c r="B757" t="s">
        <v>31</v>
      </c>
      <c r="C757" t="s">
        <v>566</v>
      </c>
      <c r="D757">
        <v>2.34</v>
      </c>
      <c r="E757" t="s">
        <v>33</v>
      </c>
      <c r="F757" t="s">
        <v>587</v>
      </c>
      <c r="G757" t="s">
        <v>35</v>
      </c>
      <c r="H757" t="str">
        <f>_xll.BDP("ZN296856 Corp","SECURITY_DES")</f>
        <v>BIP 5.616 11/14/27</v>
      </c>
      <c r="I757">
        <v>104.91</v>
      </c>
      <c r="J757">
        <v>105.05</v>
      </c>
      <c r="K757">
        <v>78</v>
      </c>
      <c r="L757">
        <v>72</v>
      </c>
      <c r="M75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757" t="s">
        <v>53</v>
      </c>
      <c r="O757">
        <v>5000000</v>
      </c>
      <c r="P757">
        <v>5000000</v>
      </c>
      <c r="Q757" t="str">
        <f>_xll.BDP("ZN296856 Corp","BICS_LEVEL_1_NAME")</f>
        <v>Utilities</v>
      </c>
      <c r="R757">
        <v>3.45</v>
      </c>
      <c r="S757">
        <v>3.39</v>
      </c>
      <c r="V757" t="str">
        <f>_xll.BDP("ZN296856 Corp","ID_CUSIP")</f>
        <v>11291ZAK3</v>
      </c>
      <c r="W757" t="s">
        <v>588</v>
      </c>
      <c r="X757" t="str">
        <f>_xll.BDP("ZN296856 Corp","CRNCY")</f>
        <v>CAD</v>
      </c>
      <c r="Y757" t="s">
        <v>830</v>
      </c>
      <c r="AA757">
        <v>76.819999999999993</v>
      </c>
      <c r="AB757">
        <v>70.81</v>
      </c>
      <c r="AC757">
        <v>3.52</v>
      </c>
    </row>
    <row r="758" spans="1:29" x14ac:dyDescent="0.25">
      <c r="A758" t="s">
        <v>54</v>
      </c>
      <c r="B758" t="s">
        <v>31</v>
      </c>
      <c r="C758" t="s">
        <v>566</v>
      </c>
      <c r="D758">
        <v>6.62</v>
      </c>
      <c r="E758" t="s">
        <v>33</v>
      </c>
      <c r="F758" t="s">
        <v>587</v>
      </c>
      <c r="G758" t="s">
        <v>35</v>
      </c>
      <c r="H758" t="str">
        <f>_xll.BDP("ZN296857 Corp","SECURITY_DES")</f>
        <v>BIP 5.98 02/14/33</v>
      </c>
      <c r="I758">
        <v>109.215</v>
      </c>
      <c r="J758">
        <v>109.613</v>
      </c>
      <c r="K758">
        <v>138</v>
      </c>
      <c r="L758">
        <v>132</v>
      </c>
      <c r="M75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758" t="s">
        <v>55</v>
      </c>
      <c r="O758">
        <v>2000000</v>
      </c>
      <c r="P758">
        <v>2000000</v>
      </c>
      <c r="Q758" t="str">
        <f>_xll.BDP("ZN296857 Corp","BICS_LEVEL_1_NAME")</f>
        <v>Utilities</v>
      </c>
      <c r="R758">
        <v>4.51</v>
      </c>
      <c r="S758">
        <v>4.45</v>
      </c>
      <c r="V758" t="str">
        <f>_xll.BDP("ZN296857 Corp","ID_CUSIP")</f>
        <v>11291ZAL1</v>
      </c>
      <c r="W758" t="s">
        <v>588</v>
      </c>
      <c r="X758" t="str">
        <f>_xll.BDP("ZN296857 Corp","CRNCY")</f>
        <v>CAD</v>
      </c>
      <c r="Y758" t="s">
        <v>830</v>
      </c>
      <c r="AA758">
        <v>134.47999999999999</v>
      </c>
      <c r="AB758">
        <v>128.47999999999999</v>
      </c>
      <c r="AC758">
        <v>4.54</v>
      </c>
    </row>
    <row r="759" spans="1:29" x14ac:dyDescent="0.25">
      <c r="A759" t="s">
        <v>912</v>
      </c>
      <c r="B759" t="s">
        <v>31</v>
      </c>
      <c r="C759" t="s">
        <v>566</v>
      </c>
      <c r="D759">
        <v>2.56</v>
      </c>
      <c r="E759" t="s">
        <v>829</v>
      </c>
      <c r="F759" t="s">
        <v>587</v>
      </c>
      <c r="G759" t="s">
        <v>35</v>
      </c>
      <c r="H759" t="str">
        <f>_xll.BDP("ZN420421 Corp","SECURITY_DES")</f>
        <v>IPLCN 5.76 02/17/28</v>
      </c>
      <c r="I759">
        <v>104.723</v>
      </c>
      <c r="J759">
        <v>104.852</v>
      </c>
      <c r="K759">
        <v>119</v>
      </c>
      <c r="L759">
        <v>114</v>
      </c>
      <c r="M75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759" t="s">
        <v>53</v>
      </c>
      <c r="O759">
        <v>5000000</v>
      </c>
      <c r="P759">
        <v>5000000</v>
      </c>
      <c r="Q759" t="str">
        <f>_xll.BDP("ZN420421 Corp","BICS_LEVEL_1_NAME")</f>
        <v>Energy</v>
      </c>
      <c r="R759">
        <v>3.86</v>
      </c>
      <c r="S759">
        <v>3.81</v>
      </c>
      <c r="V759" t="str">
        <f>_xll.BDP("ZN420421 Corp","ID_CUSIP")</f>
        <v>45833VAF6</v>
      </c>
      <c r="W759" t="s">
        <v>588</v>
      </c>
      <c r="X759" t="str">
        <f>_xll.BDP("ZN420421 Corp","CRNCY")</f>
        <v>CAD</v>
      </c>
      <c r="Y759" t="s">
        <v>830</v>
      </c>
      <c r="Z759" t="s">
        <v>43</v>
      </c>
      <c r="AA759">
        <v>115.5</v>
      </c>
      <c r="AB759">
        <v>110.5</v>
      </c>
      <c r="AC759">
        <v>3.91</v>
      </c>
    </row>
    <row r="760" spans="1:29" x14ac:dyDescent="0.25">
      <c r="A760" t="s">
        <v>913</v>
      </c>
      <c r="B760" t="s">
        <v>31</v>
      </c>
      <c r="C760" t="s">
        <v>566</v>
      </c>
      <c r="D760">
        <v>6.49</v>
      </c>
      <c r="E760" t="s">
        <v>829</v>
      </c>
      <c r="F760" t="s">
        <v>587</v>
      </c>
      <c r="G760" t="s">
        <v>35</v>
      </c>
      <c r="H760" t="str">
        <f>_xll.BDP("ZN420423 Corp","SECURITY_DES")</f>
        <v>IPLCN 6.38 02/17/33</v>
      </c>
      <c r="I760">
        <v>108.56699999999999</v>
      </c>
      <c r="J760">
        <v>109.023</v>
      </c>
      <c r="K760">
        <v>186</v>
      </c>
      <c r="L760">
        <v>179</v>
      </c>
      <c r="M76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760" t="s">
        <v>55</v>
      </c>
      <c r="O760">
        <v>3000000</v>
      </c>
      <c r="P760">
        <v>3000000</v>
      </c>
      <c r="Q760" t="str">
        <f>_xll.BDP("ZN420423 Corp","BICS_LEVEL_1_NAME")</f>
        <v>Energy</v>
      </c>
      <c r="R760">
        <v>4.99</v>
      </c>
      <c r="S760">
        <v>4.92</v>
      </c>
      <c r="V760" t="str">
        <f>_xll.BDP("ZN420423 Corp","ID_CUSIP")</f>
        <v>45833VAG4</v>
      </c>
      <c r="W760" t="s">
        <v>588</v>
      </c>
      <c r="X760" t="str">
        <f>_xll.BDP("ZN420423 Corp","CRNCY")</f>
        <v>CAD</v>
      </c>
      <c r="Y760" t="s">
        <v>830</v>
      </c>
      <c r="AA760">
        <v>182.42</v>
      </c>
      <c r="AB760">
        <v>175.42</v>
      </c>
      <c r="AC760">
        <v>5.0199999999999996</v>
      </c>
    </row>
    <row r="761" spans="1:29" x14ac:dyDescent="0.25">
      <c r="A761" t="s">
        <v>57</v>
      </c>
      <c r="B761" t="s">
        <v>31</v>
      </c>
      <c r="C761" t="s">
        <v>566</v>
      </c>
      <c r="D761">
        <v>5.84</v>
      </c>
      <c r="E761" t="s">
        <v>33</v>
      </c>
      <c r="F761" t="s">
        <v>587</v>
      </c>
      <c r="G761" t="s">
        <v>35</v>
      </c>
      <c r="H761" t="str">
        <f>_xll.BDP("ZO209478 Corp","SECURITY_DES")</f>
        <v>BIP 2.855 09/01/32</v>
      </c>
      <c r="I761">
        <v>90.808999999999997</v>
      </c>
      <c r="J761">
        <v>91.396000000000001</v>
      </c>
      <c r="K761">
        <v>121</v>
      </c>
      <c r="L761">
        <v>111</v>
      </c>
      <c r="M76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761" t="s">
        <v>55</v>
      </c>
      <c r="O761">
        <v>5000000</v>
      </c>
      <c r="P761">
        <v>0</v>
      </c>
      <c r="Q761" t="str">
        <f>_xll.BDP("ZO209478 Corp","BICS_LEVEL_1_NAME")</f>
        <v>Utilities</v>
      </c>
      <c r="R761">
        <v>4.34</v>
      </c>
      <c r="S761">
        <v>4.24</v>
      </c>
      <c r="V761" t="str">
        <f>_xll.BDP("ZO209478 Corp","ID_CUSIP")</f>
        <v>11291ZAG2</v>
      </c>
      <c r="W761" t="s">
        <v>588</v>
      </c>
      <c r="X761" t="str">
        <f>_xll.BDP("ZO209478 Corp","CRNCY")</f>
        <v>CAD</v>
      </c>
      <c r="Y761" t="s">
        <v>830</v>
      </c>
      <c r="AA761">
        <v>119.02</v>
      </c>
      <c r="AB761">
        <v>109.02</v>
      </c>
      <c r="AC761">
        <v>4.34</v>
      </c>
    </row>
    <row r="762" spans="1:29" x14ac:dyDescent="0.25">
      <c r="A762" t="s">
        <v>759</v>
      </c>
      <c r="B762" t="s">
        <v>31</v>
      </c>
      <c r="C762" t="s">
        <v>566</v>
      </c>
      <c r="D762">
        <v>11.38</v>
      </c>
      <c r="E762" t="s">
        <v>591</v>
      </c>
      <c r="F762" t="s">
        <v>136</v>
      </c>
      <c r="G762" t="s">
        <v>35</v>
      </c>
      <c r="H762" t="str">
        <f>_xll.BDP("ZO581117 Corp","SECURITY_DES")</f>
        <v>CUCN 2.609 09/28/50</v>
      </c>
      <c r="I762">
        <v>68.346999999999994</v>
      </c>
      <c r="J762">
        <v>68.804000000000002</v>
      </c>
      <c r="K762">
        <v>117</v>
      </c>
      <c r="L762">
        <v>113</v>
      </c>
      <c r="M7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62" t="s">
        <v>42</v>
      </c>
      <c r="O762">
        <v>5000000</v>
      </c>
      <c r="P762">
        <v>1000000</v>
      </c>
      <c r="Q762" t="str">
        <f>_xll.BDP("ZO581117 Corp","BICS_LEVEL_1_NAME")</f>
        <v>Utilities</v>
      </c>
      <c r="R762">
        <v>4.78</v>
      </c>
      <c r="S762">
        <v>4.74</v>
      </c>
      <c r="V762" t="str">
        <f>_xll.BDP("ZO581117 Corp","ID_CUSIP")</f>
        <v>12657ZBN2</v>
      </c>
      <c r="W762" t="s">
        <v>554</v>
      </c>
      <c r="X762" t="str">
        <f>_xll.BDP("ZO581117 Corp","CRNCY")</f>
        <v>CAD</v>
      </c>
      <c r="Y762" t="s">
        <v>862</v>
      </c>
      <c r="AA762">
        <v>116</v>
      </c>
      <c r="AB762">
        <v>112.19</v>
      </c>
    </row>
    <row r="763" spans="1:29" x14ac:dyDescent="0.25">
      <c r="A763" t="s">
        <v>768</v>
      </c>
      <c r="B763" t="s">
        <v>31</v>
      </c>
      <c r="C763" t="s">
        <v>566</v>
      </c>
      <c r="D763">
        <v>11.72</v>
      </c>
      <c r="E763" t="s">
        <v>591</v>
      </c>
      <c r="F763" t="s">
        <v>136</v>
      </c>
      <c r="G763" t="s">
        <v>35</v>
      </c>
      <c r="H763" t="str">
        <f>_xll.BDP("ZR453821 Corp","SECURITY_DES")</f>
        <v>CUCN 2.963 09/07/49</v>
      </c>
      <c r="I763">
        <v>74.103999999999999</v>
      </c>
      <c r="J763">
        <v>74.575000000000003</v>
      </c>
      <c r="K763">
        <v>117</v>
      </c>
      <c r="L763">
        <v>113</v>
      </c>
      <c r="M7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63" t="s">
        <v>42</v>
      </c>
      <c r="O763">
        <v>5000000</v>
      </c>
      <c r="P763">
        <v>0</v>
      </c>
      <c r="Q763" t="str">
        <f>_xll.BDP("ZR453821 Corp","BICS_LEVEL_1_NAME")</f>
        <v>Utilities</v>
      </c>
      <c r="R763">
        <v>4.78</v>
      </c>
      <c r="S763">
        <v>4.74</v>
      </c>
      <c r="V763" t="str">
        <f>_xll.BDP("ZR453821 Corp","ID_CUSIP")</f>
        <v>12657ZBM4</v>
      </c>
      <c r="W763" t="s">
        <v>554</v>
      </c>
      <c r="X763" t="str">
        <f>_xll.BDP("ZR453821 Corp","CRNCY")</f>
        <v>CAD</v>
      </c>
      <c r="Y763" t="s">
        <v>862</v>
      </c>
      <c r="AA763">
        <v>117</v>
      </c>
      <c r="AB763">
        <v>113.34</v>
      </c>
    </row>
    <row r="764" spans="1:29" x14ac:dyDescent="0.25">
      <c r="A764" t="s">
        <v>914</v>
      </c>
      <c r="B764" t="s">
        <v>31</v>
      </c>
      <c r="C764" t="s">
        <v>566</v>
      </c>
      <c r="D764">
        <v>4.1900000000000004</v>
      </c>
      <c r="E764" t="s">
        <v>832</v>
      </c>
      <c r="F764" t="s">
        <v>587</v>
      </c>
      <c r="G764" t="s">
        <v>35</v>
      </c>
      <c r="H764" t="str">
        <f>_xll.BDP("ZR539271 Corp","SECURITY_DES")</f>
        <v>PPLCN 3.31 02/01/30</v>
      </c>
      <c r="I764">
        <v>97.566999999999993</v>
      </c>
      <c r="J764">
        <v>97.775999999999996</v>
      </c>
      <c r="K764">
        <v>106</v>
      </c>
      <c r="L764">
        <v>101</v>
      </c>
      <c r="M76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764" t="s">
        <v>149</v>
      </c>
      <c r="O764">
        <v>5000000</v>
      </c>
      <c r="P764">
        <v>3000000</v>
      </c>
      <c r="Q764" t="str">
        <f>_xll.BDP("ZR539271 Corp","BICS_LEVEL_1_NAME")</f>
        <v>Energy</v>
      </c>
      <c r="R764">
        <v>3.88</v>
      </c>
      <c r="S764">
        <v>3.83</v>
      </c>
      <c r="V764" t="str">
        <f>_xll.BDP("ZR539271 Corp","ID_CUSIP")</f>
        <v>70632ZAQ4</v>
      </c>
      <c r="W764" t="s">
        <v>588</v>
      </c>
      <c r="X764" t="str">
        <f>_xll.BDP("ZR539271 Corp","CRNCY")</f>
        <v>CAD</v>
      </c>
      <c r="Y764" t="s">
        <v>830</v>
      </c>
      <c r="AA764">
        <v>98.17</v>
      </c>
      <c r="AB764">
        <v>93.17</v>
      </c>
      <c r="AC764">
        <v>3.87</v>
      </c>
    </row>
    <row r="765" spans="1:29" x14ac:dyDescent="0.25">
      <c r="A765" t="s">
        <v>915</v>
      </c>
      <c r="B765" t="s">
        <v>31</v>
      </c>
      <c r="C765" t="s">
        <v>566</v>
      </c>
      <c r="D765">
        <v>3.89</v>
      </c>
      <c r="E765" t="s">
        <v>345</v>
      </c>
      <c r="F765" t="s">
        <v>587</v>
      </c>
      <c r="G765" t="s">
        <v>35</v>
      </c>
      <c r="H765" t="str">
        <f>_xll.BDP("ZR609487 Corp","SECURITY_DES")</f>
        <v>GEICN 3.6 09/17/29</v>
      </c>
      <c r="I765">
        <v>98.495999999999995</v>
      </c>
      <c r="J765">
        <v>98.73</v>
      </c>
      <c r="K765">
        <v>116</v>
      </c>
      <c r="L765">
        <v>110</v>
      </c>
      <c r="M76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765" t="s">
        <v>149</v>
      </c>
      <c r="O765">
        <v>2000000</v>
      </c>
      <c r="P765">
        <v>2000000</v>
      </c>
      <c r="Q765" t="str">
        <f>_xll.BDP("ZR609487 Corp","BICS_LEVEL_1_NAME")</f>
        <v>Energy</v>
      </c>
      <c r="R765">
        <v>3.98</v>
      </c>
      <c r="S765">
        <v>3.92</v>
      </c>
      <c r="V765" t="str">
        <f>_xll.BDP("ZR609487 Corp","ID_CUSIP")</f>
        <v>37482ZAA9</v>
      </c>
      <c r="W765" t="s">
        <v>588</v>
      </c>
      <c r="X765" t="str">
        <f>_xll.BDP("ZR609487 Corp","CRNCY")</f>
        <v>CAD</v>
      </c>
      <c r="Y765" t="s">
        <v>830</v>
      </c>
      <c r="AA765">
        <v>111.12</v>
      </c>
      <c r="AB765">
        <v>105.11</v>
      </c>
      <c r="AC765">
        <v>3.97</v>
      </c>
    </row>
    <row r="766" spans="1:29" x14ac:dyDescent="0.25">
      <c r="A766" t="s">
        <v>59</v>
      </c>
      <c r="B766" t="s">
        <v>31</v>
      </c>
      <c r="C766" t="s">
        <v>566</v>
      </c>
      <c r="D766">
        <v>3.95</v>
      </c>
      <c r="E766" t="s">
        <v>33</v>
      </c>
      <c r="F766" t="s">
        <v>587</v>
      </c>
      <c r="G766" t="s">
        <v>35</v>
      </c>
      <c r="H766" t="str">
        <f>_xll.BDP("ZR959977 Corp","SECURITY_DES")</f>
        <v>BIP 3.41 10/09/29</v>
      </c>
      <c r="I766">
        <v>98.194000000000003</v>
      </c>
      <c r="J766">
        <v>98.430999999999997</v>
      </c>
      <c r="K766">
        <v>104</v>
      </c>
      <c r="L766">
        <v>98</v>
      </c>
      <c r="M76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766" t="s">
        <v>149</v>
      </c>
      <c r="O766">
        <v>5000000</v>
      </c>
      <c r="P766">
        <v>0</v>
      </c>
      <c r="Q766" t="str">
        <f>_xll.BDP("ZR959977 Corp","BICS_LEVEL_1_NAME")</f>
        <v>Utilities</v>
      </c>
      <c r="R766">
        <v>3.86</v>
      </c>
      <c r="S766">
        <v>3.8</v>
      </c>
      <c r="V766" t="str">
        <f>_xll.BDP("ZR959977 Corp","ID_CUSIP")</f>
        <v>11291ZAF4</v>
      </c>
      <c r="W766" t="s">
        <v>588</v>
      </c>
      <c r="X766" t="str">
        <f>_xll.BDP("ZR959977 Corp","CRNCY")</f>
        <v>CAD</v>
      </c>
      <c r="Y766" t="s">
        <v>830</v>
      </c>
      <c r="AA766">
        <v>98.65</v>
      </c>
      <c r="AB766">
        <v>92.64</v>
      </c>
      <c r="AC766">
        <v>3.85</v>
      </c>
    </row>
    <row r="767" spans="1:29" x14ac:dyDescent="0.25">
      <c r="A767" t="s">
        <v>774</v>
      </c>
      <c r="B767" t="s">
        <v>31</v>
      </c>
      <c r="C767" t="s">
        <v>566</v>
      </c>
      <c r="D767">
        <v>1.48</v>
      </c>
      <c r="E767" t="s">
        <v>775</v>
      </c>
      <c r="F767" t="s">
        <v>34</v>
      </c>
      <c r="G767" t="s">
        <v>35</v>
      </c>
      <c r="H767" t="str">
        <f>_xll.BDP("AM520249 Corp","SECURITY_DES")</f>
        <v>RCICN 3.8 03/01/27</v>
      </c>
      <c r="I767">
        <v>100.69499999999999</v>
      </c>
      <c r="J767">
        <v>100.76900000000001</v>
      </c>
      <c r="K767">
        <v>68</v>
      </c>
      <c r="L767">
        <v>63</v>
      </c>
      <c r="M76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767" t="s">
        <v>48</v>
      </c>
      <c r="O767">
        <v>5000000</v>
      </c>
      <c r="P767">
        <v>3000000</v>
      </c>
      <c r="Q767" t="str">
        <f>_xll.BDP("AM520249 Corp","BICS_LEVEL_1_NAME")</f>
        <v>Communications</v>
      </c>
      <c r="R767">
        <v>3.33</v>
      </c>
      <c r="S767">
        <v>3.28</v>
      </c>
      <c r="V767" t="str">
        <f>_xll.BDP("AM520249 Corp","ID_CUSIP")</f>
        <v>775109CM1</v>
      </c>
      <c r="W767" t="s">
        <v>457</v>
      </c>
      <c r="X767" t="str">
        <f>_xll.BDP("AM520249 Corp","CRNCY")</f>
        <v>CAD</v>
      </c>
      <c r="Y767" t="s">
        <v>916</v>
      </c>
      <c r="AA767">
        <v>68.400000000000006</v>
      </c>
      <c r="AB767">
        <v>63.42</v>
      </c>
    </row>
    <row r="768" spans="1:29" x14ac:dyDescent="0.25">
      <c r="A768" t="s">
        <v>432</v>
      </c>
      <c r="B768" t="s">
        <v>31</v>
      </c>
      <c r="C768" t="s">
        <v>566</v>
      </c>
      <c r="D768">
        <v>11.78</v>
      </c>
      <c r="E768" t="s">
        <v>388</v>
      </c>
      <c r="F768" t="s">
        <v>34</v>
      </c>
      <c r="G768" t="s">
        <v>35</v>
      </c>
      <c r="H768" t="str">
        <f>_xll.BDP("AM628310 Corp","SECURITY_DES")</f>
        <v>BCECN 4.45 02/27/47</v>
      </c>
      <c r="I768">
        <v>88.667000000000002</v>
      </c>
      <c r="J768">
        <v>89.259</v>
      </c>
      <c r="K768">
        <v>173</v>
      </c>
      <c r="L768">
        <v>168</v>
      </c>
      <c r="M7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68" t="s">
        <v>42</v>
      </c>
      <c r="O768">
        <v>2000000</v>
      </c>
      <c r="P768">
        <v>2000000</v>
      </c>
      <c r="Q768" t="str">
        <f>_xll.BDP("AM628310 Corp","BICS_LEVEL_1_NAME")</f>
        <v>Communications</v>
      </c>
      <c r="R768">
        <v>5.34</v>
      </c>
      <c r="S768">
        <v>5.29</v>
      </c>
      <c r="V768" t="str">
        <f>_xll.BDP("AM628310 Corp","ID_CUSIP")</f>
        <v>07813ZBX1</v>
      </c>
      <c r="W768" t="s">
        <v>457</v>
      </c>
      <c r="X768" t="str">
        <f>_xll.BDP("AM628310 Corp","CRNCY")</f>
        <v>CAD</v>
      </c>
      <c r="Y768" t="s">
        <v>916</v>
      </c>
      <c r="AA768">
        <v>177.8</v>
      </c>
      <c r="AB768">
        <v>172.83</v>
      </c>
    </row>
    <row r="769" spans="1:28" x14ac:dyDescent="0.25">
      <c r="A769" t="s">
        <v>777</v>
      </c>
      <c r="B769" t="s">
        <v>31</v>
      </c>
      <c r="C769" t="s">
        <v>566</v>
      </c>
      <c r="D769">
        <v>12.38</v>
      </c>
      <c r="E769" t="s">
        <v>395</v>
      </c>
      <c r="F769" t="s">
        <v>34</v>
      </c>
      <c r="G769" t="s">
        <v>35</v>
      </c>
      <c r="H769" t="str">
        <f>_xll.BDP("AM712991 Corp","SECURITY_DES")</f>
        <v>TCN 4.7 03/06/48</v>
      </c>
      <c r="I769">
        <v>91.91</v>
      </c>
      <c r="J769">
        <v>92.531999999999996</v>
      </c>
      <c r="K769">
        <v>171</v>
      </c>
      <c r="L769">
        <v>166</v>
      </c>
      <c r="M7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69" t="s">
        <v>42</v>
      </c>
      <c r="O769">
        <v>2000000</v>
      </c>
      <c r="P769">
        <v>2000000</v>
      </c>
      <c r="Q769" t="str">
        <f>_xll.BDP("AM712991 Corp","BICS_LEVEL_1_NAME")</f>
        <v>Communications</v>
      </c>
      <c r="R769">
        <v>5.32</v>
      </c>
      <c r="S769">
        <v>5.27</v>
      </c>
      <c r="V769" t="str">
        <f>_xll.BDP("AM712991 Corp","ID_CUSIP")</f>
        <v>87971MBE2</v>
      </c>
      <c r="W769" t="s">
        <v>457</v>
      </c>
      <c r="X769" t="str">
        <f>_xll.BDP("AM712991 Corp","CRNCY")</f>
        <v>CAD</v>
      </c>
      <c r="Y769" t="s">
        <v>916</v>
      </c>
      <c r="AA769">
        <v>173.7</v>
      </c>
      <c r="AB769">
        <v>168.73</v>
      </c>
    </row>
    <row r="770" spans="1:28" x14ac:dyDescent="0.25">
      <c r="A770" t="s">
        <v>778</v>
      </c>
      <c r="B770" t="s">
        <v>31</v>
      </c>
      <c r="C770" t="s">
        <v>566</v>
      </c>
      <c r="D770">
        <v>12.41</v>
      </c>
      <c r="E770" t="s">
        <v>779</v>
      </c>
      <c r="F770" t="s">
        <v>34</v>
      </c>
      <c r="G770" t="s">
        <v>35</v>
      </c>
      <c r="H770" t="str">
        <f>_xll.BDP("AN664941 Corp","SECURITY_DES")</f>
        <v>T 4.85 05/25/47</v>
      </c>
      <c r="I770">
        <v>94.367999999999995</v>
      </c>
      <c r="J770">
        <v>95.242000000000004</v>
      </c>
      <c r="K770">
        <v>168</v>
      </c>
      <c r="L770">
        <v>161</v>
      </c>
      <c r="M7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70" t="s">
        <v>42</v>
      </c>
      <c r="O770">
        <v>0</v>
      </c>
      <c r="P770">
        <v>0</v>
      </c>
      <c r="Q770" t="str">
        <f>_xll.BDP("AN664941 Corp","BICS_LEVEL_1_NAME")</f>
        <v>Communications</v>
      </c>
      <c r="R770">
        <v>5.29</v>
      </c>
      <c r="S770">
        <v>5.22</v>
      </c>
      <c r="V770" t="str">
        <f>_xll.BDP("AN664941 Corp","ID_CUSIP")</f>
        <v>00206RDY5</v>
      </c>
      <c r="W770" t="s">
        <v>457</v>
      </c>
      <c r="X770" t="str">
        <f>_xll.BDP("AN664941 Corp","CRNCY")</f>
        <v>CAD</v>
      </c>
      <c r="Y770" t="s">
        <v>916</v>
      </c>
      <c r="AA770">
        <v>172.3</v>
      </c>
      <c r="AB770">
        <v>165.34</v>
      </c>
    </row>
    <row r="771" spans="1:28" x14ac:dyDescent="0.25">
      <c r="A771" t="s">
        <v>436</v>
      </c>
      <c r="B771" t="s">
        <v>31</v>
      </c>
      <c r="C771" t="s">
        <v>566</v>
      </c>
      <c r="D771">
        <v>2.0099999999999998</v>
      </c>
      <c r="E771" t="s">
        <v>388</v>
      </c>
      <c r="F771" t="s">
        <v>34</v>
      </c>
      <c r="G771" t="s">
        <v>35</v>
      </c>
      <c r="H771" t="str">
        <f>_xll.BDP("AP316562 Corp","SECURITY_DES")</f>
        <v>BCECN 3.6 09/29/27</v>
      </c>
      <c r="I771">
        <v>100.496</v>
      </c>
      <c r="J771">
        <v>100.57599999999999</v>
      </c>
      <c r="K771">
        <v>68</v>
      </c>
      <c r="L771">
        <v>64</v>
      </c>
      <c r="M7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771" t="s">
        <v>53</v>
      </c>
      <c r="O771">
        <v>10000000</v>
      </c>
      <c r="P771">
        <v>10000000</v>
      </c>
      <c r="Q771" t="str">
        <f>_xll.BDP("AP316562 Corp","BICS_LEVEL_1_NAME")</f>
        <v>Communications</v>
      </c>
      <c r="R771">
        <v>3.35</v>
      </c>
      <c r="S771">
        <v>3.31</v>
      </c>
      <c r="V771" t="str">
        <f>_xll.BDP("AP316562 Corp","ID_CUSIP")</f>
        <v>07813ZBY9</v>
      </c>
      <c r="W771" t="s">
        <v>457</v>
      </c>
      <c r="X771" t="str">
        <f>_xll.BDP("AP316562 Corp","CRNCY")</f>
        <v>CAD</v>
      </c>
      <c r="Y771" t="s">
        <v>916</v>
      </c>
      <c r="AA771">
        <v>69.3</v>
      </c>
      <c r="AB771">
        <v>65.05</v>
      </c>
    </row>
    <row r="772" spans="1:28" x14ac:dyDescent="0.25">
      <c r="A772" t="s">
        <v>780</v>
      </c>
      <c r="B772" t="s">
        <v>31</v>
      </c>
      <c r="C772" t="s">
        <v>566</v>
      </c>
      <c r="D772">
        <v>2.4</v>
      </c>
      <c r="E772" t="s">
        <v>395</v>
      </c>
      <c r="F772" t="s">
        <v>34</v>
      </c>
      <c r="G772" t="s">
        <v>35</v>
      </c>
      <c r="H772" t="str">
        <f>_xll.BDP("AR502549 Corp","SECURITY_DES")</f>
        <v>TCN 3 5/8 03/01/28</v>
      </c>
      <c r="I772">
        <v>100.4</v>
      </c>
      <c r="J772">
        <v>100.52</v>
      </c>
      <c r="K772">
        <v>74</v>
      </c>
      <c r="L772">
        <v>69</v>
      </c>
      <c r="M7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772" t="s">
        <v>63</v>
      </c>
      <c r="O772">
        <v>5000000</v>
      </c>
      <c r="P772">
        <v>0</v>
      </c>
      <c r="Q772" t="str">
        <f>_xll.BDP("AR502549 Corp","BICS_LEVEL_1_NAME")</f>
        <v>Communications</v>
      </c>
      <c r="R772">
        <v>3.46</v>
      </c>
      <c r="S772">
        <v>3.41</v>
      </c>
      <c r="V772" t="str">
        <f>_xll.BDP("AR502549 Corp","ID_CUSIP")</f>
        <v>87971MBG7</v>
      </c>
      <c r="W772" t="s">
        <v>457</v>
      </c>
      <c r="X772" t="str">
        <f>_xll.BDP("AR502549 Corp","CRNCY")</f>
        <v>CAD</v>
      </c>
      <c r="Y772" t="s">
        <v>916</v>
      </c>
      <c r="Z772" t="s">
        <v>43</v>
      </c>
      <c r="AA772">
        <v>76.2</v>
      </c>
      <c r="AB772">
        <v>71.14</v>
      </c>
    </row>
    <row r="773" spans="1:28" x14ac:dyDescent="0.25">
      <c r="A773" t="s">
        <v>781</v>
      </c>
      <c r="B773" t="s">
        <v>31</v>
      </c>
      <c r="C773" t="s">
        <v>566</v>
      </c>
      <c r="D773">
        <v>13.13</v>
      </c>
      <c r="E773" t="s">
        <v>779</v>
      </c>
      <c r="F773" t="s">
        <v>34</v>
      </c>
      <c r="G773" t="s">
        <v>35</v>
      </c>
      <c r="H773" t="str">
        <f>_xll.BDP("AT979969 Corp","SECURITY_DES")</f>
        <v>T 5.1 11/25/48</v>
      </c>
      <c r="I773">
        <v>97.512</v>
      </c>
      <c r="J773">
        <v>98.436999999999998</v>
      </c>
      <c r="K773">
        <v>168</v>
      </c>
      <c r="L773">
        <v>161</v>
      </c>
      <c r="M7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73" t="s">
        <v>42</v>
      </c>
      <c r="O773">
        <v>0</v>
      </c>
      <c r="P773">
        <v>0</v>
      </c>
      <c r="Q773" t="str">
        <f>_xll.BDP("AT979969 Corp","BICS_LEVEL_1_NAME")</f>
        <v>Communications</v>
      </c>
      <c r="R773">
        <v>5.29</v>
      </c>
      <c r="S773">
        <v>5.22</v>
      </c>
      <c r="V773" t="str">
        <f>_xll.BDP("AT979969 Corp","ID_CUSIP")</f>
        <v>00206RGC0</v>
      </c>
      <c r="W773" t="s">
        <v>457</v>
      </c>
      <c r="X773" t="str">
        <f>_xll.BDP("AT979969 Corp","CRNCY")</f>
        <v>CAD</v>
      </c>
      <c r="Y773" t="s">
        <v>916</v>
      </c>
      <c r="AA773">
        <v>169.2</v>
      </c>
      <c r="AB773">
        <v>162.25</v>
      </c>
    </row>
    <row r="774" spans="1:28" x14ac:dyDescent="0.25">
      <c r="A774" t="s">
        <v>917</v>
      </c>
      <c r="B774" t="s">
        <v>31</v>
      </c>
      <c r="C774" t="s">
        <v>566</v>
      </c>
      <c r="D774">
        <v>0.33</v>
      </c>
      <c r="E774" t="s">
        <v>779</v>
      </c>
      <c r="F774" t="s">
        <v>34</v>
      </c>
      <c r="G774" t="s">
        <v>35</v>
      </c>
      <c r="H774" t="str">
        <f>_xll.BDP("AT979977 Corp","SECURITY_DES")</f>
        <v>T 4 11/25/25</v>
      </c>
      <c r="I774">
        <v>100.29600000000001</v>
      </c>
      <c r="J774">
        <v>100.313</v>
      </c>
      <c r="K774">
        <v>49</v>
      </c>
      <c r="L774">
        <v>44</v>
      </c>
      <c r="M7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774" t="s">
        <v>335</v>
      </c>
      <c r="O774">
        <v>10000000</v>
      </c>
      <c r="P774">
        <v>20000000</v>
      </c>
      <c r="Q774" t="str">
        <f>_xll.BDP("AT979977 Corp","BICS_LEVEL_1_NAME")</f>
        <v>Communications</v>
      </c>
      <c r="R774">
        <v>3.11</v>
      </c>
      <c r="S774">
        <v>3.05</v>
      </c>
      <c r="V774" t="str">
        <f>_xll.BDP("AT979977 Corp","ID_CUSIP")</f>
        <v>00206RGB2</v>
      </c>
      <c r="W774" t="s">
        <v>457</v>
      </c>
      <c r="X774" t="str">
        <f>_xll.BDP("AT979977 Corp","CRNCY")</f>
        <v>CAD</v>
      </c>
      <c r="Y774" t="s">
        <v>916</v>
      </c>
      <c r="Z774" t="s">
        <v>43</v>
      </c>
      <c r="AA774">
        <v>48</v>
      </c>
      <c r="AB774">
        <v>42.95</v>
      </c>
    </row>
    <row r="775" spans="1:28" x14ac:dyDescent="0.25">
      <c r="A775" t="s">
        <v>437</v>
      </c>
      <c r="B775" t="s">
        <v>31</v>
      </c>
      <c r="C775" t="s">
        <v>566</v>
      </c>
      <c r="D775">
        <v>2.82</v>
      </c>
      <c r="E775" t="s">
        <v>388</v>
      </c>
      <c r="F775" t="s">
        <v>34</v>
      </c>
      <c r="G775" t="s">
        <v>35</v>
      </c>
      <c r="H775" t="str">
        <f>_xll.BDP("AU113426 Corp","SECURITY_DES")</f>
        <v>BCECN 3.8 08/21/28</v>
      </c>
      <c r="I775">
        <v>100.694</v>
      </c>
      <c r="J775">
        <v>100.83499999999999</v>
      </c>
      <c r="K775">
        <v>77</v>
      </c>
      <c r="L775">
        <v>72</v>
      </c>
      <c r="M7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775" t="s">
        <v>36</v>
      </c>
      <c r="O775">
        <v>5000000</v>
      </c>
      <c r="P775">
        <v>0</v>
      </c>
      <c r="Q775" t="str">
        <f>_xll.BDP("AU113426 Corp","BICS_LEVEL_1_NAME")</f>
        <v>Communications</v>
      </c>
      <c r="R775">
        <v>3.55</v>
      </c>
      <c r="S775">
        <v>3.5</v>
      </c>
      <c r="V775" t="str">
        <f>_xll.BDP("AU113426 Corp","ID_CUSIP")</f>
        <v>07813ZCA0</v>
      </c>
      <c r="W775" t="s">
        <v>457</v>
      </c>
      <c r="X775" t="str">
        <f>_xll.BDP("AU113426 Corp","CRNCY")</f>
        <v>CAD</v>
      </c>
      <c r="Y775" t="s">
        <v>916</v>
      </c>
      <c r="Z775" t="s">
        <v>43</v>
      </c>
      <c r="AA775">
        <v>80.7</v>
      </c>
      <c r="AB775">
        <v>75.62</v>
      </c>
    </row>
    <row r="776" spans="1:28" x14ac:dyDescent="0.25">
      <c r="A776" t="s">
        <v>782</v>
      </c>
      <c r="B776" t="s">
        <v>31</v>
      </c>
      <c r="C776" t="s">
        <v>566</v>
      </c>
      <c r="D776">
        <v>3.02</v>
      </c>
      <c r="E776" t="s">
        <v>775</v>
      </c>
      <c r="F776" t="s">
        <v>34</v>
      </c>
      <c r="G776" t="s">
        <v>35</v>
      </c>
      <c r="H776" t="str">
        <f>_xll.BDP("AV378748 Corp","SECURITY_DES")</f>
        <v>RCICN 4.4 11/02/28</v>
      </c>
      <c r="I776">
        <v>102.229</v>
      </c>
      <c r="J776">
        <v>102.38</v>
      </c>
      <c r="K776">
        <v>87</v>
      </c>
      <c r="L776">
        <v>82</v>
      </c>
      <c r="M7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776" t="s">
        <v>36</v>
      </c>
      <c r="O776">
        <v>5000000</v>
      </c>
      <c r="P776">
        <v>0</v>
      </c>
      <c r="Q776" t="str">
        <f>_xll.BDP("AV378748 Corp","BICS_LEVEL_1_NAME")</f>
        <v>Communications</v>
      </c>
      <c r="R776">
        <v>3.65</v>
      </c>
      <c r="S776">
        <v>3.6</v>
      </c>
      <c r="V776" t="str">
        <f>_xll.BDP("AV378748 Corp","ID_CUSIP")</f>
        <v>775109CP4</v>
      </c>
      <c r="W776" t="s">
        <v>457</v>
      </c>
      <c r="X776" t="str">
        <f>_xll.BDP("AV378748 Corp","CRNCY")</f>
        <v>CAD</v>
      </c>
      <c r="Y776" t="s">
        <v>916</v>
      </c>
      <c r="Z776" t="s">
        <v>43</v>
      </c>
      <c r="AA776">
        <v>88.1</v>
      </c>
      <c r="AB776">
        <v>83.02</v>
      </c>
    </row>
    <row r="777" spans="1:28" x14ac:dyDescent="0.25">
      <c r="A777" t="s">
        <v>783</v>
      </c>
      <c r="B777" t="s">
        <v>31</v>
      </c>
      <c r="C777" t="s">
        <v>566</v>
      </c>
      <c r="D777">
        <v>3.6</v>
      </c>
      <c r="E777" t="s">
        <v>395</v>
      </c>
      <c r="F777" t="s">
        <v>34</v>
      </c>
      <c r="G777" t="s">
        <v>35</v>
      </c>
      <c r="H777" t="str">
        <f>_xll.BDP("AX942788 Corp","SECURITY_DES")</f>
        <v>TCN 3.3 05/02/29</v>
      </c>
      <c r="I777">
        <v>98.432000000000002</v>
      </c>
      <c r="J777">
        <v>98.611999999999995</v>
      </c>
      <c r="K777">
        <v>91</v>
      </c>
      <c r="L777">
        <v>86</v>
      </c>
      <c r="M77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777" t="s">
        <v>149</v>
      </c>
      <c r="O777">
        <v>5000000</v>
      </c>
      <c r="P777">
        <v>0</v>
      </c>
      <c r="Q777" t="str">
        <f>_xll.BDP("AX942788 Corp","BICS_LEVEL_1_NAME")</f>
        <v>Communications</v>
      </c>
      <c r="R777">
        <v>3.73</v>
      </c>
      <c r="S777">
        <v>3.68</v>
      </c>
      <c r="V777" t="str">
        <f>_xll.BDP("AX942788 Corp","ID_CUSIP")</f>
        <v>87971MBJ1</v>
      </c>
      <c r="W777" t="s">
        <v>457</v>
      </c>
      <c r="X777" t="str">
        <f>_xll.BDP("AX942788 Corp","CRNCY")</f>
        <v>CAD</v>
      </c>
      <c r="Y777" t="s">
        <v>916</v>
      </c>
      <c r="Z777" t="s">
        <v>43</v>
      </c>
      <c r="AA777">
        <v>89.7</v>
      </c>
      <c r="AB777">
        <v>84.43</v>
      </c>
    </row>
    <row r="778" spans="1:28" x14ac:dyDescent="0.25">
      <c r="A778" t="s">
        <v>918</v>
      </c>
      <c r="B778" t="s">
        <v>31</v>
      </c>
      <c r="C778" t="s">
        <v>566</v>
      </c>
      <c r="D778">
        <v>1.0900000000000001</v>
      </c>
      <c r="E778" t="s">
        <v>395</v>
      </c>
      <c r="F778" t="s">
        <v>34</v>
      </c>
      <c r="G778" t="s">
        <v>35</v>
      </c>
      <c r="H778" t="str">
        <f>_xll.BDP("AZ367791 Corp","SECURITY_DES")</f>
        <v>TCN 2 3/4 07/08/26</v>
      </c>
      <c r="I778">
        <v>99.48</v>
      </c>
      <c r="J778">
        <v>99.534000000000006</v>
      </c>
      <c r="K778">
        <v>61</v>
      </c>
      <c r="L778">
        <v>56</v>
      </c>
      <c r="M77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778" t="s">
        <v>209</v>
      </c>
      <c r="O778">
        <v>5000000</v>
      </c>
      <c r="P778">
        <v>0</v>
      </c>
      <c r="Q778" t="str">
        <f>_xll.BDP("AZ367791 Corp","BICS_LEVEL_1_NAME")</f>
        <v>Communications</v>
      </c>
      <c r="R778">
        <v>3.23</v>
      </c>
      <c r="S778">
        <v>3.18</v>
      </c>
      <c r="V778" t="str">
        <f>_xll.BDP("AZ367791 Corp","ID_CUSIP")</f>
        <v>87971MBL6</v>
      </c>
      <c r="W778" t="s">
        <v>457</v>
      </c>
      <c r="X778" t="str">
        <f>_xll.BDP("AZ367791 Corp","CRNCY")</f>
        <v>CAD</v>
      </c>
      <c r="Y778" t="s">
        <v>916</v>
      </c>
      <c r="Z778" t="s">
        <v>43</v>
      </c>
      <c r="AA778">
        <v>60.4</v>
      </c>
      <c r="AB778">
        <v>55.26</v>
      </c>
    </row>
    <row r="779" spans="1:28" x14ac:dyDescent="0.25">
      <c r="A779" t="s">
        <v>438</v>
      </c>
      <c r="B779" t="s">
        <v>31</v>
      </c>
      <c r="C779" t="s">
        <v>566</v>
      </c>
      <c r="D779">
        <v>11.29</v>
      </c>
      <c r="E779" t="s">
        <v>388</v>
      </c>
      <c r="F779" t="s">
        <v>34</v>
      </c>
      <c r="G779" t="s">
        <v>35</v>
      </c>
      <c r="H779" t="str">
        <f>_xll.BDP("BG007262 Corp","SECURITY_DES")</f>
        <v>BCECN 3 1/2 09/30/50</v>
      </c>
      <c r="I779">
        <v>74.643000000000001</v>
      </c>
      <c r="J779">
        <v>75.44</v>
      </c>
      <c r="K779">
        <v>173</v>
      </c>
      <c r="L779">
        <v>166</v>
      </c>
      <c r="M7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79" t="s">
        <v>42</v>
      </c>
      <c r="O779">
        <v>1000000</v>
      </c>
      <c r="P779">
        <v>0</v>
      </c>
      <c r="Q779" t="str">
        <f>_xll.BDP("BG007262 Corp","BICS_LEVEL_1_NAME")</f>
        <v>Communications</v>
      </c>
      <c r="R779">
        <v>5.34</v>
      </c>
      <c r="S779">
        <v>5.27</v>
      </c>
      <c r="V779" t="str">
        <f>_xll.BDP("BG007262 Corp","ID_CUSIP")</f>
        <v>07813ZCD4</v>
      </c>
      <c r="W779" t="s">
        <v>457</v>
      </c>
      <c r="X779" t="str">
        <f>_xll.BDP("BG007262 Corp","CRNCY")</f>
        <v>CAD</v>
      </c>
      <c r="Y779" t="s">
        <v>916</v>
      </c>
      <c r="Z779" t="s">
        <v>43</v>
      </c>
      <c r="AA779">
        <v>172.2</v>
      </c>
      <c r="AB779">
        <v>165.22</v>
      </c>
    </row>
    <row r="780" spans="1:28" x14ac:dyDescent="0.25">
      <c r="A780" t="s">
        <v>784</v>
      </c>
      <c r="B780" t="s">
        <v>31</v>
      </c>
      <c r="C780" t="s">
        <v>566</v>
      </c>
      <c r="D780">
        <v>1.63</v>
      </c>
      <c r="E780" t="s">
        <v>775</v>
      </c>
      <c r="F780" t="s">
        <v>34</v>
      </c>
      <c r="G780" t="s">
        <v>35</v>
      </c>
      <c r="H780" t="str">
        <f>_xll.BDP("BH405398 Corp","SECURITY_DES")</f>
        <v>RCICN 3.65 03/31/27</v>
      </c>
      <c r="I780">
        <v>100.477</v>
      </c>
      <c r="J780">
        <v>100.542</v>
      </c>
      <c r="K780">
        <v>71</v>
      </c>
      <c r="L780">
        <v>67</v>
      </c>
      <c r="M78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780" t="s">
        <v>48</v>
      </c>
      <c r="O780">
        <v>5000000</v>
      </c>
      <c r="P780">
        <v>10000000</v>
      </c>
      <c r="Q780" t="str">
        <f>_xll.BDP("BH405398 Corp","BICS_LEVEL_1_NAME")</f>
        <v>Communications</v>
      </c>
      <c r="R780">
        <v>3.36</v>
      </c>
      <c r="S780">
        <v>3.32</v>
      </c>
      <c r="V780" t="str">
        <f>_xll.BDP("BH405398 Corp","ID_CUSIP")</f>
        <v>775109BK6</v>
      </c>
      <c r="W780" t="s">
        <v>457</v>
      </c>
      <c r="X780" t="str">
        <f>_xll.BDP("BH405398 Corp","CRNCY")</f>
        <v>CAD</v>
      </c>
      <c r="Y780" t="s">
        <v>916</v>
      </c>
      <c r="Z780" t="s">
        <v>43</v>
      </c>
      <c r="AA780">
        <v>71</v>
      </c>
      <c r="AB780">
        <v>66.95</v>
      </c>
    </row>
    <row r="781" spans="1:28" x14ac:dyDescent="0.25">
      <c r="A781" t="s">
        <v>785</v>
      </c>
      <c r="B781" t="s">
        <v>31</v>
      </c>
      <c r="C781" t="s">
        <v>566</v>
      </c>
      <c r="D781">
        <v>4.78</v>
      </c>
      <c r="E781" t="s">
        <v>775</v>
      </c>
      <c r="F781" t="s">
        <v>34</v>
      </c>
      <c r="G781" t="s">
        <v>35</v>
      </c>
      <c r="H781" t="str">
        <f>_xll.BDP("BI007087 Corp","SECURITY_DES")</f>
        <v>RCICN 2.9 12/09/30</v>
      </c>
      <c r="I781">
        <v>94.733999999999995</v>
      </c>
      <c r="J781">
        <v>95.069000000000003</v>
      </c>
      <c r="K781">
        <v>103</v>
      </c>
      <c r="L781">
        <v>96</v>
      </c>
      <c r="M7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781" t="s">
        <v>50</v>
      </c>
      <c r="O781">
        <v>3000000</v>
      </c>
      <c r="P781">
        <v>0</v>
      </c>
      <c r="Q781" t="str">
        <f>_xll.BDP("BI007087 Corp","BICS_LEVEL_1_NAME")</f>
        <v>Communications</v>
      </c>
      <c r="R781">
        <v>3.97</v>
      </c>
      <c r="S781">
        <v>3.9</v>
      </c>
      <c r="V781" t="str">
        <f>_xll.BDP("BI007087 Corp","ID_CUSIP")</f>
        <v>775109CS8</v>
      </c>
      <c r="W781" t="s">
        <v>457</v>
      </c>
      <c r="X781" t="str">
        <f>_xll.BDP("BI007087 Corp","CRNCY")</f>
        <v>CAD</v>
      </c>
      <c r="Y781" t="s">
        <v>916</v>
      </c>
      <c r="Z781" t="s">
        <v>43</v>
      </c>
      <c r="AA781">
        <v>97.7</v>
      </c>
      <c r="AB781">
        <v>90.62</v>
      </c>
    </row>
    <row r="782" spans="1:28" x14ac:dyDescent="0.25">
      <c r="A782" t="s">
        <v>439</v>
      </c>
      <c r="B782" t="s">
        <v>31</v>
      </c>
      <c r="C782" t="s">
        <v>566</v>
      </c>
      <c r="D782">
        <v>4.33</v>
      </c>
      <c r="E782" t="s">
        <v>388</v>
      </c>
      <c r="F782" t="s">
        <v>34</v>
      </c>
      <c r="G782" t="s">
        <v>35</v>
      </c>
      <c r="H782" t="str">
        <f>_xll.BDP("BJ437290 Corp","SECURITY_DES")</f>
        <v>BCECN 2 1/2 05/14/30</v>
      </c>
      <c r="I782">
        <v>94.085999999999999</v>
      </c>
      <c r="J782">
        <v>94.52</v>
      </c>
      <c r="K782">
        <v>88</v>
      </c>
      <c r="L782">
        <v>78</v>
      </c>
      <c r="M7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782" t="s">
        <v>50</v>
      </c>
      <c r="O782">
        <v>2000000</v>
      </c>
      <c r="P782">
        <v>0</v>
      </c>
      <c r="Q782" t="str">
        <f>_xll.BDP("BJ437290 Corp","BICS_LEVEL_1_NAME")</f>
        <v>Communications</v>
      </c>
      <c r="R782">
        <v>3.82</v>
      </c>
      <c r="S782">
        <v>3.72</v>
      </c>
      <c r="V782" t="str">
        <f>_xll.BDP("BJ437290 Corp","ID_CUSIP")</f>
        <v>07813ZCE2</v>
      </c>
      <c r="W782" t="s">
        <v>457</v>
      </c>
      <c r="X782" t="str">
        <f>_xll.BDP("BJ437290 Corp","CRNCY")</f>
        <v>CAD</v>
      </c>
      <c r="Y782" t="s">
        <v>916</v>
      </c>
      <c r="Z782" t="s">
        <v>43</v>
      </c>
      <c r="AA782">
        <v>88.7</v>
      </c>
      <c r="AB782">
        <v>78.63</v>
      </c>
    </row>
    <row r="783" spans="1:28" x14ac:dyDescent="0.25">
      <c r="A783" t="s">
        <v>786</v>
      </c>
      <c r="B783" t="s">
        <v>31</v>
      </c>
      <c r="C783" t="s">
        <v>566</v>
      </c>
      <c r="D783">
        <v>4.3499999999999996</v>
      </c>
      <c r="E783" t="s">
        <v>787</v>
      </c>
      <c r="F783" t="s">
        <v>34</v>
      </c>
      <c r="G783" t="s">
        <v>35</v>
      </c>
      <c r="H783" t="str">
        <f>_xll.BDP("BJ485497 Corp","SECURITY_DES")</f>
        <v>VZ 2 1/2 05/16/30</v>
      </c>
      <c r="I783">
        <v>94.34</v>
      </c>
      <c r="J783">
        <v>94.646000000000001</v>
      </c>
      <c r="K783">
        <v>82</v>
      </c>
      <c r="L783">
        <v>75</v>
      </c>
      <c r="M78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783" t="s">
        <v>50</v>
      </c>
      <c r="O783">
        <v>2000000</v>
      </c>
      <c r="P783">
        <v>0</v>
      </c>
      <c r="Q783" t="str">
        <f>_xll.BDP("BJ485497 Corp","BICS_LEVEL_1_NAME")</f>
        <v>Communications</v>
      </c>
      <c r="R783">
        <v>3.76</v>
      </c>
      <c r="S783">
        <v>3.69</v>
      </c>
      <c r="V783" t="str">
        <f>_xll.BDP("BJ485497 Corp","ID_CUSIP")</f>
        <v>92343VFG4</v>
      </c>
      <c r="W783" t="s">
        <v>457</v>
      </c>
      <c r="X783" t="str">
        <f>_xll.BDP("BJ485497 Corp","CRNCY")</f>
        <v>CAD</v>
      </c>
      <c r="Y783" t="s">
        <v>916</v>
      </c>
      <c r="Z783" t="s">
        <v>43</v>
      </c>
      <c r="AA783">
        <v>82.6</v>
      </c>
      <c r="AB783">
        <v>75.56</v>
      </c>
    </row>
    <row r="784" spans="1:28" x14ac:dyDescent="0.25">
      <c r="A784" t="s">
        <v>788</v>
      </c>
      <c r="B784" t="s">
        <v>31</v>
      </c>
      <c r="C784" t="s">
        <v>566</v>
      </c>
      <c r="D784">
        <v>11.64</v>
      </c>
      <c r="E784" t="s">
        <v>787</v>
      </c>
      <c r="F784" t="s">
        <v>34</v>
      </c>
      <c r="G784" t="s">
        <v>35</v>
      </c>
      <c r="H784" t="str">
        <f>_xll.BDP("BJ485499 Corp","SECURITY_DES")</f>
        <v>VZ 3 5/8 05/16/50</v>
      </c>
      <c r="I784">
        <v>77.692999999999998</v>
      </c>
      <c r="J784">
        <v>78.513999999999996</v>
      </c>
      <c r="K784">
        <v>163</v>
      </c>
      <c r="L784">
        <v>156</v>
      </c>
      <c r="M7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84" t="s">
        <v>42</v>
      </c>
      <c r="O784">
        <v>0</v>
      </c>
      <c r="P784">
        <v>0</v>
      </c>
      <c r="Q784" t="str">
        <f>_xll.BDP("BJ485499 Corp","BICS_LEVEL_1_NAME")</f>
        <v>Communications</v>
      </c>
      <c r="R784">
        <v>5.24</v>
      </c>
      <c r="S784">
        <v>5.17</v>
      </c>
      <c r="V784" t="str">
        <f>_xll.BDP("BJ485499 Corp","ID_CUSIP")</f>
        <v>92343VFH2</v>
      </c>
      <c r="W784" t="s">
        <v>457</v>
      </c>
      <c r="X784" t="str">
        <f>_xll.BDP("BJ485499 Corp","CRNCY")</f>
        <v>CAD</v>
      </c>
      <c r="Y784" t="s">
        <v>916</v>
      </c>
      <c r="AA784">
        <v>162.6</v>
      </c>
      <c r="AB784">
        <v>155.63</v>
      </c>
    </row>
    <row r="785" spans="1:28" x14ac:dyDescent="0.25">
      <c r="A785" t="s">
        <v>789</v>
      </c>
      <c r="B785" t="s">
        <v>31</v>
      </c>
      <c r="C785" t="s">
        <v>566</v>
      </c>
      <c r="D785">
        <v>2.4900000000000002</v>
      </c>
      <c r="E785" t="s">
        <v>395</v>
      </c>
      <c r="F785" t="s">
        <v>34</v>
      </c>
      <c r="G785" t="s">
        <v>35</v>
      </c>
      <c r="H785" t="str">
        <f>_xll.BDP("BJ671984 Corp","SECURITY_DES")</f>
        <v>TCN 2.35 01/27/28</v>
      </c>
      <c r="I785">
        <v>97.295000000000002</v>
      </c>
      <c r="J785">
        <v>97.418999999999997</v>
      </c>
      <c r="K785">
        <v>70</v>
      </c>
      <c r="L785">
        <v>65</v>
      </c>
      <c r="M78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785" t="s">
        <v>63</v>
      </c>
      <c r="O785">
        <v>5000000</v>
      </c>
      <c r="P785">
        <v>0</v>
      </c>
      <c r="Q785" t="str">
        <f>_xll.BDP("BJ671984 Corp","BICS_LEVEL_1_NAME")</f>
        <v>Communications</v>
      </c>
      <c r="R785">
        <v>3.42</v>
      </c>
      <c r="S785">
        <v>3.37</v>
      </c>
      <c r="V785" t="str">
        <f>_xll.BDP("BJ671984 Corp","ID_CUSIP")</f>
        <v>87971MBQ5</v>
      </c>
      <c r="W785" t="s">
        <v>457</v>
      </c>
      <c r="X785" t="str">
        <f>_xll.BDP("BJ671984 Corp","CRNCY")</f>
        <v>CAD</v>
      </c>
      <c r="Y785" t="s">
        <v>916</v>
      </c>
      <c r="Z785" t="s">
        <v>43</v>
      </c>
      <c r="AA785">
        <v>70.8</v>
      </c>
      <c r="AB785">
        <v>65.739999999999995</v>
      </c>
    </row>
    <row r="786" spans="1:28" x14ac:dyDescent="0.25">
      <c r="A786" t="s">
        <v>440</v>
      </c>
      <c r="B786" t="s">
        <v>31</v>
      </c>
      <c r="C786" t="s">
        <v>566</v>
      </c>
      <c r="D786">
        <v>2.1</v>
      </c>
      <c r="E786" t="s">
        <v>388</v>
      </c>
      <c r="F786" t="s">
        <v>34</v>
      </c>
      <c r="G786" t="s">
        <v>35</v>
      </c>
      <c r="H786" t="str">
        <f>_xll.BDP("BK898274 Corp","SECURITY_DES")</f>
        <v>BCECN 1.65 08/16/27</v>
      </c>
      <c r="I786">
        <v>96.959000000000003</v>
      </c>
      <c r="J786">
        <v>97.168999999999997</v>
      </c>
      <c r="K786">
        <v>40</v>
      </c>
      <c r="L786">
        <v>30</v>
      </c>
      <c r="M7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786" t="s">
        <v>53</v>
      </c>
      <c r="O786">
        <v>5000000</v>
      </c>
      <c r="P786">
        <v>0</v>
      </c>
      <c r="Q786" t="str">
        <f>_xll.BDP("BK898274 Corp","BICS_LEVEL_1_NAME")</f>
        <v>Communications</v>
      </c>
      <c r="R786">
        <v>3.07</v>
      </c>
      <c r="S786">
        <v>2.97</v>
      </c>
      <c r="V786" t="str">
        <f>_xll.BDP("BK898274 Corp","ID_CUSIP")</f>
        <v>07813ZCF9</v>
      </c>
      <c r="W786" t="s">
        <v>457</v>
      </c>
      <c r="X786" t="str">
        <f>_xll.BDP("BK898274 Corp","CRNCY")</f>
        <v>CAD</v>
      </c>
      <c r="Y786" t="s">
        <v>916</v>
      </c>
      <c r="Z786" t="s">
        <v>43</v>
      </c>
      <c r="AA786">
        <v>40.299999999999997</v>
      </c>
      <c r="AB786">
        <v>30.12</v>
      </c>
    </row>
    <row r="787" spans="1:28" x14ac:dyDescent="0.25">
      <c r="A787" t="s">
        <v>790</v>
      </c>
      <c r="B787" t="s">
        <v>31</v>
      </c>
      <c r="C787" t="s">
        <v>566</v>
      </c>
      <c r="D787">
        <v>4.83</v>
      </c>
      <c r="E787" t="s">
        <v>377</v>
      </c>
      <c r="F787" t="s">
        <v>34</v>
      </c>
      <c r="G787" t="s">
        <v>35</v>
      </c>
      <c r="H787" t="str">
        <f>_xll.BDP("BN635370 Corp","SECURITY_DES")</f>
        <v>QBRCN 3 1/8 01/15/31</v>
      </c>
      <c r="I787">
        <v>94.899000000000001</v>
      </c>
      <c r="J787">
        <v>95.238</v>
      </c>
      <c r="K787">
        <v>121</v>
      </c>
      <c r="L787">
        <v>114</v>
      </c>
      <c r="M78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787" t="s">
        <v>50</v>
      </c>
      <c r="O787">
        <v>2000000</v>
      </c>
      <c r="P787">
        <v>0</v>
      </c>
      <c r="Q787" t="str">
        <f>_xll.BDP("BN635370 Corp","BICS_LEVEL_1_NAME")</f>
        <v>Communications</v>
      </c>
      <c r="R787">
        <v>4.1500000000000004</v>
      </c>
      <c r="S787">
        <v>4.08</v>
      </c>
      <c r="V787" t="str">
        <f>_xll.BDP("BN635370 Corp","ID_CUSIP")</f>
        <v>92660FAM6</v>
      </c>
      <c r="W787" t="s">
        <v>457</v>
      </c>
      <c r="X787" t="str">
        <f>_xll.BDP("BN635370 Corp","CRNCY")</f>
        <v>CAD</v>
      </c>
      <c r="Y787" t="s">
        <v>916</v>
      </c>
      <c r="Z787" t="s">
        <v>43</v>
      </c>
      <c r="AA787">
        <v>114.4</v>
      </c>
      <c r="AB787">
        <v>107.35</v>
      </c>
    </row>
    <row r="788" spans="1:28" x14ac:dyDescent="0.25">
      <c r="A788" t="s">
        <v>442</v>
      </c>
      <c r="B788" t="s">
        <v>31</v>
      </c>
      <c r="C788" t="s">
        <v>566</v>
      </c>
      <c r="D788">
        <v>4.9800000000000004</v>
      </c>
      <c r="E788" t="s">
        <v>388</v>
      </c>
      <c r="F788" t="s">
        <v>34</v>
      </c>
      <c r="G788" t="s">
        <v>35</v>
      </c>
      <c r="H788" t="str">
        <f>_xll.BDP("BO576028 Corp","SECURITY_DES")</f>
        <v>BCECN 3 03/17/31</v>
      </c>
      <c r="I788">
        <v>94.765000000000001</v>
      </c>
      <c r="J788">
        <v>94.963999999999999</v>
      </c>
      <c r="K788">
        <v>103</v>
      </c>
      <c r="L788">
        <v>99</v>
      </c>
      <c r="M78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788" t="s">
        <v>224</v>
      </c>
      <c r="O788">
        <v>3000000</v>
      </c>
      <c r="P788">
        <v>5000000</v>
      </c>
      <c r="Q788" t="str">
        <f>_xll.BDP("BO576028 Corp","BICS_LEVEL_1_NAME")</f>
        <v>Communications</v>
      </c>
      <c r="R788">
        <v>4.0199999999999996</v>
      </c>
      <c r="S788">
        <v>3.98</v>
      </c>
      <c r="V788" t="str">
        <f>_xll.BDP("BO576028 Corp","ID_CUSIP")</f>
        <v>07813ZCG7</v>
      </c>
      <c r="W788" t="s">
        <v>457</v>
      </c>
      <c r="X788" t="str">
        <f>_xll.BDP("BO576028 Corp","CRNCY")</f>
        <v>CAD</v>
      </c>
      <c r="Y788" t="s">
        <v>916</v>
      </c>
      <c r="Z788" t="s">
        <v>43</v>
      </c>
      <c r="AA788">
        <v>99.3</v>
      </c>
      <c r="AB788">
        <v>95.28</v>
      </c>
    </row>
    <row r="789" spans="1:28" x14ac:dyDescent="0.25">
      <c r="A789" t="s">
        <v>443</v>
      </c>
      <c r="B789" t="s">
        <v>31</v>
      </c>
      <c r="C789" t="s">
        <v>566</v>
      </c>
      <c r="D789">
        <v>12.18</v>
      </c>
      <c r="E789" t="s">
        <v>388</v>
      </c>
      <c r="F789" t="s">
        <v>34</v>
      </c>
      <c r="G789" t="s">
        <v>35</v>
      </c>
      <c r="H789" t="str">
        <f>_xll.BDP("BO576031 Corp","SECURITY_DES")</f>
        <v>BCECN 4.05 03/17/51</v>
      </c>
      <c r="I789">
        <v>82.325999999999993</v>
      </c>
      <c r="J789">
        <v>83.183999999999997</v>
      </c>
      <c r="K789">
        <v>171</v>
      </c>
      <c r="L789">
        <v>164</v>
      </c>
      <c r="M7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89" t="s">
        <v>42</v>
      </c>
      <c r="O789">
        <v>3000000</v>
      </c>
      <c r="P789">
        <v>0</v>
      </c>
      <c r="Q789" t="str">
        <f>_xll.BDP("BO576031 Corp","BICS_LEVEL_1_NAME")</f>
        <v>Communications</v>
      </c>
      <c r="R789">
        <v>5.32</v>
      </c>
      <c r="S789">
        <v>5.25</v>
      </c>
      <c r="V789" t="str">
        <f>_xll.BDP("BO576031 Corp","ID_CUSIP")</f>
        <v>07813ZCH5</v>
      </c>
      <c r="W789" t="s">
        <v>457</v>
      </c>
      <c r="X789" t="str">
        <f>_xll.BDP("BO576031 Corp","CRNCY")</f>
        <v>CAD</v>
      </c>
      <c r="Y789" t="s">
        <v>916</v>
      </c>
      <c r="Z789" t="s">
        <v>43</v>
      </c>
      <c r="AA789">
        <v>169.7</v>
      </c>
      <c r="AB789">
        <v>162.71</v>
      </c>
    </row>
    <row r="790" spans="1:28" x14ac:dyDescent="0.25">
      <c r="A790" t="s">
        <v>791</v>
      </c>
      <c r="B790" t="s">
        <v>31</v>
      </c>
      <c r="C790" t="s">
        <v>566</v>
      </c>
      <c r="D790">
        <v>2.63</v>
      </c>
      <c r="E790" t="s">
        <v>787</v>
      </c>
      <c r="F790" t="s">
        <v>34</v>
      </c>
      <c r="G790" t="s">
        <v>35</v>
      </c>
      <c r="H790" t="str">
        <f>_xll.BDP("BO615226 Corp","SECURITY_DES")</f>
        <v>VZ 2 3/8 03/22/28</v>
      </c>
      <c r="I790">
        <v>97.450999999999993</v>
      </c>
      <c r="J790">
        <v>97.635999999999996</v>
      </c>
      <c r="K790">
        <v>61</v>
      </c>
      <c r="L790">
        <v>54</v>
      </c>
      <c r="M7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790" t="s">
        <v>63</v>
      </c>
      <c r="O790">
        <v>2000000</v>
      </c>
      <c r="P790">
        <v>0</v>
      </c>
      <c r="Q790" t="str">
        <f>_xll.BDP("BO615226 Corp","BICS_LEVEL_1_NAME")</f>
        <v>Communications</v>
      </c>
      <c r="R790">
        <v>3.33</v>
      </c>
      <c r="S790">
        <v>3.26</v>
      </c>
      <c r="V790" t="str">
        <f>_xll.BDP("BO615226 Corp","ID_CUSIP")</f>
        <v>92343VFY5</v>
      </c>
      <c r="W790" t="s">
        <v>457</v>
      </c>
      <c r="X790" t="str">
        <f>_xll.BDP("BO615226 Corp","CRNCY")</f>
        <v>CAD</v>
      </c>
      <c r="Y790" t="s">
        <v>916</v>
      </c>
      <c r="Z790" t="s">
        <v>43</v>
      </c>
      <c r="AA790">
        <v>60.2</v>
      </c>
      <c r="AB790">
        <v>53.22</v>
      </c>
    </row>
    <row r="791" spans="1:28" x14ac:dyDescent="0.25">
      <c r="A791" t="s">
        <v>792</v>
      </c>
      <c r="B791" t="s">
        <v>31</v>
      </c>
      <c r="C791" t="s">
        <v>566</v>
      </c>
      <c r="D791">
        <v>12.39</v>
      </c>
      <c r="E791" t="s">
        <v>787</v>
      </c>
      <c r="F791" t="s">
        <v>34</v>
      </c>
      <c r="G791" t="s">
        <v>35</v>
      </c>
      <c r="H791" t="str">
        <f>_xll.BDP("BO615243 Corp","SECURITY_DES")</f>
        <v>VZ 4.05 03/22/51</v>
      </c>
      <c r="I791">
        <v>83.304000000000002</v>
      </c>
      <c r="J791">
        <v>84.177000000000007</v>
      </c>
      <c r="K791">
        <v>163</v>
      </c>
      <c r="L791">
        <v>156</v>
      </c>
      <c r="M7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91" t="s">
        <v>42</v>
      </c>
      <c r="O791">
        <v>0</v>
      </c>
      <c r="P791">
        <v>0</v>
      </c>
      <c r="Q791" t="str">
        <f>_xll.BDP("BO615243 Corp","BICS_LEVEL_1_NAME")</f>
        <v>Communications</v>
      </c>
      <c r="R791">
        <v>5.24</v>
      </c>
      <c r="S791">
        <v>5.17</v>
      </c>
      <c r="V791" t="str">
        <f>_xll.BDP("BO615243 Corp","ID_CUSIP")</f>
        <v>92343VGA6</v>
      </c>
      <c r="W791" t="s">
        <v>457</v>
      </c>
      <c r="X791" t="str">
        <f>_xll.BDP("BO615243 Corp","CRNCY")</f>
        <v>CAD</v>
      </c>
      <c r="Y791" t="s">
        <v>916</v>
      </c>
      <c r="AA791">
        <v>161.69999999999999</v>
      </c>
      <c r="AB791">
        <v>154.69999999999999</v>
      </c>
    </row>
    <row r="792" spans="1:28" x14ac:dyDescent="0.25">
      <c r="A792" t="s">
        <v>793</v>
      </c>
      <c r="B792" t="s">
        <v>31</v>
      </c>
      <c r="C792" t="s">
        <v>566</v>
      </c>
      <c r="D792">
        <v>12.31</v>
      </c>
      <c r="E792" t="s">
        <v>395</v>
      </c>
      <c r="F792" t="s">
        <v>34</v>
      </c>
      <c r="G792" t="s">
        <v>35</v>
      </c>
      <c r="H792" t="str">
        <f>_xll.BDP("BO859475 Corp","SECURITY_DES")</f>
        <v>TCN 4.1 04/05/51</v>
      </c>
      <c r="I792">
        <v>83.254000000000005</v>
      </c>
      <c r="J792">
        <v>84.122</v>
      </c>
      <c r="K792">
        <v>169</v>
      </c>
      <c r="L792">
        <v>162</v>
      </c>
      <c r="M7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92" t="s">
        <v>42</v>
      </c>
      <c r="O792">
        <v>3000000</v>
      </c>
      <c r="P792">
        <v>2000000</v>
      </c>
      <c r="Q792" t="str">
        <f>_xll.BDP("BO859475 Corp","BICS_LEVEL_1_NAME")</f>
        <v>Communications</v>
      </c>
      <c r="R792">
        <v>5.3</v>
      </c>
      <c r="S792">
        <v>5.23</v>
      </c>
      <c r="V792" t="str">
        <f>_xll.BDP("BO859475 Corp","ID_CUSIP")</f>
        <v>87971MBT9</v>
      </c>
      <c r="W792" t="s">
        <v>457</v>
      </c>
      <c r="X792" t="str">
        <f>_xll.BDP("BO859475 Corp","CRNCY")</f>
        <v>CAD</v>
      </c>
      <c r="Y792" t="s">
        <v>916</v>
      </c>
      <c r="AA792">
        <v>167.7</v>
      </c>
      <c r="AB792">
        <v>160.66</v>
      </c>
    </row>
    <row r="793" spans="1:28" x14ac:dyDescent="0.25">
      <c r="A793" t="s">
        <v>444</v>
      </c>
      <c r="B793" t="s">
        <v>31</v>
      </c>
      <c r="C793" t="s">
        <v>566</v>
      </c>
      <c r="D793">
        <v>2.78</v>
      </c>
      <c r="E793" t="s">
        <v>388</v>
      </c>
      <c r="F793" t="s">
        <v>34</v>
      </c>
      <c r="G793" t="s">
        <v>35</v>
      </c>
      <c r="H793" t="str">
        <f>_xll.BDP("BP780702 Corp","SECURITY_DES")</f>
        <v>BCECN 2.2 05/29/28</v>
      </c>
      <c r="I793">
        <v>96.742000000000004</v>
      </c>
      <c r="J793">
        <v>97.021000000000001</v>
      </c>
      <c r="K793">
        <v>63</v>
      </c>
      <c r="L793">
        <v>53</v>
      </c>
      <c r="M79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793" t="s">
        <v>63</v>
      </c>
      <c r="O793">
        <v>5000000</v>
      </c>
      <c r="P793">
        <v>0</v>
      </c>
      <c r="Q793" t="str">
        <f>_xll.BDP("BP780702 Corp","BICS_LEVEL_1_NAME")</f>
        <v>Communications</v>
      </c>
      <c r="R793">
        <v>3.35</v>
      </c>
      <c r="S793">
        <v>3.25</v>
      </c>
      <c r="V793" t="str">
        <f>_xll.BDP("BP780702 Corp","ID_CUSIP")</f>
        <v>07813ZCJ1</v>
      </c>
      <c r="W793" t="s">
        <v>457</v>
      </c>
      <c r="X793" t="str">
        <f>_xll.BDP("BP780702 Corp","CRNCY")</f>
        <v>CAD</v>
      </c>
      <c r="Y793" t="s">
        <v>916</v>
      </c>
      <c r="Z793" t="s">
        <v>43</v>
      </c>
      <c r="AA793">
        <v>59.8</v>
      </c>
      <c r="AB793">
        <v>49.79</v>
      </c>
    </row>
    <row r="794" spans="1:28" x14ac:dyDescent="0.25">
      <c r="A794" t="s">
        <v>794</v>
      </c>
      <c r="B794" t="s">
        <v>31</v>
      </c>
      <c r="C794" t="s">
        <v>566</v>
      </c>
      <c r="D794">
        <v>5.38</v>
      </c>
      <c r="E794" t="s">
        <v>395</v>
      </c>
      <c r="F794" t="s">
        <v>34</v>
      </c>
      <c r="G794" t="s">
        <v>35</v>
      </c>
      <c r="H794" t="str">
        <f>_xll.BDP("BQ184422 Corp","SECURITY_DES")</f>
        <v>TCN 2.85 11/13/31</v>
      </c>
      <c r="I794">
        <v>92.685000000000002</v>
      </c>
      <c r="J794">
        <v>92.953999999999994</v>
      </c>
      <c r="K794">
        <v>110</v>
      </c>
      <c r="L794">
        <v>105</v>
      </c>
      <c r="M79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794" t="s">
        <v>145</v>
      </c>
      <c r="O794">
        <v>3000000</v>
      </c>
      <c r="P794">
        <v>0</v>
      </c>
      <c r="Q794" t="str">
        <f>_xll.BDP("BQ184422 Corp","BICS_LEVEL_1_NAME")</f>
        <v>Communications</v>
      </c>
      <c r="R794">
        <v>4.1500000000000004</v>
      </c>
      <c r="S794">
        <v>4.0999999999999996</v>
      </c>
      <c r="V794" t="str">
        <f>_xll.BDP("BQ184422 Corp","ID_CUSIP")</f>
        <v>87971MBV4</v>
      </c>
      <c r="W794" t="s">
        <v>457</v>
      </c>
      <c r="X794" t="str">
        <f>_xll.BDP("BQ184422 Corp","CRNCY")</f>
        <v>CAD</v>
      </c>
      <c r="Y794" t="s">
        <v>916</v>
      </c>
      <c r="Z794" t="s">
        <v>43</v>
      </c>
      <c r="AA794">
        <v>106.5</v>
      </c>
      <c r="AB794">
        <v>101.4</v>
      </c>
    </row>
    <row r="795" spans="1:28" x14ac:dyDescent="0.25">
      <c r="A795" t="s">
        <v>535</v>
      </c>
      <c r="B795" t="s">
        <v>31</v>
      </c>
      <c r="C795" t="s">
        <v>566</v>
      </c>
      <c r="D795">
        <v>5.23</v>
      </c>
      <c r="E795" t="s">
        <v>536</v>
      </c>
      <c r="F795" t="s">
        <v>34</v>
      </c>
      <c r="G795" t="s">
        <v>35</v>
      </c>
      <c r="H795" t="str">
        <f>_xll.BDP("BR429942 Corp","SECURITY_DES")</f>
        <v>CCACN 2.991 09/22/31</v>
      </c>
      <c r="I795">
        <v>92.442999999999998</v>
      </c>
      <c r="J795">
        <v>92.81</v>
      </c>
      <c r="K795">
        <v>128</v>
      </c>
      <c r="L795">
        <v>121</v>
      </c>
      <c r="M79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795" t="s">
        <v>96</v>
      </c>
      <c r="O795">
        <v>1000000</v>
      </c>
      <c r="P795">
        <v>0</v>
      </c>
      <c r="Q795" t="str">
        <f>_xll.BDP("BR429942 Corp","BICS_LEVEL_1_NAME")</f>
        <v>Communications</v>
      </c>
      <c r="R795">
        <v>4.37</v>
      </c>
      <c r="S795">
        <v>4.3</v>
      </c>
      <c r="V795" t="str">
        <f>_xll.BDP("BR429942 Corp","ID_CUSIP")</f>
        <v>19239CAA4</v>
      </c>
      <c r="W795" t="s">
        <v>457</v>
      </c>
      <c r="X795" t="str">
        <f>_xll.BDP("BR429942 Corp","CRNCY")</f>
        <v>CAD</v>
      </c>
      <c r="Y795" t="s">
        <v>916</v>
      </c>
      <c r="Z795" t="s">
        <v>43</v>
      </c>
      <c r="AA795">
        <v>129.5</v>
      </c>
      <c r="AB795">
        <v>122.47</v>
      </c>
    </row>
    <row r="796" spans="1:28" x14ac:dyDescent="0.25">
      <c r="A796" t="s">
        <v>795</v>
      </c>
      <c r="B796" t="s">
        <v>31</v>
      </c>
      <c r="C796" t="s">
        <v>566</v>
      </c>
      <c r="D796">
        <v>3.58</v>
      </c>
      <c r="E796" t="s">
        <v>775</v>
      </c>
      <c r="F796" t="s">
        <v>34</v>
      </c>
      <c r="G796" t="s">
        <v>35</v>
      </c>
      <c r="H796" t="str">
        <f>_xll.BDP("BV059236 Corp","SECURITY_DES")</f>
        <v>RCICN 3 3/4 04/15/29</v>
      </c>
      <c r="I796">
        <v>99.884</v>
      </c>
      <c r="J796">
        <v>100.063</v>
      </c>
      <c r="K796">
        <v>96</v>
      </c>
      <c r="L796">
        <v>91</v>
      </c>
      <c r="M79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796" t="s">
        <v>149</v>
      </c>
      <c r="O796">
        <v>5000000</v>
      </c>
      <c r="P796">
        <v>0</v>
      </c>
      <c r="Q796" t="str">
        <f>_xll.BDP("BV059236 Corp","BICS_LEVEL_1_NAME")</f>
        <v>Communications</v>
      </c>
      <c r="R796">
        <v>3.78</v>
      </c>
      <c r="S796">
        <v>3.73</v>
      </c>
      <c r="V796" t="str">
        <f>_xll.BDP("BV059236 Corp","ID_CUSIP")</f>
        <v>775109BT7</v>
      </c>
      <c r="W796" t="s">
        <v>457</v>
      </c>
      <c r="X796" t="str">
        <f>_xll.BDP("BV059236 Corp","CRNCY")</f>
        <v>CAD</v>
      </c>
      <c r="Y796" t="s">
        <v>916</v>
      </c>
      <c r="Z796" t="s">
        <v>43</v>
      </c>
      <c r="AA796">
        <v>95</v>
      </c>
      <c r="AB796">
        <v>89.75</v>
      </c>
    </row>
    <row r="797" spans="1:28" x14ac:dyDescent="0.25">
      <c r="A797" t="s">
        <v>796</v>
      </c>
      <c r="B797" t="s">
        <v>31</v>
      </c>
      <c r="C797" t="s">
        <v>566</v>
      </c>
      <c r="D797">
        <v>5.87</v>
      </c>
      <c r="E797" t="s">
        <v>775</v>
      </c>
      <c r="F797" t="s">
        <v>34</v>
      </c>
      <c r="G797" t="s">
        <v>35</v>
      </c>
      <c r="H797" t="str">
        <f>_xll.BDP("BV059242 Corp","SECURITY_DES")</f>
        <v>RCICN 4 1/4 04/15/32</v>
      </c>
      <c r="I797">
        <v>99.283000000000001</v>
      </c>
      <c r="J797">
        <v>99.576999999999998</v>
      </c>
      <c r="K797">
        <v>128</v>
      </c>
      <c r="L797">
        <v>123</v>
      </c>
      <c r="M79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797" t="s">
        <v>96</v>
      </c>
      <c r="O797">
        <v>2000000</v>
      </c>
      <c r="P797">
        <v>2000000</v>
      </c>
      <c r="Q797" t="str">
        <f>_xll.BDP("BV059242 Corp","BICS_LEVEL_1_NAME")</f>
        <v>Communications</v>
      </c>
      <c r="R797">
        <v>4.37</v>
      </c>
      <c r="S797">
        <v>4.32</v>
      </c>
      <c r="V797" t="str">
        <f>_xll.BDP("BV059242 Corp","ID_CUSIP")</f>
        <v>775109BV2</v>
      </c>
      <c r="W797" t="s">
        <v>457</v>
      </c>
      <c r="X797" t="str">
        <f>_xll.BDP("BV059242 Corp","CRNCY")</f>
        <v>CAD</v>
      </c>
      <c r="Y797" t="s">
        <v>916</v>
      </c>
      <c r="AA797">
        <v>125</v>
      </c>
      <c r="AB797">
        <v>119.9</v>
      </c>
    </row>
    <row r="798" spans="1:28" x14ac:dyDescent="0.25">
      <c r="A798" t="s">
        <v>797</v>
      </c>
      <c r="B798" t="s">
        <v>31</v>
      </c>
      <c r="C798" t="s">
        <v>566</v>
      </c>
      <c r="D798">
        <v>14.1</v>
      </c>
      <c r="E798" t="s">
        <v>775</v>
      </c>
      <c r="F798" t="s">
        <v>34</v>
      </c>
      <c r="G798" t="s">
        <v>35</v>
      </c>
      <c r="H798" t="str">
        <f>_xll.BDP("BV059245 Corp","SECURITY_DES")</f>
        <v>RCICN 5 1/4 04/15/52</v>
      </c>
      <c r="I798">
        <v>98.912999999999997</v>
      </c>
      <c r="J798">
        <v>99.620999999999995</v>
      </c>
      <c r="K798">
        <v>172</v>
      </c>
      <c r="L798">
        <v>167</v>
      </c>
      <c r="M7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798" t="s">
        <v>42</v>
      </c>
      <c r="O798">
        <v>2000000</v>
      </c>
      <c r="P798">
        <v>2000000</v>
      </c>
      <c r="Q798" t="str">
        <f>_xll.BDP("BV059245 Corp","BICS_LEVEL_1_NAME")</f>
        <v>Communications</v>
      </c>
      <c r="R798">
        <v>5.33</v>
      </c>
      <c r="S798">
        <v>5.28</v>
      </c>
      <c r="V798" t="str">
        <f>_xll.BDP("BV059245 Corp","ID_CUSIP")</f>
        <v>775109BX8</v>
      </c>
      <c r="W798" t="s">
        <v>457</v>
      </c>
      <c r="X798" t="str">
        <f>_xll.BDP("BV059245 Corp","CRNCY")</f>
        <v>CAD</v>
      </c>
      <c r="Y798" t="s">
        <v>916</v>
      </c>
      <c r="AA798">
        <v>170.2</v>
      </c>
      <c r="AB798">
        <v>165.25</v>
      </c>
    </row>
    <row r="799" spans="1:28" x14ac:dyDescent="0.25">
      <c r="A799" t="s">
        <v>798</v>
      </c>
      <c r="B799" t="s">
        <v>31</v>
      </c>
      <c r="C799" t="s">
        <v>566</v>
      </c>
      <c r="D799">
        <v>3.89</v>
      </c>
      <c r="E799" t="s">
        <v>395</v>
      </c>
      <c r="F799" t="s">
        <v>34</v>
      </c>
      <c r="G799" t="s">
        <v>35</v>
      </c>
      <c r="H799" t="str">
        <f>_xll.BDP("BY956566 Corp","SECURITY_DES")</f>
        <v>TCN 5 09/13/29</v>
      </c>
      <c r="I799">
        <v>104.54</v>
      </c>
      <c r="J799">
        <v>104.735</v>
      </c>
      <c r="K799">
        <v>98</v>
      </c>
      <c r="L799">
        <v>93</v>
      </c>
      <c r="M79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799" t="s">
        <v>149</v>
      </c>
      <c r="O799">
        <v>5000000</v>
      </c>
      <c r="P799">
        <v>0</v>
      </c>
      <c r="Q799" t="str">
        <f>_xll.BDP("BY956566 Corp","BICS_LEVEL_1_NAME")</f>
        <v>Communications</v>
      </c>
      <c r="R799">
        <v>3.8</v>
      </c>
      <c r="S799">
        <v>3.75</v>
      </c>
      <c r="V799" t="str">
        <f>_xll.BDP("BY956566 Corp","ID_CUSIP")</f>
        <v>87971MBZ5</v>
      </c>
      <c r="W799" t="s">
        <v>457</v>
      </c>
      <c r="X799" t="str">
        <f>_xll.BDP("BY956566 Corp","CRNCY")</f>
        <v>CAD</v>
      </c>
      <c r="Y799" t="s">
        <v>916</v>
      </c>
      <c r="Z799" t="s">
        <v>43</v>
      </c>
      <c r="AA799">
        <v>95</v>
      </c>
      <c r="AB799">
        <v>89.76</v>
      </c>
    </row>
    <row r="800" spans="1:28" x14ac:dyDescent="0.25">
      <c r="A800" t="s">
        <v>799</v>
      </c>
      <c r="B800" t="s">
        <v>31</v>
      </c>
      <c r="C800" t="s">
        <v>566</v>
      </c>
      <c r="D800">
        <v>6.32</v>
      </c>
      <c r="E800" t="s">
        <v>395</v>
      </c>
      <c r="F800" t="s">
        <v>34</v>
      </c>
      <c r="G800" t="s">
        <v>35</v>
      </c>
      <c r="H800" t="str">
        <f>_xll.BDP("BY956567 Corp","SECURITY_DES")</f>
        <v>TCN 5 1/4 11/15/32</v>
      </c>
      <c r="I800">
        <v>105.261</v>
      </c>
      <c r="J800">
        <v>105.574</v>
      </c>
      <c r="K800">
        <v>126</v>
      </c>
      <c r="L800">
        <v>121</v>
      </c>
      <c r="M80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800" t="s">
        <v>55</v>
      </c>
      <c r="O800">
        <v>5000000</v>
      </c>
      <c r="P800">
        <v>2000000</v>
      </c>
      <c r="Q800" t="str">
        <f>_xll.BDP("BY956567 Corp","BICS_LEVEL_1_NAME")</f>
        <v>Communications</v>
      </c>
      <c r="R800">
        <v>4.3899999999999997</v>
      </c>
      <c r="S800">
        <v>4.34</v>
      </c>
      <c r="V800" t="str">
        <f>_xll.BDP("BY956567 Corp","ID_CUSIP")</f>
        <v>87971MBX0</v>
      </c>
      <c r="W800" t="s">
        <v>457</v>
      </c>
      <c r="X800" t="str">
        <f>_xll.BDP("BY956567 Corp","CRNCY")</f>
        <v>CAD</v>
      </c>
      <c r="Y800" t="s">
        <v>916</v>
      </c>
      <c r="Z800" t="s">
        <v>43</v>
      </c>
      <c r="AA800">
        <v>124.4</v>
      </c>
      <c r="AB800">
        <v>119.45</v>
      </c>
    </row>
    <row r="801" spans="1:28" x14ac:dyDescent="0.25">
      <c r="A801" t="s">
        <v>800</v>
      </c>
      <c r="B801" t="s">
        <v>31</v>
      </c>
      <c r="C801" t="s">
        <v>566</v>
      </c>
      <c r="D801">
        <v>14.66</v>
      </c>
      <c r="E801" t="s">
        <v>395</v>
      </c>
      <c r="F801" t="s">
        <v>34</v>
      </c>
      <c r="G801" t="s">
        <v>35</v>
      </c>
      <c r="H801" t="str">
        <f>_xll.BDP("BY956568 Corp","SECURITY_DES")</f>
        <v>TCN 5.65 09/13/52</v>
      </c>
      <c r="I801">
        <v>104.58499999999999</v>
      </c>
      <c r="J801">
        <v>105.322</v>
      </c>
      <c r="K801">
        <v>172</v>
      </c>
      <c r="L801">
        <v>167</v>
      </c>
      <c r="M8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1" t="s">
        <v>42</v>
      </c>
      <c r="O801">
        <v>3000000</v>
      </c>
      <c r="P801">
        <v>3000000</v>
      </c>
      <c r="Q801" t="str">
        <f>_xll.BDP("BY956568 Corp","BICS_LEVEL_1_NAME")</f>
        <v>Communications</v>
      </c>
      <c r="R801">
        <v>5.33</v>
      </c>
      <c r="S801">
        <v>5.28</v>
      </c>
      <c r="V801" t="str">
        <f>_xll.BDP("BY956568 Corp","ID_CUSIP")</f>
        <v>87971MBY8</v>
      </c>
      <c r="W801" t="s">
        <v>457</v>
      </c>
      <c r="X801" t="str">
        <f>_xll.BDP("BY956568 Corp","CRNCY")</f>
        <v>CAD</v>
      </c>
      <c r="Y801" t="s">
        <v>916</v>
      </c>
      <c r="AA801">
        <v>170.2</v>
      </c>
      <c r="AB801">
        <v>165.17</v>
      </c>
    </row>
    <row r="802" spans="1:28" x14ac:dyDescent="0.25">
      <c r="A802" t="s">
        <v>801</v>
      </c>
      <c r="B802" t="s">
        <v>31</v>
      </c>
      <c r="C802" t="s">
        <v>566</v>
      </c>
      <c r="D802">
        <v>10.65</v>
      </c>
      <c r="E802" t="s">
        <v>775</v>
      </c>
      <c r="F802" t="s">
        <v>34</v>
      </c>
      <c r="G802" t="s">
        <v>35</v>
      </c>
      <c r="H802" t="str">
        <f>_xll.BDP("EI353694 Corp","SECURITY_DES")</f>
        <v>RCICN 6.11 08/25/40</v>
      </c>
      <c r="I802">
        <v>107.93</v>
      </c>
      <c r="J802">
        <v>108.464</v>
      </c>
      <c r="K802">
        <v>172</v>
      </c>
      <c r="L802">
        <v>167</v>
      </c>
      <c r="M8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2" t="s">
        <v>42</v>
      </c>
      <c r="O802">
        <v>2000000</v>
      </c>
      <c r="P802">
        <v>2000000</v>
      </c>
      <c r="Q802" t="str">
        <f>_xll.BDP("EI353694 Corp","BICS_LEVEL_1_NAME")</f>
        <v>Communications</v>
      </c>
      <c r="R802">
        <v>5.33</v>
      </c>
      <c r="S802">
        <v>5.28</v>
      </c>
      <c r="V802" t="str">
        <f>_xll.BDP("EI353694 Corp","ID_CUSIP")</f>
        <v>775109AQ4</v>
      </c>
      <c r="W802" t="s">
        <v>457</v>
      </c>
      <c r="X802" t="str">
        <f>_xll.BDP("EI353694 Corp","CRNCY")</f>
        <v>CAD</v>
      </c>
      <c r="Y802" t="s">
        <v>916</v>
      </c>
      <c r="AA802">
        <v>188.1</v>
      </c>
      <c r="AB802">
        <v>183.14</v>
      </c>
    </row>
    <row r="803" spans="1:28" x14ac:dyDescent="0.25">
      <c r="A803" t="s">
        <v>802</v>
      </c>
      <c r="B803" t="s">
        <v>31</v>
      </c>
      <c r="C803" t="s">
        <v>566</v>
      </c>
      <c r="D803">
        <v>11.25</v>
      </c>
      <c r="E803" t="s">
        <v>775</v>
      </c>
      <c r="F803" t="s">
        <v>34</v>
      </c>
      <c r="G803" t="s">
        <v>35</v>
      </c>
      <c r="H803" t="str">
        <f>_xll.BDP("EI605061 Corp","SECURITY_DES")</f>
        <v>RCICN 6.56 03/22/41</v>
      </c>
      <c r="I803">
        <v>112.804</v>
      </c>
      <c r="J803">
        <v>113.36799999999999</v>
      </c>
      <c r="K803">
        <v>172</v>
      </c>
      <c r="L803">
        <v>167</v>
      </c>
      <c r="M8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3" t="s">
        <v>42</v>
      </c>
      <c r="O803">
        <v>2000000</v>
      </c>
      <c r="P803">
        <v>1000000</v>
      </c>
      <c r="Q803" t="str">
        <f>_xll.BDP("EI605061 Corp","BICS_LEVEL_1_NAME")</f>
        <v>Communications</v>
      </c>
      <c r="R803">
        <v>5.33</v>
      </c>
      <c r="S803">
        <v>5.28</v>
      </c>
      <c r="V803" t="str">
        <f>_xll.BDP("EI605061 Corp","ID_CUSIP")</f>
        <v>775109AT8</v>
      </c>
      <c r="W803" t="s">
        <v>457</v>
      </c>
      <c r="X803" t="str">
        <f>_xll.BDP("EI605061 Corp","CRNCY")</f>
        <v>CAD</v>
      </c>
      <c r="Y803" t="s">
        <v>916</v>
      </c>
      <c r="Z803" t="s">
        <v>43</v>
      </c>
      <c r="AA803">
        <v>186.9</v>
      </c>
      <c r="AB803">
        <v>181.91</v>
      </c>
    </row>
    <row r="804" spans="1:28" x14ac:dyDescent="0.25">
      <c r="A804" t="s">
        <v>803</v>
      </c>
      <c r="B804" t="s">
        <v>31</v>
      </c>
      <c r="C804" t="s">
        <v>566</v>
      </c>
      <c r="D804">
        <v>10.64</v>
      </c>
      <c r="E804" t="s">
        <v>395</v>
      </c>
      <c r="F804" t="s">
        <v>34</v>
      </c>
      <c r="G804" t="s">
        <v>35</v>
      </c>
      <c r="H804" t="str">
        <f>_xll.BDP("EJ611703 Corp","SECURITY_DES")</f>
        <v>TCN 4.4 04/01/43</v>
      </c>
      <c r="I804">
        <v>89.516000000000005</v>
      </c>
      <c r="J804">
        <v>90.05</v>
      </c>
      <c r="K804">
        <v>171</v>
      </c>
      <c r="L804">
        <v>166</v>
      </c>
      <c r="M8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4" t="s">
        <v>42</v>
      </c>
      <c r="O804">
        <v>2000000</v>
      </c>
      <c r="P804">
        <v>0</v>
      </c>
      <c r="Q804" t="str">
        <f>_xll.BDP("EJ611703 Corp","BICS_LEVEL_1_NAME")</f>
        <v>Communications</v>
      </c>
      <c r="R804">
        <v>5.32</v>
      </c>
      <c r="S804">
        <v>5.27</v>
      </c>
      <c r="V804" t="str">
        <f>_xll.BDP("EJ611703 Corp","ID_CUSIP")</f>
        <v>87971MAS2</v>
      </c>
      <c r="W804" t="s">
        <v>457</v>
      </c>
      <c r="X804" t="str">
        <f>_xll.BDP("EJ611703 Corp","CRNCY")</f>
        <v>CAD</v>
      </c>
      <c r="Y804" t="s">
        <v>916</v>
      </c>
      <c r="Z804" t="s">
        <v>43</v>
      </c>
      <c r="AA804">
        <v>181.9</v>
      </c>
      <c r="AB804">
        <v>176.96</v>
      </c>
    </row>
    <row r="805" spans="1:28" x14ac:dyDescent="0.25">
      <c r="A805" t="s">
        <v>804</v>
      </c>
      <c r="B805" t="s">
        <v>31</v>
      </c>
      <c r="C805" t="s">
        <v>566</v>
      </c>
      <c r="D805">
        <v>11.53</v>
      </c>
      <c r="E805" t="s">
        <v>395</v>
      </c>
      <c r="F805" t="s">
        <v>34</v>
      </c>
      <c r="G805" t="s">
        <v>35</v>
      </c>
      <c r="H805" t="str">
        <f>_xll.BDP("EJ954170 Corp","SECURITY_DES")</f>
        <v>TCN 5.15 11/26/43</v>
      </c>
      <c r="I805">
        <v>98.058999999999997</v>
      </c>
      <c r="J805">
        <v>98.638000000000005</v>
      </c>
      <c r="K805">
        <v>171</v>
      </c>
      <c r="L805">
        <v>166</v>
      </c>
      <c r="M8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5" t="s">
        <v>42</v>
      </c>
      <c r="O805">
        <v>2000000</v>
      </c>
      <c r="P805">
        <v>0</v>
      </c>
      <c r="Q805" t="str">
        <f>_xll.BDP("EJ954170 Corp","BICS_LEVEL_1_NAME")</f>
        <v>Communications</v>
      </c>
      <c r="R805">
        <v>5.32</v>
      </c>
      <c r="S805">
        <v>5.27</v>
      </c>
      <c r="V805" t="str">
        <f>_xll.BDP("EJ954170 Corp","ID_CUSIP")</f>
        <v>87971MAU7</v>
      </c>
      <c r="W805" t="s">
        <v>457</v>
      </c>
      <c r="X805" t="str">
        <f>_xll.BDP("EJ954170 Corp","CRNCY")</f>
        <v>CAD</v>
      </c>
      <c r="Y805" t="s">
        <v>916</v>
      </c>
      <c r="Z805" t="s">
        <v>43</v>
      </c>
      <c r="AA805">
        <v>181</v>
      </c>
      <c r="AB805">
        <v>176.08</v>
      </c>
    </row>
    <row r="806" spans="1:28" x14ac:dyDescent="0.25">
      <c r="A806" t="s">
        <v>805</v>
      </c>
      <c r="B806" t="s">
        <v>31</v>
      </c>
      <c r="C806" t="s">
        <v>566</v>
      </c>
      <c r="D806">
        <v>11.39</v>
      </c>
      <c r="E806" t="s">
        <v>395</v>
      </c>
      <c r="F806" t="s">
        <v>34</v>
      </c>
      <c r="G806" t="s">
        <v>35</v>
      </c>
      <c r="H806" t="str">
        <f>_xll.BDP("EK158917 Corp","SECURITY_DES")</f>
        <v>TCN 4.85 04/05/44</v>
      </c>
      <c r="I806">
        <v>94.481999999999999</v>
      </c>
      <c r="J806">
        <v>95.054000000000002</v>
      </c>
      <c r="K806">
        <v>171</v>
      </c>
      <c r="L806">
        <v>166</v>
      </c>
      <c r="M8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6" t="s">
        <v>42</v>
      </c>
      <c r="O806">
        <v>2000000</v>
      </c>
      <c r="P806">
        <v>0</v>
      </c>
      <c r="Q806" t="str">
        <f>_xll.BDP("EK158917 Corp","BICS_LEVEL_1_NAME")</f>
        <v>Communications</v>
      </c>
      <c r="R806">
        <v>5.32</v>
      </c>
      <c r="S806">
        <v>5.27</v>
      </c>
      <c r="V806" t="str">
        <f>_xll.BDP("EK158917 Corp","ID_CUSIP")</f>
        <v>87971MAW3</v>
      </c>
      <c r="W806" t="s">
        <v>457</v>
      </c>
      <c r="X806" t="str">
        <f>_xll.BDP("EK158917 Corp","CRNCY")</f>
        <v>CAD</v>
      </c>
      <c r="Y806" t="s">
        <v>916</v>
      </c>
      <c r="Z806" t="s">
        <v>43</v>
      </c>
      <c r="AA806">
        <v>180.6</v>
      </c>
      <c r="AB806">
        <v>175.6</v>
      </c>
    </row>
    <row r="807" spans="1:28" x14ac:dyDescent="0.25">
      <c r="A807" t="s">
        <v>806</v>
      </c>
      <c r="B807" t="s">
        <v>31</v>
      </c>
      <c r="C807" t="s">
        <v>566</v>
      </c>
      <c r="D807">
        <v>11.54</v>
      </c>
      <c r="E807" t="s">
        <v>395</v>
      </c>
      <c r="F807" t="s">
        <v>34</v>
      </c>
      <c r="G807" t="s">
        <v>35</v>
      </c>
      <c r="H807" t="str">
        <f>_xll.BDP("EK486601 Corp","SECURITY_DES")</f>
        <v>TCN 4 3/4 01/17/45</v>
      </c>
      <c r="I807">
        <v>93.144000000000005</v>
      </c>
      <c r="J807">
        <v>93.606999999999999</v>
      </c>
      <c r="K807">
        <v>171</v>
      </c>
      <c r="L807">
        <v>167</v>
      </c>
      <c r="M8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7" t="s">
        <v>42</v>
      </c>
      <c r="O807">
        <v>2000000</v>
      </c>
      <c r="P807">
        <v>2000000</v>
      </c>
      <c r="Q807" t="str">
        <f>_xll.BDP("EK486601 Corp","BICS_LEVEL_1_NAME")</f>
        <v>Communications</v>
      </c>
      <c r="R807">
        <v>5.32</v>
      </c>
      <c r="S807">
        <v>5.28</v>
      </c>
      <c r="V807" t="str">
        <f>_xll.BDP("EK486601 Corp","ID_CUSIP")</f>
        <v>87971MAY9</v>
      </c>
      <c r="W807" t="s">
        <v>457</v>
      </c>
      <c r="X807" t="str">
        <f>_xll.BDP("EK486601 Corp","CRNCY")</f>
        <v>CAD</v>
      </c>
      <c r="Y807" t="s">
        <v>916</v>
      </c>
      <c r="AA807">
        <v>179.5</v>
      </c>
      <c r="AB807">
        <v>175.54</v>
      </c>
    </row>
    <row r="808" spans="1:28" x14ac:dyDescent="0.25">
      <c r="A808" t="s">
        <v>445</v>
      </c>
      <c r="B808" t="s">
        <v>31</v>
      </c>
      <c r="C808" t="s">
        <v>566</v>
      </c>
      <c r="D808">
        <v>11.41</v>
      </c>
      <c r="E808" t="s">
        <v>388</v>
      </c>
      <c r="F808" t="s">
        <v>34</v>
      </c>
      <c r="G808" t="s">
        <v>35</v>
      </c>
      <c r="H808" t="str">
        <f>_xll.BDP("EK515432 Corp","SECURITY_DES")</f>
        <v>BCECN 4 3/4 09/29/44</v>
      </c>
      <c r="I808">
        <v>92.975999999999999</v>
      </c>
      <c r="J808">
        <v>93.548000000000002</v>
      </c>
      <c r="K808">
        <v>173</v>
      </c>
      <c r="L808">
        <v>168</v>
      </c>
      <c r="M8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8" t="s">
        <v>42</v>
      </c>
      <c r="O808">
        <v>2000000</v>
      </c>
      <c r="P808">
        <v>2000000</v>
      </c>
      <c r="Q808" t="str">
        <f>_xll.BDP("EK515432 Corp","BICS_LEVEL_1_NAME")</f>
        <v>Communications</v>
      </c>
      <c r="R808">
        <v>5.34</v>
      </c>
      <c r="S808">
        <v>5.29</v>
      </c>
      <c r="V808" t="str">
        <f>_xll.BDP("EK515432 Corp","ID_CUSIP")</f>
        <v>07813ZBH6</v>
      </c>
      <c r="W808" t="s">
        <v>457</v>
      </c>
      <c r="X808" t="str">
        <f>_xll.BDP("EK515432 Corp","CRNCY")</f>
        <v>CAD</v>
      </c>
      <c r="Y808" t="s">
        <v>916</v>
      </c>
      <c r="AA808">
        <v>181.9</v>
      </c>
      <c r="AB808">
        <v>176.95</v>
      </c>
    </row>
    <row r="809" spans="1:28" x14ac:dyDescent="0.25">
      <c r="A809" t="s">
        <v>807</v>
      </c>
      <c r="B809" t="s">
        <v>31</v>
      </c>
      <c r="C809" t="s">
        <v>566</v>
      </c>
      <c r="D809">
        <v>11.48</v>
      </c>
      <c r="E809" t="s">
        <v>395</v>
      </c>
      <c r="F809" t="s">
        <v>34</v>
      </c>
      <c r="G809" t="s">
        <v>35</v>
      </c>
      <c r="H809" t="str">
        <f>_xll.BDP("EK825279 Corp","SECURITY_DES")</f>
        <v>TCN 4.4 01/29/46</v>
      </c>
      <c r="I809">
        <v>88.584000000000003</v>
      </c>
      <c r="J809">
        <v>89.393000000000001</v>
      </c>
      <c r="K809">
        <v>171</v>
      </c>
      <c r="L809">
        <v>164</v>
      </c>
      <c r="M8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09" t="s">
        <v>42</v>
      </c>
      <c r="O809">
        <v>2000000</v>
      </c>
      <c r="P809">
        <v>2000000</v>
      </c>
      <c r="Q809" t="str">
        <f>_xll.BDP("EK825279 Corp","BICS_LEVEL_1_NAME")</f>
        <v>Communications</v>
      </c>
      <c r="R809">
        <v>5.32</v>
      </c>
      <c r="S809">
        <v>5.25</v>
      </c>
      <c r="V809" t="str">
        <f>_xll.BDP("EK825279 Corp","ID_CUSIP")</f>
        <v>87971MBB8</v>
      </c>
      <c r="W809" t="s">
        <v>457</v>
      </c>
      <c r="X809" t="str">
        <f>_xll.BDP("EK825279 Corp","CRNCY")</f>
        <v>CAD</v>
      </c>
      <c r="Y809" t="s">
        <v>916</v>
      </c>
      <c r="AA809">
        <v>178</v>
      </c>
      <c r="AB809">
        <v>171.04</v>
      </c>
    </row>
    <row r="810" spans="1:28" x14ac:dyDescent="0.25">
      <c r="A810" t="s">
        <v>446</v>
      </c>
      <c r="B810" t="s">
        <v>31</v>
      </c>
      <c r="C810" t="s">
        <v>566</v>
      </c>
      <c r="D810">
        <v>11.36</v>
      </c>
      <c r="E810" t="s">
        <v>388</v>
      </c>
      <c r="F810" t="s">
        <v>34</v>
      </c>
      <c r="G810" t="s">
        <v>35</v>
      </c>
      <c r="H810" t="str">
        <f>_xll.BDP("EK828571 Corp","SECURITY_DES")</f>
        <v>BCECN 4.35 12/18/45</v>
      </c>
      <c r="I810">
        <v>87.774000000000001</v>
      </c>
      <c r="J810">
        <v>88.344999999999999</v>
      </c>
      <c r="K810">
        <v>173</v>
      </c>
      <c r="L810">
        <v>168</v>
      </c>
      <c r="M8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10" t="s">
        <v>42</v>
      </c>
      <c r="O810">
        <v>2000000</v>
      </c>
      <c r="P810">
        <v>5000000</v>
      </c>
      <c r="Q810" t="str">
        <f>_xll.BDP("EK828571 Corp","BICS_LEVEL_1_NAME")</f>
        <v>Communications</v>
      </c>
      <c r="R810">
        <v>5.34</v>
      </c>
      <c r="S810">
        <v>5.29</v>
      </c>
      <c r="V810" t="str">
        <f>_xll.BDP("EK828571 Corp","ID_CUSIP")</f>
        <v>07813ZBR4</v>
      </c>
      <c r="W810" t="s">
        <v>457</v>
      </c>
      <c r="X810" t="str">
        <f>_xll.BDP("EK828571 Corp","CRNCY")</f>
        <v>CAD</v>
      </c>
      <c r="Y810" t="s">
        <v>916</v>
      </c>
      <c r="Z810" t="s">
        <v>43</v>
      </c>
      <c r="AA810">
        <v>180.2</v>
      </c>
      <c r="AB810">
        <v>175.28</v>
      </c>
    </row>
    <row r="811" spans="1:28" x14ac:dyDescent="0.25">
      <c r="A811" t="s">
        <v>919</v>
      </c>
      <c r="B811" t="s">
        <v>31</v>
      </c>
      <c r="C811" t="s">
        <v>566</v>
      </c>
      <c r="D811">
        <v>1.18</v>
      </c>
      <c r="E811" t="s">
        <v>388</v>
      </c>
      <c r="F811" t="s">
        <v>34</v>
      </c>
      <c r="G811" t="s">
        <v>35</v>
      </c>
      <c r="H811" t="str">
        <f>_xll.BDP("QZ198563 Corp","SECURITY_DES")</f>
        <v>BCECN 2.9 08/12/26</v>
      </c>
      <c r="I811">
        <v>99.706999999999994</v>
      </c>
      <c r="J811">
        <v>99.766000000000005</v>
      </c>
      <c r="K811">
        <v>53</v>
      </c>
      <c r="L811">
        <v>48</v>
      </c>
      <c r="M81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811" t="s">
        <v>209</v>
      </c>
      <c r="O811">
        <v>5000000</v>
      </c>
      <c r="P811">
        <v>0</v>
      </c>
      <c r="Q811" t="str">
        <f>_xll.BDP("QZ198563 Corp","BICS_LEVEL_1_NAME")</f>
        <v>Communications</v>
      </c>
      <c r="R811">
        <v>3.15</v>
      </c>
      <c r="S811">
        <v>3.1</v>
      </c>
      <c r="V811" t="str">
        <f>_xll.BDP("QZ198563 Corp","ID_CUSIP")</f>
        <v>07813ZBV5</v>
      </c>
      <c r="W811" t="s">
        <v>457</v>
      </c>
      <c r="X811" t="str">
        <f>_xll.BDP("QZ198563 Corp","CRNCY")</f>
        <v>CAD</v>
      </c>
      <c r="Y811" t="s">
        <v>916</v>
      </c>
      <c r="Z811" t="s">
        <v>43</v>
      </c>
      <c r="AA811">
        <v>52.4</v>
      </c>
      <c r="AB811">
        <v>47.34</v>
      </c>
    </row>
    <row r="812" spans="1:28" x14ac:dyDescent="0.25">
      <c r="A812" t="s">
        <v>538</v>
      </c>
      <c r="B812" t="s">
        <v>31</v>
      </c>
      <c r="C812" t="s">
        <v>566</v>
      </c>
      <c r="D812">
        <v>7.53</v>
      </c>
      <c r="E812" t="s">
        <v>536</v>
      </c>
      <c r="F812" t="s">
        <v>34</v>
      </c>
      <c r="G812" t="s">
        <v>35</v>
      </c>
      <c r="H812" t="str">
        <f>_xll.BDP("YR260246 Corp","SECURITY_DES")</f>
        <v>CCACN 4.743 02/06/35</v>
      </c>
      <c r="I812">
        <v>98.073999999999998</v>
      </c>
      <c r="J812">
        <v>98.602999999999994</v>
      </c>
      <c r="K812">
        <v>169</v>
      </c>
      <c r="L812">
        <v>162</v>
      </c>
      <c r="M81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812" t="s">
        <v>462</v>
      </c>
      <c r="O812">
        <v>1000000</v>
      </c>
      <c r="P812">
        <v>0</v>
      </c>
      <c r="Q812" t="str">
        <f>_xll.BDP("YR260246 Corp","BICS_LEVEL_1_NAME")</f>
        <v>Communications</v>
      </c>
      <c r="R812">
        <v>5</v>
      </c>
      <c r="S812">
        <v>4.93</v>
      </c>
      <c r="V812" t="str">
        <f>_xll.BDP("YR260246 Corp","ID_CUSIP")</f>
        <v>19239CAD8</v>
      </c>
      <c r="W812" t="s">
        <v>457</v>
      </c>
      <c r="X812" t="str">
        <f>_xll.BDP("YR260246 Corp","CRNCY")</f>
        <v>CAD</v>
      </c>
      <c r="Y812" t="s">
        <v>916</v>
      </c>
      <c r="Z812" t="s">
        <v>43</v>
      </c>
      <c r="AA812">
        <v>167.6</v>
      </c>
      <c r="AB812">
        <v>160.58000000000001</v>
      </c>
    </row>
    <row r="813" spans="1:28" x14ac:dyDescent="0.25">
      <c r="A813" t="s">
        <v>808</v>
      </c>
      <c r="B813" t="s">
        <v>31</v>
      </c>
      <c r="C813" t="s">
        <v>566</v>
      </c>
      <c r="D813">
        <v>5.36</v>
      </c>
      <c r="E813" t="s">
        <v>395</v>
      </c>
      <c r="F813" t="s">
        <v>34</v>
      </c>
      <c r="G813" t="s">
        <v>35</v>
      </c>
      <c r="H813" t="str">
        <f>_xll.BDP("YV019944 Corp","SECURITY_DES")</f>
        <v>TCN 4.65 08/13/31</v>
      </c>
      <c r="I813">
        <v>102.264</v>
      </c>
      <c r="J813">
        <v>102.533</v>
      </c>
      <c r="K813">
        <v>117</v>
      </c>
      <c r="L813">
        <v>112</v>
      </c>
      <c r="M8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813" t="s">
        <v>145</v>
      </c>
      <c r="O813">
        <v>3000000</v>
      </c>
      <c r="P813">
        <v>2000000</v>
      </c>
      <c r="Q813" t="str">
        <f>_xll.BDP("YV019944 Corp","BICS_LEVEL_1_NAME")</f>
        <v>Communications</v>
      </c>
      <c r="R813">
        <v>4.22</v>
      </c>
      <c r="S813">
        <v>4.17</v>
      </c>
      <c r="V813" t="str">
        <f>_xll.BDP("YV019944 Corp","ID_CUSIP")</f>
        <v>87971MCH4</v>
      </c>
      <c r="W813" t="s">
        <v>457</v>
      </c>
      <c r="X813" t="str">
        <f>_xll.BDP("YV019944 Corp","CRNCY")</f>
        <v>CAD</v>
      </c>
      <c r="Y813" t="s">
        <v>916</v>
      </c>
      <c r="AA813">
        <v>116.7</v>
      </c>
      <c r="AB813">
        <v>111.69</v>
      </c>
    </row>
    <row r="814" spans="1:28" x14ac:dyDescent="0.25">
      <c r="A814" t="s">
        <v>447</v>
      </c>
      <c r="B814" t="s">
        <v>31</v>
      </c>
      <c r="C814" t="s">
        <v>566</v>
      </c>
      <c r="D814">
        <v>7.47</v>
      </c>
      <c r="E814" t="s">
        <v>388</v>
      </c>
      <c r="F814" t="s">
        <v>34</v>
      </c>
      <c r="G814" t="s">
        <v>35</v>
      </c>
      <c r="H814" t="str">
        <f>_xll.BDP("YX264469 Corp","SECURITY_DES")</f>
        <v>BCECN 5.15 08/24/34</v>
      </c>
      <c r="I814">
        <v>104.011</v>
      </c>
      <c r="J814">
        <v>104.38500000000001</v>
      </c>
      <c r="K814">
        <v>133</v>
      </c>
      <c r="L814">
        <v>128</v>
      </c>
      <c r="M81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814" t="s">
        <v>46</v>
      </c>
      <c r="O814">
        <v>5000000</v>
      </c>
      <c r="P814">
        <v>2000000</v>
      </c>
      <c r="Q814" t="str">
        <f>_xll.BDP("YX264469 Corp","BICS_LEVEL_1_NAME")</f>
        <v>Communications</v>
      </c>
      <c r="R814">
        <v>4.5999999999999996</v>
      </c>
      <c r="S814">
        <v>4.55</v>
      </c>
      <c r="V814" t="str">
        <f>_xll.BDP("YX264469 Corp","ID_CUSIP")</f>
        <v>07813ZCR3</v>
      </c>
      <c r="W814" t="s">
        <v>457</v>
      </c>
      <c r="X814" t="str">
        <f>_xll.BDP("YX264469 Corp","CRNCY")</f>
        <v>CAD</v>
      </c>
      <c r="Y814" t="s">
        <v>916</v>
      </c>
      <c r="Z814" t="s">
        <v>43</v>
      </c>
      <c r="AA814">
        <v>133.19999999999999</v>
      </c>
      <c r="AB814">
        <v>128.16999999999999</v>
      </c>
    </row>
    <row r="815" spans="1:28" x14ac:dyDescent="0.25">
      <c r="A815" t="s">
        <v>809</v>
      </c>
      <c r="B815" t="s">
        <v>31</v>
      </c>
      <c r="C815" t="s">
        <v>566</v>
      </c>
      <c r="D815">
        <v>3.78</v>
      </c>
      <c r="E815" t="s">
        <v>377</v>
      </c>
      <c r="F815" t="s">
        <v>34</v>
      </c>
      <c r="G815" t="s">
        <v>35</v>
      </c>
      <c r="H815" t="str">
        <f>_xll.BDP("YX791217 Corp","SECURITY_DES")</f>
        <v>QBRCN 4.65 07/15/29</v>
      </c>
      <c r="I815">
        <v>102.881</v>
      </c>
      <c r="J815">
        <v>103.146</v>
      </c>
      <c r="K815">
        <v>105</v>
      </c>
      <c r="L815">
        <v>98</v>
      </c>
      <c r="M81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815" t="s">
        <v>111</v>
      </c>
      <c r="O815">
        <v>2000000</v>
      </c>
      <c r="P815">
        <v>0</v>
      </c>
      <c r="Q815" t="str">
        <f>_xll.BDP("YX791217 Corp","BICS_LEVEL_1_NAME")</f>
        <v>Communications</v>
      </c>
      <c r="R815">
        <v>3.88</v>
      </c>
      <c r="S815">
        <v>3.81</v>
      </c>
      <c r="V815" t="str">
        <f>_xll.BDP("YX791217 Corp","ID_CUSIP")</f>
        <v>92660FAR5</v>
      </c>
      <c r="W815" t="s">
        <v>457</v>
      </c>
      <c r="X815" t="str">
        <f>_xll.BDP("YX791217 Corp","CRNCY")</f>
        <v>CAD</v>
      </c>
      <c r="Y815" t="s">
        <v>916</v>
      </c>
      <c r="Z815" t="s">
        <v>43</v>
      </c>
      <c r="AA815">
        <v>103.1</v>
      </c>
      <c r="AB815">
        <v>95.83</v>
      </c>
    </row>
    <row r="816" spans="1:28" x14ac:dyDescent="0.25">
      <c r="A816" t="s">
        <v>810</v>
      </c>
      <c r="B816" t="s">
        <v>31</v>
      </c>
      <c r="C816" t="s">
        <v>566</v>
      </c>
      <c r="D816">
        <v>7.28</v>
      </c>
      <c r="E816" t="s">
        <v>377</v>
      </c>
      <c r="F816" t="s">
        <v>34</v>
      </c>
      <c r="G816" t="s">
        <v>35</v>
      </c>
      <c r="H816" t="str">
        <f>_xll.BDP("YX791219 Corp","SECURITY_DES")</f>
        <v>QBRCN 5 07/15/34</v>
      </c>
      <c r="I816">
        <v>102.011</v>
      </c>
      <c r="J816">
        <v>102.52200000000001</v>
      </c>
      <c r="K816">
        <v>145</v>
      </c>
      <c r="L816">
        <v>138</v>
      </c>
      <c r="M81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816" t="s">
        <v>46</v>
      </c>
      <c r="O816">
        <v>2000000</v>
      </c>
      <c r="P816">
        <v>0</v>
      </c>
      <c r="Q816" t="str">
        <f>_xll.BDP("YX791219 Corp","BICS_LEVEL_1_NAME")</f>
        <v>Communications</v>
      </c>
      <c r="R816">
        <v>4.72</v>
      </c>
      <c r="S816">
        <v>4.6500000000000004</v>
      </c>
      <c r="V816" t="str">
        <f>_xll.BDP("YX791219 Corp","ID_CUSIP")</f>
        <v>92660FAS3</v>
      </c>
      <c r="W816" t="s">
        <v>457</v>
      </c>
      <c r="X816" t="str">
        <f>_xll.BDP("YX791219 Corp","CRNCY")</f>
        <v>CAD</v>
      </c>
      <c r="Y816" t="s">
        <v>916</v>
      </c>
      <c r="Z816" t="s">
        <v>43</v>
      </c>
      <c r="AA816">
        <v>145.9</v>
      </c>
      <c r="AB816">
        <v>138.94999999999999</v>
      </c>
    </row>
    <row r="817" spans="1:28" x14ac:dyDescent="0.25">
      <c r="A817" t="s">
        <v>811</v>
      </c>
      <c r="B817" t="s">
        <v>31</v>
      </c>
      <c r="C817" t="s">
        <v>566</v>
      </c>
      <c r="D817">
        <v>5.05</v>
      </c>
      <c r="E817" t="s">
        <v>395</v>
      </c>
      <c r="F817" t="s">
        <v>34</v>
      </c>
      <c r="G817" t="s">
        <v>35</v>
      </c>
      <c r="H817" t="str">
        <f>_xll.BDP("ZD002694 Corp","SECURITY_DES")</f>
        <v>TCN 4.95 02/18/31</v>
      </c>
      <c r="I817">
        <v>104.145</v>
      </c>
      <c r="J817">
        <v>104.398</v>
      </c>
      <c r="K817">
        <v>112</v>
      </c>
      <c r="L817">
        <v>107</v>
      </c>
      <c r="M81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817" t="s">
        <v>224</v>
      </c>
      <c r="O817">
        <v>3000000</v>
      </c>
      <c r="P817">
        <v>3000000</v>
      </c>
      <c r="Q817" t="str">
        <f>_xll.BDP("ZD002694 Corp","BICS_LEVEL_1_NAME")</f>
        <v>Communications</v>
      </c>
      <c r="R817">
        <v>4.1100000000000003</v>
      </c>
      <c r="S817">
        <v>4.0599999999999996</v>
      </c>
      <c r="V817" t="str">
        <f>_xll.BDP("ZD002694 Corp","ID_CUSIP")</f>
        <v>87971MCF8</v>
      </c>
      <c r="W817" t="s">
        <v>457</v>
      </c>
      <c r="X817" t="str">
        <f>_xll.BDP("ZD002694 Corp","CRNCY")</f>
        <v>CAD</v>
      </c>
      <c r="Y817" t="s">
        <v>916</v>
      </c>
      <c r="AA817">
        <v>111.4</v>
      </c>
      <c r="AB817">
        <v>106.35</v>
      </c>
    </row>
    <row r="818" spans="1:28" x14ac:dyDescent="0.25">
      <c r="A818" t="s">
        <v>812</v>
      </c>
      <c r="B818" t="s">
        <v>31</v>
      </c>
      <c r="C818" t="s">
        <v>566</v>
      </c>
      <c r="D818">
        <v>7.11</v>
      </c>
      <c r="E818" t="s">
        <v>395</v>
      </c>
      <c r="F818" t="s">
        <v>34</v>
      </c>
      <c r="G818" t="s">
        <v>35</v>
      </c>
      <c r="H818" t="str">
        <f>_xll.BDP("ZD002699 Corp","SECURITY_DES")</f>
        <v>TCN 5.1 02/15/34</v>
      </c>
      <c r="I818">
        <v>103.661</v>
      </c>
      <c r="J818">
        <v>104.017</v>
      </c>
      <c r="K818">
        <v>134</v>
      </c>
      <c r="L818">
        <v>129</v>
      </c>
      <c r="M81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818" t="s">
        <v>736</v>
      </c>
      <c r="O818">
        <v>5000000</v>
      </c>
      <c r="P818">
        <v>2000000</v>
      </c>
      <c r="Q818" t="str">
        <f>_xll.BDP("ZD002699 Corp","BICS_LEVEL_1_NAME")</f>
        <v>Communications</v>
      </c>
      <c r="R818">
        <v>4.57</v>
      </c>
      <c r="S818">
        <v>4.5199999999999996</v>
      </c>
      <c r="V818" t="str">
        <f>_xll.BDP("ZD002699 Corp","ID_CUSIP")</f>
        <v>87971MCG6</v>
      </c>
      <c r="W818" t="s">
        <v>457</v>
      </c>
      <c r="X818" t="str">
        <f>_xll.BDP("ZD002699 Corp","CRNCY")</f>
        <v>CAD</v>
      </c>
      <c r="Y818" t="s">
        <v>916</v>
      </c>
      <c r="Z818" t="s">
        <v>43</v>
      </c>
      <c r="AA818">
        <v>134.19999999999999</v>
      </c>
      <c r="AB818">
        <v>129.24</v>
      </c>
    </row>
    <row r="819" spans="1:28" x14ac:dyDescent="0.25">
      <c r="A819" t="s">
        <v>448</v>
      </c>
      <c r="B819" t="s">
        <v>31</v>
      </c>
      <c r="C819" t="s">
        <v>566</v>
      </c>
      <c r="D819">
        <v>3.56</v>
      </c>
      <c r="E819" t="s">
        <v>388</v>
      </c>
      <c r="F819" t="s">
        <v>34</v>
      </c>
      <c r="G819" t="s">
        <v>35</v>
      </c>
      <c r="H819" t="str">
        <f>_xll.BDP("ZG023201 Corp","SECURITY_DES")</f>
        <v>BCECN 5 1/4 03/15/29</v>
      </c>
      <c r="I819">
        <v>105.301</v>
      </c>
      <c r="J819">
        <v>105.444</v>
      </c>
      <c r="K819">
        <v>93</v>
      </c>
      <c r="L819">
        <v>89</v>
      </c>
      <c r="M8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819" t="s">
        <v>36</v>
      </c>
      <c r="O819">
        <v>5000000</v>
      </c>
      <c r="P819">
        <v>5000000</v>
      </c>
      <c r="Q819" t="str">
        <f>_xll.BDP("ZG023201 Corp","BICS_LEVEL_1_NAME")</f>
        <v>Communications</v>
      </c>
      <c r="R819">
        <v>3.71</v>
      </c>
      <c r="S819">
        <v>3.67</v>
      </c>
      <c r="V819" t="str">
        <f>_xll.BDP("ZG023201 Corp","ID_CUSIP")</f>
        <v>07813ZCQ5</v>
      </c>
      <c r="W819" t="s">
        <v>457</v>
      </c>
      <c r="X819" t="str">
        <f>_xll.BDP("ZG023201 Corp","CRNCY")</f>
        <v>CAD</v>
      </c>
      <c r="Y819" t="s">
        <v>916</v>
      </c>
      <c r="AA819">
        <v>89.2</v>
      </c>
      <c r="AB819">
        <v>85.06</v>
      </c>
    </row>
    <row r="820" spans="1:28" x14ac:dyDescent="0.25">
      <c r="A820" t="s">
        <v>449</v>
      </c>
      <c r="B820" t="s">
        <v>31</v>
      </c>
      <c r="C820" t="s">
        <v>566</v>
      </c>
      <c r="D820">
        <v>3.09</v>
      </c>
      <c r="E820" t="s">
        <v>388</v>
      </c>
      <c r="F820" t="s">
        <v>34</v>
      </c>
      <c r="G820" t="s">
        <v>35</v>
      </c>
      <c r="H820" t="str">
        <f>_xll.BDP("ZI278790 Corp","SECURITY_DES")</f>
        <v>BCECN 5.15 11/14/28</v>
      </c>
      <c r="I820">
        <v>104.571</v>
      </c>
      <c r="J820">
        <v>104.726</v>
      </c>
      <c r="K820">
        <v>85</v>
      </c>
      <c r="L820">
        <v>80</v>
      </c>
      <c r="M82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820" t="s">
        <v>36</v>
      </c>
      <c r="O820">
        <v>5000000</v>
      </c>
      <c r="P820">
        <v>3000000</v>
      </c>
      <c r="Q820" t="str">
        <f>_xll.BDP("ZI278790 Corp","BICS_LEVEL_1_NAME")</f>
        <v>Communications</v>
      </c>
      <c r="R820">
        <v>3.63</v>
      </c>
      <c r="S820">
        <v>3.58</v>
      </c>
      <c r="V820" t="str">
        <f>_xll.BDP("ZI278790 Corp","ID_CUSIP")</f>
        <v>07813ZCN2</v>
      </c>
      <c r="W820" t="s">
        <v>457</v>
      </c>
      <c r="X820" t="str">
        <f>_xll.BDP("ZI278790 Corp","CRNCY")</f>
        <v>CAD</v>
      </c>
      <c r="Y820" t="s">
        <v>916</v>
      </c>
      <c r="AA820">
        <v>85.6</v>
      </c>
      <c r="AB820">
        <v>80.59</v>
      </c>
    </row>
    <row r="821" spans="1:28" x14ac:dyDescent="0.25">
      <c r="A821" t="s">
        <v>450</v>
      </c>
      <c r="B821" t="s">
        <v>31</v>
      </c>
      <c r="C821" t="s">
        <v>566</v>
      </c>
      <c r="D821">
        <v>14.79</v>
      </c>
      <c r="E821" t="s">
        <v>388</v>
      </c>
      <c r="F821" t="s">
        <v>34</v>
      </c>
      <c r="G821" t="s">
        <v>35</v>
      </c>
      <c r="H821" t="str">
        <f>_xll.BDP("ZI278793 Corp","SECURITY_DES")</f>
        <v>BCECN 5.6 08/11/53</v>
      </c>
      <c r="I821">
        <v>103.78700000000001</v>
      </c>
      <c r="J821">
        <v>104.381</v>
      </c>
      <c r="K821">
        <v>173</v>
      </c>
      <c r="L821">
        <v>169</v>
      </c>
      <c r="M8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21" t="s">
        <v>42</v>
      </c>
      <c r="O821">
        <v>5000000</v>
      </c>
      <c r="P821">
        <v>5000000</v>
      </c>
      <c r="Q821" t="str">
        <f>_xll.BDP("ZI278793 Corp","BICS_LEVEL_1_NAME")</f>
        <v>Communications</v>
      </c>
      <c r="R821">
        <v>5.34</v>
      </c>
      <c r="S821">
        <v>5.3</v>
      </c>
      <c r="V821" t="str">
        <f>_xll.BDP("ZI278793 Corp","ID_CUSIP")</f>
        <v>07813ZCP7</v>
      </c>
      <c r="W821" t="s">
        <v>457</v>
      </c>
      <c r="X821" t="str">
        <f>_xll.BDP("ZI278793 Corp","CRNCY")</f>
        <v>CAD</v>
      </c>
      <c r="Y821" t="s">
        <v>916</v>
      </c>
      <c r="AA821">
        <v>171.9</v>
      </c>
      <c r="AB821">
        <v>167.9</v>
      </c>
    </row>
    <row r="822" spans="1:28" x14ac:dyDescent="0.25">
      <c r="A822" t="s">
        <v>813</v>
      </c>
      <c r="B822" t="s">
        <v>31</v>
      </c>
      <c r="C822" t="s">
        <v>566</v>
      </c>
      <c r="D822">
        <v>4.79</v>
      </c>
      <c r="E822" t="s">
        <v>395</v>
      </c>
      <c r="F822" t="s">
        <v>34</v>
      </c>
      <c r="G822" t="s">
        <v>35</v>
      </c>
      <c r="H822" t="str">
        <f>_xll.BDP("ZI768381 Corp","SECURITY_DES")</f>
        <v>TCN 5.6 09/09/30</v>
      </c>
      <c r="I822">
        <v>107.348</v>
      </c>
      <c r="J822">
        <v>107.587</v>
      </c>
      <c r="K822">
        <v>106</v>
      </c>
      <c r="L822">
        <v>101</v>
      </c>
      <c r="M82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822" t="s">
        <v>50</v>
      </c>
      <c r="O822">
        <v>3000000</v>
      </c>
      <c r="P822">
        <v>3000000</v>
      </c>
      <c r="Q822" t="str">
        <f>_xll.BDP("ZI768381 Corp","BICS_LEVEL_1_NAME")</f>
        <v>Communications</v>
      </c>
      <c r="R822">
        <v>4</v>
      </c>
      <c r="S822">
        <v>3.95</v>
      </c>
      <c r="V822" t="str">
        <f>_xll.BDP("ZI768381 Corp","ID_CUSIP")</f>
        <v>87971MCB7</v>
      </c>
      <c r="W822" t="s">
        <v>457</v>
      </c>
      <c r="X822" t="str">
        <f>_xll.BDP("ZI768381 Corp","CRNCY")</f>
        <v>CAD</v>
      </c>
      <c r="Y822" t="s">
        <v>916</v>
      </c>
      <c r="AA822">
        <v>105</v>
      </c>
      <c r="AB822">
        <v>99.94</v>
      </c>
    </row>
    <row r="823" spans="1:28" x14ac:dyDescent="0.25">
      <c r="A823" t="s">
        <v>814</v>
      </c>
      <c r="B823" t="s">
        <v>31</v>
      </c>
      <c r="C823" t="s">
        <v>566</v>
      </c>
      <c r="D823">
        <v>7</v>
      </c>
      <c r="E823" t="s">
        <v>395</v>
      </c>
      <c r="F823" t="s">
        <v>34</v>
      </c>
      <c r="G823" t="s">
        <v>35</v>
      </c>
      <c r="H823" t="str">
        <f>_xll.BDP("ZI768387 Corp","SECURITY_DES")</f>
        <v>TCN 5 3/4 09/08/33</v>
      </c>
      <c r="I823">
        <v>108.16200000000001</v>
      </c>
      <c r="J823">
        <v>108.512</v>
      </c>
      <c r="K823">
        <v>132</v>
      </c>
      <c r="L823">
        <v>127</v>
      </c>
      <c r="M82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823" t="s">
        <v>40</v>
      </c>
      <c r="O823">
        <v>5000000</v>
      </c>
      <c r="P823">
        <v>2000000</v>
      </c>
      <c r="Q823" t="str">
        <f>_xll.BDP("ZI768387 Corp","BICS_LEVEL_1_NAME")</f>
        <v>Communications</v>
      </c>
      <c r="R823">
        <v>4.53</v>
      </c>
      <c r="S823">
        <v>4.4800000000000004</v>
      </c>
      <c r="V823" t="str">
        <f>_xll.BDP("ZI768387 Corp","ID_CUSIP")</f>
        <v>87971MCC5</v>
      </c>
      <c r="W823" t="s">
        <v>457</v>
      </c>
      <c r="X823" t="str">
        <f>_xll.BDP("ZI768387 Corp","CRNCY")</f>
        <v>CAD</v>
      </c>
      <c r="Y823" t="s">
        <v>916</v>
      </c>
      <c r="Z823" t="s">
        <v>43</v>
      </c>
      <c r="AA823">
        <v>131.9</v>
      </c>
      <c r="AB823">
        <v>126.9</v>
      </c>
    </row>
    <row r="824" spans="1:28" x14ac:dyDescent="0.25">
      <c r="A824" t="s">
        <v>815</v>
      </c>
      <c r="B824" t="s">
        <v>31</v>
      </c>
      <c r="C824" t="s">
        <v>566</v>
      </c>
      <c r="D824">
        <v>15.37</v>
      </c>
      <c r="E824" t="s">
        <v>395</v>
      </c>
      <c r="F824" t="s">
        <v>34</v>
      </c>
      <c r="G824" t="s">
        <v>35</v>
      </c>
      <c r="H824" t="str">
        <f>_xll.BDP("ZI768393 Corp","SECURITY_DES")</f>
        <v>TCN 5.95 09/08/53</v>
      </c>
      <c r="I824">
        <v>108.985</v>
      </c>
      <c r="J824">
        <v>109.758</v>
      </c>
      <c r="K824">
        <v>172</v>
      </c>
      <c r="L824">
        <v>167</v>
      </c>
      <c r="M8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24" t="s">
        <v>42</v>
      </c>
      <c r="O824">
        <v>3000000</v>
      </c>
      <c r="P824">
        <v>3000000</v>
      </c>
      <c r="Q824" t="str">
        <f>_xll.BDP("ZI768393 Corp","BICS_LEVEL_1_NAME")</f>
        <v>Communications</v>
      </c>
      <c r="R824">
        <v>5.33</v>
      </c>
      <c r="S824">
        <v>5.28</v>
      </c>
      <c r="V824" t="str">
        <f>_xll.BDP("ZI768393 Corp","ID_CUSIP")</f>
        <v>87971MCD3</v>
      </c>
      <c r="W824" t="s">
        <v>457</v>
      </c>
      <c r="X824" t="str">
        <f>_xll.BDP("ZI768393 Corp","CRNCY")</f>
        <v>CAD</v>
      </c>
      <c r="Y824" t="s">
        <v>916</v>
      </c>
      <c r="AA824">
        <v>170.9</v>
      </c>
      <c r="AB824">
        <v>165.96</v>
      </c>
    </row>
    <row r="825" spans="1:28" x14ac:dyDescent="0.25">
      <c r="A825" t="s">
        <v>816</v>
      </c>
      <c r="B825" t="s">
        <v>31</v>
      </c>
      <c r="C825" t="s">
        <v>566</v>
      </c>
      <c r="D825">
        <v>1.31</v>
      </c>
      <c r="E825" t="s">
        <v>775</v>
      </c>
      <c r="F825" t="s">
        <v>34</v>
      </c>
      <c r="G825" t="s">
        <v>35</v>
      </c>
      <c r="H825" t="str">
        <f>_xll.BDP("ZI813086 Corp","SECURITY_DES")</f>
        <v>RCICN 5.65 09/21/26</v>
      </c>
      <c r="I825">
        <v>103.048</v>
      </c>
      <c r="J825">
        <v>103.113</v>
      </c>
      <c r="K825">
        <v>65</v>
      </c>
      <c r="L825">
        <v>60</v>
      </c>
      <c r="M8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825" t="s">
        <v>78</v>
      </c>
      <c r="O825">
        <v>5000000</v>
      </c>
      <c r="P825">
        <v>0</v>
      </c>
      <c r="Q825" t="str">
        <f>_xll.BDP("ZI813086 Corp","BICS_LEVEL_1_NAME")</f>
        <v>Communications</v>
      </c>
      <c r="R825">
        <v>3.27</v>
      </c>
      <c r="S825">
        <v>3.22</v>
      </c>
      <c r="V825" t="str">
        <f>_xll.BDP("ZI813086 Corp","ID_CUSIP")</f>
        <v>775109CU3</v>
      </c>
      <c r="W825" t="s">
        <v>457</v>
      </c>
      <c r="X825" t="str">
        <f>_xll.BDP("ZI813086 Corp","CRNCY")</f>
        <v>CAD</v>
      </c>
      <c r="Y825" t="s">
        <v>916</v>
      </c>
      <c r="Z825" t="s">
        <v>43</v>
      </c>
      <c r="AA825">
        <v>64.3</v>
      </c>
      <c r="AB825">
        <v>59.28</v>
      </c>
    </row>
    <row r="826" spans="1:28" x14ac:dyDescent="0.25">
      <c r="A826" t="s">
        <v>817</v>
      </c>
      <c r="B826" t="s">
        <v>31</v>
      </c>
      <c r="C826" t="s">
        <v>566</v>
      </c>
      <c r="D826">
        <v>3.14</v>
      </c>
      <c r="E826" t="s">
        <v>775</v>
      </c>
      <c r="F826" t="s">
        <v>34</v>
      </c>
      <c r="G826" t="s">
        <v>35</v>
      </c>
      <c r="H826" t="str">
        <f>_xll.BDP("ZI813092 Corp","SECURITY_DES")</f>
        <v>RCICN 5.7 09/21/28</v>
      </c>
      <c r="I826">
        <v>106.193</v>
      </c>
      <c r="J826">
        <v>106.35</v>
      </c>
      <c r="K826">
        <v>87</v>
      </c>
      <c r="L826">
        <v>82</v>
      </c>
      <c r="M8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826" t="s">
        <v>36</v>
      </c>
      <c r="O826">
        <v>5000000</v>
      </c>
      <c r="P826">
        <v>3000000</v>
      </c>
      <c r="Q826" t="str">
        <f>_xll.BDP("ZI813092 Corp","BICS_LEVEL_1_NAME")</f>
        <v>Communications</v>
      </c>
      <c r="R826">
        <v>3.65</v>
      </c>
      <c r="S826">
        <v>3.6</v>
      </c>
      <c r="V826" t="str">
        <f>_xll.BDP("ZI813092 Corp","ID_CUSIP")</f>
        <v>775109CV1</v>
      </c>
      <c r="W826" t="s">
        <v>457</v>
      </c>
      <c r="X826" t="str">
        <f>_xll.BDP("ZI813092 Corp","CRNCY")</f>
        <v>CAD</v>
      </c>
      <c r="Y826" t="s">
        <v>916</v>
      </c>
      <c r="AA826">
        <v>87.4</v>
      </c>
      <c r="AB826">
        <v>82.34</v>
      </c>
    </row>
    <row r="827" spans="1:28" x14ac:dyDescent="0.25">
      <c r="A827" t="s">
        <v>818</v>
      </c>
      <c r="B827" t="s">
        <v>31</v>
      </c>
      <c r="C827" t="s">
        <v>566</v>
      </c>
      <c r="D827">
        <v>4.83</v>
      </c>
      <c r="E827" t="s">
        <v>775</v>
      </c>
      <c r="F827" t="s">
        <v>34</v>
      </c>
      <c r="G827" t="s">
        <v>35</v>
      </c>
      <c r="H827" t="str">
        <f>_xll.BDP("ZI813097 Corp","SECURITY_DES")</f>
        <v>RCICN 5.8 09/21/30</v>
      </c>
      <c r="I827">
        <v>108.16800000000001</v>
      </c>
      <c r="J827">
        <v>108.41</v>
      </c>
      <c r="K827">
        <v>109</v>
      </c>
      <c r="L827">
        <v>104</v>
      </c>
      <c r="M82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827" t="s">
        <v>50</v>
      </c>
      <c r="O827">
        <v>3000000</v>
      </c>
      <c r="P827">
        <v>3000000</v>
      </c>
      <c r="Q827" t="str">
        <f>_xll.BDP("ZI813097 Corp","BICS_LEVEL_1_NAME")</f>
        <v>Communications</v>
      </c>
      <c r="R827">
        <v>4.03</v>
      </c>
      <c r="S827">
        <v>3.98</v>
      </c>
      <c r="V827" t="str">
        <f>_xll.BDP("ZI813097 Corp","ID_CUSIP")</f>
        <v>775109CW9</v>
      </c>
      <c r="W827" t="s">
        <v>457</v>
      </c>
      <c r="X827" t="str">
        <f>_xll.BDP("ZI813097 Corp","CRNCY")</f>
        <v>CAD</v>
      </c>
      <c r="Y827" t="s">
        <v>916</v>
      </c>
      <c r="AA827">
        <v>107.6</v>
      </c>
      <c r="AB827">
        <v>102.6</v>
      </c>
    </row>
    <row r="828" spans="1:28" x14ac:dyDescent="0.25">
      <c r="A828" t="s">
        <v>819</v>
      </c>
      <c r="B828" t="s">
        <v>31</v>
      </c>
      <c r="C828" t="s">
        <v>566</v>
      </c>
      <c r="D828">
        <v>7.04</v>
      </c>
      <c r="E828" t="s">
        <v>775</v>
      </c>
      <c r="F828" t="s">
        <v>34</v>
      </c>
      <c r="G828" t="s">
        <v>35</v>
      </c>
      <c r="H828" t="str">
        <f>_xll.BDP("ZI813098 Corp","SECURITY_DES")</f>
        <v>RCICN 5.9 09/21/33</v>
      </c>
      <c r="I828">
        <v>108.84399999999999</v>
      </c>
      <c r="J828">
        <v>109.196</v>
      </c>
      <c r="K828">
        <v>137</v>
      </c>
      <c r="L828">
        <v>132</v>
      </c>
      <c r="M82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828" t="s">
        <v>40</v>
      </c>
      <c r="O828">
        <v>5000000</v>
      </c>
      <c r="P828">
        <v>3000000</v>
      </c>
      <c r="Q828" t="str">
        <f>_xll.BDP("ZI813098 Corp","BICS_LEVEL_1_NAME")</f>
        <v>Communications</v>
      </c>
      <c r="R828">
        <v>4.58</v>
      </c>
      <c r="S828">
        <v>4.53</v>
      </c>
      <c r="V828" t="str">
        <f>_xll.BDP("ZI813098 Corp","ID_CUSIP")</f>
        <v>775109DA6</v>
      </c>
      <c r="W828" t="s">
        <v>457</v>
      </c>
      <c r="X828" t="str">
        <f>_xll.BDP("ZI813098 Corp","CRNCY")</f>
        <v>CAD</v>
      </c>
      <c r="Y828" t="s">
        <v>916</v>
      </c>
      <c r="AA828">
        <v>136.69999999999999</v>
      </c>
      <c r="AB828">
        <v>131.71</v>
      </c>
    </row>
    <row r="829" spans="1:28" x14ac:dyDescent="0.25">
      <c r="A829" t="s">
        <v>540</v>
      </c>
      <c r="B829" t="s">
        <v>31</v>
      </c>
      <c r="C829" t="s">
        <v>566</v>
      </c>
      <c r="D829">
        <v>6.4</v>
      </c>
      <c r="E829" t="s">
        <v>536</v>
      </c>
      <c r="F829" t="s">
        <v>34</v>
      </c>
      <c r="G829" t="s">
        <v>35</v>
      </c>
      <c r="H829" t="str">
        <f>_xll.BDP("ZL050201 Corp","SECURITY_DES")</f>
        <v>CCACN 5.299 02/16/33</v>
      </c>
      <c r="I829">
        <v>103.923</v>
      </c>
      <c r="J829">
        <v>104.372</v>
      </c>
      <c r="K829">
        <v>150</v>
      </c>
      <c r="L829">
        <v>143</v>
      </c>
      <c r="M82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829" t="s">
        <v>58</v>
      </c>
      <c r="O829">
        <v>1000000</v>
      </c>
      <c r="P829">
        <v>0</v>
      </c>
      <c r="Q829" t="str">
        <f>_xll.BDP("ZL050201 Corp","BICS_LEVEL_1_NAME")</f>
        <v>Communications</v>
      </c>
      <c r="R829">
        <v>4.67</v>
      </c>
      <c r="S829">
        <v>4.5999999999999996</v>
      </c>
      <c r="V829" t="str">
        <f>_xll.BDP("ZL050201 Corp","ID_CUSIP")</f>
        <v>19239CAB2</v>
      </c>
      <c r="W829" t="s">
        <v>457</v>
      </c>
      <c r="X829" t="str">
        <f>_xll.BDP("ZL050201 Corp","CRNCY")</f>
        <v>CAD</v>
      </c>
      <c r="Y829" t="s">
        <v>916</v>
      </c>
      <c r="Z829" t="s">
        <v>43</v>
      </c>
      <c r="AA829">
        <v>150.30000000000001</v>
      </c>
      <c r="AB829">
        <v>143.33000000000001</v>
      </c>
    </row>
    <row r="830" spans="1:28" x14ac:dyDescent="0.25">
      <c r="A830" t="s">
        <v>820</v>
      </c>
      <c r="B830" t="s">
        <v>31</v>
      </c>
      <c r="C830" t="s">
        <v>566</v>
      </c>
      <c r="D830">
        <v>6.5</v>
      </c>
      <c r="E830" t="s">
        <v>395</v>
      </c>
      <c r="F830" t="s">
        <v>34</v>
      </c>
      <c r="G830" t="s">
        <v>35</v>
      </c>
      <c r="H830" t="str">
        <f>_xll.BDP("ZL816011 Corp","SECURITY_DES")</f>
        <v>TCN 4.95 03/28/33</v>
      </c>
      <c r="I830">
        <v>103.119</v>
      </c>
      <c r="J830">
        <v>103.44499999999999</v>
      </c>
      <c r="K830">
        <v>129</v>
      </c>
      <c r="L830">
        <v>124</v>
      </c>
      <c r="M83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830" t="s">
        <v>58</v>
      </c>
      <c r="O830">
        <v>2000000</v>
      </c>
      <c r="P830">
        <v>2000000</v>
      </c>
      <c r="Q830" t="str">
        <f>_xll.BDP("ZL816011 Corp","BICS_LEVEL_1_NAME")</f>
        <v>Communications</v>
      </c>
      <c r="R830">
        <v>4.46</v>
      </c>
      <c r="S830">
        <v>4.41</v>
      </c>
      <c r="V830" t="str">
        <f>_xll.BDP("ZL816011 Corp","ID_CUSIP")</f>
        <v>87971MCA9</v>
      </c>
      <c r="W830" t="s">
        <v>457</v>
      </c>
      <c r="X830" t="str">
        <f>_xll.BDP("ZL816011 Corp","CRNCY")</f>
        <v>CAD</v>
      </c>
      <c r="Y830" t="s">
        <v>916</v>
      </c>
      <c r="AA830">
        <v>128.5</v>
      </c>
      <c r="AB830">
        <v>123.48</v>
      </c>
    </row>
    <row r="831" spans="1:28" x14ac:dyDescent="0.25">
      <c r="A831" t="s">
        <v>451</v>
      </c>
      <c r="B831" t="s">
        <v>31</v>
      </c>
      <c r="C831" t="s">
        <v>566</v>
      </c>
      <c r="D831">
        <v>4.1900000000000004</v>
      </c>
      <c r="E831" t="s">
        <v>388</v>
      </c>
      <c r="F831" t="s">
        <v>34</v>
      </c>
      <c r="G831" t="s">
        <v>35</v>
      </c>
      <c r="H831" t="str">
        <f>_xll.BDP("ZM903576 Corp","SECURITY_DES")</f>
        <v>BCECN 4.55 02/09/30</v>
      </c>
      <c r="I831">
        <v>102.798</v>
      </c>
      <c r="J831">
        <v>103.008</v>
      </c>
      <c r="K831">
        <v>105</v>
      </c>
      <c r="L831">
        <v>100</v>
      </c>
      <c r="M83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31" t="s">
        <v>149</v>
      </c>
      <c r="O831">
        <v>5000000</v>
      </c>
      <c r="P831">
        <v>0</v>
      </c>
      <c r="Q831" t="str">
        <f>_xll.BDP("ZM903576 Corp","BICS_LEVEL_1_NAME")</f>
        <v>Communications</v>
      </c>
      <c r="R831">
        <v>3.87</v>
      </c>
      <c r="S831">
        <v>3.82</v>
      </c>
      <c r="V831" t="str">
        <f>_xll.BDP("ZM903576 Corp","ID_CUSIP")</f>
        <v>07813ZCL6</v>
      </c>
      <c r="W831" t="s">
        <v>457</v>
      </c>
      <c r="X831" t="str">
        <f>_xll.BDP("ZM903576 Corp","CRNCY")</f>
        <v>CAD</v>
      </c>
      <c r="Y831" t="s">
        <v>916</v>
      </c>
      <c r="Z831" t="s">
        <v>43</v>
      </c>
      <c r="AA831">
        <v>98.5</v>
      </c>
      <c r="AB831">
        <v>93.35</v>
      </c>
    </row>
    <row r="832" spans="1:28" x14ac:dyDescent="0.25">
      <c r="A832" t="s">
        <v>452</v>
      </c>
      <c r="B832" t="s">
        <v>31</v>
      </c>
      <c r="C832" t="s">
        <v>566</v>
      </c>
      <c r="D832">
        <v>14.1</v>
      </c>
      <c r="E832" t="s">
        <v>388</v>
      </c>
      <c r="F832" t="s">
        <v>34</v>
      </c>
      <c r="G832" t="s">
        <v>35</v>
      </c>
      <c r="H832" t="str">
        <f>_xll.BDP("ZM903577 Corp","SECURITY_DES")</f>
        <v>BCECN 5.15 02/09/53</v>
      </c>
      <c r="I832">
        <v>97.314999999999998</v>
      </c>
      <c r="J832">
        <v>97.881</v>
      </c>
      <c r="K832">
        <v>173</v>
      </c>
      <c r="L832">
        <v>169</v>
      </c>
      <c r="M8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32" t="s">
        <v>42</v>
      </c>
      <c r="O832">
        <v>5000000</v>
      </c>
      <c r="P832">
        <v>5000000</v>
      </c>
      <c r="Q832" t="str">
        <f>_xll.BDP("ZM903577 Corp","BICS_LEVEL_1_NAME")</f>
        <v>Communications</v>
      </c>
      <c r="R832">
        <v>5.34</v>
      </c>
      <c r="S832">
        <v>5.3</v>
      </c>
      <c r="V832" t="str">
        <f>_xll.BDP("ZM903577 Corp","ID_CUSIP")</f>
        <v>07813ZCM4</v>
      </c>
      <c r="W832" t="s">
        <v>457</v>
      </c>
      <c r="X832" t="str">
        <f>_xll.BDP("ZM903577 Corp","CRNCY")</f>
        <v>CAD</v>
      </c>
      <c r="Y832" t="s">
        <v>916</v>
      </c>
      <c r="AA832">
        <v>171.9</v>
      </c>
      <c r="AB832">
        <v>167.9</v>
      </c>
    </row>
    <row r="833" spans="1:29" x14ac:dyDescent="0.25">
      <c r="A833" t="s">
        <v>453</v>
      </c>
      <c r="B833" t="s">
        <v>31</v>
      </c>
      <c r="C833" t="s">
        <v>566</v>
      </c>
      <c r="D833">
        <v>6.45</v>
      </c>
      <c r="E833" t="s">
        <v>388</v>
      </c>
      <c r="F833" t="s">
        <v>34</v>
      </c>
      <c r="G833" t="s">
        <v>35</v>
      </c>
      <c r="H833" t="str">
        <f>_xll.BDP("ZN229802 Corp","SECURITY_DES")</f>
        <v>BCECN 5.85 11/10/32</v>
      </c>
      <c r="I833">
        <v>109.11799999999999</v>
      </c>
      <c r="J833">
        <v>109.441</v>
      </c>
      <c r="K833">
        <v>123</v>
      </c>
      <c r="L833">
        <v>118</v>
      </c>
      <c r="M83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833" t="s">
        <v>55</v>
      </c>
      <c r="O833">
        <v>3000000</v>
      </c>
      <c r="P833">
        <v>3000000</v>
      </c>
      <c r="Q833" t="str">
        <f>_xll.BDP("ZN229802 Corp","BICS_LEVEL_1_NAME")</f>
        <v>Communications</v>
      </c>
      <c r="R833">
        <v>4.3600000000000003</v>
      </c>
      <c r="S833">
        <v>4.3099999999999996</v>
      </c>
      <c r="V833" t="str">
        <f>_xll.BDP("ZN229802 Corp","ID_CUSIP")</f>
        <v>07813ZCK8</v>
      </c>
      <c r="W833" t="s">
        <v>457</v>
      </c>
      <c r="X833" t="str">
        <f>_xll.BDP("ZN229802 Corp","CRNCY")</f>
        <v>CAD</v>
      </c>
      <c r="Y833" t="s">
        <v>916</v>
      </c>
      <c r="AA833">
        <v>121.5</v>
      </c>
      <c r="AB833">
        <v>116.5</v>
      </c>
    </row>
    <row r="834" spans="1:29" x14ac:dyDescent="0.25">
      <c r="A834" t="s">
        <v>821</v>
      </c>
      <c r="B834" t="s">
        <v>31</v>
      </c>
      <c r="C834" t="s">
        <v>566</v>
      </c>
      <c r="D834">
        <v>4.55</v>
      </c>
      <c r="E834" t="s">
        <v>395</v>
      </c>
      <c r="F834" t="s">
        <v>34</v>
      </c>
      <c r="G834" t="s">
        <v>35</v>
      </c>
      <c r="H834" t="str">
        <f>_xll.BDP("ZO716632 Corp","SECURITY_DES")</f>
        <v>TCN 2.05 10/07/30</v>
      </c>
      <c r="I834">
        <v>91.081000000000003</v>
      </c>
      <c r="J834">
        <v>91.308999999999997</v>
      </c>
      <c r="K834">
        <v>97</v>
      </c>
      <c r="L834">
        <v>92</v>
      </c>
      <c r="M83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834" t="s">
        <v>50</v>
      </c>
      <c r="O834">
        <v>3000000</v>
      </c>
      <c r="P834">
        <v>0</v>
      </c>
      <c r="Q834" t="str">
        <f>_xll.BDP("ZO716632 Corp","BICS_LEVEL_1_NAME")</f>
        <v>Communications</v>
      </c>
      <c r="R834">
        <v>3.91</v>
      </c>
      <c r="S834">
        <v>3.86</v>
      </c>
      <c r="V834" t="str">
        <f>_xll.BDP("ZO716632 Corp","ID_CUSIP")</f>
        <v>87971MBS1</v>
      </c>
      <c r="W834" t="s">
        <v>457</v>
      </c>
      <c r="X834" t="str">
        <f>_xll.BDP("ZO716632 Corp","CRNCY")</f>
        <v>CAD</v>
      </c>
      <c r="Y834" t="s">
        <v>916</v>
      </c>
      <c r="Z834" t="s">
        <v>43</v>
      </c>
      <c r="AA834">
        <v>93.5</v>
      </c>
      <c r="AB834">
        <v>88.45</v>
      </c>
    </row>
    <row r="835" spans="1:29" x14ac:dyDescent="0.25">
      <c r="A835" t="s">
        <v>822</v>
      </c>
      <c r="B835" t="s">
        <v>31</v>
      </c>
      <c r="C835" t="s">
        <v>566</v>
      </c>
      <c r="D835">
        <v>4.21</v>
      </c>
      <c r="E835" t="s">
        <v>395</v>
      </c>
      <c r="F835" t="s">
        <v>34</v>
      </c>
      <c r="G835" t="s">
        <v>35</v>
      </c>
      <c r="H835" t="str">
        <f>_xll.BDP("ZP014030 Corp","SECURITY_DES")</f>
        <v>TCN 3.15 02/19/30</v>
      </c>
      <c r="I835">
        <v>96.944000000000003</v>
      </c>
      <c r="J835">
        <v>97.155000000000001</v>
      </c>
      <c r="K835">
        <v>104</v>
      </c>
      <c r="L835">
        <v>99</v>
      </c>
      <c r="M83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35" t="s">
        <v>149</v>
      </c>
      <c r="O835">
        <v>5000000</v>
      </c>
      <c r="P835">
        <v>0</v>
      </c>
      <c r="Q835" t="str">
        <f>_xll.BDP("ZP014030 Corp","BICS_LEVEL_1_NAME")</f>
        <v>Communications</v>
      </c>
      <c r="R835">
        <v>3.86</v>
      </c>
      <c r="S835">
        <v>3.81</v>
      </c>
      <c r="V835" t="str">
        <f>_xll.BDP("ZP014030 Corp","ID_CUSIP")</f>
        <v>87971MBN2</v>
      </c>
      <c r="W835" t="s">
        <v>457</v>
      </c>
      <c r="X835" t="str">
        <f>_xll.BDP("ZP014030 Corp","CRNCY")</f>
        <v>CAD</v>
      </c>
      <c r="Y835" t="s">
        <v>916</v>
      </c>
      <c r="Z835" t="s">
        <v>43</v>
      </c>
      <c r="AA835">
        <v>95.9</v>
      </c>
      <c r="AB835">
        <v>90.81</v>
      </c>
    </row>
    <row r="836" spans="1:29" x14ac:dyDescent="0.25">
      <c r="A836" t="s">
        <v>823</v>
      </c>
      <c r="B836" t="s">
        <v>31</v>
      </c>
      <c r="C836" t="s">
        <v>566</v>
      </c>
      <c r="D836">
        <v>11.95</v>
      </c>
      <c r="E836" t="s">
        <v>395</v>
      </c>
      <c r="F836" t="s">
        <v>34</v>
      </c>
      <c r="G836" t="s">
        <v>35</v>
      </c>
      <c r="H836" t="str">
        <f>_xll.BDP("ZP014031 Corp","SECURITY_DES")</f>
        <v>TCN 3.95 02/16/50</v>
      </c>
      <c r="I836">
        <v>81.793999999999997</v>
      </c>
      <c r="J836">
        <v>82.635999999999996</v>
      </c>
      <c r="K836">
        <v>167</v>
      </c>
      <c r="L836">
        <v>160</v>
      </c>
      <c r="M8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36" t="s">
        <v>42</v>
      </c>
      <c r="O836">
        <v>2000000</v>
      </c>
      <c r="P836">
        <v>2000000</v>
      </c>
      <c r="Q836" t="str">
        <f>_xll.BDP("ZP014031 Corp","BICS_LEVEL_1_NAME")</f>
        <v>Communications</v>
      </c>
      <c r="R836">
        <v>5.28</v>
      </c>
      <c r="S836">
        <v>5.21</v>
      </c>
      <c r="V836" t="str">
        <f>_xll.BDP("ZP014031 Corp","ID_CUSIP")</f>
        <v>87971MBP7</v>
      </c>
      <c r="W836" t="s">
        <v>457</v>
      </c>
      <c r="X836" t="str">
        <f>_xll.BDP("ZP014031 Corp","CRNCY")</f>
        <v>CAD</v>
      </c>
      <c r="Y836" t="s">
        <v>916</v>
      </c>
      <c r="AA836">
        <v>166.9</v>
      </c>
      <c r="AB836">
        <v>159.88999999999999</v>
      </c>
    </row>
    <row r="837" spans="1:29" x14ac:dyDescent="0.25">
      <c r="A837" t="s">
        <v>824</v>
      </c>
      <c r="B837" t="s">
        <v>31</v>
      </c>
      <c r="C837" t="s">
        <v>566</v>
      </c>
      <c r="D837">
        <v>4.07</v>
      </c>
      <c r="E837" t="s">
        <v>775</v>
      </c>
      <c r="F837" t="s">
        <v>34</v>
      </c>
      <c r="G837" t="s">
        <v>35</v>
      </c>
      <c r="H837" t="str">
        <f>_xll.BDP("ZQ934421 Corp","SECURITY_DES")</f>
        <v>RCICN 3.3 12/10/29</v>
      </c>
      <c r="I837">
        <v>97.516999999999996</v>
      </c>
      <c r="J837">
        <v>97.721000000000004</v>
      </c>
      <c r="K837">
        <v>108</v>
      </c>
      <c r="L837">
        <v>103</v>
      </c>
      <c r="M83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37" t="s">
        <v>149</v>
      </c>
      <c r="O837">
        <v>5000000</v>
      </c>
      <c r="P837">
        <v>0</v>
      </c>
      <c r="Q837" t="str">
        <f>_xll.BDP("ZQ934421 Corp","BICS_LEVEL_1_NAME")</f>
        <v>Communications</v>
      </c>
      <c r="R837">
        <v>3.9</v>
      </c>
      <c r="S837">
        <v>3.85</v>
      </c>
      <c r="V837" t="str">
        <f>_xll.BDP("ZQ934421 Corp","ID_CUSIP")</f>
        <v>775109CQ2</v>
      </c>
      <c r="W837" t="s">
        <v>457</v>
      </c>
      <c r="X837" t="str">
        <f>_xll.BDP("ZQ934421 Corp","CRNCY")</f>
        <v>CAD</v>
      </c>
      <c r="Y837" t="s">
        <v>916</v>
      </c>
      <c r="Z837" t="s">
        <v>43</v>
      </c>
      <c r="AA837">
        <v>101.4</v>
      </c>
      <c r="AB837">
        <v>96.33</v>
      </c>
    </row>
    <row r="838" spans="1:29" x14ac:dyDescent="0.25">
      <c r="A838" t="s">
        <v>825</v>
      </c>
      <c r="B838" t="s">
        <v>31</v>
      </c>
      <c r="C838" t="s">
        <v>566</v>
      </c>
      <c r="D838">
        <v>12.26</v>
      </c>
      <c r="E838" t="s">
        <v>775</v>
      </c>
      <c r="F838" t="s">
        <v>34</v>
      </c>
      <c r="G838" t="s">
        <v>35</v>
      </c>
      <c r="H838" t="str">
        <f>_xll.BDP("ZQ934430 Corp","SECURITY_DES")</f>
        <v>RCICN 4 1/4 12/09/49</v>
      </c>
      <c r="I838">
        <v>85.722999999999999</v>
      </c>
      <c r="J838">
        <v>86.587000000000003</v>
      </c>
      <c r="K838">
        <v>169</v>
      </c>
      <c r="L838">
        <v>162</v>
      </c>
      <c r="M8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38" t="s">
        <v>42</v>
      </c>
      <c r="O838">
        <v>2000000</v>
      </c>
      <c r="P838">
        <v>0</v>
      </c>
      <c r="Q838" t="str">
        <f>_xll.BDP("ZQ934430 Corp","BICS_LEVEL_1_NAME")</f>
        <v>Communications</v>
      </c>
      <c r="R838">
        <v>5.3</v>
      </c>
      <c r="S838">
        <v>5.23</v>
      </c>
      <c r="V838" t="str">
        <f>_xll.BDP("ZQ934430 Corp","ID_CUSIP")</f>
        <v>775109CR0</v>
      </c>
      <c r="W838" t="s">
        <v>457</v>
      </c>
      <c r="X838" t="str">
        <f>_xll.BDP("ZQ934430 Corp","CRNCY")</f>
        <v>CAD</v>
      </c>
      <c r="Y838" t="s">
        <v>916</v>
      </c>
      <c r="Z838" t="s">
        <v>43</v>
      </c>
      <c r="AA838">
        <v>169.1</v>
      </c>
      <c r="AB838">
        <v>162.1</v>
      </c>
    </row>
    <row r="839" spans="1:29" x14ac:dyDescent="0.25">
      <c r="A839" t="s">
        <v>454</v>
      </c>
      <c r="B839" t="s">
        <v>31</v>
      </c>
      <c r="C839" t="s">
        <v>566</v>
      </c>
      <c r="D839">
        <v>3.86</v>
      </c>
      <c r="E839" t="s">
        <v>388</v>
      </c>
      <c r="F839" t="s">
        <v>34</v>
      </c>
      <c r="G839" t="s">
        <v>35</v>
      </c>
      <c r="H839" t="str">
        <f>_xll.BDP("ZR495083 Corp","SECURITY_DES")</f>
        <v>BCECN 2.9 09/10/29</v>
      </c>
      <c r="I839">
        <v>96.688999999999993</v>
      </c>
      <c r="J839">
        <v>96.959000000000003</v>
      </c>
      <c r="K839">
        <v>92</v>
      </c>
      <c r="L839">
        <v>85</v>
      </c>
      <c r="M83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39" t="s">
        <v>149</v>
      </c>
      <c r="O839">
        <v>3000000</v>
      </c>
      <c r="P839">
        <v>3000000</v>
      </c>
      <c r="Q839" t="str">
        <f>_xll.BDP("ZR495083 Corp","BICS_LEVEL_1_NAME")</f>
        <v>Communications</v>
      </c>
      <c r="R839">
        <v>3.74</v>
      </c>
      <c r="S839">
        <v>3.67</v>
      </c>
      <c r="V839" t="str">
        <f>_xll.BDP("ZR495083 Corp","ID_CUSIP")</f>
        <v>07813ZCC6</v>
      </c>
      <c r="W839" t="s">
        <v>457</v>
      </c>
      <c r="X839" t="str">
        <f>_xll.BDP("ZR495083 Corp","CRNCY")</f>
        <v>CAD</v>
      </c>
      <c r="Y839" t="s">
        <v>916</v>
      </c>
      <c r="AA839">
        <v>87.4</v>
      </c>
      <c r="AB839">
        <v>80.27</v>
      </c>
    </row>
    <row r="840" spans="1:29" x14ac:dyDescent="0.25">
      <c r="A840" t="s">
        <v>826</v>
      </c>
      <c r="B840" t="s">
        <v>31</v>
      </c>
      <c r="C840" t="s">
        <v>566</v>
      </c>
      <c r="D840">
        <v>2.2799999999999998</v>
      </c>
      <c r="E840" t="s">
        <v>377</v>
      </c>
      <c r="F840" t="s">
        <v>34</v>
      </c>
      <c r="G840" t="s">
        <v>35</v>
      </c>
      <c r="H840" t="str">
        <f>_xll.BDP("ZR776665 Corp","SECURITY_DES")</f>
        <v>QBRCN 4 1/2 01/15/30</v>
      </c>
      <c r="I840">
        <v>101.45</v>
      </c>
      <c r="J840">
        <v>101.56399999999999</v>
      </c>
      <c r="K840">
        <v>99</v>
      </c>
      <c r="L840">
        <v>94</v>
      </c>
      <c r="M84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840" t="s">
        <v>60</v>
      </c>
      <c r="O840">
        <v>5000000</v>
      </c>
      <c r="P840">
        <v>5000000</v>
      </c>
      <c r="Q840" t="str">
        <f>_xll.BDP("ZR776665 Corp","BICS_LEVEL_1_NAME")</f>
        <v>Communications</v>
      </c>
      <c r="R840">
        <v>3.86</v>
      </c>
      <c r="S840">
        <v>3.81</v>
      </c>
      <c r="V840" t="str">
        <f>_xll.BDP("ZR776665 Corp","ID_CUSIP")</f>
        <v>92660FAL8</v>
      </c>
      <c r="W840" t="s">
        <v>457</v>
      </c>
      <c r="X840" t="str">
        <f>_xll.BDP("ZR776665 Corp","CRNCY")</f>
        <v>CAD</v>
      </c>
      <c r="Y840" t="s">
        <v>916</v>
      </c>
      <c r="AA840">
        <v>117.4</v>
      </c>
      <c r="AB840">
        <v>112.25</v>
      </c>
    </row>
    <row r="841" spans="1:29" x14ac:dyDescent="0.25">
      <c r="A841" t="s">
        <v>827</v>
      </c>
      <c r="B841" t="s">
        <v>31</v>
      </c>
      <c r="C841" t="s">
        <v>566</v>
      </c>
      <c r="D841">
        <v>3.58</v>
      </c>
      <c r="E841" t="s">
        <v>775</v>
      </c>
      <c r="F841" t="s">
        <v>34</v>
      </c>
      <c r="G841" t="s">
        <v>35</v>
      </c>
      <c r="H841" t="str">
        <f>_xll.BDP("ZS297300 Corp","SECURITY_DES")</f>
        <v>RCICN 3 1/4 05/01/29</v>
      </c>
      <c r="I841">
        <v>98.072999999999993</v>
      </c>
      <c r="J841">
        <v>98.251999999999995</v>
      </c>
      <c r="K841">
        <v>96</v>
      </c>
      <c r="L841">
        <v>91</v>
      </c>
      <c r="M84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41" t="s">
        <v>149</v>
      </c>
      <c r="O841">
        <v>5000000</v>
      </c>
      <c r="P841">
        <v>0</v>
      </c>
      <c r="Q841" t="str">
        <f>_xll.BDP("ZS297300 Corp","BICS_LEVEL_1_NAME")</f>
        <v>Communications</v>
      </c>
      <c r="R841">
        <v>3.78</v>
      </c>
      <c r="S841">
        <v>3.73</v>
      </c>
      <c r="V841" t="str">
        <f>_xll.BDP("ZS297300 Corp","ID_CUSIP")</f>
        <v>775109BJ9</v>
      </c>
      <c r="W841" t="s">
        <v>457</v>
      </c>
      <c r="X841" t="str">
        <f>_xll.BDP("ZS297300 Corp","CRNCY")</f>
        <v>CAD</v>
      </c>
      <c r="Y841" t="s">
        <v>916</v>
      </c>
      <c r="Z841" t="s">
        <v>43</v>
      </c>
      <c r="AA841">
        <v>94.8</v>
      </c>
      <c r="AB841">
        <v>89.45</v>
      </c>
    </row>
    <row r="842" spans="1:29" x14ac:dyDescent="0.25">
      <c r="A842" t="s">
        <v>920</v>
      </c>
      <c r="B842" t="s">
        <v>31</v>
      </c>
      <c r="C842" t="s">
        <v>566</v>
      </c>
      <c r="D842">
        <v>3.56</v>
      </c>
      <c r="E842" t="s">
        <v>921</v>
      </c>
      <c r="F842" t="s">
        <v>587</v>
      </c>
      <c r="G842" t="s">
        <v>35</v>
      </c>
      <c r="H842" t="str">
        <f>_xll.BDP("AM476184 Corp","SECURITY_DES")</f>
        <v>BRUPOW 4.01 06/21/29</v>
      </c>
      <c r="I842">
        <v>101.304</v>
      </c>
      <c r="J842">
        <v>101.518</v>
      </c>
      <c r="K842">
        <v>82</v>
      </c>
      <c r="L842">
        <v>76</v>
      </c>
      <c r="M84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42" t="s">
        <v>149</v>
      </c>
      <c r="O842">
        <v>5000000</v>
      </c>
      <c r="P842">
        <v>0</v>
      </c>
      <c r="Q842" t="str">
        <f>_xll.BDP("AM476184 Corp","BICS_LEVEL_1_NAME")</f>
        <v>Utilities</v>
      </c>
      <c r="R842">
        <v>3.64</v>
      </c>
      <c r="S842">
        <v>3.58</v>
      </c>
      <c r="V842" t="str">
        <f>_xll.BDP("AM476184 Corp","ID_CUSIP")</f>
        <v>116705AE4</v>
      </c>
      <c r="W842" t="s">
        <v>588</v>
      </c>
      <c r="X842" t="str">
        <f>_xll.BDP("AM476184 Corp","CRNCY")</f>
        <v>CAD</v>
      </c>
      <c r="Y842" t="s">
        <v>922</v>
      </c>
      <c r="AA842">
        <v>81.239999999999995</v>
      </c>
      <c r="AB842">
        <v>75.239999999999995</v>
      </c>
      <c r="AC842">
        <v>3.65</v>
      </c>
    </row>
    <row r="843" spans="1:29" x14ac:dyDescent="0.25">
      <c r="A843" t="s">
        <v>459</v>
      </c>
      <c r="B843" t="s">
        <v>31</v>
      </c>
      <c r="C843" t="s">
        <v>566</v>
      </c>
      <c r="D843">
        <v>1.93</v>
      </c>
      <c r="E843" t="s">
        <v>460</v>
      </c>
      <c r="F843" t="s">
        <v>587</v>
      </c>
      <c r="G843" t="s">
        <v>35</v>
      </c>
      <c r="H843" t="str">
        <f>_xll.BDP("AN637273 Corp","SECURITY_DES")</f>
        <v>NWRWPT 2.8 06/01/27</v>
      </c>
      <c r="I843">
        <v>99.150999999999996</v>
      </c>
      <c r="J843">
        <v>99.247</v>
      </c>
      <c r="K843">
        <v>61</v>
      </c>
      <c r="L843">
        <v>56</v>
      </c>
      <c r="M84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843" t="s">
        <v>441</v>
      </c>
      <c r="O843">
        <v>5000000</v>
      </c>
      <c r="P843">
        <v>5000000</v>
      </c>
      <c r="Q843" t="str">
        <f>_xll.BDP("AN637273 Corp","BICS_LEVEL_1_NAME")</f>
        <v>Energy</v>
      </c>
      <c r="R843">
        <v>3.24</v>
      </c>
      <c r="S843">
        <v>3.19</v>
      </c>
      <c r="V843" t="str">
        <f>_xll.BDP("AN637273 Corp","ID_CUSIP")</f>
        <v>663307AL0</v>
      </c>
      <c r="W843" t="s">
        <v>588</v>
      </c>
      <c r="X843" t="str">
        <f>_xll.BDP("AN637273 Corp","CRNCY")</f>
        <v>CAD</v>
      </c>
      <c r="Y843" t="s">
        <v>922</v>
      </c>
      <c r="AA843">
        <v>58.23</v>
      </c>
      <c r="AB843">
        <v>53.24</v>
      </c>
      <c r="AC843">
        <v>3.23</v>
      </c>
    </row>
    <row r="844" spans="1:29" x14ac:dyDescent="0.25">
      <c r="A844" t="s">
        <v>461</v>
      </c>
      <c r="B844" t="s">
        <v>31</v>
      </c>
      <c r="C844" t="s">
        <v>566</v>
      </c>
      <c r="D844">
        <v>7.7</v>
      </c>
      <c r="E844" t="s">
        <v>460</v>
      </c>
      <c r="F844" t="s">
        <v>587</v>
      </c>
      <c r="G844" t="s">
        <v>35</v>
      </c>
      <c r="H844" t="str">
        <f>_xll.BDP("AN637277 Corp","SECURITY_DES")</f>
        <v>NWRWPT 3.65 06/01/35</v>
      </c>
      <c r="I844">
        <v>93.588999999999999</v>
      </c>
      <c r="J844">
        <v>93.975999999999999</v>
      </c>
      <c r="K844">
        <v>118</v>
      </c>
      <c r="L844">
        <v>113</v>
      </c>
      <c r="M84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844" t="s">
        <v>46</v>
      </c>
      <c r="O844">
        <v>5000000</v>
      </c>
      <c r="P844">
        <v>0</v>
      </c>
      <c r="Q844" t="str">
        <f>_xll.BDP("AN637277 Corp","BICS_LEVEL_1_NAME")</f>
        <v>Energy</v>
      </c>
      <c r="R844">
        <v>4.45</v>
      </c>
      <c r="S844">
        <v>4.4000000000000004</v>
      </c>
      <c r="V844" t="str">
        <f>_xll.BDP("AN637277 Corp","ID_CUSIP")</f>
        <v>663307AM8</v>
      </c>
      <c r="W844" t="s">
        <v>588</v>
      </c>
      <c r="X844" t="str">
        <f>_xll.BDP("AN637277 Corp","CRNCY")</f>
        <v>CAD</v>
      </c>
      <c r="Y844" t="s">
        <v>922</v>
      </c>
      <c r="AA844">
        <v>110.72</v>
      </c>
      <c r="AB844">
        <v>105.72</v>
      </c>
      <c r="AC844">
        <v>4.45</v>
      </c>
    </row>
    <row r="845" spans="1:29" x14ac:dyDescent="0.25">
      <c r="A845" t="s">
        <v>923</v>
      </c>
      <c r="B845" t="s">
        <v>31</v>
      </c>
      <c r="C845" t="s">
        <v>566</v>
      </c>
      <c r="D845">
        <v>6.7</v>
      </c>
      <c r="E845" t="s">
        <v>921</v>
      </c>
      <c r="F845" t="s">
        <v>587</v>
      </c>
      <c r="G845" t="s">
        <v>35</v>
      </c>
      <c r="H845" t="str">
        <f>_xll.BDP("AR522710 Corp","SECURITY_DES")</f>
        <v>BRUPOW 4.132 06/21/33</v>
      </c>
      <c r="I845">
        <v>98.683000000000007</v>
      </c>
      <c r="J845">
        <v>99.018000000000001</v>
      </c>
      <c r="K845">
        <v>112</v>
      </c>
      <c r="L845">
        <v>107</v>
      </c>
      <c r="M84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845" t="s">
        <v>40</v>
      </c>
      <c r="O845">
        <v>5000000</v>
      </c>
      <c r="P845">
        <v>5000000</v>
      </c>
      <c r="Q845" t="str">
        <f>_xll.BDP("AR522710 Corp","BICS_LEVEL_1_NAME")</f>
        <v>Utilities</v>
      </c>
      <c r="R845">
        <v>4.33</v>
      </c>
      <c r="S845">
        <v>4.28</v>
      </c>
      <c r="V845" t="str">
        <f>_xll.BDP("AR522710 Corp","ID_CUSIP")</f>
        <v>116705AG9</v>
      </c>
      <c r="W845" t="s">
        <v>588</v>
      </c>
      <c r="X845" t="str">
        <f>_xll.BDP("AR522710 Corp","CRNCY")</f>
        <v>CAD</v>
      </c>
      <c r="Y845" t="s">
        <v>922</v>
      </c>
      <c r="AA845">
        <v>111.71</v>
      </c>
      <c r="AB845">
        <v>106.71</v>
      </c>
      <c r="AC845">
        <v>4.32</v>
      </c>
    </row>
    <row r="846" spans="1:29" x14ac:dyDescent="0.25">
      <c r="A846" t="s">
        <v>924</v>
      </c>
      <c r="B846" t="s">
        <v>31</v>
      </c>
      <c r="C846" t="s">
        <v>566</v>
      </c>
      <c r="D846">
        <v>2.63</v>
      </c>
      <c r="E846" t="s">
        <v>431</v>
      </c>
      <c r="F846" t="s">
        <v>587</v>
      </c>
      <c r="G846" t="s">
        <v>35</v>
      </c>
      <c r="H846" t="str">
        <f>_xll.BDP("AS901820 Corp","SECURITY_DES")</f>
        <v>ENMAXC 3.836 06/05/28</v>
      </c>
      <c r="I846">
        <v>100.63500000000001</v>
      </c>
      <c r="J846">
        <v>100.92400000000001</v>
      </c>
      <c r="K846">
        <v>88</v>
      </c>
      <c r="L846">
        <v>77</v>
      </c>
      <c r="M84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846" t="s">
        <v>192</v>
      </c>
      <c r="O846">
        <v>3000000</v>
      </c>
      <c r="P846">
        <v>0</v>
      </c>
      <c r="Q846" t="str">
        <f>_xll.BDP("AS901820 Corp","BICS_LEVEL_1_NAME")</f>
        <v>Utilities</v>
      </c>
      <c r="R846">
        <v>3.6</v>
      </c>
      <c r="S846">
        <v>3.49</v>
      </c>
      <c r="V846" t="str">
        <f>_xll.BDP("AS901820 Corp","ID_CUSIP")</f>
        <v>293365AD4</v>
      </c>
      <c r="W846" t="s">
        <v>588</v>
      </c>
      <c r="X846" t="str">
        <f>_xll.BDP("AS901820 Corp","CRNCY")</f>
        <v>CAD</v>
      </c>
      <c r="Y846" t="s">
        <v>922</v>
      </c>
      <c r="AA846">
        <v>87.52</v>
      </c>
      <c r="AB846">
        <v>76.52</v>
      </c>
      <c r="AC846">
        <v>3.61</v>
      </c>
    </row>
    <row r="847" spans="1:29" x14ac:dyDescent="0.25">
      <c r="A847" t="s">
        <v>556</v>
      </c>
      <c r="B847" t="s">
        <v>31</v>
      </c>
      <c r="C847" t="s">
        <v>566</v>
      </c>
      <c r="D847">
        <v>3.2</v>
      </c>
      <c r="E847" t="s">
        <v>382</v>
      </c>
      <c r="F847" t="s">
        <v>587</v>
      </c>
      <c r="G847" t="s">
        <v>35</v>
      </c>
      <c r="H847" t="str">
        <f>_xll.BDP("AU586133 Corp","SECURITY_DES")</f>
        <v>BAMREP 4 1/4 01/15/29</v>
      </c>
      <c r="I847">
        <v>101.913</v>
      </c>
      <c r="J847">
        <v>102.07299999999999</v>
      </c>
      <c r="K847">
        <v>93</v>
      </c>
      <c r="L847">
        <v>88</v>
      </c>
      <c r="M84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847" t="s">
        <v>192</v>
      </c>
      <c r="O847">
        <v>3000000</v>
      </c>
      <c r="P847">
        <v>3000000</v>
      </c>
      <c r="Q847" t="str">
        <f>_xll.BDP("AU586133 Corp","BICS_LEVEL_1_NAME")</f>
        <v>Utilities</v>
      </c>
      <c r="R847">
        <v>3.65</v>
      </c>
      <c r="S847">
        <v>3.6</v>
      </c>
      <c r="V847" t="str">
        <f>_xll.BDP("AU586133 Corp","ID_CUSIP")</f>
        <v>11282ZAM0</v>
      </c>
      <c r="W847" t="s">
        <v>588</v>
      </c>
      <c r="X847" t="str">
        <f>_xll.BDP("AU586133 Corp","CRNCY")</f>
        <v>CAD</v>
      </c>
      <c r="Y847" t="s">
        <v>922</v>
      </c>
      <c r="AA847">
        <v>85.16</v>
      </c>
      <c r="AB847">
        <v>80.16</v>
      </c>
      <c r="AC847">
        <v>3.68</v>
      </c>
    </row>
    <row r="848" spans="1:29" x14ac:dyDescent="0.25">
      <c r="A848" t="s">
        <v>925</v>
      </c>
      <c r="B848" t="s">
        <v>31</v>
      </c>
      <c r="C848" t="s">
        <v>566</v>
      </c>
      <c r="D848">
        <v>13.44</v>
      </c>
      <c r="E848" t="s">
        <v>921</v>
      </c>
      <c r="F848" t="s">
        <v>587</v>
      </c>
      <c r="G848" t="s">
        <v>35</v>
      </c>
      <c r="H848" t="str">
        <f>_xll.BDP("AX809497 Corp","SECURITY_DES")</f>
        <v>BRUPOW 4.746 06/21/49</v>
      </c>
      <c r="I848">
        <v>95.840999999999994</v>
      </c>
      <c r="J848">
        <v>96.787999999999997</v>
      </c>
      <c r="K848">
        <v>144</v>
      </c>
      <c r="L848">
        <v>137</v>
      </c>
      <c r="M8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48" t="s">
        <v>42</v>
      </c>
      <c r="O848">
        <v>2000000</v>
      </c>
      <c r="P848">
        <v>0</v>
      </c>
      <c r="Q848" t="str">
        <f>_xll.BDP("AX809497 Corp","BICS_LEVEL_1_NAME")</f>
        <v>Utilities</v>
      </c>
      <c r="R848">
        <v>5.05</v>
      </c>
      <c r="S848">
        <v>4.9800000000000004</v>
      </c>
      <c r="V848" t="str">
        <f>_xll.BDP("AX809497 Corp","ID_CUSIP")</f>
        <v>116705AH7</v>
      </c>
      <c r="W848" t="s">
        <v>588</v>
      </c>
      <c r="X848" t="str">
        <f>_xll.BDP("AX809497 Corp","CRNCY")</f>
        <v>CAD</v>
      </c>
      <c r="Y848" t="s">
        <v>922</v>
      </c>
      <c r="AA848">
        <v>144.61000000000001</v>
      </c>
      <c r="AB848">
        <v>137.61000000000001</v>
      </c>
      <c r="AC848">
        <v>5.05</v>
      </c>
    </row>
    <row r="849" spans="1:29" x14ac:dyDescent="0.25">
      <c r="A849" t="s">
        <v>926</v>
      </c>
      <c r="B849" t="s">
        <v>31</v>
      </c>
      <c r="C849" t="s">
        <v>566</v>
      </c>
      <c r="D849">
        <v>4.38</v>
      </c>
      <c r="E849" t="s">
        <v>921</v>
      </c>
      <c r="F849" t="s">
        <v>587</v>
      </c>
      <c r="G849" t="s">
        <v>35</v>
      </c>
      <c r="H849" t="str">
        <f>_xll.BDP("BH646316 Corp","SECURITY_DES")</f>
        <v>BRUPOW 4 06/21/30</v>
      </c>
      <c r="I849">
        <v>100.751</v>
      </c>
      <c r="J849">
        <v>101.014</v>
      </c>
      <c r="K849">
        <v>89</v>
      </c>
      <c r="L849">
        <v>83</v>
      </c>
      <c r="M8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849" t="s">
        <v>50</v>
      </c>
      <c r="O849">
        <v>5000000</v>
      </c>
      <c r="P849">
        <v>5000000</v>
      </c>
      <c r="Q849" t="str">
        <f>_xll.BDP("BH646316 Corp","BICS_LEVEL_1_NAME")</f>
        <v>Utilities</v>
      </c>
      <c r="R849">
        <v>3.83</v>
      </c>
      <c r="S849">
        <v>3.77</v>
      </c>
      <c r="V849" t="str">
        <f>_xll.BDP("BH646316 Corp","ID_CUSIP")</f>
        <v>116705AJ3</v>
      </c>
      <c r="W849" t="s">
        <v>588</v>
      </c>
      <c r="X849" t="str">
        <f>_xll.BDP("BH646316 Corp","CRNCY")</f>
        <v>CAD</v>
      </c>
      <c r="Y849" t="s">
        <v>922</v>
      </c>
      <c r="AA849">
        <v>91.56</v>
      </c>
      <c r="AB849">
        <v>85.55</v>
      </c>
      <c r="AC849">
        <v>3.83</v>
      </c>
    </row>
    <row r="850" spans="1:29" x14ac:dyDescent="0.25">
      <c r="A850" t="s">
        <v>557</v>
      </c>
      <c r="B850" t="s">
        <v>31</v>
      </c>
      <c r="C850" t="s">
        <v>566</v>
      </c>
      <c r="D850">
        <v>11.14</v>
      </c>
      <c r="E850" t="s">
        <v>382</v>
      </c>
      <c r="F850" t="s">
        <v>587</v>
      </c>
      <c r="G850" t="s">
        <v>35</v>
      </c>
      <c r="H850" t="str">
        <f>_xll.BDP("BK897557 Corp","SECURITY_DES")</f>
        <v>BAMREP 3.33 08/13/50</v>
      </c>
      <c r="I850">
        <v>72.805999999999997</v>
      </c>
      <c r="J850">
        <v>73.477999999999994</v>
      </c>
      <c r="K850">
        <v>169</v>
      </c>
      <c r="L850">
        <v>163</v>
      </c>
      <c r="M8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50" t="s">
        <v>42</v>
      </c>
      <c r="O850">
        <v>5000000</v>
      </c>
      <c r="P850">
        <v>2000000</v>
      </c>
      <c r="Q850" t="str">
        <f>_xll.BDP("BK897557 Corp","BICS_LEVEL_1_NAME")</f>
        <v>Utilities</v>
      </c>
      <c r="R850">
        <v>5.3</v>
      </c>
      <c r="S850">
        <v>5.24</v>
      </c>
      <c r="V850" t="str">
        <f>_xll.BDP("BK897557 Corp","ID_CUSIP")</f>
        <v>11282ZAQ1</v>
      </c>
      <c r="W850" t="s">
        <v>588</v>
      </c>
      <c r="X850" t="str">
        <f>_xll.BDP("BK897557 Corp","CRNCY")</f>
        <v>CAD</v>
      </c>
      <c r="Y850" t="s">
        <v>922</v>
      </c>
      <c r="AA850">
        <v>168.36</v>
      </c>
      <c r="AB850">
        <v>162.36000000000001</v>
      </c>
      <c r="AC850">
        <v>5.3</v>
      </c>
    </row>
    <row r="851" spans="1:29" x14ac:dyDescent="0.25">
      <c r="A851" t="s">
        <v>476</v>
      </c>
      <c r="B851" t="s">
        <v>31</v>
      </c>
      <c r="C851" t="s">
        <v>566</v>
      </c>
      <c r="D851">
        <v>5.13</v>
      </c>
      <c r="E851" t="s">
        <v>460</v>
      </c>
      <c r="F851" t="s">
        <v>587</v>
      </c>
      <c r="G851" t="s">
        <v>35</v>
      </c>
      <c r="H851" t="str">
        <f>_xll.BDP("BQ302273 Corp","SECURITY_DES")</f>
        <v>NWRWPT 2.8 06/01/31</v>
      </c>
      <c r="I851">
        <v>94.04</v>
      </c>
      <c r="J851">
        <v>94.296999999999997</v>
      </c>
      <c r="K851">
        <v>87</v>
      </c>
      <c r="L851">
        <v>82</v>
      </c>
      <c r="M85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851" t="s">
        <v>145</v>
      </c>
      <c r="O851">
        <v>5000000</v>
      </c>
      <c r="P851">
        <v>5000000</v>
      </c>
      <c r="Q851" t="str">
        <f>_xll.BDP("BQ302273 Corp","BICS_LEVEL_1_NAME")</f>
        <v>Energy</v>
      </c>
      <c r="R851">
        <v>3.92</v>
      </c>
      <c r="S851">
        <v>3.87</v>
      </c>
      <c r="V851" t="str">
        <f>_xll.BDP("BQ302273 Corp","ID_CUSIP")</f>
        <v>663307AQ9</v>
      </c>
      <c r="W851" t="s">
        <v>588</v>
      </c>
      <c r="X851" t="str">
        <f>_xll.BDP("BQ302273 Corp","CRNCY")</f>
        <v>CAD</v>
      </c>
      <c r="Y851" t="s">
        <v>922</v>
      </c>
      <c r="AA851">
        <v>86.95</v>
      </c>
      <c r="AB851">
        <v>81.95</v>
      </c>
      <c r="AC851">
        <v>3.92</v>
      </c>
    </row>
    <row r="852" spans="1:29" x14ac:dyDescent="0.25">
      <c r="A852" t="s">
        <v>477</v>
      </c>
      <c r="B852" t="s">
        <v>31</v>
      </c>
      <c r="C852" t="s">
        <v>566</v>
      </c>
      <c r="D852">
        <v>13</v>
      </c>
      <c r="E852" t="s">
        <v>460</v>
      </c>
      <c r="F852" t="s">
        <v>587</v>
      </c>
      <c r="G852" t="s">
        <v>35</v>
      </c>
      <c r="H852" t="str">
        <f>_xll.BDP("BQ303065 Corp","SECURITY_DES")</f>
        <v>NWRWPT 3 3/4 06/01/51</v>
      </c>
      <c r="I852">
        <v>83.757999999999996</v>
      </c>
      <c r="J852">
        <v>84.412000000000006</v>
      </c>
      <c r="K852">
        <v>125</v>
      </c>
      <c r="L852">
        <v>120</v>
      </c>
      <c r="M8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52" t="s">
        <v>42</v>
      </c>
      <c r="O852">
        <v>5000000</v>
      </c>
      <c r="P852">
        <v>0</v>
      </c>
      <c r="Q852" t="str">
        <f>_xll.BDP("BQ303065 Corp","BICS_LEVEL_1_NAME")</f>
        <v>Energy</v>
      </c>
      <c r="R852">
        <v>4.8600000000000003</v>
      </c>
      <c r="S852">
        <v>4.8099999999999996</v>
      </c>
      <c r="V852" t="str">
        <f>_xll.BDP("BQ303065 Corp","ID_CUSIP")</f>
        <v>663307AR7</v>
      </c>
      <c r="W852" t="s">
        <v>588</v>
      </c>
      <c r="X852" t="str">
        <f>_xll.BDP("BQ303065 Corp","CRNCY")</f>
        <v>CAD</v>
      </c>
      <c r="Y852" t="s">
        <v>922</v>
      </c>
      <c r="Z852" t="s">
        <v>43</v>
      </c>
      <c r="AA852">
        <v>123.49</v>
      </c>
      <c r="AB852">
        <v>118.49</v>
      </c>
      <c r="AC852">
        <v>4.8600000000000003</v>
      </c>
    </row>
    <row r="853" spans="1:29" x14ac:dyDescent="0.25">
      <c r="A853" t="s">
        <v>927</v>
      </c>
      <c r="B853" t="s">
        <v>31</v>
      </c>
      <c r="C853" t="s">
        <v>566</v>
      </c>
      <c r="D853">
        <v>3.28</v>
      </c>
      <c r="E853" t="s">
        <v>921</v>
      </c>
      <c r="F853" t="s">
        <v>587</v>
      </c>
      <c r="G853" t="s">
        <v>35</v>
      </c>
      <c r="H853" t="str">
        <f>_xll.BDP("BS561107 Corp","SECURITY_DES")</f>
        <v>BRUPOW 2.68 12/21/28</v>
      </c>
      <c r="I853">
        <v>97.316999999999993</v>
      </c>
      <c r="J853">
        <v>97.481999999999999</v>
      </c>
      <c r="K853">
        <v>77</v>
      </c>
      <c r="L853">
        <v>72</v>
      </c>
      <c r="M85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853" t="s">
        <v>192</v>
      </c>
      <c r="O853">
        <v>5000000</v>
      </c>
      <c r="P853">
        <v>5000000</v>
      </c>
      <c r="Q853" t="str">
        <f>_xll.BDP("BS561107 Corp","BICS_LEVEL_1_NAME")</f>
        <v>Utilities</v>
      </c>
      <c r="R853">
        <v>3.49</v>
      </c>
      <c r="S853">
        <v>3.44</v>
      </c>
      <c r="V853" t="str">
        <f>_xll.BDP("BS561107 Corp","ID_CUSIP")</f>
        <v>116705AK0</v>
      </c>
      <c r="W853" t="s">
        <v>588</v>
      </c>
      <c r="X853" t="str">
        <f>_xll.BDP("BS561107 Corp","CRNCY")</f>
        <v>CAD</v>
      </c>
      <c r="Y853" t="s">
        <v>922</v>
      </c>
      <c r="Z853" t="s">
        <v>43</v>
      </c>
      <c r="AA853">
        <v>67.59</v>
      </c>
      <c r="AB853">
        <v>62.59</v>
      </c>
      <c r="AC853">
        <v>3.48</v>
      </c>
    </row>
    <row r="854" spans="1:29" x14ac:dyDescent="0.25">
      <c r="A854" t="s">
        <v>44</v>
      </c>
      <c r="B854" t="s">
        <v>31</v>
      </c>
      <c r="C854" t="s">
        <v>566</v>
      </c>
      <c r="D854">
        <v>8.36</v>
      </c>
      <c r="E854" t="s">
        <v>45</v>
      </c>
      <c r="F854" t="s">
        <v>587</v>
      </c>
      <c r="G854" t="s">
        <v>35</v>
      </c>
      <c r="H854" t="str">
        <f>_xll.BDP("ED975795 Corp","SECURITY_DES")</f>
        <v>BNCN 5.95 06/14/35</v>
      </c>
      <c r="I854">
        <v>109.375</v>
      </c>
      <c r="J854">
        <v>110.215</v>
      </c>
      <c r="K854">
        <v>146</v>
      </c>
      <c r="L854">
        <v>136</v>
      </c>
      <c r="M85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854" t="s">
        <v>462</v>
      </c>
      <c r="O854">
        <v>2000000</v>
      </c>
      <c r="P854">
        <v>2000000</v>
      </c>
      <c r="Q854" t="str">
        <f>_xll.BDP("ED975795 Corp","BICS_LEVEL_1_NAME")</f>
        <v>Financials</v>
      </c>
      <c r="R854">
        <v>4.76</v>
      </c>
      <c r="S854">
        <v>4.67</v>
      </c>
      <c r="V854" t="str">
        <f>_xll.BDP("ED975795 Corp","ID_CUSIP")</f>
        <v>10549PAJ0</v>
      </c>
      <c r="W854" t="s">
        <v>588</v>
      </c>
      <c r="X854" t="str">
        <f>_xll.BDP("ED975795 Corp","CRNCY")</f>
        <v>CAD</v>
      </c>
      <c r="Y854" t="s">
        <v>922</v>
      </c>
      <c r="AA854">
        <v>142.13</v>
      </c>
      <c r="AB854">
        <v>132.13999999999999</v>
      </c>
      <c r="AC854">
        <v>4.76</v>
      </c>
    </row>
    <row r="855" spans="1:29" x14ac:dyDescent="0.25">
      <c r="A855" t="s">
        <v>480</v>
      </c>
      <c r="B855" t="s">
        <v>31</v>
      </c>
      <c r="C855" t="s">
        <v>566</v>
      </c>
      <c r="D855">
        <v>11.54</v>
      </c>
      <c r="E855" t="s">
        <v>460</v>
      </c>
      <c r="F855" t="s">
        <v>587</v>
      </c>
      <c r="G855" t="s">
        <v>35</v>
      </c>
      <c r="H855" t="str">
        <f>_xll.BDP("EK396510 Corp","SECURITY_DES")</f>
        <v>NWRWPT 4.05 07/22/44</v>
      </c>
      <c r="I855">
        <v>89.9</v>
      </c>
      <c r="J855">
        <v>90.478999999999999</v>
      </c>
      <c r="K855">
        <v>126</v>
      </c>
      <c r="L855">
        <v>121</v>
      </c>
      <c r="M8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55" t="s">
        <v>42</v>
      </c>
      <c r="O855">
        <v>5000000</v>
      </c>
      <c r="P855">
        <v>5000000</v>
      </c>
      <c r="Q855" t="str">
        <f>_xll.BDP("EK396510 Corp","BICS_LEVEL_1_NAME")</f>
        <v>Energy</v>
      </c>
      <c r="R855">
        <v>4.87</v>
      </c>
      <c r="S855">
        <v>4.82</v>
      </c>
      <c r="V855" t="str">
        <f>_xll.BDP("EK396510 Corp","ID_CUSIP")</f>
        <v>663307AB2</v>
      </c>
      <c r="W855" t="s">
        <v>588</v>
      </c>
      <c r="X855" t="str">
        <f>_xll.BDP("EK396510 Corp","CRNCY")</f>
        <v>CAD</v>
      </c>
      <c r="Y855" t="s">
        <v>922</v>
      </c>
      <c r="Z855" t="s">
        <v>43</v>
      </c>
      <c r="AA855">
        <v>135.21</v>
      </c>
      <c r="AB855">
        <v>130.21</v>
      </c>
      <c r="AC855">
        <v>4.87</v>
      </c>
    </row>
    <row r="856" spans="1:29" x14ac:dyDescent="0.25">
      <c r="A856" t="s">
        <v>481</v>
      </c>
      <c r="B856" t="s">
        <v>31</v>
      </c>
      <c r="C856" t="s">
        <v>566</v>
      </c>
      <c r="D856">
        <v>10.74</v>
      </c>
      <c r="E856" t="s">
        <v>460</v>
      </c>
      <c r="F856" t="s">
        <v>587</v>
      </c>
      <c r="G856" t="s">
        <v>35</v>
      </c>
      <c r="H856" t="str">
        <f>_xll.BDP("EK762863 Corp","SECURITY_DES")</f>
        <v>NWRWPT 3.7 02/23/43</v>
      </c>
      <c r="I856">
        <v>86.24</v>
      </c>
      <c r="J856">
        <v>86.778999999999996</v>
      </c>
      <c r="K856">
        <v>126</v>
      </c>
      <c r="L856">
        <v>121</v>
      </c>
      <c r="M8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56" t="s">
        <v>42</v>
      </c>
      <c r="O856">
        <v>5000000</v>
      </c>
      <c r="P856">
        <v>3000000</v>
      </c>
      <c r="Q856" t="str">
        <f>_xll.BDP("EK762863 Corp","BICS_LEVEL_1_NAME")</f>
        <v>Energy</v>
      </c>
      <c r="R856">
        <v>4.87</v>
      </c>
      <c r="S856">
        <v>4.82</v>
      </c>
      <c r="V856" t="str">
        <f>_xll.BDP("EK762863 Corp","ID_CUSIP")</f>
        <v>663307AD8</v>
      </c>
      <c r="W856" t="s">
        <v>588</v>
      </c>
      <c r="X856" t="str">
        <f>_xll.BDP("EK762863 Corp","CRNCY")</f>
        <v>CAD</v>
      </c>
      <c r="Y856" t="s">
        <v>922</v>
      </c>
      <c r="Z856" t="s">
        <v>43</v>
      </c>
      <c r="AA856">
        <v>137.11000000000001</v>
      </c>
      <c r="AB856">
        <v>132.11000000000001</v>
      </c>
      <c r="AC856">
        <v>4.87</v>
      </c>
    </row>
    <row r="857" spans="1:29" x14ac:dyDescent="0.25">
      <c r="A857" t="s">
        <v>482</v>
      </c>
      <c r="B857" t="s">
        <v>31</v>
      </c>
      <c r="C857" t="s">
        <v>566</v>
      </c>
      <c r="D857">
        <v>3.54</v>
      </c>
      <c r="E857" t="s">
        <v>460</v>
      </c>
      <c r="F857" t="s">
        <v>587</v>
      </c>
      <c r="G857" t="s">
        <v>35</v>
      </c>
      <c r="H857" t="str">
        <f>_xll.BDP("JV843658 Corp","SECURITY_DES")</f>
        <v>NWRWPT 4 1/4 06/01/29</v>
      </c>
      <c r="I857">
        <v>102.337</v>
      </c>
      <c r="J857">
        <v>102.515</v>
      </c>
      <c r="K857">
        <v>76</v>
      </c>
      <c r="L857">
        <v>71</v>
      </c>
      <c r="M85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57" t="s">
        <v>149</v>
      </c>
      <c r="O857">
        <v>5000000</v>
      </c>
      <c r="P857">
        <v>3000000</v>
      </c>
      <c r="Q857" t="str">
        <f>_xll.BDP("JV843658 Corp","BICS_LEVEL_1_NAME")</f>
        <v>Energy</v>
      </c>
      <c r="R857">
        <v>3.58</v>
      </c>
      <c r="S857">
        <v>3.53</v>
      </c>
      <c r="V857" t="str">
        <f>_xll.BDP("JV843658 Corp","ID_CUSIP")</f>
        <v>663307AF3</v>
      </c>
      <c r="W857" t="s">
        <v>588</v>
      </c>
      <c r="X857" t="str">
        <f>_xll.BDP("JV843658 Corp","CRNCY")</f>
        <v>CAD</v>
      </c>
      <c r="Y857" t="s">
        <v>922</v>
      </c>
      <c r="AA857">
        <v>75.63</v>
      </c>
      <c r="AB857">
        <v>70.599999999999994</v>
      </c>
      <c r="AC857">
        <v>3.61</v>
      </c>
    </row>
    <row r="858" spans="1:29" x14ac:dyDescent="0.25">
      <c r="A858" t="s">
        <v>483</v>
      </c>
      <c r="B858" t="s">
        <v>31</v>
      </c>
      <c r="C858" t="s">
        <v>566</v>
      </c>
      <c r="D858">
        <v>8.93</v>
      </c>
      <c r="E858" t="s">
        <v>460</v>
      </c>
      <c r="F858" t="s">
        <v>587</v>
      </c>
      <c r="G858" t="s">
        <v>35</v>
      </c>
      <c r="H858" t="str">
        <f>_xll.BDP("JV843965 Corp","SECURITY_DES")</f>
        <v>NWRWPT 4 3/4 06/01/37</v>
      </c>
      <c r="I858">
        <v>101.301</v>
      </c>
      <c r="J858">
        <v>101.749</v>
      </c>
      <c r="K858">
        <v>121</v>
      </c>
      <c r="L858">
        <v>116</v>
      </c>
      <c r="M858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858" t="s">
        <v>484</v>
      </c>
      <c r="O858">
        <v>5000000</v>
      </c>
      <c r="P858">
        <v>5000000</v>
      </c>
      <c r="Q858" t="str">
        <f>_xll.BDP("JV843965 Corp","BICS_LEVEL_1_NAME")</f>
        <v>Energy</v>
      </c>
      <c r="R858">
        <v>4.5999999999999996</v>
      </c>
      <c r="S858">
        <v>4.55</v>
      </c>
      <c r="V858" t="str">
        <f>_xll.BDP("JV843965 Corp","ID_CUSIP")</f>
        <v>663307AG1</v>
      </c>
      <c r="W858" t="s">
        <v>588</v>
      </c>
      <c r="X858" t="str">
        <f>_xll.BDP("JV843965 Corp","CRNCY")</f>
        <v>CAD</v>
      </c>
      <c r="Y858" t="s">
        <v>922</v>
      </c>
      <c r="Z858" t="s">
        <v>43</v>
      </c>
      <c r="AA858">
        <v>122.79</v>
      </c>
      <c r="AB858">
        <v>117.79</v>
      </c>
      <c r="AC858">
        <v>4.6100000000000003</v>
      </c>
    </row>
    <row r="859" spans="1:29" x14ac:dyDescent="0.25">
      <c r="A859" t="s">
        <v>485</v>
      </c>
      <c r="B859" t="s">
        <v>31</v>
      </c>
      <c r="C859" t="s">
        <v>566</v>
      </c>
      <c r="D859">
        <v>6.74</v>
      </c>
      <c r="E859" t="s">
        <v>460</v>
      </c>
      <c r="F859" t="s">
        <v>587</v>
      </c>
      <c r="G859" t="s">
        <v>35</v>
      </c>
      <c r="H859" t="str">
        <f>_xll.BDP("LW369203 Corp","SECURITY_DES")</f>
        <v>NWRWPT 4.15 06/01/33</v>
      </c>
      <c r="I859">
        <v>99.751000000000005</v>
      </c>
      <c r="J859">
        <v>100.084</v>
      </c>
      <c r="K859">
        <v>98</v>
      </c>
      <c r="L859">
        <v>93</v>
      </c>
      <c r="M85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859" t="s">
        <v>40</v>
      </c>
      <c r="O859">
        <v>5000000</v>
      </c>
      <c r="P859">
        <v>5000000</v>
      </c>
      <c r="Q859" t="str">
        <f>_xll.BDP("LW369203 Corp","BICS_LEVEL_1_NAME")</f>
        <v>Energy</v>
      </c>
      <c r="R859">
        <v>4.1900000000000004</v>
      </c>
      <c r="S859">
        <v>4.1399999999999997</v>
      </c>
      <c r="V859" t="str">
        <f>_xll.BDP("LW369203 Corp","ID_CUSIP")</f>
        <v>663307AJ5</v>
      </c>
      <c r="W859" t="s">
        <v>588</v>
      </c>
      <c r="X859" t="str">
        <f>_xll.BDP("LW369203 Corp","CRNCY")</f>
        <v>CAD</v>
      </c>
      <c r="Y859" t="s">
        <v>922</v>
      </c>
      <c r="AA859">
        <v>98.02</v>
      </c>
      <c r="AB859">
        <v>96.58</v>
      </c>
      <c r="AC859">
        <v>4.18</v>
      </c>
    </row>
    <row r="860" spans="1:29" x14ac:dyDescent="0.25">
      <c r="A860" t="s">
        <v>486</v>
      </c>
      <c r="B860" t="s">
        <v>31</v>
      </c>
      <c r="C860" t="s">
        <v>566</v>
      </c>
      <c r="D860">
        <v>9.66</v>
      </c>
      <c r="E860" t="s">
        <v>460</v>
      </c>
      <c r="F860" t="s">
        <v>587</v>
      </c>
      <c r="G860" t="s">
        <v>35</v>
      </c>
      <c r="H860" t="str">
        <f>_xll.BDP("LW370549 Corp","SECURITY_DES")</f>
        <v>NWRWPT 4.35 01/10/39</v>
      </c>
      <c r="I860">
        <v>95.667000000000002</v>
      </c>
      <c r="J860">
        <v>96.150999999999996</v>
      </c>
      <c r="K860">
        <v>118</v>
      </c>
      <c r="L860">
        <v>113</v>
      </c>
      <c r="M8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60" t="s">
        <v>42</v>
      </c>
      <c r="O860">
        <v>5000000</v>
      </c>
      <c r="P860">
        <v>3000000</v>
      </c>
      <c r="Q860" t="str">
        <f>_xll.BDP("LW370549 Corp","BICS_LEVEL_1_NAME")</f>
        <v>Energy</v>
      </c>
      <c r="R860">
        <v>4.79</v>
      </c>
      <c r="S860">
        <v>4.74</v>
      </c>
      <c r="V860" t="str">
        <f>_xll.BDP("LW370549 Corp","ID_CUSIP")</f>
        <v>663307AK2</v>
      </c>
      <c r="W860" t="s">
        <v>588</v>
      </c>
      <c r="X860" t="str">
        <f>_xll.BDP("LW370549 Corp","CRNCY")</f>
        <v>CAD</v>
      </c>
      <c r="Y860" t="s">
        <v>922</v>
      </c>
      <c r="AA860">
        <v>136.57</v>
      </c>
      <c r="AB860">
        <v>131.57</v>
      </c>
      <c r="AC860">
        <v>4.79</v>
      </c>
    </row>
    <row r="861" spans="1:29" x14ac:dyDescent="0.25">
      <c r="A861" t="s">
        <v>558</v>
      </c>
      <c r="B861" t="s">
        <v>31</v>
      </c>
      <c r="C861" t="s">
        <v>566</v>
      </c>
      <c r="D861">
        <v>1.35</v>
      </c>
      <c r="E861" t="s">
        <v>382</v>
      </c>
      <c r="F861" t="s">
        <v>587</v>
      </c>
      <c r="G861" t="s">
        <v>35</v>
      </c>
      <c r="H861" t="str">
        <f>_xll.BDP("QZ198398 Corp","SECURITY_DES")</f>
        <v>BAMREP 3.63 01/15/27</v>
      </c>
      <c r="I861">
        <v>100.357</v>
      </c>
      <c r="J861">
        <v>100.42400000000001</v>
      </c>
      <c r="K861">
        <v>75</v>
      </c>
      <c r="L861">
        <v>70</v>
      </c>
      <c r="M86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861" t="s">
        <v>209</v>
      </c>
      <c r="O861">
        <v>5000000</v>
      </c>
      <c r="P861">
        <v>0</v>
      </c>
      <c r="Q861" t="str">
        <f>_xll.BDP("QZ198398 Corp","BICS_LEVEL_1_NAME")</f>
        <v>Utilities</v>
      </c>
      <c r="R861">
        <v>3.37</v>
      </c>
      <c r="S861">
        <v>3.32</v>
      </c>
      <c r="V861" t="str">
        <f>_xll.BDP("QZ198398 Corp","ID_CUSIP")</f>
        <v>11282ZAL2</v>
      </c>
      <c r="W861" t="s">
        <v>588</v>
      </c>
      <c r="X861" t="str">
        <f>_xll.BDP("QZ198398 Corp","CRNCY")</f>
        <v>CAD</v>
      </c>
      <c r="Y861" t="s">
        <v>922</v>
      </c>
      <c r="AA861">
        <v>73.08</v>
      </c>
      <c r="AB861">
        <v>68.08</v>
      </c>
      <c r="AC861">
        <v>3.38</v>
      </c>
    </row>
    <row r="862" spans="1:29" x14ac:dyDescent="0.25">
      <c r="A862" t="s">
        <v>47</v>
      </c>
      <c r="B862" t="s">
        <v>31</v>
      </c>
      <c r="C862" t="s">
        <v>566</v>
      </c>
      <c r="D862">
        <v>1.51</v>
      </c>
      <c r="E862" t="s">
        <v>45</v>
      </c>
      <c r="F862" t="s">
        <v>587</v>
      </c>
      <c r="G862" t="s">
        <v>35</v>
      </c>
      <c r="H862" t="str">
        <f>_xll.BDP("QZ548302 Corp","SECURITY_DES")</f>
        <v>BNCN 3.8 03/16/27</v>
      </c>
      <c r="I862">
        <v>100.69799999999999</v>
      </c>
      <c r="J862">
        <v>101.002</v>
      </c>
      <c r="K862">
        <v>69</v>
      </c>
      <c r="L862">
        <v>49</v>
      </c>
      <c r="M86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862" t="s">
        <v>48</v>
      </c>
      <c r="O862">
        <v>3000000</v>
      </c>
      <c r="P862">
        <v>3000000</v>
      </c>
      <c r="Q862" t="str">
        <f>_xll.BDP("QZ548302 Corp","BICS_LEVEL_1_NAME")</f>
        <v>Financials</v>
      </c>
      <c r="R862">
        <v>3.34</v>
      </c>
      <c r="S862">
        <v>3.14</v>
      </c>
      <c r="V862" t="str">
        <f>_xll.BDP("QZ548302 Corp","ID_CUSIP")</f>
        <v>11257ZAF6</v>
      </c>
      <c r="W862" t="s">
        <v>588</v>
      </c>
      <c r="X862" t="str">
        <f>_xll.BDP("QZ548302 Corp","CRNCY")</f>
        <v>CAD</v>
      </c>
      <c r="Y862" t="s">
        <v>922</v>
      </c>
      <c r="AA862">
        <v>69.3</v>
      </c>
      <c r="AB862">
        <v>49.3</v>
      </c>
      <c r="AC862">
        <v>3.39</v>
      </c>
    </row>
    <row r="863" spans="1:29" x14ac:dyDescent="0.25">
      <c r="A863" t="s">
        <v>559</v>
      </c>
      <c r="B863" t="s">
        <v>31</v>
      </c>
      <c r="C863" t="s">
        <v>566</v>
      </c>
      <c r="D863">
        <v>8.0399999999999991</v>
      </c>
      <c r="E863" t="s">
        <v>382</v>
      </c>
      <c r="F863" t="s">
        <v>587</v>
      </c>
      <c r="G863" t="s">
        <v>35</v>
      </c>
      <c r="H863" t="str">
        <f>_xll.BDP("YQ277754 Corp","SECURITY_DES")</f>
        <v>BAMREP 4.542 10/12/35</v>
      </c>
      <c r="I863">
        <v>98.338999999999999</v>
      </c>
      <c r="J863">
        <v>98.823999999999998</v>
      </c>
      <c r="K863">
        <v>144</v>
      </c>
      <c r="L863">
        <v>138</v>
      </c>
      <c r="M86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863" t="s">
        <v>462</v>
      </c>
      <c r="O863">
        <v>5000000</v>
      </c>
      <c r="P863">
        <v>3000000</v>
      </c>
      <c r="Q863" t="str">
        <f>_xll.BDP("YQ277754 Corp","BICS_LEVEL_1_NAME")</f>
        <v>Utilities</v>
      </c>
      <c r="R863">
        <v>4.75</v>
      </c>
      <c r="S863">
        <v>4.6900000000000004</v>
      </c>
      <c r="V863" t="str">
        <f>_xll.BDP("YQ277754 Corp","ID_CUSIP")</f>
        <v>11282ZAV0</v>
      </c>
      <c r="W863" t="s">
        <v>588</v>
      </c>
      <c r="X863" t="str">
        <f>_xll.BDP("YQ277754 Corp","CRNCY")</f>
        <v>CAD</v>
      </c>
      <c r="Y863" t="s">
        <v>922</v>
      </c>
      <c r="AA863">
        <v>139.43</v>
      </c>
      <c r="AB863">
        <v>133.43</v>
      </c>
      <c r="AC863">
        <v>4.74</v>
      </c>
    </row>
    <row r="864" spans="1:29" x14ac:dyDescent="0.25">
      <c r="A864" t="s">
        <v>928</v>
      </c>
      <c r="B864" t="s">
        <v>31</v>
      </c>
      <c r="C864" t="s">
        <v>566</v>
      </c>
      <c r="D864">
        <v>7.62</v>
      </c>
      <c r="E864" t="s">
        <v>921</v>
      </c>
      <c r="F864" t="s">
        <v>587</v>
      </c>
      <c r="G864" t="s">
        <v>35</v>
      </c>
      <c r="H864" t="str">
        <f>_xll.BDP("YT887382 Corp","SECURITY_DES")</f>
        <v>BRUPOW 4.27 12/21/34</v>
      </c>
      <c r="I864">
        <v>98.11</v>
      </c>
      <c r="J864">
        <v>98.491</v>
      </c>
      <c r="K864">
        <v>121</v>
      </c>
      <c r="L864">
        <v>116</v>
      </c>
      <c r="M86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864" t="s">
        <v>462</v>
      </c>
      <c r="O864">
        <v>5000000</v>
      </c>
      <c r="P864">
        <v>3000000</v>
      </c>
      <c r="Q864" t="str">
        <f>_xll.BDP("YT887382 Corp","BICS_LEVEL_1_NAME")</f>
        <v>Utilities</v>
      </c>
      <c r="R864">
        <v>4.51</v>
      </c>
      <c r="S864">
        <v>4.47</v>
      </c>
      <c r="V864" t="str">
        <f>_xll.BDP("YT887382 Corp","ID_CUSIP")</f>
        <v>116705AQ7</v>
      </c>
      <c r="W864" t="s">
        <v>588</v>
      </c>
      <c r="X864" t="str">
        <f>_xll.BDP("YT887382 Corp","CRNCY")</f>
        <v>CAD</v>
      </c>
      <c r="Y864" t="s">
        <v>922</v>
      </c>
      <c r="Z864" t="s">
        <v>43</v>
      </c>
      <c r="AA864">
        <v>120.55</v>
      </c>
      <c r="AB864">
        <v>115.55</v>
      </c>
      <c r="AC864">
        <v>4.51</v>
      </c>
    </row>
    <row r="865" spans="1:29" x14ac:dyDescent="0.25">
      <c r="A865" t="s">
        <v>929</v>
      </c>
      <c r="B865" t="s">
        <v>31</v>
      </c>
      <c r="C865" t="s">
        <v>566</v>
      </c>
      <c r="D865">
        <v>7.39</v>
      </c>
      <c r="E865" t="s">
        <v>431</v>
      </c>
      <c r="F865" t="s">
        <v>587</v>
      </c>
      <c r="G865" t="s">
        <v>35</v>
      </c>
      <c r="H865" t="str">
        <f>_xll.BDP("YU255581 Corp","SECURITY_DES")</f>
        <v>ENMAXC 4.695 10/09/34</v>
      </c>
      <c r="I865">
        <v>100.47799999999999</v>
      </c>
      <c r="J865">
        <v>101.146</v>
      </c>
      <c r="K865">
        <v>136</v>
      </c>
      <c r="L865">
        <v>127</v>
      </c>
      <c r="M86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865" t="s">
        <v>46</v>
      </c>
      <c r="O865">
        <v>3000000</v>
      </c>
      <c r="P865">
        <v>0</v>
      </c>
      <c r="Q865" t="str">
        <f>_xll.BDP("YU255581 Corp","BICS_LEVEL_1_NAME")</f>
        <v>Utilities</v>
      </c>
      <c r="R865">
        <v>4.63</v>
      </c>
      <c r="S865">
        <v>4.54</v>
      </c>
      <c r="V865" t="str">
        <f>_xll.BDP("YU255581 Corp","ID_CUSIP")</f>
        <v>293365AH5</v>
      </c>
      <c r="W865" t="s">
        <v>588</v>
      </c>
      <c r="X865" t="str">
        <f>_xll.BDP("YU255581 Corp","CRNCY")</f>
        <v>CAD</v>
      </c>
      <c r="Y865" t="s">
        <v>922</v>
      </c>
      <c r="AA865">
        <v>135.27000000000001</v>
      </c>
      <c r="AB865">
        <v>126.27</v>
      </c>
      <c r="AC865">
        <v>4.63</v>
      </c>
    </row>
    <row r="866" spans="1:29" x14ac:dyDescent="0.25">
      <c r="A866" t="s">
        <v>930</v>
      </c>
      <c r="B866" t="s">
        <v>31</v>
      </c>
      <c r="C866" t="s">
        <v>566</v>
      </c>
      <c r="D866">
        <v>5.37</v>
      </c>
      <c r="E866" t="s">
        <v>334</v>
      </c>
      <c r="F866" t="s">
        <v>587</v>
      </c>
      <c r="G866" t="s">
        <v>35</v>
      </c>
      <c r="H866" t="str">
        <f>_xll.BDP("YV417921 Corp","SECURITY_DES")</f>
        <v>CPXCN 4.831 09/16/31</v>
      </c>
      <c r="I866">
        <v>101.801</v>
      </c>
      <c r="J866">
        <v>102.124</v>
      </c>
      <c r="K866">
        <v>144</v>
      </c>
      <c r="L866">
        <v>138</v>
      </c>
      <c r="M86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866" t="s">
        <v>145</v>
      </c>
      <c r="O866">
        <v>3000000</v>
      </c>
      <c r="P866">
        <v>0</v>
      </c>
      <c r="Q866" t="str">
        <f>_xll.BDP("YV417921 Corp","BICS_LEVEL_1_NAME")</f>
        <v>Utilities</v>
      </c>
      <c r="R866">
        <v>4.49</v>
      </c>
      <c r="S866">
        <v>4.43</v>
      </c>
      <c r="V866" t="str">
        <f>_xll.BDP("YV417921 Corp","ID_CUSIP")</f>
        <v>14046ZAS8</v>
      </c>
      <c r="W866" t="s">
        <v>588</v>
      </c>
      <c r="X866" t="str">
        <f>_xll.BDP("YV417921 Corp","CRNCY")</f>
        <v>CAD</v>
      </c>
      <c r="Y866" t="s">
        <v>922</v>
      </c>
      <c r="AA866">
        <v>142.97999999999999</v>
      </c>
      <c r="AB866">
        <v>136.97999999999999</v>
      </c>
      <c r="AC866">
        <v>4.5</v>
      </c>
    </row>
    <row r="867" spans="1:29" x14ac:dyDescent="0.25">
      <c r="A867" t="s">
        <v>560</v>
      </c>
      <c r="B867" t="s">
        <v>31</v>
      </c>
      <c r="C867" t="s">
        <v>566</v>
      </c>
      <c r="D867">
        <v>7.5</v>
      </c>
      <c r="E867" t="s">
        <v>382</v>
      </c>
      <c r="F867" t="s">
        <v>587</v>
      </c>
      <c r="G867" t="s">
        <v>35</v>
      </c>
      <c r="H867" t="str">
        <f>_xll.BDP("YW436599 Corp","SECURITY_DES")</f>
        <v>BAMREP 4.959 10/20/34</v>
      </c>
      <c r="I867">
        <v>102.506</v>
      </c>
      <c r="J867">
        <v>102.88200000000001</v>
      </c>
      <c r="K867">
        <v>135</v>
      </c>
      <c r="L867">
        <v>130</v>
      </c>
      <c r="M86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867" t="s">
        <v>46</v>
      </c>
      <c r="O867">
        <v>5000000</v>
      </c>
      <c r="P867">
        <v>5000000</v>
      </c>
      <c r="Q867" t="str">
        <f>_xll.BDP("YW436599 Corp","BICS_LEVEL_1_NAME")</f>
        <v>Utilities</v>
      </c>
      <c r="R867">
        <v>4.62</v>
      </c>
      <c r="S867">
        <v>4.57</v>
      </c>
      <c r="V867" t="str">
        <f>_xll.BDP("YW436599 Corp","ID_CUSIP")</f>
        <v>11282ZAU2</v>
      </c>
      <c r="W867" t="s">
        <v>588</v>
      </c>
      <c r="X867" t="str">
        <f>_xll.BDP("YW436599 Corp","CRNCY")</f>
        <v>CAD</v>
      </c>
      <c r="Y867" t="s">
        <v>922</v>
      </c>
      <c r="Z867" t="s">
        <v>43</v>
      </c>
      <c r="AA867">
        <v>134.06</v>
      </c>
      <c r="AB867">
        <v>129.06</v>
      </c>
      <c r="AC867">
        <v>4.62</v>
      </c>
    </row>
    <row r="868" spans="1:29" x14ac:dyDescent="0.25">
      <c r="A868" t="s">
        <v>495</v>
      </c>
      <c r="B868" t="s">
        <v>31</v>
      </c>
      <c r="C868" t="s">
        <v>566</v>
      </c>
      <c r="D868">
        <v>7.39</v>
      </c>
      <c r="E868" t="s">
        <v>460</v>
      </c>
      <c r="F868" t="s">
        <v>587</v>
      </c>
      <c r="G868" t="s">
        <v>35</v>
      </c>
      <c r="H868" t="str">
        <f>_xll.BDP("YX689010 Corp","SECURITY_DES")</f>
        <v>NWRWPT 4.85 06/01/34</v>
      </c>
      <c r="I868">
        <v>103.836</v>
      </c>
      <c r="J868">
        <v>104.206</v>
      </c>
      <c r="K868">
        <v>105</v>
      </c>
      <c r="L868">
        <v>100</v>
      </c>
      <c r="M86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868" t="s">
        <v>46</v>
      </c>
      <c r="O868">
        <v>5000000</v>
      </c>
      <c r="P868">
        <v>5000000</v>
      </c>
      <c r="Q868" t="str">
        <f>_xll.BDP("YX689010 Corp","BICS_LEVEL_1_NAME")</f>
        <v>Energy</v>
      </c>
      <c r="R868">
        <v>4.32</v>
      </c>
      <c r="S868">
        <v>4.2699999999999996</v>
      </c>
      <c r="V868" t="str">
        <f>_xll.BDP("YX689010 Corp","ID_CUSIP")</f>
        <v>663307AS5</v>
      </c>
      <c r="W868" t="s">
        <v>588</v>
      </c>
      <c r="X868" t="str">
        <f>_xll.BDP("YX689010 Corp","CRNCY")</f>
        <v>CAD</v>
      </c>
      <c r="Y868" t="s">
        <v>922</v>
      </c>
      <c r="Z868" t="s">
        <v>43</v>
      </c>
      <c r="AA868">
        <v>106.84</v>
      </c>
      <c r="AB868">
        <v>101.84</v>
      </c>
      <c r="AC868">
        <v>4.33</v>
      </c>
    </row>
    <row r="869" spans="1:29" x14ac:dyDescent="0.25">
      <c r="A869" t="s">
        <v>496</v>
      </c>
      <c r="B869" t="s">
        <v>31</v>
      </c>
      <c r="C869" t="s">
        <v>566</v>
      </c>
      <c r="D869">
        <v>15.7</v>
      </c>
      <c r="E869" t="s">
        <v>460</v>
      </c>
      <c r="F869" t="s">
        <v>587</v>
      </c>
      <c r="G869" t="s">
        <v>35</v>
      </c>
      <c r="H869" t="str">
        <f>_xll.BDP("YX689017 Corp","SECURITY_DES")</f>
        <v>NWRWPT 5.08 06/01/54</v>
      </c>
      <c r="I869">
        <v>103.27800000000001</v>
      </c>
      <c r="J869">
        <v>104.068</v>
      </c>
      <c r="K869">
        <v>126</v>
      </c>
      <c r="L869">
        <v>121</v>
      </c>
      <c r="M8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69" t="s">
        <v>42</v>
      </c>
      <c r="O869">
        <v>5000000</v>
      </c>
      <c r="P869">
        <v>3000000</v>
      </c>
      <c r="Q869" t="str">
        <f>_xll.BDP("YX689017 Corp","BICS_LEVEL_1_NAME")</f>
        <v>Energy</v>
      </c>
      <c r="R869">
        <v>4.87</v>
      </c>
      <c r="S869">
        <v>4.82</v>
      </c>
      <c r="V869" t="str">
        <f>_xll.BDP("YX689017 Corp","ID_CUSIP")</f>
        <v>663307AT3</v>
      </c>
      <c r="W869" t="s">
        <v>588</v>
      </c>
      <c r="X869" t="str">
        <f>_xll.BDP("YX689017 Corp","CRNCY")</f>
        <v>CAD</v>
      </c>
      <c r="Y869" t="s">
        <v>922</v>
      </c>
      <c r="Z869" t="s">
        <v>43</v>
      </c>
      <c r="AA869">
        <v>125.55</v>
      </c>
      <c r="AB869">
        <v>120.55</v>
      </c>
      <c r="AC869">
        <v>4.87</v>
      </c>
    </row>
    <row r="870" spans="1:29" x14ac:dyDescent="0.25">
      <c r="A870" t="s">
        <v>931</v>
      </c>
      <c r="B870" t="s">
        <v>31</v>
      </c>
      <c r="C870" t="s">
        <v>566</v>
      </c>
      <c r="D870">
        <v>5.31</v>
      </c>
      <c r="E870" t="s">
        <v>921</v>
      </c>
      <c r="F870" t="s">
        <v>587</v>
      </c>
      <c r="G870" t="s">
        <v>35</v>
      </c>
      <c r="H870" t="str">
        <f>_xll.BDP("ZD481092 Corp","SECURITY_DES")</f>
        <v>BRUPOW 4.7 06/21/31</v>
      </c>
      <c r="I870">
        <v>103.429</v>
      </c>
      <c r="J870">
        <v>103.694</v>
      </c>
      <c r="K870">
        <v>99</v>
      </c>
      <c r="L870">
        <v>94</v>
      </c>
      <c r="M87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870" t="s">
        <v>145</v>
      </c>
      <c r="O870">
        <v>5000000</v>
      </c>
      <c r="P870">
        <v>5000000</v>
      </c>
      <c r="Q870" t="str">
        <f>_xll.BDP("ZD481092 Corp","BICS_LEVEL_1_NAME")</f>
        <v>Utilities</v>
      </c>
      <c r="R870">
        <v>4.04</v>
      </c>
      <c r="S870">
        <v>3.99</v>
      </c>
      <c r="V870" t="str">
        <f>_xll.BDP("ZD481092 Corp","ID_CUSIP")</f>
        <v>116705AN4</v>
      </c>
      <c r="W870" t="s">
        <v>588</v>
      </c>
      <c r="X870" t="str">
        <f>_xll.BDP("ZD481092 Corp","CRNCY")</f>
        <v>CAD</v>
      </c>
      <c r="Y870" t="s">
        <v>922</v>
      </c>
      <c r="AA870">
        <v>100.37</v>
      </c>
      <c r="AB870">
        <v>95.37</v>
      </c>
      <c r="AC870">
        <v>4.05</v>
      </c>
    </row>
    <row r="871" spans="1:29" x14ac:dyDescent="0.25">
      <c r="A871" t="s">
        <v>561</v>
      </c>
      <c r="B871" t="s">
        <v>31</v>
      </c>
      <c r="C871" t="s">
        <v>566</v>
      </c>
      <c r="D871">
        <v>14.58</v>
      </c>
      <c r="E871" t="s">
        <v>382</v>
      </c>
      <c r="F871" t="s">
        <v>587</v>
      </c>
      <c r="G871" t="s">
        <v>35</v>
      </c>
      <c r="H871" t="str">
        <f>_xll.BDP("ZF225850 Corp","SECURITY_DES")</f>
        <v>BAMREP 5.318 01/10/54</v>
      </c>
      <c r="I871">
        <v>100.312</v>
      </c>
      <c r="J871">
        <v>101.19199999999999</v>
      </c>
      <c r="K871">
        <v>169</v>
      </c>
      <c r="L871">
        <v>163</v>
      </c>
      <c r="M8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71" t="s">
        <v>42</v>
      </c>
      <c r="O871">
        <v>3000000</v>
      </c>
      <c r="P871">
        <v>2000000</v>
      </c>
      <c r="Q871" t="str">
        <f>_xll.BDP("ZF225850 Corp","BICS_LEVEL_1_NAME")</f>
        <v>Utilities</v>
      </c>
      <c r="R871">
        <v>5.3</v>
      </c>
      <c r="S871">
        <v>5.24</v>
      </c>
      <c r="V871" t="str">
        <f>_xll.BDP("ZF225850 Corp","ID_CUSIP")</f>
        <v>11282ZAT5</v>
      </c>
      <c r="W871" t="s">
        <v>588</v>
      </c>
      <c r="X871" t="str">
        <f>_xll.BDP("ZF225850 Corp","CRNCY")</f>
        <v>CAD</v>
      </c>
      <c r="Y871" t="s">
        <v>922</v>
      </c>
      <c r="Z871" t="s">
        <v>43</v>
      </c>
      <c r="AA871">
        <v>168.23</v>
      </c>
      <c r="AB871">
        <v>162.22999999999999</v>
      </c>
      <c r="AC871">
        <v>5.3</v>
      </c>
    </row>
    <row r="872" spans="1:29" x14ac:dyDescent="0.25">
      <c r="A872" t="s">
        <v>932</v>
      </c>
      <c r="B872" t="s">
        <v>31</v>
      </c>
      <c r="C872" t="s">
        <v>566</v>
      </c>
      <c r="D872">
        <v>1.64</v>
      </c>
      <c r="E872" t="s">
        <v>334</v>
      </c>
      <c r="F872" t="s">
        <v>587</v>
      </c>
      <c r="G872" t="s">
        <v>35</v>
      </c>
      <c r="H872" t="str">
        <f>_xll.BDP("ZG438535 Corp","SECURITY_DES")</f>
        <v>CPXCN 5.378 01/25/27</v>
      </c>
      <c r="I872">
        <v>103.042</v>
      </c>
      <c r="J872">
        <v>103.206</v>
      </c>
      <c r="K872">
        <v>86</v>
      </c>
      <c r="L872">
        <v>76</v>
      </c>
      <c r="M87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872" t="s">
        <v>78</v>
      </c>
      <c r="O872">
        <v>5000000</v>
      </c>
      <c r="P872">
        <v>0</v>
      </c>
      <c r="Q872" t="str">
        <f>_xll.BDP("ZG438535 Corp","BICS_LEVEL_1_NAME")</f>
        <v>Utilities</v>
      </c>
      <c r="R872">
        <v>3.48</v>
      </c>
      <c r="S872">
        <v>3.38</v>
      </c>
      <c r="V872" t="str">
        <f>_xll.BDP("ZG438535 Corp","ID_CUSIP")</f>
        <v>14046ZAQ2</v>
      </c>
      <c r="W872" t="s">
        <v>588</v>
      </c>
      <c r="X872" t="str">
        <f>_xll.BDP("ZG438535 Corp","CRNCY")</f>
        <v>CAD</v>
      </c>
      <c r="Y872" t="s">
        <v>922</v>
      </c>
      <c r="AA872">
        <v>83.24</v>
      </c>
      <c r="AB872">
        <v>73.239999999999995</v>
      </c>
      <c r="AC872">
        <v>3.45</v>
      </c>
    </row>
    <row r="873" spans="1:29" x14ac:dyDescent="0.25">
      <c r="A873" t="s">
        <v>933</v>
      </c>
      <c r="B873" t="s">
        <v>31</v>
      </c>
      <c r="C873" t="s">
        <v>566</v>
      </c>
      <c r="D873">
        <v>7.15</v>
      </c>
      <c r="E873" t="s">
        <v>334</v>
      </c>
      <c r="F873" t="s">
        <v>587</v>
      </c>
      <c r="G873" t="s">
        <v>35</v>
      </c>
      <c r="H873" t="str">
        <f>_xll.BDP("ZG438538 Corp","SECURITY_DES")</f>
        <v>CPXCN 5.973 01/25/34</v>
      </c>
      <c r="I873">
        <v>107.58499999999999</v>
      </c>
      <c r="J873">
        <v>107.943</v>
      </c>
      <c r="K873">
        <v>163</v>
      </c>
      <c r="L873">
        <v>158</v>
      </c>
      <c r="M87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873" t="s">
        <v>736</v>
      </c>
      <c r="O873">
        <v>5000000</v>
      </c>
      <c r="P873">
        <v>3000000</v>
      </c>
      <c r="Q873" t="str">
        <f>_xll.BDP("ZG438538 Corp","BICS_LEVEL_1_NAME")</f>
        <v>Utilities</v>
      </c>
      <c r="R873">
        <v>4.8600000000000003</v>
      </c>
      <c r="S873">
        <v>4.8099999999999996</v>
      </c>
      <c r="V873" t="str">
        <f>_xll.BDP("ZG438538 Corp","ID_CUSIP")</f>
        <v>14046ZAR0</v>
      </c>
      <c r="W873" t="s">
        <v>588</v>
      </c>
      <c r="X873" t="str">
        <f>_xll.BDP("ZG438538 Corp","CRNCY")</f>
        <v>CAD</v>
      </c>
      <c r="Y873" t="s">
        <v>922</v>
      </c>
      <c r="AA873">
        <v>163.55000000000001</v>
      </c>
      <c r="AB873">
        <v>158.55000000000001</v>
      </c>
      <c r="AC873">
        <v>4.88</v>
      </c>
    </row>
    <row r="874" spans="1:29" x14ac:dyDescent="0.25">
      <c r="A874" t="s">
        <v>934</v>
      </c>
      <c r="B874" t="s">
        <v>31</v>
      </c>
      <c r="C874" t="s">
        <v>566</v>
      </c>
      <c r="D874">
        <v>3.11</v>
      </c>
      <c r="E874" t="s">
        <v>334</v>
      </c>
      <c r="F874" t="s">
        <v>587</v>
      </c>
      <c r="G874" t="s">
        <v>35</v>
      </c>
      <c r="H874" t="str">
        <f>_xll.BDP("ZI877043 Corp","SECURITY_DES")</f>
        <v>CPXCN 5.816 09/15/28</v>
      </c>
      <c r="I874">
        <v>105.95099999999999</v>
      </c>
      <c r="J874">
        <v>106.2</v>
      </c>
      <c r="K874">
        <v>105</v>
      </c>
      <c r="L874">
        <v>97</v>
      </c>
      <c r="M87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874" t="s">
        <v>36</v>
      </c>
      <c r="O874">
        <v>5000000</v>
      </c>
      <c r="P874">
        <v>0</v>
      </c>
      <c r="Q874" t="str">
        <f>_xll.BDP("ZI877043 Corp","BICS_LEVEL_1_NAME")</f>
        <v>Utilities</v>
      </c>
      <c r="R874">
        <v>3.83</v>
      </c>
      <c r="S874">
        <v>3.75</v>
      </c>
      <c r="V874" t="str">
        <f>_xll.BDP("ZI877043 Corp","ID_CUSIP")</f>
        <v>14046ZAP4</v>
      </c>
      <c r="W874" t="s">
        <v>588</v>
      </c>
      <c r="X874" t="str">
        <f>_xll.BDP("ZI877043 Corp","CRNCY")</f>
        <v>CAD</v>
      </c>
      <c r="Y874" t="s">
        <v>922</v>
      </c>
      <c r="AA874">
        <v>105.58</v>
      </c>
      <c r="AB874">
        <v>97.58</v>
      </c>
      <c r="AC874">
        <v>3.87</v>
      </c>
    </row>
    <row r="875" spans="1:29" x14ac:dyDescent="0.25">
      <c r="A875" t="s">
        <v>935</v>
      </c>
      <c r="B875" t="s">
        <v>31</v>
      </c>
      <c r="C875" t="s">
        <v>566</v>
      </c>
      <c r="D875">
        <v>2.42</v>
      </c>
      <c r="E875" t="s">
        <v>921</v>
      </c>
      <c r="F875" t="s">
        <v>587</v>
      </c>
      <c r="G875" t="s">
        <v>35</v>
      </c>
      <c r="H875" t="str">
        <f>_xll.BDP("ZL753372 Corp","SECURITY_DES")</f>
        <v>BRUPOW 4.7 12/21/27</v>
      </c>
      <c r="I875">
        <v>103.21599999999999</v>
      </c>
      <c r="J875">
        <v>103.337</v>
      </c>
      <c r="K875">
        <v>67</v>
      </c>
      <c r="L875">
        <v>62</v>
      </c>
      <c r="M8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875" t="s">
        <v>53</v>
      </c>
      <c r="O875">
        <v>5000000</v>
      </c>
      <c r="P875">
        <v>10000000</v>
      </c>
      <c r="Q875" t="str">
        <f>_xll.BDP("ZL753372 Corp","BICS_LEVEL_1_NAME")</f>
        <v>Utilities</v>
      </c>
      <c r="R875">
        <v>3.34</v>
      </c>
      <c r="S875">
        <v>3.29</v>
      </c>
      <c r="V875" t="str">
        <f>_xll.BDP("ZL753372 Corp","ID_CUSIP")</f>
        <v>116705AL8</v>
      </c>
      <c r="W875" t="s">
        <v>588</v>
      </c>
      <c r="X875" t="str">
        <f>_xll.BDP("ZL753372 Corp","CRNCY")</f>
        <v>CAD</v>
      </c>
      <c r="Y875" t="s">
        <v>922</v>
      </c>
      <c r="Z875" t="s">
        <v>43</v>
      </c>
      <c r="AA875">
        <v>64.91</v>
      </c>
      <c r="AB875">
        <v>59.91</v>
      </c>
      <c r="AC875">
        <v>3.38</v>
      </c>
    </row>
    <row r="876" spans="1:29" x14ac:dyDescent="0.25">
      <c r="A876" t="s">
        <v>936</v>
      </c>
      <c r="B876" t="s">
        <v>31</v>
      </c>
      <c r="C876" t="s">
        <v>566</v>
      </c>
      <c r="D876">
        <v>6.41</v>
      </c>
      <c r="E876" t="s">
        <v>921</v>
      </c>
      <c r="F876" t="s">
        <v>587</v>
      </c>
      <c r="G876" t="s">
        <v>35</v>
      </c>
      <c r="H876" t="str">
        <f>_xll.BDP("ZL753373 Corp","SECURITY_DES")</f>
        <v>BRUPOW 4.99 12/21/32</v>
      </c>
      <c r="I876">
        <v>104.675</v>
      </c>
      <c r="J876">
        <v>105.06</v>
      </c>
      <c r="K876">
        <v>107</v>
      </c>
      <c r="L876">
        <v>101</v>
      </c>
      <c r="M87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876" t="s">
        <v>58</v>
      </c>
      <c r="O876">
        <v>5000000</v>
      </c>
      <c r="P876">
        <v>0</v>
      </c>
      <c r="Q876" t="str">
        <f>_xll.BDP("ZL753373 Corp","BICS_LEVEL_1_NAME")</f>
        <v>Utilities</v>
      </c>
      <c r="R876">
        <v>4.24</v>
      </c>
      <c r="S876">
        <v>4.18</v>
      </c>
      <c r="V876" t="str">
        <f>_xll.BDP("ZL753373 Corp","ID_CUSIP")</f>
        <v>116705AM6</v>
      </c>
      <c r="W876" t="s">
        <v>588</v>
      </c>
      <c r="X876" t="str">
        <f>_xll.BDP("ZL753373 Corp","CRNCY")</f>
        <v>CAD</v>
      </c>
      <c r="Y876" t="s">
        <v>922</v>
      </c>
      <c r="AA876">
        <v>108.48</v>
      </c>
      <c r="AB876">
        <v>102.48</v>
      </c>
      <c r="AC876">
        <v>4.25</v>
      </c>
    </row>
    <row r="877" spans="1:29" x14ac:dyDescent="0.25">
      <c r="A877" t="s">
        <v>562</v>
      </c>
      <c r="B877" t="s">
        <v>31</v>
      </c>
      <c r="C877" t="s">
        <v>566</v>
      </c>
      <c r="D877">
        <v>7</v>
      </c>
      <c r="E877" t="s">
        <v>382</v>
      </c>
      <c r="F877" t="s">
        <v>587</v>
      </c>
      <c r="G877" t="s">
        <v>35</v>
      </c>
      <c r="H877" t="str">
        <f>_xll.BDP("ZL882405 Corp","SECURITY_DES")</f>
        <v>BAMREP 5.292 10/28/33</v>
      </c>
      <c r="I877">
        <v>105.46</v>
      </c>
      <c r="J877">
        <v>105.81100000000001</v>
      </c>
      <c r="K877">
        <v>128</v>
      </c>
      <c r="L877">
        <v>123</v>
      </c>
      <c r="M87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877" t="s">
        <v>40</v>
      </c>
      <c r="O877">
        <v>5000000</v>
      </c>
      <c r="P877">
        <v>0</v>
      </c>
      <c r="Q877" t="str">
        <f>_xll.BDP("ZL882405 Corp","BICS_LEVEL_1_NAME")</f>
        <v>Utilities</v>
      </c>
      <c r="R877">
        <v>4.49</v>
      </c>
      <c r="S877">
        <v>4.4400000000000004</v>
      </c>
      <c r="V877" t="str">
        <f>_xll.BDP("ZL882405 Corp","ID_CUSIP")</f>
        <v>11282ZAS7</v>
      </c>
      <c r="W877" t="s">
        <v>588</v>
      </c>
      <c r="X877" t="str">
        <f>_xll.BDP("ZL882405 Corp","CRNCY")</f>
        <v>CAD</v>
      </c>
      <c r="Y877" t="s">
        <v>922</v>
      </c>
      <c r="AA877">
        <v>127.16</v>
      </c>
      <c r="AB877">
        <v>122.16</v>
      </c>
      <c r="AC877">
        <v>4.5</v>
      </c>
    </row>
    <row r="878" spans="1:29" x14ac:dyDescent="0.25">
      <c r="A878" t="s">
        <v>563</v>
      </c>
      <c r="B878" t="s">
        <v>31</v>
      </c>
      <c r="C878" t="s">
        <v>566</v>
      </c>
      <c r="D878">
        <v>6.47</v>
      </c>
      <c r="E878" t="s">
        <v>382</v>
      </c>
      <c r="F878" t="s">
        <v>587</v>
      </c>
      <c r="G878" t="s">
        <v>35</v>
      </c>
      <c r="H878" t="str">
        <f>_xll.BDP("ZN232188 Corp","SECURITY_DES")</f>
        <v>BAMREP 5.88 11/09/32</v>
      </c>
      <c r="I878">
        <v>109.425</v>
      </c>
      <c r="J878">
        <v>109.752</v>
      </c>
      <c r="K878">
        <v>121</v>
      </c>
      <c r="L878">
        <v>116</v>
      </c>
      <c r="M87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878" t="s">
        <v>55</v>
      </c>
      <c r="O878">
        <v>5000000</v>
      </c>
      <c r="P878">
        <v>3000000</v>
      </c>
      <c r="Q878" t="str">
        <f>_xll.BDP("ZN232188 Corp","BICS_LEVEL_1_NAME")</f>
        <v>Utilities</v>
      </c>
      <c r="R878">
        <v>4.34</v>
      </c>
      <c r="S878">
        <v>4.29</v>
      </c>
      <c r="V878" t="str">
        <f>_xll.BDP("ZN232188 Corp","ID_CUSIP")</f>
        <v>11282ZAR9</v>
      </c>
      <c r="W878" t="s">
        <v>588</v>
      </c>
      <c r="X878" t="str">
        <f>_xll.BDP("ZN232188 Corp","CRNCY")</f>
        <v>CAD</v>
      </c>
      <c r="Y878" t="s">
        <v>922</v>
      </c>
      <c r="AA878">
        <v>119.57</v>
      </c>
      <c r="AB878">
        <v>114.52</v>
      </c>
      <c r="AC878">
        <v>4.38</v>
      </c>
    </row>
    <row r="879" spans="1:29" x14ac:dyDescent="0.25">
      <c r="A879" t="s">
        <v>56</v>
      </c>
      <c r="B879" t="s">
        <v>31</v>
      </c>
      <c r="C879" t="s">
        <v>566</v>
      </c>
      <c r="D879">
        <v>6.42</v>
      </c>
      <c r="E879" t="s">
        <v>45</v>
      </c>
      <c r="F879" t="s">
        <v>587</v>
      </c>
      <c r="G879" t="s">
        <v>35</v>
      </c>
      <c r="H879" t="str">
        <f>_xll.BDP("ZN892931 Corp","SECURITY_DES")</f>
        <v>BNCN 5.431 12/14/32</v>
      </c>
      <c r="I879">
        <v>106.429</v>
      </c>
      <c r="J879">
        <v>106.754</v>
      </c>
      <c r="K879">
        <v>126</v>
      </c>
      <c r="L879">
        <v>121</v>
      </c>
      <c r="M87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879" t="s">
        <v>55</v>
      </c>
      <c r="O879">
        <v>5000000</v>
      </c>
      <c r="P879">
        <v>2000000</v>
      </c>
      <c r="Q879" t="str">
        <f>_xll.BDP("ZN892931 Corp","BICS_LEVEL_1_NAME")</f>
        <v>Financials</v>
      </c>
      <c r="R879">
        <v>4.3899999999999997</v>
      </c>
      <c r="S879">
        <v>4.34</v>
      </c>
      <c r="V879" t="str">
        <f>_xll.BDP("ZN892931 Corp","ID_CUSIP")</f>
        <v>11271ZAA9</v>
      </c>
      <c r="W879" t="s">
        <v>588</v>
      </c>
      <c r="X879" t="str">
        <f>_xll.BDP("ZN892931 Corp","CRNCY")</f>
        <v>CAD</v>
      </c>
      <c r="Y879" t="s">
        <v>922</v>
      </c>
      <c r="AA879">
        <v>123.82</v>
      </c>
      <c r="AB879">
        <v>118.77</v>
      </c>
      <c r="AC879">
        <v>4.41</v>
      </c>
    </row>
    <row r="880" spans="1:29" x14ac:dyDescent="0.25">
      <c r="A880" t="s">
        <v>937</v>
      </c>
      <c r="B880" t="s">
        <v>31</v>
      </c>
      <c r="C880" t="s">
        <v>566</v>
      </c>
      <c r="D880">
        <v>5.85</v>
      </c>
      <c r="E880" t="s">
        <v>334</v>
      </c>
      <c r="F880" t="s">
        <v>587</v>
      </c>
      <c r="G880" t="s">
        <v>35</v>
      </c>
      <c r="H880" t="str">
        <f>_xll.BDP("ZO422145 Corp","SECURITY_DES")</f>
        <v>CPXCN 3.147 10/01/32</v>
      </c>
      <c r="I880">
        <v>90.945999999999998</v>
      </c>
      <c r="J880">
        <v>91.415000000000006</v>
      </c>
      <c r="K880">
        <v>148</v>
      </c>
      <c r="L880">
        <v>140</v>
      </c>
      <c r="M88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880" t="s">
        <v>55</v>
      </c>
      <c r="O880">
        <v>5000000</v>
      </c>
      <c r="P880">
        <v>0</v>
      </c>
      <c r="Q880" t="str">
        <f>_xll.BDP("ZO422145 Corp","BICS_LEVEL_1_NAME")</f>
        <v>Utilities</v>
      </c>
      <c r="R880">
        <v>4.6100000000000003</v>
      </c>
      <c r="S880">
        <v>4.53</v>
      </c>
      <c r="V880" t="str">
        <f>_xll.BDP("ZO422145 Corp","ID_CUSIP")</f>
        <v>14046ZAN9</v>
      </c>
      <c r="W880" t="s">
        <v>588</v>
      </c>
      <c r="X880" t="str">
        <f>_xll.BDP("ZO422145 Corp","CRNCY")</f>
        <v>CAD</v>
      </c>
      <c r="Y880" t="s">
        <v>922</v>
      </c>
      <c r="Z880" t="s">
        <v>43</v>
      </c>
      <c r="AA880">
        <v>145.46</v>
      </c>
      <c r="AB880">
        <v>137.46</v>
      </c>
      <c r="AC880">
        <v>4.6100000000000003</v>
      </c>
    </row>
    <row r="881" spans="1:29" x14ac:dyDescent="0.25">
      <c r="A881" t="s">
        <v>938</v>
      </c>
      <c r="B881" t="s">
        <v>31</v>
      </c>
      <c r="C881" t="s">
        <v>566</v>
      </c>
      <c r="D881">
        <v>3.8</v>
      </c>
      <c r="E881" t="s">
        <v>431</v>
      </c>
      <c r="F881" t="s">
        <v>587</v>
      </c>
      <c r="G881" t="s">
        <v>35</v>
      </c>
      <c r="H881" t="str">
        <f>_xll.BDP("ZQ139681 Corp","SECURITY_DES")</f>
        <v>ENMAXC 3.876 10/18/29</v>
      </c>
      <c r="I881">
        <v>100.074</v>
      </c>
      <c r="J881">
        <v>100.492</v>
      </c>
      <c r="K881">
        <v>99</v>
      </c>
      <c r="L881">
        <v>88</v>
      </c>
      <c r="M88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881" t="s">
        <v>60</v>
      </c>
      <c r="O881">
        <v>3000000</v>
      </c>
      <c r="P881">
        <v>0</v>
      </c>
      <c r="Q881" t="str">
        <f>_xll.BDP("ZQ139681 Corp","BICS_LEVEL_1_NAME")</f>
        <v>Utilities</v>
      </c>
      <c r="R881">
        <v>3.86</v>
      </c>
      <c r="S881">
        <v>3.75</v>
      </c>
      <c r="V881" t="str">
        <f>_xll.BDP("ZQ139681 Corp","ID_CUSIP")</f>
        <v>293365AG7</v>
      </c>
      <c r="W881" t="s">
        <v>588</v>
      </c>
      <c r="X881" t="str">
        <f>_xll.BDP("ZQ139681 Corp","CRNCY")</f>
        <v>CAD</v>
      </c>
      <c r="Y881" t="s">
        <v>922</v>
      </c>
      <c r="AA881">
        <v>100.16</v>
      </c>
      <c r="AB881">
        <v>89.15</v>
      </c>
      <c r="AC881">
        <v>3.85</v>
      </c>
    </row>
    <row r="882" spans="1:29" x14ac:dyDescent="0.25">
      <c r="A882" t="s">
        <v>939</v>
      </c>
      <c r="B882" t="s">
        <v>31</v>
      </c>
      <c r="C882" t="s">
        <v>566</v>
      </c>
      <c r="D882">
        <v>4.0599999999999996</v>
      </c>
      <c r="E882" t="s">
        <v>334</v>
      </c>
      <c r="F882" t="s">
        <v>587</v>
      </c>
      <c r="G882" t="s">
        <v>35</v>
      </c>
      <c r="H882" t="str">
        <f>_xll.BDP("ZQ475788 Corp","SECURITY_DES")</f>
        <v>CPXCN 4.424 02/08/30</v>
      </c>
      <c r="I882">
        <v>101.218</v>
      </c>
      <c r="J882">
        <v>101.544</v>
      </c>
      <c r="K882">
        <v>130</v>
      </c>
      <c r="L882">
        <v>122</v>
      </c>
      <c r="M88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82" t="s">
        <v>149</v>
      </c>
      <c r="O882">
        <v>3000000</v>
      </c>
      <c r="P882">
        <v>0</v>
      </c>
      <c r="Q882" t="str">
        <f>_xll.BDP("ZQ475788 Corp","BICS_LEVEL_1_NAME")</f>
        <v>Utilities</v>
      </c>
      <c r="R882">
        <v>4.12</v>
      </c>
      <c r="S882">
        <v>4.04</v>
      </c>
      <c r="V882" t="str">
        <f>_xll.BDP("ZQ475788 Corp","ID_CUSIP")</f>
        <v>14046ZAM1</v>
      </c>
      <c r="W882" t="s">
        <v>588</v>
      </c>
      <c r="X882" t="str">
        <f>_xll.BDP("ZQ475788 Corp","CRNCY")</f>
        <v>CAD</v>
      </c>
      <c r="Y882" t="s">
        <v>922</v>
      </c>
      <c r="AA882">
        <v>124.01</v>
      </c>
      <c r="AB882">
        <v>116.01</v>
      </c>
      <c r="AC882">
        <v>4.13</v>
      </c>
    </row>
    <row r="883" spans="1:29" x14ac:dyDescent="0.25">
      <c r="A883" t="s">
        <v>564</v>
      </c>
      <c r="B883" t="s">
        <v>31</v>
      </c>
      <c r="C883" t="s">
        <v>566</v>
      </c>
      <c r="D883">
        <v>4.16</v>
      </c>
      <c r="E883" t="s">
        <v>382</v>
      </c>
      <c r="F883" t="s">
        <v>587</v>
      </c>
      <c r="G883" t="s">
        <v>35</v>
      </c>
      <c r="H883" t="str">
        <f>_xll.BDP("ZR589534 Corp","SECURITY_DES")</f>
        <v>BAMREP 3.38 01/15/30</v>
      </c>
      <c r="I883">
        <v>98.052999999999997</v>
      </c>
      <c r="J883">
        <v>98.260999999999996</v>
      </c>
      <c r="K883">
        <v>102</v>
      </c>
      <c r="L883">
        <v>97</v>
      </c>
      <c r="M88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883" t="s">
        <v>149</v>
      </c>
      <c r="O883">
        <v>5000000</v>
      </c>
      <c r="P883">
        <v>0</v>
      </c>
      <c r="Q883" t="str">
        <f>_xll.BDP("ZR589534 Corp","BICS_LEVEL_1_NAME")</f>
        <v>Utilities</v>
      </c>
      <c r="R883">
        <v>3.84</v>
      </c>
      <c r="S883">
        <v>3.79</v>
      </c>
      <c r="V883" t="str">
        <f>_xll.BDP("ZR589534 Corp","ID_CUSIP")</f>
        <v>11282ZAN8</v>
      </c>
      <c r="W883" t="s">
        <v>588</v>
      </c>
      <c r="X883" t="str">
        <f>_xll.BDP("ZR589534 Corp","CRNCY")</f>
        <v>CAD</v>
      </c>
      <c r="Y883" t="s">
        <v>922</v>
      </c>
      <c r="Z883" t="s">
        <v>43</v>
      </c>
      <c r="AA883">
        <v>94.56</v>
      </c>
      <c r="AB883">
        <v>89.57</v>
      </c>
      <c r="AC883">
        <v>3.83</v>
      </c>
    </row>
    <row r="884" spans="1:29" x14ac:dyDescent="0.25">
      <c r="A884" t="s">
        <v>565</v>
      </c>
      <c r="B884" t="s">
        <v>31</v>
      </c>
      <c r="C884" t="s">
        <v>566</v>
      </c>
      <c r="D884">
        <v>12.27</v>
      </c>
      <c r="E884" t="s">
        <v>382</v>
      </c>
      <c r="F884" t="s">
        <v>587</v>
      </c>
      <c r="G884" t="s">
        <v>35</v>
      </c>
      <c r="H884" t="str">
        <f>_xll.BDP("ZR589559 Corp","SECURITY_DES")</f>
        <v>BAMREP 4.29 11/05/49</v>
      </c>
      <c r="I884">
        <v>86.171000000000006</v>
      </c>
      <c r="J884">
        <v>86.912000000000006</v>
      </c>
      <c r="K884">
        <v>170</v>
      </c>
      <c r="L884">
        <v>164</v>
      </c>
      <c r="M8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84" t="s">
        <v>42</v>
      </c>
      <c r="O884">
        <v>3000000</v>
      </c>
      <c r="P884">
        <v>2000000</v>
      </c>
      <c r="Q884" t="str">
        <f>_xll.BDP("ZR589559 Corp","BICS_LEVEL_1_NAME")</f>
        <v>Utilities</v>
      </c>
      <c r="R884">
        <v>5.31</v>
      </c>
      <c r="S884">
        <v>5.25</v>
      </c>
      <c r="V884" t="str">
        <f>_xll.BDP("ZR589559 Corp","ID_CUSIP")</f>
        <v>11282ZAP3</v>
      </c>
      <c r="W884" t="s">
        <v>588</v>
      </c>
      <c r="X884" t="str">
        <f>_xll.BDP("ZR589559 Corp","CRNCY")</f>
        <v>CAD</v>
      </c>
      <c r="Y884" t="s">
        <v>922</v>
      </c>
      <c r="AA884">
        <v>170.2</v>
      </c>
      <c r="AB884">
        <v>164.2</v>
      </c>
      <c r="AC884">
        <v>5.31</v>
      </c>
    </row>
    <row r="885" spans="1:29" x14ac:dyDescent="0.25">
      <c r="A885" t="s">
        <v>940</v>
      </c>
      <c r="B885" t="s">
        <v>31</v>
      </c>
      <c r="C885" t="s">
        <v>566</v>
      </c>
      <c r="D885">
        <v>1.95</v>
      </c>
      <c r="E885" t="s">
        <v>338</v>
      </c>
      <c r="F885" t="s">
        <v>587</v>
      </c>
      <c r="G885" t="s">
        <v>35</v>
      </c>
      <c r="H885" t="str">
        <f>_xll.BDP("AN872350 Corp","SECURITY_DES")</f>
        <v>ENBCN 3.2 06/08/27</v>
      </c>
      <c r="I885">
        <v>99.72</v>
      </c>
      <c r="J885">
        <v>99.837000000000003</v>
      </c>
      <c r="K885">
        <v>67</v>
      </c>
      <c r="L885">
        <v>61</v>
      </c>
      <c r="M8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885" t="s">
        <v>53</v>
      </c>
      <c r="O885">
        <v>5000000</v>
      </c>
      <c r="P885">
        <v>0</v>
      </c>
      <c r="Q885" t="str">
        <f>_xll.BDP("AN872350 Corp","BICS_LEVEL_1_NAME")</f>
        <v>Energy</v>
      </c>
      <c r="R885">
        <v>3.34</v>
      </c>
      <c r="S885">
        <v>3.28</v>
      </c>
      <c r="V885" t="str">
        <f>_xll.BDP("AN872350 Corp","ID_CUSIP")</f>
        <v>29251ZBK2</v>
      </c>
      <c r="W885" t="s">
        <v>588</v>
      </c>
      <c r="X885" t="str">
        <f>_xll.BDP("AN872350 Corp","CRNCY")</f>
        <v>CAD</v>
      </c>
      <c r="Y885" t="s">
        <v>941</v>
      </c>
      <c r="AA885">
        <v>68.459999999999994</v>
      </c>
      <c r="AB885">
        <v>62.46</v>
      </c>
      <c r="AC885">
        <v>3.34</v>
      </c>
    </row>
    <row r="886" spans="1:29" x14ac:dyDescent="0.25">
      <c r="A886" t="s">
        <v>942</v>
      </c>
      <c r="B886" t="s">
        <v>31</v>
      </c>
      <c r="C886" t="s">
        <v>566</v>
      </c>
      <c r="D886">
        <v>11.51</v>
      </c>
      <c r="E886" t="s">
        <v>338</v>
      </c>
      <c r="F886" t="s">
        <v>587</v>
      </c>
      <c r="G886" t="s">
        <v>35</v>
      </c>
      <c r="H886" t="str">
        <f>_xll.BDP("AW393034 Corp","SECURITY_DES")</f>
        <v>ENBCN 4.87 11/21/44</v>
      </c>
      <c r="I886">
        <v>94.046999999999997</v>
      </c>
      <c r="J886">
        <v>94.625</v>
      </c>
      <c r="K886">
        <v>176</v>
      </c>
      <c r="L886">
        <v>171</v>
      </c>
      <c r="M8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86" t="s">
        <v>42</v>
      </c>
      <c r="O886">
        <v>0</v>
      </c>
      <c r="P886">
        <v>2000000</v>
      </c>
      <c r="Q886" t="str">
        <f>_xll.BDP("AW393034 Corp","BICS_LEVEL_1_NAME")</f>
        <v>Energy</v>
      </c>
      <c r="R886">
        <v>5.37</v>
      </c>
      <c r="S886">
        <v>5.32</v>
      </c>
      <c r="V886" t="str">
        <f>_xll.BDP("AW393034 Corp","ID_CUSIP")</f>
        <v>29251ZBR7</v>
      </c>
      <c r="W886" t="s">
        <v>588</v>
      </c>
      <c r="X886" t="str">
        <f>_xll.BDP("AW393034 Corp","CRNCY")</f>
        <v>CAD</v>
      </c>
      <c r="Y886" t="s">
        <v>941</v>
      </c>
      <c r="AA886">
        <v>184.69</v>
      </c>
      <c r="AB886">
        <v>179.69</v>
      </c>
      <c r="AC886">
        <v>5.37</v>
      </c>
    </row>
    <row r="887" spans="1:29" x14ac:dyDescent="0.25">
      <c r="A887" t="s">
        <v>943</v>
      </c>
      <c r="B887" t="s">
        <v>31</v>
      </c>
      <c r="C887" t="s">
        <v>566</v>
      </c>
      <c r="D887">
        <v>3.47</v>
      </c>
      <c r="E887" t="s">
        <v>405</v>
      </c>
      <c r="F887" t="s">
        <v>587</v>
      </c>
      <c r="G887" t="s">
        <v>35</v>
      </c>
      <c r="H887" t="str">
        <f>_xll.BDP("AX336873 Corp","SECURITY_DES")</f>
        <v>ENBPIP 3.52 02/22/29</v>
      </c>
      <c r="I887">
        <v>99.734999999999999</v>
      </c>
      <c r="J887">
        <v>99.942999999999998</v>
      </c>
      <c r="K887">
        <v>88</v>
      </c>
      <c r="L887">
        <v>82</v>
      </c>
      <c r="M88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887" t="s">
        <v>192</v>
      </c>
      <c r="O887">
        <v>5000000</v>
      </c>
      <c r="P887">
        <v>0</v>
      </c>
      <c r="Q887" t="str">
        <f>_xll.BDP("AX336873 Corp","BICS_LEVEL_1_NAME")</f>
        <v>Energy</v>
      </c>
      <c r="R887">
        <v>3.6</v>
      </c>
      <c r="S887">
        <v>3.54</v>
      </c>
      <c r="V887" t="str">
        <f>_xll.BDP("AX336873 Corp","ID_CUSIP")</f>
        <v>29250ZAX6</v>
      </c>
      <c r="W887" t="s">
        <v>588</v>
      </c>
      <c r="X887" t="str">
        <f>_xll.BDP("AX336873 Corp","CRNCY")</f>
        <v>CAD</v>
      </c>
      <c r="Y887" t="s">
        <v>941</v>
      </c>
      <c r="AA887">
        <v>77.069999999999993</v>
      </c>
      <c r="AB887">
        <v>71.069999999999993</v>
      </c>
      <c r="AC887">
        <v>3.59</v>
      </c>
    </row>
    <row r="888" spans="1:29" x14ac:dyDescent="0.25">
      <c r="A888" t="s">
        <v>944</v>
      </c>
      <c r="B888" t="s">
        <v>31</v>
      </c>
      <c r="C888" t="s">
        <v>566</v>
      </c>
      <c r="D888">
        <v>12.1</v>
      </c>
      <c r="E888" t="s">
        <v>405</v>
      </c>
      <c r="F888" t="s">
        <v>587</v>
      </c>
      <c r="G888" t="s">
        <v>35</v>
      </c>
      <c r="H888" t="str">
        <f>_xll.BDP("AX337143 Corp","SECURITY_DES")</f>
        <v>ENBPIP 4.33 02/22/49</v>
      </c>
      <c r="I888">
        <v>86.537999999999997</v>
      </c>
      <c r="J888">
        <v>87.146000000000001</v>
      </c>
      <c r="K888">
        <v>173</v>
      </c>
      <c r="L888">
        <v>168</v>
      </c>
      <c r="M8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88" t="s">
        <v>42</v>
      </c>
      <c r="O888">
        <v>3000000</v>
      </c>
      <c r="P888">
        <v>3000000</v>
      </c>
      <c r="Q888" t="str">
        <f>_xll.BDP("AX337143 Corp","BICS_LEVEL_1_NAME")</f>
        <v>Energy</v>
      </c>
      <c r="R888">
        <v>5.34</v>
      </c>
      <c r="S888">
        <v>5.29</v>
      </c>
      <c r="V888" t="str">
        <f>_xll.BDP("AX337143 Corp","ID_CUSIP")</f>
        <v>29250ZAY4</v>
      </c>
      <c r="W888" t="s">
        <v>588</v>
      </c>
      <c r="X888" t="str">
        <f>_xll.BDP("AX337143 Corp","CRNCY")</f>
        <v>CAD</v>
      </c>
      <c r="Y888" t="s">
        <v>941</v>
      </c>
      <c r="AA888">
        <v>173.89</v>
      </c>
      <c r="AB888">
        <v>168.89</v>
      </c>
      <c r="AC888">
        <v>5.34</v>
      </c>
    </row>
    <row r="889" spans="1:29" x14ac:dyDescent="0.25">
      <c r="A889" t="s">
        <v>945</v>
      </c>
      <c r="B889" t="s">
        <v>31</v>
      </c>
      <c r="C889" t="s">
        <v>566</v>
      </c>
      <c r="D889">
        <v>5.07</v>
      </c>
      <c r="E889" t="s">
        <v>405</v>
      </c>
      <c r="F889" t="s">
        <v>587</v>
      </c>
      <c r="G889" t="s">
        <v>35</v>
      </c>
      <c r="H889" t="str">
        <f>_xll.BDP("BP478105 Corp","SECURITY_DES")</f>
        <v>ENBPIP 2.82 05/12/31</v>
      </c>
      <c r="I889">
        <v>93.847999999999999</v>
      </c>
      <c r="J889">
        <v>94.153000000000006</v>
      </c>
      <c r="K889">
        <v>100</v>
      </c>
      <c r="L889">
        <v>94</v>
      </c>
      <c r="M88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889" t="s">
        <v>224</v>
      </c>
      <c r="O889">
        <v>5000000</v>
      </c>
      <c r="P889">
        <v>0</v>
      </c>
      <c r="Q889" t="str">
        <f>_xll.BDP("BP478105 Corp","BICS_LEVEL_1_NAME")</f>
        <v>Energy</v>
      </c>
      <c r="R889">
        <v>3.99</v>
      </c>
      <c r="S889">
        <v>3.93</v>
      </c>
      <c r="V889" t="str">
        <f>_xll.BDP("BP478105 Corp","ID_CUSIP")</f>
        <v>29250ZAZ1</v>
      </c>
      <c r="W889" t="s">
        <v>588</v>
      </c>
      <c r="X889" t="str">
        <f>_xll.BDP("BP478105 Corp","CRNCY")</f>
        <v>CAD</v>
      </c>
      <c r="Y889" t="s">
        <v>941</v>
      </c>
      <c r="AA889">
        <v>94.36</v>
      </c>
      <c r="AB889">
        <v>88.36</v>
      </c>
      <c r="AC889">
        <v>3.99</v>
      </c>
    </row>
    <row r="890" spans="1:29" x14ac:dyDescent="0.25">
      <c r="A890" t="s">
        <v>946</v>
      </c>
      <c r="B890" t="s">
        <v>31</v>
      </c>
      <c r="C890" t="s">
        <v>566</v>
      </c>
      <c r="D890">
        <v>12.36</v>
      </c>
      <c r="E890" t="s">
        <v>405</v>
      </c>
      <c r="F890" t="s">
        <v>587</v>
      </c>
      <c r="G890" t="s">
        <v>35</v>
      </c>
      <c r="H890" t="str">
        <f>_xll.BDP("BP478107 Corp","SECURITY_DES")</f>
        <v>ENBPIP 4.2 05/12/51</v>
      </c>
      <c r="I890">
        <v>84.132000000000005</v>
      </c>
      <c r="J890">
        <v>84.754000000000005</v>
      </c>
      <c r="K890">
        <v>173</v>
      </c>
      <c r="L890">
        <v>168</v>
      </c>
      <c r="M8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0" t="s">
        <v>42</v>
      </c>
      <c r="O890">
        <v>3000000</v>
      </c>
      <c r="P890">
        <v>0</v>
      </c>
      <c r="Q890" t="str">
        <f>_xll.BDP("BP478107 Corp","BICS_LEVEL_1_NAME")</f>
        <v>Energy</v>
      </c>
      <c r="R890">
        <v>5.34</v>
      </c>
      <c r="S890">
        <v>5.29</v>
      </c>
      <c r="V890" t="str">
        <f>_xll.BDP("BP478107 Corp","ID_CUSIP")</f>
        <v>29250ZBA5</v>
      </c>
      <c r="W890" t="s">
        <v>588</v>
      </c>
      <c r="X890" t="str">
        <f>_xll.BDP("BP478107 Corp","CRNCY")</f>
        <v>CAD</v>
      </c>
      <c r="Y890" t="s">
        <v>941</v>
      </c>
      <c r="AA890">
        <v>171.48</v>
      </c>
      <c r="AB890">
        <v>166.48</v>
      </c>
      <c r="AC890">
        <v>5.34</v>
      </c>
    </row>
    <row r="891" spans="1:29" x14ac:dyDescent="0.25">
      <c r="A891" t="s">
        <v>947</v>
      </c>
      <c r="B891" t="s">
        <v>31</v>
      </c>
      <c r="C891" t="s">
        <v>566</v>
      </c>
      <c r="D891">
        <v>6.55</v>
      </c>
      <c r="E891" t="s">
        <v>338</v>
      </c>
      <c r="F891" t="s">
        <v>587</v>
      </c>
      <c r="G891" t="s">
        <v>35</v>
      </c>
      <c r="H891" t="str">
        <f>_xll.BDP("BR511221 Corp","SECURITY_DES")</f>
        <v>ENBCN 3.1 09/21/33</v>
      </c>
      <c r="I891">
        <v>91.103999999999999</v>
      </c>
      <c r="J891">
        <v>91.432000000000002</v>
      </c>
      <c r="K891">
        <v>118</v>
      </c>
      <c r="L891">
        <v>113</v>
      </c>
      <c r="M89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891" t="s">
        <v>40</v>
      </c>
      <c r="O891">
        <v>5000000</v>
      </c>
      <c r="P891">
        <v>5000000</v>
      </c>
      <c r="Q891" t="str">
        <f>_xll.BDP("BR511221 Corp","BICS_LEVEL_1_NAME")</f>
        <v>Energy</v>
      </c>
      <c r="R891">
        <v>4.3899999999999997</v>
      </c>
      <c r="S891">
        <v>4.34</v>
      </c>
      <c r="V891" t="str">
        <f>_xll.BDP("BR511221 Corp","ID_CUSIP")</f>
        <v>29251ZBU0</v>
      </c>
      <c r="W891" t="s">
        <v>588</v>
      </c>
      <c r="X891" t="str">
        <f>_xll.BDP("BR511221 Corp","CRNCY")</f>
        <v>CAD</v>
      </c>
      <c r="Y891" t="s">
        <v>941</v>
      </c>
      <c r="AA891">
        <v>116.28</v>
      </c>
      <c r="AB891">
        <v>111.28</v>
      </c>
      <c r="AC891">
        <v>4.38</v>
      </c>
    </row>
    <row r="892" spans="1:29" x14ac:dyDescent="0.25">
      <c r="A892" t="s">
        <v>948</v>
      </c>
      <c r="B892" t="s">
        <v>31</v>
      </c>
      <c r="C892" t="s">
        <v>566</v>
      </c>
      <c r="D892">
        <v>12.26</v>
      </c>
      <c r="E892" t="s">
        <v>338</v>
      </c>
      <c r="F892" t="s">
        <v>587</v>
      </c>
      <c r="G892" t="s">
        <v>35</v>
      </c>
      <c r="H892" t="str">
        <f>_xll.BDP("BR511225 Corp","SECURITY_DES")</f>
        <v>ENBCN 4.1 09/21/51</v>
      </c>
      <c r="I892">
        <v>82.498000000000005</v>
      </c>
      <c r="J892">
        <v>83.114999999999995</v>
      </c>
      <c r="K892">
        <v>174</v>
      </c>
      <c r="L892">
        <v>169</v>
      </c>
      <c r="M8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2" t="s">
        <v>42</v>
      </c>
      <c r="O892">
        <v>3000000</v>
      </c>
      <c r="P892">
        <v>0</v>
      </c>
      <c r="Q892" t="str">
        <f>_xll.BDP("BR511225 Corp","BICS_LEVEL_1_NAME")</f>
        <v>Energy</v>
      </c>
      <c r="R892">
        <v>5.35</v>
      </c>
      <c r="S892">
        <v>5.3</v>
      </c>
      <c r="V892" t="str">
        <f>_xll.BDP("BR511225 Corp","ID_CUSIP")</f>
        <v>29251ZBV8</v>
      </c>
      <c r="W892" t="s">
        <v>588</v>
      </c>
      <c r="X892" t="str">
        <f>_xll.BDP("BR511225 Corp","CRNCY")</f>
        <v>CAD</v>
      </c>
      <c r="Y892" t="s">
        <v>941</v>
      </c>
      <c r="AA892">
        <v>172.08</v>
      </c>
      <c r="AB892">
        <v>167.08</v>
      </c>
      <c r="AC892">
        <v>5.35</v>
      </c>
    </row>
    <row r="893" spans="1:29" x14ac:dyDescent="0.25">
      <c r="A893" t="s">
        <v>949</v>
      </c>
      <c r="B893" t="s">
        <v>31</v>
      </c>
      <c r="C893" t="s">
        <v>566</v>
      </c>
      <c r="D893">
        <v>10.199999999999999</v>
      </c>
      <c r="E893" t="s">
        <v>405</v>
      </c>
      <c r="F893" t="s">
        <v>587</v>
      </c>
      <c r="G893" t="s">
        <v>35</v>
      </c>
      <c r="H893" t="str">
        <f>_xll.BDP("EI208547 Corp","SECURITY_DES")</f>
        <v>ENBPIP 5.33 04/06/40</v>
      </c>
      <c r="I893">
        <v>100.134</v>
      </c>
      <c r="J893">
        <v>100.749</v>
      </c>
      <c r="K893">
        <v>171</v>
      </c>
      <c r="L893">
        <v>165</v>
      </c>
      <c r="M8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3" t="s">
        <v>42</v>
      </c>
      <c r="O893">
        <v>3000000</v>
      </c>
      <c r="P893">
        <v>0</v>
      </c>
      <c r="Q893" t="str">
        <f>_xll.BDP("EI208547 Corp","BICS_LEVEL_1_NAME")</f>
        <v>Energy</v>
      </c>
      <c r="R893">
        <v>5.32</v>
      </c>
      <c r="S893">
        <v>5.26</v>
      </c>
      <c r="V893" t="str">
        <f>_xll.BDP("EI208547 Corp","ID_CUSIP")</f>
        <v>29250ZAM0</v>
      </c>
      <c r="W893" t="s">
        <v>588</v>
      </c>
      <c r="X893" t="str">
        <f>_xll.BDP("EI208547 Corp","CRNCY")</f>
        <v>CAD</v>
      </c>
      <c r="Y893" t="s">
        <v>941</v>
      </c>
      <c r="AA893">
        <v>186.85</v>
      </c>
      <c r="AB893">
        <v>180.85</v>
      </c>
      <c r="AC893">
        <v>5.32</v>
      </c>
    </row>
    <row r="894" spans="1:29" x14ac:dyDescent="0.25">
      <c r="A894" t="s">
        <v>950</v>
      </c>
      <c r="B894" t="s">
        <v>31</v>
      </c>
      <c r="C894" t="s">
        <v>566</v>
      </c>
      <c r="D894">
        <v>10.44</v>
      </c>
      <c r="E894" t="s">
        <v>393</v>
      </c>
      <c r="F894" t="s">
        <v>587</v>
      </c>
      <c r="G894" t="s">
        <v>35</v>
      </c>
      <c r="H894" t="str">
        <f>_xll.BDP("EI857076 Corp","SECURITY_DES")</f>
        <v>SE 4.791 10/28/41</v>
      </c>
      <c r="I894">
        <v>94.186000000000007</v>
      </c>
      <c r="J894">
        <v>95.238</v>
      </c>
      <c r="K894">
        <v>172</v>
      </c>
      <c r="L894">
        <v>162</v>
      </c>
      <c r="M8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4" t="s">
        <v>42</v>
      </c>
      <c r="O894">
        <v>0</v>
      </c>
      <c r="P894">
        <v>0</v>
      </c>
      <c r="Q894" t="str">
        <f>_xll.BDP("EI857076 Corp","BICS_LEVEL_1_NAME")</f>
        <v>Energy</v>
      </c>
      <c r="R894">
        <v>5.33</v>
      </c>
      <c r="S894">
        <v>5.23</v>
      </c>
      <c r="V894" t="str">
        <f>_xll.BDP("EI857076 Corp","ID_CUSIP")</f>
        <v>95751ZAN3</v>
      </c>
      <c r="W894" t="s">
        <v>588</v>
      </c>
      <c r="X894" t="str">
        <f>_xll.BDP("EI857076 Corp","CRNCY")</f>
        <v>CAD</v>
      </c>
      <c r="Y894" t="s">
        <v>941</v>
      </c>
      <c r="AA894">
        <v>184.82</v>
      </c>
      <c r="AB894">
        <v>174.82</v>
      </c>
      <c r="AC894">
        <v>5.33</v>
      </c>
    </row>
    <row r="895" spans="1:29" x14ac:dyDescent="0.25">
      <c r="A895" t="s">
        <v>951</v>
      </c>
      <c r="B895" t="s">
        <v>31</v>
      </c>
      <c r="C895" t="s">
        <v>566</v>
      </c>
      <c r="D895">
        <v>10.28</v>
      </c>
      <c r="E895" t="s">
        <v>338</v>
      </c>
      <c r="F895" t="s">
        <v>587</v>
      </c>
      <c r="G895" t="s">
        <v>35</v>
      </c>
      <c r="H895" t="str">
        <f>_xll.BDP("EJ336366 Corp","SECURITY_DES")</f>
        <v>ENBCN 4.24 08/27/42</v>
      </c>
      <c r="I895">
        <v>87.730999999999995</v>
      </c>
      <c r="J895">
        <v>88.350999999999999</v>
      </c>
      <c r="K895">
        <v>173</v>
      </c>
      <c r="L895">
        <v>167</v>
      </c>
      <c r="M8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5" t="s">
        <v>42</v>
      </c>
      <c r="O895">
        <v>3000000</v>
      </c>
      <c r="P895">
        <v>3000000</v>
      </c>
      <c r="Q895" t="str">
        <f>_xll.BDP("EJ336366 Corp","BICS_LEVEL_1_NAME")</f>
        <v>Energy</v>
      </c>
      <c r="R895">
        <v>5.34</v>
      </c>
      <c r="S895">
        <v>5.28</v>
      </c>
      <c r="V895" t="str">
        <f>_xll.BDP("EJ336366 Corp","ID_CUSIP")</f>
        <v>29251ZBB2</v>
      </c>
      <c r="W895" t="s">
        <v>588</v>
      </c>
      <c r="X895" t="str">
        <f>_xll.BDP("EJ336366 Corp","CRNCY")</f>
        <v>CAD</v>
      </c>
      <c r="Y895" t="s">
        <v>941</v>
      </c>
      <c r="AA895">
        <v>184.7</v>
      </c>
      <c r="AB895">
        <v>178.7</v>
      </c>
      <c r="AC895">
        <v>5.34</v>
      </c>
    </row>
    <row r="896" spans="1:29" x14ac:dyDescent="0.25">
      <c r="A896" t="s">
        <v>952</v>
      </c>
      <c r="B896" t="s">
        <v>31</v>
      </c>
      <c r="C896" t="s">
        <v>566</v>
      </c>
      <c r="D896">
        <v>10.9</v>
      </c>
      <c r="E896" t="s">
        <v>405</v>
      </c>
      <c r="F896" t="s">
        <v>587</v>
      </c>
      <c r="G896" t="s">
        <v>35</v>
      </c>
      <c r="H896" t="str">
        <f>_xll.BDP("EJ792160 Corp","SECURITY_DES")</f>
        <v>ENBPIP 4.55 08/17/43</v>
      </c>
      <c r="I896">
        <v>91.119</v>
      </c>
      <c r="J896">
        <v>91.665999999999997</v>
      </c>
      <c r="K896">
        <v>171</v>
      </c>
      <c r="L896">
        <v>166</v>
      </c>
      <c r="M8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6" t="s">
        <v>42</v>
      </c>
      <c r="O896">
        <v>3000000</v>
      </c>
      <c r="P896">
        <v>3000000</v>
      </c>
      <c r="Q896" t="str">
        <f>_xll.BDP("EJ792160 Corp","BICS_LEVEL_1_NAME")</f>
        <v>Energy</v>
      </c>
      <c r="R896">
        <v>5.32</v>
      </c>
      <c r="S896">
        <v>5.27</v>
      </c>
      <c r="V896" t="str">
        <f>_xll.BDP("EJ792160 Corp","ID_CUSIP")</f>
        <v>29250ZAR9</v>
      </c>
      <c r="W896" t="s">
        <v>588</v>
      </c>
      <c r="X896" t="str">
        <f>_xll.BDP("EJ792160 Corp","CRNCY")</f>
        <v>CAD</v>
      </c>
      <c r="Y896" t="s">
        <v>941</v>
      </c>
      <c r="AA896">
        <v>181.39</v>
      </c>
      <c r="AB896">
        <v>176.39</v>
      </c>
      <c r="AC896">
        <v>5.32</v>
      </c>
    </row>
    <row r="897" spans="1:29" x14ac:dyDescent="0.25">
      <c r="A897" t="s">
        <v>953</v>
      </c>
      <c r="B897" t="s">
        <v>31</v>
      </c>
      <c r="C897" t="s">
        <v>566</v>
      </c>
      <c r="D897">
        <v>11.06</v>
      </c>
      <c r="E897" t="s">
        <v>338</v>
      </c>
      <c r="F897" t="s">
        <v>587</v>
      </c>
      <c r="G897" t="s">
        <v>35</v>
      </c>
      <c r="H897" t="str">
        <f>_xll.BDP("EK114777 Corp","SECURITY_DES")</f>
        <v>ENBCN 4.57 03/11/44</v>
      </c>
      <c r="I897">
        <v>90.971000000000004</v>
      </c>
      <c r="J897">
        <v>91.527000000000001</v>
      </c>
      <c r="K897">
        <v>173</v>
      </c>
      <c r="L897">
        <v>168</v>
      </c>
      <c r="M8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7" t="s">
        <v>42</v>
      </c>
      <c r="O897">
        <v>5000000</v>
      </c>
      <c r="P897">
        <v>5000000</v>
      </c>
      <c r="Q897" t="str">
        <f>_xll.BDP("EK114777 Corp","BICS_LEVEL_1_NAME")</f>
        <v>Energy</v>
      </c>
      <c r="R897">
        <v>5.34</v>
      </c>
      <c r="S897">
        <v>5.29</v>
      </c>
      <c r="V897" t="str">
        <f>_xll.BDP("EK114777 Corp","ID_CUSIP")</f>
        <v>29251ZBG1</v>
      </c>
      <c r="W897" t="s">
        <v>588</v>
      </c>
      <c r="X897" t="str">
        <f>_xll.BDP("EK114777 Corp","CRNCY")</f>
        <v>CAD</v>
      </c>
      <c r="Y897" t="s">
        <v>941</v>
      </c>
      <c r="Z897" t="s">
        <v>43</v>
      </c>
      <c r="AA897">
        <v>182.63</v>
      </c>
      <c r="AB897">
        <v>177.63</v>
      </c>
      <c r="AC897">
        <v>5.34</v>
      </c>
    </row>
    <row r="898" spans="1:29" x14ac:dyDescent="0.25">
      <c r="A898" t="s">
        <v>954</v>
      </c>
      <c r="B898" t="s">
        <v>31</v>
      </c>
      <c r="C898" t="s">
        <v>566</v>
      </c>
      <c r="D898">
        <v>11.33</v>
      </c>
      <c r="E898" t="s">
        <v>405</v>
      </c>
      <c r="F898" t="s">
        <v>587</v>
      </c>
      <c r="G898" t="s">
        <v>35</v>
      </c>
      <c r="H898" t="str">
        <f>_xll.BDP("QZ154292 Corp","SECURITY_DES")</f>
        <v>ENBPIP 4.13 08/09/46</v>
      </c>
      <c r="I898">
        <v>85.015000000000001</v>
      </c>
      <c r="J898">
        <v>85.584000000000003</v>
      </c>
      <c r="K898">
        <v>171</v>
      </c>
      <c r="L898">
        <v>166</v>
      </c>
      <c r="M8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8" t="s">
        <v>42</v>
      </c>
      <c r="O898">
        <v>5000000</v>
      </c>
      <c r="P898">
        <v>3000000</v>
      </c>
      <c r="Q898" t="str">
        <f>_xll.BDP("QZ154292 Corp","BICS_LEVEL_1_NAME")</f>
        <v>Energy</v>
      </c>
      <c r="R898">
        <v>5.32</v>
      </c>
      <c r="S898">
        <v>5.27</v>
      </c>
      <c r="V898" t="str">
        <f>_xll.BDP("QZ154292 Corp","ID_CUSIP")</f>
        <v>29250ZAW8</v>
      </c>
      <c r="W898" t="s">
        <v>588</v>
      </c>
      <c r="X898" t="str">
        <f>_xll.BDP("QZ154292 Corp","CRNCY")</f>
        <v>CAD</v>
      </c>
      <c r="Y898" t="s">
        <v>941</v>
      </c>
      <c r="AA898">
        <v>176.89</v>
      </c>
      <c r="AB898">
        <v>171.89</v>
      </c>
      <c r="AC898">
        <v>5.32</v>
      </c>
    </row>
    <row r="899" spans="1:29" x14ac:dyDescent="0.25">
      <c r="A899" t="s">
        <v>955</v>
      </c>
      <c r="B899" t="s">
        <v>31</v>
      </c>
      <c r="C899" t="s">
        <v>566</v>
      </c>
      <c r="D899">
        <v>11.55</v>
      </c>
      <c r="E899" t="s">
        <v>405</v>
      </c>
      <c r="F899" t="s">
        <v>587</v>
      </c>
      <c r="G899" t="s">
        <v>35</v>
      </c>
      <c r="H899" t="str">
        <f>_xll.BDP("UV987035 Corp","SECURITY_DES")</f>
        <v>ENBPIP 4.55 09/29/45</v>
      </c>
      <c r="I899">
        <v>90.539000000000001</v>
      </c>
      <c r="J899">
        <v>91.119</v>
      </c>
      <c r="K899">
        <v>171</v>
      </c>
      <c r="L899">
        <v>166</v>
      </c>
      <c r="M8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899" t="s">
        <v>42</v>
      </c>
      <c r="O899">
        <v>3000000</v>
      </c>
      <c r="P899">
        <v>3000000</v>
      </c>
      <c r="Q899" t="str">
        <f>_xll.BDP("UV987035 Corp","BICS_LEVEL_1_NAME")</f>
        <v>Energy</v>
      </c>
      <c r="R899">
        <v>5.32</v>
      </c>
      <c r="S899">
        <v>5.27</v>
      </c>
      <c r="V899" t="str">
        <f>_xll.BDP("UV987035 Corp","ID_CUSIP")</f>
        <v>29250ZAU2</v>
      </c>
      <c r="W899" t="s">
        <v>588</v>
      </c>
      <c r="X899" t="str">
        <f>_xll.BDP("UV987035 Corp","CRNCY")</f>
        <v>CAD</v>
      </c>
      <c r="Y899" t="s">
        <v>941</v>
      </c>
      <c r="AA899">
        <v>178.53</v>
      </c>
      <c r="AB899">
        <v>173.53</v>
      </c>
      <c r="AC899">
        <v>5.32</v>
      </c>
    </row>
    <row r="900" spans="1:29" x14ac:dyDescent="0.25">
      <c r="A900" t="s">
        <v>956</v>
      </c>
      <c r="B900" t="s">
        <v>31</v>
      </c>
      <c r="C900" t="s">
        <v>566</v>
      </c>
      <c r="D900">
        <v>2.61</v>
      </c>
      <c r="E900" t="s">
        <v>338</v>
      </c>
      <c r="F900" t="s">
        <v>587</v>
      </c>
      <c r="G900" t="s">
        <v>35</v>
      </c>
      <c r="H900" t="str">
        <f>_xll.BDP("YR693288 Corp","SECURITY_DES")</f>
        <v>ENBCN 3.55 02/25/28</v>
      </c>
      <c r="I900">
        <v>100.185</v>
      </c>
      <c r="J900">
        <v>100.34099999999999</v>
      </c>
      <c r="K900">
        <v>76</v>
      </c>
      <c r="L900">
        <v>70</v>
      </c>
      <c r="M90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00" t="s">
        <v>63</v>
      </c>
      <c r="O900">
        <v>5000000</v>
      </c>
      <c r="P900">
        <v>0</v>
      </c>
      <c r="Q900" t="str">
        <f>_xll.BDP("YR693288 Corp","BICS_LEVEL_1_NAME")</f>
        <v>Energy</v>
      </c>
      <c r="R900">
        <v>3.48</v>
      </c>
      <c r="S900">
        <v>3.42</v>
      </c>
      <c r="V900" t="str">
        <f>_xll.BDP("YR693288 Corp","ID_CUSIP")</f>
        <v>29251ZCF2</v>
      </c>
      <c r="W900" t="s">
        <v>588</v>
      </c>
      <c r="X900" t="str">
        <f>_xll.BDP("YR693288 Corp","CRNCY")</f>
        <v>CAD</v>
      </c>
      <c r="Y900" t="s">
        <v>941</v>
      </c>
      <c r="Z900" t="s">
        <v>43</v>
      </c>
      <c r="AA900">
        <v>76.010000000000005</v>
      </c>
      <c r="AB900">
        <v>70.010000000000005</v>
      </c>
      <c r="AC900">
        <v>3.47</v>
      </c>
    </row>
    <row r="901" spans="1:29" x14ac:dyDescent="0.25">
      <c r="A901" t="s">
        <v>957</v>
      </c>
      <c r="B901" t="s">
        <v>31</v>
      </c>
      <c r="C901" t="s">
        <v>566</v>
      </c>
      <c r="D901">
        <v>4.3099999999999996</v>
      </c>
      <c r="E901" t="s">
        <v>338</v>
      </c>
      <c r="F901" t="s">
        <v>587</v>
      </c>
      <c r="G901" t="s">
        <v>35</v>
      </c>
      <c r="H901" t="str">
        <f>_xll.BDP("YR693290 Corp","SECURITY_DES")</f>
        <v>ENBCN 3.9 02/25/30</v>
      </c>
      <c r="I901">
        <v>100.099</v>
      </c>
      <c r="J901">
        <v>100.31100000000001</v>
      </c>
      <c r="K901">
        <v>97</v>
      </c>
      <c r="L901">
        <v>92</v>
      </c>
      <c r="M90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901" t="s">
        <v>222</v>
      </c>
      <c r="O901">
        <v>5000000</v>
      </c>
      <c r="P901">
        <v>5000000</v>
      </c>
      <c r="Q901" t="str">
        <f>_xll.BDP("YR693290 Corp","BICS_LEVEL_1_NAME")</f>
        <v>Energy</v>
      </c>
      <c r="R901">
        <v>3.88</v>
      </c>
      <c r="S901">
        <v>3.83</v>
      </c>
      <c r="V901" t="str">
        <f>_xll.BDP("YR693290 Corp","ID_CUSIP")</f>
        <v>29251ZCG0</v>
      </c>
      <c r="W901" t="s">
        <v>588</v>
      </c>
      <c r="X901" t="str">
        <f>_xll.BDP("YR693290 Corp","CRNCY")</f>
        <v>CAD</v>
      </c>
      <c r="Y901" t="s">
        <v>941</v>
      </c>
      <c r="Z901" t="s">
        <v>43</v>
      </c>
      <c r="AA901">
        <v>97.05</v>
      </c>
      <c r="AB901">
        <v>92.71</v>
      </c>
      <c r="AC901">
        <v>3.87</v>
      </c>
    </row>
    <row r="902" spans="1:29" x14ac:dyDescent="0.25">
      <c r="A902" t="s">
        <v>958</v>
      </c>
      <c r="B902" t="s">
        <v>31</v>
      </c>
      <c r="C902" t="s">
        <v>566</v>
      </c>
      <c r="D902">
        <v>7.72</v>
      </c>
      <c r="E902" t="s">
        <v>338</v>
      </c>
      <c r="F902" t="s">
        <v>587</v>
      </c>
      <c r="G902" t="s">
        <v>35</v>
      </c>
      <c r="H902" t="str">
        <f>_xll.BDP("YR693291 Corp","SECURITY_DES")</f>
        <v>ENBCN 4.56 02/25/35</v>
      </c>
      <c r="I902">
        <v>99.097999999999999</v>
      </c>
      <c r="J902">
        <v>99.406999999999996</v>
      </c>
      <c r="K902">
        <v>137</v>
      </c>
      <c r="L902">
        <v>133</v>
      </c>
      <c r="M90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02" t="s">
        <v>462</v>
      </c>
      <c r="O902">
        <v>5000000</v>
      </c>
      <c r="P902">
        <v>5000000</v>
      </c>
      <c r="Q902" t="str">
        <f>_xll.BDP("YR693291 Corp","BICS_LEVEL_1_NAME")</f>
        <v>Energy</v>
      </c>
      <c r="R902">
        <v>4.68</v>
      </c>
      <c r="S902">
        <v>4.6399999999999997</v>
      </c>
      <c r="V902" t="str">
        <f>_xll.BDP("YR693291 Corp","ID_CUSIP")</f>
        <v>29251ZCH8</v>
      </c>
      <c r="W902" t="s">
        <v>588</v>
      </c>
      <c r="X902" t="str">
        <f>_xll.BDP("YR693291 Corp","CRNCY")</f>
        <v>CAD</v>
      </c>
      <c r="Y902" t="s">
        <v>941</v>
      </c>
      <c r="AA902">
        <v>135.15</v>
      </c>
      <c r="AB902">
        <v>131.16</v>
      </c>
      <c r="AC902">
        <v>4.67</v>
      </c>
    </row>
    <row r="903" spans="1:29" x14ac:dyDescent="0.25">
      <c r="A903" t="s">
        <v>959</v>
      </c>
      <c r="B903" t="s">
        <v>31</v>
      </c>
      <c r="C903" t="s">
        <v>566</v>
      </c>
      <c r="D903">
        <v>4.2699999999999996</v>
      </c>
      <c r="E903" t="s">
        <v>338</v>
      </c>
      <c r="F903" t="s">
        <v>587</v>
      </c>
      <c r="G903" t="s">
        <v>35</v>
      </c>
      <c r="H903" t="str">
        <f>_xll.BDP("YV278114 Corp","SECURITY_DES")</f>
        <v>ENBCN 4.21 02/22/30</v>
      </c>
      <c r="I903">
        <v>101.532</v>
      </c>
      <c r="J903">
        <v>101.746</v>
      </c>
      <c r="K903">
        <v>98</v>
      </c>
      <c r="L903">
        <v>93</v>
      </c>
      <c r="M90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03" t="s">
        <v>60</v>
      </c>
      <c r="O903">
        <v>5000000</v>
      </c>
      <c r="P903">
        <v>5000000</v>
      </c>
      <c r="Q903" t="str">
        <f>_xll.BDP("YV278114 Corp","BICS_LEVEL_1_NAME")</f>
        <v>Energy</v>
      </c>
      <c r="R903">
        <v>3.85</v>
      </c>
      <c r="S903">
        <v>3.8</v>
      </c>
      <c r="V903" t="str">
        <f>_xll.BDP("YV278114 Corp","ID_CUSIP")</f>
        <v>29251ZCC9</v>
      </c>
      <c r="W903" t="s">
        <v>588</v>
      </c>
      <c r="X903" t="str">
        <f>_xll.BDP("YV278114 Corp","CRNCY")</f>
        <v>CAD</v>
      </c>
      <c r="Y903" t="s">
        <v>941</v>
      </c>
      <c r="Z903" t="s">
        <v>43</v>
      </c>
      <c r="AA903">
        <v>94.88</v>
      </c>
      <c r="AB903">
        <v>89.88</v>
      </c>
      <c r="AC903">
        <v>3.85</v>
      </c>
    </row>
    <row r="904" spans="1:29" x14ac:dyDescent="0.25">
      <c r="A904" t="s">
        <v>960</v>
      </c>
      <c r="B904" t="s">
        <v>31</v>
      </c>
      <c r="C904" t="s">
        <v>566</v>
      </c>
      <c r="D904">
        <v>7.34</v>
      </c>
      <c r="E904" t="s">
        <v>338</v>
      </c>
      <c r="F904" t="s">
        <v>587</v>
      </c>
      <c r="G904" t="s">
        <v>35</v>
      </c>
      <c r="H904" t="str">
        <f>_xll.BDP("YV278115 Corp","SECURITY_DES")</f>
        <v>ENBCN 4.73 08/22/34</v>
      </c>
      <c r="I904">
        <v>101.01900000000001</v>
      </c>
      <c r="J904">
        <v>101.387</v>
      </c>
      <c r="K904">
        <v>132</v>
      </c>
      <c r="L904">
        <v>127</v>
      </c>
      <c r="M90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904" t="s">
        <v>46</v>
      </c>
      <c r="O904">
        <v>10000000</v>
      </c>
      <c r="P904">
        <v>5000000</v>
      </c>
      <c r="Q904" t="str">
        <f>_xll.BDP("YV278115 Corp","BICS_LEVEL_1_NAME")</f>
        <v>Energy</v>
      </c>
      <c r="R904">
        <v>4.59</v>
      </c>
      <c r="S904">
        <v>4.54</v>
      </c>
      <c r="V904" t="str">
        <f>_xll.BDP("YV278115 Corp","ID_CUSIP")</f>
        <v>29251ZCD7</v>
      </c>
      <c r="W904" t="s">
        <v>588</v>
      </c>
      <c r="X904" t="str">
        <f>_xll.BDP("YV278115 Corp","CRNCY")</f>
        <v>CAD</v>
      </c>
      <c r="Y904" t="s">
        <v>941</v>
      </c>
      <c r="Z904" t="s">
        <v>43</v>
      </c>
      <c r="AA904">
        <v>132.13999999999999</v>
      </c>
      <c r="AB904">
        <v>127.14</v>
      </c>
      <c r="AC904">
        <v>4.59</v>
      </c>
    </row>
    <row r="905" spans="1:29" x14ac:dyDescent="0.25">
      <c r="A905" t="s">
        <v>961</v>
      </c>
      <c r="B905" t="s">
        <v>31</v>
      </c>
      <c r="C905" t="s">
        <v>566</v>
      </c>
      <c r="D905">
        <v>14.67</v>
      </c>
      <c r="E905" t="s">
        <v>338</v>
      </c>
      <c r="F905" t="s">
        <v>587</v>
      </c>
      <c r="G905" t="s">
        <v>35</v>
      </c>
      <c r="H905" t="str">
        <f>_xll.BDP("YV278118 Corp","SECURITY_DES")</f>
        <v>ENBCN 5.32 08/22/54</v>
      </c>
      <c r="I905">
        <v>99.606999999999999</v>
      </c>
      <c r="J905">
        <v>100.342</v>
      </c>
      <c r="K905">
        <v>174</v>
      </c>
      <c r="L905">
        <v>169</v>
      </c>
      <c r="M9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05" t="s">
        <v>42</v>
      </c>
      <c r="O905">
        <v>5000000</v>
      </c>
      <c r="P905">
        <v>5000000</v>
      </c>
      <c r="Q905" t="str">
        <f>_xll.BDP("YV278118 Corp","BICS_LEVEL_1_NAME")</f>
        <v>Energy</v>
      </c>
      <c r="R905">
        <v>5.35</v>
      </c>
      <c r="S905">
        <v>5.3</v>
      </c>
      <c r="V905" t="str">
        <f>_xll.BDP("YV278118 Corp","ID_CUSIP")</f>
        <v>29251ZCE5</v>
      </c>
      <c r="W905" t="s">
        <v>588</v>
      </c>
      <c r="X905" t="str">
        <f>_xll.BDP("YV278118 Corp","CRNCY")</f>
        <v>CAD</v>
      </c>
      <c r="Y905" t="s">
        <v>941</v>
      </c>
      <c r="Z905" t="s">
        <v>43</v>
      </c>
      <c r="AA905">
        <v>173.64</v>
      </c>
      <c r="AB905">
        <v>168.52</v>
      </c>
      <c r="AC905">
        <v>5.35</v>
      </c>
    </row>
    <row r="906" spans="1:29" x14ac:dyDescent="0.25">
      <c r="A906" t="s">
        <v>962</v>
      </c>
      <c r="B906" t="s">
        <v>31</v>
      </c>
      <c r="C906" t="s">
        <v>566</v>
      </c>
      <c r="D906">
        <v>2.81</v>
      </c>
      <c r="E906" t="s">
        <v>338</v>
      </c>
      <c r="F906" t="s">
        <v>587</v>
      </c>
      <c r="G906" t="s">
        <v>35</v>
      </c>
      <c r="H906" t="str">
        <f>_xll.BDP("ZK770605 Corp","SECURITY_DES")</f>
        <v>ENBCN 4.9 05/26/28</v>
      </c>
      <c r="I906">
        <v>103.83199999999999</v>
      </c>
      <c r="J906">
        <v>103.973</v>
      </c>
      <c r="K906">
        <v>79</v>
      </c>
      <c r="L906">
        <v>74</v>
      </c>
      <c r="M90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06" t="s">
        <v>63</v>
      </c>
      <c r="O906">
        <v>5000000</v>
      </c>
      <c r="P906">
        <v>10000000</v>
      </c>
      <c r="Q906" t="str">
        <f>_xll.BDP("ZK770605 Corp","BICS_LEVEL_1_NAME")</f>
        <v>Energy</v>
      </c>
      <c r="R906">
        <v>3.51</v>
      </c>
      <c r="S906">
        <v>3.46</v>
      </c>
      <c r="V906" t="str">
        <f>_xll.BDP("ZK770605 Corp","ID_CUSIP")</f>
        <v>29251ZCA3</v>
      </c>
      <c r="W906" t="s">
        <v>588</v>
      </c>
      <c r="X906" t="str">
        <f>_xll.BDP("ZK770605 Corp","CRNCY")</f>
        <v>CAD</v>
      </c>
      <c r="Y906" t="s">
        <v>941</v>
      </c>
      <c r="Z906" t="s">
        <v>43</v>
      </c>
      <c r="AA906">
        <v>76.900000000000006</v>
      </c>
      <c r="AB906">
        <v>71.900000000000006</v>
      </c>
      <c r="AC906">
        <v>3.54</v>
      </c>
    </row>
    <row r="907" spans="1:29" x14ac:dyDescent="0.25">
      <c r="A907" t="s">
        <v>963</v>
      </c>
      <c r="B907" t="s">
        <v>31</v>
      </c>
      <c r="C907" t="s">
        <v>566</v>
      </c>
      <c r="D907">
        <v>6.73</v>
      </c>
      <c r="E907" t="s">
        <v>338</v>
      </c>
      <c r="F907" t="s">
        <v>587</v>
      </c>
      <c r="G907" t="s">
        <v>35</v>
      </c>
      <c r="H907" t="str">
        <f>_xll.BDP("ZK770606 Corp","SECURITY_DES")</f>
        <v>ENBCN 5.36 05/26/33</v>
      </c>
      <c r="I907">
        <v>106.04600000000001</v>
      </c>
      <c r="J907">
        <v>106.384</v>
      </c>
      <c r="K907">
        <v>126</v>
      </c>
      <c r="L907">
        <v>121</v>
      </c>
      <c r="M90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907" t="s">
        <v>58</v>
      </c>
      <c r="O907">
        <v>3000000</v>
      </c>
      <c r="P907">
        <v>3000000</v>
      </c>
      <c r="Q907" t="str">
        <f>_xll.BDP("ZK770606 Corp","BICS_LEVEL_1_NAME")</f>
        <v>Energy</v>
      </c>
      <c r="R907">
        <v>4.43</v>
      </c>
      <c r="S907">
        <v>4.38</v>
      </c>
      <c r="V907" t="str">
        <f>_xll.BDP("ZK770606 Corp","ID_CUSIP")</f>
        <v>29251ZBZ9</v>
      </c>
      <c r="W907" t="s">
        <v>588</v>
      </c>
      <c r="X907" t="str">
        <f>_xll.BDP("ZK770606 Corp","CRNCY")</f>
        <v>CAD</v>
      </c>
      <c r="Y907" t="s">
        <v>941</v>
      </c>
      <c r="AA907">
        <v>124.23</v>
      </c>
      <c r="AB907">
        <v>119.23</v>
      </c>
      <c r="AC907">
        <v>4.45</v>
      </c>
    </row>
    <row r="908" spans="1:29" x14ac:dyDescent="0.25">
      <c r="A908" t="s">
        <v>964</v>
      </c>
      <c r="B908" t="s">
        <v>31</v>
      </c>
      <c r="C908" t="s">
        <v>566</v>
      </c>
      <c r="D908">
        <v>14.94</v>
      </c>
      <c r="E908" t="s">
        <v>338</v>
      </c>
      <c r="F908" t="s">
        <v>587</v>
      </c>
      <c r="G908" t="s">
        <v>35</v>
      </c>
      <c r="H908" t="str">
        <f>_xll.BDP("ZK770607 Corp","SECURITY_DES")</f>
        <v>ENBCN 5.76 05/26/53</v>
      </c>
      <c r="I908">
        <v>105.92700000000001</v>
      </c>
      <c r="J908">
        <v>106.678</v>
      </c>
      <c r="K908">
        <v>174</v>
      </c>
      <c r="L908">
        <v>169</v>
      </c>
      <c r="M9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08" t="s">
        <v>42</v>
      </c>
      <c r="O908">
        <v>5000000</v>
      </c>
      <c r="P908">
        <v>5000000</v>
      </c>
      <c r="Q908" t="str">
        <f>_xll.BDP("ZK770607 Corp","BICS_LEVEL_1_NAME")</f>
        <v>Energy</v>
      </c>
      <c r="R908">
        <v>5.35</v>
      </c>
      <c r="S908">
        <v>5.3</v>
      </c>
      <c r="V908" t="str">
        <f>_xll.BDP("ZK770607 Corp","ID_CUSIP")</f>
        <v>29251ZCB1</v>
      </c>
      <c r="W908" t="s">
        <v>588</v>
      </c>
      <c r="X908" t="str">
        <f>_xll.BDP("ZK770607 Corp","CRNCY")</f>
        <v>CAD</v>
      </c>
      <c r="Y908" t="s">
        <v>941</v>
      </c>
      <c r="Z908" t="s">
        <v>43</v>
      </c>
      <c r="AA908">
        <v>172.66</v>
      </c>
      <c r="AB908">
        <v>167.66</v>
      </c>
      <c r="AC908">
        <v>5.35</v>
      </c>
    </row>
    <row r="909" spans="1:29" x14ac:dyDescent="0.25">
      <c r="A909" t="s">
        <v>965</v>
      </c>
      <c r="B909" t="s">
        <v>31</v>
      </c>
      <c r="C909" t="s">
        <v>566</v>
      </c>
      <c r="D909">
        <v>2.33</v>
      </c>
      <c r="E909" t="s">
        <v>338</v>
      </c>
      <c r="F909" t="s">
        <v>587</v>
      </c>
      <c r="G909" t="s">
        <v>35</v>
      </c>
      <c r="H909" t="str">
        <f>_xll.BDP("ZN232661 Corp","SECURITY_DES")</f>
        <v>ENBCN 5.7 11/09/27</v>
      </c>
      <c r="I909">
        <v>105.188</v>
      </c>
      <c r="J909">
        <v>105.328</v>
      </c>
      <c r="K909">
        <v>73</v>
      </c>
      <c r="L909">
        <v>67</v>
      </c>
      <c r="M9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09" t="s">
        <v>53</v>
      </c>
      <c r="O909">
        <v>5000000</v>
      </c>
      <c r="P909">
        <v>2000000</v>
      </c>
      <c r="Q909" t="str">
        <f>_xll.BDP("ZN232661 Corp","BICS_LEVEL_1_NAME")</f>
        <v>Energy</v>
      </c>
      <c r="R909">
        <v>3.4</v>
      </c>
      <c r="S909">
        <v>3.34</v>
      </c>
      <c r="V909" t="str">
        <f>_xll.BDP("ZN232661 Corp","ID_CUSIP")</f>
        <v>29251ZBY2</v>
      </c>
      <c r="W909" t="s">
        <v>588</v>
      </c>
      <c r="X909" t="str">
        <f>_xll.BDP("ZN232661 Corp","CRNCY")</f>
        <v>CAD</v>
      </c>
      <c r="Y909" t="s">
        <v>941</v>
      </c>
      <c r="AA909">
        <v>71.94</v>
      </c>
      <c r="AB909">
        <v>65.94</v>
      </c>
      <c r="AC909">
        <v>3.47</v>
      </c>
    </row>
    <row r="910" spans="1:29" x14ac:dyDescent="0.25">
      <c r="A910" t="s">
        <v>966</v>
      </c>
      <c r="B910" t="s">
        <v>31</v>
      </c>
      <c r="C910" t="s">
        <v>566</v>
      </c>
      <c r="D910">
        <v>6.5</v>
      </c>
      <c r="E910" t="s">
        <v>338</v>
      </c>
      <c r="F910" t="s">
        <v>587</v>
      </c>
      <c r="G910" t="s">
        <v>35</v>
      </c>
      <c r="H910" t="str">
        <f>_xll.BDP("ZN232662 Corp","SECURITY_DES")</f>
        <v>ENBCN 6.1 11/09/32</v>
      </c>
      <c r="I910">
        <v>110.51300000000001</v>
      </c>
      <c r="J910">
        <v>110.839</v>
      </c>
      <c r="K910">
        <v>125</v>
      </c>
      <c r="L910">
        <v>120</v>
      </c>
      <c r="M91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910" t="s">
        <v>55</v>
      </c>
      <c r="O910">
        <v>5000000</v>
      </c>
      <c r="P910">
        <v>5000000</v>
      </c>
      <c r="Q910" t="str">
        <f>_xll.BDP("ZN232662 Corp","BICS_LEVEL_1_NAME")</f>
        <v>Energy</v>
      </c>
      <c r="R910">
        <v>4.38</v>
      </c>
      <c r="S910">
        <v>4.33</v>
      </c>
      <c r="V910" t="str">
        <f>_xll.BDP("ZN232662 Corp","ID_CUSIP")</f>
        <v>29251ZBW6</v>
      </c>
      <c r="W910" t="s">
        <v>588</v>
      </c>
      <c r="X910" t="str">
        <f>_xll.BDP("ZN232662 Corp","CRNCY")</f>
        <v>CAD</v>
      </c>
      <c r="Y910" t="s">
        <v>941</v>
      </c>
      <c r="Z910" t="s">
        <v>43</v>
      </c>
      <c r="AA910">
        <v>123.49</v>
      </c>
      <c r="AB910">
        <v>118.49</v>
      </c>
      <c r="AC910">
        <v>4.42</v>
      </c>
    </row>
    <row r="911" spans="1:29" x14ac:dyDescent="0.25">
      <c r="A911" t="s">
        <v>967</v>
      </c>
      <c r="B911" t="s">
        <v>31</v>
      </c>
      <c r="C911" t="s">
        <v>566</v>
      </c>
      <c r="D911">
        <v>15.91</v>
      </c>
      <c r="E911" t="s">
        <v>338</v>
      </c>
      <c r="F911" t="s">
        <v>587</v>
      </c>
      <c r="G911" t="s">
        <v>35</v>
      </c>
      <c r="H911" t="str">
        <f>_xll.BDP("ZN232663 Corp","SECURITY_DES")</f>
        <v>ENBCN 6.51 11/09/52</v>
      </c>
      <c r="I911">
        <v>116.515</v>
      </c>
      <c r="J911">
        <v>117.315</v>
      </c>
      <c r="K911">
        <v>174</v>
      </c>
      <c r="L911">
        <v>169</v>
      </c>
      <c r="M9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11" t="s">
        <v>42</v>
      </c>
      <c r="O911">
        <v>3000000</v>
      </c>
      <c r="P911">
        <v>5000000</v>
      </c>
      <c r="Q911" t="str">
        <f>_xll.BDP("ZN232663 Corp","BICS_LEVEL_1_NAME")</f>
        <v>Energy</v>
      </c>
      <c r="R911">
        <v>5.35</v>
      </c>
      <c r="S911">
        <v>5.3</v>
      </c>
      <c r="V911" t="str">
        <f>_xll.BDP("ZN232663 Corp","ID_CUSIP")</f>
        <v>29251ZBX4</v>
      </c>
      <c r="W911" t="s">
        <v>588</v>
      </c>
      <c r="X911" t="str">
        <f>_xll.BDP("ZN232663 Corp","CRNCY")</f>
        <v>CAD</v>
      </c>
      <c r="Y911" t="s">
        <v>941</v>
      </c>
      <c r="AA911">
        <v>172.22</v>
      </c>
      <c r="AB911">
        <v>167.22</v>
      </c>
      <c r="AC911">
        <v>5.36</v>
      </c>
    </row>
    <row r="912" spans="1:29" x14ac:dyDescent="0.25">
      <c r="A912" t="s">
        <v>968</v>
      </c>
      <c r="B912" t="s">
        <v>31</v>
      </c>
      <c r="C912" t="s">
        <v>566</v>
      </c>
      <c r="D912">
        <v>3.93</v>
      </c>
      <c r="E912" t="s">
        <v>338</v>
      </c>
      <c r="F912" t="s">
        <v>587</v>
      </c>
      <c r="G912" t="s">
        <v>35</v>
      </c>
      <c r="H912" t="str">
        <f>_xll.BDP("ZR913134 Corp","SECURITY_DES")</f>
        <v>ENBCN 2.99 10/03/29</v>
      </c>
      <c r="I912">
        <v>97.334000000000003</v>
      </c>
      <c r="J912">
        <v>97.531000000000006</v>
      </c>
      <c r="K912">
        <v>79</v>
      </c>
      <c r="L912">
        <v>74</v>
      </c>
      <c r="M91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12" t="s">
        <v>60</v>
      </c>
      <c r="O912">
        <v>5000000</v>
      </c>
      <c r="P912">
        <v>2000000</v>
      </c>
      <c r="Q912" t="str">
        <f>_xll.BDP("ZR913134 Corp","BICS_LEVEL_1_NAME")</f>
        <v>Energy</v>
      </c>
      <c r="R912">
        <v>3.66</v>
      </c>
      <c r="S912">
        <v>3.61</v>
      </c>
      <c r="V912" t="str">
        <f>_xll.BDP("ZR913134 Corp","ID_CUSIP")</f>
        <v>29251ZBS5</v>
      </c>
      <c r="W912" t="s">
        <v>588</v>
      </c>
      <c r="X912" t="str">
        <f>_xll.BDP("ZR913134 Corp","CRNCY")</f>
        <v>CAD</v>
      </c>
      <c r="Y912" t="s">
        <v>941</v>
      </c>
      <c r="Z912" t="s">
        <v>43</v>
      </c>
      <c r="AA912">
        <v>78.25</v>
      </c>
      <c r="AB912">
        <v>73.25</v>
      </c>
      <c r="AC912">
        <v>3.65</v>
      </c>
    </row>
    <row r="913" spans="1:28" x14ac:dyDescent="0.25">
      <c r="A913" t="s">
        <v>969</v>
      </c>
      <c r="B913" t="s">
        <v>31</v>
      </c>
      <c r="C913" t="s">
        <v>566</v>
      </c>
      <c r="D913">
        <v>2.65</v>
      </c>
      <c r="E913" t="s">
        <v>322</v>
      </c>
      <c r="F913" t="s">
        <v>587</v>
      </c>
      <c r="G913" t="s">
        <v>35</v>
      </c>
      <c r="H913" t="str">
        <f>_xll.BDP("AP149250 Corp","SECURITY_DES")</f>
        <v>TRPCN 3.39 03/15/28</v>
      </c>
      <c r="I913">
        <v>99.769000000000005</v>
      </c>
      <c r="J913">
        <v>99.927999999999997</v>
      </c>
      <c r="K913">
        <v>76</v>
      </c>
      <c r="L913">
        <v>70</v>
      </c>
      <c r="M91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13" t="s">
        <v>63</v>
      </c>
      <c r="O913">
        <v>5000000</v>
      </c>
      <c r="P913">
        <v>2000000</v>
      </c>
      <c r="Q913" t="str">
        <f>_xll.BDP("AP149250 Corp","BICS_LEVEL_1_NAME")</f>
        <v>Energy</v>
      </c>
      <c r="R913">
        <v>3.48</v>
      </c>
      <c r="S913">
        <v>3.42</v>
      </c>
      <c r="V913" t="str">
        <f>_xll.BDP("AP149250 Corp","ID_CUSIP")</f>
        <v>89353ZCA4</v>
      </c>
      <c r="W913" t="s">
        <v>588</v>
      </c>
      <c r="X913" t="str">
        <f>_xll.BDP("AP149250 Corp","CRNCY")</f>
        <v>CAD</v>
      </c>
      <c r="Y913" t="s">
        <v>970</v>
      </c>
      <c r="Z913" t="s">
        <v>43</v>
      </c>
      <c r="AA913">
        <v>75.319999999999993</v>
      </c>
      <c r="AB913">
        <v>69.319999999999993</v>
      </c>
    </row>
    <row r="914" spans="1:28" x14ac:dyDescent="0.25">
      <c r="A914" t="s">
        <v>971</v>
      </c>
      <c r="B914" t="s">
        <v>31</v>
      </c>
      <c r="C914" t="s">
        <v>566</v>
      </c>
      <c r="D914">
        <v>11.82</v>
      </c>
      <c r="E914" t="s">
        <v>322</v>
      </c>
      <c r="F914" t="s">
        <v>587</v>
      </c>
      <c r="G914" t="s">
        <v>35</v>
      </c>
      <c r="H914" t="str">
        <f>_xll.BDP("AP153578 Corp","SECURITY_DES")</f>
        <v>TRPCN 4.33 09/16/47</v>
      </c>
      <c r="I914">
        <v>87.215999999999994</v>
      </c>
      <c r="J914">
        <v>87.81</v>
      </c>
      <c r="K914">
        <v>170</v>
      </c>
      <c r="L914">
        <v>165</v>
      </c>
      <c r="M9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14" t="s">
        <v>42</v>
      </c>
      <c r="O914">
        <v>5000000</v>
      </c>
      <c r="P914">
        <v>3000000</v>
      </c>
      <c r="Q914" t="str">
        <f>_xll.BDP("AP153578 Corp","BICS_LEVEL_1_NAME")</f>
        <v>Energy</v>
      </c>
      <c r="R914">
        <v>5.32</v>
      </c>
      <c r="S914">
        <v>5.27</v>
      </c>
      <c r="V914" t="str">
        <f>_xll.BDP("AP153578 Corp","ID_CUSIP")</f>
        <v>89353ZCB2</v>
      </c>
      <c r="W914" t="s">
        <v>588</v>
      </c>
      <c r="X914" t="str">
        <f>_xll.BDP("AP153578 Corp","CRNCY")</f>
        <v>CAD</v>
      </c>
      <c r="Y914" t="s">
        <v>970</v>
      </c>
      <c r="Z914" t="s">
        <v>43</v>
      </c>
      <c r="AA914">
        <v>174.55</v>
      </c>
      <c r="AB914">
        <v>169.55</v>
      </c>
    </row>
    <row r="915" spans="1:28" x14ac:dyDescent="0.25">
      <c r="A915" t="s">
        <v>972</v>
      </c>
      <c r="B915" t="s">
        <v>31</v>
      </c>
      <c r="C915" t="s">
        <v>566</v>
      </c>
      <c r="D915">
        <v>11.83</v>
      </c>
      <c r="E915" t="s">
        <v>322</v>
      </c>
      <c r="F915" t="s">
        <v>587</v>
      </c>
      <c r="G915" t="s">
        <v>35</v>
      </c>
      <c r="H915" t="str">
        <f>_xll.BDP("AT335226 Corp","SECURITY_DES")</f>
        <v>TRPCN 4.18 07/03/48</v>
      </c>
      <c r="I915">
        <v>85</v>
      </c>
      <c r="J915">
        <v>85.593999999999994</v>
      </c>
      <c r="K915">
        <v>170</v>
      </c>
      <c r="L915">
        <v>165</v>
      </c>
      <c r="M9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15" t="s">
        <v>42</v>
      </c>
      <c r="O915">
        <v>5000000</v>
      </c>
      <c r="P915">
        <v>3000000</v>
      </c>
      <c r="Q915" t="str">
        <f>_xll.BDP("AT335226 Corp","BICS_LEVEL_1_NAME")</f>
        <v>Energy</v>
      </c>
      <c r="R915">
        <v>5.32</v>
      </c>
      <c r="S915">
        <v>5.27</v>
      </c>
      <c r="V915" t="str">
        <f>_xll.BDP("AT335226 Corp","ID_CUSIP")</f>
        <v>89353ZCC0</v>
      </c>
      <c r="W915" t="s">
        <v>588</v>
      </c>
      <c r="X915" t="str">
        <f>_xll.BDP("AT335226 Corp","CRNCY")</f>
        <v>CAD</v>
      </c>
      <c r="Y915" t="s">
        <v>970</v>
      </c>
      <c r="Z915" t="s">
        <v>43</v>
      </c>
      <c r="AA915">
        <v>172.91</v>
      </c>
      <c r="AB915">
        <v>167.91</v>
      </c>
    </row>
    <row r="916" spans="1:28" x14ac:dyDescent="0.25">
      <c r="A916" t="s">
        <v>973</v>
      </c>
      <c r="B916" t="s">
        <v>31</v>
      </c>
      <c r="C916" t="s">
        <v>566</v>
      </c>
      <c r="D916">
        <v>1.64</v>
      </c>
      <c r="E916" t="s">
        <v>322</v>
      </c>
      <c r="F916" t="s">
        <v>587</v>
      </c>
      <c r="G916" t="s">
        <v>35</v>
      </c>
      <c r="H916" t="str">
        <f>_xll.BDP("BH508732 Corp","SECURITY_DES")</f>
        <v>TRPCN 3.8 04/05/27</v>
      </c>
      <c r="I916">
        <v>100.667</v>
      </c>
      <c r="J916">
        <v>100.732</v>
      </c>
      <c r="K916">
        <v>75</v>
      </c>
      <c r="L916">
        <v>71</v>
      </c>
      <c r="M91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16" t="s">
        <v>48</v>
      </c>
      <c r="O916">
        <v>5000000</v>
      </c>
      <c r="P916">
        <v>5000000</v>
      </c>
      <c r="Q916" t="str">
        <f>_xll.BDP("BH508732 Corp","BICS_LEVEL_1_NAME")</f>
        <v>Energy</v>
      </c>
      <c r="R916">
        <v>3.39</v>
      </c>
      <c r="S916">
        <v>3.35</v>
      </c>
      <c r="V916" t="str">
        <f>_xll.BDP("BH508732 Corp","ID_CUSIP")</f>
        <v>89353ZCF3</v>
      </c>
      <c r="W916" t="s">
        <v>588</v>
      </c>
      <c r="X916" t="str">
        <f>_xll.BDP("BH508732 Corp","CRNCY")</f>
        <v>CAD</v>
      </c>
      <c r="Y916" t="s">
        <v>970</v>
      </c>
      <c r="AA916">
        <v>74.61</v>
      </c>
      <c r="AB916">
        <v>70.61</v>
      </c>
    </row>
    <row r="917" spans="1:28" x14ac:dyDescent="0.25">
      <c r="A917" t="s">
        <v>974</v>
      </c>
      <c r="B917" t="s">
        <v>31</v>
      </c>
      <c r="C917" t="s">
        <v>566</v>
      </c>
      <c r="D917">
        <v>5.16</v>
      </c>
      <c r="E917" t="s">
        <v>322</v>
      </c>
      <c r="F917" t="s">
        <v>587</v>
      </c>
      <c r="G917" t="s">
        <v>35</v>
      </c>
      <c r="H917" t="str">
        <f>_xll.BDP("BP969587 Corp","SECURITY_DES")</f>
        <v>TRPCN 2.97 06/09/31</v>
      </c>
      <c r="I917">
        <v>94.674000000000007</v>
      </c>
      <c r="J917">
        <v>95.191000000000003</v>
      </c>
      <c r="K917">
        <v>92</v>
      </c>
      <c r="L917">
        <v>82</v>
      </c>
      <c r="M9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17" t="s">
        <v>145</v>
      </c>
      <c r="O917">
        <v>5000000</v>
      </c>
      <c r="P917">
        <v>0</v>
      </c>
      <c r="Q917" t="str">
        <f>_xll.BDP("BP969587 Corp","BICS_LEVEL_1_NAME")</f>
        <v>Energy</v>
      </c>
      <c r="R917">
        <v>3.97</v>
      </c>
      <c r="S917">
        <v>3.87</v>
      </c>
      <c r="V917" t="str">
        <f>_xll.BDP("BP969587 Corp","ID_CUSIP")</f>
        <v>89353ZCH9</v>
      </c>
      <c r="W917" t="s">
        <v>588</v>
      </c>
      <c r="X917" t="str">
        <f>_xll.BDP("BP969587 Corp","CRNCY")</f>
        <v>CAD</v>
      </c>
      <c r="Y917" t="s">
        <v>970</v>
      </c>
      <c r="AA917">
        <v>91.63</v>
      </c>
      <c r="AB917">
        <v>81.64</v>
      </c>
    </row>
    <row r="918" spans="1:28" x14ac:dyDescent="0.25">
      <c r="A918" t="s">
        <v>975</v>
      </c>
      <c r="B918" t="s">
        <v>31</v>
      </c>
      <c r="C918" t="s">
        <v>566</v>
      </c>
      <c r="D918">
        <v>6</v>
      </c>
      <c r="E918" t="s">
        <v>322</v>
      </c>
      <c r="F918" t="s">
        <v>587</v>
      </c>
      <c r="G918" t="s">
        <v>35</v>
      </c>
      <c r="H918" t="str">
        <f>_xll.BDP("BW471027 Corp","SECURITY_DES")</f>
        <v>TRPCN 5.33 05/12/32</v>
      </c>
      <c r="I918">
        <v>106.21599999999999</v>
      </c>
      <c r="J918">
        <v>106.51600000000001</v>
      </c>
      <c r="K918">
        <v>117</v>
      </c>
      <c r="L918">
        <v>112</v>
      </c>
      <c r="M91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918" t="s">
        <v>96</v>
      </c>
      <c r="O918">
        <v>5000000</v>
      </c>
      <c r="P918">
        <v>5000000</v>
      </c>
      <c r="Q918" t="str">
        <f>_xll.BDP("BW471027 Corp","BICS_LEVEL_1_NAME")</f>
        <v>Energy</v>
      </c>
      <c r="R918">
        <v>4.26</v>
      </c>
      <c r="S918">
        <v>4.21</v>
      </c>
      <c r="V918" t="str">
        <f>_xll.BDP("BW471027 Corp","ID_CUSIP")</f>
        <v>89353ZCK2</v>
      </c>
      <c r="W918" t="s">
        <v>588</v>
      </c>
      <c r="X918" t="str">
        <f>_xll.BDP("BW471027 Corp","CRNCY")</f>
        <v>CAD</v>
      </c>
      <c r="Y918" t="s">
        <v>970</v>
      </c>
      <c r="AA918">
        <v>114.84</v>
      </c>
      <c r="AB918">
        <v>109.84</v>
      </c>
    </row>
    <row r="919" spans="1:28" x14ac:dyDescent="0.25">
      <c r="A919" t="s">
        <v>976</v>
      </c>
      <c r="B919" t="s">
        <v>31</v>
      </c>
      <c r="C919" t="s">
        <v>566</v>
      </c>
      <c r="D919">
        <v>15</v>
      </c>
      <c r="E919" t="s">
        <v>322</v>
      </c>
      <c r="F919" t="s">
        <v>587</v>
      </c>
      <c r="G919" t="s">
        <v>35</v>
      </c>
      <c r="H919" t="str">
        <f>_xll.BDP("BW471030 Corp","SECURITY_DES")</f>
        <v>TRPCN 5.92 05/12/52</v>
      </c>
      <c r="I919">
        <v>108.545</v>
      </c>
      <c r="J919">
        <v>109.29900000000001</v>
      </c>
      <c r="K919">
        <v>170</v>
      </c>
      <c r="L919">
        <v>165</v>
      </c>
      <c r="M9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19" t="s">
        <v>42</v>
      </c>
      <c r="O919">
        <v>5000000</v>
      </c>
      <c r="P919">
        <v>3000000</v>
      </c>
      <c r="Q919" t="str">
        <f>_xll.BDP("BW471030 Corp","BICS_LEVEL_1_NAME")</f>
        <v>Energy</v>
      </c>
      <c r="R919">
        <v>5.32</v>
      </c>
      <c r="S919">
        <v>5.27</v>
      </c>
      <c r="V919" t="str">
        <f>_xll.BDP("BW471030 Corp","ID_CUSIP")</f>
        <v>89353ZCL0</v>
      </c>
      <c r="W919" t="s">
        <v>588</v>
      </c>
      <c r="X919" t="str">
        <f>_xll.BDP("BW471030 Corp","CRNCY")</f>
        <v>CAD</v>
      </c>
      <c r="Y919" t="s">
        <v>970</v>
      </c>
      <c r="AA919">
        <v>168.85</v>
      </c>
      <c r="AB919">
        <v>163.85</v>
      </c>
    </row>
    <row r="920" spans="1:28" x14ac:dyDescent="0.25">
      <c r="A920" t="s">
        <v>977</v>
      </c>
      <c r="B920" t="s">
        <v>31</v>
      </c>
      <c r="C920" t="s">
        <v>566</v>
      </c>
      <c r="D920">
        <v>10.34</v>
      </c>
      <c r="E920" t="s">
        <v>322</v>
      </c>
      <c r="F920" t="s">
        <v>587</v>
      </c>
      <c r="G920" t="s">
        <v>35</v>
      </c>
      <c r="H920" t="str">
        <f>_xll.BDP("EI873953 Corp","SECURITY_DES")</f>
        <v>TRPCN 4.55 11/15/41</v>
      </c>
      <c r="I920">
        <v>91.984999999999999</v>
      </c>
      <c r="J920">
        <v>92.504000000000005</v>
      </c>
      <c r="K920">
        <v>167</v>
      </c>
      <c r="L920">
        <v>162</v>
      </c>
      <c r="M9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20" t="s">
        <v>42</v>
      </c>
      <c r="O920">
        <v>5000000</v>
      </c>
      <c r="P920">
        <v>0</v>
      </c>
      <c r="Q920" t="str">
        <f>_xll.BDP("EI873953 Corp","BICS_LEVEL_1_NAME")</f>
        <v>Energy</v>
      </c>
      <c r="R920">
        <v>5.29</v>
      </c>
      <c r="S920">
        <v>5.24</v>
      </c>
      <c r="V920" t="str">
        <f>_xll.BDP("EI873953 Corp","ID_CUSIP")</f>
        <v>89353ZBV9</v>
      </c>
      <c r="W920" t="s">
        <v>588</v>
      </c>
      <c r="X920" t="str">
        <f>_xll.BDP("EI873953 Corp","CRNCY")</f>
        <v>CAD</v>
      </c>
      <c r="Y920" t="s">
        <v>970</v>
      </c>
      <c r="Z920" t="s">
        <v>43</v>
      </c>
      <c r="AA920">
        <v>180.65</v>
      </c>
      <c r="AB920">
        <v>175.66</v>
      </c>
    </row>
    <row r="921" spans="1:28" x14ac:dyDescent="0.25">
      <c r="A921" t="s">
        <v>978</v>
      </c>
      <c r="B921" t="s">
        <v>31</v>
      </c>
      <c r="C921" t="s">
        <v>566</v>
      </c>
      <c r="D921">
        <v>11.52</v>
      </c>
      <c r="E921" t="s">
        <v>322</v>
      </c>
      <c r="F921" t="s">
        <v>587</v>
      </c>
      <c r="G921" t="s">
        <v>35</v>
      </c>
      <c r="H921" t="str">
        <f>_xll.BDP("LW306842 Corp","SECURITY_DES")</f>
        <v>TRPCN 4.35 06/06/46</v>
      </c>
      <c r="I921">
        <v>87.870999999999995</v>
      </c>
      <c r="J921">
        <v>88.45</v>
      </c>
      <c r="K921">
        <v>170</v>
      </c>
      <c r="L921">
        <v>165</v>
      </c>
      <c r="M9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21" t="s">
        <v>42</v>
      </c>
      <c r="O921">
        <v>5000000</v>
      </c>
      <c r="P921">
        <v>3000000</v>
      </c>
      <c r="Q921" t="str">
        <f>_xll.BDP("LW306842 Corp","BICS_LEVEL_1_NAME")</f>
        <v>Energy</v>
      </c>
      <c r="R921">
        <v>5.32</v>
      </c>
      <c r="S921">
        <v>5.27</v>
      </c>
      <c r="V921" t="str">
        <f>_xll.BDP("LW306842 Corp","ID_CUSIP")</f>
        <v>89353ZBZ0</v>
      </c>
      <c r="W921" t="s">
        <v>588</v>
      </c>
      <c r="X921" t="str">
        <f>_xll.BDP("LW306842 Corp","CRNCY")</f>
        <v>CAD</v>
      </c>
      <c r="Y921" t="s">
        <v>970</v>
      </c>
      <c r="AA921">
        <v>177.17</v>
      </c>
      <c r="AB921">
        <v>172.17</v>
      </c>
    </row>
    <row r="922" spans="1:28" x14ac:dyDescent="0.25">
      <c r="A922" t="s">
        <v>979</v>
      </c>
      <c r="B922" t="s">
        <v>31</v>
      </c>
      <c r="C922" t="s">
        <v>566</v>
      </c>
      <c r="D922">
        <v>7.74</v>
      </c>
      <c r="E922" t="s">
        <v>322</v>
      </c>
      <c r="F922" t="s">
        <v>587</v>
      </c>
      <c r="G922" t="s">
        <v>35</v>
      </c>
      <c r="H922" t="str">
        <f>_xll.BDP("YR648364 Corp","SECURITY_DES")</f>
        <v>TRPCN 4.575 02/20/35</v>
      </c>
      <c r="I922">
        <v>99.52</v>
      </c>
      <c r="J922">
        <v>99.908000000000001</v>
      </c>
      <c r="K922">
        <v>133</v>
      </c>
      <c r="L922">
        <v>128</v>
      </c>
      <c r="M92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22" t="s">
        <v>462</v>
      </c>
      <c r="O922">
        <v>5000000</v>
      </c>
      <c r="P922">
        <v>5000000</v>
      </c>
      <c r="Q922" t="str">
        <f>_xll.BDP("YR648364 Corp","BICS_LEVEL_1_NAME")</f>
        <v>Energy</v>
      </c>
      <c r="R922">
        <v>4.6399999999999997</v>
      </c>
      <c r="S922">
        <v>4.59</v>
      </c>
      <c r="V922" t="str">
        <f>_xll.BDP("YR648364 Corp","ID_CUSIP")</f>
        <v>89353ZCQ9</v>
      </c>
      <c r="W922" t="s">
        <v>588</v>
      </c>
      <c r="X922" t="str">
        <f>_xll.BDP("YR648364 Corp","CRNCY")</f>
        <v>CAD</v>
      </c>
      <c r="Y922" t="s">
        <v>970</v>
      </c>
      <c r="AA922">
        <v>131.38999999999999</v>
      </c>
      <c r="AB922">
        <v>126.39</v>
      </c>
    </row>
    <row r="923" spans="1:28" x14ac:dyDescent="0.25">
      <c r="A923" t="s">
        <v>980</v>
      </c>
      <c r="B923" t="s">
        <v>31</v>
      </c>
      <c r="C923" t="s">
        <v>566</v>
      </c>
      <c r="D923">
        <v>4.63</v>
      </c>
      <c r="E923" t="s">
        <v>322</v>
      </c>
      <c r="F923" t="s">
        <v>587</v>
      </c>
      <c r="G923" t="s">
        <v>35</v>
      </c>
      <c r="H923" t="str">
        <f>_xll.BDP("ZL503296 Corp","SECURITY_DES")</f>
        <v>TRPCN 5.277 07/15/30</v>
      </c>
      <c r="I923">
        <v>106.04</v>
      </c>
      <c r="J923">
        <v>106.226</v>
      </c>
      <c r="K923">
        <v>99</v>
      </c>
      <c r="L923">
        <v>95</v>
      </c>
      <c r="M92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23" t="s">
        <v>50</v>
      </c>
      <c r="O923">
        <v>10000000</v>
      </c>
      <c r="P923">
        <v>10000000</v>
      </c>
      <c r="Q923" t="str">
        <f>_xll.BDP("ZL503296 Corp","BICS_LEVEL_1_NAME")</f>
        <v>Energy</v>
      </c>
      <c r="R923">
        <v>3.93</v>
      </c>
      <c r="S923">
        <v>3.89</v>
      </c>
      <c r="V923" t="str">
        <f>_xll.BDP("ZL503296 Corp","ID_CUSIP")</f>
        <v>89353ZCN6</v>
      </c>
      <c r="W923" t="s">
        <v>588</v>
      </c>
      <c r="X923" t="str">
        <f>_xll.BDP("ZL503296 Corp","CRNCY")</f>
        <v>CAD</v>
      </c>
      <c r="Y923" t="s">
        <v>970</v>
      </c>
      <c r="Z923" t="s">
        <v>43</v>
      </c>
      <c r="AA923">
        <v>99.43</v>
      </c>
      <c r="AB923">
        <v>95.43</v>
      </c>
    </row>
    <row r="924" spans="1:28" x14ac:dyDescent="0.25">
      <c r="A924" t="s">
        <v>981</v>
      </c>
      <c r="B924" t="s">
        <v>31</v>
      </c>
      <c r="C924" t="s">
        <v>566</v>
      </c>
      <c r="D924">
        <v>3.9</v>
      </c>
      <c r="E924" t="s">
        <v>322</v>
      </c>
      <c r="F924" t="s">
        <v>587</v>
      </c>
      <c r="G924" t="s">
        <v>35</v>
      </c>
      <c r="H924" t="str">
        <f>_xll.BDP("ZR651129 Corp","SECURITY_DES")</f>
        <v>TRPCN 3 09/18/29</v>
      </c>
      <c r="I924">
        <v>97.36</v>
      </c>
      <c r="J924">
        <v>97.593999999999994</v>
      </c>
      <c r="K924">
        <v>80</v>
      </c>
      <c r="L924">
        <v>74</v>
      </c>
      <c r="M9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24" t="s">
        <v>60</v>
      </c>
      <c r="O924">
        <v>5000000</v>
      </c>
      <c r="P924">
        <v>2000000</v>
      </c>
      <c r="Q924" t="str">
        <f>_xll.BDP("ZR651129 Corp","BICS_LEVEL_1_NAME")</f>
        <v>Energy</v>
      </c>
      <c r="R924">
        <v>3.67</v>
      </c>
      <c r="S924">
        <v>3.61</v>
      </c>
      <c r="V924" t="str">
        <f>_xll.BDP("ZR651129 Corp","ID_CUSIP")</f>
        <v>89353ZCE6</v>
      </c>
      <c r="W924" t="s">
        <v>588</v>
      </c>
      <c r="X924" t="str">
        <f>_xll.BDP("ZR651129 Corp","CRNCY")</f>
        <v>CAD</v>
      </c>
      <c r="Y924" t="s">
        <v>970</v>
      </c>
      <c r="Z924" t="s">
        <v>43</v>
      </c>
      <c r="AA924">
        <v>79.569999999999993</v>
      </c>
      <c r="AB924">
        <v>73.569999999999993</v>
      </c>
    </row>
    <row r="925" spans="1:28" x14ac:dyDescent="0.25">
      <c r="A925" t="s">
        <v>982</v>
      </c>
      <c r="B925" t="s">
        <v>31</v>
      </c>
      <c r="C925" t="s">
        <v>566</v>
      </c>
      <c r="D925">
        <v>12.3</v>
      </c>
      <c r="E925" t="s">
        <v>322</v>
      </c>
      <c r="F925" t="s">
        <v>587</v>
      </c>
      <c r="G925" t="s">
        <v>35</v>
      </c>
      <c r="H925" t="str">
        <f>_xll.BDP("ZS105319 Corp","SECURITY_DES")</f>
        <v>TRPCN 4.34 10/15/49</v>
      </c>
      <c r="I925">
        <v>86.76</v>
      </c>
      <c r="J925">
        <v>87.254000000000005</v>
      </c>
      <c r="K925">
        <v>170</v>
      </c>
      <c r="L925">
        <v>166</v>
      </c>
      <c r="M9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25" t="s">
        <v>42</v>
      </c>
      <c r="O925">
        <v>5000000</v>
      </c>
      <c r="P925">
        <v>5000000</v>
      </c>
      <c r="Q925" t="str">
        <f>_xll.BDP("ZS105319 Corp","BICS_LEVEL_1_NAME")</f>
        <v>Energy</v>
      </c>
      <c r="R925">
        <v>5.32</v>
      </c>
      <c r="S925">
        <v>5.28</v>
      </c>
      <c r="V925" t="str">
        <f>_xll.BDP("ZS105319 Corp","ID_CUSIP")</f>
        <v>89353ZCD8</v>
      </c>
      <c r="W925" t="s">
        <v>588</v>
      </c>
      <c r="X925" t="str">
        <f>_xll.BDP("ZS105319 Corp","CRNCY")</f>
        <v>CAD</v>
      </c>
      <c r="Y925" t="s">
        <v>970</v>
      </c>
      <c r="Z925" t="s">
        <v>43</v>
      </c>
      <c r="AA925">
        <v>171.11</v>
      </c>
      <c r="AB925">
        <v>167.11</v>
      </c>
    </row>
    <row r="926" spans="1:28" x14ac:dyDescent="0.25">
      <c r="A926" t="s">
        <v>940</v>
      </c>
      <c r="B926" t="s">
        <v>31</v>
      </c>
      <c r="C926" t="s">
        <v>566</v>
      </c>
      <c r="D926">
        <v>1.95</v>
      </c>
      <c r="E926" t="s">
        <v>338</v>
      </c>
      <c r="F926" t="s">
        <v>136</v>
      </c>
      <c r="G926" t="s">
        <v>35</v>
      </c>
      <c r="H926" t="str">
        <f>_xll.BDP("AN872350 Corp","SECURITY_DES")</f>
        <v>ENBCN 3.2 06/08/27</v>
      </c>
      <c r="I926">
        <v>99.679000000000002</v>
      </c>
      <c r="J926">
        <v>99.775999999999996</v>
      </c>
      <c r="K926">
        <v>69</v>
      </c>
      <c r="L926">
        <v>64</v>
      </c>
      <c r="M9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26" t="s">
        <v>53</v>
      </c>
      <c r="O926">
        <v>5000000</v>
      </c>
      <c r="P926">
        <v>5000000</v>
      </c>
      <c r="Q926" t="str">
        <f>_xll.BDP("AN872350 Corp","BICS_LEVEL_1_NAME")</f>
        <v>Energy</v>
      </c>
      <c r="R926">
        <v>3.36</v>
      </c>
      <c r="S926">
        <v>3.31</v>
      </c>
      <c r="V926" t="str">
        <f>_xll.BDP("AN872350 Corp","ID_CUSIP")</f>
        <v>29251ZBK2</v>
      </c>
      <c r="W926" t="s">
        <v>554</v>
      </c>
      <c r="X926" t="str">
        <f>_xll.BDP("AN872350 Corp","CRNCY")</f>
        <v>CAD</v>
      </c>
      <c r="Y926" t="s">
        <v>983</v>
      </c>
      <c r="AA926">
        <v>70</v>
      </c>
      <c r="AB926">
        <v>65.540000000000006</v>
      </c>
    </row>
    <row r="927" spans="1:28" x14ac:dyDescent="0.25">
      <c r="A927" t="s">
        <v>942</v>
      </c>
      <c r="B927" t="s">
        <v>31</v>
      </c>
      <c r="C927" t="s">
        <v>566</v>
      </c>
      <c r="D927">
        <v>11.51</v>
      </c>
      <c r="E927" t="s">
        <v>338</v>
      </c>
      <c r="F927" t="s">
        <v>136</v>
      </c>
      <c r="G927" t="s">
        <v>35</v>
      </c>
      <c r="H927" t="str">
        <f>_xll.BDP("AW393034 Corp","SECURITY_DES")</f>
        <v>ENBCN 4.87 11/21/44</v>
      </c>
      <c r="I927">
        <v>94.049000000000007</v>
      </c>
      <c r="J927">
        <v>94.626999999999995</v>
      </c>
      <c r="K927">
        <v>176</v>
      </c>
      <c r="L927">
        <v>171</v>
      </c>
      <c r="M9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27" t="s">
        <v>42</v>
      </c>
      <c r="O927">
        <v>5000000</v>
      </c>
      <c r="P927">
        <v>2000000</v>
      </c>
      <c r="Q927" t="str">
        <f>_xll.BDP("AW393034 Corp","BICS_LEVEL_1_NAME")</f>
        <v>Energy</v>
      </c>
      <c r="R927">
        <v>5.37</v>
      </c>
      <c r="S927">
        <v>5.32</v>
      </c>
      <c r="V927" t="str">
        <f>_xll.BDP("AW393034 Corp","ID_CUSIP")</f>
        <v>29251ZBR7</v>
      </c>
      <c r="W927" t="s">
        <v>554</v>
      </c>
      <c r="X927" t="str">
        <f>_xll.BDP("AW393034 Corp","CRNCY")</f>
        <v>CAD</v>
      </c>
      <c r="Y927" t="s">
        <v>983</v>
      </c>
      <c r="AA927">
        <v>184</v>
      </c>
      <c r="AB927">
        <v>179.61</v>
      </c>
    </row>
    <row r="928" spans="1:28" x14ac:dyDescent="0.25">
      <c r="A928" t="s">
        <v>947</v>
      </c>
      <c r="B928" t="s">
        <v>31</v>
      </c>
      <c r="C928" t="s">
        <v>566</v>
      </c>
      <c r="D928">
        <v>6.51</v>
      </c>
      <c r="E928" t="s">
        <v>338</v>
      </c>
      <c r="F928" t="s">
        <v>136</v>
      </c>
      <c r="G928" t="s">
        <v>35</v>
      </c>
      <c r="H928" t="str">
        <f>_xll.BDP("BR511221 Corp","SECURITY_DES")</f>
        <v>ENBCN 3.1 09/21/33</v>
      </c>
      <c r="I928">
        <v>90.582999999999998</v>
      </c>
      <c r="J928">
        <v>90.909000000000006</v>
      </c>
      <c r="K928">
        <v>126</v>
      </c>
      <c r="L928">
        <v>121</v>
      </c>
      <c r="M92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928" t="s">
        <v>40</v>
      </c>
      <c r="O928">
        <v>5000000</v>
      </c>
      <c r="P928">
        <v>0</v>
      </c>
      <c r="Q928" t="str">
        <f>_xll.BDP("BR511221 Corp","BICS_LEVEL_1_NAME")</f>
        <v>Energy</v>
      </c>
      <c r="R928">
        <v>4.47</v>
      </c>
      <c r="S928">
        <v>4.42</v>
      </c>
      <c r="V928" t="str">
        <f>_xll.BDP("BR511221 Corp","ID_CUSIP")</f>
        <v>29251ZBU0</v>
      </c>
      <c r="W928" t="s">
        <v>554</v>
      </c>
      <c r="X928" t="str">
        <f>_xll.BDP("BR511221 Corp","CRNCY")</f>
        <v>CAD</v>
      </c>
      <c r="Y928" t="s">
        <v>983</v>
      </c>
      <c r="AA928">
        <v>124</v>
      </c>
      <c r="AB928">
        <v>119.2</v>
      </c>
    </row>
    <row r="929" spans="1:28" x14ac:dyDescent="0.25">
      <c r="A929" t="s">
        <v>948</v>
      </c>
      <c r="B929" t="s">
        <v>31</v>
      </c>
      <c r="C929" t="s">
        <v>566</v>
      </c>
      <c r="D929">
        <v>12.21</v>
      </c>
      <c r="E929" t="s">
        <v>338</v>
      </c>
      <c r="F929" t="s">
        <v>136</v>
      </c>
      <c r="G929" t="s">
        <v>35</v>
      </c>
      <c r="H929" t="str">
        <f>_xll.BDP("BR511225 Corp","SECURITY_DES")</f>
        <v>ENBCN 4.1 09/21/51</v>
      </c>
      <c r="I929">
        <v>82.256</v>
      </c>
      <c r="J929">
        <v>82.87</v>
      </c>
      <c r="K929">
        <v>176</v>
      </c>
      <c r="L929">
        <v>171</v>
      </c>
      <c r="M9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29" t="s">
        <v>42</v>
      </c>
      <c r="O929">
        <v>5000000</v>
      </c>
      <c r="P929">
        <v>2000000</v>
      </c>
      <c r="Q929" t="str">
        <f>_xll.BDP("BR511225 Corp","BICS_LEVEL_1_NAME")</f>
        <v>Energy</v>
      </c>
      <c r="R929">
        <v>5.37</v>
      </c>
      <c r="S929">
        <v>5.32</v>
      </c>
      <c r="V929" t="str">
        <f>_xll.BDP("BR511225 Corp","ID_CUSIP")</f>
        <v>29251ZBV8</v>
      </c>
      <c r="W929" t="s">
        <v>554</v>
      </c>
      <c r="X929" t="str">
        <f>_xll.BDP("BR511225 Corp","CRNCY")</f>
        <v>CAD</v>
      </c>
      <c r="Y929" t="s">
        <v>983</v>
      </c>
      <c r="AA929">
        <v>174</v>
      </c>
      <c r="AB929">
        <v>169.01</v>
      </c>
    </row>
    <row r="930" spans="1:28" x14ac:dyDescent="0.25">
      <c r="A930" t="s">
        <v>951</v>
      </c>
      <c r="B930" t="s">
        <v>31</v>
      </c>
      <c r="C930" t="s">
        <v>566</v>
      </c>
      <c r="D930">
        <v>10.24</v>
      </c>
      <c r="E930" t="s">
        <v>338</v>
      </c>
      <c r="F930" t="s">
        <v>136</v>
      </c>
      <c r="G930" t="s">
        <v>35</v>
      </c>
      <c r="H930" t="str">
        <f>_xll.BDP("EJ336366 Corp","SECURITY_DES")</f>
        <v>ENBCN 4.24 08/27/42</v>
      </c>
      <c r="I930">
        <v>87.424999999999997</v>
      </c>
      <c r="J930">
        <v>87.938999999999993</v>
      </c>
      <c r="K930">
        <v>176</v>
      </c>
      <c r="L930">
        <v>171</v>
      </c>
      <c r="M9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30" t="s">
        <v>42</v>
      </c>
      <c r="O930">
        <v>5000000</v>
      </c>
      <c r="P930">
        <v>2000000</v>
      </c>
      <c r="Q930" t="str">
        <f>_xll.BDP("EJ336366 Corp","BICS_LEVEL_1_NAME")</f>
        <v>Energy</v>
      </c>
      <c r="R930">
        <v>5.37</v>
      </c>
      <c r="S930">
        <v>5.32</v>
      </c>
      <c r="V930" t="str">
        <f>_xll.BDP("EJ336366 Corp","ID_CUSIP")</f>
        <v>29251ZBB2</v>
      </c>
      <c r="W930" t="s">
        <v>554</v>
      </c>
      <c r="X930" t="str">
        <f>_xll.BDP("EJ336366 Corp","CRNCY")</f>
        <v>CAD</v>
      </c>
      <c r="Y930" t="s">
        <v>983</v>
      </c>
      <c r="AA930">
        <v>187</v>
      </c>
      <c r="AB930">
        <v>182.64</v>
      </c>
    </row>
    <row r="931" spans="1:28" x14ac:dyDescent="0.25">
      <c r="A931" t="s">
        <v>953</v>
      </c>
      <c r="B931" t="s">
        <v>31</v>
      </c>
      <c r="C931" t="s">
        <v>566</v>
      </c>
      <c r="D931">
        <v>11.01</v>
      </c>
      <c r="E931" t="s">
        <v>338</v>
      </c>
      <c r="F931" t="s">
        <v>136</v>
      </c>
      <c r="G931" t="s">
        <v>35</v>
      </c>
      <c r="H931" t="str">
        <f>_xll.BDP("EK114777 Corp","SECURITY_DES")</f>
        <v>ENBCN 4.57 03/11/44</v>
      </c>
      <c r="I931">
        <v>90.641999999999996</v>
      </c>
      <c r="J931">
        <v>91.194999999999993</v>
      </c>
      <c r="K931">
        <v>176</v>
      </c>
      <c r="L931">
        <v>171</v>
      </c>
      <c r="M9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31" t="s">
        <v>42</v>
      </c>
      <c r="O931">
        <v>5000000</v>
      </c>
      <c r="P931">
        <v>5000000</v>
      </c>
      <c r="Q931" t="str">
        <f>_xll.BDP("EK114777 Corp","BICS_LEVEL_1_NAME")</f>
        <v>Energy</v>
      </c>
      <c r="R931">
        <v>5.37</v>
      </c>
      <c r="S931">
        <v>5.32</v>
      </c>
      <c r="V931" t="str">
        <f>_xll.BDP("EK114777 Corp","ID_CUSIP")</f>
        <v>29251ZBG1</v>
      </c>
      <c r="W931" t="s">
        <v>554</v>
      </c>
      <c r="X931" t="str">
        <f>_xll.BDP("EK114777 Corp","CRNCY")</f>
        <v>CAD</v>
      </c>
      <c r="Y931" t="s">
        <v>983</v>
      </c>
      <c r="AA931">
        <v>185</v>
      </c>
      <c r="AB931">
        <v>180.55</v>
      </c>
    </row>
    <row r="932" spans="1:28" x14ac:dyDescent="0.25">
      <c r="A932" t="s">
        <v>984</v>
      </c>
      <c r="B932" t="s">
        <v>31</v>
      </c>
      <c r="C932" t="s">
        <v>566</v>
      </c>
      <c r="D932">
        <v>14.54</v>
      </c>
      <c r="E932" t="s">
        <v>338</v>
      </c>
      <c r="F932" t="s">
        <v>136</v>
      </c>
      <c r="G932" t="s">
        <v>35</v>
      </c>
      <c r="H932" t="str">
        <f>_xll.BDP("EK147969 Corp","SECURITY_DES")</f>
        <v>ENBCN 4.56 03/28/64</v>
      </c>
      <c r="I932">
        <v>86.894000000000005</v>
      </c>
      <c r="J932">
        <v>87.626000000000005</v>
      </c>
      <c r="K932">
        <v>176</v>
      </c>
      <c r="L932">
        <v>171</v>
      </c>
      <c r="M9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32" t="s">
        <v>42</v>
      </c>
      <c r="O932">
        <v>1000000</v>
      </c>
      <c r="Q932" t="str">
        <f>_xll.BDP("EK147969 Corp","BICS_LEVEL_1_NAME")</f>
        <v>Energy</v>
      </c>
      <c r="R932">
        <v>5.37</v>
      </c>
      <c r="S932">
        <v>5.32</v>
      </c>
      <c r="V932" t="str">
        <f>_xll.BDP("EK147969 Corp","ID_CUSIP")</f>
        <v>29251ZBH9</v>
      </c>
      <c r="W932" t="s">
        <v>554</v>
      </c>
      <c r="X932" t="str">
        <f>_xll.BDP("EK147969 Corp","CRNCY")</f>
        <v>CAD</v>
      </c>
      <c r="Y932" t="s">
        <v>983</v>
      </c>
      <c r="AA932">
        <v>183</v>
      </c>
      <c r="AB932">
        <v>178.25</v>
      </c>
    </row>
    <row r="933" spans="1:28" x14ac:dyDescent="0.25">
      <c r="A933" t="s">
        <v>956</v>
      </c>
      <c r="B933" t="s">
        <v>31</v>
      </c>
      <c r="C933" t="s">
        <v>566</v>
      </c>
      <c r="D933">
        <v>2.61</v>
      </c>
      <c r="E933" t="s">
        <v>338</v>
      </c>
      <c r="F933" t="s">
        <v>136</v>
      </c>
      <c r="G933" t="s">
        <v>35</v>
      </c>
      <c r="H933" t="str">
        <f>_xll.BDP("YR693288 Corp","SECURITY_DES")</f>
        <v>ENBCN 3.55 02/25/28</v>
      </c>
      <c r="I933">
        <v>100.15600000000001</v>
      </c>
      <c r="J933">
        <v>100.286</v>
      </c>
      <c r="K933">
        <v>77</v>
      </c>
      <c r="L933">
        <v>72</v>
      </c>
      <c r="M93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33" t="s">
        <v>63</v>
      </c>
      <c r="O933">
        <v>5000000</v>
      </c>
      <c r="P933">
        <v>5000000</v>
      </c>
      <c r="Q933" t="str">
        <f>_xll.BDP("YR693288 Corp","BICS_LEVEL_1_NAME")</f>
        <v>Energy</v>
      </c>
      <c r="R933">
        <v>3.49</v>
      </c>
      <c r="S933">
        <v>3.44</v>
      </c>
      <c r="V933" t="str">
        <f>_xll.BDP("YR693288 Corp","ID_CUSIP")</f>
        <v>29251ZCF2</v>
      </c>
      <c r="W933" t="s">
        <v>554</v>
      </c>
      <c r="X933" t="str">
        <f>_xll.BDP("YR693288 Corp","CRNCY")</f>
        <v>CAD</v>
      </c>
      <c r="Y933" t="s">
        <v>983</v>
      </c>
      <c r="AA933">
        <v>77</v>
      </c>
      <c r="AB933">
        <v>72.09</v>
      </c>
    </row>
    <row r="934" spans="1:28" x14ac:dyDescent="0.25">
      <c r="A934" t="s">
        <v>957</v>
      </c>
      <c r="B934" t="s">
        <v>31</v>
      </c>
      <c r="C934" t="s">
        <v>566</v>
      </c>
      <c r="D934">
        <v>4.3</v>
      </c>
      <c r="E934" t="s">
        <v>338</v>
      </c>
      <c r="F934" t="s">
        <v>136</v>
      </c>
      <c r="G934" t="s">
        <v>35</v>
      </c>
      <c r="H934" t="str">
        <f>_xll.BDP("YR693290 Corp","SECURITY_DES")</f>
        <v>ENBCN 3.9 02/25/30</v>
      </c>
      <c r="I934">
        <v>100.05800000000001</v>
      </c>
      <c r="J934">
        <v>100.271</v>
      </c>
      <c r="K934">
        <v>98</v>
      </c>
      <c r="L934">
        <v>93</v>
      </c>
      <c r="M93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934" t="s">
        <v>222</v>
      </c>
      <c r="O934">
        <v>5000000</v>
      </c>
      <c r="P934">
        <v>5000000</v>
      </c>
      <c r="Q934" t="str">
        <f>_xll.BDP("YR693290 Corp","BICS_LEVEL_1_NAME")</f>
        <v>Energy</v>
      </c>
      <c r="R934">
        <v>3.89</v>
      </c>
      <c r="S934">
        <v>3.84</v>
      </c>
      <c r="V934" t="str">
        <f>_xll.BDP("YR693290 Corp","ID_CUSIP")</f>
        <v>29251ZCG0</v>
      </c>
      <c r="W934" t="s">
        <v>554</v>
      </c>
      <c r="X934" t="str">
        <f>_xll.BDP("YR693290 Corp","CRNCY")</f>
        <v>CAD</v>
      </c>
      <c r="Y934" t="s">
        <v>983</v>
      </c>
      <c r="AA934">
        <v>98</v>
      </c>
      <c r="AB934">
        <v>93.63</v>
      </c>
    </row>
    <row r="935" spans="1:28" x14ac:dyDescent="0.25">
      <c r="A935" t="s">
        <v>958</v>
      </c>
      <c r="B935" t="s">
        <v>31</v>
      </c>
      <c r="C935" t="s">
        <v>566</v>
      </c>
      <c r="D935">
        <v>7.71</v>
      </c>
      <c r="E935" t="s">
        <v>338</v>
      </c>
      <c r="F935" t="s">
        <v>136</v>
      </c>
      <c r="G935" t="s">
        <v>35</v>
      </c>
      <c r="H935" t="str">
        <f>_xll.BDP("YR693291 Corp","SECURITY_DES")</f>
        <v>ENBCN 4.56 02/25/35</v>
      </c>
      <c r="I935">
        <v>98.944999999999993</v>
      </c>
      <c r="J935">
        <v>99.331000000000003</v>
      </c>
      <c r="K935">
        <v>139</v>
      </c>
      <c r="L935">
        <v>134</v>
      </c>
      <c r="M93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35" t="s">
        <v>462</v>
      </c>
      <c r="O935">
        <v>5000000</v>
      </c>
      <c r="P935">
        <v>5000000</v>
      </c>
      <c r="Q935" t="str">
        <f>_xll.BDP("YR693291 Corp","BICS_LEVEL_1_NAME")</f>
        <v>Energy</v>
      </c>
      <c r="R935">
        <v>4.7</v>
      </c>
      <c r="S935">
        <v>4.6500000000000004</v>
      </c>
      <c r="V935" t="str">
        <f>_xll.BDP("YR693291 Corp","ID_CUSIP")</f>
        <v>29251ZCH8</v>
      </c>
      <c r="W935" t="s">
        <v>554</v>
      </c>
      <c r="X935" t="str">
        <f>_xll.BDP("YR693291 Corp","CRNCY")</f>
        <v>CAD</v>
      </c>
      <c r="Y935" t="s">
        <v>983</v>
      </c>
      <c r="AA935">
        <v>137</v>
      </c>
      <c r="AB935">
        <v>132.08000000000001</v>
      </c>
    </row>
    <row r="936" spans="1:28" x14ac:dyDescent="0.25">
      <c r="A936" t="s">
        <v>959</v>
      </c>
      <c r="B936" t="s">
        <v>31</v>
      </c>
      <c r="C936" t="s">
        <v>566</v>
      </c>
      <c r="D936">
        <v>4.26</v>
      </c>
      <c r="E936" t="s">
        <v>338</v>
      </c>
      <c r="F936" t="s">
        <v>136</v>
      </c>
      <c r="G936" t="s">
        <v>35</v>
      </c>
      <c r="H936" t="str">
        <f>_xll.BDP("YV278114 Corp","SECURITY_DES")</f>
        <v>ENBCN 4.21 02/22/30</v>
      </c>
      <c r="I936">
        <v>101.405</v>
      </c>
      <c r="J936">
        <v>101.61799999999999</v>
      </c>
      <c r="K936">
        <v>101</v>
      </c>
      <c r="L936">
        <v>96</v>
      </c>
      <c r="M93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36" t="s">
        <v>60</v>
      </c>
      <c r="O936">
        <v>5000000</v>
      </c>
      <c r="P936">
        <v>5000000</v>
      </c>
      <c r="Q936" t="str">
        <f>_xll.BDP("YV278114 Corp","BICS_LEVEL_1_NAME")</f>
        <v>Energy</v>
      </c>
      <c r="R936">
        <v>3.88</v>
      </c>
      <c r="S936">
        <v>3.83</v>
      </c>
      <c r="V936" t="str">
        <f>_xll.BDP("YV278114 Corp","ID_CUSIP")</f>
        <v>29251ZCC9</v>
      </c>
      <c r="W936" t="s">
        <v>554</v>
      </c>
      <c r="X936" t="str">
        <f>_xll.BDP("YV278114 Corp","CRNCY")</f>
        <v>CAD</v>
      </c>
      <c r="Y936" t="s">
        <v>983</v>
      </c>
      <c r="AA936">
        <v>98</v>
      </c>
      <c r="AB936">
        <v>92.83</v>
      </c>
    </row>
    <row r="937" spans="1:28" x14ac:dyDescent="0.25">
      <c r="A937" t="s">
        <v>960</v>
      </c>
      <c r="B937" t="s">
        <v>31</v>
      </c>
      <c r="C937" t="s">
        <v>566</v>
      </c>
      <c r="D937">
        <v>7.33</v>
      </c>
      <c r="E937" t="s">
        <v>338</v>
      </c>
      <c r="F937" t="s">
        <v>136</v>
      </c>
      <c r="G937" t="s">
        <v>35</v>
      </c>
      <c r="H937" t="str">
        <f>_xll.BDP("YV278115 Corp","SECURITY_DES")</f>
        <v>ENBCN 4.73 08/22/34</v>
      </c>
      <c r="I937">
        <v>100.873</v>
      </c>
      <c r="J937">
        <v>101.241</v>
      </c>
      <c r="K937">
        <v>134</v>
      </c>
      <c r="L937">
        <v>129</v>
      </c>
      <c r="M93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937" t="s">
        <v>46</v>
      </c>
      <c r="O937">
        <v>5000000</v>
      </c>
      <c r="P937">
        <v>2000000</v>
      </c>
      <c r="Q937" t="str">
        <f>_xll.BDP("YV278115 Corp","BICS_LEVEL_1_NAME")</f>
        <v>Energy</v>
      </c>
      <c r="R937">
        <v>4.6100000000000003</v>
      </c>
      <c r="S937">
        <v>4.5599999999999996</v>
      </c>
      <c r="V937" t="str">
        <f>_xll.BDP("YV278115 Corp","ID_CUSIP")</f>
        <v>29251ZCD7</v>
      </c>
      <c r="W937" t="s">
        <v>554</v>
      </c>
      <c r="X937" t="str">
        <f>_xll.BDP("YV278115 Corp","CRNCY")</f>
        <v>CAD</v>
      </c>
      <c r="Y937" t="s">
        <v>983</v>
      </c>
      <c r="AA937">
        <v>134</v>
      </c>
      <c r="AB937">
        <v>129.06</v>
      </c>
    </row>
    <row r="938" spans="1:28" x14ac:dyDescent="0.25">
      <c r="A938" t="s">
        <v>961</v>
      </c>
      <c r="B938" t="s">
        <v>31</v>
      </c>
      <c r="C938" t="s">
        <v>566</v>
      </c>
      <c r="D938">
        <v>14.6</v>
      </c>
      <c r="E938" t="s">
        <v>338</v>
      </c>
      <c r="F938" t="s">
        <v>136</v>
      </c>
      <c r="G938" t="s">
        <v>35</v>
      </c>
      <c r="H938" t="str">
        <f>_xll.BDP("YV278118 Corp","SECURITY_DES")</f>
        <v>ENBCN 5.32 08/22/54</v>
      </c>
      <c r="I938">
        <v>99.316999999999993</v>
      </c>
      <c r="J938">
        <v>100.051</v>
      </c>
      <c r="K938">
        <v>176</v>
      </c>
      <c r="L938">
        <v>171</v>
      </c>
      <c r="M9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38" t="s">
        <v>42</v>
      </c>
      <c r="O938">
        <v>5000000</v>
      </c>
      <c r="P938">
        <v>5000000</v>
      </c>
      <c r="Q938" t="str">
        <f>_xll.BDP("YV278118 Corp","BICS_LEVEL_1_NAME")</f>
        <v>Energy</v>
      </c>
      <c r="R938">
        <v>5.37</v>
      </c>
      <c r="S938">
        <v>5.32</v>
      </c>
      <c r="V938" t="str">
        <f>_xll.BDP("YV278118 Corp","ID_CUSIP")</f>
        <v>29251ZCE5</v>
      </c>
      <c r="W938" t="s">
        <v>554</v>
      </c>
      <c r="X938" t="str">
        <f>_xll.BDP("YV278118 Corp","CRNCY")</f>
        <v>CAD</v>
      </c>
      <c r="Y938" t="s">
        <v>983</v>
      </c>
      <c r="AA938">
        <v>176</v>
      </c>
      <c r="AB938">
        <v>170.47</v>
      </c>
    </row>
    <row r="939" spans="1:28" x14ac:dyDescent="0.25">
      <c r="A939" t="s">
        <v>962</v>
      </c>
      <c r="B939" t="s">
        <v>31</v>
      </c>
      <c r="C939" t="s">
        <v>566</v>
      </c>
      <c r="D939">
        <v>2.81</v>
      </c>
      <c r="E939" t="s">
        <v>338</v>
      </c>
      <c r="F939" t="s">
        <v>136</v>
      </c>
      <c r="G939" t="s">
        <v>35</v>
      </c>
      <c r="H939" t="str">
        <f>_xll.BDP("ZK770605 Corp","SECURITY_DES")</f>
        <v>ENBCN 4.9 05/26/28</v>
      </c>
      <c r="I939">
        <v>103.801</v>
      </c>
      <c r="J939">
        <v>103.94199999999999</v>
      </c>
      <c r="K939">
        <v>80</v>
      </c>
      <c r="L939">
        <v>75</v>
      </c>
      <c r="M9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39" t="s">
        <v>63</v>
      </c>
      <c r="O939">
        <v>5000000</v>
      </c>
      <c r="P939">
        <v>5000000</v>
      </c>
      <c r="Q939" t="str">
        <f>_xll.BDP("ZK770605 Corp","BICS_LEVEL_1_NAME")</f>
        <v>Energy</v>
      </c>
      <c r="R939">
        <v>3.52</v>
      </c>
      <c r="S939">
        <v>3.47</v>
      </c>
      <c r="V939" t="str">
        <f>_xll.BDP("ZK770605 Corp","ID_CUSIP")</f>
        <v>29251ZCA3</v>
      </c>
      <c r="W939" t="s">
        <v>554</v>
      </c>
      <c r="X939" t="str">
        <f>_xll.BDP("ZK770605 Corp","CRNCY")</f>
        <v>CAD</v>
      </c>
      <c r="Y939" t="s">
        <v>983</v>
      </c>
      <c r="AA939">
        <v>78</v>
      </c>
      <c r="AB939">
        <v>72.98</v>
      </c>
    </row>
    <row r="940" spans="1:28" x14ac:dyDescent="0.25">
      <c r="A940" t="s">
        <v>963</v>
      </c>
      <c r="B940" t="s">
        <v>31</v>
      </c>
      <c r="C940" t="s">
        <v>566</v>
      </c>
      <c r="D940">
        <v>6.73</v>
      </c>
      <c r="E940" t="s">
        <v>338</v>
      </c>
      <c r="F940" t="s">
        <v>136</v>
      </c>
      <c r="G940" t="s">
        <v>35</v>
      </c>
      <c r="H940" t="str">
        <f>_xll.BDP("ZK770606 Corp","SECURITY_DES")</f>
        <v>ENBCN 5.36 05/26/33</v>
      </c>
      <c r="I940">
        <v>106.047</v>
      </c>
      <c r="J940">
        <v>106.384</v>
      </c>
      <c r="K940">
        <v>126</v>
      </c>
      <c r="L940">
        <v>121</v>
      </c>
      <c r="M94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940" t="s">
        <v>58</v>
      </c>
      <c r="O940">
        <v>5000000</v>
      </c>
      <c r="P940">
        <v>2000000</v>
      </c>
      <c r="Q940" t="str">
        <f>_xll.BDP("ZK770606 Corp","BICS_LEVEL_1_NAME")</f>
        <v>Energy</v>
      </c>
      <c r="R940">
        <v>4.43</v>
      </c>
      <c r="S940">
        <v>4.38</v>
      </c>
      <c r="V940" t="str">
        <f>_xll.BDP("ZK770606 Corp","ID_CUSIP")</f>
        <v>29251ZBZ9</v>
      </c>
      <c r="W940" t="s">
        <v>554</v>
      </c>
      <c r="X940" t="str">
        <f>_xll.BDP("ZK770606 Corp","CRNCY")</f>
        <v>CAD</v>
      </c>
      <c r="Y940" t="s">
        <v>983</v>
      </c>
      <c r="AA940">
        <v>124</v>
      </c>
      <c r="AB940">
        <v>119.16</v>
      </c>
    </row>
    <row r="941" spans="1:28" x14ac:dyDescent="0.25">
      <c r="A941" t="s">
        <v>964</v>
      </c>
      <c r="B941" t="s">
        <v>31</v>
      </c>
      <c r="C941" t="s">
        <v>566</v>
      </c>
      <c r="D941">
        <v>14.88</v>
      </c>
      <c r="E941" t="s">
        <v>338</v>
      </c>
      <c r="F941" t="s">
        <v>136</v>
      </c>
      <c r="G941" t="s">
        <v>35</v>
      </c>
      <c r="H941" t="str">
        <f>_xll.BDP("ZK770607 Corp","SECURITY_DES")</f>
        <v>ENBCN 5.76 05/26/53</v>
      </c>
      <c r="I941">
        <v>105.63200000000001</v>
      </c>
      <c r="J941">
        <v>106.38</v>
      </c>
      <c r="K941">
        <v>176</v>
      </c>
      <c r="L941">
        <v>171</v>
      </c>
      <c r="M9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41" t="s">
        <v>42</v>
      </c>
      <c r="O941">
        <v>5000000</v>
      </c>
      <c r="P941">
        <v>5000000</v>
      </c>
      <c r="Q941" t="str">
        <f>_xll.BDP("ZK770607 Corp","BICS_LEVEL_1_NAME")</f>
        <v>Energy</v>
      </c>
      <c r="R941">
        <v>5.37</v>
      </c>
      <c r="S941">
        <v>5.32</v>
      </c>
      <c r="V941" t="str">
        <f>_xll.BDP("ZK770607 Corp","ID_CUSIP")</f>
        <v>29251ZCB1</v>
      </c>
      <c r="W941" t="s">
        <v>554</v>
      </c>
      <c r="X941" t="str">
        <f>_xll.BDP("ZK770607 Corp","CRNCY")</f>
        <v>CAD</v>
      </c>
      <c r="Y941" t="s">
        <v>983</v>
      </c>
      <c r="AA941">
        <v>175</v>
      </c>
      <c r="AB941">
        <v>169.6</v>
      </c>
    </row>
    <row r="942" spans="1:28" x14ac:dyDescent="0.25">
      <c r="A942" t="s">
        <v>965</v>
      </c>
      <c r="B942" t="s">
        <v>31</v>
      </c>
      <c r="C942" t="s">
        <v>566</v>
      </c>
      <c r="D942">
        <v>2.33</v>
      </c>
      <c r="E942" t="s">
        <v>338</v>
      </c>
      <c r="F942" t="s">
        <v>136</v>
      </c>
      <c r="G942" t="s">
        <v>35</v>
      </c>
      <c r="H942" t="str">
        <f>_xll.BDP("ZN232661 Corp","SECURITY_DES")</f>
        <v>ENBCN 5.7 11/09/27</v>
      </c>
      <c r="I942">
        <v>105.16200000000001</v>
      </c>
      <c r="J942">
        <v>105.279</v>
      </c>
      <c r="K942">
        <v>74</v>
      </c>
      <c r="L942">
        <v>69</v>
      </c>
      <c r="M9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42" t="s">
        <v>53</v>
      </c>
      <c r="O942">
        <v>5000000</v>
      </c>
      <c r="P942">
        <v>5000000</v>
      </c>
      <c r="Q942" t="str">
        <f>_xll.BDP("ZN232661 Corp","BICS_LEVEL_1_NAME")</f>
        <v>Energy</v>
      </c>
      <c r="R942">
        <v>3.41</v>
      </c>
      <c r="S942">
        <v>3.36</v>
      </c>
      <c r="V942" t="str">
        <f>_xll.BDP("ZN232661 Corp","ID_CUSIP")</f>
        <v>29251ZBY2</v>
      </c>
      <c r="W942" t="s">
        <v>554</v>
      </c>
      <c r="X942" t="str">
        <f>_xll.BDP("ZN232661 Corp","CRNCY")</f>
        <v>CAD</v>
      </c>
      <c r="Y942" t="s">
        <v>983</v>
      </c>
      <c r="AA942">
        <v>73</v>
      </c>
      <c r="AB942">
        <v>68.03</v>
      </c>
    </row>
    <row r="943" spans="1:28" x14ac:dyDescent="0.25">
      <c r="A943" t="s">
        <v>966</v>
      </c>
      <c r="B943" t="s">
        <v>31</v>
      </c>
      <c r="C943" t="s">
        <v>566</v>
      </c>
      <c r="D943">
        <v>6.5</v>
      </c>
      <c r="E943" t="s">
        <v>338</v>
      </c>
      <c r="F943" t="s">
        <v>136</v>
      </c>
      <c r="G943" t="s">
        <v>35</v>
      </c>
      <c r="H943" t="str">
        <f>_xll.BDP("ZN232662 Corp","SECURITY_DES")</f>
        <v>ENBCN 6.1 11/09/32</v>
      </c>
      <c r="I943">
        <v>110.57899999999999</v>
      </c>
      <c r="J943">
        <v>110.904</v>
      </c>
      <c r="K943">
        <v>124</v>
      </c>
      <c r="L943">
        <v>119</v>
      </c>
      <c r="M94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943" t="s">
        <v>55</v>
      </c>
      <c r="O943">
        <v>5000000</v>
      </c>
      <c r="P943">
        <v>5000000</v>
      </c>
      <c r="Q943" t="str">
        <f>_xll.BDP("ZN232662 Corp","BICS_LEVEL_1_NAME")</f>
        <v>Energy</v>
      </c>
      <c r="R943">
        <v>4.37</v>
      </c>
      <c r="S943">
        <v>4.32</v>
      </c>
      <c r="V943" t="str">
        <f>_xll.BDP("ZN232662 Corp","ID_CUSIP")</f>
        <v>29251ZBW6</v>
      </c>
      <c r="W943" t="s">
        <v>554</v>
      </c>
      <c r="X943" t="str">
        <f>_xll.BDP("ZN232662 Corp","CRNCY")</f>
        <v>CAD</v>
      </c>
      <c r="Y943" t="s">
        <v>983</v>
      </c>
      <c r="AA943">
        <v>123</v>
      </c>
      <c r="AB943">
        <v>117.44</v>
      </c>
    </row>
    <row r="944" spans="1:28" x14ac:dyDescent="0.25">
      <c r="A944" t="s">
        <v>967</v>
      </c>
      <c r="B944" t="s">
        <v>31</v>
      </c>
      <c r="C944" t="s">
        <v>566</v>
      </c>
      <c r="D944">
        <v>15.84</v>
      </c>
      <c r="E944" t="s">
        <v>338</v>
      </c>
      <c r="F944" t="s">
        <v>136</v>
      </c>
      <c r="G944" t="s">
        <v>35</v>
      </c>
      <c r="H944" t="str">
        <f>_xll.BDP("ZN232663 Corp","SECURITY_DES")</f>
        <v>ENBCN 6.51 11/09/52</v>
      </c>
      <c r="I944">
        <v>116.20099999999999</v>
      </c>
      <c r="J944">
        <v>116.997</v>
      </c>
      <c r="K944">
        <v>176</v>
      </c>
      <c r="L944">
        <v>171</v>
      </c>
      <c r="M9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44" t="s">
        <v>42</v>
      </c>
      <c r="O944">
        <v>5000000</v>
      </c>
      <c r="P944">
        <v>5000000</v>
      </c>
      <c r="Q944" t="str">
        <f>_xll.BDP("ZN232663 Corp","BICS_LEVEL_1_NAME")</f>
        <v>Energy</v>
      </c>
      <c r="R944">
        <v>5.37</v>
      </c>
      <c r="S944">
        <v>5.32</v>
      </c>
      <c r="V944" t="str">
        <f>_xll.BDP("ZN232663 Corp","ID_CUSIP")</f>
        <v>29251ZBX4</v>
      </c>
      <c r="W944" t="s">
        <v>554</v>
      </c>
      <c r="X944" t="str">
        <f>_xll.BDP("ZN232663 Corp","CRNCY")</f>
        <v>CAD</v>
      </c>
      <c r="Y944" t="s">
        <v>983</v>
      </c>
      <c r="AA944">
        <v>174</v>
      </c>
      <c r="AB944">
        <v>169.15</v>
      </c>
    </row>
    <row r="945" spans="1:30" x14ac:dyDescent="0.25">
      <c r="A945" t="s">
        <v>968</v>
      </c>
      <c r="B945" t="s">
        <v>31</v>
      </c>
      <c r="C945" t="s">
        <v>566</v>
      </c>
      <c r="D945">
        <v>3.93</v>
      </c>
      <c r="E945" t="s">
        <v>338</v>
      </c>
      <c r="F945" t="s">
        <v>136</v>
      </c>
      <c r="G945" t="s">
        <v>35</v>
      </c>
      <c r="H945" t="str">
        <f>_xll.BDP("ZR913134 Corp","SECURITY_DES")</f>
        <v>ENBCN 2.99 10/03/29</v>
      </c>
      <c r="I945">
        <v>97.195999999999998</v>
      </c>
      <c r="J945">
        <v>97.391999999999996</v>
      </c>
      <c r="K945">
        <v>87</v>
      </c>
      <c r="L945">
        <v>82</v>
      </c>
      <c r="M94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945" t="s">
        <v>149</v>
      </c>
      <c r="O945">
        <v>5000000</v>
      </c>
      <c r="P945">
        <v>0</v>
      </c>
      <c r="Q945" t="str">
        <f>_xll.BDP("ZR913134 Corp","BICS_LEVEL_1_NAME")</f>
        <v>Energy</v>
      </c>
      <c r="R945">
        <v>3.69</v>
      </c>
      <c r="S945">
        <v>3.64</v>
      </c>
      <c r="V945" t="str">
        <f>_xll.BDP("ZR913134 Corp","ID_CUSIP")</f>
        <v>29251ZBS5</v>
      </c>
      <c r="W945" t="s">
        <v>554</v>
      </c>
      <c r="X945" t="str">
        <f>_xll.BDP("ZR913134 Corp","CRNCY")</f>
        <v>CAD</v>
      </c>
      <c r="Y945" t="s">
        <v>983</v>
      </c>
      <c r="AA945">
        <v>81</v>
      </c>
      <c r="AB945">
        <v>76.73</v>
      </c>
    </row>
    <row r="946" spans="1:30" x14ac:dyDescent="0.25">
      <c r="A946" t="s">
        <v>985</v>
      </c>
      <c r="B946" t="s">
        <v>31</v>
      </c>
      <c r="C946" t="s">
        <v>566</v>
      </c>
      <c r="D946">
        <v>1.29</v>
      </c>
      <c r="E946" t="s">
        <v>986</v>
      </c>
      <c r="F946" t="s">
        <v>62</v>
      </c>
      <c r="G946" t="s">
        <v>35</v>
      </c>
      <c r="H946" t="str">
        <f>_xll.BDP("AL734928 Corp","SECURITY_DES")</f>
        <v>FFHCN 4.7 12/16/26</v>
      </c>
      <c r="I946">
        <v>101.91</v>
      </c>
      <c r="J946">
        <v>102.02</v>
      </c>
      <c r="K946">
        <v>58</v>
      </c>
      <c r="L946">
        <v>51</v>
      </c>
      <c r="M94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946" t="s">
        <v>209</v>
      </c>
      <c r="O946">
        <v>5000000</v>
      </c>
      <c r="P946">
        <v>5000000</v>
      </c>
      <c r="Q946" t="str">
        <f>_xll.BDP("AL734928 Corp","BICS_LEVEL_1_NAME")</f>
        <v>Financials</v>
      </c>
      <c r="R946">
        <v>3.2</v>
      </c>
      <c r="S946">
        <v>3.12</v>
      </c>
      <c r="V946" t="str">
        <f>_xll.BDP("AL734928 Corp","ID_CUSIP")</f>
        <v>303901AY8</v>
      </c>
      <c r="W946" t="s">
        <v>281</v>
      </c>
      <c r="X946" t="str">
        <f>_xll.BDP("AL734928 Corp","CRNCY")</f>
        <v>CAD</v>
      </c>
      <c r="Y946" t="s">
        <v>987</v>
      </c>
      <c r="Z946" t="s">
        <v>43</v>
      </c>
      <c r="AA946">
        <v>56</v>
      </c>
      <c r="AB946">
        <v>49.02</v>
      </c>
      <c r="AD946">
        <v>73</v>
      </c>
    </row>
    <row r="947" spans="1:30" x14ac:dyDescent="0.25">
      <c r="A947" t="s">
        <v>988</v>
      </c>
      <c r="B947" t="s">
        <v>31</v>
      </c>
      <c r="C947" t="s">
        <v>566</v>
      </c>
      <c r="D947">
        <v>1.95</v>
      </c>
      <c r="E947" t="s">
        <v>989</v>
      </c>
      <c r="F947" t="s">
        <v>62</v>
      </c>
      <c r="G947" t="s">
        <v>35</v>
      </c>
      <c r="H947" t="str">
        <f>_xll.BDP("AN809660 Corp","SECURITY_DES")</f>
        <v>IFCCN 2.85 06/07/27</v>
      </c>
      <c r="I947">
        <v>99.42</v>
      </c>
      <c r="J947">
        <v>99.53</v>
      </c>
      <c r="K947">
        <v>51</v>
      </c>
      <c r="L947">
        <v>46</v>
      </c>
      <c r="M94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947" t="s">
        <v>441</v>
      </c>
      <c r="O947">
        <v>2000000</v>
      </c>
      <c r="Q947" t="str">
        <f>_xll.BDP("AN809660 Corp","BICS_LEVEL_1_NAME")</f>
        <v>Financials</v>
      </c>
      <c r="R947">
        <v>3.15</v>
      </c>
      <c r="S947">
        <v>3.09</v>
      </c>
      <c r="V947" t="str">
        <f>_xll.BDP("AN809660 Corp","ID_CUSIP")</f>
        <v>45823ZAF9</v>
      </c>
      <c r="W947" t="s">
        <v>281</v>
      </c>
      <c r="X947" t="str">
        <f>_xll.BDP("AN809660 Corp","CRNCY")</f>
        <v>CAD</v>
      </c>
      <c r="Y947" t="s">
        <v>987</v>
      </c>
      <c r="Z947" t="s">
        <v>43</v>
      </c>
      <c r="AA947">
        <v>48</v>
      </c>
      <c r="AB947">
        <v>43.18</v>
      </c>
      <c r="AD947">
        <v>65</v>
      </c>
    </row>
    <row r="948" spans="1:30" x14ac:dyDescent="0.25">
      <c r="A948" t="s">
        <v>990</v>
      </c>
      <c r="B948" t="s">
        <v>31</v>
      </c>
      <c r="C948" t="s">
        <v>566</v>
      </c>
      <c r="D948">
        <v>2.2000000000000002</v>
      </c>
      <c r="E948" t="s">
        <v>986</v>
      </c>
      <c r="F948" t="s">
        <v>62</v>
      </c>
      <c r="G948" t="s">
        <v>35</v>
      </c>
      <c r="H948" t="str">
        <f>_xll.BDP("AQ229046 Corp","SECURITY_DES")</f>
        <v>FFHCN 4 1/4 12/06/27</v>
      </c>
      <c r="I948">
        <v>101.75</v>
      </c>
      <c r="J948">
        <v>101.88</v>
      </c>
      <c r="K948">
        <v>77</v>
      </c>
      <c r="L948">
        <v>72</v>
      </c>
      <c r="M9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48" t="s">
        <v>53</v>
      </c>
      <c r="O948">
        <v>5000000</v>
      </c>
      <c r="P948">
        <v>1000000</v>
      </c>
      <c r="Q948" t="str">
        <f>_xll.BDP("AQ229046 Corp","BICS_LEVEL_1_NAME")</f>
        <v>Financials</v>
      </c>
      <c r="R948">
        <v>3.45</v>
      </c>
      <c r="S948">
        <v>3.39</v>
      </c>
      <c r="V948" t="str">
        <f>_xll.BDP("AQ229046 Corp","ID_CUSIP")</f>
        <v>303901AZ5</v>
      </c>
      <c r="W948" t="s">
        <v>281</v>
      </c>
      <c r="X948" t="str">
        <f>_xll.BDP("AQ229046 Corp","CRNCY")</f>
        <v>CAD</v>
      </c>
      <c r="Y948" t="s">
        <v>987</v>
      </c>
      <c r="AA948">
        <v>77</v>
      </c>
      <c r="AB948">
        <v>71.27</v>
      </c>
      <c r="AD948">
        <v>95</v>
      </c>
    </row>
    <row r="949" spans="1:30" x14ac:dyDescent="0.25">
      <c r="A949" t="s">
        <v>991</v>
      </c>
      <c r="B949" t="s">
        <v>31</v>
      </c>
      <c r="C949" t="s">
        <v>566</v>
      </c>
      <c r="D949">
        <v>2.39</v>
      </c>
      <c r="E949" t="s">
        <v>992</v>
      </c>
      <c r="F949" t="s">
        <v>62</v>
      </c>
      <c r="G949" t="s">
        <v>35</v>
      </c>
      <c r="H949" t="str">
        <f>_xll.BDP("AR502072 Corp","SECURITY_DES")</f>
        <v>GWOCN 3.337 02/28/28</v>
      </c>
      <c r="I949">
        <v>100.19</v>
      </c>
      <c r="J949">
        <v>100.32</v>
      </c>
      <c r="K949">
        <v>54</v>
      </c>
      <c r="L949">
        <v>50</v>
      </c>
      <c r="M9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49" t="s">
        <v>63</v>
      </c>
      <c r="O949">
        <v>2000000</v>
      </c>
      <c r="P949">
        <v>2000000</v>
      </c>
      <c r="Q949" t="str">
        <f>_xll.BDP("AR502072 Corp","BICS_LEVEL_1_NAME")</f>
        <v>Financials</v>
      </c>
      <c r="R949">
        <v>3.26</v>
      </c>
      <c r="S949">
        <v>3.2</v>
      </c>
      <c r="V949" t="str">
        <f>_xll.BDP("AR502072 Corp","ID_CUSIP")</f>
        <v>39138CAH9</v>
      </c>
      <c r="W949" t="s">
        <v>281</v>
      </c>
      <c r="X949" t="str">
        <f>_xll.BDP("AR502072 Corp","CRNCY")</f>
        <v>CAD</v>
      </c>
      <c r="Y949" t="s">
        <v>987</v>
      </c>
      <c r="AA949">
        <v>54</v>
      </c>
      <c r="AB949">
        <v>50.74</v>
      </c>
      <c r="AD949">
        <v>75</v>
      </c>
    </row>
    <row r="950" spans="1:30" x14ac:dyDescent="0.25">
      <c r="A950" t="s">
        <v>993</v>
      </c>
      <c r="B950" t="s">
        <v>31</v>
      </c>
      <c r="C950" t="s">
        <v>566</v>
      </c>
      <c r="D950">
        <v>3.54</v>
      </c>
      <c r="E950" t="s">
        <v>986</v>
      </c>
      <c r="F950" t="s">
        <v>62</v>
      </c>
      <c r="G950" t="s">
        <v>35</v>
      </c>
      <c r="H950" t="str">
        <f>_xll.BDP("AZ110847 Corp","SECURITY_DES")</f>
        <v>FFHCN 4.23 06/14/29</v>
      </c>
      <c r="I950">
        <v>101.52</v>
      </c>
      <c r="J950">
        <v>101.74</v>
      </c>
      <c r="K950">
        <v>99</v>
      </c>
      <c r="L950">
        <v>94</v>
      </c>
      <c r="M95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950" t="s">
        <v>149</v>
      </c>
      <c r="O950">
        <v>5000000</v>
      </c>
      <c r="P950">
        <v>2000000</v>
      </c>
      <c r="Q950" t="str">
        <f>_xll.BDP("AZ110847 Corp","BICS_LEVEL_1_NAME")</f>
        <v>Financials</v>
      </c>
      <c r="R950">
        <v>3.8</v>
      </c>
      <c r="S950">
        <v>3.74</v>
      </c>
      <c r="V950" t="str">
        <f>_xll.BDP("AZ110847 Corp","ID_CUSIP")</f>
        <v>303901BD3</v>
      </c>
      <c r="W950" t="s">
        <v>281</v>
      </c>
      <c r="X950" t="str">
        <f>_xll.BDP("AZ110847 Corp","CRNCY")</f>
        <v>CAD</v>
      </c>
      <c r="Y950" t="s">
        <v>987</v>
      </c>
      <c r="Z950" t="s">
        <v>43</v>
      </c>
      <c r="AA950">
        <v>97</v>
      </c>
      <c r="AB950">
        <v>90.65</v>
      </c>
      <c r="AD950">
        <v>123</v>
      </c>
    </row>
    <row r="951" spans="1:30" x14ac:dyDescent="0.25">
      <c r="A951" t="s">
        <v>994</v>
      </c>
      <c r="B951" t="s">
        <v>31</v>
      </c>
      <c r="C951" t="s">
        <v>566</v>
      </c>
      <c r="D951">
        <v>4.33</v>
      </c>
      <c r="E951" t="s">
        <v>995</v>
      </c>
      <c r="F951" t="s">
        <v>62</v>
      </c>
      <c r="G951" t="s">
        <v>35</v>
      </c>
      <c r="H951" t="str">
        <f>_xll.BDP("BJ336398 Corp","SECURITY_DES")</f>
        <v>COOPFS 3.327 05/13/30</v>
      </c>
      <c r="I951">
        <v>95.96</v>
      </c>
      <c r="J951">
        <v>96.44</v>
      </c>
      <c r="K951">
        <v>130</v>
      </c>
      <c r="L951">
        <v>120</v>
      </c>
      <c r="M9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51" t="s">
        <v>50</v>
      </c>
      <c r="O951">
        <v>1000000</v>
      </c>
      <c r="Q951" t="str">
        <f>_xll.BDP("BJ336398 Corp","BICS_LEVEL_1_NAME")</f>
        <v>Financials</v>
      </c>
      <c r="R951">
        <v>4.24</v>
      </c>
      <c r="S951">
        <v>4.13</v>
      </c>
      <c r="V951" t="str">
        <f>_xll.BDP("BJ336398 Corp","ID_CUSIP")</f>
        <v>18976JAC4</v>
      </c>
      <c r="W951" t="s">
        <v>281</v>
      </c>
      <c r="X951" t="str">
        <f>_xll.BDP("BJ336398 Corp","CRNCY")</f>
        <v>CAD</v>
      </c>
      <c r="Y951" t="s">
        <v>987</v>
      </c>
      <c r="AA951">
        <v>131</v>
      </c>
      <c r="AB951">
        <v>119.48</v>
      </c>
      <c r="AD951">
        <v>159</v>
      </c>
    </row>
    <row r="952" spans="1:30" x14ac:dyDescent="0.25">
      <c r="A952" t="s">
        <v>996</v>
      </c>
      <c r="B952" t="s">
        <v>31</v>
      </c>
      <c r="C952" t="s">
        <v>566</v>
      </c>
      <c r="D952">
        <v>1.86</v>
      </c>
      <c r="E952" t="s">
        <v>997</v>
      </c>
      <c r="F952" t="s">
        <v>62</v>
      </c>
      <c r="G952" t="s">
        <v>35</v>
      </c>
      <c r="H952" t="str">
        <f>_xll.BDP("BJ351620 Corp","SECURITY_DES")</f>
        <v>SLFCN 2.58 05/10/32</v>
      </c>
      <c r="I952">
        <v>98.63</v>
      </c>
      <c r="J952">
        <v>98.73</v>
      </c>
      <c r="K952">
        <v>66</v>
      </c>
      <c r="L952">
        <v>61</v>
      </c>
      <c r="M9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52" t="s">
        <v>48</v>
      </c>
      <c r="O952">
        <v>5000000</v>
      </c>
      <c r="P952">
        <v>2000000</v>
      </c>
      <c r="Q952" t="str">
        <f>_xll.BDP("BJ351620 Corp","BICS_LEVEL_1_NAME")</f>
        <v>Financials</v>
      </c>
      <c r="R952">
        <v>3.31</v>
      </c>
      <c r="S952">
        <v>3.26</v>
      </c>
      <c r="V952" t="str">
        <f>_xll.BDP("BJ351620 Corp","ID_CUSIP")</f>
        <v>86682ZAM8</v>
      </c>
      <c r="W952" t="s">
        <v>281</v>
      </c>
      <c r="X952" t="str">
        <f>_xll.BDP("BJ351620 Corp","CRNCY")</f>
        <v>CAD</v>
      </c>
      <c r="Y952" t="s">
        <v>987</v>
      </c>
      <c r="AA952">
        <v>65</v>
      </c>
      <c r="AB952">
        <v>60.28</v>
      </c>
      <c r="AD952">
        <v>82</v>
      </c>
    </row>
    <row r="953" spans="1:30" x14ac:dyDescent="0.25">
      <c r="A953" t="s">
        <v>998</v>
      </c>
      <c r="B953" t="s">
        <v>31</v>
      </c>
      <c r="C953" t="s">
        <v>566</v>
      </c>
      <c r="D953">
        <v>4.38</v>
      </c>
      <c r="E953" t="s">
        <v>999</v>
      </c>
      <c r="F953" t="s">
        <v>62</v>
      </c>
      <c r="G953" t="s">
        <v>35</v>
      </c>
      <c r="H953" t="str">
        <f>_xll.BDP("BJ387044 Corp","SECURITY_DES")</f>
        <v>MFCCN 2.818 05/13/35</v>
      </c>
      <c r="I953">
        <v>95.74</v>
      </c>
      <c r="J953">
        <v>96.09</v>
      </c>
      <c r="K953">
        <v>83</v>
      </c>
      <c r="L953">
        <v>76</v>
      </c>
      <c r="M9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53" t="s">
        <v>50</v>
      </c>
      <c r="O953">
        <v>5000000</v>
      </c>
      <c r="P953">
        <v>2000000</v>
      </c>
      <c r="Q953" t="str">
        <f>_xll.BDP("BJ387044 Corp","BICS_LEVEL_1_NAME")</f>
        <v>Financials</v>
      </c>
      <c r="R953">
        <v>3.77</v>
      </c>
      <c r="S953">
        <v>3.69</v>
      </c>
      <c r="V953" t="str">
        <f>_xll.BDP("BJ387044 Corp","ID_CUSIP")</f>
        <v>56501RAJ5</v>
      </c>
      <c r="W953" t="s">
        <v>281</v>
      </c>
      <c r="X953" t="str">
        <f>_xll.BDP("BJ387044 Corp","CRNCY")</f>
        <v>CAD</v>
      </c>
      <c r="Y953" t="s">
        <v>987</v>
      </c>
      <c r="AA953">
        <v>84</v>
      </c>
      <c r="AB953">
        <v>75.45</v>
      </c>
      <c r="AD953">
        <v>112</v>
      </c>
    </row>
    <row r="954" spans="1:30" x14ac:dyDescent="0.25">
      <c r="A954" t="s">
        <v>1000</v>
      </c>
      <c r="B954" t="s">
        <v>31</v>
      </c>
      <c r="C954" t="s">
        <v>566</v>
      </c>
      <c r="D954">
        <v>4.4000000000000004</v>
      </c>
      <c r="E954" t="s">
        <v>992</v>
      </c>
      <c r="F954" t="s">
        <v>62</v>
      </c>
      <c r="G954" t="s">
        <v>35</v>
      </c>
      <c r="H954" t="str">
        <f>_xll.BDP("BJ459927 Corp","SECURITY_DES")</f>
        <v>GWOCN 2.379 05/14/30</v>
      </c>
      <c r="I954">
        <v>95.11</v>
      </c>
      <c r="J954">
        <v>95.38</v>
      </c>
      <c r="K954">
        <v>52</v>
      </c>
      <c r="L954">
        <v>47</v>
      </c>
      <c r="M9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54" t="s">
        <v>50</v>
      </c>
      <c r="O954">
        <v>10000000</v>
      </c>
      <c r="Q954" t="str">
        <f>_xll.BDP("BJ459927 Corp","BICS_LEVEL_1_NAME")</f>
        <v>Financials</v>
      </c>
      <c r="R954">
        <v>3.46</v>
      </c>
      <c r="S954">
        <v>3.4</v>
      </c>
      <c r="V954" t="str">
        <f>_xll.BDP("BJ459927 Corp","ID_CUSIP")</f>
        <v>39138CAK2</v>
      </c>
      <c r="W954" t="s">
        <v>281</v>
      </c>
      <c r="X954" t="str">
        <f>_xll.BDP("BJ459927 Corp","CRNCY")</f>
        <v>CAD</v>
      </c>
      <c r="Y954" t="s">
        <v>987</v>
      </c>
      <c r="Z954" t="s">
        <v>43</v>
      </c>
      <c r="AA954">
        <v>53</v>
      </c>
      <c r="AB954">
        <v>46.47</v>
      </c>
      <c r="AD954">
        <v>81</v>
      </c>
    </row>
    <row r="955" spans="1:30" x14ac:dyDescent="0.25">
      <c r="A955" t="s">
        <v>1001</v>
      </c>
      <c r="B955" t="s">
        <v>31</v>
      </c>
      <c r="C955" t="s">
        <v>566</v>
      </c>
      <c r="D955">
        <v>11.83</v>
      </c>
      <c r="E955" t="s">
        <v>992</v>
      </c>
      <c r="F955" t="s">
        <v>62</v>
      </c>
      <c r="G955" t="s">
        <v>35</v>
      </c>
      <c r="H955" t="str">
        <f>_xll.BDP("BK405646 Corp","SECURITY_DES")</f>
        <v>GWOCN 2.981 07/08/50</v>
      </c>
      <c r="I955">
        <v>73.61</v>
      </c>
      <c r="J955">
        <v>74.28</v>
      </c>
      <c r="K955">
        <v>119</v>
      </c>
      <c r="L955">
        <v>114</v>
      </c>
      <c r="M9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55" t="s">
        <v>42</v>
      </c>
      <c r="O955">
        <v>3000000</v>
      </c>
      <c r="Q955" t="str">
        <f>_xll.BDP("BK405646 Corp","BICS_LEVEL_1_NAME")</f>
        <v>Financials</v>
      </c>
      <c r="R955">
        <v>4.8</v>
      </c>
      <c r="S955">
        <v>4.74</v>
      </c>
      <c r="V955" t="str">
        <f>_xll.BDP("BK405646 Corp","ID_CUSIP")</f>
        <v>39138CAJ5</v>
      </c>
      <c r="W955" t="s">
        <v>281</v>
      </c>
      <c r="X955" t="str">
        <f>_xll.BDP("BK405646 Corp","CRNCY")</f>
        <v>CAD</v>
      </c>
      <c r="Y955" t="s">
        <v>987</v>
      </c>
      <c r="Z955" t="s">
        <v>43</v>
      </c>
      <c r="AA955">
        <v>118</v>
      </c>
      <c r="AB955">
        <v>113.18</v>
      </c>
      <c r="AD955">
        <v>155</v>
      </c>
    </row>
    <row r="956" spans="1:30" x14ac:dyDescent="0.25">
      <c r="A956" t="s">
        <v>1002</v>
      </c>
      <c r="B956" t="s">
        <v>31</v>
      </c>
      <c r="C956" t="s">
        <v>566</v>
      </c>
      <c r="D956">
        <v>4.79</v>
      </c>
      <c r="E956" t="s">
        <v>989</v>
      </c>
      <c r="F956" t="s">
        <v>62</v>
      </c>
      <c r="G956" t="s">
        <v>35</v>
      </c>
      <c r="H956" t="str">
        <f>_xll.BDP("BN051629 Corp","SECURITY_DES")</f>
        <v>IFCCN 1.928 12/16/30</v>
      </c>
      <c r="I956">
        <v>92.28</v>
      </c>
      <c r="J956">
        <v>92.57</v>
      </c>
      <c r="K956">
        <v>53</v>
      </c>
      <c r="L956">
        <v>48</v>
      </c>
      <c r="M9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56" t="s">
        <v>50</v>
      </c>
      <c r="O956">
        <v>2000000</v>
      </c>
      <c r="Q956" t="str">
        <f>_xll.BDP("BN051629 Corp","BICS_LEVEL_1_NAME")</f>
        <v>Financials</v>
      </c>
      <c r="R956">
        <v>3.47</v>
      </c>
      <c r="S956">
        <v>3.41</v>
      </c>
      <c r="V956" t="str">
        <f>_xll.BDP("BN051629 Corp","ID_CUSIP")</f>
        <v>45823TAB2</v>
      </c>
      <c r="W956" t="s">
        <v>281</v>
      </c>
      <c r="X956" t="str">
        <f>_xll.BDP("BN051629 Corp","CRNCY")</f>
        <v>CAD</v>
      </c>
      <c r="Y956" t="s">
        <v>987</v>
      </c>
      <c r="Z956" t="s">
        <v>43</v>
      </c>
      <c r="AA956">
        <v>48</v>
      </c>
      <c r="AB956">
        <v>41.17</v>
      </c>
      <c r="AD956">
        <v>77</v>
      </c>
    </row>
    <row r="957" spans="1:30" x14ac:dyDescent="0.25">
      <c r="A957" t="s">
        <v>1003</v>
      </c>
      <c r="B957" t="s">
        <v>31</v>
      </c>
      <c r="C957" t="s">
        <v>566</v>
      </c>
      <c r="D957">
        <v>11.79</v>
      </c>
      <c r="E957" t="s">
        <v>989</v>
      </c>
      <c r="F957" t="s">
        <v>62</v>
      </c>
      <c r="G957" t="s">
        <v>35</v>
      </c>
      <c r="H957" t="str">
        <f>_xll.BDP("BN051630 Corp","SECURITY_DES")</f>
        <v>IFCCN 2.954 12/16/50</v>
      </c>
      <c r="I957">
        <v>72.63</v>
      </c>
      <c r="J957">
        <v>73.41</v>
      </c>
      <c r="K957">
        <v>122</v>
      </c>
      <c r="L957">
        <v>116</v>
      </c>
      <c r="M9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57" t="s">
        <v>42</v>
      </c>
      <c r="O957">
        <v>2000000</v>
      </c>
      <c r="P957">
        <v>1000000</v>
      </c>
      <c r="Q957" t="str">
        <f>_xll.BDP("BN051630 Corp","BICS_LEVEL_1_NAME")</f>
        <v>Financials</v>
      </c>
      <c r="R957">
        <v>4.83</v>
      </c>
      <c r="S957">
        <v>4.76</v>
      </c>
      <c r="V957" t="str">
        <f>_xll.BDP("BN051630 Corp","ID_CUSIP")</f>
        <v>45823TAC0</v>
      </c>
      <c r="W957" t="s">
        <v>281</v>
      </c>
      <c r="X957" t="str">
        <f>_xll.BDP("BN051630 Corp","CRNCY")</f>
        <v>CAD</v>
      </c>
      <c r="Y957" t="s">
        <v>987</v>
      </c>
      <c r="AA957">
        <v>121</v>
      </c>
      <c r="AB957">
        <v>114.71</v>
      </c>
      <c r="AD957">
        <v>158</v>
      </c>
    </row>
    <row r="958" spans="1:30" x14ac:dyDescent="0.25">
      <c r="A958" t="s">
        <v>1004</v>
      </c>
      <c r="B958" t="s">
        <v>31</v>
      </c>
      <c r="C958" t="s">
        <v>566</v>
      </c>
      <c r="D958">
        <v>5.07</v>
      </c>
      <c r="E958" t="s">
        <v>986</v>
      </c>
      <c r="F958" t="s">
        <v>62</v>
      </c>
      <c r="G958" t="s">
        <v>35</v>
      </c>
      <c r="H958" t="str">
        <f>_xll.BDP("BO259944 Corp","SECURITY_DES")</f>
        <v>FFHCN 3.95 03/03/31</v>
      </c>
      <c r="I958">
        <v>99.19</v>
      </c>
      <c r="J958">
        <v>99.5</v>
      </c>
      <c r="K958">
        <v>112</v>
      </c>
      <c r="L958">
        <v>107</v>
      </c>
      <c r="M95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58" t="s">
        <v>224</v>
      </c>
      <c r="O958">
        <v>3000000</v>
      </c>
      <c r="P958">
        <v>5000000</v>
      </c>
      <c r="Q958" t="str">
        <f>_xll.BDP("BO259944 Corp","BICS_LEVEL_1_NAME")</f>
        <v>Financials</v>
      </c>
      <c r="R958">
        <v>4.1100000000000003</v>
      </c>
      <c r="S958">
        <v>4.05</v>
      </c>
      <c r="V958" t="str">
        <f>_xll.BDP("BO259944 Corp","ID_CUSIP")</f>
        <v>303901BG6</v>
      </c>
      <c r="W958" t="s">
        <v>281</v>
      </c>
      <c r="X958" t="str">
        <f>_xll.BDP("BO259944 Corp","CRNCY")</f>
        <v>CAD</v>
      </c>
      <c r="Y958" t="s">
        <v>987</v>
      </c>
      <c r="Z958" t="s">
        <v>43</v>
      </c>
      <c r="AA958">
        <v>109</v>
      </c>
      <c r="AB958">
        <v>102.54</v>
      </c>
      <c r="AD958">
        <v>140</v>
      </c>
    </row>
    <row r="959" spans="1:30" x14ac:dyDescent="0.25">
      <c r="A959" t="s">
        <v>1005</v>
      </c>
      <c r="B959" t="s">
        <v>31</v>
      </c>
      <c r="C959" t="s">
        <v>566</v>
      </c>
      <c r="D959">
        <v>2.77</v>
      </c>
      <c r="E959" t="s">
        <v>989</v>
      </c>
      <c r="F959" t="s">
        <v>62</v>
      </c>
      <c r="G959" t="s">
        <v>35</v>
      </c>
      <c r="H959" t="str">
        <f>_xll.BDP("BP527384 Corp","SECURITY_DES")</f>
        <v>IFCCN 2.179 05/18/28</v>
      </c>
      <c r="I959">
        <v>97.03</v>
      </c>
      <c r="J959">
        <v>97.18</v>
      </c>
      <c r="K959">
        <v>51</v>
      </c>
      <c r="L959">
        <v>46</v>
      </c>
      <c r="M95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59" t="s">
        <v>192</v>
      </c>
      <c r="O959">
        <v>2000000</v>
      </c>
      <c r="Q959" t="str">
        <f>_xll.BDP("BP527384 Corp","BICS_LEVEL_1_NAME")</f>
        <v>Financials</v>
      </c>
      <c r="R959">
        <v>3.23</v>
      </c>
      <c r="S959">
        <v>3.18</v>
      </c>
      <c r="V959" t="str">
        <f>_xll.BDP("BP527384 Corp","ID_CUSIP")</f>
        <v>45823TAF3</v>
      </c>
      <c r="W959" t="s">
        <v>281</v>
      </c>
      <c r="X959" t="str">
        <f>_xll.BDP("BP527384 Corp","CRNCY")</f>
        <v>CAD</v>
      </c>
      <c r="Y959" t="s">
        <v>987</v>
      </c>
      <c r="Z959" t="s">
        <v>43</v>
      </c>
      <c r="AA959">
        <v>49</v>
      </c>
      <c r="AB959">
        <v>43.23</v>
      </c>
      <c r="AD959">
        <v>71</v>
      </c>
    </row>
    <row r="960" spans="1:30" x14ac:dyDescent="0.25">
      <c r="A960" t="s">
        <v>1006</v>
      </c>
      <c r="B960" t="s">
        <v>31</v>
      </c>
      <c r="C960" t="s">
        <v>566</v>
      </c>
      <c r="D960">
        <v>13.45</v>
      </c>
      <c r="E960" t="s">
        <v>989</v>
      </c>
      <c r="F960" t="s">
        <v>62</v>
      </c>
      <c r="G960" t="s">
        <v>35</v>
      </c>
      <c r="H960" t="str">
        <f>_xll.BDP("BP527385 Corp","SECURITY_DES")</f>
        <v>IFCCN 3.765 05/20/53</v>
      </c>
      <c r="I960">
        <v>83.61</v>
      </c>
      <c r="J960">
        <v>84.51</v>
      </c>
      <c r="K960">
        <v>123</v>
      </c>
      <c r="L960">
        <v>117</v>
      </c>
      <c r="M9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60" t="s">
        <v>42</v>
      </c>
      <c r="O960">
        <v>2000000</v>
      </c>
      <c r="P960">
        <v>1000000</v>
      </c>
      <c r="Q960" t="str">
        <f>_xll.BDP("BP527385 Corp","BICS_LEVEL_1_NAME")</f>
        <v>Financials</v>
      </c>
      <c r="R960">
        <v>4.84</v>
      </c>
      <c r="S960">
        <v>4.7699999999999996</v>
      </c>
      <c r="V960" t="str">
        <f>_xll.BDP("BP527385 Corp","ID_CUSIP")</f>
        <v>45823TAE6</v>
      </c>
      <c r="W960" t="s">
        <v>281</v>
      </c>
      <c r="X960" t="str">
        <f>_xll.BDP("BP527385 Corp","CRNCY")</f>
        <v>CAD</v>
      </c>
      <c r="Y960" t="s">
        <v>987</v>
      </c>
      <c r="AA960">
        <v>122</v>
      </c>
      <c r="AB960">
        <v>115.82</v>
      </c>
      <c r="AD960">
        <v>163</v>
      </c>
    </row>
    <row r="961" spans="1:30" x14ac:dyDescent="0.25">
      <c r="A961" t="s">
        <v>1007</v>
      </c>
      <c r="B961" t="s">
        <v>31</v>
      </c>
      <c r="C961" t="s">
        <v>566</v>
      </c>
      <c r="D961">
        <v>1.27</v>
      </c>
      <c r="E961" t="s">
        <v>1008</v>
      </c>
      <c r="F961" t="s">
        <v>62</v>
      </c>
      <c r="G961" t="s">
        <v>35</v>
      </c>
      <c r="H961" t="str">
        <f>_xll.BDP("BR565451 Corp","SECURITY_DES")</f>
        <v>ELFCN 2.024 09/24/31</v>
      </c>
      <c r="I961">
        <v>97.94</v>
      </c>
      <c r="J961">
        <v>98.08</v>
      </c>
      <c r="K961">
        <v>101</v>
      </c>
      <c r="L961">
        <v>91</v>
      </c>
      <c r="M96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61" t="s">
        <v>78</v>
      </c>
      <c r="O961">
        <v>3000000</v>
      </c>
      <c r="Q961" t="str">
        <f>_xll.BDP("BR565451 Corp","BICS_LEVEL_1_NAME")</f>
        <v>Financials</v>
      </c>
      <c r="R961">
        <v>3.62</v>
      </c>
      <c r="S961">
        <v>3.51</v>
      </c>
      <c r="V961" t="str">
        <f>_xll.BDP("BR565451 Corp","ID_CUSIP")</f>
        <v>291839AG3</v>
      </c>
      <c r="W961" t="s">
        <v>281</v>
      </c>
      <c r="X961" t="str">
        <f>_xll.BDP("BR565451 Corp","CRNCY")</f>
        <v>CAD</v>
      </c>
      <c r="Y961" t="s">
        <v>987</v>
      </c>
      <c r="AA961">
        <v>99</v>
      </c>
      <c r="AB961">
        <v>88.63</v>
      </c>
      <c r="AD961">
        <v>115</v>
      </c>
    </row>
    <row r="962" spans="1:30" x14ac:dyDescent="0.25">
      <c r="A962" t="s">
        <v>1009</v>
      </c>
      <c r="B962" t="s">
        <v>31</v>
      </c>
      <c r="C962" t="s">
        <v>566</v>
      </c>
      <c r="D962">
        <v>1.42</v>
      </c>
      <c r="E962" t="s">
        <v>997</v>
      </c>
      <c r="F962" t="s">
        <v>62</v>
      </c>
      <c r="G962" t="s">
        <v>35</v>
      </c>
      <c r="H962" t="str">
        <f>_xll.BDP("BS512962 Corp","SECURITY_DES")</f>
        <v>SLFCN 2.46 11/18/31</v>
      </c>
      <c r="I962">
        <v>98.91</v>
      </c>
      <c r="J962">
        <v>98.99</v>
      </c>
      <c r="K962">
        <v>61</v>
      </c>
      <c r="L962">
        <v>56</v>
      </c>
      <c r="M9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62" t="s">
        <v>78</v>
      </c>
      <c r="O962">
        <v>5000000</v>
      </c>
      <c r="P962">
        <v>1000000</v>
      </c>
      <c r="Q962" t="str">
        <f>_xll.BDP("BS512962 Corp","BICS_LEVEL_1_NAME")</f>
        <v>Financials</v>
      </c>
      <c r="R962">
        <v>3.22</v>
      </c>
      <c r="S962">
        <v>3.16</v>
      </c>
      <c r="V962" t="str">
        <f>_xll.BDP("BS512962 Corp","ID_CUSIP")</f>
        <v>86682ZAP1</v>
      </c>
      <c r="W962" t="s">
        <v>281</v>
      </c>
      <c r="X962" t="str">
        <f>_xll.BDP("BS512962 Corp","CRNCY")</f>
        <v>CAD</v>
      </c>
      <c r="Y962" t="s">
        <v>987</v>
      </c>
      <c r="AA962">
        <v>58</v>
      </c>
      <c r="AB962">
        <v>52.24</v>
      </c>
      <c r="AD962">
        <v>75</v>
      </c>
    </row>
    <row r="963" spans="1:30" x14ac:dyDescent="0.25">
      <c r="A963" t="s">
        <v>1010</v>
      </c>
      <c r="B963" t="s">
        <v>31</v>
      </c>
      <c r="C963" t="s">
        <v>566</v>
      </c>
      <c r="D963">
        <v>3.21</v>
      </c>
      <c r="E963" t="s">
        <v>997</v>
      </c>
      <c r="F963" t="s">
        <v>62</v>
      </c>
      <c r="G963" t="s">
        <v>35</v>
      </c>
      <c r="H963" t="str">
        <f>_xll.BDP("BS512965 Corp","SECURITY_DES")</f>
        <v>SLFCN 2.8 11/21/33</v>
      </c>
      <c r="I963">
        <v>97.59</v>
      </c>
      <c r="J963">
        <v>97.8</v>
      </c>
      <c r="K963">
        <v>76</v>
      </c>
      <c r="L963">
        <v>71</v>
      </c>
      <c r="M96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63" t="s">
        <v>36</v>
      </c>
      <c r="O963">
        <v>5000000</v>
      </c>
      <c r="P963">
        <v>2000000</v>
      </c>
      <c r="Q963" t="str">
        <f>_xll.BDP("BS512965 Corp","BICS_LEVEL_1_NAME")</f>
        <v>Financials</v>
      </c>
      <c r="R963">
        <v>3.54</v>
      </c>
      <c r="S963">
        <v>3.48</v>
      </c>
      <c r="V963" t="str">
        <f>_xll.BDP("BS512965 Corp","ID_CUSIP")</f>
        <v>86682ZAQ9</v>
      </c>
      <c r="W963" t="s">
        <v>281</v>
      </c>
      <c r="X963" t="str">
        <f>_xll.BDP("BS512965 Corp","CRNCY")</f>
        <v>CAD</v>
      </c>
      <c r="Y963" t="s">
        <v>987</v>
      </c>
      <c r="AA963">
        <v>74</v>
      </c>
      <c r="AB963">
        <v>67.239999999999995</v>
      </c>
      <c r="AD963">
        <v>99</v>
      </c>
    </row>
    <row r="964" spans="1:30" x14ac:dyDescent="0.25">
      <c r="A964" t="s">
        <v>1011</v>
      </c>
      <c r="B964" t="s">
        <v>31</v>
      </c>
      <c r="C964" t="s">
        <v>566</v>
      </c>
      <c r="D964">
        <v>5.49</v>
      </c>
      <c r="E964" t="s">
        <v>997</v>
      </c>
      <c r="F964" t="s">
        <v>62</v>
      </c>
      <c r="G964" t="s">
        <v>35</v>
      </c>
      <c r="H964" t="str">
        <f>_xll.BDP("BS512967 Corp","SECURITY_DES")</f>
        <v>SLFCN 3.15 11/18/36</v>
      </c>
      <c r="I964">
        <v>95.02</v>
      </c>
      <c r="J964">
        <v>95.46</v>
      </c>
      <c r="K964">
        <v>98</v>
      </c>
      <c r="L964">
        <v>91</v>
      </c>
      <c r="M96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64" t="s">
        <v>145</v>
      </c>
      <c r="O964">
        <v>10000000</v>
      </c>
      <c r="Q964" t="str">
        <f>_xll.BDP("BS512967 Corp","BICS_LEVEL_1_NAME")</f>
        <v>Financials</v>
      </c>
      <c r="R964">
        <v>4.03</v>
      </c>
      <c r="S964">
        <v>3.95</v>
      </c>
      <c r="V964" t="str">
        <f>_xll.BDP("BS512967 Corp","ID_CUSIP")</f>
        <v>86682ZAR7</v>
      </c>
      <c r="W964" t="s">
        <v>281</v>
      </c>
      <c r="X964" t="str">
        <f>_xll.BDP("BS512967 Corp","CRNCY")</f>
        <v>CAD</v>
      </c>
      <c r="Y964" t="s">
        <v>987</v>
      </c>
      <c r="Z964" t="s">
        <v>43</v>
      </c>
      <c r="AA964">
        <v>94</v>
      </c>
      <c r="AB964">
        <v>86.17</v>
      </c>
      <c r="AD964">
        <v>127</v>
      </c>
    </row>
    <row r="965" spans="1:30" x14ac:dyDescent="0.25">
      <c r="A965" t="s">
        <v>1012</v>
      </c>
      <c r="B965" t="s">
        <v>31</v>
      </c>
      <c r="C965" t="s">
        <v>566</v>
      </c>
      <c r="D965">
        <v>1.68</v>
      </c>
      <c r="E965" t="s">
        <v>1013</v>
      </c>
      <c r="F965" t="s">
        <v>62</v>
      </c>
      <c r="G965" t="s">
        <v>35</v>
      </c>
      <c r="H965" t="str">
        <f>_xll.BDP("BU719329 Corp","SECURITY_DES")</f>
        <v>IAGCN 3.187 02/25/32</v>
      </c>
      <c r="I965">
        <v>99.6</v>
      </c>
      <c r="J965">
        <v>99.7</v>
      </c>
      <c r="K965">
        <v>81</v>
      </c>
      <c r="L965">
        <v>76</v>
      </c>
      <c r="M9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65" t="s">
        <v>78</v>
      </c>
      <c r="O965">
        <v>5000000</v>
      </c>
      <c r="P965">
        <v>3000000</v>
      </c>
      <c r="Q965" t="str">
        <f>_xll.BDP("BU719329 Corp","BICS_LEVEL_1_NAME")</f>
        <v>Financials</v>
      </c>
      <c r="R965">
        <v>3.42</v>
      </c>
      <c r="S965">
        <v>3.36</v>
      </c>
      <c r="V965" t="str">
        <f>_xll.BDP("BU719329 Corp","ID_CUSIP")</f>
        <v>45075EAC8</v>
      </c>
      <c r="W965" t="s">
        <v>281</v>
      </c>
      <c r="X965" t="str">
        <f>_xll.BDP("BU719329 Corp","CRNCY")</f>
        <v>CAD</v>
      </c>
      <c r="Y965" t="s">
        <v>987</v>
      </c>
      <c r="Z965" t="s">
        <v>43</v>
      </c>
      <c r="AA965">
        <v>77</v>
      </c>
      <c r="AB965">
        <v>71.510000000000005</v>
      </c>
      <c r="AD965">
        <v>95</v>
      </c>
    </row>
    <row r="966" spans="1:30" x14ac:dyDescent="0.25">
      <c r="A966" t="s">
        <v>1014</v>
      </c>
      <c r="B966" t="s">
        <v>31</v>
      </c>
      <c r="C966" t="s">
        <v>566</v>
      </c>
      <c r="D966">
        <v>3.93</v>
      </c>
      <c r="E966" t="s">
        <v>997</v>
      </c>
      <c r="F966" t="s">
        <v>62</v>
      </c>
      <c r="G966" t="s">
        <v>35</v>
      </c>
      <c r="H966" t="str">
        <f>_xll.BDP("BY335686 Corp","SECURITY_DES")</f>
        <v>SLFCN 4.78 08/10/34</v>
      </c>
      <c r="I966">
        <v>103.55</v>
      </c>
      <c r="J966">
        <v>103.8</v>
      </c>
      <c r="K966">
        <v>103</v>
      </c>
      <c r="L966">
        <v>98</v>
      </c>
      <c r="M96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66" t="s">
        <v>111</v>
      </c>
      <c r="O966">
        <v>10000000</v>
      </c>
      <c r="P966">
        <v>3000000</v>
      </c>
      <c r="Q966" t="str">
        <f>_xll.BDP("BY335686 Corp","BICS_LEVEL_1_NAME")</f>
        <v>Financials</v>
      </c>
      <c r="R966">
        <v>3.86</v>
      </c>
      <c r="S966">
        <v>3.79</v>
      </c>
      <c r="V966" t="str">
        <f>_xll.BDP("BY335686 Corp","ID_CUSIP")</f>
        <v>86682ZAS5</v>
      </c>
      <c r="W966" t="s">
        <v>281</v>
      </c>
      <c r="X966" t="str">
        <f>_xll.BDP("BY335686 Corp","CRNCY")</f>
        <v>CAD</v>
      </c>
      <c r="Y966" t="s">
        <v>987</v>
      </c>
      <c r="AA966">
        <v>99</v>
      </c>
      <c r="AB966">
        <v>93.15</v>
      </c>
      <c r="AD966">
        <v>127</v>
      </c>
    </row>
    <row r="967" spans="1:30" x14ac:dyDescent="0.25">
      <c r="A967" t="s">
        <v>1015</v>
      </c>
      <c r="B967" t="s">
        <v>31</v>
      </c>
      <c r="C967" t="s">
        <v>566</v>
      </c>
      <c r="D967">
        <v>11.92</v>
      </c>
      <c r="E967" t="s">
        <v>989</v>
      </c>
      <c r="F967" t="s">
        <v>62</v>
      </c>
      <c r="G967" t="s">
        <v>35</v>
      </c>
      <c r="H967" t="str">
        <f>_xll.BDP("EJ237894 Corp","SECURITY_DES")</f>
        <v>IFCCN 5.16 06/16/42</v>
      </c>
      <c r="I967">
        <v>104.51</v>
      </c>
      <c r="J967">
        <v>105.43</v>
      </c>
      <c r="K967">
        <v>116</v>
      </c>
      <c r="L967">
        <v>109</v>
      </c>
      <c r="M9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67" t="s">
        <v>42</v>
      </c>
      <c r="O967">
        <v>2000000</v>
      </c>
      <c r="Q967" t="str">
        <f>_xll.BDP("EJ237894 Corp","BICS_LEVEL_1_NAME")</f>
        <v>Financials</v>
      </c>
      <c r="R967">
        <v>4.7699999999999996</v>
      </c>
      <c r="S967">
        <v>4.6900000000000004</v>
      </c>
      <c r="V967" t="str">
        <f>_xll.BDP("EJ237894 Corp","ID_CUSIP")</f>
        <v>45823ZAD4</v>
      </c>
      <c r="W967" t="s">
        <v>281</v>
      </c>
      <c r="X967" t="str">
        <f>_xll.BDP("EJ237894 Corp","CRNCY")</f>
        <v>CAD</v>
      </c>
      <c r="Y967" t="s">
        <v>987</v>
      </c>
      <c r="AA967">
        <v>128</v>
      </c>
      <c r="AB967">
        <v>120.72</v>
      </c>
      <c r="AD967">
        <v>155</v>
      </c>
    </row>
    <row r="968" spans="1:30" x14ac:dyDescent="0.25">
      <c r="A968" t="s">
        <v>1016</v>
      </c>
      <c r="B968" t="s">
        <v>31</v>
      </c>
      <c r="C968" t="s">
        <v>566</v>
      </c>
      <c r="D968">
        <v>4.47</v>
      </c>
      <c r="E968" t="s">
        <v>999</v>
      </c>
      <c r="F968" t="s">
        <v>62</v>
      </c>
      <c r="G968" t="s">
        <v>35</v>
      </c>
      <c r="H968" t="str">
        <f>_xll.BDP("YO722407 Corp","SECURITY_DES")</f>
        <v>MFCCN 3.983 05/23/35</v>
      </c>
      <c r="I968">
        <v>99.75</v>
      </c>
      <c r="J968">
        <v>99.94</v>
      </c>
      <c r="K968">
        <v>113</v>
      </c>
      <c r="L968">
        <v>110</v>
      </c>
      <c r="M96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968" t="s">
        <v>222</v>
      </c>
      <c r="O968">
        <v>5000000</v>
      </c>
      <c r="P968">
        <v>5000000</v>
      </c>
      <c r="Q968" t="str">
        <f>_xll.BDP("YO722407 Corp","BICS_LEVEL_1_NAME")</f>
        <v>Financials</v>
      </c>
      <c r="R968">
        <v>4.04</v>
      </c>
      <c r="S968">
        <v>4</v>
      </c>
      <c r="V968" t="str">
        <f>_xll.BDP("YO722407 Corp","ID_CUSIP")</f>
        <v>56501RAU0</v>
      </c>
      <c r="W968" t="s">
        <v>281</v>
      </c>
      <c r="X968" t="str">
        <f>_xll.BDP("YO722407 Corp","CRNCY")</f>
        <v>CAD</v>
      </c>
      <c r="Y968" t="s">
        <v>987</v>
      </c>
      <c r="AA968">
        <v>110</v>
      </c>
      <c r="AB968">
        <v>106.04</v>
      </c>
      <c r="AD968">
        <v>139</v>
      </c>
    </row>
    <row r="969" spans="1:30" x14ac:dyDescent="0.25">
      <c r="A969" t="s">
        <v>1017</v>
      </c>
      <c r="B969" t="s">
        <v>31</v>
      </c>
      <c r="C969" t="s">
        <v>566</v>
      </c>
      <c r="D969">
        <v>15.24</v>
      </c>
      <c r="E969" t="s">
        <v>989</v>
      </c>
      <c r="F969" t="s">
        <v>62</v>
      </c>
      <c r="G969" t="s">
        <v>35</v>
      </c>
      <c r="H969" t="str">
        <f>_xll.BDP("YR895022 Corp","SECURITY_DES")</f>
        <v>IFCCN 4.645 03/21/60</v>
      </c>
      <c r="I969">
        <v>96.47</v>
      </c>
      <c r="J969">
        <v>97.33</v>
      </c>
      <c r="K969">
        <v>126</v>
      </c>
      <c r="L969">
        <v>121</v>
      </c>
      <c r="M9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69" t="s">
        <v>42</v>
      </c>
      <c r="O969">
        <v>3000000</v>
      </c>
      <c r="P969">
        <v>1000000</v>
      </c>
      <c r="Q969" t="str">
        <f>_xll.BDP("YR895022 Corp","BICS_LEVEL_1_NAME")</f>
        <v>Financials</v>
      </c>
      <c r="R969">
        <v>4.87</v>
      </c>
      <c r="S969">
        <v>4.8099999999999996</v>
      </c>
      <c r="V969" t="str">
        <f>_xll.BDP("YR895022 Corp","ID_CUSIP")</f>
        <v>45823TAQ9</v>
      </c>
      <c r="W969" t="s">
        <v>281</v>
      </c>
      <c r="X969" t="str">
        <f>_xll.BDP("YR895022 Corp","CRNCY")</f>
        <v>CAD</v>
      </c>
      <c r="Y969" t="s">
        <v>987</v>
      </c>
      <c r="Z969" t="s">
        <v>43</v>
      </c>
      <c r="AA969">
        <v>126</v>
      </c>
      <c r="AB969">
        <v>120.58</v>
      </c>
      <c r="AD969">
        <v>168</v>
      </c>
    </row>
    <row r="970" spans="1:30" x14ac:dyDescent="0.25">
      <c r="A970" t="s">
        <v>1018</v>
      </c>
      <c r="B970" t="s">
        <v>31</v>
      </c>
      <c r="C970" t="s">
        <v>566</v>
      </c>
      <c r="D970">
        <v>7.49</v>
      </c>
      <c r="E970" t="s">
        <v>986</v>
      </c>
      <c r="F970" t="s">
        <v>62</v>
      </c>
      <c r="G970" t="s">
        <v>35</v>
      </c>
      <c r="H970" t="str">
        <f>_xll.BDP("YT392158 Corp","SECURITY_DES")</f>
        <v>FFHCN 4.73 11/22/34</v>
      </c>
      <c r="I970">
        <v>100.84</v>
      </c>
      <c r="J970">
        <v>101.26</v>
      </c>
      <c r="K970">
        <v>131</v>
      </c>
      <c r="L970">
        <v>126</v>
      </c>
      <c r="M97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70" t="s">
        <v>462</v>
      </c>
      <c r="O970">
        <v>5000000</v>
      </c>
      <c r="P970">
        <v>3000000</v>
      </c>
      <c r="Q970" t="str">
        <f>_xll.BDP("YT392158 Corp","BICS_LEVEL_1_NAME")</f>
        <v>Financials</v>
      </c>
      <c r="R970">
        <v>4.62</v>
      </c>
      <c r="S970">
        <v>4.5599999999999996</v>
      </c>
      <c r="V970" t="str">
        <f>_xll.BDP("YT392158 Corp","ID_CUSIP")</f>
        <v>303901BT8</v>
      </c>
      <c r="W970" t="s">
        <v>281</v>
      </c>
      <c r="X970" t="str">
        <f>_xll.BDP("YT392158 Corp","CRNCY")</f>
        <v>CAD</v>
      </c>
      <c r="Y970" t="s">
        <v>987</v>
      </c>
      <c r="Z970" t="s">
        <v>43</v>
      </c>
      <c r="AA970">
        <v>133</v>
      </c>
      <c r="AB970">
        <v>127.53</v>
      </c>
      <c r="AD970">
        <v>167</v>
      </c>
    </row>
    <row r="971" spans="1:30" x14ac:dyDescent="0.25">
      <c r="A971" t="s">
        <v>1019</v>
      </c>
      <c r="B971" t="s">
        <v>31</v>
      </c>
      <c r="C971" t="s">
        <v>566</v>
      </c>
      <c r="D971">
        <v>14.88</v>
      </c>
      <c r="E971" t="s">
        <v>986</v>
      </c>
      <c r="F971" t="s">
        <v>62</v>
      </c>
      <c r="G971" t="s">
        <v>35</v>
      </c>
      <c r="H971" t="str">
        <f>_xll.BDP("YT392159 Corp","SECURITY_DES")</f>
        <v>FFHCN 5.23 11/23/54</v>
      </c>
      <c r="I971">
        <v>99.7</v>
      </c>
      <c r="J971">
        <v>100.84</v>
      </c>
      <c r="K971">
        <v>164</v>
      </c>
      <c r="L971">
        <v>157</v>
      </c>
      <c r="M9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1" t="s">
        <v>42</v>
      </c>
      <c r="O971">
        <v>2000000</v>
      </c>
      <c r="P971">
        <v>2000000</v>
      </c>
      <c r="Q971" t="str">
        <f>_xll.BDP("YT392159 Corp","BICS_LEVEL_1_NAME")</f>
        <v>Financials</v>
      </c>
      <c r="R971">
        <v>5.25</v>
      </c>
      <c r="S971">
        <v>5.17</v>
      </c>
      <c r="V971" t="str">
        <f>_xll.BDP("YT392159 Corp","ID_CUSIP")</f>
        <v>303901BS0</v>
      </c>
      <c r="W971" t="s">
        <v>281</v>
      </c>
      <c r="X971" t="str">
        <f>_xll.BDP("YT392159 Corp","CRNCY")</f>
        <v>CAD</v>
      </c>
      <c r="Y971" t="s">
        <v>987</v>
      </c>
      <c r="AA971">
        <v>164</v>
      </c>
      <c r="AB971">
        <v>156.34</v>
      </c>
      <c r="AD971">
        <v>206</v>
      </c>
    </row>
    <row r="972" spans="1:30" x14ac:dyDescent="0.25">
      <c r="A972" t="s">
        <v>1020</v>
      </c>
      <c r="B972" t="s">
        <v>31</v>
      </c>
      <c r="C972" t="s">
        <v>566</v>
      </c>
      <c r="D972">
        <v>4.12</v>
      </c>
      <c r="E972" t="s">
        <v>1013</v>
      </c>
      <c r="F972" t="s">
        <v>62</v>
      </c>
      <c r="G972" t="s">
        <v>35</v>
      </c>
      <c r="H972" t="str">
        <f>_xll.BDP("YT691622 Corp","SECURITY_DES")</f>
        <v>IAGCN 4.131 12/05/34</v>
      </c>
      <c r="I972">
        <v>100.5</v>
      </c>
      <c r="J972">
        <v>100.76</v>
      </c>
      <c r="K972">
        <v>114</v>
      </c>
      <c r="L972">
        <v>109</v>
      </c>
      <c r="M97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72" t="s">
        <v>60</v>
      </c>
      <c r="O972">
        <v>5000000</v>
      </c>
      <c r="P972">
        <v>2000000</v>
      </c>
      <c r="Q972" t="str">
        <f>_xll.BDP("YT691622 Corp","BICS_LEVEL_1_NAME")</f>
        <v>Financials</v>
      </c>
      <c r="R972">
        <v>4.01</v>
      </c>
      <c r="S972">
        <v>3.95</v>
      </c>
      <c r="V972" t="str">
        <f>_xll.BDP("YT691622 Corp","ID_CUSIP")</f>
        <v>45075EAG9</v>
      </c>
      <c r="W972" t="s">
        <v>281</v>
      </c>
      <c r="X972" t="str">
        <f>_xll.BDP("YT691622 Corp","CRNCY")</f>
        <v>CAD</v>
      </c>
      <c r="Y972" t="s">
        <v>987</v>
      </c>
      <c r="AA972">
        <v>112</v>
      </c>
      <c r="AB972">
        <v>105.79</v>
      </c>
      <c r="AD972">
        <v>140</v>
      </c>
    </row>
    <row r="973" spans="1:30" x14ac:dyDescent="0.25">
      <c r="A973" t="s">
        <v>1021</v>
      </c>
      <c r="B973" t="s">
        <v>31</v>
      </c>
      <c r="C973" t="s">
        <v>566</v>
      </c>
      <c r="D973">
        <v>4.12</v>
      </c>
      <c r="E973" t="s">
        <v>999</v>
      </c>
      <c r="F973" t="s">
        <v>62</v>
      </c>
      <c r="G973" t="s">
        <v>35</v>
      </c>
      <c r="H973" t="str">
        <f>_xll.BDP("YT724647 Corp","SECURITY_DES")</f>
        <v>MFCCN 4.064 12/06/34</v>
      </c>
      <c r="I973">
        <v>100.39</v>
      </c>
      <c r="J973">
        <v>100.65</v>
      </c>
      <c r="K973">
        <v>110</v>
      </c>
      <c r="L973">
        <v>105</v>
      </c>
      <c r="M97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73" t="s">
        <v>60</v>
      </c>
      <c r="O973">
        <v>5000000</v>
      </c>
      <c r="P973">
        <v>10000000</v>
      </c>
      <c r="Q973" t="str">
        <f>_xll.BDP("YT724647 Corp","BICS_LEVEL_1_NAME")</f>
        <v>Financials</v>
      </c>
      <c r="R973">
        <v>3.97</v>
      </c>
      <c r="S973">
        <v>3.91</v>
      </c>
      <c r="V973" t="str">
        <f>_xll.BDP("YT724647 Corp","ID_CUSIP")</f>
        <v>56501RAT3</v>
      </c>
      <c r="W973" t="s">
        <v>281</v>
      </c>
      <c r="X973" t="str">
        <f>_xll.BDP("YT724647 Corp","CRNCY")</f>
        <v>CAD</v>
      </c>
      <c r="Y973" t="s">
        <v>987</v>
      </c>
      <c r="Z973" t="s">
        <v>43</v>
      </c>
      <c r="AA973">
        <v>108</v>
      </c>
      <c r="AB973">
        <v>101.77</v>
      </c>
      <c r="AD973">
        <v>135</v>
      </c>
    </row>
    <row r="974" spans="1:30" x14ac:dyDescent="0.25">
      <c r="A974" t="s">
        <v>1022</v>
      </c>
      <c r="B974" t="s">
        <v>31</v>
      </c>
      <c r="C974" t="s">
        <v>566</v>
      </c>
      <c r="D974">
        <v>3.74</v>
      </c>
      <c r="E974" t="s">
        <v>989</v>
      </c>
      <c r="F974" t="s">
        <v>62</v>
      </c>
      <c r="G974" t="s">
        <v>35</v>
      </c>
      <c r="H974" t="str">
        <f>_xll.BDP("YX022067 Corp","SECURITY_DES")</f>
        <v>IFCCN 4.653 05/16/34</v>
      </c>
      <c r="I974">
        <v>103.43</v>
      </c>
      <c r="J974">
        <v>103.67</v>
      </c>
      <c r="K974">
        <v>89</v>
      </c>
      <c r="L974">
        <v>84</v>
      </c>
      <c r="M9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74" t="s">
        <v>111</v>
      </c>
      <c r="O974">
        <v>5000000</v>
      </c>
      <c r="P974">
        <v>2000000</v>
      </c>
      <c r="Q974" t="str">
        <f>_xll.BDP("YX022067 Corp","BICS_LEVEL_1_NAME")</f>
        <v>Financials</v>
      </c>
      <c r="R974">
        <v>3.72</v>
      </c>
      <c r="S974">
        <v>3.65</v>
      </c>
      <c r="V974" t="str">
        <f>_xll.BDP("YX022067 Corp","ID_CUSIP")</f>
        <v>45823TAP1</v>
      </c>
      <c r="W974" t="s">
        <v>281</v>
      </c>
      <c r="X974" t="str">
        <f>_xll.BDP("YX022067 Corp","CRNCY")</f>
        <v>CAD</v>
      </c>
      <c r="Y974" t="s">
        <v>987</v>
      </c>
      <c r="Z974" t="s">
        <v>43</v>
      </c>
      <c r="AA974">
        <v>87</v>
      </c>
      <c r="AB974">
        <v>81.11</v>
      </c>
      <c r="AD974">
        <v>114</v>
      </c>
    </row>
    <row r="975" spans="1:30" x14ac:dyDescent="0.25">
      <c r="A975" t="s">
        <v>1023</v>
      </c>
      <c r="B975" t="s">
        <v>31</v>
      </c>
      <c r="C975" t="s">
        <v>566</v>
      </c>
      <c r="D975">
        <v>5.38</v>
      </c>
      <c r="E975" t="s">
        <v>997</v>
      </c>
      <c r="F975" t="s">
        <v>62</v>
      </c>
      <c r="G975" t="s">
        <v>35</v>
      </c>
      <c r="H975" t="str">
        <f>_xll.BDP("YX084050 Corp","SECURITY_DES")</f>
        <v>SLFCN 5.12 05/15/36</v>
      </c>
      <c r="I975">
        <v>104.86</v>
      </c>
      <c r="J975">
        <v>105.18</v>
      </c>
      <c r="K975">
        <v>114</v>
      </c>
      <c r="L975">
        <v>109</v>
      </c>
      <c r="M97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75" t="s">
        <v>145</v>
      </c>
      <c r="O975">
        <v>5000000</v>
      </c>
      <c r="P975">
        <v>2000000</v>
      </c>
      <c r="Q975" t="str">
        <f>_xll.BDP("YX084050 Corp","BICS_LEVEL_1_NAME")</f>
        <v>Financials</v>
      </c>
      <c r="R975">
        <v>4.1900000000000004</v>
      </c>
      <c r="S975">
        <v>4.13</v>
      </c>
      <c r="V975" t="str">
        <f>_xll.BDP("YX084050 Corp","ID_CUSIP")</f>
        <v>86682ZAU0</v>
      </c>
      <c r="W975" t="s">
        <v>281</v>
      </c>
      <c r="X975" t="str">
        <f>_xll.BDP("YX084050 Corp","CRNCY")</f>
        <v>CAD</v>
      </c>
      <c r="Y975" t="s">
        <v>987</v>
      </c>
      <c r="Z975" t="s">
        <v>43</v>
      </c>
      <c r="AA975">
        <v>115</v>
      </c>
      <c r="AB975">
        <v>108.48</v>
      </c>
      <c r="AD975">
        <v>147</v>
      </c>
    </row>
    <row r="976" spans="1:30" x14ac:dyDescent="0.25">
      <c r="A976" t="s">
        <v>1024</v>
      </c>
      <c r="B976" t="s">
        <v>31</v>
      </c>
      <c r="C976" t="s">
        <v>566</v>
      </c>
      <c r="D976">
        <v>3.55</v>
      </c>
      <c r="E976" t="s">
        <v>999</v>
      </c>
      <c r="F976" t="s">
        <v>62</v>
      </c>
      <c r="G976" t="s">
        <v>35</v>
      </c>
      <c r="H976" t="str">
        <f>_xll.BDP("ZD195259 Corp","SECURITY_DES")</f>
        <v>MFCCN 5.054 02/23/34</v>
      </c>
      <c r="I976">
        <v>104.2</v>
      </c>
      <c r="J976">
        <v>104.43</v>
      </c>
      <c r="K976">
        <v>101</v>
      </c>
      <c r="L976">
        <v>96</v>
      </c>
      <c r="M97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76" t="s">
        <v>111</v>
      </c>
      <c r="O976">
        <v>5000000</v>
      </c>
      <c r="P976">
        <v>5000000</v>
      </c>
      <c r="Q976" t="str">
        <f>_xll.BDP("ZD195259 Corp","BICS_LEVEL_1_NAME")</f>
        <v>Financials</v>
      </c>
      <c r="R976">
        <v>3.84</v>
      </c>
      <c r="S976">
        <v>3.77</v>
      </c>
      <c r="V976" t="str">
        <f>_xll.BDP("ZD195259 Corp","ID_CUSIP")</f>
        <v>56501RAS5</v>
      </c>
      <c r="W976" t="s">
        <v>281</v>
      </c>
      <c r="X976" t="str">
        <f>_xll.BDP("ZD195259 Corp","CRNCY")</f>
        <v>CAD</v>
      </c>
      <c r="Y976" t="s">
        <v>987</v>
      </c>
      <c r="Z976" t="s">
        <v>43</v>
      </c>
      <c r="AA976">
        <v>101</v>
      </c>
      <c r="AB976">
        <v>94.82</v>
      </c>
      <c r="AD976">
        <v>128</v>
      </c>
    </row>
    <row r="977" spans="1:30" x14ac:dyDescent="0.25">
      <c r="A977" t="s">
        <v>1025</v>
      </c>
      <c r="B977" t="s">
        <v>31</v>
      </c>
      <c r="C977" t="s">
        <v>566</v>
      </c>
      <c r="D977">
        <v>16.2</v>
      </c>
      <c r="E977" t="s">
        <v>989</v>
      </c>
      <c r="F977" t="s">
        <v>62</v>
      </c>
      <c r="G977" t="s">
        <v>35</v>
      </c>
      <c r="H977" t="str">
        <f>_xll.BDP("ZI855240 Corp","SECURITY_DES")</f>
        <v>IFCCN 5.276 09/14/54</v>
      </c>
      <c r="I977">
        <v>106.73</v>
      </c>
      <c r="J977">
        <v>107.64</v>
      </c>
      <c r="K977">
        <v>123</v>
      </c>
      <c r="L977">
        <v>118</v>
      </c>
      <c r="M9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7" t="s">
        <v>42</v>
      </c>
      <c r="O977">
        <v>2000000</v>
      </c>
      <c r="Q977" t="str">
        <f>_xll.BDP("ZI855240 Corp","BICS_LEVEL_1_NAME")</f>
        <v>Financials</v>
      </c>
      <c r="R977">
        <v>4.84</v>
      </c>
      <c r="S977">
        <v>4.78</v>
      </c>
      <c r="V977" t="str">
        <f>_xll.BDP("ZI855240 Corp","ID_CUSIP")</f>
        <v>45823TAN6</v>
      </c>
      <c r="W977" t="s">
        <v>281</v>
      </c>
      <c r="X977" t="str">
        <f>_xll.BDP("ZI855240 Corp","CRNCY")</f>
        <v>CAD</v>
      </c>
      <c r="Y977" t="s">
        <v>987</v>
      </c>
      <c r="AA977">
        <v>123</v>
      </c>
      <c r="AB977">
        <v>117.33</v>
      </c>
      <c r="AD977">
        <v>164</v>
      </c>
    </row>
    <row r="978" spans="1:30" x14ac:dyDescent="0.25">
      <c r="A978" t="s">
        <v>1026</v>
      </c>
      <c r="B978" t="s">
        <v>31</v>
      </c>
      <c r="C978" t="s">
        <v>566</v>
      </c>
      <c r="D978">
        <v>2.97</v>
      </c>
      <c r="E978" t="s">
        <v>1013</v>
      </c>
      <c r="F978" t="s">
        <v>62</v>
      </c>
      <c r="G978" t="s">
        <v>35</v>
      </c>
      <c r="H978" t="str">
        <f>_xll.BDP("ZJ014875 Corp","SECURITY_DES")</f>
        <v>IAGCN 5.685 06/20/33</v>
      </c>
      <c r="I978">
        <v>105.52</v>
      </c>
      <c r="J978">
        <v>105.69</v>
      </c>
      <c r="K978">
        <v>104</v>
      </c>
      <c r="L978">
        <v>99</v>
      </c>
      <c r="M9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8" t="s">
        <v>63</v>
      </c>
      <c r="O978">
        <v>5000000</v>
      </c>
      <c r="P978">
        <v>2000000</v>
      </c>
      <c r="Q978" t="str">
        <f>_xll.BDP("ZJ014875 Corp","BICS_LEVEL_1_NAME")</f>
        <v>Financials</v>
      </c>
      <c r="R978">
        <v>3.76</v>
      </c>
      <c r="S978">
        <v>3.71</v>
      </c>
      <c r="V978" t="str">
        <f>_xll.BDP("ZJ014875 Corp","ID_CUSIP")</f>
        <v>45075EAE4</v>
      </c>
      <c r="W978" t="s">
        <v>281</v>
      </c>
      <c r="X978" t="str">
        <f>_xll.BDP("ZJ014875 Corp","CRNCY")</f>
        <v>CAD</v>
      </c>
      <c r="Y978" t="s">
        <v>987</v>
      </c>
      <c r="AA978">
        <v>100</v>
      </c>
      <c r="AB978">
        <v>94.7</v>
      </c>
      <c r="AD978">
        <v>123</v>
      </c>
    </row>
    <row r="979" spans="1:30" x14ac:dyDescent="0.25">
      <c r="A979" t="s">
        <v>1027</v>
      </c>
      <c r="B979" t="s">
        <v>31</v>
      </c>
      <c r="C979" t="s">
        <v>566</v>
      </c>
      <c r="D979">
        <v>4.7699999999999996</v>
      </c>
      <c r="E979" t="s">
        <v>997</v>
      </c>
      <c r="F979" t="s">
        <v>62</v>
      </c>
      <c r="G979" t="s">
        <v>35</v>
      </c>
      <c r="H979" t="str">
        <f>_xll.BDP("ZJ332841 Corp","SECURITY_DES")</f>
        <v>SLFCN 5 1/2 07/04/35</v>
      </c>
      <c r="I979">
        <v>106.92</v>
      </c>
      <c r="J979">
        <v>107.21</v>
      </c>
      <c r="K979">
        <v>105</v>
      </c>
      <c r="L979">
        <v>100</v>
      </c>
      <c r="M9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79" t="s">
        <v>50</v>
      </c>
      <c r="O979">
        <v>5000000</v>
      </c>
      <c r="P979">
        <v>3000000</v>
      </c>
      <c r="Q979" t="str">
        <f>_xll.BDP("ZJ332841 Corp","BICS_LEVEL_1_NAME")</f>
        <v>Financials</v>
      </c>
      <c r="R979">
        <v>3.99</v>
      </c>
      <c r="S979">
        <v>3.93</v>
      </c>
      <c r="V979" t="str">
        <f>_xll.BDP("ZJ332841 Corp","ID_CUSIP")</f>
        <v>86682ZAT3</v>
      </c>
      <c r="W979" t="s">
        <v>281</v>
      </c>
      <c r="X979" t="str">
        <f>_xll.BDP("ZJ332841 Corp","CRNCY")</f>
        <v>CAD</v>
      </c>
      <c r="Y979" t="s">
        <v>987</v>
      </c>
      <c r="Z979" t="s">
        <v>43</v>
      </c>
      <c r="AA979">
        <v>104</v>
      </c>
      <c r="AB979">
        <v>97.91</v>
      </c>
      <c r="AD979">
        <v>133</v>
      </c>
    </row>
    <row r="980" spans="1:30" x14ac:dyDescent="0.25">
      <c r="A980" t="s">
        <v>1028</v>
      </c>
      <c r="B980" t="s">
        <v>31</v>
      </c>
      <c r="C980" t="s">
        <v>566</v>
      </c>
      <c r="D980">
        <v>2.71</v>
      </c>
      <c r="E980" t="s">
        <v>999</v>
      </c>
      <c r="F980" t="s">
        <v>62</v>
      </c>
      <c r="G980" t="s">
        <v>35</v>
      </c>
      <c r="H980" t="str">
        <f>_xll.BDP("ZL478853 Corp","SECURITY_DES")</f>
        <v>MFCCN 5.409 03/10/33</v>
      </c>
      <c r="I980">
        <v>104.74</v>
      </c>
      <c r="J980">
        <v>104.9</v>
      </c>
      <c r="K980">
        <v>93</v>
      </c>
      <c r="L980">
        <v>88</v>
      </c>
      <c r="M9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80" t="s">
        <v>53</v>
      </c>
      <c r="O980">
        <v>5000000</v>
      </c>
      <c r="P980">
        <v>5000000</v>
      </c>
      <c r="Q980" t="str">
        <f>_xll.BDP("ZL478853 Corp","BICS_LEVEL_1_NAME")</f>
        <v>Financials</v>
      </c>
      <c r="R980">
        <v>3.61</v>
      </c>
      <c r="S980">
        <v>3.55</v>
      </c>
      <c r="V980" t="str">
        <f>_xll.BDP("ZL478853 Corp","ID_CUSIP")</f>
        <v>56501RAQ9</v>
      </c>
      <c r="W980" t="s">
        <v>281</v>
      </c>
      <c r="X980" t="str">
        <f>_xll.BDP("ZL478853 Corp","CRNCY")</f>
        <v>CAD</v>
      </c>
      <c r="Y980" t="s">
        <v>987</v>
      </c>
      <c r="AA980">
        <v>88</v>
      </c>
      <c r="AB980">
        <v>82.52</v>
      </c>
      <c r="AD980">
        <v>109</v>
      </c>
    </row>
    <row r="981" spans="1:30" x14ac:dyDescent="0.25">
      <c r="A981" t="s">
        <v>1029</v>
      </c>
      <c r="B981" t="s">
        <v>31</v>
      </c>
      <c r="C981" t="s">
        <v>566</v>
      </c>
      <c r="D981">
        <v>2.5499999999999998</v>
      </c>
      <c r="E981" t="s">
        <v>1008</v>
      </c>
      <c r="F981" t="s">
        <v>62</v>
      </c>
      <c r="G981" t="s">
        <v>35</v>
      </c>
      <c r="H981" t="str">
        <f>_xll.BDP("ZM363226 Corp","SECURITY_DES")</f>
        <v>ELFCN 5.503 01/13/33</v>
      </c>
      <c r="I981">
        <v>104.13</v>
      </c>
      <c r="J981">
        <v>104.41</v>
      </c>
      <c r="K981">
        <v>116</v>
      </c>
      <c r="L981">
        <v>106</v>
      </c>
      <c r="M9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81" t="s">
        <v>53</v>
      </c>
      <c r="O981">
        <v>2000000</v>
      </c>
      <c r="P981">
        <v>2000000</v>
      </c>
      <c r="Q981" t="str">
        <f>_xll.BDP("ZM363226 Corp","BICS_LEVEL_1_NAME")</f>
        <v>Financials</v>
      </c>
      <c r="R981">
        <v>3.84</v>
      </c>
      <c r="S981">
        <v>3.73</v>
      </c>
      <c r="V981" t="str">
        <f>_xll.BDP("ZM363226 Corp","ID_CUSIP")</f>
        <v>291839AH1</v>
      </c>
      <c r="W981" t="s">
        <v>281</v>
      </c>
      <c r="X981" t="str">
        <f>_xll.BDP("ZM363226 Corp","CRNCY")</f>
        <v>CAD</v>
      </c>
      <c r="Y981" t="s">
        <v>987</v>
      </c>
      <c r="AA981">
        <v>113</v>
      </c>
      <c r="AB981">
        <v>101.98</v>
      </c>
      <c r="AD981">
        <v>133</v>
      </c>
    </row>
    <row r="982" spans="1:30" x14ac:dyDescent="0.25">
      <c r="A982" t="s">
        <v>533</v>
      </c>
      <c r="B982" t="s">
        <v>31</v>
      </c>
      <c r="C982" t="s">
        <v>566</v>
      </c>
      <c r="D982">
        <v>4.66</v>
      </c>
      <c r="E982" t="s">
        <v>534</v>
      </c>
      <c r="F982" t="s">
        <v>62</v>
      </c>
      <c r="G982" t="s">
        <v>35</v>
      </c>
      <c r="H982" t="str">
        <f>_xll.BDP("ZO666415 Corp","SECURITY_DES")</f>
        <v>AVLN 4 10/02/30</v>
      </c>
      <c r="I982">
        <v>97.93</v>
      </c>
      <c r="J982">
        <v>98.69</v>
      </c>
      <c r="K982">
        <v>150</v>
      </c>
      <c r="L982">
        <v>135</v>
      </c>
      <c r="M9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82" t="s">
        <v>50</v>
      </c>
      <c r="O982">
        <v>2000000</v>
      </c>
      <c r="Q982" t="str">
        <f>_xll.BDP("ZO666415 Corp","BICS_LEVEL_1_NAME")</f>
        <v>Financials</v>
      </c>
      <c r="R982">
        <v>4.4400000000000004</v>
      </c>
      <c r="S982">
        <v>4.28</v>
      </c>
      <c r="V982" t="str">
        <f>_xll.BDP("ZO666415 Corp","ID_CUSIP")</f>
        <v>ZO6664155</v>
      </c>
      <c r="W982" t="s">
        <v>281</v>
      </c>
      <c r="X982" t="str">
        <f>_xll.BDP("ZO666415 Corp","CRNCY")</f>
        <v>CAD</v>
      </c>
      <c r="Y982" t="s">
        <v>987</v>
      </c>
      <c r="AA982">
        <v>147</v>
      </c>
      <c r="AB982">
        <v>130.22999999999999</v>
      </c>
      <c r="AD982">
        <v>176</v>
      </c>
    </row>
    <row r="983" spans="1:30" x14ac:dyDescent="0.25">
      <c r="A983" t="s">
        <v>1030</v>
      </c>
      <c r="B983" t="s">
        <v>31</v>
      </c>
      <c r="C983" t="s">
        <v>566</v>
      </c>
      <c r="D983">
        <v>4.59</v>
      </c>
      <c r="E983" t="s">
        <v>997</v>
      </c>
      <c r="F983" t="s">
        <v>62</v>
      </c>
      <c r="G983" t="s">
        <v>35</v>
      </c>
      <c r="H983" t="str">
        <f>_xll.BDP("ZO714704 Corp","SECURITY_DES")</f>
        <v>SLFCN 2.06 10/01/35</v>
      </c>
      <c r="I983">
        <v>92.02</v>
      </c>
      <c r="J983">
        <v>92.3</v>
      </c>
      <c r="K983">
        <v>78</v>
      </c>
      <c r="L983">
        <v>73</v>
      </c>
      <c r="M98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83" t="s">
        <v>50</v>
      </c>
      <c r="O983">
        <v>5000000</v>
      </c>
      <c r="Q983" t="str">
        <f>_xll.BDP("ZO714704 Corp","BICS_LEVEL_1_NAME")</f>
        <v>Financials</v>
      </c>
      <c r="R983">
        <v>3.72</v>
      </c>
      <c r="S983">
        <v>3.66</v>
      </c>
      <c r="V983" t="str">
        <f>_xll.BDP("ZO714704 Corp","ID_CUSIP")</f>
        <v>86682ZAN6</v>
      </c>
      <c r="W983" t="s">
        <v>281</v>
      </c>
      <c r="X983" t="str">
        <f>_xll.BDP("ZO714704 Corp","CRNCY")</f>
        <v>CAD</v>
      </c>
      <c r="Y983" t="s">
        <v>987</v>
      </c>
      <c r="AA983">
        <v>75</v>
      </c>
      <c r="AB983">
        <v>68.45</v>
      </c>
      <c r="AD983">
        <v>104</v>
      </c>
    </row>
    <row r="984" spans="1:30" x14ac:dyDescent="0.25">
      <c r="A984" t="s">
        <v>1031</v>
      </c>
      <c r="B984" t="s">
        <v>31</v>
      </c>
      <c r="C984" t="s">
        <v>566</v>
      </c>
      <c r="D984">
        <v>4.5</v>
      </c>
      <c r="E984" t="s">
        <v>1032</v>
      </c>
      <c r="F984" t="s">
        <v>62</v>
      </c>
      <c r="G984" t="s">
        <v>35</v>
      </c>
      <c r="H984" t="str">
        <f>_xll.BDP("ZO866836 Corp","SECURITY_DES")</f>
        <v>FRSTRS 2.885 10/15/35</v>
      </c>
      <c r="I984">
        <v>91.95</v>
      </c>
      <c r="J984">
        <v>92.45</v>
      </c>
      <c r="K984">
        <v>165</v>
      </c>
      <c r="L984">
        <v>155</v>
      </c>
      <c r="M9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84" t="s">
        <v>50</v>
      </c>
      <c r="O984">
        <v>1000000</v>
      </c>
      <c r="Q984" t="str">
        <f>_xll.BDP("ZO866836 Corp","BICS_LEVEL_1_NAME")</f>
        <v>Financials</v>
      </c>
      <c r="R984">
        <v>4.59</v>
      </c>
      <c r="S984">
        <v>4.4800000000000004</v>
      </c>
      <c r="V984" t="str">
        <f>_xll.BDP("ZO866836 Corp","ID_CUSIP")</f>
        <v>454015AA6</v>
      </c>
      <c r="W984" t="s">
        <v>281</v>
      </c>
      <c r="X984" t="str">
        <f>_xll.BDP("ZO866836 Corp","CRNCY")</f>
        <v>CAD</v>
      </c>
      <c r="Y984" t="s">
        <v>987</v>
      </c>
      <c r="Z984" t="s">
        <v>43</v>
      </c>
      <c r="AA984">
        <v>161</v>
      </c>
      <c r="AB984">
        <v>150.03</v>
      </c>
      <c r="AD984">
        <v>191</v>
      </c>
    </row>
    <row r="985" spans="1:30" x14ac:dyDescent="0.25">
      <c r="A985" t="s">
        <v>1033</v>
      </c>
      <c r="B985" t="s">
        <v>31</v>
      </c>
      <c r="C985" t="s">
        <v>566</v>
      </c>
      <c r="D985">
        <v>1.29</v>
      </c>
      <c r="E985" t="s">
        <v>1013</v>
      </c>
      <c r="F985" t="s">
        <v>62</v>
      </c>
      <c r="G985" t="s">
        <v>35</v>
      </c>
      <c r="H985" t="str">
        <f>_xll.BDP("ZR718226 Corp","SECURITY_DES")</f>
        <v>IAGCN 3.072 09/24/31</v>
      </c>
      <c r="I985">
        <v>99.66</v>
      </c>
      <c r="J985">
        <v>99.73</v>
      </c>
      <c r="K985">
        <v>72</v>
      </c>
      <c r="L985">
        <v>67</v>
      </c>
      <c r="M9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85" t="s">
        <v>78</v>
      </c>
      <c r="O985">
        <v>5000000</v>
      </c>
      <c r="P985">
        <v>2000000</v>
      </c>
      <c r="Q985" t="str">
        <f>_xll.BDP("ZR718226 Corp","BICS_LEVEL_1_NAME")</f>
        <v>Financials</v>
      </c>
      <c r="R985">
        <v>3.33</v>
      </c>
      <c r="S985">
        <v>3.28</v>
      </c>
      <c r="V985" t="str">
        <f>_xll.BDP("ZR718226 Corp","ID_CUSIP")</f>
        <v>45075EAA2</v>
      </c>
      <c r="W985" t="s">
        <v>281</v>
      </c>
      <c r="X985" t="str">
        <f>_xll.BDP("ZR718226 Corp","CRNCY")</f>
        <v>CAD</v>
      </c>
      <c r="Y985" t="s">
        <v>987</v>
      </c>
      <c r="AA985">
        <v>70</v>
      </c>
      <c r="AB985">
        <v>65.14</v>
      </c>
      <c r="AD985">
        <v>86</v>
      </c>
    </row>
    <row r="986" spans="1:30" x14ac:dyDescent="0.25">
      <c r="A986" t="s">
        <v>985</v>
      </c>
      <c r="B986" t="s">
        <v>31</v>
      </c>
      <c r="C986" t="s">
        <v>566</v>
      </c>
      <c r="D986">
        <v>1.28</v>
      </c>
      <c r="E986" t="s">
        <v>986</v>
      </c>
      <c r="F986" t="s">
        <v>136</v>
      </c>
      <c r="G986" t="s">
        <v>35</v>
      </c>
      <c r="H986" t="str">
        <f>_xll.BDP("AL734928 Corp","SECURITY_DES")</f>
        <v>FFHCN 4.7 12/16/26</v>
      </c>
      <c r="I986">
        <v>101.705</v>
      </c>
      <c r="J986">
        <v>101.76900000000001</v>
      </c>
      <c r="K986">
        <v>74</v>
      </c>
      <c r="L986">
        <v>69</v>
      </c>
      <c r="M98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86" t="s">
        <v>78</v>
      </c>
      <c r="O986">
        <v>5000000</v>
      </c>
      <c r="P986">
        <v>0</v>
      </c>
      <c r="Q986" t="str">
        <f>_xll.BDP("AL734928 Corp","BICS_LEVEL_1_NAME")</f>
        <v>Financials</v>
      </c>
      <c r="R986">
        <v>3.36</v>
      </c>
      <c r="S986">
        <v>3.31</v>
      </c>
      <c r="V986" t="str">
        <f>_xll.BDP("AL734928 Corp","ID_CUSIP")</f>
        <v>303901AY8</v>
      </c>
      <c r="W986" t="s">
        <v>554</v>
      </c>
      <c r="X986" t="str">
        <f>_xll.BDP("AL734928 Corp","CRNCY")</f>
        <v>CAD</v>
      </c>
      <c r="Y986" t="s">
        <v>1034</v>
      </c>
      <c r="AA986">
        <v>73</v>
      </c>
      <c r="AB986">
        <v>68.48</v>
      </c>
    </row>
    <row r="987" spans="1:30" x14ac:dyDescent="0.25">
      <c r="A987" t="s">
        <v>990</v>
      </c>
      <c r="B987" t="s">
        <v>31</v>
      </c>
      <c r="C987" t="s">
        <v>566</v>
      </c>
      <c r="D987">
        <v>2.2000000000000002</v>
      </c>
      <c r="E987" t="s">
        <v>986</v>
      </c>
      <c r="F987" t="s">
        <v>136</v>
      </c>
      <c r="G987" t="s">
        <v>35</v>
      </c>
      <c r="H987" t="str">
        <f>_xll.BDP("AQ229046 Corp","SECURITY_DES")</f>
        <v>FFHCN 4 1/4 12/06/27</v>
      </c>
      <c r="I987">
        <v>101.756</v>
      </c>
      <c r="J987">
        <v>101.866</v>
      </c>
      <c r="K987">
        <v>77</v>
      </c>
      <c r="L987">
        <v>72</v>
      </c>
      <c r="M9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87" t="s">
        <v>53</v>
      </c>
      <c r="O987">
        <v>5000000</v>
      </c>
      <c r="P987">
        <v>2000000</v>
      </c>
      <c r="Q987" t="str">
        <f>_xll.BDP("AQ229046 Corp","BICS_LEVEL_1_NAME")</f>
        <v>Financials</v>
      </c>
      <c r="R987">
        <v>3.45</v>
      </c>
      <c r="S987">
        <v>3.4</v>
      </c>
      <c r="V987" t="str">
        <f>_xll.BDP("AQ229046 Corp","ID_CUSIP")</f>
        <v>303901AZ5</v>
      </c>
      <c r="W987" t="s">
        <v>554</v>
      </c>
      <c r="X987" t="str">
        <f>_xll.BDP("AQ229046 Corp","CRNCY")</f>
        <v>CAD</v>
      </c>
      <c r="Y987" t="s">
        <v>1034</v>
      </c>
      <c r="AA987">
        <v>77</v>
      </c>
      <c r="AB987">
        <v>71.88</v>
      </c>
    </row>
    <row r="988" spans="1:30" x14ac:dyDescent="0.25">
      <c r="A988" t="s">
        <v>993</v>
      </c>
      <c r="B988" t="s">
        <v>31</v>
      </c>
      <c r="C988" t="s">
        <v>566</v>
      </c>
      <c r="D988">
        <v>3.53</v>
      </c>
      <c r="E988" t="s">
        <v>986</v>
      </c>
      <c r="F988" t="s">
        <v>136</v>
      </c>
      <c r="G988" t="s">
        <v>35</v>
      </c>
      <c r="H988" t="str">
        <f>_xll.BDP("AZ110847 Corp","SECURITY_DES")</f>
        <v>FFHCN 4.23 06/14/29</v>
      </c>
      <c r="I988">
        <v>101.395</v>
      </c>
      <c r="J988">
        <v>101.572</v>
      </c>
      <c r="K988">
        <v>101</v>
      </c>
      <c r="L988">
        <v>96</v>
      </c>
      <c r="M98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988" t="s">
        <v>149</v>
      </c>
      <c r="O988">
        <v>5000000</v>
      </c>
      <c r="P988">
        <v>2000000</v>
      </c>
      <c r="Q988" t="str">
        <f>_xll.BDP("AZ110847 Corp","BICS_LEVEL_1_NAME")</f>
        <v>Financials</v>
      </c>
      <c r="R988">
        <v>3.83</v>
      </c>
      <c r="S988">
        <v>3.78</v>
      </c>
      <c r="V988" t="str">
        <f>_xll.BDP("AZ110847 Corp","ID_CUSIP")</f>
        <v>303901BD3</v>
      </c>
      <c r="W988" t="s">
        <v>554</v>
      </c>
      <c r="X988" t="str">
        <f>_xll.BDP("AZ110847 Corp","CRNCY")</f>
        <v>CAD</v>
      </c>
      <c r="Y988" t="s">
        <v>1034</v>
      </c>
      <c r="AA988">
        <v>100</v>
      </c>
      <c r="AB988">
        <v>95.4</v>
      </c>
    </row>
    <row r="989" spans="1:30" x14ac:dyDescent="0.25">
      <c r="A989" t="s">
        <v>1004</v>
      </c>
      <c r="B989" t="s">
        <v>31</v>
      </c>
      <c r="C989" t="s">
        <v>566</v>
      </c>
      <c r="D989">
        <v>5.07</v>
      </c>
      <c r="E989" t="s">
        <v>986</v>
      </c>
      <c r="F989" t="s">
        <v>136</v>
      </c>
      <c r="G989" t="s">
        <v>35</v>
      </c>
      <c r="H989" t="str">
        <f>_xll.BDP("BO259944 Corp","SECURITY_DES")</f>
        <v>FFHCN 3.95 03/03/31</v>
      </c>
      <c r="I989">
        <v>99.231999999999999</v>
      </c>
      <c r="J989">
        <v>99.486000000000004</v>
      </c>
      <c r="K989">
        <v>111</v>
      </c>
      <c r="L989">
        <v>106</v>
      </c>
      <c r="M98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89" t="s">
        <v>224</v>
      </c>
      <c r="O989">
        <v>5000000</v>
      </c>
      <c r="P989">
        <v>2000000</v>
      </c>
      <c r="Q989" t="str">
        <f>_xll.BDP("BO259944 Corp","BICS_LEVEL_1_NAME")</f>
        <v>Financials</v>
      </c>
      <c r="R989">
        <v>4.0999999999999996</v>
      </c>
      <c r="S989">
        <v>4.05</v>
      </c>
      <c r="V989" t="str">
        <f>_xll.BDP("BO259944 Corp","ID_CUSIP")</f>
        <v>303901BG6</v>
      </c>
      <c r="W989" t="s">
        <v>554</v>
      </c>
      <c r="X989" t="str">
        <f>_xll.BDP("BO259944 Corp","CRNCY")</f>
        <v>CAD</v>
      </c>
      <c r="Y989" t="s">
        <v>1034</v>
      </c>
      <c r="AA989">
        <v>108</v>
      </c>
      <c r="AB989">
        <v>102.8</v>
      </c>
    </row>
    <row r="990" spans="1:30" x14ac:dyDescent="0.25">
      <c r="A990" t="s">
        <v>1018</v>
      </c>
      <c r="B990" t="s">
        <v>31</v>
      </c>
      <c r="C990" t="s">
        <v>566</v>
      </c>
      <c r="D990">
        <v>7.52</v>
      </c>
      <c r="E990" t="s">
        <v>986</v>
      </c>
      <c r="F990" t="s">
        <v>136</v>
      </c>
      <c r="G990" t="s">
        <v>35</v>
      </c>
      <c r="H990" t="str">
        <f>_xll.BDP("YT392158 Corp","SECURITY_DES")</f>
        <v>FFHCN 4.73 11/22/34</v>
      </c>
      <c r="I990">
        <v>101.22499999999999</v>
      </c>
      <c r="J990">
        <v>101.602</v>
      </c>
      <c r="K990">
        <v>126</v>
      </c>
      <c r="L990">
        <v>121</v>
      </c>
      <c r="M99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90" t="s">
        <v>462</v>
      </c>
      <c r="O990">
        <v>5000000</v>
      </c>
      <c r="P990">
        <v>2000000</v>
      </c>
      <c r="Q990" t="str">
        <f>_xll.BDP("YT392158 Corp","BICS_LEVEL_1_NAME")</f>
        <v>Financials</v>
      </c>
      <c r="R990">
        <v>4.57</v>
      </c>
      <c r="S990">
        <v>4.5199999999999996</v>
      </c>
      <c r="V990" t="str">
        <f>_xll.BDP("YT392158 Corp","ID_CUSIP")</f>
        <v>303901BT8</v>
      </c>
      <c r="W990" t="s">
        <v>554</v>
      </c>
      <c r="X990" t="str">
        <f>_xll.BDP("YT392158 Corp","CRNCY")</f>
        <v>CAD</v>
      </c>
      <c r="Y990" t="s">
        <v>1034</v>
      </c>
      <c r="AA990">
        <v>128</v>
      </c>
      <c r="AB990">
        <v>122.93</v>
      </c>
    </row>
    <row r="991" spans="1:30" x14ac:dyDescent="0.25">
      <c r="A991" t="s">
        <v>1019</v>
      </c>
      <c r="B991" t="s">
        <v>31</v>
      </c>
      <c r="C991" t="s">
        <v>566</v>
      </c>
      <c r="D991">
        <v>14.6</v>
      </c>
      <c r="E991" t="s">
        <v>986</v>
      </c>
      <c r="F991" t="s">
        <v>136</v>
      </c>
      <c r="G991" t="s">
        <v>35</v>
      </c>
      <c r="H991" t="str">
        <f>_xll.BDP("YT392159 Corp","SECURITY_DES")</f>
        <v>FFHCN 5.23 11/23/54</v>
      </c>
      <c r="I991">
        <v>98.415999999999997</v>
      </c>
      <c r="J991">
        <v>99.15</v>
      </c>
      <c r="K991">
        <v>173</v>
      </c>
      <c r="L991">
        <v>168</v>
      </c>
      <c r="M9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1" t="s">
        <v>42</v>
      </c>
      <c r="O991">
        <v>5000000</v>
      </c>
      <c r="P991">
        <v>0</v>
      </c>
      <c r="Q991" t="str">
        <f>_xll.BDP("YT392159 Corp","BICS_LEVEL_1_NAME")</f>
        <v>Financials</v>
      </c>
      <c r="R991">
        <v>5.34</v>
      </c>
      <c r="S991">
        <v>5.29</v>
      </c>
      <c r="V991" t="str">
        <f>_xll.BDP("YT392159 Corp","ID_CUSIP")</f>
        <v>303901BS0</v>
      </c>
      <c r="W991" t="s">
        <v>554</v>
      </c>
      <c r="X991" t="str">
        <f>_xll.BDP("YT392159 Corp","CRNCY")</f>
        <v>CAD</v>
      </c>
      <c r="Y991" t="s">
        <v>1034</v>
      </c>
      <c r="AA991">
        <v>173</v>
      </c>
      <c r="AB991">
        <v>167.77</v>
      </c>
    </row>
    <row r="992" spans="1:30" x14ac:dyDescent="0.25">
      <c r="A992" t="s">
        <v>607</v>
      </c>
      <c r="B992" t="s">
        <v>31</v>
      </c>
      <c r="C992" t="s">
        <v>1035</v>
      </c>
      <c r="D992">
        <v>2.36</v>
      </c>
      <c r="E992" t="s">
        <v>398</v>
      </c>
      <c r="F992" t="s">
        <v>136</v>
      </c>
      <c r="G992" t="s">
        <v>35</v>
      </c>
      <c r="H992" t="str">
        <f>_xll.BDP("AQ121564 Corp","SECURITY_DES")</f>
        <v>ENBGAS 2.88 11/22/27</v>
      </c>
      <c r="I992">
        <v>99.158000000000001</v>
      </c>
      <c r="J992">
        <v>99.394999999999996</v>
      </c>
      <c r="K992">
        <v>56</v>
      </c>
      <c r="L992">
        <v>46</v>
      </c>
      <c r="M9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2" t="s">
        <v>53</v>
      </c>
      <c r="O992">
        <v>5000000</v>
      </c>
      <c r="P992">
        <v>0</v>
      </c>
      <c r="Q992" t="str">
        <f>_xll.BDP("AQ121564 Corp","BICS_LEVEL_1_NAME")</f>
        <v>Utilities</v>
      </c>
      <c r="R992">
        <v>3.24</v>
      </c>
      <c r="S992">
        <v>3.14</v>
      </c>
      <c r="V992" t="str">
        <f>_xll.BDP("AQ121564 Corp","ID_CUSIP")</f>
        <v>90664ZAX8</v>
      </c>
      <c r="W992" t="s">
        <v>554</v>
      </c>
      <c r="X992" t="str">
        <f>_xll.BDP("AQ121564 Corp","CRNCY")</f>
        <v>CAD</v>
      </c>
      <c r="Y992" t="s">
        <v>1036</v>
      </c>
      <c r="AA992">
        <v>54</v>
      </c>
      <c r="AB992">
        <v>43.98</v>
      </c>
    </row>
    <row r="993" spans="1:28" x14ac:dyDescent="0.25">
      <c r="A993" t="s">
        <v>608</v>
      </c>
      <c r="B993" t="s">
        <v>31</v>
      </c>
      <c r="C993" t="s">
        <v>1035</v>
      </c>
      <c r="D993">
        <v>11.94</v>
      </c>
      <c r="E993" t="s">
        <v>398</v>
      </c>
      <c r="F993" t="s">
        <v>136</v>
      </c>
      <c r="G993" t="s">
        <v>35</v>
      </c>
      <c r="H993" t="str">
        <f>_xll.BDP("AQ121569 Corp","SECURITY_DES")</f>
        <v>ENBGAS 3.59 11/22/47</v>
      </c>
      <c r="I993">
        <v>82.521000000000001</v>
      </c>
      <c r="J993">
        <v>83</v>
      </c>
      <c r="K993">
        <v>127</v>
      </c>
      <c r="L993">
        <v>123</v>
      </c>
      <c r="M9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3" t="s">
        <v>42</v>
      </c>
      <c r="O993">
        <v>5000000</v>
      </c>
      <c r="P993">
        <v>2000000</v>
      </c>
      <c r="Q993" t="str">
        <f>_xll.BDP("AQ121569 Corp","BICS_LEVEL_1_NAME")</f>
        <v>Utilities</v>
      </c>
      <c r="R993">
        <v>4.88</v>
      </c>
      <c r="S993">
        <v>4.84</v>
      </c>
      <c r="V993" t="str">
        <f>_xll.BDP("AQ121569 Corp","ID_CUSIP")</f>
        <v>90664ZAY6</v>
      </c>
      <c r="W993" t="s">
        <v>554</v>
      </c>
      <c r="X993" t="str">
        <f>_xll.BDP("AQ121569 Corp","CRNCY")</f>
        <v>CAD</v>
      </c>
      <c r="Y993" t="s">
        <v>1036</v>
      </c>
      <c r="AA993">
        <v>130</v>
      </c>
      <c r="AB993">
        <v>126.31</v>
      </c>
    </row>
    <row r="994" spans="1:28" x14ac:dyDescent="0.25">
      <c r="A994" t="s">
        <v>609</v>
      </c>
      <c r="B994" t="s">
        <v>31</v>
      </c>
      <c r="C994" t="s">
        <v>1035</v>
      </c>
      <c r="D994">
        <v>11.85</v>
      </c>
      <c r="E994" t="s">
        <v>398</v>
      </c>
      <c r="F994" t="s">
        <v>136</v>
      </c>
      <c r="G994" t="s">
        <v>35</v>
      </c>
      <c r="H994" t="str">
        <f>_xll.BDP("AQ216558 Corp","SECURITY_DES")</f>
        <v>ENBGAS 3.51 11/29/47</v>
      </c>
      <c r="I994">
        <v>81.427000000000007</v>
      </c>
      <c r="J994">
        <v>81.902000000000001</v>
      </c>
      <c r="K994">
        <v>127</v>
      </c>
      <c r="L994">
        <v>123</v>
      </c>
      <c r="M9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4" t="s">
        <v>42</v>
      </c>
      <c r="O994">
        <v>5000000</v>
      </c>
      <c r="P994">
        <v>2000000</v>
      </c>
      <c r="Q994" t="str">
        <f>_xll.BDP("AQ216558 Corp","BICS_LEVEL_1_NAME")</f>
        <v>Utilities</v>
      </c>
      <c r="R994">
        <v>4.88</v>
      </c>
      <c r="S994">
        <v>4.84</v>
      </c>
      <c r="V994" t="str">
        <f>_xll.BDP("AQ216558 Corp","ID_CUSIP")</f>
        <v>29290ZAS9</v>
      </c>
      <c r="W994" t="s">
        <v>554</v>
      </c>
      <c r="X994" t="str">
        <f>_xll.BDP("AQ216558 Corp","CRNCY")</f>
        <v>CAD</v>
      </c>
      <c r="Y994" t="s">
        <v>1036</v>
      </c>
      <c r="AA994">
        <v>130</v>
      </c>
      <c r="AB994">
        <v>126.27</v>
      </c>
    </row>
    <row r="995" spans="1:28" x14ac:dyDescent="0.25">
      <c r="A995" t="s">
        <v>622</v>
      </c>
      <c r="B995" t="s">
        <v>31</v>
      </c>
      <c r="C995" t="s">
        <v>1035</v>
      </c>
      <c r="D995">
        <v>4.34</v>
      </c>
      <c r="E995" t="s">
        <v>398</v>
      </c>
      <c r="F995" t="s">
        <v>136</v>
      </c>
      <c r="G995" t="s">
        <v>35</v>
      </c>
      <c r="H995" t="str">
        <f>_xll.BDP("BH460145 Corp","SECURITY_DES")</f>
        <v>ENBGAS 2.9 04/01/30</v>
      </c>
      <c r="I995">
        <v>97.036000000000001</v>
      </c>
      <c r="J995">
        <v>97.471000000000004</v>
      </c>
      <c r="K995">
        <v>63</v>
      </c>
      <c r="L995">
        <v>53</v>
      </c>
      <c r="M99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95" t="s">
        <v>50</v>
      </c>
      <c r="O995">
        <v>5000000</v>
      </c>
      <c r="P995">
        <v>0</v>
      </c>
      <c r="Q995" t="str">
        <f>_xll.BDP("BH460145 Corp","BICS_LEVEL_1_NAME")</f>
        <v>Utilities</v>
      </c>
      <c r="R995">
        <v>3.57</v>
      </c>
      <c r="S995">
        <v>3.47</v>
      </c>
      <c r="V995" t="str">
        <f>_xll.BDP("BH460145 Corp","ID_CUSIP")</f>
        <v>29260ZAC0</v>
      </c>
      <c r="W995" t="s">
        <v>554</v>
      </c>
      <c r="X995" t="str">
        <f>_xll.BDP("BH460145 Corp","CRNCY")</f>
        <v>CAD</v>
      </c>
      <c r="Y995" t="s">
        <v>1036</v>
      </c>
      <c r="AA995">
        <v>65</v>
      </c>
      <c r="AB995">
        <v>55.17</v>
      </c>
    </row>
    <row r="996" spans="1:28" x14ac:dyDescent="0.25">
      <c r="A996" t="s">
        <v>623</v>
      </c>
      <c r="B996" t="s">
        <v>31</v>
      </c>
      <c r="C996" t="s">
        <v>1035</v>
      </c>
      <c r="D996">
        <v>12.55</v>
      </c>
      <c r="E996" t="s">
        <v>398</v>
      </c>
      <c r="F996" t="s">
        <v>136</v>
      </c>
      <c r="G996" t="s">
        <v>35</v>
      </c>
      <c r="H996" t="str">
        <f>_xll.BDP("BH460149 Corp","SECURITY_DES")</f>
        <v>ENBGAS 3.65 04/01/50</v>
      </c>
      <c r="I996">
        <v>82.414000000000001</v>
      </c>
      <c r="J996">
        <v>82.918000000000006</v>
      </c>
      <c r="K996">
        <v>127</v>
      </c>
      <c r="L996">
        <v>123</v>
      </c>
      <c r="M9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6" t="s">
        <v>42</v>
      </c>
      <c r="O996">
        <v>5000000</v>
      </c>
      <c r="P996">
        <v>2000000</v>
      </c>
      <c r="Q996" t="str">
        <f>_xll.BDP("BH460149 Corp","BICS_LEVEL_1_NAME")</f>
        <v>Utilities</v>
      </c>
      <c r="R996">
        <v>4.88</v>
      </c>
      <c r="S996">
        <v>4.84</v>
      </c>
      <c r="V996" t="str">
        <f>_xll.BDP("BH460149 Corp","ID_CUSIP")</f>
        <v>29260ZAD8</v>
      </c>
      <c r="W996" t="s">
        <v>554</v>
      </c>
      <c r="X996" t="str">
        <f>_xll.BDP("BH460149 Corp","CRNCY")</f>
        <v>CAD</v>
      </c>
      <c r="Y996" t="s">
        <v>1036</v>
      </c>
      <c r="AA996">
        <v>127</v>
      </c>
      <c r="AB996">
        <v>122.76</v>
      </c>
    </row>
    <row r="997" spans="1:28" x14ac:dyDescent="0.25">
      <c r="A997" t="s">
        <v>639</v>
      </c>
      <c r="B997" t="s">
        <v>31</v>
      </c>
      <c r="C997" t="s">
        <v>1035</v>
      </c>
      <c r="D997">
        <v>5.31</v>
      </c>
      <c r="E997" t="s">
        <v>398</v>
      </c>
      <c r="F997" t="s">
        <v>136</v>
      </c>
      <c r="G997" t="s">
        <v>35</v>
      </c>
      <c r="H997" t="str">
        <f>_xll.BDP("BR407857 Corp","SECURITY_DES")</f>
        <v>ENBGAS 2.35 09/15/31</v>
      </c>
      <c r="I997">
        <v>92.021000000000001</v>
      </c>
      <c r="J997">
        <v>92.552999999999997</v>
      </c>
      <c r="K997">
        <v>73</v>
      </c>
      <c r="L997">
        <v>63</v>
      </c>
      <c r="M99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97" t="s">
        <v>145</v>
      </c>
      <c r="O997">
        <v>5000000</v>
      </c>
      <c r="P997">
        <v>0</v>
      </c>
      <c r="Q997" t="str">
        <f>_xll.BDP("BR407857 Corp","BICS_LEVEL_1_NAME")</f>
        <v>Utilities</v>
      </c>
      <c r="R997">
        <v>3.78</v>
      </c>
      <c r="S997">
        <v>3.68</v>
      </c>
      <c r="V997" t="str">
        <f>_xll.BDP("BR407857 Corp","ID_CUSIP")</f>
        <v>29260ZAE6</v>
      </c>
      <c r="W997" t="s">
        <v>554</v>
      </c>
      <c r="X997" t="str">
        <f>_xll.BDP("BR407857 Corp","CRNCY")</f>
        <v>CAD</v>
      </c>
      <c r="Y997" t="s">
        <v>1036</v>
      </c>
      <c r="AA997">
        <v>71</v>
      </c>
      <c r="AB997">
        <v>60.72</v>
      </c>
    </row>
    <row r="998" spans="1:28" x14ac:dyDescent="0.25">
      <c r="A998" t="s">
        <v>640</v>
      </c>
      <c r="B998" t="s">
        <v>31</v>
      </c>
      <c r="C998" t="s">
        <v>1035</v>
      </c>
      <c r="D998">
        <v>12.15</v>
      </c>
      <c r="E998" t="s">
        <v>398</v>
      </c>
      <c r="F998" t="s">
        <v>136</v>
      </c>
      <c r="G998" t="s">
        <v>35</v>
      </c>
      <c r="H998" t="str">
        <f>_xll.BDP("BR407858 Corp","SECURITY_DES")</f>
        <v>ENBGAS 3.2 09/15/51</v>
      </c>
      <c r="I998">
        <v>75.271000000000001</v>
      </c>
      <c r="J998">
        <v>75.759</v>
      </c>
      <c r="K998">
        <v>127</v>
      </c>
      <c r="L998">
        <v>123</v>
      </c>
      <c r="M9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8" t="s">
        <v>42</v>
      </c>
      <c r="O998">
        <v>5000000</v>
      </c>
      <c r="P998">
        <v>2000000</v>
      </c>
      <c r="Q998" t="str">
        <f>_xll.BDP("BR407858 Corp","BICS_LEVEL_1_NAME")</f>
        <v>Utilities</v>
      </c>
      <c r="R998">
        <v>4.88</v>
      </c>
      <c r="S998">
        <v>4.84</v>
      </c>
      <c r="V998" t="str">
        <f>_xll.BDP("BR407858 Corp","ID_CUSIP")</f>
        <v>29260ZAF3</v>
      </c>
      <c r="W998" t="s">
        <v>554</v>
      </c>
      <c r="X998" t="str">
        <f>_xll.BDP("BR407858 Corp","CRNCY")</f>
        <v>CAD</v>
      </c>
      <c r="Y998" t="s">
        <v>1036</v>
      </c>
      <c r="AA998">
        <v>125</v>
      </c>
      <c r="AB998">
        <v>121.18</v>
      </c>
    </row>
    <row r="999" spans="1:28" x14ac:dyDescent="0.25">
      <c r="A999" t="s">
        <v>650</v>
      </c>
      <c r="B999" t="s">
        <v>31</v>
      </c>
      <c r="C999" t="s">
        <v>1035</v>
      </c>
      <c r="D999">
        <v>6.08</v>
      </c>
      <c r="E999" t="s">
        <v>398</v>
      </c>
      <c r="F999" t="s">
        <v>136</v>
      </c>
      <c r="G999" t="s">
        <v>35</v>
      </c>
      <c r="H999" t="str">
        <f>_xll.BDP("BY463249 Corp","SECURITY_DES")</f>
        <v>ENBGAS 4.15 08/17/32</v>
      </c>
      <c r="I999">
        <v>101.05500000000001</v>
      </c>
      <c r="J999">
        <v>101.36</v>
      </c>
      <c r="K999">
        <v>84</v>
      </c>
      <c r="L999">
        <v>79</v>
      </c>
      <c r="M99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999" t="s">
        <v>55</v>
      </c>
      <c r="O999">
        <v>5000000</v>
      </c>
      <c r="P999">
        <v>5000000</v>
      </c>
      <c r="Q999" t="str">
        <f>_xll.BDP("BY463249 Corp","BICS_LEVEL_1_NAME")</f>
        <v>Utilities</v>
      </c>
      <c r="R999">
        <v>3.98</v>
      </c>
      <c r="S999">
        <v>3.93</v>
      </c>
      <c r="V999" t="str">
        <f>_xll.BDP("BY463249 Corp","ID_CUSIP")</f>
        <v>29260ZAG1</v>
      </c>
      <c r="W999" t="s">
        <v>554</v>
      </c>
      <c r="X999" t="str">
        <f>_xll.BDP("BY463249 Corp","CRNCY")</f>
        <v>CAD</v>
      </c>
      <c r="Y999" t="s">
        <v>1036</v>
      </c>
      <c r="AA999">
        <v>84</v>
      </c>
      <c r="AB999">
        <v>79.31</v>
      </c>
    </row>
    <row r="1000" spans="1:28" x14ac:dyDescent="0.25">
      <c r="A1000" t="s">
        <v>651</v>
      </c>
      <c r="B1000" t="s">
        <v>31</v>
      </c>
      <c r="C1000" t="s">
        <v>1035</v>
      </c>
      <c r="D1000">
        <v>14.45</v>
      </c>
      <c r="E1000" t="s">
        <v>398</v>
      </c>
      <c r="F1000" t="s">
        <v>136</v>
      </c>
      <c r="G1000" t="s">
        <v>35</v>
      </c>
      <c r="H1000" t="str">
        <f>_xll.BDP("BY463251 Corp","SECURITY_DES")</f>
        <v>ENBGAS 4.55 08/17/52</v>
      </c>
      <c r="I1000">
        <v>95.070999999999998</v>
      </c>
      <c r="J1000">
        <v>95.650999999999996</v>
      </c>
      <c r="K1000">
        <v>127</v>
      </c>
      <c r="L1000">
        <v>123</v>
      </c>
      <c r="M10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0" t="s">
        <v>42</v>
      </c>
      <c r="O1000">
        <v>5000000</v>
      </c>
      <c r="P1000">
        <v>2000000</v>
      </c>
      <c r="Q1000" t="str">
        <f>_xll.BDP("BY463251 Corp","BICS_LEVEL_1_NAME")</f>
        <v>Utilities</v>
      </c>
      <c r="R1000">
        <v>4.88</v>
      </c>
      <c r="S1000">
        <v>4.84</v>
      </c>
      <c r="V1000" t="str">
        <f>_xll.BDP("BY463251 Corp","ID_CUSIP")</f>
        <v>29260ZAH9</v>
      </c>
      <c r="W1000" t="s">
        <v>554</v>
      </c>
      <c r="X1000" t="str">
        <f>_xll.BDP("BY463251 Corp","CRNCY")</f>
        <v>CAD</v>
      </c>
      <c r="Y1000" t="s">
        <v>1036</v>
      </c>
      <c r="AA1000">
        <v>125</v>
      </c>
      <c r="AB1000">
        <v>121.52</v>
      </c>
    </row>
    <row r="1001" spans="1:28" x14ac:dyDescent="0.25">
      <c r="A1001" t="s">
        <v>658</v>
      </c>
      <c r="B1001" t="s">
        <v>31</v>
      </c>
      <c r="C1001" t="s">
        <v>1035</v>
      </c>
      <c r="D1001">
        <v>10.86</v>
      </c>
      <c r="E1001" t="s">
        <v>398</v>
      </c>
      <c r="F1001" t="s">
        <v>136</v>
      </c>
      <c r="G1001" t="s">
        <v>35</v>
      </c>
      <c r="H1001" t="str">
        <f>_xll.BDP("EI330896 Corp","SECURITY_DES")</f>
        <v>ENBGAS 5.2 07/23/40</v>
      </c>
      <c r="I1001">
        <v>103.40900000000001</v>
      </c>
      <c r="J1001">
        <v>103.953</v>
      </c>
      <c r="K1001">
        <v>127</v>
      </c>
      <c r="L1001">
        <v>122</v>
      </c>
      <c r="M10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1" t="s">
        <v>42</v>
      </c>
      <c r="O1001">
        <v>1000000</v>
      </c>
      <c r="P1001">
        <v>0</v>
      </c>
      <c r="Q1001" t="str">
        <f>_xll.BDP("EI330896 Corp","BICS_LEVEL_1_NAME")</f>
        <v>Utilities</v>
      </c>
      <c r="R1001">
        <v>4.88</v>
      </c>
      <c r="S1001">
        <v>4.83</v>
      </c>
      <c r="V1001" t="str">
        <f>_xll.BDP("EI330896 Corp","ID_CUSIP")</f>
        <v>90664ZAT7</v>
      </c>
      <c r="W1001" t="s">
        <v>554</v>
      </c>
      <c r="X1001" t="str">
        <f>_xll.BDP("EI330896 Corp","CRNCY")</f>
        <v>CAD</v>
      </c>
      <c r="Y1001" t="s">
        <v>1036</v>
      </c>
      <c r="AA1001">
        <v>142</v>
      </c>
      <c r="AB1001">
        <v>137.28</v>
      </c>
    </row>
    <row r="1002" spans="1:28" x14ac:dyDescent="0.25">
      <c r="A1002" t="s">
        <v>662</v>
      </c>
      <c r="B1002" t="s">
        <v>31</v>
      </c>
      <c r="C1002" t="s">
        <v>1035</v>
      </c>
      <c r="D1002">
        <v>14.6</v>
      </c>
      <c r="E1002" t="s">
        <v>398</v>
      </c>
      <c r="F1002" t="s">
        <v>136</v>
      </c>
      <c r="G1002" t="s">
        <v>35</v>
      </c>
      <c r="H1002" t="str">
        <f>_xll.BDP("EI474875 Corp","SECURITY_DES")</f>
        <v>ENBGAS 4.95 11/22/50</v>
      </c>
      <c r="I1002">
        <v>101.035</v>
      </c>
      <c r="J1002">
        <v>101.621</v>
      </c>
      <c r="K1002">
        <v>127</v>
      </c>
      <c r="L1002">
        <v>123</v>
      </c>
      <c r="M10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2" t="s">
        <v>42</v>
      </c>
      <c r="O1002">
        <v>5000000</v>
      </c>
      <c r="P1002">
        <v>2000000</v>
      </c>
      <c r="Q1002" t="str">
        <f>_xll.BDP("EI474875 Corp","BICS_LEVEL_1_NAME")</f>
        <v>Utilities</v>
      </c>
      <c r="R1002">
        <v>4.88</v>
      </c>
      <c r="S1002">
        <v>4.84</v>
      </c>
      <c r="V1002" t="str">
        <f>_xll.BDP("EI474875 Corp","ID_CUSIP")</f>
        <v>29290ZAK6</v>
      </c>
      <c r="W1002" t="s">
        <v>554</v>
      </c>
      <c r="X1002" t="str">
        <f>_xll.BDP("EI474875 Corp","CRNCY")</f>
        <v>CAD</v>
      </c>
      <c r="Y1002" t="s">
        <v>1036</v>
      </c>
      <c r="AA1002">
        <v>126</v>
      </c>
      <c r="AB1002">
        <v>122.06</v>
      </c>
    </row>
    <row r="1003" spans="1:28" x14ac:dyDescent="0.25">
      <c r="A1003" t="s">
        <v>665</v>
      </c>
      <c r="B1003" t="s">
        <v>31</v>
      </c>
      <c r="C1003" t="s">
        <v>1035</v>
      </c>
      <c r="D1003">
        <v>10.82</v>
      </c>
      <c r="E1003" t="s">
        <v>398</v>
      </c>
      <c r="F1003" t="s">
        <v>136</v>
      </c>
      <c r="G1003" t="s">
        <v>35</v>
      </c>
      <c r="H1003" t="str">
        <f>_xll.BDP("EI719134 Corp","SECURITY_DES")</f>
        <v>ENBGAS 4.88 06/21/41</v>
      </c>
      <c r="I1003">
        <v>100.012</v>
      </c>
      <c r="J1003">
        <v>100.446</v>
      </c>
      <c r="K1003">
        <v>127</v>
      </c>
      <c r="L1003">
        <v>123</v>
      </c>
      <c r="M10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3" t="s">
        <v>42</v>
      </c>
      <c r="O1003">
        <v>5000000</v>
      </c>
      <c r="P1003">
        <v>2000000</v>
      </c>
      <c r="Q1003" t="str">
        <f>_xll.BDP("EI719134 Corp","BICS_LEVEL_1_NAME")</f>
        <v>Utilities</v>
      </c>
      <c r="R1003">
        <v>4.88</v>
      </c>
      <c r="S1003">
        <v>4.84</v>
      </c>
      <c r="V1003" t="str">
        <f>_xll.BDP("EI719134 Corp","ID_CUSIP")</f>
        <v>90664ZAU4</v>
      </c>
      <c r="W1003" t="s">
        <v>554</v>
      </c>
      <c r="X1003" t="str">
        <f>_xll.BDP("EI719134 Corp","CRNCY")</f>
        <v>CAD</v>
      </c>
      <c r="Y1003" t="s">
        <v>1036</v>
      </c>
      <c r="AA1003">
        <v>141</v>
      </c>
      <c r="AB1003">
        <v>137.38</v>
      </c>
    </row>
    <row r="1004" spans="1:28" x14ac:dyDescent="0.25">
      <c r="A1004" t="s">
        <v>692</v>
      </c>
      <c r="B1004" t="s">
        <v>31</v>
      </c>
      <c r="C1004" t="s">
        <v>1035</v>
      </c>
      <c r="D1004">
        <v>11.73</v>
      </c>
      <c r="E1004" t="s">
        <v>398</v>
      </c>
      <c r="F1004" t="s">
        <v>136</v>
      </c>
      <c r="G1004" t="s">
        <v>35</v>
      </c>
      <c r="H1004" t="str">
        <f>_xll.BDP("EJ948990 Corp","SECURITY_DES")</f>
        <v>ENBGAS 4 1/2 11/23/43</v>
      </c>
      <c r="I1004">
        <v>95.421999999999997</v>
      </c>
      <c r="J1004">
        <v>95.893000000000001</v>
      </c>
      <c r="K1004">
        <v>127</v>
      </c>
      <c r="L1004">
        <v>123</v>
      </c>
      <c r="M10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4" t="s">
        <v>42</v>
      </c>
      <c r="O1004">
        <v>5000000</v>
      </c>
      <c r="P1004">
        <v>2000000</v>
      </c>
      <c r="Q1004" t="str">
        <f>_xll.BDP("EJ948990 Corp","BICS_LEVEL_1_NAME")</f>
        <v>Utilities</v>
      </c>
      <c r="R1004">
        <v>4.88</v>
      </c>
      <c r="S1004">
        <v>4.84</v>
      </c>
      <c r="V1004" t="str">
        <f>_xll.BDP("EJ948990 Corp","ID_CUSIP")</f>
        <v>29290ZAL4</v>
      </c>
      <c r="W1004" t="s">
        <v>554</v>
      </c>
      <c r="X1004" t="str">
        <f>_xll.BDP("EJ948990 Corp","CRNCY")</f>
        <v>CAD</v>
      </c>
      <c r="Y1004" t="s">
        <v>1036</v>
      </c>
      <c r="AA1004">
        <v>137</v>
      </c>
      <c r="AB1004">
        <v>133.09</v>
      </c>
    </row>
    <row r="1005" spans="1:28" x14ac:dyDescent="0.25">
      <c r="A1005" t="s">
        <v>693</v>
      </c>
      <c r="B1005" t="s">
        <v>31</v>
      </c>
      <c r="C1005" t="s">
        <v>1035</v>
      </c>
      <c r="D1005">
        <v>11.62</v>
      </c>
      <c r="E1005" t="s">
        <v>398</v>
      </c>
      <c r="F1005" t="s">
        <v>136</v>
      </c>
      <c r="G1005" t="s">
        <v>35</v>
      </c>
      <c r="H1005" t="str">
        <f>_xll.BDP("EK303813 Corp","SECURITY_DES")</f>
        <v>ENBGAS 4.2 06/02/44</v>
      </c>
      <c r="I1005">
        <v>91.650999999999996</v>
      </c>
      <c r="J1005">
        <v>92.117000000000004</v>
      </c>
      <c r="K1005">
        <v>127</v>
      </c>
      <c r="L1005">
        <v>123</v>
      </c>
      <c r="M10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5" t="s">
        <v>42</v>
      </c>
      <c r="O1005">
        <v>5000000</v>
      </c>
      <c r="P1005">
        <v>2000000</v>
      </c>
      <c r="Q1005" t="str">
        <f>_xll.BDP("EK303813 Corp","BICS_LEVEL_1_NAME")</f>
        <v>Utilities</v>
      </c>
      <c r="R1005">
        <v>4.88</v>
      </c>
      <c r="S1005">
        <v>4.84</v>
      </c>
      <c r="V1005" t="str">
        <f>_xll.BDP("EK303813 Corp","ID_CUSIP")</f>
        <v>90664ZAD2</v>
      </c>
      <c r="W1005" t="s">
        <v>554</v>
      </c>
      <c r="X1005" t="str">
        <f>_xll.BDP("EK303813 Corp","CRNCY")</f>
        <v>CAD</v>
      </c>
      <c r="Y1005" t="s">
        <v>1036</v>
      </c>
      <c r="AA1005">
        <v>136</v>
      </c>
      <c r="AB1005">
        <v>132.38</v>
      </c>
    </row>
    <row r="1006" spans="1:28" x14ac:dyDescent="0.25">
      <c r="A1006" t="s">
        <v>695</v>
      </c>
      <c r="B1006" t="s">
        <v>31</v>
      </c>
      <c r="C1006" t="s">
        <v>1035</v>
      </c>
      <c r="D1006">
        <v>11.5</v>
      </c>
      <c r="E1006" t="s">
        <v>398</v>
      </c>
      <c r="F1006" t="s">
        <v>136</v>
      </c>
      <c r="G1006" t="s">
        <v>35</v>
      </c>
      <c r="H1006" t="str">
        <f>_xll.BDP("EK449165 Corp","SECURITY_DES")</f>
        <v>ENBGAS 4 08/22/44</v>
      </c>
      <c r="I1006">
        <v>89.108000000000004</v>
      </c>
      <c r="J1006">
        <v>89.57</v>
      </c>
      <c r="K1006">
        <v>127</v>
      </c>
      <c r="L1006">
        <v>123</v>
      </c>
      <c r="M10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" t="s">
        <v>42</v>
      </c>
      <c r="O1006">
        <v>5000000</v>
      </c>
      <c r="P1006">
        <v>2000000</v>
      </c>
      <c r="Q1006" t="str">
        <f>_xll.BDP("EK449165 Corp","BICS_LEVEL_1_NAME")</f>
        <v>Utilities</v>
      </c>
      <c r="R1006">
        <v>4.88</v>
      </c>
      <c r="S1006">
        <v>4.84</v>
      </c>
      <c r="V1006" t="str">
        <f>_xll.BDP("EK449165 Corp","ID_CUSIP")</f>
        <v>29290ZAP5</v>
      </c>
      <c r="W1006" t="s">
        <v>554</v>
      </c>
      <c r="X1006" t="str">
        <f>_xll.BDP("EK449165 Corp","CRNCY")</f>
        <v>CAD</v>
      </c>
      <c r="Y1006" t="s">
        <v>1036</v>
      </c>
      <c r="AA1006">
        <v>136</v>
      </c>
      <c r="AB1006">
        <v>132.08000000000001</v>
      </c>
    </row>
    <row r="1007" spans="1:28" x14ac:dyDescent="0.25">
      <c r="A1007" t="s">
        <v>707</v>
      </c>
      <c r="B1007" t="s">
        <v>31</v>
      </c>
      <c r="C1007" t="s">
        <v>1035</v>
      </c>
      <c r="D1007">
        <v>11.82</v>
      </c>
      <c r="E1007" t="s">
        <v>398</v>
      </c>
      <c r="F1007" t="s">
        <v>136</v>
      </c>
      <c r="G1007" t="s">
        <v>35</v>
      </c>
      <c r="H1007" t="str">
        <f>_xll.BDP("LW245725 Corp","SECURITY_DES")</f>
        <v>ENBGAS 3.8 06/01/46</v>
      </c>
      <c r="I1007">
        <v>85.918999999999997</v>
      </c>
      <c r="J1007">
        <v>86.393000000000001</v>
      </c>
      <c r="K1007">
        <v>127</v>
      </c>
      <c r="L1007">
        <v>123</v>
      </c>
      <c r="M10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" t="s">
        <v>42</v>
      </c>
      <c r="O1007">
        <v>5000000</v>
      </c>
      <c r="P1007">
        <v>2000000</v>
      </c>
      <c r="Q1007" t="str">
        <f>_xll.BDP("LW245725 Corp","BICS_LEVEL_1_NAME")</f>
        <v>Utilities</v>
      </c>
      <c r="R1007">
        <v>4.88</v>
      </c>
      <c r="S1007">
        <v>4.84</v>
      </c>
      <c r="V1007" t="str">
        <f>_xll.BDP("LW245725 Corp","ID_CUSIP")</f>
        <v>90664ZAW0</v>
      </c>
      <c r="W1007" t="s">
        <v>554</v>
      </c>
      <c r="X1007" t="str">
        <f>_xll.BDP("LW245725 Corp","CRNCY")</f>
        <v>CAD</v>
      </c>
      <c r="Y1007" t="s">
        <v>1036</v>
      </c>
      <c r="AA1007">
        <v>133</v>
      </c>
      <c r="AB1007">
        <v>129.34</v>
      </c>
    </row>
    <row r="1008" spans="1:28" x14ac:dyDescent="0.25">
      <c r="A1008" t="s">
        <v>1037</v>
      </c>
      <c r="B1008" t="s">
        <v>31</v>
      </c>
      <c r="C1008" t="s">
        <v>1035</v>
      </c>
      <c r="D1008">
        <v>1.1599999999999999</v>
      </c>
      <c r="E1008" t="s">
        <v>398</v>
      </c>
      <c r="F1008" t="s">
        <v>136</v>
      </c>
      <c r="G1008" t="s">
        <v>35</v>
      </c>
      <c r="H1008" t="str">
        <f>_xll.BDP("QZ125247 Corp","SECURITY_DES")</f>
        <v>ENBGAS 2 1/2 08/05/26</v>
      </c>
      <c r="I1008">
        <v>99.263000000000005</v>
      </c>
      <c r="J1008">
        <v>99.320999999999998</v>
      </c>
      <c r="K1008">
        <v>51</v>
      </c>
      <c r="L1008">
        <v>46</v>
      </c>
      <c r="M10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8" t="s">
        <v>78</v>
      </c>
      <c r="O1008">
        <v>5000000</v>
      </c>
      <c r="P1008">
        <v>5000000</v>
      </c>
      <c r="Q1008" t="str">
        <f>_xll.BDP("QZ125247 Corp","BICS_LEVEL_1_NAME")</f>
        <v>Utilities</v>
      </c>
      <c r="R1008">
        <v>3.13</v>
      </c>
      <c r="S1008">
        <v>3.08</v>
      </c>
      <c r="V1008" t="str">
        <f>_xll.BDP("QZ125247 Corp","ID_CUSIP")</f>
        <v>29290ZAR1</v>
      </c>
      <c r="W1008" t="s">
        <v>554</v>
      </c>
      <c r="X1008" t="str">
        <f>_xll.BDP("QZ125247 Corp","CRNCY")</f>
        <v>CAD</v>
      </c>
      <c r="Y1008" t="s">
        <v>1036</v>
      </c>
      <c r="AA1008">
        <v>49</v>
      </c>
      <c r="AB1008">
        <v>45.69</v>
      </c>
    </row>
    <row r="1009" spans="1:28" x14ac:dyDescent="0.25">
      <c r="A1009" t="s">
        <v>739</v>
      </c>
      <c r="B1009" t="s">
        <v>31</v>
      </c>
      <c r="C1009" t="s">
        <v>1035</v>
      </c>
      <c r="D1009">
        <v>3.2</v>
      </c>
      <c r="E1009" t="s">
        <v>398</v>
      </c>
      <c r="F1009" t="s">
        <v>136</v>
      </c>
      <c r="G1009" t="s">
        <v>35</v>
      </c>
      <c r="H1009" t="str">
        <f>_xll.BDP("ZH311435 Corp","SECURITY_DES")</f>
        <v>ENBGAS 5.46 10/06/28</v>
      </c>
      <c r="I1009">
        <v>106.39100000000001</v>
      </c>
      <c r="J1009">
        <v>106.551</v>
      </c>
      <c r="K1009">
        <v>60</v>
      </c>
      <c r="L1009">
        <v>55</v>
      </c>
      <c r="M100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9" t="s">
        <v>36</v>
      </c>
      <c r="O1009">
        <v>5000000</v>
      </c>
      <c r="P1009">
        <v>5000000</v>
      </c>
      <c r="Q1009" t="str">
        <f>_xll.BDP("ZH311435 Corp","BICS_LEVEL_1_NAME")</f>
        <v>Utilities</v>
      </c>
      <c r="R1009">
        <v>3.39</v>
      </c>
      <c r="S1009">
        <v>3.34</v>
      </c>
      <c r="V1009" t="str">
        <f>_xll.BDP("ZH311435 Corp","ID_CUSIP")</f>
        <v>29260ZAL0</v>
      </c>
      <c r="W1009" t="s">
        <v>554</v>
      </c>
      <c r="X1009" t="str">
        <f>_xll.BDP("ZH311435 Corp","CRNCY")</f>
        <v>CAD</v>
      </c>
      <c r="Y1009" t="s">
        <v>1036</v>
      </c>
      <c r="AA1009">
        <v>60</v>
      </c>
      <c r="AB1009">
        <v>54.88</v>
      </c>
    </row>
    <row r="1010" spans="1:28" x14ac:dyDescent="0.25">
      <c r="A1010" t="s">
        <v>740</v>
      </c>
      <c r="B1010" t="s">
        <v>31</v>
      </c>
      <c r="C1010" t="s">
        <v>1035</v>
      </c>
      <c r="D1010">
        <v>7.27</v>
      </c>
      <c r="E1010" t="s">
        <v>398</v>
      </c>
      <c r="F1010" t="s">
        <v>136</v>
      </c>
      <c r="G1010" t="s">
        <v>35</v>
      </c>
      <c r="H1010" t="str">
        <f>_xll.BDP("ZH311439 Corp","SECURITY_DES")</f>
        <v>ENBGAS 5.7 10/06/33</v>
      </c>
      <c r="I1010">
        <v>110.81</v>
      </c>
      <c r="J1010">
        <v>111.17400000000001</v>
      </c>
      <c r="K1010">
        <v>91</v>
      </c>
      <c r="L1010">
        <v>86</v>
      </c>
      <c r="M101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10" t="s">
        <v>40</v>
      </c>
      <c r="O1010">
        <v>5000000</v>
      </c>
      <c r="P1010">
        <v>2000000</v>
      </c>
      <c r="Q1010" t="str">
        <f>_xll.BDP("ZH311439 Corp","BICS_LEVEL_1_NAME")</f>
        <v>Utilities</v>
      </c>
      <c r="R1010">
        <v>4.12</v>
      </c>
      <c r="S1010">
        <v>4.07</v>
      </c>
      <c r="V1010" t="str">
        <f>_xll.BDP("ZH311439 Corp","ID_CUSIP")</f>
        <v>29260ZAJ5</v>
      </c>
      <c r="W1010" t="s">
        <v>554</v>
      </c>
      <c r="X1010" t="str">
        <f>_xll.BDP("ZH311439 Corp","CRNCY")</f>
        <v>CAD</v>
      </c>
      <c r="Y1010" t="s">
        <v>1036</v>
      </c>
      <c r="AA1010">
        <v>90</v>
      </c>
      <c r="AB1010">
        <v>85.48</v>
      </c>
    </row>
    <row r="1011" spans="1:28" x14ac:dyDescent="0.25">
      <c r="A1011" t="s">
        <v>741</v>
      </c>
      <c r="B1011" t="s">
        <v>31</v>
      </c>
      <c r="C1011" t="s">
        <v>1035</v>
      </c>
      <c r="D1011">
        <v>16.45</v>
      </c>
      <c r="E1011" t="s">
        <v>398</v>
      </c>
      <c r="F1011" t="s">
        <v>136</v>
      </c>
      <c r="G1011" t="s">
        <v>35</v>
      </c>
      <c r="H1011" t="str">
        <f>_xll.BDP("ZH311443 Corp","SECURITY_DES")</f>
        <v>ENBGAS 5.67 10/06/53</v>
      </c>
      <c r="I1011">
        <v>111.98</v>
      </c>
      <c r="J1011">
        <v>112.64100000000001</v>
      </c>
      <c r="K1011">
        <v>127</v>
      </c>
      <c r="L1011">
        <v>123</v>
      </c>
      <c r="M10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" t="s">
        <v>42</v>
      </c>
      <c r="O1011">
        <v>5000000</v>
      </c>
      <c r="P1011">
        <v>2000000</v>
      </c>
      <c r="Q1011" t="str">
        <f>_xll.BDP("ZH311443 Corp","BICS_LEVEL_1_NAME")</f>
        <v>Utilities</v>
      </c>
      <c r="R1011">
        <v>4.88</v>
      </c>
      <c r="S1011">
        <v>4.84</v>
      </c>
      <c r="V1011" t="str">
        <f>_xll.BDP("ZH311443 Corp","ID_CUSIP")</f>
        <v>29260ZAK2</v>
      </c>
      <c r="W1011" t="s">
        <v>554</v>
      </c>
      <c r="X1011" t="str">
        <f>_xll.BDP("ZH311443 Corp","CRNCY")</f>
        <v>CAD</v>
      </c>
      <c r="Y1011" t="s">
        <v>1036</v>
      </c>
      <c r="AA1011">
        <v>126</v>
      </c>
      <c r="AB1011">
        <v>122.02</v>
      </c>
    </row>
    <row r="1012" spans="1:28" x14ac:dyDescent="0.25">
      <c r="A1012" t="s">
        <v>766</v>
      </c>
      <c r="B1012" t="s">
        <v>31</v>
      </c>
      <c r="C1012" t="s">
        <v>1035</v>
      </c>
      <c r="D1012">
        <v>3.79</v>
      </c>
      <c r="E1012" t="s">
        <v>398</v>
      </c>
      <c r="F1012" t="s">
        <v>136</v>
      </c>
      <c r="G1012" t="s">
        <v>35</v>
      </c>
      <c r="H1012" t="str">
        <f>_xll.BDP("ZR033047 Corp","SECURITY_DES")</f>
        <v>ENBGAS 2.37 08/09/29</v>
      </c>
      <c r="I1012">
        <v>95.825999999999993</v>
      </c>
      <c r="J1012">
        <v>96.206000000000003</v>
      </c>
      <c r="K1012">
        <v>62</v>
      </c>
      <c r="L1012">
        <v>52</v>
      </c>
      <c r="M101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2" t="s">
        <v>149</v>
      </c>
      <c r="O1012">
        <v>5000000</v>
      </c>
      <c r="P1012">
        <v>2000000</v>
      </c>
      <c r="Q1012" t="str">
        <f>_xll.BDP("ZR033047 Corp","BICS_LEVEL_1_NAME")</f>
        <v>Utilities</v>
      </c>
      <c r="R1012">
        <v>3.44</v>
      </c>
      <c r="S1012">
        <v>3.34</v>
      </c>
      <c r="V1012" t="str">
        <f>_xll.BDP("ZR033047 Corp","ID_CUSIP")</f>
        <v>29260ZAA4</v>
      </c>
      <c r="W1012" t="s">
        <v>554</v>
      </c>
      <c r="X1012" t="str">
        <f>_xll.BDP("ZR033047 Corp","CRNCY")</f>
        <v>CAD</v>
      </c>
      <c r="Y1012" t="s">
        <v>1036</v>
      </c>
      <c r="AA1012">
        <v>57</v>
      </c>
      <c r="AB1012">
        <v>48.04</v>
      </c>
    </row>
    <row r="1013" spans="1:28" x14ac:dyDescent="0.25">
      <c r="A1013" t="s">
        <v>767</v>
      </c>
      <c r="B1013" t="s">
        <v>31</v>
      </c>
      <c r="C1013" t="s">
        <v>1035</v>
      </c>
      <c r="D1013">
        <v>11.53</v>
      </c>
      <c r="E1013" t="s">
        <v>398</v>
      </c>
      <c r="F1013" t="s">
        <v>136</v>
      </c>
      <c r="G1013" t="s">
        <v>35</v>
      </c>
      <c r="H1013" t="str">
        <f>_xll.BDP("ZR033048 Corp","SECURITY_DES")</f>
        <v>ENBGAS 3.01 08/09/49</v>
      </c>
      <c r="I1013">
        <v>73.62</v>
      </c>
      <c r="J1013">
        <v>74.082999999999998</v>
      </c>
      <c r="K1013">
        <v>127</v>
      </c>
      <c r="L1013">
        <v>123</v>
      </c>
      <c r="M10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" t="s">
        <v>42</v>
      </c>
      <c r="O1013">
        <v>5000000</v>
      </c>
      <c r="P1013">
        <v>2000000</v>
      </c>
      <c r="Q1013" t="str">
        <f>_xll.BDP("ZR033048 Corp","BICS_LEVEL_1_NAME")</f>
        <v>Utilities</v>
      </c>
      <c r="R1013">
        <v>4.88</v>
      </c>
      <c r="S1013">
        <v>4.84</v>
      </c>
      <c r="V1013" t="str">
        <f>_xll.BDP("ZR033048 Corp","ID_CUSIP")</f>
        <v>29260ZAB2</v>
      </c>
      <c r="W1013" t="s">
        <v>554</v>
      </c>
      <c r="X1013" t="str">
        <f>_xll.BDP("ZR033048 Corp","CRNCY")</f>
        <v>CAD</v>
      </c>
      <c r="Y1013" t="s">
        <v>1036</v>
      </c>
      <c r="AA1013">
        <v>127</v>
      </c>
      <c r="AB1013">
        <v>123.46</v>
      </c>
    </row>
    <row r="1014" spans="1:28" x14ac:dyDescent="0.25">
      <c r="A1014" t="s">
        <v>602</v>
      </c>
      <c r="B1014" t="s">
        <v>31</v>
      </c>
      <c r="C1014" t="s">
        <v>1035</v>
      </c>
      <c r="D1014">
        <v>12.18</v>
      </c>
      <c r="E1014" t="s">
        <v>603</v>
      </c>
      <c r="F1014" t="s">
        <v>136</v>
      </c>
      <c r="G1014" t="s">
        <v>35</v>
      </c>
      <c r="H1014" t="str">
        <f>_xll.BDP("AP963587 Corp","SECURITY_DES")</f>
        <v>TORHYD 3.485 02/28/48</v>
      </c>
      <c r="I1014">
        <v>82.52</v>
      </c>
      <c r="J1014">
        <v>83.009</v>
      </c>
      <c r="K1014">
        <v>114</v>
      </c>
      <c r="L1014">
        <v>110</v>
      </c>
      <c r="M10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4" t="s">
        <v>42</v>
      </c>
      <c r="O1014">
        <v>5000000</v>
      </c>
      <c r="P1014">
        <v>0</v>
      </c>
      <c r="Q1014" t="str">
        <f>_xll.BDP("AP963587 Corp","BICS_LEVEL_1_NAME")</f>
        <v>Utilities</v>
      </c>
      <c r="R1014">
        <v>4.75</v>
      </c>
      <c r="S1014">
        <v>4.71</v>
      </c>
      <c r="V1014" t="str">
        <f>_xll.BDP("AP963587 Corp","ID_CUSIP")</f>
        <v>89119ZAK9</v>
      </c>
      <c r="W1014" t="s">
        <v>554</v>
      </c>
      <c r="X1014" t="str">
        <f>_xll.BDP("AP963587 Corp","CRNCY")</f>
        <v>CAD</v>
      </c>
      <c r="Y1014" t="s">
        <v>1038</v>
      </c>
      <c r="AA1014">
        <v>117</v>
      </c>
      <c r="AB1014">
        <v>112.77</v>
      </c>
    </row>
    <row r="1015" spans="1:28" x14ac:dyDescent="0.25">
      <c r="A1015" t="s">
        <v>611</v>
      </c>
      <c r="B1015" t="s">
        <v>31</v>
      </c>
      <c r="C1015" t="s">
        <v>1035</v>
      </c>
      <c r="D1015">
        <v>12.64</v>
      </c>
      <c r="E1015" t="s">
        <v>331</v>
      </c>
      <c r="F1015" t="s">
        <v>136</v>
      </c>
      <c r="G1015" t="s">
        <v>35</v>
      </c>
      <c r="H1015" t="str">
        <f>_xll.BDP("AT253273 Corp","SECURITY_DES")</f>
        <v>HYDONE 3.63 06/25/49</v>
      </c>
      <c r="I1015">
        <v>83.786000000000001</v>
      </c>
      <c r="J1015">
        <v>84.293000000000006</v>
      </c>
      <c r="K1015">
        <v>116</v>
      </c>
      <c r="L1015">
        <v>112</v>
      </c>
      <c r="M10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5" t="s">
        <v>42</v>
      </c>
      <c r="O1015">
        <v>5000000</v>
      </c>
      <c r="P1015">
        <v>5000000</v>
      </c>
      <c r="Q1015" t="str">
        <f>_xll.BDP("AT253273 Corp","BICS_LEVEL_1_NAME")</f>
        <v>Utilities</v>
      </c>
      <c r="R1015">
        <v>4.7699999999999996</v>
      </c>
      <c r="S1015">
        <v>4.7300000000000004</v>
      </c>
      <c r="V1015" t="str">
        <f>_xll.BDP("AT253273 Corp","ID_CUSIP")</f>
        <v>44810ZBX7</v>
      </c>
      <c r="W1015" t="s">
        <v>554</v>
      </c>
      <c r="X1015" t="str">
        <f>_xll.BDP("AT253273 Corp","CRNCY")</f>
        <v>CAD</v>
      </c>
      <c r="Y1015" t="s">
        <v>1038</v>
      </c>
      <c r="AA1015">
        <v>116</v>
      </c>
      <c r="AB1015">
        <v>112.6</v>
      </c>
    </row>
    <row r="1016" spans="1:28" x14ac:dyDescent="0.25">
      <c r="A1016" t="s">
        <v>620</v>
      </c>
      <c r="B1016" t="s">
        <v>31</v>
      </c>
      <c r="C1016" t="s">
        <v>1035</v>
      </c>
      <c r="D1016">
        <v>4.22</v>
      </c>
      <c r="E1016" t="s">
        <v>331</v>
      </c>
      <c r="F1016" t="s">
        <v>136</v>
      </c>
      <c r="G1016" t="s">
        <v>35</v>
      </c>
      <c r="H1016" t="str">
        <f>_xll.BDP("BG293867 Corp","SECURITY_DES")</f>
        <v>HYDONE 2.16 02/28/30</v>
      </c>
      <c r="I1016">
        <v>94.418999999999997</v>
      </c>
      <c r="J1016">
        <v>94.841999999999999</v>
      </c>
      <c r="K1016">
        <v>50</v>
      </c>
      <c r="L1016">
        <v>40</v>
      </c>
      <c r="M10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16" t="s">
        <v>50</v>
      </c>
      <c r="O1016">
        <v>5000000</v>
      </c>
      <c r="P1016">
        <v>5000000</v>
      </c>
      <c r="Q1016" t="str">
        <f>_xll.BDP("BG293867 Corp","BICS_LEVEL_1_NAME")</f>
        <v>Utilities</v>
      </c>
      <c r="R1016">
        <v>3.44</v>
      </c>
      <c r="S1016">
        <v>3.34</v>
      </c>
      <c r="V1016" t="str">
        <f>_xll.BDP("BG293867 Corp","ID_CUSIP")</f>
        <v>44810ZCC2</v>
      </c>
      <c r="W1016" t="s">
        <v>554</v>
      </c>
      <c r="X1016" t="str">
        <f>_xll.BDP("BG293867 Corp","CRNCY")</f>
        <v>CAD</v>
      </c>
      <c r="Y1016" t="s">
        <v>1038</v>
      </c>
      <c r="AA1016">
        <v>53</v>
      </c>
      <c r="AB1016">
        <v>43.29</v>
      </c>
    </row>
    <row r="1017" spans="1:28" x14ac:dyDescent="0.25">
      <c r="A1017" t="s">
        <v>621</v>
      </c>
      <c r="B1017" t="s">
        <v>31</v>
      </c>
      <c r="C1017" t="s">
        <v>1035</v>
      </c>
      <c r="D1017">
        <v>11.46</v>
      </c>
      <c r="E1017" t="s">
        <v>331</v>
      </c>
      <c r="F1017" t="s">
        <v>136</v>
      </c>
      <c r="G1017" t="s">
        <v>35</v>
      </c>
      <c r="H1017" t="str">
        <f>_xll.BDP("BG294109 Corp","SECURITY_DES")</f>
        <v>HYDONE 2.71 02/28/50</v>
      </c>
      <c r="I1017">
        <v>70.259</v>
      </c>
      <c r="J1017">
        <v>70.718999999999994</v>
      </c>
      <c r="K1017">
        <v>116</v>
      </c>
      <c r="L1017">
        <v>112</v>
      </c>
      <c r="M10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7" t="s">
        <v>42</v>
      </c>
      <c r="O1017">
        <v>5000000</v>
      </c>
      <c r="P1017">
        <v>0</v>
      </c>
      <c r="Q1017" t="str">
        <f>_xll.BDP("BG294109 Corp","BICS_LEVEL_1_NAME")</f>
        <v>Utilities</v>
      </c>
      <c r="R1017">
        <v>4.7699999999999996</v>
      </c>
      <c r="S1017">
        <v>4.7300000000000004</v>
      </c>
      <c r="V1017" t="str">
        <f>_xll.BDP("BG294109 Corp","ID_CUSIP")</f>
        <v>44810ZCD0</v>
      </c>
      <c r="W1017" t="s">
        <v>554</v>
      </c>
      <c r="X1017" t="str">
        <f>_xll.BDP("BG294109 Corp","CRNCY")</f>
        <v>CAD</v>
      </c>
      <c r="Y1017" t="s">
        <v>1038</v>
      </c>
      <c r="AA1017">
        <v>116</v>
      </c>
      <c r="AB1017">
        <v>111.86</v>
      </c>
    </row>
    <row r="1018" spans="1:28" x14ac:dyDescent="0.25">
      <c r="A1018" t="s">
        <v>641</v>
      </c>
      <c r="B1018" t="s">
        <v>31</v>
      </c>
      <c r="C1018" t="s">
        <v>1035</v>
      </c>
      <c r="D1018">
        <v>5.34</v>
      </c>
      <c r="E1018" t="s">
        <v>331</v>
      </c>
      <c r="F1018" t="s">
        <v>136</v>
      </c>
      <c r="G1018" t="s">
        <v>35</v>
      </c>
      <c r="H1018" t="str">
        <f>_xll.BDP("BR452237 Corp","SECURITY_DES")</f>
        <v>HYDONE 2.23 09/17/31</v>
      </c>
      <c r="I1018">
        <v>92.194999999999993</v>
      </c>
      <c r="J1018">
        <v>93.271000000000001</v>
      </c>
      <c r="K1018">
        <v>57</v>
      </c>
      <c r="L1018">
        <v>37</v>
      </c>
      <c r="M101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18" t="s">
        <v>145</v>
      </c>
      <c r="O1018">
        <v>5000000</v>
      </c>
      <c r="P1018">
        <v>0</v>
      </c>
      <c r="Q1018" t="str">
        <f>_xll.BDP("BR452237 Corp","BICS_LEVEL_1_NAME")</f>
        <v>Utilities</v>
      </c>
      <c r="R1018">
        <v>3.62</v>
      </c>
      <c r="S1018">
        <v>3.42</v>
      </c>
      <c r="V1018" t="str">
        <f>_xll.BDP("BR452237 Corp","ID_CUSIP")</f>
        <v>44810ZCG3</v>
      </c>
      <c r="W1018" t="s">
        <v>554</v>
      </c>
      <c r="X1018" t="str">
        <f>_xll.BDP("BR452237 Corp","CRNCY")</f>
        <v>CAD</v>
      </c>
      <c r="Y1018" t="s">
        <v>1038</v>
      </c>
      <c r="AA1018">
        <v>55</v>
      </c>
      <c r="AB1018">
        <v>34.68</v>
      </c>
    </row>
    <row r="1019" spans="1:28" x14ac:dyDescent="0.25">
      <c r="A1019" t="s">
        <v>642</v>
      </c>
      <c r="B1019" t="s">
        <v>31</v>
      </c>
      <c r="C1019" t="s">
        <v>1035</v>
      </c>
      <c r="D1019">
        <v>12.29</v>
      </c>
      <c r="E1019" t="s">
        <v>331</v>
      </c>
      <c r="F1019" t="s">
        <v>136</v>
      </c>
      <c r="G1019" t="s">
        <v>35</v>
      </c>
      <c r="H1019" t="str">
        <f>_xll.BDP("BR452239 Corp","SECURITY_DES")</f>
        <v>HYDONE 3.1 09/15/51</v>
      </c>
      <c r="I1019">
        <v>75.125</v>
      </c>
      <c r="J1019">
        <v>75.617999999999995</v>
      </c>
      <c r="K1019">
        <v>116</v>
      </c>
      <c r="L1019">
        <v>112</v>
      </c>
      <c r="M10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9" t="s">
        <v>42</v>
      </c>
      <c r="O1019">
        <v>5000000</v>
      </c>
      <c r="P1019">
        <v>2000000</v>
      </c>
      <c r="Q1019" t="str">
        <f>_xll.BDP("BR452239 Corp","BICS_LEVEL_1_NAME")</f>
        <v>Utilities</v>
      </c>
      <c r="R1019">
        <v>4.7699999999999996</v>
      </c>
      <c r="S1019">
        <v>4.7300000000000004</v>
      </c>
      <c r="V1019" t="str">
        <f>_xll.BDP("BR452239 Corp","ID_CUSIP")</f>
        <v>44810ZCH1</v>
      </c>
      <c r="W1019" t="s">
        <v>554</v>
      </c>
      <c r="X1019" t="str">
        <f>_xll.BDP("BR452239 Corp","CRNCY")</f>
        <v>CAD</v>
      </c>
      <c r="Y1019" t="s">
        <v>1038</v>
      </c>
      <c r="AA1019">
        <v>114</v>
      </c>
      <c r="AB1019">
        <v>110.18</v>
      </c>
    </row>
    <row r="1020" spans="1:28" x14ac:dyDescent="0.25">
      <c r="A1020" t="s">
        <v>643</v>
      </c>
      <c r="B1020" t="s">
        <v>31</v>
      </c>
      <c r="C1020" t="s">
        <v>1035</v>
      </c>
      <c r="E1020" t="s">
        <v>603</v>
      </c>
      <c r="F1020" t="s">
        <v>136</v>
      </c>
      <c r="G1020" t="s">
        <v>35</v>
      </c>
      <c r="H1020" t="str">
        <f>_xll.BDP("BR858239 Corp","SECURITY_DES")</f>
        <v>TORHYD 2.47 10/20/31</v>
      </c>
      <c r="K1020">
        <v>63</v>
      </c>
      <c r="L1020">
        <v>53</v>
      </c>
      <c r="M102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20" t="s">
        <v>145</v>
      </c>
      <c r="O1020">
        <v>5000000</v>
      </c>
      <c r="P1020">
        <v>0</v>
      </c>
      <c r="Q1020" t="str">
        <f>_xll.BDP("BR858239 Corp","BICS_LEVEL_1_NAME")</f>
        <v>Utilities</v>
      </c>
      <c r="V1020" t="str">
        <f>_xll.BDP("BR858239 Corp","ID_CUSIP")</f>
        <v>89119ZAP8</v>
      </c>
      <c r="W1020" t="s">
        <v>554</v>
      </c>
      <c r="X1020" t="str">
        <f>_xll.BDP("BR858239 Corp","CRNCY")</f>
        <v>CAD</v>
      </c>
      <c r="Y1020" t="s">
        <v>1038</v>
      </c>
      <c r="AA1020">
        <v>60</v>
      </c>
    </row>
    <row r="1021" spans="1:28" x14ac:dyDescent="0.25">
      <c r="A1021" t="s">
        <v>644</v>
      </c>
      <c r="B1021" t="s">
        <v>31</v>
      </c>
      <c r="C1021" t="s">
        <v>1035</v>
      </c>
      <c r="D1021">
        <v>12.62</v>
      </c>
      <c r="E1021" t="s">
        <v>603</v>
      </c>
      <c r="F1021" t="s">
        <v>136</v>
      </c>
      <c r="G1021" t="s">
        <v>35</v>
      </c>
      <c r="H1021" t="str">
        <f>_xll.BDP("BR858240 Corp","SECURITY_DES")</f>
        <v>TORHYD 3.27 10/18/51</v>
      </c>
      <c r="I1021">
        <v>77.870999999999995</v>
      </c>
      <c r="J1021">
        <v>78.379000000000005</v>
      </c>
      <c r="K1021">
        <v>114</v>
      </c>
      <c r="L1021">
        <v>110</v>
      </c>
      <c r="M10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1" t="s">
        <v>42</v>
      </c>
      <c r="O1021">
        <v>5000000</v>
      </c>
      <c r="P1021">
        <v>0</v>
      </c>
      <c r="Q1021" t="str">
        <f>_xll.BDP("BR858240 Corp","BICS_LEVEL_1_NAME")</f>
        <v>Utilities</v>
      </c>
      <c r="R1021">
        <v>4.75</v>
      </c>
      <c r="S1021">
        <v>4.71</v>
      </c>
      <c r="V1021" t="str">
        <f>_xll.BDP("BR858240 Corp","ID_CUSIP")</f>
        <v>89119ZAQ6</v>
      </c>
      <c r="W1021" t="s">
        <v>554</v>
      </c>
      <c r="X1021" t="str">
        <f>_xll.BDP("BR858240 Corp","CRNCY")</f>
        <v>CAD</v>
      </c>
      <c r="Y1021" t="s">
        <v>1038</v>
      </c>
      <c r="AA1021">
        <v>112</v>
      </c>
      <c r="AB1021">
        <v>108.09</v>
      </c>
    </row>
    <row r="1022" spans="1:28" x14ac:dyDescent="0.25">
      <c r="A1022" t="s">
        <v>654</v>
      </c>
      <c r="B1022" t="s">
        <v>31</v>
      </c>
      <c r="C1022" t="s">
        <v>1035</v>
      </c>
      <c r="D1022">
        <v>15.42</v>
      </c>
      <c r="E1022" t="s">
        <v>603</v>
      </c>
      <c r="F1022" t="s">
        <v>136</v>
      </c>
      <c r="G1022" t="s">
        <v>35</v>
      </c>
      <c r="H1022" t="str">
        <f>_xll.BDP("BZ680219 Corp","SECURITY_DES")</f>
        <v>TORHYD 4.95 10/13/52</v>
      </c>
      <c r="I1022">
        <v>103.023</v>
      </c>
      <c r="J1022">
        <v>103.643</v>
      </c>
      <c r="K1022">
        <v>114</v>
      </c>
      <c r="L1022">
        <v>110</v>
      </c>
      <c r="M10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2" t="s">
        <v>42</v>
      </c>
      <c r="O1022">
        <v>5000000</v>
      </c>
      <c r="P1022">
        <v>0</v>
      </c>
      <c r="Q1022" t="str">
        <f>_xll.BDP("BZ680219 Corp","BICS_LEVEL_1_NAME")</f>
        <v>Utilities</v>
      </c>
      <c r="R1022">
        <v>4.75</v>
      </c>
      <c r="S1022">
        <v>4.71</v>
      </c>
      <c r="V1022" t="str">
        <f>_xll.BDP("BZ680219 Corp","ID_CUSIP")</f>
        <v>89119ZAR4</v>
      </c>
      <c r="W1022" t="s">
        <v>554</v>
      </c>
      <c r="X1022" t="str">
        <f>_xll.BDP("BZ680219 Corp","CRNCY")</f>
        <v>CAD</v>
      </c>
      <c r="Y1022" t="s">
        <v>1038</v>
      </c>
      <c r="AA1022">
        <v>112</v>
      </c>
      <c r="AB1022">
        <v>108.25</v>
      </c>
    </row>
    <row r="1023" spans="1:28" x14ac:dyDescent="0.25">
      <c r="A1023" t="s">
        <v>656</v>
      </c>
      <c r="B1023" t="s">
        <v>31</v>
      </c>
      <c r="C1023" t="s">
        <v>1035</v>
      </c>
      <c r="D1023">
        <v>11.2</v>
      </c>
      <c r="E1023" t="s">
        <v>603</v>
      </c>
      <c r="F1023" t="s">
        <v>136</v>
      </c>
      <c r="G1023" t="s">
        <v>35</v>
      </c>
      <c r="H1023" t="str">
        <f>_xll.BDP("EI257086 Corp","SECURITY_DES")</f>
        <v>TORHYD 5.54 05/21/40</v>
      </c>
      <c r="I1023">
        <v>108.408</v>
      </c>
      <c r="J1023">
        <v>108.857</v>
      </c>
      <c r="K1023">
        <v>114</v>
      </c>
      <c r="L1023">
        <v>110</v>
      </c>
      <c r="M10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3" t="s">
        <v>42</v>
      </c>
      <c r="O1023">
        <v>1000000</v>
      </c>
      <c r="P1023">
        <v>0</v>
      </c>
      <c r="Q1023" t="str">
        <f>_xll.BDP("EI257086 Corp","BICS_LEVEL_1_NAME")</f>
        <v>Utilities</v>
      </c>
      <c r="R1023">
        <v>4.75</v>
      </c>
      <c r="S1023">
        <v>4.71</v>
      </c>
      <c r="V1023" t="str">
        <f>_xll.BDP("EI257086 Corp","ID_CUSIP")</f>
        <v>89119ZAC7</v>
      </c>
      <c r="W1023" t="s">
        <v>554</v>
      </c>
      <c r="X1023" t="str">
        <f>_xll.BDP("EI257086 Corp","CRNCY")</f>
        <v>CAD</v>
      </c>
      <c r="Y1023" t="s">
        <v>1038</v>
      </c>
      <c r="AA1023">
        <v>129</v>
      </c>
      <c r="AB1023">
        <v>125.68</v>
      </c>
    </row>
    <row r="1024" spans="1:28" x14ac:dyDescent="0.25">
      <c r="A1024" t="s">
        <v>666</v>
      </c>
      <c r="B1024" t="s">
        <v>31</v>
      </c>
      <c r="C1024" t="s">
        <v>1035</v>
      </c>
      <c r="D1024">
        <v>10.95</v>
      </c>
      <c r="E1024" t="s">
        <v>331</v>
      </c>
      <c r="F1024" t="s">
        <v>136</v>
      </c>
      <c r="G1024" t="s">
        <v>35</v>
      </c>
      <c r="H1024" t="str">
        <f>_xll.BDP("EI822429 Corp","SECURITY_DES")</f>
        <v>HYDONE 4.39 09/26/41</v>
      </c>
      <c r="I1024">
        <v>95.724000000000004</v>
      </c>
      <c r="J1024">
        <v>96.162999999999997</v>
      </c>
      <c r="K1024">
        <v>116</v>
      </c>
      <c r="L1024">
        <v>112</v>
      </c>
      <c r="M10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4" t="s">
        <v>42</v>
      </c>
      <c r="O1024">
        <v>5000000</v>
      </c>
      <c r="P1024">
        <v>2000000</v>
      </c>
      <c r="Q1024" t="str">
        <f>_xll.BDP("EI822429 Corp","BICS_LEVEL_1_NAME")</f>
        <v>Utilities</v>
      </c>
      <c r="R1024">
        <v>4.7699999999999996</v>
      </c>
      <c r="S1024">
        <v>4.7300000000000004</v>
      </c>
      <c r="V1024" t="str">
        <f>_xll.BDP("EI822429 Corp","ID_CUSIP")</f>
        <v>44810ZBD1</v>
      </c>
      <c r="W1024" t="s">
        <v>554</v>
      </c>
      <c r="X1024" t="str">
        <f>_xll.BDP("EI822429 Corp","CRNCY")</f>
        <v>CAD</v>
      </c>
      <c r="Y1024" t="s">
        <v>1038</v>
      </c>
      <c r="AA1024">
        <v>128</v>
      </c>
      <c r="AB1024">
        <v>125</v>
      </c>
    </row>
    <row r="1025" spans="1:28" x14ac:dyDescent="0.25">
      <c r="A1025" t="s">
        <v>670</v>
      </c>
      <c r="B1025" t="s">
        <v>31</v>
      </c>
      <c r="C1025" t="s">
        <v>1035</v>
      </c>
      <c r="D1025">
        <v>13.7</v>
      </c>
      <c r="E1025" t="s">
        <v>331</v>
      </c>
      <c r="F1025" t="s">
        <v>136</v>
      </c>
      <c r="G1025" t="s">
        <v>35</v>
      </c>
      <c r="H1025" t="str">
        <f>_xll.BDP("EI914641 Corp","SECURITY_DES")</f>
        <v>HYDONE 4 12/22/51</v>
      </c>
      <c r="I1025">
        <v>88.200999999999993</v>
      </c>
      <c r="J1025">
        <v>88.751999999999995</v>
      </c>
      <c r="K1025">
        <v>118</v>
      </c>
      <c r="L1025">
        <v>114</v>
      </c>
      <c r="M10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5" t="s">
        <v>42</v>
      </c>
      <c r="O1025">
        <v>2000000</v>
      </c>
      <c r="P1025">
        <v>0</v>
      </c>
      <c r="Q1025" t="str">
        <f>_xll.BDP("EI914641 Corp","BICS_LEVEL_1_NAME")</f>
        <v>Utilities</v>
      </c>
      <c r="R1025">
        <v>4.79</v>
      </c>
      <c r="S1025">
        <v>4.75</v>
      </c>
      <c r="V1025" t="str">
        <f>_xll.BDP("EI914641 Corp","ID_CUSIP")</f>
        <v>44810ZBE9</v>
      </c>
      <c r="W1025" t="s">
        <v>554</v>
      </c>
      <c r="X1025" t="str">
        <f>_xll.BDP("EI914641 Corp","CRNCY")</f>
        <v>CAD</v>
      </c>
      <c r="Y1025" t="s">
        <v>1038</v>
      </c>
      <c r="AA1025">
        <v>116</v>
      </c>
      <c r="AB1025">
        <v>112</v>
      </c>
    </row>
    <row r="1026" spans="1:28" x14ac:dyDescent="0.25">
      <c r="A1026" t="s">
        <v>676</v>
      </c>
      <c r="B1026" t="s">
        <v>31</v>
      </c>
      <c r="C1026" t="s">
        <v>1035</v>
      </c>
      <c r="D1026">
        <v>14.98</v>
      </c>
      <c r="E1026" t="s">
        <v>331</v>
      </c>
      <c r="F1026" t="s">
        <v>136</v>
      </c>
      <c r="G1026" t="s">
        <v>35</v>
      </c>
      <c r="H1026" t="str">
        <f>_xll.BDP("EJ302582 Corp","SECURITY_DES")</f>
        <v>HYDONE 3.79 07/31/62</v>
      </c>
      <c r="I1026">
        <v>82.718999999999994</v>
      </c>
      <c r="J1026">
        <v>83.322000000000003</v>
      </c>
      <c r="K1026">
        <v>118</v>
      </c>
      <c r="L1026">
        <v>114</v>
      </c>
      <c r="M10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6" t="s">
        <v>42</v>
      </c>
      <c r="O1026">
        <v>2000000</v>
      </c>
      <c r="P1026">
        <v>0</v>
      </c>
      <c r="Q1026" t="str">
        <f>_xll.BDP("EJ302582 Corp","BICS_LEVEL_1_NAME")</f>
        <v>Utilities</v>
      </c>
      <c r="R1026">
        <v>4.79</v>
      </c>
      <c r="S1026">
        <v>4.75</v>
      </c>
      <c r="V1026" t="str">
        <f>_xll.BDP("EJ302582 Corp","ID_CUSIP")</f>
        <v>44810ZBG4</v>
      </c>
      <c r="W1026" t="s">
        <v>554</v>
      </c>
      <c r="X1026" t="str">
        <f>_xll.BDP("EJ302582 Corp","CRNCY")</f>
        <v>CAD</v>
      </c>
      <c r="Y1026" t="s">
        <v>1038</v>
      </c>
      <c r="AA1026">
        <v>123</v>
      </c>
      <c r="AB1026">
        <v>118.79</v>
      </c>
    </row>
    <row r="1027" spans="1:28" x14ac:dyDescent="0.25">
      <c r="A1027" t="s">
        <v>681</v>
      </c>
      <c r="B1027" t="s">
        <v>31</v>
      </c>
      <c r="C1027" t="s">
        <v>1035</v>
      </c>
      <c r="D1027">
        <v>15.54</v>
      </c>
      <c r="E1027" t="s">
        <v>603</v>
      </c>
      <c r="F1027" t="s">
        <v>136</v>
      </c>
      <c r="G1027" t="s">
        <v>35</v>
      </c>
      <c r="H1027" t="str">
        <f>_xll.BDP("EJ622656 Corp","SECURITY_DES")</f>
        <v>TORHYD 3.96 04/09/63</v>
      </c>
      <c r="I1027">
        <v>85.873000000000005</v>
      </c>
      <c r="J1027">
        <v>86.656000000000006</v>
      </c>
      <c r="K1027">
        <v>116</v>
      </c>
      <c r="L1027">
        <v>111</v>
      </c>
      <c r="M10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7" t="s">
        <v>42</v>
      </c>
      <c r="O1027">
        <v>2000000</v>
      </c>
      <c r="P1027">
        <v>0</v>
      </c>
      <c r="Q1027" t="str">
        <f>_xll.BDP("EJ622656 Corp","BICS_LEVEL_1_NAME")</f>
        <v>Utilities</v>
      </c>
      <c r="R1027">
        <v>4.7699999999999996</v>
      </c>
      <c r="S1027">
        <v>4.72</v>
      </c>
      <c r="V1027" t="str">
        <f>_xll.BDP("EJ622656 Corp","ID_CUSIP")</f>
        <v>89119ZAF0</v>
      </c>
      <c r="W1027" t="s">
        <v>554</v>
      </c>
      <c r="X1027" t="str">
        <f>_xll.BDP("EJ622656 Corp","CRNCY")</f>
        <v>CAD</v>
      </c>
      <c r="Y1027" t="s">
        <v>1038</v>
      </c>
      <c r="AA1027">
        <v>122</v>
      </c>
      <c r="AB1027">
        <v>116.86</v>
      </c>
    </row>
    <row r="1028" spans="1:28" x14ac:dyDescent="0.25">
      <c r="A1028" t="s">
        <v>697</v>
      </c>
      <c r="B1028" t="s">
        <v>31</v>
      </c>
      <c r="C1028" t="s">
        <v>1035</v>
      </c>
      <c r="D1028">
        <v>11.85</v>
      </c>
      <c r="E1028" t="s">
        <v>603</v>
      </c>
      <c r="F1028" t="s">
        <v>136</v>
      </c>
      <c r="G1028" t="s">
        <v>35</v>
      </c>
      <c r="H1028" t="str">
        <f>_xll.BDP("EK471813 Corp","SECURITY_DES")</f>
        <v>TORHYD 4.08 09/16/44</v>
      </c>
      <c r="I1028">
        <v>91.594999999999999</v>
      </c>
      <c r="J1028">
        <v>92.070999999999998</v>
      </c>
      <c r="K1028">
        <v>114</v>
      </c>
      <c r="L1028">
        <v>110</v>
      </c>
      <c r="M10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8" t="s">
        <v>42</v>
      </c>
      <c r="O1028">
        <v>5000000</v>
      </c>
      <c r="P1028">
        <v>0</v>
      </c>
      <c r="Q1028" t="str">
        <f>_xll.BDP("EK471813 Corp","BICS_LEVEL_1_NAME")</f>
        <v>Utilities</v>
      </c>
      <c r="R1028">
        <v>4.75</v>
      </c>
      <c r="S1028">
        <v>4.71</v>
      </c>
      <c r="V1028" t="str">
        <f>_xll.BDP("EK471813 Corp","ID_CUSIP")</f>
        <v>89119ZAG8</v>
      </c>
      <c r="W1028" t="s">
        <v>554</v>
      </c>
      <c r="X1028" t="str">
        <f>_xll.BDP("EK471813 Corp","CRNCY")</f>
        <v>CAD</v>
      </c>
      <c r="Y1028" t="s">
        <v>1038</v>
      </c>
      <c r="AA1028">
        <v>123</v>
      </c>
      <c r="AB1028">
        <v>119.02</v>
      </c>
    </row>
    <row r="1029" spans="1:28" x14ac:dyDescent="0.25">
      <c r="A1029" t="s">
        <v>702</v>
      </c>
      <c r="B1029" t="s">
        <v>31</v>
      </c>
      <c r="C1029" t="s">
        <v>1035</v>
      </c>
      <c r="D1029">
        <v>11.56</v>
      </c>
      <c r="E1029" t="s">
        <v>603</v>
      </c>
      <c r="F1029" t="s">
        <v>136</v>
      </c>
      <c r="G1029" t="s">
        <v>35</v>
      </c>
      <c r="H1029" t="str">
        <f>_xll.BDP("EK796258 Corp","SECURITY_DES")</f>
        <v>TORHYD 3.55 07/28/45</v>
      </c>
      <c r="I1029">
        <v>84.539000000000001</v>
      </c>
      <c r="J1029">
        <v>85.003</v>
      </c>
      <c r="K1029">
        <v>114</v>
      </c>
      <c r="L1029">
        <v>110</v>
      </c>
      <c r="M10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" t="s">
        <v>42</v>
      </c>
      <c r="O1029">
        <v>5000000</v>
      </c>
      <c r="P1029">
        <v>0</v>
      </c>
      <c r="Q1029" t="str">
        <f>_xll.BDP("EK796258 Corp","BICS_LEVEL_1_NAME")</f>
        <v>Utilities</v>
      </c>
      <c r="R1029">
        <v>4.75</v>
      </c>
      <c r="S1029">
        <v>4.71</v>
      </c>
      <c r="V1029" t="str">
        <f>_xll.BDP("EK796258 Corp","ID_CUSIP")</f>
        <v>89119ZAH6</v>
      </c>
      <c r="W1029" t="s">
        <v>554</v>
      </c>
      <c r="X1029" t="str">
        <f>_xll.BDP("EK796258 Corp","CRNCY")</f>
        <v>CAD</v>
      </c>
      <c r="Y1029" t="s">
        <v>1038</v>
      </c>
      <c r="AA1029">
        <v>122</v>
      </c>
      <c r="AB1029">
        <v>117.85</v>
      </c>
    </row>
    <row r="1030" spans="1:28" x14ac:dyDescent="0.25">
      <c r="A1030" t="s">
        <v>1039</v>
      </c>
      <c r="B1030" t="s">
        <v>31</v>
      </c>
      <c r="C1030" t="s">
        <v>1035</v>
      </c>
      <c r="D1030">
        <v>1.21</v>
      </c>
      <c r="E1030" t="s">
        <v>603</v>
      </c>
      <c r="F1030" t="s">
        <v>136</v>
      </c>
      <c r="G1030" t="s">
        <v>35</v>
      </c>
      <c r="H1030" t="str">
        <f>_xll.BDP("LW401682 Corp","SECURITY_DES")</f>
        <v>TORHYD 2.52 08/25/26</v>
      </c>
      <c r="I1030">
        <v>99.387</v>
      </c>
      <c r="J1030">
        <v>99.509</v>
      </c>
      <c r="K1030">
        <v>40</v>
      </c>
      <c r="L1030">
        <v>30</v>
      </c>
      <c r="M10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0" t="s">
        <v>78</v>
      </c>
      <c r="O1030">
        <v>5000000</v>
      </c>
      <c r="P1030">
        <v>0</v>
      </c>
      <c r="Q1030" t="str">
        <f>_xll.BDP("LW401682 Corp","BICS_LEVEL_1_NAME")</f>
        <v>Utilities</v>
      </c>
      <c r="R1030">
        <v>3.02</v>
      </c>
      <c r="S1030">
        <v>2.92</v>
      </c>
      <c r="V1030" t="str">
        <f>_xll.BDP("LW401682 Corp","ID_CUSIP")</f>
        <v>89119ZAJ2</v>
      </c>
      <c r="W1030" t="s">
        <v>554</v>
      </c>
      <c r="X1030" t="str">
        <f>_xll.BDP("LW401682 Corp","CRNCY")</f>
        <v>CAD</v>
      </c>
      <c r="Y1030" t="s">
        <v>1038</v>
      </c>
      <c r="AA1030">
        <v>39</v>
      </c>
      <c r="AB1030">
        <v>29.91</v>
      </c>
    </row>
    <row r="1031" spans="1:28" x14ac:dyDescent="0.25">
      <c r="A1031" t="s">
        <v>722</v>
      </c>
      <c r="B1031" t="s">
        <v>31</v>
      </c>
      <c r="C1031" t="s">
        <v>1035</v>
      </c>
      <c r="D1031">
        <v>7.65</v>
      </c>
      <c r="E1031" t="s">
        <v>603</v>
      </c>
      <c r="F1031" t="s">
        <v>136</v>
      </c>
      <c r="G1031" t="s">
        <v>35</v>
      </c>
      <c r="H1031" t="str">
        <f>_xll.BDP("YU040480 Corp","SECURITY_DES")</f>
        <v>TORHYD 3.99 09/26/34</v>
      </c>
      <c r="I1031">
        <v>99.052000000000007</v>
      </c>
      <c r="J1031">
        <v>99.435000000000002</v>
      </c>
      <c r="K1031">
        <v>84</v>
      </c>
      <c r="L1031">
        <v>79</v>
      </c>
      <c r="M103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31" t="s">
        <v>46</v>
      </c>
      <c r="O1031">
        <v>5000000</v>
      </c>
      <c r="P1031">
        <v>0</v>
      </c>
      <c r="Q1031" t="str">
        <f>_xll.BDP("YU040480 Corp","BICS_LEVEL_1_NAME")</f>
        <v>Utilities</v>
      </c>
      <c r="R1031">
        <v>4.1100000000000003</v>
      </c>
      <c r="S1031">
        <v>4.0599999999999996</v>
      </c>
      <c r="V1031" t="str">
        <f>_xll.BDP("YU040480 Corp","ID_CUSIP")</f>
        <v>89119ZAU7</v>
      </c>
      <c r="W1031" t="s">
        <v>554</v>
      </c>
      <c r="X1031" t="str">
        <f>_xll.BDP("YU040480 Corp","CRNCY")</f>
        <v>CAD</v>
      </c>
      <c r="Y1031" t="s">
        <v>1038</v>
      </c>
      <c r="AA1031">
        <v>82</v>
      </c>
      <c r="AB1031">
        <v>76.709999999999994</v>
      </c>
    </row>
    <row r="1032" spans="1:28" x14ac:dyDescent="0.25">
      <c r="A1032" t="s">
        <v>724</v>
      </c>
      <c r="B1032" t="s">
        <v>31</v>
      </c>
      <c r="C1032" t="s">
        <v>1035</v>
      </c>
      <c r="D1032">
        <v>7.7</v>
      </c>
      <c r="E1032" t="s">
        <v>331</v>
      </c>
      <c r="F1032" t="s">
        <v>136</v>
      </c>
      <c r="G1032" t="s">
        <v>35</v>
      </c>
      <c r="H1032" t="str">
        <f>_xll.BDP("YV198511 Corp","SECURITY_DES")</f>
        <v>HYDONE 4 1/4 01/04/35</v>
      </c>
      <c r="I1032">
        <v>100.51600000000001</v>
      </c>
      <c r="J1032">
        <v>100.902</v>
      </c>
      <c r="K1032">
        <v>91</v>
      </c>
      <c r="L1032">
        <v>86</v>
      </c>
      <c r="M103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32" t="s">
        <v>46</v>
      </c>
      <c r="O1032">
        <v>5000000</v>
      </c>
      <c r="P1032">
        <v>2000000</v>
      </c>
      <c r="Q1032" t="str">
        <f>_xll.BDP("YV198511 Corp","BICS_LEVEL_1_NAME")</f>
        <v>Utilities</v>
      </c>
      <c r="R1032">
        <v>4.18</v>
      </c>
      <c r="S1032">
        <v>4.13</v>
      </c>
      <c r="V1032" t="str">
        <f>_xll.BDP("YV198511 Corp","ID_CUSIP")</f>
        <v>44810ZCS7</v>
      </c>
      <c r="W1032" t="s">
        <v>554</v>
      </c>
      <c r="X1032" t="str">
        <f>_xll.BDP("YV198511 Corp","CRNCY")</f>
        <v>CAD</v>
      </c>
      <c r="Y1032" t="s">
        <v>1038</v>
      </c>
      <c r="AA1032">
        <v>89</v>
      </c>
      <c r="AB1032">
        <v>83.55</v>
      </c>
    </row>
    <row r="1033" spans="1:28" x14ac:dyDescent="0.25">
      <c r="A1033" t="s">
        <v>735</v>
      </c>
      <c r="B1033" t="s">
        <v>31</v>
      </c>
      <c r="C1033" t="s">
        <v>1035</v>
      </c>
      <c r="D1033">
        <v>7.24</v>
      </c>
      <c r="E1033" t="s">
        <v>331</v>
      </c>
      <c r="F1033" t="s">
        <v>136</v>
      </c>
      <c r="G1033" t="s">
        <v>35</v>
      </c>
      <c r="H1033" t="str">
        <f>_xll.BDP("ZF260544 Corp","SECURITY_DES")</f>
        <v>HYDONE 4.39 03/01/34</v>
      </c>
      <c r="I1033">
        <v>102.30800000000001</v>
      </c>
      <c r="J1033">
        <v>102.67100000000001</v>
      </c>
      <c r="K1033">
        <v>83</v>
      </c>
      <c r="L1033">
        <v>78</v>
      </c>
      <c r="M103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33" t="s">
        <v>736</v>
      </c>
      <c r="O1033">
        <v>5000000</v>
      </c>
      <c r="P1033">
        <v>2000000</v>
      </c>
      <c r="Q1033" t="str">
        <f>_xll.BDP("ZF260544 Corp","BICS_LEVEL_1_NAME")</f>
        <v>Utilities</v>
      </c>
      <c r="R1033">
        <v>4.07</v>
      </c>
      <c r="S1033">
        <v>4.0199999999999996</v>
      </c>
      <c r="V1033" t="str">
        <f>_xll.BDP("ZF260544 Corp","ID_CUSIP")</f>
        <v>44810ZCR9</v>
      </c>
      <c r="W1033" t="s">
        <v>554</v>
      </c>
      <c r="X1033" t="str">
        <f>_xll.BDP("ZF260544 Corp","CRNCY")</f>
        <v>CAD</v>
      </c>
      <c r="Y1033" t="s">
        <v>1038</v>
      </c>
      <c r="AA1033">
        <v>83</v>
      </c>
      <c r="AB1033">
        <v>77.989999999999995</v>
      </c>
    </row>
    <row r="1034" spans="1:28" x14ac:dyDescent="0.25">
      <c r="A1034" t="s">
        <v>742</v>
      </c>
      <c r="B1034" t="s">
        <v>31</v>
      </c>
      <c r="C1034" t="s">
        <v>1035</v>
      </c>
      <c r="D1034">
        <v>3.21</v>
      </c>
      <c r="E1034" t="s">
        <v>603</v>
      </c>
      <c r="F1034" t="s">
        <v>136</v>
      </c>
      <c r="G1034" t="s">
        <v>35</v>
      </c>
      <c r="H1034" t="str">
        <f>_xll.BDP("ZH423270 Corp","SECURITY_DES")</f>
        <v>TORHYD 5.13 10/12/28</v>
      </c>
      <c r="I1034">
        <v>105.84699999999999</v>
      </c>
      <c r="J1034">
        <v>106.00700000000001</v>
      </c>
      <c r="K1034">
        <v>46</v>
      </c>
      <c r="L1034">
        <v>41</v>
      </c>
      <c r="M10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34" t="s">
        <v>36</v>
      </c>
      <c r="O1034">
        <v>5000000</v>
      </c>
      <c r="P1034">
        <v>2000000</v>
      </c>
      <c r="Q1034" t="str">
        <f>_xll.BDP("ZH423270 Corp","BICS_LEVEL_1_NAME")</f>
        <v>Utilities</v>
      </c>
      <c r="R1034">
        <v>3.25</v>
      </c>
      <c r="S1034">
        <v>3.2</v>
      </c>
      <c r="V1034" t="str">
        <f>_xll.BDP("ZH423270 Corp","ID_CUSIP")</f>
        <v>89119ZAT0</v>
      </c>
      <c r="W1034" t="s">
        <v>554</v>
      </c>
      <c r="X1034" t="str">
        <f>_xll.BDP("ZH423270 Corp","CRNCY")</f>
        <v>CAD</v>
      </c>
      <c r="Y1034" t="s">
        <v>1038</v>
      </c>
      <c r="AA1034">
        <v>46</v>
      </c>
      <c r="AB1034">
        <v>40.74</v>
      </c>
    </row>
    <row r="1035" spans="1:28" x14ac:dyDescent="0.25">
      <c r="A1035" t="s">
        <v>749</v>
      </c>
      <c r="B1035" t="s">
        <v>31</v>
      </c>
      <c r="C1035" t="s">
        <v>1035</v>
      </c>
      <c r="D1035">
        <v>6.82</v>
      </c>
      <c r="E1035" t="s">
        <v>603</v>
      </c>
      <c r="F1035" t="s">
        <v>136</v>
      </c>
      <c r="G1035" t="s">
        <v>35</v>
      </c>
      <c r="H1035" t="str">
        <f>_xll.BDP("ZK962408 Corp","SECURITY_DES")</f>
        <v>TORHYD 4.61 06/14/33</v>
      </c>
      <c r="I1035">
        <v>104.26300000000001</v>
      </c>
      <c r="J1035">
        <v>104.604</v>
      </c>
      <c r="K1035">
        <v>76</v>
      </c>
      <c r="L1035">
        <v>71</v>
      </c>
      <c r="M103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35" t="s">
        <v>40</v>
      </c>
      <c r="O1035">
        <v>5000000</v>
      </c>
      <c r="P1035">
        <v>0</v>
      </c>
      <c r="Q1035" t="str">
        <f>_xll.BDP("ZK962408 Corp","BICS_LEVEL_1_NAME")</f>
        <v>Utilities</v>
      </c>
      <c r="R1035">
        <v>3.97</v>
      </c>
      <c r="S1035">
        <v>3.92</v>
      </c>
      <c r="V1035" t="str">
        <f>_xll.BDP("ZK962408 Corp","ID_CUSIP")</f>
        <v>89119ZAS2</v>
      </c>
      <c r="W1035" t="s">
        <v>554</v>
      </c>
      <c r="X1035" t="str">
        <f>_xll.BDP("ZK962408 Corp","CRNCY")</f>
        <v>CAD</v>
      </c>
      <c r="Y1035" t="s">
        <v>1038</v>
      </c>
      <c r="AA1035">
        <v>78</v>
      </c>
      <c r="AB1035">
        <v>72.540000000000006</v>
      </c>
    </row>
    <row r="1036" spans="1:28" x14ac:dyDescent="0.25">
      <c r="A1036" t="s">
        <v>752</v>
      </c>
      <c r="B1036" t="s">
        <v>31</v>
      </c>
      <c r="C1036" t="s">
        <v>1035</v>
      </c>
      <c r="D1036">
        <v>4.0599999999999996</v>
      </c>
      <c r="E1036" t="s">
        <v>331</v>
      </c>
      <c r="F1036" t="s">
        <v>136</v>
      </c>
      <c r="G1036" t="s">
        <v>35</v>
      </c>
      <c r="H1036" t="str">
        <f>_xll.BDP("ZM644604 Corp","SECURITY_DES")</f>
        <v>HYDONE 3.93 11/30/29</v>
      </c>
      <c r="I1036">
        <v>102.15300000000001</v>
      </c>
      <c r="J1036">
        <v>102.35599999999999</v>
      </c>
      <c r="K1036">
        <v>57</v>
      </c>
      <c r="L1036">
        <v>52</v>
      </c>
      <c r="M103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36" t="s">
        <v>149</v>
      </c>
      <c r="O1036">
        <v>5000000</v>
      </c>
      <c r="P1036">
        <v>2000000</v>
      </c>
      <c r="Q1036" t="str">
        <f>_xll.BDP("ZM644604 Corp","BICS_LEVEL_1_NAME")</f>
        <v>Utilities</v>
      </c>
      <c r="R1036">
        <v>3.39</v>
      </c>
      <c r="S1036">
        <v>3.34</v>
      </c>
      <c r="V1036" t="str">
        <f>_xll.BDP("ZM644604 Corp","ID_CUSIP")</f>
        <v>44810ZCK4</v>
      </c>
      <c r="W1036" t="s">
        <v>554</v>
      </c>
      <c r="X1036" t="str">
        <f>_xll.BDP("ZM644604 Corp","CRNCY")</f>
        <v>CAD</v>
      </c>
      <c r="Y1036" t="s">
        <v>1038</v>
      </c>
      <c r="AA1036">
        <v>51</v>
      </c>
      <c r="AB1036">
        <v>46.81</v>
      </c>
    </row>
    <row r="1037" spans="1:28" x14ac:dyDescent="0.25">
      <c r="A1037" t="s">
        <v>753</v>
      </c>
      <c r="B1037" t="s">
        <v>31</v>
      </c>
      <c r="C1037" t="s">
        <v>1035</v>
      </c>
      <c r="D1037">
        <v>6.43</v>
      </c>
      <c r="E1037" t="s">
        <v>331</v>
      </c>
      <c r="F1037" t="s">
        <v>136</v>
      </c>
      <c r="G1037" t="s">
        <v>35</v>
      </c>
      <c r="H1037" t="str">
        <f>_xll.BDP("ZM644614 Corp","SECURITY_DES")</f>
        <v>HYDONE 4.16 01/27/33</v>
      </c>
      <c r="I1037">
        <v>101.315</v>
      </c>
      <c r="J1037">
        <v>101.636</v>
      </c>
      <c r="K1037">
        <v>78</v>
      </c>
      <c r="L1037">
        <v>73</v>
      </c>
      <c r="M103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37" t="s">
        <v>58</v>
      </c>
      <c r="O1037">
        <v>5000000</v>
      </c>
      <c r="P1037">
        <v>2000000</v>
      </c>
      <c r="Q1037" t="str">
        <f>_xll.BDP("ZM644614 Corp","BICS_LEVEL_1_NAME")</f>
        <v>Utilities</v>
      </c>
      <c r="R1037">
        <v>3.95</v>
      </c>
      <c r="S1037">
        <v>3.9</v>
      </c>
      <c r="V1037" t="str">
        <f>_xll.BDP("ZM644614 Corp","ID_CUSIP")</f>
        <v>44810ZCL2</v>
      </c>
      <c r="W1037" t="s">
        <v>554</v>
      </c>
      <c r="X1037" t="str">
        <f>_xll.BDP("ZM644614 Corp","CRNCY")</f>
        <v>CAD</v>
      </c>
      <c r="Y1037" t="s">
        <v>1038</v>
      </c>
      <c r="AA1037">
        <v>79</v>
      </c>
      <c r="AB1037">
        <v>73.73</v>
      </c>
    </row>
    <row r="1038" spans="1:28" x14ac:dyDescent="0.25">
      <c r="A1038" t="s">
        <v>760</v>
      </c>
      <c r="B1038" t="s">
        <v>31</v>
      </c>
      <c r="C1038" t="s">
        <v>1035</v>
      </c>
      <c r="E1038" t="s">
        <v>331</v>
      </c>
      <c r="F1038" t="s">
        <v>136</v>
      </c>
      <c r="G1038" t="s">
        <v>35</v>
      </c>
      <c r="H1038" t="str">
        <f>_xll.BDP("ZO650234 Corp","SECURITY_DES")</f>
        <v>HYDONE 1.41 10/15/27</v>
      </c>
      <c r="K1038">
        <v>27</v>
      </c>
      <c r="L1038">
        <v>7</v>
      </c>
      <c r="M10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8" t="s">
        <v>53</v>
      </c>
      <c r="O1038">
        <v>5000000</v>
      </c>
      <c r="Q1038" t="str">
        <f>_xll.BDP("ZO650234 Corp","BICS_LEVEL_1_NAME")</f>
        <v>Utilities</v>
      </c>
      <c r="V1038" t="str">
        <f>_xll.BDP("ZO650234 Corp","ID_CUSIP")</f>
        <v>448811AC3</v>
      </c>
      <c r="W1038" t="s">
        <v>554</v>
      </c>
      <c r="X1038" t="str">
        <f>_xll.BDP("ZO650234 Corp","CRNCY")</f>
        <v>CAD</v>
      </c>
      <c r="Y1038" t="s">
        <v>1038</v>
      </c>
      <c r="AA1038">
        <v>26</v>
      </c>
    </row>
    <row r="1039" spans="1:28" x14ac:dyDescent="0.25">
      <c r="A1039" t="s">
        <v>761</v>
      </c>
      <c r="B1039" t="s">
        <v>31</v>
      </c>
      <c r="C1039" t="s">
        <v>1035</v>
      </c>
      <c r="E1039" t="s">
        <v>603</v>
      </c>
      <c r="F1039" t="s">
        <v>136</v>
      </c>
      <c r="G1039" t="s">
        <v>35</v>
      </c>
      <c r="H1039" t="str">
        <f>_xll.BDP("ZO736839 Corp","SECURITY_DES")</f>
        <v>TORHYD 1 1/2 10/15/30</v>
      </c>
      <c r="K1039">
        <v>56</v>
      </c>
      <c r="L1039">
        <v>51</v>
      </c>
      <c r="M103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9" t="s">
        <v>50</v>
      </c>
      <c r="O1039">
        <v>5000000</v>
      </c>
      <c r="P1039">
        <v>0</v>
      </c>
      <c r="Q1039" t="str">
        <f>_xll.BDP("ZO736839 Corp","BICS_LEVEL_1_NAME")</f>
        <v>Utilities</v>
      </c>
      <c r="V1039" t="str">
        <f>_xll.BDP("ZO736839 Corp","ID_CUSIP")</f>
        <v>89119ZAN3</v>
      </c>
      <c r="W1039" t="s">
        <v>554</v>
      </c>
      <c r="X1039" t="str">
        <f>_xll.BDP("ZO736839 Corp","CRNCY")</f>
        <v>CAD</v>
      </c>
      <c r="Y1039" t="s">
        <v>1038</v>
      </c>
      <c r="AA1039">
        <v>52</v>
      </c>
    </row>
    <row r="1040" spans="1:28" x14ac:dyDescent="0.25">
      <c r="A1040" t="s">
        <v>762</v>
      </c>
      <c r="B1040" t="s">
        <v>31</v>
      </c>
      <c r="C1040" t="s">
        <v>1035</v>
      </c>
      <c r="D1040">
        <v>4.8099999999999996</v>
      </c>
      <c r="E1040" t="s">
        <v>331</v>
      </c>
      <c r="F1040" t="s">
        <v>136</v>
      </c>
      <c r="G1040" t="s">
        <v>35</v>
      </c>
      <c r="H1040" t="str">
        <f>_xll.BDP("ZO807515 Corp","SECURITY_DES")</f>
        <v>HYDONE 1.69 01/16/31</v>
      </c>
      <c r="I1040">
        <v>90.751999999999995</v>
      </c>
      <c r="J1040">
        <v>91.718999999999994</v>
      </c>
      <c r="K1040">
        <v>52</v>
      </c>
      <c r="L1040">
        <v>32</v>
      </c>
      <c r="M104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40" t="s">
        <v>224</v>
      </c>
      <c r="O1040">
        <v>5000000</v>
      </c>
      <c r="P1040">
        <v>0</v>
      </c>
      <c r="Q1040" t="str">
        <f>_xll.BDP("ZO807515 Corp","BICS_LEVEL_1_NAME")</f>
        <v>Utilities</v>
      </c>
      <c r="R1040">
        <v>3.51</v>
      </c>
      <c r="S1040">
        <v>3.31</v>
      </c>
      <c r="V1040" t="str">
        <f>_xll.BDP("ZO807515 Corp","ID_CUSIP")</f>
        <v>44810ZCF5</v>
      </c>
      <c r="W1040" t="s">
        <v>554</v>
      </c>
      <c r="X1040" t="str">
        <f>_xll.BDP("ZO807515 Corp","CRNCY")</f>
        <v>CAD</v>
      </c>
      <c r="Y1040" t="s">
        <v>1038</v>
      </c>
      <c r="AA1040">
        <v>51</v>
      </c>
      <c r="AB1040">
        <v>30.4</v>
      </c>
    </row>
    <row r="1041" spans="1:29" x14ac:dyDescent="0.25">
      <c r="A1041" t="s">
        <v>763</v>
      </c>
      <c r="B1041" t="s">
        <v>31</v>
      </c>
      <c r="C1041" t="s">
        <v>1035</v>
      </c>
      <c r="E1041" t="s">
        <v>603</v>
      </c>
      <c r="F1041" t="s">
        <v>136</v>
      </c>
      <c r="G1041" t="s">
        <v>35</v>
      </c>
      <c r="H1041" t="str">
        <f>_xll.BDP("ZQ416932 Corp","SECURITY_DES")</f>
        <v>TORHYD 2.43 12/11/29</v>
      </c>
      <c r="K1041">
        <v>57</v>
      </c>
      <c r="L1041">
        <v>47</v>
      </c>
      <c r="M104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1" t="s">
        <v>149</v>
      </c>
      <c r="O1041">
        <v>5000000</v>
      </c>
      <c r="P1041">
        <v>0</v>
      </c>
      <c r="Q1041" t="str">
        <f>_xll.BDP("ZQ416932 Corp","BICS_LEVEL_1_NAME")</f>
        <v>Utilities</v>
      </c>
      <c r="V1041" t="str">
        <f>_xll.BDP("ZQ416932 Corp","ID_CUSIP")</f>
        <v>89119ZAL7</v>
      </c>
      <c r="W1041" t="s">
        <v>554</v>
      </c>
      <c r="X1041" t="str">
        <f>_xll.BDP("ZQ416932 Corp","CRNCY")</f>
        <v>CAD</v>
      </c>
      <c r="Y1041" t="s">
        <v>1038</v>
      </c>
      <c r="AA1041">
        <v>49</v>
      </c>
    </row>
    <row r="1042" spans="1:29" x14ac:dyDescent="0.25">
      <c r="A1042" t="s">
        <v>764</v>
      </c>
      <c r="B1042" t="s">
        <v>31</v>
      </c>
      <c r="C1042" t="s">
        <v>1035</v>
      </c>
      <c r="D1042">
        <v>11.87</v>
      </c>
      <c r="E1042" t="s">
        <v>603</v>
      </c>
      <c r="F1042" t="s">
        <v>136</v>
      </c>
      <c r="G1042" t="s">
        <v>35</v>
      </c>
      <c r="H1042" t="str">
        <f>_xll.BDP("ZQ418528 Corp","SECURITY_DES")</f>
        <v>TORHYD 2.99 12/10/49</v>
      </c>
      <c r="I1042">
        <v>74.662000000000006</v>
      </c>
      <c r="J1042">
        <v>75.138999999999996</v>
      </c>
      <c r="K1042">
        <v>114</v>
      </c>
      <c r="L1042">
        <v>110</v>
      </c>
      <c r="M10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2" t="s">
        <v>42</v>
      </c>
      <c r="O1042">
        <v>5000000</v>
      </c>
      <c r="P1042">
        <v>0</v>
      </c>
      <c r="Q1042" t="str">
        <f>_xll.BDP("ZQ418528 Corp","BICS_LEVEL_1_NAME")</f>
        <v>Utilities</v>
      </c>
      <c r="R1042">
        <v>4.75</v>
      </c>
      <c r="S1042">
        <v>4.71</v>
      </c>
      <c r="V1042" t="str">
        <f>_xll.BDP("ZQ418528 Corp","ID_CUSIP")</f>
        <v>89119ZAM5</v>
      </c>
      <c r="W1042" t="s">
        <v>554</v>
      </c>
      <c r="X1042" t="str">
        <f>_xll.BDP("ZQ418528 Corp","CRNCY")</f>
        <v>CAD</v>
      </c>
      <c r="Y1042" t="s">
        <v>1038</v>
      </c>
      <c r="AA1042">
        <v>114</v>
      </c>
      <c r="AB1042">
        <v>110.1</v>
      </c>
    </row>
    <row r="1043" spans="1:29" x14ac:dyDescent="0.25">
      <c r="A1043" t="s">
        <v>771</v>
      </c>
      <c r="B1043" t="s">
        <v>31</v>
      </c>
      <c r="C1043" t="s">
        <v>1035</v>
      </c>
      <c r="D1043">
        <v>3.58</v>
      </c>
      <c r="E1043" t="s">
        <v>331</v>
      </c>
      <c r="F1043" t="s">
        <v>136</v>
      </c>
      <c r="G1043" t="s">
        <v>35</v>
      </c>
      <c r="H1043" t="str">
        <f>_xll.BDP("ZS013782 Corp","SECURITY_DES")</f>
        <v>HYDONE 3.02 04/05/29</v>
      </c>
      <c r="I1043">
        <v>98.977000000000004</v>
      </c>
      <c r="J1043">
        <v>99.156000000000006</v>
      </c>
      <c r="K1043">
        <v>48</v>
      </c>
      <c r="L1043">
        <v>43</v>
      </c>
      <c r="M104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3" t="s">
        <v>149</v>
      </c>
      <c r="O1043">
        <v>5000000</v>
      </c>
      <c r="P1043">
        <v>2000000</v>
      </c>
      <c r="Q1043" t="str">
        <f>_xll.BDP("ZS013782 Corp","BICS_LEVEL_1_NAME")</f>
        <v>Utilities</v>
      </c>
      <c r="R1043">
        <v>3.3</v>
      </c>
      <c r="S1043">
        <v>3.25</v>
      </c>
      <c r="V1043" t="str">
        <f>_xll.BDP("ZS013782 Corp","ID_CUSIP")</f>
        <v>44810ZBZ2</v>
      </c>
      <c r="W1043" t="s">
        <v>554</v>
      </c>
      <c r="X1043" t="str">
        <f>_xll.BDP("ZS013782 Corp","CRNCY")</f>
        <v>CAD</v>
      </c>
      <c r="Y1043" t="s">
        <v>1038</v>
      </c>
      <c r="AA1043">
        <v>47</v>
      </c>
      <c r="AB1043">
        <v>41.9</v>
      </c>
    </row>
    <row r="1044" spans="1:29" x14ac:dyDescent="0.25">
      <c r="A1044" t="s">
        <v>772</v>
      </c>
      <c r="B1044" t="s">
        <v>31</v>
      </c>
      <c r="C1044" t="s">
        <v>1035</v>
      </c>
      <c r="D1044">
        <v>12.77</v>
      </c>
      <c r="E1044" t="s">
        <v>331</v>
      </c>
      <c r="F1044" t="s">
        <v>136</v>
      </c>
      <c r="G1044" t="s">
        <v>35</v>
      </c>
      <c r="H1044" t="str">
        <f>_xll.BDP("ZS015151 Corp","SECURITY_DES")</f>
        <v>HYDONE 3.64 04/05/50</v>
      </c>
      <c r="I1044">
        <v>83.397000000000006</v>
      </c>
      <c r="J1044">
        <v>84.039000000000001</v>
      </c>
      <c r="K1044">
        <v>118</v>
      </c>
      <c r="L1044">
        <v>113</v>
      </c>
      <c r="M10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4" t="s">
        <v>42</v>
      </c>
      <c r="O1044">
        <v>2000000</v>
      </c>
      <c r="P1044">
        <v>0</v>
      </c>
      <c r="Q1044" t="str">
        <f>_xll.BDP("ZS015151 Corp","BICS_LEVEL_1_NAME")</f>
        <v>Utilities</v>
      </c>
      <c r="R1044">
        <v>4.79</v>
      </c>
      <c r="S1044">
        <v>4.74</v>
      </c>
      <c r="V1044" t="str">
        <f>_xll.BDP("ZS015151 Corp","ID_CUSIP")</f>
        <v>44810ZCA6</v>
      </c>
      <c r="W1044" t="s">
        <v>554</v>
      </c>
      <c r="X1044" t="str">
        <f>_xll.BDP("ZS015151 Corp","CRNCY")</f>
        <v>CAD</v>
      </c>
      <c r="Y1044" t="s">
        <v>1038</v>
      </c>
      <c r="AA1044">
        <v>118</v>
      </c>
      <c r="AB1044">
        <v>112.76</v>
      </c>
    </row>
    <row r="1045" spans="1:29" x14ac:dyDescent="0.25">
      <c r="A1045" t="s">
        <v>985</v>
      </c>
      <c r="B1045" t="s">
        <v>31</v>
      </c>
      <c r="C1045" t="s">
        <v>1035</v>
      </c>
      <c r="D1045">
        <v>1.29</v>
      </c>
      <c r="E1045" t="s">
        <v>986</v>
      </c>
      <c r="F1045" t="s">
        <v>587</v>
      </c>
      <c r="G1045" t="s">
        <v>35</v>
      </c>
      <c r="H1045" t="str">
        <f>_xll.BDP("AL734928 Corp","SECURITY_DES")</f>
        <v>FFHCN 4.7 12/16/26</v>
      </c>
      <c r="I1045">
        <v>101.79900000000001</v>
      </c>
      <c r="J1045">
        <v>101.928</v>
      </c>
      <c r="K1045">
        <v>67</v>
      </c>
      <c r="L1045">
        <v>57</v>
      </c>
      <c r="M104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45" t="s">
        <v>209</v>
      </c>
      <c r="O1045">
        <v>0</v>
      </c>
      <c r="P1045">
        <v>4000000</v>
      </c>
      <c r="Q1045" t="str">
        <f>_xll.BDP("AL734928 Corp","BICS_LEVEL_1_NAME")</f>
        <v>Financials</v>
      </c>
      <c r="R1045">
        <v>3.29</v>
      </c>
      <c r="S1045">
        <v>3.19</v>
      </c>
      <c r="V1045" t="str">
        <f>_xll.BDP("AL734928 Corp","ID_CUSIP")</f>
        <v>303901AY8</v>
      </c>
      <c r="W1045" t="s">
        <v>1040</v>
      </c>
      <c r="X1045" t="str">
        <f>_xll.BDP("AL734928 Corp","CRNCY")</f>
        <v>CAD</v>
      </c>
      <c r="Y1045" t="s">
        <v>1041</v>
      </c>
      <c r="Z1045" t="s">
        <v>43</v>
      </c>
      <c r="AA1045">
        <v>66.12</v>
      </c>
      <c r="AB1045">
        <v>56.13</v>
      </c>
      <c r="AC1045">
        <v>3.5</v>
      </c>
    </row>
    <row r="1046" spans="1:29" x14ac:dyDescent="0.25">
      <c r="A1046" t="s">
        <v>988</v>
      </c>
      <c r="B1046" t="s">
        <v>31</v>
      </c>
      <c r="C1046" t="s">
        <v>1035</v>
      </c>
      <c r="D1046">
        <v>1.94</v>
      </c>
      <c r="E1046" t="s">
        <v>989</v>
      </c>
      <c r="F1046" t="s">
        <v>587</v>
      </c>
      <c r="G1046" t="s">
        <v>35</v>
      </c>
      <c r="H1046" t="str">
        <f>_xll.BDP("AN809660 Corp","SECURITY_DES")</f>
        <v>IFCCN 2.85 06/07/27</v>
      </c>
      <c r="I1046">
        <v>99.296000000000006</v>
      </c>
      <c r="J1046">
        <v>99.393000000000001</v>
      </c>
      <c r="K1046">
        <v>58</v>
      </c>
      <c r="L1046">
        <v>53</v>
      </c>
      <c r="M104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46" t="s">
        <v>441</v>
      </c>
      <c r="O1046">
        <v>5000000</v>
      </c>
      <c r="P1046">
        <v>0</v>
      </c>
      <c r="Q1046" t="str">
        <f>_xll.BDP("AN809660 Corp","BICS_LEVEL_1_NAME")</f>
        <v>Financials</v>
      </c>
      <c r="R1046">
        <v>3.21</v>
      </c>
      <c r="S1046">
        <v>3.16</v>
      </c>
      <c r="V1046" t="str">
        <f>_xll.BDP("AN809660 Corp","ID_CUSIP")</f>
        <v>45823ZAF9</v>
      </c>
      <c r="W1046" t="s">
        <v>1040</v>
      </c>
      <c r="X1046" t="str">
        <f>_xll.BDP("AN809660 Corp","CRNCY")</f>
        <v>CAD</v>
      </c>
      <c r="Y1046" t="s">
        <v>1041</v>
      </c>
      <c r="AA1046">
        <v>55.21</v>
      </c>
      <c r="AB1046">
        <v>50.24</v>
      </c>
      <c r="AC1046">
        <v>3.21</v>
      </c>
    </row>
    <row r="1047" spans="1:29" x14ac:dyDescent="0.25">
      <c r="A1047" t="s">
        <v>990</v>
      </c>
      <c r="B1047" t="s">
        <v>31</v>
      </c>
      <c r="C1047" t="s">
        <v>1035</v>
      </c>
      <c r="D1047">
        <v>2.2000000000000002</v>
      </c>
      <c r="E1047" t="s">
        <v>986</v>
      </c>
      <c r="F1047" t="s">
        <v>587</v>
      </c>
      <c r="G1047" t="s">
        <v>35</v>
      </c>
      <c r="H1047" t="str">
        <f>_xll.BDP("AQ229046 Corp","SECURITY_DES")</f>
        <v>FFHCN 4 1/4 12/06/27</v>
      </c>
      <c r="I1047">
        <v>101.77800000000001</v>
      </c>
      <c r="J1047">
        <v>101.88800000000001</v>
      </c>
      <c r="K1047">
        <v>76</v>
      </c>
      <c r="L1047">
        <v>71</v>
      </c>
      <c r="M10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7" t="s">
        <v>53</v>
      </c>
      <c r="O1047">
        <v>10000000</v>
      </c>
      <c r="P1047">
        <v>0</v>
      </c>
      <c r="Q1047" t="str">
        <f>_xll.BDP("AQ229046 Corp","BICS_LEVEL_1_NAME")</f>
        <v>Financials</v>
      </c>
      <c r="R1047">
        <v>3.44</v>
      </c>
      <c r="S1047">
        <v>3.39</v>
      </c>
      <c r="V1047" t="str">
        <f>_xll.BDP("AQ229046 Corp","ID_CUSIP")</f>
        <v>303901AZ5</v>
      </c>
      <c r="W1047" t="s">
        <v>1040</v>
      </c>
      <c r="X1047" t="str">
        <f>_xll.BDP("AQ229046 Corp","CRNCY")</f>
        <v>CAD</v>
      </c>
      <c r="Y1047" t="s">
        <v>1041</v>
      </c>
      <c r="AA1047">
        <v>75.88</v>
      </c>
      <c r="AB1047">
        <v>70.88</v>
      </c>
      <c r="AC1047">
        <v>3.51</v>
      </c>
    </row>
    <row r="1048" spans="1:29" x14ac:dyDescent="0.25">
      <c r="A1048" t="s">
        <v>991</v>
      </c>
      <c r="B1048" t="s">
        <v>31</v>
      </c>
      <c r="C1048" t="s">
        <v>1035</v>
      </c>
      <c r="D1048">
        <v>2.39</v>
      </c>
      <c r="E1048" t="s">
        <v>992</v>
      </c>
      <c r="F1048" t="s">
        <v>587</v>
      </c>
      <c r="G1048" t="s">
        <v>35</v>
      </c>
      <c r="H1048" t="str">
        <f>_xll.BDP("AR502072 Corp","SECURITY_DES")</f>
        <v>GWOCN 3.337 02/28/28</v>
      </c>
      <c r="I1048">
        <v>100.16200000000001</v>
      </c>
      <c r="J1048">
        <v>100.401</v>
      </c>
      <c r="K1048">
        <v>55</v>
      </c>
      <c r="L1048">
        <v>45</v>
      </c>
      <c r="M10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8" t="s">
        <v>63</v>
      </c>
      <c r="O1048">
        <v>0</v>
      </c>
      <c r="P1048">
        <v>0</v>
      </c>
      <c r="Q1048" t="str">
        <f>_xll.BDP("AR502072 Corp","BICS_LEVEL_1_NAME")</f>
        <v>Financials</v>
      </c>
      <c r="R1048">
        <v>3.27</v>
      </c>
      <c r="S1048">
        <v>3.17</v>
      </c>
      <c r="V1048" t="str">
        <f>_xll.BDP("AR502072 Corp","ID_CUSIP")</f>
        <v>39138CAH9</v>
      </c>
      <c r="W1048" t="s">
        <v>1040</v>
      </c>
      <c r="X1048" t="str">
        <f>_xll.BDP("AR502072 Corp","CRNCY")</f>
        <v>CAD</v>
      </c>
      <c r="Y1048" t="s">
        <v>1041</v>
      </c>
      <c r="AA1048">
        <v>57.31</v>
      </c>
      <c r="AB1048">
        <v>47.31</v>
      </c>
      <c r="AC1048">
        <v>3.27</v>
      </c>
    </row>
    <row r="1049" spans="1:29" x14ac:dyDescent="0.25">
      <c r="A1049" t="s">
        <v>993</v>
      </c>
      <c r="B1049" t="s">
        <v>31</v>
      </c>
      <c r="C1049" t="s">
        <v>1035</v>
      </c>
      <c r="D1049">
        <v>3.54</v>
      </c>
      <c r="E1049" t="s">
        <v>986</v>
      </c>
      <c r="F1049" t="s">
        <v>587</v>
      </c>
      <c r="G1049" t="s">
        <v>35</v>
      </c>
      <c r="H1049" t="str">
        <f>_xll.BDP("AZ110847 Corp","SECURITY_DES")</f>
        <v>FFHCN 4.23 06/14/29</v>
      </c>
      <c r="I1049">
        <v>101.499</v>
      </c>
      <c r="J1049">
        <v>101.676</v>
      </c>
      <c r="K1049">
        <v>98</v>
      </c>
      <c r="L1049">
        <v>93</v>
      </c>
      <c r="M104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9" t="s">
        <v>149</v>
      </c>
      <c r="O1049">
        <v>5000000</v>
      </c>
      <c r="P1049">
        <v>5000000</v>
      </c>
      <c r="Q1049" t="str">
        <f>_xll.BDP("AZ110847 Corp","BICS_LEVEL_1_NAME")</f>
        <v>Financials</v>
      </c>
      <c r="R1049">
        <v>3.8</v>
      </c>
      <c r="S1049">
        <v>3.75</v>
      </c>
      <c r="V1049" t="str">
        <f>_xll.BDP("AZ110847 Corp","ID_CUSIP")</f>
        <v>303901BD3</v>
      </c>
      <c r="W1049" t="s">
        <v>1040</v>
      </c>
      <c r="X1049" t="str">
        <f>_xll.BDP("AZ110847 Corp","CRNCY")</f>
        <v>CAD</v>
      </c>
      <c r="Y1049" t="s">
        <v>1041</v>
      </c>
      <c r="AA1049">
        <v>97.39</v>
      </c>
      <c r="AB1049">
        <v>92.39</v>
      </c>
      <c r="AC1049">
        <v>3.82</v>
      </c>
    </row>
    <row r="1050" spans="1:29" x14ac:dyDescent="0.25">
      <c r="A1050" t="s">
        <v>996</v>
      </c>
      <c r="B1050" t="s">
        <v>31</v>
      </c>
      <c r="C1050" t="s">
        <v>1035</v>
      </c>
      <c r="D1050">
        <v>1.86</v>
      </c>
      <c r="E1050" t="s">
        <v>997</v>
      </c>
      <c r="F1050" t="s">
        <v>587</v>
      </c>
      <c r="G1050" t="s">
        <v>35</v>
      </c>
      <c r="H1050" t="str">
        <f>_xll.BDP("BJ351620 Corp","SECURITY_DES")</f>
        <v>SLFCN 2.58 05/10/32</v>
      </c>
      <c r="I1050">
        <v>98.664000000000001</v>
      </c>
      <c r="J1050">
        <v>98.757000000000005</v>
      </c>
      <c r="K1050">
        <v>66</v>
      </c>
      <c r="L1050">
        <v>61</v>
      </c>
      <c r="M105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50" t="s">
        <v>441</v>
      </c>
      <c r="O1050">
        <v>5000000</v>
      </c>
      <c r="P1050">
        <v>0</v>
      </c>
      <c r="Q1050" t="str">
        <f>_xll.BDP("BJ351620 Corp","BICS_LEVEL_1_NAME")</f>
        <v>Financials</v>
      </c>
      <c r="R1050">
        <v>3.29</v>
      </c>
      <c r="S1050">
        <v>3.24</v>
      </c>
      <c r="V1050" t="str">
        <f>_xll.BDP("BJ351620 Corp","ID_CUSIP")</f>
        <v>86682ZAM8</v>
      </c>
      <c r="W1050" t="s">
        <v>1040</v>
      </c>
      <c r="X1050" t="str">
        <f>_xll.BDP("BJ351620 Corp","CRNCY")</f>
        <v>CAD</v>
      </c>
      <c r="Y1050" t="s">
        <v>1041</v>
      </c>
      <c r="Z1050" t="s">
        <v>43</v>
      </c>
      <c r="AA1050">
        <v>63.83</v>
      </c>
      <c r="AB1050">
        <v>58.85</v>
      </c>
      <c r="AC1050">
        <v>5.6</v>
      </c>
    </row>
    <row r="1051" spans="1:29" x14ac:dyDescent="0.25">
      <c r="A1051" t="s">
        <v>998</v>
      </c>
      <c r="B1051" t="s">
        <v>31</v>
      </c>
      <c r="C1051" t="s">
        <v>1035</v>
      </c>
      <c r="D1051">
        <v>4.3600000000000003</v>
      </c>
      <c r="E1051" t="s">
        <v>999</v>
      </c>
      <c r="F1051" t="s">
        <v>587</v>
      </c>
      <c r="G1051" t="s">
        <v>35</v>
      </c>
      <c r="H1051" t="str">
        <f>_xll.BDP("BJ387044 Corp","SECURITY_DES")</f>
        <v>MFCCN 2.818 05/13/35</v>
      </c>
      <c r="I1051">
        <v>95.418999999999997</v>
      </c>
      <c r="J1051">
        <v>95.855999999999995</v>
      </c>
      <c r="K1051">
        <v>90</v>
      </c>
      <c r="L1051">
        <v>80</v>
      </c>
      <c r="M10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1" t="s">
        <v>50</v>
      </c>
      <c r="O1051">
        <v>5000000</v>
      </c>
      <c r="P1051">
        <v>0</v>
      </c>
      <c r="Q1051" t="str">
        <f>_xll.BDP("BJ387044 Corp","BICS_LEVEL_1_NAME")</f>
        <v>Financials</v>
      </c>
      <c r="R1051">
        <v>3.84</v>
      </c>
      <c r="S1051">
        <v>3.74</v>
      </c>
      <c r="V1051" t="str">
        <f>_xll.BDP("BJ387044 Corp","ID_CUSIP")</f>
        <v>56501RAJ5</v>
      </c>
      <c r="W1051" t="s">
        <v>1040</v>
      </c>
      <c r="X1051" t="str">
        <f>_xll.BDP("BJ387044 Corp","CRNCY")</f>
        <v>CAD</v>
      </c>
      <c r="Y1051" t="s">
        <v>1041</v>
      </c>
      <c r="AA1051">
        <v>90.73</v>
      </c>
      <c r="AB1051">
        <v>80.7</v>
      </c>
      <c r="AC1051">
        <v>5.17</v>
      </c>
    </row>
    <row r="1052" spans="1:29" x14ac:dyDescent="0.25">
      <c r="A1052" t="s">
        <v>1000</v>
      </c>
      <c r="B1052" t="s">
        <v>31</v>
      </c>
      <c r="C1052" t="s">
        <v>1035</v>
      </c>
      <c r="D1052">
        <v>4.4000000000000004</v>
      </c>
      <c r="E1052" t="s">
        <v>992</v>
      </c>
      <c r="F1052" t="s">
        <v>587</v>
      </c>
      <c r="G1052" t="s">
        <v>35</v>
      </c>
      <c r="H1052" t="str">
        <f>_xll.BDP("BJ459927 Corp","SECURITY_DES")</f>
        <v>GWOCN 2.379 05/14/30</v>
      </c>
      <c r="I1052">
        <v>95.06</v>
      </c>
      <c r="J1052">
        <v>95.501000000000005</v>
      </c>
      <c r="K1052">
        <v>53</v>
      </c>
      <c r="L1052">
        <v>43</v>
      </c>
      <c r="M10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2" t="s">
        <v>50</v>
      </c>
      <c r="O1052">
        <v>3000000</v>
      </c>
      <c r="P1052">
        <v>0</v>
      </c>
      <c r="Q1052" t="str">
        <f>_xll.BDP("BJ459927 Corp","BICS_LEVEL_1_NAME")</f>
        <v>Financials</v>
      </c>
      <c r="R1052">
        <v>3.47</v>
      </c>
      <c r="S1052">
        <v>3.37</v>
      </c>
      <c r="V1052" t="str">
        <f>_xll.BDP("BJ459927 Corp","ID_CUSIP")</f>
        <v>39138CAK2</v>
      </c>
      <c r="W1052" t="s">
        <v>1040</v>
      </c>
      <c r="X1052" t="str">
        <f>_xll.BDP("BJ459927 Corp","CRNCY")</f>
        <v>CAD</v>
      </c>
      <c r="Y1052" t="s">
        <v>1041</v>
      </c>
      <c r="Z1052" t="s">
        <v>43</v>
      </c>
      <c r="AA1052">
        <v>53.66</v>
      </c>
      <c r="AB1052">
        <v>43.66</v>
      </c>
      <c r="AC1052">
        <v>3.47</v>
      </c>
    </row>
    <row r="1053" spans="1:29" x14ac:dyDescent="0.25">
      <c r="A1053" t="s">
        <v>1042</v>
      </c>
      <c r="B1053" t="s">
        <v>31</v>
      </c>
      <c r="C1053" t="s">
        <v>1035</v>
      </c>
      <c r="D1053">
        <v>12.5</v>
      </c>
      <c r="E1053" t="s">
        <v>1008</v>
      </c>
      <c r="F1053" t="s">
        <v>587</v>
      </c>
      <c r="G1053" t="s">
        <v>35</v>
      </c>
      <c r="H1053" t="str">
        <f>_xll.BDP("BK129574 Corp","SECURITY_DES")</f>
        <v>ELFCN 4 06/22/50</v>
      </c>
      <c r="I1053">
        <v>84.417000000000002</v>
      </c>
      <c r="J1053">
        <v>85.68</v>
      </c>
      <c r="K1053">
        <v>150</v>
      </c>
      <c r="L1053">
        <v>140</v>
      </c>
      <c r="M10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3" t="s">
        <v>42</v>
      </c>
      <c r="O1053">
        <v>0</v>
      </c>
      <c r="P1053">
        <v>0</v>
      </c>
      <c r="Q1053" t="str">
        <f>_xll.BDP("BK129574 Corp","BICS_LEVEL_1_NAME")</f>
        <v>Financials</v>
      </c>
      <c r="R1053">
        <v>5.1100000000000003</v>
      </c>
      <c r="S1053">
        <v>5.01</v>
      </c>
      <c r="V1053" t="str">
        <f>_xll.BDP("BK129574 Corp","ID_CUSIP")</f>
        <v>26857QAA9</v>
      </c>
      <c r="W1053" t="s">
        <v>1040</v>
      </c>
      <c r="X1053" t="str">
        <f>_xll.BDP("BK129574 Corp","CRNCY")</f>
        <v>CAD</v>
      </c>
      <c r="Y1053" t="s">
        <v>1041</v>
      </c>
      <c r="AA1053">
        <v>149.58000000000001</v>
      </c>
      <c r="AB1053">
        <v>139.58000000000001</v>
      </c>
      <c r="AC1053">
        <v>5.12</v>
      </c>
    </row>
    <row r="1054" spans="1:29" x14ac:dyDescent="0.25">
      <c r="A1054" t="s">
        <v>1001</v>
      </c>
      <c r="B1054" t="s">
        <v>31</v>
      </c>
      <c r="C1054" t="s">
        <v>1035</v>
      </c>
      <c r="D1054">
        <v>11.71</v>
      </c>
      <c r="E1054" t="s">
        <v>992</v>
      </c>
      <c r="F1054" t="s">
        <v>587</v>
      </c>
      <c r="G1054" t="s">
        <v>35</v>
      </c>
      <c r="H1054" t="str">
        <f>_xll.BDP("BK405646 Corp","SECURITY_DES")</f>
        <v>GWOCN 2.981 07/08/50</v>
      </c>
      <c r="I1054">
        <v>73.036000000000001</v>
      </c>
      <c r="J1054">
        <v>73.625</v>
      </c>
      <c r="K1054">
        <v>124</v>
      </c>
      <c r="L1054">
        <v>119</v>
      </c>
      <c r="M10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4" t="s">
        <v>42</v>
      </c>
      <c r="O1054">
        <v>0</v>
      </c>
      <c r="P1054">
        <v>0</v>
      </c>
      <c r="Q1054" t="str">
        <f>_xll.BDP("BK405646 Corp","BICS_LEVEL_1_NAME")</f>
        <v>Financials</v>
      </c>
      <c r="R1054">
        <v>4.8499999999999996</v>
      </c>
      <c r="S1054">
        <v>4.8</v>
      </c>
      <c r="V1054" t="str">
        <f>_xll.BDP("BK405646 Corp","ID_CUSIP")</f>
        <v>39138CAJ5</v>
      </c>
      <c r="W1054" t="s">
        <v>1040</v>
      </c>
      <c r="X1054" t="str">
        <f>_xll.BDP("BK405646 Corp","CRNCY")</f>
        <v>CAD</v>
      </c>
      <c r="Y1054" t="s">
        <v>1041</v>
      </c>
      <c r="AA1054">
        <v>123.53</v>
      </c>
      <c r="AB1054">
        <v>118.53</v>
      </c>
      <c r="AC1054">
        <v>4.8600000000000003</v>
      </c>
    </row>
    <row r="1055" spans="1:29" x14ac:dyDescent="0.25">
      <c r="A1055" t="s">
        <v>1002</v>
      </c>
      <c r="B1055" t="s">
        <v>31</v>
      </c>
      <c r="C1055" t="s">
        <v>1035</v>
      </c>
      <c r="D1055">
        <v>4.75</v>
      </c>
      <c r="E1055" t="s">
        <v>989</v>
      </c>
      <c r="F1055" t="s">
        <v>587</v>
      </c>
      <c r="G1055" t="s">
        <v>35</v>
      </c>
      <c r="H1055" t="str">
        <f>_xll.BDP("BN051629 Corp","SECURITY_DES")</f>
        <v>IFCCN 1.928 12/16/30</v>
      </c>
      <c r="I1055">
        <v>91.596999999999994</v>
      </c>
      <c r="J1055">
        <v>92.072999999999993</v>
      </c>
      <c r="K1055">
        <v>67</v>
      </c>
      <c r="L1055">
        <v>57</v>
      </c>
      <c r="M105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5" t="s">
        <v>50</v>
      </c>
      <c r="O1055">
        <v>5000000</v>
      </c>
      <c r="P1055">
        <v>0</v>
      </c>
      <c r="Q1055" t="str">
        <f>_xll.BDP("BN051629 Corp","BICS_LEVEL_1_NAME")</f>
        <v>Financials</v>
      </c>
      <c r="R1055">
        <v>3.61</v>
      </c>
      <c r="S1055">
        <v>3.51</v>
      </c>
      <c r="V1055" t="str">
        <f>_xll.BDP("BN051629 Corp","ID_CUSIP")</f>
        <v>45823TAB2</v>
      </c>
      <c r="W1055" t="s">
        <v>1040</v>
      </c>
      <c r="X1055" t="str">
        <f>_xll.BDP("BN051629 Corp","CRNCY")</f>
        <v>CAD</v>
      </c>
      <c r="Y1055" t="s">
        <v>1041</v>
      </c>
      <c r="Z1055" t="s">
        <v>43</v>
      </c>
      <c r="AA1055">
        <v>61.44</v>
      </c>
      <c r="AB1055">
        <v>51.45</v>
      </c>
      <c r="AC1055">
        <v>3.61</v>
      </c>
    </row>
    <row r="1056" spans="1:29" x14ac:dyDescent="0.25">
      <c r="A1056" t="s">
        <v>1003</v>
      </c>
      <c r="B1056" t="s">
        <v>31</v>
      </c>
      <c r="C1056" t="s">
        <v>1035</v>
      </c>
      <c r="D1056">
        <v>11.71</v>
      </c>
      <c r="E1056" t="s">
        <v>989</v>
      </c>
      <c r="F1056" t="s">
        <v>587</v>
      </c>
      <c r="G1056" t="s">
        <v>35</v>
      </c>
      <c r="H1056" t="str">
        <f>_xll.BDP("BN051630 Corp","SECURITY_DES")</f>
        <v>IFCCN 2.954 12/16/50</v>
      </c>
      <c r="I1056">
        <v>72.287000000000006</v>
      </c>
      <c r="J1056">
        <v>72.875</v>
      </c>
      <c r="K1056">
        <v>125</v>
      </c>
      <c r="L1056">
        <v>120</v>
      </c>
      <c r="M10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6" t="s">
        <v>42</v>
      </c>
      <c r="O1056">
        <v>2000000</v>
      </c>
      <c r="P1056">
        <v>0</v>
      </c>
      <c r="Q1056" t="str">
        <f>_xll.BDP("BN051630 Corp","BICS_LEVEL_1_NAME")</f>
        <v>Financials</v>
      </c>
      <c r="R1056">
        <v>4.8600000000000003</v>
      </c>
      <c r="S1056">
        <v>4.8099999999999996</v>
      </c>
      <c r="V1056" t="str">
        <f>_xll.BDP("BN051630 Corp","ID_CUSIP")</f>
        <v>45823TAC0</v>
      </c>
      <c r="W1056" t="s">
        <v>1040</v>
      </c>
      <c r="X1056" t="str">
        <f>_xll.BDP("BN051630 Corp","CRNCY")</f>
        <v>CAD</v>
      </c>
      <c r="Y1056" t="s">
        <v>1041</v>
      </c>
      <c r="AA1056">
        <v>124.05</v>
      </c>
      <c r="AB1056">
        <v>119.05</v>
      </c>
      <c r="AC1056">
        <v>4.87</v>
      </c>
    </row>
    <row r="1057" spans="1:29" x14ac:dyDescent="0.25">
      <c r="A1057" t="s">
        <v>1004</v>
      </c>
      <c r="B1057" t="s">
        <v>31</v>
      </c>
      <c r="C1057" t="s">
        <v>1035</v>
      </c>
      <c r="D1057">
        <v>5.07</v>
      </c>
      <c r="E1057" t="s">
        <v>986</v>
      </c>
      <c r="F1057" t="s">
        <v>587</v>
      </c>
      <c r="G1057" t="s">
        <v>35</v>
      </c>
      <c r="H1057" t="str">
        <f>_xll.BDP("BO259944 Corp","SECURITY_DES")</f>
        <v>FFHCN 3.95 03/03/31</v>
      </c>
      <c r="I1057">
        <v>99.177000000000007</v>
      </c>
      <c r="J1057">
        <v>99.430999999999997</v>
      </c>
      <c r="K1057">
        <v>112</v>
      </c>
      <c r="L1057">
        <v>107</v>
      </c>
      <c r="M105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57" t="s">
        <v>224</v>
      </c>
      <c r="O1057">
        <v>3000000</v>
      </c>
      <c r="P1057">
        <v>0</v>
      </c>
      <c r="Q1057" t="str">
        <f>_xll.BDP("BO259944 Corp","BICS_LEVEL_1_NAME")</f>
        <v>Financials</v>
      </c>
      <c r="R1057">
        <v>4.1100000000000003</v>
      </c>
      <c r="S1057">
        <v>4.0599999999999996</v>
      </c>
      <c r="V1057" t="str">
        <f>_xll.BDP("BO259944 Corp","ID_CUSIP")</f>
        <v>303901BG6</v>
      </c>
      <c r="W1057" t="s">
        <v>1040</v>
      </c>
      <c r="X1057" t="str">
        <f>_xll.BDP("BO259944 Corp","CRNCY")</f>
        <v>CAD</v>
      </c>
      <c r="Y1057" t="s">
        <v>1041</v>
      </c>
      <c r="AA1057">
        <v>108.8</v>
      </c>
      <c r="AB1057">
        <v>103.8</v>
      </c>
      <c r="AC1057">
        <v>4.1100000000000003</v>
      </c>
    </row>
    <row r="1058" spans="1:29" x14ac:dyDescent="0.25">
      <c r="A1058" t="s">
        <v>1005</v>
      </c>
      <c r="B1058" t="s">
        <v>31</v>
      </c>
      <c r="C1058" t="s">
        <v>1035</v>
      </c>
      <c r="E1058" t="s">
        <v>989</v>
      </c>
      <c r="F1058" t="s">
        <v>587</v>
      </c>
      <c r="G1058" t="s">
        <v>35</v>
      </c>
      <c r="H1058" t="str">
        <f>_xll.BDP("BP527384 Corp","SECURITY_DES")</f>
        <v>IFCCN 2.179 05/18/28</v>
      </c>
      <c r="K1058">
        <v>60</v>
      </c>
      <c r="L1058">
        <v>55</v>
      </c>
      <c r="M105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58" t="s">
        <v>192</v>
      </c>
      <c r="O1058">
        <v>5000000</v>
      </c>
      <c r="P1058">
        <v>0</v>
      </c>
      <c r="Q1058" t="str">
        <f>_xll.BDP("BP527384 Corp","BICS_LEVEL_1_NAME")</f>
        <v>Financials</v>
      </c>
      <c r="V1058" t="str">
        <f>_xll.BDP("BP527384 Corp","ID_CUSIP")</f>
        <v>45823TAF3</v>
      </c>
      <c r="W1058" t="s">
        <v>1040</v>
      </c>
      <c r="X1058" t="str">
        <f>_xll.BDP("BP527384 Corp","CRNCY")</f>
        <v>CAD</v>
      </c>
      <c r="Y1058" t="s">
        <v>1041</v>
      </c>
      <c r="Z1058" t="s">
        <v>43</v>
      </c>
      <c r="AC1058">
        <v>3.31</v>
      </c>
    </row>
    <row r="1059" spans="1:29" x14ac:dyDescent="0.25">
      <c r="A1059" t="s">
        <v>1006</v>
      </c>
      <c r="B1059" t="s">
        <v>31</v>
      </c>
      <c r="C1059" t="s">
        <v>1035</v>
      </c>
      <c r="D1059">
        <v>13.39</v>
      </c>
      <c r="E1059" t="s">
        <v>989</v>
      </c>
      <c r="F1059" t="s">
        <v>587</v>
      </c>
      <c r="G1059" t="s">
        <v>35</v>
      </c>
      <c r="H1059" t="str">
        <f>_xll.BDP("BP527385 Corp","SECURITY_DES")</f>
        <v>IFCCN 3.765 05/20/53</v>
      </c>
      <c r="I1059">
        <v>83.36</v>
      </c>
      <c r="J1059">
        <v>84.033000000000001</v>
      </c>
      <c r="K1059">
        <v>125</v>
      </c>
      <c r="L1059">
        <v>120</v>
      </c>
      <c r="M10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9" t="s">
        <v>42</v>
      </c>
      <c r="O1059">
        <v>2000000</v>
      </c>
      <c r="P1059">
        <v>0</v>
      </c>
      <c r="Q1059" t="str">
        <f>_xll.BDP("BP527385 Corp","BICS_LEVEL_1_NAME")</f>
        <v>Financials</v>
      </c>
      <c r="R1059">
        <v>4.8600000000000003</v>
      </c>
      <c r="S1059">
        <v>4.8099999999999996</v>
      </c>
      <c r="V1059" t="str">
        <f>_xll.BDP("BP527385 Corp","ID_CUSIP")</f>
        <v>45823TAE6</v>
      </c>
      <c r="W1059" t="s">
        <v>1040</v>
      </c>
      <c r="X1059" t="str">
        <f>_xll.BDP("BP527385 Corp","CRNCY")</f>
        <v>CAD</v>
      </c>
      <c r="Y1059" t="s">
        <v>1041</v>
      </c>
      <c r="AA1059">
        <v>124.19</v>
      </c>
      <c r="AB1059">
        <v>119.19</v>
      </c>
      <c r="AC1059">
        <v>4.87</v>
      </c>
    </row>
    <row r="1060" spans="1:29" x14ac:dyDescent="0.25">
      <c r="A1060" t="s">
        <v>1007</v>
      </c>
      <c r="B1060" t="s">
        <v>31</v>
      </c>
      <c r="C1060" t="s">
        <v>1035</v>
      </c>
      <c r="D1060">
        <v>1.27</v>
      </c>
      <c r="E1060" t="s">
        <v>1008</v>
      </c>
      <c r="F1060" t="s">
        <v>587</v>
      </c>
      <c r="G1060" t="s">
        <v>35</v>
      </c>
      <c r="H1060" t="str">
        <f>_xll.BDP("BR565451 Corp","SECURITY_DES")</f>
        <v>ELFCN 2.024 09/24/31</v>
      </c>
      <c r="I1060">
        <v>97.869</v>
      </c>
      <c r="J1060">
        <v>97.995999999999995</v>
      </c>
      <c r="K1060">
        <v>106</v>
      </c>
      <c r="L1060">
        <v>96</v>
      </c>
      <c r="M106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0" t="s">
        <v>78</v>
      </c>
      <c r="O1060">
        <v>0</v>
      </c>
      <c r="P1060">
        <v>0</v>
      </c>
      <c r="Q1060" t="str">
        <f>_xll.BDP("BR565451 Corp","BICS_LEVEL_1_NAME")</f>
        <v>Financials</v>
      </c>
      <c r="R1060">
        <v>3.68</v>
      </c>
      <c r="S1060">
        <v>3.58</v>
      </c>
      <c r="V1060" t="str">
        <f>_xll.BDP("BR565451 Corp","ID_CUSIP")</f>
        <v>291839AG3</v>
      </c>
      <c r="W1060" t="s">
        <v>1040</v>
      </c>
      <c r="X1060" t="str">
        <f>_xll.BDP("BR565451 Corp","CRNCY")</f>
        <v>CAD</v>
      </c>
      <c r="Y1060" t="s">
        <v>1041</v>
      </c>
      <c r="AA1060">
        <v>105.23</v>
      </c>
      <c r="AB1060">
        <v>95.23</v>
      </c>
      <c r="AC1060">
        <v>5.21</v>
      </c>
    </row>
    <row r="1061" spans="1:29" x14ac:dyDescent="0.25">
      <c r="A1061" t="s">
        <v>1009</v>
      </c>
      <c r="B1061" t="s">
        <v>31</v>
      </c>
      <c r="C1061" t="s">
        <v>1035</v>
      </c>
      <c r="D1061">
        <v>1.42</v>
      </c>
      <c r="E1061" t="s">
        <v>997</v>
      </c>
      <c r="F1061" t="s">
        <v>587</v>
      </c>
      <c r="G1061" t="s">
        <v>35</v>
      </c>
      <c r="H1061" t="str">
        <f>_xll.BDP("BS512962 Corp","SECURITY_DES")</f>
        <v>SLFCN 2.46 11/18/31</v>
      </c>
      <c r="I1061">
        <v>98.924999999999997</v>
      </c>
      <c r="J1061">
        <v>98.995999999999995</v>
      </c>
      <c r="K1061">
        <v>59</v>
      </c>
      <c r="L1061">
        <v>54</v>
      </c>
      <c r="M106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1" t="s">
        <v>78</v>
      </c>
      <c r="O1061">
        <v>0</v>
      </c>
      <c r="P1061">
        <v>5000000</v>
      </c>
      <c r="Q1061" t="str">
        <f>_xll.BDP("BS512962 Corp","BICS_LEVEL_1_NAME")</f>
        <v>Financials</v>
      </c>
      <c r="R1061">
        <v>3.21</v>
      </c>
      <c r="S1061">
        <v>3.16</v>
      </c>
      <c r="V1061" t="str">
        <f>_xll.BDP("BS512962 Corp","ID_CUSIP")</f>
        <v>86682ZAP1</v>
      </c>
      <c r="W1061" t="s">
        <v>1040</v>
      </c>
      <c r="X1061" t="str">
        <f>_xll.BDP("BS512962 Corp","CRNCY")</f>
        <v>CAD</v>
      </c>
      <c r="Y1061" t="s">
        <v>1041</v>
      </c>
      <c r="Z1061" t="s">
        <v>43</v>
      </c>
      <c r="AA1061">
        <v>56.82</v>
      </c>
      <c r="AB1061">
        <v>51.81</v>
      </c>
      <c r="AC1061">
        <v>4.87</v>
      </c>
    </row>
    <row r="1062" spans="1:29" x14ac:dyDescent="0.25">
      <c r="A1062" t="s">
        <v>1010</v>
      </c>
      <c r="B1062" t="s">
        <v>31</v>
      </c>
      <c r="C1062" t="s">
        <v>1035</v>
      </c>
      <c r="D1062">
        <v>3.2</v>
      </c>
      <c r="E1062" t="s">
        <v>997</v>
      </c>
      <c r="F1062" t="s">
        <v>587</v>
      </c>
      <c r="G1062" t="s">
        <v>35</v>
      </c>
      <c r="H1062" t="str">
        <f>_xll.BDP("BS512965 Corp","SECURITY_DES")</f>
        <v>SLFCN 2.8 11/21/33</v>
      </c>
      <c r="I1062">
        <v>97.412999999999997</v>
      </c>
      <c r="J1062">
        <v>97.572999999999993</v>
      </c>
      <c r="K1062">
        <v>88</v>
      </c>
      <c r="L1062">
        <v>83</v>
      </c>
      <c r="M106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62" t="s">
        <v>192</v>
      </c>
      <c r="O1062">
        <v>10000000</v>
      </c>
      <c r="P1062">
        <v>0</v>
      </c>
      <c r="Q1062" t="str">
        <f>_xll.BDP("BS512965 Corp","BICS_LEVEL_1_NAME")</f>
        <v>Financials</v>
      </c>
      <c r="R1062">
        <v>3.6</v>
      </c>
      <c r="S1062">
        <v>3.55</v>
      </c>
      <c r="V1062" t="str">
        <f>_xll.BDP("BS512965 Corp","ID_CUSIP")</f>
        <v>86682ZAQ9</v>
      </c>
      <c r="W1062" t="s">
        <v>1040</v>
      </c>
      <c r="X1062" t="str">
        <f>_xll.BDP("BS512965 Corp","CRNCY")</f>
        <v>CAD</v>
      </c>
      <c r="Y1062" t="s">
        <v>1041</v>
      </c>
      <c r="Z1062" t="s">
        <v>43</v>
      </c>
      <c r="AA1062">
        <v>79.239999999999995</v>
      </c>
      <c r="AB1062">
        <v>74.239999999999995</v>
      </c>
      <c r="AC1062">
        <v>4.74</v>
      </c>
    </row>
    <row r="1063" spans="1:29" x14ac:dyDescent="0.25">
      <c r="A1063" t="s">
        <v>1011</v>
      </c>
      <c r="B1063" t="s">
        <v>31</v>
      </c>
      <c r="C1063" t="s">
        <v>1035</v>
      </c>
      <c r="D1063">
        <v>5.46</v>
      </c>
      <c r="E1063" t="s">
        <v>997</v>
      </c>
      <c r="F1063" t="s">
        <v>587</v>
      </c>
      <c r="G1063" t="s">
        <v>35</v>
      </c>
      <c r="H1063" t="str">
        <f>_xll.BDP("BS512967 Corp","SECURITY_DES")</f>
        <v>SLFCN 3.15 11/18/36</v>
      </c>
      <c r="I1063">
        <v>94.566000000000003</v>
      </c>
      <c r="J1063">
        <v>95.114000000000004</v>
      </c>
      <c r="K1063">
        <v>106</v>
      </c>
      <c r="L1063">
        <v>96</v>
      </c>
      <c r="M10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63" t="s">
        <v>145</v>
      </c>
      <c r="O1063">
        <v>5000000</v>
      </c>
      <c r="P1063">
        <v>0</v>
      </c>
      <c r="Q1063" t="str">
        <f>_xll.BDP("BS512967 Corp","BICS_LEVEL_1_NAME")</f>
        <v>Financials</v>
      </c>
      <c r="R1063">
        <v>4.1100000000000003</v>
      </c>
      <c r="S1063">
        <v>4.01</v>
      </c>
      <c r="V1063" t="str">
        <f>_xll.BDP("BS512967 Corp","ID_CUSIP")</f>
        <v>86682ZAR7</v>
      </c>
      <c r="W1063" t="s">
        <v>1040</v>
      </c>
      <c r="X1063" t="str">
        <f>_xll.BDP("BS512967 Corp","CRNCY")</f>
        <v>CAD</v>
      </c>
      <c r="Y1063" t="s">
        <v>1041</v>
      </c>
      <c r="Z1063" t="s">
        <v>43</v>
      </c>
      <c r="AA1063">
        <v>102.36</v>
      </c>
      <c r="AB1063">
        <v>92.36</v>
      </c>
      <c r="AC1063">
        <v>4.79</v>
      </c>
    </row>
    <row r="1064" spans="1:29" x14ac:dyDescent="0.25">
      <c r="A1064" t="s">
        <v>1012</v>
      </c>
      <c r="B1064" t="s">
        <v>31</v>
      </c>
      <c r="C1064" t="s">
        <v>1035</v>
      </c>
      <c r="D1064">
        <v>1.68</v>
      </c>
      <c r="E1064" t="s">
        <v>1013</v>
      </c>
      <c r="F1064" t="s">
        <v>587</v>
      </c>
      <c r="G1064" t="s">
        <v>35</v>
      </c>
      <c r="H1064" t="str">
        <f>_xll.BDP("BU719329 Corp","SECURITY_DES")</f>
        <v>IAGCN 3.187 02/25/32</v>
      </c>
      <c r="I1064">
        <v>99.703999999999994</v>
      </c>
      <c r="J1064">
        <v>99.789000000000001</v>
      </c>
      <c r="K1064">
        <v>74</v>
      </c>
      <c r="L1064">
        <v>69</v>
      </c>
      <c r="M10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4" t="s">
        <v>78</v>
      </c>
      <c r="O1064">
        <v>5000000</v>
      </c>
      <c r="P1064">
        <v>0</v>
      </c>
      <c r="Q1064" t="str">
        <f>_xll.BDP("BU719329 Corp","BICS_LEVEL_1_NAME")</f>
        <v>Financials</v>
      </c>
      <c r="R1064">
        <v>3.36</v>
      </c>
      <c r="S1064">
        <v>3.31</v>
      </c>
      <c r="V1064" t="str">
        <f>_xll.BDP("BU719329 Corp","ID_CUSIP")</f>
        <v>45075EAC8</v>
      </c>
      <c r="W1064" t="s">
        <v>1040</v>
      </c>
      <c r="X1064" t="str">
        <f>_xll.BDP("BU719329 Corp","CRNCY")</f>
        <v>CAD</v>
      </c>
      <c r="Y1064" t="s">
        <v>1041</v>
      </c>
      <c r="Z1064" t="s">
        <v>43</v>
      </c>
      <c r="AA1064">
        <v>71.19</v>
      </c>
      <c r="AB1064">
        <v>66.19</v>
      </c>
      <c r="AC1064">
        <v>5.17</v>
      </c>
    </row>
    <row r="1065" spans="1:29" x14ac:dyDescent="0.25">
      <c r="A1065" t="s">
        <v>1014</v>
      </c>
      <c r="B1065" t="s">
        <v>31</v>
      </c>
      <c r="C1065" t="s">
        <v>1035</v>
      </c>
      <c r="D1065">
        <v>3.94</v>
      </c>
      <c r="E1065" t="s">
        <v>997</v>
      </c>
      <c r="F1065" t="s">
        <v>587</v>
      </c>
      <c r="G1065" t="s">
        <v>35</v>
      </c>
      <c r="H1065" t="str">
        <f>_xll.BDP("BY335686 Corp","SECURITY_DES")</f>
        <v>SLFCN 4.78 08/10/34</v>
      </c>
      <c r="I1065">
        <v>103.643</v>
      </c>
      <c r="J1065">
        <v>103.84</v>
      </c>
      <c r="K1065">
        <v>101</v>
      </c>
      <c r="L1065">
        <v>96</v>
      </c>
      <c r="M106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65" t="s">
        <v>149</v>
      </c>
      <c r="O1065">
        <v>5000000</v>
      </c>
      <c r="P1065">
        <v>5000000</v>
      </c>
      <c r="Q1065" t="str">
        <f>_xll.BDP("BY335686 Corp","BICS_LEVEL_1_NAME")</f>
        <v>Financials</v>
      </c>
      <c r="R1065">
        <v>3.83</v>
      </c>
      <c r="S1065">
        <v>3.78</v>
      </c>
      <c r="V1065" t="str">
        <f>_xll.BDP("BY335686 Corp","ID_CUSIP")</f>
        <v>86682ZAS5</v>
      </c>
      <c r="W1065" t="s">
        <v>1040</v>
      </c>
      <c r="X1065" t="str">
        <f>_xll.BDP("BY335686 Corp","CRNCY")</f>
        <v>CAD</v>
      </c>
      <c r="Y1065" t="s">
        <v>1041</v>
      </c>
      <c r="AA1065">
        <v>97.04</v>
      </c>
      <c r="AB1065">
        <v>92.04</v>
      </c>
      <c r="AC1065">
        <v>4.28</v>
      </c>
    </row>
    <row r="1066" spans="1:29" x14ac:dyDescent="0.25">
      <c r="A1066" t="s">
        <v>1015</v>
      </c>
      <c r="B1066" t="s">
        <v>31</v>
      </c>
      <c r="C1066" t="s">
        <v>1035</v>
      </c>
      <c r="D1066">
        <v>11.76</v>
      </c>
      <c r="E1066" t="s">
        <v>989</v>
      </c>
      <c r="F1066" t="s">
        <v>587</v>
      </c>
      <c r="G1066" t="s">
        <v>35</v>
      </c>
      <c r="H1066" t="str">
        <f>_xll.BDP("EJ237894 Corp","SECURITY_DES")</f>
        <v>IFCCN 5.16 06/16/42</v>
      </c>
      <c r="I1066">
        <v>103.46</v>
      </c>
      <c r="J1066">
        <v>104.051</v>
      </c>
      <c r="K1066">
        <v>125</v>
      </c>
      <c r="L1066">
        <v>120</v>
      </c>
      <c r="M10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6" t="s">
        <v>42</v>
      </c>
      <c r="O1066">
        <v>2000000</v>
      </c>
      <c r="P1066">
        <v>0</v>
      </c>
      <c r="Q1066" t="str">
        <f>_xll.BDP("EJ237894 Corp","BICS_LEVEL_1_NAME")</f>
        <v>Financials</v>
      </c>
      <c r="R1066">
        <v>4.8600000000000003</v>
      </c>
      <c r="S1066">
        <v>4.8099999999999996</v>
      </c>
      <c r="V1066" t="str">
        <f>_xll.BDP("EJ237894 Corp","ID_CUSIP")</f>
        <v>45823ZAD4</v>
      </c>
      <c r="W1066" t="s">
        <v>1040</v>
      </c>
      <c r="X1066" t="str">
        <f>_xll.BDP("EJ237894 Corp","CRNCY")</f>
        <v>CAD</v>
      </c>
      <c r="Y1066" t="s">
        <v>1041</v>
      </c>
      <c r="Z1066" t="s">
        <v>43</v>
      </c>
      <c r="AA1066">
        <v>137.08000000000001</v>
      </c>
      <c r="AB1066">
        <v>132.08000000000001</v>
      </c>
      <c r="AC1066">
        <v>4.87</v>
      </c>
    </row>
    <row r="1067" spans="1:29" x14ac:dyDescent="0.25">
      <c r="A1067" t="s">
        <v>1016</v>
      </c>
      <c r="B1067" t="s">
        <v>31</v>
      </c>
      <c r="C1067" t="s">
        <v>1035</v>
      </c>
      <c r="D1067">
        <v>4.4800000000000004</v>
      </c>
      <c r="E1067" t="s">
        <v>999</v>
      </c>
      <c r="F1067" t="s">
        <v>587</v>
      </c>
      <c r="G1067" t="s">
        <v>35</v>
      </c>
      <c r="H1067" t="str">
        <f>_xll.BDP("YO722407 Corp","SECURITY_DES")</f>
        <v>MFCCN 3.983 05/23/35</v>
      </c>
      <c r="I1067">
        <v>99.802000000000007</v>
      </c>
      <c r="J1067">
        <v>99.891000000000005</v>
      </c>
      <c r="K1067">
        <v>112</v>
      </c>
      <c r="L1067">
        <v>110</v>
      </c>
      <c r="M106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67" t="s">
        <v>222</v>
      </c>
      <c r="O1067">
        <v>5000000</v>
      </c>
      <c r="P1067">
        <v>5000000</v>
      </c>
      <c r="Q1067" t="str">
        <f>_xll.BDP("YO722407 Corp","BICS_LEVEL_1_NAME")</f>
        <v>Financials</v>
      </c>
      <c r="R1067">
        <v>4.03</v>
      </c>
      <c r="S1067">
        <v>4.01</v>
      </c>
      <c r="V1067" t="str">
        <f>_xll.BDP("YO722407 Corp","ID_CUSIP")</f>
        <v>56501RAU0</v>
      </c>
      <c r="W1067" t="s">
        <v>1040</v>
      </c>
      <c r="X1067" t="str">
        <f>_xll.BDP("YO722407 Corp","CRNCY")</f>
        <v>CAD</v>
      </c>
      <c r="Y1067" t="s">
        <v>1041</v>
      </c>
      <c r="AA1067">
        <v>109.05</v>
      </c>
      <c r="AB1067">
        <v>107.05</v>
      </c>
      <c r="AC1067">
        <v>4.0599999999999996</v>
      </c>
    </row>
    <row r="1068" spans="1:29" x14ac:dyDescent="0.25">
      <c r="A1068" t="s">
        <v>1017</v>
      </c>
      <c r="B1068" t="s">
        <v>31</v>
      </c>
      <c r="C1068" t="s">
        <v>1035</v>
      </c>
      <c r="D1068">
        <v>15.14</v>
      </c>
      <c r="E1068" t="s">
        <v>989</v>
      </c>
      <c r="F1068" t="s">
        <v>587</v>
      </c>
      <c r="G1068" t="s">
        <v>35</v>
      </c>
      <c r="H1068" t="str">
        <f>_xll.BDP("YR895022 Corp","SECURITY_DES")</f>
        <v>IFCCN 4.645 03/21/60</v>
      </c>
      <c r="I1068">
        <v>96.033000000000001</v>
      </c>
      <c r="J1068">
        <v>96.795000000000002</v>
      </c>
      <c r="K1068">
        <v>129</v>
      </c>
      <c r="L1068">
        <v>124</v>
      </c>
      <c r="M10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8" t="s">
        <v>42</v>
      </c>
      <c r="O1068">
        <v>2000000</v>
      </c>
      <c r="P1068">
        <v>0</v>
      </c>
      <c r="Q1068" t="str">
        <f>_xll.BDP("YR895022 Corp","BICS_LEVEL_1_NAME")</f>
        <v>Financials</v>
      </c>
      <c r="R1068">
        <v>4.9000000000000004</v>
      </c>
      <c r="S1068">
        <v>4.8499999999999996</v>
      </c>
      <c r="V1068" t="str">
        <f>_xll.BDP("YR895022 Corp","ID_CUSIP")</f>
        <v>45823TAQ9</v>
      </c>
      <c r="W1068" t="s">
        <v>1040</v>
      </c>
      <c r="X1068" t="str">
        <f>_xll.BDP("YR895022 Corp","CRNCY")</f>
        <v>CAD</v>
      </c>
      <c r="Y1068" t="s">
        <v>1041</v>
      </c>
      <c r="AA1068">
        <v>128.88</v>
      </c>
      <c r="AB1068">
        <v>123.88</v>
      </c>
      <c r="AC1068">
        <v>4.88</v>
      </c>
    </row>
    <row r="1069" spans="1:29" x14ac:dyDescent="0.25">
      <c r="A1069" t="s">
        <v>1018</v>
      </c>
      <c r="B1069" t="s">
        <v>31</v>
      </c>
      <c r="C1069" t="s">
        <v>1035</v>
      </c>
      <c r="D1069">
        <v>7.48</v>
      </c>
      <c r="E1069" t="s">
        <v>986</v>
      </c>
      <c r="F1069" t="s">
        <v>587</v>
      </c>
      <c r="G1069" t="s">
        <v>35</v>
      </c>
      <c r="H1069" t="str">
        <f>_xll.BDP("YT392158 Corp","SECURITY_DES")</f>
        <v>FFHCN 4.73 11/22/34</v>
      </c>
      <c r="I1069">
        <v>100.767</v>
      </c>
      <c r="J1069">
        <v>101.142</v>
      </c>
      <c r="K1069">
        <v>132</v>
      </c>
      <c r="L1069">
        <v>127</v>
      </c>
      <c r="M106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69" t="s">
        <v>462</v>
      </c>
      <c r="O1069">
        <v>5000000</v>
      </c>
      <c r="P1069">
        <v>0</v>
      </c>
      <c r="Q1069" t="str">
        <f>_xll.BDP("YT392158 Corp","BICS_LEVEL_1_NAME")</f>
        <v>Financials</v>
      </c>
      <c r="R1069">
        <v>4.63</v>
      </c>
      <c r="S1069">
        <v>4.58</v>
      </c>
      <c r="V1069" t="str">
        <f>_xll.BDP("YT392158 Corp","ID_CUSIP")</f>
        <v>303901BT8</v>
      </c>
      <c r="W1069" t="s">
        <v>1040</v>
      </c>
      <c r="X1069" t="str">
        <f>_xll.BDP("YT392158 Corp","CRNCY")</f>
        <v>CAD</v>
      </c>
      <c r="Y1069" t="s">
        <v>1041</v>
      </c>
      <c r="Z1069" t="s">
        <v>43</v>
      </c>
      <c r="AA1069">
        <v>133.97999999999999</v>
      </c>
      <c r="AB1069">
        <v>128.97999999999999</v>
      </c>
      <c r="AC1069">
        <v>4.63</v>
      </c>
    </row>
    <row r="1070" spans="1:29" x14ac:dyDescent="0.25">
      <c r="A1070" t="s">
        <v>1019</v>
      </c>
      <c r="B1070" t="s">
        <v>31</v>
      </c>
      <c r="C1070" t="s">
        <v>1035</v>
      </c>
      <c r="D1070">
        <v>14.92</v>
      </c>
      <c r="E1070" t="s">
        <v>986</v>
      </c>
      <c r="F1070" t="s">
        <v>587</v>
      </c>
      <c r="G1070" t="s">
        <v>35</v>
      </c>
      <c r="H1070" t="str">
        <f>_xll.BDP("YT392159 Corp","SECURITY_DES")</f>
        <v>FFHCN 5.23 11/23/54</v>
      </c>
      <c r="I1070">
        <v>99.864999999999995</v>
      </c>
      <c r="J1070">
        <v>100.611</v>
      </c>
      <c r="K1070">
        <v>163</v>
      </c>
      <c r="L1070">
        <v>158</v>
      </c>
      <c r="M10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70" t="s">
        <v>42</v>
      </c>
      <c r="O1070">
        <v>3000000</v>
      </c>
      <c r="P1070">
        <v>0</v>
      </c>
      <c r="Q1070" t="str">
        <f>_xll.BDP("YT392159 Corp","BICS_LEVEL_1_NAME")</f>
        <v>Financials</v>
      </c>
      <c r="R1070">
        <v>5.24</v>
      </c>
      <c r="S1070">
        <v>5.19</v>
      </c>
      <c r="V1070" t="str">
        <f>_xll.BDP("YT392159 Corp","ID_CUSIP")</f>
        <v>303901BS0</v>
      </c>
      <c r="W1070" t="s">
        <v>1040</v>
      </c>
      <c r="X1070" t="str">
        <f>_xll.BDP("YT392159 Corp","CRNCY")</f>
        <v>CAD</v>
      </c>
      <c r="Y1070" t="s">
        <v>1041</v>
      </c>
      <c r="AA1070">
        <v>162.81</v>
      </c>
      <c r="AB1070">
        <v>157.71</v>
      </c>
      <c r="AC1070">
        <v>5.25</v>
      </c>
    </row>
    <row r="1071" spans="1:29" x14ac:dyDescent="0.25">
      <c r="A1071" t="s">
        <v>1020</v>
      </c>
      <c r="B1071" t="s">
        <v>31</v>
      </c>
      <c r="C1071" t="s">
        <v>1035</v>
      </c>
      <c r="D1071">
        <v>4.12</v>
      </c>
      <c r="E1071" t="s">
        <v>1013</v>
      </c>
      <c r="F1071" t="s">
        <v>587</v>
      </c>
      <c r="G1071" t="s">
        <v>35</v>
      </c>
      <c r="H1071" t="str">
        <f>_xll.BDP("YT691622 Corp","SECURITY_DES")</f>
        <v>IAGCN 4.131 12/05/34</v>
      </c>
      <c r="I1071">
        <v>100.583</v>
      </c>
      <c r="J1071">
        <v>100.789</v>
      </c>
      <c r="K1071">
        <v>112</v>
      </c>
      <c r="L1071">
        <v>107</v>
      </c>
      <c r="M107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71" t="s">
        <v>60</v>
      </c>
      <c r="O1071">
        <v>5000000</v>
      </c>
      <c r="P1071">
        <v>0</v>
      </c>
      <c r="Q1071" t="str">
        <f>_xll.BDP("YT691622 Corp","BICS_LEVEL_1_NAME")</f>
        <v>Financials</v>
      </c>
      <c r="R1071">
        <v>3.99</v>
      </c>
      <c r="S1071">
        <v>3.94</v>
      </c>
      <c r="V1071" t="str">
        <f>_xll.BDP("YT691622 Corp","ID_CUSIP")</f>
        <v>45075EAG9</v>
      </c>
      <c r="W1071" t="s">
        <v>1040</v>
      </c>
      <c r="X1071" t="str">
        <f>_xll.BDP("YT691622 Corp","CRNCY")</f>
        <v>CAD</v>
      </c>
      <c r="Y1071" t="s">
        <v>1041</v>
      </c>
      <c r="Z1071" t="s">
        <v>43</v>
      </c>
      <c r="AA1071">
        <v>109.99</v>
      </c>
      <c r="AB1071">
        <v>104.99</v>
      </c>
      <c r="AC1071">
        <v>4.0599999999999996</v>
      </c>
    </row>
    <row r="1072" spans="1:29" x14ac:dyDescent="0.25">
      <c r="A1072" t="s">
        <v>1021</v>
      </c>
      <c r="B1072" t="s">
        <v>31</v>
      </c>
      <c r="C1072" t="s">
        <v>1035</v>
      </c>
      <c r="D1072">
        <v>4.12</v>
      </c>
      <c r="E1072" t="s">
        <v>999</v>
      </c>
      <c r="F1072" t="s">
        <v>587</v>
      </c>
      <c r="G1072" t="s">
        <v>35</v>
      </c>
      <c r="H1072" t="str">
        <f>_xll.BDP("YT724647 Corp","SECURITY_DES")</f>
        <v>MFCCN 4.064 12/06/34</v>
      </c>
      <c r="I1072">
        <v>100.432</v>
      </c>
      <c r="J1072">
        <v>100.59699999999999</v>
      </c>
      <c r="K1072">
        <v>109</v>
      </c>
      <c r="L1072">
        <v>105</v>
      </c>
      <c r="M107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72" t="s">
        <v>60</v>
      </c>
      <c r="O1072">
        <v>5000000</v>
      </c>
      <c r="P1072">
        <v>5000000</v>
      </c>
      <c r="Q1072" t="str">
        <f>_xll.BDP("YT724647 Corp","BICS_LEVEL_1_NAME")</f>
        <v>Financials</v>
      </c>
      <c r="R1072">
        <v>3.96</v>
      </c>
      <c r="S1072">
        <v>3.92</v>
      </c>
      <c r="V1072" t="str">
        <f>_xll.BDP("YT724647 Corp","ID_CUSIP")</f>
        <v>56501RAT3</v>
      </c>
      <c r="W1072" t="s">
        <v>1040</v>
      </c>
      <c r="X1072" t="str">
        <f>_xll.BDP("YT724647 Corp","CRNCY")</f>
        <v>CAD</v>
      </c>
      <c r="Y1072" t="s">
        <v>1041</v>
      </c>
      <c r="Z1072" t="s">
        <v>43</v>
      </c>
      <c r="AA1072">
        <v>106.97</v>
      </c>
      <c r="AB1072">
        <v>102.97</v>
      </c>
      <c r="AC1072">
        <v>4</v>
      </c>
    </row>
    <row r="1073" spans="1:29" x14ac:dyDescent="0.25">
      <c r="A1073" t="s">
        <v>1022</v>
      </c>
      <c r="B1073" t="s">
        <v>31</v>
      </c>
      <c r="C1073" t="s">
        <v>1035</v>
      </c>
      <c r="D1073">
        <v>3.73</v>
      </c>
      <c r="E1073" t="s">
        <v>989</v>
      </c>
      <c r="F1073" t="s">
        <v>587</v>
      </c>
      <c r="G1073" t="s">
        <v>35</v>
      </c>
      <c r="H1073" t="str">
        <f>_xll.BDP("YX022067 Corp","SECURITY_DES")</f>
        <v>IFCCN 4.653 05/16/34</v>
      </c>
      <c r="I1073">
        <v>103.389</v>
      </c>
      <c r="J1073">
        <v>103.539</v>
      </c>
      <c r="K1073">
        <v>90</v>
      </c>
      <c r="L1073">
        <v>86</v>
      </c>
      <c r="M107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73" t="s">
        <v>111</v>
      </c>
      <c r="O1073">
        <v>5000000</v>
      </c>
      <c r="P1073">
        <v>8000000</v>
      </c>
      <c r="Q1073" t="str">
        <f>_xll.BDP("YX022067 Corp","BICS_LEVEL_1_NAME")</f>
        <v>Financials</v>
      </c>
      <c r="R1073">
        <v>3.73</v>
      </c>
      <c r="S1073">
        <v>3.69</v>
      </c>
      <c r="V1073" t="str">
        <f>_xll.BDP("YX022067 Corp","ID_CUSIP")</f>
        <v>45823TAP1</v>
      </c>
      <c r="W1073" t="s">
        <v>1040</v>
      </c>
      <c r="X1073" t="str">
        <f>_xll.BDP("YX022067 Corp","CRNCY")</f>
        <v>CAD</v>
      </c>
      <c r="Y1073" t="s">
        <v>1041</v>
      </c>
      <c r="Z1073" t="s">
        <v>43</v>
      </c>
      <c r="AA1073">
        <v>88.52</v>
      </c>
      <c r="AB1073">
        <v>84.52</v>
      </c>
      <c r="AC1073">
        <v>3.76</v>
      </c>
    </row>
    <row r="1074" spans="1:29" x14ac:dyDescent="0.25">
      <c r="A1074" t="s">
        <v>1023</v>
      </c>
      <c r="B1074" t="s">
        <v>31</v>
      </c>
      <c r="C1074" t="s">
        <v>1035</v>
      </c>
      <c r="D1074">
        <v>5.39</v>
      </c>
      <c r="E1074" t="s">
        <v>997</v>
      </c>
      <c r="F1074" t="s">
        <v>587</v>
      </c>
      <c r="G1074" t="s">
        <v>35</v>
      </c>
      <c r="H1074" t="str">
        <f>_xll.BDP("YX084050 Corp","SECURITY_DES")</f>
        <v>SLFCN 5.12 05/15/36</v>
      </c>
      <c r="I1074">
        <v>104.952</v>
      </c>
      <c r="J1074">
        <v>105.22199999999999</v>
      </c>
      <c r="K1074">
        <v>112</v>
      </c>
      <c r="L1074">
        <v>107</v>
      </c>
      <c r="M107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74" t="s">
        <v>145</v>
      </c>
      <c r="O1074">
        <v>5000000</v>
      </c>
      <c r="P1074">
        <v>5000000</v>
      </c>
      <c r="Q1074" t="str">
        <f>_xll.BDP("YX084050 Corp","BICS_LEVEL_1_NAME")</f>
        <v>Financials</v>
      </c>
      <c r="R1074">
        <v>4.17</v>
      </c>
      <c r="S1074">
        <v>4.12</v>
      </c>
      <c r="V1074" t="str">
        <f>_xll.BDP("YX084050 Corp","ID_CUSIP")</f>
        <v>86682ZAU0</v>
      </c>
      <c r="W1074" t="s">
        <v>1040</v>
      </c>
      <c r="X1074" t="str">
        <f>_xll.BDP("YX084050 Corp","CRNCY")</f>
        <v>CAD</v>
      </c>
      <c r="Y1074" t="s">
        <v>1041</v>
      </c>
      <c r="AA1074">
        <v>112.6</v>
      </c>
      <c r="AB1074">
        <v>107.6</v>
      </c>
      <c r="AC1074">
        <v>4.2</v>
      </c>
    </row>
    <row r="1075" spans="1:29" x14ac:dyDescent="0.25">
      <c r="A1075" t="s">
        <v>1024</v>
      </c>
      <c r="B1075" t="s">
        <v>31</v>
      </c>
      <c r="C1075" t="s">
        <v>1035</v>
      </c>
      <c r="D1075">
        <v>3.55</v>
      </c>
      <c r="E1075" t="s">
        <v>999</v>
      </c>
      <c r="F1075" t="s">
        <v>587</v>
      </c>
      <c r="G1075" t="s">
        <v>35</v>
      </c>
      <c r="H1075" t="str">
        <f>_xll.BDP("ZD195259 Corp","SECURITY_DES")</f>
        <v>MFCCN 5.054 02/23/34</v>
      </c>
      <c r="I1075">
        <v>104.238</v>
      </c>
      <c r="J1075">
        <v>104.416</v>
      </c>
      <c r="K1075">
        <v>100</v>
      </c>
      <c r="L1075">
        <v>95</v>
      </c>
      <c r="M107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75" t="s">
        <v>111</v>
      </c>
      <c r="O1075">
        <v>5000000</v>
      </c>
      <c r="P1075">
        <v>5000000</v>
      </c>
      <c r="Q1075" t="str">
        <f>_xll.BDP("ZD195259 Corp","BICS_LEVEL_1_NAME")</f>
        <v>Financials</v>
      </c>
      <c r="R1075">
        <v>3.83</v>
      </c>
      <c r="S1075">
        <v>3.78</v>
      </c>
      <c r="V1075" t="str">
        <f>_xll.BDP("ZD195259 Corp","ID_CUSIP")</f>
        <v>56501RAS5</v>
      </c>
      <c r="W1075" t="s">
        <v>1040</v>
      </c>
      <c r="X1075" t="str">
        <f>_xll.BDP("ZD195259 Corp","CRNCY")</f>
        <v>CAD</v>
      </c>
      <c r="Y1075" t="s">
        <v>1041</v>
      </c>
      <c r="AA1075">
        <v>100.17</v>
      </c>
      <c r="AB1075">
        <v>95.17</v>
      </c>
      <c r="AC1075">
        <v>4.04</v>
      </c>
    </row>
    <row r="1076" spans="1:29" x14ac:dyDescent="0.25">
      <c r="A1076" t="s">
        <v>1025</v>
      </c>
      <c r="B1076" t="s">
        <v>31</v>
      </c>
      <c r="C1076" t="s">
        <v>1035</v>
      </c>
      <c r="D1076">
        <v>16.14</v>
      </c>
      <c r="E1076" t="s">
        <v>989</v>
      </c>
      <c r="F1076" t="s">
        <v>587</v>
      </c>
      <c r="G1076" t="s">
        <v>35</v>
      </c>
      <c r="H1076" t="str">
        <f>_xll.BDP("ZI855240 Corp","SECURITY_DES")</f>
        <v>IFCCN 5.276 09/14/54</v>
      </c>
      <c r="I1076">
        <v>106.42100000000001</v>
      </c>
      <c r="J1076">
        <v>107.233</v>
      </c>
      <c r="K1076">
        <v>125</v>
      </c>
      <c r="L1076">
        <v>120</v>
      </c>
      <c r="M10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76" t="s">
        <v>42</v>
      </c>
      <c r="O1076">
        <v>2000000</v>
      </c>
      <c r="P1076">
        <v>1000000</v>
      </c>
      <c r="Q1076" t="str">
        <f>_xll.BDP("ZI855240 Corp","BICS_LEVEL_1_NAME")</f>
        <v>Financials</v>
      </c>
      <c r="R1076">
        <v>4.8600000000000003</v>
      </c>
      <c r="S1076">
        <v>4.8099999999999996</v>
      </c>
      <c r="V1076" t="str">
        <f>_xll.BDP("ZI855240 Corp","ID_CUSIP")</f>
        <v>45823TAN6</v>
      </c>
      <c r="W1076" t="s">
        <v>1040</v>
      </c>
      <c r="X1076" t="str">
        <f>_xll.BDP("ZI855240 Corp","CRNCY")</f>
        <v>CAD</v>
      </c>
      <c r="Y1076" t="s">
        <v>1041</v>
      </c>
      <c r="AA1076">
        <v>124.67</v>
      </c>
      <c r="AB1076">
        <v>119.67</v>
      </c>
      <c r="AC1076">
        <v>4.87</v>
      </c>
    </row>
    <row r="1077" spans="1:29" x14ac:dyDescent="0.25">
      <c r="A1077" t="s">
        <v>1026</v>
      </c>
      <c r="B1077" t="s">
        <v>31</v>
      </c>
      <c r="C1077" t="s">
        <v>1035</v>
      </c>
      <c r="D1077">
        <v>2.98</v>
      </c>
      <c r="E1077" t="s">
        <v>1013</v>
      </c>
      <c r="F1077" t="s">
        <v>587</v>
      </c>
      <c r="G1077" t="s">
        <v>35</v>
      </c>
      <c r="H1077" t="str">
        <f>_xll.BDP("ZJ014875 Corp","SECURITY_DES")</f>
        <v>IAGCN 5.685 06/20/33</v>
      </c>
      <c r="I1077">
        <v>105.767</v>
      </c>
      <c r="J1077">
        <v>105.916</v>
      </c>
      <c r="K1077">
        <v>96</v>
      </c>
      <c r="L1077">
        <v>91</v>
      </c>
      <c r="M10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77" t="s">
        <v>63</v>
      </c>
      <c r="O1077">
        <v>0</v>
      </c>
      <c r="P1077">
        <v>0</v>
      </c>
      <c r="Q1077" t="str">
        <f>_xll.BDP("ZJ014875 Corp","BICS_LEVEL_1_NAME")</f>
        <v>Financials</v>
      </c>
      <c r="R1077">
        <v>3.68</v>
      </c>
      <c r="S1077">
        <v>3.63</v>
      </c>
      <c r="V1077" t="str">
        <f>_xll.BDP("ZJ014875 Corp","ID_CUSIP")</f>
        <v>45075EAE4</v>
      </c>
      <c r="W1077" t="s">
        <v>1040</v>
      </c>
      <c r="X1077" t="str">
        <f>_xll.BDP("ZJ014875 Corp","CRNCY")</f>
        <v>CAD</v>
      </c>
      <c r="Y1077" t="s">
        <v>1041</v>
      </c>
      <c r="AA1077">
        <v>92.03</v>
      </c>
      <c r="AB1077">
        <v>87.03</v>
      </c>
      <c r="AC1077">
        <v>4.29</v>
      </c>
    </row>
    <row r="1078" spans="1:29" x14ac:dyDescent="0.25">
      <c r="A1078" t="s">
        <v>1027</v>
      </c>
      <c r="B1078" t="s">
        <v>31</v>
      </c>
      <c r="C1078" t="s">
        <v>1035</v>
      </c>
      <c r="D1078">
        <v>4.76</v>
      </c>
      <c r="E1078" t="s">
        <v>997</v>
      </c>
      <c r="F1078" t="s">
        <v>587</v>
      </c>
      <c r="G1078" t="s">
        <v>35</v>
      </c>
      <c r="H1078" t="str">
        <f>_xll.BDP("ZJ332841 Corp","SECURITY_DES")</f>
        <v>SLFCN 5 1/2 07/04/35</v>
      </c>
      <c r="I1078">
        <v>106.767</v>
      </c>
      <c r="J1078">
        <v>107.005</v>
      </c>
      <c r="K1078">
        <v>108</v>
      </c>
      <c r="L1078">
        <v>103</v>
      </c>
      <c r="M10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78" t="s">
        <v>50</v>
      </c>
      <c r="O1078">
        <v>5000000</v>
      </c>
      <c r="P1078">
        <v>0</v>
      </c>
      <c r="Q1078" t="str">
        <f>_xll.BDP("ZJ332841 Corp","BICS_LEVEL_1_NAME")</f>
        <v>Financials</v>
      </c>
      <c r="R1078">
        <v>4.0199999999999996</v>
      </c>
      <c r="S1078">
        <v>3.97</v>
      </c>
      <c r="V1078" t="str">
        <f>_xll.BDP("ZJ332841 Corp","ID_CUSIP")</f>
        <v>86682ZAT3</v>
      </c>
      <c r="W1078" t="s">
        <v>1040</v>
      </c>
      <c r="X1078" t="str">
        <f>_xll.BDP("ZJ332841 Corp","CRNCY")</f>
        <v>CAD</v>
      </c>
      <c r="Y1078" t="s">
        <v>1041</v>
      </c>
      <c r="Z1078" t="s">
        <v>43</v>
      </c>
      <c r="AA1078">
        <v>107.14</v>
      </c>
      <c r="AB1078">
        <v>102.14</v>
      </c>
      <c r="AC1078">
        <v>4.32</v>
      </c>
    </row>
    <row r="1079" spans="1:29" x14ac:dyDescent="0.25">
      <c r="A1079" t="s">
        <v>1028</v>
      </c>
      <c r="B1079" t="s">
        <v>31</v>
      </c>
      <c r="C1079" t="s">
        <v>1035</v>
      </c>
      <c r="D1079">
        <v>2.71</v>
      </c>
      <c r="E1079" t="s">
        <v>999</v>
      </c>
      <c r="F1079" t="s">
        <v>587</v>
      </c>
      <c r="G1079" t="s">
        <v>35</v>
      </c>
      <c r="H1079" t="str">
        <f>_xll.BDP("ZL478853 Corp","SECURITY_DES")</f>
        <v>MFCCN 5.409 03/10/33</v>
      </c>
      <c r="I1079">
        <v>104.744</v>
      </c>
      <c r="J1079">
        <v>104.88</v>
      </c>
      <c r="K1079">
        <v>93</v>
      </c>
      <c r="L1079">
        <v>88</v>
      </c>
      <c r="M10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9" t="s">
        <v>53</v>
      </c>
      <c r="O1079">
        <v>5000000</v>
      </c>
      <c r="P1079">
        <v>10000000</v>
      </c>
      <c r="Q1079" t="str">
        <f>_xll.BDP("ZL478853 Corp","BICS_LEVEL_1_NAME")</f>
        <v>Financials</v>
      </c>
      <c r="R1079">
        <v>3.61</v>
      </c>
      <c r="S1079">
        <v>3.56</v>
      </c>
      <c r="V1079" t="str">
        <f>_xll.BDP("ZL478853 Corp","ID_CUSIP")</f>
        <v>56501RAQ9</v>
      </c>
      <c r="W1079" t="s">
        <v>1040</v>
      </c>
      <c r="X1079" t="str">
        <f>_xll.BDP("ZL478853 Corp","CRNCY")</f>
        <v>CAD</v>
      </c>
      <c r="Y1079" t="s">
        <v>1041</v>
      </c>
      <c r="Z1079" t="s">
        <v>43</v>
      </c>
      <c r="AA1079">
        <v>88.21</v>
      </c>
      <c r="AB1079">
        <v>83.21</v>
      </c>
      <c r="AC1079">
        <v>4.22</v>
      </c>
    </row>
    <row r="1080" spans="1:29" x14ac:dyDescent="0.25">
      <c r="A1080" t="s">
        <v>1029</v>
      </c>
      <c r="B1080" t="s">
        <v>31</v>
      </c>
      <c r="C1080" t="s">
        <v>1035</v>
      </c>
      <c r="D1080">
        <v>2.54</v>
      </c>
      <c r="E1080" t="s">
        <v>1008</v>
      </c>
      <c r="F1080" t="s">
        <v>587</v>
      </c>
      <c r="G1080" t="s">
        <v>35</v>
      </c>
      <c r="H1080" t="str">
        <f>_xll.BDP("ZM363226 Corp","SECURITY_DES")</f>
        <v>ELFCN 5.503 01/13/33</v>
      </c>
      <c r="I1080">
        <v>104.059</v>
      </c>
      <c r="J1080">
        <v>104.31399999999999</v>
      </c>
      <c r="K1080">
        <v>119</v>
      </c>
      <c r="L1080">
        <v>109</v>
      </c>
      <c r="M10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0" t="s">
        <v>53</v>
      </c>
      <c r="O1080">
        <v>0</v>
      </c>
      <c r="P1080">
        <v>0</v>
      </c>
      <c r="Q1080" t="str">
        <f>_xll.BDP("ZM363226 Corp","BICS_LEVEL_1_NAME")</f>
        <v>Financials</v>
      </c>
      <c r="R1080">
        <v>3.87</v>
      </c>
      <c r="S1080">
        <v>3.76</v>
      </c>
      <c r="V1080" t="str">
        <f>_xll.BDP("ZM363226 Corp","ID_CUSIP")</f>
        <v>291839AH1</v>
      </c>
      <c r="W1080" t="s">
        <v>1040</v>
      </c>
      <c r="X1080" t="str">
        <f>_xll.BDP("ZM363226 Corp","CRNCY")</f>
        <v>CAD</v>
      </c>
      <c r="Y1080" t="s">
        <v>1041</v>
      </c>
      <c r="AA1080">
        <v>115.71</v>
      </c>
      <c r="AB1080">
        <v>105.71</v>
      </c>
      <c r="AC1080">
        <v>4.59</v>
      </c>
    </row>
    <row r="1081" spans="1:29" x14ac:dyDescent="0.25">
      <c r="A1081" t="s">
        <v>1030</v>
      </c>
      <c r="B1081" t="s">
        <v>31</v>
      </c>
      <c r="C1081" t="s">
        <v>1035</v>
      </c>
      <c r="D1081">
        <v>4.57</v>
      </c>
      <c r="E1081" t="s">
        <v>997</v>
      </c>
      <c r="F1081" t="s">
        <v>587</v>
      </c>
      <c r="G1081" t="s">
        <v>35</v>
      </c>
      <c r="H1081" t="str">
        <f>_xll.BDP("ZO714704 Corp","SECURITY_DES")</f>
        <v>SLFCN 2.06 10/01/35</v>
      </c>
      <c r="I1081">
        <v>91.736999999999995</v>
      </c>
      <c r="J1081">
        <v>92.194999999999993</v>
      </c>
      <c r="K1081">
        <v>84</v>
      </c>
      <c r="L1081">
        <v>74</v>
      </c>
      <c r="M10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81" t="s">
        <v>50</v>
      </c>
      <c r="O1081">
        <v>5000000</v>
      </c>
      <c r="P1081">
        <v>0</v>
      </c>
      <c r="Q1081" t="str">
        <f>_xll.BDP("ZO714704 Corp","BICS_LEVEL_1_NAME")</f>
        <v>Financials</v>
      </c>
      <c r="R1081">
        <v>3.78</v>
      </c>
      <c r="S1081">
        <v>3.68</v>
      </c>
      <c r="V1081" t="str">
        <f>_xll.BDP("ZO714704 Corp","ID_CUSIP")</f>
        <v>86682ZAN6</v>
      </c>
      <c r="W1081" t="s">
        <v>1040</v>
      </c>
      <c r="X1081" t="str">
        <f>_xll.BDP("ZO714704 Corp","CRNCY")</f>
        <v>CAD</v>
      </c>
      <c r="Y1081" t="s">
        <v>1041</v>
      </c>
      <c r="AA1081">
        <v>80.7</v>
      </c>
      <c r="AB1081">
        <v>70.69</v>
      </c>
      <c r="AC1081">
        <v>4.76</v>
      </c>
    </row>
    <row r="1082" spans="1:29" x14ac:dyDescent="0.25">
      <c r="A1082" t="s">
        <v>1033</v>
      </c>
      <c r="B1082" t="s">
        <v>31</v>
      </c>
      <c r="C1082" t="s">
        <v>1035</v>
      </c>
      <c r="D1082">
        <v>1.29</v>
      </c>
      <c r="E1082" t="s">
        <v>1013</v>
      </c>
      <c r="F1082" t="s">
        <v>587</v>
      </c>
      <c r="G1082" t="s">
        <v>35</v>
      </c>
      <c r="H1082" t="str">
        <f>_xll.BDP("ZR718226 Corp","SECURITY_DES")</f>
        <v>IAGCN 3.072 09/24/31</v>
      </c>
      <c r="I1082">
        <v>99.733000000000004</v>
      </c>
      <c r="J1082">
        <v>99.798000000000002</v>
      </c>
      <c r="K1082">
        <v>66</v>
      </c>
      <c r="L1082">
        <v>61</v>
      </c>
      <c r="M108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2" t="s">
        <v>209</v>
      </c>
      <c r="O1082">
        <v>5000000</v>
      </c>
      <c r="P1082">
        <v>5000000</v>
      </c>
      <c r="Q1082" t="str">
        <f>_xll.BDP("ZR718226 Corp","BICS_LEVEL_1_NAME")</f>
        <v>Financials</v>
      </c>
      <c r="R1082">
        <v>3.28</v>
      </c>
      <c r="S1082">
        <v>3.23</v>
      </c>
      <c r="V1082" t="str">
        <f>_xll.BDP("ZR718226 Corp","ID_CUSIP")</f>
        <v>45075EAA2</v>
      </c>
      <c r="W1082" t="s">
        <v>1040</v>
      </c>
      <c r="X1082" t="str">
        <f>_xll.BDP("ZR718226 Corp","CRNCY")</f>
        <v>CAD</v>
      </c>
      <c r="Y1082" t="s">
        <v>1041</v>
      </c>
      <c r="AA1082">
        <v>64.86</v>
      </c>
      <c r="AB1082">
        <v>59.86</v>
      </c>
      <c r="AC1082">
        <v>5.59</v>
      </c>
    </row>
    <row r="1083" spans="1:29" x14ac:dyDescent="0.25">
      <c r="A1083" t="s">
        <v>339</v>
      </c>
      <c r="B1083" t="s">
        <v>31</v>
      </c>
      <c r="C1083" t="s">
        <v>1043</v>
      </c>
      <c r="E1083" t="s">
        <v>340</v>
      </c>
      <c r="F1083" t="s">
        <v>67</v>
      </c>
      <c r="G1083" t="s">
        <v>35</v>
      </c>
      <c r="H1083" t="str">
        <f>_xll.BDP("BJ518583 Corp","SECURITY_DES")</f>
        <v>ETRHWY 1.8 05/22/25</v>
      </c>
      <c r="K1083">
        <v>20</v>
      </c>
      <c r="L1083">
        <v>15</v>
      </c>
      <c r="M108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83" t="s">
        <v>365</v>
      </c>
      <c r="O1083">
        <v>10000000</v>
      </c>
      <c r="P1083">
        <v>1000000</v>
      </c>
      <c r="Q1083" t="str">
        <f>_xll.BDP("BJ518583 Corp","BICS_LEVEL_1_NAME")</f>
        <v>Industrials</v>
      </c>
      <c r="V1083" t="str">
        <f>_xll.BDP("BJ518583 Corp","ID_CUSIP")</f>
        <v>35085ZBW5</v>
      </c>
      <c r="W1083" t="s">
        <v>1044</v>
      </c>
      <c r="X1083" t="str">
        <f>_xll.BDP("BJ518583 Corp","CRNCY")</f>
        <v>CAD</v>
      </c>
      <c r="Y1083" t="s">
        <v>1045</v>
      </c>
    </row>
    <row r="1084" spans="1:29" x14ac:dyDescent="0.25">
      <c r="A1084" t="s">
        <v>1046</v>
      </c>
      <c r="B1084" t="s">
        <v>31</v>
      </c>
      <c r="C1084" t="s">
        <v>1043</v>
      </c>
      <c r="D1084">
        <v>0.08</v>
      </c>
      <c r="E1084" t="s">
        <v>1047</v>
      </c>
      <c r="F1084" t="s">
        <v>67</v>
      </c>
      <c r="G1084" t="s">
        <v>35</v>
      </c>
      <c r="H1084" t="str">
        <f>_xll.BDP("BK084833 Corp","SECURITY_DES")</f>
        <v>VANAFF 2.168 06/23/25</v>
      </c>
      <c r="I1084">
        <v>99.921999999999997</v>
      </c>
      <c r="J1084">
        <v>99.924999999999997</v>
      </c>
      <c r="K1084">
        <v>47</v>
      </c>
      <c r="L1084">
        <v>43</v>
      </c>
      <c r="M108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4" t="s">
        <v>335</v>
      </c>
      <c r="O1084">
        <v>5000000</v>
      </c>
      <c r="P1084">
        <v>1000000</v>
      </c>
      <c r="Q1084" t="str">
        <f>_xll.BDP("BK084833 Corp","BICS_LEVEL_1_NAME")</f>
        <v>Industrials</v>
      </c>
      <c r="R1084">
        <v>3.09</v>
      </c>
      <c r="S1084">
        <v>3.05</v>
      </c>
      <c r="V1084" t="str">
        <f>_xll.BDP("BK084833 Corp","ID_CUSIP")</f>
        <v>921567AC7</v>
      </c>
      <c r="W1084" t="s">
        <v>1044</v>
      </c>
      <c r="X1084" t="str">
        <f>_xll.BDP("BK084833 Corp","CRNCY")</f>
        <v>CAD</v>
      </c>
      <c r="Y1084" t="s">
        <v>1045</v>
      </c>
      <c r="AA1084">
        <v>47</v>
      </c>
      <c r="AB1084">
        <v>43</v>
      </c>
      <c r="AC1084">
        <v>3.09</v>
      </c>
    </row>
    <row r="1085" spans="1:29" x14ac:dyDescent="0.25">
      <c r="A1085" t="s">
        <v>292</v>
      </c>
      <c r="B1085" t="s">
        <v>31</v>
      </c>
      <c r="C1085" t="s">
        <v>1043</v>
      </c>
      <c r="D1085">
        <v>1.03</v>
      </c>
      <c r="E1085" t="s">
        <v>289</v>
      </c>
      <c r="F1085" t="s">
        <v>67</v>
      </c>
      <c r="G1085" t="s">
        <v>35</v>
      </c>
      <c r="H1085" t="str">
        <f>_xll.BDP("BM457059 Corp","SECURITY_DES")</f>
        <v>SAPCN 1.415 06/19/26</v>
      </c>
      <c r="I1085">
        <v>98.236999999999995</v>
      </c>
      <c r="J1085">
        <v>98.287999999999997</v>
      </c>
      <c r="K1085">
        <v>49</v>
      </c>
      <c r="L1085">
        <v>44</v>
      </c>
      <c r="M108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5" t="s">
        <v>209</v>
      </c>
      <c r="O1085">
        <v>5000000</v>
      </c>
      <c r="P1085">
        <v>1000000</v>
      </c>
      <c r="Q1085" t="str">
        <f>_xll.BDP("BM457059 Corp","BICS_LEVEL_1_NAME")</f>
        <v>Consumer Staples</v>
      </c>
      <c r="R1085">
        <v>3.11</v>
      </c>
      <c r="S1085">
        <v>3.06</v>
      </c>
      <c r="V1085" t="str">
        <f>_xll.BDP("BM457059 Corp","ID_CUSIP")</f>
        <v>80310ZAH2</v>
      </c>
      <c r="W1085" t="s">
        <v>1044</v>
      </c>
      <c r="X1085" t="str">
        <f>_xll.BDP("BM457059 Corp","CRNCY")</f>
        <v>CAD</v>
      </c>
      <c r="Y1085" t="s">
        <v>1045</v>
      </c>
      <c r="AA1085">
        <v>48</v>
      </c>
      <c r="AB1085">
        <v>43</v>
      </c>
      <c r="AC1085">
        <v>3.11</v>
      </c>
    </row>
    <row r="1086" spans="1:29" x14ac:dyDescent="0.25">
      <c r="A1086" t="s">
        <v>350</v>
      </c>
      <c r="B1086" t="s">
        <v>31</v>
      </c>
      <c r="C1086" t="s">
        <v>1043</v>
      </c>
      <c r="D1086">
        <v>0.69</v>
      </c>
      <c r="E1086" t="s">
        <v>351</v>
      </c>
      <c r="F1086" t="s">
        <v>67</v>
      </c>
      <c r="G1086" t="s">
        <v>35</v>
      </c>
      <c r="H1086" t="str">
        <f>_xll.BDP("BN658064 Corp","SECURITY_DES")</f>
        <v>NAVCAN 0.937 02/09/26</v>
      </c>
      <c r="I1086">
        <v>98.69</v>
      </c>
      <c r="J1086">
        <v>98.724000000000004</v>
      </c>
      <c r="K1086">
        <v>22</v>
      </c>
      <c r="L1086">
        <v>17</v>
      </c>
      <c r="M108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86" t="s">
        <v>153</v>
      </c>
      <c r="O1086">
        <v>5000000</v>
      </c>
      <c r="P1086">
        <v>1000000</v>
      </c>
      <c r="Q1086" t="str">
        <f>_xll.BDP("BN658064 Corp","BICS_LEVEL_1_NAME")</f>
        <v>Industrials</v>
      </c>
      <c r="R1086">
        <v>2.82</v>
      </c>
      <c r="S1086">
        <v>2.77</v>
      </c>
      <c r="V1086" t="str">
        <f>_xll.BDP("BN658064 Corp","ID_CUSIP")</f>
        <v>628957AJ1</v>
      </c>
      <c r="W1086" t="s">
        <v>1044</v>
      </c>
      <c r="X1086" t="str">
        <f>_xll.BDP("BN658064 Corp","CRNCY")</f>
        <v>CAD</v>
      </c>
      <c r="Y1086" t="s">
        <v>1045</v>
      </c>
      <c r="AA1086">
        <v>20</v>
      </c>
      <c r="AB1086">
        <v>15</v>
      </c>
      <c r="AC1086">
        <v>2.82</v>
      </c>
    </row>
    <row r="1087" spans="1:29" x14ac:dyDescent="0.25">
      <c r="A1087" t="s">
        <v>295</v>
      </c>
      <c r="B1087" t="s">
        <v>31</v>
      </c>
      <c r="C1087" t="s">
        <v>1043</v>
      </c>
      <c r="D1087">
        <v>1.08</v>
      </c>
      <c r="E1087" t="s">
        <v>296</v>
      </c>
      <c r="F1087" t="s">
        <v>67</v>
      </c>
      <c r="G1087" t="s">
        <v>35</v>
      </c>
      <c r="H1087" t="str">
        <f>_xll.BDP("BQ228717 Corp","SECURITY_DES")</f>
        <v>DOLCN 1.871 07/08/26</v>
      </c>
      <c r="I1087">
        <v>98.712999999999994</v>
      </c>
      <c r="J1087">
        <v>98.766999999999996</v>
      </c>
      <c r="K1087">
        <v>43</v>
      </c>
      <c r="L1087">
        <v>38</v>
      </c>
      <c r="M108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7" t="s">
        <v>209</v>
      </c>
      <c r="O1087">
        <v>5000000</v>
      </c>
      <c r="P1087">
        <v>1000000</v>
      </c>
      <c r="Q1087" t="str">
        <f>_xll.BDP("BQ228717 Corp","BICS_LEVEL_1_NAME")</f>
        <v>Consumer Staples</v>
      </c>
      <c r="R1087">
        <v>3.05</v>
      </c>
      <c r="S1087">
        <v>3</v>
      </c>
      <c r="V1087" t="str">
        <f>_xll.BDP("BQ228717 Corp","ID_CUSIP")</f>
        <v>25675TAM9</v>
      </c>
      <c r="W1087" t="s">
        <v>1044</v>
      </c>
      <c r="X1087" t="str">
        <f>_xll.BDP("BQ228717 Corp","CRNCY")</f>
        <v>CAD</v>
      </c>
      <c r="Y1087" t="s">
        <v>1045</v>
      </c>
      <c r="AA1087">
        <v>42</v>
      </c>
      <c r="AB1087">
        <v>37</v>
      </c>
      <c r="AC1087">
        <v>3.05</v>
      </c>
    </row>
    <row r="1088" spans="1:29" x14ac:dyDescent="0.25">
      <c r="A1088" t="s">
        <v>1048</v>
      </c>
      <c r="B1088" t="s">
        <v>31</v>
      </c>
      <c r="C1088" t="s">
        <v>1043</v>
      </c>
      <c r="D1088">
        <v>1.0900000000000001</v>
      </c>
      <c r="E1088" t="s">
        <v>1049</v>
      </c>
      <c r="F1088" t="s">
        <v>67</v>
      </c>
      <c r="G1088" t="s">
        <v>35</v>
      </c>
      <c r="H1088" t="str">
        <f>_xll.BDP("BQ443257 Corp","SECURITY_DES")</f>
        <v>TCLACN 2.28 07/13/26</v>
      </c>
      <c r="I1088">
        <v>98.513999999999996</v>
      </c>
      <c r="J1088">
        <v>98.558000000000007</v>
      </c>
      <c r="K1088">
        <v>101</v>
      </c>
      <c r="L1088">
        <v>97</v>
      </c>
      <c r="M108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8" t="s">
        <v>209</v>
      </c>
      <c r="O1088">
        <v>500000</v>
      </c>
      <c r="Q1088" t="str">
        <f>_xll.BDP("BQ443257 Corp","BICS_LEVEL_1_NAME")</f>
        <v>Materials</v>
      </c>
      <c r="R1088">
        <v>3.63</v>
      </c>
      <c r="S1088">
        <v>3.59</v>
      </c>
      <c r="V1088" t="str">
        <f>_xll.BDP("BQ443257 Corp","ID_CUSIP")</f>
        <v>893578AB0</v>
      </c>
      <c r="W1088" t="s">
        <v>1044</v>
      </c>
      <c r="X1088" t="str">
        <f>_xll.BDP("BQ443257 Corp","CRNCY")</f>
        <v>CAD</v>
      </c>
      <c r="Y1088" t="s">
        <v>1045</v>
      </c>
      <c r="AA1088">
        <v>100</v>
      </c>
      <c r="AB1088">
        <v>96</v>
      </c>
      <c r="AC1088">
        <v>3.63</v>
      </c>
    </row>
    <row r="1089" spans="1:29" x14ac:dyDescent="0.25">
      <c r="A1089" t="s">
        <v>375</v>
      </c>
      <c r="B1089" t="s">
        <v>31</v>
      </c>
      <c r="C1089" t="s">
        <v>1043</v>
      </c>
      <c r="D1089">
        <v>0.42</v>
      </c>
      <c r="E1089" t="s">
        <v>296</v>
      </c>
      <c r="F1089" t="s">
        <v>67</v>
      </c>
      <c r="G1089" t="s">
        <v>35</v>
      </c>
      <c r="H1089" t="str">
        <f>_xll.BDP("BZ529404 Corp","SECURITY_DES")</f>
        <v>DOLCN 5.084 10/27/25</v>
      </c>
      <c r="I1089">
        <v>100.79900000000001</v>
      </c>
      <c r="J1089">
        <v>100.82</v>
      </c>
      <c r="K1089">
        <v>52</v>
      </c>
      <c r="L1089">
        <v>47</v>
      </c>
      <c r="M108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89" t="s">
        <v>335</v>
      </c>
      <c r="O1089">
        <v>5000000</v>
      </c>
      <c r="P1089">
        <v>2000000</v>
      </c>
      <c r="Q1089" t="str">
        <f>_xll.BDP("BZ529404 Corp","BICS_LEVEL_1_NAME")</f>
        <v>Consumer Staples</v>
      </c>
      <c r="R1089">
        <v>3.14</v>
      </c>
      <c r="S1089">
        <v>3.09</v>
      </c>
      <c r="V1089" t="str">
        <f>_xll.BDP("BZ529404 Corp","ID_CUSIP")</f>
        <v>25675TAN7</v>
      </c>
      <c r="W1089" t="s">
        <v>1044</v>
      </c>
      <c r="X1089" t="str">
        <f>_xll.BDP("BZ529404 Corp","CRNCY")</f>
        <v>CAD</v>
      </c>
      <c r="Y1089" t="s">
        <v>1045</v>
      </c>
      <c r="AA1089">
        <v>51</v>
      </c>
      <c r="AB1089">
        <v>46</v>
      </c>
      <c r="AC1089">
        <v>3.14</v>
      </c>
    </row>
    <row r="1090" spans="1:29" x14ac:dyDescent="0.25">
      <c r="A1090" t="s">
        <v>383</v>
      </c>
      <c r="B1090" t="s">
        <v>31</v>
      </c>
      <c r="C1090" t="s">
        <v>1043</v>
      </c>
      <c r="D1090">
        <v>0.02</v>
      </c>
      <c r="E1090" t="s">
        <v>312</v>
      </c>
      <c r="F1090" t="s">
        <v>67</v>
      </c>
      <c r="G1090" t="s">
        <v>35</v>
      </c>
      <c r="H1090" t="str">
        <f>_xll.BDP("EK945115 Corp","SECURITY_DES")</f>
        <v>ATDBCN 3.6 06/02/25</v>
      </c>
      <c r="I1090">
        <v>100.017</v>
      </c>
      <c r="J1090">
        <v>100.017</v>
      </c>
      <c r="K1090">
        <v>49</v>
      </c>
      <c r="L1090">
        <v>45</v>
      </c>
      <c r="M109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0" t="s">
        <v>365</v>
      </c>
      <c r="O1090">
        <v>5000000</v>
      </c>
      <c r="P1090">
        <v>2000000</v>
      </c>
      <c r="Q1090" t="str">
        <f>_xll.BDP("EK945115 Corp","BICS_LEVEL_1_NAME")</f>
        <v>Consumer Staples</v>
      </c>
      <c r="R1090">
        <v>2.94</v>
      </c>
      <c r="S1090">
        <v>2.9</v>
      </c>
      <c r="V1090" t="str">
        <f>_xll.BDP("EK945115 Corp","ID_CUSIP")</f>
        <v>01626PAE6</v>
      </c>
      <c r="W1090" t="s">
        <v>1044</v>
      </c>
      <c r="X1090" t="str">
        <f>_xll.BDP("EK945115 Corp","CRNCY")</f>
        <v>CAD</v>
      </c>
      <c r="Y1090" t="s">
        <v>1045</v>
      </c>
      <c r="AA1090">
        <v>32</v>
      </c>
      <c r="AB1090">
        <v>28</v>
      </c>
      <c r="AC1090">
        <v>2.94</v>
      </c>
    </row>
    <row r="1091" spans="1:29" x14ac:dyDescent="0.25">
      <c r="A1091" t="s">
        <v>400</v>
      </c>
      <c r="B1091" t="s">
        <v>31</v>
      </c>
      <c r="C1091" t="s">
        <v>1043</v>
      </c>
      <c r="D1091">
        <v>0.32</v>
      </c>
      <c r="E1091" t="s">
        <v>401</v>
      </c>
      <c r="F1091" t="s">
        <v>67</v>
      </c>
      <c r="G1091" t="s">
        <v>35</v>
      </c>
      <c r="H1091" t="str">
        <f>_xll.BDP("UV878904 Corp","SECURITY_DES")</f>
        <v>CNRCN 2.8 09/22/25</v>
      </c>
      <c r="I1091">
        <v>99.992999999999995</v>
      </c>
      <c r="J1091">
        <v>99.997</v>
      </c>
      <c r="K1091">
        <v>32</v>
      </c>
      <c r="L1091">
        <v>27</v>
      </c>
      <c r="M109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1" t="s">
        <v>365</v>
      </c>
      <c r="O1091">
        <v>5000000</v>
      </c>
      <c r="P1091">
        <v>1000000</v>
      </c>
      <c r="Q1091" t="str">
        <f>_xll.BDP("UV878904 Corp","BICS_LEVEL_1_NAME")</f>
        <v>Industrials</v>
      </c>
      <c r="R1091">
        <v>2.77</v>
      </c>
      <c r="S1091">
        <v>2.72</v>
      </c>
      <c r="V1091" t="str">
        <f>_xll.BDP("UV878904 Corp","ID_CUSIP")</f>
        <v>136375CF7</v>
      </c>
      <c r="W1091" t="s">
        <v>1044</v>
      </c>
      <c r="X1091" t="str">
        <f>_xll.BDP("UV878904 Corp","CRNCY")</f>
        <v>CAD</v>
      </c>
      <c r="Y1091" t="s">
        <v>1045</v>
      </c>
      <c r="AA1091">
        <v>15</v>
      </c>
      <c r="AB1091">
        <v>10</v>
      </c>
      <c r="AC1091">
        <v>2.77</v>
      </c>
    </row>
    <row r="1092" spans="1:29" x14ac:dyDescent="0.25">
      <c r="A1092" t="s">
        <v>1050</v>
      </c>
      <c r="B1092" t="s">
        <v>31</v>
      </c>
      <c r="C1092" t="s">
        <v>1043</v>
      </c>
      <c r="D1092">
        <v>1.32</v>
      </c>
      <c r="E1092" t="s">
        <v>1051</v>
      </c>
      <c r="F1092" t="s">
        <v>67</v>
      </c>
      <c r="G1092" t="s">
        <v>35</v>
      </c>
      <c r="H1092" t="str">
        <f>_xll.BDP("ZI981222 Corp","SECURITY_DES")</f>
        <v>CAT 5.19 09/25/26</v>
      </c>
      <c r="I1092">
        <v>102.56699999999999</v>
      </c>
      <c r="J1092">
        <v>102.633</v>
      </c>
      <c r="K1092">
        <v>58</v>
      </c>
      <c r="L1092">
        <v>53</v>
      </c>
      <c r="M10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2" t="s">
        <v>78</v>
      </c>
      <c r="O1092">
        <v>5000000</v>
      </c>
      <c r="P1092">
        <v>1000000</v>
      </c>
      <c r="Q1092" t="str">
        <f>_xll.BDP("ZI981222 Corp","BICS_LEVEL_1_NAME")</f>
        <v>Industrials</v>
      </c>
      <c r="R1092">
        <v>3.2</v>
      </c>
      <c r="S1092">
        <v>3.15</v>
      </c>
      <c r="V1092" t="str">
        <f>_xll.BDP("ZI981222 Corp","ID_CUSIP")</f>
        <v>14913LAB6</v>
      </c>
      <c r="W1092" t="s">
        <v>1044</v>
      </c>
      <c r="X1092" t="str">
        <f>_xll.BDP("ZI981222 Corp","CRNCY")</f>
        <v>CAD</v>
      </c>
      <c r="Y1092" t="s">
        <v>1045</v>
      </c>
      <c r="AA1092">
        <v>57</v>
      </c>
      <c r="AB1092">
        <v>52</v>
      </c>
      <c r="AC1092">
        <v>3.2</v>
      </c>
    </row>
    <row r="1093" spans="1:29" x14ac:dyDescent="0.25">
      <c r="A1093" t="s">
        <v>1052</v>
      </c>
      <c r="B1093" t="s">
        <v>31</v>
      </c>
      <c r="C1093" t="s">
        <v>1043</v>
      </c>
      <c r="D1093">
        <v>1.18</v>
      </c>
      <c r="E1093" t="s">
        <v>1053</v>
      </c>
      <c r="F1093" t="s">
        <v>67</v>
      </c>
      <c r="G1093" t="s">
        <v>35</v>
      </c>
      <c r="H1093" t="str">
        <f>_xll.BDP("ZR095228 Corp","SECURITY_DES")</f>
        <v>FTTCN 2.626 08/14/26</v>
      </c>
      <c r="I1093">
        <v>99.233999999999995</v>
      </c>
      <c r="J1093">
        <v>99.293999999999997</v>
      </c>
      <c r="K1093">
        <v>65</v>
      </c>
      <c r="L1093">
        <v>60</v>
      </c>
      <c r="M109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93" t="s">
        <v>209</v>
      </c>
      <c r="O1093">
        <v>5000000</v>
      </c>
      <c r="P1093">
        <v>1000000</v>
      </c>
      <c r="Q1093" t="str">
        <f>_xll.BDP("ZR095228 Corp","BICS_LEVEL_1_NAME")</f>
        <v>Industrials</v>
      </c>
      <c r="R1093">
        <v>3.27</v>
      </c>
      <c r="S1093">
        <v>3.22</v>
      </c>
      <c r="V1093" t="str">
        <f>_xll.BDP("ZR095228 Corp","ID_CUSIP")</f>
        <v>318071AF4</v>
      </c>
      <c r="W1093" t="s">
        <v>1044</v>
      </c>
      <c r="X1093" t="str">
        <f>_xll.BDP("ZR095228 Corp","CRNCY")</f>
        <v>CAD</v>
      </c>
      <c r="Y1093" t="s">
        <v>1045</v>
      </c>
      <c r="AA1093">
        <v>64</v>
      </c>
      <c r="AB1093">
        <v>59</v>
      </c>
      <c r="AC1093">
        <v>3.27</v>
      </c>
    </row>
    <row r="1094" spans="1:29" x14ac:dyDescent="0.25">
      <c r="A1094" t="s">
        <v>1054</v>
      </c>
      <c r="B1094" t="s">
        <v>31</v>
      </c>
      <c r="C1094" t="s">
        <v>1043</v>
      </c>
      <c r="D1094">
        <v>1.28</v>
      </c>
      <c r="E1094" t="s">
        <v>1055</v>
      </c>
      <c r="F1094" t="s">
        <v>67</v>
      </c>
      <c r="G1094" t="s">
        <v>35</v>
      </c>
      <c r="H1094" t="str">
        <f>_xll.BDP("ZR651752 Corp","SECURITY_DES")</f>
        <v>WM 2.6 09/23/26</v>
      </c>
      <c r="I1094">
        <v>99.2</v>
      </c>
      <c r="J1094">
        <v>99.263999999999996</v>
      </c>
      <c r="K1094">
        <v>60</v>
      </c>
      <c r="L1094">
        <v>55</v>
      </c>
      <c r="M109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94" t="s">
        <v>209</v>
      </c>
      <c r="O1094">
        <v>5000000</v>
      </c>
      <c r="P1094">
        <v>2000000</v>
      </c>
      <c r="Q1094" t="str">
        <f>_xll.BDP("ZR651752 Corp","BICS_LEVEL_1_NAME")</f>
        <v>Industrials</v>
      </c>
      <c r="R1094">
        <v>3.22</v>
      </c>
      <c r="S1094">
        <v>3.17</v>
      </c>
      <c r="V1094" t="str">
        <f>_xll.BDP("ZR651752 Corp","ID_CUSIP")</f>
        <v>94107TAA9</v>
      </c>
      <c r="W1094" t="s">
        <v>1044</v>
      </c>
      <c r="X1094" t="str">
        <f>_xll.BDP("ZR651752 Corp","CRNCY")</f>
        <v>CAD</v>
      </c>
      <c r="Y1094" t="s">
        <v>1045</v>
      </c>
      <c r="AA1094">
        <v>59</v>
      </c>
      <c r="AB1094">
        <v>54</v>
      </c>
      <c r="AC1094">
        <v>3.22</v>
      </c>
    </row>
    <row r="1095" spans="1:29" x14ac:dyDescent="0.25">
      <c r="A1095" t="s">
        <v>1056</v>
      </c>
      <c r="B1095" t="s">
        <v>31</v>
      </c>
      <c r="C1095" t="s">
        <v>1043</v>
      </c>
      <c r="D1095">
        <v>2.54</v>
      </c>
      <c r="E1095" t="s">
        <v>327</v>
      </c>
      <c r="F1095" t="s">
        <v>136</v>
      </c>
      <c r="G1095" t="s">
        <v>35</v>
      </c>
      <c r="H1095" t="str">
        <f>_xll.BDP("BO161983 Corp","SECURITY_DES")</f>
        <v>HNDA 1.646 02/25/28</v>
      </c>
      <c r="I1095">
        <v>95.668000000000006</v>
      </c>
      <c r="J1095">
        <v>95.820999999999998</v>
      </c>
      <c r="K1095">
        <v>59</v>
      </c>
      <c r="L1095">
        <v>53</v>
      </c>
      <c r="M10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5" t="s">
        <v>63</v>
      </c>
      <c r="O1095">
        <v>2000000</v>
      </c>
      <c r="P1095">
        <v>0</v>
      </c>
      <c r="Q1095" t="str">
        <f>_xll.BDP("BO161983 Corp","BICS_LEVEL_1_NAME")</f>
        <v>Consumer Discretionary</v>
      </c>
      <c r="R1095">
        <v>3.31</v>
      </c>
      <c r="S1095">
        <v>3.25</v>
      </c>
      <c r="V1095" t="str">
        <f>_xll.BDP("BO161983 Corp","ID_CUSIP")</f>
        <v>438121AZ8</v>
      </c>
      <c r="W1095" t="s">
        <v>137</v>
      </c>
      <c r="X1095" t="str">
        <f>_xll.BDP("BO161983 Corp","CRNCY")</f>
        <v>CAD</v>
      </c>
      <c r="Y1095" t="s">
        <v>1057</v>
      </c>
      <c r="AA1095">
        <v>59</v>
      </c>
      <c r="AB1095">
        <v>53.12</v>
      </c>
    </row>
    <row r="1096" spans="1:29" x14ac:dyDescent="0.25">
      <c r="A1096" t="s">
        <v>1058</v>
      </c>
      <c r="B1096" t="s">
        <v>31</v>
      </c>
      <c r="C1096" t="s">
        <v>1043</v>
      </c>
      <c r="D1096">
        <v>1.1100000000000001</v>
      </c>
      <c r="E1096" t="s">
        <v>357</v>
      </c>
      <c r="F1096" t="s">
        <v>136</v>
      </c>
      <c r="G1096" t="s">
        <v>35</v>
      </c>
      <c r="H1096" t="str">
        <f>_xll.BDP("BQ535979 Corp","SECURITY_DES")</f>
        <v>TOYOTA 1.66 07/20/26</v>
      </c>
      <c r="I1096">
        <v>98.655000000000001</v>
      </c>
      <c r="J1096">
        <v>98.721999999999994</v>
      </c>
      <c r="K1096">
        <v>26</v>
      </c>
      <c r="L1096">
        <v>20</v>
      </c>
      <c r="M109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6" t="s">
        <v>153</v>
      </c>
      <c r="O1096">
        <v>5000000</v>
      </c>
      <c r="P1096">
        <v>0</v>
      </c>
      <c r="Q1096" t="str">
        <f>_xll.BDP("BQ535979 Corp","BICS_LEVEL_1_NAME")</f>
        <v>Consumer Discretionary</v>
      </c>
      <c r="R1096">
        <v>2.85</v>
      </c>
      <c r="S1096">
        <v>2.79</v>
      </c>
      <c r="V1096" t="str">
        <f>_xll.BDP("BQ535979 Corp","ID_CUSIP")</f>
        <v>892329BN2</v>
      </c>
      <c r="W1096" t="s">
        <v>137</v>
      </c>
      <c r="X1096" t="str">
        <f>_xll.BDP("BQ535979 Corp","CRNCY")</f>
        <v>CAD</v>
      </c>
      <c r="Y1096" t="s">
        <v>1057</v>
      </c>
      <c r="AA1096">
        <v>24</v>
      </c>
      <c r="AB1096">
        <v>17.45</v>
      </c>
    </row>
    <row r="1097" spans="1:29" x14ac:dyDescent="0.25">
      <c r="A1097" t="s">
        <v>1059</v>
      </c>
      <c r="B1097" t="s">
        <v>31</v>
      </c>
      <c r="C1097" t="s">
        <v>1043</v>
      </c>
      <c r="D1097">
        <v>1.29</v>
      </c>
      <c r="E1097" t="s">
        <v>327</v>
      </c>
      <c r="F1097" t="s">
        <v>136</v>
      </c>
      <c r="G1097" t="s">
        <v>35</v>
      </c>
      <c r="H1097" t="str">
        <f>_xll.BDP("BR565849 Corp","SECURITY_DES")</f>
        <v>HNDA 1.711 09/28/26</v>
      </c>
      <c r="I1097">
        <v>98.334999999999994</v>
      </c>
      <c r="J1097">
        <v>98.412999999999997</v>
      </c>
      <c r="K1097">
        <v>37</v>
      </c>
      <c r="L1097">
        <v>31</v>
      </c>
      <c r="M109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7" t="s">
        <v>78</v>
      </c>
      <c r="O1097">
        <v>2000000</v>
      </c>
      <c r="P1097">
        <v>5000000</v>
      </c>
      <c r="Q1097" t="str">
        <f>_xll.BDP("BR565849 Corp","BICS_LEVEL_1_NAME")</f>
        <v>Consumer Discretionary</v>
      </c>
      <c r="R1097">
        <v>2.99</v>
      </c>
      <c r="S1097">
        <v>2.93</v>
      </c>
      <c r="V1097" t="str">
        <f>_xll.BDP("BR565849 Corp","ID_CUSIP")</f>
        <v>438121BA2</v>
      </c>
      <c r="W1097" t="s">
        <v>137</v>
      </c>
      <c r="X1097" t="str">
        <f>_xll.BDP("BR565849 Corp","CRNCY")</f>
        <v>CAD</v>
      </c>
      <c r="Y1097" t="s">
        <v>1057</v>
      </c>
      <c r="AA1097">
        <v>36</v>
      </c>
      <c r="AB1097">
        <v>30.09</v>
      </c>
    </row>
    <row r="1098" spans="1:29" x14ac:dyDescent="0.25">
      <c r="A1098" t="s">
        <v>1060</v>
      </c>
      <c r="B1098" t="s">
        <v>31</v>
      </c>
      <c r="C1098" t="s">
        <v>1043</v>
      </c>
      <c r="D1098">
        <v>1.49</v>
      </c>
      <c r="E1098" t="s">
        <v>374</v>
      </c>
      <c r="F1098" t="s">
        <v>136</v>
      </c>
      <c r="G1098" t="s">
        <v>35</v>
      </c>
      <c r="H1098" t="str">
        <f>_xll.BDP("BS856422 Corp","SECURITY_DES")</f>
        <v>DTRGR 2.46 12/15/26</v>
      </c>
      <c r="I1098">
        <v>98.635999999999996</v>
      </c>
      <c r="J1098">
        <v>98.725999999999999</v>
      </c>
      <c r="K1098">
        <v>75</v>
      </c>
      <c r="L1098">
        <v>69</v>
      </c>
      <c r="M10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8" t="s">
        <v>78</v>
      </c>
      <c r="O1098">
        <v>3000000</v>
      </c>
      <c r="P1098">
        <v>3000000</v>
      </c>
      <c r="Q1098" t="str">
        <f>_xll.BDP("BS856422 Corp","BICS_LEVEL_1_NAME")</f>
        <v>Industrials</v>
      </c>
      <c r="R1098">
        <v>3.37</v>
      </c>
      <c r="S1098">
        <v>3.31</v>
      </c>
      <c r="V1098" t="str">
        <f>_xll.BDP("BS856422 Corp","ID_CUSIP")</f>
        <v>233852AE2</v>
      </c>
      <c r="W1098" t="s">
        <v>137</v>
      </c>
      <c r="X1098" t="str">
        <f>_xll.BDP("BS856422 Corp","CRNCY")</f>
        <v>CAD</v>
      </c>
      <c r="Y1098" t="s">
        <v>1057</v>
      </c>
      <c r="AA1098">
        <v>72</v>
      </c>
      <c r="AB1098">
        <v>66.63</v>
      </c>
    </row>
    <row r="1099" spans="1:29" x14ac:dyDescent="0.25">
      <c r="A1099" t="s">
        <v>1061</v>
      </c>
      <c r="B1099" t="s">
        <v>31</v>
      </c>
      <c r="C1099" t="s">
        <v>1043</v>
      </c>
      <c r="D1099">
        <v>1.47</v>
      </c>
      <c r="E1099" t="s">
        <v>419</v>
      </c>
      <c r="F1099" t="s">
        <v>136</v>
      </c>
      <c r="G1099" t="s">
        <v>35</v>
      </c>
      <c r="H1099" t="str">
        <f>_xll.BDP("BS884177 Corp","SECURITY_DES")</f>
        <v>VW 2.45 12/10/26</v>
      </c>
      <c r="I1099">
        <v>98.515000000000001</v>
      </c>
      <c r="J1099">
        <v>98.617999999999995</v>
      </c>
      <c r="K1099">
        <v>83</v>
      </c>
      <c r="L1099">
        <v>76</v>
      </c>
      <c r="M109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9" t="s">
        <v>78</v>
      </c>
      <c r="O1099">
        <v>3000000</v>
      </c>
      <c r="Q1099" t="str">
        <f>_xll.BDP("BS884177 Corp","BICS_LEVEL_1_NAME")</f>
        <v>Consumer Discretionary</v>
      </c>
      <c r="R1099">
        <v>3.45</v>
      </c>
      <c r="S1099">
        <v>3.38</v>
      </c>
      <c r="V1099" t="str">
        <f>_xll.BDP("BS884177 Corp","ID_CUSIP")</f>
        <v>918423AZ7</v>
      </c>
      <c r="W1099" t="s">
        <v>137</v>
      </c>
      <c r="X1099" t="str">
        <f>_xll.BDP("BS884177 Corp","CRNCY")</f>
        <v>CAD</v>
      </c>
      <c r="Y1099" t="s">
        <v>1057</v>
      </c>
      <c r="AA1099">
        <v>80</v>
      </c>
      <c r="AB1099">
        <v>73.67</v>
      </c>
    </row>
    <row r="1100" spans="1:29" x14ac:dyDescent="0.25">
      <c r="A1100" t="s">
        <v>1062</v>
      </c>
      <c r="B1100" t="s">
        <v>31</v>
      </c>
      <c r="C1100" t="s">
        <v>1043</v>
      </c>
      <c r="D1100">
        <v>1.63</v>
      </c>
      <c r="E1100" t="s">
        <v>349</v>
      </c>
      <c r="F1100" t="s">
        <v>136</v>
      </c>
      <c r="G1100" t="s">
        <v>35</v>
      </c>
      <c r="H1100" t="str">
        <f>_xll.BDP("BU229327 Corp","SECURITY_DES")</f>
        <v>GM 3.15 02/08/27</v>
      </c>
      <c r="I1100">
        <v>98.986999999999995</v>
      </c>
      <c r="J1100">
        <v>99.15</v>
      </c>
      <c r="K1100">
        <v>115</v>
      </c>
      <c r="L1100">
        <v>105</v>
      </c>
      <c r="M11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0" t="s">
        <v>78</v>
      </c>
      <c r="O1100">
        <v>3000000</v>
      </c>
      <c r="P1100">
        <v>3000000</v>
      </c>
      <c r="Q1100" t="str">
        <f>_xll.BDP("BU229327 Corp","BICS_LEVEL_1_NAME")</f>
        <v>Consumer Discretionary</v>
      </c>
      <c r="R1100">
        <v>3.77</v>
      </c>
      <c r="S1100">
        <v>3.67</v>
      </c>
      <c r="V1100" t="str">
        <f>_xll.BDP("BU229327 Corp","ID_CUSIP")</f>
        <v>37045YAJ3</v>
      </c>
      <c r="W1100" t="s">
        <v>137</v>
      </c>
      <c r="X1100" t="str">
        <f>_xll.BDP("BU229327 Corp","CRNCY")</f>
        <v>CAD</v>
      </c>
      <c r="Y1100" t="s">
        <v>1057</v>
      </c>
      <c r="AA1100">
        <v>111</v>
      </c>
      <c r="AB1100">
        <v>102.29</v>
      </c>
    </row>
    <row r="1101" spans="1:29" x14ac:dyDescent="0.25">
      <c r="A1101" t="s">
        <v>1063</v>
      </c>
      <c r="B1101" t="s">
        <v>31</v>
      </c>
      <c r="C1101" t="s">
        <v>1043</v>
      </c>
      <c r="D1101">
        <v>1.66</v>
      </c>
      <c r="E1101" t="s">
        <v>363</v>
      </c>
      <c r="F1101" t="s">
        <v>136</v>
      </c>
      <c r="G1101" t="s">
        <v>35</v>
      </c>
      <c r="H1101" t="str">
        <f>_xll.BDP("BU371682 Corp","SECURITY_DES")</f>
        <v>HYNMTR 3.196 02/16/27</v>
      </c>
      <c r="I1101">
        <v>99.629000000000005</v>
      </c>
      <c r="J1101">
        <v>99.728999999999999</v>
      </c>
      <c r="K1101">
        <v>80</v>
      </c>
      <c r="L1101">
        <v>74</v>
      </c>
      <c r="M11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1" t="s">
        <v>78</v>
      </c>
      <c r="O1101">
        <v>2000000</v>
      </c>
      <c r="P1101">
        <v>3000000</v>
      </c>
      <c r="Q1101" t="str">
        <f>_xll.BDP("BU371682 Corp","BICS_LEVEL_1_NAME")</f>
        <v>Consumer Discretionary</v>
      </c>
      <c r="R1101">
        <v>3.42</v>
      </c>
      <c r="S1101">
        <v>3.36</v>
      </c>
      <c r="V1101" t="str">
        <f>_xll.BDP("BU371682 Corp","ID_CUSIP")</f>
        <v>44932WAB6</v>
      </c>
      <c r="W1101" t="s">
        <v>137</v>
      </c>
      <c r="X1101" t="str">
        <f>_xll.BDP("BU371682 Corp","CRNCY")</f>
        <v>CAD</v>
      </c>
      <c r="Y1101" t="s">
        <v>1057</v>
      </c>
      <c r="AA1101">
        <v>76</v>
      </c>
      <c r="AB1101">
        <v>71.290000000000006</v>
      </c>
    </row>
    <row r="1102" spans="1:29" x14ac:dyDescent="0.25">
      <c r="A1102" t="s">
        <v>1064</v>
      </c>
      <c r="B1102" t="s">
        <v>31</v>
      </c>
      <c r="C1102" t="s">
        <v>1043</v>
      </c>
      <c r="D1102">
        <v>2.2599999999999998</v>
      </c>
      <c r="E1102" t="s">
        <v>374</v>
      </c>
      <c r="F1102" t="s">
        <v>136</v>
      </c>
      <c r="G1102" t="s">
        <v>35</v>
      </c>
      <c r="H1102" t="str">
        <f>_xll.BDP("BZ011632 Corp","SECURITY_DES")</f>
        <v>DTRGR 5.22 09/20/27</v>
      </c>
      <c r="I1102">
        <v>103.72199999999999</v>
      </c>
      <c r="J1102">
        <v>103.881</v>
      </c>
      <c r="K1102">
        <v>86</v>
      </c>
      <c r="L1102">
        <v>79</v>
      </c>
      <c r="M11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2" t="s">
        <v>53</v>
      </c>
      <c r="O1102">
        <v>3000000</v>
      </c>
      <c r="Q1102" t="str">
        <f>_xll.BDP("BZ011632 Corp","BICS_LEVEL_1_NAME")</f>
        <v>Industrials</v>
      </c>
      <c r="R1102">
        <v>3.53</v>
      </c>
      <c r="S1102">
        <v>3.46</v>
      </c>
      <c r="V1102" t="str">
        <f>_xll.BDP("BZ011632 Corp","ID_CUSIP")</f>
        <v>233852AF9</v>
      </c>
      <c r="W1102" t="s">
        <v>137</v>
      </c>
      <c r="X1102" t="str">
        <f>_xll.BDP("BZ011632 Corp","CRNCY")</f>
        <v>CAD</v>
      </c>
      <c r="Y1102" t="s">
        <v>1057</v>
      </c>
      <c r="AA1102">
        <v>86</v>
      </c>
      <c r="AB1102">
        <v>78.540000000000006</v>
      </c>
    </row>
    <row r="1103" spans="1:29" x14ac:dyDescent="0.25">
      <c r="A1103" t="s">
        <v>1065</v>
      </c>
      <c r="B1103" t="s">
        <v>31</v>
      </c>
      <c r="C1103" t="s">
        <v>1043</v>
      </c>
      <c r="D1103">
        <v>2.82</v>
      </c>
      <c r="E1103" t="s">
        <v>357</v>
      </c>
      <c r="F1103" t="s">
        <v>136</v>
      </c>
      <c r="G1103" t="s">
        <v>35</v>
      </c>
      <c r="H1103" t="str">
        <f>_xll.BDP("YO483113 Corp","SECURITY_DES")</f>
        <v>TOYOTA 3.36 05/23/28</v>
      </c>
      <c r="I1103">
        <v>99.814999999999998</v>
      </c>
      <c r="J1103">
        <v>99.9</v>
      </c>
      <c r="K1103">
        <v>71</v>
      </c>
      <c r="L1103">
        <v>68</v>
      </c>
      <c r="M110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3" t="s">
        <v>63</v>
      </c>
      <c r="O1103">
        <v>5000000</v>
      </c>
      <c r="P1103">
        <v>5000000</v>
      </c>
      <c r="Q1103" t="str">
        <f>_xll.BDP("YO483113 Corp","BICS_LEVEL_1_NAME")</f>
        <v>Consumer Discretionary</v>
      </c>
      <c r="R1103">
        <v>3.43</v>
      </c>
      <c r="S1103">
        <v>3.4</v>
      </c>
      <c r="V1103" t="str">
        <f>_xll.BDP("YO483113 Corp","ID_CUSIP")</f>
        <v>892329CB7</v>
      </c>
      <c r="W1103" t="s">
        <v>137</v>
      </c>
      <c r="X1103" t="str">
        <f>_xll.BDP("YO483113 Corp","CRNCY")</f>
        <v>CAD</v>
      </c>
      <c r="Y1103" t="s">
        <v>1057</v>
      </c>
      <c r="AA1103">
        <v>68</v>
      </c>
      <c r="AB1103">
        <v>65.010000000000005</v>
      </c>
    </row>
    <row r="1104" spans="1:29" x14ac:dyDescent="0.25">
      <c r="A1104" t="s">
        <v>1066</v>
      </c>
      <c r="B1104" t="s">
        <v>31</v>
      </c>
      <c r="C1104" t="s">
        <v>1043</v>
      </c>
      <c r="D1104">
        <v>4.5</v>
      </c>
      <c r="E1104" t="s">
        <v>357</v>
      </c>
      <c r="F1104" t="s">
        <v>136</v>
      </c>
      <c r="G1104" t="s">
        <v>35</v>
      </c>
      <c r="H1104" t="str">
        <f>_xll.BDP("YO483114 Corp","SECURITY_DES")</f>
        <v>TOYOTA 3.74 05/21/30</v>
      </c>
      <c r="I1104">
        <v>99.802000000000007</v>
      </c>
      <c r="J1104">
        <v>99.936999999999998</v>
      </c>
      <c r="K1104">
        <v>88</v>
      </c>
      <c r="L1104">
        <v>85</v>
      </c>
      <c r="M110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04" t="s">
        <v>222</v>
      </c>
      <c r="O1104">
        <v>5000000</v>
      </c>
      <c r="P1104">
        <v>3000000</v>
      </c>
      <c r="Q1104" t="str">
        <f>_xll.BDP("YO483114 Corp","BICS_LEVEL_1_NAME")</f>
        <v>Consumer Discretionary</v>
      </c>
      <c r="R1104">
        <v>3.78</v>
      </c>
      <c r="S1104">
        <v>3.75</v>
      </c>
      <c r="V1104" t="str">
        <f>_xll.BDP("YO483114 Corp","ID_CUSIP")</f>
        <v>892329CC5</v>
      </c>
      <c r="W1104" t="s">
        <v>137</v>
      </c>
      <c r="X1104" t="str">
        <f>_xll.BDP("YO483114 Corp","CRNCY")</f>
        <v>CAD</v>
      </c>
      <c r="Y1104" t="s">
        <v>1057</v>
      </c>
      <c r="AA1104">
        <v>85</v>
      </c>
      <c r="AB1104">
        <v>82.1</v>
      </c>
    </row>
    <row r="1105" spans="1:28" x14ac:dyDescent="0.25">
      <c r="A1105" t="s">
        <v>1067</v>
      </c>
      <c r="B1105" t="s">
        <v>31</v>
      </c>
      <c r="C1105" t="s">
        <v>1043</v>
      </c>
      <c r="D1105">
        <v>4.5</v>
      </c>
      <c r="E1105" t="s">
        <v>327</v>
      </c>
      <c r="F1105" t="s">
        <v>136</v>
      </c>
      <c r="G1105" t="s">
        <v>35</v>
      </c>
      <c r="H1105" t="str">
        <f>_xll.BDP("YO530999 Corp","SECURITY_DES")</f>
        <v>HNDA 3.874 05/22/30</v>
      </c>
      <c r="I1105">
        <v>100.045</v>
      </c>
      <c r="J1105">
        <v>100.18</v>
      </c>
      <c r="K1105">
        <v>96</v>
      </c>
      <c r="L1105">
        <v>93</v>
      </c>
      <c r="M110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05" t="s">
        <v>222</v>
      </c>
      <c r="O1105">
        <v>5000000</v>
      </c>
      <c r="P1105">
        <v>5000000</v>
      </c>
      <c r="Q1105" t="str">
        <f>_xll.BDP("YO530999 Corp","BICS_LEVEL_1_NAME")</f>
        <v>Consumer Discretionary</v>
      </c>
      <c r="R1105">
        <v>3.86</v>
      </c>
      <c r="S1105">
        <v>3.83</v>
      </c>
      <c r="V1105" t="str">
        <f>_xll.BDP("YO530999 Corp","ID_CUSIP")</f>
        <v>438121BL8</v>
      </c>
      <c r="W1105" t="s">
        <v>137</v>
      </c>
      <c r="X1105" t="str">
        <f>_xll.BDP("YO530999 Corp","CRNCY")</f>
        <v>CAD</v>
      </c>
      <c r="Y1105" t="s">
        <v>1057</v>
      </c>
      <c r="AA1105">
        <v>93</v>
      </c>
      <c r="AB1105">
        <v>90.06</v>
      </c>
    </row>
    <row r="1106" spans="1:28" x14ac:dyDescent="0.25">
      <c r="A1106" t="s">
        <v>1068</v>
      </c>
      <c r="B1106" t="s">
        <v>31</v>
      </c>
      <c r="C1106" t="s">
        <v>1043</v>
      </c>
      <c r="D1106">
        <v>2.36</v>
      </c>
      <c r="E1106" t="s">
        <v>363</v>
      </c>
      <c r="F1106" t="s">
        <v>136</v>
      </c>
      <c r="G1106" t="s">
        <v>35</v>
      </c>
      <c r="H1106" t="str">
        <f>_xll.BDP("YO721662 Corp","SECURITY_DES")</f>
        <v>HYNMTR 3.577 11/22/27</v>
      </c>
      <c r="I1106">
        <v>100.038</v>
      </c>
      <c r="J1106">
        <v>100.10899999999999</v>
      </c>
      <c r="K1106">
        <v>89</v>
      </c>
      <c r="L1106">
        <v>86</v>
      </c>
      <c r="M11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6" t="s">
        <v>53</v>
      </c>
      <c r="O1106">
        <v>5000000</v>
      </c>
      <c r="P1106">
        <v>5000000</v>
      </c>
      <c r="Q1106" t="str">
        <f>_xll.BDP("YO721662 Corp","BICS_LEVEL_1_NAME")</f>
        <v>Consumer Discretionary</v>
      </c>
      <c r="R1106">
        <v>3.56</v>
      </c>
      <c r="S1106">
        <v>3.53</v>
      </c>
      <c r="V1106" t="str">
        <f>_xll.BDP("YO721662 Corp","ID_CUSIP")</f>
        <v>44932WAJ9</v>
      </c>
      <c r="W1106" t="s">
        <v>137</v>
      </c>
      <c r="X1106" t="str">
        <f>_xll.BDP("YO721662 Corp","CRNCY")</f>
        <v>CAD</v>
      </c>
      <c r="Y1106" t="s">
        <v>1057</v>
      </c>
      <c r="AA1106">
        <v>87</v>
      </c>
      <c r="AB1106">
        <v>84</v>
      </c>
    </row>
    <row r="1107" spans="1:28" x14ac:dyDescent="0.25">
      <c r="A1107" t="s">
        <v>1069</v>
      </c>
      <c r="B1107" t="s">
        <v>31</v>
      </c>
      <c r="C1107" t="s">
        <v>1043</v>
      </c>
      <c r="D1107">
        <v>1.78</v>
      </c>
      <c r="E1107" t="s">
        <v>407</v>
      </c>
      <c r="F1107" t="s">
        <v>136</v>
      </c>
      <c r="G1107" t="s">
        <v>35</v>
      </c>
      <c r="H1107" t="str">
        <f>_xll.BDP("YQ693270 Corp","SECURITY_DES")</f>
        <v>BMW 3.35 04/01/27</v>
      </c>
      <c r="I1107">
        <v>99.971999999999994</v>
      </c>
      <c r="J1107">
        <v>100.07899999999999</v>
      </c>
      <c r="K1107">
        <v>72</v>
      </c>
      <c r="L1107">
        <v>66</v>
      </c>
      <c r="M1107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107" t="s">
        <v>215</v>
      </c>
      <c r="O1107">
        <v>2000000</v>
      </c>
      <c r="Q1107" t="str">
        <f>_xll.BDP("YQ693270 Corp","BICS_LEVEL_1_NAME")</f>
        <v>Consumer Discretionary</v>
      </c>
      <c r="R1107">
        <v>3.36</v>
      </c>
      <c r="S1107">
        <v>3.3</v>
      </c>
      <c r="V1107" t="str">
        <f>_xll.BDP("YQ693270 Corp","ID_CUSIP")</f>
        <v>05590HBH9</v>
      </c>
      <c r="W1107" t="s">
        <v>137</v>
      </c>
      <c r="X1107" t="str">
        <f>_xll.BDP("YQ693270 Corp","CRNCY")</f>
        <v>CAD</v>
      </c>
      <c r="Y1107" t="s">
        <v>1057</v>
      </c>
      <c r="AA1107">
        <v>72</v>
      </c>
      <c r="AB1107">
        <v>65.900000000000006</v>
      </c>
    </row>
    <row r="1108" spans="1:28" x14ac:dyDescent="0.25">
      <c r="A1108" t="s">
        <v>1070</v>
      </c>
      <c r="B1108" t="s">
        <v>31</v>
      </c>
      <c r="C1108" t="s">
        <v>1043</v>
      </c>
      <c r="D1108">
        <v>3.55</v>
      </c>
      <c r="E1108" t="s">
        <v>407</v>
      </c>
      <c r="F1108" t="s">
        <v>136</v>
      </c>
      <c r="G1108" t="s">
        <v>35</v>
      </c>
      <c r="H1108" t="str">
        <f>_xll.BDP("YQ693272 Corp","SECURITY_DES")</f>
        <v>BMW 3.7 04/02/29</v>
      </c>
      <c r="I1108">
        <v>99.733999999999995</v>
      </c>
      <c r="J1108">
        <v>99.947000000000003</v>
      </c>
      <c r="K1108">
        <v>95</v>
      </c>
      <c r="L1108">
        <v>89</v>
      </c>
      <c r="M110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8" t="s">
        <v>111</v>
      </c>
      <c r="O1108">
        <v>2000000</v>
      </c>
      <c r="P1108">
        <v>3000000</v>
      </c>
      <c r="Q1108" t="str">
        <f>_xll.BDP("YQ693272 Corp","BICS_LEVEL_1_NAME")</f>
        <v>Consumer Discretionary</v>
      </c>
      <c r="R1108">
        <v>3.77</v>
      </c>
      <c r="S1108">
        <v>3.71</v>
      </c>
      <c r="V1108" t="str">
        <f>_xll.BDP("YQ693272 Corp","ID_CUSIP")</f>
        <v>05590HBJ5</v>
      </c>
      <c r="W1108" t="s">
        <v>137</v>
      </c>
      <c r="X1108" t="str">
        <f>_xll.BDP("YQ693272 Corp","CRNCY")</f>
        <v>CAD</v>
      </c>
      <c r="Y1108" t="s">
        <v>1057</v>
      </c>
      <c r="AA1108">
        <v>95</v>
      </c>
      <c r="AB1108">
        <v>88.4</v>
      </c>
    </row>
    <row r="1109" spans="1:28" x14ac:dyDescent="0.25">
      <c r="A1109" t="s">
        <v>1071</v>
      </c>
      <c r="B1109" t="s">
        <v>31</v>
      </c>
      <c r="C1109" t="s">
        <v>1043</v>
      </c>
      <c r="D1109">
        <v>4.2</v>
      </c>
      <c r="E1109" t="s">
        <v>349</v>
      </c>
      <c r="F1109" t="s">
        <v>136</v>
      </c>
      <c r="G1109" t="s">
        <v>35</v>
      </c>
      <c r="H1109" t="str">
        <f>_xll.BDP("YR730860 Corp","SECURITY_DES")</f>
        <v>GM 4.45 02/25/30</v>
      </c>
      <c r="I1109">
        <v>99.132999999999996</v>
      </c>
      <c r="J1109">
        <v>99.554000000000002</v>
      </c>
      <c r="K1109">
        <v>175</v>
      </c>
      <c r="L1109">
        <v>165</v>
      </c>
      <c r="M110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09" t="s">
        <v>222</v>
      </c>
      <c r="O1109">
        <v>5000000</v>
      </c>
      <c r="P1109">
        <v>0</v>
      </c>
      <c r="Q1109" t="str">
        <f>_xll.BDP("YR730860 Corp","BICS_LEVEL_1_NAME")</f>
        <v>Consumer Discretionary</v>
      </c>
      <c r="R1109">
        <v>4.6500000000000004</v>
      </c>
      <c r="S1109">
        <v>4.55</v>
      </c>
      <c r="V1109" t="str">
        <f>_xll.BDP("YR730860 Corp","ID_CUSIP")</f>
        <v>37045YAN4</v>
      </c>
      <c r="W1109" t="s">
        <v>137</v>
      </c>
      <c r="X1109" t="str">
        <f>_xll.BDP("YR730860 Corp","CRNCY")</f>
        <v>CAD</v>
      </c>
      <c r="Y1109" t="s">
        <v>1057</v>
      </c>
      <c r="AA1109">
        <v>175</v>
      </c>
      <c r="AB1109">
        <v>165.09</v>
      </c>
    </row>
    <row r="1110" spans="1:28" x14ac:dyDescent="0.25">
      <c r="A1110" t="s">
        <v>1072</v>
      </c>
      <c r="B1110" t="s">
        <v>31</v>
      </c>
      <c r="C1110" t="s">
        <v>1043</v>
      </c>
      <c r="D1110">
        <v>2.59</v>
      </c>
      <c r="E1110" t="s">
        <v>419</v>
      </c>
      <c r="F1110" t="s">
        <v>136</v>
      </c>
      <c r="G1110" t="s">
        <v>35</v>
      </c>
      <c r="H1110" t="str">
        <f>_xll.BDP("YT237053 Corp","SECURITY_DES")</f>
        <v>VW 4 1/4 02/18/28</v>
      </c>
      <c r="I1110">
        <v>101.06100000000001</v>
      </c>
      <c r="J1110">
        <v>101.242</v>
      </c>
      <c r="K1110">
        <v>112</v>
      </c>
      <c r="L1110">
        <v>105</v>
      </c>
      <c r="M11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10" t="s">
        <v>63</v>
      </c>
      <c r="O1110">
        <v>3000000</v>
      </c>
      <c r="P1110">
        <v>1000000</v>
      </c>
      <c r="Q1110" t="str">
        <f>_xll.BDP("YT237053 Corp","BICS_LEVEL_1_NAME")</f>
        <v>Consumer Discretionary</v>
      </c>
      <c r="R1110">
        <v>3.84</v>
      </c>
      <c r="S1110">
        <v>3.77</v>
      </c>
      <c r="V1110" t="str">
        <f>_xll.BDP("YT237053 Corp","ID_CUSIP")</f>
        <v>918423BH6</v>
      </c>
      <c r="W1110" t="s">
        <v>137</v>
      </c>
      <c r="X1110" t="str">
        <f>_xll.BDP("YT237053 Corp","CRNCY")</f>
        <v>CAD</v>
      </c>
      <c r="Y1110" t="s">
        <v>1057</v>
      </c>
      <c r="AA1110">
        <v>112</v>
      </c>
      <c r="AB1110">
        <v>105.3</v>
      </c>
    </row>
    <row r="1111" spans="1:28" x14ac:dyDescent="0.25">
      <c r="A1111" t="s">
        <v>1073</v>
      </c>
      <c r="B1111" t="s">
        <v>31</v>
      </c>
      <c r="C1111" t="s">
        <v>1043</v>
      </c>
      <c r="D1111">
        <v>4.08</v>
      </c>
      <c r="E1111" t="s">
        <v>419</v>
      </c>
      <c r="F1111" t="s">
        <v>136</v>
      </c>
      <c r="G1111" t="s">
        <v>35</v>
      </c>
      <c r="H1111" t="str">
        <f>_xll.BDP("YT237057 Corp","SECURITY_DES")</f>
        <v>VW 4.49 11/19/29</v>
      </c>
      <c r="I1111">
        <v>101.233</v>
      </c>
      <c r="J1111">
        <v>101.51900000000001</v>
      </c>
      <c r="K1111">
        <v>132</v>
      </c>
      <c r="L1111">
        <v>125</v>
      </c>
      <c r="M111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11" t="s">
        <v>60</v>
      </c>
      <c r="O1111">
        <v>3000000</v>
      </c>
      <c r="P1111">
        <v>1000000</v>
      </c>
      <c r="Q1111" t="str">
        <f>_xll.BDP("YT237057 Corp","BICS_LEVEL_1_NAME")</f>
        <v>Consumer Discretionary</v>
      </c>
      <c r="R1111">
        <v>4.1900000000000004</v>
      </c>
      <c r="S1111">
        <v>4.12</v>
      </c>
      <c r="V1111" t="str">
        <f>_xll.BDP("YT237057 Corp","ID_CUSIP")</f>
        <v>918423BK9</v>
      </c>
      <c r="W1111" t="s">
        <v>137</v>
      </c>
      <c r="X1111" t="str">
        <f>_xll.BDP("YT237057 Corp","CRNCY")</f>
        <v>CAD</v>
      </c>
      <c r="Y1111" t="s">
        <v>1057</v>
      </c>
      <c r="AA1111">
        <v>130</v>
      </c>
      <c r="AB1111">
        <v>123.31</v>
      </c>
    </row>
    <row r="1112" spans="1:28" x14ac:dyDescent="0.25">
      <c r="A1112" t="s">
        <v>1074</v>
      </c>
      <c r="B1112" t="s">
        <v>31</v>
      </c>
      <c r="C1112" t="s">
        <v>1043</v>
      </c>
      <c r="D1112">
        <v>3.99</v>
      </c>
      <c r="E1112" t="s">
        <v>357</v>
      </c>
      <c r="F1112" t="s">
        <v>136</v>
      </c>
      <c r="G1112" t="s">
        <v>35</v>
      </c>
      <c r="H1112" t="str">
        <f>_xll.BDP("YU042212 Corp","SECURITY_DES")</f>
        <v>TOYOTA 3.73 10/02/29</v>
      </c>
      <c r="I1112">
        <v>100.175</v>
      </c>
      <c r="J1112">
        <v>100.41500000000001</v>
      </c>
      <c r="K1112">
        <v>82</v>
      </c>
      <c r="L1112">
        <v>76</v>
      </c>
      <c r="M111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12" t="s">
        <v>60</v>
      </c>
      <c r="O1112">
        <v>3000000</v>
      </c>
      <c r="Q1112" t="str">
        <f>_xll.BDP("YU042212 Corp","BICS_LEVEL_1_NAME")</f>
        <v>Consumer Discretionary</v>
      </c>
      <c r="R1112">
        <v>3.69</v>
      </c>
      <c r="S1112">
        <v>3.63</v>
      </c>
      <c r="V1112" t="str">
        <f>_xll.BDP("YU042212 Corp","ID_CUSIP")</f>
        <v>892329CA9</v>
      </c>
      <c r="W1112" t="s">
        <v>137</v>
      </c>
      <c r="X1112" t="str">
        <f>_xll.BDP("YU042212 Corp","CRNCY")</f>
        <v>CAD</v>
      </c>
      <c r="Y1112" t="s">
        <v>1057</v>
      </c>
      <c r="AA1112">
        <v>81</v>
      </c>
      <c r="AB1112">
        <v>75.34</v>
      </c>
    </row>
    <row r="1113" spans="1:28" x14ac:dyDescent="0.25">
      <c r="A1113" t="s">
        <v>1075</v>
      </c>
      <c r="B1113" t="s">
        <v>31</v>
      </c>
      <c r="C1113" t="s">
        <v>1043</v>
      </c>
      <c r="D1113">
        <v>1.35</v>
      </c>
      <c r="E1113" t="s">
        <v>407</v>
      </c>
      <c r="F1113" t="s">
        <v>136</v>
      </c>
      <c r="G1113" t="s">
        <v>35</v>
      </c>
      <c r="H1113" t="str">
        <f>_xll.BDP("YU363725 Corp","SECURITY_DES")</f>
        <v>BMW 3.91 10/13/26</v>
      </c>
      <c r="I1113">
        <v>100.88200000000001</v>
      </c>
      <c r="J1113">
        <v>100.964</v>
      </c>
      <c r="K1113">
        <v>63</v>
      </c>
      <c r="L1113">
        <v>57</v>
      </c>
      <c r="M1113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113" t="s">
        <v>101</v>
      </c>
      <c r="O1113">
        <v>3000000</v>
      </c>
      <c r="P1113">
        <v>0</v>
      </c>
      <c r="Q1113" t="str">
        <f>_xll.BDP("YU363725 Corp","BICS_LEVEL_1_NAME")</f>
        <v>Consumer Discretionary</v>
      </c>
      <c r="R1113">
        <v>3.25</v>
      </c>
      <c r="S1113">
        <v>3.19</v>
      </c>
      <c r="V1113" t="str">
        <f>_xll.BDP("YU363725 Corp","ID_CUSIP")</f>
        <v>05590HBF3</v>
      </c>
      <c r="W1113" t="s">
        <v>137</v>
      </c>
      <c r="X1113" t="str">
        <f>_xll.BDP("YU363725 Corp","CRNCY")</f>
        <v>CAD</v>
      </c>
      <c r="Y1113" t="s">
        <v>1057</v>
      </c>
      <c r="AA1113">
        <v>63</v>
      </c>
      <c r="AB1113">
        <v>55.89</v>
      </c>
    </row>
    <row r="1114" spans="1:28" x14ac:dyDescent="0.25">
      <c r="A1114" t="s">
        <v>1076</v>
      </c>
      <c r="B1114" t="s">
        <v>31</v>
      </c>
      <c r="C1114" t="s">
        <v>1043</v>
      </c>
      <c r="D1114">
        <v>3.17</v>
      </c>
      <c r="E1114" t="s">
        <v>407</v>
      </c>
      <c r="F1114" t="s">
        <v>136</v>
      </c>
      <c r="G1114" t="s">
        <v>35</v>
      </c>
      <c r="H1114" t="str">
        <f>_xll.BDP("YU363726 Corp","SECURITY_DES")</f>
        <v>BMW 3.99 10/10/28</v>
      </c>
      <c r="I1114">
        <v>101.03</v>
      </c>
      <c r="J1114">
        <v>101.22</v>
      </c>
      <c r="K1114">
        <v>88</v>
      </c>
      <c r="L1114">
        <v>82</v>
      </c>
      <c r="M11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14" t="s">
        <v>36</v>
      </c>
      <c r="O1114">
        <v>2000000</v>
      </c>
      <c r="P1114">
        <v>3000000</v>
      </c>
      <c r="Q1114" t="str">
        <f>_xll.BDP("YU363726 Corp","BICS_LEVEL_1_NAME")</f>
        <v>Consumer Discretionary</v>
      </c>
      <c r="R1114">
        <v>3.66</v>
      </c>
      <c r="S1114">
        <v>3.6</v>
      </c>
      <c r="V1114" t="str">
        <f>_xll.BDP("YU363726 Corp","ID_CUSIP")</f>
        <v>05590HBG1</v>
      </c>
      <c r="W1114" t="s">
        <v>137</v>
      </c>
      <c r="X1114" t="str">
        <f>_xll.BDP("YU363726 Corp","CRNCY")</f>
        <v>CAD</v>
      </c>
      <c r="Y1114" t="s">
        <v>1057</v>
      </c>
      <c r="AA1114">
        <v>87</v>
      </c>
      <c r="AB1114">
        <v>81.09</v>
      </c>
    </row>
    <row r="1115" spans="1:28" x14ac:dyDescent="0.25">
      <c r="A1115" t="s">
        <v>1077</v>
      </c>
      <c r="B1115" t="s">
        <v>31</v>
      </c>
      <c r="C1115" t="s">
        <v>1043</v>
      </c>
      <c r="D1115">
        <v>2.14</v>
      </c>
      <c r="E1115" t="s">
        <v>419</v>
      </c>
      <c r="F1115" t="s">
        <v>136</v>
      </c>
      <c r="G1115" t="s">
        <v>35</v>
      </c>
      <c r="H1115" t="str">
        <f>_xll.BDP("YV109939 Corp","SECURITY_DES")</f>
        <v>VW 4.21 08/19/27</v>
      </c>
      <c r="I1115">
        <v>101.035</v>
      </c>
      <c r="J1115">
        <v>101.185</v>
      </c>
      <c r="K1115">
        <v>105</v>
      </c>
      <c r="L1115">
        <v>98</v>
      </c>
      <c r="M11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15" t="s">
        <v>53</v>
      </c>
      <c r="O1115">
        <v>3000000</v>
      </c>
      <c r="P1115">
        <v>0</v>
      </c>
      <c r="Q1115" t="str">
        <f>_xll.BDP("YV109939 Corp","BICS_LEVEL_1_NAME")</f>
        <v>Consumer Discretionary</v>
      </c>
      <c r="R1115">
        <v>3.72</v>
      </c>
      <c r="S1115">
        <v>3.65</v>
      </c>
      <c r="V1115" t="str">
        <f>_xll.BDP("YV109939 Corp","ID_CUSIP")</f>
        <v>918423BF0</v>
      </c>
      <c r="W1115" t="s">
        <v>137</v>
      </c>
      <c r="X1115" t="str">
        <f>_xll.BDP("YV109939 Corp","CRNCY")</f>
        <v>CAD</v>
      </c>
      <c r="Y1115" t="s">
        <v>1057</v>
      </c>
      <c r="AA1115">
        <v>105</v>
      </c>
      <c r="AB1115">
        <v>98.16</v>
      </c>
    </row>
    <row r="1116" spans="1:28" x14ac:dyDescent="0.25">
      <c r="A1116" t="s">
        <v>1078</v>
      </c>
      <c r="B1116" t="s">
        <v>31</v>
      </c>
      <c r="C1116" t="s">
        <v>1043</v>
      </c>
      <c r="D1116">
        <v>3.88</v>
      </c>
      <c r="E1116" t="s">
        <v>419</v>
      </c>
      <c r="F1116" t="s">
        <v>136</v>
      </c>
      <c r="G1116" t="s">
        <v>35</v>
      </c>
      <c r="H1116" t="str">
        <f>_xll.BDP("YV109941 Corp","SECURITY_DES")</f>
        <v>VW 4.42 08/20/29</v>
      </c>
      <c r="I1116">
        <v>101.096</v>
      </c>
      <c r="J1116">
        <v>101.36799999999999</v>
      </c>
      <c r="K1116">
        <v>131</v>
      </c>
      <c r="L1116">
        <v>124</v>
      </c>
      <c r="M111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16" t="s">
        <v>111</v>
      </c>
      <c r="O1116">
        <v>3000000</v>
      </c>
      <c r="P1116">
        <v>1000000</v>
      </c>
      <c r="Q1116" t="str">
        <f>_xll.BDP("YV109941 Corp","BICS_LEVEL_1_NAME")</f>
        <v>Consumer Discretionary</v>
      </c>
      <c r="R1116">
        <v>4.13</v>
      </c>
      <c r="S1116">
        <v>4.0599999999999996</v>
      </c>
      <c r="V1116" t="str">
        <f>_xll.BDP("YV109941 Corp","ID_CUSIP")</f>
        <v>918423BG8</v>
      </c>
      <c r="W1116" t="s">
        <v>137</v>
      </c>
      <c r="X1116" t="str">
        <f>_xll.BDP("YV109941 Corp","CRNCY")</f>
        <v>CAD</v>
      </c>
      <c r="Y1116" t="s">
        <v>1057</v>
      </c>
      <c r="AA1116">
        <v>127</v>
      </c>
      <c r="AB1116">
        <v>120.18</v>
      </c>
    </row>
    <row r="1117" spans="1:28" x14ac:dyDescent="0.25">
      <c r="A1117" t="s">
        <v>1079</v>
      </c>
      <c r="B1117" t="s">
        <v>31</v>
      </c>
      <c r="C1117" t="s">
        <v>1043</v>
      </c>
      <c r="D1117">
        <v>2.25</v>
      </c>
      <c r="E1117" t="s">
        <v>421</v>
      </c>
      <c r="F1117" t="s">
        <v>136</v>
      </c>
      <c r="G1117" t="s">
        <v>35</v>
      </c>
      <c r="H1117" t="str">
        <f>_xll.BDP("YV933688 Corp","SECURITY_DES")</f>
        <v>PENSKE 3.7 10/01/27</v>
      </c>
      <c r="I1117">
        <v>100.73399999999999</v>
      </c>
      <c r="J1117">
        <v>100.96</v>
      </c>
      <c r="K1117">
        <v>70</v>
      </c>
      <c r="L1117">
        <v>60</v>
      </c>
      <c r="M11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17" t="s">
        <v>53</v>
      </c>
      <c r="O1117">
        <v>1000000</v>
      </c>
      <c r="Q1117" t="str">
        <f>_xll.BDP("YV933688 Corp","BICS_LEVEL_1_NAME")</f>
        <v>Industrials</v>
      </c>
      <c r="R1117">
        <v>3.37</v>
      </c>
      <c r="S1117">
        <v>3.27</v>
      </c>
      <c r="V1117" t="str">
        <f>_xll.BDP("YV933688 Corp","ID_CUSIP")</f>
        <v>70960AAF5</v>
      </c>
      <c r="W1117" t="s">
        <v>137</v>
      </c>
      <c r="X1117" t="str">
        <f>_xll.BDP("YV933688 Corp","CRNCY")</f>
        <v>CAD</v>
      </c>
      <c r="Y1117" t="s">
        <v>1057</v>
      </c>
      <c r="AA1117">
        <v>69</v>
      </c>
      <c r="AB1117">
        <v>59.27</v>
      </c>
    </row>
    <row r="1118" spans="1:28" x14ac:dyDescent="0.25">
      <c r="A1118" t="s">
        <v>1080</v>
      </c>
      <c r="B1118" t="s">
        <v>31</v>
      </c>
      <c r="C1118" t="s">
        <v>1043</v>
      </c>
      <c r="D1118">
        <v>2.06</v>
      </c>
      <c r="E1118" t="s">
        <v>411</v>
      </c>
      <c r="F1118" t="s">
        <v>136</v>
      </c>
      <c r="G1118" t="s">
        <v>35</v>
      </c>
      <c r="H1118" t="str">
        <f>_xll.BDP("YW150412 Corp","SECURITY_DES")</f>
        <v>MBGGR 4.64 07/09/27</v>
      </c>
      <c r="I1118">
        <v>102.443</v>
      </c>
      <c r="J1118">
        <v>102.547</v>
      </c>
      <c r="K1118">
        <v>79</v>
      </c>
      <c r="L1118">
        <v>74</v>
      </c>
      <c r="M111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18" t="s">
        <v>48</v>
      </c>
      <c r="O1118">
        <v>3000000</v>
      </c>
      <c r="P1118">
        <v>2000000</v>
      </c>
      <c r="Q1118" t="str">
        <f>_xll.BDP("YW150412 Corp","BICS_LEVEL_1_NAME")</f>
        <v>Consumer Discretionary</v>
      </c>
      <c r="R1118">
        <v>3.43</v>
      </c>
      <c r="S1118">
        <v>3.38</v>
      </c>
      <c r="V1118" t="str">
        <f>_xll.BDP("YW150412 Corp","ID_CUSIP")</f>
        <v>58769CAD4</v>
      </c>
      <c r="W1118" t="s">
        <v>137</v>
      </c>
      <c r="X1118" t="str">
        <f>_xll.BDP("YW150412 Corp","CRNCY")</f>
        <v>CAD</v>
      </c>
      <c r="Y1118" t="s">
        <v>1057</v>
      </c>
      <c r="AA1118">
        <v>77</v>
      </c>
      <c r="AB1118">
        <v>72.23</v>
      </c>
    </row>
    <row r="1119" spans="1:28" x14ac:dyDescent="0.25">
      <c r="A1119" t="s">
        <v>1081</v>
      </c>
      <c r="B1119" t="s">
        <v>31</v>
      </c>
      <c r="C1119" t="s">
        <v>1043</v>
      </c>
      <c r="D1119">
        <v>2.1</v>
      </c>
      <c r="E1119" t="s">
        <v>363</v>
      </c>
      <c r="F1119" t="s">
        <v>136</v>
      </c>
      <c r="G1119" t="s">
        <v>35</v>
      </c>
      <c r="H1119" t="str">
        <f>_xll.BDP("YW586534 Corp","SECURITY_DES")</f>
        <v>HYNMTR 4.489 07/26/27</v>
      </c>
      <c r="I1119">
        <v>102.014</v>
      </c>
      <c r="J1119">
        <v>102.14</v>
      </c>
      <c r="K1119">
        <v>87</v>
      </c>
      <c r="L1119">
        <v>81</v>
      </c>
      <c r="M111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19" t="s">
        <v>48</v>
      </c>
      <c r="O1119">
        <v>3000000</v>
      </c>
      <c r="Q1119" t="str">
        <f>_xll.BDP("YW586534 Corp","BICS_LEVEL_1_NAME")</f>
        <v>Consumer Discretionary</v>
      </c>
      <c r="R1119">
        <v>3.51</v>
      </c>
      <c r="S1119">
        <v>3.45</v>
      </c>
      <c r="V1119" t="str">
        <f>_xll.BDP("YW586534 Corp","ID_CUSIP")</f>
        <v>44932WAG5</v>
      </c>
      <c r="W1119" t="s">
        <v>137</v>
      </c>
      <c r="X1119" t="str">
        <f>_xll.BDP("YW586534 Corp","CRNCY")</f>
        <v>CAD</v>
      </c>
      <c r="Y1119" t="s">
        <v>1057</v>
      </c>
      <c r="AA1119">
        <v>85</v>
      </c>
      <c r="AB1119">
        <v>78.84</v>
      </c>
    </row>
    <row r="1120" spans="1:28" x14ac:dyDescent="0.25">
      <c r="A1120" t="s">
        <v>1082</v>
      </c>
      <c r="B1120" t="s">
        <v>31</v>
      </c>
      <c r="C1120" t="s">
        <v>1043</v>
      </c>
      <c r="D1120">
        <v>3.79</v>
      </c>
      <c r="E1120" t="s">
        <v>363</v>
      </c>
      <c r="F1120" t="s">
        <v>136</v>
      </c>
      <c r="G1120" t="s">
        <v>35</v>
      </c>
      <c r="H1120" t="str">
        <f>_xll.BDP("YW586537 Corp","SECURITY_DES")</f>
        <v>HYNMTR 4.583 07/24/29</v>
      </c>
      <c r="I1120">
        <v>102.38500000000001</v>
      </c>
      <c r="J1120">
        <v>102.613</v>
      </c>
      <c r="K1120">
        <v>112</v>
      </c>
      <c r="L1120">
        <v>106</v>
      </c>
      <c r="M112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20" t="s">
        <v>111</v>
      </c>
      <c r="O1120">
        <v>3000000</v>
      </c>
      <c r="P1120">
        <v>5000000</v>
      </c>
      <c r="Q1120" t="str">
        <f>_xll.BDP("YW586537 Corp","BICS_LEVEL_1_NAME")</f>
        <v>Consumer Discretionary</v>
      </c>
      <c r="R1120">
        <v>3.94</v>
      </c>
      <c r="S1120">
        <v>3.88</v>
      </c>
      <c r="V1120" t="str">
        <f>_xll.BDP("YW586537 Corp","ID_CUSIP")</f>
        <v>44932WAH3</v>
      </c>
      <c r="W1120" t="s">
        <v>137</v>
      </c>
      <c r="X1120" t="str">
        <f>_xll.BDP("YW586537 Corp","CRNCY")</f>
        <v>CAD</v>
      </c>
      <c r="Y1120" t="s">
        <v>1057</v>
      </c>
      <c r="AA1120">
        <v>110</v>
      </c>
      <c r="AB1120">
        <v>103.66</v>
      </c>
    </row>
    <row r="1121" spans="1:28" x14ac:dyDescent="0.25">
      <c r="A1121" t="s">
        <v>1083</v>
      </c>
      <c r="B1121" t="s">
        <v>31</v>
      </c>
      <c r="C1121" t="s">
        <v>1043</v>
      </c>
      <c r="D1121">
        <v>3.8</v>
      </c>
      <c r="E1121" t="s">
        <v>327</v>
      </c>
      <c r="F1121" t="s">
        <v>136</v>
      </c>
      <c r="G1121" t="s">
        <v>35</v>
      </c>
      <c r="H1121" t="str">
        <f>_xll.BDP("YX406084 Corp","SECURITY_DES")</f>
        <v>HNDA 4.9 06/04/29</v>
      </c>
      <c r="I1121">
        <v>104.396</v>
      </c>
      <c r="J1121">
        <v>104.66200000000001</v>
      </c>
      <c r="K1121">
        <v>89</v>
      </c>
      <c r="L1121">
        <v>82</v>
      </c>
      <c r="M112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21" t="s">
        <v>111</v>
      </c>
      <c r="O1121">
        <v>2000000</v>
      </c>
      <c r="P1121">
        <v>0</v>
      </c>
      <c r="Q1121" t="str">
        <f>_xll.BDP("YX406084 Corp","BICS_LEVEL_1_NAME")</f>
        <v>Consumer Discretionary</v>
      </c>
      <c r="R1121">
        <v>3.71</v>
      </c>
      <c r="S1121">
        <v>3.64</v>
      </c>
      <c r="V1121" t="str">
        <f>_xll.BDP("YX406084 Corp","ID_CUSIP")</f>
        <v>438121BK0</v>
      </c>
      <c r="W1121" t="s">
        <v>137</v>
      </c>
      <c r="X1121" t="str">
        <f>_xll.BDP("YX406084 Corp","CRNCY")</f>
        <v>CAD</v>
      </c>
      <c r="Y1121" t="s">
        <v>1057</v>
      </c>
      <c r="AA1121">
        <v>88</v>
      </c>
      <c r="AB1121">
        <v>80.180000000000007</v>
      </c>
    </row>
    <row r="1122" spans="1:28" x14ac:dyDescent="0.25">
      <c r="A1122" t="s">
        <v>1084</v>
      </c>
      <c r="B1122" t="s">
        <v>31</v>
      </c>
      <c r="C1122" t="s">
        <v>1043</v>
      </c>
      <c r="D1122">
        <v>2.25</v>
      </c>
      <c r="E1122" t="s">
        <v>374</v>
      </c>
      <c r="F1122" t="s">
        <v>136</v>
      </c>
      <c r="G1122" t="s">
        <v>35</v>
      </c>
      <c r="H1122" t="str">
        <f>_xll.BDP("YX858949 Corp","SECURITY_DES")</f>
        <v>DTRGR 4.46 09/27/27</v>
      </c>
      <c r="I1122">
        <v>102.062</v>
      </c>
      <c r="J1122">
        <v>102.22</v>
      </c>
      <c r="K1122">
        <v>86</v>
      </c>
      <c r="L1122">
        <v>79</v>
      </c>
      <c r="M11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22" t="s">
        <v>53</v>
      </c>
      <c r="O1122">
        <v>2000000</v>
      </c>
      <c r="P1122">
        <v>1000000</v>
      </c>
      <c r="Q1122" t="str">
        <f>_xll.BDP("YX858949 Corp","BICS_LEVEL_1_NAME")</f>
        <v>Industrials</v>
      </c>
      <c r="R1122">
        <v>3.53</v>
      </c>
      <c r="S1122">
        <v>3.46</v>
      </c>
      <c r="V1122" t="str">
        <f>_xll.BDP("YX858949 Corp","ID_CUSIP")</f>
        <v>233852AL6</v>
      </c>
      <c r="W1122" t="s">
        <v>137</v>
      </c>
      <c r="X1122" t="str">
        <f>_xll.BDP("YX858949 Corp","CRNCY")</f>
        <v>CAD</v>
      </c>
      <c r="Y1122" t="s">
        <v>1057</v>
      </c>
      <c r="AA1122">
        <v>85</v>
      </c>
      <c r="AB1122">
        <v>78.37</v>
      </c>
    </row>
    <row r="1123" spans="1:28" x14ac:dyDescent="0.25">
      <c r="A1123" t="s">
        <v>1085</v>
      </c>
      <c r="B1123" t="s">
        <v>31</v>
      </c>
      <c r="C1123" t="s">
        <v>1043</v>
      </c>
      <c r="D1123">
        <v>2.04</v>
      </c>
      <c r="E1123" t="s">
        <v>357</v>
      </c>
      <c r="F1123" t="s">
        <v>136</v>
      </c>
      <c r="G1123" t="s">
        <v>35</v>
      </c>
      <c r="H1123" t="str">
        <f>_xll.BDP("YX910468 Corp","SECURITY_DES")</f>
        <v>TOYOTA 4.42 06/28/27</v>
      </c>
      <c r="I1123">
        <v>102.376</v>
      </c>
      <c r="J1123">
        <v>102.498</v>
      </c>
      <c r="K1123">
        <v>59</v>
      </c>
      <c r="L1123">
        <v>53</v>
      </c>
      <c r="M112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23" t="s">
        <v>48</v>
      </c>
      <c r="O1123">
        <v>2000000</v>
      </c>
      <c r="P1123">
        <v>3000000</v>
      </c>
      <c r="Q1123" t="str">
        <f>_xll.BDP("YX910468 Corp","BICS_LEVEL_1_NAME")</f>
        <v>Consumer Discretionary</v>
      </c>
      <c r="R1123">
        <v>3.23</v>
      </c>
      <c r="S1123">
        <v>3.17</v>
      </c>
      <c r="V1123" t="str">
        <f>_xll.BDP("YX910468 Corp","ID_CUSIP")</f>
        <v>892329BY8</v>
      </c>
      <c r="W1123" t="s">
        <v>137</v>
      </c>
      <c r="X1123" t="str">
        <f>_xll.BDP("YX910468 Corp","CRNCY")</f>
        <v>CAD</v>
      </c>
      <c r="Y1123" t="s">
        <v>1057</v>
      </c>
      <c r="AA1123">
        <v>58</v>
      </c>
      <c r="AB1123">
        <v>51.48</v>
      </c>
    </row>
    <row r="1124" spans="1:28" x14ac:dyDescent="0.25">
      <c r="A1124" t="s">
        <v>1086</v>
      </c>
      <c r="B1124" t="s">
        <v>31</v>
      </c>
      <c r="C1124" t="s">
        <v>1043</v>
      </c>
      <c r="D1124">
        <v>3.84</v>
      </c>
      <c r="E1124" t="s">
        <v>357</v>
      </c>
      <c r="F1124" t="s">
        <v>136</v>
      </c>
      <c r="G1124" t="s">
        <v>35</v>
      </c>
      <c r="H1124" t="str">
        <f>_xll.BDP("YX910544 Corp","SECURITY_DES")</f>
        <v>TOYOTA 4.44 06/27/29</v>
      </c>
      <c r="I1124">
        <v>103.072</v>
      </c>
      <c r="J1124">
        <v>103.303</v>
      </c>
      <c r="K1124">
        <v>80</v>
      </c>
      <c r="L1124">
        <v>74</v>
      </c>
      <c r="M112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24" t="s">
        <v>111</v>
      </c>
      <c r="O1124">
        <v>2000000</v>
      </c>
      <c r="P1124">
        <v>5000000</v>
      </c>
      <c r="Q1124" t="str">
        <f>_xll.BDP("YX910544 Corp","BICS_LEVEL_1_NAME")</f>
        <v>Consumer Discretionary</v>
      </c>
      <c r="R1124">
        <v>3.62</v>
      </c>
      <c r="S1124">
        <v>3.56</v>
      </c>
      <c r="V1124" t="str">
        <f>_xll.BDP("YX910544 Corp","ID_CUSIP")</f>
        <v>892329BX0</v>
      </c>
      <c r="W1124" t="s">
        <v>137</v>
      </c>
      <c r="X1124" t="str">
        <f>_xll.BDP("YX910544 Corp","CRNCY")</f>
        <v>CAD</v>
      </c>
      <c r="Y1124" t="s">
        <v>1057</v>
      </c>
      <c r="AA1124">
        <v>78</v>
      </c>
      <c r="AB1124">
        <v>71.58</v>
      </c>
    </row>
    <row r="1125" spans="1:28" x14ac:dyDescent="0.25">
      <c r="A1125" t="s">
        <v>1087</v>
      </c>
      <c r="B1125" t="s">
        <v>31</v>
      </c>
      <c r="C1125" t="s">
        <v>1043</v>
      </c>
      <c r="D1125">
        <v>2.75</v>
      </c>
      <c r="E1125" t="s">
        <v>407</v>
      </c>
      <c r="F1125" t="s">
        <v>136</v>
      </c>
      <c r="G1125" t="s">
        <v>35</v>
      </c>
      <c r="H1125" t="str">
        <f>_xll.BDP("ZB165024 Corp","SECURITY_DES")</f>
        <v>BMW 4.66 04/05/28</v>
      </c>
      <c r="I1125">
        <v>102.94799999999999</v>
      </c>
      <c r="J1125">
        <v>103.113</v>
      </c>
      <c r="K1125">
        <v>85</v>
      </c>
      <c r="L1125">
        <v>79</v>
      </c>
      <c r="M11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25" t="s">
        <v>63</v>
      </c>
      <c r="O1125">
        <v>2000000</v>
      </c>
      <c r="P1125">
        <v>2000000</v>
      </c>
      <c r="Q1125" t="str">
        <f>_xll.BDP("ZB165024 Corp","BICS_LEVEL_1_NAME")</f>
        <v>Consumer Discretionary</v>
      </c>
      <c r="R1125">
        <v>3.57</v>
      </c>
      <c r="S1125">
        <v>3.51</v>
      </c>
      <c r="V1125" t="str">
        <f>_xll.BDP("ZB165024 Corp","ID_CUSIP")</f>
        <v>05590HBE6</v>
      </c>
      <c r="W1125" t="s">
        <v>137</v>
      </c>
      <c r="X1125" t="str">
        <f>_xll.BDP("ZB165024 Corp","CRNCY")</f>
        <v>CAD</v>
      </c>
      <c r="Y1125" t="s">
        <v>1057</v>
      </c>
      <c r="AA1125">
        <v>84</v>
      </c>
      <c r="AB1125">
        <v>77.739999999999995</v>
      </c>
    </row>
    <row r="1126" spans="1:28" x14ac:dyDescent="0.25">
      <c r="A1126" t="s">
        <v>1088</v>
      </c>
      <c r="B1126" t="s">
        <v>31</v>
      </c>
      <c r="C1126" t="s">
        <v>1043</v>
      </c>
      <c r="D1126">
        <v>2.96</v>
      </c>
      <c r="E1126" t="s">
        <v>349</v>
      </c>
      <c r="F1126" t="s">
        <v>136</v>
      </c>
      <c r="G1126" t="s">
        <v>35</v>
      </c>
      <c r="H1126" t="str">
        <f>_xll.BDP("ZB802478 Corp","SECURITY_DES")</f>
        <v>GM 5.1 07/14/28</v>
      </c>
      <c r="I1126">
        <v>102.627</v>
      </c>
      <c r="J1126">
        <v>102.923</v>
      </c>
      <c r="K1126">
        <v>148</v>
      </c>
      <c r="L1126">
        <v>138</v>
      </c>
      <c r="M11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26" t="s">
        <v>63</v>
      </c>
      <c r="O1126">
        <v>3000000</v>
      </c>
      <c r="P1126">
        <v>1000000</v>
      </c>
      <c r="Q1126" t="str">
        <f>_xll.BDP("ZB802478 Corp","BICS_LEVEL_1_NAME")</f>
        <v>Consumer Discretionary</v>
      </c>
      <c r="R1126">
        <v>4.2</v>
      </c>
      <c r="S1126">
        <v>4.0999999999999996</v>
      </c>
      <c r="V1126" t="str">
        <f>_xll.BDP("ZB802478 Corp","ID_CUSIP")</f>
        <v>37045YAM6</v>
      </c>
      <c r="W1126" t="s">
        <v>137</v>
      </c>
      <c r="X1126" t="str">
        <f>_xll.BDP("ZB802478 Corp","CRNCY")</f>
        <v>CAD</v>
      </c>
      <c r="Y1126" t="s">
        <v>1057</v>
      </c>
      <c r="AA1126">
        <v>143</v>
      </c>
      <c r="AB1126">
        <v>133.13999999999999</v>
      </c>
    </row>
    <row r="1127" spans="1:28" x14ac:dyDescent="0.25">
      <c r="A1127" t="s">
        <v>1089</v>
      </c>
      <c r="B1127" t="s">
        <v>31</v>
      </c>
      <c r="C1127" t="s">
        <v>1043</v>
      </c>
      <c r="D1127">
        <v>3.56</v>
      </c>
      <c r="E1127" t="s">
        <v>327</v>
      </c>
      <c r="F1127" t="s">
        <v>136</v>
      </c>
      <c r="G1127" t="s">
        <v>35</v>
      </c>
      <c r="H1127" t="str">
        <f>_xll.BDP("ZD027969 Corp","SECURITY_DES")</f>
        <v>HNDA 4.899 02/21/29</v>
      </c>
      <c r="I1127">
        <v>104.319</v>
      </c>
      <c r="J1127">
        <v>104.532</v>
      </c>
      <c r="K1127">
        <v>87</v>
      </c>
      <c r="L1127">
        <v>81</v>
      </c>
      <c r="M112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27" t="s">
        <v>36</v>
      </c>
      <c r="O1127">
        <v>2000000</v>
      </c>
      <c r="P1127">
        <v>3000000</v>
      </c>
      <c r="Q1127" t="str">
        <f>_xll.BDP("ZD027969 Corp","BICS_LEVEL_1_NAME")</f>
        <v>Consumer Discretionary</v>
      </c>
      <c r="R1127">
        <v>3.65</v>
      </c>
      <c r="S1127">
        <v>3.59</v>
      </c>
      <c r="V1127" t="str">
        <f>_xll.BDP("ZD027969 Corp","ID_CUSIP")</f>
        <v>438121BH7</v>
      </c>
      <c r="W1127" t="s">
        <v>137</v>
      </c>
      <c r="X1127" t="str">
        <f>_xll.BDP("ZD027969 Corp","CRNCY")</f>
        <v>CAD</v>
      </c>
      <c r="Y1127" t="s">
        <v>1057</v>
      </c>
      <c r="AA1127">
        <v>83</v>
      </c>
      <c r="AB1127">
        <v>76.98</v>
      </c>
    </row>
    <row r="1128" spans="1:28" x14ac:dyDescent="0.25">
      <c r="A1128" t="s">
        <v>1090</v>
      </c>
      <c r="B1128" t="s">
        <v>31</v>
      </c>
      <c r="C1128" t="s">
        <v>1043</v>
      </c>
      <c r="D1128">
        <v>1.78</v>
      </c>
      <c r="E1128" t="s">
        <v>357</v>
      </c>
      <c r="F1128" t="s">
        <v>136</v>
      </c>
      <c r="G1128" t="s">
        <v>35</v>
      </c>
      <c r="H1128" t="str">
        <f>_xll.BDP("ZD657328 Corp","SECURITY_DES")</f>
        <v>TOYOTA 4.52 03/19/27</v>
      </c>
      <c r="I1128">
        <v>102.28100000000001</v>
      </c>
      <c r="J1128">
        <v>102.405</v>
      </c>
      <c r="K1128">
        <v>57</v>
      </c>
      <c r="L1128">
        <v>50</v>
      </c>
      <c r="M11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28" t="s">
        <v>48</v>
      </c>
      <c r="O1128">
        <v>1000000</v>
      </c>
      <c r="P1128">
        <v>1000000</v>
      </c>
      <c r="Q1128" t="str">
        <f>_xll.BDP("ZD657328 Corp","BICS_LEVEL_1_NAME")</f>
        <v>Consumer Discretionary</v>
      </c>
      <c r="R1128">
        <v>3.21</v>
      </c>
      <c r="S1128">
        <v>3.14</v>
      </c>
      <c r="V1128" t="str">
        <f>_xll.BDP("ZD657328 Corp","ID_CUSIP")</f>
        <v>892329BW2</v>
      </c>
      <c r="W1128" t="s">
        <v>137</v>
      </c>
      <c r="X1128" t="str">
        <f>_xll.BDP("ZD657328 Corp","CRNCY")</f>
        <v>CAD</v>
      </c>
      <c r="Y1128" t="s">
        <v>1057</v>
      </c>
      <c r="AA1128">
        <v>57</v>
      </c>
      <c r="AB1128">
        <v>49.94</v>
      </c>
    </row>
    <row r="1129" spans="1:28" x14ac:dyDescent="0.25">
      <c r="A1129" t="s">
        <v>1091</v>
      </c>
      <c r="B1129" t="s">
        <v>31</v>
      </c>
      <c r="C1129" t="s">
        <v>1043</v>
      </c>
      <c r="D1129">
        <v>3.6</v>
      </c>
      <c r="E1129" t="s">
        <v>357</v>
      </c>
      <c r="F1129" t="s">
        <v>136</v>
      </c>
      <c r="G1129" t="s">
        <v>35</v>
      </c>
      <c r="H1129" t="str">
        <f>_xll.BDP("ZD657335 Corp","SECURITY_DES")</f>
        <v>TOYOTA 4.46 03/19/29</v>
      </c>
      <c r="I1129">
        <v>103.05800000000001</v>
      </c>
      <c r="J1129">
        <v>103.274</v>
      </c>
      <c r="K1129">
        <v>77</v>
      </c>
      <c r="L1129">
        <v>71</v>
      </c>
      <c r="M112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29" t="s">
        <v>111</v>
      </c>
      <c r="O1129">
        <v>3000000</v>
      </c>
      <c r="P1129">
        <v>1000000</v>
      </c>
      <c r="Q1129" t="str">
        <f>_xll.BDP("ZD657335 Corp","BICS_LEVEL_1_NAME")</f>
        <v>Consumer Discretionary</v>
      </c>
      <c r="R1129">
        <v>3.59</v>
      </c>
      <c r="S1129">
        <v>3.53</v>
      </c>
      <c r="V1129" t="str">
        <f>_xll.BDP("ZD657335 Corp","ID_CUSIP")</f>
        <v>892329BV4</v>
      </c>
      <c r="W1129" t="s">
        <v>137</v>
      </c>
      <c r="X1129" t="str">
        <f>_xll.BDP("ZD657335 Corp","CRNCY")</f>
        <v>CAD</v>
      </c>
      <c r="Y1129" t="s">
        <v>1057</v>
      </c>
      <c r="AA1129">
        <v>77</v>
      </c>
      <c r="AB1129">
        <v>70.67</v>
      </c>
    </row>
    <row r="1130" spans="1:28" x14ac:dyDescent="0.25">
      <c r="A1130" t="s">
        <v>1092</v>
      </c>
      <c r="B1130" t="s">
        <v>31</v>
      </c>
      <c r="C1130" t="s">
        <v>1043</v>
      </c>
      <c r="D1130">
        <v>1.65</v>
      </c>
      <c r="E1130" t="s">
        <v>363</v>
      </c>
      <c r="F1130" t="s">
        <v>136</v>
      </c>
      <c r="G1130" t="s">
        <v>35</v>
      </c>
      <c r="H1130" t="str">
        <f>_xll.BDP("ZF675716 Corp","SECURITY_DES")</f>
        <v>HYNMTR 4.813 02/01/27</v>
      </c>
      <c r="I1130">
        <v>102.229</v>
      </c>
      <c r="J1130">
        <v>102.328</v>
      </c>
      <c r="K1130">
        <v>82</v>
      </c>
      <c r="L1130">
        <v>76</v>
      </c>
      <c r="M11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30" t="s">
        <v>78</v>
      </c>
      <c r="O1130">
        <v>3000000</v>
      </c>
      <c r="P1130">
        <v>0</v>
      </c>
      <c r="Q1130" t="str">
        <f>_xll.BDP("ZF675716 Corp","BICS_LEVEL_1_NAME")</f>
        <v>Consumer Discretionary</v>
      </c>
      <c r="R1130">
        <v>3.44</v>
      </c>
      <c r="S1130">
        <v>3.38</v>
      </c>
      <c r="V1130" t="str">
        <f>_xll.BDP("ZF675716 Corp","ID_CUSIP")</f>
        <v>44932WAE0</v>
      </c>
      <c r="W1130" t="s">
        <v>137</v>
      </c>
      <c r="X1130" t="str">
        <f>_xll.BDP("ZF675716 Corp","CRNCY")</f>
        <v>CAD</v>
      </c>
      <c r="Y1130" t="s">
        <v>1057</v>
      </c>
      <c r="AA1130">
        <v>78</v>
      </c>
      <c r="AB1130">
        <v>73.290000000000006</v>
      </c>
    </row>
    <row r="1131" spans="1:28" x14ac:dyDescent="0.25">
      <c r="A1131" t="s">
        <v>1093</v>
      </c>
      <c r="B1131" t="s">
        <v>31</v>
      </c>
      <c r="C1131" t="s">
        <v>1043</v>
      </c>
      <c r="D1131">
        <v>3.4</v>
      </c>
      <c r="E1131" t="s">
        <v>363</v>
      </c>
      <c r="F1131" t="s">
        <v>136</v>
      </c>
      <c r="G1131" t="s">
        <v>35</v>
      </c>
      <c r="H1131" t="str">
        <f>_xll.BDP("ZF675717 Corp","SECURITY_DES")</f>
        <v>HYNMTR 4.895 01/31/29</v>
      </c>
      <c r="I1131">
        <v>103.404</v>
      </c>
      <c r="J1131">
        <v>103.608</v>
      </c>
      <c r="K1131">
        <v>109</v>
      </c>
      <c r="L1131">
        <v>103</v>
      </c>
      <c r="M113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31" t="s">
        <v>36</v>
      </c>
      <c r="O1131">
        <v>2000000</v>
      </c>
      <c r="P1131">
        <v>3000000</v>
      </c>
      <c r="Q1131" t="str">
        <f>_xll.BDP("ZF675717 Corp","BICS_LEVEL_1_NAME")</f>
        <v>Consumer Discretionary</v>
      </c>
      <c r="R1131">
        <v>3.87</v>
      </c>
      <c r="S1131">
        <v>3.81</v>
      </c>
      <c r="V1131" t="str">
        <f>_xll.BDP("ZF675717 Corp","ID_CUSIP")</f>
        <v>44932WAF7</v>
      </c>
      <c r="W1131" t="s">
        <v>137</v>
      </c>
      <c r="X1131" t="str">
        <f>_xll.BDP("ZF675717 Corp","CRNCY")</f>
        <v>CAD</v>
      </c>
      <c r="Y1131" t="s">
        <v>1057</v>
      </c>
      <c r="AA1131">
        <v>106</v>
      </c>
      <c r="AB1131">
        <v>100.19</v>
      </c>
    </row>
    <row r="1132" spans="1:28" x14ac:dyDescent="0.25">
      <c r="A1132" t="s">
        <v>1094</v>
      </c>
      <c r="B1132" t="s">
        <v>31</v>
      </c>
      <c r="C1132" t="s">
        <v>1043</v>
      </c>
      <c r="D1132">
        <v>3.36</v>
      </c>
      <c r="E1132" t="s">
        <v>349</v>
      </c>
      <c r="F1132" t="s">
        <v>136</v>
      </c>
      <c r="G1132" t="s">
        <v>35</v>
      </c>
      <c r="H1132" t="str">
        <f>_xll.BDP("ZF881730 Corp","SECURITY_DES")</f>
        <v>GM 5 02/09/29</v>
      </c>
      <c r="I1132">
        <v>102.014</v>
      </c>
      <c r="J1132">
        <v>102.35</v>
      </c>
      <c r="K1132">
        <v>161</v>
      </c>
      <c r="L1132">
        <v>151</v>
      </c>
      <c r="M113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32" t="s">
        <v>36</v>
      </c>
      <c r="O1132">
        <v>5000000</v>
      </c>
      <c r="P1132">
        <v>2000000</v>
      </c>
      <c r="Q1132" t="str">
        <f>_xll.BDP("ZF881730 Corp","BICS_LEVEL_1_NAME")</f>
        <v>Consumer Discretionary</v>
      </c>
      <c r="R1132">
        <v>4.3899999999999997</v>
      </c>
      <c r="S1132">
        <v>4.29</v>
      </c>
      <c r="V1132" t="str">
        <f>_xll.BDP("ZF881730 Corp","ID_CUSIP")</f>
        <v>37045YAL8</v>
      </c>
      <c r="W1132" t="s">
        <v>137</v>
      </c>
      <c r="X1132" t="str">
        <f>_xll.BDP("ZF881730 Corp","CRNCY")</f>
        <v>CAD</v>
      </c>
      <c r="Y1132" t="s">
        <v>1057</v>
      </c>
      <c r="AA1132">
        <v>158</v>
      </c>
      <c r="AB1132">
        <v>147.97999999999999</v>
      </c>
    </row>
    <row r="1133" spans="1:28" x14ac:dyDescent="0.25">
      <c r="A1133" t="s">
        <v>1095</v>
      </c>
      <c r="B1133" t="s">
        <v>31</v>
      </c>
      <c r="C1133" t="s">
        <v>1043</v>
      </c>
      <c r="D1133">
        <v>3.24</v>
      </c>
      <c r="E1133" t="s">
        <v>327</v>
      </c>
      <c r="F1133" t="s">
        <v>136</v>
      </c>
      <c r="G1133" t="s">
        <v>35</v>
      </c>
      <c r="H1133" t="str">
        <f>_xll.BDP("ZH061016 Corp","SECURITY_DES")</f>
        <v>HNDA 5.73 09/28/28</v>
      </c>
      <c r="I1133">
        <v>106.636</v>
      </c>
      <c r="J1133">
        <v>106.83</v>
      </c>
      <c r="K1133">
        <v>82</v>
      </c>
      <c r="L1133">
        <v>76</v>
      </c>
      <c r="M11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33" t="s">
        <v>36</v>
      </c>
      <c r="O1133">
        <v>3000000</v>
      </c>
      <c r="P1133">
        <v>0</v>
      </c>
      <c r="Q1133" t="str">
        <f>_xll.BDP("ZH061016 Corp","BICS_LEVEL_1_NAME")</f>
        <v>Consumer Discretionary</v>
      </c>
      <c r="R1133">
        <v>3.6</v>
      </c>
      <c r="S1133">
        <v>3.54</v>
      </c>
      <c r="V1133" t="str">
        <f>_xll.BDP("ZH061016 Corp","ID_CUSIP")</f>
        <v>438121BE4</v>
      </c>
      <c r="W1133" t="s">
        <v>137</v>
      </c>
      <c r="X1133" t="str">
        <f>_xll.BDP("ZH061016 Corp","CRNCY")</f>
        <v>CAD</v>
      </c>
      <c r="Y1133" t="s">
        <v>1057</v>
      </c>
      <c r="AA1133">
        <v>81</v>
      </c>
      <c r="AB1133">
        <v>75.37</v>
      </c>
    </row>
    <row r="1134" spans="1:28" x14ac:dyDescent="0.25">
      <c r="A1134" t="s">
        <v>1096</v>
      </c>
      <c r="B1134" t="s">
        <v>31</v>
      </c>
      <c r="C1134" t="s">
        <v>1043</v>
      </c>
      <c r="D1134">
        <v>1.31</v>
      </c>
      <c r="E1134" t="s">
        <v>419</v>
      </c>
      <c r="F1134" t="s">
        <v>136</v>
      </c>
      <c r="G1134" t="s">
        <v>35</v>
      </c>
      <c r="H1134" t="str">
        <f>_xll.BDP("ZI902296 Corp","SECURITY_DES")</f>
        <v>VW 5 3/4 09/21/26</v>
      </c>
      <c r="I1134">
        <v>102.825</v>
      </c>
      <c r="J1134">
        <v>102.917</v>
      </c>
      <c r="K1134">
        <v>92</v>
      </c>
      <c r="L1134">
        <v>85</v>
      </c>
      <c r="M11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34" t="s">
        <v>78</v>
      </c>
      <c r="O1134">
        <v>2000000</v>
      </c>
      <c r="P1134">
        <v>1000000</v>
      </c>
      <c r="Q1134" t="str">
        <f>_xll.BDP("ZI902296 Corp","BICS_LEVEL_1_NAME")</f>
        <v>Consumer Discretionary</v>
      </c>
      <c r="R1134">
        <v>3.54</v>
      </c>
      <c r="S1134">
        <v>3.47</v>
      </c>
      <c r="V1134" t="str">
        <f>_xll.BDP("ZI902296 Corp","ID_CUSIP")</f>
        <v>918423BD5</v>
      </c>
      <c r="W1134" t="s">
        <v>137</v>
      </c>
      <c r="X1134" t="str">
        <f>_xll.BDP("ZI902296 Corp","CRNCY")</f>
        <v>CAD</v>
      </c>
      <c r="Y1134" t="s">
        <v>1057</v>
      </c>
      <c r="AA1134">
        <v>91</v>
      </c>
      <c r="AB1134">
        <v>84.33</v>
      </c>
    </row>
    <row r="1135" spans="1:28" x14ac:dyDescent="0.25">
      <c r="A1135" t="s">
        <v>1097</v>
      </c>
      <c r="B1135" t="s">
        <v>31</v>
      </c>
      <c r="C1135" t="s">
        <v>1043</v>
      </c>
      <c r="D1135">
        <v>3.18</v>
      </c>
      <c r="E1135" t="s">
        <v>419</v>
      </c>
      <c r="F1135" t="s">
        <v>136</v>
      </c>
      <c r="G1135" t="s">
        <v>35</v>
      </c>
      <c r="H1135" t="str">
        <f>_xll.BDP("ZI902315 Corp","SECURITY_DES")</f>
        <v>VW 5.73 09/20/28</v>
      </c>
      <c r="I1135">
        <v>105.251</v>
      </c>
      <c r="J1135">
        <v>105.441</v>
      </c>
      <c r="K1135">
        <v>124</v>
      </c>
      <c r="L1135">
        <v>118</v>
      </c>
      <c r="M11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35" t="s">
        <v>36</v>
      </c>
      <c r="O1135">
        <v>3000000</v>
      </c>
      <c r="P1135">
        <v>1000000</v>
      </c>
      <c r="Q1135" t="str">
        <f>_xll.BDP("ZI902315 Corp","BICS_LEVEL_1_NAME")</f>
        <v>Consumer Discretionary</v>
      </c>
      <c r="R1135">
        <v>4.0199999999999996</v>
      </c>
      <c r="S1135">
        <v>3.96</v>
      </c>
      <c r="V1135" t="str">
        <f>_xll.BDP("ZI902315 Corp","ID_CUSIP")</f>
        <v>918423BE3</v>
      </c>
      <c r="W1135" t="s">
        <v>137</v>
      </c>
      <c r="X1135" t="str">
        <f>_xll.BDP("ZI902315 Corp","CRNCY")</f>
        <v>CAD</v>
      </c>
      <c r="Y1135" t="s">
        <v>1057</v>
      </c>
      <c r="AA1135">
        <v>124</v>
      </c>
      <c r="AB1135">
        <v>117.56</v>
      </c>
    </row>
    <row r="1136" spans="1:28" x14ac:dyDescent="0.25">
      <c r="A1136" t="s">
        <v>1098</v>
      </c>
      <c r="B1136" t="s">
        <v>31</v>
      </c>
      <c r="C1136" t="s">
        <v>1043</v>
      </c>
      <c r="D1136">
        <v>1.32</v>
      </c>
      <c r="E1136" t="s">
        <v>374</v>
      </c>
      <c r="F1136" t="s">
        <v>136</v>
      </c>
      <c r="G1136" t="s">
        <v>35</v>
      </c>
      <c r="H1136" t="str">
        <f>_xll.BDP("ZI983526 Corp","SECURITY_DES")</f>
        <v>DTRGR 5.81 09/25/26</v>
      </c>
      <c r="I1136">
        <v>103.18899999999999</v>
      </c>
      <c r="J1136">
        <v>103.26900000000001</v>
      </c>
      <c r="K1136">
        <v>72</v>
      </c>
      <c r="L1136">
        <v>66</v>
      </c>
      <c r="M11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36" t="s">
        <v>78</v>
      </c>
      <c r="O1136">
        <v>3000000</v>
      </c>
      <c r="P1136">
        <v>1000000</v>
      </c>
      <c r="Q1136" t="str">
        <f>_xll.BDP("ZI983526 Corp","BICS_LEVEL_1_NAME")</f>
        <v>Industrials</v>
      </c>
      <c r="R1136">
        <v>3.34</v>
      </c>
      <c r="S1136">
        <v>3.28</v>
      </c>
      <c r="V1136" t="str">
        <f>_xll.BDP("ZI983526 Corp","ID_CUSIP")</f>
        <v>233852AJ1</v>
      </c>
      <c r="W1136" t="s">
        <v>137</v>
      </c>
      <c r="X1136" t="str">
        <f>_xll.BDP("ZI983526 Corp","CRNCY")</f>
        <v>CAD</v>
      </c>
      <c r="Y1136" t="s">
        <v>1057</v>
      </c>
      <c r="AA1136">
        <v>71</v>
      </c>
      <c r="AB1136">
        <v>65.19</v>
      </c>
    </row>
    <row r="1137" spans="1:30" x14ac:dyDescent="0.25">
      <c r="A1137" t="s">
        <v>1099</v>
      </c>
      <c r="B1137" t="s">
        <v>31</v>
      </c>
      <c r="C1137" t="s">
        <v>1043</v>
      </c>
      <c r="D1137">
        <v>3.22</v>
      </c>
      <c r="E1137" t="s">
        <v>374</v>
      </c>
      <c r="F1137" t="s">
        <v>136</v>
      </c>
      <c r="G1137" t="s">
        <v>35</v>
      </c>
      <c r="H1137" t="str">
        <f>_xll.BDP("ZI983530 Corp","SECURITY_DES")</f>
        <v>DTRGR 5.77 09/25/28</v>
      </c>
      <c r="I1137">
        <v>106.26</v>
      </c>
      <c r="J1137">
        <v>106.486</v>
      </c>
      <c r="K1137">
        <v>97</v>
      </c>
      <c r="L1137">
        <v>90</v>
      </c>
      <c r="M113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37" t="s">
        <v>36</v>
      </c>
      <c r="O1137">
        <v>2000000</v>
      </c>
      <c r="P1137">
        <v>5000000</v>
      </c>
      <c r="Q1137" t="str">
        <f>_xll.BDP("ZI983530 Corp","BICS_LEVEL_1_NAME")</f>
        <v>Industrials</v>
      </c>
      <c r="R1137">
        <v>3.75</v>
      </c>
      <c r="S1137">
        <v>3.68</v>
      </c>
      <c r="V1137" t="str">
        <f>_xll.BDP("ZI983530 Corp","ID_CUSIP")</f>
        <v>233852AH5</v>
      </c>
      <c r="W1137" t="s">
        <v>137</v>
      </c>
      <c r="X1137" t="str">
        <f>_xll.BDP("ZI983530 Corp","CRNCY")</f>
        <v>CAD</v>
      </c>
      <c r="Y1137" t="s">
        <v>1057</v>
      </c>
      <c r="AA1137">
        <v>96</v>
      </c>
      <c r="AB1137">
        <v>89.44</v>
      </c>
    </row>
    <row r="1138" spans="1:30" x14ac:dyDescent="0.25">
      <c r="A1138" t="s">
        <v>1100</v>
      </c>
      <c r="B1138" t="s">
        <v>31</v>
      </c>
      <c r="C1138" t="s">
        <v>1043</v>
      </c>
      <c r="D1138">
        <v>2.97</v>
      </c>
      <c r="E1138" t="s">
        <v>411</v>
      </c>
      <c r="F1138" t="s">
        <v>136</v>
      </c>
      <c r="G1138" t="s">
        <v>35</v>
      </c>
      <c r="H1138" t="str">
        <f>_xll.BDP("ZJ054780 Corp","SECURITY_DES")</f>
        <v>MBGGR 5.12 06/27/28</v>
      </c>
      <c r="I1138">
        <v>104.35599999999999</v>
      </c>
      <c r="J1138">
        <v>104.53400000000001</v>
      </c>
      <c r="K1138">
        <v>90</v>
      </c>
      <c r="L1138">
        <v>84</v>
      </c>
      <c r="M11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8" t="s">
        <v>63</v>
      </c>
      <c r="O1138">
        <v>3000000</v>
      </c>
      <c r="P1138">
        <v>0</v>
      </c>
      <c r="Q1138" t="str">
        <f>_xll.BDP("ZJ054780 Corp","BICS_LEVEL_1_NAME")</f>
        <v>Consumer Discretionary</v>
      </c>
      <c r="R1138">
        <v>3.62</v>
      </c>
      <c r="S1138">
        <v>3.56</v>
      </c>
      <c r="V1138" t="str">
        <f>_xll.BDP("ZJ054780 Corp","ID_CUSIP")</f>
        <v>58769CAB8</v>
      </c>
      <c r="W1138" t="s">
        <v>137</v>
      </c>
      <c r="X1138" t="str">
        <f>_xll.BDP("ZJ054780 Corp","CRNCY")</f>
        <v>CAD</v>
      </c>
      <c r="Y1138" t="s">
        <v>1057</v>
      </c>
      <c r="AA1138">
        <v>86</v>
      </c>
      <c r="AB1138">
        <v>79.75</v>
      </c>
    </row>
    <row r="1139" spans="1:30" x14ac:dyDescent="0.25">
      <c r="A1139" t="s">
        <v>1101</v>
      </c>
      <c r="B1139" t="s">
        <v>31</v>
      </c>
      <c r="C1139" t="s">
        <v>1043</v>
      </c>
      <c r="D1139">
        <v>1.1299999999999999</v>
      </c>
      <c r="E1139" t="s">
        <v>357</v>
      </c>
      <c r="F1139" t="s">
        <v>136</v>
      </c>
      <c r="G1139" t="s">
        <v>35</v>
      </c>
      <c r="H1139" t="str">
        <f>_xll.BDP("ZJ644849 Corp","SECURITY_DES")</f>
        <v>TOYOTA 5.29 07/13/26</v>
      </c>
      <c r="I1139">
        <v>102.636</v>
      </c>
      <c r="J1139">
        <v>102.703</v>
      </c>
      <c r="K1139">
        <v>31</v>
      </c>
      <c r="L1139">
        <v>25</v>
      </c>
      <c r="M113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39" t="s">
        <v>153</v>
      </c>
      <c r="O1139">
        <v>1000000</v>
      </c>
      <c r="P1139">
        <v>1000000</v>
      </c>
      <c r="Q1139" t="str">
        <f>_xll.BDP("ZJ644849 Corp","BICS_LEVEL_1_NAME")</f>
        <v>Consumer Discretionary</v>
      </c>
      <c r="R1139">
        <v>2.9</v>
      </c>
      <c r="S1139">
        <v>2.85</v>
      </c>
      <c r="V1139" t="str">
        <f>_xll.BDP("ZJ644849 Corp","ID_CUSIP")</f>
        <v>892329BU6</v>
      </c>
      <c r="W1139" t="s">
        <v>137</v>
      </c>
      <c r="X1139" t="str">
        <f>_xll.BDP("ZJ644849 Corp","CRNCY")</f>
        <v>CAD</v>
      </c>
      <c r="Y1139" t="s">
        <v>1057</v>
      </c>
      <c r="AA1139">
        <v>29</v>
      </c>
      <c r="AB1139">
        <v>22.47</v>
      </c>
    </row>
    <row r="1140" spans="1:30" x14ac:dyDescent="0.25">
      <c r="A1140" t="s">
        <v>1102</v>
      </c>
      <c r="B1140" t="s">
        <v>31</v>
      </c>
      <c r="C1140" t="s">
        <v>1043</v>
      </c>
      <c r="D1140">
        <v>3.03</v>
      </c>
      <c r="E1140" t="s">
        <v>357</v>
      </c>
      <c r="F1140" t="s">
        <v>136</v>
      </c>
      <c r="G1140" t="s">
        <v>35</v>
      </c>
      <c r="H1140" t="str">
        <f>_xll.BDP("ZJ644852 Corp","SECURITY_DES")</f>
        <v>TOYOTA 5.16 07/12/28</v>
      </c>
      <c r="I1140">
        <v>105.072</v>
      </c>
      <c r="J1140">
        <v>105.255</v>
      </c>
      <c r="K1140">
        <v>72</v>
      </c>
      <c r="L1140">
        <v>66</v>
      </c>
      <c r="M114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0" t="s">
        <v>63</v>
      </c>
      <c r="O1140">
        <v>2000000</v>
      </c>
      <c r="P1140">
        <v>2000000</v>
      </c>
      <c r="Q1140" t="str">
        <f>_xll.BDP("ZJ644852 Corp","BICS_LEVEL_1_NAME")</f>
        <v>Consumer Discretionary</v>
      </c>
      <c r="R1140">
        <v>3.44</v>
      </c>
      <c r="S1140">
        <v>3.38</v>
      </c>
      <c r="V1140" t="str">
        <f>_xll.BDP("ZJ644852 Corp","ID_CUSIP")</f>
        <v>892329BT9</v>
      </c>
      <c r="W1140" t="s">
        <v>137</v>
      </c>
      <c r="X1140" t="str">
        <f>_xll.BDP("ZJ644852 Corp","CRNCY")</f>
        <v>CAD</v>
      </c>
      <c r="Y1140" t="s">
        <v>1057</v>
      </c>
      <c r="AA1140">
        <v>67</v>
      </c>
      <c r="AB1140">
        <v>61.21</v>
      </c>
    </row>
    <row r="1141" spans="1:30" x14ac:dyDescent="0.25">
      <c r="A1141" t="s">
        <v>1103</v>
      </c>
      <c r="B1141" t="s">
        <v>31</v>
      </c>
      <c r="C1141" t="s">
        <v>1043</v>
      </c>
      <c r="D1141">
        <v>2.63</v>
      </c>
      <c r="E1141" t="s">
        <v>363</v>
      </c>
      <c r="F1141" t="s">
        <v>136</v>
      </c>
      <c r="G1141" t="s">
        <v>35</v>
      </c>
      <c r="H1141" t="str">
        <f>_xll.BDP("ZL454799 Corp","SECURITY_DES")</f>
        <v>HYNMTR 5.565 03/08/28</v>
      </c>
      <c r="I1141">
        <v>104.86</v>
      </c>
      <c r="J1141">
        <v>105.017</v>
      </c>
      <c r="K1141">
        <v>99</v>
      </c>
      <c r="L1141">
        <v>93</v>
      </c>
      <c r="M11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1" t="s">
        <v>53</v>
      </c>
      <c r="O1141">
        <v>3000000</v>
      </c>
      <c r="P1141">
        <v>0</v>
      </c>
      <c r="Q1141" t="str">
        <f>_xll.BDP("ZL454799 Corp","BICS_LEVEL_1_NAME")</f>
        <v>Consumer Discretionary</v>
      </c>
      <c r="R1141">
        <v>3.66</v>
      </c>
      <c r="S1141">
        <v>3.6</v>
      </c>
      <c r="V1141" t="str">
        <f>_xll.BDP("ZL454799 Corp","ID_CUSIP")</f>
        <v>44932WAD2</v>
      </c>
      <c r="W1141" t="s">
        <v>137</v>
      </c>
      <c r="X1141" t="str">
        <f>_xll.BDP("ZL454799 Corp","CRNCY")</f>
        <v>CAD</v>
      </c>
      <c r="Y1141" t="s">
        <v>1057</v>
      </c>
      <c r="AA1141">
        <v>95</v>
      </c>
      <c r="AB1141">
        <v>89.09</v>
      </c>
    </row>
    <row r="1142" spans="1:30" x14ac:dyDescent="0.25">
      <c r="A1142" t="s">
        <v>1104</v>
      </c>
      <c r="B1142" t="s">
        <v>31</v>
      </c>
      <c r="C1142" t="s">
        <v>1043</v>
      </c>
      <c r="D1142">
        <v>2.27</v>
      </c>
      <c r="E1142" t="s">
        <v>327</v>
      </c>
      <c r="F1142" t="s">
        <v>136</v>
      </c>
      <c r="G1142" t="s">
        <v>35</v>
      </c>
      <c r="H1142" t="str">
        <f>_xll.BDP("ZL659507 Corp","SECURITY_DES")</f>
        <v>HNDA 4.873 09/23/27</v>
      </c>
      <c r="I1142">
        <v>103.32899999999999</v>
      </c>
      <c r="J1142">
        <v>103.465</v>
      </c>
      <c r="K1142">
        <v>70</v>
      </c>
      <c r="L1142">
        <v>64</v>
      </c>
      <c r="M11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2" t="s">
        <v>53</v>
      </c>
      <c r="O1142">
        <v>2000000</v>
      </c>
      <c r="P1142">
        <v>1000000</v>
      </c>
      <c r="Q1142" t="str">
        <f>_xll.BDP("ZL659507 Corp","BICS_LEVEL_1_NAME")</f>
        <v>Consumer Discretionary</v>
      </c>
      <c r="R1142">
        <v>3.37</v>
      </c>
      <c r="S1142">
        <v>3.31</v>
      </c>
      <c r="V1142" t="str">
        <f>_xll.BDP("ZL659507 Corp","ID_CUSIP")</f>
        <v>438121BD6</v>
      </c>
      <c r="W1142" t="s">
        <v>137</v>
      </c>
      <c r="X1142" t="str">
        <f>_xll.BDP("ZL659507 Corp","CRNCY")</f>
        <v>CAD</v>
      </c>
      <c r="Y1142" t="s">
        <v>1057</v>
      </c>
      <c r="AA1142">
        <v>69</v>
      </c>
      <c r="AB1142">
        <v>63.46</v>
      </c>
    </row>
    <row r="1143" spans="1:30" x14ac:dyDescent="0.25">
      <c r="A1143" t="s">
        <v>1105</v>
      </c>
      <c r="B1143" t="s">
        <v>31</v>
      </c>
      <c r="C1143" t="s">
        <v>1043</v>
      </c>
      <c r="D1143">
        <v>2.57</v>
      </c>
      <c r="E1143" t="s">
        <v>357</v>
      </c>
      <c r="F1143" t="s">
        <v>136</v>
      </c>
      <c r="G1143" t="s">
        <v>35</v>
      </c>
      <c r="H1143" t="str">
        <f>_xll.BDP("ZM510677 Corp","SECURITY_DES")</f>
        <v>TOYOTA 4.33 01/24/28</v>
      </c>
      <c r="I1143">
        <v>102.44499999999999</v>
      </c>
      <c r="J1143">
        <v>102.599</v>
      </c>
      <c r="K1143">
        <v>69</v>
      </c>
      <c r="L1143">
        <v>63</v>
      </c>
      <c r="M11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3" t="s">
        <v>53</v>
      </c>
      <c r="O1143">
        <v>2000000</v>
      </c>
      <c r="P1143">
        <v>0</v>
      </c>
      <c r="Q1143" t="str">
        <f>_xll.BDP("ZM510677 Corp","BICS_LEVEL_1_NAME")</f>
        <v>Consumer Discretionary</v>
      </c>
      <c r="R1143">
        <v>3.36</v>
      </c>
      <c r="S1143">
        <v>3.3</v>
      </c>
      <c r="V1143" t="str">
        <f>_xll.BDP("ZM510677 Corp","ID_CUSIP")</f>
        <v>892329BQ5</v>
      </c>
      <c r="W1143" t="s">
        <v>137</v>
      </c>
      <c r="X1143" t="str">
        <f>_xll.BDP("ZM510677 Corp","CRNCY")</f>
        <v>CAD</v>
      </c>
      <c r="Y1143" t="s">
        <v>1057</v>
      </c>
      <c r="AA1143">
        <v>66</v>
      </c>
      <c r="AB1143">
        <v>59.46</v>
      </c>
    </row>
    <row r="1144" spans="1:30" x14ac:dyDescent="0.25">
      <c r="A1144" t="s">
        <v>1106</v>
      </c>
      <c r="B1144" t="s">
        <v>31</v>
      </c>
      <c r="C1144" t="s">
        <v>1043</v>
      </c>
      <c r="D1144">
        <v>2.5099999999999998</v>
      </c>
      <c r="E1144" t="s">
        <v>349</v>
      </c>
      <c r="F1144" t="s">
        <v>136</v>
      </c>
      <c r="G1144" t="s">
        <v>35</v>
      </c>
      <c r="H1144" t="str">
        <f>_xll.BDP("ZM903540 Corp","SECURITY_DES")</f>
        <v>GM 5.2 02/09/28</v>
      </c>
      <c r="I1144">
        <v>102.729</v>
      </c>
      <c r="J1144">
        <v>102.98</v>
      </c>
      <c r="K1144">
        <v>142</v>
      </c>
      <c r="L1144">
        <v>132</v>
      </c>
      <c r="M11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4" t="s">
        <v>53</v>
      </c>
      <c r="O1144">
        <v>5000000</v>
      </c>
      <c r="Q1144" t="str">
        <f>_xll.BDP("ZM903540 Corp","BICS_LEVEL_1_NAME")</f>
        <v>Consumer Discretionary</v>
      </c>
      <c r="R1144">
        <v>4.09</v>
      </c>
      <c r="S1144">
        <v>3.99</v>
      </c>
      <c r="V1144" t="str">
        <f>_xll.BDP("ZM903540 Corp","ID_CUSIP")</f>
        <v>37045YAK0</v>
      </c>
      <c r="W1144" t="s">
        <v>137</v>
      </c>
      <c r="X1144" t="str">
        <f>_xll.BDP("ZM903540 Corp","CRNCY")</f>
        <v>CAD</v>
      </c>
      <c r="Y1144" t="s">
        <v>1057</v>
      </c>
      <c r="AA1144">
        <v>139</v>
      </c>
      <c r="AB1144">
        <v>128.82</v>
      </c>
    </row>
    <row r="1145" spans="1:30" x14ac:dyDescent="0.25">
      <c r="A1145" t="s">
        <v>1107</v>
      </c>
      <c r="B1145" t="s">
        <v>31</v>
      </c>
      <c r="C1145" t="s">
        <v>1043</v>
      </c>
      <c r="D1145">
        <v>1.67</v>
      </c>
      <c r="E1145" t="s">
        <v>407</v>
      </c>
      <c r="F1145" t="s">
        <v>136</v>
      </c>
      <c r="G1145" t="s">
        <v>35</v>
      </c>
      <c r="H1145" t="str">
        <f>_xll.BDP("ZM929541 Corp","SECURITY_DES")</f>
        <v>BMW 4.41 02/10/27</v>
      </c>
      <c r="I1145">
        <v>101.815</v>
      </c>
      <c r="J1145">
        <v>101.91500000000001</v>
      </c>
      <c r="K1145">
        <v>69</v>
      </c>
      <c r="L1145">
        <v>63</v>
      </c>
      <c r="M114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5" t="s">
        <v>78</v>
      </c>
      <c r="O1145">
        <v>2000000</v>
      </c>
      <c r="P1145">
        <v>3000000</v>
      </c>
      <c r="Q1145" t="str">
        <f>_xll.BDP("ZM929541 Corp","BICS_LEVEL_1_NAME")</f>
        <v>Consumer Discretionary</v>
      </c>
      <c r="R1145">
        <v>3.31</v>
      </c>
      <c r="S1145">
        <v>3.25</v>
      </c>
      <c r="V1145" t="str">
        <f>_xll.BDP("ZM929541 Corp","ID_CUSIP")</f>
        <v>05590HBC0</v>
      </c>
      <c r="W1145" t="s">
        <v>137</v>
      </c>
      <c r="X1145" t="str">
        <f>_xll.BDP("ZM929541 Corp","CRNCY")</f>
        <v>CAD</v>
      </c>
      <c r="Y1145" t="s">
        <v>1057</v>
      </c>
      <c r="AA1145">
        <v>65</v>
      </c>
      <c r="AB1145">
        <v>60.28</v>
      </c>
    </row>
    <row r="1146" spans="1:30" x14ac:dyDescent="0.25">
      <c r="A1146" t="s">
        <v>1108</v>
      </c>
      <c r="B1146" t="s">
        <v>31</v>
      </c>
      <c r="C1146" t="s">
        <v>1043</v>
      </c>
      <c r="D1146">
        <v>2.41</v>
      </c>
      <c r="E1146" t="s">
        <v>419</v>
      </c>
      <c r="F1146" t="s">
        <v>136</v>
      </c>
      <c r="G1146" t="s">
        <v>35</v>
      </c>
      <c r="H1146" t="str">
        <f>_xll.BDP("ZN260823 Corp","SECURITY_DES")</f>
        <v>VW 5.86 11/15/27</v>
      </c>
      <c r="I1146">
        <v>104.858</v>
      </c>
      <c r="J1146">
        <v>105.026</v>
      </c>
      <c r="K1146">
        <v>111</v>
      </c>
      <c r="L1146">
        <v>104</v>
      </c>
      <c r="M114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6" t="s">
        <v>53</v>
      </c>
      <c r="O1146">
        <v>3000000</v>
      </c>
      <c r="P1146">
        <v>1000000</v>
      </c>
      <c r="Q1146" t="str">
        <f>_xll.BDP("ZN260823 Corp","BICS_LEVEL_1_NAME")</f>
        <v>Consumer Discretionary</v>
      </c>
      <c r="R1146">
        <v>3.78</v>
      </c>
      <c r="S1146">
        <v>3.71</v>
      </c>
      <c r="V1146" t="str">
        <f>_xll.BDP("ZN260823 Corp","ID_CUSIP")</f>
        <v>918423BC7</v>
      </c>
      <c r="W1146" t="s">
        <v>137</v>
      </c>
      <c r="X1146" t="str">
        <f>_xll.BDP("ZN260823 Corp","CRNCY")</f>
        <v>CAD</v>
      </c>
      <c r="Y1146" t="s">
        <v>1057</v>
      </c>
      <c r="AA1146">
        <v>109</v>
      </c>
      <c r="AB1146">
        <v>102.17</v>
      </c>
    </row>
    <row r="1147" spans="1:30" x14ac:dyDescent="0.25">
      <c r="A1147" t="s">
        <v>585</v>
      </c>
      <c r="B1147" t="s">
        <v>31</v>
      </c>
      <c r="C1147" t="s">
        <v>1043</v>
      </c>
      <c r="D1147">
        <v>12.12</v>
      </c>
      <c r="E1147" t="s">
        <v>586</v>
      </c>
      <c r="F1147" t="s">
        <v>34</v>
      </c>
      <c r="G1147" t="s">
        <v>35</v>
      </c>
      <c r="H1147" t="str">
        <f>_xll.BDP("AF121190 Corp","SECURITY_DES")</f>
        <v>ALTALK 4.09 06/30/45</v>
      </c>
      <c r="I1147">
        <v>91.445999999999998</v>
      </c>
      <c r="J1147">
        <v>92.055000000000007</v>
      </c>
      <c r="K1147">
        <v>115</v>
      </c>
      <c r="L1147">
        <v>110</v>
      </c>
      <c r="M11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47" t="s">
        <v>42</v>
      </c>
      <c r="O1147">
        <v>0</v>
      </c>
      <c r="P1147">
        <v>0</v>
      </c>
      <c r="Q1147" t="str">
        <f>_xll.BDP("AF121190 Corp","BICS_LEVEL_1_NAME")</f>
        <v>Utilities</v>
      </c>
      <c r="R1147">
        <v>4.76</v>
      </c>
      <c r="S1147">
        <v>4.71</v>
      </c>
      <c r="V1147" t="str">
        <f>_xll.BDP("AF121190 Corp","ID_CUSIP")</f>
        <v>02135ZAQ9</v>
      </c>
      <c r="W1147" t="s">
        <v>457</v>
      </c>
      <c r="X1147" t="str">
        <f>_xll.BDP("AF121190 Corp","CRNCY")</f>
        <v>CAD</v>
      </c>
      <c r="Y1147" t="s">
        <v>1109</v>
      </c>
      <c r="AA1147">
        <v>122.9</v>
      </c>
      <c r="AB1147">
        <v>117.94</v>
      </c>
    </row>
    <row r="1148" spans="1:30" x14ac:dyDescent="0.25">
      <c r="A1148" t="s">
        <v>590</v>
      </c>
      <c r="B1148" t="s">
        <v>31</v>
      </c>
      <c r="C1148" t="s">
        <v>1043</v>
      </c>
      <c r="D1148">
        <v>12.17</v>
      </c>
      <c r="E1148" t="s">
        <v>591</v>
      </c>
      <c r="F1148" t="s">
        <v>34</v>
      </c>
      <c r="G1148" t="s">
        <v>35</v>
      </c>
      <c r="H1148" t="str">
        <f>_xll.BDP("AL261825 Corp","SECURITY_DES")</f>
        <v>CUCN 3.763 11/19/46</v>
      </c>
      <c r="I1148">
        <v>86.734999999999999</v>
      </c>
      <c r="J1148">
        <v>87.346999999999994</v>
      </c>
      <c r="K1148">
        <v>115</v>
      </c>
      <c r="L1148">
        <v>110</v>
      </c>
      <c r="M11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48" t="s">
        <v>42</v>
      </c>
      <c r="O1148">
        <v>0</v>
      </c>
      <c r="P1148">
        <v>0</v>
      </c>
      <c r="Q1148" t="str">
        <f>_xll.BDP("AL261825 Corp","BICS_LEVEL_1_NAME")</f>
        <v>Utilities</v>
      </c>
      <c r="R1148">
        <v>4.76</v>
      </c>
      <c r="S1148">
        <v>4.71</v>
      </c>
      <c r="V1148" t="str">
        <f>_xll.BDP("AL261825 Corp","ID_CUSIP")</f>
        <v>12657ZBJ1</v>
      </c>
      <c r="W1148" t="s">
        <v>457</v>
      </c>
      <c r="X1148" t="str">
        <f>_xll.BDP("AL261825 Corp","CRNCY")</f>
        <v>CAD</v>
      </c>
      <c r="Y1148" t="s">
        <v>1109</v>
      </c>
      <c r="AA1148">
        <v>120.4</v>
      </c>
      <c r="AB1148">
        <v>115.39</v>
      </c>
    </row>
    <row r="1149" spans="1:30" x14ac:dyDescent="0.25">
      <c r="A1149" t="s">
        <v>592</v>
      </c>
      <c r="B1149" t="s">
        <v>31</v>
      </c>
      <c r="C1149" t="s">
        <v>1043</v>
      </c>
      <c r="D1149">
        <v>12.42</v>
      </c>
      <c r="E1149" t="s">
        <v>331</v>
      </c>
      <c r="F1149" t="s">
        <v>34</v>
      </c>
      <c r="G1149" t="s">
        <v>35</v>
      </c>
      <c r="H1149" t="str">
        <f>_xll.BDP("AL293458 Corp","SECURITY_DES")</f>
        <v>HYDONE 3.72 11/18/47</v>
      </c>
      <c r="I1149">
        <v>85.921000000000006</v>
      </c>
      <c r="J1149">
        <v>86.545000000000002</v>
      </c>
      <c r="K1149">
        <v>114</v>
      </c>
      <c r="L1149">
        <v>109</v>
      </c>
      <c r="M11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49" t="s">
        <v>42</v>
      </c>
      <c r="O1149">
        <v>3000000</v>
      </c>
      <c r="P1149">
        <v>2000000</v>
      </c>
      <c r="Q1149" t="str">
        <f>_xll.BDP("AL293458 Corp","BICS_LEVEL_1_NAME")</f>
        <v>Utilities</v>
      </c>
      <c r="R1149">
        <v>4.75</v>
      </c>
      <c r="S1149">
        <v>4.7</v>
      </c>
      <c r="V1149" t="str">
        <f>_xll.BDP("AL293458 Corp","ID_CUSIP")</f>
        <v>44810ZBU3</v>
      </c>
      <c r="W1149" t="s">
        <v>457</v>
      </c>
      <c r="X1149" t="str">
        <f>_xll.BDP("AL293458 Corp","CRNCY")</f>
        <v>CAD</v>
      </c>
      <c r="Y1149" t="s">
        <v>1109</v>
      </c>
      <c r="AA1149">
        <v>117.3</v>
      </c>
      <c r="AB1149">
        <v>112.35</v>
      </c>
    </row>
    <row r="1150" spans="1:30" x14ac:dyDescent="0.25">
      <c r="A1150" t="s">
        <v>592</v>
      </c>
      <c r="B1150" t="s">
        <v>31</v>
      </c>
      <c r="C1150" t="s">
        <v>1043</v>
      </c>
      <c r="D1150">
        <v>12.38</v>
      </c>
      <c r="E1150" t="s">
        <v>331</v>
      </c>
      <c r="F1150" t="s">
        <v>62</v>
      </c>
      <c r="G1150" t="s">
        <v>35</v>
      </c>
      <c r="H1150" t="str">
        <f>_xll.BDP("AL293458 Corp","SECURITY_DES")</f>
        <v>HYDONE 3.72 11/18/47</v>
      </c>
      <c r="I1150">
        <v>85.75</v>
      </c>
      <c r="J1150">
        <v>86.45</v>
      </c>
      <c r="K1150">
        <v>115</v>
      </c>
      <c r="L1150">
        <v>110</v>
      </c>
      <c r="M11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0" t="s">
        <v>42</v>
      </c>
      <c r="O1150">
        <v>3000000</v>
      </c>
      <c r="P1150">
        <v>2000000</v>
      </c>
      <c r="Q1150" t="str">
        <f>_xll.BDP("AL293458 Corp","BICS_LEVEL_1_NAME")</f>
        <v>Utilities</v>
      </c>
      <c r="R1150">
        <v>4.76</v>
      </c>
      <c r="S1150">
        <v>4.7</v>
      </c>
      <c r="V1150" t="str">
        <f>_xll.BDP("AL293458 Corp","ID_CUSIP")</f>
        <v>44810ZBU3</v>
      </c>
      <c r="W1150" t="s">
        <v>1110</v>
      </c>
      <c r="X1150" t="str">
        <f>_xll.BDP("AL293458 Corp","CRNCY")</f>
        <v>CAD</v>
      </c>
      <c r="Y1150" t="s">
        <v>1111</v>
      </c>
      <c r="AA1150">
        <v>118</v>
      </c>
      <c r="AB1150">
        <v>113.18</v>
      </c>
      <c r="AD1150">
        <v>149</v>
      </c>
    </row>
    <row r="1151" spans="1:30" x14ac:dyDescent="0.25">
      <c r="A1151" t="s">
        <v>593</v>
      </c>
      <c r="B1151" t="s">
        <v>31</v>
      </c>
      <c r="C1151" t="s">
        <v>1043</v>
      </c>
      <c r="D1151">
        <v>12.15</v>
      </c>
      <c r="E1151" t="s">
        <v>586</v>
      </c>
      <c r="F1151" t="s">
        <v>34</v>
      </c>
      <c r="G1151" t="s">
        <v>35</v>
      </c>
      <c r="H1151" t="str">
        <f>_xll.BDP("AL469208 Corp","SECURITY_DES")</f>
        <v>ALTALK 3.717 12/03/46</v>
      </c>
      <c r="I1151">
        <v>86.225999999999999</v>
      </c>
      <c r="J1151">
        <v>86.837000000000003</v>
      </c>
      <c r="K1151">
        <v>114</v>
      </c>
      <c r="L1151">
        <v>109</v>
      </c>
      <c r="M11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1" t="s">
        <v>42</v>
      </c>
      <c r="O1151">
        <v>3000000</v>
      </c>
      <c r="P1151">
        <v>0</v>
      </c>
      <c r="Q1151" t="str">
        <f>_xll.BDP("AL469208 Corp","BICS_LEVEL_1_NAME")</f>
        <v>Utilities</v>
      </c>
      <c r="R1151">
        <v>4.75</v>
      </c>
      <c r="S1151">
        <v>4.7</v>
      </c>
      <c r="V1151" t="str">
        <f>_xll.BDP("AL469208 Corp","ID_CUSIP")</f>
        <v>02135ZAS5</v>
      </c>
      <c r="W1151" t="s">
        <v>457</v>
      </c>
      <c r="X1151" t="str">
        <f>_xll.BDP("AL469208 Corp","CRNCY")</f>
        <v>CAD</v>
      </c>
      <c r="Y1151" t="s">
        <v>1109</v>
      </c>
      <c r="AA1151">
        <v>119.3</v>
      </c>
      <c r="AB1151">
        <v>114.32</v>
      </c>
    </row>
    <row r="1152" spans="1:30" x14ac:dyDescent="0.25">
      <c r="A1152" t="s">
        <v>594</v>
      </c>
      <c r="B1152" t="s">
        <v>31</v>
      </c>
      <c r="C1152" t="s">
        <v>1043</v>
      </c>
      <c r="D1152">
        <v>12.21</v>
      </c>
      <c r="E1152" t="s">
        <v>391</v>
      </c>
      <c r="F1152" t="s">
        <v>34</v>
      </c>
      <c r="G1152" t="s">
        <v>35</v>
      </c>
      <c r="H1152" t="str">
        <f>_xll.BDP("AL679364 Corp","SECURITY_DES")</f>
        <v>FTSCN 3.78 03/06/47</v>
      </c>
      <c r="I1152">
        <v>86.486000000000004</v>
      </c>
      <c r="J1152">
        <v>87.346999999999994</v>
      </c>
      <c r="K1152">
        <v>118</v>
      </c>
      <c r="L1152">
        <v>111</v>
      </c>
      <c r="M11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2" t="s">
        <v>42</v>
      </c>
      <c r="O1152">
        <v>0</v>
      </c>
      <c r="P1152">
        <v>0</v>
      </c>
      <c r="Q1152" t="str">
        <f>_xll.BDP("AL679364 Corp","BICS_LEVEL_1_NAME")</f>
        <v>Utilities</v>
      </c>
      <c r="R1152">
        <v>4.79</v>
      </c>
      <c r="S1152">
        <v>4.72</v>
      </c>
      <c r="V1152" t="str">
        <f>_xll.BDP("AL679364 Corp","ID_CUSIP")</f>
        <v>34959ZAF9</v>
      </c>
      <c r="W1152" t="s">
        <v>457</v>
      </c>
      <c r="X1152" t="str">
        <f>_xll.BDP("AL679364 Corp","CRNCY")</f>
        <v>CAD</v>
      </c>
      <c r="Y1152" t="s">
        <v>1109</v>
      </c>
      <c r="AA1152">
        <v>122.8</v>
      </c>
      <c r="AB1152">
        <v>115.77</v>
      </c>
    </row>
    <row r="1153" spans="1:30" x14ac:dyDescent="0.25">
      <c r="A1153" t="s">
        <v>595</v>
      </c>
      <c r="B1153" t="s">
        <v>31</v>
      </c>
      <c r="C1153" t="s">
        <v>1043</v>
      </c>
      <c r="D1153">
        <v>1.89</v>
      </c>
      <c r="E1153" t="s">
        <v>596</v>
      </c>
      <c r="F1153" t="s">
        <v>34</v>
      </c>
      <c r="G1153" t="s">
        <v>35</v>
      </c>
      <c r="H1153" t="str">
        <f>_xll.BDP("AN557934 Corp","SECURITY_DES")</f>
        <v>ALCTRA 2.488 05/17/27</v>
      </c>
      <c r="I1153">
        <v>98.805000000000007</v>
      </c>
      <c r="J1153">
        <v>98.936999999999998</v>
      </c>
      <c r="K1153">
        <v>49</v>
      </c>
      <c r="L1153">
        <v>42</v>
      </c>
      <c r="M115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53" t="s">
        <v>441</v>
      </c>
      <c r="O1153">
        <v>2000000</v>
      </c>
      <c r="P1153">
        <v>0</v>
      </c>
      <c r="Q1153" t="str">
        <f>_xll.BDP("AN557934 Corp","BICS_LEVEL_1_NAME")</f>
        <v>Utilities</v>
      </c>
      <c r="R1153">
        <v>3.12</v>
      </c>
      <c r="S1153">
        <v>3.05</v>
      </c>
      <c r="V1153" t="str">
        <f>_xll.BDP("AN557934 Corp","ID_CUSIP")</f>
        <v>014443AG0</v>
      </c>
      <c r="W1153" t="s">
        <v>457</v>
      </c>
      <c r="X1153" t="str">
        <f>_xll.BDP("AN557934 Corp","CRNCY")</f>
        <v>CAD</v>
      </c>
      <c r="Y1153" t="s">
        <v>1109</v>
      </c>
      <c r="AA1153">
        <v>46.6</v>
      </c>
      <c r="AB1153">
        <v>39.659999999999997</v>
      </c>
    </row>
    <row r="1154" spans="1:30" x14ac:dyDescent="0.25">
      <c r="A1154" t="s">
        <v>597</v>
      </c>
      <c r="B1154" t="s">
        <v>31</v>
      </c>
      <c r="C1154" t="s">
        <v>1043</v>
      </c>
      <c r="D1154">
        <v>11.98</v>
      </c>
      <c r="E1154" t="s">
        <v>598</v>
      </c>
      <c r="F1154" t="s">
        <v>34</v>
      </c>
      <c r="G1154" t="s">
        <v>35</v>
      </c>
      <c r="H1154" t="str">
        <f>_xll.BDP("AN591102 Corp","SECURITY_DES")</f>
        <v>GZMCN 3.53 05/16/47</v>
      </c>
      <c r="I1154">
        <v>83.165999999999997</v>
      </c>
      <c r="J1154">
        <v>84.01</v>
      </c>
      <c r="K1154">
        <v>117</v>
      </c>
      <c r="L1154">
        <v>110</v>
      </c>
      <c r="M11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4" t="s">
        <v>42</v>
      </c>
      <c r="O1154">
        <v>3000000</v>
      </c>
      <c r="P1154">
        <v>0</v>
      </c>
      <c r="Q1154" t="str">
        <f>_xll.BDP("AN591102 Corp","BICS_LEVEL_1_NAME")</f>
        <v>Utilities</v>
      </c>
      <c r="R1154">
        <v>4.78</v>
      </c>
      <c r="S1154">
        <v>4.71</v>
      </c>
      <c r="V1154" t="str">
        <f>_xll.BDP("AN591102 Corp","ID_CUSIP")</f>
        <v>368271BB7</v>
      </c>
      <c r="W1154" t="s">
        <v>457</v>
      </c>
      <c r="X1154" t="str">
        <f>_xll.BDP("AN591102 Corp","CRNCY")</f>
        <v>CAD</v>
      </c>
      <c r="Y1154" t="s">
        <v>1109</v>
      </c>
      <c r="AA1154">
        <v>121.4</v>
      </c>
      <c r="AB1154">
        <v>114.37</v>
      </c>
    </row>
    <row r="1155" spans="1:30" x14ac:dyDescent="0.25">
      <c r="A1155" t="s">
        <v>599</v>
      </c>
      <c r="B1155" t="s">
        <v>31</v>
      </c>
      <c r="C1155" t="s">
        <v>1043</v>
      </c>
      <c r="D1155">
        <v>12.21</v>
      </c>
      <c r="E1155" t="s">
        <v>391</v>
      </c>
      <c r="F1155" t="s">
        <v>34</v>
      </c>
      <c r="G1155" t="s">
        <v>35</v>
      </c>
      <c r="H1155" t="str">
        <f>_xll.BDP("AP043139 Corp","SECURITY_DES")</f>
        <v>FTSCN 3.672 09/09/47</v>
      </c>
      <c r="I1155">
        <v>84.837999999999994</v>
      </c>
      <c r="J1155">
        <v>85.698999999999998</v>
      </c>
      <c r="K1155">
        <v>118</v>
      </c>
      <c r="L1155">
        <v>111</v>
      </c>
      <c r="M11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5" t="s">
        <v>42</v>
      </c>
      <c r="O1155">
        <v>0</v>
      </c>
      <c r="P1155">
        <v>0</v>
      </c>
      <c r="Q1155" t="str">
        <f>_xll.BDP("AP043139 Corp","BICS_LEVEL_1_NAME")</f>
        <v>Utilities</v>
      </c>
      <c r="R1155">
        <v>4.79</v>
      </c>
      <c r="S1155">
        <v>4.72</v>
      </c>
      <c r="V1155" t="str">
        <f>_xll.BDP("AP043139 Corp","ID_CUSIP")</f>
        <v>34957ZAW4</v>
      </c>
      <c r="W1155" t="s">
        <v>457</v>
      </c>
      <c r="X1155" t="str">
        <f>_xll.BDP("AP043139 Corp","CRNCY")</f>
        <v>CAD</v>
      </c>
      <c r="Y1155" t="s">
        <v>1109</v>
      </c>
      <c r="AA1155">
        <v>121.7</v>
      </c>
      <c r="AB1155">
        <v>114.72</v>
      </c>
    </row>
    <row r="1156" spans="1:30" x14ac:dyDescent="0.25">
      <c r="A1156" t="s">
        <v>601</v>
      </c>
      <c r="B1156" t="s">
        <v>31</v>
      </c>
      <c r="C1156" t="s">
        <v>1043</v>
      </c>
      <c r="D1156">
        <v>12.27</v>
      </c>
      <c r="E1156" t="s">
        <v>391</v>
      </c>
      <c r="F1156" t="s">
        <v>34</v>
      </c>
      <c r="G1156" t="s">
        <v>35</v>
      </c>
      <c r="H1156" t="str">
        <f>_xll.BDP("AP753645 Corp","SECURITY_DES")</f>
        <v>FTSCN 3.69 10/30/47</v>
      </c>
      <c r="I1156">
        <v>85.033000000000001</v>
      </c>
      <c r="J1156">
        <v>85.897999999999996</v>
      </c>
      <c r="K1156">
        <v>118</v>
      </c>
      <c r="L1156">
        <v>111</v>
      </c>
      <c r="M11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6" t="s">
        <v>42</v>
      </c>
      <c r="O1156">
        <v>3000000</v>
      </c>
      <c r="P1156">
        <v>0</v>
      </c>
      <c r="Q1156" t="str">
        <f>_xll.BDP("AP753645 Corp","BICS_LEVEL_1_NAME")</f>
        <v>Utilities</v>
      </c>
      <c r="R1156">
        <v>4.79</v>
      </c>
      <c r="S1156">
        <v>4.72</v>
      </c>
      <c r="V1156" t="str">
        <f>_xll.BDP("AP753645 Corp","ID_CUSIP")</f>
        <v>34959ZAG7</v>
      </c>
      <c r="W1156" t="s">
        <v>457</v>
      </c>
      <c r="X1156" t="str">
        <f>_xll.BDP("AP753645 Corp","CRNCY")</f>
        <v>CAD</v>
      </c>
      <c r="Y1156" t="s">
        <v>1109</v>
      </c>
      <c r="AA1156">
        <v>121.5</v>
      </c>
      <c r="AB1156">
        <v>114.44</v>
      </c>
    </row>
    <row r="1157" spans="1:30" x14ac:dyDescent="0.25">
      <c r="A1157" t="s">
        <v>602</v>
      </c>
      <c r="B1157" t="s">
        <v>31</v>
      </c>
      <c r="C1157" t="s">
        <v>1043</v>
      </c>
      <c r="D1157">
        <v>12.21</v>
      </c>
      <c r="E1157" t="s">
        <v>603</v>
      </c>
      <c r="F1157" t="s">
        <v>34</v>
      </c>
      <c r="G1157" t="s">
        <v>35</v>
      </c>
      <c r="H1157" t="str">
        <f>_xll.BDP("AP963587 Corp","SECURITY_DES")</f>
        <v>TORHYD 3.485 02/28/48</v>
      </c>
      <c r="I1157">
        <v>82.691000000000003</v>
      </c>
      <c r="J1157">
        <v>83.552000000000007</v>
      </c>
      <c r="K1157">
        <v>113</v>
      </c>
      <c r="L1157">
        <v>106</v>
      </c>
      <c r="M11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7" t="s">
        <v>42</v>
      </c>
      <c r="O1157">
        <v>2000000</v>
      </c>
      <c r="P1157">
        <v>0</v>
      </c>
      <c r="Q1157" t="str">
        <f>_xll.BDP("AP963587 Corp","BICS_LEVEL_1_NAME")</f>
        <v>Utilities</v>
      </c>
      <c r="R1157">
        <v>4.74</v>
      </c>
      <c r="S1157">
        <v>4.67</v>
      </c>
      <c r="V1157" t="str">
        <f>_xll.BDP("AP963587 Corp","ID_CUSIP")</f>
        <v>89119ZAK9</v>
      </c>
      <c r="W1157" t="s">
        <v>457</v>
      </c>
      <c r="X1157" t="str">
        <f>_xll.BDP("AP963587 Corp","CRNCY")</f>
        <v>CAD</v>
      </c>
      <c r="Y1157" t="s">
        <v>1109</v>
      </c>
      <c r="AA1157">
        <v>115.8</v>
      </c>
      <c r="AB1157">
        <v>108.76</v>
      </c>
    </row>
    <row r="1158" spans="1:30" x14ac:dyDescent="0.25">
      <c r="A1158" t="s">
        <v>604</v>
      </c>
      <c r="B1158" t="s">
        <v>31</v>
      </c>
      <c r="C1158" t="s">
        <v>1043</v>
      </c>
      <c r="D1158">
        <v>12.16</v>
      </c>
      <c r="E1158" t="s">
        <v>605</v>
      </c>
      <c r="F1158" t="s">
        <v>34</v>
      </c>
      <c r="G1158" t="s">
        <v>35</v>
      </c>
      <c r="H1158" t="str">
        <f>_xll.BDP("AQ085547 Corp","SECURITY_DES")</f>
        <v>EPCOR 3.554 11/27/47</v>
      </c>
      <c r="I1158">
        <v>83.388999999999996</v>
      </c>
      <c r="J1158">
        <v>83.754999999999995</v>
      </c>
      <c r="K1158">
        <v>116</v>
      </c>
      <c r="L1158">
        <v>113</v>
      </c>
      <c r="M11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8" t="s">
        <v>42</v>
      </c>
      <c r="O1158">
        <v>3000000</v>
      </c>
      <c r="P1158">
        <v>2000000</v>
      </c>
      <c r="Q1158" t="str">
        <f>_xll.BDP("AQ085547 Corp","BICS_LEVEL_1_NAME")</f>
        <v>Utilities</v>
      </c>
      <c r="R1158">
        <v>4.76</v>
      </c>
      <c r="S1158">
        <v>4.74</v>
      </c>
      <c r="V1158" t="str">
        <f>_xll.BDP("AQ085547 Corp","ID_CUSIP")</f>
        <v>29410ZAL9</v>
      </c>
      <c r="W1158" t="s">
        <v>457</v>
      </c>
      <c r="X1158" t="str">
        <f>_xll.BDP("AQ085547 Corp","CRNCY")</f>
        <v>CAD</v>
      </c>
      <c r="Y1158" t="s">
        <v>1109</v>
      </c>
      <c r="AA1158">
        <v>119.3</v>
      </c>
      <c r="AB1158">
        <v>116.3</v>
      </c>
    </row>
    <row r="1159" spans="1:30" x14ac:dyDescent="0.25">
      <c r="A1159" t="s">
        <v>606</v>
      </c>
      <c r="B1159" t="s">
        <v>31</v>
      </c>
      <c r="C1159" t="s">
        <v>1043</v>
      </c>
      <c r="D1159">
        <v>12.18</v>
      </c>
      <c r="E1159" t="s">
        <v>591</v>
      </c>
      <c r="F1159" t="s">
        <v>34</v>
      </c>
      <c r="G1159" t="s">
        <v>35</v>
      </c>
      <c r="H1159" t="str">
        <f>_xll.BDP("AQ120543 Corp","SECURITY_DES")</f>
        <v>CUCN 3.548 11/22/47</v>
      </c>
      <c r="I1159">
        <v>83.433999999999997</v>
      </c>
      <c r="J1159">
        <v>84.046000000000006</v>
      </c>
      <c r="K1159">
        <v>115</v>
      </c>
      <c r="L1159">
        <v>110</v>
      </c>
      <c r="M11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" t="s">
        <v>42</v>
      </c>
      <c r="O1159">
        <v>3000000</v>
      </c>
      <c r="P1159">
        <v>0</v>
      </c>
      <c r="Q1159" t="str">
        <f>_xll.BDP("AQ120543 Corp","BICS_LEVEL_1_NAME")</f>
        <v>Utilities</v>
      </c>
      <c r="R1159">
        <v>4.76</v>
      </c>
      <c r="S1159">
        <v>4.71</v>
      </c>
      <c r="V1159" t="str">
        <f>_xll.BDP("AQ120543 Corp","ID_CUSIP")</f>
        <v>12657ZBK8</v>
      </c>
      <c r="W1159" t="s">
        <v>457</v>
      </c>
      <c r="X1159" t="str">
        <f>_xll.BDP("AQ120543 Corp","CRNCY")</f>
        <v>CAD</v>
      </c>
      <c r="Y1159" t="s">
        <v>1109</v>
      </c>
      <c r="AA1159">
        <v>118.3</v>
      </c>
      <c r="AB1159">
        <v>113.33</v>
      </c>
    </row>
    <row r="1160" spans="1:30" x14ac:dyDescent="0.25">
      <c r="A1160" t="s">
        <v>607</v>
      </c>
      <c r="B1160" t="s">
        <v>31</v>
      </c>
      <c r="C1160" t="s">
        <v>1043</v>
      </c>
      <c r="D1160">
        <v>2.37</v>
      </c>
      <c r="E1160" t="s">
        <v>398</v>
      </c>
      <c r="F1160" t="s">
        <v>34</v>
      </c>
      <c r="G1160" t="s">
        <v>35</v>
      </c>
      <c r="H1160" t="str">
        <f>_xll.BDP("AQ121564 Corp","SECURITY_DES")</f>
        <v>ENBGAS 2.88 11/22/27</v>
      </c>
      <c r="I1160">
        <v>99.331999999999994</v>
      </c>
      <c r="J1160">
        <v>99.498000000000005</v>
      </c>
      <c r="K1160">
        <v>49</v>
      </c>
      <c r="L1160">
        <v>42</v>
      </c>
      <c r="M116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0" t="s">
        <v>53</v>
      </c>
      <c r="O1160">
        <v>3000000</v>
      </c>
      <c r="P1160">
        <v>0</v>
      </c>
      <c r="Q1160" t="str">
        <f>_xll.BDP("AQ121564 Corp","BICS_LEVEL_1_NAME")</f>
        <v>Utilities</v>
      </c>
      <c r="R1160">
        <v>3.16</v>
      </c>
      <c r="S1160">
        <v>3.09</v>
      </c>
      <c r="V1160" t="str">
        <f>_xll.BDP("AQ121564 Corp","ID_CUSIP")</f>
        <v>90664ZAX8</v>
      </c>
      <c r="W1160" t="s">
        <v>457</v>
      </c>
      <c r="X1160" t="str">
        <f>_xll.BDP("AQ121564 Corp","CRNCY")</f>
        <v>CAD</v>
      </c>
      <c r="Y1160" t="s">
        <v>1109</v>
      </c>
      <c r="AA1160">
        <v>47</v>
      </c>
      <c r="AB1160">
        <v>40</v>
      </c>
    </row>
    <row r="1161" spans="1:30" x14ac:dyDescent="0.25">
      <c r="A1161" t="s">
        <v>608</v>
      </c>
      <c r="B1161" t="s">
        <v>31</v>
      </c>
      <c r="C1161" t="s">
        <v>1043</v>
      </c>
      <c r="D1161">
        <v>12</v>
      </c>
      <c r="E1161" t="s">
        <v>398</v>
      </c>
      <c r="F1161" t="s">
        <v>34</v>
      </c>
      <c r="G1161" t="s">
        <v>35</v>
      </c>
      <c r="H1161" t="str">
        <f>_xll.BDP("AQ121569 Corp","SECURITY_DES")</f>
        <v>ENBGAS 3.59 11/22/47</v>
      </c>
      <c r="I1161">
        <v>82.799000000000007</v>
      </c>
      <c r="J1161">
        <v>83.402000000000001</v>
      </c>
      <c r="K1161">
        <v>125</v>
      </c>
      <c r="L1161">
        <v>120</v>
      </c>
      <c r="M11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1" t="s">
        <v>42</v>
      </c>
      <c r="O1161">
        <v>3000000</v>
      </c>
      <c r="P1161">
        <v>0</v>
      </c>
      <c r="Q1161" t="str">
        <f>_xll.BDP("AQ121569 Corp","BICS_LEVEL_1_NAME")</f>
        <v>Utilities</v>
      </c>
      <c r="R1161">
        <v>4.8600000000000003</v>
      </c>
      <c r="S1161">
        <v>4.8099999999999996</v>
      </c>
      <c r="V1161" t="str">
        <f>_xll.BDP("AQ121569 Corp","ID_CUSIP")</f>
        <v>90664ZAY6</v>
      </c>
      <c r="W1161" t="s">
        <v>457</v>
      </c>
      <c r="X1161" t="str">
        <f>_xll.BDP("AQ121569 Corp","CRNCY")</f>
        <v>CAD</v>
      </c>
      <c r="Y1161" t="s">
        <v>1109</v>
      </c>
      <c r="AA1161">
        <v>128.30000000000001</v>
      </c>
      <c r="AB1161">
        <v>123.33</v>
      </c>
    </row>
    <row r="1162" spans="1:30" x14ac:dyDescent="0.25">
      <c r="A1162" t="s">
        <v>609</v>
      </c>
      <c r="B1162" t="s">
        <v>31</v>
      </c>
      <c r="C1162" t="s">
        <v>1043</v>
      </c>
      <c r="D1162">
        <v>11.9</v>
      </c>
      <c r="E1162" t="s">
        <v>398</v>
      </c>
      <c r="F1162" t="s">
        <v>34</v>
      </c>
      <c r="G1162" t="s">
        <v>35</v>
      </c>
      <c r="H1162" t="str">
        <f>_xll.BDP("AQ216558 Corp","SECURITY_DES")</f>
        <v>ENBGAS 3.51 11/29/47</v>
      </c>
      <c r="I1162">
        <v>81.703000000000003</v>
      </c>
      <c r="J1162">
        <v>82.180999999999997</v>
      </c>
      <c r="K1162">
        <v>125</v>
      </c>
      <c r="L1162">
        <v>121</v>
      </c>
      <c r="M11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2" t="s">
        <v>42</v>
      </c>
      <c r="O1162">
        <v>3000000</v>
      </c>
      <c r="P1162">
        <v>3000000</v>
      </c>
      <c r="Q1162" t="str">
        <f>_xll.BDP("AQ216558 Corp","BICS_LEVEL_1_NAME")</f>
        <v>Utilities</v>
      </c>
      <c r="R1162">
        <v>4.8600000000000003</v>
      </c>
      <c r="S1162">
        <v>4.82</v>
      </c>
      <c r="V1162" t="str">
        <f>_xll.BDP("AQ216558 Corp","ID_CUSIP")</f>
        <v>29290ZAS9</v>
      </c>
      <c r="W1162" t="s">
        <v>457</v>
      </c>
      <c r="X1162" t="str">
        <f>_xll.BDP("AQ216558 Corp","CRNCY")</f>
        <v>CAD</v>
      </c>
      <c r="Y1162" t="s">
        <v>1109</v>
      </c>
      <c r="AA1162">
        <v>128.30000000000001</v>
      </c>
      <c r="AB1162">
        <v>124.29</v>
      </c>
    </row>
    <row r="1163" spans="1:30" x14ac:dyDescent="0.25">
      <c r="A1163" t="s">
        <v>611</v>
      </c>
      <c r="B1163" t="s">
        <v>31</v>
      </c>
      <c r="C1163" t="s">
        <v>1043</v>
      </c>
      <c r="D1163">
        <v>12.7</v>
      </c>
      <c r="E1163" t="s">
        <v>331</v>
      </c>
      <c r="F1163" t="s">
        <v>34</v>
      </c>
      <c r="G1163" t="s">
        <v>35</v>
      </c>
      <c r="H1163" t="str">
        <f>_xll.BDP("AT253273 Corp","SECURITY_DES")</f>
        <v>HYDONE 3.63 06/25/49</v>
      </c>
      <c r="I1163">
        <v>84.09</v>
      </c>
      <c r="J1163">
        <v>84.6</v>
      </c>
      <c r="K1163">
        <v>114</v>
      </c>
      <c r="L1163">
        <v>110</v>
      </c>
      <c r="M11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3" t="s">
        <v>42</v>
      </c>
      <c r="O1163">
        <v>3000000</v>
      </c>
      <c r="P1163">
        <v>1000000</v>
      </c>
      <c r="Q1163" t="str">
        <f>_xll.BDP("AT253273 Corp","BICS_LEVEL_1_NAME")</f>
        <v>Utilities</v>
      </c>
      <c r="R1163">
        <v>4.75</v>
      </c>
      <c r="S1163">
        <v>4.71</v>
      </c>
      <c r="V1163" t="str">
        <f>_xll.BDP("AT253273 Corp","ID_CUSIP")</f>
        <v>44810ZBX7</v>
      </c>
      <c r="W1163" t="s">
        <v>457</v>
      </c>
      <c r="X1163" t="str">
        <f>_xll.BDP("AT253273 Corp","CRNCY")</f>
        <v>CAD</v>
      </c>
      <c r="Y1163" t="s">
        <v>1109</v>
      </c>
      <c r="AA1163">
        <v>114.6</v>
      </c>
      <c r="AB1163">
        <v>110.61</v>
      </c>
    </row>
    <row r="1164" spans="1:30" x14ac:dyDescent="0.25">
      <c r="A1164" t="s">
        <v>611</v>
      </c>
      <c r="B1164" t="s">
        <v>31</v>
      </c>
      <c r="C1164" t="s">
        <v>1043</v>
      </c>
      <c r="D1164">
        <v>12.66</v>
      </c>
      <c r="E1164" t="s">
        <v>331</v>
      </c>
      <c r="F1164" t="s">
        <v>62</v>
      </c>
      <c r="G1164" t="s">
        <v>35</v>
      </c>
      <c r="H1164" t="str">
        <f>_xll.BDP("AT253273 Corp","SECURITY_DES")</f>
        <v>HYDONE 3.63 06/25/49</v>
      </c>
      <c r="I1164">
        <v>83.92</v>
      </c>
      <c r="J1164">
        <v>84.5</v>
      </c>
      <c r="K1164">
        <v>115</v>
      </c>
      <c r="L1164">
        <v>111</v>
      </c>
      <c r="M11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" t="s">
        <v>42</v>
      </c>
      <c r="O1164">
        <v>5000000</v>
      </c>
      <c r="P1164">
        <v>2000000</v>
      </c>
      <c r="Q1164" t="str">
        <f>_xll.BDP("AT253273 Corp","BICS_LEVEL_1_NAME")</f>
        <v>Utilities</v>
      </c>
      <c r="R1164">
        <v>4.76</v>
      </c>
      <c r="S1164">
        <v>4.71</v>
      </c>
      <c r="V1164" t="str">
        <f>_xll.BDP("AT253273 Corp","ID_CUSIP")</f>
        <v>44810ZBX7</v>
      </c>
      <c r="W1164" t="s">
        <v>1110</v>
      </c>
      <c r="X1164" t="str">
        <f>_xll.BDP("AT253273 Corp","CRNCY")</f>
        <v>CAD</v>
      </c>
      <c r="Y1164" t="s">
        <v>1111</v>
      </c>
      <c r="AA1164">
        <v>116</v>
      </c>
      <c r="AB1164">
        <v>111.45</v>
      </c>
      <c r="AD1164">
        <v>150</v>
      </c>
    </row>
    <row r="1165" spans="1:30" x14ac:dyDescent="0.25">
      <c r="A1165" t="s">
        <v>612</v>
      </c>
      <c r="B1165" t="s">
        <v>31</v>
      </c>
      <c r="C1165" t="s">
        <v>1043</v>
      </c>
      <c r="D1165">
        <v>12.55</v>
      </c>
      <c r="E1165" t="s">
        <v>391</v>
      </c>
      <c r="F1165" t="s">
        <v>34</v>
      </c>
      <c r="G1165" t="s">
        <v>35</v>
      </c>
      <c r="H1165" t="str">
        <f>_xll.BDP("AU527561 Corp","SECURITY_DES")</f>
        <v>FTSCN 3.734 09/18/48</v>
      </c>
      <c r="I1165">
        <v>85.32</v>
      </c>
      <c r="J1165">
        <v>86.204999999999998</v>
      </c>
      <c r="K1165">
        <v>118</v>
      </c>
      <c r="L1165">
        <v>111</v>
      </c>
      <c r="M11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" t="s">
        <v>42</v>
      </c>
      <c r="O1165">
        <v>0</v>
      </c>
      <c r="P1165">
        <v>0</v>
      </c>
      <c r="Q1165" t="str">
        <f>_xll.BDP("AU527561 Corp","BICS_LEVEL_1_NAME")</f>
        <v>Utilities</v>
      </c>
      <c r="R1165">
        <v>4.79</v>
      </c>
      <c r="S1165">
        <v>4.72</v>
      </c>
      <c r="V1165" t="str">
        <f>_xll.BDP("AU527561 Corp","ID_CUSIP")</f>
        <v>34957ZAX2</v>
      </c>
      <c r="W1165" t="s">
        <v>457</v>
      </c>
      <c r="X1165" t="str">
        <f>_xll.BDP("AU527561 Corp","CRNCY")</f>
        <v>CAD</v>
      </c>
      <c r="Y1165" t="s">
        <v>1109</v>
      </c>
      <c r="AA1165">
        <v>119.6</v>
      </c>
      <c r="AB1165">
        <v>112.61</v>
      </c>
    </row>
    <row r="1166" spans="1:30" x14ac:dyDescent="0.25">
      <c r="A1166" t="s">
        <v>613</v>
      </c>
      <c r="B1166" t="s">
        <v>31</v>
      </c>
      <c r="C1166" t="s">
        <v>1043</v>
      </c>
      <c r="D1166">
        <v>12.94</v>
      </c>
      <c r="E1166" t="s">
        <v>605</v>
      </c>
      <c r="F1166" t="s">
        <v>34</v>
      </c>
      <c r="G1166" t="s">
        <v>35</v>
      </c>
      <c r="H1166" t="str">
        <f>_xll.BDP("AV668263 Corp","SECURITY_DES")</f>
        <v>EPCOR 3.949 11/26/48</v>
      </c>
      <c r="I1166">
        <v>88.533000000000001</v>
      </c>
      <c r="J1166">
        <v>89.445999999999998</v>
      </c>
      <c r="K1166">
        <v>116</v>
      </c>
      <c r="L1166">
        <v>109</v>
      </c>
      <c r="M11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" t="s">
        <v>42</v>
      </c>
      <c r="O1166">
        <v>0</v>
      </c>
      <c r="P1166">
        <v>0</v>
      </c>
      <c r="Q1166" t="str">
        <f>_xll.BDP("AV668263 Corp","BICS_LEVEL_1_NAME")</f>
        <v>Utilities</v>
      </c>
      <c r="R1166">
        <v>4.76</v>
      </c>
      <c r="S1166">
        <v>4.7</v>
      </c>
      <c r="V1166" t="str">
        <f>_xll.BDP("AV668263 Corp","ID_CUSIP")</f>
        <v>29410ZAM7</v>
      </c>
      <c r="W1166" t="s">
        <v>457</v>
      </c>
      <c r="X1166" t="str">
        <f>_xll.BDP("AV668263 Corp","CRNCY")</f>
        <v>CAD</v>
      </c>
      <c r="Y1166" t="s">
        <v>1109</v>
      </c>
      <c r="AA1166">
        <v>117.3</v>
      </c>
      <c r="AB1166">
        <v>110.25</v>
      </c>
    </row>
    <row r="1167" spans="1:30" x14ac:dyDescent="0.25">
      <c r="A1167" t="s">
        <v>614</v>
      </c>
      <c r="B1167" t="s">
        <v>31</v>
      </c>
      <c r="C1167" t="s">
        <v>1043</v>
      </c>
      <c r="D1167">
        <v>12.97</v>
      </c>
      <c r="E1167" t="s">
        <v>591</v>
      </c>
      <c r="F1167" t="s">
        <v>34</v>
      </c>
      <c r="G1167" t="s">
        <v>35</v>
      </c>
      <c r="H1167" t="str">
        <f>_xll.BDP("AV762949 Corp","SECURITY_DES")</f>
        <v>CUCN 3.95 11/23/48</v>
      </c>
      <c r="I1167">
        <v>88.679000000000002</v>
      </c>
      <c r="J1167">
        <v>89.33</v>
      </c>
      <c r="K1167">
        <v>115</v>
      </c>
      <c r="L1167">
        <v>110</v>
      </c>
      <c r="M11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" t="s">
        <v>42</v>
      </c>
      <c r="O1167">
        <v>3000000</v>
      </c>
      <c r="P1167">
        <v>0</v>
      </c>
      <c r="Q1167" t="str">
        <f>_xll.BDP("AV762949 Corp","BICS_LEVEL_1_NAME")</f>
        <v>Utilities</v>
      </c>
      <c r="R1167">
        <v>4.76</v>
      </c>
      <c r="S1167">
        <v>4.71</v>
      </c>
      <c r="V1167" t="str">
        <f>_xll.BDP("AV762949 Corp","ID_CUSIP")</f>
        <v>12657ZBL6</v>
      </c>
      <c r="W1167" t="s">
        <v>457</v>
      </c>
      <c r="X1167" t="str">
        <f>_xll.BDP("AV762949 Corp","CRNCY")</f>
        <v>CAD</v>
      </c>
      <c r="Y1167" t="s">
        <v>1109</v>
      </c>
      <c r="AA1167">
        <v>116.3</v>
      </c>
      <c r="AB1167">
        <v>111.27</v>
      </c>
    </row>
    <row r="1168" spans="1:30" x14ac:dyDescent="0.25">
      <c r="A1168" t="s">
        <v>845</v>
      </c>
      <c r="B1168" t="s">
        <v>31</v>
      </c>
      <c r="C1168" t="s">
        <v>1043</v>
      </c>
      <c r="D1168">
        <v>3.09</v>
      </c>
      <c r="E1168" t="s">
        <v>846</v>
      </c>
      <c r="F1168" t="s">
        <v>34</v>
      </c>
      <c r="G1168" t="s">
        <v>35</v>
      </c>
      <c r="H1168" t="str">
        <f>_xll.BDP("AW011527 Corp","SECURITY_DES")</f>
        <v>ACICN 4.26 12/05/28</v>
      </c>
      <c r="I1168">
        <v>101.70699999999999</v>
      </c>
      <c r="J1168">
        <v>102.017</v>
      </c>
      <c r="K1168">
        <v>99</v>
      </c>
      <c r="L1168">
        <v>89</v>
      </c>
      <c r="M116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68" t="s">
        <v>192</v>
      </c>
      <c r="O1168">
        <v>2000000</v>
      </c>
      <c r="P1168">
        <v>0</v>
      </c>
      <c r="Q1168" t="str">
        <f>_xll.BDP("AW011527 Corp","BICS_LEVEL_1_NAME")</f>
        <v>Utilities</v>
      </c>
      <c r="R1168">
        <v>3.7</v>
      </c>
      <c r="S1168">
        <v>3.6</v>
      </c>
      <c r="V1168" t="str">
        <f>_xll.BDP("AW011527 Corp","ID_CUSIP")</f>
        <v>02091ZAA6</v>
      </c>
      <c r="W1168" t="s">
        <v>457</v>
      </c>
      <c r="X1168" t="str">
        <f>_xll.BDP("AW011527 Corp","CRNCY")</f>
        <v>CAD</v>
      </c>
      <c r="Y1168" t="s">
        <v>1109</v>
      </c>
      <c r="AA1168">
        <v>92</v>
      </c>
      <c r="AB1168">
        <v>82.1</v>
      </c>
    </row>
    <row r="1169" spans="1:30" x14ac:dyDescent="0.25">
      <c r="A1169" t="s">
        <v>615</v>
      </c>
      <c r="B1169" t="s">
        <v>31</v>
      </c>
      <c r="C1169" t="s">
        <v>1043</v>
      </c>
      <c r="D1169">
        <v>12.76</v>
      </c>
      <c r="E1169" t="s">
        <v>391</v>
      </c>
      <c r="F1169" t="s">
        <v>34</v>
      </c>
      <c r="G1169" t="s">
        <v>35</v>
      </c>
      <c r="H1169" t="str">
        <f>_xll.BDP("AW024277 Corp","SECURITY_DES")</f>
        <v>FTSCN 3.85 12/07/48</v>
      </c>
      <c r="I1169">
        <v>86.876000000000005</v>
      </c>
      <c r="J1169">
        <v>87.775999999999996</v>
      </c>
      <c r="K1169">
        <v>118</v>
      </c>
      <c r="L1169">
        <v>111</v>
      </c>
      <c r="M11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" t="s">
        <v>42</v>
      </c>
      <c r="O1169">
        <v>3000000</v>
      </c>
      <c r="P1169">
        <v>0</v>
      </c>
      <c r="Q1169" t="str">
        <f>_xll.BDP("AW024277 Corp","BICS_LEVEL_1_NAME")</f>
        <v>Utilities</v>
      </c>
      <c r="R1169">
        <v>4.79</v>
      </c>
      <c r="S1169">
        <v>4.72</v>
      </c>
      <c r="V1169" t="str">
        <f>_xll.BDP("AW024277 Corp","ID_CUSIP")</f>
        <v>34959ZAH5</v>
      </c>
      <c r="W1169" t="s">
        <v>457</v>
      </c>
      <c r="X1169" t="str">
        <f>_xll.BDP("AW024277 Corp","CRNCY")</f>
        <v>CAD</v>
      </c>
      <c r="Y1169" t="s">
        <v>1109</v>
      </c>
      <c r="AA1169">
        <v>119.2</v>
      </c>
      <c r="AB1169">
        <v>112.18</v>
      </c>
    </row>
    <row r="1170" spans="1:30" x14ac:dyDescent="0.25">
      <c r="A1170" t="s">
        <v>617</v>
      </c>
      <c r="B1170" t="s">
        <v>31</v>
      </c>
      <c r="C1170" t="s">
        <v>1043</v>
      </c>
      <c r="D1170">
        <v>11.8</v>
      </c>
      <c r="E1170" t="s">
        <v>618</v>
      </c>
      <c r="F1170" t="s">
        <v>34</v>
      </c>
      <c r="G1170" t="s">
        <v>35</v>
      </c>
      <c r="H1170" t="str">
        <f>_xll.BDP("AX922013 Corp","SECURITY_DES")</f>
        <v>NSIUCN 3.571 04/05/49</v>
      </c>
      <c r="I1170">
        <v>79.555000000000007</v>
      </c>
      <c r="J1170">
        <v>80.748000000000005</v>
      </c>
      <c r="K1170">
        <v>145</v>
      </c>
      <c r="L1170">
        <v>135</v>
      </c>
      <c r="M11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0" t="s">
        <v>42</v>
      </c>
      <c r="O1170">
        <v>2000000</v>
      </c>
      <c r="P1170">
        <v>2000000</v>
      </c>
      <c r="Q1170" t="str">
        <f>_xll.BDP("AX922013 Corp","BICS_LEVEL_1_NAME")</f>
        <v>Utilities</v>
      </c>
      <c r="R1170">
        <v>5.0599999999999996</v>
      </c>
      <c r="S1170">
        <v>4.96</v>
      </c>
      <c r="V1170" t="str">
        <f>_xll.BDP("AX922013 Corp","ID_CUSIP")</f>
        <v>66988ZBE8</v>
      </c>
      <c r="W1170" t="s">
        <v>457</v>
      </c>
      <c r="X1170" t="str">
        <f>_xll.BDP("AX922013 Corp","CRNCY")</f>
        <v>CAD</v>
      </c>
      <c r="Y1170" t="s">
        <v>1109</v>
      </c>
      <c r="AA1170">
        <v>145.9</v>
      </c>
      <c r="AB1170">
        <v>135.83000000000001</v>
      </c>
    </row>
    <row r="1171" spans="1:30" x14ac:dyDescent="0.25">
      <c r="A1171" t="s">
        <v>1112</v>
      </c>
      <c r="B1171" t="s">
        <v>31</v>
      </c>
      <c r="C1171" t="s">
        <v>1043</v>
      </c>
      <c r="D1171">
        <v>0.84</v>
      </c>
      <c r="E1171" t="s">
        <v>846</v>
      </c>
      <c r="F1171" t="s">
        <v>34</v>
      </c>
      <c r="G1171" t="s">
        <v>35</v>
      </c>
      <c r="H1171" t="str">
        <f>_xll.BDP("AX988711 Corp","SECURITY_DES")</f>
        <v>ACICN 3.15 04/06/26</v>
      </c>
      <c r="I1171">
        <v>99.91</v>
      </c>
      <c r="J1171">
        <v>99.968999999999994</v>
      </c>
      <c r="K1171">
        <v>64</v>
      </c>
      <c r="L1171">
        <v>57</v>
      </c>
      <c r="M117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71" t="s">
        <v>209</v>
      </c>
      <c r="O1171">
        <v>5000000</v>
      </c>
      <c r="P1171">
        <v>5000000</v>
      </c>
      <c r="Q1171" t="str">
        <f>_xll.BDP("AX988711 Corp","BICS_LEVEL_1_NAME")</f>
        <v>Utilities</v>
      </c>
      <c r="R1171">
        <v>3.25</v>
      </c>
      <c r="S1171">
        <v>3.18</v>
      </c>
      <c r="V1171" t="str">
        <f>_xll.BDP("AX988711 Corp","ID_CUSIP")</f>
        <v>02091ZAB4</v>
      </c>
      <c r="W1171" t="s">
        <v>457</v>
      </c>
      <c r="X1171" t="str">
        <f>_xll.BDP("AX988711 Corp","CRNCY")</f>
        <v>CAD</v>
      </c>
      <c r="Y1171" t="s">
        <v>1109</v>
      </c>
      <c r="AA1171">
        <v>63.6</v>
      </c>
      <c r="AB1171">
        <v>56.61</v>
      </c>
    </row>
    <row r="1172" spans="1:30" x14ac:dyDescent="0.25">
      <c r="A1172" t="s">
        <v>619</v>
      </c>
      <c r="B1172" t="s">
        <v>31</v>
      </c>
      <c r="C1172" t="s">
        <v>1043</v>
      </c>
      <c r="D1172">
        <v>11.92</v>
      </c>
      <c r="E1172" t="s">
        <v>605</v>
      </c>
      <c r="F1172" t="s">
        <v>34</v>
      </c>
      <c r="G1172" t="s">
        <v>35</v>
      </c>
      <c r="H1172" t="str">
        <f>_xll.BDP("AZ331209 Corp","SECURITY_DES")</f>
        <v>EPCOR 3.106 07/08/49</v>
      </c>
      <c r="I1172">
        <v>76.358000000000004</v>
      </c>
      <c r="J1172">
        <v>77.198999999999998</v>
      </c>
      <c r="K1172">
        <v>116</v>
      </c>
      <c r="L1172">
        <v>109</v>
      </c>
      <c r="M11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" t="s">
        <v>42</v>
      </c>
      <c r="O1172">
        <v>3000000</v>
      </c>
      <c r="P1172">
        <v>0</v>
      </c>
      <c r="Q1172" t="str">
        <f>_xll.BDP("AZ331209 Corp","BICS_LEVEL_1_NAME")</f>
        <v>Utilities</v>
      </c>
      <c r="R1172">
        <v>4.76</v>
      </c>
      <c r="S1172">
        <v>4.7</v>
      </c>
      <c r="V1172" t="str">
        <f>_xll.BDP("AZ331209 Corp","ID_CUSIP")</f>
        <v>29410ZAP0</v>
      </c>
      <c r="W1172" t="s">
        <v>457</v>
      </c>
      <c r="X1172" t="str">
        <f>_xll.BDP("AZ331209 Corp","CRNCY")</f>
        <v>CAD</v>
      </c>
      <c r="Y1172" t="s">
        <v>1109</v>
      </c>
      <c r="AA1172">
        <v>116.6</v>
      </c>
      <c r="AB1172">
        <v>109.57</v>
      </c>
    </row>
    <row r="1173" spans="1:30" x14ac:dyDescent="0.25">
      <c r="A1173" t="s">
        <v>851</v>
      </c>
      <c r="B1173" t="s">
        <v>31</v>
      </c>
      <c r="C1173" t="s">
        <v>1043</v>
      </c>
      <c r="D1173">
        <v>11.3</v>
      </c>
      <c r="E1173" t="s">
        <v>852</v>
      </c>
      <c r="F1173" t="s">
        <v>34</v>
      </c>
      <c r="G1173" t="s">
        <v>35</v>
      </c>
      <c r="H1173" t="str">
        <f>_xll.BDP("BG036262 Corp","SECURITY_DES")</f>
        <v>LUCACN 3.315 02/14/50</v>
      </c>
      <c r="I1173">
        <v>74.099999999999994</v>
      </c>
      <c r="J1173">
        <v>75.242000000000004</v>
      </c>
      <c r="K1173">
        <v>158</v>
      </c>
      <c r="L1173">
        <v>148</v>
      </c>
      <c r="M11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3" t="s">
        <v>42</v>
      </c>
      <c r="O1173">
        <v>0</v>
      </c>
      <c r="P1173">
        <v>0</v>
      </c>
      <c r="Q1173" t="str">
        <f>_xll.BDP("BG036262 Corp","BICS_LEVEL_1_NAME")</f>
        <v>Utilities</v>
      </c>
      <c r="R1173">
        <v>5.19</v>
      </c>
      <c r="S1173">
        <v>5.09</v>
      </c>
      <c r="V1173" t="str">
        <f>_xll.BDP("BG036262 Corp","ID_CUSIP")</f>
        <v>531544AA2</v>
      </c>
      <c r="W1173" t="s">
        <v>457</v>
      </c>
      <c r="X1173" t="str">
        <f>_xll.BDP("BG036262 Corp","CRNCY")</f>
        <v>CAD</v>
      </c>
      <c r="Y1173" t="s">
        <v>1109</v>
      </c>
      <c r="AA1173">
        <v>157.9</v>
      </c>
      <c r="AB1173">
        <v>147.88999999999999</v>
      </c>
    </row>
    <row r="1174" spans="1:30" x14ac:dyDescent="0.25">
      <c r="A1174" t="s">
        <v>620</v>
      </c>
      <c r="B1174" t="s">
        <v>31</v>
      </c>
      <c r="C1174" t="s">
        <v>1043</v>
      </c>
      <c r="D1174">
        <v>4.22</v>
      </c>
      <c r="E1174" t="s">
        <v>331</v>
      </c>
      <c r="F1174" t="s">
        <v>34</v>
      </c>
      <c r="G1174" t="s">
        <v>35</v>
      </c>
      <c r="H1174" t="str">
        <f>_xll.BDP("BG293867 Corp","SECURITY_DES")</f>
        <v>HYDONE 2.16 02/28/30</v>
      </c>
      <c r="I1174">
        <v>94.561999999999998</v>
      </c>
      <c r="J1174">
        <v>94.858000000000004</v>
      </c>
      <c r="K1174">
        <v>47</v>
      </c>
      <c r="L1174">
        <v>40</v>
      </c>
      <c r="M117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4" t="s">
        <v>50</v>
      </c>
      <c r="O1174">
        <v>3000000</v>
      </c>
      <c r="P1174">
        <v>0</v>
      </c>
      <c r="Q1174" t="str">
        <f>_xll.BDP("BG293867 Corp","BICS_LEVEL_1_NAME")</f>
        <v>Utilities</v>
      </c>
      <c r="R1174">
        <v>3.41</v>
      </c>
      <c r="S1174">
        <v>3.34</v>
      </c>
      <c r="V1174" t="str">
        <f>_xll.BDP("BG293867 Corp","ID_CUSIP")</f>
        <v>44810ZCC2</v>
      </c>
      <c r="W1174" t="s">
        <v>457</v>
      </c>
      <c r="X1174" t="str">
        <f>_xll.BDP("BG293867 Corp","CRNCY")</f>
        <v>CAD</v>
      </c>
      <c r="Y1174" t="s">
        <v>1109</v>
      </c>
      <c r="AA1174">
        <v>50.3</v>
      </c>
      <c r="AB1174">
        <v>43.31</v>
      </c>
    </row>
    <row r="1175" spans="1:30" x14ac:dyDescent="0.25">
      <c r="A1175" t="s">
        <v>620</v>
      </c>
      <c r="B1175" t="s">
        <v>31</v>
      </c>
      <c r="C1175" t="s">
        <v>1043</v>
      </c>
      <c r="D1175">
        <v>4.22</v>
      </c>
      <c r="E1175" t="s">
        <v>331</v>
      </c>
      <c r="F1175" t="s">
        <v>62</v>
      </c>
      <c r="G1175" t="s">
        <v>35</v>
      </c>
      <c r="H1175" t="str">
        <f>_xll.BDP("BG293867 Corp","SECURITY_DES")</f>
        <v>HYDONE 2.16 02/28/30</v>
      </c>
      <c r="I1175">
        <v>94.52</v>
      </c>
      <c r="J1175">
        <v>94.99</v>
      </c>
      <c r="K1175">
        <v>48</v>
      </c>
      <c r="L1175">
        <v>38</v>
      </c>
      <c r="M117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5" t="s">
        <v>50</v>
      </c>
      <c r="O1175">
        <v>5000000</v>
      </c>
      <c r="Q1175" t="str">
        <f>_xll.BDP("BG293867 Corp","BICS_LEVEL_1_NAME")</f>
        <v>Utilities</v>
      </c>
      <c r="R1175">
        <v>3.42</v>
      </c>
      <c r="S1175">
        <v>3.31</v>
      </c>
      <c r="V1175" t="str">
        <f>_xll.BDP("BG293867 Corp","ID_CUSIP")</f>
        <v>44810ZCC2</v>
      </c>
      <c r="W1175" t="s">
        <v>1110</v>
      </c>
      <c r="X1175" t="str">
        <f>_xll.BDP("BG293867 Corp","CRNCY")</f>
        <v>CAD</v>
      </c>
      <c r="Y1175" t="s">
        <v>1111</v>
      </c>
      <c r="Z1175" t="s">
        <v>43</v>
      </c>
      <c r="AA1175">
        <v>51</v>
      </c>
      <c r="AB1175">
        <v>40.28</v>
      </c>
      <c r="AD1175">
        <v>78</v>
      </c>
    </row>
    <row r="1176" spans="1:30" x14ac:dyDescent="0.25">
      <c r="A1176" t="s">
        <v>621</v>
      </c>
      <c r="B1176" t="s">
        <v>31</v>
      </c>
      <c r="C1176" t="s">
        <v>1043</v>
      </c>
      <c r="D1176">
        <v>11.54</v>
      </c>
      <c r="E1176" t="s">
        <v>331</v>
      </c>
      <c r="F1176" t="s">
        <v>34</v>
      </c>
      <c r="G1176" t="s">
        <v>35</v>
      </c>
      <c r="H1176" t="str">
        <f>_xll.BDP("BG294109 Corp","SECURITY_DES")</f>
        <v>HYDONE 2.71 02/28/50</v>
      </c>
      <c r="I1176">
        <v>70.650000000000006</v>
      </c>
      <c r="J1176">
        <v>71.23</v>
      </c>
      <c r="K1176">
        <v>113</v>
      </c>
      <c r="L1176">
        <v>108</v>
      </c>
      <c r="M11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6" t="s">
        <v>42</v>
      </c>
      <c r="O1176">
        <v>3000000</v>
      </c>
      <c r="P1176">
        <v>0</v>
      </c>
      <c r="Q1176" t="str">
        <f>_xll.BDP("BG294109 Corp","BICS_LEVEL_1_NAME")</f>
        <v>Utilities</v>
      </c>
      <c r="R1176">
        <v>4.74</v>
      </c>
      <c r="S1176">
        <v>4.6900000000000004</v>
      </c>
      <c r="V1176" t="str">
        <f>_xll.BDP("BG294109 Corp","ID_CUSIP")</f>
        <v>44810ZCD0</v>
      </c>
      <c r="W1176" t="s">
        <v>457</v>
      </c>
      <c r="X1176" t="str">
        <f>_xll.BDP("BG294109 Corp","CRNCY")</f>
        <v>CAD</v>
      </c>
      <c r="Y1176" t="s">
        <v>1109</v>
      </c>
      <c r="AA1176">
        <v>112.9</v>
      </c>
      <c r="AB1176">
        <v>107.86</v>
      </c>
    </row>
    <row r="1177" spans="1:30" x14ac:dyDescent="0.25">
      <c r="A1177" t="s">
        <v>621</v>
      </c>
      <c r="B1177" t="s">
        <v>31</v>
      </c>
      <c r="C1177" t="s">
        <v>1043</v>
      </c>
      <c r="D1177">
        <v>11.51</v>
      </c>
      <c r="E1177" t="s">
        <v>331</v>
      </c>
      <c r="F1177" t="s">
        <v>62</v>
      </c>
      <c r="G1177" t="s">
        <v>35</v>
      </c>
      <c r="H1177" t="str">
        <f>_xll.BDP("BG294109 Corp","SECURITY_DES")</f>
        <v>HYDONE 2.71 02/28/50</v>
      </c>
      <c r="I1177">
        <v>70.489999999999995</v>
      </c>
      <c r="J1177">
        <v>71.14</v>
      </c>
      <c r="K1177">
        <v>114</v>
      </c>
      <c r="L1177">
        <v>109</v>
      </c>
      <c r="M11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7" t="s">
        <v>42</v>
      </c>
      <c r="O1177">
        <v>3000000</v>
      </c>
      <c r="P1177">
        <v>3000000</v>
      </c>
      <c r="Q1177" t="str">
        <f>_xll.BDP("BG294109 Corp","BICS_LEVEL_1_NAME")</f>
        <v>Utilities</v>
      </c>
      <c r="R1177">
        <v>4.75</v>
      </c>
      <c r="S1177">
        <v>4.6900000000000004</v>
      </c>
      <c r="V1177" t="str">
        <f>_xll.BDP("BG294109 Corp","ID_CUSIP")</f>
        <v>44810ZCD0</v>
      </c>
      <c r="W1177" t="s">
        <v>1110</v>
      </c>
      <c r="X1177" t="str">
        <f>_xll.BDP("BG294109 Corp","CRNCY")</f>
        <v>CAD</v>
      </c>
      <c r="Y1177" t="s">
        <v>1111</v>
      </c>
      <c r="AA1177">
        <v>114</v>
      </c>
      <c r="AB1177">
        <v>108.7</v>
      </c>
      <c r="AD1177">
        <v>149</v>
      </c>
    </row>
    <row r="1178" spans="1:30" x14ac:dyDescent="0.25">
      <c r="A1178" t="s">
        <v>622</v>
      </c>
      <c r="B1178" t="s">
        <v>31</v>
      </c>
      <c r="C1178" t="s">
        <v>1043</v>
      </c>
      <c r="D1178">
        <v>4.3600000000000003</v>
      </c>
      <c r="E1178" t="s">
        <v>398</v>
      </c>
      <c r="F1178" t="s">
        <v>34</v>
      </c>
      <c r="G1178" t="s">
        <v>35</v>
      </c>
      <c r="H1178" t="str">
        <f>_xll.BDP("BH460145 Corp","SECURITY_DES")</f>
        <v>ENBGAS 2.9 04/01/30</v>
      </c>
      <c r="I1178">
        <v>97.355999999999995</v>
      </c>
      <c r="J1178">
        <v>97.662000000000006</v>
      </c>
      <c r="K1178">
        <v>56</v>
      </c>
      <c r="L1178">
        <v>49</v>
      </c>
      <c r="M11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8" t="s">
        <v>50</v>
      </c>
      <c r="O1178">
        <v>2000000</v>
      </c>
      <c r="P1178">
        <v>0</v>
      </c>
      <c r="Q1178" t="str">
        <f>_xll.BDP("BH460145 Corp","BICS_LEVEL_1_NAME")</f>
        <v>Utilities</v>
      </c>
      <c r="R1178">
        <v>3.5</v>
      </c>
      <c r="S1178">
        <v>3.43</v>
      </c>
      <c r="V1178" t="str">
        <f>_xll.BDP("BH460145 Corp","ID_CUSIP")</f>
        <v>29260ZAC0</v>
      </c>
      <c r="W1178" t="s">
        <v>457</v>
      </c>
      <c r="X1178" t="str">
        <f>_xll.BDP("BH460145 Corp","CRNCY")</f>
        <v>CAD</v>
      </c>
      <c r="Y1178" t="s">
        <v>1109</v>
      </c>
      <c r="AA1178">
        <v>58.2</v>
      </c>
      <c r="AB1178">
        <v>51.18</v>
      </c>
    </row>
    <row r="1179" spans="1:30" x14ac:dyDescent="0.25">
      <c r="A1179" t="s">
        <v>623</v>
      </c>
      <c r="B1179" t="s">
        <v>31</v>
      </c>
      <c r="C1179" t="s">
        <v>1043</v>
      </c>
      <c r="D1179">
        <v>12.64</v>
      </c>
      <c r="E1179" t="s">
        <v>398</v>
      </c>
      <c r="F1179" t="s">
        <v>34</v>
      </c>
      <c r="G1179" t="s">
        <v>35</v>
      </c>
      <c r="H1179" t="str">
        <f>_xll.BDP("BH460149 Corp","SECURITY_DES")</f>
        <v>ENBGAS 3.65 04/01/50</v>
      </c>
      <c r="I1179">
        <v>82.832999999999998</v>
      </c>
      <c r="J1179">
        <v>83.468000000000004</v>
      </c>
      <c r="K1179">
        <v>124</v>
      </c>
      <c r="L1179">
        <v>119</v>
      </c>
      <c r="M11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9" t="s">
        <v>42</v>
      </c>
      <c r="O1179">
        <v>3000000</v>
      </c>
      <c r="P1179">
        <v>0</v>
      </c>
      <c r="Q1179" t="str">
        <f>_xll.BDP("BH460149 Corp","BICS_LEVEL_1_NAME")</f>
        <v>Utilities</v>
      </c>
      <c r="R1179">
        <v>4.8499999999999996</v>
      </c>
      <c r="S1179">
        <v>4.8</v>
      </c>
      <c r="V1179" t="str">
        <f>_xll.BDP("BH460149 Corp","ID_CUSIP")</f>
        <v>29260ZAD8</v>
      </c>
      <c r="W1179" t="s">
        <v>457</v>
      </c>
      <c r="X1179" t="str">
        <f>_xll.BDP("BH460149 Corp","CRNCY")</f>
        <v>CAD</v>
      </c>
      <c r="Y1179" t="s">
        <v>1109</v>
      </c>
      <c r="AA1179">
        <v>123.8</v>
      </c>
      <c r="AB1179">
        <v>118.76</v>
      </c>
    </row>
    <row r="1180" spans="1:30" x14ac:dyDescent="0.25">
      <c r="A1180" t="s">
        <v>853</v>
      </c>
      <c r="B1180" t="s">
        <v>31</v>
      </c>
      <c r="C1180" t="s">
        <v>1043</v>
      </c>
      <c r="D1180">
        <v>1.79</v>
      </c>
      <c r="E1180" t="s">
        <v>846</v>
      </c>
      <c r="F1180" t="s">
        <v>34</v>
      </c>
      <c r="G1180" t="s">
        <v>35</v>
      </c>
      <c r="H1180" t="str">
        <f>_xll.BDP("BH577637 Corp","SECURITY_DES")</f>
        <v>ACICN 3.13 04/07/27</v>
      </c>
      <c r="I1180">
        <v>99.465999999999994</v>
      </c>
      <c r="J1180">
        <v>99.644999999999996</v>
      </c>
      <c r="K1180">
        <v>80</v>
      </c>
      <c r="L1180">
        <v>70</v>
      </c>
      <c r="M118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80" t="s">
        <v>441</v>
      </c>
      <c r="O1180">
        <v>1000000</v>
      </c>
      <c r="P1180">
        <v>0</v>
      </c>
      <c r="Q1180" t="str">
        <f>_xll.BDP("BH577637 Corp","BICS_LEVEL_1_NAME")</f>
        <v>Utilities</v>
      </c>
      <c r="R1180">
        <v>3.43</v>
      </c>
      <c r="S1180">
        <v>3.33</v>
      </c>
      <c r="V1180" t="str">
        <f>_xll.BDP("BH577637 Corp","ID_CUSIP")</f>
        <v>89678ZAA4</v>
      </c>
      <c r="W1180" t="s">
        <v>457</v>
      </c>
      <c r="X1180" t="str">
        <f>_xll.BDP("BH577637 Corp","CRNCY")</f>
        <v>CAD</v>
      </c>
      <c r="Y1180" t="s">
        <v>1109</v>
      </c>
      <c r="AA1180">
        <v>78.099999999999994</v>
      </c>
      <c r="AB1180">
        <v>68.099999999999994</v>
      </c>
    </row>
    <row r="1181" spans="1:30" x14ac:dyDescent="0.25">
      <c r="A1181" t="s">
        <v>625</v>
      </c>
      <c r="B1181" t="s">
        <v>31</v>
      </c>
      <c r="C1181" t="s">
        <v>1043</v>
      </c>
      <c r="D1181">
        <v>1.8</v>
      </c>
      <c r="E1181" t="s">
        <v>598</v>
      </c>
      <c r="F1181" t="s">
        <v>34</v>
      </c>
      <c r="G1181" t="s">
        <v>35</v>
      </c>
      <c r="H1181" t="str">
        <f>_xll.BDP("BH809076 Corp","SECURITY_DES")</f>
        <v>GZMCN 2.1 04/16/27</v>
      </c>
      <c r="I1181">
        <v>98.111000000000004</v>
      </c>
      <c r="J1181">
        <v>98.236999999999995</v>
      </c>
      <c r="K1181">
        <v>51</v>
      </c>
      <c r="L1181">
        <v>44</v>
      </c>
      <c r="M118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81" t="s">
        <v>441</v>
      </c>
      <c r="O1181">
        <v>2000000</v>
      </c>
      <c r="P1181">
        <v>0</v>
      </c>
      <c r="Q1181" t="str">
        <f>_xll.BDP("BH809076 Corp","BICS_LEVEL_1_NAME")</f>
        <v>Utilities</v>
      </c>
      <c r="R1181">
        <v>3.14</v>
      </c>
      <c r="S1181">
        <v>3.07</v>
      </c>
      <c r="V1181" t="str">
        <f>_xll.BDP("BH809076 Corp","ID_CUSIP")</f>
        <v>29279YAA6</v>
      </c>
      <c r="W1181" t="s">
        <v>457</v>
      </c>
      <c r="X1181" t="str">
        <f>_xll.BDP("BH809076 Corp","CRNCY")</f>
        <v>CAD</v>
      </c>
      <c r="Y1181" t="s">
        <v>1109</v>
      </c>
      <c r="AA1181">
        <v>49.1</v>
      </c>
      <c r="AB1181">
        <v>42.08</v>
      </c>
    </row>
    <row r="1182" spans="1:30" x14ac:dyDescent="0.25">
      <c r="A1182" t="s">
        <v>626</v>
      </c>
      <c r="B1182" t="s">
        <v>31</v>
      </c>
      <c r="C1182" t="s">
        <v>1043</v>
      </c>
      <c r="D1182">
        <v>11.63</v>
      </c>
      <c r="E1182" t="s">
        <v>618</v>
      </c>
      <c r="F1182" t="s">
        <v>34</v>
      </c>
      <c r="G1182" t="s">
        <v>35</v>
      </c>
      <c r="H1182" t="str">
        <f>_xll.BDP("BJ036313 Corp","SECURITY_DES")</f>
        <v>NSIUCN 3.307 04/25/50</v>
      </c>
      <c r="I1182">
        <v>75.382000000000005</v>
      </c>
      <c r="J1182">
        <v>76.558000000000007</v>
      </c>
      <c r="K1182">
        <v>145</v>
      </c>
      <c r="L1182">
        <v>135</v>
      </c>
      <c r="M11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" t="s">
        <v>42</v>
      </c>
      <c r="O1182">
        <v>2000000</v>
      </c>
      <c r="P1182">
        <v>0</v>
      </c>
      <c r="Q1182" t="str">
        <f>_xll.BDP("BJ036313 Corp","BICS_LEVEL_1_NAME")</f>
        <v>Utilities</v>
      </c>
      <c r="R1182">
        <v>5.0599999999999996</v>
      </c>
      <c r="S1182">
        <v>4.96</v>
      </c>
      <c r="V1182" t="str">
        <f>_xll.BDP("BJ036313 Corp","ID_CUSIP")</f>
        <v>669816AE0</v>
      </c>
      <c r="W1182" t="s">
        <v>457</v>
      </c>
      <c r="X1182" t="str">
        <f>_xll.BDP("BJ036313 Corp","CRNCY")</f>
        <v>CAD</v>
      </c>
      <c r="Y1182" t="s">
        <v>1109</v>
      </c>
      <c r="AA1182">
        <v>144.69999999999999</v>
      </c>
      <c r="AB1182">
        <v>134.68</v>
      </c>
    </row>
    <row r="1183" spans="1:30" x14ac:dyDescent="0.25">
      <c r="A1183" t="s">
        <v>627</v>
      </c>
      <c r="B1183" t="s">
        <v>31</v>
      </c>
      <c r="C1183" t="s">
        <v>1043</v>
      </c>
      <c r="D1183">
        <v>11.83</v>
      </c>
      <c r="E1183" t="s">
        <v>605</v>
      </c>
      <c r="F1183" t="s">
        <v>34</v>
      </c>
      <c r="G1183" t="s">
        <v>35</v>
      </c>
      <c r="H1183" t="str">
        <f>_xll.BDP("BJ314694 Corp","SECURITY_DES")</f>
        <v>EPCOR 2.899 05/19/50</v>
      </c>
      <c r="I1183">
        <v>73.147999999999996</v>
      </c>
      <c r="J1183">
        <v>73.504000000000005</v>
      </c>
      <c r="K1183">
        <v>114</v>
      </c>
      <c r="L1183">
        <v>111</v>
      </c>
      <c r="M11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" t="s">
        <v>42</v>
      </c>
      <c r="O1183">
        <v>3000000</v>
      </c>
      <c r="P1183">
        <v>0</v>
      </c>
      <c r="Q1183" t="str">
        <f>_xll.BDP("BJ314694 Corp","BICS_LEVEL_1_NAME")</f>
        <v>Utilities</v>
      </c>
      <c r="R1183">
        <v>4.75</v>
      </c>
      <c r="S1183">
        <v>4.72</v>
      </c>
      <c r="V1183" t="str">
        <f>_xll.BDP("BJ314694 Corp","ID_CUSIP")</f>
        <v>29410ZAQ8</v>
      </c>
      <c r="W1183" t="s">
        <v>457</v>
      </c>
      <c r="X1183" t="str">
        <f>_xll.BDP("BJ314694 Corp","CRNCY")</f>
        <v>CAD</v>
      </c>
      <c r="Y1183" t="s">
        <v>1109</v>
      </c>
      <c r="AA1183">
        <v>113.6</v>
      </c>
      <c r="AB1183">
        <v>110.61</v>
      </c>
    </row>
    <row r="1184" spans="1:30" x14ac:dyDescent="0.25">
      <c r="A1184" t="s">
        <v>1113</v>
      </c>
      <c r="B1184" t="s">
        <v>31</v>
      </c>
      <c r="C1184" t="s">
        <v>1043</v>
      </c>
      <c r="D1184">
        <v>11.77</v>
      </c>
      <c r="E1184" t="s">
        <v>391</v>
      </c>
      <c r="F1184" t="s">
        <v>34</v>
      </c>
      <c r="G1184" t="s">
        <v>35</v>
      </c>
      <c r="H1184" t="str">
        <f>_xll.BDP("BJ352966 Corp","SECURITY_DES")</f>
        <v>FTSCN 3.12 05/11/50</v>
      </c>
      <c r="I1184">
        <v>74.578000000000003</v>
      </c>
      <c r="J1184">
        <v>75.768000000000001</v>
      </c>
      <c r="K1184">
        <v>129</v>
      </c>
      <c r="L1184">
        <v>119</v>
      </c>
      <c r="M11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" t="s">
        <v>42</v>
      </c>
      <c r="O1184">
        <v>0</v>
      </c>
      <c r="P1184">
        <v>0</v>
      </c>
      <c r="Q1184" t="str">
        <f>_xll.BDP("BJ352966 Corp","BICS_LEVEL_1_NAME")</f>
        <v>Utilities</v>
      </c>
      <c r="R1184">
        <v>4.9000000000000004</v>
      </c>
      <c r="S1184">
        <v>4.8</v>
      </c>
      <c r="V1184" t="str">
        <f>_xll.BDP("BJ352966 Corp","ID_CUSIP")</f>
        <v>34958ZAE3</v>
      </c>
      <c r="W1184" t="s">
        <v>457</v>
      </c>
      <c r="X1184" t="str">
        <f>_xll.BDP("BJ352966 Corp","CRNCY")</f>
        <v>CAD</v>
      </c>
      <c r="Y1184" t="s">
        <v>1109</v>
      </c>
      <c r="AA1184">
        <v>128.69999999999999</v>
      </c>
      <c r="AB1184">
        <v>118.63</v>
      </c>
    </row>
    <row r="1185" spans="1:30" x14ac:dyDescent="0.25">
      <c r="A1185" t="s">
        <v>628</v>
      </c>
      <c r="B1185" t="s">
        <v>31</v>
      </c>
      <c r="C1185" t="s">
        <v>1043</v>
      </c>
      <c r="D1185">
        <v>11.27</v>
      </c>
      <c r="E1185" t="s">
        <v>391</v>
      </c>
      <c r="F1185" t="s">
        <v>34</v>
      </c>
      <c r="G1185" t="s">
        <v>35</v>
      </c>
      <c r="H1185" t="str">
        <f>_xll.BDP("BK458295 Corp","SECURITY_DES")</f>
        <v>FTSCN 2.54 07/13/50</v>
      </c>
      <c r="I1185">
        <v>67.596000000000004</v>
      </c>
      <c r="J1185">
        <v>68.736000000000004</v>
      </c>
      <c r="K1185">
        <v>116</v>
      </c>
      <c r="L1185">
        <v>106</v>
      </c>
      <c r="M11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" t="s">
        <v>42</v>
      </c>
      <c r="O1185">
        <v>3000000</v>
      </c>
      <c r="P1185">
        <v>0</v>
      </c>
      <c r="Q1185" t="str">
        <f>_xll.BDP("BK458295 Corp","BICS_LEVEL_1_NAME")</f>
        <v>Utilities</v>
      </c>
      <c r="R1185">
        <v>4.76</v>
      </c>
      <c r="S1185">
        <v>4.67</v>
      </c>
      <c r="V1185" t="str">
        <f>_xll.BDP("BK458295 Corp","ID_CUSIP")</f>
        <v>34959ZAK8</v>
      </c>
      <c r="W1185" t="s">
        <v>457</v>
      </c>
      <c r="X1185" t="str">
        <f>_xll.BDP("BK458295 Corp","CRNCY")</f>
        <v>CAD</v>
      </c>
      <c r="Y1185" t="s">
        <v>1109</v>
      </c>
      <c r="AA1185">
        <v>115.5</v>
      </c>
      <c r="AB1185">
        <v>105.45</v>
      </c>
    </row>
    <row r="1186" spans="1:30" x14ac:dyDescent="0.25">
      <c r="A1186" t="s">
        <v>629</v>
      </c>
      <c r="B1186" t="s">
        <v>31</v>
      </c>
      <c r="C1186" t="s">
        <v>1043</v>
      </c>
      <c r="D1186">
        <v>11.53</v>
      </c>
      <c r="E1186" t="s">
        <v>391</v>
      </c>
      <c r="F1186" t="s">
        <v>34</v>
      </c>
      <c r="G1186" t="s">
        <v>35</v>
      </c>
      <c r="H1186" t="str">
        <f>_xll.BDP("BM916147 Corp","SECURITY_DES")</f>
        <v>FTSCN 2.632 06/08/51</v>
      </c>
      <c r="I1186">
        <v>68.367000000000004</v>
      </c>
      <c r="J1186">
        <v>69.533000000000001</v>
      </c>
      <c r="K1186">
        <v>116</v>
      </c>
      <c r="L1186">
        <v>106</v>
      </c>
      <c r="M11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" t="s">
        <v>42</v>
      </c>
      <c r="O1186">
        <v>0</v>
      </c>
      <c r="P1186">
        <v>0</v>
      </c>
      <c r="Q1186" t="str">
        <f>_xll.BDP("BM916147 Corp","BICS_LEVEL_1_NAME")</f>
        <v>Utilities</v>
      </c>
      <c r="R1186">
        <v>4.76</v>
      </c>
      <c r="S1186">
        <v>4.67</v>
      </c>
      <c r="V1186" t="str">
        <f>_xll.BDP("BM916147 Corp","ID_CUSIP")</f>
        <v>34957ZAY0</v>
      </c>
      <c r="W1186" t="s">
        <v>457</v>
      </c>
      <c r="X1186" t="str">
        <f>_xll.BDP("BM916147 Corp","CRNCY")</f>
        <v>CAD</v>
      </c>
      <c r="Y1186" t="s">
        <v>1109</v>
      </c>
      <c r="AA1186">
        <v>114.5</v>
      </c>
      <c r="AB1186">
        <v>104.46</v>
      </c>
    </row>
    <row r="1187" spans="1:30" x14ac:dyDescent="0.25">
      <c r="A1187" t="s">
        <v>631</v>
      </c>
      <c r="B1187" t="s">
        <v>31</v>
      </c>
      <c r="C1187" t="s">
        <v>1043</v>
      </c>
      <c r="D1187">
        <v>4.8499999999999996</v>
      </c>
      <c r="E1187" t="s">
        <v>596</v>
      </c>
      <c r="F1187" t="s">
        <v>34</v>
      </c>
      <c r="G1187" t="s">
        <v>35</v>
      </c>
      <c r="H1187" t="str">
        <f>_xll.BDP("BO002261 Corp","SECURITY_DES")</f>
        <v>ALCTRA 1.751 02/11/31</v>
      </c>
      <c r="I1187">
        <v>90.635000000000005</v>
      </c>
      <c r="J1187">
        <v>90.974999999999994</v>
      </c>
      <c r="K1187">
        <v>59</v>
      </c>
      <c r="L1187">
        <v>52</v>
      </c>
      <c r="M118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87" t="s">
        <v>224</v>
      </c>
      <c r="O1187">
        <v>0</v>
      </c>
      <c r="P1187">
        <v>0</v>
      </c>
      <c r="Q1187" t="str">
        <f>_xll.BDP("BO002261 Corp","BICS_LEVEL_1_NAME")</f>
        <v>Utilities</v>
      </c>
      <c r="R1187">
        <v>3.58</v>
      </c>
      <c r="S1187">
        <v>3.51</v>
      </c>
      <c r="V1187" t="str">
        <f>_xll.BDP("BO002261 Corp","ID_CUSIP")</f>
        <v>014443AL9</v>
      </c>
      <c r="W1187" t="s">
        <v>457</v>
      </c>
      <c r="X1187" t="str">
        <f>_xll.BDP("BO002261 Corp","CRNCY")</f>
        <v>CAD</v>
      </c>
      <c r="Y1187" t="s">
        <v>1109</v>
      </c>
      <c r="AA1187">
        <v>56.5</v>
      </c>
      <c r="AB1187">
        <v>49.55</v>
      </c>
    </row>
    <row r="1188" spans="1:30" x14ac:dyDescent="0.25">
      <c r="A1188" t="s">
        <v>632</v>
      </c>
      <c r="B1188" t="s">
        <v>31</v>
      </c>
      <c r="C1188" t="s">
        <v>1043</v>
      </c>
      <c r="D1188">
        <v>5.23</v>
      </c>
      <c r="E1188" t="s">
        <v>391</v>
      </c>
      <c r="F1188" t="s">
        <v>34</v>
      </c>
      <c r="G1188" t="s">
        <v>35</v>
      </c>
      <c r="H1188" t="str">
        <f>_xll.BDP("BP057172 Corp","SECURITY_DES")</f>
        <v>FTSCN 2.42 07/18/31</v>
      </c>
      <c r="I1188">
        <v>93.03</v>
      </c>
      <c r="J1188">
        <v>93.397000000000006</v>
      </c>
      <c r="K1188">
        <v>71</v>
      </c>
      <c r="L1188">
        <v>64</v>
      </c>
      <c r="M118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88" t="s">
        <v>224</v>
      </c>
      <c r="O1188">
        <v>0</v>
      </c>
      <c r="P1188">
        <v>0</v>
      </c>
      <c r="Q1188" t="str">
        <f>_xll.BDP("BP057172 Corp","BICS_LEVEL_1_NAME")</f>
        <v>Utilities</v>
      </c>
      <c r="R1188">
        <v>3.7</v>
      </c>
      <c r="S1188">
        <v>3.63</v>
      </c>
      <c r="V1188" t="str">
        <f>_xll.BDP("BP057172 Corp","ID_CUSIP")</f>
        <v>34959ZAL6</v>
      </c>
      <c r="W1188" t="s">
        <v>457</v>
      </c>
      <c r="X1188" t="str">
        <f>_xll.BDP("BP057172 Corp","CRNCY")</f>
        <v>CAD</v>
      </c>
      <c r="Y1188" t="s">
        <v>1109</v>
      </c>
      <c r="AA1188">
        <v>63.7</v>
      </c>
      <c r="AB1188">
        <v>56.71</v>
      </c>
    </row>
    <row r="1189" spans="1:30" x14ac:dyDescent="0.25">
      <c r="A1189" t="s">
        <v>635</v>
      </c>
      <c r="B1189" t="s">
        <v>31</v>
      </c>
      <c r="C1189" t="s">
        <v>1043</v>
      </c>
      <c r="D1189">
        <v>2.76</v>
      </c>
      <c r="E1189" t="s">
        <v>391</v>
      </c>
      <c r="F1189" t="s">
        <v>34</v>
      </c>
      <c r="G1189" t="s">
        <v>35</v>
      </c>
      <c r="H1189" t="str">
        <f>_xll.BDP("BP514537 Corp","SECURITY_DES")</f>
        <v>FTSCN 2.18 05/15/28</v>
      </c>
      <c r="I1189">
        <v>96.956000000000003</v>
      </c>
      <c r="J1189">
        <v>97.15</v>
      </c>
      <c r="K1189">
        <v>55</v>
      </c>
      <c r="L1189">
        <v>48</v>
      </c>
      <c r="M118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9" t="s">
        <v>192</v>
      </c>
      <c r="O1189">
        <v>2000000</v>
      </c>
      <c r="P1189">
        <v>0</v>
      </c>
      <c r="Q1189" t="str">
        <f>_xll.BDP("BP514537 Corp","BICS_LEVEL_1_NAME")</f>
        <v>Utilities</v>
      </c>
      <c r="R1189">
        <v>3.26</v>
      </c>
      <c r="S1189">
        <v>3.19</v>
      </c>
      <c r="V1189" t="str">
        <f>_xll.BDP("BP514537 Corp","ID_CUSIP")</f>
        <v>349553AP2</v>
      </c>
      <c r="W1189" t="s">
        <v>457</v>
      </c>
      <c r="X1189" t="str">
        <f>_xll.BDP("BP514537 Corp","CRNCY")</f>
        <v>CAD</v>
      </c>
      <c r="Y1189" t="s">
        <v>1109</v>
      </c>
      <c r="AA1189">
        <v>52</v>
      </c>
      <c r="AB1189">
        <v>45.1</v>
      </c>
    </row>
    <row r="1190" spans="1:30" x14ac:dyDescent="0.25">
      <c r="A1190" t="s">
        <v>636</v>
      </c>
      <c r="B1190" t="s">
        <v>31</v>
      </c>
      <c r="C1190" t="s">
        <v>1043</v>
      </c>
      <c r="D1190">
        <v>5.19</v>
      </c>
      <c r="E1190" t="s">
        <v>605</v>
      </c>
      <c r="F1190" t="s">
        <v>34</v>
      </c>
      <c r="G1190" t="s">
        <v>35</v>
      </c>
      <c r="H1190" t="str">
        <f>_xll.BDP("BQ097416 Corp","SECURITY_DES")</f>
        <v>EPCOR 2.411 06/30/31</v>
      </c>
      <c r="I1190">
        <v>92.912999999999997</v>
      </c>
      <c r="J1190">
        <v>93.278000000000006</v>
      </c>
      <c r="K1190">
        <v>67</v>
      </c>
      <c r="L1190">
        <v>60</v>
      </c>
      <c r="M119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0" t="s">
        <v>145</v>
      </c>
      <c r="O1190">
        <v>5000000</v>
      </c>
      <c r="P1190">
        <v>0</v>
      </c>
      <c r="Q1190" t="str">
        <f>_xll.BDP("BQ097416 Corp","BICS_LEVEL_1_NAME")</f>
        <v>Utilities</v>
      </c>
      <c r="R1190">
        <v>3.72</v>
      </c>
      <c r="S1190">
        <v>3.65</v>
      </c>
      <c r="V1190" t="str">
        <f>_xll.BDP("BQ097416 Corp","ID_CUSIP")</f>
        <v>29410ZAU9</v>
      </c>
      <c r="W1190" t="s">
        <v>457</v>
      </c>
      <c r="X1190" t="str">
        <f>_xll.BDP("BQ097416 Corp","CRNCY")</f>
        <v>CAD</v>
      </c>
      <c r="Y1190" t="s">
        <v>1109</v>
      </c>
      <c r="AA1190">
        <v>66.400000000000006</v>
      </c>
      <c r="AB1190">
        <v>59.38</v>
      </c>
    </row>
    <row r="1191" spans="1:30" x14ac:dyDescent="0.25">
      <c r="A1191" t="s">
        <v>637</v>
      </c>
      <c r="B1191" t="s">
        <v>31</v>
      </c>
      <c r="C1191" t="s">
        <v>1043</v>
      </c>
      <c r="D1191">
        <v>12.58</v>
      </c>
      <c r="E1191" t="s">
        <v>605</v>
      </c>
      <c r="F1191" t="s">
        <v>34</v>
      </c>
      <c r="G1191" t="s">
        <v>35</v>
      </c>
      <c r="H1191" t="str">
        <f>_xll.BDP("BQ097418 Corp","SECURITY_DES")</f>
        <v>EPCOR 3.287 06/28/51</v>
      </c>
      <c r="I1191">
        <v>78.179000000000002</v>
      </c>
      <c r="J1191">
        <v>78.811999999999998</v>
      </c>
      <c r="K1191">
        <v>115</v>
      </c>
      <c r="L1191">
        <v>110</v>
      </c>
      <c r="M11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1" t="s">
        <v>42</v>
      </c>
      <c r="O1191">
        <v>3000000</v>
      </c>
      <c r="P1191">
        <v>0</v>
      </c>
      <c r="Q1191" t="str">
        <f>_xll.BDP("BQ097418 Corp","BICS_LEVEL_1_NAME")</f>
        <v>Utilities</v>
      </c>
      <c r="R1191">
        <v>4.76</v>
      </c>
      <c r="S1191">
        <v>4.71</v>
      </c>
      <c r="V1191" t="str">
        <f>_xll.BDP("BQ097418 Corp","ID_CUSIP")</f>
        <v>29410ZAS4</v>
      </c>
      <c r="W1191" t="s">
        <v>457</v>
      </c>
      <c r="X1191" t="str">
        <f>_xll.BDP("BQ097418 Corp","CRNCY")</f>
        <v>CAD</v>
      </c>
      <c r="Y1191" t="s">
        <v>1109</v>
      </c>
      <c r="AA1191">
        <v>113.4</v>
      </c>
      <c r="AB1191">
        <v>108.4</v>
      </c>
    </row>
    <row r="1192" spans="1:30" x14ac:dyDescent="0.25">
      <c r="A1192" t="s">
        <v>638</v>
      </c>
      <c r="B1192" t="s">
        <v>31</v>
      </c>
      <c r="C1192" t="s">
        <v>1043</v>
      </c>
      <c r="D1192">
        <v>12.46</v>
      </c>
      <c r="E1192" t="s">
        <v>591</v>
      </c>
      <c r="F1192" t="s">
        <v>34</v>
      </c>
      <c r="G1192" t="s">
        <v>35</v>
      </c>
      <c r="H1192" t="str">
        <f>_xll.BDP("BR259282 Corp","SECURITY_DES")</f>
        <v>CUCN 3.174 09/05/51</v>
      </c>
      <c r="I1192">
        <v>76.537999999999997</v>
      </c>
      <c r="J1192">
        <v>77.165000000000006</v>
      </c>
      <c r="K1192">
        <v>114</v>
      </c>
      <c r="L1192">
        <v>109</v>
      </c>
      <c r="M11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2" t="s">
        <v>42</v>
      </c>
      <c r="O1192">
        <v>3000000</v>
      </c>
      <c r="P1192">
        <v>2000000</v>
      </c>
      <c r="Q1192" t="str">
        <f>_xll.BDP("BR259282 Corp","BICS_LEVEL_1_NAME")</f>
        <v>Utilities</v>
      </c>
      <c r="R1192">
        <v>4.75</v>
      </c>
      <c r="S1192">
        <v>4.7</v>
      </c>
      <c r="V1192" t="str">
        <f>_xll.BDP("BR259282 Corp","ID_CUSIP")</f>
        <v>12657ZBP7</v>
      </c>
      <c r="W1192" t="s">
        <v>457</v>
      </c>
      <c r="X1192" t="str">
        <f>_xll.BDP("BR259282 Corp","CRNCY")</f>
        <v>CAD</v>
      </c>
      <c r="Y1192" t="s">
        <v>1109</v>
      </c>
      <c r="AA1192">
        <v>112.2</v>
      </c>
      <c r="AB1192">
        <v>107.19</v>
      </c>
    </row>
    <row r="1193" spans="1:30" x14ac:dyDescent="0.25">
      <c r="A1193" t="s">
        <v>639</v>
      </c>
      <c r="B1193" t="s">
        <v>31</v>
      </c>
      <c r="C1193" t="s">
        <v>1043</v>
      </c>
      <c r="D1193">
        <v>5.33</v>
      </c>
      <c r="E1193" t="s">
        <v>398</v>
      </c>
      <c r="F1193" t="s">
        <v>34</v>
      </c>
      <c r="G1193" t="s">
        <v>35</v>
      </c>
      <c r="H1193" t="str">
        <f>_xll.BDP("BR407857 Corp","SECURITY_DES")</f>
        <v>ENBGAS 2.35 09/15/31</v>
      </c>
      <c r="I1193">
        <v>92.358000000000004</v>
      </c>
      <c r="J1193">
        <v>92.731999999999999</v>
      </c>
      <c r="K1193">
        <v>67</v>
      </c>
      <c r="L1193">
        <v>60</v>
      </c>
      <c r="M119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3" t="s">
        <v>145</v>
      </c>
      <c r="O1193">
        <v>2000000</v>
      </c>
      <c r="P1193">
        <v>0</v>
      </c>
      <c r="Q1193" t="str">
        <f>_xll.BDP("BR407857 Corp","BICS_LEVEL_1_NAME")</f>
        <v>Utilities</v>
      </c>
      <c r="R1193">
        <v>3.72</v>
      </c>
      <c r="S1193">
        <v>3.65</v>
      </c>
      <c r="V1193" t="str">
        <f>_xll.BDP("BR407857 Corp","ID_CUSIP")</f>
        <v>29260ZAE6</v>
      </c>
      <c r="W1193" t="s">
        <v>457</v>
      </c>
      <c r="X1193" t="str">
        <f>_xll.BDP("BR407857 Corp","CRNCY")</f>
        <v>CAD</v>
      </c>
      <c r="Y1193" t="s">
        <v>1109</v>
      </c>
      <c r="AA1193">
        <v>64.7</v>
      </c>
      <c r="AB1193">
        <v>57.72</v>
      </c>
    </row>
    <row r="1194" spans="1:30" x14ac:dyDescent="0.25">
      <c r="A1194" t="s">
        <v>640</v>
      </c>
      <c r="B1194" t="s">
        <v>31</v>
      </c>
      <c r="C1194" t="s">
        <v>1043</v>
      </c>
      <c r="D1194">
        <v>12.24</v>
      </c>
      <c r="E1194" t="s">
        <v>398</v>
      </c>
      <c r="F1194" t="s">
        <v>34</v>
      </c>
      <c r="G1194" t="s">
        <v>35</v>
      </c>
      <c r="H1194" t="str">
        <f>_xll.BDP("BR407858 Corp","SECURITY_DES")</f>
        <v>ENBGAS 3.2 09/15/51</v>
      </c>
      <c r="I1194">
        <v>75.677000000000007</v>
      </c>
      <c r="J1194">
        <v>76.045000000000002</v>
      </c>
      <c r="K1194">
        <v>124</v>
      </c>
      <c r="L1194">
        <v>121</v>
      </c>
      <c r="M11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4" t="s">
        <v>42</v>
      </c>
      <c r="O1194">
        <v>3000000</v>
      </c>
      <c r="P1194">
        <v>3000000</v>
      </c>
      <c r="Q1194" t="str">
        <f>_xll.BDP("BR407858 Corp","BICS_LEVEL_1_NAME")</f>
        <v>Utilities</v>
      </c>
      <c r="R1194">
        <v>4.8499999999999996</v>
      </c>
      <c r="S1194">
        <v>4.82</v>
      </c>
      <c r="V1194" t="str">
        <f>_xll.BDP("BR407858 Corp","ID_CUSIP")</f>
        <v>29260ZAF3</v>
      </c>
      <c r="W1194" t="s">
        <v>457</v>
      </c>
      <c r="X1194" t="str">
        <f>_xll.BDP("BR407858 Corp","CRNCY")</f>
        <v>CAD</v>
      </c>
      <c r="Y1194" t="s">
        <v>1109</v>
      </c>
      <c r="AA1194">
        <v>122.2</v>
      </c>
      <c r="AB1194">
        <v>119.16</v>
      </c>
    </row>
    <row r="1195" spans="1:30" x14ac:dyDescent="0.25">
      <c r="A1195" t="s">
        <v>641</v>
      </c>
      <c r="B1195" t="s">
        <v>31</v>
      </c>
      <c r="C1195" t="s">
        <v>1043</v>
      </c>
      <c r="D1195">
        <v>5.36</v>
      </c>
      <c r="E1195" t="s">
        <v>331</v>
      </c>
      <c r="F1195" t="s">
        <v>34</v>
      </c>
      <c r="G1195" t="s">
        <v>35</v>
      </c>
      <c r="H1195" t="str">
        <f>_xll.BDP("BR452237 Corp","SECURITY_DES")</f>
        <v>HYDONE 2.23 09/17/31</v>
      </c>
      <c r="I1195">
        <v>92.376000000000005</v>
      </c>
      <c r="J1195">
        <v>92.751999999999995</v>
      </c>
      <c r="K1195">
        <v>54</v>
      </c>
      <c r="L1195">
        <v>47</v>
      </c>
      <c r="M119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5" t="s">
        <v>145</v>
      </c>
      <c r="O1195">
        <v>3000000</v>
      </c>
      <c r="P1195">
        <v>0</v>
      </c>
      <c r="Q1195" t="str">
        <f>_xll.BDP("BR452237 Corp","BICS_LEVEL_1_NAME")</f>
        <v>Utilities</v>
      </c>
      <c r="R1195">
        <v>3.59</v>
      </c>
      <c r="S1195">
        <v>3.52</v>
      </c>
      <c r="V1195" t="str">
        <f>_xll.BDP("BR452237 Corp","ID_CUSIP")</f>
        <v>44810ZCG3</v>
      </c>
      <c r="W1195" t="s">
        <v>457</v>
      </c>
      <c r="X1195" t="str">
        <f>_xll.BDP("BR452237 Corp","CRNCY")</f>
        <v>CAD</v>
      </c>
      <c r="Y1195" t="s">
        <v>1109</v>
      </c>
      <c r="AA1195">
        <v>51.7</v>
      </c>
      <c r="AB1195">
        <v>44.7</v>
      </c>
    </row>
    <row r="1196" spans="1:30" x14ac:dyDescent="0.25">
      <c r="A1196" t="s">
        <v>641</v>
      </c>
      <c r="B1196" t="s">
        <v>31</v>
      </c>
      <c r="C1196" t="s">
        <v>1043</v>
      </c>
      <c r="D1196">
        <v>5.34</v>
      </c>
      <c r="E1196" t="s">
        <v>331</v>
      </c>
      <c r="F1196" t="s">
        <v>62</v>
      </c>
      <c r="G1196" t="s">
        <v>35</v>
      </c>
      <c r="H1196" t="str">
        <f>_xll.BDP("BR452237 Corp","SECURITY_DES")</f>
        <v>HYDONE 2.23 09/17/31</v>
      </c>
      <c r="I1196">
        <v>92.17</v>
      </c>
      <c r="J1196">
        <v>92.49</v>
      </c>
      <c r="K1196">
        <v>58</v>
      </c>
      <c r="L1196">
        <v>53</v>
      </c>
      <c r="M119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6" t="s">
        <v>145</v>
      </c>
      <c r="O1196">
        <v>5000000</v>
      </c>
      <c r="Q1196" t="str">
        <f>_xll.BDP("BR452237 Corp","BICS_LEVEL_1_NAME")</f>
        <v>Utilities</v>
      </c>
      <c r="R1196">
        <v>3.63</v>
      </c>
      <c r="S1196">
        <v>3.57</v>
      </c>
      <c r="V1196" t="str">
        <f>_xll.BDP("BR452237 Corp","ID_CUSIP")</f>
        <v>44810ZCG3</v>
      </c>
      <c r="W1196" t="s">
        <v>1110</v>
      </c>
      <c r="X1196" t="str">
        <f>_xll.BDP("BR452237 Corp","CRNCY")</f>
        <v>CAD</v>
      </c>
      <c r="Y1196" t="s">
        <v>1111</v>
      </c>
      <c r="AA1196">
        <v>56</v>
      </c>
      <c r="AB1196">
        <v>49.65</v>
      </c>
      <c r="AD1196">
        <v>87</v>
      </c>
    </row>
    <row r="1197" spans="1:30" x14ac:dyDescent="0.25">
      <c r="A1197" t="s">
        <v>642</v>
      </c>
      <c r="B1197" t="s">
        <v>31</v>
      </c>
      <c r="C1197" t="s">
        <v>1043</v>
      </c>
      <c r="D1197">
        <v>12.35</v>
      </c>
      <c r="E1197" t="s">
        <v>331</v>
      </c>
      <c r="F1197" t="s">
        <v>34</v>
      </c>
      <c r="G1197" t="s">
        <v>35</v>
      </c>
      <c r="H1197" t="str">
        <f>_xll.BDP("BR452239 Corp","SECURITY_DES")</f>
        <v>HYDONE 3.1 09/15/51</v>
      </c>
      <c r="I1197">
        <v>75.421000000000006</v>
      </c>
      <c r="J1197">
        <v>76.042000000000002</v>
      </c>
      <c r="K1197">
        <v>114</v>
      </c>
      <c r="L1197">
        <v>109</v>
      </c>
      <c r="M11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7" t="s">
        <v>42</v>
      </c>
      <c r="O1197">
        <v>3000000</v>
      </c>
      <c r="P1197">
        <v>0</v>
      </c>
      <c r="Q1197" t="str">
        <f>_xll.BDP("BR452239 Corp","BICS_LEVEL_1_NAME")</f>
        <v>Utilities</v>
      </c>
      <c r="R1197">
        <v>4.75</v>
      </c>
      <c r="S1197">
        <v>4.7</v>
      </c>
      <c r="V1197" t="str">
        <f>_xll.BDP("BR452239 Corp","ID_CUSIP")</f>
        <v>44810ZCH1</v>
      </c>
      <c r="W1197" t="s">
        <v>457</v>
      </c>
      <c r="X1197" t="str">
        <f>_xll.BDP("BR452239 Corp","CRNCY")</f>
        <v>CAD</v>
      </c>
      <c r="Y1197" t="s">
        <v>1109</v>
      </c>
      <c r="AA1197">
        <v>112.2</v>
      </c>
      <c r="AB1197">
        <v>107.16</v>
      </c>
    </row>
    <row r="1198" spans="1:30" x14ac:dyDescent="0.25">
      <c r="A1198" t="s">
        <v>642</v>
      </c>
      <c r="B1198" t="s">
        <v>31</v>
      </c>
      <c r="C1198" t="s">
        <v>1043</v>
      </c>
      <c r="D1198">
        <v>12.32</v>
      </c>
      <c r="E1198" t="s">
        <v>331</v>
      </c>
      <c r="F1198" t="s">
        <v>62</v>
      </c>
      <c r="G1198" t="s">
        <v>35</v>
      </c>
      <c r="H1198" t="str">
        <f>_xll.BDP("BR452239 Corp","SECURITY_DES")</f>
        <v>HYDONE 3.1 09/15/51</v>
      </c>
      <c r="I1198">
        <v>75.25</v>
      </c>
      <c r="J1198">
        <v>75.819999999999993</v>
      </c>
      <c r="K1198">
        <v>115</v>
      </c>
      <c r="L1198">
        <v>111</v>
      </c>
      <c r="M11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8" t="s">
        <v>42</v>
      </c>
      <c r="O1198">
        <v>3000000</v>
      </c>
      <c r="P1198">
        <v>2000000</v>
      </c>
      <c r="Q1198" t="str">
        <f>_xll.BDP("BR452239 Corp","BICS_LEVEL_1_NAME")</f>
        <v>Utilities</v>
      </c>
      <c r="R1198">
        <v>4.76</v>
      </c>
      <c r="S1198">
        <v>4.71</v>
      </c>
      <c r="V1198" t="str">
        <f>_xll.BDP("BR452239 Corp","ID_CUSIP")</f>
        <v>44810ZCH1</v>
      </c>
      <c r="W1198" t="s">
        <v>1110</v>
      </c>
      <c r="X1198" t="str">
        <f>_xll.BDP("BR452239 Corp","CRNCY")</f>
        <v>CAD</v>
      </c>
      <c r="Y1198" t="s">
        <v>1111</v>
      </c>
      <c r="AA1198">
        <v>113</v>
      </c>
      <c r="AB1198">
        <v>109.03</v>
      </c>
      <c r="AD1198">
        <v>152</v>
      </c>
    </row>
    <row r="1199" spans="1:30" x14ac:dyDescent="0.25">
      <c r="A1199" t="s">
        <v>643</v>
      </c>
      <c r="B1199" t="s">
        <v>31</v>
      </c>
      <c r="C1199" t="s">
        <v>1043</v>
      </c>
      <c r="E1199" t="s">
        <v>603</v>
      </c>
      <c r="F1199" t="s">
        <v>34</v>
      </c>
      <c r="G1199" t="s">
        <v>35</v>
      </c>
      <c r="H1199" t="str">
        <f>_xll.BDP("BR858239 Corp","SECURITY_DES")</f>
        <v>TORHYD 2.47 10/20/31</v>
      </c>
      <c r="K1199">
        <v>63</v>
      </c>
      <c r="L1199">
        <v>56</v>
      </c>
      <c r="M119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9" t="s">
        <v>145</v>
      </c>
      <c r="O1199">
        <v>0</v>
      </c>
      <c r="P1199">
        <v>0</v>
      </c>
      <c r="Q1199" t="str">
        <f>_xll.BDP("BR858239 Corp","BICS_LEVEL_1_NAME")</f>
        <v>Utilities</v>
      </c>
      <c r="V1199" t="str">
        <f>_xll.BDP("BR858239 Corp","ID_CUSIP")</f>
        <v>89119ZAP8</v>
      </c>
      <c r="W1199" t="s">
        <v>457</v>
      </c>
      <c r="X1199" t="str">
        <f>_xll.BDP("BR858239 Corp","CRNCY")</f>
        <v>CAD</v>
      </c>
      <c r="Y1199" t="s">
        <v>1109</v>
      </c>
      <c r="AA1199">
        <v>60</v>
      </c>
    </row>
    <row r="1200" spans="1:30" x14ac:dyDescent="0.25">
      <c r="A1200" t="s">
        <v>644</v>
      </c>
      <c r="B1200" t="s">
        <v>31</v>
      </c>
      <c r="C1200" t="s">
        <v>1043</v>
      </c>
      <c r="D1200">
        <v>12.69</v>
      </c>
      <c r="E1200" t="s">
        <v>603</v>
      </c>
      <c r="F1200" t="s">
        <v>34</v>
      </c>
      <c r="G1200" t="s">
        <v>35</v>
      </c>
      <c r="H1200" t="str">
        <f>_xll.BDP("BR858240 Corp","SECURITY_DES")</f>
        <v>TORHYD 3.27 10/18/51</v>
      </c>
      <c r="I1200">
        <v>78.174999999999997</v>
      </c>
      <c r="J1200">
        <v>78.557000000000002</v>
      </c>
      <c r="K1200">
        <v>112</v>
      </c>
      <c r="L1200">
        <v>109</v>
      </c>
      <c r="M12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0" t="s">
        <v>42</v>
      </c>
      <c r="O1200">
        <v>2000000</v>
      </c>
      <c r="P1200">
        <v>0</v>
      </c>
      <c r="Q1200" t="str">
        <f>_xll.BDP("BR858240 Corp","BICS_LEVEL_1_NAME")</f>
        <v>Utilities</v>
      </c>
      <c r="R1200">
        <v>4.7300000000000004</v>
      </c>
      <c r="S1200">
        <v>4.7</v>
      </c>
      <c r="V1200" t="str">
        <f>_xll.BDP("BR858240 Corp","ID_CUSIP")</f>
        <v>89119ZAQ6</v>
      </c>
      <c r="W1200" t="s">
        <v>457</v>
      </c>
      <c r="X1200" t="str">
        <f>_xll.BDP("BR858240 Corp","CRNCY")</f>
        <v>CAD</v>
      </c>
      <c r="Y1200" t="s">
        <v>1109</v>
      </c>
      <c r="AA1200">
        <v>110.1</v>
      </c>
      <c r="AB1200">
        <v>107.07</v>
      </c>
    </row>
    <row r="1201" spans="1:28" x14ac:dyDescent="0.25">
      <c r="A1201" t="s">
        <v>645</v>
      </c>
      <c r="B1201" t="s">
        <v>31</v>
      </c>
      <c r="C1201" t="s">
        <v>1043</v>
      </c>
      <c r="D1201">
        <v>5.67</v>
      </c>
      <c r="E1201" t="s">
        <v>598</v>
      </c>
      <c r="F1201" t="s">
        <v>34</v>
      </c>
      <c r="G1201" t="s">
        <v>35</v>
      </c>
      <c r="H1201" t="str">
        <f>_xll.BDP("BU333677 Corp","SECURITY_DES")</f>
        <v>GZMCN 3.04 02/09/32</v>
      </c>
      <c r="I1201">
        <v>94.795000000000002</v>
      </c>
      <c r="J1201">
        <v>95.192999999999998</v>
      </c>
      <c r="K1201">
        <v>84</v>
      </c>
      <c r="L1201">
        <v>77</v>
      </c>
      <c r="M120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01" t="s">
        <v>96</v>
      </c>
      <c r="O1201">
        <v>3000000</v>
      </c>
      <c r="P1201">
        <v>1000000</v>
      </c>
      <c r="Q1201" t="str">
        <f>_xll.BDP("BU333677 Corp","BICS_LEVEL_1_NAME")</f>
        <v>Utilities</v>
      </c>
      <c r="R1201">
        <v>3.93</v>
      </c>
      <c r="S1201">
        <v>3.86</v>
      </c>
      <c r="V1201" t="str">
        <f>_xll.BDP("BU333677 Corp","ID_CUSIP")</f>
        <v>29280XAA5</v>
      </c>
      <c r="W1201" t="s">
        <v>457</v>
      </c>
      <c r="X1201" t="str">
        <f>_xll.BDP("BU333677 Corp","CRNCY")</f>
        <v>CAD</v>
      </c>
      <c r="Y1201" t="s">
        <v>1109</v>
      </c>
      <c r="AA1201">
        <v>82.4</v>
      </c>
      <c r="AB1201">
        <v>75.400000000000006</v>
      </c>
    </row>
    <row r="1202" spans="1:28" x14ac:dyDescent="0.25">
      <c r="A1202" t="s">
        <v>646</v>
      </c>
      <c r="B1202" t="s">
        <v>31</v>
      </c>
      <c r="C1202" t="s">
        <v>1043</v>
      </c>
      <c r="D1202">
        <v>3.61</v>
      </c>
      <c r="E1202" t="s">
        <v>391</v>
      </c>
      <c r="F1202" t="s">
        <v>34</v>
      </c>
      <c r="G1202" t="s">
        <v>35</v>
      </c>
      <c r="H1202" t="str">
        <f>_xll.BDP("BW614218 Corp","SECURITY_DES")</f>
        <v>FTSCN 4.431 05/31/29</v>
      </c>
      <c r="I1202">
        <v>102.696</v>
      </c>
      <c r="J1202">
        <v>102.949</v>
      </c>
      <c r="K1202">
        <v>85</v>
      </c>
      <c r="L1202">
        <v>78</v>
      </c>
      <c r="M120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02" t="s">
        <v>111</v>
      </c>
      <c r="O1202">
        <v>3000000</v>
      </c>
      <c r="P1202">
        <v>3000000</v>
      </c>
      <c r="Q1202" t="str">
        <f>_xll.BDP("BW614218 Corp","BICS_LEVEL_1_NAME")</f>
        <v>Utilities</v>
      </c>
      <c r="R1202">
        <v>3.67</v>
      </c>
      <c r="S1202">
        <v>3.6</v>
      </c>
      <c r="V1202" t="str">
        <f>_xll.BDP("BW614218 Corp","ID_CUSIP")</f>
        <v>349553AQ0</v>
      </c>
      <c r="W1202" t="s">
        <v>457</v>
      </c>
      <c r="X1202" t="str">
        <f>_xll.BDP("BW614218 Corp","CRNCY")</f>
        <v>CAD</v>
      </c>
      <c r="Y1202" t="s">
        <v>1109</v>
      </c>
      <c r="AA1202">
        <v>84.5</v>
      </c>
      <c r="AB1202">
        <v>77.48</v>
      </c>
    </row>
    <row r="1203" spans="1:28" x14ac:dyDescent="0.25">
      <c r="A1203" t="s">
        <v>647</v>
      </c>
      <c r="B1203" t="s">
        <v>31</v>
      </c>
      <c r="C1203" t="s">
        <v>1043</v>
      </c>
      <c r="D1203">
        <v>14.8</v>
      </c>
      <c r="E1203" t="s">
        <v>391</v>
      </c>
      <c r="F1203" t="s">
        <v>34</v>
      </c>
      <c r="G1203" t="s">
        <v>35</v>
      </c>
      <c r="H1203" t="str">
        <f>_xll.BDP("BW854894 Corp","SECURITY_DES")</f>
        <v>FTSCN 4.618 05/30/52</v>
      </c>
      <c r="I1203">
        <v>97.477000000000004</v>
      </c>
      <c r="J1203">
        <v>98.521000000000001</v>
      </c>
      <c r="K1203">
        <v>118</v>
      </c>
      <c r="L1203">
        <v>111</v>
      </c>
      <c r="M12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3" t="s">
        <v>42</v>
      </c>
      <c r="O1203">
        <v>0</v>
      </c>
      <c r="P1203">
        <v>0</v>
      </c>
      <c r="Q1203" t="str">
        <f>_xll.BDP("BW854894 Corp","BICS_LEVEL_1_NAME")</f>
        <v>Utilities</v>
      </c>
      <c r="R1203">
        <v>4.79</v>
      </c>
      <c r="S1203">
        <v>4.72</v>
      </c>
      <c r="V1203" t="str">
        <f>_xll.BDP("BW854894 Corp","ID_CUSIP")</f>
        <v>34957ZAZ7</v>
      </c>
      <c r="W1203" t="s">
        <v>457</v>
      </c>
      <c r="X1203" t="str">
        <f>_xll.BDP("BW854894 Corp","CRNCY")</f>
        <v>CAD</v>
      </c>
      <c r="Y1203" t="s">
        <v>1109</v>
      </c>
      <c r="AA1203">
        <v>116.4</v>
      </c>
      <c r="AB1203">
        <v>109.33</v>
      </c>
    </row>
    <row r="1204" spans="1:28" x14ac:dyDescent="0.25">
      <c r="A1204" t="s">
        <v>648</v>
      </c>
      <c r="B1204" t="s">
        <v>31</v>
      </c>
      <c r="C1204" t="s">
        <v>1043</v>
      </c>
      <c r="D1204">
        <v>14.55</v>
      </c>
      <c r="E1204" t="s">
        <v>591</v>
      </c>
      <c r="F1204" t="s">
        <v>34</v>
      </c>
      <c r="G1204" t="s">
        <v>35</v>
      </c>
      <c r="H1204" t="str">
        <f>_xll.BDP("BW940448 Corp","SECURITY_DES")</f>
        <v>CUCN 4.851 06/03/52</v>
      </c>
      <c r="I1204">
        <v>98.016000000000005</v>
      </c>
      <c r="J1204">
        <v>99.042000000000002</v>
      </c>
      <c r="K1204">
        <v>138</v>
      </c>
      <c r="L1204">
        <v>131</v>
      </c>
      <c r="M12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4" t="s">
        <v>42</v>
      </c>
      <c r="O1204">
        <v>1000000</v>
      </c>
      <c r="P1204">
        <v>0</v>
      </c>
      <c r="Q1204" t="str">
        <f>_xll.BDP("BW940448 Corp","BICS_LEVEL_1_NAME")</f>
        <v>Utilities</v>
      </c>
      <c r="R1204">
        <v>4.99</v>
      </c>
      <c r="S1204">
        <v>4.92</v>
      </c>
      <c r="V1204" t="str">
        <f>_xll.BDP("BW940448 Corp","ID_CUSIP")</f>
        <v>136717BD6</v>
      </c>
      <c r="W1204" t="s">
        <v>457</v>
      </c>
      <c r="X1204" t="str">
        <f>_xll.BDP("BW940448 Corp","CRNCY")</f>
        <v>CAD</v>
      </c>
      <c r="Y1204" t="s">
        <v>1109</v>
      </c>
      <c r="AA1204">
        <v>136.4</v>
      </c>
      <c r="AB1204">
        <v>129.34</v>
      </c>
    </row>
    <row r="1205" spans="1:28" x14ac:dyDescent="0.25">
      <c r="A1205" t="s">
        <v>870</v>
      </c>
      <c r="B1205" t="s">
        <v>31</v>
      </c>
      <c r="C1205" t="s">
        <v>1043</v>
      </c>
      <c r="D1205">
        <v>14.49</v>
      </c>
      <c r="E1205" t="s">
        <v>846</v>
      </c>
      <c r="F1205" t="s">
        <v>34</v>
      </c>
      <c r="G1205" t="s">
        <v>35</v>
      </c>
      <c r="H1205" t="str">
        <f>_xll.BDP("BY409520 Corp","SECURITY_DES")</f>
        <v>ACICN 5.28 08/15/52</v>
      </c>
      <c r="I1205">
        <v>101.20699999999999</v>
      </c>
      <c r="J1205">
        <v>102.67100000000001</v>
      </c>
      <c r="K1205">
        <v>159</v>
      </c>
      <c r="L1205">
        <v>149</v>
      </c>
      <c r="M12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5" t="s">
        <v>42</v>
      </c>
      <c r="O1205">
        <v>0</v>
      </c>
      <c r="P1205">
        <v>0</v>
      </c>
      <c r="Q1205" t="str">
        <f>_xll.BDP("BY409520 Corp","BICS_LEVEL_1_NAME")</f>
        <v>Utilities</v>
      </c>
      <c r="R1205">
        <v>5.2</v>
      </c>
      <c r="S1205">
        <v>5.0999999999999996</v>
      </c>
      <c r="V1205" t="str">
        <f>_xll.BDP("BY409520 Corp","ID_CUSIP")</f>
        <v>89678ZAB2</v>
      </c>
      <c r="W1205" t="s">
        <v>457</v>
      </c>
      <c r="X1205" t="str">
        <f>_xll.BDP("BY409520 Corp","CRNCY")</f>
        <v>CAD</v>
      </c>
      <c r="Y1205" t="s">
        <v>1109</v>
      </c>
      <c r="AA1205">
        <v>157.1</v>
      </c>
      <c r="AB1205">
        <v>147.1</v>
      </c>
    </row>
    <row r="1206" spans="1:28" x14ac:dyDescent="0.25">
      <c r="A1206" t="s">
        <v>650</v>
      </c>
      <c r="B1206" t="s">
        <v>31</v>
      </c>
      <c r="C1206" t="s">
        <v>1043</v>
      </c>
      <c r="D1206">
        <v>6.09</v>
      </c>
      <c r="E1206" t="s">
        <v>398</v>
      </c>
      <c r="F1206" t="s">
        <v>34</v>
      </c>
      <c r="G1206" t="s">
        <v>35</v>
      </c>
      <c r="H1206" t="str">
        <f>_xll.BDP("BY463249 Corp","SECURITY_DES")</f>
        <v>ENBGAS 4.15 08/17/32</v>
      </c>
      <c r="I1206">
        <v>101.19799999999999</v>
      </c>
      <c r="J1206">
        <v>101.625</v>
      </c>
      <c r="K1206">
        <v>82</v>
      </c>
      <c r="L1206">
        <v>75</v>
      </c>
      <c r="M120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06" t="s">
        <v>55</v>
      </c>
      <c r="O1206">
        <v>2000000</v>
      </c>
      <c r="P1206">
        <v>0</v>
      </c>
      <c r="Q1206" t="str">
        <f>_xll.BDP("BY463249 Corp","BICS_LEVEL_1_NAME")</f>
        <v>Utilities</v>
      </c>
      <c r="R1206">
        <v>3.95</v>
      </c>
      <c r="S1206">
        <v>3.88</v>
      </c>
      <c r="V1206" t="str">
        <f>_xll.BDP("BY463249 Corp","ID_CUSIP")</f>
        <v>29260ZAG1</v>
      </c>
      <c r="W1206" t="s">
        <v>457</v>
      </c>
      <c r="X1206" t="str">
        <f>_xll.BDP("BY463249 Corp","CRNCY")</f>
        <v>CAD</v>
      </c>
      <c r="Y1206" t="s">
        <v>1109</v>
      </c>
      <c r="AA1206">
        <v>82.3</v>
      </c>
      <c r="AB1206">
        <v>75.34</v>
      </c>
    </row>
    <row r="1207" spans="1:28" x14ac:dyDescent="0.25">
      <c r="A1207" t="s">
        <v>651</v>
      </c>
      <c r="B1207" t="s">
        <v>31</v>
      </c>
      <c r="C1207" t="s">
        <v>1043</v>
      </c>
      <c r="D1207">
        <v>14.53</v>
      </c>
      <c r="E1207" t="s">
        <v>398</v>
      </c>
      <c r="F1207" t="s">
        <v>34</v>
      </c>
      <c r="G1207" t="s">
        <v>35</v>
      </c>
      <c r="H1207" t="str">
        <f>_xll.BDP("BY463251 Corp","SECURITY_DES")</f>
        <v>ENBGAS 4.55 08/17/52</v>
      </c>
      <c r="I1207">
        <v>95.408000000000001</v>
      </c>
      <c r="J1207">
        <v>96.138000000000005</v>
      </c>
      <c r="K1207">
        <v>125</v>
      </c>
      <c r="L1207">
        <v>120</v>
      </c>
      <c r="M1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7" t="s">
        <v>42</v>
      </c>
      <c r="O1207">
        <v>3000000</v>
      </c>
      <c r="P1207">
        <v>0</v>
      </c>
      <c r="Q1207" t="str">
        <f>_xll.BDP("BY463251 Corp","BICS_LEVEL_1_NAME")</f>
        <v>Utilities</v>
      </c>
      <c r="R1207">
        <v>4.8600000000000003</v>
      </c>
      <c r="S1207">
        <v>4.8099999999999996</v>
      </c>
      <c r="V1207" t="str">
        <f>_xll.BDP("BY463251 Corp","ID_CUSIP")</f>
        <v>29260ZAH9</v>
      </c>
      <c r="W1207" t="s">
        <v>457</v>
      </c>
      <c r="X1207" t="str">
        <f>_xll.BDP("BY463251 Corp","CRNCY")</f>
        <v>CAD</v>
      </c>
      <c r="Y1207" t="s">
        <v>1109</v>
      </c>
      <c r="AA1207">
        <v>123.5</v>
      </c>
      <c r="AB1207">
        <v>118.5</v>
      </c>
    </row>
    <row r="1208" spans="1:28" x14ac:dyDescent="0.25">
      <c r="A1208" t="s">
        <v>652</v>
      </c>
      <c r="B1208" t="s">
        <v>31</v>
      </c>
      <c r="C1208" t="s">
        <v>1043</v>
      </c>
      <c r="D1208">
        <v>15.11</v>
      </c>
      <c r="E1208" t="s">
        <v>605</v>
      </c>
      <c r="F1208" t="s">
        <v>34</v>
      </c>
      <c r="G1208" t="s">
        <v>35</v>
      </c>
      <c r="H1208" t="str">
        <f>_xll.BDP("BY648026 Corp","SECURITY_DES")</f>
        <v>EPCOR 4.725 09/02/52</v>
      </c>
      <c r="I1208">
        <v>99.381</v>
      </c>
      <c r="J1208">
        <v>100.139</v>
      </c>
      <c r="K1208">
        <v>116</v>
      </c>
      <c r="L1208">
        <v>111</v>
      </c>
      <c r="M12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8" t="s">
        <v>42</v>
      </c>
      <c r="O1208">
        <v>3000000</v>
      </c>
      <c r="P1208">
        <v>3000000</v>
      </c>
      <c r="Q1208" t="str">
        <f>_xll.BDP("BY648026 Corp","BICS_LEVEL_1_NAME")</f>
        <v>Utilities</v>
      </c>
      <c r="R1208">
        <v>4.76</v>
      </c>
      <c r="S1208">
        <v>4.72</v>
      </c>
      <c r="V1208" t="str">
        <f>_xll.BDP("BY648026 Corp","ID_CUSIP")</f>
        <v>29410ZAV7</v>
      </c>
      <c r="W1208" t="s">
        <v>457</v>
      </c>
      <c r="X1208" t="str">
        <f>_xll.BDP("BY648026 Corp","CRNCY")</f>
        <v>CAD</v>
      </c>
      <c r="Y1208" t="s">
        <v>1109</v>
      </c>
      <c r="AA1208">
        <v>114.6</v>
      </c>
      <c r="AB1208">
        <v>109.13</v>
      </c>
    </row>
    <row r="1209" spans="1:28" x14ac:dyDescent="0.25">
      <c r="A1209" t="s">
        <v>653</v>
      </c>
      <c r="B1209" t="s">
        <v>31</v>
      </c>
      <c r="C1209" t="s">
        <v>1043</v>
      </c>
      <c r="D1209">
        <v>6.27</v>
      </c>
      <c r="E1209" t="s">
        <v>598</v>
      </c>
      <c r="F1209" t="s">
        <v>34</v>
      </c>
      <c r="G1209" t="s">
        <v>35</v>
      </c>
      <c r="H1209" t="str">
        <f>_xll.BDP("BZ246950 Corp","SECURITY_DES")</f>
        <v>GZMCN 4.67 09/27/32</v>
      </c>
      <c r="I1209">
        <v>104.151</v>
      </c>
      <c r="J1209">
        <v>104.59099999999999</v>
      </c>
      <c r="K1209">
        <v>86</v>
      </c>
      <c r="L1209">
        <v>79</v>
      </c>
      <c r="M120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09" t="s">
        <v>55</v>
      </c>
      <c r="O1209">
        <v>3000000</v>
      </c>
      <c r="P1209">
        <v>0</v>
      </c>
      <c r="Q1209" t="str">
        <f>_xll.BDP("BZ246950 Corp","BICS_LEVEL_1_NAME")</f>
        <v>Utilities</v>
      </c>
      <c r="R1209">
        <v>3.99</v>
      </c>
      <c r="S1209">
        <v>3.92</v>
      </c>
      <c r="V1209" t="str">
        <f>_xll.BDP("BZ246950 Corp","ID_CUSIP")</f>
        <v>29280XAC1</v>
      </c>
      <c r="W1209" t="s">
        <v>457</v>
      </c>
      <c r="X1209" t="str">
        <f>_xll.BDP("BZ246950 Corp","CRNCY")</f>
        <v>CAD</v>
      </c>
      <c r="Y1209" t="s">
        <v>1109</v>
      </c>
      <c r="AA1209">
        <v>85.5</v>
      </c>
      <c r="AB1209">
        <v>78.510000000000005</v>
      </c>
    </row>
    <row r="1210" spans="1:28" x14ac:dyDescent="0.25">
      <c r="A1210" t="s">
        <v>654</v>
      </c>
      <c r="B1210" t="s">
        <v>31</v>
      </c>
      <c r="C1210" t="s">
        <v>1043</v>
      </c>
      <c r="D1210">
        <v>15.46</v>
      </c>
      <c r="E1210" t="s">
        <v>603</v>
      </c>
      <c r="F1210" t="s">
        <v>34</v>
      </c>
      <c r="G1210" t="s">
        <v>35</v>
      </c>
      <c r="H1210" t="str">
        <f>_xll.BDP("BZ680219 Corp","SECURITY_DES")</f>
        <v>TORHYD 4.95 10/13/52</v>
      </c>
      <c r="I1210">
        <v>103.24</v>
      </c>
      <c r="J1210">
        <v>104.33</v>
      </c>
      <c r="K1210">
        <v>113</v>
      </c>
      <c r="L1210">
        <v>106</v>
      </c>
      <c r="M12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" t="s">
        <v>42</v>
      </c>
      <c r="O1210">
        <v>2000000</v>
      </c>
      <c r="P1210">
        <v>0</v>
      </c>
      <c r="Q1210" t="str">
        <f>_xll.BDP("BZ680219 Corp","BICS_LEVEL_1_NAME")</f>
        <v>Utilities</v>
      </c>
      <c r="R1210">
        <v>4.74</v>
      </c>
      <c r="S1210">
        <v>4.67</v>
      </c>
      <c r="V1210" t="str">
        <f>_xll.BDP("BZ680219 Corp","ID_CUSIP")</f>
        <v>89119ZAR4</v>
      </c>
      <c r="W1210" t="s">
        <v>457</v>
      </c>
      <c r="X1210" t="str">
        <f>_xll.BDP("BZ680219 Corp","CRNCY")</f>
        <v>CAD</v>
      </c>
      <c r="Y1210" t="s">
        <v>1109</v>
      </c>
      <c r="AA1210">
        <v>111.3</v>
      </c>
      <c r="AB1210">
        <v>104.23</v>
      </c>
    </row>
    <row r="1211" spans="1:28" x14ac:dyDescent="0.25">
      <c r="A1211" t="s">
        <v>655</v>
      </c>
      <c r="B1211" t="s">
        <v>31</v>
      </c>
      <c r="C1211" t="s">
        <v>1043</v>
      </c>
      <c r="D1211">
        <v>11.01</v>
      </c>
      <c r="E1211" t="s">
        <v>586</v>
      </c>
      <c r="F1211" t="s">
        <v>34</v>
      </c>
      <c r="G1211" t="s">
        <v>35</v>
      </c>
      <c r="H1211" t="str">
        <f>_xll.BDP("EI197743 Corp","SECURITY_DES")</f>
        <v>ALTALK 5.381 03/26/40</v>
      </c>
      <c r="I1211">
        <v>106.708</v>
      </c>
      <c r="J1211">
        <v>107.482</v>
      </c>
      <c r="K1211">
        <v>114</v>
      </c>
      <c r="L1211">
        <v>107</v>
      </c>
      <c r="M1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1" t="s">
        <v>42</v>
      </c>
      <c r="O1211">
        <v>0</v>
      </c>
      <c r="P1211">
        <v>0</v>
      </c>
      <c r="Q1211" t="str">
        <f>_xll.BDP("EI197743 Corp","BICS_LEVEL_1_NAME")</f>
        <v>Utilities</v>
      </c>
      <c r="R1211">
        <v>4.75</v>
      </c>
      <c r="S1211">
        <v>4.68</v>
      </c>
      <c r="V1211" t="str">
        <f>_xll.BDP("EI197743 Corp","ID_CUSIP")</f>
        <v>02135ZAC0</v>
      </c>
      <c r="W1211" t="s">
        <v>457</v>
      </c>
      <c r="X1211" t="str">
        <f>_xll.BDP("EI197743 Corp","CRNCY")</f>
        <v>CAD</v>
      </c>
      <c r="Y1211" t="s">
        <v>1109</v>
      </c>
      <c r="AA1211">
        <v>129.9</v>
      </c>
      <c r="AB1211">
        <v>122.98</v>
      </c>
    </row>
    <row r="1212" spans="1:28" x14ac:dyDescent="0.25">
      <c r="A1212" t="s">
        <v>656</v>
      </c>
      <c r="B1212" t="s">
        <v>31</v>
      </c>
      <c r="C1212" t="s">
        <v>1043</v>
      </c>
      <c r="D1212">
        <v>11.21</v>
      </c>
      <c r="E1212" t="s">
        <v>603</v>
      </c>
      <c r="F1212" t="s">
        <v>34</v>
      </c>
      <c r="G1212" t="s">
        <v>35</v>
      </c>
      <c r="H1212" t="str">
        <f>_xll.BDP("EI257086 Corp","SECURITY_DES")</f>
        <v>TORHYD 5.54 05/21/40</v>
      </c>
      <c r="I1212">
        <v>108.453</v>
      </c>
      <c r="J1212">
        <v>109.241</v>
      </c>
      <c r="K1212">
        <v>114</v>
      </c>
      <c r="L1212">
        <v>107</v>
      </c>
      <c r="M12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2" t="s">
        <v>42</v>
      </c>
      <c r="O1212">
        <v>0</v>
      </c>
      <c r="P1212">
        <v>0</v>
      </c>
      <c r="Q1212" t="str">
        <f>_xll.BDP("EI257086 Corp","BICS_LEVEL_1_NAME")</f>
        <v>Utilities</v>
      </c>
      <c r="R1212">
        <v>4.75</v>
      </c>
      <c r="S1212">
        <v>4.68</v>
      </c>
      <c r="V1212" t="str">
        <f>_xll.BDP("EI257086 Corp","ID_CUSIP")</f>
        <v>89119ZAC7</v>
      </c>
      <c r="W1212" t="s">
        <v>457</v>
      </c>
      <c r="X1212" t="str">
        <f>_xll.BDP("EI257086 Corp","CRNCY")</f>
        <v>CAD</v>
      </c>
      <c r="Y1212" t="s">
        <v>1109</v>
      </c>
      <c r="AA1212">
        <v>129.6</v>
      </c>
      <c r="AB1212">
        <v>122.63</v>
      </c>
    </row>
    <row r="1213" spans="1:28" x14ac:dyDescent="0.25">
      <c r="A1213" t="s">
        <v>657</v>
      </c>
      <c r="B1213" t="s">
        <v>31</v>
      </c>
      <c r="C1213" t="s">
        <v>1043</v>
      </c>
      <c r="D1213">
        <v>10.77</v>
      </c>
      <c r="E1213" t="s">
        <v>618</v>
      </c>
      <c r="F1213" t="s">
        <v>34</v>
      </c>
      <c r="G1213" t="s">
        <v>35</v>
      </c>
      <c r="H1213" t="str">
        <f>_xll.BDP("EI280980 Corp","SECURITY_DES")</f>
        <v>NSIUCN 5.61 06/15/40</v>
      </c>
      <c r="I1213">
        <v>105.254</v>
      </c>
      <c r="J1213">
        <v>106.011</v>
      </c>
      <c r="K1213">
        <v>150</v>
      </c>
      <c r="L1213">
        <v>143</v>
      </c>
      <c r="M12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3" t="s">
        <v>42</v>
      </c>
      <c r="O1213">
        <v>0</v>
      </c>
      <c r="P1213">
        <v>0</v>
      </c>
      <c r="Q1213" t="str">
        <f>_xll.BDP("EI280980 Corp","BICS_LEVEL_1_NAME")</f>
        <v>Utilities</v>
      </c>
      <c r="R1213">
        <v>5.1100000000000003</v>
      </c>
      <c r="S1213">
        <v>5.04</v>
      </c>
      <c r="V1213" t="str">
        <f>_xll.BDP("EI280980 Corp","ID_CUSIP")</f>
        <v>66988ZAZ2</v>
      </c>
      <c r="W1213" t="s">
        <v>457</v>
      </c>
      <c r="X1213" t="str">
        <f>_xll.BDP("EI280980 Corp","CRNCY")</f>
        <v>CAD</v>
      </c>
      <c r="Y1213" t="s">
        <v>1109</v>
      </c>
      <c r="AA1213">
        <v>165.5</v>
      </c>
      <c r="AB1213">
        <v>158.47999999999999</v>
      </c>
    </row>
    <row r="1214" spans="1:28" x14ac:dyDescent="0.25">
      <c r="A1214" t="s">
        <v>658</v>
      </c>
      <c r="B1214" t="s">
        <v>31</v>
      </c>
      <c r="C1214" t="s">
        <v>1043</v>
      </c>
      <c r="D1214">
        <v>10.88</v>
      </c>
      <c r="E1214" t="s">
        <v>398</v>
      </c>
      <c r="F1214" t="s">
        <v>34</v>
      </c>
      <c r="G1214" t="s">
        <v>35</v>
      </c>
      <c r="H1214" t="str">
        <f>_xll.BDP("EI330896 Corp","SECURITY_DES")</f>
        <v>ENBGAS 5.2 07/23/40</v>
      </c>
      <c r="I1214">
        <v>103.553</v>
      </c>
      <c r="J1214">
        <v>104.099</v>
      </c>
      <c r="K1214">
        <v>126</v>
      </c>
      <c r="L1214">
        <v>121</v>
      </c>
      <c r="M12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4" t="s">
        <v>42</v>
      </c>
      <c r="O1214">
        <v>0</v>
      </c>
      <c r="P1214">
        <v>0</v>
      </c>
      <c r="Q1214" t="str">
        <f>_xll.BDP("EI330896 Corp","BICS_LEVEL_1_NAME")</f>
        <v>Utilities</v>
      </c>
      <c r="R1214">
        <v>4.87</v>
      </c>
      <c r="S1214">
        <v>4.82</v>
      </c>
      <c r="V1214" t="str">
        <f>_xll.BDP("EI330896 Corp","ID_CUSIP")</f>
        <v>90664ZAT7</v>
      </c>
      <c r="W1214" t="s">
        <v>457</v>
      </c>
      <c r="X1214" t="str">
        <f>_xll.BDP("EI330896 Corp","CRNCY")</f>
        <v>CAD</v>
      </c>
      <c r="Y1214" t="s">
        <v>1109</v>
      </c>
      <c r="AA1214">
        <v>141.19999999999999</v>
      </c>
      <c r="AB1214">
        <v>136.28</v>
      </c>
    </row>
    <row r="1215" spans="1:28" x14ac:dyDescent="0.25">
      <c r="A1215" t="s">
        <v>659</v>
      </c>
      <c r="B1215" t="s">
        <v>31</v>
      </c>
      <c r="C1215" t="s">
        <v>1043</v>
      </c>
      <c r="D1215">
        <v>14.64</v>
      </c>
      <c r="E1215" t="s">
        <v>391</v>
      </c>
      <c r="F1215" t="s">
        <v>34</v>
      </c>
      <c r="G1215" t="s">
        <v>35</v>
      </c>
      <c r="H1215" t="str">
        <f>_xll.BDP("EI447983 Corp","SECURITY_DES")</f>
        <v>FTSCN 4.8 10/27/50</v>
      </c>
      <c r="I1215">
        <v>100.211</v>
      </c>
      <c r="J1215">
        <v>101.24299999999999</v>
      </c>
      <c r="K1215">
        <v>118</v>
      </c>
      <c r="L1215">
        <v>111</v>
      </c>
      <c r="M12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5" t="s">
        <v>42</v>
      </c>
      <c r="O1215">
        <v>0</v>
      </c>
      <c r="P1215">
        <v>0</v>
      </c>
      <c r="Q1215" t="str">
        <f>_xll.BDP("EI447983 Corp","BICS_LEVEL_1_NAME")</f>
        <v>Utilities</v>
      </c>
      <c r="R1215">
        <v>4.79</v>
      </c>
      <c r="S1215">
        <v>4.72</v>
      </c>
      <c r="V1215" t="str">
        <f>_xll.BDP("EI447983 Corp","ID_CUSIP")</f>
        <v>34957ZAN4</v>
      </c>
      <c r="W1215" t="s">
        <v>457</v>
      </c>
      <c r="X1215" t="str">
        <f>_xll.BDP("EI447983 Corp","CRNCY")</f>
        <v>CAD</v>
      </c>
      <c r="Y1215" t="s">
        <v>1109</v>
      </c>
      <c r="AA1215">
        <v>117.2</v>
      </c>
      <c r="AB1215">
        <v>110.13</v>
      </c>
    </row>
    <row r="1216" spans="1:28" x14ac:dyDescent="0.25">
      <c r="A1216" t="s">
        <v>660</v>
      </c>
      <c r="B1216" t="s">
        <v>31</v>
      </c>
      <c r="C1216" t="s">
        <v>1043</v>
      </c>
      <c r="D1216">
        <v>10.97</v>
      </c>
      <c r="E1216" t="s">
        <v>586</v>
      </c>
      <c r="F1216" t="s">
        <v>34</v>
      </c>
      <c r="G1216" t="s">
        <v>35</v>
      </c>
      <c r="H1216" t="str">
        <f>_xll.BDP("EI465156 Corp","SECURITY_DES")</f>
        <v>ALTALK 4.872 11/15/40</v>
      </c>
      <c r="I1216">
        <v>101.376</v>
      </c>
      <c r="J1216">
        <v>101.926</v>
      </c>
      <c r="K1216">
        <v>114</v>
      </c>
      <c r="L1216">
        <v>109</v>
      </c>
      <c r="M12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6" t="s">
        <v>42</v>
      </c>
      <c r="O1216">
        <v>0</v>
      </c>
      <c r="P1216">
        <v>0</v>
      </c>
      <c r="Q1216" t="str">
        <f>_xll.BDP("EI465156 Corp","BICS_LEVEL_1_NAME")</f>
        <v>Utilities</v>
      </c>
      <c r="R1216">
        <v>4.75</v>
      </c>
      <c r="S1216">
        <v>4.7</v>
      </c>
      <c r="V1216" t="str">
        <f>_xll.BDP("EI465156 Corp","ID_CUSIP")</f>
        <v>02135ZAD8</v>
      </c>
      <c r="W1216" t="s">
        <v>457</v>
      </c>
      <c r="X1216" t="str">
        <f>_xll.BDP("EI465156 Corp","CRNCY")</f>
        <v>CAD</v>
      </c>
      <c r="Y1216" t="s">
        <v>1109</v>
      </c>
      <c r="AA1216">
        <v>128.6</v>
      </c>
      <c r="AB1216">
        <v>123.6</v>
      </c>
    </row>
    <row r="1217" spans="1:30" x14ac:dyDescent="0.25">
      <c r="A1217" t="s">
        <v>661</v>
      </c>
      <c r="B1217" t="s">
        <v>31</v>
      </c>
      <c r="C1217" t="s">
        <v>1043</v>
      </c>
      <c r="D1217">
        <v>14.94</v>
      </c>
      <c r="E1217" t="s">
        <v>591</v>
      </c>
      <c r="F1217" t="s">
        <v>34</v>
      </c>
      <c r="G1217" t="s">
        <v>35</v>
      </c>
      <c r="H1217" t="str">
        <f>_xll.BDP("EI470801 Corp","SECURITY_DES")</f>
        <v>CUCN 4.947 11/18/50</v>
      </c>
      <c r="I1217">
        <v>102.663</v>
      </c>
      <c r="J1217">
        <v>103.413</v>
      </c>
      <c r="K1217">
        <v>116</v>
      </c>
      <c r="L1217">
        <v>111</v>
      </c>
      <c r="M12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" t="s">
        <v>42</v>
      </c>
      <c r="O1217">
        <v>3000000</v>
      </c>
      <c r="P1217">
        <v>0</v>
      </c>
      <c r="Q1217" t="str">
        <f>_xll.BDP("EI470801 Corp","BICS_LEVEL_1_NAME")</f>
        <v>Utilities</v>
      </c>
      <c r="R1217">
        <v>4.76</v>
      </c>
      <c r="S1217">
        <v>4.72</v>
      </c>
      <c r="V1217" t="str">
        <f>_xll.BDP("EI470801 Corp","ID_CUSIP")</f>
        <v>12657ZAU7</v>
      </c>
      <c r="W1217" t="s">
        <v>457</v>
      </c>
      <c r="X1217" t="str">
        <f>_xll.BDP("EI470801 Corp","CRNCY")</f>
        <v>CAD</v>
      </c>
      <c r="Y1217" t="s">
        <v>1109</v>
      </c>
      <c r="AA1217">
        <v>115.1</v>
      </c>
      <c r="AB1217">
        <v>110.07</v>
      </c>
    </row>
    <row r="1218" spans="1:30" x14ac:dyDescent="0.25">
      <c r="A1218" t="s">
        <v>662</v>
      </c>
      <c r="B1218" t="s">
        <v>31</v>
      </c>
      <c r="C1218" t="s">
        <v>1043</v>
      </c>
      <c r="D1218">
        <v>14.67</v>
      </c>
      <c r="E1218" t="s">
        <v>398</v>
      </c>
      <c r="F1218" t="s">
        <v>34</v>
      </c>
      <c r="G1218" t="s">
        <v>35</v>
      </c>
      <c r="H1218" t="str">
        <f>_xll.BDP("EI474875 Corp","SECURITY_DES")</f>
        <v>ENBGAS 4.95 11/22/50</v>
      </c>
      <c r="I1218">
        <v>101.375</v>
      </c>
      <c r="J1218">
        <v>102.11199999999999</v>
      </c>
      <c r="K1218">
        <v>125</v>
      </c>
      <c r="L1218">
        <v>120</v>
      </c>
      <c r="M12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8" t="s">
        <v>42</v>
      </c>
      <c r="O1218">
        <v>3000000</v>
      </c>
      <c r="P1218">
        <v>0</v>
      </c>
      <c r="Q1218" t="str">
        <f>_xll.BDP("EI474875 Corp","BICS_LEVEL_1_NAME")</f>
        <v>Utilities</v>
      </c>
      <c r="R1218">
        <v>4.8600000000000003</v>
      </c>
      <c r="S1218">
        <v>4.8099999999999996</v>
      </c>
      <c r="V1218" t="str">
        <f>_xll.BDP("EI474875 Corp","ID_CUSIP")</f>
        <v>29290ZAK6</v>
      </c>
      <c r="W1218" t="s">
        <v>457</v>
      </c>
      <c r="X1218" t="str">
        <f>_xll.BDP("EI474875 Corp","CRNCY")</f>
        <v>CAD</v>
      </c>
      <c r="Y1218" t="s">
        <v>1109</v>
      </c>
      <c r="AA1218">
        <v>124.1</v>
      </c>
      <c r="AB1218">
        <v>119.06</v>
      </c>
    </row>
    <row r="1219" spans="1:30" x14ac:dyDescent="0.25">
      <c r="A1219" t="s">
        <v>663</v>
      </c>
      <c r="B1219" t="s">
        <v>31</v>
      </c>
      <c r="C1219" t="s">
        <v>1043</v>
      </c>
      <c r="D1219">
        <v>11.52</v>
      </c>
      <c r="E1219" t="s">
        <v>596</v>
      </c>
      <c r="F1219" t="s">
        <v>34</v>
      </c>
      <c r="G1219" t="s">
        <v>35</v>
      </c>
      <c r="H1219" t="str">
        <f>_xll.BDP("EI653493 Corp","SECURITY_DES")</f>
        <v>ALCTRA 5.297 04/29/41</v>
      </c>
      <c r="I1219">
        <v>106.113</v>
      </c>
      <c r="J1219">
        <v>106.691</v>
      </c>
      <c r="K1219">
        <v>114</v>
      </c>
      <c r="L1219">
        <v>109</v>
      </c>
      <c r="M12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9" t="s">
        <v>42</v>
      </c>
      <c r="O1219">
        <v>0</v>
      </c>
      <c r="P1219">
        <v>0</v>
      </c>
      <c r="Q1219" t="str">
        <f>_xll.BDP("EI653493 Corp","BICS_LEVEL_1_NAME")</f>
        <v>Utilities</v>
      </c>
      <c r="R1219">
        <v>4.75</v>
      </c>
      <c r="S1219">
        <v>4.7</v>
      </c>
      <c r="V1219" t="str">
        <f>_xll.BDP("EI653493 Corp","ID_CUSIP")</f>
        <v>014443AF2</v>
      </c>
      <c r="W1219" t="s">
        <v>457</v>
      </c>
      <c r="X1219" t="str">
        <f>_xll.BDP("EI653493 Corp","CRNCY")</f>
        <v>CAD</v>
      </c>
      <c r="Y1219" t="s">
        <v>1109</v>
      </c>
      <c r="AA1219">
        <v>127.6</v>
      </c>
      <c r="AB1219">
        <v>122.63</v>
      </c>
    </row>
    <row r="1220" spans="1:30" x14ac:dyDescent="0.25">
      <c r="A1220" t="s">
        <v>665</v>
      </c>
      <c r="B1220" t="s">
        <v>31</v>
      </c>
      <c r="C1220" t="s">
        <v>1043</v>
      </c>
      <c r="D1220">
        <v>10.86</v>
      </c>
      <c r="E1220" t="s">
        <v>398</v>
      </c>
      <c r="F1220" t="s">
        <v>34</v>
      </c>
      <c r="G1220" t="s">
        <v>35</v>
      </c>
      <c r="H1220" t="str">
        <f>_xll.BDP("EI719134 Corp","SECURITY_DES")</f>
        <v>ENBGAS 4.88 06/21/41</v>
      </c>
      <c r="I1220">
        <v>100.264</v>
      </c>
      <c r="J1220">
        <v>100.80800000000001</v>
      </c>
      <c r="K1220">
        <v>125</v>
      </c>
      <c r="L1220">
        <v>120</v>
      </c>
      <c r="M12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0" t="s">
        <v>42</v>
      </c>
      <c r="O1220">
        <v>0</v>
      </c>
      <c r="P1220">
        <v>0</v>
      </c>
      <c r="Q1220" t="str">
        <f>_xll.BDP("EI719134 Corp","BICS_LEVEL_1_NAME")</f>
        <v>Utilities</v>
      </c>
      <c r="R1220">
        <v>4.8600000000000003</v>
      </c>
      <c r="S1220">
        <v>4.8099999999999996</v>
      </c>
      <c r="V1220" t="str">
        <f>_xll.BDP("EI719134 Corp","ID_CUSIP")</f>
        <v>90664ZAU4</v>
      </c>
      <c r="W1220" t="s">
        <v>457</v>
      </c>
      <c r="X1220" t="str">
        <f>_xll.BDP("EI719134 Corp","CRNCY")</f>
        <v>CAD</v>
      </c>
      <c r="Y1220" t="s">
        <v>1109</v>
      </c>
      <c r="AA1220">
        <v>139.4</v>
      </c>
      <c r="AB1220">
        <v>134.38999999999999</v>
      </c>
    </row>
    <row r="1221" spans="1:30" x14ac:dyDescent="0.25">
      <c r="A1221" t="s">
        <v>666</v>
      </c>
      <c r="B1221" t="s">
        <v>31</v>
      </c>
      <c r="C1221" t="s">
        <v>1043</v>
      </c>
      <c r="D1221">
        <v>10.99</v>
      </c>
      <c r="E1221" t="s">
        <v>331</v>
      </c>
      <c r="F1221" t="s">
        <v>34</v>
      </c>
      <c r="G1221" t="s">
        <v>35</v>
      </c>
      <c r="H1221" t="str">
        <f>_xll.BDP("EI822429 Corp","SECURITY_DES")</f>
        <v>HYDONE 4.39 09/26/41</v>
      </c>
      <c r="I1221">
        <v>95.986999999999995</v>
      </c>
      <c r="J1221">
        <v>96.76</v>
      </c>
      <c r="K1221">
        <v>114</v>
      </c>
      <c r="L1221">
        <v>107</v>
      </c>
      <c r="M12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1" t="s">
        <v>42</v>
      </c>
      <c r="O1221">
        <v>0</v>
      </c>
      <c r="P1221">
        <v>0</v>
      </c>
      <c r="Q1221" t="str">
        <f>_xll.BDP("EI822429 Corp","BICS_LEVEL_1_NAME")</f>
        <v>Utilities</v>
      </c>
      <c r="R1221">
        <v>4.75</v>
      </c>
      <c r="S1221">
        <v>4.68</v>
      </c>
      <c r="V1221" t="str">
        <f>_xll.BDP("EI822429 Corp","ID_CUSIP")</f>
        <v>44810ZBD1</v>
      </c>
      <c r="W1221" t="s">
        <v>457</v>
      </c>
      <c r="X1221" t="str">
        <f>_xll.BDP("EI822429 Corp","CRNCY")</f>
        <v>CAD</v>
      </c>
      <c r="Y1221" t="s">
        <v>1109</v>
      </c>
      <c r="AA1221">
        <v>127</v>
      </c>
      <c r="AB1221">
        <v>120</v>
      </c>
    </row>
    <row r="1222" spans="1:30" x14ac:dyDescent="0.25">
      <c r="A1222" t="s">
        <v>666</v>
      </c>
      <c r="B1222" t="s">
        <v>31</v>
      </c>
      <c r="C1222" t="s">
        <v>1043</v>
      </c>
      <c r="D1222">
        <v>11</v>
      </c>
      <c r="E1222" t="s">
        <v>331</v>
      </c>
      <c r="F1222" t="s">
        <v>62</v>
      </c>
      <c r="G1222" t="s">
        <v>35</v>
      </c>
      <c r="H1222" t="str">
        <f>_xll.BDP("EI822429 Corp","SECURITY_DES")</f>
        <v>HYDONE 4.39 09/26/41</v>
      </c>
      <c r="I1222">
        <v>96.06</v>
      </c>
      <c r="J1222">
        <v>96.68</v>
      </c>
      <c r="K1222">
        <v>113</v>
      </c>
      <c r="L1222">
        <v>108</v>
      </c>
      <c r="M12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2" t="s">
        <v>42</v>
      </c>
      <c r="O1222">
        <v>5000000</v>
      </c>
      <c r="P1222">
        <v>2000000</v>
      </c>
      <c r="Q1222" t="str">
        <f>_xll.BDP("EI822429 Corp","BICS_LEVEL_1_NAME")</f>
        <v>Utilities</v>
      </c>
      <c r="R1222">
        <v>4.74</v>
      </c>
      <c r="S1222">
        <v>4.68</v>
      </c>
      <c r="V1222" t="str">
        <f>_xll.BDP("EI822429 Corp","ID_CUSIP")</f>
        <v>44810ZBD1</v>
      </c>
      <c r="W1222" t="s">
        <v>1110</v>
      </c>
      <c r="X1222" t="str">
        <f>_xll.BDP("EI822429 Corp","CRNCY")</f>
        <v>CAD</v>
      </c>
      <c r="Y1222" t="s">
        <v>1111</v>
      </c>
      <c r="AA1222">
        <v>126</v>
      </c>
      <c r="AB1222">
        <v>120.79</v>
      </c>
      <c r="AD1222">
        <v>152</v>
      </c>
    </row>
    <row r="1223" spans="1:30" x14ac:dyDescent="0.25">
      <c r="A1223" t="s">
        <v>668</v>
      </c>
      <c r="B1223" t="s">
        <v>31</v>
      </c>
      <c r="C1223" t="s">
        <v>1043</v>
      </c>
      <c r="D1223">
        <v>11.13</v>
      </c>
      <c r="E1223" t="s">
        <v>591</v>
      </c>
      <c r="F1223" t="s">
        <v>34</v>
      </c>
      <c r="G1223" t="s">
        <v>35</v>
      </c>
      <c r="H1223" t="str">
        <f>_xll.BDP("EI850133 Corp","SECURITY_DES")</f>
        <v>CUCN 4.543 10/24/41</v>
      </c>
      <c r="I1223">
        <v>97.596000000000004</v>
      </c>
      <c r="J1223">
        <v>98.153999999999996</v>
      </c>
      <c r="K1223">
        <v>115</v>
      </c>
      <c r="L1223">
        <v>110</v>
      </c>
      <c r="M12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3" t="s">
        <v>42</v>
      </c>
      <c r="O1223">
        <v>1000000</v>
      </c>
      <c r="P1223">
        <v>0</v>
      </c>
      <c r="Q1223" t="str">
        <f>_xll.BDP("EI850133 Corp","BICS_LEVEL_1_NAME")</f>
        <v>Utilities</v>
      </c>
      <c r="R1223">
        <v>4.76</v>
      </c>
      <c r="S1223">
        <v>4.71</v>
      </c>
      <c r="V1223" t="str">
        <f>_xll.BDP("EI850133 Corp","ID_CUSIP")</f>
        <v>12657ZAW3</v>
      </c>
      <c r="W1223" t="s">
        <v>457</v>
      </c>
      <c r="X1223" t="str">
        <f>_xll.BDP("EI850133 Corp","CRNCY")</f>
        <v>CAD</v>
      </c>
      <c r="Y1223" t="s">
        <v>1109</v>
      </c>
      <c r="AA1223">
        <v>127.9</v>
      </c>
      <c r="AB1223">
        <v>122.9</v>
      </c>
    </row>
    <row r="1224" spans="1:30" x14ac:dyDescent="0.25">
      <c r="A1224" t="s">
        <v>871</v>
      </c>
      <c r="B1224" t="s">
        <v>31</v>
      </c>
      <c r="C1224" t="s">
        <v>1043</v>
      </c>
      <c r="D1224">
        <v>16.55</v>
      </c>
      <c r="E1224" t="s">
        <v>591</v>
      </c>
      <c r="F1224" t="s">
        <v>34</v>
      </c>
      <c r="G1224" t="s">
        <v>35</v>
      </c>
      <c r="H1224" t="str">
        <f>_xll.BDP("EI850137 Corp","SECURITY_DES")</f>
        <v>CUCN 4.593 10/24/61</v>
      </c>
      <c r="I1224">
        <v>96.03</v>
      </c>
      <c r="J1224">
        <v>97.198999999999998</v>
      </c>
      <c r="K1224">
        <v>122</v>
      </c>
      <c r="L1224">
        <v>115</v>
      </c>
      <c r="M12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" t="s">
        <v>42</v>
      </c>
      <c r="O1224">
        <v>0</v>
      </c>
      <c r="P1224">
        <v>0</v>
      </c>
      <c r="Q1224" t="str">
        <f>_xll.BDP("EI850137 Corp","BICS_LEVEL_1_NAME")</f>
        <v>Utilities</v>
      </c>
      <c r="R1224">
        <v>4.83</v>
      </c>
      <c r="S1224">
        <v>4.76</v>
      </c>
      <c r="V1224" t="str">
        <f>_xll.BDP("EI850137 Corp","ID_CUSIP")</f>
        <v>12657ZAX1</v>
      </c>
      <c r="W1224" t="s">
        <v>457</v>
      </c>
      <c r="X1224" t="str">
        <f>_xll.BDP("EI850137 Corp","CRNCY")</f>
        <v>CAD</v>
      </c>
      <c r="Y1224" t="s">
        <v>1109</v>
      </c>
      <c r="AA1224">
        <v>125.5</v>
      </c>
      <c r="AB1224">
        <v>118.58</v>
      </c>
    </row>
    <row r="1225" spans="1:30" x14ac:dyDescent="0.25">
      <c r="A1225" t="s">
        <v>669</v>
      </c>
      <c r="B1225" t="s">
        <v>31</v>
      </c>
      <c r="C1225" t="s">
        <v>1043</v>
      </c>
      <c r="D1225">
        <v>11.1</v>
      </c>
      <c r="E1225" t="s">
        <v>586</v>
      </c>
      <c r="F1225" t="s">
        <v>34</v>
      </c>
      <c r="G1225" t="s">
        <v>35</v>
      </c>
      <c r="H1225" t="str">
        <f>_xll.BDP("EI867930 Corp","SECURITY_DES")</f>
        <v>ALTALK 4.462 11/08/41</v>
      </c>
      <c r="I1225">
        <v>96.787000000000006</v>
      </c>
      <c r="J1225">
        <v>97.343999999999994</v>
      </c>
      <c r="K1225">
        <v>114</v>
      </c>
      <c r="L1225">
        <v>109</v>
      </c>
      <c r="M12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5" t="s">
        <v>42</v>
      </c>
      <c r="O1225">
        <v>0</v>
      </c>
      <c r="P1225">
        <v>0</v>
      </c>
      <c r="Q1225" t="str">
        <f>_xll.BDP("EI867930 Corp","BICS_LEVEL_1_NAME")</f>
        <v>Utilities</v>
      </c>
      <c r="R1225">
        <v>4.75</v>
      </c>
      <c r="S1225">
        <v>4.7</v>
      </c>
      <c r="V1225" t="str">
        <f>_xll.BDP("EI867930 Corp","ID_CUSIP")</f>
        <v>02135ZAE6</v>
      </c>
      <c r="W1225" t="s">
        <v>457</v>
      </c>
      <c r="X1225" t="str">
        <f>_xll.BDP("EI867930 Corp","CRNCY")</f>
        <v>CAD</v>
      </c>
      <c r="Y1225" t="s">
        <v>1109</v>
      </c>
      <c r="AA1225">
        <v>126.8</v>
      </c>
      <c r="AB1225">
        <v>121.85</v>
      </c>
    </row>
    <row r="1226" spans="1:30" x14ac:dyDescent="0.25">
      <c r="A1226" t="s">
        <v>670</v>
      </c>
      <c r="B1226" t="s">
        <v>31</v>
      </c>
      <c r="C1226" t="s">
        <v>1043</v>
      </c>
      <c r="D1226">
        <v>13.83</v>
      </c>
      <c r="E1226" t="s">
        <v>331</v>
      </c>
      <c r="F1226" t="s">
        <v>34</v>
      </c>
      <c r="G1226" t="s">
        <v>35</v>
      </c>
      <c r="H1226" t="str">
        <f>_xll.BDP("EI914641 Corp","SECURITY_DES")</f>
        <v>HYDONE 4 12/22/51</v>
      </c>
      <c r="I1226">
        <v>88.807000000000002</v>
      </c>
      <c r="J1226">
        <v>89.363</v>
      </c>
      <c r="K1226">
        <v>114</v>
      </c>
      <c r="L1226">
        <v>110</v>
      </c>
      <c r="M12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6" t="s">
        <v>42</v>
      </c>
      <c r="O1226">
        <v>5000000</v>
      </c>
      <c r="P1226">
        <v>5000000</v>
      </c>
      <c r="Q1226" t="str">
        <f>_xll.BDP("EI914641 Corp","BICS_LEVEL_1_NAME")</f>
        <v>Utilities</v>
      </c>
      <c r="R1226">
        <v>4.75</v>
      </c>
      <c r="S1226">
        <v>4.71</v>
      </c>
      <c r="V1226" t="str">
        <f>_xll.BDP("EI914641 Corp","ID_CUSIP")</f>
        <v>44810ZBE9</v>
      </c>
      <c r="W1226" t="s">
        <v>457</v>
      </c>
      <c r="X1226" t="str">
        <f>_xll.BDP("EI914641 Corp","CRNCY")</f>
        <v>CAD</v>
      </c>
      <c r="Y1226" t="s">
        <v>1109</v>
      </c>
      <c r="AA1226">
        <v>112</v>
      </c>
      <c r="AB1226">
        <v>107.98</v>
      </c>
    </row>
    <row r="1227" spans="1:30" x14ac:dyDescent="0.25">
      <c r="A1227" t="s">
        <v>670</v>
      </c>
      <c r="B1227" t="s">
        <v>31</v>
      </c>
      <c r="C1227" t="s">
        <v>1043</v>
      </c>
      <c r="D1227">
        <v>13.79</v>
      </c>
      <c r="E1227" t="s">
        <v>331</v>
      </c>
      <c r="F1227" t="s">
        <v>62</v>
      </c>
      <c r="G1227" t="s">
        <v>35</v>
      </c>
      <c r="H1227" t="str">
        <f>_xll.BDP("EI914641 Corp","SECURITY_DES")</f>
        <v>HYDONE 4 12/22/51</v>
      </c>
      <c r="I1227">
        <v>88.62</v>
      </c>
      <c r="J1227">
        <v>89.26</v>
      </c>
      <c r="K1227">
        <v>115</v>
      </c>
      <c r="L1227">
        <v>111</v>
      </c>
      <c r="M12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" t="s">
        <v>42</v>
      </c>
      <c r="O1227">
        <v>3000000</v>
      </c>
      <c r="P1227">
        <v>3000000</v>
      </c>
      <c r="Q1227" t="str">
        <f>_xll.BDP("EI914641 Corp","BICS_LEVEL_1_NAME")</f>
        <v>Utilities</v>
      </c>
      <c r="R1227">
        <v>4.76</v>
      </c>
      <c r="S1227">
        <v>4.71</v>
      </c>
      <c r="V1227" t="str">
        <f>_xll.BDP("EI914641 Corp","ID_CUSIP")</f>
        <v>44810ZBE9</v>
      </c>
      <c r="W1227" t="s">
        <v>1110</v>
      </c>
      <c r="X1227" t="str">
        <f>_xll.BDP("EI914641 Corp","CRNCY")</f>
        <v>CAD</v>
      </c>
      <c r="Y1227" t="s">
        <v>1111</v>
      </c>
      <c r="AA1227">
        <v>113</v>
      </c>
      <c r="AB1227">
        <v>108.8</v>
      </c>
      <c r="AD1227">
        <v>153</v>
      </c>
    </row>
    <row r="1228" spans="1:30" x14ac:dyDescent="0.25">
      <c r="A1228" t="s">
        <v>671</v>
      </c>
      <c r="B1228" t="s">
        <v>31</v>
      </c>
      <c r="C1228" t="s">
        <v>1043</v>
      </c>
      <c r="D1228">
        <v>11.27</v>
      </c>
      <c r="E1228" t="s">
        <v>605</v>
      </c>
      <c r="F1228" t="s">
        <v>34</v>
      </c>
      <c r="G1228" t="s">
        <v>35</v>
      </c>
      <c r="H1228" t="str">
        <f>_xll.BDP("EJ042356 Corp","SECURITY_DES")</f>
        <v>EPCOR 4.55 02/28/42</v>
      </c>
      <c r="I1228">
        <v>97.527000000000001</v>
      </c>
      <c r="J1228">
        <v>98.32</v>
      </c>
      <c r="K1228">
        <v>116</v>
      </c>
      <c r="L1228">
        <v>109</v>
      </c>
      <c r="M12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" t="s">
        <v>42</v>
      </c>
      <c r="O1228">
        <v>0</v>
      </c>
      <c r="P1228">
        <v>0</v>
      </c>
      <c r="Q1228" t="str">
        <f>_xll.BDP("EJ042356 Corp","BICS_LEVEL_1_NAME")</f>
        <v>Utilities</v>
      </c>
      <c r="R1228">
        <v>4.76</v>
      </c>
      <c r="S1228">
        <v>4.7</v>
      </c>
      <c r="V1228" t="str">
        <f>_xll.BDP("EJ042356 Corp","ID_CUSIP")</f>
        <v>29410ZAK1</v>
      </c>
      <c r="W1228" t="s">
        <v>457</v>
      </c>
      <c r="X1228" t="str">
        <f>_xll.BDP("EJ042356 Corp","CRNCY")</f>
        <v>CAD</v>
      </c>
      <c r="Y1228" t="s">
        <v>1109</v>
      </c>
      <c r="AA1228">
        <v>128.4</v>
      </c>
      <c r="AB1228">
        <v>121.43</v>
      </c>
    </row>
    <row r="1229" spans="1:30" x14ac:dyDescent="0.25">
      <c r="A1229" t="s">
        <v>672</v>
      </c>
      <c r="B1229" t="s">
        <v>31</v>
      </c>
      <c r="C1229" t="s">
        <v>1043</v>
      </c>
      <c r="D1229">
        <v>10.42</v>
      </c>
      <c r="E1229" t="s">
        <v>618</v>
      </c>
      <c r="F1229" t="s">
        <v>34</v>
      </c>
      <c r="G1229" t="s">
        <v>35</v>
      </c>
      <c r="H1229" t="str">
        <f>_xll.BDP("EJ049934 Corp","SECURITY_DES")</f>
        <v>NSIUCN 4.15 03/06/42</v>
      </c>
      <c r="I1229">
        <v>89.415999999999997</v>
      </c>
      <c r="J1229">
        <v>90.149000000000001</v>
      </c>
      <c r="K1229">
        <v>149</v>
      </c>
      <c r="L1229">
        <v>142</v>
      </c>
      <c r="M12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" t="s">
        <v>42</v>
      </c>
      <c r="O1229">
        <v>0</v>
      </c>
      <c r="P1229">
        <v>0</v>
      </c>
      <c r="Q1229" t="str">
        <f>_xll.BDP("EJ049934 Corp","BICS_LEVEL_1_NAME")</f>
        <v>Utilities</v>
      </c>
      <c r="R1229">
        <v>5.0999999999999996</v>
      </c>
      <c r="S1229">
        <v>5.03</v>
      </c>
      <c r="V1229" t="str">
        <f>_xll.BDP("EJ049934 Corp","ID_CUSIP")</f>
        <v>66988ZBB4</v>
      </c>
      <c r="W1229" t="s">
        <v>457</v>
      </c>
      <c r="X1229" t="str">
        <f>_xll.BDP("EJ049934 Corp","CRNCY")</f>
        <v>CAD</v>
      </c>
      <c r="Y1229" t="s">
        <v>1109</v>
      </c>
      <c r="AA1229">
        <v>161.4</v>
      </c>
      <c r="AB1229">
        <v>154.38999999999999</v>
      </c>
    </row>
    <row r="1230" spans="1:30" x14ac:dyDescent="0.25">
      <c r="A1230" t="s">
        <v>674</v>
      </c>
      <c r="B1230" t="s">
        <v>31</v>
      </c>
      <c r="C1230" t="s">
        <v>1043</v>
      </c>
      <c r="D1230">
        <v>10.96</v>
      </c>
      <c r="E1230" t="s">
        <v>586</v>
      </c>
      <c r="F1230" t="s">
        <v>34</v>
      </c>
      <c r="G1230" t="s">
        <v>35</v>
      </c>
      <c r="H1230" t="str">
        <f>_xll.BDP("EJ259806 Corp","SECURITY_DES")</f>
        <v>ALTALK 3.99 06/30/42</v>
      </c>
      <c r="I1230">
        <v>91.218000000000004</v>
      </c>
      <c r="J1230">
        <v>91.769000000000005</v>
      </c>
      <c r="K1230">
        <v>114</v>
      </c>
      <c r="L1230">
        <v>109</v>
      </c>
      <c r="M12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" t="s">
        <v>42</v>
      </c>
      <c r="O1230">
        <v>0</v>
      </c>
      <c r="P1230">
        <v>0</v>
      </c>
      <c r="Q1230" t="str">
        <f>_xll.BDP("EJ259806 Corp","BICS_LEVEL_1_NAME")</f>
        <v>Utilities</v>
      </c>
      <c r="R1230">
        <v>4.75</v>
      </c>
      <c r="S1230">
        <v>4.7</v>
      </c>
      <c r="V1230" t="str">
        <f>_xll.BDP("EJ259806 Corp","ID_CUSIP")</f>
        <v>02135ZAF3</v>
      </c>
      <c r="W1230" t="s">
        <v>457</v>
      </c>
      <c r="X1230" t="str">
        <f>_xll.BDP("EJ259806 Corp","CRNCY")</f>
        <v>CAD</v>
      </c>
      <c r="Y1230" t="s">
        <v>1109</v>
      </c>
      <c r="AA1230">
        <v>126</v>
      </c>
      <c r="AB1230">
        <v>120.98</v>
      </c>
    </row>
    <row r="1231" spans="1:30" x14ac:dyDescent="0.25">
      <c r="A1231" t="s">
        <v>675</v>
      </c>
      <c r="B1231" t="s">
        <v>31</v>
      </c>
      <c r="C1231" t="s">
        <v>1043</v>
      </c>
      <c r="D1231">
        <v>10.97</v>
      </c>
      <c r="E1231" t="s">
        <v>596</v>
      </c>
      <c r="F1231" t="s">
        <v>34</v>
      </c>
      <c r="G1231" t="s">
        <v>35</v>
      </c>
      <c r="H1231" t="str">
        <f>_xll.BDP("EJ300009 Corp","SECURITY_DES")</f>
        <v>ALCTRA 3.958 07/30/42</v>
      </c>
      <c r="I1231">
        <v>90.816000000000003</v>
      </c>
      <c r="J1231">
        <v>91.366</v>
      </c>
      <c r="K1231">
        <v>114</v>
      </c>
      <c r="L1231">
        <v>109</v>
      </c>
      <c r="M12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1" t="s">
        <v>42</v>
      </c>
      <c r="O1231">
        <v>3000000</v>
      </c>
      <c r="P1231">
        <v>0</v>
      </c>
      <c r="Q1231" t="str">
        <f>_xll.BDP("EJ300009 Corp","BICS_LEVEL_1_NAME")</f>
        <v>Utilities</v>
      </c>
      <c r="R1231">
        <v>4.75</v>
      </c>
      <c r="S1231">
        <v>4.7</v>
      </c>
      <c r="V1231" t="str">
        <f>_xll.BDP("EJ300009 Corp","ID_CUSIP")</f>
        <v>014443AC9</v>
      </c>
      <c r="W1231" t="s">
        <v>457</v>
      </c>
      <c r="X1231" t="str">
        <f>_xll.BDP("EJ300009 Corp","CRNCY")</f>
        <v>CAD</v>
      </c>
      <c r="Y1231" t="s">
        <v>1109</v>
      </c>
      <c r="AA1231">
        <v>125.8</v>
      </c>
      <c r="AB1231">
        <v>120.87</v>
      </c>
    </row>
    <row r="1232" spans="1:30" x14ac:dyDescent="0.25">
      <c r="A1232" t="s">
        <v>676</v>
      </c>
      <c r="B1232" t="s">
        <v>31</v>
      </c>
      <c r="C1232" t="s">
        <v>1043</v>
      </c>
      <c r="D1232">
        <v>15</v>
      </c>
      <c r="E1232" t="s">
        <v>331</v>
      </c>
      <c r="F1232" t="s">
        <v>34</v>
      </c>
      <c r="G1232" t="s">
        <v>35</v>
      </c>
      <c r="H1232" t="str">
        <f>_xll.BDP("EJ302582 Corp","SECURITY_DES")</f>
        <v>HYDONE 3.79 07/31/62</v>
      </c>
      <c r="I1232">
        <v>82.78</v>
      </c>
      <c r="J1232">
        <v>83.534999999999997</v>
      </c>
      <c r="K1232">
        <v>118</v>
      </c>
      <c r="L1232">
        <v>113</v>
      </c>
      <c r="M12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2" t="s">
        <v>42</v>
      </c>
      <c r="O1232">
        <v>0</v>
      </c>
      <c r="P1232">
        <v>0</v>
      </c>
      <c r="Q1232" t="str">
        <f>_xll.BDP("EJ302582 Corp","BICS_LEVEL_1_NAME")</f>
        <v>Utilities</v>
      </c>
      <c r="R1232">
        <v>4.79</v>
      </c>
      <c r="S1232">
        <v>4.74</v>
      </c>
      <c r="V1232" t="str">
        <f>_xll.BDP("EJ302582 Corp","ID_CUSIP")</f>
        <v>44810ZBG4</v>
      </c>
      <c r="W1232" t="s">
        <v>457</v>
      </c>
      <c r="X1232" t="str">
        <f>_xll.BDP("EJ302582 Corp","CRNCY")</f>
        <v>CAD</v>
      </c>
      <c r="Y1232" t="s">
        <v>1109</v>
      </c>
      <c r="AA1232">
        <v>122.7</v>
      </c>
      <c r="AB1232">
        <v>117.78</v>
      </c>
    </row>
    <row r="1233" spans="1:30" x14ac:dyDescent="0.25">
      <c r="A1233" t="s">
        <v>676</v>
      </c>
      <c r="B1233" t="s">
        <v>31</v>
      </c>
      <c r="C1233" t="s">
        <v>1043</v>
      </c>
      <c r="D1233">
        <v>14.5</v>
      </c>
      <c r="E1233" t="s">
        <v>331</v>
      </c>
      <c r="F1233" t="s">
        <v>62</v>
      </c>
      <c r="G1233" t="s">
        <v>35</v>
      </c>
      <c r="H1233" t="str">
        <f>_xll.BDP("EJ302582 Corp","SECURITY_DES")</f>
        <v>HYDONE 3.79 07/31/62</v>
      </c>
      <c r="I1233">
        <v>80.959999999999994</v>
      </c>
      <c r="J1233">
        <v>81.78</v>
      </c>
      <c r="K1233">
        <v>130</v>
      </c>
      <c r="L1233">
        <v>125</v>
      </c>
      <c r="M12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" t="s">
        <v>42</v>
      </c>
      <c r="O1233">
        <v>3000000</v>
      </c>
      <c r="Q1233" t="str">
        <f>_xll.BDP("EJ302582 Corp","BICS_LEVEL_1_NAME")</f>
        <v>Utilities</v>
      </c>
      <c r="R1233">
        <v>4.91</v>
      </c>
      <c r="S1233">
        <v>4.8499999999999996</v>
      </c>
      <c r="V1233" t="str">
        <f>_xll.BDP("EJ302582 Corp","ID_CUSIP")</f>
        <v>44810ZBG4</v>
      </c>
      <c r="W1233" t="s">
        <v>1110</v>
      </c>
      <c r="X1233" t="str">
        <f>_xll.BDP("EJ302582 Corp","CRNCY")</f>
        <v>CAD</v>
      </c>
      <c r="Y1233" t="s">
        <v>1111</v>
      </c>
      <c r="Z1233" t="s">
        <v>43</v>
      </c>
      <c r="AA1233">
        <v>136</v>
      </c>
      <c r="AB1233">
        <v>129.58000000000001</v>
      </c>
      <c r="AD1233">
        <v>179</v>
      </c>
    </row>
    <row r="1234" spans="1:30" x14ac:dyDescent="0.25">
      <c r="A1234" t="s">
        <v>677</v>
      </c>
      <c r="B1234" t="s">
        <v>31</v>
      </c>
      <c r="C1234" t="s">
        <v>1043</v>
      </c>
      <c r="D1234">
        <v>10.86</v>
      </c>
      <c r="E1234" t="s">
        <v>591</v>
      </c>
      <c r="F1234" t="s">
        <v>34</v>
      </c>
      <c r="G1234" t="s">
        <v>35</v>
      </c>
      <c r="H1234" t="str">
        <f>_xll.BDP("EJ354659 Corp","SECURITY_DES")</f>
        <v>CUCN 3.805 09/10/42</v>
      </c>
      <c r="I1234">
        <v>88.876999999999995</v>
      </c>
      <c r="J1234">
        <v>89.421999999999997</v>
      </c>
      <c r="K1234">
        <v>115</v>
      </c>
      <c r="L1234">
        <v>110</v>
      </c>
      <c r="M12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" t="s">
        <v>42</v>
      </c>
      <c r="O1234">
        <v>1000000</v>
      </c>
      <c r="P1234">
        <v>0</v>
      </c>
      <c r="Q1234" t="str">
        <f>_xll.BDP("EJ354659 Corp","BICS_LEVEL_1_NAME")</f>
        <v>Utilities</v>
      </c>
      <c r="R1234">
        <v>4.76</v>
      </c>
      <c r="S1234">
        <v>4.71</v>
      </c>
      <c r="V1234" t="str">
        <f>_xll.BDP("EJ354659 Corp","ID_CUSIP")</f>
        <v>12657ZAY9</v>
      </c>
      <c r="W1234" t="s">
        <v>457</v>
      </c>
      <c r="X1234" t="str">
        <f>_xll.BDP("EJ354659 Corp","CRNCY")</f>
        <v>CAD</v>
      </c>
      <c r="Y1234" t="s">
        <v>1109</v>
      </c>
      <c r="AA1234">
        <v>126.7</v>
      </c>
      <c r="AB1234">
        <v>121.72</v>
      </c>
    </row>
    <row r="1235" spans="1:30" x14ac:dyDescent="0.25">
      <c r="A1235" t="s">
        <v>872</v>
      </c>
      <c r="B1235" t="s">
        <v>31</v>
      </c>
      <c r="C1235" t="s">
        <v>1043</v>
      </c>
      <c r="D1235">
        <v>14.93</v>
      </c>
      <c r="E1235" t="s">
        <v>591</v>
      </c>
      <c r="F1235" t="s">
        <v>34</v>
      </c>
      <c r="G1235" t="s">
        <v>35</v>
      </c>
      <c r="H1235" t="str">
        <f>_xll.BDP("EJ354674 Corp","SECURITY_DES")</f>
        <v>CUCN 3.825 09/11/62</v>
      </c>
      <c r="I1235">
        <v>82.766000000000005</v>
      </c>
      <c r="J1235">
        <v>83.820999999999998</v>
      </c>
      <c r="K1235">
        <v>122</v>
      </c>
      <c r="L1235">
        <v>115</v>
      </c>
      <c r="M12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" t="s">
        <v>42</v>
      </c>
      <c r="O1235">
        <v>0</v>
      </c>
      <c r="P1235">
        <v>0</v>
      </c>
      <c r="Q1235" t="str">
        <f>_xll.BDP("EJ354674 Corp","BICS_LEVEL_1_NAME")</f>
        <v>Utilities</v>
      </c>
      <c r="R1235">
        <v>4.83</v>
      </c>
      <c r="S1235">
        <v>4.76</v>
      </c>
      <c r="V1235" t="str">
        <f>_xll.BDP("EJ354674 Corp","ID_CUSIP")</f>
        <v>12657ZAZ6</v>
      </c>
      <c r="W1235" t="s">
        <v>457</v>
      </c>
      <c r="X1235" t="str">
        <f>_xll.BDP("EJ354674 Corp","CRNCY")</f>
        <v>CAD</v>
      </c>
      <c r="Y1235" t="s">
        <v>1109</v>
      </c>
      <c r="AA1235">
        <v>126.9</v>
      </c>
      <c r="AB1235">
        <v>119.95</v>
      </c>
    </row>
    <row r="1236" spans="1:30" x14ac:dyDescent="0.25">
      <c r="A1236" t="s">
        <v>678</v>
      </c>
      <c r="B1236" t="s">
        <v>31</v>
      </c>
      <c r="C1236" t="s">
        <v>1043</v>
      </c>
      <c r="D1236">
        <v>13.86</v>
      </c>
      <c r="E1236" t="s">
        <v>391</v>
      </c>
      <c r="F1236" t="s">
        <v>34</v>
      </c>
      <c r="G1236" t="s">
        <v>35</v>
      </c>
      <c r="H1236" t="str">
        <f>_xll.BDP("EJ411815 Corp","SECURITY_DES")</f>
        <v>FTSCN 3.98 10/23/52</v>
      </c>
      <c r="I1236">
        <v>87.771000000000001</v>
      </c>
      <c r="J1236">
        <v>88.748999999999995</v>
      </c>
      <c r="K1236">
        <v>118</v>
      </c>
      <c r="L1236">
        <v>111</v>
      </c>
      <c r="M12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" t="s">
        <v>42</v>
      </c>
      <c r="O1236">
        <v>0</v>
      </c>
      <c r="P1236">
        <v>0</v>
      </c>
      <c r="Q1236" t="str">
        <f>_xll.BDP("EJ411815 Corp","BICS_LEVEL_1_NAME")</f>
        <v>Utilities</v>
      </c>
      <c r="R1236">
        <v>4.79</v>
      </c>
      <c r="S1236">
        <v>4.72</v>
      </c>
      <c r="V1236" t="str">
        <f>_xll.BDP("EJ411815 Corp","ID_CUSIP")</f>
        <v>34957ZAQ7</v>
      </c>
      <c r="W1236" t="s">
        <v>457</v>
      </c>
      <c r="X1236" t="str">
        <f>_xll.BDP("EJ411815 Corp","CRNCY")</f>
        <v>CAD</v>
      </c>
      <c r="Y1236" t="s">
        <v>1109</v>
      </c>
      <c r="AA1236">
        <v>116.7</v>
      </c>
      <c r="AB1236">
        <v>109.65</v>
      </c>
    </row>
    <row r="1237" spans="1:30" x14ac:dyDescent="0.25">
      <c r="A1237" t="s">
        <v>679</v>
      </c>
      <c r="B1237" t="s">
        <v>31</v>
      </c>
      <c r="C1237" t="s">
        <v>1043</v>
      </c>
      <c r="D1237">
        <v>13.73</v>
      </c>
      <c r="E1237" t="s">
        <v>591</v>
      </c>
      <c r="F1237" t="s">
        <v>34</v>
      </c>
      <c r="G1237" t="s">
        <v>35</v>
      </c>
      <c r="H1237" t="str">
        <f>_xll.BDP("EJ438591 Corp","SECURITY_DES")</f>
        <v>CUCN 3.857 11/14/52</v>
      </c>
      <c r="I1237">
        <v>86.165999999999997</v>
      </c>
      <c r="J1237">
        <v>86.855999999999995</v>
      </c>
      <c r="K1237">
        <v>116</v>
      </c>
      <c r="L1237">
        <v>111</v>
      </c>
      <c r="M12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" t="s">
        <v>42</v>
      </c>
      <c r="O1237">
        <v>3000000</v>
      </c>
      <c r="P1237">
        <v>0</v>
      </c>
      <c r="Q1237" t="str">
        <f>_xll.BDP("EJ438591 Corp","BICS_LEVEL_1_NAME")</f>
        <v>Utilities</v>
      </c>
      <c r="R1237">
        <v>4.76</v>
      </c>
      <c r="S1237">
        <v>4.72</v>
      </c>
      <c r="V1237" t="str">
        <f>_xll.BDP("EJ438591 Corp","ID_CUSIP")</f>
        <v>12657ZBA0</v>
      </c>
      <c r="W1237" t="s">
        <v>457</v>
      </c>
      <c r="X1237" t="str">
        <f>_xll.BDP("EJ438591 Corp","CRNCY")</f>
        <v>CAD</v>
      </c>
      <c r="Y1237" t="s">
        <v>1109</v>
      </c>
      <c r="AA1237">
        <v>114.7</v>
      </c>
      <c r="AB1237">
        <v>109.7</v>
      </c>
    </row>
    <row r="1238" spans="1:30" x14ac:dyDescent="0.25">
      <c r="A1238" t="s">
        <v>681</v>
      </c>
      <c r="B1238" t="s">
        <v>31</v>
      </c>
      <c r="C1238" t="s">
        <v>1043</v>
      </c>
      <c r="D1238">
        <v>15.65</v>
      </c>
      <c r="E1238" t="s">
        <v>603</v>
      </c>
      <c r="F1238" t="s">
        <v>34</v>
      </c>
      <c r="G1238" t="s">
        <v>35</v>
      </c>
      <c r="H1238" t="str">
        <f>_xll.BDP("EJ622656 Corp","SECURITY_DES")</f>
        <v>TORHYD 3.96 04/09/63</v>
      </c>
      <c r="I1238">
        <v>86.248000000000005</v>
      </c>
      <c r="J1238">
        <v>87.353999999999999</v>
      </c>
      <c r="K1238">
        <v>114</v>
      </c>
      <c r="L1238">
        <v>107</v>
      </c>
      <c r="M12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" t="s">
        <v>42</v>
      </c>
      <c r="O1238">
        <v>0</v>
      </c>
      <c r="P1238">
        <v>0</v>
      </c>
      <c r="Q1238" t="str">
        <f>_xll.BDP("EJ622656 Corp","BICS_LEVEL_1_NAME")</f>
        <v>Utilities</v>
      </c>
      <c r="R1238">
        <v>4.75</v>
      </c>
      <c r="S1238">
        <v>4.68</v>
      </c>
      <c r="V1238" t="str">
        <f>_xll.BDP("EJ622656 Corp","ID_CUSIP")</f>
        <v>89119ZAF0</v>
      </c>
      <c r="W1238" t="s">
        <v>457</v>
      </c>
      <c r="X1238" t="str">
        <f>_xll.BDP("EJ622656 Corp","CRNCY")</f>
        <v>CAD</v>
      </c>
      <c r="Y1238" t="s">
        <v>1109</v>
      </c>
      <c r="AA1238">
        <v>119.8</v>
      </c>
      <c r="AB1238">
        <v>112.85</v>
      </c>
    </row>
    <row r="1239" spans="1:30" x14ac:dyDescent="0.25">
      <c r="A1239" t="s">
        <v>682</v>
      </c>
      <c r="B1239" t="s">
        <v>31</v>
      </c>
      <c r="C1239" t="s">
        <v>1043</v>
      </c>
      <c r="D1239">
        <v>10.82</v>
      </c>
      <c r="E1239" t="s">
        <v>683</v>
      </c>
      <c r="F1239" t="s">
        <v>34</v>
      </c>
      <c r="G1239" t="s">
        <v>35</v>
      </c>
      <c r="H1239" t="str">
        <f>_xll.BDP("EJ673281 Corp","SECURITY_DES")</f>
        <v>HYOHI 3.991 05/14/43</v>
      </c>
      <c r="I1239">
        <v>87.962000000000003</v>
      </c>
      <c r="J1239">
        <v>89.052000000000007</v>
      </c>
      <c r="K1239">
        <v>141</v>
      </c>
      <c r="L1239">
        <v>131</v>
      </c>
      <c r="M12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" t="s">
        <v>42</v>
      </c>
      <c r="O1239">
        <v>0</v>
      </c>
      <c r="P1239">
        <v>0</v>
      </c>
      <c r="Q1239" t="str">
        <f>_xll.BDP("EJ673281 Corp","BICS_LEVEL_1_NAME")</f>
        <v>Utilities</v>
      </c>
      <c r="R1239">
        <v>5.01</v>
      </c>
      <c r="S1239">
        <v>4.92</v>
      </c>
      <c r="V1239" t="str">
        <f>_xll.BDP("EJ673281 Corp","ID_CUSIP")</f>
        <v>448975AB8</v>
      </c>
      <c r="W1239" t="s">
        <v>457</v>
      </c>
      <c r="X1239" t="str">
        <f>_xll.BDP("EJ673281 Corp","CRNCY")</f>
        <v>CAD</v>
      </c>
      <c r="Y1239" t="s">
        <v>1109</v>
      </c>
      <c r="AA1239">
        <v>151.80000000000001</v>
      </c>
      <c r="AB1239">
        <v>141.79</v>
      </c>
    </row>
    <row r="1240" spans="1:30" x14ac:dyDescent="0.25">
      <c r="A1240" t="s">
        <v>684</v>
      </c>
      <c r="B1240" t="s">
        <v>31</v>
      </c>
      <c r="C1240" t="s">
        <v>1043</v>
      </c>
      <c r="D1240">
        <v>14.93</v>
      </c>
      <c r="E1240" t="s">
        <v>586</v>
      </c>
      <c r="F1240" t="s">
        <v>34</v>
      </c>
      <c r="G1240" t="s">
        <v>35</v>
      </c>
      <c r="H1240" t="str">
        <f>_xll.BDP("EJ750449 Corp","SECURITY_DES")</f>
        <v>ALTALK 4.446 07/11/53</v>
      </c>
      <c r="I1240">
        <v>95.373999999999995</v>
      </c>
      <c r="J1240">
        <v>96.123999999999995</v>
      </c>
      <c r="K1240">
        <v>114</v>
      </c>
      <c r="L1240">
        <v>109</v>
      </c>
      <c r="M12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" t="s">
        <v>42</v>
      </c>
      <c r="O1240">
        <v>3000000</v>
      </c>
      <c r="P1240">
        <v>0</v>
      </c>
      <c r="Q1240" t="str">
        <f>_xll.BDP("EJ750449 Corp","BICS_LEVEL_1_NAME")</f>
        <v>Utilities</v>
      </c>
      <c r="R1240">
        <v>4.75</v>
      </c>
      <c r="S1240">
        <v>4.7</v>
      </c>
      <c r="V1240" t="str">
        <f>_xll.BDP("EJ750449 Corp","ID_CUSIP")</f>
        <v>02135ZAH9</v>
      </c>
      <c r="W1240" t="s">
        <v>457</v>
      </c>
      <c r="X1240" t="str">
        <f>_xll.BDP("EJ750449 Corp","CRNCY")</f>
        <v>CAD</v>
      </c>
      <c r="Y1240" t="s">
        <v>1109</v>
      </c>
      <c r="AA1240">
        <v>113.3</v>
      </c>
      <c r="AB1240">
        <v>108.22</v>
      </c>
    </row>
    <row r="1241" spans="1:30" x14ac:dyDescent="0.25">
      <c r="A1241" t="s">
        <v>685</v>
      </c>
      <c r="B1241" t="s">
        <v>31</v>
      </c>
      <c r="C1241" t="s">
        <v>1043</v>
      </c>
      <c r="D1241">
        <v>11.21</v>
      </c>
      <c r="E1241" t="s">
        <v>618</v>
      </c>
      <c r="F1241" t="s">
        <v>34</v>
      </c>
      <c r="G1241" t="s">
        <v>35</v>
      </c>
      <c r="H1241" t="str">
        <f>_xll.BDP("EJ759975 Corp","SECURITY_DES")</f>
        <v>NSIUCN 4 1/2 07/20/43</v>
      </c>
      <c r="I1241">
        <v>92.998000000000005</v>
      </c>
      <c r="J1241">
        <v>93.787000000000006</v>
      </c>
      <c r="K1241">
        <v>149</v>
      </c>
      <c r="L1241">
        <v>142</v>
      </c>
      <c r="M12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" t="s">
        <v>42</v>
      </c>
      <c r="O1241">
        <v>0</v>
      </c>
      <c r="P1241">
        <v>0</v>
      </c>
      <c r="Q1241" t="str">
        <f>_xll.BDP("EJ759975 Corp","BICS_LEVEL_1_NAME")</f>
        <v>Utilities</v>
      </c>
      <c r="R1241">
        <v>5.0999999999999996</v>
      </c>
      <c r="S1241">
        <v>5.03</v>
      </c>
      <c r="V1241" t="str">
        <f>_xll.BDP("EJ759975 Corp","ID_CUSIP")</f>
        <v>66988ZBC2</v>
      </c>
      <c r="W1241" t="s">
        <v>457</v>
      </c>
      <c r="X1241" t="str">
        <f>_xll.BDP("EJ759975 Corp","CRNCY")</f>
        <v>CAD</v>
      </c>
      <c r="Y1241" t="s">
        <v>1109</v>
      </c>
      <c r="AA1241">
        <v>159.5</v>
      </c>
      <c r="AB1241">
        <v>152.54</v>
      </c>
    </row>
    <row r="1242" spans="1:30" x14ac:dyDescent="0.25">
      <c r="A1242" t="s">
        <v>686</v>
      </c>
      <c r="B1242" t="s">
        <v>31</v>
      </c>
      <c r="C1242" t="s">
        <v>1043</v>
      </c>
      <c r="D1242">
        <v>12.1</v>
      </c>
      <c r="E1242" t="s">
        <v>591</v>
      </c>
      <c r="F1242" t="s">
        <v>34</v>
      </c>
      <c r="G1242" t="s">
        <v>35</v>
      </c>
      <c r="H1242" t="str">
        <f>_xll.BDP("EJ820038 Corp","SECURITY_DES")</f>
        <v>CUCN 4.722 09/09/43</v>
      </c>
      <c r="I1242">
        <v>99.588999999999999</v>
      </c>
      <c r="J1242">
        <v>100.193</v>
      </c>
      <c r="K1242">
        <v>115</v>
      </c>
      <c r="L1242">
        <v>110</v>
      </c>
      <c r="M12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" t="s">
        <v>42</v>
      </c>
      <c r="O1242">
        <v>0</v>
      </c>
      <c r="P1242">
        <v>0</v>
      </c>
      <c r="Q1242" t="str">
        <f>_xll.BDP("EJ820038 Corp","BICS_LEVEL_1_NAME")</f>
        <v>Utilities</v>
      </c>
      <c r="R1242">
        <v>4.76</v>
      </c>
      <c r="S1242">
        <v>4.71</v>
      </c>
      <c r="V1242" t="str">
        <f>_xll.BDP("EJ820038 Corp","ID_CUSIP")</f>
        <v>12657ZBB8</v>
      </c>
      <c r="W1242" t="s">
        <v>457</v>
      </c>
      <c r="X1242" t="str">
        <f>_xll.BDP("EJ820038 Corp","CRNCY")</f>
        <v>CAD</v>
      </c>
      <c r="Y1242" t="s">
        <v>1109</v>
      </c>
      <c r="AA1242">
        <v>125.3</v>
      </c>
      <c r="AB1242">
        <v>121.05</v>
      </c>
    </row>
    <row r="1243" spans="1:30" x14ac:dyDescent="0.25">
      <c r="A1243" t="s">
        <v>687</v>
      </c>
      <c r="B1243" t="s">
        <v>31</v>
      </c>
      <c r="C1243" t="s">
        <v>1043</v>
      </c>
      <c r="D1243">
        <v>11.93</v>
      </c>
      <c r="E1243" t="s">
        <v>391</v>
      </c>
      <c r="F1243" t="s">
        <v>34</v>
      </c>
      <c r="G1243" t="s">
        <v>35</v>
      </c>
      <c r="H1243" t="str">
        <f>_xll.BDP("EJ828963 Corp","SECURITY_DES")</f>
        <v>FTSCN 4.85 09/11/43</v>
      </c>
      <c r="I1243">
        <v>100.642</v>
      </c>
      <c r="J1243">
        <v>101.482</v>
      </c>
      <c r="K1243">
        <v>119</v>
      </c>
      <c r="L1243">
        <v>112</v>
      </c>
      <c r="M12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" t="s">
        <v>42</v>
      </c>
      <c r="O1243">
        <v>0</v>
      </c>
      <c r="P1243">
        <v>0</v>
      </c>
      <c r="Q1243" t="str">
        <f>_xll.BDP("EJ828963 Corp","BICS_LEVEL_1_NAME")</f>
        <v>Utilities</v>
      </c>
      <c r="R1243">
        <v>4.8</v>
      </c>
      <c r="S1243">
        <v>4.7300000000000004</v>
      </c>
      <c r="V1243" t="str">
        <f>_xll.BDP("EJ828963 Corp","ID_CUSIP")</f>
        <v>34957ZAR5</v>
      </c>
      <c r="W1243" t="s">
        <v>457</v>
      </c>
      <c r="X1243" t="str">
        <f>_xll.BDP("EJ828963 Corp","CRNCY")</f>
        <v>CAD</v>
      </c>
      <c r="Y1243" t="s">
        <v>1109</v>
      </c>
      <c r="AA1243">
        <v>130</v>
      </c>
      <c r="AB1243">
        <v>123.03</v>
      </c>
    </row>
    <row r="1244" spans="1:30" x14ac:dyDescent="0.25">
      <c r="A1244" t="s">
        <v>688</v>
      </c>
      <c r="B1244" t="s">
        <v>31</v>
      </c>
      <c r="C1244" t="s">
        <v>1043</v>
      </c>
      <c r="D1244">
        <v>12.3</v>
      </c>
      <c r="E1244" t="s">
        <v>586</v>
      </c>
      <c r="F1244" t="s">
        <v>34</v>
      </c>
      <c r="G1244" t="s">
        <v>35</v>
      </c>
      <c r="H1244" t="str">
        <f>_xll.BDP("EJ835915 Corp","SECURITY_DES")</f>
        <v>ALTALK 4.922 09/17/43</v>
      </c>
      <c r="I1244">
        <v>102.01600000000001</v>
      </c>
      <c r="J1244">
        <v>102.633</v>
      </c>
      <c r="K1244">
        <v>115</v>
      </c>
      <c r="L1244">
        <v>110</v>
      </c>
      <c r="M12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4" t="s">
        <v>42</v>
      </c>
      <c r="O1244">
        <v>0</v>
      </c>
      <c r="P1244">
        <v>0</v>
      </c>
      <c r="Q1244" t="str">
        <f>_xll.BDP("EJ835915 Corp","BICS_LEVEL_1_NAME")</f>
        <v>Utilities</v>
      </c>
      <c r="R1244">
        <v>4.76</v>
      </c>
      <c r="S1244">
        <v>4.71</v>
      </c>
      <c r="V1244" t="str">
        <f>_xll.BDP("EJ835915 Corp","ID_CUSIP")</f>
        <v>02135ZAK2</v>
      </c>
      <c r="W1244" t="s">
        <v>457</v>
      </c>
      <c r="X1244" t="str">
        <f>_xll.BDP("EJ835915 Corp","CRNCY")</f>
        <v>CAD</v>
      </c>
      <c r="Y1244" t="s">
        <v>1109</v>
      </c>
      <c r="AA1244">
        <v>125.3</v>
      </c>
      <c r="AB1244">
        <v>120.35</v>
      </c>
    </row>
    <row r="1245" spans="1:30" x14ac:dyDescent="0.25">
      <c r="A1245" t="s">
        <v>690</v>
      </c>
      <c r="B1245" t="s">
        <v>31</v>
      </c>
      <c r="C1245" t="s">
        <v>1043</v>
      </c>
      <c r="D1245">
        <v>12.02</v>
      </c>
      <c r="E1245" t="s">
        <v>331</v>
      </c>
      <c r="F1245" t="s">
        <v>34</v>
      </c>
      <c r="G1245" t="s">
        <v>35</v>
      </c>
      <c r="H1245" t="str">
        <f>_xll.BDP("EJ866853 Corp","SECURITY_DES")</f>
        <v>HYDONE 4.59 10/09/43</v>
      </c>
      <c r="I1245">
        <v>98.103999999999999</v>
      </c>
      <c r="J1245">
        <v>98.950999999999993</v>
      </c>
      <c r="K1245">
        <v>114</v>
      </c>
      <c r="L1245">
        <v>107</v>
      </c>
      <c r="M12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5" t="s">
        <v>42</v>
      </c>
      <c r="O1245">
        <v>2000000</v>
      </c>
      <c r="P1245">
        <v>0</v>
      </c>
      <c r="Q1245" t="str">
        <f>_xll.BDP("EJ866853 Corp","BICS_LEVEL_1_NAME")</f>
        <v>Utilities</v>
      </c>
      <c r="R1245">
        <v>4.75</v>
      </c>
      <c r="S1245">
        <v>4.68</v>
      </c>
      <c r="V1245" t="str">
        <f>_xll.BDP("EJ866853 Corp","ID_CUSIP")</f>
        <v>44810ZBK5</v>
      </c>
      <c r="W1245" t="s">
        <v>457</v>
      </c>
      <c r="X1245" t="str">
        <f>_xll.BDP("EJ866853 Corp","CRNCY")</f>
        <v>CAD</v>
      </c>
      <c r="Y1245" t="s">
        <v>1109</v>
      </c>
      <c r="AA1245">
        <v>124.2</v>
      </c>
      <c r="AB1245">
        <v>117.26</v>
      </c>
    </row>
    <row r="1246" spans="1:30" x14ac:dyDescent="0.25">
      <c r="A1246" t="s">
        <v>690</v>
      </c>
      <c r="B1246" t="s">
        <v>31</v>
      </c>
      <c r="C1246" t="s">
        <v>1043</v>
      </c>
      <c r="D1246">
        <v>11.99</v>
      </c>
      <c r="E1246" t="s">
        <v>331</v>
      </c>
      <c r="F1246" t="s">
        <v>62</v>
      </c>
      <c r="G1246" t="s">
        <v>35</v>
      </c>
      <c r="H1246" t="str">
        <f>_xll.BDP("EJ866853 Corp","SECURITY_DES")</f>
        <v>HYDONE 4.59 10/09/43</v>
      </c>
      <c r="I1246">
        <v>97.94</v>
      </c>
      <c r="J1246">
        <v>98.62</v>
      </c>
      <c r="K1246">
        <v>115</v>
      </c>
      <c r="L1246">
        <v>110</v>
      </c>
      <c r="M12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6" t="s">
        <v>42</v>
      </c>
      <c r="O1246">
        <v>2000000</v>
      </c>
      <c r="P1246">
        <v>2000000</v>
      </c>
      <c r="Q1246" t="str">
        <f>_xll.BDP("EJ866853 Corp","BICS_LEVEL_1_NAME")</f>
        <v>Utilities</v>
      </c>
      <c r="R1246">
        <v>4.76</v>
      </c>
      <c r="S1246">
        <v>4.7</v>
      </c>
      <c r="V1246" t="str">
        <f>_xll.BDP("EJ866853 Corp","ID_CUSIP")</f>
        <v>44810ZBK5</v>
      </c>
      <c r="W1246" t="s">
        <v>1110</v>
      </c>
      <c r="X1246" t="str">
        <f>_xll.BDP("EJ866853 Corp","CRNCY")</f>
        <v>CAD</v>
      </c>
      <c r="Y1246" t="s">
        <v>1111</v>
      </c>
      <c r="AA1246">
        <v>125</v>
      </c>
      <c r="AB1246">
        <v>120.06</v>
      </c>
      <c r="AD1246">
        <v>151</v>
      </c>
    </row>
    <row r="1247" spans="1:30" x14ac:dyDescent="0.25">
      <c r="A1247" t="s">
        <v>691</v>
      </c>
      <c r="B1247" t="s">
        <v>31</v>
      </c>
      <c r="C1247" t="s">
        <v>1043</v>
      </c>
      <c r="D1247">
        <v>15.13</v>
      </c>
      <c r="E1247" t="s">
        <v>591</v>
      </c>
      <c r="F1247" t="s">
        <v>34</v>
      </c>
      <c r="G1247" t="s">
        <v>35</v>
      </c>
      <c r="H1247" t="str">
        <f>_xll.BDP("EJ919452 Corp","SECURITY_DES")</f>
        <v>CUCN 4.558 11/07/53</v>
      </c>
      <c r="I1247">
        <v>96.786000000000001</v>
      </c>
      <c r="J1247">
        <v>97.546999999999997</v>
      </c>
      <c r="K1247">
        <v>116</v>
      </c>
      <c r="L1247">
        <v>111</v>
      </c>
      <c r="M12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7" t="s">
        <v>42</v>
      </c>
      <c r="O1247">
        <v>3000000</v>
      </c>
      <c r="P1247">
        <v>0</v>
      </c>
      <c r="Q1247" t="str">
        <f>_xll.BDP("EJ919452 Corp","BICS_LEVEL_1_NAME")</f>
        <v>Utilities</v>
      </c>
      <c r="R1247">
        <v>4.76</v>
      </c>
      <c r="S1247">
        <v>4.72</v>
      </c>
      <c r="V1247" t="str">
        <f>_xll.BDP("EJ919452 Corp","ID_CUSIP")</f>
        <v>12657ZBD4</v>
      </c>
      <c r="W1247" t="s">
        <v>457</v>
      </c>
      <c r="X1247" t="str">
        <f>_xll.BDP("EJ919452 Corp","CRNCY")</f>
        <v>CAD</v>
      </c>
      <c r="Y1247" t="s">
        <v>1109</v>
      </c>
      <c r="AA1247">
        <v>115.5</v>
      </c>
      <c r="AB1247">
        <v>110.48</v>
      </c>
    </row>
    <row r="1248" spans="1:30" x14ac:dyDescent="0.25">
      <c r="A1248" t="s">
        <v>692</v>
      </c>
      <c r="B1248" t="s">
        <v>31</v>
      </c>
      <c r="C1248" t="s">
        <v>1043</v>
      </c>
      <c r="D1248">
        <v>11.77</v>
      </c>
      <c r="E1248" t="s">
        <v>398</v>
      </c>
      <c r="F1248" t="s">
        <v>34</v>
      </c>
      <c r="G1248" t="s">
        <v>35</v>
      </c>
      <c r="H1248" t="str">
        <f>_xll.BDP("EJ948990 Corp","SECURITY_DES")</f>
        <v>ENBGAS 4 1/2 11/23/43</v>
      </c>
      <c r="I1248">
        <v>95.694999999999993</v>
      </c>
      <c r="J1248">
        <v>96.286000000000001</v>
      </c>
      <c r="K1248">
        <v>125</v>
      </c>
      <c r="L1248">
        <v>120</v>
      </c>
      <c r="M12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8" t="s">
        <v>42</v>
      </c>
      <c r="O1248">
        <v>0</v>
      </c>
      <c r="P1248">
        <v>0</v>
      </c>
      <c r="Q1248" t="str">
        <f>_xll.BDP("EJ948990 Corp","BICS_LEVEL_1_NAME")</f>
        <v>Utilities</v>
      </c>
      <c r="R1248">
        <v>4.8600000000000003</v>
      </c>
      <c r="S1248">
        <v>4.8099999999999996</v>
      </c>
      <c r="V1248" t="str">
        <f>_xll.BDP("EJ948990 Corp","ID_CUSIP")</f>
        <v>29290ZAL4</v>
      </c>
      <c r="W1248" t="s">
        <v>457</v>
      </c>
      <c r="X1248" t="str">
        <f>_xll.BDP("EJ948990 Corp","CRNCY")</f>
        <v>CAD</v>
      </c>
      <c r="Y1248" t="s">
        <v>1109</v>
      </c>
      <c r="AA1248">
        <v>135.1</v>
      </c>
      <c r="AB1248">
        <v>130.09</v>
      </c>
    </row>
    <row r="1249" spans="1:30" x14ac:dyDescent="0.25">
      <c r="A1249" t="s">
        <v>693</v>
      </c>
      <c r="B1249" t="s">
        <v>31</v>
      </c>
      <c r="C1249" t="s">
        <v>1043</v>
      </c>
      <c r="D1249">
        <v>11.67</v>
      </c>
      <c r="E1249" t="s">
        <v>398</v>
      </c>
      <c r="F1249" t="s">
        <v>34</v>
      </c>
      <c r="G1249" t="s">
        <v>35</v>
      </c>
      <c r="H1249" t="str">
        <f>_xll.BDP("EK303813 Corp","SECURITY_DES")</f>
        <v>ENBGAS 4.2 06/02/44</v>
      </c>
      <c r="I1249">
        <v>91.921999999999997</v>
      </c>
      <c r="J1249">
        <v>92.507999999999996</v>
      </c>
      <c r="K1249">
        <v>125</v>
      </c>
      <c r="L1249">
        <v>120</v>
      </c>
      <c r="M12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9" t="s">
        <v>42</v>
      </c>
      <c r="O1249">
        <v>3000000</v>
      </c>
      <c r="P1249">
        <v>0</v>
      </c>
      <c r="Q1249" t="str">
        <f>_xll.BDP("EK303813 Corp","BICS_LEVEL_1_NAME")</f>
        <v>Utilities</v>
      </c>
      <c r="R1249">
        <v>4.8600000000000003</v>
      </c>
      <c r="S1249">
        <v>4.8099999999999996</v>
      </c>
      <c r="V1249" t="str">
        <f>_xll.BDP("EK303813 Corp","ID_CUSIP")</f>
        <v>90664ZAD2</v>
      </c>
      <c r="W1249" t="s">
        <v>457</v>
      </c>
      <c r="X1249" t="str">
        <f>_xll.BDP("EK303813 Corp","CRNCY")</f>
        <v>CAD</v>
      </c>
      <c r="Y1249" t="s">
        <v>1109</v>
      </c>
      <c r="AA1249">
        <v>134.4</v>
      </c>
      <c r="AB1249">
        <v>129.38</v>
      </c>
    </row>
    <row r="1250" spans="1:30" x14ac:dyDescent="0.25">
      <c r="A1250" t="s">
        <v>694</v>
      </c>
      <c r="B1250" t="s">
        <v>31</v>
      </c>
      <c r="C1250" t="s">
        <v>1043</v>
      </c>
      <c r="D1250">
        <v>11.86</v>
      </c>
      <c r="E1250" t="s">
        <v>331</v>
      </c>
      <c r="F1250" t="s">
        <v>34</v>
      </c>
      <c r="G1250" t="s">
        <v>35</v>
      </c>
      <c r="H1250" t="str">
        <f>_xll.BDP("EK314587 Corp","SECURITY_DES")</f>
        <v>HYDONE 4.17 06/06/44</v>
      </c>
      <c r="I1250">
        <v>92.840999999999994</v>
      </c>
      <c r="J1250">
        <v>93.676000000000002</v>
      </c>
      <c r="K1250">
        <v>114</v>
      </c>
      <c r="L1250">
        <v>107</v>
      </c>
      <c r="M12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0" t="s">
        <v>42</v>
      </c>
      <c r="O1250">
        <v>2000000</v>
      </c>
      <c r="P1250">
        <v>2000000</v>
      </c>
      <c r="Q1250" t="str">
        <f>_xll.BDP("EK314587 Corp","BICS_LEVEL_1_NAME")</f>
        <v>Utilities</v>
      </c>
      <c r="R1250">
        <v>4.75</v>
      </c>
      <c r="S1250">
        <v>4.68</v>
      </c>
      <c r="V1250" t="str">
        <f>_xll.BDP("EK314587 Corp","ID_CUSIP")</f>
        <v>44810ZBN9</v>
      </c>
      <c r="W1250" t="s">
        <v>457</v>
      </c>
      <c r="X1250" t="str">
        <f>_xll.BDP("EK314587 Corp","CRNCY")</f>
        <v>CAD</v>
      </c>
      <c r="Y1250" t="s">
        <v>1109</v>
      </c>
      <c r="AA1250">
        <v>123.4</v>
      </c>
      <c r="AB1250">
        <v>116.38</v>
      </c>
    </row>
    <row r="1251" spans="1:30" x14ac:dyDescent="0.25">
      <c r="A1251" t="s">
        <v>694</v>
      </c>
      <c r="B1251" t="s">
        <v>31</v>
      </c>
      <c r="C1251" t="s">
        <v>1043</v>
      </c>
      <c r="D1251">
        <v>11.85</v>
      </c>
      <c r="E1251" t="s">
        <v>331</v>
      </c>
      <c r="F1251" t="s">
        <v>62</v>
      </c>
      <c r="G1251" t="s">
        <v>35</v>
      </c>
      <c r="H1251" t="str">
        <f>_xll.BDP("EK314587 Corp","SECURITY_DES")</f>
        <v>HYDONE 4.17 06/06/44</v>
      </c>
      <c r="I1251">
        <v>92.8</v>
      </c>
      <c r="J1251">
        <v>93.35</v>
      </c>
      <c r="K1251">
        <v>114</v>
      </c>
      <c r="L1251">
        <v>110</v>
      </c>
      <c r="M12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1" t="s">
        <v>42</v>
      </c>
      <c r="O1251">
        <v>5000000</v>
      </c>
      <c r="P1251">
        <v>2000000</v>
      </c>
      <c r="Q1251" t="str">
        <f>_xll.BDP("EK314587 Corp","BICS_LEVEL_1_NAME")</f>
        <v>Utilities</v>
      </c>
      <c r="R1251">
        <v>4.75</v>
      </c>
      <c r="S1251">
        <v>4.7</v>
      </c>
      <c r="V1251" t="str">
        <f>_xll.BDP("EK314587 Corp","ID_CUSIP")</f>
        <v>44810ZBN9</v>
      </c>
      <c r="W1251" t="s">
        <v>1110</v>
      </c>
      <c r="X1251" t="str">
        <f>_xll.BDP("EK314587 Corp","CRNCY")</f>
        <v>CAD</v>
      </c>
      <c r="Y1251" t="s">
        <v>1111</v>
      </c>
      <c r="AA1251">
        <v>123</v>
      </c>
      <c r="AB1251">
        <v>119.17</v>
      </c>
      <c r="AD1251">
        <v>149</v>
      </c>
    </row>
    <row r="1252" spans="1:30" x14ac:dyDescent="0.25">
      <c r="A1252" t="s">
        <v>1114</v>
      </c>
      <c r="B1252" t="s">
        <v>31</v>
      </c>
      <c r="C1252" t="s">
        <v>1043</v>
      </c>
      <c r="D1252">
        <v>16.18</v>
      </c>
      <c r="E1252" t="s">
        <v>586</v>
      </c>
      <c r="F1252" t="s">
        <v>34</v>
      </c>
      <c r="G1252" t="s">
        <v>35</v>
      </c>
      <c r="H1252" t="str">
        <f>_xll.BDP("EK314677 Corp","SECURITY_DES")</f>
        <v>ALTALK 4.274 06/06/64</v>
      </c>
      <c r="I1252">
        <v>90.35</v>
      </c>
      <c r="J1252">
        <v>91.492999999999995</v>
      </c>
      <c r="K1252">
        <v>122</v>
      </c>
      <c r="L1252">
        <v>115</v>
      </c>
      <c r="M12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2" t="s">
        <v>42</v>
      </c>
      <c r="O1252">
        <v>0</v>
      </c>
      <c r="P1252">
        <v>0</v>
      </c>
      <c r="Q1252" t="str">
        <f>_xll.BDP("EK314677 Corp","BICS_LEVEL_1_NAME")</f>
        <v>Utilities</v>
      </c>
      <c r="R1252">
        <v>4.83</v>
      </c>
      <c r="S1252">
        <v>4.76</v>
      </c>
      <c r="V1252" t="str">
        <f>_xll.BDP("EK314677 Corp","ID_CUSIP")</f>
        <v>02135ZAN6</v>
      </c>
      <c r="W1252" t="s">
        <v>457</v>
      </c>
      <c r="X1252" t="str">
        <f>_xll.BDP("EK314677 Corp","CRNCY")</f>
        <v>CAD</v>
      </c>
      <c r="Y1252" t="s">
        <v>1109</v>
      </c>
      <c r="AA1252">
        <v>129.6</v>
      </c>
      <c r="AB1252">
        <v>122.65</v>
      </c>
    </row>
    <row r="1253" spans="1:30" x14ac:dyDescent="0.25">
      <c r="A1253" t="s">
        <v>695</v>
      </c>
      <c r="B1253" t="s">
        <v>31</v>
      </c>
      <c r="C1253" t="s">
        <v>1043</v>
      </c>
      <c r="D1253">
        <v>11.54</v>
      </c>
      <c r="E1253" t="s">
        <v>398</v>
      </c>
      <c r="F1253" t="s">
        <v>34</v>
      </c>
      <c r="G1253" t="s">
        <v>35</v>
      </c>
      <c r="H1253" t="str">
        <f>_xll.BDP("EK449165 Corp","SECURITY_DES")</f>
        <v>ENBGAS 4 08/22/44</v>
      </c>
      <c r="I1253">
        <v>89.376000000000005</v>
      </c>
      <c r="J1253">
        <v>89.956000000000003</v>
      </c>
      <c r="K1253">
        <v>125</v>
      </c>
      <c r="L1253">
        <v>120</v>
      </c>
      <c r="M12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3" t="s">
        <v>42</v>
      </c>
      <c r="O1253">
        <v>3000000</v>
      </c>
      <c r="P1253">
        <v>1000000</v>
      </c>
      <c r="Q1253" t="str">
        <f>_xll.BDP("EK449165 Corp","BICS_LEVEL_1_NAME")</f>
        <v>Utilities</v>
      </c>
      <c r="R1253">
        <v>4.8600000000000003</v>
      </c>
      <c r="S1253">
        <v>4.8099999999999996</v>
      </c>
      <c r="V1253" t="str">
        <f>_xll.BDP("EK449165 Corp","ID_CUSIP")</f>
        <v>29290ZAP5</v>
      </c>
      <c r="W1253" t="s">
        <v>457</v>
      </c>
      <c r="X1253" t="str">
        <f>_xll.BDP("EK449165 Corp","CRNCY")</f>
        <v>CAD</v>
      </c>
      <c r="Y1253" t="s">
        <v>1109</v>
      </c>
      <c r="AA1253">
        <v>134.1</v>
      </c>
      <c r="AB1253">
        <v>129.07</v>
      </c>
    </row>
    <row r="1254" spans="1:30" x14ac:dyDescent="0.25">
      <c r="A1254" t="s">
        <v>696</v>
      </c>
      <c r="B1254" t="s">
        <v>31</v>
      </c>
      <c r="C1254" t="s">
        <v>1043</v>
      </c>
      <c r="D1254">
        <v>11.83</v>
      </c>
      <c r="E1254" t="s">
        <v>591</v>
      </c>
      <c r="F1254" t="s">
        <v>34</v>
      </c>
      <c r="G1254" t="s">
        <v>35</v>
      </c>
      <c r="H1254" t="str">
        <f>_xll.BDP("EK471603 Corp","SECURITY_DES")</f>
        <v>CUCN 4.085 09/02/44</v>
      </c>
      <c r="I1254">
        <v>91.596999999999994</v>
      </c>
      <c r="J1254">
        <v>92.191000000000003</v>
      </c>
      <c r="K1254">
        <v>115</v>
      </c>
      <c r="L1254">
        <v>110</v>
      </c>
      <c r="M12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4" t="s">
        <v>42</v>
      </c>
      <c r="O1254">
        <v>0</v>
      </c>
      <c r="P1254">
        <v>0</v>
      </c>
      <c r="Q1254" t="str">
        <f>_xll.BDP("EK471603 Corp","BICS_LEVEL_1_NAME")</f>
        <v>Utilities</v>
      </c>
      <c r="R1254">
        <v>4.76</v>
      </c>
      <c r="S1254">
        <v>4.71</v>
      </c>
      <c r="V1254" t="str">
        <f>_xll.BDP("EK471603 Corp","ID_CUSIP")</f>
        <v>12657ZBE2</v>
      </c>
      <c r="W1254" t="s">
        <v>457</v>
      </c>
      <c r="X1254" t="str">
        <f>_xll.BDP("EK471603 Corp","CRNCY")</f>
        <v>CAD</v>
      </c>
      <c r="Y1254" t="s">
        <v>1109</v>
      </c>
      <c r="AA1254">
        <v>124</v>
      </c>
      <c r="AB1254">
        <v>119.05</v>
      </c>
    </row>
    <row r="1255" spans="1:30" x14ac:dyDescent="0.25">
      <c r="A1255" t="s">
        <v>697</v>
      </c>
      <c r="B1255" t="s">
        <v>31</v>
      </c>
      <c r="C1255" t="s">
        <v>1043</v>
      </c>
      <c r="D1255">
        <v>11.88</v>
      </c>
      <c r="E1255" t="s">
        <v>603</v>
      </c>
      <c r="F1255" t="s">
        <v>34</v>
      </c>
      <c r="G1255" t="s">
        <v>35</v>
      </c>
      <c r="H1255" t="str">
        <f>_xll.BDP("EK471813 Corp","SECURITY_DES")</f>
        <v>TORHYD 4.08 09/16/44</v>
      </c>
      <c r="I1255">
        <v>91.762</v>
      </c>
      <c r="J1255">
        <v>92.597999999999999</v>
      </c>
      <c r="K1255">
        <v>113</v>
      </c>
      <c r="L1255">
        <v>106</v>
      </c>
      <c r="M12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5" t="s">
        <v>42</v>
      </c>
      <c r="O1255">
        <v>0</v>
      </c>
      <c r="P1255">
        <v>0</v>
      </c>
      <c r="Q1255" t="str">
        <f>_xll.BDP("EK471813 Corp","BICS_LEVEL_1_NAME")</f>
        <v>Utilities</v>
      </c>
      <c r="R1255">
        <v>4.74</v>
      </c>
      <c r="S1255">
        <v>4.67</v>
      </c>
      <c r="V1255" t="str">
        <f>_xll.BDP("EK471813 Corp","ID_CUSIP")</f>
        <v>89119ZAG8</v>
      </c>
      <c r="W1255" t="s">
        <v>457</v>
      </c>
      <c r="X1255" t="str">
        <f>_xll.BDP("EK471813 Corp","CRNCY")</f>
        <v>CAD</v>
      </c>
      <c r="Y1255" t="s">
        <v>1109</v>
      </c>
      <c r="AA1255">
        <v>122</v>
      </c>
      <c r="AB1255">
        <v>114.98</v>
      </c>
    </row>
    <row r="1256" spans="1:30" x14ac:dyDescent="0.25">
      <c r="A1256" t="s">
        <v>698</v>
      </c>
      <c r="B1256" t="s">
        <v>31</v>
      </c>
      <c r="C1256" t="s">
        <v>1043</v>
      </c>
      <c r="D1256">
        <v>11.48</v>
      </c>
      <c r="E1256" t="s">
        <v>391</v>
      </c>
      <c r="F1256" t="s">
        <v>34</v>
      </c>
      <c r="G1256" t="s">
        <v>35</v>
      </c>
      <c r="H1256" t="str">
        <f>_xll.BDP("EK536317 Corp","SECURITY_DES")</f>
        <v>FTSCN 4 10/28/44</v>
      </c>
      <c r="I1256">
        <v>88.626000000000005</v>
      </c>
      <c r="J1256">
        <v>89.435000000000002</v>
      </c>
      <c r="K1256">
        <v>131</v>
      </c>
      <c r="L1256">
        <v>124</v>
      </c>
      <c r="M12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6" t="s">
        <v>42</v>
      </c>
      <c r="O1256">
        <v>1000000</v>
      </c>
      <c r="P1256">
        <v>0</v>
      </c>
      <c r="Q1256" t="str">
        <f>_xll.BDP("EK536317 Corp","BICS_LEVEL_1_NAME")</f>
        <v>Utilities</v>
      </c>
      <c r="R1256">
        <v>4.92</v>
      </c>
      <c r="S1256">
        <v>4.8499999999999996</v>
      </c>
      <c r="V1256" t="str">
        <f>_xll.BDP("EK536317 Corp","ID_CUSIP")</f>
        <v>34958ZAC7</v>
      </c>
      <c r="W1256" t="s">
        <v>457</v>
      </c>
      <c r="X1256" t="str">
        <f>_xll.BDP("EK536317 Corp","CRNCY")</f>
        <v>CAD</v>
      </c>
      <c r="Y1256" t="s">
        <v>1109</v>
      </c>
      <c r="AA1256">
        <v>139.80000000000001</v>
      </c>
      <c r="AB1256">
        <v>132.83000000000001</v>
      </c>
    </row>
    <row r="1257" spans="1:30" x14ac:dyDescent="0.25">
      <c r="A1257" t="s">
        <v>699</v>
      </c>
      <c r="B1257" t="s">
        <v>31</v>
      </c>
      <c r="C1257" t="s">
        <v>1043</v>
      </c>
      <c r="D1257">
        <v>14.53</v>
      </c>
      <c r="E1257" t="s">
        <v>591</v>
      </c>
      <c r="F1257" t="s">
        <v>34</v>
      </c>
      <c r="G1257" t="s">
        <v>35</v>
      </c>
      <c r="H1257" t="str">
        <f>_xll.BDP("EK538346 Corp","SECURITY_DES")</f>
        <v>CUCN 4.094 10/19/54</v>
      </c>
      <c r="I1257">
        <v>89.436000000000007</v>
      </c>
      <c r="J1257">
        <v>90.167000000000002</v>
      </c>
      <c r="K1257">
        <v>116</v>
      </c>
      <c r="L1257">
        <v>111</v>
      </c>
      <c r="M12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7" t="s">
        <v>42</v>
      </c>
      <c r="O1257">
        <v>3000000</v>
      </c>
      <c r="P1257">
        <v>0</v>
      </c>
      <c r="Q1257" t="str">
        <f>_xll.BDP("EK538346 Corp","BICS_LEVEL_1_NAME")</f>
        <v>Utilities</v>
      </c>
      <c r="R1257">
        <v>4.76</v>
      </c>
      <c r="S1257">
        <v>4.72</v>
      </c>
      <c r="V1257" t="str">
        <f>_xll.BDP("EK538346 Corp","ID_CUSIP")</f>
        <v>12657ZBF9</v>
      </c>
      <c r="W1257" t="s">
        <v>457</v>
      </c>
      <c r="X1257" t="str">
        <f>_xll.BDP("EK538346 Corp","CRNCY")</f>
        <v>CAD</v>
      </c>
      <c r="Y1257" t="s">
        <v>1109</v>
      </c>
      <c r="AA1257">
        <v>115.8</v>
      </c>
      <c r="AB1257">
        <v>110.73</v>
      </c>
    </row>
    <row r="1258" spans="1:30" x14ac:dyDescent="0.25">
      <c r="A1258" t="s">
        <v>700</v>
      </c>
      <c r="B1258" t="s">
        <v>31</v>
      </c>
      <c r="C1258" t="s">
        <v>1043</v>
      </c>
      <c r="D1258">
        <v>11.88</v>
      </c>
      <c r="E1258" t="s">
        <v>586</v>
      </c>
      <c r="F1258" t="s">
        <v>34</v>
      </c>
      <c r="G1258" t="s">
        <v>35</v>
      </c>
      <c r="H1258" t="str">
        <f>_xll.BDP("EK587288 Corp","SECURITY_DES")</f>
        <v>ALTALK 4.054 11/21/44</v>
      </c>
      <c r="I1258">
        <v>91.153000000000006</v>
      </c>
      <c r="J1258">
        <v>91.75</v>
      </c>
      <c r="K1258">
        <v>115</v>
      </c>
      <c r="L1258">
        <v>110</v>
      </c>
      <c r="M12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8" t="s">
        <v>42</v>
      </c>
      <c r="O1258">
        <v>0</v>
      </c>
      <c r="P1258">
        <v>0</v>
      </c>
      <c r="Q1258" t="str">
        <f>_xll.BDP("EK587288 Corp","BICS_LEVEL_1_NAME")</f>
        <v>Utilities</v>
      </c>
      <c r="R1258">
        <v>4.76</v>
      </c>
      <c r="S1258">
        <v>4.71</v>
      </c>
      <c r="V1258" t="str">
        <f>_xll.BDP("EK587288 Corp","ID_CUSIP")</f>
        <v>02135ZAP1</v>
      </c>
      <c r="W1258" t="s">
        <v>457</v>
      </c>
      <c r="X1258" t="str">
        <f>_xll.BDP("EK587288 Corp","CRNCY")</f>
        <v>CAD</v>
      </c>
      <c r="Y1258" t="s">
        <v>1109</v>
      </c>
      <c r="AA1258">
        <v>123.7</v>
      </c>
      <c r="AB1258">
        <v>118.76</v>
      </c>
    </row>
    <row r="1259" spans="1:30" x14ac:dyDescent="0.25">
      <c r="A1259" t="s">
        <v>701</v>
      </c>
      <c r="B1259" t="s">
        <v>31</v>
      </c>
      <c r="C1259" t="s">
        <v>1043</v>
      </c>
      <c r="D1259">
        <v>11</v>
      </c>
      <c r="E1259" t="s">
        <v>683</v>
      </c>
      <c r="F1259" t="s">
        <v>34</v>
      </c>
      <c r="G1259" t="s">
        <v>35</v>
      </c>
      <c r="H1259" t="str">
        <f>_xll.BDP("EK726715 Corp","SECURITY_DES")</f>
        <v>HYOHI 3.639 02/02/45</v>
      </c>
      <c r="I1259">
        <v>82.900999999999996</v>
      </c>
      <c r="J1259">
        <v>84.01</v>
      </c>
      <c r="K1259">
        <v>141</v>
      </c>
      <c r="L1259">
        <v>131</v>
      </c>
      <c r="M12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9" t="s">
        <v>42</v>
      </c>
      <c r="O1259">
        <v>0</v>
      </c>
      <c r="P1259">
        <v>0</v>
      </c>
      <c r="Q1259" t="str">
        <f>_xll.BDP("EK726715 Corp","BICS_LEVEL_1_NAME")</f>
        <v>Utilities</v>
      </c>
      <c r="R1259">
        <v>5.01</v>
      </c>
      <c r="S1259">
        <v>4.92</v>
      </c>
      <c r="V1259" t="str">
        <f>_xll.BDP("EK726715 Corp","ID_CUSIP")</f>
        <v>448975AD4</v>
      </c>
      <c r="W1259" t="s">
        <v>457</v>
      </c>
      <c r="X1259" t="str">
        <f>_xll.BDP("EK726715 Corp","CRNCY")</f>
        <v>CAD</v>
      </c>
      <c r="Y1259" t="s">
        <v>1109</v>
      </c>
      <c r="AA1259">
        <v>149.5</v>
      </c>
      <c r="AB1259">
        <v>139.47</v>
      </c>
    </row>
    <row r="1260" spans="1:30" x14ac:dyDescent="0.25">
      <c r="A1260" t="s">
        <v>702</v>
      </c>
      <c r="B1260" t="s">
        <v>31</v>
      </c>
      <c r="C1260" t="s">
        <v>1043</v>
      </c>
      <c r="D1260">
        <v>11.59</v>
      </c>
      <c r="E1260" t="s">
        <v>603</v>
      </c>
      <c r="F1260" t="s">
        <v>34</v>
      </c>
      <c r="G1260" t="s">
        <v>35</v>
      </c>
      <c r="H1260" t="str">
        <f>_xll.BDP("EK796258 Corp","SECURITY_DES")</f>
        <v>TORHYD 3.55 07/28/45</v>
      </c>
      <c r="I1260">
        <v>84.700999999999993</v>
      </c>
      <c r="J1260">
        <v>85.518000000000001</v>
      </c>
      <c r="K1260">
        <v>113</v>
      </c>
      <c r="L1260">
        <v>106</v>
      </c>
      <c r="M12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60" t="s">
        <v>42</v>
      </c>
      <c r="O1260">
        <v>0</v>
      </c>
      <c r="P1260">
        <v>0</v>
      </c>
      <c r="Q1260" t="str">
        <f>_xll.BDP("EK796258 Corp","BICS_LEVEL_1_NAME")</f>
        <v>Utilities</v>
      </c>
      <c r="R1260">
        <v>4.74</v>
      </c>
      <c r="S1260">
        <v>4.67</v>
      </c>
      <c r="V1260" t="str">
        <f>_xll.BDP("EK796258 Corp","ID_CUSIP")</f>
        <v>89119ZAH6</v>
      </c>
      <c r="W1260" t="s">
        <v>457</v>
      </c>
      <c r="X1260" t="str">
        <f>_xll.BDP("EK796258 Corp","CRNCY")</f>
        <v>CAD</v>
      </c>
      <c r="Y1260" t="s">
        <v>1109</v>
      </c>
      <c r="AA1260">
        <v>120.8</v>
      </c>
      <c r="AB1260">
        <v>113.82</v>
      </c>
    </row>
    <row r="1261" spans="1:30" x14ac:dyDescent="0.25">
      <c r="A1261" t="s">
        <v>703</v>
      </c>
      <c r="B1261" t="s">
        <v>31</v>
      </c>
      <c r="C1261" t="s">
        <v>1043</v>
      </c>
      <c r="D1261">
        <v>11.2</v>
      </c>
      <c r="E1261" t="s">
        <v>391</v>
      </c>
      <c r="F1261" t="s">
        <v>34</v>
      </c>
      <c r="G1261" t="s">
        <v>35</v>
      </c>
      <c r="H1261" t="str">
        <f>_xll.BDP("EK849614 Corp","SECURITY_DES")</f>
        <v>FTSCN 3 3/8 04/13/45</v>
      </c>
      <c r="I1261">
        <v>81.921999999999997</v>
      </c>
      <c r="J1261">
        <v>82.710999999999999</v>
      </c>
      <c r="K1261">
        <v>119</v>
      </c>
      <c r="L1261">
        <v>112</v>
      </c>
      <c r="M12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61" t="s">
        <v>42</v>
      </c>
      <c r="O1261">
        <v>0</v>
      </c>
      <c r="P1261">
        <v>0</v>
      </c>
      <c r="Q1261" t="str">
        <f>_xll.BDP("EK849614 Corp","BICS_LEVEL_1_NAME")</f>
        <v>Utilities</v>
      </c>
      <c r="R1261">
        <v>4.8</v>
      </c>
      <c r="S1261">
        <v>4.7300000000000004</v>
      </c>
      <c r="V1261" t="str">
        <f>_xll.BDP("EK849614 Corp","ID_CUSIP")</f>
        <v>34959ZAB8</v>
      </c>
      <c r="W1261" t="s">
        <v>457</v>
      </c>
      <c r="X1261" t="str">
        <f>_xll.BDP("EK849614 Corp","CRNCY")</f>
        <v>CAD</v>
      </c>
      <c r="Y1261" t="s">
        <v>1109</v>
      </c>
      <c r="AA1261">
        <v>127.2</v>
      </c>
      <c r="AB1261">
        <v>120.21</v>
      </c>
    </row>
    <row r="1262" spans="1:30" x14ac:dyDescent="0.25">
      <c r="A1262" t="s">
        <v>704</v>
      </c>
      <c r="B1262" t="s">
        <v>31</v>
      </c>
      <c r="C1262" t="s">
        <v>1043</v>
      </c>
      <c r="D1262">
        <v>10.9</v>
      </c>
      <c r="E1262" t="s">
        <v>618</v>
      </c>
      <c r="F1262" t="s">
        <v>34</v>
      </c>
      <c r="G1262" t="s">
        <v>35</v>
      </c>
      <c r="H1262" t="str">
        <f>_xll.BDP("EK881633 Corp","SECURITY_DES")</f>
        <v>NSIUCN 3.612 05/01/45</v>
      </c>
      <c r="I1262">
        <v>81.673000000000002</v>
      </c>
      <c r="J1262">
        <v>82.441000000000003</v>
      </c>
      <c r="K1262">
        <v>148</v>
      </c>
      <c r="L1262">
        <v>141</v>
      </c>
      <c r="M12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62" t="s">
        <v>42</v>
      </c>
      <c r="O1262">
        <v>0</v>
      </c>
      <c r="P1262">
        <v>0</v>
      </c>
      <c r="Q1262" t="str">
        <f>_xll.BDP("EK881633 Corp","BICS_LEVEL_1_NAME")</f>
        <v>Utilities</v>
      </c>
      <c r="R1262">
        <v>5.09</v>
      </c>
      <c r="S1262">
        <v>5.01</v>
      </c>
      <c r="V1262" t="str">
        <f>_xll.BDP("EK881633 Corp","ID_CUSIP")</f>
        <v>66988ZBD0</v>
      </c>
      <c r="W1262" t="s">
        <v>457</v>
      </c>
      <c r="X1262" t="str">
        <f>_xll.BDP("EK881633 Corp","CRNCY")</f>
        <v>CAD</v>
      </c>
      <c r="Y1262" t="s">
        <v>1109</v>
      </c>
      <c r="AA1262">
        <v>156.1</v>
      </c>
      <c r="AB1262">
        <v>149.15</v>
      </c>
    </row>
    <row r="1263" spans="1:30" x14ac:dyDescent="0.25">
      <c r="A1263" t="s">
        <v>705</v>
      </c>
      <c r="B1263" t="s">
        <v>31</v>
      </c>
      <c r="C1263" t="s">
        <v>1043</v>
      </c>
      <c r="D1263">
        <v>12.15</v>
      </c>
      <c r="E1263" t="s">
        <v>331</v>
      </c>
      <c r="F1263" t="s">
        <v>34</v>
      </c>
      <c r="G1263" t="s">
        <v>35</v>
      </c>
      <c r="H1263" t="str">
        <f>_xll.BDP("JK199138 Corp","SECURITY_DES")</f>
        <v>HYDONE 3.91 02/23/46</v>
      </c>
      <c r="I1263">
        <v>89.043999999999997</v>
      </c>
      <c r="J1263">
        <v>89.655000000000001</v>
      </c>
      <c r="K1263">
        <v>114</v>
      </c>
      <c r="L1263">
        <v>109</v>
      </c>
      <c r="M12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63" t="s">
        <v>42</v>
      </c>
      <c r="O1263">
        <v>2000000</v>
      </c>
      <c r="P1263">
        <v>0</v>
      </c>
      <c r="Q1263" t="str">
        <f>_xll.BDP("JK199138 Corp","BICS_LEVEL_1_NAME")</f>
        <v>Utilities</v>
      </c>
      <c r="R1263">
        <v>4.75</v>
      </c>
      <c r="S1263">
        <v>4.7</v>
      </c>
      <c r="V1263" t="str">
        <f>_xll.BDP("JK199138 Corp","ID_CUSIP")</f>
        <v>44810ZBS8</v>
      </c>
      <c r="W1263" t="s">
        <v>457</v>
      </c>
      <c r="X1263" t="str">
        <f>_xll.BDP("JK199138 Corp","CRNCY")</f>
        <v>CAD</v>
      </c>
      <c r="Y1263" t="s">
        <v>1109</v>
      </c>
      <c r="AA1263">
        <v>120.9</v>
      </c>
      <c r="AB1263">
        <v>115.9</v>
      </c>
    </row>
    <row r="1264" spans="1:30" x14ac:dyDescent="0.25">
      <c r="A1264" t="s">
        <v>705</v>
      </c>
      <c r="B1264" t="s">
        <v>31</v>
      </c>
      <c r="C1264" t="s">
        <v>1043</v>
      </c>
      <c r="D1264">
        <v>12.12</v>
      </c>
      <c r="E1264" t="s">
        <v>331</v>
      </c>
      <c r="F1264" t="s">
        <v>62</v>
      </c>
      <c r="G1264" t="s">
        <v>35</v>
      </c>
      <c r="H1264" t="str">
        <f>_xll.BDP("JK199138 Corp","SECURITY_DES")</f>
        <v>HYDONE 3.91 02/23/46</v>
      </c>
      <c r="I1264">
        <v>88.88</v>
      </c>
      <c r="J1264">
        <v>89.32</v>
      </c>
      <c r="K1264">
        <v>115</v>
      </c>
      <c r="L1264">
        <v>112</v>
      </c>
      <c r="M12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64" t="s">
        <v>42</v>
      </c>
      <c r="O1264">
        <v>3000000</v>
      </c>
      <c r="P1264">
        <v>3000000</v>
      </c>
      <c r="Q1264" t="str">
        <f>_xll.BDP("JK199138 Corp","BICS_LEVEL_1_NAME")</f>
        <v>Utilities</v>
      </c>
      <c r="R1264">
        <v>4.76</v>
      </c>
      <c r="S1264">
        <v>4.72</v>
      </c>
      <c r="V1264" t="str">
        <f>_xll.BDP("JK199138 Corp","ID_CUSIP")</f>
        <v>44810ZBS8</v>
      </c>
      <c r="W1264" t="s">
        <v>1110</v>
      </c>
      <c r="X1264" t="str">
        <f>_xll.BDP("JK199138 Corp","CRNCY")</f>
        <v>CAD</v>
      </c>
      <c r="Y1264" t="s">
        <v>1111</v>
      </c>
      <c r="AA1264">
        <v>122</v>
      </c>
      <c r="AB1264">
        <v>118.71</v>
      </c>
      <c r="AD1264">
        <v>149</v>
      </c>
    </row>
    <row r="1265" spans="1:28" x14ac:dyDescent="0.25">
      <c r="A1265" t="s">
        <v>706</v>
      </c>
      <c r="B1265" t="s">
        <v>31</v>
      </c>
      <c r="C1265" t="s">
        <v>1043</v>
      </c>
      <c r="D1265">
        <v>11.83</v>
      </c>
      <c r="E1265" t="s">
        <v>391</v>
      </c>
      <c r="F1265" t="s">
        <v>34</v>
      </c>
      <c r="G1265" t="s">
        <v>35</v>
      </c>
      <c r="H1265" t="str">
        <f>_xll.BDP("JK708663 Corp","SECURITY_DES")</f>
        <v>FTSCN 3.67 04/09/46</v>
      </c>
      <c r="I1265">
        <v>85.375</v>
      </c>
      <c r="J1265">
        <v>86.207999999999998</v>
      </c>
      <c r="K1265">
        <v>118</v>
      </c>
      <c r="L1265">
        <v>111</v>
      </c>
      <c r="M12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65" t="s">
        <v>42</v>
      </c>
      <c r="O1265">
        <v>0</v>
      </c>
      <c r="P1265">
        <v>0</v>
      </c>
      <c r="Q1265" t="str">
        <f>_xll.BDP("JK708663 Corp","BICS_LEVEL_1_NAME")</f>
        <v>Utilities</v>
      </c>
      <c r="R1265">
        <v>4.79</v>
      </c>
      <c r="S1265">
        <v>4.72</v>
      </c>
      <c r="V1265" t="str">
        <f>_xll.BDP("JK708663 Corp","ID_CUSIP")</f>
        <v>34959ZAE2</v>
      </c>
      <c r="W1265" t="s">
        <v>457</v>
      </c>
      <c r="X1265" t="str">
        <f>_xll.BDP("JK708663 Corp","CRNCY")</f>
        <v>CAD</v>
      </c>
      <c r="Y1265" t="s">
        <v>1109</v>
      </c>
      <c r="AA1265">
        <v>124.6</v>
      </c>
      <c r="AB1265">
        <v>117.63</v>
      </c>
    </row>
    <row r="1266" spans="1:28" x14ac:dyDescent="0.25">
      <c r="A1266" t="s">
        <v>1115</v>
      </c>
      <c r="B1266" t="s">
        <v>31</v>
      </c>
      <c r="C1266" t="s">
        <v>1043</v>
      </c>
      <c r="D1266">
        <v>0.99</v>
      </c>
      <c r="E1266" t="s">
        <v>586</v>
      </c>
      <c r="F1266" t="s">
        <v>34</v>
      </c>
      <c r="G1266" t="s">
        <v>35</v>
      </c>
      <c r="H1266" t="str">
        <f>_xll.BDP("LW233492 Corp","SECURITY_DES")</f>
        <v>ALTALK 2.747 05/29/26</v>
      </c>
      <c r="I1266">
        <v>99.814999999999998</v>
      </c>
      <c r="J1266">
        <v>99.884</v>
      </c>
      <c r="K1266">
        <v>32</v>
      </c>
      <c r="L1266">
        <v>25</v>
      </c>
      <c r="M126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66" t="s">
        <v>209</v>
      </c>
      <c r="O1266">
        <v>2000000</v>
      </c>
      <c r="P1266">
        <v>0</v>
      </c>
      <c r="Q1266" t="str">
        <f>_xll.BDP("LW233492 Corp","BICS_LEVEL_1_NAME")</f>
        <v>Utilities</v>
      </c>
      <c r="R1266">
        <v>2.93</v>
      </c>
      <c r="S1266">
        <v>2.86</v>
      </c>
      <c r="V1266" t="str">
        <f>_xll.BDP("LW233492 Corp","ID_CUSIP")</f>
        <v>02135ZAR7</v>
      </c>
      <c r="W1266" t="s">
        <v>457</v>
      </c>
      <c r="X1266" t="str">
        <f>_xll.BDP("LW233492 Corp","CRNCY")</f>
        <v>CAD</v>
      </c>
      <c r="Y1266" t="s">
        <v>1109</v>
      </c>
      <c r="AA1266">
        <v>31.5</v>
      </c>
      <c r="AB1266">
        <v>24.56</v>
      </c>
    </row>
    <row r="1267" spans="1:28" x14ac:dyDescent="0.25">
      <c r="A1267" t="s">
        <v>1116</v>
      </c>
      <c r="B1267" t="s">
        <v>31</v>
      </c>
      <c r="C1267" t="s">
        <v>1043</v>
      </c>
      <c r="D1267">
        <v>0.99</v>
      </c>
      <c r="E1267" t="s">
        <v>398</v>
      </c>
      <c r="F1267" t="s">
        <v>34</v>
      </c>
      <c r="G1267" t="s">
        <v>35</v>
      </c>
      <c r="H1267" t="str">
        <f>_xll.BDP("LW245024 Corp","SECURITY_DES")</f>
        <v>ENBGAS 2.81 06/01/26</v>
      </c>
      <c r="I1267">
        <v>99.688000000000002</v>
      </c>
      <c r="J1267">
        <v>99.736999999999995</v>
      </c>
      <c r="K1267">
        <v>51</v>
      </c>
      <c r="L1267">
        <v>46</v>
      </c>
      <c r="M126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67" t="s">
        <v>209</v>
      </c>
      <c r="O1267">
        <v>5000000</v>
      </c>
      <c r="P1267">
        <v>0</v>
      </c>
      <c r="Q1267" t="str">
        <f>_xll.BDP("LW245024 Corp","BICS_LEVEL_1_NAME")</f>
        <v>Utilities</v>
      </c>
      <c r="R1267">
        <v>3.12</v>
      </c>
      <c r="S1267">
        <v>3.07</v>
      </c>
      <c r="V1267" t="str">
        <f>_xll.BDP("LW245024 Corp","ID_CUSIP")</f>
        <v>90664ZAF7</v>
      </c>
      <c r="W1267" t="s">
        <v>457</v>
      </c>
      <c r="X1267" t="str">
        <f>_xll.BDP("LW245024 Corp","CRNCY")</f>
        <v>CAD</v>
      </c>
      <c r="Y1267" t="s">
        <v>1109</v>
      </c>
      <c r="AA1267">
        <v>50.5</v>
      </c>
      <c r="AB1267">
        <v>45.56</v>
      </c>
    </row>
    <row r="1268" spans="1:28" x14ac:dyDescent="0.25">
      <c r="A1268" t="s">
        <v>707</v>
      </c>
      <c r="B1268" t="s">
        <v>31</v>
      </c>
      <c r="C1268" t="s">
        <v>1043</v>
      </c>
      <c r="D1268">
        <v>11.87</v>
      </c>
      <c r="E1268" t="s">
        <v>398</v>
      </c>
      <c r="F1268" t="s">
        <v>34</v>
      </c>
      <c r="G1268" t="s">
        <v>35</v>
      </c>
      <c r="H1268" t="str">
        <f>_xll.BDP("LW245725 Corp","SECURITY_DES")</f>
        <v>ENBGAS 3.8 06/01/46</v>
      </c>
      <c r="I1268">
        <v>86.194000000000003</v>
      </c>
      <c r="J1268">
        <v>86.671000000000006</v>
      </c>
      <c r="K1268">
        <v>125</v>
      </c>
      <c r="L1268">
        <v>121</v>
      </c>
      <c r="M12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68" t="s">
        <v>42</v>
      </c>
      <c r="O1268">
        <v>3000000</v>
      </c>
      <c r="P1268">
        <v>5000000</v>
      </c>
      <c r="Q1268" t="str">
        <f>_xll.BDP("LW245725 Corp","BICS_LEVEL_1_NAME")</f>
        <v>Utilities</v>
      </c>
      <c r="R1268">
        <v>4.8600000000000003</v>
      </c>
      <c r="S1268">
        <v>4.82</v>
      </c>
      <c r="V1268" t="str">
        <f>_xll.BDP("LW245725 Corp","ID_CUSIP")</f>
        <v>90664ZAW0</v>
      </c>
      <c r="W1268" t="s">
        <v>457</v>
      </c>
      <c r="X1268" t="str">
        <f>_xll.BDP("LW245725 Corp","CRNCY")</f>
        <v>CAD</v>
      </c>
      <c r="Y1268" t="s">
        <v>1109</v>
      </c>
      <c r="Z1268" t="s">
        <v>43</v>
      </c>
      <c r="AA1268">
        <v>131.30000000000001</v>
      </c>
      <c r="AB1268">
        <v>127.35</v>
      </c>
    </row>
    <row r="1269" spans="1:28" x14ac:dyDescent="0.25">
      <c r="A1269" t="s">
        <v>1039</v>
      </c>
      <c r="B1269" t="s">
        <v>31</v>
      </c>
      <c r="C1269" t="s">
        <v>1043</v>
      </c>
      <c r="D1269">
        <v>1.22</v>
      </c>
      <c r="E1269" t="s">
        <v>603</v>
      </c>
      <c r="F1269" t="s">
        <v>34</v>
      </c>
      <c r="G1269" t="s">
        <v>35</v>
      </c>
      <c r="H1269" t="str">
        <f>_xll.BDP("LW401682 Corp","SECURITY_DES")</f>
        <v>TORHYD 2.52 08/25/26</v>
      </c>
      <c r="I1269">
        <v>99.492999999999995</v>
      </c>
      <c r="J1269">
        <v>99.578000000000003</v>
      </c>
      <c r="K1269">
        <v>32</v>
      </c>
      <c r="L1269">
        <v>25</v>
      </c>
      <c r="M126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69" t="s">
        <v>209</v>
      </c>
      <c r="O1269">
        <v>2000000</v>
      </c>
      <c r="P1269">
        <v>0</v>
      </c>
      <c r="Q1269" t="str">
        <f>_xll.BDP("LW401682 Corp","BICS_LEVEL_1_NAME")</f>
        <v>Utilities</v>
      </c>
      <c r="R1269">
        <v>2.93</v>
      </c>
      <c r="S1269">
        <v>2.86</v>
      </c>
      <c r="V1269" t="str">
        <f>_xll.BDP("LW401682 Corp","ID_CUSIP")</f>
        <v>89119ZAJ2</v>
      </c>
      <c r="W1269" t="s">
        <v>457</v>
      </c>
      <c r="X1269" t="str">
        <f>_xll.BDP("LW401682 Corp","CRNCY")</f>
        <v>CAD</v>
      </c>
      <c r="Y1269" t="s">
        <v>1109</v>
      </c>
      <c r="AA1269">
        <v>31.4</v>
      </c>
      <c r="AB1269">
        <v>24.65</v>
      </c>
    </row>
    <row r="1270" spans="1:28" x14ac:dyDescent="0.25">
      <c r="A1270" t="s">
        <v>708</v>
      </c>
      <c r="B1270" t="s">
        <v>31</v>
      </c>
      <c r="C1270" t="s">
        <v>1043</v>
      </c>
      <c r="D1270">
        <v>14.94</v>
      </c>
      <c r="E1270" t="s">
        <v>591</v>
      </c>
      <c r="F1270" t="s">
        <v>34</v>
      </c>
      <c r="G1270" t="s">
        <v>35</v>
      </c>
      <c r="H1270" t="str">
        <f>_xll.BDP("QJ425542 Corp","SECURITY_DES")</f>
        <v>CUCN 4.211 10/29/55</v>
      </c>
      <c r="I1270">
        <v>91.14</v>
      </c>
      <c r="J1270">
        <v>91.891999999999996</v>
      </c>
      <c r="K1270">
        <v>116</v>
      </c>
      <c r="L1270">
        <v>111</v>
      </c>
      <c r="M12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0" t="s">
        <v>42</v>
      </c>
      <c r="O1270">
        <v>3000000</v>
      </c>
      <c r="P1270">
        <v>0</v>
      </c>
      <c r="Q1270" t="str">
        <f>_xll.BDP("QJ425542 Corp","BICS_LEVEL_1_NAME")</f>
        <v>Utilities</v>
      </c>
      <c r="R1270">
        <v>4.76</v>
      </c>
      <c r="S1270">
        <v>4.72</v>
      </c>
      <c r="V1270" t="str">
        <f>_xll.BDP("QJ425542 Corp","ID_CUSIP")</f>
        <v>12657ZBH5</v>
      </c>
      <c r="W1270" t="s">
        <v>457</v>
      </c>
      <c r="X1270" t="str">
        <f>_xll.BDP("QJ425542 Corp","CRNCY")</f>
        <v>CAD</v>
      </c>
      <c r="Y1270" t="s">
        <v>1109</v>
      </c>
      <c r="AA1270">
        <v>116</v>
      </c>
      <c r="AB1270">
        <v>110.95</v>
      </c>
    </row>
    <row r="1271" spans="1:28" x14ac:dyDescent="0.25">
      <c r="A1271" t="s">
        <v>1037</v>
      </c>
      <c r="B1271" t="s">
        <v>31</v>
      </c>
      <c r="C1271" t="s">
        <v>1043</v>
      </c>
      <c r="D1271">
        <v>1.1599999999999999</v>
      </c>
      <c r="E1271" t="s">
        <v>398</v>
      </c>
      <c r="F1271" t="s">
        <v>34</v>
      </c>
      <c r="G1271" t="s">
        <v>35</v>
      </c>
      <c r="H1271" t="str">
        <f>_xll.BDP("QZ125247 Corp","SECURITY_DES")</f>
        <v>ENBGAS 2 1/2 08/05/26</v>
      </c>
      <c r="I1271">
        <v>99.281999999999996</v>
      </c>
      <c r="J1271">
        <v>99.34</v>
      </c>
      <c r="K1271">
        <v>50</v>
      </c>
      <c r="L1271">
        <v>45</v>
      </c>
      <c r="M127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71" t="s">
        <v>209</v>
      </c>
      <c r="O1271">
        <v>5000000</v>
      </c>
      <c r="P1271">
        <v>5000000</v>
      </c>
      <c r="Q1271" t="str">
        <f>_xll.BDP("QZ125247 Corp","BICS_LEVEL_1_NAME")</f>
        <v>Utilities</v>
      </c>
      <c r="R1271">
        <v>3.11</v>
      </c>
      <c r="S1271">
        <v>3.06</v>
      </c>
      <c r="V1271" t="str">
        <f>_xll.BDP("QZ125247 Corp","ID_CUSIP")</f>
        <v>29290ZAR1</v>
      </c>
      <c r="W1271" t="s">
        <v>457</v>
      </c>
      <c r="X1271" t="str">
        <f>_xll.BDP("QZ125247 Corp","CRNCY")</f>
        <v>CAD</v>
      </c>
      <c r="Y1271" t="s">
        <v>1109</v>
      </c>
      <c r="AA1271">
        <v>49.4</v>
      </c>
      <c r="AB1271">
        <v>44.48</v>
      </c>
    </row>
    <row r="1272" spans="1:28" x14ac:dyDescent="0.25">
      <c r="A1272" t="s">
        <v>709</v>
      </c>
      <c r="B1272" t="s">
        <v>31</v>
      </c>
      <c r="C1272" t="s">
        <v>1043</v>
      </c>
      <c r="D1272">
        <v>11.56</v>
      </c>
      <c r="E1272" t="s">
        <v>391</v>
      </c>
      <c r="F1272" t="s">
        <v>34</v>
      </c>
      <c r="G1272" t="s">
        <v>35</v>
      </c>
      <c r="H1272" t="str">
        <f>_xll.BDP("QZ495580 Corp","SECURITY_DES")</f>
        <v>FTSCN 3.34 09/21/46</v>
      </c>
      <c r="I1272">
        <v>80.811999999999998</v>
      </c>
      <c r="J1272">
        <v>81.626000000000005</v>
      </c>
      <c r="K1272">
        <v>118</v>
      </c>
      <c r="L1272">
        <v>111</v>
      </c>
      <c r="M12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2" t="s">
        <v>42</v>
      </c>
      <c r="O1272">
        <v>0</v>
      </c>
      <c r="P1272">
        <v>0</v>
      </c>
      <c r="Q1272" t="str">
        <f>_xll.BDP("QZ495580 Corp","BICS_LEVEL_1_NAME")</f>
        <v>Utilities</v>
      </c>
      <c r="R1272">
        <v>4.79</v>
      </c>
      <c r="S1272">
        <v>4.72</v>
      </c>
      <c r="V1272" t="str">
        <f>_xll.BDP("QZ495580 Corp","ID_CUSIP")</f>
        <v>34957ZAV6</v>
      </c>
      <c r="W1272" t="s">
        <v>457</v>
      </c>
      <c r="X1272" t="str">
        <f>_xll.BDP("QZ495580 Corp","CRNCY")</f>
        <v>CAD</v>
      </c>
      <c r="Y1272" t="s">
        <v>1109</v>
      </c>
      <c r="AA1272">
        <v>123.7</v>
      </c>
      <c r="AB1272">
        <v>116.71</v>
      </c>
    </row>
    <row r="1273" spans="1:28" x14ac:dyDescent="0.25">
      <c r="A1273" t="s">
        <v>710</v>
      </c>
      <c r="B1273" t="s">
        <v>31</v>
      </c>
      <c r="C1273" t="s">
        <v>1043</v>
      </c>
      <c r="D1273">
        <v>11.52</v>
      </c>
      <c r="E1273" t="s">
        <v>598</v>
      </c>
      <c r="F1273" t="s">
        <v>34</v>
      </c>
      <c r="G1273" t="s">
        <v>35</v>
      </c>
      <c r="H1273" t="str">
        <f>_xll.BDP("QZ766445 Corp","SECURITY_DES")</f>
        <v>GZMCN 3.28 10/09/46</v>
      </c>
      <c r="I1273">
        <v>80.103999999999999</v>
      </c>
      <c r="J1273">
        <v>80.915999999999997</v>
      </c>
      <c r="K1273">
        <v>117</v>
      </c>
      <c r="L1273">
        <v>110</v>
      </c>
      <c r="M12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3" t="s">
        <v>42</v>
      </c>
      <c r="O1273">
        <v>3000000</v>
      </c>
      <c r="P1273">
        <v>0</v>
      </c>
      <c r="Q1273" t="str">
        <f>_xll.BDP("QZ766445 Corp","BICS_LEVEL_1_NAME")</f>
        <v>Utilities</v>
      </c>
      <c r="R1273">
        <v>4.78</v>
      </c>
      <c r="S1273">
        <v>4.71</v>
      </c>
      <c r="V1273" t="str">
        <f>_xll.BDP("QZ766445 Corp","ID_CUSIP")</f>
        <v>368271BA9</v>
      </c>
      <c r="W1273" t="s">
        <v>457</v>
      </c>
      <c r="X1273" t="str">
        <f>_xll.BDP("QZ766445 Corp","CRNCY")</f>
        <v>CAD</v>
      </c>
      <c r="Y1273" t="s">
        <v>1109</v>
      </c>
      <c r="AA1273">
        <v>122.6</v>
      </c>
      <c r="AB1273">
        <v>115.61</v>
      </c>
    </row>
    <row r="1274" spans="1:28" x14ac:dyDescent="0.25">
      <c r="A1274" t="s">
        <v>712</v>
      </c>
      <c r="B1274" t="s">
        <v>31</v>
      </c>
      <c r="C1274" t="s">
        <v>1043</v>
      </c>
      <c r="D1274">
        <v>12.01</v>
      </c>
      <c r="E1274" t="s">
        <v>591</v>
      </c>
      <c r="F1274" t="s">
        <v>34</v>
      </c>
      <c r="G1274" t="s">
        <v>35</v>
      </c>
      <c r="H1274" t="str">
        <f>_xll.BDP("UV338951 Corp","SECURITY_DES")</f>
        <v>CUCN 3.964 07/27/45</v>
      </c>
      <c r="I1274">
        <v>89.802999999999997</v>
      </c>
      <c r="J1274">
        <v>90.406000000000006</v>
      </c>
      <c r="K1274">
        <v>115</v>
      </c>
      <c r="L1274">
        <v>110</v>
      </c>
      <c r="M12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4" t="s">
        <v>42</v>
      </c>
      <c r="O1274">
        <v>0</v>
      </c>
      <c r="P1274">
        <v>0</v>
      </c>
      <c r="Q1274" t="str">
        <f>_xll.BDP("UV338951 Corp","BICS_LEVEL_1_NAME")</f>
        <v>Utilities</v>
      </c>
      <c r="R1274">
        <v>4.76</v>
      </c>
      <c r="S1274">
        <v>4.71</v>
      </c>
      <c r="V1274" t="str">
        <f>_xll.BDP("UV338951 Corp","ID_CUSIP")</f>
        <v>12657ZBG7</v>
      </c>
      <c r="W1274" t="s">
        <v>457</v>
      </c>
      <c r="X1274" t="str">
        <f>_xll.BDP("UV338951 Corp","CRNCY")</f>
        <v>CAD</v>
      </c>
      <c r="Y1274" t="s">
        <v>1109</v>
      </c>
      <c r="AA1274">
        <v>122.8</v>
      </c>
      <c r="AB1274">
        <v>117.84</v>
      </c>
    </row>
    <row r="1275" spans="1:28" x14ac:dyDescent="0.25">
      <c r="A1275" t="s">
        <v>713</v>
      </c>
      <c r="B1275" t="s">
        <v>31</v>
      </c>
      <c r="C1275" t="s">
        <v>1043</v>
      </c>
      <c r="D1275">
        <v>12.31</v>
      </c>
      <c r="E1275" t="s">
        <v>391</v>
      </c>
      <c r="F1275" t="s">
        <v>34</v>
      </c>
      <c r="G1275" t="s">
        <v>35</v>
      </c>
      <c r="H1275" t="str">
        <f>_xll.BDP("UV781861 Corp","SECURITY_DES")</f>
        <v>FTSCN 4.27 09/22/45</v>
      </c>
      <c r="I1275">
        <v>93.221000000000004</v>
      </c>
      <c r="J1275">
        <v>94.087999999999994</v>
      </c>
      <c r="K1275">
        <v>119</v>
      </c>
      <c r="L1275">
        <v>112</v>
      </c>
      <c r="M12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5" t="s">
        <v>42</v>
      </c>
      <c r="O1275">
        <v>0</v>
      </c>
      <c r="P1275">
        <v>0</v>
      </c>
      <c r="Q1275" t="str">
        <f>_xll.BDP("UV781861 Corp","BICS_LEVEL_1_NAME")</f>
        <v>Utilities</v>
      </c>
      <c r="R1275">
        <v>4.8</v>
      </c>
      <c r="S1275">
        <v>4.7300000000000004</v>
      </c>
      <c r="V1275" t="str">
        <f>_xll.BDP("UV781861 Corp","ID_CUSIP")</f>
        <v>34957ZAU8</v>
      </c>
      <c r="W1275" t="s">
        <v>457</v>
      </c>
      <c r="X1275" t="str">
        <f>_xll.BDP("UV781861 Corp","CRNCY")</f>
        <v>CAD</v>
      </c>
      <c r="Y1275" t="s">
        <v>1109</v>
      </c>
      <c r="AA1275">
        <v>126.6</v>
      </c>
      <c r="AB1275">
        <v>119.62</v>
      </c>
    </row>
    <row r="1276" spans="1:28" x14ac:dyDescent="0.25">
      <c r="A1276" t="s">
        <v>714</v>
      </c>
      <c r="B1276" t="s">
        <v>31</v>
      </c>
      <c r="C1276" t="s">
        <v>1043</v>
      </c>
      <c r="D1276">
        <v>15.66</v>
      </c>
      <c r="E1276" t="s">
        <v>598</v>
      </c>
      <c r="F1276" t="s">
        <v>34</v>
      </c>
      <c r="G1276" t="s">
        <v>35</v>
      </c>
      <c r="H1276" t="str">
        <f>_xll.BDP("YO577559 Corp","SECURITY_DES")</f>
        <v>GZMCN 4.65 05/20/55</v>
      </c>
      <c r="I1276">
        <v>98.168999999999997</v>
      </c>
      <c r="J1276">
        <v>98.798000000000002</v>
      </c>
      <c r="K1276">
        <v>116</v>
      </c>
      <c r="L1276">
        <v>112</v>
      </c>
      <c r="M12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6" t="s">
        <v>42</v>
      </c>
      <c r="O1276">
        <v>3000000</v>
      </c>
      <c r="P1276">
        <v>3000000</v>
      </c>
      <c r="Q1276" t="str">
        <f>_xll.BDP("YO577559 Corp","BICS_LEVEL_1_NAME")</f>
        <v>Utilities</v>
      </c>
      <c r="R1276">
        <v>4.76</v>
      </c>
      <c r="S1276">
        <v>4.7300000000000004</v>
      </c>
      <c r="V1276" t="str">
        <f>_xll.BDP("YO577559 Corp","ID_CUSIP")</f>
        <v>29280XAE7</v>
      </c>
      <c r="W1276" t="s">
        <v>457</v>
      </c>
      <c r="X1276" t="str">
        <f>_xll.BDP("YO577559 Corp","CRNCY")</f>
        <v>CAD</v>
      </c>
      <c r="Y1276" t="s">
        <v>1109</v>
      </c>
      <c r="AA1276">
        <v>115.9</v>
      </c>
      <c r="AB1276">
        <v>111.86</v>
      </c>
    </row>
    <row r="1277" spans="1:28" x14ac:dyDescent="0.25">
      <c r="A1277" t="s">
        <v>715</v>
      </c>
      <c r="B1277" t="s">
        <v>31</v>
      </c>
      <c r="C1277" t="s">
        <v>1043</v>
      </c>
      <c r="D1277">
        <v>4.46</v>
      </c>
      <c r="E1277" t="s">
        <v>716</v>
      </c>
      <c r="F1277" t="s">
        <v>34</v>
      </c>
      <c r="G1277" t="s">
        <v>35</v>
      </c>
      <c r="H1277" t="str">
        <f>_xll.BDP("YO806788 Corp","SECURITY_DES")</f>
        <v>ACOXCN 3.878 05/27/30</v>
      </c>
      <c r="I1277">
        <v>100.376</v>
      </c>
      <c r="J1277">
        <v>100.599</v>
      </c>
      <c r="K1277">
        <v>89</v>
      </c>
      <c r="L1277">
        <v>84</v>
      </c>
      <c r="M127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77" t="s">
        <v>222</v>
      </c>
      <c r="O1277">
        <v>2000000</v>
      </c>
      <c r="P1277">
        <v>0</v>
      </c>
      <c r="Q1277" t="str">
        <f>_xll.BDP("YO806788 Corp","BICS_LEVEL_1_NAME")</f>
        <v>Utilities</v>
      </c>
      <c r="R1277">
        <v>3.79</v>
      </c>
      <c r="S1277">
        <v>3.74</v>
      </c>
      <c r="V1277" t="str">
        <f>_xll.BDP("YO806788 Corp","ID_CUSIP")</f>
        <v>046789AB9</v>
      </c>
      <c r="W1277" t="s">
        <v>457</v>
      </c>
      <c r="X1277" t="str">
        <f>_xll.BDP("YO806788 Corp","CRNCY")</f>
        <v>CAD</v>
      </c>
      <c r="Y1277" t="s">
        <v>1109</v>
      </c>
      <c r="AA1277">
        <v>87</v>
      </c>
      <c r="AB1277">
        <v>81.95</v>
      </c>
    </row>
    <row r="1278" spans="1:28" x14ac:dyDescent="0.25">
      <c r="A1278" t="s">
        <v>882</v>
      </c>
      <c r="B1278" t="s">
        <v>31</v>
      </c>
      <c r="C1278" t="s">
        <v>1043</v>
      </c>
      <c r="D1278">
        <v>5.8</v>
      </c>
      <c r="E1278" t="s">
        <v>846</v>
      </c>
      <c r="F1278" t="s">
        <v>34</v>
      </c>
      <c r="G1278" t="s">
        <v>35</v>
      </c>
      <c r="H1278" t="str">
        <f>_xll.BDP("YP862838 Corp","SECURITY_DES")</f>
        <v>ACICN 4.48 04/24/32</v>
      </c>
      <c r="I1278">
        <v>100.465</v>
      </c>
      <c r="J1278">
        <v>101.047</v>
      </c>
      <c r="K1278">
        <v>131</v>
      </c>
      <c r="L1278">
        <v>121</v>
      </c>
      <c r="M127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78" t="s">
        <v>96</v>
      </c>
      <c r="O1278">
        <v>2000000</v>
      </c>
      <c r="P1278">
        <v>0</v>
      </c>
      <c r="Q1278" t="str">
        <f>_xll.BDP("YP862838 Corp","BICS_LEVEL_1_NAME")</f>
        <v>Utilities</v>
      </c>
      <c r="R1278">
        <v>4.4000000000000004</v>
      </c>
      <c r="S1278">
        <v>4.3</v>
      </c>
      <c r="V1278" t="str">
        <f>_xll.BDP("YP862838 Corp","ID_CUSIP")</f>
        <v>89678ZAD8</v>
      </c>
      <c r="W1278" t="s">
        <v>457</v>
      </c>
      <c r="X1278" t="str">
        <f>_xll.BDP("YP862838 Corp","CRNCY")</f>
        <v>CAD</v>
      </c>
      <c r="Y1278" t="s">
        <v>1109</v>
      </c>
      <c r="AA1278">
        <v>129</v>
      </c>
      <c r="AB1278">
        <v>119.06</v>
      </c>
    </row>
    <row r="1279" spans="1:28" x14ac:dyDescent="0.25">
      <c r="A1279" t="s">
        <v>719</v>
      </c>
      <c r="B1279" t="s">
        <v>31</v>
      </c>
      <c r="C1279" t="s">
        <v>1043</v>
      </c>
      <c r="D1279">
        <v>5.87</v>
      </c>
      <c r="E1279" t="s">
        <v>391</v>
      </c>
      <c r="F1279" t="s">
        <v>34</v>
      </c>
      <c r="G1279" t="s">
        <v>35</v>
      </c>
      <c r="H1279" t="str">
        <f>_xll.BDP("YQ692907 Corp","SECURITY_DES")</f>
        <v>FTSCN 4.09 03/26/32</v>
      </c>
      <c r="I1279">
        <v>99.466999999999999</v>
      </c>
      <c r="J1279">
        <v>99.643000000000001</v>
      </c>
      <c r="K1279">
        <v>109</v>
      </c>
      <c r="L1279">
        <v>106</v>
      </c>
      <c r="M127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79" t="s">
        <v>96</v>
      </c>
      <c r="O1279">
        <v>3000000</v>
      </c>
      <c r="P1279">
        <v>3000000</v>
      </c>
      <c r="Q1279" t="str">
        <f>_xll.BDP("YQ692907 Corp","BICS_LEVEL_1_NAME")</f>
        <v>Utilities</v>
      </c>
      <c r="R1279">
        <v>4.18</v>
      </c>
      <c r="S1279">
        <v>4.1500000000000004</v>
      </c>
      <c r="V1279" t="str">
        <f>_xll.BDP("YQ692907 Corp","ID_CUSIP")</f>
        <v>349553AT4</v>
      </c>
      <c r="W1279" t="s">
        <v>457</v>
      </c>
      <c r="X1279" t="str">
        <f>_xll.BDP("YQ692907 Corp","CRNCY")</f>
        <v>CAD</v>
      </c>
      <c r="Y1279" t="s">
        <v>1109</v>
      </c>
      <c r="AA1279">
        <v>106.3</v>
      </c>
      <c r="AB1279">
        <v>103.37</v>
      </c>
    </row>
    <row r="1280" spans="1:28" x14ac:dyDescent="0.25">
      <c r="A1280" t="s">
        <v>720</v>
      </c>
      <c r="B1280" t="s">
        <v>31</v>
      </c>
      <c r="C1280" t="s">
        <v>1043</v>
      </c>
      <c r="D1280">
        <v>7.7</v>
      </c>
      <c r="E1280" t="s">
        <v>683</v>
      </c>
      <c r="F1280" t="s">
        <v>34</v>
      </c>
      <c r="G1280" t="s">
        <v>35</v>
      </c>
      <c r="H1280" t="str">
        <f>_xll.BDP("YS728112 Corp","SECURITY_DES")</f>
        <v>HYOHI 4.372 01/30/35</v>
      </c>
      <c r="I1280">
        <v>100.44</v>
      </c>
      <c r="J1280">
        <v>100.98099999999999</v>
      </c>
      <c r="K1280">
        <v>101</v>
      </c>
      <c r="L1280">
        <v>94</v>
      </c>
      <c r="M128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80" t="s">
        <v>462</v>
      </c>
      <c r="O1280">
        <v>2000000</v>
      </c>
      <c r="P1280">
        <v>0</v>
      </c>
      <c r="Q1280" t="str">
        <f>_xll.BDP("YS728112 Corp","BICS_LEVEL_1_NAME")</f>
        <v>Utilities</v>
      </c>
      <c r="R1280">
        <v>4.32</v>
      </c>
      <c r="S1280">
        <v>4.24</v>
      </c>
      <c r="V1280" t="str">
        <f>_xll.BDP("YS728112 Corp","ID_CUSIP")</f>
        <v>448975AE2</v>
      </c>
      <c r="W1280" t="s">
        <v>457</v>
      </c>
      <c r="X1280" t="str">
        <f>_xll.BDP("YS728112 Corp","CRNCY")</f>
        <v>CAD</v>
      </c>
      <c r="Y1280" t="s">
        <v>1109</v>
      </c>
      <c r="AA1280">
        <v>101.6</v>
      </c>
      <c r="AB1280">
        <v>94.66</v>
      </c>
    </row>
    <row r="1281" spans="1:30" x14ac:dyDescent="0.25">
      <c r="A1281" t="s">
        <v>721</v>
      </c>
      <c r="B1281" t="s">
        <v>31</v>
      </c>
      <c r="C1281" t="s">
        <v>1043</v>
      </c>
      <c r="D1281">
        <v>7.65</v>
      </c>
      <c r="E1281" t="s">
        <v>598</v>
      </c>
      <c r="F1281" t="s">
        <v>34</v>
      </c>
      <c r="G1281" t="s">
        <v>35</v>
      </c>
      <c r="H1281" t="str">
        <f>_xll.BDP("YS942266 Corp","SECURITY_DES")</f>
        <v>GZMCN 4.568 01/28/35</v>
      </c>
      <c r="I1281">
        <v>100.63500000000001</v>
      </c>
      <c r="J1281">
        <v>100.86499999999999</v>
      </c>
      <c r="K1281">
        <v>118</v>
      </c>
      <c r="L1281">
        <v>115</v>
      </c>
      <c r="M128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81" t="s">
        <v>462</v>
      </c>
      <c r="O1281">
        <v>3000000</v>
      </c>
      <c r="P1281">
        <v>3000000</v>
      </c>
      <c r="Q1281" t="str">
        <f>_xll.BDP("YS942266 Corp","BICS_LEVEL_1_NAME")</f>
        <v>Energy</v>
      </c>
      <c r="R1281">
        <v>4.4800000000000004</v>
      </c>
      <c r="S1281">
        <v>4.45</v>
      </c>
      <c r="V1281" t="str">
        <f>_xll.BDP("YS942266 Corp","ID_CUSIP")</f>
        <v>670018AA8</v>
      </c>
      <c r="W1281" t="s">
        <v>457</v>
      </c>
      <c r="X1281" t="str">
        <f>_xll.BDP("YS942266 Corp","CRNCY")</f>
        <v>CAD</v>
      </c>
      <c r="Y1281" t="s">
        <v>1109</v>
      </c>
      <c r="AA1281">
        <v>118.7</v>
      </c>
      <c r="AB1281">
        <v>115.7</v>
      </c>
    </row>
    <row r="1282" spans="1:30" x14ac:dyDescent="0.25">
      <c r="A1282" t="s">
        <v>722</v>
      </c>
      <c r="B1282" t="s">
        <v>31</v>
      </c>
      <c r="C1282" t="s">
        <v>1043</v>
      </c>
      <c r="D1282">
        <v>7.63</v>
      </c>
      <c r="E1282" t="s">
        <v>603</v>
      </c>
      <c r="F1282" t="s">
        <v>34</v>
      </c>
      <c r="G1282" t="s">
        <v>35</v>
      </c>
      <c r="H1282" t="str">
        <f>_xll.BDP("YU040480 Corp","SECURITY_DES")</f>
        <v>TORHYD 3.99 09/26/34</v>
      </c>
      <c r="I1282">
        <v>98.850999999999999</v>
      </c>
      <c r="J1282">
        <v>99.387</v>
      </c>
      <c r="K1282">
        <v>87</v>
      </c>
      <c r="L1282">
        <v>80</v>
      </c>
      <c r="M128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82" t="s">
        <v>46</v>
      </c>
      <c r="O1282">
        <v>2000000</v>
      </c>
      <c r="P1282">
        <v>0</v>
      </c>
      <c r="Q1282" t="str">
        <f>_xll.BDP("YU040480 Corp","BICS_LEVEL_1_NAME")</f>
        <v>Utilities</v>
      </c>
      <c r="R1282">
        <v>4.1399999999999997</v>
      </c>
      <c r="S1282">
        <v>4.07</v>
      </c>
      <c r="V1282" t="str">
        <f>_xll.BDP("YU040480 Corp","ID_CUSIP")</f>
        <v>89119ZAU7</v>
      </c>
      <c r="W1282" t="s">
        <v>457</v>
      </c>
      <c r="X1282" t="str">
        <f>_xll.BDP("YU040480 Corp","CRNCY")</f>
        <v>CAD</v>
      </c>
      <c r="Y1282" t="s">
        <v>1109</v>
      </c>
      <c r="AA1282">
        <v>84.7</v>
      </c>
      <c r="AB1282">
        <v>77.760000000000005</v>
      </c>
    </row>
    <row r="1283" spans="1:30" x14ac:dyDescent="0.25">
      <c r="A1283" t="s">
        <v>723</v>
      </c>
      <c r="B1283" t="s">
        <v>31</v>
      </c>
      <c r="C1283" t="s">
        <v>1043</v>
      </c>
      <c r="D1283">
        <v>7.62</v>
      </c>
      <c r="E1283" t="s">
        <v>596</v>
      </c>
      <c r="F1283" t="s">
        <v>34</v>
      </c>
      <c r="G1283" t="s">
        <v>35</v>
      </c>
      <c r="H1283" t="str">
        <f>_xll.BDP("YU839014 Corp","SECURITY_DES")</f>
        <v>ALCTRA 4.309 10/30/34</v>
      </c>
      <c r="I1283">
        <v>101.136</v>
      </c>
      <c r="J1283">
        <v>101.517</v>
      </c>
      <c r="K1283">
        <v>89</v>
      </c>
      <c r="L1283">
        <v>84</v>
      </c>
      <c r="M128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83" t="s">
        <v>46</v>
      </c>
      <c r="O1283">
        <v>3000000</v>
      </c>
      <c r="P1283">
        <v>1000000</v>
      </c>
      <c r="Q1283" t="str">
        <f>_xll.BDP("YU839014 Corp","BICS_LEVEL_1_NAME")</f>
        <v>Utilities</v>
      </c>
      <c r="R1283">
        <v>4.16</v>
      </c>
      <c r="S1283">
        <v>4.1100000000000003</v>
      </c>
      <c r="V1283" t="str">
        <f>_xll.BDP("YU839014 Corp","ID_CUSIP")</f>
        <v>014443AQ8</v>
      </c>
      <c r="W1283" t="s">
        <v>457</v>
      </c>
      <c r="X1283" t="str">
        <f>_xll.BDP("YU839014 Corp","CRNCY")</f>
        <v>CAD</v>
      </c>
      <c r="Y1283" t="s">
        <v>1109</v>
      </c>
      <c r="AA1283">
        <v>87.9</v>
      </c>
      <c r="AB1283">
        <v>82.85</v>
      </c>
    </row>
    <row r="1284" spans="1:30" x14ac:dyDescent="0.25">
      <c r="A1284" t="s">
        <v>724</v>
      </c>
      <c r="B1284" t="s">
        <v>31</v>
      </c>
      <c r="C1284" t="s">
        <v>1043</v>
      </c>
      <c r="D1284">
        <v>7.72</v>
      </c>
      <c r="E1284" t="s">
        <v>331</v>
      </c>
      <c r="F1284" t="s">
        <v>34</v>
      </c>
      <c r="G1284" t="s">
        <v>35</v>
      </c>
      <c r="H1284" t="str">
        <f>_xll.BDP("YV198511 Corp","SECURITY_DES")</f>
        <v>HYDONE 4 1/4 01/04/35</v>
      </c>
      <c r="I1284">
        <v>100.699</v>
      </c>
      <c r="J1284">
        <v>101.086</v>
      </c>
      <c r="K1284">
        <v>89</v>
      </c>
      <c r="L1284">
        <v>84</v>
      </c>
      <c r="M128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84" t="s">
        <v>46</v>
      </c>
      <c r="O1284">
        <v>5000000</v>
      </c>
      <c r="P1284">
        <v>2000000</v>
      </c>
      <c r="Q1284" t="str">
        <f>_xll.BDP("YV198511 Corp","BICS_LEVEL_1_NAME")</f>
        <v>Utilities</v>
      </c>
      <c r="R1284">
        <v>4.16</v>
      </c>
      <c r="S1284">
        <v>4.1100000000000003</v>
      </c>
      <c r="V1284" t="str">
        <f>_xll.BDP("YV198511 Corp","ID_CUSIP")</f>
        <v>44810ZCS7</v>
      </c>
      <c r="W1284" t="s">
        <v>457</v>
      </c>
      <c r="X1284" t="str">
        <f>_xll.BDP("YV198511 Corp","CRNCY")</f>
        <v>CAD</v>
      </c>
      <c r="Y1284" t="s">
        <v>1109</v>
      </c>
      <c r="AA1284">
        <v>86.6</v>
      </c>
      <c r="AB1284">
        <v>81.58</v>
      </c>
    </row>
    <row r="1285" spans="1:30" x14ac:dyDescent="0.25">
      <c r="A1285" t="s">
        <v>724</v>
      </c>
      <c r="B1285" t="s">
        <v>31</v>
      </c>
      <c r="C1285" t="s">
        <v>1043</v>
      </c>
      <c r="D1285">
        <v>7.72</v>
      </c>
      <c r="E1285" t="s">
        <v>331</v>
      </c>
      <c r="F1285" t="s">
        <v>62</v>
      </c>
      <c r="G1285" t="s">
        <v>35</v>
      </c>
      <c r="H1285" t="str">
        <f>_xll.BDP("YV198511 Corp","SECURITY_DES")</f>
        <v>HYDONE 4 1/4 01/04/35</v>
      </c>
      <c r="I1285">
        <v>100.69</v>
      </c>
      <c r="J1285">
        <v>101.13</v>
      </c>
      <c r="K1285">
        <v>89</v>
      </c>
      <c r="L1285">
        <v>84</v>
      </c>
      <c r="M128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85" t="s">
        <v>46</v>
      </c>
      <c r="O1285">
        <v>3000000</v>
      </c>
      <c r="P1285">
        <v>2000000</v>
      </c>
      <c r="Q1285" t="str">
        <f>_xll.BDP("YV198511 Corp","BICS_LEVEL_1_NAME")</f>
        <v>Utilities</v>
      </c>
      <c r="R1285">
        <v>4.16</v>
      </c>
      <c r="S1285">
        <v>4.0999999999999996</v>
      </c>
      <c r="V1285" t="str">
        <f>_xll.BDP("YV198511 Corp","ID_CUSIP")</f>
        <v>44810ZCS7</v>
      </c>
      <c r="W1285" t="s">
        <v>1110</v>
      </c>
      <c r="X1285" t="str">
        <f>_xll.BDP("YV198511 Corp","CRNCY")</f>
        <v>CAD</v>
      </c>
      <c r="Y1285" t="s">
        <v>1111</v>
      </c>
      <c r="AA1285">
        <v>87</v>
      </c>
      <c r="AB1285">
        <v>81.099999999999994</v>
      </c>
      <c r="AD1285">
        <v>120</v>
      </c>
    </row>
    <row r="1286" spans="1:30" x14ac:dyDescent="0.25">
      <c r="A1286" t="s">
        <v>725</v>
      </c>
      <c r="B1286" t="s">
        <v>31</v>
      </c>
      <c r="C1286" t="s">
        <v>1043</v>
      </c>
      <c r="D1286">
        <v>15.52</v>
      </c>
      <c r="E1286" t="s">
        <v>591</v>
      </c>
      <c r="F1286" t="s">
        <v>34</v>
      </c>
      <c r="G1286" t="s">
        <v>35</v>
      </c>
      <c r="H1286" t="str">
        <f>_xll.BDP("YV612471 Corp","SECURITY_DES")</f>
        <v>CUCN 4.664 09/11/54</v>
      </c>
      <c r="I1286">
        <v>98.402000000000001</v>
      </c>
      <c r="J1286">
        <v>99.183000000000007</v>
      </c>
      <c r="K1286">
        <v>116</v>
      </c>
      <c r="L1286">
        <v>111</v>
      </c>
      <c r="M12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6" t="s">
        <v>42</v>
      </c>
      <c r="O1286">
        <v>3000000</v>
      </c>
      <c r="P1286">
        <v>3000000</v>
      </c>
      <c r="Q1286" t="str">
        <f>_xll.BDP("YV612471 Corp","BICS_LEVEL_1_NAME")</f>
        <v>Utilities</v>
      </c>
      <c r="R1286">
        <v>4.76</v>
      </c>
      <c r="S1286">
        <v>4.72</v>
      </c>
      <c r="V1286" t="str">
        <f>_xll.BDP("YV612471 Corp","ID_CUSIP")</f>
        <v>22944CAB2</v>
      </c>
      <c r="W1286" t="s">
        <v>457</v>
      </c>
      <c r="X1286" t="str">
        <f>_xll.BDP("YV612471 Corp","CRNCY")</f>
        <v>CAD</v>
      </c>
      <c r="Y1286" t="s">
        <v>1109</v>
      </c>
      <c r="AA1286">
        <v>115.7</v>
      </c>
      <c r="AB1286">
        <v>110.7</v>
      </c>
    </row>
    <row r="1287" spans="1:30" x14ac:dyDescent="0.25">
      <c r="A1287" t="s">
        <v>726</v>
      </c>
      <c r="B1287" t="s">
        <v>31</v>
      </c>
      <c r="C1287" t="s">
        <v>1043</v>
      </c>
      <c r="D1287">
        <v>5.39</v>
      </c>
      <c r="E1287" t="s">
        <v>391</v>
      </c>
      <c r="F1287" t="s">
        <v>34</v>
      </c>
      <c r="G1287" t="s">
        <v>35</v>
      </c>
      <c r="H1287" t="str">
        <f>_xll.BDP("YV628362 Corp","SECURITY_DES")</f>
        <v>FTSCN 4.171 09/09/31</v>
      </c>
      <c r="I1287">
        <v>100.53700000000001</v>
      </c>
      <c r="J1287">
        <v>100.807</v>
      </c>
      <c r="K1287">
        <v>102</v>
      </c>
      <c r="L1287">
        <v>97</v>
      </c>
      <c r="M128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87" t="s">
        <v>145</v>
      </c>
      <c r="O1287">
        <v>5000000</v>
      </c>
      <c r="P1287">
        <v>0</v>
      </c>
      <c r="Q1287" t="str">
        <f>_xll.BDP("YV628362 Corp","BICS_LEVEL_1_NAME")</f>
        <v>Utilities</v>
      </c>
      <c r="R1287">
        <v>4.07</v>
      </c>
      <c r="S1287">
        <v>4.0199999999999996</v>
      </c>
      <c r="V1287" t="str">
        <f>_xll.BDP("YV628362 Corp","ID_CUSIP")</f>
        <v>349553AS6</v>
      </c>
      <c r="W1287" t="s">
        <v>457</v>
      </c>
      <c r="X1287" t="str">
        <f>_xll.BDP("YV628362 Corp","CRNCY")</f>
        <v>CAD</v>
      </c>
      <c r="Y1287" t="s">
        <v>1109</v>
      </c>
      <c r="AA1287">
        <v>101.2</v>
      </c>
      <c r="AB1287">
        <v>96.2</v>
      </c>
    </row>
    <row r="1288" spans="1:30" x14ac:dyDescent="0.25">
      <c r="A1288" t="s">
        <v>729</v>
      </c>
      <c r="B1288" t="s">
        <v>31</v>
      </c>
      <c r="C1288" t="s">
        <v>1043</v>
      </c>
      <c r="D1288">
        <v>15.4</v>
      </c>
      <c r="E1288" t="s">
        <v>391</v>
      </c>
      <c r="F1288" t="s">
        <v>34</v>
      </c>
      <c r="G1288" t="s">
        <v>35</v>
      </c>
      <c r="H1288" t="str">
        <f>_xll.BDP("YW983880 Corp","SECURITY_DES")</f>
        <v>FTSCN 4.92 08/12/54</v>
      </c>
      <c r="I1288">
        <v>99.911000000000001</v>
      </c>
      <c r="J1288">
        <v>100.989</v>
      </c>
      <c r="K1288">
        <v>132</v>
      </c>
      <c r="L1288">
        <v>125</v>
      </c>
      <c r="M12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8" t="s">
        <v>42</v>
      </c>
      <c r="O1288">
        <v>0</v>
      </c>
      <c r="P1288">
        <v>0</v>
      </c>
      <c r="Q1288" t="str">
        <f>_xll.BDP("YW983880 Corp","BICS_LEVEL_1_NAME")</f>
        <v>Utilities</v>
      </c>
      <c r="R1288">
        <v>4.93</v>
      </c>
      <c r="S1288">
        <v>4.8600000000000003</v>
      </c>
      <c r="V1288" t="str">
        <f>_xll.BDP("YW983880 Corp","ID_CUSIP")</f>
        <v>34957UAD7</v>
      </c>
      <c r="W1288" t="s">
        <v>457</v>
      </c>
      <c r="X1288" t="str">
        <f>_xll.BDP("YW983880 Corp","CRNCY")</f>
        <v>CAD</v>
      </c>
      <c r="Y1288" t="s">
        <v>1109</v>
      </c>
      <c r="AA1288">
        <v>131.69999999999999</v>
      </c>
      <c r="AB1288">
        <v>124.57</v>
      </c>
    </row>
    <row r="1289" spans="1:30" x14ac:dyDescent="0.25">
      <c r="A1289" t="s">
        <v>730</v>
      </c>
      <c r="B1289" t="s">
        <v>31</v>
      </c>
      <c r="C1289" t="s">
        <v>1043</v>
      </c>
      <c r="D1289">
        <v>15.66</v>
      </c>
      <c r="E1289" t="s">
        <v>586</v>
      </c>
      <c r="F1289" t="s">
        <v>34</v>
      </c>
      <c r="G1289" t="s">
        <v>35</v>
      </c>
      <c r="H1289" t="str">
        <f>_xll.BDP("YX175455 Corp","SECURITY_DES")</f>
        <v>ALTALK 4.742 05/22/54</v>
      </c>
      <c r="I1289">
        <v>99.947000000000003</v>
      </c>
      <c r="J1289">
        <v>100.73399999999999</v>
      </c>
      <c r="K1289">
        <v>114</v>
      </c>
      <c r="L1289">
        <v>109</v>
      </c>
      <c r="M12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9" t="s">
        <v>42</v>
      </c>
      <c r="O1289">
        <v>5000000</v>
      </c>
      <c r="P1289">
        <v>0</v>
      </c>
      <c r="Q1289" t="str">
        <f>_xll.BDP("YX175455 Corp","BICS_LEVEL_1_NAME")</f>
        <v>Utilities</v>
      </c>
      <c r="R1289">
        <v>4.75</v>
      </c>
      <c r="S1289">
        <v>4.7</v>
      </c>
      <c r="V1289" t="str">
        <f>_xll.BDP("YX175455 Corp","ID_CUSIP")</f>
        <v>021374AF0</v>
      </c>
      <c r="W1289" t="s">
        <v>457</v>
      </c>
      <c r="X1289" t="str">
        <f>_xll.BDP("YX175455 Corp","CRNCY")</f>
        <v>CAD</v>
      </c>
      <c r="Y1289" t="s">
        <v>1109</v>
      </c>
      <c r="AA1289">
        <v>113.7</v>
      </c>
      <c r="AB1289">
        <v>108.64</v>
      </c>
    </row>
    <row r="1290" spans="1:30" x14ac:dyDescent="0.25">
      <c r="A1290" t="s">
        <v>731</v>
      </c>
      <c r="B1290" t="s">
        <v>31</v>
      </c>
      <c r="C1290" t="s">
        <v>1043</v>
      </c>
      <c r="D1290">
        <v>15.66</v>
      </c>
      <c r="E1290" t="s">
        <v>391</v>
      </c>
      <c r="F1290" t="s">
        <v>34</v>
      </c>
      <c r="G1290" t="s">
        <v>35</v>
      </c>
      <c r="H1290" t="str">
        <f>_xll.BDP("YX316324 Corp","SECURITY_DES")</f>
        <v>FTSCN 4.897 05/27/54</v>
      </c>
      <c r="I1290">
        <v>101.727</v>
      </c>
      <c r="J1290">
        <v>102.83199999999999</v>
      </c>
      <c r="K1290">
        <v>118</v>
      </c>
      <c r="L1290">
        <v>111</v>
      </c>
      <c r="M12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0" t="s">
        <v>42</v>
      </c>
      <c r="O1290">
        <v>2000000</v>
      </c>
      <c r="P1290">
        <v>0</v>
      </c>
      <c r="Q1290" t="str">
        <f>_xll.BDP("YX316324 Corp","BICS_LEVEL_1_NAME")</f>
        <v>Utilities</v>
      </c>
      <c r="R1290">
        <v>4.79</v>
      </c>
      <c r="S1290">
        <v>4.72</v>
      </c>
      <c r="V1290" t="str">
        <f>_xll.BDP("YX316324 Corp","ID_CUSIP")</f>
        <v>34957EAD3</v>
      </c>
      <c r="W1290" t="s">
        <v>457</v>
      </c>
      <c r="X1290" t="str">
        <f>_xll.BDP("YX316324 Corp","CRNCY")</f>
        <v>CAD</v>
      </c>
      <c r="Y1290" t="s">
        <v>1109</v>
      </c>
      <c r="AA1290">
        <v>117.6</v>
      </c>
      <c r="AB1290">
        <v>110.52</v>
      </c>
    </row>
    <row r="1291" spans="1:30" x14ac:dyDescent="0.25">
      <c r="A1291" t="s">
        <v>732</v>
      </c>
      <c r="B1291" t="s">
        <v>31</v>
      </c>
      <c r="C1291" t="s">
        <v>1043</v>
      </c>
      <c r="D1291">
        <v>15.89</v>
      </c>
      <c r="E1291" t="s">
        <v>605</v>
      </c>
      <c r="F1291" t="s">
        <v>34</v>
      </c>
      <c r="G1291" t="s">
        <v>35</v>
      </c>
      <c r="H1291" t="str">
        <f>_xll.BDP("YX405656 Corp","SECURITY_DES")</f>
        <v>EPCOR 4.99 05/31/54</v>
      </c>
      <c r="I1291">
        <v>103.483</v>
      </c>
      <c r="J1291">
        <v>103.961</v>
      </c>
      <c r="K1291">
        <v>116</v>
      </c>
      <c r="L1291">
        <v>113</v>
      </c>
      <c r="M12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1" t="s">
        <v>42</v>
      </c>
      <c r="O1291">
        <v>3000000</v>
      </c>
      <c r="P1291">
        <v>5000000</v>
      </c>
      <c r="Q1291" t="str">
        <f>_xll.BDP("YX405656 Corp","BICS_LEVEL_1_NAME")</f>
        <v>Utilities</v>
      </c>
      <c r="R1291">
        <v>4.76</v>
      </c>
      <c r="S1291">
        <v>4.74</v>
      </c>
      <c r="V1291" t="str">
        <f>_xll.BDP("YX405656 Corp","ID_CUSIP")</f>
        <v>294105AC5</v>
      </c>
      <c r="W1291" t="s">
        <v>457</v>
      </c>
      <c r="X1291" t="str">
        <f>_xll.BDP("YX405656 Corp","CRNCY")</f>
        <v>CAD</v>
      </c>
      <c r="Y1291" t="s">
        <v>1109</v>
      </c>
      <c r="Z1291" t="s">
        <v>43</v>
      </c>
      <c r="AA1291">
        <v>115.6</v>
      </c>
      <c r="AB1291">
        <v>112.52</v>
      </c>
    </row>
    <row r="1292" spans="1:30" x14ac:dyDescent="0.25">
      <c r="A1292" t="s">
        <v>734</v>
      </c>
      <c r="B1292" t="s">
        <v>31</v>
      </c>
      <c r="C1292" t="s">
        <v>1043</v>
      </c>
      <c r="D1292">
        <v>7.48</v>
      </c>
      <c r="E1292" t="s">
        <v>596</v>
      </c>
      <c r="F1292" t="s">
        <v>34</v>
      </c>
      <c r="G1292" t="s">
        <v>35</v>
      </c>
      <c r="H1292" t="str">
        <f>_xll.BDP("YX689864 Corp","SECURITY_DES")</f>
        <v>ALCTRA 4.627 06/13/34</v>
      </c>
      <c r="I1292">
        <v>103.71899999999999</v>
      </c>
      <c r="J1292">
        <v>104.09399999999999</v>
      </c>
      <c r="K1292">
        <v>85</v>
      </c>
      <c r="L1292">
        <v>80</v>
      </c>
      <c r="M129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92" t="s">
        <v>46</v>
      </c>
      <c r="O1292">
        <v>3000000</v>
      </c>
      <c r="P1292">
        <v>0</v>
      </c>
      <c r="Q1292" t="str">
        <f>_xll.BDP("YX689864 Corp","BICS_LEVEL_1_NAME")</f>
        <v>Utilities</v>
      </c>
      <c r="R1292">
        <v>4.12</v>
      </c>
      <c r="S1292">
        <v>4.07</v>
      </c>
      <c r="V1292" t="str">
        <f>_xll.BDP("YX689864 Corp","ID_CUSIP")</f>
        <v>014443AN5</v>
      </c>
      <c r="W1292" t="s">
        <v>457</v>
      </c>
      <c r="X1292" t="str">
        <f>_xll.BDP("YX689864 Corp","CRNCY")</f>
        <v>CAD</v>
      </c>
      <c r="Y1292" t="s">
        <v>1109</v>
      </c>
      <c r="AA1292">
        <v>86.6</v>
      </c>
      <c r="AB1292">
        <v>81.61</v>
      </c>
    </row>
    <row r="1293" spans="1:30" x14ac:dyDescent="0.25">
      <c r="A1293" t="s">
        <v>735</v>
      </c>
      <c r="B1293" t="s">
        <v>31</v>
      </c>
      <c r="C1293" t="s">
        <v>1043</v>
      </c>
      <c r="D1293">
        <v>7.24</v>
      </c>
      <c r="E1293" t="s">
        <v>331</v>
      </c>
      <c r="F1293" t="s">
        <v>34</v>
      </c>
      <c r="G1293" t="s">
        <v>35</v>
      </c>
      <c r="H1293" t="str">
        <f>_xll.BDP("ZF260544 Corp","SECURITY_DES")</f>
        <v>HYDONE 4.39 03/01/34</v>
      </c>
      <c r="I1293">
        <v>102.408</v>
      </c>
      <c r="J1293">
        <v>102.771</v>
      </c>
      <c r="K1293">
        <v>82</v>
      </c>
      <c r="L1293">
        <v>77</v>
      </c>
      <c r="M129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93" t="s">
        <v>736</v>
      </c>
      <c r="O1293">
        <v>5000000</v>
      </c>
      <c r="P1293">
        <v>2000000</v>
      </c>
      <c r="Q1293" t="str">
        <f>_xll.BDP("ZF260544 Corp","BICS_LEVEL_1_NAME")</f>
        <v>Utilities</v>
      </c>
      <c r="R1293">
        <v>4.05</v>
      </c>
      <c r="S1293">
        <v>4</v>
      </c>
      <c r="V1293" t="str">
        <f>_xll.BDP("ZF260544 Corp","ID_CUSIP")</f>
        <v>44810ZCR9</v>
      </c>
      <c r="W1293" t="s">
        <v>457</v>
      </c>
      <c r="X1293" t="str">
        <f>_xll.BDP("ZF260544 Corp","CRNCY")</f>
        <v>CAD</v>
      </c>
      <c r="Y1293" t="s">
        <v>1109</v>
      </c>
      <c r="AA1293">
        <v>82</v>
      </c>
      <c r="AB1293">
        <v>77.03</v>
      </c>
    </row>
    <row r="1294" spans="1:30" x14ac:dyDescent="0.25">
      <c r="A1294" t="s">
        <v>735</v>
      </c>
      <c r="B1294" t="s">
        <v>31</v>
      </c>
      <c r="C1294" t="s">
        <v>1043</v>
      </c>
      <c r="D1294">
        <v>7.23</v>
      </c>
      <c r="E1294" t="s">
        <v>331</v>
      </c>
      <c r="F1294" t="s">
        <v>62</v>
      </c>
      <c r="G1294" t="s">
        <v>35</v>
      </c>
      <c r="H1294" t="str">
        <f>_xll.BDP("ZF260544 Corp","SECURITY_DES")</f>
        <v>HYDONE 4.39 03/01/34</v>
      </c>
      <c r="I1294">
        <v>102.18</v>
      </c>
      <c r="J1294">
        <v>102.52</v>
      </c>
      <c r="K1294">
        <v>85</v>
      </c>
      <c r="L1294">
        <v>81</v>
      </c>
      <c r="M129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94" t="s">
        <v>736</v>
      </c>
      <c r="O1294">
        <v>5000000</v>
      </c>
      <c r="P1294">
        <v>2000000</v>
      </c>
      <c r="Q1294" t="str">
        <f>_xll.BDP("ZF260544 Corp","BICS_LEVEL_1_NAME")</f>
        <v>Utilities</v>
      </c>
      <c r="R1294">
        <v>4.08</v>
      </c>
      <c r="S1294">
        <v>4.04</v>
      </c>
      <c r="V1294" t="str">
        <f>_xll.BDP("ZF260544 Corp","ID_CUSIP")</f>
        <v>44810ZCR9</v>
      </c>
      <c r="W1294" t="s">
        <v>1110</v>
      </c>
      <c r="X1294" t="str">
        <f>_xll.BDP("ZF260544 Corp","CRNCY")</f>
        <v>CAD</v>
      </c>
      <c r="Y1294" t="s">
        <v>1111</v>
      </c>
      <c r="AA1294">
        <v>85</v>
      </c>
      <c r="AB1294">
        <v>80.540000000000006</v>
      </c>
      <c r="AD1294">
        <v>118</v>
      </c>
    </row>
    <row r="1295" spans="1:30" x14ac:dyDescent="0.25">
      <c r="A1295" t="s">
        <v>737</v>
      </c>
      <c r="B1295" t="s">
        <v>31</v>
      </c>
      <c r="C1295" t="s">
        <v>1043</v>
      </c>
      <c r="D1295">
        <v>15.85</v>
      </c>
      <c r="E1295" t="s">
        <v>331</v>
      </c>
      <c r="F1295" t="s">
        <v>34</v>
      </c>
      <c r="G1295" t="s">
        <v>35</v>
      </c>
      <c r="H1295" t="str">
        <f>_xll.BDP("ZG399180 Corp","SECURITY_DES")</f>
        <v>HYDONE 4.85 11/30/54</v>
      </c>
      <c r="I1295">
        <v>101.639</v>
      </c>
      <c r="J1295">
        <v>102.276</v>
      </c>
      <c r="K1295">
        <v>114</v>
      </c>
      <c r="L1295">
        <v>110</v>
      </c>
      <c r="M12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" t="s">
        <v>42</v>
      </c>
      <c r="O1295">
        <v>5000000</v>
      </c>
      <c r="P1295">
        <v>5000000</v>
      </c>
      <c r="Q1295" t="str">
        <f>_xll.BDP("ZG399180 Corp","BICS_LEVEL_1_NAME")</f>
        <v>Utilities</v>
      </c>
      <c r="R1295">
        <v>4.75</v>
      </c>
      <c r="S1295">
        <v>4.71</v>
      </c>
      <c r="V1295" t="str">
        <f>_xll.BDP("ZG399180 Corp","ID_CUSIP")</f>
        <v>44810ZCQ1</v>
      </c>
      <c r="W1295" t="s">
        <v>457</v>
      </c>
      <c r="X1295" t="str">
        <f>_xll.BDP("ZG399180 Corp","CRNCY")</f>
        <v>CAD</v>
      </c>
      <c r="Y1295" t="s">
        <v>1109</v>
      </c>
      <c r="AA1295">
        <v>113.7</v>
      </c>
      <c r="AB1295">
        <v>109.64</v>
      </c>
    </row>
    <row r="1296" spans="1:30" x14ac:dyDescent="0.25">
      <c r="A1296" t="s">
        <v>737</v>
      </c>
      <c r="B1296" t="s">
        <v>31</v>
      </c>
      <c r="C1296" t="s">
        <v>1043</v>
      </c>
      <c r="D1296">
        <v>15.8</v>
      </c>
      <c r="E1296" t="s">
        <v>331</v>
      </c>
      <c r="F1296" t="s">
        <v>62</v>
      </c>
      <c r="G1296" t="s">
        <v>35</v>
      </c>
      <c r="H1296" t="str">
        <f>_xll.BDP("ZG399180 Corp","SECURITY_DES")</f>
        <v>HYDONE 4.85 11/30/54</v>
      </c>
      <c r="I1296">
        <v>101.42</v>
      </c>
      <c r="J1296">
        <v>102.16</v>
      </c>
      <c r="K1296">
        <v>115</v>
      </c>
      <c r="L1296">
        <v>111</v>
      </c>
      <c r="M12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6" t="s">
        <v>42</v>
      </c>
      <c r="O1296">
        <v>5000000</v>
      </c>
      <c r="P1296">
        <v>5000000</v>
      </c>
      <c r="Q1296" t="str">
        <f>_xll.BDP("ZG399180 Corp","BICS_LEVEL_1_NAME")</f>
        <v>Utilities</v>
      </c>
      <c r="R1296">
        <v>4.76</v>
      </c>
      <c r="S1296">
        <v>4.71</v>
      </c>
      <c r="V1296" t="str">
        <f>_xll.BDP("ZG399180 Corp","ID_CUSIP")</f>
        <v>44810ZCQ1</v>
      </c>
      <c r="W1296" t="s">
        <v>1110</v>
      </c>
      <c r="X1296" t="str">
        <f>_xll.BDP("ZG399180 Corp","CRNCY")</f>
        <v>CAD</v>
      </c>
      <c r="Y1296" t="s">
        <v>1111</v>
      </c>
      <c r="Z1296" t="s">
        <v>43</v>
      </c>
      <c r="AA1296">
        <v>115</v>
      </c>
      <c r="AB1296">
        <v>110.44</v>
      </c>
      <c r="AD1296">
        <v>156</v>
      </c>
    </row>
    <row r="1297" spans="1:30" x14ac:dyDescent="0.25">
      <c r="A1297" t="s">
        <v>738</v>
      </c>
      <c r="B1297" t="s">
        <v>31</v>
      </c>
      <c r="C1297" t="s">
        <v>1043</v>
      </c>
      <c r="D1297">
        <v>17.2</v>
      </c>
      <c r="E1297" t="s">
        <v>586</v>
      </c>
      <c r="F1297" t="s">
        <v>34</v>
      </c>
      <c r="G1297" t="s">
        <v>35</v>
      </c>
      <c r="H1297" t="str">
        <f>_xll.BDP("ZH308941 Corp","SECURITY_DES")</f>
        <v>ALTALK 5.463 10/11/55</v>
      </c>
      <c r="I1297">
        <v>111.393</v>
      </c>
      <c r="J1297">
        <v>112.258</v>
      </c>
      <c r="K1297">
        <v>114</v>
      </c>
      <c r="L1297">
        <v>109</v>
      </c>
      <c r="M12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7" t="s">
        <v>42</v>
      </c>
      <c r="O1297">
        <v>5000000</v>
      </c>
      <c r="P1297">
        <v>5000000</v>
      </c>
      <c r="Q1297" t="str">
        <f>_xll.BDP("ZH308941 Corp","BICS_LEVEL_1_NAME")</f>
        <v>Utilities</v>
      </c>
      <c r="R1297">
        <v>4.75</v>
      </c>
      <c r="S1297">
        <v>4.7</v>
      </c>
      <c r="V1297" t="str">
        <f>_xll.BDP("ZH308941 Corp","ID_CUSIP")</f>
        <v>021374AE3</v>
      </c>
      <c r="W1297" t="s">
        <v>457</v>
      </c>
      <c r="X1297" t="str">
        <f>_xll.BDP("ZH308941 Corp","CRNCY")</f>
        <v>CAD</v>
      </c>
      <c r="Y1297" t="s">
        <v>1109</v>
      </c>
      <c r="AA1297">
        <v>113.9</v>
      </c>
      <c r="AB1297">
        <v>108.83</v>
      </c>
    </row>
    <row r="1298" spans="1:30" x14ac:dyDescent="0.25">
      <c r="A1298" t="s">
        <v>739</v>
      </c>
      <c r="B1298" t="s">
        <v>31</v>
      </c>
      <c r="C1298" t="s">
        <v>1043</v>
      </c>
      <c r="D1298">
        <v>3.2</v>
      </c>
      <c r="E1298" t="s">
        <v>398</v>
      </c>
      <c r="F1298" t="s">
        <v>34</v>
      </c>
      <c r="G1298" t="s">
        <v>35</v>
      </c>
      <c r="H1298" t="str">
        <f>_xll.BDP("ZH311435 Corp","SECURITY_DES")</f>
        <v>ENBGAS 5.46 10/06/28</v>
      </c>
      <c r="I1298">
        <v>106.53100000000001</v>
      </c>
      <c r="J1298">
        <v>106.755</v>
      </c>
      <c r="K1298">
        <v>56</v>
      </c>
      <c r="L1298">
        <v>49</v>
      </c>
      <c r="M12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98" t="s">
        <v>36</v>
      </c>
      <c r="O1298">
        <v>2000000</v>
      </c>
      <c r="P1298">
        <v>0</v>
      </c>
      <c r="Q1298" t="str">
        <f>_xll.BDP("ZH311435 Corp","BICS_LEVEL_1_NAME")</f>
        <v>Utilities</v>
      </c>
      <c r="R1298">
        <v>3.34</v>
      </c>
      <c r="S1298">
        <v>3.27</v>
      </c>
      <c r="V1298" t="str">
        <f>_xll.BDP("ZH311435 Corp","ID_CUSIP")</f>
        <v>29260ZAL0</v>
      </c>
      <c r="W1298" t="s">
        <v>457</v>
      </c>
      <c r="X1298" t="str">
        <f>_xll.BDP("ZH311435 Corp","CRNCY")</f>
        <v>CAD</v>
      </c>
      <c r="Y1298" t="s">
        <v>1109</v>
      </c>
      <c r="AA1298">
        <v>55.9</v>
      </c>
      <c r="AB1298">
        <v>48.9</v>
      </c>
    </row>
    <row r="1299" spans="1:30" x14ac:dyDescent="0.25">
      <c r="A1299" t="s">
        <v>740</v>
      </c>
      <c r="B1299" t="s">
        <v>31</v>
      </c>
      <c r="C1299" t="s">
        <v>1043</v>
      </c>
      <c r="D1299">
        <v>7.28</v>
      </c>
      <c r="E1299" t="s">
        <v>398</v>
      </c>
      <c r="F1299" t="s">
        <v>34</v>
      </c>
      <c r="G1299" t="s">
        <v>35</v>
      </c>
      <c r="H1299" t="str">
        <f>_xll.BDP("ZH311439 Corp","SECURITY_DES")</f>
        <v>ENBGAS 5.7 10/06/33</v>
      </c>
      <c r="I1299">
        <v>110.908</v>
      </c>
      <c r="J1299">
        <v>111.419</v>
      </c>
      <c r="K1299">
        <v>90</v>
      </c>
      <c r="L1299">
        <v>83</v>
      </c>
      <c r="M129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99" t="s">
        <v>40</v>
      </c>
      <c r="O1299">
        <v>2000000</v>
      </c>
      <c r="P1299">
        <v>1000000</v>
      </c>
      <c r="Q1299" t="str">
        <f>_xll.BDP("ZH311439 Corp","BICS_LEVEL_1_NAME")</f>
        <v>Utilities</v>
      </c>
      <c r="R1299">
        <v>4.1100000000000003</v>
      </c>
      <c r="S1299">
        <v>4.04</v>
      </c>
      <c r="V1299" t="str">
        <f>_xll.BDP("ZH311439 Corp","ID_CUSIP")</f>
        <v>29260ZAJ5</v>
      </c>
      <c r="W1299" t="s">
        <v>457</v>
      </c>
      <c r="X1299" t="str">
        <f>_xll.BDP("ZH311439 Corp","CRNCY")</f>
        <v>CAD</v>
      </c>
      <c r="Y1299" t="s">
        <v>1109</v>
      </c>
      <c r="AA1299">
        <v>89.5</v>
      </c>
      <c r="AB1299">
        <v>82.47</v>
      </c>
    </row>
    <row r="1300" spans="1:30" x14ac:dyDescent="0.25">
      <c r="A1300" t="s">
        <v>741</v>
      </c>
      <c r="B1300" t="s">
        <v>31</v>
      </c>
      <c r="C1300" t="s">
        <v>1043</v>
      </c>
      <c r="D1300">
        <v>16.5</v>
      </c>
      <c r="E1300" t="s">
        <v>398</v>
      </c>
      <c r="F1300" t="s">
        <v>34</v>
      </c>
      <c r="G1300" t="s">
        <v>35</v>
      </c>
      <c r="H1300" t="str">
        <f>_xll.BDP("ZH311443 Corp","SECURITY_DES")</f>
        <v>ENBGAS 5.67 10/06/53</v>
      </c>
      <c r="I1300">
        <v>112.199</v>
      </c>
      <c r="J1300">
        <v>113.02800000000001</v>
      </c>
      <c r="K1300">
        <v>126</v>
      </c>
      <c r="L1300">
        <v>121</v>
      </c>
      <c r="M13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0" t="s">
        <v>42</v>
      </c>
      <c r="O1300">
        <v>3000000</v>
      </c>
      <c r="P1300">
        <v>3000000</v>
      </c>
      <c r="Q1300" t="str">
        <f>_xll.BDP("ZH311443 Corp","BICS_LEVEL_1_NAME")</f>
        <v>Utilities</v>
      </c>
      <c r="R1300">
        <v>4.87</v>
      </c>
      <c r="S1300">
        <v>4.82</v>
      </c>
      <c r="V1300" t="str">
        <f>_xll.BDP("ZH311443 Corp","ID_CUSIP")</f>
        <v>29260ZAK2</v>
      </c>
      <c r="W1300" t="s">
        <v>457</v>
      </c>
      <c r="X1300" t="str">
        <f>_xll.BDP("ZH311443 Corp","CRNCY")</f>
        <v>CAD</v>
      </c>
      <c r="Y1300" t="s">
        <v>1109</v>
      </c>
      <c r="AA1300">
        <v>125</v>
      </c>
      <c r="AB1300">
        <v>120.01</v>
      </c>
    </row>
    <row r="1301" spans="1:30" x14ac:dyDescent="0.25">
      <c r="A1301" t="s">
        <v>742</v>
      </c>
      <c r="B1301" t="s">
        <v>31</v>
      </c>
      <c r="C1301" t="s">
        <v>1043</v>
      </c>
      <c r="D1301">
        <v>3.21</v>
      </c>
      <c r="E1301" t="s">
        <v>603</v>
      </c>
      <c r="F1301" t="s">
        <v>34</v>
      </c>
      <c r="G1301" t="s">
        <v>35</v>
      </c>
      <c r="H1301" t="str">
        <f>_xll.BDP("ZH423270 Corp","SECURITY_DES")</f>
        <v>TORHYD 5.13 10/12/28</v>
      </c>
      <c r="I1301">
        <v>105.79600000000001</v>
      </c>
      <c r="J1301">
        <v>106.021</v>
      </c>
      <c r="K1301">
        <v>48</v>
      </c>
      <c r="L1301">
        <v>41</v>
      </c>
      <c r="M13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1" t="s">
        <v>36</v>
      </c>
      <c r="O1301">
        <v>2000000</v>
      </c>
      <c r="P1301">
        <v>0</v>
      </c>
      <c r="Q1301" t="str">
        <f>_xll.BDP("ZH423270 Corp","BICS_LEVEL_1_NAME")</f>
        <v>Utilities</v>
      </c>
      <c r="R1301">
        <v>3.26</v>
      </c>
      <c r="S1301">
        <v>3.19</v>
      </c>
      <c r="V1301" t="str">
        <f>_xll.BDP("ZH423270 Corp","ID_CUSIP")</f>
        <v>89119ZAT0</v>
      </c>
      <c r="W1301" t="s">
        <v>457</v>
      </c>
      <c r="X1301" t="str">
        <f>_xll.BDP("ZH423270 Corp","CRNCY")</f>
        <v>CAD</v>
      </c>
      <c r="Y1301" t="s">
        <v>1109</v>
      </c>
      <c r="AA1301">
        <v>47.7</v>
      </c>
      <c r="AB1301">
        <v>40.76</v>
      </c>
    </row>
    <row r="1302" spans="1:30" x14ac:dyDescent="0.25">
      <c r="A1302" t="s">
        <v>743</v>
      </c>
      <c r="B1302" t="s">
        <v>31</v>
      </c>
      <c r="C1302" t="s">
        <v>1043</v>
      </c>
      <c r="D1302">
        <v>7.18</v>
      </c>
      <c r="E1302" t="s">
        <v>391</v>
      </c>
      <c r="F1302" t="s">
        <v>34</v>
      </c>
      <c r="G1302" t="s">
        <v>35</v>
      </c>
      <c r="H1302" t="str">
        <f>_xll.BDP("ZH994711 Corp","SECURITY_DES")</f>
        <v>FTSCN 5.677 11/08/33</v>
      </c>
      <c r="I1302">
        <v>108.768</v>
      </c>
      <c r="J1302">
        <v>109.127</v>
      </c>
      <c r="K1302">
        <v>116</v>
      </c>
      <c r="L1302">
        <v>111</v>
      </c>
      <c r="M130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02" t="s">
        <v>736</v>
      </c>
      <c r="O1302">
        <v>2000000</v>
      </c>
      <c r="P1302">
        <v>0</v>
      </c>
      <c r="Q1302" t="str">
        <f>_xll.BDP("ZH994711 Corp","BICS_LEVEL_1_NAME")</f>
        <v>Utilities</v>
      </c>
      <c r="R1302">
        <v>4.3899999999999997</v>
      </c>
      <c r="S1302">
        <v>4.34</v>
      </c>
      <c r="V1302" t="str">
        <f>_xll.BDP("ZH994711 Corp","ID_CUSIP")</f>
        <v>349553AR8</v>
      </c>
      <c r="W1302" t="s">
        <v>457</v>
      </c>
      <c r="X1302" t="str">
        <f>_xll.BDP("ZH994711 Corp","CRNCY")</f>
        <v>CAD</v>
      </c>
      <c r="Y1302" t="s">
        <v>1109</v>
      </c>
      <c r="AA1302">
        <v>117.7</v>
      </c>
      <c r="AB1302">
        <v>112.72</v>
      </c>
    </row>
    <row r="1303" spans="1:30" x14ac:dyDescent="0.25">
      <c r="A1303" t="s">
        <v>744</v>
      </c>
      <c r="B1303" t="s">
        <v>31</v>
      </c>
      <c r="C1303" t="s">
        <v>1043</v>
      </c>
      <c r="D1303">
        <v>15.87</v>
      </c>
      <c r="E1303" t="s">
        <v>591</v>
      </c>
      <c r="F1303" t="s">
        <v>34</v>
      </c>
      <c r="G1303" t="s">
        <v>35</v>
      </c>
      <c r="H1303" t="str">
        <f>_xll.BDP("ZI854549 Corp","SECURITY_DES")</f>
        <v>CUCN 5.088 09/20/53</v>
      </c>
      <c r="I1303">
        <v>104.937</v>
      </c>
      <c r="J1303">
        <v>105.735</v>
      </c>
      <c r="K1303">
        <v>116</v>
      </c>
      <c r="L1303">
        <v>111</v>
      </c>
      <c r="M13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3" t="s">
        <v>42</v>
      </c>
      <c r="O1303">
        <v>3000000</v>
      </c>
      <c r="P1303">
        <v>0</v>
      </c>
      <c r="Q1303" t="str">
        <f>_xll.BDP("ZI854549 Corp","BICS_LEVEL_1_NAME")</f>
        <v>Utilities</v>
      </c>
      <c r="R1303">
        <v>4.76</v>
      </c>
      <c r="S1303">
        <v>4.72</v>
      </c>
      <c r="V1303" t="str">
        <f>_xll.BDP("ZI854549 Corp","ID_CUSIP")</f>
        <v>22944CAA4</v>
      </c>
      <c r="W1303" t="s">
        <v>457</v>
      </c>
      <c r="X1303" t="str">
        <f>_xll.BDP("ZI854549 Corp","CRNCY")</f>
        <v>CAD</v>
      </c>
      <c r="Y1303" t="s">
        <v>1109</v>
      </c>
      <c r="AA1303">
        <v>115</v>
      </c>
      <c r="AB1303">
        <v>109.97</v>
      </c>
    </row>
    <row r="1304" spans="1:30" x14ac:dyDescent="0.25">
      <c r="A1304" t="s">
        <v>745</v>
      </c>
      <c r="B1304" t="s">
        <v>31</v>
      </c>
      <c r="C1304" t="s">
        <v>1043</v>
      </c>
      <c r="D1304">
        <v>4.37</v>
      </c>
      <c r="E1304" t="s">
        <v>746</v>
      </c>
      <c r="F1304" t="s">
        <v>34</v>
      </c>
      <c r="G1304" t="s">
        <v>35</v>
      </c>
      <c r="H1304" t="str">
        <f>_xll.BDP("ZK376164 Corp","SECURITY_DES")</f>
        <v>EMACN 4.838 05/02/30</v>
      </c>
      <c r="I1304">
        <v>103.22499999999999</v>
      </c>
      <c r="J1304">
        <v>103.53100000000001</v>
      </c>
      <c r="K1304">
        <v>115</v>
      </c>
      <c r="L1304">
        <v>108</v>
      </c>
      <c r="M13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04" t="s">
        <v>50</v>
      </c>
      <c r="O1304">
        <v>2000000</v>
      </c>
      <c r="P1304">
        <v>0</v>
      </c>
      <c r="Q1304" t="str">
        <f>_xll.BDP("ZK376164 Corp","BICS_LEVEL_1_NAME")</f>
        <v>Utilities</v>
      </c>
      <c r="R1304">
        <v>4.09</v>
      </c>
      <c r="S1304">
        <v>4.0199999999999996</v>
      </c>
      <c r="V1304" t="str">
        <f>_xll.BDP("ZK376164 Corp","ID_CUSIP")</f>
        <v>290876AE1</v>
      </c>
      <c r="W1304" t="s">
        <v>457</v>
      </c>
      <c r="X1304" t="str">
        <f>_xll.BDP("ZK376164 Corp","CRNCY")</f>
        <v>CAD</v>
      </c>
      <c r="Y1304" t="s">
        <v>1109</v>
      </c>
      <c r="AA1304">
        <v>118.2</v>
      </c>
      <c r="AB1304">
        <v>111.25</v>
      </c>
    </row>
    <row r="1305" spans="1:30" x14ac:dyDescent="0.25">
      <c r="A1305" t="s">
        <v>747</v>
      </c>
      <c r="B1305" t="s">
        <v>31</v>
      </c>
      <c r="C1305" t="s">
        <v>1043</v>
      </c>
      <c r="D1305">
        <v>15.33</v>
      </c>
      <c r="E1305" t="s">
        <v>391</v>
      </c>
      <c r="F1305" t="s">
        <v>34</v>
      </c>
      <c r="G1305" t="s">
        <v>35</v>
      </c>
      <c r="H1305" t="str">
        <f>_xll.BDP("ZK784854 Corp","SECURITY_DES")</f>
        <v>FTSCN 4.862 05/26/53</v>
      </c>
      <c r="I1305">
        <v>101.166</v>
      </c>
      <c r="J1305">
        <v>102.247</v>
      </c>
      <c r="K1305">
        <v>118</v>
      </c>
      <c r="L1305">
        <v>111</v>
      </c>
      <c r="M13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5" t="s">
        <v>42</v>
      </c>
      <c r="O1305">
        <v>2000000</v>
      </c>
      <c r="P1305">
        <v>0</v>
      </c>
      <c r="Q1305" t="str">
        <f>_xll.BDP("ZK784854 Corp","BICS_LEVEL_1_NAME")</f>
        <v>Utilities</v>
      </c>
      <c r="R1305">
        <v>4.79</v>
      </c>
      <c r="S1305">
        <v>4.72</v>
      </c>
      <c r="V1305" t="str">
        <f>_xll.BDP("ZK784854 Corp","ID_CUSIP")</f>
        <v>34957ZBA1</v>
      </c>
      <c r="W1305" t="s">
        <v>457</v>
      </c>
      <c r="X1305" t="str">
        <f>_xll.BDP("ZK784854 Corp","CRNCY")</f>
        <v>CAD</v>
      </c>
      <c r="Y1305" t="s">
        <v>1109</v>
      </c>
      <c r="AA1305">
        <v>116.8</v>
      </c>
      <c r="AB1305">
        <v>109.72</v>
      </c>
    </row>
    <row r="1306" spans="1:30" x14ac:dyDescent="0.25">
      <c r="A1306" t="s">
        <v>748</v>
      </c>
      <c r="B1306" t="s">
        <v>31</v>
      </c>
      <c r="C1306" t="s">
        <v>1043</v>
      </c>
      <c r="D1306">
        <v>15.32</v>
      </c>
      <c r="E1306" t="s">
        <v>598</v>
      </c>
      <c r="F1306" t="s">
        <v>34</v>
      </c>
      <c r="G1306" t="s">
        <v>35</v>
      </c>
      <c r="H1306" t="str">
        <f>_xll.BDP("ZK853257 Corp","SECURITY_DES")</f>
        <v>GZMCN 4.83 06/02/53</v>
      </c>
      <c r="I1306">
        <v>100.831</v>
      </c>
      <c r="J1306">
        <v>101.601</v>
      </c>
      <c r="K1306">
        <v>117</v>
      </c>
      <c r="L1306">
        <v>112</v>
      </c>
      <c r="M13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6" t="s">
        <v>42</v>
      </c>
      <c r="O1306">
        <v>3000000</v>
      </c>
      <c r="P1306">
        <v>0</v>
      </c>
      <c r="Q1306" t="str">
        <f>_xll.BDP("ZK853257 Corp","BICS_LEVEL_1_NAME")</f>
        <v>Utilities</v>
      </c>
      <c r="R1306">
        <v>4.78</v>
      </c>
      <c r="S1306">
        <v>4.7300000000000004</v>
      </c>
      <c r="V1306" t="str">
        <f>_xll.BDP("ZK853257 Corp","ID_CUSIP")</f>
        <v>29280XAD9</v>
      </c>
      <c r="W1306" t="s">
        <v>457</v>
      </c>
      <c r="X1306" t="str">
        <f>_xll.BDP("ZK853257 Corp","CRNCY")</f>
        <v>CAD</v>
      </c>
      <c r="Y1306" t="s">
        <v>1109</v>
      </c>
      <c r="AA1306">
        <v>115.8</v>
      </c>
      <c r="AB1306">
        <v>110.74</v>
      </c>
    </row>
    <row r="1307" spans="1:30" x14ac:dyDescent="0.25">
      <c r="A1307" t="s">
        <v>749</v>
      </c>
      <c r="B1307" t="s">
        <v>31</v>
      </c>
      <c r="C1307" t="s">
        <v>1043</v>
      </c>
      <c r="D1307">
        <v>6.8</v>
      </c>
      <c r="E1307" t="s">
        <v>603</v>
      </c>
      <c r="F1307" t="s">
        <v>34</v>
      </c>
      <c r="G1307" t="s">
        <v>35</v>
      </c>
      <c r="H1307" t="str">
        <f>_xll.BDP("ZK962408 Corp","SECURITY_DES")</f>
        <v>TORHYD 4.61 06/14/33</v>
      </c>
      <c r="I1307">
        <v>104.086</v>
      </c>
      <c r="J1307">
        <v>104.56399999999999</v>
      </c>
      <c r="K1307">
        <v>79</v>
      </c>
      <c r="L1307">
        <v>72</v>
      </c>
      <c r="M130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07" t="s">
        <v>40</v>
      </c>
      <c r="O1307">
        <v>2000000</v>
      </c>
      <c r="P1307">
        <v>0</v>
      </c>
      <c r="Q1307" t="str">
        <f>_xll.BDP("ZK962408 Corp","BICS_LEVEL_1_NAME")</f>
        <v>Utilities</v>
      </c>
      <c r="R1307">
        <v>4</v>
      </c>
      <c r="S1307">
        <v>3.93</v>
      </c>
      <c r="V1307" t="str">
        <f>_xll.BDP("ZK962408 Corp","ID_CUSIP")</f>
        <v>89119ZAS2</v>
      </c>
      <c r="W1307" t="s">
        <v>457</v>
      </c>
      <c r="X1307" t="str">
        <f>_xll.BDP("ZK962408 Corp","CRNCY")</f>
        <v>CAD</v>
      </c>
      <c r="Y1307" t="s">
        <v>1109</v>
      </c>
      <c r="AA1307">
        <v>80.5</v>
      </c>
      <c r="AB1307">
        <v>73.55</v>
      </c>
    </row>
    <row r="1308" spans="1:30" x14ac:dyDescent="0.25">
      <c r="A1308" t="s">
        <v>750</v>
      </c>
      <c r="B1308" t="s">
        <v>31</v>
      </c>
      <c r="C1308" t="s">
        <v>1043</v>
      </c>
      <c r="D1308">
        <v>6.27</v>
      </c>
      <c r="E1308" t="s">
        <v>618</v>
      </c>
      <c r="F1308" t="s">
        <v>34</v>
      </c>
      <c r="G1308" t="s">
        <v>35</v>
      </c>
      <c r="H1308" t="str">
        <f>_xll.BDP("ZL752639 Corp","SECURITY_DES")</f>
        <v>NSIUCN 4.951 11/15/32</v>
      </c>
      <c r="I1308">
        <v>103.634</v>
      </c>
      <c r="J1308">
        <v>104.07299999999999</v>
      </c>
      <c r="K1308">
        <v>119</v>
      </c>
      <c r="L1308">
        <v>112</v>
      </c>
      <c r="M130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308" t="s">
        <v>58</v>
      </c>
      <c r="O1308">
        <v>1000000</v>
      </c>
      <c r="P1308">
        <v>0</v>
      </c>
      <c r="Q1308" t="str">
        <f>_xll.BDP("ZL752639 Corp","BICS_LEVEL_1_NAME")</f>
        <v>Utilities</v>
      </c>
      <c r="R1308">
        <v>4.3600000000000003</v>
      </c>
      <c r="S1308">
        <v>4.29</v>
      </c>
      <c r="V1308" t="str">
        <f>_xll.BDP("ZL752639 Corp","ID_CUSIP")</f>
        <v>669816AF7</v>
      </c>
      <c r="W1308" t="s">
        <v>457</v>
      </c>
      <c r="X1308" t="str">
        <f>_xll.BDP("ZL752639 Corp","CRNCY")</f>
        <v>CAD</v>
      </c>
      <c r="Y1308" t="s">
        <v>1109</v>
      </c>
      <c r="AA1308">
        <v>121.3</v>
      </c>
      <c r="AB1308">
        <v>114.27</v>
      </c>
    </row>
    <row r="1309" spans="1:30" x14ac:dyDescent="0.25">
      <c r="A1309" t="s">
        <v>751</v>
      </c>
      <c r="B1309" t="s">
        <v>31</v>
      </c>
      <c r="C1309" t="s">
        <v>1043</v>
      </c>
      <c r="D1309">
        <v>15.07</v>
      </c>
      <c r="E1309" t="s">
        <v>618</v>
      </c>
      <c r="F1309" t="s">
        <v>34</v>
      </c>
      <c r="G1309" t="s">
        <v>35</v>
      </c>
      <c r="H1309" t="str">
        <f>_xll.BDP("ZL752640 Corp","SECURITY_DES")</f>
        <v>NSIUCN 5.355 03/24/53</v>
      </c>
      <c r="I1309">
        <v>103.8</v>
      </c>
      <c r="J1309">
        <v>104.863</v>
      </c>
      <c r="K1309">
        <v>149</v>
      </c>
      <c r="L1309">
        <v>142</v>
      </c>
      <c r="M13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9" t="s">
        <v>42</v>
      </c>
      <c r="O1309">
        <v>0</v>
      </c>
      <c r="P1309">
        <v>0</v>
      </c>
      <c r="Q1309" t="str">
        <f>_xll.BDP("ZL752640 Corp","BICS_LEVEL_1_NAME")</f>
        <v>Utilities</v>
      </c>
      <c r="R1309">
        <v>5.0999999999999996</v>
      </c>
      <c r="S1309">
        <v>5.03</v>
      </c>
      <c r="V1309" t="str">
        <f>_xll.BDP("ZL752640 Corp","ID_CUSIP")</f>
        <v>669816AG5</v>
      </c>
      <c r="W1309" t="s">
        <v>457</v>
      </c>
      <c r="X1309" t="str">
        <f>_xll.BDP("ZL752640 Corp","CRNCY")</f>
        <v>CAD</v>
      </c>
      <c r="Y1309" t="s">
        <v>1109</v>
      </c>
      <c r="AA1309">
        <v>147.6</v>
      </c>
      <c r="AB1309">
        <v>140.59</v>
      </c>
    </row>
    <row r="1310" spans="1:30" x14ac:dyDescent="0.25">
      <c r="A1310" t="s">
        <v>910</v>
      </c>
      <c r="B1310" t="s">
        <v>31</v>
      </c>
      <c r="C1310" t="s">
        <v>1043</v>
      </c>
      <c r="D1310">
        <v>4.16</v>
      </c>
      <c r="E1310" t="s">
        <v>846</v>
      </c>
      <c r="F1310" t="s">
        <v>34</v>
      </c>
      <c r="G1310" t="s">
        <v>35</v>
      </c>
      <c r="H1310" t="str">
        <f>_xll.BDP("ZM341731 Corp","SECURITY_DES")</f>
        <v>ACICN 5.02 01/11/30</v>
      </c>
      <c r="I1310">
        <v>104.358</v>
      </c>
      <c r="J1310">
        <v>104.77500000000001</v>
      </c>
      <c r="K1310">
        <v>108</v>
      </c>
      <c r="L1310">
        <v>98</v>
      </c>
      <c r="M131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10" t="s">
        <v>60</v>
      </c>
      <c r="O1310">
        <v>2000000</v>
      </c>
      <c r="P1310">
        <v>0</v>
      </c>
      <c r="Q1310" t="str">
        <f>_xll.BDP("ZM341731 Corp","BICS_LEVEL_1_NAME")</f>
        <v>Utilities</v>
      </c>
      <c r="R1310">
        <v>3.95</v>
      </c>
      <c r="S1310">
        <v>3.85</v>
      </c>
      <c r="V1310" t="str">
        <f>_xll.BDP("ZM341731 Corp","ID_CUSIP")</f>
        <v>89678ZAC0</v>
      </c>
      <c r="W1310" t="s">
        <v>457</v>
      </c>
      <c r="X1310" t="str">
        <f>_xll.BDP("ZM341731 Corp","CRNCY")</f>
        <v>CAD</v>
      </c>
      <c r="Y1310" t="s">
        <v>1109</v>
      </c>
      <c r="AA1310">
        <v>106.5</v>
      </c>
      <c r="AB1310">
        <v>96.47</v>
      </c>
    </row>
    <row r="1311" spans="1:30" x14ac:dyDescent="0.25">
      <c r="A1311" t="s">
        <v>752</v>
      </c>
      <c r="B1311" t="s">
        <v>31</v>
      </c>
      <c r="C1311" t="s">
        <v>1043</v>
      </c>
      <c r="D1311">
        <v>4.0599999999999996</v>
      </c>
      <c r="E1311" t="s">
        <v>331</v>
      </c>
      <c r="F1311" t="s">
        <v>34</v>
      </c>
      <c r="G1311" t="s">
        <v>35</v>
      </c>
      <c r="H1311" t="str">
        <f>_xll.BDP("ZM644604 Corp","SECURITY_DES")</f>
        <v>HYDONE 3.93 11/30/29</v>
      </c>
      <c r="I1311">
        <v>102.14700000000001</v>
      </c>
      <c r="J1311">
        <v>102.431</v>
      </c>
      <c r="K1311">
        <v>53</v>
      </c>
      <c r="L1311">
        <v>46</v>
      </c>
      <c r="M131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11" t="s">
        <v>60</v>
      </c>
      <c r="O1311">
        <v>5000000</v>
      </c>
      <c r="P1311">
        <v>2000000</v>
      </c>
      <c r="Q1311" t="str">
        <f>_xll.BDP("ZM644604 Corp","BICS_LEVEL_1_NAME")</f>
        <v>Utilities</v>
      </c>
      <c r="R1311">
        <v>3.4</v>
      </c>
      <c r="S1311">
        <v>3.33</v>
      </c>
      <c r="V1311" t="str">
        <f>_xll.BDP("ZM644604 Corp","ID_CUSIP")</f>
        <v>44810ZCK4</v>
      </c>
      <c r="W1311" t="s">
        <v>457</v>
      </c>
      <c r="X1311" t="str">
        <f>_xll.BDP("ZM644604 Corp","CRNCY")</f>
        <v>CAD</v>
      </c>
      <c r="Y1311" t="s">
        <v>1109</v>
      </c>
      <c r="AA1311">
        <v>52.4</v>
      </c>
      <c r="AB1311">
        <v>45.38</v>
      </c>
    </row>
    <row r="1312" spans="1:30" x14ac:dyDescent="0.25">
      <c r="A1312" t="s">
        <v>752</v>
      </c>
      <c r="B1312" t="s">
        <v>31</v>
      </c>
      <c r="C1312" t="s">
        <v>1043</v>
      </c>
      <c r="D1312">
        <v>4.07</v>
      </c>
      <c r="E1312" t="s">
        <v>331</v>
      </c>
      <c r="F1312" t="s">
        <v>62</v>
      </c>
      <c r="G1312" t="s">
        <v>35</v>
      </c>
      <c r="H1312" t="str">
        <f>_xll.BDP("ZM644604 Corp","SECURITY_DES")</f>
        <v>HYDONE 3.93 11/30/29</v>
      </c>
      <c r="I1312">
        <v>102.42</v>
      </c>
      <c r="J1312">
        <v>102.68</v>
      </c>
      <c r="K1312">
        <v>52</v>
      </c>
      <c r="L1312">
        <v>47</v>
      </c>
      <c r="M131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12" t="s">
        <v>149</v>
      </c>
      <c r="O1312">
        <v>3000000</v>
      </c>
      <c r="P1312">
        <v>2000000</v>
      </c>
      <c r="Q1312" t="str">
        <f>_xll.BDP("ZM644604 Corp","BICS_LEVEL_1_NAME")</f>
        <v>Utilities</v>
      </c>
      <c r="R1312">
        <v>3.33</v>
      </c>
      <c r="S1312">
        <v>3.26</v>
      </c>
      <c r="V1312" t="str">
        <f>_xll.BDP("ZM644604 Corp","ID_CUSIP")</f>
        <v>44810ZCK4</v>
      </c>
      <c r="W1312" t="s">
        <v>1110</v>
      </c>
      <c r="X1312" t="str">
        <f>_xll.BDP("ZM644604 Corp","CRNCY")</f>
        <v>CAD</v>
      </c>
      <c r="Y1312" t="s">
        <v>1111</v>
      </c>
      <c r="AA1312">
        <v>45</v>
      </c>
      <c r="AB1312">
        <v>39.35</v>
      </c>
      <c r="AD1312">
        <v>73</v>
      </c>
    </row>
    <row r="1313" spans="1:30" x14ac:dyDescent="0.25">
      <c r="A1313" t="s">
        <v>753</v>
      </c>
      <c r="B1313" t="s">
        <v>31</v>
      </c>
      <c r="C1313" t="s">
        <v>1043</v>
      </c>
      <c r="D1313">
        <v>6.44</v>
      </c>
      <c r="E1313" t="s">
        <v>331</v>
      </c>
      <c r="F1313" t="s">
        <v>34</v>
      </c>
      <c r="G1313" t="s">
        <v>35</v>
      </c>
      <c r="H1313" t="str">
        <f>_xll.BDP("ZM644614 Corp","SECURITY_DES")</f>
        <v>HYDONE 4.16 01/27/33</v>
      </c>
      <c r="I1313">
        <v>101.471</v>
      </c>
      <c r="J1313">
        <v>101.79300000000001</v>
      </c>
      <c r="K1313">
        <v>76</v>
      </c>
      <c r="L1313">
        <v>71</v>
      </c>
      <c r="M131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313" t="s">
        <v>58</v>
      </c>
      <c r="O1313">
        <v>5000000</v>
      </c>
      <c r="P1313">
        <v>0</v>
      </c>
      <c r="Q1313" t="str">
        <f>_xll.BDP("ZM644614 Corp","BICS_LEVEL_1_NAME")</f>
        <v>Utilities</v>
      </c>
      <c r="R1313">
        <v>3.93</v>
      </c>
      <c r="S1313">
        <v>3.88</v>
      </c>
      <c r="V1313" t="str">
        <f>_xll.BDP("ZM644614 Corp","ID_CUSIP")</f>
        <v>44810ZCL2</v>
      </c>
      <c r="W1313" t="s">
        <v>457</v>
      </c>
      <c r="X1313" t="str">
        <f>_xll.BDP("ZM644614 Corp","CRNCY")</f>
        <v>CAD</v>
      </c>
      <c r="Y1313" t="s">
        <v>1109</v>
      </c>
      <c r="AA1313">
        <v>76.7</v>
      </c>
      <c r="AB1313">
        <v>71.73</v>
      </c>
    </row>
    <row r="1314" spans="1:30" x14ac:dyDescent="0.25">
      <c r="A1314" t="s">
        <v>753</v>
      </c>
      <c r="B1314" t="s">
        <v>31</v>
      </c>
      <c r="C1314" t="s">
        <v>1043</v>
      </c>
      <c r="D1314">
        <v>6.42</v>
      </c>
      <c r="E1314" t="s">
        <v>331</v>
      </c>
      <c r="F1314" t="s">
        <v>62</v>
      </c>
      <c r="G1314" t="s">
        <v>35</v>
      </c>
      <c r="H1314" t="str">
        <f>_xll.BDP("ZM644614 Corp","SECURITY_DES")</f>
        <v>HYDONE 4.16 01/27/33</v>
      </c>
      <c r="I1314">
        <v>101.2</v>
      </c>
      <c r="J1314">
        <v>101.51</v>
      </c>
      <c r="K1314">
        <v>80</v>
      </c>
      <c r="L1314">
        <v>76</v>
      </c>
      <c r="M131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314" t="s">
        <v>58</v>
      </c>
      <c r="O1314">
        <v>5000000</v>
      </c>
      <c r="P1314">
        <v>2000000</v>
      </c>
      <c r="Q1314" t="str">
        <f>_xll.BDP("ZM644614 Corp","BICS_LEVEL_1_NAME")</f>
        <v>Utilities</v>
      </c>
      <c r="R1314">
        <v>3.97</v>
      </c>
      <c r="S1314">
        <v>3.92</v>
      </c>
      <c r="V1314" t="str">
        <f>_xll.BDP("ZM644614 Corp","ID_CUSIP")</f>
        <v>44810ZCL2</v>
      </c>
      <c r="W1314" t="s">
        <v>1110</v>
      </c>
      <c r="X1314" t="str">
        <f>_xll.BDP("ZM644614 Corp","CRNCY")</f>
        <v>CAD</v>
      </c>
      <c r="Y1314" t="s">
        <v>1111</v>
      </c>
      <c r="AA1314">
        <v>81</v>
      </c>
      <c r="AB1314">
        <v>76.16</v>
      </c>
      <c r="AD1314">
        <v>114</v>
      </c>
    </row>
    <row r="1315" spans="1:30" x14ac:dyDescent="0.25">
      <c r="A1315" t="s">
        <v>754</v>
      </c>
      <c r="B1315" t="s">
        <v>31</v>
      </c>
      <c r="C1315" t="s">
        <v>1043</v>
      </c>
      <c r="D1315">
        <v>14.84</v>
      </c>
      <c r="E1315" t="s">
        <v>331</v>
      </c>
      <c r="F1315" t="s">
        <v>34</v>
      </c>
      <c r="G1315" t="s">
        <v>35</v>
      </c>
      <c r="H1315" t="str">
        <f>_xll.BDP("ZM644617 Corp","SECURITY_DES")</f>
        <v>HYDONE 4.46 01/27/53</v>
      </c>
      <c r="I1315">
        <v>95.623999999999995</v>
      </c>
      <c r="J1315">
        <v>96.22</v>
      </c>
      <c r="K1315">
        <v>114</v>
      </c>
      <c r="L1315">
        <v>110</v>
      </c>
      <c r="M13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" t="s">
        <v>42</v>
      </c>
      <c r="O1315">
        <v>5000000</v>
      </c>
      <c r="P1315">
        <v>5000000</v>
      </c>
      <c r="Q1315" t="str">
        <f>_xll.BDP("ZM644617 Corp","BICS_LEVEL_1_NAME")</f>
        <v>Utilities</v>
      </c>
      <c r="R1315">
        <v>4.75</v>
      </c>
      <c r="S1315">
        <v>4.71</v>
      </c>
      <c r="V1315" t="str">
        <f>_xll.BDP("ZM644617 Corp","ID_CUSIP")</f>
        <v>44810ZCM0</v>
      </c>
      <c r="W1315" t="s">
        <v>457</v>
      </c>
      <c r="X1315" t="str">
        <f>_xll.BDP("ZM644617 Corp","CRNCY")</f>
        <v>CAD</v>
      </c>
      <c r="Y1315" t="s">
        <v>1109</v>
      </c>
      <c r="AA1315">
        <v>112.9</v>
      </c>
      <c r="AB1315">
        <v>108.86</v>
      </c>
    </row>
    <row r="1316" spans="1:30" x14ac:dyDescent="0.25">
      <c r="A1316" t="s">
        <v>754</v>
      </c>
      <c r="B1316" t="s">
        <v>31</v>
      </c>
      <c r="C1316" t="s">
        <v>1043</v>
      </c>
      <c r="D1316">
        <v>14.8</v>
      </c>
      <c r="E1316" t="s">
        <v>331</v>
      </c>
      <c r="F1316" t="s">
        <v>62</v>
      </c>
      <c r="G1316" t="s">
        <v>35</v>
      </c>
      <c r="H1316" t="str">
        <f>_xll.BDP("ZM644617 Corp","SECURITY_DES")</f>
        <v>HYDONE 4.46 01/27/53</v>
      </c>
      <c r="I1316">
        <v>95.42</v>
      </c>
      <c r="J1316">
        <v>96.11</v>
      </c>
      <c r="K1316">
        <v>115</v>
      </c>
      <c r="L1316">
        <v>111</v>
      </c>
      <c r="M13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" t="s">
        <v>42</v>
      </c>
      <c r="O1316">
        <v>5000000</v>
      </c>
      <c r="P1316">
        <v>5000000</v>
      </c>
      <c r="Q1316" t="str">
        <f>_xll.BDP("ZM644617 Corp","BICS_LEVEL_1_NAME")</f>
        <v>Utilities</v>
      </c>
      <c r="R1316">
        <v>4.76</v>
      </c>
      <c r="S1316">
        <v>4.71</v>
      </c>
      <c r="V1316" t="str">
        <f>_xll.BDP("ZM644617 Corp","ID_CUSIP")</f>
        <v>44810ZCM0</v>
      </c>
      <c r="W1316" t="s">
        <v>1110</v>
      </c>
      <c r="X1316" t="str">
        <f>_xll.BDP("ZM644617 Corp","CRNCY")</f>
        <v>CAD</v>
      </c>
      <c r="Y1316" t="s">
        <v>1111</v>
      </c>
      <c r="AA1316">
        <v>114</v>
      </c>
      <c r="AB1316">
        <v>109.67</v>
      </c>
      <c r="AD1316">
        <v>154</v>
      </c>
    </row>
    <row r="1317" spans="1:30" x14ac:dyDescent="0.25">
      <c r="A1317" t="s">
        <v>756</v>
      </c>
      <c r="B1317" t="s">
        <v>31</v>
      </c>
      <c r="C1317" t="s">
        <v>1043</v>
      </c>
      <c r="D1317">
        <v>15.87</v>
      </c>
      <c r="E1317" t="s">
        <v>596</v>
      </c>
      <c r="F1317" t="s">
        <v>34</v>
      </c>
      <c r="G1317" t="s">
        <v>35</v>
      </c>
      <c r="H1317" t="str">
        <f>_xll.BDP("ZN299444 Corp","SECURITY_DES")</f>
        <v>ALCTRA 5.225 11/14/52</v>
      </c>
      <c r="I1317">
        <v>107.09399999999999</v>
      </c>
      <c r="J1317">
        <v>107.89100000000001</v>
      </c>
      <c r="K1317">
        <v>115</v>
      </c>
      <c r="L1317">
        <v>110</v>
      </c>
      <c r="M13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" t="s">
        <v>42</v>
      </c>
      <c r="O1317">
        <v>3000000</v>
      </c>
      <c r="P1317">
        <v>0</v>
      </c>
      <c r="Q1317" t="str">
        <f>_xll.BDP("ZN299444 Corp","BICS_LEVEL_1_NAME")</f>
        <v>Utilities</v>
      </c>
      <c r="R1317">
        <v>4.76</v>
      </c>
      <c r="S1317">
        <v>4.71</v>
      </c>
      <c r="V1317" t="str">
        <f>_xll.BDP("ZN299444 Corp","ID_CUSIP")</f>
        <v>014443AM7</v>
      </c>
      <c r="W1317" t="s">
        <v>457</v>
      </c>
      <c r="X1317" t="str">
        <f>_xll.BDP("ZN299444 Corp","CRNCY")</f>
        <v>CAD</v>
      </c>
      <c r="Y1317" t="s">
        <v>1109</v>
      </c>
      <c r="AA1317">
        <v>113.3</v>
      </c>
      <c r="AB1317">
        <v>108.29</v>
      </c>
    </row>
    <row r="1318" spans="1:30" x14ac:dyDescent="0.25">
      <c r="A1318" t="s">
        <v>757</v>
      </c>
      <c r="B1318" t="s">
        <v>31</v>
      </c>
      <c r="C1318" t="s">
        <v>1043</v>
      </c>
      <c r="D1318">
        <v>6.42</v>
      </c>
      <c r="E1318" t="s">
        <v>586</v>
      </c>
      <c r="F1318" t="s">
        <v>34</v>
      </c>
      <c r="G1318" t="s">
        <v>35</v>
      </c>
      <c r="H1318" t="str">
        <f>_xll.BDP("ZN388348 Corp","SECURITY_DES")</f>
        <v>ALTALK 4.692 11/28/32</v>
      </c>
      <c r="I1318">
        <v>104.63500000000001</v>
      </c>
      <c r="J1318">
        <v>105.086</v>
      </c>
      <c r="K1318">
        <v>82</v>
      </c>
      <c r="L1318">
        <v>75</v>
      </c>
      <c r="M131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18" t="s">
        <v>55</v>
      </c>
      <c r="O1318">
        <v>3000000</v>
      </c>
      <c r="P1318">
        <v>0</v>
      </c>
      <c r="Q1318" t="str">
        <f>_xll.BDP("ZN388348 Corp","BICS_LEVEL_1_NAME")</f>
        <v>Utilities</v>
      </c>
      <c r="R1318">
        <v>3.95</v>
      </c>
      <c r="S1318">
        <v>3.88</v>
      </c>
      <c r="V1318" t="str">
        <f>_xll.BDP("ZN388348 Corp","ID_CUSIP")</f>
        <v>021374AD5</v>
      </c>
      <c r="W1318" t="s">
        <v>457</v>
      </c>
      <c r="X1318" t="str">
        <f>_xll.BDP("ZN388348 Corp","CRNCY")</f>
        <v>CAD</v>
      </c>
      <c r="Y1318" t="s">
        <v>1109</v>
      </c>
      <c r="AA1318">
        <v>80.2</v>
      </c>
      <c r="AB1318">
        <v>73.180000000000007</v>
      </c>
    </row>
    <row r="1319" spans="1:30" x14ac:dyDescent="0.25">
      <c r="A1319" t="s">
        <v>758</v>
      </c>
      <c r="B1319" t="s">
        <v>31</v>
      </c>
      <c r="C1319" t="s">
        <v>1043</v>
      </c>
      <c r="D1319">
        <v>4.5199999999999996</v>
      </c>
      <c r="E1319" t="s">
        <v>586</v>
      </c>
      <c r="F1319" t="s">
        <v>34</v>
      </c>
      <c r="G1319" t="s">
        <v>35</v>
      </c>
      <c r="H1319" t="str">
        <f>_xll.BDP("ZO401385 Corp","SECURITY_DES")</f>
        <v>ALTALK 1.509 09/11/30</v>
      </c>
      <c r="I1319">
        <v>90.331999999999994</v>
      </c>
      <c r="J1319">
        <v>90.649000000000001</v>
      </c>
      <c r="K1319">
        <v>59</v>
      </c>
      <c r="L1319">
        <v>52</v>
      </c>
      <c r="M13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19" t="s">
        <v>50</v>
      </c>
      <c r="O1319">
        <v>1000000</v>
      </c>
      <c r="P1319">
        <v>0</v>
      </c>
      <c r="Q1319" t="str">
        <f>_xll.BDP("ZO401385 Corp","BICS_LEVEL_1_NAME")</f>
        <v>Utilities</v>
      </c>
      <c r="R1319">
        <v>3.53</v>
      </c>
      <c r="S1319">
        <v>3.46</v>
      </c>
      <c r="V1319" t="str">
        <f>_xll.BDP("ZO401385 Corp","ID_CUSIP")</f>
        <v>021374AC7</v>
      </c>
      <c r="W1319" t="s">
        <v>457</v>
      </c>
      <c r="X1319" t="str">
        <f>_xll.BDP("ZO401385 Corp","CRNCY")</f>
        <v>CAD</v>
      </c>
      <c r="Y1319" t="s">
        <v>1109</v>
      </c>
      <c r="AA1319">
        <v>56.1</v>
      </c>
      <c r="AB1319">
        <v>49.17</v>
      </c>
    </row>
    <row r="1320" spans="1:30" x14ac:dyDescent="0.25">
      <c r="A1320" t="s">
        <v>759</v>
      </c>
      <c r="B1320" t="s">
        <v>31</v>
      </c>
      <c r="C1320" t="s">
        <v>1043</v>
      </c>
      <c r="D1320">
        <v>11.45</v>
      </c>
      <c r="E1320" t="s">
        <v>591</v>
      </c>
      <c r="F1320" t="s">
        <v>34</v>
      </c>
      <c r="G1320" t="s">
        <v>35</v>
      </c>
      <c r="H1320" t="str">
        <f>_xll.BDP("ZO581117 Corp","SECURITY_DES")</f>
        <v>CUCN 2.609 09/28/50</v>
      </c>
      <c r="I1320">
        <v>68.694999999999993</v>
      </c>
      <c r="J1320">
        <v>69.271000000000001</v>
      </c>
      <c r="K1320">
        <v>114</v>
      </c>
      <c r="L1320">
        <v>109</v>
      </c>
      <c r="M13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" t="s">
        <v>42</v>
      </c>
      <c r="O1320">
        <v>3000000</v>
      </c>
      <c r="P1320">
        <v>0</v>
      </c>
      <c r="Q1320" t="str">
        <f>_xll.BDP("ZO581117 Corp","BICS_LEVEL_1_NAME")</f>
        <v>Utilities</v>
      </c>
      <c r="R1320">
        <v>4.75</v>
      </c>
      <c r="S1320">
        <v>4.7</v>
      </c>
      <c r="V1320" t="str">
        <f>_xll.BDP("ZO581117 Corp","ID_CUSIP")</f>
        <v>12657ZBN2</v>
      </c>
      <c r="W1320" t="s">
        <v>457</v>
      </c>
      <c r="X1320" t="str">
        <f>_xll.BDP("ZO581117 Corp","CRNCY")</f>
        <v>CAD</v>
      </c>
      <c r="Y1320" t="s">
        <v>1109</v>
      </c>
      <c r="AA1320">
        <v>113.2</v>
      </c>
      <c r="AB1320">
        <v>108.22</v>
      </c>
    </row>
    <row r="1321" spans="1:30" x14ac:dyDescent="0.25">
      <c r="A1321" t="s">
        <v>760</v>
      </c>
      <c r="B1321" t="s">
        <v>31</v>
      </c>
      <c r="C1321" t="s">
        <v>1043</v>
      </c>
      <c r="E1321" t="s">
        <v>331</v>
      </c>
      <c r="F1321" t="s">
        <v>34</v>
      </c>
      <c r="G1321" t="s">
        <v>35</v>
      </c>
      <c r="H1321" t="str">
        <f>_xll.BDP("ZO650234 Corp","SECURITY_DES")</f>
        <v>HYDONE 1.41 10/15/27</v>
      </c>
      <c r="K1321">
        <v>19</v>
      </c>
      <c r="L1321">
        <v>9</v>
      </c>
      <c r="M132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21" t="s">
        <v>53</v>
      </c>
      <c r="O1321">
        <v>2000000</v>
      </c>
      <c r="P1321">
        <v>0</v>
      </c>
      <c r="Q1321" t="str">
        <f>_xll.BDP("ZO650234 Corp","BICS_LEVEL_1_NAME")</f>
        <v>Utilities</v>
      </c>
      <c r="V1321" t="str">
        <f>_xll.BDP("ZO650234 Corp","ID_CUSIP")</f>
        <v>448811AC3</v>
      </c>
      <c r="W1321" t="s">
        <v>457</v>
      </c>
      <c r="X1321" t="str">
        <f>_xll.BDP("ZO650234 Corp","CRNCY")</f>
        <v>CAD</v>
      </c>
      <c r="Y1321" t="s">
        <v>1109</v>
      </c>
      <c r="AA1321">
        <v>17.899999999999999</v>
      </c>
    </row>
    <row r="1322" spans="1:30" x14ac:dyDescent="0.25">
      <c r="A1322" t="s">
        <v>760</v>
      </c>
      <c r="B1322" t="s">
        <v>31</v>
      </c>
      <c r="C1322" t="s">
        <v>1043</v>
      </c>
      <c r="D1322">
        <v>2.25</v>
      </c>
      <c r="E1322" t="s">
        <v>331</v>
      </c>
      <c r="F1322" t="s">
        <v>62</v>
      </c>
      <c r="G1322" t="s">
        <v>35</v>
      </c>
      <c r="H1322" t="str">
        <f>_xll.BDP("ZO650234 Corp","SECURITY_DES")</f>
        <v>HYDONE 1.41 10/15/27</v>
      </c>
      <c r="I1322">
        <v>96.75</v>
      </c>
      <c r="J1322">
        <v>96.98</v>
      </c>
      <c r="K1322">
        <v>20</v>
      </c>
      <c r="L1322">
        <v>10</v>
      </c>
      <c r="M132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322" t="s">
        <v>441</v>
      </c>
      <c r="O1322">
        <v>5000000</v>
      </c>
      <c r="Q1322" t="str">
        <f>_xll.BDP("ZO650234 Corp","BICS_LEVEL_1_NAME")</f>
        <v>Utilities</v>
      </c>
      <c r="R1322">
        <v>2.83</v>
      </c>
      <c r="S1322">
        <v>2.72</v>
      </c>
      <c r="V1322" t="str">
        <f>_xll.BDP("ZO650234 Corp","ID_CUSIP")</f>
        <v>448811AC3</v>
      </c>
      <c r="W1322" t="s">
        <v>1110</v>
      </c>
      <c r="X1322" t="str">
        <f>_xll.BDP("ZO650234 Corp","CRNCY")</f>
        <v>CAD</v>
      </c>
      <c r="Y1322" t="s">
        <v>1111</v>
      </c>
      <c r="Z1322" t="s">
        <v>43</v>
      </c>
      <c r="AA1322">
        <v>15</v>
      </c>
      <c r="AB1322">
        <v>4.32</v>
      </c>
      <c r="AD1322">
        <v>33</v>
      </c>
    </row>
    <row r="1323" spans="1:30" x14ac:dyDescent="0.25">
      <c r="A1323" t="s">
        <v>761</v>
      </c>
      <c r="B1323" t="s">
        <v>31</v>
      </c>
      <c r="C1323" t="s">
        <v>1043</v>
      </c>
      <c r="E1323" t="s">
        <v>603</v>
      </c>
      <c r="F1323" t="s">
        <v>34</v>
      </c>
      <c r="G1323" t="s">
        <v>35</v>
      </c>
      <c r="H1323" t="str">
        <f>_xll.BDP("ZO736839 Corp","SECURITY_DES")</f>
        <v>TORHYD 1 1/2 10/15/30</v>
      </c>
      <c r="K1323">
        <v>51</v>
      </c>
      <c r="L1323">
        <v>44</v>
      </c>
      <c r="M132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23" t="s">
        <v>50</v>
      </c>
      <c r="O1323">
        <v>2000000</v>
      </c>
      <c r="P1323">
        <v>0</v>
      </c>
      <c r="Q1323" t="str">
        <f>_xll.BDP("ZO736839 Corp","BICS_LEVEL_1_NAME")</f>
        <v>Utilities</v>
      </c>
      <c r="V1323" t="str">
        <f>_xll.BDP("ZO736839 Corp","ID_CUSIP")</f>
        <v>89119ZAN3</v>
      </c>
      <c r="W1323" t="s">
        <v>457</v>
      </c>
      <c r="X1323" t="str">
        <f>_xll.BDP("ZO736839 Corp","CRNCY")</f>
        <v>CAD</v>
      </c>
      <c r="Y1323" t="s">
        <v>1109</v>
      </c>
      <c r="AA1323">
        <v>47.2</v>
      </c>
    </row>
    <row r="1324" spans="1:30" x14ac:dyDescent="0.25">
      <c r="A1324" t="s">
        <v>762</v>
      </c>
      <c r="B1324" t="s">
        <v>31</v>
      </c>
      <c r="C1324" t="s">
        <v>1043</v>
      </c>
      <c r="D1324">
        <v>4.8099999999999996</v>
      </c>
      <c r="E1324" t="s">
        <v>331</v>
      </c>
      <c r="F1324" t="s">
        <v>34</v>
      </c>
      <c r="G1324" t="s">
        <v>35</v>
      </c>
      <c r="H1324" t="str">
        <f>_xll.BDP("ZO807515 Corp","SECURITY_DES")</f>
        <v>HYDONE 1.69 01/16/31</v>
      </c>
      <c r="I1324">
        <v>90.864999999999995</v>
      </c>
      <c r="J1324">
        <v>91.201999999999998</v>
      </c>
      <c r="K1324">
        <v>50</v>
      </c>
      <c r="L1324">
        <v>43</v>
      </c>
      <c r="M132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24" t="s">
        <v>224</v>
      </c>
      <c r="O1324">
        <v>3000000</v>
      </c>
      <c r="P1324">
        <v>0</v>
      </c>
      <c r="Q1324" t="str">
        <f>_xll.BDP("ZO807515 Corp","BICS_LEVEL_1_NAME")</f>
        <v>Utilities</v>
      </c>
      <c r="R1324">
        <v>3.49</v>
      </c>
      <c r="S1324">
        <v>3.42</v>
      </c>
      <c r="V1324" t="str">
        <f>_xll.BDP("ZO807515 Corp","ID_CUSIP")</f>
        <v>44810ZCF5</v>
      </c>
      <c r="W1324" t="s">
        <v>457</v>
      </c>
      <c r="X1324" t="str">
        <f>_xll.BDP("ZO807515 Corp","CRNCY")</f>
        <v>CAD</v>
      </c>
      <c r="Y1324" t="s">
        <v>1109</v>
      </c>
      <c r="AA1324">
        <v>48.4</v>
      </c>
      <c r="AB1324">
        <v>41.41</v>
      </c>
    </row>
    <row r="1325" spans="1:30" x14ac:dyDescent="0.25">
      <c r="A1325" t="s">
        <v>762</v>
      </c>
      <c r="B1325" t="s">
        <v>31</v>
      </c>
      <c r="C1325" t="s">
        <v>1043</v>
      </c>
      <c r="D1325">
        <v>4.8099999999999996</v>
      </c>
      <c r="E1325" t="s">
        <v>331</v>
      </c>
      <c r="F1325" t="s">
        <v>62</v>
      </c>
      <c r="G1325" t="s">
        <v>35</v>
      </c>
      <c r="H1325" t="str">
        <f>_xll.BDP("ZO807515 Corp","SECURITY_DES")</f>
        <v>HYDONE 1.69 01/16/31</v>
      </c>
      <c r="I1325">
        <v>90.73</v>
      </c>
      <c r="J1325">
        <v>91.26</v>
      </c>
      <c r="K1325">
        <v>53</v>
      </c>
      <c r="L1325">
        <v>43</v>
      </c>
      <c r="M132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25" t="s">
        <v>224</v>
      </c>
      <c r="O1325">
        <v>3000000</v>
      </c>
      <c r="Q1325" t="str">
        <f>_xll.BDP("ZO807515 Corp","BICS_LEVEL_1_NAME")</f>
        <v>Utilities</v>
      </c>
      <c r="R1325">
        <v>3.52</v>
      </c>
      <c r="S1325">
        <v>3.41</v>
      </c>
      <c r="V1325" t="str">
        <f>_xll.BDP("ZO807515 Corp","ID_CUSIP")</f>
        <v>44810ZCF5</v>
      </c>
      <c r="W1325" t="s">
        <v>1110</v>
      </c>
      <c r="X1325" t="str">
        <f>_xll.BDP("ZO807515 Corp","CRNCY")</f>
        <v>CAD</v>
      </c>
      <c r="Y1325" t="s">
        <v>1111</v>
      </c>
      <c r="AA1325">
        <v>52</v>
      </c>
      <c r="AB1325">
        <v>40.32</v>
      </c>
      <c r="AD1325">
        <v>81</v>
      </c>
    </row>
    <row r="1326" spans="1:30" x14ac:dyDescent="0.25">
      <c r="A1326" t="s">
        <v>763</v>
      </c>
      <c r="B1326" t="s">
        <v>31</v>
      </c>
      <c r="C1326" t="s">
        <v>1043</v>
      </c>
      <c r="D1326">
        <v>4.09</v>
      </c>
      <c r="E1326" t="s">
        <v>603</v>
      </c>
      <c r="F1326" t="s">
        <v>34</v>
      </c>
      <c r="G1326" t="s">
        <v>35</v>
      </c>
      <c r="H1326" t="str">
        <f>_xll.BDP("ZQ416932 Corp","SECURITY_DES")</f>
        <v>TORHYD 2.43 12/11/29</v>
      </c>
      <c r="I1326">
        <v>96.253</v>
      </c>
      <c r="J1326">
        <v>96.54</v>
      </c>
      <c r="K1326">
        <v>46</v>
      </c>
      <c r="L1326">
        <v>39</v>
      </c>
      <c r="M132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26" t="s">
        <v>60</v>
      </c>
      <c r="O1326">
        <v>2000000</v>
      </c>
      <c r="P1326">
        <v>0</v>
      </c>
      <c r="Q1326" t="str">
        <f>_xll.BDP("ZQ416932 Corp","BICS_LEVEL_1_NAME")</f>
        <v>Utilities</v>
      </c>
      <c r="R1326">
        <v>3.33</v>
      </c>
      <c r="S1326">
        <v>3.26</v>
      </c>
      <c r="V1326" t="str">
        <f>_xll.BDP("ZQ416932 Corp","ID_CUSIP")</f>
        <v>89119ZAL7</v>
      </c>
      <c r="W1326" t="s">
        <v>457</v>
      </c>
      <c r="X1326" t="str">
        <f>_xll.BDP("ZQ416932 Corp","CRNCY")</f>
        <v>CAD</v>
      </c>
      <c r="Y1326" t="s">
        <v>1109</v>
      </c>
      <c r="AA1326">
        <v>43.8</v>
      </c>
      <c r="AB1326">
        <v>36.81</v>
      </c>
    </row>
    <row r="1327" spans="1:30" x14ac:dyDescent="0.25">
      <c r="A1327" t="s">
        <v>764</v>
      </c>
      <c r="B1327" t="s">
        <v>31</v>
      </c>
      <c r="C1327" t="s">
        <v>1043</v>
      </c>
      <c r="D1327">
        <v>11.93</v>
      </c>
      <c r="E1327" t="s">
        <v>603</v>
      </c>
      <c r="F1327" t="s">
        <v>34</v>
      </c>
      <c r="G1327" t="s">
        <v>35</v>
      </c>
      <c r="H1327" t="str">
        <f>_xll.BDP("ZQ418528 Corp","SECURITY_DES")</f>
        <v>TORHYD 2.99 12/10/49</v>
      </c>
      <c r="I1327">
        <v>74.947000000000003</v>
      </c>
      <c r="J1327">
        <v>75.789000000000001</v>
      </c>
      <c r="K1327">
        <v>112</v>
      </c>
      <c r="L1327">
        <v>105</v>
      </c>
      <c r="M13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7" t="s">
        <v>42</v>
      </c>
      <c r="O1327">
        <v>2000000</v>
      </c>
      <c r="P1327">
        <v>0</v>
      </c>
      <c r="Q1327" t="str">
        <f>_xll.BDP("ZQ418528 Corp","BICS_LEVEL_1_NAME")</f>
        <v>Utilities</v>
      </c>
      <c r="R1327">
        <v>4.7300000000000004</v>
      </c>
      <c r="S1327">
        <v>4.66</v>
      </c>
      <c r="V1327" t="str">
        <f>_xll.BDP("ZQ418528 Corp","ID_CUSIP")</f>
        <v>89119ZAM5</v>
      </c>
      <c r="W1327" t="s">
        <v>457</v>
      </c>
      <c r="X1327" t="str">
        <f>_xll.BDP("ZQ418528 Corp","CRNCY")</f>
        <v>CAD</v>
      </c>
      <c r="Y1327" t="s">
        <v>1109</v>
      </c>
      <c r="AA1327">
        <v>112.1</v>
      </c>
      <c r="AB1327">
        <v>105.09</v>
      </c>
    </row>
    <row r="1328" spans="1:30" x14ac:dyDescent="0.25">
      <c r="A1328" t="s">
        <v>765</v>
      </c>
      <c r="B1328" t="s">
        <v>31</v>
      </c>
      <c r="C1328" t="s">
        <v>1043</v>
      </c>
      <c r="D1328">
        <v>11.53</v>
      </c>
      <c r="E1328" t="s">
        <v>391</v>
      </c>
      <c r="F1328" t="s">
        <v>34</v>
      </c>
      <c r="G1328" t="s">
        <v>35</v>
      </c>
      <c r="H1328" t="str">
        <f>_xll.BDP("ZR030768 Corp","SECURITY_DES")</f>
        <v>FTSCN 2.82 08/09/49</v>
      </c>
      <c r="I1328">
        <v>72.228999999999999</v>
      </c>
      <c r="J1328">
        <v>73.394000000000005</v>
      </c>
      <c r="K1328">
        <v>116</v>
      </c>
      <c r="L1328">
        <v>106</v>
      </c>
      <c r="M13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8" t="s">
        <v>42</v>
      </c>
      <c r="O1328">
        <v>3000000</v>
      </c>
      <c r="P1328">
        <v>0</v>
      </c>
      <c r="Q1328" t="str">
        <f>_xll.BDP("ZR030768 Corp","BICS_LEVEL_1_NAME")</f>
        <v>Utilities</v>
      </c>
      <c r="R1328">
        <v>4.76</v>
      </c>
      <c r="S1328">
        <v>4.67</v>
      </c>
      <c r="V1328" t="str">
        <f>_xll.BDP("ZR030768 Corp","ID_CUSIP")</f>
        <v>34959ZAJ1</v>
      </c>
      <c r="W1328" t="s">
        <v>457</v>
      </c>
      <c r="X1328" t="str">
        <f>_xll.BDP("ZR030768 Corp","CRNCY")</f>
        <v>CAD</v>
      </c>
      <c r="Y1328" t="s">
        <v>1109</v>
      </c>
      <c r="AA1328">
        <v>116.5</v>
      </c>
      <c r="AB1328">
        <v>106.45</v>
      </c>
    </row>
    <row r="1329" spans="1:30" x14ac:dyDescent="0.25">
      <c r="A1329" t="s">
        <v>766</v>
      </c>
      <c r="B1329" t="s">
        <v>31</v>
      </c>
      <c r="C1329" t="s">
        <v>1043</v>
      </c>
      <c r="D1329">
        <v>3.8</v>
      </c>
      <c r="E1329" t="s">
        <v>398</v>
      </c>
      <c r="F1329" t="s">
        <v>34</v>
      </c>
      <c r="G1329" t="s">
        <v>35</v>
      </c>
      <c r="H1329" t="str">
        <f>_xll.BDP("ZR033047 Corp","SECURITY_DES")</f>
        <v>ENBGAS 2.37 08/09/29</v>
      </c>
      <c r="I1329">
        <v>96.085999999999999</v>
      </c>
      <c r="J1329">
        <v>96.352999999999994</v>
      </c>
      <c r="K1329">
        <v>51</v>
      </c>
      <c r="L1329">
        <v>44</v>
      </c>
      <c r="M132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29" t="s">
        <v>60</v>
      </c>
      <c r="O1329">
        <v>5000000</v>
      </c>
      <c r="P1329">
        <v>0</v>
      </c>
      <c r="Q1329" t="str">
        <f>_xll.BDP("ZR033047 Corp","BICS_LEVEL_1_NAME")</f>
        <v>Utilities</v>
      </c>
      <c r="R1329">
        <v>3.38</v>
      </c>
      <c r="S1329">
        <v>3.31</v>
      </c>
      <c r="V1329" t="str">
        <f>_xll.BDP("ZR033047 Corp","ID_CUSIP")</f>
        <v>29260ZAA4</v>
      </c>
      <c r="W1329" t="s">
        <v>457</v>
      </c>
      <c r="X1329" t="str">
        <f>_xll.BDP("ZR033047 Corp","CRNCY")</f>
        <v>CAD</v>
      </c>
      <c r="Y1329" t="s">
        <v>1109</v>
      </c>
      <c r="AA1329">
        <v>51.7</v>
      </c>
      <c r="AB1329">
        <v>44.58</v>
      </c>
    </row>
    <row r="1330" spans="1:30" x14ac:dyDescent="0.25">
      <c r="A1330" t="s">
        <v>767</v>
      </c>
      <c r="B1330" t="s">
        <v>31</v>
      </c>
      <c r="C1330" t="s">
        <v>1043</v>
      </c>
      <c r="D1330">
        <v>11.61</v>
      </c>
      <c r="E1330" t="s">
        <v>398</v>
      </c>
      <c r="F1330" t="s">
        <v>34</v>
      </c>
      <c r="G1330" t="s">
        <v>35</v>
      </c>
      <c r="H1330" t="str">
        <f>_xll.BDP("ZR033048 Corp","SECURITY_DES")</f>
        <v>ENBGAS 3.01 08/09/49</v>
      </c>
      <c r="I1330">
        <v>74.004000000000005</v>
      </c>
      <c r="J1330">
        <v>74.587999999999994</v>
      </c>
      <c r="K1330">
        <v>124</v>
      </c>
      <c r="L1330">
        <v>119</v>
      </c>
      <c r="M13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" t="s">
        <v>42</v>
      </c>
      <c r="O1330">
        <v>3000000</v>
      </c>
      <c r="P1330">
        <v>0</v>
      </c>
      <c r="Q1330" t="str">
        <f>_xll.BDP("ZR033048 Corp","BICS_LEVEL_1_NAME")</f>
        <v>Utilities</v>
      </c>
      <c r="R1330">
        <v>4.8499999999999996</v>
      </c>
      <c r="S1330">
        <v>4.8</v>
      </c>
      <c r="V1330" t="str">
        <f>_xll.BDP("ZR033048 Corp","ID_CUSIP")</f>
        <v>29260ZAB2</v>
      </c>
      <c r="W1330" t="s">
        <v>457</v>
      </c>
      <c r="X1330" t="str">
        <f>_xll.BDP("ZR033048 Corp","CRNCY")</f>
        <v>CAD</v>
      </c>
      <c r="Y1330" t="s">
        <v>1109</v>
      </c>
      <c r="AA1330">
        <v>124.5</v>
      </c>
      <c r="AB1330">
        <v>119.47</v>
      </c>
    </row>
    <row r="1331" spans="1:30" x14ac:dyDescent="0.25">
      <c r="A1331" t="s">
        <v>768</v>
      </c>
      <c r="B1331" t="s">
        <v>31</v>
      </c>
      <c r="C1331" t="s">
        <v>1043</v>
      </c>
      <c r="D1331">
        <v>11.8</v>
      </c>
      <c r="E1331" t="s">
        <v>591</v>
      </c>
      <c r="F1331" t="s">
        <v>34</v>
      </c>
      <c r="G1331" t="s">
        <v>35</v>
      </c>
      <c r="H1331" t="str">
        <f>_xll.BDP("ZR453821 Corp","SECURITY_DES")</f>
        <v>CUCN 2.963 09/07/49</v>
      </c>
      <c r="I1331">
        <v>74.462000000000003</v>
      </c>
      <c r="J1331">
        <v>75.055000000000007</v>
      </c>
      <c r="K1331">
        <v>114</v>
      </c>
      <c r="L1331">
        <v>109</v>
      </c>
      <c r="M13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1" t="s">
        <v>42</v>
      </c>
      <c r="O1331">
        <v>3000000</v>
      </c>
      <c r="P1331">
        <v>0</v>
      </c>
      <c r="Q1331" t="str">
        <f>_xll.BDP("ZR453821 Corp","BICS_LEVEL_1_NAME")</f>
        <v>Utilities</v>
      </c>
      <c r="R1331">
        <v>4.75</v>
      </c>
      <c r="S1331">
        <v>4.7</v>
      </c>
      <c r="V1331" t="str">
        <f>_xll.BDP("ZR453821 Corp","ID_CUSIP")</f>
        <v>12657ZBM4</v>
      </c>
      <c r="W1331" t="s">
        <v>457</v>
      </c>
      <c r="X1331" t="str">
        <f>_xll.BDP("ZR453821 Corp","CRNCY")</f>
        <v>CAD</v>
      </c>
      <c r="Y1331" t="s">
        <v>1109</v>
      </c>
      <c r="AA1331">
        <v>114.4</v>
      </c>
      <c r="AB1331">
        <v>109.38</v>
      </c>
    </row>
    <row r="1332" spans="1:30" x14ac:dyDescent="0.25">
      <c r="A1332" t="s">
        <v>771</v>
      </c>
      <c r="B1332" t="s">
        <v>31</v>
      </c>
      <c r="C1332" t="s">
        <v>1043</v>
      </c>
      <c r="D1332">
        <v>3.57</v>
      </c>
      <c r="E1332" t="s">
        <v>331</v>
      </c>
      <c r="F1332" t="s">
        <v>34</v>
      </c>
      <c r="G1332" t="s">
        <v>35</v>
      </c>
      <c r="H1332" t="str">
        <f>_xll.BDP("ZS013782 Corp","SECURITY_DES")</f>
        <v>HYDONE 3.02 04/05/29</v>
      </c>
      <c r="I1332">
        <v>98.905000000000001</v>
      </c>
      <c r="J1332">
        <v>99.156000000000006</v>
      </c>
      <c r="K1332">
        <v>50</v>
      </c>
      <c r="L1332">
        <v>43</v>
      </c>
      <c r="M133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32" t="s">
        <v>111</v>
      </c>
      <c r="O1332">
        <v>5000000</v>
      </c>
      <c r="P1332">
        <v>0</v>
      </c>
      <c r="Q1332" t="str">
        <f>_xll.BDP("ZS013782 Corp","BICS_LEVEL_1_NAME")</f>
        <v>Utilities</v>
      </c>
      <c r="R1332">
        <v>3.32</v>
      </c>
      <c r="S1332">
        <v>3.25</v>
      </c>
      <c r="V1332" t="str">
        <f>_xll.BDP("ZS013782 Corp","ID_CUSIP")</f>
        <v>44810ZBZ2</v>
      </c>
      <c r="W1332" t="s">
        <v>457</v>
      </c>
      <c r="X1332" t="str">
        <f>_xll.BDP("ZS013782 Corp","CRNCY")</f>
        <v>CAD</v>
      </c>
      <c r="Y1332" t="s">
        <v>1109</v>
      </c>
      <c r="AA1332">
        <v>49.4</v>
      </c>
      <c r="AB1332">
        <v>42.35</v>
      </c>
    </row>
    <row r="1333" spans="1:30" x14ac:dyDescent="0.25">
      <c r="A1333" t="s">
        <v>771</v>
      </c>
      <c r="B1333" t="s">
        <v>31</v>
      </c>
      <c r="C1333" t="s">
        <v>1043</v>
      </c>
      <c r="D1333">
        <v>3.58</v>
      </c>
      <c r="E1333" t="s">
        <v>331</v>
      </c>
      <c r="F1333" t="s">
        <v>62</v>
      </c>
      <c r="G1333" t="s">
        <v>35</v>
      </c>
      <c r="H1333" t="str">
        <f>_xll.BDP("ZS013782 Corp","SECURITY_DES")</f>
        <v>HYDONE 3.02 04/05/29</v>
      </c>
      <c r="I1333">
        <v>99.14</v>
      </c>
      <c r="J1333">
        <v>99.37</v>
      </c>
      <c r="K1333">
        <v>45</v>
      </c>
      <c r="L1333">
        <v>40</v>
      </c>
      <c r="M133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33" t="s">
        <v>149</v>
      </c>
      <c r="O1333">
        <v>5000000</v>
      </c>
      <c r="P1333">
        <v>2000000</v>
      </c>
      <c r="Q1333" t="str">
        <f>_xll.BDP("ZS013782 Corp","BICS_LEVEL_1_NAME")</f>
        <v>Utilities</v>
      </c>
      <c r="R1333">
        <v>3.26</v>
      </c>
      <c r="S1333">
        <v>3.19</v>
      </c>
      <c r="V1333" t="str">
        <f>_xll.BDP("ZS013782 Corp","ID_CUSIP")</f>
        <v>44810ZBZ2</v>
      </c>
      <c r="W1333" t="s">
        <v>1110</v>
      </c>
      <c r="X1333" t="str">
        <f>_xll.BDP("ZS013782 Corp","CRNCY")</f>
        <v>CAD</v>
      </c>
      <c r="Y1333" t="s">
        <v>1111</v>
      </c>
      <c r="AA1333">
        <v>42</v>
      </c>
      <c r="AB1333">
        <v>36.47</v>
      </c>
      <c r="AD1333">
        <v>68</v>
      </c>
    </row>
    <row r="1334" spans="1:30" x14ac:dyDescent="0.25">
      <c r="A1334" t="s">
        <v>772</v>
      </c>
      <c r="B1334" t="s">
        <v>31</v>
      </c>
      <c r="C1334" t="s">
        <v>1043</v>
      </c>
      <c r="D1334">
        <v>12.89</v>
      </c>
      <c r="E1334" t="s">
        <v>331</v>
      </c>
      <c r="F1334" t="s">
        <v>34</v>
      </c>
      <c r="G1334" t="s">
        <v>35</v>
      </c>
      <c r="H1334" t="str">
        <f>_xll.BDP("ZS015151 Corp","SECURITY_DES")</f>
        <v>HYDONE 3.64 04/05/50</v>
      </c>
      <c r="I1334">
        <v>83.960999999999999</v>
      </c>
      <c r="J1334">
        <v>84.608999999999995</v>
      </c>
      <c r="K1334">
        <v>114</v>
      </c>
      <c r="L1334">
        <v>109</v>
      </c>
      <c r="M13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4" t="s">
        <v>42</v>
      </c>
      <c r="O1334">
        <v>3000000</v>
      </c>
      <c r="P1334">
        <v>2000000</v>
      </c>
      <c r="Q1334" t="str">
        <f>_xll.BDP("ZS015151 Corp","BICS_LEVEL_1_NAME")</f>
        <v>Utilities</v>
      </c>
      <c r="R1334">
        <v>4.75</v>
      </c>
      <c r="S1334">
        <v>4.7</v>
      </c>
      <c r="V1334" t="str">
        <f>_xll.BDP("ZS015151 Corp","ID_CUSIP")</f>
        <v>44810ZCA6</v>
      </c>
      <c r="W1334" t="s">
        <v>457</v>
      </c>
      <c r="X1334" t="str">
        <f>_xll.BDP("ZS015151 Corp","CRNCY")</f>
        <v>CAD</v>
      </c>
      <c r="Y1334" t="s">
        <v>1109</v>
      </c>
      <c r="AA1334">
        <v>113.8</v>
      </c>
      <c r="AB1334">
        <v>108.75</v>
      </c>
    </row>
    <row r="1335" spans="1:30" x14ac:dyDescent="0.25">
      <c r="A1335" t="s">
        <v>772</v>
      </c>
      <c r="B1335" t="s">
        <v>31</v>
      </c>
      <c r="C1335" t="s">
        <v>1043</v>
      </c>
      <c r="D1335">
        <v>12.86</v>
      </c>
      <c r="E1335" t="s">
        <v>331</v>
      </c>
      <c r="F1335" t="s">
        <v>62</v>
      </c>
      <c r="G1335" t="s">
        <v>35</v>
      </c>
      <c r="H1335" t="str">
        <f>_xll.BDP("ZS015151 Corp","SECURITY_DES")</f>
        <v>HYDONE 3.64 04/05/50</v>
      </c>
      <c r="I1335">
        <v>83.79</v>
      </c>
      <c r="J1335">
        <v>84.51</v>
      </c>
      <c r="K1335">
        <v>115</v>
      </c>
      <c r="L1335">
        <v>110</v>
      </c>
      <c r="M13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5" t="s">
        <v>42</v>
      </c>
      <c r="O1335">
        <v>3000000</v>
      </c>
      <c r="P1335">
        <v>2000000</v>
      </c>
      <c r="Q1335" t="str">
        <f>_xll.BDP("ZS015151 Corp","BICS_LEVEL_1_NAME")</f>
        <v>Utilities</v>
      </c>
      <c r="R1335">
        <v>4.76</v>
      </c>
      <c r="S1335">
        <v>4.7</v>
      </c>
      <c r="V1335" t="str">
        <f>_xll.BDP("ZS015151 Corp","ID_CUSIP")</f>
        <v>44810ZCA6</v>
      </c>
      <c r="W1335" t="s">
        <v>1110</v>
      </c>
      <c r="X1335" t="str">
        <f>_xll.BDP("ZS015151 Corp","CRNCY")</f>
        <v>CAD</v>
      </c>
      <c r="Y1335" t="s">
        <v>1111</v>
      </c>
      <c r="AA1335">
        <v>115</v>
      </c>
      <c r="AB1335">
        <v>109.59</v>
      </c>
      <c r="AD1335">
        <v>151</v>
      </c>
    </row>
    <row r="1336" spans="1:30" x14ac:dyDescent="0.25">
      <c r="A1336" t="s">
        <v>773</v>
      </c>
      <c r="B1336" t="s">
        <v>31</v>
      </c>
      <c r="C1336" t="s">
        <v>1043</v>
      </c>
      <c r="D1336">
        <v>12.41</v>
      </c>
      <c r="E1336" t="s">
        <v>596</v>
      </c>
      <c r="F1336" t="s">
        <v>34</v>
      </c>
      <c r="G1336" t="s">
        <v>35</v>
      </c>
      <c r="H1336" t="str">
        <f>_xll.BDP("ZS116765 Corp","SECURITY_DES")</f>
        <v>ALCTRA 3.458 04/12/49</v>
      </c>
      <c r="I1336">
        <v>81.72</v>
      </c>
      <c r="J1336">
        <v>82.594999999999999</v>
      </c>
      <c r="K1336">
        <v>114</v>
      </c>
      <c r="L1336">
        <v>107</v>
      </c>
      <c r="M13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6" t="s">
        <v>42</v>
      </c>
      <c r="O1336">
        <v>3000000</v>
      </c>
      <c r="P1336">
        <v>0</v>
      </c>
      <c r="Q1336" t="str">
        <f>_xll.BDP("ZS116765 Corp","BICS_LEVEL_1_NAME")</f>
        <v>Utilities</v>
      </c>
      <c r="R1336">
        <v>4.75</v>
      </c>
      <c r="S1336">
        <v>4.68</v>
      </c>
      <c r="V1336" t="str">
        <f>_xll.BDP("ZS116765 Corp","ID_CUSIP")</f>
        <v>014443AK1</v>
      </c>
      <c r="W1336" t="s">
        <v>457</v>
      </c>
      <c r="X1336" t="str">
        <f>_xll.BDP("ZS116765 Corp","CRNCY")</f>
        <v>CAD</v>
      </c>
      <c r="Y1336" t="s">
        <v>1109</v>
      </c>
      <c r="AA1336">
        <v>114.8</v>
      </c>
      <c r="AB1336">
        <v>107.83</v>
      </c>
    </row>
    <row r="1337" spans="1:30" x14ac:dyDescent="0.25">
      <c r="A1337" t="s">
        <v>1117</v>
      </c>
      <c r="B1337" t="s">
        <v>31</v>
      </c>
      <c r="C1337" t="s">
        <v>1043</v>
      </c>
      <c r="D1337">
        <v>1.38</v>
      </c>
      <c r="E1337" t="s">
        <v>1118</v>
      </c>
      <c r="F1337" t="s">
        <v>136</v>
      </c>
      <c r="G1337" t="s">
        <v>35</v>
      </c>
      <c r="H1337" t="str">
        <f>_xll.BDP("AM259052 Corp","SECURITY_DES")</f>
        <v>IGMCN 3.44 01/26/27</v>
      </c>
      <c r="I1337">
        <v>100.15900000000001</v>
      </c>
      <c r="J1337">
        <v>100.22799999999999</v>
      </c>
      <c r="K1337">
        <v>68</v>
      </c>
      <c r="L1337">
        <v>63</v>
      </c>
      <c r="M13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37" t="s">
        <v>48</v>
      </c>
      <c r="O1337">
        <v>5000000</v>
      </c>
      <c r="P1337">
        <v>0</v>
      </c>
      <c r="Q1337" t="str">
        <f>_xll.BDP("AM259052 Corp","BICS_LEVEL_1_NAME")</f>
        <v>Financials</v>
      </c>
      <c r="R1337">
        <v>3.32</v>
      </c>
      <c r="S1337">
        <v>3.27</v>
      </c>
      <c r="V1337" t="str">
        <f>_xll.BDP("AM259052 Corp","ID_CUSIP")</f>
        <v>449586AC0</v>
      </c>
      <c r="W1337" t="s">
        <v>554</v>
      </c>
      <c r="X1337" t="str">
        <f>_xll.BDP("AM259052 Corp","CRNCY")</f>
        <v>CAD</v>
      </c>
      <c r="Y1337" t="s">
        <v>1119</v>
      </c>
      <c r="AA1337">
        <v>68.87</v>
      </c>
      <c r="AB1337">
        <v>63.86</v>
      </c>
    </row>
    <row r="1338" spans="1:30" x14ac:dyDescent="0.25">
      <c r="A1338" t="s">
        <v>1120</v>
      </c>
      <c r="B1338" t="s">
        <v>31</v>
      </c>
      <c r="C1338" t="s">
        <v>1043</v>
      </c>
      <c r="D1338">
        <v>12.63</v>
      </c>
      <c r="E1338" t="s">
        <v>1118</v>
      </c>
      <c r="F1338" t="s">
        <v>136</v>
      </c>
      <c r="G1338" t="s">
        <v>35</v>
      </c>
      <c r="H1338" t="str">
        <f>_xll.BDP("AM259069 Corp","SECURITY_DES")</f>
        <v>IGMCN 4.56 01/25/47</v>
      </c>
      <c r="I1338">
        <v>94.278000000000006</v>
      </c>
      <c r="J1338">
        <v>94.914000000000001</v>
      </c>
      <c r="K1338">
        <v>139</v>
      </c>
      <c r="L1338">
        <v>134</v>
      </c>
      <c r="M13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8" t="s">
        <v>42</v>
      </c>
      <c r="O1338">
        <v>5000000</v>
      </c>
      <c r="P1338">
        <v>0</v>
      </c>
      <c r="Q1338" t="str">
        <f>_xll.BDP("AM259069 Corp","BICS_LEVEL_1_NAME")</f>
        <v>Financials</v>
      </c>
      <c r="R1338">
        <v>5</v>
      </c>
      <c r="S1338">
        <v>4.95</v>
      </c>
      <c r="V1338" t="str">
        <f>_xll.BDP("AM259069 Corp","ID_CUSIP")</f>
        <v>449586AD8</v>
      </c>
      <c r="W1338" t="s">
        <v>554</v>
      </c>
      <c r="X1338" t="str">
        <f>_xll.BDP("AM259069 Corp","CRNCY")</f>
        <v>CAD</v>
      </c>
      <c r="Y1338" t="s">
        <v>1119</v>
      </c>
      <c r="AA1338">
        <v>143.99</v>
      </c>
      <c r="AB1338">
        <v>138.97999999999999</v>
      </c>
    </row>
    <row r="1339" spans="1:30" x14ac:dyDescent="0.25">
      <c r="A1339" t="s">
        <v>988</v>
      </c>
      <c r="B1339" t="s">
        <v>31</v>
      </c>
      <c r="C1339" t="s">
        <v>1043</v>
      </c>
      <c r="D1339">
        <v>1.94</v>
      </c>
      <c r="E1339" t="s">
        <v>989</v>
      </c>
      <c r="F1339" t="s">
        <v>136</v>
      </c>
      <c r="G1339" t="s">
        <v>35</v>
      </c>
      <c r="H1339" t="str">
        <f>_xll.BDP("AN809660 Corp","SECURITY_DES")</f>
        <v>IFCCN 2.85 06/07/27</v>
      </c>
      <c r="I1339">
        <v>99.275999999999996</v>
      </c>
      <c r="J1339">
        <v>99.373000000000005</v>
      </c>
      <c r="K1339">
        <v>55</v>
      </c>
      <c r="L1339">
        <v>50</v>
      </c>
      <c r="M13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39" t="s">
        <v>53</v>
      </c>
      <c r="O1339">
        <v>5000000</v>
      </c>
      <c r="P1339">
        <v>0</v>
      </c>
      <c r="Q1339" t="str">
        <f>_xll.BDP("AN809660 Corp","BICS_LEVEL_1_NAME")</f>
        <v>Financials</v>
      </c>
      <c r="R1339">
        <v>3.22</v>
      </c>
      <c r="S1339">
        <v>3.17</v>
      </c>
      <c r="V1339" t="str">
        <f>_xll.BDP("AN809660 Corp","ID_CUSIP")</f>
        <v>45823ZAF9</v>
      </c>
      <c r="W1339" t="s">
        <v>554</v>
      </c>
      <c r="X1339" t="str">
        <f>_xll.BDP("AN809660 Corp","CRNCY")</f>
        <v>CAD</v>
      </c>
      <c r="Y1339" t="s">
        <v>1119</v>
      </c>
      <c r="AA1339">
        <v>56.61</v>
      </c>
      <c r="AB1339">
        <v>51.62</v>
      </c>
    </row>
    <row r="1340" spans="1:30" x14ac:dyDescent="0.25">
      <c r="A1340" t="s">
        <v>1121</v>
      </c>
      <c r="B1340" t="s">
        <v>31</v>
      </c>
      <c r="C1340" t="s">
        <v>1043</v>
      </c>
      <c r="D1340">
        <v>12.34</v>
      </c>
      <c r="E1340" t="s">
        <v>1118</v>
      </c>
      <c r="F1340" t="s">
        <v>136</v>
      </c>
      <c r="G1340" t="s">
        <v>35</v>
      </c>
      <c r="H1340" t="str">
        <f>_xll.BDP("AQ320896 Corp","SECURITY_DES")</f>
        <v>IGMCN 4.115 12/09/47</v>
      </c>
      <c r="I1340">
        <v>88.177000000000007</v>
      </c>
      <c r="J1340">
        <v>88.799000000000007</v>
      </c>
      <c r="K1340">
        <v>139</v>
      </c>
      <c r="L1340">
        <v>134</v>
      </c>
      <c r="M13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0" t="s">
        <v>42</v>
      </c>
      <c r="O1340">
        <v>5000000</v>
      </c>
      <c r="P1340">
        <v>0</v>
      </c>
      <c r="Q1340" t="str">
        <f>_xll.BDP("AQ320896 Corp","BICS_LEVEL_1_NAME")</f>
        <v>Financials</v>
      </c>
      <c r="R1340">
        <v>5</v>
      </c>
      <c r="S1340">
        <v>4.95</v>
      </c>
      <c r="V1340" t="str">
        <f>_xll.BDP("AQ320896 Corp","ID_CUSIP")</f>
        <v>449586AE6</v>
      </c>
      <c r="W1340" t="s">
        <v>554</v>
      </c>
      <c r="X1340" t="str">
        <f>_xll.BDP("AQ320896 Corp","CRNCY")</f>
        <v>CAD</v>
      </c>
      <c r="Y1340" t="s">
        <v>1119</v>
      </c>
      <c r="AA1340">
        <v>142.19999999999999</v>
      </c>
      <c r="AB1340">
        <v>137.19</v>
      </c>
    </row>
    <row r="1341" spans="1:30" x14ac:dyDescent="0.25">
      <c r="A1341" t="s">
        <v>991</v>
      </c>
      <c r="B1341" t="s">
        <v>31</v>
      </c>
      <c r="C1341" t="s">
        <v>1043</v>
      </c>
      <c r="D1341">
        <v>2.39</v>
      </c>
      <c r="E1341" t="s">
        <v>992</v>
      </c>
      <c r="F1341" t="s">
        <v>136</v>
      </c>
      <c r="G1341" t="s">
        <v>35</v>
      </c>
      <c r="H1341" t="str">
        <f>_xll.BDP("AR502072 Corp","SECURITY_DES")</f>
        <v>GWOCN 3.337 02/28/28</v>
      </c>
      <c r="I1341">
        <v>100.099</v>
      </c>
      <c r="J1341">
        <v>100.21899999999999</v>
      </c>
      <c r="K1341">
        <v>58</v>
      </c>
      <c r="L1341">
        <v>53</v>
      </c>
      <c r="M134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41" t="s">
        <v>63</v>
      </c>
      <c r="O1341">
        <v>5000000</v>
      </c>
      <c r="Q1341" t="str">
        <f>_xll.BDP("AR502072 Corp","BICS_LEVEL_1_NAME")</f>
        <v>Financials</v>
      </c>
      <c r="R1341">
        <v>3.3</v>
      </c>
      <c r="S1341">
        <v>3.25</v>
      </c>
      <c r="V1341" t="str">
        <f>_xll.BDP("AR502072 Corp","ID_CUSIP")</f>
        <v>39138CAH9</v>
      </c>
      <c r="W1341" t="s">
        <v>554</v>
      </c>
      <c r="X1341" t="str">
        <f>_xll.BDP("AR502072 Corp","CRNCY")</f>
        <v>CAD</v>
      </c>
      <c r="Y1341" t="s">
        <v>1119</v>
      </c>
      <c r="AA1341">
        <v>60.32</v>
      </c>
      <c r="AB1341">
        <v>55.32</v>
      </c>
    </row>
    <row r="1342" spans="1:30" x14ac:dyDescent="0.25">
      <c r="A1342" t="s">
        <v>1122</v>
      </c>
      <c r="B1342" t="s">
        <v>31</v>
      </c>
      <c r="C1342" t="s">
        <v>1043</v>
      </c>
      <c r="D1342">
        <v>2.64</v>
      </c>
      <c r="E1342" t="s">
        <v>1123</v>
      </c>
      <c r="F1342" t="s">
        <v>136</v>
      </c>
      <c r="G1342" t="s">
        <v>35</v>
      </c>
      <c r="H1342" t="str">
        <f>_xll.BDP("AS787195 Corp","SECURITY_DES")</f>
        <v>XCN 3.779 06/05/28</v>
      </c>
      <c r="I1342">
        <v>101.03700000000001</v>
      </c>
      <c r="J1342">
        <v>101.17</v>
      </c>
      <c r="K1342">
        <v>67</v>
      </c>
      <c r="L1342">
        <v>62</v>
      </c>
      <c r="M134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42" t="s">
        <v>63</v>
      </c>
      <c r="O1342">
        <v>5000000</v>
      </c>
      <c r="P1342">
        <v>0</v>
      </c>
      <c r="Q1342" t="str">
        <f>_xll.BDP("AS787195 Corp","BICS_LEVEL_1_NAME")</f>
        <v>Financials</v>
      </c>
      <c r="R1342">
        <v>3.39</v>
      </c>
      <c r="S1342">
        <v>3.34</v>
      </c>
      <c r="V1342" t="str">
        <f>_xll.BDP("AS787195 Corp","ID_CUSIP")</f>
        <v>87262KAE5</v>
      </c>
      <c r="W1342" t="s">
        <v>554</v>
      </c>
      <c r="X1342" t="str">
        <f>_xll.BDP("AS787195 Corp","CRNCY")</f>
        <v>CAD</v>
      </c>
      <c r="Y1342" t="s">
        <v>1119</v>
      </c>
      <c r="AA1342">
        <v>66.86</v>
      </c>
      <c r="AB1342">
        <v>61.86</v>
      </c>
    </row>
    <row r="1343" spans="1:30" x14ac:dyDescent="0.25">
      <c r="A1343" t="s">
        <v>1124</v>
      </c>
      <c r="B1343" t="s">
        <v>31</v>
      </c>
      <c r="C1343" t="s">
        <v>1043</v>
      </c>
      <c r="D1343">
        <v>12.57</v>
      </c>
      <c r="E1343" t="s">
        <v>1118</v>
      </c>
      <c r="F1343" t="s">
        <v>136</v>
      </c>
      <c r="G1343" t="s">
        <v>35</v>
      </c>
      <c r="H1343" t="str">
        <f>_xll.BDP("AT534582 Corp","SECURITY_DES")</f>
        <v>IGMCN 4.174 07/13/48</v>
      </c>
      <c r="I1343">
        <v>88.811000000000007</v>
      </c>
      <c r="J1343">
        <v>89.444000000000003</v>
      </c>
      <c r="K1343">
        <v>139</v>
      </c>
      <c r="L1343">
        <v>134</v>
      </c>
      <c r="M13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3" t="s">
        <v>42</v>
      </c>
      <c r="O1343">
        <v>5000000</v>
      </c>
      <c r="P1343">
        <v>0</v>
      </c>
      <c r="Q1343" t="str">
        <f>_xll.BDP("AT534582 Corp","BICS_LEVEL_1_NAME")</f>
        <v>Financials</v>
      </c>
      <c r="R1343">
        <v>5</v>
      </c>
      <c r="S1343">
        <v>4.95</v>
      </c>
      <c r="V1343" t="str">
        <f>_xll.BDP("AT534582 Corp","ID_CUSIP")</f>
        <v>449586AF3</v>
      </c>
      <c r="W1343" t="s">
        <v>554</v>
      </c>
      <c r="X1343" t="str">
        <f>_xll.BDP("AT534582 Corp","CRNCY")</f>
        <v>CAD</v>
      </c>
      <c r="Y1343" t="s">
        <v>1119</v>
      </c>
      <c r="AA1343">
        <v>140.97999999999999</v>
      </c>
      <c r="AB1343">
        <v>135.97</v>
      </c>
    </row>
    <row r="1344" spans="1:30" x14ac:dyDescent="0.25">
      <c r="A1344" t="s">
        <v>1125</v>
      </c>
      <c r="B1344" t="s">
        <v>31</v>
      </c>
      <c r="C1344" t="s">
        <v>1043</v>
      </c>
      <c r="D1344">
        <v>13.19</v>
      </c>
      <c r="E1344" t="s">
        <v>1126</v>
      </c>
      <c r="F1344" t="s">
        <v>136</v>
      </c>
      <c r="G1344" t="s">
        <v>35</v>
      </c>
      <c r="H1344" t="str">
        <f>_xll.BDP("AT711713 Corp","SECURITY_DES")</f>
        <v>POWCN 4.455 07/27/48</v>
      </c>
      <c r="I1344">
        <v>93.94</v>
      </c>
      <c r="J1344">
        <v>94.602000000000004</v>
      </c>
      <c r="K1344">
        <v>129</v>
      </c>
      <c r="L1344">
        <v>124</v>
      </c>
      <c r="M13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4" t="s">
        <v>42</v>
      </c>
      <c r="O1344">
        <v>5000000</v>
      </c>
      <c r="Q1344" t="str">
        <f>_xll.BDP("AT711713 Corp","BICS_LEVEL_1_NAME")</f>
        <v>Financials</v>
      </c>
      <c r="R1344">
        <v>4.9000000000000004</v>
      </c>
      <c r="S1344">
        <v>4.8499999999999996</v>
      </c>
      <c r="V1344" t="str">
        <f>_xll.BDP("AT711713 Corp","ID_CUSIP")</f>
        <v>739239AE1</v>
      </c>
      <c r="W1344" t="s">
        <v>554</v>
      </c>
      <c r="X1344" t="str">
        <f>_xll.BDP("AT711713 Corp","CRNCY")</f>
        <v>CAD</v>
      </c>
      <c r="Y1344" t="s">
        <v>1119</v>
      </c>
      <c r="AA1344">
        <v>130.88999999999999</v>
      </c>
      <c r="AB1344">
        <v>125.91</v>
      </c>
    </row>
    <row r="1345" spans="1:28" x14ac:dyDescent="0.25">
      <c r="A1345" t="s">
        <v>1127</v>
      </c>
      <c r="B1345" t="s">
        <v>31</v>
      </c>
      <c r="C1345" t="s">
        <v>1043</v>
      </c>
      <c r="D1345">
        <v>13.03</v>
      </c>
      <c r="E1345" t="s">
        <v>1118</v>
      </c>
      <c r="F1345" t="s">
        <v>136</v>
      </c>
      <c r="G1345" t="s">
        <v>35</v>
      </c>
      <c r="H1345" t="str">
        <f>_xll.BDP("AX748452 Corp","SECURITY_DES")</f>
        <v>IGMCN 4.206 03/21/50</v>
      </c>
      <c r="I1345">
        <v>88.843999999999994</v>
      </c>
      <c r="J1345">
        <v>89.498000000000005</v>
      </c>
      <c r="K1345">
        <v>139</v>
      </c>
      <c r="L1345">
        <v>134</v>
      </c>
      <c r="M13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5" t="s">
        <v>42</v>
      </c>
      <c r="O1345">
        <v>5000000</v>
      </c>
      <c r="P1345">
        <v>0</v>
      </c>
      <c r="Q1345" t="str">
        <f>_xll.BDP("AX748452 Corp","BICS_LEVEL_1_NAME")</f>
        <v>Financials</v>
      </c>
      <c r="R1345">
        <v>5</v>
      </c>
      <c r="S1345">
        <v>4.95</v>
      </c>
      <c r="V1345" t="str">
        <f>_xll.BDP("AX748452 Corp","ID_CUSIP")</f>
        <v>449586AH9</v>
      </c>
      <c r="W1345" t="s">
        <v>554</v>
      </c>
      <c r="X1345" t="str">
        <f>_xll.BDP("AX748452 Corp","CRNCY")</f>
        <v>CAD</v>
      </c>
      <c r="Y1345" t="s">
        <v>1119</v>
      </c>
      <c r="AA1345">
        <v>138.78</v>
      </c>
      <c r="AB1345">
        <v>133.77000000000001</v>
      </c>
    </row>
    <row r="1346" spans="1:28" x14ac:dyDescent="0.25">
      <c r="A1346" t="s">
        <v>994</v>
      </c>
      <c r="B1346" t="s">
        <v>31</v>
      </c>
      <c r="C1346" t="s">
        <v>1043</v>
      </c>
      <c r="D1346">
        <v>4.29</v>
      </c>
      <c r="E1346" t="s">
        <v>995</v>
      </c>
      <c r="F1346" t="s">
        <v>136</v>
      </c>
      <c r="G1346" t="s">
        <v>35</v>
      </c>
      <c r="H1346" t="str">
        <f>_xll.BDP("BJ336398 Corp","SECURITY_DES")</f>
        <v>COOPFS 3.327 05/13/30</v>
      </c>
      <c r="I1346">
        <v>95.275000000000006</v>
      </c>
      <c r="J1346">
        <v>95.704999999999998</v>
      </c>
      <c r="K1346">
        <v>146</v>
      </c>
      <c r="L1346">
        <v>136</v>
      </c>
      <c r="M13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46" t="s">
        <v>50</v>
      </c>
      <c r="Q1346" t="str">
        <f>_xll.BDP("BJ336398 Corp","BICS_LEVEL_1_NAME")</f>
        <v>Financials</v>
      </c>
      <c r="R1346">
        <v>4.4000000000000004</v>
      </c>
      <c r="S1346">
        <v>4.3</v>
      </c>
      <c r="V1346" t="str">
        <f>_xll.BDP("BJ336398 Corp","ID_CUSIP")</f>
        <v>18976JAC4</v>
      </c>
      <c r="W1346" t="s">
        <v>554</v>
      </c>
      <c r="X1346" t="str">
        <f>_xll.BDP("BJ336398 Corp","CRNCY")</f>
        <v>CAD</v>
      </c>
      <c r="Y1346" t="s">
        <v>1119</v>
      </c>
      <c r="AA1346">
        <v>146.69</v>
      </c>
      <c r="AB1346">
        <v>136.69</v>
      </c>
    </row>
    <row r="1347" spans="1:28" x14ac:dyDescent="0.25">
      <c r="A1347" t="s">
        <v>1000</v>
      </c>
      <c r="B1347" t="s">
        <v>31</v>
      </c>
      <c r="C1347" t="s">
        <v>1043</v>
      </c>
      <c r="D1347">
        <v>4.37</v>
      </c>
      <c r="E1347" t="s">
        <v>992</v>
      </c>
      <c r="F1347" t="s">
        <v>136</v>
      </c>
      <c r="G1347" t="s">
        <v>35</v>
      </c>
      <c r="H1347" t="str">
        <f>_xll.BDP("BJ459927 Corp","SECURITY_DES")</f>
        <v>GWOCN 2.379 05/14/30</v>
      </c>
      <c r="I1347">
        <v>94.506</v>
      </c>
      <c r="J1347">
        <v>94.724000000000004</v>
      </c>
      <c r="K1347">
        <v>66</v>
      </c>
      <c r="L1347">
        <v>61</v>
      </c>
      <c r="M13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47" t="s">
        <v>50</v>
      </c>
      <c r="O1347">
        <v>5000000</v>
      </c>
      <c r="Q1347" t="str">
        <f>_xll.BDP("BJ459927 Corp","BICS_LEVEL_1_NAME")</f>
        <v>Financials</v>
      </c>
      <c r="R1347">
        <v>3.6</v>
      </c>
      <c r="S1347">
        <v>3.55</v>
      </c>
      <c r="V1347" t="str">
        <f>_xll.BDP("BJ459927 Corp","ID_CUSIP")</f>
        <v>39138CAK2</v>
      </c>
      <c r="W1347" t="s">
        <v>554</v>
      </c>
      <c r="X1347" t="str">
        <f>_xll.BDP("BJ459927 Corp","CRNCY")</f>
        <v>CAD</v>
      </c>
      <c r="Y1347" t="s">
        <v>1119</v>
      </c>
      <c r="AA1347">
        <v>66.650000000000006</v>
      </c>
      <c r="AB1347">
        <v>61.65</v>
      </c>
    </row>
    <row r="1348" spans="1:28" x14ac:dyDescent="0.25">
      <c r="A1348" t="s">
        <v>1042</v>
      </c>
      <c r="B1348" t="s">
        <v>31</v>
      </c>
      <c r="C1348" t="s">
        <v>1043</v>
      </c>
      <c r="D1348">
        <v>12.36</v>
      </c>
      <c r="E1348" t="s">
        <v>1008</v>
      </c>
      <c r="F1348" t="s">
        <v>136</v>
      </c>
      <c r="G1348" t="s">
        <v>35</v>
      </c>
      <c r="H1348" t="str">
        <f>_xll.BDP("BK129574 Corp","SECURITY_DES")</f>
        <v>ELFCN 4 06/22/50</v>
      </c>
      <c r="I1348">
        <v>83.724999999999994</v>
      </c>
      <c r="J1348">
        <v>84.971999999999994</v>
      </c>
      <c r="K1348">
        <v>156</v>
      </c>
      <c r="L1348">
        <v>146</v>
      </c>
      <c r="M13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8" t="s">
        <v>42</v>
      </c>
      <c r="O1348">
        <v>1000000</v>
      </c>
      <c r="Q1348" t="str">
        <f>_xll.BDP("BK129574 Corp","BICS_LEVEL_1_NAME")</f>
        <v>Financials</v>
      </c>
      <c r="R1348">
        <v>5.17</v>
      </c>
      <c r="S1348">
        <v>5.07</v>
      </c>
      <c r="V1348" t="str">
        <f>_xll.BDP("BK129574 Corp","ID_CUSIP")</f>
        <v>26857QAA9</v>
      </c>
      <c r="W1348" t="s">
        <v>554</v>
      </c>
      <c r="X1348" t="str">
        <f>_xll.BDP("BK129574 Corp","CRNCY")</f>
        <v>CAD</v>
      </c>
      <c r="Y1348" t="s">
        <v>1119</v>
      </c>
      <c r="AA1348">
        <v>155.53</v>
      </c>
      <c r="AB1348">
        <v>145.54</v>
      </c>
    </row>
    <row r="1349" spans="1:28" x14ac:dyDescent="0.25">
      <c r="A1349" t="s">
        <v>1001</v>
      </c>
      <c r="B1349" t="s">
        <v>31</v>
      </c>
      <c r="C1349" t="s">
        <v>1043</v>
      </c>
      <c r="D1349">
        <v>11.72</v>
      </c>
      <c r="E1349" t="s">
        <v>992</v>
      </c>
      <c r="F1349" t="s">
        <v>136</v>
      </c>
      <c r="G1349" t="s">
        <v>35</v>
      </c>
      <c r="H1349" t="str">
        <f>_xll.BDP("BK405646 Corp","SECURITY_DES")</f>
        <v>GWOCN 2.981 07/08/50</v>
      </c>
      <c r="I1349">
        <v>73.084999999999994</v>
      </c>
      <c r="J1349">
        <v>73.676000000000002</v>
      </c>
      <c r="K1349">
        <v>124</v>
      </c>
      <c r="L1349">
        <v>119</v>
      </c>
      <c r="M13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9" t="s">
        <v>42</v>
      </c>
      <c r="O1349">
        <v>5000000</v>
      </c>
      <c r="P1349">
        <v>0</v>
      </c>
      <c r="Q1349" t="str">
        <f>_xll.BDP("BK405646 Corp","BICS_LEVEL_1_NAME")</f>
        <v>Financials</v>
      </c>
      <c r="R1349">
        <v>4.8499999999999996</v>
      </c>
      <c r="S1349">
        <v>4.8</v>
      </c>
      <c r="V1349" t="str">
        <f>_xll.BDP("BK405646 Corp","ID_CUSIP")</f>
        <v>39138CAJ5</v>
      </c>
      <c r="W1349" t="s">
        <v>554</v>
      </c>
      <c r="X1349" t="str">
        <f>_xll.BDP("BK405646 Corp","CRNCY")</f>
        <v>CAD</v>
      </c>
      <c r="Y1349" t="s">
        <v>1119</v>
      </c>
      <c r="AA1349">
        <v>123.45</v>
      </c>
      <c r="AB1349">
        <v>118.46</v>
      </c>
    </row>
    <row r="1350" spans="1:28" x14ac:dyDescent="0.25">
      <c r="A1350" t="s">
        <v>1002</v>
      </c>
      <c r="B1350" t="s">
        <v>31</v>
      </c>
      <c r="C1350" t="s">
        <v>1043</v>
      </c>
      <c r="D1350">
        <v>4.76</v>
      </c>
      <c r="E1350" t="s">
        <v>989</v>
      </c>
      <c r="F1350" t="s">
        <v>136</v>
      </c>
      <c r="G1350" t="s">
        <v>35</v>
      </c>
      <c r="H1350" t="str">
        <f>_xll.BDP("BN051629 Corp","SECURITY_DES")</f>
        <v>IFCCN 1.928 12/16/30</v>
      </c>
      <c r="I1350">
        <v>91.661000000000001</v>
      </c>
      <c r="J1350">
        <v>91.9</v>
      </c>
      <c r="K1350">
        <v>66</v>
      </c>
      <c r="L1350">
        <v>61</v>
      </c>
      <c r="M13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50" t="s">
        <v>50</v>
      </c>
      <c r="O1350">
        <v>5000000</v>
      </c>
      <c r="P1350">
        <v>0</v>
      </c>
      <c r="Q1350" t="str">
        <f>_xll.BDP("BN051629 Corp","BICS_LEVEL_1_NAME")</f>
        <v>Financials</v>
      </c>
      <c r="R1350">
        <v>3.6</v>
      </c>
      <c r="S1350">
        <v>3.55</v>
      </c>
      <c r="V1350" t="str">
        <f>_xll.BDP("BN051629 Corp","ID_CUSIP")</f>
        <v>45823TAB2</v>
      </c>
      <c r="W1350" t="s">
        <v>554</v>
      </c>
      <c r="X1350" t="str">
        <f>_xll.BDP("BN051629 Corp","CRNCY")</f>
        <v>CAD</v>
      </c>
      <c r="Y1350" t="s">
        <v>1119</v>
      </c>
      <c r="AA1350">
        <v>60.46</v>
      </c>
      <c r="AB1350">
        <v>55.45</v>
      </c>
    </row>
    <row r="1351" spans="1:28" x14ac:dyDescent="0.25">
      <c r="A1351" t="s">
        <v>1003</v>
      </c>
      <c r="B1351" t="s">
        <v>31</v>
      </c>
      <c r="C1351" t="s">
        <v>1043</v>
      </c>
      <c r="D1351">
        <v>11.62</v>
      </c>
      <c r="E1351" t="s">
        <v>989</v>
      </c>
      <c r="F1351" t="s">
        <v>136</v>
      </c>
      <c r="G1351" t="s">
        <v>35</v>
      </c>
      <c r="H1351" t="str">
        <f>_xll.BDP("BN051630 Corp","SECURITY_DES")</f>
        <v>IFCCN 2.954 12/16/50</v>
      </c>
      <c r="I1351">
        <v>71.87</v>
      </c>
      <c r="J1351">
        <v>72.453999999999994</v>
      </c>
      <c r="K1351">
        <v>129</v>
      </c>
      <c r="L1351">
        <v>124</v>
      </c>
      <c r="M13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51" t="s">
        <v>42</v>
      </c>
      <c r="O1351">
        <v>5000000</v>
      </c>
      <c r="P1351">
        <v>0</v>
      </c>
      <c r="Q1351" t="str">
        <f>_xll.BDP("BN051630 Corp","BICS_LEVEL_1_NAME")</f>
        <v>Financials</v>
      </c>
      <c r="R1351">
        <v>4.9000000000000004</v>
      </c>
      <c r="S1351">
        <v>4.8499999999999996</v>
      </c>
      <c r="V1351" t="str">
        <f>_xll.BDP("BN051630 Corp","ID_CUSIP")</f>
        <v>45823TAC0</v>
      </c>
      <c r="W1351" t="s">
        <v>554</v>
      </c>
      <c r="X1351" t="str">
        <f>_xll.BDP("BN051630 Corp","CRNCY")</f>
        <v>CAD</v>
      </c>
      <c r="Y1351" t="s">
        <v>1119</v>
      </c>
      <c r="AA1351">
        <v>128</v>
      </c>
      <c r="AB1351">
        <v>122.99</v>
      </c>
    </row>
    <row r="1352" spans="1:28" x14ac:dyDescent="0.25">
      <c r="A1352" t="s">
        <v>1128</v>
      </c>
      <c r="B1352" t="s">
        <v>31</v>
      </c>
      <c r="C1352" t="s">
        <v>1043</v>
      </c>
      <c r="D1352">
        <v>4.8499999999999996</v>
      </c>
      <c r="E1352" t="s">
        <v>1123</v>
      </c>
      <c r="F1352" t="s">
        <v>136</v>
      </c>
      <c r="G1352" t="s">
        <v>35</v>
      </c>
      <c r="H1352" t="str">
        <f>_xll.BDP("BO027586 Corp","SECURITY_DES")</f>
        <v>XCN 2.016 02/12/31</v>
      </c>
      <c r="I1352">
        <v>91.361000000000004</v>
      </c>
      <c r="J1352">
        <v>91.846999999999994</v>
      </c>
      <c r="K1352">
        <v>72</v>
      </c>
      <c r="L1352">
        <v>62</v>
      </c>
      <c r="M135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52" t="s">
        <v>224</v>
      </c>
      <c r="O1352">
        <v>5000000</v>
      </c>
      <c r="P1352">
        <v>0</v>
      </c>
      <c r="Q1352" t="str">
        <f>_xll.BDP("BO027586 Corp","BICS_LEVEL_1_NAME")</f>
        <v>Financials</v>
      </c>
      <c r="R1352">
        <v>3.71</v>
      </c>
      <c r="S1352">
        <v>3.61</v>
      </c>
      <c r="V1352" t="str">
        <f>_xll.BDP("BO027586 Corp","ID_CUSIP")</f>
        <v>87262KAF2</v>
      </c>
      <c r="W1352" t="s">
        <v>554</v>
      </c>
      <c r="X1352" t="str">
        <f>_xll.BDP("BO027586 Corp","CRNCY")</f>
        <v>CAD</v>
      </c>
      <c r="Y1352" t="s">
        <v>1119</v>
      </c>
      <c r="AA1352">
        <v>69.459999999999994</v>
      </c>
      <c r="AB1352">
        <v>59.46</v>
      </c>
    </row>
    <row r="1353" spans="1:28" x14ac:dyDescent="0.25">
      <c r="A1353" t="s">
        <v>1005</v>
      </c>
      <c r="B1353" t="s">
        <v>31</v>
      </c>
      <c r="C1353" t="s">
        <v>1043</v>
      </c>
      <c r="E1353" t="s">
        <v>989</v>
      </c>
      <c r="F1353" t="s">
        <v>136</v>
      </c>
      <c r="G1353" t="s">
        <v>35</v>
      </c>
      <c r="H1353" t="str">
        <f>_xll.BDP("BP527384 Corp","SECURITY_DES")</f>
        <v>IFCCN 2.179 05/18/28</v>
      </c>
      <c r="K1353">
        <v>60</v>
      </c>
      <c r="L1353">
        <v>55</v>
      </c>
      <c r="M13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53" t="s">
        <v>63</v>
      </c>
      <c r="O1353">
        <v>5000000</v>
      </c>
      <c r="P1353">
        <v>0</v>
      </c>
      <c r="Q1353" t="str">
        <f>_xll.BDP("BP527384 Corp","BICS_LEVEL_1_NAME")</f>
        <v>Financials</v>
      </c>
      <c r="V1353" t="str">
        <f>_xll.BDP("BP527384 Corp","ID_CUSIP")</f>
        <v>45823TAF3</v>
      </c>
      <c r="W1353" t="s">
        <v>554</v>
      </c>
      <c r="X1353" t="str">
        <f>_xll.BDP("BP527384 Corp","CRNCY")</f>
        <v>CAD</v>
      </c>
      <c r="Y1353" t="s">
        <v>1119</v>
      </c>
    </row>
    <row r="1354" spans="1:28" x14ac:dyDescent="0.25">
      <c r="A1354" t="s">
        <v>1006</v>
      </c>
      <c r="B1354" t="s">
        <v>31</v>
      </c>
      <c r="C1354" t="s">
        <v>1043</v>
      </c>
      <c r="D1354">
        <v>13.28</v>
      </c>
      <c r="E1354" t="s">
        <v>989</v>
      </c>
      <c r="F1354" t="s">
        <v>136</v>
      </c>
      <c r="G1354" t="s">
        <v>35</v>
      </c>
      <c r="H1354" t="str">
        <f>_xll.BDP("BP527385 Corp","SECURITY_DES")</f>
        <v>IFCCN 3.765 05/20/53</v>
      </c>
      <c r="I1354">
        <v>82.882999999999996</v>
      </c>
      <c r="J1354">
        <v>83.551000000000002</v>
      </c>
      <c r="K1354">
        <v>129</v>
      </c>
      <c r="L1354">
        <v>124</v>
      </c>
      <c r="M13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54" t="s">
        <v>42</v>
      </c>
      <c r="O1354">
        <v>5000000</v>
      </c>
      <c r="P1354">
        <v>0</v>
      </c>
      <c r="Q1354" t="str">
        <f>_xll.BDP("BP527385 Corp","BICS_LEVEL_1_NAME")</f>
        <v>Financials</v>
      </c>
      <c r="R1354">
        <v>4.9000000000000004</v>
      </c>
      <c r="S1354">
        <v>4.8499999999999996</v>
      </c>
      <c r="V1354" t="str">
        <f>_xll.BDP("BP527385 Corp","ID_CUSIP")</f>
        <v>45823TAE6</v>
      </c>
      <c r="W1354" t="s">
        <v>554</v>
      </c>
      <c r="X1354" t="str">
        <f>_xll.BDP("BP527385 Corp","CRNCY")</f>
        <v>CAD</v>
      </c>
      <c r="Y1354" t="s">
        <v>1119</v>
      </c>
      <c r="AA1354">
        <v>128.09</v>
      </c>
      <c r="AB1354">
        <v>123.09</v>
      </c>
    </row>
    <row r="1355" spans="1:28" x14ac:dyDescent="0.25">
      <c r="A1355" t="s">
        <v>1129</v>
      </c>
      <c r="B1355" t="s">
        <v>31</v>
      </c>
      <c r="C1355" t="s">
        <v>1043</v>
      </c>
      <c r="D1355">
        <v>11.19</v>
      </c>
      <c r="E1355" t="s">
        <v>1118</v>
      </c>
      <c r="F1355" t="s">
        <v>136</v>
      </c>
      <c r="G1355" t="s">
        <v>35</v>
      </c>
      <c r="H1355" t="str">
        <f>_xll.BDP("EI496747 Corp","SECURITY_DES")</f>
        <v>IGMCN 6 12/10/40</v>
      </c>
      <c r="I1355">
        <v>110.54</v>
      </c>
      <c r="J1355">
        <v>111.10299999999999</v>
      </c>
      <c r="K1355">
        <v>139</v>
      </c>
      <c r="L1355">
        <v>134</v>
      </c>
      <c r="M13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55" t="s">
        <v>42</v>
      </c>
      <c r="O1355">
        <v>1000000</v>
      </c>
      <c r="P1355">
        <v>0</v>
      </c>
      <c r="Q1355" t="str">
        <f>_xll.BDP("EI496747 Corp","BICS_LEVEL_1_NAME")</f>
        <v>Financials</v>
      </c>
      <c r="R1355">
        <v>5</v>
      </c>
      <c r="S1355">
        <v>4.95</v>
      </c>
      <c r="V1355" t="str">
        <f>_xll.BDP("EI496747 Corp","ID_CUSIP")</f>
        <v>449586AB2</v>
      </c>
      <c r="W1355" t="s">
        <v>554</v>
      </c>
      <c r="X1355" t="str">
        <f>_xll.BDP("EI496747 Corp","CRNCY")</f>
        <v>CAD</v>
      </c>
      <c r="Y1355" t="s">
        <v>1119</v>
      </c>
      <c r="AA1355">
        <v>154.5</v>
      </c>
      <c r="AB1355">
        <v>149.53</v>
      </c>
    </row>
    <row r="1356" spans="1:28" x14ac:dyDescent="0.25">
      <c r="A1356" t="s">
        <v>1015</v>
      </c>
      <c r="B1356" t="s">
        <v>31</v>
      </c>
      <c r="C1356" t="s">
        <v>1043</v>
      </c>
      <c r="D1356">
        <v>11.7</v>
      </c>
      <c r="E1356" t="s">
        <v>989</v>
      </c>
      <c r="F1356" t="s">
        <v>136</v>
      </c>
      <c r="G1356" t="s">
        <v>35</v>
      </c>
      <c r="H1356" t="str">
        <f>_xll.BDP("EJ237894 Corp","SECURITY_DES")</f>
        <v>IFCCN 5.16 06/16/42</v>
      </c>
      <c r="I1356">
        <v>103.04</v>
      </c>
      <c r="J1356">
        <v>103.627</v>
      </c>
      <c r="K1356">
        <v>129</v>
      </c>
      <c r="L1356">
        <v>124</v>
      </c>
      <c r="M13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56" t="s">
        <v>42</v>
      </c>
      <c r="O1356">
        <v>5000000</v>
      </c>
      <c r="P1356">
        <v>0</v>
      </c>
      <c r="Q1356" t="str">
        <f>_xll.BDP("EJ237894 Corp","BICS_LEVEL_1_NAME")</f>
        <v>Financials</v>
      </c>
      <c r="R1356">
        <v>4.9000000000000004</v>
      </c>
      <c r="S1356">
        <v>4.8499999999999996</v>
      </c>
      <c r="V1356" t="str">
        <f>_xll.BDP("EJ237894 Corp","ID_CUSIP")</f>
        <v>45823ZAD4</v>
      </c>
      <c r="W1356" t="s">
        <v>554</v>
      </c>
      <c r="X1356" t="str">
        <f>_xll.BDP("EJ237894 Corp","CRNCY")</f>
        <v>CAD</v>
      </c>
      <c r="Y1356" t="s">
        <v>1119</v>
      </c>
      <c r="AA1356">
        <v>141.01</v>
      </c>
      <c r="AB1356">
        <v>136</v>
      </c>
    </row>
    <row r="1357" spans="1:28" x14ac:dyDescent="0.25">
      <c r="A1357" t="s">
        <v>1017</v>
      </c>
      <c r="B1357" t="s">
        <v>31</v>
      </c>
      <c r="C1357" t="s">
        <v>1043</v>
      </c>
      <c r="D1357">
        <v>15.16</v>
      </c>
      <c r="E1357" t="s">
        <v>989</v>
      </c>
      <c r="F1357" t="s">
        <v>136</v>
      </c>
      <c r="G1357" t="s">
        <v>35</v>
      </c>
      <c r="H1357" t="str">
        <f>_xll.BDP("YR895022 Corp","SECURITY_DES")</f>
        <v>IFCCN 4.645 03/21/60</v>
      </c>
      <c r="I1357">
        <v>96.097999999999999</v>
      </c>
      <c r="J1357">
        <v>96.861000000000004</v>
      </c>
      <c r="K1357">
        <v>129</v>
      </c>
      <c r="L1357">
        <v>124</v>
      </c>
      <c r="M13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57" t="s">
        <v>42</v>
      </c>
      <c r="O1357">
        <v>5000000</v>
      </c>
      <c r="P1357">
        <v>1000000</v>
      </c>
      <c r="Q1357" t="str">
        <f>_xll.BDP("YR895022 Corp","BICS_LEVEL_1_NAME")</f>
        <v>Financials</v>
      </c>
      <c r="R1357">
        <v>4.9000000000000004</v>
      </c>
      <c r="S1357">
        <v>4.8499999999999996</v>
      </c>
      <c r="V1357" t="str">
        <f>_xll.BDP("YR895022 Corp","ID_CUSIP")</f>
        <v>45823TAQ9</v>
      </c>
      <c r="W1357" t="s">
        <v>554</v>
      </c>
      <c r="X1357" t="str">
        <f>_xll.BDP("YR895022 Corp","CRNCY")</f>
        <v>CAD</v>
      </c>
      <c r="Y1357" t="s">
        <v>1119</v>
      </c>
      <c r="AA1357">
        <v>128.82</v>
      </c>
      <c r="AB1357">
        <v>123.82</v>
      </c>
    </row>
    <row r="1358" spans="1:28" x14ac:dyDescent="0.25">
      <c r="A1358" t="s">
        <v>1022</v>
      </c>
      <c r="B1358" t="s">
        <v>31</v>
      </c>
      <c r="C1358" t="s">
        <v>1043</v>
      </c>
      <c r="D1358">
        <v>3.73</v>
      </c>
      <c r="E1358" t="s">
        <v>989</v>
      </c>
      <c r="F1358" t="s">
        <v>136</v>
      </c>
      <c r="G1358" t="s">
        <v>35</v>
      </c>
      <c r="H1358" t="str">
        <f>_xll.BDP("YX022067 Corp","SECURITY_DES")</f>
        <v>IFCCN 4.653 05/16/34</v>
      </c>
      <c r="I1358">
        <v>103.218</v>
      </c>
      <c r="J1358">
        <v>103.405</v>
      </c>
      <c r="K1358">
        <v>95</v>
      </c>
      <c r="L1358">
        <v>90</v>
      </c>
      <c r="M135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58" t="s">
        <v>111</v>
      </c>
      <c r="O1358">
        <v>5000000</v>
      </c>
      <c r="P1358">
        <v>0</v>
      </c>
      <c r="Q1358" t="str">
        <f>_xll.BDP("YX022067 Corp","BICS_LEVEL_1_NAME")</f>
        <v>Financials</v>
      </c>
      <c r="R1358">
        <v>3.77</v>
      </c>
      <c r="S1358">
        <v>3.72</v>
      </c>
      <c r="V1358" t="str">
        <f>_xll.BDP("YX022067 Corp","ID_CUSIP")</f>
        <v>45823TAP1</v>
      </c>
      <c r="W1358" t="s">
        <v>554</v>
      </c>
      <c r="X1358" t="str">
        <f>_xll.BDP("YX022067 Corp","CRNCY")</f>
        <v>CAD</v>
      </c>
      <c r="Y1358" t="s">
        <v>1119</v>
      </c>
      <c r="AA1358">
        <v>93.47</v>
      </c>
      <c r="AB1358">
        <v>88.47</v>
      </c>
    </row>
    <row r="1359" spans="1:28" x14ac:dyDescent="0.25">
      <c r="A1359" t="s">
        <v>1130</v>
      </c>
      <c r="B1359" t="s">
        <v>31</v>
      </c>
      <c r="C1359" t="s">
        <v>1043</v>
      </c>
      <c r="D1359">
        <v>3.9</v>
      </c>
      <c r="E1359" t="s">
        <v>1123</v>
      </c>
      <c r="F1359" t="s">
        <v>136</v>
      </c>
      <c r="G1359" t="s">
        <v>35</v>
      </c>
      <c r="H1359" t="str">
        <f>_xll.BDP("ZF997580 Corp","SECURITY_DES")</f>
        <v>XCN 4.678 08/16/29</v>
      </c>
      <c r="I1359">
        <v>103.943</v>
      </c>
      <c r="J1359">
        <v>104.139</v>
      </c>
      <c r="K1359">
        <v>82</v>
      </c>
      <c r="L1359">
        <v>77</v>
      </c>
      <c r="M135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59" t="s">
        <v>111</v>
      </c>
      <c r="O1359">
        <v>5000000</v>
      </c>
      <c r="P1359">
        <v>0</v>
      </c>
      <c r="Q1359" t="str">
        <f>_xll.BDP("ZF997580 Corp","BICS_LEVEL_1_NAME")</f>
        <v>Financials</v>
      </c>
      <c r="R1359">
        <v>3.64</v>
      </c>
      <c r="S1359">
        <v>3.59</v>
      </c>
      <c r="V1359" t="str">
        <f>_xll.BDP("ZF997580 Corp","ID_CUSIP")</f>
        <v>87262KAG0</v>
      </c>
      <c r="W1359" t="s">
        <v>554</v>
      </c>
      <c r="X1359" t="str">
        <f>_xll.BDP("ZF997580 Corp","CRNCY")</f>
        <v>CAD</v>
      </c>
      <c r="Y1359" t="s">
        <v>1119</v>
      </c>
      <c r="AA1359">
        <v>78.98</v>
      </c>
      <c r="AB1359">
        <v>73.98</v>
      </c>
    </row>
    <row r="1360" spans="1:28" x14ac:dyDescent="0.25">
      <c r="A1360" t="s">
        <v>1131</v>
      </c>
      <c r="B1360" t="s">
        <v>31</v>
      </c>
      <c r="C1360" t="s">
        <v>1043</v>
      </c>
      <c r="D1360">
        <v>5.79</v>
      </c>
      <c r="E1360" t="s">
        <v>1123</v>
      </c>
      <c r="F1360" t="s">
        <v>136</v>
      </c>
      <c r="G1360" t="s">
        <v>35</v>
      </c>
      <c r="H1360" t="str">
        <f>_xll.BDP("ZF997582 Corp","SECURITY_DES")</f>
        <v>XCN 4.836 02/18/32</v>
      </c>
      <c r="I1360">
        <v>104.387</v>
      </c>
      <c r="J1360">
        <v>104.67700000000001</v>
      </c>
      <c r="K1360">
        <v>97</v>
      </c>
      <c r="L1360">
        <v>92</v>
      </c>
      <c r="M136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60" t="s">
        <v>96</v>
      </c>
      <c r="O1360">
        <v>5000000</v>
      </c>
      <c r="P1360">
        <v>0</v>
      </c>
      <c r="Q1360" t="str">
        <f>_xll.BDP("ZF997582 Corp","BICS_LEVEL_1_NAME")</f>
        <v>Financials</v>
      </c>
      <c r="R1360">
        <v>4.0599999999999996</v>
      </c>
      <c r="S1360">
        <v>4.01</v>
      </c>
      <c r="V1360" t="str">
        <f>_xll.BDP("ZF997582 Corp","ID_CUSIP")</f>
        <v>87262KAH8</v>
      </c>
      <c r="W1360" t="s">
        <v>554</v>
      </c>
      <c r="X1360" t="str">
        <f>_xll.BDP("ZF997582 Corp","CRNCY")</f>
        <v>CAD</v>
      </c>
      <c r="Y1360" t="s">
        <v>1119</v>
      </c>
      <c r="AA1360">
        <v>97.24</v>
      </c>
      <c r="AB1360">
        <v>92.24</v>
      </c>
    </row>
    <row r="1361" spans="1:29" x14ac:dyDescent="0.25">
      <c r="A1361" t="s">
        <v>1132</v>
      </c>
      <c r="B1361" t="s">
        <v>31</v>
      </c>
      <c r="C1361" t="s">
        <v>1043</v>
      </c>
      <c r="D1361">
        <v>7.22</v>
      </c>
      <c r="E1361" t="s">
        <v>1123</v>
      </c>
      <c r="F1361" t="s">
        <v>136</v>
      </c>
      <c r="G1361" t="s">
        <v>35</v>
      </c>
      <c r="H1361" t="str">
        <f>_xll.BDP("ZF997583 Corp","SECURITY_DES")</f>
        <v>XCN 4.97 02/16/34</v>
      </c>
      <c r="I1361">
        <v>104.55800000000001</v>
      </c>
      <c r="J1361">
        <v>104.92</v>
      </c>
      <c r="K1361">
        <v>109</v>
      </c>
      <c r="L1361">
        <v>104</v>
      </c>
      <c r="M136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61" t="s">
        <v>736</v>
      </c>
      <c r="O1361">
        <v>5000000</v>
      </c>
      <c r="P1361">
        <v>0</v>
      </c>
      <c r="Q1361" t="str">
        <f>_xll.BDP("ZF997583 Corp","BICS_LEVEL_1_NAME")</f>
        <v>Financials</v>
      </c>
      <c r="R1361">
        <v>4.32</v>
      </c>
      <c r="S1361">
        <v>4.2699999999999996</v>
      </c>
      <c r="V1361" t="str">
        <f>_xll.BDP("ZF997583 Corp","ID_CUSIP")</f>
        <v>87262KAJ4</v>
      </c>
      <c r="W1361" t="s">
        <v>554</v>
      </c>
      <c r="X1361" t="str">
        <f>_xll.BDP("ZF997583 Corp","CRNCY")</f>
        <v>CAD</v>
      </c>
      <c r="Y1361" t="s">
        <v>1119</v>
      </c>
      <c r="AA1361">
        <v>109.19</v>
      </c>
      <c r="AB1361">
        <v>104.19</v>
      </c>
    </row>
    <row r="1362" spans="1:29" x14ac:dyDescent="0.25">
      <c r="A1362" t="s">
        <v>1025</v>
      </c>
      <c r="B1362" t="s">
        <v>31</v>
      </c>
      <c r="C1362" t="s">
        <v>1043</v>
      </c>
      <c r="D1362">
        <v>16.010000000000002</v>
      </c>
      <c r="E1362" t="s">
        <v>989</v>
      </c>
      <c r="F1362" t="s">
        <v>136</v>
      </c>
      <c r="G1362" t="s">
        <v>35</v>
      </c>
      <c r="H1362" t="str">
        <f>_xll.BDP("ZI855240 Corp","SECURITY_DES")</f>
        <v>IFCCN 5.276 09/14/54</v>
      </c>
      <c r="I1362">
        <v>105.848</v>
      </c>
      <c r="J1362">
        <v>106.652</v>
      </c>
      <c r="K1362">
        <v>129</v>
      </c>
      <c r="L1362">
        <v>124</v>
      </c>
      <c r="M13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62" t="s">
        <v>42</v>
      </c>
      <c r="O1362">
        <v>5000000</v>
      </c>
      <c r="P1362">
        <v>0</v>
      </c>
      <c r="Q1362" t="str">
        <f>_xll.BDP("ZI855240 Corp","BICS_LEVEL_1_NAME")</f>
        <v>Financials</v>
      </c>
      <c r="R1362">
        <v>4.9000000000000004</v>
      </c>
      <c r="S1362">
        <v>4.8499999999999996</v>
      </c>
      <c r="V1362" t="str">
        <f>_xll.BDP("ZI855240 Corp","ID_CUSIP")</f>
        <v>45823TAN6</v>
      </c>
      <c r="W1362" t="s">
        <v>554</v>
      </c>
      <c r="X1362" t="str">
        <f>_xll.BDP("ZI855240 Corp","CRNCY")</f>
        <v>CAD</v>
      </c>
      <c r="Y1362" t="s">
        <v>1119</v>
      </c>
      <c r="AA1362">
        <v>128.57</v>
      </c>
      <c r="AB1362">
        <v>123.57</v>
      </c>
    </row>
    <row r="1363" spans="1:29" x14ac:dyDescent="0.25">
      <c r="A1363" t="s">
        <v>1133</v>
      </c>
      <c r="B1363" t="s">
        <v>31</v>
      </c>
      <c r="C1363" t="s">
        <v>1043</v>
      </c>
      <c r="D1363">
        <v>15.55</v>
      </c>
      <c r="E1363" t="s">
        <v>1118</v>
      </c>
      <c r="F1363" t="s">
        <v>136</v>
      </c>
      <c r="G1363" t="s">
        <v>35</v>
      </c>
      <c r="H1363" t="str">
        <f>_xll.BDP("ZK785261 Corp","SECURITY_DES")</f>
        <v>IGMCN 5.426 05/26/53</v>
      </c>
      <c r="I1363">
        <v>106.411</v>
      </c>
      <c r="J1363">
        <v>107.191</v>
      </c>
      <c r="K1363">
        <v>139</v>
      </c>
      <c r="L1363">
        <v>134</v>
      </c>
      <c r="M13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63" t="s">
        <v>42</v>
      </c>
      <c r="O1363">
        <v>5000000</v>
      </c>
      <c r="P1363">
        <v>0</v>
      </c>
      <c r="Q1363" t="str">
        <f>_xll.BDP("ZK785261 Corp","BICS_LEVEL_1_NAME")</f>
        <v>Financials</v>
      </c>
      <c r="R1363">
        <v>5</v>
      </c>
      <c r="S1363">
        <v>4.95</v>
      </c>
      <c r="V1363" t="str">
        <f>_xll.BDP("ZK785261 Corp","ID_CUSIP")</f>
        <v>449586AK2</v>
      </c>
      <c r="W1363" t="s">
        <v>554</v>
      </c>
      <c r="X1363" t="str">
        <f>_xll.BDP("ZK785261 Corp","CRNCY")</f>
        <v>CAD</v>
      </c>
      <c r="Y1363" t="s">
        <v>1119</v>
      </c>
      <c r="AA1363">
        <v>137.72</v>
      </c>
      <c r="AB1363">
        <v>132.72999999999999</v>
      </c>
    </row>
    <row r="1364" spans="1:29" x14ac:dyDescent="0.25">
      <c r="A1364" t="s">
        <v>1134</v>
      </c>
      <c r="B1364" t="s">
        <v>31</v>
      </c>
      <c r="C1364" t="s">
        <v>1043</v>
      </c>
      <c r="D1364">
        <v>0.01</v>
      </c>
      <c r="E1364" t="s">
        <v>72</v>
      </c>
      <c r="F1364" t="s">
        <v>67</v>
      </c>
      <c r="G1364" t="s">
        <v>35</v>
      </c>
      <c r="H1364" t="str">
        <f>_xll.BDP("AS788036 Corp","SECURITY_DES")</f>
        <v>CM 3.3 05/26/25</v>
      </c>
      <c r="I1364">
        <v>100.01900000000001</v>
      </c>
      <c r="J1364">
        <v>100.02</v>
      </c>
      <c r="K1364">
        <v>11</v>
      </c>
      <c r="L1364">
        <v>8</v>
      </c>
      <c r="M136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364" t="s">
        <v>365</v>
      </c>
      <c r="O1364">
        <v>15000000</v>
      </c>
      <c r="P1364">
        <v>5000000</v>
      </c>
      <c r="Q1364" t="str">
        <f>_xll.BDP("AS788036 Corp","BICS_LEVEL_1_NAME")</f>
        <v>Financials</v>
      </c>
      <c r="R1364">
        <v>2.56</v>
      </c>
      <c r="S1364">
        <v>2.5299999999999998</v>
      </c>
      <c r="V1364" t="str">
        <f>_xll.BDP("AS788036 Corp","ID_CUSIP")</f>
        <v>13596Z3Y9</v>
      </c>
      <c r="W1364" t="s">
        <v>1044</v>
      </c>
      <c r="X1364" t="str">
        <f>_xll.BDP("AS788036 Corp","CRNCY")</f>
        <v>CAD</v>
      </c>
      <c r="Y1364" t="s">
        <v>1135</v>
      </c>
      <c r="AA1364">
        <v>-5</v>
      </c>
      <c r="AB1364">
        <v>-8</v>
      </c>
      <c r="AC1364">
        <v>2.56</v>
      </c>
    </row>
    <row r="1365" spans="1:29" x14ac:dyDescent="0.25">
      <c r="A1365" t="s">
        <v>1136</v>
      </c>
      <c r="B1365" t="s">
        <v>31</v>
      </c>
      <c r="C1365" t="s">
        <v>1043</v>
      </c>
      <c r="D1365">
        <v>0.08</v>
      </c>
      <c r="E1365" t="s">
        <v>999</v>
      </c>
      <c r="F1365" t="s">
        <v>67</v>
      </c>
      <c r="G1365" t="s">
        <v>35</v>
      </c>
      <c r="H1365" t="str">
        <f>_xll.BDP("BK191965 Corp","SECURITY_DES")</f>
        <v>MFCCN 1.504 06/25/25</v>
      </c>
      <c r="I1365">
        <v>99.912999999999997</v>
      </c>
      <c r="J1365">
        <v>99.917000000000002</v>
      </c>
      <c r="K1365">
        <v>12</v>
      </c>
      <c r="L1365">
        <v>7</v>
      </c>
      <c r="M136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365" t="s">
        <v>365</v>
      </c>
      <c r="O1365">
        <v>15000000</v>
      </c>
      <c r="P1365">
        <v>2000000</v>
      </c>
      <c r="Q1365" t="str">
        <f>_xll.BDP("BK191965 Corp","BICS_LEVEL_1_NAME")</f>
        <v>Financials</v>
      </c>
      <c r="R1365">
        <v>2.57</v>
      </c>
      <c r="S1365">
        <v>2.52</v>
      </c>
      <c r="V1365" t="str">
        <f>_xll.BDP("BK191965 Corp","ID_CUSIP")</f>
        <v>565018DE5</v>
      </c>
      <c r="W1365" t="s">
        <v>1044</v>
      </c>
      <c r="X1365" t="str">
        <f>_xll.BDP("BK191965 Corp","CRNCY")</f>
        <v>CAD</v>
      </c>
      <c r="Y1365" t="s">
        <v>1135</v>
      </c>
      <c r="AA1365">
        <v>-4</v>
      </c>
      <c r="AB1365">
        <v>-9</v>
      </c>
      <c r="AC1365">
        <v>2.57</v>
      </c>
    </row>
    <row r="1366" spans="1:29" x14ac:dyDescent="0.25">
      <c r="A1366" t="s">
        <v>1137</v>
      </c>
      <c r="B1366" t="s">
        <v>31</v>
      </c>
      <c r="C1366" t="s">
        <v>1043</v>
      </c>
      <c r="D1366">
        <v>0.49</v>
      </c>
      <c r="E1366" t="s">
        <v>1138</v>
      </c>
      <c r="F1366" t="s">
        <v>67</v>
      </c>
      <c r="G1366" t="s">
        <v>35</v>
      </c>
      <c r="H1366" t="str">
        <f>_xll.BDP("BM691397 Corp","SECURITY_DES")</f>
        <v>EQBCN 1.876 11/26/25</v>
      </c>
      <c r="I1366">
        <v>99.338999999999999</v>
      </c>
      <c r="J1366">
        <v>99.388000000000005</v>
      </c>
      <c r="K1366">
        <v>58</v>
      </c>
      <c r="L1366">
        <v>48</v>
      </c>
      <c r="M136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366" t="s">
        <v>335</v>
      </c>
      <c r="O1366">
        <v>2000000</v>
      </c>
      <c r="P1366">
        <v>2000000</v>
      </c>
      <c r="Q1366" t="str">
        <f>_xll.BDP("BM691397 Corp","BICS_LEVEL_1_NAME")</f>
        <v>Financials</v>
      </c>
      <c r="R1366">
        <v>3.19</v>
      </c>
      <c r="S1366">
        <v>3.09</v>
      </c>
      <c r="V1366" t="str">
        <f>_xll.BDP("BM691397 Corp","ID_CUSIP")</f>
        <v>29446NAG5</v>
      </c>
      <c r="W1366" t="s">
        <v>1044</v>
      </c>
      <c r="X1366" t="str">
        <f>_xll.BDP("BM691397 Corp","CRNCY")</f>
        <v>CAD</v>
      </c>
      <c r="Y1366" t="s">
        <v>1135</v>
      </c>
      <c r="AA1366">
        <v>57</v>
      </c>
      <c r="AB1366">
        <v>47</v>
      </c>
      <c r="AC1366">
        <v>3.19</v>
      </c>
    </row>
    <row r="1367" spans="1:29" x14ac:dyDescent="0.25">
      <c r="A1367" t="s">
        <v>1139</v>
      </c>
      <c r="B1367" t="s">
        <v>31</v>
      </c>
      <c r="C1367" t="s">
        <v>1043</v>
      </c>
      <c r="D1367">
        <v>0.87</v>
      </c>
      <c r="E1367" t="s">
        <v>70</v>
      </c>
      <c r="F1367" t="s">
        <v>67</v>
      </c>
      <c r="G1367" t="s">
        <v>35</v>
      </c>
      <c r="H1367" t="str">
        <f>_xll.BDP("BP077730 Corp","SECURITY_DES")</f>
        <v>NACN 1.926 04/16/26</v>
      </c>
      <c r="I1367">
        <v>99.24</v>
      </c>
      <c r="J1367">
        <v>99.284000000000006</v>
      </c>
      <c r="K1367">
        <v>20</v>
      </c>
      <c r="L1367">
        <v>15</v>
      </c>
      <c r="M136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367" t="s">
        <v>153</v>
      </c>
      <c r="O1367">
        <v>10000000</v>
      </c>
      <c r="P1367">
        <v>2000000</v>
      </c>
      <c r="Q1367" t="str">
        <f>_xll.BDP("BP077730 Corp","BICS_LEVEL_1_NAME")</f>
        <v>Financials</v>
      </c>
      <c r="R1367">
        <v>2.79</v>
      </c>
      <c r="S1367">
        <v>2.74</v>
      </c>
      <c r="V1367" t="str">
        <f>_xll.BDP("BP077730 Corp","ID_CUSIP")</f>
        <v>136765BQ6</v>
      </c>
      <c r="W1367" t="s">
        <v>1044</v>
      </c>
      <c r="X1367" t="str">
        <f>_xll.BDP("BP077730 Corp","CRNCY")</f>
        <v>CAD</v>
      </c>
      <c r="Y1367" t="s">
        <v>1135</v>
      </c>
      <c r="AA1367">
        <v>18</v>
      </c>
      <c r="AB1367">
        <v>13</v>
      </c>
      <c r="AC1367">
        <v>2.79</v>
      </c>
    </row>
    <row r="1368" spans="1:29" x14ac:dyDescent="0.25">
      <c r="A1368" t="s">
        <v>1140</v>
      </c>
      <c r="B1368" t="s">
        <v>31</v>
      </c>
      <c r="C1368" t="s">
        <v>1043</v>
      </c>
      <c r="D1368">
        <v>0.92</v>
      </c>
      <c r="E1368" t="s">
        <v>1141</v>
      </c>
      <c r="F1368" t="s">
        <v>67</v>
      </c>
      <c r="G1368" t="s">
        <v>35</v>
      </c>
      <c r="H1368" t="str">
        <f>_xll.BDP("BP331193 Corp","SECURITY_DES")</f>
        <v>LBCN 1.603 05/06/26</v>
      </c>
      <c r="I1368">
        <v>98.635999999999996</v>
      </c>
      <c r="J1368">
        <v>98.688999999999993</v>
      </c>
      <c r="K1368">
        <v>48</v>
      </c>
      <c r="L1368">
        <v>43</v>
      </c>
      <c r="M136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368" t="s">
        <v>153</v>
      </c>
      <c r="Q1368" t="str">
        <f>_xll.BDP("BP331193 Corp","BICS_LEVEL_1_NAME")</f>
        <v>Financials</v>
      </c>
      <c r="R1368">
        <v>3.08</v>
      </c>
      <c r="S1368">
        <v>3.02</v>
      </c>
      <c r="V1368" t="str">
        <f>_xll.BDP("BP331193 Corp","ID_CUSIP")</f>
        <v>51925DCA2</v>
      </c>
      <c r="W1368" t="s">
        <v>1044</v>
      </c>
      <c r="X1368" t="str">
        <f>_xll.BDP("BP331193 Corp","CRNCY")</f>
        <v>CAD</v>
      </c>
      <c r="Y1368" t="s">
        <v>1135</v>
      </c>
      <c r="AA1368">
        <v>46</v>
      </c>
      <c r="AB1368">
        <v>40</v>
      </c>
      <c r="AC1368">
        <v>3.08</v>
      </c>
    </row>
    <row r="1369" spans="1:29" x14ac:dyDescent="0.25">
      <c r="A1369" t="s">
        <v>1142</v>
      </c>
      <c r="B1369" t="s">
        <v>31</v>
      </c>
      <c r="C1369" t="s">
        <v>1043</v>
      </c>
      <c r="D1369">
        <v>0.96</v>
      </c>
      <c r="E1369" t="s">
        <v>74</v>
      </c>
      <c r="F1369" t="s">
        <v>67</v>
      </c>
      <c r="G1369" t="s">
        <v>35</v>
      </c>
      <c r="H1369" t="str">
        <f>_xll.BDP("BP579743 Corp","SECURITY_DES")</f>
        <v>RY 1.782 05/20/26</v>
      </c>
      <c r="I1369">
        <v>99.072000000000003</v>
      </c>
      <c r="J1369">
        <v>99.100999999999999</v>
      </c>
      <c r="K1369">
        <v>15</v>
      </c>
      <c r="L1369">
        <v>12</v>
      </c>
      <c r="M13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369" t="s">
        <v>153</v>
      </c>
      <c r="O1369">
        <v>15000000</v>
      </c>
      <c r="P1369">
        <v>5000000</v>
      </c>
      <c r="Q1369" t="str">
        <f>_xll.BDP("BP579743 Corp","BICS_LEVEL_1_NAME")</f>
        <v>Financials</v>
      </c>
      <c r="R1369">
        <v>2.74</v>
      </c>
      <c r="S1369">
        <v>2.71</v>
      </c>
      <c r="V1369" t="str">
        <f>_xll.BDP("BP579743 Corp","ID_CUSIP")</f>
        <v>40427HTM5</v>
      </c>
      <c r="W1369" t="s">
        <v>1044</v>
      </c>
      <c r="X1369" t="str">
        <f>_xll.BDP("BP579743 Corp","CRNCY")</f>
        <v>CAD</v>
      </c>
      <c r="Y1369" t="s">
        <v>1135</v>
      </c>
      <c r="AA1369">
        <v>13</v>
      </c>
      <c r="AB1369">
        <v>10</v>
      </c>
      <c r="AC1369">
        <v>2.74</v>
      </c>
    </row>
    <row r="1370" spans="1:29" x14ac:dyDescent="0.25">
      <c r="A1370" t="s">
        <v>1143</v>
      </c>
      <c r="B1370" t="s">
        <v>31</v>
      </c>
      <c r="C1370" t="s">
        <v>1043</v>
      </c>
      <c r="D1370">
        <v>1.25</v>
      </c>
      <c r="E1370" t="s">
        <v>999</v>
      </c>
      <c r="F1370" t="s">
        <v>67</v>
      </c>
      <c r="G1370" t="s">
        <v>35</v>
      </c>
      <c r="H1370" t="str">
        <f>_xll.BDP("BR367247 Corp","SECURITY_DES")</f>
        <v>MFCCN 1.536 09/14/26</v>
      </c>
      <c r="I1370">
        <v>98.247</v>
      </c>
      <c r="J1370">
        <v>98.31</v>
      </c>
      <c r="K1370">
        <v>30</v>
      </c>
      <c r="L1370">
        <v>25</v>
      </c>
      <c r="M13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70" t="s">
        <v>78</v>
      </c>
      <c r="O1370">
        <v>10000000</v>
      </c>
      <c r="P1370">
        <v>10000000</v>
      </c>
      <c r="Q1370" t="str">
        <f>_xll.BDP("BR367247 Corp","BICS_LEVEL_1_NAME")</f>
        <v>Financials</v>
      </c>
      <c r="R1370">
        <v>2.92</v>
      </c>
      <c r="S1370">
        <v>2.87</v>
      </c>
      <c r="V1370" t="str">
        <f>_xll.BDP("BR367247 Corp","ID_CUSIP")</f>
        <v>565018DG0</v>
      </c>
      <c r="W1370" t="s">
        <v>1044</v>
      </c>
      <c r="X1370" t="str">
        <f>_xll.BDP("BR367247 Corp","CRNCY")</f>
        <v>CAD</v>
      </c>
      <c r="Y1370" t="s">
        <v>1135</v>
      </c>
      <c r="AA1370">
        <v>30</v>
      </c>
      <c r="AB1370">
        <v>25</v>
      </c>
      <c r="AC1370">
        <v>2.92</v>
      </c>
    </row>
    <row r="1371" spans="1:29" x14ac:dyDescent="0.25">
      <c r="A1371" t="s">
        <v>1144</v>
      </c>
      <c r="B1371" t="s">
        <v>31</v>
      </c>
      <c r="C1371" t="s">
        <v>1043</v>
      </c>
      <c r="D1371">
        <v>0.27</v>
      </c>
      <c r="E1371" t="s">
        <v>1141</v>
      </c>
      <c r="F1371" t="s">
        <v>67</v>
      </c>
      <c r="G1371" t="s">
        <v>35</v>
      </c>
      <c r="H1371" t="str">
        <f>_xll.BDP("BW987553 Corp","SECURITY_DES")</f>
        <v>LBCN 4.6 09/02/25</v>
      </c>
      <c r="I1371">
        <v>100.307</v>
      </c>
      <c r="J1371">
        <v>100.334</v>
      </c>
      <c r="K1371">
        <v>74</v>
      </c>
      <c r="L1371">
        <v>64</v>
      </c>
      <c r="M137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371" t="s">
        <v>335</v>
      </c>
      <c r="Q1371" t="str">
        <f>_xll.BDP("BW987553 Corp","BICS_LEVEL_1_NAME")</f>
        <v>Financials</v>
      </c>
      <c r="R1371">
        <v>3.35</v>
      </c>
      <c r="S1371">
        <v>3.25</v>
      </c>
      <c r="V1371" t="str">
        <f>_xll.BDP("BW987553 Corp","ID_CUSIP")</f>
        <v>51925DCE4</v>
      </c>
      <c r="W1371" t="s">
        <v>1044</v>
      </c>
      <c r="X1371" t="str">
        <f>_xll.BDP("BW987553 Corp","CRNCY")</f>
        <v>CAD</v>
      </c>
      <c r="Y1371" t="s">
        <v>1135</v>
      </c>
      <c r="AA1371">
        <v>74</v>
      </c>
      <c r="AB1371">
        <v>64</v>
      </c>
      <c r="AC1371">
        <v>3.35</v>
      </c>
    </row>
    <row r="1372" spans="1:29" x14ac:dyDescent="0.25">
      <c r="A1372" t="s">
        <v>1145</v>
      </c>
      <c r="B1372" t="s">
        <v>31</v>
      </c>
      <c r="C1372" t="s">
        <v>1043</v>
      </c>
      <c r="D1372">
        <v>1.3</v>
      </c>
      <c r="E1372" t="s">
        <v>1138</v>
      </c>
      <c r="F1372" t="s">
        <v>67</v>
      </c>
      <c r="G1372" t="s">
        <v>35</v>
      </c>
      <c r="H1372" t="str">
        <f>_xll.BDP("YV935150 Corp","SECURITY_DES")</f>
        <v>EQBCN 3.92 09/24/26</v>
      </c>
      <c r="I1372">
        <v>100.69199999999999</v>
      </c>
      <c r="J1372">
        <v>100.77</v>
      </c>
      <c r="K1372">
        <v>76</v>
      </c>
      <c r="L1372">
        <v>70</v>
      </c>
      <c r="M1372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372" t="s">
        <v>101</v>
      </c>
      <c r="O1372">
        <v>2000000</v>
      </c>
      <c r="P1372">
        <v>5000000</v>
      </c>
      <c r="Q1372" t="str">
        <f>_xll.BDP("YV935150 Corp","BICS_LEVEL_1_NAME")</f>
        <v>Financials</v>
      </c>
      <c r="R1372">
        <v>3.38</v>
      </c>
      <c r="S1372">
        <v>3.32</v>
      </c>
      <c r="V1372" t="str">
        <f>_xll.BDP("YV935150 Corp","ID_CUSIP")</f>
        <v>29446NAN0</v>
      </c>
      <c r="W1372" t="s">
        <v>1044</v>
      </c>
      <c r="X1372" t="str">
        <f>_xll.BDP("YV935150 Corp","CRNCY")</f>
        <v>CAD</v>
      </c>
      <c r="Y1372" t="s">
        <v>1135</v>
      </c>
      <c r="AA1372">
        <v>76</v>
      </c>
      <c r="AB1372">
        <v>70</v>
      </c>
      <c r="AC1372">
        <v>3.38</v>
      </c>
    </row>
    <row r="1373" spans="1:29" x14ac:dyDescent="0.25">
      <c r="A1373" t="s">
        <v>577</v>
      </c>
      <c r="B1373" t="s">
        <v>31</v>
      </c>
      <c r="C1373" t="s">
        <v>1043</v>
      </c>
      <c r="D1373">
        <v>0.97</v>
      </c>
      <c r="E1373" t="s">
        <v>578</v>
      </c>
      <c r="F1373" t="s">
        <v>67</v>
      </c>
      <c r="G1373" t="s">
        <v>35</v>
      </c>
      <c r="H1373" t="str">
        <f>_xll.BDP("YX079078 Corp","SECURITY_DES")</f>
        <v>HCG 5.759 05/19/26</v>
      </c>
      <c r="I1373">
        <v>101.84099999999999</v>
      </c>
      <c r="J1373">
        <v>101.938</v>
      </c>
      <c r="K1373">
        <v>121</v>
      </c>
      <c r="L1373">
        <v>111</v>
      </c>
      <c r="M137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373" t="s">
        <v>68</v>
      </c>
      <c r="Q1373" t="str">
        <f>_xll.BDP("YX079078 Corp","BICS_LEVEL_1_NAME")</f>
        <v>Financials</v>
      </c>
      <c r="R1373">
        <v>3.83</v>
      </c>
      <c r="S1373">
        <v>3.73</v>
      </c>
      <c r="V1373" t="str">
        <f>_xll.BDP("YX079078 Corp","ID_CUSIP")</f>
        <v>437376AF3</v>
      </c>
      <c r="W1373" t="s">
        <v>1044</v>
      </c>
      <c r="X1373" t="str">
        <f>_xll.BDP("YX079078 Corp","CRNCY")</f>
        <v>CAD</v>
      </c>
      <c r="Y1373" t="s">
        <v>1135</v>
      </c>
      <c r="AA1373">
        <v>121</v>
      </c>
      <c r="AB1373">
        <v>111</v>
      </c>
      <c r="AC1373">
        <v>3.83</v>
      </c>
    </row>
    <row r="1374" spans="1:29" x14ac:dyDescent="0.25">
      <c r="A1374" t="s">
        <v>1146</v>
      </c>
      <c r="B1374" t="s">
        <v>31</v>
      </c>
      <c r="C1374" t="s">
        <v>1043</v>
      </c>
      <c r="D1374">
        <v>0.56999999999999995</v>
      </c>
      <c r="E1374" t="s">
        <v>70</v>
      </c>
      <c r="F1374" t="s">
        <v>67</v>
      </c>
      <c r="G1374" t="s">
        <v>35</v>
      </c>
      <c r="H1374" t="str">
        <f>_xll.BDP("ZG695716 Corp","SECURITY_DES")</f>
        <v>NACN 5.261 12/20/25</v>
      </c>
      <c r="I1374">
        <v>101.33499999999999</v>
      </c>
      <c r="J1374">
        <v>101.363</v>
      </c>
      <c r="K1374">
        <v>25</v>
      </c>
      <c r="L1374">
        <v>20</v>
      </c>
      <c r="M1374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374" t="s">
        <v>379</v>
      </c>
      <c r="O1374">
        <v>15000000</v>
      </c>
      <c r="P1374">
        <v>2000000</v>
      </c>
      <c r="Q1374" t="str">
        <f>_xll.BDP("ZG695716 Corp","BICS_LEVEL_1_NAME")</f>
        <v>Financials</v>
      </c>
      <c r="R1374">
        <v>2.87</v>
      </c>
      <c r="S1374">
        <v>2.82</v>
      </c>
      <c r="V1374" t="str">
        <f>_xll.BDP("ZG695716 Corp","ID_CUSIP")</f>
        <v>136765BW3</v>
      </c>
      <c r="W1374" t="s">
        <v>1044</v>
      </c>
      <c r="X1374" t="str">
        <f>_xll.BDP("ZG695716 Corp","CRNCY")</f>
        <v>CAD</v>
      </c>
      <c r="Y1374" t="s">
        <v>1135</v>
      </c>
      <c r="AA1374">
        <v>26</v>
      </c>
      <c r="AB1374">
        <v>21</v>
      </c>
      <c r="AC1374">
        <v>2.87</v>
      </c>
    </row>
    <row r="1375" spans="1:29" x14ac:dyDescent="0.25">
      <c r="A1375" t="s">
        <v>1147</v>
      </c>
      <c r="B1375" t="s">
        <v>31</v>
      </c>
      <c r="C1375" t="s">
        <v>1043</v>
      </c>
      <c r="D1375">
        <v>1.47</v>
      </c>
      <c r="E1375" t="s">
        <v>80</v>
      </c>
      <c r="F1375" t="s">
        <v>67</v>
      </c>
      <c r="G1375" t="s">
        <v>35</v>
      </c>
      <c r="H1375" t="str">
        <f>_xll.BDP("AL483101 Corp","SECURITY_DES")</f>
        <v>BNS 2.62 12/02/26</v>
      </c>
      <c r="I1375">
        <v>99.596000000000004</v>
      </c>
      <c r="J1375">
        <v>99.64</v>
      </c>
      <c r="K1375">
        <v>28</v>
      </c>
      <c r="L1375">
        <v>25</v>
      </c>
      <c r="M137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375" t="s">
        <v>209</v>
      </c>
      <c r="O1375">
        <v>5000000</v>
      </c>
      <c r="P1375">
        <v>5000000</v>
      </c>
      <c r="Q1375" t="str">
        <f>_xll.BDP("AL483101 Corp","BICS_LEVEL_1_NAME")</f>
        <v>Financials</v>
      </c>
      <c r="R1375">
        <v>2.89</v>
      </c>
      <c r="S1375">
        <v>2.86</v>
      </c>
      <c r="V1375" t="str">
        <f>_xll.BDP("AL483101 Corp","ID_CUSIP")</f>
        <v>064151QE6</v>
      </c>
      <c r="W1375" t="s">
        <v>1148</v>
      </c>
      <c r="X1375" t="str">
        <f>_xll.BDP("AL483101 Corp","CRNCY")</f>
        <v>CAD</v>
      </c>
      <c r="Y1375" t="s">
        <v>1149</v>
      </c>
      <c r="AA1375">
        <v>25.38</v>
      </c>
      <c r="AB1375">
        <v>22.38</v>
      </c>
    </row>
    <row r="1376" spans="1:29" x14ac:dyDescent="0.25">
      <c r="A1376" t="s">
        <v>1150</v>
      </c>
      <c r="B1376" t="s">
        <v>31</v>
      </c>
      <c r="C1376" t="s">
        <v>1043</v>
      </c>
      <c r="D1376">
        <v>1.49</v>
      </c>
      <c r="E1376" t="s">
        <v>67</v>
      </c>
      <c r="F1376" t="s">
        <v>67</v>
      </c>
      <c r="G1376" t="s">
        <v>35</v>
      </c>
      <c r="H1376" t="str">
        <f>_xll.BDP("AL608516 Corp","SECURITY_DES")</f>
        <v>BMO 2.7 12/09/26</v>
      </c>
      <c r="I1376">
        <v>99.71</v>
      </c>
      <c r="J1376">
        <v>99.754999999999995</v>
      </c>
      <c r="K1376">
        <v>28</v>
      </c>
      <c r="L1376">
        <v>25</v>
      </c>
      <c r="M137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376" t="s">
        <v>209</v>
      </c>
      <c r="O1376">
        <v>5000000</v>
      </c>
      <c r="P1376">
        <v>5000000</v>
      </c>
      <c r="Q1376" t="str">
        <f>_xll.BDP("AL608516 Corp","BICS_LEVEL_1_NAME")</f>
        <v>Financials</v>
      </c>
      <c r="R1376">
        <v>2.89</v>
      </c>
      <c r="S1376">
        <v>2.86</v>
      </c>
      <c r="V1376" t="str">
        <f>_xll.BDP("AL608516 Corp","ID_CUSIP")</f>
        <v>06368AAA8</v>
      </c>
      <c r="W1376" t="s">
        <v>1148</v>
      </c>
      <c r="X1376" t="str">
        <f>_xll.BDP("AL608516 Corp","CRNCY")</f>
        <v>CAD</v>
      </c>
      <c r="Y1376" t="s">
        <v>1149</v>
      </c>
      <c r="AA1376">
        <v>25.33</v>
      </c>
      <c r="AB1376">
        <v>22.33</v>
      </c>
    </row>
    <row r="1377" spans="1:28" x14ac:dyDescent="0.25">
      <c r="A1377" t="s">
        <v>1151</v>
      </c>
      <c r="B1377" t="s">
        <v>31</v>
      </c>
      <c r="C1377" t="s">
        <v>1043</v>
      </c>
      <c r="D1377">
        <v>2.5499999999999998</v>
      </c>
      <c r="E1377" t="s">
        <v>80</v>
      </c>
      <c r="F1377" t="s">
        <v>67</v>
      </c>
      <c r="G1377" t="s">
        <v>35</v>
      </c>
      <c r="H1377" t="str">
        <f>_xll.BDP("AR046732 Corp","SECURITY_DES")</f>
        <v>BNS 3.1 02/02/28</v>
      </c>
      <c r="I1377">
        <v>99.778999999999996</v>
      </c>
      <c r="J1377">
        <v>99.881</v>
      </c>
      <c r="K1377">
        <v>47</v>
      </c>
      <c r="L1377">
        <v>43</v>
      </c>
      <c r="M13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77" t="s">
        <v>63</v>
      </c>
      <c r="O1377">
        <v>5000000</v>
      </c>
      <c r="P1377">
        <v>5000000</v>
      </c>
      <c r="Q1377" t="str">
        <f>_xll.BDP("AR046732 Corp","BICS_LEVEL_1_NAME")</f>
        <v>Financials</v>
      </c>
      <c r="R1377">
        <v>3.19</v>
      </c>
      <c r="S1377">
        <v>3.15</v>
      </c>
      <c r="V1377" t="str">
        <f>_xll.BDP("AR046732 Corp","ID_CUSIP")</f>
        <v>064151S95</v>
      </c>
      <c r="W1377" t="s">
        <v>1148</v>
      </c>
      <c r="X1377" t="str">
        <f>_xll.BDP("AR046732 Corp","CRNCY")</f>
        <v>CAD</v>
      </c>
      <c r="Y1377" t="s">
        <v>1149</v>
      </c>
      <c r="AA1377">
        <v>47.69</v>
      </c>
      <c r="AB1377">
        <v>43.69</v>
      </c>
    </row>
    <row r="1378" spans="1:28" x14ac:dyDescent="0.25">
      <c r="A1378" t="s">
        <v>1152</v>
      </c>
      <c r="B1378" t="s">
        <v>31</v>
      </c>
      <c r="C1378" t="s">
        <v>1043</v>
      </c>
      <c r="D1378">
        <v>2.63</v>
      </c>
      <c r="E1378" t="s">
        <v>67</v>
      </c>
      <c r="F1378" t="s">
        <v>67</v>
      </c>
      <c r="G1378" t="s">
        <v>35</v>
      </c>
      <c r="H1378" t="str">
        <f>_xll.BDP("AR522626 Corp","SECURITY_DES")</f>
        <v>BMO 3.19 03/01/28</v>
      </c>
      <c r="I1378">
        <v>99.93</v>
      </c>
      <c r="J1378">
        <v>100.035</v>
      </c>
      <c r="K1378">
        <v>50</v>
      </c>
      <c r="L1378">
        <v>46</v>
      </c>
      <c r="M13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78" t="s">
        <v>63</v>
      </c>
      <c r="O1378">
        <v>5000000</v>
      </c>
      <c r="P1378">
        <v>5000000</v>
      </c>
      <c r="Q1378" t="str">
        <f>_xll.BDP("AR522626 Corp","BICS_LEVEL_1_NAME")</f>
        <v>Financials</v>
      </c>
      <c r="R1378">
        <v>3.22</v>
      </c>
      <c r="S1378">
        <v>3.18</v>
      </c>
      <c r="V1378" t="str">
        <f>_xll.BDP("AR522626 Corp","ID_CUSIP")</f>
        <v>06368BTX6</v>
      </c>
      <c r="W1378" t="s">
        <v>1148</v>
      </c>
      <c r="X1378" t="str">
        <f>_xll.BDP("AR522626 Corp","CRNCY")</f>
        <v>CAD</v>
      </c>
      <c r="Y1378" t="s">
        <v>1149</v>
      </c>
      <c r="AA1378">
        <v>50</v>
      </c>
      <c r="AB1378">
        <v>46</v>
      </c>
    </row>
    <row r="1379" spans="1:28" x14ac:dyDescent="0.25">
      <c r="A1379" t="s">
        <v>1153</v>
      </c>
      <c r="B1379" t="s">
        <v>31</v>
      </c>
      <c r="C1379" t="s">
        <v>1043</v>
      </c>
      <c r="D1379">
        <v>2.4</v>
      </c>
      <c r="E1379" t="s">
        <v>70</v>
      </c>
      <c r="F1379" t="s">
        <v>67</v>
      </c>
      <c r="G1379" t="s">
        <v>35</v>
      </c>
      <c r="H1379" t="str">
        <f>_xll.BDP("BN053021 Corp","SECURITY_DES")</f>
        <v>NACN 1.818 12/16/27</v>
      </c>
      <c r="I1379">
        <v>97.037000000000006</v>
      </c>
      <c r="J1379">
        <v>97.132999999999996</v>
      </c>
      <c r="K1379">
        <v>36</v>
      </c>
      <c r="L1379">
        <v>32</v>
      </c>
      <c r="M13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79" t="s">
        <v>53</v>
      </c>
      <c r="O1379">
        <v>0</v>
      </c>
      <c r="P1379">
        <v>0</v>
      </c>
      <c r="Q1379" t="str">
        <f>_xll.BDP("BN053021 Corp","BICS_LEVEL_1_NAME")</f>
        <v>Financials</v>
      </c>
      <c r="R1379">
        <v>3.03</v>
      </c>
      <c r="S1379">
        <v>2.99</v>
      </c>
      <c r="V1379" t="str">
        <f>_xll.BDP("BN053021 Corp","ID_CUSIP")</f>
        <v>136765BN3</v>
      </c>
      <c r="W1379" t="s">
        <v>1148</v>
      </c>
      <c r="X1379" t="str">
        <f>_xll.BDP("BN053021 Corp","CRNCY")</f>
        <v>CAD</v>
      </c>
      <c r="Y1379" t="s">
        <v>1149</v>
      </c>
      <c r="AA1379">
        <v>33.39</v>
      </c>
      <c r="AB1379">
        <v>29.38</v>
      </c>
    </row>
    <row r="1380" spans="1:28" x14ac:dyDescent="0.25">
      <c r="A1380" t="s">
        <v>61</v>
      </c>
      <c r="B1380" t="s">
        <v>31</v>
      </c>
      <c r="C1380" t="s">
        <v>1043</v>
      </c>
      <c r="D1380">
        <v>2.59</v>
      </c>
      <c r="E1380" t="s">
        <v>62</v>
      </c>
      <c r="F1380" t="s">
        <v>67</v>
      </c>
      <c r="G1380" t="s">
        <v>35</v>
      </c>
      <c r="H1380" t="str">
        <f>_xll.BDP("BO342461 Corp","SECURITY_DES")</f>
        <v>TD 1.888 03/08/28</v>
      </c>
      <c r="I1380">
        <v>96.591999999999999</v>
      </c>
      <c r="J1380">
        <v>96.695999999999998</v>
      </c>
      <c r="K1380">
        <v>46</v>
      </c>
      <c r="L1380">
        <v>42</v>
      </c>
      <c r="M13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80" t="s">
        <v>63</v>
      </c>
      <c r="O1380">
        <v>5000000</v>
      </c>
      <c r="P1380">
        <v>1000000</v>
      </c>
      <c r="Q1380" t="str">
        <f>_xll.BDP("BO342461 Corp","BICS_LEVEL_1_NAME")</f>
        <v>Financials</v>
      </c>
      <c r="R1380">
        <v>3.18</v>
      </c>
      <c r="S1380">
        <v>3.14</v>
      </c>
      <c r="V1380" t="str">
        <f>_xll.BDP("BO342461 Corp","ID_CUSIP")</f>
        <v>89117FA33</v>
      </c>
      <c r="W1380" t="s">
        <v>1148</v>
      </c>
      <c r="X1380" t="str">
        <f>_xll.BDP("BO342461 Corp","CRNCY")</f>
        <v>CAD</v>
      </c>
      <c r="Y1380" t="s">
        <v>1149</v>
      </c>
      <c r="AA1380">
        <v>45.75</v>
      </c>
      <c r="AB1380">
        <v>41.75</v>
      </c>
    </row>
    <row r="1381" spans="1:28" x14ac:dyDescent="0.25">
      <c r="A1381" t="s">
        <v>73</v>
      </c>
      <c r="B1381" t="s">
        <v>31</v>
      </c>
      <c r="C1381" t="s">
        <v>1043</v>
      </c>
      <c r="D1381">
        <v>2.94</v>
      </c>
      <c r="E1381" t="s">
        <v>74</v>
      </c>
      <c r="F1381" t="s">
        <v>67</v>
      </c>
      <c r="G1381" t="s">
        <v>35</v>
      </c>
      <c r="H1381" t="str">
        <f>_xll.BDP("BQ752304 Corp","SECURITY_DES")</f>
        <v>RY 1.833 07/31/28</v>
      </c>
      <c r="I1381">
        <v>96.207999999999998</v>
      </c>
      <c r="J1381">
        <v>96.355000000000004</v>
      </c>
      <c r="K1381">
        <v>38</v>
      </c>
      <c r="L1381">
        <v>33</v>
      </c>
      <c r="M138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81" t="s">
        <v>192</v>
      </c>
      <c r="O1381">
        <v>10000000</v>
      </c>
      <c r="P1381">
        <v>0</v>
      </c>
      <c r="Q1381" t="str">
        <f>_xll.BDP("BQ752304 Corp","BICS_LEVEL_1_NAME")</f>
        <v>Financials</v>
      </c>
      <c r="R1381">
        <v>3.09</v>
      </c>
      <c r="S1381">
        <v>3.04</v>
      </c>
      <c r="V1381" t="str">
        <f>_xll.BDP("BQ752304 Corp","ID_CUSIP")</f>
        <v>780086TY0</v>
      </c>
      <c r="W1381" t="s">
        <v>1148</v>
      </c>
      <c r="X1381" t="str">
        <f>_xll.BDP("BQ752304 Corp","CRNCY")</f>
        <v>CAD</v>
      </c>
      <c r="Y1381" t="s">
        <v>1149</v>
      </c>
      <c r="AA1381">
        <v>32.29</v>
      </c>
      <c r="AB1381">
        <v>27.29</v>
      </c>
    </row>
    <row r="1382" spans="1:28" x14ac:dyDescent="0.25">
      <c r="A1382" t="s">
        <v>75</v>
      </c>
      <c r="B1382" t="s">
        <v>31</v>
      </c>
      <c r="C1382" t="s">
        <v>1043</v>
      </c>
      <c r="D1382">
        <v>3.02</v>
      </c>
      <c r="E1382" t="s">
        <v>62</v>
      </c>
      <c r="F1382" t="s">
        <v>67</v>
      </c>
      <c r="G1382" t="s">
        <v>35</v>
      </c>
      <c r="H1382" t="str">
        <f>_xll.BDP("BR346115 Corp","SECURITY_DES")</f>
        <v>TD 1.896 09/11/28</v>
      </c>
      <c r="I1382">
        <v>95.822999999999993</v>
      </c>
      <c r="J1382">
        <v>95.944000000000003</v>
      </c>
      <c r="K1382">
        <v>53</v>
      </c>
      <c r="L1382">
        <v>49</v>
      </c>
      <c r="M138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82" t="s">
        <v>192</v>
      </c>
      <c r="O1382">
        <v>10000000</v>
      </c>
      <c r="P1382">
        <v>5000000</v>
      </c>
      <c r="Q1382" t="str">
        <f>_xll.BDP("BR346115 Corp","BICS_LEVEL_1_NAME")</f>
        <v>Financials</v>
      </c>
      <c r="R1382">
        <v>3.24</v>
      </c>
      <c r="S1382">
        <v>3.2</v>
      </c>
      <c r="V1382" t="str">
        <f>_xll.BDP("BR346115 Corp","ID_CUSIP")</f>
        <v>89117FJ34</v>
      </c>
      <c r="W1382" t="s">
        <v>1148</v>
      </c>
      <c r="X1382" t="str">
        <f>_xll.BDP("BR346115 Corp","CRNCY")</f>
        <v>CAD</v>
      </c>
      <c r="Y1382" t="s">
        <v>1149</v>
      </c>
      <c r="AA1382">
        <v>45.91</v>
      </c>
      <c r="AB1382">
        <v>41.91</v>
      </c>
    </row>
    <row r="1383" spans="1:28" x14ac:dyDescent="0.25">
      <c r="A1383" t="s">
        <v>82</v>
      </c>
      <c r="B1383" t="s">
        <v>31</v>
      </c>
      <c r="C1383" t="s">
        <v>1043</v>
      </c>
      <c r="D1383">
        <v>1.55</v>
      </c>
      <c r="E1383" t="s">
        <v>72</v>
      </c>
      <c r="F1383" t="s">
        <v>67</v>
      </c>
      <c r="G1383" t="s">
        <v>35</v>
      </c>
      <c r="H1383" t="str">
        <f>_xll.BDP("BT321127 Corp","SECURITY_DES")</f>
        <v>CM 2 1/4 01/07/27</v>
      </c>
      <c r="I1383">
        <v>98.658000000000001</v>
      </c>
      <c r="J1383">
        <v>98.703999999999994</v>
      </c>
      <c r="K1383">
        <v>49</v>
      </c>
      <c r="L1383">
        <v>46</v>
      </c>
      <c r="M13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83" t="s">
        <v>78</v>
      </c>
      <c r="O1383">
        <v>15000000</v>
      </c>
      <c r="P1383">
        <v>5000000</v>
      </c>
      <c r="Q1383" t="str">
        <f>_xll.BDP("BT321127 Corp","BICS_LEVEL_1_NAME")</f>
        <v>Financials</v>
      </c>
      <c r="R1383">
        <v>3.11</v>
      </c>
      <c r="S1383">
        <v>3.08</v>
      </c>
      <c r="V1383" t="str">
        <f>_xll.BDP("BT321127 Corp","ID_CUSIP")</f>
        <v>13607HC34</v>
      </c>
      <c r="W1383" t="s">
        <v>1148</v>
      </c>
      <c r="X1383" t="str">
        <f>_xll.BDP("BT321127 Corp","CRNCY")</f>
        <v>CAD</v>
      </c>
      <c r="Y1383" t="s">
        <v>1149</v>
      </c>
      <c r="AA1383">
        <v>46.47</v>
      </c>
      <c r="AB1383">
        <v>43.47</v>
      </c>
    </row>
    <row r="1384" spans="1:28" x14ac:dyDescent="0.25">
      <c r="A1384" t="s">
        <v>83</v>
      </c>
      <c r="B1384" t="s">
        <v>31</v>
      </c>
      <c r="C1384" t="s">
        <v>1043</v>
      </c>
      <c r="D1384">
        <v>1.55</v>
      </c>
      <c r="E1384" t="s">
        <v>62</v>
      </c>
      <c r="F1384" t="s">
        <v>67</v>
      </c>
      <c r="G1384" t="s">
        <v>35</v>
      </c>
      <c r="H1384" t="str">
        <f>_xll.BDP("BT322083 Corp","SECURITY_DES")</f>
        <v>TD 2.26 01/07/27</v>
      </c>
      <c r="I1384">
        <v>98.643000000000001</v>
      </c>
      <c r="J1384">
        <v>98.688999999999993</v>
      </c>
      <c r="K1384">
        <v>51</v>
      </c>
      <c r="L1384">
        <v>48</v>
      </c>
      <c r="M138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84" t="s">
        <v>78</v>
      </c>
      <c r="O1384">
        <v>10000000</v>
      </c>
      <c r="P1384">
        <v>5000000</v>
      </c>
      <c r="Q1384" t="str">
        <f>_xll.BDP("BT322083 Corp","BICS_LEVEL_1_NAME")</f>
        <v>Financials</v>
      </c>
      <c r="R1384">
        <v>3.13</v>
      </c>
      <c r="S1384">
        <v>3.1</v>
      </c>
      <c r="V1384" t="str">
        <f>_xll.BDP("BT322083 Corp","ID_CUSIP")</f>
        <v>89117FZ44</v>
      </c>
      <c r="W1384" t="s">
        <v>1148</v>
      </c>
      <c r="X1384" t="str">
        <f>_xll.BDP("BT322083 Corp","CRNCY")</f>
        <v>CAD</v>
      </c>
      <c r="Y1384" t="s">
        <v>1149</v>
      </c>
      <c r="AA1384">
        <v>48.48</v>
      </c>
      <c r="AB1384">
        <v>45.47</v>
      </c>
    </row>
    <row r="1385" spans="1:28" x14ac:dyDescent="0.25">
      <c r="A1385" t="s">
        <v>1154</v>
      </c>
      <c r="B1385" t="s">
        <v>31</v>
      </c>
      <c r="C1385" t="s">
        <v>1043</v>
      </c>
      <c r="D1385">
        <v>1.66</v>
      </c>
      <c r="E1385" t="s">
        <v>999</v>
      </c>
      <c r="F1385" t="s">
        <v>67</v>
      </c>
      <c r="G1385" t="s">
        <v>35</v>
      </c>
      <c r="H1385" t="str">
        <f>_xll.BDP("BU505655 Corp","SECURITY_DES")</f>
        <v>MFCCN 2.864 02/16/27</v>
      </c>
      <c r="I1385">
        <v>99.575000000000003</v>
      </c>
      <c r="J1385">
        <v>99.625</v>
      </c>
      <c r="K1385">
        <v>50</v>
      </c>
      <c r="L1385">
        <v>47</v>
      </c>
      <c r="M13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85" t="s">
        <v>78</v>
      </c>
      <c r="O1385">
        <v>5000000</v>
      </c>
      <c r="P1385">
        <v>5000000</v>
      </c>
      <c r="Q1385" t="str">
        <f>_xll.BDP("BU505655 Corp","BICS_LEVEL_1_NAME")</f>
        <v>Financials</v>
      </c>
      <c r="R1385">
        <v>3.12</v>
      </c>
      <c r="S1385">
        <v>3.09</v>
      </c>
      <c r="V1385" t="str">
        <f>_xll.BDP("BU505655 Corp","ID_CUSIP")</f>
        <v>565018DH8</v>
      </c>
      <c r="W1385" t="s">
        <v>1148</v>
      </c>
      <c r="X1385" t="str">
        <f>_xll.BDP("BU505655 Corp","CRNCY")</f>
        <v>CAD</v>
      </c>
      <c r="Y1385" t="s">
        <v>1149</v>
      </c>
      <c r="AA1385">
        <v>47.29</v>
      </c>
      <c r="AB1385">
        <v>44.28</v>
      </c>
    </row>
    <row r="1386" spans="1:28" x14ac:dyDescent="0.25">
      <c r="A1386" t="s">
        <v>84</v>
      </c>
      <c r="B1386" t="s">
        <v>31</v>
      </c>
      <c r="C1386" t="s">
        <v>1043</v>
      </c>
      <c r="D1386">
        <v>1.72</v>
      </c>
      <c r="E1386" t="s">
        <v>80</v>
      </c>
      <c r="F1386" t="s">
        <v>67</v>
      </c>
      <c r="G1386" t="s">
        <v>35</v>
      </c>
      <c r="H1386" t="str">
        <f>_xll.BDP("BU935905 Corp","SECURITY_DES")</f>
        <v>BNS 2.95 03/08/27</v>
      </c>
      <c r="I1386">
        <v>99.576999999999998</v>
      </c>
      <c r="J1386">
        <v>99.646000000000001</v>
      </c>
      <c r="K1386">
        <v>55</v>
      </c>
      <c r="L1386">
        <v>51</v>
      </c>
      <c r="M138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86" t="s">
        <v>48</v>
      </c>
      <c r="O1386">
        <v>15000000</v>
      </c>
      <c r="P1386">
        <v>5000000</v>
      </c>
      <c r="Q1386" t="str">
        <f>_xll.BDP("BU935905 Corp","BICS_LEVEL_1_NAME")</f>
        <v>Financials</v>
      </c>
      <c r="R1386">
        <v>3.19</v>
      </c>
      <c r="S1386">
        <v>3.15</v>
      </c>
      <c r="V1386" t="str">
        <f>_xll.BDP("BU935905 Corp","ID_CUSIP")</f>
        <v>06415GDE7</v>
      </c>
      <c r="W1386" t="s">
        <v>1148</v>
      </c>
      <c r="X1386" t="str">
        <f>_xll.BDP("BU935905 Corp","CRNCY")</f>
        <v>CAD</v>
      </c>
      <c r="Y1386" t="s">
        <v>1149</v>
      </c>
      <c r="AA1386">
        <v>54.98</v>
      </c>
      <c r="AB1386">
        <v>50.98</v>
      </c>
    </row>
    <row r="1387" spans="1:28" x14ac:dyDescent="0.25">
      <c r="A1387" t="s">
        <v>85</v>
      </c>
      <c r="B1387" t="s">
        <v>31</v>
      </c>
      <c r="C1387" t="s">
        <v>1043</v>
      </c>
      <c r="D1387">
        <v>1.71</v>
      </c>
      <c r="E1387" t="s">
        <v>67</v>
      </c>
      <c r="F1387" t="s">
        <v>67</v>
      </c>
      <c r="G1387" t="s">
        <v>35</v>
      </c>
      <c r="H1387" t="str">
        <f>_xll.BDP("BV643090 Corp","SECURITY_DES")</f>
        <v>BMO 3.65 04/01/27</v>
      </c>
      <c r="I1387">
        <v>100.77500000000001</v>
      </c>
      <c r="J1387">
        <v>100.82599999999999</v>
      </c>
      <c r="K1387">
        <v>55</v>
      </c>
      <c r="L1387">
        <v>52</v>
      </c>
      <c r="M138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87" t="s">
        <v>48</v>
      </c>
      <c r="O1387">
        <v>15000000</v>
      </c>
      <c r="P1387">
        <v>20000000</v>
      </c>
      <c r="Q1387" t="str">
        <f>_xll.BDP("BV643090 Corp","BICS_LEVEL_1_NAME")</f>
        <v>Financials</v>
      </c>
      <c r="R1387">
        <v>3.19</v>
      </c>
      <c r="S1387">
        <v>3.16</v>
      </c>
      <c r="V1387" t="str">
        <f>_xll.BDP("BV643090 Corp","ID_CUSIP")</f>
        <v>06368DW26</v>
      </c>
      <c r="W1387" t="s">
        <v>1148</v>
      </c>
      <c r="X1387" t="str">
        <f>_xll.BDP("BV643090 Corp","CRNCY")</f>
        <v>CAD</v>
      </c>
      <c r="Y1387" t="s">
        <v>1149</v>
      </c>
      <c r="AA1387">
        <v>55</v>
      </c>
      <c r="AB1387">
        <v>52</v>
      </c>
    </row>
    <row r="1388" spans="1:28" x14ac:dyDescent="0.25">
      <c r="A1388" t="s">
        <v>86</v>
      </c>
      <c r="B1388" t="s">
        <v>31</v>
      </c>
      <c r="C1388" t="s">
        <v>1043</v>
      </c>
      <c r="D1388">
        <v>1.93</v>
      </c>
      <c r="E1388" t="s">
        <v>77</v>
      </c>
      <c r="F1388" t="s">
        <v>67</v>
      </c>
      <c r="G1388" t="s">
        <v>35</v>
      </c>
      <c r="H1388" t="str">
        <f>_xll.BDP("BW650586 Corp","SECURITY_DES")</f>
        <v>CCDJ 4.407 05/19/27</v>
      </c>
      <c r="I1388">
        <v>102.271</v>
      </c>
      <c r="J1388">
        <v>102.36799999999999</v>
      </c>
      <c r="K1388">
        <v>57</v>
      </c>
      <c r="L1388">
        <v>52</v>
      </c>
      <c r="M138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88" t="s">
        <v>48</v>
      </c>
      <c r="O1388">
        <v>5000000</v>
      </c>
      <c r="P1388">
        <v>1000000</v>
      </c>
      <c r="Q1388" t="str">
        <f>_xll.BDP("BW650586 Corp","BICS_LEVEL_1_NAME")</f>
        <v>Financials</v>
      </c>
      <c r="R1388">
        <v>3.21</v>
      </c>
      <c r="S1388">
        <v>3.16</v>
      </c>
      <c r="V1388" t="str">
        <f>_xll.BDP("BW650586 Corp","ID_CUSIP")</f>
        <v>31430WPB4</v>
      </c>
      <c r="W1388" t="s">
        <v>1148</v>
      </c>
      <c r="X1388" t="str">
        <f>_xll.BDP("BW650586 Corp","CRNCY")</f>
        <v>CAD</v>
      </c>
      <c r="Y1388" t="s">
        <v>1149</v>
      </c>
      <c r="AA1388">
        <v>56.41</v>
      </c>
      <c r="AB1388">
        <v>51.41</v>
      </c>
    </row>
    <row r="1389" spans="1:28" x14ac:dyDescent="0.25">
      <c r="A1389" t="s">
        <v>87</v>
      </c>
      <c r="B1389" t="s">
        <v>31</v>
      </c>
      <c r="C1389" t="s">
        <v>1043</v>
      </c>
      <c r="D1389">
        <v>1.96</v>
      </c>
      <c r="E1389" t="s">
        <v>62</v>
      </c>
      <c r="F1389" t="s">
        <v>67</v>
      </c>
      <c r="G1389" t="s">
        <v>35</v>
      </c>
      <c r="H1389" t="str">
        <f>_xll.BDP("BW876503 Corp","SECURITY_DES")</f>
        <v>TD 4.21 06/01/27</v>
      </c>
      <c r="I1389">
        <v>101.90900000000001</v>
      </c>
      <c r="J1389">
        <v>101.968</v>
      </c>
      <c r="K1389">
        <v>58</v>
      </c>
      <c r="L1389">
        <v>55</v>
      </c>
      <c r="M138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89" t="s">
        <v>48</v>
      </c>
      <c r="O1389">
        <v>10000000</v>
      </c>
      <c r="P1389">
        <v>5000000</v>
      </c>
      <c r="Q1389" t="str">
        <f>_xll.BDP("BW876503 Corp","BICS_LEVEL_1_NAME")</f>
        <v>Financials</v>
      </c>
      <c r="R1389">
        <v>3.22</v>
      </c>
      <c r="S1389">
        <v>3.19</v>
      </c>
      <c r="V1389" t="str">
        <f>_xll.BDP("BW876503 Corp","ID_CUSIP")</f>
        <v>89117F7G8</v>
      </c>
      <c r="W1389" t="s">
        <v>1148</v>
      </c>
      <c r="X1389" t="str">
        <f>_xll.BDP("BW876503 Corp","CRNCY")</f>
        <v>CAD</v>
      </c>
      <c r="Y1389" t="s">
        <v>1149</v>
      </c>
      <c r="AA1389">
        <v>57.12</v>
      </c>
      <c r="AB1389">
        <v>54.12</v>
      </c>
    </row>
    <row r="1390" spans="1:28" x14ac:dyDescent="0.25">
      <c r="A1390" t="s">
        <v>88</v>
      </c>
      <c r="B1390" t="s">
        <v>31</v>
      </c>
      <c r="C1390" t="s">
        <v>1043</v>
      </c>
      <c r="D1390">
        <v>1.88</v>
      </c>
      <c r="E1390" t="s">
        <v>67</v>
      </c>
      <c r="F1390" t="s">
        <v>67</v>
      </c>
      <c r="G1390" t="s">
        <v>35</v>
      </c>
      <c r="H1390" t="str">
        <f>_xll.BDP("BW910984 Corp","SECURITY_DES")</f>
        <v>BMO 4.309 06/01/27</v>
      </c>
      <c r="I1390">
        <v>101.999</v>
      </c>
      <c r="J1390">
        <v>102.05500000000001</v>
      </c>
      <c r="K1390">
        <v>59</v>
      </c>
      <c r="L1390">
        <v>56</v>
      </c>
      <c r="M139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90" t="s">
        <v>48</v>
      </c>
      <c r="O1390">
        <v>15000000</v>
      </c>
      <c r="P1390">
        <v>10000000</v>
      </c>
      <c r="Q1390" t="str">
        <f>_xll.BDP("BW910984 Corp","BICS_LEVEL_1_NAME")</f>
        <v>Financials</v>
      </c>
      <c r="R1390">
        <v>3.23</v>
      </c>
      <c r="S1390">
        <v>3.2</v>
      </c>
      <c r="V1390" t="str">
        <f>_xll.BDP("BW910984 Corp","ID_CUSIP")</f>
        <v>06368D3U6</v>
      </c>
      <c r="W1390" t="s">
        <v>1148</v>
      </c>
      <c r="X1390" t="str">
        <f>_xll.BDP("BW910984 Corp","CRNCY")</f>
        <v>CAD</v>
      </c>
      <c r="Y1390" t="s">
        <v>1149</v>
      </c>
      <c r="AA1390">
        <v>58.81</v>
      </c>
      <c r="AB1390">
        <v>55.81</v>
      </c>
    </row>
    <row r="1391" spans="1:28" x14ac:dyDescent="0.25">
      <c r="A1391" t="s">
        <v>89</v>
      </c>
      <c r="B1391" t="s">
        <v>31</v>
      </c>
      <c r="C1391" t="s">
        <v>1043</v>
      </c>
      <c r="D1391">
        <v>1.97</v>
      </c>
      <c r="E1391" t="s">
        <v>72</v>
      </c>
      <c r="F1391" t="s">
        <v>67</v>
      </c>
      <c r="G1391" t="s">
        <v>35</v>
      </c>
      <c r="H1391" t="str">
        <f>_xll.BDP("BX469796 Corp","SECURITY_DES")</f>
        <v>CM 4.95 06/29/27</v>
      </c>
      <c r="I1391">
        <v>103.31</v>
      </c>
      <c r="J1391">
        <v>103.369</v>
      </c>
      <c r="K1391">
        <v>59</v>
      </c>
      <c r="L1391">
        <v>56</v>
      </c>
      <c r="M139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91" t="s">
        <v>48</v>
      </c>
      <c r="O1391">
        <v>15000000</v>
      </c>
      <c r="P1391">
        <v>10000000</v>
      </c>
      <c r="Q1391" t="str">
        <f>_xll.BDP("BX469796 Corp","BICS_LEVEL_1_NAME")</f>
        <v>Financials</v>
      </c>
      <c r="R1391">
        <v>3.23</v>
      </c>
      <c r="S1391">
        <v>3.2</v>
      </c>
      <c r="V1391" t="str">
        <f>_xll.BDP("BX469796 Corp","ID_CUSIP")</f>
        <v>13607HV66</v>
      </c>
      <c r="W1391" t="s">
        <v>1148</v>
      </c>
      <c r="X1391" t="str">
        <f>_xll.BDP("BX469796 Corp","CRNCY")</f>
        <v>CAD</v>
      </c>
      <c r="Y1391" t="s">
        <v>1149</v>
      </c>
      <c r="AA1391">
        <v>58.18</v>
      </c>
      <c r="AB1391">
        <v>55.18</v>
      </c>
    </row>
    <row r="1392" spans="1:28" x14ac:dyDescent="0.25">
      <c r="A1392" t="s">
        <v>90</v>
      </c>
      <c r="B1392" t="s">
        <v>31</v>
      </c>
      <c r="C1392" t="s">
        <v>1043</v>
      </c>
      <c r="D1392">
        <v>2.12</v>
      </c>
      <c r="E1392" t="s">
        <v>74</v>
      </c>
      <c r="F1392" t="s">
        <v>67</v>
      </c>
      <c r="G1392" t="s">
        <v>35</v>
      </c>
      <c r="H1392" t="str">
        <f>_xll.BDP("BY016890 Corp","SECURITY_DES")</f>
        <v>RY 4.612 07/26/27</v>
      </c>
      <c r="I1392">
        <v>102.965</v>
      </c>
      <c r="J1392">
        <v>103.029</v>
      </c>
      <c r="K1392">
        <v>54</v>
      </c>
      <c r="L1392">
        <v>51</v>
      </c>
      <c r="M13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92" t="s">
        <v>48</v>
      </c>
      <c r="O1392">
        <v>15000000</v>
      </c>
      <c r="P1392">
        <v>15000000</v>
      </c>
      <c r="Q1392" t="str">
        <f>_xll.BDP("BY016890 Corp","BICS_LEVEL_1_NAME")</f>
        <v>Financials</v>
      </c>
      <c r="R1392">
        <v>3.18</v>
      </c>
      <c r="S1392">
        <v>3.15</v>
      </c>
      <c r="V1392" t="str">
        <f>_xll.BDP("BY016890 Corp","ID_CUSIP")</f>
        <v>780086VK7</v>
      </c>
      <c r="W1392" t="s">
        <v>1148</v>
      </c>
      <c r="X1392" t="str">
        <f>_xll.BDP("BY016890 Corp","CRNCY")</f>
        <v>CAD</v>
      </c>
      <c r="Y1392" t="s">
        <v>1149</v>
      </c>
      <c r="AA1392">
        <v>51.88</v>
      </c>
      <c r="AB1392">
        <v>48.88</v>
      </c>
    </row>
    <row r="1393" spans="1:28" x14ac:dyDescent="0.25">
      <c r="A1393" t="s">
        <v>1155</v>
      </c>
      <c r="B1393" t="s">
        <v>31</v>
      </c>
      <c r="C1393" t="s">
        <v>1043</v>
      </c>
      <c r="D1393">
        <v>2.23</v>
      </c>
      <c r="E1393" t="s">
        <v>70</v>
      </c>
      <c r="F1393" t="s">
        <v>67</v>
      </c>
      <c r="G1393" t="s">
        <v>35</v>
      </c>
      <c r="H1393" t="str">
        <f>_xll.BDP("BY762549 Corp","SECURITY_DES")</f>
        <v>NACN 5.146 09/02/27</v>
      </c>
      <c r="I1393">
        <v>104.354</v>
      </c>
      <c r="J1393">
        <v>104.444</v>
      </c>
      <c r="K1393">
        <v>47</v>
      </c>
      <c r="L1393">
        <v>43</v>
      </c>
      <c r="M139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93" t="s">
        <v>53</v>
      </c>
      <c r="O1393">
        <v>0</v>
      </c>
      <c r="P1393">
        <v>0</v>
      </c>
      <c r="Q1393" t="str">
        <f>_xll.BDP("BY762549 Corp","BICS_LEVEL_1_NAME")</f>
        <v>Financials</v>
      </c>
      <c r="R1393">
        <v>3.14</v>
      </c>
      <c r="S1393">
        <v>3.1</v>
      </c>
      <c r="V1393" t="str">
        <f>_xll.BDP("BY762549 Corp","ID_CUSIP")</f>
        <v>136765BU7</v>
      </c>
      <c r="W1393" t="s">
        <v>1148</v>
      </c>
      <c r="X1393" t="str">
        <f>_xll.BDP("BY762549 Corp","CRNCY")</f>
        <v>CAD</v>
      </c>
      <c r="Y1393" t="s">
        <v>1149</v>
      </c>
      <c r="AA1393">
        <v>46.98</v>
      </c>
      <c r="AB1393">
        <v>42.98</v>
      </c>
    </row>
    <row r="1394" spans="1:28" x14ac:dyDescent="0.25">
      <c r="A1394" t="s">
        <v>91</v>
      </c>
      <c r="B1394" t="s">
        <v>31</v>
      </c>
      <c r="C1394" t="s">
        <v>1043</v>
      </c>
      <c r="D1394">
        <v>2.2400000000000002</v>
      </c>
      <c r="E1394" t="s">
        <v>72</v>
      </c>
      <c r="F1394" t="s">
        <v>67</v>
      </c>
      <c r="G1394" t="s">
        <v>35</v>
      </c>
      <c r="H1394" t="str">
        <f>_xll.BDP("BZ525069 Corp","SECURITY_DES")</f>
        <v>CM 5.05 10/07/27</v>
      </c>
      <c r="I1394">
        <v>103.86199999999999</v>
      </c>
      <c r="J1394">
        <v>103.929</v>
      </c>
      <c r="K1394">
        <v>61</v>
      </c>
      <c r="L1394">
        <v>58</v>
      </c>
      <c r="M13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94" t="s">
        <v>53</v>
      </c>
      <c r="O1394">
        <v>15000000</v>
      </c>
      <c r="P1394">
        <v>25000000</v>
      </c>
      <c r="Q1394" t="str">
        <f>_xll.BDP("BZ525069 Corp","BICS_LEVEL_1_NAME")</f>
        <v>Financials</v>
      </c>
      <c r="R1394">
        <v>3.28</v>
      </c>
      <c r="S1394">
        <v>3.25</v>
      </c>
      <c r="V1394" t="str">
        <f>_xll.BDP("BZ525069 Corp","ID_CUSIP")</f>
        <v>13607H5C2</v>
      </c>
      <c r="W1394" t="s">
        <v>1148</v>
      </c>
      <c r="X1394" t="str">
        <f>_xll.BDP("BZ525069 Corp","CRNCY")</f>
        <v>CAD</v>
      </c>
      <c r="Y1394" t="s">
        <v>1149</v>
      </c>
      <c r="AA1394">
        <v>60.85</v>
      </c>
      <c r="AB1394">
        <v>57.85</v>
      </c>
    </row>
    <row r="1395" spans="1:28" x14ac:dyDescent="0.25">
      <c r="A1395" t="s">
        <v>92</v>
      </c>
      <c r="B1395" t="s">
        <v>31</v>
      </c>
      <c r="C1395" t="s">
        <v>1043</v>
      </c>
      <c r="D1395">
        <v>2.36</v>
      </c>
      <c r="E1395" t="s">
        <v>62</v>
      </c>
      <c r="F1395" t="s">
        <v>67</v>
      </c>
      <c r="G1395" t="s">
        <v>35</v>
      </c>
      <c r="H1395" t="str">
        <f>_xll.BDP("BZ819174 Corp","SECURITY_DES")</f>
        <v>TD 5.376 10/21/27</v>
      </c>
      <c r="I1395">
        <v>104.733</v>
      </c>
      <c r="J1395">
        <v>104.804</v>
      </c>
      <c r="K1395">
        <v>64</v>
      </c>
      <c r="L1395">
        <v>61</v>
      </c>
      <c r="M13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95" t="s">
        <v>53</v>
      </c>
      <c r="O1395">
        <v>20000000</v>
      </c>
      <c r="P1395">
        <v>5000000</v>
      </c>
      <c r="Q1395" t="str">
        <f>_xll.BDP("BZ819174 Corp","BICS_LEVEL_1_NAME")</f>
        <v>Financials</v>
      </c>
      <c r="R1395">
        <v>3.31</v>
      </c>
      <c r="S1395">
        <v>3.28</v>
      </c>
      <c r="V1395" t="str">
        <f>_xll.BDP("BZ819174 Corp","ID_CUSIP")</f>
        <v>89117F7H6</v>
      </c>
      <c r="W1395" t="s">
        <v>1148</v>
      </c>
      <c r="X1395" t="str">
        <f>_xll.BDP("BZ819174 Corp","CRNCY")</f>
        <v>CAD</v>
      </c>
      <c r="Y1395" t="s">
        <v>1149</v>
      </c>
      <c r="AA1395">
        <v>62.77</v>
      </c>
      <c r="AB1395">
        <v>59.77</v>
      </c>
    </row>
    <row r="1396" spans="1:28" x14ac:dyDescent="0.25">
      <c r="A1396" t="s">
        <v>1156</v>
      </c>
      <c r="B1396" t="s">
        <v>31</v>
      </c>
      <c r="C1396" t="s">
        <v>1043</v>
      </c>
      <c r="D1396">
        <v>2.76</v>
      </c>
      <c r="E1396" t="s">
        <v>1138</v>
      </c>
      <c r="F1396" t="s">
        <v>67</v>
      </c>
      <c r="G1396" t="s">
        <v>35</v>
      </c>
      <c r="H1396" t="str">
        <f>_xll.BDP("YO131287 Corp","SECURITY_DES")</f>
        <v>EQBCN 3.738 05/05/28</v>
      </c>
      <c r="I1396">
        <v>99.923000000000002</v>
      </c>
      <c r="J1396">
        <v>100.06100000000001</v>
      </c>
      <c r="K1396">
        <v>105</v>
      </c>
      <c r="L1396">
        <v>100</v>
      </c>
      <c r="M139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96" t="s">
        <v>63</v>
      </c>
      <c r="O1396">
        <v>3000000</v>
      </c>
      <c r="P1396">
        <v>0</v>
      </c>
      <c r="Q1396" t="str">
        <f>_xll.BDP("YO131287 Corp","BICS_LEVEL_1_NAME")</f>
        <v>Financials</v>
      </c>
      <c r="R1396">
        <v>3.77</v>
      </c>
      <c r="S1396">
        <v>3.72</v>
      </c>
      <c r="V1396" t="str">
        <f>_xll.BDP("YO131287 Corp","ID_CUSIP")</f>
        <v>29446NAR1</v>
      </c>
      <c r="W1396" t="s">
        <v>1148</v>
      </c>
      <c r="X1396" t="str">
        <f>_xll.BDP("YO131287 Corp","CRNCY")</f>
        <v>CAD</v>
      </c>
      <c r="Y1396" t="s">
        <v>1149</v>
      </c>
      <c r="AA1396">
        <v>102.66</v>
      </c>
      <c r="AB1396">
        <v>97.66</v>
      </c>
    </row>
    <row r="1397" spans="1:28" x14ac:dyDescent="0.25">
      <c r="A1397" t="s">
        <v>94</v>
      </c>
      <c r="B1397" t="s">
        <v>31</v>
      </c>
      <c r="C1397" t="s">
        <v>1043</v>
      </c>
      <c r="D1397">
        <v>4.57</v>
      </c>
      <c r="E1397" t="s">
        <v>80</v>
      </c>
      <c r="F1397" t="s">
        <v>67</v>
      </c>
      <c r="G1397" t="s">
        <v>35</v>
      </c>
      <c r="H1397" t="str">
        <f>_xll.BDP("YQ607810 Corp","SECURITY_DES")</f>
        <v>BNS 3.734 06/27/31</v>
      </c>
      <c r="I1397">
        <v>99.373999999999995</v>
      </c>
      <c r="J1397">
        <v>99.465999999999994</v>
      </c>
      <c r="K1397">
        <v>93</v>
      </c>
      <c r="L1397">
        <v>91</v>
      </c>
      <c r="M139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97" t="s">
        <v>50</v>
      </c>
      <c r="O1397">
        <v>15000000</v>
      </c>
      <c r="P1397">
        <v>30000000</v>
      </c>
      <c r="Q1397" t="str">
        <f>_xll.BDP("YQ607810 Corp","BICS_LEVEL_1_NAME")</f>
        <v>Financials</v>
      </c>
      <c r="R1397">
        <v>3.87</v>
      </c>
      <c r="S1397">
        <v>3.85</v>
      </c>
      <c r="V1397" t="str">
        <f>_xll.BDP("YQ607810 Corp","ID_CUSIP")</f>
        <v>06418YXB9</v>
      </c>
      <c r="W1397" t="s">
        <v>1148</v>
      </c>
      <c r="X1397" t="str">
        <f>_xll.BDP("YQ607810 Corp","CRNCY")</f>
        <v>CAD</v>
      </c>
      <c r="Y1397" t="s">
        <v>1149</v>
      </c>
      <c r="AA1397">
        <v>92.28</v>
      </c>
      <c r="AB1397">
        <v>90.28</v>
      </c>
    </row>
    <row r="1398" spans="1:28" x14ac:dyDescent="0.25">
      <c r="A1398" t="s">
        <v>95</v>
      </c>
      <c r="B1398" t="s">
        <v>31</v>
      </c>
      <c r="C1398" t="s">
        <v>1043</v>
      </c>
      <c r="D1398">
        <v>5.75</v>
      </c>
      <c r="E1398" t="s">
        <v>62</v>
      </c>
      <c r="F1398" t="s">
        <v>67</v>
      </c>
      <c r="G1398" t="s">
        <v>35</v>
      </c>
      <c r="H1398" t="str">
        <f>_xll.BDP("YS435752 Corp","SECURITY_DES")</f>
        <v>TD 4.133 01/09/33</v>
      </c>
      <c r="I1398">
        <v>100.131</v>
      </c>
      <c r="J1398">
        <v>100.30200000000001</v>
      </c>
      <c r="K1398">
        <v>102</v>
      </c>
      <c r="L1398">
        <v>99</v>
      </c>
      <c r="M139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98" t="s">
        <v>96</v>
      </c>
      <c r="O1398">
        <v>15000000</v>
      </c>
      <c r="P1398">
        <v>5000000</v>
      </c>
      <c r="Q1398" t="str">
        <f>_xll.BDP("YS435752 Corp","BICS_LEVEL_1_NAME")</f>
        <v>Financials</v>
      </c>
      <c r="R1398">
        <v>4.1100000000000003</v>
      </c>
      <c r="S1398">
        <v>4.08</v>
      </c>
      <c r="V1398" t="str">
        <f>_xll.BDP("YS435752 Corp","ID_CUSIP")</f>
        <v>89116CWY9</v>
      </c>
      <c r="W1398" t="s">
        <v>1148</v>
      </c>
      <c r="X1398" t="str">
        <f>_xll.BDP("YS435752 Corp","CRNCY")</f>
        <v>CAD</v>
      </c>
      <c r="Y1398" t="s">
        <v>1149</v>
      </c>
      <c r="AA1398">
        <v>101.09</v>
      </c>
      <c r="AB1398">
        <v>98.12</v>
      </c>
    </row>
    <row r="1399" spans="1:28" x14ac:dyDescent="0.25">
      <c r="A1399" t="s">
        <v>1157</v>
      </c>
      <c r="B1399" t="s">
        <v>31</v>
      </c>
      <c r="C1399" t="s">
        <v>1043</v>
      </c>
      <c r="D1399">
        <v>2.5099999999999998</v>
      </c>
      <c r="E1399" t="s">
        <v>1141</v>
      </c>
      <c r="F1399" t="s">
        <v>67</v>
      </c>
      <c r="G1399" t="s">
        <v>35</v>
      </c>
      <c r="H1399" t="str">
        <f>_xll.BDP("YS728499 Corp","SECURITY_DES")</f>
        <v>LBCN 4.192 01/23/28</v>
      </c>
      <c r="I1399">
        <v>100.437</v>
      </c>
      <c r="J1399">
        <v>100.688</v>
      </c>
      <c r="K1399">
        <v>130</v>
      </c>
      <c r="L1399">
        <v>120</v>
      </c>
      <c r="M139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99" t="s">
        <v>63</v>
      </c>
      <c r="O1399">
        <v>0</v>
      </c>
      <c r="P1399">
        <v>0</v>
      </c>
      <c r="Q1399" t="str">
        <f>_xll.BDP("YS728499 Corp","BICS_LEVEL_1_NAME")</f>
        <v>Financials</v>
      </c>
      <c r="R1399">
        <v>4.01</v>
      </c>
      <c r="S1399">
        <v>3.92</v>
      </c>
      <c r="V1399" t="str">
        <f>_xll.BDP("YS728499 Corp","ID_CUSIP")</f>
        <v>51925DCF1</v>
      </c>
      <c r="W1399" t="s">
        <v>1148</v>
      </c>
      <c r="X1399" t="str">
        <f>_xll.BDP("YS728499 Corp","CRNCY")</f>
        <v>CAD</v>
      </c>
      <c r="Y1399" t="s">
        <v>1149</v>
      </c>
      <c r="AA1399">
        <v>130.94</v>
      </c>
      <c r="AB1399">
        <v>120.94</v>
      </c>
    </row>
    <row r="1400" spans="1:28" x14ac:dyDescent="0.25">
      <c r="A1400" t="s">
        <v>97</v>
      </c>
      <c r="B1400" t="s">
        <v>31</v>
      </c>
      <c r="C1400" t="s">
        <v>1043</v>
      </c>
      <c r="D1400">
        <v>2.4300000000000002</v>
      </c>
      <c r="E1400" t="s">
        <v>74</v>
      </c>
      <c r="F1400" t="s">
        <v>67</v>
      </c>
      <c r="G1400" t="s">
        <v>35</v>
      </c>
      <c r="H1400" t="str">
        <f>_xll.BDP("YT797340 Corp","SECURITY_DES")</f>
        <v>RY 3.626 12/10/28</v>
      </c>
      <c r="I1400">
        <v>100.68899999999999</v>
      </c>
      <c r="J1400">
        <v>100.738</v>
      </c>
      <c r="K1400">
        <v>67</v>
      </c>
      <c r="L1400">
        <v>65</v>
      </c>
      <c r="M14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00" t="s">
        <v>53</v>
      </c>
      <c r="O1400">
        <v>15000000</v>
      </c>
      <c r="P1400">
        <v>5000000</v>
      </c>
      <c r="Q1400" t="str">
        <f>_xll.BDP("YT797340 Corp","BICS_LEVEL_1_NAME")</f>
        <v>Financials</v>
      </c>
      <c r="R1400">
        <v>3.34</v>
      </c>
      <c r="S1400">
        <v>3.32</v>
      </c>
      <c r="V1400" t="str">
        <f>_xll.BDP("YT797340 Corp","ID_CUSIP")</f>
        <v>779926FY5</v>
      </c>
      <c r="W1400" t="s">
        <v>1148</v>
      </c>
      <c r="X1400" t="str">
        <f>_xll.BDP("YT797340 Corp","CRNCY")</f>
        <v>CAD</v>
      </c>
      <c r="Y1400" t="s">
        <v>1149</v>
      </c>
      <c r="AA1400">
        <v>64.53</v>
      </c>
      <c r="AB1400">
        <v>62.53</v>
      </c>
    </row>
    <row r="1401" spans="1:28" x14ac:dyDescent="0.25">
      <c r="A1401" t="s">
        <v>98</v>
      </c>
      <c r="B1401" t="s">
        <v>31</v>
      </c>
      <c r="C1401" t="s">
        <v>1043</v>
      </c>
      <c r="D1401">
        <v>2.4300000000000002</v>
      </c>
      <c r="E1401" t="s">
        <v>72</v>
      </c>
      <c r="F1401" t="s">
        <v>67</v>
      </c>
      <c r="G1401" t="s">
        <v>35</v>
      </c>
      <c r="H1401" t="str">
        <f>_xll.BDP("YT797743 Corp","SECURITY_DES")</f>
        <v>CM 3.65 12/10/28</v>
      </c>
      <c r="I1401">
        <v>100.67400000000001</v>
      </c>
      <c r="J1401">
        <v>100.747</v>
      </c>
      <c r="K1401">
        <v>70</v>
      </c>
      <c r="L1401">
        <v>67</v>
      </c>
      <c r="M140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01" t="s">
        <v>53</v>
      </c>
      <c r="O1401">
        <v>15000000</v>
      </c>
      <c r="P1401">
        <v>15000000</v>
      </c>
      <c r="Q1401" t="str">
        <f>_xll.BDP("YT797743 Corp","BICS_LEVEL_1_NAME")</f>
        <v>Financials</v>
      </c>
      <c r="R1401">
        <v>3.37</v>
      </c>
      <c r="S1401">
        <v>3.34</v>
      </c>
      <c r="V1401" t="str">
        <f>_xll.BDP("YT797743 Corp","ID_CUSIP")</f>
        <v>13607L4C4</v>
      </c>
      <c r="W1401" t="s">
        <v>1148</v>
      </c>
      <c r="X1401" t="str">
        <f>_xll.BDP("YT797743 Corp","CRNCY")</f>
        <v>CAD</v>
      </c>
      <c r="Y1401" t="s">
        <v>1149</v>
      </c>
      <c r="AA1401">
        <v>67.53</v>
      </c>
      <c r="AB1401">
        <v>64.53</v>
      </c>
    </row>
    <row r="1402" spans="1:28" x14ac:dyDescent="0.25">
      <c r="A1402" t="s">
        <v>99</v>
      </c>
      <c r="B1402" t="s">
        <v>31</v>
      </c>
      <c r="C1402" t="s">
        <v>1043</v>
      </c>
      <c r="D1402">
        <v>4.1500000000000004</v>
      </c>
      <c r="E1402" t="s">
        <v>72</v>
      </c>
      <c r="F1402" t="s">
        <v>67</v>
      </c>
      <c r="G1402" t="s">
        <v>35</v>
      </c>
      <c r="H1402" t="str">
        <f>_xll.BDP("YT797744 Corp","SECURITY_DES")</f>
        <v>CM 3.8 12/10/30</v>
      </c>
      <c r="I1402">
        <v>100.267</v>
      </c>
      <c r="J1402">
        <v>100.392</v>
      </c>
      <c r="K1402">
        <v>87</v>
      </c>
      <c r="L1402">
        <v>84</v>
      </c>
      <c r="M14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02" t="s">
        <v>60</v>
      </c>
      <c r="O1402">
        <v>15000000</v>
      </c>
      <c r="P1402">
        <v>15000000</v>
      </c>
      <c r="Q1402" t="str">
        <f>_xll.BDP("YT797744 Corp","BICS_LEVEL_1_NAME")</f>
        <v>Financials</v>
      </c>
      <c r="R1402">
        <v>3.74</v>
      </c>
      <c r="S1402">
        <v>3.71</v>
      </c>
      <c r="V1402" t="str">
        <f>_xll.BDP("YT797744 Corp","ID_CUSIP")</f>
        <v>13607LF99</v>
      </c>
      <c r="W1402" t="s">
        <v>1148</v>
      </c>
      <c r="X1402" t="str">
        <f>_xll.BDP("YT797744 Corp","CRNCY")</f>
        <v>CAD</v>
      </c>
      <c r="Y1402" t="s">
        <v>1149</v>
      </c>
      <c r="AA1402">
        <v>84.88</v>
      </c>
      <c r="AB1402">
        <v>81.88</v>
      </c>
    </row>
    <row r="1403" spans="1:28" x14ac:dyDescent="0.25">
      <c r="A1403" t="s">
        <v>1158</v>
      </c>
      <c r="B1403" t="s">
        <v>31</v>
      </c>
      <c r="C1403" t="s">
        <v>1043</v>
      </c>
      <c r="D1403">
        <v>2.36</v>
      </c>
      <c r="E1403" t="s">
        <v>1138</v>
      </c>
      <c r="F1403" t="s">
        <v>67</v>
      </c>
      <c r="G1403" t="s">
        <v>35</v>
      </c>
      <c r="H1403" t="str">
        <f>_xll.BDP("YT987980 Corp","SECURITY_DES")</f>
        <v>EQBCN 3.91 12/17/27</v>
      </c>
      <c r="I1403">
        <v>100.634</v>
      </c>
      <c r="J1403">
        <v>100.752</v>
      </c>
      <c r="K1403">
        <v>97</v>
      </c>
      <c r="L1403">
        <v>92</v>
      </c>
      <c r="M140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03" t="s">
        <v>53</v>
      </c>
      <c r="O1403">
        <v>3000000</v>
      </c>
      <c r="P1403">
        <v>3000000</v>
      </c>
      <c r="Q1403" t="str">
        <f>_xll.BDP("YT987980 Corp","BICS_LEVEL_1_NAME")</f>
        <v>Financials</v>
      </c>
      <c r="R1403">
        <v>3.64</v>
      </c>
      <c r="S1403">
        <v>3.59</v>
      </c>
      <c r="V1403" t="str">
        <f>_xll.BDP("YT987980 Corp","ID_CUSIP")</f>
        <v>29446NAQ3</v>
      </c>
      <c r="W1403" t="s">
        <v>1148</v>
      </c>
      <c r="X1403" t="str">
        <f>_xll.BDP("YT987980 Corp","CRNCY")</f>
        <v>CAD</v>
      </c>
      <c r="Y1403" t="s">
        <v>1149</v>
      </c>
      <c r="AA1403">
        <v>95.1</v>
      </c>
      <c r="AB1403">
        <v>90.1</v>
      </c>
    </row>
    <row r="1404" spans="1:28" x14ac:dyDescent="0.25">
      <c r="A1404" t="s">
        <v>102</v>
      </c>
      <c r="B1404" t="s">
        <v>31</v>
      </c>
      <c r="C1404" t="s">
        <v>1043</v>
      </c>
      <c r="D1404">
        <v>4.05</v>
      </c>
      <c r="E1404" t="s">
        <v>74</v>
      </c>
      <c r="F1404" t="s">
        <v>67</v>
      </c>
      <c r="G1404" t="s">
        <v>35</v>
      </c>
      <c r="H1404" t="str">
        <f>_xll.BDP("YU418129 Corp","SECURITY_DES")</f>
        <v>RY 4 10/17/30</v>
      </c>
      <c r="I1404">
        <v>101.26300000000001</v>
      </c>
      <c r="J1404">
        <v>101.345</v>
      </c>
      <c r="K1404">
        <v>82</v>
      </c>
      <c r="L1404">
        <v>80</v>
      </c>
      <c r="M14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04" t="s">
        <v>60</v>
      </c>
      <c r="O1404">
        <v>15000000</v>
      </c>
      <c r="P1404">
        <v>5000000</v>
      </c>
      <c r="Q1404" t="str">
        <f>_xll.BDP("YU418129 Corp","BICS_LEVEL_1_NAME")</f>
        <v>Financials</v>
      </c>
      <c r="R1404">
        <v>3.69</v>
      </c>
      <c r="S1404">
        <v>3.67</v>
      </c>
      <c r="V1404" t="str">
        <f>_xll.BDP("YU418129 Corp","ID_CUSIP")</f>
        <v>779926DJ0</v>
      </c>
      <c r="W1404" t="s">
        <v>1148</v>
      </c>
      <c r="X1404" t="str">
        <f>_xll.BDP("YU418129 Corp","CRNCY")</f>
        <v>CAD</v>
      </c>
      <c r="Y1404" t="s">
        <v>1149</v>
      </c>
      <c r="AA1404">
        <v>81.040000000000006</v>
      </c>
      <c r="AB1404">
        <v>79.040000000000006</v>
      </c>
    </row>
    <row r="1405" spans="1:28" x14ac:dyDescent="0.25">
      <c r="A1405" t="s">
        <v>103</v>
      </c>
      <c r="B1405" t="s">
        <v>31</v>
      </c>
      <c r="C1405" t="s">
        <v>1043</v>
      </c>
      <c r="D1405">
        <v>7.69</v>
      </c>
      <c r="E1405" t="s">
        <v>74</v>
      </c>
      <c r="F1405" t="s">
        <v>67</v>
      </c>
      <c r="G1405" t="s">
        <v>35</v>
      </c>
      <c r="H1405" t="str">
        <f>_xll.BDP("YU418194 Corp","SECURITY_DES")</f>
        <v>RY 4.464 10/17/35</v>
      </c>
      <c r="I1405">
        <v>100.95</v>
      </c>
      <c r="J1405">
        <v>101.336</v>
      </c>
      <c r="K1405">
        <v>107</v>
      </c>
      <c r="L1405">
        <v>102</v>
      </c>
      <c r="M140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405" t="s">
        <v>46</v>
      </c>
      <c r="O1405">
        <v>2000000</v>
      </c>
      <c r="P1405">
        <v>5000000</v>
      </c>
      <c r="Q1405" t="str">
        <f>_xll.BDP("YU418194 Corp","BICS_LEVEL_1_NAME")</f>
        <v>Financials</v>
      </c>
      <c r="R1405">
        <v>4.34</v>
      </c>
      <c r="S1405">
        <v>4.29</v>
      </c>
      <c r="V1405" t="str">
        <f>_xll.BDP("YU418194 Corp","ID_CUSIP")</f>
        <v>779926DK7</v>
      </c>
      <c r="W1405" t="s">
        <v>1148</v>
      </c>
      <c r="X1405" t="str">
        <f>_xll.BDP("YU418194 Corp","CRNCY")</f>
        <v>CAD</v>
      </c>
      <c r="Y1405" t="s">
        <v>1149</v>
      </c>
      <c r="AA1405">
        <v>104.4</v>
      </c>
      <c r="AB1405">
        <v>99.4</v>
      </c>
    </row>
    <row r="1406" spans="1:28" x14ac:dyDescent="0.25">
      <c r="A1406" t="s">
        <v>104</v>
      </c>
      <c r="B1406" t="s">
        <v>31</v>
      </c>
      <c r="C1406" t="s">
        <v>1043</v>
      </c>
      <c r="D1406">
        <v>2.37</v>
      </c>
      <c r="E1406" t="s">
        <v>80</v>
      </c>
      <c r="F1406" t="s">
        <v>67</v>
      </c>
      <c r="G1406" t="s">
        <v>35</v>
      </c>
      <c r="H1406" t="str">
        <f>_xll.BDP("YU445759 Corp","SECURITY_DES")</f>
        <v>BNS 3.807 11/15/28</v>
      </c>
      <c r="I1406">
        <v>101.07299999999999</v>
      </c>
      <c r="J1406">
        <v>101.12</v>
      </c>
      <c r="K1406">
        <v>68</v>
      </c>
      <c r="L1406">
        <v>66</v>
      </c>
      <c r="M14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06" t="s">
        <v>53</v>
      </c>
      <c r="O1406">
        <v>15000000</v>
      </c>
      <c r="P1406">
        <v>5000000</v>
      </c>
      <c r="Q1406" t="str">
        <f>_xll.BDP("YU445759 Corp","BICS_LEVEL_1_NAME")</f>
        <v>Financials</v>
      </c>
      <c r="R1406">
        <v>3.35</v>
      </c>
      <c r="S1406">
        <v>3.33</v>
      </c>
      <c r="V1406" t="str">
        <f>_xll.BDP("YU445759 Corp","ID_CUSIP")</f>
        <v>06418MX74</v>
      </c>
      <c r="W1406" t="s">
        <v>1148</v>
      </c>
      <c r="X1406" t="str">
        <f>_xll.BDP("YU445759 Corp","CRNCY")</f>
        <v>CAD</v>
      </c>
      <c r="Y1406" t="s">
        <v>1149</v>
      </c>
      <c r="AA1406">
        <v>66.150000000000006</v>
      </c>
      <c r="AB1406">
        <v>64.150000000000006</v>
      </c>
    </row>
    <row r="1407" spans="1:28" x14ac:dyDescent="0.25">
      <c r="A1407" t="s">
        <v>105</v>
      </c>
      <c r="B1407" t="s">
        <v>31</v>
      </c>
      <c r="C1407" t="s">
        <v>1043</v>
      </c>
      <c r="D1407">
        <v>7.71</v>
      </c>
      <c r="E1407" t="s">
        <v>80</v>
      </c>
      <c r="F1407" t="s">
        <v>67</v>
      </c>
      <c r="G1407" t="s">
        <v>35</v>
      </c>
      <c r="H1407" t="str">
        <f>_xll.BDP("YU445760 Corp","SECURITY_DES")</f>
        <v>BNS 4.442 11/15/35</v>
      </c>
      <c r="I1407">
        <v>100.48099999999999</v>
      </c>
      <c r="J1407">
        <v>100.867</v>
      </c>
      <c r="K1407">
        <v>111</v>
      </c>
      <c r="L1407">
        <v>106</v>
      </c>
      <c r="M140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407" t="s">
        <v>46</v>
      </c>
      <c r="O1407">
        <v>10000000</v>
      </c>
      <c r="P1407">
        <v>2000000</v>
      </c>
      <c r="Q1407" t="str">
        <f>_xll.BDP("YU445760 Corp","BICS_LEVEL_1_NAME")</f>
        <v>Financials</v>
      </c>
      <c r="R1407">
        <v>4.38</v>
      </c>
      <c r="S1407">
        <v>4.33</v>
      </c>
      <c r="V1407" t="str">
        <f>_xll.BDP("YU445760 Corp","ID_CUSIP")</f>
        <v>06418MZ49</v>
      </c>
      <c r="W1407" t="s">
        <v>1148</v>
      </c>
      <c r="X1407" t="str">
        <f>_xll.BDP("YU445760 Corp","CRNCY")</f>
        <v>CAD</v>
      </c>
      <c r="Y1407" t="s">
        <v>1149</v>
      </c>
      <c r="AA1407">
        <v>107.84</v>
      </c>
      <c r="AB1407">
        <v>102.84</v>
      </c>
    </row>
    <row r="1408" spans="1:28" x14ac:dyDescent="0.25">
      <c r="A1408" t="s">
        <v>106</v>
      </c>
      <c r="B1408" t="s">
        <v>31</v>
      </c>
      <c r="C1408" t="s">
        <v>1043</v>
      </c>
      <c r="D1408">
        <v>4.08</v>
      </c>
      <c r="E1408" t="s">
        <v>62</v>
      </c>
      <c r="F1408" t="s">
        <v>67</v>
      </c>
      <c r="G1408" t="s">
        <v>35</v>
      </c>
      <c r="H1408" t="str">
        <f>_xll.BDP("YU837679 Corp","SECURITY_DES")</f>
        <v>TD 4.002 10/31/30</v>
      </c>
      <c r="I1408">
        <v>101.2</v>
      </c>
      <c r="J1408">
        <v>101.282</v>
      </c>
      <c r="K1408">
        <v>84</v>
      </c>
      <c r="L1408">
        <v>82</v>
      </c>
      <c r="M14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08" t="s">
        <v>60</v>
      </c>
      <c r="O1408">
        <v>15000000</v>
      </c>
      <c r="P1408">
        <v>5000000</v>
      </c>
      <c r="Q1408" t="str">
        <f>_xll.BDP("YU837679 Corp","BICS_LEVEL_1_NAME")</f>
        <v>Financials</v>
      </c>
      <c r="R1408">
        <v>3.71</v>
      </c>
      <c r="S1408">
        <v>3.69</v>
      </c>
      <c r="V1408" t="str">
        <f>_xll.BDP("YU837679 Corp","ID_CUSIP")</f>
        <v>89116CST5</v>
      </c>
      <c r="W1408" t="s">
        <v>1148</v>
      </c>
      <c r="X1408" t="str">
        <f>_xll.BDP("YU837679 Corp","CRNCY")</f>
        <v>CAD</v>
      </c>
      <c r="Y1408" t="s">
        <v>1149</v>
      </c>
      <c r="AA1408">
        <v>82.74</v>
      </c>
      <c r="AB1408">
        <v>80.739999999999995</v>
      </c>
    </row>
    <row r="1409" spans="1:28" x14ac:dyDescent="0.25">
      <c r="A1409" t="s">
        <v>107</v>
      </c>
      <c r="B1409" t="s">
        <v>31</v>
      </c>
      <c r="C1409" t="s">
        <v>1043</v>
      </c>
      <c r="D1409">
        <v>7.68</v>
      </c>
      <c r="E1409" t="s">
        <v>62</v>
      </c>
      <c r="F1409" t="s">
        <v>67</v>
      </c>
      <c r="G1409" t="s">
        <v>35</v>
      </c>
      <c r="H1409" t="str">
        <f>_xll.BDP("YU837680 Corp","SECURITY_DES")</f>
        <v>TD 4.423 10/31/35</v>
      </c>
      <c r="I1409">
        <v>100.40900000000001</v>
      </c>
      <c r="J1409">
        <v>100.794</v>
      </c>
      <c r="K1409">
        <v>110</v>
      </c>
      <c r="L1409">
        <v>105</v>
      </c>
      <c r="M140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409" t="s">
        <v>46</v>
      </c>
      <c r="O1409">
        <v>5000000</v>
      </c>
      <c r="P1409">
        <v>2000000</v>
      </c>
      <c r="Q1409" t="str">
        <f>_xll.BDP("YU837680 Corp","BICS_LEVEL_1_NAME")</f>
        <v>Financials</v>
      </c>
      <c r="R1409">
        <v>4.37</v>
      </c>
      <c r="S1409">
        <v>4.32</v>
      </c>
      <c r="V1409" t="str">
        <f>_xll.BDP("YU837680 Corp","ID_CUSIP")</f>
        <v>89116CSU2</v>
      </c>
      <c r="W1409" t="s">
        <v>1148</v>
      </c>
      <c r="X1409" t="str">
        <f>_xll.BDP("YU837680 Corp","CRNCY")</f>
        <v>CAD</v>
      </c>
      <c r="Y1409" t="s">
        <v>1149</v>
      </c>
      <c r="AA1409">
        <v>107.13</v>
      </c>
      <c r="AB1409">
        <v>102.13</v>
      </c>
    </row>
    <row r="1410" spans="1:28" x14ac:dyDescent="0.25">
      <c r="A1410" t="s">
        <v>1159</v>
      </c>
      <c r="B1410" t="s">
        <v>31</v>
      </c>
      <c r="C1410" t="s">
        <v>1043</v>
      </c>
      <c r="D1410">
        <v>2.63</v>
      </c>
      <c r="E1410" t="s">
        <v>999</v>
      </c>
      <c r="F1410" t="s">
        <v>67</v>
      </c>
      <c r="G1410" t="s">
        <v>35</v>
      </c>
      <c r="H1410" t="str">
        <f>_xll.BDP("YV109930 Corp","SECURITY_DES")</f>
        <v>MFCCN 3.992 02/22/28</v>
      </c>
      <c r="I1410">
        <v>101.67700000000001</v>
      </c>
      <c r="J1410">
        <v>101.809</v>
      </c>
      <c r="K1410">
        <v>63</v>
      </c>
      <c r="L1410">
        <v>58</v>
      </c>
      <c r="M14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10" t="s">
        <v>63</v>
      </c>
      <c r="O1410">
        <v>5000000</v>
      </c>
      <c r="P1410">
        <v>0</v>
      </c>
      <c r="Q1410" t="str">
        <f>_xll.BDP("YV109930 Corp","BICS_LEVEL_1_NAME")</f>
        <v>Financials</v>
      </c>
      <c r="R1410">
        <v>3.35</v>
      </c>
      <c r="S1410">
        <v>3.3</v>
      </c>
      <c r="V1410" t="str">
        <f>_xll.BDP("YV109930 Corp","ID_CUSIP")</f>
        <v>565018DK1</v>
      </c>
      <c r="W1410" t="s">
        <v>1148</v>
      </c>
      <c r="X1410" t="str">
        <f>_xll.BDP("YV109930 Corp","CRNCY")</f>
        <v>CAD</v>
      </c>
      <c r="Y1410" t="s">
        <v>1149</v>
      </c>
      <c r="AA1410">
        <v>63.2</v>
      </c>
      <c r="AB1410">
        <v>58.2</v>
      </c>
    </row>
    <row r="1411" spans="1:28" x14ac:dyDescent="0.25">
      <c r="A1411" t="s">
        <v>108</v>
      </c>
      <c r="B1411" t="s">
        <v>31</v>
      </c>
      <c r="C1411" t="s">
        <v>1043</v>
      </c>
      <c r="D1411">
        <v>3.98</v>
      </c>
      <c r="E1411" t="s">
        <v>77</v>
      </c>
      <c r="F1411" t="s">
        <v>67</v>
      </c>
      <c r="G1411" t="s">
        <v>35</v>
      </c>
      <c r="H1411" t="str">
        <f>_xll.BDP("YV933993 Corp","SECURITY_DES")</f>
        <v>CCDJ 3.804 09/24/29</v>
      </c>
      <c r="I1411">
        <v>100.547</v>
      </c>
      <c r="J1411">
        <v>100.667</v>
      </c>
      <c r="K1411">
        <v>80</v>
      </c>
      <c r="L1411">
        <v>77</v>
      </c>
      <c r="M141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11" t="s">
        <v>60</v>
      </c>
      <c r="O1411">
        <v>5000000</v>
      </c>
      <c r="P1411">
        <v>25000000</v>
      </c>
      <c r="Q1411" t="str">
        <f>_xll.BDP("YV933993 Corp","BICS_LEVEL_1_NAME")</f>
        <v>Financials</v>
      </c>
      <c r="R1411">
        <v>3.67</v>
      </c>
      <c r="S1411">
        <v>3.64</v>
      </c>
      <c r="V1411" t="str">
        <f>_xll.BDP("YV933993 Corp","ID_CUSIP")</f>
        <v>31430W3J1</v>
      </c>
      <c r="W1411" t="s">
        <v>1148</v>
      </c>
      <c r="X1411" t="str">
        <f>_xll.BDP("YV933993 Corp","CRNCY")</f>
        <v>CAD</v>
      </c>
      <c r="Y1411" t="s">
        <v>1149</v>
      </c>
      <c r="AA1411">
        <v>79.53</v>
      </c>
      <c r="AB1411">
        <v>76.53</v>
      </c>
    </row>
    <row r="1412" spans="1:28" x14ac:dyDescent="0.25">
      <c r="A1412" t="s">
        <v>1160</v>
      </c>
      <c r="B1412" t="s">
        <v>31</v>
      </c>
      <c r="C1412" t="s">
        <v>1043</v>
      </c>
      <c r="D1412">
        <v>2.67</v>
      </c>
      <c r="E1412" t="s">
        <v>1138</v>
      </c>
      <c r="F1412" t="s">
        <v>67</v>
      </c>
      <c r="G1412" t="s">
        <v>35</v>
      </c>
      <c r="H1412" t="str">
        <f>_xll.BDP("YV935570 Corp","SECURITY_DES")</f>
        <v>EQBCN 3.99 03/24/28</v>
      </c>
      <c r="I1412">
        <v>100.673</v>
      </c>
      <c r="J1412">
        <v>100.807</v>
      </c>
      <c r="K1412">
        <v>102</v>
      </c>
      <c r="L1412">
        <v>97</v>
      </c>
      <c r="M14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12" t="s">
        <v>63</v>
      </c>
      <c r="O1412">
        <v>3000000</v>
      </c>
      <c r="P1412">
        <v>3000000</v>
      </c>
      <c r="Q1412" t="str">
        <f>_xll.BDP("YV935570 Corp","BICS_LEVEL_1_NAME")</f>
        <v>Financials</v>
      </c>
      <c r="R1412">
        <v>3.74</v>
      </c>
      <c r="S1412">
        <v>3.69</v>
      </c>
      <c r="V1412" t="str">
        <f>_xll.BDP("YV935570 Corp","ID_CUSIP")</f>
        <v>29446NAP5</v>
      </c>
      <c r="W1412" t="s">
        <v>1148</v>
      </c>
      <c r="X1412" t="str">
        <f>_xll.BDP("YV935570 Corp","CRNCY")</f>
        <v>CAD</v>
      </c>
      <c r="Y1412" t="s">
        <v>1149</v>
      </c>
      <c r="AA1412">
        <v>101.17</v>
      </c>
      <c r="AB1412">
        <v>96.17</v>
      </c>
    </row>
    <row r="1413" spans="1:28" x14ac:dyDescent="0.25">
      <c r="A1413" t="s">
        <v>109</v>
      </c>
      <c r="B1413" t="s">
        <v>31</v>
      </c>
      <c r="C1413" t="s">
        <v>1043</v>
      </c>
      <c r="D1413">
        <v>3.99</v>
      </c>
      <c r="E1413" t="s">
        <v>80</v>
      </c>
      <c r="F1413" t="s">
        <v>67</v>
      </c>
      <c r="G1413" t="s">
        <v>35</v>
      </c>
      <c r="H1413" t="str">
        <f>_xll.BDP("YV936130 Corp","SECURITY_DES")</f>
        <v>BNS 3.836 09/26/30</v>
      </c>
      <c r="I1413">
        <v>100.556</v>
      </c>
      <c r="J1413">
        <v>100.63500000000001</v>
      </c>
      <c r="K1413">
        <v>83</v>
      </c>
      <c r="L1413">
        <v>81</v>
      </c>
      <c r="M14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13" t="s">
        <v>60</v>
      </c>
      <c r="O1413">
        <v>15000000</v>
      </c>
      <c r="P1413">
        <v>20000000</v>
      </c>
      <c r="Q1413" t="str">
        <f>_xll.BDP("YV936130 Corp","BICS_LEVEL_1_NAME")</f>
        <v>Financials</v>
      </c>
      <c r="R1413">
        <v>3.7</v>
      </c>
      <c r="S1413">
        <v>3.68</v>
      </c>
      <c r="V1413" t="str">
        <f>_xll.BDP("YV936130 Corp","ID_CUSIP")</f>
        <v>06418MM43</v>
      </c>
      <c r="W1413" t="s">
        <v>1148</v>
      </c>
      <c r="X1413" t="str">
        <f>_xll.BDP("YV936130 Corp","CRNCY")</f>
        <v>CAD</v>
      </c>
      <c r="Y1413" t="s">
        <v>1149</v>
      </c>
      <c r="AA1413">
        <v>82.49</v>
      </c>
      <c r="AB1413">
        <v>80.489999999999995</v>
      </c>
    </row>
    <row r="1414" spans="1:28" x14ac:dyDescent="0.25">
      <c r="A1414" t="s">
        <v>1161</v>
      </c>
      <c r="B1414" t="s">
        <v>31</v>
      </c>
      <c r="C1414" t="s">
        <v>1043</v>
      </c>
      <c r="D1414">
        <v>3.01</v>
      </c>
      <c r="E1414" t="s">
        <v>70</v>
      </c>
      <c r="F1414" t="s">
        <v>67</v>
      </c>
      <c r="G1414" t="s">
        <v>35</v>
      </c>
      <c r="H1414" t="str">
        <f>_xll.BDP("YW033566 Corp","SECURITY_DES")</f>
        <v>NACN 4.571 07/11/28</v>
      </c>
      <c r="I1414">
        <v>103.648</v>
      </c>
      <c r="J1414">
        <v>103.79900000000001</v>
      </c>
      <c r="K1414">
        <v>55</v>
      </c>
      <c r="L1414">
        <v>50</v>
      </c>
      <c r="M14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14" t="s">
        <v>36</v>
      </c>
      <c r="O1414">
        <v>0</v>
      </c>
      <c r="P1414">
        <v>0</v>
      </c>
      <c r="Q1414" t="str">
        <f>_xll.BDP("YW033566 Corp","BICS_LEVEL_1_NAME")</f>
        <v>Financials</v>
      </c>
      <c r="R1414">
        <v>3.33</v>
      </c>
      <c r="S1414">
        <v>3.28</v>
      </c>
      <c r="V1414" t="str">
        <f>_xll.BDP("YW033566 Corp","ID_CUSIP")</f>
        <v>136765BY9</v>
      </c>
      <c r="W1414" t="s">
        <v>1148</v>
      </c>
      <c r="X1414" t="str">
        <f>_xll.BDP("YW033566 Corp","CRNCY")</f>
        <v>CAD</v>
      </c>
      <c r="Y1414" t="s">
        <v>1149</v>
      </c>
      <c r="AA1414">
        <v>56.87</v>
      </c>
      <c r="AB1414">
        <v>51.87</v>
      </c>
    </row>
    <row r="1415" spans="1:28" x14ac:dyDescent="0.25">
      <c r="A1415" t="s">
        <v>110</v>
      </c>
      <c r="B1415" t="s">
        <v>31</v>
      </c>
      <c r="C1415" t="s">
        <v>1043</v>
      </c>
      <c r="D1415">
        <v>3.81</v>
      </c>
      <c r="E1415" t="s">
        <v>67</v>
      </c>
      <c r="F1415" t="s">
        <v>67</v>
      </c>
      <c r="G1415" t="s">
        <v>35</v>
      </c>
      <c r="H1415" t="str">
        <f>_xll.BDP("YW432256 Corp","SECURITY_DES")</f>
        <v>BMO 4.42 07/17/29</v>
      </c>
      <c r="I1415">
        <v>102.98099999999999</v>
      </c>
      <c r="J1415">
        <v>103.096</v>
      </c>
      <c r="K1415">
        <v>80</v>
      </c>
      <c r="L1415">
        <v>77</v>
      </c>
      <c r="M141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415" t="s">
        <v>111</v>
      </c>
      <c r="O1415">
        <v>15000000</v>
      </c>
      <c r="P1415">
        <v>25000000</v>
      </c>
      <c r="Q1415" t="str">
        <f>_xll.BDP("YW432256 Corp","BICS_LEVEL_1_NAME")</f>
        <v>Financials</v>
      </c>
      <c r="R1415">
        <v>3.62</v>
      </c>
      <c r="S1415">
        <v>3.59</v>
      </c>
      <c r="V1415" t="str">
        <f>_xll.BDP("YW432256 Corp","ID_CUSIP")</f>
        <v>06368L5G7</v>
      </c>
      <c r="W1415" t="s">
        <v>1148</v>
      </c>
      <c r="X1415" t="str">
        <f>_xll.BDP("YW432256 Corp","CRNCY")</f>
        <v>CAD</v>
      </c>
      <c r="Y1415" t="s">
        <v>1149</v>
      </c>
      <c r="AA1415">
        <v>77.819999999999993</v>
      </c>
      <c r="AB1415">
        <v>74.819999999999993</v>
      </c>
    </row>
    <row r="1416" spans="1:28" x14ac:dyDescent="0.25">
      <c r="A1416" t="s">
        <v>1162</v>
      </c>
      <c r="B1416" t="s">
        <v>31</v>
      </c>
      <c r="C1416" t="s">
        <v>1043</v>
      </c>
      <c r="D1416">
        <v>1.67</v>
      </c>
      <c r="E1416" t="s">
        <v>70</v>
      </c>
      <c r="F1416" t="s">
        <v>67</v>
      </c>
      <c r="G1416" t="s">
        <v>35</v>
      </c>
      <c r="H1416" t="str">
        <f>_xll.BDP("YW638993 Corp","SECURITY_DES")</f>
        <v>NACN 4.271 02/08/27</v>
      </c>
      <c r="I1416">
        <v>102.036</v>
      </c>
      <c r="J1416">
        <v>102.10299999999999</v>
      </c>
      <c r="K1416">
        <v>39</v>
      </c>
      <c r="L1416">
        <v>35</v>
      </c>
      <c r="M141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416" t="s">
        <v>48</v>
      </c>
      <c r="O1416">
        <v>0</v>
      </c>
      <c r="P1416">
        <v>0</v>
      </c>
      <c r="Q1416" t="str">
        <f>_xll.BDP("YW638993 Corp","BICS_LEVEL_1_NAME")</f>
        <v>Financials</v>
      </c>
      <c r="R1416">
        <v>3.03</v>
      </c>
      <c r="S1416">
        <v>2.99</v>
      </c>
      <c r="V1416" t="str">
        <f>_xll.BDP("YW638993 Corp","ID_CUSIP")</f>
        <v>136765BZ6</v>
      </c>
      <c r="W1416" t="s">
        <v>1148</v>
      </c>
      <c r="X1416" t="str">
        <f>_xll.BDP("YW638993 Corp","CRNCY")</f>
        <v>CAD</v>
      </c>
      <c r="Y1416" t="s">
        <v>1149</v>
      </c>
      <c r="AA1416">
        <v>39</v>
      </c>
      <c r="AB1416">
        <v>35.01</v>
      </c>
    </row>
    <row r="1417" spans="1:28" x14ac:dyDescent="0.25">
      <c r="A1417" t="s">
        <v>1163</v>
      </c>
      <c r="B1417" t="s">
        <v>31</v>
      </c>
      <c r="C1417" t="s">
        <v>1043</v>
      </c>
      <c r="D1417">
        <v>1.6</v>
      </c>
      <c r="E1417" t="s">
        <v>1138</v>
      </c>
      <c r="F1417" t="s">
        <v>67</v>
      </c>
      <c r="G1417" t="s">
        <v>35</v>
      </c>
      <c r="H1417" t="str">
        <f>_xll.BDP("ZB216468 Corp","SECURITY_DES")</f>
        <v>EQBCN 5.16 01/11/27</v>
      </c>
      <c r="I1417">
        <v>102.66800000000001</v>
      </c>
      <c r="J1417">
        <v>102.748</v>
      </c>
      <c r="K1417">
        <v>84</v>
      </c>
      <c r="L1417">
        <v>79</v>
      </c>
      <c r="M14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417" t="s">
        <v>78</v>
      </c>
      <c r="O1417">
        <v>3000000</v>
      </c>
      <c r="P1417">
        <v>0</v>
      </c>
      <c r="Q1417" t="str">
        <f>_xll.BDP("ZB216468 Corp","BICS_LEVEL_1_NAME")</f>
        <v>Financials</v>
      </c>
      <c r="R1417">
        <v>3.46</v>
      </c>
      <c r="S1417">
        <v>3.41</v>
      </c>
      <c r="V1417" t="str">
        <f>_xll.BDP("ZB216468 Corp","ID_CUSIP")</f>
        <v>29446NAM2</v>
      </c>
      <c r="W1417" t="s">
        <v>1148</v>
      </c>
      <c r="X1417" t="str">
        <f>_xll.BDP("ZB216468 Corp","CRNCY")</f>
        <v>CAD</v>
      </c>
      <c r="Y1417" t="s">
        <v>1149</v>
      </c>
      <c r="AA1417">
        <v>81.44</v>
      </c>
      <c r="AB1417">
        <v>76.45</v>
      </c>
    </row>
    <row r="1418" spans="1:28" x14ac:dyDescent="0.25">
      <c r="A1418" t="s">
        <v>579</v>
      </c>
      <c r="B1418" t="s">
        <v>31</v>
      </c>
      <c r="C1418" t="s">
        <v>1043</v>
      </c>
      <c r="D1418">
        <v>2.29</v>
      </c>
      <c r="E1418" t="s">
        <v>576</v>
      </c>
      <c r="F1418" t="s">
        <v>67</v>
      </c>
      <c r="G1418" t="s">
        <v>35</v>
      </c>
      <c r="H1418" t="str">
        <f>_xll.BDP("ZB477770 Corp","SECURITY_DES")</f>
        <v>HOMEQU 6.552 10/18/27</v>
      </c>
      <c r="I1418">
        <v>103.639</v>
      </c>
      <c r="J1418">
        <v>103.86799999999999</v>
      </c>
      <c r="K1418">
        <v>225</v>
      </c>
      <c r="L1418">
        <v>215</v>
      </c>
      <c r="M14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18" t="s">
        <v>53</v>
      </c>
      <c r="O1418">
        <v>0</v>
      </c>
      <c r="P1418">
        <v>0</v>
      </c>
      <c r="Q1418" t="str">
        <f>_xll.BDP("ZB477770 Corp","BICS_LEVEL_1_NAME")</f>
        <v>Financials</v>
      </c>
      <c r="R1418">
        <v>4.92</v>
      </c>
      <c r="S1418">
        <v>4.82</v>
      </c>
      <c r="V1418" t="str">
        <f>_xll.BDP("ZB477770 Corp","ID_CUSIP")</f>
        <v>43739CAB7</v>
      </c>
      <c r="W1418" t="s">
        <v>1148</v>
      </c>
      <c r="X1418" t="str">
        <f>_xll.BDP("ZB477770 Corp","CRNCY")</f>
        <v>CAD</v>
      </c>
      <c r="Y1418" t="s">
        <v>1149</v>
      </c>
      <c r="AA1418">
        <v>223.84</v>
      </c>
      <c r="AB1418">
        <v>213.84</v>
      </c>
    </row>
    <row r="1419" spans="1:28" x14ac:dyDescent="0.25">
      <c r="A1419" t="s">
        <v>1164</v>
      </c>
      <c r="B1419" t="s">
        <v>31</v>
      </c>
      <c r="C1419" t="s">
        <v>1043</v>
      </c>
      <c r="D1419">
        <v>3.59</v>
      </c>
      <c r="E1419" t="s">
        <v>999</v>
      </c>
      <c r="F1419" t="s">
        <v>67</v>
      </c>
      <c r="G1419" t="s">
        <v>35</v>
      </c>
      <c r="H1419" t="str">
        <f>_xll.BDP("ZD480373 Corp","SECURITY_DES")</f>
        <v>MFCCN 4.546 03/08/29</v>
      </c>
      <c r="I1419">
        <v>103.482</v>
      </c>
      <c r="J1419">
        <v>103.661</v>
      </c>
      <c r="K1419">
        <v>73</v>
      </c>
      <c r="L1419">
        <v>68</v>
      </c>
      <c r="M141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419" t="s">
        <v>111</v>
      </c>
      <c r="O1419">
        <v>5000000</v>
      </c>
      <c r="P1419">
        <v>0</v>
      </c>
      <c r="Q1419" t="str">
        <f>_xll.BDP("ZD480373 Corp","BICS_LEVEL_1_NAME")</f>
        <v>Financials</v>
      </c>
      <c r="R1419">
        <v>3.55</v>
      </c>
      <c r="S1419">
        <v>3.5</v>
      </c>
      <c r="V1419" t="str">
        <f>_xll.BDP("ZD480373 Corp","ID_CUSIP")</f>
        <v>565018DJ4</v>
      </c>
      <c r="W1419" t="s">
        <v>1148</v>
      </c>
      <c r="X1419" t="str">
        <f>_xll.BDP("ZD480373 Corp","CRNCY")</f>
        <v>CAD</v>
      </c>
      <c r="Y1419" t="s">
        <v>1149</v>
      </c>
      <c r="AA1419">
        <v>72.849999999999994</v>
      </c>
      <c r="AB1419">
        <v>67.849999999999994</v>
      </c>
    </row>
    <row r="1420" spans="1:28" x14ac:dyDescent="0.25">
      <c r="A1420" t="s">
        <v>1165</v>
      </c>
      <c r="B1420" t="s">
        <v>31</v>
      </c>
      <c r="C1420" t="s">
        <v>1043</v>
      </c>
      <c r="D1420">
        <v>3.66</v>
      </c>
      <c r="E1420" t="s">
        <v>62</v>
      </c>
      <c r="F1420" t="s">
        <v>67</v>
      </c>
      <c r="G1420" t="s">
        <v>35</v>
      </c>
      <c r="H1420" t="str">
        <f>_xll.BDP("ZD742459 Corp","SECURITY_DES")</f>
        <v>TD 4.232 04/02/29</v>
      </c>
      <c r="I1420">
        <v>103.40300000000001</v>
      </c>
      <c r="J1420">
        <v>103.586</v>
      </c>
      <c r="K1420">
        <v>46</v>
      </c>
      <c r="L1420">
        <v>41</v>
      </c>
      <c r="M142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420" t="s">
        <v>111</v>
      </c>
      <c r="O1420">
        <v>20000000</v>
      </c>
      <c r="P1420">
        <v>1000000</v>
      </c>
      <c r="Q1420" t="str">
        <f>_xll.BDP("ZD742459 Corp","BICS_LEVEL_1_NAME")</f>
        <v>Financials</v>
      </c>
      <c r="R1420">
        <v>3.28</v>
      </c>
      <c r="S1420">
        <v>3.23</v>
      </c>
      <c r="V1420" t="str">
        <f>_xll.BDP("ZD742459 Corp","ID_CUSIP")</f>
        <v>89116CDM6</v>
      </c>
      <c r="W1420" t="s">
        <v>1148</v>
      </c>
      <c r="X1420" t="str">
        <f>_xll.BDP("ZD742459 Corp","CRNCY")</f>
        <v>CAD</v>
      </c>
      <c r="Y1420" t="s">
        <v>1149</v>
      </c>
      <c r="AA1420">
        <v>45.38</v>
      </c>
      <c r="AB1420">
        <v>40.39</v>
      </c>
    </row>
    <row r="1421" spans="1:28" x14ac:dyDescent="0.25">
      <c r="A1421" t="s">
        <v>1166</v>
      </c>
      <c r="B1421" t="s">
        <v>31</v>
      </c>
      <c r="C1421" t="s">
        <v>1043</v>
      </c>
      <c r="D1421">
        <v>1.66</v>
      </c>
      <c r="E1421" t="s">
        <v>62</v>
      </c>
      <c r="F1421" t="s">
        <v>67</v>
      </c>
      <c r="G1421" t="s">
        <v>35</v>
      </c>
      <c r="H1421" t="str">
        <f>_xll.BDP("ZF527307 Corp","SECURITY_DES")</f>
        <v>TD 4.516 01/29/27</v>
      </c>
      <c r="I1421">
        <v>102.71</v>
      </c>
      <c r="J1421">
        <v>102.79300000000001</v>
      </c>
      <c r="K1421">
        <v>23</v>
      </c>
      <c r="L1421">
        <v>18</v>
      </c>
      <c r="M14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421" t="s">
        <v>78</v>
      </c>
      <c r="O1421">
        <v>20000000</v>
      </c>
      <c r="P1421">
        <v>1000000</v>
      </c>
      <c r="Q1421" t="str">
        <f>_xll.BDP("ZF527307 Corp","BICS_LEVEL_1_NAME")</f>
        <v>Financials</v>
      </c>
      <c r="R1421">
        <v>2.85</v>
      </c>
      <c r="S1421">
        <v>2.8</v>
      </c>
      <c r="V1421" t="str">
        <f>_xll.BDP("ZF527307 Corp","ID_CUSIP")</f>
        <v>89117G8T7</v>
      </c>
      <c r="W1421" t="s">
        <v>1148</v>
      </c>
      <c r="X1421" t="str">
        <f>_xll.BDP("ZF527307 Corp","CRNCY")</f>
        <v>CAD</v>
      </c>
      <c r="Y1421" t="s">
        <v>1149</v>
      </c>
      <c r="AA1421">
        <v>20.309999999999999</v>
      </c>
      <c r="AB1421">
        <v>15.31</v>
      </c>
    </row>
    <row r="1422" spans="1:28" x14ac:dyDescent="0.25">
      <c r="A1422" t="s">
        <v>112</v>
      </c>
      <c r="B1422" t="s">
        <v>31</v>
      </c>
      <c r="C1422" t="s">
        <v>1043</v>
      </c>
      <c r="D1422">
        <v>3.5</v>
      </c>
      <c r="E1422" t="s">
        <v>80</v>
      </c>
      <c r="F1422" t="s">
        <v>67</v>
      </c>
      <c r="G1422" t="s">
        <v>35</v>
      </c>
      <c r="H1422" t="str">
        <f>_xll.BDP("ZF598755 Corp","SECURITY_DES")</f>
        <v>BNS 4.68 02/01/29</v>
      </c>
      <c r="I1422">
        <v>103.82599999999999</v>
      </c>
      <c r="J1422">
        <v>103.896</v>
      </c>
      <c r="K1422">
        <v>78</v>
      </c>
      <c r="L1422">
        <v>76</v>
      </c>
      <c r="M142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22" t="s">
        <v>36</v>
      </c>
      <c r="O1422">
        <v>15000000</v>
      </c>
      <c r="P1422">
        <v>20000000</v>
      </c>
      <c r="Q1422" t="str">
        <f>_xll.BDP("ZF598755 Corp","BICS_LEVEL_1_NAME")</f>
        <v>Financials</v>
      </c>
      <c r="R1422">
        <v>3.56</v>
      </c>
      <c r="S1422">
        <v>3.54</v>
      </c>
      <c r="V1422" t="str">
        <f>_xll.BDP("ZF598755 Corp","ID_CUSIP")</f>
        <v>064164QM1</v>
      </c>
      <c r="W1422" t="s">
        <v>1148</v>
      </c>
      <c r="X1422" t="str">
        <f>_xll.BDP("ZF598755 Corp","CRNCY")</f>
        <v>CAD</v>
      </c>
      <c r="Y1422" t="s">
        <v>1149</v>
      </c>
      <c r="AA1422">
        <v>74.45</v>
      </c>
      <c r="AB1422">
        <v>72.45</v>
      </c>
    </row>
    <row r="1423" spans="1:28" x14ac:dyDescent="0.25">
      <c r="A1423" t="s">
        <v>113</v>
      </c>
      <c r="B1423" t="s">
        <v>31</v>
      </c>
      <c r="C1423" t="s">
        <v>1043</v>
      </c>
      <c r="D1423">
        <v>3.29</v>
      </c>
      <c r="E1423" t="s">
        <v>77</v>
      </c>
      <c r="F1423" t="s">
        <v>67</v>
      </c>
      <c r="G1423" t="s">
        <v>35</v>
      </c>
      <c r="H1423" t="str">
        <f>_xll.BDP("ZG185566 Corp","SECURITY_DES")</f>
        <v>CCDJ 5.467 11/17/28</v>
      </c>
      <c r="I1423">
        <v>106.17</v>
      </c>
      <c r="J1423">
        <v>106.334</v>
      </c>
      <c r="K1423">
        <v>74</v>
      </c>
      <c r="L1423">
        <v>69</v>
      </c>
      <c r="M142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23" t="s">
        <v>36</v>
      </c>
      <c r="O1423">
        <v>5000000</v>
      </c>
      <c r="P1423">
        <v>1000000</v>
      </c>
      <c r="Q1423" t="str">
        <f>_xll.BDP("ZG185566 Corp","BICS_LEVEL_1_NAME")</f>
        <v>Financials</v>
      </c>
      <c r="R1423">
        <v>3.52</v>
      </c>
      <c r="S1423">
        <v>3.47</v>
      </c>
      <c r="V1423" t="str">
        <f>_xll.BDP("ZG185566 Corp","ID_CUSIP")</f>
        <v>31430WF90</v>
      </c>
      <c r="W1423" t="s">
        <v>1148</v>
      </c>
      <c r="X1423" t="str">
        <f>_xll.BDP("ZG185566 Corp","CRNCY")</f>
        <v>CAD</v>
      </c>
      <c r="Y1423" t="s">
        <v>1149</v>
      </c>
      <c r="AA1423">
        <v>72.94</v>
      </c>
      <c r="AB1423">
        <v>67.930000000000007</v>
      </c>
    </row>
    <row r="1424" spans="1:28" x14ac:dyDescent="0.25">
      <c r="A1424" t="s">
        <v>114</v>
      </c>
      <c r="B1424" t="s">
        <v>31</v>
      </c>
      <c r="C1424" t="s">
        <v>1043</v>
      </c>
      <c r="D1424">
        <v>1.51</v>
      </c>
      <c r="E1424" t="s">
        <v>72</v>
      </c>
      <c r="F1424" t="s">
        <v>67</v>
      </c>
      <c r="G1424" t="s">
        <v>35</v>
      </c>
      <c r="H1424" t="str">
        <f>_xll.BDP("ZG530749 Corp","SECURITY_DES")</f>
        <v>CM 5 12/07/26</v>
      </c>
      <c r="I1424">
        <v>102.751</v>
      </c>
      <c r="J1424">
        <v>102.79600000000001</v>
      </c>
      <c r="K1424">
        <v>53</v>
      </c>
      <c r="L1424">
        <v>50</v>
      </c>
      <c r="M14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424" t="s">
        <v>78</v>
      </c>
      <c r="O1424">
        <v>15000000</v>
      </c>
      <c r="P1424">
        <v>5000000</v>
      </c>
      <c r="Q1424" t="str">
        <f>_xll.BDP("ZG530749 Corp","BICS_LEVEL_1_NAME")</f>
        <v>Financials</v>
      </c>
      <c r="R1424">
        <v>3.15</v>
      </c>
      <c r="S1424">
        <v>3.12</v>
      </c>
      <c r="V1424" t="str">
        <f>_xll.BDP("ZG530749 Corp","ID_CUSIP")</f>
        <v>13607LSJ3</v>
      </c>
      <c r="W1424" t="s">
        <v>1148</v>
      </c>
      <c r="X1424" t="str">
        <f>_xll.BDP("ZG530749 Corp","CRNCY")</f>
        <v>CAD</v>
      </c>
      <c r="Y1424" t="s">
        <v>1149</v>
      </c>
      <c r="AA1424">
        <v>50.69</v>
      </c>
      <c r="AB1424">
        <v>47.69</v>
      </c>
    </row>
    <row r="1425" spans="1:28" x14ac:dyDescent="0.25">
      <c r="A1425" t="s">
        <v>115</v>
      </c>
      <c r="B1425" t="s">
        <v>31</v>
      </c>
      <c r="C1425" t="s">
        <v>1043</v>
      </c>
      <c r="D1425">
        <v>1.51</v>
      </c>
      <c r="E1425" t="s">
        <v>70</v>
      </c>
      <c r="F1425" t="s">
        <v>67</v>
      </c>
      <c r="G1425" t="s">
        <v>35</v>
      </c>
      <c r="H1425" t="str">
        <f>_xll.BDP("ZG541169 Corp","SECURITY_DES")</f>
        <v>NACN 4.968 12/07/26</v>
      </c>
      <c r="I1425">
        <v>102.673</v>
      </c>
      <c r="J1425">
        <v>102.73399999999999</v>
      </c>
      <c r="K1425">
        <v>55</v>
      </c>
      <c r="L1425">
        <v>51</v>
      </c>
      <c r="M14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425" t="s">
        <v>78</v>
      </c>
      <c r="O1425">
        <v>20000000</v>
      </c>
      <c r="P1425">
        <v>5000000</v>
      </c>
      <c r="Q1425" t="str">
        <f>_xll.BDP("ZG541169 Corp","BICS_LEVEL_1_NAME")</f>
        <v>Financials</v>
      </c>
      <c r="R1425">
        <v>3.17</v>
      </c>
      <c r="S1425">
        <v>3.13</v>
      </c>
      <c r="V1425" t="str">
        <f>_xll.BDP("ZG541169 Corp","ID_CUSIP")</f>
        <v>63306AHU3</v>
      </c>
      <c r="W1425" t="s">
        <v>1148</v>
      </c>
      <c r="X1425" t="str">
        <f>_xll.BDP("ZG541169 Corp","CRNCY")</f>
        <v>CAD</v>
      </c>
      <c r="Y1425" t="s">
        <v>1149</v>
      </c>
      <c r="AA1425">
        <v>52.69</v>
      </c>
      <c r="AB1425">
        <v>48.71</v>
      </c>
    </row>
    <row r="1426" spans="1:28" x14ac:dyDescent="0.25">
      <c r="A1426" t="s">
        <v>116</v>
      </c>
      <c r="B1426" t="s">
        <v>31</v>
      </c>
      <c r="C1426" t="s">
        <v>1043</v>
      </c>
      <c r="D1426">
        <v>3.53</v>
      </c>
      <c r="E1426" t="s">
        <v>70</v>
      </c>
      <c r="F1426" t="s">
        <v>67</v>
      </c>
      <c r="G1426" t="s">
        <v>35</v>
      </c>
      <c r="H1426" t="str">
        <f>_xll.BDP("ZG541173 Corp","SECURITY_DES")</f>
        <v>NACN 5.023 02/01/29</v>
      </c>
      <c r="I1426">
        <v>105</v>
      </c>
      <c r="J1426">
        <v>105.10599999999999</v>
      </c>
      <c r="K1426">
        <v>78</v>
      </c>
      <c r="L1426">
        <v>75</v>
      </c>
      <c r="M14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26" t="s">
        <v>36</v>
      </c>
      <c r="O1426">
        <v>20000000</v>
      </c>
      <c r="P1426">
        <v>5000000</v>
      </c>
      <c r="Q1426" t="str">
        <f>_xll.BDP("ZG541173 Corp","BICS_LEVEL_1_NAME")</f>
        <v>Financials</v>
      </c>
      <c r="R1426">
        <v>3.56</v>
      </c>
      <c r="S1426">
        <v>3.53</v>
      </c>
      <c r="V1426" t="str">
        <f>_xll.BDP("ZG541173 Corp","ID_CUSIP")</f>
        <v>63306AHT6</v>
      </c>
      <c r="W1426" t="s">
        <v>1148</v>
      </c>
      <c r="X1426" t="str">
        <f>_xll.BDP("ZG541173 Corp","CRNCY")</f>
        <v>CAD</v>
      </c>
      <c r="Y1426" t="s">
        <v>1149</v>
      </c>
      <c r="AA1426">
        <v>74.459999999999994</v>
      </c>
      <c r="AB1426">
        <v>71.45</v>
      </c>
    </row>
    <row r="1427" spans="1:28" x14ac:dyDescent="0.25">
      <c r="A1427" t="s">
        <v>1167</v>
      </c>
      <c r="B1427" t="s">
        <v>31</v>
      </c>
      <c r="C1427" t="s">
        <v>1043</v>
      </c>
      <c r="D1427">
        <v>1.55</v>
      </c>
      <c r="E1427" t="s">
        <v>74</v>
      </c>
      <c r="F1427" t="s">
        <v>67</v>
      </c>
      <c r="G1427" t="s">
        <v>35</v>
      </c>
      <c r="H1427" t="str">
        <f>_xll.BDP("ZG796892 Corp","SECURITY_DES")</f>
        <v>RY 4.256 12/21/26</v>
      </c>
      <c r="I1427">
        <v>102.164</v>
      </c>
      <c r="J1427">
        <v>102.211</v>
      </c>
      <c r="K1427">
        <v>22</v>
      </c>
      <c r="L1427">
        <v>19</v>
      </c>
      <c r="M14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427" t="s">
        <v>78</v>
      </c>
      <c r="O1427">
        <v>20000000</v>
      </c>
      <c r="P1427">
        <v>10000000</v>
      </c>
      <c r="Q1427" t="str">
        <f>_xll.BDP("ZG796892 Corp","BICS_LEVEL_1_NAME")</f>
        <v>Financials</v>
      </c>
      <c r="R1427">
        <v>2.84</v>
      </c>
      <c r="S1427">
        <v>2.81</v>
      </c>
      <c r="V1427" t="str">
        <f>_xll.BDP("ZG796892 Corp","ID_CUSIP")</f>
        <v>780086U93</v>
      </c>
      <c r="W1427" t="s">
        <v>1148</v>
      </c>
      <c r="X1427" t="str">
        <f>_xll.BDP("ZG796892 Corp","CRNCY")</f>
        <v>CAD</v>
      </c>
      <c r="Y1427" t="s">
        <v>1149</v>
      </c>
      <c r="AA1427">
        <v>19.59</v>
      </c>
      <c r="AB1427">
        <v>16.59</v>
      </c>
    </row>
    <row r="1428" spans="1:28" x14ac:dyDescent="0.25">
      <c r="A1428" t="s">
        <v>117</v>
      </c>
      <c r="B1428" t="s">
        <v>31</v>
      </c>
      <c r="C1428" t="s">
        <v>1043</v>
      </c>
      <c r="D1428">
        <v>3.31</v>
      </c>
      <c r="E1428" t="s">
        <v>67</v>
      </c>
      <c r="F1428" t="s">
        <v>67</v>
      </c>
      <c r="G1428" t="s">
        <v>35</v>
      </c>
      <c r="H1428" t="str">
        <f>_xll.BDP("ZG799084 Corp","SECURITY_DES")</f>
        <v>BMO 4.537 12/18/28</v>
      </c>
      <c r="I1428">
        <v>103.233</v>
      </c>
      <c r="J1428">
        <v>103.3</v>
      </c>
      <c r="K1428">
        <v>76</v>
      </c>
      <c r="L1428">
        <v>74</v>
      </c>
      <c r="M142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28" t="s">
        <v>36</v>
      </c>
      <c r="O1428">
        <v>15000000</v>
      </c>
      <c r="P1428">
        <v>15000000</v>
      </c>
      <c r="Q1428" t="str">
        <f>_xll.BDP("ZG799084 Corp","BICS_LEVEL_1_NAME")</f>
        <v>Financials</v>
      </c>
      <c r="R1428">
        <v>3.54</v>
      </c>
      <c r="S1428">
        <v>3.52</v>
      </c>
      <c r="V1428" t="str">
        <f>_xll.BDP("ZG799084 Corp","ID_CUSIP")</f>
        <v>06368LB88</v>
      </c>
      <c r="W1428" t="s">
        <v>1148</v>
      </c>
      <c r="X1428" t="str">
        <f>_xll.BDP("ZG799084 Corp","CRNCY")</f>
        <v>CAD</v>
      </c>
      <c r="Y1428" t="s">
        <v>1149</v>
      </c>
      <c r="AA1428">
        <v>74.19</v>
      </c>
      <c r="AB1428">
        <v>72.19</v>
      </c>
    </row>
    <row r="1429" spans="1:28" x14ac:dyDescent="0.25">
      <c r="A1429" t="s">
        <v>118</v>
      </c>
      <c r="B1429" t="s">
        <v>31</v>
      </c>
      <c r="C1429" t="s">
        <v>1043</v>
      </c>
      <c r="D1429">
        <v>3.14</v>
      </c>
      <c r="E1429" t="s">
        <v>77</v>
      </c>
      <c r="F1429" t="s">
        <v>67</v>
      </c>
      <c r="G1429" t="s">
        <v>35</v>
      </c>
      <c r="H1429" t="str">
        <f>_xll.BDP("ZI383347 Corp","SECURITY_DES")</f>
        <v>CCDJ 5.475 08/16/28</v>
      </c>
      <c r="I1429">
        <v>106.02800000000001</v>
      </c>
      <c r="J1429">
        <v>106.122</v>
      </c>
      <c r="K1429">
        <v>70</v>
      </c>
      <c r="L1429">
        <v>67</v>
      </c>
      <c r="M14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29" t="s">
        <v>36</v>
      </c>
      <c r="O1429">
        <v>5000000</v>
      </c>
      <c r="P1429">
        <v>1000000</v>
      </c>
      <c r="Q1429" t="str">
        <f>_xll.BDP("ZI383347 Corp","BICS_LEVEL_1_NAME")</f>
        <v>Financials</v>
      </c>
      <c r="R1429">
        <v>3.48</v>
      </c>
      <c r="S1429">
        <v>3.45</v>
      </c>
      <c r="V1429" t="str">
        <f>_xll.BDP("ZI383347 Corp","ID_CUSIP")</f>
        <v>31430WZM9</v>
      </c>
      <c r="W1429" t="s">
        <v>1148</v>
      </c>
      <c r="X1429" t="str">
        <f>_xll.BDP("ZI383347 Corp","CRNCY")</f>
        <v>CAD</v>
      </c>
      <c r="Y1429" t="s">
        <v>1149</v>
      </c>
      <c r="AA1429">
        <v>70.58</v>
      </c>
      <c r="AB1429">
        <v>67.58</v>
      </c>
    </row>
    <row r="1430" spans="1:28" x14ac:dyDescent="0.25">
      <c r="A1430" t="s">
        <v>119</v>
      </c>
      <c r="B1430" t="s">
        <v>31</v>
      </c>
      <c r="C1430" t="s">
        <v>1043</v>
      </c>
      <c r="D1430">
        <v>3.19</v>
      </c>
      <c r="E1430" t="s">
        <v>62</v>
      </c>
      <c r="F1430" t="s">
        <v>67</v>
      </c>
      <c r="G1430" t="s">
        <v>35</v>
      </c>
      <c r="H1430" t="str">
        <f>_xll.BDP("ZI767085 Corp","SECURITY_DES")</f>
        <v>TD 5.491 09/08/28</v>
      </c>
      <c r="I1430">
        <v>106.11799999999999</v>
      </c>
      <c r="J1430">
        <v>106.21299999999999</v>
      </c>
      <c r="K1430">
        <v>72</v>
      </c>
      <c r="L1430">
        <v>69</v>
      </c>
      <c r="M14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30" t="s">
        <v>36</v>
      </c>
      <c r="O1430">
        <v>15000000</v>
      </c>
      <c r="P1430">
        <v>15000000</v>
      </c>
      <c r="Q1430" t="str">
        <f>_xll.BDP("ZI767085 Corp","BICS_LEVEL_1_NAME")</f>
        <v>Financials</v>
      </c>
      <c r="R1430">
        <v>3.5</v>
      </c>
      <c r="S1430">
        <v>3.47</v>
      </c>
      <c r="V1430" t="str">
        <f>_xll.BDP("ZI767085 Corp","ID_CUSIP")</f>
        <v>89117GX51</v>
      </c>
      <c r="W1430" t="s">
        <v>1148</v>
      </c>
      <c r="X1430" t="str">
        <f>_xll.BDP("ZI767085 Corp","CRNCY")</f>
        <v>CAD</v>
      </c>
      <c r="Y1430" t="s">
        <v>1149</v>
      </c>
      <c r="AA1430">
        <v>71.84</v>
      </c>
      <c r="AB1430">
        <v>68.84</v>
      </c>
    </row>
    <row r="1431" spans="1:28" x14ac:dyDescent="0.25">
      <c r="A1431" t="s">
        <v>120</v>
      </c>
      <c r="B1431" t="s">
        <v>31</v>
      </c>
      <c r="C1431" t="s">
        <v>1043</v>
      </c>
      <c r="D1431">
        <v>4.78</v>
      </c>
      <c r="E1431" t="s">
        <v>74</v>
      </c>
      <c r="F1431" t="s">
        <v>67</v>
      </c>
      <c r="G1431" t="s">
        <v>35</v>
      </c>
      <c r="H1431" t="str">
        <f>_xll.BDP("ZJ067711 Corp","SECURITY_DES")</f>
        <v>RY 5.228 06/24/30</v>
      </c>
      <c r="I1431">
        <v>107.029</v>
      </c>
      <c r="J1431">
        <v>107.22</v>
      </c>
      <c r="K1431">
        <v>76</v>
      </c>
      <c r="L1431">
        <v>72</v>
      </c>
      <c r="M143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431" t="s">
        <v>50</v>
      </c>
      <c r="O1431">
        <v>15000000</v>
      </c>
      <c r="P1431">
        <v>1000000</v>
      </c>
      <c r="Q1431" t="str">
        <f>_xll.BDP("ZJ067711 Corp","BICS_LEVEL_1_NAME")</f>
        <v>Financials</v>
      </c>
      <c r="R1431">
        <v>3.7</v>
      </c>
      <c r="S1431">
        <v>3.66</v>
      </c>
      <c r="V1431" t="str">
        <f>_xll.BDP("ZJ067711 Corp","ID_CUSIP")</f>
        <v>780086ZH0</v>
      </c>
      <c r="W1431" t="s">
        <v>1148</v>
      </c>
      <c r="X1431" t="str">
        <f>_xll.BDP("ZJ067711 Corp","CRNCY")</f>
        <v>CAD</v>
      </c>
      <c r="Y1431" t="s">
        <v>1149</v>
      </c>
      <c r="AA1431">
        <v>75.36</v>
      </c>
      <c r="AB1431">
        <v>71.36</v>
      </c>
    </row>
    <row r="1432" spans="1:28" x14ac:dyDescent="0.25">
      <c r="A1432" t="s">
        <v>123</v>
      </c>
      <c r="B1432" t="s">
        <v>31</v>
      </c>
      <c r="C1432" t="s">
        <v>1043</v>
      </c>
      <c r="D1432">
        <v>2.5</v>
      </c>
      <c r="E1432" t="s">
        <v>72</v>
      </c>
      <c r="F1432" t="s">
        <v>67</v>
      </c>
      <c r="G1432" t="s">
        <v>35</v>
      </c>
      <c r="H1432" t="str">
        <f>_xll.BDP("ZJ754032 Corp","SECURITY_DES")</f>
        <v>CM 5 1/2 01/14/28</v>
      </c>
      <c r="I1432">
        <v>105.21299999999999</v>
      </c>
      <c r="J1432">
        <v>105.288</v>
      </c>
      <c r="K1432">
        <v>68</v>
      </c>
      <c r="L1432">
        <v>65</v>
      </c>
      <c r="M14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32" t="s">
        <v>53</v>
      </c>
      <c r="O1432">
        <v>15000000</v>
      </c>
      <c r="P1432">
        <v>15000000</v>
      </c>
      <c r="Q1432" t="str">
        <f>_xll.BDP("ZJ754032 Corp","BICS_LEVEL_1_NAME")</f>
        <v>Financials</v>
      </c>
      <c r="R1432">
        <v>3.35</v>
      </c>
      <c r="S1432">
        <v>3.32</v>
      </c>
      <c r="V1432" t="str">
        <f>_xll.BDP("ZJ754032 Corp","ID_CUSIP")</f>
        <v>13607LPY3</v>
      </c>
      <c r="W1432" t="s">
        <v>1148</v>
      </c>
      <c r="X1432" t="str">
        <f>_xll.BDP("ZJ754032 Corp","CRNCY")</f>
        <v>CAD</v>
      </c>
      <c r="Y1432" t="s">
        <v>1149</v>
      </c>
      <c r="AA1432">
        <v>65.430000000000007</v>
      </c>
      <c r="AB1432">
        <v>62.44</v>
      </c>
    </row>
    <row r="1433" spans="1:28" x14ac:dyDescent="0.25">
      <c r="A1433" t="s">
        <v>124</v>
      </c>
      <c r="B1433" t="s">
        <v>31</v>
      </c>
      <c r="C1433" t="s">
        <v>1043</v>
      </c>
      <c r="D1433">
        <v>2.83</v>
      </c>
      <c r="E1433" t="s">
        <v>74</v>
      </c>
      <c r="F1433" t="s">
        <v>67</v>
      </c>
      <c r="G1433" t="s">
        <v>35</v>
      </c>
      <c r="H1433" t="str">
        <f>_xll.BDP("ZK274697 Corp","SECURITY_DES")</f>
        <v>RY 4.632 05/01/28</v>
      </c>
      <c r="I1433">
        <v>103.506</v>
      </c>
      <c r="J1433">
        <v>103.59099999999999</v>
      </c>
      <c r="K1433">
        <v>65</v>
      </c>
      <c r="L1433">
        <v>62</v>
      </c>
      <c r="M143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33" t="s">
        <v>63</v>
      </c>
      <c r="O1433">
        <v>15000000</v>
      </c>
      <c r="P1433">
        <v>20000000</v>
      </c>
      <c r="Q1433" t="str">
        <f>_xll.BDP("ZK274697 Corp","BICS_LEVEL_1_NAME")</f>
        <v>Financials</v>
      </c>
      <c r="R1433">
        <v>3.37</v>
      </c>
      <c r="S1433">
        <v>3.34</v>
      </c>
      <c r="V1433" t="str">
        <f>_xll.BDP("ZK274697 Corp","ID_CUSIP")</f>
        <v>780086XL3</v>
      </c>
      <c r="W1433" t="s">
        <v>1148</v>
      </c>
      <c r="X1433" t="str">
        <f>_xll.BDP("ZK274697 Corp","CRNCY")</f>
        <v>CAD</v>
      </c>
      <c r="Y1433" t="s">
        <v>1149</v>
      </c>
      <c r="AA1433">
        <v>62.8</v>
      </c>
      <c r="AB1433">
        <v>59.8</v>
      </c>
    </row>
    <row r="1434" spans="1:28" x14ac:dyDescent="0.25">
      <c r="A1434" t="s">
        <v>125</v>
      </c>
      <c r="B1434" t="s">
        <v>31</v>
      </c>
      <c r="C1434" t="s">
        <v>1043</v>
      </c>
      <c r="D1434">
        <v>2.84</v>
      </c>
      <c r="E1434" t="s">
        <v>67</v>
      </c>
      <c r="F1434" t="s">
        <v>67</v>
      </c>
      <c r="G1434" t="s">
        <v>35</v>
      </c>
      <c r="H1434" t="str">
        <f>_xll.BDP("ZK795145 Corp","SECURITY_DES")</f>
        <v>BMO 5.039 05/29/28</v>
      </c>
      <c r="I1434">
        <v>104.48699999999999</v>
      </c>
      <c r="J1434">
        <v>104.544</v>
      </c>
      <c r="K1434">
        <v>70</v>
      </c>
      <c r="L1434">
        <v>68</v>
      </c>
      <c r="M14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34" t="s">
        <v>63</v>
      </c>
      <c r="O1434">
        <v>15000000</v>
      </c>
      <c r="P1434">
        <v>5000000</v>
      </c>
      <c r="Q1434" t="str">
        <f>_xll.BDP("ZK795145 Corp","BICS_LEVEL_1_NAME")</f>
        <v>Financials</v>
      </c>
      <c r="R1434">
        <v>3.42</v>
      </c>
      <c r="S1434">
        <v>3.4</v>
      </c>
      <c r="V1434" t="str">
        <f>_xll.BDP("ZK795145 Corp","ID_CUSIP")</f>
        <v>06368LNK8</v>
      </c>
      <c r="W1434" t="s">
        <v>1148</v>
      </c>
      <c r="X1434" t="str">
        <f>_xll.BDP("ZK795145 Corp","CRNCY")</f>
        <v>CAD</v>
      </c>
      <c r="Y1434" t="s">
        <v>1149</v>
      </c>
      <c r="AA1434">
        <v>67.88</v>
      </c>
      <c r="AB1434">
        <v>65.88</v>
      </c>
    </row>
    <row r="1435" spans="1:28" x14ac:dyDescent="0.25">
      <c r="A1435" t="s">
        <v>126</v>
      </c>
      <c r="B1435" t="s">
        <v>31</v>
      </c>
      <c r="C1435" t="s">
        <v>1043</v>
      </c>
      <c r="D1435">
        <v>2.97</v>
      </c>
      <c r="E1435" t="s">
        <v>70</v>
      </c>
      <c r="F1435" t="s">
        <v>67</v>
      </c>
      <c r="G1435" t="s">
        <v>35</v>
      </c>
      <c r="H1435" t="str">
        <f>_xll.BDP("ZK962309 Corp","SECURITY_DES")</f>
        <v>NACN 5.219 06/14/28</v>
      </c>
      <c r="I1435">
        <v>105.21299999999999</v>
      </c>
      <c r="J1435">
        <v>105.303</v>
      </c>
      <c r="K1435">
        <v>69</v>
      </c>
      <c r="L1435">
        <v>66</v>
      </c>
      <c r="M143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35" t="s">
        <v>63</v>
      </c>
      <c r="O1435">
        <v>20000000</v>
      </c>
      <c r="P1435">
        <v>5000000</v>
      </c>
      <c r="Q1435" t="str">
        <f>_xll.BDP("ZK962309 Corp","BICS_LEVEL_1_NAME")</f>
        <v>Financials</v>
      </c>
      <c r="R1435">
        <v>3.41</v>
      </c>
      <c r="S1435">
        <v>3.38</v>
      </c>
      <c r="V1435" t="str">
        <f>_xll.BDP("ZK962309 Corp","ID_CUSIP")</f>
        <v>63306AHP4</v>
      </c>
      <c r="W1435" t="s">
        <v>1148</v>
      </c>
      <c r="X1435" t="str">
        <f>_xll.BDP("ZK962309 Corp","CRNCY")</f>
        <v>CAD</v>
      </c>
      <c r="Y1435" t="s">
        <v>1149</v>
      </c>
      <c r="AA1435">
        <v>65.22</v>
      </c>
      <c r="AB1435">
        <v>62.22</v>
      </c>
    </row>
    <row r="1436" spans="1:28" x14ac:dyDescent="0.25">
      <c r="A1436" t="s">
        <v>127</v>
      </c>
      <c r="B1436" t="s">
        <v>31</v>
      </c>
      <c r="C1436" t="s">
        <v>1043</v>
      </c>
      <c r="D1436">
        <v>2.57</v>
      </c>
      <c r="E1436" t="s">
        <v>74</v>
      </c>
      <c r="F1436" t="s">
        <v>67</v>
      </c>
      <c r="G1436" t="s">
        <v>35</v>
      </c>
      <c r="H1436" t="str">
        <f>_xll.BDP("ZM398830 Corp","SECURITY_DES")</f>
        <v>RY 4.642 01/17/28</v>
      </c>
      <c r="I1436">
        <v>103.417</v>
      </c>
      <c r="J1436">
        <v>103.494</v>
      </c>
      <c r="K1436">
        <v>61</v>
      </c>
      <c r="L1436">
        <v>58</v>
      </c>
      <c r="M14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36" t="s">
        <v>53</v>
      </c>
      <c r="O1436">
        <v>15000000</v>
      </c>
      <c r="P1436">
        <v>15000000</v>
      </c>
      <c r="Q1436" t="str">
        <f>_xll.BDP("ZM398830 Corp","BICS_LEVEL_1_NAME")</f>
        <v>Financials</v>
      </c>
      <c r="R1436">
        <v>3.28</v>
      </c>
      <c r="S1436">
        <v>3.25</v>
      </c>
      <c r="V1436" t="str">
        <f>_xll.BDP("ZM398830 Corp","ID_CUSIP")</f>
        <v>780086WG5</v>
      </c>
      <c r="W1436" t="s">
        <v>1148</v>
      </c>
      <c r="X1436" t="str">
        <f>_xll.BDP("ZM398830 Corp","CRNCY")</f>
        <v>CAD</v>
      </c>
      <c r="Y1436" t="s">
        <v>1149</v>
      </c>
      <c r="AA1436">
        <v>57.59</v>
      </c>
      <c r="AB1436">
        <v>54.6</v>
      </c>
    </row>
    <row r="1437" spans="1:28" x14ac:dyDescent="0.25">
      <c r="A1437" t="s">
        <v>128</v>
      </c>
      <c r="B1437" t="s">
        <v>31</v>
      </c>
      <c r="C1437" t="s">
        <v>1043</v>
      </c>
      <c r="D1437">
        <v>2.56</v>
      </c>
      <c r="E1437" t="s">
        <v>62</v>
      </c>
      <c r="F1437" t="s">
        <v>67</v>
      </c>
      <c r="G1437" t="s">
        <v>35</v>
      </c>
      <c r="H1437" t="str">
        <f>_xll.BDP("ZM457463 Corp","SECURITY_DES")</f>
        <v>TD 4.477 01/18/28</v>
      </c>
      <c r="I1437">
        <v>102.90300000000001</v>
      </c>
      <c r="J1437">
        <v>102.98</v>
      </c>
      <c r="K1437">
        <v>65</v>
      </c>
      <c r="L1437">
        <v>62</v>
      </c>
      <c r="M14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37" t="s">
        <v>53</v>
      </c>
      <c r="O1437">
        <v>20000000</v>
      </c>
      <c r="P1437">
        <v>1000000</v>
      </c>
      <c r="Q1437" t="str">
        <f>_xll.BDP("ZM457463 Corp","BICS_LEVEL_1_NAME")</f>
        <v>Financials</v>
      </c>
      <c r="R1437">
        <v>3.32</v>
      </c>
      <c r="S1437">
        <v>3.29</v>
      </c>
      <c r="V1437" t="str">
        <f>_xll.BDP("ZM457463 Corp","ID_CUSIP")</f>
        <v>89117GTQ0</v>
      </c>
      <c r="W1437" t="s">
        <v>1148</v>
      </c>
      <c r="X1437" t="str">
        <f>_xll.BDP("ZM457463 Corp","CRNCY")</f>
        <v>CAD</v>
      </c>
      <c r="Y1437" t="s">
        <v>1149</v>
      </c>
      <c r="AA1437">
        <v>61.57</v>
      </c>
      <c r="AB1437">
        <v>58.57</v>
      </c>
    </row>
    <row r="1438" spans="1:28" x14ac:dyDescent="0.25">
      <c r="A1438" t="s">
        <v>130</v>
      </c>
      <c r="B1438" t="s">
        <v>31</v>
      </c>
      <c r="C1438" t="s">
        <v>1043</v>
      </c>
      <c r="D1438">
        <v>3.44</v>
      </c>
      <c r="E1438" t="s">
        <v>62</v>
      </c>
      <c r="F1438" t="s">
        <v>67</v>
      </c>
      <c r="G1438" t="s">
        <v>35</v>
      </c>
      <c r="H1438" t="str">
        <f>_xll.BDP("ZN753134 Corp","SECURITY_DES")</f>
        <v>TD 4.68 01/08/29</v>
      </c>
      <c r="I1438">
        <v>103.797</v>
      </c>
      <c r="J1438">
        <v>103.9</v>
      </c>
      <c r="K1438">
        <v>77</v>
      </c>
      <c r="L1438">
        <v>74</v>
      </c>
      <c r="M14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38" t="s">
        <v>36</v>
      </c>
      <c r="O1438">
        <v>15000000</v>
      </c>
      <c r="P1438">
        <v>5000000</v>
      </c>
      <c r="Q1438" t="str">
        <f>_xll.BDP("ZN753134 Corp","BICS_LEVEL_1_NAME")</f>
        <v>Financials</v>
      </c>
      <c r="R1438">
        <v>3.55</v>
      </c>
      <c r="S1438">
        <v>3.52</v>
      </c>
      <c r="V1438" t="str">
        <f>_xll.BDP("ZN753134 Corp","ID_CUSIP")</f>
        <v>89117GRJ8</v>
      </c>
      <c r="W1438" t="s">
        <v>1148</v>
      </c>
      <c r="X1438" t="str">
        <f>_xll.BDP("ZN753134 Corp","CRNCY")</f>
        <v>CAD</v>
      </c>
      <c r="Y1438" t="s">
        <v>1149</v>
      </c>
      <c r="AA1438">
        <v>74.010000000000005</v>
      </c>
      <c r="AB1438">
        <v>71.010000000000005</v>
      </c>
    </row>
    <row r="1439" spans="1:28" x14ac:dyDescent="0.25">
      <c r="A1439" t="s">
        <v>131</v>
      </c>
      <c r="B1439" t="s">
        <v>31</v>
      </c>
      <c r="C1439" t="s">
        <v>1043</v>
      </c>
      <c r="D1439">
        <v>2.38</v>
      </c>
      <c r="E1439" t="s">
        <v>67</v>
      </c>
      <c r="F1439" t="s">
        <v>67</v>
      </c>
      <c r="G1439" t="s">
        <v>35</v>
      </c>
      <c r="H1439" t="str">
        <f>_xll.BDP("ZN781724 Corp","SECURITY_DES")</f>
        <v>BMO 4.709 12/07/27</v>
      </c>
      <c r="I1439">
        <v>103.244</v>
      </c>
      <c r="J1439">
        <v>103.315</v>
      </c>
      <c r="K1439">
        <v>65</v>
      </c>
      <c r="L1439">
        <v>62</v>
      </c>
      <c r="M14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39" t="s">
        <v>53</v>
      </c>
      <c r="O1439">
        <v>15000000</v>
      </c>
      <c r="P1439">
        <v>10000000</v>
      </c>
      <c r="Q1439" t="str">
        <f>_xll.BDP("ZN781724 Corp","BICS_LEVEL_1_NAME")</f>
        <v>Financials</v>
      </c>
      <c r="R1439">
        <v>3.32</v>
      </c>
      <c r="S1439">
        <v>3.29</v>
      </c>
      <c r="V1439" t="str">
        <f>_xll.BDP("ZN781724 Corp","ID_CUSIP")</f>
        <v>06368LEY8</v>
      </c>
      <c r="W1439" t="s">
        <v>1148</v>
      </c>
      <c r="X1439" t="str">
        <f>_xll.BDP("ZN781724 Corp","CRNCY")</f>
        <v>CAD</v>
      </c>
      <c r="Y1439" t="s">
        <v>1149</v>
      </c>
      <c r="AA1439">
        <v>63.35</v>
      </c>
      <c r="AB1439">
        <v>60.35</v>
      </c>
    </row>
    <row r="1440" spans="1:28" x14ac:dyDescent="0.25">
      <c r="A1440" t="s">
        <v>132</v>
      </c>
      <c r="B1440" t="s">
        <v>31</v>
      </c>
      <c r="C1440" t="s">
        <v>1043</v>
      </c>
      <c r="E1440" t="s">
        <v>80</v>
      </c>
      <c r="F1440" t="s">
        <v>67</v>
      </c>
      <c r="G1440" t="s">
        <v>35</v>
      </c>
      <c r="H1440" t="str">
        <f>_xll.BDP("ZO848848 Corp","SECURITY_DES")</f>
        <v>BNS 1.4 11/01/27</v>
      </c>
      <c r="K1440">
        <v>29</v>
      </c>
      <c r="L1440">
        <v>24</v>
      </c>
      <c r="M14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40" t="s">
        <v>53</v>
      </c>
      <c r="O1440">
        <v>15000000</v>
      </c>
      <c r="P1440">
        <v>5000000</v>
      </c>
      <c r="Q1440" t="str">
        <f>_xll.BDP("ZO848848 Corp","BICS_LEVEL_1_NAME")</f>
        <v>Financials</v>
      </c>
      <c r="V1440" t="str">
        <f>_xll.BDP("ZO848848 Corp","ID_CUSIP")</f>
        <v>06415E4E2</v>
      </c>
      <c r="W1440" t="s">
        <v>1148</v>
      </c>
      <c r="X1440" t="str">
        <f>_xll.BDP("ZO848848 Corp","CRNCY")</f>
        <v>CAD</v>
      </c>
      <c r="Y1440" t="s">
        <v>1149</v>
      </c>
    </row>
    <row r="1441" spans="1:28" x14ac:dyDescent="0.25">
      <c r="A1441" t="s">
        <v>133</v>
      </c>
      <c r="B1441" t="s">
        <v>31</v>
      </c>
      <c r="C1441" t="s">
        <v>1043</v>
      </c>
      <c r="D1441">
        <v>1.61</v>
      </c>
      <c r="E1441" t="s">
        <v>74</v>
      </c>
      <c r="F1441" t="s">
        <v>67</v>
      </c>
      <c r="G1441" t="s">
        <v>35</v>
      </c>
      <c r="H1441" t="str">
        <f>_xll.BDP("ZP694165 Corp","SECURITY_DES")</f>
        <v>RY 2.328 01/28/27</v>
      </c>
      <c r="I1441">
        <v>98.784999999999997</v>
      </c>
      <c r="J1441">
        <v>98.832999999999998</v>
      </c>
      <c r="K1441">
        <v>46</v>
      </c>
      <c r="L1441">
        <v>43</v>
      </c>
      <c r="M14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441" t="s">
        <v>78</v>
      </c>
      <c r="O1441">
        <v>15000000</v>
      </c>
      <c r="P1441">
        <v>15000000</v>
      </c>
      <c r="Q1441" t="str">
        <f>_xll.BDP("ZP694165 Corp","BICS_LEVEL_1_NAME")</f>
        <v>Financials</v>
      </c>
      <c r="R1441">
        <v>3.08</v>
      </c>
      <c r="S1441">
        <v>3.05</v>
      </c>
      <c r="V1441" t="str">
        <f>_xll.BDP("ZP694165 Corp","ID_CUSIP")</f>
        <v>780086RQ9</v>
      </c>
      <c r="W1441" t="s">
        <v>1148</v>
      </c>
      <c r="X1441" t="str">
        <f>_xll.BDP("ZP694165 Corp","CRNCY")</f>
        <v>CAD</v>
      </c>
      <c r="Y1441" t="s">
        <v>1149</v>
      </c>
      <c r="AA1441">
        <v>43.32</v>
      </c>
      <c r="AB1441">
        <v>40.32</v>
      </c>
    </row>
    <row r="1442" spans="1:28" x14ac:dyDescent="0.25">
      <c r="A1442" t="s">
        <v>590</v>
      </c>
      <c r="B1442" t="s">
        <v>31</v>
      </c>
      <c r="C1442" t="s">
        <v>1043</v>
      </c>
      <c r="D1442">
        <v>12.22</v>
      </c>
      <c r="E1442" t="s">
        <v>591</v>
      </c>
      <c r="F1442" t="s">
        <v>67</v>
      </c>
      <c r="G1442" t="s">
        <v>35</v>
      </c>
      <c r="H1442" t="str">
        <f>_xll.BDP("AL261825 Corp","SECURITY_DES")</f>
        <v>CUCN 3.763 11/19/46</v>
      </c>
      <c r="I1442">
        <v>86.974999999999994</v>
      </c>
      <c r="J1442">
        <v>87.343000000000004</v>
      </c>
      <c r="K1442">
        <v>113</v>
      </c>
      <c r="L1442">
        <v>110</v>
      </c>
      <c r="M14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42" t="s">
        <v>42</v>
      </c>
      <c r="O1442">
        <v>5000000</v>
      </c>
      <c r="P1442">
        <v>2000000</v>
      </c>
      <c r="Q1442" t="str">
        <f>_xll.BDP("AL261825 Corp","BICS_LEVEL_1_NAME")</f>
        <v>Utilities</v>
      </c>
      <c r="R1442">
        <v>4.74</v>
      </c>
      <c r="S1442">
        <v>4.71</v>
      </c>
      <c r="V1442" t="str">
        <f>_xll.BDP("AL261825 Corp","ID_CUSIP")</f>
        <v>12657ZBJ1</v>
      </c>
      <c r="W1442" t="s">
        <v>434</v>
      </c>
      <c r="X1442" t="str">
        <f>_xll.BDP("AL261825 Corp","CRNCY")</f>
        <v>CAD</v>
      </c>
      <c r="Y1442" t="s">
        <v>1168</v>
      </c>
      <c r="AA1442">
        <v>119</v>
      </c>
      <c r="AB1442">
        <v>115.4</v>
      </c>
    </row>
    <row r="1443" spans="1:28" x14ac:dyDescent="0.25">
      <c r="A1443" t="s">
        <v>828</v>
      </c>
      <c r="B1443" t="s">
        <v>31</v>
      </c>
      <c r="C1443" t="s">
        <v>1043</v>
      </c>
      <c r="D1443">
        <v>1.5</v>
      </c>
      <c r="E1443" t="s">
        <v>829</v>
      </c>
      <c r="F1443" t="s">
        <v>136</v>
      </c>
      <c r="G1443" t="s">
        <v>35</v>
      </c>
      <c r="H1443" t="str">
        <f>_xll.BDP("AL733236 Corp","SECURITY_DES")</f>
        <v>IPLCN 3.484 12/16/26</v>
      </c>
      <c r="I1443">
        <v>99.933000000000007</v>
      </c>
      <c r="J1443">
        <v>100.009</v>
      </c>
      <c r="K1443">
        <v>91</v>
      </c>
      <c r="L1443">
        <v>86</v>
      </c>
      <c r="M144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443" t="s">
        <v>78</v>
      </c>
      <c r="O1443">
        <v>5000000</v>
      </c>
      <c r="P1443">
        <v>0</v>
      </c>
      <c r="Q1443" t="str">
        <f>_xll.BDP("AL733236 Corp","BICS_LEVEL_1_NAME")</f>
        <v>Energy</v>
      </c>
      <c r="R1443">
        <v>3.53</v>
      </c>
      <c r="S1443">
        <v>3.48</v>
      </c>
      <c r="V1443" t="str">
        <f>_xll.BDP("AL733236 Corp","ID_CUSIP")</f>
        <v>45834ZAP4</v>
      </c>
      <c r="W1443" t="s">
        <v>554</v>
      </c>
      <c r="X1443" t="str">
        <f>_xll.BDP("AL733236 Corp","CRNCY")</f>
        <v>CAD</v>
      </c>
      <c r="Y1443" t="s">
        <v>1169</v>
      </c>
      <c r="AA1443">
        <v>87</v>
      </c>
      <c r="AB1443">
        <v>83.64</v>
      </c>
    </row>
    <row r="1444" spans="1:28" x14ac:dyDescent="0.25">
      <c r="A1444" t="s">
        <v>831</v>
      </c>
      <c r="B1444" t="s">
        <v>31</v>
      </c>
      <c r="C1444" t="s">
        <v>1043</v>
      </c>
      <c r="D1444">
        <v>11.8</v>
      </c>
      <c r="E1444" t="s">
        <v>832</v>
      </c>
      <c r="F1444" t="s">
        <v>136</v>
      </c>
      <c r="G1444" t="s">
        <v>35</v>
      </c>
      <c r="H1444" t="str">
        <f>_xll.BDP("AM201517 Corp","SECURITY_DES")</f>
        <v>PPLCN 4.74 01/21/47</v>
      </c>
      <c r="I1444">
        <v>90.846999999999994</v>
      </c>
      <c r="J1444">
        <v>91.44</v>
      </c>
      <c r="K1444">
        <v>186</v>
      </c>
      <c r="L1444">
        <v>181</v>
      </c>
      <c r="M14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44" t="s">
        <v>42</v>
      </c>
      <c r="O1444">
        <v>5000000</v>
      </c>
      <c r="P1444">
        <v>5000000</v>
      </c>
      <c r="Q1444" t="str">
        <f>_xll.BDP("AM201517 Corp","BICS_LEVEL_1_NAME")</f>
        <v>Energy</v>
      </c>
      <c r="R1444">
        <v>5.47</v>
      </c>
      <c r="S1444">
        <v>5.42</v>
      </c>
      <c r="V1444" t="str">
        <f>_xll.BDP("AM201517 Corp","ID_CUSIP")</f>
        <v>70632ZAJ0</v>
      </c>
      <c r="W1444" t="s">
        <v>554</v>
      </c>
      <c r="X1444" t="str">
        <f>_xll.BDP("AM201517 Corp","CRNCY")</f>
        <v>CAD</v>
      </c>
      <c r="Y1444" t="s">
        <v>1169</v>
      </c>
      <c r="AA1444">
        <v>191</v>
      </c>
      <c r="AB1444">
        <v>186.05</v>
      </c>
    </row>
    <row r="1445" spans="1:28" x14ac:dyDescent="0.25">
      <c r="A1445" t="s">
        <v>836</v>
      </c>
      <c r="B1445" t="s">
        <v>31</v>
      </c>
      <c r="C1445" t="s">
        <v>1043</v>
      </c>
      <c r="D1445">
        <v>2.0299999999999998</v>
      </c>
      <c r="E1445" t="s">
        <v>342</v>
      </c>
      <c r="F1445" t="s">
        <v>136</v>
      </c>
      <c r="G1445" t="s">
        <v>35</v>
      </c>
      <c r="H1445" t="str">
        <f>_xll.BDP("AP391526 Corp","SECURITY_DES")</f>
        <v>ALACN 3.98 10/04/27</v>
      </c>
      <c r="I1445">
        <v>101.066</v>
      </c>
      <c r="J1445">
        <v>101.16800000000001</v>
      </c>
      <c r="K1445">
        <v>78</v>
      </c>
      <c r="L1445">
        <v>73</v>
      </c>
      <c r="M14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45" t="s">
        <v>53</v>
      </c>
      <c r="O1445">
        <v>5000000</v>
      </c>
      <c r="P1445">
        <v>0</v>
      </c>
      <c r="Q1445" t="str">
        <f>_xll.BDP("AP391526 Corp","BICS_LEVEL_1_NAME")</f>
        <v>Utilities</v>
      </c>
      <c r="R1445">
        <v>3.45</v>
      </c>
      <c r="S1445">
        <v>3.4</v>
      </c>
      <c r="V1445" t="str">
        <f>_xll.BDP("AP391526 Corp","ID_CUSIP")</f>
        <v>02138ZAQ6</v>
      </c>
      <c r="W1445" t="s">
        <v>554</v>
      </c>
      <c r="X1445" t="str">
        <f>_xll.BDP("AP391526 Corp","CRNCY")</f>
        <v>CAD</v>
      </c>
      <c r="Y1445" t="s">
        <v>1169</v>
      </c>
      <c r="AA1445">
        <v>79</v>
      </c>
      <c r="AB1445">
        <v>73.959999999999994</v>
      </c>
    </row>
    <row r="1446" spans="1:28" x14ac:dyDescent="0.25">
      <c r="A1446" t="s">
        <v>606</v>
      </c>
      <c r="B1446" t="s">
        <v>31</v>
      </c>
      <c r="C1446" t="s">
        <v>1043</v>
      </c>
      <c r="E1446" t="s">
        <v>591</v>
      </c>
      <c r="F1446" t="s">
        <v>67</v>
      </c>
      <c r="G1446" t="s">
        <v>35</v>
      </c>
      <c r="H1446" t="str">
        <f>_xll.BDP("AQ120543 Corp","SECURITY_DES")</f>
        <v>CUCN 3.548 11/22/47</v>
      </c>
      <c r="K1446">
        <v>114</v>
      </c>
      <c r="L1446">
        <v>11</v>
      </c>
      <c r="M14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46" t="s">
        <v>42</v>
      </c>
      <c r="O1446">
        <v>5000000</v>
      </c>
      <c r="P1446">
        <v>2000000</v>
      </c>
      <c r="Q1446" t="str">
        <f>_xll.BDP("AQ120543 Corp","BICS_LEVEL_1_NAME")</f>
        <v>Utilities</v>
      </c>
      <c r="V1446" t="str">
        <f>_xll.BDP("AQ120543 Corp","ID_CUSIP")</f>
        <v>12657ZBK8</v>
      </c>
      <c r="W1446" t="s">
        <v>434</v>
      </c>
      <c r="X1446" t="str">
        <f>_xll.BDP("AQ120543 Corp","CRNCY")</f>
        <v>CAD</v>
      </c>
      <c r="Y1446" t="s">
        <v>1168</v>
      </c>
      <c r="AA1446">
        <v>118</v>
      </c>
    </row>
    <row r="1447" spans="1:28" x14ac:dyDescent="0.25">
      <c r="A1447" t="s">
        <v>840</v>
      </c>
      <c r="B1447" t="s">
        <v>31</v>
      </c>
      <c r="C1447" t="s">
        <v>1043</v>
      </c>
      <c r="D1447">
        <v>12.11</v>
      </c>
      <c r="E1447" t="s">
        <v>832</v>
      </c>
      <c r="F1447" t="s">
        <v>136</v>
      </c>
      <c r="G1447" t="s">
        <v>35</v>
      </c>
      <c r="H1447" t="str">
        <f>_xll.BDP("AR882281 Corp","SECURITY_DES")</f>
        <v>PPLCN 4 3/4 03/26/48</v>
      </c>
      <c r="I1447">
        <v>90.721999999999994</v>
      </c>
      <c r="J1447">
        <v>91.33</v>
      </c>
      <c r="K1447">
        <v>186</v>
      </c>
      <c r="L1447">
        <v>181</v>
      </c>
      <c r="M14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47" t="s">
        <v>42</v>
      </c>
      <c r="O1447">
        <v>5000000</v>
      </c>
      <c r="P1447">
        <v>5000000</v>
      </c>
      <c r="Q1447" t="str">
        <f>_xll.BDP("AR882281 Corp","BICS_LEVEL_1_NAME")</f>
        <v>Energy</v>
      </c>
      <c r="R1447">
        <v>5.47</v>
      </c>
      <c r="S1447">
        <v>5.42</v>
      </c>
      <c r="V1447" t="str">
        <f>_xll.BDP("AR882281 Corp","ID_CUSIP")</f>
        <v>70632ZAL5</v>
      </c>
      <c r="W1447" t="s">
        <v>554</v>
      </c>
      <c r="X1447" t="str">
        <f>_xll.BDP("AR882281 Corp","CRNCY")</f>
        <v>CAD</v>
      </c>
      <c r="Y1447" t="s">
        <v>1169</v>
      </c>
      <c r="AA1447">
        <v>188</v>
      </c>
      <c r="AB1447">
        <v>183.63</v>
      </c>
    </row>
    <row r="1448" spans="1:28" x14ac:dyDescent="0.25">
      <c r="A1448" t="s">
        <v>841</v>
      </c>
      <c r="B1448" t="s">
        <v>31</v>
      </c>
      <c r="C1448" t="s">
        <v>1043</v>
      </c>
      <c r="D1448">
        <v>2.4700000000000002</v>
      </c>
      <c r="E1448" t="s">
        <v>832</v>
      </c>
      <c r="F1448" t="s">
        <v>136</v>
      </c>
      <c r="G1448" t="s">
        <v>35</v>
      </c>
      <c r="H1448" t="str">
        <f>_xll.BDP("AR882341 Corp","SECURITY_DES")</f>
        <v>PPLCN 4.02 03/27/28</v>
      </c>
      <c r="I1448">
        <v>101.23699999999999</v>
      </c>
      <c r="J1448">
        <v>101.361</v>
      </c>
      <c r="K1448">
        <v>80</v>
      </c>
      <c r="L1448">
        <v>75</v>
      </c>
      <c r="M14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48" t="s">
        <v>63</v>
      </c>
      <c r="O1448">
        <v>5000000</v>
      </c>
      <c r="P1448">
        <v>2000000</v>
      </c>
      <c r="Q1448" t="str">
        <f>_xll.BDP("AR882341 Corp","BICS_LEVEL_1_NAME")</f>
        <v>Energy</v>
      </c>
      <c r="R1448">
        <v>3.52</v>
      </c>
      <c r="S1448">
        <v>3.47</v>
      </c>
      <c r="V1448" t="str">
        <f>_xll.BDP("AR882341 Corp","ID_CUSIP")</f>
        <v>70632ZAK7</v>
      </c>
      <c r="W1448" t="s">
        <v>554</v>
      </c>
      <c r="X1448" t="str">
        <f>_xll.BDP("AR882341 Corp","CRNCY")</f>
        <v>CAD</v>
      </c>
      <c r="Y1448" t="s">
        <v>1169</v>
      </c>
      <c r="AA1448">
        <v>82</v>
      </c>
      <c r="AB1448">
        <v>76.59</v>
      </c>
    </row>
    <row r="1449" spans="1:28" x14ac:dyDescent="0.25">
      <c r="A1449" t="s">
        <v>843</v>
      </c>
      <c r="B1449" t="s">
        <v>31</v>
      </c>
      <c r="C1449" t="s">
        <v>1043</v>
      </c>
      <c r="D1449">
        <v>2.67</v>
      </c>
      <c r="E1449" t="s">
        <v>844</v>
      </c>
      <c r="F1449" t="s">
        <v>136</v>
      </c>
      <c r="G1449" t="s">
        <v>35</v>
      </c>
      <c r="H1449" t="str">
        <f>_xll.BDP("AT196703 Corp","SECURITY_DES")</f>
        <v>KEYCN 3.934 06/21/28</v>
      </c>
      <c r="I1449">
        <v>100.742</v>
      </c>
      <c r="J1449">
        <v>100.875</v>
      </c>
      <c r="K1449">
        <v>94</v>
      </c>
      <c r="L1449">
        <v>89</v>
      </c>
      <c r="M14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49" t="s">
        <v>63</v>
      </c>
      <c r="O1449">
        <v>5000000</v>
      </c>
      <c r="P1449">
        <v>0</v>
      </c>
      <c r="Q1449" t="str">
        <f>_xll.BDP("AT196703 Corp","BICS_LEVEL_1_NAME")</f>
        <v>Energy</v>
      </c>
      <c r="R1449">
        <v>3.66</v>
      </c>
      <c r="S1449">
        <v>3.61</v>
      </c>
      <c r="V1449" t="str">
        <f>_xll.BDP("AT196703 Corp","ID_CUSIP")</f>
        <v>49327ZAA3</v>
      </c>
      <c r="W1449" t="s">
        <v>554</v>
      </c>
      <c r="X1449" t="str">
        <f>_xll.BDP("AT196703 Corp","CRNCY")</f>
        <v>CAD</v>
      </c>
      <c r="Y1449" t="s">
        <v>1169</v>
      </c>
      <c r="AA1449">
        <v>93</v>
      </c>
      <c r="AB1449">
        <v>88.27</v>
      </c>
    </row>
    <row r="1450" spans="1:28" x14ac:dyDescent="0.25">
      <c r="A1450" t="s">
        <v>614</v>
      </c>
      <c r="B1450" t="s">
        <v>31</v>
      </c>
      <c r="C1450" t="s">
        <v>1043</v>
      </c>
      <c r="D1450">
        <v>12.96</v>
      </c>
      <c r="E1450" t="s">
        <v>591</v>
      </c>
      <c r="F1450" t="s">
        <v>67</v>
      </c>
      <c r="G1450" t="s">
        <v>35</v>
      </c>
      <c r="H1450" t="str">
        <f>_xll.BDP("AV762949 Corp","SECURITY_DES")</f>
        <v>CUCN 3.95 11/23/48</v>
      </c>
      <c r="I1450">
        <v>88.674000000000007</v>
      </c>
      <c r="J1450">
        <v>89.064999999999998</v>
      </c>
      <c r="K1450">
        <v>115</v>
      </c>
      <c r="L1450">
        <v>112</v>
      </c>
      <c r="M14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50" t="s">
        <v>42</v>
      </c>
      <c r="O1450">
        <v>5000000</v>
      </c>
      <c r="P1450">
        <v>2000000</v>
      </c>
      <c r="Q1450" t="str">
        <f>_xll.BDP("AV762949 Corp","BICS_LEVEL_1_NAME")</f>
        <v>Utilities</v>
      </c>
      <c r="R1450">
        <v>4.76</v>
      </c>
      <c r="S1450">
        <v>4.7300000000000004</v>
      </c>
      <c r="V1450" t="str">
        <f>_xll.BDP("AV762949 Corp","ID_CUSIP")</f>
        <v>12657ZBL6</v>
      </c>
      <c r="W1450" t="s">
        <v>434</v>
      </c>
      <c r="X1450" t="str">
        <f>_xll.BDP("AV762949 Corp","CRNCY")</f>
        <v>CAD</v>
      </c>
      <c r="Y1450" t="s">
        <v>1168</v>
      </c>
      <c r="AA1450">
        <v>117</v>
      </c>
      <c r="AB1450">
        <v>113.28</v>
      </c>
    </row>
    <row r="1451" spans="1:28" x14ac:dyDescent="0.25">
      <c r="A1451" t="s">
        <v>848</v>
      </c>
      <c r="B1451" t="s">
        <v>31</v>
      </c>
      <c r="C1451" t="s">
        <v>1043</v>
      </c>
      <c r="D1451">
        <v>3.55</v>
      </c>
      <c r="E1451" t="s">
        <v>832</v>
      </c>
      <c r="F1451" t="s">
        <v>136</v>
      </c>
      <c r="G1451" t="s">
        <v>35</v>
      </c>
      <c r="H1451" t="str">
        <f>_xll.BDP("AX989369 Corp","SECURITY_DES")</f>
        <v>PPLCN 3.62 04/03/29</v>
      </c>
      <c r="I1451">
        <v>99.588999999999999</v>
      </c>
      <c r="J1451">
        <v>99.766999999999996</v>
      </c>
      <c r="K1451">
        <v>91</v>
      </c>
      <c r="L1451">
        <v>86</v>
      </c>
      <c r="M145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451" t="s">
        <v>111</v>
      </c>
      <c r="O1451">
        <v>5000000</v>
      </c>
      <c r="P1451">
        <v>2000000</v>
      </c>
      <c r="Q1451" t="str">
        <f>_xll.BDP("AX989369 Corp","BICS_LEVEL_1_NAME")</f>
        <v>Energy</v>
      </c>
      <c r="R1451">
        <v>3.74</v>
      </c>
      <c r="S1451">
        <v>3.69</v>
      </c>
      <c r="V1451" t="str">
        <f>_xll.BDP("AX989369 Corp","ID_CUSIP")</f>
        <v>70632ZAM3</v>
      </c>
      <c r="W1451" t="s">
        <v>554</v>
      </c>
      <c r="X1451" t="str">
        <f>_xll.BDP("AX989369 Corp","CRNCY")</f>
        <v>CAD</v>
      </c>
      <c r="Y1451" t="s">
        <v>1169</v>
      </c>
      <c r="AA1451">
        <v>91</v>
      </c>
      <c r="AB1451">
        <v>85.36</v>
      </c>
    </row>
    <row r="1452" spans="1:28" x14ac:dyDescent="0.25">
      <c r="A1452" t="s">
        <v>849</v>
      </c>
      <c r="B1452" t="s">
        <v>31</v>
      </c>
      <c r="C1452" t="s">
        <v>1043</v>
      </c>
      <c r="D1452">
        <v>12.09</v>
      </c>
      <c r="E1452" t="s">
        <v>832</v>
      </c>
      <c r="F1452" t="s">
        <v>136</v>
      </c>
      <c r="G1452" t="s">
        <v>35</v>
      </c>
      <c r="H1452" t="str">
        <f>_xll.BDP("AX989377 Corp","SECURITY_DES")</f>
        <v>PPLCN 4.54 04/03/49</v>
      </c>
      <c r="I1452">
        <v>87.736999999999995</v>
      </c>
      <c r="J1452">
        <v>88.343999999999994</v>
      </c>
      <c r="K1452">
        <v>186</v>
      </c>
      <c r="L1452">
        <v>181</v>
      </c>
      <c r="M14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52" t="s">
        <v>42</v>
      </c>
      <c r="O1452">
        <v>5000000</v>
      </c>
      <c r="P1452">
        <v>5000000</v>
      </c>
      <c r="Q1452" t="str">
        <f>_xll.BDP("AX989377 Corp","BICS_LEVEL_1_NAME")</f>
        <v>Energy</v>
      </c>
      <c r="R1452">
        <v>5.47</v>
      </c>
      <c r="S1452">
        <v>5.42</v>
      </c>
      <c r="V1452" t="str">
        <f>_xll.BDP("AX989377 Corp","ID_CUSIP")</f>
        <v>70632ZAN1</v>
      </c>
      <c r="W1452" t="s">
        <v>554</v>
      </c>
      <c r="X1452" t="str">
        <f>_xll.BDP("AX989377 Corp","CRNCY")</f>
        <v>CAD</v>
      </c>
      <c r="Y1452" t="s">
        <v>1169</v>
      </c>
      <c r="AA1452">
        <v>187</v>
      </c>
      <c r="AB1452">
        <v>181.87</v>
      </c>
    </row>
    <row r="1453" spans="1:28" x14ac:dyDescent="0.25">
      <c r="A1453" t="s">
        <v>854</v>
      </c>
      <c r="B1453" t="s">
        <v>31</v>
      </c>
      <c r="C1453" t="s">
        <v>1043</v>
      </c>
      <c r="D1453">
        <v>12.49</v>
      </c>
      <c r="E1453" t="s">
        <v>832</v>
      </c>
      <c r="F1453" t="s">
        <v>136</v>
      </c>
      <c r="G1453" t="s">
        <v>35</v>
      </c>
      <c r="H1453" t="str">
        <f>_xll.BDP("BJ724038 Corp","SECURITY_DES")</f>
        <v>PPLCN 4.67 05/28/50</v>
      </c>
      <c r="I1453">
        <v>89.222999999999999</v>
      </c>
      <c r="J1453">
        <v>89.85</v>
      </c>
      <c r="K1453">
        <v>186</v>
      </c>
      <c r="L1453">
        <v>181</v>
      </c>
      <c r="M14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53" t="s">
        <v>42</v>
      </c>
      <c r="O1453">
        <v>5000000</v>
      </c>
      <c r="P1453">
        <v>2000000</v>
      </c>
      <c r="Q1453" t="str">
        <f>_xll.BDP("BJ724038 Corp","BICS_LEVEL_1_NAME")</f>
        <v>Energy</v>
      </c>
      <c r="R1453">
        <v>5.47</v>
      </c>
      <c r="S1453">
        <v>5.42</v>
      </c>
      <c r="V1453" t="str">
        <f>_xll.BDP("BJ724038 Corp","ID_CUSIP")</f>
        <v>70632ZAR2</v>
      </c>
      <c r="W1453" t="s">
        <v>554</v>
      </c>
      <c r="X1453" t="str">
        <f>_xll.BDP("BJ724038 Corp","CRNCY")</f>
        <v>CAD</v>
      </c>
      <c r="Y1453" t="s">
        <v>1169</v>
      </c>
      <c r="AA1453">
        <v>185</v>
      </c>
      <c r="AB1453">
        <v>180.62</v>
      </c>
    </row>
    <row r="1454" spans="1:28" x14ac:dyDescent="0.25">
      <c r="A1454" t="s">
        <v>855</v>
      </c>
      <c r="B1454" t="s">
        <v>31</v>
      </c>
      <c r="C1454" t="s">
        <v>1043</v>
      </c>
      <c r="D1454">
        <v>4.4800000000000004</v>
      </c>
      <c r="E1454" t="s">
        <v>844</v>
      </c>
      <c r="F1454" t="s">
        <v>136</v>
      </c>
      <c r="G1454" t="s">
        <v>35</v>
      </c>
      <c r="H1454" t="str">
        <f>_xll.BDP("BJ729023 Corp","SECURITY_DES")</f>
        <v>KEYCN 3.959 05/29/30</v>
      </c>
      <c r="I1454">
        <v>99.510999999999996</v>
      </c>
      <c r="J1454">
        <v>99.734999999999999</v>
      </c>
      <c r="K1454">
        <v>113</v>
      </c>
      <c r="L1454">
        <v>108</v>
      </c>
      <c r="M14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454" t="s">
        <v>50</v>
      </c>
      <c r="O1454">
        <v>5000000</v>
      </c>
      <c r="P1454">
        <v>2000000</v>
      </c>
      <c r="Q1454" t="str">
        <f>_xll.BDP("BJ729023 Corp","BICS_LEVEL_1_NAME")</f>
        <v>Energy</v>
      </c>
      <c r="R1454">
        <v>4.07</v>
      </c>
      <c r="S1454">
        <v>4.0199999999999996</v>
      </c>
      <c r="V1454" t="str">
        <f>_xll.BDP("BJ729023 Corp","ID_CUSIP")</f>
        <v>49327ZAB1</v>
      </c>
      <c r="W1454" t="s">
        <v>554</v>
      </c>
      <c r="X1454" t="str">
        <f>_xll.BDP("BJ729023 Corp","CRNCY")</f>
        <v>CAD</v>
      </c>
      <c r="Y1454" t="s">
        <v>1169</v>
      </c>
      <c r="AA1454">
        <v>113</v>
      </c>
      <c r="AB1454">
        <v>108.13</v>
      </c>
    </row>
    <row r="1455" spans="1:28" x14ac:dyDescent="0.25">
      <c r="A1455" t="s">
        <v>856</v>
      </c>
      <c r="B1455" t="s">
        <v>31</v>
      </c>
      <c r="C1455" t="s">
        <v>1043</v>
      </c>
      <c r="D1455">
        <v>1.78</v>
      </c>
      <c r="E1455" t="s">
        <v>829</v>
      </c>
      <c r="F1455" t="s">
        <v>136</v>
      </c>
      <c r="G1455" t="s">
        <v>35</v>
      </c>
      <c r="H1455" t="str">
        <f>_xll.BDP("BJ768187 Corp","SECURITY_DES")</f>
        <v>IPLCN 4.232 06/01/27</v>
      </c>
      <c r="I1455">
        <v>100.926</v>
      </c>
      <c r="J1455">
        <v>101.015</v>
      </c>
      <c r="K1455">
        <v>104</v>
      </c>
      <c r="L1455">
        <v>99</v>
      </c>
      <c r="M14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55" t="s">
        <v>53</v>
      </c>
      <c r="O1455">
        <v>5000000</v>
      </c>
      <c r="P1455">
        <v>0</v>
      </c>
      <c r="Q1455" t="str">
        <f>_xll.BDP("BJ768187 Corp","BICS_LEVEL_1_NAME")</f>
        <v>Energy</v>
      </c>
      <c r="R1455">
        <v>3.71</v>
      </c>
      <c r="S1455">
        <v>3.66</v>
      </c>
      <c r="V1455" t="str">
        <f>_xll.BDP("BJ768187 Corp","ID_CUSIP")</f>
        <v>45834ZAR0</v>
      </c>
      <c r="W1455" t="s">
        <v>554</v>
      </c>
      <c r="X1455" t="str">
        <f>_xll.BDP("BJ768187 Corp","CRNCY")</f>
        <v>CAD</v>
      </c>
      <c r="Y1455" t="s">
        <v>1169</v>
      </c>
      <c r="AA1455">
        <v>107</v>
      </c>
      <c r="AB1455">
        <v>101.6</v>
      </c>
    </row>
    <row r="1456" spans="1:28" x14ac:dyDescent="0.25">
      <c r="A1456" t="s">
        <v>857</v>
      </c>
      <c r="B1456" t="s">
        <v>31</v>
      </c>
      <c r="C1456" t="s">
        <v>1043</v>
      </c>
      <c r="D1456">
        <v>2.02</v>
      </c>
      <c r="E1456" t="s">
        <v>345</v>
      </c>
      <c r="F1456" t="s">
        <v>136</v>
      </c>
      <c r="G1456" t="s">
        <v>35</v>
      </c>
      <c r="H1456" t="str">
        <f>_xll.BDP("BK190852 Corp","SECURITY_DES")</f>
        <v>GEICN 2.85 07/14/27</v>
      </c>
      <c r="I1456">
        <v>98.688999999999993</v>
      </c>
      <c r="J1456">
        <v>98.790999999999997</v>
      </c>
      <c r="K1456">
        <v>82</v>
      </c>
      <c r="L1456">
        <v>77</v>
      </c>
      <c r="M14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56" t="s">
        <v>53</v>
      </c>
      <c r="O1456">
        <v>5000000</v>
      </c>
      <c r="P1456">
        <v>0</v>
      </c>
      <c r="Q1456" t="str">
        <f>_xll.BDP("BK190852 Corp","BICS_LEVEL_1_NAME")</f>
        <v>Energy</v>
      </c>
      <c r="R1456">
        <v>3.49</v>
      </c>
      <c r="S1456">
        <v>3.44</v>
      </c>
      <c r="V1456" t="str">
        <f>_xll.BDP("BK190852 Corp","ID_CUSIP")</f>
        <v>37482ZAC5</v>
      </c>
      <c r="W1456" t="s">
        <v>554</v>
      </c>
      <c r="X1456" t="str">
        <f>_xll.BDP("BK190852 Corp","CRNCY")</f>
        <v>CAD</v>
      </c>
      <c r="Y1456" t="s">
        <v>1169</v>
      </c>
      <c r="AA1456">
        <v>83</v>
      </c>
      <c r="AB1456">
        <v>77.73</v>
      </c>
    </row>
    <row r="1457" spans="1:28" x14ac:dyDescent="0.25">
      <c r="A1457" t="s">
        <v>859</v>
      </c>
      <c r="B1457" t="s">
        <v>31</v>
      </c>
      <c r="C1457" t="s">
        <v>1043</v>
      </c>
      <c r="D1457">
        <v>2.76</v>
      </c>
      <c r="E1457" t="s">
        <v>342</v>
      </c>
      <c r="F1457" t="s">
        <v>136</v>
      </c>
      <c r="G1457" t="s">
        <v>35</v>
      </c>
      <c r="H1457" t="str">
        <f>_xll.BDP("BM766123 Corp","SECURITY_DES")</f>
        <v>ALACN 2.075 05/30/28</v>
      </c>
      <c r="I1457">
        <v>95.697000000000003</v>
      </c>
      <c r="J1457">
        <v>95.834999999999994</v>
      </c>
      <c r="K1457">
        <v>88</v>
      </c>
      <c r="L1457">
        <v>83</v>
      </c>
      <c r="M145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457" t="s">
        <v>63</v>
      </c>
      <c r="O1457">
        <v>5000000</v>
      </c>
      <c r="P1457">
        <v>0</v>
      </c>
      <c r="Q1457" t="str">
        <f>_xll.BDP("BM766123 Corp","BICS_LEVEL_1_NAME")</f>
        <v>Utilities</v>
      </c>
      <c r="R1457">
        <v>3.6</v>
      </c>
      <c r="S1457">
        <v>3.55</v>
      </c>
      <c r="V1457" t="str">
        <f>_xll.BDP("BM766123 Corp","ID_CUSIP")</f>
        <v>02138ZAW3</v>
      </c>
      <c r="W1457" t="s">
        <v>554</v>
      </c>
      <c r="X1457" t="str">
        <f>_xll.BDP("BM766123 Corp","CRNCY")</f>
        <v>CAD</v>
      </c>
      <c r="Y1457" t="s">
        <v>1169</v>
      </c>
      <c r="AA1457">
        <v>85</v>
      </c>
      <c r="AB1457">
        <v>79.72</v>
      </c>
    </row>
    <row r="1458" spans="1:28" x14ac:dyDescent="0.25">
      <c r="A1458" t="s">
        <v>860</v>
      </c>
      <c r="B1458" t="s">
        <v>31</v>
      </c>
      <c r="C1458" t="s">
        <v>1043</v>
      </c>
      <c r="D1458">
        <v>4.68</v>
      </c>
      <c r="E1458" t="s">
        <v>342</v>
      </c>
      <c r="F1458" t="s">
        <v>136</v>
      </c>
      <c r="G1458" t="s">
        <v>35</v>
      </c>
      <c r="H1458" t="str">
        <f>_xll.BDP("BM766134 Corp","SECURITY_DES")</f>
        <v>ALACN 2.477 11/30/30</v>
      </c>
      <c r="I1458">
        <v>92.403000000000006</v>
      </c>
      <c r="J1458">
        <v>92.638000000000005</v>
      </c>
      <c r="K1458">
        <v>109</v>
      </c>
      <c r="L1458">
        <v>104</v>
      </c>
      <c r="M14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458" t="s">
        <v>50</v>
      </c>
      <c r="O1458">
        <v>5000000</v>
      </c>
      <c r="P1458">
        <v>0</v>
      </c>
      <c r="Q1458" t="str">
        <f>_xll.BDP("BM766134 Corp","BICS_LEVEL_1_NAME")</f>
        <v>Utilities</v>
      </c>
      <c r="R1458">
        <v>4.03</v>
      </c>
      <c r="S1458">
        <v>3.98</v>
      </c>
      <c r="V1458" t="str">
        <f>_xll.BDP("BM766134 Corp","ID_CUSIP")</f>
        <v>02138ZAX1</v>
      </c>
      <c r="W1458" t="s">
        <v>554</v>
      </c>
      <c r="X1458" t="str">
        <f>_xll.BDP("BM766134 Corp","CRNCY")</f>
        <v>CAD</v>
      </c>
      <c r="Y1458" t="s">
        <v>1169</v>
      </c>
      <c r="AA1458">
        <v>104</v>
      </c>
      <c r="AB1458">
        <v>98.98</v>
      </c>
    </row>
    <row r="1459" spans="1:28" x14ac:dyDescent="0.25">
      <c r="A1459" t="s">
        <v>861</v>
      </c>
      <c r="B1459" t="s">
        <v>31</v>
      </c>
      <c r="C1459" t="s">
        <v>1043</v>
      </c>
      <c r="D1459">
        <v>1.72</v>
      </c>
      <c r="E1459" t="s">
        <v>342</v>
      </c>
      <c r="F1459" t="s">
        <v>136</v>
      </c>
      <c r="G1459" t="s">
        <v>35</v>
      </c>
      <c r="H1459" t="str">
        <f>_xll.BDP("BO549956 Corp","SECURITY_DES")</f>
        <v>ALACN 2.166 03/16/27</v>
      </c>
      <c r="I1459">
        <v>97.897000000000006</v>
      </c>
      <c r="J1459">
        <v>97.981999999999999</v>
      </c>
      <c r="K1459">
        <v>73</v>
      </c>
      <c r="L1459">
        <v>68</v>
      </c>
      <c r="M145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459" t="s">
        <v>48</v>
      </c>
      <c r="O1459">
        <v>5000000</v>
      </c>
      <c r="P1459">
        <v>0</v>
      </c>
      <c r="Q1459" t="str">
        <f>_xll.BDP("BO549956 Corp","BICS_LEVEL_1_NAME")</f>
        <v>Utilities</v>
      </c>
      <c r="R1459">
        <v>3.37</v>
      </c>
      <c r="S1459">
        <v>3.32</v>
      </c>
      <c r="V1459" t="str">
        <f>_xll.BDP("BO549956 Corp","ID_CUSIP")</f>
        <v>02138ZAZ6</v>
      </c>
      <c r="W1459" t="s">
        <v>554</v>
      </c>
      <c r="X1459" t="str">
        <f>_xll.BDP("BO549956 Corp","CRNCY")</f>
        <v>CAD</v>
      </c>
      <c r="Y1459" t="s">
        <v>1169</v>
      </c>
      <c r="AA1459">
        <v>73</v>
      </c>
      <c r="AB1459">
        <v>67.95</v>
      </c>
    </row>
    <row r="1460" spans="1:28" x14ac:dyDescent="0.25">
      <c r="A1460" t="s">
        <v>638</v>
      </c>
      <c r="B1460" t="s">
        <v>31</v>
      </c>
      <c r="C1460" t="s">
        <v>1043</v>
      </c>
      <c r="D1460">
        <v>12.44</v>
      </c>
      <c r="E1460" t="s">
        <v>591</v>
      </c>
      <c r="F1460" t="s">
        <v>67</v>
      </c>
      <c r="G1460" t="s">
        <v>35</v>
      </c>
      <c r="H1460" t="str">
        <f>_xll.BDP("BR259282 Corp","SECURITY_DES")</f>
        <v>CUCN 3.174 09/05/51</v>
      </c>
      <c r="I1460">
        <v>76.409000000000006</v>
      </c>
      <c r="J1460">
        <v>76.784000000000006</v>
      </c>
      <c r="K1460">
        <v>115</v>
      </c>
      <c r="L1460">
        <v>112</v>
      </c>
      <c r="M14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60" t="s">
        <v>42</v>
      </c>
      <c r="O1460">
        <v>5000000</v>
      </c>
      <c r="P1460">
        <v>2000000</v>
      </c>
      <c r="Q1460" t="str">
        <f>_xll.BDP("BR259282 Corp","BICS_LEVEL_1_NAME")</f>
        <v>Utilities</v>
      </c>
      <c r="R1460">
        <v>4.76</v>
      </c>
      <c r="S1460">
        <v>4.7300000000000004</v>
      </c>
      <c r="V1460" t="str">
        <f>_xll.BDP("BR259282 Corp","ID_CUSIP")</f>
        <v>12657ZBP7</v>
      </c>
      <c r="W1460" t="s">
        <v>434</v>
      </c>
      <c r="X1460" t="str">
        <f>_xll.BDP("BR259282 Corp","CRNCY")</f>
        <v>CAD</v>
      </c>
      <c r="Y1460" t="s">
        <v>1168</v>
      </c>
      <c r="AA1460">
        <v>114</v>
      </c>
      <c r="AB1460">
        <v>110.23</v>
      </c>
    </row>
    <row r="1461" spans="1:28" x14ac:dyDescent="0.25">
      <c r="A1461" t="s">
        <v>864</v>
      </c>
      <c r="B1461" t="s">
        <v>31</v>
      </c>
      <c r="C1461" t="s">
        <v>1043</v>
      </c>
      <c r="D1461">
        <v>5.41</v>
      </c>
      <c r="E1461" t="s">
        <v>829</v>
      </c>
      <c r="F1461" t="s">
        <v>136</v>
      </c>
      <c r="G1461" t="s">
        <v>35</v>
      </c>
      <c r="H1461" t="str">
        <f>_xll.BDP("BS631490 Corp","SECURITY_DES")</f>
        <v>IPLCN 3.983 11/25/31</v>
      </c>
      <c r="I1461">
        <v>95.909000000000006</v>
      </c>
      <c r="J1461">
        <v>96.179000000000002</v>
      </c>
      <c r="K1461">
        <v>167</v>
      </c>
      <c r="L1461">
        <v>162</v>
      </c>
      <c r="M146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461" t="s">
        <v>145</v>
      </c>
      <c r="O1461">
        <v>5000000</v>
      </c>
      <c r="P1461">
        <v>0</v>
      </c>
      <c r="Q1461" t="str">
        <f>_xll.BDP("BS631490 Corp","BICS_LEVEL_1_NAME")</f>
        <v>Energy</v>
      </c>
      <c r="R1461">
        <v>4.72</v>
      </c>
      <c r="S1461">
        <v>4.67</v>
      </c>
      <c r="V1461" t="str">
        <f>_xll.BDP("BS631490 Corp","ID_CUSIP")</f>
        <v>45833VAC3</v>
      </c>
      <c r="W1461" t="s">
        <v>554</v>
      </c>
      <c r="X1461" t="str">
        <f>_xll.BDP("BS631490 Corp","CRNCY")</f>
        <v>CAD</v>
      </c>
      <c r="Y1461" t="s">
        <v>1169</v>
      </c>
      <c r="AA1461">
        <v>163</v>
      </c>
      <c r="AB1461">
        <v>158.21</v>
      </c>
    </row>
    <row r="1462" spans="1:28" x14ac:dyDescent="0.25">
      <c r="A1462" t="s">
        <v>865</v>
      </c>
      <c r="B1462" t="s">
        <v>31</v>
      </c>
      <c r="C1462" t="s">
        <v>1043</v>
      </c>
      <c r="D1462">
        <v>12.33</v>
      </c>
      <c r="E1462" t="s">
        <v>829</v>
      </c>
      <c r="F1462" t="s">
        <v>136</v>
      </c>
      <c r="G1462" t="s">
        <v>35</v>
      </c>
      <c r="H1462" t="str">
        <f>_xll.BDP("BS631495 Corp","SECURITY_DES")</f>
        <v>IPLCN 5.091 11/27/51</v>
      </c>
      <c r="I1462">
        <v>89.647000000000006</v>
      </c>
      <c r="J1462">
        <v>90.893000000000001</v>
      </c>
      <c r="K1462">
        <v>226</v>
      </c>
      <c r="L1462">
        <v>216</v>
      </c>
      <c r="M14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62" t="s">
        <v>42</v>
      </c>
      <c r="O1462">
        <v>3000000</v>
      </c>
      <c r="P1462">
        <v>0</v>
      </c>
      <c r="Q1462" t="str">
        <f>_xll.BDP("BS631495 Corp","BICS_LEVEL_1_NAME")</f>
        <v>Energy</v>
      </c>
      <c r="R1462">
        <v>5.87</v>
      </c>
      <c r="S1462">
        <v>5.77</v>
      </c>
      <c r="V1462" t="str">
        <f>_xll.BDP("BS631495 Corp","ID_CUSIP")</f>
        <v>45833VAD1</v>
      </c>
      <c r="W1462" t="s">
        <v>554</v>
      </c>
      <c r="X1462" t="str">
        <f>_xll.BDP("BS631495 Corp","CRNCY")</f>
        <v>CAD</v>
      </c>
      <c r="Y1462" t="s">
        <v>1169</v>
      </c>
      <c r="AA1462">
        <v>224</v>
      </c>
      <c r="AB1462">
        <v>214</v>
      </c>
    </row>
    <row r="1463" spans="1:28" x14ac:dyDescent="0.25">
      <c r="A1463" t="s">
        <v>866</v>
      </c>
      <c r="B1463" t="s">
        <v>31</v>
      </c>
      <c r="C1463" t="s">
        <v>1043</v>
      </c>
      <c r="D1463">
        <v>5.51</v>
      </c>
      <c r="E1463" t="s">
        <v>832</v>
      </c>
      <c r="F1463" t="s">
        <v>136</v>
      </c>
      <c r="G1463" t="s">
        <v>35</v>
      </c>
      <c r="H1463" t="str">
        <f>_xll.BDP("BS947343 Corp","SECURITY_DES")</f>
        <v>PPLCN 3.53 12/10/31</v>
      </c>
      <c r="I1463">
        <v>95.64</v>
      </c>
      <c r="J1463">
        <v>95.915999999999997</v>
      </c>
      <c r="K1463">
        <v>125</v>
      </c>
      <c r="L1463">
        <v>120</v>
      </c>
      <c r="M14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463" t="s">
        <v>145</v>
      </c>
      <c r="O1463">
        <v>5000000</v>
      </c>
      <c r="P1463">
        <v>2000000</v>
      </c>
      <c r="Q1463" t="str">
        <f>_xll.BDP("BS947343 Corp","BICS_LEVEL_1_NAME")</f>
        <v>Energy</v>
      </c>
      <c r="R1463">
        <v>4.3</v>
      </c>
      <c r="S1463">
        <v>4.25</v>
      </c>
      <c r="V1463" t="str">
        <f>_xll.BDP("BS947343 Corp","ID_CUSIP")</f>
        <v>70632ZAS0</v>
      </c>
      <c r="W1463" t="s">
        <v>554</v>
      </c>
      <c r="X1463" t="str">
        <f>_xll.BDP("BS947343 Corp","CRNCY")</f>
        <v>CAD</v>
      </c>
      <c r="Y1463" t="s">
        <v>1169</v>
      </c>
      <c r="AA1463">
        <v>121</v>
      </c>
      <c r="AB1463">
        <v>115.88</v>
      </c>
    </row>
    <row r="1464" spans="1:28" x14ac:dyDescent="0.25">
      <c r="A1464" t="s">
        <v>867</v>
      </c>
      <c r="B1464" t="s">
        <v>31</v>
      </c>
      <c r="C1464" t="s">
        <v>1043</v>
      </c>
      <c r="D1464">
        <v>12.54</v>
      </c>
      <c r="E1464" t="s">
        <v>832</v>
      </c>
      <c r="F1464" t="s">
        <v>136</v>
      </c>
      <c r="G1464" t="s">
        <v>35</v>
      </c>
      <c r="H1464" t="str">
        <f>_xll.BDP("BS947344 Corp","SECURITY_DES")</f>
        <v>PPLCN 4.49 12/10/51</v>
      </c>
      <c r="I1464">
        <v>86.414000000000001</v>
      </c>
      <c r="J1464">
        <v>87.043999999999997</v>
      </c>
      <c r="K1464">
        <v>186</v>
      </c>
      <c r="L1464">
        <v>181</v>
      </c>
      <c r="M14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64" t="s">
        <v>42</v>
      </c>
      <c r="O1464">
        <v>5000000</v>
      </c>
      <c r="P1464">
        <v>2000000</v>
      </c>
      <c r="Q1464" t="str">
        <f>_xll.BDP("BS947344 Corp","BICS_LEVEL_1_NAME")</f>
        <v>Energy</v>
      </c>
      <c r="R1464">
        <v>5.47</v>
      </c>
      <c r="S1464">
        <v>5.42</v>
      </c>
      <c r="V1464" t="str">
        <f>_xll.BDP("BS947344 Corp","ID_CUSIP")</f>
        <v>70632ZAT8</v>
      </c>
      <c r="W1464" t="s">
        <v>554</v>
      </c>
      <c r="X1464" t="str">
        <f>_xll.BDP("BS947344 Corp","CRNCY")</f>
        <v>CAD</v>
      </c>
      <c r="Y1464" t="s">
        <v>1169</v>
      </c>
      <c r="AA1464">
        <v>184</v>
      </c>
      <c r="AB1464">
        <v>179.01</v>
      </c>
    </row>
    <row r="1465" spans="1:28" x14ac:dyDescent="0.25">
      <c r="A1465" t="s">
        <v>868</v>
      </c>
      <c r="B1465" t="s">
        <v>31</v>
      </c>
      <c r="C1465" t="s">
        <v>1043</v>
      </c>
      <c r="D1465">
        <v>5.78</v>
      </c>
      <c r="E1465" t="s">
        <v>844</v>
      </c>
      <c r="F1465" t="s">
        <v>136</v>
      </c>
      <c r="G1465" t="s">
        <v>35</v>
      </c>
      <c r="H1465" t="str">
        <f>_xll.BDP("BV521347 Corp","SECURITY_DES")</f>
        <v>KEYCN 5.022 03/28/32</v>
      </c>
      <c r="I1465">
        <v>103.462</v>
      </c>
      <c r="J1465">
        <v>103.751</v>
      </c>
      <c r="K1465">
        <v>132</v>
      </c>
      <c r="L1465">
        <v>127</v>
      </c>
      <c r="M146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465" t="s">
        <v>96</v>
      </c>
      <c r="O1465">
        <v>5000000</v>
      </c>
      <c r="P1465">
        <v>2000000</v>
      </c>
      <c r="Q1465" t="str">
        <f>_xll.BDP("BV521347 Corp","BICS_LEVEL_1_NAME")</f>
        <v>Energy</v>
      </c>
      <c r="R1465">
        <v>4.41</v>
      </c>
      <c r="S1465">
        <v>4.3600000000000003</v>
      </c>
      <c r="V1465" t="str">
        <f>_xll.BDP("BV521347 Corp","ID_CUSIP")</f>
        <v>49327ZAC9</v>
      </c>
      <c r="W1465" t="s">
        <v>554</v>
      </c>
      <c r="X1465" t="str">
        <f>_xll.BDP("BV521347 Corp","CRNCY")</f>
        <v>CAD</v>
      </c>
      <c r="Y1465" t="s">
        <v>1169</v>
      </c>
      <c r="AA1465">
        <v>131</v>
      </c>
      <c r="AB1465">
        <v>126.4</v>
      </c>
    </row>
    <row r="1466" spans="1:28" x14ac:dyDescent="0.25">
      <c r="A1466" t="s">
        <v>869</v>
      </c>
      <c r="B1466" t="s">
        <v>31</v>
      </c>
      <c r="C1466" t="s">
        <v>1043</v>
      </c>
      <c r="D1466">
        <v>5.87</v>
      </c>
      <c r="E1466" t="s">
        <v>829</v>
      </c>
      <c r="F1466" t="s">
        <v>136</v>
      </c>
      <c r="G1466" t="s">
        <v>35</v>
      </c>
      <c r="H1466" t="str">
        <f>_xll.BDP("BW614541 Corp","SECURITY_DES")</f>
        <v>IPLCN 5.849 05/18/32</v>
      </c>
      <c r="I1466">
        <v>105.621</v>
      </c>
      <c r="J1466">
        <v>105.91500000000001</v>
      </c>
      <c r="K1466">
        <v>177</v>
      </c>
      <c r="L1466">
        <v>172</v>
      </c>
      <c r="M146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466" t="s">
        <v>96</v>
      </c>
      <c r="O1466">
        <v>5000000</v>
      </c>
      <c r="P1466">
        <v>0</v>
      </c>
      <c r="Q1466" t="str">
        <f>_xll.BDP("BW614541 Corp","BICS_LEVEL_1_NAME")</f>
        <v>Energy</v>
      </c>
      <c r="R1466">
        <v>4.8600000000000003</v>
      </c>
      <c r="S1466">
        <v>4.8099999999999996</v>
      </c>
      <c r="V1466" t="str">
        <f>_xll.BDP("BW614541 Corp","ID_CUSIP")</f>
        <v>45833VAE9</v>
      </c>
      <c r="W1466" t="s">
        <v>554</v>
      </c>
      <c r="X1466" t="str">
        <f>_xll.BDP("BW614541 Corp","CRNCY")</f>
        <v>CAD</v>
      </c>
      <c r="Y1466" t="s">
        <v>1169</v>
      </c>
      <c r="AA1466">
        <v>175</v>
      </c>
      <c r="AB1466">
        <v>170.24</v>
      </c>
    </row>
    <row r="1467" spans="1:28" x14ac:dyDescent="0.25">
      <c r="A1467" t="s">
        <v>648</v>
      </c>
      <c r="B1467" t="s">
        <v>31</v>
      </c>
      <c r="C1467" t="s">
        <v>1043</v>
      </c>
      <c r="D1467">
        <v>14.58</v>
      </c>
      <c r="E1467" t="s">
        <v>591</v>
      </c>
      <c r="F1467" t="s">
        <v>67</v>
      </c>
      <c r="G1467" t="s">
        <v>35</v>
      </c>
      <c r="H1467" t="str">
        <f>_xll.BDP("BW940448 Corp","SECURITY_DES")</f>
        <v>CUCN 4.851 06/03/52</v>
      </c>
      <c r="I1467">
        <v>98.156999999999996</v>
      </c>
      <c r="J1467">
        <v>98.89</v>
      </c>
      <c r="K1467">
        <v>137</v>
      </c>
      <c r="L1467">
        <v>132</v>
      </c>
      <c r="M14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67" t="s">
        <v>42</v>
      </c>
      <c r="O1467">
        <v>2000000</v>
      </c>
      <c r="P1467">
        <v>1000000</v>
      </c>
      <c r="Q1467" t="str">
        <f>_xll.BDP("BW940448 Corp","BICS_LEVEL_1_NAME")</f>
        <v>Utilities</v>
      </c>
      <c r="R1467">
        <v>4.9800000000000004</v>
      </c>
      <c r="S1467">
        <v>4.93</v>
      </c>
      <c r="V1467" t="str">
        <f>_xll.BDP("BW940448 Corp","ID_CUSIP")</f>
        <v>136717BD6</v>
      </c>
      <c r="W1467" t="s">
        <v>434</v>
      </c>
      <c r="X1467" t="str">
        <f>_xll.BDP("BW940448 Corp","CRNCY")</f>
        <v>CAD</v>
      </c>
      <c r="Y1467" t="s">
        <v>1168</v>
      </c>
      <c r="AA1467">
        <v>136</v>
      </c>
      <c r="AB1467">
        <v>130.37</v>
      </c>
    </row>
    <row r="1468" spans="1:28" x14ac:dyDescent="0.25">
      <c r="A1468" t="s">
        <v>661</v>
      </c>
      <c r="B1468" t="s">
        <v>31</v>
      </c>
      <c r="C1468" t="s">
        <v>1043</v>
      </c>
      <c r="D1468">
        <v>14.97</v>
      </c>
      <c r="E1468" t="s">
        <v>591</v>
      </c>
      <c r="F1468" t="s">
        <v>67</v>
      </c>
      <c r="G1468" t="s">
        <v>35</v>
      </c>
      <c r="H1468" t="str">
        <f>_xll.BDP("EI470801 Corp","SECURITY_DES")</f>
        <v>CUCN 4.947 11/18/50</v>
      </c>
      <c r="I1468">
        <v>102.807</v>
      </c>
      <c r="J1468">
        <v>103.258</v>
      </c>
      <c r="K1468">
        <v>115</v>
      </c>
      <c r="L1468">
        <v>112</v>
      </c>
      <c r="M14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68" t="s">
        <v>42</v>
      </c>
      <c r="O1468">
        <v>5000000</v>
      </c>
      <c r="P1468">
        <v>2000000</v>
      </c>
      <c r="Q1468" t="str">
        <f>_xll.BDP("EI470801 Corp","BICS_LEVEL_1_NAME")</f>
        <v>Utilities</v>
      </c>
      <c r="R1468">
        <v>4.76</v>
      </c>
      <c r="S1468">
        <v>4.7300000000000004</v>
      </c>
      <c r="V1468" t="str">
        <f>_xll.BDP("EI470801 Corp","ID_CUSIP")</f>
        <v>12657ZAU7</v>
      </c>
      <c r="W1468" t="s">
        <v>434</v>
      </c>
      <c r="X1468" t="str">
        <f>_xll.BDP("EI470801 Corp","CRNCY")</f>
        <v>CAD</v>
      </c>
      <c r="Y1468" t="s">
        <v>1168</v>
      </c>
      <c r="AA1468">
        <v>115</v>
      </c>
      <c r="AB1468">
        <v>111.1</v>
      </c>
    </row>
    <row r="1469" spans="1:28" x14ac:dyDescent="0.25">
      <c r="A1469" t="s">
        <v>668</v>
      </c>
      <c r="B1469" t="s">
        <v>31</v>
      </c>
      <c r="C1469" t="s">
        <v>1043</v>
      </c>
      <c r="D1469">
        <v>11.16</v>
      </c>
      <c r="E1469" t="s">
        <v>591</v>
      </c>
      <c r="F1469" t="s">
        <v>67</v>
      </c>
      <c r="G1469" t="s">
        <v>35</v>
      </c>
      <c r="H1469" t="str">
        <f>_xll.BDP("EI850133 Corp","SECURITY_DES")</f>
        <v>CUCN 4.543 10/24/41</v>
      </c>
      <c r="I1469">
        <v>97.814999999999998</v>
      </c>
      <c r="J1469">
        <v>98.150999999999996</v>
      </c>
      <c r="K1469">
        <v>113</v>
      </c>
      <c r="L1469">
        <v>110</v>
      </c>
      <c r="M14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69" t="s">
        <v>42</v>
      </c>
      <c r="O1469">
        <v>5000000</v>
      </c>
      <c r="P1469">
        <v>2000000</v>
      </c>
      <c r="Q1469" t="str">
        <f>_xll.BDP("EI850133 Corp","BICS_LEVEL_1_NAME")</f>
        <v>Utilities</v>
      </c>
      <c r="R1469">
        <v>4.74</v>
      </c>
      <c r="S1469">
        <v>4.71</v>
      </c>
      <c r="V1469" t="str">
        <f>_xll.BDP("EI850133 Corp","ID_CUSIP")</f>
        <v>12657ZAW3</v>
      </c>
      <c r="W1469" t="s">
        <v>434</v>
      </c>
      <c r="X1469" t="str">
        <f>_xll.BDP("EI850133 Corp","CRNCY")</f>
        <v>CAD</v>
      </c>
      <c r="Y1469" t="s">
        <v>1168</v>
      </c>
      <c r="AA1469">
        <v>126</v>
      </c>
      <c r="AB1469">
        <v>122.9</v>
      </c>
    </row>
    <row r="1470" spans="1:28" x14ac:dyDescent="0.25">
      <c r="A1470" t="s">
        <v>871</v>
      </c>
      <c r="B1470" t="s">
        <v>31</v>
      </c>
      <c r="C1470" t="s">
        <v>1043</v>
      </c>
      <c r="D1470">
        <v>16.46</v>
      </c>
      <c r="E1470" t="s">
        <v>591</v>
      </c>
      <c r="F1470" t="s">
        <v>67</v>
      </c>
      <c r="G1470" t="s">
        <v>35</v>
      </c>
      <c r="H1470" t="str">
        <f>_xll.BDP("EI850137 Corp","SECURITY_DES")</f>
        <v>CUCN 4.593 10/24/61</v>
      </c>
      <c r="I1470">
        <v>95.694000000000003</v>
      </c>
      <c r="J1470">
        <v>96.522999999999996</v>
      </c>
      <c r="K1470">
        <v>124</v>
      </c>
      <c r="L1470">
        <v>119</v>
      </c>
      <c r="M14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0" t="s">
        <v>42</v>
      </c>
      <c r="O1470">
        <v>5000000</v>
      </c>
      <c r="Q1470" t="str">
        <f>_xll.BDP("EI850137 Corp","BICS_LEVEL_1_NAME")</f>
        <v>Utilities</v>
      </c>
      <c r="R1470">
        <v>4.8499999999999996</v>
      </c>
      <c r="S1470">
        <v>4.8</v>
      </c>
      <c r="V1470" t="str">
        <f>_xll.BDP("EI850137 Corp","ID_CUSIP")</f>
        <v>12657ZAX1</v>
      </c>
      <c r="W1470" t="s">
        <v>434</v>
      </c>
      <c r="X1470" t="str">
        <f>_xll.BDP("EI850137 Corp","CRNCY")</f>
        <v>CAD</v>
      </c>
      <c r="Y1470" t="s">
        <v>1168</v>
      </c>
      <c r="AA1470">
        <v>128</v>
      </c>
      <c r="AB1470">
        <v>122.62</v>
      </c>
    </row>
    <row r="1471" spans="1:28" x14ac:dyDescent="0.25">
      <c r="A1471" t="s">
        <v>677</v>
      </c>
      <c r="B1471" t="s">
        <v>31</v>
      </c>
      <c r="C1471" t="s">
        <v>1043</v>
      </c>
      <c r="D1471">
        <v>10.89</v>
      </c>
      <c r="E1471" t="s">
        <v>591</v>
      </c>
      <c r="F1471" t="s">
        <v>67</v>
      </c>
      <c r="G1471" t="s">
        <v>35</v>
      </c>
      <c r="H1471" t="str">
        <f>_xll.BDP("EJ354659 Corp","SECURITY_DES")</f>
        <v>CUCN 3.805 09/10/42</v>
      </c>
      <c r="I1471">
        <v>89.090999999999994</v>
      </c>
      <c r="J1471">
        <v>89.418999999999997</v>
      </c>
      <c r="K1471">
        <v>113</v>
      </c>
      <c r="L1471">
        <v>110</v>
      </c>
      <c r="M14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1" t="s">
        <v>42</v>
      </c>
      <c r="O1471">
        <v>5000000</v>
      </c>
      <c r="P1471">
        <v>2000000</v>
      </c>
      <c r="Q1471" t="str">
        <f>_xll.BDP("EJ354659 Corp","BICS_LEVEL_1_NAME")</f>
        <v>Utilities</v>
      </c>
      <c r="R1471">
        <v>4.74</v>
      </c>
      <c r="S1471">
        <v>4.71</v>
      </c>
      <c r="V1471" t="str">
        <f>_xll.BDP("EJ354659 Corp","ID_CUSIP")</f>
        <v>12657ZAY9</v>
      </c>
      <c r="W1471" t="s">
        <v>434</v>
      </c>
      <c r="X1471" t="str">
        <f>_xll.BDP("EJ354659 Corp","CRNCY")</f>
        <v>CAD</v>
      </c>
      <c r="Y1471" t="s">
        <v>1168</v>
      </c>
      <c r="AA1471">
        <v>125</v>
      </c>
      <c r="AB1471">
        <v>121.72</v>
      </c>
    </row>
    <row r="1472" spans="1:28" x14ac:dyDescent="0.25">
      <c r="A1472" t="s">
        <v>872</v>
      </c>
      <c r="B1472" t="s">
        <v>31</v>
      </c>
      <c r="C1472" t="s">
        <v>1043</v>
      </c>
      <c r="D1472">
        <v>14.85</v>
      </c>
      <c r="E1472" t="s">
        <v>591</v>
      </c>
      <c r="F1472" t="s">
        <v>67</v>
      </c>
      <c r="G1472" t="s">
        <v>35</v>
      </c>
      <c r="H1472" t="str">
        <f>_xll.BDP("EJ354674 Corp","SECURITY_DES")</f>
        <v>CUCN 3.825 09/11/62</v>
      </c>
      <c r="I1472">
        <v>82.462999999999994</v>
      </c>
      <c r="J1472">
        <v>83.210999999999999</v>
      </c>
      <c r="K1472">
        <v>124</v>
      </c>
      <c r="L1472">
        <v>119</v>
      </c>
      <c r="M14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2" t="s">
        <v>42</v>
      </c>
      <c r="O1472">
        <v>5000000</v>
      </c>
      <c r="Q1472" t="str">
        <f>_xll.BDP("EJ354674 Corp","BICS_LEVEL_1_NAME")</f>
        <v>Utilities</v>
      </c>
      <c r="R1472">
        <v>4.8499999999999996</v>
      </c>
      <c r="S1472">
        <v>4.8</v>
      </c>
      <c r="V1472" t="str">
        <f>_xll.BDP("EJ354674 Corp","ID_CUSIP")</f>
        <v>12657ZAZ6</v>
      </c>
      <c r="W1472" t="s">
        <v>434</v>
      </c>
      <c r="X1472" t="str">
        <f>_xll.BDP("EJ354674 Corp","CRNCY")</f>
        <v>CAD</v>
      </c>
      <c r="Y1472" t="s">
        <v>1168</v>
      </c>
      <c r="AA1472">
        <v>130</v>
      </c>
      <c r="AB1472">
        <v>123.99</v>
      </c>
    </row>
    <row r="1473" spans="1:28" x14ac:dyDescent="0.25">
      <c r="A1473" t="s">
        <v>679</v>
      </c>
      <c r="B1473" t="s">
        <v>31</v>
      </c>
      <c r="C1473" t="s">
        <v>1043</v>
      </c>
      <c r="D1473">
        <v>13.76</v>
      </c>
      <c r="E1473" t="s">
        <v>591</v>
      </c>
      <c r="F1473" t="s">
        <v>67</v>
      </c>
      <c r="G1473" t="s">
        <v>35</v>
      </c>
      <c r="H1473" t="str">
        <f>_xll.BDP("EJ438591 Corp","SECURITY_DES")</f>
        <v>CUCN 3.857 11/14/52</v>
      </c>
      <c r="I1473">
        <v>86.299000000000007</v>
      </c>
      <c r="J1473">
        <v>86.573999999999998</v>
      </c>
      <c r="K1473">
        <v>115</v>
      </c>
      <c r="L1473">
        <v>113</v>
      </c>
      <c r="M14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3" t="s">
        <v>42</v>
      </c>
      <c r="O1473">
        <v>5000000</v>
      </c>
      <c r="P1473">
        <v>2000000</v>
      </c>
      <c r="Q1473" t="str">
        <f>_xll.BDP("EJ438591 Corp","BICS_LEVEL_1_NAME")</f>
        <v>Utilities</v>
      </c>
      <c r="R1473">
        <v>4.76</v>
      </c>
      <c r="S1473">
        <v>4.74</v>
      </c>
      <c r="V1473" t="str">
        <f>_xll.BDP("EJ438591 Corp","ID_CUSIP")</f>
        <v>12657ZBA0</v>
      </c>
      <c r="W1473" t="s">
        <v>434</v>
      </c>
      <c r="X1473" t="str">
        <f>_xll.BDP("EJ438591 Corp","CRNCY")</f>
        <v>CAD</v>
      </c>
      <c r="Y1473" t="s">
        <v>1168</v>
      </c>
      <c r="AA1473">
        <v>114</v>
      </c>
      <c r="AB1473">
        <v>111.73</v>
      </c>
    </row>
    <row r="1474" spans="1:28" x14ac:dyDescent="0.25">
      <c r="A1474" t="s">
        <v>873</v>
      </c>
      <c r="B1474" t="s">
        <v>31</v>
      </c>
      <c r="C1474" t="s">
        <v>1043</v>
      </c>
      <c r="D1474">
        <v>10.72</v>
      </c>
      <c r="E1474" t="s">
        <v>832</v>
      </c>
      <c r="F1474" t="s">
        <v>136</v>
      </c>
      <c r="G1474" t="s">
        <v>35</v>
      </c>
      <c r="H1474" t="str">
        <f>_xll.BDP("EJ654064 Corp","SECURITY_DES")</f>
        <v>PPLCN 4 3/4 04/30/43</v>
      </c>
      <c r="I1474">
        <v>91.882000000000005</v>
      </c>
      <c r="J1474">
        <v>92.42</v>
      </c>
      <c r="K1474">
        <v>186</v>
      </c>
      <c r="L1474">
        <v>181</v>
      </c>
      <c r="M14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4" t="s">
        <v>42</v>
      </c>
      <c r="O1474">
        <v>5000000</v>
      </c>
      <c r="P1474">
        <v>2000000</v>
      </c>
      <c r="Q1474" t="str">
        <f>_xll.BDP("EJ654064 Corp","BICS_LEVEL_1_NAME")</f>
        <v>Energy</v>
      </c>
      <c r="R1474">
        <v>5.47</v>
      </c>
      <c r="S1474">
        <v>5.42</v>
      </c>
      <c r="V1474" t="str">
        <f>_xll.BDP("EJ654064 Corp","ID_CUSIP")</f>
        <v>70632ZAC5</v>
      </c>
      <c r="W1474" t="s">
        <v>554</v>
      </c>
      <c r="X1474" t="str">
        <f>_xll.BDP("EJ654064 Corp","CRNCY")</f>
        <v>CAD</v>
      </c>
      <c r="Y1474" t="s">
        <v>1169</v>
      </c>
      <c r="AA1474">
        <v>196</v>
      </c>
      <c r="AB1474">
        <v>191.86</v>
      </c>
    </row>
    <row r="1475" spans="1:28" x14ac:dyDescent="0.25">
      <c r="A1475" t="s">
        <v>686</v>
      </c>
      <c r="B1475" t="s">
        <v>31</v>
      </c>
      <c r="C1475" t="s">
        <v>1043</v>
      </c>
      <c r="D1475">
        <v>12.13</v>
      </c>
      <c r="E1475" t="s">
        <v>591</v>
      </c>
      <c r="F1475" t="s">
        <v>67</v>
      </c>
      <c r="G1475" t="s">
        <v>35</v>
      </c>
      <c r="H1475" t="str">
        <f>_xll.BDP("EJ820038 Corp","SECURITY_DES")</f>
        <v>CUCN 4.722 09/09/43</v>
      </c>
      <c r="I1475">
        <v>99.826999999999998</v>
      </c>
      <c r="J1475">
        <v>100.18899999999999</v>
      </c>
      <c r="K1475">
        <v>113</v>
      </c>
      <c r="L1475">
        <v>110</v>
      </c>
      <c r="M14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5" t="s">
        <v>42</v>
      </c>
      <c r="O1475">
        <v>5000000</v>
      </c>
      <c r="P1475">
        <v>2000000</v>
      </c>
      <c r="Q1475" t="str">
        <f>_xll.BDP("EJ820038 Corp","BICS_LEVEL_1_NAME")</f>
        <v>Utilities</v>
      </c>
      <c r="R1475">
        <v>4.74</v>
      </c>
      <c r="S1475">
        <v>4.71</v>
      </c>
      <c r="V1475" t="str">
        <f>_xll.BDP("EJ820038 Corp","ID_CUSIP")</f>
        <v>12657ZBB8</v>
      </c>
      <c r="W1475" t="s">
        <v>434</v>
      </c>
      <c r="X1475" t="str">
        <f>_xll.BDP("EJ820038 Corp","CRNCY")</f>
        <v>CAD</v>
      </c>
      <c r="Y1475" t="s">
        <v>1168</v>
      </c>
      <c r="AA1475">
        <v>124</v>
      </c>
      <c r="AB1475">
        <v>121.06</v>
      </c>
    </row>
    <row r="1476" spans="1:28" x14ac:dyDescent="0.25">
      <c r="A1476" t="s">
        <v>691</v>
      </c>
      <c r="B1476" t="s">
        <v>31</v>
      </c>
      <c r="C1476" t="s">
        <v>1043</v>
      </c>
      <c r="D1476">
        <v>15.16</v>
      </c>
      <c r="E1476" t="s">
        <v>591</v>
      </c>
      <c r="F1476" t="s">
        <v>67</v>
      </c>
      <c r="G1476" t="s">
        <v>35</v>
      </c>
      <c r="H1476" t="str">
        <f>_xll.BDP("EJ919452 Corp","SECURITY_DES")</f>
        <v>CUCN 4.558 11/07/53</v>
      </c>
      <c r="I1476">
        <v>96.933000000000007</v>
      </c>
      <c r="J1476">
        <v>97.236999999999995</v>
      </c>
      <c r="K1476">
        <v>115</v>
      </c>
      <c r="L1476">
        <v>113</v>
      </c>
      <c r="M14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6" t="s">
        <v>42</v>
      </c>
      <c r="O1476">
        <v>5000000</v>
      </c>
      <c r="Q1476" t="str">
        <f>_xll.BDP("EJ919452 Corp","BICS_LEVEL_1_NAME")</f>
        <v>Utilities</v>
      </c>
      <c r="R1476">
        <v>4.76</v>
      </c>
      <c r="S1476">
        <v>4.74</v>
      </c>
      <c r="V1476" t="str">
        <f>_xll.BDP("EJ919452 Corp","ID_CUSIP")</f>
        <v>12657ZBD4</v>
      </c>
      <c r="W1476" t="s">
        <v>434</v>
      </c>
      <c r="X1476" t="str">
        <f>_xll.BDP("EJ919452 Corp","CRNCY")</f>
        <v>CAD</v>
      </c>
      <c r="Y1476" t="s">
        <v>1168</v>
      </c>
      <c r="AA1476">
        <v>115</v>
      </c>
      <c r="AB1476">
        <v>112.51</v>
      </c>
    </row>
    <row r="1477" spans="1:28" x14ac:dyDescent="0.25">
      <c r="A1477" t="s">
        <v>875</v>
      </c>
      <c r="B1477" t="s">
        <v>31</v>
      </c>
      <c r="C1477" t="s">
        <v>1043</v>
      </c>
      <c r="D1477">
        <v>11.07</v>
      </c>
      <c r="E1477" t="s">
        <v>832</v>
      </c>
      <c r="F1477" t="s">
        <v>136</v>
      </c>
      <c r="G1477" t="s">
        <v>35</v>
      </c>
      <c r="H1477" t="str">
        <f>_xll.BDP("EK159445 Corp","SECURITY_DES")</f>
        <v>PPLCN 4.81 03/25/44</v>
      </c>
      <c r="I1477">
        <v>92.341999999999999</v>
      </c>
      <c r="J1477">
        <v>92.897999999999996</v>
      </c>
      <c r="K1477">
        <v>186</v>
      </c>
      <c r="L1477">
        <v>181</v>
      </c>
      <c r="M14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7" t="s">
        <v>42</v>
      </c>
      <c r="O1477">
        <v>5000000</v>
      </c>
      <c r="P1477">
        <v>5000000</v>
      </c>
      <c r="Q1477" t="str">
        <f>_xll.BDP("EK159445 Corp","BICS_LEVEL_1_NAME")</f>
        <v>Energy</v>
      </c>
      <c r="R1477">
        <v>5.47</v>
      </c>
      <c r="S1477">
        <v>5.42</v>
      </c>
      <c r="V1477" t="str">
        <f>_xll.BDP("EK159445 Corp","ID_CUSIP")</f>
        <v>70632ZAD3</v>
      </c>
      <c r="W1477" t="s">
        <v>554</v>
      </c>
      <c r="X1477" t="str">
        <f>_xll.BDP("EK159445 Corp","CRNCY")</f>
        <v>CAD</v>
      </c>
      <c r="Y1477" t="s">
        <v>1169</v>
      </c>
      <c r="AA1477">
        <v>195</v>
      </c>
      <c r="AB1477">
        <v>190.65</v>
      </c>
    </row>
    <row r="1478" spans="1:28" x14ac:dyDescent="0.25">
      <c r="A1478" t="s">
        <v>876</v>
      </c>
      <c r="B1478" t="s">
        <v>31</v>
      </c>
      <c r="C1478" t="s">
        <v>1043</v>
      </c>
      <c r="D1478">
        <v>10.28</v>
      </c>
      <c r="E1478" t="s">
        <v>829</v>
      </c>
      <c r="F1478" t="s">
        <v>136</v>
      </c>
      <c r="G1478" t="s">
        <v>35</v>
      </c>
      <c r="H1478" t="str">
        <f>_xll.BDP("EK301016 Corp","SECURITY_DES")</f>
        <v>IPLCN 4.637 05/30/44</v>
      </c>
      <c r="I1478">
        <v>86.031999999999996</v>
      </c>
      <c r="J1478">
        <v>87.067999999999998</v>
      </c>
      <c r="K1478">
        <v>226</v>
      </c>
      <c r="L1478">
        <v>216</v>
      </c>
      <c r="M14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8" t="s">
        <v>42</v>
      </c>
      <c r="O1478">
        <v>3000000</v>
      </c>
      <c r="P1478">
        <v>0</v>
      </c>
      <c r="Q1478" t="str">
        <f>_xll.BDP("EK301016 Corp","BICS_LEVEL_1_NAME")</f>
        <v>Energy</v>
      </c>
      <c r="R1478">
        <v>5.87</v>
      </c>
      <c r="S1478">
        <v>5.77</v>
      </c>
      <c r="V1478" t="str">
        <f>_xll.BDP("EK301016 Corp","ID_CUSIP")</f>
        <v>45834ZAE9</v>
      </c>
      <c r="W1478" t="s">
        <v>554</v>
      </c>
      <c r="X1478" t="str">
        <f>_xll.BDP("EK301016 Corp","CRNCY")</f>
        <v>CAD</v>
      </c>
      <c r="Y1478" t="s">
        <v>1169</v>
      </c>
      <c r="AA1478">
        <v>235</v>
      </c>
      <c r="AB1478">
        <v>225.41</v>
      </c>
    </row>
    <row r="1479" spans="1:28" x14ac:dyDescent="0.25">
      <c r="A1479" t="s">
        <v>696</v>
      </c>
      <c r="B1479" t="s">
        <v>31</v>
      </c>
      <c r="C1479" t="s">
        <v>1043</v>
      </c>
      <c r="D1479">
        <v>11.87</v>
      </c>
      <c r="E1479" t="s">
        <v>591</v>
      </c>
      <c r="F1479" t="s">
        <v>67</v>
      </c>
      <c r="G1479" t="s">
        <v>35</v>
      </c>
      <c r="H1479" t="str">
        <f>_xll.BDP("EK471603 Corp","SECURITY_DES")</f>
        <v>CUCN 4.085 09/02/44</v>
      </c>
      <c r="I1479">
        <v>91.83</v>
      </c>
      <c r="J1479">
        <v>92.186999999999998</v>
      </c>
      <c r="K1479">
        <v>113</v>
      </c>
      <c r="L1479">
        <v>110</v>
      </c>
      <c r="M14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79" t="s">
        <v>42</v>
      </c>
      <c r="O1479">
        <v>5000000</v>
      </c>
      <c r="P1479">
        <v>2000000</v>
      </c>
      <c r="Q1479" t="str">
        <f>_xll.BDP("EK471603 Corp","BICS_LEVEL_1_NAME")</f>
        <v>Utilities</v>
      </c>
      <c r="R1479">
        <v>4.74</v>
      </c>
      <c r="S1479">
        <v>4.71</v>
      </c>
      <c r="V1479" t="str">
        <f>_xll.BDP("EK471603 Corp","ID_CUSIP")</f>
        <v>12657ZBE2</v>
      </c>
      <c r="W1479" t="s">
        <v>434</v>
      </c>
      <c r="X1479" t="str">
        <f>_xll.BDP("EK471603 Corp","CRNCY")</f>
        <v>CAD</v>
      </c>
      <c r="Y1479" t="s">
        <v>1168</v>
      </c>
      <c r="AA1479">
        <v>123</v>
      </c>
      <c r="AB1479">
        <v>119.06</v>
      </c>
    </row>
    <row r="1480" spans="1:28" x14ac:dyDescent="0.25">
      <c r="A1480" t="s">
        <v>699</v>
      </c>
      <c r="B1480" t="s">
        <v>31</v>
      </c>
      <c r="C1480" t="s">
        <v>1043</v>
      </c>
      <c r="D1480">
        <v>14.56</v>
      </c>
      <c r="E1480" t="s">
        <v>591</v>
      </c>
      <c r="F1480" t="s">
        <v>67</v>
      </c>
      <c r="G1480" t="s">
        <v>35</v>
      </c>
      <c r="H1480" t="str">
        <f>_xll.BDP("EK538346 Corp","SECURITY_DES")</f>
        <v>CUCN 4.094 10/19/54</v>
      </c>
      <c r="I1480">
        <v>89.576999999999998</v>
      </c>
      <c r="J1480">
        <v>89.869</v>
      </c>
      <c r="K1480">
        <v>115</v>
      </c>
      <c r="L1480">
        <v>113</v>
      </c>
      <c r="M14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80" t="s">
        <v>42</v>
      </c>
      <c r="O1480">
        <v>5000000</v>
      </c>
      <c r="P1480">
        <v>3000000</v>
      </c>
      <c r="Q1480" t="str">
        <f>_xll.BDP("EK538346 Corp","BICS_LEVEL_1_NAME")</f>
        <v>Utilities</v>
      </c>
      <c r="R1480">
        <v>4.76</v>
      </c>
      <c r="S1480">
        <v>4.74</v>
      </c>
      <c r="V1480" t="str">
        <f>_xll.BDP("EK538346 Corp","ID_CUSIP")</f>
        <v>12657ZBF9</v>
      </c>
      <c r="W1480" t="s">
        <v>434</v>
      </c>
      <c r="X1480" t="str">
        <f>_xll.BDP("EK538346 Corp","CRNCY")</f>
        <v>CAD</v>
      </c>
      <c r="Y1480" t="s">
        <v>1168</v>
      </c>
      <c r="AA1480">
        <v>115</v>
      </c>
      <c r="AB1480">
        <v>112.75</v>
      </c>
    </row>
    <row r="1481" spans="1:28" x14ac:dyDescent="0.25">
      <c r="A1481" t="s">
        <v>878</v>
      </c>
      <c r="B1481" t="s">
        <v>31</v>
      </c>
      <c r="C1481" t="s">
        <v>1043</v>
      </c>
      <c r="D1481">
        <v>1.75</v>
      </c>
      <c r="E1481" t="s">
        <v>832</v>
      </c>
      <c r="F1481" t="s">
        <v>136</v>
      </c>
      <c r="G1481" t="s">
        <v>35</v>
      </c>
      <c r="H1481" t="str">
        <f>_xll.BDP("EK974280 Corp","SECURITY_DES")</f>
        <v>PPLCN 4.24 06/15/27</v>
      </c>
      <c r="I1481">
        <v>101.422</v>
      </c>
      <c r="J1481">
        <v>101.509</v>
      </c>
      <c r="K1481">
        <v>75</v>
      </c>
      <c r="L1481">
        <v>70</v>
      </c>
      <c r="M14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481" t="s">
        <v>53</v>
      </c>
      <c r="O1481">
        <v>5000000</v>
      </c>
      <c r="P1481">
        <v>2000000</v>
      </c>
      <c r="Q1481" t="str">
        <f>_xll.BDP("EK974280 Corp","BICS_LEVEL_1_NAME")</f>
        <v>Energy</v>
      </c>
      <c r="R1481">
        <v>3.42</v>
      </c>
      <c r="S1481">
        <v>3.37</v>
      </c>
      <c r="V1481" t="str">
        <f>_xll.BDP("EK974280 Corp","ID_CUSIP")</f>
        <v>70632ZAF8</v>
      </c>
      <c r="W1481" t="s">
        <v>554</v>
      </c>
      <c r="X1481" t="str">
        <f>_xll.BDP("EK974280 Corp","CRNCY")</f>
        <v>CAD</v>
      </c>
      <c r="Y1481" t="s">
        <v>1169</v>
      </c>
      <c r="AA1481">
        <v>78</v>
      </c>
      <c r="AB1481">
        <v>72.66</v>
      </c>
    </row>
    <row r="1482" spans="1:28" x14ac:dyDescent="0.25">
      <c r="A1482" t="s">
        <v>708</v>
      </c>
      <c r="B1482" t="s">
        <v>31</v>
      </c>
      <c r="C1482" t="s">
        <v>1043</v>
      </c>
      <c r="D1482">
        <v>14.87</v>
      </c>
      <c r="E1482" t="s">
        <v>591</v>
      </c>
      <c r="F1482" t="s">
        <v>67</v>
      </c>
      <c r="G1482" t="s">
        <v>35</v>
      </c>
      <c r="H1482" t="str">
        <f>_xll.BDP("QJ425542 Corp","SECURITY_DES")</f>
        <v>CUCN 4.211 10/29/55</v>
      </c>
      <c r="I1482">
        <v>90.837000000000003</v>
      </c>
      <c r="J1482">
        <v>91.584999999999994</v>
      </c>
      <c r="K1482">
        <v>118</v>
      </c>
      <c r="L1482">
        <v>113</v>
      </c>
      <c r="M14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82" t="s">
        <v>42</v>
      </c>
      <c r="O1482">
        <v>5000000</v>
      </c>
      <c r="Q1482" t="str">
        <f>_xll.BDP("QJ425542 Corp","BICS_LEVEL_1_NAME")</f>
        <v>Utilities</v>
      </c>
      <c r="R1482">
        <v>4.79</v>
      </c>
      <c r="S1482">
        <v>4.74</v>
      </c>
      <c r="V1482" t="str">
        <f>_xll.BDP("QJ425542 Corp","ID_CUSIP")</f>
        <v>12657ZBH5</v>
      </c>
      <c r="W1482" t="s">
        <v>434</v>
      </c>
      <c r="X1482" t="str">
        <f>_xll.BDP("QJ425542 Corp","CRNCY")</f>
        <v>CAD</v>
      </c>
      <c r="Y1482" t="s">
        <v>1168</v>
      </c>
      <c r="AA1482">
        <v>118</v>
      </c>
      <c r="AB1482">
        <v>112.98</v>
      </c>
    </row>
    <row r="1483" spans="1:28" x14ac:dyDescent="0.25">
      <c r="A1483" t="s">
        <v>712</v>
      </c>
      <c r="B1483" t="s">
        <v>31</v>
      </c>
      <c r="C1483" t="s">
        <v>1043</v>
      </c>
      <c r="D1483">
        <v>12.05</v>
      </c>
      <c r="E1483" t="s">
        <v>591</v>
      </c>
      <c r="F1483" t="s">
        <v>67</v>
      </c>
      <c r="G1483" t="s">
        <v>35</v>
      </c>
      <c r="H1483" t="str">
        <f>_xll.BDP("UV338951 Corp","SECURITY_DES")</f>
        <v>CUCN 3.964 07/27/45</v>
      </c>
      <c r="I1483">
        <v>90.039000000000001</v>
      </c>
      <c r="J1483">
        <v>90.400999999999996</v>
      </c>
      <c r="K1483">
        <v>113</v>
      </c>
      <c r="L1483">
        <v>110</v>
      </c>
      <c r="M14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83" t="s">
        <v>42</v>
      </c>
      <c r="O1483">
        <v>5000000</v>
      </c>
      <c r="P1483">
        <v>2000000</v>
      </c>
      <c r="Q1483" t="str">
        <f>_xll.BDP("UV338951 Corp","BICS_LEVEL_1_NAME")</f>
        <v>Utilities</v>
      </c>
      <c r="R1483">
        <v>4.74</v>
      </c>
      <c r="S1483">
        <v>4.71</v>
      </c>
      <c r="V1483" t="str">
        <f>_xll.BDP("UV338951 Corp","ID_CUSIP")</f>
        <v>12657ZBG7</v>
      </c>
      <c r="W1483" t="s">
        <v>434</v>
      </c>
      <c r="X1483" t="str">
        <f>_xll.BDP("UV338951 Corp","CRNCY")</f>
        <v>CAD</v>
      </c>
      <c r="Y1483" t="s">
        <v>1168</v>
      </c>
      <c r="AA1483">
        <v>121</v>
      </c>
      <c r="AB1483">
        <v>117.85</v>
      </c>
    </row>
    <row r="1484" spans="1:28" x14ac:dyDescent="0.25">
      <c r="A1484" t="s">
        <v>715</v>
      </c>
      <c r="B1484" t="s">
        <v>31</v>
      </c>
      <c r="C1484" t="s">
        <v>1043</v>
      </c>
      <c r="D1484">
        <v>4.46</v>
      </c>
      <c r="E1484" t="s">
        <v>716</v>
      </c>
      <c r="F1484" t="s">
        <v>67</v>
      </c>
      <c r="G1484" t="s">
        <v>35</v>
      </c>
      <c r="H1484" t="str">
        <f>_xll.BDP("YO806788 Corp","SECURITY_DES")</f>
        <v>ACOXCN 3.878 05/27/30</v>
      </c>
      <c r="I1484">
        <v>100.462</v>
      </c>
      <c r="J1484">
        <v>100.551</v>
      </c>
      <c r="K1484">
        <v>87</v>
      </c>
      <c r="L1484">
        <v>85</v>
      </c>
      <c r="M148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484" t="s">
        <v>222</v>
      </c>
      <c r="O1484">
        <v>5000000</v>
      </c>
      <c r="P1484">
        <v>5000000</v>
      </c>
      <c r="Q1484" t="str">
        <f>_xll.BDP("YO806788 Corp","BICS_LEVEL_1_NAME")</f>
        <v>Utilities</v>
      </c>
      <c r="R1484">
        <v>3.78</v>
      </c>
      <c r="S1484">
        <v>3.76</v>
      </c>
      <c r="V1484" t="str">
        <f>_xll.BDP("YO806788 Corp","ID_CUSIP")</f>
        <v>046789AB9</v>
      </c>
      <c r="W1484" t="s">
        <v>434</v>
      </c>
      <c r="X1484" t="str">
        <f>_xll.BDP("YO806788 Corp","CRNCY")</f>
        <v>CAD</v>
      </c>
      <c r="Y1484" t="s">
        <v>1168</v>
      </c>
      <c r="AA1484">
        <v>85</v>
      </c>
      <c r="AB1484">
        <v>82.96</v>
      </c>
    </row>
    <row r="1485" spans="1:28" x14ac:dyDescent="0.25">
      <c r="A1485" t="s">
        <v>884</v>
      </c>
      <c r="B1485" t="s">
        <v>31</v>
      </c>
      <c r="C1485" t="s">
        <v>1043</v>
      </c>
      <c r="D1485">
        <v>4.05</v>
      </c>
      <c r="E1485" t="s">
        <v>885</v>
      </c>
      <c r="F1485" t="s">
        <v>136</v>
      </c>
      <c r="G1485" t="s">
        <v>35</v>
      </c>
      <c r="H1485" t="str">
        <f>_xll.BDP("YT600478 Corp","SECURITY_DES")</f>
        <v>HUSMID 4.1 12/02/29</v>
      </c>
      <c r="I1485">
        <v>100.621</v>
      </c>
      <c r="J1485">
        <v>100.824</v>
      </c>
      <c r="K1485">
        <v>108</v>
      </c>
      <c r="L1485">
        <v>103</v>
      </c>
      <c r="M14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485" t="s">
        <v>60</v>
      </c>
      <c r="O1485">
        <v>5000000</v>
      </c>
      <c r="P1485">
        <v>2000000</v>
      </c>
      <c r="Q1485" t="str">
        <f>_xll.BDP("YT600478 Corp","BICS_LEVEL_1_NAME")</f>
        <v>Energy</v>
      </c>
      <c r="R1485">
        <v>3.95</v>
      </c>
      <c r="S1485">
        <v>3.9</v>
      </c>
      <c r="V1485" t="str">
        <f>_xll.BDP("YT600478 Corp","ID_CUSIP")</f>
        <v>448059AA3</v>
      </c>
      <c r="W1485" t="s">
        <v>554</v>
      </c>
      <c r="X1485" t="str">
        <f>_xll.BDP("YT600478 Corp","CRNCY")</f>
        <v>CAD</v>
      </c>
      <c r="Y1485" t="s">
        <v>1169</v>
      </c>
      <c r="AA1485">
        <v>107</v>
      </c>
      <c r="AB1485">
        <v>101.69</v>
      </c>
    </row>
    <row r="1486" spans="1:28" x14ac:dyDescent="0.25">
      <c r="A1486" t="s">
        <v>886</v>
      </c>
      <c r="B1486" t="s">
        <v>31</v>
      </c>
      <c r="C1486" t="s">
        <v>1043</v>
      </c>
      <c r="D1486">
        <v>5.48</v>
      </c>
      <c r="E1486" t="s">
        <v>345</v>
      </c>
      <c r="F1486" t="s">
        <v>136</v>
      </c>
      <c r="G1486" t="s">
        <v>35</v>
      </c>
      <c r="H1486" t="str">
        <f>_xll.BDP("YU914643 Corp","SECURITY_DES")</f>
        <v>GEICN 4.45 11/12/31</v>
      </c>
      <c r="I1486">
        <v>100.649</v>
      </c>
      <c r="J1486">
        <v>100.92400000000001</v>
      </c>
      <c r="K1486">
        <v>128</v>
      </c>
      <c r="L1486">
        <v>123</v>
      </c>
      <c r="M14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486" t="s">
        <v>145</v>
      </c>
      <c r="O1486">
        <v>5000000</v>
      </c>
      <c r="P1486">
        <v>2000000</v>
      </c>
      <c r="Q1486" t="str">
        <f>_xll.BDP("YU914643 Corp","BICS_LEVEL_1_NAME")</f>
        <v>Energy</v>
      </c>
      <c r="R1486">
        <v>4.33</v>
      </c>
      <c r="S1486">
        <v>4.28</v>
      </c>
      <c r="V1486" t="str">
        <f>_xll.BDP("YU914643 Corp","ID_CUSIP")</f>
        <v>374825AL1</v>
      </c>
      <c r="W1486" t="s">
        <v>554</v>
      </c>
      <c r="X1486" t="str">
        <f>_xll.BDP("YU914643 Corp","CRNCY")</f>
        <v>CAD</v>
      </c>
      <c r="Y1486" t="s">
        <v>1169</v>
      </c>
      <c r="AA1486">
        <v>126</v>
      </c>
      <c r="AB1486">
        <v>120.8</v>
      </c>
    </row>
    <row r="1487" spans="1:28" x14ac:dyDescent="0.25">
      <c r="A1487" t="s">
        <v>725</v>
      </c>
      <c r="B1487" t="s">
        <v>31</v>
      </c>
      <c r="C1487" t="s">
        <v>1043</v>
      </c>
      <c r="D1487">
        <v>15.56</v>
      </c>
      <c r="E1487" t="s">
        <v>591</v>
      </c>
      <c r="F1487" t="s">
        <v>67</v>
      </c>
      <c r="G1487" t="s">
        <v>35</v>
      </c>
      <c r="H1487" t="str">
        <f>_xll.BDP("YV612471 Corp","SECURITY_DES")</f>
        <v>CUCN 4.664 09/11/54</v>
      </c>
      <c r="I1487">
        <v>98.552000000000007</v>
      </c>
      <c r="J1487">
        <v>98.864000000000004</v>
      </c>
      <c r="K1487">
        <v>115</v>
      </c>
      <c r="L1487">
        <v>113</v>
      </c>
      <c r="M14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87" t="s">
        <v>42</v>
      </c>
      <c r="O1487">
        <v>5000000</v>
      </c>
      <c r="P1487">
        <v>2000000</v>
      </c>
      <c r="Q1487" t="str">
        <f>_xll.BDP("YV612471 Corp","BICS_LEVEL_1_NAME")</f>
        <v>Utilities</v>
      </c>
      <c r="R1487">
        <v>4.76</v>
      </c>
      <c r="S1487">
        <v>4.74</v>
      </c>
      <c r="V1487" t="str">
        <f>_xll.BDP("YV612471 Corp","ID_CUSIP")</f>
        <v>22944CAB2</v>
      </c>
      <c r="W1487" t="s">
        <v>434</v>
      </c>
      <c r="X1487" t="str">
        <f>_xll.BDP("YV612471 Corp","CRNCY")</f>
        <v>CAD</v>
      </c>
      <c r="Y1487" t="s">
        <v>1168</v>
      </c>
      <c r="AA1487">
        <v>115</v>
      </c>
      <c r="AB1487">
        <v>112.73</v>
      </c>
    </row>
    <row r="1488" spans="1:28" x14ac:dyDescent="0.25">
      <c r="A1488" t="s">
        <v>891</v>
      </c>
      <c r="B1488" t="s">
        <v>31</v>
      </c>
      <c r="C1488" t="s">
        <v>1043</v>
      </c>
      <c r="D1488">
        <v>6.7</v>
      </c>
      <c r="E1488" t="s">
        <v>832</v>
      </c>
      <c r="F1488" t="s">
        <v>136</v>
      </c>
      <c r="G1488" t="s">
        <v>35</v>
      </c>
      <c r="H1488" t="str">
        <f>_xll.BDP("YW034418 Corp","SECURITY_DES")</f>
        <v>PPLCN 5.22 06/28/33</v>
      </c>
      <c r="I1488">
        <v>104.34</v>
      </c>
      <c r="J1488">
        <v>104.676</v>
      </c>
      <c r="K1488">
        <v>135</v>
      </c>
      <c r="L1488">
        <v>130</v>
      </c>
      <c r="M148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488" t="s">
        <v>40</v>
      </c>
      <c r="O1488">
        <v>5000000</v>
      </c>
      <c r="P1488">
        <v>2000000</v>
      </c>
      <c r="Q1488" t="str">
        <f>_xll.BDP("YW034418 Corp","BICS_LEVEL_1_NAME")</f>
        <v>Energy</v>
      </c>
      <c r="R1488">
        <v>4.5599999999999996</v>
      </c>
      <c r="S1488">
        <v>4.51</v>
      </c>
      <c r="V1488" t="str">
        <f>_xll.BDP("YW034418 Corp","ID_CUSIP")</f>
        <v>70632ZAY7</v>
      </c>
      <c r="W1488" t="s">
        <v>554</v>
      </c>
      <c r="X1488" t="str">
        <f>_xll.BDP("YW034418 Corp","CRNCY")</f>
        <v>CAD</v>
      </c>
      <c r="Y1488" t="s">
        <v>1169</v>
      </c>
      <c r="AA1488">
        <v>136</v>
      </c>
      <c r="AB1488">
        <v>131.28</v>
      </c>
    </row>
    <row r="1489" spans="1:28" x14ac:dyDescent="0.25">
      <c r="A1489" t="s">
        <v>895</v>
      </c>
      <c r="B1489" t="s">
        <v>31</v>
      </c>
      <c r="C1489" t="s">
        <v>1043</v>
      </c>
      <c r="D1489">
        <v>7.17</v>
      </c>
      <c r="E1489" t="s">
        <v>342</v>
      </c>
      <c r="F1489" t="s">
        <v>136</v>
      </c>
      <c r="G1489" t="s">
        <v>35</v>
      </c>
      <c r="H1489" t="str">
        <f>_xll.BDP("ZD657904 Corp","SECURITY_DES")</f>
        <v>ALACN 5.141 03/14/34</v>
      </c>
      <c r="I1489">
        <v>103.842</v>
      </c>
      <c r="J1489">
        <v>104.20099999999999</v>
      </c>
      <c r="K1489">
        <v>136</v>
      </c>
      <c r="L1489">
        <v>131</v>
      </c>
      <c r="M1489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489" t="s">
        <v>736</v>
      </c>
      <c r="O1489">
        <v>5000000</v>
      </c>
      <c r="P1489">
        <v>0</v>
      </c>
      <c r="Q1489" t="str">
        <f>_xll.BDP("ZD657904 Corp","BICS_LEVEL_1_NAME")</f>
        <v>Utilities</v>
      </c>
      <c r="R1489">
        <v>4.59</v>
      </c>
      <c r="S1489">
        <v>4.54</v>
      </c>
      <c r="V1489" t="str">
        <f>_xll.BDP("ZD657904 Corp","ID_CUSIP")</f>
        <v>02138ZBJ1</v>
      </c>
      <c r="W1489" t="s">
        <v>554</v>
      </c>
      <c r="X1489" t="str">
        <f>_xll.BDP("ZD657904 Corp","CRNCY")</f>
        <v>CAD</v>
      </c>
      <c r="Y1489" t="s">
        <v>1169</v>
      </c>
      <c r="AA1489">
        <v>136</v>
      </c>
      <c r="AB1489">
        <v>130.74</v>
      </c>
    </row>
    <row r="1490" spans="1:28" x14ac:dyDescent="0.25">
      <c r="A1490" t="s">
        <v>896</v>
      </c>
      <c r="B1490" t="s">
        <v>31</v>
      </c>
      <c r="C1490" t="s">
        <v>1043</v>
      </c>
      <c r="D1490">
        <v>14.74</v>
      </c>
      <c r="E1490" t="s">
        <v>342</v>
      </c>
      <c r="F1490" t="s">
        <v>136</v>
      </c>
      <c r="G1490" t="s">
        <v>35</v>
      </c>
      <c r="H1490" t="str">
        <f>_xll.BDP("ZD657908 Corp","SECURITY_DES")</f>
        <v>ALACN 5.597 03/14/54</v>
      </c>
      <c r="I1490">
        <v>102.896</v>
      </c>
      <c r="J1490">
        <v>104.386</v>
      </c>
      <c r="K1490">
        <v>179</v>
      </c>
      <c r="L1490">
        <v>169</v>
      </c>
      <c r="M14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90" t="s">
        <v>42</v>
      </c>
      <c r="O1490">
        <v>5000000</v>
      </c>
      <c r="P1490">
        <v>0</v>
      </c>
      <c r="Q1490" t="str">
        <f>_xll.BDP("ZD657908 Corp","BICS_LEVEL_1_NAME")</f>
        <v>Utilities</v>
      </c>
      <c r="R1490">
        <v>5.4</v>
      </c>
      <c r="S1490">
        <v>5.3</v>
      </c>
      <c r="V1490" t="str">
        <f>_xll.BDP("ZD657908 Corp","ID_CUSIP")</f>
        <v>02138ZBK8</v>
      </c>
      <c r="W1490" t="s">
        <v>554</v>
      </c>
      <c r="X1490" t="str">
        <f>_xll.BDP("ZD657908 Corp","CRNCY")</f>
        <v>CAD</v>
      </c>
      <c r="Y1490" t="s">
        <v>1169</v>
      </c>
      <c r="AA1490">
        <v>178</v>
      </c>
      <c r="AB1490">
        <v>168.39</v>
      </c>
    </row>
    <row r="1491" spans="1:28" x14ac:dyDescent="0.25">
      <c r="A1491" t="s">
        <v>897</v>
      </c>
      <c r="B1491" t="s">
        <v>31</v>
      </c>
      <c r="C1491" t="s">
        <v>1043</v>
      </c>
      <c r="D1491">
        <v>14.55</v>
      </c>
      <c r="E1491" t="s">
        <v>844</v>
      </c>
      <c r="F1491" t="s">
        <v>136</v>
      </c>
      <c r="G1491" t="s">
        <v>35</v>
      </c>
      <c r="H1491" t="str">
        <f>_xll.BDP("ZF091438 Corp","SECURITY_DES")</f>
        <v>KEYCN 5.663 01/04/54</v>
      </c>
      <c r="I1491">
        <v>102.666</v>
      </c>
      <c r="J1491">
        <v>103.39700000000001</v>
      </c>
      <c r="K1491">
        <v>187</v>
      </c>
      <c r="L1491">
        <v>182</v>
      </c>
      <c r="M14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91" t="s">
        <v>42</v>
      </c>
      <c r="O1491">
        <v>5000000</v>
      </c>
      <c r="P1491">
        <v>1000000</v>
      </c>
      <c r="Q1491" t="str">
        <f>_xll.BDP("ZF091438 Corp","BICS_LEVEL_1_NAME")</f>
        <v>Energy</v>
      </c>
      <c r="R1491">
        <v>5.48</v>
      </c>
      <c r="S1491">
        <v>5.43</v>
      </c>
      <c r="V1491" t="str">
        <f>_xll.BDP("ZF091438 Corp","ID_CUSIP")</f>
        <v>49327ZAD7</v>
      </c>
      <c r="W1491" t="s">
        <v>554</v>
      </c>
      <c r="X1491" t="str">
        <f>_xll.BDP("ZF091438 Corp","CRNCY")</f>
        <v>CAD</v>
      </c>
      <c r="Y1491" t="s">
        <v>1169</v>
      </c>
      <c r="AA1491">
        <v>186</v>
      </c>
      <c r="AB1491">
        <v>181.23</v>
      </c>
    </row>
    <row r="1492" spans="1:28" x14ac:dyDescent="0.25">
      <c r="A1492" t="s">
        <v>898</v>
      </c>
      <c r="B1492" t="s">
        <v>31</v>
      </c>
      <c r="C1492" t="s">
        <v>1043</v>
      </c>
      <c r="D1492">
        <v>3.35</v>
      </c>
      <c r="E1492" t="s">
        <v>342</v>
      </c>
      <c r="F1492" t="s">
        <v>136</v>
      </c>
      <c r="G1492" t="s">
        <v>35</v>
      </c>
      <c r="H1492" t="str">
        <f>_xll.BDP("ZF133431 Corp","SECURITY_DES")</f>
        <v>ALACN 4.672 01/08/29</v>
      </c>
      <c r="I1492">
        <v>103.15</v>
      </c>
      <c r="J1492">
        <v>103.31699999999999</v>
      </c>
      <c r="K1492">
        <v>93</v>
      </c>
      <c r="L1492">
        <v>88</v>
      </c>
      <c r="M149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492" t="s">
        <v>36</v>
      </c>
      <c r="O1492">
        <v>5000000</v>
      </c>
      <c r="P1492">
        <v>0</v>
      </c>
      <c r="Q1492" t="str">
        <f>_xll.BDP("ZF133431 Corp","BICS_LEVEL_1_NAME")</f>
        <v>Utilities</v>
      </c>
      <c r="R1492">
        <v>3.71</v>
      </c>
      <c r="S1492">
        <v>3.66</v>
      </c>
      <c r="V1492" t="str">
        <f>_xll.BDP("ZF133431 Corp","ID_CUSIP")</f>
        <v>02138ZBH5</v>
      </c>
      <c r="W1492" t="s">
        <v>554</v>
      </c>
      <c r="X1492" t="str">
        <f>_xll.BDP("ZF133431 Corp","CRNCY")</f>
        <v>CAD</v>
      </c>
      <c r="Y1492" t="s">
        <v>1169</v>
      </c>
      <c r="AA1492">
        <v>91</v>
      </c>
      <c r="AB1492">
        <v>85.73</v>
      </c>
    </row>
    <row r="1493" spans="1:28" x14ac:dyDescent="0.25">
      <c r="A1493" t="s">
        <v>899</v>
      </c>
      <c r="B1493" t="s">
        <v>31</v>
      </c>
      <c r="C1493" t="s">
        <v>1043</v>
      </c>
      <c r="D1493">
        <v>5.64</v>
      </c>
      <c r="E1493" t="s">
        <v>832</v>
      </c>
      <c r="F1493" t="s">
        <v>136</v>
      </c>
      <c r="G1493" t="s">
        <v>35</v>
      </c>
      <c r="H1493" t="str">
        <f>_xll.BDP("ZF286033 Corp","SECURITY_DES")</f>
        <v>PPLCN 5.02 01/12/32</v>
      </c>
      <c r="I1493">
        <v>103.694</v>
      </c>
      <c r="J1493">
        <v>103.976</v>
      </c>
      <c r="K1493">
        <v>126</v>
      </c>
      <c r="L1493">
        <v>121</v>
      </c>
      <c r="M149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493" t="s">
        <v>96</v>
      </c>
      <c r="O1493">
        <v>5000000</v>
      </c>
      <c r="P1493">
        <v>2000000</v>
      </c>
      <c r="Q1493" t="str">
        <f>_xll.BDP("ZF286033 Corp","BICS_LEVEL_1_NAME")</f>
        <v>Energy</v>
      </c>
      <c r="R1493">
        <v>4.3499999999999996</v>
      </c>
      <c r="S1493">
        <v>4.3</v>
      </c>
      <c r="V1493" t="str">
        <f>_xll.BDP("ZF286033 Corp","ID_CUSIP")</f>
        <v>70632ZAV3</v>
      </c>
      <c r="W1493" t="s">
        <v>554</v>
      </c>
      <c r="X1493" t="str">
        <f>_xll.BDP("ZF286033 Corp","CRNCY")</f>
        <v>CAD</v>
      </c>
      <c r="Y1493" t="s">
        <v>1169</v>
      </c>
      <c r="AA1493">
        <v>127</v>
      </c>
      <c r="AB1493">
        <v>122.07</v>
      </c>
    </row>
    <row r="1494" spans="1:28" x14ac:dyDescent="0.25">
      <c r="A1494" t="s">
        <v>900</v>
      </c>
      <c r="B1494" t="s">
        <v>31</v>
      </c>
      <c r="C1494" t="s">
        <v>1043</v>
      </c>
      <c r="D1494">
        <v>7.05</v>
      </c>
      <c r="E1494" t="s">
        <v>832</v>
      </c>
      <c r="F1494" t="s">
        <v>136</v>
      </c>
      <c r="G1494" t="s">
        <v>35</v>
      </c>
      <c r="H1494" t="str">
        <f>_xll.BDP("ZF286038 Corp","SECURITY_DES")</f>
        <v>PPLCN 5.21 01/12/34</v>
      </c>
      <c r="I1494">
        <v>104.042</v>
      </c>
      <c r="J1494">
        <v>104.396</v>
      </c>
      <c r="K1494">
        <v>139</v>
      </c>
      <c r="L1494">
        <v>134</v>
      </c>
      <c r="M149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494" t="s">
        <v>736</v>
      </c>
      <c r="O1494">
        <v>5000000</v>
      </c>
      <c r="P1494">
        <v>2000000</v>
      </c>
      <c r="Q1494" t="str">
        <f>_xll.BDP("ZF286038 Corp","BICS_LEVEL_1_NAME")</f>
        <v>Energy</v>
      </c>
      <c r="R1494">
        <v>4.62</v>
      </c>
      <c r="S1494">
        <v>4.57</v>
      </c>
      <c r="V1494" t="str">
        <f>_xll.BDP("ZF286038 Corp","ID_CUSIP")</f>
        <v>70632ZAW1</v>
      </c>
      <c r="W1494" t="s">
        <v>554</v>
      </c>
      <c r="X1494" t="str">
        <f>_xll.BDP("ZF286038 Corp","CRNCY")</f>
        <v>CAD</v>
      </c>
      <c r="Y1494" t="s">
        <v>1169</v>
      </c>
      <c r="AA1494">
        <v>140</v>
      </c>
      <c r="AB1494">
        <v>134.72999999999999</v>
      </c>
    </row>
    <row r="1495" spans="1:28" x14ac:dyDescent="0.25">
      <c r="A1495" t="s">
        <v>901</v>
      </c>
      <c r="B1495" t="s">
        <v>31</v>
      </c>
      <c r="C1495" t="s">
        <v>1043</v>
      </c>
      <c r="D1495">
        <v>14.59</v>
      </c>
      <c r="E1495" t="s">
        <v>832</v>
      </c>
      <c r="F1495" t="s">
        <v>136</v>
      </c>
      <c r="G1495" t="s">
        <v>35</v>
      </c>
      <c r="H1495" t="str">
        <f>_xll.BDP("ZF286044 Corp","SECURITY_DES")</f>
        <v>PPLCN 5.67 01/12/54</v>
      </c>
      <c r="I1495">
        <v>102.911</v>
      </c>
      <c r="J1495">
        <v>103.645</v>
      </c>
      <c r="K1495">
        <v>186</v>
      </c>
      <c r="L1495">
        <v>181</v>
      </c>
      <c r="M14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95" t="s">
        <v>42</v>
      </c>
      <c r="O1495">
        <v>5000000</v>
      </c>
      <c r="P1495">
        <v>5000000</v>
      </c>
      <c r="Q1495" t="str">
        <f>_xll.BDP("ZF286044 Corp","BICS_LEVEL_1_NAME")</f>
        <v>Energy</v>
      </c>
      <c r="R1495">
        <v>5.47</v>
      </c>
      <c r="S1495">
        <v>5.42</v>
      </c>
      <c r="V1495" t="str">
        <f>_xll.BDP("ZF286044 Corp","ID_CUSIP")</f>
        <v>70632ZAX9</v>
      </c>
      <c r="W1495" t="s">
        <v>554</v>
      </c>
      <c r="X1495" t="str">
        <f>_xll.BDP("ZF286044 Corp","CRNCY")</f>
        <v>CAD</v>
      </c>
      <c r="Y1495" t="s">
        <v>1169</v>
      </c>
      <c r="AA1495">
        <v>185</v>
      </c>
      <c r="AB1495">
        <v>180.25</v>
      </c>
    </row>
    <row r="1496" spans="1:28" x14ac:dyDescent="0.25">
      <c r="A1496" t="s">
        <v>903</v>
      </c>
      <c r="B1496" t="s">
        <v>31</v>
      </c>
      <c r="C1496" t="s">
        <v>1043</v>
      </c>
      <c r="D1496">
        <v>7.18</v>
      </c>
      <c r="E1496" t="s">
        <v>829</v>
      </c>
      <c r="F1496" t="s">
        <v>136</v>
      </c>
      <c r="G1496" t="s">
        <v>35</v>
      </c>
      <c r="H1496" t="str">
        <f>_xll.BDP("ZG019254 Corp","SECURITY_DES")</f>
        <v>IPLCN 6.59 02/09/34</v>
      </c>
      <c r="I1496">
        <v>109.751</v>
      </c>
      <c r="J1496">
        <v>110.111</v>
      </c>
      <c r="K1496">
        <v>192</v>
      </c>
      <c r="L1496">
        <v>187</v>
      </c>
      <c r="M149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496" t="s">
        <v>736</v>
      </c>
      <c r="O1496">
        <v>5000000</v>
      </c>
      <c r="P1496">
        <v>0</v>
      </c>
      <c r="Q1496" t="str">
        <f>_xll.BDP("ZG019254 Corp","BICS_LEVEL_1_NAME")</f>
        <v>Energy</v>
      </c>
      <c r="R1496">
        <v>5.15</v>
      </c>
      <c r="S1496">
        <v>5.0999999999999996</v>
      </c>
      <c r="V1496" t="str">
        <f>_xll.BDP("ZG019254 Corp","ID_CUSIP")</f>
        <v>45833VAJ8</v>
      </c>
      <c r="W1496" t="s">
        <v>554</v>
      </c>
      <c r="X1496" t="str">
        <f>_xll.BDP("ZG019254 Corp","CRNCY")</f>
        <v>CAD</v>
      </c>
      <c r="Y1496" t="s">
        <v>1169</v>
      </c>
      <c r="AA1496">
        <v>192</v>
      </c>
      <c r="AB1496">
        <v>187.33</v>
      </c>
    </row>
    <row r="1497" spans="1:28" x14ac:dyDescent="0.25">
      <c r="A1497" t="s">
        <v>744</v>
      </c>
      <c r="B1497" t="s">
        <v>31</v>
      </c>
      <c r="C1497" t="s">
        <v>1043</v>
      </c>
      <c r="D1497">
        <v>15.9</v>
      </c>
      <c r="E1497" t="s">
        <v>591</v>
      </c>
      <c r="F1497" t="s">
        <v>67</v>
      </c>
      <c r="G1497" t="s">
        <v>35</v>
      </c>
      <c r="H1497" t="str">
        <f>_xll.BDP("ZI854549 Corp","SECURITY_DES")</f>
        <v>CUCN 5.088 09/20/53</v>
      </c>
      <c r="I1497">
        <v>105.09099999999999</v>
      </c>
      <c r="J1497">
        <v>105.40900000000001</v>
      </c>
      <c r="K1497">
        <v>115</v>
      </c>
      <c r="L1497">
        <v>113</v>
      </c>
      <c r="M14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97" t="s">
        <v>42</v>
      </c>
      <c r="O1497">
        <v>5000000</v>
      </c>
      <c r="P1497">
        <v>2000000</v>
      </c>
      <c r="Q1497" t="str">
        <f>_xll.BDP("ZI854549 Corp","BICS_LEVEL_1_NAME")</f>
        <v>Utilities</v>
      </c>
      <c r="R1497">
        <v>4.76</v>
      </c>
      <c r="S1497">
        <v>4.74</v>
      </c>
      <c r="V1497" t="str">
        <f>_xll.BDP("ZI854549 Corp","ID_CUSIP")</f>
        <v>22944CAA4</v>
      </c>
      <c r="W1497" t="s">
        <v>434</v>
      </c>
      <c r="X1497" t="str">
        <f>_xll.BDP("ZI854549 Corp","CRNCY")</f>
        <v>CAD</v>
      </c>
      <c r="Y1497" t="s">
        <v>1168</v>
      </c>
      <c r="AA1497">
        <v>114</v>
      </c>
      <c r="AB1497">
        <v>112</v>
      </c>
    </row>
    <row r="1498" spans="1:28" x14ac:dyDescent="0.25">
      <c r="A1498" t="s">
        <v>904</v>
      </c>
      <c r="B1498" t="s">
        <v>31</v>
      </c>
      <c r="C1498" t="s">
        <v>1043</v>
      </c>
      <c r="D1498">
        <v>6.82</v>
      </c>
      <c r="E1498" t="s">
        <v>345</v>
      </c>
      <c r="F1498" t="s">
        <v>136</v>
      </c>
      <c r="G1498" t="s">
        <v>35</v>
      </c>
      <c r="H1498" t="str">
        <f>_xll.BDP("ZJ056089 Corp","SECURITY_DES")</f>
        <v>GEICN 5 3/4 07/12/33</v>
      </c>
      <c r="I1498">
        <v>107.286</v>
      </c>
      <c r="J1498">
        <v>107.628</v>
      </c>
      <c r="K1498">
        <v>143</v>
      </c>
      <c r="L1498">
        <v>138</v>
      </c>
      <c r="M149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498" t="s">
        <v>40</v>
      </c>
      <c r="O1498">
        <v>5000000</v>
      </c>
      <c r="P1498">
        <v>2000000</v>
      </c>
      <c r="Q1498" t="str">
        <f>_xll.BDP("ZJ056089 Corp","BICS_LEVEL_1_NAME")</f>
        <v>Energy</v>
      </c>
      <c r="R1498">
        <v>4.6399999999999997</v>
      </c>
      <c r="S1498">
        <v>4.59</v>
      </c>
      <c r="V1498" t="str">
        <f>_xll.BDP("ZJ056089 Corp","ID_CUSIP")</f>
        <v>37482ZAF8</v>
      </c>
      <c r="W1498" t="s">
        <v>554</v>
      </c>
      <c r="X1498" t="str">
        <f>_xll.BDP("ZJ056089 Corp","CRNCY")</f>
        <v>CAD</v>
      </c>
      <c r="Y1498" t="s">
        <v>1169</v>
      </c>
      <c r="AA1498">
        <v>144</v>
      </c>
      <c r="AB1498">
        <v>138.97999999999999</v>
      </c>
    </row>
    <row r="1499" spans="1:28" x14ac:dyDescent="0.25">
      <c r="A1499" t="s">
        <v>905</v>
      </c>
      <c r="B1499" t="s">
        <v>31</v>
      </c>
      <c r="C1499" t="s">
        <v>1043</v>
      </c>
      <c r="D1499">
        <v>15.14</v>
      </c>
      <c r="E1499" t="s">
        <v>345</v>
      </c>
      <c r="F1499" t="s">
        <v>136</v>
      </c>
      <c r="G1499" t="s">
        <v>35</v>
      </c>
      <c r="H1499" t="str">
        <f>_xll.BDP("ZJ056090 Corp","SECURITY_DES")</f>
        <v>GEICN 6.2 07/12/53</v>
      </c>
      <c r="I1499">
        <v>109.791</v>
      </c>
      <c r="J1499">
        <v>110.55200000000001</v>
      </c>
      <c r="K1499">
        <v>190</v>
      </c>
      <c r="L1499">
        <v>185</v>
      </c>
      <c r="M14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499" t="s">
        <v>42</v>
      </c>
      <c r="O1499">
        <v>5000000</v>
      </c>
      <c r="P1499">
        <v>5000000</v>
      </c>
      <c r="Q1499" t="str">
        <f>_xll.BDP("ZJ056090 Corp","BICS_LEVEL_1_NAME")</f>
        <v>Energy</v>
      </c>
      <c r="R1499">
        <v>5.51</v>
      </c>
      <c r="S1499">
        <v>5.46</v>
      </c>
      <c r="V1499" t="str">
        <f>_xll.BDP("ZJ056090 Corp","ID_CUSIP")</f>
        <v>37482ZAE1</v>
      </c>
      <c r="W1499" t="s">
        <v>554</v>
      </c>
      <c r="X1499" t="str">
        <f>_xll.BDP("ZJ056090 Corp","CRNCY")</f>
        <v>CAD</v>
      </c>
      <c r="Y1499" t="s">
        <v>1169</v>
      </c>
      <c r="AA1499">
        <v>189</v>
      </c>
      <c r="AB1499">
        <v>183.86</v>
      </c>
    </row>
    <row r="1500" spans="1:28" x14ac:dyDescent="0.25">
      <c r="A1500" t="s">
        <v>906</v>
      </c>
      <c r="B1500" t="s">
        <v>31</v>
      </c>
      <c r="C1500" t="s">
        <v>1043</v>
      </c>
      <c r="D1500">
        <v>4.45</v>
      </c>
      <c r="E1500" t="s">
        <v>829</v>
      </c>
      <c r="F1500" t="s">
        <v>136</v>
      </c>
      <c r="G1500" t="s">
        <v>35</v>
      </c>
      <c r="H1500" t="str">
        <f>_xll.BDP("ZK796606 Corp","SECURITY_DES")</f>
        <v>IPLCN 5.71 05/29/30</v>
      </c>
      <c r="I1500">
        <v>105.40300000000001</v>
      </c>
      <c r="J1500">
        <v>105.625</v>
      </c>
      <c r="K1500">
        <v>152</v>
      </c>
      <c r="L1500">
        <v>147</v>
      </c>
      <c r="M150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500" t="s">
        <v>50</v>
      </c>
      <c r="O1500">
        <v>5000000</v>
      </c>
      <c r="P1500">
        <v>0</v>
      </c>
      <c r="Q1500" t="str">
        <f>_xll.BDP("ZK796606 Corp","BICS_LEVEL_1_NAME")</f>
        <v>Energy</v>
      </c>
      <c r="R1500">
        <v>4.46</v>
      </c>
      <c r="S1500">
        <v>4.41</v>
      </c>
      <c r="V1500" t="str">
        <f>_xll.BDP("ZK796606 Corp","ID_CUSIP")</f>
        <v>45833VAH2</v>
      </c>
      <c r="W1500" t="s">
        <v>554</v>
      </c>
      <c r="X1500" t="str">
        <f>_xll.BDP("ZK796606 Corp","CRNCY")</f>
        <v>CAD</v>
      </c>
      <c r="Y1500" t="s">
        <v>1169</v>
      </c>
      <c r="AA1500">
        <v>154</v>
      </c>
      <c r="AB1500">
        <v>149.30000000000001</v>
      </c>
    </row>
    <row r="1501" spans="1:28" x14ac:dyDescent="0.25">
      <c r="A1501" t="s">
        <v>912</v>
      </c>
      <c r="B1501" t="s">
        <v>31</v>
      </c>
      <c r="C1501" t="s">
        <v>1043</v>
      </c>
      <c r="D1501">
        <v>2.57</v>
      </c>
      <c r="E1501" t="s">
        <v>829</v>
      </c>
      <c r="F1501" t="s">
        <v>136</v>
      </c>
      <c r="G1501" t="s">
        <v>35</v>
      </c>
      <c r="H1501" t="str">
        <f>_xll.BDP("ZN420421 Corp","SECURITY_DES")</f>
        <v>IPLCN 5.76 02/17/28</v>
      </c>
      <c r="I1501">
        <v>104.754</v>
      </c>
      <c r="J1501">
        <v>104.88200000000001</v>
      </c>
      <c r="K1501">
        <v>118</v>
      </c>
      <c r="L1501">
        <v>113</v>
      </c>
      <c r="M150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501" t="s">
        <v>53</v>
      </c>
      <c r="O1501">
        <v>5000000</v>
      </c>
      <c r="P1501">
        <v>5000000</v>
      </c>
      <c r="Q1501" t="str">
        <f>_xll.BDP("ZN420421 Corp","BICS_LEVEL_1_NAME")</f>
        <v>Energy</v>
      </c>
      <c r="R1501">
        <v>3.85</v>
      </c>
      <c r="S1501">
        <v>3.8</v>
      </c>
      <c r="V1501" t="str">
        <f>_xll.BDP("ZN420421 Corp","ID_CUSIP")</f>
        <v>45833VAF6</v>
      </c>
      <c r="W1501" t="s">
        <v>554</v>
      </c>
      <c r="X1501" t="str">
        <f>_xll.BDP("ZN420421 Corp","CRNCY")</f>
        <v>CAD</v>
      </c>
      <c r="Y1501" t="s">
        <v>1169</v>
      </c>
      <c r="AA1501">
        <v>115</v>
      </c>
      <c r="AB1501">
        <v>109.65</v>
      </c>
    </row>
    <row r="1502" spans="1:28" x14ac:dyDescent="0.25">
      <c r="A1502" t="s">
        <v>913</v>
      </c>
      <c r="B1502" t="s">
        <v>31</v>
      </c>
      <c r="C1502" t="s">
        <v>1043</v>
      </c>
      <c r="D1502">
        <v>6.51</v>
      </c>
      <c r="E1502" t="s">
        <v>829</v>
      </c>
      <c r="F1502" t="s">
        <v>136</v>
      </c>
      <c r="G1502" t="s">
        <v>35</v>
      </c>
      <c r="H1502" t="str">
        <f>_xll.BDP("ZN420423 Corp","SECURITY_DES")</f>
        <v>IPLCN 6.38 02/17/33</v>
      </c>
      <c r="I1502">
        <v>108.837</v>
      </c>
      <c r="J1502">
        <v>109.163</v>
      </c>
      <c r="K1502">
        <v>182</v>
      </c>
      <c r="L1502">
        <v>177</v>
      </c>
      <c r="M150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502" t="s">
        <v>55</v>
      </c>
      <c r="O1502">
        <v>5000000</v>
      </c>
      <c r="P1502">
        <v>0</v>
      </c>
      <c r="Q1502" t="str">
        <f>_xll.BDP("ZN420423 Corp","BICS_LEVEL_1_NAME")</f>
        <v>Energy</v>
      </c>
      <c r="R1502">
        <v>4.95</v>
      </c>
      <c r="S1502">
        <v>4.9000000000000004</v>
      </c>
      <c r="V1502" t="str">
        <f>_xll.BDP("ZN420423 Corp","ID_CUSIP")</f>
        <v>45833VAG4</v>
      </c>
      <c r="W1502" t="s">
        <v>554</v>
      </c>
      <c r="X1502" t="str">
        <f>_xll.BDP("ZN420423 Corp","CRNCY")</f>
        <v>CAD</v>
      </c>
      <c r="Y1502" t="s">
        <v>1169</v>
      </c>
      <c r="AA1502">
        <v>179</v>
      </c>
      <c r="AB1502">
        <v>173.49</v>
      </c>
    </row>
    <row r="1503" spans="1:28" x14ac:dyDescent="0.25">
      <c r="A1503" t="s">
        <v>759</v>
      </c>
      <c r="B1503" t="s">
        <v>31</v>
      </c>
      <c r="C1503" t="s">
        <v>1043</v>
      </c>
      <c r="D1503">
        <v>11.43</v>
      </c>
      <c r="E1503" t="s">
        <v>591</v>
      </c>
      <c r="F1503" t="s">
        <v>67</v>
      </c>
      <c r="G1503" t="s">
        <v>35</v>
      </c>
      <c r="H1503" t="str">
        <f>_xll.BDP("ZO581117 Corp","SECURITY_DES")</f>
        <v>CUCN 2.609 09/28/50</v>
      </c>
      <c r="I1503">
        <v>68.576999999999998</v>
      </c>
      <c r="J1503">
        <v>68.92</v>
      </c>
      <c r="K1503">
        <v>115</v>
      </c>
      <c r="L1503">
        <v>112</v>
      </c>
      <c r="M15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03" t="s">
        <v>42</v>
      </c>
      <c r="O1503">
        <v>5000000</v>
      </c>
      <c r="P1503">
        <v>2000000</v>
      </c>
      <c r="Q1503" t="str">
        <f>_xll.BDP("ZO581117 Corp","BICS_LEVEL_1_NAME")</f>
        <v>Utilities</v>
      </c>
      <c r="R1503">
        <v>4.76</v>
      </c>
      <c r="S1503">
        <v>4.7300000000000004</v>
      </c>
      <c r="V1503" t="str">
        <f>_xll.BDP("ZO581117 Corp","ID_CUSIP")</f>
        <v>12657ZBN2</v>
      </c>
      <c r="W1503" t="s">
        <v>434</v>
      </c>
      <c r="X1503" t="str">
        <f>_xll.BDP("ZO581117 Corp","CRNCY")</f>
        <v>CAD</v>
      </c>
      <c r="Y1503" t="s">
        <v>1168</v>
      </c>
      <c r="AA1503">
        <v>115</v>
      </c>
      <c r="AB1503">
        <v>111.25</v>
      </c>
    </row>
    <row r="1504" spans="1:28" x14ac:dyDescent="0.25">
      <c r="A1504" t="s">
        <v>768</v>
      </c>
      <c r="B1504" t="s">
        <v>31</v>
      </c>
      <c r="C1504" t="s">
        <v>1043</v>
      </c>
      <c r="D1504">
        <v>11.77</v>
      </c>
      <c r="E1504" t="s">
        <v>591</v>
      </c>
      <c r="F1504" t="s">
        <v>67</v>
      </c>
      <c r="G1504" t="s">
        <v>35</v>
      </c>
      <c r="H1504" t="str">
        <f>_xll.BDP("ZR453821 Corp","SECURITY_DES")</f>
        <v>CUCN 2.963 09/07/49</v>
      </c>
      <c r="I1504">
        <v>74.340999999999994</v>
      </c>
      <c r="J1504">
        <v>74.694999999999993</v>
      </c>
      <c r="K1504">
        <v>115</v>
      </c>
      <c r="L1504">
        <v>112</v>
      </c>
      <c r="M15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04" t="s">
        <v>42</v>
      </c>
      <c r="O1504">
        <v>5000000</v>
      </c>
      <c r="P1504">
        <v>2000000</v>
      </c>
      <c r="Q1504" t="str">
        <f>_xll.BDP("ZR453821 Corp","BICS_LEVEL_1_NAME")</f>
        <v>Utilities</v>
      </c>
      <c r="R1504">
        <v>4.76</v>
      </c>
      <c r="S1504">
        <v>4.7300000000000004</v>
      </c>
      <c r="V1504" t="str">
        <f>_xll.BDP("ZR453821 Corp","ID_CUSIP")</f>
        <v>12657ZBM4</v>
      </c>
      <c r="W1504" t="s">
        <v>434</v>
      </c>
      <c r="X1504" t="str">
        <f>_xll.BDP("ZR453821 Corp","CRNCY")</f>
        <v>CAD</v>
      </c>
      <c r="Y1504" t="s">
        <v>1168</v>
      </c>
      <c r="AA1504">
        <v>116</v>
      </c>
      <c r="AB1504">
        <v>112.4</v>
      </c>
    </row>
    <row r="1505" spans="1:30" x14ac:dyDescent="0.25">
      <c r="A1505" t="s">
        <v>914</v>
      </c>
      <c r="B1505" t="s">
        <v>31</v>
      </c>
      <c r="C1505" t="s">
        <v>1043</v>
      </c>
      <c r="D1505">
        <v>4.1900000000000004</v>
      </c>
      <c r="E1505" t="s">
        <v>832</v>
      </c>
      <c r="F1505" t="s">
        <v>136</v>
      </c>
      <c r="G1505" t="s">
        <v>35</v>
      </c>
      <c r="H1505" t="str">
        <f>_xll.BDP("ZR539271 Corp","SECURITY_DES")</f>
        <v>PPLCN 3.31 02/01/30</v>
      </c>
      <c r="I1505">
        <v>97.570999999999998</v>
      </c>
      <c r="J1505">
        <v>97.781000000000006</v>
      </c>
      <c r="K1505">
        <v>106</v>
      </c>
      <c r="L1505">
        <v>101</v>
      </c>
      <c r="M150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505" t="s">
        <v>149</v>
      </c>
      <c r="O1505">
        <v>5000000</v>
      </c>
      <c r="P1505">
        <v>5000000</v>
      </c>
      <c r="Q1505" t="str">
        <f>_xll.BDP("ZR539271 Corp","BICS_LEVEL_1_NAME")</f>
        <v>Energy</v>
      </c>
      <c r="R1505">
        <v>3.88</v>
      </c>
      <c r="S1505">
        <v>3.83</v>
      </c>
      <c r="V1505" t="str">
        <f>_xll.BDP("ZR539271 Corp","ID_CUSIP")</f>
        <v>70632ZAQ4</v>
      </c>
      <c r="W1505" t="s">
        <v>554</v>
      </c>
      <c r="X1505" t="str">
        <f>_xll.BDP("ZR539271 Corp","CRNCY")</f>
        <v>CAD</v>
      </c>
      <c r="Y1505" t="s">
        <v>1169</v>
      </c>
      <c r="AA1505">
        <v>97</v>
      </c>
      <c r="AB1505">
        <v>93.23</v>
      </c>
    </row>
    <row r="1506" spans="1:30" x14ac:dyDescent="0.25">
      <c r="A1506" t="s">
        <v>915</v>
      </c>
      <c r="B1506" t="s">
        <v>31</v>
      </c>
      <c r="C1506" t="s">
        <v>1043</v>
      </c>
      <c r="D1506">
        <v>3.91</v>
      </c>
      <c r="E1506" t="s">
        <v>345</v>
      </c>
      <c r="F1506" t="s">
        <v>136</v>
      </c>
      <c r="G1506" t="s">
        <v>35</v>
      </c>
      <c r="H1506" t="str">
        <f>_xll.BDP("ZR609487 Corp","SECURITY_DES")</f>
        <v>GEICN 3.6 09/17/29</v>
      </c>
      <c r="I1506">
        <v>98.811999999999998</v>
      </c>
      <c r="J1506">
        <v>99.007999999999996</v>
      </c>
      <c r="K1506">
        <v>108</v>
      </c>
      <c r="L1506">
        <v>103</v>
      </c>
      <c r="M150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506" t="s">
        <v>149</v>
      </c>
      <c r="O1506">
        <v>5000000</v>
      </c>
      <c r="P1506">
        <v>2000000</v>
      </c>
      <c r="Q1506" t="str">
        <f>_xll.BDP("ZR609487 Corp","BICS_LEVEL_1_NAME")</f>
        <v>Energy</v>
      </c>
      <c r="R1506">
        <v>3.9</v>
      </c>
      <c r="S1506">
        <v>3.85</v>
      </c>
      <c r="V1506" t="str">
        <f>_xll.BDP("ZR609487 Corp","ID_CUSIP")</f>
        <v>37482ZAA9</v>
      </c>
      <c r="W1506" t="s">
        <v>554</v>
      </c>
      <c r="X1506" t="str">
        <f>_xll.BDP("ZR609487 Corp","CRNCY")</f>
        <v>CAD</v>
      </c>
      <c r="Y1506" t="s">
        <v>1169</v>
      </c>
      <c r="AA1506">
        <v>102</v>
      </c>
      <c r="AB1506">
        <v>98.13</v>
      </c>
    </row>
    <row r="1507" spans="1:30" x14ac:dyDescent="0.25">
      <c r="A1507" t="s">
        <v>607</v>
      </c>
      <c r="B1507" t="s">
        <v>31</v>
      </c>
      <c r="C1507" t="s">
        <v>1170</v>
      </c>
      <c r="D1507">
        <v>2.37</v>
      </c>
      <c r="E1507" t="s">
        <v>398</v>
      </c>
      <c r="F1507" t="s">
        <v>62</v>
      </c>
      <c r="G1507" t="s">
        <v>35</v>
      </c>
      <c r="H1507" t="str">
        <f>_xll.BDP("AQ121564 Corp","SECURITY_DES")</f>
        <v>ENBGAS 2.88 11/22/27</v>
      </c>
      <c r="I1507">
        <v>99.43</v>
      </c>
      <c r="J1507">
        <v>99.56</v>
      </c>
      <c r="K1507">
        <v>49</v>
      </c>
      <c r="L1507">
        <v>44</v>
      </c>
      <c r="M150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507" t="s">
        <v>441</v>
      </c>
      <c r="O1507">
        <v>2000000</v>
      </c>
      <c r="P1507">
        <v>3000000</v>
      </c>
      <c r="Q1507" t="str">
        <f>_xll.BDP("AQ121564 Corp","BICS_LEVEL_1_NAME")</f>
        <v>Utilities</v>
      </c>
      <c r="R1507">
        <v>3.12</v>
      </c>
      <c r="S1507">
        <v>3.07</v>
      </c>
      <c r="V1507" t="str">
        <f>_xll.BDP("AQ121564 Corp","ID_CUSIP")</f>
        <v>90664ZAX8</v>
      </c>
      <c r="W1507" t="s">
        <v>1110</v>
      </c>
      <c r="X1507" t="str">
        <f>_xll.BDP("AQ121564 Corp","CRNCY")</f>
        <v>CAD</v>
      </c>
      <c r="Y1507" t="s">
        <v>1171</v>
      </c>
      <c r="AA1507">
        <v>43</v>
      </c>
      <c r="AB1507">
        <v>37.36</v>
      </c>
      <c r="AD1507">
        <v>61</v>
      </c>
    </row>
    <row r="1508" spans="1:30" x14ac:dyDescent="0.25">
      <c r="A1508" t="s">
        <v>608</v>
      </c>
      <c r="B1508" t="s">
        <v>31</v>
      </c>
      <c r="C1508" t="s">
        <v>1170</v>
      </c>
      <c r="D1508">
        <v>11.94</v>
      </c>
      <c r="E1508" t="s">
        <v>398</v>
      </c>
      <c r="F1508" t="s">
        <v>62</v>
      </c>
      <c r="G1508" t="s">
        <v>35</v>
      </c>
      <c r="H1508" t="str">
        <f>_xll.BDP("AQ121569 Corp","SECURITY_DES")</f>
        <v>ENBGAS 3.59 11/22/47</v>
      </c>
      <c r="I1508">
        <v>82.5</v>
      </c>
      <c r="J1508">
        <v>83.18</v>
      </c>
      <c r="K1508">
        <v>127</v>
      </c>
      <c r="L1508">
        <v>122</v>
      </c>
      <c r="M15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08" t="s">
        <v>42</v>
      </c>
      <c r="O1508">
        <v>3000000</v>
      </c>
      <c r="P1508">
        <v>2000000</v>
      </c>
      <c r="Q1508" t="str">
        <f>_xll.BDP("AQ121569 Corp","BICS_LEVEL_1_NAME")</f>
        <v>Utilities</v>
      </c>
      <c r="R1508">
        <v>4.88</v>
      </c>
      <c r="S1508">
        <v>4.82</v>
      </c>
      <c r="V1508" t="str">
        <f>_xll.BDP("AQ121569 Corp","ID_CUSIP")</f>
        <v>90664ZAY6</v>
      </c>
      <c r="W1508" t="s">
        <v>1110</v>
      </c>
      <c r="X1508" t="str">
        <f>_xll.BDP("AQ121569 Corp","CRNCY")</f>
        <v>CAD</v>
      </c>
      <c r="Y1508" t="s">
        <v>1171</v>
      </c>
      <c r="Z1508" t="s">
        <v>43</v>
      </c>
      <c r="AA1508">
        <v>130</v>
      </c>
      <c r="AB1508">
        <v>125.21</v>
      </c>
      <c r="AD1508">
        <v>161</v>
      </c>
    </row>
    <row r="1509" spans="1:30" x14ac:dyDescent="0.25">
      <c r="A1509" t="s">
        <v>609</v>
      </c>
      <c r="B1509" t="s">
        <v>31</v>
      </c>
      <c r="C1509" t="s">
        <v>1170</v>
      </c>
      <c r="D1509">
        <v>11.84</v>
      </c>
      <c r="E1509" t="s">
        <v>398</v>
      </c>
      <c r="F1509" t="s">
        <v>62</v>
      </c>
      <c r="G1509" t="s">
        <v>35</v>
      </c>
      <c r="H1509" t="str">
        <f>_xll.BDP("AQ216558 Corp","SECURITY_DES")</f>
        <v>ENBGAS 3.51 11/29/47</v>
      </c>
      <c r="I1509">
        <v>81.41</v>
      </c>
      <c r="J1509">
        <v>82.08</v>
      </c>
      <c r="K1509">
        <v>127</v>
      </c>
      <c r="L1509">
        <v>122</v>
      </c>
      <c r="M15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09" t="s">
        <v>42</v>
      </c>
      <c r="O1509">
        <v>2000000</v>
      </c>
      <c r="P1509">
        <v>2000000</v>
      </c>
      <c r="Q1509" t="str">
        <f>_xll.BDP("AQ216558 Corp","BICS_LEVEL_1_NAME")</f>
        <v>Utilities</v>
      </c>
      <c r="R1509">
        <v>4.88</v>
      </c>
      <c r="S1509">
        <v>4.82</v>
      </c>
      <c r="V1509" t="str">
        <f>_xll.BDP("AQ216558 Corp","ID_CUSIP")</f>
        <v>29290ZAS9</v>
      </c>
      <c r="W1509" t="s">
        <v>1110</v>
      </c>
      <c r="X1509" t="str">
        <f>_xll.BDP("AQ216558 Corp","CRNCY")</f>
        <v>CAD</v>
      </c>
      <c r="Y1509" t="s">
        <v>1171</v>
      </c>
      <c r="AA1509">
        <v>130</v>
      </c>
      <c r="AB1509">
        <v>125.17</v>
      </c>
      <c r="AD1509">
        <v>161</v>
      </c>
    </row>
    <row r="1510" spans="1:30" x14ac:dyDescent="0.25">
      <c r="A1510" t="s">
        <v>622</v>
      </c>
      <c r="B1510" t="s">
        <v>31</v>
      </c>
      <c r="C1510" t="s">
        <v>1170</v>
      </c>
      <c r="D1510">
        <v>4.3600000000000003</v>
      </c>
      <c r="E1510" t="s">
        <v>398</v>
      </c>
      <c r="F1510" t="s">
        <v>62</v>
      </c>
      <c r="G1510" t="s">
        <v>35</v>
      </c>
      <c r="H1510" t="str">
        <f>_xll.BDP("BH460145 Corp","SECURITY_DES")</f>
        <v>ENBGAS 2.9 04/01/30</v>
      </c>
      <c r="I1510">
        <v>97.32</v>
      </c>
      <c r="J1510">
        <v>97.58</v>
      </c>
      <c r="K1510">
        <v>57</v>
      </c>
      <c r="L1510">
        <v>52</v>
      </c>
      <c r="M15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510" t="s">
        <v>50</v>
      </c>
      <c r="O1510">
        <v>3000000</v>
      </c>
      <c r="P1510">
        <v>3000000</v>
      </c>
      <c r="Q1510" t="str">
        <f>_xll.BDP("BH460145 Corp","BICS_LEVEL_1_NAME")</f>
        <v>Utilities</v>
      </c>
      <c r="R1510">
        <v>3.51</v>
      </c>
      <c r="S1510">
        <v>3.45</v>
      </c>
      <c r="V1510" t="str">
        <f>_xll.BDP("BH460145 Corp","ID_CUSIP")</f>
        <v>29260ZAC0</v>
      </c>
      <c r="W1510" t="s">
        <v>1110</v>
      </c>
      <c r="X1510" t="str">
        <f>_xll.BDP("BH460145 Corp","CRNCY")</f>
        <v>CAD</v>
      </c>
      <c r="Y1510" t="s">
        <v>1171</v>
      </c>
      <c r="AA1510">
        <v>59</v>
      </c>
      <c r="AB1510">
        <v>53.01</v>
      </c>
      <c r="AD1510">
        <v>87</v>
      </c>
    </row>
    <row r="1511" spans="1:30" x14ac:dyDescent="0.25">
      <c r="A1511" t="s">
        <v>623</v>
      </c>
      <c r="B1511" t="s">
        <v>31</v>
      </c>
      <c r="C1511" t="s">
        <v>1170</v>
      </c>
      <c r="D1511">
        <v>12.55</v>
      </c>
      <c r="E1511" t="s">
        <v>398</v>
      </c>
      <c r="F1511" t="s">
        <v>62</v>
      </c>
      <c r="G1511" t="s">
        <v>35</v>
      </c>
      <c r="H1511" t="str">
        <f>_xll.BDP("BH460149 Corp","SECURITY_DES")</f>
        <v>ENBGAS 3.65 04/01/50</v>
      </c>
      <c r="I1511">
        <v>82.39</v>
      </c>
      <c r="J1511">
        <v>83.1</v>
      </c>
      <c r="K1511">
        <v>127</v>
      </c>
      <c r="L1511">
        <v>122</v>
      </c>
      <c r="M15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11" t="s">
        <v>42</v>
      </c>
      <c r="O1511">
        <v>5000000</v>
      </c>
      <c r="P1511">
        <v>2000000</v>
      </c>
      <c r="Q1511" t="str">
        <f>_xll.BDP("BH460149 Corp","BICS_LEVEL_1_NAME")</f>
        <v>Utilities</v>
      </c>
      <c r="R1511">
        <v>4.88</v>
      </c>
      <c r="S1511">
        <v>4.82</v>
      </c>
      <c r="V1511" t="str">
        <f>_xll.BDP("BH460149 Corp","ID_CUSIP")</f>
        <v>29260ZAD8</v>
      </c>
      <c r="W1511" t="s">
        <v>1110</v>
      </c>
      <c r="X1511" t="str">
        <f>_xll.BDP("BH460149 Corp","CRNCY")</f>
        <v>CAD</v>
      </c>
      <c r="Y1511" t="s">
        <v>1171</v>
      </c>
      <c r="Z1511" t="s">
        <v>43</v>
      </c>
      <c r="AA1511">
        <v>127</v>
      </c>
      <c r="AB1511">
        <v>121.7</v>
      </c>
      <c r="AD1511">
        <v>163</v>
      </c>
    </row>
    <row r="1512" spans="1:30" x14ac:dyDescent="0.25">
      <c r="A1512" t="s">
        <v>639</v>
      </c>
      <c r="B1512" t="s">
        <v>31</v>
      </c>
      <c r="C1512" t="s">
        <v>1170</v>
      </c>
      <c r="D1512">
        <v>5.34</v>
      </c>
      <c r="E1512" t="s">
        <v>398</v>
      </c>
      <c r="F1512" t="s">
        <v>62</v>
      </c>
      <c r="G1512" t="s">
        <v>35</v>
      </c>
      <c r="H1512" t="str">
        <f>_xll.BDP("BR407857 Corp","SECURITY_DES")</f>
        <v>ENBGAS 2.35 09/15/31</v>
      </c>
      <c r="I1512">
        <v>92.53</v>
      </c>
      <c r="J1512">
        <v>92.85</v>
      </c>
      <c r="K1512">
        <v>64</v>
      </c>
      <c r="L1512">
        <v>59</v>
      </c>
      <c r="M151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512" t="s">
        <v>145</v>
      </c>
      <c r="O1512">
        <v>3000000</v>
      </c>
      <c r="P1512">
        <v>5000000</v>
      </c>
      <c r="Q1512" t="str">
        <f>_xll.BDP("BR407857 Corp","BICS_LEVEL_1_NAME")</f>
        <v>Utilities</v>
      </c>
      <c r="R1512">
        <v>3.69</v>
      </c>
      <c r="S1512">
        <v>3.63</v>
      </c>
      <c r="V1512" t="str">
        <f>_xll.BDP("BR407857 Corp","ID_CUSIP")</f>
        <v>29260ZAE6</v>
      </c>
      <c r="W1512" t="s">
        <v>1110</v>
      </c>
      <c r="X1512" t="str">
        <f>_xll.BDP("BR407857 Corp","CRNCY")</f>
        <v>CAD</v>
      </c>
      <c r="Y1512" t="s">
        <v>1171</v>
      </c>
      <c r="Z1512" t="s">
        <v>43</v>
      </c>
      <c r="AA1512">
        <v>62</v>
      </c>
      <c r="AB1512">
        <v>55.49</v>
      </c>
      <c r="AD1512">
        <v>93</v>
      </c>
    </row>
    <row r="1513" spans="1:30" x14ac:dyDescent="0.25">
      <c r="A1513" t="s">
        <v>640</v>
      </c>
      <c r="B1513" t="s">
        <v>31</v>
      </c>
      <c r="C1513" t="s">
        <v>1170</v>
      </c>
      <c r="D1513">
        <v>12.17</v>
      </c>
      <c r="E1513" t="s">
        <v>398</v>
      </c>
      <c r="F1513" t="s">
        <v>62</v>
      </c>
      <c r="G1513" t="s">
        <v>35</v>
      </c>
      <c r="H1513" t="str">
        <f>_xll.BDP("BR407858 Corp","SECURITY_DES")</f>
        <v>ENBGAS 3.2 09/15/51</v>
      </c>
      <c r="I1513">
        <v>75.37</v>
      </c>
      <c r="J1513">
        <v>76.06</v>
      </c>
      <c r="K1513">
        <v>126</v>
      </c>
      <c r="L1513">
        <v>121</v>
      </c>
      <c r="M15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13" t="s">
        <v>42</v>
      </c>
      <c r="O1513">
        <v>3000000</v>
      </c>
      <c r="P1513">
        <v>2000000</v>
      </c>
      <c r="Q1513" t="str">
        <f>_xll.BDP("BR407858 Corp","BICS_LEVEL_1_NAME")</f>
        <v>Utilities</v>
      </c>
      <c r="R1513">
        <v>4.87</v>
      </c>
      <c r="S1513">
        <v>4.8099999999999996</v>
      </c>
      <c r="V1513" t="str">
        <f>_xll.BDP("BR407858 Corp","ID_CUSIP")</f>
        <v>29260ZAF3</v>
      </c>
      <c r="W1513" t="s">
        <v>1110</v>
      </c>
      <c r="X1513" t="str">
        <f>_xll.BDP("BR407858 Corp","CRNCY")</f>
        <v>CAD</v>
      </c>
      <c r="Y1513" t="s">
        <v>1171</v>
      </c>
      <c r="AA1513">
        <v>124</v>
      </c>
      <c r="AB1513">
        <v>119.11</v>
      </c>
      <c r="AD1513">
        <v>163</v>
      </c>
    </row>
    <row r="1514" spans="1:30" x14ac:dyDescent="0.25">
      <c r="A1514" t="s">
        <v>650</v>
      </c>
      <c r="B1514" t="s">
        <v>31</v>
      </c>
      <c r="C1514" t="s">
        <v>1170</v>
      </c>
      <c r="D1514">
        <v>6.09</v>
      </c>
      <c r="E1514" t="s">
        <v>398</v>
      </c>
      <c r="F1514" t="s">
        <v>62</v>
      </c>
      <c r="G1514" t="s">
        <v>35</v>
      </c>
      <c r="H1514" t="str">
        <f>_xll.BDP("BY463249 Corp","SECURITY_DES")</f>
        <v>ENBGAS 4.15 08/17/32</v>
      </c>
      <c r="I1514">
        <v>101.16</v>
      </c>
      <c r="J1514">
        <v>101.53</v>
      </c>
      <c r="K1514">
        <v>83</v>
      </c>
      <c r="L1514">
        <v>78</v>
      </c>
      <c r="M151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514" t="s">
        <v>55</v>
      </c>
      <c r="O1514">
        <v>3000000</v>
      </c>
      <c r="P1514">
        <v>1000000</v>
      </c>
      <c r="Q1514" t="str">
        <f>_xll.BDP("BY463249 Corp","BICS_LEVEL_1_NAME")</f>
        <v>Utilities</v>
      </c>
      <c r="R1514">
        <v>3.96</v>
      </c>
      <c r="S1514">
        <v>3.9</v>
      </c>
      <c r="V1514" t="str">
        <f>_xll.BDP("BY463249 Corp","ID_CUSIP")</f>
        <v>29260ZAG1</v>
      </c>
      <c r="W1514" t="s">
        <v>1110</v>
      </c>
      <c r="X1514" t="str">
        <f>_xll.BDP("BY463249 Corp","CRNCY")</f>
        <v>CAD</v>
      </c>
      <c r="Y1514" t="s">
        <v>1171</v>
      </c>
      <c r="AA1514">
        <v>81</v>
      </c>
      <c r="AB1514">
        <v>76.97</v>
      </c>
      <c r="AD1514">
        <v>115</v>
      </c>
    </row>
    <row r="1515" spans="1:30" x14ac:dyDescent="0.25">
      <c r="A1515" t="s">
        <v>651</v>
      </c>
      <c r="B1515" t="s">
        <v>31</v>
      </c>
      <c r="C1515" t="s">
        <v>1170</v>
      </c>
      <c r="D1515">
        <v>14.42</v>
      </c>
      <c r="E1515" t="s">
        <v>398</v>
      </c>
      <c r="F1515" t="s">
        <v>62</v>
      </c>
      <c r="G1515" t="s">
        <v>35</v>
      </c>
      <c r="H1515" t="str">
        <f>_xll.BDP("BY463251 Corp","SECURITY_DES")</f>
        <v>ENBGAS 4.55 08/17/52</v>
      </c>
      <c r="I1515">
        <v>94.9</v>
      </c>
      <c r="J1515">
        <v>95.72</v>
      </c>
      <c r="K1515">
        <v>128</v>
      </c>
      <c r="L1515">
        <v>123</v>
      </c>
      <c r="M15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15" t="s">
        <v>42</v>
      </c>
      <c r="O1515">
        <v>5000000</v>
      </c>
      <c r="P1515">
        <v>2000000</v>
      </c>
      <c r="Q1515" t="str">
        <f>_xll.BDP("BY463251 Corp","BICS_LEVEL_1_NAME")</f>
        <v>Utilities</v>
      </c>
      <c r="R1515">
        <v>4.8899999999999997</v>
      </c>
      <c r="S1515">
        <v>4.83</v>
      </c>
      <c r="V1515" t="str">
        <f>_xll.BDP("BY463251 Corp","ID_CUSIP")</f>
        <v>29260ZAH9</v>
      </c>
      <c r="W1515" t="s">
        <v>1110</v>
      </c>
      <c r="X1515" t="str">
        <f>_xll.BDP("BY463251 Corp","CRNCY")</f>
        <v>CAD</v>
      </c>
      <c r="Y1515" t="s">
        <v>1171</v>
      </c>
      <c r="AA1515">
        <v>126</v>
      </c>
      <c r="AB1515">
        <v>121.43</v>
      </c>
      <c r="AD1515">
        <v>167</v>
      </c>
    </row>
    <row r="1516" spans="1:30" x14ac:dyDescent="0.25">
      <c r="A1516" t="s">
        <v>658</v>
      </c>
      <c r="B1516" t="s">
        <v>31</v>
      </c>
      <c r="C1516" t="s">
        <v>1170</v>
      </c>
      <c r="D1516">
        <v>10.83</v>
      </c>
      <c r="E1516" t="s">
        <v>398</v>
      </c>
      <c r="F1516" t="s">
        <v>62</v>
      </c>
      <c r="G1516" t="s">
        <v>35</v>
      </c>
      <c r="H1516" t="str">
        <f>_xll.BDP("EI330896 Corp","SECURITY_DES")</f>
        <v>ENBGAS 5.2 07/23/40</v>
      </c>
      <c r="I1516">
        <v>103.18</v>
      </c>
      <c r="J1516">
        <v>103.78</v>
      </c>
      <c r="K1516">
        <v>129</v>
      </c>
      <c r="L1516">
        <v>124</v>
      </c>
      <c r="M15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16" t="s">
        <v>42</v>
      </c>
      <c r="O1516">
        <v>2000000</v>
      </c>
      <c r="Q1516" t="str">
        <f>_xll.BDP("EI330896 Corp","BICS_LEVEL_1_NAME")</f>
        <v>Utilities</v>
      </c>
      <c r="R1516">
        <v>4.9000000000000004</v>
      </c>
      <c r="S1516">
        <v>4.84</v>
      </c>
      <c r="V1516" t="str">
        <f>_xll.BDP("EI330896 Corp","ID_CUSIP")</f>
        <v>90664ZAT7</v>
      </c>
      <c r="W1516" t="s">
        <v>1110</v>
      </c>
      <c r="X1516" t="str">
        <f>_xll.BDP("EI330896 Corp","CRNCY")</f>
        <v>CAD</v>
      </c>
      <c r="Y1516" t="s">
        <v>1171</v>
      </c>
      <c r="AA1516">
        <v>144</v>
      </c>
      <c r="AB1516">
        <v>139.24</v>
      </c>
      <c r="AD1516">
        <v>171</v>
      </c>
    </row>
    <row r="1517" spans="1:30" x14ac:dyDescent="0.25">
      <c r="A1517" t="s">
        <v>662</v>
      </c>
      <c r="B1517" t="s">
        <v>31</v>
      </c>
      <c r="C1517" t="s">
        <v>1170</v>
      </c>
      <c r="D1517">
        <v>14.57</v>
      </c>
      <c r="E1517" t="s">
        <v>398</v>
      </c>
      <c r="F1517" t="s">
        <v>62</v>
      </c>
      <c r="G1517" t="s">
        <v>35</v>
      </c>
      <c r="H1517" t="str">
        <f>_xll.BDP("EI474875 Corp","SECURITY_DES")</f>
        <v>ENBGAS 4.95 11/22/50</v>
      </c>
      <c r="I1517">
        <v>100.87</v>
      </c>
      <c r="J1517">
        <v>101.69</v>
      </c>
      <c r="K1517">
        <v>128</v>
      </c>
      <c r="L1517">
        <v>123</v>
      </c>
      <c r="M15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17" t="s">
        <v>42</v>
      </c>
      <c r="O1517">
        <v>3000000</v>
      </c>
      <c r="P1517">
        <v>2000000</v>
      </c>
      <c r="Q1517" t="str">
        <f>_xll.BDP("EI474875 Corp","BICS_LEVEL_1_NAME")</f>
        <v>Utilities</v>
      </c>
      <c r="R1517">
        <v>4.8899999999999997</v>
      </c>
      <c r="S1517">
        <v>4.83</v>
      </c>
      <c r="V1517" t="str">
        <f>_xll.BDP("EI474875 Corp","ID_CUSIP")</f>
        <v>29290ZAK6</v>
      </c>
      <c r="W1517" t="s">
        <v>1110</v>
      </c>
      <c r="X1517" t="str">
        <f>_xll.BDP("EI474875 Corp","CRNCY")</f>
        <v>CAD</v>
      </c>
      <c r="Y1517" t="s">
        <v>1171</v>
      </c>
      <c r="AA1517">
        <v>127</v>
      </c>
      <c r="AB1517">
        <v>121.97</v>
      </c>
      <c r="AD1517">
        <v>166</v>
      </c>
    </row>
    <row r="1518" spans="1:30" x14ac:dyDescent="0.25">
      <c r="A1518" t="s">
        <v>665</v>
      </c>
      <c r="B1518" t="s">
        <v>31</v>
      </c>
      <c r="C1518" t="s">
        <v>1170</v>
      </c>
      <c r="D1518">
        <v>10.82</v>
      </c>
      <c r="E1518" t="s">
        <v>398</v>
      </c>
      <c r="F1518" t="s">
        <v>62</v>
      </c>
      <c r="G1518" t="s">
        <v>35</v>
      </c>
      <c r="H1518" t="str">
        <f>_xll.BDP("EI719134 Corp","SECURITY_DES")</f>
        <v>ENBGAS 4.88 06/21/41</v>
      </c>
      <c r="I1518">
        <v>100</v>
      </c>
      <c r="J1518">
        <v>100.6</v>
      </c>
      <c r="K1518">
        <v>127</v>
      </c>
      <c r="L1518">
        <v>122</v>
      </c>
      <c r="M15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18" t="s">
        <v>42</v>
      </c>
      <c r="O1518">
        <v>3000000</v>
      </c>
      <c r="P1518">
        <v>2000000</v>
      </c>
      <c r="Q1518" t="str">
        <f>_xll.BDP("EI719134 Corp","BICS_LEVEL_1_NAME")</f>
        <v>Utilities</v>
      </c>
      <c r="R1518">
        <v>4.88</v>
      </c>
      <c r="S1518">
        <v>4.82</v>
      </c>
      <c r="V1518" t="str">
        <f>_xll.BDP("EI719134 Corp","ID_CUSIP")</f>
        <v>90664ZAU4</v>
      </c>
      <c r="W1518" t="s">
        <v>1110</v>
      </c>
      <c r="X1518" t="str">
        <f>_xll.BDP("EI719134 Corp","CRNCY")</f>
        <v>CAD</v>
      </c>
      <c r="Y1518" t="s">
        <v>1171</v>
      </c>
      <c r="Z1518" t="s">
        <v>43</v>
      </c>
      <c r="AA1518">
        <v>141</v>
      </c>
      <c r="AB1518">
        <v>136.34</v>
      </c>
      <c r="AD1518">
        <v>168</v>
      </c>
    </row>
    <row r="1519" spans="1:30" x14ac:dyDescent="0.25">
      <c r="A1519" t="s">
        <v>692</v>
      </c>
      <c r="B1519" t="s">
        <v>31</v>
      </c>
      <c r="C1519" t="s">
        <v>1170</v>
      </c>
      <c r="D1519">
        <v>11.76</v>
      </c>
      <c r="E1519" t="s">
        <v>398</v>
      </c>
      <c r="F1519" t="s">
        <v>62</v>
      </c>
      <c r="G1519" t="s">
        <v>35</v>
      </c>
      <c r="H1519" t="str">
        <f>_xll.BDP("EJ948990 Corp","SECURITY_DES")</f>
        <v>ENBGAS 4 1/2 11/23/43</v>
      </c>
      <c r="I1519">
        <v>95.64</v>
      </c>
      <c r="J1519">
        <v>96.3</v>
      </c>
      <c r="K1519">
        <v>125</v>
      </c>
      <c r="L1519">
        <v>120</v>
      </c>
      <c r="M15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19" t="s">
        <v>42</v>
      </c>
      <c r="O1519">
        <v>2000000</v>
      </c>
      <c r="P1519">
        <v>3000000</v>
      </c>
      <c r="Q1519" t="str">
        <f>_xll.BDP("EJ948990 Corp","BICS_LEVEL_1_NAME")</f>
        <v>Utilities</v>
      </c>
      <c r="R1519">
        <v>4.8600000000000003</v>
      </c>
      <c r="S1519">
        <v>4.8</v>
      </c>
      <c r="V1519" t="str">
        <f>_xll.BDP("EJ948990 Corp","ID_CUSIP")</f>
        <v>29290ZAL4</v>
      </c>
      <c r="W1519" t="s">
        <v>1110</v>
      </c>
      <c r="X1519" t="str">
        <f>_xll.BDP("EJ948990 Corp","CRNCY")</f>
        <v>CAD</v>
      </c>
      <c r="Y1519" t="s">
        <v>1171</v>
      </c>
      <c r="Z1519" t="s">
        <v>43</v>
      </c>
      <c r="AA1519">
        <v>135</v>
      </c>
      <c r="AB1519">
        <v>130.02000000000001</v>
      </c>
      <c r="AD1519">
        <v>161</v>
      </c>
    </row>
    <row r="1520" spans="1:30" x14ac:dyDescent="0.25">
      <c r="A1520" t="s">
        <v>693</v>
      </c>
      <c r="B1520" t="s">
        <v>31</v>
      </c>
      <c r="C1520" t="s">
        <v>1170</v>
      </c>
      <c r="D1520">
        <v>11.64</v>
      </c>
      <c r="E1520" t="s">
        <v>398</v>
      </c>
      <c r="F1520" t="s">
        <v>62</v>
      </c>
      <c r="G1520" t="s">
        <v>35</v>
      </c>
      <c r="H1520" t="str">
        <f>_xll.BDP("EK303813 Corp","SECURITY_DES")</f>
        <v>ENBGAS 4.2 06/02/44</v>
      </c>
      <c r="I1520">
        <v>91.75</v>
      </c>
      <c r="J1520">
        <v>92.41</v>
      </c>
      <c r="K1520">
        <v>126</v>
      </c>
      <c r="L1520">
        <v>121</v>
      </c>
      <c r="M15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20" t="s">
        <v>42</v>
      </c>
      <c r="O1520">
        <v>2000000</v>
      </c>
      <c r="P1520">
        <v>2000000</v>
      </c>
      <c r="Q1520" t="str">
        <f>_xll.BDP("EK303813 Corp","BICS_LEVEL_1_NAME")</f>
        <v>Utilities</v>
      </c>
      <c r="R1520">
        <v>4.87</v>
      </c>
      <c r="S1520">
        <v>4.8099999999999996</v>
      </c>
      <c r="V1520" t="str">
        <f>_xll.BDP("EK303813 Corp","ID_CUSIP")</f>
        <v>90664ZAD2</v>
      </c>
      <c r="W1520" t="s">
        <v>1110</v>
      </c>
      <c r="X1520" t="str">
        <f>_xll.BDP("EK303813 Corp","CRNCY")</f>
        <v>CAD</v>
      </c>
      <c r="Y1520" t="s">
        <v>1171</v>
      </c>
      <c r="AA1520">
        <v>135</v>
      </c>
      <c r="AB1520">
        <v>130.26</v>
      </c>
      <c r="AD1520">
        <v>161</v>
      </c>
    </row>
    <row r="1521" spans="1:30" x14ac:dyDescent="0.25">
      <c r="A1521" t="s">
        <v>695</v>
      </c>
      <c r="B1521" t="s">
        <v>31</v>
      </c>
      <c r="C1521" t="s">
        <v>1170</v>
      </c>
      <c r="D1521">
        <v>11.52</v>
      </c>
      <c r="E1521" t="s">
        <v>398</v>
      </c>
      <c r="F1521" t="s">
        <v>62</v>
      </c>
      <c r="G1521" t="s">
        <v>35</v>
      </c>
      <c r="H1521" t="str">
        <f>_xll.BDP("EK449165 Corp","SECURITY_DES")</f>
        <v>ENBGAS 4 08/22/44</v>
      </c>
      <c r="I1521">
        <v>89.21</v>
      </c>
      <c r="J1521">
        <v>89.85</v>
      </c>
      <c r="K1521">
        <v>126</v>
      </c>
      <c r="L1521">
        <v>121</v>
      </c>
      <c r="M15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21" t="s">
        <v>42</v>
      </c>
      <c r="O1521">
        <v>2000000</v>
      </c>
      <c r="P1521">
        <v>2000000</v>
      </c>
      <c r="Q1521" t="str">
        <f>_xll.BDP("EK449165 Corp","BICS_LEVEL_1_NAME")</f>
        <v>Utilities</v>
      </c>
      <c r="R1521">
        <v>4.87</v>
      </c>
      <c r="S1521">
        <v>4.8099999999999996</v>
      </c>
      <c r="V1521" t="str">
        <f>_xll.BDP("EK449165 Corp","ID_CUSIP")</f>
        <v>29290ZAP5</v>
      </c>
      <c r="W1521" t="s">
        <v>1110</v>
      </c>
      <c r="X1521" t="str">
        <f>_xll.BDP("EK449165 Corp","CRNCY")</f>
        <v>CAD</v>
      </c>
      <c r="Y1521" t="s">
        <v>1171</v>
      </c>
      <c r="AA1521">
        <v>135</v>
      </c>
      <c r="AB1521">
        <v>130.04</v>
      </c>
      <c r="AD1521">
        <v>160</v>
      </c>
    </row>
    <row r="1522" spans="1:30" x14ac:dyDescent="0.25">
      <c r="A1522" t="s">
        <v>707</v>
      </c>
      <c r="B1522" t="s">
        <v>31</v>
      </c>
      <c r="C1522" t="s">
        <v>1170</v>
      </c>
      <c r="D1522">
        <v>11.83</v>
      </c>
      <c r="E1522" t="s">
        <v>398</v>
      </c>
      <c r="F1522" t="s">
        <v>62</v>
      </c>
      <c r="G1522" t="s">
        <v>35</v>
      </c>
      <c r="H1522" t="str">
        <f>_xll.BDP("LW245725 Corp","SECURITY_DES")</f>
        <v>ENBGAS 3.8 06/01/46</v>
      </c>
      <c r="I1522">
        <v>86.02</v>
      </c>
      <c r="J1522">
        <v>86.69</v>
      </c>
      <c r="K1522">
        <v>126</v>
      </c>
      <c r="L1522">
        <v>121</v>
      </c>
      <c r="M15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22" t="s">
        <v>42</v>
      </c>
      <c r="O1522">
        <v>2000000</v>
      </c>
      <c r="P1522">
        <v>2000000</v>
      </c>
      <c r="Q1522" t="str">
        <f>_xll.BDP("LW245725 Corp","BICS_LEVEL_1_NAME")</f>
        <v>Utilities</v>
      </c>
      <c r="R1522">
        <v>4.87</v>
      </c>
      <c r="S1522">
        <v>4.8099999999999996</v>
      </c>
      <c r="V1522" t="str">
        <f>_xll.BDP("LW245725 Corp","ID_CUSIP")</f>
        <v>90664ZAW0</v>
      </c>
      <c r="W1522" t="s">
        <v>1110</v>
      </c>
      <c r="X1522" t="str">
        <f>_xll.BDP("LW245725 Corp","CRNCY")</f>
        <v>CAD</v>
      </c>
      <c r="Y1522" t="s">
        <v>1171</v>
      </c>
      <c r="AA1522">
        <v>132</v>
      </c>
      <c r="AB1522">
        <v>127.24</v>
      </c>
      <c r="AD1522">
        <v>159</v>
      </c>
    </row>
    <row r="1523" spans="1:30" x14ac:dyDescent="0.25">
      <c r="A1523" t="s">
        <v>1037</v>
      </c>
      <c r="B1523" t="s">
        <v>31</v>
      </c>
      <c r="C1523" t="s">
        <v>1170</v>
      </c>
      <c r="D1523">
        <v>1.1599999999999999</v>
      </c>
      <c r="E1523" t="s">
        <v>398</v>
      </c>
      <c r="F1523" t="s">
        <v>62</v>
      </c>
      <c r="G1523" t="s">
        <v>35</v>
      </c>
      <c r="H1523" t="str">
        <f>_xll.BDP("QZ125247 Corp","SECURITY_DES")</f>
        <v>ENBGAS 2 1/2 08/05/26</v>
      </c>
      <c r="I1523">
        <v>99.18</v>
      </c>
      <c r="J1523">
        <v>99.27</v>
      </c>
      <c r="K1523">
        <v>59</v>
      </c>
      <c r="L1523">
        <v>52</v>
      </c>
      <c r="M152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523" t="s">
        <v>209</v>
      </c>
      <c r="O1523">
        <v>5000000</v>
      </c>
      <c r="Q1523" t="str">
        <f>_xll.BDP("QZ125247 Corp","BICS_LEVEL_1_NAME")</f>
        <v>Utilities</v>
      </c>
      <c r="R1523">
        <v>3.2</v>
      </c>
      <c r="S1523">
        <v>3.13</v>
      </c>
      <c r="V1523" t="str">
        <f>_xll.BDP("QZ125247 Corp","ID_CUSIP")</f>
        <v>29290ZAR1</v>
      </c>
      <c r="W1523" t="s">
        <v>1110</v>
      </c>
      <c r="X1523" t="str">
        <f>_xll.BDP("QZ125247 Corp","CRNCY")</f>
        <v>CAD</v>
      </c>
      <c r="Y1523" t="s">
        <v>1171</v>
      </c>
      <c r="Z1523" t="s">
        <v>43</v>
      </c>
      <c r="AA1523">
        <v>58</v>
      </c>
      <c r="AB1523">
        <v>50.46</v>
      </c>
      <c r="AD1523">
        <v>74</v>
      </c>
    </row>
    <row r="1524" spans="1:30" x14ac:dyDescent="0.25">
      <c r="A1524" t="s">
        <v>739</v>
      </c>
      <c r="B1524" t="s">
        <v>31</v>
      </c>
      <c r="C1524" t="s">
        <v>1170</v>
      </c>
      <c r="D1524">
        <v>3.2</v>
      </c>
      <c r="E1524" t="s">
        <v>398</v>
      </c>
      <c r="F1524" t="s">
        <v>62</v>
      </c>
      <c r="G1524" t="s">
        <v>35</v>
      </c>
      <c r="H1524" t="str">
        <f>_xll.BDP("ZH311435 Corp","SECURITY_DES")</f>
        <v>ENBGAS 5.46 10/06/28</v>
      </c>
      <c r="I1524">
        <v>106.44</v>
      </c>
      <c r="J1524">
        <v>106.65</v>
      </c>
      <c r="K1524">
        <v>59</v>
      </c>
      <c r="L1524">
        <v>54</v>
      </c>
      <c r="M152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524" t="s">
        <v>36</v>
      </c>
      <c r="O1524">
        <v>2000000</v>
      </c>
      <c r="P1524">
        <v>2000000</v>
      </c>
      <c r="Q1524" t="str">
        <f>_xll.BDP("ZH311435 Corp","BICS_LEVEL_1_NAME")</f>
        <v>Utilities</v>
      </c>
      <c r="R1524">
        <v>3.37</v>
      </c>
      <c r="S1524">
        <v>3.3</v>
      </c>
      <c r="V1524" t="str">
        <f>_xll.BDP("ZH311435 Corp","ID_CUSIP")</f>
        <v>29260ZAL0</v>
      </c>
      <c r="W1524" t="s">
        <v>1110</v>
      </c>
      <c r="X1524" t="str">
        <f>_xll.BDP("ZH311435 Corp","CRNCY")</f>
        <v>CAD</v>
      </c>
      <c r="Y1524" t="s">
        <v>1171</v>
      </c>
      <c r="AA1524">
        <v>59</v>
      </c>
      <c r="AB1524">
        <v>52.11</v>
      </c>
      <c r="AD1524">
        <v>83</v>
      </c>
    </row>
    <row r="1525" spans="1:30" x14ac:dyDescent="0.25">
      <c r="A1525" t="s">
        <v>740</v>
      </c>
      <c r="B1525" t="s">
        <v>31</v>
      </c>
      <c r="C1525" t="s">
        <v>1170</v>
      </c>
      <c r="D1525">
        <v>7.27</v>
      </c>
      <c r="E1525" t="s">
        <v>398</v>
      </c>
      <c r="F1525" t="s">
        <v>62</v>
      </c>
      <c r="G1525" t="s">
        <v>35</v>
      </c>
      <c r="H1525" t="str">
        <f>_xll.BDP("ZH311439 Corp","SECURITY_DES")</f>
        <v>ENBGAS 5.7 10/06/33</v>
      </c>
      <c r="I1525">
        <v>110.81</v>
      </c>
      <c r="J1525">
        <v>111.23</v>
      </c>
      <c r="K1525">
        <v>91</v>
      </c>
      <c r="L1525">
        <v>86</v>
      </c>
      <c r="M152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525" t="s">
        <v>40</v>
      </c>
      <c r="O1525">
        <v>2000000</v>
      </c>
      <c r="P1525">
        <v>2000000</v>
      </c>
      <c r="Q1525" t="str">
        <f>_xll.BDP("ZH311439 Corp","BICS_LEVEL_1_NAME")</f>
        <v>Utilities</v>
      </c>
      <c r="R1525">
        <v>4.12</v>
      </c>
      <c r="S1525">
        <v>4.0599999999999996</v>
      </c>
      <c r="V1525" t="str">
        <f>_xll.BDP("ZH311439 Corp","ID_CUSIP")</f>
        <v>29260ZAJ5</v>
      </c>
      <c r="W1525" t="s">
        <v>1110</v>
      </c>
      <c r="X1525" t="str">
        <f>_xll.BDP("ZH311439 Corp","CRNCY")</f>
        <v>CAD</v>
      </c>
      <c r="Y1525" t="s">
        <v>1171</v>
      </c>
      <c r="AA1525">
        <v>91</v>
      </c>
      <c r="AB1525">
        <v>85.12</v>
      </c>
      <c r="AD1525">
        <v>124</v>
      </c>
    </row>
    <row r="1526" spans="1:30" x14ac:dyDescent="0.25">
      <c r="A1526" t="s">
        <v>741</v>
      </c>
      <c r="B1526" t="s">
        <v>31</v>
      </c>
      <c r="C1526" t="s">
        <v>1170</v>
      </c>
      <c r="D1526">
        <v>16.41</v>
      </c>
      <c r="E1526" t="s">
        <v>398</v>
      </c>
      <c r="F1526" t="s">
        <v>62</v>
      </c>
      <c r="G1526" t="s">
        <v>35</v>
      </c>
      <c r="H1526" t="str">
        <f>_xll.BDP("ZH311443 Corp","SECURITY_DES")</f>
        <v>ENBGAS 5.67 10/06/53</v>
      </c>
      <c r="I1526">
        <v>111.79</v>
      </c>
      <c r="J1526">
        <v>112.72</v>
      </c>
      <c r="K1526">
        <v>128</v>
      </c>
      <c r="L1526">
        <v>123</v>
      </c>
      <c r="M15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26" t="s">
        <v>42</v>
      </c>
      <c r="O1526">
        <v>5000000</v>
      </c>
      <c r="P1526">
        <v>2000000</v>
      </c>
      <c r="Q1526" t="str">
        <f>_xll.BDP("ZH311443 Corp","BICS_LEVEL_1_NAME")</f>
        <v>Utilities</v>
      </c>
      <c r="R1526">
        <v>4.8899999999999997</v>
      </c>
      <c r="S1526">
        <v>4.83</v>
      </c>
      <c r="V1526" t="str">
        <f>_xll.BDP("ZH311443 Corp","ID_CUSIP")</f>
        <v>29260ZAK2</v>
      </c>
      <c r="W1526" t="s">
        <v>1110</v>
      </c>
      <c r="X1526" t="str">
        <f>_xll.BDP("ZH311443 Corp","CRNCY")</f>
        <v>CAD</v>
      </c>
      <c r="Y1526" t="s">
        <v>1171</v>
      </c>
      <c r="Z1526" t="s">
        <v>43</v>
      </c>
      <c r="AA1526">
        <v>127</v>
      </c>
      <c r="AB1526">
        <v>121.93</v>
      </c>
      <c r="AD1526">
        <v>168</v>
      </c>
    </row>
    <row r="1527" spans="1:30" x14ac:dyDescent="0.25">
      <c r="A1527" t="s">
        <v>766</v>
      </c>
      <c r="B1527" t="s">
        <v>31</v>
      </c>
      <c r="C1527" t="s">
        <v>1170</v>
      </c>
      <c r="D1527">
        <v>3.81</v>
      </c>
      <c r="E1527" t="s">
        <v>398</v>
      </c>
      <c r="F1527" t="s">
        <v>62</v>
      </c>
      <c r="G1527" t="s">
        <v>35</v>
      </c>
      <c r="H1527" t="str">
        <f>_xll.BDP("ZR033047 Corp","SECURITY_DES")</f>
        <v>ENBGAS 2.37 08/09/29</v>
      </c>
      <c r="I1527">
        <v>96.19</v>
      </c>
      <c r="J1527">
        <v>96.43</v>
      </c>
      <c r="K1527">
        <v>54</v>
      </c>
      <c r="L1527">
        <v>49</v>
      </c>
      <c r="M152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527" t="s">
        <v>149</v>
      </c>
      <c r="O1527">
        <v>5000000</v>
      </c>
      <c r="P1527">
        <v>2000000</v>
      </c>
      <c r="Q1527" t="str">
        <f>_xll.BDP("ZR033047 Corp","BICS_LEVEL_1_NAME")</f>
        <v>Utilities</v>
      </c>
      <c r="R1527">
        <v>3.35</v>
      </c>
      <c r="S1527">
        <v>3.29</v>
      </c>
      <c r="V1527" t="str">
        <f>_xll.BDP("ZR033047 Corp","ID_CUSIP")</f>
        <v>29260ZAA4</v>
      </c>
      <c r="W1527" t="s">
        <v>1110</v>
      </c>
      <c r="X1527" t="str">
        <f>_xll.BDP("ZR033047 Corp","CRNCY")</f>
        <v>CAD</v>
      </c>
      <c r="Y1527" t="s">
        <v>1171</v>
      </c>
      <c r="Z1527" t="s">
        <v>43</v>
      </c>
      <c r="AA1527">
        <v>49</v>
      </c>
      <c r="AB1527">
        <v>42.51</v>
      </c>
      <c r="AD1527">
        <v>75</v>
      </c>
    </row>
    <row r="1528" spans="1:30" x14ac:dyDescent="0.25">
      <c r="A1528" t="s">
        <v>767</v>
      </c>
      <c r="B1528" t="s">
        <v>31</v>
      </c>
      <c r="C1528" t="s">
        <v>1170</v>
      </c>
      <c r="D1528">
        <v>11.52</v>
      </c>
      <c r="E1528" t="s">
        <v>398</v>
      </c>
      <c r="F1528" t="s">
        <v>62</v>
      </c>
      <c r="G1528" t="s">
        <v>35</v>
      </c>
      <c r="H1528" t="str">
        <f>_xll.BDP("ZR033048 Corp","SECURITY_DES")</f>
        <v>ENBGAS 3.01 08/09/49</v>
      </c>
      <c r="I1528">
        <v>73.599999999999994</v>
      </c>
      <c r="J1528">
        <v>74.25</v>
      </c>
      <c r="K1528">
        <v>127</v>
      </c>
      <c r="L1528">
        <v>122</v>
      </c>
      <c r="M15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28" t="s">
        <v>42</v>
      </c>
      <c r="O1528">
        <v>5000000</v>
      </c>
      <c r="P1528">
        <v>2000000</v>
      </c>
      <c r="Q1528" t="str">
        <f>_xll.BDP("ZR033048 Corp","BICS_LEVEL_1_NAME")</f>
        <v>Utilities</v>
      </c>
      <c r="R1528">
        <v>4.88</v>
      </c>
      <c r="S1528">
        <v>4.82</v>
      </c>
      <c r="V1528" t="str">
        <f>_xll.BDP("ZR033048 Corp","ID_CUSIP")</f>
        <v>29260ZAB2</v>
      </c>
      <c r="W1528" t="s">
        <v>1110</v>
      </c>
      <c r="X1528" t="str">
        <f>_xll.BDP("ZR033048 Corp","CRNCY")</f>
        <v>CAD</v>
      </c>
      <c r="Y1528" t="s">
        <v>1171</v>
      </c>
      <c r="Z1528" t="s">
        <v>43</v>
      </c>
      <c r="AA1528">
        <v>128</v>
      </c>
      <c r="AB1528">
        <v>122.4</v>
      </c>
      <c r="AD1528">
        <v>162</v>
      </c>
    </row>
    <row r="1529" spans="1:30" x14ac:dyDescent="0.25">
      <c r="A1529" t="s">
        <v>1172</v>
      </c>
      <c r="B1529" t="s">
        <v>31</v>
      </c>
      <c r="C1529" t="s">
        <v>1170</v>
      </c>
      <c r="E1529" t="s">
        <v>340</v>
      </c>
      <c r="F1529" t="s">
        <v>34</v>
      </c>
      <c r="G1529" t="s">
        <v>35</v>
      </c>
      <c r="H1529" t="str">
        <f>_xll.BDP("AL076505 Corp","SECURITY_DES")</f>
        <v>ETRHWY 2.43 05/04/27</v>
      </c>
      <c r="K1529">
        <v>28</v>
      </c>
      <c r="L1529">
        <v>21</v>
      </c>
      <c r="M152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529" t="s">
        <v>441</v>
      </c>
      <c r="O1529">
        <v>7000000</v>
      </c>
      <c r="P1529">
        <v>0</v>
      </c>
      <c r="Q1529" t="str">
        <f>_xll.BDP("AL076505 Corp","BICS_LEVEL_1_NAME")</f>
        <v>Industrials</v>
      </c>
      <c r="V1529" t="str">
        <f>_xll.BDP("AL076505 Corp","ID_CUSIP")</f>
        <v>35085ZBN5</v>
      </c>
      <c r="W1529" t="s">
        <v>457</v>
      </c>
      <c r="X1529" t="str">
        <f>_xll.BDP("AL076505 Corp","CRNCY")</f>
        <v>CAD</v>
      </c>
      <c r="Y1529" t="s">
        <v>1173</v>
      </c>
      <c r="Z1529" t="s">
        <v>43</v>
      </c>
      <c r="AA1529">
        <v>25.8</v>
      </c>
    </row>
    <row r="1530" spans="1:30" x14ac:dyDescent="0.25">
      <c r="A1530" t="s">
        <v>1174</v>
      </c>
      <c r="B1530" t="s">
        <v>31</v>
      </c>
      <c r="C1530" t="s">
        <v>1170</v>
      </c>
      <c r="D1530">
        <v>6.7</v>
      </c>
      <c r="E1530" t="s">
        <v>340</v>
      </c>
      <c r="F1530" t="s">
        <v>34</v>
      </c>
      <c r="G1530" t="s">
        <v>35</v>
      </c>
      <c r="H1530" t="str">
        <f>_xll.BDP("AM947534 Corp","SECURITY_DES")</f>
        <v>ETRHWY 3.43 06/01/33</v>
      </c>
      <c r="I1530">
        <v>96.757999999999996</v>
      </c>
      <c r="J1530">
        <v>97.227999999999994</v>
      </c>
      <c r="K1530">
        <v>70</v>
      </c>
      <c r="L1530">
        <v>63</v>
      </c>
      <c r="M153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530" t="s">
        <v>40</v>
      </c>
      <c r="O1530">
        <v>3000000</v>
      </c>
      <c r="P1530">
        <v>0</v>
      </c>
      <c r="Q1530" t="str">
        <f>_xll.BDP("AM947534 Corp","BICS_LEVEL_1_NAME")</f>
        <v>Industrials</v>
      </c>
      <c r="R1530">
        <v>3.91</v>
      </c>
      <c r="S1530">
        <v>3.84</v>
      </c>
      <c r="V1530" t="str">
        <f>_xll.BDP("AM947534 Corp","ID_CUSIP")</f>
        <v>35085ZBP0</v>
      </c>
      <c r="W1530" t="s">
        <v>457</v>
      </c>
      <c r="X1530" t="str">
        <f>_xll.BDP("AM947534 Corp","CRNCY")</f>
        <v>CAD</v>
      </c>
      <c r="Y1530" t="s">
        <v>1173</v>
      </c>
      <c r="Z1530" t="s">
        <v>43</v>
      </c>
      <c r="AA1530">
        <v>70</v>
      </c>
      <c r="AB1530">
        <v>63.02</v>
      </c>
    </row>
    <row r="1531" spans="1:30" x14ac:dyDescent="0.25">
      <c r="A1531" t="s">
        <v>1175</v>
      </c>
      <c r="B1531" t="s">
        <v>31</v>
      </c>
      <c r="C1531" t="s">
        <v>1170</v>
      </c>
      <c r="D1531">
        <v>11.86</v>
      </c>
      <c r="E1531" t="s">
        <v>1176</v>
      </c>
      <c r="F1531" t="s">
        <v>34</v>
      </c>
      <c r="G1531" t="s">
        <v>35</v>
      </c>
      <c r="H1531" t="str">
        <f>_xll.BDP("AN283161 Corp","SECURITY_DES")</f>
        <v>AERMON 3.36 04/24/47</v>
      </c>
      <c r="I1531">
        <v>81.492000000000004</v>
      </c>
      <c r="J1531">
        <v>82.087999999999994</v>
      </c>
      <c r="K1531">
        <v>112</v>
      </c>
      <c r="L1531">
        <v>107</v>
      </c>
      <c r="M15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31" t="s">
        <v>42</v>
      </c>
      <c r="O1531">
        <v>2000000</v>
      </c>
      <c r="P1531">
        <v>0</v>
      </c>
      <c r="Q1531" t="str">
        <f>_xll.BDP("AN283161 Corp","BICS_LEVEL_1_NAME")</f>
        <v>Industrials</v>
      </c>
      <c r="R1531">
        <v>4.7300000000000004</v>
      </c>
      <c r="S1531">
        <v>4.68</v>
      </c>
      <c r="V1531" t="str">
        <f>_xll.BDP("AN283161 Corp","ID_CUSIP")</f>
        <v>007863AK9</v>
      </c>
      <c r="W1531" t="s">
        <v>457</v>
      </c>
      <c r="X1531" t="str">
        <f>_xll.BDP("AN283161 Corp","CRNCY")</f>
        <v>CAD</v>
      </c>
      <c r="Y1531" t="s">
        <v>1173</v>
      </c>
      <c r="Z1531" t="s">
        <v>43</v>
      </c>
      <c r="AA1531">
        <v>116.5</v>
      </c>
      <c r="AB1531">
        <v>111.54</v>
      </c>
    </row>
    <row r="1532" spans="1:30" x14ac:dyDescent="0.25">
      <c r="A1532" t="s">
        <v>1177</v>
      </c>
      <c r="B1532" t="s">
        <v>31</v>
      </c>
      <c r="C1532" t="s">
        <v>1170</v>
      </c>
      <c r="D1532">
        <v>12</v>
      </c>
      <c r="E1532" t="s">
        <v>401</v>
      </c>
      <c r="F1532" t="s">
        <v>34</v>
      </c>
      <c r="G1532" t="s">
        <v>35</v>
      </c>
      <c r="H1532" t="str">
        <f>_xll.BDP("AO543423 Corp","SECURITY_DES")</f>
        <v>CNRCN 3.6 08/01/47</v>
      </c>
      <c r="I1532">
        <v>83.423000000000002</v>
      </c>
      <c r="J1532">
        <v>84.025999999999996</v>
      </c>
      <c r="K1532">
        <v>122</v>
      </c>
      <c r="L1532">
        <v>117</v>
      </c>
      <c r="M15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32" t="s">
        <v>42</v>
      </c>
      <c r="O1532">
        <v>3000000</v>
      </c>
      <c r="P1532">
        <v>2000000</v>
      </c>
      <c r="Q1532" t="str">
        <f>_xll.BDP("AO543423 Corp","BICS_LEVEL_1_NAME")</f>
        <v>Industrials</v>
      </c>
      <c r="R1532">
        <v>4.83</v>
      </c>
      <c r="S1532">
        <v>4.78</v>
      </c>
      <c r="V1532" t="str">
        <f>_xll.BDP("AO543423 Corp","ID_CUSIP")</f>
        <v>136375CM2</v>
      </c>
      <c r="W1532" t="s">
        <v>457</v>
      </c>
      <c r="X1532" t="str">
        <f>_xll.BDP("AO543423 Corp","CRNCY")</f>
        <v>CAD</v>
      </c>
      <c r="Y1532" t="s">
        <v>1173</v>
      </c>
      <c r="AA1532">
        <v>126</v>
      </c>
      <c r="AB1532">
        <v>120.99</v>
      </c>
    </row>
    <row r="1533" spans="1:30" x14ac:dyDescent="0.25">
      <c r="A1533" t="s">
        <v>1178</v>
      </c>
      <c r="B1533" t="s">
        <v>31</v>
      </c>
      <c r="C1533" t="s">
        <v>1170</v>
      </c>
      <c r="D1533">
        <v>11.37</v>
      </c>
      <c r="E1533" t="s">
        <v>340</v>
      </c>
      <c r="F1533" t="s">
        <v>34</v>
      </c>
      <c r="G1533" t="s">
        <v>35</v>
      </c>
      <c r="H1533" t="str">
        <f>_xll.BDP("AP039390 Corp","SECURITY_DES")</f>
        <v>ETRHWY 3.65 09/08/44</v>
      </c>
      <c r="I1533">
        <v>86.031999999999996</v>
      </c>
      <c r="J1533">
        <v>86.602999999999994</v>
      </c>
      <c r="K1533">
        <v>116</v>
      </c>
      <c r="L1533">
        <v>111</v>
      </c>
      <c r="M15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33" t="s">
        <v>42</v>
      </c>
      <c r="O1533">
        <v>3000000</v>
      </c>
      <c r="P1533">
        <v>0</v>
      </c>
      <c r="Q1533" t="str">
        <f>_xll.BDP("AP039390 Corp","BICS_LEVEL_1_NAME")</f>
        <v>Industrials</v>
      </c>
      <c r="R1533">
        <v>4.76</v>
      </c>
      <c r="S1533">
        <v>4.72</v>
      </c>
      <c r="V1533" t="str">
        <f>_xll.BDP("AP039390 Corp","ID_CUSIP")</f>
        <v>35085ZBQ8</v>
      </c>
      <c r="W1533" t="s">
        <v>457</v>
      </c>
      <c r="X1533" t="str">
        <f>_xll.BDP("AP039390 Corp","CRNCY")</f>
        <v>CAD</v>
      </c>
      <c r="Y1533" t="s">
        <v>1173</v>
      </c>
      <c r="Z1533" t="s">
        <v>43</v>
      </c>
      <c r="AA1533">
        <v>125</v>
      </c>
      <c r="AB1533">
        <v>120.05</v>
      </c>
    </row>
    <row r="1534" spans="1:30" x14ac:dyDescent="0.25">
      <c r="A1534" t="s">
        <v>1179</v>
      </c>
      <c r="B1534" t="s">
        <v>31</v>
      </c>
      <c r="C1534" t="s">
        <v>1170</v>
      </c>
      <c r="D1534">
        <v>2.63</v>
      </c>
      <c r="E1534" t="s">
        <v>1180</v>
      </c>
      <c r="F1534" t="s">
        <v>34</v>
      </c>
      <c r="G1534" t="s">
        <v>35</v>
      </c>
      <c r="H1534" t="str">
        <f>_xll.BDP("AR538967 Corp","SECURITY_DES")</f>
        <v>HTHROW 3.4 03/08/28</v>
      </c>
      <c r="I1534">
        <v>99.772000000000006</v>
      </c>
      <c r="J1534">
        <v>100.036</v>
      </c>
      <c r="K1534">
        <v>77</v>
      </c>
      <c r="L1534">
        <v>67</v>
      </c>
      <c r="M15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534" t="s">
        <v>63</v>
      </c>
      <c r="O1534">
        <v>5000000</v>
      </c>
      <c r="P1534">
        <v>0</v>
      </c>
      <c r="Q1534" t="str">
        <f>_xll.BDP("AR538967 Corp","BICS_LEVEL_1_NAME")</f>
        <v>Industrials</v>
      </c>
      <c r="R1534">
        <v>3.49</v>
      </c>
      <c r="S1534">
        <v>3.39</v>
      </c>
      <c r="V1534" t="str">
        <f>_xll.BDP("AR538967 Corp","ID_CUSIP")</f>
        <v>42246QAC2</v>
      </c>
      <c r="W1534" t="s">
        <v>457</v>
      </c>
      <c r="X1534" t="str">
        <f>_xll.BDP("AR538967 Corp","CRNCY")</f>
        <v>CAD</v>
      </c>
      <c r="Y1534" t="s">
        <v>1173</v>
      </c>
      <c r="Z1534" t="s">
        <v>43</v>
      </c>
      <c r="AA1534">
        <v>76.7</v>
      </c>
      <c r="AB1534">
        <v>66.739999999999995</v>
      </c>
    </row>
    <row r="1535" spans="1:30" x14ac:dyDescent="0.25">
      <c r="A1535" t="s">
        <v>1181</v>
      </c>
      <c r="B1535" t="s">
        <v>31</v>
      </c>
      <c r="C1535" t="s">
        <v>1170</v>
      </c>
      <c r="D1535">
        <v>12.12</v>
      </c>
      <c r="E1535" t="s">
        <v>351</v>
      </c>
      <c r="F1535" t="s">
        <v>34</v>
      </c>
      <c r="G1535" t="s">
        <v>35</v>
      </c>
      <c r="H1535" t="str">
        <f>_xll.BDP("AR845117 Corp","SECURITY_DES")</f>
        <v>NAVCAN 3.293 03/30/48</v>
      </c>
      <c r="I1535">
        <v>80.721000000000004</v>
      </c>
      <c r="J1535">
        <v>81.33</v>
      </c>
      <c r="K1535">
        <v>107</v>
      </c>
      <c r="L1535">
        <v>102</v>
      </c>
      <c r="M15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35" t="s">
        <v>42</v>
      </c>
      <c r="O1535">
        <v>2000000</v>
      </c>
      <c r="P1535">
        <v>1000000</v>
      </c>
      <c r="Q1535" t="str">
        <f>_xll.BDP("AR845117 Corp","BICS_LEVEL_1_NAME")</f>
        <v>Industrials</v>
      </c>
      <c r="R1535">
        <v>4.68</v>
      </c>
      <c r="S1535">
        <v>4.63</v>
      </c>
      <c r="V1535" t="str">
        <f>_xll.BDP("AR845117 Corp","ID_CUSIP")</f>
        <v>62895ZAP5</v>
      </c>
      <c r="W1535" t="s">
        <v>457</v>
      </c>
      <c r="X1535" t="str">
        <f>_xll.BDP("AR845117 Corp","CRNCY")</f>
        <v>CAD</v>
      </c>
      <c r="Y1535" t="s">
        <v>1173</v>
      </c>
      <c r="Z1535" t="s">
        <v>43</v>
      </c>
      <c r="AA1535">
        <v>109.6</v>
      </c>
      <c r="AB1535">
        <v>104.63</v>
      </c>
    </row>
    <row r="1536" spans="1:30" x14ac:dyDescent="0.25">
      <c r="A1536" t="s">
        <v>1182</v>
      </c>
      <c r="B1536" t="s">
        <v>31</v>
      </c>
      <c r="C1536" t="s">
        <v>1170</v>
      </c>
      <c r="D1536">
        <v>8.58</v>
      </c>
      <c r="E1536" t="s">
        <v>1183</v>
      </c>
      <c r="F1536" t="s">
        <v>34</v>
      </c>
      <c r="G1536" t="s">
        <v>35</v>
      </c>
      <c r="H1536" t="str">
        <f>_xll.BDP("AR947248 Corp","SECURITY_DES")</f>
        <v>GTAAIR 3.26 06/01/37</v>
      </c>
      <c r="I1536">
        <v>88.715999999999994</v>
      </c>
      <c r="J1536">
        <v>89.319000000000003</v>
      </c>
      <c r="K1536">
        <v>88</v>
      </c>
      <c r="L1536">
        <v>81</v>
      </c>
      <c r="M15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36" t="s">
        <v>42</v>
      </c>
      <c r="O1536">
        <v>3000000</v>
      </c>
      <c r="P1536">
        <v>0</v>
      </c>
      <c r="Q1536" t="str">
        <f>_xll.BDP("AR947248 Corp","BICS_LEVEL_1_NAME")</f>
        <v>Industrials</v>
      </c>
      <c r="R1536">
        <v>4.49</v>
      </c>
      <c r="S1536">
        <v>4.42</v>
      </c>
      <c r="V1536" t="str">
        <f>_xll.BDP("AR947248 Corp","ID_CUSIP")</f>
        <v>39191ZBB4</v>
      </c>
      <c r="W1536" t="s">
        <v>457</v>
      </c>
      <c r="X1536" t="str">
        <f>_xll.BDP("AR947248 Corp","CRNCY")</f>
        <v>CAD</v>
      </c>
      <c r="Y1536" t="s">
        <v>1173</v>
      </c>
      <c r="Z1536" t="s">
        <v>43</v>
      </c>
      <c r="AA1536">
        <v>110</v>
      </c>
      <c r="AB1536">
        <v>103.09</v>
      </c>
    </row>
    <row r="1537" spans="1:28" x14ac:dyDescent="0.25">
      <c r="A1537" t="s">
        <v>1184</v>
      </c>
      <c r="B1537" t="s">
        <v>31</v>
      </c>
      <c r="C1537" t="s">
        <v>1170</v>
      </c>
      <c r="D1537">
        <v>12.5</v>
      </c>
      <c r="E1537" t="s">
        <v>340</v>
      </c>
      <c r="F1537" t="s">
        <v>34</v>
      </c>
      <c r="G1537" t="s">
        <v>35</v>
      </c>
      <c r="H1537" t="str">
        <f>_xll.BDP("AS540355 Corp","SECURITY_DES")</f>
        <v>ETRHWY 3.72 05/11/48</v>
      </c>
      <c r="I1537">
        <v>85.507000000000005</v>
      </c>
      <c r="J1537">
        <v>86.135000000000005</v>
      </c>
      <c r="K1537">
        <v>116</v>
      </c>
      <c r="L1537">
        <v>111</v>
      </c>
      <c r="M15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37" t="s">
        <v>42</v>
      </c>
      <c r="O1537">
        <v>3000000</v>
      </c>
      <c r="P1537">
        <v>2000000</v>
      </c>
      <c r="Q1537" t="str">
        <f>_xll.BDP("AS540355 Corp","BICS_LEVEL_1_NAME")</f>
        <v>Industrials</v>
      </c>
      <c r="R1537">
        <v>4.76</v>
      </c>
      <c r="S1537">
        <v>4.72</v>
      </c>
      <c r="V1537" t="str">
        <f>_xll.BDP("AS540355 Corp","ID_CUSIP")</f>
        <v>35085ZBS4</v>
      </c>
      <c r="W1537" t="s">
        <v>457</v>
      </c>
      <c r="X1537" t="str">
        <f>_xll.BDP("AS540355 Corp","CRNCY")</f>
        <v>CAD</v>
      </c>
      <c r="Y1537" t="s">
        <v>1173</v>
      </c>
      <c r="AA1537">
        <v>118.4</v>
      </c>
      <c r="AB1537">
        <v>113.4</v>
      </c>
    </row>
    <row r="1538" spans="1:28" x14ac:dyDescent="0.25">
      <c r="A1538" t="s">
        <v>1185</v>
      </c>
      <c r="B1538" t="s">
        <v>31</v>
      </c>
      <c r="C1538" t="s">
        <v>1170</v>
      </c>
      <c r="D1538">
        <v>2.99</v>
      </c>
      <c r="E1538" t="s">
        <v>401</v>
      </c>
      <c r="F1538" t="s">
        <v>34</v>
      </c>
      <c r="G1538" t="s">
        <v>35</v>
      </c>
      <c r="H1538" t="str">
        <f>_xll.BDP("AT773093 Corp","SECURITY_DES")</f>
        <v>CNRCN 3.2 07/31/28</v>
      </c>
      <c r="I1538">
        <v>99.75</v>
      </c>
      <c r="J1538">
        <v>99.96</v>
      </c>
      <c r="K1538">
        <v>50</v>
      </c>
      <c r="L1538">
        <v>43</v>
      </c>
      <c r="M15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538" t="s">
        <v>36</v>
      </c>
      <c r="O1538">
        <v>5000000</v>
      </c>
      <c r="P1538">
        <v>0</v>
      </c>
      <c r="Q1538" t="str">
        <f>_xll.BDP("AT773093 Corp","BICS_LEVEL_1_NAME")</f>
        <v>Industrials</v>
      </c>
      <c r="R1538">
        <v>3.28</v>
      </c>
      <c r="S1538">
        <v>3.21</v>
      </c>
      <c r="V1538" t="str">
        <f>_xll.BDP("AT773093 Corp","ID_CUSIP")</f>
        <v>136375CR1</v>
      </c>
      <c r="W1538" t="s">
        <v>457</v>
      </c>
      <c r="X1538" t="str">
        <f>_xll.BDP("AT773093 Corp","CRNCY")</f>
        <v>CAD</v>
      </c>
      <c r="Y1538" t="s">
        <v>1173</v>
      </c>
      <c r="Z1538" t="s">
        <v>43</v>
      </c>
      <c r="AA1538">
        <v>51.2</v>
      </c>
      <c r="AB1538">
        <v>44.19</v>
      </c>
    </row>
    <row r="1539" spans="1:28" x14ac:dyDescent="0.25">
      <c r="A1539" t="s">
        <v>1186</v>
      </c>
      <c r="B1539" t="s">
        <v>31</v>
      </c>
      <c r="C1539" t="s">
        <v>1170</v>
      </c>
      <c r="D1539">
        <v>12.25</v>
      </c>
      <c r="E1539" t="s">
        <v>401</v>
      </c>
      <c r="F1539" t="s">
        <v>34</v>
      </c>
      <c r="G1539" t="s">
        <v>35</v>
      </c>
      <c r="H1539" t="str">
        <f>_xll.BDP("AT773227 Corp","SECURITY_DES")</f>
        <v>CNRCN 3.6 07/31/48</v>
      </c>
      <c r="I1539">
        <v>83.013999999999996</v>
      </c>
      <c r="J1539">
        <v>83.629000000000005</v>
      </c>
      <c r="K1539">
        <v>122</v>
      </c>
      <c r="L1539">
        <v>117</v>
      </c>
      <c r="M15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39" t="s">
        <v>42</v>
      </c>
      <c r="O1539">
        <v>3000000</v>
      </c>
      <c r="P1539">
        <v>0</v>
      </c>
      <c r="Q1539" t="str">
        <f>_xll.BDP("AT773227 Corp","BICS_LEVEL_1_NAME")</f>
        <v>Industrials</v>
      </c>
      <c r="R1539">
        <v>4.83</v>
      </c>
      <c r="S1539">
        <v>4.78</v>
      </c>
      <c r="V1539" t="str">
        <f>_xll.BDP("AT773227 Corp","ID_CUSIP")</f>
        <v>136375CQ3</v>
      </c>
      <c r="W1539" t="s">
        <v>457</v>
      </c>
      <c r="X1539" t="str">
        <f>_xll.BDP("AT773227 Corp","CRNCY")</f>
        <v>CAD</v>
      </c>
      <c r="Y1539" t="s">
        <v>1173</v>
      </c>
      <c r="Z1539" t="s">
        <v>43</v>
      </c>
      <c r="AA1539">
        <v>123.9</v>
      </c>
      <c r="AB1539">
        <v>118.94</v>
      </c>
    </row>
    <row r="1540" spans="1:28" x14ac:dyDescent="0.25">
      <c r="A1540" t="s">
        <v>1187</v>
      </c>
      <c r="B1540" t="s">
        <v>31</v>
      </c>
      <c r="C1540" t="s">
        <v>1170</v>
      </c>
      <c r="D1540">
        <v>4.6900000000000004</v>
      </c>
      <c r="E1540" t="s">
        <v>1180</v>
      </c>
      <c r="F1540" t="s">
        <v>34</v>
      </c>
      <c r="G1540" t="s">
        <v>35</v>
      </c>
      <c r="H1540" t="str">
        <f>_xll.BDP("AU184126 Corp","SECURITY_DES")</f>
        <v>HTHROW 3.782 09/04/30</v>
      </c>
      <c r="I1540">
        <v>98.98</v>
      </c>
      <c r="J1540">
        <v>99.45</v>
      </c>
      <c r="K1540">
        <v>106</v>
      </c>
      <c r="L1540">
        <v>96</v>
      </c>
      <c r="M154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540" t="s">
        <v>50</v>
      </c>
      <c r="O1540">
        <v>3000000</v>
      </c>
      <c r="P1540">
        <v>0</v>
      </c>
      <c r="Q1540" t="str">
        <f>_xll.BDP("AU184126 Corp","BICS_LEVEL_1_NAME")</f>
        <v>Industrials</v>
      </c>
      <c r="R1540">
        <v>4</v>
      </c>
      <c r="S1540">
        <v>3.9</v>
      </c>
      <c r="V1540" t="str">
        <f>_xll.BDP("AU184126 Corp","ID_CUSIP")</f>
        <v>42246QAD0</v>
      </c>
      <c r="W1540" t="s">
        <v>457</v>
      </c>
      <c r="X1540" t="str">
        <f>_xll.BDP("AU184126 Corp","CRNCY")</f>
        <v>CAD</v>
      </c>
      <c r="Y1540" t="s">
        <v>1173</v>
      </c>
      <c r="Z1540" t="s">
        <v>43</v>
      </c>
      <c r="AA1540">
        <v>103.3</v>
      </c>
      <c r="AB1540">
        <v>93.42</v>
      </c>
    </row>
    <row r="1541" spans="1:28" x14ac:dyDescent="0.25">
      <c r="A1541" t="s">
        <v>1188</v>
      </c>
      <c r="B1541" t="s">
        <v>31</v>
      </c>
      <c r="C1541" t="s">
        <v>1170</v>
      </c>
      <c r="D1541">
        <v>12.69</v>
      </c>
      <c r="E1541" t="s">
        <v>1189</v>
      </c>
      <c r="F1541" t="s">
        <v>34</v>
      </c>
      <c r="G1541" t="s">
        <v>35</v>
      </c>
      <c r="H1541" t="str">
        <f>_xll.BDP("AV798174 Corp","SECURITY_DES")</f>
        <v>VANAIR 3.656 11/23/48</v>
      </c>
      <c r="I1541">
        <v>85.182000000000002</v>
      </c>
      <c r="J1541">
        <v>86.076999999999998</v>
      </c>
      <c r="K1541">
        <v>110</v>
      </c>
      <c r="L1541">
        <v>103</v>
      </c>
      <c r="M15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41" t="s">
        <v>42</v>
      </c>
      <c r="O1541">
        <v>2000000</v>
      </c>
      <c r="P1541">
        <v>0</v>
      </c>
      <c r="Q1541" t="str">
        <f>_xll.BDP("AV798174 Corp","BICS_LEVEL_1_NAME")</f>
        <v>Industrials</v>
      </c>
      <c r="R1541">
        <v>4.71</v>
      </c>
      <c r="S1541">
        <v>4.6399999999999997</v>
      </c>
      <c r="V1541" t="str">
        <f>_xll.BDP("AV798174 Corp","ID_CUSIP")</f>
        <v>92157WAB3</v>
      </c>
      <c r="W1541" t="s">
        <v>457</v>
      </c>
      <c r="X1541" t="str">
        <f>_xll.BDP("AV798174 Corp","CRNCY")</f>
        <v>CAD</v>
      </c>
      <c r="Y1541" t="s">
        <v>1173</v>
      </c>
      <c r="Z1541" t="s">
        <v>43</v>
      </c>
      <c r="AA1541">
        <v>111.3</v>
      </c>
      <c r="AB1541">
        <v>104.3</v>
      </c>
    </row>
    <row r="1542" spans="1:28" x14ac:dyDescent="0.25">
      <c r="A1542" t="s">
        <v>1190</v>
      </c>
      <c r="B1542" t="s">
        <v>31</v>
      </c>
      <c r="C1542" t="s">
        <v>1170</v>
      </c>
      <c r="D1542">
        <v>12.37</v>
      </c>
      <c r="E1542" t="s">
        <v>401</v>
      </c>
      <c r="F1542" t="s">
        <v>34</v>
      </c>
      <c r="G1542" t="s">
        <v>35</v>
      </c>
      <c r="H1542" t="str">
        <f>_xll.BDP("AX085821 Corp","SECURITY_DES")</f>
        <v>CNRCN 3.6 02/08/49</v>
      </c>
      <c r="I1542">
        <v>82.807000000000002</v>
      </c>
      <c r="J1542">
        <v>83.429000000000002</v>
      </c>
      <c r="K1542">
        <v>122</v>
      </c>
      <c r="L1542">
        <v>117</v>
      </c>
      <c r="M15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42" t="s">
        <v>42</v>
      </c>
      <c r="O1542">
        <v>3000000</v>
      </c>
      <c r="P1542">
        <v>0</v>
      </c>
      <c r="Q1542" t="str">
        <f>_xll.BDP("AX085821 Corp","BICS_LEVEL_1_NAME")</f>
        <v>Industrials</v>
      </c>
      <c r="R1542">
        <v>4.83</v>
      </c>
      <c r="S1542">
        <v>4.78</v>
      </c>
      <c r="V1542" t="str">
        <f>_xll.BDP("AX085821 Corp","ID_CUSIP")</f>
        <v>136375CT7</v>
      </c>
      <c r="W1542" t="s">
        <v>457</v>
      </c>
      <c r="X1542" t="str">
        <f>_xll.BDP("AX085821 Corp","CRNCY")</f>
        <v>CAD</v>
      </c>
      <c r="Y1542" t="s">
        <v>1173</v>
      </c>
      <c r="Z1542" t="s">
        <v>43</v>
      </c>
      <c r="AA1542">
        <v>123</v>
      </c>
      <c r="AB1542">
        <v>118.05</v>
      </c>
    </row>
    <row r="1543" spans="1:28" x14ac:dyDescent="0.25">
      <c r="A1543" t="s">
        <v>1191</v>
      </c>
      <c r="B1543" t="s">
        <v>31</v>
      </c>
      <c r="C1543" t="s">
        <v>1170</v>
      </c>
      <c r="D1543">
        <v>3.43</v>
      </c>
      <c r="E1543" t="s">
        <v>401</v>
      </c>
      <c r="F1543" t="s">
        <v>34</v>
      </c>
      <c r="G1543" t="s">
        <v>35</v>
      </c>
      <c r="H1543" t="str">
        <f>_xll.BDP("AX085833 Corp","SECURITY_DES")</f>
        <v>CNRCN 3 02/08/29</v>
      </c>
      <c r="I1543">
        <v>98.778999999999996</v>
      </c>
      <c r="J1543">
        <v>99.02</v>
      </c>
      <c r="K1543">
        <v>57</v>
      </c>
      <c r="L1543">
        <v>50</v>
      </c>
      <c r="M154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543" t="s">
        <v>36</v>
      </c>
      <c r="O1543">
        <v>5000000</v>
      </c>
      <c r="P1543">
        <v>0</v>
      </c>
      <c r="Q1543" t="str">
        <f>_xll.BDP("AX085833 Corp","BICS_LEVEL_1_NAME")</f>
        <v>Industrials</v>
      </c>
      <c r="R1543">
        <v>3.35</v>
      </c>
      <c r="S1543">
        <v>3.28</v>
      </c>
      <c r="V1543" t="str">
        <f>_xll.BDP("AX085833 Corp","ID_CUSIP")</f>
        <v>136375CS9</v>
      </c>
      <c r="W1543" t="s">
        <v>457</v>
      </c>
      <c r="X1543" t="str">
        <f>_xll.BDP("AX085833 Corp","CRNCY")</f>
        <v>CAD</v>
      </c>
      <c r="Y1543" t="s">
        <v>1173</v>
      </c>
      <c r="Z1543" t="s">
        <v>43</v>
      </c>
      <c r="AA1543">
        <v>53.3</v>
      </c>
      <c r="AB1543">
        <v>46.34</v>
      </c>
    </row>
    <row r="1544" spans="1:28" x14ac:dyDescent="0.25">
      <c r="A1544" t="s">
        <v>1192</v>
      </c>
      <c r="B1544" t="s">
        <v>31</v>
      </c>
      <c r="C1544" t="s">
        <v>1170</v>
      </c>
      <c r="D1544">
        <v>12.63</v>
      </c>
      <c r="E1544" t="s">
        <v>340</v>
      </c>
      <c r="F1544" t="s">
        <v>34</v>
      </c>
      <c r="G1544" t="s">
        <v>35</v>
      </c>
      <c r="H1544" t="str">
        <f>_xll.BDP("AX508855 Corp","SECURITY_DES")</f>
        <v>ETRHWY 3.67 03/08/49</v>
      </c>
      <c r="I1544">
        <v>84.513000000000005</v>
      </c>
      <c r="J1544">
        <v>85.02</v>
      </c>
      <c r="K1544">
        <v>116</v>
      </c>
      <c r="L1544">
        <v>112</v>
      </c>
      <c r="M15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44" t="s">
        <v>42</v>
      </c>
      <c r="O1544">
        <v>3000000</v>
      </c>
      <c r="P1544">
        <v>4000000</v>
      </c>
      <c r="Q1544" t="str">
        <f>_xll.BDP("AX508855 Corp","BICS_LEVEL_1_NAME")</f>
        <v>Industrials</v>
      </c>
      <c r="R1544">
        <v>4.76</v>
      </c>
      <c r="S1544">
        <v>4.7300000000000004</v>
      </c>
      <c r="V1544" t="str">
        <f>_xll.BDP("AX508855 Corp","ID_CUSIP")</f>
        <v>35085ZBU9</v>
      </c>
      <c r="W1544" t="s">
        <v>457</v>
      </c>
      <c r="X1544" t="str">
        <f>_xll.BDP("AX508855 Corp","CRNCY")</f>
        <v>CAD</v>
      </c>
      <c r="Y1544" t="s">
        <v>1173</v>
      </c>
      <c r="Z1544" t="s">
        <v>43</v>
      </c>
      <c r="AA1544">
        <v>117</v>
      </c>
      <c r="AB1544">
        <v>112.96</v>
      </c>
    </row>
    <row r="1545" spans="1:28" x14ac:dyDescent="0.25">
      <c r="A1545" t="s">
        <v>1193</v>
      </c>
      <c r="B1545" t="s">
        <v>31</v>
      </c>
      <c r="C1545" t="s">
        <v>1170</v>
      </c>
      <c r="D1545">
        <v>4.34</v>
      </c>
      <c r="E1545" t="s">
        <v>340</v>
      </c>
      <c r="F1545" t="s">
        <v>34</v>
      </c>
      <c r="G1545" t="s">
        <v>35</v>
      </c>
      <c r="H1545" t="str">
        <f>_xll.BDP("AX508860 Corp","SECURITY_DES")</f>
        <v>ETRHWY 3.14 03/06/30</v>
      </c>
      <c r="I1545">
        <v>98.745999999999995</v>
      </c>
      <c r="J1545">
        <v>99.182000000000002</v>
      </c>
      <c r="K1545">
        <v>56</v>
      </c>
      <c r="L1545">
        <v>46</v>
      </c>
      <c r="M15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545" t="s">
        <v>60</v>
      </c>
      <c r="O1545">
        <v>2000000</v>
      </c>
      <c r="P1545">
        <v>0</v>
      </c>
      <c r="Q1545" t="str">
        <f>_xll.BDP("AX508860 Corp","BICS_LEVEL_1_NAME")</f>
        <v>Industrials</v>
      </c>
      <c r="R1545">
        <v>3.43</v>
      </c>
      <c r="S1545">
        <v>3.33</v>
      </c>
      <c r="V1545" t="str">
        <f>_xll.BDP("AX508860 Corp","ID_CUSIP")</f>
        <v>35085ZBT2</v>
      </c>
      <c r="W1545" t="s">
        <v>457</v>
      </c>
      <c r="X1545" t="str">
        <f>_xll.BDP("AX508860 Corp","CRNCY")</f>
        <v>CAD</v>
      </c>
      <c r="Y1545" t="s">
        <v>1173</v>
      </c>
      <c r="Z1545" t="s">
        <v>43</v>
      </c>
      <c r="AA1545">
        <v>52</v>
      </c>
      <c r="AB1545">
        <v>42</v>
      </c>
    </row>
    <row r="1546" spans="1:28" x14ac:dyDescent="0.25">
      <c r="A1546" t="s">
        <v>1194</v>
      </c>
      <c r="B1546" t="s">
        <v>31</v>
      </c>
      <c r="C1546" t="s">
        <v>1170</v>
      </c>
      <c r="D1546">
        <v>3.51</v>
      </c>
      <c r="E1546" t="s">
        <v>1195</v>
      </c>
      <c r="F1546" t="s">
        <v>34</v>
      </c>
      <c r="G1546" t="s">
        <v>35</v>
      </c>
      <c r="H1546" t="str">
        <f>_xll.BDP("AX620246 Corp","SECURITY_DES")</f>
        <v>CP 3.15 03/13/29</v>
      </c>
      <c r="I1546">
        <v>98.956999999999994</v>
      </c>
      <c r="J1546">
        <v>99.203999999999994</v>
      </c>
      <c r="K1546">
        <v>62</v>
      </c>
      <c r="L1546">
        <v>55</v>
      </c>
      <c r="M15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546" t="s">
        <v>111</v>
      </c>
      <c r="O1546">
        <v>5000000</v>
      </c>
      <c r="P1546">
        <v>0</v>
      </c>
      <c r="Q1546" t="str">
        <f>_xll.BDP("AX620246 Corp","BICS_LEVEL_1_NAME")</f>
        <v>Industrials</v>
      </c>
      <c r="R1546">
        <v>3.44</v>
      </c>
      <c r="S1546">
        <v>3.37</v>
      </c>
      <c r="V1546" t="str">
        <f>_xll.BDP("AX620246 Corp","ID_CUSIP")</f>
        <v>13645RAZ7</v>
      </c>
      <c r="W1546" t="s">
        <v>457</v>
      </c>
      <c r="X1546" t="str">
        <f>_xll.BDP("AX620246 Corp","CRNCY")</f>
        <v>CAD</v>
      </c>
      <c r="Y1546" t="s">
        <v>1173</v>
      </c>
      <c r="Z1546" t="s">
        <v>43</v>
      </c>
      <c r="AA1546">
        <v>61.8</v>
      </c>
      <c r="AB1546">
        <v>54.82</v>
      </c>
    </row>
    <row r="1547" spans="1:28" x14ac:dyDescent="0.25">
      <c r="A1547" t="s">
        <v>1196</v>
      </c>
      <c r="B1547" t="s">
        <v>31</v>
      </c>
      <c r="C1547" t="s">
        <v>1170</v>
      </c>
      <c r="D1547">
        <v>12.54</v>
      </c>
      <c r="E1547" t="s">
        <v>351</v>
      </c>
      <c r="F1547" t="s">
        <v>34</v>
      </c>
      <c r="G1547" t="s">
        <v>35</v>
      </c>
      <c r="H1547" t="str">
        <f>_xll.BDP("AX742516 Corp","SECURITY_DES")</f>
        <v>NAVCAN 3.209 09/29/50</v>
      </c>
      <c r="I1547">
        <v>78.36</v>
      </c>
      <c r="J1547">
        <v>78.989999999999995</v>
      </c>
      <c r="K1547">
        <v>107</v>
      </c>
      <c r="L1547">
        <v>102</v>
      </c>
      <c r="M15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47" t="s">
        <v>42</v>
      </c>
      <c r="O1547">
        <v>3000000</v>
      </c>
      <c r="P1547">
        <v>0</v>
      </c>
      <c r="Q1547" t="str">
        <f>_xll.BDP("AX742516 Corp","BICS_LEVEL_1_NAME")</f>
        <v>Industrials</v>
      </c>
      <c r="R1547">
        <v>4.68</v>
      </c>
      <c r="S1547">
        <v>4.63</v>
      </c>
      <c r="V1547" t="str">
        <f>_xll.BDP("AX742516 Corp","ID_CUSIP")</f>
        <v>62895ZAQ3</v>
      </c>
      <c r="W1547" t="s">
        <v>457</v>
      </c>
      <c r="X1547" t="str">
        <f>_xll.BDP("AX742516 Corp","CRNCY")</f>
        <v>CAD</v>
      </c>
      <c r="Y1547" t="s">
        <v>1173</v>
      </c>
      <c r="Z1547" t="s">
        <v>43</v>
      </c>
      <c r="AA1547">
        <v>106.3</v>
      </c>
      <c r="AB1547">
        <v>101.27</v>
      </c>
    </row>
    <row r="1548" spans="1:28" x14ac:dyDescent="0.25">
      <c r="A1548" t="s">
        <v>1197</v>
      </c>
      <c r="B1548" t="s">
        <v>31</v>
      </c>
      <c r="C1548" t="s">
        <v>1170</v>
      </c>
      <c r="D1548">
        <v>3.55</v>
      </c>
      <c r="E1548" t="s">
        <v>1183</v>
      </c>
      <c r="F1548" t="s">
        <v>34</v>
      </c>
      <c r="G1548" t="s">
        <v>35</v>
      </c>
      <c r="H1548" t="str">
        <f>_xll.BDP("AX986061 Corp","SECURITY_DES")</f>
        <v>GTAAIR 2.73 04/03/29</v>
      </c>
      <c r="I1548">
        <v>97.9</v>
      </c>
      <c r="J1548">
        <v>98.147999999999996</v>
      </c>
      <c r="K1548">
        <v>49</v>
      </c>
      <c r="L1548">
        <v>42</v>
      </c>
      <c r="M154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548" t="s">
        <v>111</v>
      </c>
      <c r="O1548">
        <v>2000000</v>
      </c>
      <c r="P1548">
        <v>0</v>
      </c>
      <c r="Q1548" t="str">
        <f>_xll.BDP("AX986061 Corp","BICS_LEVEL_1_NAME")</f>
        <v>Industrials</v>
      </c>
      <c r="R1548">
        <v>3.31</v>
      </c>
      <c r="S1548">
        <v>3.24</v>
      </c>
      <c r="V1548" t="str">
        <f>_xll.BDP("AX986061 Corp","ID_CUSIP")</f>
        <v>39191ZBC2</v>
      </c>
      <c r="W1548" t="s">
        <v>457</v>
      </c>
      <c r="X1548" t="str">
        <f>_xll.BDP("AX986061 Corp","CRNCY")</f>
        <v>CAD</v>
      </c>
      <c r="Y1548" t="s">
        <v>1173</v>
      </c>
      <c r="Z1548" t="s">
        <v>43</v>
      </c>
      <c r="AA1548">
        <v>48.4</v>
      </c>
      <c r="AB1548">
        <v>41.42</v>
      </c>
    </row>
    <row r="1549" spans="1:28" x14ac:dyDescent="0.25">
      <c r="A1549" t="s">
        <v>1198</v>
      </c>
      <c r="B1549" t="s">
        <v>31</v>
      </c>
      <c r="C1549" t="s">
        <v>1170</v>
      </c>
      <c r="D1549">
        <v>11.68</v>
      </c>
      <c r="E1549" t="s">
        <v>340</v>
      </c>
      <c r="F1549" t="s">
        <v>34</v>
      </c>
      <c r="G1549" t="s">
        <v>35</v>
      </c>
      <c r="H1549" t="str">
        <f>_xll.BDP("BG557970 Corp","SECURITY_DES")</f>
        <v>ETRHWY 2.84 03/07/50</v>
      </c>
      <c r="I1549">
        <v>72.290000000000006</v>
      </c>
      <c r="J1549">
        <v>72.878</v>
      </c>
      <c r="K1549">
        <v>115</v>
      </c>
      <c r="L1549">
        <v>110</v>
      </c>
      <c r="M15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49" t="s">
        <v>42</v>
      </c>
      <c r="O1549">
        <v>3000000</v>
      </c>
      <c r="P1549">
        <v>0</v>
      </c>
      <c r="Q1549" t="str">
        <f>_xll.BDP("BG557970 Corp","BICS_LEVEL_1_NAME")</f>
        <v>Industrials</v>
      </c>
      <c r="R1549">
        <v>4.76</v>
      </c>
      <c r="S1549">
        <v>4.71</v>
      </c>
      <c r="V1549" t="str">
        <f>_xll.BDP("BG557970 Corp","ID_CUSIP")</f>
        <v>35085ZBV7</v>
      </c>
      <c r="W1549" t="s">
        <v>457</v>
      </c>
      <c r="X1549" t="str">
        <f>_xll.BDP("BG557970 Corp","CRNCY")</f>
        <v>CAD</v>
      </c>
      <c r="Y1549" t="s">
        <v>1173</v>
      </c>
      <c r="Z1549" t="s">
        <v>43</v>
      </c>
      <c r="AA1549">
        <v>114.9</v>
      </c>
      <c r="AB1549">
        <v>109.87</v>
      </c>
    </row>
    <row r="1550" spans="1:28" x14ac:dyDescent="0.25">
      <c r="A1550" t="s">
        <v>1199</v>
      </c>
      <c r="B1550" t="s">
        <v>31</v>
      </c>
      <c r="C1550" t="s">
        <v>1170</v>
      </c>
      <c r="D1550">
        <v>11.74</v>
      </c>
      <c r="E1550" t="s">
        <v>1195</v>
      </c>
      <c r="F1550" t="s">
        <v>34</v>
      </c>
      <c r="G1550" t="s">
        <v>35</v>
      </c>
      <c r="H1550" t="str">
        <f>_xll.BDP("BG592877 Corp","SECURITY_DES")</f>
        <v>CP 3.05 03/09/50</v>
      </c>
      <c r="I1550">
        <v>74.138999999999996</v>
      </c>
      <c r="J1550">
        <v>75.325000000000003</v>
      </c>
      <c r="K1550">
        <v>125</v>
      </c>
      <c r="L1550">
        <v>115</v>
      </c>
      <c r="M15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50" t="s">
        <v>42</v>
      </c>
      <c r="O1550">
        <v>2000000</v>
      </c>
      <c r="P1550">
        <v>0</v>
      </c>
      <c r="Q1550" t="str">
        <f>_xll.BDP("BG592877 Corp","BICS_LEVEL_1_NAME")</f>
        <v>Industrials</v>
      </c>
      <c r="R1550">
        <v>4.8600000000000003</v>
      </c>
      <c r="S1550">
        <v>4.76</v>
      </c>
      <c r="V1550" t="str">
        <f>_xll.BDP("BG592877 Corp","ID_CUSIP")</f>
        <v>13645RBA1</v>
      </c>
      <c r="W1550" t="s">
        <v>457</v>
      </c>
      <c r="X1550" t="str">
        <f>_xll.BDP("BG592877 Corp","CRNCY")</f>
        <v>CAD</v>
      </c>
      <c r="Y1550" t="s">
        <v>1173</v>
      </c>
      <c r="Z1550" t="s">
        <v>43</v>
      </c>
      <c r="AA1550">
        <v>124.9</v>
      </c>
      <c r="AB1550">
        <v>114.88</v>
      </c>
    </row>
    <row r="1551" spans="1:28" x14ac:dyDescent="0.25">
      <c r="A1551" t="s">
        <v>1200</v>
      </c>
      <c r="B1551" t="s">
        <v>31</v>
      </c>
      <c r="C1551" t="s">
        <v>1170</v>
      </c>
      <c r="D1551">
        <v>12.08</v>
      </c>
      <c r="E1551" t="s">
        <v>1176</v>
      </c>
      <c r="F1551" t="s">
        <v>34</v>
      </c>
      <c r="G1551" t="s">
        <v>35</v>
      </c>
      <c r="H1551" t="str">
        <f>_xll.BDP("BH963353 Corp","SECURITY_DES")</f>
        <v>AERMON 3.03 04/21/50</v>
      </c>
      <c r="I1551">
        <v>75.456999999999994</v>
      </c>
      <c r="J1551">
        <v>76.064999999999998</v>
      </c>
      <c r="K1551">
        <v>111</v>
      </c>
      <c r="L1551">
        <v>106</v>
      </c>
      <c r="M15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51" t="s">
        <v>42</v>
      </c>
      <c r="O1551">
        <v>3000000</v>
      </c>
      <c r="P1551">
        <v>0</v>
      </c>
      <c r="Q1551" t="str">
        <f>_xll.BDP("BH963353 Corp","BICS_LEVEL_1_NAME")</f>
        <v>Industrials</v>
      </c>
      <c r="R1551">
        <v>4.72</v>
      </c>
      <c r="S1551">
        <v>4.67</v>
      </c>
      <c r="V1551" t="str">
        <f>_xll.BDP("BH963353 Corp","ID_CUSIP")</f>
        <v>007863AL7</v>
      </c>
      <c r="W1551" t="s">
        <v>457</v>
      </c>
      <c r="X1551" t="str">
        <f>_xll.BDP("BH963353 Corp","CRNCY")</f>
        <v>CAD</v>
      </c>
      <c r="Y1551" t="s">
        <v>1173</v>
      </c>
      <c r="Z1551" t="s">
        <v>43</v>
      </c>
      <c r="AA1551">
        <v>110.7</v>
      </c>
      <c r="AB1551">
        <v>105.75</v>
      </c>
    </row>
    <row r="1552" spans="1:28" x14ac:dyDescent="0.25">
      <c r="A1552" t="s">
        <v>1201</v>
      </c>
      <c r="B1552" t="s">
        <v>31</v>
      </c>
      <c r="C1552" t="s">
        <v>1170</v>
      </c>
      <c r="D1552">
        <v>5.85</v>
      </c>
      <c r="E1552" t="s">
        <v>340</v>
      </c>
      <c r="F1552" t="s">
        <v>34</v>
      </c>
      <c r="G1552" t="s">
        <v>35</v>
      </c>
      <c r="H1552" t="str">
        <f>_xll.BDP("BJ518585 Corp","SECURITY_DES")</f>
        <v>ETRHWY 2.59 05/25/32</v>
      </c>
      <c r="I1552">
        <v>92.855000000000004</v>
      </c>
      <c r="J1552">
        <v>93.266000000000005</v>
      </c>
      <c r="K1552">
        <v>63</v>
      </c>
      <c r="L1552">
        <v>56</v>
      </c>
      <c r="M155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552" t="s">
        <v>55</v>
      </c>
      <c r="O1552">
        <v>3000000</v>
      </c>
      <c r="P1552">
        <v>0</v>
      </c>
      <c r="Q1552" t="str">
        <f>_xll.BDP("BJ518585 Corp","BICS_LEVEL_1_NAME")</f>
        <v>Industrials</v>
      </c>
      <c r="R1552">
        <v>3.76</v>
      </c>
      <c r="S1552">
        <v>3.69</v>
      </c>
      <c r="V1552" t="str">
        <f>_xll.BDP("BJ518585 Corp","ID_CUSIP")</f>
        <v>35085ZBX3</v>
      </c>
      <c r="W1552" t="s">
        <v>457</v>
      </c>
      <c r="X1552" t="str">
        <f>_xll.BDP("BJ518585 Corp","CRNCY")</f>
        <v>CAD</v>
      </c>
      <c r="Y1552" t="s">
        <v>1173</v>
      </c>
      <c r="Z1552" t="s">
        <v>43</v>
      </c>
      <c r="AA1552">
        <v>63.2</v>
      </c>
      <c r="AB1552">
        <v>56.16</v>
      </c>
    </row>
    <row r="1553" spans="1:28" x14ac:dyDescent="0.25">
      <c r="A1553" t="s">
        <v>1202</v>
      </c>
      <c r="B1553" t="s">
        <v>31</v>
      </c>
      <c r="C1553" t="s">
        <v>1170</v>
      </c>
      <c r="D1553">
        <v>4.37</v>
      </c>
      <c r="E1553" t="s">
        <v>351</v>
      </c>
      <c r="F1553" t="s">
        <v>34</v>
      </c>
      <c r="G1553" t="s">
        <v>35</v>
      </c>
      <c r="H1553" t="str">
        <f>_xll.BDP("BJ683984 Corp","SECURITY_DES")</f>
        <v>NAVCAN 2.063 05/29/30</v>
      </c>
      <c r="I1553">
        <v>93.198999999999998</v>
      </c>
      <c r="J1553">
        <v>93.637</v>
      </c>
      <c r="K1553">
        <v>62</v>
      </c>
      <c r="L1553">
        <v>52</v>
      </c>
      <c r="M15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553" t="s">
        <v>50</v>
      </c>
      <c r="O1553">
        <v>1000000</v>
      </c>
      <c r="P1553">
        <v>0</v>
      </c>
      <c r="Q1553" t="str">
        <f>_xll.BDP("BJ683984 Corp","BICS_LEVEL_1_NAME")</f>
        <v>Industrials</v>
      </c>
      <c r="R1553">
        <v>3.56</v>
      </c>
      <c r="S1553">
        <v>3.46</v>
      </c>
      <c r="V1553" t="str">
        <f>_xll.BDP("BJ683984 Corp","ID_CUSIP")</f>
        <v>628957AG7</v>
      </c>
      <c r="W1553" t="s">
        <v>457</v>
      </c>
      <c r="X1553" t="str">
        <f>_xll.BDP("BJ683984 Corp","CRNCY")</f>
        <v>CAD</v>
      </c>
      <c r="Y1553" t="s">
        <v>1173</v>
      </c>
      <c r="Z1553" t="s">
        <v>43</v>
      </c>
      <c r="AA1553">
        <v>62.1</v>
      </c>
      <c r="AB1553">
        <v>52.15</v>
      </c>
    </row>
    <row r="1554" spans="1:28" x14ac:dyDescent="0.25">
      <c r="A1554" t="s">
        <v>1203</v>
      </c>
      <c r="B1554" t="s">
        <v>31</v>
      </c>
      <c r="C1554" t="s">
        <v>1170</v>
      </c>
      <c r="D1554">
        <v>12.3</v>
      </c>
      <c r="E1554" t="s">
        <v>351</v>
      </c>
      <c r="F1554" t="s">
        <v>34</v>
      </c>
      <c r="G1554" t="s">
        <v>35</v>
      </c>
      <c r="H1554" t="str">
        <f>_xll.BDP("BJ683985 Corp","SECURITY_DES")</f>
        <v>NAVCAN 2.924 09/29/51</v>
      </c>
      <c r="I1554">
        <v>73.753</v>
      </c>
      <c r="J1554">
        <v>74.370999999999995</v>
      </c>
      <c r="K1554">
        <v>106</v>
      </c>
      <c r="L1554">
        <v>101</v>
      </c>
      <c r="M15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54" t="s">
        <v>42</v>
      </c>
      <c r="O1554">
        <v>3000000</v>
      </c>
      <c r="P1554">
        <v>3000000</v>
      </c>
      <c r="Q1554" t="str">
        <f>_xll.BDP("BJ683985 Corp","BICS_LEVEL_1_NAME")</f>
        <v>Industrials</v>
      </c>
      <c r="R1554">
        <v>4.67</v>
      </c>
      <c r="S1554">
        <v>4.62</v>
      </c>
      <c r="V1554" t="str">
        <f>_xll.BDP("BJ683985 Corp","ID_CUSIP")</f>
        <v>628957AH5</v>
      </c>
      <c r="W1554" t="s">
        <v>457</v>
      </c>
      <c r="X1554" t="str">
        <f>_xll.BDP("BJ683985 Corp","CRNCY")</f>
        <v>CAD</v>
      </c>
      <c r="Y1554" t="s">
        <v>1173</v>
      </c>
      <c r="AA1554">
        <v>104.2</v>
      </c>
      <c r="AB1554">
        <v>99.19</v>
      </c>
    </row>
    <row r="1555" spans="1:28" x14ac:dyDescent="0.25">
      <c r="A1555" t="s">
        <v>1204</v>
      </c>
      <c r="B1555" t="s">
        <v>31</v>
      </c>
      <c r="C1555" t="s">
        <v>1170</v>
      </c>
      <c r="D1555">
        <v>2.71</v>
      </c>
      <c r="E1555" t="s">
        <v>1183</v>
      </c>
      <c r="F1555" t="s">
        <v>34</v>
      </c>
      <c r="G1555" t="s">
        <v>35</v>
      </c>
      <c r="H1555" t="str">
        <f>_xll.BDP("BM169811 Corp","SECURITY_DES")</f>
        <v>GTAAIR 1.54 05/03/28</v>
      </c>
      <c r="I1555">
        <v>95.61</v>
      </c>
      <c r="J1555">
        <v>95.745999999999995</v>
      </c>
      <c r="K1555">
        <v>40</v>
      </c>
      <c r="L1555">
        <v>35</v>
      </c>
      <c r="M15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555" t="s">
        <v>63</v>
      </c>
      <c r="O1555">
        <v>2000000</v>
      </c>
      <c r="P1555">
        <v>0</v>
      </c>
      <c r="Q1555" t="str">
        <f>_xll.BDP("BM169811 Corp","BICS_LEVEL_1_NAME")</f>
        <v>Industrials</v>
      </c>
      <c r="R1555">
        <v>3.12</v>
      </c>
      <c r="S1555">
        <v>3.07</v>
      </c>
      <c r="V1555" t="str">
        <f>_xll.BDP("BM169811 Corp","ID_CUSIP")</f>
        <v>391906AH7</v>
      </c>
      <c r="W1555" t="s">
        <v>457</v>
      </c>
      <c r="X1555" t="str">
        <f>_xll.BDP("BM169811 Corp","CRNCY")</f>
        <v>CAD</v>
      </c>
      <c r="Y1555" t="s">
        <v>1173</v>
      </c>
      <c r="Z1555" t="s">
        <v>43</v>
      </c>
      <c r="AA1555">
        <v>37.700000000000003</v>
      </c>
      <c r="AB1555">
        <v>32.71</v>
      </c>
    </row>
    <row r="1556" spans="1:28" x14ac:dyDescent="0.25">
      <c r="A1556" t="s">
        <v>1205</v>
      </c>
      <c r="B1556" t="s">
        <v>31</v>
      </c>
      <c r="C1556" t="s">
        <v>1170</v>
      </c>
      <c r="D1556">
        <v>2.25</v>
      </c>
      <c r="E1556" t="s">
        <v>1180</v>
      </c>
      <c r="F1556" t="s">
        <v>34</v>
      </c>
      <c r="G1556" t="s">
        <v>35</v>
      </c>
      <c r="H1556" t="str">
        <f>_xll.BDP("BO960860 Corp","SECURITY_DES")</f>
        <v>HTHROW 2.694 10/13/27</v>
      </c>
      <c r="I1556">
        <v>98.460999999999999</v>
      </c>
      <c r="J1556">
        <v>98.617999999999995</v>
      </c>
      <c r="K1556">
        <v>70</v>
      </c>
      <c r="L1556">
        <v>63</v>
      </c>
      <c r="M15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556" t="s">
        <v>53</v>
      </c>
      <c r="O1556">
        <v>5000000</v>
      </c>
      <c r="P1556">
        <v>0</v>
      </c>
      <c r="Q1556" t="str">
        <f>_xll.BDP("BO960860 Corp","BICS_LEVEL_1_NAME")</f>
        <v>Industrials</v>
      </c>
      <c r="R1556">
        <v>3.37</v>
      </c>
      <c r="S1556">
        <v>3.3</v>
      </c>
      <c r="V1556" t="str">
        <f>_xll.BDP("BO960860 Corp","ID_CUSIP")</f>
        <v>42246QAH1</v>
      </c>
      <c r="W1556" t="s">
        <v>457</v>
      </c>
      <c r="X1556" t="str">
        <f>_xll.BDP("BO960860 Corp","CRNCY")</f>
        <v>CAD</v>
      </c>
      <c r="Y1556" t="s">
        <v>1173</v>
      </c>
      <c r="Z1556" t="s">
        <v>43</v>
      </c>
      <c r="AA1556">
        <v>69</v>
      </c>
      <c r="AB1556">
        <v>61.98</v>
      </c>
    </row>
    <row r="1557" spans="1:28" x14ac:dyDescent="0.25">
      <c r="A1557" t="s">
        <v>1206</v>
      </c>
      <c r="B1557" t="s">
        <v>31</v>
      </c>
      <c r="C1557" t="s">
        <v>1170</v>
      </c>
      <c r="D1557">
        <v>6.4</v>
      </c>
      <c r="E1557" t="s">
        <v>1180</v>
      </c>
      <c r="F1557" t="s">
        <v>34</v>
      </c>
      <c r="G1557" t="s">
        <v>35</v>
      </c>
      <c r="H1557" t="str">
        <f>_xll.BDP("BO960864 Corp","SECURITY_DES")</f>
        <v>HTHROW 3.726 04/13/33</v>
      </c>
      <c r="I1557">
        <v>95.234999999999999</v>
      </c>
      <c r="J1557">
        <v>95.685000000000002</v>
      </c>
      <c r="K1557">
        <v>128</v>
      </c>
      <c r="L1557">
        <v>121</v>
      </c>
      <c r="M155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557" t="s">
        <v>58</v>
      </c>
      <c r="O1557">
        <v>3000000</v>
      </c>
      <c r="P1557">
        <v>2000000</v>
      </c>
      <c r="Q1557" t="str">
        <f>_xll.BDP("BO960864 Corp","BICS_LEVEL_1_NAME")</f>
        <v>Industrials</v>
      </c>
      <c r="R1557">
        <v>4.45</v>
      </c>
      <c r="S1557">
        <v>4.38</v>
      </c>
      <c r="V1557" t="str">
        <f>_xll.BDP("BO960864 Corp","ID_CUSIP")</f>
        <v>42246QAG3</v>
      </c>
      <c r="W1557" t="s">
        <v>457</v>
      </c>
      <c r="X1557" t="str">
        <f>_xll.BDP("BO960864 Corp","CRNCY")</f>
        <v>CAD</v>
      </c>
      <c r="Y1557" t="s">
        <v>1173</v>
      </c>
      <c r="AA1557">
        <v>125.4</v>
      </c>
      <c r="AB1557">
        <v>118.38</v>
      </c>
    </row>
    <row r="1558" spans="1:28" x14ac:dyDescent="0.25">
      <c r="A1558" t="s">
        <v>1207</v>
      </c>
      <c r="B1558" t="s">
        <v>31</v>
      </c>
      <c r="C1558" t="s">
        <v>1170</v>
      </c>
      <c r="D1558">
        <v>12.9</v>
      </c>
      <c r="E1558" t="s">
        <v>1176</v>
      </c>
      <c r="F1558" t="s">
        <v>34</v>
      </c>
      <c r="G1558" t="s">
        <v>35</v>
      </c>
      <c r="H1558" t="str">
        <f>_xll.BDP("BP231606 Corp","SECURITY_DES")</f>
        <v>AERMON 3.441 04/26/51</v>
      </c>
      <c r="I1558">
        <v>81.052999999999997</v>
      </c>
      <c r="J1558">
        <v>81.700999999999993</v>
      </c>
      <c r="K1558">
        <v>111</v>
      </c>
      <c r="L1558">
        <v>106</v>
      </c>
      <c r="M15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58" t="s">
        <v>42</v>
      </c>
      <c r="O1558">
        <v>3000000</v>
      </c>
      <c r="P1558">
        <v>0</v>
      </c>
      <c r="Q1558" t="str">
        <f>_xll.BDP("BP231606 Corp","BICS_LEVEL_1_NAME")</f>
        <v>Industrials</v>
      </c>
      <c r="R1558">
        <v>4.72</v>
      </c>
      <c r="S1558">
        <v>4.67</v>
      </c>
      <c r="V1558" t="str">
        <f>_xll.BDP("BP231606 Corp","ID_CUSIP")</f>
        <v>007863AM5</v>
      </c>
      <c r="W1558" t="s">
        <v>457</v>
      </c>
      <c r="X1558" t="str">
        <f>_xll.BDP("BP231606 Corp","CRNCY")</f>
        <v>CAD</v>
      </c>
      <c r="Y1558" t="s">
        <v>1173</v>
      </c>
      <c r="Z1558" t="s">
        <v>43</v>
      </c>
      <c r="AA1558">
        <v>109.6</v>
      </c>
      <c r="AB1558">
        <v>104.65</v>
      </c>
    </row>
    <row r="1559" spans="1:28" x14ac:dyDescent="0.25">
      <c r="A1559" t="s">
        <v>1208</v>
      </c>
      <c r="B1559" t="s">
        <v>31</v>
      </c>
      <c r="C1559" t="s">
        <v>1170</v>
      </c>
      <c r="D1559">
        <v>12.21</v>
      </c>
      <c r="E1559" t="s">
        <v>1209</v>
      </c>
      <c r="F1559" t="s">
        <v>34</v>
      </c>
      <c r="G1559" t="s">
        <v>35</v>
      </c>
      <c r="H1559" t="str">
        <f>_xll.BDP("BP332366 Corp","SECURITY_DES")</f>
        <v>HALFX 3.678 05/03/51</v>
      </c>
      <c r="I1559">
        <v>79.606999999999999</v>
      </c>
      <c r="J1559">
        <v>80.84</v>
      </c>
      <c r="K1559">
        <v>150</v>
      </c>
      <c r="L1559">
        <v>140</v>
      </c>
      <c r="M15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59" t="s">
        <v>42</v>
      </c>
      <c r="O1559">
        <v>0</v>
      </c>
      <c r="P1559">
        <v>0</v>
      </c>
      <c r="Q1559" t="str">
        <f>_xll.BDP("BP332366 Corp","BICS_LEVEL_1_NAME")</f>
        <v>Industrials</v>
      </c>
      <c r="R1559">
        <v>5.1100000000000003</v>
      </c>
      <c r="S1559">
        <v>5.01</v>
      </c>
      <c r="V1559" t="str">
        <f>_xll.BDP("BP332366 Corp","ID_CUSIP")</f>
        <v>405819AC7</v>
      </c>
      <c r="W1559" t="s">
        <v>457</v>
      </c>
      <c r="X1559" t="str">
        <f>_xll.BDP("BP332366 Corp","CRNCY")</f>
        <v>CAD</v>
      </c>
      <c r="Y1559" t="s">
        <v>1173</v>
      </c>
      <c r="AA1559">
        <v>148.6</v>
      </c>
      <c r="AB1559">
        <v>138.63</v>
      </c>
    </row>
    <row r="1560" spans="1:28" x14ac:dyDescent="0.25">
      <c r="A1560" t="s">
        <v>1210</v>
      </c>
      <c r="B1560" t="s">
        <v>31</v>
      </c>
      <c r="C1560" t="s">
        <v>1170</v>
      </c>
      <c r="D1560">
        <v>12.61</v>
      </c>
      <c r="E1560" t="s">
        <v>1183</v>
      </c>
      <c r="F1560" t="s">
        <v>34</v>
      </c>
      <c r="G1560" t="s">
        <v>35</v>
      </c>
      <c r="H1560" t="str">
        <f>_xll.BDP("BR588885 Corp","SECURITY_DES")</f>
        <v>GTAAIR 3.15 10/05/51</v>
      </c>
      <c r="I1560">
        <v>76.899000000000001</v>
      </c>
      <c r="J1560">
        <v>77.533000000000001</v>
      </c>
      <c r="K1560">
        <v>108</v>
      </c>
      <c r="L1560">
        <v>103</v>
      </c>
      <c r="M15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60" t="s">
        <v>42</v>
      </c>
      <c r="O1560">
        <v>3000000</v>
      </c>
      <c r="P1560">
        <v>0</v>
      </c>
      <c r="Q1560" t="str">
        <f>_xll.BDP("BR588885 Corp","BICS_LEVEL_1_NAME")</f>
        <v>Industrials</v>
      </c>
      <c r="R1560">
        <v>4.6900000000000004</v>
      </c>
      <c r="S1560">
        <v>4.6399999999999997</v>
      </c>
      <c r="V1560" t="str">
        <f>_xll.BDP("BR588885 Corp","ID_CUSIP")</f>
        <v>391906AJ3</v>
      </c>
      <c r="W1560" t="s">
        <v>457</v>
      </c>
      <c r="X1560" t="str">
        <f>_xll.BDP("BR588885 Corp","CRNCY")</f>
        <v>CAD</v>
      </c>
      <c r="Y1560" t="s">
        <v>1173</v>
      </c>
      <c r="Z1560" t="s">
        <v>43</v>
      </c>
      <c r="AA1560">
        <v>106.1</v>
      </c>
      <c r="AB1560">
        <v>101.17</v>
      </c>
    </row>
    <row r="1561" spans="1:28" x14ac:dyDescent="0.25">
      <c r="A1561" t="s">
        <v>1211</v>
      </c>
      <c r="B1561" t="s">
        <v>31</v>
      </c>
      <c r="C1561" t="s">
        <v>1170</v>
      </c>
      <c r="D1561">
        <v>8.27</v>
      </c>
      <c r="E1561" t="s">
        <v>1212</v>
      </c>
      <c r="F1561" t="s">
        <v>34</v>
      </c>
      <c r="G1561" t="s">
        <v>35</v>
      </c>
      <c r="H1561" t="str">
        <f>_xll.BDP("BR782158 Corp","SECURITY_DES")</f>
        <v>CAAIAU 3.199 10/07/36</v>
      </c>
      <c r="I1561">
        <v>89.084000000000003</v>
      </c>
      <c r="J1561">
        <v>89.498000000000005</v>
      </c>
      <c r="K1561">
        <v>104</v>
      </c>
      <c r="L1561">
        <v>99</v>
      </c>
      <c r="M1561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561" t="s">
        <v>484</v>
      </c>
      <c r="O1561">
        <v>3000000</v>
      </c>
      <c r="P1561">
        <v>3000000</v>
      </c>
      <c r="Q1561" t="str">
        <f>_xll.BDP("BR782158 Corp","BICS_LEVEL_1_NAME")</f>
        <v>Industrials</v>
      </c>
      <c r="R1561">
        <v>4.43</v>
      </c>
      <c r="S1561">
        <v>4.38</v>
      </c>
      <c r="V1561" t="str">
        <f>_xll.BDP("BR782158 Corp","ID_CUSIP")</f>
        <v>12959CAA7</v>
      </c>
      <c r="W1561" t="s">
        <v>457</v>
      </c>
      <c r="X1561" t="str">
        <f>_xll.BDP("BR782158 Corp","CRNCY")</f>
        <v>CAD</v>
      </c>
      <c r="Y1561" t="s">
        <v>1173</v>
      </c>
      <c r="AA1561">
        <v>106.1</v>
      </c>
      <c r="AB1561">
        <v>101.15</v>
      </c>
    </row>
    <row r="1562" spans="1:28" x14ac:dyDescent="0.25">
      <c r="A1562" t="s">
        <v>1213</v>
      </c>
      <c r="B1562" t="s">
        <v>31</v>
      </c>
      <c r="C1562" t="s">
        <v>1170</v>
      </c>
      <c r="D1562">
        <v>9.24</v>
      </c>
      <c r="E1562" t="s">
        <v>1212</v>
      </c>
      <c r="F1562" t="s">
        <v>34</v>
      </c>
      <c r="G1562" t="s">
        <v>35</v>
      </c>
      <c r="H1562" t="str">
        <f>_xll.BDP("BR782163 Corp","SECURITY_DES")</f>
        <v>CAAIAU 3.341 10/07/38</v>
      </c>
      <c r="I1562">
        <v>88.343000000000004</v>
      </c>
      <c r="J1562">
        <v>88.992000000000004</v>
      </c>
      <c r="K1562">
        <v>112</v>
      </c>
      <c r="L1562">
        <v>105</v>
      </c>
      <c r="M1562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562" t="s">
        <v>484</v>
      </c>
      <c r="O1562">
        <v>3000000</v>
      </c>
      <c r="P1562">
        <v>1000000</v>
      </c>
      <c r="Q1562" t="str">
        <f>_xll.BDP("BR782163 Corp","BICS_LEVEL_1_NAME")</f>
        <v>Industrials</v>
      </c>
      <c r="R1562">
        <v>4.51</v>
      </c>
      <c r="S1562">
        <v>4.4400000000000004</v>
      </c>
      <c r="V1562" t="str">
        <f>_xll.BDP("BR782163 Corp","ID_CUSIP")</f>
        <v>12959CAB5</v>
      </c>
      <c r="W1562" t="s">
        <v>457</v>
      </c>
      <c r="X1562" t="str">
        <f>_xll.BDP("BR782163 Corp","CRNCY")</f>
        <v>CAD</v>
      </c>
      <c r="Y1562" t="s">
        <v>1173</v>
      </c>
      <c r="Z1562" t="s">
        <v>43</v>
      </c>
      <c r="AA1562">
        <v>109.8</v>
      </c>
      <c r="AB1562">
        <v>102.84</v>
      </c>
    </row>
    <row r="1563" spans="1:28" x14ac:dyDescent="0.25">
      <c r="A1563" t="s">
        <v>1214</v>
      </c>
      <c r="B1563" t="s">
        <v>31</v>
      </c>
      <c r="C1563" t="s">
        <v>1170</v>
      </c>
      <c r="D1563">
        <v>10.26</v>
      </c>
      <c r="E1563" t="s">
        <v>1212</v>
      </c>
      <c r="F1563" t="s">
        <v>34</v>
      </c>
      <c r="G1563" t="s">
        <v>35</v>
      </c>
      <c r="H1563" t="str">
        <f>_xll.BDP("BR782182 Corp","SECURITY_DES")</f>
        <v>CAAIAU 3.454 10/07/41</v>
      </c>
      <c r="I1563">
        <v>85.521000000000001</v>
      </c>
      <c r="J1563">
        <v>86.242000000000004</v>
      </c>
      <c r="K1563">
        <v>113</v>
      </c>
      <c r="L1563">
        <v>106</v>
      </c>
      <c r="M15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63" t="s">
        <v>42</v>
      </c>
      <c r="O1563">
        <v>2000000</v>
      </c>
      <c r="P1563">
        <v>0</v>
      </c>
      <c r="Q1563" t="str">
        <f>_xll.BDP("BR782182 Corp","BICS_LEVEL_1_NAME")</f>
        <v>Industrials</v>
      </c>
      <c r="R1563">
        <v>4.74</v>
      </c>
      <c r="S1563">
        <v>4.67</v>
      </c>
      <c r="V1563" t="str">
        <f>_xll.BDP("BR782182 Corp","ID_CUSIP")</f>
        <v>12959CAC3</v>
      </c>
      <c r="W1563" t="s">
        <v>457</v>
      </c>
      <c r="X1563" t="str">
        <f>_xll.BDP("BR782182 Corp","CRNCY")</f>
        <v>CAD</v>
      </c>
      <c r="Y1563" t="s">
        <v>1173</v>
      </c>
      <c r="Z1563" t="s">
        <v>43</v>
      </c>
      <c r="AA1563">
        <v>126</v>
      </c>
      <c r="AB1563">
        <v>118.98</v>
      </c>
    </row>
    <row r="1564" spans="1:28" x14ac:dyDescent="0.25">
      <c r="A1564" t="s">
        <v>1215</v>
      </c>
      <c r="B1564" t="s">
        <v>31</v>
      </c>
      <c r="C1564" t="s">
        <v>1170</v>
      </c>
      <c r="D1564">
        <v>13.05</v>
      </c>
      <c r="E1564" t="s">
        <v>1212</v>
      </c>
      <c r="F1564" t="s">
        <v>34</v>
      </c>
      <c r="G1564" t="s">
        <v>35</v>
      </c>
      <c r="H1564" t="str">
        <f>_xll.BDP("BR782189 Corp","SECURITY_DES")</f>
        <v>CAAIAU 3.554 10/07/51</v>
      </c>
      <c r="I1564">
        <v>82.055000000000007</v>
      </c>
      <c r="J1564">
        <v>82.975999999999999</v>
      </c>
      <c r="K1564">
        <v>115</v>
      </c>
      <c r="L1564">
        <v>108</v>
      </c>
      <c r="M15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64" t="s">
        <v>42</v>
      </c>
      <c r="O1564">
        <v>2000000</v>
      </c>
      <c r="P1564">
        <v>0</v>
      </c>
      <c r="Q1564" t="str">
        <f>_xll.BDP("BR782189 Corp","BICS_LEVEL_1_NAME")</f>
        <v>Industrials</v>
      </c>
      <c r="R1564">
        <v>4.76</v>
      </c>
      <c r="S1564">
        <v>4.6900000000000004</v>
      </c>
      <c r="V1564" t="str">
        <f>_xll.BDP("BR782189 Corp","ID_CUSIP")</f>
        <v>12959CAD1</v>
      </c>
      <c r="W1564" t="s">
        <v>457</v>
      </c>
      <c r="X1564" t="str">
        <f>_xll.BDP("BR782189 Corp","CRNCY")</f>
        <v>CAD</v>
      </c>
      <c r="Y1564" t="s">
        <v>1173</v>
      </c>
      <c r="Z1564" t="s">
        <v>43</v>
      </c>
      <c r="AA1564">
        <v>113.1</v>
      </c>
      <c r="AB1564">
        <v>106.17</v>
      </c>
    </row>
    <row r="1565" spans="1:28" x14ac:dyDescent="0.25">
      <c r="A1565" t="s">
        <v>1216</v>
      </c>
      <c r="B1565" t="s">
        <v>31</v>
      </c>
      <c r="C1565" t="s">
        <v>1170</v>
      </c>
      <c r="D1565">
        <v>13.42</v>
      </c>
      <c r="E1565" t="s">
        <v>1212</v>
      </c>
      <c r="F1565" t="s">
        <v>34</v>
      </c>
      <c r="G1565" t="s">
        <v>35</v>
      </c>
      <c r="H1565" t="str">
        <f>_xll.BDP("BR782214 Corp","SECURITY_DES")</f>
        <v>CAAIAU 3.554 10/07/53</v>
      </c>
      <c r="I1565">
        <v>81.399000000000001</v>
      </c>
      <c r="J1565">
        <v>82.346000000000004</v>
      </c>
      <c r="K1565">
        <v>115</v>
      </c>
      <c r="L1565">
        <v>108</v>
      </c>
      <c r="M15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65" t="s">
        <v>42</v>
      </c>
      <c r="O1565">
        <v>2000000</v>
      </c>
      <c r="P1565">
        <v>0</v>
      </c>
      <c r="Q1565" t="str">
        <f>_xll.BDP("BR782214 Corp","BICS_LEVEL_1_NAME")</f>
        <v>Industrials</v>
      </c>
      <c r="R1565">
        <v>4.76</v>
      </c>
      <c r="S1565">
        <v>4.6900000000000004</v>
      </c>
      <c r="V1565" t="str">
        <f>_xll.BDP("BR782214 Corp","ID_CUSIP")</f>
        <v>12959CAE9</v>
      </c>
      <c r="W1565" t="s">
        <v>457</v>
      </c>
      <c r="X1565" t="str">
        <f>_xll.BDP("BR782214 Corp","CRNCY")</f>
        <v>CAD</v>
      </c>
      <c r="Y1565" t="s">
        <v>1173</v>
      </c>
      <c r="Z1565" t="s">
        <v>43</v>
      </c>
      <c r="AA1565">
        <v>114.5</v>
      </c>
      <c r="AB1565">
        <v>107.45</v>
      </c>
    </row>
    <row r="1566" spans="1:28" x14ac:dyDescent="0.25">
      <c r="A1566" t="s">
        <v>1217</v>
      </c>
      <c r="B1566" t="s">
        <v>31</v>
      </c>
      <c r="C1566" t="s">
        <v>1170</v>
      </c>
      <c r="D1566">
        <v>12.48</v>
      </c>
      <c r="E1566" t="s">
        <v>1212</v>
      </c>
      <c r="F1566" t="s">
        <v>34</v>
      </c>
      <c r="G1566" t="s">
        <v>35</v>
      </c>
      <c r="H1566" t="str">
        <f>_xll.BDP("BR782221 Corp","SECURITY_DES")</f>
        <v>CAAIAU 3.754 10/07/61</v>
      </c>
      <c r="I1566">
        <v>86.652000000000001</v>
      </c>
      <c r="J1566">
        <v>87.799000000000007</v>
      </c>
      <c r="K1566">
        <v>120</v>
      </c>
      <c r="L1566">
        <v>110</v>
      </c>
      <c r="M15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66" t="s">
        <v>42</v>
      </c>
      <c r="O1566">
        <v>0</v>
      </c>
      <c r="P1566">
        <v>0</v>
      </c>
      <c r="Q1566" t="str">
        <f>_xll.BDP("BR782221 Corp","BICS_LEVEL_1_NAME")</f>
        <v>Industrials</v>
      </c>
      <c r="R1566">
        <v>4.8099999999999996</v>
      </c>
      <c r="S1566">
        <v>4.71</v>
      </c>
      <c r="V1566" t="str">
        <f>_xll.BDP("BR782221 Corp","ID_CUSIP")</f>
        <v>12959CAF6</v>
      </c>
      <c r="W1566" t="s">
        <v>457</v>
      </c>
      <c r="X1566" t="str">
        <f>_xll.BDP("BR782221 Corp","CRNCY")</f>
        <v>CAD</v>
      </c>
      <c r="Y1566" t="s">
        <v>1173</v>
      </c>
      <c r="AA1566">
        <v>123.6</v>
      </c>
      <c r="AB1566">
        <v>113.6</v>
      </c>
    </row>
    <row r="1567" spans="1:28" x14ac:dyDescent="0.25">
      <c r="A1567" t="s">
        <v>1218</v>
      </c>
      <c r="B1567" t="s">
        <v>31</v>
      </c>
      <c r="C1567" t="s">
        <v>1170</v>
      </c>
      <c r="D1567">
        <v>2.59</v>
      </c>
      <c r="E1567" t="s">
        <v>1195</v>
      </c>
      <c r="F1567" t="s">
        <v>34</v>
      </c>
      <c r="G1567" t="s">
        <v>35</v>
      </c>
      <c r="H1567" t="str">
        <f>_xll.BDP("BS536456 Corp","SECURITY_DES")</f>
        <v>CP 2.54 02/28/28</v>
      </c>
      <c r="I1567">
        <v>98.201999999999998</v>
      </c>
      <c r="J1567">
        <v>98.462000000000003</v>
      </c>
      <c r="K1567">
        <v>51</v>
      </c>
      <c r="L1567">
        <v>41</v>
      </c>
      <c r="M15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567" t="s">
        <v>63</v>
      </c>
      <c r="O1567">
        <v>5000000</v>
      </c>
      <c r="P1567">
        <v>0</v>
      </c>
      <c r="Q1567" t="str">
        <f>_xll.BDP("BS536456 Corp","BICS_LEVEL_1_NAME")</f>
        <v>Industrials</v>
      </c>
      <c r="R1567">
        <v>3.23</v>
      </c>
      <c r="S1567">
        <v>3.13</v>
      </c>
      <c r="V1567" t="str">
        <f>_xll.BDP("BS536456 Corp","ID_CUSIP")</f>
        <v>13645RBC7</v>
      </c>
      <c r="W1567" t="s">
        <v>457</v>
      </c>
      <c r="X1567" t="str">
        <f>_xll.BDP("BS536456 Corp","CRNCY")</f>
        <v>CAD</v>
      </c>
      <c r="Y1567" t="s">
        <v>1173</v>
      </c>
      <c r="Z1567" t="s">
        <v>43</v>
      </c>
      <c r="AA1567">
        <v>51</v>
      </c>
      <c r="AB1567">
        <v>41.05</v>
      </c>
    </row>
    <row r="1568" spans="1:28" x14ac:dyDescent="0.25">
      <c r="A1568" t="s">
        <v>1219</v>
      </c>
      <c r="B1568" t="s">
        <v>31</v>
      </c>
      <c r="C1568" t="s">
        <v>1170</v>
      </c>
      <c r="D1568">
        <v>3.41</v>
      </c>
      <c r="E1568" t="s">
        <v>1220</v>
      </c>
      <c r="F1568" t="s">
        <v>34</v>
      </c>
      <c r="G1568" t="s">
        <v>35</v>
      </c>
      <c r="H1568" t="str">
        <f>_xll.BDP("BU467007 Corp","SECURITY_DES")</f>
        <v>TERANE 3.719 02/23/29</v>
      </c>
      <c r="I1568">
        <v>98.5</v>
      </c>
      <c r="J1568">
        <v>98.840999999999994</v>
      </c>
      <c r="K1568">
        <v>133</v>
      </c>
      <c r="L1568">
        <v>123</v>
      </c>
      <c r="M156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568" t="s">
        <v>111</v>
      </c>
      <c r="O1568">
        <v>2000000</v>
      </c>
      <c r="P1568">
        <v>0</v>
      </c>
      <c r="Q1568" t="str">
        <f>_xll.BDP("BU467007 Corp","BICS_LEVEL_1_NAME")</f>
        <v>Consumer Discretionary</v>
      </c>
      <c r="R1568">
        <v>4.1500000000000004</v>
      </c>
      <c r="S1568">
        <v>4.05</v>
      </c>
      <c r="V1568" t="str">
        <f>_xll.BDP("BU467007 Corp","ID_CUSIP")</f>
        <v>880789AS1</v>
      </c>
      <c r="W1568" t="s">
        <v>457</v>
      </c>
      <c r="X1568" t="str">
        <f>_xll.BDP("BU467007 Corp","CRNCY")</f>
        <v>CAD</v>
      </c>
      <c r="Y1568" t="s">
        <v>1173</v>
      </c>
      <c r="Z1568" t="s">
        <v>43</v>
      </c>
      <c r="AA1568">
        <v>133.1</v>
      </c>
      <c r="AB1568">
        <v>123.2</v>
      </c>
    </row>
    <row r="1569" spans="1:28" x14ac:dyDescent="0.25">
      <c r="A1569" t="s">
        <v>1221</v>
      </c>
      <c r="B1569" t="s">
        <v>31</v>
      </c>
      <c r="C1569" t="s">
        <v>1170</v>
      </c>
      <c r="D1569">
        <v>2.54</v>
      </c>
      <c r="E1569" t="s">
        <v>340</v>
      </c>
      <c r="F1569" t="s">
        <v>34</v>
      </c>
      <c r="G1569" t="s">
        <v>35</v>
      </c>
      <c r="H1569" t="str">
        <f>_xll.BDP("BY465997 Corp","SECURITY_DES")</f>
        <v>ETRHWY 4.22 02/14/28</v>
      </c>
      <c r="I1569">
        <v>102.11199999999999</v>
      </c>
      <c r="J1569">
        <v>102.29</v>
      </c>
      <c r="K1569">
        <v>66</v>
      </c>
      <c r="L1569">
        <v>59</v>
      </c>
      <c r="M15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569" t="s">
        <v>63</v>
      </c>
      <c r="O1569">
        <v>2000000</v>
      </c>
      <c r="P1569">
        <v>0</v>
      </c>
      <c r="Q1569" t="str">
        <f>_xll.BDP("BY465997 Corp","BICS_LEVEL_1_NAME")</f>
        <v>Industrials</v>
      </c>
      <c r="R1569">
        <v>3.38</v>
      </c>
      <c r="S1569">
        <v>3.31</v>
      </c>
      <c r="V1569" t="str">
        <f>_xll.BDP("BY465997 Corp","ID_CUSIP")</f>
        <v>35085ZBY1</v>
      </c>
      <c r="W1569" t="s">
        <v>457</v>
      </c>
      <c r="X1569" t="str">
        <f>_xll.BDP("BY465997 Corp","CRNCY")</f>
        <v>CAD</v>
      </c>
      <c r="Y1569" t="s">
        <v>1173</v>
      </c>
      <c r="Z1569" t="s">
        <v>43</v>
      </c>
      <c r="AA1569">
        <v>67.2</v>
      </c>
      <c r="AB1569">
        <v>60.14</v>
      </c>
    </row>
    <row r="1570" spans="1:28" x14ac:dyDescent="0.25">
      <c r="A1570" t="s">
        <v>1222</v>
      </c>
      <c r="B1570" t="s">
        <v>31</v>
      </c>
      <c r="C1570" t="s">
        <v>1170</v>
      </c>
      <c r="D1570">
        <v>5.35</v>
      </c>
      <c r="E1570" t="s">
        <v>340</v>
      </c>
      <c r="F1570" t="s">
        <v>34</v>
      </c>
      <c r="G1570" t="s">
        <v>35</v>
      </c>
      <c r="H1570" t="str">
        <f>_xll.BDP("BY465999 Corp","SECURITY_DES")</f>
        <v>ETRHWY 4.45 08/14/31</v>
      </c>
      <c r="I1570">
        <v>102.628</v>
      </c>
      <c r="J1570">
        <v>103.004</v>
      </c>
      <c r="K1570">
        <v>90</v>
      </c>
      <c r="L1570">
        <v>83</v>
      </c>
      <c r="M157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570" t="s">
        <v>145</v>
      </c>
      <c r="O1570">
        <v>2000000</v>
      </c>
      <c r="P1570">
        <v>2000000</v>
      </c>
      <c r="Q1570" t="str">
        <f>_xll.BDP("BY465999 Corp","BICS_LEVEL_1_NAME")</f>
        <v>Industrials</v>
      </c>
      <c r="R1570">
        <v>3.95</v>
      </c>
      <c r="S1570">
        <v>3.88</v>
      </c>
      <c r="V1570" t="str">
        <f>_xll.BDP("BY465999 Corp","ID_CUSIP")</f>
        <v>35085ZBZ8</v>
      </c>
      <c r="W1570" t="s">
        <v>457</v>
      </c>
      <c r="X1570" t="str">
        <f>_xll.BDP("BY465999 Corp","CRNCY")</f>
        <v>CAD</v>
      </c>
      <c r="Y1570" t="s">
        <v>1173</v>
      </c>
      <c r="AA1570">
        <v>90.6</v>
      </c>
      <c r="AB1570">
        <v>83.65</v>
      </c>
    </row>
    <row r="1571" spans="1:28" x14ac:dyDescent="0.25">
      <c r="A1571" t="s">
        <v>1223</v>
      </c>
      <c r="B1571" t="s">
        <v>31</v>
      </c>
      <c r="C1571" t="s">
        <v>1170</v>
      </c>
      <c r="D1571">
        <v>11.14</v>
      </c>
      <c r="E1571" t="s">
        <v>1176</v>
      </c>
      <c r="F1571" t="s">
        <v>34</v>
      </c>
      <c r="G1571" t="s">
        <v>35</v>
      </c>
      <c r="H1571" t="str">
        <f>_xll.BDP("EI214096 Corp","SECURITY_DES")</f>
        <v>AERMON 5.472 04/16/40</v>
      </c>
      <c r="I1571">
        <v>107.91800000000001</v>
      </c>
      <c r="J1571">
        <v>108.70099999999999</v>
      </c>
      <c r="K1571">
        <v>112</v>
      </c>
      <c r="L1571">
        <v>105</v>
      </c>
      <c r="M15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1" t="s">
        <v>42</v>
      </c>
      <c r="O1571">
        <v>0</v>
      </c>
      <c r="P1571">
        <v>0</v>
      </c>
      <c r="Q1571" t="str">
        <f>_xll.BDP("EI214096 Corp","BICS_LEVEL_1_NAME")</f>
        <v>Industrials</v>
      </c>
      <c r="R1571">
        <v>4.7300000000000004</v>
      </c>
      <c r="S1571">
        <v>4.66</v>
      </c>
      <c r="V1571" t="str">
        <f>_xll.BDP("EI214096 Corp","ID_CUSIP")</f>
        <v>007863AG8</v>
      </c>
      <c r="W1571" t="s">
        <v>457</v>
      </c>
      <c r="X1571" t="str">
        <f>_xll.BDP("EI214096 Corp","CRNCY")</f>
        <v>CAD</v>
      </c>
      <c r="Y1571" t="s">
        <v>1173</v>
      </c>
      <c r="AA1571">
        <v>127.9</v>
      </c>
      <c r="AB1571">
        <v>120.89</v>
      </c>
    </row>
    <row r="1572" spans="1:28" x14ac:dyDescent="0.25">
      <c r="A1572" t="s">
        <v>1224</v>
      </c>
      <c r="B1572" t="s">
        <v>31</v>
      </c>
      <c r="C1572" t="s">
        <v>1170</v>
      </c>
      <c r="D1572">
        <v>11.39</v>
      </c>
      <c r="E1572" t="s">
        <v>1183</v>
      </c>
      <c r="F1572" t="s">
        <v>34</v>
      </c>
      <c r="G1572" t="s">
        <v>35</v>
      </c>
      <c r="H1572" t="str">
        <f>_xll.BDP("EI272105 Corp","SECURITY_DES")</f>
        <v>GTAAIR 5.63 06/07/40</v>
      </c>
      <c r="I1572">
        <v>110.114</v>
      </c>
      <c r="J1572">
        <v>110.68600000000001</v>
      </c>
      <c r="K1572">
        <v>108</v>
      </c>
      <c r="L1572">
        <v>103</v>
      </c>
      <c r="M15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2" t="s">
        <v>42</v>
      </c>
      <c r="O1572">
        <v>3000000</v>
      </c>
      <c r="P1572">
        <v>0</v>
      </c>
      <c r="Q1572" t="str">
        <f>_xll.BDP("EI272105 Corp","BICS_LEVEL_1_NAME")</f>
        <v>Industrials</v>
      </c>
      <c r="R1572">
        <v>4.6900000000000004</v>
      </c>
      <c r="S1572">
        <v>4.6399999999999997</v>
      </c>
      <c r="V1572" t="str">
        <f>_xll.BDP("EI272105 Corp","ID_CUSIP")</f>
        <v>39191ZAW9</v>
      </c>
      <c r="W1572" t="s">
        <v>457</v>
      </c>
      <c r="X1572" t="str">
        <f>_xll.BDP("EI272105 Corp","CRNCY")</f>
        <v>CAD</v>
      </c>
      <c r="Y1572" t="s">
        <v>1173</v>
      </c>
      <c r="Z1572" t="s">
        <v>43</v>
      </c>
      <c r="AA1572">
        <v>123.5</v>
      </c>
      <c r="AB1572">
        <v>118.58</v>
      </c>
    </row>
    <row r="1573" spans="1:28" x14ac:dyDescent="0.25">
      <c r="A1573" t="s">
        <v>1225</v>
      </c>
      <c r="B1573" t="s">
        <v>31</v>
      </c>
      <c r="C1573" t="s">
        <v>1170</v>
      </c>
      <c r="D1573">
        <v>13.8</v>
      </c>
      <c r="E1573" t="s">
        <v>1209</v>
      </c>
      <c r="F1573" t="s">
        <v>34</v>
      </c>
      <c r="G1573" t="s">
        <v>35</v>
      </c>
      <c r="H1573" t="str">
        <f>_xll.BDP("EI457434 Corp","SECURITY_DES")</f>
        <v>HALFX 4.888 11/15/50</v>
      </c>
      <c r="I1573">
        <v>96.649000000000001</v>
      </c>
      <c r="J1573">
        <v>98.043000000000006</v>
      </c>
      <c r="K1573">
        <v>152</v>
      </c>
      <c r="L1573">
        <v>142</v>
      </c>
      <c r="M15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3" t="s">
        <v>42</v>
      </c>
      <c r="O1573">
        <v>0</v>
      </c>
      <c r="P1573">
        <v>0</v>
      </c>
      <c r="Q1573" t="str">
        <f>_xll.BDP("EI457434 Corp","BICS_LEVEL_1_NAME")</f>
        <v>Industrials</v>
      </c>
      <c r="R1573">
        <v>5.13</v>
      </c>
      <c r="S1573">
        <v>5.03</v>
      </c>
      <c r="V1573" t="str">
        <f>_xll.BDP("EI457434 Corp","ID_CUSIP")</f>
        <v>405819AB9</v>
      </c>
      <c r="W1573" t="s">
        <v>457</v>
      </c>
      <c r="X1573" t="str">
        <f>_xll.BDP("EI457434 Corp","CRNCY")</f>
        <v>CAD</v>
      </c>
      <c r="Y1573" t="s">
        <v>1173</v>
      </c>
      <c r="AA1573">
        <v>151.1</v>
      </c>
      <c r="AB1573">
        <v>141.13</v>
      </c>
    </row>
    <row r="1574" spans="1:28" x14ac:dyDescent="0.25">
      <c r="A1574" t="s">
        <v>1226</v>
      </c>
      <c r="B1574" t="s">
        <v>31</v>
      </c>
      <c r="C1574" t="s">
        <v>1170</v>
      </c>
      <c r="D1574">
        <v>9.9600000000000009</v>
      </c>
      <c r="E1574" t="s">
        <v>1220</v>
      </c>
      <c r="F1574" t="s">
        <v>34</v>
      </c>
      <c r="G1574" t="s">
        <v>35</v>
      </c>
      <c r="H1574" t="str">
        <f>_xll.BDP("EI508503 Corp","SECURITY_DES")</f>
        <v>TERANE 5.754 12/17/40</v>
      </c>
      <c r="I1574">
        <v>98.272999999999996</v>
      </c>
      <c r="J1574">
        <v>99.275999999999996</v>
      </c>
      <c r="K1574">
        <v>232</v>
      </c>
      <c r="L1574">
        <v>222</v>
      </c>
      <c r="M15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4" t="s">
        <v>42</v>
      </c>
      <c r="O1574">
        <v>2000000</v>
      </c>
      <c r="P1574">
        <v>0</v>
      </c>
      <c r="Q1574" t="str">
        <f>_xll.BDP("EI508503 Corp","BICS_LEVEL_1_NAME")</f>
        <v>Consumer Discretionary</v>
      </c>
      <c r="R1574">
        <v>5.93</v>
      </c>
      <c r="S1574">
        <v>5.83</v>
      </c>
      <c r="V1574" t="str">
        <f>_xll.BDP("EI508503 Corp","ID_CUSIP")</f>
        <v>880789AC6</v>
      </c>
      <c r="W1574" t="s">
        <v>457</v>
      </c>
      <c r="X1574" t="str">
        <f>_xll.BDP("EI508503 Corp","CRNCY")</f>
        <v>CAD</v>
      </c>
      <c r="Y1574" t="s">
        <v>1173</v>
      </c>
      <c r="Z1574" t="s">
        <v>43</v>
      </c>
      <c r="AA1574">
        <v>246.4</v>
      </c>
      <c r="AB1574">
        <v>236.44</v>
      </c>
    </row>
    <row r="1575" spans="1:28" x14ac:dyDescent="0.25">
      <c r="A1575" t="s">
        <v>1227</v>
      </c>
      <c r="B1575" t="s">
        <v>31</v>
      </c>
      <c r="C1575" t="s">
        <v>1170</v>
      </c>
      <c r="D1575">
        <v>11.53</v>
      </c>
      <c r="E1575" t="s">
        <v>1183</v>
      </c>
      <c r="F1575" t="s">
        <v>34</v>
      </c>
      <c r="G1575" t="s">
        <v>35</v>
      </c>
      <c r="H1575" t="str">
        <f>_xll.BDP("EI585193 Corp","SECURITY_DES")</f>
        <v>GTAAIR 5.3 02/25/41</v>
      </c>
      <c r="I1575">
        <v>106.79</v>
      </c>
      <c r="J1575">
        <v>107.369</v>
      </c>
      <c r="K1575">
        <v>108</v>
      </c>
      <c r="L1575">
        <v>103</v>
      </c>
      <c r="M15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5" t="s">
        <v>42</v>
      </c>
      <c r="O1575">
        <v>3000000</v>
      </c>
      <c r="P1575">
        <v>0</v>
      </c>
      <c r="Q1575" t="str">
        <f>_xll.BDP("EI585193 Corp","BICS_LEVEL_1_NAME")</f>
        <v>Industrials</v>
      </c>
      <c r="R1575">
        <v>4.6900000000000004</v>
      </c>
      <c r="S1575">
        <v>4.6399999999999997</v>
      </c>
      <c r="V1575" t="str">
        <f>_xll.BDP("EI585193 Corp","ID_CUSIP")</f>
        <v>39191ZAX7</v>
      </c>
      <c r="W1575" t="s">
        <v>457</v>
      </c>
      <c r="X1575" t="str">
        <f>_xll.BDP("EI585193 Corp","CRNCY")</f>
        <v>CAD</v>
      </c>
      <c r="Y1575" t="s">
        <v>1173</v>
      </c>
      <c r="Z1575" t="s">
        <v>43</v>
      </c>
      <c r="AA1575">
        <v>122</v>
      </c>
      <c r="AB1575">
        <v>117.02</v>
      </c>
    </row>
    <row r="1576" spans="1:28" x14ac:dyDescent="0.25">
      <c r="A1576" t="s">
        <v>1228</v>
      </c>
      <c r="B1576" t="s">
        <v>31</v>
      </c>
      <c r="C1576" t="s">
        <v>1170</v>
      </c>
      <c r="D1576">
        <v>10.39</v>
      </c>
      <c r="E1576" t="s">
        <v>1220</v>
      </c>
      <c r="F1576" t="s">
        <v>34</v>
      </c>
      <c r="G1576" t="s">
        <v>35</v>
      </c>
      <c r="H1576" t="str">
        <f>_xll.BDP("EI630434 Corp","SECURITY_DES")</f>
        <v>TERANE 6.1 06/17/41</v>
      </c>
      <c r="I1576">
        <v>101.79300000000001</v>
      </c>
      <c r="J1576">
        <v>102.84</v>
      </c>
      <c r="K1576">
        <v>232</v>
      </c>
      <c r="L1576">
        <v>222</v>
      </c>
      <c r="M15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6" t="s">
        <v>42</v>
      </c>
      <c r="O1576">
        <v>2000000</v>
      </c>
      <c r="P1576">
        <v>0</v>
      </c>
      <c r="Q1576" t="str">
        <f>_xll.BDP("EI630434 Corp","BICS_LEVEL_1_NAME")</f>
        <v>Consumer Discretionary</v>
      </c>
      <c r="R1576">
        <v>5.93</v>
      </c>
      <c r="S1576">
        <v>5.83</v>
      </c>
      <c r="V1576" t="str">
        <f>_xll.BDP("EI630434 Corp","ID_CUSIP")</f>
        <v>880789AN2</v>
      </c>
      <c r="W1576" t="s">
        <v>457</v>
      </c>
      <c r="X1576" t="str">
        <f>_xll.BDP("EI630434 Corp","CRNCY")</f>
        <v>CAD</v>
      </c>
      <c r="Y1576" t="s">
        <v>1173</v>
      </c>
      <c r="Z1576" t="s">
        <v>43</v>
      </c>
      <c r="AA1576">
        <v>245.4</v>
      </c>
      <c r="AB1576">
        <v>235.4</v>
      </c>
    </row>
    <row r="1577" spans="1:28" x14ac:dyDescent="0.25">
      <c r="A1577" t="s">
        <v>1229</v>
      </c>
      <c r="B1577" t="s">
        <v>31</v>
      </c>
      <c r="C1577" t="s">
        <v>1170</v>
      </c>
      <c r="D1577">
        <v>11.07</v>
      </c>
      <c r="E1577" t="s">
        <v>340</v>
      </c>
      <c r="F1577" t="s">
        <v>34</v>
      </c>
      <c r="G1577" t="s">
        <v>35</v>
      </c>
      <c r="H1577" t="str">
        <f>_xll.BDP("EI878065 Corp","SECURITY_DES")</f>
        <v>ETRHWY 4.45 11/15/41</v>
      </c>
      <c r="I1577">
        <v>96.432000000000002</v>
      </c>
      <c r="J1577">
        <v>96.988</v>
      </c>
      <c r="K1577">
        <v>116</v>
      </c>
      <c r="L1577">
        <v>111</v>
      </c>
      <c r="M15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7" t="s">
        <v>42</v>
      </c>
      <c r="O1577">
        <v>3000000</v>
      </c>
      <c r="P1577">
        <v>0</v>
      </c>
      <c r="Q1577" t="str">
        <f>_xll.BDP("EI878065 Corp","BICS_LEVEL_1_NAME")</f>
        <v>Industrials</v>
      </c>
      <c r="R1577">
        <v>4.76</v>
      </c>
      <c r="S1577">
        <v>4.72</v>
      </c>
      <c r="V1577" t="str">
        <f>_xll.BDP("EI878065 Corp","ID_CUSIP")</f>
        <v>35085ZBE5</v>
      </c>
      <c r="W1577" t="s">
        <v>457</v>
      </c>
      <c r="X1577" t="str">
        <f>_xll.BDP("EI878065 Corp","CRNCY")</f>
        <v>CAD</v>
      </c>
      <c r="Y1577" t="s">
        <v>1173</v>
      </c>
      <c r="Z1577" t="s">
        <v>43</v>
      </c>
      <c r="AA1577">
        <v>128.80000000000001</v>
      </c>
      <c r="AB1577">
        <v>123.84</v>
      </c>
    </row>
    <row r="1578" spans="1:28" x14ac:dyDescent="0.25">
      <c r="A1578" t="s">
        <v>1230</v>
      </c>
      <c r="B1578" t="s">
        <v>31</v>
      </c>
      <c r="C1578" t="s">
        <v>1170</v>
      </c>
      <c r="D1578">
        <v>11.28</v>
      </c>
      <c r="E1578" t="s">
        <v>1183</v>
      </c>
      <c r="F1578" t="s">
        <v>34</v>
      </c>
      <c r="G1578" t="s">
        <v>35</v>
      </c>
      <c r="H1578" t="str">
        <f>_xll.BDP("EI893613 Corp","SECURITY_DES")</f>
        <v>GTAAIR 4.53 12/02/41</v>
      </c>
      <c r="I1578">
        <v>98.230999999999995</v>
      </c>
      <c r="J1578">
        <v>98.796999999999997</v>
      </c>
      <c r="K1578">
        <v>108</v>
      </c>
      <c r="L1578">
        <v>103</v>
      </c>
      <c r="M15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8" t="s">
        <v>42</v>
      </c>
      <c r="O1578">
        <v>3000000</v>
      </c>
      <c r="P1578">
        <v>0</v>
      </c>
      <c r="Q1578" t="str">
        <f>_xll.BDP("EI893613 Corp","BICS_LEVEL_1_NAME")</f>
        <v>Industrials</v>
      </c>
      <c r="R1578">
        <v>4.6900000000000004</v>
      </c>
      <c r="S1578">
        <v>4.6399999999999997</v>
      </c>
      <c r="V1578" t="str">
        <f>_xll.BDP("EI893613 Corp","ID_CUSIP")</f>
        <v>39191ZAY5</v>
      </c>
      <c r="W1578" t="s">
        <v>457</v>
      </c>
      <c r="X1578" t="str">
        <f>_xll.BDP("EI893613 Corp","CRNCY")</f>
        <v>CAD</v>
      </c>
      <c r="Y1578" t="s">
        <v>1173</v>
      </c>
      <c r="Z1578" t="s">
        <v>43</v>
      </c>
      <c r="AA1578">
        <v>120.8</v>
      </c>
      <c r="AB1578">
        <v>115.78</v>
      </c>
    </row>
    <row r="1579" spans="1:28" x14ac:dyDescent="0.25">
      <c r="A1579" t="s">
        <v>1231</v>
      </c>
      <c r="B1579" t="s">
        <v>31</v>
      </c>
      <c r="C1579" t="s">
        <v>1170</v>
      </c>
      <c r="D1579">
        <v>11.03</v>
      </c>
      <c r="E1579" t="s">
        <v>340</v>
      </c>
      <c r="F1579" t="s">
        <v>34</v>
      </c>
      <c r="G1579" t="s">
        <v>35</v>
      </c>
      <c r="H1579" t="str">
        <f>_xll.BDP("EJ142897 Corp","SECURITY_DES")</f>
        <v>ETRHWY 4.19 04/25/42</v>
      </c>
      <c r="I1579">
        <v>93.370999999999995</v>
      </c>
      <c r="J1579">
        <v>93.924999999999997</v>
      </c>
      <c r="K1579">
        <v>116</v>
      </c>
      <c r="L1579">
        <v>111</v>
      </c>
      <c r="M15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79" t="s">
        <v>42</v>
      </c>
      <c r="O1579">
        <v>3000000</v>
      </c>
      <c r="P1579">
        <v>0</v>
      </c>
      <c r="Q1579" t="str">
        <f>_xll.BDP("EJ142897 Corp","BICS_LEVEL_1_NAME")</f>
        <v>Industrials</v>
      </c>
      <c r="R1579">
        <v>4.76</v>
      </c>
      <c r="S1579">
        <v>4.72</v>
      </c>
      <c r="V1579" t="str">
        <f>_xll.BDP("EJ142897 Corp","ID_CUSIP")</f>
        <v>35085ZBF2</v>
      </c>
      <c r="W1579" t="s">
        <v>457</v>
      </c>
      <c r="X1579" t="str">
        <f>_xll.BDP("EJ142897 Corp","CRNCY")</f>
        <v>CAD</v>
      </c>
      <c r="Y1579" t="s">
        <v>1173</v>
      </c>
      <c r="Z1579" t="s">
        <v>43</v>
      </c>
      <c r="AA1579">
        <v>128.19999999999999</v>
      </c>
      <c r="AB1579">
        <v>123.25</v>
      </c>
    </row>
    <row r="1580" spans="1:28" x14ac:dyDescent="0.25">
      <c r="A1580" t="s">
        <v>1232</v>
      </c>
      <c r="B1580" t="s">
        <v>31</v>
      </c>
      <c r="C1580" t="s">
        <v>1170</v>
      </c>
      <c r="D1580">
        <v>13.9</v>
      </c>
      <c r="E1580" t="s">
        <v>340</v>
      </c>
      <c r="F1580" t="s">
        <v>34</v>
      </c>
      <c r="G1580" t="s">
        <v>35</v>
      </c>
      <c r="H1580" t="str">
        <f>_xll.BDP("EJ355804 Corp","SECURITY_DES")</f>
        <v>ETRHWY 3.98 09/11/52</v>
      </c>
      <c r="I1580">
        <v>88.076999999999998</v>
      </c>
      <c r="J1580">
        <v>88.775999999999996</v>
      </c>
      <c r="K1580">
        <v>116</v>
      </c>
      <c r="L1580">
        <v>111</v>
      </c>
      <c r="M15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0" t="s">
        <v>42</v>
      </c>
      <c r="O1580">
        <v>3000000</v>
      </c>
      <c r="P1580">
        <v>2000000</v>
      </c>
      <c r="Q1580" t="str">
        <f>_xll.BDP("EJ355804 Corp","BICS_LEVEL_1_NAME")</f>
        <v>Industrials</v>
      </c>
      <c r="R1580">
        <v>4.76</v>
      </c>
      <c r="S1580">
        <v>4.72</v>
      </c>
      <c r="V1580" t="str">
        <f>_xll.BDP("EJ355804 Corp","ID_CUSIP")</f>
        <v>35085ZBG0</v>
      </c>
      <c r="W1580" t="s">
        <v>457</v>
      </c>
      <c r="X1580" t="str">
        <f>_xll.BDP("EJ355804 Corp","CRNCY")</f>
        <v>CAD</v>
      </c>
      <c r="Y1580" t="s">
        <v>1173</v>
      </c>
      <c r="AA1580">
        <v>114.6</v>
      </c>
      <c r="AB1580">
        <v>109.59</v>
      </c>
    </row>
    <row r="1581" spans="1:28" x14ac:dyDescent="0.25">
      <c r="A1581" t="s">
        <v>1233</v>
      </c>
      <c r="B1581" t="s">
        <v>31</v>
      </c>
      <c r="C1581" t="s">
        <v>1170</v>
      </c>
      <c r="D1581">
        <v>11.03</v>
      </c>
      <c r="E1581" t="s">
        <v>1176</v>
      </c>
      <c r="F1581" t="s">
        <v>34</v>
      </c>
      <c r="G1581" t="s">
        <v>35</v>
      </c>
      <c r="H1581" t="str">
        <f>_xll.BDP("EJ377100 Corp","SECURITY_DES")</f>
        <v>AERMON 3.919 09/26/42</v>
      </c>
      <c r="I1581">
        <v>90.53</v>
      </c>
      <c r="J1581">
        <v>91.305999999999997</v>
      </c>
      <c r="K1581">
        <v>112</v>
      </c>
      <c r="L1581">
        <v>105</v>
      </c>
      <c r="M15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1" t="s">
        <v>42</v>
      </c>
      <c r="O1581">
        <v>1000000</v>
      </c>
      <c r="P1581">
        <v>0</v>
      </c>
      <c r="Q1581" t="str">
        <f>_xll.BDP("EJ377100 Corp","BICS_LEVEL_1_NAME")</f>
        <v>Industrials</v>
      </c>
      <c r="R1581">
        <v>4.7300000000000004</v>
      </c>
      <c r="S1581">
        <v>4.66</v>
      </c>
      <c r="V1581" t="str">
        <f>_xll.BDP("EJ377100 Corp","ID_CUSIP")</f>
        <v>007863AH6</v>
      </c>
      <c r="W1581" t="s">
        <v>457</v>
      </c>
      <c r="X1581" t="str">
        <f>_xll.BDP("EJ377100 Corp","CRNCY")</f>
        <v>CAD</v>
      </c>
      <c r="Y1581" t="s">
        <v>1173</v>
      </c>
      <c r="Z1581" t="s">
        <v>43</v>
      </c>
      <c r="AA1581">
        <v>123.7</v>
      </c>
      <c r="AB1581">
        <v>116.68</v>
      </c>
    </row>
    <row r="1582" spans="1:28" x14ac:dyDescent="0.25">
      <c r="A1582" t="s">
        <v>1234</v>
      </c>
      <c r="B1582" t="s">
        <v>31</v>
      </c>
      <c r="C1582" t="s">
        <v>1170</v>
      </c>
      <c r="D1582">
        <v>15.32</v>
      </c>
      <c r="E1582" t="s">
        <v>340</v>
      </c>
      <c r="F1582" t="s">
        <v>34</v>
      </c>
      <c r="G1582" t="s">
        <v>35</v>
      </c>
      <c r="H1582" t="str">
        <f>_xll.BDP("EJ867628 Corp","SECURITY_DES")</f>
        <v>ETRHWY 4.68 10/07/53</v>
      </c>
      <c r="I1582">
        <v>98.680999999999997</v>
      </c>
      <c r="J1582">
        <v>99.296000000000006</v>
      </c>
      <c r="K1582">
        <v>116</v>
      </c>
      <c r="L1582">
        <v>112</v>
      </c>
      <c r="M15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2" t="s">
        <v>42</v>
      </c>
      <c r="O1582">
        <v>5000000</v>
      </c>
      <c r="P1582">
        <v>5000000</v>
      </c>
      <c r="Q1582" t="str">
        <f>_xll.BDP("EJ867628 Corp","BICS_LEVEL_1_NAME")</f>
        <v>Industrials</v>
      </c>
      <c r="R1582">
        <v>4.76</v>
      </c>
      <c r="S1582">
        <v>4.7300000000000004</v>
      </c>
      <c r="V1582" t="str">
        <f>_xll.BDP("EJ867628 Corp","ID_CUSIP")</f>
        <v>35085ZBH8</v>
      </c>
      <c r="W1582" t="s">
        <v>457</v>
      </c>
      <c r="X1582" t="str">
        <f>_xll.BDP("EJ867628 Corp","CRNCY")</f>
        <v>CAD</v>
      </c>
      <c r="Y1582" t="s">
        <v>1173</v>
      </c>
      <c r="AA1582">
        <v>115.5</v>
      </c>
      <c r="AB1582">
        <v>111.45</v>
      </c>
    </row>
    <row r="1583" spans="1:28" x14ac:dyDescent="0.25">
      <c r="A1583" t="s">
        <v>1235</v>
      </c>
      <c r="B1583" t="s">
        <v>31</v>
      </c>
      <c r="C1583" t="s">
        <v>1170</v>
      </c>
      <c r="D1583">
        <v>12.01</v>
      </c>
      <c r="E1583" t="s">
        <v>1236</v>
      </c>
      <c r="F1583" t="s">
        <v>34</v>
      </c>
      <c r="G1583" t="s">
        <v>35</v>
      </c>
      <c r="H1583" t="str">
        <f>_xll.BDP("EJ899480 Corp","SECURITY_DES")</f>
        <v>BCFERR 4.702 10/23/43</v>
      </c>
      <c r="I1583">
        <v>98.626999999999995</v>
      </c>
      <c r="J1583">
        <v>99.837999999999994</v>
      </c>
      <c r="K1583">
        <v>121</v>
      </c>
      <c r="L1583">
        <v>111</v>
      </c>
      <c r="M15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3" t="s">
        <v>42</v>
      </c>
      <c r="O1583">
        <v>1000000</v>
      </c>
      <c r="P1583">
        <v>0</v>
      </c>
      <c r="Q1583" t="str">
        <f>_xll.BDP("EJ899480 Corp","BICS_LEVEL_1_NAME")</f>
        <v>Consumer Discretionary</v>
      </c>
      <c r="R1583">
        <v>4.82</v>
      </c>
      <c r="S1583">
        <v>4.72</v>
      </c>
      <c r="V1583" t="str">
        <f>_xll.BDP("EJ899480 Corp","ID_CUSIP")</f>
        <v>110574AH3</v>
      </c>
      <c r="W1583" t="s">
        <v>457</v>
      </c>
      <c r="X1583" t="str">
        <f>_xll.BDP("EJ899480 Corp","CRNCY")</f>
        <v>CAD</v>
      </c>
      <c r="Y1583" t="s">
        <v>1173</v>
      </c>
      <c r="Z1583" t="s">
        <v>43</v>
      </c>
      <c r="AA1583">
        <v>131.19999999999999</v>
      </c>
      <c r="AB1583">
        <v>121.23</v>
      </c>
    </row>
    <row r="1584" spans="1:28" x14ac:dyDescent="0.25">
      <c r="A1584" t="s">
        <v>1237</v>
      </c>
      <c r="B1584" t="s">
        <v>31</v>
      </c>
      <c r="C1584" t="s">
        <v>1170</v>
      </c>
      <c r="D1584">
        <v>11.8</v>
      </c>
      <c r="E1584" t="s">
        <v>1236</v>
      </c>
      <c r="F1584" t="s">
        <v>34</v>
      </c>
      <c r="G1584" t="s">
        <v>35</v>
      </c>
      <c r="H1584" t="str">
        <f>_xll.BDP("EK239312 Corp","SECURITY_DES")</f>
        <v>BCFERR 4.289 04/28/44</v>
      </c>
      <c r="I1584">
        <v>93.513000000000005</v>
      </c>
      <c r="J1584">
        <v>94.703000000000003</v>
      </c>
      <c r="K1584">
        <v>121</v>
      </c>
      <c r="L1584">
        <v>111</v>
      </c>
      <c r="M15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4" t="s">
        <v>42</v>
      </c>
      <c r="O1584">
        <v>0</v>
      </c>
      <c r="P1584">
        <v>0</v>
      </c>
      <c r="Q1584" t="str">
        <f>_xll.BDP("EK239312 Corp","BICS_LEVEL_1_NAME")</f>
        <v>Consumer Discretionary</v>
      </c>
      <c r="R1584">
        <v>4.82</v>
      </c>
      <c r="S1584">
        <v>4.72</v>
      </c>
      <c r="V1584" t="str">
        <f>_xll.BDP("EK239312 Corp","ID_CUSIP")</f>
        <v>110574AJ9</v>
      </c>
      <c r="W1584" t="s">
        <v>457</v>
      </c>
      <c r="X1584" t="str">
        <f>_xll.BDP("EK239312 Corp","CRNCY")</f>
        <v>CAD</v>
      </c>
      <c r="Y1584" t="s">
        <v>1173</v>
      </c>
      <c r="AA1584">
        <v>130.5</v>
      </c>
      <c r="AB1584">
        <v>120.54</v>
      </c>
    </row>
    <row r="1585" spans="1:28" x14ac:dyDescent="0.25">
      <c r="A1585" t="s">
        <v>1238</v>
      </c>
      <c r="B1585" t="s">
        <v>31</v>
      </c>
      <c r="C1585" t="s">
        <v>1170</v>
      </c>
      <c r="D1585">
        <v>11.16</v>
      </c>
      <c r="E1585" t="s">
        <v>340</v>
      </c>
      <c r="F1585" t="s">
        <v>34</v>
      </c>
      <c r="G1585" t="s">
        <v>35</v>
      </c>
      <c r="H1585" t="str">
        <f>_xll.BDP("EK825345 Corp","SECURITY_DES")</f>
        <v>ETRHWY 3.3 03/27/45</v>
      </c>
      <c r="I1585">
        <v>81.331999999999994</v>
      </c>
      <c r="J1585">
        <v>81.891999999999996</v>
      </c>
      <c r="K1585">
        <v>116</v>
      </c>
      <c r="L1585">
        <v>111</v>
      </c>
      <c r="M15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5" t="s">
        <v>42</v>
      </c>
      <c r="O1585">
        <v>3000000</v>
      </c>
      <c r="P1585">
        <v>0</v>
      </c>
      <c r="Q1585" t="str">
        <f>_xll.BDP("EK825345 Corp","BICS_LEVEL_1_NAME")</f>
        <v>Industrials</v>
      </c>
      <c r="R1585">
        <v>4.76</v>
      </c>
      <c r="S1585">
        <v>4.72</v>
      </c>
      <c r="V1585" t="str">
        <f>_xll.BDP("EK825345 Corp","ID_CUSIP")</f>
        <v>35085ZBK1</v>
      </c>
      <c r="W1585" t="s">
        <v>457</v>
      </c>
      <c r="X1585" t="str">
        <f>_xll.BDP("EK825345 Corp","CRNCY")</f>
        <v>CAD</v>
      </c>
      <c r="Y1585" t="s">
        <v>1173</v>
      </c>
      <c r="Z1585" t="s">
        <v>43</v>
      </c>
      <c r="AA1585">
        <v>124.3</v>
      </c>
      <c r="AB1585">
        <v>119.31</v>
      </c>
    </row>
    <row r="1586" spans="1:28" x14ac:dyDescent="0.25">
      <c r="A1586" t="s">
        <v>1239</v>
      </c>
      <c r="B1586" t="s">
        <v>31</v>
      </c>
      <c r="C1586" t="s">
        <v>1170</v>
      </c>
      <c r="D1586">
        <v>12.08</v>
      </c>
      <c r="E1586" t="s">
        <v>340</v>
      </c>
      <c r="F1586" t="s">
        <v>34</v>
      </c>
      <c r="G1586" t="s">
        <v>35</v>
      </c>
      <c r="H1586" t="str">
        <f>_xll.BDP("EK900758 Corp","SECURITY_DES")</f>
        <v>ETRHWY 3.83 05/11/46</v>
      </c>
      <c r="I1586">
        <v>87.69</v>
      </c>
      <c r="J1586">
        <v>88.174999999999997</v>
      </c>
      <c r="K1586">
        <v>116</v>
      </c>
      <c r="L1586">
        <v>112</v>
      </c>
      <c r="M15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6" t="s">
        <v>42</v>
      </c>
      <c r="O1586">
        <v>3000000</v>
      </c>
      <c r="P1586">
        <v>4000000</v>
      </c>
      <c r="Q1586" t="str">
        <f>_xll.BDP("EK900758 Corp","BICS_LEVEL_1_NAME")</f>
        <v>Industrials</v>
      </c>
      <c r="R1586">
        <v>4.76</v>
      </c>
      <c r="S1586">
        <v>4.7300000000000004</v>
      </c>
      <c r="V1586" t="str">
        <f>_xll.BDP("EK900758 Corp","ID_CUSIP")</f>
        <v>35085ZBL9</v>
      </c>
      <c r="W1586" t="s">
        <v>457</v>
      </c>
      <c r="X1586" t="str">
        <f>_xll.BDP("EK900758 Corp","CRNCY")</f>
        <v>CAD</v>
      </c>
      <c r="Y1586" t="s">
        <v>1173</v>
      </c>
      <c r="Z1586" t="s">
        <v>43</v>
      </c>
      <c r="AA1586">
        <v>122.5</v>
      </c>
      <c r="AB1586">
        <v>118.49</v>
      </c>
    </row>
    <row r="1587" spans="1:28" x14ac:dyDescent="0.25">
      <c r="A1587" t="s">
        <v>1240</v>
      </c>
      <c r="B1587" t="s">
        <v>31</v>
      </c>
      <c r="C1587" t="s">
        <v>1170</v>
      </c>
      <c r="D1587">
        <v>11.98</v>
      </c>
      <c r="E1587" t="s">
        <v>1176</v>
      </c>
      <c r="F1587" t="s">
        <v>34</v>
      </c>
      <c r="G1587" t="s">
        <v>35</v>
      </c>
      <c r="H1587" t="str">
        <f>_xll.BDP("EK968899 Corp","SECURITY_DES")</f>
        <v>AERMON 3.918 06/12/45</v>
      </c>
      <c r="I1587">
        <v>89.617000000000004</v>
      </c>
      <c r="J1587">
        <v>90.46</v>
      </c>
      <c r="K1587">
        <v>112</v>
      </c>
      <c r="L1587">
        <v>105</v>
      </c>
      <c r="M15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7" t="s">
        <v>42</v>
      </c>
      <c r="O1587">
        <v>0</v>
      </c>
      <c r="P1587">
        <v>0</v>
      </c>
      <c r="Q1587" t="str">
        <f>_xll.BDP("EK968899 Corp","BICS_LEVEL_1_NAME")</f>
        <v>Industrials</v>
      </c>
      <c r="R1587">
        <v>4.7300000000000004</v>
      </c>
      <c r="S1587">
        <v>4.66</v>
      </c>
      <c r="V1587" t="str">
        <f>_xll.BDP("EK968899 Corp","ID_CUSIP")</f>
        <v>007863AJ2</v>
      </c>
      <c r="W1587" t="s">
        <v>457</v>
      </c>
      <c r="X1587" t="str">
        <f>_xll.BDP("EK968899 Corp","CRNCY")</f>
        <v>CAD</v>
      </c>
      <c r="Y1587" t="s">
        <v>1173</v>
      </c>
      <c r="AA1587">
        <v>120</v>
      </c>
      <c r="AB1587">
        <v>113.03</v>
      </c>
    </row>
    <row r="1588" spans="1:28" x14ac:dyDescent="0.25">
      <c r="A1588" t="s">
        <v>1241</v>
      </c>
      <c r="B1588" t="s">
        <v>31</v>
      </c>
      <c r="C1588" t="s">
        <v>1170</v>
      </c>
      <c r="D1588">
        <v>11.87</v>
      </c>
      <c r="E1588" t="s">
        <v>351</v>
      </c>
      <c r="F1588" t="s">
        <v>34</v>
      </c>
      <c r="G1588" t="s">
        <v>35</v>
      </c>
      <c r="H1588" t="str">
        <f>_xll.BDP("JK061512 Corp","SECURITY_DES")</f>
        <v>NAVCAN 3.534 02/23/46</v>
      </c>
      <c r="I1588">
        <v>84.945999999999998</v>
      </c>
      <c r="J1588">
        <v>85.543000000000006</v>
      </c>
      <c r="K1588">
        <v>107</v>
      </c>
      <c r="L1588">
        <v>102</v>
      </c>
      <c r="M15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8" t="s">
        <v>42</v>
      </c>
      <c r="O1588">
        <v>2000000</v>
      </c>
      <c r="P1588">
        <v>1000000</v>
      </c>
      <c r="Q1588" t="str">
        <f>_xll.BDP("JK061512 Corp","BICS_LEVEL_1_NAME")</f>
        <v>Industrials</v>
      </c>
      <c r="R1588">
        <v>4.68</v>
      </c>
      <c r="S1588">
        <v>4.63</v>
      </c>
      <c r="V1588" t="str">
        <f>_xll.BDP("JK061512 Corp","ID_CUSIP")</f>
        <v>62895ZAN0</v>
      </c>
      <c r="W1588" t="s">
        <v>457</v>
      </c>
      <c r="X1588" t="str">
        <f>_xll.BDP("JK061512 Corp","CRNCY")</f>
        <v>CAD</v>
      </c>
      <c r="Y1588" t="s">
        <v>1173</v>
      </c>
      <c r="Z1588" t="s">
        <v>43</v>
      </c>
      <c r="AA1588">
        <v>113.9</v>
      </c>
      <c r="AB1588">
        <v>108.92</v>
      </c>
    </row>
    <row r="1589" spans="1:28" x14ac:dyDescent="0.25">
      <c r="A1589" t="s">
        <v>1242</v>
      </c>
      <c r="B1589" t="s">
        <v>31</v>
      </c>
      <c r="C1589" t="s">
        <v>1170</v>
      </c>
      <c r="D1589">
        <v>12.09</v>
      </c>
      <c r="E1589" t="s">
        <v>340</v>
      </c>
      <c r="F1589" t="s">
        <v>34</v>
      </c>
      <c r="G1589" t="s">
        <v>35</v>
      </c>
      <c r="H1589" t="str">
        <f>_xll.BDP("LW138332 Corp","SECURITY_DES")</f>
        <v>ETRHWY 3.6 05/21/47</v>
      </c>
      <c r="I1589">
        <v>84.233000000000004</v>
      </c>
      <c r="J1589">
        <v>84.84</v>
      </c>
      <c r="K1589">
        <v>116</v>
      </c>
      <c r="L1589">
        <v>111</v>
      </c>
      <c r="M15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89" t="s">
        <v>42</v>
      </c>
      <c r="O1589">
        <v>3000000</v>
      </c>
      <c r="P1589">
        <v>2000000</v>
      </c>
      <c r="Q1589" t="str">
        <f>_xll.BDP("LW138332 Corp","BICS_LEVEL_1_NAME")</f>
        <v>Industrials</v>
      </c>
      <c r="R1589">
        <v>4.76</v>
      </c>
      <c r="S1589">
        <v>4.72</v>
      </c>
      <c r="V1589" t="str">
        <f>_xll.BDP("LW138332 Corp","ID_CUSIP")</f>
        <v>35085ZBM7</v>
      </c>
      <c r="W1589" t="s">
        <v>457</v>
      </c>
      <c r="X1589" t="str">
        <f>_xll.BDP("LW138332 Corp","CRNCY")</f>
        <v>CAD</v>
      </c>
      <c r="Y1589" t="s">
        <v>1173</v>
      </c>
      <c r="AA1589">
        <v>120.4</v>
      </c>
      <c r="AB1589">
        <v>115.39</v>
      </c>
    </row>
    <row r="1590" spans="1:28" x14ac:dyDescent="0.25">
      <c r="A1590" t="s">
        <v>1243</v>
      </c>
      <c r="B1590" t="s">
        <v>31</v>
      </c>
      <c r="C1590" t="s">
        <v>1170</v>
      </c>
      <c r="D1590">
        <v>12.09</v>
      </c>
      <c r="E1590" t="s">
        <v>1189</v>
      </c>
      <c r="F1590" t="s">
        <v>34</v>
      </c>
      <c r="G1590" t="s">
        <v>35</v>
      </c>
      <c r="H1590" t="str">
        <f>_xll.BDP("QJ617150 Corp","SECURITY_DES")</f>
        <v>VANAIR 3.857 11/10/45</v>
      </c>
      <c r="I1590">
        <v>88.936999999999998</v>
      </c>
      <c r="J1590">
        <v>89.787999999999997</v>
      </c>
      <c r="K1590">
        <v>110</v>
      </c>
      <c r="L1590">
        <v>103</v>
      </c>
      <c r="M15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90" t="s">
        <v>42</v>
      </c>
      <c r="O1590">
        <v>2000000</v>
      </c>
      <c r="P1590">
        <v>0</v>
      </c>
      <c r="Q1590" t="str">
        <f>_xll.BDP("QJ617150 Corp","BICS_LEVEL_1_NAME")</f>
        <v>Industrials</v>
      </c>
      <c r="R1590">
        <v>4.71</v>
      </c>
      <c r="S1590">
        <v>4.6399999999999997</v>
      </c>
      <c r="V1590" t="str">
        <f>_xll.BDP("QJ617150 Corp","ID_CUSIP")</f>
        <v>92157WAA5</v>
      </c>
      <c r="W1590" t="s">
        <v>457</v>
      </c>
      <c r="X1590" t="str">
        <f>_xll.BDP("QJ617150 Corp","CRNCY")</f>
        <v>CAD</v>
      </c>
      <c r="Y1590" t="s">
        <v>1173</v>
      </c>
      <c r="Z1590" t="s">
        <v>43</v>
      </c>
      <c r="AA1590">
        <v>117.4</v>
      </c>
      <c r="AB1590">
        <v>110.47</v>
      </c>
    </row>
    <row r="1591" spans="1:28" x14ac:dyDescent="0.25">
      <c r="A1591" t="s">
        <v>1244</v>
      </c>
      <c r="B1591" t="s">
        <v>31</v>
      </c>
      <c r="C1591" t="s">
        <v>1170</v>
      </c>
      <c r="D1591">
        <v>11.9</v>
      </c>
      <c r="E1591" t="s">
        <v>401</v>
      </c>
      <c r="F1591" t="s">
        <v>34</v>
      </c>
      <c r="G1591" t="s">
        <v>35</v>
      </c>
      <c r="H1591" t="str">
        <f>_xll.BDP("UV878780 Corp","SECURITY_DES")</f>
        <v>CNRCN 3.95 09/22/45</v>
      </c>
      <c r="I1591">
        <v>88.742000000000004</v>
      </c>
      <c r="J1591">
        <v>89.34</v>
      </c>
      <c r="K1591">
        <v>122</v>
      </c>
      <c r="L1591">
        <v>117</v>
      </c>
      <c r="M15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91" t="s">
        <v>42</v>
      </c>
      <c r="O1591">
        <v>3000000</v>
      </c>
      <c r="P1591">
        <v>0</v>
      </c>
      <c r="Q1591" t="str">
        <f>_xll.BDP("UV878780 Corp","BICS_LEVEL_1_NAME")</f>
        <v>Industrials</v>
      </c>
      <c r="R1591">
        <v>4.83</v>
      </c>
      <c r="S1591">
        <v>4.78</v>
      </c>
      <c r="V1591" t="str">
        <f>_xll.BDP("UV878780 Corp","ID_CUSIP")</f>
        <v>136375CG5</v>
      </c>
      <c r="W1591" t="s">
        <v>457</v>
      </c>
      <c r="X1591" t="str">
        <f>_xll.BDP("UV878780 Corp","CRNCY")</f>
        <v>CAD</v>
      </c>
      <c r="Y1591" t="s">
        <v>1173</v>
      </c>
      <c r="Z1591" t="s">
        <v>43</v>
      </c>
      <c r="AA1591">
        <v>129.6</v>
      </c>
      <c r="AB1591">
        <v>124.65</v>
      </c>
    </row>
    <row r="1592" spans="1:28" x14ac:dyDescent="0.25">
      <c r="A1592" t="s">
        <v>1245</v>
      </c>
      <c r="B1592" t="s">
        <v>31</v>
      </c>
      <c r="C1592" t="s">
        <v>1170</v>
      </c>
      <c r="D1592">
        <v>14.67</v>
      </c>
      <c r="E1592" t="s">
        <v>340</v>
      </c>
      <c r="F1592" t="s">
        <v>34</v>
      </c>
      <c r="G1592" t="s">
        <v>35</v>
      </c>
      <c r="H1592" t="str">
        <f>_xll.BDP("YQ035081 Corp","SECURITY_DES")</f>
        <v>ETRHWY 4.45 09/11/52</v>
      </c>
      <c r="I1592">
        <v>95.210999999999999</v>
      </c>
      <c r="J1592">
        <v>95.948999999999998</v>
      </c>
      <c r="K1592">
        <v>116</v>
      </c>
      <c r="L1592">
        <v>111</v>
      </c>
      <c r="M15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92" t="s">
        <v>42</v>
      </c>
      <c r="O1592">
        <v>3000000</v>
      </c>
      <c r="P1592">
        <v>2000000</v>
      </c>
      <c r="Q1592" t="str">
        <f>_xll.BDP("YQ035081 Corp","BICS_LEVEL_1_NAME")</f>
        <v>Industrials</v>
      </c>
      <c r="R1592">
        <v>4.76</v>
      </c>
      <c r="S1592">
        <v>4.72</v>
      </c>
      <c r="V1592" t="str">
        <f>_xll.BDP("YQ035081 Corp","ID_CUSIP")</f>
        <v>35085ZCD6</v>
      </c>
      <c r="W1592" t="s">
        <v>457</v>
      </c>
      <c r="X1592" t="str">
        <f>_xll.BDP("YQ035081 Corp","CRNCY")</f>
        <v>CAD</v>
      </c>
      <c r="Y1592" t="s">
        <v>1173</v>
      </c>
      <c r="AA1592">
        <v>114.6</v>
      </c>
      <c r="AB1592">
        <v>109.59</v>
      </c>
    </row>
    <row r="1593" spans="1:28" x14ac:dyDescent="0.25">
      <c r="A1593" t="s">
        <v>1246</v>
      </c>
      <c r="B1593" t="s">
        <v>31</v>
      </c>
      <c r="C1593" t="s">
        <v>1170</v>
      </c>
      <c r="D1593">
        <v>7.57</v>
      </c>
      <c r="E1593" t="s">
        <v>1220</v>
      </c>
      <c r="F1593" t="s">
        <v>34</v>
      </c>
      <c r="G1593" t="s">
        <v>35</v>
      </c>
      <c r="H1593" t="str">
        <f>_xll.BDP("YR527561 Corp","SECURITY_DES")</f>
        <v>TERANE 5.01 03/07/35</v>
      </c>
      <c r="I1593">
        <v>98.974999999999994</v>
      </c>
      <c r="J1593">
        <v>99.507000000000005</v>
      </c>
      <c r="K1593">
        <v>184</v>
      </c>
      <c r="L1593">
        <v>177</v>
      </c>
      <c r="M159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593" t="s">
        <v>462</v>
      </c>
      <c r="O1593">
        <v>2000000</v>
      </c>
      <c r="P1593">
        <v>0</v>
      </c>
      <c r="Q1593" t="str">
        <f>_xll.BDP("YR527561 Corp","BICS_LEVEL_1_NAME")</f>
        <v>Consumer Discretionary</v>
      </c>
      <c r="R1593">
        <v>5.14</v>
      </c>
      <c r="S1593">
        <v>5.07</v>
      </c>
      <c r="V1593" t="str">
        <f>_xll.BDP("YR527561 Corp","ID_CUSIP")</f>
        <v>880789AU6</v>
      </c>
      <c r="W1593" t="s">
        <v>457</v>
      </c>
      <c r="X1593" t="str">
        <f>_xll.BDP("YR527561 Corp","CRNCY")</f>
        <v>CAD</v>
      </c>
      <c r="Y1593" t="s">
        <v>1173</v>
      </c>
      <c r="Z1593" t="s">
        <v>43</v>
      </c>
      <c r="AA1593">
        <v>182</v>
      </c>
      <c r="AB1593">
        <v>175.04</v>
      </c>
    </row>
    <row r="1594" spans="1:28" x14ac:dyDescent="0.25">
      <c r="A1594" t="s">
        <v>1247</v>
      </c>
      <c r="B1594" t="s">
        <v>31</v>
      </c>
      <c r="C1594" t="s">
        <v>1170</v>
      </c>
      <c r="D1594">
        <v>15.32</v>
      </c>
      <c r="E1594" t="s">
        <v>340</v>
      </c>
      <c r="F1594" t="s">
        <v>34</v>
      </c>
      <c r="G1594" t="s">
        <v>35</v>
      </c>
      <c r="H1594" t="str">
        <f>_xll.BDP("YU221970 Corp","SECURITY_DES")</f>
        <v>ETRHWY 4.54 10/09/54</v>
      </c>
      <c r="I1594">
        <v>96.457999999999998</v>
      </c>
      <c r="J1594">
        <v>97.228999999999999</v>
      </c>
      <c r="K1594">
        <v>116</v>
      </c>
      <c r="L1594">
        <v>111</v>
      </c>
      <c r="M15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94" t="s">
        <v>42</v>
      </c>
      <c r="O1594">
        <v>5000000</v>
      </c>
      <c r="P1594">
        <v>5000000</v>
      </c>
      <c r="Q1594" t="str">
        <f>_xll.BDP("YU221970 Corp","BICS_LEVEL_1_NAME")</f>
        <v>Industrials</v>
      </c>
      <c r="R1594">
        <v>4.76</v>
      </c>
      <c r="S1594">
        <v>4.72</v>
      </c>
      <c r="V1594" t="str">
        <f>_xll.BDP("YU221970 Corp","ID_CUSIP")</f>
        <v>35085ZCC8</v>
      </c>
      <c r="W1594" t="s">
        <v>457</v>
      </c>
      <c r="X1594" t="str">
        <f>_xll.BDP("YU221970 Corp","CRNCY")</f>
        <v>CAD</v>
      </c>
      <c r="Y1594" t="s">
        <v>1173</v>
      </c>
      <c r="AA1594">
        <v>115.8</v>
      </c>
      <c r="AB1594">
        <v>110.76</v>
      </c>
    </row>
    <row r="1595" spans="1:28" x14ac:dyDescent="0.25">
      <c r="A1595" t="s">
        <v>1248</v>
      </c>
      <c r="B1595" t="s">
        <v>31</v>
      </c>
      <c r="C1595" t="s">
        <v>1170</v>
      </c>
      <c r="D1595">
        <v>15.68</v>
      </c>
      <c r="E1595" t="s">
        <v>340</v>
      </c>
      <c r="F1595" t="s">
        <v>34</v>
      </c>
      <c r="G1595" t="s">
        <v>35</v>
      </c>
      <c r="H1595" t="str">
        <f>_xll.BDP("ZB162318 Corp","SECURITY_DES")</f>
        <v>ETRHWY 4.89 04/04/54</v>
      </c>
      <c r="I1595">
        <v>101.928</v>
      </c>
      <c r="J1595">
        <v>102.717</v>
      </c>
      <c r="K1595">
        <v>116</v>
      </c>
      <c r="L1595">
        <v>111</v>
      </c>
      <c r="M15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95" t="s">
        <v>42</v>
      </c>
      <c r="O1595">
        <v>3000000</v>
      </c>
      <c r="P1595">
        <v>0</v>
      </c>
      <c r="Q1595" t="str">
        <f>_xll.BDP("ZB162318 Corp","BICS_LEVEL_1_NAME")</f>
        <v>Industrials</v>
      </c>
      <c r="R1595">
        <v>4.76</v>
      </c>
      <c r="S1595">
        <v>4.72</v>
      </c>
      <c r="V1595" t="str">
        <f>_xll.BDP("ZB162318 Corp","ID_CUSIP")</f>
        <v>35085ZCB0</v>
      </c>
      <c r="W1595" t="s">
        <v>457</v>
      </c>
      <c r="X1595" t="str">
        <f>_xll.BDP("ZB162318 Corp","CRNCY")</f>
        <v>CAD</v>
      </c>
      <c r="Y1595" t="s">
        <v>1173</v>
      </c>
      <c r="Z1595" t="s">
        <v>43</v>
      </c>
      <c r="AA1595">
        <v>115.5</v>
      </c>
      <c r="AB1595">
        <v>110.44</v>
      </c>
    </row>
    <row r="1596" spans="1:28" x14ac:dyDescent="0.25">
      <c r="A1596" t="s">
        <v>1249</v>
      </c>
      <c r="B1596" t="s">
        <v>31</v>
      </c>
      <c r="C1596" t="s">
        <v>1170</v>
      </c>
      <c r="D1596">
        <v>15.85</v>
      </c>
      <c r="E1596" t="s">
        <v>401</v>
      </c>
      <c r="F1596" t="s">
        <v>34</v>
      </c>
      <c r="G1596" t="s">
        <v>35</v>
      </c>
      <c r="H1596" t="str">
        <f>_xll.BDP("ZB834644 Corp","SECURITY_DES")</f>
        <v>CNRCN 5.1 05/02/54</v>
      </c>
      <c r="I1596">
        <v>104.22799999999999</v>
      </c>
      <c r="J1596">
        <v>105.02500000000001</v>
      </c>
      <c r="K1596">
        <v>122</v>
      </c>
      <c r="L1596">
        <v>117</v>
      </c>
      <c r="M15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96" t="s">
        <v>42</v>
      </c>
      <c r="O1596">
        <v>3000000</v>
      </c>
      <c r="P1596">
        <v>2000000</v>
      </c>
      <c r="Q1596" t="str">
        <f>_xll.BDP("ZB834644 Corp","BICS_LEVEL_1_NAME")</f>
        <v>Industrials</v>
      </c>
      <c r="R1596">
        <v>4.83</v>
      </c>
      <c r="S1596">
        <v>4.78</v>
      </c>
      <c r="V1596" t="str">
        <f>_xll.BDP("ZB834644 Corp","ID_CUSIP")</f>
        <v>136375DM1</v>
      </c>
      <c r="W1596" t="s">
        <v>457</v>
      </c>
      <c r="X1596" t="str">
        <f>_xll.BDP("ZB834644 Corp","CRNCY")</f>
        <v>CAD</v>
      </c>
      <c r="Y1596" t="s">
        <v>1173</v>
      </c>
      <c r="AA1596">
        <v>121.5</v>
      </c>
      <c r="AB1596">
        <v>116.5</v>
      </c>
    </row>
    <row r="1597" spans="1:28" x14ac:dyDescent="0.25">
      <c r="A1597" t="s">
        <v>1250</v>
      </c>
      <c r="B1597" t="s">
        <v>31</v>
      </c>
      <c r="C1597" t="s">
        <v>1170</v>
      </c>
      <c r="D1597">
        <v>15.45</v>
      </c>
      <c r="E1597" t="s">
        <v>340</v>
      </c>
      <c r="F1597" t="s">
        <v>34</v>
      </c>
      <c r="G1597" t="s">
        <v>35</v>
      </c>
      <c r="H1597" t="str">
        <f>_xll.BDP("ZI068600 Corp","SECURITY_DES")</f>
        <v>ETRHWY 4.86 07/31/53</v>
      </c>
      <c r="I1597">
        <v>101.447</v>
      </c>
      <c r="J1597">
        <v>102.223</v>
      </c>
      <c r="K1597">
        <v>116</v>
      </c>
      <c r="L1597">
        <v>111</v>
      </c>
      <c r="M15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597" t="s">
        <v>42</v>
      </c>
      <c r="O1597">
        <v>3000000</v>
      </c>
      <c r="P1597">
        <v>2000000</v>
      </c>
      <c r="Q1597" t="str">
        <f>_xll.BDP("ZI068600 Corp","BICS_LEVEL_1_NAME")</f>
        <v>Industrials</v>
      </c>
      <c r="R1597">
        <v>4.76</v>
      </c>
      <c r="S1597">
        <v>4.72</v>
      </c>
      <c r="V1597" t="str">
        <f>_xll.BDP("ZI068600 Corp","ID_CUSIP")</f>
        <v>35085ZCA2</v>
      </c>
      <c r="W1597" t="s">
        <v>457</v>
      </c>
      <c r="X1597" t="str">
        <f>_xll.BDP("ZI068600 Corp","CRNCY")</f>
        <v>CAD</v>
      </c>
      <c r="Y1597" t="s">
        <v>1173</v>
      </c>
      <c r="AA1597">
        <v>114.9</v>
      </c>
      <c r="AB1597">
        <v>109.92</v>
      </c>
    </row>
    <row r="1598" spans="1:28" x14ac:dyDescent="0.25">
      <c r="A1598" t="s">
        <v>1251</v>
      </c>
      <c r="B1598" t="s">
        <v>31</v>
      </c>
      <c r="C1598" t="s">
        <v>1170</v>
      </c>
      <c r="D1598">
        <v>4.42</v>
      </c>
      <c r="E1598" t="s">
        <v>401</v>
      </c>
      <c r="F1598" t="s">
        <v>34</v>
      </c>
      <c r="G1598" t="s">
        <v>35</v>
      </c>
      <c r="H1598" t="str">
        <f>_xll.BDP("ZK545719 Corp","SECURITY_DES")</f>
        <v>CNRCN 4.15 05/10/30</v>
      </c>
      <c r="I1598">
        <v>102.324</v>
      </c>
      <c r="J1598">
        <v>102.634</v>
      </c>
      <c r="K1598">
        <v>68</v>
      </c>
      <c r="L1598">
        <v>61</v>
      </c>
      <c r="M15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598" t="s">
        <v>50</v>
      </c>
      <c r="O1598">
        <v>5000000</v>
      </c>
      <c r="P1598">
        <v>0</v>
      </c>
      <c r="Q1598" t="str">
        <f>_xll.BDP("ZK545719 Corp","BICS_LEVEL_1_NAME")</f>
        <v>Industrials</v>
      </c>
      <c r="R1598">
        <v>3.62</v>
      </c>
      <c r="S1598">
        <v>3.55</v>
      </c>
      <c r="V1598" t="str">
        <f>_xll.BDP("ZK545719 Corp","ID_CUSIP")</f>
        <v>136375DF6</v>
      </c>
      <c r="W1598" t="s">
        <v>457</v>
      </c>
      <c r="X1598" t="str">
        <f>_xll.BDP("ZK545719 Corp","CRNCY")</f>
        <v>CAD</v>
      </c>
      <c r="Y1598" t="s">
        <v>1173</v>
      </c>
      <c r="Z1598" t="s">
        <v>43</v>
      </c>
      <c r="AA1598">
        <v>71</v>
      </c>
      <c r="AB1598">
        <v>64.02</v>
      </c>
    </row>
    <row r="1599" spans="1:28" x14ac:dyDescent="0.25">
      <c r="A1599" t="s">
        <v>1252</v>
      </c>
      <c r="B1599" t="s">
        <v>31</v>
      </c>
      <c r="C1599" t="s">
        <v>1170</v>
      </c>
      <c r="D1599">
        <v>6.66</v>
      </c>
      <c r="E1599" t="s">
        <v>401</v>
      </c>
      <c r="F1599" t="s">
        <v>34</v>
      </c>
      <c r="G1599" t="s">
        <v>35</v>
      </c>
      <c r="H1599" t="str">
        <f>_xll.BDP("ZK545722 Corp","SECURITY_DES")</f>
        <v>CNRCN 4.4 05/10/33</v>
      </c>
      <c r="I1599">
        <v>102.44199999999999</v>
      </c>
      <c r="J1599">
        <v>102.91</v>
      </c>
      <c r="K1599">
        <v>86</v>
      </c>
      <c r="L1599">
        <v>79</v>
      </c>
      <c r="M159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599" t="s">
        <v>58</v>
      </c>
      <c r="O1599">
        <v>5000000</v>
      </c>
      <c r="P1599">
        <v>0</v>
      </c>
      <c r="Q1599" t="str">
        <f>_xll.BDP("ZK545722 Corp","BICS_LEVEL_1_NAME")</f>
        <v>Industrials</v>
      </c>
      <c r="R1599">
        <v>4.03</v>
      </c>
      <c r="S1599">
        <v>3.96</v>
      </c>
      <c r="V1599" t="str">
        <f>_xll.BDP("ZK545722 Corp","ID_CUSIP")</f>
        <v>136375DE9</v>
      </c>
      <c r="W1599" t="s">
        <v>457</v>
      </c>
      <c r="X1599" t="str">
        <f>_xll.BDP("ZK545722 Corp","CRNCY")</f>
        <v>CAD</v>
      </c>
      <c r="Y1599" t="s">
        <v>1173</v>
      </c>
      <c r="Z1599" t="s">
        <v>43</v>
      </c>
      <c r="AA1599">
        <v>84.6</v>
      </c>
      <c r="AB1599">
        <v>77.62</v>
      </c>
    </row>
    <row r="1600" spans="1:28" x14ac:dyDescent="0.25">
      <c r="A1600" t="s">
        <v>1253</v>
      </c>
      <c r="B1600" t="s">
        <v>31</v>
      </c>
      <c r="C1600" t="s">
        <v>1170</v>
      </c>
      <c r="D1600">
        <v>15.05</v>
      </c>
      <c r="E1600" t="s">
        <v>401</v>
      </c>
      <c r="F1600" t="s">
        <v>34</v>
      </c>
      <c r="G1600" t="s">
        <v>35</v>
      </c>
      <c r="H1600" t="str">
        <f>_xll.BDP("ZK545723 Corp","SECURITY_DES")</f>
        <v>CNRCN 4.7 05/10/53</v>
      </c>
      <c r="I1600">
        <v>98.090999999999994</v>
      </c>
      <c r="J1600">
        <v>98.847999999999999</v>
      </c>
      <c r="K1600">
        <v>122</v>
      </c>
      <c r="L1600">
        <v>117</v>
      </c>
      <c r="M16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00" t="s">
        <v>42</v>
      </c>
      <c r="O1600">
        <v>5000000</v>
      </c>
      <c r="P1600">
        <v>2000000</v>
      </c>
      <c r="Q1600" t="str">
        <f>_xll.BDP("ZK545723 Corp","BICS_LEVEL_1_NAME")</f>
        <v>Industrials</v>
      </c>
      <c r="R1600">
        <v>4.83</v>
      </c>
      <c r="S1600">
        <v>4.78</v>
      </c>
      <c r="V1600" t="str">
        <f>_xll.BDP("ZK545723 Corp","ID_CUSIP")</f>
        <v>136375DG4</v>
      </c>
      <c r="W1600" t="s">
        <v>457</v>
      </c>
      <c r="X1600" t="str">
        <f>_xll.BDP("ZK545723 Corp","CRNCY")</f>
        <v>CAD</v>
      </c>
      <c r="Y1600" t="s">
        <v>1173</v>
      </c>
      <c r="Z1600" t="s">
        <v>43</v>
      </c>
      <c r="AA1600">
        <v>121.1</v>
      </c>
      <c r="AB1600">
        <v>116.12</v>
      </c>
    </row>
    <row r="1601" spans="1:28" x14ac:dyDescent="0.25">
      <c r="A1601" t="s">
        <v>1254</v>
      </c>
      <c r="B1601" t="s">
        <v>31</v>
      </c>
      <c r="C1601" t="s">
        <v>1170</v>
      </c>
      <c r="D1601">
        <v>6.49</v>
      </c>
      <c r="E1601" t="s">
        <v>1255</v>
      </c>
      <c r="F1601" t="s">
        <v>34</v>
      </c>
      <c r="G1601" t="s">
        <v>35</v>
      </c>
      <c r="H1601" t="str">
        <f>_xll.BDP("ZL480147 Corp","SECURITY_DES")</f>
        <v>WAACA 4.788 03/09/33</v>
      </c>
      <c r="I1601">
        <v>102.991</v>
      </c>
      <c r="J1601">
        <v>103.642</v>
      </c>
      <c r="K1601">
        <v>115</v>
      </c>
      <c r="L1601">
        <v>105</v>
      </c>
      <c r="M160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601" t="s">
        <v>58</v>
      </c>
      <c r="O1601">
        <v>0</v>
      </c>
      <c r="P1601">
        <v>0</v>
      </c>
      <c r="Q1601" t="str">
        <f>_xll.BDP("ZL480147 Corp","BICS_LEVEL_1_NAME")</f>
        <v>Industrials</v>
      </c>
      <c r="R1601">
        <v>4.32</v>
      </c>
      <c r="S1601">
        <v>4.22</v>
      </c>
      <c r="V1601" t="str">
        <f>_xll.BDP("ZL480147 Corp","ID_CUSIP")</f>
        <v>975014AG6</v>
      </c>
      <c r="W1601" t="s">
        <v>457</v>
      </c>
      <c r="X1601" t="str">
        <f>_xll.BDP("ZL480147 Corp","CRNCY")</f>
        <v>CAD</v>
      </c>
      <c r="Y1601" t="s">
        <v>1173</v>
      </c>
      <c r="AA1601">
        <v>114.8</v>
      </c>
      <c r="AB1601">
        <v>104.87</v>
      </c>
    </row>
    <row r="1602" spans="1:28" x14ac:dyDescent="0.25">
      <c r="A1602" t="s">
        <v>1256</v>
      </c>
      <c r="B1602" t="s">
        <v>31</v>
      </c>
      <c r="C1602" t="s">
        <v>1170</v>
      </c>
      <c r="D1602">
        <v>4.5599999999999996</v>
      </c>
      <c r="E1602" t="s">
        <v>1189</v>
      </c>
      <c r="F1602" t="s">
        <v>34</v>
      </c>
      <c r="G1602" t="s">
        <v>35</v>
      </c>
      <c r="H1602" t="str">
        <f>_xll.BDP("ZO535255 Corp","SECURITY_DES")</f>
        <v>VANAIR 1.76 09/20/30</v>
      </c>
      <c r="I1602">
        <v>91.176000000000002</v>
      </c>
      <c r="J1602">
        <v>91.495999999999995</v>
      </c>
      <c r="K1602">
        <v>66</v>
      </c>
      <c r="L1602">
        <v>59</v>
      </c>
      <c r="M160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602" t="s">
        <v>50</v>
      </c>
      <c r="O1602">
        <v>0</v>
      </c>
      <c r="P1602">
        <v>0</v>
      </c>
      <c r="Q1602" t="str">
        <f>_xll.BDP("ZO535255 Corp","BICS_LEVEL_1_NAME")</f>
        <v>Industrials</v>
      </c>
      <c r="R1602">
        <v>3.6</v>
      </c>
      <c r="S1602">
        <v>3.53</v>
      </c>
      <c r="V1602" t="str">
        <f>_xll.BDP("ZO535255 Corp","ID_CUSIP")</f>
        <v>92157WAD9</v>
      </c>
      <c r="W1602" t="s">
        <v>457</v>
      </c>
      <c r="X1602" t="str">
        <f>_xll.BDP("ZO535255 Corp","CRNCY")</f>
        <v>CAD</v>
      </c>
      <c r="Y1602" t="s">
        <v>1173</v>
      </c>
      <c r="AA1602">
        <v>62.9</v>
      </c>
      <c r="AB1602">
        <v>55.97</v>
      </c>
    </row>
    <row r="1603" spans="1:28" x14ac:dyDescent="0.25">
      <c r="A1603" t="s">
        <v>1257</v>
      </c>
      <c r="B1603" t="s">
        <v>31</v>
      </c>
      <c r="C1603" t="s">
        <v>1170</v>
      </c>
      <c r="D1603">
        <v>11.86</v>
      </c>
      <c r="E1603" t="s">
        <v>1189</v>
      </c>
      <c r="F1603" t="s">
        <v>34</v>
      </c>
      <c r="G1603" t="s">
        <v>35</v>
      </c>
      <c r="H1603" t="str">
        <f>_xll.BDP("ZO535257 Corp","SECURITY_DES")</f>
        <v>VANAIR 2.8 09/21/50</v>
      </c>
      <c r="I1603">
        <v>72.099000000000004</v>
      </c>
      <c r="J1603">
        <v>72.936000000000007</v>
      </c>
      <c r="K1603">
        <v>109</v>
      </c>
      <c r="L1603">
        <v>102</v>
      </c>
      <c r="M16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03" t="s">
        <v>42</v>
      </c>
      <c r="O1603">
        <v>3000000</v>
      </c>
      <c r="P1603">
        <v>0</v>
      </c>
      <c r="Q1603" t="str">
        <f>_xll.BDP("ZO535257 Corp","BICS_LEVEL_1_NAME")</f>
        <v>Industrials</v>
      </c>
      <c r="R1603">
        <v>4.7</v>
      </c>
      <c r="S1603">
        <v>4.63</v>
      </c>
      <c r="V1603" t="str">
        <f>_xll.BDP("ZO535257 Corp","ID_CUSIP")</f>
        <v>92157WAE7</v>
      </c>
      <c r="W1603" t="s">
        <v>457</v>
      </c>
      <c r="X1603" t="str">
        <f>_xll.BDP("ZO535257 Corp","CRNCY")</f>
        <v>CAD</v>
      </c>
      <c r="Y1603" t="s">
        <v>1173</v>
      </c>
      <c r="Z1603" t="s">
        <v>43</v>
      </c>
      <c r="AA1603">
        <v>108.3</v>
      </c>
      <c r="AB1603">
        <v>101.3</v>
      </c>
    </row>
    <row r="1604" spans="1:28" x14ac:dyDescent="0.25">
      <c r="A1604" t="s">
        <v>1258</v>
      </c>
      <c r="B1604" t="s">
        <v>31</v>
      </c>
      <c r="C1604" t="s">
        <v>1170</v>
      </c>
      <c r="D1604">
        <v>4.93</v>
      </c>
      <c r="E1604" t="s">
        <v>1180</v>
      </c>
      <c r="F1604" t="s">
        <v>34</v>
      </c>
      <c r="G1604" t="s">
        <v>35</v>
      </c>
      <c r="H1604" t="str">
        <f>_xll.BDP("ZO825667 Corp","SECURITY_DES")</f>
        <v>HTHROW 3.661 01/13/31</v>
      </c>
      <c r="I1604">
        <v>97.968999999999994</v>
      </c>
      <c r="J1604">
        <v>98.313999999999993</v>
      </c>
      <c r="K1604">
        <v>113</v>
      </c>
      <c r="L1604">
        <v>106</v>
      </c>
      <c r="M16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604" t="s">
        <v>50</v>
      </c>
      <c r="O1604">
        <v>3000000</v>
      </c>
      <c r="P1604">
        <v>0</v>
      </c>
      <c r="Q1604" t="str">
        <f>_xll.BDP("ZO825667 Corp","BICS_LEVEL_1_NAME")</f>
        <v>Industrials</v>
      </c>
      <c r="R1604">
        <v>4.07</v>
      </c>
      <c r="S1604">
        <v>4</v>
      </c>
      <c r="V1604" t="str">
        <f>_xll.BDP("ZO825667 Corp","ID_CUSIP")</f>
        <v>42246QAF5</v>
      </c>
      <c r="W1604" t="s">
        <v>457</v>
      </c>
      <c r="X1604" t="str">
        <f>_xll.BDP("ZO825667 Corp","CRNCY")</f>
        <v>CAD</v>
      </c>
      <c r="Y1604" t="s">
        <v>1173</v>
      </c>
      <c r="Z1604" t="s">
        <v>43</v>
      </c>
      <c r="AA1604">
        <v>106.5</v>
      </c>
      <c r="AB1604">
        <v>99.49</v>
      </c>
    </row>
    <row r="1605" spans="1:28" x14ac:dyDescent="0.25">
      <c r="A1605" t="s">
        <v>1259</v>
      </c>
      <c r="B1605" t="s">
        <v>31</v>
      </c>
      <c r="C1605" t="s">
        <v>1170</v>
      </c>
      <c r="D1605">
        <v>11.43</v>
      </c>
      <c r="E1605" t="s">
        <v>1236</v>
      </c>
      <c r="F1605" t="s">
        <v>34</v>
      </c>
      <c r="G1605" t="s">
        <v>35</v>
      </c>
      <c r="H1605" t="str">
        <f>_xll.BDP("ZQ009584 Corp","SECURITY_DES")</f>
        <v>BCFERR 2.794 10/15/49</v>
      </c>
      <c r="I1605">
        <v>71.292000000000002</v>
      </c>
      <c r="J1605">
        <v>72.447000000000003</v>
      </c>
      <c r="K1605">
        <v>120</v>
      </c>
      <c r="L1605">
        <v>110</v>
      </c>
      <c r="M16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05" t="s">
        <v>42</v>
      </c>
      <c r="O1605">
        <v>1000000</v>
      </c>
      <c r="P1605">
        <v>0</v>
      </c>
      <c r="Q1605" t="str">
        <f>_xll.BDP("ZQ009584 Corp","BICS_LEVEL_1_NAME")</f>
        <v>Consumer Discretionary</v>
      </c>
      <c r="R1605">
        <v>4.8099999999999996</v>
      </c>
      <c r="S1605">
        <v>4.71</v>
      </c>
      <c r="V1605" t="str">
        <f>_xll.BDP("ZQ009584 Corp","ID_CUSIP")</f>
        <v>110574AK6</v>
      </c>
      <c r="W1605" t="s">
        <v>457</v>
      </c>
      <c r="X1605" t="str">
        <f>_xll.BDP("ZQ009584 Corp","CRNCY")</f>
        <v>CAD</v>
      </c>
      <c r="Y1605" t="s">
        <v>1173</v>
      </c>
      <c r="Z1605" t="s">
        <v>43</v>
      </c>
      <c r="AA1605">
        <v>120.3</v>
      </c>
      <c r="AB1605">
        <v>110.31</v>
      </c>
    </row>
    <row r="1606" spans="1:28" x14ac:dyDescent="0.25">
      <c r="A1606" t="s">
        <v>1260</v>
      </c>
      <c r="B1606" t="s">
        <v>31</v>
      </c>
      <c r="C1606" t="s">
        <v>1170</v>
      </c>
      <c r="D1606">
        <v>11.82</v>
      </c>
      <c r="E1606" t="s">
        <v>1189</v>
      </c>
      <c r="F1606" t="s">
        <v>34</v>
      </c>
      <c r="G1606" t="s">
        <v>35</v>
      </c>
      <c r="H1606" t="str">
        <f>_xll.BDP("ZQ160189 Corp","SECURITY_DES")</f>
        <v>VANAIR 2.874 10/18/49</v>
      </c>
      <c r="I1606">
        <v>73.713999999999999</v>
      </c>
      <c r="J1606">
        <v>74.546999999999997</v>
      </c>
      <c r="K1606">
        <v>109</v>
      </c>
      <c r="L1606">
        <v>102</v>
      </c>
      <c r="M16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06" t="s">
        <v>42</v>
      </c>
      <c r="O1606">
        <v>3000000</v>
      </c>
      <c r="P1606">
        <v>0</v>
      </c>
      <c r="Q1606" t="str">
        <f>_xll.BDP("ZQ160189 Corp","BICS_LEVEL_1_NAME")</f>
        <v>Industrials</v>
      </c>
      <c r="R1606">
        <v>4.7</v>
      </c>
      <c r="S1606">
        <v>4.63</v>
      </c>
      <c r="V1606" t="str">
        <f>_xll.BDP("ZQ160189 Corp","ID_CUSIP")</f>
        <v>92157WAC1</v>
      </c>
      <c r="W1606" t="s">
        <v>457</v>
      </c>
      <c r="X1606" t="str">
        <f>_xll.BDP("ZQ160189 Corp","CRNCY")</f>
        <v>CAD</v>
      </c>
      <c r="Y1606" t="s">
        <v>1173</v>
      </c>
      <c r="Z1606" t="s">
        <v>43</v>
      </c>
      <c r="AA1606">
        <v>109.3</v>
      </c>
      <c r="AB1606">
        <v>102.3</v>
      </c>
    </row>
    <row r="1607" spans="1:28" x14ac:dyDescent="0.25">
      <c r="A1607" t="s">
        <v>1261</v>
      </c>
      <c r="B1607" t="s">
        <v>31</v>
      </c>
      <c r="C1607" t="s">
        <v>1170</v>
      </c>
      <c r="D1607">
        <v>11.85</v>
      </c>
      <c r="E1607" t="s">
        <v>401</v>
      </c>
      <c r="F1607" t="s">
        <v>34</v>
      </c>
      <c r="G1607" t="s">
        <v>35</v>
      </c>
      <c r="H1607" t="str">
        <f>_xll.BDP("ZQ293644 Corp","SECURITY_DES")</f>
        <v>CNRCN 3.05 02/08/50</v>
      </c>
      <c r="I1607">
        <v>74.774000000000001</v>
      </c>
      <c r="J1607">
        <v>75.369</v>
      </c>
      <c r="K1607">
        <v>120</v>
      </c>
      <c r="L1607">
        <v>115</v>
      </c>
      <c r="M16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07" t="s">
        <v>42</v>
      </c>
      <c r="O1607">
        <v>3000000</v>
      </c>
      <c r="P1607">
        <v>0</v>
      </c>
      <c r="Q1607" t="str">
        <f>_xll.BDP("ZQ293644 Corp","BICS_LEVEL_1_NAME")</f>
        <v>Industrials</v>
      </c>
      <c r="R1607">
        <v>4.8099999999999996</v>
      </c>
      <c r="S1607">
        <v>4.76</v>
      </c>
      <c r="V1607" t="str">
        <f>_xll.BDP("ZQ293644 Corp","ID_CUSIP")</f>
        <v>136375CX8</v>
      </c>
      <c r="W1607" t="s">
        <v>457</v>
      </c>
      <c r="X1607" t="str">
        <f>_xll.BDP("ZQ293644 Corp","CRNCY")</f>
        <v>CAD</v>
      </c>
      <c r="Y1607" t="s">
        <v>1173</v>
      </c>
      <c r="Z1607" t="s">
        <v>43</v>
      </c>
      <c r="AA1607">
        <v>120</v>
      </c>
      <c r="AB1607">
        <v>114.95</v>
      </c>
    </row>
    <row r="1608" spans="1:28" x14ac:dyDescent="0.25">
      <c r="A1608" t="s">
        <v>1262</v>
      </c>
      <c r="B1608" t="s">
        <v>31</v>
      </c>
      <c r="C1608" t="s">
        <v>1170</v>
      </c>
      <c r="D1608">
        <v>9.2799999999999994</v>
      </c>
      <c r="E1608" t="s">
        <v>1183</v>
      </c>
      <c r="F1608" t="s">
        <v>34</v>
      </c>
      <c r="G1608" t="s">
        <v>35</v>
      </c>
      <c r="H1608" t="str">
        <f>_xll.BDP("ZR820662 Corp","SECURITY_DES")</f>
        <v>GTAAIR 2 3/4 10/17/39</v>
      </c>
      <c r="I1608">
        <v>81.372</v>
      </c>
      <c r="J1608">
        <v>81.837000000000003</v>
      </c>
      <c r="K1608">
        <v>92</v>
      </c>
      <c r="L1608">
        <v>87</v>
      </c>
      <c r="M16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08" t="s">
        <v>42</v>
      </c>
      <c r="O1608">
        <v>3000000</v>
      </c>
      <c r="P1608">
        <v>0</v>
      </c>
      <c r="Q1608" t="str">
        <f>_xll.BDP("ZR820662 Corp","BICS_LEVEL_1_NAME")</f>
        <v>Industrials</v>
      </c>
      <c r="R1608">
        <v>4.53</v>
      </c>
      <c r="S1608">
        <v>4.4800000000000004</v>
      </c>
      <c r="V1608" t="str">
        <f>_xll.BDP("ZR820662 Corp","ID_CUSIP")</f>
        <v>39191ZBD0</v>
      </c>
      <c r="W1608" t="s">
        <v>457</v>
      </c>
      <c r="X1608" t="str">
        <f>_xll.BDP("ZR820662 Corp","CRNCY")</f>
        <v>CAD</v>
      </c>
      <c r="Y1608" t="s">
        <v>1173</v>
      </c>
      <c r="Z1608" t="s">
        <v>43</v>
      </c>
      <c r="AA1608">
        <v>108.9</v>
      </c>
      <c r="AB1608">
        <v>103.96</v>
      </c>
    </row>
    <row r="1609" spans="1:28" x14ac:dyDescent="0.25">
      <c r="A1609" t="s">
        <v>943</v>
      </c>
      <c r="B1609" t="s">
        <v>31</v>
      </c>
      <c r="C1609" t="s">
        <v>1170</v>
      </c>
      <c r="D1609">
        <v>3.46</v>
      </c>
      <c r="E1609" t="s">
        <v>405</v>
      </c>
      <c r="F1609" t="s">
        <v>136</v>
      </c>
      <c r="G1609" t="s">
        <v>35</v>
      </c>
      <c r="H1609" t="str">
        <f>_xll.BDP("AX336873 Corp","SECURITY_DES")</f>
        <v>ENBPIP 3.52 02/22/29</v>
      </c>
      <c r="I1609">
        <v>99.602000000000004</v>
      </c>
      <c r="J1609">
        <v>99.775000000000006</v>
      </c>
      <c r="K1609">
        <v>81</v>
      </c>
      <c r="L1609">
        <v>76</v>
      </c>
      <c r="M16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09" t="s">
        <v>111</v>
      </c>
      <c r="O1609">
        <v>5000000</v>
      </c>
      <c r="P1609">
        <v>2000000</v>
      </c>
      <c r="Q1609" t="str">
        <f>_xll.BDP("AX336873 Corp","BICS_LEVEL_1_NAME")</f>
        <v>Energy</v>
      </c>
      <c r="R1609">
        <v>3.63</v>
      </c>
      <c r="S1609">
        <v>3.58</v>
      </c>
      <c r="V1609" t="str">
        <f>_xll.BDP("AX336873 Corp","ID_CUSIP")</f>
        <v>29250ZAX6</v>
      </c>
      <c r="W1609" t="s">
        <v>554</v>
      </c>
      <c r="X1609" t="str">
        <f>_xll.BDP("AX336873 Corp","CRNCY")</f>
        <v>CAD</v>
      </c>
      <c r="Y1609" t="s">
        <v>1263</v>
      </c>
      <c r="AA1609">
        <v>81</v>
      </c>
      <c r="AB1609">
        <v>76.150000000000006</v>
      </c>
    </row>
    <row r="1610" spans="1:28" x14ac:dyDescent="0.25">
      <c r="A1610" t="s">
        <v>944</v>
      </c>
      <c r="B1610" t="s">
        <v>31</v>
      </c>
      <c r="C1610" t="s">
        <v>1170</v>
      </c>
      <c r="D1610">
        <v>12.06</v>
      </c>
      <c r="E1610" t="s">
        <v>405</v>
      </c>
      <c r="F1610" t="s">
        <v>136</v>
      </c>
      <c r="G1610" t="s">
        <v>35</v>
      </c>
      <c r="H1610" t="str">
        <f>_xll.BDP("AX337143 Corp","SECURITY_DES")</f>
        <v>ENBPIP 4.33 02/22/49</v>
      </c>
      <c r="I1610">
        <v>86.313999999999993</v>
      </c>
      <c r="J1610">
        <v>86.92</v>
      </c>
      <c r="K1610">
        <v>175</v>
      </c>
      <c r="L1610">
        <v>170</v>
      </c>
      <c r="M16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10" t="s">
        <v>42</v>
      </c>
      <c r="O1610">
        <v>5000000</v>
      </c>
      <c r="P1610">
        <v>2000000</v>
      </c>
      <c r="Q1610" t="str">
        <f>_xll.BDP("AX337143 Corp","BICS_LEVEL_1_NAME")</f>
        <v>Energy</v>
      </c>
      <c r="R1610">
        <v>5.36</v>
      </c>
      <c r="S1610">
        <v>5.31</v>
      </c>
      <c r="V1610" t="str">
        <f>_xll.BDP("AX337143 Corp","ID_CUSIP")</f>
        <v>29250ZAY4</v>
      </c>
      <c r="W1610" t="s">
        <v>554</v>
      </c>
      <c r="X1610" t="str">
        <f>_xll.BDP("AX337143 Corp","CRNCY")</f>
        <v>CAD</v>
      </c>
      <c r="Y1610" t="s">
        <v>1263</v>
      </c>
      <c r="AA1610">
        <v>176</v>
      </c>
      <c r="AB1610">
        <v>171</v>
      </c>
    </row>
    <row r="1611" spans="1:28" x14ac:dyDescent="0.25">
      <c r="A1611" t="s">
        <v>945</v>
      </c>
      <c r="B1611" t="s">
        <v>31</v>
      </c>
      <c r="C1611" t="s">
        <v>1170</v>
      </c>
      <c r="D1611">
        <v>5.05</v>
      </c>
      <c r="E1611" t="s">
        <v>405</v>
      </c>
      <c r="F1611" t="s">
        <v>136</v>
      </c>
      <c r="G1611" t="s">
        <v>35</v>
      </c>
      <c r="H1611" t="str">
        <f>_xll.BDP("BP478105 Corp","SECURITY_DES")</f>
        <v>ENBPIP 2.82 05/12/31</v>
      </c>
      <c r="I1611">
        <v>93.554000000000002</v>
      </c>
      <c r="J1611">
        <v>93.807000000000002</v>
      </c>
      <c r="K1611">
        <v>106</v>
      </c>
      <c r="L1611">
        <v>101</v>
      </c>
      <c r="M161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611" t="s">
        <v>224</v>
      </c>
      <c r="O1611">
        <v>5000000</v>
      </c>
      <c r="P1611">
        <v>2000000</v>
      </c>
      <c r="Q1611" t="str">
        <f>_xll.BDP("BP478105 Corp","BICS_LEVEL_1_NAME")</f>
        <v>Energy</v>
      </c>
      <c r="R1611">
        <v>4.05</v>
      </c>
      <c r="S1611">
        <v>4</v>
      </c>
      <c r="V1611" t="str">
        <f>_xll.BDP("BP478105 Corp","ID_CUSIP")</f>
        <v>29250ZAZ1</v>
      </c>
      <c r="W1611" t="s">
        <v>554</v>
      </c>
      <c r="X1611" t="str">
        <f>_xll.BDP("BP478105 Corp","CRNCY")</f>
        <v>CAD</v>
      </c>
      <c r="Y1611" t="s">
        <v>1263</v>
      </c>
      <c r="AA1611">
        <v>101</v>
      </c>
      <c r="AB1611">
        <v>95.41</v>
      </c>
    </row>
    <row r="1612" spans="1:28" x14ac:dyDescent="0.25">
      <c r="A1612" t="s">
        <v>946</v>
      </c>
      <c r="B1612" t="s">
        <v>31</v>
      </c>
      <c r="C1612" t="s">
        <v>1170</v>
      </c>
      <c r="D1612">
        <v>12.32</v>
      </c>
      <c r="E1612" t="s">
        <v>405</v>
      </c>
      <c r="F1612" t="s">
        <v>136</v>
      </c>
      <c r="G1612" t="s">
        <v>35</v>
      </c>
      <c r="H1612" t="str">
        <f>_xll.BDP("BP478107 Corp","SECURITY_DES")</f>
        <v>ENBPIP 4.2 05/12/51</v>
      </c>
      <c r="I1612">
        <v>83.903000000000006</v>
      </c>
      <c r="J1612">
        <v>84.522999999999996</v>
      </c>
      <c r="K1612">
        <v>175</v>
      </c>
      <c r="L1612">
        <v>170</v>
      </c>
      <c r="M16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12" t="s">
        <v>42</v>
      </c>
      <c r="O1612">
        <v>5000000</v>
      </c>
      <c r="P1612">
        <v>2000000</v>
      </c>
      <c r="Q1612" t="str">
        <f>_xll.BDP("BP478107 Corp","BICS_LEVEL_1_NAME")</f>
        <v>Energy</v>
      </c>
      <c r="R1612">
        <v>5.36</v>
      </c>
      <c r="S1612">
        <v>5.31</v>
      </c>
      <c r="V1612" t="str">
        <f>_xll.BDP("BP478107 Corp","ID_CUSIP")</f>
        <v>29250ZBA5</v>
      </c>
      <c r="W1612" t="s">
        <v>554</v>
      </c>
      <c r="X1612" t="str">
        <f>_xll.BDP("BP478107 Corp","CRNCY")</f>
        <v>CAD</v>
      </c>
      <c r="Y1612" t="s">
        <v>1263</v>
      </c>
      <c r="AA1612">
        <v>173</v>
      </c>
      <c r="AB1612">
        <v>168.59</v>
      </c>
    </row>
    <row r="1613" spans="1:28" x14ac:dyDescent="0.25">
      <c r="A1613" t="s">
        <v>949</v>
      </c>
      <c r="B1613" t="s">
        <v>31</v>
      </c>
      <c r="C1613" t="s">
        <v>1170</v>
      </c>
      <c r="D1613">
        <v>10.15</v>
      </c>
      <c r="E1613" t="s">
        <v>405</v>
      </c>
      <c r="F1613" t="s">
        <v>136</v>
      </c>
      <c r="G1613" t="s">
        <v>35</v>
      </c>
      <c r="H1613" t="str">
        <f>_xll.BDP("EI208547 Corp","SECURITY_DES")</f>
        <v>ENBPIP 5.33 04/06/40</v>
      </c>
      <c r="I1613">
        <v>99.742000000000004</v>
      </c>
      <c r="J1613">
        <v>100.251</v>
      </c>
      <c r="K1613">
        <v>175</v>
      </c>
      <c r="L1613">
        <v>170</v>
      </c>
      <c r="M16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13" t="s">
        <v>42</v>
      </c>
      <c r="O1613">
        <v>1000000</v>
      </c>
      <c r="Q1613" t="str">
        <f>_xll.BDP("EI208547 Corp","BICS_LEVEL_1_NAME")</f>
        <v>Energy</v>
      </c>
      <c r="R1613">
        <v>5.36</v>
      </c>
      <c r="S1613">
        <v>5.31</v>
      </c>
      <c r="V1613" t="str">
        <f>_xll.BDP("EI208547 Corp","ID_CUSIP")</f>
        <v>29250ZAM0</v>
      </c>
      <c r="W1613" t="s">
        <v>554</v>
      </c>
      <c r="X1613" t="str">
        <f>_xll.BDP("EI208547 Corp","CRNCY")</f>
        <v>CAD</v>
      </c>
      <c r="Y1613" t="s">
        <v>1263</v>
      </c>
      <c r="AA1613">
        <v>190</v>
      </c>
      <c r="AB1613">
        <v>185.93</v>
      </c>
    </row>
    <row r="1614" spans="1:28" x14ac:dyDescent="0.25">
      <c r="A1614" t="s">
        <v>950</v>
      </c>
      <c r="B1614" t="s">
        <v>31</v>
      </c>
      <c r="C1614" t="s">
        <v>1170</v>
      </c>
      <c r="D1614">
        <v>10.45</v>
      </c>
      <c r="E1614" t="s">
        <v>393</v>
      </c>
      <c r="F1614" t="s">
        <v>136</v>
      </c>
      <c r="G1614" t="s">
        <v>35</v>
      </c>
      <c r="H1614" t="str">
        <f>_xll.BDP("EI857076 Corp","SECURITY_DES")</f>
        <v>SE 4.791 10/28/41</v>
      </c>
      <c r="I1614">
        <v>94.201999999999998</v>
      </c>
      <c r="J1614">
        <v>94.725999999999999</v>
      </c>
      <c r="K1614">
        <v>172</v>
      </c>
      <c r="L1614">
        <v>167</v>
      </c>
      <c r="M16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14" t="s">
        <v>42</v>
      </c>
      <c r="O1614">
        <v>3000000</v>
      </c>
      <c r="P1614">
        <v>0</v>
      </c>
      <c r="Q1614" t="str">
        <f>_xll.BDP("EI857076 Corp","BICS_LEVEL_1_NAME")</f>
        <v>Energy</v>
      </c>
      <c r="R1614">
        <v>5.33</v>
      </c>
      <c r="S1614">
        <v>5.28</v>
      </c>
      <c r="V1614" t="str">
        <f>_xll.BDP("EI857076 Corp","ID_CUSIP")</f>
        <v>95751ZAN3</v>
      </c>
      <c r="W1614" t="s">
        <v>554</v>
      </c>
      <c r="X1614" t="str">
        <f>_xll.BDP("EI857076 Corp","CRNCY")</f>
        <v>CAD</v>
      </c>
      <c r="Y1614" t="s">
        <v>1263</v>
      </c>
      <c r="AA1614">
        <v>184</v>
      </c>
      <c r="AB1614">
        <v>179.89</v>
      </c>
    </row>
    <row r="1615" spans="1:28" x14ac:dyDescent="0.25">
      <c r="A1615" t="s">
        <v>952</v>
      </c>
      <c r="B1615" t="s">
        <v>31</v>
      </c>
      <c r="C1615" t="s">
        <v>1170</v>
      </c>
      <c r="D1615">
        <v>10.83</v>
      </c>
      <c r="E1615" t="s">
        <v>405</v>
      </c>
      <c r="F1615" t="s">
        <v>136</v>
      </c>
      <c r="G1615" t="s">
        <v>35</v>
      </c>
      <c r="H1615" t="str">
        <f>_xll.BDP("EJ792160 Corp","SECURITY_DES")</f>
        <v>ENBPIP 4.55 08/17/43</v>
      </c>
      <c r="I1615">
        <v>90.7</v>
      </c>
      <c r="J1615">
        <v>91.244</v>
      </c>
      <c r="K1615">
        <v>175</v>
      </c>
      <c r="L1615">
        <v>170</v>
      </c>
      <c r="M16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15" t="s">
        <v>42</v>
      </c>
      <c r="O1615">
        <v>5000000</v>
      </c>
      <c r="P1615">
        <v>2000000</v>
      </c>
      <c r="Q1615" t="str">
        <f>_xll.BDP("EJ792160 Corp","BICS_LEVEL_1_NAME")</f>
        <v>Energy</v>
      </c>
      <c r="R1615">
        <v>5.36</v>
      </c>
      <c r="S1615">
        <v>5.31</v>
      </c>
      <c r="V1615" t="str">
        <f>_xll.BDP("EJ792160 Corp","ID_CUSIP")</f>
        <v>29250ZAR9</v>
      </c>
      <c r="W1615" t="s">
        <v>554</v>
      </c>
      <c r="X1615" t="str">
        <f>_xll.BDP("EJ792160 Corp","CRNCY")</f>
        <v>CAD</v>
      </c>
      <c r="Y1615" t="s">
        <v>1263</v>
      </c>
      <c r="AA1615">
        <v>185</v>
      </c>
      <c r="AB1615">
        <v>180.48</v>
      </c>
    </row>
    <row r="1616" spans="1:28" x14ac:dyDescent="0.25">
      <c r="A1616" t="s">
        <v>1264</v>
      </c>
      <c r="B1616" t="s">
        <v>31</v>
      </c>
      <c r="C1616" t="s">
        <v>1170</v>
      </c>
      <c r="D1616">
        <v>1.18</v>
      </c>
      <c r="E1616" t="s">
        <v>405</v>
      </c>
      <c r="F1616" t="s">
        <v>136</v>
      </c>
      <c r="G1616" t="s">
        <v>35</v>
      </c>
      <c r="H1616" t="str">
        <f>_xll.BDP("QZ153547 Corp","SECURITY_DES")</f>
        <v>ENBPIP 3 08/10/26</v>
      </c>
      <c r="I1616">
        <v>99.753</v>
      </c>
      <c r="J1616">
        <v>99.811999999999998</v>
      </c>
      <c r="K1616">
        <v>59</v>
      </c>
      <c r="L1616">
        <v>54</v>
      </c>
      <c r="M16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616" t="s">
        <v>78</v>
      </c>
      <c r="O1616">
        <v>5000000</v>
      </c>
      <c r="P1616">
        <v>0</v>
      </c>
      <c r="Q1616" t="str">
        <f>_xll.BDP("QZ153547 Corp","BICS_LEVEL_1_NAME")</f>
        <v>Energy</v>
      </c>
      <c r="R1616">
        <v>3.21</v>
      </c>
      <c r="S1616">
        <v>3.16</v>
      </c>
      <c r="V1616" t="str">
        <f>_xll.BDP("QZ153547 Corp","ID_CUSIP")</f>
        <v>29250ZAV0</v>
      </c>
      <c r="W1616" t="s">
        <v>554</v>
      </c>
      <c r="X1616" t="str">
        <f>_xll.BDP("QZ153547 Corp","CRNCY")</f>
        <v>CAD</v>
      </c>
      <c r="Y1616" t="s">
        <v>1263</v>
      </c>
      <c r="AA1616">
        <v>57</v>
      </c>
      <c r="AB1616">
        <v>53.79</v>
      </c>
    </row>
    <row r="1617" spans="1:28" x14ac:dyDescent="0.25">
      <c r="A1617" t="s">
        <v>954</v>
      </c>
      <c r="B1617" t="s">
        <v>31</v>
      </c>
      <c r="C1617" t="s">
        <v>1170</v>
      </c>
      <c r="D1617">
        <v>11.25</v>
      </c>
      <c r="E1617" t="s">
        <v>405</v>
      </c>
      <c r="F1617" t="s">
        <v>136</v>
      </c>
      <c r="G1617" t="s">
        <v>35</v>
      </c>
      <c r="H1617" t="str">
        <f>_xll.BDP("QZ154292 Corp","SECURITY_DES")</f>
        <v>ENBPIP 4.13 08/09/46</v>
      </c>
      <c r="I1617">
        <v>84.58</v>
      </c>
      <c r="J1617">
        <v>85.144999999999996</v>
      </c>
      <c r="K1617">
        <v>175</v>
      </c>
      <c r="L1617">
        <v>170</v>
      </c>
      <c r="M16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17" t="s">
        <v>42</v>
      </c>
      <c r="O1617">
        <v>5000000</v>
      </c>
      <c r="P1617">
        <v>2000000</v>
      </c>
      <c r="Q1617" t="str">
        <f>_xll.BDP("QZ154292 Corp","BICS_LEVEL_1_NAME")</f>
        <v>Energy</v>
      </c>
      <c r="R1617">
        <v>5.36</v>
      </c>
      <c r="S1617">
        <v>5.31</v>
      </c>
      <c r="V1617" t="str">
        <f>_xll.BDP("QZ154292 Corp","ID_CUSIP")</f>
        <v>29250ZAW8</v>
      </c>
      <c r="W1617" t="s">
        <v>554</v>
      </c>
      <c r="X1617" t="str">
        <f>_xll.BDP("QZ154292 Corp","CRNCY")</f>
        <v>CAD</v>
      </c>
      <c r="Y1617" t="s">
        <v>1263</v>
      </c>
      <c r="AA1617">
        <v>181</v>
      </c>
      <c r="AB1617">
        <v>175.99</v>
      </c>
    </row>
    <row r="1618" spans="1:28" x14ac:dyDescent="0.25">
      <c r="A1618" t="s">
        <v>955</v>
      </c>
      <c r="B1618" t="s">
        <v>31</v>
      </c>
      <c r="C1618" t="s">
        <v>1170</v>
      </c>
      <c r="D1618">
        <v>11.47</v>
      </c>
      <c r="E1618" t="s">
        <v>405</v>
      </c>
      <c r="F1618" t="s">
        <v>136</v>
      </c>
      <c r="G1618" t="s">
        <v>35</v>
      </c>
      <c r="H1618" t="str">
        <f>_xll.BDP("UV987035 Corp","SECURITY_DES")</f>
        <v>ENBPIP 4.55 09/29/45</v>
      </c>
      <c r="I1618">
        <v>90.094999999999999</v>
      </c>
      <c r="J1618">
        <v>90.671000000000006</v>
      </c>
      <c r="K1618">
        <v>175</v>
      </c>
      <c r="L1618">
        <v>170</v>
      </c>
      <c r="M16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18" t="s">
        <v>42</v>
      </c>
      <c r="O1618">
        <v>5000000</v>
      </c>
      <c r="P1618">
        <v>2000000</v>
      </c>
      <c r="Q1618" t="str">
        <f>_xll.BDP("UV987035 Corp","BICS_LEVEL_1_NAME")</f>
        <v>Energy</v>
      </c>
      <c r="R1618">
        <v>5.36</v>
      </c>
      <c r="S1618">
        <v>5.31</v>
      </c>
      <c r="V1618" t="str">
        <f>_xll.BDP("UV987035 Corp","ID_CUSIP")</f>
        <v>29250ZAU2</v>
      </c>
      <c r="W1618" t="s">
        <v>554</v>
      </c>
      <c r="X1618" t="str">
        <f>_xll.BDP("UV987035 Corp","CRNCY")</f>
        <v>CAD</v>
      </c>
      <c r="Y1618" t="s">
        <v>1263</v>
      </c>
      <c r="AA1618">
        <v>182</v>
      </c>
      <c r="AB1618">
        <v>177.63</v>
      </c>
    </row>
    <row r="1619" spans="1:28" x14ac:dyDescent="0.25">
      <c r="A1619" t="s">
        <v>1265</v>
      </c>
      <c r="B1619" t="s">
        <v>31</v>
      </c>
      <c r="C1619" t="s">
        <v>1170</v>
      </c>
      <c r="D1619">
        <v>1.6</v>
      </c>
      <c r="E1619" t="s">
        <v>62</v>
      </c>
      <c r="F1619" t="s">
        <v>34</v>
      </c>
      <c r="G1619" t="s">
        <v>35</v>
      </c>
      <c r="H1619" t="str">
        <f>_xll.BDP("AZ213824 Corp","SECURITY_DES")</f>
        <v>TD 3.06 01/26/32</v>
      </c>
      <c r="I1619">
        <v>99.343000000000004</v>
      </c>
      <c r="J1619">
        <v>99.424000000000007</v>
      </c>
      <c r="K1619">
        <v>85</v>
      </c>
      <c r="L1619">
        <v>80</v>
      </c>
      <c r="M161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619" t="s">
        <v>78</v>
      </c>
      <c r="O1619">
        <v>10000000</v>
      </c>
      <c r="P1619">
        <v>2000000</v>
      </c>
      <c r="Q1619" t="str">
        <f>_xll.BDP("AZ213824 Corp","BICS_LEVEL_1_NAME")</f>
        <v>Financials</v>
      </c>
      <c r="R1619">
        <v>3.47</v>
      </c>
      <c r="S1619">
        <v>3.42</v>
      </c>
      <c r="V1619" t="str">
        <f>_xll.BDP("AZ213824 Corp","ID_CUSIP")</f>
        <v>89117FPG8</v>
      </c>
      <c r="W1619" t="s">
        <v>64</v>
      </c>
      <c r="X1619" t="str">
        <f>_xll.BDP("AZ213824 Corp","CRNCY")</f>
        <v>CAD</v>
      </c>
      <c r="Y1619" t="s">
        <v>1266</v>
      </c>
      <c r="Z1619" t="s">
        <v>43</v>
      </c>
      <c r="AA1619">
        <v>82.29</v>
      </c>
      <c r="AB1619">
        <v>77.3</v>
      </c>
    </row>
    <row r="1620" spans="1:28" x14ac:dyDescent="0.25">
      <c r="A1620" t="s">
        <v>1267</v>
      </c>
      <c r="B1620" t="s">
        <v>31</v>
      </c>
      <c r="C1620" t="s">
        <v>1170</v>
      </c>
      <c r="D1620">
        <v>2.46</v>
      </c>
      <c r="E1620" t="s">
        <v>74</v>
      </c>
      <c r="F1620" t="s">
        <v>34</v>
      </c>
      <c r="G1620" t="s">
        <v>35</v>
      </c>
      <c r="H1620" t="str">
        <f>_xll.BDP("BN685372 Corp","SECURITY_DES")</f>
        <v>RY 1.67 01/28/33</v>
      </c>
      <c r="I1620">
        <v>95.438000000000002</v>
      </c>
      <c r="J1620">
        <v>95.683999999999997</v>
      </c>
      <c r="K1620">
        <v>80</v>
      </c>
      <c r="L1620">
        <v>70</v>
      </c>
      <c r="M162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20" t="s">
        <v>53</v>
      </c>
      <c r="O1620">
        <v>5000000</v>
      </c>
      <c r="P1620">
        <v>0</v>
      </c>
      <c r="Q1620" t="str">
        <f>_xll.BDP("BN685372 Corp","BICS_LEVEL_1_NAME")</f>
        <v>Financials</v>
      </c>
      <c r="R1620">
        <v>3.47</v>
      </c>
      <c r="S1620">
        <v>3.37</v>
      </c>
      <c r="V1620" t="str">
        <f>_xll.BDP("BN685372 Corp","ID_CUSIP")</f>
        <v>780086SY1</v>
      </c>
      <c r="W1620" t="s">
        <v>64</v>
      </c>
      <c r="X1620" t="str">
        <f>_xll.BDP("BN685372 Corp","CRNCY")</f>
        <v>CAD</v>
      </c>
      <c r="Y1620" t="s">
        <v>1266</v>
      </c>
      <c r="AA1620">
        <v>76.36</v>
      </c>
      <c r="AB1620">
        <v>66.36</v>
      </c>
    </row>
    <row r="1621" spans="1:28" x14ac:dyDescent="0.25">
      <c r="A1621" t="s">
        <v>1268</v>
      </c>
      <c r="B1621" t="s">
        <v>31</v>
      </c>
      <c r="C1621" t="s">
        <v>1170</v>
      </c>
      <c r="E1621" t="s">
        <v>77</v>
      </c>
      <c r="F1621" t="s">
        <v>34</v>
      </c>
      <c r="G1621" t="s">
        <v>35</v>
      </c>
      <c r="H1621" t="str">
        <f>_xll.BDP("BP638308 Corp","SECURITY_DES")</f>
        <v>CCDJ 1.992 05/28/31</v>
      </c>
      <c r="K1621">
        <v>60</v>
      </c>
      <c r="L1621">
        <v>50</v>
      </c>
      <c r="M162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621" t="s">
        <v>68</v>
      </c>
      <c r="O1621">
        <v>10000000</v>
      </c>
      <c r="P1621">
        <v>0</v>
      </c>
      <c r="Q1621" t="str">
        <f>_xll.BDP("BP638308 Corp","BICS_LEVEL_1_NAME")</f>
        <v>Financials</v>
      </c>
      <c r="V1621" t="str">
        <f>_xll.BDP("BP638308 Corp","ID_CUSIP")</f>
        <v>31430WGC2</v>
      </c>
      <c r="W1621" t="s">
        <v>64</v>
      </c>
      <c r="X1621" t="str">
        <f>_xll.BDP("BP638308 Corp","CRNCY")</f>
        <v>CAD</v>
      </c>
      <c r="Y1621" t="s">
        <v>1266</v>
      </c>
      <c r="Z1621" t="s">
        <v>43</v>
      </c>
    </row>
    <row r="1622" spans="1:28" x14ac:dyDescent="0.25">
      <c r="A1622" t="s">
        <v>1269</v>
      </c>
      <c r="B1622" t="s">
        <v>31</v>
      </c>
      <c r="C1622" t="s">
        <v>1170</v>
      </c>
      <c r="D1622">
        <v>1.1200000000000001</v>
      </c>
      <c r="E1622" t="s">
        <v>67</v>
      </c>
      <c r="F1622" t="s">
        <v>34</v>
      </c>
      <c r="G1622" t="s">
        <v>35</v>
      </c>
      <c r="H1622" t="str">
        <f>_xll.BDP("BQ571805 Corp","SECURITY_DES")</f>
        <v>BMO 1.928 07/22/31</v>
      </c>
      <c r="I1622">
        <v>98.5</v>
      </c>
      <c r="J1622">
        <v>98.611000000000004</v>
      </c>
      <c r="K1622">
        <v>64</v>
      </c>
      <c r="L1622">
        <v>54</v>
      </c>
      <c r="M162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622" t="s">
        <v>68</v>
      </c>
      <c r="O1622">
        <v>10000000</v>
      </c>
      <c r="P1622">
        <v>0</v>
      </c>
      <c r="Q1622" t="str">
        <f>_xll.BDP("BQ571805 Corp","BICS_LEVEL_1_NAME")</f>
        <v>Financials</v>
      </c>
      <c r="R1622">
        <v>3.26</v>
      </c>
      <c r="S1622">
        <v>3.16</v>
      </c>
      <c r="V1622" t="str">
        <f>_xll.BDP("BQ571805 Corp","ID_CUSIP")</f>
        <v>06369ZCG7</v>
      </c>
      <c r="W1622" t="s">
        <v>64</v>
      </c>
      <c r="X1622" t="str">
        <f>_xll.BDP("BQ571805 Corp","CRNCY")</f>
        <v>CAD</v>
      </c>
      <c r="Y1622" t="s">
        <v>1266</v>
      </c>
      <c r="Z1622" t="s">
        <v>43</v>
      </c>
      <c r="AA1622">
        <v>63.89</v>
      </c>
      <c r="AB1622">
        <v>53.89</v>
      </c>
    </row>
    <row r="1623" spans="1:28" x14ac:dyDescent="0.25">
      <c r="A1623" t="s">
        <v>1270</v>
      </c>
      <c r="B1623" t="s">
        <v>31</v>
      </c>
      <c r="C1623" t="s">
        <v>1170</v>
      </c>
      <c r="D1623">
        <v>1.38</v>
      </c>
      <c r="E1623" t="s">
        <v>74</v>
      </c>
      <c r="F1623" t="s">
        <v>34</v>
      </c>
      <c r="G1623" t="s">
        <v>35</v>
      </c>
      <c r="H1623" t="str">
        <f>_xll.BDP("BR837872 Corp","SECURITY_DES")</f>
        <v>RY 2.14 11/03/31</v>
      </c>
      <c r="I1623">
        <v>98.346999999999994</v>
      </c>
      <c r="J1623">
        <v>98.484999999999999</v>
      </c>
      <c r="K1623">
        <v>71</v>
      </c>
      <c r="L1623">
        <v>61</v>
      </c>
      <c r="M16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623" t="s">
        <v>78</v>
      </c>
      <c r="O1623">
        <v>5000000</v>
      </c>
      <c r="P1623">
        <v>2000000</v>
      </c>
      <c r="Q1623" t="str">
        <f>_xll.BDP("BR837872 Corp","BICS_LEVEL_1_NAME")</f>
        <v>Financials</v>
      </c>
      <c r="R1623">
        <v>3.33</v>
      </c>
      <c r="S1623">
        <v>3.23</v>
      </c>
      <c r="V1623" t="str">
        <f>_xll.BDP("BR837872 Corp","ID_CUSIP")</f>
        <v>780086UA0</v>
      </c>
      <c r="W1623" t="s">
        <v>64</v>
      </c>
      <c r="X1623" t="str">
        <f>_xll.BDP("BR837872 Corp","CRNCY")</f>
        <v>CAD</v>
      </c>
      <c r="Y1623" t="s">
        <v>1266</v>
      </c>
      <c r="AA1623">
        <v>68.92</v>
      </c>
      <c r="AB1623">
        <v>58.93</v>
      </c>
    </row>
    <row r="1624" spans="1:28" x14ac:dyDescent="0.25">
      <c r="A1624" t="s">
        <v>1271</v>
      </c>
      <c r="B1624" t="s">
        <v>31</v>
      </c>
      <c r="C1624" t="s">
        <v>1170</v>
      </c>
      <c r="D1624">
        <v>1.85</v>
      </c>
      <c r="E1624" t="s">
        <v>74</v>
      </c>
      <c r="F1624" t="s">
        <v>34</v>
      </c>
      <c r="G1624" t="s">
        <v>35</v>
      </c>
      <c r="H1624" t="str">
        <f>_xll.BDP("BT613916 Corp","SECURITY_DES")</f>
        <v>RY 2.94 05/03/32</v>
      </c>
      <c r="I1624">
        <v>98.988</v>
      </c>
      <c r="J1624">
        <v>99.117000000000004</v>
      </c>
      <c r="K1624">
        <v>84</v>
      </c>
      <c r="L1624">
        <v>77</v>
      </c>
      <c r="M16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624" t="s">
        <v>48</v>
      </c>
      <c r="O1624">
        <v>5000000</v>
      </c>
      <c r="P1624">
        <v>2000000</v>
      </c>
      <c r="Q1624" t="str">
        <f>_xll.BDP("BT613916 Corp","BICS_LEVEL_1_NAME")</f>
        <v>Financials</v>
      </c>
      <c r="R1624">
        <v>3.48</v>
      </c>
      <c r="S1624">
        <v>3.41</v>
      </c>
      <c r="V1624" t="str">
        <f>_xll.BDP("BT613916 Corp","ID_CUSIP")</f>
        <v>780086UL6</v>
      </c>
      <c r="W1624" t="s">
        <v>64</v>
      </c>
      <c r="X1624" t="str">
        <f>_xll.BDP("BT613916 Corp","CRNCY")</f>
        <v>CAD</v>
      </c>
      <c r="Y1624" t="s">
        <v>1266</v>
      </c>
      <c r="AA1624">
        <v>83.77</v>
      </c>
      <c r="AB1624">
        <v>76.760000000000005</v>
      </c>
    </row>
    <row r="1625" spans="1:28" x14ac:dyDescent="0.25">
      <c r="A1625" t="s">
        <v>1272</v>
      </c>
      <c r="B1625" t="s">
        <v>31</v>
      </c>
      <c r="C1625" t="s">
        <v>1170</v>
      </c>
      <c r="D1625">
        <v>1.87</v>
      </c>
      <c r="E1625" t="s">
        <v>80</v>
      </c>
      <c r="F1625" t="s">
        <v>34</v>
      </c>
      <c r="G1625" t="s">
        <v>35</v>
      </c>
      <c r="H1625" t="str">
        <f>_xll.BDP("BV243245 Corp","SECURITY_DES")</f>
        <v>BNS 3.934 05/03/32</v>
      </c>
      <c r="I1625">
        <v>100.72199999999999</v>
      </c>
      <c r="J1625">
        <v>100.85299999999999</v>
      </c>
      <c r="K1625">
        <v>90</v>
      </c>
      <c r="L1625">
        <v>83</v>
      </c>
      <c r="M16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625" t="s">
        <v>48</v>
      </c>
      <c r="O1625">
        <v>10000000</v>
      </c>
      <c r="P1625">
        <v>2000000</v>
      </c>
      <c r="Q1625" t="str">
        <f>_xll.BDP("BV243245 Corp","BICS_LEVEL_1_NAME")</f>
        <v>Financials</v>
      </c>
      <c r="R1625">
        <v>3.54</v>
      </c>
      <c r="S1625">
        <v>3.47</v>
      </c>
      <c r="V1625" t="str">
        <f>_xll.BDP("BV243245 Corp","ID_CUSIP")</f>
        <v>06415GDJ6</v>
      </c>
      <c r="W1625" t="s">
        <v>64</v>
      </c>
      <c r="X1625" t="str">
        <f>_xll.BDP("BV243245 Corp","CRNCY")</f>
        <v>CAD</v>
      </c>
      <c r="Y1625" t="s">
        <v>1266</v>
      </c>
      <c r="Z1625" t="s">
        <v>43</v>
      </c>
      <c r="AA1625">
        <v>89.77</v>
      </c>
      <c r="AB1625">
        <v>82.77</v>
      </c>
    </row>
    <row r="1626" spans="1:28" x14ac:dyDescent="0.25">
      <c r="A1626" t="s">
        <v>1273</v>
      </c>
      <c r="B1626" t="s">
        <v>31</v>
      </c>
      <c r="C1626" t="s">
        <v>1170</v>
      </c>
      <c r="D1626">
        <v>1.81</v>
      </c>
      <c r="E1626" t="s">
        <v>72</v>
      </c>
      <c r="F1626" t="s">
        <v>34</v>
      </c>
      <c r="G1626" t="s">
        <v>35</v>
      </c>
      <c r="H1626" t="str">
        <f>_xll.BDP("BV671653 Corp","SECURITY_DES")</f>
        <v>CM 4.2 04/07/32</v>
      </c>
      <c r="I1626">
        <v>101.18899999999999</v>
      </c>
      <c r="J1626">
        <v>101.315</v>
      </c>
      <c r="K1626">
        <v>89</v>
      </c>
      <c r="L1626">
        <v>82</v>
      </c>
      <c r="M16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626" t="s">
        <v>48</v>
      </c>
      <c r="O1626">
        <v>10000000</v>
      </c>
      <c r="P1626">
        <v>2000000</v>
      </c>
      <c r="Q1626" t="str">
        <f>_xll.BDP("BV671653 Corp","BICS_LEVEL_1_NAME")</f>
        <v>Financials</v>
      </c>
      <c r="R1626">
        <v>3.53</v>
      </c>
      <c r="S1626">
        <v>3.46</v>
      </c>
      <c r="V1626" t="str">
        <f>_xll.BDP("BV671653 Corp","ID_CUSIP")</f>
        <v>13607HR79</v>
      </c>
      <c r="W1626" t="s">
        <v>64</v>
      </c>
      <c r="X1626" t="str">
        <f>_xll.BDP("BV671653 Corp","CRNCY")</f>
        <v>CAD</v>
      </c>
      <c r="Y1626" t="s">
        <v>1266</v>
      </c>
      <c r="Z1626" t="s">
        <v>43</v>
      </c>
      <c r="AA1626">
        <v>88.89</v>
      </c>
      <c r="AB1626">
        <v>81.89</v>
      </c>
    </row>
    <row r="1627" spans="1:28" x14ac:dyDescent="0.25">
      <c r="A1627" t="s">
        <v>1274</v>
      </c>
      <c r="B1627" t="s">
        <v>31</v>
      </c>
      <c r="C1627" t="s">
        <v>1170</v>
      </c>
      <c r="D1627">
        <v>2.17</v>
      </c>
      <c r="E1627" t="s">
        <v>70</v>
      </c>
      <c r="F1627" t="s">
        <v>34</v>
      </c>
      <c r="G1627" t="s">
        <v>35</v>
      </c>
      <c r="H1627" t="str">
        <f>_xll.BDP("BX932000 Corp","SECURITY_DES")</f>
        <v>NACN 5.426 08/16/32</v>
      </c>
      <c r="I1627">
        <v>103.877</v>
      </c>
      <c r="J1627">
        <v>103.986</v>
      </c>
      <c r="K1627">
        <v>95</v>
      </c>
      <c r="L1627">
        <v>90</v>
      </c>
      <c r="M162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627" t="s">
        <v>48</v>
      </c>
      <c r="O1627">
        <v>5000000</v>
      </c>
      <c r="P1627">
        <v>2000000</v>
      </c>
      <c r="Q1627" t="str">
        <f>_xll.BDP("BX932000 Corp","BICS_LEVEL_1_NAME")</f>
        <v>Financials</v>
      </c>
      <c r="R1627">
        <v>3.59</v>
      </c>
      <c r="S1627">
        <v>3.54</v>
      </c>
      <c r="V1627" t="str">
        <f>_xll.BDP("BX932000 Corp","ID_CUSIP")</f>
        <v>63306AHF6</v>
      </c>
      <c r="W1627" t="s">
        <v>64</v>
      </c>
      <c r="X1627" t="str">
        <f>_xll.BDP("BX932000 Corp","CRNCY")</f>
        <v>CAD</v>
      </c>
      <c r="Y1627" t="s">
        <v>1266</v>
      </c>
      <c r="AA1627">
        <v>92.56</v>
      </c>
      <c r="AB1627">
        <v>87.55</v>
      </c>
    </row>
    <row r="1628" spans="1:28" x14ac:dyDescent="0.25">
      <c r="A1628" t="s">
        <v>1275</v>
      </c>
      <c r="B1628" t="s">
        <v>31</v>
      </c>
      <c r="C1628" t="s">
        <v>1170</v>
      </c>
      <c r="D1628">
        <v>2.1800000000000002</v>
      </c>
      <c r="E1628" t="s">
        <v>77</v>
      </c>
      <c r="F1628" t="s">
        <v>34</v>
      </c>
      <c r="G1628" t="s">
        <v>35</v>
      </c>
      <c r="H1628" t="str">
        <f>_xll.BDP("BY461837 Corp","SECURITY_DES")</f>
        <v>CCDJ 5.035 08/23/32</v>
      </c>
      <c r="I1628">
        <v>103.01900000000001</v>
      </c>
      <c r="J1628">
        <v>103.128</v>
      </c>
      <c r="K1628">
        <v>95</v>
      </c>
      <c r="L1628">
        <v>90</v>
      </c>
      <c r="M16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28" t="s">
        <v>53</v>
      </c>
      <c r="O1628">
        <v>5000000</v>
      </c>
      <c r="P1628">
        <v>2000000</v>
      </c>
      <c r="Q1628" t="str">
        <f>_xll.BDP("BY461837 Corp","BICS_LEVEL_1_NAME")</f>
        <v>Financials</v>
      </c>
      <c r="R1628">
        <v>3.62</v>
      </c>
      <c r="S1628">
        <v>3.57</v>
      </c>
      <c r="V1628" t="str">
        <f>_xll.BDP("BY461837 Corp","ID_CUSIP")</f>
        <v>31430WRG1</v>
      </c>
      <c r="W1628" t="s">
        <v>64</v>
      </c>
      <c r="X1628" t="str">
        <f>_xll.BDP("BY461837 Corp","CRNCY")</f>
        <v>CAD</v>
      </c>
      <c r="Y1628" t="s">
        <v>1266</v>
      </c>
      <c r="AA1628">
        <v>95.12</v>
      </c>
      <c r="AB1628">
        <v>90.11</v>
      </c>
    </row>
    <row r="1629" spans="1:28" x14ac:dyDescent="0.25">
      <c r="A1629" t="s">
        <v>1276</v>
      </c>
      <c r="B1629" t="s">
        <v>31</v>
      </c>
      <c r="C1629" t="s">
        <v>1170</v>
      </c>
      <c r="D1629">
        <v>2.39</v>
      </c>
      <c r="E1629" t="s">
        <v>67</v>
      </c>
      <c r="F1629" t="s">
        <v>34</v>
      </c>
      <c r="G1629" t="s">
        <v>35</v>
      </c>
      <c r="H1629" t="str">
        <f>_xll.BDP("BZ884187 Corp","SECURITY_DES")</f>
        <v>BMO 6.534 10/27/32</v>
      </c>
      <c r="I1629">
        <v>106.619</v>
      </c>
      <c r="J1629">
        <v>106.786</v>
      </c>
      <c r="K1629">
        <v>98</v>
      </c>
      <c r="L1629">
        <v>91</v>
      </c>
      <c r="M162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29" t="s">
        <v>53</v>
      </c>
      <c r="O1629">
        <v>10000000</v>
      </c>
      <c r="P1629">
        <v>2000000</v>
      </c>
      <c r="Q1629" t="str">
        <f>_xll.BDP("BZ884187 Corp","BICS_LEVEL_1_NAME")</f>
        <v>Financials</v>
      </c>
      <c r="R1629">
        <v>3.65</v>
      </c>
      <c r="S1629">
        <v>3.58</v>
      </c>
      <c r="V1629" t="str">
        <f>_xll.BDP("BZ884187 Corp","ID_CUSIP")</f>
        <v>06369ZCH5</v>
      </c>
      <c r="W1629" t="s">
        <v>64</v>
      </c>
      <c r="X1629" t="str">
        <f>_xll.BDP("BZ884187 Corp","CRNCY")</f>
        <v>CAD</v>
      </c>
      <c r="Y1629" t="s">
        <v>1266</v>
      </c>
      <c r="Z1629" t="s">
        <v>43</v>
      </c>
      <c r="AA1629">
        <v>96.63</v>
      </c>
      <c r="AB1629">
        <v>89.63</v>
      </c>
    </row>
    <row r="1630" spans="1:28" x14ac:dyDescent="0.25">
      <c r="A1630" t="s">
        <v>1277</v>
      </c>
      <c r="B1630" t="s">
        <v>31</v>
      </c>
      <c r="C1630" t="s">
        <v>1170</v>
      </c>
      <c r="D1630">
        <v>4.34</v>
      </c>
      <c r="E1630" t="s">
        <v>72</v>
      </c>
      <c r="F1630" t="s">
        <v>34</v>
      </c>
      <c r="G1630" t="s">
        <v>35</v>
      </c>
      <c r="H1630" t="str">
        <f>_xll.BDP("YQ726325 Corp","SECURITY_DES")</f>
        <v>CM 4.15 04/02/35</v>
      </c>
      <c r="I1630">
        <v>99.632000000000005</v>
      </c>
      <c r="J1630">
        <v>99.805999999999997</v>
      </c>
      <c r="K1630">
        <v>133</v>
      </c>
      <c r="L1630">
        <v>129</v>
      </c>
      <c r="M163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630" t="s">
        <v>222</v>
      </c>
      <c r="O1630">
        <v>5000000</v>
      </c>
      <c r="P1630">
        <v>5000000</v>
      </c>
      <c r="Q1630" t="str">
        <f>_xll.BDP("YQ726325 Corp","BICS_LEVEL_1_NAME")</f>
        <v>Financials</v>
      </c>
      <c r="R1630">
        <v>4.2300000000000004</v>
      </c>
      <c r="S1630">
        <v>4.1900000000000004</v>
      </c>
      <c r="V1630" t="str">
        <f>_xll.BDP("YQ726325 Corp","ID_CUSIP")</f>
        <v>13607PG57</v>
      </c>
      <c r="W1630" t="s">
        <v>64</v>
      </c>
      <c r="X1630" t="str">
        <f>_xll.BDP("YQ726325 Corp","CRNCY")</f>
        <v>CAD</v>
      </c>
      <c r="Y1630" t="s">
        <v>1266</v>
      </c>
      <c r="AA1630">
        <v>131.85</v>
      </c>
      <c r="AB1630">
        <v>127.85</v>
      </c>
    </row>
    <row r="1631" spans="1:28" x14ac:dyDescent="0.25">
      <c r="A1631" t="s">
        <v>1278</v>
      </c>
      <c r="B1631" t="s">
        <v>31</v>
      </c>
      <c r="C1631" t="s">
        <v>1170</v>
      </c>
      <c r="D1631">
        <v>4.22</v>
      </c>
      <c r="E1631" t="s">
        <v>62</v>
      </c>
      <c r="F1631" t="s">
        <v>34</v>
      </c>
      <c r="G1631" t="s">
        <v>35</v>
      </c>
      <c r="H1631" t="str">
        <f>_xll.BDP("YR025559 Corp","SECURITY_DES")</f>
        <v>TD 4.231 02/01/35</v>
      </c>
      <c r="I1631">
        <v>100.23</v>
      </c>
      <c r="J1631">
        <v>100.399</v>
      </c>
      <c r="K1631">
        <v>131</v>
      </c>
      <c r="L1631">
        <v>127</v>
      </c>
      <c r="M16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631" t="s">
        <v>60</v>
      </c>
      <c r="O1631">
        <v>5000000</v>
      </c>
      <c r="P1631">
        <v>5000000</v>
      </c>
      <c r="Q1631" t="str">
        <f>_xll.BDP("YR025559 Corp","BICS_LEVEL_1_NAME")</f>
        <v>Financials</v>
      </c>
      <c r="R1631">
        <v>4.18</v>
      </c>
      <c r="S1631">
        <v>4.1399999999999997</v>
      </c>
      <c r="V1631" t="str">
        <f>_xll.BDP("YR025559 Corp","ID_CUSIP")</f>
        <v>89116CMX2</v>
      </c>
      <c r="W1631" t="s">
        <v>64</v>
      </c>
      <c r="X1631" t="str">
        <f>_xll.BDP("YR025559 Corp","CRNCY")</f>
        <v>CAD</v>
      </c>
      <c r="Y1631" t="s">
        <v>1266</v>
      </c>
      <c r="AA1631">
        <v>127.74</v>
      </c>
      <c r="AB1631">
        <v>123.74</v>
      </c>
    </row>
    <row r="1632" spans="1:28" x14ac:dyDescent="0.25">
      <c r="A1632" t="s">
        <v>1279</v>
      </c>
      <c r="B1632" t="s">
        <v>31</v>
      </c>
      <c r="C1632" t="s">
        <v>1170</v>
      </c>
      <c r="D1632">
        <v>4.2699999999999996</v>
      </c>
      <c r="E1632" t="s">
        <v>67</v>
      </c>
      <c r="F1632" t="s">
        <v>34</v>
      </c>
      <c r="G1632" t="s">
        <v>35</v>
      </c>
      <c r="H1632" t="str">
        <f>_xll.BDP("YR893199 Corp","SECURITY_DES")</f>
        <v>BMO 4.077 03/05/35</v>
      </c>
      <c r="I1632">
        <v>99.409000000000006</v>
      </c>
      <c r="J1632">
        <v>99.58</v>
      </c>
      <c r="K1632">
        <v>131</v>
      </c>
      <c r="L1632">
        <v>127</v>
      </c>
      <c r="M163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632" t="s">
        <v>222</v>
      </c>
      <c r="O1632">
        <v>5000000</v>
      </c>
      <c r="P1632">
        <v>5000000</v>
      </c>
      <c r="Q1632" t="str">
        <f>_xll.BDP("YR893199 Corp","BICS_LEVEL_1_NAME")</f>
        <v>Financials</v>
      </c>
      <c r="R1632">
        <v>4.21</v>
      </c>
      <c r="S1632">
        <v>4.17</v>
      </c>
      <c r="V1632" t="str">
        <f>_xll.BDP("YR893199 Corp","ID_CUSIP")</f>
        <v>06369ZCL6</v>
      </c>
      <c r="W1632" t="s">
        <v>64</v>
      </c>
      <c r="X1632" t="str">
        <f>_xll.BDP("YR893199 Corp","CRNCY")</f>
        <v>CAD</v>
      </c>
      <c r="Y1632" t="s">
        <v>1266</v>
      </c>
      <c r="AA1632">
        <v>130.86000000000001</v>
      </c>
      <c r="AB1632">
        <v>126.86</v>
      </c>
    </row>
    <row r="1633" spans="1:28" x14ac:dyDescent="0.25">
      <c r="A1633" t="s">
        <v>1280</v>
      </c>
      <c r="B1633" t="s">
        <v>31</v>
      </c>
      <c r="C1633" t="s">
        <v>1170</v>
      </c>
      <c r="D1633">
        <v>4.25</v>
      </c>
      <c r="E1633" t="s">
        <v>70</v>
      </c>
      <c r="F1633" t="s">
        <v>34</v>
      </c>
      <c r="G1633" t="s">
        <v>35</v>
      </c>
      <c r="H1633" t="str">
        <f>_xll.BDP("YS436362 Corp","SECURITY_DES")</f>
        <v>NACN 4.26 02/15/35</v>
      </c>
      <c r="I1633">
        <v>100.26600000000001</v>
      </c>
      <c r="J1633">
        <v>100.479</v>
      </c>
      <c r="K1633">
        <v>133</v>
      </c>
      <c r="L1633">
        <v>128</v>
      </c>
      <c r="M163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633" t="s">
        <v>60</v>
      </c>
      <c r="O1633">
        <v>5000000</v>
      </c>
      <c r="P1633">
        <v>5000000</v>
      </c>
      <c r="Q1633" t="str">
        <f>_xll.BDP("YS436362 Corp","BICS_LEVEL_1_NAME")</f>
        <v>Financials</v>
      </c>
      <c r="R1633">
        <v>4.2</v>
      </c>
      <c r="S1633">
        <v>4.1500000000000004</v>
      </c>
      <c r="V1633" t="str">
        <f>_xll.BDP("YS436362 Corp","ID_CUSIP")</f>
        <v>63309ZNN4</v>
      </c>
      <c r="W1633" t="s">
        <v>64</v>
      </c>
      <c r="X1633" t="str">
        <f>_xll.BDP("YS436362 Corp","CRNCY")</f>
        <v>CAD</v>
      </c>
      <c r="Y1633" t="s">
        <v>1266</v>
      </c>
      <c r="AA1633">
        <v>129.44</v>
      </c>
      <c r="AB1633">
        <v>124.44</v>
      </c>
    </row>
    <row r="1634" spans="1:28" x14ac:dyDescent="0.25">
      <c r="A1634" t="s">
        <v>1281</v>
      </c>
      <c r="B1634" t="s">
        <v>31</v>
      </c>
      <c r="C1634" t="s">
        <v>1170</v>
      </c>
      <c r="D1634">
        <v>4.2</v>
      </c>
      <c r="E1634" t="s">
        <v>77</v>
      </c>
      <c r="F1634" t="s">
        <v>34</v>
      </c>
      <c r="G1634" t="s">
        <v>35</v>
      </c>
      <c r="H1634" t="str">
        <f>_xll.BDP("YS837471 Corp","SECURITY_DES")</f>
        <v>CCDJ 4.264 01/24/35</v>
      </c>
      <c r="I1634">
        <v>100.28400000000001</v>
      </c>
      <c r="J1634">
        <v>100.452</v>
      </c>
      <c r="K1634">
        <v>133</v>
      </c>
      <c r="L1634">
        <v>129</v>
      </c>
      <c r="M16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634" t="s">
        <v>60</v>
      </c>
      <c r="O1634">
        <v>5000000</v>
      </c>
      <c r="P1634">
        <v>5000000</v>
      </c>
      <c r="Q1634" t="str">
        <f>_xll.BDP("YS837471 Corp","BICS_LEVEL_1_NAME")</f>
        <v>Financials</v>
      </c>
      <c r="R1634">
        <v>4.2</v>
      </c>
      <c r="S1634">
        <v>4.16</v>
      </c>
      <c r="V1634" t="str">
        <f>_xll.BDP("YS837471 Corp","ID_CUSIP")</f>
        <v>31430W7J7</v>
      </c>
      <c r="W1634" t="s">
        <v>64</v>
      </c>
      <c r="X1634" t="str">
        <f>_xll.BDP("YS837471 Corp","CRNCY")</f>
        <v>CAD</v>
      </c>
      <c r="Y1634" t="s">
        <v>1266</v>
      </c>
      <c r="AA1634">
        <v>129.91</v>
      </c>
      <c r="AB1634">
        <v>125.91</v>
      </c>
    </row>
    <row r="1635" spans="1:28" x14ac:dyDescent="0.25">
      <c r="A1635" t="s">
        <v>1282</v>
      </c>
      <c r="B1635" t="s">
        <v>31</v>
      </c>
      <c r="C1635" t="s">
        <v>1170</v>
      </c>
      <c r="D1635">
        <v>4.24</v>
      </c>
      <c r="E1635" t="s">
        <v>74</v>
      </c>
      <c r="F1635" t="s">
        <v>34</v>
      </c>
      <c r="G1635" t="s">
        <v>35</v>
      </c>
      <c r="H1635" t="str">
        <f>_xll.BDP("YS894734 Corp","SECURITY_DES")</f>
        <v>RY 4.279 02/04/35</v>
      </c>
      <c r="I1635">
        <v>100.602</v>
      </c>
      <c r="J1635">
        <v>100.77200000000001</v>
      </c>
      <c r="K1635">
        <v>127</v>
      </c>
      <c r="L1635">
        <v>123</v>
      </c>
      <c r="M163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635" t="s">
        <v>60</v>
      </c>
      <c r="O1635">
        <v>5000000</v>
      </c>
      <c r="P1635">
        <v>5000000</v>
      </c>
      <c r="Q1635" t="str">
        <f>_xll.BDP("YS894734 Corp","BICS_LEVEL_1_NAME")</f>
        <v>Financials</v>
      </c>
      <c r="R1635">
        <v>4.1399999999999997</v>
      </c>
      <c r="S1635">
        <v>4.0999999999999996</v>
      </c>
      <c r="V1635" t="str">
        <f>_xll.BDP("YS894734 Corp","ID_CUSIP")</f>
        <v>779926HR8</v>
      </c>
      <c r="W1635" t="s">
        <v>64</v>
      </c>
      <c r="X1635" t="str">
        <f>_xll.BDP("YS894734 Corp","CRNCY")</f>
        <v>CAD</v>
      </c>
      <c r="Y1635" t="s">
        <v>1266</v>
      </c>
      <c r="AA1635">
        <v>123.68</v>
      </c>
      <c r="AB1635">
        <v>119.67</v>
      </c>
    </row>
    <row r="1636" spans="1:28" x14ac:dyDescent="0.25">
      <c r="A1636" t="s">
        <v>1283</v>
      </c>
      <c r="B1636" t="s">
        <v>31</v>
      </c>
      <c r="C1636" t="s">
        <v>1170</v>
      </c>
      <c r="D1636">
        <v>3.82</v>
      </c>
      <c r="E1636" t="s">
        <v>67</v>
      </c>
      <c r="F1636" t="s">
        <v>34</v>
      </c>
      <c r="G1636" t="s">
        <v>35</v>
      </c>
      <c r="H1636" t="str">
        <f>_xll.BDP("YW000216 Corp","SECURITY_DES")</f>
        <v>BMO 4.976 07/03/34</v>
      </c>
      <c r="I1636">
        <v>103.45099999999999</v>
      </c>
      <c r="J1636">
        <v>103.642</v>
      </c>
      <c r="K1636">
        <v>123</v>
      </c>
      <c r="L1636">
        <v>118</v>
      </c>
      <c r="M16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36" t="s">
        <v>111</v>
      </c>
      <c r="O1636">
        <v>5000000</v>
      </c>
      <c r="P1636">
        <v>5000000</v>
      </c>
      <c r="Q1636" t="str">
        <f>_xll.BDP("YW000216 Corp","BICS_LEVEL_1_NAME")</f>
        <v>Financials</v>
      </c>
      <c r="R1636">
        <v>4.05</v>
      </c>
      <c r="S1636">
        <v>4</v>
      </c>
      <c r="V1636" t="str">
        <f>_xll.BDP("YW000216 Corp","ID_CUSIP")</f>
        <v>06369ZCK8</v>
      </c>
      <c r="W1636" t="s">
        <v>64</v>
      </c>
      <c r="X1636" t="str">
        <f>_xll.BDP("YW000216 Corp","CRNCY")</f>
        <v>CAD</v>
      </c>
      <c r="Y1636" t="s">
        <v>1266</v>
      </c>
      <c r="AA1636">
        <v>120.41</v>
      </c>
      <c r="AB1636">
        <v>115.41</v>
      </c>
    </row>
    <row r="1637" spans="1:28" x14ac:dyDescent="0.25">
      <c r="A1637" t="s">
        <v>1284</v>
      </c>
      <c r="B1637" t="s">
        <v>31</v>
      </c>
      <c r="C1637" t="s">
        <v>1170</v>
      </c>
      <c r="D1637">
        <v>3.9</v>
      </c>
      <c r="E1637" t="s">
        <v>74</v>
      </c>
      <c r="F1637" t="s">
        <v>34</v>
      </c>
      <c r="G1637" t="s">
        <v>35</v>
      </c>
      <c r="H1637" t="str">
        <f>_xll.BDP("YW589697 Corp","SECURITY_DES")</f>
        <v>RY 4.829 08/08/34</v>
      </c>
      <c r="I1637">
        <v>103.04</v>
      </c>
      <c r="J1637">
        <v>103.235</v>
      </c>
      <c r="K1637">
        <v>121</v>
      </c>
      <c r="L1637">
        <v>116</v>
      </c>
      <c r="M163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37" t="s">
        <v>111</v>
      </c>
      <c r="O1637">
        <v>5000000</v>
      </c>
      <c r="P1637">
        <v>5000000</v>
      </c>
      <c r="Q1637" t="str">
        <f>_xll.BDP("YW589697 Corp","BICS_LEVEL_1_NAME")</f>
        <v>Financials</v>
      </c>
      <c r="R1637">
        <v>4.03</v>
      </c>
      <c r="S1637">
        <v>3.98</v>
      </c>
      <c r="V1637" t="str">
        <f>_xll.BDP("YW589697 Corp","ID_CUSIP")</f>
        <v>7800867G3</v>
      </c>
      <c r="W1637" t="s">
        <v>64</v>
      </c>
      <c r="X1637" t="str">
        <f>_xll.BDP("YW589697 Corp","CRNCY")</f>
        <v>CAD</v>
      </c>
      <c r="Y1637" t="s">
        <v>1266</v>
      </c>
      <c r="AA1637">
        <v>117.5</v>
      </c>
      <c r="AB1637">
        <v>112.49</v>
      </c>
    </row>
    <row r="1638" spans="1:28" x14ac:dyDescent="0.25">
      <c r="A1638" t="s">
        <v>1285</v>
      </c>
      <c r="B1638" t="s">
        <v>31</v>
      </c>
      <c r="C1638" t="s">
        <v>1170</v>
      </c>
      <c r="D1638">
        <v>3.73</v>
      </c>
      <c r="E1638" t="s">
        <v>77</v>
      </c>
      <c r="F1638" t="s">
        <v>34</v>
      </c>
      <c r="G1638" t="s">
        <v>35</v>
      </c>
      <c r="H1638" t="str">
        <f>_xll.BDP("YX081017 Corp","SECURITY_DES")</f>
        <v>CCDJ 5.279 05/15/34</v>
      </c>
      <c r="I1638">
        <v>104.45</v>
      </c>
      <c r="J1638">
        <v>104.637</v>
      </c>
      <c r="K1638">
        <v>123</v>
      </c>
      <c r="L1638">
        <v>118</v>
      </c>
      <c r="M163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38" t="s">
        <v>111</v>
      </c>
      <c r="O1638">
        <v>5000000</v>
      </c>
      <c r="P1638">
        <v>5000000</v>
      </c>
      <c r="Q1638" t="str">
        <f>_xll.BDP("YX081017 Corp","BICS_LEVEL_1_NAME")</f>
        <v>Financials</v>
      </c>
      <c r="R1638">
        <v>4.05</v>
      </c>
      <c r="S1638">
        <v>4</v>
      </c>
      <c r="V1638" t="str">
        <f>_xll.BDP("YX081017 Corp","ID_CUSIP")</f>
        <v>31430WU44</v>
      </c>
      <c r="W1638" t="s">
        <v>64</v>
      </c>
      <c r="X1638" t="str">
        <f>_xll.BDP("YX081017 Corp","CRNCY")</f>
        <v>CAD</v>
      </c>
      <c r="Y1638" t="s">
        <v>1266</v>
      </c>
      <c r="AA1638">
        <v>121.56</v>
      </c>
      <c r="AB1638">
        <v>116.56</v>
      </c>
    </row>
    <row r="1639" spans="1:28" x14ac:dyDescent="0.25">
      <c r="A1639" t="s">
        <v>1286</v>
      </c>
      <c r="B1639" t="s">
        <v>31</v>
      </c>
      <c r="C1639" t="s">
        <v>1170</v>
      </c>
      <c r="D1639">
        <v>3.76</v>
      </c>
      <c r="E1639" t="s">
        <v>72</v>
      </c>
      <c r="F1639" t="s">
        <v>34</v>
      </c>
      <c r="G1639" t="s">
        <v>35</v>
      </c>
      <c r="H1639" t="str">
        <f>_xll.BDP("YX581836 Corp","SECURITY_DES")</f>
        <v>CM 4.9 06/12/34</v>
      </c>
      <c r="I1639">
        <v>103.05200000000001</v>
      </c>
      <c r="J1639">
        <v>103.24</v>
      </c>
      <c r="K1639">
        <v>125</v>
      </c>
      <c r="L1639">
        <v>120</v>
      </c>
      <c r="M163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39" t="s">
        <v>111</v>
      </c>
      <c r="O1639">
        <v>5000000</v>
      </c>
      <c r="P1639">
        <v>5000000</v>
      </c>
      <c r="Q1639" t="str">
        <f>_xll.BDP("YX581836 Corp","BICS_LEVEL_1_NAME")</f>
        <v>Financials</v>
      </c>
      <c r="R1639">
        <v>4.07</v>
      </c>
      <c r="S1639">
        <v>4.0199999999999996</v>
      </c>
      <c r="V1639" t="str">
        <f>_xll.BDP("YX581836 Corp","ID_CUSIP")</f>
        <v>13607PBA1</v>
      </c>
      <c r="W1639" t="s">
        <v>64</v>
      </c>
      <c r="X1639" t="str">
        <f>_xll.BDP("YX581836 Corp","CRNCY")</f>
        <v>CAD</v>
      </c>
      <c r="Y1639" t="s">
        <v>1266</v>
      </c>
      <c r="AA1639">
        <v>122.95</v>
      </c>
      <c r="AB1639">
        <v>117.95</v>
      </c>
    </row>
    <row r="1640" spans="1:28" x14ac:dyDescent="0.25">
      <c r="A1640" t="s">
        <v>1287</v>
      </c>
      <c r="B1640" t="s">
        <v>31</v>
      </c>
      <c r="C1640" t="s">
        <v>1170</v>
      </c>
      <c r="D1640">
        <v>3.89</v>
      </c>
      <c r="E1640" t="s">
        <v>80</v>
      </c>
      <c r="F1640" t="s">
        <v>34</v>
      </c>
      <c r="G1640" t="s">
        <v>35</v>
      </c>
      <c r="H1640" t="str">
        <f>_xll.BDP("YX689835 Corp","SECURITY_DES")</f>
        <v>BNS 4.95 08/01/34</v>
      </c>
      <c r="I1640">
        <v>103.373</v>
      </c>
      <c r="J1640">
        <v>103.529</v>
      </c>
      <c r="K1640">
        <v>124</v>
      </c>
      <c r="L1640">
        <v>120</v>
      </c>
      <c r="M164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40" t="s">
        <v>111</v>
      </c>
      <c r="O1640">
        <v>5000000</v>
      </c>
      <c r="P1640">
        <v>5000000</v>
      </c>
      <c r="Q1640" t="str">
        <f>_xll.BDP("YX689835 Corp","BICS_LEVEL_1_NAME")</f>
        <v>Financials</v>
      </c>
      <c r="R1640">
        <v>4.0599999999999996</v>
      </c>
      <c r="S1640">
        <v>4.0199999999999996</v>
      </c>
      <c r="V1640" t="str">
        <f>_xll.BDP("YX689835 Corp","ID_CUSIP")</f>
        <v>06418MQT4</v>
      </c>
      <c r="W1640" t="s">
        <v>64</v>
      </c>
      <c r="X1640" t="str">
        <f>_xll.BDP("YX689835 Corp","CRNCY")</f>
        <v>CAD</v>
      </c>
      <c r="Y1640" t="s">
        <v>1266</v>
      </c>
      <c r="AA1640">
        <v>120.67</v>
      </c>
      <c r="AB1640">
        <v>116.67</v>
      </c>
    </row>
    <row r="1641" spans="1:28" x14ac:dyDescent="0.25">
      <c r="A1641" t="s">
        <v>1288</v>
      </c>
      <c r="B1641" t="s">
        <v>31</v>
      </c>
      <c r="C1641" t="s">
        <v>1170</v>
      </c>
      <c r="D1641">
        <v>3.63</v>
      </c>
      <c r="E1641" t="s">
        <v>74</v>
      </c>
      <c r="F1641" t="s">
        <v>34</v>
      </c>
      <c r="G1641" t="s">
        <v>35</v>
      </c>
      <c r="H1641" t="str">
        <f>_xll.BDP("ZB025150 Corp","SECURITY_DES")</f>
        <v>RY 5.096 04/03/34</v>
      </c>
      <c r="I1641">
        <v>103.96899999999999</v>
      </c>
      <c r="J1641">
        <v>104.151</v>
      </c>
      <c r="K1641">
        <v>115</v>
      </c>
      <c r="L1641">
        <v>110</v>
      </c>
      <c r="M164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41" t="s">
        <v>111</v>
      </c>
      <c r="O1641">
        <v>5000000</v>
      </c>
      <c r="P1641">
        <v>5000000</v>
      </c>
      <c r="Q1641" t="str">
        <f>_xll.BDP("ZB025150 Corp","BICS_LEVEL_1_NAME")</f>
        <v>Financials</v>
      </c>
      <c r="R1641">
        <v>3.97</v>
      </c>
      <c r="S1641">
        <v>3.92</v>
      </c>
      <c r="V1641" t="str">
        <f>_xll.BDP("ZB025150 Corp","ID_CUSIP")</f>
        <v>7800863G7</v>
      </c>
      <c r="W1641" t="s">
        <v>64</v>
      </c>
      <c r="X1641" t="str">
        <f>_xll.BDP("ZB025150 Corp","CRNCY")</f>
        <v>CAD</v>
      </c>
      <c r="Y1641" t="s">
        <v>1266</v>
      </c>
      <c r="AA1641">
        <v>114.37</v>
      </c>
      <c r="AB1641">
        <v>109.37</v>
      </c>
    </row>
    <row r="1642" spans="1:28" x14ac:dyDescent="0.25">
      <c r="A1642" t="s">
        <v>1289</v>
      </c>
      <c r="B1642" t="s">
        <v>31</v>
      </c>
      <c r="C1642" t="s">
        <v>1170</v>
      </c>
      <c r="D1642">
        <v>3.64</v>
      </c>
      <c r="E1642" t="s">
        <v>62</v>
      </c>
      <c r="F1642" t="s">
        <v>34</v>
      </c>
      <c r="G1642" t="s">
        <v>35</v>
      </c>
      <c r="H1642" t="str">
        <f>_xll.BDP("ZB160316 Corp","SECURITY_DES")</f>
        <v>TD 5.177 04/09/34</v>
      </c>
      <c r="I1642">
        <v>104.128</v>
      </c>
      <c r="J1642">
        <v>104.31</v>
      </c>
      <c r="K1642">
        <v>119</v>
      </c>
      <c r="L1642">
        <v>114</v>
      </c>
      <c r="M164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42" t="s">
        <v>111</v>
      </c>
      <c r="O1642">
        <v>5000000</v>
      </c>
      <c r="P1642">
        <v>5000000</v>
      </c>
      <c r="Q1642" t="str">
        <f>_xll.BDP("ZB160316 Corp","BICS_LEVEL_1_NAME")</f>
        <v>Financials</v>
      </c>
      <c r="R1642">
        <v>4.01</v>
      </c>
      <c r="S1642">
        <v>3.96</v>
      </c>
      <c r="V1642" t="str">
        <f>_xll.BDP("ZB160316 Corp","ID_CUSIP")</f>
        <v>89116CFF9</v>
      </c>
      <c r="W1642" t="s">
        <v>64</v>
      </c>
      <c r="X1642" t="str">
        <f>_xll.BDP("ZB160316 Corp","CRNCY")</f>
        <v>CAD</v>
      </c>
      <c r="Y1642" t="s">
        <v>1266</v>
      </c>
      <c r="AA1642">
        <v>118.25</v>
      </c>
      <c r="AB1642">
        <v>113.25</v>
      </c>
    </row>
    <row r="1643" spans="1:28" x14ac:dyDescent="0.25">
      <c r="A1643" t="s">
        <v>1290</v>
      </c>
      <c r="B1643" t="s">
        <v>31</v>
      </c>
      <c r="C1643" t="s">
        <v>1170</v>
      </c>
      <c r="D1643">
        <v>3.45</v>
      </c>
      <c r="E1643" t="s">
        <v>72</v>
      </c>
      <c r="F1643" t="s">
        <v>34</v>
      </c>
      <c r="G1643" t="s">
        <v>35</v>
      </c>
      <c r="H1643" t="str">
        <f>_xll.BDP("ZF226626 Corp","SECURITY_DES")</f>
        <v>CM 5.3 01/16/34</v>
      </c>
      <c r="I1643">
        <v>104.387</v>
      </c>
      <c r="J1643">
        <v>104.56</v>
      </c>
      <c r="K1643">
        <v>121</v>
      </c>
      <c r="L1643">
        <v>116</v>
      </c>
      <c r="M164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643" t="s">
        <v>36</v>
      </c>
      <c r="O1643">
        <v>5000000</v>
      </c>
      <c r="P1643">
        <v>5000000</v>
      </c>
      <c r="Q1643" t="str">
        <f>_xll.BDP("ZF226626 Corp","BICS_LEVEL_1_NAME")</f>
        <v>Financials</v>
      </c>
      <c r="R1643">
        <v>3.99</v>
      </c>
      <c r="S1643">
        <v>3.94</v>
      </c>
      <c r="V1643" t="str">
        <f>_xll.BDP("ZF226626 Corp","ID_CUSIP")</f>
        <v>13607LYA5</v>
      </c>
      <c r="W1643" t="s">
        <v>64</v>
      </c>
      <c r="X1643" t="str">
        <f>_xll.BDP("ZF226626 Corp","CRNCY")</f>
        <v>CAD</v>
      </c>
      <c r="Y1643" t="s">
        <v>1266</v>
      </c>
      <c r="AA1643">
        <v>117.82</v>
      </c>
      <c r="AB1643">
        <v>112.82</v>
      </c>
    </row>
    <row r="1644" spans="1:28" x14ac:dyDescent="0.25">
      <c r="A1644" t="s">
        <v>1291</v>
      </c>
      <c r="B1644" t="s">
        <v>31</v>
      </c>
      <c r="C1644" t="s">
        <v>1170</v>
      </c>
      <c r="D1644">
        <v>3.52</v>
      </c>
      <c r="E1644" t="s">
        <v>70</v>
      </c>
      <c r="F1644" t="s">
        <v>34</v>
      </c>
      <c r="G1644" t="s">
        <v>35</v>
      </c>
      <c r="H1644" t="str">
        <f>_xll.BDP("ZF359741 Corp","SECURITY_DES")</f>
        <v>NACN 5.949 01/29/34</v>
      </c>
      <c r="I1644">
        <v>106.66</v>
      </c>
      <c r="J1644">
        <v>106.837</v>
      </c>
      <c r="K1644">
        <v>120</v>
      </c>
      <c r="L1644">
        <v>115</v>
      </c>
      <c r="M164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644" t="s">
        <v>36</v>
      </c>
      <c r="O1644">
        <v>5000000</v>
      </c>
      <c r="P1644">
        <v>5000000</v>
      </c>
      <c r="Q1644" t="str">
        <f>_xll.BDP("ZF359741 Corp","BICS_LEVEL_1_NAME")</f>
        <v>Financials</v>
      </c>
      <c r="R1644">
        <v>3.98</v>
      </c>
      <c r="S1644">
        <v>3.93</v>
      </c>
      <c r="V1644" t="str">
        <f>_xll.BDP("ZF359741 Corp","ID_CUSIP")</f>
        <v>136765BX1</v>
      </c>
      <c r="W1644" t="s">
        <v>64</v>
      </c>
      <c r="X1644" t="str">
        <f>_xll.BDP("ZF359741 Corp","CRNCY")</f>
        <v>CAD</v>
      </c>
      <c r="Y1644" t="s">
        <v>1266</v>
      </c>
      <c r="AA1644">
        <v>116.51</v>
      </c>
      <c r="AB1644">
        <v>111.52</v>
      </c>
    </row>
    <row r="1645" spans="1:28" x14ac:dyDescent="0.25">
      <c r="A1645" t="s">
        <v>1292</v>
      </c>
      <c r="B1645" t="s">
        <v>31</v>
      </c>
      <c r="C1645" t="s">
        <v>1170</v>
      </c>
      <c r="D1645">
        <v>3.52</v>
      </c>
      <c r="E1645" t="s">
        <v>70</v>
      </c>
      <c r="F1645" t="s">
        <v>34</v>
      </c>
      <c r="G1645" t="s">
        <v>35</v>
      </c>
      <c r="H1645" t="str">
        <f>_xll.BDP("ZF676335 Corp","SECURITY_DES")</f>
        <v>NACN 5.279 02/15/34</v>
      </c>
      <c r="I1645">
        <v>104.435</v>
      </c>
      <c r="J1645">
        <v>104.611</v>
      </c>
      <c r="K1645">
        <v>116</v>
      </c>
      <c r="L1645">
        <v>111</v>
      </c>
      <c r="M164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45" t="s">
        <v>111</v>
      </c>
      <c r="O1645">
        <v>10000000</v>
      </c>
      <c r="P1645">
        <v>0</v>
      </c>
      <c r="Q1645" t="str">
        <f>_xll.BDP("ZF676335 Corp","BICS_LEVEL_1_NAME")</f>
        <v>Financials</v>
      </c>
      <c r="R1645">
        <v>3.98</v>
      </c>
      <c r="S1645">
        <v>3.93</v>
      </c>
      <c r="V1645" t="str">
        <f>_xll.BDP("ZF676335 Corp","ID_CUSIP")</f>
        <v>63309ZNM6</v>
      </c>
      <c r="W1645" t="s">
        <v>64</v>
      </c>
      <c r="X1645" t="str">
        <f>_xll.BDP("ZF676335 Corp","CRNCY")</f>
        <v>CAD</v>
      </c>
      <c r="Y1645" t="s">
        <v>1266</v>
      </c>
      <c r="Z1645" t="s">
        <v>43</v>
      </c>
      <c r="AA1645">
        <v>116.32</v>
      </c>
      <c r="AB1645">
        <v>111.32</v>
      </c>
    </row>
    <row r="1646" spans="1:28" x14ac:dyDescent="0.25">
      <c r="A1646" t="s">
        <v>1293</v>
      </c>
      <c r="B1646" t="s">
        <v>31</v>
      </c>
      <c r="C1646" t="s">
        <v>1170</v>
      </c>
      <c r="D1646">
        <v>3.17</v>
      </c>
      <c r="E1646" t="s">
        <v>67</v>
      </c>
      <c r="F1646" t="s">
        <v>34</v>
      </c>
      <c r="G1646" t="s">
        <v>35</v>
      </c>
      <c r="H1646" t="str">
        <f>_xll.BDP("ZI674578 Corp","SECURITY_DES")</f>
        <v>BMO 6.034 09/07/33</v>
      </c>
      <c r="I1646">
        <v>106.503</v>
      </c>
      <c r="J1646">
        <v>106.66200000000001</v>
      </c>
      <c r="K1646">
        <v>112</v>
      </c>
      <c r="L1646">
        <v>107</v>
      </c>
      <c r="M16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646" t="s">
        <v>36</v>
      </c>
      <c r="O1646">
        <v>5000000</v>
      </c>
      <c r="P1646">
        <v>2000000</v>
      </c>
      <c r="Q1646" t="str">
        <f>_xll.BDP("ZI674578 Corp","BICS_LEVEL_1_NAME")</f>
        <v>Financials</v>
      </c>
      <c r="R1646">
        <v>3.9</v>
      </c>
      <c r="S1646">
        <v>3.85</v>
      </c>
      <c r="V1646" t="str">
        <f>_xll.BDP("ZI674578 Corp","ID_CUSIP")</f>
        <v>06369ZCJ1</v>
      </c>
      <c r="W1646" t="s">
        <v>64</v>
      </c>
      <c r="X1646" t="str">
        <f>_xll.BDP("ZI674578 Corp","CRNCY")</f>
        <v>CAD</v>
      </c>
      <c r="Y1646" t="s">
        <v>1266</v>
      </c>
      <c r="AA1646">
        <v>111.86</v>
      </c>
      <c r="AB1646">
        <v>106.86</v>
      </c>
    </row>
    <row r="1647" spans="1:28" x14ac:dyDescent="0.25">
      <c r="A1647" t="s">
        <v>1294</v>
      </c>
      <c r="B1647" t="s">
        <v>31</v>
      </c>
      <c r="C1647" t="s">
        <v>1170</v>
      </c>
      <c r="D1647">
        <v>2.79</v>
      </c>
      <c r="E1647" t="s">
        <v>72</v>
      </c>
      <c r="F1647" t="s">
        <v>34</v>
      </c>
      <c r="G1647" t="s">
        <v>35</v>
      </c>
      <c r="H1647" t="str">
        <f>_xll.BDP("ZK197167 Corp","SECURITY_DES")</f>
        <v>CM 5.35 04/20/33</v>
      </c>
      <c r="I1647">
        <v>104.202</v>
      </c>
      <c r="J1647">
        <v>104.342</v>
      </c>
      <c r="K1647">
        <v>109</v>
      </c>
      <c r="L1647">
        <v>104</v>
      </c>
      <c r="M16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647" t="s">
        <v>63</v>
      </c>
      <c r="O1647">
        <v>5000000</v>
      </c>
      <c r="P1647">
        <v>5000000</v>
      </c>
      <c r="Q1647" t="str">
        <f>_xll.BDP("ZK197167 Corp","BICS_LEVEL_1_NAME")</f>
        <v>Financials</v>
      </c>
      <c r="R1647">
        <v>3.81</v>
      </c>
      <c r="S1647">
        <v>3.76</v>
      </c>
      <c r="V1647" t="str">
        <f>_xll.BDP("ZK197167 Corp","ID_CUSIP")</f>
        <v>13607LKJ1</v>
      </c>
      <c r="W1647" t="s">
        <v>64</v>
      </c>
      <c r="X1647" t="str">
        <f>_xll.BDP("ZK197167 Corp","CRNCY")</f>
        <v>CAD</v>
      </c>
      <c r="Y1647" t="s">
        <v>1266</v>
      </c>
      <c r="AA1647">
        <v>107.19</v>
      </c>
      <c r="AB1647">
        <v>102.19</v>
      </c>
    </row>
    <row r="1648" spans="1:28" x14ac:dyDescent="0.25">
      <c r="A1648" t="s">
        <v>1295</v>
      </c>
      <c r="B1648" t="s">
        <v>31</v>
      </c>
      <c r="C1648" t="s">
        <v>1170</v>
      </c>
      <c r="D1648">
        <v>3.07</v>
      </c>
      <c r="E1648" t="s">
        <v>80</v>
      </c>
      <c r="F1648" t="s">
        <v>34</v>
      </c>
      <c r="G1648" t="s">
        <v>35</v>
      </c>
      <c r="H1648" t="str">
        <f>_xll.BDP("ZK893247 Corp","SECURITY_DES")</f>
        <v>BNS 5.679 08/02/33</v>
      </c>
      <c r="I1648">
        <v>105.303</v>
      </c>
      <c r="J1648">
        <v>105.45699999999999</v>
      </c>
      <c r="K1648">
        <v>111</v>
      </c>
      <c r="L1648">
        <v>106</v>
      </c>
      <c r="M164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648" t="s">
        <v>36</v>
      </c>
      <c r="O1648">
        <v>5000000</v>
      </c>
      <c r="P1648">
        <v>5000000</v>
      </c>
      <c r="Q1648" t="str">
        <f>_xll.BDP("ZK893247 Corp","BICS_LEVEL_1_NAME")</f>
        <v>Financials</v>
      </c>
      <c r="R1648">
        <v>3.89</v>
      </c>
      <c r="S1648">
        <v>3.84</v>
      </c>
      <c r="V1648" t="str">
        <f>_xll.BDP("ZK893247 Corp","ID_CUSIP")</f>
        <v>06415GM98</v>
      </c>
      <c r="W1648" t="s">
        <v>64</v>
      </c>
      <c r="X1648" t="str">
        <f>_xll.BDP("ZK893247 Corp","CRNCY")</f>
        <v>CAD</v>
      </c>
      <c r="Y1648" t="s">
        <v>1266</v>
      </c>
      <c r="AA1648">
        <v>112.09</v>
      </c>
      <c r="AB1648">
        <v>107.09</v>
      </c>
    </row>
    <row r="1649" spans="1:29" x14ac:dyDescent="0.25">
      <c r="A1649" t="s">
        <v>1296</v>
      </c>
      <c r="B1649" t="s">
        <v>31</v>
      </c>
      <c r="C1649" t="s">
        <v>1170</v>
      </c>
      <c r="D1649">
        <v>2.57</v>
      </c>
      <c r="E1649" t="s">
        <v>72</v>
      </c>
      <c r="F1649" t="s">
        <v>34</v>
      </c>
      <c r="G1649" t="s">
        <v>35</v>
      </c>
      <c r="H1649" t="str">
        <f>_xll.BDP("ZM461473 Corp","SECURITY_DES")</f>
        <v>CM 5.33 01/20/33</v>
      </c>
      <c r="I1649">
        <v>104.023</v>
      </c>
      <c r="J1649">
        <v>104.152</v>
      </c>
      <c r="K1649">
        <v>105</v>
      </c>
      <c r="L1649">
        <v>100</v>
      </c>
      <c r="M16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49" t="s">
        <v>53</v>
      </c>
      <c r="O1649">
        <v>5000000</v>
      </c>
      <c r="P1649">
        <v>5000000</v>
      </c>
      <c r="Q1649" t="str">
        <f>_xll.BDP("ZM461473 Corp","BICS_LEVEL_1_NAME")</f>
        <v>Financials</v>
      </c>
      <c r="R1649">
        <v>3.72</v>
      </c>
      <c r="S1649">
        <v>3.67</v>
      </c>
      <c r="V1649" t="str">
        <f>_xll.BDP("ZM461473 Corp","ID_CUSIP")</f>
        <v>13607LGL1</v>
      </c>
      <c r="W1649" t="s">
        <v>64</v>
      </c>
      <c r="X1649" t="str">
        <f>_xll.BDP("ZM461473 Corp","CRNCY")</f>
        <v>CAD</v>
      </c>
      <c r="Y1649" t="s">
        <v>1266</v>
      </c>
      <c r="AA1649">
        <v>101.55</v>
      </c>
      <c r="AB1649">
        <v>96.55</v>
      </c>
    </row>
    <row r="1650" spans="1:29" x14ac:dyDescent="0.25">
      <c r="A1650" t="s">
        <v>1297</v>
      </c>
      <c r="B1650" t="s">
        <v>31</v>
      </c>
      <c r="C1650" t="s">
        <v>1170</v>
      </c>
      <c r="D1650">
        <v>2.59</v>
      </c>
      <c r="E1650" t="s">
        <v>74</v>
      </c>
      <c r="F1650" t="s">
        <v>34</v>
      </c>
      <c r="G1650" t="s">
        <v>35</v>
      </c>
      <c r="H1650" t="str">
        <f>_xll.BDP("ZM696255 Corp","SECURITY_DES")</f>
        <v>RY 5.01 02/01/33</v>
      </c>
      <c r="I1650">
        <v>103.364</v>
      </c>
      <c r="J1650">
        <v>103.49299999999999</v>
      </c>
      <c r="K1650">
        <v>101</v>
      </c>
      <c r="L1650">
        <v>96</v>
      </c>
      <c r="M165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50" t="s">
        <v>53</v>
      </c>
      <c r="O1650">
        <v>10000000</v>
      </c>
      <c r="P1650">
        <v>0</v>
      </c>
      <c r="Q1650" t="str">
        <f>_xll.BDP("ZM696255 Corp","BICS_LEVEL_1_NAME")</f>
        <v>Financials</v>
      </c>
      <c r="R1650">
        <v>3.68</v>
      </c>
      <c r="S1650">
        <v>3.63</v>
      </c>
      <c r="V1650" t="str">
        <f>_xll.BDP("ZM696255 Corp","ID_CUSIP")</f>
        <v>780086WK6</v>
      </c>
      <c r="W1650" t="s">
        <v>64</v>
      </c>
      <c r="X1650" t="str">
        <f>_xll.BDP("ZM696255 Corp","CRNCY")</f>
        <v>CAD</v>
      </c>
      <c r="Y1650" t="s">
        <v>1266</v>
      </c>
      <c r="Z1650" t="s">
        <v>43</v>
      </c>
      <c r="AA1650">
        <v>97.26</v>
      </c>
      <c r="AB1650">
        <v>92.26</v>
      </c>
    </row>
    <row r="1651" spans="1:29" x14ac:dyDescent="0.25">
      <c r="A1651" t="s">
        <v>1298</v>
      </c>
      <c r="B1651" t="s">
        <v>31</v>
      </c>
      <c r="C1651" t="s">
        <v>1170</v>
      </c>
      <c r="D1651">
        <v>2.52</v>
      </c>
      <c r="E1651" t="s">
        <v>70</v>
      </c>
      <c r="F1651" t="s">
        <v>34</v>
      </c>
      <c r="G1651" t="s">
        <v>35</v>
      </c>
      <c r="H1651" t="str">
        <f>_xll.BDP("ZN909325 Corp","SECURITY_DES")</f>
        <v>NACN 5.937 12/22/32</v>
      </c>
      <c r="I1651">
        <v>105.515</v>
      </c>
      <c r="J1651">
        <v>105.64100000000001</v>
      </c>
      <c r="K1651">
        <v>100</v>
      </c>
      <c r="L1651">
        <v>95</v>
      </c>
      <c r="M16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51" t="s">
        <v>53</v>
      </c>
      <c r="O1651">
        <v>5000000</v>
      </c>
      <c r="P1651">
        <v>5000000</v>
      </c>
      <c r="Q1651" t="str">
        <f>_xll.BDP("ZN909325 Corp","BICS_LEVEL_1_NAME")</f>
        <v>Financials</v>
      </c>
      <c r="R1651">
        <v>3.67</v>
      </c>
      <c r="S1651">
        <v>3.62</v>
      </c>
      <c r="V1651" t="str">
        <f>_xll.BDP("ZN909325 Corp","ID_CUSIP")</f>
        <v>136765BV5</v>
      </c>
      <c r="W1651" t="s">
        <v>64</v>
      </c>
      <c r="X1651" t="str">
        <f>_xll.BDP("ZN909325 Corp","CRNCY")</f>
        <v>CAD</v>
      </c>
      <c r="Y1651" t="s">
        <v>1266</v>
      </c>
      <c r="AA1651">
        <v>97.26</v>
      </c>
      <c r="AB1651">
        <v>92.26</v>
      </c>
    </row>
    <row r="1652" spans="1:29" x14ac:dyDescent="0.25">
      <c r="A1652" t="s">
        <v>1299</v>
      </c>
      <c r="B1652" t="s">
        <v>31</v>
      </c>
      <c r="C1652" t="s">
        <v>1170</v>
      </c>
      <c r="D1652">
        <v>15.63</v>
      </c>
      <c r="E1652" t="s">
        <v>1300</v>
      </c>
      <c r="F1652" t="s">
        <v>34</v>
      </c>
      <c r="G1652" t="s">
        <v>35</v>
      </c>
      <c r="H1652" t="str">
        <f>_xll.BDP("ZJ943163 Corp","SECURITY_DES")</f>
        <v>ONT 4.15 12/02/54</v>
      </c>
      <c r="I1652">
        <v>94.471999999999994</v>
      </c>
      <c r="J1652">
        <v>94.628</v>
      </c>
      <c r="K1652">
        <v>88</v>
      </c>
      <c r="L1652">
        <v>87</v>
      </c>
      <c r="M1652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652" t="s">
        <v>1301</v>
      </c>
      <c r="Q1652" t="str">
        <f>_xll.BDP("ZJ943163 Corp","BICS_LEVEL_1_NAME")</f>
        <v>Government</v>
      </c>
      <c r="R1652">
        <v>4.49</v>
      </c>
      <c r="S1652">
        <v>4.4800000000000004</v>
      </c>
      <c r="V1652" t="str">
        <f>_xll.BDP("ZJ943163 Corp","ID_CUSIP")</f>
        <v>68333ZBA4</v>
      </c>
      <c r="W1652" t="s">
        <v>1302</v>
      </c>
      <c r="X1652" t="str">
        <f>_xll.BDP("ZJ943163 Corp","CRNCY")</f>
        <v>CAD</v>
      </c>
      <c r="Y1652" t="s">
        <v>1303</v>
      </c>
      <c r="Z1652" t="s">
        <v>43</v>
      </c>
      <c r="AA1652">
        <v>88.25</v>
      </c>
      <c r="AB1652">
        <v>87.25</v>
      </c>
    </row>
    <row r="1653" spans="1:29" x14ac:dyDescent="0.25">
      <c r="A1653" t="s">
        <v>1117</v>
      </c>
      <c r="B1653" t="s">
        <v>31</v>
      </c>
      <c r="C1653" t="s">
        <v>1170</v>
      </c>
      <c r="D1653">
        <v>1.38</v>
      </c>
      <c r="E1653" t="s">
        <v>1118</v>
      </c>
      <c r="F1653" t="s">
        <v>67</v>
      </c>
      <c r="G1653" t="s">
        <v>35</v>
      </c>
      <c r="H1653" t="str">
        <f>_xll.BDP("AM259052 Corp","SECURITY_DES")</f>
        <v>IGMCN 3.44 01/26/27</v>
      </c>
      <c r="I1653">
        <v>100.23</v>
      </c>
      <c r="J1653">
        <v>100.28700000000001</v>
      </c>
      <c r="K1653">
        <v>62</v>
      </c>
      <c r="L1653">
        <v>58</v>
      </c>
      <c r="M165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653" t="s">
        <v>209</v>
      </c>
      <c r="O1653">
        <v>3000000</v>
      </c>
      <c r="P1653">
        <v>1000000</v>
      </c>
      <c r="Q1653" t="str">
        <f>_xll.BDP("AM259052 Corp","BICS_LEVEL_1_NAME")</f>
        <v>Financials</v>
      </c>
      <c r="R1653">
        <v>3.27</v>
      </c>
      <c r="S1653">
        <v>3.23</v>
      </c>
      <c r="V1653" t="str">
        <f>_xll.BDP("AM259052 Corp","ID_CUSIP")</f>
        <v>449586AC0</v>
      </c>
      <c r="W1653" t="s">
        <v>1304</v>
      </c>
      <c r="X1653" t="str">
        <f>_xll.BDP("AM259052 Corp","CRNCY")</f>
        <v>CAD</v>
      </c>
      <c r="Y1653" t="s">
        <v>1305</v>
      </c>
      <c r="AA1653">
        <v>62</v>
      </c>
      <c r="AB1653">
        <v>59.5</v>
      </c>
      <c r="AC1653">
        <v>3.27</v>
      </c>
    </row>
    <row r="1654" spans="1:29" x14ac:dyDescent="0.25">
      <c r="A1654" t="s">
        <v>1120</v>
      </c>
      <c r="B1654" t="s">
        <v>31</v>
      </c>
      <c r="C1654" t="s">
        <v>1170</v>
      </c>
      <c r="D1654">
        <v>12.69</v>
      </c>
      <c r="E1654" t="s">
        <v>1118</v>
      </c>
      <c r="F1654" t="s">
        <v>67</v>
      </c>
      <c r="G1654" t="s">
        <v>35</v>
      </c>
      <c r="H1654" t="str">
        <f>_xll.BDP("AM259069 Corp","SECURITY_DES")</f>
        <v>IGMCN 4.56 01/25/47</v>
      </c>
      <c r="I1654">
        <v>94.61</v>
      </c>
      <c r="J1654">
        <v>95.251000000000005</v>
      </c>
      <c r="K1654">
        <v>136</v>
      </c>
      <c r="L1654">
        <v>131</v>
      </c>
      <c r="M16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54" t="s">
        <v>42</v>
      </c>
      <c r="O1654">
        <v>2000000</v>
      </c>
      <c r="P1654">
        <v>1000000</v>
      </c>
      <c r="Q1654" t="str">
        <f>_xll.BDP("AM259069 Corp","BICS_LEVEL_1_NAME")</f>
        <v>Financials</v>
      </c>
      <c r="R1654">
        <v>4.97</v>
      </c>
      <c r="S1654">
        <v>4.92</v>
      </c>
      <c r="V1654" t="str">
        <f>_xll.BDP("AM259069 Corp","ID_CUSIP")</f>
        <v>449586AD8</v>
      </c>
      <c r="W1654" t="s">
        <v>1304</v>
      </c>
      <c r="X1654" t="str">
        <f>_xll.BDP("AM259069 Corp","CRNCY")</f>
        <v>CAD</v>
      </c>
      <c r="Y1654" t="s">
        <v>1305</v>
      </c>
      <c r="AA1654">
        <v>142</v>
      </c>
      <c r="AB1654">
        <v>136.29</v>
      </c>
      <c r="AC1654">
        <v>4.97</v>
      </c>
    </row>
    <row r="1655" spans="1:29" x14ac:dyDescent="0.25">
      <c r="A1655" t="s">
        <v>1306</v>
      </c>
      <c r="B1655" t="s">
        <v>31</v>
      </c>
      <c r="C1655" t="s">
        <v>1170</v>
      </c>
      <c r="D1655">
        <v>2.19</v>
      </c>
      <c r="E1655" t="s">
        <v>1307</v>
      </c>
      <c r="F1655" t="s">
        <v>67</v>
      </c>
      <c r="G1655" t="s">
        <v>35</v>
      </c>
      <c r="H1655" t="str">
        <f>_xll.BDP("AP260788 Corp","SECURITY_DES")</f>
        <v>CIXCN 3.904 09/27/27</v>
      </c>
      <c r="I1655">
        <v>98.95</v>
      </c>
      <c r="J1655">
        <v>99.165000000000006</v>
      </c>
      <c r="K1655">
        <v>170</v>
      </c>
      <c r="L1655">
        <v>160</v>
      </c>
      <c r="M16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55" t="s">
        <v>53</v>
      </c>
      <c r="O1655">
        <v>1000000</v>
      </c>
      <c r="P1655">
        <v>700000</v>
      </c>
      <c r="Q1655" t="str">
        <f>_xll.BDP("AP260788 Corp","BICS_LEVEL_1_NAME")</f>
        <v>Financials</v>
      </c>
      <c r="R1655">
        <v>4.38</v>
      </c>
      <c r="S1655">
        <v>4.28</v>
      </c>
      <c r="V1655" t="str">
        <f>_xll.BDP("AP260788 Corp","ID_CUSIP")</f>
        <v>125491AG5</v>
      </c>
      <c r="W1655" t="s">
        <v>1304</v>
      </c>
      <c r="X1655" t="str">
        <f>_xll.BDP("AP260788 Corp","CRNCY")</f>
        <v>CAD</v>
      </c>
      <c r="Y1655" t="s">
        <v>1305</v>
      </c>
      <c r="AA1655">
        <v>169</v>
      </c>
      <c r="AB1655">
        <v>160.22999999999999</v>
      </c>
      <c r="AC1655">
        <v>4.38</v>
      </c>
    </row>
    <row r="1656" spans="1:29" x14ac:dyDescent="0.25">
      <c r="A1656" t="s">
        <v>1121</v>
      </c>
      <c r="B1656" t="s">
        <v>31</v>
      </c>
      <c r="C1656" t="s">
        <v>1170</v>
      </c>
      <c r="D1656">
        <v>12.41</v>
      </c>
      <c r="E1656" t="s">
        <v>1118</v>
      </c>
      <c r="F1656" t="s">
        <v>67</v>
      </c>
      <c r="G1656" t="s">
        <v>35</v>
      </c>
      <c r="H1656" t="str">
        <f>_xll.BDP("AQ320896 Corp","SECURITY_DES")</f>
        <v>IGMCN 4.115 12/09/47</v>
      </c>
      <c r="I1656">
        <v>88.51</v>
      </c>
      <c r="J1656">
        <v>89.129000000000005</v>
      </c>
      <c r="K1656">
        <v>136</v>
      </c>
      <c r="L1656">
        <v>131</v>
      </c>
      <c r="M16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56" t="s">
        <v>42</v>
      </c>
      <c r="O1656">
        <v>2000000</v>
      </c>
      <c r="P1656">
        <v>1000000</v>
      </c>
      <c r="Q1656" t="str">
        <f>_xll.BDP("AQ320896 Corp","BICS_LEVEL_1_NAME")</f>
        <v>Financials</v>
      </c>
      <c r="R1656">
        <v>4.97</v>
      </c>
      <c r="S1656">
        <v>4.92</v>
      </c>
      <c r="V1656" t="str">
        <f>_xll.BDP("AQ320896 Corp","ID_CUSIP")</f>
        <v>449586AE6</v>
      </c>
      <c r="W1656" t="s">
        <v>1304</v>
      </c>
      <c r="X1656" t="str">
        <f>_xll.BDP("AQ320896 Corp","CRNCY")</f>
        <v>CAD</v>
      </c>
      <c r="Y1656" t="s">
        <v>1305</v>
      </c>
      <c r="AA1656">
        <v>140</v>
      </c>
      <c r="AB1656">
        <v>134.51</v>
      </c>
      <c r="AC1656">
        <v>4.97</v>
      </c>
    </row>
    <row r="1657" spans="1:29" x14ac:dyDescent="0.25">
      <c r="A1657" t="s">
        <v>1122</v>
      </c>
      <c r="B1657" t="s">
        <v>31</v>
      </c>
      <c r="C1657" t="s">
        <v>1170</v>
      </c>
      <c r="D1657">
        <v>2.65</v>
      </c>
      <c r="E1657" t="s">
        <v>1123</v>
      </c>
      <c r="F1657" t="s">
        <v>67</v>
      </c>
      <c r="G1657" t="s">
        <v>35</v>
      </c>
      <c r="H1657" t="str">
        <f>_xll.BDP("AS787195 Corp","SECURITY_DES")</f>
        <v>XCN 3.779 06/05/28</v>
      </c>
      <c r="I1657">
        <v>101.21</v>
      </c>
      <c r="J1657">
        <v>101.34</v>
      </c>
      <c r="K1657">
        <v>60</v>
      </c>
      <c r="L1657">
        <v>55</v>
      </c>
      <c r="M165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657" t="s">
        <v>192</v>
      </c>
      <c r="O1657">
        <v>5000000</v>
      </c>
      <c r="P1657">
        <v>2000000</v>
      </c>
      <c r="Q1657" t="str">
        <f>_xll.BDP("AS787195 Corp","BICS_LEVEL_1_NAME")</f>
        <v>Financials</v>
      </c>
      <c r="R1657">
        <v>3.32</v>
      </c>
      <c r="S1657">
        <v>3.27</v>
      </c>
      <c r="V1657" t="str">
        <f>_xll.BDP("AS787195 Corp","ID_CUSIP")</f>
        <v>87262KAE5</v>
      </c>
      <c r="W1657" t="s">
        <v>1304</v>
      </c>
      <c r="X1657" t="str">
        <f>_xll.BDP("AS787195 Corp","CRNCY")</f>
        <v>CAD</v>
      </c>
      <c r="Y1657" t="s">
        <v>1305</v>
      </c>
      <c r="AA1657">
        <v>59</v>
      </c>
      <c r="AB1657">
        <v>55.26</v>
      </c>
      <c r="AC1657">
        <v>3.32</v>
      </c>
    </row>
    <row r="1658" spans="1:29" x14ac:dyDescent="0.25">
      <c r="A1658" t="s">
        <v>1124</v>
      </c>
      <c r="B1658" t="s">
        <v>31</v>
      </c>
      <c r="C1658" t="s">
        <v>1170</v>
      </c>
      <c r="D1658">
        <v>12.64</v>
      </c>
      <c r="E1658" t="s">
        <v>1118</v>
      </c>
      <c r="F1658" t="s">
        <v>67</v>
      </c>
      <c r="G1658" t="s">
        <v>35</v>
      </c>
      <c r="H1658" t="str">
        <f>_xll.BDP("AT534582 Corp","SECURITY_DES")</f>
        <v>IGMCN 4.174 07/13/48</v>
      </c>
      <c r="I1658">
        <v>89.15</v>
      </c>
      <c r="J1658">
        <v>89.78</v>
      </c>
      <c r="K1658">
        <v>136</v>
      </c>
      <c r="L1658">
        <v>131</v>
      </c>
      <c r="M16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58" t="s">
        <v>42</v>
      </c>
      <c r="O1658">
        <v>2000000</v>
      </c>
      <c r="P1658">
        <v>1000000</v>
      </c>
      <c r="Q1658" t="str">
        <f>_xll.BDP("AT534582 Corp","BICS_LEVEL_1_NAME")</f>
        <v>Financials</v>
      </c>
      <c r="R1658">
        <v>4.97</v>
      </c>
      <c r="S1658">
        <v>4.92</v>
      </c>
      <c r="V1658" t="str">
        <f>_xll.BDP("AT534582 Corp","ID_CUSIP")</f>
        <v>449586AF3</v>
      </c>
      <c r="W1658" t="s">
        <v>1304</v>
      </c>
      <c r="X1658" t="str">
        <f>_xll.BDP("AT534582 Corp","CRNCY")</f>
        <v>CAD</v>
      </c>
      <c r="Y1658" t="s">
        <v>1305</v>
      </c>
      <c r="AA1658">
        <v>139</v>
      </c>
      <c r="AB1658">
        <v>133.29</v>
      </c>
      <c r="AC1658">
        <v>4.97</v>
      </c>
    </row>
    <row r="1659" spans="1:29" x14ac:dyDescent="0.25">
      <c r="A1659" t="s">
        <v>1127</v>
      </c>
      <c r="B1659" t="s">
        <v>31</v>
      </c>
      <c r="C1659" t="s">
        <v>1170</v>
      </c>
      <c r="D1659">
        <v>13.1</v>
      </c>
      <c r="E1659" t="s">
        <v>1118</v>
      </c>
      <c r="F1659" t="s">
        <v>67</v>
      </c>
      <c r="G1659" t="s">
        <v>35</v>
      </c>
      <c r="H1659" t="str">
        <f>_xll.BDP("AX748452 Corp","SECURITY_DES")</f>
        <v>IGMCN 4.206 03/21/50</v>
      </c>
      <c r="I1659">
        <v>89.19</v>
      </c>
      <c r="J1659">
        <v>89.847999999999999</v>
      </c>
      <c r="K1659">
        <v>136</v>
      </c>
      <c r="L1659">
        <v>131</v>
      </c>
      <c r="M16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59" t="s">
        <v>42</v>
      </c>
      <c r="O1659">
        <v>2000000</v>
      </c>
      <c r="Q1659" t="str">
        <f>_xll.BDP("AX748452 Corp","BICS_LEVEL_1_NAME")</f>
        <v>Financials</v>
      </c>
      <c r="R1659">
        <v>4.97</v>
      </c>
      <c r="S1659">
        <v>4.92</v>
      </c>
      <c r="V1659" t="str">
        <f>_xll.BDP("AX748452 Corp","ID_CUSIP")</f>
        <v>449586AH9</v>
      </c>
      <c r="W1659" t="s">
        <v>1304</v>
      </c>
      <c r="X1659" t="str">
        <f>_xll.BDP("AX748452 Corp","CRNCY")</f>
        <v>CAD</v>
      </c>
      <c r="Y1659" t="s">
        <v>1305</v>
      </c>
      <c r="AA1659">
        <v>136</v>
      </c>
      <c r="AB1659">
        <v>131.09</v>
      </c>
      <c r="AC1659">
        <v>4.97</v>
      </c>
    </row>
    <row r="1660" spans="1:29" x14ac:dyDescent="0.25">
      <c r="A1660" t="s">
        <v>568</v>
      </c>
      <c r="B1660" t="s">
        <v>31</v>
      </c>
      <c r="C1660" t="s">
        <v>1170</v>
      </c>
      <c r="D1660">
        <v>1.69</v>
      </c>
      <c r="E1660" t="s">
        <v>569</v>
      </c>
      <c r="F1660" t="s">
        <v>67</v>
      </c>
      <c r="G1660" t="s">
        <v>35</v>
      </c>
      <c r="H1660" t="str">
        <f>_xll.BDP("BG080543 Corp","SECURITY_DES")</f>
        <v>MICCN 2.955 03/01/27</v>
      </c>
      <c r="I1660">
        <v>99.17</v>
      </c>
      <c r="J1660">
        <v>99.31</v>
      </c>
      <c r="K1660">
        <v>80</v>
      </c>
      <c r="L1660">
        <v>72</v>
      </c>
      <c r="M166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660" t="s">
        <v>78</v>
      </c>
      <c r="O1660">
        <v>3000000</v>
      </c>
      <c r="Q1660" t="str">
        <f>_xll.BDP("BG080543 Corp","BICS_LEVEL_1_NAME")</f>
        <v>Financials</v>
      </c>
      <c r="R1660">
        <v>3.44</v>
      </c>
      <c r="S1660">
        <v>3.36</v>
      </c>
      <c r="V1660" t="str">
        <f>_xll.BDP("BG080543 Corp","ID_CUSIP")</f>
        <v>37252BAD4</v>
      </c>
      <c r="W1660" t="s">
        <v>1304</v>
      </c>
      <c r="X1660" t="str">
        <f>_xll.BDP("BG080543 Corp","CRNCY")</f>
        <v>CAD</v>
      </c>
      <c r="Y1660" t="s">
        <v>1305</v>
      </c>
      <c r="AA1660">
        <v>78</v>
      </c>
      <c r="AB1660">
        <v>71.319999999999993</v>
      </c>
      <c r="AC1660">
        <v>3.44</v>
      </c>
    </row>
    <row r="1661" spans="1:29" x14ac:dyDescent="0.25">
      <c r="A1661" t="s">
        <v>994</v>
      </c>
      <c r="B1661" t="s">
        <v>31</v>
      </c>
      <c r="C1661" t="s">
        <v>1170</v>
      </c>
      <c r="D1661">
        <v>4.33</v>
      </c>
      <c r="E1661" t="s">
        <v>995</v>
      </c>
      <c r="F1661" t="s">
        <v>67</v>
      </c>
      <c r="G1661" t="s">
        <v>35</v>
      </c>
      <c r="H1661" t="str">
        <f>_xll.BDP("BJ336398 Corp","SECURITY_DES")</f>
        <v>COOPFS 3.327 05/13/30</v>
      </c>
      <c r="I1661">
        <v>96.02</v>
      </c>
      <c r="J1661">
        <v>96.37</v>
      </c>
      <c r="K1661">
        <v>128</v>
      </c>
      <c r="L1661">
        <v>120</v>
      </c>
      <c r="M16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661" t="s">
        <v>50</v>
      </c>
      <c r="O1661">
        <v>5000000</v>
      </c>
      <c r="Q1661" t="str">
        <f>_xll.BDP("BJ336398 Corp","BICS_LEVEL_1_NAME")</f>
        <v>Financials</v>
      </c>
      <c r="R1661">
        <v>4.22</v>
      </c>
      <c r="S1661">
        <v>4.1399999999999997</v>
      </c>
      <c r="V1661" t="str">
        <f>_xll.BDP("BJ336398 Corp","ID_CUSIP")</f>
        <v>18976JAC4</v>
      </c>
      <c r="W1661" t="s">
        <v>1304</v>
      </c>
      <c r="X1661" t="str">
        <f>_xll.BDP("BJ336398 Corp","CRNCY")</f>
        <v>CAD</v>
      </c>
      <c r="Y1661" t="s">
        <v>1305</v>
      </c>
      <c r="AA1661">
        <v>129</v>
      </c>
      <c r="AB1661">
        <v>121.2</v>
      </c>
      <c r="AC1661">
        <v>4.22</v>
      </c>
    </row>
    <row r="1662" spans="1:29" x14ac:dyDescent="0.25">
      <c r="A1662" t="s">
        <v>290</v>
      </c>
      <c r="B1662" t="s">
        <v>31</v>
      </c>
      <c r="C1662" t="s">
        <v>1170</v>
      </c>
      <c r="D1662">
        <v>2.36</v>
      </c>
      <c r="E1662" t="s">
        <v>291</v>
      </c>
      <c r="F1662" t="s">
        <v>67</v>
      </c>
      <c r="G1662" t="s">
        <v>35</v>
      </c>
      <c r="H1662" t="str">
        <f>_xll.BDP("BK711548 Corp","SECURITY_DES")</f>
        <v>RLNCE 2.68 12/01/27</v>
      </c>
      <c r="I1662">
        <v>98.01</v>
      </c>
      <c r="J1662">
        <v>98.132999999999996</v>
      </c>
      <c r="K1662">
        <v>83</v>
      </c>
      <c r="L1662">
        <v>78</v>
      </c>
      <c r="M16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62" t="s">
        <v>53</v>
      </c>
      <c r="O1662">
        <v>3000000</v>
      </c>
      <c r="P1662">
        <v>1000000</v>
      </c>
      <c r="Q1662" t="str">
        <f>_xll.BDP("BK711548 Corp","BICS_LEVEL_1_NAME")</f>
        <v>Consumer Discretionary</v>
      </c>
      <c r="R1662">
        <v>3.51</v>
      </c>
      <c r="S1662">
        <v>3.46</v>
      </c>
      <c r="V1662" t="str">
        <f>_xll.BDP("BK711548 Corp","ID_CUSIP")</f>
        <v>759480AL0</v>
      </c>
      <c r="W1662" t="s">
        <v>1304</v>
      </c>
      <c r="X1662" t="str">
        <f>_xll.BDP("BK711548 Corp","CRNCY")</f>
        <v>CAD</v>
      </c>
      <c r="Y1662" t="s">
        <v>1305</v>
      </c>
      <c r="AA1662">
        <v>81</v>
      </c>
      <c r="AB1662">
        <v>76.63</v>
      </c>
      <c r="AC1662">
        <v>3.51</v>
      </c>
    </row>
    <row r="1663" spans="1:29" x14ac:dyDescent="0.25">
      <c r="A1663" t="s">
        <v>571</v>
      </c>
      <c r="B1663" t="s">
        <v>31</v>
      </c>
      <c r="C1663" t="s">
        <v>1170</v>
      </c>
      <c r="D1663">
        <v>2.34</v>
      </c>
      <c r="E1663" t="s">
        <v>572</v>
      </c>
      <c r="F1663" t="s">
        <v>67</v>
      </c>
      <c r="G1663" t="s">
        <v>35</v>
      </c>
      <c r="H1663" t="str">
        <f>_xll.BDP("BM719117 Corp","SECURITY_DES")</f>
        <v>MCAPCO 3.384 11/26/27</v>
      </c>
      <c r="I1663">
        <v>98.66</v>
      </c>
      <c r="J1663">
        <v>98.78</v>
      </c>
      <c r="K1663">
        <v>127</v>
      </c>
      <c r="L1663">
        <v>122</v>
      </c>
      <c r="M16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63" t="s">
        <v>53</v>
      </c>
      <c r="O1663">
        <v>3000000</v>
      </c>
      <c r="Q1663" t="str">
        <f>_xll.BDP("BM719117 Corp","BICS_LEVEL_1_NAME")</f>
        <v>Financials</v>
      </c>
      <c r="R1663">
        <v>3.95</v>
      </c>
      <c r="S1663">
        <v>3.9</v>
      </c>
      <c r="V1663" t="str">
        <f>_xll.BDP("BM719117 Corp","ID_CUSIP")</f>
        <v>55279QAE0</v>
      </c>
      <c r="W1663" t="s">
        <v>1304</v>
      </c>
      <c r="X1663" t="str">
        <f>_xll.BDP("BM719117 Corp","CRNCY")</f>
        <v>CAD</v>
      </c>
      <c r="Y1663" t="s">
        <v>1305</v>
      </c>
      <c r="AA1663">
        <v>125</v>
      </c>
      <c r="AB1663">
        <v>120.76</v>
      </c>
      <c r="AC1663">
        <v>3.95</v>
      </c>
    </row>
    <row r="1664" spans="1:29" x14ac:dyDescent="0.25">
      <c r="A1664" t="s">
        <v>1128</v>
      </c>
      <c r="B1664" t="s">
        <v>31</v>
      </c>
      <c r="C1664" t="s">
        <v>1170</v>
      </c>
      <c r="D1664">
        <v>4.88</v>
      </c>
      <c r="E1664" t="s">
        <v>1123</v>
      </c>
      <c r="F1664" t="s">
        <v>67</v>
      </c>
      <c r="G1664" t="s">
        <v>35</v>
      </c>
      <c r="H1664" t="str">
        <f>_xll.BDP("BO027586 Corp","SECURITY_DES")</f>
        <v>XCN 2.016 02/12/31</v>
      </c>
      <c r="I1664">
        <v>91.82</v>
      </c>
      <c r="J1664">
        <v>92.207999999999998</v>
      </c>
      <c r="K1664">
        <v>63</v>
      </c>
      <c r="L1664">
        <v>55</v>
      </c>
      <c r="M166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664" t="s">
        <v>224</v>
      </c>
      <c r="O1664">
        <v>10000000</v>
      </c>
      <c r="Q1664" t="str">
        <f>_xll.BDP("BO027586 Corp","BICS_LEVEL_1_NAME")</f>
        <v>Financials</v>
      </c>
      <c r="R1664">
        <v>3.61</v>
      </c>
      <c r="S1664">
        <v>3.53</v>
      </c>
      <c r="V1664" t="str">
        <f>_xll.BDP("BO027586 Corp","ID_CUSIP")</f>
        <v>87262KAF2</v>
      </c>
      <c r="W1664" t="s">
        <v>1304</v>
      </c>
      <c r="X1664" t="str">
        <f>_xll.BDP("BO027586 Corp","CRNCY")</f>
        <v>CAD</v>
      </c>
      <c r="Y1664" t="s">
        <v>1305</v>
      </c>
      <c r="AA1664">
        <v>60</v>
      </c>
      <c r="AB1664">
        <v>51.92</v>
      </c>
      <c r="AC1664">
        <v>3.61</v>
      </c>
    </row>
    <row r="1665" spans="1:29" x14ac:dyDescent="0.25">
      <c r="A1665" t="s">
        <v>573</v>
      </c>
      <c r="B1665" t="s">
        <v>31</v>
      </c>
      <c r="C1665" t="s">
        <v>1170</v>
      </c>
      <c r="D1665">
        <v>4.74</v>
      </c>
      <c r="E1665" t="s">
        <v>569</v>
      </c>
      <c r="F1665" t="s">
        <v>67</v>
      </c>
      <c r="G1665" t="s">
        <v>35</v>
      </c>
      <c r="H1665" t="str">
        <f>_xll.BDP("BO371672 Corp","SECURITY_DES")</f>
        <v>MICCN 3.261 03/05/31</v>
      </c>
      <c r="I1665">
        <v>91.91</v>
      </c>
      <c r="J1665">
        <v>92.391000000000005</v>
      </c>
      <c r="K1665">
        <v>190</v>
      </c>
      <c r="L1665">
        <v>180</v>
      </c>
      <c r="M166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665" t="s">
        <v>224</v>
      </c>
      <c r="O1665">
        <v>2000000</v>
      </c>
      <c r="Q1665" t="str">
        <f>_xll.BDP("BO371672 Corp","BICS_LEVEL_1_NAME")</f>
        <v>Financials</v>
      </c>
      <c r="R1665">
        <v>4.88</v>
      </c>
      <c r="S1665">
        <v>4.78</v>
      </c>
      <c r="V1665" t="str">
        <f>_xll.BDP("BO371672 Corp","ID_CUSIP")</f>
        <v>786688AA9</v>
      </c>
      <c r="W1665" t="s">
        <v>1304</v>
      </c>
      <c r="X1665" t="str">
        <f>_xll.BDP("BO371672 Corp","CRNCY")</f>
        <v>CAD</v>
      </c>
      <c r="Y1665" t="s">
        <v>1305</v>
      </c>
      <c r="AA1665">
        <v>186</v>
      </c>
      <c r="AB1665">
        <v>176.2</v>
      </c>
      <c r="AC1665">
        <v>4.88</v>
      </c>
    </row>
    <row r="1666" spans="1:29" x14ac:dyDescent="0.25">
      <c r="A1666" t="s">
        <v>293</v>
      </c>
      <c r="B1666" t="s">
        <v>31</v>
      </c>
      <c r="C1666" t="s">
        <v>1170</v>
      </c>
      <c r="D1666">
        <v>2.92</v>
      </c>
      <c r="E1666" t="s">
        <v>291</v>
      </c>
      <c r="F1666" t="s">
        <v>67</v>
      </c>
      <c r="G1666" t="s">
        <v>35</v>
      </c>
      <c r="H1666" t="str">
        <f>_xll.BDP("BO757434 Corp","SECURITY_DES")</f>
        <v>RLNCE 2.67 08/01/28</v>
      </c>
      <c r="I1666">
        <v>96.78</v>
      </c>
      <c r="J1666">
        <v>96.926000000000002</v>
      </c>
      <c r="K1666">
        <v>103</v>
      </c>
      <c r="L1666">
        <v>98</v>
      </c>
      <c r="M166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666" t="s">
        <v>192</v>
      </c>
      <c r="O1666">
        <v>3000000</v>
      </c>
      <c r="P1666">
        <v>3000000</v>
      </c>
      <c r="Q1666" t="str">
        <f>_xll.BDP("BO757434 Corp","BICS_LEVEL_1_NAME")</f>
        <v>Consumer Discretionary</v>
      </c>
      <c r="R1666">
        <v>3.75</v>
      </c>
      <c r="S1666">
        <v>3.7</v>
      </c>
      <c r="V1666" t="str">
        <f>_xll.BDP("BO757434 Corp","ID_CUSIP")</f>
        <v>759480AM8</v>
      </c>
      <c r="W1666" t="s">
        <v>1304</v>
      </c>
      <c r="X1666" t="str">
        <f>_xll.BDP("BO757434 Corp","CRNCY")</f>
        <v>CAD</v>
      </c>
      <c r="Y1666" t="s">
        <v>1305</v>
      </c>
      <c r="AA1666">
        <v>96</v>
      </c>
      <c r="AB1666">
        <v>92.96</v>
      </c>
      <c r="AC1666">
        <v>3.75</v>
      </c>
    </row>
    <row r="1667" spans="1:29" x14ac:dyDescent="0.25">
      <c r="A1667" t="s">
        <v>1129</v>
      </c>
      <c r="B1667" t="s">
        <v>31</v>
      </c>
      <c r="C1667" t="s">
        <v>1170</v>
      </c>
      <c r="D1667">
        <v>11.35</v>
      </c>
      <c r="E1667" t="s">
        <v>1118</v>
      </c>
      <c r="F1667" t="s">
        <v>67</v>
      </c>
      <c r="G1667" t="s">
        <v>35</v>
      </c>
      <c r="H1667" t="str">
        <f>_xll.BDP("EI496747 Corp","SECURITY_DES")</f>
        <v>IGMCN 6 12/10/40</v>
      </c>
      <c r="I1667">
        <v>111.74</v>
      </c>
      <c r="J1667">
        <v>112.65300000000001</v>
      </c>
      <c r="K1667">
        <v>128</v>
      </c>
      <c r="L1667">
        <v>120</v>
      </c>
      <c r="M16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67" t="s">
        <v>42</v>
      </c>
      <c r="O1667">
        <v>2000000</v>
      </c>
      <c r="P1667">
        <v>1000000</v>
      </c>
      <c r="Q1667" t="str">
        <f>_xll.BDP("EI496747 Corp","BICS_LEVEL_1_NAME")</f>
        <v>Financials</v>
      </c>
      <c r="R1667">
        <v>4.8899999999999997</v>
      </c>
      <c r="S1667">
        <v>4.8099999999999996</v>
      </c>
      <c r="V1667" t="str">
        <f>_xll.BDP("EI496747 Corp","ID_CUSIP")</f>
        <v>449586AB2</v>
      </c>
      <c r="W1667" t="s">
        <v>1304</v>
      </c>
      <c r="X1667" t="str">
        <f>_xll.BDP("EI496747 Corp","CRNCY")</f>
        <v>CAD</v>
      </c>
      <c r="Y1667" t="s">
        <v>1305</v>
      </c>
      <c r="AA1667">
        <v>144</v>
      </c>
      <c r="AB1667">
        <v>135.81</v>
      </c>
      <c r="AC1667">
        <v>4.8899999999999997</v>
      </c>
    </row>
    <row r="1668" spans="1:29" x14ac:dyDescent="0.25">
      <c r="A1668" t="s">
        <v>1308</v>
      </c>
      <c r="B1668" t="s">
        <v>31</v>
      </c>
      <c r="C1668" t="s">
        <v>1170</v>
      </c>
      <c r="D1668">
        <v>2.5299999999999998</v>
      </c>
      <c r="E1668" t="s">
        <v>1309</v>
      </c>
      <c r="F1668" t="s">
        <v>67</v>
      </c>
      <c r="G1668" t="s">
        <v>35</v>
      </c>
      <c r="H1668" t="str">
        <f>_xll.BDP("YP954519 Corp","SECURITY_DES")</f>
        <v>COCAPS 4.154 02/01/28</v>
      </c>
      <c r="I1668">
        <v>100.56</v>
      </c>
      <c r="J1668">
        <v>100.68300000000001</v>
      </c>
      <c r="K1668">
        <v>121</v>
      </c>
      <c r="L1668">
        <v>116</v>
      </c>
      <c r="M166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668" t="s">
        <v>63</v>
      </c>
      <c r="O1668">
        <v>5000000</v>
      </c>
      <c r="Q1668" t="str">
        <f>_xll.BDP("YP954519 Corp","BICS_LEVEL_1_NAME")</f>
        <v>Financials</v>
      </c>
      <c r="R1668">
        <v>3.94</v>
      </c>
      <c r="S1668">
        <v>3.89</v>
      </c>
      <c r="V1668" t="str">
        <f>_xll.BDP("YP954519 Corp","ID_CUSIP")</f>
        <v>190330AR1</v>
      </c>
      <c r="W1668" t="s">
        <v>1304</v>
      </c>
      <c r="X1668" t="str">
        <f>_xll.BDP("YP954519 Corp","CRNCY")</f>
        <v>CAD</v>
      </c>
      <c r="Y1668" t="s">
        <v>1305</v>
      </c>
      <c r="AA1668">
        <v>122</v>
      </c>
      <c r="AB1668">
        <v>117.48</v>
      </c>
      <c r="AC1668">
        <v>3.94</v>
      </c>
    </row>
    <row r="1669" spans="1:29" x14ac:dyDescent="0.25">
      <c r="A1669" t="s">
        <v>1310</v>
      </c>
      <c r="B1669" t="s">
        <v>31</v>
      </c>
      <c r="C1669" t="s">
        <v>1170</v>
      </c>
      <c r="D1669">
        <v>2.64</v>
      </c>
      <c r="E1669" t="s">
        <v>1307</v>
      </c>
      <c r="F1669" t="s">
        <v>67</v>
      </c>
      <c r="G1669" t="s">
        <v>35</v>
      </c>
      <c r="H1669" t="str">
        <f>_xll.BDP("YQ763253 Corp","SECURITY_DES")</f>
        <v>CIXCN 4 3/4 04/03/28</v>
      </c>
      <c r="I1669">
        <v>99.85</v>
      </c>
      <c r="J1669">
        <v>100.06100000000001</v>
      </c>
      <c r="K1669">
        <v>208</v>
      </c>
      <c r="L1669">
        <v>200</v>
      </c>
      <c r="M16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669" t="s">
        <v>63</v>
      </c>
      <c r="Q1669" t="str">
        <f>_xll.BDP("YQ763253 Corp","BICS_LEVEL_1_NAME")</f>
        <v>Financials</v>
      </c>
      <c r="R1669">
        <v>4.8099999999999996</v>
      </c>
      <c r="S1669">
        <v>4.7300000000000004</v>
      </c>
      <c r="V1669" t="str">
        <f>_xll.BDP("YQ763253 Corp","ID_CUSIP")</f>
        <v>125491AW0</v>
      </c>
      <c r="W1669" t="s">
        <v>1304</v>
      </c>
      <c r="X1669" t="str">
        <f>_xll.BDP("YQ763253 Corp","CRNCY")</f>
        <v>CAD</v>
      </c>
      <c r="Y1669" t="s">
        <v>1305</v>
      </c>
      <c r="AA1669">
        <v>207</v>
      </c>
      <c r="AB1669">
        <v>199.59</v>
      </c>
      <c r="AC1669">
        <v>4.8099999999999996</v>
      </c>
    </row>
    <row r="1670" spans="1:29" x14ac:dyDescent="0.25">
      <c r="A1670" t="s">
        <v>574</v>
      </c>
      <c r="B1670" t="s">
        <v>31</v>
      </c>
      <c r="C1670" t="s">
        <v>1170</v>
      </c>
      <c r="D1670">
        <v>4.18</v>
      </c>
      <c r="E1670" t="s">
        <v>572</v>
      </c>
      <c r="F1670" t="s">
        <v>67</v>
      </c>
      <c r="G1670" t="s">
        <v>35</v>
      </c>
      <c r="H1670" t="str">
        <f>_xll.BDP("YR893711 Corp","SECURITY_DES")</f>
        <v>MCAPCO 4.816 03/04/30</v>
      </c>
      <c r="I1670">
        <v>99.25</v>
      </c>
      <c r="J1670">
        <v>99.460999999999999</v>
      </c>
      <c r="K1670">
        <v>208</v>
      </c>
      <c r="L1670">
        <v>203</v>
      </c>
      <c r="M167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670" t="s">
        <v>222</v>
      </c>
      <c r="O1670">
        <v>2000000</v>
      </c>
      <c r="Q1670" t="str">
        <f>_xll.BDP("YR893711 Corp","BICS_LEVEL_1_NAME")</f>
        <v>Financials</v>
      </c>
      <c r="R1670">
        <v>4.99</v>
      </c>
      <c r="S1670">
        <v>4.9400000000000004</v>
      </c>
      <c r="V1670" t="str">
        <f>_xll.BDP("YR893711 Corp","ID_CUSIP")</f>
        <v>55279QAF7</v>
      </c>
      <c r="W1670" t="s">
        <v>1304</v>
      </c>
      <c r="X1670" t="str">
        <f>_xll.BDP("YR893711 Corp","CRNCY")</f>
        <v>CAD</v>
      </c>
      <c r="Y1670" t="s">
        <v>1305</v>
      </c>
      <c r="AA1670">
        <v>208</v>
      </c>
      <c r="AB1670">
        <v>203.62</v>
      </c>
      <c r="AC1670">
        <v>4.99</v>
      </c>
    </row>
    <row r="1671" spans="1:29" x14ac:dyDescent="0.25">
      <c r="A1671" t="s">
        <v>304</v>
      </c>
      <c r="B1671" t="s">
        <v>31</v>
      </c>
      <c r="C1671" t="s">
        <v>1170</v>
      </c>
      <c r="D1671">
        <v>5.82</v>
      </c>
      <c r="E1671" t="s">
        <v>291</v>
      </c>
      <c r="F1671" t="s">
        <v>67</v>
      </c>
      <c r="G1671" t="s">
        <v>35</v>
      </c>
      <c r="H1671" t="str">
        <f>_xll.BDP("YR939238 Corp","SECURITY_DES")</f>
        <v>RLNCE 4.39 04/16/32</v>
      </c>
      <c r="I1671">
        <v>98.96</v>
      </c>
      <c r="J1671">
        <v>99.251000000000005</v>
      </c>
      <c r="K1671">
        <v>147</v>
      </c>
      <c r="L1671">
        <v>142</v>
      </c>
      <c r="M167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671" t="s">
        <v>96</v>
      </c>
      <c r="O1671">
        <v>3000000</v>
      </c>
      <c r="P1671">
        <v>2000000</v>
      </c>
      <c r="Q1671" t="str">
        <f>_xll.BDP("YR939238 Corp","BICS_LEVEL_1_NAME")</f>
        <v>Consumer Discretionary</v>
      </c>
      <c r="R1671">
        <v>4.57</v>
      </c>
      <c r="S1671">
        <v>4.5199999999999996</v>
      </c>
      <c r="V1671" t="str">
        <f>_xll.BDP("YR939238 Corp","ID_CUSIP")</f>
        <v>759480AP1</v>
      </c>
      <c r="W1671" t="s">
        <v>1304</v>
      </c>
      <c r="X1671" t="str">
        <f>_xll.BDP("YR939238 Corp","CRNCY")</f>
        <v>CAD</v>
      </c>
      <c r="Y1671" t="s">
        <v>1305</v>
      </c>
      <c r="AA1671">
        <v>143</v>
      </c>
      <c r="AB1671">
        <v>139.46</v>
      </c>
      <c r="AC1671">
        <v>4.57</v>
      </c>
    </row>
    <row r="1672" spans="1:29" x14ac:dyDescent="0.25">
      <c r="A1672" t="s">
        <v>1311</v>
      </c>
      <c r="B1672" t="s">
        <v>31</v>
      </c>
      <c r="C1672" t="s">
        <v>1170</v>
      </c>
      <c r="D1672">
        <v>2.29</v>
      </c>
      <c r="E1672" t="s">
        <v>1309</v>
      </c>
      <c r="F1672" t="s">
        <v>67</v>
      </c>
      <c r="G1672" t="s">
        <v>35</v>
      </c>
      <c r="H1672" t="str">
        <f>_xll.BDP("YU575775 Corp","SECURITY_DES")</f>
        <v>COCAPS 4.517 10/18/27</v>
      </c>
      <c r="I1672">
        <v>101.53</v>
      </c>
      <c r="J1672">
        <v>101.645</v>
      </c>
      <c r="K1672">
        <v>116</v>
      </c>
      <c r="L1672">
        <v>111</v>
      </c>
      <c r="M16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72" t="s">
        <v>53</v>
      </c>
      <c r="O1672">
        <v>5000000</v>
      </c>
      <c r="Q1672" t="str">
        <f>_xll.BDP("YU575775 Corp","BICS_LEVEL_1_NAME")</f>
        <v>Financials</v>
      </c>
      <c r="R1672">
        <v>3.84</v>
      </c>
      <c r="S1672">
        <v>3.79</v>
      </c>
      <c r="V1672" t="str">
        <f>_xll.BDP("YU575775 Corp","ID_CUSIP")</f>
        <v>190330AQ3</v>
      </c>
      <c r="W1672" t="s">
        <v>1304</v>
      </c>
      <c r="X1672" t="str">
        <f>_xll.BDP("YU575775 Corp","CRNCY")</f>
        <v>CAD</v>
      </c>
      <c r="Y1672" t="s">
        <v>1305</v>
      </c>
      <c r="AA1672">
        <v>115</v>
      </c>
      <c r="AB1672">
        <v>110.71</v>
      </c>
      <c r="AC1672">
        <v>3.84</v>
      </c>
    </row>
    <row r="1673" spans="1:29" x14ac:dyDescent="0.25">
      <c r="A1673" t="s">
        <v>309</v>
      </c>
      <c r="B1673" t="s">
        <v>31</v>
      </c>
      <c r="C1673" t="s">
        <v>1170</v>
      </c>
      <c r="D1673">
        <v>5.2</v>
      </c>
      <c r="E1673" t="s">
        <v>291</v>
      </c>
      <c r="F1673" t="s">
        <v>67</v>
      </c>
      <c r="G1673" t="s">
        <v>35</v>
      </c>
      <c r="H1673" t="str">
        <f>_xll.BDP("ZB969022 Corp","SECURITY_DES")</f>
        <v>RLNCE 5 1/4 05/15/31</v>
      </c>
      <c r="I1673">
        <v>104.39</v>
      </c>
      <c r="J1673">
        <v>104.654</v>
      </c>
      <c r="K1673">
        <v>132</v>
      </c>
      <c r="L1673">
        <v>127</v>
      </c>
      <c r="M167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673" t="s">
        <v>145</v>
      </c>
      <c r="O1673">
        <v>5000000</v>
      </c>
      <c r="P1673">
        <v>1000000</v>
      </c>
      <c r="Q1673" t="str">
        <f>_xll.BDP("ZB969022 Corp","BICS_LEVEL_1_NAME")</f>
        <v>Consumer Discretionary</v>
      </c>
      <c r="R1673">
        <v>4.3899999999999997</v>
      </c>
      <c r="S1673">
        <v>4.34</v>
      </c>
      <c r="V1673" t="str">
        <f>_xll.BDP("ZB969022 Corp","ID_CUSIP")</f>
        <v>759480AN6</v>
      </c>
      <c r="W1673" t="s">
        <v>1304</v>
      </c>
      <c r="X1673" t="str">
        <f>_xll.BDP("ZB969022 Corp","CRNCY")</f>
        <v>CAD</v>
      </c>
      <c r="Y1673" t="s">
        <v>1305</v>
      </c>
      <c r="AA1673">
        <v>135</v>
      </c>
      <c r="AB1673">
        <v>131.01</v>
      </c>
      <c r="AC1673">
        <v>4.3899999999999997</v>
      </c>
    </row>
    <row r="1674" spans="1:29" x14ac:dyDescent="0.25">
      <c r="A1674" t="s">
        <v>580</v>
      </c>
      <c r="B1674" t="s">
        <v>31</v>
      </c>
      <c r="C1674" t="s">
        <v>1170</v>
      </c>
      <c r="D1674">
        <v>2.36</v>
      </c>
      <c r="E1674" t="s">
        <v>581</v>
      </c>
      <c r="F1674" t="s">
        <v>67</v>
      </c>
      <c r="G1674" t="s">
        <v>35</v>
      </c>
      <c r="H1674" t="str">
        <f>_xll.BDP("ZD935932 Corp","SECURITY_DES")</f>
        <v>FNCN 6.261 11/01/27</v>
      </c>
      <c r="I1674">
        <v>104.81</v>
      </c>
      <c r="J1674">
        <v>104.995</v>
      </c>
      <c r="K1674">
        <v>148</v>
      </c>
      <c r="L1674">
        <v>140</v>
      </c>
      <c r="M16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74" t="s">
        <v>53</v>
      </c>
      <c r="O1674">
        <v>3000000</v>
      </c>
      <c r="Q1674" t="str">
        <f>_xll.BDP("ZD935932 Corp","BICS_LEVEL_1_NAME")</f>
        <v>Financials</v>
      </c>
      <c r="R1674">
        <v>4.16</v>
      </c>
      <c r="S1674">
        <v>4.08</v>
      </c>
      <c r="V1674" t="str">
        <f>_xll.BDP("ZD935932 Corp","ID_CUSIP")</f>
        <v>33564PAF0</v>
      </c>
      <c r="W1674" t="s">
        <v>1304</v>
      </c>
      <c r="X1674" t="str">
        <f>_xll.BDP("ZD935932 Corp","CRNCY")</f>
        <v>CAD</v>
      </c>
      <c r="Y1674" t="s">
        <v>1305</v>
      </c>
      <c r="AA1674">
        <v>147</v>
      </c>
      <c r="AB1674">
        <v>139.37</v>
      </c>
      <c r="AC1674">
        <v>4.16</v>
      </c>
    </row>
    <row r="1675" spans="1:29" x14ac:dyDescent="0.25">
      <c r="A1675" t="s">
        <v>1130</v>
      </c>
      <c r="B1675" t="s">
        <v>31</v>
      </c>
      <c r="C1675" t="s">
        <v>1170</v>
      </c>
      <c r="D1675">
        <v>3.91</v>
      </c>
      <c r="E1675" t="s">
        <v>1123</v>
      </c>
      <c r="F1675" t="s">
        <v>67</v>
      </c>
      <c r="G1675" t="s">
        <v>35</v>
      </c>
      <c r="H1675" t="str">
        <f>_xll.BDP("ZF997580 Corp","SECURITY_DES")</f>
        <v>XCN 4.678 08/16/29</v>
      </c>
      <c r="I1675">
        <v>104.27</v>
      </c>
      <c r="J1675">
        <v>104.46599999999999</v>
      </c>
      <c r="K1675">
        <v>72</v>
      </c>
      <c r="L1675">
        <v>67</v>
      </c>
      <c r="M167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675" t="s">
        <v>111</v>
      </c>
      <c r="O1675">
        <v>5000000</v>
      </c>
      <c r="P1675">
        <v>2000000</v>
      </c>
      <c r="Q1675" t="str">
        <f>_xll.BDP("ZF997580 Corp","BICS_LEVEL_1_NAME")</f>
        <v>Financials</v>
      </c>
      <c r="R1675">
        <v>3.56</v>
      </c>
      <c r="S1675">
        <v>3.51</v>
      </c>
      <c r="V1675" t="str">
        <f>_xll.BDP("ZF997580 Corp","ID_CUSIP")</f>
        <v>87262KAG0</v>
      </c>
      <c r="W1675" t="s">
        <v>1304</v>
      </c>
      <c r="X1675" t="str">
        <f>_xll.BDP("ZF997580 Corp","CRNCY")</f>
        <v>CAD</v>
      </c>
      <c r="Y1675" t="s">
        <v>1305</v>
      </c>
      <c r="AA1675">
        <v>68</v>
      </c>
      <c r="AB1675">
        <v>65.5</v>
      </c>
      <c r="AC1675">
        <v>3.56</v>
      </c>
    </row>
    <row r="1676" spans="1:29" x14ac:dyDescent="0.25">
      <c r="A1676" t="s">
        <v>1131</v>
      </c>
      <c r="B1676" t="s">
        <v>31</v>
      </c>
      <c r="C1676" t="s">
        <v>1170</v>
      </c>
      <c r="D1676">
        <v>5.8</v>
      </c>
      <c r="E1676" t="s">
        <v>1123</v>
      </c>
      <c r="F1676" t="s">
        <v>67</v>
      </c>
      <c r="G1676" t="s">
        <v>35</v>
      </c>
      <c r="H1676" t="str">
        <f>_xll.BDP("ZF997582 Corp","SECURITY_DES")</f>
        <v>XCN 4.836 02/18/32</v>
      </c>
      <c r="I1676">
        <v>104.47</v>
      </c>
      <c r="J1676">
        <v>104.756</v>
      </c>
      <c r="K1676">
        <v>95</v>
      </c>
      <c r="L1676">
        <v>90</v>
      </c>
      <c r="M167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676" t="s">
        <v>96</v>
      </c>
      <c r="O1676">
        <v>10000000</v>
      </c>
      <c r="P1676">
        <v>2000000</v>
      </c>
      <c r="Q1676" t="str">
        <f>_xll.BDP("ZF997582 Corp","BICS_LEVEL_1_NAME")</f>
        <v>Financials</v>
      </c>
      <c r="R1676">
        <v>4.05</v>
      </c>
      <c r="S1676">
        <v>4</v>
      </c>
      <c r="V1676" t="str">
        <f>_xll.BDP("ZF997582 Corp","ID_CUSIP")</f>
        <v>87262KAH8</v>
      </c>
      <c r="W1676" t="s">
        <v>1304</v>
      </c>
      <c r="X1676" t="str">
        <f>_xll.BDP("ZF997582 Corp","CRNCY")</f>
        <v>CAD</v>
      </c>
      <c r="Y1676" t="s">
        <v>1305</v>
      </c>
      <c r="AA1676">
        <v>95</v>
      </c>
      <c r="AB1676">
        <v>90.77</v>
      </c>
      <c r="AC1676">
        <v>4.05</v>
      </c>
    </row>
    <row r="1677" spans="1:29" x14ac:dyDescent="0.25">
      <c r="A1677" t="s">
        <v>1132</v>
      </c>
      <c r="B1677" t="s">
        <v>31</v>
      </c>
      <c r="C1677" t="s">
        <v>1170</v>
      </c>
      <c r="D1677">
        <v>7.24</v>
      </c>
      <c r="E1677" t="s">
        <v>1123</v>
      </c>
      <c r="F1677" t="s">
        <v>67</v>
      </c>
      <c r="G1677" t="s">
        <v>35</v>
      </c>
      <c r="H1677" t="str">
        <f>_xll.BDP("ZF997583 Corp","SECURITY_DES")</f>
        <v>XCN 4.97 02/16/34</v>
      </c>
      <c r="I1677">
        <v>104.79</v>
      </c>
      <c r="J1677">
        <v>105.157</v>
      </c>
      <c r="K1677">
        <v>106</v>
      </c>
      <c r="L1677">
        <v>101</v>
      </c>
      <c r="M167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677" t="s">
        <v>736</v>
      </c>
      <c r="O1677">
        <v>5000000</v>
      </c>
      <c r="P1677">
        <v>1000000</v>
      </c>
      <c r="Q1677" t="str">
        <f>_xll.BDP("ZF997583 Corp","BICS_LEVEL_1_NAME")</f>
        <v>Financials</v>
      </c>
      <c r="R1677">
        <v>4.29</v>
      </c>
      <c r="S1677">
        <v>4.24</v>
      </c>
      <c r="V1677" t="str">
        <f>_xll.BDP("ZF997583 Corp","ID_CUSIP")</f>
        <v>87262KAJ4</v>
      </c>
      <c r="W1677" t="s">
        <v>1304</v>
      </c>
      <c r="X1677" t="str">
        <f>_xll.BDP("ZF997583 Corp","CRNCY")</f>
        <v>CAD</v>
      </c>
      <c r="Y1677" t="s">
        <v>1305</v>
      </c>
      <c r="AA1677">
        <v>106</v>
      </c>
      <c r="AB1677">
        <v>100.89</v>
      </c>
      <c r="AC1677">
        <v>4.29</v>
      </c>
    </row>
    <row r="1678" spans="1:29" x14ac:dyDescent="0.25">
      <c r="A1678" t="s">
        <v>1312</v>
      </c>
      <c r="B1678" t="s">
        <v>31</v>
      </c>
      <c r="C1678" t="s">
        <v>1170</v>
      </c>
      <c r="D1678">
        <v>3.26</v>
      </c>
      <c r="E1678" t="s">
        <v>1313</v>
      </c>
      <c r="F1678" t="s">
        <v>67</v>
      </c>
      <c r="G1678" t="s">
        <v>35</v>
      </c>
      <c r="H1678" t="str">
        <f>_xll.BDP("ZG017925 Corp","SECURITY_DES")</f>
        <v>CTLONE 5.981 11/10/28</v>
      </c>
      <c r="I1678">
        <v>106.67</v>
      </c>
      <c r="J1678">
        <v>106.83</v>
      </c>
      <c r="K1678">
        <v>105</v>
      </c>
      <c r="L1678">
        <v>100</v>
      </c>
      <c r="M16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678" t="s">
        <v>36</v>
      </c>
      <c r="O1678">
        <v>3000000</v>
      </c>
      <c r="Q1678" t="str">
        <f>_xll.BDP("ZG017925 Corp","BICS_LEVEL_1_NAME")</f>
        <v>Financials</v>
      </c>
      <c r="R1678">
        <v>3.85</v>
      </c>
      <c r="S1678">
        <v>3.8</v>
      </c>
      <c r="V1678" t="str">
        <f>_xll.BDP("ZG017925 Corp","ID_CUSIP")</f>
        <v>154728AW9</v>
      </c>
      <c r="W1678" t="s">
        <v>1304</v>
      </c>
      <c r="X1678" t="str">
        <f>_xll.BDP("ZG017925 Corp","CRNCY")</f>
        <v>CAD</v>
      </c>
      <c r="Y1678" t="s">
        <v>1305</v>
      </c>
      <c r="AA1678">
        <v>104</v>
      </c>
      <c r="AB1678">
        <v>101.25</v>
      </c>
      <c r="AC1678">
        <v>3.85</v>
      </c>
    </row>
    <row r="1679" spans="1:29" x14ac:dyDescent="0.25">
      <c r="A1679" t="s">
        <v>1314</v>
      </c>
      <c r="B1679" t="s">
        <v>31</v>
      </c>
      <c r="C1679" t="s">
        <v>1170</v>
      </c>
      <c r="D1679">
        <v>2.72</v>
      </c>
      <c r="E1679" t="s">
        <v>1309</v>
      </c>
      <c r="F1679" t="s">
        <v>67</v>
      </c>
      <c r="G1679" t="s">
        <v>35</v>
      </c>
      <c r="H1679" t="str">
        <f>_xll.BDP("ZK376540 Corp","SECURITY_DES")</f>
        <v>COCAPS 8 7/8 05/02/33</v>
      </c>
      <c r="I1679">
        <v>105.91</v>
      </c>
      <c r="J1679">
        <v>106.178</v>
      </c>
      <c r="K1679">
        <v>390</v>
      </c>
      <c r="L1679">
        <v>380</v>
      </c>
      <c r="M167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679" t="s">
        <v>63</v>
      </c>
      <c r="Q1679" t="str">
        <f>_xll.BDP("ZK376540 Corp","BICS_LEVEL_1_NAME")</f>
        <v>Financials</v>
      </c>
      <c r="R1679">
        <v>6.63</v>
      </c>
      <c r="S1679">
        <v>6.53</v>
      </c>
      <c r="V1679" t="str">
        <f>_xll.BDP("ZK376540 Corp","ID_CUSIP")</f>
        <v>190330AN0</v>
      </c>
      <c r="W1679" t="s">
        <v>1304</v>
      </c>
      <c r="X1679" t="str">
        <f>_xll.BDP("ZK376540 Corp","CRNCY")</f>
        <v>CAD</v>
      </c>
      <c r="Y1679" t="s">
        <v>1305</v>
      </c>
      <c r="AA1679">
        <v>387</v>
      </c>
      <c r="AB1679">
        <v>378.56</v>
      </c>
      <c r="AC1679">
        <v>6.63</v>
      </c>
    </row>
    <row r="1680" spans="1:29" x14ac:dyDescent="0.25">
      <c r="A1680" t="s">
        <v>584</v>
      </c>
      <c r="B1680" t="s">
        <v>31</v>
      </c>
      <c r="C1680" t="s">
        <v>1170</v>
      </c>
      <c r="D1680">
        <v>2.77</v>
      </c>
      <c r="E1680" t="s">
        <v>569</v>
      </c>
      <c r="F1680" t="s">
        <v>67</v>
      </c>
      <c r="G1680" t="s">
        <v>35</v>
      </c>
      <c r="H1680" t="str">
        <f>_xll.BDP("ZK690133 Corp","SECURITY_DES")</f>
        <v>MICCN 5.909 05/19/28</v>
      </c>
      <c r="I1680">
        <v>104.28</v>
      </c>
      <c r="J1680">
        <v>104.553</v>
      </c>
      <c r="K1680">
        <v>160</v>
      </c>
      <c r="L1680">
        <v>150</v>
      </c>
      <c r="M16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680" t="s">
        <v>63</v>
      </c>
      <c r="O1680">
        <v>2000000</v>
      </c>
      <c r="P1680">
        <v>1000000</v>
      </c>
      <c r="Q1680" t="str">
        <f>_xll.BDP("ZK690133 Corp","BICS_LEVEL_1_NAME")</f>
        <v>Financials</v>
      </c>
      <c r="R1680">
        <v>4.33</v>
      </c>
      <c r="S1680">
        <v>4.22</v>
      </c>
      <c r="V1680" t="str">
        <f>_xll.BDP("ZK690133 Corp","ID_CUSIP")</f>
        <v>786688AE1</v>
      </c>
      <c r="W1680" t="s">
        <v>1304</v>
      </c>
      <c r="X1680" t="str">
        <f>_xll.BDP("ZK690133 Corp","CRNCY")</f>
        <v>CAD</v>
      </c>
      <c r="Y1680" t="s">
        <v>1305</v>
      </c>
      <c r="AA1680">
        <v>158</v>
      </c>
      <c r="AB1680">
        <v>149.02000000000001</v>
      </c>
      <c r="AC1680">
        <v>4.33</v>
      </c>
    </row>
    <row r="1681" spans="1:29" x14ac:dyDescent="0.25">
      <c r="A1681" t="s">
        <v>1133</v>
      </c>
      <c r="B1681" t="s">
        <v>31</v>
      </c>
      <c r="C1681" t="s">
        <v>1170</v>
      </c>
      <c r="D1681">
        <v>15.64</v>
      </c>
      <c r="E1681" t="s">
        <v>1118</v>
      </c>
      <c r="F1681" t="s">
        <v>67</v>
      </c>
      <c r="G1681" t="s">
        <v>35</v>
      </c>
      <c r="H1681" t="str">
        <f>_xll.BDP("ZK785261 Corp","SECURITY_DES")</f>
        <v>IGMCN 5.426 05/26/53</v>
      </c>
      <c r="I1681">
        <v>106.82</v>
      </c>
      <c r="J1681">
        <v>107.60899999999999</v>
      </c>
      <c r="K1681">
        <v>136</v>
      </c>
      <c r="L1681">
        <v>131</v>
      </c>
      <c r="M16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81" t="s">
        <v>42</v>
      </c>
      <c r="O1681">
        <v>2000000</v>
      </c>
      <c r="P1681">
        <v>1300000</v>
      </c>
      <c r="Q1681" t="str">
        <f>_xll.BDP("ZK785261 Corp","BICS_LEVEL_1_NAME")</f>
        <v>Financials</v>
      </c>
      <c r="R1681">
        <v>4.97</v>
      </c>
      <c r="S1681">
        <v>4.92</v>
      </c>
      <c r="V1681" t="str">
        <f>_xll.BDP("ZK785261 Corp","ID_CUSIP")</f>
        <v>449586AK2</v>
      </c>
      <c r="W1681" t="s">
        <v>1304</v>
      </c>
      <c r="X1681" t="str">
        <f>_xll.BDP("ZK785261 Corp","CRNCY")</f>
        <v>CAD</v>
      </c>
      <c r="Y1681" t="s">
        <v>1305</v>
      </c>
      <c r="AA1681">
        <v>135</v>
      </c>
      <c r="AB1681">
        <v>130.02000000000001</v>
      </c>
      <c r="AC1681">
        <v>4.97</v>
      </c>
    </row>
    <row r="1682" spans="1:29" x14ac:dyDescent="0.25">
      <c r="A1682" t="s">
        <v>1315</v>
      </c>
      <c r="B1682" t="s">
        <v>31</v>
      </c>
      <c r="C1682" t="s">
        <v>1170</v>
      </c>
      <c r="D1682">
        <v>2.52</v>
      </c>
      <c r="E1682" t="s">
        <v>1313</v>
      </c>
      <c r="F1682" t="s">
        <v>67</v>
      </c>
      <c r="G1682" t="s">
        <v>35</v>
      </c>
      <c r="H1682" t="str">
        <f>_xll.BDP("ZM832620 Corp","SECURITY_DES")</f>
        <v>CTLONE 4.648 02/07/28</v>
      </c>
      <c r="I1682">
        <v>102.59</v>
      </c>
      <c r="J1682">
        <v>102.717</v>
      </c>
      <c r="K1682">
        <v>92</v>
      </c>
      <c r="L1682">
        <v>87</v>
      </c>
      <c r="M16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82" t="s">
        <v>53</v>
      </c>
      <c r="O1682">
        <v>3000000</v>
      </c>
      <c r="Q1682" t="str">
        <f>_xll.BDP("ZM832620 Corp","BICS_LEVEL_1_NAME")</f>
        <v>Financials</v>
      </c>
      <c r="R1682">
        <v>3.6</v>
      </c>
      <c r="S1682">
        <v>3.55</v>
      </c>
      <c r="V1682" t="str">
        <f>_xll.BDP("ZM832620 Corp","ID_CUSIP")</f>
        <v>154728AT6</v>
      </c>
      <c r="W1682" t="s">
        <v>1304</v>
      </c>
      <c r="X1682" t="str">
        <f>_xll.BDP("ZM832620 Corp","CRNCY")</f>
        <v>CAD</v>
      </c>
      <c r="Y1682" t="s">
        <v>1305</v>
      </c>
      <c r="AA1682">
        <v>89</v>
      </c>
      <c r="AB1682">
        <v>84.72</v>
      </c>
      <c r="AC1682">
        <v>3.6</v>
      </c>
    </row>
    <row r="1683" spans="1:29" x14ac:dyDescent="0.25">
      <c r="A1683" t="s">
        <v>459</v>
      </c>
      <c r="B1683" t="s">
        <v>31</v>
      </c>
      <c r="C1683" t="s">
        <v>1170</v>
      </c>
      <c r="D1683">
        <v>1.92</v>
      </c>
      <c r="E1683" t="s">
        <v>460</v>
      </c>
      <c r="F1683" t="s">
        <v>136</v>
      </c>
      <c r="G1683" t="s">
        <v>35</v>
      </c>
      <c r="H1683" t="str">
        <f>_xll.BDP("AN637273 Corp","SECURITY_DES")</f>
        <v>NWRWPT 2.8 06/01/27</v>
      </c>
      <c r="I1683">
        <v>99.028000000000006</v>
      </c>
      <c r="J1683">
        <v>99.123999999999995</v>
      </c>
      <c r="K1683">
        <v>63</v>
      </c>
      <c r="L1683">
        <v>58</v>
      </c>
      <c r="M168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83" t="s">
        <v>53</v>
      </c>
      <c r="O1683">
        <v>5000000</v>
      </c>
      <c r="P1683">
        <v>0</v>
      </c>
      <c r="Q1683" t="str">
        <f>_xll.BDP("AN637273 Corp","BICS_LEVEL_1_NAME")</f>
        <v>Energy</v>
      </c>
      <c r="R1683">
        <v>3.3</v>
      </c>
      <c r="S1683">
        <v>3.25</v>
      </c>
      <c r="V1683" t="str">
        <f>_xll.BDP("AN637273 Corp","ID_CUSIP")</f>
        <v>663307AL0</v>
      </c>
      <c r="W1683" t="s">
        <v>554</v>
      </c>
      <c r="X1683" t="str">
        <f>_xll.BDP("AN637273 Corp","CRNCY")</f>
        <v>CAD</v>
      </c>
      <c r="Y1683" t="s">
        <v>1316</v>
      </c>
      <c r="AA1683">
        <v>65</v>
      </c>
      <c r="AB1683">
        <v>59.74</v>
      </c>
    </row>
    <row r="1684" spans="1:29" x14ac:dyDescent="0.25">
      <c r="A1684" t="s">
        <v>461</v>
      </c>
      <c r="B1684" t="s">
        <v>31</v>
      </c>
      <c r="C1684" t="s">
        <v>1170</v>
      </c>
      <c r="D1684">
        <v>7.69</v>
      </c>
      <c r="E1684" t="s">
        <v>460</v>
      </c>
      <c r="F1684" t="s">
        <v>136</v>
      </c>
      <c r="G1684" t="s">
        <v>35</v>
      </c>
      <c r="H1684" t="str">
        <f>_xll.BDP("AN637277 Corp","SECURITY_DES")</f>
        <v>NWRWPT 3.65 06/01/35</v>
      </c>
      <c r="I1684">
        <v>93.478999999999999</v>
      </c>
      <c r="J1684">
        <v>93.864999999999995</v>
      </c>
      <c r="K1684">
        <v>116</v>
      </c>
      <c r="L1684">
        <v>111</v>
      </c>
      <c r="M168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684" t="s">
        <v>462</v>
      </c>
      <c r="O1684">
        <v>5000000</v>
      </c>
      <c r="P1684">
        <v>2000000</v>
      </c>
      <c r="Q1684" t="str">
        <f>_xll.BDP("AN637277 Corp","BICS_LEVEL_1_NAME")</f>
        <v>Energy</v>
      </c>
      <c r="R1684">
        <v>4.46</v>
      </c>
      <c r="S1684">
        <v>4.41</v>
      </c>
      <c r="V1684" t="str">
        <f>_xll.BDP("AN637277 Corp","ID_CUSIP")</f>
        <v>663307AM8</v>
      </c>
      <c r="W1684" t="s">
        <v>554</v>
      </c>
      <c r="X1684" t="str">
        <f>_xll.BDP("AN637277 Corp","CRNCY")</f>
        <v>CAD</v>
      </c>
      <c r="Y1684" t="s">
        <v>1316</v>
      </c>
      <c r="AA1684">
        <v>112</v>
      </c>
      <c r="AB1684">
        <v>107.22</v>
      </c>
    </row>
    <row r="1685" spans="1:29" x14ac:dyDescent="0.25">
      <c r="A1685" t="s">
        <v>475</v>
      </c>
      <c r="B1685" t="s">
        <v>31</v>
      </c>
      <c r="C1685" t="s">
        <v>1170</v>
      </c>
      <c r="D1685">
        <v>1.45</v>
      </c>
      <c r="E1685" t="s">
        <v>460</v>
      </c>
      <c r="F1685" t="s">
        <v>136</v>
      </c>
      <c r="G1685" t="s">
        <v>35</v>
      </c>
      <c r="H1685" t="str">
        <f>_xll.BDP("BQ302271 Corp","SECURITY_DES")</f>
        <v>NWRWPT 2 12/01/26</v>
      </c>
      <c r="I1685">
        <v>98.195999999999998</v>
      </c>
      <c r="J1685">
        <v>98.268000000000001</v>
      </c>
      <c r="K1685">
        <v>61</v>
      </c>
      <c r="L1685">
        <v>56</v>
      </c>
      <c r="M16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685" t="s">
        <v>78</v>
      </c>
      <c r="O1685">
        <v>5000000</v>
      </c>
      <c r="P1685">
        <v>0</v>
      </c>
      <c r="Q1685" t="str">
        <f>_xll.BDP("BQ302271 Corp","BICS_LEVEL_1_NAME")</f>
        <v>Energy</v>
      </c>
      <c r="R1685">
        <v>3.23</v>
      </c>
      <c r="S1685">
        <v>3.18</v>
      </c>
      <c r="V1685" t="str">
        <f>_xll.BDP("BQ302271 Corp","ID_CUSIP")</f>
        <v>663307AP1</v>
      </c>
      <c r="W1685" t="s">
        <v>554</v>
      </c>
      <c r="X1685" t="str">
        <f>_xll.BDP("BQ302271 Corp","CRNCY")</f>
        <v>CAD</v>
      </c>
      <c r="Y1685" t="s">
        <v>1316</v>
      </c>
      <c r="AA1685">
        <v>57</v>
      </c>
      <c r="AB1685">
        <v>53.76</v>
      </c>
    </row>
    <row r="1686" spans="1:29" x14ac:dyDescent="0.25">
      <c r="A1686" t="s">
        <v>476</v>
      </c>
      <c r="B1686" t="s">
        <v>31</v>
      </c>
      <c r="C1686" t="s">
        <v>1170</v>
      </c>
      <c r="D1686">
        <v>5.13</v>
      </c>
      <c r="E1686" t="s">
        <v>460</v>
      </c>
      <c r="F1686" t="s">
        <v>136</v>
      </c>
      <c r="G1686" t="s">
        <v>35</v>
      </c>
      <c r="H1686" t="str">
        <f>_xll.BDP("BQ302273 Corp","SECURITY_DES")</f>
        <v>NWRWPT 2.8 06/01/31</v>
      </c>
      <c r="I1686">
        <v>94.04</v>
      </c>
      <c r="J1686">
        <v>94.296999999999997</v>
      </c>
      <c r="K1686">
        <v>87</v>
      </c>
      <c r="L1686">
        <v>82</v>
      </c>
      <c r="M16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686" t="s">
        <v>145</v>
      </c>
      <c r="O1686">
        <v>5000000</v>
      </c>
      <c r="P1686">
        <v>2000000</v>
      </c>
      <c r="Q1686" t="str">
        <f>_xll.BDP("BQ302273 Corp","BICS_LEVEL_1_NAME")</f>
        <v>Energy</v>
      </c>
      <c r="R1686">
        <v>3.92</v>
      </c>
      <c r="S1686">
        <v>3.87</v>
      </c>
      <c r="V1686" t="str">
        <f>_xll.BDP("BQ302273 Corp","ID_CUSIP")</f>
        <v>663307AQ9</v>
      </c>
      <c r="W1686" t="s">
        <v>554</v>
      </c>
      <c r="X1686" t="str">
        <f>_xll.BDP("BQ302273 Corp","CRNCY")</f>
        <v>CAD</v>
      </c>
      <c r="Y1686" t="s">
        <v>1316</v>
      </c>
      <c r="AA1686">
        <v>87</v>
      </c>
      <c r="AB1686">
        <v>81.93</v>
      </c>
    </row>
    <row r="1687" spans="1:29" x14ac:dyDescent="0.25">
      <c r="A1687" t="s">
        <v>477</v>
      </c>
      <c r="B1687" t="s">
        <v>31</v>
      </c>
      <c r="C1687" t="s">
        <v>1170</v>
      </c>
      <c r="D1687">
        <v>12.89</v>
      </c>
      <c r="E1687" t="s">
        <v>460</v>
      </c>
      <c r="F1687" t="s">
        <v>136</v>
      </c>
      <c r="G1687" t="s">
        <v>35</v>
      </c>
      <c r="H1687" t="str">
        <f>_xll.BDP("BQ303065 Corp","SECURITY_DES")</f>
        <v>NWRWPT 3 3/4 06/01/51</v>
      </c>
      <c r="I1687">
        <v>83.248000000000005</v>
      </c>
      <c r="J1687">
        <v>83.896000000000001</v>
      </c>
      <c r="K1687">
        <v>129</v>
      </c>
      <c r="L1687">
        <v>124</v>
      </c>
      <c r="M16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87" t="s">
        <v>42</v>
      </c>
      <c r="O1687">
        <v>5000000</v>
      </c>
      <c r="P1687">
        <v>0</v>
      </c>
      <c r="Q1687" t="str">
        <f>_xll.BDP("BQ303065 Corp","BICS_LEVEL_1_NAME")</f>
        <v>Energy</v>
      </c>
      <c r="R1687">
        <v>4.9000000000000004</v>
      </c>
      <c r="S1687">
        <v>4.8499999999999996</v>
      </c>
      <c r="V1687" t="str">
        <f>_xll.BDP("BQ303065 Corp","ID_CUSIP")</f>
        <v>663307AR7</v>
      </c>
      <c r="W1687" t="s">
        <v>554</v>
      </c>
      <c r="X1687" t="str">
        <f>_xll.BDP("BQ303065 Corp","CRNCY")</f>
        <v>CAD</v>
      </c>
      <c r="Y1687" t="s">
        <v>1316</v>
      </c>
      <c r="AA1687">
        <v>127</v>
      </c>
      <c r="AB1687">
        <v>122.48</v>
      </c>
    </row>
    <row r="1688" spans="1:29" x14ac:dyDescent="0.25">
      <c r="A1688" t="s">
        <v>480</v>
      </c>
      <c r="B1688" t="s">
        <v>31</v>
      </c>
      <c r="C1688" t="s">
        <v>1170</v>
      </c>
      <c r="D1688">
        <v>11.49</v>
      </c>
      <c r="E1688" t="s">
        <v>460</v>
      </c>
      <c r="F1688" t="s">
        <v>136</v>
      </c>
      <c r="G1688" t="s">
        <v>35</v>
      </c>
      <c r="H1688" t="str">
        <f>_xll.BDP("EK396510 Corp","SECURITY_DES")</f>
        <v>NWRWPT 4.05 07/22/44</v>
      </c>
      <c r="I1688">
        <v>89.561000000000007</v>
      </c>
      <c r="J1688">
        <v>90.138000000000005</v>
      </c>
      <c r="K1688">
        <v>129</v>
      </c>
      <c r="L1688">
        <v>124</v>
      </c>
      <c r="M16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88" t="s">
        <v>42</v>
      </c>
      <c r="O1688">
        <v>5000000</v>
      </c>
      <c r="P1688">
        <v>2000000</v>
      </c>
      <c r="Q1688" t="str">
        <f>_xll.BDP("EK396510 Corp","BICS_LEVEL_1_NAME")</f>
        <v>Energy</v>
      </c>
      <c r="R1688">
        <v>4.9000000000000004</v>
      </c>
      <c r="S1688">
        <v>4.8499999999999996</v>
      </c>
      <c r="V1688" t="str">
        <f>_xll.BDP("EK396510 Corp","ID_CUSIP")</f>
        <v>663307AB2</v>
      </c>
      <c r="W1688" t="s">
        <v>554</v>
      </c>
      <c r="X1688" t="str">
        <f>_xll.BDP("EK396510 Corp","CRNCY")</f>
        <v>CAD</v>
      </c>
      <c r="Y1688" t="s">
        <v>1316</v>
      </c>
      <c r="AA1688">
        <v>138</v>
      </c>
      <c r="AB1688">
        <v>133.16999999999999</v>
      </c>
    </row>
    <row r="1689" spans="1:29" x14ac:dyDescent="0.25">
      <c r="A1689" t="s">
        <v>481</v>
      </c>
      <c r="B1689" t="s">
        <v>31</v>
      </c>
      <c r="C1689" t="s">
        <v>1170</v>
      </c>
      <c r="D1689">
        <v>10.69</v>
      </c>
      <c r="E1689" t="s">
        <v>460</v>
      </c>
      <c r="F1689" t="s">
        <v>136</v>
      </c>
      <c r="G1689" t="s">
        <v>35</v>
      </c>
      <c r="H1689" t="str">
        <f>_xll.BDP("EK762863 Corp","SECURITY_DES")</f>
        <v>NWRWPT 3.7 02/23/43</v>
      </c>
      <c r="I1689">
        <v>85.924999999999997</v>
      </c>
      <c r="J1689">
        <v>86.459000000000003</v>
      </c>
      <c r="K1689">
        <v>129</v>
      </c>
      <c r="L1689">
        <v>124</v>
      </c>
      <c r="M16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89" t="s">
        <v>42</v>
      </c>
      <c r="O1689">
        <v>5000000</v>
      </c>
      <c r="P1689">
        <v>2000000</v>
      </c>
      <c r="Q1689" t="str">
        <f>_xll.BDP("EK762863 Corp","BICS_LEVEL_1_NAME")</f>
        <v>Energy</v>
      </c>
      <c r="R1689">
        <v>4.9000000000000004</v>
      </c>
      <c r="S1689">
        <v>4.8499999999999996</v>
      </c>
      <c r="V1689" t="str">
        <f>_xll.BDP("EK762863 Corp","ID_CUSIP")</f>
        <v>663307AD8</v>
      </c>
      <c r="W1689" t="s">
        <v>554</v>
      </c>
      <c r="X1689" t="str">
        <f>_xll.BDP("EK762863 Corp","CRNCY")</f>
        <v>CAD</v>
      </c>
      <c r="Y1689" t="s">
        <v>1316</v>
      </c>
      <c r="AA1689">
        <v>140</v>
      </c>
      <c r="AB1689">
        <v>135.09</v>
      </c>
    </row>
    <row r="1690" spans="1:29" x14ac:dyDescent="0.25">
      <c r="A1690" t="s">
        <v>482</v>
      </c>
      <c r="B1690" t="s">
        <v>31</v>
      </c>
      <c r="C1690" t="s">
        <v>1170</v>
      </c>
      <c r="D1690">
        <v>3.54</v>
      </c>
      <c r="E1690" t="s">
        <v>460</v>
      </c>
      <c r="F1690" t="s">
        <v>136</v>
      </c>
      <c r="G1690" t="s">
        <v>35</v>
      </c>
      <c r="H1690" t="str">
        <f>_xll.BDP("JV843658 Corp","SECURITY_DES")</f>
        <v>NWRWPT 4 1/4 06/01/29</v>
      </c>
      <c r="I1690">
        <v>102.303</v>
      </c>
      <c r="J1690">
        <v>102.48</v>
      </c>
      <c r="K1690">
        <v>77</v>
      </c>
      <c r="L1690">
        <v>72</v>
      </c>
      <c r="M169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690" t="s">
        <v>149</v>
      </c>
      <c r="O1690">
        <v>5000000</v>
      </c>
      <c r="P1690">
        <v>2000000</v>
      </c>
      <c r="Q1690" t="str">
        <f>_xll.BDP("JV843658 Corp","BICS_LEVEL_1_NAME")</f>
        <v>Energy</v>
      </c>
      <c r="R1690">
        <v>3.59</v>
      </c>
      <c r="S1690">
        <v>3.54</v>
      </c>
      <c r="V1690" t="str">
        <f>_xll.BDP("JV843658 Corp","ID_CUSIP")</f>
        <v>663307AF3</v>
      </c>
      <c r="W1690" t="s">
        <v>554</v>
      </c>
      <c r="X1690" t="str">
        <f>_xll.BDP("JV843658 Corp","CRNCY")</f>
        <v>CAD</v>
      </c>
      <c r="Y1690" t="s">
        <v>1316</v>
      </c>
      <c r="AA1690">
        <v>76</v>
      </c>
      <c r="AB1690">
        <v>71.61</v>
      </c>
    </row>
    <row r="1691" spans="1:29" x14ac:dyDescent="0.25">
      <c r="A1691" t="s">
        <v>483</v>
      </c>
      <c r="B1691" t="s">
        <v>31</v>
      </c>
      <c r="C1691" t="s">
        <v>1170</v>
      </c>
      <c r="D1691">
        <v>8.93</v>
      </c>
      <c r="E1691" t="s">
        <v>460</v>
      </c>
      <c r="F1691" t="s">
        <v>136</v>
      </c>
      <c r="G1691" t="s">
        <v>35</v>
      </c>
      <c r="H1691" t="str">
        <f>_xll.BDP("JV843965 Corp","SECURITY_DES")</f>
        <v>NWRWPT 4 3/4 06/01/37</v>
      </c>
      <c r="I1691">
        <v>101.31</v>
      </c>
      <c r="J1691">
        <v>101.758</v>
      </c>
      <c r="K1691">
        <v>121</v>
      </c>
      <c r="L1691">
        <v>116</v>
      </c>
      <c r="M1691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691" t="s">
        <v>484</v>
      </c>
      <c r="O1691">
        <v>5000000</v>
      </c>
      <c r="P1691">
        <v>0</v>
      </c>
      <c r="Q1691" t="str">
        <f>_xll.BDP("JV843965 Corp","BICS_LEVEL_1_NAME")</f>
        <v>Energy</v>
      </c>
      <c r="R1691">
        <v>4.5999999999999996</v>
      </c>
      <c r="S1691">
        <v>4.55</v>
      </c>
      <c r="V1691" t="str">
        <f>_xll.BDP("JV843965 Corp","ID_CUSIP")</f>
        <v>663307AG1</v>
      </c>
      <c r="W1691" t="s">
        <v>554</v>
      </c>
      <c r="X1691" t="str">
        <f>_xll.BDP("JV843965 Corp","CRNCY")</f>
        <v>CAD</v>
      </c>
      <c r="Y1691" t="s">
        <v>1316</v>
      </c>
      <c r="AA1691">
        <v>122</v>
      </c>
      <c r="AB1691">
        <v>117.75</v>
      </c>
    </row>
    <row r="1692" spans="1:29" x14ac:dyDescent="0.25">
      <c r="A1692" t="s">
        <v>485</v>
      </c>
      <c r="B1692" t="s">
        <v>31</v>
      </c>
      <c r="C1692" t="s">
        <v>1170</v>
      </c>
      <c r="D1692">
        <v>6.75</v>
      </c>
      <c r="E1692" t="s">
        <v>460</v>
      </c>
      <c r="F1692" t="s">
        <v>136</v>
      </c>
      <c r="G1692" t="s">
        <v>35</v>
      </c>
      <c r="H1692" t="str">
        <f>_xll.BDP("LW369203 Corp","SECURITY_DES")</f>
        <v>NWRWPT 4.15 06/01/33</v>
      </c>
      <c r="I1692">
        <v>99.825999999999993</v>
      </c>
      <c r="J1692">
        <v>100.155</v>
      </c>
      <c r="K1692">
        <v>97</v>
      </c>
      <c r="L1692">
        <v>92</v>
      </c>
      <c r="M169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692" t="s">
        <v>40</v>
      </c>
      <c r="O1692">
        <v>5000000</v>
      </c>
      <c r="P1692">
        <v>2000000</v>
      </c>
      <c r="Q1692" t="str">
        <f>_xll.BDP("LW369203 Corp","BICS_LEVEL_1_NAME")</f>
        <v>Energy</v>
      </c>
      <c r="R1692">
        <v>4.18</v>
      </c>
      <c r="S1692">
        <v>4.13</v>
      </c>
      <c r="V1692" t="str">
        <f>_xll.BDP("LW369203 Corp","ID_CUSIP")</f>
        <v>663307AJ5</v>
      </c>
      <c r="W1692" t="s">
        <v>554</v>
      </c>
      <c r="X1692" t="str">
        <f>_xll.BDP("LW369203 Corp","CRNCY")</f>
        <v>CAD</v>
      </c>
      <c r="Y1692" t="s">
        <v>1316</v>
      </c>
      <c r="AA1692">
        <v>97</v>
      </c>
      <c r="AB1692">
        <v>95.58</v>
      </c>
    </row>
    <row r="1693" spans="1:29" x14ac:dyDescent="0.25">
      <c r="A1693" t="s">
        <v>486</v>
      </c>
      <c r="B1693" t="s">
        <v>31</v>
      </c>
      <c r="C1693" t="s">
        <v>1170</v>
      </c>
      <c r="D1693">
        <v>9.6</v>
      </c>
      <c r="E1693" t="s">
        <v>460</v>
      </c>
      <c r="F1693" t="s">
        <v>136</v>
      </c>
      <c r="G1693" t="s">
        <v>35</v>
      </c>
      <c r="H1693" t="str">
        <f>_xll.BDP("LW370549 Corp","SECURITY_DES")</f>
        <v>NWRWPT 4.35 01/10/39</v>
      </c>
      <c r="I1693">
        <v>95.188000000000002</v>
      </c>
      <c r="J1693">
        <v>95.67</v>
      </c>
      <c r="K1693">
        <v>123</v>
      </c>
      <c r="L1693">
        <v>118</v>
      </c>
      <c r="M16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93" t="s">
        <v>42</v>
      </c>
      <c r="O1693">
        <v>5000000</v>
      </c>
      <c r="P1693">
        <v>0</v>
      </c>
      <c r="Q1693" t="str">
        <f>_xll.BDP("LW370549 Corp","BICS_LEVEL_1_NAME")</f>
        <v>Energy</v>
      </c>
      <c r="R1693">
        <v>4.84</v>
      </c>
      <c r="S1693">
        <v>4.79</v>
      </c>
      <c r="V1693" t="str">
        <f>_xll.BDP("LW370549 Corp","ID_CUSIP")</f>
        <v>663307AK2</v>
      </c>
      <c r="W1693" t="s">
        <v>554</v>
      </c>
      <c r="X1693" t="str">
        <f>_xll.BDP("LW370549 Corp","CRNCY")</f>
        <v>CAD</v>
      </c>
      <c r="Y1693" t="s">
        <v>1316</v>
      </c>
      <c r="AA1693">
        <v>141</v>
      </c>
      <c r="AB1693">
        <v>136.57</v>
      </c>
    </row>
    <row r="1694" spans="1:29" x14ac:dyDescent="0.25">
      <c r="A1694" t="s">
        <v>495</v>
      </c>
      <c r="B1694" t="s">
        <v>31</v>
      </c>
      <c r="C1694" t="s">
        <v>1170</v>
      </c>
      <c r="D1694">
        <v>7.4</v>
      </c>
      <c r="E1694" t="s">
        <v>460</v>
      </c>
      <c r="F1694" t="s">
        <v>136</v>
      </c>
      <c r="G1694" t="s">
        <v>35</v>
      </c>
      <c r="H1694" t="str">
        <f>_xll.BDP("YX689010 Corp","SECURITY_DES")</f>
        <v>NWRWPT 4.85 06/01/34</v>
      </c>
      <c r="I1694">
        <v>103.91800000000001</v>
      </c>
      <c r="J1694">
        <v>104.289</v>
      </c>
      <c r="K1694">
        <v>104</v>
      </c>
      <c r="L1694">
        <v>99</v>
      </c>
      <c r="M169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694" t="s">
        <v>46</v>
      </c>
      <c r="O1694">
        <v>5000000</v>
      </c>
      <c r="P1694">
        <v>2000000</v>
      </c>
      <c r="Q1694" t="str">
        <f>_xll.BDP("YX689010 Corp","BICS_LEVEL_1_NAME")</f>
        <v>Energy</v>
      </c>
      <c r="R1694">
        <v>4.3099999999999996</v>
      </c>
      <c r="S1694">
        <v>4.26</v>
      </c>
      <c r="V1694" t="str">
        <f>_xll.BDP("YX689010 Corp","ID_CUSIP")</f>
        <v>663307AS5</v>
      </c>
      <c r="W1694" t="s">
        <v>554</v>
      </c>
      <c r="X1694" t="str">
        <f>_xll.BDP("YX689010 Corp","CRNCY")</f>
        <v>CAD</v>
      </c>
      <c r="Y1694" t="s">
        <v>1316</v>
      </c>
      <c r="AA1694">
        <v>106</v>
      </c>
      <c r="AB1694">
        <v>100.83</v>
      </c>
    </row>
    <row r="1695" spans="1:29" x14ac:dyDescent="0.25">
      <c r="A1695" t="s">
        <v>496</v>
      </c>
      <c r="B1695" t="s">
        <v>31</v>
      </c>
      <c r="C1695" t="s">
        <v>1170</v>
      </c>
      <c r="D1695">
        <v>15.6</v>
      </c>
      <c r="E1695" t="s">
        <v>460</v>
      </c>
      <c r="F1695" t="s">
        <v>136</v>
      </c>
      <c r="G1695" t="s">
        <v>35</v>
      </c>
      <c r="H1695" t="str">
        <f>_xll.BDP("YX689017 Corp","SECURITY_DES")</f>
        <v>NWRWPT 5.08 06/01/54</v>
      </c>
      <c r="I1695">
        <v>102.818</v>
      </c>
      <c r="J1695">
        <v>103.602</v>
      </c>
      <c r="K1695">
        <v>129</v>
      </c>
      <c r="L1695">
        <v>124</v>
      </c>
      <c r="M16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95" t="s">
        <v>42</v>
      </c>
      <c r="O1695">
        <v>5000000</v>
      </c>
      <c r="P1695">
        <v>2000000</v>
      </c>
      <c r="Q1695" t="str">
        <f>_xll.BDP("YX689017 Corp","BICS_LEVEL_1_NAME")</f>
        <v>Energy</v>
      </c>
      <c r="R1695">
        <v>4.9000000000000004</v>
      </c>
      <c r="S1695">
        <v>4.8499999999999996</v>
      </c>
      <c r="V1695" t="str">
        <f>_xll.BDP("YX689017 Corp","ID_CUSIP")</f>
        <v>663307AT3</v>
      </c>
      <c r="W1695" t="s">
        <v>554</v>
      </c>
      <c r="X1695" t="str">
        <f>_xll.BDP("YX689017 Corp","CRNCY")</f>
        <v>CAD</v>
      </c>
      <c r="Y1695" t="s">
        <v>1316</v>
      </c>
      <c r="AA1695">
        <v>128</v>
      </c>
      <c r="AB1695">
        <v>123.51</v>
      </c>
    </row>
    <row r="1696" spans="1:29" x14ac:dyDescent="0.25">
      <c r="A1696" t="s">
        <v>940</v>
      </c>
      <c r="B1696" t="s">
        <v>31</v>
      </c>
      <c r="C1696" t="s">
        <v>1170</v>
      </c>
      <c r="D1696">
        <v>1.95</v>
      </c>
      <c r="E1696" t="s">
        <v>338</v>
      </c>
      <c r="F1696" t="s">
        <v>67</v>
      </c>
      <c r="G1696" t="s">
        <v>35</v>
      </c>
      <c r="H1696" t="str">
        <f>_xll.BDP("AN872350 Corp","SECURITY_DES")</f>
        <v>ENBCN 3.2 06/08/27</v>
      </c>
      <c r="I1696">
        <v>99.76</v>
      </c>
      <c r="J1696">
        <v>99.858000000000004</v>
      </c>
      <c r="K1696">
        <v>65</v>
      </c>
      <c r="L1696">
        <v>60</v>
      </c>
      <c r="M16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696" t="s">
        <v>53</v>
      </c>
      <c r="O1696">
        <v>10000000</v>
      </c>
      <c r="P1696">
        <v>5000000</v>
      </c>
      <c r="Q1696" t="str">
        <f>_xll.BDP("AN872350 Corp","BICS_LEVEL_1_NAME")</f>
        <v>Energy</v>
      </c>
      <c r="R1696">
        <v>3.33</v>
      </c>
      <c r="S1696">
        <v>3.27</v>
      </c>
      <c r="V1696" t="str">
        <f>_xll.BDP("AN872350 Corp","ID_CUSIP")</f>
        <v>29251ZBK2</v>
      </c>
      <c r="W1696" t="s">
        <v>434</v>
      </c>
      <c r="X1696" t="str">
        <f>_xll.BDP("AN872350 Corp","CRNCY")</f>
        <v>CAD</v>
      </c>
      <c r="Y1696" t="s">
        <v>1317</v>
      </c>
      <c r="AA1696">
        <v>67</v>
      </c>
      <c r="AB1696">
        <v>61.58</v>
      </c>
      <c r="AC1696">
        <v>3.33</v>
      </c>
    </row>
    <row r="1697" spans="1:29" x14ac:dyDescent="0.25">
      <c r="A1697" t="s">
        <v>942</v>
      </c>
      <c r="B1697" t="s">
        <v>31</v>
      </c>
      <c r="C1697" t="s">
        <v>1170</v>
      </c>
      <c r="D1697">
        <v>11.51</v>
      </c>
      <c r="E1697" t="s">
        <v>338</v>
      </c>
      <c r="F1697" t="s">
        <v>67</v>
      </c>
      <c r="G1697" t="s">
        <v>35</v>
      </c>
      <c r="H1697" t="str">
        <f>_xll.BDP("AW393034 Corp","SECURITY_DES")</f>
        <v>ENBCN 4.87 11/21/44</v>
      </c>
      <c r="I1697">
        <v>94.054000000000002</v>
      </c>
      <c r="J1697">
        <v>94.632000000000005</v>
      </c>
      <c r="K1697">
        <v>176</v>
      </c>
      <c r="L1697">
        <v>171</v>
      </c>
      <c r="M16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97" t="s">
        <v>42</v>
      </c>
      <c r="O1697">
        <v>2000000</v>
      </c>
      <c r="P1697">
        <v>2000000</v>
      </c>
      <c r="Q1697" t="str">
        <f>_xll.BDP("AW393034 Corp","BICS_LEVEL_1_NAME")</f>
        <v>Energy</v>
      </c>
      <c r="R1697">
        <v>5.36</v>
      </c>
      <c r="S1697">
        <v>5.32</v>
      </c>
      <c r="V1697" t="str">
        <f>_xll.BDP("AW393034 Corp","ID_CUSIP")</f>
        <v>29251ZBR7</v>
      </c>
      <c r="W1697" t="s">
        <v>434</v>
      </c>
      <c r="X1697" t="str">
        <f>_xll.BDP("AW393034 Corp","CRNCY")</f>
        <v>CAD</v>
      </c>
      <c r="Y1697" t="s">
        <v>1317</v>
      </c>
      <c r="AA1697">
        <v>185</v>
      </c>
      <c r="AB1697">
        <v>179.72</v>
      </c>
      <c r="AC1697">
        <v>5.36</v>
      </c>
    </row>
    <row r="1698" spans="1:29" x14ac:dyDescent="0.25">
      <c r="A1698" t="s">
        <v>947</v>
      </c>
      <c r="B1698" t="s">
        <v>31</v>
      </c>
      <c r="C1698" t="s">
        <v>1170</v>
      </c>
      <c r="D1698">
        <v>6.53</v>
      </c>
      <c r="E1698" t="s">
        <v>338</v>
      </c>
      <c r="F1698" t="s">
        <v>67</v>
      </c>
      <c r="G1698" t="s">
        <v>35</v>
      </c>
      <c r="H1698" t="str">
        <f>_xll.BDP("BR511221 Corp","SECURITY_DES")</f>
        <v>ENBCN 3.1 09/21/33</v>
      </c>
      <c r="I1698">
        <v>90.915000000000006</v>
      </c>
      <c r="J1698">
        <v>91.242000000000004</v>
      </c>
      <c r="K1698">
        <v>121</v>
      </c>
      <c r="L1698">
        <v>116</v>
      </c>
      <c r="M169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698" t="s">
        <v>40</v>
      </c>
      <c r="O1698">
        <v>10000000</v>
      </c>
      <c r="Q1698" t="str">
        <f>_xll.BDP("BR511221 Corp","BICS_LEVEL_1_NAME")</f>
        <v>Energy</v>
      </c>
      <c r="R1698">
        <v>4.41</v>
      </c>
      <c r="S1698">
        <v>4.37</v>
      </c>
      <c r="V1698" t="str">
        <f>_xll.BDP("BR511221 Corp","ID_CUSIP")</f>
        <v>29251ZBU0</v>
      </c>
      <c r="W1698" t="s">
        <v>434</v>
      </c>
      <c r="X1698" t="str">
        <f>_xll.BDP("BR511221 Corp","CRNCY")</f>
        <v>CAD</v>
      </c>
      <c r="Y1698" t="s">
        <v>1317</v>
      </c>
      <c r="AA1698">
        <v>119</v>
      </c>
      <c r="AB1698">
        <v>114.35</v>
      </c>
      <c r="AC1698">
        <v>4.41</v>
      </c>
    </row>
    <row r="1699" spans="1:29" x14ac:dyDescent="0.25">
      <c r="A1699" t="s">
        <v>948</v>
      </c>
      <c r="B1699" t="s">
        <v>31</v>
      </c>
      <c r="C1699" t="s">
        <v>1170</v>
      </c>
      <c r="D1699">
        <v>12.26</v>
      </c>
      <c r="E1699" t="s">
        <v>338</v>
      </c>
      <c r="F1699" t="s">
        <v>67</v>
      </c>
      <c r="G1699" t="s">
        <v>35</v>
      </c>
      <c r="H1699" t="str">
        <f>_xll.BDP("BR511225 Corp","SECURITY_DES")</f>
        <v>ENBCN 4.1 09/21/51</v>
      </c>
      <c r="I1699">
        <v>82.506</v>
      </c>
      <c r="J1699">
        <v>82.998000000000005</v>
      </c>
      <c r="K1699">
        <v>174</v>
      </c>
      <c r="L1699">
        <v>170</v>
      </c>
      <c r="M16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699" t="s">
        <v>42</v>
      </c>
      <c r="O1699">
        <v>5000000</v>
      </c>
      <c r="P1699">
        <v>2000000</v>
      </c>
      <c r="Q1699" t="str">
        <f>_xll.BDP("BR511225 Corp","BICS_LEVEL_1_NAME")</f>
        <v>Energy</v>
      </c>
      <c r="R1699">
        <v>5.34</v>
      </c>
      <c r="S1699">
        <v>5.31</v>
      </c>
      <c r="V1699" t="str">
        <f>_xll.BDP("BR511225 Corp","ID_CUSIP")</f>
        <v>29251ZBV8</v>
      </c>
      <c r="W1699" t="s">
        <v>434</v>
      </c>
      <c r="X1699" t="str">
        <f>_xll.BDP("BR511225 Corp","CRNCY")</f>
        <v>CAD</v>
      </c>
      <c r="Y1699" t="s">
        <v>1317</v>
      </c>
      <c r="AA1699">
        <v>173</v>
      </c>
      <c r="AB1699">
        <v>168.14</v>
      </c>
      <c r="AC1699">
        <v>5.34</v>
      </c>
    </row>
    <row r="1700" spans="1:29" x14ac:dyDescent="0.25">
      <c r="A1700" t="s">
        <v>951</v>
      </c>
      <c r="B1700" t="s">
        <v>31</v>
      </c>
      <c r="C1700" t="s">
        <v>1170</v>
      </c>
      <c r="D1700">
        <v>10.27</v>
      </c>
      <c r="E1700" t="s">
        <v>338</v>
      </c>
      <c r="F1700" t="s">
        <v>67</v>
      </c>
      <c r="G1700" t="s">
        <v>35</v>
      </c>
      <c r="H1700" t="str">
        <f>_xll.BDP("EJ336366 Corp","SECURITY_DES")</f>
        <v>ENBCN 4.24 08/27/42</v>
      </c>
      <c r="I1700">
        <v>87.635000000000005</v>
      </c>
      <c r="J1700">
        <v>88.046999999999997</v>
      </c>
      <c r="K1700">
        <v>174</v>
      </c>
      <c r="L1700">
        <v>170</v>
      </c>
      <c r="M17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00" t="s">
        <v>42</v>
      </c>
      <c r="O1700">
        <v>5000000</v>
      </c>
      <c r="P1700">
        <v>1000000</v>
      </c>
      <c r="Q1700" t="str">
        <f>_xll.BDP("EJ336366 Corp","BICS_LEVEL_1_NAME")</f>
        <v>Energy</v>
      </c>
      <c r="R1700">
        <v>5.34</v>
      </c>
      <c r="S1700">
        <v>5.31</v>
      </c>
      <c r="V1700" t="str">
        <f>_xll.BDP("EJ336366 Corp","ID_CUSIP")</f>
        <v>29251ZBB2</v>
      </c>
      <c r="W1700" t="s">
        <v>434</v>
      </c>
      <c r="X1700" t="str">
        <f>_xll.BDP("EJ336366 Corp","CRNCY")</f>
        <v>CAD</v>
      </c>
      <c r="Y1700" t="s">
        <v>1317</v>
      </c>
      <c r="AA1700">
        <v>186</v>
      </c>
      <c r="AB1700">
        <v>181.73</v>
      </c>
      <c r="AC1700">
        <v>5.34</v>
      </c>
    </row>
    <row r="1701" spans="1:29" x14ac:dyDescent="0.25">
      <c r="A1701" t="s">
        <v>953</v>
      </c>
      <c r="B1701" t="s">
        <v>31</v>
      </c>
      <c r="C1701" t="s">
        <v>1170</v>
      </c>
      <c r="D1701">
        <v>13.07</v>
      </c>
      <c r="E1701" t="s">
        <v>338</v>
      </c>
      <c r="F1701" t="s">
        <v>67</v>
      </c>
      <c r="G1701" t="s">
        <v>35</v>
      </c>
      <c r="H1701" t="str">
        <f>_xll.BDP("EK114777 Corp","SECURITY_DES")</f>
        <v>ENBCN 4.57 03/11/44</v>
      </c>
      <c r="I1701">
        <v>104.765</v>
      </c>
      <c r="J1701">
        <v>105.29</v>
      </c>
      <c r="K1701">
        <v>174</v>
      </c>
      <c r="L1701">
        <v>170</v>
      </c>
      <c r="M17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701" t="s">
        <v>365</v>
      </c>
      <c r="O1701">
        <v>5000000</v>
      </c>
      <c r="P1701">
        <v>1000000</v>
      </c>
      <c r="Q1701" t="str">
        <f>_xll.BDP("EK114777 Corp","BICS_LEVEL_1_NAME")</f>
        <v>Energy</v>
      </c>
      <c r="R1701">
        <v>4.22</v>
      </c>
      <c r="S1701">
        <v>4.1500000000000004</v>
      </c>
      <c r="V1701" t="str">
        <f>_xll.BDP("EK114777 Corp","ID_CUSIP")</f>
        <v>29251ZBG1</v>
      </c>
      <c r="W1701" t="s">
        <v>434</v>
      </c>
      <c r="X1701" t="str">
        <f>_xll.BDP("EK114777 Corp","CRNCY")</f>
        <v>CAD</v>
      </c>
      <c r="Y1701" t="s">
        <v>1317</v>
      </c>
      <c r="AA1701">
        <v>73</v>
      </c>
      <c r="AB1701">
        <v>65.17</v>
      </c>
      <c r="AC1701">
        <v>4.22</v>
      </c>
    </row>
    <row r="1702" spans="1:29" x14ac:dyDescent="0.25">
      <c r="A1702" t="s">
        <v>984</v>
      </c>
      <c r="B1702" t="s">
        <v>31</v>
      </c>
      <c r="C1702" t="s">
        <v>1170</v>
      </c>
      <c r="D1702">
        <v>13.97</v>
      </c>
      <c r="E1702" t="s">
        <v>338</v>
      </c>
      <c r="F1702" t="s">
        <v>67</v>
      </c>
      <c r="G1702" t="s">
        <v>35</v>
      </c>
      <c r="H1702" t="str">
        <f>_xll.BDP("EK147969 Corp","SECURITY_DES")</f>
        <v>ENBCN 4.56 03/28/64</v>
      </c>
      <c r="I1702">
        <v>84.762</v>
      </c>
      <c r="J1702">
        <v>86.177999999999997</v>
      </c>
      <c r="K1702">
        <v>191</v>
      </c>
      <c r="L1702">
        <v>181</v>
      </c>
      <c r="M17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02" t="s">
        <v>42</v>
      </c>
      <c r="O1702">
        <v>2000000</v>
      </c>
      <c r="Q1702" t="str">
        <f>_xll.BDP("EK147969 Corp","BICS_LEVEL_1_NAME")</f>
        <v>Energy</v>
      </c>
      <c r="R1702">
        <v>5.51</v>
      </c>
      <c r="S1702">
        <v>5.42</v>
      </c>
      <c r="V1702" t="str">
        <f>_xll.BDP("EK147969 Corp","ID_CUSIP")</f>
        <v>29251ZBH9</v>
      </c>
      <c r="W1702" t="s">
        <v>434</v>
      </c>
      <c r="X1702" t="str">
        <f>_xll.BDP("EK147969 Corp","CRNCY")</f>
        <v>CAD</v>
      </c>
      <c r="Y1702" t="s">
        <v>1317</v>
      </c>
      <c r="AA1702">
        <v>199</v>
      </c>
      <c r="AB1702">
        <v>188.36</v>
      </c>
      <c r="AC1702">
        <v>5.51</v>
      </c>
    </row>
    <row r="1703" spans="1:29" x14ac:dyDescent="0.25">
      <c r="A1703" t="s">
        <v>956</v>
      </c>
      <c r="B1703" t="s">
        <v>31</v>
      </c>
      <c r="C1703" t="s">
        <v>1170</v>
      </c>
      <c r="D1703">
        <v>2.61</v>
      </c>
      <c r="E1703" t="s">
        <v>338</v>
      </c>
      <c r="F1703" t="s">
        <v>67</v>
      </c>
      <c r="G1703" t="s">
        <v>35</v>
      </c>
      <c r="H1703" t="str">
        <f>_xll.BDP("YR693288 Corp","SECURITY_DES")</f>
        <v>ENBCN 3.55 02/25/28</v>
      </c>
      <c r="I1703">
        <v>100.18600000000001</v>
      </c>
      <c r="J1703">
        <v>100.316</v>
      </c>
      <c r="K1703">
        <v>76</v>
      </c>
      <c r="L1703">
        <v>71</v>
      </c>
      <c r="M170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703" t="s">
        <v>63</v>
      </c>
      <c r="O1703">
        <v>5000000</v>
      </c>
      <c r="P1703">
        <v>2000000</v>
      </c>
      <c r="Q1703" t="str">
        <f>_xll.BDP("YR693288 Corp","BICS_LEVEL_1_NAME")</f>
        <v>Energy</v>
      </c>
      <c r="R1703">
        <v>3.49</v>
      </c>
      <c r="S1703">
        <v>3.43</v>
      </c>
      <c r="V1703" t="str">
        <f>_xll.BDP("YR693288 Corp","ID_CUSIP")</f>
        <v>29251ZCF2</v>
      </c>
      <c r="W1703" t="s">
        <v>434</v>
      </c>
      <c r="X1703" t="str">
        <f>_xll.BDP("YR693288 Corp","CRNCY")</f>
        <v>CAD</v>
      </c>
      <c r="Y1703" t="s">
        <v>1317</v>
      </c>
      <c r="AA1703">
        <v>76</v>
      </c>
      <c r="AB1703">
        <v>71.12</v>
      </c>
      <c r="AC1703">
        <v>3.49</v>
      </c>
    </row>
    <row r="1704" spans="1:29" x14ac:dyDescent="0.25">
      <c r="A1704" t="s">
        <v>957</v>
      </c>
      <c r="B1704" t="s">
        <v>31</v>
      </c>
      <c r="C1704" t="s">
        <v>1170</v>
      </c>
      <c r="D1704">
        <v>4.24</v>
      </c>
      <c r="E1704" t="s">
        <v>338</v>
      </c>
      <c r="F1704" t="s">
        <v>67</v>
      </c>
      <c r="G1704" t="s">
        <v>35</v>
      </c>
      <c r="H1704" t="str">
        <f>_xll.BDP("YR693290 Corp","SECURITY_DES")</f>
        <v>ENBCN 3.9 02/25/30</v>
      </c>
      <c r="I1704">
        <v>100.145</v>
      </c>
      <c r="J1704">
        <v>100.358</v>
      </c>
      <c r="K1704">
        <v>96</v>
      </c>
      <c r="L1704">
        <v>91</v>
      </c>
      <c r="M170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704" t="s">
        <v>222</v>
      </c>
      <c r="O1704">
        <v>5000000</v>
      </c>
      <c r="P1704">
        <v>5000000</v>
      </c>
      <c r="Q1704" t="str">
        <f>_xll.BDP("YR693290 Corp","BICS_LEVEL_1_NAME")</f>
        <v>Energy</v>
      </c>
      <c r="R1704">
        <v>3.87</v>
      </c>
      <c r="S1704">
        <v>3.82</v>
      </c>
      <c r="V1704" t="str">
        <f>_xll.BDP("YR693290 Corp","ID_CUSIP")</f>
        <v>29251ZCG0</v>
      </c>
      <c r="W1704" t="s">
        <v>434</v>
      </c>
      <c r="X1704" t="str">
        <f>_xll.BDP("YR693290 Corp","CRNCY")</f>
        <v>CAD</v>
      </c>
      <c r="Y1704" t="s">
        <v>1317</v>
      </c>
      <c r="AA1704">
        <v>96</v>
      </c>
      <c r="AB1704">
        <v>91.75</v>
      </c>
      <c r="AC1704">
        <v>3.87</v>
      </c>
    </row>
    <row r="1705" spans="1:29" x14ac:dyDescent="0.25">
      <c r="A1705" t="s">
        <v>958</v>
      </c>
      <c r="B1705" t="s">
        <v>31</v>
      </c>
      <c r="C1705" t="s">
        <v>1170</v>
      </c>
      <c r="D1705">
        <v>7.71</v>
      </c>
      <c r="E1705" t="s">
        <v>338</v>
      </c>
      <c r="F1705" t="s">
        <v>67</v>
      </c>
      <c r="G1705" t="s">
        <v>35</v>
      </c>
      <c r="H1705" t="str">
        <f>_xll.BDP("YR693291 Corp","SECURITY_DES")</f>
        <v>ENBCN 4.56 02/25/35</v>
      </c>
      <c r="I1705">
        <v>99.028000000000006</v>
      </c>
      <c r="J1705">
        <v>99.26</v>
      </c>
      <c r="K1705">
        <v>138</v>
      </c>
      <c r="L1705">
        <v>135</v>
      </c>
      <c r="M170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705" t="s">
        <v>462</v>
      </c>
      <c r="O1705">
        <v>5000000</v>
      </c>
      <c r="P1705">
        <v>5000000</v>
      </c>
      <c r="Q1705" t="str">
        <f>_xll.BDP("YR693291 Corp","BICS_LEVEL_1_NAME")</f>
        <v>Energy</v>
      </c>
      <c r="R1705">
        <v>4.68</v>
      </c>
      <c r="S1705">
        <v>4.6500000000000004</v>
      </c>
      <c r="V1705" t="str">
        <f>_xll.BDP("YR693291 Corp","ID_CUSIP")</f>
        <v>29251ZCH8</v>
      </c>
      <c r="W1705" t="s">
        <v>434</v>
      </c>
      <c r="X1705" t="str">
        <f>_xll.BDP("YR693291 Corp","CRNCY")</f>
        <v>CAD</v>
      </c>
      <c r="Y1705" t="s">
        <v>1317</v>
      </c>
      <c r="AA1705">
        <v>136</v>
      </c>
      <c r="AB1705">
        <v>133.22999999999999</v>
      </c>
      <c r="AC1705">
        <v>4.68</v>
      </c>
    </row>
    <row r="1706" spans="1:29" x14ac:dyDescent="0.25">
      <c r="A1706" t="s">
        <v>959</v>
      </c>
      <c r="B1706" t="s">
        <v>31</v>
      </c>
      <c r="C1706" t="s">
        <v>1170</v>
      </c>
      <c r="D1706">
        <v>4.26</v>
      </c>
      <c r="E1706" t="s">
        <v>338</v>
      </c>
      <c r="F1706" t="s">
        <v>67</v>
      </c>
      <c r="G1706" t="s">
        <v>35</v>
      </c>
      <c r="H1706" t="str">
        <f>_xll.BDP("YV278114 Corp","SECURITY_DES")</f>
        <v>ENBCN 4.21 02/22/30</v>
      </c>
      <c r="I1706">
        <v>101.45</v>
      </c>
      <c r="J1706">
        <v>101.664</v>
      </c>
      <c r="K1706">
        <v>100</v>
      </c>
      <c r="L1706">
        <v>95</v>
      </c>
      <c r="M170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706" t="s">
        <v>60</v>
      </c>
      <c r="O1706">
        <v>5000000</v>
      </c>
      <c r="P1706">
        <v>3000000</v>
      </c>
      <c r="Q1706" t="str">
        <f>_xll.BDP("YV278114 Corp","BICS_LEVEL_1_NAME")</f>
        <v>Energy</v>
      </c>
      <c r="R1706">
        <v>3.88</v>
      </c>
      <c r="S1706">
        <v>3.82</v>
      </c>
      <c r="V1706" t="str">
        <f>_xll.BDP("YV278114 Corp","ID_CUSIP")</f>
        <v>29251ZCC9</v>
      </c>
      <c r="W1706" t="s">
        <v>434</v>
      </c>
      <c r="X1706" t="str">
        <f>_xll.BDP("YV278114 Corp","CRNCY")</f>
        <v>CAD</v>
      </c>
      <c r="Y1706" t="s">
        <v>1317</v>
      </c>
      <c r="AA1706">
        <v>97</v>
      </c>
      <c r="AB1706">
        <v>91.93</v>
      </c>
      <c r="AC1706">
        <v>3.88</v>
      </c>
    </row>
    <row r="1707" spans="1:29" x14ac:dyDescent="0.25">
      <c r="A1707" t="s">
        <v>960</v>
      </c>
      <c r="B1707" t="s">
        <v>31</v>
      </c>
      <c r="C1707" t="s">
        <v>1170</v>
      </c>
      <c r="D1707">
        <v>7.33</v>
      </c>
      <c r="E1707" t="s">
        <v>338</v>
      </c>
      <c r="F1707" t="s">
        <v>67</v>
      </c>
      <c r="G1707" t="s">
        <v>35</v>
      </c>
      <c r="H1707" t="str">
        <f>_xll.BDP("YV278115 Corp","SECURITY_DES")</f>
        <v>ENBCN 4.73 08/22/34</v>
      </c>
      <c r="I1707">
        <v>100.88</v>
      </c>
      <c r="J1707">
        <v>101.101</v>
      </c>
      <c r="K1707">
        <v>134</v>
      </c>
      <c r="L1707">
        <v>131</v>
      </c>
      <c r="M170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707" t="s">
        <v>46</v>
      </c>
      <c r="O1707">
        <v>5000000</v>
      </c>
      <c r="P1707">
        <v>5000000</v>
      </c>
      <c r="Q1707" t="str">
        <f>_xll.BDP("YV278115 Corp","BICS_LEVEL_1_NAME")</f>
        <v>Energy</v>
      </c>
      <c r="R1707">
        <v>4.6100000000000003</v>
      </c>
      <c r="S1707">
        <v>4.58</v>
      </c>
      <c r="V1707" t="str">
        <f>_xll.BDP("YV278115 Corp","ID_CUSIP")</f>
        <v>29251ZCD7</v>
      </c>
      <c r="W1707" t="s">
        <v>434</v>
      </c>
      <c r="X1707" t="str">
        <f>_xll.BDP("YV278115 Corp","CRNCY")</f>
        <v>CAD</v>
      </c>
      <c r="Y1707" t="s">
        <v>1317</v>
      </c>
      <c r="AA1707">
        <v>134</v>
      </c>
      <c r="AB1707">
        <v>131.19999999999999</v>
      </c>
      <c r="AC1707">
        <v>4.6100000000000003</v>
      </c>
    </row>
    <row r="1708" spans="1:29" x14ac:dyDescent="0.25">
      <c r="A1708" t="s">
        <v>961</v>
      </c>
      <c r="B1708" t="s">
        <v>31</v>
      </c>
      <c r="C1708" t="s">
        <v>1170</v>
      </c>
      <c r="D1708">
        <v>14.67</v>
      </c>
      <c r="E1708" t="s">
        <v>338</v>
      </c>
      <c r="F1708" t="s">
        <v>67</v>
      </c>
      <c r="G1708" t="s">
        <v>35</v>
      </c>
      <c r="H1708" t="str">
        <f>_xll.BDP("YV278118 Corp","SECURITY_DES")</f>
        <v>ENBCN 5.32 08/22/54</v>
      </c>
      <c r="I1708">
        <v>99.616</v>
      </c>
      <c r="J1708">
        <v>100.20399999999999</v>
      </c>
      <c r="K1708">
        <v>174</v>
      </c>
      <c r="L1708">
        <v>170</v>
      </c>
      <c r="M17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08" t="s">
        <v>42</v>
      </c>
      <c r="O1708">
        <v>5000000</v>
      </c>
      <c r="P1708">
        <v>2000000</v>
      </c>
      <c r="Q1708" t="str">
        <f>_xll.BDP("YV278118 Corp","BICS_LEVEL_1_NAME")</f>
        <v>Energy</v>
      </c>
      <c r="R1708">
        <v>5.34</v>
      </c>
      <c r="S1708">
        <v>5.31</v>
      </c>
      <c r="V1708" t="str">
        <f>_xll.BDP("YV278118 Corp","ID_CUSIP")</f>
        <v>29251ZCE5</v>
      </c>
      <c r="W1708" t="s">
        <v>434</v>
      </c>
      <c r="X1708" t="str">
        <f>_xll.BDP("YV278118 Corp","CRNCY")</f>
        <v>CAD</v>
      </c>
      <c r="Y1708" t="s">
        <v>1317</v>
      </c>
      <c r="AA1708">
        <v>174</v>
      </c>
      <c r="AB1708">
        <v>169.57</v>
      </c>
      <c r="AC1708">
        <v>5.34</v>
      </c>
    </row>
    <row r="1709" spans="1:29" x14ac:dyDescent="0.25">
      <c r="A1709" t="s">
        <v>962</v>
      </c>
      <c r="B1709" t="s">
        <v>31</v>
      </c>
      <c r="C1709" t="s">
        <v>1170</v>
      </c>
      <c r="D1709">
        <v>2.81</v>
      </c>
      <c r="E1709" t="s">
        <v>338</v>
      </c>
      <c r="F1709" t="s">
        <v>67</v>
      </c>
      <c r="G1709" t="s">
        <v>35</v>
      </c>
      <c r="H1709" t="str">
        <f>_xll.BDP("ZK770605 Corp","SECURITY_DES")</f>
        <v>ENBCN 4.9 05/26/28</v>
      </c>
      <c r="I1709">
        <v>103.637</v>
      </c>
      <c r="J1709">
        <v>103.77800000000001</v>
      </c>
      <c r="K1709">
        <v>86</v>
      </c>
      <c r="L1709">
        <v>81</v>
      </c>
      <c r="M17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709" t="s">
        <v>63</v>
      </c>
      <c r="O1709">
        <v>5000000</v>
      </c>
      <c r="P1709">
        <v>2000000</v>
      </c>
      <c r="Q1709" t="str">
        <f>_xll.BDP("ZK770605 Corp","BICS_LEVEL_1_NAME")</f>
        <v>Energy</v>
      </c>
      <c r="R1709">
        <v>3.59</v>
      </c>
      <c r="S1709">
        <v>3.53</v>
      </c>
      <c r="V1709" t="str">
        <f>_xll.BDP("ZK770605 Corp","ID_CUSIP")</f>
        <v>29251ZCA3</v>
      </c>
      <c r="W1709" t="s">
        <v>434</v>
      </c>
      <c r="X1709" t="str">
        <f>_xll.BDP("ZK770605 Corp","CRNCY")</f>
        <v>CAD</v>
      </c>
      <c r="Y1709" t="s">
        <v>1317</v>
      </c>
      <c r="AA1709">
        <v>84</v>
      </c>
      <c r="AB1709">
        <v>79</v>
      </c>
      <c r="AC1709">
        <v>3.59</v>
      </c>
    </row>
    <row r="1710" spans="1:29" x14ac:dyDescent="0.25">
      <c r="A1710" t="s">
        <v>963</v>
      </c>
      <c r="B1710" t="s">
        <v>31</v>
      </c>
      <c r="C1710" t="s">
        <v>1170</v>
      </c>
      <c r="D1710">
        <v>6.72</v>
      </c>
      <c r="E1710" t="s">
        <v>338</v>
      </c>
      <c r="F1710" t="s">
        <v>67</v>
      </c>
      <c r="G1710" t="s">
        <v>35</v>
      </c>
      <c r="H1710" t="str">
        <f>_xll.BDP("ZK770606 Corp","SECURITY_DES")</f>
        <v>ENBCN 5.36 05/26/33</v>
      </c>
      <c r="I1710">
        <v>105.919</v>
      </c>
      <c r="J1710">
        <v>106.255</v>
      </c>
      <c r="K1710">
        <v>128</v>
      </c>
      <c r="L1710">
        <v>123</v>
      </c>
      <c r="M171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710" t="s">
        <v>58</v>
      </c>
      <c r="O1710">
        <v>3000000</v>
      </c>
      <c r="P1710">
        <v>5000000</v>
      </c>
      <c r="Q1710" t="str">
        <f>_xll.BDP("ZK770606 Corp","BICS_LEVEL_1_NAME")</f>
        <v>Energy</v>
      </c>
      <c r="R1710">
        <v>4.45</v>
      </c>
      <c r="S1710">
        <v>4.4000000000000004</v>
      </c>
      <c r="V1710" t="str">
        <f>_xll.BDP("ZK770606 Corp","ID_CUSIP")</f>
        <v>29251ZBZ9</v>
      </c>
      <c r="W1710" t="s">
        <v>434</v>
      </c>
      <c r="X1710" t="str">
        <f>_xll.BDP("ZK770606 Corp","CRNCY")</f>
        <v>CAD</v>
      </c>
      <c r="Y1710" t="s">
        <v>1317</v>
      </c>
      <c r="AA1710">
        <v>126</v>
      </c>
      <c r="AB1710">
        <v>121.29</v>
      </c>
      <c r="AC1710">
        <v>4.45</v>
      </c>
    </row>
    <row r="1711" spans="1:29" x14ac:dyDescent="0.25">
      <c r="A1711" t="s">
        <v>964</v>
      </c>
      <c r="B1711" t="s">
        <v>31</v>
      </c>
      <c r="C1711" t="s">
        <v>1170</v>
      </c>
      <c r="D1711">
        <v>14.95</v>
      </c>
      <c r="E1711" t="s">
        <v>338</v>
      </c>
      <c r="F1711" t="s">
        <v>67</v>
      </c>
      <c r="G1711" t="s">
        <v>35</v>
      </c>
      <c r="H1711" t="str">
        <f>_xll.BDP("ZK770607 Corp","SECURITY_DES")</f>
        <v>ENBCN 5.76 05/26/53</v>
      </c>
      <c r="I1711">
        <v>105.93600000000001</v>
      </c>
      <c r="J1711">
        <v>106.53700000000001</v>
      </c>
      <c r="K1711">
        <v>174</v>
      </c>
      <c r="L1711">
        <v>170</v>
      </c>
      <c r="M17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11" t="s">
        <v>42</v>
      </c>
      <c r="O1711">
        <v>5000000</v>
      </c>
      <c r="P1711">
        <v>2000000</v>
      </c>
      <c r="Q1711" t="str">
        <f>_xll.BDP("ZK770607 Corp","BICS_LEVEL_1_NAME")</f>
        <v>Energy</v>
      </c>
      <c r="R1711">
        <v>5.34</v>
      </c>
      <c r="S1711">
        <v>5.31</v>
      </c>
      <c r="V1711" t="str">
        <f>_xll.BDP("ZK770607 Corp","ID_CUSIP")</f>
        <v>29251ZCB1</v>
      </c>
      <c r="W1711" t="s">
        <v>434</v>
      </c>
      <c r="X1711" t="str">
        <f>_xll.BDP("ZK770607 Corp","CRNCY")</f>
        <v>CAD</v>
      </c>
      <c r="Y1711" t="s">
        <v>1317</v>
      </c>
      <c r="AA1711">
        <v>173</v>
      </c>
      <c r="AB1711">
        <v>168.72</v>
      </c>
      <c r="AC1711">
        <v>5.34</v>
      </c>
    </row>
    <row r="1712" spans="1:29" x14ac:dyDescent="0.25">
      <c r="A1712" t="s">
        <v>965</v>
      </c>
      <c r="B1712" t="s">
        <v>31</v>
      </c>
      <c r="C1712" t="s">
        <v>1170</v>
      </c>
      <c r="D1712">
        <v>2.33</v>
      </c>
      <c r="E1712" t="s">
        <v>338</v>
      </c>
      <c r="F1712" t="s">
        <v>67</v>
      </c>
      <c r="G1712" t="s">
        <v>35</v>
      </c>
      <c r="H1712" t="str">
        <f>_xll.BDP("ZN232661 Corp","SECURITY_DES")</f>
        <v>ENBCN 5.7 11/09/27</v>
      </c>
      <c r="I1712">
        <v>105.166</v>
      </c>
      <c r="J1712">
        <v>105.283</v>
      </c>
      <c r="K1712">
        <v>74</v>
      </c>
      <c r="L1712">
        <v>69</v>
      </c>
      <c r="M17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712" t="s">
        <v>53</v>
      </c>
      <c r="O1712">
        <v>5000000</v>
      </c>
      <c r="P1712">
        <v>2000000</v>
      </c>
      <c r="Q1712" t="str">
        <f>_xll.BDP("ZN232661 Corp","BICS_LEVEL_1_NAME")</f>
        <v>Energy</v>
      </c>
      <c r="R1712">
        <v>3.42</v>
      </c>
      <c r="S1712">
        <v>3.36</v>
      </c>
      <c r="V1712" t="str">
        <f>_xll.BDP("ZN232661 Corp","ID_CUSIP")</f>
        <v>29251ZBY2</v>
      </c>
      <c r="W1712" t="s">
        <v>434</v>
      </c>
      <c r="X1712" t="str">
        <f>_xll.BDP("ZN232661 Corp","CRNCY")</f>
        <v>CAD</v>
      </c>
      <c r="Y1712" t="s">
        <v>1317</v>
      </c>
      <c r="AA1712">
        <v>73</v>
      </c>
      <c r="AB1712">
        <v>68.05</v>
      </c>
      <c r="AC1712">
        <v>3.42</v>
      </c>
    </row>
    <row r="1713" spans="1:29" x14ac:dyDescent="0.25">
      <c r="A1713" t="s">
        <v>966</v>
      </c>
      <c r="B1713" t="s">
        <v>31</v>
      </c>
      <c r="C1713" t="s">
        <v>1170</v>
      </c>
      <c r="D1713">
        <v>6.49</v>
      </c>
      <c r="E1713" t="s">
        <v>338</v>
      </c>
      <c r="F1713" t="s">
        <v>67</v>
      </c>
      <c r="G1713" t="s">
        <v>35</v>
      </c>
      <c r="H1713" t="str">
        <f>_xll.BDP("ZN232662 Corp","SECURITY_DES")</f>
        <v>ENBCN 6.1 11/09/32</v>
      </c>
      <c r="I1713">
        <v>110.39</v>
      </c>
      <c r="J1713">
        <v>110.715</v>
      </c>
      <c r="K1713">
        <v>127</v>
      </c>
      <c r="L1713">
        <v>122</v>
      </c>
      <c r="M171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713" t="s">
        <v>55</v>
      </c>
      <c r="O1713">
        <v>5000000</v>
      </c>
      <c r="P1713">
        <v>2000000</v>
      </c>
      <c r="Q1713" t="str">
        <f>_xll.BDP("ZN232662 Corp","BICS_LEVEL_1_NAME")</f>
        <v>Energy</v>
      </c>
      <c r="R1713">
        <v>4.4000000000000004</v>
      </c>
      <c r="S1713">
        <v>4.3499999999999996</v>
      </c>
      <c r="V1713" t="str">
        <f>_xll.BDP("ZN232662 Corp","ID_CUSIP")</f>
        <v>29251ZBW6</v>
      </c>
      <c r="W1713" t="s">
        <v>434</v>
      </c>
      <c r="X1713" t="str">
        <f>_xll.BDP("ZN232662 Corp","CRNCY")</f>
        <v>CAD</v>
      </c>
      <c r="Y1713" t="s">
        <v>1317</v>
      </c>
      <c r="AA1713">
        <v>126</v>
      </c>
      <c r="AB1713">
        <v>120.56</v>
      </c>
      <c r="AC1713">
        <v>4.4000000000000004</v>
      </c>
    </row>
    <row r="1714" spans="1:29" x14ac:dyDescent="0.25">
      <c r="A1714" t="s">
        <v>967</v>
      </c>
      <c r="B1714" t="s">
        <v>31</v>
      </c>
      <c r="C1714" t="s">
        <v>1170</v>
      </c>
      <c r="D1714">
        <v>15.91</v>
      </c>
      <c r="E1714" t="s">
        <v>338</v>
      </c>
      <c r="F1714" t="s">
        <v>67</v>
      </c>
      <c r="G1714" t="s">
        <v>35</v>
      </c>
      <c r="H1714" t="str">
        <f>_xll.BDP("ZN232663 Corp","SECURITY_DES")</f>
        <v>ENBCN 6.51 11/09/52</v>
      </c>
      <c r="I1714">
        <v>116.52500000000001</v>
      </c>
      <c r="J1714">
        <v>117.164</v>
      </c>
      <c r="K1714">
        <v>174</v>
      </c>
      <c r="L1714">
        <v>170</v>
      </c>
      <c r="M17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14" t="s">
        <v>42</v>
      </c>
      <c r="O1714">
        <v>5000000</v>
      </c>
      <c r="P1714">
        <v>2000000</v>
      </c>
      <c r="Q1714" t="str">
        <f>_xll.BDP("ZN232663 Corp","BICS_LEVEL_1_NAME")</f>
        <v>Energy</v>
      </c>
      <c r="R1714">
        <v>5.34</v>
      </c>
      <c r="S1714">
        <v>5.31</v>
      </c>
      <c r="V1714" t="str">
        <f>_xll.BDP("ZN232663 Corp","ID_CUSIP")</f>
        <v>29251ZBX4</v>
      </c>
      <c r="W1714" t="s">
        <v>434</v>
      </c>
      <c r="X1714" t="str">
        <f>_xll.BDP("ZN232663 Corp","CRNCY")</f>
        <v>CAD</v>
      </c>
      <c r="Y1714" t="s">
        <v>1317</v>
      </c>
      <c r="AA1714">
        <v>173</v>
      </c>
      <c r="AB1714">
        <v>168.28</v>
      </c>
      <c r="AC1714">
        <v>5.34</v>
      </c>
    </row>
    <row r="1715" spans="1:29" x14ac:dyDescent="0.25">
      <c r="A1715" t="s">
        <v>968</v>
      </c>
      <c r="B1715" t="s">
        <v>31</v>
      </c>
      <c r="C1715" t="s">
        <v>1170</v>
      </c>
      <c r="D1715">
        <v>3.92</v>
      </c>
      <c r="E1715" t="s">
        <v>338</v>
      </c>
      <c r="F1715" t="s">
        <v>67</v>
      </c>
      <c r="G1715" t="s">
        <v>35</v>
      </c>
      <c r="H1715" t="str">
        <f>_xll.BDP("ZR913134 Corp","SECURITY_DES")</f>
        <v>ENBCN 2.99 10/03/29</v>
      </c>
      <c r="I1715">
        <v>97.100999999999999</v>
      </c>
      <c r="J1715">
        <v>97.257999999999996</v>
      </c>
      <c r="K1715">
        <v>85</v>
      </c>
      <c r="L1715">
        <v>81</v>
      </c>
      <c r="M17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715" t="s">
        <v>60</v>
      </c>
      <c r="O1715">
        <v>10000000</v>
      </c>
      <c r="P1715">
        <v>3000000</v>
      </c>
      <c r="Q1715" t="str">
        <f>_xll.BDP("ZR913134 Corp","BICS_LEVEL_1_NAME")</f>
        <v>Energy</v>
      </c>
      <c r="R1715">
        <v>3.73</v>
      </c>
      <c r="S1715">
        <v>3.68</v>
      </c>
      <c r="V1715" t="str">
        <f>_xll.BDP("ZR913134 Corp","ID_CUSIP")</f>
        <v>29251ZBS5</v>
      </c>
      <c r="W1715" t="s">
        <v>434</v>
      </c>
      <c r="X1715" t="str">
        <f>_xll.BDP("ZR913134 Corp","CRNCY")</f>
        <v>CAD</v>
      </c>
      <c r="Y1715" t="s">
        <v>1317</v>
      </c>
      <c r="AA1715">
        <v>84</v>
      </c>
      <c r="AB1715">
        <v>80.290000000000006</v>
      </c>
      <c r="AC1715">
        <v>3.73</v>
      </c>
    </row>
    <row r="1716" spans="1:29" x14ac:dyDescent="0.25">
      <c r="A1716" t="s">
        <v>1318</v>
      </c>
      <c r="B1716" t="s">
        <v>31</v>
      </c>
      <c r="C1716" t="s">
        <v>1170</v>
      </c>
      <c r="D1716">
        <v>1.85</v>
      </c>
      <c r="E1716" t="s">
        <v>322</v>
      </c>
      <c r="F1716" t="s">
        <v>62</v>
      </c>
      <c r="G1716" t="s">
        <v>35</v>
      </c>
      <c r="H1716" t="str">
        <f>_xll.BDP("AN628183 Corp","SECURITY_DES")</f>
        <v>TRPCN 4.65 05/18/2077</v>
      </c>
      <c r="I1716">
        <v>99.15</v>
      </c>
      <c r="J1716">
        <v>99.525000000000006</v>
      </c>
      <c r="K1716">
        <v>246</v>
      </c>
      <c r="L1716">
        <v>227</v>
      </c>
      <c r="M171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716" t="s">
        <v>48</v>
      </c>
      <c r="O1716">
        <v>3000000</v>
      </c>
      <c r="P1716">
        <v>3000000</v>
      </c>
      <c r="Q1716" t="str">
        <f>_xll.BDP("AN628183 Corp","BICS_LEVEL_1_NAME")</f>
        <v>Energy</v>
      </c>
      <c r="R1716">
        <v>5.1100000000000003</v>
      </c>
      <c r="S1716">
        <v>4.9000000000000004</v>
      </c>
      <c r="V1716" t="str">
        <f>_xll.BDP("AN628183 Corp","ID_CUSIP")</f>
        <v>89356BAD0</v>
      </c>
      <c r="W1716" t="s">
        <v>1110</v>
      </c>
      <c r="X1716" t="str">
        <f>_xll.BDP("AN628183 Corp","CRNCY")</f>
        <v>CAD</v>
      </c>
      <c r="Y1716" t="s">
        <v>1319</v>
      </c>
      <c r="AA1716">
        <v>245.48</v>
      </c>
      <c r="AB1716">
        <v>225.25</v>
      </c>
    </row>
    <row r="1717" spans="1:29" x14ac:dyDescent="0.25">
      <c r="A1717" t="s">
        <v>1320</v>
      </c>
      <c r="B1717" t="s">
        <v>31</v>
      </c>
      <c r="C1717" t="s">
        <v>1170</v>
      </c>
      <c r="D1717">
        <v>2.1800000000000002</v>
      </c>
      <c r="E1717" t="s">
        <v>338</v>
      </c>
      <c r="F1717" t="s">
        <v>62</v>
      </c>
      <c r="G1717" t="s">
        <v>35</v>
      </c>
      <c r="H1717" t="str">
        <f>_xll.BDP("AP266136 Corp","SECURITY_DES")</f>
        <v>ENBCN 5 3/8 09/27/2077</v>
      </c>
      <c r="I1717">
        <v>100.45</v>
      </c>
      <c r="J1717">
        <v>100.7</v>
      </c>
      <c r="K1717">
        <v>249</v>
      </c>
      <c r="L1717">
        <v>239</v>
      </c>
      <c r="M17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717" t="s">
        <v>53</v>
      </c>
      <c r="O1717">
        <v>5000000</v>
      </c>
      <c r="P1717">
        <v>5000000</v>
      </c>
      <c r="Q1717" t="str">
        <f>_xll.BDP("AP266136 Corp","BICS_LEVEL_1_NAME")</f>
        <v>Energy</v>
      </c>
      <c r="R1717">
        <v>5.17</v>
      </c>
      <c r="S1717">
        <v>5.05</v>
      </c>
      <c r="V1717" t="str">
        <f>_xll.BDP("AP266136 Corp","ID_CUSIP")</f>
        <v>29250NAT2</v>
      </c>
      <c r="W1717" t="s">
        <v>1110</v>
      </c>
      <c r="X1717" t="str">
        <f>_xll.BDP("AP266136 Corp","CRNCY")</f>
        <v>CAD</v>
      </c>
      <c r="Y1717" t="s">
        <v>1319</v>
      </c>
      <c r="AA1717">
        <v>248.57</v>
      </c>
      <c r="AB1717">
        <v>237.14</v>
      </c>
    </row>
    <row r="1718" spans="1:29" x14ac:dyDescent="0.25">
      <c r="A1718" t="s">
        <v>1321</v>
      </c>
      <c r="B1718" t="s">
        <v>31</v>
      </c>
      <c r="C1718" t="s">
        <v>1170</v>
      </c>
      <c r="D1718">
        <v>2.72</v>
      </c>
      <c r="E1718" t="s">
        <v>338</v>
      </c>
      <c r="F1718" t="s">
        <v>62</v>
      </c>
      <c r="G1718" t="s">
        <v>35</v>
      </c>
      <c r="H1718" t="str">
        <f>_xll.BDP("AS155454 Corp","SECURITY_DES")</f>
        <v>ENBCN 6 5/8 04/12/2078</v>
      </c>
      <c r="I1718">
        <v>104.1</v>
      </c>
      <c r="J1718">
        <v>104.85</v>
      </c>
      <c r="K1718">
        <v>236</v>
      </c>
      <c r="L1718">
        <v>209</v>
      </c>
      <c r="M17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718" t="s">
        <v>63</v>
      </c>
      <c r="O1718">
        <v>3000000</v>
      </c>
      <c r="P1718">
        <v>1000000</v>
      </c>
      <c r="Q1718" t="str">
        <f>_xll.BDP("AS155454 Corp","BICS_LEVEL_1_NAME")</f>
        <v>Energy</v>
      </c>
      <c r="R1718">
        <v>5.07</v>
      </c>
      <c r="S1718">
        <v>4.8</v>
      </c>
      <c r="V1718" t="str">
        <f>_xll.BDP("AS155454 Corp","ID_CUSIP")</f>
        <v>29250NAX3</v>
      </c>
      <c r="W1718" t="s">
        <v>1110</v>
      </c>
      <c r="X1718" t="str">
        <f>_xll.BDP("AS155454 Corp","CRNCY")</f>
        <v>CAD</v>
      </c>
      <c r="Y1718" t="s">
        <v>1319</v>
      </c>
      <c r="AA1718">
        <v>234.17</v>
      </c>
      <c r="AB1718">
        <v>206.68</v>
      </c>
    </row>
    <row r="1719" spans="1:29" x14ac:dyDescent="0.25">
      <c r="A1719" t="s">
        <v>1322</v>
      </c>
      <c r="B1719" t="s">
        <v>31</v>
      </c>
      <c r="C1719" t="s">
        <v>1170</v>
      </c>
      <c r="D1719">
        <v>3.13</v>
      </c>
      <c r="E1719" t="s">
        <v>716</v>
      </c>
      <c r="F1719" t="s">
        <v>62</v>
      </c>
      <c r="G1719" t="s">
        <v>35</v>
      </c>
      <c r="H1719" t="str">
        <f>_xll.BDP("AV352097 Corp","SECURITY_DES")</f>
        <v>ACOXCN 5 1/2 11/01/2078</v>
      </c>
      <c r="I1719">
        <v>101</v>
      </c>
      <c r="J1719">
        <v>102</v>
      </c>
      <c r="K1719">
        <v>246</v>
      </c>
      <c r="L1719">
        <v>214</v>
      </c>
      <c r="M171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719" t="s">
        <v>192</v>
      </c>
      <c r="O1719">
        <v>2000000</v>
      </c>
      <c r="Q1719" t="str">
        <f>_xll.BDP("AV352097 Corp","BICS_LEVEL_1_NAME")</f>
        <v>Utilities</v>
      </c>
      <c r="R1719">
        <v>5.18</v>
      </c>
      <c r="S1719">
        <v>4.8600000000000003</v>
      </c>
      <c r="V1719" t="str">
        <f>_xll.BDP("AV352097 Corp","ID_CUSIP")</f>
        <v>046789AA1</v>
      </c>
      <c r="W1719" t="s">
        <v>1110</v>
      </c>
      <c r="X1719" t="str">
        <f>_xll.BDP("AV352097 Corp","CRNCY")</f>
        <v>CAD</v>
      </c>
      <c r="Y1719" t="s">
        <v>1319</v>
      </c>
      <c r="AA1719">
        <v>237.98</v>
      </c>
      <c r="AB1719">
        <v>206.19</v>
      </c>
    </row>
    <row r="1720" spans="1:29" x14ac:dyDescent="0.25">
      <c r="A1720" t="s">
        <v>1323</v>
      </c>
      <c r="B1720" t="s">
        <v>31</v>
      </c>
      <c r="C1720" t="s">
        <v>1170</v>
      </c>
      <c r="D1720">
        <v>3.38</v>
      </c>
      <c r="E1720" t="s">
        <v>829</v>
      </c>
      <c r="F1720" t="s">
        <v>62</v>
      </c>
      <c r="G1720" t="s">
        <v>35</v>
      </c>
      <c r="H1720" t="str">
        <f>_xll.BDP("AX804913 Corp","SECURITY_DES")</f>
        <v>IPLCN 6 7/8 03/26/2079</v>
      </c>
      <c r="I1720">
        <v>101.5</v>
      </c>
      <c r="J1720">
        <v>102.25</v>
      </c>
      <c r="K1720">
        <v>370</v>
      </c>
      <c r="L1720">
        <v>349</v>
      </c>
      <c r="M172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720" t="s">
        <v>192</v>
      </c>
      <c r="O1720">
        <v>2000000</v>
      </c>
      <c r="P1720">
        <v>1000000</v>
      </c>
      <c r="Q1720" t="str">
        <f>_xll.BDP("AX804913 Corp","BICS_LEVEL_1_NAME")</f>
        <v>Energy</v>
      </c>
      <c r="R1720">
        <v>6.42</v>
      </c>
      <c r="S1720">
        <v>6.2</v>
      </c>
      <c r="V1720" t="str">
        <f>_xll.BDP("AX804913 Corp","ID_CUSIP")</f>
        <v>45833VAA7</v>
      </c>
      <c r="W1720" t="s">
        <v>1110</v>
      </c>
      <c r="X1720" t="str">
        <f>_xll.BDP("AX804913 Corp","CRNCY")</f>
        <v>CAD</v>
      </c>
      <c r="Y1720" t="s">
        <v>1319</v>
      </c>
      <c r="AA1720">
        <v>359.38</v>
      </c>
      <c r="AB1720">
        <v>337.31</v>
      </c>
    </row>
    <row r="1721" spans="1:29" x14ac:dyDescent="0.25">
      <c r="A1721" t="s">
        <v>1324</v>
      </c>
      <c r="B1721" t="s">
        <v>31</v>
      </c>
      <c r="C1721" t="s">
        <v>1170</v>
      </c>
      <c r="D1721">
        <v>3.63</v>
      </c>
      <c r="E1721" t="s">
        <v>844</v>
      </c>
      <c r="F1721" t="s">
        <v>62</v>
      </c>
      <c r="G1721" t="s">
        <v>35</v>
      </c>
      <c r="H1721" t="str">
        <f>_xll.BDP("AZ123783 Corp","SECURITY_DES")</f>
        <v>KEYCN 6 7/8 06/13/2079</v>
      </c>
      <c r="I1721">
        <v>103.375</v>
      </c>
      <c r="J1721">
        <v>104.125</v>
      </c>
      <c r="K1721">
        <v>312</v>
      </c>
      <c r="L1721">
        <v>293</v>
      </c>
      <c r="M172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721" t="s">
        <v>149</v>
      </c>
      <c r="O1721">
        <v>5000000</v>
      </c>
      <c r="P1721">
        <v>1000000</v>
      </c>
      <c r="Q1721" t="str">
        <f>_xll.BDP("AZ123783 Corp","BICS_LEVEL_1_NAME")</f>
        <v>Energy</v>
      </c>
      <c r="R1721">
        <v>5.92</v>
      </c>
      <c r="S1721">
        <v>5.72</v>
      </c>
      <c r="V1721" t="str">
        <f>_xll.BDP("AZ123783 Corp","ID_CUSIP")</f>
        <v>493271AC4</v>
      </c>
      <c r="W1721" t="s">
        <v>1110</v>
      </c>
      <c r="X1721" t="str">
        <f>_xll.BDP("AZ123783 Corp","CRNCY")</f>
        <v>CAD</v>
      </c>
      <c r="Y1721" t="s">
        <v>1319</v>
      </c>
      <c r="AA1721">
        <v>307.8</v>
      </c>
      <c r="AB1721">
        <v>287.20999999999998</v>
      </c>
    </row>
    <row r="1722" spans="1:29" x14ac:dyDescent="0.25">
      <c r="A1722" t="s">
        <v>1325</v>
      </c>
      <c r="B1722" t="s">
        <v>31</v>
      </c>
      <c r="C1722" t="s">
        <v>1170</v>
      </c>
      <c r="D1722">
        <v>4.37</v>
      </c>
      <c r="E1722" t="s">
        <v>345</v>
      </c>
      <c r="F1722" t="s">
        <v>62</v>
      </c>
      <c r="G1722" t="s">
        <v>35</v>
      </c>
      <c r="H1722" t="str">
        <f>_xll.BDP("BN003030 Corp","SECURITY_DES")</f>
        <v>GEICN 5 1/4 12/22/2080</v>
      </c>
      <c r="I1722">
        <v>95.875</v>
      </c>
      <c r="J1722">
        <v>96.875</v>
      </c>
      <c r="K1722">
        <v>324</v>
      </c>
      <c r="L1722">
        <v>302</v>
      </c>
      <c r="M172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722" t="s">
        <v>50</v>
      </c>
      <c r="O1722">
        <v>1000000</v>
      </c>
      <c r="P1722">
        <v>1000000</v>
      </c>
      <c r="Q1722" t="str">
        <f>_xll.BDP("BN003030 Corp","BICS_LEVEL_1_NAME")</f>
        <v>Energy</v>
      </c>
      <c r="R1722">
        <v>6.17</v>
      </c>
      <c r="S1722">
        <v>5.94</v>
      </c>
      <c r="V1722" t="str">
        <f>_xll.BDP("BN003030 Corp","ID_CUSIP")</f>
        <v>374825AJ6</v>
      </c>
      <c r="W1722" t="s">
        <v>1110</v>
      </c>
      <c r="X1722" t="str">
        <f>_xll.BDP("BN003030 Corp","CRNCY")</f>
        <v>CAD</v>
      </c>
      <c r="Y1722" t="s">
        <v>1319</v>
      </c>
      <c r="AA1722">
        <v>320.14</v>
      </c>
      <c r="AB1722">
        <v>297.39999999999998</v>
      </c>
    </row>
    <row r="1723" spans="1:29" x14ac:dyDescent="0.25">
      <c r="A1723" t="s">
        <v>1326</v>
      </c>
      <c r="B1723" t="s">
        <v>31</v>
      </c>
      <c r="C1723" t="s">
        <v>1170</v>
      </c>
      <c r="D1723">
        <v>4.5</v>
      </c>
      <c r="E1723" t="s">
        <v>832</v>
      </c>
      <c r="F1723" t="s">
        <v>62</v>
      </c>
      <c r="G1723" t="s">
        <v>35</v>
      </c>
      <c r="H1723" t="str">
        <f>_xll.BDP("BN502121 Corp","SECURITY_DES")</f>
        <v>PPLCN 4.8 01/25/2081</v>
      </c>
      <c r="I1723">
        <v>96</v>
      </c>
      <c r="J1723">
        <v>96.75</v>
      </c>
      <c r="K1723">
        <v>274</v>
      </c>
      <c r="L1723">
        <v>258</v>
      </c>
      <c r="M172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723" t="s">
        <v>50</v>
      </c>
      <c r="O1723">
        <v>5000000</v>
      </c>
      <c r="P1723">
        <v>2000000</v>
      </c>
      <c r="Q1723" t="str">
        <f>_xll.BDP("BN502121 Corp","BICS_LEVEL_1_NAME")</f>
        <v>Energy</v>
      </c>
      <c r="R1723">
        <v>5.67</v>
      </c>
      <c r="S1723">
        <v>5.5</v>
      </c>
      <c r="V1723" t="str">
        <f>_xll.BDP("BN502121 Corp","ID_CUSIP")</f>
        <v>706327AK9</v>
      </c>
      <c r="W1723" t="s">
        <v>1110</v>
      </c>
      <c r="X1723" t="str">
        <f>_xll.BDP("BN502121 Corp","CRNCY")</f>
        <v>CAD</v>
      </c>
      <c r="Y1723" t="s">
        <v>1319</v>
      </c>
      <c r="AA1723">
        <v>268.91000000000003</v>
      </c>
      <c r="AB1723">
        <v>252.31</v>
      </c>
    </row>
    <row r="1724" spans="1:29" x14ac:dyDescent="0.25">
      <c r="A1724" t="s">
        <v>1327</v>
      </c>
      <c r="B1724" t="s">
        <v>31</v>
      </c>
      <c r="C1724" t="s">
        <v>1170</v>
      </c>
      <c r="D1724">
        <v>4.5</v>
      </c>
      <c r="E1724" t="s">
        <v>322</v>
      </c>
      <c r="F1724" t="s">
        <v>62</v>
      </c>
      <c r="G1724" t="s">
        <v>35</v>
      </c>
      <c r="H1724" t="str">
        <f>_xll.BDP("BO341194 Corp","SECURITY_DES")</f>
        <v>TRPCN 4.2 03/04/2081</v>
      </c>
      <c r="I1724">
        <v>93.25</v>
      </c>
      <c r="J1724">
        <v>94.25</v>
      </c>
      <c r="K1724">
        <v>265</v>
      </c>
      <c r="L1724">
        <v>244</v>
      </c>
      <c r="M172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724" t="s">
        <v>224</v>
      </c>
      <c r="O1724">
        <v>3000000</v>
      </c>
      <c r="P1724">
        <v>1000000</v>
      </c>
      <c r="Q1724" t="str">
        <f>_xll.BDP("BO341194 Corp","BICS_LEVEL_1_NAME")</f>
        <v>Energy</v>
      </c>
      <c r="R1724">
        <v>5.64</v>
      </c>
      <c r="S1724">
        <v>5.42</v>
      </c>
      <c r="V1724" t="str">
        <f>_xll.BDP("BO341194 Corp","ID_CUSIP")</f>
        <v>89356BAF5</v>
      </c>
      <c r="W1724" t="s">
        <v>1110</v>
      </c>
      <c r="X1724" t="str">
        <f>_xll.BDP("BO341194 Corp","CRNCY")</f>
        <v>CAD</v>
      </c>
      <c r="Y1724" t="s">
        <v>1319</v>
      </c>
      <c r="AA1724">
        <v>264.83999999999997</v>
      </c>
      <c r="AB1724">
        <v>242.77</v>
      </c>
    </row>
    <row r="1725" spans="1:29" x14ac:dyDescent="0.25">
      <c r="A1725" t="s">
        <v>1328</v>
      </c>
      <c r="B1725" t="s">
        <v>31</v>
      </c>
      <c r="C1725" t="s">
        <v>1170</v>
      </c>
      <c r="D1725">
        <v>4.5999999999999996</v>
      </c>
      <c r="E1725" t="s">
        <v>844</v>
      </c>
      <c r="F1725" t="s">
        <v>62</v>
      </c>
      <c r="G1725" t="s">
        <v>35</v>
      </c>
      <c r="H1725" t="str">
        <f>_xll.BDP("BO477297 Corp","SECURITY_DES")</f>
        <v>KEYCN 5.95 03/10/2081</v>
      </c>
      <c r="I1725">
        <v>98.875</v>
      </c>
      <c r="J1725">
        <v>99.375</v>
      </c>
      <c r="K1725">
        <v>321</v>
      </c>
      <c r="L1725">
        <v>311</v>
      </c>
      <c r="M172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725" t="s">
        <v>224</v>
      </c>
      <c r="O1725">
        <v>3000000</v>
      </c>
      <c r="P1725">
        <v>3000000</v>
      </c>
      <c r="Q1725" t="str">
        <f>_xll.BDP("BO477297 Corp","BICS_LEVEL_1_NAME")</f>
        <v>Energy</v>
      </c>
      <c r="R1725">
        <v>6.19</v>
      </c>
      <c r="S1725">
        <v>6.08</v>
      </c>
      <c r="V1725" t="str">
        <f>_xll.BDP("BO477297 Corp","ID_CUSIP")</f>
        <v>493271AD2</v>
      </c>
      <c r="W1725" t="s">
        <v>1110</v>
      </c>
      <c r="X1725" t="str">
        <f>_xll.BDP("BO477297 Corp","CRNCY")</f>
        <v>CAD</v>
      </c>
      <c r="Y1725" t="s">
        <v>1319</v>
      </c>
      <c r="AA1725">
        <v>320.02999999999997</v>
      </c>
      <c r="AB1725">
        <v>309.19</v>
      </c>
    </row>
    <row r="1726" spans="1:29" x14ac:dyDescent="0.25">
      <c r="A1726" t="s">
        <v>1329</v>
      </c>
      <c r="B1726" t="s">
        <v>31</v>
      </c>
      <c r="C1726" t="s">
        <v>1170</v>
      </c>
      <c r="D1726">
        <v>5.07</v>
      </c>
      <c r="E1726" t="s">
        <v>342</v>
      </c>
      <c r="F1726" t="s">
        <v>62</v>
      </c>
      <c r="G1726" t="s">
        <v>35</v>
      </c>
      <c r="H1726" t="str">
        <f>_xll.BDP("BT350244 Corp","SECURITY_DES")</f>
        <v>ALACN 5 1/4 01/11/2082</v>
      </c>
      <c r="I1726">
        <v>95.375</v>
      </c>
      <c r="J1726">
        <v>96.375</v>
      </c>
      <c r="K1726">
        <v>305</v>
      </c>
      <c r="L1726">
        <v>286</v>
      </c>
      <c r="M172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726" t="s">
        <v>96</v>
      </c>
      <c r="O1726">
        <v>5000000</v>
      </c>
      <c r="Q1726" t="str">
        <f>_xll.BDP("BT350244 Corp","BICS_LEVEL_1_NAME")</f>
        <v>Utilities</v>
      </c>
      <c r="R1726">
        <v>6.14</v>
      </c>
      <c r="S1726">
        <v>5.94</v>
      </c>
      <c r="V1726" t="str">
        <f>_xll.BDP("BT350244 Corp","ID_CUSIP")</f>
        <v>021361AA8</v>
      </c>
      <c r="W1726" t="s">
        <v>1110</v>
      </c>
      <c r="X1726" t="str">
        <f>_xll.BDP("BT350244 Corp","CRNCY")</f>
        <v>CAD</v>
      </c>
      <c r="Y1726" t="s">
        <v>1319</v>
      </c>
      <c r="AA1726">
        <v>305.69</v>
      </c>
      <c r="AB1726">
        <v>286.08</v>
      </c>
    </row>
    <row r="1727" spans="1:29" x14ac:dyDescent="0.25">
      <c r="A1727" t="s">
        <v>1330</v>
      </c>
      <c r="B1727" t="s">
        <v>31</v>
      </c>
      <c r="C1727" t="s">
        <v>1170</v>
      </c>
      <c r="D1727">
        <v>5.13</v>
      </c>
      <c r="E1727" t="s">
        <v>338</v>
      </c>
      <c r="F1727" t="s">
        <v>62</v>
      </c>
      <c r="G1727" t="s">
        <v>35</v>
      </c>
      <c r="H1727" t="str">
        <f>_xll.BDP("BT352877 Corp","SECURITY_DES")</f>
        <v>ENBCN 5 01/19/2082</v>
      </c>
      <c r="I1727">
        <v>95.5</v>
      </c>
      <c r="J1727">
        <v>96.5</v>
      </c>
      <c r="K1727">
        <v>277</v>
      </c>
      <c r="L1727">
        <v>258</v>
      </c>
      <c r="M172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727" t="s">
        <v>96</v>
      </c>
      <c r="O1727">
        <v>3000000</v>
      </c>
      <c r="P1727">
        <v>2000000</v>
      </c>
      <c r="Q1727" t="str">
        <f>_xll.BDP("BT352877 Corp","BICS_LEVEL_1_NAME")</f>
        <v>Energy</v>
      </c>
      <c r="R1727">
        <v>5.85</v>
      </c>
      <c r="S1727">
        <v>5.66</v>
      </c>
      <c r="V1727" t="str">
        <f>_xll.BDP("BT352877 Corp","ID_CUSIP")</f>
        <v>29250NBJ3</v>
      </c>
      <c r="W1727" t="s">
        <v>1110</v>
      </c>
      <c r="X1727" t="str">
        <f>_xll.BDP("BT352877 Corp","CRNCY")</f>
        <v>CAD</v>
      </c>
      <c r="Y1727" t="s">
        <v>1319</v>
      </c>
      <c r="AA1727">
        <v>277.10000000000002</v>
      </c>
      <c r="AB1727">
        <v>257.74</v>
      </c>
    </row>
    <row r="1728" spans="1:29" x14ac:dyDescent="0.25">
      <c r="A1728" t="s">
        <v>1331</v>
      </c>
      <c r="B1728" t="s">
        <v>31</v>
      </c>
      <c r="C1728" t="s">
        <v>1170</v>
      </c>
      <c r="D1728">
        <v>5.08</v>
      </c>
      <c r="E1728" t="s">
        <v>1332</v>
      </c>
      <c r="F1728" t="s">
        <v>62</v>
      </c>
      <c r="G1728" t="s">
        <v>35</v>
      </c>
      <c r="H1728" t="str">
        <f>_xll.BDP("BT508294 Corp","SECURITY_DES")</f>
        <v>AQNCN 5 1/4 01/18/2082</v>
      </c>
      <c r="I1728">
        <v>95.375</v>
      </c>
      <c r="J1728">
        <v>96.375</v>
      </c>
      <c r="K1728">
        <v>305</v>
      </c>
      <c r="L1728">
        <v>286</v>
      </c>
      <c r="M172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728" t="s">
        <v>96</v>
      </c>
      <c r="O1728">
        <v>1000000</v>
      </c>
      <c r="P1728">
        <v>1000000</v>
      </c>
      <c r="Q1728" t="str">
        <f>_xll.BDP("BT508294 Corp","BICS_LEVEL_1_NAME")</f>
        <v>Utilities</v>
      </c>
      <c r="R1728">
        <v>6.14</v>
      </c>
      <c r="S1728">
        <v>5.94</v>
      </c>
      <c r="V1728" t="str">
        <f>_xll.BDP("BT508294 Corp","ID_CUSIP")</f>
        <v>015857AG0</v>
      </c>
      <c r="W1728" t="s">
        <v>1110</v>
      </c>
      <c r="X1728" t="str">
        <f>_xll.BDP("BT508294 Corp","CRNCY")</f>
        <v>CAD</v>
      </c>
      <c r="Y1728" t="s">
        <v>1319</v>
      </c>
      <c r="AA1728">
        <v>305.3</v>
      </c>
      <c r="AB1728">
        <v>285.74</v>
      </c>
    </row>
    <row r="1729" spans="1:29" x14ac:dyDescent="0.25">
      <c r="A1729" t="s">
        <v>1333</v>
      </c>
      <c r="B1729" t="s">
        <v>31</v>
      </c>
      <c r="C1729" t="s">
        <v>1170</v>
      </c>
      <c r="D1729">
        <v>2.13</v>
      </c>
      <c r="E1729" t="s">
        <v>342</v>
      </c>
      <c r="F1729" t="s">
        <v>62</v>
      </c>
      <c r="G1729" t="s">
        <v>35</v>
      </c>
      <c r="H1729" t="str">
        <f>_xll.BDP("BY257894 Corp","SECURITY_DES")</f>
        <v>ALACN 7.35 08/17/2082</v>
      </c>
      <c r="I1729">
        <v>104.125</v>
      </c>
      <c r="J1729">
        <v>105.125</v>
      </c>
      <c r="K1729">
        <v>273</v>
      </c>
      <c r="L1729">
        <v>227</v>
      </c>
      <c r="M172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729" t="s">
        <v>441</v>
      </c>
      <c r="O1729">
        <v>3000000</v>
      </c>
      <c r="P1729">
        <v>1000000</v>
      </c>
      <c r="Q1729" t="str">
        <f>_xll.BDP("BY257894 Corp","BICS_LEVEL_1_NAME")</f>
        <v>Utilities</v>
      </c>
      <c r="R1729">
        <v>5.36</v>
      </c>
      <c r="S1729">
        <v>4.8899999999999997</v>
      </c>
      <c r="V1729" t="str">
        <f>_xll.BDP("BY257894 Corp","ID_CUSIP")</f>
        <v>021361AB6</v>
      </c>
      <c r="W1729" t="s">
        <v>1110</v>
      </c>
      <c r="X1729" t="str">
        <f>_xll.BDP("BY257894 Corp","CRNCY")</f>
        <v>CAD</v>
      </c>
      <c r="Y1729" t="s">
        <v>1319</v>
      </c>
      <c r="AA1729">
        <v>268.58999999999997</v>
      </c>
      <c r="AB1729">
        <v>221.96</v>
      </c>
    </row>
    <row r="1730" spans="1:29" x14ac:dyDescent="0.25">
      <c r="A1730" t="s">
        <v>1334</v>
      </c>
      <c r="B1730" t="s">
        <v>31</v>
      </c>
      <c r="C1730" t="s">
        <v>1170</v>
      </c>
      <c r="D1730">
        <v>4.49</v>
      </c>
      <c r="E1730" t="s">
        <v>33</v>
      </c>
      <c r="F1730" t="s">
        <v>62</v>
      </c>
      <c r="G1730" t="s">
        <v>35</v>
      </c>
      <c r="H1730" t="str">
        <f>_xll.BDP("YO484245 Corp","SECURITY_DES")</f>
        <v>BIP 5.598 09/01/55</v>
      </c>
      <c r="I1730">
        <v>99.75</v>
      </c>
      <c r="J1730">
        <v>100.125</v>
      </c>
      <c r="K1730">
        <v>272</v>
      </c>
      <c r="L1730">
        <v>265</v>
      </c>
      <c r="M173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730" t="s">
        <v>50</v>
      </c>
      <c r="O1730">
        <v>3000000</v>
      </c>
      <c r="P1730">
        <v>3000000</v>
      </c>
      <c r="Q1730" t="str">
        <f>_xll.BDP("YO484245 Corp","BICS_LEVEL_1_NAME")</f>
        <v>Utilities</v>
      </c>
      <c r="R1730">
        <v>5.66</v>
      </c>
      <c r="S1730">
        <v>5.57</v>
      </c>
      <c r="V1730" t="str">
        <f>_xll.BDP("YO484245 Corp","ID_CUSIP")</f>
        <v>11276BAB5</v>
      </c>
      <c r="W1730" t="s">
        <v>1110</v>
      </c>
      <c r="X1730" t="str">
        <f>_xll.BDP("YO484245 Corp","CRNCY")</f>
        <v>CAD</v>
      </c>
      <c r="Y1730" t="s">
        <v>1319</v>
      </c>
      <c r="AA1730">
        <v>269.13</v>
      </c>
      <c r="AB1730">
        <v>260.8</v>
      </c>
    </row>
    <row r="1731" spans="1:29" x14ac:dyDescent="0.25">
      <c r="A1731" t="s">
        <v>1335</v>
      </c>
      <c r="B1731" t="s">
        <v>31</v>
      </c>
      <c r="C1731" t="s">
        <v>1170</v>
      </c>
      <c r="D1731">
        <v>3.92</v>
      </c>
      <c r="E1731" t="s">
        <v>382</v>
      </c>
      <c r="F1731" t="s">
        <v>62</v>
      </c>
      <c r="G1731" t="s">
        <v>35</v>
      </c>
      <c r="H1731" t="str">
        <f>_xll.BDP("YT800467 Corp","SECURITY_DES")</f>
        <v>BAMREP 5.45 03/12/55</v>
      </c>
      <c r="I1731">
        <v>98.75</v>
      </c>
      <c r="J1731">
        <v>99.5</v>
      </c>
      <c r="K1731">
        <v>286</v>
      </c>
      <c r="L1731">
        <v>268</v>
      </c>
      <c r="M173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731" t="s">
        <v>222</v>
      </c>
      <c r="O1731">
        <v>1000000</v>
      </c>
      <c r="P1731">
        <v>1000000</v>
      </c>
      <c r="Q1731" t="str">
        <f>_xll.BDP("YT800467 Corp","BICS_LEVEL_1_NAME")</f>
        <v>Utilities</v>
      </c>
      <c r="R1731">
        <v>5.77</v>
      </c>
      <c r="S1731">
        <v>5.58</v>
      </c>
      <c r="V1731" t="str">
        <f>_xll.BDP("YT800467 Corp","ID_CUSIP")</f>
        <v>112910AB0</v>
      </c>
      <c r="W1731" t="s">
        <v>1110</v>
      </c>
      <c r="X1731" t="str">
        <f>_xll.BDP("YT800467 Corp","CRNCY")</f>
        <v>CAD</v>
      </c>
      <c r="Y1731" t="s">
        <v>1319</v>
      </c>
      <c r="AA1731">
        <v>287.74</v>
      </c>
      <c r="AB1731">
        <v>268.7</v>
      </c>
    </row>
    <row r="1732" spans="1:29" x14ac:dyDescent="0.25">
      <c r="A1732" t="s">
        <v>1336</v>
      </c>
      <c r="B1732" t="s">
        <v>31</v>
      </c>
      <c r="C1732" t="s">
        <v>1170</v>
      </c>
      <c r="D1732">
        <v>6.61</v>
      </c>
      <c r="E1732" t="s">
        <v>829</v>
      </c>
      <c r="F1732" t="s">
        <v>62</v>
      </c>
      <c r="G1732" t="s">
        <v>35</v>
      </c>
      <c r="H1732" t="str">
        <f>_xll.BDP("YT925372 Corp","SECURITY_DES")</f>
        <v>IPLCN 6 3/4 12/12/54</v>
      </c>
      <c r="I1732">
        <v>97.5</v>
      </c>
      <c r="J1732">
        <v>98.5</v>
      </c>
      <c r="K1732">
        <v>381</v>
      </c>
      <c r="L1732">
        <v>367</v>
      </c>
      <c r="M173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732" t="s">
        <v>462</v>
      </c>
      <c r="O1732">
        <v>2000000</v>
      </c>
      <c r="P1732">
        <v>1000000</v>
      </c>
      <c r="Q1732" t="str">
        <f>_xll.BDP("YT925372 Corp","BICS_LEVEL_1_NAME")</f>
        <v>Energy</v>
      </c>
      <c r="R1732">
        <v>7.12</v>
      </c>
      <c r="S1732">
        <v>6.97</v>
      </c>
      <c r="V1732" t="str">
        <f>_xll.BDP("YT925372 Corp","ID_CUSIP")</f>
        <v>45833VAK5</v>
      </c>
      <c r="W1732" t="s">
        <v>1110</v>
      </c>
      <c r="X1732" t="str">
        <f>_xll.BDP("YT925372 Corp","CRNCY")</f>
        <v>CAD</v>
      </c>
      <c r="Y1732" t="s">
        <v>1319</v>
      </c>
      <c r="AA1732">
        <v>383.34</v>
      </c>
      <c r="AB1732">
        <v>368.31</v>
      </c>
    </row>
    <row r="1733" spans="1:29" x14ac:dyDescent="0.25">
      <c r="A1733" t="s">
        <v>1337</v>
      </c>
      <c r="B1733" t="s">
        <v>31</v>
      </c>
      <c r="C1733" t="s">
        <v>1170</v>
      </c>
      <c r="D1733">
        <v>6.85</v>
      </c>
      <c r="E1733" t="s">
        <v>334</v>
      </c>
      <c r="F1733" t="s">
        <v>62</v>
      </c>
      <c r="G1733" t="s">
        <v>35</v>
      </c>
      <c r="H1733" t="str">
        <f>_xll.BDP("YX112279 Corp","SECURITY_DES")</f>
        <v>CPXCN 8 1/8 06/05/54</v>
      </c>
      <c r="I1733">
        <v>108.25</v>
      </c>
      <c r="J1733">
        <v>109</v>
      </c>
      <c r="K1733">
        <v>359</v>
      </c>
      <c r="L1733">
        <v>349</v>
      </c>
      <c r="M173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733" t="s">
        <v>46</v>
      </c>
      <c r="O1733">
        <v>1000000</v>
      </c>
      <c r="P1733">
        <v>3000000</v>
      </c>
      <c r="Q1733" t="str">
        <f>_xll.BDP("YX112279 Corp","BICS_LEVEL_1_NAME")</f>
        <v>Utilities</v>
      </c>
      <c r="R1733">
        <v>6.86</v>
      </c>
      <c r="S1733">
        <v>6.75</v>
      </c>
      <c r="V1733" t="str">
        <f>_xll.BDP("YX112279 Corp","ID_CUSIP")</f>
        <v>14042MAC6</v>
      </c>
      <c r="W1733" t="s">
        <v>1110</v>
      </c>
      <c r="X1733" t="str">
        <f>_xll.BDP("YX112279 Corp","CRNCY")</f>
        <v>CAD</v>
      </c>
      <c r="Y1733" t="s">
        <v>1319</v>
      </c>
      <c r="AA1733">
        <v>360.73</v>
      </c>
      <c r="AB1733">
        <v>349.82</v>
      </c>
    </row>
    <row r="1734" spans="1:29" x14ac:dyDescent="0.25">
      <c r="A1734" t="s">
        <v>1338</v>
      </c>
      <c r="B1734" t="s">
        <v>31</v>
      </c>
      <c r="C1734" t="s">
        <v>1170</v>
      </c>
      <c r="D1734">
        <v>3.3</v>
      </c>
      <c r="E1734" t="s">
        <v>342</v>
      </c>
      <c r="F1734" t="s">
        <v>62</v>
      </c>
      <c r="G1734" t="s">
        <v>35</v>
      </c>
      <c r="H1734" t="str">
        <f>_xll.BDP("ZG021076 Corp","SECURITY_DES")</f>
        <v>ALACN 8.9 11/10/2083</v>
      </c>
      <c r="I1734">
        <v>110.25</v>
      </c>
      <c r="J1734">
        <v>111.25</v>
      </c>
      <c r="K1734">
        <v>282</v>
      </c>
      <c r="L1734">
        <v>253</v>
      </c>
      <c r="M17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734" t="s">
        <v>36</v>
      </c>
      <c r="O1734">
        <v>3000000</v>
      </c>
      <c r="P1734">
        <v>3000000</v>
      </c>
      <c r="Q1734" t="str">
        <f>_xll.BDP("ZG021076 Corp","BICS_LEVEL_1_NAME")</f>
        <v>Utilities</v>
      </c>
      <c r="R1734">
        <v>5.6</v>
      </c>
      <c r="S1734">
        <v>5.29</v>
      </c>
      <c r="V1734" t="str">
        <f>_xll.BDP("ZG021076 Corp","ID_CUSIP")</f>
        <v>021361AC4</v>
      </c>
      <c r="W1734" t="s">
        <v>1110</v>
      </c>
      <c r="X1734" t="str">
        <f>_xll.BDP("ZG021076 Corp","CRNCY")</f>
        <v>CAD</v>
      </c>
      <c r="Y1734" t="s">
        <v>1319</v>
      </c>
      <c r="AA1734">
        <v>279.66000000000003</v>
      </c>
      <c r="AB1734">
        <v>249.49</v>
      </c>
    </row>
    <row r="1735" spans="1:29" x14ac:dyDescent="0.25">
      <c r="A1735" t="s">
        <v>1339</v>
      </c>
      <c r="B1735" t="s">
        <v>31</v>
      </c>
      <c r="C1735" t="s">
        <v>1170</v>
      </c>
      <c r="D1735">
        <v>3.24</v>
      </c>
      <c r="E1735" t="s">
        <v>338</v>
      </c>
      <c r="F1735" t="s">
        <v>62</v>
      </c>
      <c r="G1735" t="s">
        <v>35</v>
      </c>
      <c r="H1735" t="str">
        <f>_xll.BDP("ZH149276 Corp","SECURITY_DES")</f>
        <v>ENBCN 8.495 01/15/2084</v>
      </c>
      <c r="I1735">
        <v>109.625</v>
      </c>
      <c r="J1735">
        <v>110.125</v>
      </c>
      <c r="K1735">
        <v>258</v>
      </c>
      <c r="L1735">
        <v>244</v>
      </c>
      <c r="M17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735" t="s">
        <v>36</v>
      </c>
      <c r="O1735">
        <v>3000000</v>
      </c>
      <c r="P1735">
        <v>3000000</v>
      </c>
      <c r="Q1735" t="str">
        <f>_xll.BDP("ZH149276 Corp","BICS_LEVEL_1_NAME")</f>
        <v>Energy</v>
      </c>
      <c r="R1735">
        <v>5.35</v>
      </c>
      <c r="S1735">
        <v>5.2</v>
      </c>
      <c r="V1735" t="str">
        <f>_xll.BDP("ZH149276 Corp","ID_CUSIP")</f>
        <v>29250NBU8</v>
      </c>
      <c r="W1735" t="s">
        <v>1110</v>
      </c>
      <c r="X1735" t="str">
        <f>_xll.BDP("ZH149276 Corp","CRNCY")</f>
        <v>CAD</v>
      </c>
      <c r="Y1735" t="s">
        <v>1319</v>
      </c>
      <c r="AA1735">
        <v>255.81</v>
      </c>
      <c r="AB1735">
        <v>240.42</v>
      </c>
    </row>
    <row r="1736" spans="1:29" x14ac:dyDescent="0.25">
      <c r="A1736" t="s">
        <v>1340</v>
      </c>
      <c r="B1736" t="s">
        <v>31</v>
      </c>
      <c r="C1736" t="s">
        <v>1170</v>
      </c>
      <c r="D1736">
        <v>7.05</v>
      </c>
      <c r="E1736" t="s">
        <v>338</v>
      </c>
      <c r="F1736" t="s">
        <v>62</v>
      </c>
      <c r="G1736" t="s">
        <v>35</v>
      </c>
      <c r="H1736" t="str">
        <f>_xll.BDP("ZH149852 Corp","SECURITY_DES")</f>
        <v>ENBCN 8.747 01/15/2084</v>
      </c>
      <c r="I1736">
        <v>115.625</v>
      </c>
      <c r="J1736">
        <v>116.625</v>
      </c>
      <c r="K1736">
        <v>311</v>
      </c>
      <c r="L1736">
        <v>298</v>
      </c>
      <c r="M173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736" t="s">
        <v>40</v>
      </c>
      <c r="O1736">
        <v>3000000</v>
      </c>
      <c r="P1736">
        <v>2000000</v>
      </c>
      <c r="Q1736" t="str">
        <f>_xll.BDP("ZH149852 Corp","BICS_LEVEL_1_NAME")</f>
        <v>Energy</v>
      </c>
      <c r="R1736">
        <v>6.32</v>
      </c>
      <c r="S1736">
        <v>6.18</v>
      </c>
      <c r="V1736" t="str">
        <f>_xll.BDP("ZH149852 Corp","ID_CUSIP")</f>
        <v>29250NBV6</v>
      </c>
      <c r="W1736" t="s">
        <v>1110</v>
      </c>
      <c r="X1736" t="str">
        <f>_xll.BDP("ZH149852 Corp","CRNCY")</f>
        <v>CAD</v>
      </c>
      <c r="Y1736" t="s">
        <v>1319</v>
      </c>
      <c r="AA1736">
        <v>309.22000000000003</v>
      </c>
      <c r="AB1736">
        <v>295.12</v>
      </c>
    </row>
    <row r="1737" spans="1:29" x14ac:dyDescent="0.25">
      <c r="A1737" t="s">
        <v>1341</v>
      </c>
      <c r="B1737" t="s">
        <v>31</v>
      </c>
      <c r="C1737" t="s">
        <v>1170</v>
      </c>
      <c r="D1737">
        <v>2.97</v>
      </c>
      <c r="E1737" t="s">
        <v>345</v>
      </c>
      <c r="F1737" t="s">
        <v>62</v>
      </c>
      <c r="G1737" t="s">
        <v>35</v>
      </c>
      <c r="H1737" t="str">
        <f>_xll.BDP("ZJ056091 Corp","SECURITY_DES")</f>
        <v>GEICN 8.7 07/12/2083</v>
      </c>
      <c r="I1737">
        <v>108.25</v>
      </c>
      <c r="J1737">
        <v>109.25</v>
      </c>
      <c r="K1737">
        <v>306</v>
      </c>
      <c r="L1737">
        <v>273</v>
      </c>
      <c r="M17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737" t="s">
        <v>63</v>
      </c>
      <c r="O1737">
        <v>5000000</v>
      </c>
      <c r="P1737">
        <v>1000000</v>
      </c>
      <c r="Q1737" t="str">
        <f>_xll.BDP("ZJ056091 Corp","BICS_LEVEL_1_NAME")</f>
        <v>Energy</v>
      </c>
      <c r="R1737">
        <v>5.78</v>
      </c>
      <c r="S1737">
        <v>5.44</v>
      </c>
      <c r="V1737" t="str">
        <f>_xll.BDP("ZJ056091 Corp","ID_CUSIP")</f>
        <v>374825AK3</v>
      </c>
      <c r="W1737" t="s">
        <v>1110</v>
      </c>
      <c r="X1737" t="str">
        <f>_xll.BDP("ZJ056091 Corp","CRNCY")</f>
        <v>CAD</v>
      </c>
      <c r="Y1737" t="s">
        <v>1319</v>
      </c>
      <c r="AA1737">
        <v>301.19</v>
      </c>
      <c r="AB1737">
        <v>267.72000000000003</v>
      </c>
    </row>
    <row r="1738" spans="1:29" x14ac:dyDescent="0.25">
      <c r="A1738" t="s">
        <v>1342</v>
      </c>
      <c r="B1738" t="s">
        <v>31</v>
      </c>
      <c r="C1738" t="s">
        <v>1170</v>
      </c>
      <c r="D1738">
        <v>3.83</v>
      </c>
      <c r="E1738" t="s">
        <v>829</v>
      </c>
      <c r="F1738" t="s">
        <v>62</v>
      </c>
      <c r="G1738" t="s">
        <v>35</v>
      </c>
      <c r="H1738" t="str">
        <f>_xll.BDP("ZQ607662 Corp","SECURITY_DES")</f>
        <v>IPLCN 6 5/8 11/19/2079</v>
      </c>
      <c r="I1738">
        <v>100.25</v>
      </c>
      <c r="J1738">
        <v>100.875</v>
      </c>
      <c r="K1738">
        <v>375</v>
      </c>
      <c r="L1738">
        <v>361</v>
      </c>
      <c r="M173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738" t="s">
        <v>149</v>
      </c>
      <c r="O1738">
        <v>1000000</v>
      </c>
      <c r="P1738">
        <v>2000000</v>
      </c>
      <c r="Q1738" t="str">
        <f>_xll.BDP("ZQ607662 Corp","BICS_LEVEL_1_NAME")</f>
        <v>Energy</v>
      </c>
      <c r="R1738">
        <v>6.56</v>
      </c>
      <c r="S1738">
        <v>6.4</v>
      </c>
      <c r="V1738" t="str">
        <f>_xll.BDP("ZQ607662 Corp","ID_CUSIP")</f>
        <v>45833VAB5</v>
      </c>
      <c r="W1738" t="s">
        <v>1110</v>
      </c>
      <c r="X1738" t="str">
        <f>_xll.BDP("ZQ607662 Corp","CRNCY")</f>
        <v>CAD</v>
      </c>
      <c r="Y1738" t="s">
        <v>1319</v>
      </c>
      <c r="AA1738">
        <v>367.56</v>
      </c>
      <c r="AB1738">
        <v>351.32</v>
      </c>
    </row>
    <row r="1739" spans="1:29" x14ac:dyDescent="0.25">
      <c r="A1739" t="s">
        <v>1172</v>
      </c>
      <c r="B1739" t="s">
        <v>31</v>
      </c>
      <c r="C1739" t="s">
        <v>1343</v>
      </c>
      <c r="E1739" t="s">
        <v>340</v>
      </c>
      <c r="F1739" t="s">
        <v>67</v>
      </c>
      <c r="G1739" t="s">
        <v>35</v>
      </c>
      <c r="H1739" t="str">
        <f>_xll.BDP("AL076505 Corp","SECURITY_DES")</f>
        <v>ETRHWY 2.43 05/04/27</v>
      </c>
      <c r="K1739">
        <v>25</v>
      </c>
      <c r="L1739">
        <v>20</v>
      </c>
      <c r="M17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739" t="s">
        <v>48</v>
      </c>
      <c r="O1739">
        <v>5000000</v>
      </c>
      <c r="Q1739" t="str">
        <f>_xll.BDP("AL076505 Corp","BICS_LEVEL_1_NAME")</f>
        <v>Industrials</v>
      </c>
      <c r="R1739">
        <v>2.91</v>
      </c>
      <c r="V1739" t="str">
        <f>_xll.BDP("AL076505 Corp","ID_CUSIP")</f>
        <v>35085ZBN5</v>
      </c>
      <c r="W1739" t="s">
        <v>434</v>
      </c>
      <c r="X1739" t="str">
        <f>_xll.BDP("AL076505 Corp","CRNCY")</f>
        <v>CAD</v>
      </c>
      <c r="Y1739" t="s">
        <v>1344</v>
      </c>
      <c r="AA1739">
        <v>25</v>
      </c>
      <c r="AC1739">
        <v>2.91</v>
      </c>
    </row>
    <row r="1740" spans="1:29" x14ac:dyDescent="0.25">
      <c r="A1740" t="s">
        <v>1174</v>
      </c>
      <c r="B1740" t="s">
        <v>31</v>
      </c>
      <c r="C1740" t="s">
        <v>1343</v>
      </c>
      <c r="D1740">
        <v>6.7</v>
      </c>
      <c r="E1740" t="s">
        <v>340</v>
      </c>
      <c r="F1740" t="s">
        <v>67</v>
      </c>
      <c r="G1740" t="s">
        <v>35</v>
      </c>
      <c r="H1740" t="str">
        <f>_xll.BDP("AM947534 Corp","SECURITY_DES")</f>
        <v>ETRHWY 3.43 06/01/33</v>
      </c>
      <c r="I1740">
        <v>96.819000000000003</v>
      </c>
      <c r="J1740">
        <v>97.155000000000001</v>
      </c>
      <c r="K1740">
        <v>69</v>
      </c>
      <c r="L1740">
        <v>64</v>
      </c>
      <c r="M174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740" t="s">
        <v>40</v>
      </c>
      <c r="O1740">
        <v>5000000</v>
      </c>
      <c r="Q1740" t="str">
        <f>_xll.BDP("AM947534 Corp","BICS_LEVEL_1_NAME")</f>
        <v>Industrials</v>
      </c>
      <c r="R1740">
        <v>3.89</v>
      </c>
      <c r="S1740">
        <v>3.85</v>
      </c>
      <c r="V1740" t="str">
        <f>_xll.BDP("AM947534 Corp","ID_CUSIP")</f>
        <v>35085ZBP0</v>
      </c>
      <c r="W1740" t="s">
        <v>434</v>
      </c>
      <c r="X1740" t="str">
        <f>_xll.BDP("AM947534 Corp","CRNCY")</f>
        <v>CAD</v>
      </c>
      <c r="Y1740" t="s">
        <v>1344</v>
      </c>
      <c r="AA1740">
        <v>69</v>
      </c>
      <c r="AB1740">
        <v>64</v>
      </c>
      <c r="AC1740">
        <v>3.89</v>
      </c>
    </row>
    <row r="1741" spans="1:29" x14ac:dyDescent="0.25">
      <c r="A1741" t="s">
        <v>1178</v>
      </c>
      <c r="B1741" t="s">
        <v>31</v>
      </c>
      <c r="C1741" t="s">
        <v>1343</v>
      </c>
      <c r="D1741">
        <v>11.37</v>
      </c>
      <c r="E1741" t="s">
        <v>340</v>
      </c>
      <c r="F1741" t="s">
        <v>67</v>
      </c>
      <c r="G1741" t="s">
        <v>35</v>
      </c>
      <c r="H1741" t="str">
        <f>_xll.BDP("AP039390 Corp","SECURITY_DES")</f>
        <v>ETRHWY 3.65 09/08/44</v>
      </c>
      <c r="I1741">
        <v>86.021000000000001</v>
      </c>
      <c r="J1741">
        <v>86.477999999999994</v>
      </c>
      <c r="K1741">
        <v>116</v>
      </c>
      <c r="L1741">
        <v>112</v>
      </c>
      <c r="M17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41" t="s">
        <v>42</v>
      </c>
      <c r="O1741">
        <v>10000000</v>
      </c>
      <c r="P1741">
        <v>3000000</v>
      </c>
      <c r="Q1741" t="str">
        <f>_xll.BDP("AP039390 Corp","BICS_LEVEL_1_NAME")</f>
        <v>Industrials</v>
      </c>
      <c r="R1741">
        <v>4.76</v>
      </c>
      <c r="S1741">
        <v>4.7300000000000004</v>
      </c>
      <c r="V1741" t="str">
        <f>_xll.BDP("AP039390 Corp","ID_CUSIP")</f>
        <v>35085ZBQ8</v>
      </c>
      <c r="W1741" t="s">
        <v>434</v>
      </c>
      <c r="X1741" t="str">
        <f>_xll.BDP("AP039390 Corp","CRNCY")</f>
        <v>CAD</v>
      </c>
      <c r="Y1741" t="s">
        <v>1344</v>
      </c>
      <c r="AA1741">
        <v>126</v>
      </c>
      <c r="AB1741">
        <v>121.04</v>
      </c>
      <c r="AC1741">
        <v>4.76</v>
      </c>
    </row>
    <row r="1742" spans="1:29" x14ac:dyDescent="0.25">
      <c r="A1742" t="s">
        <v>1184</v>
      </c>
      <c r="B1742" t="s">
        <v>31</v>
      </c>
      <c r="C1742" t="s">
        <v>1343</v>
      </c>
      <c r="D1742">
        <v>12.49</v>
      </c>
      <c r="E1742" t="s">
        <v>340</v>
      </c>
      <c r="F1742" t="s">
        <v>67</v>
      </c>
      <c r="G1742" t="s">
        <v>35</v>
      </c>
      <c r="H1742" t="str">
        <f>_xll.BDP("AS540355 Corp","SECURITY_DES")</f>
        <v>ETRHWY 3.72 05/11/48</v>
      </c>
      <c r="I1742">
        <v>85.495000000000005</v>
      </c>
      <c r="J1742">
        <v>85.870999999999995</v>
      </c>
      <c r="K1742">
        <v>116</v>
      </c>
      <c r="L1742">
        <v>113</v>
      </c>
      <c r="M17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42" t="s">
        <v>42</v>
      </c>
      <c r="O1742">
        <v>5000000</v>
      </c>
      <c r="P1742">
        <v>5000000</v>
      </c>
      <c r="Q1742" t="str">
        <f>_xll.BDP("AS540355 Corp","BICS_LEVEL_1_NAME")</f>
        <v>Industrials</v>
      </c>
      <c r="R1742">
        <v>4.76</v>
      </c>
      <c r="S1742">
        <v>4.74</v>
      </c>
      <c r="V1742" t="str">
        <f>_xll.BDP("AS540355 Corp","ID_CUSIP")</f>
        <v>35085ZBS4</v>
      </c>
      <c r="W1742" t="s">
        <v>434</v>
      </c>
      <c r="X1742" t="str">
        <f>_xll.BDP("AS540355 Corp","CRNCY")</f>
        <v>CAD</v>
      </c>
      <c r="Y1742" t="s">
        <v>1344</v>
      </c>
      <c r="AA1742">
        <v>119</v>
      </c>
      <c r="AB1742">
        <v>115.38</v>
      </c>
      <c r="AC1742">
        <v>4.76</v>
      </c>
    </row>
    <row r="1743" spans="1:29" x14ac:dyDescent="0.25">
      <c r="A1743" t="s">
        <v>1192</v>
      </c>
      <c r="B1743" t="s">
        <v>31</v>
      </c>
      <c r="C1743" t="s">
        <v>1343</v>
      </c>
      <c r="D1743">
        <v>12.66</v>
      </c>
      <c r="E1743" t="s">
        <v>340</v>
      </c>
      <c r="F1743" t="s">
        <v>67</v>
      </c>
      <c r="G1743" t="s">
        <v>35</v>
      </c>
      <c r="H1743" t="str">
        <f>_xll.BDP("AX508855 Corp","SECURITY_DES")</f>
        <v>ETRHWY 3.67 03/08/49</v>
      </c>
      <c r="I1743">
        <v>84.626999999999995</v>
      </c>
      <c r="J1743">
        <v>85.007999999999996</v>
      </c>
      <c r="K1743">
        <v>115</v>
      </c>
      <c r="L1743">
        <v>112</v>
      </c>
      <c r="M17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43" t="s">
        <v>42</v>
      </c>
      <c r="O1743">
        <v>5000000</v>
      </c>
      <c r="P1743">
        <v>5000000</v>
      </c>
      <c r="Q1743" t="str">
        <f>_xll.BDP("AX508855 Corp","BICS_LEVEL_1_NAME")</f>
        <v>Industrials</v>
      </c>
      <c r="R1743">
        <v>4.75</v>
      </c>
      <c r="S1743">
        <v>4.7300000000000004</v>
      </c>
      <c r="V1743" t="str">
        <f>_xll.BDP("AX508855 Corp","ID_CUSIP")</f>
        <v>35085ZBU9</v>
      </c>
      <c r="W1743" t="s">
        <v>434</v>
      </c>
      <c r="X1743" t="str">
        <f>_xll.BDP("AX508855 Corp","CRNCY")</f>
        <v>CAD</v>
      </c>
      <c r="Y1743" t="s">
        <v>1344</v>
      </c>
      <c r="AA1743">
        <v>116</v>
      </c>
      <c r="AB1743">
        <v>112.94</v>
      </c>
      <c r="AC1743">
        <v>4.75</v>
      </c>
    </row>
    <row r="1744" spans="1:29" x14ac:dyDescent="0.25">
      <c r="A1744" t="s">
        <v>1193</v>
      </c>
      <c r="B1744" t="s">
        <v>31</v>
      </c>
      <c r="C1744" t="s">
        <v>1343</v>
      </c>
      <c r="D1744">
        <v>4.3499999999999996</v>
      </c>
      <c r="E1744" t="s">
        <v>340</v>
      </c>
      <c r="F1744" t="s">
        <v>67</v>
      </c>
      <c r="G1744" t="s">
        <v>35</v>
      </c>
      <c r="H1744" t="str">
        <f>_xll.BDP("AX508860 Corp","SECURITY_DES")</f>
        <v>ETRHWY 3.14 03/06/30</v>
      </c>
      <c r="I1744">
        <v>98.823999999999998</v>
      </c>
      <c r="J1744">
        <v>99.040999999999997</v>
      </c>
      <c r="K1744">
        <v>47</v>
      </c>
      <c r="L1744">
        <v>42</v>
      </c>
      <c r="M17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744" t="s">
        <v>50</v>
      </c>
      <c r="O1744">
        <v>10000000</v>
      </c>
      <c r="Q1744" t="str">
        <f>_xll.BDP("AX508860 Corp","BICS_LEVEL_1_NAME")</f>
        <v>Industrials</v>
      </c>
      <c r="R1744">
        <v>3.41</v>
      </c>
      <c r="S1744">
        <v>3.36</v>
      </c>
      <c r="V1744" t="str">
        <f>_xll.BDP("AX508860 Corp","ID_CUSIP")</f>
        <v>35085ZBT2</v>
      </c>
      <c r="W1744" t="s">
        <v>434</v>
      </c>
      <c r="X1744" t="str">
        <f>_xll.BDP("AX508860 Corp","CRNCY")</f>
        <v>CAD</v>
      </c>
      <c r="Y1744" t="s">
        <v>1344</v>
      </c>
      <c r="AA1744">
        <v>50</v>
      </c>
      <c r="AB1744">
        <v>45.12</v>
      </c>
      <c r="AC1744">
        <v>3.41</v>
      </c>
    </row>
    <row r="1745" spans="1:29" x14ac:dyDescent="0.25">
      <c r="A1745" t="s">
        <v>1198</v>
      </c>
      <c r="B1745" t="s">
        <v>31</v>
      </c>
      <c r="C1745" t="s">
        <v>1343</v>
      </c>
      <c r="D1745">
        <v>11.68</v>
      </c>
      <c r="E1745" t="s">
        <v>340</v>
      </c>
      <c r="F1745" t="s">
        <v>67</v>
      </c>
      <c r="G1745" t="s">
        <v>35</v>
      </c>
      <c r="H1745" t="str">
        <f>_xll.BDP("BG557970 Corp","SECURITY_DES")</f>
        <v>ETRHWY 2.84 03/07/50</v>
      </c>
      <c r="I1745">
        <v>72.278999999999996</v>
      </c>
      <c r="J1745">
        <v>72.631</v>
      </c>
      <c r="K1745">
        <v>115</v>
      </c>
      <c r="L1745">
        <v>112</v>
      </c>
      <c r="M17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45" t="s">
        <v>42</v>
      </c>
      <c r="O1745">
        <v>5000000</v>
      </c>
      <c r="P1745">
        <v>2000000</v>
      </c>
      <c r="Q1745" t="str">
        <f>_xll.BDP("BG557970 Corp","BICS_LEVEL_1_NAME")</f>
        <v>Industrials</v>
      </c>
      <c r="R1745">
        <v>4.75</v>
      </c>
      <c r="S1745">
        <v>4.7300000000000004</v>
      </c>
      <c r="V1745" t="str">
        <f>_xll.BDP("BG557970 Corp","ID_CUSIP")</f>
        <v>35085ZBV7</v>
      </c>
      <c r="W1745" t="s">
        <v>434</v>
      </c>
      <c r="X1745" t="str">
        <f>_xll.BDP("BG557970 Corp","CRNCY")</f>
        <v>CAD</v>
      </c>
      <c r="Y1745" t="s">
        <v>1344</v>
      </c>
      <c r="AA1745">
        <v>115</v>
      </c>
      <c r="AB1745">
        <v>111.86</v>
      </c>
      <c r="AC1745">
        <v>4.75</v>
      </c>
    </row>
    <row r="1746" spans="1:29" x14ac:dyDescent="0.25">
      <c r="A1746" t="s">
        <v>1201</v>
      </c>
      <c r="B1746" t="s">
        <v>31</v>
      </c>
      <c r="C1746" t="s">
        <v>1343</v>
      </c>
      <c r="D1746">
        <v>5.85</v>
      </c>
      <c r="E1746" t="s">
        <v>340</v>
      </c>
      <c r="F1746" t="s">
        <v>67</v>
      </c>
      <c r="G1746" t="s">
        <v>35</v>
      </c>
      <c r="H1746" t="str">
        <f>_xll.BDP("BJ518585 Corp","SECURITY_DES")</f>
        <v>ETRHWY 2.59 05/25/32</v>
      </c>
      <c r="I1746">
        <v>92.908000000000001</v>
      </c>
      <c r="J1746">
        <v>93.200999999999993</v>
      </c>
      <c r="K1746">
        <v>62</v>
      </c>
      <c r="L1746">
        <v>57</v>
      </c>
      <c r="M174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746" t="s">
        <v>55</v>
      </c>
      <c r="O1746">
        <v>5000000</v>
      </c>
      <c r="Q1746" t="str">
        <f>_xll.BDP("BJ518585 Corp","BICS_LEVEL_1_NAME")</f>
        <v>Industrials</v>
      </c>
      <c r="R1746">
        <v>3.75</v>
      </c>
      <c r="S1746">
        <v>3.7</v>
      </c>
      <c r="V1746" t="str">
        <f>_xll.BDP("BJ518585 Corp","ID_CUSIP")</f>
        <v>35085ZBX3</v>
      </c>
      <c r="W1746" t="s">
        <v>434</v>
      </c>
      <c r="X1746" t="str">
        <f>_xll.BDP("BJ518585 Corp","CRNCY")</f>
        <v>CAD</v>
      </c>
      <c r="Y1746" t="s">
        <v>1344</v>
      </c>
      <c r="AA1746">
        <v>62</v>
      </c>
      <c r="AB1746">
        <v>57.16</v>
      </c>
      <c r="AC1746">
        <v>3.75</v>
      </c>
    </row>
    <row r="1747" spans="1:29" x14ac:dyDescent="0.25">
      <c r="A1747" t="s">
        <v>1221</v>
      </c>
      <c r="B1747" t="s">
        <v>31</v>
      </c>
      <c r="C1747" t="s">
        <v>1343</v>
      </c>
      <c r="D1747">
        <v>2.54</v>
      </c>
      <c r="E1747" t="s">
        <v>340</v>
      </c>
      <c r="F1747" t="s">
        <v>67</v>
      </c>
      <c r="G1747" t="s">
        <v>35</v>
      </c>
      <c r="H1747" t="str">
        <f>_xll.BDP("BY465997 Corp","SECURITY_DES")</f>
        <v>ETRHWY 4.22 02/14/28</v>
      </c>
      <c r="I1747">
        <v>102.208</v>
      </c>
      <c r="J1747">
        <v>102.33799999999999</v>
      </c>
      <c r="K1747">
        <v>62</v>
      </c>
      <c r="L1747">
        <v>57</v>
      </c>
      <c r="M17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747" t="s">
        <v>63</v>
      </c>
      <c r="O1747">
        <v>5000000</v>
      </c>
      <c r="P1747">
        <v>5000000</v>
      </c>
      <c r="Q1747" t="str">
        <f>_xll.BDP("BY465997 Corp","BICS_LEVEL_1_NAME")</f>
        <v>Industrials</v>
      </c>
      <c r="R1747">
        <v>3.35</v>
      </c>
      <c r="S1747">
        <v>3.29</v>
      </c>
      <c r="V1747" t="str">
        <f>_xll.BDP("BY465997 Corp","ID_CUSIP")</f>
        <v>35085ZBY1</v>
      </c>
      <c r="W1747" t="s">
        <v>434</v>
      </c>
      <c r="X1747" t="str">
        <f>_xll.BDP("BY465997 Corp","CRNCY")</f>
        <v>CAD</v>
      </c>
      <c r="Y1747" t="s">
        <v>1344</v>
      </c>
      <c r="AA1747">
        <v>63</v>
      </c>
      <c r="AB1747">
        <v>58.15</v>
      </c>
      <c r="AC1747">
        <v>3.35</v>
      </c>
    </row>
    <row r="1748" spans="1:29" x14ac:dyDescent="0.25">
      <c r="A1748" t="s">
        <v>1222</v>
      </c>
      <c r="B1748" t="s">
        <v>31</v>
      </c>
      <c r="C1748" t="s">
        <v>1343</v>
      </c>
      <c r="D1748">
        <v>5.34</v>
      </c>
      <c r="E1748" t="s">
        <v>340</v>
      </c>
      <c r="F1748" t="s">
        <v>67</v>
      </c>
      <c r="G1748" t="s">
        <v>35</v>
      </c>
      <c r="H1748" t="str">
        <f>_xll.BDP("BY465999 Corp","SECURITY_DES")</f>
        <v>ETRHWY 4.45 08/14/31</v>
      </c>
      <c r="I1748">
        <v>102.465</v>
      </c>
      <c r="J1748">
        <v>102.786</v>
      </c>
      <c r="K1748">
        <v>93</v>
      </c>
      <c r="L1748">
        <v>87</v>
      </c>
      <c r="M174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748" t="s">
        <v>145</v>
      </c>
      <c r="O1748">
        <v>5000000</v>
      </c>
      <c r="P1748">
        <v>1000000</v>
      </c>
      <c r="Q1748" t="str">
        <f>_xll.BDP("BY465999 Corp","BICS_LEVEL_1_NAME")</f>
        <v>Industrials</v>
      </c>
      <c r="R1748">
        <v>4</v>
      </c>
      <c r="S1748">
        <v>3.92</v>
      </c>
      <c r="V1748" t="str">
        <f>_xll.BDP("BY465999 Corp","ID_CUSIP")</f>
        <v>35085ZBZ8</v>
      </c>
      <c r="W1748" t="s">
        <v>434</v>
      </c>
      <c r="X1748" t="str">
        <f>_xll.BDP("BY465999 Corp","CRNCY")</f>
        <v>CAD</v>
      </c>
      <c r="Y1748" t="s">
        <v>1344</v>
      </c>
      <c r="AA1748">
        <v>94</v>
      </c>
      <c r="AB1748">
        <v>87.62</v>
      </c>
      <c r="AC1748">
        <v>4</v>
      </c>
    </row>
    <row r="1749" spans="1:29" x14ac:dyDescent="0.25">
      <c r="A1749" t="s">
        <v>1229</v>
      </c>
      <c r="B1749" t="s">
        <v>31</v>
      </c>
      <c r="C1749" t="s">
        <v>1343</v>
      </c>
      <c r="D1749">
        <v>11.06</v>
      </c>
      <c r="E1749" t="s">
        <v>340</v>
      </c>
      <c r="F1749" t="s">
        <v>67</v>
      </c>
      <c r="G1749" t="s">
        <v>35</v>
      </c>
      <c r="H1749" t="str">
        <f>_xll.BDP("EI878065 Corp","SECURITY_DES")</f>
        <v>ETRHWY 4.45 11/15/41</v>
      </c>
      <c r="I1749">
        <v>96.421999999999997</v>
      </c>
      <c r="J1749">
        <v>96.866</v>
      </c>
      <c r="K1749">
        <v>116</v>
      </c>
      <c r="L1749">
        <v>112</v>
      </c>
      <c r="M17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49" t="s">
        <v>42</v>
      </c>
      <c r="O1749">
        <v>5000000</v>
      </c>
      <c r="P1749">
        <v>3000000</v>
      </c>
      <c r="Q1749" t="str">
        <f>_xll.BDP("EI878065 Corp","BICS_LEVEL_1_NAME")</f>
        <v>Industrials</v>
      </c>
      <c r="R1749">
        <v>4.76</v>
      </c>
      <c r="S1749">
        <v>4.7300000000000004</v>
      </c>
      <c r="V1749" t="str">
        <f>_xll.BDP("EI878065 Corp","ID_CUSIP")</f>
        <v>35085ZBE5</v>
      </c>
      <c r="W1749" t="s">
        <v>434</v>
      </c>
      <c r="X1749" t="str">
        <f>_xll.BDP("EI878065 Corp","CRNCY")</f>
        <v>CAD</v>
      </c>
      <c r="Y1749" t="s">
        <v>1344</v>
      </c>
      <c r="AA1749">
        <v>129</v>
      </c>
      <c r="AB1749">
        <v>124.82</v>
      </c>
      <c r="AC1749">
        <v>4.76</v>
      </c>
    </row>
    <row r="1750" spans="1:29" x14ac:dyDescent="0.25">
      <c r="A1750" t="s">
        <v>1231</v>
      </c>
      <c r="B1750" t="s">
        <v>31</v>
      </c>
      <c r="C1750" t="s">
        <v>1343</v>
      </c>
      <c r="D1750">
        <v>11.03</v>
      </c>
      <c r="E1750" t="s">
        <v>340</v>
      </c>
      <c r="F1750" t="s">
        <v>67</v>
      </c>
      <c r="G1750" t="s">
        <v>35</v>
      </c>
      <c r="H1750" t="str">
        <f>_xll.BDP("EJ142897 Corp","SECURITY_DES")</f>
        <v>ETRHWY 4.19 04/25/42</v>
      </c>
      <c r="I1750">
        <v>93.36</v>
      </c>
      <c r="J1750">
        <v>93.802999999999997</v>
      </c>
      <c r="K1750">
        <v>116</v>
      </c>
      <c r="L1750">
        <v>112</v>
      </c>
      <c r="M17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0" t="s">
        <v>42</v>
      </c>
      <c r="O1750">
        <v>10000000</v>
      </c>
      <c r="P1750">
        <v>3000000</v>
      </c>
      <c r="Q1750" t="str">
        <f>_xll.BDP("EJ142897 Corp","BICS_LEVEL_1_NAME")</f>
        <v>Industrials</v>
      </c>
      <c r="R1750">
        <v>4.76</v>
      </c>
      <c r="S1750">
        <v>4.7300000000000004</v>
      </c>
      <c r="V1750" t="str">
        <f>_xll.BDP("EJ142897 Corp","ID_CUSIP")</f>
        <v>35085ZBF2</v>
      </c>
      <c r="W1750" t="s">
        <v>434</v>
      </c>
      <c r="X1750" t="str">
        <f>_xll.BDP("EJ142897 Corp","CRNCY")</f>
        <v>CAD</v>
      </c>
      <c r="Y1750" t="s">
        <v>1344</v>
      </c>
      <c r="AA1750">
        <v>129</v>
      </c>
      <c r="AB1750">
        <v>124.23</v>
      </c>
      <c r="AC1750">
        <v>4.76</v>
      </c>
    </row>
    <row r="1751" spans="1:29" x14ac:dyDescent="0.25">
      <c r="A1751" t="s">
        <v>1232</v>
      </c>
      <c r="B1751" t="s">
        <v>31</v>
      </c>
      <c r="C1751" t="s">
        <v>1343</v>
      </c>
      <c r="D1751">
        <v>13.92</v>
      </c>
      <c r="E1751" t="s">
        <v>340</v>
      </c>
      <c r="F1751" t="s">
        <v>67</v>
      </c>
      <c r="G1751" t="s">
        <v>35</v>
      </c>
      <c r="H1751" t="str">
        <f>_xll.BDP("EJ355804 Corp","SECURITY_DES")</f>
        <v>ETRHWY 3.98 09/11/52</v>
      </c>
      <c r="I1751">
        <v>88.203000000000003</v>
      </c>
      <c r="J1751">
        <v>88.622</v>
      </c>
      <c r="K1751">
        <v>115</v>
      </c>
      <c r="L1751">
        <v>112</v>
      </c>
      <c r="M17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1" t="s">
        <v>42</v>
      </c>
      <c r="O1751">
        <v>5000000</v>
      </c>
      <c r="P1751">
        <v>5000000</v>
      </c>
      <c r="Q1751" t="str">
        <f>_xll.BDP("EJ355804 Corp","BICS_LEVEL_1_NAME")</f>
        <v>Industrials</v>
      </c>
      <c r="R1751">
        <v>4.75</v>
      </c>
      <c r="S1751">
        <v>4.7300000000000004</v>
      </c>
      <c r="V1751" t="str">
        <f>_xll.BDP("EJ355804 Corp","ID_CUSIP")</f>
        <v>35085ZBG0</v>
      </c>
      <c r="W1751" t="s">
        <v>434</v>
      </c>
      <c r="X1751" t="str">
        <f>_xll.BDP("EJ355804 Corp","CRNCY")</f>
        <v>CAD</v>
      </c>
      <c r="Y1751" t="s">
        <v>1344</v>
      </c>
      <c r="AA1751">
        <v>114</v>
      </c>
      <c r="AB1751">
        <v>110.6</v>
      </c>
      <c r="AC1751">
        <v>4.75</v>
      </c>
    </row>
    <row r="1752" spans="1:29" x14ac:dyDescent="0.25">
      <c r="A1752" t="s">
        <v>1234</v>
      </c>
      <c r="B1752" t="s">
        <v>31</v>
      </c>
      <c r="C1752" t="s">
        <v>1343</v>
      </c>
      <c r="D1752">
        <v>15.35</v>
      </c>
      <c r="E1752" t="s">
        <v>340</v>
      </c>
      <c r="F1752" t="s">
        <v>67</v>
      </c>
      <c r="G1752" t="s">
        <v>35</v>
      </c>
      <c r="H1752" t="str">
        <f>_xll.BDP("EJ867628 Corp","SECURITY_DES")</f>
        <v>ETRHWY 4.68 10/07/53</v>
      </c>
      <c r="I1752">
        <v>98.82</v>
      </c>
      <c r="J1752">
        <v>99.281999999999996</v>
      </c>
      <c r="K1752">
        <v>115</v>
      </c>
      <c r="L1752">
        <v>112</v>
      </c>
      <c r="M17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2" t="s">
        <v>42</v>
      </c>
      <c r="O1752">
        <v>5000000</v>
      </c>
      <c r="P1752">
        <v>5000000</v>
      </c>
      <c r="Q1752" t="str">
        <f>_xll.BDP("EJ867628 Corp","BICS_LEVEL_1_NAME")</f>
        <v>Industrials</v>
      </c>
      <c r="R1752">
        <v>4.75</v>
      </c>
      <c r="S1752">
        <v>4.7300000000000004</v>
      </c>
      <c r="V1752" t="str">
        <f>_xll.BDP("EJ867628 Corp","ID_CUSIP")</f>
        <v>35085ZBH8</v>
      </c>
      <c r="W1752" t="s">
        <v>434</v>
      </c>
      <c r="X1752" t="str">
        <f>_xll.BDP("EJ867628 Corp","CRNCY")</f>
        <v>CAD</v>
      </c>
      <c r="Y1752" t="s">
        <v>1344</v>
      </c>
      <c r="AA1752">
        <v>115</v>
      </c>
      <c r="AB1752">
        <v>111.44</v>
      </c>
      <c r="AC1752">
        <v>4.75</v>
      </c>
    </row>
    <row r="1753" spans="1:29" x14ac:dyDescent="0.25">
      <c r="A1753" t="s">
        <v>1238</v>
      </c>
      <c r="B1753" t="s">
        <v>31</v>
      </c>
      <c r="C1753" t="s">
        <v>1343</v>
      </c>
      <c r="D1753">
        <v>11.16</v>
      </c>
      <c r="E1753" t="s">
        <v>340</v>
      </c>
      <c r="F1753" t="s">
        <v>67</v>
      </c>
      <c r="G1753" t="s">
        <v>35</v>
      </c>
      <c r="H1753" t="str">
        <f>_xll.BDP("EK825345 Corp","SECURITY_DES")</f>
        <v>ETRHWY 3.3 03/27/45</v>
      </c>
      <c r="I1753">
        <v>81.320999999999998</v>
      </c>
      <c r="J1753">
        <v>81.769000000000005</v>
      </c>
      <c r="K1753">
        <v>116</v>
      </c>
      <c r="L1753">
        <v>112</v>
      </c>
      <c r="M17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3" t="s">
        <v>42</v>
      </c>
      <c r="O1753">
        <v>10000000</v>
      </c>
      <c r="P1753">
        <v>3000000</v>
      </c>
      <c r="Q1753" t="str">
        <f>_xll.BDP("EK825345 Corp","BICS_LEVEL_1_NAME")</f>
        <v>Industrials</v>
      </c>
      <c r="R1753">
        <v>4.76</v>
      </c>
      <c r="S1753">
        <v>4.7300000000000004</v>
      </c>
      <c r="V1753" t="str">
        <f>_xll.BDP("EK825345 Corp","ID_CUSIP")</f>
        <v>35085ZBK1</v>
      </c>
      <c r="W1753" t="s">
        <v>434</v>
      </c>
      <c r="X1753" t="str">
        <f>_xll.BDP("EK825345 Corp","CRNCY")</f>
        <v>CAD</v>
      </c>
      <c r="Y1753" t="s">
        <v>1344</v>
      </c>
      <c r="AA1753">
        <v>125</v>
      </c>
      <c r="AB1753">
        <v>120.3</v>
      </c>
      <c r="AC1753">
        <v>4.76</v>
      </c>
    </row>
    <row r="1754" spans="1:29" x14ac:dyDescent="0.25">
      <c r="A1754" t="s">
        <v>1239</v>
      </c>
      <c r="B1754" t="s">
        <v>31</v>
      </c>
      <c r="C1754" t="s">
        <v>1343</v>
      </c>
      <c r="D1754">
        <v>12.08</v>
      </c>
      <c r="E1754" t="s">
        <v>340</v>
      </c>
      <c r="F1754" t="s">
        <v>67</v>
      </c>
      <c r="G1754" t="s">
        <v>35</v>
      </c>
      <c r="H1754" t="str">
        <f>_xll.BDP("EK900758 Corp","SECURITY_DES")</f>
        <v>ETRHWY 3.83 05/11/46</v>
      </c>
      <c r="I1754">
        <v>87.679000000000002</v>
      </c>
      <c r="J1754">
        <v>88.042000000000002</v>
      </c>
      <c r="K1754">
        <v>116</v>
      </c>
      <c r="L1754">
        <v>113</v>
      </c>
      <c r="M17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4" t="s">
        <v>42</v>
      </c>
      <c r="O1754">
        <v>5000000</v>
      </c>
      <c r="P1754">
        <v>5000000</v>
      </c>
      <c r="Q1754" t="str">
        <f>_xll.BDP("EK900758 Corp","BICS_LEVEL_1_NAME")</f>
        <v>Industrials</v>
      </c>
      <c r="R1754">
        <v>4.76</v>
      </c>
      <c r="S1754">
        <v>4.74</v>
      </c>
      <c r="V1754" t="str">
        <f>_xll.BDP("EK900758 Corp","ID_CUSIP")</f>
        <v>35085ZBL9</v>
      </c>
      <c r="W1754" t="s">
        <v>434</v>
      </c>
      <c r="X1754" t="str">
        <f>_xll.BDP("EK900758 Corp","CRNCY")</f>
        <v>CAD</v>
      </c>
      <c r="Y1754" t="s">
        <v>1344</v>
      </c>
      <c r="AA1754">
        <v>123</v>
      </c>
      <c r="AB1754">
        <v>119.48</v>
      </c>
      <c r="AC1754">
        <v>4.76</v>
      </c>
    </row>
    <row r="1755" spans="1:29" x14ac:dyDescent="0.25">
      <c r="A1755" t="s">
        <v>1242</v>
      </c>
      <c r="B1755" t="s">
        <v>31</v>
      </c>
      <c r="C1755" t="s">
        <v>1343</v>
      </c>
      <c r="D1755">
        <v>12.09</v>
      </c>
      <c r="E1755" t="s">
        <v>340</v>
      </c>
      <c r="F1755" t="s">
        <v>67</v>
      </c>
      <c r="G1755" t="s">
        <v>35</v>
      </c>
      <c r="H1755" t="str">
        <f>_xll.BDP("LW138332 Corp","SECURITY_DES")</f>
        <v>ETRHWY 3.6 05/21/47</v>
      </c>
      <c r="I1755">
        <v>84.221000000000004</v>
      </c>
      <c r="J1755">
        <v>84.584999999999994</v>
      </c>
      <c r="K1755">
        <v>116</v>
      </c>
      <c r="L1755">
        <v>113</v>
      </c>
      <c r="M17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5" t="s">
        <v>42</v>
      </c>
      <c r="O1755">
        <v>5000000</v>
      </c>
      <c r="P1755">
        <v>5000000</v>
      </c>
      <c r="Q1755" t="str">
        <f>_xll.BDP("LW138332 Corp","BICS_LEVEL_1_NAME")</f>
        <v>Industrials</v>
      </c>
      <c r="R1755">
        <v>4.76</v>
      </c>
      <c r="S1755">
        <v>4.74</v>
      </c>
      <c r="V1755" t="str">
        <f>_xll.BDP("LW138332 Corp","ID_CUSIP")</f>
        <v>35085ZBM7</v>
      </c>
      <c r="W1755" t="s">
        <v>434</v>
      </c>
      <c r="X1755" t="str">
        <f>_xll.BDP("LW138332 Corp","CRNCY")</f>
        <v>CAD</v>
      </c>
      <c r="Y1755" t="s">
        <v>1344</v>
      </c>
      <c r="AA1755">
        <v>121</v>
      </c>
      <c r="AB1755">
        <v>117.38</v>
      </c>
      <c r="AC1755">
        <v>4.76</v>
      </c>
    </row>
    <row r="1756" spans="1:29" x14ac:dyDescent="0.25">
      <c r="A1756" t="s">
        <v>1245</v>
      </c>
      <c r="B1756" t="s">
        <v>31</v>
      </c>
      <c r="C1756" t="s">
        <v>1343</v>
      </c>
      <c r="D1756">
        <v>14.7</v>
      </c>
      <c r="E1756" t="s">
        <v>340</v>
      </c>
      <c r="F1756" t="s">
        <v>67</v>
      </c>
      <c r="G1756" t="s">
        <v>35</v>
      </c>
      <c r="H1756" t="str">
        <f>_xll.BDP("YQ035081 Corp","SECURITY_DES")</f>
        <v>ETRHWY 4.45 09/11/52</v>
      </c>
      <c r="I1756">
        <v>95.343999999999994</v>
      </c>
      <c r="J1756">
        <v>95.786000000000001</v>
      </c>
      <c r="K1756">
        <v>115</v>
      </c>
      <c r="L1756">
        <v>112</v>
      </c>
      <c r="M17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6" t="s">
        <v>42</v>
      </c>
      <c r="O1756">
        <v>5000000</v>
      </c>
      <c r="P1756">
        <v>5000000</v>
      </c>
      <c r="Q1756" t="str">
        <f>_xll.BDP("YQ035081 Corp","BICS_LEVEL_1_NAME")</f>
        <v>Industrials</v>
      </c>
      <c r="R1756">
        <v>4.75</v>
      </c>
      <c r="S1756">
        <v>4.7300000000000004</v>
      </c>
      <c r="V1756" t="str">
        <f>_xll.BDP("YQ035081 Corp","ID_CUSIP")</f>
        <v>35085ZCD6</v>
      </c>
      <c r="W1756" t="s">
        <v>434</v>
      </c>
      <c r="X1756" t="str">
        <f>_xll.BDP("YQ035081 Corp","CRNCY")</f>
        <v>CAD</v>
      </c>
      <c r="Y1756" t="s">
        <v>1344</v>
      </c>
      <c r="AA1756">
        <v>114</v>
      </c>
      <c r="AB1756">
        <v>110.6</v>
      </c>
      <c r="AC1756">
        <v>4.75</v>
      </c>
    </row>
    <row r="1757" spans="1:29" x14ac:dyDescent="0.25">
      <c r="A1757" t="s">
        <v>1247</v>
      </c>
      <c r="B1757" t="s">
        <v>31</v>
      </c>
      <c r="C1757" t="s">
        <v>1343</v>
      </c>
      <c r="D1757">
        <v>15.35</v>
      </c>
      <c r="E1757" t="s">
        <v>340</v>
      </c>
      <c r="F1757" t="s">
        <v>67</v>
      </c>
      <c r="G1757" t="s">
        <v>35</v>
      </c>
      <c r="H1757" t="str">
        <f>_xll.BDP("YU221970 Corp","SECURITY_DES")</f>
        <v>ETRHWY 4.54 10/09/54</v>
      </c>
      <c r="I1757">
        <v>96.596999999999994</v>
      </c>
      <c r="J1757">
        <v>97.058999999999997</v>
      </c>
      <c r="K1757">
        <v>115</v>
      </c>
      <c r="L1757">
        <v>112</v>
      </c>
      <c r="M17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7" t="s">
        <v>42</v>
      </c>
      <c r="O1757">
        <v>5000000</v>
      </c>
      <c r="P1757">
        <v>5000000</v>
      </c>
      <c r="Q1757" t="str">
        <f>_xll.BDP("YU221970 Corp","BICS_LEVEL_1_NAME")</f>
        <v>Industrials</v>
      </c>
      <c r="R1757">
        <v>4.75</v>
      </c>
      <c r="S1757">
        <v>4.7300000000000004</v>
      </c>
      <c r="V1757" t="str">
        <f>_xll.BDP("YU221970 Corp","ID_CUSIP")</f>
        <v>35085ZCC8</v>
      </c>
      <c r="W1757" t="s">
        <v>434</v>
      </c>
      <c r="X1757" t="str">
        <f>_xll.BDP("YU221970 Corp","CRNCY")</f>
        <v>CAD</v>
      </c>
      <c r="Y1757" t="s">
        <v>1344</v>
      </c>
      <c r="AA1757">
        <v>115</v>
      </c>
      <c r="AB1757">
        <v>111.75</v>
      </c>
      <c r="AC1757">
        <v>4.75</v>
      </c>
    </row>
    <row r="1758" spans="1:29" x14ac:dyDescent="0.25">
      <c r="A1758" t="s">
        <v>1248</v>
      </c>
      <c r="B1758" t="s">
        <v>31</v>
      </c>
      <c r="C1758" t="s">
        <v>1343</v>
      </c>
      <c r="D1758">
        <v>15.71</v>
      </c>
      <c r="E1758" t="s">
        <v>340</v>
      </c>
      <c r="F1758" t="s">
        <v>67</v>
      </c>
      <c r="G1758" t="s">
        <v>35</v>
      </c>
      <c r="H1758" t="str">
        <f>_xll.BDP("ZB162318 Corp","SECURITY_DES")</f>
        <v>ETRHWY 4.89 04/04/54</v>
      </c>
      <c r="I1758">
        <v>102.07</v>
      </c>
      <c r="J1758">
        <v>102.54300000000001</v>
      </c>
      <c r="K1758">
        <v>115</v>
      </c>
      <c r="L1758">
        <v>112</v>
      </c>
      <c r="M17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8" t="s">
        <v>42</v>
      </c>
      <c r="O1758">
        <v>5000000</v>
      </c>
      <c r="P1758">
        <v>5000000</v>
      </c>
      <c r="Q1758" t="str">
        <f>_xll.BDP("ZB162318 Corp","BICS_LEVEL_1_NAME")</f>
        <v>Industrials</v>
      </c>
      <c r="R1758">
        <v>4.75</v>
      </c>
      <c r="S1758">
        <v>4.7300000000000004</v>
      </c>
      <c r="V1758" t="str">
        <f>_xll.BDP("ZB162318 Corp","ID_CUSIP")</f>
        <v>35085ZCB0</v>
      </c>
      <c r="W1758" t="s">
        <v>434</v>
      </c>
      <c r="X1758" t="str">
        <f>_xll.BDP("ZB162318 Corp","CRNCY")</f>
        <v>CAD</v>
      </c>
      <c r="Y1758" t="s">
        <v>1344</v>
      </c>
      <c r="AA1758">
        <v>115</v>
      </c>
      <c r="AB1758">
        <v>111.44</v>
      </c>
      <c r="AC1758">
        <v>4.75</v>
      </c>
    </row>
    <row r="1759" spans="1:29" x14ac:dyDescent="0.25">
      <c r="A1759" t="s">
        <v>1250</v>
      </c>
      <c r="B1759" t="s">
        <v>31</v>
      </c>
      <c r="C1759" t="s">
        <v>1343</v>
      </c>
      <c r="D1759">
        <v>15.48</v>
      </c>
      <c r="E1759" t="s">
        <v>340</v>
      </c>
      <c r="F1759" t="s">
        <v>67</v>
      </c>
      <c r="G1759" t="s">
        <v>35</v>
      </c>
      <c r="H1759" t="str">
        <f>_xll.BDP("ZI068600 Corp","SECURITY_DES")</f>
        <v>ETRHWY 4.86 07/31/53</v>
      </c>
      <c r="I1759">
        <v>101.587</v>
      </c>
      <c r="J1759">
        <v>102.05200000000001</v>
      </c>
      <c r="K1759">
        <v>115</v>
      </c>
      <c r="L1759">
        <v>112</v>
      </c>
      <c r="M17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59" t="s">
        <v>42</v>
      </c>
      <c r="O1759">
        <v>5000000</v>
      </c>
      <c r="P1759">
        <v>5000000</v>
      </c>
      <c r="Q1759" t="str">
        <f>_xll.BDP("ZI068600 Corp","BICS_LEVEL_1_NAME")</f>
        <v>Industrials</v>
      </c>
      <c r="R1759">
        <v>4.75</v>
      </c>
      <c r="S1759">
        <v>4.7300000000000004</v>
      </c>
      <c r="V1759" t="str">
        <f>_xll.BDP("ZI068600 Corp","ID_CUSIP")</f>
        <v>35085ZCA2</v>
      </c>
      <c r="W1759" t="s">
        <v>434</v>
      </c>
      <c r="X1759" t="str">
        <f>_xll.BDP("ZI068600 Corp","CRNCY")</f>
        <v>CAD</v>
      </c>
      <c r="Y1759" t="s">
        <v>1344</v>
      </c>
      <c r="AA1759">
        <v>114</v>
      </c>
      <c r="AB1759">
        <v>110.9</v>
      </c>
      <c r="AC1759">
        <v>4.75</v>
      </c>
    </row>
    <row r="1760" spans="1:29" x14ac:dyDescent="0.25">
      <c r="A1760" t="s">
        <v>1345</v>
      </c>
      <c r="B1760" t="s">
        <v>31</v>
      </c>
      <c r="C1760" t="s">
        <v>1343</v>
      </c>
      <c r="D1760">
        <v>0.01</v>
      </c>
      <c r="E1760" t="s">
        <v>1307</v>
      </c>
      <c r="F1760" t="s">
        <v>67</v>
      </c>
      <c r="G1760" t="s">
        <v>35</v>
      </c>
      <c r="H1760" t="str">
        <f>_xll.BDP("BJ670844 Corp","SECURITY_DES")</f>
        <v>CIXCN 3.759 05/26/25</v>
      </c>
      <c r="I1760">
        <v>100.014</v>
      </c>
      <c r="J1760">
        <v>100.015</v>
      </c>
      <c r="K1760">
        <v>139</v>
      </c>
      <c r="L1760">
        <v>131</v>
      </c>
      <c r="M176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760" t="s">
        <v>365</v>
      </c>
      <c r="Q1760" t="str">
        <f>_xll.BDP("BJ670844 Corp","BICS_LEVEL_1_NAME")</f>
        <v>Financials</v>
      </c>
      <c r="R1760">
        <v>3.84</v>
      </c>
      <c r="S1760">
        <v>3.76</v>
      </c>
      <c r="V1760" t="str">
        <f>_xll.BDP("BJ670844 Corp","ID_CUSIP")</f>
        <v>125491AJ9</v>
      </c>
      <c r="W1760" t="s">
        <v>1044</v>
      </c>
      <c r="X1760" t="str">
        <f>_xll.BDP("BJ670844 Corp","CRNCY")</f>
        <v>CAD</v>
      </c>
      <c r="Y1760" t="s">
        <v>1346</v>
      </c>
      <c r="AA1760">
        <v>123</v>
      </c>
      <c r="AB1760">
        <v>115</v>
      </c>
      <c r="AC1760">
        <v>3.84</v>
      </c>
    </row>
    <row r="1761" spans="1:29" x14ac:dyDescent="0.25">
      <c r="A1761" t="s">
        <v>1347</v>
      </c>
      <c r="B1761" t="s">
        <v>31</v>
      </c>
      <c r="C1761" t="s">
        <v>1343</v>
      </c>
      <c r="D1761">
        <v>0.47</v>
      </c>
      <c r="E1761" t="s">
        <v>581</v>
      </c>
      <c r="F1761" t="s">
        <v>67</v>
      </c>
      <c r="G1761" t="s">
        <v>35</v>
      </c>
      <c r="H1761" t="str">
        <f>_xll.BDP("BM333202 Corp","SECURITY_DES")</f>
        <v>FNCN 2.961 11/17/25</v>
      </c>
      <c r="I1761">
        <v>99.712999999999994</v>
      </c>
      <c r="J1761">
        <v>99.736000000000004</v>
      </c>
      <c r="K1761">
        <v>93</v>
      </c>
      <c r="L1761">
        <v>88</v>
      </c>
      <c r="M176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761" t="s">
        <v>335</v>
      </c>
      <c r="O1761">
        <v>2000000</v>
      </c>
      <c r="Q1761" t="str">
        <f>_xll.BDP("BM333202 Corp","BICS_LEVEL_1_NAME")</f>
        <v>Financials</v>
      </c>
      <c r="R1761">
        <v>3.54</v>
      </c>
      <c r="S1761">
        <v>3.49</v>
      </c>
      <c r="V1761" t="str">
        <f>_xll.BDP("BM333202 Corp","ID_CUSIP")</f>
        <v>33564PAD5</v>
      </c>
      <c r="W1761" t="s">
        <v>1044</v>
      </c>
      <c r="X1761" t="str">
        <f>_xll.BDP("BM333202 Corp","CRNCY")</f>
        <v>CAD</v>
      </c>
      <c r="Y1761" t="s">
        <v>1346</v>
      </c>
      <c r="AA1761">
        <v>92</v>
      </c>
      <c r="AB1761">
        <v>87</v>
      </c>
      <c r="AC1761">
        <v>3.54</v>
      </c>
    </row>
    <row r="1762" spans="1:29" x14ac:dyDescent="0.25">
      <c r="A1762" t="s">
        <v>1348</v>
      </c>
      <c r="B1762" t="s">
        <v>31</v>
      </c>
      <c r="C1762" t="s">
        <v>1343</v>
      </c>
      <c r="D1762">
        <v>0.66</v>
      </c>
      <c r="E1762" t="s">
        <v>1313</v>
      </c>
      <c r="F1762" t="s">
        <v>67</v>
      </c>
      <c r="G1762" t="s">
        <v>35</v>
      </c>
      <c r="H1762" t="str">
        <f>_xll.BDP("BN759266 Corp","SECURITY_DES")</f>
        <v>CTLONE 1.323 01/29/26</v>
      </c>
      <c r="I1762">
        <v>98.888999999999996</v>
      </c>
      <c r="J1762">
        <v>98.921999999999997</v>
      </c>
      <c r="K1762">
        <v>38</v>
      </c>
      <c r="L1762">
        <v>33</v>
      </c>
      <c r="M17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762" t="s">
        <v>335</v>
      </c>
      <c r="O1762">
        <v>5000000</v>
      </c>
      <c r="Q1762" t="str">
        <f>_xll.BDP("BN759266 Corp","BICS_LEVEL_1_NAME")</f>
        <v>Financials</v>
      </c>
      <c r="R1762">
        <v>2.99</v>
      </c>
      <c r="S1762">
        <v>2.94</v>
      </c>
      <c r="V1762" t="str">
        <f>_xll.BDP("BN759266 Corp","ID_CUSIP")</f>
        <v>154728AR0</v>
      </c>
      <c r="W1762" t="s">
        <v>1044</v>
      </c>
      <c r="X1762" t="str">
        <f>_xll.BDP("BN759266 Corp","CRNCY")</f>
        <v>CAD</v>
      </c>
      <c r="Y1762" t="s">
        <v>1346</v>
      </c>
      <c r="AA1762">
        <v>38</v>
      </c>
      <c r="AB1762">
        <v>33</v>
      </c>
      <c r="AC1762">
        <v>2.99</v>
      </c>
    </row>
    <row r="1763" spans="1:29" x14ac:dyDescent="0.25">
      <c r="A1763" t="s">
        <v>352</v>
      </c>
      <c r="B1763" t="s">
        <v>31</v>
      </c>
      <c r="C1763" t="s">
        <v>1343</v>
      </c>
      <c r="D1763">
        <v>0.68</v>
      </c>
      <c r="E1763" t="s">
        <v>353</v>
      </c>
      <c r="F1763" t="s">
        <v>67</v>
      </c>
      <c r="G1763" t="s">
        <v>35</v>
      </c>
      <c r="H1763" t="str">
        <f>_xll.BDP("BN857880 Corp","SECURITY_DES")</f>
        <v>BCIMCR 1.073 02/04/26</v>
      </c>
      <c r="I1763">
        <v>98.864999999999995</v>
      </c>
      <c r="J1763">
        <v>98.891999999999996</v>
      </c>
      <c r="K1763">
        <v>14</v>
      </c>
      <c r="L1763">
        <v>10</v>
      </c>
      <c r="M176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763" t="s">
        <v>153</v>
      </c>
      <c r="O1763">
        <v>10000000</v>
      </c>
      <c r="P1763">
        <v>1000000</v>
      </c>
      <c r="Q1763" t="str">
        <f>_xll.BDP("BN857880 Corp","BICS_LEVEL_1_NAME")</f>
        <v>Financials</v>
      </c>
      <c r="R1763">
        <v>2.74</v>
      </c>
      <c r="S1763">
        <v>2.7</v>
      </c>
      <c r="V1763" t="str">
        <f>_xll.BDP("BN857880 Corp","ID_CUSIP")</f>
        <v>05554PAC7</v>
      </c>
      <c r="W1763" t="s">
        <v>1044</v>
      </c>
      <c r="X1763" t="str">
        <f>_xll.BDP("BN857880 Corp","CRNCY")</f>
        <v>CAD</v>
      </c>
      <c r="Y1763" t="s">
        <v>1346</v>
      </c>
      <c r="AA1763">
        <v>12</v>
      </c>
      <c r="AB1763">
        <v>8</v>
      </c>
      <c r="AC1763">
        <v>2.74</v>
      </c>
    </row>
    <row r="1764" spans="1:29" x14ac:dyDescent="0.25">
      <c r="A1764" t="s">
        <v>1349</v>
      </c>
      <c r="B1764" t="s">
        <v>31</v>
      </c>
      <c r="C1764" t="s">
        <v>1343</v>
      </c>
      <c r="D1764">
        <v>1.05</v>
      </c>
      <c r="E1764" t="s">
        <v>1313</v>
      </c>
      <c r="F1764" t="s">
        <v>67</v>
      </c>
      <c r="G1764" t="s">
        <v>35</v>
      </c>
      <c r="H1764" t="str">
        <f>_xll.BDP("BQ228765 Corp","SECURITY_DES")</f>
        <v>CTLONE 2.391 06/30/31</v>
      </c>
      <c r="I1764">
        <v>98.611000000000004</v>
      </c>
      <c r="J1764">
        <v>98.716999999999999</v>
      </c>
      <c r="K1764">
        <v>108</v>
      </c>
      <c r="L1764">
        <v>98</v>
      </c>
      <c r="M176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764" t="s">
        <v>209</v>
      </c>
      <c r="O1764">
        <v>2000000</v>
      </c>
      <c r="Q1764" t="str">
        <f>_xll.BDP("BQ228765 Corp","BICS_LEVEL_1_NAME")</f>
        <v>Financials</v>
      </c>
      <c r="R1764">
        <v>3.69</v>
      </c>
      <c r="S1764">
        <v>3.59</v>
      </c>
      <c r="V1764" t="str">
        <f>_xll.BDP("BQ228765 Corp","ID_CUSIP")</f>
        <v>154728AS8</v>
      </c>
      <c r="W1764" t="s">
        <v>1044</v>
      </c>
      <c r="X1764" t="str">
        <f>_xll.BDP("BQ228765 Corp","CRNCY")</f>
        <v>CAD</v>
      </c>
      <c r="Y1764" t="s">
        <v>1346</v>
      </c>
      <c r="AA1764">
        <v>108</v>
      </c>
      <c r="AB1764">
        <v>98</v>
      </c>
      <c r="AC1764">
        <v>3.69</v>
      </c>
    </row>
    <row r="1765" spans="1:29" x14ac:dyDescent="0.25">
      <c r="A1765" t="s">
        <v>1007</v>
      </c>
      <c r="B1765" t="s">
        <v>31</v>
      </c>
      <c r="C1765" t="s">
        <v>1343</v>
      </c>
      <c r="D1765">
        <v>1.27</v>
      </c>
      <c r="E1765" t="s">
        <v>1008</v>
      </c>
      <c r="F1765" t="s">
        <v>67</v>
      </c>
      <c r="G1765" t="s">
        <v>35</v>
      </c>
      <c r="H1765" t="str">
        <f>_xll.BDP("BR565451 Corp","SECURITY_DES")</f>
        <v>ELFCN 2.024 09/24/31</v>
      </c>
      <c r="I1765">
        <v>97.784999999999997</v>
      </c>
      <c r="J1765">
        <v>97.911000000000001</v>
      </c>
      <c r="K1765">
        <v>113</v>
      </c>
      <c r="L1765">
        <v>103</v>
      </c>
      <c r="M17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765" t="s">
        <v>78</v>
      </c>
      <c r="O1765">
        <v>3000000</v>
      </c>
      <c r="Q1765" t="str">
        <f>_xll.BDP("BR565451 Corp","BICS_LEVEL_1_NAME")</f>
        <v>Financials</v>
      </c>
      <c r="R1765">
        <v>3.75</v>
      </c>
      <c r="S1765">
        <v>3.65</v>
      </c>
      <c r="V1765" t="str">
        <f>_xll.BDP("BR565451 Corp","ID_CUSIP")</f>
        <v>291839AG3</v>
      </c>
      <c r="W1765" t="s">
        <v>1044</v>
      </c>
      <c r="X1765" t="str">
        <f>_xll.BDP("BR565451 Corp","CRNCY")</f>
        <v>CAD</v>
      </c>
      <c r="Y1765" t="s">
        <v>1346</v>
      </c>
      <c r="AA1765">
        <v>112</v>
      </c>
      <c r="AB1765">
        <v>102</v>
      </c>
      <c r="AC1765">
        <v>3.75</v>
      </c>
    </row>
    <row r="1766" spans="1:29" x14ac:dyDescent="0.25">
      <c r="A1766" t="s">
        <v>863</v>
      </c>
      <c r="B1766" t="s">
        <v>31</v>
      </c>
      <c r="C1766" t="s">
        <v>1343</v>
      </c>
      <c r="D1766">
        <v>1.39</v>
      </c>
      <c r="E1766" t="s">
        <v>839</v>
      </c>
      <c r="F1766" t="s">
        <v>67</v>
      </c>
      <c r="G1766" t="s">
        <v>35</v>
      </c>
      <c r="H1766" t="str">
        <f>_xll.BDP("BS274100 Corp","SECURITY_DES")</f>
        <v>AIREIN 2.195 11/04/26</v>
      </c>
      <c r="I1766">
        <v>98.683000000000007</v>
      </c>
      <c r="J1766">
        <v>98.738</v>
      </c>
      <c r="K1766">
        <v>52</v>
      </c>
      <c r="L1766">
        <v>48</v>
      </c>
      <c r="M17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766" t="s">
        <v>78</v>
      </c>
      <c r="O1766">
        <v>3000000</v>
      </c>
      <c r="Q1766" t="str">
        <f>_xll.BDP("BS274100 Corp","BICS_LEVEL_1_NAME")</f>
        <v>Financials</v>
      </c>
      <c r="R1766">
        <v>3.14</v>
      </c>
      <c r="S1766">
        <v>3.1</v>
      </c>
      <c r="V1766" t="str">
        <f>_xll.BDP("BS274100 Corp","ID_CUSIP")</f>
        <v>00889YAE1</v>
      </c>
      <c r="W1766" t="s">
        <v>1044</v>
      </c>
      <c r="X1766" t="str">
        <f>_xll.BDP("BS274100 Corp","CRNCY")</f>
        <v>CAD</v>
      </c>
      <c r="Y1766" t="s">
        <v>1346</v>
      </c>
      <c r="AA1766">
        <v>50</v>
      </c>
      <c r="AB1766">
        <v>46</v>
      </c>
      <c r="AC1766">
        <v>3.14</v>
      </c>
    </row>
    <row r="1767" spans="1:29" x14ac:dyDescent="0.25">
      <c r="A1767" t="s">
        <v>1009</v>
      </c>
      <c r="B1767" t="s">
        <v>31</v>
      </c>
      <c r="C1767" t="s">
        <v>1343</v>
      </c>
      <c r="D1767">
        <v>1.42</v>
      </c>
      <c r="E1767" t="s">
        <v>997</v>
      </c>
      <c r="F1767" t="s">
        <v>67</v>
      </c>
      <c r="G1767" t="s">
        <v>35</v>
      </c>
      <c r="H1767" t="str">
        <f>_xll.BDP("BS512962 Corp","SECURITY_DES")</f>
        <v>SLFCN 2.46 11/18/31</v>
      </c>
      <c r="I1767">
        <v>98.83</v>
      </c>
      <c r="J1767">
        <v>98.900999999999996</v>
      </c>
      <c r="K1767">
        <v>66</v>
      </c>
      <c r="L1767">
        <v>61</v>
      </c>
      <c r="M17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767" t="s">
        <v>78</v>
      </c>
      <c r="O1767">
        <v>3000000</v>
      </c>
      <c r="Q1767" t="str">
        <f>_xll.BDP("BS512962 Corp","BICS_LEVEL_1_NAME")</f>
        <v>Financials</v>
      </c>
      <c r="R1767">
        <v>3.28</v>
      </c>
      <c r="S1767">
        <v>3.23</v>
      </c>
      <c r="V1767" t="str">
        <f>_xll.BDP("BS512962 Corp","ID_CUSIP")</f>
        <v>86682ZAP1</v>
      </c>
      <c r="W1767" t="s">
        <v>1044</v>
      </c>
      <c r="X1767" t="str">
        <f>_xll.BDP("BS512962 Corp","CRNCY")</f>
        <v>CAD</v>
      </c>
      <c r="Y1767" t="s">
        <v>1346</v>
      </c>
      <c r="AA1767">
        <v>64</v>
      </c>
      <c r="AB1767">
        <v>59</v>
      </c>
      <c r="AC1767">
        <v>3.28</v>
      </c>
    </row>
    <row r="1768" spans="1:29" x14ac:dyDescent="0.25">
      <c r="A1768" t="s">
        <v>1350</v>
      </c>
      <c r="B1768" t="s">
        <v>31</v>
      </c>
      <c r="C1768" t="s">
        <v>1343</v>
      </c>
      <c r="D1768">
        <v>1.05</v>
      </c>
      <c r="E1768" t="s">
        <v>353</v>
      </c>
      <c r="F1768" t="s">
        <v>67</v>
      </c>
      <c r="G1768" t="s">
        <v>35</v>
      </c>
      <c r="H1768" t="str">
        <f>_xll.BDP("BU083538 Corp","SECURITY_DES")</f>
        <v>BCIMCR 2.551 06/24/26</v>
      </c>
      <c r="I1768">
        <v>99.465000000000003</v>
      </c>
      <c r="J1768">
        <v>99.497</v>
      </c>
      <c r="K1768">
        <v>44</v>
      </c>
      <c r="L1768">
        <v>41</v>
      </c>
      <c r="M17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768" t="s">
        <v>78</v>
      </c>
      <c r="O1768">
        <v>5000000</v>
      </c>
      <c r="P1768">
        <v>1000000</v>
      </c>
      <c r="Q1768" t="str">
        <f>_xll.BDP("BU083538 Corp","BICS_LEVEL_1_NAME")</f>
        <v>Financials</v>
      </c>
      <c r="R1768">
        <v>3.06</v>
      </c>
      <c r="S1768">
        <v>3.03</v>
      </c>
      <c r="V1768" t="str">
        <f>_xll.BDP("BU083538 Corp","ID_CUSIP")</f>
        <v>05554PAE3</v>
      </c>
      <c r="W1768" t="s">
        <v>1044</v>
      </c>
      <c r="X1768" t="str">
        <f>_xll.BDP("BU083538 Corp","CRNCY")</f>
        <v>CAD</v>
      </c>
      <c r="Y1768" t="s">
        <v>1346</v>
      </c>
      <c r="AA1768">
        <v>44</v>
      </c>
      <c r="AB1768">
        <v>41</v>
      </c>
      <c r="AC1768">
        <v>3.06</v>
      </c>
    </row>
    <row r="1769" spans="1:29" x14ac:dyDescent="0.25">
      <c r="A1769" t="s">
        <v>1351</v>
      </c>
      <c r="B1769" t="s">
        <v>31</v>
      </c>
      <c r="C1769" t="s">
        <v>1343</v>
      </c>
      <c r="D1769">
        <v>0.35</v>
      </c>
      <c r="E1769" t="s">
        <v>1313</v>
      </c>
      <c r="F1769" t="s">
        <v>67</v>
      </c>
      <c r="G1769" t="s">
        <v>35</v>
      </c>
      <c r="H1769" t="str">
        <f>_xll.BDP("BZ323080 Corp","SECURITY_DES")</f>
        <v>CTLONE 5.417 09/29/25</v>
      </c>
      <c r="I1769">
        <v>100.739</v>
      </c>
      <c r="J1769">
        <v>100.756</v>
      </c>
      <c r="K1769">
        <v>55</v>
      </c>
      <c r="L1769">
        <v>50</v>
      </c>
      <c r="M176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769" t="s">
        <v>335</v>
      </c>
      <c r="O1769">
        <v>5000000</v>
      </c>
      <c r="Q1769" t="str">
        <f>_xll.BDP("BZ323080 Corp","BICS_LEVEL_1_NAME")</f>
        <v>Financials</v>
      </c>
      <c r="R1769">
        <v>3.16</v>
      </c>
      <c r="S1769">
        <v>3.11</v>
      </c>
      <c r="V1769" t="str">
        <f>_xll.BDP("BZ323080 Corp","ID_CUSIP")</f>
        <v>154728AU3</v>
      </c>
      <c r="W1769" t="s">
        <v>1044</v>
      </c>
      <c r="X1769" t="str">
        <f>_xll.BDP("BZ323080 Corp","CRNCY")</f>
        <v>CAD</v>
      </c>
      <c r="Y1769" t="s">
        <v>1346</v>
      </c>
      <c r="AA1769">
        <v>54</v>
      </c>
      <c r="AB1769">
        <v>49</v>
      </c>
      <c r="AC1769">
        <v>3.16</v>
      </c>
    </row>
    <row r="1770" spans="1:29" x14ac:dyDescent="0.25">
      <c r="A1770" t="s">
        <v>1352</v>
      </c>
      <c r="B1770" t="s">
        <v>31</v>
      </c>
      <c r="C1770" t="s">
        <v>1343</v>
      </c>
      <c r="D1770">
        <v>1.44</v>
      </c>
      <c r="E1770" t="s">
        <v>1313</v>
      </c>
      <c r="F1770" t="s">
        <v>67</v>
      </c>
      <c r="G1770" t="s">
        <v>35</v>
      </c>
      <c r="H1770" t="str">
        <f>_xll.BDP("ZG017921 Corp","SECURITY_DES")</f>
        <v>CTLONE 5.877 11/10/26</v>
      </c>
      <c r="I1770">
        <v>103.45</v>
      </c>
      <c r="J1770">
        <v>103.551</v>
      </c>
      <c r="K1770">
        <v>81</v>
      </c>
      <c r="L1770">
        <v>74</v>
      </c>
      <c r="M17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770" t="s">
        <v>78</v>
      </c>
      <c r="O1770">
        <v>2000000</v>
      </c>
      <c r="Q1770" t="str">
        <f>_xll.BDP("ZG017921 Corp","BICS_LEVEL_1_NAME")</f>
        <v>Financials</v>
      </c>
      <c r="R1770">
        <v>3.43</v>
      </c>
      <c r="S1770">
        <v>3.36</v>
      </c>
      <c r="V1770" t="str">
        <f>_xll.BDP("ZG017921 Corp","ID_CUSIP")</f>
        <v>154728AV1</v>
      </c>
      <c r="W1770" t="s">
        <v>1044</v>
      </c>
      <c r="X1770" t="str">
        <f>_xll.BDP("ZG017921 Corp","CRNCY")</f>
        <v>CAD</v>
      </c>
      <c r="Y1770" t="s">
        <v>1346</v>
      </c>
      <c r="AA1770">
        <v>79</v>
      </c>
      <c r="AB1770">
        <v>72</v>
      </c>
      <c r="AC1770">
        <v>3.43</v>
      </c>
    </row>
    <row r="1771" spans="1:29" x14ac:dyDescent="0.25">
      <c r="A1771" t="s">
        <v>1353</v>
      </c>
      <c r="B1771" t="s">
        <v>31</v>
      </c>
      <c r="C1771" t="s">
        <v>1343</v>
      </c>
      <c r="D1771">
        <v>1.33</v>
      </c>
      <c r="E1771" t="s">
        <v>1309</v>
      </c>
      <c r="F1771" t="s">
        <v>67</v>
      </c>
      <c r="G1771" t="s">
        <v>35</v>
      </c>
      <c r="H1771" t="str">
        <f>_xll.BDP("ZH118922 Corp","SECURITY_DES")</f>
        <v>COCAPS 7.005 09/28/26</v>
      </c>
      <c r="I1771">
        <v>103.985</v>
      </c>
      <c r="J1771">
        <v>104.11799999999999</v>
      </c>
      <c r="K1771">
        <v>130</v>
      </c>
      <c r="L1771">
        <v>120</v>
      </c>
      <c r="M17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771" t="s">
        <v>78</v>
      </c>
      <c r="O1771">
        <v>5000000</v>
      </c>
      <c r="Q1771" t="str">
        <f>_xll.BDP("ZH118922 Corp","BICS_LEVEL_1_NAME")</f>
        <v>Financials</v>
      </c>
      <c r="R1771">
        <v>3.92</v>
      </c>
      <c r="S1771">
        <v>3.82</v>
      </c>
      <c r="V1771" t="str">
        <f>_xll.BDP("ZH118922 Corp","ID_CUSIP")</f>
        <v>190330AP5</v>
      </c>
      <c r="W1771" t="s">
        <v>1044</v>
      </c>
      <c r="X1771" t="str">
        <f>_xll.BDP("ZH118922 Corp","CRNCY")</f>
        <v>CAD</v>
      </c>
      <c r="Y1771" t="s">
        <v>1346</v>
      </c>
      <c r="AA1771">
        <v>129</v>
      </c>
      <c r="AB1771">
        <v>119</v>
      </c>
      <c r="AC1771">
        <v>3.92</v>
      </c>
    </row>
    <row r="1772" spans="1:29" x14ac:dyDescent="0.25">
      <c r="A1772" t="s">
        <v>583</v>
      </c>
      <c r="B1772" t="s">
        <v>31</v>
      </c>
      <c r="C1772" t="s">
        <v>1343</v>
      </c>
      <c r="D1772">
        <v>1.28</v>
      </c>
      <c r="E1772" t="s">
        <v>581</v>
      </c>
      <c r="F1772" t="s">
        <v>67</v>
      </c>
      <c r="G1772" t="s">
        <v>35</v>
      </c>
      <c r="H1772" t="str">
        <f>_xll.BDP("ZI651122 Corp","SECURITY_DES")</f>
        <v>FNCN 7.293 09/08/26</v>
      </c>
      <c r="I1772">
        <v>103.979</v>
      </c>
      <c r="J1772">
        <v>104.10599999999999</v>
      </c>
      <c r="K1772">
        <v>146</v>
      </c>
      <c r="L1772">
        <v>136</v>
      </c>
      <c r="M177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772" t="s">
        <v>78</v>
      </c>
      <c r="O1772">
        <v>1000000</v>
      </c>
      <c r="Q1772" t="str">
        <f>_xll.BDP("ZI651122 Corp","BICS_LEVEL_1_NAME")</f>
        <v>Financials</v>
      </c>
      <c r="R1772">
        <v>4.08</v>
      </c>
      <c r="S1772">
        <v>3.98</v>
      </c>
      <c r="V1772" t="str">
        <f>_xll.BDP("ZI651122 Corp","ID_CUSIP")</f>
        <v>33564PAE3</v>
      </c>
      <c r="W1772" t="s">
        <v>1044</v>
      </c>
      <c r="X1772" t="str">
        <f>_xll.BDP("ZI651122 Corp","CRNCY")</f>
        <v>CAD</v>
      </c>
      <c r="Y1772" t="s">
        <v>1346</v>
      </c>
      <c r="AA1772">
        <v>146</v>
      </c>
      <c r="AB1772">
        <v>136</v>
      </c>
      <c r="AC1772">
        <v>4.08</v>
      </c>
    </row>
    <row r="1773" spans="1:29" x14ac:dyDescent="0.25">
      <c r="A1773" t="s">
        <v>1354</v>
      </c>
      <c r="B1773" t="s">
        <v>31</v>
      </c>
      <c r="C1773" t="s">
        <v>1343</v>
      </c>
      <c r="D1773">
        <v>0.52</v>
      </c>
      <c r="E1773" t="s">
        <v>1307</v>
      </c>
      <c r="F1773" t="s">
        <v>67</v>
      </c>
      <c r="G1773" t="s">
        <v>35</v>
      </c>
      <c r="H1773" t="str">
        <f>_xll.BDP("ZN691134 Corp","SECURITY_DES")</f>
        <v>CIXCN 7 12/02/25</v>
      </c>
      <c r="I1773">
        <v>101.467</v>
      </c>
      <c r="J1773">
        <v>101.51900000000001</v>
      </c>
      <c r="K1773">
        <v>150</v>
      </c>
      <c r="L1773">
        <v>140</v>
      </c>
      <c r="M17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773" t="s">
        <v>335</v>
      </c>
      <c r="Q1773" t="str">
        <f>_xll.BDP("ZN691134 Corp","BICS_LEVEL_1_NAME")</f>
        <v>Financials</v>
      </c>
      <c r="R1773">
        <v>4.1100000000000003</v>
      </c>
      <c r="S1773">
        <v>4.01</v>
      </c>
      <c r="V1773" t="str">
        <f>_xll.BDP("ZN691134 Corp","ID_CUSIP")</f>
        <v>125491AQ3</v>
      </c>
      <c r="W1773" t="s">
        <v>1044</v>
      </c>
      <c r="X1773" t="str">
        <f>_xll.BDP("ZN691134 Corp","CRNCY")</f>
        <v>CAD</v>
      </c>
      <c r="Y1773" t="s">
        <v>1346</v>
      </c>
      <c r="AA1773">
        <v>149</v>
      </c>
      <c r="AB1773">
        <v>139</v>
      </c>
      <c r="AC1773">
        <v>4.1100000000000003</v>
      </c>
    </row>
    <row r="1774" spans="1:29" x14ac:dyDescent="0.25">
      <c r="A1774" t="s">
        <v>1355</v>
      </c>
      <c r="B1774" t="s">
        <v>31</v>
      </c>
      <c r="C1774" t="s">
        <v>1343</v>
      </c>
      <c r="D1774">
        <v>0.25</v>
      </c>
      <c r="E1774" t="s">
        <v>572</v>
      </c>
      <c r="F1774" t="s">
        <v>67</v>
      </c>
      <c r="G1774" t="s">
        <v>35</v>
      </c>
      <c r="H1774" t="str">
        <f>_xll.BDP("ZO072380 Corp","SECURITY_DES")</f>
        <v>MCAPCO 3.743 08/25/25</v>
      </c>
      <c r="I1774">
        <v>100.08199999999999</v>
      </c>
      <c r="J1774">
        <v>100.102</v>
      </c>
      <c r="K1774">
        <v>83</v>
      </c>
      <c r="L1774">
        <v>75</v>
      </c>
      <c r="M17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774" t="s">
        <v>335</v>
      </c>
      <c r="O1774">
        <v>3000000</v>
      </c>
      <c r="Q1774" t="str">
        <f>_xll.BDP("ZO072380 Corp","BICS_LEVEL_1_NAME")</f>
        <v>Financials</v>
      </c>
      <c r="R1774">
        <v>3.44</v>
      </c>
      <c r="S1774">
        <v>3.36</v>
      </c>
      <c r="V1774" t="str">
        <f>_xll.BDP("ZO072380 Corp","ID_CUSIP")</f>
        <v>55279QAD2</v>
      </c>
      <c r="W1774" t="s">
        <v>1044</v>
      </c>
      <c r="X1774" t="str">
        <f>_xll.BDP("ZO072380 Corp","CRNCY")</f>
        <v>CAD</v>
      </c>
      <c r="Y1774" t="s">
        <v>1346</v>
      </c>
      <c r="AA1774">
        <v>83</v>
      </c>
      <c r="AB1774">
        <v>75</v>
      </c>
      <c r="AC1774">
        <v>3.44</v>
      </c>
    </row>
    <row r="1775" spans="1:29" x14ac:dyDescent="0.25">
      <c r="A1775" t="s">
        <v>1033</v>
      </c>
      <c r="B1775" t="s">
        <v>31</v>
      </c>
      <c r="C1775" t="s">
        <v>1343</v>
      </c>
      <c r="D1775">
        <v>1.29</v>
      </c>
      <c r="E1775" t="s">
        <v>1013</v>
      </c>
      <c r="F1775" t="s">
        <v>67</v>
      </c>
      <c r="G1775" t="s">
        <v>35</v>
      </c>
      <c r="H1775" t="str">
        <f>_xll.BDP("ZR718226 Corp","SECURITY_DES")</f>
        <v>IAGCN 3.072 09/24/31</v>
      </c>
      <c r="I1775">
        <v>99.634</v>
      </c>
      <c r="J1775">
        <v>99.697999999999993</v>
      </c>
      <c r="K1775">
        <v>74</v>
      </c>
      <c r="L1775">
        <v>69</v>
      </c>
      <c r="M177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775" t="s">
        <v>209</v>
      </c>
      <c r="O1775">
        <v>3000000</v>
      </c>
      <c r="P1775">
        <v>1000000</v>
      </c>
      <c r="Q1775" t="str">
        <f>_xll.BDP("ZR718226 Corp","BICS_LEVEL_1_NAME")</f>
        <v>Financials</v>
      </c>
      <c r="R1775">
        <v>3.35</v>
      </c>
      <c r="S1775">
        <v>3.3</v>
      </c>
      <c r="V1775" t="str">
        <f>_xll.BDP("ZR718226 Corp","ID_CUSIP")</f>
        <v>45075EAA2</v>
      </c>
      <c r="W1775" t="s">
        <v>1044</v>
      </c>
      <c r="X1775" t="str">
        <f>_xll.BDP("ZR718226 Corp","CRNCY")</f>
        <v>CAD</v>
      </c>
      <c r="Y1775" t="s">
        <v>1346</v>
      </c>
      <c r="AA1775">
        <v>73</v>
      </c>
      <c r="AB1775">
        <v>68</v>
      </c>
      <c r="AC1775">
        <v>3.35</v>
      </c>
    </row>
    <row r="1776" spans="1:29" x14ac:dyDescent="0.25">
      <c r="A1776" t="s">
        <v>920</v>
      </c>
      <c r="B1776" t="s">
        <v>31</v>
      </c>
      <c r="C1776" t="s">
        <v>1343</v>
      </c>
      <c r="D1776">
        <v>3.56</v>
      </c>
      <c r="E1776" t="s">
        <v>921</v>
      </c>
      <c r="F1776" t="s">
        <v>34</v>
      </c>
      <c r="G1776" t="s">
        <v>35</v>
      </c>
      <c r="H1776" t="str">
        <f>_xll.BDP("AM476184 Corp","SECURITY_DES")</f>
        <v>BRUPOW 4.01 06/21/29</v>
      </c>
      <c r="I1776">
        <v>101.361</v>
      </c>
      <c r="J1776">
        <v>101.54</v>
      </c>
      <c r="K1776">
        <v>80</v>
      </c>
      <c r="L1776">
        <v>75</v>
      </c>
      <c r="M177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776" t="s">
        <v>111</v>
      </c>
      <c r="O1776">
        <v>5000000</v>
      </c>
      <c r="P1776">
        <v>0</v>
      </c>
      <c r="Q1776" t="str">
        <f>_xll.BDP("AM476184 Corp","BICS_LEVEL_1_NAME")</f>
        <v>Utilities</v>
      </c>
      <c r="R1776">
        <v>3.63</v>
      </c>
      <c r="S1776">
        <v>3.58</v>
      </c>
      <c r="V1776" t="str">
        <f>_xll.BDP("AM476184 Corp","ID_CUSIP")</f>
        <v>116705AE4</v>
      </c>
      <c r="W1776" t="s">
        <v>457</v>
      </c>
      <c r="X1776" t="str">
        <f>_xll.BDP("AM476184 Corp","CRNCY")</f>
        <v>CAD</v>
      </c>
      <c r="Y1776" t="s">
        <v>1356</v>
      </c>
      <c r="Z1776" t="s">
        <v>43</v>
      </c>
      <c r="AA1776">
        <v>79.7</v>
      </c>
      <c r="AB1776">
        <v>74.58</v>
      </c>
    </row>
    <row r="1777" spans="1:28" x14ac:dyDescent="0.25">
      <c r="A1777" t="s">
        <v>600</v>
      </c>
      <c r="B1777" t="s">
        <v>31</v>
      </c>
      <c r="C1777" t="s">
        <v>1343</v>
      </c>
      <c r="D1777">
        <v>2.0299999999999998</v>
      </c>
      <c r="E1777" t="s">
        <v>429</v>
      </c>
      <c r="F1777" t="s">
        <v>34</v>
      </c>
      <c r="G1777" t="s">
        <v>35</v>
      </c>
      <c r="H1777" t="str">
        <f>_xll.BDP("AP357167 Corp","SECURITY_DES")</f>
        <v>ONTPOW 3.315 10/04/27</v>
      </c>
      <c r="I1777">
        <v>100.309</v>
      </c>
      <c r="J1777">
        <v>100.39</v>
      </c>
      <c r="K1777">
        <v>49</v>
      </c>
      <c r="L1777">
        <v>45</v>
      </c>
      <c r="M17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777" t="s">
        <v>53</v>
      </c>
      <c r="O1777">
        <v>3000000</v>
      </c>
      <c r="P1777">
        <v>5000000</v>
      </c>
      <c r="Q1777" t="str">
        <f>_xll.BDP("AP357167 Corp","BICS_LEVEL_1_NAME")</f>
        <v>Utilities</v>
      </c>
      <c r="R1777">
        <v>3.16</v>
      </c>
      <c r="S1777">
        <v>3.12</v>
      </c>
      <c r="V1777" t="str">
        <f>_xll.BDP("AP357167 Corp","ID_CUSIP")</f>
        <v>68321ZAA9</v>
      </c>
      <c r="W1777" t="s">
        <v>457</v>
      </c>
      <c r="X1777" t="str">
        <f>_xll.BDP("AP357167 Corp","CRNCY")</f>
        <v>CAD</v>
      </c>
      <c r="Y1777" t="s">
        <v>1356</v>
      </c>
      <c r="Z1777" t="s">
        <v>43</v>
      </c>
      <c r="AA1777">
        <v>50.1</v>
      </c>
      <c r="AB1777">
        <v>46.01</v>
      </c>
    </row>
    <row r="1778" spans="1:28" x14ac:dyDescent="0.25">
      <c r="A1778" t="s">
        <v>923</v>
      </c>
      <c r="B1778" t="s">
        <v>31</v>
      </c>
      <c r="C1778" t="s">
        <v>1343</v>
      </c>
      <c r="D1778">
        <v>6.68</v>
      </c>
      <c r="E1778" t="s">
        <v>921</v>
      </c>
      <c r="F1778" t="s">
        <v>34</v>
      </c>
      <c r="G1778" t="s">
        <v>35</v>
      </c>
      <c r="H1778" t="str">
        <f>_xll.BDP("AR522710 Corp","SECURITY_DES")</f>
        <v>BRUPOW 4.132 06/21/33</v>
      </c>
      <c r="I1778">
        <v>98.486000000000004</v>
      </c>
      <c r="J1778">
        <v>98.820999999999998</v>
      </c>
      <c r="K1778">
        <v>115</v>
      </c>
      <c r="L1778">
        <v>110</v>
      </c>
      <c r="M177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778" t="s">
        <v>40</v>
      </c>
      <c r="O1778">
        <v>5000000</v>
      </c>
      <c r="P1778">
        <v>0</v>
      </c>
      <c r="Q1778" t="str">
        <f>_xll.BDP("AR522710 Corp","BICS_LEVEL_1_NAME")</f>
        <v>Utilities</v>
      </c>
      <c r="R1778">
        <v>4.3600000000000003</v>
      </c>
      <c r="S1778">
        <v>4.3099999999999996</v>
      </c>
      <c r="V1778" t="str">
        <f>_xll.BDP("AR522710 Corp","ID_CUSIP")</f>
        <v>116705AG9</v>
      </c>
      <c r="W1778" t="s">
        <v>457</v>
      </c>
      <c r="X1778" t="str">
        <f>_xll.BDP("AR522710 Corp","CRNCY")</f>
        <v>CAD</v>
      </c>
      <c r="Y1778" t="s">
        <v>1356</v>
      </c>
      <c r="Z1778" t="s">
        <v>43</v>
      </c>
      <c r="AA1778">
        <v>114.7</v>
      </c>
      <c r="AB1778">
        <v>109.66</v>
      </c>
    </row>
    <row r="1779" spans="1:28" x14ac:dyDescent="0.25">
      <c r="A1779" t="s">
        <v>924</v>
      </c>
      <c r="B1779" t="s">
        <v>31</v>
      </c>
      <c r="C1779" t="s">
        <v>1343</v>
      </c>
      <c r="D1779">
        <v>2.63</v>
      </c>
      <c r="E1779" t="s">
        <v>431</v>
      </c>
      <c r="F1779" t="s">
        <v>34</v>
      </c>
      <c r="G1779" t="s">
        <v>35</v>
      </c>
      <c r="H1779" t="str">
        <f>_xll.BDP("AS901820 Corp","SECURITY_DES")</f>
        <v>ENMAXC 3.836 06/05/28</v>
      </c>
      <c r="I1779">
        <v>100.60899999999999</v>
      </c>
      <c r="J1779">
        <v>100.79300000000001</v>
      </c>
      <c r="K1779">
        <v>89</v>
      </c>
      <c r="L1779">
        <v>82</v>
      </c>
      <c r="M177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779" t="s">
        <v>192</v>
      </c>
      <c r="O1779">
        <v>1000000</v>
      </c>
      <c r="P1779">
        <v>0</v>
      </c>
      <c r="Q1779" t="str">
        <f>_xll.BDP("AS901820 Corp","BICS_LEVEL_1_NAME")</f>
        <v>Utilities</v>
      </c>
      <c r="R1779">
        <v>3.61</v>
      </c>
      <c r="S1779">
        <v>3.54</v>
      </c>
      <c r="V1779" t="str">
        <f>_xll.BDP("AS901820 Corp","ID_CUSIP")</f>
        <v>293365AD4</v>
      </c>
      <c r="W1779" t="s">
        <v>457</v>
      </c>
      <c r="X1779" t="str">
        <f>_xll.BDP("AS901820 Corp","CRNCY")</f>
        <v>CAD</v>
      </c>
      <c r="Y1779" t="s">
        <v>1356</v>
      </c>
      <c r="Z1779" t="s">
        <v>43</v>
      </c>
      <c r="AA1779">
        <v>88.6</v>
      </c>
      <c r="AB1779">
        <v>81.59</v>
      </c>
    </row>
    <row r="1780" spans="1:28" x14ac:dyDescent="0.25">
      <c r="A1780" t="s">
        <v>610</v>
      </c>
      <c r="B1780" t="s">
        <v>31</v>
      </c>
      <c r="C1780" t="s">
        <v>1343</v>
      </c>
      <c r="D1780">
        <v>12.34</v>
      </c>
      <c r="E1780" t="s">
        <v>429</v>
      </c>
      <c r="F1780" t="s">
        <v>34</v>
      </c>
      <c r="G1780" t="s">
        <v>35</v>
      </c>
      <c r="H1780" t="str">
        <f>_xll.BDP("AT229377 Corp","SECURITY_DES")</f>
        <v>ONTPOW 3.838 06/22/48</v>
      </c>
      <c r="I1780">
        <v>85.337000000000003</v>
      </c>
      <c r="J1780">
        <v>85.956999999999994</v>
      </c>
      <c r="K1780">
        <v>130</v>
      </c>
      <c r="L1780">
        <v>125</v>
      </c>
      <c r="M17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80" t="s">
        <v>42</v>
      </c>
      <c r="O1780">
        <v>3000000</v>
      </c>
      <c r="P1780">
        <v>0</v>
      </c>
      <c r="Q1780" t="str">
        <f>_xll.BDP("AT229377 Corp","BICS_LEVEL_1_NAME")</f>
        <v>Utilities</v>
      </c>
      <c r="R1780">
        <v>4.91</v>
      </c>
      <c r="S1780">
        <v>4.8600000000000003</v>
      </c>
      <c r="V1780" t="str">
        <f>_xll.BDP("AT229377 Corp","ID_CUSIP")</f>
        <v>68321ZAB7</v>
      </c>
      <c r="W1780" t="s">
        <v>457</v>
      </c>
      <c r="X1780" t="str">
        <f>_xll.BDP("AT229377 Corp","CRNCY")</f>
        <v>CAD</v>
      </c>
      <c r="Y1780" t="s">
        <v>1356</v>
      </c>
      <c r="Z1780" t="s">
        <v>43</v>
      </c>
      <c r="AA1780">
        <v>132.19999999999999</v>
      </c>
      <c r="AB1780">
        <v>127.11</v>
      </c>
    </row>
    <row r="1781" spans="1:28" x14ac:dyDescent="0.25">
      <c r="A1781" t="s">
        <v>556</v>
      </c>
      <c r="B1781" t="s">
        <v>31</v>
      </c>
      <c r="C1781" t="s">
        <v>1343</v>
      </c>
      <c r="D1781">
        <v>3.19</v>
      </c>
      <c r="E1781" t="s">
        <v>382</v>
      </c>
      <c r="F1781" t="s">
        <v>34</v>
      </c>
      <c r="G1781" t="s">
        <v>35</v>
      </c>
      <c r="H1781" t="str">
        <f>_xll.BDP("AU586133 Corp","SECURITY_DES")</f>
        <v>BAMREP 4 1/4 01/15/29</v>
      </c>
      <c r="I1781">
        <v>101.821</v>
      </c>
      <c r="J1781">
        <v>101.98099999999999</v>
      </c>
      <c r="K1781">
        <v>89</v>
      </c>
      <c r="L1781">
        <v>84</v>
      </c>
      <c r="M17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781" t="s">
        <v>36</v>
      </c>
      <c r="O1781">
        <v>3000000</v>
      </c>
      <c r="P1781">
        <v>0</v>
      </c>
      <c r="Q1781" t="str">
        <f>_xll.BDP("AU586133 Corp","BICS_LEVEL_1_NAME")</f>
        <v>Utilities</v>
      </c>
      <c r="R1781">
        <v>3.67</v>
      </c>
      <c r="S1781">
        <v>3.62</v>
      </c>
      <c r="V1781" t="str">
        <f>_xll.BDP("AU586133 Corp","ID_CUSIP")</f>
        <v>11282ZAM0</v>
      </c>
      <c r="W1781" t="s">
        <v>457</v>
      </c>
      <c r="X1781" t="str">
        <f>_xll.BDP("AU586133 Corp","CRNCY")</f>
        <v>CAD</v>
      </c>
      <c r="Y1781" t="s">
        <v>1356</v>
      </c>
      <c r="Z1781" t="s">
        <v>43</v>
      </c>
      <c r="AA1781">
        <v>88</v>
      </c>
      <c r="AB1781">
        <v>82.96</v>
      </c>
    </row>
    <row r="1782" spans="1:28" x14ac:dyDescent="0.25">
      <c r="A1782" t="s">
        <v>616</v>
      </c>
      <c r="B1782" t="s">
        <v>31</v>
      </c>
      <c r="C1782" t="s">
        <v>1343</v>
      </c>
      <c r="D1782">
        <v>13.02</v>
      </c>
      <c r="E1782" t="s">
        <v>429</v>
      </c>
      <c r="F1782" t="s">
        <v>34</v>
      </c>
      <c r="G1782" t="s">
        <v>35</v>
      </c>
      <c r="H1782" t="str">
        <f>_xll.BDP("AW767364 Corp","SECURITY_DES")</f>
        <v>ONTPOW 4.248 01/18/49</v>
      </c>
      <c r="I1782">
        <v>90.840999999999994</v>
      </c>
      <c r="J1782">
        <v>91.495000000000005</v>
      </c>
      <c r="K1782">
        <v>130</v>
      </c>
      <c r="L1782">
        <v>125</v>
      </c>
      <c r="M17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82" t="s">
        <v>42</v>
      </c>
      <c r="O1782">
        <v>3000000</v>
      </c>
      <c r="P1782">
        <v>0</v>
      </c>
      <c r="Q1782" t="str">
        <f>_xll.BDP("AW767364 Corp","BICS_LEVEL_1_NAME")</f>
        <v>Utilities</v>
      </c>
      <c r="R1782">
        <v>4.91</v>
      </c>
      <c r="S1782">
        <v>4.8600000000000003</v>
      </c>
      <c r="V1782" t="str">
        <f>_xll.BDP("AW767364 Corp","ID_CUSIP")</f>
        <v>68321ZAC5</v>
      </c>
      <c r="W1782" t="s">
        <v>457</v>
      </c>
      <c r="X1782" t="str">
        <f>_xll.BDP("AW767364 Corp","CRNCY")</f>
        <v>CAD</v>
      </c>
      <c r="Y1782" t="s">
        <v>1356</v>
      </c>
      <c r="Z1782" t="s">
        <v>43</v>
      </c>
      <c r="AA1782">
        <v>131.1</v>
      </c>
      <c r="AB1782">
        <v>126.06</v>
      </c>
    </row>
    <row r="1783" spans="1:28" x14ac:dyDescent="0.25">
      <c r="A1783" t="s">
        <v>925</v>
      </c>
      <c r="B1783" t="s">
        <v>31</v>
      </c>
      <c r="C1783" t="s">
        <v>1343</v>
      </c>
      <c r="D1783">
        <v>13.44</v>
      </c>
      <c r="E1783" t="s">
        <v>921</v>
      </c>
      <c r="F1783" t="s">
        <v>34</v>
      </c>
      <c r="G1783" t="s">
        <v>35</v>
      </c>
      <c r="H1783" t="str">
        <f>_xll.BDP("AX809497 Corp","SECURITY_DES")</f>
        <v>BRUPOW 4.746 06/21/49</v>
      </c>
      <c r="I1783">
        <v>95.837000000000003</v>
      </c>
      <c r="J1783">
        <v>96.513000000000005</v>
      </c>
      <c r="K1783">
        <v>144</v>
      </c>
      <c r="L1783">
        <v>139</v>
      </c>
      <c r="M17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83" t="s">
        <v>42</v>
      </c>
      <c r="O1783">
        <v>3000000</v>
      </c>
      <c r="P1783">
        <v>0</v>
      </c>
      <c r="Q1783" t="str">
        <f>_xll.BDP("AX809497 Corp","BICS_LEVEL_1_NAME")</f>
        <v>Utilities</v>
      </c>
      <c r="R1783">
        <v>5.05</v>
      </c>
      <c r="S1783">
        <v>5</v>
      </c>
      <c r="V1783" t="str">
        <f>_xll.BDP("AX809497 Corp","ID_CUSIP")</f>
        <v>116705AH7</v>
      </c>
      <c r="W1783" t="s">
        <v>457</v>
      </c>
      <c r="X1783" t="str">
        <f>_xll.BDP("AX809497 Corp","CRNCY")</f>
        <v>CAD</v>
      </c>
      <c r="Y1783" t="s">
        <v>1356</v>
      </c>
      <c r="Z1783" t="s">
        <v>43</v>
      </c>
      <c r="AA1783">
        <v>144.69999999999999</v>
      </c>
      <c r="AB1783">
        <v>139.6</v>
      </c>
    </row>
    <row r="1784" spans="1:28" x14ac:dyDescent="0.25">
      <c r="A1784" t="s">
        <v>624</v>
      </c>
      <c r="B1784" t="s">
        <v>31</v>
      </c>
      <c r="C1784" t="s">
        <v>1343</v>
      </c>
      <c r="D1784">
        <v>4.38</v>
      </c>
      <c r="E1784" t="s">
        <v>429</v>
      </c>
      <c r="F1784" t="s">
        <v>34</v>
      </c>
      <c r="G1784" t="s">
        <v>35</v>
      </c>
      <c r="H1784" t="str">
        <f>_xll.BDP("BH550431 Corp","SECURITY_DES")</f>
        <v>ONTPOW 3.215 04/08/30</v>
      </c>
      <c r="I1784">
        <v>98.209000000000003</v>
      </c>
      <c r="J1784">
        <v>98.516000000000005</v>
      </c>
      <c r="K1784">
        <v>68</v>
      </c>
      <c r="L1784">
        <v>61</v>
      </c>
      <c r="M17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784" t="s">
        <v>50</v>
      </c>
      <c r="O1784">
        <v>2000000</v>
      </c>
      <c r="P1784">
        <v>0</v>
      </c>
      <c r="Q1784" t="str">
        <f>_xll.BDP("BH550431 Corp","BICS_LEVEL_1_NAME")</f>
        <v>Utilities</v>
      </c>
      <c r="R1784">
        <v>3.62</v>
      </c>
      <c r="S1784">
        <v>3.55</v>
      </c>
      <c r="V1784" t="str">
        <f>_xll.BDP("BH550431 Corp","ID_CUSIP")</f>
        <v>68321ZAG6</v>
      </c>
      <c r="W1784" t="s">
        <v>457</v>
      </c>
      <c r="X1784" t="str">
        <f>_xll.BDP("BH550431 Corp","CRNCY")</f>
        <v>CAD</v>
      </c>
      <c r="Y1784" t="s">
        <v>1356</v>
      </c>
      <c r="Z1784" t="s">
        <v>43</v>
      </c>
      <c r="AA1784">
        <v>70</v>
      </c>
      <c r="AB1784">
        <v>62.93</v>
      </c>
    </row>
    <row r="1785" spans="1:28" x14ac:dyDescent="0.25">
      <c r="A1785" t="s">
        <v>926</v>
      </c>
      <c r="B1785" t="s">
        <v>31</v>
      </c>
      <c r="C1785" t="s">
        <v>1343</v>
      </c>
      <c r="D1785">
        <v>4.38</v>
      </c>
      <c r="E1785" t="s">
        <v>921</v>
      </c>
      <c r="F1785" t="s">
        <v>34</v>
      </c>
      <c r="G1785" t="s">
        <v>35</v>
      </c>
      <c r="H1785" t="str">
        <f>_xll.BDP("BH646316 Corp","SECURITY_DES")</f>
        <v>BRUPOW 4 06/21/30</v>
      </c>
      <c r="I1785">
        <v>100.748</v>
      </c>
      <c r="J1785">
        <v>100.967</v>
      </c>
      <c r="K1785">
        <v>89</v>
      </c>
      <c r="L1785">
        <v>84</v>
      </c>
      <c r="M17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785" t="s">
        <v>50</v>
      </c>
      <c r="O1785">
        <v>5000000</v>
      </c>
      <c r="P1785">
        <v>2000000</v>
      </c>
      <c r="Q1785" t="str">
        <f>_xll.BDP("BH646316 Corp","BICS_LEVEL_1_NAME")</f>
        <v>Utilities</v>
      </c>
      <c r="R1785">
        <v>3.83</v>
      </c>
      <c r="S1785">
        <v>3.78</v>
      </c>
      <c r="V1785" t="str">
        <f>_xll.BDP("BH646316 Corp","ID_CUSIP")</f>
        <v>116705AJ3</v>
      </c>
      <c r="W1785" t="s">
        <v>457</v>
      </c>
      <c r="X1785" t="str">
        <f>_xll.BDP("BH646316 Corp","CRNCY")</f>
        <v>CAD</v>
      </c>
      <c r="Y1785" t="s">
        <v>1356</v>
      </c>
      <c r="Z1785" t="s">
        <v>43</v>
      </c>
      <c r="AA1785">
        <v>91.6</v>
      </c>
      <c r="AB1785">
        <v>86.58</v>
      </c>
    </row>
    <row r="1786" spans="1:28" x14ac:dyDescent="0.25">
      <c r="A1786" t="s">
        <v>557</v>
      </c>
      <c r="B1786" t="s">
        <v>31</v>
      </c>
      <c r="C1786" t="s">
        <v>1343</v>
      </c>
      <c r="D1786">
        <v>11.07</v>
      </c>
      <c r="E1786" t="s">
        <v>382</v>
      </c>
      <c r="F1786" t="s">
        <v>34</v>
      </c>
      <c r="G1786" t="s">
        <v>35</v>
      </c>
      <c r="H1786" t="str">
        <f>_xll.BDP("BK897557 Corp","SECURITY_DES")</f>
        <v>BAMREP 3.33 08/13/50</v>
      </c>
      <c r="I1786">
        <v>72.47</v>
      </c>
      <c r="J1786">
        <v>73.025999999999996</v>
      </c>
      <c r="K1786">
        <v>172</v>
      </c>
      <c r="L1786">
        <v>167</v>
      </c>
      <c r="M17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86" t="s">
        <v>42</v>
      </c>
      <c r="O1786">
        <v>2000000</v>
      </c>
      <c r="P1786">
        <v>0</v>
      </c>
      <c r="Q1786" t="str">
        <f>_xll.BDP("BK897557 Corp","BICS_LEVEL_1_NAME")</f>
        <v>Utilities</v>
      </c>
      <c r="R1786">
        <v>5.33</v>
      </c>
      <c r="S1786">
        <v>5.28</v>
      </c>
      <c r="V1786" t="str">
        <f>_xll.BDP("BK897557 Corp","ID_CUSIP")</f>
        <v>11282ZAQ1</v>
      </c>
      <c r="W1786" t="s">
        <v>457</v>
      </c>
      <c r="X1786" t="str">
        <f>_xll.BDP("BK897557 Corp","CRNCY")</f>
        <v>CAD</v>
      </c>
      <c r="Y1786" t="s">
        <v>1356</v>
      </c>
      <c r="Z1786" t="s">
        <v>43</v>
      </c>
      <c r="AA1786">
        <v>171.4</v>
      </c>
      <c r="AB1786">
        <v>166.35</v>
      </c>
    </row>
    <row r="1787" spans="1:28" x14ac:dyDescent="0.25">
      <c r="A1787" t="s">
        <v>630</v>
      </c>
      <c r="B1787" t="s">
        <v>31</v>
      </c>
      <c r="C1787" t="s">
        <v>1343</v>
      </c>
      <c r="D1787">
        <v>11.66</v>
      </c>
      <c r="E1787" t="s">
        <v>429</v>
      </c>
      <c r="F1787" t="s">
        <v>34</v>
      </c>
      <c r="G1787" t="s">
        <v>35</v>
      </c>
      <c r="H1787" t="str">
        <f>_xll.BDP("BN877722 Corp","SECURITY_DES")</f>
        <v>ONTPOW 2.947 02/21/51</v>
      </c>
      <c r="I1787">
        <v>71.760999999999996</v>
      </c>
      <c r="J1787">
        <v>72.346999999999994</v>
      </c>
      <c r="K1787">
        <v>128</v>
      </c>
      <c r="L1787">
        <v>123</v>
      </c>
      <c r="M17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87" t="s">
        <v>42</v>
      </c>
      <c r="O1787">
        <v>3000000</v>
      </c>
      <c r="P1787">
        <v>2000000</v>
      </c>
      <c r="Q1787" t="str">
        <f>_xll.BDP("BN877722 Corp","BICS_LEVEL_1_NAME")</f>
        <v>Utilities</v>
      </c>
      <c r="R1787">
        <v>4.8899999999999997</v>
      </c>
      <c r="S1787">
        <v>4.84</v>
      </c>
      <c r="V1787" t="str">
        <f>_xll.BDP("BN877722 Corp","ID_CUSIP")</f>
        <v>68321ZAJ0</v>
      </c>
      <c r="W1787" t="s">
        <v>457</v>
      </c>
      <c r="X1787" t="str">
        <f>_xll.BDP("BN877722 Corp","CRNCY")</f>
        <v>CAD</v>
      </c>
      <c r="Y1787" t="s">
        <v>1356</v>
      </c>
      <c r="AA1787">
        <v>126.8</v>
      </c>
      <c r="AB1787">
        <v>121.77</v>
      </c>
    </row>
    <row r="1788" spans="1:28" x14ac:dyDescent="0.25">
      <c r="A1788" t="s">
        <v>633</v>
      </c>
      <c r="B1788" t="s">
        <v>31</v>
      </c>
      <c r="C1788" t="s">
        <v>1343</v>
      </c>
      <c r="D1788">
        <v>5.0999999999999996</v>
      </c>
      <c r="E1788" t="s">
        <v>634</v>
      </c>
      <c r="F1788" t="s">
        <v>34</v>
      </c>
      <c r="G1788" t="s">
        <v>35</v>
      </c>
      <c r="H1788" t="str">
        <f>_xll.BDP("BP495322 Corp","SECURITY_DES")</f>
        <v>LOWMAT 2.433 05/14/31</v>
      </c>
      <c r="I1788">
        <v>93.171999999999997</v>
      </c>
      <c r="J1788">
        <v>93.427999999999997</v>
      </c>
      <c r="K1788">
        <v>73</v>
      </c>
      <c r="L1788">
        <v>68</v>
      </c>
      <c r="M178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788" t="s">
        <v>224</v>
      </c>
      <c r="O1788">
        <v>5000000</v>
      </c>
      <c r="P1788">
        <v>0</v>
      </c>
      <c r="Q1788" t="str">
        <f>_xll.BDP("BP495322 Corp","BICS_LEVEL_1_NAME")</f>
        <v>Utilities</v>
      </c>
      <c r="R1788">
        <v>3.72</v>
      </c>
      <c r="S1788">
        <v>3.67</v>
      </c>
      <c r="V1788" t="str">
        <f>_xll.BDP("BP495322 Corp","ID_CUSIP")</f>
        <v>548243AJ3</v>
      </c>
      <c r="W1788" t="s">
        <v>457</v>
      </c>
      <c r="X1788" t="str">
        <f>_xll.BDP("BP495322 Corp","CRNCY")</f>
        <v>CAD</v>
      </c>
      <c r="Y1788" t="s">
        <v>1356</v>
      </c>
      <c r="Z1788" t="s">
        <v>43</v>
      </c>
      <c r="AA1788">
        <v>67.3</v>
      </c>
      <c r="AB1788">
        <v>62.28</v>
      </c>
    </row>
    <row r="1789" spans="1:28" x14ac:dyDescent="0.25">
      <c r="A1789" t="s">
        <v>927</v>
      </c>
      <c r="B1789" t="s">
        <v>31</v>
      </c>
      <c r="C1789" t="s">
        <v>1343</v>
      </c>
      <c r="D1789">
        <v>3.28</v>
      </c>
      <c r="E1789" t="s">
        <v>921</v>
      </c>
      <c r="F1789" t="s">
        <v>34</v>
      </c>
      <c r="G1789" t="s">
        <v>35</v>
      </c>
      <c r="H1789" t="str">
        <f>_xll.BDP("BS561107 Corp","SECURITY_DES")</f>
        <v>BRUPOW 2.68 12/21/28</v>
      </c>
      <c r="I1789">
        <v>97.256</v>
      </c>
      <c r="J1789">
        <v>97.42</v>
      </c>
      <c r="K1789">
        <v>72</v>
      </c>
      <c r="L1789">
        <v>67</v>
      </c>
      <c r="M178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789" t="s">
        <v>36</v>
      </c>
      <c r="O1789">
        <v>5000000</v>
      </c>
      <c r="P1789">
        <v>0</v>
      </c>
      <c r="Q1789" t="str">
        <f>_xll.BDP("BS561107 Corp","BICS_LEVEL_1_NAME")</f>
        <v>Utilities</v>
      </c>
      <c r="R1789">
        <v>3.5</v>
      </c>
      <c r="S1789">
        <v>3.45</v>
      </c>
      <c r="V1789" t="str">
        <f>_xll.BDP("BS561107 Corp","ID_CUSIP")</f>
        <v>116705AK0</v>
      </c>
      <c r="W1789" t="s">
        <v>457</v>
      </c>
      <c r="X1789" t="str">
        <f>_xll.BDP("BS561107 Corp","CRNCY")</f>
        <v>CAD</v>
      </c>
      <c r="Y1789" t="s">
        <v>1356</v>
      </c>
      <c r="Z1789" t="s">
        <v>43</v>
      </c>
      <c r="AA1789">
        <v>69.400000000000006</v>
      </c>
      <c r="AB1789">
        <v>64.400000000000006</v>
      </c>
    </row>
    <row r="1790" spans="1:28" x14ac:dyDescent="0.25">
      <c r="A1790" t="s">
        <v>649</v>
      </c>
      <c r="B1790" t="s">
        <v>31</v>
      </c>
      <c r="C1790" t="s">
        <v>1343</v>
      </c>
      <c r="D1790">
        <v>6.17</v>
      </c>
      <c r="E1790" t="s">
        <v>429</v>
      </c>
      <c r="F1790" t="s">
        <v>34</v>
      </c>
      <c r="G1790" t="s">
        <v>35</v>
      </c>
      <c r="H1790" t="str">
        <f>_xll.BDP("BX877265 Corp","SECURITY_DES")</f>
        <v>ONTPOW 4.922 07/19/32</v>
      </c>
      <c r="I1790">
        <v>105.495</v>
      </c>
      <c r="J1790">
        <v>105.928</v>
      </c>
      <c r="K1790">
        <v>87</v>
      </c>
      <c r="L1790">
        <v>80</v>
      </c>
      <c r="M179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790" t="s">
        <v>55</v>
      </c>
      <c r="O1790">
        <v>2000000</v>
      </c>
      <c r="P1790">
        <v>2000000</v>
      </c>
      <c r="Q1790" t="str">
        <f>_xll.BDP("BX877265 Corp","BICS_LEVEL_1_NAME")</f>
        <v>Utilities</v>
      </c>
      <c r="R1790">
        <v>4</v>
      </c>
      <c r="S1790">
        <v>3.93</v>
      </c>
      <c r="V1790" t="str">
        <f>_xll.BDP("BX877265 Corp","ID_CUSIP")</f>
        <v>68321ZAK7</v>
      </c>
      <c r="W1790" t="s">
        <v>457</v>
      </c>
      <c r="X1790" t="str">
        <f>_xll.BDP("BX877265 Corp","CRNCY")</f>
        <v>CAD</v>
      </c>
      <c r="Y1790" t="s">
        <v>1356</v>
      </c>
      <c r="AA1790">
        <v>88</v>
      </c>
      <c r="AB1790">
        <v>80.95</v>
      </c>
    </row>
    <row r="1791" spans="1:28" x14ac:dyDescent="0.25">
      <c r="A1791" t="s">
        <v>664</v>
      </c>
      <c r="B1791" t="s">
        <v>31</v>
      </c>
      <c r="C1791" t="s">
        <v>1343</v>
      </c>
      <c r="D1791">
        <v>11.39</v>
      </c>
      <c r="E1791" t="s">
        <v>634</v>
      </c>
      <c r="F1791" t="s">
        <v>34</v>
      </c>
      <c r="G1791" t="s">
        <v>35</v>
      </c>
      <c r="H1791" t="str">
        <f>_xll.BDP("EI677194 Corp","SECURITY_DES")</f>
        <v>LOWMAT 5.139 05/18/41</v>
      </c>
      <c r="I1791">
        <v>104.133</v>
      </c>
      <c r="J1791">
        <v>104.705</v>
      </c>
      <c r="K1791">
        <v>116</v>
      </c>
      <c r="L1791">
        <v>111</v>
      </c>
      <c r="M17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91" t="s">
        <v>42</v>
      </c>
      <c r="O1791">
        <v>3000000</v>
      </c>
      <c r="P1791">
        <v>0</v>
      </c>
      <c r="Q1791" t="str">
        <f>_xll.BDP("EI677194 Corp","BICS_LEVEL_1_NAME")</f>
        <v>Utilities</v>
      </c>
      <c r="R1791">
        <v>4.7699999999999996</v>
      </c>
      <c r="S1791">
        <v>4.72</v>
      </c>
      <c r="V1791" t="str">
        <f>_xll.BDP("EI677194 Corp","ID_CUSIP")</f>
        <v>548243AB0</v>
      </c>
      <c r="W1791" t="s">
        <v>457</v>
      </c>
      <c r="X1791" t="str">
        <f>_xll.BDP("EI677194 Corp","CRNCY")</f>
        <v>CAD</v>
      </c>
      <c r="Y1791" t="s">
        <v>1356</v>
      </c>
      <c r="Z1791" t="s">
        <v>43</v>
      </c>
      <c r="AA1791">
        <v>129.5</v>
      </c>
      <c r="AB1791">
        <v>124.5</v>
      </c>
    </row>
    <row r="1792" spans="1:28" x14ac:dyDescent="0.25">
      <c r="A1792" t="s">
        <v>673</v>
      </c>
      <c r="B1792" t="s">
        <v>31</v>
      </c>
      <c r="C1792" t="s">
        <v>1343</v>
      </c>
      <c r="D1792">
        <v>14.15</v>
      </c>
      <c r="E1792" t="s">
        <v>634</v>
      </c>
      <c r="F1792" t="s">
        <v>34</v>
      </c>
      <c r="G1792" t="s">
        <v>35</v>
      </c>
      <c r="H1792" t="str">
        <f>_xll.BDP("EJ134285 Corp","SECURITY_DES")</f>
        <v>LOWMAT 4.175 04/23/52</v>
      </c>
      <c r="I1792">
        <v>91.222999999999999</v>
      </c>
      <c r="J1792">
        <v>91.935000000000002</v>
      </c>
      <c r="K1792">
        <v>115</v>
      </c>
      <c r="L1792">
        <v>110</v>
      </c>
      <c r="M17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92" t="s">
        <v>42</v>
      </c>
      <c r="O1792">
        <v>3000000</v>
      </c>
      <c r="P1792">
        <v>0</v>
      </c>
      <c r="Q1792" t="str">
        <f>_xll.BDP("EJ134285 Corp","BICS_LEVEL_1_NAME")</f>
        <v>Utilities</v>
      </c>
      <c r="R1792">
        <v>4.76</v>
      </c>
      <c r="S1792">
        <v>4.71</v>
      </c>
      <c r="V1792" t="str">
        <f>_xll.BDP("EJ134285 Corp","ID_CUSIP")</f>
        <v>548243AC8</v>
      </c>
      <c r="W1792" t="s">
        <v>457</v>
      </c>
      <c r="X1792" t="str">
        <f>_xll.BDP("EJ134285 Corp","CRNCY")</f>
        <v>CAD</v>
      </c>
      <c r="Y1792" t="s">
        <v>1356</v>
      </c>
      <c r="Z1792" t="s">
        <v>43</v>
      </c>
      <c r="AA1792">
        <v>113.3</v>
      </c>
      <c r="AB1792">
        <v>108.24</v>
      </c>
    </row>
    <row r="1793" spans="1:28" x14ac:dyDescent="0.25">
      <c r="A1793" t="s">
        <v>680</v>
      </c>
      <c r="B1793" t="s">
        <v>31</v>
      </c>
      <c r="C1793" t="s">
        <v>1343</v>
      </c>
      <c r="D1793">
        <v>12.43</v>
      </c>
      <c r="E1793" t="s">
        <v>634</v>
      </c>
      <c r="F1793" t="s">
        <v>34</v>
      </c>
      <c r="G1793" t="s">
        <v>35</v>
      </c>
      <c r="H1793" t="str">
        <f>_xll.BDP("EJ565525 Corp","SECURITY_DES")</f>
        <v>LOWMAT 4.176 02/23/46</v>
      </c>
      <c r="I1793">
        <v>92.393000000000001</v>
      </c>
      <c r="J1793">
        <v>93.016999999999996</v>
      </c>
      <c r="K1793">
        <v>115</v>
      </c>
      <c r="L1793">
        <v>110</v>
      </c>
      <c r="M17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93" t="s">
        <v>42</v>
      </c>
      <c r="O1793">
        <v>3000000</v>
      </c>
      <c r="P1793">
        <v>0</v>
      </c>
      <c r="Q1793" t="str">
        <f>_xll.BDP("EJ565525 Corp","BICS_LEVEL_1_NAME")</f>
        <v>Utilities</v>
      </c>
      <c r="R1793">
        <v>4.76</v>
      </c>
      <c r="S1793">
        <v>4.71</v>
      </c>
      <c r="V1793" t="str">
        <f>_xll.BDP("EJ565525 Corp","ID_CUSIP")</f>
        <v>548243AE4</v>
      </c>
      <c r="W1793" t="s">
        <v>457</v>
      </c>
      <c r="X1793" t="str">
        <f>_xll.BDP("EJ565525 Corp","CRNCY")</f>
        <v>CAD</v>
      </c>
      <c r="Y1793" t="s">
        <v>1356</v>
      </c>
      <c r="Z1793" t="s">
        <v>43</v>
      </c>
      <c r="AA1793">
        <v>121.9</v>
      </c>
      <c r="AB1793">
        <v>116.88</v>
      </c>
    </row>
    <row r="1794" spans="1:28" x14ac:dyDescent="0.25">
      <c r="A1794" t="s">
        <v>689</v>
      </c>
      <c r="B1794" t="s">
        <v>31</v>
      </c>
      <c r="C1794" t="s">
        <v>1343</v>
      </c>
      <c r="D1794">
        <v>12.32</v>
      </c>
      <c r="E1794" t="s">
        <v>634</v>
      </c>
      <c r="F1794" t="s">
        <v>34</v>
      </c>
      <c r="G1794" t="s">
        <v>35</v>
      </c>
      <c r="H1794" t="str">
        <f>_xll.BDP("EJ843378 Corp","SECURITY_DES")</f>
        <v>LOWMAT 4.944 09/21/43</v>
      </c>
      <c r="I1794">
        <v>102.27</v>
      </c>
      <c r="J1794">
        <v>102.889</v>
      </c>
      <c r="K1794">
        <v>115</v>
      </c>
      <c r="L1794">
        <v>110</v>
      </c>
      <c r="M17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794" t="s">
        <v>42</v>
      </c>
      <c r="O1794">
        <v>3000000</v>
      </c>
      <c r="P1794">
        <v>0</v>
      </c>
      <c r="Q1794" t="str">
        <f>_xll.BDP("EJ843378 Corp","BICS_LEVEL_1_NAME")</f>
        <v>Utilities</v>
      </c>
      <c r="R1794">
        <v>4.76</v>
      </c>
      <c r="S1794">
        <v>4.71</v>
      </c>
      <c r="V1794" t="str">
        <f>_xll.BDP("EJ843378 Corp","ID_CUSIP")</f>
        <v>548243AF1</v>
      </c>
      <c r="W1794" t="s">
        <v>457</v>
      </c>
      <c r="X1794" t="str">
        <f>_xll.BDP("EJ843378 Corp","CRNCY")</f>
        <v>CAD</v>
      </c>
      <c r="Y1794" t="s">
        <v>1356</v>
      </c>
      <c r="Z1794" t="s">
        <v>43</v>
      </c>
      <c r="AA1794">
        <v>125.3</v>
      </c>
      <c r="AB1794">
        <v>120.31</v>
      </c>
    </row>
    <row r="1795" spans="1:28" x14ac:dyDescent="0.25">
      <c r="A1795" t="s">
        <v>1357</v>
      </c>
      <c r="B1795" t="s">
        <v>31</v>
      </c>
      <c r="C1795" t="s">
        <v>1343</v>
      </c>
      <c r="D1795">
        <v>0.81</v>
      </c>
      <c r="E1795" t="s">
        <v>921</v>
      </c>
      <c r="F1795" t="s">
        <v>34</v>
      </c>
      <c r="G1795" t="s">
        <v>35</v>
      </c>
      <c r="H1795" t="str">
        <f>_xll.BDP("LW523736 Corp","SECURITY_DES")</f>
        <v>BRUPOW 3.969 06/23/26</v>
      </c>
      <c r="I1795">
        <v>100.602</v>
      </c>
      <c r="J1795">
        <v>100.642</v>
      </c>
      <c r="K1795">
        <v>61</v>
      </c>
      <c r="L1795">
        <v>56</v>
      </c>
      <c r="M179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795" t="s">
        <v>209</v>
      </c>
      <c r="O1795">
        <v>5000000</v>
      </c>
      <c r="P1795">
        <v>0</v>
      </c>
      <c r="Q1795" t="str">
        <f>_xll.BDP("LW523736 Corp","BICS_LEVEL_1_NAME")</f>
        <v>Utilities</v>
      </c>
      <c r="R1795">
        <v>3.23</v>
      </c>
      <c r="S1795">
        <v>3.18</v>
      </c>
      <c r="V1795" t="str">
        <f>_xll.BDP("LW523736 Corp","ID_CUSIP")</f>
        <v>116705AB0</v>
      </c>
      <c r="W1795" t="s">
        <v>457</v>
      </c>
      <c r="X1795" t="str">
        <f>_xll.BDP("LW523736 Corp","CRNCY")</f>
        <v>CAD</v>
      </c>
      <c r="Y1795" t="s">
        <v>1356</v>
      </c>
      <c r="Z1795" t="s">
        <v>43</v>
      </c>
      <c r="AA1795">
        <v>60.6</v>
      </c>
      <c r="AB1795">
        <v>55.61</v>
      </c>
    </row>
    <row r="1796" spans="1:28" x14ac:dyDescent="0.25">
      <c r="A1796" t="s">
        <v>558</v>
      </c>
      <c r="B1796" t="s">
        <v>31</v>
      </c>
      <c r="C1796" t="s">
        <v>1343</v>
      </c>
      <c r="D1796">
        <v>1.35</v>
      </c>
      <c r="E1796" t="s">
        <v>382</v>
      </c>
      <c r="F1796" t="s">
        <v>34</v>
      </c>
      <c r="G1796" t="s">
        <v>35</v>
      </c>
      <c r="H1796" t="str">
        <f>_xll.BDP("QZ198398 Corp","SECURITY_DES")</f>
        <v>BAMREP 3.63 01/15/27</v>
      </c>
      <c r="I1796">
        <v>100.41</v>
      </c>
      <c r="J1796">
        <v>100.47799999999999</v>
      </c>
      <c r="K1796">
        <v>71</v>
      </c>
      <c r="L1796">
        <v>66</v>
      </c>
      <c r="M179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796" t="s">
        <v>209</v>
      </c>
      <c r="O1796">
        <v>3000000</v>
      </c>
      <c r="P1796">
        <v>0</v>
      </c>
      <c r="Q1796" t="str">
        <f>_xll.BDP("QZ198398 Corp","BICS_LEVEL_1_NAME")</f>
        <v>Utilities</v>
      </c>
      <c r="R1796">
        <v>3.33</v>
      </c>
      <c r="S1796">
        <v>3.28</v>
      </c>
      <c r="V1796" t="str">
        <f>_xll.BDP("QZ198398 Corp","ID_CUSIP")</f>
        <v>11282ZAL2</v>
      </c>
      <c r="W1796" t="s">
        <v>457</v>
      </c>
      <c r="X1796" t="str">
        <f>_xll.BDP("QZ198398 Corp","CRNCY")</f>
        <v>CAD</v>
      </c>
      <c r="Y1796" t="s">
        <v>1356</v>
      </c>
      <c r="Z1796" t="s">
        <v>43</v>
      </c>
      <c r="AA1796">
        <v>68.900000000000006</v>
      </c>
      <c r="AB1796">
        <v>64.23</v>
      </c>
    </row>
    <row r="1797" spans="1:28" x14ac:dyDescent="0.25">
      <c r="A1797" t="s">
        <v>711</v>
      </c>
      <c r="B1797" t="s">
        <v>31</v>
      </c>
      <c r="C1797" t="s">
        <v>1343</v>
      </c>
      <c r="D1797">
        <v>1.36</v>
      </c>
      <c r="E1797" t="s">
        <v>634</v>
      </c>
      <c r="F1797" t="s">
        <v>34</v>
      </c>
      <c r="G1797" t="s">
        <v>35</v>
      </c>
      <c r="H1797" t="str">
        <f>_xll.BDP("QZ778177 Corp","SECURITY_DES")</f>
        <v>LOWMAT 2.307 10/21/26</v>
      </c>
      <c r="I1797">
        <v>98.963999999999999</v>
      </c>
      <c r="J1797">
        <v>99.031999999999996</v>
      </c>
      <c r="K1797">
        <v>45</v>
      </c>
      <c r="L1797">
        <v>40</v>
      </c>
      <c r="M179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797" t="s">
        <v>209</v>
      </c>
      <c r="O1797">
        <v>10000000</v>
      </c>
      <c r="P1797">
        <v>0</v>
      </c>
      <c r="Q1797" t="str">
        <f>_xll.BDP("QZ778177 Corp","BICS_LEVEL_1_NAME")</f>
        <v>Utilities</v>
      </c>
      <c r="R1797">
        <v>3.07</v>
      </c>
      <c r="S1797">
        <v>3.02</v>
      </c>
      <c r="V1797" t="str">
        <f>_xll.BDP("QZ778177 Corp","ID_CUSIP")</f>
        <v>548243AH7</v>
      </c>
      <c r="W1797" t="s">
        <v>457</v>
      </c>
      <c r="X1797" t="str">
        <f>_xll.BDP("QZ778177 Corp","CRNCY")</f>
        <v>CAD</v>
      </c>
      <c r="Y1797" t="s">
        <v>1356</v>
      </c>
      <c r="Z1797" t="s">
        <v>43</v>
      </c>
      <c r="AA1797">
        <v>42.7</v>
      </c>
      <c r="AB1797">
        <v>38.04</v>
      </c>
    </row>
    <row r="1798" spans="1:28" x14ac:dyDescent="0.25">
      <c r="A1798" t="s">
        <v>559</v>
      </c>
      <c r="B1798" t="s">
        <v>31</v>
      </c>
      <c r="C1798" t="s">
        <v>1343</v>
      </c>
      <c r="D1798">
        <v>8.0299999999999994</v>
      </c>
      <c r="E1798" t="s">
        <v>382</v>
      </c>
      <c r="F1798" t="s">
        <v>34</v>
      </c>
      <c r="G1798" t="s">
        <v>35</v>
      </c>
      <c r="H1798" t="str">
        <f>_xll.BDP("YQ277754 Corp","SECURITY_DES")</f>
        <v>BAMREP 4.542 10/12/35</v>
      </c>
      <c r="I1798">
        <v>98.177999999999997</v>
      </c>
      <c r="J1798">
        <v>98.581000000000003</v>
      </c>
      <c r="K1798">
        <v>146</v>
      </c>
      <c r="L1798">
        <v>141</v>
      </c>
      <c r="M179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798" t="s">
        <v>462</v>
      </c>
      <c r="O1798">
        <v>5000000</v>
      </c>
      <c r="P1798">
        <v>0</v>
      </c>
      <c r="Q1798" t="str">
        <f>_xll.BDP("YQ277754 Corp","BICS_LEVEL_1_NAME")</f>
        <v>Utilities</v>
      </c>
      <c r="R1798">
        <v>4.76</v>
      </c>
      <c r="S1798">
        <v>4.72</v>
      </c>
      <c r="V1798" t="str">
        <f>_xll.BDP("YQ277754 Corp","ID_CUSIP")</f>
        <v>11282ZAV0</v>
      </c>
      <c r="W1798" t="s">
        <v>457</v>
      </c>
      <c r="X1798" t="str">
        <f>_xll.BDP("YQ277754 Corp","CRNCY")</f>
        <v>CAD</v>
      </c>
      <c r="Y1798" t="s">
        <v>1356</v>
      </c>
      <c r="Z1798" t="s">
        <v>43</v>
      </c>
      <c r="AA1798">
        <v>141.5</v>
      </c>
      <c r="AB1798">
        <v>136.44</v>
      </c>
    </row>
    <row r="1799" spans="1:28" x14ac:dyDescent="0.25">
      <c r="A1799" t="s">
        <v>717</v>
      </c>
      <c r="B1799" t="s">
        <v>31</v>
      </c>
      <c r="C1799" t="s">
        <v>1343</v>
      </c>
      <c r="D1799">
        <v>7.86</v>
      </c>
      <c r="E1799" t="s">
        <v>429</v>
      </c>
      <c r="F1799" t="s">
        <v>34</v>
      </c>
      <c r="G1799" t="s">
        <v>35</v>
      </c>
      <c r="H1799" t="str">
        <f>_xll.BDP("YQ317666 Corp","SECURITY_DES")</f>
        <v>ONTPOW 4.319 03/13/35</v>
      </c>
      <c r="I1799">
        <v>99.314999999999998</v>
      </c>
      <c r="J1799">
        <v>99.867000000000004</v>
      </c>
      <c r="K1799">
        <v>110</v>
      </c>
      <c r="L1799">
        <v>103</v>
      </c>
      <c r="M179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799" t="s">
        <v>462</v>
      </c>
      <c r="O1799">
        <v>3000000</v>
      </c>
      <c r="P1799">
        <v>2000000</v>
      </c>
      <c r="Q1799" t="str">
        <f>_xll.BDP("YQ317666 Corp","BICS_LEVEL_1_NAME")</f>
        <v>Utilities</v>
      </c>
      <c r="R1799">
        <v>4.41</v>
      </c>
      <c r="S1799">
        <v>4.34</v>
      </c>
      <c r="V1799" t="str">
        <f>_xll.BDP("YQ317666 Corp","ID_CUSIP")</f>
        <v>68321ZAN1</v>
      </c>
      <c r="W1799" t="s">
        <v>457</v>
      </c>
      <c r="X1799" t="str">
        <f>_xll.BDP("YQ317666 Corp","CRNCY")</f>
        <v>CAD</v>
      </c>
      <c r="Y1799" t="s">
        <v>1356</v>
      </c>
      <c r="AA1799">
        <v>107.9</v>
      </c>
      <c r="AB1799">
        <v>100.87</v>
      </c>
    </row>
    <row r="1800" spans="1:28" x14ac:dyDescent="0.25">
      <c r="A1800" t="s">
        <v>718</v>
      </c>
      <c r="B1800" t="s">
        <v>31</v>
      </c>
      <c r="C1800" t="s">
        <v>1343</v>
      </c>
      <c r="D1800">
        <v>15.47</v>
      </c>
      <c r="E1800" t="s">
        <v>429</v>
      </c>
      <c r="F1800" t="s">
        <v>34</v>
      </c>
      <c r="G1800" t="s">
        <v>35</v>
      </c>
      <c r="H1800" t="str">
        <f>_xll.BDP("YQ317667 Corp","SECURITY_DES")</f>
        <v>ONTPOW 4.866 03/13/55</v>
      </c>
      <c r="I1800">
        <v>99.209000000000003</v>
      </c>
      <c r="J1800">
        <v>99.986999999999995</v>
      </c>
      <c r="K1800">
        <v>131</v>
      </c>
      <c r="L1800">
        <v>126</v>
      </c>
      <c r="M18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00" t="s">
        <v>42</v>
      </c>
      <c r="O1800">
        <v>3000000</v>
      </c>
      <c r="P1800">
        <v>0</v>
      </c>
      <c r="Q1800" t="str">
        <f>_xll.BDP("YQ317667 Corp","BICS_LEVEL_1_NAME")</f>
        <v>Utilities</v>
      </c>
      <c r="R1800">
        <v>4.92</v>
      </c>
      <c r="S1800">
        <v>4.87</v>
      </c>
      <c r="V1800" t="str">
        <f>_xll.BDP("YQ317667 Corp","ID_CUSIP")</f>
        <v>68321ZAP6</v>
      </c>
      <c r="W1800" t="s">
        <v>457</v>
      </c>
      <c r="X1800" t="str">
        <f>_xll.BDP("YQ317667 Corp","CRNCY")</f>
        <v>CAD</v>
      </c>
      <c r="Y1800" t="s">
        <v>1356</v>
      </c>
      <c r="Z1800" t="s">
        <v>43</v>
      </c>
      <c r="AA1800">
        <v>130.9</v>
      </c>
      <c r="AB1800">
        <v>125.8</v>
      </c>
    </row>
    <row r="1801" spans="1:28" x14ac:dyDescent="0.25">
      <c r="A1801" t="s">
        <v>928</v>
      </c>
      <c r="B1801" t="s">
        <v>31</v>
      </c>
      <c r="C1801" t="s">
        <v>1343</v>
      </c>
      <c r="D1801">
        <v>7.6</v>
      </c>
      <c r="E1801" t="s">
        <v>921</v>
      </c>
      <c r="F1801" t="s">
        <v>34</v>
      </c>
      <c r="G1801" t="s">
        <v>35</v>
      </c>
      <c r="H1801" t="str">
        <f>_xll.BDP("YT887382 Corp","SECURITY_DES")</f>
        <v>BRUPOW 4.27 12/21/34</v>
      </c>
      <c r="I1801">
        <v>97.956999999999994</v>
      </c>
      <c r="J1801">
        <v>98.337999999999994</v>
      </c>
      <c r="K1801">
        <v>123</v>
      </c>
      <c r="L1801">
        <v>118</v>
      </c>
      <c r="M180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801" t="s">
        <v>462</v>
      </c>
      <c r="O1801">
        <v>5000000</v>
      </c>
      <c r="P1801">
        <v>2000000</v>
      </c>
      <c r="Q1801" t="str">
        <f>_xll.BDP("YT887382 Corp","BICS_LEVEL_1_NAME")</f>
        <v>Utilities</v>
      </c>
      <c r="R1801">
        <v>4.54</v>
      </c>
      <c r="S1801">
        <v>4.49</v>
      </c>
      <c r="V1801" t="str">
        <f>_xll.BDP("YT887382 Corp","ID_CUSIP")</f>
        <v>116705AQ7</v>
      </c>
      <c r="W1801" t="s">
        <v>457</v>
      </c>
      <c r="X1801" t="str">
        <f>_xll.BDP("YT887382 Corp","CRNCY")</f>
        <v>CAD</v>
      </c>
      <c r="Y1801" t="s">
        <v>1356</v>
      </c>
      <c r="Z1801" t="s">
        <v>43</v>
      </c>
      <c r="AA1801">
        <v>122.6</v>
      </c>
      <c r="AB1801">
        <v>117.56</v>
      </c>
    </row>
    <row r="1802" spans="1:28" x14ac:dyDescent="0.25">
      <c r="A1802" t="s">
        <v>929</v>
      </c>
      <c r="B1802" t="s">
        <v>31</v>
      </c>
      <c r="C1802" t="s">
        <v>1343</v>
      </c>
      <c r="D1802">
        <v>7.38</v>
      </c>
      <c r="E1802" t="s">
        <v>431</v>
      </c>
      <c r="F1802" t="s">
        <v>34</v>
      </c>
      <c r="G1802" t="s">
        <v>35</v>
      </c>
      <c r="H1802" t="str">
        <f>_xll.BDP("YU255581 Corp","SECURITY_DES")</f>
        <v>ENMAXC 4.695 10/09/34</v>
      </c>
      <c r="I1802">
        <v>100.33499999999999</v>
      </c>
      <c r="J1802">
        <v>100.85299999999999</v>
      </c>
      <c r="K1802">
        <v>138</v>
      </c>
      <c r="L1802">
        <v>131</v>
      </c>
      <c r="M180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802" t="s">
        <v>46</v>
      </c>
      <c r="O1802">
        <v>1000000</v>
      </c>
      <c r="P1802">
        <v>0</v>
      </c>
      <c r="Q1802" t="str">
        <f>_xll.BDP("YU255581 Corp","BICS_LEVEL_1_NAME")</f>
        <v>Utilities</v>
      </c>
      <c r="R1802">
        <v>4.6500000000000004</v>
      </c>
      <c r="S1802">
        <v>4.58</v>
      </c>
      <c r="V1802" t="str">
        <f>_xll.BDP("YU255581 Corp","ID_CUSIP")</f>
        <v>293365AH5</v>
      </c>
      <c r="W1802" t="s">
        <v>457</v>
      </c>
      <c r="X1802" t="str">
        <f>_xll.BDP("YU255581 Corp","CRNCY")</f>
        <v>CAD</v>
      </c>
      <c r="Y1802" t="s">
        <v>1356</v>
      </c>
      <c r="Z1802" t="s">
        <v>43</v>
      </c>
      <c r="AA1802">
        <v>137.30000000000001</v>
      </c>
      <c r="AB1802">
        <v>130.24</v>
      </c>
    </row>
    <row r="1803" spans="1:28" x14ac:dyDescent="0.25">
      <c r="A1803" t="s">
        <v>930</v>
      </c>
      <c r="B1803" t="s">
        <v>31</v>
      </c>
      <c r="C1803" t="s">
        <v>1343</v>
      </c>
      <c r="D1803">
        <v>5.36</v>
      </c>
      <c r="E1803" t="s">
        <v>334</v>
      </c>
      <c r="F1803" t="s">
        <v>34</v>
      </c>
      <c r="G1803" t="s">
        <v>35</v>
      </c>
      <c r="H1803" t="str">
        <f>_xll.BDP("YV417921 Corp","SECURITY_DES")</f>
        <v>CPXCN 4.831 09/16/31</v>
      </c>
      <c r="I1803">
        <v>101.68899999999999</v>
      </c>
      <c r="J1803">
        <v>102.065</v>
      </c>
      <c r="K1803">
        <v>146</v>
      </c>
      <c r="L1803">
        <v>139</v>
      </c>
      <c r="M180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803" t="s">
        <v>145</v>
      </c>
      <c r="O1803">
        <v>3000000</v>
      </c>
      <c r="P1803">
        <v>0</v>
      </c>
      <c r="Q1803" t="str">
        <f>_xll.BDP("YV417921 Corp","BICS_LEVEL_1_NAME")</f>
        <v>Utilities</v>
      </c>
      <c r="R1803">
        <v>4.51</v>
      </c>
      <c r="S1803">
        <v>4.4400000000000004</v>
      </c>
      <c r="V1803" t="str">
        <f>_xll.BDP("YV417921 Corp","ID_CUSIP")</f>
        <v>14046ZAS8</v>
      </c>
      <c r="W1803" t="s">
        <v>457</v>
      </c>
      <c r="X1803" t="str">
        <f>_xll.BDP("YV417921 Corp","CRNCY")</f>
        <v>CAD</v>
      </c>
      <c r="Y1803" t="s">
        <v>1356</v>
      </c>
      <c r="Z1803" t="s">
        <v>43</v>
      </c>
      <c r="AA1803">
        <v>145</v>
      </c>
      <c r="AB1803">
        <v>138.03</v>
      </c>
    </row>
    <row r="1804" spans="1:28" x14ac:dyDescent="0.25">
      <c r="A1804" t="s">
        <v>727</v>
      </c>
      <c r="B1804" t="s">
        <v>31</v>
      </c>
      <c r="C1804" t="s">
        <v>1343</v>
      </c>
      <c r="D1804">
        <v>7.47</v>
      </c>
      <c r="E1804" t="s">
        <v>429</v>
      </c>
      <c r="F1804" t="s">
        <v>34</v>
      </c>
      <c r="G1804" t="s">
        <v>35</v>
      </c>
      <c r="H1804" t="str">
        <f>_xll.BDP("YW030327 Corp","SECURITY_DES")</f>
        <v>ONTPOW 4.831 06/28/34</v>
      </c>
      <c r="I1804">
        <v>104.024</v>
      </c>
      <c r="J1804">
        <v>104.547</v>
      </c>
      <c r="K1804">
        <v>101</v>
      </c>
      <c r="L1804">
        <v>94</v>
      </c>
      <c r="M180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804" t="s">
        <v>46</v>
      </c>
      <c r="O1804">
        <v>3000000</v>
      </c>
      <c r="P1804">
        <v>2000000</v>
      </c>
      <c r="Q1804" t="str">
        <f>_xll.BDP("YW030327 Corp","BICS_LEVEL_1_NAME")</f>
        <v>Utilities</v>
      </c>
      <c r="R1804">
        <v>4.28</v>
      </c>
      <c r="S1804">
        <v>4.21</v>
      </c>
      <c r="V1804" t="str">
        <f>_xll.BDP("YW030327 Corp","ID_CUSIP")</f>
        <v>68321ZAL5</v>
      </c>
      <c r="W1804" t="s">
        <v>457</v>
      </c>
      <c r="X1804" t="str">
        <f>_xll.BDP("YW030327 Corp","CRNCY")</f>
        <v>CAD</v>
      </c>
      <c r="Y1804" t="s">
        <v>1356</v>
      </c>
      <c r="AA1804">
        <v>102.3</v>
      </c>
      <c r="AB1804">
        <v>95.3</v>
      </c>
    </row>
    <row r="1805" spans="1:28" x14ac:dyDescent="0.25">
      <c r="A1805" t="s">
        <v>728</v>
      </c>
      <c r="B1805" t="s">
        <v>31</v>
      </c>
      <c r="C1805" t="s">
        <v>1343</v>
      </c>
      <c r="D1805">
        <v>15.39</v>
      </c>
      <c r="E1805" t="s">
        <v>429</v>
      </c>
      <c r="F1805" t="s">
        <v>34</v>
      </c>
      <c r="G1805" t="s">
        <v>35</v>
      </c>
      <c r="H1805" t="str">
        <f>_xll.BDP("YW030329 Corp","SECURITY_DES")</f>
        <v>ONTPOW 4.99 06/28/54</v>
      </c>
      <c r="I1805">
        <v>101.119</v>
      </c>
      <c r="J1805">
        <v>101.893</v>
      </c>
      <c r="K1805">
        <v>131</v>
      </c>
      <c r="L1805">
        <v>126</v>
      </c>
      <c r="M18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05" t="s">
        <v>42</v>
      </c>
      <c r="O1805">
        <v>3000000</v>
      </c>
      <c r="P1805">
        <v>0</v>
      </c>
      <c r="Q1805" t="str">
        <f>_xll.BDP("YW030329 Corp","BICS_LEVEL_1_NAME")</f>
        <v>Utilities</v>
      </c>
      <c r="R1805">
        <v>4.92</v>
      </c>
      <c r="S1805">
        <v>4.87</v>
      </c>
      <c r="V1805" t="str">
        <f>_xll.BDP("YW030329 Corp","ID_CUSIP")</f>
        <v>68321ZAM3</v>
      </c>
      <c r="W1805" t="s">
        <v>457</v>
      </c>
      <c r="X1805" t="str">
        <f>_xll.BDP("YW030329 Corp","CRNCY")</f>
        <v>CAD</v>
      </c>
      <c r="Y1805" t="s">
        <v>1356</v>
      </c>
      <c r="Z1805" t="s">
        <v>43</v>
      </c>
      <c r="AA1805">
        <v>130.6</v>
      </c>
      <c r="AB1805">
        <v>125.54</v>
      </c>
    </row>
    <row r="1806" spans="1:28" x14ac:dyDescent="0.25">
      <c r="A1806" t="s">
        <v>560</v>
      </c>
      <c r="B1806" t="s">
        <v>31</v>
      </c>
      <c r="C1806" t="s">
        <v>1343</v>
      </c>
      <c r="D1806">
        <v>7.51</v>
      </c>
      <c r="E1806" t="s">
        <v>382</v>
      </c>
      <c r="F1806" t="s">
        <v>34</v>
      </c>
      <c r="G1806" t="s">
        <v>35</v>
      </c>
      <c r="H1806" t="str">
        <f>_xll.BDP("YW436599 Corp","SECURITY_DES")</f>
        <v>BAMREP 4.959 10/20/34</v>
      </c>
      <c r="I1806">
        <v>102.511</v>
      </c>
      <c r="J1806">
        <v>102.887</v>
      </c>
      <c r="K1806">
        <v>135</v>
      </c>
      <c r="L1806">
        <v>130</v>
      </c>
      <c r="M180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806" t="s">
        <v>46</v>
      </c>
      <c r="O1806">
        <v>3000000</v>
      </c>
      <c r="P1806">
        <v>2000000</v>
      </c>
      <c r="Q1806" t="str">
        <f>_xll.BDP("YW436599 Corp","BICS_LEVEL_1_NAME")</f>
        <v>Utilities</v>
      </c>
      <c r="R1806">
        <v>4.62</v>
      </c>
      <c r="S1806">
        <v>4.57</v>
      </c>
      <c r="V1806" t="str">
        <f>_xll.BDP("YW436599 Corp","ID_CUSIP")</f>
        <v>11282ZAU2</v>
      </c>
      <c r="W1806" t="s">
        <v>457</v>
      </c>
      <c r="X1806" t="str">
        <f>_xll.BDP("YW436599 Corp","CRNCY")</f>
        <v>CAD</v>
      </c>
      <c r="Y1806" t="s">
        <v>1356</v>
      </c>
      <c r="AA1806">
        <v>134.1</v>
      </c>
      <c r="AB1806">
        <v>129.03</v>
      </c>
    </row>
    <row r="1807" spans="1:28" x14ac:dyDescent="0.25">
      <c r="A1807" t="s">
        <v>733</v>
      </c>
      <c r="B1807" t="s">
        <v>31</v>
      </c>
      <c r="C1807" t="s">
        <v>1343</v>
      </c>
      <c r="D1807">
        <v>15.54</v>
      </c>
      <c r="E1807" t="s">
        <v>634</v>
      </c>
      <c r="F1807" t="s">
        <v>34</v>
      </c>
      <c r="G1807" t="s">
        <v>35</v>
      </c>
      <c r="H1807" t="str">
        <f>_xll.BDP("YX580806 Corp","SECURITY_DES")</f>
        <v>LOWMAT 4.691 06/07/54</v>
      </c>
      <c r="I1807">
        <v>98.974999999999994</v>
      </c>
      <c r="J1807">
        <v>99.756</v>
      </c>
      <c r="K1807">
        <v>115</v>
      </c>
      <c r="L1807">
        <v>110</v>
      </c>
      <c r="M18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07" t="s">
        <v>42</v>
      </c>
      <c r="O1807">
        <v>3000000</v>
      </c>
      <c r="P1807">
        <v>0</v>
      </c>
      <c r="Q1807" t="str">
        <f>_xll.BDP("YX580806 Corp","BICS_LEVEL_1_NAME")</f>
        <v>Utilities</v>
      </c>
      <c r="R1807">
        <v>4.76</v>
      </c>
      <c r="S1807">
        <v>4.71</v>
      </c>
      <c r="V1807" t="str">
        <f>_xll.BDP("YX580806 Corp","ID_CUSIP")</f>
        <v>548243AM6</v>
      </c>
      <c r="W1807" t="s">
        <v>457</v>
      </c>
      <c r="X1807" t="str">
        <f>_xll.BDP("YX580806 Corp","CRNCY")</f>
        <v>CAD</v>
      </c>
      <c r="Y1807" t="s">
        <v>1356</v>
      </c>
      <c r="Z1807" t="s">
        <v>43</v>
      </c>
      <c r="AA1807">
        <v>114.7</v>
      </c>
      <c r="AB1807">
        <v>109.64</v>
      </c>
    </row>
    <row r="1808" spans="1:28" x14ac:dyDescent="0.25">
      <c r="A1808" t="s">
        <v>931</v>
      </c>
      <c r="B1808" t="s">
        <v>31</v>
      </c>
      <c r="C1808" t="s">
        <v>1343</v>
      </c>
      <c r="D1808">
        <v>5.31</v>
      </c>
      <c r="E1808" t="s">
        <v>921</v>
      </c>
      <c r="F1808" t="s">
        <v>34</v>
      </c>
      <c r="G1808" t="s">
        <v>35</v>
      </c>
      <c r="H1808" t="str">
        <f>_xll.BDP("ZD481092 Corp","SECURITY_DES")</f>
        <v>BRUPOW 4.7 06/21/31</v>
      </c>
      <c r="I1808">
        <v>103.37</v>
      </c>
      <c r="J1808">
        <v>103.636</v>
      </c>
      <c r="K1808">
        <v>100</v>
      </c>
      <c r="L1808">
        <v>95</v>
      </c>
      <c r="M18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808" t="s">
        <v>145</v>
      </c>
      <c r="O1808">
        <v>5000000</v>
      </c>
      <c r="P1808">
        <v>2000000</v>
      </c>
      <c r="Q1808" t="str">
        <f>_xll.BDP("ZD481092 Corp","BICS_LEVEL_1_NAME")</f>
        <v>Utilities</v>
      </c>
      <c r="R1808">
        <v>4.05</v>
      </c>
      <c r="S1808">
        <v>4</v>
      </c>
      <c r="V1808" t="str">
        <f>_xll.BDP("ZD481092 Corp","ID_CUSIP")</f>
        <v>116705AN4</v>
      </c>
      <c r="W1808" t="s">
        <v>457</v>
      </c>
      <c r="X1808" t="str">
        <f>_xll.BDP("ZD481092 Corp","CRNCY")</f>
        <v>CAD</v>
      </c>
      <c r="Y1808" t="s">
        <v>1356</v>
      </c>
      <c r="Z1808" t="s">
        <v>43</v>
      </c>
      <c r="AA1808">
        <v>101.4</v>
      </c>
      <c r="AB1808">
        <v>96.41</v>
      </c>
    </row>
    <row r="1809" spans="1:28" x14ac:dyDescent="0.25">
      <c r="A1809" t="s">
        <v>561</v>
      </c>
      <c r="B1809" t="s">
        <v>31</v>
      </c>
      <c r="C1809" t="s">
        <v>1343</v>
      </c>
      <c r="D1809">
        <v>14.56</v>
      </c>
      <c r="E1809" t="s">
        <v>382</v>
      </c>
      <c r="F1809" t="s">
        <v>34</v>
      </c>
      <c r="G1809" t="s">
        <v>35</v>
      </c>
      <c r="H1809" t="str">
        <f>_xll.BDP("ZF225850 Corp","SECURITY_DES")</f>
        <v>BAMREP 5.318 01/10/54</v>
      </c>
      <c r="I1809">
        <v>99.724999999999994</v>
      </c>
      <c r="J1809">
        <v>100.453</v>
      </c>
      <c r="K1809">
        <v>173</v>
      </c>
      <c r="L1809">
        <v>168</v>
      </c>
      <c r="M18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09" t="s">
        <v>42</v>
      </c>
      <c r="O1809">
        <v>2000000</v>
      </c>
      <c r="P1809">
        <v>0</v>
      </c>
      <c r="Q1809" t="str">
        <f>_xll.BDP("ZF225850 Corp","BICS_LEVEL_1_NAME")</f>
        <v>Utilities</v>
      </c>
      <c r="R1809">
        <v>5.34</v>
      </c>
      <c r="S1809">
        <v>5.29</v>
      </c>
      <c r="V1809" t="str">
        <f>_xll.BDP("ZF225850 Corp","ID_CUSIP")</f>
        <v>11282ZAT5</v>
      </c>
      <c r="W1809" t="s">
        <v>457</v>
      </c>
      <c r="X1809" t="str">
        <f>_xll.BDP("ZF225850 Corp","CRNCY")</f>
        <v>CAD</v>
      </c>
      <c r="Y1809" t="s">
        <v>1356</v>
      </c>
      <c r="Z1809" t="s">
        <v>43</v>
      </c>
      <c r="AA1809">
        <v>172.6</v>
      </c>
      <c r="AB1809">
        <v>167.21</v>
      </c>
    </row>
    <row r="1810" spans="1:28" x14ac:dyDescent="0.25">
      <c r="A1810" t="s">
        <v>932</v>
      </c>
      <c r="B1810" t="s">
        <v>31</v>
      </c>
      <c r="C1810" t="s">
        <v>1343</v>
      </c>
      <c r="D1810">
        <v>1.64</v>
      </c>
      <c r="E1810" t="s">
        <v>334</v>
      </c>
      <c r="F1810" t="s">
        <v>34</v>
      </c>
      <c r="G1810" t="s">
        <v>35</v>
      </c>
      <c r="H1810" t="str">
        <f>_xll.BDP("ZG438535 Corp","SECURITY_DES")</f>
        <v>CPXCN 5.378 01/25/27</v>
      </c>
      <c r="I1810">
        <v>103.042</v>
      </c>
      <c r="J1810">
        <v>103.157</v>
      </c>
      <c r="K1810">
        <v>86</v>
      </c>
      <c r="L1810">
        <v>79</v>
      </c>
      <c r="M181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810" t="s">
        <v>78</v>
      </c>
      <c r="O1810">
        <v>3000000</v>
      </c>
      <c r="P1810">
        <v>0</v>
      </c>
      <c r="Q1810" t="str">
        <f>_xll.BDP("ZG438535 Corp","BICS_LEVEL_1_NAME")</f>
        <v>Utilities</v>
      </c>
      <c r="R1810">
        <v>3.48</v>
      </c>
      <c r="S1810">
        <v>3.41</v>
      </c>
      <c r="V1810" t="str">
        <f>_xll.BDP("ZG438535 Corp","ID_CUSIP")</f>
        <v>14046ZAQ2</v>
      </c>
      <c r="W1810" t="s">
        <v>457</v>
      </c>
      <c r="X1810" t="str">
        <f>_xll.BDP("ZG438535 Corp","CRNCY")</f>
        <v>CAD</v>
      </c>
      <c r="Y1810" t="s">
        <v>1356</v>
      </c>
      <c r="Z1810" t="s">
        <v>43</v>
      </c>
      <c r="AA1810">
        <v>83.4</v>
      </c>
      <c r="AB1810">
        <v>76.38</v>
      </c>
    </row>
    <row r="1811" spans="1:28" x14ac:dyDescent="0.25">
      <c r="A1811" t="s">
        <v>933</v>
      </c>
      <c r="B1811" t="s">
        <v>31</v>
      </c>
      <c r="C1811" t="s">
        <v>1343</v>
      </c>
      <c r="D1811">
        <v>7.16</v>
      </c>
      <c r="E1811" t="s">
        <v>334</v>
      </c>
      <c r="F1811" t="s">
        <v>34</v>
      </c>
      <c r="G1811" t="s">
        <v>35</v>
      </c>
      <c r="H1811" t="str">
        <f>_xll.BDP("ZG438538 Corp","SECURITY_DES")</f>
        <v>CPXCN 5.973 01/25/34</v>
      </c>
      <c r="I1811">
        <v>107.66</v>
      </c>
      <c r="J1811">
        <v>108.16200000000001</v>
      </c>
      <c r="K1811">
        <v>162</v>
      </c>
      <c r="L1811">
        <v>155</v>
      </c>
      <c r="M181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811" t="s">
        <v>736</v>
      </c>
      <c r="O1811">
        <v>5000000</v>
      </c>
      <c r="P1811">
        <v>0</v>
      </c>
      <c r="Q1811" t="str">
        <f>_xll.BDP("ZG438538 Corp","BICS_LEVEL_1_NAME")</f>
        <v>Utilities</v>
      </c>
      <c r="R1811">
        <v>4.8499999999999996</v>
      </c>
      <c r="S1811">
        <v>4.78</v>
      </c>
      <c r="V1811" t="str">
        <f>_xll.BDP("ZG438538 Corp","ID_CUSIP")</f>
        <v>14046ZAR0</v>
      </c>
      <c r="W1811" t="s">
        <v>457</v>
      </c>
      <c r="X1811" t="str">
        <f>_xll.BDP("ZG438538 Corp","CRNCY")</f>
        <v>CAD</v>
      </c>
      <c r="Y1811" t="s">
        <v>1356</v>
      </c>
      <c r="Z1811" t="s">
        <v>43</v>
      </c>
      <c r="AA1811">
        <v>162.6</v>
      </c>
      <c r="AB1811">
        <v>155.5</v>
      </c>
    </row>
    <row r="1812" spans="1:28" x14ac:dyDescent="0.25">
      <c r="A1812" t="s">
        <v>934</v>
      </c>
      <c r="B1812" t="s">
        <v>31</v>
      </c>
      <c r="C1812" t="s">
        <v>1343</v>
      </c>
      <c r="D1812">
        <v>3.11</v>
      </c>
      <c r="E1812" t="s">
        <v>334</v>
      </c>
      <c r="F1812" t="s">
        <v>34</v>
      </c>
      <c r="G1812" t="s">
        <v>35</v>
      </c>
      <c r="H1812" t="str">
        <f>_xll.BDP("ZI877043 Corp","SECURITY_DES")</f>
        <v>CPXCN 5.816 09/15/28</v>
      </c>
      <c r="I1812">
        <v>105.98</v>
      </c>
      <c r="J1812">
        <v>106.19799999999999</v>
      </c>
      <c r="K1812">
        <v>104</v>
      </c>
      <c r="L1812">
        <v>97</v>
      </c>
      <c r="M18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812" t="s">
        <v>36</v>
      </c>
      <c r="O1812">
        <v>3000000</v>
      </c>
      <c r="P1812">
        <v>3000000</v>
      </c>
      <c r="Q1812" t="str">
        <f>_xll.BDP("ZI877043 Corp","BICS_LEVEL_1_NAME")</f>
        <v>Utilities</v>
      </c>
      <c r="R1812">
        <v>3.82</v>
      </c>
      <c r="S1812">
        <v>3.75</v>
      </c>
      <c r="V1812" t="str">
        <f>_xll.BDP("ZI877043 Corp","ID_CUSIP")</f>
        <v>14046ZAP4</v>
      </c>
      <c r="W1812" t="s">
        <v>457</v>
      </c>
      <c r="X1812" t="str">
        <f>_xll.BDP("ZI877043 Corp","CRNCY")</f>
        <v>CAD</v>
      </c>
      <c r="Y1812" t="s">
        <v>1356</v>
      </c>
      <c r="AA1812">
        <v>104.6</v>
      </c>
      <c r="AB1812">
        <v>97.6</v>
      </c>
    </row>
    <row r="1813" spans="1:28" x14ac:dyDescent="0.25">
      <c r="A1813" t="s">
        <v>935</v>
      </c>
      <c r="B1813" t="s">
        <v>31</v>
      </c>
      <c r="C1813" t="s">
        <v>1343</v>
      </c>
      <c r="D1813">
        <v>2.42</v>
      </c>
      <c r="E1813" t="s">
        <v>921</v>
      </c>
      <c r="F1813" t="s">
        <v>34</v>
      </c>
      <c r="G1813" t="s">
        <v>35</v>
      </c>
      <c r="H1813" t="str">
        <f>_xll.BDP("ZL753372 Corp","SECURITY_DES")</f>
        <v>BRUPOW 4.7 12/21/27</v>
      </c>
      <c r="I1813">
        <v>103.217</v>
      </c>
      <c r="J1813">
        <v>103.33799999999999</v>
      </c>
      <c r="K1813">
        <v>67</v>
      </c>
      <c r="L1813">
        <v>62</v>
      </c>
      <c r="M18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813" t="s">
        <v>53</v>
      </c>
      <c r="O1813">
        <v>5000000</v>
      </c>
      <c r="P1813">
        <v>0</v>
      </c>
      <c r="Q1813" t="str">
        <f>_xll.BDP("ZL753372 Corp","BICS_LEVEL_1_NAME")</f>
        <v>Utilities</v>
      </c>
      <c r="R1813">
        <v>3.34</v>
      </c>
      <c r="S1813">
        <v>3.29</v>
      </c>
      <c r="V1813" t="str">
        <f>_xll.BDP("ZL753372 Corp","ID_CUSIP")</f>
        <v>116705AL8</v>
      </c>
      <c r="W1813" t="s">
        <v>457</v>
      </c>
      <c r="X1813" t="str">
        <f>_xll.BDP("ZL753372 Corp","CRNCY")</f>
        <v>CAD</v>
      </c>
      <c r="Y1813" t="s">
        <v>1356</v>
      </c>
      <c r="Z1813" t="s">
        <v>43</v>
      </c>
      <c r="AA1813">
        <v>65</v>
      </c>
      <c r="AB1813">
        <v>60.01</v>
      </c>
    </row>
    <row r="1814" spans="1:28" x14ac:dyDescent="0.25">
      <c r="A1814" t="s">
        <v>936</v>
      </c>
      <c r="B1814" t="s">
        <v>31</v>
      </c>
      <c r="C1814" t="s">
        <v>1343</v>
      </c>
      <c r="D1814">
        <v>6.4</v>
      </c>
      <c r="E1814" t="s">
        <v>921</v>
      </c>
      <c r="F1814" t="s">
        <v>34</v>
      </c>
      <c r="G1814" t="s">
        <v>35</v>
      </c>
      <c r="H1814" t="str">
        <f>_xll.BDP("ZL753373 Corp","SECURITY_DES")</f>
        <v>BRUPOW 4.99 12/21/32</v>
      </c>
      <c r="I1814">
        <v>104.48699999999999</v>
      </c>
      <c r="J1814">
        <v>104.807</v>
      </c>
      <c r="K1814">
        <v>110</v>
      </c>
      <c r="L1814">
        <v>105</v>
      </c>
      <c r="M181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814" t="s">
        <v>58</v>
      </c>
      <c r="O1814">
        <v>5000000</v>
      </c>
      <c r="P1814">
        <v>0</v>
      </c>
      <c r="Q1814" t="str">
        <f>_xll.BDP("ZL753373 Corp","BICS_LEVEL_1_NAME")</f>
        <v>Utilities</v>
      </c>
      <c r="R1814">
        <v>4.2699999999999996</v>
      </c>
      <c r="S1814">
        <v>4.22</v>
      </c>
      <c r="V1814" t="str">
        <f>_xll.BDP("ZL753373 Corp","ID_CUSIP")</f>
        <v>116705AM6</v>
      </c>
      <c r="W1814" t="s">
        <v>457</v>
      </c>
      <c r="X1814" t="str">
        <f>_xll.BDP("ZL753373 Corp","CRNCY")</f>
        <v>CAD</v>
      </c>
      <c r="Y1814" t="s">
        <v>1356</v>
      </c>
      <c r="Z1814" t="s">
        <v>43</v>
      </c>
      <c r="AA1814">
        <v>111.5</v>
      </c>
      <c r="AB1814">
        <v>106.44</v>
      </c>
    </row>
    <row r="1815" spans="1:28" x14ac:dyDescent="0.25">
      <c r="A1815" t="s">
        <v>562</v>
      </c>
      <c r="B1815" t="s">
        <v>31</v>
      </c>
      <c r="C1815" t="s">
        <v>1343</v>
      </c>
      <c r="D1815">
        <v>7</v>
      </c>
      <c r="E1815" t="s">
        <v>382</v>
      </c>
      <c r="F1815" t="s">
        <v>34</v>
      </c>
      <c r="G1815" t="s">
        <v>35</v>
      </c>
      <c r="H1815" t="str">
        <f>_xll.BDP("ZL882405 Corp","SECURITY_DES")</f>
        <v>BAMREP 5.292 10/28/33</v>
      </c>
      <c r="I1815">
        <v>105.53400000000001</v>
      </c>
      <c r="J1815">
        <v>105.88500000000001</v>
      </c>
      <c r="K1815">
        <v>127</v>
      </c>
      <c r="L1815">
        <v>122</v>
      </c>
      <c r="M181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815" t="s">
        <v>40</v>
      </c>
      <c r="O1815">
        <v>3000000</v>
      </c>
      <c r="P1815">
        <v>2000000</v>
      </c>
      <c r="Q1815" t="str">
        <f>_xll.BDP("ZL882405 Corp","BICS_LEVEL_1_NAME")</f>
        <v>Utilities</v>
      </c>
      <c r="R1815">
        <v>4.4800000000000004</v>
      </c>
      <c r="S1815">
        <v>4.43</v>
      </c>
      <c r="V1815" t="str">
        <f>_xll.BDP("ZL882405 Corp","ID_CUSIP")</f>
        <v>11282ZAS7</v>
      </c>
      <c r="W1815" t="s">
        <v>457</v>
      </c>
      <c r="X1815" t="str">
        <f>_xll.BDP("ZL882405 Corp","CRNCY")</f>
        <v>CAD</v>
      </c>
      <c r="Y1815" t="s">
        <v>1356</v>
      </c>
      <c r="AA1815">
        <v>126.2</v>
      </c>
      <c r="AB1815">
        <v>121.11</v>
      </c>
    </row>
    <row r="1816" spans="1:28" x14ac:dyDescent="0.25">
      <c r="A1816" t="s">
        <v>755</v>
      </c>
      <c r="B1816" t="s">
        <v>31</v>
      </c>
      <c r="C1816" t="s">
        <v>1343</v>
      </c>
      <c r="D1816">
        <v>7.11</v>
      </c>
      <c r="E1816" t="s">
        <v>634</v>
      </c>
      <c r="F1816" t="s">
        <v>34</v>
      </c>
      <c r="G1816" t="s">
        <v>35</v>
      </c>
      <c r="H1816" t="str">
        <f>_xll.BDP("ZN020010 Corp","SECURITY_DES")</f>
        <v>LOWMAT 4.854 10/31/33</v>
      </c>
      <c r="I1816">
        <v>105.295</v>
      </c>
      <c r="J1816">
        <v>105.651</v>
      </c>
      <c r="K1816">
        <v>88</v>
      </c>
      <c r="L1816">
        <v>83</v>
      </c>
      <c r="M181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816" t="s">
        <v>40</v>
      </c>
      <c r="O1816">
        <v>5000000</v>
      </c>
      <c r="P1816">
        <v>0</v>
      </c>
      <c r="Q1816" t="str">
        <f>_xll.BDP("ZN020010 Corp","BICS_LEVEL_1_NAME")</f>
        <v>Utilities</v>
      </c>
      <c r="R1816">
        <v>4.09</v>
      </c>
      <c r="S1816">
        <v>4.04</v>
      </c>
      <c r="V1816" t="str">
        <f>_xll.BDP("ZN020010 Corp","ID_CUSIP")</f>
        <v>548243AL8</v>
      </c>
      <c r="W1816" t="s">
        <v>457</v>
      </c>
      <c r="X1816" t="str">
        <f>_xll.BDP("ZN020010 Corp","CRNCY")</f>
        <v>CAD</v>
      </c>
      <c r="Y1816" t="s">
        <v>1356</v>
      </c>
      <c r="Z1816" t="s">
        <v>43</v>
      </c>
      <c r="AA1816">
        <v>87.1</v>
      </c>
      <c r="AB1816">
        <v>82.07</v>
      </c>
    </row>
    <row r="1817" spans="1:28" x14ac:dyDescent="0.25">
      <c r="A1817" t="s">
        <v>563</v>
      </c>
      <c r="B1817" t="s">
        <v>31</v>
      </c>
      <c r="C1817" t="s">
        <v>1343</v>
      </c>
      <c r="D1817">
        <v>6.47</v>
      </c>
      <c r="E1817" t="s">
        <v>382</v>
      </c>
      <c r="F1817" t="s">
        <v>34</v>
      </c>
      <c r="G1817" t="s">
        <v>35</v>
      </c>
      <c r="H1817" t="str">
        <f>_xll.BDP("ZN232188 Corp","SECURITY_DES")</f>
        <v>BAMREP 5.88 11/09/32</v>
      </c>
      <c r="I1817">
        <v>109.492</v>
      </c>
      <c r="J1817">
        <v>109.816</v>
      </c>
      <c r="K1817">
        <v>120</v>
      </c>
      <c r="L1817">
        <v>115</v>
      </c>
      <c r="M181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817" t="s">
        <v>55</v>
      </c>
      <c r="O1817">
        <v>3000000</v>
      </c>
      <c r="P1817">
        <v>2000000</v>
      </c>
      <c r="Q1817" t="str">
        <f>_xll.BDP("ZN232188 Corp","BICS_LEVEL_1_NAME")</f>
        <v>Utilities</v>
      </c>
      <c r="R1817">
        <v>4.33</v>
      </c>
      <c r="S1817">
        <v>4.28</v>
      </c>
      <c r="V1817" t="str">
        <f>_xll.BDP("ZN232188 Corp","ID_CUSIP")</f>
        <v>11282ZAR9</v>
      </c>
      <c r="W1817" t="s">
        <v>457</v>
      </c>
      <c r="X1817" t="str">
        <f>_xll.BDP("ZN232188 Corp","CRNCY")</f>
        <v>CAD</v>
      </c>
      <c r="Y1817" t="s">
        <v>1356</v>
      </c>
      <c r="AA1817">
        <v>118.6</v>
      </c>
      <c r="AB1817">
        <v>113.55</v>
      </c>
    </row>
    <row r="1818" spans="1:28" x14ac:dyDescent="0.25">
      <c r="A1818" t="s">
        <v>937</v>
      </c>
      <c r="B1818" t="s">
        <v>31</v>
      </c>
      <c r="C1818" t="s">
        <v>1343</v>
      </c>
      <c r="D1818">
        <v>5.83</v>
      </c>
      <c r="E1818" t="s">
        <v>334</v>
      </c>
      <c r="F1818" t="s">
        <v>34</v>
      </c>
      <c r="G1818" t="s">
        <v>35</v>
      </c>
      <c r="H1818" t="str">
        <f>_xll.BDP("ZO422145 Corp","SECURITY_DES")</f>
        <v>CPXCN 3.147 10/01/32</v>
      </c>
      <c r="I1818">
        <v>90.772999999999996</v>
      </c>
      <c r="J1818">
        <v>91.183000000000007</v>
      </c>
      <c r="K1818">
        <v>151</v>
      </c>
      <c r="L1818">
        <v>144</v>
      </c>
      <c r="M181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818" t="s">
        <v>55</v>
      </c>
      <c r="O1818">
        <v>3000000</v>
      </c>
      <c r="P1818">
        <v>0</v>
      </c>
      <c r="Q1818" t="str">
        <f>_xll.BDP("ZO422145 Corp","BICS_LEVEL_1_NAME")</f>
        <v>Utilities</v>
      </c>
      <c r="R1818">
        <v>4.6399999999999997</v>
      </c>
      <c r="S1818">
        <v>4.57</v>
      </c>
      <c r="V1818" t="str">
        <f>_xll.BDP("ZO422145 Corp","ID_CUSIP")</f>
        <v>14046ZAN9</v>
      </c>
      <c r="W1818" t="s">
        <v>457</v>
      </c>
      <c r="X1818" t="str">
        <f>_xll.BDP("ZO422145 Corp","CRNCY")</f>
        <v>CAD</v>
      </c>
      <c r="Y1818" t="s">
        <v>1356</v>
      </c>
      <c r="Z1818" t="s">
        <v>43</v>
      </c>
      <c r="AA1818">
        <v>148.5</v>
      </c>
      <c r="AB1818">
        <v>141.44</v>
      </c>
    </row>
    <row r="1819" spans="1:28" x14ac:dyDescent="0.25">
      <c r="A1819" t="s">
        <v>938</v>
      </c>
      <c r="B1819" t="s">
        <v>31</v>
      </c>
      <c r="C1819" t="s">
        <v>1343</v>
      </c>
      <c r="D1819">
        <v>4.01</v>
      </c>
      <c r="E1819" t="s">
        <v>431</v>
      </c>
      <c r="F1819" t="s">
        <v>34</v>
      </c>
      <c r="G1819" t="s">
        <v>35</v>
      </c>
      <c r="H1819" t="str">
        <f>_xll.BDP("ZQ139681 Corp","SECURITY_DES")</f>
        <v>ENMAXC 3.876 10/18/29</v>
      </c>
      <c r="I1819">
        <v>99.992999999999995</v>
      </c>
      <c r="J1819">
        <v>100.26300000000001</v>
      </c>
      <c r="K1819">
        <v>101</v>
      </c>
      <c r="L1819">
        <v>94</v>
      </c>
      <c r="M181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819" t="s">
        <v>60</v>
      </c>
      <c r="O1819">
        <v>1000000</v>
      </c>
      <c r="P1819">
        <v>0</v>
      </c>
      <c r="Q1819" t="str">
        <f>_xll.BDP("ZQ139681 Corp","BICS_LEVEL_1_NAME")</f>
        <v>Utilities</v>
      </c>
      <c r="R1819">
        <v>3.88</v>
      </c>
      <c r="S1819">
        <v>3.81</v>
      </c>
      <c r="V1819" t="str">
        <f>_xll.BDP("ZQ139681 Corp","ID_CUSIP")</f>
        <v>293365AG7</v>
      </c>
      <c r="W1819" t="s">
        <v>457</v>
      </c>
      <c r="X1819" t="str">
        <f>_xll.BDP("ZQ139681 Corp","CRNCY")</f>
        <v>CAD</v>
      </c>
      <c r="Y1819" t="s">
        <v>1356</v>
      </c>
      <c r="Z1819" t="s">
        <v>43</v>
      </c>
      <c r="AA1819">
        <v>100</v>
      </c>
      <c r="AB1819">
        <v>95.14</v>
      </c>
    </row>
    <row r="1820" spans="1:28" x14ac:dyDescent="0.25">
      <c r="A1820" t="s">
        <v>939</v>
      </c>
      <c r="B1820" t="s">
        <v>31</v>
      </c>
      <c r="C1820" t="s">
        <v>1343</v>
      </c>
      <c r="D1820">
        <v>4.0599999999999996</v>
      </c>
      <c r="E1820" t="s">
        <v>334</v>
      </c>
      <c r="F1820" t="s">
        <v>34</v>
      </c>
      <c r="G1820" t="s">
        <v>35</v>
      </c>
      <c r="H1820" t="str">
        <f>_xll.BDP("ZQ475788 Corp","SECURITY_DES")</f>
        <v>CPXCN 4.424 02/08/30</v>
      </c>
      <c r="I1820">
        <v>101.23699999999999</v>
      </c>
      <c r="J1820">
        <v>101.52200000000001</v>
      </c>
      <c r="K1820">
        <v>125</v>
      </c>
      <c r="L1820">
        <v>118</v>
      </c>
      <c r="M182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820" t="s">
        <v>60</v>
      </c>
      <c r="O1820">
        <v>3000000</v>
      </c>
      <c r="P1820">
        <v>2000000</v>
      </c>
      <c r="Q1820" t="str">
        <f>_xll.BDP("ZQ475788 Corp","BICS_LEVEL_1_NAME")</f>
        <v>Utilities</v>
      </c>
      <c r="R1820">
        <v>4.12</v>
      </c>
      <c r="S1820">
        <v>4.05</v>
      </c>
      <c r="V1820" t="str">
        <f>_xll.BDP("ZQ475788 Corp","ID_CUSIP")</f>
        <v>14046ZAM1</v>
      </c>
      <c r="W1820" t="s">
        <v>457</v>
      </c>
      <c r="X1820" t="str">
        <f>_xll.BDP("ZQ475788 Corp","CRNCY")</f>
        <v>CAD</v>
      </c>
      <c r="Y1820" t="s">
        <v>1356</v>
      </c>
      <c r="AA1820">
        <v>123.5</v>
      </c>
      <c r="AB1820">
        <v>116.53</v>
      </c>
    </row>
    <row r="1821" spans="1:28" x14ac:dyDescent="0.25">
      <c r="A1821" t="s">
        <v>769</v>
      </c>
      <c r="B1821" t="s">
        <v>31</v>
      </c>
      <c r="C1821" t="s">
        <v>1343</v>
      </c>
      <c r="D1821">
        <v>12.6</v>
      </c>
      <c r="E1821" t="s">
        <v>429</v>
      </c>
      <c r="F1821" t="s">
        <v>34</v>
      </c>
      <c r="G1821" t="s">
        <v>35</v>
      </c>
      <c r="H1821" t="str">
        <f>_xll.BDP("ZR583250 Corp","SECURITY_DES")</f>
        <v>ONTPOW 3.651 09/13/50</v>
      </c>
      <c r="I1821">
        <v>82.04</v>
      </c>
      <c r="J1821">
        <v>82.674000000000007</v>
      </c>
      <c r="K1821">
        <v>129</v>
      </c>
      <c r="L1821">
        <v>124</v>
      </c>
      <c r="M18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21" t="s">
        <v>42</v>
      </c>
      <c r="O1821">
        <v>3000000</v>
      </c>
      <c r="P1821">
        <v>0</v>
      </c>
      <c r="Q1821" t="str">
        <f>_xll.BDP("ZR583250 Corp","BICS_LEVEL_1_NAME")</f>
        <v>Utilities</v>
      </c>
      <c r="R1821">
        <v>4.9000000000000004</v>
      </c>
      <c r="S1821">
        <v>4.8499999999999996</v>
      </c>
      <c r="V1821" t="str">
        <f>_xll.BDP("ZR583250 Corp","ID_CUSIP")</f>
        <v>68321ZAE1</v>
      </c>
      <c r="W1821" t="s">
        <v>457</v>
      </c>
      <c r="X1821" t="str">
        <f>_xll.BDP("ZR583250 Corp","CRNCY")</f>
        <v>CAD</v>
      </c>
      <c r="Y1821" t="s">
        <v>1356</v>
      </c>
      <c r="Z1821" t="s">
        <v>43</v>
      </c>
      <c r="AA1821">
        <v>128.30000000000001</v>
      </c>
      <c r="AB1821">
        <v>123.26</v>
      </c>
    </row>
    <row r="1822" spans="1:28" x14ac:dyDescent="0.25">
      <c r="A1822" t="s">
        <v>770</v>
      </c>
      <c r="B1822" t="s">
        <v>31</v>
      </c>
      <c r="C1822" t="s">
        <v>1343</v>
      </c>
      <c r="D1822">
        <v>3.91</v>
      </c>
      <c r="E1822" t="s">
        <v>429</v>
      </c>
      <c r="F1822" t="s">
        <v>34</v>
      </c>
      <c r="G1822" t="s">
        <v>35</v>
      </c>
      <c r="H1822" t="str">
        <f>_xll.BDP("ZR583251 Corp","SECURITY_DES")</f>
        <v>ONTPOW 2.977 09/13/29</v>
      </c>
      <c r="I1822">
        <v>97.899000000000001</v>
      </c>
      <c r="J1822">
        <v>98.173000000000002</v>
      </c>
      <c r="K1822">
        <v>64</v>
      </c>
      <c r="L1822">
        <v>57</v>
      </c>
      <c r="M182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822" t="s">
        <v>60</v>
      </c>
      <c r="O1822">
        <v>3000000</v>
      </c>
      <c r="P1822">
        <v>0</v>
      </c>
      <c r="Q1822" t="str">
        <f>_xll.BDP("ZR583251 Corp","BICS_LEVEL_1_NAME")</f>
        <v>Utilities</v>
      </c>
      <c r="R1822">
        <v>3.51</v>
      </c>
      <c r="S1822">
        <v>3.44</v>
      </c>
      <c r="V1822" t="str">
        <f>_xll.BDP("ZR583251 Corp","ID_CUSIP")</f>
        <v>68321ZAD3</v>
      </c>
      <c r="W1822" t="s">
        <v>457</v>
      </c>
      <c r="X1822" t="str">
        <f>_xll.BDP("ZR583251 Corp","CRNCY")</f>
        <v>CAD</v>
      </c>
      <c r="Y1822" t="s">
        <v>1356</v>
      </c>
      <c r="Z1822" t="s">
        <v>43</v>
      </c>
      <c r="AA1822">
        <v>63.7</v>
      </c>
      <c r="AB1822">
        <v>56.72</v>
      </c>
    </row>
    <row r="1823" spans="1:28" x14ac:dyDescent="0.25">
      <c r="A1823" t="s">
        <v>564</v>
      </c>
      <c r="B1823" t="s">
        <v>31</v>
      </c>
      <c r="C1823" t="s">
        <v>1343</v>
      </c>
      <c r="D1823">
        <v>4.16</v>
      </c>
      <c r="E1823" t="s">
        <v>382</v>
      </c>
      <c r="F1823" t="s">
        <v>34</v>
      </c>
      <c r="G1823" t="s">
        <v>35</v>
      </c>
      <c r="H1823" t="str">
        <f>_xll.BDP("ZR589534 Corp","SECURITY_DES")</f>
        <v>BAMREP 3.38 01/15/30</v>
      </c>
      <c r="I1823">
        <v>97.988</v>
      </c>
      <c r="J1823">
        <v>98.197000000000003</v>
      </c>
      <c r="K1823">
        <v>99</v>
      </c>
      <c r="L1823">
        <v>94</v>
      </c>
      <c r="M18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823" t="s">
        <v>60</v>
      </c>
      <c r="O1823">
        <v>3000000</v>
      </c>
      <c r="P1823">
        <v>0</v>
      </c>
      <c r="Q1823" t="str">
        <f>_xll.BDP("ZR589534 Corp","BICS_LEVEL_1_NAME")</f>
        <v>Utilities</v>
      </c>
      <c r="R1823">
        <v>3.86</v>
      </c>
      <c r="S1823">
        <v>3.81</v>
      </c>
      <c r="V1823" t="str">
        <f>_xll.BDP("ZR589534 Corp","ID_CUSIP")</f>
        <v>11282ZAN8</v>
      </c>
      <c r="W1823" t="s">
        <v>457</v>
      </c>
      <c r="X1823" t="str">
        <f>_xll.BDP("ZR589534 Corp","CRNCY")</f>
        <v>CAD</v>
      </c>
      <c r="Y1823" t="s">
        <v>1356</v>
      </c>
      <c r="Z1823" t="s">
        <v>43</v>
      </c>
      <c r="AA1823">
        <v>96.1</v>
      </c>
      <c r="AB1823">
        <v>91.06</v>
      </c>
    </row>
    <row r="1824" spans="1:28" x14ac:dyDescent="0.25">
      <c r="A1824" t="s">
        <v>565</v>
      </c>
      <c r="B1824" t="s">
        <v>31</v>
      </c>
      <c r="C1824" t="s">
        <v>1343</v>
      </c>
      <c r="D1824">
        <v>12.2</v>
      </c>
      <c r="E1824" t="s">
        <v>382</v>
      </c>
      <c r="F1824" t="s">
        <v>34</v>
      </c>
      <c r="G1824" t="s">
        <v>35</v>
      </c>
      <c r="H1824" t="str">
        <f>_xll.BDP("ZR589559 Corp","SECURITY_DES")</f>
        <v>BAMREP 4.29 11/05/49</v>
      </c>
      <c r="I1824">
        <v>85.801000000000002</v>
      </c>
      <c r="J1824">
        <v>86.414000000000001</v>
      </c>
      <c r="K1824">
        <v>173</v>
      </c>
      <c r="L1824">
        <v>168</v>
      </c>
      <c r="M18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24" t="s">
        <v>42</v>
      </c>
      <c r="O1824">
        <v>2000000</v>
      </c>
      <c r="P1824">
        <v>0</v>
      </c>
      <c r="Q1824" t="str">
        <f>_xll.BDP("ZR589559 Corp","BICS_LEVEL_1_NAME")</f>
        <v>Utilities</v>
      </c>
      <c r="R1824">
        <v>5.34</v>
      </c>
      <c r="S1824">
        <v>5.29</v>
      </c>
      <c r="V1824" t="str">
        <f>_xll.BDP("ZR589559 Corp","ID_CUSIP")</f>
        <v>11282ZAP3</v>
      </c>
      <c r="W1824" t="s">
        <v>457</v>
      </c>
      <c r="X1824" t="str">
        <f>_xll.BDP("ZR589559 Corp","CRNCY")</f>
        <v>CAD</v>
      </c>
      <c r="Y1824" t="s">
        <v>1356</v>
      </c>
      <c r="Z1824" t="s">
        <v>43</v>
      </c>
      <c r="AA1824">
        <v>173.2</v>
      </c>
      <c r="AB1824">
        <v>168.19</v>
      </c>
    </row>
    <row r="1825" spans="1:29" x14ac:dyDescent="0.25">
      <c r="A1825" t="s">
        <v>594</v>
      </c>
      <c r="B1825" t="s">
        <v>31</v>
      </c>
      <c r="C1825" t="s">
        <v>1343</v>
      </c>
      <c r="D1825">
        <v>12.21</v>
      </c>
      <c r="E1825" t="s">
        <v>391</v>
      </c>
      <c r="F1825" t="s">
        <v>67</v>
      </c>
      <c r="G1825" t="s">
        <v>35</v>
      </c>
      <c r="H1825" t="str">
        <f>_xll.BDP("AL679364 Corp","SECURITY_DES")</f>
        <v>FTSCN 3.78 03/06/47</v>
      </c>
      <c r="I1825">
        <v>86.47</v>
      </c>
      <c r="J1825">
        <v>87.082999999999998</v>
      </c>
      <c r="K1825">
        <v>118</v>
      </c>
      <c r="L1825">
        <v>113</v>
      </c>
      <c r="M18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25" t="s">
        <v>42</v>
      </c>
      <c r="O1825">
        <v>3000000</v>
      </c>
      <c r="P1825">
        <v>1000000</v>
      </c>
      <c r="Q1825" t="str">
        <f>_xll.BDP("AL679364 Corp","BICS_LEVEL_1_NAME")</f>
        <v>Utilities</v>
      </c>
      <c r="R1825">
        <v>4.78</v>
      </c>
      <c r="S1825">
        <v>4.74</v>
      </c>
      <c r="V1825" t="str">
        <f>_xll.BDP("AL679364 Corp","ID_CUSIP")</f>
        <v>34959ZAF9</v>
      </c>
      <c r="W1825" t="s">
        <v>434</v>
      </c>
      <c r="X1825" t="str">
        <f>_xll.BDP("AL679364 Corp","CRNCY")</f>
        <v>CAD</v>
      </c>
      <c r="Y1825" t="s">
        <v>1358</v>
      </c>
      <c r="AA1825">
        <v>123</v>
      </c>
      <c r="AB1825">
        <v>117.84</v>
      </c>
      <c r="AC1825">
        <v>4.78</v>
      </c>
    </row>
    <row r="1826" spans="1:29" x14ac:dyDescent="0.25">
      <c r="A1826" t="s">
        <v>599</v>
      </c>
      <c r="B1826" t="s">
        <v>31</v>
      </c>
      <c r="C1826" t="s">
        <v>1343</v>
      </c>
      <c r="D1826">
        <v>12.26</v>
      </c>
      <c r="E1826" t="s">
        <v>391</v>
      </c>
      <c r="F1826" t="s">
        <v>67</v>
      </c>
      <c r="G1826" t="s">
        <v>35</v>
      </c>
      <c r="H1826" t="str">
        <f>_xll.BDP("AP043139 Corp","SECURITY_DES")</f>
        <v>FTSCN 3.672 09/09/47</v>
      </c>
      <c r="I1826">
        <v>85.066000000000003</v>
      </c>
      <c r="J1826">
        <v>85.311999999999998</v>
      </c>
      <c r="K1826">
        <v>116</v>
      </c>
      <c r="L1826">
        <v>114</v>
      </c>
      <c r="M18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26" t="s">
        <v>42</v>
      </c>
      <c r="O1826">
        <v>3000000</v>
      </c>
      <c r="P1826">
        <v>3000000</v>
      </c>
      <c r="Q1826" t="str">
        <f>_xll.BDP("AP043139 Corp","BICS_LEVEL_1_NAME")</f>
        <v>Utilities</v>
      </c>
      <c r="R1826">
        <v>4.76</v>
      </c>
      <c r="S1826">
        <v>4.75</v>
      </c>
      <c r="V1826" t="str">
        <f>_xll.BDP("AP043139 Corp","ID_CUSIP")</f>
        <v>34957ZAW4</v>
      </c>
      <c r="W1826" t="s">
        <v>434</v>
      </c>
      <c r="X1826" t="str">
        <f>_xll.BDP("AP043139 Corp","CRNCY")</f>
        <v>CAD</v>
      </c>
      <c r="Y1826" t="s">
        <v>1358</v>
      </c>
      <c r="AA1826">
        <v>120</v>
      </c>
      <c r="AB1826">
        <v>117.79</v>
      </c>
      <c r="AC1826">
        <v>4.76</v>
      </c>
    </row>
    <row r="1827" spans="1:29" x14ac:dyDescent="0.25">
      <c r="A1827" t="s">
        <v>601</v>
      </c>
      <c r="B1827" t="s">
        <v>31</v>
      </c>
      <c r="C1827" t="s">
        <v>1343</v>
      </c>
      <c r="D1827">
        <v>12.29</v>
      </c>
      <c r="E1827" t="s">
        <v>391</v>
      </c>
      <c r="F1827" t="s">
        <v>67</v>
      </c>
      <c r="G1827" t="s">
        <v>35</v>
      </c>
      <c r="H1827" t="str">
        <f>_xll.BDP("AP753645 Corp","SECURITY_DES")</f>
        <v>FTSCN 3.69 10/30/47</v>
      </c>
      <c r="I1827">
        <v>85.138999999999996</v>
      </c>
      <c r="J1827">
        <v>85.757000000000005</v>
      </c>
      <c r="K1827">
        <v>117</v>
      </c>
      <c r="L1827">
        <v>112</v>
      </c>
      <c r="M18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27" t="s">
        <v>42</v>
      </c>
      <c r="O1827">
        <v>3000000</v>
      </c>
      <c r="P1827">
        <v>1000000</v>
      </c>
      <c r="Q1827" t="str">
        <f>_xll.BDP("AP753645 Corp","BICS_LEVEL_1_NAME")</f>
        <v>Utilities</v>
      </c>
      <c r="R1827">
        <v>4.7699999999999996</v>
      </c>
      <c r="S1827">
        <v>4.7300000000000004</v>
      </c>
      <c r="V1827" t="str">
        <f>_xll.BDP("AP753645 Corp","ID_CUSIP")</f>
        <v>34959ZAG7</v>
      </c>
      <c r="W1827" t="s">
        <v>434</v>
      </c>
      <c r="X1827" t="str">
        <f>_xll.BDP("AP753645 Corp","CRNCY")</f>
        <v>CAD</v>
      </c>
      <c r="Y1827" t="s">
        <v>1358</v>
      </c>
      <c r="AA1827">
        <v>121</v>
      </c>
      <c r="AB1827">
        <v>115.49</v>
      </c>
      <c r="AC1827">
        <v>4.7699999999999996</v>
      </c>
    </row>
    <row r="1828" spans="1:29" x14ac:dyDescent="0.25">
      <c r="A1828" t="s">
        <v>612</v>
      </c>
      <c r="B1828" t="s">
        <v>31</v>
      </c>
      <c r="C1828" t="s">
        <v>1343</v>
      </c>
      <c r="D1828">
        <v>12.6</v>
      </c>
      <c r="E1828" t="s">
        <v>391</v>
      </c>
      <c r="F1828" t="s">
        <v>67</v>
      </c>
      <c r="G1828" t="s">
        <v>35</v>
      </c>
      <c r="H1828" t="str">
        <f>_xll.BDP("AU527561 Corp","SECURITY_DES")</f>
        <v>FTSCN 3.734 09/18/48</v>
      </c>
      <c r="I1828">
        <v>85.555000000000007</v>
      </c>
      <c r="J1828">
        <v>86.061000000000007</v>
      </c>
      <c r="K1828">
        <v>116</v>
      </c>
      <c r="L1828">
        <v>112</v>
      </c>
      <c r="M18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28" t="s">
        <v>42</v>
      </c>
      <c r="O1828">
        <v>3000000</v>
      </c>
      <c r="P1828">
        <v>2000000</v>
      </c>
      <c r="Q1828" t="str">
        <f>_xll.BDP("AU527561 Corp","BICS_LEVEL_1_NAME")</f>
        <v>Utilities</v>
      </c>
      <c r="R1828">
        <v>4.76</v>
      </c>
      <c r="S1828">
        <v>4.7300000000000004</v>
      </c>
      <c r="V1828" t="str">
        <f>_xll.BDP("AU527561 Corp","ID_CUSIP")</f>
        <v>34957ZAX2</v>
      </c>
      <c r="W1828" t="s">
        <v>434</v>
      </c>
      <c r="X1828" t="str">
        <f>_xll.BDP("AU527561 Corp","CRNCY")</f>
        <v>CAD</v>
      </c>
      <c r="Y1828" t="s">
        <v>1358</v>
      </c>
      <c r="AA1828">
        <v>118</v>
      </c>
      <c r="AB1828">
        <v>113.66</v>
      </c>
      <c r="AC1828">
        <v>4.76</v>
      </c>
    </row>
    <row r="1829" spans="1:29" x14ac:dyDescent="0.25">
      <c r="A1829" t="s">
        <v>615</v>
      </c>
      <c r="B1829" t="s">
        <v>31</v>
      </c>
      <c r="C1829" t="s">
        <v>1343</v>
      </c>
      <c r="D1829">
        <v>12.79</v>
      </c>
      <c r="E1829" t="s">
        <v>391</v>
      </c>
      <c r="F1829" t="s">
        <v>67</v>
      </c>
      <c r="G1829" t="s">
        <v>35</v>
      </c>
      <c r="H1829" t="str">
        <f>_xll.BDP("AW024277 Corp","SECURITY_DES")</f>
        <v>FTSCN 3.85 12/07/48</v>
      </c>
      <c r="I1829">
        <v>86.986000000000004</v>
      </c>
      <c r="J1829">
        <v>87.629000000000005</v>
      </c>
      <c r="K1829">
        <v>117</v>
      </c>
      <c r="L1829">
        <v>112</v>
      </c>
      <c r="M18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29" t="s">
        <v>42</v>
      </c>
      <c r="O1829">
        <v>3000000</v>
      </c>
      <c r="P1829">
        <v>2000000</v>
      </c>
      <c r="Q1829" t="str">
        <f>_xll.BDP("AW024277 Corp","BICS_LEVEL_1_NAME")</f>
        <v>Utilities</v>
      </c>
      <c r="R1829">
        <v>4.7699999999999996</v>
      </c>
      <c r="S1829">
        <v>4.7300000000000004</v>
      </c>
      <c r="V1829" t="str">
        <f>_xll.BDP("AW024277 Corp","ID_CUSIP")</f>
        <v>34959ZAH5</v>
      </c>
      <c r="W1829" t="s">
        <v>434</v>
      </c>
      <c r="X1829" t="str">
        <f>_xll.BDP("AW024277 Corp","CRNCY")</f>
        <v>CAD</v>
      </c>
      <c r="Y1829" t="s">
        <v>1358</v>
      </c>
      <c r="AA1829">
        <v>119</v>
      </c>
      <c r="AB1829">
        <v>113.23</v>
      </c>
      <c r="AC1829">
        <v>4.7699999999999996</v>
      </c>
    </row>
    <row r="1830" spans="1:29" x14ac:dyDescent="0.25">
      <c r="A1830" t="s">
        <v>628</v>
      </c>
      <c r="B1830" t="s">
        <v>31</v>
      </c>
      <c r="C1830" t="s">
        <v>1343</v>
      </c>
      <c r="D1830">
        <v>11.32</v>
      </c>
      <c r="E1830" t="s">
        <v>391</v>
      </c>
      <c r="F1830" t="s">
        <v>67</v>
      </c>
      <c r="G1830" t="s">
        <v>35</v>
      </c>
      <c r="H1830" t="str">
        <f>_xll.BDP("BK458295 Corp","SECURITY_DES")</f>
        <v>FTSCN 2.54 07/13/50</v>
      </c>
      <c r="I1830">
        <v>67.807000000000002</v>
      </c>
      <c r="J1830">
        <v>68.376000000000005</v>
      </c>
      <c r="K1830">
        <v>114</v>
      </c>
      <c r="L1830">
        <v>109</v>
      </c>
      <c r="M18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30" t="s">
        <v>42</v>
      </c>
      <c r="O1830">
        <v>3000000</v>
      </c>
      <c r="Q1830" t="str">
        <f>_xll.BDP("BK458295 Corp","BICS_LEVEL_1_NAME")</f>
        <v>Utilities</v>
      </c>
      <c r="R1830">
        <v>4.74</v>
      </c>
      <c r="S1830">
        <v>4.7</v>
      </c>
      <c r="V1830" t="str">
        <f>_xll.BDP("BK458295 Corp","ID_CUSIP")</f>
        <v>34959ZAK8</v>
      </c>
      <c r="W1830" t="s">
        <v>434</v>
      </c>
      <c r="X1830" t="str">
        <f>_xll.BDP("BK458295 Corp","CRNCY")</f>
        <v>CAD</v>
      </c>
      <c r="Y1830" t="s">
        <v>1358</v>
      </c>
      <c r="AA1830">
        <v>114</v>
      </c>
      <c r="AB1830">
        <v>108.51</v>
      </c>
      <c r="AC1830">
        <v>4.74</v>
      </c>
    </row>
    <row r="1831" spans="1:29" x14ac:dyDescent="0.25">
      <c r="A1831" t="s">
        <v>629</v>
      </c>
      <c r="B1831" t="s">
        <v>31</v>
      </c>
      <c r="C1831" t="s">
        <v>1343</v>
      </c>
      <c r="D1831">
        <v>11.53</v>
      </c>
      <c r="E1831" t="s">
        <v>391</v>
      </c>
      <c r="F1831" t="s">
        <v>67</v>
      </c>
      <c r="G1831" t="s">
        <v>35</v>
      </c>
      <c r="H1831" t="str">
        <f>_xll.BDP("BM916147 Corp","SECURITY_DES")</f>
        <v>FTSCN 2.632 06/08/51</v>
      </c>
      <c r="I1831">
        <v>68.352000000000004</v>
      </c>
      <c r="J1831">
        <v>68.814999999999998</v>
      </c>
      <c r="K1831">
        <v>116</v>
      </c>
      <c r="L1831">
        <v>112</v>
      </c>
      <c r="M18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31" t="s">
        <v>42</v>
      </c>
      <c r="O1831">
        <v>5000000</v>
      </c>
      <c r="P1831">
        <v>1000000</v>
      </c>
      <c r="Q1831" t="str">
        <f>_xll.BDP("BM916147 Corp","BICS_LEVEL_1_NAME")</f>
        <v>Utilities</v>
      </c>
      <c r="R1831">
        <v>4.76</v>
      </c>
      <c r="S1831">
        <v>4.7300000000000004</v>
      </c>
      <c r="V1831" t="str">
        <f>_xll.BDP("BM916147 Corp","ID_CUSIP")</f>
        <v>34957ZAY0</v>
      </c>
      <c r="W1831" t="s">
        <v>434</v>
      </c>
      <c r="X1831" t="str">
        <f>_xll.BDP("BM916147 Corp","CRNCY")</f>
        <v>CAD</v>
      </c>
      <c r="Y1831" t="s">
        <v>1358</v>
      </c>
      <c r="AA1831">
        <v>115</v>
      </c>
      <c r="AB1831">
        <v>110.51</v>
      </c>
      <c r="AC1831">
        <v>4.76</v>
      </c>
    </row>
    <row r="1832" spans="1:29" x14ac:dyDescent="0.25">
      <c r="A1832" t="s">
        <v>632</v>
      </c>
      <c r="B1832" t="s">
        <v>31</v>
      </c>
      <c r="C1832" t="s">
        <v>1343</v>
      </c>
      <c r="D1832">
        <v>5.25</v>
      </c>
      <c r="E1832" t="s">
        <v>391</v>
      </c>
      <c r="F1832" t="s">
        <v>67</v>
      </c>
      <c r="G1832" t="s">
        <v>35</v>
      </c>
      <c r="H1832" t="str">
        <f>_xll.BDP("BP057172 Corp","SECURITY_DES")</f>
        <v>FTSCN 2.42 07/18/31</v>
      </c>
      <c r="I1832">
        <v>93.234999999999999</v>
      </c>
      <c r="J1832">
        <v>93.498000000000005</v>
      </c>
      <c r="K1832">
        <v>67</v>
      </c>
      <c r="L1832">
        <v>62</v>
      </c>
      <c r="M183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832" t="s">
        <v>224</v>
      </c>
      <c r="O1832">
        <v>3000000</v>
      </c>
      <c r="P1832">
        <v>2000000</v>
      </c>
      <c r="Q1832" t="str">
        <f>_xll.BDP("BP057172 Corp","BICS_LEVEL_1_NAME")</f>
        <v>Utilities</v>
      </c>
      <c r="R1832">
        <v>3.65</v>
      </c>
      <c r="S1832">
        <v>3.61</v>
      </c>
      <c r="V1832" t="str">
        <f>_xll.BDP("BP057172 Corp","ID_CUSIP")</f>
        <v>34959ZAL6</v>
      </c>
      <c r="W1832" t="s">
        <v>434</v>
      </c>
      <c r="X1832" t="str">
        <f>_xll.BDP("BP057172 Corp","CRNCY")</f>
        <v>CAD</v>
      </c>
      <c r="Y1832" t="s">
        <v>1358</v>
      </c>
      <c r="AA1832">
        <v>58</v>
      </c>
      <c r="AB1832">
        <v>54.65</v>
      </c>
      <c r="AC1832">
        <v>3.65</v>
      </c>
    </row>
    <row r="1833" spans="1:29" x14ac:dyDescent="0.25">
      <c r="A1833" t="s">
        <v>635</v>
      </c>
      <c r="B1833" t="s">
        <v>31</v>
      </c>
      <c r="C1833" t="s">
        <v>1343</v>
      </c>
      <c r="D1833">
        <v>2.76</v>
      </c>
      <c r="E1833" t="s">
        <v>391</v>
      </c>
      <c r="F1833" t="s">
        <v>67</v>
      </c>
      <c r="G1833" t="s">
        <v>35</v>
      </c>
      <c r="H1833" t="str">
        <f>_xll.BDP("BP514537 Corp","SECURITY_DES")</f>
        <v>FTSCN 2.18 05/15/28</v>
      </c>
      <c r="I1833">
        <v>96.953000000000003</v>
      </c>
      <c r="J1833">
        <v>97.090999999999994</v>
      </c>
      <c r="K1833">
        <v>55</v>
      </c>
      <c r="L1833">
        <v>50</v>
      </c>
      <c r="M183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833" t="s">
        <v>192</v>
      </c>
      <c r="O1833">
        <v>5000000</v>
      </c>
      <c r="Q1833" t="str">
        <f>_xll.BDP("BP514537 Corp","BICS_LEVEL_1_NAME")</f>
        <v>Utilities</v>
      </c>
      <c r="R1833">
        <v>3.27</v>
      </c>
      <c r="S1833">
        <v>3.22</v>
      </c>
      <c r="V1833" t="str">
        <f>_xll.BDP("BP514537 Corp","ID_CUSIP")</f>
        <v>349553AP2</v>
      </c>
      <c r="W1833" t="s">
        <v>434</v>
      </c>
      <c r="X1833" t="str">
        <f>_xll.BDP("BP514537 Corp","CRNCY")</f>
        <v>CAD</v>
      </c>
      <c r="Y1833" t="s">
        <v>1358</v>
      </c>
      <c r="AA1833">
        <v>51</v>
      </c>
      <c r="AB1833">
        <v>47.08</v>
      </c>
      <c r="AC1833">
        <v>3.27</v>
      </c>
    </row>
    <row r="1834" spans="1:29" x14ac:dyDescent="0.25">
      <c r="A1834" t="s">
        <v>1359</v>
      </c>
      <c r="B1834" t="s">
        <v>31</v>
      </c>
      <c r="C1834" t="s">
        <v>1343</v>
      </c>
      <c r="D1834">
        <v>13.54</v>
      </c>
      <c r="E1834" t="s">
        <v>391</v>
      </c>
      <c r="F1834" t="s">
        <v>67</v>
      </c>
      <c r="G1834" t="s">
        <v>35</v>
      </c>
      <c r="H1834" t="str">
        <f>_xll.BDP("BV180449 Corp","SECURITY_DES")</f>
        <v>FTSCN 4.16 03/14/52</v>
      </c>
      <c r="I1834">
        <v>88.384</v>
      </c>
      <c r="J1834">
        <v>89.337999999999994</v>
      </c>
      <c r="K1834">
        <v>134</v>
      </c>
      <c r="L1834">
        <v>127</v>
      </c>
      <c r="M18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34" t="s">
        <v>42</v>
      </c>
      <c r="O1834">
        <v>2000000</v>
      </c>
      <c r="P1834">
        <v>1000000</v>
      </c>
      <c r="Q1834" t="str">
        <f>_xll.BDP("BV180449 Corp","BICS_LEVEL_1_NAME")</f>
        <v>Utilities</v>
      </c>
      <c r="R1834">
        <v>4.9400000000000004</v>
      </c>
      <c r="S1834">
        <v>4.88</v>
      </c>
      <c r="V1834" t="str">
        <f>_xll.BDP("BV180449 Corp","ID_CUSIP")</f>
        <v>34958ZAF0</v>
      </c>
      <c r="W1834" t="s">
        <v>434</v>
      </c>
      <c r="X1834" t="str">
        <f>_xll.BDP("BV180449 Corp","CRNCY")</f>
        <v>CAD</v>
      </c>
      <c r="Y1834" t="s">
        <v>1358</v>
      </c>
      <c r="AA1834">
        <v>133</v>
      </c>
      <c r="AB1834">
        <v>125.24</v>
      </c>
      <c r="AC1834">
        <v>4.9400000000000004</v>
      </c>
    </row>
    <row r="1835" spans="1:29" x14ac:dyDescent="0.25">
      <c r="A1835" t="s">
        <v>646</v>
      </c>
      <c r="B1835" t="s">
        <v>31</v>
      </c>
      <c r="C1835" t="s">
        <v>1343</v>
      </c>
      <c r="D1835">
        <v>3.61</v>
      </c>
      <c r="E1835" t="s">
        <v>391</v>
      </c>
      <c r="F1835" t="s">
        <v>67</v>
      </c>
      <c r="G1835" t="s">
        <v>35</v>
      </c>
      <c r="H1835" t="str">
        <f>_xll.BDP("BW614218 Corp","SECURITY_DES")</f>
        <v>FTSCN 4.431 05/31/29</v>
      </c>
      <c r="I1835">
        <v>102.703</v>
      </c>
      <c r="J1835">
        <v>102.884</v>
      </c>
      <c r="K1835">
        <v>85</v>
      </c>
      <c r="L1835">
        <v>80</v>
      </c>
      <c r="M183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835" t="s">
        <v>149</v>
      </c>
      <c r="O1835">
        <v>5000000</v>
      </c>
      <c r="P1835">
        <v>2000000</v>
      </c>
      <c r="Q1835" t="str">
        <f>_xll.BDP("BW614218 Corp","BICS_LEVEL_1_NAME")</f>
        <v>Utilities</v>
      </c>
      <c r="R1835">
        <v>3.69</v>
      </c>
      <c r="S1835">
        <v>3.62</v>
      </c>
      <c r="V1835" t="str">
        <f>_xll.BDP("BW614218 Corp","ID_CUSIP")</f>
        <v>349553AQ0</v>
      </c>
      <c r="W1835" t="s">
        <v>434</v>
      </c>
      <c r="X1835" t="str">
        <f>_xll.BDP("BW614218 Corp","CRNCY")</f>
        <v>CAD</v>
      </c>
      <c r="Y1835" t="s">
        <v>1358</v>
      </c>
      <c r="AA1835">
        <v>84</v>
      </c>
      <c r="AB1835">
        <v>79.09</v>
      </c>
      <c r="AC1835">
        <v>3.69</v>
      </c>
    </row>
    <row r="1836" spans="1:29" x14ac:dyDescent="0.25">
      <c r="A1836" t="s">
        <v>647</v>
      </c>
      <c r="B1836" t="s">
        <v>31</v>
      </c>
      <c r="C1836" t="s">
        <v>1343</v>
      </c>
      <c r="D1836">
        <v>14.86</v>
      </c>
      <c r="E1836" t="s">
        <v>391</v>
      </c>
      <c r="F1836" t="s">
        <v>67</v>
      </c>
      <c r="G1836" t="s">
        <v>35</v>
      </c>
      <c r="H1836" t="str">
        <f>_xll.BDP("BW854894 Corp","SECURITY_DES")</f>
        <v>FTSCN 4.618 05/30/52</v>
      </c>
      <c r="I1836">
        <v>97.754000000000005</v>
      </c>
      <c r="J1836">
        <v>98.350999999999999</v>
      </c>
      <c r="K1836">
        <v>116</v>
      </c>
      <c r="L1836">
        <v>112</v>
      </c>
      <c r="M18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36" t="s">
        <v>42</v>
      </c>
      <c r="O1836">
        <v>5000000</v>
      </c>
      <c r="P1836">
        <v>1000000</v>
      </c>
      <c r="Q1836" t="str">
        <f>_xll.BDP("BW854894 Corp","BICS_LEVEL_1_NAME")</f>
        <v>Utilities</v>
      </c>
      <c r="R1836">
        <v>4.76</v>
      </c>
      <c r="S1836">
        <v>4.7300000000000004</v>
      </c>
      <c r="V1836" t="str">
        <f>_xll.BDP("BW854894 Corp","ID_CUSIP")</f>
        <v>34957ZAZ7</v>
      </c>
      <c r="W1836" t="s">
        <v>434</v>
      </c>
      <c r="X1836" t="str">
        <f>_xll.BDP("BW854894 Corp","CRNCY")</f>
        <v>CAD</v>
      </c>
      <c r="Y1836" t="s">
        <v>1358</v>
      </c>
      <c r="AA1836">
        <v>115</v>
      </c>
      <c r="AB1836">
        <v>110.38</v>
      </c>
      <c r="AC1836">
        <v>4.76</v>
      </c>
    </row>
    <row r="1837" spans="1:29" x14ac:dyDescent="0.25">
      <c r="A1837" t="s">
        <v>659</v>
      </c>
      <c r="B1837" t="s">
        <v>31</v>
      </c>
      <c r="C1837" t="s">
        <v>1343</v>
      </c>
      <c r="D1837">
        <v>14.7</v>
      </c>
      <c r="E1837" t="s">
        <v>391</v>
      </c>
      <c r="F1837" t="s">
        <v>67</v>
      </c>
      <c r="G1837" t="s">
        <v>35</v>
      </c>
      <c r="H1837" t="str">
        <f>_xll.BDP("EI447983 Corp","SECURITY_DES")</f>
        <v>FTSCN 4.8 10/27/50</v>
      </c>
      <c r="I1837">
        <v>100.48399999999999</v>
      </c>
      <c r="J1837">
        <v>101.074</v>
      </c>
      <c r="K1837">
        <v>116</v>
      </c>
      <c r="L1837">
        <v>112</v>
      </c>
      <c r="M18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37" t="s">
        <v>42</v>
      </c>
      <c r="O1837">
        <v>5000000</v>
      </c>
      <c r="P1837">
        <v>2000000</v>
      </c>
      <c r="Q1837" t="str">
        <f>_xll.BDP("EI447983 Corp","BICS_LEVEL_1_NAME")</f>
        <v>Utilities</v>
      </c>
      <c r="R1837">
        <v>4.76</v>
      </c>
      <c r="S1837">
        <v>4.7300000000000004</v>
      </c>
      <c r="V1837" t="str">
        <f>_xll.BDP("EI447983 Corp","ID_CUSIP")</f>
        <v>34957ZAN4</v>
      </c>
      <c r="W1837" t="s">
        <v>434</v>
      </c>
      <c r="X1837" t="str">
        <f>_xll.BDP("EI447983 Corp","CRNCY")</f>
        <v>CAD</v>
      </c>
      <c r="Y1837" t="s">
        <v>1358</v>
      </c>
      <c r="AA1837">
        <v>116</v>
      </c>
      <c r="AB1837">
        <v>111.18</v>
      </c>
      <c r="AC1837">
        <v>4.76</v>
      </c>
    </row>
    <row r="1838" spans="1:29" x14ac:dyDescent="0.25">
      <c r="A1838" t="s">
        <v>667</v>
      </c>
      <c r="B1838" t="s">
        <v>31</v>
      </c>
      <c r="C1838" t="s">
        <v>1343</v>
      </c>
      <c r="D1838">
        <v>11.1</v>
      </c>
      <c r="E1838" t="s">
        <v>391</v>
      </c>
      <c r="F1838" t="s">
        <v>67</v>
      </c>
      <c r="G1838" t="s">
        <v>35</v>
      </c>
      <c r="H1838" t="str">
        <f>_xll.BDP("EI845540 Corp","SECURITY_DES")</f>
        <v>FTSCN 4.54 10/18/41</v>
      </c>
      <c r="I1838">
        <v>97.436999999999998</v>
      </c>
      <c r="J1838">
        <v>97.882000000000005</v>
      </c>
      <c r="K1838">
        <v>116</v>
      </c>
      <c r="L1838">
        <v>112</v>
      </c>
      <c r="M18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38" t="s">
        <v>42</v>
      </c>
      <c r="O1838">
        <v>2000000</v>
      </c>
      <c r="P1838">
        <v>1000000</v>
      </c>
      <c r="Q1838" t="str">
        <f>_xll.BDP("EI845540 Corp","BICS_LEVEL_1_NAME")</f>
        <v>Utilities</v>
      </c>
      <c r="R1838">
        <v>4.76</v>
      </c>
      <c r="S1838">
        <v>4.7300000000000004</v>
      </c>
      <c r="V1838" t="str">
        <f>_xll.BDP("EI845540 Corp","ID_CUSIP")</f>
        <v>34957ZAP9</v>
      </c>
      <c r="W1838" t="s">
        <v>434</v>
      </c>
      <c r="X1838" t="str">
        <f>_xll.BDP("EI845540 Corp","CRNCY")</f>
        <v>CAD</v>
      </c>
      <c r="Y1838" t="s">
        <v>1358</v>
      </c>
      <c r="AA1838">
        <v>129</v>
      </c>
      <c r="AB1838">
        <v>124.95</v>
      </c>
      <c r="AC1838">
        <v>4.76</v>
      </c>
    </row>
    <row r="1839" spans="1:29" x14ac:dyDescent="0.25">
      <c r="A1839" t="s">
        <v>678</v>
      </c>
      <c r="B1839" t="s">
        <v>31</v>
      </c>
      <c r="C1839" t="s">
        <v>1343</v>
      </c>
      <c r="D1839">
        <v>13.92</v>
      </c>
      <c r="E1839" t="s">
        <v>391</v>
      </c>
      <c r="F1839" t="s">
        <v>67</v>
      </c>
      <c r="G1839" t="s">
        <v>35</v>
      </c>
      <c r="H1839" t="str">
        <f>_xll.BDP("EJ411815 Corp","SECURITY_DES")</f>
        <v>FTSCN 3.98 10/23/52</v>
      </c>
      <c r="I1839">
        <v>88.03</v>
      </c>
      <c r="J1839">
        <v>88.59</v>
      </c>
      <c r="K1839">
        <v>116</v>
      </c>
      <c r="L1839">
        <v>112</v>
      </c>
      <c r="M1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39" t="s">
        <v>42</v>
      </c>
      <c r="O1839">
        <v>5000000</v>
      </c>
      <c r="P1839">
        <v>1000000</v>
      </c>
      <c r="Q1839" t="str">
        <f>_xll.BDP("EJ411815 Corp","BICS_LEVEL_1_NAME")</f>
        <v>Utilities</v>
      </c>
      <c r="R1839">
        <v>4.76</v>
      </c>
      <c r="S1839">
        <v>4.7300000000000004</v>
      </c>
      <c r="V1839" t="str">
        <f>_xll.BDP("EJ411815 Corp","ID_CUSIP")</f>
        <v>34957ZAQ7</v>
      </c>
      <c r="W1839" t="s">
        <v>434</v>
      </c>
      <c r="X1839" t="str">
        <f>_xll.BDP("EJ411815 Corp","CRNCY")</f>
        <v>CAD</v>
      </c>
      <c r="Y1839" t="s">
        <v>1358</v>
      </c>
      <c r="AA1839">
        <v>115</v>
      </c>
      <c r="AB1839">
        <v>110.7</v>
      </c>
      <c r="AC1839">
        <v>4.76</v>
      </c>
    </row>
    <row r="1840" spans="1:29" x14ac:dyDescent="0.25">
      <c r="A1840" t="s">
        <v>687</v>
      </c>
      <c r="B1840" t="s">
        <v>31</v>
      </c>
      <c r="C1840" t="s">
        <v>1343</v>
      </c>
      <c r="D1840">
        <v>11.98</v>
      </c>
      <c r="E1840" t="s">
        <v>391</v>
      </c>
      <c r="F1840" t="s">
        <v>67</v>
      </c>
      <c r="G1840" t="s">
        <v>35</v>
      </c>
      <c r="H1840" t="str">
        <f>_xll.BDP("EJ828963 Corp","SECURITY_DES")</f>
        <v>FTSCN 4.85 09/11/43</v>
      </c>
      <c r="I1840">
        <v>100.985</v>
      </c>
      <c r="J1840">
        <v>101.46599999999999</v>
      </c>
      <c r="K1840">
        <v>116</v>
      </c>
      <c r="L1840">
        <v>112</v>
      </c>
      <c r="M18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40" t="s">
        <v>42</v>
      </c>
      <c r="O1840">
        <v>3000000</v>
      </c>
      <c r="P1840">
        <v>2000000</v>
      </c>
      <c r="Q1840" t="str">
        <f>_xll.BDP("EJ828963 Corp","BICS_LEVEL_1_NAME")</f>
        <v>Utilities</v>
      </c>
      <c r="R1840">
        <v>4.76</v>
      </c>
      <c r="S1840">
        <v>4.7300000000000004</v>
      </c>
      <c r="V1840" t="str">
        <f>_xll.BDP("EJ828963 Corp","ID_CUSIP")</f>
        <v>34957ZAR5</v>
      </c>
      <c r="W1840" t="s">
        <v>434</v>
      </c>
      <c r="X1840" t="str">
        <f>_xll.BDP("EJ828963 Corp","CRNCY")</f>
        <v>CAD</v>
      </c>
      <c r="Y1840" t="s">
        <v>1358</v>
      </c>
      <c r="AA1840">
        <v>128</v>
      </c>
      <c r="AB1840">
        <v>123.08</v>
      </c>
      <c r="AC1840">
        <v>4.76</v>
      </c>
    </row>
    <row r="1841" spans="1:29" x14ac:dyDescent="0.25">
      <c r="A1841" t="s">
        <v>698</v>
      </c>
      <c r="B1841" t="s">
        <v>31</v>
      </c>
      <c r="C1841" t="s">
        <v>1343</v>
      </c>
      <c r="D1841">
        <v>11.42</v>
      </c>
      <c r="E1841" t="s">
        <v>391</v>
      </c>
      <c r="F1841" t="s">
        <v>67</v>
      </c>
      <c r="G1841" t="s">
        <v>35</v>
      </c>
      <c r="H1841" t="str">
        <f>_xll.BDP("EK536317 Corp","SECURITY_DES")</f>
        <v>FTSCN 4 10/28/44</v>
      </c>
      <c r="I1841">
        <v>88.268000000000001</v>
      </c>
      <c r="J1841">
        <v>89.418999999999997</v>
      </c>
      <c r="K1841">
        <v>134</v>
      </c>
      <c r="L1841">
        <v>124</v>
      </c>
      <c r="M18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41" t="s">
        <v>42</v>
      </c>
      <c r="O1841">
        <v>2000000</v>
      </c>
      <c r="Q1841" t="str">
        <f>_xll.BDP("EK536317 Corp","BICS_LEVEL_1_NAME")</f>
        <v>Utilities</v>
      </c>
      <c r="R1841">
        <v>4.9400000000000004</v>
      </c>
      <c r="S1841">
        <v>4.8499999999999996</v>
      </c>
      <c r="V1841" t="str">
        <f>_xll.BDP("EK536317 Corp","ID_CUSIP")</f>
        <v>34958ZAC7</v>
      </c>
      <c r="W1841" t="s">
        <v>434</v>
      </c>
      <c r="X1841" t="str">
        <f>_xll.BDP("EK536317 Corp","CRNCY")</f>
        <v>CAD</v>
      </c>
      <c r="Y1841" t="s">
        <v>1358</v>
      </c>
      <c r="AA1841">
        <v>143</v>
      </c>
      <c r="AB1841">
        <v>132.88</v>
      </c>
      <c r="AC1841">
        <v>4.9400000000000004</v>
      </c>
    </row>
    <row r="1842" spans="1:29" x14ac:dyDescent="0.25">
      <c r="A1842" t="s">
        <v>703</v>
      </c>
      <c r="B1842" t="s">
        <v>31</v>
      </c>
      <c r="C1842" t="s">
        <v>1343</v>
      </c>
      <c r="D1842">
        <v>11.22</v>
      </c>
      <c r="E1842" t="s">
        <v>391</v>
      </c>
      <c r="F1842" t="s">
        <v>67</v>
      </c>
      <c r="G1842" t="s">
        <v>35</v>
      </c>
      <c r="H1842" t="str">
        <f>_xll.BDP("EK849614 Corp","SECURITY_DES")</f>
        <v>FTSCN 3 3/8 04/13/45</v>
      </c>
      <c r="I1842">
        <v>82.019000000000005</v>
      </c>
      <c r="J1842">
        <v>82.581999999999994</v>
      </c>
      <c r="K1842">
        <v>118</v>
      </c>
      <c r="L1842">
        <v>113</v>
      </c>
      <c r="M18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42" t="s">
        <v>42</v>
      </c>
      <c r="O1842">
        <v>2000000</v>
      </c>
      <c r="P1842">
        <v>1000000</v>
      </c>
      <c r="Q1842" t="str">
        <f>_xll.BDP("EK849614 Corp","BICS_LEVEL_1_NAME")</f>
        <v>Utilities</v>
      </c>
      <c r="R1842">
        <v>4.78</v>
      </c>
      <c r="S1842">
        <v>4.74</v>
      </c>
      <c r="V1842" t="str">
        <f>_xll.BDP("EK849614 Corp","ID_CUSIP")</f>
        <v>34959ZAB8</v>
      </c>
      <c r="W1842" t="s">
        <v>434</v>
      </c>
      <c r="X1842" t="str">
        <f>_xll.BDP("EK849614 Corp","CRNCY")</f>
        <v>CAD</v>
      </c>
      <c r="Y1842" t="s">
        <v>1358</v>
      </c>
      <c r="AA1842">
        <v>127</v>
      </c>
      <c r="AB1842">
        <v>121.27</v>
      </c>
      <c r="AC1842">
        <v>4.78</v>
      </c>
    </row>
    <row r="1843" spans="1:29" x14ac:dyDescent="0.25">
      <c r="A1843" t="s">
        <v>706</v>
      </c>
      <c r="B1843" t="s">
        <v>31</v>
      </c>
      <c r="C1843" t="s">
        <v>1343</v>
      </c>
      <c r="D1843">
        <v>11.82</v>
      </c>
      <c r="E1843" t="s">
        <v>391</v>
      </c>
      <c r="F1843" t="s">
        <v>67</v>
      </c>
      <c r="G1843" t="s">
        <v>35</v>
      </c>
      <c r="H1843" t="str">
        <f>_xll.BDP("JK708663 Corp","SECURITY_DES")</f>
        <v>FTSCN 3.67 04/09/46</v>
      </c>
      <c r="I1843">
        <v>85.358999999999995</v>
      </c>
      <c r="J1843">
        <v>85.953000000000003</v>
      </c>
      <c r="K1843">
        <v>118</v>
      </c>
      <c r="L1843">
        <v>113</v>
      </c>
      <c r="M18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43" t="s">
        <v>42</v>
      </c>
      <c r="O1843">
        <v>2000000</v>
      </c>
      <c r="P1843">
        <v>2000000</v>
      </c>
      <c r="Q1843" t="str">
        <f>_xll.BDP("JK708663 Corp","BICS_LEVEL_1_NAME")</f>
        <v>Utilities</v>
      </c>
      <c r="R1843">
        <v>4.78</v>
      </c>
      <c r="S1843">
        <v>4.74</v>
      </c>
      <c r="V1843" t="str">
        <f>_xll.BDP("JK708663 Corp","ID_CUSIP")</f>
        <v>34959ZAE2</v>
      </c>
      <c r="W1843" t="s">
        <v>434</v>
      </c>
      <c r="X1843" t="str">
        <f>_xll.BDP("JK708663 Corp","CRNCY")</f>
        <v>CAD</v>
      </c>
      <c r="Y1843" t="s">
        <v>1358</v>
      </c>
      <c r="AA1843">
        <v>125</v>
      </c>
      <c r="AB1843">
        <v>119.69</v>
      </c>
      <c r="AC1843">
        <v>4.78</v>
      </c>
    </row>
    <row r="1844" spans="1:29" x14ac:dyDescent="0.25">
      <c r="A1844" t="s">
        <v>709</v>
      </c>
      <c r="B1844" t="s">
        <v>31</v>
      </c>
      <c r="C1844" t="s">
        <v>1343</v>
      </c>
      <c r="D1844">
        <v>11.6</v>
      </c>
      <c r="E1844" t="s">
        <v>391</v>
      </c>
      <c r="F1844" t="s">
        <v>67</v>
      </c>
      <c r="G1844" t="s">
        <v>35</v>
      </c>
      <c r="H1844" t="str">
        <f>_xll.BDP("QZ495580 Corp","SECURITY_DES")</f>
        <v>FTSCN 3.34 09/21/46</v>
      </c>
      <c r="I1844">
        <v>81.028000000000006</v>
      </c>
      <c r="J1844">
        <v>81.494</v>
      </c>
      <c r="K1844">
        <v>116</v>
      </c>
      <c r="L1844">
        <v>112</v>
      </c>
      <c r="M18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44" t="s">
        <v>42</v>
      </c>
      <c r="O1844">
        <v>3000000</v>
      </c>
      <c r="P1844">
        <v>2000000</v>
      </c>
      <c r="Q1844" t="str">
        <f>_xll.BDP("QZ495580 Corp","BICS_LEVEL_1_NAME")</f>
        <v>Utilities</v>
      </c>
      <c r="R1844">
        <v>4.76</v>
      </c>
      <c r="S1844">
        <v>4.7300000000000004</v>
      </c>
      <c r="V1844" t="str">
        <f>_xll.BDP("QZ495580 Corp","ID_CUSIP")</f>
        <v>34957ZAV6</v>
      </c>
      <c r="W1844" t="s">
        <v>434</v>
      </c>
      <c r="X1844" t="str">
        <f>_xll.BDP("QZ495580 Corp","CRNCY")</f>
        <v>CAD</v>
      </c>
      <c r="Y1844" t="s">
        <v>1358</v>
      </c>
      <c r="AA1844">
        <v>122</v>
      </c>
      <c r="AB1844">
        <v>117.77</v>
      </c>
      <c r="AC1844">
        <v>4.76</v>
      </c>
    </row>
    <row r="1845" spans="1:29" x14ac:dyDescent="0.25">
      <c r="A1845" t="s">
        <v>713</v>
      </c>
      <c r="B1845" t="s">
        <v>31</v>
      </c>
      <c r="C1845" t="s">
        <v>1343</v>
      </c>
      <c r="D1845">
        <v>12.37</v>
      </c>
      <c r="E1845" t="s">
        <v>391</v>
      </c>
      <c r="F1845" t="s">
        <v>67</v>
      </c>
      <c r="G1845" t="s">
        <v>35</v>
      </c>
      <c r="H1845" t="str">
        <f>_xll.BDP("UV781861 Corp","SECURITY_DES")</f>
        <v>FTSCN 4.27 09/22/45</v>
      </c>
      <c r="I1845">
        <v>93.575000000000003</v>
      </c>
      <c r="J1845">
        <v>94.070999999999998</v>
      </c>
      <c r="K1845">
        <v>116</v>
      </c>
      <c r="L1845">
        <v>112</v>
      </c>
      <c r="M18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45" t="s">
        <v>42</v>
      </c>
      <c r="O1845">
        <v>3000000</v>
      </c>
      <c r="P1845">
        <v>2000000</v>
      </c>
      <c r="Q1845" t="str">
        <f>_xll.BDP("UV781861 Corp","BICS_LEVEL_1_NAME")</f>
        <v>Utilities</v>
      </c>
      <c r="R1845">
        <v>4.76</v>
      </c>
      <c r="S1845">
        <v>4.7300000000000004</v>
      </c>
      <c r="V1845" t="str">
        <f>_xll.BDP("UV781861 Corp","ID_CUSIP")</f>
        <v>34957ZAU8</v>
      </c>
      <c r="W1845" t="s">
        <v>434</v>
      </c>
      <c r="X1845" t="str">
        <f>_xll.BDP("UV781861 Corp","CRNCY")</f>
        <v>CAD</v>
      </c>
      <c r="Y1845" t="s">
        <v>1358</v>
      </c>
      <c r="AA1845">
        <v>124</v>
      </c>
      <c r="AB1845">
        <v>119.67</v>
      </c>
      <c r="AC1845">
        <v>4.76</v>
      </c>
    </row>
    <row r="1846" spans="1:29" x14ac:dyDescent="0.25">
      <c r="A1846" t="s">
        <v>719</v>
      </c>
      <c r="B1846" t="s">
        <v>31</v>
      </c>
      <c r="C1846" t="s">
        <v>1343</v>
      </c>
      <c r="D1846">
        <v>5.87</v>
      </c>
      <c r="E1846" t="s">
        <v>391</v>
      </c>
      <c r="F1846" t="s">
        <v>67</v>
      </c>
      <c r="G1846" t="s">
        <v>35</v>
      </c>
      <c r="H1846" t="str">
        <f>_xll.BDP("YQ692907 Corp","SECURITY_DES")</f>
        <v>FTSCN 4.09 03/26/32</v>
      </c>
      <c r="I1846">
        <v>99.456999999999994</v>
      </c>
      <c r="J1846">
        <v>99.751000000000005</v>
      </c>
      <c r="K1846">
        <v>109</v>
      </c>
      <c r="L1846">
        <v>104</v>
      </c>
      <c r="M184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846" t="s">
        <v>96</v>
      </c>
      <c r="O1846">
        <v>5000000</v>
      </c>
      <c r="P1846">
        <v>1000000</v>
      </c>
      <c r="Q1846" t="str">
        <f>_xll.BDP("YQ692907 Corp","BICS_LEVEL_1_NAME")</f>
        <v>Utilities</v>
      </c>
      <c r="R1846">
        <v>4.1900000000000004</v>
      </c>
      <c r="S1846">
        <v>4.13</v>
      </c>
      <c r="V1846" t="str">
        <f>_xll.BDP("YQ692907 Corp","ID_CUSIP")</f>
        <v>349553AT4</v>
      </c>
      <c r="W1846" t="s">
        <v>434</v>
      </c>
      <c r="X1846" t="str">
        <f>_xll.BDP("YQ692907 Corp","CRNCY")</f>
        <v>CAD</v>
      </c>
      <c r="Y1846" t="s">
        <v>1358</v>
      </c>
      <c r="AA1846">
        <v>107</v>
      </c>
      <c r="AB1846">
        <v>101.42</v>
      </c>
      <c r="AC1846">
        <v>4.1900000000000004</v>
      </c>
    </row>
    <row r="1847" spans="1:29" x14ac:dyDescent="0.25">
      <c r="A1847" t="s">
        <v>726</v>
      </c>
      <c r="B1847" t="s">
        <v>31</v>
      </c>
      <c r="C1847" t="s">
        <v>1343</v>
      </c>
      <c r="D1847">
        <v>5.39</v>
      </c>
      <c r="E1847" t="s">
        <v>391</v>
      </c>
      <c r="F1847" t="s">
        <v>67</v>
      </c>
      <c r="G1847" t="s">
        <v>35</v>
      </c>
      <c r="H1847" t="str">
        <f>_xll.BDP("YV628362 Corp","SECURITY_DES")</f>
        <v>FTSCN 4.171 09/09/31</v>
      </c>
      <c r="I1847">
        <v>100.53</v>
      </c>
      <c r="J1847">
        <v>100.8</v>
      </c>
      <c r="K1847">
        <v>102</v>
      </c>
      <c r="L1847">
        <v>97</v>
      </c>
      <c r="M184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847" t="s">
        <v>145</v>
      </c>
      <c r="O1847">
        <v>3000000</v>
      </c>
      <c r="P1847">
        <v>2000000</v>
      </c>
      <c r="Q1847" t="str">
        <f>_xll.BDP("YV628362 Corp","BICS_LEVEL_1_NAME")</f>
        <v>Utilities</v>
      </c>
      <c r="R1847">
        <v>4.09</v>
      </c>
      <c r="S1847">
        <v>4.0199999999999996</v>
      </c>
      <c r="V1847" t="str">
        <f>_xll.BDP("YV628362 Corp","ID_CUSIP")</f>
        <v>349553AS6</v>
      </c>
      <c r="W1847" t="s">
        <v>434</v>
      </c>
      <c r="X1847" t="str">
        <f>_xll.BDP("YV628362 Corp","CRNCY")</f>
        <v>CAD</v>
      </c>
      <c r="Y1847" t="s">
        <v>1358</v>
      </c>
      <c r="AA1847">
        <v>101</v>
      </c>
      <c r="AB1847">
        <v>96.18</v>
      </c>
      <c r="AC1847">
        <v>4.09</v>
      </c>
    </row>
    <row r="1848" spans="1:29" x14ac:dyDescent="0.25">
      <c r="A1848" t="s">
        <v>729</v>
      </c>
      <c r="B1848" t="s">
        <v>31</v>
      </c>
      <c r="C1848" t="s">
        <v>1343</v>
      </c>
      <c r="D1848">
        <v>15.32</v>
      </c>
      <c r="E1848" t="s">
        <v>391</v>
      </c>
      <c r="F1848" t="s">
        <v>67</v>
      </c>
      <c r="G1848" t="s">
        <v>35</v>
      </c>
      <c r="H1848" t="str">
        <f>_xll.BDP("YW983880 Corp","SECURITY_DES")</f>
        <v>FTSCN 4.92 08/12/54</v>
      </c>
      <c r="I1848">
        <v>99.584000000000003</v>
      </c>
      <c r="J1848">
        <v>101.123</v>
      </c>
      <c r="K1848">
        <v>134</v>
      </c>
      <c r="L1848">
        <v>124</v>
      </c>
      <c r="M18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48" t="s">
        <v>42</v>
      </c>
      <c r="O1848">
        <v>2000000</v>
      </c>
      <c r="Q1848" t="str">
        <f>_xll.BDP("YW983880 Corp","BICS_LEVEL_1_NAME")</f>
        <v>Utilities</v>
      </c>
      <c r="R1848">
        <v>4.9400000000000004</v>
      </c>
      <c r="S1848">
        <v>4.8499999999999996</v>
      </c>
      <c r="V1848" t="str">
        <f>_xll.BDP("YW983880 Corp","ID_CUSIP")</f>
        <v>34957UAD7</v>
      </c>
      <c r="W1848" t="s">
        <v>434</v>
      </c>
      <c r="X1848" t="str">
        <f>_xll.BDP("YW983880 Corp","CRNCY")</f>
        <v>CAD</v>
      </c>
      <c r="Y1848" t="s">
        <v>1358</v>
      </c>
      <c r="AA1848">
        <v>134</v>
      </c>
      <c r="AB1848">
        <v>123.62</v>
      </c>
      <c r="AC1848">
        <v>4.9400000000000004</v>
      </c>
    </row>
    <row r="1849" spans="1:29" x14ac:dyDescent="0.25">
      <c r="A1849" t="s">
        <v>731</v>
      </c>
      <c r="B1849" t="s">
        <v>31</v>
      </c>
      <c r="C1849" t="s">
        <v>1343</v>
      </c>
      <c r="D1849">
        <v>15.73</v>
      </c>
      <c r="E1849" t="s">
        <v>391</v>
      </c>
      <c r="F1849" t="s">
        <v>67</v>
      </c>
      <c r="G1849" t="s">
        <v>35</v>
      </c>
      <c r="H1849" t="str">
        <f>_xll.BDP("YX316324 Corp","SECURITY_DES")</f>
        <v>FTSCN 4.897 05/27/54</v>
      </c>
      <c r="I1849">
        <v>102.02</v>
      </c>
      <c r="J1849">
        <v>102.652</v>
      </c>
      <c r="K1849">
        <v>116</v>
      </c>
      <c r="L1849">
        <v>112</v>
      </c>
      <c r="M18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49" t="s">
        <v>42</v>
      </c>
      <c r="O1849">
        <v>5000000</v>
      </c>
      <c r="P1849">
        <v>2000000</v>
      </c>
      <c r="Q1849" t="str">
        <f>_xll.BDP("YX316324 Corp","BICS_LEVEL_1_NAME")</f>
        <v>Utilities</v>
      </c>
      <c r="R1849">
        <v>4.76</v>
      </c>
      <c r="S1849">
        <v>4.7300000000000004</v>
      </c>
      <c r="V1849" t="str">
        <f>_xll.BDP("YX316324 Corp","ID_CUSIP")</f>
        <v>34957EAD3</v>
      </c>
      <c r="W1849" t="s">
        <v>434</v>
      </c>
      <c r="X1849" t="str">
        <f>_xll.BDP("YX316324 Corp","CRNCY")</f>
        <v>CAD</v>
      </c>
      <c r="Y1849" t="s">
        <v>1358</v>
      </c>
      <c r="AA1849">
        <v>116</v>
      </c>
      <c r="AB1849">
        <v>111.57</v>
      </c>
      <c r="AC1849">
        <v>4.76</v>
      </c>
    </row>
    <row r="1850" spans="1:29" x14ac:dyDescent="0.25">
      <c r="A1850" t="s">
        <v>743</v>
      </c>
      <c r="B1850" t="s">
        <v>31</v>
      </c>
      <c r="C1850" t="s">
        <v>1343</v>
      </c>
      <c r="D1850">
        <v>7.18</v>
      </c>
      <c r="E1850" t="s">
        <v>391</v>
      </c>
      <c r="F1850" t="s">
        <v>67</v>
      </c>
      <c r="G1850" t="s">
        <v>35</v>
      </c>
      <c r="H1850" t="str">
        <f>_xll.BDP("ZH994711 Corp","SECURITY_DES")</f>
        <v>FTSCN 5.677 11/08/33</v>
      </c>
      <c r="I1850">
        <v>108.764</v>
      </c>
      <c r="J1850">
        <v>109.124</v>
      </c>
      <c r="K1850">
        <v>116</v>
      </c>
      <c r="L1850">
        <v>111</v>
      </c>
      <c r="M185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850" t="s">
        <v>736</v>
      </c>
      <c r="O1850">
        <v>3000000</v>
      </c>
      <c r="P1850">
        <v>2000000</v>
      </c>
      <c r="Q1850" t="str">
        <f>_xll.BDP("ZH994711 Corp","BICS_LEVEL_1_NAME")</f>
        <v>Utilities</v>
      </c>
      <c r="R1850">
        <v>4.3899999999999997</v>
      </c>
      <c r="S1850">
        <v>4.34</v>
      </c>
      <c r="V1850" t="str">
        <f>_xll.BDP("ZH994711 Corp","ID_CUSIP")</f>
        <v>349553AR8</v>
      </c>
      <c r="W1850" t="s">
        <v>434</v>
      </c>
      <c r="X1850" t="str">
        <f>_xll.BDP("ZH994711 Corp","CRNCY")</f>
        <v>CAD</v>
      </c>
      <c r="Y1850" t="s">
        <v>1358</v>
      </c>
      <c r="AA1850">
        <v>118</v>
      </c>
      <c r="AB1850">
        <v>112.69</v>
      </c>
      <c r="AC1850">
        <v>4.3899999999999997</v>
      </c>
    </row>
    <row r="1851" spans="1:29" x14ac:dyDescent="0.25">
      <c r="A1851" t="s">
        <v>747</v>
      </c>
      <c r="B1851" t="s">
        <v>31</v>
      </c>
      <c r="C1851" t="s">
        <v>1343</v>
      </c>
      <c r="D1851">
        <v>15.39</v>
      </c>
      <c r="E1851" t="s">
        <v>391</v>
      </c>
      <c r="F1851" t="s">
        <v>67</v>
      </c>
      <c r="G1851" t="s">
        <v>35</v>
      </c>
      <c r="H1851" t="str">
        <f>_xll.BDP("ZK784854 Corp","SECURITY_DES")</f>
        <v>FTSCN 4.862 05/26/53</v>
      </c>
      <c r="I1851">
        <v>101.452</v>
      </c>
      <c r="J1851">
        <v>102.071</v>
      </c>
      <c r="K1851">
        <v>116</v>
      </c>
      <c r="L1851">
        <v>112</v>
      </c>
      <c r="M18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51" t="s">
        <v>42</v>
      </c>
      <c r="O1851">
        <v>5000000</v>
      </c>
      <c r="P1851">
        <v>2000000</v>
      </c>
      <c r="Q1851" t="str">
        <f>_xll.BDP("ZK784854 Corp","BICS_LEVEL_1_NAME")</f>
        <v>Utilities</v>
      </c>
      <c r="R1851">
        <v>4.76</v>
      </c>
      <c r="S1851">
        <v>4.7300000000000004</v>
      </c>
      <c r="V1851" t="str">
        <f>_xll.BDP("ZK784854 Corp","ID_CUSIP")</f>
        <v>34957ZBA1</v>
      </c>
      <c r="W1851" t="s">
        <v>434</v>
      </c>
      <c r="X1851" t="str">
        <f>_xll.BDP("ZK784854 Corp","CRNCY")</f>
        <v>CAD</v>
      </c>
      <c r="Y1851" t="s">
        <v>1358</v>
      </c>
      <c r="AA1851">
        <v>115</v>
      </c>
      <c r="AB1851">
        <v>110.77</v>
      </c>
      <c r="AC1851">
        <v>4.76</v>
      </c>
    </row>
    <row r="1852" spans="1:29" x14ac:dyDescent="0.25">
      <c r="A1852" t="s">
        <v>765</v>
      </c>
      <c r="B1852" t="s">
        <v>31</v>
      </c>
      <c r="C1852" t="s">
        <v>1343</v>
      </c>
      <c r="D1852">
        <v>11.53</v>
      </c>
      <c r="E1852" t="s">
        <v>391</v>
      </c>
      <c r="F1852" t="s">
        <v>67</v>
      </c>
      <c r="G1852" t="s">
        <v>35</v>
      </c>
      <c r="H1852" t="str">
        <f>_xll.BDP("ZR030768 Corp","SECURITY_DES")</f>
        <v>FTSCN 2.82 08/09/49</v>
      </c>
      <c r="I1852">
        <v>72.212999999999994</v>
      </c>
      <c r="J1852">
        <v>72.677000000000007</v>
      </c>
      <c r="K1852">
        <v>116</v>
      </c>
      <c r="L1852">
        <v>112</v>
      </c>
      <c r="M18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52" t="s">
        <v>42</v>
      </c>
      <c r="O1852">
        <v>3000000</v>
      </c>
      <c r="P1852">
        <v>1000000</v>
      </c>
      <c r="Q1852" t="str">
        <f>_xll.BDP("ZR030768 Corp","BICS_LEVEL_1_NAME")</f>
        <v>Utilities</v>
      </c>
      <c r="R1852">
        <v>4.76</v>
      </c>
      <c r="S1852">
        <v>4.7300000000000004</v>
      </c>
      <c r="V1852" t="str">
        <f>_xll.BDP("ZR030768 Corp","ID_CUSIP")</f>
        <v>34959ZAJ1</v>
      </c>
      <c r="W1852" t="s">
        <v>434</v>
      </c>
      <c r="X1852" t="str">
        <f>_xll.BDP("ZR030768 Corp","CRNCY")</f>
        <v>CAD</v>
      </c>
      <c r="Y1852" t="s">
        <v>1358</v>
      </c>
      <c r="AA1852">
        <v>117</v>
      </c>
      <c r="AB1852">
        <v>112.5</v>
      </c>
      <c r="AC1852">
        <v>4.76</v>
      </c>
    </row>
    <row r="1853" spans="1:29" x14ac:dyDescent="0.25">
      <c r="A1853" t="s">
        <v>597</v>
      </c>
      <c r="B1853" t="s">
        <v>31</v>
      </c>
      <c r="C1853" t="s">
        <v>1360</v>
      </c>
      <c r="D1853">
        <v>12</v>
      </c>
      <c r="E1853" t="s">
        <v>598</v>
      </c>
      <c r="F1853" t="s">
        <v>67</v>
      </c>
      <c r="G1853" t="s">
        <v>35</v>
      </c>
      <c r="H1853" t="str">
        <f>_xll.BDP("AN591102 Corp","SECURITY_DES")</f>
        <v>GZMCN 3.53 05/16/47</v>
      </c>
      <c r="I1853">
        <v>83.302999999999997</v>
      </c>
      <c r="J1853">
        <v>83.784000000000006</v>
      </c>
      <c r="K1853">
        <v>116</v>
      </c>
      <c r="L1853">
        <v>112</v>
      </c>
      <c r="M18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53" t="s">
        <v>42</v>
      </c>
      <c r="O1853">
        <v>2000000</v>
      </c>
      <c r="P1853">
        <v>1000000</v>
      </c>
      <c r="Q1853" t="str">
        <f>_xll.BDP("AN591102 Corp","BICS_LEVEL_1_NAME")</f>
        <v>Utilities</v>
      </c>
      <c r="R1853">
        <v>4.76</v>
      </c>
      <c r="S1853">
        <v>4.72</v>
      </c>
      <c r="V1853" t="str">
        <f>_xll.BDP("AN591102 Corp","ID_CUSIP")</f>
        <v>368271BB7</v>
      </c>
      <c r="W1853" t="s">
        <v>434</v>
      </c>
      <c r="X1853" t="str">
        <f>_xll.BDP("AN591102 Corp","CRNCY")</f>
        <v>CAD</v>
      </c>
      <c r="Y1853" t="s">
        <v>1361</v>
      </c>
      <c r="AA1853">
        <v>121</v>
      </c>
      <c r="AB1853">
        <v>116.36</v>
      </c>
    </row>
    <row r="1854" spans="1:29" x14ac:dyDescent="0.25">
      <c r="A1854" t="s">
        <v>607</v>
      </c>
      <c r="B1854" t="s">
        <v>31</v>
      </c>
      <c r="C1854" t="s">
        <v>1360</v>
      </c>
      <c r="D1854">
        <v>2.37</v>
      </c>
      <c r="E1854" t="s">
        <v>398</v>
      </c>
      <c r="F1854" t="s">
        <v>67</v>
      </c>
      <c r="G1854" t="s">
        <v>35</v>
      </c>
      <c r="H1854" t="str">
        <f>_xll.BDP("AQ121564 Corp","SECURITY_DES")</f>
        <v>ENBGAS 2.88 11/22/27</v>
      </c>
      <c r="I1854">
        <v>99.38</v>
      </c>
      <c r="J1854">
        <v>99.498000000000005</v>
      </c>
      <c r="K1854">
        <v>47</v>
      </c>
      <c r="L1854">
        <v>42</v>
      </c>
      <c r="M18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854" t="s">
        <v>53</v>
      </c>
      <c r="O1854">
        <v>3000000</v>
      </c>
      <c r="P1854">
        <v>2000000</v>
      </c>
      <c r="Q1854" t="str">
        <f>_xll.BDP("AQ121564 Corp","BICS_LEVEL_1_NAME")</f>
        <v>Utilities</v>
      </c>
      <c r="R1854">
        <v>3.14</v>
      </c>
      <c r="S1854">
        <v>3.09</v>
      </c>
      <c r="V1854" t="str">
        <f>_xll.BDP("AQ121564 Corp","ID_CUSIP")</f>
        <v>90664ZAX8</v>
      </c>
      <c r="W1854" t="s">
        <v>434</v>
      </c>
      <c r="X1854" t="str">
        <f>_xll.BDP("AQ121564 Corp","CRNCY")</f>
        <v>CAD</v>
      </c>
      <c r="Y1854" t="s">
        <v>1361</v>
      </c>
      <c r="AA1854">
        <v>45</v>
      </c>
      <c r="AB1854">
        <v>40.01</v>
      </c>
    </row>
    <row r="1855" spans="1:29" x14ac:dyDescent="0.25">
      <c r="A1855" t="s">
        <v>608</v>
      </c>
      <c r="B1855" t="s">
        <v>31</v>
      </c>
      <c r="C1855" t="s">
        <v>1360</v>
      </c>
      <c r="D1855">
        <v>12</v>
      </c>
      <c r="E1855" t="s">
        <v>398</v>
      </c>
      <c r="F1855" t="s">
        <v>67</v>
      </c>
      <c r="G1855" t="s">
        <v>35</v>
      </c>
      <c r="H1855" t="str">
        <f>_xll.BDP("AQ121569 Corp","SECURITY_DES")</f>
        <v>ENBGAS 3.59 11/22/47</v>
      </c>
      <c r="I1855">
        <v>82.814999999999998</v>
      </c>
      <c r="J1855">
        <v>83.418000000000006</v>
      </c>
      <c r="K1855">
        <v>125</v>
      </c>
      <c r="L1855">
        <v>120</v>
      </c>
      <c r="M18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55" t="s">
        <v>42</v>
      </c>
      <c r="O1855">
        <v>5000000</v>
      </c>
      <c r="P1855">
        <v>2000000</v>
      </c>
      <c r="Q1855" t="str">
        <f>_xll.BDP("AQ121569 Corp","BICS_LEVEL_1_NAME")</f>
        <v>Utilities</v>
      </c>
      <c r="R1855">
        <v>4.8499999999999996</v>
      </c>
      <c r="S1855">
        <v>4.8</v>
      </c>
      <c r="V1855" t="str">
        <f>_xll.BDP("AQ121569 Corp","ID_CUSIP")</f>
        <v>90664ZAY6</v>
      </c>
      <c r="W1855" t="s">
        <v>434</v>
      </c>
      <c r="X1855" t="str">
        <f>_xll.BDP("AQ121569 Corp","CRNCY")</f>
        <v>CAD</v>
      </c>
      <c r="Y1855" t="s">
        <v>1361</v>
      </c>
      <c r="AA1855">
        <v>129</v>
      </c>
      <c r="AB1855">
        <v>123.29</v>
      </c>
    </row>
    <row r="1856" spans="1:29" x14ac:dyDescent="0.25">
      <c r="A1856" t="s">
        <v>609</v>
      </c>
      <c r="B1856" t="s">
        <v>31</v>
      </c>
      <c r="C1856" t="s">
        <v>1360</v>
      </c>
      <c r="D1856">
        <v>11.93</v>
      </c>
      <c r="E1856" t="s">
        <v>398</v>
      </c>
      <c r="F1856" t="s">
        <v>67</v>
      </c>
      <c r="G1856" t="s">
        <v>35</v>
      </c>
      <c r="H1856" t="str">
        <f>_xll.BDP("AQ216558 Corp","SECURITY_DES")</f>
        <v>ENBGAS 3.51 11/29/47</v>
      </c>
      <c r="I1856">
        <v>81.837999999999994</v>
      </c>
      <c r="J1856">
        <v>82.316999999999993</v>
      </c>
      <c r="K1856">
        <v>124</v>
      </c>
      <c r="L1856">
        <v>120</v>
      </c>
      <c r="M18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56" t="s">
        <v>42</v>
      </c>
      <c r="O1856">
        <v>5000000</v>
      </c>
      <c r="P1856">
        <v>3000000</v>
      </c>
      <c r="Q1856" t="str">
        <f>_xll.BDP("AQ216558 Corp","BICS_LEVEL_1_NAME")</f>
        <v>Utilities</v>
      </c>
      <c r="R1856">
        <v>4.84</v>
      </c>
      <c r="S1856">
        <v>4.8</v>
      </c>
      <c r="V1856" t="str">
        <f>_xll.BDP("AQ216558 Corp","ID_CUSIP")</f>
        <v>29290ZAS9</v>
      </c>
      <c r="W1856" t="s">
        <v>434</v>
      </c>
      <c r="X1856" t="str">
        <f>_xll.BDP("AQ216558 Corp","CRNCY")</f>
        <v>CAD</v>
      </c>
      <c r="Y1856" t="s">
        <v>1361</v>
      </c>
      <c r="AA1856">
        <v>128</v>
      </c>
      <c r="AB1856">
        <v>123.25</v>
      </c>
    </row>
    <row r="1857" spans="1:28" x14ac:dyDescent="0.25">
      <c r="A1857" t="s">
        <v>622</v>
      </c>
      <c r="B1857" t="s">
        <v>31</v>
      </c>
      <c r="C1857" t="s">
        <v>1360</v>
      </c>
      <c r="D1857">
        <v>4.3499999999999996</v>
      </c>
      <c r="E1857" t="s">
        <v>398</v>
      </c>
      <c r="F1857" t="s">
        <v>67</v>
      </c>
      <c r="G1857" t="s">
        <v>35</v>
      </c>
      <c r="H1857" t="str">
        <f>_xll.BDP("BH460145 Corp","SECURITY_DES")</f>
        <v>ENBGAS 2.9 04/01/30</v>
      </c>
      <c r="I1857">
        <v>97.183000000000007</v>
      </c>
      <c r="J1857">
        <v>97.313000000000002</v>
      </c>
      <c r="K1857">
        <v>60</v>
      </c>
      <c r="L1857">
        <v>57</v>
      </c>
      <c r="M185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857" t="s">
        <v>50</v>
      </c>
      <c r="O1857">
        <v>5000000</v>
      </c>
      <c r="P1857">
        <v>2000000</v>
      </c>
      <c r="Q1857" t="str">
        <f>_xll.BDP("BH460145 Corp","BICS_LEVEL_1_NAME")</f>
        <v>Utilities</v>
      </c>
      <c r="R1857">
        <v>3.54</v>
      </c>
      <c r="S1857">
        <v>3.51</v>
      </c>
      <c r="V1857" t="str">
        <f>_xll.BDP("BH460145 Corp","ID_CUSIP")</f>
        <v>29260ZAC0</v>
      </c>
      <c r="W1857" t="s">
        <v>434</v>
      </c>
      <c r="X1857" t="str">
        <f>_xll.BDP("BH460145 Corp","CRNCY")</f>
        <v>CAD</v>
      </c>
      <c r="Y1857" t="s">
        <v>1361</v>
      </c>
      <c r="AA1857">
        <v>62</v>
      </c>
      <c r="AB1857">
        <v>59.21</v>
      </c>
    </row>
    <row r="1858" spans="1:28" x14ac:dyDescent="0.25">
      <c r="A1858" t="s">
        <v>623</v>
      </c>
      <c r="B1858" t="s">
        <v>31</v>
      </c>
      <c r="C1858" t="s">
        <v>1360</v>
      </c>
      <c r="D1858">
        <v>12.64</v>
      </c>
      <c r="E1858" t="s">
        <v>398</v>
      </c>
      <c r="F1858" t="s">
        <v>67</v>
      </c>
      <c r="G1858" t="s">
        <v>35</v>
      </c>
      <c r="H1858" t="str">
        <f>_xll.BDP("BH460149 Corp","SECURITY_DES")</f>
        <v>ENBGAS 3.65 04/01/50</v>
      </c>
      <c r="I1858">
        <v>82.85</v>
      </c>
      <c r="J1858">
        <v>83.358000000000004</v>
      </c>
      <c r="K1858">
        <v>124</v>
      </c>
      <c r="L1858">
        <v>120</v>
      </c>
      <c r="M18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58" t="s">
        <v>42</v>
      </c>
      <c r="O1858">
        <v>5000000</v>
      </c>
      <c r="P1858">
        <v>1000000</v>
      </c>
      <c r="Q1858" t="str">
        <f>_xll.BDP("BH460149 Corp","BICS_LEVEL_1_NAME")</f>
        <v>Utilities</v>
      </c>
      <c r="R1858">
        <v>4.84</v>
      </c>
      <c r="S1858">
        <v>4.8</v>
      </c>
      <c r="V1858" t="str">
        <f>_xll.BDP("BH460149 Corp","ID_CUSIP")</f>
        <v>29260ZAD8</v>
      </c>
      <c r="W1858" t="s">
        <v>434</v>
      </c>
      <c r="X1858" t="str">
        <f>_xll.BDP("BH460149 Corp","CRNCY")</f>
        <v>CAD</v>
      </c>
      <c r="Y1858" t="s">
        <v>1361</v>
      </c>
      <c r="AA1858">
        <v>124</v>
      </c>
      <c r="AB1858">
        <v>119.76</v>
      </c>
    </row>
    <row r="1859" spans="1:28" x14ac:dyDescent="0.25">
      <c r="A1859" t="s">
        <v>625</v>
      </c>
      <c r="B1859" t="s">
        <v>31</v>
      </c>
      <c r="C1859" t="s">
        <v>1360</v>
      </c>
      <c r="D1859">
        <v>1.8</v>
      </c>
      <c r="E1859" t="s">
        <v>598</v>
      </c>
      <c r="F1859" t="s">
        <v>67</v>
      </c>
      <c r="G1859" t="s">
        <v>35</v>
      </c>
      <c r="H1859" t="str">
        <f>_xll.BDP("BH809076 Corp","SECURITY_DES")</f>
        <v>GZMCN 2.1 04/16/27</v>
      </c>
      <c r="I1859">
        <v>97.983999999999995</v>
      </c>
      <c r="J1859">
        <v>98.073999999999998</v>
      </c>
      <c r="K1859">
        <v>58</v>
      </c>
      <c r="L1859">
        <v>53</v>
      </c>
      <c r="M185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859" t="s">
        <v>441</v>
      </c>
      <c r="O1859">
        <v>5000000</v>
      </c>
      <c r="Q1859" t="str">
        <f>_xll.BDP("BH809076 Corp","BICS_LEVEL_1_NAME")</f>
        <v>Utilities</v>
      </c>
      <c r="R1859">
        <v>3.21</v>
      </c>
      <c r="S1859">
        <v>3.16</v>
      </c>
      <c r="V1859" t="str">
        <f>_xll.BDP("BH809076 Corp","ID_CUSIP")</f>
        <v>29279YAA6</v>
      </c>
      <c r="W1859" t="s">
        <v>434</v>
      </c>
      <c r="X1859" t="str">
        <f>_xll.BDP("BH809076 Corp","CRNCY")</f>
        <v>CAD</v>
      </c>
      <c r="Y1859" t="s">
        <v>1361</v>
      </c>
      <c r="AA1859">
        <v>56</v>
      </c>
      <c r="AB1859">
        <v>51.12</v>
      </c>
    </row>
    <row r="1860" spans="1:28" x14ac:dyDescent="0.25">
      <c r="A1860" t="s">
        <v>639</v>
      </c>
      <c r="B1860" t="s">
        <v>31</v>
      </c>
      <c r="C1860" t="s">
        <v>1360</v>
      </c>
      <c r="D1860">
        <v>5.31</v>
      </c>
      <c r="E1860" t="s">
        <v>398</v>
      </c>
      <c r="F1860" t="s">
        <v>67</v>
      </c>
      <c r="G1860" t="s">
        <v>35</v>
      </c>
      <c r="H1860" t="str">
        <f>_xll.BDP("BR407857 Corp","SECURITY_DES")</f>
        <v>ENBGAS 2.35 09/15/31</v>
      </c>
      <c r="I1860">
        <v>92.094999999999999</v>
      </c>
      <c r="J1860">
        <v>92.361000000000004</v>
      </c>
      <c r="K1860">
        <v>72</v>
      </c>
      <c r="L1860">
        <v>67</v>
      </c>
      <c r="M186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860" t="s">
        <v>145</v>
      </c>
      <c r="O1860">
        <v>5000000</v>
      </c>
      <c r="Q1860" t="str">
        <f>_xll.BDP("BR407857 Corp","BICS_LEVEL_1_NAME")</f>
        <v>Utilities</v>
      </c>
      <c r="R1860">
        <v>3.77</v>
      </c>
      <c r="S1860">
        <v>3.72</v>
      </c>
      <c r="V1860" t="str">
        <f>_xll.BDP("BR407857 Corp","ID_CUSIP")</f>
        <v>29260ZAE6</v>
      </c>
      <c r="W1860" t="s">
        <v>434</v>
      </c>
      <c r="X1860" t="str">
        <f>_xll.BDP("BR407857 Corp","CRNCY")</f>
        <v>CAD</v>
      </c>
      <c r="Y1860" t="s">
        <v>1361</v>
      </c>
      <c r="AA1860">
        <v>70</v>
      </c>
      <c r="AB1860">
        <v>64.73</v>
      </c>
    </row>
    <row r="1861" spans="1:28" x14ac:dyDescent="0.25">
      <c r="A1861" t="s">
        <v>640</v>
      </c>
      <c r="B1861" t="s">
        <v>31</v>
      </c>
      <c r="C1861" t="s">
        <v>1360</v>
      </c>
      <c r="D1861">
        <v>12.24</v>
      </c>
      <c r="E1861" t="s">
        <v>398</v>
      </c>
      <c r="F1861" t="s">
        <v>67</v>
      </c>
      <c r="G1861" t="s">
        <v>35</v>
      </c>
      <c r="H1861" t="str">
        <f>_xll.BDP("BR407858 Corp","SECURITY_DES")</f>
        <v>ENBGAS 3.2 09/15/51</v>
      </c>
      <c r="I1861">
        <v>75.694000000000003</v>
      </c>
      <c r="J1861">
        <v>76.185000000000002</v>
      </c>
      <c r="K1861">
        <v>124</v>
      </c>
      <c r="L1861">
        <v>120</v>
      </c>
      <c r="M18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61" t="s">
        <v>42</v>
      </c>
      <c r="O1861">
        <v>5000000</v>
      </c>
      <c r="P1861">
        <v>2000000</v>
      </c>
      <c r="Q1861" t="str">
        <f>_xll.BDP("BR407858 Corp","BICS_LEVEL_1_NAME")</f>
        <v>Utilities</v>
      </c>
      <c r="R1861">
        <v>4.84</v>
      </c>
      <c r="S1861">
        <v>4.8</v>
      </c>
      <c r="V1861" t="str">
        <f>_xll.BDP("BR407858 Corp","ID_CUSIP")</f>
        <v>29260ZAF3</v>
      </c>
      <c r="W1861" t="s">
        <v>434</v>
      </c>
      <c r="X1861" t="str">
        <f>_xll.BDP("BR407858 Corp","CRNCY")</f>
        <v>CAD</v>
      </c>
      <c r="Y1861" t="s">
        <v>1361</v>
      </c>
      <c r="AA1861">
        <v>123</v>
      </c>
      <c r="AB1861">
        <v>118.15</v>
      </c>
    </row>
    <row r="1862" spans="1:28" x14ac:dyDescent="0.25">
      <c r="A1862" t="s">
        <v>645</v>
      </c>
      <c r="B1862" t="s">
        <v>31</v>
      </c>
      <c r="C1862" t="s">
        <v>1360</v>
      </c>
      <c r="D1862">
        <v>5.68</v>
      </c>
      <c r="E1862" t="s">
        <v>598</v>
      </c>
      <c r="F1862" t="s">
        <v>67</v>
      </c>
      <c r="G1862" t="s">
        <v>35</v>
      </c>
      <c r="H1862" t="str">
        <f>_xll.BDP("BU333677 Corp","SECURITY_DES")</f>
        <v>GZMCN 3.04 02/09/32</v>
      </c>
      <c r="I1862">
        <v>94.911000000000001</v>
      </c>
      <c r="J1862">
        <v>95.194999999999993</v>
      </c>
      <c r="K1862">
        <v>82</v>
      </c>
      <c r="L1862">
        <v>77</v>
      </c>
      <c r="M186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862" t="s">
        <v>96</v>
      </c>
      <c r="O1862">
        <v>3000000</v>
      </c>
      <c r="Q1862" t="str">
        <f>_xll.BDP("BU333677 Corp","BICS_LEVEL_1_NAME")</f>
        <v>Utilities</v>
      </c>
      <c r="R1862">
        <v>3.91</v>
      </c>
      <c r="S1862">
        <v>3.86</v>
      </c>
      <c r="V1862" t="str">
        <f>_xll.BDP("BU333677 Corp","ID_CUSIP")</f>
        <v>29280XAA5</v>
      </c>
      <c r="W1862" t="s">
        <v>434</v>
      </c>
      <c r="X1862" t="str">
        <f>_xll.BDP("BU333677 Corp","CRNCY")</f>
        <v>CAD</v>
      </c>
      <c r="Y1862" t="s">
        <v>1361</v>
      </c>
      <c r="AA1862">
        <v>81</v>
      </c>
      <c r="AB1862">
        <v>75.48</v>
      </c>
    </row>
    <row r="1863" spans="1:28" x14ac:dyDescent="0.25">
      <c r="A1863" t="s">
        <v>650</v>
      </c>
      <c r="B1863" t="s">
        <v>31</v>
      </c>
      <c r="C1863" t="s">
        <v>1360</v>
      </c>
      <c r="D1863">
        <v>6.08</v>
      </c>
      <c r="E1863" t="s">
        <v>398</v>
      </c>
      <c r="F1863" t="s">
        <v>67</v>
      </c>
      <c r="G1863" t="s">
        <v>35</v>
      </c>
      <c r="H1863" t="str">
        <f>_xll.BDP("BY463249 Corp","SECURITY_DES")</f>
        <v>ENBGAS 4.15 08/17/32</v>
      </c>
      <c r="I1863">
        <v>101.148</v>
      </c>
      <c r="J1863">
        <v>101.453</v>
      </c>
      <c r="K1863">
        <v>83</v>
      </c>
      <c r="L1863">
        <v>78</v>
      </c>
      <c r="M186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863" t="s">
        <v>55</v>
      </c>
      <c r="O1863">
        <v>5000000</v>
      </c>
      <c r="P1863">
        <v>2000000</v>
      </c>
      <c r="Q1863" t="str">
        <f>_xll.BDP("BY463249 Corp","BICS_LEVEL_1_NAME")</f>
        <v>Utilities</v>
      </c>
      <c r="R1863">
        <v>3.96</v>
      </c>
      <c r="S1863">
        <v>3.91</v>
      </c>
      <c r="V1863" t="str">
        <f>_xll.BDP("BY463249 Corp","ID_CUSIP")</f>
        <v>29260ZAG1</v>
      </c>
      <c r="W1863" t="s">
        <v>434</v>
      </c>
      <c r="X1863" t="str">
        <f>_xll.BDP("BY463249 Corp","CRNCY")</f>
        <v>CAD</v>
      </c>
      <c r="Y1863" t="s">
        <v>1361</v>
      </c>
      <c r="AA1863">
        <v>83</v>
      </c>
      <c r="AB1863">
        <v>78.33</v>
      </c>
    </row>
    <row r="1864" spans="1:28" x14ac:dyDescent="0.25">
      <c r="A1864" t="s">
        <v>651</v>
      </c>
      <c r="B1864" t="s">
        <v>31</v>
      </c>
      <c r="C1864" t="s">
        <v>1360</v>
      </c>
      <c r="D1864">
        <v>14.56</v>
      </c>
      <c r="E1864" t="s">
        <v>398</v>
      </c>
      <c r="F1864" t="s">
        <v>67</v>
      </c>
      <c r="G1864" t="s">
        <v>35</v>
      </c>
      <c r="H1864" t="str">
        <f>_xll.BDP("BY463251 Corp","SECURITY_DES")</f>
        <v>ENBGAS 4.55 08/17/52</v>
      </c>
      <c r="I1864">
        <v>95.572999999999993</v>
      </c>
      <c r="J1864">
        <v>96.158000000000001</v>
      </c>
      <c r="K1864">
        <v>124</v>
      </c>
      <c r="L1864">
        <v>120</v>
      </c>
      <c r="M18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64" t="s">
        <v>42</v>
      </c>
      <c r="O1864">
        <v>5000000</v>
      </c>
      <c r="P1864">
        <v>2000000</v>
      </c>
      <c r="Q1864" t="str">
        <f>_xll.BDP("BY463251 Corp","BICS_LEVEL_1_NAME")</f>
        <v>Utilities</v>
      </c>
      <c r="R1864">
        <v>4.84</v>
      </c>
      <c r="S1864">
        <v>4.8</v>
      </c>
      <c r="V1864" t="str">
        <f>_xll.BDP("BY463251 Corp","ID_CUSIP")</f>
        <v>29260ZAH9</v>
      </c>
      <c r="W1864" t="s">
        <v>434</v>
      </c>
      <c r="X1864" t="str">
        <f>_xll.BDP("BY463251 Corp","CRNCY")</f>
        <v>CAD</v>
      </c>
      <c r="Y1864" t="s">
        <v>1361</v>
      </c>
      <c r="AA1864">
        <v>123</v>
      </c>
      <c r="AB1864">
        <v>118.5</v>
      </c>
    </row>
    <row r="1865" spans="1:28" x14ac:dyDescent="0.25">
      <c r="A1865" t="s">
        <v>653</v>
      </c>
      <c r="B1865" t="s">
        <v>31</v>
      </c>
      <c r="C1865" t="s">
        <v>1360</v>
      </c>
      <c r="D1865">
        <v>6.27</v>
      </c>
      <c r="E1865" t="s">
        <v>598</v>
      </c>
      <c r="F1865" t="s">
        <v>67</v>
      </c>
      <c r="G1865" t="s">
        <v>35</v>
      </c>
      <c r="H1865" t="str">
        <f>_xll.BDP("BZ246950 Corp","SECURITY_DES")</f>
        <v>GZMCN 4.67 09/27/32</v>
      </c>
      <c r="I1865">
        <v>104.22499999999999</v>
      </c>
      <c r="J1865">
        <v>104.539</v>
      </c>
      <c r="K1865">
        <v>85</v>
      </c>
      <c r="L1865">
        <v>80</v>
      </c>
      <c r="M186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865" t="s">
        <v>55</v>
      </c>
      <c r="O1865">
        <v>3000000</v>
      </c>
      <c r="P1865">
        <v>3000000</v>
      </c>
      <c r="Q1865" t="str">
        <f>_xll.BDP("BZ246950 Corp","BICS_LEVEL_1_NAME")</f>
        <v>Utilities</v>
      </c>
      <c r="R1865">
        <v>3.98</v>
      </c>
      <c r="S1865">
        <v>3.93</v>
      </c>
      <c r="V1865" t="str">
        <f>_xll.BDP("BZ246950 Corp","ID_CUSIP")</f>
        <v>29280XAC1</v>
      </c>
      <c r="W1865" t="s">
        <v>434</v>
      </c>
      <c r="X1865" t="str">
        <f>_xll.BDP("BZ246950 Corp","CRNCY")</f>
        <v>CAD</v>
      </c>
      <c r="Y1865" t="s">
        <v>1361</v>
      </c>
      <c r="AA1865">
        <v>84</v>
      </c>
      <c r="AB1865">
        <v>79.459999999999994</v>
      </c>
    </row>
    <row r="1866" spans="1:28" x14ac:dyDescent="0.25">
      <c r="A1866" t="s">
        <v>658</v>
      </c>
      <c r="B1866" t="s">
        <v>31</v>
      </c>
      <c r="C1866" t="s">
        <v>1360</v>
      </c>
      <c r="D1866">
        <v>10.89</v>
      </c>
      <c r="E1866" t="s">
        <v>398</v>
      </c>
      <c r="F1866" t="s">
        <v>67</v>
      </c>
      <c r="G1866" t="s">
        <v>35</v>
      </c>
      <c r="H1866" t="str">
        <f>_xll.BDP("EI330896 Corp","SECURITY_DES")</f>
        <v>ENBGAS 5.2 07/23/40</v>
      </c>
      <c r="I1866">
        <v>103.67700000000001</v>
      </c>
      <c r="J1866">
        <v>104.223</v>
      </c>
      <c r="K1866">
        <v>125</v>
      </c>
      <c r="L1866">
        <v>120</v>
      </c>
      <c r="M18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66" t="s">
        <v>42</v>
      </c>
      <c r="O1866">
        <v>3000000</v>
      </c>
      <c r="P1866">
        <v>2000000</v>
      </c>
      <c r="Q1866" t="str">
        <f>_xll.BDP("EI330896 Corp","BICS_LEVEL_1_NAME")</f>
        <v>Utilities</v>
      </c>
      <c r="R1866">
        <v>4.8499999999999996</v>
      </c>
      <c r="S1866">
        <v>4.8</v>
      </c>
      <c r="V1866" t="str">
        <f>_xll.BDP("EI330896 Corp","ID_CUSIP")</f>
        <v>90664ZAT7</v>
      </c>
      <c r="W1866" t="s">
        <v>434</v>
      </c>
      <c r="X1866" t="str">
        <f>_xll.BDP("EI330896 Corp","CRNCY")</f>
        <v>CAD</v>
      </c>
      <c r="Y1866" t="s">
        <v>1361</v>
      </c>
      <c r="AA1866">
        <v>141</v>
      </c>
      <c r="AB1866">
        <v>135.26</v>
      </c>
    </row>
    <row r="1867" spans="1:28" x14ac:dyDescent="0.25">
      <c r="A1867" t="s">
        <v>662</v>
      </c>
      <c r="B1867" t="s">
        <v>31</v>
      </c>
      <c r="C1867" t="s">
        <v>1360</v>
      </c>
      <c r="D1867">
        <v>14.65</v>
      </c>
      <c r="E1867" t="s">
        <v>398</v>
      </c>
      <c r="F1867" t="s">
        <v>67</v>
      </c>
      <c r="G1867" t="s">
        <v>35</v>
      </c>
      <c r="H1867" t="str">
        <f>_xll.BDP("EI474875 Corp","SECURITY_DES")</f>
        <v>ENBGAS 4.95 11/22/50</v>
      </c>
      <c r="I1867">
        <v>101.249</v>
      </c>
      <c r="J1867">
        <v>101.985</v>
      </c>
      <c r="K1867">
        <v>126</v>
      </c>
      <c r="L1867">
        <v>121</v>
      </c>
      <c r="M18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67" t="s">
        <v>42</v>
      </c>
      <c r="O1867">
        <v>3000000</v>
      </c>
      <c r="P1867">
        <v>2000000</v>
      </c>
      <c r="Q1867" t="str">
        <f>_xll.BDP("EI474875 Corp","BICS_LEVEL_1_NAME")</f>
        <v>Utilities</v>
      </c>
      <c r="R1867">
        <v>4.8600000000000003</v>
      </c>
      <c r="S1867">
        <v>4.8099999999999996</v>
      </c>
      <c r="V1867" t="str">
        <f>_xll.BDP("EI474875 Corp","ID_CUSIP")</f>
        <v>29290ZAK6</v>
      </c>
      <c r="W1867" t="s">
        <v>434</v>
      </c>
      <c r="X1867" t="str">
        <f>_xll.BDP("EI474875 Corp","CRNCY")</f>
        <v>CAD</v>
      </c>
      <c r="Y1867" t="s">
        <v>1361</v>
      </c>
      <c r="AA1867">
        <v>126</v>
      </c>
      <c r="AB1867">
        <v>120.03</v>
      </c>
    </row>
    <row r="1868" spans="1:28" x14ac:dyDescent="0.25">
      <c r="A1868" t="s">
        <v>665</v>
      </c>
      <c r="B1868" t="s">
        <v>31</v>
      </c>
      <c r="C1868" t="s">
        <v>1360</v>
      </c>
      <c r="D1868">
        <v>10.86</v>
      </c>
      <c r="E1868" t="s">
        <v>398</v>
      </c>
      <c r="F1868" t="s">
        <v>67</v>
      </c>
      <c r="G1868" t="s">
        <v>35</v>
      </c>
      <c r="H1868" t="str">
        <f>_xll.BDP("EI719134 Corp","SECURITY_DES")</f>
        <v>ENBGAS 4.88 06/21/41</v>
      </c>
      <c r="I1868">
        <v>100.279</v>
      </c>
      <c r="J1868">
        <v>100.82299999999999</v>
      </c>
      <c r="K1868">
        <v>125</v>
      </c>
      <c r="L1868">
        <v>120</v>
      </c>
      <c r="M18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68" t="s">
        <v>42</v>
      </c>
      <c r="O1868">
        <v>3000000</v>
      </c>
      <c r="P1868">
        <v>2000000</v>
      </c>
      <c r="Q1868" t="str">
        <f>_xll.BDP("EI719134 Corp","BICS_LEVEL_1_NAME")</f>
        <v>Utilities</v>
      </c>
      <c r="R1868">
        <v>4.8499999999999996</v>
      </c>
      <c r="S1868">
        <v>4.8</v>
      </c>
      <c r="V1868" t="str">
        <f>_xll.BDP("EI719134 Corp","ID_CUSIP")</f>
        <v>90664ZAU4</v>
      </c>
      <c r="W1868" t="s">
        <v>434</v>
      </c>
      <c r="X1868" t="str">
        <f>_xll.BDP("EI719134 Corp","CRNCY")</f>
        <v>CAD</v>
      </c>
      <c r="Y1868" t="s">
        <v>1361</v>
      </c>
      <c r="AA1868">
        <v>140</v>
      </c>
      <c r="AB1868">
        <v>134.36000000000001</v>
      </c>
    </row>
    <row r="1869" spans="1:28" x14ac:dyDescent="0.25">
      <c r="A1869" t="s">
        <v>692</v>
      </c>
      <c r="B1869" t="s">
        <v>31</v>
      </c>
      <c r="C1869" t="s">
        <v>1360</v>
      </c>
      <c r="D1869">
        <v>11.77</v>
      </c>
      <c r="E1869" t="s">
        <v>398</v>
      </c>
      <c r="F1869" t="s">
        <v>67</v>
      </c>
      <c r="G1869" t="s">
        <v>35</v>
      </c>
      <c r="H1869" t="str">
        <f>_xll.BDP("EJ948990 Corp","SECURITY_DES")</f>
        <v>ENBGAS 4 1/2 11/23/43</v>
      </c>
      <c r="I1869">
        <v>95.710999999999999</v>
      </c>
      <c r="J1869">
        <v>96.302000000000007</v>
      </c>
      <c r="K1869">
        <v>125</v>
      </c>
      <c r="L1869">
        <v>120</v>
      </c>
      <c r="M18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69" t="s">
        <v>42</v>
      </c>
      <c r="O1869">
        <v>3000000</v>
      </c>
      <c r="P1869">
        <v>2000000</v>
      </c>
      <c r="Q1869" t="str">
        <f>_xll.BDP("EJ948990 Corp","BICS_LEVEL_1_NAME")</f>
        <v>Utilities</v>
      </c>
      <c r="R1869">
        <v>4.8499999999999996</v>
      </c>
      <c r="S1869">
        <v>4.8</v>
      </c>
      <c r="V1869" t="str">
        <f>_xll.BDP("EJ948990 Corp","ID_CUSIP")</f>
        <v>29290ZAL4</v>
      </c>
      <c r="W1869" t="s">
        <v>434</v>
      </c>
      <c r="X1869" t="str">
        <f>_xll.BDP("EJ948990 Corp","CRNCY")</f>
        <v>CAD</v>
      </c>
      <c r="Y1869" t="s">
        <v>1361</v>
      </c>
      <c r="AA1869">
        <v>136</v>
      </c>
      <c r="AB1869">
        <v>130.07</v>
      </c>
    </row>
    <row r="1870" spans="1:28" x14ac:dyDescent="0.25">
      <c r="A1870" t="s">
        <v>693</v>
      </c>
      <c r="B1870" t="s">
        <v>31</v>
      </c>
      <c r="C1870" t="s">
        <v>1360</v>
      </c>
      <c r="D1870">
        <v>11.67</v>
      </c>
      <c r="E1870" t="s">
        <v>398</v>
      </c>
      <c r="F1870" t="s">
        <v>67</v>
      </c>
      <c r="G1870" t="s">
        <v>35</v>
      </c>
      <c r="H1870" t="str">
        <f>_xll.BDP("EK303813 Corp","SECURITY_DES")</f>
        <v>ENBGAS 4.2 06/02/44</v>
      </c>
      <c r="I1870">
        <v>91.938000000000002</v>
      </c>
      <c r="J1870">
        <v>92.524000000000001</v>
      </c>
      <c r="K1870">
        <v>125</v>
      </c>
      <c r="L1870">
        <v>120</v>
      </c>
      <c r="M18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70" t="s">
        <v>42</v>
      </c>
      <c r="O1870">
        <v>3000000</v>
      </c>
      <c r="P1870">
        <v>2000000</v>
      </c>
      <c r="Q1870" t="str">
        <f>_xll.BDP("EK303813 Corp","BICS_LEVEL_1_NAME")</f>
        <v>Utilities</v>
      </c>
      <c r="R1870">
        <v>4.8499999999999996</v>
      </c>
      <c r="S1870">
        <v>4.8</v>
      </c>
      <c r="V1870" t="str">
        <f>_xll.BDP("EK303813 Corp","ID_CUSIP")</f>
        <v>90664ZAD2</v>
      </c>
      <c r="W1870" t="s">
        <v>434</v>
      </c>
      <c r="X1870" t="str">
        <f>_xll.BDP("EK303813 Corp","CRNCY")</f>
        <v>CAD</v>
      </c>
      <c r="Y1870" t="s">
        <v>1361</v>
      </c>
      <c r="AA1870">
        <v>135</v>
      </c>
      <c r="AB1870">
        <v>129.36000000000001</v>
      </c>
    </row>
    <row r="1871" spans="1:28" x14ac:dyDescent="0.25">
      <c r="A1871" t="s">
        <v>695</v>
      </c>
      <c r="B1871" t="s">
        <v>31</v>
      </c>
      <c r="C1871" t="s">
        <v>1360</v>
      </c>
      <c r="D1871">
        <v>11.55</v>
      </c>
      <c r="E1871" t="s">
        <v>398</v>
      </c>
      <c r="F1871" t="s">
        <v>67</v>
      </c>
      <c r="G1871" t="s">
        <v>35</v>
      </c>
      <c r="H1871" t="str">
        <f>_xll.BDP("EK449165 Corp","SECURITY_DES")</f>
        <v>ENBGAS 4 08/22/44</v>
      </c>
      <c r="I1871">
        <v>89.391999999999996</v>
      </c>
      <c r="J1871">
        <v>89.971000000000004</v>
      </c>
      <c r="K1871">
        <v>125</v>
      </c>
      <c r="L1871">
        <v>120</v>
      </c>
      <c r="M18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71" t="s">
        <v>42</v>
      </c>
      <c r="O1871">
        <v>3000000</v>
      </c>
      <c r="P1871">
        <v>2000000</v>
      </c>
      <c r="Q1871" t="str">
        <f>_xll.BDP("EK449165 Corp","BICS_LEVEL_1_NAME")</f>
        <v>Utilities</v>
      </c>
      <c r="R1871">
        <v>4.8499999999999996</v>
      </c>
      <c r="S1871">
        <v>4.8</v>
      </c>
      <c r="V1871" t="str">
        <f>_xll.BDP("EK449165 Corp","ID_CUSIP")</f>
        <v>29290ZAP5</v>
      </c>
      <c r="W1871" t="s">
        <v>434</v>
      </c>
      <c r="X1871" t="str">
        <f>_xll.BDP("EK449165 Corp","CRNCY")</f>
        <v>CAD</v>
      </c>
      <c r="Y1871" t="s">
        <v>1361</v>
      </c>
      <c r="AA1871">
        <v>135</v>
      </c>
      <c r="AB1871">
        <v>129.06</v>
      </c>
    </row>
    <row r="1872" spans="1:28" x14ac:dyDescent="0.25">
      <c r="A1872" t="s">
        <v>707</v>
      </c>
      <c r="B1872" t="s">
        <v>31</v>
      </c>
      <c r="C1872" t="s">
        <v>1360</v>
      </c>
      <c r="D1872">
        <v>11.87</v>
      </c>
      <c r="E1872" t="s">
        <v>398</v>
      </c>
      <c r="F1872" t="s">
        <v>67</v>
      </c>
      <c r="G1872" t="s">
        <v>35</v>
      </c>
      <c r="H1872" t="str">
        <f>_xll.BDP("LW245725 Corp","SECURITY_DES")</f>
        <v>ENBGAS 3.8 06/01/46</v>
      </c>
      <c r="I1872">
        <v>86.21</v>
      </c>
      <c r="J1872">
        <v>86.807000000000002</v>
      </c>
      <c r="K1872">
        <v>125</v>
      </c>
      <c r="L1872">
        <v>120</v>
      </c>
      <c r="M18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72" t="s">
        <v>42</v>
      </c>
      <c r="O1872">
        <v>3000000</v>
      </c>
      <c r="P1872">
        <v>2000000</v>
      </c>
      <c r="Q1872" t="str">
        <f>_xll.BDP("LW245725 Corp","BICS_LEVEL_1_NAME")</f>
        <v>Utilities</v>
      </c>
      <c r="R1872">
        <v>4.8499999999999996</v>
      </c>
      <c r="S1872">
        <v>4.8</v>
      </c>
      <c r="V1872" t="str">
        <f>_xll.BDP("LW245725 Corp","ID_CUSIP")</f>
        <v>90664ZAW0</v>
      </c>
      <c r="W1872" t="s">
        <v>434</v>
      </c>
      <c r="X1872" t="str">
        <f>_xll.BDP("LW245725 Corp","CRNCY")</f>
        <v>CAD</v>
      </c>
      <c r="Y1872" t="s">
        <v>1361</v>
      </c>
      <c r="AA1872">
        <v>132</v>
      </c>
      <c r="AB1872">
        <v>126.32</v>
      </c>
    </row>
    <row r="1873" spans="1:28" x14ac:dyDescent="0.25">
      <c r="A1873" t="s">
        <v>710</v>
      </c>
      <c r="B1873" t="s">
        <v>31</v>
      </c>
      <c r="C1873" t="s">
        <v>1360</v>
      </c>
      <c r="D1873">
        <v>11.55</v>
      </c>
      <c r="E1873" t="s">
        <v>598</v>
      </c>
      <c r="F1873" t="s">
        <v>67</v>
      </c>
      <c r="G1873" t="s">
        <v>35</v>
      </c>
      <c r="H1873" t="str">
        <f>_xll.BDP("QZ766445 Corp","SECURITY_DES")</f>
        <v>GZMCN 3.28 10/09/46</v>
      </c>
      <c r="I1873">
        <v>80.234999999999999</v>
      </c>
      <c r="J1873">
        <v>80.698999999999998</v>
      </c>
      <c r="K1873">
        <v>116</v>
      </c>
      <c r="L1873">
        <v>112</v>
      </c>
      <c r="M18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73" t="s">
        <v>42</v>
      </c>
      <c r="O1873">
        <v>2000000</v>
      </c>
      <c r="P1873">
        <v>1000000</v>
      </c>
      <c r="Q1873" t="str">
        <f>_xll.BDP("QZ766445 Corp","BICS_LEVEL_1_NAME")</f>
        <v>Utilities</v>
      </c>
      <c r="R1873">
        <v>4.76</v>
      </c>
      <c r="S1873">
        <v>4.72</v>
      </c>
      <c r="V1873" t="str">
        <f>_xll.BDP("QZ766445 Corp","ID_CUSIP")</f>
        <v>368271BA9</v>
      </c>
      <c r="W1873" t="s">
        <v>434</v>
      </c>
      <c r="X1873" t="str">
        <f>_xll.BDP("QZ766445 Corp","CRNCY")</f>
        <v>CAD</v>
      </c>
      <c r="Y1873" t="s">
        <v>1361</v>
      </c>
      <c r="AA1873">
        <v>122</v>
      </c>
      <c r="AB1873">
        <v>117.59</v>
      </c>
    </row>
    <row r="1874" spans="1:28" x14ac:dyDescent="0.25">
      <c r="A1874" t="s">
        <v>714</v>
      </c>
      <c r="B1874" t="s">
        <v>31</v>
      </c>
      <c r="C1874" t="s">
        <v>1360</v>
      </c>
      <c r="D1874">
        <v>15.67</v>
      </c>
      <c r="E1874" t="s">
        <v>598</v>
      </c>
      <c r="F1874" t="s">
        <v>67</v>
      </c>
      <c r="G1874" t="s">
        <v>35</v>
      </c>
      <c r="H1874" t="str">
        <f>_xll.BDP("YO577559 Corp","SECURITY_DES")</f>
        <v>GZMCN 4.65 05/20/55</v>
      </c>
      <c r="I1874">
        <v>98.19</v>
      </c>
      <c r="J1874">
        <v>98.582999999999998</v>
      </c>
      <c r="K1874">
        <v>116</v>
      </c>
      <c r="L1874">
        <v>113.5</v>
      </c>
      <c r="M18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74" t="s">
        <v>42</v>
      </c>
      <c r="O1874">
        <v>5000000</v>
      </c>
      <c r="P1874">
        <v>5000000</v>
      </c>
      <c r="Q1874" t="str">
        <f>_xll.BDP("YO577559 Corp","BICS_LEVEL_1_NAME")</f>
        <v>Utilities</v>
      </c>
      <c r="R1874">
        <v>4.76</v>
      </c>
      <c r="S1874">
        <v>4.74</v>
      </c>
      <c r="V1874" t="str">
        <f>_xll.BDP("YO577559 Corp","ID_CUSIP")</f>
        <v>29280XAE7</v>
      </c>
      <c r="W1874" t="s">
        <v>434</v>
      </c>
      <c r="X1874" t="str">
        <f>_xll.BDP("YO577559 Corp","CRNCY")</f>
        <v>CAD</v>
      </c>
      <c r="Y1874" t="s">
        <v>1361</v>
      </c>
      <c r="AA1874">
        <v>116</v>
      </c>
      <c r="AB1874">
        <v>113.38</v>
      </c>
    </row>
    <row r="1875" spans="1:28" x14ac:dyDescent="0.25">
      <c r="A1875" t="s">
        <v>721</v>
      </c>
      <c r="B1875" t="s">
        <v>31</v>
      </c>
      <c r="C1875" t="s">
        <v>1360</v>
      </c>
      <c r="D1875">
        <v>7.65</v>
      </c>
      <c r="E1875" t="s">
        <v>598</v>
      </c>
      <c r="F1875" t="s">
        <v>67</v>
      </c>
      <c r="G1875" t="s">
        <v>35</v>
      </c>
      <c r="H1875" t="str">
        <f>_xll.BDP("YS942266 Corp","SECURITY_DES")</f>
        <v>GZMCN 4.568 01/28/35</v>
      </c>
      <c r="I1875">
        <v>100.649</v>
      </c>
      <c r="J1875">
        <v>100.955</v>
      </c>
      <c r="K1875">
        <v>118</v>
      </c>
      <c r="L1875">
        <v>114</v>
      </c>
      <c r="M187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875" t="s">
        <v>462</v>
      </c>
      <c r="O1875">
        <v>5000000</v>
      </c>
      <c r="P1875">
        <v>5000000</v>
      </c>
      <c r="Q1875" t="str">
        <f>_xll.BDP("YS942266 Corp","BICS_LEVEL_1_NAME")</f>
        <v>Energy</v>
      </c>
      <c r="R1875">
        <v>4.4800000000000004</v>
      </c>
      <c r="S1875">
        <v>4.4400000000000004</v>
      </c>
      <c r="V1875" t="str">
        <f>_xll.BDP("YS942266 Corp","ID_CUSIP")</f>
        <v>670018AA8</v>
      </c>
      <c r="W1875" t="s">
        <v>434</v>
      </c>
      <c r="X1875" t="str">
        <f>_xll.BDP("YS942266 Corp","CRNCY")</f>
        <v>CAD</v>
      </c>
      <c r="Y1875" t="s">
        <v>1361</v>
      </c>
      <c r="AA1875">
        <v>119</v>
      </c>
      <c r="AB1875">
        <v>114.66</v>
      </c>
    </row>
    <row r="1876" spans="1:28" x14ac:dyDescent="0.25">
      <c r="A1876" t="s">
        <v>739</v>
      </c>
      <c r="B1876" t="s">
        <v>31</v>
      </c>
      <c r="C1876" t="s">
        <v>1360</v>
      </c>
      <c r="D1876">
        <v>3.21</v>
      </c>
      <c r="E1876" t="s">
        <v>398</v>
      </c>
      <c r="F1876" t="s">
        <v>67</v>
      </c>
      <c r="G1876" t="s">
        <v>35</v>
      </c>
      <c r="H1876" t="str">
        <f>_xll.BDP("ZH311435 Corp","SECURITY_DES")</f>
        <v>ENBGAS 5.46 10/06/28</v>
      </c>
      <c r="I1876">
        <v>106.66</v>
      </c>
      <c r="J1876">
        <v>106.821</v>
      </c>
      <c r="K1876">
        <v>52</v>
      </c>
      <c r="L1876">
        <v>47</v>
      </c>
      <c r="M18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876" t="s">
        <v>36</v>
      </c>
      <c r="O1876">
        <v>3000000</v>
      </c>
      <c r="P1876">
        <v>5000000</v>
      </c>
      <c r="Q1876" t="str">
        <f>_xll.BDP("ZH311435 Corp","BICS_LEVEL_1_NAME")</f>
        <v>Utilities</v>
      </c>
      <c r="R1876">
        <v>3.3</v>
      </c>
      <c r="S1876">
        <v>3.25</v>
      </c>
      <c r="V1876" t="str">
        <f>_xll.BDP("ZH311435 Corp","ID_CUSIP")</f>
        <v>29260ZAL0</v>
      </c>
      <c r="W1876" t="s">
        <v>434</v>
      </c>
      <c r="X1876" t="str">
        <f>_xll.BDP("ZH311435 Corp","CRNCY")</f>
        <v>CAD</v>
      </c>
      <c r="Y1876" t="s">
        <v>1361</v>
      </c>
      <c r="AA1876">
        <v>52</v>
      </c>
      <c r="AB1876">
        <v>46.88</v>
      </c>
    </row>
    <row r="1877" spans="1:28" x14ac:dyDescent="0.25">
      <c r="A1877" t="s">
        <v>740</v>
      </c>
      <c r="B1877" t="s">
        <v>31</v>
      </c>
      <c r="C1877" t="s">
        <v>1360</v>
      </c>
      <c r="D1877">
        <v>7.26</v>
      </c>
      <c r="E1877" t="s">
        <v>398</v>
      </c>
      <c r="F1877" t="s">
        <v>67</v>
      </c>
      <c r="G1877" t="s">
        <v>35</v>
      </c>
      <c r="H1877" t="str">
        <f>_xll.BDP("ZH311439 Corp","SECURITY_DES")</f>
        <v>ENBGAS 5.7 10/06/33</v>
      </c>
      <c r="I1877">
        <v>110.702</v>
      </c>
      <c r="J1877">
        <v>111.066</v>
      </c>
      <c r="K1877">
        <v>93</v>
      </c>
      <c r="L1877">
        <v>88</v>
      </c>
      <c r="M187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877" t="s">
        <v>40</v>
      </c>
      <c r="O1877">
        <v>5000000</v>
      </c>
      <c r="P1877">
        <v>2000000</v>
      </c>
      <c r="Q1877" t="str">
        <f>_xll.BDP("ZH311439 Corp","BICS_LEVEL_1_NAME")</f>
        <v>Utilities</v>
      </c>
      <c r="R1877">
        <v>4.13</v>
      </c>
      <c r="S1877">
        <v>4.08</v>
      </c>
      <c r="V1877" t="str">
        <f>_xll.BDP("ZH311439 Corp","ID_CUSIP")</f>
        <v>29260ZAJ5</v>
      </c>
      <c r="W1877" t="s">
        <v>434</v>
      </c>
      <c r="X1877" t="str">
        <f>_xll.BDP("ZH311439 Corp","CRNCY")</f>
        <v>CAD</v>
      </c>
      <c r="Y1877" t="s">
        <v>1361</v>
      </c>
      <c r="AA1877">
        <v>92</v>
      </c>
      <c r="AB1877">
        <v>87.5</v>
      </c>
    </row>
    <row r="1878" spans="1:28" x14ac:dyDescent="0.25">
      <c r="A1878" t="s">
        <v>741</v>
      </c>
      <c r="B1878" t="s">
        <v>31</v>
      </c>
      <c r="C1878" t="s">
        <v>1360</v>
      </c>
      <c r="D1878">
        <v>16.579999999999998</v>
      </c>
      <c r="E1878" t="s">
        <v>398</v>
      </c>
      <c r="F1878" t="s">
        <v>67</v>
      </c>
      <c r="G1878" t="s">
        <v>35</v>
      </c>
      <c r="H1878" t="str">
        <f>_xll.BDP("ZH311443 Corp","SECURITY_DES")</f>
        <v>ENBGAS 5.67 10/06/53</v>
      </c>
      <c r="I1878">
        <v>112.55200000000001</v>
      </c>
      <c r="J1878">
        <v>113.218</v>
      </c>
      <c r="K1878">
        <v>124</v>
      </c>
      <c r="L1878">
        <v>120</v>
      </c>
      <c r="M18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78" t="s">
        <v>42</v>
      </c>
      <c r="O1878">
        <v>5000000</v>
      </c>
      <c r="P1878">
        <v>2000000</v>
      </c>
      <c r="Q1878" t="str">
        <f>_xll.BDP("ZH311443 Corp","BICS_LEVEL_1_NAME")</f>
        <v>Utilities</v>
      </c>
      <c r="R1878">
        <v>4.84</v>
      </c>
      <c r="S1878">
        <v>4.8</v>
      </c>
      <c r="V1878" t="str">
        <f>_xll.BDP("ZH311443 Corp","ID_CUSIP")</f>
        <v>29260ZAK2</v>
      </c>
      <c r="W1878" t="s">
        <v>434</v>
      </c>
      <c r="X1878" t="str">
        <f>_xll.BDP("ZH311443 Corp","CRNCY")</f>
        <v>CAD</v>
      </c>
      <c r="Y1878" t="s">
        <v>1361</v>
      </c>
      <c r="AA1878">
        <v>123</v>
      </c>
      <c r="AB1878">
        <v>119.02</v>
      </c>
    </row>
    <row r="1879" spans="1:28" x14ac:dyDescent="0.25">
      <c r="A1879" t="s">
        <v>748</v>
      </c>
      <c r="B1879" t="s">
        <v>31</v>
      </c>
      <c r="C1879" t="s">
        <v>1360</v>
      </c>
      <c r="D1879">
        <v>15.35</v>
      </c>
      <c r="E1879" t="s">
        <v>598</v>
      </c>
      <c r="F1879" t="s">
        <v>67</v>
      </c>
      <c r="G1879" t="s">
        <v>35</v>
      </c>
      <c r="H1879" t="str">
        <f>_xll.BDP("ZK853257 Corp","SECURITY_DES")</f>
        <v>GZMCN 4.83 06/02/53</v>
      </c>
      <c r="I1879">
        <v>101.006</v>
      </c>
      <c r="J1879">
        <v>101.622</v>
      </c>
      <c r="K1879">
        <v>116</v>
      </c>
      <c r="L1879">
        <v>112</v>
      </c>
      <c r="M18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79" t="s">
        <v>42</v>
      </c>
      <c r="O1879">
        <v>2000000</v>
      </c>
      <c r="P1879">
        <v>2000000</v>
      </c>
      <c r="Q1879" t="str">
        <f>_xll.BDP("ZK853257 Corp","BICS_LEVEL_1_NAME")</f>
        <v>Utilities</v>
      </c>
      <c r="R1879">
        <v>4.76</v>
      </c>
      <c r="S1879">
        <v>4.72</v>
      </c>
      <c r="V1879" t="str">
        <f>_xll.BDP("ZK853257 Corp","ID_CUSIP")</f>
        <v>29280XAD9</v>
      </c>
      <c r="W1879" t="s">
        <v>434</v>
      </c>
      <c r="X1879" t="str">
        <f>_xll.BDP("ZK853257 Corp","CRNCY")</f>
        <v>CAD</v>
      </c>
      <c r="Y1879" t="s">
        <v>1361</v>
      </c>
      <c r="AA1879">
        <v>115</v>
      </c>
      <c r="AB1879">
        <v>110.76</v>
      </c>
    </row>
    <row r="1880" spans="1:28" x14ac:dyDescent="0.25">
      <c r="A1880" t="s">
        <v>766</v>
      </c>
      <c r="B1880" t="s">
        <v>31</v>
      </c>
      <c r="C1880" t="s">
        <v>1360</v>
      </c>
      <c r="D1880">
        <v>3.8</v>
      </c>
      <c r="E1880" t="s">
        <v>398</v>
      </c>
      <c r="F1880" t="s">
        <v>67</v>
      </c>
      <c r="G1880" t="s">
        <v>35</v>
      </c>
      <c r="H1880" t="str">
        <f>_xll.BDP("ZR033047 Corp","SECURITY_DES")</f>
        <v>ENBGAS 2.37 08/09/29</v>
      </c>
      <c r="I1880">
        <v>95.953999999999994</v>
      </c>
      <c r="J1880">
        <v>96.144999999999996</v>
      </c>
      <c r="K1880">
        <v>59</v>
      </c>
      <c r="L1880">
        <v>54</v>
      </c>
      <c r="M188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880" t="s">
        <v>149</v>
      </c>
      <c r="O1880">
        <v>5000000</v>
      </c>
      <c r="P1880">
        <v>2000000</v>
      </c>
      <c r="Q1880" t="str">
        <f>_xll.BDP("ZR033047 Corp","BICS_LEVEL_1_NAME")</f>
        <v>Utilities</v>
      </c>
      <c r="R1880">
        <v>3.41</v>
      </c>
      <c r="S1880">
        <v>3.36</v>
      </c>
      <c r="V1880" t="str">
        <f>_xll.BDP("ZR033047 Corp","ID_CUSIP")</f>
        <v>29260ZAA4</v>
      </c>
      <c r="W1880" t="s">
        <v>434</v>
      </c>
      <c r="X1880" t="str">
        <f>_xll.BDP("ZR033047 Corp","CRNCY")</f>
        <v>CAD</v>
      </c>
      <c r="Y1880" t="s">
        <v>1361</v>
      </c>
      <c r="AA1880">
        <v>55</v>
      </c>
      <c r="AB1880">
        <v>50.1</v>
      </c>
    </row>
    <row r="1881" spans="1:28" x14ac:dyDescent="0.25">
      <c r="A1881" t="s">
        <v>767</v>
      </c>
      <c r="B1881" t="s">
        <v>31</v>
      </c>
      <c r="C1881" t="s">
        <v>1360</v>
      </c>
      <c r="D1881">
        <v>11.61</v>
      </c>
      <c r="E1881" t="s">
        <v>398</v>
      </c>
      <c r="F1881" t="s">
        <v>67</v>
      </c>
      <c r="G1881" t="s">
        <v>35</v>
      </c>
      <c r="H1881" t="str">
        <f>_xll.BDP("ZR033048 Corp","SECURITY_DES")</f>
        <v>ENBGAS 3.01 08/09/49</v>
      </c>
      <c r="I1881">
        <v>74.02</v>
      </c>
      <c r="J1881">
        <v>74.486999999999995</v>
      </c>
      <c r="K1881">
        <v>124</v>
      </c>
      <c r="L1881">
        <v>120</v>
      </c>
      <c r="M18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81" t="s">
        <v>42</v>
      </c>
      <c r="O1881">
        <v>5000000</v>
      </c>
      <c r="P1881">
        <v>2000000</v>
      </c>
      <c r="Q1881" t="str">
        <f>_xll.BDP("ZR033048 Corp","BICS_LEVEL_1_NAME")</f>
        <v>Utilities</v>
      </c>
      <c r="R1881">
        <v>4.84</v>
      </c>
      <c r="S1881">
        <v>4.8</v>
      </c>
      <c r="V1881" t="str">
        <f>_xll.BDP("ZR033048 Corp","ID_CUSIP")</f>
        <v>29260ZAB2</v>
      </c>
      <c r="W1881" t="s">
        <v>434</v>
      </c>
      <c r="X1881" t="str">
        <f>_xll.BDP("ZR033048 Corp","CRNCY")</f>
        <v>CAD</v>
      </c>
      <c r="Y1881" t="s">
        <v>1361</v>
      </c>
      <c r="AA1881">
        <v>125</v>
      </c>
      <c r="AB1881">
        <v>120.44</v>
      </c>
    </row>
    <row r="1882" spans="1:28" x14ac:dyDescent="0.25">
      <c r="A1882" t="s">
        <v>279</v>
      </c>
      <c r="B1882" t="s">
        <v>31</v>
      </c>
      <c r="C1882" t="s">
        <v>1360</v>
      </c>
      <c r="D1882">
        <v>2.1800000000000002</v>
      </c>
      <c r="E1882" t="s">
        <v>280</v>
      </c>
      <c r="F1882" t="s">
        <v>34</v>
      </c>
      <c r="G1882" t="s">
        <v>35</v>
      </c>
      <c r="H1882" t="str">
        <f>_xll.BDP("AQ251361 Corp","SECURITY_DES")</f>
        <v>MRUCN 3.39 12/06/27</v>
      </c>
      <c r="I1882">
        <v>100.246</v>
      </c>
      <c r="J1882">
        <v>100.355</v>
      </c>
      <c r="K1882">
        <v>61</v>
      </c>
      <c r="L1882">
        <v>56</v>
      </c>
      <c r="M18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882" t="s">
        <v>53</v>
      </c>
      <c r="O1882">
        <v>5000000</v>
      </c>
      <c r="P1882">
        <v>0</v>
      </c>
      <c r="Q1882" t="str">
        <f>_xll.BDP("AQ251361 Corp","BICS_LEVEL_1_NAME")</f>
        <v>Consumer Staples</v>
      </c>
      <c r="R1882">
        <v>3.28</v>
      </c>
      <c r="S1882">
        <v>3.23</v>
      </c>
      <c r="V1882" t="str">
        <f>_xll.BDP("AQ251361 Corp","ID_CUSIP")</f>
        <v>59162NAF6</v>
      </c>
      <c r="W1882" t="s">
        <v>457</v>
      </c>
      <c r="X1882" t="str">
        <f>_xll.BDP("AQ251361 Corp","CRNCY")</f>
        <v>CAD</v>
      </c>
      <c r="Y1882" t="s">
        <v>1362</v>
      </c>
      <c r="Z1882" t="s">
        <v>43</v>
      </c>
      <c r="AA1882">
        <v>60.9</v>
      </c>
      <c r="AB1882">
        <v>55.9</v>
      </c>
    </row>
    <row r="1883" spans="1:28" x14ac:dyDescent="0.25">
      <c r="A1883" t="s">
        <v>283</v>
      </c>
      <c r="B1883" t="s">
        <v>31</v>
      </c>
      <c r="C1883" t="s">
        <v>1360</v>
      </c>
      <c r="D1883">
        <v>12.19</v>
      </c>
      <c r="E1883" t="s">
        <v>280</v>
      </c>
      <c r="F1883" t="s">
        <v>34</v>
      </c>
      <c r="G1883" t="s">
        <v>35</v>
      </c>
      <c r="H1883" t="str">
        <f>_xll.BDP("AQ251362 Corp","SECURITY_DES")</f>
        <v>MRUCN 4.27 12/04/47</v>
      </c>
      <c r="I1883">
        <v>88.438999999999993</v>
      </c>
      <c r="J1883">
        <v>89.298000000000002</v>
      </c>
      <c r="K1883">
        <v>154</v>
      </c>
      <c r="L1883">
        <v>147</v>
      </c>
      <c r="M18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83" t="s">
        <v>42</v>
      </c>
      <c r="O1883">
        <v>3000000</v>
      </c>
      <c r="P1883">
        <v>0</v>
      </c>
      <c r="Q1883" t="str">
        <f>_xll.BDP("AQ251362 Corp","BICS_LEVEL_1_NAME")</f>
        <v>Consumer Staples</v>
      </c>
      <c r="R1883">
        <v>5.14</v>
      </c>
      <c r="S1883">
        <v>5.07</v>
      </c>
      <c r="V1883" t="str">
        <f>_xll.BDP("AQ251362 Corp","ID_CUSIP")</f>
        <v>59162NAG4</v>
      </c>
      <c r="W1883" t="s">
        <v>457</v>
      </c>
      <c r="X1883" t="str">
        <f>_xll.BDP("AQ251362 Corp","CRNCY")</f>
        <v>CAD</v>
      </c>
      <c r="Y1883" t="s">
        <v>1362</v>
      </c>
      <c r="Z1883" t="s">
        <v>43</v>
      </c>
      <c r="AA1883">
        <v>157.30000000000001</v>
      </c>
      <c r="AB1883">
        <v>150.28</v>
      </c>
    </row>
    <row r="1884" spans="1:28" x14ac:dyDescent="0.25">
      <c r="A1884" t="s">
        <v>284</v>
      </c>
      <c r="B1884" t="s">
        <v>31</v>
      </c>
      <c r="C1884" t="s">
        <v>1360</v>
      </c>
      <c r="D1884">
        <v>3.15</v>
      </c>
      <c r="E1884" t="s">
        <v>285</v>
      </c>
      <c r="F1884" t="s">
        <v>34</v>
      </c>
      <c r="G1884" t="s">
        <v>35</v>
      </c>
      <c r="H1884" t="str">
        <f>_xll.BDP("AV954767 Corp","SECURITY_DES")</f>
        <v>LCN 4.488 12/11/28</v>
      </c>
      <c r="I1884">
        <v>103.271</v>
      </c>
      <c r="J1884">
        <v>103.491</v>
      </c>
      <c r="K1884">
        <v>72</v>
      </c>
      <c r="L1884">
        <v>65</v>
      </c>
      <c r="M188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884" t="s">
        <v>192</v>
      </c>
      <c r="O1884">
        <v>3000000</v>
      </c>
      <c r="P1884">
        <v>2000000</v>
      </c>
      <c r="Q1884" t="str">
        <f>_xll.BDP("AV954767 Corp","BICS_LEVEL_1_NAME")</f>
        <v>Consumer Staples</v>
      </c>
      <c r="R1884">
        <v>3.43</v>
      </c>
      <c r="S1884">
        <v>3.36</v>
      </c>
      <c r="V1884" t="str">
        <f>_xll.BDP("AV954767 Corp","ID_CUSIP")</f>
        <v>539481AM3</v>
      </c>
      <c r="W1884" t="s">
        <v>457</v>
      </c>
      <c r="X1884" t="str">
        <f>_xll.BDP("AV954767 Corp","CRNCY")</f>
        <v>CAD</v>
      </c>
      <c r="Y1884" t="s">
        <v>1362</v>
      </c>
      <c r="AA1884">
        <v>64.900000000000006</v>
      </c>
      <c r="AB1884">
        <v>57.95</v>
      </c>
    </row>
    <row r="1885" spans="1:28" x14ac:dyDescent="0.25">
      <c r="A1885" t="s">
        <v>286</v>
      </c>
      <c r="B1885" t="s">
        <v>31</v>
      </c>
      <c r="C1885" t="s">
        <v>1360</v>
      </c>
      <c r="D1885">
        <v>11.55</v>
      </c>
      <c r="E1885" t="s">
        <v>280</v>
      </c>
      <c r="F1885" t="s">
        <v>34</v>
      </c>
      <c r="G1885" t="s">
        <v>35</v>
      </c>
      <c r="H1885" t="str">
        <f>_xll.BDP("BG007714 Corp","SECURITY_DES")</f>
        <v>MRUCN 3.413 02/28/50</v>
      </c>
      <c r="I1885">
        <v>75.930000000000007</v>
      </c>
      <c r="J1885">
        <v>77.096999999999994</v>
      </c>
      <c r="K1885">
        <v>154</v>
      </c>
      <c r="L1885">
        <v>144</v>
      </c>
      <c r="M18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85" t="s">
        <v>42</v>
      </c>
      <c r="O1885">
        <v>3000000</v>
      </c>
      <c r="P1885">
        <v>0</v>
      </c>
      <c r="Q1885" t="str">
        <f>_xll.BDP("BG007714 Corp","BICS_LEVEL_1_NAME")</f>
        <v>Consumer Staples</v>
      </c>
      <c r="R1885">
        <v>5.14</v>
      </c>
      <c r="S1885">
        <v>5.04</v>
      </c>
      <c r="V1885" t="str">
        <f>_xll.BDP("BG007714 Corp","ID_CUSIP")</f>
        <v>59162NAJ8</v>
      </c>
      <c r="W1885" t="s">
        <v>457</v>
      </c>
      <c r="X1885" t="str">
        <f>_xll.BDP("BG007714 Corp","CRNCY")</f>
        <v>CAD</v>
      </c>
      <c r="Y1885" t="s">
        <v>1362</v>
      </c>
      <c r="Z1885" t="s">
        <v>43</v>
      </c>
      <c r="AA1885">
        <v>153.9</v>
      </c>
      <c r="AB1885">
        <v>143.88999999999999</v>
      </c>
    </row>
    <row r="1886" spans="1:28" x14ac:dyDescent="0.25">
      <c r="A1886" t="s">
        <v>287</v>
      </c>
      <c r="B1886" t="s">
        <v>31</v>
      </c>
      <c r="C1886" t="s">
        <v>1360</v>
      </c>
      <c r="D1886">
        <v>4.3499999999999996</v>
      </c>
      <c r="E1886" t="s">
        <v>285</v>
      </c>
      <c r="F1886" t="s">
        <v>34</v>
      </c>
      <c r="G1886" t="s">
        <v>35</v>
      </c>
      <c r="H1886" t="str">
        <f>_xll.BDP("BJ235589 Corp","SECURITY_DES")</f>
        <v>LCN 2.284 05/07/30</v>
      </c>
      <c r="I1886">
        <v>94.283000000000001</v>
      </c>
      <c r="J1886">
        <v>94.72</v>
      </c>
      <c r="K1886">
        <v>62</v>
      </c>
      <c r="L1886">
        <v>52</v>
      </c>
      <c r="M18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886" t="s">
        <v>50</v>
      </c>
      <c r="O1886">
        <v>3000000</v>
      </c>
      <c r="P1886">
        <v>0</v>
      </c>
      <c r="Q1886" t="str">
        <f>_xll.BDP("BJ235589 Corp","BICS_LEVEL_1_NAME")</f>
        <v>Consumer Staples</v>
      </c>
      <c r="R1886">
        <v>3.55</v>
      </c>
      <c r="S1886">
        <v>3.45</v>
      </c>
      <c r="V1886" t="str">
        <f>_xll.BDP("BJ235589 Corp","ID_CUSIP")</f>
        <v>539481AN1</v>
      </c>
      <c r="W1886" t="s">
        <v>457</v>
      </c>
      <c r="X1886" t="str">
        <f>_xll.BDP("BJ235589 Corp","CRNCY")</f>
        <v>CAD</v>
      </c>
      <c r="Y1886" t="s">
        <v>1362</v>
      </c>
      <c r="Z1886" t="s">
        <v>43</v>
      </c>
      <c r="AA1886">
        <v>62.9</v>
      </c>
      <c r="AB1886">
        <v>52.92</v>
      </c>
    </row>
    <row r="1887" spans="1:28" x14ac:dyDescent="0.25">
      <c r="A1887" t="s">
        <v>288</v>
      </c>
      <c r="B1887" t="s">
        <v>31</v>
      </c>
      <c r="C1887" t="s">
        <v>1360</v>
      </c>
      <c r="D1887">
        <v>1.95</v>
      </c>
      <c r="E1887" t="s">
        <v>289</v>
      </c>
      <c r="F1887" t="s">
        <v>34</v>
      </c>
      <c r="G1887" t="s">
        <v>35</v>
      </c>
      <c r="H1887" t="str">
        <f>_xll.BDP("BJ963225 Corp","SECURITY_DES")</f>
        <v>SAPCN 2.242 06/16/27</v>
      </c>
      <c r="I1887">
        <v>97.923000000000002</v>
      </c>
      <c r="J1887">
        <v>98.06</v>
      </c>
      <c r="K1887">
        <v>67</v>
      </c>
      <c r="L1887">
        <v>60</v>
      </c>
      <c r="M188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887" t="s">
        <v>441</v>
      </c>
      <c r="O1887">
        <v>3000000</v>
      </c>
      <c r="P1887">
        <v>0</v>
      </c>
      <c r="Q1887" t="str">
        <f>_xll.BDP("BJ963225 Corp","BICS_LEVEL_1_NAME")</f>
        <v>Consumer Staples</v>
      </c>
      <c r="R1887">
        <v>3.29</v>
      </c>
      <c r="S1887">
        <v>3.22</v>
      </c>
      <c r="V1887" t="str">
        <f>_xll.BDP("BJ963225 Corp","ID_CUSIP")</f>
        <v>80310ZAG4</v>
      </c>
      <c r="W1887" t="s">
        <v>457</v>
      </c>
      <c r="X1887" t="str">
        <f>_xll.BDP("BJ963225 Corp","CRNCY")</f>
        <v>CAD</v>
      </c>
      <c r="Y1887" t="s">
        <v>1362</v>
      </c>
      <c r="Z1887" t="s">
        <v>43</v>
      </c>
      <c r="AA1887">
        <v>64.099999999999994</v>
      </c>
      <c r="AB1887">
        <v>57</v>
      </c>
    </row>
    <row r="1888" spans="1:28" x14ac:dyDescent="0.25">
      <c r="A1888" t="s">
        <v>290</v>
      </c>
      <c r="B1888" t="s">
        <v>31</v>
      </c>
      <c r="C1888" t="s">
        <v>1360</v>
      </c>
      <c r="D1888">
        <v>2.36</v>
      </c>
      <c r="E1888" t="s">
        <v>291</v>
      </c>
      <c r="F1888" t="s">
        <v>34</v>
      </c>
      <c r="G1888" t="s">
        <v>35</v>
      </c>
      <c r="H1888" t="str">
        <f>_xll.BDP("BK711548 Corp","SECURITY_DES")</f>
        <v>RLNCE 2.68 12/01/27</v>
      </c>
      <c r="I1888">
        <v>97.95</v>
      </c>
      <c r="J1888">
        <v>98.069000000000003</v>
      </c>
      <c r="K1888">
        <v>87</v>
      </c>
      <c r="L1888">
        <v>82</v>
      </c>
      <c r="M18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888" t="s">
        <v>53</v>
      </c>
      <c r="O1888">
        <v>3000000</v>
      </c>
      <c r="P1888">
        <v>0</v>
      </c>
      <c r="Q1888" t="str">
        <f>_xll.BDP("BK711548 Corp","BICS_LEVEL_1_NAME")</f>
        <v>Consumer Discretionary</v>
      </c>
      <c r="R1888">
        <v>3.54</v>
      </c>
      <c r="S1888">
        <v>3.49</v>
      </c>
      <c r="V1888" t="str">
        <f>_xll.BDP("BK711548 Corp","ID_CUSIP")</f>
        <v>759480AL0</v>
      </c>
      <c r="W1888" t="s">
        <v>457</v>
      </c>
      <c r="X1888" t="str">
        <f>_xll.BDP("BK711548 Corp","CRNCY")</f>
        <v>CAD</v>
      </c>
      <c r="Y1888" t="s">
        <v>1362</v>
      </c>
      <c r="Z1888" t="s">
        <v>43</v>
      </c>
      <c r="AA1888">
        <v>84.7</v>
      </c>
      <c r="AB1888">
        <v>79.75</v>
      </c>
    </row>
    <row r="1889" spans="1:28" x14ac:dyDescent="0.25">
      <c r="A1889" t="s">
        <v>292</v>
      </c>
      <c r="B1889" t="s">
        <v>31</v>
      </c>
      <c r="C1889" t="s">
        <v>1360</v>
      </c>
      <c r="D1889">
        <v>1.03</v>
      </c>
      <c r="E1889" t="s">
        <v>289</v>
      </c>
      <c r="F1889" t="s">
        <v>34</v>
      </c>
      <c r="G1889" t="s">
        <v>35</v>
      </c>
      <c r="H1889" t="str">
        <f>_xll.BDP("BM457059 Corp","SECURITY_DES")</f>
        <v>SAPCN 1.415 06/19/26</v>
      </c>
      <c r="I1889">
        <v>98.212999999999994</v>
      </c>
      <c r="J1889">
        <v>98.284999999999997</v>
      </c>
      <c r="K1889">
        <v>52</v>
      </c>
      <c r="L1889">
        <v>45</v>
      </c>
      <c r="M188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889" t="s">
        <v>209</v>
      </c>
      <c r="O1889">
        <v>3000000</v>
      </c>
      <c r="P1889">
        <v>0</v>
      </c>
      <c r="Q1889" t="str">
        <f>_xll.BDP("BM457059 Corp","BICS_LEVEL_1_NAME")</f>
        <v>Consumer Staples</v>
      </c>
      <c r="R1889">
        <v>3.13</v>
      </c>
      <c r="S1889">
        <v>3.06</v>
      </c>
      <c r="V1889" t="str">
        <f>_xll.BDP("BM457059 Corp","ID_CUSIP")</f>
        <v>80310ZAH2</v>
      </c>
      <c r="W1889" t="s">
        <v>457</v>
      </c>
      <c r="X1889" t="str">
        <f>_xll.BDP("BM457059 Corp","CRNCY")</f>
        <v>CAD</v>
      </c>
      <c r="Y1889" t="s">
        <v>1362</v>
      </c>
      <c r="Z1889" t="s">
        <v>43</v>
      </c>
      <c r="AA1889">
        <v>51.6</v>
      </c>
      <c r="AB1889">
        <v>44.49</v>
      </c>
    </row>
    <row r="1890" spans="1:28" x14ac:dyDescent="0.25">
      <c r="A1890" t="s">
        <v>293</v>
      </c>
      <c r="B1890" t="s">
        <v>31</v>
      </c>
      <c r="C1890" t="s">
        <v>1360</v>
      </c>
      <c r="D1890">
        <v>2.92</v>
      </c>
      <c r="E1890" t="s">
        <v>291</v>
      </c>
      <c r="F1890" t="s">
        <v>34</v>
      </c>
      <c r="G1890" t="s">
        <v>35</v>
      </c>
      <c r="H1890" t="str">
        <f>_xll.BDP("BO757434 Corp","SECURITY_DES")</f>
        <v>RLNCE 2.67 08/01/28</v>
      </c>
      <c r="I1890">
        <v>96.781000000000006</v>
      </c>
      <c r="J1890">
        <v>96.927000000000007</v>
      </c>
      <c r="K1890">
        <v>104</v>
      </c>
      <c r="L1890">
        <v>99</v>
      </c>
      <c r="M189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890" t="s">
        <v>192</v>
      </c>
      <c r="O1890">
        <v>3000000</v>
      </c>
      <c r="P1890">
        <v>0</v>
      </c>
      <c r="Q1890" t="str">
        <f>_xll.BDP("BO757434 Corp","BICS_LEVEL_1_NAME")</f>
        <v>Consumer Discretionary</v>
      </c>
      <c r="R1890">
        <v>3.75</v>
      </c>
      <c r="S1890">
        <v>3.7</v>
      </c>
      <c r="V1890" t="str">
        <f>_xll.BDP("BO757434 Corp","ID_CUSIP")</f>
        <v>759480AM8</v>
      </c>
      <c r="W1890" t="s">
        <v>457</v>
      </c>
      <c r="X1890" t="str">
        <f>_xll.BDP("BO757434 Corp","CRNCY")</f>
        <v>CAD</v>
      </c>
      <c r="Y1890" t="s">
        <v>1362</v>
      </c>
      <c r="Z1890" t="s">
        <v>43</v>
      </c>
      <c r="AA1890">
        <v>98.2</v>
      </c>
      <c r="AB1890">
        <v>93.29</v>
      </c>
    </row>
    <row r="1891" spans="1:28" x14ac:dyDescent="0.25">
      <c r="A1891" t="s">
        <v>294</v>
      </c>
      <c r="B1891" t="s">
        <v>31</v>
      </c>
      <c r="C1891" t="s">
        <v>1360</v>
      </c>
      <c r="D1891">
        <v>2.84</v>
      </c>
      <c r="E1891" t="s">
        <v>289</v>
      </c>
      <c r="F1891" t="s">
        <v>34</v>
      </c>
      <c r="G1891" t="s">
        <v>35</v>
      </c>
      <c r="H1891" t="str">
        <f>_xll.BDP("BP987216 Corp","SECURITY_DES")</f>
        <v>SAPCN 2.297 06/22/28</v>
      </c>
      <c r="I1891">
        <v>96.688999999999993</v>
      </c>
      <c r="J1891">
        <v>96.888000000000005</v>
      </c>
      <c r="K1891">
        <v>73</v>
      </c>
      <c r="L1891">
        <v>66</v>
      </c>
      <c r="M189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891" t="s">
        <v>192</v>
      </c>
      <c r="O1891">
        <v>5000000</v>
      </c>
      <c r="P1891">
        <v>0</v>
      </c>
      <c r="Q1891" t="str">
        <f>_xll.BDP("BP987216 Corp","BICS_LEVEL_1_NAME")</f>
        <v>Consumer Staples</v>
      </c>
      <c r="R1891">
        <v>3.44</v>
      </c>
      <c r="S1891">
        <v>3.37</v>
      </c>
      <c r="V1891" t="str">
        <f>_xll.BDP("BP987216 Corp","ID_CUSIP")</f>
        <v>80310ZAJ8</v>
      </c>
      <c r="W1891" t="s">
        <v>457</v>
      </c>
      <c r="X1891" t="str">
        <f>_xll.BDP("BP987216 Corp","CRNCY")</f>
        <v>CAD</v>
      </c>
      <c r="Y1891" t="s">
        <v>1362</v>
      </c>
      <c r="Z1891" t="s">
        <v>43</v>
      </c>
      <c r="AA1891">
        <v>68.7</v>
      </c>
      <c r="AB1891">
        <v>61.73</v>
      </c>
    </row>
    <row r="1892" spans="1:28" x14ac:dyDescent="0.25">
      <c r="A1892" t="s">
        <v>295</v>
      </c>
      <c r="B1892" t="s">
        <v>31</v>
      </c>
      <c r="C1892" t="s">
        <v>1360</v>
      </c>
      <c r="D1892">
        <v>1.08</v>
      </c>
      <c r="E1892" t="s">
        <v>296</v>
      </c>
      <c r="F1892" t="s">
        <v>34</v>
      </c>
      <c r="G1892" t="s">
        <v>35</v>
      </c>
      <c r="H1892" t="str">
        <f>_xll.BDP("BQ228717 Corp","SECURITY_DES")</f>
        <v>DOLCN 1.871 07/08/26</v>
      </c>
      <c r="I1892">
        <v>98.730999999999995</v>
      </c>
      <c r="J1892">
        <v>98.807000000000002</v>
      </c>
      <c r="K1892">
        <v>42</v>
      </c>
      <c r="L1892">
        <v>35</v>
      </c>
      <c r="M189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892" t="s">
        <v>209</v>
      </c>
      <c r="O1892">
        <v>5000000</v>
      </c>
      <c r="P1892">
        <v>0</v>
      </c>
      <c r="Q1892" t="str">
        <f>_xll.BDP("BQ228717 Corp","BICS_LEVEL_1_NAME")</f>
        <v>Consumer Staples</v>
      </c>
      <c r="R1892">
        <v>3.03</v>
      </c>
      <c r="S1892">
        <v>2.96</v>
      </c>
      <c r="V1892" t="str">
        <f>_xll.BDP("BQ228717 Corp","ID_CUSIP")</f>
        <v>25675TAM9</v>
      </c>
      <c r="W1892" t="s">
        <v>457</v>
      </c>
      <c r="X1892" t="str">
        <f>_xll.BDP("BQ228717 Corp","CRNCY")</f>
        <v>CAD</v>
      </c>
      <c r="Y1892" t="s">
        <v>1362</v>
      </c>
      <c r="Z1892" t="s">
        <v>43</v>
      </c>
      <c r="AA1892">
        <v>41.6</v>
      </c>
      <c r="AB1892">
        <v>34.46</v>
      </c>
    </row>
    <row r="1893" spans="1:28" x14ac:dyDescent="0.25">
      <c r="A1893" t="s">
        <v>297</v>
      </c>
      <c r="B1893" t="s">
        <v>31</v>
      </c>
      <c r="C1893" t="s">
        <v>1360</v>
      </c>
      <c r="D1893">
        <v>3.7</v>
      </c>
      <c r="E1893" t="s">
        <v>296</v>
      </c>
      <c r="F1893" t="s">
        <v>34</v>
      </c>
      <c r="G1893" t="s">
        <v>35</v>
      </c>
      <c r="H1893" t="str">
        <f>_xll.BDP("BQ228719 Corp","SECURITY_DES")</f>
        <v>DOLCN 2.443 07/09/29</v>
      </c>
      <c r="I1893">
        <v>95.477999999999994</v>
      </c>
      <c r="J1893">
        <v>95.736999999999995</v>
      </c>
      <c r="K1893">
        <v>82</v>
      </c>
      <c r="L1893">
        <v>75</v>
      </c>
      <c r="M189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893" t="s">
        <v>149</v>
      </c>
      <c r="O1893">
        <v>3000000</v>
      </c>
      <c r="P1893">
        <v>0</v>
      </c>
      <c r="Q1893" t="str">
        <f>_xll.BDP("BQ228719 Corp","BICS_LEVEL_1_NAME")</f>
        <v>Consumer Staples</v>
      </c>
      <c r="R1893">
        <v>3.63</v>
      </c>
      <c r="S1893">
        <v>3.56</v>
      </c>
      <c r="V1893" t="str">
        <f>_xll.BDP("BQ228719 Corp","ID_CUSIP")</f>
        <v>25675TAL1</v>
      </c>
      <c r="W1893" t="s">
        <v>457</v>
      </c>
      <c r="X1893" t="str">
        <f>_xll.BDP("BQ228719 Corp","CRNCY")</f>
        <v>CAD</v>
      </c>
      <c r="Y1893" t="s">
        <v>1362</v>
      </c>
      <c r="Z1893" t="s">
        <v>43</v>
      </c>
      <c r="AA1893">
        <v>79.2</v>
      </c>
      <c r="AB1893">
        <v>71.5</v>
      </c>
    </row>
    <row r="1894" spans="1:28" x14ac:dyDescent="0.25">
      <c r="A1894" t="s">
        <v>298</v>
      </c>
      <c r="B1894" t="s">
        <v>31</v>
      </c>
      <c r="C1894" t="s">
        <v>1360</v>
      </c>
      <c r="D1894">
        <v>6.26</v>
      </c>
      <c r="E1894" t="s">
        <v>285</v>
      </c>
      <c r="F1894" t="s">
        <v>34</v>
      </c>
      <c r="G1894" t="s">
        <v>35</v>
      </c>
      <c r="H1894" t="str">
        <f>_xll.BDP("BY587685 Corp","SECURITY_DES")</f>
        <v>LCN 5.008 09/13/32</v>
      </c>
      <c r="I1894">
        <v>105.39400000000001</v>
      </c>
      <c r="J1894">
        <v>105.70699999999999</v>
      </c>
      <c r="K1894">
        <v>99</v>
      </c>
      <c r="L1894">
        <v>94</v>
      </c>
      <c r="M189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894" t="s">
        <v>55</v>
      </c>
      <c r="O1894">
        <v>3000000</v>
      </c>
      <c r="P1894">
        <v>2000000</v>
      </c>
      <c r="Q1894" t="str">
        <f>_xll.BDP("BY587685 Corp","BICS_LEVEL_1_NAME")</f>
        <v>Consumer Staples</v>
      </c>
      <c r="R1894">
        <v>4.12</v>
      </c>
      <c r="S1894">
        <v>4.07</v>
      </c>
      <c r="V1894" t="str">
        <f>_xll.BDP("BY587685 Corp","ID_CUSIP")</f>
        <v>539481AP6</v>
      </c>
      <c r="W1894" t="s">
        <v>457</v>
      </c>
      <c r="X1894" t="str">
        <f>_xll.BDP("BY587685 Corp","CRNCY")</f>
        <v>CAD</v>
      </c>
      <c r="Y1894" t="s">
        <v>1362</v>
      </c>
      <c r="AA1894">
        <v>98.8</v>
      </c>
      <c r="AB1894">
        <v>93.76</v>
      </c>
    </row>
    <row r="1895" spans="1:28" x14ac:dyDescent="0.25">
      <c r="A1895" t="s">
        <v>299</v>
      </c>
      <c r="B1895" t="s">
        <v>31</v>
      </c>
      <c r="C1895" t="s">
        <v>1360</v>
      </c>
      <c r="D1895">
        <v>14.69</v>
      </c>
      <c r="E1895" t="s">
        <v>285</v>
      </c>
      <c r="F1895" t="s">
        <v>34</v>
      </c>
      <c r="G1895" t="s">
        <v>35</v>
      </c>
      <c r="H1895" t="str">
        <f>_xll.BDP("BY587687 Corp","SECURITY_DES")</f>
        <v>LCN 5.336 09/13/52</v>
      </c>
      <c r="I1895">
        <v>102.495</v>
      </c>
      <c r="J1895">
        <v>103.53100000000001</v>
      </c>
      <c r="K1895">
        <v>156</v>
      </c>
      <c r="L1895">
        <v>149</v>
      </c>
      <c r="M18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95" t="s">
        <v>42</v>
      </c>
      <c r="O1895">
        <v>3000000</v>
      </c>
      <c r="P1895">
        <v>0</v>
      </c>
      <c r="Q1895" t="str">
        <f>_xll.BDP("BY587687 Corp","BICS_LEVEL_1_NAME")</f>
        <v>Consumer Staples</v>
      </c>
      <c r="R1895">
        <v>5.16</v>
      </c>
      <c r="S1895">
        <v>5.09</v>
      </c>
      <c r="V1895" t="str">
        <f>_xll.BDP("BY587687 Corp","ID_CUSIP")</f>
        <v>539481AQ4</v>
      </c>
      <c r="W1895" t="s">
        <v>457</v>
      </c>
      <c r="X1895" t="str">
        <f>_xll.BDP("BY587687 Corp","CRNCY")</f>
        <v>CAD</v>
      </c>
      <c r="Y1895" t="s">
        <v>1362</v>
      </c>
      <c r="Z1895" t="s">
        <v>43</v>
      </c>
      <c r="AA1895">
        <v>154.19999999999999</v>
      </c>
      <c r="AB1895">
        <v>147.19</v>
      </c>
    </row>
    <row r="1896" spans="1:28" x14ac:dyDescent="0.25">
      <c r="A1896" t="s">
        <v>300</v>
      </c>
      <c r="B1896" t="s">
        <v>31</v>
      </c>
      <c r="C1896" t="s">
        <v>1360</v>
      </c>
      <c r="D1896">
        <v>4.46</v>
      </c>
      <c r="E1896" t="s">
        <v>296</v>
      </c>
      <c r="F1896" t="s">
        <v>34</v>
      </c>
      <c r="G1896" t="s">
        <v>35</v>
      </c>
      <c r="H1896" t="str">
        <f>_xll.BDP("BZ528880 Corp","SECURITY_DES")</f>
        <v>DOLCN 5.165 04/26/30</v>
      </c>
      <c r="I1896">
        <v>105.827</v>
      </c>
      <c r="J1896">
        <v>106.14</v>
      </c>
      <c r="K1896">
        <v>88</v>
      </c>
      <c r="L1896">
        <v>81</v>
      </c>
      <c r="M189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896" t="s">
        <v>50</v>
      </c>
      <c r="O1896">
        <v>3000000</v>
      </c>
      <c r="P1896">
        <v>2000000</v>
      </c>
      <c r="Q1896" t="str">
        <f>_xll.BDP("BZ528880 Corp","BICS_LEVEL_1_NAME")</f>
        <v>Consumer Staples</v>
      </c>
      <c r="R1896">
        <v>3.81</v>
      </c>
      <c r="S1896">
        <v>3.74</v>
      </c>
      <c r="V1896" t="str">
        <f>_xll.BDP("BZ528880 Corp","ID_CUSIP")</f>
        <v>25675TAP2</v>
      </c>
      <c r="W1896" t="s">
        <v>457</v>
      </c>
      <c r="X1896" t="str">
        <f>_xll.BDP("BZ528880 Corp","CRNCY")</f>
        <v>CAD</v>
      </c>
      <c r="Y1896" t="s">
        <v>1362</v>
      </c>
      <c r="AA1896">
        <v>91.4</v>
      </c>
      <c r="AB1896">
        <v>84.36</v>
      </c>
    </row>
    <row r="1897" spans="1:28" x14ac:dyDescent="0.25">
      <c r="A1897" t="s">
        <v>301</v>
      </c>
      <c r="B1897" t="s">
        <v>31</v>
      </c>
      <c r="C1897" t="s">
        <v>1360</v>
      </c>
      <c r="D1897">
        <v>10.52</v>
      </c>
      <c r="E1897" t="s">
        <v>302</v>
      </c>
      <c r="F1897" t="s">
        <v>34</v>
      </c>
      <c r="G1897" t="s">
        <v>35</v>
      </c>
      <c r="H1897" t="str">
        <f>_xll.BDP("EI271956 Corp","SECURITY_DES")</f>
        <v>EMPACN 6.64 06/07/40</v>
      </c>
      <c r="I1897">
        <v>108.637</v>
      </c>
      <c r="J1897">
        <v>109.697</v>
      </c>
      <c r="K1897">
        <v>217</v>
      </c>
      <c r="L1897">
        <v>207</v>
      </c>
      <c r="M18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97" t="s">
        <v>42</v>
      </c>
      <c r="Q1897" t="str">
        <f>_xll.BDP("EI271956 Corp","BICS_LEVEL_1_NAME")</f>
        <v>Consumer Staples</v>
      </c>
      <c r="R1897">
        <v>5.77</v>
      </c>
      <c r="S1897">
        <v>5.67</v>
      </c>
      <c r="V1897" t="str">
        <f>_xll.BDP("EI271956 Corp","ID_CUSIP")</f>
        <v>83357ZAL1</v>
      </c>
      <c r="W1897" t="s">
        <v>457</v>
      </c>
      <c r="X1897" t="str">
        <f>_xll.BDP("EI271956 Corp","CRNCY")</f>
        <v>CAD</v>
      </c>
      <c r="Y1897" t="s">
        <v>1362</v>
      </c>
      <c r="AA1897">
        <v>232.6</v>
      </c>
      <c r="AB1897">
        <v>222.57</v>
      </c>
    </row>
    <row r="1898" spans="1:28" x14ac:dyDescent="0.25">
      <c r="A1898" t="s">
        <v>303</v>
      </c>
      <c r="B1898" t="s">
        <v>31</v>
      </c>
      <c r="C1898" t="s">
        <v>1360</v>
      </c>
      <c r="D1898">
        <v>12.09</v>
      </c>
      <c r="E1898" t="s">
        <v>280</v>
      </c>
      <c r="F1898" t="s">
        <v>34</v>
      </c>
      <c r="G1898" t="s">
        <v>35</v>
      </c>
      <c r="H1898" t="str">
        <f>_xll.BDP("EK629455 Corp","SECURITY_DES")</f>
        <v>MRUCN 5.03 12/01/44</v>
      </c>
      <c r="I1898">
        <v>98.503</v>
      </c>
      <c r="J1898">
        <v>99.353999999999999</v>
      </c>
      <c r="K1898">
        <v>155</v>
      </c>
      <c r="L1898">
        <v>148</v>
      </c>
      <c r="M18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898" t="s">
        <v>42</v>
      </c>
      <c r="O1898">
        <v>3000000</v>
      </c>
      <c r="P1898">
        <v>0</v>
      </c>
      <c r="Q1898" t="str">
        <f>_xll.BDP("EK629455 Corp","BICS_LEVEL_1_NAME")</f>
        <v>Consumer Staples</v>
      </c>
      <c r="R1898">
        <v>5.15</v>
      </c>
      <c r="S1898">
        <v>5.08</v>
      </c>
      <c r="V1898" t="str">
        <f>_xll.BDP("EK629455 Corp","ID_CUSIP")</f>
        <v>59162NAB5</v>
      </c>
      <c r="W1898" t="s">
        <v>457</v>
      </c>
      <c r="X1898" t="str">
        <f>_xll.BDP("EK629455 Corp","CRNCY")</f>
        <v>CAD</v>
      </c>
      <c r="Y1898" t="s">
        <v>1362</v>
      </c>
      <c r="Z1898" t="s">
        <v>43</v>
      </c>
      <c r="AA1898">
        <v>163.80000000000001</v>
      </c>
      <c r="AB1898">
        <v>156.72</v>
      </c>
    </row>
    <row r="1899" spans="1:28" x14ac:dyDescent="0.25">
      <c r="A1899" t="s">
        <v>1363</v>
      </c>
      <c r="B1899" t="s">
        <v>31</v>
      </c>
      <c r="C1899" t="s">
        <v>1360</v>
      </c>
      <c r="D1899">
        <v>2.64</v>
      </c>
      <c r="E1899" t="s">
        <v>1364</v>
      </c>
      <c r="F1899" t="s">
        <v>34</v>
      </c>
      <c r="G1899" t="s">
        <v>35</v>
      </c>
      <c r="H1899" t="str">
        <f>_xll.BDP("YQ319648 Corp","SECURITY_DES")</f>
        <v>GILCN 3.63 03/13/28</v>
      </c>
      <c r="I1899">
        <v>99.909000000000006</v>
      </c>
      <c r="J1899">
        <v>100.041</v>
      </c>
      <c r="K1899">
        <v>95</v>
      </c>
      <c r="L1899">
        <v>90</v>
      </c>
      <c r="M189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899" t="s">
        <v>63</v>
      </c>
      <c r="O1899">
        <v>3000000</v>
      </c>
      <c r="P1899">
        <v>0</v>
      </c>
      <c r="Q1899" t="str">
        <f>_xll.BDP("YQ319648 Corp","BICS_LEVEL_1_NAME")</f>
        <v>Consumer Discretionary</v>
      </c>
      <c r="R1899">
        <v>3.66</v>
      </c>
      <c r="S1899">
        <v>3.61</v>
      </c>
      <c r="V1899" t="str">
        <f>_xll.BDP("YQ319648 Corp","ID_CUSIP")</f>
        <v>375916AD5</v>
      </c>
      <c r="W1899" t="s">
        <v>457</v>
      </c>
      <c r="X1899" t="str">
        <f>_xll.BDP("YQ319648 Corp","CRNCY")</f>
        <v>CAD</v>
      </c>
      <c r="Y1899" t="s">
        <v>1362</v>
      </c>
      <c r="Z1899" t="s">
        <v>43</v>
      </c>
      <c r="AA1899">
        <v>94.6</v>
      </c>
      <c r="AB1899">
        <v>89.57</v>
      </c>
    </row>
    <row r="1900" spans="1:28" x14ac:dyDescent="0.25">
      <c r="A1900" t="s">
        <v>1365</v>
      </c>
      <c r="B1900" t="s">
        <v>31</v>
      </c>
      <c r="C1900" t="s">
        <v>1360</v>
      </c>
      <c r="D1900">
        <v>4.84</v>
      </c>
      <c r="E1900" t="s">
        <v>1364</v>
      </c>
      <c r="F1900" t="s">
        <v>34</v>
      </c>
      <c r="G1900" t="s">
        <v>35</v>
      </c>
      <c r="H1900" t="str">
        <f>_xll.BDP("YQ319650 Corp","SECURITY_DES")</f>
        <v>GILCN 4.149 11/22/30</v>
      </c>
      <c r="I1900">
        <v>99.47</v>
      </c>
      <c r="J1900">
        <v>99.712000000000003</v>
      </c>
      <c r="K1900">
        <v>127</v>
      </c>
      <c r="L1900">
        <v>122</v>
      </c>
      <c r="M190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900" t="s">
        <v>224</v>
      </c>
      <c r="O1900">
        <v>3000000</v>
      </c>
      <c r="P1900">
        <v>0</v>
      </c>
      <c r="Q1900" t="str">
        <f>_xll.BDP("YQ319650 Corp","BICS_LEVEL_1_NAME")</f>
        <v>Consumer Discretionary</v>
      </c>
      <c r="R1900">
        <v>4.26</v>
      </c>
      <c r="S1900">
        <v>4.21</v>
      </c>
      <c r="V1900" t="str">
        <f>_xll.BDP("YQ319650 Corp","ID_CUSIP")</f>
        <v>375916AE3</v>
      </c>
      <c r="W1900" t="s">
        <v>457</v>
      </c>
      <c r="X1900" t="str">
        <f>_xll.BDP("YQ319650 Corp","CRNCY")</f>
        <v>CAD</v>
      </c>
      <c r="Y1900" t="s">
        <v>1362</v>
      </c>
      <c r="Z1900" t="s">
        <v>43</v>
      </c>
      <c r="AA1900">
        <v>127.2</v>
      </c>
      <c r="AB1900">
        <v>122.25</v>
      </c>
    </row>
    <row r="1901" spans="1:28" x14ac:dyDescent="0.25">
      <c r="A1901" t="s">
        <v>304</v>
      </c>
      <c r="B1901" t="s">
        <v>31</v>
      </c>
      <c r="C1901" t="s">
        <v>1360</v>
      </c>
      <c r="D1901">
        <v>5.81</v>
      </c>
      <c r="E1901" t="s">
        <v>291</v>
      </c>
      <c r="F1901" t="s">
        <v>34</v>
      </c>
      <c r="G1901" t="s">
        <v>35</v>
      </c>
      <c r="H1901" t="str">
        <f>_xll.BDP("YR939238 Corp","SECURITY_DES")</f>
        <v>RLNCE 4.39 04/16/32</v>
      </c>
      <c r="I1901">
        <v>98.835999999999999</v>
      </c>
      <c r="J1901">
        <v>99.126999999999995</v>
      </c>
      <c r="K1901">
        <v>150</v>
      </c>
      <c r="L1901">
        <v>145</v>
      </c>
      <c r="M190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901" t="s">
        <v>96</v>
      </c>
      <c r="O1901">
        <v>3000000</v>
      </c>
      <c r="P1901">
        <v>0</v>
      </c>
      <c r="Q1901" t="str">
        <f>_xll.BDP("YR939238 Corp","BICS_LEVEL_1_NAME")</f>
        <v>Consumer Discretionary</v>
      </c>
      <c r="R1901">
        <v>4.59</v>
      </c>
      <c r="S1901">
        <v>4.54</v>
      </c>
      <c r="V1901" t="str">
        <f>_xll.BDP("YR939238 Corp","ID_CUSIP")</f>
        <v>759480AP1</v>
      </c>
      <c r="W1901" t="s">
        <v>457</v>
      </c>
      <c r="X1901" t="str">
        <f>_xll.BDP("YR939238 Corp","CRNCY")</f>
        <v>CAD</v>
      </c>
      <c r="Y1901" t="s">
        <v>1362</v>
      </c>
      <c r="Z1901" t="s">
        <v>43</v>
      </c>
      <c r="AA1901">
        <v>146.9</v>
      </c>
      <c r="AB1901">
        <v>141.9</v>
      </c>
    </row>
    <row r="1902" spans="1:28" x14ac:dyDescent="0.25">
      <c r="A1902" t="s">
        <v>1366</v>
      </c>
      <c r="B1902" t="s">
        <v>31</v>
      </c>
      <c r="C1902" t="s">
        <v>1360</v>
      </c>
      <c r="D1902">
        <v>4.03</v>
      </c>
      <c r="E1902" t="s">
        <v>1364</v>
      </c>
      <c r="F1902" t="s">
        <v>34</v>
      </c>
      <c r="G1902" t="s">
        <v>35</v>
      </c>
      <c r="H1902" t="str">
        <f>_xll.BDP("YT428444 Corp","SECURITY_DES")</f>
        <v>GILCN 4.362 11/22/29</v>
      </c>
      <c r="I1902">
        <v>101.32</v>
      </c>
      <c r="J1902">
        <v>101.521</v>
      </c>
      <c r="K1902">
        <v>117</v>
      </c>
      <c r="L1902">
        <v>112</v>
      </c>
      <c r="M19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02" t="s">
        <v>60</v>
      </c>
      <c r="O1902">
        <v>5000000</v>
      </c>
      <c r="P1902">
        <v>0</v>
      </c>
      <c r="Q1902" t="str">
        <f>_xll.BDP("YT428444 Corp","BICS_LEVEL_1_NAME")</f>
        <v>Consumer Discretionary</v>
      </c>
      <c r="R1902">
        <v>4.03</v>
      </c>
      <c r="S1902">
        <v>3.98</v>
      </c>
      <c r="V1902" t="str">
        <f>_xll.BDP("YT428444 Corp","ID_CUSIP")</f>
        <v>375916AA1</v>
      </c>
      <c r="W1902" t="s">
        <v>457</v>
      </c>
      <c r="X1902" t="str">
        <f>_xll.BDP("YT428444 Corp","CRNCY")</f>
        <v>CAD</v>
      </c>
      <c r="Y1902" t="s">
        <v>1362</v>
      </c>
      <c r="Z1902" t="s">
        <v>43</v>
      </c>
      <c r="AA1902">
        <v>115.9</v>
      </c>
      <c r="AB1902">
        <v>110.92</v>
      </c>
    </row>
    <row r="1903" spans="1:28" x14ac:dyDescent="0.25">
      <c r="A1903" t="s">
        <v>1367</v>
      </c>
      <c r="B1903" t="s">
        <v>31</v>
      </c>
      <c r="C1903" t="s">
        <v>1360</v>
      </c>
      <c r="D1903">
        <v>5.51</v>
      </c>
      <c r="E1903" t="s">
        <v>1364</v>
      </c>
      <c r="F1903" t="s">
        <v>34</v>
      </c>
      <c r="G1903" t="s">
        <v>35</v>
      </c>
      <c r="H1903" t="str">
        <f>_xll.BDP("YT428640 Corp","SECURITY_DES")</f>
        <v>GILCN 4.711 11/22/31</v>
      </c>
      <c r="I1903">
        <v>101.446</v>
      </c>
      <c r="J1903">
        <v>101.721</v>
      </c>
      <c r="K1903">
        <v>136</v>
      </c>
      <c r="L1903">
        <v>131</v>
      </c>
      <c r="M190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903" t="s">
        <v>96</v>
      </c>
      <c r="O1903">
        <v>3000000</v>
      </c>
      <c r="P1903">
        <v>3000000</v>
      </c>
      <c r="Q1903" t="str">
        <f>_xll.BDP("YT428640 Corp","BICS_LEVEL_1_NAME")</f>
        <v>Consumer Discretionary</v>
      </c>
      <c r="R1903">
        <v>4.45</v>
      </c>
      <c r="S1903">
        <v>4.4000000000000004</v>
      </c>
      <c r="V1903" t="str">
        <f>_xll.BDP("YT428640 Corp","ID_CUSIP")</f>
        <v>375916AB9</v>
      </c>
      <c r="W1903" t="s">
        <v>457</v>
      </c>
      <c r="X1903" t="str">
        <f>_xll.BDP("YT428640 Corp","CRNCY")</f>
        <v>CAD</v>
      </c>
      <c r="Y1903" t="s">
        <v>1362</v>
      </c>
      <c r="AA1903">
        <v>137.5</v>
      </c>
      <c r="AB1903">
        <v>132.5</v>
      </c>
    </row>
    <row r="1904" spans="1:28" x14ac:dyDescent="0.25">
      <c r="A1904" t="s">
        <v>305</v>
      </c>
      <c r="B1904" t="s">
        <v>31</v>
      </c>
      <c r="C1904" t="s">
        <v>1360</v>
      </c>
      <c r="D1904">
        <v>4.08</v>
      </c>
      <c r="E1904" t="s">
        <v>280</v>
      </c>
      <c r="F1904" t="s">
        <v>34</v>
      </c>
      <c r="G1904" t="s">
        <v>35</v>
      </c>
      <c r="H1904" t="str">
        <f>_xll.BDP("YT541901 Corp","SECURITY_DES")</f>
        <v>MRUCN 3.998 11/27/29</v>
      </c>
      <c r="I1904">
        <v>101.482</v>
      </c>
      <c r="J1904">
        <v>101.68600000000001</v>
      </c>
      <c r="K1904">
        <v>77</v>
      </c>
      <c r="L1904">
        <v>72</v>
      </c>
      <c r="M19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04" t="s">
        <v>60</v>
      </c>
      <c r="O1904">
        <v>5000000</v>
      </c>
      <c r="P1904">
        <v>0</v>
      </c>
      <c r="Q1904" t="str">
        <f>_xll.BDP("YT541901 Corp","BICS_LEVEL_1_NAME")</f>
        <v>Consumer Staples</v>
      </c>
      <c r="R1904">
        <v>3.63</v>
      </c>
      <c r="S1904">
        <v>3.58</v>
      </c>
      <c r="V1904" t="str">
        <f>_xll.BDP("YT541901 Corp","ID_CUSIP")</f>
        <v>59162NAM1</v>
      </c>
      <c r="W1904" t="s">
        <v>457</v>
      </c>
      <c r="X1904" t="str">
        <f>_xll.BDP("YT541901 Corp","CRNCY")</f>
        <v>CAD</v>
      </c>
      <c r="Y1904" t="s">
        <v>1362</v>
      </c>
      <c r="Z1904" t="s">
        <v>43</v>
      </c>
      <c r="AA1904">
        <v>75.8</v>
      </c>
      <c r="AB1904">
        <v>70.819999999999993</v>
      </c>
    </row>
    <row r="1905" spans="1:28" x14ac:dyDescent="0.25">
      <c r="A1905" t="s">
        <v>306</v>
      </c>
      <c r="B1905" t="s">
        <v>31</v>
      </c>
      <c r="C1905" t="s">
        <v>1360</v>
      </c>
      <c r="D1905">
        <v>4.1500000000000004</v>
      </c>
      <c r="E1905" t="s">
        <v>285</v>
      </c>
      <c r="F1905" t="s">
        <v>34</v>
      </c>
      <c r="G1905" t="s">
        <v>35</v>
      </c>
      <c r="H1905" t="str">
        <f>_xll.BDP("YT882149 Corp","SECURITY_DES")</f>
        <v>LCN 3.564 12/12/29</v>
      </c>
      <c r="I1905">
        <v>99.754999999999995</v>
      </c>
      <c r="J1905">
        <v>100.04600000000001</v>
      </c>
      <c r="K1905">
        <v>76</v>
      </c>
      <c r="L1905">
        <v>69</v>
      </c>
      <c r="M190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05" t="s">
        <v>60</v>
      </c>
      <c r="O1905">
        <v>3000000</v>
      </c>
      <c r="P1905">
        <v>2000000</v>
      </c>
      <c r="Q1905" t="str">
        <f>_xll.BDP("YT882149 Corp","BICS_LEVEL_1_NAME")</f>
        <v>Consumer Staples</v>
      </c>
      <c r="R1905">
        <v>3.62</v>
      </c>
      <c r="S1905">
        <v>3.55</v>
      </c>
      <c r="V1905" t="str">
        <f>_xll.BDP("YT882149 Corp","ID_CUSIP")</f>
        <v>539481AT8</v>
      </c>
      <c r="W1905" t="s">
        <v>457</v>
      </c>
      <c r="X1905" t="str">
        <f>_xll.BDP("YT882149 Corp","CRNCY")</f>
        <v>CAD</v>
      </c>
      <c r="Y1905" t="s">
        <v>1362</v>
      </c>
      <c r="AA1905">
        <v>73.8</v>
      </c>
      <c r="AB1905">
        <v>66.84</v>
      </c>
    </row>
    <row r="1906" spans="1:28" x14ac:dyDescent="0.25">
      <c r="A1906" t="s">
        <v>307</v>
      </c>
      <c r="B1906" t="s">
        <v>31</v>
      </c>
      <c r="C1906" t="s">
        <v>1360</v>
      </c>
      <c r="D1906">
        <v>3.86</v>
      </c>
      <c r="E1906" t="s">
        <v>308</v>
      </c>
      <c r="F1906" t="s">
        <v>34</v>
      </c>
      <c r="G1906" t="s">
        <v>35</v>
      </c>
      <c r="H1906" t="str">
        <f>_xll.BDP("YV568934 Corp","SECURITY_DES")</f>
        <v>WNCN 4.193 09/05/29</v>
      </c>
      <c r="I1906">
        <v>101.227</v>
      </c>
      <c r="J1906">
        <v>101.498</v>
      </c>
      <c r="K1906">
        <v>101</v>
      </c>
      <c r="L1906">
        <v>94</v>
      </c>
      <c r="M190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06" t="s">
        <v>60</v>
      </c>
      <c r="O1906">
        <v>2000000</v>
      </c>
      <c r="P1906">
        <v>0</v>
      </c>
      <c r="Q1906" t="str">
        <f>_xll.BDP("YV568934 Corp","BICS_LEVEL_1_NAME")</f>
        <v>Consumer Staples</v>
      </c>
      <c r="R1906">
        <v>3.87</v>
      </c>
      <c r="S1906">
        <v>3.8</v>
      </c>
      <c r="V1906" t="str">
        <f>_xll.BDP("YV568934 Corp","ID_CUSIP")</f>
        <v>9611488Z9</v>
      </c>
      <c r="W1906" t="s">
        <v>457</v>
      </c>
      <c r="X1906" t="str">
        <f>_xll.BDP("YV568934 Corp","CRNCY")</f>
        <v>CAD</v>
      </c>
      <c r="Y1906" t="s">
        <v>1362</v>
      </c>
      <c r="Z1906" t="s">
        <v>43</v>
      </c>
      <c r="AA1906">
        <v>101.8</v>
      </c>
      <c r="AB1906">
        <v>94.7</v>
      </c>
    </row>
    <row r="1907" spans="1:28" x14ac:dyDescent="0.25">
      <c r="A1907" t="s">
        <v>309</v>
      </c>
      <c r="B1907" t="s">
        <v>31</v>
      </c>
      <c r="C1907" t="s">
        <v>1360</v>
      </c>
      <c r="D1907">
        <v>5.2</v>
      </c>
      <c r="E1907" t="s">
        <v>291</v>
      </c>
      <c r="F1907" t="s">
        <v>34</v>
      </c>
      <c r="G1907" t="s">
        <v>35</v>
      </c>
      <c r="H1907" t="str">
        <f>_xll.BDP("ZB969022 Corp","SECURITY_DES")</f>
        <v>RLNCE 5 1/4 05/15/31</v>
      </c>
      <c r="I1907">
        <v>104.273</v>
      </c>
      <c r="J1907">
        <v>104.533</v>
      </c>
      <c r="K1907">
        <v>136</v>
      </c>
      <c r="L1907">
        <v>131</v>
      </c>
      <c r="M190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907" t="s">
        <v>145</v>
      </c>
      <c r="O1907">
        <v>3000000</v>
      </c>
      <c r="P1907">
        <v>0</v>
      </c>
      <c r="Q1907" t="str">
        <f>_xll.BDP("ZB969022 Corp","BICS_LEVEL_1_NAME")</f>
        <v>Consumer Discretionary</v>
      </c>
      <c r="R1907">
        <v>4.41</v>
      </c>
      <c r="S1907">
        <v>4.3600000000000003</v>
      </c>
      <c r="V1907" t="str">
        <f>_xll.BDP("ZB969022 Corp","ID_CUSIP")</f>
        <v>759480AN6</v>
      </c>
      <c r="W1907" t="s">
        <v>457</v>
      </c>
      <c r="X1907" t="str">
        <f>_xll.BDP("ZB969022 Corp","CRNCY")</f>
        <v>CAD</v>
      </c>
      <c r="Y1907" t="s">
        <v>1362</v>
      </c>
      <c r="Z1907" t="s">
        <v>43</v>
      </c>
      <c r="AA1907">
        <v>138.69999999999999</v>
      </c>
      <c r="AB1907">
        <v>133.69</v>
      </c>
    </row>
    <row r="1908" spans="1:28" x14ac:dyDescent="0.25">
      <c r="A1908" t="s">
        <v>310</v>
      </c>
      <c r="B1908" t="s">
        <v>31</v>
      </c>
      <c r="C1908" t="s">
        <v>1360</v>
      </c>
      <c r="D1908">
        <v>14.83</v>
      </c>
      <c r="E1908" t="s">
        <v>285</v>
      </c>
      <c r="F1908" t="s">
        <v>34</v>
      </c>
      <c r="G1908" t="s">
        <v>35</v>
      </c>
      <c r="H1908" t="str">
        <f>_xll.BDP("ZD381144 Corp","SECURITY_DES")</f>
        <v>LCN 5.115 03/04/54</v>
      </c>
      <c r="I1908">
        <v>99.284000000000006</v>
      </c>
      <c r="J1908">
        <v>100.328</v>
      </c>
      <c r="K1908">
        <v>156</v>
      </c>
      <c r="L1908">
        <v>149</v>
      </c>
      <c r="M19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08" t="s">
        <v>42</v>
      </c>
      <c r="O1908">
        <v>3000000</v>
      </c>
      <c r="P1908">
        <v>0</v>
      </c>
      <c r="Q1908" t="str">
        <f>_xll.BDP("ZD381144 Corp","BICS_LEVEL_1_NAME")</f>
        <v>Consumer Staples</v>
      </c>
      <c r="R1908">
        <v>5.16</v>
      </c>
      <c r="S1908">
        <v>5.09</v>
      </c>
      <c r="V1908" t="str">
        <f>_xll.BDP("ZD381144 Corp","ID_CUSIP")</f>
        <v>539481AR2</v>
      </c>
      <c r="W1908" t="s">
        <v>457</v>
      </c>
      <c r="X1908" t="str">
        <f>_xll.BDP("ZD381144 Corp","CRNCY")</f>
        <v>CAD</v>
      </c>
      <c r="Y1908" t="s">
        <v>1362</v>
      </c>
      <c r="Z1908" t="s">
        <v>43</v>
      </c>
      <c r="AA1908">
        <v>155.6</v>
      </c>
      <c r="AB1908">
        <v>148.36000000000001</v>
      </c>
    </row>
    <row r="1909" spans="1:28" x14ac:dyDescent="0.25">
      <c r="A1909" t="s">
        <v>311</v>
      </c>
      <c r="B1909" t="s">
        <v>31</v>
      </c>
      <c r="C1909" t="s">
        <v>1360</v>
      </c>
      <c r="D1909">
        <v>3.37</v>
      </c>
      <c r="E1909" t="s">
        <v>312</v>
      </c>
      <c r="F1909" t="s">
        <v>34</v>
      </c>
      <c r="G1909" t="s">
        <v>35</v>
      </c>
      <c r="H1909" t="str">
        <f>_xll.BDP("ZF506080 Corp","SECURITY_DES")</f>
        <v>ATDBCN 4.603 01/25/29</v>
      </c>
      <c r="I1909">
        <v>102.667</v>
      </c>
      <c r="J1909">
        <v>103.005</v>
      </c>
      <c r="K1909">
        <v>102</v>
      </c>
      <c r="L1909">
        <v>92</v>
      </c>
      <c r="M190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09" t="s">
        <v>36</v>
      </c>
      <c r="O1909">
        <v>2000000</v>
      </c>
      <c r="P1909">
        <v>2000000</v>
      </c>
      <c r="Q1909" t="str">
        <f>_xll.BDP("ZF506080 Corp","BICS_LEVEL_1_NAME")</f>
        <v>Consumer Staples</v>
      </c>
      <c r="R1909">
        <v>3.8</v>
      </c>
      <c r="S1909">
        <v>3.7</v>
      </c>
      <c r="V1909" t="str">
        <f>_xll.BDP("ZF506080 Corp","ID_CUSIP")</f>
        <v>01626PAT3</v>
      </c>
      <c r="W1909" t="s">
        <v>457</v>
      </c>
      <c r="X1909" t="str">
        <f>_xll.BDP("ZF506080 Corp","CRNCY")</f>
        <v>CAD</v>
      </c>
      <c r="Y1909" t="s">
        <v>1362</v>
      </c>
      <c r="AA1909">
        <v>99.4</v>
      </c>
      <c r="AB1909">
        <v>89.33</v>
      </c>
    </row>
    <row r="1910" spans="1:28" x14ac:dyDescent="0.25">
      <c r="A1910" t="s">
        <v>313</v>
      </c>
      <c r="B1910" t="s">
        <v>31</v>
      </c>
      <c r="C1910" t="s">
        <v>1360</v>
      </c>
      <c r="D1910">
        <v>4.93</v>
      </c>
      <c r="E1910" t="s">
        <v>289</v>
      </c>
      <c r="F1910" t="s">
        <v>34</v>
      </c>
      <c r="G1910" t="s">
        <v>35</v>
      </c>
      <c r="H1910" t="str">
        <f>_xll.BDP("ZG153774 Corp","SECURITY_DES")</f>
        <v>SAPCN 5.492 11/20/30</v>
      </c>
      <c r="I1910">
        <v>106.768</v>
      </c>
      <c r="J1910">
        <v>107.014</v>
      </c>
      <c r="K1910">
        <v>108</v>
      </c>
      <c r="L1910">
        <v>103</v>
      </c>
      <c r="M191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910" t="s">
        <v>224</v>
      </c>
      <c r="O1910">
        <v>5000000</v>
      </c>
      <c r="P1910">
        <v>2000000</v>
      </c>
      <c r="Q1910" t="str">
        <f>_xll.BDP("ZG153774 Corp","BICS_LEVEL_1_NAME")</f>
        <v>Consumer Staples</v>
      </c>
      <c r="R1910">
        <v>4.07</v>
      </c>
      <c r="S1910">
        <v>4.01</v>
      </c>
      <c r="V1910" t="str">
        <f>_xll.BDP("ZG153774 Corp","ID_CUSIP")</f>
        <v>80310ZAM1</v>
      </c>
      <c r="W1910" t="s">
        <v>457</v>
      </c>
      <c r="X1910" t="str">
        <f>_xll.BDP("ZG153774 Corp","CRNCY")</f>
        <v>CAD</v>
      </c>
      <c r="Y1910" t="s">
        <v>1362</v>
      </c>
      <c r="Z1910" t="s">
        <v>43</v>
      </c>
      <c r="AA1910">
        <v>110</v>
      </c>
      <c r="AB1910">
        <v>105.06</v>
      </c>
    </row>
    <row r="1911" spans="1:28" x14ac:dyDescent="0.25">
      <c r="A1911" t="s">
        <v>314</v>
      </c>
      <c r="B1911" t="s">
        <v>31</v>
      </c>
      <c r="C1911" t="s">
        <v>1360</v>
      </c>
      <c r="D1911">
        <v>4.79</v>
      </c>
      <c r="E1911" t="s">
        <v>312</v>
      </c>
      <c r="F1911" t="s">
        <v>34</v>
      </c>
      <c r="G1911" t="s">
        <v>35</v>
      </c>
      <c r="H1911" t="str">
        <f>_xll.BDP("ZH061101 Corp","SECURITY_DES")</f>
        <v>ATDBCN 5.592 09/25/30</v>
      </c>
      <c r="I1911">
        <v>106.764</v>
      </c>
      <c r="J1911">
        <v>107.244</v>
      </c>
      <c r="K1911">
        <v>119</v>
      </c>
      <c r="L1911">
        <v>109</v>
      </c>
      <c r="M191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11" t="s">
        <v>50</v>
      </c>
      <c r="O1911">
        <v>2000000</v>
      </c>
      <c r="P1911">
        <v>0</v>
      </c>
      <c r="Q1911" t="str">
        <f>_xll.BDP("ZH061101 Corp","BICS_LEVEL_1_NAME")</f>
        <v>Consumer Staples</v>
      </c>
      <c r="R1911">
        <v>4.12</v>
      </c>
      <c r="S1911">
        <v>4.0199999999999996</v>
      </c>
      <c r="V1911" t="str">
        <f>_xll.BDP("ZH061101 Corp","ID_CUSIP")</f>
        <v>01626PAS5</v>
      </c>
      <c r="W1911" t="s">
        <v>457</v>
      </c>
      <c r="X1911" t="str">
        <f>_xll.BDP("ZH061101 Corp","CRNCY")</f>
        <v>CAD</v>
      </c>
      <c r="Y1911" t="s">
        <v>1362</v>
      </c>
      <c r="Z1911" t="s">
        <v>43</v>
      </c>
      <c r="AA1911">
        <v>117.5</v>
      </c>
      <c r="AB1911">
        <v>107.51</v>
      </c>
    </row>
    <row r="1912" spans="1:28" x14ac:dyDescent="0.25">
      <c r="A1912" t="s">
        <v>315</v>
      </c>
      <c r="B1912" t="s">
        <v>31</v>
      </c>
      <c r="C1912" t="s">
        <v>1360</v>
      </c>
      <c r="D1912">
        <v>3.16</v>
      </c>
      <c r="E1912" t="s">
        <v>296</v>
      </c>
      <c r="F1912" t="s">
        <v>34</v>
      </c>
      <c r="G1912" t="s">
        <v>35</v>
      </c>
      <c r="H1912" t="str">
        <f>_xll.BDP("ZH082581 Corp","SECURITY_DES")</f>
        <v>DOLCN 5.533 09/26/28</v>
      </c>
      <c r="I1912">
        <v>106.164</v>
      </c>
      <c r="J1912">
        <v>106.38500000000001</v>
      </c>
      <c r="K1912">
        <v>73</v>
      </c>
      <c r="L1912">
        <v>66</v>
      </c>
      <c r="M19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12" t="s">
        <v>36</v>
      </c>
      <c r="O1912">
        <v>3000000</v>
      </c>
      <c r="P1912">
        <v>2000000</v>
      </c>
      <c r="Q1912" t="str">
        <f>_xll.BDP("ZH082581 Corp","BICS_LEVEL_1_NAME")</f>
        <v>Consumer Staples</v>
      </c>
      <c r="R1912">
        <v>3.51</v>
      </c>
      <c r="S1912">
        <v>3.44</v>
      </c>
      <c r="V1912" t="str">
        <f>_xll.BDP("ZH082581 Corp","ID_CUSIP")</f>
        <v>25675TAQ0</v>
      </c>
      <c r="W1912" t="s">
        <v>457</v>
      </c>
      <c r="X1912" t="str">
        <f>_xll.BDP("ZH082581 Corp","CRNCY")</f>
        <v>CAD</v>
      </c>
      <c r="Y1912" t="s">
        <v>1362</v>
      </c>
      <c r="AA1912">
        <v>73.2</v>
      </c>
      <c r="AB1912">
        <v>66.22</v>
      </c>
    </row>
    <row r="1913" spans="1:28" x14ac:dyDescent="0.25">
      <c r="A1913" t="s">
        <v>316</v>
      </c>
      <c r="B1913" t="s">
        <v>31</v>
      </c>
      <c r="C1913" t="s">
        <v>1360</v>
      </c>
      <c r="D1913">
        <v>4.72</v>
      </c>
      <c r="E1913" t="s">
        <v>317</v>
      </c>
      <c r="F1913" t="s">
        <v>34</v>
      </c>
      <c r="G1913" t="s">
        <v>35</v>
      </c>
      <c r="H1913" t="str">
        <f>_xll.BDP("ZI877489 Corp","SECURITY_DES")</f>
        <v>CTCACN 5.372 09/16/30</v>
      </c>
      <c r="I1913">
        <v>105.39400000000001</v>
      </c>
      <c r="J1913">
        <v>105.72499999999999</v>
      </c>
      <c r="K1913">
        <v>126</v>
      </c>
      <c r="L1913">
        <v>119</v>
      </c>
      <c r="M19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13" t="s">
        <v>50</v>
      </c>
      <c r="O1913">
        <v>1000000</v>
      </c>
      <c r="P1913">
        <v>0</v>
      </c>
      <c r="Q1913" t="str">
        <f>_xll.BDP("ZI877489 Corp","BICS_LEVEL_1_NAME")</f>
        <v>Consumer Staples</v>
      </c>
      <c r="R1913">
        <v>4.1900000000000004</v>
      </c>
      <c r="S1913">
        <v>4.12</v>
      </c>
      <c r="V1913" t="str">
        <f>_xll.BDP("ZI877489 Corp","ID_CUSIP")</f>
        <v>136681AG8</v>
      </c>
      <c r="W1913" t="s">
        <v>457</v>
      </c>
      <c r="X1913" t="str">
        <f>_xll.BDP("ZI877489 Corp","CRNCY")</f>
        <v>CAD</v>
      </c>
      <c r="Y1913" t="s">
        <v>1362</v>
      </c>
      <c r="Z1913" t="s">
        <v>43</v>
      </c>
      <c r="AA1913">
        <v>124.8</v>
      </c>
      <c r="AB1913">
        <v>117.79</v>
      </c>
    </row>
    <row r="1914" spans="1:28" x14ac:dyDescent="0.25">
      <c r="A1914" t="s">
        <v>318</v>
      </c>
      <c r="B1914" t="s">
        <v>31</v>
      </c>
      <c r="C1914" t="s">
        <v>1360</v>
      </c>
      <c r="D1914">
        <v>6.47</v>
      </c>
      <c r="E1914" t="s">
        <v>280</v>
      </c>
      <c r="F1914" t="s">
        <v>34</v>
      </c>
      <c r="G1914" t="s">
        <v>35</v>
      </c>
      <c r="H1914" t="str">
        <f>_xll.BDP("ZM755096 Corp","SECURITY_DES")</f>
        <v>MRUCN 4.657 02/07/33</v>
      </c>
      <c r="I1914">
        <v>103.178</v>
      </c>
      <c r="J1914">
        <v>103.502</v>
      </c>
      <c r="K1914">
        <v>99</v>
      </c>
      <c r="L1914">
        <v>94</v>
      </c>
      <c r="M191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914" t="s">
        <v>58</v>
      </c>
      <c r="O1914">
        <v>5000000</v>
      </c>
      <c r="P1914">
        <v>0</v>
      </c>
      <c r="Q1914" t="str">
        <f>_xll.BDP("ZM755096 Corp","BICS_LEVEL_1_NAME")</f>
        <v>Consumer Staples</v>
      </c>
      <c r="R1914">
        <v>4.16</v>
      </c>
      <c r="S1914">
        <v>4.1100000000000003</v>
      </c>
      <c r="V1914" t="str">
        <f>_xll.BDP("ZM755096 Corp","ID_CUSIP")</f>
        <v>59162NAL3</v>
      </c>
      <c r="W1914" t="s">
        <v>457</v>
      </c>
      <c r="X1914" t="str">
        <f>_xll.BDP("ZM755096 Corp","CRNCY")</f>
        <v>CAD</v>
      </c>
      <c r="Y1914" t="s">
        <v>1362</v>
      </c>
      <c r="Z1914" t="s">
        <v>43</v>
      </c>
      <c r="AA1914">
        <v>99.5</v>
      </c>
      <c r="AB1914">
        <v>94.51</v>
      </c>
    </row>
    <row r="1915" spans="1:28" x14ac:dyDescent="0.25">
      <c r="A1915" t="s">
        <v>319</v>
      </c>
      <c r="B1915" t="s">
        <v>31</v>
      </c>
      <c r="C1915" t="s">
        <v>1360</v>
      </c>
      <c r="D1915">
        <v>4.09</v>
      </c>
      <c r="E1915" t="s">
        <v>289</v>
      </c>
      <c r="F1915" t="s">
        <v>34</v>
      </c>
      <c r="G1915" t="s">
        <v>35</v>
      </c>
      <c r="H1915" t="str">
        <f>_xll.BDP("ZN420491 Corp","SECURITY_DES")</f>
        <v>SAPCN 5 1/4 11/29/29</v>
      </c>
      <c r="I1915">
        <v>105.462</v>
      </c>
      <c r="J1915">
        <v>105.666</v>
      </c>
      <c r="K1915">
        <v>101</v>
      </c>
      <c r="L1915">
        <v>96</v>
      </c>
      <c r="M19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15" t="s">
        <v>60</v>
      </c>
      <c r="O1915">
        <v>3000000</v>
      </c>
      <c r="P1915">
        <v>2000000</v>
      </c>
      <c r="Q1915" t="str">
        <f>_xll.BDP("ZN420491 Corp","BICS_LEVEL_1_NAME")</f>
        <v>Consumer Staples</v>
      </c>
      <c r="R1915">
        <v>3.87</v>
      </c>
      <c r="S1915">
        <v>3.82</v>
      </c>
      <c r="V1915" t="str">
        <f>_xll.BDP("ZN420491 Corp","ID_CUSIP")</f>
        <v>80310ZAK5</v>
      </c>
      <c r="W1915" t="s">
        <v>457</v>
      </c>
      <c r="X1915" t="str">
        <f>_xll.BDP("ZN420491 Corp","CRNCY")</f>
        <v>CAD</v>
      </c>
      <c r="Y1915" t="s">
        <v>1362</v>
      </c>
      <c r="AA1915">
        <v>100.4</v>
      </c>
      <c r="AB1915">
        <v>95.41</v>
      </c>
    </row>
    <row r="1916" spans="1:28" x14ac:dyDescent="0.25">
      <c r="A1916" t="s">
        <v>320</v>
      </c>
      <c r="B1916" t="s">
        <v>31</v>
      </c>
      <c r="C1916" t="s">
        <v>1360</v>
      </c>
      <c r="D1916">
        <v>2.17</v>
      </c>
      <c r="E1916" t="s">
        <v>296</v>
      </c>
      <c r="F1916" t="s">
        <v>34</v>
      </c>
      <c r="G1916" t="s">
        <v>35</v>
      </c>
      <c r="H1916" t="str">
        <f>_xll.BDP("ZO503423 Corp","SECURITY_DES")</f>
        <v>DOLCN 1.505 09/20/27</v>
      </c>
      <c r="I1916">
        <v>96.331000000000003</v>
      </c>
      <c r="J1916">
        <v>96.483000000000004</v>
      </c>
      <c r="K1916">
        <v>49</v>
      </c>
      <c r="L1916">
        <v>42</v>
      </c>
      <c r="M19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16" t="s">
        <v>53</v>
      </c>
      <c r="O1916">
        <v>3000000</v>
      </c>
      <c r="P1916">
        <v>0</v>
      </c>
      <c r="Q1916" t="str">
        <f>_xll.BDP("ZO503423 Corp","BICS_LEVEL_1_NAME")</f>
        <v>Consumer Staples</v>
      </c>
      <c r="R1916">
        <v>3.16</v>
      </c>
      <c r="S1916">
        <v>3.09</v>
      </c>
      <c r="V1916" t="str">
        <f>_xll.BDP("ZO503423 Corp","ID_CUSIP")</f>
        <v>25675TAK3</v>
      </c>
      <c r="W1916" t="s">
        <v>457</v>
      </c>
      <c r="X1916" t="str">
        <f>_xll.BDP("ZO503423 Corp","CRNCY")</f>
        <v>CAD</v>
      </c>
      <c r="Y1916" t="s">
        <v>1362</v>
      </c>
      <c r="Z1916" t="s">
        <v>43</v>
      </c>
      <c r="AA1916">
        <v>48.5</v>
      </c>
      <c r="AB1916">
        <v>41.56</v>
      </c>
    </row>
    <row r="1917" spans="1:28" x14ac:dyDescent="0.25">
      <c r="A1917" t="s">
        <v>843</v>
      </c>
      <c r="B1917" t="s">
        <v>31</v>
      </c>
      <c r="C1917" t="s">
        <v>1368</v>
      </c>
      <c r="D1917">
        <v>2.67</v>
      </c>
      <c r="E1917" t="s">
        <v>844</v>
      </c>
      <c r="F1917" t="s">
        <v>67</v>
      </c>
      <c r="G1917" t="s">
        <v>35</v>
      </c>
      <c r="H1917" t="str">
        <f>_xll.BDP("AT196703 Corp","SECURITY_DES")</f>
        <v>KEYCN 3.934 06/21/28</v>
      </c>
      <c r="I1917">
        <v>100.673</v>
      </c>
      <c r="J1917">
        <v>100.806</v>
      </c>
      <c r="K1917">
        <v>97</v>
      </c>
      <c r="L1917">
        <v>92</v>
      </c>
      <c r="M191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917" t="s">
        <v>192</v>
      </c>
      <c r="O1917">
        <v>5000000</v>
      </c>
      <c r="Q1917" t="str">
        <f>_xll.BDP("AT196703 Corp","BICS_LEVEL_1_NAME")</f>
        <v>Energy</v>
      </c>
      <c r="R1917">
        <v>3.68</v>
      </c>
      <c r="S1917">
        <v>3.63</v>
      </c>
      <c r="V1917" t="str">
        <f>_xll.BDP("AT196703 Corp","ID_CUSIP")</f>
        <v>49327ZAA3</v>
      </c>
      <c r="W1917" t="s">
        <v>434</v>
      </c>
      <c r="X1917" t="str">
        <f>_xll.BDP("AT196703 Corp","CRNCY")</f>
        <v>CAD</v>
      </c>
      <c r="Y1917" t="s">
        <v>1369</v>
      </c>
      <c r="AA1917">
        <v>96</v>
      </c>
      <c r="AB1917">
        <v>91.06</v>
      </c>
    </row>
    <row r="1918" spans="1:28" x14ac:dyDescent="0.25">
      <c r="A1918" t="s">
        <v>855</v>
      </c>
      <c r="B1918" t="s">
        <v>31</v>
      </c>
      <c r="C1918" t="s">
        <v>1368</v>
      </c>
      <c r="D1918">
        <v>4.47</v>
      </c>
      <c r="E1918" t="s">
        <v>844</v>
      </c>
      <c r="F1918" t="s">
        <v>67</v>
      </c>
      <c r="G1918" t="s">
        <v>35</v>
      </c>
      <c r="H1918" t="str">
        <f>_xll.BDP("BJ729023 Corp","SECURITY_DES")</f>
        <v>KEYCN 3.959 05/29/30</v>
      </c>
      <c r="I1918">
        <v>99.349000000000004</v>
      </c>
      <c r="J1918">
        <v>99.572999999999993</v>
      </c>
      <c r="K1918">
        <v>117</v>
      </c>
      <c r="L1918">
        <v>112</v>
      </c>
      <c r="M19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18" t="s">
        <v>50</v>
      </c>
      <c r="O1918">
        <v>2000000</v>
      </c>
      <c r="Q1918" t="str">
        <f>_xll.BDP("BJ729023 Corp","BICS_LEVEL_1_NAME")</f>
        <v>Energy</v>
      </c>
      <c r="R1918">
        <v>4.0999999999999996</v>
      </c>
      <c r="S1918">
        <v>4.05</v>
      </c>
      <c r="V1918" t="str">
        <f>_xll.BDP("BJ729023 Corp","ID_CUSIP")</f>
        <v>49327ZAB1</v>
      </c>
      <c r="W1918" t="s">
        <v>434</v>
      </c>
      <c r="X1918" t="str">
        <f>_xll.BDP("BJ729023 Corp","CRNCY")</f>
        <v>CAD</v>
      </c>
      <c r="Y1918" t="s">
        <v>1369</v>
      </c>
      <c r="AA1918">
        <v>117</v>
      </c>
      <c r="AB1918">
        <v>112.1</v>
      </c>
    </row>
    <row r="1919" spans="1:28" x14ac:dyDescent="0.25">
      <c r="A1919" t="s">
        <v>857</v>
      </c>
      <c r="B1919" t="s">
        <v>31</v>
      </c>
      <c r="C1919" t="s">
        <v>1368</v>
      </c>
      <c r="D1919">
        <v>2.02</v>
      </c>
      <c r="E1919" t="s">
        <v>345</v>
      </c>
      <c r="F1919" t="s">
        <v>67</v>
      </c>
      <c r="G1919" t="s">
        <v>35</v>
      </c>
      <c r="H1919" t="str">
        <f>_xll.BDP("BK190852 Corp","SECURITY_DES")</f>
        <v>GEICN 2.85 07/14/27</v>
      </c>
      <c r="I1919">
        <v>98.593000000000004</v>
      </c>
      <c r="J1919">
        <v>98.694000000000003</v>
      </c>
      <c r="K1919">
        <v>87</v>
      </c>
      <c r="L1919">
        <v>82</v>
      </c>
      <c r="M19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19" t="s">
        <v>53</v>
      </c>
      <c r="O1919">
        <v>5000000</v>
      </c>
      <c r="Q1919" t="str">
        <f>_xll.BDP("BK190852 Corp","BICS_LEVEL_1_NAME")</f>
        <v>Energy</v>
      </c>
      <c r="R1919">
        <v>3.54</v>
      </c>
      <c r="S1919">
        <v>3.49</v>
      </c>
      <c r="V1919" t="str">
        <f>_xll.BDP("BK190852 Corp","ID_CUSIP")</f>
        <v>37482ZAC5</v>
      </c>
      <c r="W1919" t="s">
        <v>434</v>
      </c>
      <c r="X1919" t="str">
        <f>_xll.BDP("BK190852 Corp","CRNCY")</f>
        <v>CAD</v>
      </c>
      <c r="Y1919" t="s">
        <v>1369</v>
      </c>
      <c r="AA1919">
        <v>88</v>
      </c>
      <c r="AB1919">
        <v>82.82</v>
      </c>
    </row>
    <row r="1920" spans="1:28" x14ac:dyDescent="0.25">
      <c r="A1920" t="s">
        <v>868</v>
      </c>
      <c r="B1920" t="s">
        <v>31</v>
      </c>
      <c r="C1920" t="s">
        <v>1368</v>
      </c>
      <c r="D1920">
        <v>5.75</v>
      </c>
      <c r="E1920" t="s">
        <v>844</v>
      </c>
      <c r="F1920" t="s">
        <v>67</v>
      </c>
      <c r="G1920" t="s">
        <v>35</v>
      </c>
      <c r="H1920" t="str">
        <f>_xll.BDP("BV521347 Corp","SECURITY_DES")</f>
        <v>KEYCN 5.022 03/28/32</v>
      </c>
      <c r="I1920">
        <v>103.08</v>
      </c>
      <c r="J1920">
        <v>103.36799999999999</v>
      </c>
      <c r="K1920">
        <v>139</v>
      </c>
      <c r="L1920">
        <v>134</v>
      </c>
      <c r="M192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920" t="s">
        <v>96</v>
      </c>
      <c r="O1920">
        <v>5000000</v>
      </c>
      <c r="Q1920" t="str">
        <f>_xll.BDP("BV521347 Corp","BICS_LEVEL_1_NAME")</f>
        <v>Energy</v>
      </c>
      <c r="R1920">
        <v>4.4800000000000004</v>
      </c>
      <c r="S1920">
        <v>4.43</v>
      </c>
      <c r="V1920" t="str">
        <f>_xll.BDP("BV521347 Corp","ID_CUSIP")</f>
        <v>49327ZAC9</v>
      </c>
      <c r="W1920" t="s">
        <v>434</v>
      </c>
      <c r="X1920" t="str">
        <f>_xll.BDP("BV521347 Corp","CRNCY")</f>
        <v>CAD</v>
      </c>
      <c r="Y1920" t="s">
        <v>1369</v>
      </c>
      <c r="AA1920">
        <v>138</v>
      </c>
      <c r="AB1920">
        <v>133.36000000000001</v>
      </c>
    </row>
    <row r="1921" spans="1:29" x14ac:dyDescent="0.25">
      <c r="A1921" t="s">
        <v>884</v>
      </c>
      <c r="B1921" t="s">
        <v>31</v>
      </c>
      <c r="C1921" t="s">
        <v>1368</v>
      </c>
      <c r="D1921">
        <v>4.04</v>
      </c>
      <c r="E1921" t="s">
        <v>885</v>
      </c>
      <c r="F1921" t="s">
        <v>67</v>
      </c>
      <c r="G1921" t="s">
        <v>35</v>
      </c>
      <c r="H1921" t="str">
        <f>_xll.BDP("YT600478 Corp","SECURITY_DES")</f>
        <v>HUSMID 4.1 12/02/29</v>
      </c>
      <c r="I1921">
        <v>100.47499999999999</v>
      </c>
      <c r="J1921">
        <v>100.67700000000001</v>
      </c>
      <c r="K1921">
        <v>112</v>
      </c>
      <c r="L1921">
        <v>107</v>
      </c>
      <c r="M19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21" t="s">
        <v>60</v>
      </c>
      <c r="O1921">
        <v>3000000</v>
      </c>
      <c r="P1921">
        <v>3000000</v>
      </c>
      <c r="Q1921" t="str">
        <f>_xll.BDP("YT600478 Corp","BICS_LEVEL_1_NAME")</f>
        <v>Energy</v>
      </c>
      <c r="R1921">
        <v>3.98</v>
      </c>
      <c r="S1921">
        <v>3.93</v>
      </c>
      <c r="V1921" t="str">
        <f>_xll.BDP("YT600478 Corp","ID_CUSIP")</f>
        <v>448059AA3</v>
      </c>
      <c r="W1921" t="s">
        <v>434</v>
      </c>
      <c r="X1921" t="str">
        <f>_xll.BDP("YT600478 Corp","CRNCY")</f>
        <v>CAD</v>
      </c>
      <c r="Y1921" t="s">
        <v>1369</v>
      </c>
      <c r="AA1921">
        <v>111</v>
      </c>
      <c r="AB1921">
        <v>105.67</v>
      </c>
    </row>
    <row r="1922" spans="1:29" x14ac:dyDescent="0.25">
      <c r="A1922" t="s">
        <v>886</v>
      </c>
      <c r="B1922" t="s">
        <v>31</v>
      </c>
      <c r="C1922" t="s">
        <v>1368</v>
      </c>
      <c r="D1922">
        <v>5.46</v>
      </c>
      <c r="E1922" t="s">
        <v>345</v>
      </c>
      <c r="F1922" t="s">
        <v>67</v>
      </c>
      <c r="G1922" t="s">
        <v>35</v>
      </c>
      <c r="H1922" t="str">
        <f>_xll.BDP("YU914643 Corp","SECURITY_DES")</f>
        <v>GEICN 4.45 11/12/31</v>
      </c>
      <c r="I1922">
        <v>100.34</v>
      </c>
      <c r="J1922">
        <v>100.614</v>
      </c>
      <c r="K1922">
        <v>134</v>
      </c>
      <c r="L1922">
        <v>129</v>
      </c>
      <c r="M192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922" t="s">
        <v>145</v>
      </c>
      <c r="O1922">
        <v>3000000</v>
      </c>
      <c r="Q1922" t="str">
        <f>_xll.BDP("YU914643 Corp","BICS_LEVEL_1_NAME")</f>
        <v>Energy</v>
      </c>
      <c r="R1922">
        <v>4.3899999999999997</v>
      </c>
      <c r="S1922">
        <v>4.34</v>
      </c>
      <c r="V1922" t="str">
        <f>_xll.BDP("YU914643 Corp","ID_CUSIP")</f>
        <v>374825AL1</v>
      </c>
      <c r="W1922" t="s">
        <v>434</v>
      </c>
      <c r="X1922" t="str">
        <f>_xll.BDP("YU914643 Corp","CRNCY")</f>
        <v>CAD</v>
      </c>
      <c r="Y1922" t="s">
        <v>1369</v>
      </c>
      <c r="AA1922">
        <v>132</v>
      </c>
      <c r="AB1922">
        <v>126.8</v>
      </c>
    </row>
    <row r="1923" spans="1:29" x14ac:dyDescent="0.25">
      <c r="A1923" t="s">
        <v>897</v>
      </c>
      <c r="B1923" t="s">
        <v>31</v>
      </c>
      <c r="C1923" t="s">
        <v>1368</v>
      </c>
      <c r="D1923">
        <v>14.55</v>
      </c>
      <c r="E1923" t="s">
        <v>844</v>
      </c>
      <c r="F1923" t="s">
        <v>67</v>
      </c>
      <c r="G1923" t="s">
        <v>35</v>
      </c>
      <c r="H1923" t="str">
        <f>_xll.BDP("ZF091438 Corp","SECURITY_DES")</f>
        <v>KEYCN 5.663 01/04/54</v>
      </c>
      <c r="I1923">
        <v>102.691</v>
      </c>
      <c r="J1923">
        <v>103.422</v>
      </c>
      <c r="K1923">
        <v>187</v>
      </c>
      <c r="L1923">
        <v>182</v>
      </c>
      <c r="M19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23" t="s">
        <v>42</v>
      </c>
      <c r="O1923">
        <v>2000000</v>
      </c>
      <c r="Q1923" t="str">
        <f>_xll.BDP("ZF091438 Corp","BICS_LEVEL_1_NAME")</f>
        <v>Energy</v>
      </c>
      <c r="R1923">
        <v>5.47</v>
      </c>
      <c r="S1923">
        <v>5.42</v>
      </c>
      <c r="V1923" t="str">
        <f>_xll.BDP("ZF091438 Corp","ID_CUSIP")</f>
        <v>49327ZAD7</v>
      </c>
      <c r="W1923" t="s">
        <v>434</v>
      </c>
      <c r="X1923" t="str">
        <f>_xll.BDP("ZF091438 Corp","CRNCY")</f>
        <v>CAD</v>
      </c>
      <c r="Y1923" t="s">
        <v>1369</v>
      </c>
      <c r="AA1923">
        <v>187</v>
      </c>
      <c r="AB1923">
        <v>181.25</v>
      </c>
    </row>
    <row r="1924" spans="1:29" x14ac:dyDescent="0.25">
      <c r="A1924" t="s">
        <v>904</v>
      </c>
      <c r="B1924" t="s">
        <v>31</v>
      </c>
      <c r="C1924" t="s">
        <v>1368</v>
      </c>
      <c r="D1924">
        <v>6.79</v>
      </c>
      <c r="E1924" t="s">
        <v>345</v>
      </c>
      <c r="F1924" t="s">
        <v>67</v>
      </c>
      <c r="G1924" t="s">
        <v>35</v>
      </c>
      <c r="H1924" t="str">
        <f>_xll.BDP("ZJ056089 Corp","SECURITY_DES")</f>
        <v>GEICN 5 3/4 07/12/33</v>
      </c>
      <c r="I1924">
        <v>106.893</v>
      </c>
      <c r="J1924">
        <v>107.233</v>
      </c>
      <c r="K1924">
        <v>149</v>
      </c>
      <c r="L1924">
        <v>144</v>
      </c>
      <c r="M192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924" t="s">
        <v>40</v>
      </c>
      <c r="O1924">
        <v>5000000</v>
      </c>
      <c r="Q1924" t="str">
        <f>_xll.BDP("ZJ056089 Corp","BICS_LEVEL_1_NAME")</f>
        <v>Energy</v>
      </c>
      <c r="R1924">
        <v>4.6900000000000004</v>
      </c>
      <c r="S1924">
        <v>4.6399999999999997</v>
      </c>
      <c r="V1924" t="str">
        <f>_xll.BDP("ZJ056089 Corp","ID_CUSIP")</f>
        <v>37482ZAF8</v>
      </c>
      <c r="W1924" t="s">
        <v>434</v>
      </c>
      <c r="X1924" t="str">
        <f>_xll.BDP("ZJ056089 Corp","CRNCY")</f>
        <v>CAD</v>
      </c>
      <c r="Y1924" t="s">
        <v>1369</v>
      </c>
      <c r="AA1924">
        <v>150</v>
      </c>
      <c r="AB1924">
        <v>144.94999999999999</v>
      </c>
    </row>
    <row r="1925" spans="1:29" x14ac:dyDescent="0.25">
      <c r="A1925" t="s">
        <v>905</v>
      </c>
      <c r="B1925" t="s">
        <v>31</v>
      </c>
      <c r="C1925" t="s">
        <v>1368</v>
      </c>
      <c r="D1925">
        <v>15.24</v>
      </c>
      <c r="E1925" t="s">
        <v>345</v>
      </c>
      <c r="F1925" t="s">
        <v>67</v>
      </c>
      <c r="G1925" t="s">
        <v>35</v>
      </c>
      <c r="H1925" t="str">
        <f>_xll.BDP("ZJ056090 Corp","SECURITY_DES")</f>
        <v>GEICN 6.2 07/12/53</v>
      </c>
      <c r="I1925">
        <v>110.273</v>
      </c>
      <c r="J1925">
        <v>111.039</v>
      </c>
      <c r="K1925">
        <v>187</v>
      </c>
      <c r="L1925">
        <v>182</v>
      </c>
      <c r="M19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25" t="s">
        <v>42</v>
      </c>
      <c r="O1925">
        <v>2000000</v>
      </c>
      <c r="Q1925" t="str">
        <f>_xll.BDP("ZJ056090 Corp","BICS_LEVEL_1_NAME")</f>
        <v>Energy</v>
      </c>
      <c r="R1925">
        <v>5.47</v>
      </c>
      <c r="S1925">
        <v>5.42</v>
      </c>
      <c r="V1925" t="str">
        <f>_xll.BDP("ZJ056090 Corp","ID_CUSIP")</f>
        <v>37482ZAE1</v>
      </c>
      <c r="W1925" t="s">
        <v>434</v>
      </c>
      <c r="X1925" t="str">
        <f>_xll.BDP("ZJ056090 Corp","CRNCY")</f>
        <v>CAD</v>
      </c>
      <c r="Y1925" t="s">
        <v>1369</v>
      </c>
      <c r="AA1925">
        <v>187</v>
      </c>
      <c r="AB1925">
        <v>180.87</v>
      </c>
    </row>
    <row r="1926" spans="1:29" x14ac:dyDescent="0.25">
      <c r="A1926" t="s">
        <v>915</v>
      </c>
      <c r="B1926" t="s">
        <v>31</v>
      </c>
      <c r="C1926" t="s">
        <v>1368</v>
      </c>
      <c r="D1926">
        <v>3.89</v>
      </c>
      <c r="E1926" t="s">
        <v>345</v>
      </c>
      <c r="F1926" t="s">
        <v>67</v>
      </c>
      <c r="G1926" t="s">
        <v>35</v>
      </c>
      <c r="H1926" t="str">
        <f>_xll.BDP("ZR609487 Corp","SECURITY_DES")</f>
        <v>GEICN 3.6 09/17/29</v>
      </c>
      <c r="I1926">
        <v>98.492999999999995</v>
      </c>
      <c r="J1926">
        <v>98.688000000000002</v>
      </c>
      <c r="K1926">
        <v>117</v>
      </c>
      <c r="L1926">
        <v>112</v>
      </c>
      <c r="M192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926" t="s">
        <v>149</v>
      </c>
      <c r="O1926">
        <v>5000000</v>
      </c>
      <c r="Q1926" t="str">
        <f>_xll.BDP("ZR609487 Corp","BICS_LEVEL_1_NAME")</f>
        <v>Energy</v>
      </c>
      <c r="R1926">
        <v>3.98</v>
      </c>
      <c r="S1926">
        <v>3.93</v>
      </c>
      <c r="V1926" t="str">
        <f>_xll.BDP("ZR609487 Corp","ID_CUSIP")</f>
        <v>37482ZAA9</v>
      </c>
      <c r="W1926" t="s">
        <v>434</v>
      </c>
      <c r="X1926" t="str">
        <f>_xll.BDP("ZR609487 Corp","CRNCY")</f>
        <v>CAD</v>
      </c>
      <c r="Y1926" t="s">
        <v>1369</v>
      </c>
      <c r="AA1926">
        <v>113</v>
      </c>
      <c r="AB1926">
        <v>106.67</v>
      </c>
    </row>
    <row r="1927" spans="1:29" x14ac:dyDescent="0.25">
      <c r="A1927" t="s">
        <v>1370</v>
      </c>
      <c r="B1927" t="s">
        <v>31</v>
      </c>
      <c r="C1927" t="s">
        <v>1368</v>
      </c>
      <c r="D1927">
        <v>7.89</v>
      </c>
      <c r="E1927" t="s">
        <v>1371</v>
      </c>
      <c r="F1927" t="s">
        <v>136</v>
      </c>
      <c r="G1927" t="s">
        <v>35</v>
      </c>
      <c r="H1927" t="str">
        <f>_xll.BDP("AX138992 Corp","SECURITY_DES")</f>
        <v>NWHYDR 3.877 12/31/36</v>
      </c>
      <c r="I1927">
        <v>88.212000000000003</v>
      </c>
      <c r="J1927">
        <v>89.025000000000006</v>
      </c>
      <c r="K1927">
        <v>180</v>
      </c>
      <c r="L1927">
        <v>170</v>
      </c>
      <c r="M1927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927" t="s">
        <v>484</v>
      </c>
      <c r="O1927">
        <v>2000000</v>
      </c>
      <c r="Q1927" t="str">
        <f>_xll.BDP("AX138992 Corp","BICS_LEVEL_1_NAME")</f>
        <v>Utilities</v>
      </c>
      <c r="R1927">
        <v>5.26</v>
      </c>
      <c r="S1927">
        <v>5.16</v>
      </c>
      <c r="V1927" t="str">
        <f>_xll.BDP("AX138992 Corp","ID_CUSIP")</f>
        <v>66815PAA8</v>
      </c>
      <c r="W1927" t="s">
        <v>1372</v>
      </c>
      <c r="X1927" t="str">
        <f>_xll.BDP("AX138992 Corp","CRNCY")</f>
        <v>CAD</v>
      </c>
      <c r="Y1927" t="s">
        <v>1373</v>
      </c>
      <c r="AA1927">
        <v>182</v>
      </c>
      <c r="AB1927">
        <v>171.61</v>
      </c>
    </row>
    <row r="1928" spans="1:29" x14ac:dyDescent="0.25">
      <c r="A1928" t="s">
        <v>1374</v>
      </c>
      <c r="B1928" t="s">
        <v>31</v>
      </c>
      <c r="C1928" t="s">
        <v>1368</v>
      </c>
      <c r="D1928">
        <v>8.5500000000000007</v>
      </c>
      <c r="E1928" t="s">
        <v>1371</v>
      </c>
      <c r="F1928" t="s">
        <v>136</v>
      </c>
      <c r="G1928" t="s">
        <v>35</v>
      </c>
      <c r="H1928" t="str">
        <f>_xll.BDP("AX138993 Corp","SECURITY_DES")</f>
        <v>NWHYDR 3.94 12/31/38</v>
      </c>
      <c r="I1928">
        <v>85.623999999999995</v>
      </c>
      <c r="J1928">
        <v>86.507000000000005</v>
      </c>
      <c r="K1928">
        <v>200</v>
      </c>
      <c r="L1928">
        <v>190</v>
      </c>
      <c r="M1928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928" t="s">
        <v>484</v>
      </c>
      <c r="O1928">
        <v>2000000</v>
      </c>
      <c r="Q1928" t="str">
        <f>_xll.BDP("AX138993 Corp","BICS_LEVEL_1_NAME")</f>
        <v>Utilities</v>
      </c>
      <c r="R1928">
        <v>5.46</v>
      </c>
      <c r="S1928">
        <v>5.36</v>
      </c>
      <c r="V1928" t="str">
        <f>_xll.BDP("AX138993 Corp","ID_CUSIP")</f>
        <v>66816DAA4</v>
      </c>
      <c r="W1928" t="s">
        <v>1372</v>
      </c>
      <c r="X1928" t="str">
        <f>_xll.BDP("AX138993 Corp","CRNCY")</f>
        <v>CAD</v>
      </c>
      <c r="Y1928" t="s">
        <v>1373</v>
      </c>
      <c r="AA1928">
        <v>197</v>
      </c>
      <c r="AB1928">
        <v>187.3</v>
      </c>
    </row>
    <row r="1929" spans="1:29" x14ac:dyDescent="0.25">
      <c r="A1929" t="s">
        <v>341</v>
      </c>
      <c r="B1929" t="s">
        <v>31</v>
      </c>
      <c r="C1929" t="s">
        <v>1368</v>
      </c>
      <c r="D1929">
        <v>0.04</v>
      </c>
      <c r="E1929" t="s">
        <v>342</v>
      </c>
      <c r="F1929" t="s">
        <v>67</v>
      </c>
      <c r="G1929" t="s">
        <v>35</v>
      </c>
      <c r="H1929" t="str">
        <f>_xll.BDP("BJ935875 Corp","SECURITY_DES")</f>
        <v>ALACN 2.157 06/10/25</v>
      </c>
      <c r="I1929">
        <v>99.968999999999994</v>
      </c>
      <c r="J1929">
        <v>99.971000000000004</v>
      </c>
      <c r="K1929">
        <v>51</v>
      </c>
      <c r="L1929">
        <v>46</v>
      </c>
      <c r="M192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929" t="s">
        <v>365</v>
      </c>
      <c r="O1929">
        <v>5000000</v>
      </c>
      <c r="P1929">
        <v>1000000</v>
      </c>
      <c r="Q1929" t="str">
        <f>_xll.BDP("BJ935875 Corp","BICS_LEVEL_1_NAME")</f>
        <v>Utilities</v>
      </c>
      <c r="R1929">
        <v>2.96</v>
      </c>
      <c r="S1929">
        <v>2.91</v>
      </c>
      <c r="V1929" t="str">
        <f>_xll.BDP("BJ935875 Corp","ID_CUSIP")</f>
        <v>02138ZAT0</v>
      </c>
      <c r="W1929" t="s">
        <v>1044</v>
      </c>
      <c r="X1929" t="str">
        <f>_xll.BDP("BJ935875 Corp","CRNCY")</f>
        <v>CAD</v>
      </c>
      <c r="Y1929" t="s">
        <v>1375</v>
      </c>
      <c r="AA1929">
        <v>35</v>
      </c>
      <c r="AB1929">
        <v>30</v>
      </c>
      <c r="AC1929">
        <v>2.96</v>
      </c>
    </row>
    <row r="1930" spans="1:29" x14ac:dyDescent="0.25">
      <c r="A1930" t="s">
        <v>344</v>
      </c>
      <c r="B1930" t="s">
        <v>31</v>
      </c>
      <c r="C1930" t="s">
        <v>1368</v>
      </c>
      <c r="D1930">
        <v>0.13</v>
      </c>
      <c r="E1930" t="s">
        <v>345</v>
      </c>
      <c r="F1930" t="s">
        <v>67</v>
      </c>
      <c r="G1930" t="s">
        <v>35</v>
      </c>
      <c r="H1930" t="str">
        <f>_xll.BDP("BK190846 Corp","SECURITY_DES")</f>
        <v>GEICN 2.45 07/14/25</v>
      </c>
      <c r="I1930">
        <v>99.899000000000001</v>
      </c>
      <c r="J1930">
        <v>99.905000000000001</v>
      </c>
      <c r="K1930">
        <v>64</v>
      </c>
      <c r="L1930">
        <v>59</v>
      </c>
      <c r="M193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930" t="s">
        <v>335</v>
      </c>
      <c r="O1930">
        <v>5000000</v>
      </c>
      <c r="P1930">
        <v>1000000</v>
      </c>
      <c r="Q1930" t="str">
        <f>_xll.BDP("BK190846 Corp","BICS_LEVEL_1_NAME")</f>
        <v>Energy</v>
      </c>
      <c r="R1930">
        <v>3.25</v>
      </c>
      <c r="S1930">
        <v>3.2</v>
      </c>
      <c r="V1930" t="str">
        <f>_xll.BDP("BK190846 Corp","ID_CUSIP")</f>
        <v>37482ZAB7</v>
      </c>
      <c r="W1930" t="s">
        <v>1044</v>
      </c>
      <c r="X1930" t="str">
        <f>_xll.BDP("BK190846 Corp","CRNCY")</f>
        <v>CAD</v>
      </c>
      <c r="Y1930" t="s">
        <v>1375</v>
      </c>
      <c r="AA1930">
        <v>64</v>
      </c>
      <c r="AB1930">
        <v>59</v>
      </c>
      <c r="AC1930">
        <v>3.25</v>
      </c>
    </row>
    <row r="1931" spans="1:29" x14ac:dyDescent="0.25">
      <c r="A1931" t="s">
        <v>358</v>
      </c>
      <c r="B1931" t="s">
        <v>31</v>
      </c>
      <c r="C1931" t="s">
        <v>1368</v>
      </c>
      <c r="D1931">
        <v>0.77</v>
      </c>
      <c r="E1931" t="s">
        <v>359</v>
      </c>
      <c r="F1931" t="s">
        <v>67</v>
      </c>
      <c r="G1931" t="s">
        <v>35</v>
      </c>
      <c r="H1931" t="str">
        <f>_xll.BDP("BO406121 Corp","SECURITY_DES")</f>
        <v>ARXCN 2.354 03/10/26</v>
      </c>
      <c r="I1931">
        <v>99.307000000000002</v>
      </c>
      <c r="J1931">
        <v>99.344999999999999</v>
      </c>
      <c r="K1931">
        <v>65</v>
      </c>
      <c r="L1931">
        <v>60</v>
      </c>
      <c r="M193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931" t="s">
        <v>153</v>
      </c>
      <c r="O1931">
        <v>3000000</v>
      </c>
      <c r="P1931">
        <v>1000000</v>
      </c>
      <c r="Q1931" t="str">
        <f>_xll.BDP("BO406121 Corp","BICS_LEVEL_1_NAME")</f>
        <v>Energy</v>
      </c>
      <c r="R1931">
        <v>3.25</v>
      </c>
      <c r="S1931">
        <v>3.2</v>
      </c>
      <c r="V1931" t="str">
        <f>_xll.BDP("BO406121 Corp","ID_CUSIP")</f>
        <v>00208DAA9</v>
      </c>
      <c r="W1931" t="s">
        <v>1044</v>
      </c>
      <c r="X1931" t="str">
        <f>_xll.BDP("BO406121 Corp","CRNCY")</f>
        <v>CAD</v>
      </c>
      <c r="Y1931" t="s">
        <v>1375</v>
      </c>
      <c r="AA1931">
        <v>63</v>
      </c>
      <c r="AB1931">
        <v>58</v>
      </c>
      <c r="AC1931">
        <v>3.25</v>
      </c>
    </row>
    <row r="1932" spans="1:29" x14ac:dyDescent="0.25">
      <c r="A1932" t="s">
        <v>371</v>
      </c>
      <c r="B1932" t="s">
        <v>31</v>
      </c>
      <c r="C1932" t="s">
        <v>1368</v>
      </c>
      <c r="D1932">
        <v>0.87</v>
      </c>
      <c r="E1932" t="s">
        <v>322</v>
      </c>
      <c r="F1932" t="s">
        <v>67</v>
      </c>
      <c r="G1932" t="s">
        <v>35</v>
      </c>
      <c r="H1932" t="str">
        <f>_xll.BDP("BW471025 Corp","SECURITY_DES")</f>
        <v>TRPCN 4.35 05/12/26</v>
      </c>
      <c r="I1932">
        <v>101.011</v>
      </c>
      <c r="J1932">
        <v>101.054</v>
      </c>
      <c r="K1932">
        <v>58</v>
      </c>
      <c r="L1932">
        <v>53</v>
      </c>
      <c r="M193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932" t="s">
        <v>153</v>
      </c>
      <c r="O1932">
        <v>3000000</v>
      </c>
      <c r="P1932">
        <v>1000000</v>
      </c>
      <c r="Q1932" t="str">
        <f>_xll.BDP("BW471025 Corp","BICS_LEVEL_1_NAME")</f>
        <v>Energy</v>
      </c>
      <c r="R1932">
        <v>3.18</v>
      </c>
      <c r="S1932">
        <v>3.13</v>
      </c>
      <c r="V1932" t="str">
        <f>_xll.BDP("BW471025 Corp","ID_CUSIP")</f>
        <v>89353ZCJ5</v>
      </c>
      <c r="W1932" t="s">
        <v>1044</v>
      </c>
      <c r="X1932" t="str">
        <f>_xll.BDP("BW471025 Corp","CRNCY")</f>
        <v>CAD</v>
      </c>
      <c r="Y1932" t="s">
        <v>1375</v>
      </c>
      <c r="AA1932">
        <v>56</v>
      </c>
      <c r="AB1932">
        <v>51</v>
      </c>
      <c r="AC1932">
        <v>3.18</v>
      </c>
    </row>
    <row r="1933" spans="1:29" x14ac:dyDescent="0.25">
      <c r="A1933" t="s">
        <v>389</v>
      </c>
      <c r="B1933" t="s">
        <v>31</v>
      </c>
      <c r="C1933" t="s">
        <v>1368</v>
      </c>
      <c r="D1933">
        <v>0.61</v>
      </c>
      <c r="E1933" t="s">
        <v>342</v>
      </c>
      <c r="F1933" t="s">
        <v>67</v>
      </c>
      <c r="G1933" t="s">
        <v>35</v>
      </c>
      <c r="H1933" t="str">
        <f>_xll.BDP("JK682343 Corp","SECURITY_DES")</f>
        <v>ALACN 4.12 04/07/26</v>
      </c>
      <c r="I1933">
        <v>100.538</v>
      </c>
      <c r="J1933">
        <v>100.569</v>
      </c>
      <c r="K1933">
        <v>64</v>
      </c>
      <c r="L1933">
        <v>59</v>
      </c>
      <c r="M193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933" t="s">
        <v>153</v>
      </c>
      <c r="O1933">
        <v>5000000</v>
      </c>
      <c r="P1933">
        <v>1000000</v>
      </c>
      <c r="Q1933" t="str">
        <f>_xll.BDP("JK682343 Corp","BICS_LEVEL_1_NAME")</f>
        <v>Utilities</v>
      </c>
      <c r="R1933">
        <v>3.24</v>
      </c>
      <c r="S1933">
        <v>3.19</v>
      </c>
      <c r="V1933" t="str">
        <f>_xll.BDP("JK682343 Corp","ID_CUSIP")</f>
        <v>02138ZAP8</v>
      </c>
      <c r="W1933" t="s">
        <v>1044</v>
      </c>
      <c r="X1933" t="str">
        <f>_xll.BDP("JK682343 Corp","CRNCY")</f>
        <v>CAD</v>
      </c>
      <c r="Y1933" t="s">
        <v>1375</v>
      </c>
      <c r="AA1933">
        <v>62</v>
      </c>
      <c r="AB1933">
        <v>57</v>
      </c>
      <c r="AC1933">
        <v>3.24</v>
      </c>
    </row>
    <row r="1934" spans="1:29" x14ac:dyDescent="0.25">
      <c r="A1934" t="s">
        <v>392</v>
      </c>
      <c r="B1934" t="s">
        <v>31</v>
      </c>
      <c r="C1934" t="s">
        <v>1368</v>
      </c>
      <c r="D1934">
        <v>0.28000000000000003</v>
      </c>
      <c r="E1934" t="s">
        <v>393</v>
      </c>
      <c r="F1934" t="s">
        <v>67</v>
      </c>
      <c r="G1934" t="s">
        <v>35</v>
      </c>
      <c r="H1934" t="str">
        <f>_xll.BDP("JV053439 Corp","SECURITY_DES")</f>
        <v>SE 3.77 12/08/25</v>
      </c>
      <c r="I1934">
        <v>100.245</v>
      </c>
      <c r="J1934">
        <v>100.26</v>
      </c>
      <c r="K1934">
        <v>46</v>
      </c>
      <c r="L1934">
        <v>41</v>
      </c>
      <c r="M193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934" t="s">
        <v>365</v>
      </c>
      <c r="O1934">
        <v>5000000</v>
      </c>
      <c r="P1934">
        <v>2000000</v>
      </c>
      <c r="Q1934" t="str">
        <f>_xll.BDP("JV053439 Corp","BICS_LEVEL_1_NAME")</f>
        <v>Energy</v>
      </c>
      <c r="R1934">
        <v>2.91</v>
      </c>
      <c r="S1934">
        <v>2.86</v>
      </c>
      <c r="V1934" t="str">
        <f>_xll.BDP("JV053439 Corp","ID_CUSIP")</f>
        <v>95751ZAR4</v>
      </c>
      <c r="W1934" t="s">
        <v>1044</v>
      </c>
      <c r="X1934" t="str">
        <f>_xll.BDP("JV053439 Corp","CRNCY")</f>
        <v>CAD</v>
      </c>
      <c r="Y1934" t="s">
        <v>1375</v>
      </c>
      <c r="AA1934">
        <v>30</v>
      </c>
      <c r="AB1934">
        <v>25</v>
      </c>
      <c r="AC1934">
        <v>2.91</v>
      </c>
    </row>
    <row r="1935" spans="1:29" x14ac:dyDescent="0.25">
      <c r="A1935" t="s">
        <v>487</v>
      </c>
      <c r="B1935" t="s">
        <v>31</v>
      </c>
      <c r="C1935" t="s">
        <v>1368</v>
      </c>
      <c r="D1935">
        <v>1.26</v>
      </c>
      <c r="E1935" t="s">
        <v>409</v>
      </c>
      <c r="F1935" t="s">
        <v>67</v>
      </c>
      <c r="G1935" t="s">
        <v>35</v>
      </c>
      <c r="H1935" t="str">
        <f>_xll.BDP("QZ509896 Corp","SECURITY_DES")</f>
        <v>SUCN 3 09/14/26</v>
      </c>
      <c r="I1935">
        <v>99.480999999999995</v>
      </c>
      <c r="J1935">
        <v>99.543999999999997</v>
      </c>
      <c r="K1935">
        <v>79</v>
      </c>
      <c r="L1935">
        <v>74</v>
      </c>
      <c r="M19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935" t="s">
        <v>78</v>
      </c>
      <c r="O1935">
        <v>1000000</v>
      </c>
      <c r="Q1935" t="str">
        <f>_xll.BDP("QZ509896 Corp","BICS_LEVEL_1_NAME")</f>
        <v>Energy</v>
      </c>
      <c r="R1935">
        <v>3.41</v>
      </c>
      <c r="S1935">
        <v>3.36</v>
      </c>
      <c r="V1935" t="str">
        <f>_xll.BDP("QZ509896 Corp","ID_CUSIP")</f>
        <v>86721ZAM1</v>
      </c>
      <c r="W1935" t="s">
        <v>1044</v>
      </c>
      <c r="X1935" t="str">
        <f>_xll.BDP("QZ509896 Corp","CRNCY")</f>
        <v>CAD</v>
      </c>
      <c r="Y1935" t="s">
        <v>1375</v>
      </c>
      <c r="AA1935">
        <v>79</v>
      </c>
      <c r="AB1935">
        <v>74</v>
      </c>
      <c r="AC1935">
        <v>3.41</v>
      </c>
    </row>
    <row r="1936" spans="1:29" x14ac:dyDescent="0.25">
      <c r="A1936" t="s">
        <v>489</v>
      </c>
      <c r="B1936" t="s">
        <v>31</v>
      </c>
      <c r="C1936" t="s">
        <v>1368</v>
      </c>
      <c r="D1936">
        <v>0.65</v>
      </c>
      <c r="E1936" t="s">
        <v>460</v>
      </c>
      <c r="F1936" t="s">
        <v>67</v>
      </c>
      <c r="G1936" t="s">
        <v>35</v>
      </c>
      <c r="H1936" t="str">
        <f>_xll.BDP("UV332671 Corp","SECURITY_DES")</f>
        <v>NWRWPT 3.2 04/24/26</v>
      </c>
      <c r="I1936">
        <v>100.167</v>
      </c>
      <c r="J1936">
        <v>100.194</v>
      </c>
      <c r="K1936">
        <v>35</v>
      </c>
      <c r="L1936">
        <v>31</v>
      </c>
      <c r="M193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936" t="s">
        <v>153</v>
      </c>
      <c r="O1936">
        <v>5000000</v>
      </c>
      <c r="P1936">
        <v>1000000</v>
      </c>
      <c r="Q1936" t="str">
        <f>_xll.BDP("UV332671 Corp","BICS_LEVEL_1_NAME")</f>
        <v>Energy</v>
      </c>
      <c r="R1936">
        <v>2.95</v>
      </c>
      <c r="S1936">
        <v>2.91</v>
      </c>
      <c r="V1936" t="str">
        <f>_xll.BDP("UV332671 Corp","ID_CUSIP")</f>
        <v>663307AE6</v>
      </c>
      <c r="W1936" t="s">
        <v>1044</v>
      </c>
      <c r="X1936" t="str">
        <f>_xll.BDP("UV332671 Corp","CRNCY")</f>
        <v>CAD</v>
      </c>
      <c r="Y1936" t="s">
        <v>1375</v>
      </c>
      <c r="AA1936">
        <v>33</v>
      </c>
      <c r="AB1936">
        <v>29</v>
      </c>
      <c r="AC1936">
        <v>2.95</v>
      </c>
    </row>
    <row r="1937" spans="1:29" x14ac:dyDescent="0.25">
      <c r="A1937" t="s">
        <v>402</v>
      </c>
      <c r="B1937" t="s">
        <v>31</v>
      </c>
      <c r="C1937" t="s">
        <v>1368</v>
      </c>
      <c r="D1937">
        <v>0.1</v>
      </c>
      <c r="E1937" t="s">
        <v>403</v>
      </c>
      <c r="F1937" t="s">
        <v>67</v>
      </c>
      <c r="G1937" t="s">
        <v>35</v>
      </c>
      <c r="H1937" t="str">
        <f>_xll.BDP("UV925244 Corp","SECURITY_DES")</f>
        <v>TIHCN 3.71 09/30/25</v>
      </c>
      <c r="I1937">
        <v>100.069</v>
      </c>
      <c r="J1937">
        <v>100.074</v>
      </c>
      <c r="K1937">
        <v>52</v>
      </c>
      <c r="L1937">
        <v>47</v>
      </c>
      <c r="M193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937" t="s">
        <v>365</v>
      </c>
      <c r="O1937">
        <v>2000000</v>
      </c>
      <c r="P1937">
        <v>1000000</v>
      </c>
      <c r="Q1937" t="str">
        <f>_xll.BDP("UV925244 Corp","BICS_LEVEL_1_NAME")</f>
        <v>Industrials</v>
      </c>
      <c r="R1937">
        <v>2.97</v>
      </c>
      <c r="S1937">
        <v>2.92</v>
      </c>
      <c r="V1937" t="str">
        <f>_xll.BDP("UV925244 Corp","ID_CUSIP")</f>
        <v>891102AD7</v>
      </c>
      <c r="W1937" t="s">
        <v>1044</v>
      </c>
      <c r="X1937" t="str">
        <f>_xll.BDP("UV925244 Corp","CRNCY")</f>
        <v>CAD</v>
      </c>
      <c r="Y1937" t="s">
        <v>1375</v>
      </c>
      <c r="AA1937">
        <v>36</v>
      </c>
      <c r="AB1937">
        <v>31</v>
      </c>
      <c r="AC1937">
        <v>2.97</v>
      </c>
    </row>
    <row r="1938" spans="1:29" x14ac:dyDescent="0.25">
      <c r="A1938" t="s">
        <v>408</v>
      </c>
      <c r="B1938" t="s">
        <v>31</v>
      </c>
      <c r="C1938" t="s">
        <v>1368</v>
      </c>
      <c r="D1938">
        <v>0.48</v>
      </c>
      <c r="E1938" t="s">
        <v>409</v>
      </c>
      <c r="F1938" t="s">
        <v>67</v>
      </c>
      <c r="G1938" t="s">
        <v>35</v>
      </c>
      <c r="H1938" t="str">
        <f>_xll.BDP("ZG073144 Corp","SECURITY_DES")</f>
        <v>SUCN 5.6 11/17/25</v>
      </c>
      <c r="I1938">
        <v>101.111</v>
      </c>
      <c r="J1938">
        <v>101.13500000000001</v>
      </c>
      <c r="K1938">
        <v>57</v>
      </c>
      <c r="L1938">
        <v>52</v>
      </c>
      <c r="M193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938" t="s">
        <v>379</v>
      </c>
      <c r="O1938">
        <v>5000000</v>
      </c>
      <c r="Q1938" t="str">
        <f>_xll.BDP("ZG073144 Corp","BICS_LEVEL_1_NAME")</f>
        <v>Energy</v>
      </c>
      <c r="R1938">
        <v>3.2</v>
      </c>
      <c r="S1938">
        <v>3.15</v>
      </c>
      <c r="V1938" t="str">
        <f>_xll.BDP("ZG073144 Corp","ID_CUSIP")</f>
        <v>86721ZAW9</v>
      </c>
      <c r="W1938" t="s">
        <v>1044</v>
      </c>
      <c r="X1938" t="str">
        <f>_xll.BDP("ZG073144 Corp","CRNCY")</f>
        <v>CAD</v>
      </c>
      <c r="Y1938" t="s">
        <v>1375</v>
      </c>
      <c r="AA1938">
        <v>57</v>
      </c>
      <c r="AB1938">
        <v>52</v>
      </c>
      <c r="AC1938">
        <v>3.2</v>
      </c>
    </row>
    <row r="1939" spans="1:29" x14ac:dyDescent="0.25">
      <c r="A1939" t="s">
        <v>500</v>
      </c>
      <c r="B1939" t="s">
        <v>31</v>
      </c>
      <c r="C1939" t="s">
        <v>1368</v>
      </c>
      <c r="D1939">
        <v>1.46</v>
      </c>
      <c r="E1939" t="s">
        <v>409</v>
      </c>
      <c r="F1939" t="s">
        <v>67</v>
      </c>
      <c r="G1939" t="s">
        <v>35</v>
      </c>
      <c r="H1939" t="str">
        <f>_xll.BDP("ZG073149 Corp","SECURITY_DES")</f>
        <v>SUCN 5.4 11/17/26</v>
      </c>
      <c r="I1939">
        <v>103.045</v>
      </c>
      <c r="J1939">
        <v>103.117</v>
      </c>
      <c r="K1939">
        <v>65</v>
      </c>
      <c r="L1939">
        <v>60</v>
      </c>
      <c r="M193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939" t="s">
        <v>78</v>
      </c>
      <c r="O1939">
        <v>3000000</v>
      </c>
      <c r="P1939">
        <v>1000000</v>
      </c>
      <c r="Q1939" t="str">
        <f>_xll.BDP("ZG073149 Corp","BICS_LEVEL_1_NAME")</f>
        <v>Energy</v>
      </c>
      <c r="R1939">
        <v>3.27</v>
      </c>
      <c r="S1939">
        <v>3.22</v>
      </c>
      <c r="V1939" t="str">
        <f>_xll.BDP("ZG073149 Corp","ID_CUSIP")</f>
        <v>86721ZAX7</v>
      </c>
      <c r="W1939" t="s">
        <v>1044</v>
      </c>
      <c r="X1939" t="str">
        <f>_xll.BDP("ZG073149 Corp","CRNCY")</f>
        <v>CAD</v>
      </c>
      <c r="Y1939" t="s">
        <v>1375</v>
      </c>
      <c r="AA1939">
        <v>63</v>
      </c>
      <c r="AB1939">
        <v>58</v>
      </c>
      <c r="AC1939">
        <v>3.27</v>
      </c>
    </row>
    <row r="1940" spans="1:29" x14ac:dyDescent="0.25">
      <c r="A1940" t="s">
        <v>413</v>
      </c>
      <c r="B1940" t="s">
        <v>31</v>
      </c>
      <c r="C1940" t="s">
        <v>1368</v>
      </c>
      <c r="D1940">
        <v>0.96</v>
      </c>
      <c r="E1940" t="s">
        <v>342</v>
      </c>
      <c r="F1940" t="s">
        <v>67</v>
      </c>
      <c r="G1940" t="s">
        <v>35</v>
      </c>
      <c r="H1940" t="str">
        <f>_xll.BDP("ZK612096 Corp","SECURITY_DES")</f>
        <v>ALACN 4.638 05/15/26</v>
      </c>
      <c r="I1940">
        <v>101.327</v>
      </c>
      <c r="J1940">
        <v>101.375</v>
      </c>
      <c r="K1940">
        <v>64</v>
      </c>
      <c r="L1940">
        <v>59</v>
      </c>
      <c r="M194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940" t="s">
        <v>153</v>
      </c>
      <c r="O1940">
        <v>2000000</v>
      </c>
      <c r="Q1940" t="str">
        <f>_xll.BDP("ZK612096 Corp","BICS_LEVEL_1_NAME")</f>
        <v>Utilities</v>
      </c>
      <c r="R1940">
        <v>3.24</v>
      </c>
      <c r="S1940">
        <v>3.19</v>
      </c>
      <c r="V1940" t="str">
        <f>_xll.BDP("ZK612096 Corp","ID_CUSIP")</f>
        <v>02138ZBG7</v>
      </c>
      <c r="W1940" t="s">
        <v>1044</v>
      </c>
      <c r="X1940" t="str">
        <f>_xll.BDP("ZK612096 Corp","CRNCY")</f>
        <v>CAD</v>
      </c>
      <c r="Y1940" t="s">
        <v>1375</v>
      </c>
      <c r="AA1940">
        <v>62</v>
      </c>
      <c r="AB1940">
        <v>57</v>
      </c>
      <c r="AC1940">
        <v>3.24</v>
      </c>
    </row>
    <row r="1941" spans="1:29" x14ac:dyDescent="0.25">
      <c r="A1941" t="s">
        <v>887</v>
      </c>
      <c r="B1941" t="s">
        <v>31</v>
      </c>
      <c r="C1941" t="s">
        <v>1368</v>
      </c>
      <c r="D1941">
        <v>4.26</v>
      </c>
      <c r="E1941" t="s">
        <v>888</v>
      </c>
      <c r="F1941" t="s">
        <v>136</v>
      </c>
      <c r="G1941" t="s">
        <v>35</v>
      </c>
      <c r="H1941" t="str">
        <f>_xll.BDP("YV168585 Corp","SECURITY_DES")</f>
        <v>SOBOCN 4.323 02/01/30</v>
      </c>
      <c r="I1941">
        <v>101.08799999999999</v>
      </c>
      <c r="J1941">
        <v>101.301</v>
      </c>
      <c r="K1941">
        <v>120</v>
      </c>
      <c r="L1941">
        <v>115</v>
      </c>
      <c r="M194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41" t="s">
        <v>60</v>
      </c>
      <c r="O1941">
        <v>5000000</v>
      </c>
      <c r="P1941">
        <v>2000000</v>
      </c>
      <c r="Q1941" t="str">
        <f>_xll.BDP("YV168585 Corp","BICS_LEVEL_1_NAME")</f>
        <v>Energy</v>
      </c>
      <c r="R1941">
        <v>4.0599999999999996</v>
      </c>
      <c r="S1941">
        <v>4.01</v>
      </c>
      <c r="V1941" t="str">
        <f>_xll.BDP("YV168585 Corp","ID_CUSIP")</f>
        <v>836720AA0</v>
      </c>
      <c r="W1941" t="s">
        <v>554</v>
      </c>
      <c r="X1941" t="str">
        <f>_xll.BDP("YV168585 Corp","CRNCY")</f>
        <v>CAD</v>
      </c>
      <c r="Y1941" t="s">
        <v>1376</v>
      </c>
      <c r="AA1941">
        <v>117</v>
      </c>
      <c r="AB1941">
        <v>111.76</v>
      </c>
    </row>
    <row r="1942" spans="1:29" x14ac:dyDescent="0.25">
      <c r="A1942" t="s">
        <v>889</v>
      </c>
      <c r="B1942" t="s">
        <v>31</v>
      </c>
      <c r="C1942" t="s">
        <v>1368</v>
      </c>
      <c r="D1942">
        <v>5.62</v>
      </c>
      <c r="E1942" t="s">
        <v>888</v>
      </c>
      <c r="F1942" t="s">
        <v>136</v>
      </c>
      <c r="G1942" t="s">
        <v>35</v>
      </c>
      <c r="H1942" t="str">
        <f>_xll.BDP("YV168586 Corp","SECURITY_DES")</f>
        <v>SOBOCN 4.616 02/01/32</v>
      </c>
      <c r="I1942">
        <v>100.708</v>
      </c>
      <c r="J1942">
        <v>100.989</v>
      </c>
      <c r="K1942">
        <v>140</v>
      </c>
      <c r="L1942">
        <v>135</v>
      </c>
      <c r="M194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942" t="s">
        <v>96</v>
      </c>
      <c r="O1942">
        <v>5000000</v>
      </c>
      <c r="P1942">
        <v>2000000</v>
      </c>
      <c r="Q1942" t="str">
        <f>_xll.BDP("YV168586 Corp","BICS_LEVEL_1_NAME")</f>
        <v>Energy</v>
      </c>
      <c r="R1942">
        <v>4.49</v>
      </c>
      <c r="S1942">
        <v>4.4400000000000004</v>
      </c>
      <c r="V1942" t="str">
        <f>_xll.BDP("YV168586 Corp","ID_CUSIP")</f>
        <v>836720AB8</v>
      </c>
      <c r="W1942" t="s">
        <v>554</v>
      </c>
      <c r="X1942" t="str">
        <f>_xll.BDP("YV168586 Corp","CRNCY")</f>
        <v>CAD</v>
      </c>
      <c r="Y1942" t="s">
        <v>1376</v>
      </c>
      <c r="AA1942">
        <v>140</v>
      </c>
      <c r="AB1942">
        <v>135</v>
      </c>
    </row>
    <row r="1943" spans="1:29" x14ac:dyDescent="0.25">
      <c r="A1943" t="s">
        <v>890</v>
      </c>
      <c r="B1943" t="s">
        <v>31</v>
      </c>
      <c r="C1943" t="s">
        <v>1368</v>
      </c>
      <c r="D1943">
        <v>7.52</v>
      </c>
      <c r="E1943" t="s">
        <v>888</v>
      </c>
      <c r="F1943" t="s">
        <v>136</v>
      </c>
      <c r="G1943" t="s">
        <v>35</v>
      </c>
      <c r="H1943" t="str">
        <f>_xll.BDP("YV168587 Corp","SECURITY_DES")</f>
        <v>SOBOCN 4.933 02/01/35</v>
      </c>
      <c r="I1943">
        <v>100.48699999999999</v>
      </c>
      <c r="J1943">
        <v>100.863</v>
      </c>
      <c r="K1943">
        <v>160</v>
      </c>
      <c r="L1943">
        <v>155</v>
      </c>
      <c r="M194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943" t="s">
        <v>46</v>
      </c>
      <c r="O1943">
        <v>5000000</v>
      </c>
      <c r="P1943">
        <v>0</v>
      </c>
      <c r="Q1943" t="str">
        <f>_xll.BDP("YV168587 Corp","BICS_LEVEL_1_NAME")</f>
        <v>Energy</v>
      </c>
      <c r="R1943">
        <v>4.87</v>
      </c>
      <c r="S1943">
        <v>4.82</v>
      </c>
      <c r="V1943" t="str">
        <f>_xll.BDP("YV168587 Corp","ID_CUSIP")</f>
        <v>836720AC6</v>
      </c>
      <c r="W1943" t="s">
        <v>554</v>
      </c>
      <c r="X1943" t="str">
        <f>_xll.BDP("YV168587 Corp","CRNCY")</f>
        <v>CAD</v>
      </c>
      <c r="Y1943" t="s">
        <v>1376</v>
      </c>
      <c r="AA1943">
        <v>157</v>
      </c>
      <c r="AB1943">
        <v>152</v>
      </c>
    </row>
    <row r="1944" spans="1:29" x14ac:dyDescent="0.25">
      <c r="A1944" t="s">
        <v>996</v>
      </c>
      <c r="B1944" t="s">
        <v>31</v>
      </c>
      <c r="C1944" t="s">
        <v>1377</v>
      </c>
      <c r="D1944">
        <v>1.86</v>
      </c>
      <c r="E1944" t="s">
        <v>997</v>
      </c>
      <c r="F1944" t="s">
        <v>136</v>
      </c>
      <c r="G1944" t="s">
        <v>35</v>
      </c>
      <c r="H1944" t="str">
        <f>_xll.BDP("BJ351620 Corp","SECURITY_DES")</f>
        <v>SLFCN 2.58 05/10/32</v>
      </c>
      <c r="I1944">
        <v>98.600999999999999</v>
      </c>
      <c r="J1944">
        <v>98.787000000000006</v>
      </c>
      <c r="K1944">
        <v>68</v>
      </c>
      <c r="L1944">
        <v>58</v>
      </c>
      <c r="M194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944" t="s">
        <v>48</v>
      </c>
      <c r="O1944">
        <v>5000000</v>
      </c>
      <c r="P1944">
        <v>0</v>
      </c>
      <c r="Q1944" t="str">
        <f>_xll.BDP("BJ351620 Corp","BICS_LEVEL_1_NAME")</f>
        <v>Financials</v>
      </c>
      <c r="R1944">
        <v>3.32</v>
      </c>
      <c r="S1944">
        <v>3.22</v>
      </c>
      <c r="V1944" t="str">
        <f>_xll.BDP("BJ351620 Corp","ID_CUSIP")</f>
        <v>86682ZAM8</v>
      </c>
      <c r="W1944" t="s">
        <v>554</v>
      </c>
      <c r="X1944" t="str">
        <f>_xll.BDP("BJ351620 Corp","CRNCY")</f>
        <v>CAD</v>
      </c>
      <c r="Y1944" t="s">
        <v>1378</v>
      </c>
      <c r="AA1944">
        <v>67</v>
      </c>
      <c r="AB1944">
        <v>57.64</v>
      </c>
    </row>
    <row r="1945" spans="1:29" x14ac:dyDescent="0.25">
      <c r="A1945" t="s">
        <v>998</v>
      </c>
      <c r="B1945" t="s">
        <v>31</v>
      </c>
      <c r="C1945" t="s">
        <v>1377</v>
      </c>
      <c r="D1945">
        <v>4.38</v>
      </c>
      <c r="E1945" t="s">
        <v>999</v>
      </c>
      <c r="F1945" t="s">
        <v>136</v>
      </c>
      <c r="G1945" t="s">
        <v>35</v>
      </c>
      <c r="H1945" t="str">
        <f>_xll.BDP("BJ387044 Corp","SECURITY_DES")</f>
        <v>MFCCN 2.818 05/13/35</v>
      </c>
      <c r="I1945">
        <v>95.792000000000002</v>
      </c>
      <c r="J1945">
        <v>96.230999999999995</v>
      </c>
      <c r="K1945">
        <v>82</v>
      </c>
      <c r="L1945">
        <v>72</v>
      </c>
      <c r="M194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45" t="s">
        <v>50</v>
      </c>
      <c r="O1945">
        <v>3000000</v>
      </c>
      <c r="P1945">
        <v>3000000</v>
      </c>
      <c r="Q1945" t="str">
        <f>_xll.BDP("BJ387044 Corp","BICS_LEVEL_1_NAME")</f>
        <v>Financials</v>
      </c>
      <c r="R1945">
        <v>3.76</v>
      </c>
      <c r="S1945">
        <v>3.66</v>
      </c>
      <c r="V1945" t="str">
        <f>_xll.BDP("BJ387044 Corp","ID_CUSIP")</f>
        <v>56501RAJ5</v>
      </c>
      <c r="W1945" t="s">
        <v>554</v>
      </c>
      <c r="X1945" t="str">
        <f>_xll.BDP("BJ387044 Corp","CRNCY")</f>
        <v>CAD</v>
      </c>
      <c r="Y1945" t="s">
        <v>1378</v>
      </c>
      <c r="AA1945">
        <v>83</v>
      </c>
      <c r="AB1945">
        <v>72.650000000000006</v>
      </c>
    </row>
    <row r="1946" spans="1:29" x14ac:dyDescent="0.25">
      <c r="A1946" t="s">
        <v>1007</v>
      </c>
      <c r="B1946" t="s">
        <v>31</v>
      </c>
      <c r="C1946" t="s">
        <v>1377</v>
      </c>
      <c r="D1946">
        <v>1.27</v>
      </c>
      <c r="E1946" t="s">
        <v>1008</v>
      </c>
      <c r="F1946" t="s">
        <v>136</v>
      </c>
      <c r="G1946" t="s">
        <v>35</v>
      </c>
      <c r="H1946" t="str">
        <f>_xll.BDP("BR565451 Corp","SECURITY_DES")</f>
        <v>ELFCN 2.024 09/24/31</v>
      </c>
      <c r="I1946">
        <v>97.834000000000003</v>
      </c>
      <c r="J1946">
        <v>97.897000000000006</v>
      </c>
      <c r="K1946">
        <v>109</v>
      </c>
      <c r="L1946">
        <v>104</v>
      </c>
      <c r="M19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946" t="s">
        <v>78</v>
      </c>
      <c r="O1946">
        <v>1000000</v>
      </c>
      <c r="P1946">
        <v>0</v>
      </c>
      <c r="Q1946" t="str">
        <f>_xll.BDP("BR565451 Corp","BICS_LEVEL_1_NAME")</f>
        <v>Financials</v>
      </c>
      <c r="R1946">
        <v>3.71</v>
      </c>
      <c r="S1946">
        <v>3.66</v>
      </c>
      <c r="V1946" t="str">
        <f>_xll.BDP("BR565451 Corp","ID_CUSIP")</f>
        <v>291839AG3</v>
      </c>
      <c r="W1946" t="s">
        <v>554</v>
      </c>
      <c r="X1946" t="str">
        <f>_xll.BDP("BR565451 Corp","CRNCY")</f>
        <v>CAD</v>
      </c>
      <c r="Y1946" t="s">
        <v>1378</v>
      </c>
      <c r="AA1946">
        <v>108</v>
      </c>
      <c r="AB1946">
        <v>103.29</v>
      </c>
    </row>
    <row r="1947" spans="1:29" x14ac:dyDescent="0.25">
      <c r="A1947" t="s">
        <v>1009</v>
      </c>
      <c r="B1947" t="s">
        <v>31</v>
      </c>
      <c r="C1947" t="s">
        <v>1377</v>
      </c>
      <c r="D1947">
        <v>1.42</v>
      </c>
      <c r="E1947" t="s">
        <v>997</v>
      </c>
      <c r="F1947" t="s">
        <v>136</v>
      </c>
      <c r="G1947" t="s">
        <v>35</v>
      </c>
      <c r="H1947" t="str">
        <f>_xll.BDP("BS512962 Corp","SECURITY_DES")</f>
        <v>SLFCN 2.46 11/18/31</v>
      </c>
      <c r="I1947">
        <v>98.870999999999995</v>
      </c>
      <c r="J1947">
        <v>99.013000000000005</v>
      </c>
      <c r="K1947">
        <v>63</v>
      </c>
      <c r="L1947">
        <v>53</v>
      </c>
      <c r="M19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947" t="s">
        <v>78</v>
      </c>
      <c r="O1947">
        <v>5000000</v>
      </c>
      <c r="P1947">
        <v>0</v>
      </c>
      <c r="Q1947" t="str">
        <f>_xll.BDP("BS512962 Corp","BICS_LEVEL_1_NAME")</f>
        <v>Financials</v>
      </c>
      <c r="R1947">
        <v>3.25</v>
      </c>
      <c r="S1947">
        <v>3.15</v>
      </c>
      <c r="V1947" t="str">
        <f>_xll.BDP("BS512962 Corp","ID_CUSIP")</f>
        <v>86682ZAP1</v>
      </c>
      <c r="W1947" t="s">
        <v>554</v>
      </c>
      <c r="X1947" t="str">
        <f>_xll.BDP("BS512962 Corp","CRNCY")</f>
        <v>CAD</v>
      </c>
      <c r="Y1947" t="s">
        <v>1378</v>
      </c>
      <c r="AA1947">
        <v>59</v>
      </c>
      <c r="AB1947">
        <v>50.92</v>
      </c>
    </row>
    <row r="1948" spans="1:29" x14ac:dyDescent="0.25">
      <c r="A1948" t="s">
        <v>1010</v>
      </c>
      <c r="B1948" t="s">
        <v>31</v>
      </c>
      <c r="C1948" t="s">
        <v>1377</v>
      </c>
      <c r="D1948">
        <v>3.21</v>
      </c>
      <c r="E1948" t="s">
        <v>997</v>
      </c>
      <c r="F1948" t="s">
        <v>136</v>
      </c>
      <c r="G1948" t="s">
        <v>35</v>
      </c>
      <c r="H1948" t="str">
        <f>_xll.BDP("BS512965 Corp","SECURITY_DES")</f>
        <v>SLFCN 2.8 11/21/33</v>
      </c>
      <c r="I1948">
        <v>97.56</v>
      </c>
      <c r="J1948">
        <v>97.882000000000005</v>
      </c>
      <c r="K1948">
        <v>77</v>
      </c>
      <c r="L1948">
        <v>67</v>
      </c>
      <c r="M194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48" t="s">
        <v>36</v>
      </c>
      <c r="O1948">
        <v>5000000</v>
      </c>
      <c r="P1948">
        <v>5000000</v>
      </c>
      <c r="Q1948" t="str">
        <f>_xll.BDP("BS512965 Corp","BICS_LEVEL_1_NAME")</f>
        <v>Financials</v>
      </c>
      <c r="R1948">
        <v>3.55</v>
      </c>
      <c r="S1948">
        <v>3.45</v>
      </c>
      <c r="V1948" t="str">
        <f>_xll.BDP("BS512965 Corp","ID_CUSIP")</f>
        <v>86682ZAQ9</v>
      </c>
      <c r="W1948" t="s">
        <v>554</v>
      </c>
      <c r="X1948" t="str">
        <f>_xll.BDP("BS512965 Corp","CRNCY")</f>
        <v>CAD</v>
      </c>
      <c r="Y1948" t="s">
        <v>1378</v>
      </c>
      <c r="AA1948">
        <v>75</v>
      </c>
      <c r="AB1948">
        <v>65.14</v>
      </c>
    </row>
    <row r="1949" spans="1:29" x14ac:dyDescent="0.25">
      <c r="A1949" t="s">
        <v>1011</v>
      </c>
      <c r="B1949" t="s">
        <v>31</v>
      </c>
      <c r="C1949" t="s">
        <v>1377</v>
      </c>
      <c r="D1949">
        <v>5.44</v>
      </c>
      <c r="E1949" t="s">
        <v>997</v>
      </c>
      <c r="F1949" t="s">
        <v>136</v>
      </c>
      <c r="G1949" t="s">
        <v>35</v>
      </c>
      <c r="H1949" t="str">
        <f>_xll.BDP("BS512967 Corp","SECURITY_DES")</f>
        <v>SLFCN 3.15 11/18/36</v>
      </c>
      <c r="I1949">
        <v>94.266000000000005</v>
      </c>
      <c r="J1949">
        <v>94.537999999999997</v>
      </c>
      <c r="K1949">
        <v>112</v>
      </c>
      <c r="L1949">
        <v>107</v>
      </c>
      <c r="M194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949" t="s">
        <v>145</v>
      </c>
      <c r="O1949">
        <v>5000000</v>
      </c>
      <c r="P1949">
        <v>0</v>
      </c>
      <c r="Q1949" t="str">
        <f>_xll.BDP("BS512967 Corp","BICS_LEVEL_1_NAME")</f>
        <v>Financials</v>
      </c>
      <c r="R1949">
        <v>4.17</v>
      </c>
      <c r="S1949">
        <v>4.12</v>
      </c>
      <c r="V1949" t="str">
        <f>_xll.BDP("BS512967 Corp","ID_CUSIP")</f>
        <v>86682ZAR7</v>
      </c>
      <c r="W1949" t="s">
        <v>554</v>
      </c>
      <c r="X1949" t="str">
        <f>_xll.BDP("BS512967 Corp","CRNCY")</f>
        <v>CAD</v>
      </c>
      <c r="Y1949" t="s">
        <v>1378</v>
      </c>
      <c r="AA1949">
        <v>108</v>
      </c>
      <c r="AB1949">
        <v>103.35</v>
      </c>
    </row>
    <row r="1950" spans="1:29" x14ac:dyDescent="0.25">
      <c r="A1950" t="s">
        <v>1012</v>
      </c>
      <c r="B1950" t="s">
        <v>31</v>
      </c>
      <c r="C1950" t="s">
        <v>1377</v>
      </c>
      <c r="D1950">
        <v>1.68</v>
      </c>
      <c r="E1950" t="s">
        <v>1013</v>
      </c>
      <c r="F1950" t="s">
        <v>136</v>
      </c>
      <c r="G1950" t="s">
        <v>35</v>
      </c>
      <c r="H1950" t="str">
        <f>_xll.BDP("BU719329 Corp","SECURITY_DES")</f>
        <v>IAGCN 3.187 02/25/32</v>
      </c>
      <c r="I1950">
        <v>99.691000000000003</v>
      </c>
      <c r="J1950">
        <v>99.775000000000006</v>
      </c>
      <c r="K1950">
        <v>75</v>
      </c>
      <c r="L1950">
        <v>70</v>
      </c>
      <c r="M195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950" t="s">
        <v>78</v>
      </c>
      <c r="O1950">
        <v>5000000</v>
      </c>
      <c r="P1950">
        <v>0</v>
      </c>
      <c r="Q1950" t="str">
        <f>_xll.BDP("BU719329 Corp","BICS_LEVEL_1_NAME")</f>
        <v>Financials</v>
      </c>
      <c r="R1950">
        <v>3.37</v>
      </c>
      <c r="S1950">
        <v>3.32</v>
      </c>
      <c r="V1950" t="str">
        <f>_xll.BDP("BU719329 Corp","ID_CUSIP")</f>
        <v>45075EAC8</v>
      </c>
      <c r="W1950" t="s">
        <v>554</v>
      </c>
      <c r="X1950" t="str">
        <f>_xll.BDP("BU719329 Corp","CRNCY")</f>
        <v>CAD</v>
      </c>
      <c r="Y1950" t="s">
        <v>1378</v>
      </c>
      <c r="AA1950">
        <v>71</v>
      </c>
      <c r="AB1950">
        <v>67.430000000000007</v>
      </c>
    </row>
    <row r="1951" spans="1:29" x14ac:dyDescent="0.25">
      <c r="A1951" t="s">
        <v>1014</v>
      </c>
      <c r="B1951" t="s">
        <v>31</v>
      </c>
      <c r="C1951" t="s">
        <v>1377</v>
      </c>
      <c r="D1951">
        <v>3.94</v>
      </c>
      <c r="E1951" t="s">
        <v>997</v>
      </c>
      <c r="F1951" t="s">
        <v>136</v>
      </c>
      <c r="G1951" t="s">
        <v>35</v>
      </c>
      <c r="H1951" t="str">
        <f>_xll.BDP("BY335686 Corp","SECURITY_DES")</f>
        <v>SLFCN 4.78 08/10/34</v>
      </c>
      <c r="I1951">
        <v>103.681</v>
      </c>
      <c r="J1951">
        <v>103.878</v>
      </c>
      <c r="K1951">
        <v>101</v>
      </c>
      <c r="L1951">
        <v>96</v>
      </c>
      <c r="M195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951" t="s">
        <v>149</v>
      </c>
      <c r="O1951">
        <v>5000000</v>
      </c>
      <c r="P1951">
        <v>2000000</v>
      </c>
      <c r="Q1951" t="str">
        <f>_xll.BDP("BY335686 Corp","BICS_LEVEL_1_NAME")</f>
        <v>Financials</v>
      </c>
      <c r="R1951">
        <v>3.82</v>
      </c>
      <c r="S1951">
        <v>3.77</v>
      </c>
      <c r="V1951" t="str">
        <f>_xll.BDP("BY335686 Corp","ID_CUSIP")</f>
        <v>86682ZAS5</v>
      </c>
      <c r="W1951" t="s">
        <v>554</v>
      </c>
      <c r="X1951" t="str">
        <f>_xll.BDP("BY335686 Corp","CRNCY")</f>
        <v>CAD</v>
      </c>
      <c r="Y1951" t="s">
        <v>1378</v>
      </c>
      <c r="AA1951">
        <v>96</v>
      </c>
      <c r="AB1951">
        <v>91.59</v>
      </c>
    </row>
    <row r="1952" spans="1:29" x14ac:dyDescent="0.25">
      <c r="A1952" t="s">
        <v>1016</v>
      </c>
      <c r="B1952" t="s">
        <v>31</v>
      </c>
      <c r="C1952" t="s">
        <v>1377</v>
      </c>
      <c r="D1952">
        <v>4.4800000000000004</v>
      </c>
      <c r="E1952" t="s">
        <v>999</v>
      </c>
      <c r="F1952" t="s">
        <v>136</v>
      </c>
      <c r="G1952" t="s">
        <v>35</v>
      </c>
      <c r="H1952" t="str">
        <f>_xll.BDP("YO722407 Corp","SECURITY_DES")</f>
        <v>MFCCN 3.983 05/23/35</v>
      </c>
      <c r="I1952">
        <v>99.78</v>
      </c>
      <c r="J1952">
        <v>99.959000000000003</v>
      </c>
      <c r="K1952">
        <v>113</v>
      </c>
      <c r="L1952">
        <v>109</v>
      </c>
      <c r="M195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952" t="s">
        <v>222</v>
      </c>
      <c r="O1952">
        <v>5000000</v>
      </c>
      <c r="P1952">
        <v>5000000</v>
      </c>
      <c r="Q1952" t="str">
        <f>_xll.BDP("YO722407 Corp","BICS_LEVEL_1_NAME")</f>
        <v>Financials</v>
      </c>
      <c r="R1952">
        <v>4.03</v>
      </c>
      <c r="S1952">
        <v>3.99</v>
      </c>
      <c r="V1952" t="str">
        <f>_xll.BDP("YO722407 Corp","ID_CUSIP")</f>
        <v>56501RAU0</v>
      </c>
      <c r="W1952" t="s">
        <v>554</v>
      </c>
      <c r="X1952" t="str">
        <f>_xll.BDP("YO722407 Corp","CRNCY")</f>
        <v>CAD</v>
      </c>
      <c r="Y1952" t="s">
        <v>1378</v>
      </c>
      <c r="AA1952">
        <v>110</v>
      </c>
      <c r="AB1952">
        <v>106.01</v>
      </c>
    </row>
    <row r="1953" spans="1:29" x14ac:dyDescent="0.25">
      <c r="A1953" t="s">
        <v>1020</v>
      </c>
      <c r="B1953" t="s">
        <v>31</v>
      </c>
      <c r="C1953" t="s">
        <v>1377</v>
      </c>
      <c r="D1953">
        <v>4.1100000000000003</v>
      </c>
      <c r="E1953" t="s">
        <v>1013</v>
      </c>
      <c r="F1953" t="s">
        <v>136</v>
      </c>
      <c r="G1953" t="s">
        <v>35</v>
      </c>
      <c r="H1953" t="str">
        <f>_xll.BDP("YT691622 Corp","SECURITY_DES")</f>
        <v>IAGCN 4.131 12/05/34</v>
      </c>
      <c r="I1953">
        <v>100.48099999999999</v>
      </c>
      <c r="J1953">
        <v>100.687</v>
      </c>
      <c r="K1953">
        <v>115</v>
      </c>
      <c r="L1953">
        <v>110</v>
      </c>
      <c r="M195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53" t="s">
        <v>60</v>
      </c>
      <c r="O1953">
        <v>5000000</v>
      </c>
      <c r="P1953">
        <v>0</v>
      </c>
      <c r="Q1953" t="str">
        <f>_xll.BDP("YT691622 Corp","BICS_LEVEL_1_NAME")</f>
        <v>Financials</v>
      </c>
      <c r="R1953">
        <v>4.01</v>
      </c>
      <c r="S1953">
        <v>3.96</v>
      </c>
      <c r="V1953" t="str">
        <f>_xll.BDP("YT691622 Corp","ID_CUSIP")</f>
        <v>45075EAG9</v>
      </c>
      <c r="W1953" t="s">
        <v>554</v>
      </c>
      <c r="X1953" t="str">
        <f>_xll.BDP("YT691622 Corp","CRNCY")</f>
        <v>CAD</v>
      </c>
      <c r="Y1953" t="s">
        <v>1378</v>
      </c>
      <c r="AA1953">
        <v>113</v>
      </c>
      <c r="AB1953">
        <v>108</v>
      </c>
    </row>
    <row r="1954" spans="1:29" x14ac:dyDescent="0.25">
      <c r="A1954" t="s">
        <v>1021</v>
      </c>
      <c r="B1954" t="s">
        <v>31</v>
      </c>
      <c r="C1954" t="s">
        <v>1377</v>
      </c>
      <c r="D1954">
        <v>4.12</v>
      </c>
      <c r="E1954" t="s">
        <v>999</v>
      </c>
      <c r="F1954" t="s">
        <v>136</v>
      </c>
      <c r="G1954" t="s">
        <v>35</v>
      </c>
      <c r="H1954" t="str">
        <f>_xll.BDP("YT724647 Corp","SECURITY_DES")</f>
        <v>MFCCN 4.064 12/06/34</v>
      </c>
      <c r="I1954">
        <v>100.453</v>
      </c>
      <c r="J1954">
        <v>100.65900000000001</v>
      </c>
      <c r="K1954">
        <v>109</v>
      </c>
      <c r="L1954">
        <v>104</v>
      </c>
      <c r="M195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54" t="s">
        <v>60</v>
      </c>
      <c r="O1954">
        <v>5000000</v>
      </c>
      <c r="P1954">
        <v>5000000</v>
      </c>
      <c r="Q1954" t="str">
        <f>_xll.BDP("YT724647 Corp","BICS_LEVEL_1_NAME")</f>
        <v>Financials</v>
      </c>
      <c r="R1954">
        <v>3.95</v>
      </c>
      <c r="S1954">
        <v>3.9</v>
      </c>
      <c r="V1954" t="str">
        <f>_xll.BDP("YT724647 Corp","ID_CUSIP")</f>
        <v>56501RAT3</v>
      </c>
      <c r="W1954" t="s">
        <v>554</v>
      </c>
      <c r="X1954" t="str">
        <f>_xll.BDP("YT724647 Corp","CRNCY")</f>
        <v>CAD</v>
      </c>
      <c r="Y1954" t="s">
        <v>1378</v>
      </c>
      <c r="AA1954">
        <v>107</v>
      </c>
      <c r="AB1954">
        <v>101.98</v>
      </c>
    </row>
    <row r="1955" spans="1:29" x14ac:dyDescent="0.25">
      <c r="A1955" t="s">
        <v>1023</v>
      </c>
      <c r="B1955" t="s">
        <v>31</v>
      </c>
      <c r="C1955" t="s">
        <v>1377</v>
      </c>
      <c r="D1955">
        <v>5.39</v>
      </c>
      <c r="E1955" t="s">
        <v>997</v>
      </c>
      <c r="F1955" t="s">
        <v>136</v>
      </c>
      <c r="G1955" t="s">
        <v>35</v>
      </c>
      <c r="H1955" t="str">
        <f>_xll.BDP("YX084050 Corp","SECURITY_DES")</f>
        <v>SLFCN 5.12 05/15/36</v>
      </c>
      <c r="I1955">
        <v>104.979</v>
      </c>
      <c r="J1955">
        <v>105.249</v>
      </c>
      <c r="K1955">
        <v>112</v>
      </c>
      <c r="L1955">
        <v>107</v>
      </c>
      <c r="M19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955" t="s">
        <v>145</v>
      </c>
      <c r="O1955">
        <v>5000000</v>
      </c>
      <c r="P1955">
        <v>0</v>
      </c>
      <c r="Q1955" t="str">
        <f>_xll.BDP("YX084050 Corp","BICS_LEVEL_1_NAME")</f>
        <v>Financials</v>
      </c>
      <c r="R1955">
        <v>4.17</v>
      </c>
      <c r="S1955">
        <v>4.12</v>
      </c>
      <c r="V1955" t="str">
        <f>_xll.BDP("YX084050 Corp","ID_CUSIP")</f>
        <v>86682ZAU0</v>
      </c>
      <c r="W1955" t="s">
        <v>554</v>
      </c>
      <c r="X1955" t="str">
        <f>_xll.BDP("YX084050 Corp","CRNCY")</f>
        <v>CAD</v>
      </c>
      <c r="Y1955" t="s">
        <v>1378</v>
      </c>
      <c r="AA1955">
        <v>113</v>
      </c>
      <c r="AB1955">
        <v>107.62</v>
      </c>
    </row>
    <row r="1956" spans="1:29" x14ac:dyDescent="0.25">
      <c r="A1956" t="s">
        <v>1024</v>
      </c>
      <c r="B1956" t="s">
        <v>31</v>
      </c>
      <c r="C1956" t="s">
        <v>1377</v>
      </c>
      <c r="D1956">
        <v>3.55</v>
      </c>
      <c r="E1956" t="s">
        <v>999</v>
      </c>
      <c r="F1956" t="s">
        <v>136</v>
      </c>
      <c r="G1956" t="s">
        <v>35</v>
      </c>
      <c r="H1956" t="str">
        <f>_xll.BDP("ZD195259 Corp","SECURITY_DES")</f>
        <v>MFCCN 5.054 02/23/34</v>
      </c>
      <c r="I1956">
        <v>104.292</v>
      </c>
      <c r="J1956">
        <v>104.47</v>
      </c>
      <c r="K1956">
        <v>99</v>
      </c>
      <c r="L1956">
        <v>94</v>
      </c>
      <c r="M195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956" t="s">
        <v>111</v>
      </c>
      <c r="O1956">
        <v>5000000</v>
      </c>
      <c r="P1956">
        <v>5000000</v>
      </c>
      <c r="Q1956" t="str">
        <f>_xll.BDP("ZD195259 Corp","BICS_LEVEL_1_NAME")</f>
        <v>Financials</v>
      </c>
      <c r="R1956">
        <v>3.81</v>
      </c>
      <c r="S1956">
        <v>3.76</v>
      </c>
      <c r="V1956" t="str">
        <f>_xll.BDP("ZD195259 Corp","ID_CUSIP")</f>
        <v>56501RAS5</v>
      </c>
      <c r="W1956" t="s">
        <v>554</v>
      </c>
      <c r="X1956" t="str">
        <f>_xll.BDP("ZD195259 Corp","CRNCY")</f>
        <v>CAD</v>
      </c>
      <c r="Y1956" t="s">
        <v>1378</v>
      </c>
      <c r="AA1956">
        <v>99</v>
      </c>
      <c r="AB1956">
        <v>94.14</v>
      </c>
    </row>
    <row r="1957" spans="1:29" x14ac:dyDescent="0.25">
      <c r="A1957" t="s">
        <v>1026</v>
      </c>
      <c r="B1957" t="s">
        <v>31</v>
      </c>
      <c r="C1957" t="s">
        <v>1377</v>
      </c>
      <c r="D1957">
        <v>2.97</v>
      </c>
      <c r="E1957" t="s">
        <v>1013</v>
      </c>
      <c r="F1957" t="s">
        <v>136</v>
      </c>
      <c r="G1957" t="s">
        <v>35</v>
      </c>
      <c r="H1957" t="str">
        <f>_xll.BDP("ZJ014875 Corp","SECURITY_DES")</f>
        <v>IAGCN 5.685 06/20/33</v>
      </c>
      <c r="I1957">
        <v>105.571</v>
      </c>
      <c r="J1957">
        <v>105.71899999999999</v>
      </c>
      <c r="K1957">
        <v>103</v>
      </c>
      <c r="L1957">
        <v>98</v>
      </c>
      <c r="M195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957" t="s">
        <v>63</v>
      </c>
      <c r="O1957">
        <v>5000000</v>
      </c>
      <c r="P1957">
        <v>0</v>
      </c>
      <c r="Q1957" t="str">
        <f>_xll.BDP("ZJ014875 Corp","BICS_LEVEL_1_NAME")</f>
        <v>Financials</v>
      </c>
      <c r="R1957">
        <v>3.75</v>
      </c>
      <c r="S1957">
        <v>3.7</v>
      </c>
      <c r="V1957" t="str">
        <f>_xll.BDP("ZJ014875 Corp","ID_CUSIP")</f>
        <v>45075EAE4</v>
      </c>
      <c r="W1957" t="s">
        <v>554</v>
      </c>
      <c r="X1957" t="str">
        <f>_xll.BDP("ZJ014875 Corp","CRNCY")</f>
        <v>CAD</v>
      </c>
      <c r="Y1957" t="s">
        <v>1378</v>
      </c>
      <c r="AA1957">
        <v>99</v>
      </c>
      <c r="AB1957">
        <v>94.12</v>
      </c>
    </row>
    <row r="1958" spans="1:29" x14ac:dyDescent="0.25">
      <c r="A1958" t="s">
        <v>1027</v>
      </c>
      <c r="B1958" t="s">
        <v>31</v>
      </c>
      <c r="C1958" t="s">
        <v>1377</v>
      </c>
      <c r="D1958">
        <v>4.76</v>
      </c>
      <c r="E1958" t="s">
        <v>997</v>
      </c>
      <c r="F1958" t="s">
        <v>136</v>
      </c>
      <c r="G1958" t="s">
        <v>35</v>
      </c>
      <c r="H1958" t="str">
        <f>_xll.BDP("ZJ332841 Corp","SECURITY_DES")</f>
        <v>SLFCN 5 1/2 07/04/35</v>
      </c>
      <c r="I1958">
        <v>106.84099999999999</v>
      </c>
      <c r="J1958">
        <v>107.07899999999999</v>
      </c>
      <c r="K1958">
        <v>107</v>
      </c>
      <c r="L1958">
        <v>102</v>
      </c>
      <c r="M19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58" t="s">
        <v>50</v>
      </c>
      <c r="O1958">
        <v>5000000</v>
      </c>
      <c r="P1958">
        <v>0</v>
      </c>
      <c r="Q1958" t="str">
        <f>_xll.BDP("ZJ332841 Corp","BICS_LEVEL_1_NAME")</f>
        <v>Financials</v>
      </c>
      <c r="R1958">
        <v>4.01</v>
      </c>
      <c r="S1958">
        <v>3.96</v>
      </c>
      <c r="V1958" t="str">
        <f>_xll.BDP("ZJ332841 Corp","ID_CUSIP")</f>
        <v>86682ZAT3</v>
      </c>
      <c r="W1958" t="s">
        <v>554</v>
      </c>
      <c r="X1958" t="str">
        <f>_xll.BDP("ZJ332841 Corp","CRNCY")</f>
        <v>CAD</v>
      </c>
      <c r="Y1958" t="s">
        <v>1378</v>
      </c>
      <c r="AA1958">
        <v>106</v>
      </c>
      <c r="AB1958">
        <v>101.09</v>
      </c>
    </row>
    <row r="1959" spans="1:29" x14ac:dyDescent="0.25">
      <c r="A1959" t="s">
        <v>1028</v>
      </c>
      <c r="B1959" t="s">
        <v>31</v>
      </c>
      <c r="C1959" t="s">
        <v>1377</v>
      </c>
      <c r="D1959">
        <v>2.71</v>
      </c>
      <c r="E1959" t="s">
        <v>999</v>
      </c>
      <c r="F1959" t="s">
        <v>136</v>
      </c>
      <c r="G1959" t="s">
        <v>35</v>
      </c>
      <c r="H1959" t="str">
        <f>_xll.BDP("ZL478853 Corp","SECURITY_DES")</f>
        <v>MFCCN 5.409 03/10/33</v>
      </c>
      <c r="I1959">
        <v>104.72799999999999</v>
      </c>
      <c r="J1959">
        <v>104.863</v>
      </c>
      <c r="K1959">
        <v>94</v>
      </c>
      <c r="L1959">
        <v>89</v>
      </c>
      <c r="M195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59" t="s">
        <v>53</v>
      </c>
      <c r="O1959">
        <v>5000000</v>
      </c>
      <c r="P1959">
        <v>3000000</v>
      </c>
      <c r="Q1959" t="str">
        <f>_xll.BDP("ZL478853 Corp","BICS_LEVEL_1_NAME")</f>
        <v>Financials</v>
      </c>
      <c r="R1959">
        <v>3.61</v>
      </c>
      <c r="S1959">
        <v>3.56</v>
      </c>
      <c r="V1959" t="str">
        <f>_xll.BDP("ZL478853 Corp","ID_CUSIP")</f>
        <v>56501RAQ9</v>
      </c>
      <c r="W1959" t="s">
        <v>554</v>
      </c>
      <c r="X1959" t="str">
        <f>_xll.BDP("ZL478853 Corp","CRNCY")</f>
        <v>CAD</v>
      </c>
      <c r="Y1959" t="s">
        <v>1378</v>
      </c>
      <c r="AA1959">
        <v>89</v>
      </c>
      <c r="AB1959">
        <v>84.23</v>
      </c>
    </row>
    <row r="1960" spans="1:29" x14ac:dyDescent="0.25">
      <c r="A1960" t="s">
        <v>1029</v>
      </c>
      <c r="B1960" t="s">
        <v>31</v>
      </c>
      <c r="C1960" t="s">
        <v>1377</v>
      </c>
      <c r="D1960">
        <v>2.54</v>
      </c>
      <c r="E1960" t="s">
        <v>1008</v>
      </c>
      <c r="F1960" t="s">
        <v>136</v>
      </c>
      <c r="G1960" t="s">
        <v>35</v>
      </c>
      <c r="H1960" t="str">
        <f>_xll.BDP("ZM363226 Corp","SECURITY_DES")</f>
        <v>ELFCN 5.503 01/13/33</v>
      </c>
      <c r="I1960">
        <v>103.94199999999999</v>
      </c>
      <c r="J1960">
        <v>104.069</v>
      </c>
      <c r="K1960">
        <v>124</v>
      </c>
      <c r="L1960">
        <v>119</v>
      </c>
      <c r="M196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60" t="s">
        <v>53</v>
      </c>
      <c r="O1960">
        <v>1000000</v>
      </c>
      <c r="P1960">
        <v>0</v>
      </c>
      <c r="Q1960" t="str">
        <f>_xll.BDP("ZM363226 Corp","BICS_LEVEL_1_NAME")</f>
        <v>Financials</v>
      </c>
      <c r="R1960">
        <v>3.91</v>
      </c>
      <c r="S1960">
        <v>3.86</v>
      </c>
      <c r="V1960" t="str">
        <f>_xll.BDP("ZM363226 Corp","ID_CUSIP")</f>
        <v>291839AH1</v>
      </c>
      <c r="W1960" t="s">
        <v>554</v>
      </c>
      <c r="X1960" t="str">
        <f>_xll.BDP("ZM363226 Corp","CRNCY")</f>
        <v>CAD</v>
      </c>
      <c r="Y1960" t="s">
        <v>1378</v>
      </c>
      <c r="AA1960">
        <v>121</v>
      </c>
      <c r="AB1960">
        <v>115.72</v>
      </c>
    </row>
    <row r="1961" spans="1:29" x14ac:dyDescent="0.25">
      <c r="A1961" t="s">
        <v>1030</v>
      </c>
      <c r="B1961" t="s">
        <v>31</v>
      </c>
      <c r="C1961" t="s">
        <v>1377</v>
      </c>
      <c r="D1961">
        <v>4.59</v>
      </c>
      <c r="E1961" t="s">
        <v>997</v>
      </c>
      <c r="F1961" t="s">
        <v>136</v>
      </c>
      <c r="G1961" t="s">
        <v>35</v>
      </c>
      <c r="H1961" t="str">
        <f>_xll.BDP("ZO714704 Corp","SECURITY_DES")</f>
        <v>SLFCN 2.06 10/01/35</v>
      </c>
      <c r="I1961">
        <v>92.036000000000001</v>
      </c>
      <c r="J1961">
        <v>92.497</v>
      </c>
      <c r="K1961">
        <v>78</v>
      </c>
      <c r="L1961">
        <v>68</v>
      </c>
      <c r="M19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61" t="s">
        <v>50</v>
      </c>
      <c r="O1961">
        <v>3000000</v>
      </c>
      <c r="P1961">
        <v>3000000</v>
      </c>
      <c r="Q1961" t="str">
        <f>_xll.BDP("ZO714704 Corp","BICS_LEVEL_1_NAME")</f>
        <v>Financials</v>
      </c>
      <c r="R1961">
        <v>3.72</v>
      </c>
      <c r="S1961">
        <v>3.62</v>
      </c>
      <c r="V1961" t="str">
        <f>_xll.BDP("ZO714704 Corp","ID_CUSIP")</f>
        <v>86682ZAN6</v>
      </c>
      <c r="W1961" t="s">
        <v>554</v>
      </c>
      <c r="X1961" t="str">
        <f>_xll.BDP("ZO714704 Corp","CRNCY")</f>
        <v>CAD</v>
      </c>
      <c r="Y1961" t="s">
        <v>1378</v>
      </c>
      <c r="AA1961">
        <v>74</v>
      </c>
      <c r="AB1961">
        <v>64.64</v>
      </c>
    </row>
    <row r="1962" spans="1:29" x14ac:dyDescent="0.25">
      <c r="A1962" t="s">
        <v>1031</v>
      </c>
      <c r="B1962" t="s">
        <v>31</v>
      </c>
      <c r="C1962" t="s">
        <v>1377</v>
      </c>
      <c r="D1962">
        <v>4.5199999999999996</v>
      </c>
      <c r="E1962" t="s">
        <v>1032</v>
      </c>
      <c r="F1962" t="s">
        <v>136</v>
      </c>
      <c r="G1962" t="s">
        <v>35</v>
      </c>
      <c r="H1962" t="str">
        <f>_xll.BDP("ZO866836 Corp","SECURITY_DES")</f>
        <v>FRSTRS 2.885 10/15/35</v>
      </c>
      <c r="I1962">
        <v>92.323999999999998</v>
      </c>
      <c r="J1962">
        <v>92.778000000000006</v>
      </c>
      <c r="K1962">
        <v>157</v>
      </c>
      <c r="L1962">
        <v>147</v>
      </c>
      <c r="M196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62" t="s">
        <v>50</v>
      </c>
      <c r="O1962">
        <v>1000000</v>
      </c>
      <c r="Q1962" t="str">
        <f>_xll.BDP("ZO866836 Corp","BICS_LEVEL_1_NAME")</f>
        <v>Financials</v>
      </c>
      <c r="R1962">
        <v>4.51</v>
      </c>
      <c r="S1962">
        <v>4.41</v>
      </c>
      <c r="V1962" t="str">
        <f>_xll.BDP("ZO866836 Corp","ID_CUSIP")</f>
        <v>454015AA6</v>
      </c>
      <c r="W1962" t="s">
        <v>554</v>
      </c>
      <c r="X1962" t="str">
        <f>_xll.BDP("ZO866836 Corp","CRNCY")</f>
        <v>CAD</v>
      </c>
      <c r="Y1962" t="s">
        <v>1378</v>
      </c>
      <c r="AA1962">
        <v>153</v>
      </c>
      <c r="AB1962">
        <v>143.26</v>
      </c>
    </row>
    <row r="1963" spans="1:29" x14ac:dyDescent="0.25">
      <c r="A1963" t="s">
        <v>1033</v>
      </c>
      <c r="B1963" t="s">
        <v>31</v>
      </c>
      <c r="C1963" t="s">
        <v>1377</v>
      </c>
      <c r="D1963">
        <v>1.29</v>
      </c>
      <c r="E1963" t="s">
        <v>1013</v>
      </c>
      <c r="F1963" t="s">
        <v>136</v>
      </c>
      <c r="G1963" t="s">
        <v>35</v>
      </c>
      <c r="H1963" t="str">
        <f>_xll.BDP("ZR718226 Corp","SECURITY_DES")</f>
        <v>IAGCN 3.072 09/24/31</v>
      </c>
      <c r="I1963">
        <v>99.704999999999998</v>
      </c>
      <c r="J1963">
        <v>99.77</v>
      </c>
      <c r="K1963">
        <v>68</v>
      </c>
      <c r="L1963">
        <v>63</v>
      </c>
      <c r="M196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963" t="s">
        <v>78</v>
      </c>
      <c r="O1963">
        <v>5000000</v>
      </c>
      <c r="P1963">
        <v>5000000</v>
      </c>
      <c r="Q1963" t="str">
        <f>_xll.BDP("ZR718226 Corp","BICS_LEVEL_1_NAME")</f>
        <v>Financials</v>
      </c>
      <c r="R1963">
        <v>3.3</v>
      </c>
      <c r="S1963">
        <v>3.25</v>
      </c>
      <c r="V1963" t="str">
        <f>_xll.BDP("ZR718226 Corp","ID_CUSIP")</f>
        <v>45075EAA2</v>
      </c>
      <c r="W1963" t="s">
        <v>554</v>
      </c>
      <c r="X1963" t="str">
        <f>_xll.BDP("ZR718226 Corp","CRNCY")</f>
        <v>CAD</v>
      </c>
      <c r="Y1963" t="s">
        <v>1378</v>
      </c>
      <c r="AA1963">
        <v>67</v>
      </c>
      <c r="AB1963">
        <v>62.29</v>
      </c>
    </row>
    <row r="1964" spans="1:29" x14ac:dyDescent="0.25">
      <c r="A1964" t="s">
        <v>1181</v>
      </c>
      <c r="B1964" t="s">
        <v>31</v>
      </c>
      <c r="C1964" t="s">
        <v>1377</v>
      </c>
      <c r="D1964">
        <v>12.15</v>
      </c>
      <c r="E1964" t="s">
        <v>351</v>
      </c>
      <c r="F1964" t="s">
        <v>67</v>
      </c>
      <c r="G1964" t="s">
        <v>35</v>
      </c>
      <c r="H1964" t="str">
        <f>_xll.BDP("AR845117 Corp","SECURITY_DES")</f>
        <v>NAVCAN 3.293 03/30/48</v>
      </c>
      <c r="I1964">
        <v>80.841999999999999</v>
      </c>
      <c r="J1964">
        <v>81.453000000000003</v>
      </c>
      <c r="K1964">
        <v>106</v>
      </c>
      <c r="L1964">
        <v>101</v>
      </c>
      <c r="M19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64" t="s">
        <v>42</v>
      </c>
      <c r="O1964">
        <v>3000000</v>
      </c>
      <c r="P1964">
        <v>3000000</v>
      </c>
      <c r="Q1964" t="str">
        <f>_xll.BDP("AR845117 Corp","BICS_LEVEL_1_NAME")</f>
        <v>Industrials</v>
      </c>
      <c r="R1964">
        <v>4.67</v>
      </c>
      <c r="S1964">
        <v>4.62</v>
      </c>
      <c r="V1964" t="str">
        <f>_xll.BDP("AR845117 Corp","ID_CUSIP")</f>
        <v>62895ZAP5</v>
      </c>
      <c r="W1964" t="s">
        <v>434</v>
      </c>
      <c r="X1964" t="str">
        <f>_xll.BDP("AR845117 Corp","CRNCY")</f>
        <v>CAD</v>
      </c>
      <c r="Y1964" t="s">
        <v>1379</v>
      </c>
      <c r="AA1964">
        <v>109</v>
      </c>
      <c r="AB1964">
        <v>103.63</v>
      </c>
      <c r="AC1964">
        <v>4.67</v>
      </c>
    </row>
    <row r="1965" spans="1:29" x14ac:dyDescent="0.25">
      <c r="A1965" t="s">
        <v>1380</v>
      </c>
      <c r="B1965" t="s">
        <v>31</v>
      </c>
      <c r="C1965" t="s">
        <v>1377</v>
      </c>
      <c r="D1965">
        <v>3.01</v>
      </c>
      <c r="E1965" t="s">
        <v>1381</v>
      </c>
      <c r="F1965" t="s">
        <v>67</v>
      </c>
      <c r="G1965" t="s">
        <v>35</v>
      </c>
      <c r="H1965" t="str">
        <f>_xll.BDP("AV518988 Corp","SECURITY_DES")</f>
        <v>TCLAU 4.555 11/14/28</v>
      </c>
      <c r="I1965">
        <v>101.506</v>
      </c>
      <c r="J1965">
        <v>101.80800000000001</v>
      </c>
      <c r="K1965">
        <v>134</v>
      </c>
      <c r="L1965">
        <v>124</v>
      </c>
      <c r="M196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965" t="s">
        <v>192</v>
      </c>
      <c r="O1965">
        <v>2000000</v>
      </c>
      <c r="Q1965" t="str">
        <f>_xll.BDP("AV518988 Corp","BICS_LEVEL_1_NAME")</f>
        <v>Industrials</v>
      </c>
      <c r="R1965">
        <v>4.0599999999999996</v>
      </c>
      <c r="S1965">
        <v>3.95</v>
      </c>
      <c r="V1965" t="str">
        <f>_xll.BDP("AV518988 Corp","ID_CUSIP")</f>
        <v>89400PAJ2</v>
      </c>
      <c r="W1965" t="s">
        <v>434</v>
      </c>
      <c r="X1965" t="str">
        <f>_xll.BDP("AV518988 Corp","CRNCY")</f>
        <v>CAD</v>
      </c>
      <c r="Y1965" t="s">
        <v>1379</v>
      </c>
      <c r="AA1965">
        <v>127</v>
      </c>
      <c r="AB1965">
        <v>117.88</v>
      </c>
      <c r="AC1965">
        <v>4.0599999999999996</v>
      </c>
    </row>
    <row r="1966" spans="1:29" x14ac:dyDescent="0.25">
      <c r="A1966" t="s">
        <v>1196</v>
      </c>
      <c r="B1966" t="s">
        <v>31</v>
      </c>
      <c r="C1966" t="s">
        <v>1377</v>
      </c>
      <c r="D1966">
        <v>12.57</v>
      </c>
      <c r="E1966" t="s">
        <v>351</v>
      </c>
      <c r="F1966" t="s">
        <v>67</v>
      </c>
      <c r="G1966" t="s">
        <v>35</v>
      </c>
      <c r="H1966" t="str">
        <f>_xll.BDP("AX742516 Corp","SECURITY_DES")</f>
        <v>NAVCAN 3.209 09/29/50</v>
      </c>
      <c r="I1966">
        <v>78.486000000000004</v>
      </c>
      <c r="J1966">
        <v>79.117000000000004</v>
      </c>
      <c r="K1966">
        <v>106</v>
      </c>
      <c r="L1966">
        <v>101</v>
      </c>
      <c r="M19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66" t="s">
        <v>42</v>
      </c>
      <c r="O1966">
        <v>3000000</v>
      </c>
      <c r="P1966">
        <v>1000000</v>
      </c>
      <c r="Q1966" t="str">
        <f>_xll.BDP("AX742516 Corp","BICS_LEVEL_1_NAME")</f>
        <v>Industrials</v>
      </c>
      <c r="R1966">
        <v>4.67</v>
      </c>
      <c r="S1966">
        <v>4.62</v>
      </c>
      <c r="V1966" t="str">
        <f>_xll.BDP("AX742516 Corp","ID_CUSIP")</f>
        <v>62895ZAQ3</v>
      </c>
      <c r="W1966" t="s">
        <v>434</v>
      </c>
      <c r="X1966" t="str">
        <f>_xll.BDP("AX742516 Corp","CRNCY")</f>
        <v>CAD</v>
      </c>
      <c r="Y1966" t="s">
        <v>1379</v>
      </c>
      <c r="AA1966">
        <v>106</v>
      </c>
      <c r="AB1966">
        <v>100.27</v>
      </c>
      <c r="AC1966">
        <v>4.67</v>
      </c>
    </row>
    <row r="1967" spans="1:29" x14ac:dyDescent="0.25">
      <c r="A1967" t="s">
        <v>1202</v>
      </c>
      <c r="B1967" t="s">
        <v>31</v>
      </c>
      <c r="C1967" t="s">
        <v>1377</v>
      </c>
      <c r="D1967">
        <v>4.37</v>
      </c>
      <c r="E1967" t="s">
        <v>351</v>
      </c>
      <c r="F1967" t="s">
        <v>67</v>
      </c>
      <c r="G1967" t="s">
        <v>35</v>
      </c>
      <c r="H1967" t="str">
        <f>_xll.BDP("BJ683984 Corp","SECURITY_DES")</f>
        <v>NAVCAN 2.063 05/29/30</v>
      </c>
      <c r="I1967">
        <v>93.167000000000002</v>
      </c>
      <c r="J1967">
        <v>93.385000000000005</v>
      </c>
      <c r="K1967">
        <v>63</v>
      </c>
      <c r="L1967">
        <v>58</v>
      </c>
      <c r="M196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967" t="s">
        <v>50</v>
      </c>
      <c r="O1967">
        <v>2000000</v>
      </c>
      <c r="Q1967" t="str">
        <f>_xll.BDP("BJ683984 Corp","BICS_LEVEL_1_NAME")</f>
        <v>Industrials</v>
      </c>
      <c r="R1967">
        <v>3.56</v>
      </c>
      <c r="S1967">
        <v>3.52</v>
      </c>
      <c r="V1967" t="str">
        <f>_xll.BDP("BJ683984 Corp","ID_CUSIP")</f>
        <v>628957AG7</v>
      </c>
      <c r="W1967" t="s">
        <v>434</v>
      </c>
      <c r="X1967" t="str">
        <f>_xll.BDP("BJ683984 Corp","CRNCY")</f>
        <v>CAD</v>
      </c>
      <c r="Y1967" t="s">
        <v>1379</v>
      </c>
      <c r="AA1967">
        <v>63</v>
      </c>
      <c r="AB1967">
        <v>58.11</v>
      </c>
      <c r="AC1967">
        <v>3.56</v>
      </c>
    </row>
    <row r="1968" spans="1:29" x14ac:dyDescent="0.25">
      <c r="A1968" t="s">
        <v>1203</v>
      </c>
      <c r="B1968" t="s">
        <v>31</v>
      </c>
      <c r="C1968" t="s">
        <v>1377</v>
      </c>
      <c r="D1968">
        <v>12.3</v>
      </c>
      <c r="E1968" t="s">
        <v>351</v>
      </c>
      <c r="F1968" t="s">
        <v>67</v>
      </c>
      <c r="G1968" t="s">
        <v>35</v>
      </c>
      <c r="H1968" t="str">
        <f>_xll.BDP("BJ683985 Corp","SECURITY_DES")</f>
        <v>NAVCAN 2.924 09/29/51</v>
      </c>
      <c r="I1968">
        <v>73.753</v>
      </c>
      <c r="J1968">
        <v>74.370999999999995</v>
      </c>
      <c r="K1968">
        <v>106</v>
      </c>
      <c r="L1968">
        <v>101</v>
      </c>
      <c r="M19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68" t="s">
        <v>42</v>
      </c>
      <c r="O1968">
        <v>3000000</v>
      </c>
      <c r="P1968">
        <v>2000000</v>
      </c>
      <c r="Q1968" t="str">
        <f>_xll.BDP("BJ683985 Corp","BICS_LEVEL_1_NAME")</f>
        <v>Industrials</v>
      </c>
      <c r="R1968">
        <v>4.67</v>
      </c>
      <c r="S1968">
        <v>4.62</v>
      </c>
      <c r="V1968" t="str">
        <f>_xll.BDP("BJ683985 Corp","ID_CUSIP")</f>
        <v>628957AH5</v>
      </c>
      <c r="W1968" t="s">
        <v>434</v>
      </c>
      <c r="X1968" t="str">
        <f>_xll.BDP("BJ683985 Corp","CRNCY")</f>
        <v>CAD</v>
      </c>
      <c r="Y1968" t="s">
        <v>1379</v>
      </c>
      <c r="AA1968">
        <v>105</v>
      </c>
      <c r="AB1968">
        <v>99.19</v>
      </c>
      <c r="AC1968">
        <v>4.67</v>
      </c>
    </row>
    <row r="1969" spans="1:29" x14ac:dyDescent="0.25">
      <c r="A1969" t="s">
        <v>1382</v>
      </c>
      <c r="B1969" t="s">
        <v>31</v>
      </c>
      <c r="C1969" t="s">
        <v>1377</v>
      </c>
      <c r="D1969">
        <v>11.86</v>
      </c>
      <c r="E1969" t="s">
        <v>1383</v>
      </c>
      <c r="F1969" t="s">
        <v>67</v>
      </c>
      <c r="G1969" t="s">
        <v>35</v>
      </c>
      <c r="H1969" t="str">
        <f>_xll.BDP("BO617825 Corp","SECURITY_DES")</f>
        <v>MONPOR 3.24 03/22/51</v>
      </c>
      <c r="I1969">
        <v>74.807000000000002</v>
      </c>
      <c r="J1969">
        <v>75.403000000000006</v>
      </c>
      <c r="K1969">
        <v>138</v>
      </c>
      <c r="L1969">
        <v>133</v>
      </c>
      <c r="M19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69" t="s">
        <v>42</v>
      </c>
      <c r="O1969">
        <v>2000000</v>
      </c>
      <c r="Q1969" t="str">
        <f>_xll.BDP("BO617825 Corp","BICS_LEVEL_1_NAME")</f>
        <v>Industrials</v>
      </c>
      <c r="R1969">
        <v>4.99</v>
      </c>
      <c r="S1969">
        <v>4.9400000000000004</v>
      </c>
      <c r="V1969" t="str">
        <f>_xll.BDP("BO617825 Corp","ID_CUSIP")</f>
        <v>615009AA5</v>
      </c>
      <c r="W1969" t="s">
        <v>434</v>
      </c>
      <c r="X1969" t="str">
        <f>_xll.BDP("BO617825 Corp","CRNCY")</f>
        <v>CAD</v>
      </c>
      <c r="Y1969" t="s">
        <v>1379</v>
      </c>
      <c r="AA1969">
        <v>137</v>
      </c>
      <c r="AB1969">
        <v>131.75</v>
      </c>
      <c r="AC1969">
        <v>4.99</v>
      </c>
    </row>
    <row r="1970" spans="1:29" x14ac:dyDescent="0.25">
      <c r="A1970" t="s">
        <v>1235</v>
      </c>
      <c r="B1970" t="s">
        <v>31</v>
      </c>
      <c r="C1970" t="s">
        <v>1377</v>
      </c>
      <c r="D1970">
        <v>12.03</v>
      </c>
      <c r="E1970" t="s">
        <v>1236</v>
      </c>
      <c r="F1970" t="s">
        <v>67</v>
      </c>
      <c r="G1970" t="s">
        <v>35</v>
      </c>
      <c r="H1970" t="str">
        <f>_xll.BDP("EJ899480 Corp","SECURITY_DES")</f>
        <v>BCFERR 4.702 10/23/43</v>
      </c>
      <c r="I1970">
        <v>98.747</v>
      </c>
      <c r="J1970">
        <v>99.350999999999999</v>
      </c>
      <c r="K1970">
        <v>120</v>
      </c>
      <c r="L1970">
        <v>115</v>
      </c>
      <c r="M19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70" t="s">
        <v>42</v>
      </c>
      <c r="O1970">
        <v>3000000</v>
      </c>
      <c r="P1970">
        <v>1000000</v>
      </c>
      <c r="Q1970" t="str">
        <f>_xll.BDP("EJ899480 Corp","BICS_LEVEL_1_NAME")</f>
        <v>Consumer Discretionary</v>
      </c>
      <c r="R1970">
        <v>4.8099999999999996</v>
      </c>
      <c r="S1970">
        <v>4.76</v>
      </c>
      <c r="V1970" t="str">
        <f>_xll.BDP("EJ899480 Corp","ID_CUSIP")</f>
        <v>110574AH3</v>
      </c>
      <c r="W1970" t="s">
        <v>434</v>
      </c>
      <c r="X1970" t="str">
        <f>_xll.BDP("EJ899480 Corp","CRNCY")</f>
        <v>CAD</v>
      </c>
      <c r="Y1970" t="s">
        <v>1379</v>
      </c>
      <c r="AA1970">
        <v>131</v>
      </c>
      <c r="AB1970">
        <v>125.24</v>
      </c>
      <c r="AC1970">
        <v>4.8099999999999996</v>
      </c>
    </row>
    <row r="1971" spans="1:29" x14ac:dyDescent="0.25">
      <c r="A1971" t="s">
        <v>1237</v>
      </c>
      <c r="B1971" t="s">
        <v>31</v>
      </c>
      <c r="C1971" t="s">
        <v>1377</v>
      </c>
      <c r="D1971">
        <v>11.82</v>
      </c>
      <c r="E1971" t="s">
        <v>1236</v>
      </c>
      <c r="F1971" t="s">
        <v>67</v>
      </c>
      <c r="G1971" t="s">
        <v>35</v>
      </c>
      <c r="H1971" t="str">
        <f>_xll.BDP("EK239312 Corp","SECURITY_DES")</f>
        <v>BCFERR 4.289 04/28/44</v>
      </c>
      <c r="I1971">
        <v>93.631</v>
      </c>
      <c r="J1971">
        <v>94.224999999999994</v>
      </c>
      <c r="K1971">
        <v>120</v>
      </c>
      <c r="L1971">
        <v>115</v>
      </c>
      <c r="M19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71" t="s">
        <v>42</v>
      </c>
      <c r="O1971">
        <v>5000000</v>
      </c>
      <c r="P1971">
        <v>1000000</v>
      </c>
      <c r="Q1971" t="str">
        <f>_xll.BDP("EK239312 Corp","BICS_LEVEL_1_NAME")</f>
        <v>Consumer Discretionary</v>
      </c>
      <c r="R1971">
        <v>4.8099999999999996</v>
      </c>
      <c r="S1971">
        <v>4.76</v>
      </c>
      <c r="V1971" t="str">
        <f>_xll.BDP("EK239312 Corp","ID_CUSIP")</f>
        <v>110574AJ9</v>
      </c>
      <c r="W1971" t="s">
        <v>434</v>
      </c>
      <c r="X1971" t="str">
        <f>_xll.BDP("EK239312 Corp","CRNCY")</f>
        <v>CAD</v>
      </c>
      <c r="Y1971" t="s">
        <v>1379</v>
      </c>
      <c r="AA1971">
        <v>130</v>
      </c>
      <c r="AB1971">
        <v>124.55</v>
      </c>
      <c r="AC1971">
        <v>4.8099999999999996</v>
      </c>
    </row>
    <row r="1972" spans="1:29" x14ac:dyDescent="0.25">
      <c r="A1972" t="s">
        <v>1241</v>
      </c>
      <c r="B1972" t="s">
        <v>31</v>
      </c>
      <c r="C1972" t="s">
        <v>1377</v>
      </c>
      <c r="D1972">
        <v>11.89</v>
      </c>
      <c r="E1972" t="s">
        <v>351</v>
      </c>
      <c r="F1972" t="s">
        <v>67</v>
      </c>
      <c r="G1972" t="s">
        <v>35</v>
      </c>
      <c r="H1972" t="str">
        <f>_xll.BDP("JK061512 Corp","SECURITY_DES")</f>
        <v>NAVCAN 3.534 02/23/46</v>
      </c>
      <c r="I1972">
        <v>85.064999999999998</v>
      </c>
      <c r="J1972">
        <v>85.662000000000006</v>
      </c>
      <c r="K1972">
        <v>106</v>
      </c>
      <c r="L1972">
        <v>101</v>
      </c>
      <c r="M19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72" t="s">
        <v>42</v>
      </c>
      <c r="O1972">
        <v>3000000</v>
      </c>
      <c r="P1972">
        <v>1000000</v>
      </c>
      <c r="Q1972" t="str">
        <f>_xll.BDP("JK061512 Corp","BICS_LEVEL_1_NAME")</f>
        <v>Industrials</v>
      </c>
      <c r="R1972">
        <v>4.67</v>
      </c>
      <c r="S1972">
        <v>4.62</v>
      </c>
      <c r="V1972" t="str">
        <f>_xll.BDP("JK061512 Corp","ID_CUSIP")</f>
        <v>62895ZAN0</v>
      </c>
      <c r="W1972" t="s">
        <v>434</v>
      </c>
      <c r="X1972" t="str">
        <f>_xll.BDP("JK061512 Corp","CRNCY")</f>
        <v>CAD</v>
      </c>
      <c r="Y1972" t="s">
        <v>1379</v>
      </c>
      <c r="AA1972">
        <v>113</v>
      </c>
      <c r="AB1972">
        <v>107.94</v>
      </c>
      <c r="AC1972">
        <v>4.67</v>
      </c>
    </row>
    <row r="1973" spans="1:29" x14ac:dyDescent="0.25">
      <c r="A1973" t="s">
        <v>1259</v>
      </c>
      <c r="B1973" t="s">
        <v>31</v>
      </c>
      <c r="C1973" t="s">
        <v>1377</v>
      </c>
      <c r="D1973">
        <v>11.43</v>
      </c>
      <c r="E1973" t="s">
        <v>1236</v>
      </c>
      <c r="F1973" t="s">
        <v>67</v>
      </c>
      <c r="G1973" t="s">
        <v>35</v>
      </c>
      <c r="H1973" t="str">
        <f>_xll.BDP("ZQ009584 Corp","SECURITY_DES")</f>
        <v>BCFERR 2.794 10/15/49</v>
      </c>
      <c r="I1973">
        <v>71.292000000000002</v>
      </c>
      <c r="J1973">
        <v>71.867000000000004</v>
      </c>
      <c r="K1973">
        <v>120</v>
      </c>
      <c r="L1973">
        <v>115</v>
      </c>
      <c r="M19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973" t="s">
        <v>42</v>
      </c>
      <c r="O1973">
        <v>3000000</v>
      </c>
      <c r="P1973">
        <v>1000000</v>
      </c>
      <c r="Q1973" t="str">
        <f>_xll.BDP("ZQ009584 Corp","BICS_LEVEL_1_NAME")</f>
        <v>Consumer Discretionary</v>
      </c>
      <c r="R1973">
        <v>4.8099999999999996</v>
      </c>
      <c r="S1973">
        <v>4.76</v>
      </c>
      <c r="V1973" t="str">
        <f>_xll.BDP("ZQ009584 Corp","ID_CUSIP")</f>
        <v>110574AK6</v>
      </c>
      <c r="W1973" t="s">
        <v>434</v>
      </c>
      <c r="X1973" t="str">
        <f>_xll.BDP("ZQ009584 Corp","CRNCY")</f>
        <v>CAD</v>
      </c>
      <c r="Y1973" t="s">
        <v>1379</v>
      </c>
      <c r="AA1973">
        <v>121</v>
      </c>
      <c r="AB1973">
        <v>115.31</v>
      </c>
      <c r="AC1973">
        <v>4.8099999999999996</v>
      </c>
    </row>
    <row r="1974" spans="1:29" x14ac:dyDescent="0.25">
      <c r="A1974" t="s">
        <v>1384</v>
      </c>
      <c r="B1974" t="s">
        <v>31</v>
      </c>
      <c r="C1974" t="s">
        <v>1377</v>
      </c>
      <c r="D1974">
        <v>2.09</v>
      </c>
      <c r="E1974" t="s">
        <v>403</v>
      </c>
      <c r="F1974" t="s">
        <v>34</v>
      </c>
      <c r="G1974" t="s">
        <v>35</v>
      </c>
      <c r="H1974" t="str">
        <f>_xll.BDP("AP717845 Corp","SECURITY_DES")</f>
        <v>TIHCN 3.842 10/27/27</v>
      </c>
      <c r="I1974">
        <v>101.001</v>
      </c>
      <c r="J1974">
        <v>101.14700000000001</v>
      </c>
      <c r="K1974">
        <v>69</v>
      </c>
      <c r="L1974">
        <v>62</v>
      </c>
      <c r="M19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74" t="s">
        <v>53</v>
      </c>
      <c r="O1974">
        <v>2000000</v>
      </c>
      <c r="P1974">
        <v>0</v>
      </c>
      <c r="Q1974" t="str">
        <f>_xll.BDP("AP717845 Corp","BICS_LEVEL_1_NAME")</f>
        <v>Industrials</v>
      </c>
      <c r="R1974">
        <v>3.36</v>
      </c>
      <c r="S1974">
        <v>3.29</v>
      </c>
      <c r="V1974" t="str">
        <f>_xll.BDP("AP717845 Corp","ID_CUSIP")</f>
        <v>891102AE5</v>
      </c>
      <c r="W1974" t="s">
        <v>457</v>
      </c>
      <c r="X1974" t="str">
        <f>_xll.BDP("AP717845 Corp","CRNCY")</f>
        <v>CAD</v>
      </c>
      <c r="Y1974" t="s">
        <v>1385</v>
      </c>
      <c r="Z1974" t="s">
        <v>43</v>
      </c>
      <c r="AA1974">
        <v>69.8</v>
      </c>
      <c r="AB1974">
        <v>62.54</v>
      </c>
    </row>
    <row r="1975" spans="1:29" x14ac:dyDescent="0.25">
      <c r="A1975" t="s">
        <v>1386</v>
      </c>
      <c r="B1975" t="s">
        <v>31</v>
      </c>
      <c r="C1975" t="s">
        <v>1377</v>
      </c>
      <c r="D1975">
        <v>2.4900000000000002</v>
      </c>
      <c r="E1975" t="s">
        <v>1387</v>
      </c>
      <c r="F1975" t="s">
        <v>34</v>
      </c>
      <c r="G1975" t="s">
        <v>35</v>
      </c>
      <c r="H1975" t="str">
        <f>_xll.BDP("AS186958 Corp","SECURITY_DES")</f>
        <v>CCLBCN 3.864 04/13/28</v>
      </c>
      <c r="I1975">
        <v>100.383</v>
      </c>
      <c r="J1975">
        <v>100.557</v>
      </c>
      <c r="K1975">
        <v>104</v>
      </c>
      <c r="L1975">
        <v>97</v>
      </c>
      <c r="M19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75" t="s">
        <v>53</v>
      </c>
      <c r="O1975">
        <v>2000000</v>
      </c>
      <c r="P1975">
        <v>0</v>
      </c>
      <c r="Q1975" t="str">
        <f>_xll.BDP("AS186958 Corp","BICS_LEVEL_1_NAME")</f>
        <v>Materials</v>
      </c>
      <c r="R1975">
        <v>3.71</v>
      </c>
      <c r="S1975">
        <v>3.64</v>
      </c>
      <c r="V1975" t="str">
        <f>_xll.BDP("AS186958 Corp","ID_CUSIP")</f>
        <v>124900AC5</v>
      </c>
      <c r="W1975" t="s">
        <v>457</v>
      </c>
      <c r="X1975" t="str">
        <f>_xll.BDP("AS186958 Corp","CRNCY")</f>
        <v>CAD</v>
      </c>
      <c r="Y1975" t="s">
        <v>1385</v>
      </c>
      <c r="Z1975" t="s">
        <v>43</v>
      </c>
      <c r="AA1975">
        <v>100.7</v>
      </c>
      <c r="AB1975">
        <v>93.72</v>
      </c>
    </row>
    <row r="1976" spans="1:29" x14ac:dyDescent="0.25">
      <c r="A1976" t="s">
        <v>1388</v>
      </c>
      <c r="B1976" t="s">
        <v>31</v>
      </c>
      <c r="C1976" t="s">
        <v>1377</v>
      </c>
      <c r="D1976">
        <v>2.69</v>
      </c>
      <c r="E1976" t="s">
        <v>1389</v>
      </c>
      <c r="F1976" t="s">
        <v>34</v>
      </c>
      <c r="G1976" t="s">
        <v>35</v>
      </c>
      <c r="H1976" t="str">
        <f>_xll.BDP("BP100953 Corp","SECURITY_DES")</f>
        <v>WSPCN 2.408 04/19/28</v>
      </c>
      <c r="I1976">
        <v>97.052999999999997</v>
      </c>
      <c r="J1976">
        <v>97.241</v>
      </c>
      <c r="K1976">
        <v>77</v>
      </c>
      <c r="L1976">
        <v>70</v>
      </c>
      <c r="M197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976" t="s">
        <v>63</v>
      </c>
      <c r="O1976">
        <v>2000000</v>
      </c>
      <c r="P1976">
        <v>0</v>
      </c>
      <c r="Q1976" t="str">
        <f>_xll.BDP("BP100953 Corp","BICS_LEVEL_1_NAME")</f>
        <v>Industrials</v>
      </c>
      <c r="R1976">
        <v>3.49</v>
      </c>
      <c r="S1976">
        <v>3.42</v>
      </c>
      <c r="V1976" t="str">
        <f>_xll.BDP("BP100953 Corp","ID_CUSIP")</f>
        <v>92938WAA1</v>
      </c>
      <c r="W1976" t="s">
        <v>457</v>
      </c>
      <c r="X1976" t="str">
        <f>_xll.BDP("BP100953 Corp","CRNCY")</f>
        <v>CAD</v>
      </c>
      <c r="Y1976" t="s">
        <v>1385</v>
      </c>
      <c r="Z1976" t="s">
        <v>43</v>
      </c>
      <c r="AA1976">
        <v>75.3</v>
      </c>
      <c r="AB1976">
        <v>68.25</v>
      </c>
    </row>
    <row r="1977" spans="1:29" x14ac:dyDescent="0.25">
      <c r="A1977" t="s">
        <v>1048</v>
      </c>
      <c r="B1977" t="s">
        <v>31</v>
      </c>
      <c r="C1977" t="s">
        <v>1377</v>
      </c>
      <c r="D1977">
        <v>1.0900000000000001</v>
      </c>
      <c r="E1977" t="s">
        <v>1049</v>
      </c>
      <c r="F1977" t="s">
        <v>34</v>
      </c>
      <c r="G1977" t="s">
        <v>35</v>
      </c>
      <c r="H1977" t="str">
        <f>_xll.BDP("BQ443257 Corp","SECURITY_DES")</f>
        <v>TCLACN 2.28 07/13/26</v>
      </c>
      <c r="I1977">
        <v>98.498000000000005</v>
      </c>
      <c r="J1977">
        <v>98.575000000000003</v>
      </c>
      <c r="K1977">
        <v>103</v>
      </c>
      <c r="L1977">
        <v>96</v>
      </c>
      <c r="M197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977" t="s">
        <v>209</v>
      </c>
      <c r="O1977">
        <v>3000000</v>
      </c>
      <c r="P1977">
        <v>0</v>
      </c>
      <c r="Q1977" t="str">
        <f>_xll.BDP("BQ443257 Corp","BICS_LEVEL_1_NAME")</f>
        <v>Materials</v>
      </c>
      <c r="R1977">
        <v>3.64</v>
      </c>
      <c r="S1977">
        <v>3.57</v>
      </c>
      <c r="V1977" t="str">
        <f>_xll.BDP("BQ443257 Corp","ID_CUSIP")</f>
        <v>893578AB0</v>
      </c>
      <c r="W1977" t="s">
        <v>457</v>
      </c>
      <c r="X1977" t="str">
        <f>_xll.BDP("BQ443257 Corp","CRNCY")</f>
        <v>CAD</v>
      </c>
      <c r="Y1977" t="s">
        <v>1385</v>
      </c>
      <c r="Z1977" t="s">
        <v>43</v>
      </c>
      <c r="AA1977">
        <v>102.5</v>
      </c>
      <c r="AB1977">
        <v>95.4</v>
      </c>
    </row>
    <row r="1978" spans="1:29" x14ac:dyDescent="0.25">
      <c r="A1978" t="s">
        <v>1390</v>
      </c>
      <c r="B1978" t="s">
        <v>31</v>
      </c>
      <c r="C1978" t="s">
        <v>1377</v>
      </c>
      <c r="D1978">
        <v>3.02</v>
      </c>
      <c r="E1978" t="s">
        <v>1391</v>
      </c>
      <c r="F1978" t="s">
        <v>34</v>
      </c>
      <c r="G1978" t="s">
        <v>35</v>
      </c>
      <c r="H1978" t="str">
        <f>_xll.BDP("BR426327 Corp","SECURITY_DES")</f>
        <v>GIBACN 2.1 09/18/28</v>
      </c>
      <c r="I1978">
        <v>95.623000000000005</v>
      </c>
      <c r="J1978">
        <v>95.834000000000003</v>
      </c>
      <c r="K1978">
        <v>73</v>
      </c>
      <c r="L1978">
        <v>66</v>
      </c>
      <c r="M19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78" t="s">
        <v>36</v>
      </c>
      <c r="O1978">
        <v>2000000</v>
      </c>
      <c r="P1978">
        <v>0</v>
      </c>
      <c r="Q1978" t="str">
        <f>_xll.BDP("BR426327 Corp","BICS_LEVEL_1_NAME")</f>
        <v>Technology</v>
      </c>
      <c r="R1978">
        <v>3.51</v>
      </c>
      <c r="S1978">
        <v>3.44</v>
      </c>
      <c r="V1978" t="str">
        <f>_xll.BDP("BR426327 Corp","ID_CUSIP")</f>
        <v>12532HAG9</v>
      </c>
      <c r="W1978" t="s">
        <v>457</v>
      </c>
      <c r="X1978" t="str">
        <f>_xll.BDP("BR426327 Corp","CRNCY")</f>
        <v>CAD</v>
      </c>
      <c r="Y1978" t="s">
        <v>1385</v>
      </c>
      <c r="Z1978" t="s">
        <v>43</v>
      </c>
      <c r="AA1978">
        <v>72.599999999999994</v>
      </c>
      <c r="AB1978">
        <v>65.59</v>
      </c>
    </row>
    <row r="1979" spans="1:29" x14ac:dyDescent="0.25">
      <c r="A1979" t="s">
        <v>1392</v>
      </c>
      <c r="B1979" t="s">
        <v>31</v>
      </c>
      <c r="C1979" t="s">
        <v>1377</v>
      </c>
      <c r="D1979">
        <v>3.37</v>
      </c>
      <c r="E1979" t="s">
        <v>361</v>
      </c>
      <c r="F1979" t="s">
        <v>34</v>
      </c>
      <c r="G1979" t="s">
        <v>35</v>
      </c>
      <c r="H1979" t="str">
        <f>_xll.BDP("BT645054 Corp","SECURITY_DES")</f>
        <v>DE 2.81 01/19/29</v>
      </c>
      <c r="I1979">
        <v>98.02</v>
      </c>
      <c r="J1979">
        <v>98.256</v>
      </c>
      <c r="K1979">
        <v>61</v>
      </c>
      <c r="L1979">
        <v>54</v>
      </c>
      <c r="M19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79" t="s">
        <v>36</v>
      </c>
      <c r="O1979">
        <v>3000000</v>
      </c>
      <c r="P1979">
        <v>0</v>
      </c>
      <c r="Q1979" t="str">
        <f>_xll.BDP("BT645054 Corp","BICS_LEVEL_1_NAME")</f>
        <v>Industrials</v>
      </c>
      <c r="R1979">
        <v>3.39</v>
      </c>
      <c r="S1979">
        <v>3.32</v>
      </c>
      <c r="V1979" t="str">
        <f>_xll.BDP("BT645054 Corp","ID_CUSIP")</f>
        <v>47788ZAM3</v>
      </c>
      <c r="W1979" t="s">
        <v>457</v>
      </c>
      <c r="X1979" t="str">
        <f>_xll.BDP("BT645054 Corp","CRNCY")</f>
        <v>CAD</v>
      </c>
      <c r="Y1979" t="s">
        <v>1385</v>
      </c>
      <c r="Z1979" t="s">
        <v>43</v>
      </c>
      <c r="AA1979">
        <v>57.8</v>
      </c>
      <c r="AB1979">
        <v>50.74</v>
      </c>
    </row>
    <row r="1980" spans="1:29" x14ac:dyDescent="0.25">
      <c r="A1980" t="s">
        <v>1393</v>
      </c>
      <c r="B1980" t="s">
        <v>31</v>
      </c>
      <c r="C1980" t="s">
        <v>1377</v>
      </c>
      <c r="D1980">
        <v>10.5</v>
      </c>
      <c r="E1980" t="s">
        <v>1053</v>
      </c>
      <c r="F1980" t="s">
        <v>34</v>
      </c>
      <c r="G1980" t="s">
        <v>35</v>
      </c>
      <c r="H1980" t="str">
        <f>_xll.BDP("EJ233469 Corp","SECURITY_DES")</f>
        <v>FTTCN 5.077 06/13/42</v>
      </c>
      <c r="I1980">
        <v>94.409000000000006</v>
      </c>
      <c r="J1980">
        <v>95.465999999999994</v>
      </c>
      <c r="K1980">
        <v>198</v>
      </c>
      <c r="L1980">
        <v>188</v>
      </c>
      <c r="M1980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980" t="s">
        <v>1301</v>
      </c>
      <c r="O1980">
        <v>0</v>
      </c>
      <c r="P1980">
        <v>0</v>
      </c>
      <c r="Q1980" t="str">
        <f>_xll.BDP("EJ233469 Corp","BICS_LEVEL_1_NAME")</f>
        <v>Industrials</v>
      </c>
      <c r="R1980">
        <v>5.59</v>
      </c>
      <c r="S1980">
        <v>5.49</v>
      </c>
      <c r="V1980" t="str">
        <f>_xll.BDP("EJ233469 Corp","ID_CUSIP")</f>
        <v>31807ZAL6</v>
      </c>
      <c r="W1980" t="s">
        <v>457</v>
      </c>
      <c r="X1980" t="str">
        <f>_xll.BDP("EJ233469 Corp","CRNCY")</f>
        <v>CAD</v>
      </c>
      <c r="Y1980" t="s">
        <v>1385</v>
      </c>
      <c r="AA1980">
        <v>210.4</v>
      </c>
      <c r="AB1980">
        <v>200.48</v>
      </c>
    </row>
    <row r="1981" spans="1:29" x14ac:dyDescent="0.25">
      <c r="A1981" t="s">
        <v>1394</v>
      </c>
      <c r="B1981" t="s">
        <v>31</v>
      </c>
      <c r="C1981" t="s">
        <v>1377</v>
      </c>
      <c r="D1981">
        <v>4.2699999999999996</v>
      </c>
      <c r="E1981" t="s">
        <v>1395</v>
      </c>
      <c r="F1981" t="s">
        <v>34</v>
      </c>
      <c r="G1981" t="s">
        <v>35</v>
      </c>
      <c r="H1981" t="str">
        <f>_xll.BDP("YQ608821 Corp","SECURITY_DES")</f>
        <v>RUSCN 4.423 03/28/30</v>
      </c>
      <c r="I1981">
        <v>99.093999999999994</v>
      </c>
      <c r="J1981">
        <v>99.394000000000005</v>
      </c>
      <c r="K1981">
        <v>173</v>
      </c>
      <c r="L1981">
        <v>166</v>
      </c>
      <c r="M198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981" t="s">
        <v>222</v>
      </c>
      <c r="O1981">
        <v>0</v>
      </c>
      <c r="P1981">
        <v>0</v>
      </c>
      <c r="Q1981" t="str">
        <f>_xll.BDP("YQ608821 Corp","BICS_LEVEL_1_NAME")</f>
        <v>Materials</v>
      </c>
      <c r="R1981">
        <v>4.63</v>
      </c>
      <c r="S1981">
        <v>4.5599999999999996</v>
      </c>
      <c r="V1981" t="str">
        <f>_xll.BDP("YQ608821 Corp","ID_CUSIP")</f>
        <v>781903AP4</v>
      </c>
      <c r="W1981" t="s">
        <v>457</v>
      </c>
      <c r="X1981" t="str">
        <f>_xll.BDP("YQ608821 Corp","CRNCY")</f>
        <v>CAD</v>
      </c>
      <c r="Y1981" t="s">
        <v>1385</v>
      </c>
      <c r="AA1981">
        <v>172</v>
      </c>
      <c r="AB1981">
        <v>165.05</v>
      </c>
    </row>
    <row r="1982" spans="1:29" x14ac:dyDescent="0.25">
      <c r="A1982" t="s">
        <v>1396</v>
      </c>
      <c r="B1982" t="s">
        <v>31</v>
      </c>
      <c r="C1982" t="s">
        <v>1377</v>
      </c>
      <c r="D1982">
        <v>4.38</v>
      </c>
      <c r="E1982" t="s">
        <v>403</v>
      </c>
      <c r="F1982" t="s">
        <v>34</v>
      </c>
      <c r="G1982" t="s">
        <v>35</v>
      </c>
      <c r="H1982" t="str">
        <f>_xll.BDP("YQ767132 Corp","SECURITY_DES")</f>
        <v>TIHCN 3.76 03/28/30</v>
      </c>
      <c r="I1982">
        <v>99.765000000000001</v>
      </c>
      <c r="J1982">
        <v>100.072</v>
      </c>
      <c r="K1982">
        <v>91</v>
      </c>
      <c r="L1982">
        <v>84</v>
      </c>
      <c r="M198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982" t="s">
        <v>222</v>
      </c>
      <c r="O1982">
        <v>3000000</v>
      </c>
      <c r="P1982">
        <v>0</v>
      </c>
      <c r="Q1982" t="str">
        <f>_xll.BDP("YQ767132 Corp","BICS_LEVEL_1_NAME")</f>
        <v>Industrials</v>
      </c>
      <c r="R1982">
        <v>3.81</v>
      </c>
      <c r="S1982">
        <v>3.74</v>
      </c>
      <c r="V1982" t="str">
        <f>_xll.BDP("YQ767132 Corp","ID_CUSIP")</f>
        <v>891102AF2</v>
      </c>
      <c r="W1982" t="s">
        <v>457</v>
      </c>
      <c r="X1982" t="str">
        <f>_xll.BDP("YQ767132 Corp","CRNCY")</f>
        <v>CAD</v>
      </c>
      <c r="Y1982" t="s">
        <v>1385</v>
      </c>
      <c r="Z1982" t="s">
        <v>43</v>
      </c>
      <c r="AA1982">
        <v>90</v>
      </c>
      <c r="AB1982">
        <v>83.04</v>
      </c>
    </row>
    <row r="1983" spans="1:29" x14ac:dyDescent="0.25">
      <c r="A1983" t="s">
        <v>1397</v>
      </c>
      <c r="B1983" t="s">
        <v>31</v>
      </c>
      <c r="C1983" t="s">
        <v>1377</v>
      </c>
      <c r="D1983">
        <v>5.47</v>
      </c>
      <c r="E1983" t="s">
        <v>1398</v>
      </c>
      <c r="F1983" t="s">
        <v>34</v>
      </c>
      <c r="G1983" t="s">
        <v>35</v>
      </c>
      <c r="H1983" t="str">
        <f>_xll.BDP("YU115335 Corp","SECURITY_DES")</f>
        <v>SJCN 4.312 10/01/31</v>
      </c>
      <c r="I1983">
        <v>99.515000000000001</v>
      </c>
      <c r="J1983">
        <v>99.899000000000001</v>
      </c>
      <c r="K1983">
        <v>135</v>
      </c>
      <c r="L1983">
        <v>128</v>
      </c>
      <c r="M198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983" t="s">
        <v>145</v>
      </c>
      <c r="O1983">
        <v>1000000</v>
      </c>
      <c r="P1983">
        <v>0</v>
      </c>
      <c r="Q1983" t="str">
        <f>_xll.BDP("YU115335 Corp","BICS_LEVEL_1_NAME")</f>
        <v>Materials</v>
      </c>
      <c r="R1983">
        <v>4.4000000000000004</v>
      </c>
      <c r="S1983">
        <v>4.33</v>
      </c>
      <c r="V1983" t="str">
        <f>_xll.BDP("YU115335 Corp","ID_CUSIP")</f>
        <v>85853FAB1</v>
      </c>
      <c r="W1983" t="s">
        <v>457</v>
      </c>
      <c r="X1983" t="str">
        <f>_xll.BDP("YU115335 Corp","CRNCY")</f>
        <v>CAD</v>
      </c>
      <c r="Y1983" t="s">
        <v>1385</v>
      </c>
      <c r="Z1983" t="s">
        <v>43</v>
      </c>
      <c r="AA1983">
        <v>132.4</v>
      </c>
      <c r="AB1983">
        <v>125.36</v>
      </c>
    </row>
    <row r="1984" spans="1:29" x14ac:dyDescent="0.25">
      <c r="A1984" t="s">
        <v>1399</v>
      </c>
      <c r="B1984" t="s">
        <v>31</v>
      </c>
      <c r="C1984" t="s">
        <v>1377</v>
      </c>
      <c r="D1984">
        <v>2.73</v>
      </c>
      <c r="E1984" t="s">
        <v>1400</v>
      </c>
      <c r="F1984" t="s">
        <v>34</v>
      </c>
      <c r="G1984" t="s">
        <v>35</v>
      </c>
      <c r="H1984" t="str">
        <f>_xll.BDP("YU385472 Corp","SECURITY_DES")</f>
        <v>CNHI 4 04/11/28</v>
      </c>
      <c r="I1984">
        <v>101.06699999999999</v>
      </c>
      <c r="J1984">
        <v>101.258</v>
      </c>
      <c r="K1984">
        <v>89</v>
      </c>
      <c r="L1984">
        <v>82</v>
      </c>
      <c r="M198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984" t="s">
        <v>63</v>
      </c>
      <c r="O1984">
        <v>2000000</v>
      </c>
      <c r="P1984">
        <v>0</v>
      </c>
      <c r="Q1984" t="str">
        <f>_xll.BDP("YU385472 Corp","BICS_LEVEL_1_NAME")</f>
        <v>Industrials</v>
      </c>
      <c r="R1984">
        <v>3.61</v>
      </c>
      <c r="S1984">
        <v>3.54</v>
      </c>
      <c r="V1984" t="str">
        <f>_xll.BDP("YU385472 Corp","ID_CUSIP")</f>
        <v>12658MAD3</v>
      </c>
      <c r="W1984" t="s">
        <v>457</v>
      </c>
      <c r="X1984" t="str">
        <f>_xll.BDP("YU385472 Corp","CRNCY")</f>
        <v>CAD</v>
      </c>
      <c r="Y1984" t="s">
        <v>1385</v>
      </c>
      <c r="Z1984" t="s">
        <v>43</v>
      </c>
      <c r="AA1984">
        <v>87.6</v>
      </c>
      <c r="AB1984">
        <v>80.53</v>
      </c>
    </row>
    <row r="1985" spans="1:28" x14ac:dyDescent="0.25">
      <c r="A1985" t="s">
        <v>1401</v>
      </c>
      <c r="B1985" t="s">
        <v>31</v>
      </c>
      <c r="C1985" t="s">
        <v>1377</v>
      </c>
      <c r="D1985">
        <v>2.2000000000000002</v>
      </c>
      <c r="E1985" t="s">
        <v>1391</v>
      </c>
      <c r="F1985" t="s">
        <v>34</v>
      </c>
      <c r="G1985" t="s">
        <v>35</v>
      </c>
      <c r="H1985" t="str">
        <f>_xll.BDP("YV568963 Corp","SECURITY_DES")</f>
        <v>GIBACN 3.987 09/07/27</v>
      </c>
      <c r="I1985">
        <v>101.40600000000001</v>
      </c>
      <c r="J1985">
        <v>101.47199999999999</v>
      </c>
      <c r="K1985">
        <v>67</v>
      </c>
      <c r="L1985">
        <v>64</v>
      </c>
      <c r="M19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85" t="s">
        <v>53</v>
      </c>
      <c r="O1985">
        <v>10000000</v>
      </c>
      <c r="P1985">
        <v>10000000</v>
      </c>
      <c r="Q1985" t="str">
        <f>_xll.BDP("YV568963 Corp","BICS_LEVEL_1_NAME")</f>
        <v>Technology</v>
      </c>
      <c r="R1985">
        <v>3.34</v>
      </c>
      <c r="S1985">
        <v>3.31</v>
      </c>
      <c r="V1985" t="str">
        <f>_xll.BDP("YV568963 Corp","ID_CUSIP")</f>
        <v>12532HAH7</v>
      </c>
      <c r="W1985" t="s">
        <v>457</v>
      </c>
      <c r="X1985" t="str">
        <f>_xll.BDP("YV568963 Corp","CRNCY")</f>
        <v>CAD</v>
      </c>
      <c r="Y1985" t="s">
        <v>1385</v>
      </c>
      <c r="AA1985">
        <v>66.900000000000006</v>
      </c>
      <c r="AB1985">
        <v>63.85</v>
      </c>
    </row>
    <row r="1986" spans="1:28" x14ac:dyDescent="0.25">
      <c r="A1986" t="s">
        <v>1402</v>
      </c>
      <c r="B1986" t="s">
        <v>31</v>
      </c>
      <c r="C1986" t="s">
        <v>1377</v>
      </c>
      <c r="D1986">
        <v>3.88</v>
      </c>
      <c r="E1986" t="s">
        <v>1391</v>
      </c>
      <c r="F1986" t="s">
        <v>34</v>
      </c>
      <c r="G1986" t="s">
        <v>35</v>
      </c>
      <c r="H1986" t="str">
        <f>_xll.BDP("YV568964 Corp","SECURITY_DES")</f>
        <v>GIBACN 4.147 09/05/29</v>
      </c>
      <c r="I1986">
        <v>101.47</v>
      </c>
      <c r="J1986">
        <v>101.742</v>
      </c>
      <c r="K1986">
        <v>90</v>
      </c>
      <c r="L1986">
        <v>83</v>
      </c>
      <c r="M198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86" t="s">
        <v>60</v>
      </c>
      <c r="O1986">
        <v>2000000</v>
      </c>
      <c r="P1986">
        <v>0</v>
      </c>
      <c r="Q1986" t="str">
        <f>_xll.BDP("YV568964 Corp","BICS_LEVEL_1_NAME")</f>
        <v>Technology</v>
      </c>
      <c r="R1986">
        <v>3.76</v>
      </c>
      <c r="S1986">
        <v>3.69</v>
      </c>
      <c r="V1986" t="str">
        <f>_xll.BDP("YV568964 Corp","ID_CUSIP")</f>
        <v>12532HAJ3</v>
      </c>
      <c r="W1986" t="s">
        <v>457</v>
      </c>
      <c r="X1986" t="str">
        <f>_xll.BDP("YV568964 Corp","CRNCY")</f>
        <v>CAD</v>
      </c>
      <c r="Y1986" t="s">
        <v>1385</v>
      </c>
      <c r="Z1986" t="s">
        <v>43</v>
      </c>
      <c r="AA1986">
        <v>90.8</v>
      </c>
      <c r="AB1986">
        <v>83.67</v>
      </c>
    </row>
    <row r="1987" spans="1:28" x14ac:dyDescent="0.25">
      <c r="A1987" t="s">
        <v>1403</v>
      </c>
      <c r="B1987" t="s">
        <v>31</v>
      </c>
      <c r="C1987" t="s">
        <v>1377</v>
      </c>
      <c r="D1987">
        <v>3.88</v>
      </c>
      <c r="E1987" t="s">
        <v>1389</v>
      </c>
      <c r="F1987" t="s">
        <v>34</v>
      </c>
      <c r="G1987" t="s">
        <v>35</v>
      </c>
      <c r="H1987" t="str">
        <f>_xll.BDP("YV714183 Corp","SECURITY_DES")</f>
        <v>WSPCN 4.12 09/12/29</v>
      </c>
      <c r="I1987">
        <v>101.06100000000001</v>
      </c>
      <c r="J1987">
        <v>101.256</v>
      </c>
      <c r="K1987">
        <v>98</v>
      </c>
      <c r="L1987">
        <v>93</v>
      </c>
      <c r="M198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987" t="s">
        <v>60</v>
      </c>
      <c r="O1987">
        <v>2000000</v>
      </c>
      <c r="P1987">
        <v>0</v>
      </c>
      <c r="Q1987" t="str">
        <f>_xll.BDP("YV714183 Corp","BICS_LEVEL_1_NAME")</f>
        <v>Industrials</v>
      </c>
      <c r="R1987">
        <v>3.84</v>
      </c>
      <c r="S1987">
        <v>3.79</v>
      </c>
      <c r="V1987" t="str">
        <f>_xll.BDP("YV714183 Corp","ID_CUSIP")</f>
        <v>92938WAC7</v>
      </c>
      <c r="W1987" t="s">
        <v>457</v>
      </c>
      <c r="X1987" t="str">
        <f>_xll.BDP("YV714183 Corp","CRNCY")</f>
        <v>CAD</v>
      </c>
      <c r="Y1987" t="s">
        <v>1385</v>
      </c>
      <c r="Z1987" t="s">
        <v>43</v>
      </c>
      <c r="AA1987">
        <v>98.6</v>
      </c>
      <c r="AB1987">
        <v>93.49</v>
      </c>
    </row>
    <row r="1988" spans="1:28" x14ac:dyDescent="0.25">
      <c r="A1988" t="s">
        <v>1404</v>
      </c>
      <c r="B1988" t="s">
        <v>31</v>
      </c>
      <c r="C1988" t="s">
        <v>1377</v>
      </c>
      <c r="D1988">
        <v>7.33</v>
      </c>
      <c r="E1988" t="s">
        <v>1389</v>
      </c>
      <c r="F1988" t="s">
        <v>34</v>
      </c>
      <c r="G1988" t="s">
        <v>35</v>
      </c>
      <c r="H1988" t="str">
        <f>_xll.BDP("YV714184 Corp","SECURITY_DES")</f>
        <v>WSPCN 4.754 09/12/34</v>
      </c>
      <c r="I1988">
        <v>100.55500000000001</v>
      </c>
      <c r="J1988">
        <v>100.922</v>
      </c>
      <c r="K1988">
        <v>141</v>
      </c>
      <c r="L1988">
        <v>136</v>
      </c>
      <c r="M198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988" t="s">
        <v>46</v>
      </c>
      <c r="O1988">
        <v>2000000</v>
      </c>
      <c r="P1988">
        <v>0</v>
      </c>
      <c r="Q1988" t="str">
        <f>_xll.BDP("YV714184 Corp","BICS_LEVEL_1_NAME")</f>
        <v>Industrials</v>
      </c>
      <c r="R1988">
        <v>4.68</v>
      </c>
      <c r="S1988">
        <v>4.63</v>
      </c>
      <c r="V1988" t="str">
        <f>_xll.BDP("YV714184 Corp","ID_CUSIP")</f>
        <v>92938WAD5</v>
      </c>
      <c r="W1988" t="s">
        <v>457</v>
      </c>
      <c r="X1988" t="str">
        <f>_xll.BDP("YV714184 Corp","CRNCY")</f>
        <v>CAD</v>
      </c>
      <c r="Y1988" t="s">
        <v>1385</v>
      </c>
      <c r="Z1988" t="s">
        <v>43</v>
      </c>
      <c r="AA1988">
        <v>140.80000000000001</v>
      </c>
      <c r="AB1988">
        <v>135.77000000000001</v>
      </c>
    </row>
    <row r="1989" spans="1:28" x14ac:dyDescent="0.25">
      <c r="A1989" t="s">
        <v>1079</v>
      </c>
      <c r="B1989" t="s">
        <v>31</v>
      </c>
      <c r="C1989" t="s">
        <v>1377</v>
      </c>
      <c r="D1989">
        <v>2.25</v>
      </c>
      <c r="E1989" t="s">
        <v>421</v>
      </c>
      <c r="F1989" t="s">
        <v>34</v>
      </c>
      <c r="G1989" t="s">
        <v>35</v>
      </c>
      <c r="H1989" t="str">
        <f>_xll.BDP("YV933688 Corp","SECURITY_DES")</f>
        <v>PENSKE 3.7 10/01/27</v>
      </c>
      <c r="I1989">
        <v>100.623</v>
      </c>
      <c r="J1989">
        <v>100.78</v>
      </c>
      <c r="K1989">
        <v>75</v>
      </c>
      <c r="L1989">
        <v>68</v>
      </c>
      <c r="M19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989" t="s">
        <v>53</v>
      </c>
      <c r="O1989">
        <v>10000000</v>
      </c>
      <c r="P1989">
        <v>0</v>
      </c>
      <c r="Q1989" t="str">
        <f>_xll.BDP("YV933688 Corp","BICS_LEVEL_1_NAME")</f>
        <v>Industrials</v>
      </c>
      <c r="R1989">
        <v>3.42</v>
      </c>
      <c r="S1989">
        <v>3.35</v>
      </c>
      <c r="V1989" t="str">
        <f>_xll.BDP("YV933688 Corp","ID_CUSIP")</f>
        <v>70960AAF5</v>
      </c>
      <c r="W1989" t="s">
        <v>457</v>
      </c>
      <c r="X1989" t="str">
        <f>_xll.BDP("YV933688 Corp","CRNCY")</f>
        <v>CAD</v>
      </c>
      <c r="Y1989" t="s">
        <v>1385</v>
      </c>
      <c r="Z1989" t="s">
        <v>43</v>
      </c>
      <c r="AA1989">
        <v>74.3</v>
      </c>
      <c r="AB1989">
        <v>67.27</v>
      </c>
    </row>
    <row r="1990" spans="1:28" x14ac:dyDescent="0.25">
      <c r="A1990" t="s">
        <v>1405</v>
      </c>
      <c r="B1990" t="s">
        <v>31</v>
      </c>
      <c r="C1990" t="s">
        <v>1377</v>
      </c>
      <c r="D1990">
        <v>2.99</v>
      </c>
      <c r="E1990" t="s">
        <v>361</v>
      </c>
      <c r="F1990" t="s">
        <v>34</v>
      </c>
      <c r="G1990" t="s">
        <v>35</v>
      </c>
      <c r="H1990" t="str">
        <f>_xll.BDP("YW274900 Corp","SECURITY_DES")</f>
        <v>DE 4.38 07/11/28</v>
      </c>
      <c r="I1990">
        <v>102.849</v>
      </c>
      <c r="J1990">
        <v>103.05800000000001</v>
      </c>
      <c r="K1990">
        <v>63</v>
      </c>
      <c r="L1990">
        <v>56</v>
      </c>
      <c r="M199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90" t="s">
        <v>36</v>
      </c>
      <c r="O1990">
        <v>3000000</v>
      </c>
      <c r="P1990">
        <v>2000000</v>
      </c>
      <c r="Q1990" t="str">
        <f>_xll.BDP("YW274900 Corp","BICS_LEVEL_1_NAME")</f>
        <v>Industrials</v>
      </c>
      <c r="R1990">
        <v>3.41</v>
      </c>
      <c r="S1990">
        <v>3.34</v>
      </c>
      <c r="V1990" t="str">
        <f>_xll.BDP("YW274900 Corp","ID_CUSIP")</f>
        <v>47788ZAS0</v>
      </c>
      <c r="W1990" t="s">
        <v>457</v>
      </c>
      <c r="X1990" t="str">
        <f>_xll.BDP("YW274900 Corp","CRNCY")</f>
        <v>CAD</v>
      </c>
      <c r="Y1990" t="s">
        <v>1385</v>
      </c>
      <c r="AA1990">
        <v>64.8</v>
      </c>
      <c r="AB1990">
        <v>57.85</v>
      </c>
    </row>
    <row r="1991" spans="1:28" x14ac:dyDescent="0.25">
      <c r="A1991" t="s">
        <v>1406</v>
      </c>
      <c r="B1991" t="s">
        <v>31</v>
      </c>
      <c r="C1991" t="s">
        <v>1377</v>
      </c>
      <c r="D1991">
        <v>3.66</v>
      </c>
      <c r="E1991" t="s">
        <v>1407</v>
      </c>
      <c r="F1991" t="s">
        <v>34</v>
      </c>
      <c r="G1991" t="s">
        <v>35</v>
      </c>
      <c r="H1991" t="str">
        <f>_xll.BDP("YX370644 Corp","SECURITY_DES")</f>
        <v>MGCN 4.8 05/30/29</v>
      </c>
      <c r="I1991">
        <v>102.911</v>
      </c>
      <c r="J1991">
        <v>103.16800000000001</v>
      </c>
      <c r="K1991">
        <v>117</v>
      </c>
      <c r="L1991">
        <v>110</v>
      </c>
      <c r="M199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991" t="s">
        <v>111</v>
      </c>
      <c r="O1991">
        <v>3000000</v>
      </c>
      <c r="P1991">
        <v>3000000</v>
      </c>
      <c r="Q1991" t="str">
        <f>_xll.BDP("YX370644 Corp","BICS_LEVEL_1_NAME")</f>
        <v>Consumer Discretionary</v>
      </c>
      <c r="R1991">
        <v>3.99</v>
      </c>
      <c r="S1991">
        <v>3.92</v>
      </c>
      <c r="V1991" t="str">
        <f>_xll.BDP("YX370644 Corp","ID_CUSIP")</f>
        <v>559222BB9</v>
      </c>
      <c r="W1991" t="s">
        <v>457</v>
      </c>
      <c r="X1991" t="str">
        <f>_xll.BDP("YX370644 Corp","CRNCY")</f>
        <v>CAD</v>
      </c>
      <c r="Y1991" t="s">
        <v>1385</v>
      </c>
      <c r="AA1991">
        <v>116</v>
      </c>
      <c r="AB1991">
        <v>108.81</v>
      </c>
    </row>
    <row r="1992" spans="1:28" x14ac:dyDescent="0.25">
      <c r="A1992" t="s">
        <v>1408</v>
      </c>
      <c r="B1992" t="s">
        <v>31</v>
      </c>
      <c r="C1992" t="s">
        <v>1377</v>
      </c>
      <c r="D1992">
        <v>3.74</v>
      </c>
      <c r="E1992" t="s">
        <v>1409</v>
      </c>
      <c r="F1992" t="s">
        <v>34</v>
      </c>
      <c r="G1992" t="s">
        <v>35</v>
      </c>
      <c r="H1992" t="str">
        <f>_xll.BDP("YX686715 Corp","SECURITY_DES")</f>
        <v>WCNCN 4 1/2 06/14/29</v>
      </c>
      <c r="I1992">
        <v>103.441</v>
      </c>
      <c r="J1992">
        <v>103.816</v>
      </c>
      <c r="K1992">
        <v>74</v>
      </c>
      <c r="L1992">
        <v>64</v>
      </c>
      <c r="M199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992" t="s">
        <v>111</v>
      </c>
      <c r="O1992">
        <v>1000000</v>
      </c>
      <c r="P1992">
        <v>0</v>
      </c>
      <c r="Q1992" t="str">
        <f>_xll.BDP("YX686715 Corp","BICS_LEVEL_1_NAME")</f>
        <v>Industrials</v>
      </c>
      <c r="R1992">
        <v>3.56</v>
      </c>
      <c r="S1992">
        <v>3.46</v>
      </c>
      <c r="V1992" t="str">
        <f>_xll.BDP("YX686715 Corp","ID_CUSIP")</f>
        <v>94106BAH4</v>
      </c>
      <c r="W1992" t="s">
        <v>457</v>
      </c>
      <c r="X1992" t="str">
        <f>_xll.BDP("YX686715 Corp","CRNCY")</f>
        <v>CAD</v>
      </c>
      <c r="Y1992" t="s">
        <v>1385</v>
      </c>
      <c r="Z1992" t="s">
        <v>43</v>
      </c>
      <c r="AA1992">
        <v>72.7</v>
      </c>
      <c r="AB1992">
        <v>62.54</v>
      </c>
    </row>
    <row r="1993" spans="1:28" x14ac:dyDescent="0.25">
      <c r="A1993" t="s">
        <v>1410</v>
      </c>
      <c r="B1993" t="s">
        <v>31</v>
      </c>
      <c r="C1993" t="s">
        <v>1377</v>
      </c>
      <c r="D1993">
        <v>3.66</v>
      </c>
      <c r="E1993" t="s">
        <v>361</v>
      </c>
      <c r="F1993" t="s">
        <v>34</v>
      </c>
      <c r="G1993" t="s">
        <v>35</v>
      </c>
      <c r="H1993" t="str">
        <f>_xll.BDP("ZB140626 Corp","SECURITY_DES")</f>
        <v>DE 4.63 04/04/29</v>
      </c>
      <c r="I1993">
        <v>103.922</v>
      </c>
      <c r="J1993">
        <v>104.179</v>
      </c>
      <c r="K1993">
        <v>71</v>
      </c>
      <c r="L1993">
        <v>64</v>
      </c>
      <c r="M199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993" t="s">
        <v>111</v>
      </c>
      <c r="O1993">
        <v>3000000</v>
      </c>
      <c r="P1993">
        <v>0</v>
      </c>
      <c r="Q1993" t="str">
        <f>_xll.BDP("ZB140626 Corp","BICS_LEVEL_1_NAME")</f>
        <v>Industrials</v>
      </c>
      <c r="R1993">
        <v>3.53</v>
      </c>
      <c r="S1993">
        <v>3.46</v>
      </c>
      <c r="V1993" t="str">
        <f>_xll.BDP("ZB140626 Corp","ID_CUSIP")</f>
        <v>47788ZAR2</v>
      </c>
      <c r="W1993" t="s">
        <v>457</v>
      </c>
      <c r="X1993" t="str">
        <f>_xll.BDP("ZB140626 Corp","CRNCY")</f>
        <v>CAD</v>
      </c>
      <c r="Y1993" t="s">
        <v>1385</v>
      </c>
      <c r="Z1993" t="s">
        <v>43</v>
      </c>
      <c r="AA1993">
        <v>70.400000000000006</v>
      </c>
      <c r="AB1993">
        <v>63.31</v>
      </c>
    </row>
    <row r="1994" spans="1:28" x14ac:dyDescent="0.25">
      <c r="A1994" t="s">
        <v>1411</v>
      </c>
      <c r="B1994" t="s">
        <v>31</v>
      </c>
      <c r="C1994" t="s">
        <v>1377</v>
      </c>
      <c r="D1994">
        <v>1.74</v>
      </c>
      <c r="E1994" t="s">
        <v>1051</v>
      </c>
      <c r="F1994" t="s">
        <v>34</v>
      </c>
      <c r="G1994" t="s">
        <v>35</v>
      </c>
      <c r="H1994" t="str">
        <f>_xll.BDP("ZD359558 Corp","SECURITY_DES")</f>
        <v>CAT 4.51 03/05/27</v>
      </c>
      <c r="I1994">
        <v>102.235</v>
      </c>
      <c r="J1994">
        <v>102.357</v>
      </c>
      <c r="K1994">
        <v>56</v>
      </c>
      <c r="L1994">
        <v>49</v>
      </c>
      <c r="M19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994" t="s">
        <v>48</v>
      </c>
      <c r="O1994">
        <v>5000000</v>
      </c>
      <c r="P1994">
        <v>0</v>
      </c>
      <c r="Q1994" t="str">
        <f>_xll.BDP("ZD359558 Corp","BICS_LEVEL_1_NAME")</f>
        <v>Industrials</v>
      </c>
      <c r="R1994">
        <v>3.2</v>
      </c>
      <c r="S1994">
        <v>3.13</v>
      </c>
      <c r="V1994" t="str">
        <f>_xll.BDP("ZD359558 Corp","ID_CUSIP")</f>
        <v>14913LAC4</v>
      </c>
      <c r="W1994" t="s">
        <v>457</v>
      </c>
      <c r="X1994" t="str">
        <f>_xll.BDP("ZD359558 Corp","CRNCY")</f>
        <v>CAD</v>
      </c>
      <c r="Y1994" t="s">
        <v>1385</v>
      </c>
      <c r="Z1994" t="s">
        <v>43</v>
      </c>
      <c r="AA1994">
        <v>56</v>
      </c>
      <c r="AB1994">
        <v>48.99</v>
      </c>
    </row>
    <row r="1995" spans="1:28" x14ac:dyDescent="0.25">
      <c r="A1995" t="s">
        <v>1412</v>
      </c>
      <c r="B1995" t="s">
        <v>31</v>
      </c>
      <c r="C1995" t="s">
        <v>1377</v>
      </c>
      <c r="D1995">
        <v>1.79</v>
      </c>
      <c r="E1995" t="s">
        <v>1400</v>
      </c>
      <c r="F1995" t="s">
        <v>34</v>
      </c>
      <c r="G1995" t="s">
        <v>35</v>
      </c>
      <c r="H1995" t="str">
        <f>_xll.BDP("ZD940040 Corp","SECURITY_DES")</f>
        <v>CNHI 4.8 03/25/27</v>
      </c>
      <c r="I1995">
        <v>102.437</v>
      </c>
      <c r="J1995">
        <v>102.562</v>
      </c>
      <c r="K1995">
        <v>77</v>
      </c>
      <c r="L1995">
        <v>70</v>
      </c>
      <c r="M199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995" t="s">
        <v>48</v>
      </c>
      <c r="O1995">
        <v>5000000</v>
      </c>
      <c r="P1995">
        <v>0</v>
      </c>
      <c r="Q1995" t="str">
        <f>_xll.BDP("ZD940040 Corp","BICS_LEVEL_1_NAME")</f>
        <v>Industrials</v>
      </c>
      <c r="R1995">
        <v>3.41</v>
      </c>
      <c r="S1995">
        <v>3.34</v>
      </c>
      <c r="V1995" t="str">
        <f>_xll.BDP("ZD940040 Corp","ID_CUSIP")</f>
        <v>12658MAC5</v>
      </c>
      <c r="W1995" t="s">
        <v>457</v>
      </c>
      <c r="X1995" t="str">
        <f>_xll.BDP("ZD940040 Corp","CRNCY")</f>
        <v>CAD</v>
      </c>
      <c r="Y1995" t="s">
        <v>1385</v>
      </c>
      <c r="Z1995" t="s">
        <v>43</v>
      </c>
      <c r="AA1995">
        <v>76.900000000000006</v>
      </c>
      <c r="AB1995">
        <v>69.92</v>
      </c>
    </row>
    <row r="1996" spans="1:28" x14ac:dyDescent="0.25">
      <c r="A1996" t="s">
        <v>1413</v>
      </c>
      <c r="B1996" t="s">
        <v>31</v>
      </c>
      <c r="C1996" t="s">
        <v>1377</v>
      </c>
      <c r="D1996">
        <v>1.62</v>
      </c>
      <c r="E1996" t="s">
        <v>361</v>
      </c>
      <c r="F1996" t="s">
        <v>34</v>
      </c>
      <c r="G1996" t="s">
        <v>35</v>
      </c>
      <c r="H1996" t="str">
        <f>_xll.BDP("ZF226883 Corp","SECURITY_DES")</f>
        <v>DE 4.36 01/20/27</v>
      </c>
      <c r="I1996">
        <v>102.015</v>
      </c>
      <c r="J1996">
        <v>102.128</v>
      </c>
      <c r="K1996">
        <v>48</v>
      </c>
      <c r="L1996">
        <v>41</v>
      </c>
      <c r="M19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996" t="s">
        <v>78</v>
      </c>
      <c r="O1996">
        <v>2000000</v>
      </c>
      <c r="P1996">
        <v>0</v>
      </c>
      <c r="Q1996" t="str">
        <f>_xll.BDP("ZF226883 Corp","BICS_LEVEL_1_NAME")</f>
        <v>Industrials</v>
      </c>
      <c r="R1996">
        <v>3.1</v>
      </c>
      <c r="S1996">
        <v>3.03</v>
      </c>
      <c r="V1996" t="str">
        <f>_xll.BDP("ZF226883 Corp","ID_CUSIP")</f>
        <v>47788ZAQ4</v>
      </c>
      <c r="W1996" t="s">
        <v>457</v>
      </c>
      <c r="X1996" t="str">
        <f>_xll.BDP("ZF226883 Corp","CRNCY")</f>
        <v>CAD</v>
      </c>
      <c r="Y1996" t="s">
        <v>1385</v>
      </c>
      <c r="Z1996" t="s">
        <v>43</v>
      </c>
      <c r="AA1996">
        <v>45.4</v>
      </c>
      <c r="AB1996">
        <v>38.409999999999997</v>
      </c>
    </row>
    <row r="1997" spans="1:28" x14ac:dyDescent="0.25">
      <c r="A1997" t="s">
        <v>1414</v>
      </c>
      <c r="B1997" t="s">
        <v>31</v>
      </c>
      <c r="C1997" t="s">
        <v>1377</v>
      </c>
      <c r="D1997">
        <v>3.44</v>
      </c>
      <c r="E1997" t="s">
        <v>1053</v>
      </c>
      <c r="F1997" t="s">
        <v>34</v>
      </c>
      <c r="G1997" t="s">
        <v>35</v>
      </c>
      <c r="H1997" t="str">
        <f>_xll.BDP("ZF941169 Corp","SECURITY_DES")</f>
        <v>FTTCN 4.778 02/13/29</v>
      </c>
      <c r="I1997">
        <v>103.629</v>
      </c>
      <c r="J1997">
        <v>103.767</v>
      </c>
      <c r="K1997">
        <v>92</v>
      </c>
      <c r="L1997">
        <v>88</v>
      </c>
      <c r="M199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97" t="s">
        <v>36</v>
      </c>
      <c r="O1997">
        <v>3000000</v>
      </c>
      <c r="P1997">
        <v>3000000</v>
      </c>
      <c r="Q1997" t="str">
        <f>_xll.BDP("ZF941169 Corp","BICS_LEVEL_1_NAME")</f>
        <v>Industrials</v>
      </c>
      <c r="R1997">
        <v>3.7</v>
      </c>
      <c r="S1997">
        <v>3.66</v>
      </c>
      <c r="V1997" t="str">
        <f>_xll.BDP("ZF941169 Corp","ID_CUSIP")</f>
        <v>318071AJ6</v>
      </c>
      <c r="W1997" t="s">
        <v>457</v>
      </c>
      <c r="X1997" t="str">
        <f>_xll.BDP("ZF941169 Corp","CRNCY")</f>
        <v>CAD</v>
      </c>
      <c r="Y1997" t="s">
        <v>1385</v>
      </c>
      <c r="AA1997">
        <v>88.9</v>
      </c>
      <c r="AB1997">
        <v>84.88</v>
      </c>
    </row>
    <row r="1998" spans="1:28" x14ac:dyDescent="0.25">
      <c r="A1998" t="s">
        <v>1415</v>
      </c>
      <c r="B1998" t="s">
        <v>31</v>
      </c>
      <c r="C1998" t="s">
        <v>1377</v>
      </c>
      <c r="D1998">
        <v>4.93</v>
      </c>
      <c r="E1998" t="s">
        <v>1389</v>
      </c>
      <c r="F1998" t="s">
        <v>34</v>
      </c>
      <c r="G1998" t="s">
        <v>35</v>
      </c>
      <c r="H1998" t="str">
        <f>_xll.BDP("ZG186188 Corp","SECURITY_DES")</f>
        <v>WSPCN 5.548 11/22/30</v>
      </c>
      <c r="I1998">
        <v>106.93600000000001</v>
      </c>
      <c r="J1998">
        <v>107.18300000000001</v>
      </c>
      <c r="K1998">
        <v>110</v>
      </c>
      <c r="L1998">
        <v>105</v>
      </c>
      <c r="M199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998" t="s">
        <v>224</v>
      </c>
      <c r="O1998">
        <v>2000000</v>
      </c>
      <c r="P1998">
        <v>2000000</v>
      </c>
      <c r="Q1998" t="str">
        <f>_xll.BDP("ZG186188 Corp","BICS_LEVEL_1_NAME")</f>
        <v>Industrials</v>
      </c>
      <c r="R1998">
        <v>4.09</v>
      </c>
      <c r="S1998">
        <v>4.04</v>
      </c>
      <c r="V1998" t="str">
        <f>_xll.BDP("ZG186188 Corp","ID_CUSIP")</f>
        <v>92938WAB9</v>
      </c>
      <c r="W1998" t="s">
        <v>457</v>
      </c>
      <c r="X1998" t="str">
        <f>_xll.BDP("ZG186188 Corp","CRNCY")</f>
        <v>CAD</v>
      </c>
      <c r="Y1998" t="s">
        <v>1385</v>
      </c>
      <c r="AA1998">
        <v>111.9</v>
      </c>
      <c r="AB1998">
        <v>106.94</v>
      </c>
    </row>
    <row r="1999" spans="1:28" x14ac:dyDescent="0.25">
      <c r="A1999" t="s">
        <v>1416</v>
      </c>
      <c r="B1999" t="s">
        <v>31</v>
      </c>
      <c r="C1999" t="s">
        <v>1377</v>
      </c>
      <c r="D1999">
        <v>3.2</v>
      </c>
      <c r="E1999" t="s">
        <v>361</v>
      </c>
      <c r="F1999" t="s">
        <v>34</v>
      </c>
      <c r="G1999" t="s">
        <v>35</v>
      </c>
      <c r="H1999" t="str">
        <f>_xll.BDP("ZI878887 Corp","SECURITY_DES")</f>
        <v>DE 5.17 09/15/28</v>
      </c>
      <c r="I1999">
        <v>105.38500000000001</v>
      </c>
      <c r="J1999">
        <v>105.60899999999999</v>
      </c>
      <c r="K1999">
        <v>65</v>
      </c>
      <c r="L1999">
        <v>58</v>
      </c>
      <c r="M19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999" t="s">
        <v>36</v>
      </c>
      <c r="O1999">
        <v>3000000</v>
      </c>
      <c r="P1999">
        <v>2000000</v>
      </c>
      <c r="Q1999" t="str">
        <f>_xll.BDP("ZI878887 Corp","BICS_LEVEL_1_NAME")</f>
        <v>Industrials</v>
      </c>
      <c r="R1999">
        <v>3.43</v>
      </c>
      <c r="S1999">
        <v>3.36</v>
      </c>
      <c r="V1999" t="str">
        <f>_xll.BDP("ZI878887 Corp","ID_CUSIP")</f>
        <v>47788ZAP6</v>
      </c>
      <c r="W1999" t="s">
        <v>457</v>
      </c>
      <c r="X1999" t="str">
        <f>_xll.BDP("ZI878887 Corp","CRNCY")</f>
        <v>CAD</v>
      </c>
      <c r="Y1999" t="s">
        <v>1385</v>
      </c>
      <c r="AA1999">
        <v>64.7</v>
      </c>
      <c r="AB1999">
        <v>57.66</v>
      </c>
    </row>
    <row r="2000" spans="1:28" x14ac:dyDescent="0.25">
      <c r="A2000" t="s">
        <v>1050</v>
      </c>
      <c r="B2000" t="s">
        <v>31</v>
      </c>
      <c r="C2000" t="s">
        <v>1377</v>
      </c>
      <c r="D2000">
        <v>1.32</v>
      </c>
      <c r="E2000" t="s">
        <v>1051</v>
      </c>
      <c r="F2000" t="s">
        <v>34</v>
      </c>
      <c r="G2000" t="s">
        <v>35</v>
      </c>
      <c r="H2000" t="str">
        <f>_xll.BDP("ZI981222 Corp","SECURITY_DES")</f>
        <v>CAT 5.19 09/25/26</v>
      </c>
      <c r="I2000">
        <v>102.69199999999999</v>
      </c>
      <c r="J2000">
        <v>102.78400000000001</v>
      </c>
      <c r="K2000">
        <v>49</v>
      </c>
      <c r="L2000">
        <v>42</v>
      </c>
      <c r="M20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00" t="s">
        <v>78</v>
      </c>
      <c r="O2000">
        <v>10000000</v>
      </c>
      <c r="P2000">
        <v>0</v>
      </c>
      <c r="Q2000" t="str">
        <f>_xll.BDP("ZI981222 Corp","BICS_LEVEL_1_NAME")</f>
        <v>Industrials</v>
      </c>
      <c r="R2000">
        <v>3.11</v>
      </c>
      <c r="S2000">
        <v>3.04</v>
      </c>
      <c r="V2000" t="str">
        <f>_xll.BDP("ZI981222 Corp","ID_CUSIP")</f>
        <v>14913LAB6</v>
      </c>
      <c r="W2000" t="s">
        <v>457</v>
      </c>
      <c r="X2000" t="str">
        <f>_xll.BDP("ZI981222 Corp","CRNCY")</f>
        <v>CAD</v>
      </c>
      <c r="Y2000" t="s">
        <v>1385</v>
      </c>
      <c r="Z2000" t="s">
        <v>43</v>
      </c>
      <c r="AA2000">
        <v>48.2</v>
      </c>
      <c r="AB2000">
        <v>41.19</v>
      </c>
    </row>
    <row r="2001" spans="1:29" x14ac:dyDescent="0.25">
      <c r="A2001" t="s">
        <v>1417</v>
      </c>
      <c r="B2001" t="s">
        <v>31</v>
      </c>
      <c r="C2001" t="s">
        <v>1377</v>
      </c>
      <c r="D2001">
        <v>4.5599999999999996</v>
      </c>
      <c r="E2001" t="s">
        <v>1418</v>
      </c>
      <c r="F2001" t="s">
        <v>34</v>
      </c>
      <c r="G2001" t="s">
        <v>35</v>
      </c>
      <c r="H2001" t="str">
        <f>_xll.BDP("ZJ056631 Corp","SECURITY_DES")</f>
        <v>STNCN 5.393 06/27/30</v>
      </c>
      <c r="I2001">
        <v>105.685</v>
      </c>
      <c r="J2001">
        <v>106.143</v>
      </c>
      <c r="K2001">
        <v>117</v>
      </c>
      <c r="L2001">
        <v>107</v>
      </c>
      <c r="M20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001" t="s">
        <v>50</v>
      </c>
      <c r="O2001">
        <v>2000000</v>
      </c>
      <c r="P2001">
        <v>0</v>
      </c>
      <c r="Q2001" t="str">
        <f>_xll.BDP("ZJ056631 Corp","BICS_LEVEL_1_NAME")</f>
        <v>Industrials</v>
      </c>
      <c r="R2001">
        <v>4.1100000000000003</v>
      </c>
      <c r="S2001">
        <v>4.01</v>
      </c>
      <c r="V2001" t="str">
        <f>_xll.BDP("ZJ056631 Corp","ID_CUSIP")</f>
        <v>85472NAD1</v>
      </c>
      <c r="W2001" t="s">
        <v>457</v>
      </c>
      <c r="X2001" t="str">
        <f>_xll.BDP("ZJ056631 Corp","CRNCY")</f>
        <v>CAD</v>
      </c>
      <c r="Y2001" t="s">
        <v>1385</v>
      </c>
      <c r="Z2001" t="s">
        <v>43</v>
      </c>
      <c r="AA2001">
        <v>118.3</v>
      </c>
      <c r="AB2001">
        <v>108.24</v>
      </c>
    </row>
    <row r="2002" spans="1:29" x14ac:dyDescent="0.25">
      <c r="A2002" t="s">
        <v>1419</v>
      </c>
      <c r="B2002" t="s">
        <v>31</v>
      </c>
      <c r="C2002" t="s">
        <v>1377</v>
      </c>
      <c r="D2002">
        <v>2.77</v>
      </c>
      <c r="E2002" t="s">
        <v>1053</v>
      </c>
      <c r="F2002" t="s">
        <v>34</v>
      </c>
      <c r="G2002" t="s">
        <v>35</v>
      </c>
      <c r="H2002" t="str">
        <f>_xll.BDP("ZK613787 Corp","SECURITY_DES")</f>
        <v>FTTCN 4.445 05/16/28</v>
      </c>
      <c r="I2002">
        <v>102.536</v>
      </c>
      <c r="J2002">
        <v>102.675</v>
      </c>
      <c r="K2002">
        <v>80</v>
      </c>
      <c r="L2002">
        <v>75</v>
      </c>
      <c r="M200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002" t="s">
        <v>63</v>
      </c>
      <c r="O2002">
        <v>5000000</v>
      </c>
      <c r="P2002">
        <v>0</v>
      </c>
      <c r="Q2002" t="str">
        <f>_xll.BDP("ZK613787 Corp","BICS_LEVEL_1_NAME")</f>
        <v>Industrials</v>
      </c>
      <c r="R2002">
        <v>3.52</v>
      </c>
      <c r="S2002">
        <v>3.47</v>
      </c>
      <c r="V2002" t="str">
        <f>_xll.BDP("ZK613787 Corp","ID_CUSIP")</f>
        <v>318071AG2</v>
      </c>
      <c r="W2002" t="s">
        <v>457</v>
      </c>
      <c r="X2002" t="str">
        <f>_xll.BDP("ZK613787 Corp","CRNCY")</f>
        <v>CAD</v>
      </c>
      <c r="Y2002" t="s">
        <v>1385</v>
      </c>
      <c r="Z2002" t="s">
        <v>43</v>
      </c>
      <c r="AA2002">
        <v>78.400000000000006</v>
      </c>
      <c r="AB2002">
        <v>73.36</v>
      </c>
    </row>
    <row r="2003" spans="1:29" x14ac:dyDescent="0.25">
      <c r="A2003" t="s">
        <v>1420</v>
      </c>
      <c r="B2003" t="s">
        <v>31</v>
      </c>
      <c r="C2003" t="s">
        <v>1377</v>
      </c>
      <c r="D2003">
        <v>2.02</v>
      </c>
      <c r="E2003" t="s">
        <v>361</v>
      </c>
      <c r="F2003" t="s">
        <v>34</v>
      </c>
      <c r="G2003" t="s">
        <v>35</v>
      </c>
      <c r="H2003" t="str">
        <f>_xll.BDP("ZK935862 Corp","SECURITY_DES")</f>
        <v>DE 4.95 06/14/27</v>
      </c>
      <c r="I2003">
        <v>103.521</v>
      </c>
      <c r="J2003">
        <v>103.66200000000001</v>
      </c>
      <c r="K2003">
        <v>52</v>
      </c>
      <c r="L2003">
        <v>45</v>
      </c>
      <c r="M200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03" t="s">
        <v>48</v>
      </c>
      <c r="O2003">
        <v>3000000</v>
      </c>
      <c r="P2003">
        <v>0</v>
      </c>
      <c r="Q2003" t="str">
        <f>_xll.BDP("ZK935862 Corp","BICS_LEVEL_1_NAME")</f>
        <v>Industrials</v>
      </c>
      <c r="R2003">
        <v>3.16</v>
      </c>
      <c r="S2003">
        <v>3.09</v>
      </c>
      <c r="V2003" t="str">
        <f>_xll.BDP("ZK935862 Corp","ID_CUSIP")</f>
        <v>47788ZAN1</v>
      </c>
      <c r="W2003" t="s">
        <v>457</v>
      </c>
      <c r="X2003" t="str">
        <f>_xll.BDP("ZK935862 Corp","CRNCY")</f>
        <v>CAD</v>
      </c>
      <c r="Y2003" t="s">
        <v>1385</v>
      </c>
      <c r="Z2003" t="s">
        <v>43</v>
      </c>
      <c r="AA2003">
        <v>51</v>
      </c>
      <c r="AB2003">
        <v>43.83</v>
      </c>
    </row>
    <row r="2004" spans="1:29" x14ac:dyDescent="0.25">
      <c r="A2004" t="s">
        <v>1421</v>
      </c>
      <c r="B2004" t="s">
        <v>31</v>
      </c>
      <c r="C2004" t="s">
        <v>1377</v>
      </c>
      <c r="D2004">
        <v>2.84</v>
      </c>
      <c r="E2004" t="s">
        <v>1422</v>
      </c>
      <c r="F2004" t="s">
        <v>34</v>
      </c>
      <c r="G2004" t="s">
        <v>35</v>
      </c>
      <c r="H2004" t="str">
        <f>_xll.BDP("ZK935869 Corp","SECURITY_DES")</f>
        <v>CAECN 5.541 06/12/28</v>
      </c>
      <c r="I2004">
        <v>104.251</v>
      </c>
      <c r="J2004">
        <v>104.45</v>
      </c>
      <c r="K2004">
        <v>129</v>
      </c>
      <c r="L2004">
        <v>122</v>
      </c>
      <c r="M200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004" t="s">
        <v>63</v>
      </c>
      <c r="O2004">
        <v>1000000</v>
      </c>
      <c r="P2004">
        <v>0</v>
      </c>
      <c r="Q2004" t="str">
        <f>_xll.BDP("ZK935869 Corp","BICS_LEVEL_1_NAME")</f>
        <v>Industrials</v>
      </c>
      <c r="R2004">
        <v>4.01</v>
      </c>
      <c r="S2004">
        <v>3.94</v>
      </c>
      <c r="V2004" t="str">
        <f>_xll.BDP("ZK935869 Corp","ID_CUSIP")</f>
        <v>124765AC2</v>
      </c>
      <c r="W2004" t="s">
        <v>457</v>
      </c>
      <c r="X2004" t="str">
        <f>_xll.BDP("ZK935869 Corp","CRNCY")</f>
        <v>CAD</v>
      </c>
      <c r="Y2004" t="s">
        <v>1385</v>
      </c>
      <c r="Z2004" t="s">
        <v>43</v>
      </c>
      <c r="AA2004">
        <v>126.5</v>
      </c>
      <c r="AB2004">
        <v>119.42</v>
      </c>
    </row>
    <row r="2005" spans="1:29" x14ac:dyDescent="0.25">
      <c r="A2005" t="s">
        <v>1423</v>
      </c>
      <c r="B2005" t="s">
        <v>31</v>
      </c>
      <c r="C2005" t="s">
        <v>1377</v>
      </c>
      <c r="D2005">
        <v>4.8899999999999997</v>
      </c>
      <c r="E2005" t="s">
        <v>1407</v>
      </c>
      <c r="F2005" t="s">
        <v>34</v>
      </c>
      <c r="G2005" t="s">
        <v>35</v>
      </c>
      <c r="H2005" t="str">
        <f>_xll.BDP("ZL482185 Corp","SECURITY_DES")</f>
        <v>MGCN 4.95 01/31/31</v>
      </c>
      <c r="I2005">
        <v>103.187</v>
      </c>
      <c r="J2005">
        <v>103.678</v>
      </c>
      <c r="K2005">
        <v>130</v>
      </c>
      <c r="L2005">
        <v>120</v>
      </c>
      <c r="M200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005" t="s">
        <v>224</v>
      </c>
      <c r="O2005">
        <v>3000000</v>
      </c>
      <c r="P2005">
        <v>1000000</v>
      </c>
      <c r="Q2005" t="str">
        <f>_xll.BDP("ZL482185 Corp","BICS_LEVEL_1_NAME")</f>
        <v>Consumer Discretionary</v>
      </c>
      <c r="R2005">
        <v>4.29</v>
      </c>
      <c r="S2005">
        <v>4.1900000000000004</v>
      </c>
      <c r="V2005" t="str">
        <f>_xll.BDP("ZL482185 Corp","ID_CUSIP")</f>
        <v>559222AW4</v>
      </c>
      <c r="W2005" t="s">
        <v>457</v>
      </c>
      <c r="X2005" t="str">
        <f>_xll.BDP("ZL482185 Corp","CRNCY")</f>
        <v>CAD</v>
      </c>
      <c r="Y2005" t="s">
        <v>1385</v>
      </c>
      <c r="Z2005" t="s">
        <v>43</v>
      </c>
      <c r="AA2005">
        <v>130.80000000000001</v>
      </c>
      <c r="AB2005">
        <v>120.85</v>
      </c>
    </row>
    <row r="2006" spans="1:29" x14ac:dyDescent="0.25">
      <c r="A2006" t="s">
        <v>1424</v>
      </c>
      <c r="B2006" t="s">
        <v>31</v>
      </c>
      <c r="C2006" t="s">
        <v>1377</v>
      </c>
      <c r="D2006">
        <v>2.14</v>
      </c>
      <c r="E2006" t="s">
        <v>361</v>
      </c>
      <c r="F2006" t="s">
        <v>34</v>
      </c>
      <c r="G2006" t="s">
        <v>35</v>
      </c>
      <c r="H2006" t="str">
        <f>_xll.BDP("ZO301715 Corp","SECURITY_DES")</f>
        <v>DE 1.34 09/08/27</v>
      </c>
      <c r="I2006">
        <v>96.314999999999998</v>
      </c>
      <c r="J2006">
        <v>96.528999999999996</v>
      </c>
      <c r="K2006">
        <v>35</v>
      </c>
      <c r="L2006">
        <v>25</v>
      </c>
      <c r="M20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06" t="s">
        <v>53</v>
      </c>
      <c r="O2006">
        <v>3000000</v>
      </c>
      <c r="P2006">
        <v>0</v>
      </c>
      <c r="Q2006" t="str">
        <f>_xll.BDP("ZO301715 Corp","BICS_LEVEL_1_NAME")</f>
        <v>Industrials</v>
      </c>
      <c r="R2006">
        <v>3.02</v>
      </c>
      <c r="S2006">
        <v>2.92</v>
      </c>
      <c r="V2006" t="str">
        <f>_xll.BDP("ZO301715 Corp","ID_CUSIP")</f>
        <v>47788ZAH4</v>
      </c>
      <c r="W2006" t="s">
        <v>457</v>
      </c>
      <c r="X2006" t="str">
        <f>_xll.BDP("ZO301715 Corp","CRNCY")</f>
        <v>CAD</v>
      </c>
      <c r="Y2006" t="s">
        <v>1385</v>
      </c>
      <c r="Z2006" t="s">
        <v>43</v>
      </c>
      <c r="AA2006">
        <v>34.799999999999997</v>
      </c>
      <c r="AB2006">
        <v>24.83</v>
      </c>
    </row>
    <row r="2007" spans="1:29" x14ac:dyDescent="0.25">
      <c r="A2007" t="s">
        <v>1425</v>
      </c>
      <c r="B2007" t="s">
        <v>31</v>
      </c>
      <c r="C2007" t="s">
        <v>1377</v>
      </c>
      <c r="D2007">
        <v>2.2200000000000002</v>
      </c>
      <c r="E2007" t="s">
        <v>1418</v>
      </c>
      <c r="F2007" t="s">
        <v>34</v>
      </c>
      <c r="G2007" t="s">
        <v>35</v>
      </c>
      <c r="H2007" t="str">
        <f>_xll.BDP("ZO758985 Corp","SECURITY_DES")</f>
        <v>STNCN 2.048 10/08/27</v>
      </c>
      <c r="I2007">
        <v>97.012</v>
      </c>
      <c r="J2007">
        <v>97.233999999999995</v>
      </c>
      <c r="K2007">
        <v>70</v>
      </c>
      <c r="L2007">
        <v>60</v>
      </c>
      <c r="M200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07" t="s">
        <v>53</v>
      </c>
      <c r="O2007">
        <v>5000000</v>
      </c>
      <c r="P2007">
        <v>0</v>
      </c>
      <c r="Q2007" t="str">
        <f>_xll.BDP("ZO758985 Corp","BICS_LEVEL_1_NAME")</f>
        <v>Industrials</v>
      </c>
      <c r="R2007">
        <v>3.37</v>
      </c>
      <c r="S2007">
        <v>3.27</v>
      </c>
      <c r="V2007" t="str">
        <f>_xll.BDP("ZO758985 Corp","ID_CUSIP")</f>
        <v>85472NAC3</v>
      </c>
      <c r="W2007" t="s">
        <v>457</v>
      </c>
      <c r="X2007" t="str">
        <f>_xll.BDP("ZO758985 Corp","CRNCY")</f>
        <v>CAD</v>
      </c>
      <c r="Y2007" t="s">
        <v>1385</v>
      </c>
      <c r="Z2007" t="s">
        <v>43</v>
      </c>
      <c r="AA2007">
        <v>69.099999999999994</v>
      </c>
      <c r="AB2007">
        <v>59.09</v>
      </c>
    </row>
    <row r="2008" spans="1:29" x14ac:dyDescent="0.25">
      <c r="A2008" t="s">
        <v>1426</v>
      </c>
      <c r="B2008" t="s">
        <v>31</v>
      </c>
      <c r="C2008" t="s">
        <v>1377</v>
      </c>
      <c r="D2008">
        <v>1.35</v>
      </c>
      <c r="E2008" t="s">
        <v>361</v>
      </c>
      <c r="F2008" t="s">
        <v>34</v>
      </c>
      <c r="G2008" t="s">
        <v>35</v>
      </c>
      <c r="H2008" t="str">
        <f>_xll.BDP("ZQ073920 Corp","SECURITY_DES")</f>
        <v>DE 2.58 10/16/26</v>
      </c>
      <c r="I2008">
        <v>99.406999999999996</v>
      </c>
      <c r="J2008">
        <v>99.501000000000005</v>
      </c>
      <c r="K2008">
        <v>40</v>
      </c>
      <c r="L2008">
        <v>33</v>
      </c>
      <c r="M20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08" t="s">
        <v>78</v>
      </c>
      <c r="O2008">
        <v>10000000</v>
      </c>
      <c r="P2008">
        <v>0</v>
      </c>
      <c r="Q2008" t="str">
        <f>_xll.BDP("ZQ073920 Corp","BICS_LEVEL_1_NAME")</f>
        <v>Industrials</v>
      </c>
      <c r="R2008">
        <v>3.02</v>
      </c>
      <c r="S2008">
        <v>2.95</v>
      </c>
      <c r="V2008" t="str">
        <f>_xll.BDP("ZQ073920 Corp","ID_CUSIP")</f>
        <v>47788ZAF8</v>
      </c>
      <c r="W2008" t="s">
        <v>457</v>
      </c>
      <c r="X2008" t="str">
        <f>_xll.BDP("ZQ073920 Corp","CRNCY")</f>
        <v>CAD</v>
      </c>
      <c r="Y2008" t="s">
        <v>1385</v>
      </c>
      <c r="Z2008" t="s">
        <v>43</v>
      </c>
      <c r="AA2008">
        <v>38.4</v>
      </c>
      <c r="AB2008">
        <v>31.49</v>
      </c>
    </row>
    <row r="2009" spans="1:29" x14ac:dyDescent="0.25">
      <c r="A2009" t="s">
        <v>1052</v>
      </c>
      <c r="B2009" t="s">
        <v>31</v>
      </c>
      <c r="C2009" t="s">
        <v>1377</v>
      </c>
      <c r="D2009">
        <v>1.18</v>
      </c>
      <c r="E2009" t="s">
        <v>1053</v>
      </c>
      <c r="F2009" t="s">
        <v>34</v>
      </c>
      <c r="G2009" t="s">
        <v>35</v>
      </c>
      <c r="H2009" t="str">
        <f>_xll.BDP("ZR095228 Corp","SECURITY_DES")</f>
        <v>FTTCN 2.626 08/14/26</v>
      </c>
      <c r="I2009">
        <v>99.311000000000007</v>
      </c>
      <c r="J2009">
        <v>99.394000000000005</v>
      </c>
      <c r="K2009">
        <v>59</v>
      </c>
      <c r="L2009">
        <v>52</v>
      </c>
      <c r="M200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009" t="s">
        <v>209</v>
      </c>
      <c r="O2009">
        <v>10000000</v>
      </c>
      <c r="P2009">
        <v>0</v>
      </c>
      <c r="Q2009" t="str">
        <f>_xll.BDP("ZR095228 Corp","BICS_LEVEL_1_NAME")</f>
        <v>Industrials</v>
      </c>
      <c r="R2009">
        <v>3.2</v>
      </c>
      <c r="S2009">
        <v>3.13</v>
      </c>
      <c r="V2009" t="str">
        <f>_xll.BDP("ZR095228 Corp","ID_CUSIP")</f>
        <v>318071AF4</v>
      </c>
      <c r="W2009" t="s">
        <v>457</v>
      </c>
      <c r="X2009" t="str">
        <f>_xll.BDP("ZR095228 Corp","CRNCY")</f>
        <v>CAD</v>
      </c>
      <c r="Y2009" t="s">
        <v>1385</v>
      </c>
      <c r="Z2009" t="s">
        <v>43</v>
      </c>
      <c r="AA2009">
        <v>58.5</v>
      </c>
      <c r="AB2009">
        <v>51.45</v>
      </c>
    </row>
    <row r="2010" spans="1:29" x14ac:dyDescent="0.25">
      <c r="A2010" t="s">
        <v>1054</v>
      </c>
      <c r="B2010" t="s">
        <v>31</v>
      </c>
      <c r="C2010" t="s">
        <v>1377</v>
      </c>
      <c r="D2010">
        <v>1.28</v>
      </c>
      <c r="E2010" t="s">
        <v>1055</v>
      </c>
      <c r="F2010" t="s">
        <v>34</v>
      </c>
      <c r="G2010" t="s">
        <v>35</v>
      </c>
      <c r="H2010" t="str">
        <f>_xll.BDP("ZR651752 Corp","SECURITY_DES")</f>
        <v>WM 2.6 09/23/26</v>
      </c>
      <c r="I2010">
        <v>99.233000000000004</v>
      </c>
      <c r="J2010">
        <v>99.322999999999993</v>
      </c>
      <c r="K2010">
        <v>58</v>
      </c>
      <c r="L2010">
        <v>51</v>
      </c>
      <c r="M201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010" t="s">
        <v>209</v>
      </c>
      <c r="O2010">
        <v>10000000</v>
      </c>
      <c r="P2010">
        <v>0</v>
      </c>
      <c r="Q2010" t="str">
        <f>_xll.BDP("ZR651752 Corp","BICS_LEVEL_1_NAME")</f>
        <v>Industrials</v>
      </c>
      <c r="R2010">
        <v>3.19</v>
      </c>
      <c r="S2010">
        <v>3.12</v>
      </c>
      <c r="V2010" t="str">
        <f>_xll.BDP("ZR651752 Corp","ID_CUSIP")</f>
        <v>94107TAA9</v>
      </c>
      <c r="W2010" t="s">
        <v>457</v>
      </c>
      <c r="X2010" t="str">
        <f>_xll.BDP("ZR651752 Corp","CRNCY")</f>
        <v>CAD</v>
      </c>
      <c r="Y2010" t="s">
        <v>1385</v>
      </c>
      <c r="Z2010" t="s">
        <v>43</v>
      </c>
      <c r="AA2010">
        <v>56.7</v>
      </c>
      <c r="AB2010">
        <v>49.88</v>
      </c>
    </row>
    <row r="2011" spans="1:29" x14ac:dyDescent="0.25">
      <c r="A2011" t="s">
        <v>828</v>
      </c>
      <c r="B2011" t="s">
        <v>31</v>
      </c>
      <c r="C2011" t="s">
        <v>1377</v>
      </c>
      <c r="D2011">
        <v>1.5</v>
      </c>
      <c r="E2011" t="s">
        <v>829</v>
      </c>
      <c r="F2011" t="s">
        <v>67</v>
      </c>
      <c r="G2011" t="s">
        <v>35</v>
      </c>
      <c r="H2011" t="str">
        <f>_xll.BDP("AL733236 Corp","SECURITY_DES")</f>
        <v>IPLCN 3.484 12/16/26</v>
      </c>
      <c r="I2011">
        <v>99.924000000000007</v>
      </c>
      <c r="J2011">
        <v>99.998999999999995</v>
      </c>
      <c r="K2011">
        <v>92</v>
      </c>
      <c r="L2011">
        <v>87</v>
      </c>
      <c r="M201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011" t="s">
        <v>209</v>
      </c>
      <c r="O2011">
        <v>3000000</v>
      </c>
      <c r="Q2011" t="str">
        <f>_xll.BDP("AL733236 Corp","BICS_LEVEL_1_NAME")</f>
        <v>Energy</v>
      </c>
      <c r="R2011">
        <v>3.57</v>
      </c>
      <c r="S2011">
        <v>3.48</v>
      </c>
      <c r="V2011" t="str">
        <f>_xll.BDP("AL733236 Corp","ID_CUSIP")</f>
        <v>45834ZAP4</v>
      </c>
      <c r="W2011" t="s">
        <v>434</v>
      </c>
      <c r="X2011" t="str">
        <f>_xll.BDP("AL733236 Corp","CRNCY")</f>
        <v>CAD</v>
      </c>
      <c r="Y2011" t="s">
        <v>1427</v>
      </c>
      <c r="AA2011">
        <v>92</v>
      </c>
      <c r="AB2011">
        <v>84.26</v>
      </c>
      <c r="AC2011">
        <v>3.57</v>
      </c>
    </row>
    <row r="2012" spans="1:29" x14ac:dyDescent="0.25">
      <c r="A2012" t="s">
        <v>856</v>
      </c>
      <c r="B2012" t="s">
        <v>31</v>
      </c>
      <c r="C2012" t="s">
        <v>1377</v>
      </c>
      <c r="D2012">
        <v>1.78</v>
      </c>
      <c r="E2012" t="s">
        <v>829</v>
      </c>
      <c r="F2012" t="s">
        <v>67</v>
      </c>
      <c r="G2012" t="s">
        <v>35</v>
      </c>
      <c r="H2012" t="str">
        <f>_xll.BDP("BJ768187 Corp","SECURITY_DES")</f>
        <v>IPLCN 4.232 06/01/27</v>
      </c>
      <c r="I2012">
        <v>100.83799999999999</v>
      </c>
      <c r="J2012">
        <v>100.92700000000001</v>
      </c>
      <c r="K2012">
        <v>109</v>
      </c>
      <c r="L2012">
        <v>104</v>
      </c>
      <c r="M20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12" t="s">
        <v>53</v>
      </c>
      <c r="O2012">
        <v>5000000</v>
      </c>
      <c r="P2012">
        <v>1000000</v>
      </c>
      <c r="Q2012" t="str">
        <f>_xll.BDP("BJ768187 Corp","BICS_LEVEL_1_NAME")</f>
        <v>Energy</v>
      </c>
      <c r="R2012">
        <v>3.77</v>
      </c>
      <c r="S2012">
        <v>3.71</v>
      </c>
      <c r="V2012" t="str">
        <f>_xll.BDP("BJ768187 Corp","ID_CUSIP")</f>
        <v>45834ZAR0</v>
      </c>
      <c r="W2012" t="s">
        <v>434</v>
      </c>
      <c r="X2012" t="str">
        <f>_xll.BDP("BJ768187 Corp","CRNCY")</f>
        <v>CAD</v>
      </c>
      <c r="Y2012" t="s">
        <v>1427</v>
      </c>
      <c r="AA2012">
        <v>111</v>
      </c>
      <c r="AB2012">
        <v>106.59</v>
      </c>
      <c r="AC2012">
        <v>3.77</v>
      </c>
    </row>
    <row r="2013" spans="1:29" x14ac:dyDescent="0.25">
      <c r="A2013" t="s">
        <v>864</v>
      </c>
      <c r="B2013" t="s">
        <v>31</v>
      </c>
      <c r="C2013" t="s">
        <v>1377</v>
      </c>
      <c r="D2013">
        <v>5.38</v>
      </c>
      <c r="E2013" t="s">
        <v>829</v>
      </c>
      <c r="F2013" t="s">
        <v>67</v>
      </c>
      <c r="G2013" t="s">
        <v>35</v>
      </c>
      <c r="H2013" t="str">
        <f>_xll.BDP("BS631490 Corp","SECURITY_DES")</f>
        <v>IPLCN 3.983 11/25/31</v>
      </c>
      <c r="I2013">
        <v>95.54</v>
      </c>
      <c r="J2013">
        <v>95.81</v>
      </c>
      <c r="K2013">
        <v>174</v>
      </c>
      <c r="L2013">
        <v>169</v>
      </c>
      <c r="M20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013" t="s">
        <v>145</v>
      </c>
      <c r="O2013">
        <v>5000000</v>
      </c>
      <c r="Q2013" t="str">
        <f>_xll.BDP("BS631490 Corp","BICS_LEVEL_1_NAME")</f>
        <v>Energy</v>
      </c>
      <c r="R2013">
        <v>4.79</v>
      </c>
      <c r="S2013">
        <v>4.74</v>
      </c>
      <c r="V2013" t="str">
        <f>_xll.BDP("BS631490 Corp","ID_CUSIP")</f>
        <v>45833VAC3</v>
      </c>
      <c r="W2013" t="s">
        <v>434</v>
      </c>
      <c r="X2013" t="str">
        <f>_xll.BDP("BS631490 Corp","CRNCY")</f>
        <v>CAD</v>
      </c>
      <c r="Y2013" t="s">
        <v>1427</v>
      </c>
      <c r="AA2013">
        <v>171</v>
      </c>
      <c r="AB2013">
        <v>165.22</v>
      </c>
      <c r="AC2013">
        <v>4.79</v>
      </c>
    </row>
    <row r="2014" spans="1:29" x14ac:dyDescent="0.25">
      <c r="A2014" t="s">
        <v>865</v>
      </c>
      <c r="B2014" t="s">
        <v>31</v>
      </c>
      <c r="C2014" t="s">
        <v>1377</v>
      </c>
      <c r="D2014">
        <v>12.24</v>
      </c>
      <c r="E2014" t="s">
        <v>829</v>
      </c>
      <c r="F2014" t="s">
        <v>67</v>
      </c>
      <c r="G2014" t="s">
        <v>35</v>
      </c>
      <c r="H2014" t="str">
        <f>_xll.BDP("BS631495 Corp","SECURITY_DES")</f>
        <v>IPLCN 5.091 11/27/51</v>
      </c>
      <c r="I2014">
        <v>89.16</v>
      </c>
      <c r="J2014">
        <v>90.396000000000001</v>
      </c>
      <c r="K2014">
        <v>230</v>
      </c>
      <c r="L2014">
        <v>220</v>
      </c>
      <c r="M20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14" t="s">
        <v>42</v>
      </c>
      <c r="O2014">
        <v>1000000</v>
      </c>
      <c r="Q2014" t="str">
        <f>_xll.BDP("BS631495 Corp","BICS_LEVEL_1_NAME")</f>
        <v>Energy</v>
      </c>
      <c r="R2014">
        <v>5.91</v>
      </c>
      <c r="S2014">
        <v>5.81</v>
      </c>
      <c r="V2014" t="str">
        <f>_xll.BDP("BS631495 Corp","ID_CUSIP")</f>
        <v>45833VAD1</v>
      </c>
      <c r="W2014" t="s">
        <v>434</v>
      </c>
      <c r="X2014" t="str">
        <f>_xll.BDP("BS631495 Corp","CRNCY")</f>
        <v>CAD</v>
      </c>
      <c r="Y2014" t="s">
        <v>1427</v>
      </c>
      <c r="AA2014">
        <v>228</v>
      </c>
      <c r="AB2014">
        <v>217.96</v>
      </c>
      <c r="AC2014">
        <v>5.91</v>
      </c>
    </row>
    <row r="2015" spans="1:29" x14ac:dyDescent="0.25">
      <c r="A2015" t="s">
        <v>869</v>
      </c>
      <c r="B2015" t="s">
        <v>31</v>
      </c>
      <c r="C2015" t="s">
        <v>1377</v>
      </c>
      <c r="D2015">
        <v>5.86</v>
      </c>
      <c r="E2015" t="s">
        <v>829</v>
      </c>
      <c r="F2015" t="s">
        <v>67</v>
      </c>
      <c r="G2015" t="s">
        <v>35</v>
      </c>
      <c r="H2015" t="str">
        <f>_xll.BDP("BW614541 Corp","SECURITY_DES")</f>
        <v>IPLCN 5.849 05/18/32</v>
      </c>
      <c r="I2015">
        <v>105.514</v>
      </c>
      <c r="J2015">
        <v>105.985</v>
      </c>
      <c r="K2015">
        <v>179</v>
      </c>
      <c r="L2015">
        <v>171</v>
      </c>
      <c r="M201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015" t="s">
        <v>96</v>
      </c>
      <c r="O2015">
        <v>5000000</v>
      </c>
      <c r="Q2015" t="str">
        <f>_xll.BDP("BW614541 Corp","BICS_LEVEL_1_NAME")</f>
        <v>Energy</v>
      </c>
      <c r="R2015">
        <v>4.87</v>
      </c>
      <c r="S2015">
        <v>4.8</v>
      </c>
      <c r="V2015" t="str">
        <f>_xll.BDP("BW614541 Corp","ID_CUSIP")</f>
        <v>45833VAE9</v>
      </c>
      <c r="W2015" t="s">
        <v>434</v>
      </c>
      <c r="X2015" t="str">
        <f>_xll.BDP("BW614541 Corp","CRNCY")</f>
        <v>CAD</v>
      </c>
      <c r="Y2015" t="s">
        <v>1427</v>
      </c>
      <c r="AA2015">
        <v>177</v>
      </c>
      <c r="AB2015">
        <v>169.19</v>
      </c>
      <c r="AC2015">
        <v>4.87</v>
      </c>
    </row>
    <row r="2016" spans="1:29" x14ac:dyDescent="0.25">
      <c r="A2016" t="s">
        <v>876</v>
      </c>
      <c r="B2016" t="s">
        <v>31</v>
      </c>
      <c r="C2016" t="s">
        <v>1377</v>
      </c>
      <c r="D2016">
        <v>10.210000000000001</v>
      </c>
      <c r="E2016" t="s">
        <v>829</v>
      </c>
      <c r="F2016" t="s">
        <v>67</v>
      </c>
      <c r="G2016" t="s">
        <v>35</v>
      </c>
      <c r="H2016" t="str">
        <f>_xll.BDP("EK301016 Corp","SECURITY_DES")</f>
        <v>IPLCN 4.637 05/30/44</v>
      </c>
      <c r="I2016">
        <v>85.625</v>
      </c>
      <c r="J2016">
        <v>86.655000000000001</v>
      </c>
      <c r="K2016">
        <v>230</v>
      </c>
      <c r="L2016">
        <v>220</v>
      </c>
      <c r="M20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16" t="s">
        <v>42</v>
      </c>
      <c r="O2016">
        <v>1000000</v>
      </c>
      <c r="Q2016" t="str">
        <f>_xll.BDP("EK301016 Corp","BICS_LEVEL_1_NAME")</f>
        <v>Energy</v>
      </c>
      <c r="R2016">
        <v>5.91</v>
      </c>
      <c r="S2016">
        <v>5.81</v>
      </c>
      <c r="V2016" t="str">
        <f>_xll.BDP("EK301016 Corp","ID_CUSIP")</f>
        <v>45834ZAE9</v>
      </c>
      <c r="W2016" t="s">
        <v>434</v>
      </c>
      <c r="X2016" t="str">
        <f>_xll.BDP("EK301016 Corp","CRNCY")</f>
        <v>CAD</v>
      </c>
      <c r="Y2016" t="s">
        <v>1427</v>
      </c>
      <c r="AA2016">
        <v>240</v>
      </c>
      <c r="AB2016">
        <v>229.41</v>
      </c>
      <c r="AC2016">
        <v>5.91</v>
      </c>
    </row>
    <row r="2017" spans="1:29" x14ac:dyDescent="0.25">
      <c r="A2017" t="s">
        <v>903</v>
      </c>
      <c r="B2017" t="s">
        <v>31</v>
      </c>
      <c r="C2017" t="s">
        <v>1377</v>
      </c>
      <c r="D2017">
        <v>7.14</v>
      </c>
      <c r="E2017" t="s">
        <v>829</v>
      </c>
      <c r="F2017" t="s">
        <v>67</v>
      </c>
      <c r="G2017" t="s">
        <v>35</v>
      </c>
      <c r="H2017" t="str">
        <f>_xll.BDP("ZG019254 Corp","SECURITY_DES")</f>
        <v>IPLCN 6.59 02/09/34</v>
      </c>
      <c r="I2017">
        <v>109.185</v>
      </c>
      <c r="J2017">
        <v>109.902</v>
      </c>
      <c r="K2017">
        <v>200</v>
      </c>
      <c r="L2017">
        <v>190</v>
      </c>
      <c r="M201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017" t="s">
        <v>736</v>
      </c>
      <c r="O2017">
        <v>5000000</v>
      </c>
      <c r="Q2017" t="str">
        <f>_xll.BDP("ZG019254 Corp","BICS_LEVEL_1_NAME")</f>
        <v>Energy</v>
      </c>
      <c r="R2017">
        <v>5.23</v>
      </c>
      <c r="S2017">
        <v>5.13</v>
      </c>
      <c r="V2017" t="str">
        <f>_xll.BDP("ZG019254 Corp","ID_CUSIP")</f>
        <v>45833VAJ8</v>
      </c>
      <c r="W2017" t="s">
        <v>434</v>
      </c>
      <c r="X2017" t="str">
        <f>_xll.BDP("ZG019254 Corp","CRNCY")</f>
        <v>CAD</v>
      </c>
      <c r="Y2017" t="s">
        <v>1427</v>
      </c>
      <c r="AA2017">
        <v>200</v>
      </c>
      <c r="AB2017">
        <v>190.31</v>
      </c>
      <c r="AC2017">
        <v>5.23</v>
      </c>
    </row>
    <row r="2018" spans="1:29" x14ac:dyDescent="0.25">
      <c r="A2018" t="s">
        <v>906</v>
      </c>
      <c r="B2018" t="s">
        <v>31</v>
      </c>
      <c r="C2018" t="s">
        <v>1377</v>
      </c>
      <c r="D2018">
        <v>4.4400000000000004</v>
      </c>
      <c r="E2018" t="s">
        <v>829</v>
      </c>
      <c r="F2018" t="s">
        <v>67</v>
      </c>
      <c r="G2018" t="s">
        <v>35</v>
      </c>
      <c r="H2018" t="str">
        <f>_xll.BDP("ZK796606 Corp","SECURITY_DES")</f>
        <v>IPLCN 5.71 05/29/30</v>
      </c>
      <c r="I2018">
        <v>105.28</v>
      </c>
      <c r="J2018">
        <v>105.503</v>
      </c>
      <c r="K2018">
        <v>155</v>
      </c>
      <c r="L2018">
        <v>150</v>
      </c>
      <c r="M20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018" t="s">
        <v>50</v>
      </c>
      <c r="O2018">
        <v>7000000</v>
      </c>
      <c r="Q2018" t="str">
        <f>_xll.BDP("ZK796606 Corp","BICS_LEVEL_1_NAME")</f>
        <v>Energy</v>
      </c>
      <c r="R2018">
        <v>4.4800000000000004</v>
      </c>
      <c r="S2018">
        <v>4.4400000000000004</v>
      </c>
      <c r="V2018" t="str">
        <f>_xll.BDP("ZK796606 Corp","ID_CUSIP")</f>
        <v>45833VAH2</v>
      </c>
      <c r="W2018" t="s">
        <v>434</v>
      </c>
      <c r="X2018" t="str">
        <f>_xll.BDP("ZK796606 Corp","CRNCY")</f>
        <v>CAD</v>
      </c>
      <c r="Y2018" t="s">
        <v>1427</v>
      </c>
      <c r="AA2018">
        <v>157</v>
      </c>
      <c r="AB2018">
        <v>152.26</v>
      </c>
      <c r="AC2018">
        <v>4.4800000000000004</v>
      </c>
    </row>
    <row r="2019" spans="1:29" x14ac:dyDescent="0.25">
      <c r="A2019" t="s">
        <v>912</v>
      </c>
      <c r="B2019" t="s">
        <v>31</v>
      </c>
      <c r="C2019" t="s">
        <v>1377</v>
      </c>
      <c r="D2019">
        <v>2.56</v>
      </c>
      <c r="E2019" t="s">
        <v>829</v>
      </c>
      <c r="F2019" t="s">
        <v>67</v>
      </c>
      <c r="G2019" t="s">
        <v>35</v>
      </c>
      <c r="H2019" t="str">
        <f>_xll.BDP("ZN420421 Corp","SECURITY_DES")</f>
        <v>IPLCN 5.76 02/17/28</v>
      </c>
      <c r="I2019">
        <v>104.44799999999999</v>
      </c>
      <c r="J2019">
        <v>104.57599999999999</v>
      </c>
      <c r="K2019">
        <v>130</v>
      </c>
      <c r="L2019">
        <v>125</v>
      </c>
      <c r="M20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19" t="s">
        <v>53</v>
      </c>
      <c r="O2019">
        <v>3000000</v>
      </c>
      <c r="P2019">
        <v>1000000</v>
      </c>
      <c r="Q2019" t="str">
        <f>_xll.BDP("ZN420421 Corp","BICS_LEVEL_1_NAME")</f>
        <v>Energy</v>
      </c>
      <c r="R2019">
        <v>3.98</v>
      </c>
      <c r="S2019">
        <v>3.92</v>
      </c>
      <c r="V2019" t="str">
        <f>_xll.BDP("ZN420421 Corp","ID_CUSIP")</f>
        <v>45833VAF6</v>
      </c>
      <c r="W2019" t="s">
        <v>434</v>
      </c>
      <c r="X2019" t="str">
        <f>_xll.BDP("ZN420421 Corp","CRNCY")</f>
        <v>CAD</v>
      </c>
      <c r="Y2019" t="s">
        <v>1427</v>
      </c>
      <c r="AA2019">
        <v>127</v>
      </c>
      <c r="AB2019">
        <v>121.62</v>
      </c>
      <c r="AC2019">
        <v>3.98</v>
      </c>
    </row>
    <row r="2020" spans="1:29" x14ac:dyDescent="0.25">
      <c r="A2020" t="s">
        <v>913</v>
      </c>
      <c r="B2020" t="s">
        <v>31</v>
      </c>
      <c r="C2020" t="s">
        <v>1377</v>
      </c>
      <c r="D2020">
        <v>6.49</v>
      </c>
      <c r="E2020" t="s">
        <v>829</v>
      </c>
      <c r="F2020" t="s">
        <v>67</v>
      </c>
      <c r="G2020" t="s">
        <v>35</v>
      </c>
      <c r="H2020" t="str">
        <f>_xll.BDP("ZN420423 Corp","SECURITY_DES")</f>
        <v>IPLCN 6.38 02/17/33</v>
      </c>
      <c r="I2020">
        <v>108.45099999999999</v>
      </c>
      <c r="J2020">
        <v>108.776</v>
      </c>
      <c r="K2020">
        <v>188</v>
      </c>
      <c r="L2020">
        <v>183</v>
      </c>
      <c r="M202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020" t="s">
        <v>55</v>
      </c>
      <c r="O2020">
        <v>5000000</v>
      </c>
      <c r="Q2020" t="str">
        <f>_xll.BDP("ZN420423 Corp","BICS_LEVEL_1_NAME")</f>
        <v>Energy</v>
      </c>
      <c r="R2020">
        <v>5.01</v>
      </c>
      <c r="S2020">
        <v>4.96</v>
      </c>
      <c r="V2020" t="str">
        <f>_xll.BDP("ZN420423 Corp","ID_CUSIP")</f>
        <v>45833VAG4</v>
      </c>
      <c r="W2020" t="s">
        <v>434</v>
      </c>
      <c r="X2020" t="str">
        <f>_xll.BDP("ZN420423 Corp","CRNCY")</f>
        <v>CAD</v>
      </c>
      <c r="Y2020" t="s">
        <v>1427</v>
      </c>
      <c r="AA2020">
        <v>185</v>
      </c>
      <c r="AB2020">
        <v>179.48</v>
      </c>
      <c r="AC2020">
        <v>5.01</v>
      </c>
    </row>
    <row r="2021" spans="1:29" x14ac:dyDescent="0.25">
      <c r="A2021" t="s">
        <v>1428</v>
      </c>
      <c r="B2021" t="s">
        <v>31</v>
      </c>
      <c r="C2021" t="s">
        <v>1429</v>
      </c>
      <c r="D2021">
        <v>3.34</v>
      </c>
      <c r="E2021" t="s">
        <v>1430</v>
      </c>
      <c r="F2021" t="s">
        <v>1431</v>
      </c>
      <c r="G2021" t="s">
        <v>35</v>
      </c>
      <c r="H2021" t="str">
        <f>_xll.BDP("BO903480 Corp","SECURITY_DES")</f>
        <v>KRUGCN 5 3/8 04/09/29</v>
      </c>
      <c r="I2021">
        <v>97.25</v>
      </c>
      <c r="J2021">
        <v>98.25</v>
      </c>
      <c r="K2021">
        <v>336</v>
      </c>
      <c r="L2021">
        <v>306</v>
      </c>
      <c r="M2021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2021" t="s">
        <v>1432</v>
      </c>
      <c r="O2021">
        <v>2000000</v>
      </c>
      <c r="Q2021" t="str">
        <f>_xll.BDP("BO903480 Corp","BICS_LEVEL_1_NAME")</f>
        <v>Consumer Staples</v>
      </c>
      <c r="R2021">
        <v>6.18</v>
      </c>
      <c r="S2021">
        <v>5.88</v>
      </c>
      <c r="V2021" t="str">
        <f>_xll.BDP("BO903480 Corp","ID_CUSIP")</f>
        <v>50107BAB8</v>
      </c>
      <c r="W2021" t="s">
        <v>1433</v>
      </c>
      <c r="X2021" t="str">
        <f>_xll.BDP("BO903480 Corp","CRNCY")</f>
        <v>CAD</v>
      </c>
      <c r="Y2021" t="s">
        <v>1434</v>
      </c>
      <c r="AA2021">
        <v>335.3</v>
      </c>
      <c r="AB2021">
        <v>305.56</v>
      </c>
      <c r="AC2021">
        <v>6.18</v>
      </c>
    </row>
    <row r="2022" spans="1:29" x14ac:dyDescent="0.25">
      <c r="A2022" t="s">
        <v>1435</v>
      </c>
      <c r="B2022" t="s">
        <v>31</v>
      </c>
      <c r="C2022" t="s">
        <v>1429</v>
      </c>
      <c r="D2022">
        <v>2.66</v>
      </c>
      <c r="E2022" t="s">
        <v>1436</v>
      </c>
      <c r="F2022" t="s">
        <v>1431</v>
      </c>
      <c r="G2022" t="s">
        <v>35</v>
      </c>
      <c r="H2022" t="str">
        <f>_xll.BDP("BP298451 Corp","SECURITY_DES")</f>
        <v>SPBCN 4 1/4 05/18/28</v>
      </c>
      <c r="I2022">
        <v>96.75</v>
      </c>
      <c r="J2022">
        <v>97.5</v>
      </c>
      <c r="K2022">
        <v>274</v>
      </c>
      <c r="L2022">
        <v>246</v>
      </c>
      <c r="M2022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2022" t="s">
        <v>1437</v>
      </c>
      <c r="Q2022" t="str">
        <f>_xll.BDP("BP298451 Corp","BICS_LEVEL_1_NAME")</f>
        <v>Utilities</v>
      </c>
      <c r="R2022">
        <v>5.45</v>
      </c>
      <c r="S2022">
        <v>5.17</v>
      </c>
      <c r="V2022" t="str">
        <f>_xll.BDP("BP298451 Corp","ID_CUSIP")</f>
        <v>86828QAJ0</v>
      </c>
      <c r="W2022" t="s">
        <v>1433</v>
      </c>
      <c r="X2022" t="str">
        <f>_xll.BDP("BP298451 Corp","CRNCY")</f>
        <v>CAD</v>
      </c>
      <c r="Y2022" t="s">
        <v>1434</v>
      </c>
      <c r="AA2022">
        <v>270.49</v>
      </c>
      <c r="AB2022">
        <v>242.44</v>
      </c>
      <c r="AC2022">
        <v>5.45</v>
      </c>
    </row>
    <row r="2023" spans="1:29" x14ac:dyDescent="0.25">
      <c r="A2023" t="s">
        <v>1438</v>
      </c>
      <c r="B2023" t="s">
        <v>31</v>
      </c>
      <c r="C2023" t="s">
        <v>1429</v>
      </c>
      <c r="D2023">
        <v>3.7</v>
      </c>
      <c r="E2023" t="s">
        <v>1439</v>
      </c>
      <c r="F2023" t="s">
        <v>1431</v>
      </c>
      <c r="G2023" t="s">
        <v>35</v>
      </c>
      <c r="H2023" t="str">
        <f>_xll.BDP("BQ725347 Corp","SECURITY_DES")</f>
        <v>ACACN 4 5/8 08/15/29</v>
      </c>
      <c r="I2023">
        <v>97.875</v>
      </c>
      <c r="J2023">
        <v>98.625</v>
      </c>
      <c r="K2023">
        <v>233</v>
      </c>
      <c r="L2023">
        <v>212</v>
      </c>
      <c r="M2023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2023" t="s">
        <v>1432</v>
      </c>
      <c r="P2023">
        <v>2000000</v>
      </c>
      <c r="Q2023" t="str">
        <f>_xll.BDP("BQ725347 Corp","BICS_LEVEL_1_NAME")</f>
        <v>Consumer Discretionary</v>
      </c>
      <c r="R2023">
        <v>5.19</v>
      </c>
      <c r="S2023">
        <v>4.99</v>
      </c>
      <c r="V2023" t="str">
        <f>_xll.BDP("BQ725347 Corp","ID_CUSIP")</f>
        <v>008911BL2</v>
      </c>
      <c r="W2023" t="s">
        <v>1433</v>
      </c>
      <c r="X2023" t="str">
        <f>_xll.BDP("BQ725347 Corp","CRNCY")</f>
        <v>CAD</v>
      </c>
      <c r="Y2023" t="s">
        <v>1434</v>
      </c>
      <c r="AA2023">
        <v>233.1</v>
      </c>
      <c r="AB2023">
        <v>212.94</v>
      </c>
      <c r="AC2023">
        <v>5.19</v>
      </c>
    </row>
    <row r="2024" spans="1:29" x14ac:dyDescent="0.25">
      <c r="A2024" t="s">
        <v>1440</v>
      </c>
      <c r="B2024" t="s">
        <v>31</v>
      </c>
      <c r="C2024" t="s">
        <v>1429</v>
      </c>
      <c r="D2024">
        <v>2.98</v>
      </c>
      <c r="E2024" t="s">
        <v>1441</v>
      </c>
      <c r="F2024" t="s">
        <v>1431</v>
      </c>
      <c r="G2024" t="s">
        <v>35</v>
      </c>
      <c r="H2024" t="str">
        <f>_xll.BDP("BT667687 Corp","SECURITY_DES")</f>
        <v>ACQCN 5 3/4 02/07/29</v>
      </c>
      <c r="I2024">
        <v>92</v>
      </c>
      <c r="J2024">
        <v>93</v>
      </c>
      <c r="K2024">
        <v>548</v>
      </c>
      <c r="L2024">
        <v>514</v>
      </c>
      <c r="M2024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2024" t="s">
        <v>1432</v>
      </c>
      <c r="Q2024" t="str">
        <f>_xll.BDP("BT667687 Corp","BICS_LEVEL_1_NAME")</f>
        <v>Consumer Discretionary</v>
      </c>
      <c r="R2024">
        <v>8.3000000000000007</v>
      </c>
      <c r="S2024">
        <v>7.97</v>
      </c>
      <c r="V2024" t="str">
        <f>_xll.BDP("BT667687 Corp","ID_CUSIP")</f>
        <v>05277BAG5</v>
      </c>
      <c r="W2024" t="s">
        <v>1433</v>
      </c>
      <c r="X2024" t="str">
        <f>_xll.BDP("BT667687 Corp","CRNCY")</f>
        <v>CAD</v>
      </c>
      <c r="Y2024" t="s">
        <v>1434</v>
      </c>
      <c r="AA2024">
        <v>548.33000000000004</v>
      </c>
      <c r="AB2024">
        <v>514.99</v>
      </c>
      <c r="AC2024">
        <v>8.3000000000000007</v>
      </c>
    </row>
    <row r="2025" spans="1:29" x14ac:dyDescent="0.25">
      <c r="A2025" t="s">
        <v>1442</v>
      </c>
      <c r="B2025" t="s">
        <v>31</v>
      </c>
      <c r="C2025" t="s">
        <v>1429</v>
      </c>
      <c r="D2025">
        <v>3.8</v>
      </c>
      <c r="E2025" t="s">
        <v>1443</v>
      </c>
      <c r="F2025" t="s">
        <v>1431</v>
      </c>
      <c r="G2025" t="s">
        <v>35</v>
      </c>
      <c r="H2025" t="str">
        <f>_xll.BDP("YR649283 Corp","SECURITY_DES")</f>
        <v>HVYMTL 7 1/4 02/26/30</v>
      </c>
      <c r="I2025">
        <v>96.5</v>
      </c>
      <c r="J2025">
        <v>97.5</v>
      </c>
      <c r="K2025">
        <v>524</v>
      </c>
      <c r="L2025">
        <v>498</v>
      </c>
      <c r="M2025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2025" t="s">
        <v>1444</v>
      </c>
      <c r="Q2025" t="str">
        <f>_xll.BDP("YR649283 Corp","BICS_LEVEL_1_NAME")</f>
        <v>Energy</v>
      </c>
      <c r="R2025">
        <v>8.15</v>
      </c>
      <c r="S2025">
        <v>7.89</v>
      </c>
      <c r="V2025" t="str">
        <f>_xll.BDP("YR649283 Corp","ID_CUSIP")</f>
        <v>90207MAB9</v>
      </c>
      <c r="W2025" t="s">
        <v>1433</v>
      </c>
      <c r="X2025" t="str">
        <f>_xll.BDP("YR649283 Corp","CRNCY")</f>
        <v>CAD</v>
      </c>
      <c r="Y2025" t="s">
        <v>1434</v>
      </c>
      <c r="AA2025">
        <v>524.71</v>
      </c>
      <c r="AB2025">
        <v>498.54</v>
      </c>
      <c r="AC2025">
        <v>8.15</v>
      </c>
    </row>
    <row r="2026" spans="1:29" x14ac:dyDescent="0.25">
      <c r="A2026" t="s">
        <v>1445</v>
      </c>
      <c r="B2026" t="s">
        <v>31</v>
      </c>
      <c r="C2026" t="s">
        <v>1429</v>
      </c>
      <c r="D2026">
        <v>5.79</v>
      </c>
      <c r="E2026" t="s">
        <v>1446</v>
      </c>
      <c r="F2026" t="s">
        <v>1431</v>
      </c>
      <c r="G2026" t="s">
        <v>35</v>
      </c>
      <c r="H2026" t="str">
        <f>_xll.BDP("YT425028 Corp","SECURITY_DES")</f>
        <v>ZZZCN 6 5/8 11/28/32</v>
      </c>
      <c r="I2026">
        <v>99.25</v>
      </c>
      <c r="J2026">
        <v>100.25</v>
      </c>
      <c r="K2026">
        <v>358</v>
      </c>
      <c r="L2026">
        <v>339</v>
      </c>
      <c r="M2026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2026" t="s">
        <v>1447</v>
      </c>
      <c r="P2026">
        <v>2000000</v>
      </c>
      <c r="Q2026" t="str">
        <f>_xll.BDP("YT425028 Corp","BICS_LEVEL_1_NAME")</f>
        <v>Consumer Discretionary</v>
      </c>
      <c r="R2026">
        <v>6.75</v>
      </c>
      <c r="S2026">
        <v>6.56</v>
      </c>
      <c r="V2026" t="str">
        <f>_xll.BDP("YT425028 Corp","ID_CUSIP")</f>
        <v>83125JAA2</v>
      </c>
      <c r="W2026" t="s">
        <v>1433</v>
      </c>
      <c r="X2026" t="str">
        <f>_xll.BDP("YT425028 Corp","CRNCY")</f>
        <v>CAD</v>
      </c>
      <c r="Y2026" t="s">
        <v>1434</v>
      </c>
      <c r="AA2026">
        <v>358.66</v>
      </c>
      <c r="AB2026">
        <v>367.81</v>
      </c>
      <c r="AC2026">
        <v>6.75</v>
      </c>
    </row>
    <row r="2027" spans="1:29" x14ac:dyDescent="0.25">
      <c r="A2027" t="s">
        <v>1448</v>
      </c>
      <c r="B2027" t="s">
        <v>31</v>
      </c>
      <c r="C2027" t="s">
        <v>1429</v>
      </c>
      <c r="D2027">
        <v>4.1900000000000004</v>
      </c>
      <c r="E2027" t="s">
        <v>1449</v>
      </c>
      <c r="F2027" t="s">
        <v>1431</v>
      </c>
      <c r="G2027" t="s">
        <v>35</v>
      </c>
      <c r="H2027" t="str">
        <f>_xll.BDP("YU662527 Corp","SECURITY_DES")</f>
        <v>GSYCN 6 05/15/30</v>
      </c>
      <c r="I2027">
        <v>99</v>
      </c>
      <c r="J2027">
        <v>100</v>
      </c>
      <c r="K2027">
        <v>337</v>
      </c>
      <c r="L2027">
        <v>314</v>
      </c>
      <c r="M2027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027" t="s">
        <v>1450</v>
      </c>
      <c r="P2027">
        <v>2000000</v>
      </c>
      <c r="Q2027" t="str">
        <f>_xll.BDP("YU662527 Corp","BICS_LEVEL_1_NAME")</f>
        <v>Financials</v>
      </c>
      <c r="R2027">
        <v>6.24</v>
      </c>
      <c r="S2027">
        <v>6</v>
      </c>
      <c r="V2027" t="str">
        <f>_xll.BDP("YU662527 Corp","ID_CUSIP")</f>
        <v>380355AK3</v>
      </c>
      <c r="W2027" t="s">
        <v>1433</v>
      </c>
      <c r="X2027" t="str">
        <f>_xll.BDP("YU662527 Corp","CRNCY")</f>
        <v>CAD</v>
      </c>
      <c r="Y2027" t="s">
        <v>1434</v>
      </c>
      <c r="AA2027">
        <v>330.82</v>
      </c>
      <c r="AB2027">
        <v>316.3</v>
      </c>
      <c r="AC2027">
        <v>6.24</v>
      </c>
    </row>
    <row r="2028" spans="1:29" x14ac:dyDescent="0.25">
      <c r="A2028" t="s">
        <v>1451</v>
      </c>
      <c r="B2028" t="s">
        <v>31</v>
      </c>
      <c r="C2028" t="s">
        <v>1429</v>
      </c>
      <c r="D2028">
        <v>3.79</v>
      </c>
      <c r="E2028" t="s">
        <v>1430</v>
      </c>
      <c r="F2028" t="s">
        <v>1431</v>
      </c>
      <c r="G2028" t="s">
        <v>35</v>
      </c>
      <c r="H2028" t="str">
        <f>_xll.BDP("YU796950 Corp","SECURITY_DES")</f>
        <v>KRUGCN 6 5/8 11/01/31</v>
      </c>
      <c r="I2028">
        <v>100.125</v>
      </c>
      <c r="J2028">
        <v>101</v>
      </c>
      <c r="K2028">
        <v>354</v>
      </c>
      <c r="L2028">
        <v>331</v>
      </c>
      <c r="M2028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2028" t="s">
        <v>1452</v>
      </c>
      <c r="O2028">
        <v>2000000</v>
      </c>
      <c r="Q2028" t="str">
        <f>_xll.BDP("YU796950 Corp","BICS_LEVEL_1_NAME")</f>
        <v>Consumer Staples</v>
      </c>
      <c r="R2028">
        <v>6.59</v>
      </c>
      <c r="S2028">
        <v>6.36</v>
      </c>
      <c r="V2028" t="str">
        <f>_xll.BDP("YU796950 Corp","ID_CUSIP")</f>
        <v>50107BAC6</v>
      </c>
      <c r="W2028" t="s">
        <v>1433</v>
      </c>
      <c r="X2028" t="str">
        <f>_xll.BDP("YU796950 Corp","CRNCY")</f>
        <v>CAD</v>
      </c>
      <c r="Y2028" t="s">
        <v>1434</v>
      </c>
      <c r="AA2028">
        <v>371.43</v>
      </c>
      <c r="AB2028">
        <v>348.49</v>
      </c>
      <c r="AC2028">
        <v>6.59</v>
      </c>
    </row>
    <row r="2029" spans="1:29" x14ac:dyDescent="0.25">
      <c r="A2029" t="s">
        <v>1453</v>
      </c>
      <c r="B2029" t="s">
        <v>31</v>
      </c>
      <c r="C2029" t="s">
        <v>1429</v>
      </c>
      <c r="D2029">
        <v>3.66</v>
      </c>
      <c r="E2029" t="s">
        <v>1454</v>
      </c>
      <c r="F2029" t="s">
        <v>1431</v>
      </c>
      <c r="G2029" t="s">
        <v>35</v>
      </c>
      <c r="H2029" t="str">
        <f>_xll.BDP("YV169418 Corp","SECURITY_DES")</f>
        <v>ATSCN 6 1/2 08/21/32</v>
      </c>
      <c r="I2029">
        <v>100</v>
      </c>
      <c r="J2029">
        <v>100.75</v>
      </c>
      <c r="K2029">
        <v>337</v>
      </c>
      <c r="L2029">
        <v>316</v>
      </c>
      <c r="M2029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2029" t="s">
        <v>1455</v>
      </c>
      <c r="P2029">
        <v>2000000</v>
      </c>
      <c r="Q2029" t="str">
        <f>_xll.BDP("YV169418 Corp","BICS_LEVEL_1_NAME")</f>
        <v>Industrials</v>
      </c>
      <c r="R2029">
        <v>6.5</v>
      </c>
      <c r="S2029">
        <v>6.29</v>
      </c>
      <c r="V2029" t="str">
        <f>_xll.BDP("YV169418 Corp","ID_CUSIP")</f>
        <v>00217YAA2</v>
      </c>
      <c r="W2029" t="s">
        <v>1433</v>
      </c>
      <c r="X2029" t="str">
        <f>_xll.BDP("YV169418 Corp","CRNCY")</f>
        <v>CAD</v>
      </c>
      <c r="Y2029" t="s">
        <v>1434</v>
      </c>
      <c r="AA2029">
        <v>363.61</v>
      </c>
      <c r="AB2029">
        <v>343.2</v>
      </c>
      <c r="AC2029">
        <v>6.5</v>
      </c>
    </row>
    <row r="2030" spans="1:29" x14ac:dyDescent="0.25">
      <c r="A2030" t="s">
        <v>539</v>
      </c>
      <c r="B2030" t="s">
        <v>31</v>
      </c>
      <c r="C2030" t="s">
        <v>1429</v>
      </c>
      <c r="D2030">
        <v>2.6</v>
      </c>
      <c r="E2030" t="s">
        <v>536</v>
      </c>
      <c r="F2030" t="s">
        <v>1431</v>
      </c>
      <c r="G2030" t="s">
        <v>35</v>
      </c>
      <c r="H2030" t="str">
        <f>_xll.BDP("ZD252277 Corp","SECURITY_DES")</f>
        <v>CCACN 6 1/8 02/27/29</v>
      </c>
      <c r="I2030">
        <v>103.25</v>
      </c>
      <c r="J2030">
        <v>104.25</v>
      </c>
      <c r="K2030">
        <v>203</v>
      </c>
      <c r="L2030">
        <v>155</v>
      </c>
      <c r="M2030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2030" t="s">
        <v>1456</v>
      </c>
      <c r="O2030">
        <v>2000000</v>
      </c>
      <c r="Q2030" t="str">
        <f>_xll.BDP("ZD252277 Corp","BICS_LEVEL_1_NAME")</f>
        <v>Communications</v>
      </c>
      <c r="R2030">
        <v>4.8499999999999996</v>
      </c>
      <c r="S2030">
        <v>4.37</v>
      </c>
      <c r="V2030" t="str">
        <f>_xll.BDP("ZD252277 Corp","ID_CUSIP")</f>
        <v>19239CAC0</v>
      </c>
      <c r="W2030" t="s">
        <v>1433</v>
      </c>
      <c r="X2030" t="str">
        <f>_xll.BDP("ZD252277 Corp","CRNCY")</f>
        <v>CAD</v>
      </c>
      <c r="Y2030" t="s">
        <v>1434</v>
      </c>
      <c r="AA2030">
        <v>213.54</v>
      </c>
      <c r="AB2030">
        <v>175.26</v>
      </c>
      <c r="AC2030">
        <v>4.8499999999999996</v>
      </c>
    </row>
    <row r="2031" spans="1:29" x14ac:dyDescent="0.25">
      <c r="A2031" t="s">
        <v>455</v>
      </c>
      <c r="B2031" t="s">
        <v>31</v>
      </c>
      <c r="C2031" t="s">
        <v>1429</v>
      </c>
      <c r="D2031">
        <v>1.49</v>
      </c>
      <c r="E2031" t="s">
        <v>456</v>
      </c>
      <c r="F2031" t="s">
        <v>67</v>
      </c>
      <c r="G2031" t="s">
        <v>35</v>
      </c>
      <c r="H2031" t="str">
        <f>_xll.BDP("AM776199 Corp","SECURITY_DES")</f>
        <v>CVECN 3.6 03/10/27</v>
      </c>
      <c r="I2031">
        <v>100.20399999999999</v>
      </c>
      <c r="J2031">
        <v>100.279</v>
      </c>
      <c r="K2031">
        <v>82</v>
      </c>
      <c r="L2031">
        <v>77</v>
      </c>
      <c r="M203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31" t="s">
        <v>48</v>
      </c>
      <c r="O2031">
        <v>3000</v>
      </c>
      <c r="P2031">
        <v>1000</v>
      </c>
      <c r="Q2031" t="str">
        <f>_xll.BDP("AM776199 Corp","BICS_LEVEL_1_NAME")</f>
        <v>Energy</v>
      </c>
      <c r="R2031">
        <v>3.46</v>
      </c>
      <c r="S2031">
        <v>3.41</v>
      </c>
      <c r="V2031" t="str">
        <f>_xll.BDP("AM776199 Corp","ID_CUSIP")</f>
        <v>15135UAU3</v>
      </c>
      <c r="W2031" t="s">
        <v>1304</v>
      </c>
      <c r="X2031" t="str">
        <f>_xll.BDP("AM776199 Corp","CRNCY")</f>
        <v>CAD</v>
      </c>
      <c r="Y2031" t="s">
        <v>1457</v>
      </c>
      <c r="AA2031">
        <v>82</v>
      </c>
      <c r="AB2031">
        <v>77.36</v>
      </c>
    </row>
    <row r="2032" spans="1:29" x14ac:dyDescent="0.25">
      <c r="A2032" t="s">
        <v>463</v>
      </c>
      <c r="B2032" t="s">
        <v>31</v>
      </c>
      <c r="C2032" t="s">
        <v>1429</v>
      </c>
      <c r="D2032">
        <v>1.23</v>
      </c>
      <c r="E2032" t="s">
        <v>464</v>
      </c>
      <c r="F2032" t="s">
        <v>67</v>
      </c>
      <c r="G2032" t="s">
        <v>35</v>
      </c>
      <c r="H2032" t="str">
        <f>_xll.BDP("AN733743 Corp","SECURITY_DES")</f>
        <v>CNQCN 3.42 12/01/26</v>
      </c>
      <c r="I2032">
        <v>100.173</v>
      </c>
      <c r="J2032">
        <v>100.235</v>
      </c>
      <c r="K2032">
        <v>67</v>
      </c>
      <c r="L2032">
        <v>62</v>
      </c>
      <c r="M203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032" t="s">
        <v>209</v>
      </c>
      <c r="O2032">
        <v>2000</v>
      </c>
      <c r="P2032">
        <v>1000</v>
      </c>
      <c r="Q2032" t="str">
        <f>_xll.BDP("AN733743 Corp","BICS_LEVEL_1_NAME")</f>
        <v>Energy</v>
      </c>
      <c r="R2032">
        <v>3.28</v>
      </c>
      <c r="S2032">
        <v>3.23</v>
      </c>
      <c r="V2032" t="str">
        <f>_xll.BDP("AN733743 Corp","ID_CUSIP")</f>
        <v>13638ZDC6</v>
      </c>
      <c r="W2032" t="s">
        <v>1304</v>
      </c>
      <c r="X2032" t="str">
        <f>_xll.BDP("AN733743 Corp","CRNCY")</f>
        <v>CAD</v>
      </c>
      <c r="Y2032" t="s">
        <v>1457</v>
      </c>
      <c r="AA2032">
        <v>68</v>
      </c>
      <c r="AB2032">
        <v>61.63</v>
      </c>
    </row>
    <row r="2033" spans="1:28" x14ac:dyDescent="0.25">
      <c r="A2033" t="s">
        <v>465</v>
      </c>
      <c r="B2033" t="s">
        <v>31</v>
      </c>
      <c r="C2033" t="s">
        <v>1429</v>
      </c>
      <c r="D2033">
        <v>12.29</v>
      </c>
      <c r="E2033" t="s">
        <v>464</v>
      </c>
      <c r="F2033" t="s">
        <v>67</v>
      </c>
      <c r="G2033" t="s">
        <v>35</v>
      </c>
      <c r="H2033" t="str">
        <f>_xll.BDP("AN733759 Corp","SECURITY_DES")</f>
        <v>CNQCN 4.85 05/30/47</v>
      </c>
      <c r="I2033">
        <v>93.707999999999998</v>
      </c>
      <c r="J2033">
        <v>94.698999999999998</v>
      </c>
      <c r="K2033">
        <v>173</v>
      </c>
      <c r="L2033">
        <v>165</v>
      </c>
      <c r="M2033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2033" t="s">
        <v>1301</v>
      </c>
      <c r="O2033">
        <v>1000</v>
      </c>
      <c r="Q2033" t="str">
        <f>_xll.BDP("AN733759 Corp","BICS_LEVEL_1_NAME")</f>
        <v>Energy</v>
      </c>
      <c r="R2033">
        <v>5.34</v>
      </c>
      <c r="S2033">
        <v>5.26</v>
      </c>
      <c r="V2033" t="str">
        <f>_xll.BDP("AN733759 Corp","ID_CUSIP")</f>
        <v>13638ZDD4</v>
      </c>
      <c r="W2033" t="s">
        <v>1304</v>
      </c>
      <c r="X2033" t="str">
        <f>_xll.BDP("AN733759 Corp","CRNCY")</f>
        <v>CAD</v>
      </c>
      <c r="Y2033" t="s">
        <v>1457</v>
      </c>
      <c r="AA2033">
        <v>178</v>
      </c>
      <c r="AB2033">
        <v>169.75</v>
      </c>
    </row>
    <row r="2034" spans="1:28" x14ac:dyDescent="0.25">
      <c r="A2034" t="s">
        <v>466</v>
      </c>
      <c r="B2034" t="s">
        <v>31</v>
      </c>
      <c r="C2034" t="s">
        <v>1429</v>
      </c>
      <c r="D2034">
        <v>4.24</v>
      </c>
      <c r="E2034" t="s">
        <v>409</v>
      </c>
      <c r="F2034" t="s">
        <v>67</v>
      </c>
      <c r="G2034" t="s">
        <v>35</v>
      </c>
      <c r="H2034" t="str">
        <f>_xll.BDP("BH643984 Corp","SECURITY_DES")</f>
        <v>SUCN 5 04/09/30</v>
      </c>
      <c r="I2034">
        <v>103.18600000000001</v>
      </c>
      <c r="J2034">
        <v>103.611</v>
      </c>
      <c r="K2034">
        <v>130</v>
      </c>
      <c r="L2034">
        <v>120</v>
      </c>
      <c r="M203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034" t="s">
        <v>50</v>
      </c>
      <c r="O2034">
        <v>2000</v>
      </c>
      <c r="Q2034" t="str">
        <f>_xll.BDP("BH643984 Corp","BICS_LEVEL_1_NAME")</f>
        <v>Energy</v>
      </c>
      <c r="R2034">
        <v>4.2300000000000004</v>
      </c>
      <c r="S2034">
        <v>4.13</v>
      </c>
      <c r="V2034" t="str">
        <f>_xll.BDP("BH643984 Corp","ID_CUSIP")</f>
        <v>86721ZAQ2</v>
      </c>
      <c r="W2034" t="s">
        <v>1304</v>
      </c>
      <c r="X2034" t="str">
        <f>_xll.BDP("BH643984 Corp","CRNCY")</f>
        <v>CAD</v>
      </c>
      <c r="Y2034" t="s">
        <v>1457</v>
      </c>
      <c r="AA2034">
        <v>134</v>
      </c>
      <c r="AB2034">
        <v>124.34</v>
      </c>
    </row>
    <row r="2035" spans="1:28" x14ac:dyDescent="0.25">
      <c r="A2035" t="s">
        <v>467</v>
      </c>
      <c r="B2035" t="s">
        <v>31</v>
      </c>
      <c r="C2035" t="s">
        <v>1429</v>
      </c>
      <c r="D2035">
        <v>2.54</v>
      </c>
      <c r="E2035" t="s">
        <v>456</v>
      </c>
      <c r="F2035" t="s">
        <v>67</v>
      </c>
      <c r="G2035" t="s">
        <v>35</v>
      </c>
      <c r="H2035" t="str">
        <f>_xll.BDP("BK827297 Corp","SECURITY_DES")</f>
        <v>CVECN 3 1/2 02/07/28</v>
      </c>
      <c r="I2035">
        <v>99.503</v>
      </c>
      <c r="J2035">
        <v>99.63</v>
      </c>
      <c r="K2035">
        <v>98</v>
      </c>
      <c r="L2035">
        <v>93</v>
      </c>
      <c r="M203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035" t="s">
        <v>63</v>
      </c>
      <c r="O2035">
        <v>3000</v>
      </c>
      <c r="P2035">
        <v>1000</v>
      </c>
      <c r="Q2035" t="str">
        <f>_xll.BDP("BK827297 Corp","BICS_LEVEL_1_NAME")</f>
        <v>Energy</v>
      </c>
      <c r="R2035">
        <v>3.69</v>
      </c>
      <c r="S2035">
        <v>3.64</v>
      </c>
      <c r="V2035" t="str">
        <f>_xll.BDP("BK827297 Corp","ID_CUSIP")</f>
        <v>15135UAT6</v>
      </c>
      <c r="W2035" t="s">
        <v>1304</v>
      </c>
      <c r="X2035" t="str">
        <f>_xll.BDP("BK827297 Corp","CRNCY")</f>
        <v>CAD</v>
      </c>
      <c r="Y2035" t="s">
        <v>1457</v>
      </c>
      <c r="AA2035">
        <v>99</v>
      </c>
      <c r="AB2035">
        <v>93.56</v>
      </c>
    </row>
    <row r="2036" spans="1:28" x14ac:dyDescent="0.25">
      <c r="A2036" t="s">
        <v>468</v>
      </c>
      <c r="B2036" t="s">
        <v>31</v>
      </c>
      <c r="C2036" t="s">
        <v>1429</v>
      </c>
      <c r="D2036">
        <v>2.2799999999999998</v>
      </c>
      <c r="E2036" t="s">
        <v>469</v>
      </c>
      <c r="F2036" t="s">
        <v>67</v>
      </c>
      <c r="G2036" t="s">
        <v>35</v>
      </c>
      <c r="H2036" t="str">
        <f>_xll.BDP("BM002830 Corp","SECURITY_DES")</f>
        <v>CCOCN 2.95 10/21/27</v>
      </c>
      <c r="I2036">
        <v>98.992999999999995</v>
      </c>
      <c r="J2036">
        <v>99.106999999999999</v>
      </c>
      <c r="K2036">
        <v>72</v>
      </c>
      <c r="L2036">
        <v>67</v>
      </c>
      <c r="M20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36" t="s">
        <v>53</v>
      </c>
      <c r="O2036">
        <v>3000</v>
      </c>
      <c r="Q2036" t="str">
        <f>_xll.BDP("BM002830 Corp","BICS_LEVEL_1_NAME")</f>
        <v>Materials</v>
      </c>
      <c r="R2036">
        <v>3.39</v>
      </c>
      <c r="S2036">
        <v>3.34</v>
      </c>
      <c r="V2036" t="str">
        <f>_xll.BDP("BM002830 Corp","ID_CUSIP")</f>
        <v>13321LAL2</v>
      </c>
      <c r="W2036" t="s">
        <v>1304</v>
      </c>
      <c r="X2036" t="str">
        <f>_xll.BDP("BM002830 Corp","CRNCY")</f>
        <v>CAD</v>
      </c>
      <c r="Y2036" t="s">
        <v>1457</v>
      </c>
      <c r="AA2036">
        <v>71</v>
      </c>
      <c r="AB2036">
        <v>65.77</v>
      </c>
    </row>
    <row r="2037" spans="1:28" x14ac:dyDescent="0.25">
      <c r="A2037" t="s">
        <v>470</v>
      </c>
      <c r="B2037" t="s">
        <v>31</v>
      </c>
      <c r="C2037" t="s">
        <v>1429</v>
      </c>
      <c r="D2037">
        <v>2.4700000000000002</v>
      </c>
      <c r="E2037" t="s">
        <v>464</v>
      </c>
      <c r="F2037" t="s">
        <v>67</v>
      </c>
      <c r="G2037" t="s">
        <v>35</v>
      </c>
      <c r="H2037" t="str">
        <f>_xll.BDP("BM465121 Corp","SECURITY_DES")</f>
        <v>CNQCN 2 1/2 01/17/28</v>
      </c>
      <c r="I2037">
        <v>97.521000000000001</v>
      </c>
      <c r="J2037">
        <v>97.644999999999996</v>
      </c>
      <c r="K2037">
        <v>82</v>
      </c>
      <c r="L2037">
        <v>77</v>
      </c>
      <c r="M20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37" t="s">
        <v>53</v>
      </c>
      <c r="O2037">
        <v>2000</v>
      </c>
      <c r="P2037">
        <v>1000</v>
      </c>
      <c r="Q2037" t="str">
        <f>_xll.BDP("BM465121 Corp","BICS_LEVEL_1_NAME")</f>
        <v>Energy</v>
      </c>
      <c r="R2037">
        <v>3.49</v>
      </c>
      <c r="S2037">
        <v>3.44</v>
      </c>
      <c r="V2037" t="str">
        <f>_xll.BDP("BM465121 Corp","ID_CUSIP")</f>
        <v>13638ZDX0</v>
      </c>
      <c r="W2037" t="s">
        <v>1304</v>
      </c>
      <c r="X2037" t="str">
        <f>_xll.BDP("BM465121 Corp","CRNCY")</f>
        <v>CAD</v>
      </c>
      <c r="Y2037" t="s">
        <v>1457</v>
      </c>
      <c r="AA2037">
        <v>79</v>
      </c>
      <c r="AB2037">
        <v>73.62</v>
      </c>
    </row>
    <row r="2038" spans="1:28" x14ac:dyDescent="0.25">
      <c r="A2038" t="s">
        <v>471</v>
      </c>
      <c r="B2038" t="s">
        <v>31</v>
      </c>
      <c r="C2038" t="s">
        <v>1429</v>
      </c>
      <c r="D2038">
        <v>2.4700000000000002</v>
      </c>
      <c r="E2038" t="s">
        <v>472</v>
      </c>
      <c r="F2038" t="s">
        <v>67</v>
      </c>
      <c r="G2038" t="s">
        <v>35</v>
      </c>
      <c r="H2038" t="str">
        <f>_xll.BDP("BN661873 Corp","SECURITY_DES")</f>
        <v>TOUCN 2.077 01/25/28</v>
      </c>
      <c r="I2038">
        <v>96.409000000000006</v>
      </c>
      <c r="J2038">
        <v>96.533000000000001</v>
      </c>
      <c r="K2038">
        <v>83</v>
      </c>
      <c r="L2038">
        <v>78</v>
      </c>
      <c r="M20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38" t="s">
        <v>53</v>
      </c>
      <c r="O2038">
        <v>3000</v>
      </c>
      <c r="P2038">
        <v>1000</v>
      </c>
      <c r="Q2038" t="str">
        <f>_xll.BDP("BN661873 Corp","BICS_LEVEL_1_NAME")</f>
        <v>Energy</v>
      </c>
      <c r="R2038">
        <v>3.5</v>
      </c>
      <c r="S2038">
        <v>3.45</v>
      </c>
      <c r="V2038" t="str">
        <f>_xll.BDP("BN661873 Corp","ID_CUSIP")</f>
        <v>89156VAA4</v>
      </c>
      <c r="W2038" t="s">
        <v>1304</v>
      </c>
      <c r="X2038" t="str">
        <f>_xll.BDP("BN661873 Corp","CRNCY")</f>
        <v>CAD</v>
      </c>
      <c r="Y2038" t="s">
        <v>1457</v>
      </c>
      <c r="AA2038">
        <v>79</v>
      </c>
      <c r="AB2038">
        <v>74.42</v>
      </c>
    </row>
    <row r="2039" spans="1:28" x14ac:dyDescent="0.25">
      <c r="A2039" t="s">
        <v>473</v>
      </c>
      <c r="B2039" t="s">
        <v>31</v>
      </c>
      <c r="C2039" t="s">
        <v>1429</v>
      </c>
      <c r="D2039">
        <v>11.99</v>
      </c>
      <c r="E2039" t="s">
        <v>409</v>
      </c>
      <c r="F2039" t="s">
        <v>67</v>
      </c>
      <c r="G2039" t="s">
        <v>35</v>
      </c>
      <c r="H2039" t="str">
        <f>_xll.BDP("BO371913 Corp","SECURITY_DES")</f>
        <v>SUCN 3.95 03/04/51</v>
      </c>
      <c r="I2039">
        <v>80.72</v>
      </c>
      <c r="J2039">
        <v>81.564999999999998</v>
      </c>
      <c r="K2039">
        <v>173</v>
      </c>
      <c r="L2039">
        <v>166</v>
      </c>
      <c r="M20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39" t="s">
        <v>42</v>
      </c>
      <c r="O2039">
        <v>1000</v>
      </c>
      <c r="Q2039" t="str">
        <f>_xll.BDP("BO371913 Corp","BICS_LEVEL_1_NAME")</f>
        <v>Energy</v>
      </c>
      <c r="R2039">
        <v>5.34</v>
      </c>
      <c r="S2039">
        <v>5.27</v>
      </c>
      <c r="V2039" t="str">
        <f>_xll.BDP("BO371913 Corp","ID_CUSIP")</f>
        <v>86721ZAR0</v>
      </c>
      <c r="W2039" t="s">
        <v>1304</v>
      </c>
      <c r="X2039" t="str">
        <f>_xll.BDP("BO371913 Corp","CRNCY")</f>
        <v>CAD</v>
      </c>
      <c r="Y2039" t="s">
        <v>1457</v>
      </c>
      <c r="AA2039">
        <v>172</v>
      </c>
      <c r="AB2039">
        <v>164.75</v>
      </c>
    </row>
    <row r="2040" spans="1:28" x14ac:dyDescent="0.25">
      <c r="A2040" t="s">
        <v>474</v>
      </c>
      <c r="B2040" t="s">
        <v>31</v>
      </c>
      <c r="C2040" t="s">
        <v>1429</v>
      </c>
      <c r="D2040">
        <v>4.95</v>
      </c>
      <c r="E2040" t="s">
        <v>359</v>
      </c>
      <c r="F2040" t="s">
        <v>67</v>
      </c>
      <c r="G2040" t="s">
        <v>35</v>
      </c>
      <c r="H2040" t="str">
        <f>_xll.BDP("BO406123 Corp","SECURITY_DES")</f>
        <v>ARXCN 3.465 03/10/31</v>
      </c>
      <c r="I2040">
        <v>95.73</v>
      </c>
      <c r="J2040">
        <v>95.977999999999994</v>
      </c>
      <c r="K2040">
        <v>132</v>
      </c>
      <c r="L2040">
        <v>127</v>
      </c>
      <c r="M204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040" t="s">
        <v>224</v>
      </c>
      <c r="O2040">
        <v>5000</v>
      </c>
      <c r="P2040">
        <v>1000</v>
      </c>
      <c r="Q2040" t="str">
        <f>_xll.BDP("BO406123 Corp","BICS_LEVEL_1_NAME")</f>
        <v>Energy</v>
      </c>
      <c r="R2040">
        <v>4.3099999999999996</v>
      </c>
      <c r="S2040">
        <v>4.26</v>
      </c>
      <c r="V2040" t="str">
        <f>_xll.BDP("BO406123 Corp","ID_CUSIP")</f>
        <v>00208DAB7</v>
      </c>
      <c r="W2040" t="s">
        <v>1304</v>
      </c>
      <c r="X2040" t="str">
        <f>_xll.BDP("BO406123 Corp","CRNCY")</f>
        <v>CAD</v>
      </c>
      <c r="Y2040" t="s">
        <v>1457</v>
      </c>
      <c r="AA2040">
        <v>128</v>
      </c>
      <c r="AB2040">
        <v>123.54</v>
      </c>
    </row>
    <row r="2041" spans="1:28" x14ac:dyDescent="0.25">
      <c r="A2041" t="s">
        <v>478</v>
      </c>
      <c r="B2041" t="s">
        <v>31</v>
      </c>
      <c r="C2041" t="s">
        <v>1429</v>
      </c>
      <c r="D2041">
        <v>3.36</v>
      </c>
      <c r="E2041" t="s">
        <v>472</v>
      </c>
      <c r="F2041" t="s">
        <v>67</v>
      </c>
      <c r="G2041" t="s">
        <v>35</v>
      </c>
      <c r="H2041" t="str">
        <f>_xll.BDP("BQ956229 Corp","SECURITY_DES")</f>
        <v>TOUCN 2.529 02/12/29</v>
      </c>
      <c r="I2041">
        <v>95.933999999999997</v>
      </c>
      <c r="J2041">
        <v>96.102000000000004</v>
      </c>
      <c r="K2041">
        <v>93</v>
      </c>
      <c r="L2041">
        <v>88</v>
      </c>
      <c r="M20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041" t="s">
        <v>36</v>
      </c>
      <c r="O2041">
        <v>3000</v>
      </c>
      <c r="P2041">
        <v>1000</v>
      </c>
      <c r="Q2041" t="str">
        <f>_xll.BDP("BQ956229 Corp","BICS_LEVEL_1_NAME")</f>
        <v>Energy</v>
      </c>
      <c r="R2041">
        <v>3.71</v>
      </c>
      <c r="S2041">
        <v>3.66</v>
      </c>
      <c r="V2041" t="str">
        <f>_xll.BDP("BQ956229 Corp","ID_CUSIP")</f>
        <v>89156VAB2</v>
      </c>
      <c r="W2041" t="s">
        <v>1304</v>
      </c>
      <c r="X2041" t="str">
        <f>_xll.BDP("BQ956229 Corp","CRNCY")</f>
        <v>CAD</v>
      </c>
      <c r="Y2041" t="s">
        <v>1457</v>
      </c>
      <c r="AA2041">
        <v>90</v>
      </c>
      <c r="AB2041">
        <v>84.2</v>
      </c>
    </row>
    <row r="2042" spans="1:28" x14ac:dyDescent="0.25">
      <c r="A2042" t="s">
        <v>488</v>
      </c>
      <c r="B2042" t="s">
        <v>31</v>
      </c>
      <c r="C2042" t="s">
        <v>1429</v>
      </c>
      <c r="D2042">
        <v>11.56</v>
      </c>
      <c r="E2042" t="s">
        <v>409</v>
      </c>
      <c r="F2042" t="s">
        <v>67</v>
      </c>
      <c r="G2042" t="s">
        <v>35</v>
      </c>
      <c r="H2042" t="str">
        <f>_xll.BDP("QZ509918 Corp","SECURITY_DES")</f>
        <v>SUCN 4.34 09/13/46</v>
      </c>
      <c r="I2042">
        <v>87.539000000000001</v>
      </c>
      <c r="J2042">
        <v>88.352999999999994</v>
      </c>
      <c r="K2042">
        <v>172</v>
      </c>
      <c r="L2042">
        <v>165</v>
      </c>
      <c r="M20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42" t="s">
        <v>42</v>
      </c>
      <c r="O2042">
        <v>1000</v>
      </c>
      <c r="Q2042" t="str">
        <f>_xll.BDP("QZ509918 Corp","BICS_LEVEL_1_NAME")</f>
        <v>Energy</v>
      </c>
      <c r="R2042">
        <v>5.33</v>
      </c>
      <c r="S2042">
        <v>5.26</v>
      </c>
      <c r="V2042" t="str">
        <f>_xll.BDP("QZ509918 Corp","ID_CUSIP")</f>
        <v>86721ZAN9</v>
      </c>
      <c r="W2042" t="s">
        <v>1304</v>
      </c>
      <c r="X2042" t="str">
        <f>_xll.BDP("QZ509918 Corp","CRNCY")</f>
        <v>CAD</v>
      </c>
      <c r="Y2042" t="s">
        <v>1457</v>
      </c>
      <c r="AA2042">
        <v>178</v>
      </c>
      <c r="AB2042">
        <v>170.74</v>
      </c>
    </row>
    <row r="2043" spans="1:28" x14ac:dyDescent="0.25">
      <c r="A2043" t="s">
        <v>1394</v>
      </c>
      <c r="B2043" t="s">
        <v>31</v>
      </c>
      <c r="C2043" t="s">
        <v>1429</v>
      </c>
      <c r="D2043">
        <v>4.28</v>
      </c>
      <c r="E2043" t="s">
        <v>1395</v>
      </c>
      <c r="F2043" t="s">
        <v>67</v>
      </c>
      <c r="G2043" t="s">
        <v>35</v>
      </c>
      <c r="H2043" t="str">
        <f>_xll.BDP("YQ608821 Corp","SECURITY_DES")</f>
        <v>RUSCN 4.423 03/28/30</v>
      </c>
      <c r="I2043">
        <v>99.227000000000004</v>
      </c>
      <c r="J2043">
        <v>99.656000000000006</v>
      </c>
      <c r="K2043">
        <v>170</v>
      </c>
      <c r="L2043">
        <v>160</v>
      </c>
      <c r="M204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043" t="s">
        <v>222</v>
      </c>
      <c r="Q2043" t="str">
        <f>_xll.BDP("YQ608821 Corp","BICS_LEVEL_1_NAME")</f>
        <v>Materials</v>
      </c>
      <c r="R2043">
        <v>4.5999999999999996</v>
      </c>
      <c r="S2043">
        <v>4.5</v>
      </c>
      <c r="V2043" t="str">
        <f>_xll.BDP("YQ608821 Corp","ID_CUSIP")</f>
        <v>781903AP4</v>
      </c>
      <c r="W2043" t="s">
        <v>1304</v>
      </c>
      <c r="X2043" t="str">
        <f>_xll.BDP("YQ608821 Corp","CRNCY")</f>
        <v>CAD</v>
      </c>
      <c r="Y2043" t="s">
        <v>1457</v>
      </c>
      <c r="AA2043">
        <v>169</v>
      </c>
      <c r="AB2043">
        <v>159.04</v>
      </c>
    </row>
    <row r="2044" spans="1:28" x14ac:dyDescent="0.25">
      <c r="A2044" t="s">
        <v>490</v>
      </c>
      <c r="B2044" t="s">
        <v>31</v>
      </c>
      <c r="C2044" t="s">
        <v>1429</v>
      </c>
      <c r="D2044">
        <v>5.61</v>
      </c>
      <c r="E2044" t="s">
        <v>464</v>
      </c>
      <c r="F2044" t="s">
        <v>67</v>
      </c>
      <c r="G2044" t="s">
        <v>35</v>
      </c>
      <c r="H2044" t="str">
        <f>_xll.BDP("YT725087 Corp","SECURITY_DES")</f>
        <v>CNQCN 4.15 12/15/31</v>
      </c>
      <c r="I2044">
        <v>98.823999999999998</v>
      </c>
      <c r="J2044">
        <v>99.105000000000004</v>
      </c>
      <c r="K2044">
        <v>127</v>
      </c>
      <c r="L2044">
        <v>122</v>
      </c>
      <c r="M204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044" t="s">
        <v>96</v>
      </c>
      <c r="O2044">
        <v>2000</v>
      </c>
      <c r="P2044">
        <v>2000</v>
      </c>
      <c r="Q2044" t="str">
        <f>_xll.BDP("YT725087 Corp","BICS_LEVEL_1_NAME")</f>
        <v>Energy</v>
      </c>
      <c r="R2044">
        <v>4.3600000000000003</v>
      </c>
      <c r="S2044">
        <v>4.3099999999999996</v>
      </c>
      <c r="V2044" t="str">
        <f>_xll.BDP("YT725087 Corp","ID_CUSIP")</f>
        <v>136385BF7</v>
      </c>
      <c r="W2044" t="s">
        <v>1304</v>
      </c>
      <c r="X2044" t="str">
        <f>_xll.BDP("YT725087 Corp","CRNCY")</f>
        <v>CAD</v>
      </c>
      <c r="Y2044" t="s">
        <v>1457</v>
      </c>
      <c r="AA2044">
        <v>127</v>
      </c>
      <c r="AB2044">
        <v>121.68</v>
      </c>
    </row>
    <row r="2045" spans="1:28" x14ac:dyDescent="0.25">
      <c r="A2045" t="s">
        <v>491</v>
      </c>
      <c r="B2045" t="s">
        <v>31</v>
      </c>
      <c r="C2045" t="s">
        <v>1429</v>
      </c>
      <c r="D2045">
        <v>3.95</v>
      </c>
      <c r="E2045" t="s">
        <v>492</v>
      </c>
      <c r="F2045" t="s">
        <v>67</v>
      </c>
      <c r="G2045" t="s">
        <v>35</v>
      </c>
      <c r="H2045" t="str">
        <f>_xll.BDP("YU797909 Corp","SECURITY_DES")</f>
        <v>WCPCN 4.382 11/01/29</v>
      </c>
      <c r="I2045">
        <v>100.625</v>
      </c>
      <c r="J2045">
        <v>100.822</v>
      </c>
      <c r="K2045">
        <v>136</v>
      </c>
      <c r="L2045">
        <v>131</v>
      </c>
      <c r="M20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45" t="s">
        <v>60</v>
      </c>
      <c r="O2045">
        <v>3000</v>
      </c>
      <c r="P2045">
        <v>1000</v>
      </c>
      <c r="Q2045" t="str">
        <f>_xll.BDP("YU797909 Corp","BICS_LEVEL_1_NAME")</f>
        <v>Energy</v>
      </c>
      <c r="R2045">
        <v>4.22</v>
      </c>
      <c r="S2045">
        <v>4.17</v>
      </c>
      <c r="V2045" t="str">
        <f>_xll.BDP("YU797909 Corp","ID_CUSIP")</f>
        <v>96467AAA9</v>
      </c>
      <c r="W2045" t="s">
        <v>1304</v>
      </c>
      <c r="X2045" t="str">
        <f>_xll.BDP("YU797909 Corp","CRNCY")</f>
        <v>CAD</v>
      </c>
      <c r="Y2045" t="s">
        <v>1457</v>
      </c>
      <c r="AA2045">
        <v>135</v>
      </c>
      <c r="AB2045">
        <v>130.36000000000001</v>
      </c>
    </row>
    <row r="2046" spans="1:28" x14ac:dyDescent="0.25">
      <c r="A2046" t="s">
        <v>493</v>
      </c>
      <c r="B2046" t="s">
        <v>31</v>
      </c>
      <c r="C2046" t="s">
        <v>1429</v>
      </c>
      <c r="D2046">
        <v>5.23</v>
      </c>
      <c r="E2046" t="s">
        <v>469</v>
      </c>
      <c r="F2046" t="s">
        <v>67</v>
      </c>
      <c r="G2046" t="s">
        <v>35</v>
      </c>
      <c r="H2046" t="str">
        <f>_xll.BDP("YX263869 Corp","SECURITY_DES")</f>
        <v>CCOCN 4.94 05/24/31</v>
      </c>
      <c r="I2046">
        <v>103.801</v>
      </c>
      <c r="J2046">
        <v>104.063</v>
      </c>
      <c r="K2046">
        <v>115</v>
      </c>
      <c r="L2046">
        <v>110</v>
      </c>
      <c r="M204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046" t="s">
        <v>145</v>
      </c>
      <c r="O2046">
        <v>3000</v>
      </c>
      <c r="P2046">
        <v>1000</v>
      </c>
      <c r="Q2046" t="str">
        <f>_xll.BDP("YX263869 Corp","BICS_LEVEL_1_NAME")</f>
        <v>Materials</v>
      </c>
      <c r="R2046">
        <v>4.2</v>
      </c>
      <c r="S2046">
        <v>4.1500000000000004</v>
      </c>
      <c r="V2046" t="str">
        <f>_xll.BDP("YX263869 Corp","ID_CUSIP")</f>
        <v>13321LAM0</v>
      </c>
      <c r="W2046" t="s">
        <v>1304</v>
      </c>
      <c r="X2046" t="str">
        <f>_xll.BDP("YX263869 Corp","CRNCY")</f>
        <v>CAD</v>
      </c>
      <c r="Y2046" t="s">
        <v>1457</v>
      </c>
      <c r="AA2046">
        <v>118</v>
      </c>
      <c r="AB2046">
        <v>112.41</v>
      </c>
    </row>
    <row r="2047" spans="1:28" x14ac:dyDescent="0.25">
      <c r="A2047" t="s">
        <v>494</v>
      </c>
      <c r="B2047" t="s">
        <v>31</v>
      </c>
      <c r="C2047" t="s">
        <v>1429</v>
      </c>
      <c r="D2047">
        <v>1.96</v>
      </c>
      <c r="E2047" t="s">
        <v>472</v>
      </c>
      <c r="F2047" t="s">
        <v>67</v>
      </c>
      <c r="G2047" t="s">
        <v>35</v>
      </c>
      <c r="H2047" t="str">
        <f>_xll.BDP("YX405732 Corp","SECURITY_DES")</f>
        <v>TOUCN 4.856 05/30/27</v>
      </c>
      <c r="I2047">
        <v>102.782</v>
      </c>
      <c r="J2047">
        <v>102.88</v>
      </c>
      <c r="K2047">
        <v>77</v>
      </c>
      <c r="L2047">
        <v>72</v>
      </c>
      <c r="M20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47" t="s">
        <v>48</v>
      </c>
      <c r="O2047">
        <v>3000</v>
      </c>
      <c r="P2047">
        <v>1000</v>
      </c>
      <c r="Q2047" t="str">
        <f>_xll.BDP("YX405732 Corp","BICS_LEVEL_1_NAME")</f>
        <v>Energy</v>
      </c>
      <c r="R2047">
        <v>3.41</v>
      </c>
      <c r="S2047">
        <v>3.36</v>
      </c>
      <c r="V2047" t="str">
        <f>_xll.BDP("YX405732 Corp","ID_CUSIP")</f>
        <v>89156VAC0</v>
      </c>
      <c r="W2047" t="s">
        <v>1304</v>
      </c>
      <c r="X2047" t="str">
        <f>_xll.BDP("YX405732 Corp","CRNCY")</f>
        <v>CAD</v>
      </c>
      <c r="Y2047" t="s">
        <v>1457</v>
      </c>
      <c r="AA2047">
        <v>77</v>
      </c>
      <c r="AB2047">
        <v>71.209999999999994</v>
      </c>
    </row>
    <row r="2048" spans="1:28" x14ac:dyDescent="0.25">
      <c r="A2048" t="s">
        <v>497</v>
      </c>
      <c r="B2048" t="s">
        <v>31</v>
      </c>
      <c r="C2048" t="s">
        <v>1429</v>
      </c>
      <c r="D2048">
        <v>3.7</v>
      </c>
      <c r="E2048" t="s">
        <v>498</v>
      </c>
      <c r="F2048" t="s">
        <v>67</v>
      </c>
      <c r="G2048" t="s">
        <v>35</v>
      </c>
      <c r="H2048" t="str">
        <f>_xll.BDP("YX884485 Corp","SECURITY_DES")</f>
        <v>VRNCN 4.968 06/21/29</v>
      </c>
      <c r="I2048">
        <v>102.86</v>
      </c>
      <c r="J2048">
        <v>103.045</v>
      </c>
      <c r="K2048">
        <v>136</v>
      </c>
      <c r="L2048">
        <v>131</v>
      </c>
      <c r="M204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048" t="s">
        <v>111</v>
      </c>
      <c r="O2048">
        <v>5000</v>
      </c>
      <c r="P2048">
        <v>1000</v>
      </c>
      <c r="Q2048" t="str">
        <f>_xll.BDP("YX884485 Corp","BICS_LEVEL_1_NAME")</f>
        <v>Energy</v>
      </c>
      <c r="R2048">
        <v>4.18</v>
      </c>
      <c r="S2048">
        <v>4.13</v>
      </c>
      <c r="V2048" t="str">
        <f>_xll.BDP("YX884485 Corp","ID_CUSIP")</f>
        <v>92340VAA5</v>
      </c>
      <c r="W2048" t="s">
        <v>1304</v>
      </c>
      <c r="X2048" t="str">
        <f>_xll.BDP("YX884485 Corp","CRNCY")</f>
        <v>CAD</v>
      </c>
      <c r="Y2048" t="s">
        <v>1457</v>
      </c>
      <c r="AA2048">
        <v>133</v>
      </c>
      <c r="AB2048">
        <v>129.43</v>
      </c>
    </row>
    <row r="2049" spans="1:28" x14ac:dyDescent="0.25">
      <c r="A2049" t="s">
        <v>499</v>
      </c>
      <c r="B2049" t="s">
        <v>31</v>
      </c>
      <c r="C2049" t="s">
        <v>1429</v>
      </c>
      <c r="D2049">
        <v>7.12</v>
      </c>
      <c r="E2049" t="s">
        <v>498</v>
      </c>
      <c r="F2049" t="s">
        <v>67</v>
      </c>
      <c r="G2049" t="s">
        <v>35</v>
      </c>
      <c r="H2049" t="str">
        <f>_xll.BDP("YX884487 Corp","SECURITY_DES")</f>
        <v>VRNCN 5.503 06/21/34</v>
      </c>
      <c r="I2049">
        <v>102.425</v>
      </c>
      <c r="J2049">
        <v>103.14</v>
      </c>
      <c r="K2049">
        <v>189</v>
      </c>
      <c r="L2049">
        <v>179</v>
      </c>
      <c r="M204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049" t="s">
        <v>46</v>
      </c>
      <c r="O2049">
        <v>3000</v>
      </c>
      <c r="Q2049" t="str">
        <f>_xll.BDP("YX884487 Corp","BICS_LEVEL_1_NAME")</f>
        <v>Energy</v>
      </c>
      <c r="R2049">
        <v>5.16</v>
      </c>
      <c r="S2049">
        <v>5.0599999999999996</v>
      </c>
      <c r="V2049" t="str">
        <f>_xll.BDP("YX884487 Corp","ID_CUSIP")</f>
        <v>92340VAC1</v>
      </c>
      <c r="W2049" t="s">
        <v>1304</v>
      </c>
      <c r="X2049" t="str">
        <f>_xll.BDP("YX884487 Corp","CRNCY")</f>
        <v>CAD</v>
      </c>
      <c r="Y2049" t="s">
        <v>1457</v>
      </c>
      <c r="AA2049">
        <v>191</v>
      </c>
      <c r="AB2049">
        <v>180.44</v>
      </c>
    </row>
    <row r="2050" spans="1:28" x14ac:dyDescent="0.25">
      <c r="A2050" t="s">
        <v>501</v>
      </c>
      <c r="B2050" t="s">
        <v>31</v>
      </c>
      <c r="C2050" t="s">
        <v>1429</v>
      </c>
      <c r="D2050">
        <v>3.58</v>
      </c>
      <c r="E2050" t="s">
        <v>409</v>
      </c>
      <c r="F2050" t="s">
        <v>67</v>
      </c>
      <c r="G2050" t="s">
        <v>35</v>
      </c>
      <c r="H2050" t="str">
        <f>_xll.BDP("ZS813522 Corp","SECURITY_DES")</f>
        <v>SUCN 3.1 05/24/29</v>
      </c>
      <c r="I2050">
        <v>96.480999999999995</v>
      </c>
      <c r="J2050">
        <v>96.838999999999999</v>
      </c>
      <c r="K2050">
        <v>125</v>
      </c>
      <c r="L2050">
        <v>115</v>
      </c>
      <c r="M205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050" t="s">
        <v>149</v>
      </c>
      <c r="O2050">
        <v>2000</v>
      </c>
      <c r="Q2050" t="str">
        <f>_xll.BDP("ZS813522 Corp","BICS_LEVEL_1_NAME")</f>
        <v>Energy</v>
      </c>
      <c r="R2050">
        <v>4.0599999999999996</v>
      </c>
      <c r="S2050">
        <v>3.96</v>
      </c>
      <c r="V2050" t="str">
        <f>_xll.BDP("ZS813522 Corp","ID_CUSIP")</f>
        <v>86721ZAP4</v>
      </c>
      <c r="W2050" t="s">
        <v>1304</v>
      </c>
      <c r="X2050" t="str">
        <f>_xll.BDP("ZS813522 Corp","CRNCY")</f>
        <v>CAD</v>
      </c>
      <c r="Y2050" t="s">
        <v>1457</v>
      </c>
      <c r="AA2050">
        <v>121</v>
      </c>
      <c r="AB2050">
        <v>112.54</v>
      </c>
    </row>
    <row r="2051" spans="1:28" x14ac:dyDescent="0.25">
      <c r="A2051" t="s">
        <v>969</v>
      </c>
      <c r="B2051" t="s">
        <v>31</v>
      </c>
      <c r="C2051" t="s">
        <v>1429</v>
      </c>
      <c r="D2051">
        <v>2.65</v>
      </c>
      <c r="E2051" t="s">
        <v>322</v>
      </c>
      <c r="F2051" t="s">
        <v>136</v>
      </c>
      <c r="G2051" t="s">
        <v>35</v>
      </c>
      <c r="H2051" t="str">
        <f>_xll.BDP("AP149250 Corp","SECURITY_DES")</f>
        <v>TRPCN 3.39 03/15/28</v>
      </c>
      <c r="I2051">
        <v>99.701999999999998</v>
      </c>
      <c r="J2051">
        <v>99.834000000000003</v>
      </c>
      <c r="K2051">
        <v>79</v>
      </c>
      <c r="L2051">
        <v>74</v>
      </c>
      <c r="M20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051" t="s">
        <v>63</v>
      </c>
      <c r="O2051">
        <v>5000000</v>
      </c>
      <c r="P2051">
        <v>2000000</v>
      </c>
      <c r="Q2051" t="str">
        <f>_xll.BDP("AP149250 Corp","BICS_LEVEL_1_NAME")</f>
        <v>Energy</v>
      </c>
      <c r="R2051">
        <v>3.5</v>
      </c>
      <c r="S2051">
        <v>3.45</v>
      </c>
      <c r="V2051" t="str">
        <f>_xll.BDP("AP149250 Corp","ID_CUSIP")</f>
        <v>89353ZCA4</v>
      </c>
      <c r="W2051" t="s">
        <v>554</v>
      </c>
      <c r="X2051" t="str">
        <f>_xll.BDP("AP149250 Corp","CRNCY")</f>
        <v>CAD</v>
      </c>
      <c r="Y2051" t="s">
        <v>1458</v>
      </c>
      <c r="AA2051">
        <v>79</v>
      </c>
      <c r="AB2051">
        <v>73.510000000000005</v>
      </c>
    </row>
    <row r="2052" spans="1:28" x14ac:dyDescent="0.25">
      <c r="A2052" t="s">
        <v>971</v>
      </c>
      <c r="B2052" t="s">
        <v>31</v>
      </c>
      <c r="C2052" t="s">
        <v>1429</v>
      </c>
      <c r="D2052">
        <v>11.83</v>
      </c>
      <c r="E2052" t="s">
        <v>322</v>
      </c>
      <c r="F2052" t="s">
        <v>136</v>
      </c>
      <c r="G2052" t="s">
        <v>35</v>
      </c>
      <c r="H2052" t="str">
        <f>_xll.BDP("AP153578 Corp","SECURITY_DES")</f>
        <v>TRPCN 4.33 09/16/47</v>
      </c>
      <c r="I2052">
        <v>87.238</v>
      </c>
      <c r="J2052">
        <v>87.831999999999994</v>
      </c>
      <c r="K2052">
        <v>171</v>
      </c>
      <c r="L2052">
        <v>166</v>
      </c>
      <c r="M20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52" t="s">
        <v>42</v>
      </c>
      <c r="O2052">
        <v>5000000</v>
      </c>
      <c r="P2052">
        <v>2000000</v>
      </c>
      <c r="Q2052" t="str">
        <f>_xll.BDP("AP153578 Corp","BICS_LEVEL_1_NAME")</f>
        <v>Energy</v>
      </c>
      <c r="R2052">
        <v>5.31</v>
      </c>
      <c r="S2052">
        <v>5.26</v>
      </c>
      <c r="V2052" t="str">
        <f>_xll.BDP("AP153578 Corp","ID_CUSIP")</f>
        <v>89353ZCB2</v>
      </c>
      <c r="W2052" t="s">
        <v>554</v>
      </c>
      <c r="X2052" t="str">
        <f>_xll.BDP("AP153578 Corp","CRNCY")</f>
        <v>CAD</v>
      </c>
      <c r="Y2052" t="s">
        <v>1458</v>
      </c>
      <c r="AA2052">
        <v>174</v>
      </c>
      <c r="AB2052">
        <v>169.7</v>
      </c>
    </row>
    <row r="2053" spans="1:28" x14ac:dyDescent="0.25">
      <c r="A2053" t="s">
        <v>972</v>
      </c>
      <c r="B2053" t="s">
        <v>31</v>
      </c>
      <c r="C2053" t="s">
        <v>1429</v>
      </c>
      <c r="D2053">
        <v>11.83</v>
      </c>
      <c r="E2053" t="s">
        <v>322</v>
      </c>
      <c r="F2053" t="s">
        <v>136</v>
      </c>
      <c r="G2053" t="s">
        <v>35</v>
      </c>
      <c r="H2053" t="str">
        <f>_xll.BDP("AT335226 Corp","SECURITY_DES")</f>
        <v>TRPCN 4.18 07/03/48</v>
      </c>
      <c r="I2053">
        <v>85.022000000000006</v>
      </c>
      <c r="J2053">
        <v>85.616</v>
      </c>
      <c r="K2053">
        <v>171</v>
      </c>
      <c r="L2053">
        <v>166</v>
      </c>
      <c r="M20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53" t="s">
        <v>42</v>
      </c>
      <c r="O2053">
        <v>5000000</v>
      </c>
      <c r="P2053">
        <v>2000000</v>
      </c>
      <c r="Q2053" t="str">
        <f>_xll.BDP("AT335226 Corp","BICS_LEVEL_1_NAME")</f>
        <v>Energy</v>
      </c>
      <c r="R2053">
        <v>5.31</v>
      </c>
      <c r="S2053">
        <v>5.26</v>
      </c>
      <c r="V2053" t="str">
        <f>_xll.BDP("AT335226 Corp","ID_CUSIP")</f>
        <v>89353ZCC0</v>
      </c>
      <c r="W2053" t="s">
        <v>554</v>
      </c>
      <c r="X2053" t="str">
        <f>_xll.BDP("AT335226 Corp","CRNCY")</f>
        <v>CAD</v>
      </c>
      <c r="Y2053" t="s">
        <v>1458</v>
      </c>
      <c r="AA2053">
        <v>173</v>
      </c>
      <c r="AB2053">
        <v>168.06</v>
      </c>
    </row>
    <row r="2054" spans="1:28" x14ac:dyDescent="0.25">
      <c r="A2054" t="s">
        <v>973</v>
      </c>
      <c r="B2054" t="s">
        <v>31</v>
      </c>
      <c r="C2054" t="s">
        <v>1429</v>
      </c>
      <c r="D2054">
        <v>1.64</v>
      </c>
      <c r="E2054" t="s">
        <v>322</v>
      </c>
      <c r="F2054" t="s">
        <v>136</v>
      </c>
      <c r="G2054" t="s">
        <v>35</v>
      </c>
      <c r="H2054" t="str">
        <f>_xll.BDP("BH508732 Corp","SECURITY_DES")</f>
        <v>TRPCN 3.8 04/05/27</v>
      </c>
      <c r="I2054">
        <v>100.639</v>
      </c>
      <c r="J2054">
        <v>100.721</v>
      </c>
      <c r="K2054">
        <v>77</v>
      </c>
      <c r="L2054">
        <v>72</v>
      </c>
      <c r="M205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54" t="s">
        <v>48</v>
      </c>
      <c r="O2054">
        <v>5000000</v>
      </c>
      <c r="P2054">
        <v>2000000</v>
      </c>
      <c r="Q2054" t="str">
        <f>_xll.BDP("BH508732 Corp","BICS_LEVEL_1_NAME")</f>
        <v>Energy</v>
      </c>
      <c r="R2054">
        <v>3.41</v>
      </c>
      <c r="S2054">
        <v>3.36</v>
      </c>
      <c r="V2054" t="str">
        <f>_xll.BDP("BH508732 Corp","ID_CUSIP")</f>
        <v>89353ZCF3</v>
      </c>
      <c r="W2054" t="s">
        <v>554</v>
      </c>
      <c r="X2054" t="str">
        <f>_xll.BDP("BH508732 Corp","CRNCY")</f>
        <v>CAD</v>
      </c>
      <c r="Y2054" t="s">
        <v>1458</v>
      </c>
      <c r="AA2054">
        <v>77</v>
      </c>
      <c r="AB2054">
        <v>71.959999999999994</v>
      </c>
    </row>
    <row r="2055" spans="1:28" x14ac:dyDescent="0.25">
      <c r="A2055" t="s">
        <v>974</v>
      </c>
      <c r="B2055" t="s">
        <v>31</v>
      </c>
      <c r="C2055" t="s">
        <v>1429</v>
      </c>
      <c r="D2055">
        <v>5.17</v>
      </c>
      <c r="E2055" t="s">
        <v>322</v>
      </c>
      <c r="F2055" t="s">
        <v>136</v>
      </c>
      <c r="G2055" t="s">
        <v>35</v>
      </c>
      <c r="H2055" t="str">
        <f>_xll.BDP("BP969587 Corp","SECURITY_DES")</f>
        <v>TRPCN 2.97 06/09/31</v>
      </c>
      <c r="I2055">
        <v>94.795000000000002</v>
      </c>
      <c r="J2055">
        <v>95.313000000000002</v>
      </c>
      <c r="K2055">
        <v>90</v>
      </c>
      <c r="L2055">
        <v>80</v>
      </c>
      <c r="M20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055" t="s">
        <v>145</v>
      </c>
      <c r="O2055">
        <v>5000000</v>
      </c>
      <c r="P2055">
        <v>5000000</v>
      </c>
      <c r="Q2055" t="str">
        <f>_xll.BDP("BP969587 Corp","BICS_LEVEL_1_NAME")</f>
        <v>Energy</v>
      </c>
      <c r="R2055">
        <v>3.95</v>
      </c>
      <c r="S2055">
        <v>3.85</v>
      </c>
      <c r="V2055" t="str">
        <f>_xll.BDP("BP969587 Corp","ID_CUSIP")</f>
        <v>89353ZCH9</v>
      </c>
      <c r="W2055" t="s">
        <v>554</v>
      </c>
      <c r="X2055" t="str">
        <f>_xll.BDP("BP969587 Corp","CRNCY")</f>
        <v>CAD</v>
      </c>
      <c r="Y2055" t="s">
        <v>1458</v>
      </c>
      <c r="AA2055">
        <v>90</v>
      </c>
      <c r="AB2055">
        <v>79.83</v>
      </c>
    </row>
    <row r="2056" spans="1:28" x14ac:dyDescent="0.25">
      <c r="A2056" t="s">
        <v>975</v>
      </c>
      <c r="B2056" t="s">
        <v>31</v>
      </c>
      <c r="C2056" t="s">
        <v>1429</v>
      </c>
      <c r="D2056">
        <v>5.99</v>
      </c>
      <c r="E2056" t="s">
        <v>322</v>
      </c>
      <c r="F2056" t="s">
        <v>136</v>
      </c>
      <c r="G2056" t="s">
        <v>35</v>
      </c>
      <c r="H2056" t="str">
        <f>_xll.BDP("BW471027 Corp","SECURITY_DES")</f>
        <v>TRPCN 5.33 05/12/32</v>
      </c>
      <c r="I2056">
        <v>106.09699999999999</v>
      </c>
      <c r="J2056">
        <v>106.39700000000001</v>
      </c>
      <c r="K2056">
        <v>119</v>
      </c>
      <c r="L2056">
        <v>114</v>
      </c>
      <c r="M205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056" t="s">
        <v>96</v>
      </c>
      <c r="O2056">
        <v>5000000</v>
      </c>
      <c r="P2056">
        <v>5000000</v>
      </c>
      <c r="Q2056" t="str">
        <f>_xll.BDP("BW471027 Corp","BICS_LEVEL_1_NAME")</f>
        <v>Energy</v>
      </c>
      <c r="R2056">
        <v>4.28</v>
      </c>
      <c r="S2056">
        <v>4.2300000000000004</v>
      </c>
      <c r="V2056" t="str">
        <f>_xll.BDP("BW471027 Corp","ID_CUSIP")</f>
        <v>89353ZCK2</v>
      </c>
      <c r="W2056" t="s">
        <v>554</v>
      </c>
      <c r="X2056" t="str">
        <f>_xll.BDP("BW471027 Corp","CRNCY")</f>
        <v>CAD</v>
      </c>
      <c r="Y2056" t="s">
        <v>1458</v>
      </c>
      <c r="AA2056">
        <v>117</v>
      </c>
      <c r="AB2056">
        <v>112.31</v>
      </c>
    </row>
    <row r="2057" spans="1:28" x14ac:dyDescent="0.25">
      <c r="A2057" t="s">
        <v>976</v>
      </c>
      <c r="B2057" t="s">
        <v>31</v>
      </c>
      <c r="C2057" t="s">
        <v>1429</v>
      </c>
      <c r="D2057">
        <v>15</v>
      </c>
      <c r="E2057" t="s">
        <v>322</v>
      </c>
      <c r="F2057" t="s">
        <v>136</v>
      </c>
      <c r="G2057" t="s">
        <v>35</v>
      </c>
      <c r="H2057" t="str">
        <f>_xll.BDP("BW471030 Corp","SECURITY_DES")</f>
        <v>TRPCN 5.92 05/12/52</v>
      </c>
      <c r="I2057">
        <v>108.572</v>
      </c>
      <c r="J2057">
        <v>109.32599999999999</v>
      </c>
      <c r="K2057">
        <v>171</v>
      </c>
      <c r="L2057">
        <v>166</v>
      </c>
      <c r="M20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57" t="s">
        <v>42</v>
      </c>
      <c r="O2057">
        <v>5000000</v>
      </c>
      <c r="P2057">
        <v>2000000</v>
      </c>
      <c r="Q2057" t="str">
        <f>_xll.BDP("BW471030 Corp","BICS_LEVEL_1_NAME")</f>
        <v>Energy</v>
      </c>
      <c r="R2057">
        <v>5.31</v>
      </c>
      <c r="S2057">
        <v>5.26</v>
      </c>
      <c r="V2057" t="str">
        <f>_xll.BDP("BW471030 Corp","ID_CUSIP")</f>
        <v>89353ZCL0</v>
      </c>
      <c r="W2057" t="s">
        <v>554</v>
      </c>
      <c r="X2057" t="str">
        <f>_xll.BDP("BW471030 Corp","CRNCY")</f>
        <v>CAD</v>
      </c>
      <c r="Y2057" t="s">
        <v>1458</v>
      </c>
      <c r="AA2057">
        <v>169</v>
      </c>
      <c r="AB2057">
        <v>164.02</v>
      </c>
    </row>
    <row r="2058" spans="1:28" x14ac:dyDescent="0.25">
      <c r="A2058" t="s">
        <v>977</v>
      </c>
      <c r="B2058" t="s">
        <v>31</v>
      </c>
      <c r="C2058" t="s">
        <v>1429</v>
      </c>
      <c r="D2058">
        <v>10.29</v>
      </c>
      <c r="E2058" t="s">
        <v>322</v>
      </c>
      <c r="F2058" t="s">
        <v>136</v>
      </c>
      <c r="G2058" t="s">
        <v>35</v>
      </c>
      <c r="H2058" t="str">
        <f>_xll.BDP("EI873953 Corp","SECURITY_DES")</f>
        <v>TRPCN 4.55 11/15/41</v>
      </c>
      <c r="I2058">
        <v>91.694000000000003</v>
      </c>
      <c r="J2058">
        <v>92.210999999999999</v>
      </c>
      <c r="K2058">
        <v>171</v>
      </c>
      <c r="L2058">
        <v>166</v>
      </c>
      <c r="M20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58" t="s">
        <v>42</v>
      </c>
      <c r="O2058">
        <v>5000000</v>
      </c>
      <c r="P2058">
        <v>0</v>
      </c>
      <c r="Q2058" t="str">
        <f>_xll.BDP("EI873953 Corp","BICS_LEVEL_1_NAME")</f>
        <v>Energy</v>
      </c>
      <c r="R2058">
        <v>5.31</v>
      </c>
      <c r="S2058">
        <v>5.26</v>
      </c>
      <c r="V2058" t="str">
        <f>_xll.BDP("EI873953 Corp","ID_CUSIP")</f>
        <v>89353ZBV9</v>
      </c>
      <c r="W2058" t="s">
        <v>554</v>
      </c>
      <c r="X2058" t="str">
        <f>_xll.BDP("EI873953 Corp","CRNCY")</f>
        <v>CAD</v>
      </c>
      <c r="Y2058" t="s">
        <v>1458</v>
      </c>
      <c r="AA2058">
        <v>183</v>
      </c>
      <c r="AB2058">
        <v>178.82</v>
      </c>
    </row>
    <row r="2059" spans="1:28" x14ac:dyDescent="0.25">
      <c r="A2059" t="s">
        <v>978</v>
      </c>
      <c r="B2059" t="s">
        <v>31</v>
      </c>
      <c r="C2059" t="s">
        <v>1429</v>
      </c>
      <c r="D2059">
        <v>11.53</v>
      </c>
      <c r="E2059" t="s">
        <v>322</v>
      </c>
      <c r="F2059" t="s">
        <v>136</v>
      </c>
      <c r="G2059" t="s">
        <v>35</v>
      </c>
      <c r="H2059" t="str">
        <f>_xll.BDP("LW306842 Corp","SECURITY_DES")</f>
        <v>TRPCN 4.35 06/06/46</v>
      </c>
      <c r="I2059">
        <v>87.891999999999996</v>
      </c>
      <c r="J2059">
        <v>88.471000000000004</v>
      </c>
      <c r="K2059">
        <v>171</v>
      </c>
      <c r="L2059">
        <v>166</v>
      </c>
      <c r="M20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59" t="s">
        <v>42</v>
      </c>
      <c r="O2059">
        <v>5000000</v>
      </c>
      <c r="P2059">
        <v>2000000</v>
      </c>
      <c r="Q2059" t="str">
        <f>_xll.BDP("LW306842 Corp","BICS_LEVEL_1_NAME")</f>
        <v>Energy</v>
      </c>
      <c r="R2059">
        <v>5.31</v>
      </c>
      <c r="S2059">
        <v>5.26</v>
      </c>
      <c r="V2059" t="str">
        <f>_xll.BDP("LW306842 Corp","ID_CUSIP")</f>
        <v>89353ZBZ0</v>
      </c>
      <c r="W2059" t="s">
        <v>554</v>
      </c>
      <c r="X2059" t="str">
        <f>_xll.BDP("LW306842 Corp","CRNCY")</f>
        <v>CAD</v>
      </c>
      <c r="Y2059" t="s">
        <v>1458</v>
      </c>
      <c r="AA2059">
        <v>177</v>
      </c>
      <c r="AB2059">
        <v>172.32</v>
      </c>
    </row>
    <row r="2060" spans="1:28" x14ac:dyDescent="0.25">
      <c r="A2060" t="s">
        <v>1459</v>
      </c>
      <c r="B2060" t="s">
        <v>31</v>
      </c>
      <c r="C2060" t="s">
        <v>1429</v>
      </c>
      <c r="D2060">
        <v>12.1</v>
      </c>
      <c r="E2060" t="s">
        <v>1460</v>
      </c>
      <c r="F2060" t="s">
        <v>67</v>
      </c>
      <c r="G2060" t="s">
        <v>35</v>
      </c>
      <c r="H2060" t="str">
        <f>_xll.BDP("UV405397 Corp","SECURITY_DES")</f>
        <v>SGTPHW 4.156 07/31/49</v>
      </c>
      <c r="I2060">
        <v>84.73</v>
      </c>
      <c r="J2060">
        <v>85.951999999999998</v>
      </c>
      <c r="K2060">
        <v>189</v>
      </c>
      <c r="L2060">
        <v>179</v>
      </c>
      <c r="M2060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060" t="s">
        <v>484</v>
      </c>
      <c r="Q2060" t="str">
        <f>_xll.BDP("UV405397 Corp","BICS_LEVEL_1_NAME")</f>
        <v>Industrials</v>
      </c>
      <c r="R2060">
        <v>5.28</v>
      </c>
      <c r="S2060">
        <v>5.18</v>
      </c>
      <c r="V2060" t="str">
        <f>_xll.BDP("UV405397 Corp","ID_CUSIP")</f>
        <v>78423UAB4</v>
      </c>
      <c r="W2060" t="s">
        <v>434</v>
      </c>
      <c r="X2060" t="str">
        <f>_xll.BDP("UV405397 Corp","CRNCY")</f>
        <v>CAD</v>
      </c>
      <c r="Y2060" t="s">
        <v>1461</v>
      </c>
      <c r="AA2060">
        <v>168</v>
      </c>
      <c r="AB2060">
        <v>158.11000000000001</v>
      </c>
    </row>
    <row r="2061" spans="1:28" x14ac:dyDescent="0.25">
      <c r="A2061" t="s">
        <v>979</v>
      </c>
      <c r="B2061" t="s">
        <v>31</v>
      </c>
      <c r="C2061" t="s">
        <v>1429</v>
      </c>
      <c r="D2061">
        <v>7.72</v>
      </c>
      <c r="E2061" t="s">
        <v>322</v>
      </c>
      <c r="F2061" t="s">
        <v>136</v>
      </c>
      <c r="G2061" t="s">
        <v>35</v>
      </c>
      <c r="H2061" t="str">
        <f>_xll.BDP("YR648364 Corp","SECURITY_DES")</f>
        <v>TRPCN 4.575 02/20/35</v>
      </c>
      <c r="I2061">
        <v>99.245999999999995</v>
      </c>
      <c r="J2061">
        <v>99.632999999999996</v>
      </c>
      <c r="K2061">
        <v>137</v>
      </c>
      <c r="L2061">
        <v>132</v>
      </c>
      <c r="M206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061" t="s">
        <v>462</v>
      </c>
      <c r="O2061">
        <v>5000000</v>
      </c>
      <c r="P2061">
        <v>5000000</v>
      </c>
      <c r="Q2061" t="str">
        <f>_xll.BDP("YR648364 Corp","BICS_LEVEL_1_NAME")</f>
        <v>Energy</v>
      </c>
      <c r="R2061">
        <v>4.67</v>
      </c>
      <c r="S2061">
        <v>4.62</v>
      </c>
      <c r="V2061" t="str">
        <f>_xll.BDP("YR648364 Corp","ID_CUSIP")</f>
        <v>89353ZCQ9</v>
      </c>
      <c r="W2061" t="s">
        <v>554</v>
      </c>
      <c r="X2061" t="str">
        <f>_xll.BDP("YR648364 Corp","CRNCY")</f>
        <v>CAD</v>
      </c>
      <c r="Y2061" t="s">
        <v>1458</v>
      </c>
      <c r="AA2061">
        <v>135</v>
      </c>
      <c r="AB2061">
        <v>130.32</v>
      </c>
    </row>
    <row r="2062" spans="1:28" x14ac:dyDescent="0.25">
      <c r="A2062" t="s">
        <v>980</v>
      </c>
      <c r="B2062" t="s">
        <v>31</v>
      </c>
      <c r="C2062" t="s">
        <v>1429</v>
      </c>
      <c r="D2062">
        <v>4.63</v>
      </c>
      <c r="E2062" t="s">
        <v>322</v>
      </c>
      <c r="F2062" t="s">
        <v>136</v>
      </c>
      <c r="G2062" t="s">
        <v>35</v>
      </c>
      <c r="H2062" t="str">
        <f>_xll.BDP("ZL503296 Corp","SECURITY_DES")</f>
        <v>TRPCN 5.277 07/15/30</v>
      </c>
      <c r="I2062">
        <v>106.012</v>
      </c>
      <c r="J2062">
        <v>106.244</v>
      </c>
      <c r="K2062">
        <v>100</v>
      </c>
      <c r="L2062">
        <v>95</v>
      </c>
      <c r="M206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062" t="s">
        <v>50</v>
      </c>
      <c r="O2062">
        <v>5000000</v>
      </c>
      <c r="P2062">
        <v>5000000</v>
      </c>
      <c r="Q2062" t="str">
        <f>_xll.BDP("ZL503296 Corp","BICS_LEVEL_1_NAME")</f>
        <v>Energy</v>
      </c>
      <c r="R2062">
        <v>3.93</v>
      </c>
      <c r="S2062">
        <v>3.88</v>
      </c>
      <c r="V2062" t="str">
        <f>_xll.BDP("ZL503296 Corp","ID_CUSIP")</f>
        <v>89353ZCN6</v>
      </c>
      <c r="W2062" t="s">
        <v>554</v>
      </c>
      <c r="X2062" t="str">
        <f>_xll.BDP("ZL503296 Corp","CRNCY")</f>
        <v>CAD</v>
      </c>
      <c r="Y2062" t="s">
        <v>1458</v>
      </c>
      <c r="AA2062">
        <v>101</v>
      </c>
      <c r="AB2062">
        <v>95.6</v>
      </c>
    </row>
    <row r="2063" spans="1:28" x14ac:dyDescent="0.25">
      <c r="A2063" t="s">
        <v>981</v>
      </c>
      <c r="B2063" t="s">
        <v>31</v>
      </c>
      <c r="C2063" t="s">
        <v>1429</v>
      </c>
      <c r="D2063">
        <v>3.89</v>
      </c>
      <c r="E2063" t="s">
        <v>322</v>
      </c>
      <c r="F2063" t="s">
        <v>136</v>
      </c>
      <c r="G2063" t="s">
        <v>35</v>
      </c>
      <c r="H2063" t="str">
        <f>_xll.BDP("ZR651129 Corp","SECURITY_DES")</f>
        <v>TRPCN 3 09/18/29</v>
      </c>
      <c r="I2063">
        <v>97.262</v>
      </c>
      <c r="J2063">
        <v>97.456999999999994</v>
      </c>
      <c r="K2063">
        <v>88</v>
      </c>
      <c r="L2063">
        <v>83</v>
      </c>
      <c r="M206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063" t="s">
        <v>149</v>
      </c>
      <c r="O2063">
        <v>5000000</v>
      </c>
      <c r="P2063">
        <v>2000000</v>
      </c>
      <c r="Q2063" t="str">
        <f>_xll.BDP("ZR651129 Corp","BICS_LEVEL_1_NAME")</f>
        <v>Energy</v>
      </c>
      <c r="R2063">
        <v>3.69</v>
      </c>
      <c r="S2063">
        <v>3.64</v>
      </c>
      <c r="V2063" t="str">
        <f>_xll.BDP("ZR651129 Corp","ID_CUSIP")</f>
        <v>89353ZCE6</v>
      </c>
      <c r="W2063" t="s">
        <v>554</v>
      </c>
      <c r="X2063" t="str">
        <f>_xll.BDP("ZR651129 Corp","CRNCY")</f>
        <v>CAD</v>
      </c>
      <c r="Y2063" t="s">
        <v>1458</v>
      </c>
      <c r="AA2063">
        <v>82</v>
      </c>
      <c r="AB2063">
        <v>77.650000000000006</v>
      </c>
    </row>
    <row r="2064" spans="1:28" x14ac:dyDescent="0.25">
      <c r="A2064" t="s">
        <v>982</v>
      </c>
      <c r="B2064" t="s">
        <v>31</v>
      </c>
      <c r="C2064" t="s">
        <v>1429</v>
      </c>
      <c r="D2064">
        <v>12.31</v>
      </c>
      <c r="E2064" t="s">
        <v>322</v>
      </c>
      <c r="F2064" t="s">
        <v>136</v>
      </c>
      <c r="G2064" t="s">
        <v>35</v>
      </c>
      <c r="H2064" t="str">
        <f>_xll.BDP("ZS105319 Corp","SECURITY_DES")</f>
        <v>TRPCN 4.34 10/15/49</v>
      </c>
      <c r="I2064">
        <v>86.781999999999996</v>
      </c>
      <c r="J2064">
        <v>87.4</v>
      </c>
      <c r="K2064">
        <v>171</v>
      </c>
      <c r="L2064">
        <v>166</v>
      </c>
      <c r="M20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064" t="s">
        <v>42</v>
      </c>
      <c r="O2064">
        <v>5000000</v>
      </c>
      <c r="P2064">
        <v>2000000</v>
      </c>
      <c r="Q2064" t="str">
        <f>_xll.BDP("ZS105319 Corp","BICS_LEVEL_1_NAME")</f>
        <v>Energy</v>
      </c>
      <c r="R2064">
        <v>5.31</v>
      </c>
      <c r="S2064">
        <v>5.26</v>
      </c>
      <c r="V2064" t="str">
        <f>_xll.BDP("ZS105319 Corp","ID_CUSIP")</f>
        <v>89353ZCD8</v>
      </c>
      <c r="W2064" t="s">
        <v>554</v>
      </c>
      <c r="X2064" t="str">
        <f>_xll.BDP("ZS105319 Corp","CRNCY")</f>
        <v>CAD</v>
      </c>
      <c r="Y2064" t="s">
        <v>1458</v>
      </c>
      <c r="AA2064">
        <v>171</v>
      </c>
      <c r="AB2064">
        <v>166.27</v>
      </c>
    </row>
    <row r="2065" spans="1:29" x14ac:dyDescent="0.25">
      <c r="A2065" t="s">
        <v>61</v>
      </c>
      <c r="B2065" t="s">
        <v>31</v>
      </c>
      <c r="C2065" t="s">
        <v>1429</v>
      </c>
      <c r="D2065">
        <v>2.6</v>
      </c>
      <c r="E2065" t="s">
        <v>62</v>
      </c>
      <c r="F2065" t="s">
        <v>136</v>
      </c>
      <c r="G2065" t="s">
        <v>35</v>
      </c>
      <c r="H2065" t="str">
        <f>_xll.BDP("BO342461 Corp","SECURITY_DES")</f>
        <v>TD 1.888 03/08/28</v>
      </c>
      <c r="I2065">
        <v>96.811000000000007</v>
      </c>
      <c r="J2065">
        <v>97.070999999999998</v>
      </c>
      <c r="K2065">
        <v>38</v>
      </c>
      <c r="L2065">
        <v>28</v>
      </c>
      <c r="M20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065" t="s">
        <v>63</v>
      </c>
      <c r="O2065">
        <v>10000000</v>
      </c>
      <c r="P2065">
        <v>5000000</v>
      </c>
      <c r="Q2065" t="str">
        <f>_xll.BDP("BO342461 Corp","BICS_LEVEL_1_NAME")</f>
        <v>Financials</v>
      </c>
      <c r="R2065">
        <v>3.09</v>
      </c>
      <c r="S2065">
        <v>2.99</v>
      </c>
      <c r="V2065" t="str">
        <f>_xll.BDP("BO342461 Corp","ID_CUSIP")</f>
        <v>89117FA33</v>
      </c>
      <c r="W2065" t="s">
        <v>1372</v>
      </c>
      <c r="X2065" t="str">
        <f>_xll.BDP("BO342461 Corp","CRNCY")</f>
        <v>CAD</v>
      </c>
      <c r="Y2065" t="s">
        <v>1462</v>
      </c>
      <c r="AA2065">
        <v>37.700000000000003</v>
      </c>
      <c r="AB2065">
        <v>27.74</v>
      </c>
      <c r="AC2065">
        <v>3.09</v>
      </c>
    </row>
    <row r="2066" spans="1:29" x14ac:dyDescent="0.25">
      <c r="A2066" t="s">
        <v>71</v>
      </c>
      <c r="B2066" t="s">
        <v>31</v>
      </c>
      <c r="C2066" t="s">
        <v>1429</v>
      </c>
      <c r="D2066">
        <v>1.1000000000000001</v>
      </c>
      <c r="E2066" t="s">
        <v>72</v>
      </c>
      <c r="F2066" t="s">
        <v>136</v>
      </c>
      <c r="G2066" t="s">
        <v>35</v>
      </c>
      <c r="H2066" t="str">
        <f>_xll.BDP("BQ511675 Corp","SECURITY_DES")</f>
        <v>CM 1.7 07/15/26</v>
      </c>
      <c r="I2066">
        <v>98.665000000000006</v>
      </c>
      <c r="J2066">
        <v>98.775000000000006</v>
      </c>
      <c r="K2066">
        <v>31</v>
      </c>
      <c r="L2066">
        <v>21</v>
      </c>
      <c r="M206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066" t="s">
        <v>153</v>
      </c>
      <c r="O2066">
        <v>10000000</v>
      </c>
      <c r="P2066">
        <v>5000000</v>
      </c>
      <c r="Q2066" t="str">
        <f>_xll.BDP("BQ511675 Corp","BICS_LEVEL_1_NAME")</f>
        <v>Financials</v>
      </c>
      <c r="R2066">
        <v>2.91</v>
      </c>
      <c r="S2066">
        <v>2.8</v>
      </c>
      <c r="V2066" t="str">
        <f>_xll.BDP("BQ511675 Corp","ID_CUSIP")</f>
        <v>13607HVV1</v>
      </c>
      <c r="W2066" t="s">
        <v>1372</v>
      </c>
      <c r="X2066" t="str">
        <f>_xll.BDP("BQ511675 Corp","CRNCY")</f>
        <v>CAD</v>
      </c>
      <c r="Y2066" t="s">
        <v>1462</v>
      </c>
      <c r="AA2066">
        <v>28.4</v>
      </c>
      <c r="AB2066">
        <v>18.149999999999999</v>
      </c>
      <c r="AC2066">
        <v>2.91</v>
      </c>
    </row>
    <row r="2067" spans="1:29" x14ac:dyDescent="0.25">
      <c r="A2067" t="s">
        <v>73</v>
      </c>
      <c r="B2067" t="s">
        <v>31</v>
      </c>
      <c r="C2067" t="s">
        <v>1429</v>
      </c>
      <c r="D2067">
        <v>2.94</v>
      </c>
      <c r="E2067" t="s">
        <v>74</v>
      </c>
      <c r="F2067" t="s">
        <v>136</v>
      </c>
      <c r="G2067" t="s">
        <v>35</v>
      </c>
      <c r="H2067" t="str">
        <f>_xll.BDP("BQ752304 Corp","SECURITY_DES")</f>
        <v>RY 1.833 07/31/28</v>
      </c>
      <c r="I2067">
        <v>96.242999999999995</v>
      </c>
      <c r="J2067">
        <v>96.537000000000006</v>
      </c>
      <c r="K2067">
        <v>37</v>
      </c>
      <c r="L2067">
        <v>27</v>
      </c>
      <c r="M20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067" t="s">
        <v>63</v>
      </c>
      <c r="O2067">
        <v>15000000</v>
      </c>
      <c r="Q2067" t="str">
        <f>_xll.BDP("BQ752304 Corp","BICS_LEVEL_1_NAME")</f>
        <v>Financials</v>
      </c>
      <c r="R2067">
        <v>3.08</v>
      </c>
      <c r="S2067">
        <v>2.98</v>
      </c>
      <c r="V2067" t="str">
        <f>_xll.BDP("BQ752304 Corp","ID_CUSIP")</f>
        <v>780086TY0</v>
      </c>
      <c r="W2067" t="s">
        <v>1372</v>
      </c>
      <c r="X2067" t="str">
        <f>_xll.BDP("BQ752304 Corp","CRNCY")</f>
        <v>CAD</v>
      </c>
      <c r="Y2067" t="s">
        <v>1462</v>
      </c>
      <c r="AA2067">
        <v>31.5</v>
      </c>
      <c r="AB2067">
        <v>21.48</v>
      </c>
      <c r="AC2067">
        <v>3.08</v>
      </c>
    </row>
    <row r="2068" spans="1:29" x14ac:dyDescent="0.25">
      <c r="A2068" t="s">
        <v>75</v>
      </c>
      <c r="B2068" t="s">
        <v>31</v>
      </c>
      <c r="C2068" t="s">
        <v>1429</v>
      </c>
      <c r="D2068">
        <v>3.03</v>
      </c>
      <c r="E2068" t="s">
        <v>62</v>
      </c>
      <c r="F2068" t="s">
        <v>136</v>
      </c>
      <c r="G2068" t="s">
        <v>35</v>
      </c>
      <c r="H2068" t="str">
        <f>_xll.BDP("BR346115 Corp","SECURITY_DES")</f>
        <v>TD 1.896 09/11/28</v>
      </c>
      <c r="I2068">
        <v>96.078999999999994</v>
      </c>
      <c r="J2068">
        <v>96.382999999999996</v>
      </c>
      <c r="K2068">
        <v>38</v>
      </c>
      <c r="L2068">
        <v>28</v>
      </c>
      <c r="M20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068" t="s">
        <v>36</v>
      </c>
      <c r="O2068">
        <v>15000000</v>
      </c>
      <c r="Q2068" t="str">
        <f>_xll.BDP("BR346115 Corp","BICS_LEVEL_1_NAME")</f>
        <v>Financials</v>
      </c>
      <c r="R2068">
        <v>3.16</v>
      </c>
      <c r="S2068">
        <v>3.06</v>
      </c>
      <c r="V2068" t="str">
        <f>_xll.BDP("BR346115 Corp","ID_CUSIP")</f>
        <v>89117FJ34</v>
      </c>
      <c r="W2068" t="s">
        <v>1372</v>
      </c>
      <c r="X2068" t="str">
        <f>_xll.BDP("BR346115 Corp","CRNCY")</f>
        <v>CAD</v>
      </c>
      <c r="Y2068" t="s">
        <v>1462</v>
      </c>
      <c r="AA2068">
        <v>37.799999999999997</v>
      </c>
      <c r="AB2068">
        <v>27.8</v>
      </c>
      <c r="AC2068">
        <v>3.16</v>
      </c>
    </row>
    <row r="2069" spans="1:29" x14ac:dyDescent="0.25">
      <c r="A2069" t="s">
        <v>76</v>
      </c>
      <c r="B2069" t="s">
        <v>31</v>
      </c>
      <c r="C2069" t="s">
        <v>1429</v>
      </c>
      <c r="D2069">
        <v>1.24</v>
      </c>
      <c r="E2069" t="s">
        <v>77</v>
      </c>
      <c r="F2069" t="s">
        <v>136</v>
      </c>
      <c r="G2069" t="s">
        <v>35</v>
      </c>
      <c r="H2069" t="str">
        <f>_xll.BDP("BR364588 Corp","SECURITY_DES")</f>
        <v>CCDJ 1.587 09/10/26</v>
      </c>
      <c r="I2069">
        <v>98.292000000000002</v>
      </c>
      <c r="J2069">
        <v>98.415999999999997</v>
      </c>
      <c r="K2069">
        <v>33</v>
      </c>
      <c r="L2069">
        <v>23</v>
      </c>
      <c r="M20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69" t="s">
        <v>78</v>
      </c>
      <c r="O2069">
        <v>5000000</v>
      </c>
      <c r="Q2069" t="str">
        <f>_xll.BDP("BR364588 Corp","BICS_LEVEL_1_NAME")</f>
        <v>Financials</v>
      </c>
      <c r="R2069">
        <v>2.95</v>
      </c>
      <c r="S2069">
        <v>2.85</v>
      </c>
      <c r="V2069" t="str">
        <f>_xll.BDP("BR364588 Corp","ID_CUSIP")</f>
        <v>31430WHX5</v>
      </c>
      <c r="W2069" t="s">
        <v>1372</v>
      </c>
      <c r="X2069" t="str">
        <f>_xll.BDP("BR364588 Corp","CRNCY")</f>
        <v>CAD</v>
      </c>
      <c r="Y2069" t="s">
        <v>1462</v>
      </c>
      <c r="AA2069">
        <v>32.700000000000003</v>
      </c>
      <c r="AB2069">
        <v>22.71</v>
      </c>
      <c r="AC2069">
        <v>2.95</v>
      </c>
    </row>
    <row r="2070" spans="1:29" x14ac:dyDescent="0.25">
      <c r="A2070" t="s">
        <v>79</v>
      </c>
      <c r="B2070" t="s">
        <v>31</v>
      </c>
      <c r="C2070" t="s">
        <v>1429</v>
      </c>
      <c r="D2070">
        <v>1.38</v>
      </c>
      <c r="E2070" t="s">
        <v>80</v>
      </c>
      <c r="F2070" t="s">
        <v>136</v>
      </c>
      <c r="G2070" t="s">
        <v>35</v>
      </c>
      <c r="H2070" t="str">
        <f>_xll.BDP("BR809282 Corp","SECURITY_DES")</f>
        <v>BNS 1.85 11/02/26</v>
      </c>
      <c r="I2070">
        <v>98.39</v>
      </c>
      <c r="J2070">
        <v>98.5</v>
      </c>
      <c r="K2070">
        <v>39</v>
      </c>
      <c r="L2070">
        <v>31</v>
      </c>
      <c r="M20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70" t="s">
        <v>78</v>
      </c>
      <c r="O2070">
        <v>10000000</v>
      </c>
      <c r="P2070">
        <v>10000000</v>
      </c>
      <c r="Q2070" t="str">
        <f>_xll.BDP("BR809282 Corp","BICS_LEVEL_1_NAME")</f>
        <v>Financials</v>
      </c>
      <c r="R2070">
        <v>3.01</v>
      </c>
      <c r="S2070">
        <v>2.93</v>
      </c>
      <c r="V2070" t="str">
        <f>_xll.BDP("BR809282 Corp","ID_CUSIP")</f>
        <v>06415FFT4</v>
      </c>
      <c r="W2070" t="s">
        <v>1372</v>
      </c>
      <c r="X2070" t="str">
        <f>_xll.BDP("BR809282 Corp","CRNCY")</f>
        <v>CAD</v>
      </c>
      <c r="Y2070" t="s">
        <v>1462</v>
      </c>
      <c r="AA2070">
        <v>37.1</v>
      </c>
      <c r="AB2070">
        <v>28.98</v>
      </c>
      <c r="AC2070">
        <v>3.01</v>
      </c>
    </row>
    <row r="2071" spans="1:29" x14ac:dyDescent="0.25">
      <c r="A2071" t="s">
        <v>81</v>
      </c>
      <c r="B2071" t="s">
        <v>31</v>
      </c>
      <c r="C2071" t="s">
        <v>1429</v>
      </c>
      <c r="D2071">
        <v>1.39</v>
      </c>
      <c r="E2071" t="s">
        <v>70</v>
      </c>
      <c r="F2071" t="s">
        <v>136</v>
      </c>
      <c r="G2071" t="s">
        <v>35</v>
      </c>
      <c r="H2071" t="str">
        <f>_xll.BDP("BS255693 Corp","SECURITY_DES")</f>
        <v>NACN 2.237 11/04/26</v>
      </c>
      <c r="I2071">
        <v>98.855999999999995</v>
      </c>
      <c r="J2071">
        <v>98.995000000000005</v>
      </c>
      <c r="K2071">
        <v>44</v>
      </c>
      <c r="L2071">
        <v>34</v>
      </c>
      <c r="M20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71" t="s">
        <v>78</v>
      </c>
      <c r="O2071">
        <v>10000000</v>
      </c>
      <c r="Q2071" t="str">
        <f>_xll.BDP("BS255693 Corp","BICS_LEVEL_1_NAME")</f>
        <v>Financials</v>
      </c>
      <c r="R2071">
        <v>3.06</v>
      </c>
      <c r="S2071">
        <v>2.96</v>
      </c>
      <c r="V2071" t="str">
        <f>_xll.BDP("BS255693 Corp","ID_CUSIP")</f>
        <v>63306AHB5</v>
      </c>
      <c r="W2071" t="s">
        <v>1372</v>
      </c>
      <c r="X2071" t="str">
        <f>_xll.BDP("BS255693 Corp","CRNCY")</f>
        <v>CAD</v>
      </c>
      <c r="Y2071" t="s">
        <v>1462</v>
      </c>
      <c r="AA2071">
        <v>42.1</v>
      </c>
      <c r="AB2071">
        <v>31.97</v>
      </c>
      <c r="AC2071">
        <v>3.06</v>
      </c>
    </row>
    <row r="2072" spans="1:29" x14ac:dyDescent="0.25">
      <c r="A2072" t="s">
        <v>82</v>
      </c>
      <c r="B2072" t="s">
        <v>31</v>
      </c>
      <c r="C2072" t="s">
        <v>1429</v>
      </c>
      <c r="D2072">
        <v>1.55</v>
      </c>
      <c r="E2072" t="s">
        <v>72</v>
      </c>
      <c r="F2072" t="s">
        <v>136</v>
      </c>
      <c r="G2072" t="s">
        <v>35</v>
      </c>
      <c r="H2072" t="str">
        <f>_xll.BDP("BT321127 Corp","SECURITY_DES")</f>
        <v>CM 2 1/4 01/07/27</v>
      </c>
      <c r="I2072">
        <v>98.614999999999995</v>
      </c>
      <c r="J2072">
        <v>98.77</v>
      </c>
      <c r="K2072">
        <v>52</v>
      </c>
      <c r="L2072">
        <v>42</v>
      </c>
      <c r="M207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72" t="s">
        <v>78</v>
      </c>
      <c r="O2072">
        <v>25000000</v>
      </c>
      <c r="P2072">
        <v>5000000</v>
      </c>
      <c r="Q2072" t="str">
        <f>_xll.BDP("BT321127 Corp","BICS_LEVEL_1_NAME")</f>
        <v>Financials</v>
      </c>
      <c r="R2072">
        <v>3.14</v>
      </c>
      <c r="S2072">
        <v>3.04</v>
      </c>
      <c r="V2072" t="str">
        <f>_xll.BDP("BT321127 Corp","ID_CUSIP")</f>
        <v>13607HC34</v>
      </c>
      <c r="W2072" t="s">
        <v>1372</v>
      </c>
      <c r="X2072" t="str">
        <f>_xll.BDP("BT321127 Corp","CRNCY")</f>
        <v>CAD</v>
      </c>
      <c r="Y2072" t="s">
        <v>1462</v>
      </c>
      <c r="AA2072">
        <v>49.5</v>
      </c>
      <c r="AB2072">
        <v>39.590000000000003</v>
      </c>
      <c r="AC2072">
        <v>3.14</v>
      </c>
    </row>
    <row r="2073" spans="1:29" x14ac:dyDescent="0.25">
      <c r="A2073" t="s">
        <v>83</v>
      </c>
      <c r="B2073" t="s">
        <v>31</v>
      </c>
      <c r="C2073" t="s">
        <v>1429</v>
      </c>
      <c r="D2073">
        <v>1.55</v>
      </c>
      <c r="E2073" t="s">
        <v>62</v>
      </c>
      <c r="F2073" t="s">
        <v>136</v>
      </c>
      <c r="G2073" t="s">
        <v>35</v>
      </c>
      <c r="H2073" t="str">
        <f>_xll.BDP("BT322083 Corp","SECURITY_DES")</f>
        <v>TD 2.26 01/07/27</v>
      </c>
      <c r="I2073">
        <v>98.662000000000006</v>
      </c>
      <c r="J2073">
        <v>98.786000000000001</v>
      </c>
      <c r="K2073">
        <v>50</v>
      </c>
      <c r="L2073">
        <v>42</v>
      </c>
      <c r="M207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73" t="s">
        <v>78</v>
      </c>
      <c r="O2073">
        <v>10000000</v>
      </c>
      <c r="P2073">
        <v>5000000</v>
      </c>
      <c r="Q2073" t="str">
        <f>_xll.BDP("BT322083 Corp","BICS_LEVEL_1_NAME")</f>
        <v>Financials</v>
      </c>
      <c r="R2073">
        <v>3.12</v>
      </c>
      <c r="S2073">
        <v>3.04</v>
      </c>
      <c r="V2073" t="str">
        <f>_xll.BDP("BT322083 Corp","ID_CUSIP")</f>
        <v>89117FZ44</v>
      </c>
      <c r="W2073" t="s">
        <v>1372</v>
      </c>
      <c r="X2073" t="str">
        <f>_xll.BDP("BT322083 Corp","CRNCY")</f>
        <v>CAD</v>
      </c>
      <c r="Y2073" t="s">
        <v>1462</v>
      </c>
      <c r="AA2073">
        <v>47.5</v>
      </c>
      <c r="AB2073">
        <v>39.590000000000003</v>
      </c>
      <c r="AC2073">
        <v>3.12</v>
      </c>
    </row>
    <row r="2074" spans="1:29" x14ac:dyDescent="0.25">
      <c r="A2074" t="s">
        <v>84</v>
      </c>
      <c r="B2074" t="s">
        <v>31</v>
      </c>
      <c r="C2074" t="s">
        <v>1429</v>
      </c>
      <c r="D2074">
        <v>1.72</v>
      </c>
      <c r="E2074" t="s">
        <v>80</v>
      </c>
      <c r="F2074" t="s">
        <v>136</v>
      </c>
      <c r="G2074" t="s">
        <v>35</v>
      </c>
      <c r="H2074" t="str">
        <f>_xll.BDP("BU935905 Corp","SECURITY_DES")</f>
        <v>BNS 2.95 03/08/27</v>
      </c>
      <c r="I2074">
        <v>99.584000000000003</v>
      </c>
      <c r="J2074">
        <v>99.635999999999996</v>
      </c>
      <c r="K2074">
        <v>55</v>
      </c>
      <c r="L2074">
        <v>52</v>
      </c>
      <c r="M20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74" t="s">
        <v>48</v>
      </c>
      <c r="O2074">
        <v>25000000</v>
      </c>
      <c r="P2074">
        <v>10000000</v>
      </c>
      <c r="Q2074" t="str">
        <f>_xll.BDP("BU935905 Corp","BICS_LEVEL_1_NAME")</f>
        <v>Financials</v>
      </c>
      <c r="R2074">
        <v>3.19</v>
      </c>
      <c r="S2074">
        <v>3.16</v>
      </c>
      <c r="V2074" t="str">
        <f>_xll.BDP("BU935905 Corp","ID_CUSIP")</f>
        <v>06415GDE7</v>
      </c>
      <c r="W2074" t="s">
        <v>1372</v>
      </c>
      <c r="X2074" t="str">
        <f>_xll.BDP("BU935905 Corp","CRNCY")</f>
        <v>CAD</v>
      </c>
      <c r="Y2074" t="s">
        <v>1462</v>
      </c>
      <c r="AA2074">
        <v>55</v>
      </c>
      <c r="AB2074">
        <v>51.97</v>
      </c>
      <c r="AC2074">
        <v>3.19</v>
      </c>
    </row>
    <row r="2075" spans="1:29" x14ac:dyDescent="0.25">
      <c r="A2075" t="s">
        <v>85</v>
      </c>
      <c r="B2075" t="s">
        <v>31</v>
      </c>
      <c r="C2075" t="s">
        <v>1429</v>
      </c>
      <c r="D2075">
        <v>1.71</v>
      </c>
      <c r="E2075" t="s">
        <v>67</v>
      </c>
      <c r="F2075" t="s">
        <v>136</v>
      </c>
      <c r="G2075" t="s">
        <v>35</v>
      </c>
      <c r="H2075" t="str">
        <f>_xll.BDP("BV643090 Corp","SECURITY_DES")</f>
        <v>BMO 3.65 04/01/27</v>
      </c>
      <c r="I2075">
        <v>100.783</v>
      </c>
      <c r="J2075">
        <v>100.834</v>
      </c>
      <c r="K2075">
        <v>55</v>
      </c>
      <c r="L2075">
        <v>52</v>
      </c>
      <c r="M20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75" t="s">
        <v>48</v>
      </c>
      <c r="O2075">
        <v>25000000</v>
      </c>
      <c r="P2075">
        <v>10000000</v>
      </c>
      <c r="Q2075" t="str">
        <f>_xll.BDP("BV643090 Corp","BICS_LEVEL_1_NAME")</f>
        <v>Financials</v>
      </c>
      <c r="R2075">
        <v>3.19</v>
      </c>
      <c r="S2075">
        <v>3.16</v>
      </c>
      <c r="V2075" t="str">
        <f>_xll.BDP("BV643090 Corp","ID_CUSIP")</f>
        <v>06368DW26</v>
      </c>
      <c r="W2075" t="s">
        <v>1372</v>
      </c>
      <c r="X2075" t="str">
        <f>_xll.BDP("BV643090 Corp","CRNCY")</f>
        <v>CAD</v>
      </c>
      <c r="Y2075" t="s">
        <v>1462</v>
      </c>
      <c r="AA2075">
        <v>55</v>
      </c>
      <c r="AB2075">
        <v>52</v>
      </c>
      <c r="AC2075">
        <v>3.19</v>
      </c>
    </row>
    <row r="2076" spans="1:29" x14ac:dyDescent="0.25">
      <c r="A2076" t="s">
        <v>86</v>
      </c>
      <c r="B2076" t="s">
        <v>31</v>
      </c>
      <c r="C2076" t="s">
        <v>1429</v>
      </c>
      <c r="D2076">
        <v>1.93</v>
      </c>
      <c r="E2076" t="s">
        <v>77</v>
      </c>
      <c r="F2076" t="s">
        <v>136</v>
      </c>
      <c r="G2076" t="s">
        <v>35</v>
      </c>
      <c r="H2076" t="str">
        <f>_xll.BDP("BW650586 Corp","SECURITY_DES")</f>
        <v>CCDJ 4.407 05/19/27</v>
      </c>
      <c r="I2076">
        <v>102.22199999999999</v>
      </c>
      <c r="J2076">
        <v>102.29900000000001</v>
      </c>
      <c r="K2076">
        <v>60</v>
      </c>
      <c r="L2076">
        <v>56</v>
      </c>
      <c r="M20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76" t="s">
        <v>48</v>
      </c>
      <c r="O2076">
        <v>25000000</v>
      </c>
      <c r="P2076">
        <v>5000000</v>
      </c>
      <c r="Q2076" t="str">
        <f>_xll.BDP("BW650586 Corp","BICS_LEVEL_1_NAME")</f>
        <v>Financials</v>
      </c>
      <c r="R2076">
        <v>3.24</v>
      </c>
      <c r="S2076">
        <v>3.2</v>
      </c>
      <c r="V2076" t="str">
        <f>_xll.BDP("BW650586 Corp","ID_CUSIP")</f>
        <v>31430WPB4</v>
      </c>
      <c r="W2076" t="s">
        <v>1372</v>
      </c>
      <c r="X2076" t="str">
        <f>_xll.BDP("BW650586 Corp","CRNCY")</f>
        <v>CAD</v>
      </c>
      <c r="Y2076" t="s">
        <v>1462</v>
      </c>
      <c r="AA2076">
        <v>59.4</v>
      </c>
      <c r="AB2076">
        <v>55.36</v>
      </c>
      <c r="AC2076">
        <v>3.24</v>
      </c>
    </row>
    <row r="2077" spans="1:29" x14ac:dyDescent="0.25">
      <c r="A2077" t="s">
        <v>87</v>
      </c>
      <c r="B2077" t="s">
        <v>31</v>
      </c>
      <c r="C2077" t="s">
        <v>1429</v>
      </c>
      <c r="D2077">
        <v>1.96</v>
      </c>
      <c r="E2077" t="s">
        <v>62</v>
      </c>
      <c r="F2077" t="s">
        <v>136</v>
      </c>
      <c r="G2077" t="s">
        <v>35</v>
      </c>
      <c r="H2077" t="str">
        <f>_xll.BDP("BW876503 Corp","SECURITY_DES")</f>
        <v>TD 4.21 06/01/27</v>
      </c>
      <c r="I2077">
        <v>101.898</v>
      </c>
      <c r="J2077">
        <v>101.95699999999999</v>
      </c>
      <c r="K2077">
        <v>59</v>
      </c>
      <c r="L2077">
        <v>56</v>
      </c>
      <c r="M207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77" t="s">
        <v>48</v>
      </c>
      <c r="O2077">
        <v>10000000</v>
      </c>
      <c r="P2077">
        <v>5000000</v>
      </c>
      <c r="Q2077" t="str">
        <f>_xll.BDP("BW876503 Corp","BICS_LEVEL_1_NAME")</f>
        <v>Financials</v>
      </c>
      <c r="R2077">
        <v>3.23</v>
      </c>
      <c r="S2077">
        <v>3.2</v>
      </c>
      <c r="V2077" t="str">
        <f>_xll.BDP("BW876503 Corp","ID_CUSIP")</f>
        <v>89117F7G8</v>
      </c>
      <c r="W2077" t="s">
        <v>1372</v>
      </c>
      <c r="X2077" t="str">
        <f>_xll.BDP("BW876503 Corp","CRNCY")</f>
        <v>CAD</v>
      </c>
      <c r="Y2077" t="s">
        <v>1462</v>
      </c>
      <c r="AA2077">
        <v>58</v>
      </c>
      <c r="AB2077">
        <v>55.07</v>
      </c>
      <c r="AC2077">
        <v>3.23</v>
      </c>
    </row>
    <row r="2078" spans="1:29" x14ac:dyDescent="0.25">
      <c r="A2078" t="s">
        <v>88</v>
      </c>
      <c r="B2078" t="s">
        <v>31</v>
      </c>
      <c r="C2078" t="s">
        <v>1429</v>
      </c>
      <c r="D2078">
        <v>1.88</v>
      </c>
      <c r="E2078" t="s">
        <v>67</v>
      </c>
      <c r="F2078" t="s">
        <v>136</v>
      </c>
      <c r="G2078" t="s">
        <v>35</v>
      </c>
      <c r="H2078" t="str">
        <f>_xll.BDP("BW910984 Corp","SECURITY_DES")</f>
        <v>BMO 4.309 06/01/27</v>
      </c>
      <c r="I2078">
        <v>102.026</v>
      </c>
      <c r="J2078">
        <v>102.08199999999999</v>
      </c>
      <c r="K2078">
        <v>58</v>
      </c>
      <c r="L2078">
        <v>55</v>
      </c>
      <c r="M20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78" t="s">
        <v>48</v>
      </c>
      <c r="O2078">
        <v>10000000</v>
      </c>
      <c r="P2078">
        <v>10000000</v>
      </c>
      <c r="Q2078" t="str">
        <f>_xll.BDP("BW910984 Corp","BICS_LEVEL_1_NAME")</f>
        <v>Financials</v>
      </c>
      <c r="R2078">
        <v>3.22</v>
      </c>
      <c r="S2078">
        <v>3.19</v>
      </c>
      <c r="V2078" t="str">
        <f>_xll.BDP("BW910984 Corp","ID_CUSIP")</f>
        <v>06368D3U6</v>
      </c>
      <c r="W2078" t="s">
        <v>1372</v>
      </c>
      <c r="X2078" t="str">
        <f>_xll.BDP("BW910984 Corp","CRNCY")</f>
        <v>CAD</v>
      </c>
      <c r="Y2078" t="s">
        <v>1462</v>
      </c>
      <c r="AA2078">
        <v>57.9</v>
      </c>
      <c r="AB2078">
        <v>54.77</v>
      </c>
      <c r="AC2078">
        <v>3.22</v>
      </c>
    </row>
    <row r="2079" spans="1:29" x14ac:dyDescent="0.25">
      <c r="A2079" t="s">
        <v>89</v>
      </c>
      <c r="B2079" t="s">
        <v>31</v>
      </c>
      <c r="C2079" t="s">
        <v>1429</v>
      </c>
      <c r="D2079">
        <v>1.97</v>
      </c>
      <c r="E2079" t="s">
        <v>72</v>
      </c>
      <c r="F2079" t="s">
        <v>136</v>
      </c>
      <c r="G2079" t="s">
        <v>35</v>
      </c>
      <c r="H2079" t="str">
        <f>_xll.BDP("BX469796 Corp","SECURITY_DES")</f>
        <v>CM 4.95 06/29/27</v>
      </c>
      <c r="I2079">
        <v>103.29900000000001</v>
      </c>
      <c r="J2079">
        <v>103.358</v>
      </c>
      <c r="K2079">
        <v>60</v>
      </c>
      <c r="L2079">
        <v>57</v>
      </c>
      <c r="M207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79" t="s">
        <v>48</v>
      </c>
      <c r="O2079">
        <v>15000000</v>
      </c>
      <c r="P2079">
        <v>5000000</v>
      </c>
      <c r="Q2079" t="str">
        <f>_xll.BDP("BX469796 Corp","BICS_LEVEL_1_NAME")</f>
        <v>Financials</v>
      </c>
      <c r="R2079">
        <v>3.24</v>
      </c>
      <c r="S2079">
        <v>3.21</v>
      </c>
      <c r="V2079" t="str">
        <f>_xll.BDP("BX469796 Corp","ID_CUSIP")</f>
        <v>13607HV66</v>
      </c>
      <c r="W2079" t="s">
        <v>1372</v>
      </c>
      <c r="X2079" t="str">
        <f>_xll.BDP("BX469796 Corp","CRNCY")</f>
        <v>CAD</v>
      </c>
      <c r="Y2079" t="s">
        <v>1462</v>
      </c>
      <c r="AA2079">
        <v>59.1</v>
      </c>
      <c r="AB2079">
        <v>56.13</v>
      </c>
      <c r="AC2079">
        <v>3.24</v>
      </c>
    </row>
    <row r="2080" spans="1:29" x14ac:dyDescent="0.25">
      <c r="A2080" t="s">
        <v>90</v>
      </c>
      <c r="B2080" t="s">
        <v>31</v>
      </c>
      <c r="C2080" t="s">
        <v>1429</v>
      </c>
      <c r="D2080">
        <v>2.12</v>
      </c>
      <c r="E2080" t="s">
        <v>74</v>
      </c>
      <c r="F2080" t="s">
        <v>136</v>
      </c>
      <c r="G2080" t="s">
        <v>35</v>
      </c>
      <c r="H2080" t="str">
        <f>_xll.BDP("BY016890 Corp","SECURITY_DES")</f>
        <v>RY 4.612 07/26/27</v>
      </c>
      <c r="I2080">
        <v>102.86799999999999</v>
      </c>
      <c r="J2080">
        <v>102.932</v>
      </c>
      <c r="K2080">
        <v>59</v>
      </c>
      <c r="L2080">
        <v>56</v>
      </c>
      <c r="M208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080" t="s">
        <v>48</v>
      </c>
      <c r="O2080">
        <v>20000000</v>
      </c>
      <c r="P2080">
        <v>5000000</v>
      </c>
      <c r="Q2080" t="str">
        <f>_xll.BDP("BY016890 Corp","BICS_LEVEL_1_NAME")</f>
        <v>Financials</v>
      </c>
      <c r="R2080">
        <v>3.23</v>
      </c>
      <c r="S2080">
        <v>3.2</v>
      </c>
      <c r="V2080" t="str">
        <f>_xll.BDP("BY016890 Corp","ID_CUSIP")</f>
        <v>780086VK7</v>
      </c>
      <c r="W2080" t="s">
        <v>1372</v>
      </c>
      <c r="X2080" t="str">
        <f>_xll.BDP("BY016890 Corp","CRNCY")</f>
        <v>CAD</v>
      </c>
      <c r="Y2080" t="s">
        <v>1462</v>
      </c>
      <c r="AA2080">
        <v>56.5</v>
      </c>
      <c r="AB2080">
        <v>53.82</v>
      </c>
      <c r="AC2080">
        <v>3.23</v>
      </c>
    </row>
    <row r="2081" spans="1:29" x14ac:dyDescent="0.25">
      <c r="A2081" t="s">
        <v>91</v>
      </c>
      <c r="B2081" t="s">
        <v>31</v>
      </c>
      <c r="C2081" t="s">
        <v>1429</v>
      </c>
      <c r="D2081">
        <v>2.23</v>
      </c>
      <c r="E2081" t="s">
        <v>72</v>
      </c>
      <c r="F2081" t="s">
        <v>136</v>
      </c>
      <c r="G2081" t="s">
        <v>35</v>
      </c>
      <c r="H2081" t="str">
        <f>_xll.BDP("BZ525069 Corp","SECURITY_DES")</f>
        <v>CM 5.05 10/07/27</v>
      </c>
      <c r="I2081">
        <v>103.803</v>
      </c>
      <c r="J2081">
        <v>103.87</v>
      </c>
      <c r="K2081">
        <v>64</v>
      </c>
      <c r="L2081">
        <v>61</v>
      </c>
      <c r="M20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81" t="s">
        <v>53</v>
      </c>
      <c r="O2081">
        <v>10000000</v>
      </c>
      <c r="P2081">
        <v>10000000</v>
      </c>
      <c r="Q2081" t="str">
        <f>_xll.BDP("BZ525069 Corp","BICS_LEVEL_1_NAME")</f>
        <v>Financials</v>
      </c>
      <c r="R2081">
        <v>3.31</v>
      </c>
      <c r="S2081">
        <v>3.28</v>
      </c>
      <c r="V2081" t="str">
        <f>_xll.BDP("BZ525069 Corp","ID_CUSIP")</f>
        <v>13607H5C2</v>
      </c>
      <c r="W2081" t="s">
        <v>1372</v>
      </c>
      <c r="X2081" t="str">
        <f>_xll.BDP("BZ525069 Corp","CRNCY")</f>
        <v>CAD</v>
      </c>
      <c r="Y2081" t="s">
        <v>1462</v>
      </c>
      <c r="AA2081">
        <v>63.9</v>
      </c>
      <c r="AB2081">
        <v>60.85</v>
      </c>
      <c r="AC2081">
        <v>3.31</v>
      </c>
    </row>
    <row r="2082" spans="1:29" x14ac:dyDescent="0.25">
      <c r="A2082" t="s">
        <v>92</v>
      </c>
      <c r="B2082" t="s">
        <v>31</v>
      </c>
      <c r="C2082" t="s">
        <v>1429</v>
      </c>
      <c r="D2082">
        <v>2.36</v>
      </c>
      <c r="E2082" t="s">
        <v>62</v>
      </c>
      <c r="F2082" t="s">
        <v>136</v>
      </c>
      <c r="G2082" t="s">
        <v>35</v>
      </c>
      <c r="H2082" t="str">
        <f>_xll.BDP("BZ819174 Corp","SECURITY_DES")</f>
        <v>TD 5.376 10/21/27</v>
      </c>
      <c r="I2082">
        <v>104.765</v>
      </c>
      <c r="J2082">
        <v>104.836</v>
      </c>
      <c r="K2082">
        <v>63</v>
      </c>
      <c r="L2082">
        <v>60</v>
      </c>
      <c r="M20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82" t="s">
        <v>53</v>
      </c>
      <c r="O2082">
        <v>10000000</v>
      </c>
      <c r="P2082">
        <v>10000000</v>
      </c>
      <c r="Q2082" t="str">
        <f>_xll.BDP("BZ819174 Corp","BICS_LEVEL_1_NAME")</f>
        <v>Financials</v>
      </c>
      <c r="R2082">
        <v>3.3</v>
      </c>
      <c r="S2082">
        <v>3.27</v>
      </c>
      <c r="V2082" t="str">
        <f>_xll.BDP("BZ819174 Corp","ID_CUSIP")</f>
        <v>89117F7H6</v>
      </c>
      <c r="W2082" t="s">
        <v>1372</v>
      </c>
      <c r="X2082" t="str">
        <f>_xll.BDP("BZ819174 Corp","CRNCY")</f>
        <v>CAD</v>
      </c>
      <c r="Y2082" t="s">
        <v>1462</v>
      </c>
      <c r="AA2082">
        <v>61.8</v>
      </c>
      <c r="AB2082">
        <v>58.79</v>
      </c>
      <c r="AC2082">
        <v>3.3</v>
      </c>
    </row>
    <row r="2083" spans="1:29" x14ac:dyDescent="0.25">
      <c r="A2083" t="s">
        <v>93</v>
      </c>
      <c r="B2083" t="s">
        <v>31</v>
      </c>
      <c r="C2083" t="s">
        <v>1429</v>
      </c>
      <c r="D2083">
        <v>1.42</v>
      </c>
      <c r="E2083" t="s">
        <v>74</v>
      </c>
      <c r="F2083" t="s">
        <v>136</v>
      </c>
      <c r="G2083" t="s">
        <v>35</v>
      </c>
      <c r="H2083" t="str">
        <f>_xll.BDP("BZ993214 Corp","SECURITY_DES")</f>
        <v>RY 5.235 11/02/26</v>
      </c>
      <c r="I2083">
        <v>102.99299999999999</v>
      </c>
      <c r="J2083">
        <v>103.036</v>
      </c>
      <c r="K2083">
        <v>47</v>
      </c>
      <c r="L2083">
        <v>44</v>
      </c>
      <c r="M20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083" t="s">
        <v>78</v>
      </c>
      <c r="O2083">
        <v>10000000</v>
      </c>
      <c r="P2083">
        <v>10000000</v>
      </c>
      <c r="Q2083" t="str">
        <f>_xll.BDP("BZ993214 Corp","BICS_LEVEL_1_NAME")</f>
        <v>Financials</v>
      </c>
      <c r="R2083">
        <v>3.09</v>
      </c>
      <c r="S2083">
        <v>3.06</v>
      </c>
      <c r="V2083" t="str">
        <f>_xll.BDP("BZ993214 Corp","ID_CUSIP")</f>
        <v>780086VV3</v>
      </c>
      <c r="W2083" t="s">
        <v>1372</v>
      </c>
      <c r="X2083" t="str">
        <f>_xll.BDP("BZ993214 Corp","CRNCY")</f>
        <v>CAD</v>
      </c>
      <c r="Y2083" t="s">
        <v>1462</v>
      </c>
      <c r="AA2083">
        <v>45.1</v>
      </c>
      <c r="AB2083">
        <v>41.98</v>
      </c>
      <c r="AC2083">
        <v>3.09</v>
      </c>
    </row>
    <row r="2084" spans="1:29" x14ac:dyDescent="0.25">
      <c r="A2084" t="s">
        <v>94</v>
      </c>
      <c r="B2084" t="s">
        <v>31</v>
      </c>
      <c r="C2084" t="s">
        <v>1429</v>
      </c>
      <c r="D2084">
        <v>4.5599999999999996</v>
      </c>
      <c r="E2084" t="s">
        <v>80</v>
      </c>
      <c r="F2084" t="s">
        <v>136</v>
      </c>
      <c r="G2084" t="s">
        <v>35</v>
      </c>
      <c r="H2084" t="str">
        <f>_xll.BDP("YQ607810 Corp","SECURITY_DES")</f>
        <v>BNS 3.734 06/27/31</v>
      </c>
      <c r="I2084">
        <v>99.3</v>
      </c>
      <c r="J2084">
        <v>99.436999999999998</v>
      </c>
      <c r="K2084">
        <v>95</v>
      </c>
      <c r="L2084">
        <v>92</v>
      </c>
      <c r="M20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084" t="s">
        <v>50</v>
      </c>
      <c r="O2084">
        <v>15000000</v>
      </c>
      <c r="P2084">
        <v>5000000</v>
      </c>
      <c r="Q2084" t="str">
        <f>_xll.BDP("YQ607810 Corp","BICS_LEVEL_1_NAME")</f>
        <v>Financials</v>
      </c>
      <c r="R2084">
        <v>3.89</v>
      </c>
      <c r="S2084">
        <v>3.85</v>
      </c>
      <c r="V2084" t="str">
        <f>_xll.BDP("YQ607810 Corp","ID_CUSIP")</f>
        <v>06418YXB9</v>
      </c>
      <c r="W2084" t="s">
        <v>1372</v>
      </c>
      <c r="X2084" t="str">
        <f>_xll.BDP("YQ607810 Corp","CRNCY")</f>
        <v>CAD</v>
      </c>
      <c r="Y2084" t="s">
        <v>1462</v>
      </c>
      <c r="AA2084">
        <v>94.3</v>
      </c>
      <c r="AB2084">
        <v>91.29</v>
      </c>
      <c r="AC2084">
        <v>3.89</v>
      </c>
    </row>
    <row r="2085" spans="1:29" x14ac:dyDescent="0.25">
      <c r="A2085" t="s">
        <v>95</v>
      </c>
      <c r="B2085" t="s">
        <v>31</v>
      </c>
      <c r="C2085" t="s">
        <v>1429</v>
      </c>
      <c r="D2085">
        <v>5.75</v>
      </c>
      <c r="E2085" t="s">
        <v>62</v>
      </c>
      <c r="F2085" t="s">
        <v>136</v>
      </c>
      <c r="G2085" t="s">
        <v>35</v>
      </c>
      <c r="H2085" t="str">
        <f>_xll.BDP("YS435752 Corp","SECURITY_DES")</f>
        <v>TD 4.133 01/09/33</v>
      </c>
      <c r="I2085">
        <v>100.092</v>
      </c>
      <c r="J2085">
        <v>100.265</v>
      </c>
      <c r="K2085">
        <v>103</v>
      </c>
      <c r="L2085">
        <v>100</v>
      </c>
      <c r="M208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085" t="s">
        <v>96</v>
      </c>
      <c r="O2085">
        <v>10000000</v>
      </c>
      <c r="P2085">
        <v>10000000</v>
      </c>
      <c r="Q2085" t="str">
        <f>_xll.BDP("YS435752 Corp","BICS_LEVEL_1_NAME")</f>
        <v>Financials</v>
      </c>
      <c r="R2085">
        <v>4.12</v>
      </c>
      <c r="S2085">
        <v>4.09</v>
      </c>
      <c r="V2085" t="str">
        <f>_xll.BDP("YS435752 Corp","ID_CUSIP")</f>
        <v>89116CWY9</v>
      </c>
      <c r="W2085" t="s">
        <v>1372</v>
      </c>
      <c r="X2085" t="str">
        <f>_xll.BDP("YS435752 Corp","CRNCY")</f>
        <v>CAD</v>
      </c>
      <c r="Y2085" t="s">
        <v>1462</v>
      </c>
      <c r="AA2085">
        <v>102.1</v>
      </c>
      <c r="AB2085">
        <v>99.11</v>
      </c>
      <c r="AC2085">
        <v>4.12</v>
      </c>
    </row>
    <row r="2086" spans="1:29" x14ac:dyDescent="0.25">
      <c r="A2086" t="s">
        <v>97</v>
      </c>
      <c r="B2086" t="s">
        <v>31</v>
      </c>
      <c r="C2086" t="s">
        <v>1429</v>
      </c>
      <c r="D2086">
        <v>2.42</v>
      </c>
      <c r="E2086" t="s">
        <v>74</v>
      </c>
      <c r="F2086" t="s">
        <v>136</v>
      </c>
      <c r="G2086" t="s">
        <v>35</v>
      </c>
      <c r="H2086" t="str">
        <f>_xll.BDP("YT797340 Corp","SECURITY_DES")</f>
        <v>RY 3.626 12/10/28</v>
      </c>
      <c r="I2086">
        <v>100.601</v>
      </c>
      <c r="J2086">
        <v>100.67400000000001</v>
      </c>
      <c r="K2086">
        <v>71</v>
      </c>
      <c r="L2086">
        <v>68</v>
      </c>
      <c r="M20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86" t="s">
        <v>53</v>
      </c>
      <c r="O2086">
        <v>10000000</v>
      </c>
      <c r="P2086">
        <v>10000000</v>
      </c>
      <c r="Q2086" t="str">
        <f>_xll.BDP("YT797340 Corp","BICS_LEVEL_1_NAME")</f>
        <v>Financials</v>
      </c>
      <c r="R2086">
        <v>3.38</v>
      </c>
      <c r="S2086">
        <v>3.35</v>
      </c>
      <c r="V2086" t="str">
        <f>_xll.BDP("YT797340 Corp","ID_CUSIP")</f>
        <v>779926FY5</v>
      </c>
      <c r="W2086" t="s">
        <v>1372</v>
      </c>
      <c r="X2086" t="str">
        <f>_xll.BDP("YT797340 Corp","CRNCY")</f>
        <v>CAD</v>
      </c>
      <c r="Y2086" t="s">
        <v>1462</v>
      </c>
      <c r="AA2086">
        <v>68.599999999999994</v>
      </c>
      <c r="AB2086">
        <v>65.58</v>
      </c>
      <c r="AC2086">
        <v>3.38</v>
      </c>
    </row>
    <row r="2087" spans="1:29" x14ac:dyDescent="0.25">
      <c r="A2087" t="s">
        <v>98</v>
      </c>
      <c r="B2087" t="s">
        <v>31</v>
      </c>
      <c r="C2087" t="s">
        <v>1429</v>
      </c>
      <c r="D2087">
        <v>2.42</v>
      </c>
      <c r="E2087" t="s">
        <v>72</v>
      </c>
      <c r="F2087" t="s">
        <v>136</v>
      </c>
      <c r="G2087" t="s">
        <v>35</v>
      </c>
      <c r="H2087" t="str">
        <f>_xll.BDP("YT797743 Corp","SECURITY_DES")</f>
        <v>CM 3.65 12/10/28</v>
      </c>
      <c r="I2087">
        <v>100.586</v>
      </c>
      <c r="J2087">
        <v>100.68300000000001</v>
      </c>
      <c r="K2087">
        <v>74</v>
      </c>
      <c r="L2087">
        <v>70</v>
      </c>
      <c r="M20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87" t="s">
        <v>53</v>
      </c>
      <c r="O2087">
        <v>25000000</v>
      </c>
      <c r="P2087">
        <v>5000000</v>
      </c>
      <c r="Q2087" t="str">
        <f>_xll.BDP("YT797743 Corp","BICS_LEVEL_1_NAME")</f>
        <v>Financials</v>
      </c>
      <c r="R2087">
        <v>3.41</v>
      </c>
      <c r="S2087">
        <v>3.37</v>
      </c>
      <c r="V2087" t="str">
        <f>_xll.BDP("YT797743 Corp","ID_CUSIP")</f>
        <v>13607L4C4</v>
      </c>
      <c r="W2087" t="s">
        <v>1372</v>
      </c>
      <c r="X2087" t="str">
        <f>_xll.BDP("YT797743 Corp","CRNCY")</f>
        <v>CAD</v>
      </c>
      <c r="Y2087" t="s">
        <v>1462</v>
      </c>
      <c r="AA2087">
        <v>71.599999999999994</v>
      </c>
      <c r="AB2087">
        <v>67.569999999999993</v>
      </c>
      <c r="AC2087">
        <v>3.41</v>
      </c>
    </row>
    <row r="2088" spans="1:29" x14ac:dyDescent="0.25">
      <c r="A2088" t="s">
        <v>99</v>
      </c>
      <c r="B2088" t="s">
        <v>31</v>
      </c>
      <c r="C2088" t="s">
        <v>1429</v>
      </c>
      <c r="D2088">
        <v>4.1399999999999997</v>
      </c>
      <c r="E2088" t="s">
        <v>72</v>
      </c>
      <c r="F2088" t="s">
        <v>136</v>
      </c>
      <c r="G2088" t="s">
        <v>35</v>
      </c>
      <c r="H2088" t="str">
        <f>_xll.BDP("YT797744 Corp","SECURITY_DES")</f>
        <v>CM 3.8 12/10/30</v>
      </c>
      <c r="I2088">
        <v>100.157</v>
      </c>
      <c r="J2088">
        <v>100.28100000000001</v>
      </c>
      <c r="K2088">
        <v>90</v>
      </c>
      <c r="L2088">
        <v>87</v>
      </c>
      <c r="M208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88" t="s">
        <v>60</v>
      </c>
      <c r="O2088">
        <v>10000000</v>
      </c>
      <c r="P2088">
        <v>5000000</v>
      </c>
      <c r="Q2088" t="str">
        <f>_xll.BDP("YT797744 Corp","BICS_LEVEL_1_NAME")</f>
        <v>Financials</v>
      </c>
      <c r="R2088">
        <v>3.76</v>
      </c>
      <c r="S2088">
        <v>3.73</v>
      </c>
      <c r="V2088" t="str">
        <f>_xll.BDP("YT797744 Corp","ID_CUSIP")</f>
        <v>13607LF99</v>
      </c>
      <c r="W2088" t="s">
        <v>1372</v>
      </c>
      <c r="X2088" t="str">
        <f>_xll.BDP("YT797744 Corp","CRNCY")</f>
        <v>CAD</v>
      </c>
      <c r="Y2088" t="s">
        <v>1462</v>
      </c>
      <c r="AA2088">
        <v>87.9</v>
      </c>
      <c r="AB2088">
        <v>84.92</v>
      </c>
      <c r="AC2088">
        <v>3.76</v>
      </c>
    </row>
    <row r="2089" spans="1:29" x14ac:dyDescent="0.25">
      <c r="A2089" t="s">
        <v>100</v>
      </c>
      <c r="B2089" t="s">
        <v>31</v>
      </c>
      <c r="C2089" t="s">
        <v>1429</v>
      </c>
      <c r="D2089">
        <v>1.33</v>
      </c>
      <c r="E2089" t="s">
        <v>70</v>
      </c>
      <c r="F2089" t="s">
        <v>136</v>
      </c>
      <c r="G2089" t="s">
        <v>35</v>
      </c>
      <c r="H2089" t="str">
        <f>_xll.BDP("YU221762 Corp","SECURITY_DES")</f>
        <v>NACN 3.637 10/07/27</v>
      </c>
      <c r="I2089">
        <v>100.53700000000001</v>
      </c>
      <c r="J2089">
        <v>100.604</v>
      </c>
      <c r="K2089">
        <v>61</v>
      </c>
      <c r="L2089">
        <v>56</v>
      </c>
      <c r="M2089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2089" t="s">
        <v>101</v>
      </c>
      <c r="O2089">
        <v>10000000</v>
      </c>
      <c r="P2089">
        <v>2000000</v>
      </c>
      <c r="Q2089" t="str">
        <f>_xll.BDP("YU221762 Corp","BICS_LEVEL_1_NAME")</f>
        <v>Financials</v>
      </c>
      <c r="R2089">
        <v>3.24</v>
      </c>
      <c r="S2089">
        <v>3.18</v>
      </c>
      <c r="V2089" t="str">
        <f>_xll.BDP("YU221762 Corp","ID_CUSIP")</f>
        <v>63306AJB3</v>
      </c>
      <c r="W2089" t="s">
        <v>1372</v>
      </c>
      <c r="X2089" t="str">
        <f>_xll.BDP("YU221762 Corp","CRNCY")</f>
        <v>CAD</v>
      </c>
      <c r="Y2089" t="s">
        <v>1462</v>
      </c>
      <c r="AA2089">
        <v>60.8</v>
      </c>
      <c r="AB2089">
        <v>55.31</v>
      </c>
      <c r="AC2089">
        <v>3.24</v>
      </c>
    </row>
    <row r="2090" spans="1:29" x14ac:dyDescent="0.25">
      <c r="A2090" t="s">
        <v>102</v>
      </c>
      <c r="B2090" t="s">
        <v>31</v>
      </c>
      <c r="C2090" t="s">
        <v>1429</v>
      </c>
      <c r="D2090">
        <v>4.05</v>
      </c>
      <c r="E2090" t="s">
        <v>74</v>
      </c>
      <c r="F2090" t="s">
        <v>136</v>
      </c>
      <c r="G2090" t="s">
        <v>35</v>
      </c>
      <c r="H2090" t="str">
        <f>_xll.BDP("YU418129 Corp","SECURITY_DES")</f>
        <v>RY 4 10/17/30</v>
      </c>
      <c r="I2090">
        <v>101.196</v>
      </c>
      <c r="J2090">
        <v>101.318</v>
      </c>
      <c r="K2090">
        <v>84</v>
      </c>
      <c r="L2090">
        <v>81</v>
      </c>
      <c r="M209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90" t="s">
        <v>60</v>
      </c>
      <c r="O2090">
        <v>10000000</v>
      </c>
      <c r="P2090">
        <v>10000000</v>
      </c>
      <c r="Q2090" t="str">
        <f>_xll.BDP("YU418129 Corp","BICS_LEVEL_1_NAME")</f>
        <v>Financials</v>
      </c>
      <c r="R2090">
        <v>3.7</v>
      </c>
      <c r="S2090">
        <v>3.67</v>
      </c>
      <c r="V2090" t="str">
        <f>_xll.BDP("YU418129 Corp","ID_CUSIP")</f>
        <v>779926DJ0</v>
      </c>
      <c r="W2090" t="s">
        <v>1372</v>
      </c>
      <c r="X2090" t="str">
        <f>_xll.BDP("YU418129 Corp","CRNCY")</f>
        <v>CAD</v>
      </c>
      <c r="Y2090" t="s">
        <v>1462</v>
      </c>
      <c r="AA2090">
        <v>83</v>
      </c>
      <c r="AB2090">
        <v>80.06</v>
      </c>
      <c r="AC2090">
        <v>3.7</v>
      </c>
    </row>
    <row r="2091" spans="1:29" x14ac:dyDescent="0.25">
      <c r="A2091" t="s">
        <v>103</v>
      </c>
      <c r="B2091" t="s">
        <v>31</v>
      </c>
      <c r="C2091" t="s">
        <v>1429</v>
      </c>
      <c r="D2091">
        <v>7.68</v>
      </c>
      <c r="E2091" t="s">
        <v>74</v>
      </c>
      <c r="F2091" t="s">
        <v>136</v>
      </c>
      <c r="G2091" t="s">
        <v>35</v>
      </c>
      <c r="H2091" t="str">
        <f>_xll.BDP("YU418194 Corp","SECURITY_DES")</f>
        <v>RY 4.464 10/17/35</v>
      </c>
      <c r="I2091">
        <v>100.818</v>
      </c>
      <c r="J2091">
        <v>101.126</v>
      </c>
      <c r="K2091">
        <v>109</v>
      </c>
      <c r="L2091">
        <v>105</v>
      </c>
      <c r="M209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091" t="s">
        <v>46</v>
      </c>
      <c r="O2091">
        <v>10000000</v>
      </c>
      <c r="P2091">
        <v>5000000</v>
      </c>
      <c r="Q2091" t="str">
        <f>_xll.BDP("YU418194 Corp","BICS_LEVEL_1_NAME")</f>
        <v>Financials</v>
      </c>
      <c r="R2091">
        <v>4.3600000000000003</v>
      </c>
      <c r="S2091">
        <v>4.32</v>
      </c>
      <c r="V2091" t="str">
        <f>_xll.BDP("YU418194 Corp","ID_CUSIP")</f>
        <v>779926DK7</v>
      </c>
      <c r="W2091" t="s">
        <v>1372</v>
      </c>
      <c r="X2091" t="str">
        <f>_xll.BDP("YU418194 Corp","CRNCY")</f>
        <v>CAD</v>
      </c>
      <c r="Y2091" t="s">
        <v>1462</v>
      </c>
      <c r="AA2091">
        <v>106.3</v>
      </c>
      <c r="AB2091">
        <v>102.32</v>
      </c>
      <c r="AC2091">
        <v>4.3600000000000003</v>
      </c>
    </row>
    <row r="2092" spans="1:29" x14ac:dyDescent="0.25">
      <c r="A2092" t="s">
        <v>104</v>
      </c>
      <c r="B2092" t="s">
        <v>31</v>
      </c>
      <c r="C2092" t="s">
        <v>1429</v>
      </c>
      <c r="D2092">
        <v>2.36</v>
      </c>
      <c r="E2092" t="s">
        <v>80</v>
      </c>
      <c r="F2092" t="s">
        <v>136</v>
      </c>
      <c r="G2092" t="s">
        <v>35</v>
      </c>
      <c r="H2092" t="str">
        <f>_xll.BDP("YU445759 Corp","SECURITY_DES")</f>
        <v>BNS 3.807 11/15/28</v>
      </c>
      <c r="I2092">
        <v>100.96299999999999</v>
      </c>
      <c r="J2092">
        <v>101.05800000000001</v>
      </c>
      <c r="K2092">
        <v>73</v>
      </c>
      <c r="L2092">
        <v>69</v>
      </c>
      <c r="M20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092" t="s">
        <v>53</v>
      </c>
      <c r="O2092">
        <v>25000000</v>
      </c>
      <c r="P2092">
        <v>5000000</v>
      </c>
      <c r="Q2092" t="str">
        <f>_xll.BDP("YU445759 Corp","BICS_LEVEL_1_NAME")</f>
        <v>Financials</v>
      </c>
      <c r="R2092">
        <v>3.4</v>
      </c>
      <c r="S2092">
        <v>3.36</v>
      </c>
      <c r="V2092" t="str">
        <f>_xll.BDP("YU445759 Corp","ID_CUSIP")</f>
        <v>06418MX74</v>
      </c>
      <c r="W2092" t="s">
        <v>1372</v>
      </c>
      <c r="X2092" t="str">
        <f>_xll.BDP("YU445759 Corp","CRNCY")</f>
        <v>CAD</v>
      </c>
      <c r="Y2092" t="s">
        <v>1462</v>
      </c>
      <c r="AA2092">
        <v>71.2</v>
      </c>
      <c r="AB2092">
        <v>67.17</v>
      </c>
      <c r="AC2092">
        <v>3.4</v>
      </c>
    </row>
    <row r="2093" spans="1:29" x14ac:dyDescent="0.25">
      <c r="A2093" t="s">
        <v>105</v>
      </c>
      <c r="B2093" t="s">
        <v>31</v>
      </c>
      <c r="C2093" t="s">
        <v>1429</v>
      </c>
      <c r="D2093">
        <v>7.69</v>
      </c>
      <c r="E2093" t="s">
        <v>80</v>
      </c>
      <c r="F2093" t="s">
        <v>136</v>
      </c>
      <c r="G2093" t="s">
        <v>35</v>
      </c>
      <c r="H2093" t="str">
        <f>_xll.BDP("YU445760 Corp","SECURITY_DES")</f>
        <v>BNS 4.442 11/15/35</v>
      </c>
      <c r="I2093">
        <v>100.349</v>
      </c>
      <c r="J2093">
        <v>100.657</v>
      </c>
      <c r="K2093">
        <v>113</v>
      </c>
      <c r="L2093">
        <v>109</v>
      </c>
      <c r="M209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093" t="s">
        <v>46</v>
      </c>
      <c r="O2093">
        <v>5000000</v>
      </c>
      <c r="P2093">
        <v>10000000</v>
      </c>
      <c r="Q2093" t="str">
        <f>_xll.BDP("YU445760 Corp","BICS_LEVEL_1_NAME")</f>
        <v>Financials</v>
      </c>
      <c r="R2093">
        <v>4.4000000000000004</v>
      </c>
      <c r="S2093">
        <v>4.3600000000000003</v>
      </c>
      <c r="V2093" t="str">
        <f>_xll.BDP("YU445760 Corp","ID_CUSIP")</f>
        <v>06418MZ49</v>
      </c>
      <c r="W2093" t="s">
        <v>1372</v>
      </c>
      <c r="X2093" t="str">
        <f>_xll.BDP("YU445760 Corp","CRNCY")</f>
        <v>CAD</v>
      </c>
      <c r="Y2093" t="s">
        <v>1462</v>
      </c>
      <c r="AA2093">
        <v>109.7</v>
      </c>
      <c r="AB2093">
        <v>105.76</v>
      </c>
      <c r="AC2093">
        <v>4.4000000000000004</v>
      </c>
    </row>
    <row r="2094" spans="1:29" x14ac:dyDescent="0.25">
      <c r="A2094" t="s">
        <v>106</v>
      </c>
      <c r="B2094" t="s">
        <v>31</v>
      </c>
      <c r="C2094" t="s">
        <v>1429</v>
      </c>
      <c r="D2094">
        <v>4.08</v>
      </c>
      <c r="E2094" t="s">
        <v>62</v>
      </c>
      <c r="F2094" t="s">
        <v>136</v>
      </c>
      <c r="G2094" t="s">
        <v>35</v>
      </c>
      <c r="H2094" t="str">
        <f>_xll.BDP("YU837679 Corp","SECURITY_DES")</f>
        <v>TD 4.002 10/31/30</v>
      </c>
      <c r="I2094">
        <v>101.13200000000001</v>
      </c>
      <c r="J2094">
        <v>101.255</v>
      </c>
      <c r="K2094">
        <v>86</v>
      </c>
      <c r="L2094">
        <v>83</v>
      </c>
      <c r="M20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94" t="s">
        <v>60</v>
      </c>
      <c r="O2094">
        <v>15000000</v>
      </c>
      <c r="P2094">
        <v>5000000</v>
      </c>
      <c r="Q2094" t="str">
        <f>_xll.BDP("YU837679 Corp","BICS_LEVEL_1_NAME")</f>
        <v>Financials</v>
      </c>
      <c r="R2094">
        <v>3.72</v>
      </c>
      <c r="S2094">
        <v>3.69</v>
      </c>
      <c r="V2094" t="str">
        <f>_xll.BDP("YU837679 Corp","ID_CUSIP")</f>
        <v>89116CST5</v>
      </c>
      <c r="W2094" t="s">
        <v>1372</v>
      </c>
      <c r="X2094" t="str">
        <f>_xll.BDP("YU837679 Corp","CRNCY")</f>
        <v>CAD</v>
      </c>
      <c r="Y2094" t="s">
        <v>1462</v>
      </c>
      <c r="AA2094">
        <v>84.7</v>
      </c>
      <c r="AB2094">
        <v>81.760000000000005</v>
      </c>
      <c r="AC2094">
        <v>3.72</v>
      </c>
    </row>
    <row r="2095" spans="1:29" x14ac:dyDescent="0.25">
      <c r="A2095" t="s">
        <v>107</v>
      </c>
      <c r="B2095" t="s">
        <v>31</v>
      </c>
      <c r="C2095" t="s">
        <v>1429</v>
      </c>
      <c r="D2095">
        <v>7.67</v>
      </c>
      <c r="E2095" t="s">
        <v>62</v>
      </c>
      <c r="F2095" t="s">
        <v>136</v>
      </c>
      <c r="G2095" t="s">
        <v>35</v>
      </c>
      <c r="H2095" t="str">
        <f>_xll.BDP("YU837680 Corp","SECURITY_DES")</f>
        <v>TD 4.423 10/31/35</v>
      </c>
      <c r="I2095">
        <v>100.277</v>
      </c>
      <c r="J2095">
        <v>100.584</v>
      </c>
      <c r="K2095">
        <v>112</v>
      </c>
      <c r="L2095">
        <v>108</v>
      </c>
      <c r="M209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095" t="s">
        <v>46</v>
      </c>
      <c r="O2095">
        <v>5000000</v>
      </c>
      <c r="P2095">
        <v>5000000</v>
      </c>
      <c r="Q2095" t="str">
        <f>_xll.BDP("YU837680 Corp","BICS_LEVEL_1_NAME")</f>
        <v>Financials</v>
      </c>
      <c r="R2095">
        <v>4.3899999999999997</v>
      </c>
      <c r="S2095">
        <v>4.3499999999999996</v>
      </c>
      <c r="V2095" t="str">
        <f>_xll.BDP("YU837680 Corp","ID_CUSIP")</f>
        <v>89116CSU2</v>
      </c>
      <c r="W2095" t="s">
        <v>1372</v>
      </c>
      <c r="X2095" t="str">
        <f>_xll.BDP("YU837680 Corp","CRNCY")</f>
        <v>CAD</v>
      </c>
      <c r="Y2095" t="s">
        <v>1462</v>
      </c>
      <c r="AA2095">
        <v>109</v>
      </c>
      <c r="AB2095">
        <v>105.06</v>
      </c>
      <c r="AC2095">
        <v>4.3899999999999997</v>
      </c>
    </row>
    <row r="2096" spans="1:29" x14ac:dyDescent="0.25">
      <c r="A2096" t="s">
        <v>108</v>
      </c>
      <c r="B2096" t="s">
        <v>31</v>
      </c>
      <c r="C2096" t="s">
        <v>1429</v>
      </c>
      <c r="D2096">
        <v>3.98</v>
      </c>
      <c r="E2096" t="s">
        <v>77</v>
      </c>
      <c r="F2096" t="s">
        <v>136</v>
      </c>
      <c r="G2096" t="s">
        <v>35</v>
      </c>
      <c r="H2096" t="str">
        <f>_xll.BDP("YV933993 Corp","SECURITY_DES")</f>
        <v>CCDJ 3.804 09/24/29</v>
      </c>
      <c r="I2096">
        <v>100.401</v>
      </c>
      <c r="J2096">
        <v>100.601</v>
      </c>
      <c r="K2096">
        <v>84</v>
      </c>
      <c r="L2096">
        <v>79</v>
      </c>
      <c r="M20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96" t="s">
        <v>60</v>
      </c>
      <c r="O2096">
        <v>15000000</v>
      </c>
      <c r="P2096">
        <v>5000000</v>
      </c>
      <c r="Q2096" t="str">
        <f>_xll.BDP("YV933993 Corp","BICS_LEVEL_1_NAME")</f>
        <v>Financials</v>
      </c>
      <c r="R2096">
        <v>3.7</v>
      </c>
      <c r="S2096">
        <v>3.65</v>
      </c>
      <c r="V2096" t="str">
        <f>_xll.BDP("YV933993 Corp","ID_CUSIP")</f>
        <v>31430W3J1</v>
      </c>
      <c r="W2096" t="s">
        <v>1372</v>
      </c>
      <c r="X2096" t="str">
        <f>_xll.BDP("YV933993 Corp","CRNCY")</f>
        <v>CAD</v>
      </c>
      <c r="Y2096" t="s">
        <v>1462</v>
      </c>
      <c r="AA2096">
        <v>83.5</v>
      </c>
      <c r="AB2096">
        <v>78.540000000000006</v>
      </c>
      <c r="AC2096">
        <v>3.7</v>
      </c>
    </row>
    <row r="2097" spans="1:29" x14ac:dyDescent="0.25">
      <c r="A2097" t="s">
        <v>109</v>
      </c>
      <c r="B2097" t="s">
        <v>31</v>
      </c>
      <c r="C2097" t="s">
        <v>1429</v>
      </c>
      <c r="D2097">
        <v>3.98</v>
      </c>
      <c r="E2097" t="s">
        <v>80</v>
      </c>
      <c r="F2097" t="s">
        <v>136</v>
      </c>
      <c r="G2097" t="s">
        <v>35</v>
      </c>
      <c r="H2097" t="str">
        <f>_xll.BDP("YV936130 Corp","SECURITY_DES")</f>
        <v>BNS 3.836 09/26/30</v>
      </c>
      <c r="I2097">
        <v>100.489</v>
      </c>
      <c r="J2097">
        <v>100.60899999999999</v>
      </c>
      <c r="K2097">
        <v>85</v>
      </c>
      <c r="L2097">
        <v>82</v>
      </c>
      <c r="M209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097" t="s">
        <v>60</v>
      </c>
      <c r="O2097">
        <v>10000000</v>
      </c>
      <c r="P2097">
        <v>5000000</v>
      </c>
      <c r="Q2097" t="str">
        <f>_xll.BDP("YV936130 Corp","BICS_LEVEL_1_NAME")</f>
        <v>Financials</v>
      </c>
      <c r="R2097">
        <v>3.71</v>
      </c>
      <c r="S2097">
        <v>3.68</v>
      </c>
      <c r="V2097" t="str">
        <f>_xll.BDP("YV936130 Corp","ID_CUSIP")</f>
        <v>06418MM43</v>
      </c>
      <c r="W2097" t="s">
        <v>1372</v>
      </c>
      <c r="X2097" t="str">
        <f>_xll.BDP("YV936130 Corp","CRNCY")</f>
        <v>CAD</v>
      </c>
      <c r="Y2097" t="s">
        <v>1462</v>
      </c>
      <c r="AA2097">
        <v>84.5</v>
      </c>
      <c r="AB2097">
        <v>81.489999999999995</v>
      </c>
      <c r="AC2097">
        <v>3.71</v>
      </c>
    </row>
    <row r="2098" spans="1:29" x14ac:dyDescent="0.25">
      <c r="A2098" t="s">
        <v>110</v>
      </c>
      <c r="B2098" t="s">
        <v>31</v>
      </c>
      <c r="C2098" t="s">
        <v>1429</v>
      </c>
      <c r="D2098">
        <v>3.81</v>
      </c>
      <c r="E2098" t="s">
        <v>67</v>
      </c>
      <c r="F2098" t="s">
        <v>136</v>
      </c>
      <c r="G2098" t="s">
        <v>35</v>
      </c>
      <c r="H2098" t="str">
        <f>_xll.BDP("YW432256 Corp","SECURITY_DES")</f>
        <v>BMO 4.42 07/17/29</v>
      </c>
      <c r="I2098">
        <v>102.879</v>
      </c>
      <c r="J2098">
        <v>102.99299999999999</v>
      </c>
      <c r="K2098">
        <v>83</v>
      </c>
      <c r="L2098">
        <v>80</v>
      </c>
      <c r="M209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098" t="s">
        <v>111</v>
      </c>
      <c r="O2098">
        <v>25000000</v>
      </c>
      <c r="P2098">
        <v>5000000</v>
      </c>
      <c r="Q2098" t="str">
        <f>_xll.BDP("YW432256 Corp","BICS_LEVEL_1_NAME")</f>
        <v>Financials</v>
      </c>
      <c r="R2098">
        <v>3.65</v>
      </c>
      <c r="S2098">
        <v>3.62</v>
      </c>
      <c r="V2098" t="str">
        <f>_xll.BDP("YW432256 Corp","ID_CUSIP")</f>
        <v>06368L5G7</v>
      </c>
      <c r="W2098" t="s">
        <v>1372</v>
      </c>
      <c r="X2098" t="str">
        <f>_xll.BDP("YW432256 Corp","CRNCY")</f>
        <v>CAD</v>
      </c>
      <c r="Y2098" t="s">
        <v>1462</v>
      </c>
      <c r="AA2098">
        <v>80.599999999999994</v>
      </c>
      <c r="AB2098">
        <v>77.84</v>
      </c>
      <c r="AC2098">
        <v>3.65</v>
      </c>
    </row>
    <row r="2099" spans="1:29" x14ac:dyDescent="0.25">
      <c r="A2099" t="s">
        <v>112</v>
      </c>
      <c r="B2099" t="s">
        <v>31</v>
      </c>
      <c r="C2099" t="s">
        <v>1429</v>
      </c>
      <c r="D2099">
        <v>3.5</v>
      </c>
      <c r="E2099" t="s">
        <v>80</v>
      </c>
      <c r="F2099" t="s">
        <v>136</v>
      </c>
      <c r="G2099" t="s">
        <v>35</v>
      </c>
      <c r="H2099" t="str">
        <f>_xll.BDP("ZF598755 Corp","SECURITY_DES")</f>
        <v>BNS 4.68 02/01/29</v>
      </c>
      <c r="I2099">
        <v>103.697</v>
      </c>
      <c r="J2099">
        <v>103.837</v>
      </c>
      <c r="K2099">
        <v>82</v>
      </c>
      <c r="L2099">
        <v>78</v>
      </c>
      <c r="M20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099" t="s">
        <v>36</v>
      </c>
      <c r="O2099">
        <v>25000000</v>
      </c>
      <c r="P2099">
        <v>5000000</v>
      </c>
      <c r="Q2099" t="str">
        <f>_xll.BDP("ZF598755 Corp","BICS_LEVEL_1_NAME")</f>
        <v>Financials</v>
      </c>
      <c r="R2099">
        <v>3.6</v>
      </c>
      <c r="S2099">
        <v>3.56</v>
      </c>
      <c r="V2099" t="str">
        <f>_xll.BDP("ZF598755 Corp","ID_CUSIP")</f>
        <v>064164QM1</v>
      </c>
      <c r="W2099" t="s">
        <v>1372</v>
      </c>
      <c r="X2099" t="str">
        <f>_xll.BDP("ZF598755 Corp","CRNCY")</f>
        <v>CAD</v>
      </c>
      <c r="Y2099" t="s">
        <v>1462</v>
      </c>
      <c r="AA2099">
        <v>78.5</v>
      </c>
      <c r="AB2099">
        <v>74.47</v>
      </c>
      <c r="AC2099">
        <v>3.6</v>
      </c>
    </row>
    <row r="2100" spans="1:29" x14ac:dyDescent="0.25">
      <c r="A2100" t="s">
        <v>113</v>
      </c>
      <c r="B2100" t="s">
        <v>31</v>
      </c>
      <c r="C2100" t="s">
        <v>1429</v>
      </c>
      <c r="D2100">
        <v>3.28</v>
      </c>
      <c r="E2100" t="s">
        <v>77</v>
      </c>
      <c r="F2100" t="s">
        <v>136</v>
      </c>
      <c r="G2100" t="s">
        <v>35</v>
      </c>
      <c r="H2100" t="str">
        <f>_xll.BDP("ZG185566 Corp","SECURITY_DES")</f>
        <v>CCDJ 5.467 11/17/28</v>
      </c>
      <c r="I2100">
        <v>106.04900000000001</v>
      </c>
      <c r="J2100">
        <v>106.21299999999999</v>
      </c>
      <c r="K2100">
        <v>78</v>
      </c>
      <c r="L2100">
        <v>73</v>
      </c>
      <c r="M21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00" t="s">
        <v>36</v>
      </c>
      <c r="O2100">
        <v>15000000</v>
      </c>
      <c r="P2100">
        <v>5000000</v>
      </c>
      <c r="Q2100" t="str">
        <f>_xll.BDP("ZG185566 Corp","BICS_LEVEL_1_NAME")</f>
        <v>Financials</v>
      </c>
      <c r="R2100">
        <v>3.56</v>
      </c>
      <c r="S2100">
        <v>3.51</v>
      </c>
      <c r="V2100" t="str">
        <f>_xll.BDP("ZG185566 Corp","ID_CUSIP")</f>
        <v>31430WF90</v>
      </c>
      <c r="W2100" t="s">
        <v>1372</v>
      </c>
      <c r="X2100" t="str">
        <f>_xll.BDP("ZG185566 Corp","CRNCY")</f>
        <v>CAD</v>
      </c>
      <c r="Y2100" t="s">
        <v>1462</v>
      </c>
      <c r="AA2100">
        <v>76.900000000000006</v>
      </c>
      <c r="AB2100">
        <v>71.959999999999994</v>
      </c>
      <c r="AC2100">
        <v>3.56</v>
      </c>
    </row>
    <row r="2101" spans="1:29" x14ac:dyDescent="0.25">
      <c r="A2101" t="s">
        <v>114</v>
      </c>
      <c r="B2101" t="s">
        <v>31</v>
      </c>
      <c r="C2101" t="s">
        <v>1429</v>
      </c>
      <c r="D2101">
        <v>1.51</v>
      </c>
      <c r="E2101" t="s">
        <v>72</v>
      </c>
      <c r="F2101" t="s">
        <v>136</v>
      </c>
      <c r="G2101" t="s">
        <v>35</v>
      </c>
      <c r="H2101" t="str">
        <f>_xll.BDP("ZG530749 Corp","SECURITY_DES")</f>
        <v>CM 5 12/07/26</v>
      </c>
      <c r="I2101">
        <v>102.724</v>
      </c>
      <c r="J2101">
        <v>102.77</v>
      </c>
      <c r="K2101">
        <v>55</v>
      </c>
      <c r="L2101">
        <v>52</v>
      </c>
      <c r="M21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101" t="s">
        <v>78</v>
      </c>
      <c r="O2101">
        <v>25000000</v>
      </c>
      <c r="P2101">
        <v>10000000</v>
      </c>
      <c r="Q2101" t="str">
        <f>_xll.BDP("ZG530749 Corp","BICS_LEVEL_1_NAME")</f>
        <v>Financials</v>
      </c>
      <c r="R2101">
        <v>3.17</v>
      </c>
      <c r="S2101">
        <v>3.13</v>
      </c>
      <c r="V2101" t="str">
        <f>_xll.BDP("ZG530749 Corp","ID_CUSIP")</f>
        <v>13607LSJ3</v>
      </c>
      <c r="W2101" t="s">
        <v>1372</v>
      </c>
      <c r="X2101" t="str">
        <f>_xll.BDP("ZG530749 Corp","CRNCY")</f>
        <v>CAD</v>
      </c>
      <c r="Y2101" t="s">
        <v>1462</v>
      </c>
      <c r="AA2101">
        <v>52.8</v>
      </c>
      <c r="AB2101">
        <v>49.78</v>
      </c>
      <c r="AC2101">
        <v>3.17</v>
      </c>
    </row>
    <row r="2102" spans="1:29" x14ac:dyDescent="0.25">
      <c r="A2102" t="s">
        <v>115</v>
      </c>
      <c r="B2102" t="s">
        <v>31</v>
      </c>
      <c r="C2102" t="s">
        <v>1429</v>
      </c>
      <c r="D2102">
        <v>1.51</v>
      </c>
      <c r="E2102" t="s">
        <v>70</v>
      </c>
      <c r="F2102" t="s">
        <v>136</v>
      </c>
      <c r="G2102" t="s">
        <v>35</v>
      </c>
      <c r="H2102" t="str">
        <f>_xll.BDP("ZG541169 Corp","SECURITY_DES")</f>
        <v>NACN 4.968 12/07/26</v>
      </c>
      <c r="I2102">
        <v>102.67700000000001</v>
      </c>
      <c r="J2102">
        <v>102.73699999999999</v>
      </c>
      <c r="K2102">
        <v>55</v>
      </c>
      <c r="L2102">
        <v>51</v>
      </c>
      <c r="M21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102" t="s">
        <v>78</v>
      </c>
      <c r="O2102">
        <v>10000000</v>
      </c>
      <c r="P2102">
        <v>2000000</v>
      </c>
      <c r="Q2102" t="str">
        <f>_xll.BDP("ZG541169 Corp","BICS_LEVEL_1_NAME")</f>
        <v>Financials</v>
      </c>
      <c r="R2102">
        <v>3.17</v>
      </c>
      <c r="S2102">
        <v>3.13</v>
      </c>
      <c r="V2102" t="str">
        <f>_xll.BDP("ZG541169 Corp","ID_CUSIP")</f>
        <v>63306AHU3</v>
      </c>
      <c r="W2102" t="s">
        <v>1372</v>
      </c>
      <c r="X2102" t="str">
        <f>_xll.BDP("ZG541169 Corp","CRNCY")</f>
        <v>CAD</v>
      </c>
      <c r="Y2102" t="s">
        <v>1462</v>
      </c>
      <c r="AA2102">
        <v>52.8</v>
      </c>
      <c r="AB2102">
        <v>48.77</v>
      </c>
      <c r="AC2102">
        <v>3.17</v>
      </c>
    </row>
    <row r="2103" spans="1:29" x14ac:dyDescent="0.25">
      <c r="A2103" t="s">
        <v>116</v>
      </c>
      <c r="B2103" t="s">
        <v>31</v>
      </c>
      <c r="C2103" t="s">
        <v>1429</v>
      </c>
      <c r="D2103">
        <v>3.52</v>
      </c>
      <c r="E2103" t="s">
        <v>70</v>
      </c>
      <c r="F2103" t="s">
        <v>136</v>
      </c>
      <c r="G2103" t="s">
        <v>35</v>
      </c>
      <c r="H2103" t="str">
        <f>_xll.BDP("ZG541173 Corp","SECURITY_DES")</f>
        <v>NACN 5.023 02/01/29</v>
      </c>
      <c r="I2103">
        <v>104.871</v>
      </c>
      <c r="J2103">
        <v>105.012</v>
      </c>
      <c r="K2103">
        <v>82</v>
      </c>
      <c r="L2103">
        <v>78</v>
      </c>
      <c r="M21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03" t="s">
        <v>36</v>
      </c>
      <c r="O2103">
        <v>25000000</v>
      </c>
      <c r="P2103">
        <v>5000000</v>
      </c>
      <c r="Q2103" t="str">
        <f>_xll.BDP("ZG541173 Corp","BICS_LEVEL_1_NAME")</f>
        <v>Financials</v>
      </c>
      <c r="R2103">
        <v>3.6</v>
      </c>
      <c r="S2103">
        <v>3.56</v>
      </c>
      <c r="V2103" t="str">
        <f>_xll.BDP("ZG541173 Corp","ID_CUSIP")</f>
        <v>63306AHT6</v>
      </c>
      <c r="W2103" t="s">
        <v>1372</v>
      </c>
      <c r="X2103" t="str">
        <f>_xll.BDP("ZG541173 Corp","CRNCY")</f>
        <v>CAD</v>
      </c>
      <c r="Y2103" t="s">
        <v>1462</v>
      </c>
      <c r="AA2103">
        <v>78.5</v>
      </c>
      <c r="AB2103">
        <v>74.47</v>
      </c>
      <c r="AC2103">
        <v>3.6</v>
      </c>
    </row>
    <row r="2104" spans="1:29" x14ac:dyDescent="0.25">
      <c r="A2104" t="s">
        <v>117</v>
      </c>
      <c r="B2104" t="s">
        <v>31</v>
      </c>
      <c r="C2104" t="s">
        <v>1429</v>
      </c>
      <c r="D2104">
        <v>3.31</v>
      </c>
      <c r="E2104" t="s">
        <v>67</v>
      </c>
      <c r="F2104" t="s">
        <v>136</v>
      </c>
      <c r="G2104" t="s">
        <v>35</v>
      </c>
      <c r="H2104" t="str">
        <f>_xll.BDP("ZG799084 Corp","SECURITY_DES")</f>
        <v>BMO 4.537 12/18/28</v>
      </c>
      <c r="I2104">
        <v>103.211</v>
      </c>
      <c r="J2104">
        <v>103.31100000000001</v>
      </c>
      <c r="K2104">
        <v>77</v>
      </c>
      <c r="L2104">
        <v>74</v>
      </c>
      <c r="M21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04" t="s">
        <v>36</v>
      </c>
      <c r="O2104">
        <v>10000000</v>
      </c>
      <c r="P2104">
        <v>10000000</v>
      </c>
      <c r="Q2104" t="str">
        <f>_xll.BDP("ZG799084 Corp","BICS_LEVEL_1_NAME")</f>
        <v>Financials</v>
      </c>
      <c r="R2104">
        <v>3.55</v>
      </c>
      <c r="S2104">
        <v>3.52</v>
      </c>
      <c r="V2104" t="str">
        <f>_xll.BDP("ZG799084 Corp","ID_CUSIP")</f>
        <v>06368LB88</v>
      </c>
      <c r="W2104" t="s">
        <v>1372</v>
      </c>
      <c r="X2104" t="str">
        <f>_xll.BDP("ZG799084 Corp","CRNCY")</f>
        <v>CAD</v>
      </c>
      <c r="Y2104" t="s">
        <v>1462</v>
      </c>
      <c r="AA2104">
        <v>75.2</v>
      </c>
      <c r="AB2104">
        <v>72.209999999999994</v>
      </c>
      <c r="AC2104">
        <v>3.55</v>
      </c>
    </row>
    <row r="2105" spans="1:29" x14ac:dyDescent="0.25">
      <c r="A2105" t="s">
        <v>118</v>
      </c>
      <c r="B2105" t="s">
        <v>31</v>
      </c>
      <c r="C2105" t="s">
        <v>1429</v>
      </c>
      <c r="D2105">
        <v>3.14</v>
      </c>
      <c r="E2105" t="s">
        <v>77</v>
      </c>
      <c r="F2105" t="s">
        <v>136</v>
      </c>
      <c r="G2105" t="s">
        <v>35</v>
      </c>
      <c r="H2105" t="str">
        <f>_xll.BDP("ZI383347 Corp","SECURITY_DES")</f>
        <v>CCDJ 5.475 08/16/28</v>
      </c>
      <c r="I2105">
        <v>105.976</v>
      </c>
      <c r="J2105">
        <v>106.102</v>
      </c>
      <c r="K2105">
        <v>72</v>
      </c>
      <c r="L2105">
        <v>68</v>
      </c>
      <c r="M210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05" t="s">
        <v>36</v>
      </c>
      <c r="O2105">
        <v>10000000</v>
      </c>
      <c r="P2105">
        <v>10000000</v>
      </c>
      <c r="Q2105" t="str">
        <f>_xll.BDP("ZI383347 Corp","BICS_LEVEL_1_NAME")</f>
        <v>Financials</v>
      </c>
      <c r="R2105">
        <v>3.5</v>
      </c>
      <c r="S2105">
        <v>3.46</v>
      </c>
      <c r="V2105" t="str">
        <f>_xll.BDP("ZI383347 Corp","ID_CUSIP")</f>
        <v>31430WZM9</v>
      </c>
      <c r="W2105" t="s">
        <v>1372</v>
      </c>
      <c r="X2105" t="str">
        <f>_xll.BDP("ZI383347 Corp","CRNCY")</f>
        <v>CAD</v>
      </c>
      <c r="Y2105" t="s">
        <v>1462</v>
      </c>
      <c r="AA2105">
        <v>72.599999999999994</v>
      </c>
      <c r="AB2105">
        <v>68.62</v>
      </c>
      <c r="AC2105">
        <v>3.5</v>
      </c>
    </row>
    <row r="2106" spans="1:29" x14ac:dyDescent="0.25">
      <c r="A2106" t="s">
        <v>119</v>
      </c>
      <c r="B2106" t="s">
        <v>31</v>
      </c>
      <c r="C2106" t="s">
        <v>1429</v>
      </c>
      <c r="D2106">
        <v>3.19</v>
      </c>
      <c r="E2106" t="s">
        <v>62</v>
      </c>
      <c r="F2106" t="s">
        <v>136</v>
      </c>
      <c r="G2106" t="s">
        <v>35</v>
      </c>
      <c r="H2106" t="str">
        <f>_xll.BDP("ZI767085 Corp","SECURITY_DES")</f>
        <v>TD 5.491 09/08/28</v>
      </c>
      <c r="I2106">
        <v>106.096</v>
      </c>
      <c r="J2106">
        <v>106.19199999999999</v>
      </c>
      <c r="K2106">
        <v>73</v>
      </c>
      <c r="L2106">
        <v>70</v>
      </c>
      <c r="M210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06" t="s">
        <v>36</v>
      </c>
      <c r="O2106">
        <v>10000000</v>
      </c>
      <c r="P2106">
        <v>5000000</v>
      </c>
      <c r="Q2106" t="str">
        <f>_xll.BDP("ZI767085 Corp","BICS_LEVEL_1_NAME")</f>
        <v>Financials</v>
      </c>
      <c r="R2106">
        <v>3.51</v>
      </c>
      <c r="S2106">
        <v>3.48</v>
      </c>
      <c r="V2106" t="str">
        <f>_xll.BDP("ZI767085 Corp","ID_CUSIP")</f>
        <v>89117GX51</v>
      </c>
      <c r="W2106" t="s">
        <v>1372</v>
      </c>
      <c r="X2106" t="str">
        <f>_xll.BDP("ZI767085 Corp","CRNCY")</f>
        <v>CAD</v>
      </c>
      <c r="Y2106" t="s">
        <v>1462</v>
      </c>
      <c r="AA2106">
        <v>72.8</v>
      </c>
      <c r="AB2106">
        <v>69.87</v>
      </c>
      <c r="AC2106">
        <v>3.51</v>
      </c>
    </row>
    <row r="2107" spans="1:29" x14ac:dyDescent="0.25">
      <c r="A2107" t="s">
        <v>120</v>
      </c>
      <c r="B2107" t="s">
        <v>31</v>
      </c>
      <c r="C2107" t="s">
        <v>1429</v>
      </c>
      <c r="D2107">
        <v>4.76</v>
      </c>
      <c r="E2107" t="s">
        <v>74</v>
      </c>
      <c r="F2107" t="s">
        <v>136</v>
      </c>
      <c r="G2107" t="s">
        <v>35</v>
      </c>
      <c r="H2107" t="str">
        <f>_xll.BDP("ZJ067711 Corp","SECURITY_DES")</f>
        <v>RY 5.228 06/24/30</v>
      </c>
      <c r="I2107">
        <v>106.66500000000001</v>
      </c>
      <c r="J2107">
        <v>107.143</v>
      </c>
      <c r="K2107">
        <v>84</v>
      </c>
      <c r="L2107">
        <v>74</v>
      </c>
      <c r="M210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107" t="s">
        <v>50</v>
      </c>
      <c r="O2107">
        <v>10000000</v>
      </c>
      <c r="P2107">
        <v>10000000</v>
      </c>
      <c r="Q2107" t="str">
        <f>_xll.BDP("ZJ067711 Corp","BICS_LEVEL_1_NAME")</f>
        <v>Financials</v>
      </c>
      <c r="R2107">
        <v>3.78</v>
      </c>
      <c r="S2107">
        <v>3.67</v>
      </c>
      <c r="V2107" t="str">
        <f>_xll.BDP("ZJ067711 Corp","ID_CUSIP")</f>
        <v>780086ZH0</v>
      </c>
      <c r="W2107" t="s">
        <v>1372</v>
      </c>
      <c r="X2107" t="str">
        <f>_xll.BDP("ZJ067711 Corp","CRNCY")</f>
        <v>CAD</v>
      </c>
      <c r="Y2107" t="s">
        <v>1462</v>
      </c>
      <c r="AA2107">
        <v>83.4</v>
      </c>
      <c r="AB2107">
        <v>73.37</v>
      </c>
      <c r="AC2107">
        <v>3.78</v>
      </c>
    </row>
    <row r="2108" spans="1:29" x14ac:dyDescent="0.25">
      <c r="A2108" t="s">
        <v>122</v>
      </c>
      <c r="B2108" t="s">
        <v>31</v>
      </c>
      <c r="C2108" t="s">
        <v>1429</v>
      </c>
      <c r="D2108">
        <v>1.1200000000000001</v>
      </c>
      <c r="E2108" t="s">
        <v>62</v>
      </c>
      <c r="F2108" t="s">
        <v>136</v>
      </c>
      <c r="G2108" t="s">
        <v>35</v>
      </c>
      <c r="H2108" t="str">
        <f>_xll.BDP("ZJ647614 Corp","SECURITY_DES")</f>
        <v>TD 5.423 07/10/26</v>
      </c>
      <c r="I2108">
        <v>102.678</v>
      </c>
      <c r="J2108">
        <v>102.711</v>
      </c>
      <c r="K2108">
        <v>39</v>
      </c>
      <c r="L2108">
        <v>36</v>
      </c>
      <c r="M210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108" t="s">
        <v>153</v>
      </c>
      <c r="O2108">
        <v>25000000</v>
      </c>
      <c r="P2108">
        <v>10000000</v>
      </c>
      <c r="Q2108" t="str">
        <f>_xll.BDP("ZJ647614 Corp","BICS_LEVEL_1_NAME")</f>
        <v>Financials</v>
      </c>
      <c r="R2108">
        <v>2.99</v>
      </c>
      <c r="S2108">
        <v>2.95</v>
      </c>
      <c r="V2108" t="str">
        <f>_xll.BDP("ZJ647614 Corp","ID_CUSIP")</f>
        <v>89117GK30</v>
      </c>
      <c r="W2108" t="s">
        <v>1372</v>
      </c>
      <c r="X2108" t="str">
        <f>_xll.BDP("ZJ647614 Corp","CRNCY")</f>
        <v>CAD</v>
      </c>
      <c r="Y2108" t="s">
        <v>1462</v>
      </c>
      <c r="AA2108">
        <v>36.4</v>
      </c>
      <c r="AB2108">
        <v>33.18</v>
      </c>
      <c r="AC2108">
        <v>2.99</v>
      </c>
    </row>
    <row r="2109" spans="1:29" x14ac:dyDescent="0.25">
      <c r="A2109" t="s">
        <v>123</v>
      </c>
      <c r="B2109" t="s">
        <v>31</v>
      </c>
      <c r="C2109" t="s">
        <v>1429</v>
      </c>
      <c r="D2109">
        <v>2.5</v>
      </c>
      <c r="E2109" t="s">
        <v>72</v>
      </c>
      <c r="F2109" t="s">
        <v>136</v>
      </c>
      <c r="G2109" t="s">
        <v>35</v>
      </c>
      <c r="H2109" t="str">
        <f>_xll.BDP("ZJ754032 Corp","SECURITY_DES")</f>
        <v>CM 5 1/2 01/14/28</v>
      </c>
      <c r="I2109">
        <v>105.197</v>
      </c>
      <c r="J2109">
        <v>105.297</v>
      </c>
      <c r="K2109">
        <v>69</v>
      </c>
      <c r="L2109">
        <v>65</v>
      </c>
      <c r="M21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09" t="s">
        <v>53</v>
      </c>
      <c r="O2109">
        <v>10000000</v>
      </c>
      <c r="P2109">
        <v>5000000</v>
      </c>
      <c r="Q2109" t="str">
        <f>_xll.BDP("ZJ754032 Corp","BICS_LEVEL_1_NAME")</f>
        <v>Financials</v>
      </c>
      <c r="R2109">
        <v>3.36</v>
      </c>
      <c r="S2109">
        <v>3.32</v>
      </c>
      <c r="V2109" t="str">
        <f>_xll.BDP("ZJ754032 Corp","ID_CUSIP")</f>
        <v>13607LPY3</v>
      </c>
      <c r="W2109" t="s">
        <v>1372</v>
      </c>
      <c r="X2109" t="str">
        <f>_xll.BDP("ZJ754032 Corp","CRNCY")</f>
        <v>CAD</v>
      </c>
      <c r="Y2109" t="s">
        <v>1462</v>
      </c>
      <c r="AA2109">
        <v>66.5</v>
      </c>
      <c r="AB2109">
        <v>62.47</v>
      </c>
      <c r="AC2109">
        <v>3.36</v>
      </c>
    </row>
    <row r="2110" spans="1:29" x14ac:dyDescent="0.25">
      <c r="A2110" t="s">
        <v>124</v>
      </c>
      <c r="B2110" t="s">
        <v>31</v>
      </c>
      <c r="C2110" t="s">
        <v>1429</v>
      </c>
      <c r="D2110">
        <v>2.83</v>
      </c>
      <c r="E2110" t="s">
        <v>74</v>
      </c>
      <c r="F2110" t="s">
        <v>136</v>
      </c>
      <c r="G2110" t="s">
        <v>35</v>
      </c>
      <c r="H2110" t="str">
        <f>_xll.BDP("ZK274697 Corp","SECURITY_DES")</f>
        <v>RY 4.632 05/01/28</v>
      </c>
      <c r="I2110">
        <v>103.405</v>
      </c>
      <c r="J2110">
        <v>103.49</v>
      </c>
      <c r="K2110">
        <v>69</v>
      </c>
      <c r="L2110">
        <v>66</v>
      </c>
      <c r="M21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110" t="s">
        <v>63</v>
      </c>
      <c r="O2110">
        <v>25000000</v>
      </c>
      <c r="P2110">
        <v>5000000</v>
      </c>
      <c r="Q2110" t="str">
        <f>_xll.BDP("ZK274697 Corp","BICS_LEVEL_1_NAME")</f>
        <v>Financials</v>
      </c>
      <c r="R2110">
        <v>3.4</v>
      </c>
      <c r="S2110">
        <v>3.37</v>
      </c>
      <c r="V2110" t="str">
        <f>_xll.BDP("ZK274697 Corp","ID_CUSIP")</f>
        <v>780086XL3</v>
      </c>
      <c r="W2110" t="s">
        <v>1372</v>
      </c>
      <c r="X2110" t="str">
        <f>_xll.BDP("ZK274697 Corp","CRNCY")</f>
        <v>CAD</v>
      </c>
      <c r="Y2110" t="s">
        <v>1462</v>
      </c>
      <c r="AA2110">
        <v>66.8</v>
      </c>
      <c r="AB2110">
        <v>63.79</v>
      </c>
      <c r="AC2110">
        <v>3.4</v>
      </c>
    </row>
    <row r="2111" spans="1:29" x14ac:dyDescent="0.25">
      <c r="A2111" t="s">
        <v>125</v>
      </c>
      <c r="B2111" t="s">
        <v>31</v>
      </c>
      <c r="C2111" t="s">
        <v>1429</v>
      </c>
      <c r="D2111">
        <v>2.83</v>
      </c>
      <c r="E2111" t="s">
        <v>67</v>
      </c>
      <c r="F2111" t="s">
        <v>136</v>
      </c>
      <c r="G2111" t="s">
        <v>35</v>
      </c>
      <c r="H2111" t="str">
        <f>_xll.BDP("ZK795145 Corp","SECURITY_DES")</f>
        <v>BMO 5.039 05/29/28</v>
      </c>
      <c r="I2111">
        <v>104.44199999999999</v>
      </c>
      <c r="J2111">
        <v>104.556</v>
      </c>
      <c r="K2111">
        <v>72</v>
      </c>
      <c r="L2111">
        <v>68</v>
      </c>
      <c r="M211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111" t="s">
        <v>63</v>
      </c>
      <c r="O2111">
        <v>25000000</v>
      </c>
      <c r="P2111">
        <v>5000000</v>
      </c>
      <c r="Q2111" t="str">
        <f>_xll.BDP("ZK795145 Corp","BICS_LEVEL_1_NAME")</f>
        <v>Financials</v>
      </c>
      <c r="R2111">
        <v>3.43</v>
      </c>
      <c r="S2111">
        <v>3.39</v>
      </c>
      <c r="V2111" t="str">
        <f>_xll.BDP("ZK795145 Corp","ID_CUSIP")</f>
        <v>06368LNK8</v>
      </c>
      <c r="W2111" t="s">
        <v>1372</v>
      </c>
      <c r="X2111" t="str">
        <f>_xll.BDP("ZK795145 Corp","CRNCY")</f>
        <v>CAD</v>
      </c>
      <c r="Y2111" t="s">
        <v>1462</v>
      </c>
      <c r="AA2111">
        <v>69.900000000000006</v>
      </c>
      <c r="AB2111">
        <v>65.86</v>
      </c>
      <c r="AC2111">
        <v>3.43</v>
      </c>
    </row>
    <row r="2112" spans="1:29" x14ac:dyDescent="0.25">
      <c r="A2112" t="s">
        <v>126</v>
      </c>
      <c r="B2112" t="s">
        <v>31</v>
      </c>
      <c r="C2112" t="s">
        <v>1429</v>
      </c>
      <c r="D2112">
        <v>2.96</v>
      </c>
      <c r="E2112" t="s">
        <v>70</v>
      </c>
      <c r="F2112" t="s">
        <v>136</v>
      </c>
      <c r="G2112" t="s">
        <v>35</v>
      </c>
      <c r="H2112" t="str">
        <f>_xll.BDP("ZK962309 Corp","SECURITY_DES")</f>
        <v>NACN 5.219 06/14/28</v>
      </c>
      <c r="I2112">
        <v>105.078</v>
      </c>
      <c r="J2112">
        <v>105.226</v>
      </c>
      <c r="K2112">
        <v>74</v>
      </c>
      <c r="L2112">
        <v>69</v>
      </c>
      <c r="M21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112" t="s">
        <v>63</v>
      </c>
      <c r="O2112">
        <v>25000000</v>
      </c>
      <c r="P2112">
        <v>5000000</v>
      </c>
      <c r="Q2112" t="str">
        <f>_xll.BDP("ZK962309 Corp","BICS_LEVEL_1_NAME")</f>
        <v>Financials</v>
      </c>
      <c r="R2112">
        <v>3.45</v>
      </c>
      <c r="S2112">
        <v>3.4</v>
      </c>
      <c r="V2112" t="str">
        <f>_xll.BDP("ZK962309 Corp","ID_CUSIP")</f>
        <v>63306AHP4</v>
      </c>
      <c r="W2112" t="s">
        <v>1372</v>
      </c>
      <c r="X2112" t="str">
        <f>_xll.BDP("ZK962309 Corp","CRNCY")</f>
        <v>CAD</v>
      </c>
      <c r="Y2112" t="s">
        <v>1462</v>
      </c>
      <c r="AA2112">
        <v>70.2</v>
      </c>
      <c r="AB2112">
        <v>65.19</v>
      </c>
      <c r="AC2112">
        <v>3.45</v>
      </c>
    </row>
    <row r="2113" spans="1:29" x14ac:dyDescent="0.25">
      <c r="A2113" t="s">
        <v>127</v>
      </c>
      <c r="B2113" t="s">
        <v>31</v>
      </c>
      <c r="C2113" t="s">
        <v>1429</v>
      </c>
      <c r="D2113">
        <v>2.56</v>
      </c>
      <c r="E2113" t="s">
        <v>74</v>
      </c>
      <c r="F2113" t="s">
        <v>136</v>
      </c>
      <c r="G2113" t="s">
        <v>35</v>
      </c>
      <c r="H2113" t="str">
        <f>_xll.BDP("ZM398830 Corp","SECURITY_DES")</f>
        <v>RY 4.642 01/17/28</v>
      </c>
      <c r="I2113">
        <v>103.298</v>
      </c>
      <c r="J2113">
        <v>103.375</v>
      </c>
      <c r="K2113">
        <v>66</v>
      </c>
      <c r="L2113">
        <v>63</v>
      </c>
      <c r="M21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13" t="s">
        <v>53</v>
      </c>
      <c r="O2113">
        <v>25000000</v>
      </c>
      <c r="P2113">
        <v>5000000</v>
      </c>
      <c r="Q2113" t="str">
        <f>_xll.BDP("ZM398830 Corp","BICS_LEVEL_1_NAME")</f>
        <v>Financials</v>
      </c>
      <c r="R2113">
        <v>3.33</v>
      </c>
      <c r="S2113">
        <v>3.3</v>
      </c>
      <c r="V2113" t="str">
        <f>_xll.BDP("ZM398830 Corp","ID_CUSIP")</f>
        <v>780086WG5</v>
      </c>
      <c r="W2113" t="s">
        <v>1372</v>
      </c>
      <c r="X2113" t="str">
        <f>_xll.BDP("ZM398830 Corp","CRNCY")</f>
        <v>CAD</v>
      </c>
      <c r="Y2113" t="s">
        <v>1462</v>
      </c>
      <c r="AA2113">
        <v>62.7</v>
      </c>
      <c r="AB2113">
        <v>59.64</v>
      </c>
      <c r="AC2113">
        <v>3.33</v>
      </c>
    </row>
    <row r="2114" spans="1:29" x14ac:dyDescent="0.25">
      <c r="A2114" t="s">
        <v>128</v>
      </c>
      <c r="B2114" t="s">
        <v>31</v>
      </c>
      <c r="C2114" t="s">
        <v>1429</v>
      </c>
      <c r="D2114">
        <v>2.56</v>
      </c>
      <c r="E2114" t="s">
        <v>62</v>
      </c>
      <c r="F2114" t="s">
        <v>136</v>
      </c>
      <c r="G2114" t="s">
        <v>35</v>
      </c>
      <c r="H2114" t="str">
        <f>_xll.BDP("ZM457463 Corp","SECURITY_DES")</f>
        <v>TD 4.477 01/18/28</v>
      </c>
      <c r="I2114">
        <v>102.836</v>
      </c>
      <c r="J2114">
        <v>102.913</v>
      </c>
      <c r="K2114">
        <v>68</v>
      </c>
      <c r="L2114">
        <v>65</v>
      </c>
      <c r="M21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14" t="s">
        <v>53</v>
      </c>
      <c r="O2114">
        <v>10000000</v>
      </c>
      <c r="P2114">
        <v>5000000</v>
      </c>
      <c r="Q2114" t="str">
        <f>_xll.BDP("ZM457463 Corp","BICS_LEVEL_1_NAME")</f>
        <v>Financials</v>
      </c>
      <c r="R2114">
        <v>3.35</v>
      </c>
      <c r="S2114">
        <v>3.32</v>
      </c>
      <c r="V2114" t="str">
        <f>_xll.BDP("ZM457463 Corp","ID_CUSIP")</f>
        <v>89117GTQ0</v>
      </c>
      <c r="W2114" t="s">
        <v>1372</v>
      </c>
      <c r="X2114" t="str">
        <f>_xll.BDP("ZM457463 Corp","CRNCY")</f>
        <v>CAD</v>
      </c>
      <c r="Y2114" t="s">
        <v>1462</v>
      </c>
      <c r="AA2114">
        <v>64.599999999999994</v>
      </c>
      <c r="AB2114">
        <v>61.62</v>
      </c>
      <c r="AC2114">
        <v>3.35</v>
      </c>
    </row>
    <row r="2115" spans="1:29" x14ac:dyDescent="0.25">
      <c r="A2115" t="s">
        <v>130</v>
      </c>
      <c r="B2115" t="s">
        <v>31</v>
      </c>
      <c r="C2115" t="s">
        <v>1429</v>
      </c>
      <c r="D2115">
        <v>3.44</v>
      </c>
      <c r="E2115" t="s">
        <v>62</v>
      </c>
      <c r="F2115" t="s">
        <v>136</v>
      </c>
      <c r="G2115" t="s">
        <v>35</v>
      </c>
      <c r="H2115" t="str">
        <f>_xll.BDP("ZN753134 Corp","SECURITY_DES")</f>
        <v>TD 4.68 01/08/29</v>
      </c>
      <c r="I2115">
        <v>103.774</v>
      </c>
      <c r="J2115">
        <v>103.877</v>
      </c>
      <c r="K2115">
        <v>78</v>
      </c>
      <c r="L2115">
        <v>75</v>
      </c>
      <c r="M211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15" t="s">
        <v>36</v>
      </c>
      <c r="O2115">
        <v>10000000</v>
      </c>
      <c r="P2115">
        <v>10000000</v>
      </c>
      <c r="Q2115" t="str">
        <f>_xll.BDP("ZN753134 Corp","BICS_LEVEL_1_NAME")</f>
        <v>Financials</v>
      </c>
      <c r="R2115">
        <v>3.56</v>
      </c>
      <c r="S2115">
        <v>3.53</v>
      </c>
      <c r="V2115" t="str">
        <f>_xll.BDP("ZN753134 Corp","ID_CUSIP")</f>
        <v>89117GRJ8</v>
      </c>
      <c r="W2115" t="s">
        <v>1372</v>
      </c>
      <c r="X2115" t="str">
        <f>_xll.BDP("ZN753134 Corp","CRNCY")</f>
        <v>CAD</v>
      </c>
      <c r="Y2115" t="s">
        <v>1462</v>
      </c>
      <c r="AA2115">
        <v>75</v>
      </c>
      <c r="AB2115">
        <v>72.03</v>
      </c>
      <c r="AC2115">
        <v>3.56</v>
      </c>
    </row>
    <row r="2116" spans="1:29" x14ac:dyDescent="0.25">
      <c r="A2116" t="s">
        <v>131</v>
      </c>
      <c r="B2116" t="s">
        <v>31</v>
      </c>
      <c r="C2116" t="s">
        <v>1429</v>
      </c>
      <c r="D2116">
        <v>2.38</v>
      </c>
      <c r="E2116" t="s">
        <v>67</v>
      </c>
      <c r="F2116" t="s">
        <v>136</v>
      </c>
      <c r="G2116" t="s">
        <v>35</v>
      </c>
      <c r="H2116" t="str">
        <f>_xll.BDP("ZN781724 Corp","SECURITY_DES")</f>
        <v>BMO 4.709 12/07/27</v>
      </c>
      <c r="I2116">
        <v>103.253</v>
      </c>
      <c r="J2116">
        <v>103.324</v>
      </c>
      <c r="K2116">
        <v>65</v>
      </c>
      <c r="L2116">
        <v>62</v>
      </c>
      <c r="M21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16" t="s">
        <v>53</v>
      </c>
      <c r="O2116">
        <v>10000000</v>
      </c>
      <c r="P2116">
        <v>10000000</v>
      </c>
      <c r="Q2116" t="str">
        <f>_xll.BDP("ZN781724 Corp","BICS_LEVEL_1_NAME")</f>
        <v>Financials</v>
      </c>
      <c r="R2116">
        <v>3.32</v>
      </c>
      <c r="S2116">
        <v>3.29</v>
      </c>
      <c r="V2116" t="str">
        <f>_xll.BDP("ZN781724 Corp","ID_CUSIP")</f>
        <v>06368LEY8</v>
      </c>
      <c r="W2116" t="s">
        <v>1372</v>
      </c>
      <c r="X2116" t="str">
        <f>_xll.BDP("ZN781724 Corp","CRNCY")</f>
        <v>CAD</v>
      </c>
      <c r="Y2116" t="s">
        <v>1462</v>
      </c>
      <c r="AA2116">
        <v>63.4</v>
      </c>
      <c r="AB2116">
        <v>60.37</v>
      </c>
      <c r="AC2116">
        <v>3.32</v>
      </c>
    </row>
    <row r="2117" spans="1:29" x14ac:dyDescent="0.25">
      <c r="A2117" t="s">
        <v>132</v>
      </c>
      <c r="B2117" t="s">
        <v>31</v>
      </c>
      <c r="C2117" t="s">
        <v>1429</v>
      </c>
      <c r="E2117" t="s">
        <v>80</v>
      </c>
      <c r="F2117" t="s">
        <v>136</v>
      </c>
      <c r="G2117" t="s">
        <v>35</v>
      </c>
      <c r="H2117" t="str">
        <f>_xll.BDP("ZO848848 Corp","SECURITY_DES")</f>
        <v>BNS 1.4 11/01/27</v>
      </c>
      <c r="K2117">
        <v>33</v>
      </c>
      <c r="L2117">
        <v>25</v>
      </c>
      <c r="M21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17" t="s">
        <v>53</v>
      </c>
      <c r="O2117">
        <v>15000000</v>
      </c>
      <c r="Q2117" t="str">
        <f>_xll.BDP("ZO848848 Corp","BICS_LEVEL_1_NAME")</f>
        <v>Financials</v>
      </c>
      <c r="R2117">
        <v>3</v>
      </c>
      <c r="V2117" t="str">
        <f>_xll.BDP("ZO848848 Corp","ID_CUSIP")</f>
        <v>06415E4E2</v>
      </c>
      <c r="W2117" t="s">
        <v>1372</v>
      </c>
      <c r="X2117" t="str">
        <f>_xll.BDP("ZO848848 Corp","CRNCY")</f>
        <v>CAD</v>
      </c>
      <c r="Y2117" t="s">
        <v>1462</v>
      </c>
      <c r="AA2117">
        <v>31.5</v>
      </c>
      <c r="AC2117">
        <v>3</v>
      </c>
    </row>
    <row r="2118" spans="1:29" x14ac:dyDescent="0.25">
      <c r="A2118" t="s">
        <v>133</v>
      </c>
      <c r="B2118" t="s">
        <v>31</v>
      </c>
      <c r="C2118" t="s">
        <v>1429</v>
      </c>
      <c r="D2118">
        <v>1.61</v>
      </c>
      <c r="E2118" t="s">
        <v>74</v>
      </c>
      <c r="F2118" t="s">
        <v>136</v>
      </c>
      <c r="G2118" t="s">
        <v>35</v>
      </c>
      <c r="H2118" t="str">
        <f>_xll.BDP("ZP694165 Corp","SECURITY_DES")</f>
        <v>RY 2.328 01/28/27</v>
      </c>
      <c r="I2118">
        <v>98.757000000000005</v>
      </c>
      <c r="J2118">
        <v>98.885000000000005</v>
      </c>
      <c r="K2118">
        <v>48</v>
      </c>
      <c r="L2118">
        <v>40</v>
      </c>
      <c r="M21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118" t="s">
        <v>78</v>
      </c>
      <c r="O2118">
        <v>10000000</v>
      </c>
      <c r="P2118">
        <v>5000000</v>
      </c>
      <c r="Q2118" t="str">
        <f>_xll.BDP("ZP694165 Corp","BICS_LEVEL_1_NAME")</f>
        <v>Financials</v>
      </c>
      <c r="R2118">
        <v>3.1</v>
      </c>
      <c r="S2118">
        <v>3.02</v>
      </c>
      <c r="V2118" t="str">
        <f>_xll.BDP("ZP694165 Corp","ID_CUSIP")</f>
        <v>780086RQ9</v>
      </c>
      <c r="W2118" t="s">
        <v>1372</v>
      </c>
      <c r="X2118" t="str">
        <f>_xll.BDP("ZP694165 Corp","CRNCY")</f>
        <v>CAD</v>
      </c>
      <c r="Y2118" t="s">
        <v>1462</v>
      </c>
      <c r="AA2118">
        <v>45.4</v>
      </c>
      <c r="AB2118">
        <v>37.46</v>
      </c>
      <c r="AC2118">
        <v>3.1</v>
      </c>
    </row>
    <row r="2119" spans="1:29" x14ac:dyDescent="0.25">
      <c r="A2119" t="s">
        <v>1435</v>
      </c>
      <c r="B2119" t="s">
        <v>31</v>
      </c>
      <c r="C2119" t="s">
        <v>1463</v>
      </c>
      <c r="E2119" t="s">
        <v>1436</v>
      </c>
      <c r="F2119" t="s">
        <v>62</v>
      </c>
      <c r="G2119" t="s">
        <v>1464</v>
      </c>
      <c r="H2119" t="str">
        <f>_xll.BDP("BP298451 Corp","SECURITY_DES")</f>
        <v>SPBCN 4 1/4 05/18/28</v>
      </c>
      <c r="M2119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2119" t="s">
        <v>1437</v>
      </c>
      <c r="Q2119" t="str">
        <f>_xll.BDP("BP298451 Corp","BICS_LEVEL_1_NAME")</f>
        <v>Utilities</v>
      </c>
      <c r="V2119" t="str">
        <f>_xll.BDP("BP298451 Corp","ID_CUSIP")</f>
        <v>86828QAJ0</v>
      </c>
      <c r="W2119" t="s">
        <v>1465</v>
      </c>
      <c r="X2119" t="str">
        <f>_xll.BDP("BP298451 Corp","CRNCY")</f>
        <v>CAD</v>
      </c>
      <c r="Z2119" t="s">
        <v>43</v>
      </c>
    </row>
    <row r="2120" spans="1:29" x14ac:dyDescent="0.25">
      <c r="A2120" t="s">
        <v>216</v>
      </c>
      <c r="B2120" t="s">
        <v>31</v>
      </c>
      <c r="C2120" t="s">
        <v>1463</v>
      </c>
      <c r="E2120" t="s">
        <v>217</v>
      </c>
      <c r="F2120" t="s">
        <v>62</v>
      </c>
      <c r="G2120" t="s">
        <v>1464</v>
      </c>
      <c r="H2120" t="str">
        <f>_xll.BDP("YR051247 Corp","SECURITY_DES")</f>
        <v>PLD 4.2 02/15/33</v>
      </c>
      <c r="J2120">
        <v>100.41200000000001</v>
      </c>
      <c r="L2120">
        <v>97</v>
      </c>
      <c r="M2120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2120" t="s">
        <v>1447</v>
      </c>
      <c r="P2120">
        <v>5000000</v>
      </c>
      <c r="Q2120" t="str">
        <f>_xll.BDP("YR051247 Corp","BICS_LEVEL_1_NAME")</f>
        <v>Financials</v>
      </c>
      <c r="S2120">
        <v>4.13</v>
      </c>
      <c r="V2120" t="str">
        <f>_xll.BDP("YR051247 Corp","ID_CUSIP")</f>
        <v>74340XCP4</v>
      </c>
      <c r="W2120" t="s">
        <v>1465</v>
      </c>
      <c r="X2120" t="str">
        <f>_xll.BDP("YR051247 Corp","CRNCY")</f>
        <v>CAD</v>
      </c>
      <c r="Z2120" t="s">
        <v>43</v>
      </c>
    </row>
    <row r="2121" spans="1:29" x14ac:dyDescent="0.25">
      <c r="A2121" t="s">
        <v>232</v>
      </c>
      <c r="B2121" t="s">
        <v>31</v>
      </c>
      <c r="C2121" t="s">
        <v>1463</v>
      </c>
      <c r="E2121" t="s">
        <v>174</v>
      </c>
      <c r="F2121" t="s">
        <v>62</v>
      </c>
      <c r="G2121" t="s">
        <v>1464</v>
      </c>
      <c r="H2121" t="str">
        <f>_xll.BDP("YU222392 Corp","SECURITY_DES")</f>
        <v>GRTCN 4.348 10/04/31</v>
      </c>
      <c r="J2121">
        <v>99.512</v>
      </c>
      <c r="L2121">
        <v>139</v>
      </c>
      <c r="M2121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2121" t="s">
        <v>1452</v>
      </c>
      <c r="P2121">
        <v>10000000</v>
      </c>
      <c r="Q2121" t="str">
        <f>_xll.BDP("YU222392 Corp","BICS_LEVEL_1_NAME")</f>
        <v>Financials</v>
      </c>
      <c r="S2121">
        <v>4.4400000000000004</v>
      </c>
      <c r="V2121" t="str">
        <f>_xll.BDP("YU222392 Corp","ID_CUSIP")</f>
        <v>387427AP2</v>
      </c>
      <c r="W2121" t="s">
        <v>1465</v>
      </c>
      <c r="X2121" t="str">
        <f>_xll.BDP("YU222392 Corp","CRNCY")</f>
        <v>CAD</v>
      </c>
      <c r="Z2121" t="s">
        <v>43</v>
      </c>
    </row>
    <row r="2122" spans="1:29" x14ac:dyDescent="0.25">
      <c r="A2122" t="s">
        <v>238</v>
      </c>
      <c r="B2122" t="s">
        <v>31</v>
      </c>
      <c r="C2122" t="s">
        <v>1463</v>
      </c>
      <c r="E2122" t="s">
        <v>202</v>
      </c>
      <c r="F2122" t="s">
        <v>62</v>
      </c>
      <c r="G2122" t="s">
        <v>1464</v>
      </c>
      <c r="H2122" t="str">
        <f>_xll.BDP("YV020013 Corp","SECURITY_DES")</f>
        <v>PMZUCN 4.998 03/15/30</v>
      </c>
      <c r="J2122">
        <v>103.295</v>
      </c>
      <c r="L2122">
        <v>136</v>
      </c>
      <c r="M212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122" t="s">
        <v>1450</v>
      </c>
      <c r="P2122">
        <v>10000000</v>
      </c>
      <c r="Q2122" t="str">
        <f>_xll.BDP("YV020013 Corp","BICS_LEVEL_1_NAME")</f>
        <v>Financials</v>
      </c>
      <c r="S2122">
        <v>4.22</v>
      </c>
      <c r="V2122" t="str">
        <f>_xll.BDP("YV020013 Corp","ID_CUSIP")</f>
        <v>74167KAF6</v>
      </c>
      <c r="W2122" t="s">
        <v>1465</v>
      </c>
      <c r="X2122" t="str">
        <f>_xll.BDP("YV020013 Corp","CRNCY")</f>
        <v>CAD</v>
      </c>
      <c r="Z2122" t="s">
        <v>43</v>
      </c>
    </row>
    <row r="2123" spans="1:29" x14ac:dyDescent="0.25">
      <c r="A2123" t="s">
        <v>1453</v>
      </c>
      <c r="B2123" t="s">
        <v>31</v>
      </c>
      <c r="C2123" t="s">
        <v>1463</v>
      </c>
      <c r="E2123" t="s">
        <v>1454</v>
      </c>
      <c r="F2123" t="s">
        <v>62</v>
      </c>
      <c r="G2123" t="s">
        <v>1464</v>
      </c>
      <c r="H2123" t="str">
        <f>_xll.BDP("YV169418 Corp","SECURITY_DES")</f>
        <v>ATSCN 6 1/2 08/21/32</v>
      </c>
      <c r="M2123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2123" t="s">
        <v>1455</v>
      </c>
      <c r="Q2123" t="str">
        <f>_xll.BDP("YV169418 Corp","BICS_LEVEL_1_NAME")</f>
        <v>Industrials</v>
      </c>
      <c r="V2123" t="str">
        <f>_xll.BDP("YV169418 Corp","ID_CUSIP")</f>
        <v>00217YAA2</v>
      </c>
      <c r="W2123" t="s">
        <v>1465</v>
      </c>
      <c r="X2123" t="str">
        <f>_xll.BDP("YV169418 Corp","CRNCY")</f>
        <v>CAD</v>
      </c>
      <c r="Z2123" t="s">
        <v>1466</v>
      </c>
    </row>
    <row r="2124" spans="1:29" x14ac:dyDescent="0.25">
      <c r="A2124" t="s">
        <v>495</v>
      </c>
      <c r="B2124" t="s">
        <v>31</v>
      </c>
      <c r="C2124" t="s">
        <v>1463</v>
      </c>
      <c r="D2124">
        <v>7.41</v>
      </c>
      <c r="E2124" t="s">
        <v>460</v>
      </c>
      <c r="F2124" t="s">
        <v>62</v>
      </c>
      <c r="G2124" t="s">
        <v>1464</v>
      </c>
      <c r="H2124" t="str">
        <f>_xll.BDP("YX689010 Corp","SECURITY_DES")</f>
        <v>NWRWPT 4.85 06/01/34</v>
      </c>
      <c r="I2124">
        <v>103.999</v>
      </c>
      <c r="K2124">
        <v>103</v>
      </c>
      <c r="M2124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2124" t="s">
        <v>1467</v>
      </c>
      <c r="O2124">
        <v>10000000</v>
      </c>
      <c r="Q2124" t="str">
        <f>_xll.BDP("YX689010 Corp","BICS_LEVEL_1_NAME")</f>
        <v>Energy</v>
      </c>
      <c r="R2124">
        <v>4.3</v>
      </c>
      <c r="V2124" t="str">
        <f>_xll.BDP("YX689010 Corp","ID_CUSIP")</f>
        <v>663307AS5</v>
      </c>
      <c r="W2124" t="s">
        <v>1465</v>
      </c>
      <c r="X2124" t="str">
        <f>_xll.BDP("YX689010 Corp","CRNCY")</f>
        <v>CAD</v>
      </c>
      <c r="Z2124" t="s">
        <v>43</v>
      </c>
    </row>
    <row r="2125" spans="1:29" x14ac:dyDescent="0.25">
      <c r="A2125" t="s">
        <v>1468</v>
      </c>
      <c r="B2125" t="s">
        <v>31</v>
      </c>
      <c r="C2125" t="s">
        <v>1463</v>
      </c>
      <c r="E2125" t="s">
        <v>1469</v>
      </c>
      <c r="F2125" t="s">
        <v>62</v>
      </c>
      <c r="G2125" t="s">
        <v>1464</v>
      </c>
      <c r="H2125" t="str">
        <f>_xll.BDP("ZH060860 Corp","SECURITY_DES")</f>
        <v>MRCCN 9 1/2 09/26/26</v>
      </c>
      <c r="M2125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2125" t="s">
        <v>1470</v>
      </c>
      <c r="Q2125" t="str">
        <f>_xll.BDP("ZH060860 Corp","BICS_LEVEL_1_NAME")</f>
        <v>Financials</v>
      </c>
      <c r="V2125" t="str">
        <f>_xll.BDP("ZH060860 Corp","ID_CUSIP")</f>
        <v>617577AK7</v>
      </c>
      <c r="W2125" t="s">
        <v>1465</v>
      </c>
      <c r="X2125" t="str">
        <f>_xll.BDP("ZH060860 Corp","CRNCY")</f>
        <v>CAD</v>
      </c>
      <c r="Z2125" t="s">
        <v>1466</v>
      </c>
    </row>
    <row r="2126" spans="1:29" x14ac:dyDescent="0.25">
      <c r="A2126" t="s">
        <v>1471</v>
      </c>
      <c r="B2126" t="s">
        <v>31</v>
      </c>
      <c r="C2126" t="s">
        <v>1463</v>
      </c>
      <c r="E2126" t="s">
        <v>1472</v>
      </c>
      <c r="F2126" t="s">
        <v>62</v>
      </c>
      <c r="G2126" t="s">
        <v>1464</v>
      </c>
      <c r="H2126" t="str">
        <f>_xll.BDP("ZP479888 Corp","SECURITY_DES")</f>
        <v>BPYUCN 3.93 01/15/27</v>
      </c>
      <c r="M2126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2126" t="s">
        <v>1473</v>
      </c>
      <c r="Q2126" t="str">
        <f>_xll.BDP("ZP479888 Corp","BICS_LEVEL_1_NAME")</f>
        <v>Financials</v>
      </c>
      <c r="V2126" t="str">
        <f>_xll.BDP("ZP479888 Corp","ID_CUSIP")</f>
        <v>11286ZAD6</v>
      </c>
      <c r="W2126" t="s">
        <v>1465</v>
      </c>
      <c r="X2126" t="str">
        <f>_xll.BDP("ZP479888 Corp","CRNCY")</f>
        <v>CAD</v>
      </c>
      <c r="Z2126" t="s">
        <v>1466</v>
      </c>
    </row>
    <row r="2127" spans="1:29" x14ac:dyDescent="0.25">
      <c r="A2127" t="s">
        <v>943</v>
      </c>
      <c r="B2127" t="s">
        <v>31</v>
      </c>
      <c r="C2127" t="s">
        <v>1463</v>
      </c>
      <c r="D2127">
        <v>3.46</v>
      </c>
      <c r="E2127" t="s">
        <v>405</v>
      </c>
      <c r="F2127" t="s">
        <v>67</v>
      </c>
      <c r="G2127" t="s">
        <v>35</v>
      </c>
      <c r="H2127" t="str">
        <f>_xll.BDP("AX336873 Corp","SECURITY_DES")</f>
        <v>ENBPIP 3.52 02/22/29</v>
      </c>
      <c r="I2127">
        <v>99.51</v>
      </c>
      <c r="J2127">
        <v>99.683999999999997</v>
      </c>
      <c r="K2127">
        <v>95</v>
      </c>
      <c r="L2127">
        <v>90</v>
      </c>
      <c r="M212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127" t="s">
        <v>192</v>
      </c>
      <c r="O2127">
        <v>3000000</v>
      </c>
      <c r="P2127">
        <v>1000000</v>
      </c>
      <c r="Q2127" t="str">
        <f>_xll.BDP("AX336873 Corp","BICS_LEVEL_1_NAME")</f>
        <v>Energy</v>
      </c>
      <c r="R2127">
        <v>3.66</v>
      </c>
      <c r="S2127">
        <v>3.61</v>
      </c>
      <c r="V2127" t="str">
        <f>_xll.BDP("AX336873 Corp","ID_CUSIP")</f>
        <v>29250ZAX6</v>
      </c>
      <c r="W2127" t="s">
        <v>434</v>
      </c>
      <c r="X2127" t="str">
        <f>_xll.BDP("AX336873 Corp","CRNCY")</f>
        <v>CAD</v>
      </c>
      <c r="Y2127" t="s">
        <v>1474</v>
      </c>
      <c r="AA2127">
        <v>83</v>
      </c>
      <c r="AB2127">
        <v>79.010000000000005</v>
      </c>
      <c r="AC2127">
        <v>3.66</v>
      </c>
    </row>
    <row r="2128" spans="1:29" x14ac:dyDescent="0.25">
      <c r="A2128" t="s">
        <v>944</v>
      </c>
      <c r="B2128" t="s">
        <v>31</v>
      </c>
      <c r="C2128" t="s">
        <v>1463</v>
      </c>
      <c r="D2128">
        <v>12.08</v>
      </c>
      <c r="E2128" t="s">
        <v>405</v>
      </c>
      <c r="F2128" t="s">
        <v>67</v>
      </c>
      <c r="G2128" t="s">
        <v>35</v>
      </c>
      <c r="H2128" t="str">
        <f>_xll.BDP("AX337143 Corp","SECURITY_DES")</f>
        <v>ENBPIP 4.33 02/22/49</v>
      </c>
      <c r="I2128">
        <v>86.438999999999993</v>
      </c>
      <c r="J2128">
        <v>87.046000000000006</v>
      </c>
      <c r="K2128">
        <v>174</v>
      </c>
      <c r="L2128">
        <v>169</v>
      </c>
      <c r="M21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28" t="s">
        <v>42</v>
      </c>
      <c r="O2128">
        <v>5000000</v>
      </c>
      <c r="P2128">
        <v>2000000</v>
      </c>
      <c r="Q2128" t="str">
        <f>_xll.BDP("AX337143 Corp","BICS_LEVEL_1_NAME")</f>
        <v>Energy</v>
      </c>
      <c r="R2128">
        <v>5.35</v>
      </c>
      <c r="S2128">
        <v>5.29</v>
      </c>
      <c r="V2128" t="str">
        <f>_xll.BDP("AX337143 Corp","ID_CUSIP")</f>
        <v>29250ZAY4</v>
      </c>
      <c r="W2128" t="s">
        <v>434</v>
      </c>
      <c r="X2128" t="str">
        <f>_xll.BDP("AX337143 Corp","CRNCY")</f>
        <v>CAD</v>
      </c>
      <c r="Y2128" t="s">
        <v>1474</v>
      </c>
      <c r="AA2128">
        <v>175</v>
      </c>
      <c r="AB2128">
        <v>170</v>
      </c>
      <c r="AC2128">
        <v>5.35</v>
      </c>
    </row>
    <row r="2129" spans="1:29" x14ac:dyDescent="0.25">
      <c r="A2129" t="s">
        <v>945</v>
      </c>
      <c r="B2129" t="s">
        <v>31</v>
      </c>
      <c r="C2129" t="s">
        <v>1463</v>
      </c>
      <c r="D2129">
        <v>5.05</v>
      </c>
      <c r="E2129" t="s">
        <v>405</v>
      </c>
      <c r="F2129" t="s">
        <v>67</v>
      </c>
      <c r="G2129" t="s">
        <v>35</v>
      </c>
      <c r="H2129" t="str">
        <f>_xll.BDP("BP478105 Corp","SECURITY_DES")</f>
        <v>ENBPIP 2.82 05/12/31</v>
      </c>
      <c r="I2129">
        <v>93.466999999999999</v>
      </c>
      <c r="J2129">
        <v>93.67</v>
      </c>
      <c r="K2129">
        <v>108</v>
      </c>
      <c r="L2129">
        <v>104</v>
      </c>
      <c r="M212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129" t="s">
        <v>224</v>
      </c>
      <c r="O2129">
        <v>3000000</v>
      </c>
      <c r="Q2129" t="str">
        <f>_xll.BDP("BP478105 Corp","BICS_LEVEL_1_NAME")</f>
        <v>Energy</v>
      </c>
      <c r="R2129">
        <v>4.0599999999999996</v>
      </c>
      <c r="S2129">
        <v>4.03</v>
      </c>
      <c r="V2129" t="str">
        <f>_xll.BDP("BP478105 Corp","ID_CUSIP")</f>
        <v>29250ZAZ1</v>
      </c>
      <c r="W2129" t="s">
        <v>434</v>
      </c>
      <c r="X2129" t="str">
        <f>_xll.BDP("BP478105 Corp","CRNCY")</f>
        <v>CAD</v>
      </c>
      <c r="Y2129" t="s">
        <v>1474</v>
      </c>
      <c r="AA2129">
        <v>101</v>
      </c>
      <c r="AB2129">
        <v>98.33</v>
      </c>
      <c r="AC2129">
        <v>4.0599999999999996</v>
      </c>
    </row>
    <row r="2130" spans="1:29" x14ac:dyDescent="0.25">
      <c r="A2130" t="s">
        <v>946</v>
      </c>
      <c r="B2130" t="s">
        <v>31</v>
      </c>
      <c r="C2130" t="s">
        <v>1463</v>
      </c>
      <c r="D2130">
        <v>12.34</v>
      </c>
      <c r="E2130" t="s">
        <v>405</v>
      </c>
      <c r="F2130" t="s">
        <v>67</v>
      </c>
      <c r="G2130" t="s">
        <v>35</v>
      </c>
      <c r="H2130" t="str">
        <f>_xll.BDP("BP478107 Corp","SECURITY_DES")</f>
        <v>ENBPIP 4.2 05/12/51</v>
      </c>
      <c r="I2130">
        <v>84.031000000000006</v>
      </c>
      <c r="J2130">
        <v>84.650999999999996</v>
      </c>
      <c r="K2130">
        <v>174</v>
      </c>
      <c r="L2130">
        <v>169</v>
      </c>
      <c r="M21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30" t="s">
        <v>42</v>
      </c>
      <c r="O2130">
        <v>5000000</v>
      </c>
      <c r="Q2130" t="str">
        <f>_xll.BDP("BP478107 Corp","BICS_LEVEL_1_NAME")</f>
        <v>Energy</v>
      </c>
      <c r="R2130">
        <v>5.35</v>
      </c>
      <c r="S2130">
        <v>5.29</v>
      </c>
      <c r="V2130" t="str">
        <f>_xll.BDP("BP478107 Corp","ID_CUSIP")</f>
        <v>29250ZBA5</v>
      </c>
      <c r="W2130" t="s">
        <v>434</v>
      </c>
      <c r="X2130" t="str">
        <f>_xll.BDP("BP478107 Corp","CRNCY")</f>
        <v>CAD</v>
      </c>
      <c r="Y2130" t="s">
        <v>1474</v>
      </c>
      <c r="AA2130">
        <v>173</v>
      </c>
      <c r="AB2130">
        <v>167.58</v>
      </c>
      <c r="AC2130">
        <v>5.35</v>
      </c>
    </row>
    <row r="2131" spans="1:29" x14ac:dyDescent="0.25">
      <c r="A2131" t="s">
        <v>949</v>
      </c>
      <c r="B2131" t="s">
        <v>31</v>
      </c>
      <c r="C2131" t="s">
        <v>1463</v>
      </c>
      <c r="D2131">
        <v>10.16</v>
      </c>
      <c r="E2131" t="s">
        <v>405</v>
      </c>
      <c r="F2131" t="s">
        <v>67</v>
      </c>
      <c r="G2131" t="s">
        <v>35</v>
      </c>
      <c r="H2131" t="str">
        <f>_xll.BDP("EI208547 Corp","SECURITY_DES")</f>
        <v>ENBPIP 5.33 04/06/40</v>
      </c>
      <c r="I2131">
        <v>99.846999999999994</v>
      </c>
      <c r="J2131">
        <v>100.357</v>
      </c>
      <c r="K2131">
        <v>174</v>
      </c>
      <c r="L2131">
        <v>169</v>
      </c>
      <c r="M21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31" t="s">
        <v>42</v>
      </c>
      <c r="O2131">
        <v>5000000</v>
      </c>
      <c r="Q2131" t="str">
        <f>_xll.BDP("EI208547 Corp","BICS_LEVEL_1_NAME")</f>
        <v>Energy</v>
      </c>
      <c r="R2131">
        <v>5.35</v>
      </c>
      <c r="S2131">
        <v>5.29</v>
      </c>
      <c r="V2131" t="str">
        <f>_xll.BDP("EI208547 Corp","ID_CUSIP")</f>
        <v>29250ZAM0</v>
      </c>
      <c r="W2131" t="s">
        <v>434</v>
      </c>
      <c r="X2131" t="str">
        <f>_xll.BDP("EI208547 Corp","CRNCY")</f>
        <v>CAD</v>
      </c>
      <c r="Y2131" t="s">
        <v>1474</v>
      </c>
      <c r="AA2131">
        <v>190</v>
      </c>
      <c r="AB2131">
        <v>184.91</v>
      </c>
      <c r="AC2131">
        <v>5.35</v>
      </c>
    </row>
    <row r="2132" spans="1:29" x14ac:dyDescent="0.25">
      <c r="A2132" t="s">
        <v>950</v>
      </c>
      <c r="B2132" t="s">
        <v>31</v>
      </c>
      <c r="C2132" t="s">
        <v>1463</v>
      </c>
      <c r="D2132">
        <v>10.63</v>
      </c>
      <c r="E2132" t="s">
        <v>393</v>
      </c>
      <c r="F2132" t="s">
        <v>67</v>
      </c>
      <c r="G2132" t="s">
        <v>35</v>
      </c>
      <c r="H2132" t="str">
        <f>_xll.BDP("EI857076 Corp","SECURITY_DES")</f>
        <v>SE 4.791 10/28/41</v>
      </c>
      <c r="I2132">
        <v>95.47</v>
      </c>
      <c r="J2132">
        <v>96.54</v>
      </c>
      <c r="K2132">
        <v>160</v>
      </c>
      <c r="L2132">
        <v>150</v>
      </c>
      <c r="M21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32" t="s">
        <v>42</v>
      </c>
      <c r="O2132">
        <v>2000000</v>
      </c>
      <c r="Q2132" t="str">
        <f>_xll.BDP("EI857076 Corp","BICS_LEVEL_1_NAME")</f>
        <v>Energy</v>
      </c>
      <c r="R2132">
        <v>5.21</v>
      </c>
      <c r="S2132">
        <v>5.0999999999999996</v>
      </c>
      <c r="V2132" t="str">
        <f>_xll.BDP("EI857076 Corp","ID_CUSIP")</f>
        <v>95751ZAN3</v>
      </c>
      <c r="W2132" t="s">
        <v>434</v>
      </c>
      <c r="X2132" t="str">
        <f>_xll.BDP("EI857076 Corp","CRNCY")</f>
        <v>CAD</v>
      </c>
      <c r="Y2132" t="s">
        <v>1474</v>
      </c>
      <c r="AA2132">
        <v>173</v>
      </c>
      <c r="AB2132">
        <v>162.87</v>
      </c>
      <c r="AC2132">
        <v>5.21</v>
      </c>
    </row>
    <row r="2133" spans="1:29" x14ac:dyDescent="0.25">
      <c r="A2133" t="s">
        <v>952</v>
      </c>
      <c r="B2133" t="s">
        <v>31</v>
      </c>
      <c r="C2133" t="s">
        <v>1463</v>
      </c>
      <c r="D2133">
        <v>10.85</v>
      </c>
      <c r="E2133" t="s">
        <v>405</v>
      </c>
      <c r="F2133" t="s">
        <v>67</v>
      </c>
      <c r="G2133" t="s">
        <v>35</v>
      </c>
      <c r="H2133" t="str">
        <f>_xll.BDP("EJ792160 Corp","SECURITY_DES")</f>
        <v>ENBPIP 4.55 08/17/43</v>
      </c>
      <c r="I2133">
        <v>90.811999999999998</v>
      </c>
      <c r="J2133">
        <v>91.356999999999999</v>
      </c>
      <c r="K2133">
        <v>174</v>
      </c>
      <c r="L2133">
        <v>169</v>
      </c>
      <c r="M21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33" t="s">
        <v>42</v>
      </c>
      <c r="O2133">
        <v>3000000</v>
      </c>
      <c r="Q2133" t="str">
        <f>_xll.BDP("EJ792160 Corp","BICS_LEVEL_1_NAME")</f>
        <v>Energy</v>
      </c>
      <c r="R2133">
        <v>5.35</v>
      </c>
      <c r="S2133">
        <v>5.29</v>
      </c>
      <c r="V2133" t="str">
        <f>_xll.BDP("EJ792160 Corp","ID_CUSIP")</f>
        <v>29250ZAR9</v>
      </c>
      <c r="W2133" t="s">
        <v>434</v>
      </c>
      <c r="X2133" t="str">
        <f>_xll.BDP("EJ792160 Corp","CRNCY")</f>
        <v>CAD</v>
      </c>
      <c r="Y2133" t="s">
        <v>1474</v>
      </c>
      <c r="AA2133">
        <v>185</v>
      </c>
      <c r="AB2133">
        <v>179.48</v>
      </c>
      <c r="AC2133">
        <v>5.35</v>
      </c>
    </row>
    <row r="2134" spans="1:29" x14ac:dyDescent="0.25">
      <c r="A2134" t="s">
        <v>954</v>
      </c>
      <c r="B2134" t="s">
        <v>31</v>
      </c>
      <c r="C2134" t="s">
        <v>1463</v>
      </c>
      <c r="D2134">
        <v>11.27</v>
      </c>
      <c r="E2134" t="s">
        <v>405</v>
      </c>
      <c r="F2134" t="s">
        <v>67</v>
      </c>
      <c r="G2134" t="s">
        <v>35</v>
      </c>
      <c r="H2134" t="str">
        <f>_xll.BDP("QZ154292 Corp","SECURITY_DES")</f>
        <v>ENBPIP 4.13 08/09/46</v>
      </c>
      <c r="I2134">
        <v>84.695999999999998</v>
      </c>
      <c r="J2134">
        <v>85.262</v>
      </c>
      <c r="K2134">
        <v>174</v>
      </c>
      <c r="L2134">
        <v>169</v>
      </c>
      <c r="M21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34" t="s">
        <v>42</v>
      </c>
      <c r="O2134">
        <v>5000000</v>
      </c>
      <c r="Q2134" t="str">
        <f>_xll.BDP("QZ154292 Corp","BICS_LEVEL_1_NAME")</f>
        <v>Energy</v>
      </c>
      <c r="R2134">
        <v>5.35</v>
      </c>
      <c r="S2134">
        <v>5.29</v>
      </c>
      <c r="V2134" t="str">
        <f>_xll.BDP("QZ154292 Corp","ID_CUSIP")</f>
        <v>29250ZAW8</v>
      </c>
      <c r="W2134" t="s">
        <v>434</v>
      </c>
      <c r="X2134" t="str">
        <f>_xll.BDP("QZ154292 Corp","CRNCY")</f>
        <v>CAD</v>
      </c>
      <c r="Y2134" t="s">
        <v>1474</v>
      </c>
      <c r="AA2134">
        <v>180</v>
      </c>
      <c r="AB2134">
        <v>174.98</v>
      </c>
      <c r="AC2134">
        <v>5.35</v>
      </c>
    </row>
    <row r="2135" spans="1:29" x14ac:dyDescent="0.25">
      <c r="A2135" t="s">
        <v>955</v>
      </c>
      <c r="B2135" t="s">
        <v>31</v>
      </c>
      <c r="C2135" t="s">
        <v>1463</v>
      </c>
      <c r="D2135">
        <v>11.49</v>
      </c>
      <c r="E2135" t="s">
        <v>405</v>
      </c>
      <c r="F2135" t="s">
        <v>67</v>
      </c>
      <c r="G2135" t="s">
        <v>35</v>
      </c>
      <c r="H2135" t="str">
        <f>_xll.BDP("UV987035 Corp","SECURITY_DES")</f>
        <v>ENBPIP 4.55 09/29/45</v>
      </c>
      <c r="I2135">
        <v>90.213999999999999</v>
      </c>
      <c r="J2135">
        <v>90.790999999999997</v>
      </c>
      <c r="K2135">
        <v>174</v>
      </c>
      <c r="L2135">
        <v>169</v>
      </c>
      <c r="M21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35" t="s">
        <v>42</v>
      </c>
      <c r="O2135">
        <v>5000000</v>
      </c>
      <c r="Q2135" t="str">
        <f>_xll.BDP("UV987035 Corp","BICS_LEVEL_1_NAME")</f>
        <v>Energy</v>
      </c>
      <c r="R2135">
        <v>5.35</v>
      </c>
      <c r="S2135">
        <v>5.29</v>
      </c>
      <c r="V2135" t="str">
        <f>_xll.BDP("UV987035 Corp","ID_CUSIP")</f>
        <v>29250ZAU2</v>
      </c>
      <c r="W2135" t="s">
        <v>434</v>
      </c>
      <c r="X2135" t="str">
        <f>_xll.BDP("UV987035 Corp","CRNCY")</f>
        <v>CAD</v>
      </c>
      <c r="Y2135" t="s">
        <v>1474</v>
      </c>
      <c r="AA2135">
        <v>182</v>
      </c>
      <c r="AB2135">
        <v>176.62</v>
      </c>
      <c r="AC2135">
        <v>5.35</v>
      </c>
    </row>
    <row r="2136" spans="1:29" x14ac:dyDescent="0.25">
      <c r="A2136" t="s">
        <v>461</v>
      </c>
      <c r="B2136" t="s">
        <v>31</v>
      </c>
      <c r="C2136" t="s">
        <v>1463</v>
      </c>
      <c r="D2136">
        <v>7.76</v>
      </c>
      <c r="E2136" t="s">
        <v>460</v>
      </c>
      <c r="F2136" t="s">
        <v>62</v>
      </c>
      <c r="G2136" t="s">
        <v>1464</v>
      </c>
      <c r="H2136" t="str">
        <f>_xll.BDP("AN637277 Corp","SECURITY_DES")</f>
        <v>NWRWPT 3.65 06/01/35</v>
      </c>
      <c r="I2136">
        <v>94.162000000000006</v>
      </c>
      <c r="J2136">
        <v>94.551000000000002</v>
      </c>
      <c r="K2136">
        <v>115</v>
      </c>
      <c r="L2136">
        <v>110</v>
      </c>
      <c r="M2136" t="str">
        <f>IF(IFERROR(MATCH("EC463592 Corp", {"SWAP","EDSF","CRVF","EUSF",""}, 0), FALSE), "EC463592 Corp", IF(LEFT(_xll.BDP("EC463592 Corp","SECURITY_DES"),4)="#N/A", "", _xll.BDP("EC463592 Corp","SECURITY_DES")))</f>
        <v>CAN 5 3/4 06/01/33</v>
      </c>
      <c r="N2136" t="s">
        <v>1475</v>
      </c>
      <c r="O2136">
        <v>5000000</v>
      </c>
      <c r="P2136">
        <v>5000000</v>
      </c>
      <c r="Q2136" t="str">
        <f>_xll.BDP("AN637277 Corp","BICS_LEVEL_1_NAME")</f>
        <v>Energy</v>
      </c>
      <c r="R2136">
        <v>4.38</v>
      </c>
      <c r="S2136">
        <v>4.33</v>
      </c>
      <c r="V2136" t="str">
        <f>_xll.BDP("AN637277 Corp","ID_CUSIP")</f>
        <v>663307AM8</v>
      </c>
      <c r="W2136" t="s">
        <v>1110</v>
      </c>
      <c r="X2136" t="str">
        <f>_xll.BDP("AN637277 Corp","CRNCY")</f>
        <v>CAD</v>
      </c>
    </row>
    <row r="2137" spans="1:29" x14ac:dyDescent="0.25">
      <c r="A2137" t="s">
        <v>473</v>
      </c>
      <c r="B2137" t="s">
        <v>31</v>
      </c>
      <c r="C2137" t="s">
        <v>1463</v>
      </c>
      <c r="D2137">
        <v>12</v>
      </c>
      <c r="E2137" t="s">
        <v>409</v>
      </c>
      <c r="F2137" t="s">
        <v>62</v>
      </c>
      <c r="G2137" t="s">
        <v>1464</v>
      </c>
      <c r="H2137" t="str">
        <f>_xll.BDP("BO371913 Corp","SECURITY_DES")</f>
        <v>SUCN 3.95 03/04/51</v>
      </c>
      <c r="I2137">
        <v>80.775999999999996</v>
      </c>
      <c r="J2137">
        <v>81.379000000000005</v>
      </c>
      <c r="K2137">
        <v>171</v>
      </c>
      <c r="L2137">
        <v>166</v>
      </c>
      <c r="M2137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2137" t="s">
        <v>1476</v>
      </c>
      <c r="O2137">
        <v>5000000</v>
      </c>
      <c r="P2137">
        <v>5000000</v>
      </c>
      <c r="Q2137" t="str">
        <f>_xll.BDP("BO371913 Corp","BICS_LEVEL_1_NAME")</f>
        <v>Energy</v>
      </c>
      <c r="R2137">
        <v>5.33</v>
      </c>
      <c r="S2137">
        <v>5.28</v>
      </c>
      <c r="V2137" t="str">
        <f>_xll.BDP("BO371913 Corp","ID_CUSIP")</f>
        <v>86721ZAR0</v>
      </c>
      <c r="W2137" t="s">
        <v>1110</v>
      </c>
      <c r="X2137" t="str">
        <f>_xll.BDP("BO371913 Corp","CRNCY")</f>
        <v>CAD</v>
      </c>
    </row>
    <row r="2138" spans="1:29" x14ac:dyDescent="0.25">
      <c r="A2138" t="s">
        <v>945</v>
      </c>
      <c r="B2138" t="s">
        <v>31</v>
      </c>
      <c r="C2138" t="s">
        <v>1463</v>
      </c>
      <c r="D2138">
        <v>5.07</v>
      </c>
      <c r="E2138" t="s">
        <v>405</v>
      </c>
      <c r="F2138" t="s">
        <v>62</v>
      </c>
      <c r="G2138" t="s">
        <v>1464</v>
      </c>
      <c r="H2138" t="str">
        <f>_xll.BDP("BP478105 Corp","SECURITY_DES")</f>
        <v>ENBPIP 2.82 05/12/31</v>
      </c>
      <c r="I2138">
        <v>93.891000000000005</v>
      </c>
      <c r="J2138">
        <v>94.144999999999996</v>
      </c>
      <c r="K2138">
        <v>100</v>
      </c>
      <c r="L2138">
        <v>95</v>
      </c>
      <c r="M2138" t="str">
        <f>IF(IFERROR(MATCH("ZO760437 Corp", {"SWAP","EDSF","CRVF","EUSF",""}, 0), FALSE), "ZO760437 Corp", IF(LEFT(_xll.BDP("ZO760437 Corp","SECURITY_DES"),4)="#N/A", "", _xll.BDP("ZO760437 Corp","SECURITY_DES")))</f>
        <v>CAN 0 1/2 12/01/30</v>
      </c>
      <c r="N2138" t="s">
        <v>1477</v>
      </c>
      <c r="O2138">
        <v>5000000</v>
      </c>
      <c r="P2138">
        <v>1000000</v>
      </c>
      <c r="Q2138" t="str">
        <f>_xll.BDP("BP478105 Corp","BICS_LEVEL_1_NAME")</f>
        <v>Energy</v>
      </c>
      <c r="R2138">
        <v>3.98</v>
      </c>
      <c r="S2138">
        <v>3.93</v>
      </c>
      <c r="V2138" t="str">
        <f>_xll.BDP("BP478105 Corp","ID_CUSIP")</f>
        <v>29250ZAZ1</v>
      </c>
      <c r="W2138" t="s">
        <v>1110</v>
      </c>
      <c r="X2138" t="str">
        <f>_xll.BDP("BP478105 Corp","CRNCY")</f>
        <v>CAD</v>
      </c>
    </row>
    <row r="2139" spans="1:29" x14ac:dyDescent="0.25">
      <c r="A2139" t="s">
        <v>865</v>
      </c>
      <c r="B2139" t="s">
        <v>31</v>
      </c>
      <c r="C2139" t="s">
        <v>1463</v>
      </c>
      <c r="D2139">
        <v>12.35</v>
      </c>
      <c r="E2139" t="s">
        <v>829</v>
      </c>
      <c r="F2139" t="s">
        <v>62</v>
      </c>
      <c r="G2139" t="s">
        <v>1464</v>
      </c>
      <c r="H2139" t="str">
        <f>_xll.BDP("BS631495 Corp","SECURITY_DES")</f>
        <v>IPLCN 5.091 11/27/51</v>
      </c>
      <c r="I2139">
        <v>89.715999999999994</v>
      </c>
      <c r="J2139">
        <v>90.587000000000003</v>
      </c>
      <c r="K2139">
        <v>224</v>
      </c>
      <c r="L2139">
        <v>217</v>
      </c>
      <c r="M2139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2139" t="s">
        <v>1476</v>
      </c>
      <c r="O2139">
        <v>3000000</v>
      </c>
      <c r="P2139">
        <v>1000000</v>
      </c>
      <c r="Q2139" t="str">
        <f>_xll.BDP("BS631495 Corp","BICS_LEVEL_1_NAME")</f>
        <v>Energy</v>
      </c>
      <c r="R2139">
        <v>5.86</v>
      </c>
      <c r="S2139">
        <v>5.79</v>
      </c>
      <c r="V2139" t="str">
        <f>_xll.BDP("BS631495 Corp","ID_CUSIP")</f>
        <v>45833VAD1</v>
      </c>
      <c r="W2139" t="s">
        <v>1110</v>
      </c>
      <c r="X2139" t="str">
        <f>_xll.BDP("BS631495 Corp","CRNCY")</f>
        <v>CAD</v>
      </c>
    </row>
    <row r="2140" spans="1:29" x14ac:dyDescent="0.25">
      <c r="A2140" t="s">
        <v>868</v>
      </c>
      <c r="B2140" t="s">
        <v>31</v>
      </c>
      <c r="C2140" t="s">
        <v>1463</v>
      </c>
      <c r="D2140">
        <v>5.79</v>
      </c>
      <c r="E2140" t="s">
        <v>844</v>
      </c>
      <c r="F2140" t="s">
        <v>62</v>
      </c>
      <c r="G2140" t="s">
        <v>1464</v>
      </c>
      <c r="H2140" t="str">
        <f>_xll.BDP("BV521347 Corp","SECURITY_DES")</f>
        <v>KEYCN 5.022 03/28/32</v>
      </c>
      <c r="I2140">
        <v>103.559</v>
      </c>
      <c r="J2140">
        <v>103.848</v>
      </c>
      <c r="K2140">
        <v>131</v>
      </c>
      <c r="L2140">
        <v>126</v>
      </c>
      <c r="M2140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2140" t="s">
        <v>1478</v>
      </c>
      <c r="O2140">
        <v>5000000</v>
      </c>
      <c r="P2140">
        <v>5000000</v>
      </c>
      <c r="Q2140" t="str">
        <f>_xll.BDP("BV521347 Corp","BICS_LEVEL_1_NAME")</f>
        <v>Energy</v>
      </c>
      <c r="R2140">
        <v>4.3899999999999997</v>
      </c>
      <c r="S2140">
        <v>4.34</v>
      </c>
      <c r="V2140" t="str">
        <f>_xll.BDP("BV521347 Corp","ID_CUSIP")</f>
        <v>49327ZAC9</v>
      </c>
      <c r="W2140" t="s">
        <v>1110</v>
      </c>
      <c r="X2140" t="str">
        <f>_xll.BDP("BV521347 Corp","CRNCY")</f>
        <v>CAD</v>
      </c>
    </row>
    <row r="2141" spans="1:29" x14ac:dyDescent="0.25">
      <c r="A2141" t="s">
        <v>979</v>
      </c>
      <c r="B2141" t="s">
        <v>31</v>
      </c>
      <c r="C2141" t="s">
        <v>1463</v>
      </c>
      <c r="D2141">
        <v>7.73</v>
      </c>
      <c r="E2141" t="s">
        <v>322</v>
      </c>
      <c r="F2141" t="s">
        <v>62</v>
      </c>
      <c r="G2141" t="s">
        <v>1464</v>
      </c>
      <c r="H2141" t="str">
        <f>_xll.BDP("YR648364 Corp","SECURITY_DES")</f>
        <v>TRPCN 4.575 02/20/35</v>
      </c>
      <c r="I2141">
        <v>99.341999999999999</v>
      </c>
      <c r="J2141">
        <v>99.728999999999999</v>
      </c>
      <c r="K2141">
        <v>136</v>
      </c>
      <c r="L2141">
        <v>131</v>
      </c>
      <c r="M2141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2141" t="s">
        <v>1479</v>
      </c>
      <c r="O2141">
        <v>5000000</v>
      </c>
      <c r="P2141">
        <v>5000000</v>
      </c>
      <c r="Q2141" t="str">
        <f>_xll.BDP("YR648364 Corp","BICS_LEVEL_1_NAME")</f>
        <v>Energy</v>
      </c>
      <c r="R2141">
        <v>4.66</v>
      </c>
      <c r="S2141">
        <v>4.6100000000000003</v>
      </c>
      <c r="V2141" t="str">
        <f>_xll.BDP("YR648364 Corp","ID_CUSIP")</f>
        <v>89353ZCQ9</v>
      </c>
      <c r="W2141" t="s">
        <v>1110</v>
      </c>
      <c r="X2141" t="str">
        <f>_xll.BDP("YR648364 Corp","CRNCY")</f>
        <v>CAD</v>
      </c>
    </row>
    <row r="2142" spans="1:29" x14ac:dyDescent="0.25">
      <c r="A2142" t="s">
        <v>958</v>
      </c>
      <c r="B2142" t="s">
        <v>31</v>
      </c>
      <c r="C2142" t="s">
        <v>1463</v>
      </c>
      <c r="D2142">
        <v>7.72</v>
      </c>
      <c r="E2142" t="s">
        <v>338</v>
      </c>
      <c r="F2142" t="s">
        <v>62</v>
      </c>
      <c r="G2142" t="s">
        <v>1464</v>
      </c>
      <c r="H2142" t="str">
        <f>_xll.BDP("YR693291 Corp","SECURITY_DES")</f>
        <v>ENBCN 4.56 02/25/35</v>
      </c>
      <c r="I2142">
        <v>99.147000000000006</v>
      </c>
      <c r="J2142">
        <v>99.456999999999994</v>
      </c>
      <c r="K2142">
        <v>137</v>
      </c>
      <c r="L2142">
        <v>133</v>
      </c>
      <c r="M2142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2142" t="s">
        <v>1479</v>
      </c>
      <c r="O2142">
        <v>5000000</v>
      </c>
      <c r="P2142">
        <v>5000000</v>
      </c>
      <c r="Q2142" t="str">
        <f>_xll.BDP("YR693291 Corp","BICS_LEVEL_1_NAME")</f>
        <v>Energy</v>
      </c>
      <c r="R2142">
        <v>4.67</v>
      </c>
      <c r="S2142">
        <v>4.63</v>
      </c>
      <c r="V2142" t="str">
        <f>_xll.BDP("YR693291 Corp","ID_CUSIP")</f>
        <v>29251ZCH8</v>
      </c>
      <c r="W2142" t="s">
        <v>1110</v>
      </c>
      <c r="X2142" t="str">
        <f>_xll.BDP("YR693291 Corp","CRNCY")</f>
        <v>CAD</v>
      </c>
    </row>
    <row r="2143" spans="1:29" x14ac:dyDescent="0.25">
      <c r="A2143" t="s">
        <v>490</v>
      </c>
      <c r="B2143" t="s">
        <v>31</v>
      </c>
      <c r="C2143" t="s">
        <v>1463</v>
      </c>
      <c r="D2143">
        <v>5.62</v>
      </c>
      <c r="E2143" t="s">
        <v>464</v>
      </c>
      <c r="F2143" t="s">
        <v>62</v>
      </c>
      <c r="G2143" t="s">
        <v>1464</v>
      </c>
      <c r="H2143" t="str">
        <f>_xll.BDP("YT725087 Corp","SECURITY_DES")</f>
        <v>CNQCN 4.15 12/15/31</v>
      </c>
      <c r="I2143">
        <v>99.013999999999996</v>
      </c>
      <c r="J2143">
        <v>99.295000000000002</v>
      </c>
      <c r="K2143">
        <v>124</v>
      </c>
      <c r="L2143">
        <v>119</v>
      </c>
      <c r="M2143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2143" t="s">
        <v>1478</v>
      </c>
      <c r="O2143">
        <v>3000000</v>
      </c>
      <c r="P2143">
        <v>3000000</v>
      </c>
      <c r="Q2143" t="str">
        <f>_xll.BDP("YT725087 Corp","BICS_LEVEL_1_NAME")</f>
        <v>Energy</v>
      </c>
      <c r="R2143">
        <v>4.32</v>
      </c>
      <c r="S2143">
        <v>4.2699999999999996</v>
      </c>
      <c r="V2143" t="str">
        <f>_xll.BDP("YT725087 Corp","ID_CUSIP")</f>
        <v>136385BF7</v>
      </c>
      <c r="W2143" t="s">
        <v>1110</v>
      </c>
      <c r="X2143" t="str">
        <f>_xll.BDP("YT725087 Corp","CRNCY")</f>
        <v>CAD</v>
      </c>
    </row>
    <row r="2144" spans="1:29" x14ac:dyDescent="0.25">
      <c r="A2144" t="s">
        <v>890</v>
      </c>
      <c r="B2144" t="s">
        <v>31</v>
      </c>
      <c r="C2144" t="s">
        <v>1463</v>
      </c>
      <c r="D2144">
        <v>7.52</v>
      </c>
      <c r="E2144" t="s">
        <v>888</v>
      </c>
      <c r="F2144" t="s">
        <v>62</v>
      </c>
      <c r="G2144" t="s">
        <v>1464</v>
      </c>
      <c r="H2144" t="str">
        <f>_xll.BDP("YV168587 Corp","SECURITY_DES")</f>
        <v>SOBOCN 4.933 02/01/35</v>
      </c>
      <c r="I2144">
        <v>100.515</v>
      </c>
      <c r="J2144">
        <v>101.04300000000001</v>
      </c>
      <c r="K2144">
        <v>160</v>
      </c>
      <c r="L2144">
        <v>153</v>
      </c>
      <c r="M2144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2144" t="s">
        <v>1467</v>
      </c>
      <c r="O2144">
        <v>5000000</v>
      </c>
      <c r="P2144">
        <v>5000000</v>
      </c>
      <c r="Q2144" t="str">
        <f>_xll.BDP("YV168587 Corp","BICS_LEVEL_1_NAME")</f>
        <v>Energy</v>
      </c>
      <c r="R2144">
        <v>4.8600000000000003</v>
      </c>
      <c r="S2144">
        <v>4.79</v>
      </c>
      <c r="V2144" t="str">
        <f>_xll.BDP("YV168587 Corp","ID_CUSIP")</f>
        <v>836720AC6</v>
      </c>
      <c r="W2144" t="s">
        <v>1110</v>
      </c>
      <c r="X2144" t="str">
        <f>_xll.BDP("YV168587 Corp","CRNCY")</f>
        <v>CAD</v>
      </c>
    </row>
    <row r="2145" spans="1:28" x14ac:dyDescent="0.25">
      <c r="A2145" t="s">
        <v>961</v>
      </c>
      <c r="B2145" t="s">
        <v>31</v>
      </c>
      <c r="C2145" t="s">
        <v>1463</v>
      </c>
      <c r="D2145">
        <v>14.62</v>
      </c>
      <c r="E2145" t="s">
        <v>338</v>
      </c>
      <c r="F2145" t="s">
        <v>62</v>
      </c>
      <c r="G2145" t="s">
        <v>1464</v>
      </c>
      <c r="H2145" t="str">
        <f>_xll.BDP("YV278118 Corp","SECURITY_DES")</f>
        <v>ENBCN 5.32 08/22/54</v>
      </c>
      <c r="I2145">
        <v>99.403999999999996</v>
      </c>
      <c r="J2145">
        <v>100.13800000000001</v>
      </c>
      <c r="K2145">
        <v>176</v>
      </c>
      <c r="L2145">
        <v>171</v>
      </c>
      <c r="M2145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2145" t="s">
        <v>1480</v>
      </c>
      <c r="O2145">
        <v>5000000</v>
      </c>
      <c r="P2145">
        <v>5000000</v>
      </c>
      <c r="Q2145" t="str">
        <f>_xll.BDP("YV278118 Corp","BICS_LEVEL_1_NAME")</f>
        <v>Energy</v>
      </c>
      <c r="R2145">
        <v>5.36</v>
      </c>
      <c r="S2145">
        <v>5.31</v>
      </c>
      <c r="V2145" t="str">
        <f>_xll.BDP("YV278118 Corp","ID_CUSIP")</f>
        <v>29251ZCE5</v>
      </c>
      <c r="W2145" t="s">
        <v>1110</v>
      </c>
      <c r="X2145" t="str">
        <f>_xll.BDP("YV278118 Corp","CRNCY")</f>
        <v>CAD</v>
      </c>
    </row>
    <row r="2146" spans="1:28" x14ac:dyDescent="0.25">
      <c r="A2146" t="s">
        <v>547</v>
      </c>
      <c r="B2146" t="s">
        <v>31</v>
      </c>
      <c r="C2146" t="s">
        <v>1463</v>
      </c>
      <c r="D2146">
        <v>7.87</v>
      </c>
      <c r="E2146" t="s">
        <v>543</v>
      </c>
      <c r="F2146" t="s">
        <v>62</v>
      </c>
      <c r="G2146" t="s">
        <v>1464</v>
      </c>
      <c r="H2146" t="str">
        <f>_xll.BDP("YX519114 Corp","SECURITY_DES")</f>
        <v>COAGAS 5.187 09/30/34</v>
      </c>
      <c r="I2146">
        <v>106.018</v>
      </c>
      <c r="J2146">
        <v>106.413</v>
      </c>
      <c r="K2146">
        <v>113</v>
      </c>
      <c r="L2146">
        <v>108</v>
      </c>
      <c r="M2146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2146" t="s">
        <v>1467</v>
      </c>
      <c r="O2146">
        <v>5000000</v>
      </c>
      <c r="P2146">
        <v>5000000</v>
      </c>
      <c r="Q2146" t="str">
        <f>_xll.BDP("YX519114 Corp","BICS_LEVEL_1_NAME")</f>
        <v>Energy</v>
      </c>
      <c r="R2146">
        <v>4.3899999999999997</v>
      </c>
      <c r="S2146">
        <v>4.34</v>
      </c>
      <c r="V2146" t="str">
        <f>_xll.BDP("YX519114 Corp","ID_CUSIP")</f>
        <v>19046FAP7</v>
      </c>
      <c r="W2146" t="s">
        <v>1110</v>
      </c>
      <c r="X2146" t="str">
        <f>_xll.BDP("YX519114 Corp","CRNCY")</f>
        <v>CAD</v>
      </c>
    </row>
    <row r="2147" spans="1:28" x14ac:dyDescent="0.25">
      <c r="A2147" t="s">
        <v>551</v>
      </c>
      <c r="B2147" t="s">
        <v>31</v>
      </c>
      <c r="C2147" t="s">
        <v>1463</v>
      </c>
      <c r="D2147">
        <v>13.9</v>
      </c>
      <c r="E2147" t="s">
        <v>543</v>
      </c>
      <c r="F2147" t="s">
        <v>62</v>
      </c>
      <c r="G2147" t="s">
        <v>1464</v>
      </c>
      <c r="H2147" t="str">
        <f>_xll.BDP("YX520263 Corp","SECURITY_DES")</f>
        <v>COAGAS 5.606 03/30/47</v>
      </c>
      <c r="I2147">
        <v>107.85299999999999</v>
      </c>
      <c r="J2147">
        <v>108.551</v>
      </c>
      <c r="K2147">
        <v>141</v>
      </c>
      <c r="L2147">
        <v>136</v>
      </c>
      <c r="M2147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2147" t="s">
        <v>1480</v>
      </c>
      <c r="O2147">
        <v>5000000</v>
      </c>
      <c r="P2147">
        <v>5000000</v>
      </c>
      <c r="Q2147" t="str">
        <f>_xll.BDP("YX520263 Corp","BICS_LEVEL_1_NAME")</f>
        <v>Energy</v>
      </c>
      <c r="R2147">
        <v>5.01</v>
      </c>
      <c r="S2147">
        <v>4.96</v>
      </c>
      <c r="V2147" t="str">
        <f>_xll.BDP("YX520263 Corp","ID_CUSIP")</f>
        <v>19046FAU6</v>
      </c>
      <c r="W2147" t="s">
        <v>1110</v>
      </c>
      <c r="X2147" t="str">
        <f>_xll.BDP("YX520263 Corp","CRNCY")</f>
        <v>CAD</v>
      </c>
    </row>
    <row r="2148" spans="1:28" x14ac:dyDescent="0.25">
      <c r="A2148" t="s">
        <v>496</v>
      </c>
      <c r="B2148" t="s">
        <v>31</v>
      </c>
      <c r="C2148" t="s">
        <v>1463</v>
      </c>
      <c r="D2148">
        <v>15.65</v>
      </c>
      <c r="E2148" t="s">
        <v>460</v>
      </c>
      <c r="F2148" t="s">
        <v>62</v>
      </c>
      <c r="G2148" t="s">
        <v>1464</v>
      </c>
      <c r="H2148" t="str">
        <f>_xll.BDP("YX689017 Corp","SECURITY_DES")</f>
        <v>NWRWPT 5.08 06/01/54</v>
      </c>
      <c r="I2148">
        <v>103.06100000000001</v>
      </c>
      <c r="J2148">
        <v>103.848</v>
      </c>
      <c r="K2148">
        <v>128</v>
      </c>
      <c r="L2148">
        <v>123</v>
      </c>
      <c r="M2148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2148" t="s">
        <v>1480</v>
      </c>
      <c r="O2148">
        <v>5000000</v>
      </c>
      <c r="P2148">
        <v>5000000</v>
      </c>
      <c r="Q2148" t="str">
        <f>_xll.BDP("YX689017 Corp","BICS_LEVEL_1_NAME")</f>
        <v>Energy</v>
      </c>
      <c r="R2148">
        <v>4.88</v>
      </c>
      <c r="S2148">
        <v>4.83</v>
      </c>
      <c r="V2148" t="str">
        <f>_xll.BDP("YX689017 Corp","ID_CUSIP")</f>
        <v>663307AT3</v>
      </c>
      <c r="W2148" t="s">
        <v>1110</v>
      </c>
      <c r="X2148" t="str">
        <f>_xll.BDP("YX689017 Corp","CRNCY")</f>
        <v>CAD</v>
      </c>
    </row>
    <row r="2149" spans="1:28" x14ac:dyDescent="0.25">
      <c r="A2149" t="s">
        <v>895</v>
      </c>
      <c r="B2149" t="s">
        <v>31</v>
      </c>
      <c r="C2149" t="s">
        <v>1463</v>
      </c>
      <c r="D2149">
        <v>7.15</v>
      </c>
      <c r="E2149" t="s">
        <v>342</v>
      </c>
      <c r="F2149" t="s">
        <v>62</v>
      </c>
      <c r="G2149" t="s">
        <v>1464</v>
      </c>
      <c r="H2149" t="str">
        <f>_xll.BDP("ZD657904 Corp","SECURITY_DES")</f>
        <v>ALACN 5.141 03/14/34</v>
      </c>
      <c r="I2149">
        <v>103.595</v>
      </c>
      <c r="J2149">
        <v>103.953</v>
      </c>
      <c r="K2149">
        <v>140</v>
      </c>
      <c r="L2149">
        <v>135</v>
      </c>
      <c r="M2149" t="str">
        <f>IF(IFERROR(MATCH("ZJ077798 Corp", {"SWAP","EDSF","CRVF","EUSF",""}, 0), FALSE), "ZJ077798 Corp", IF(LEFT(_xll.BDP("ZJ077798 Corp","SECURITY_DES"),4)="#N/A", "", _xll.BDP("ZJ077798 Corp","SECURITY_DES")))</f>
        <v>CAN 3 1/4 12/01/33</v>
      </c>
      <c r="N2149" t="s">
        <v>1481</v>
      </c>
      <c r="O2149">
        <v>5000000</v>
      </c>
      <c r="P2149">
        <v>1000000</v>
      </c>
      <c r="Q2149" t="str">
        <f>_xll.BDP("ZD657904 Corp","BICS_LEVEL_1_NAME")</f>
        <v>Utilities</v>
      </c>
      <c r="R2149">
        <v>4.63</v>
      </c>
      <c r="S2149">
        <v>4.58</v>
      </c>
      <c r="V2149" t="str">
        <f>_xll.BDP("ZD657904 Corp","ID_CUSIP")</f>
        <v>02138ZBJ1</v>
      </c>
      <c r="W2149" t="s">
        <v>1110</v>
      </c>
      <c r="X2149" t="str">
        <f>_xll.BDP("ZD657904 Corp","CRNCY")</f>
        <v>CAD</v>
      </c>
    </row>
    <row r="2150" spans="1:28" x14ac:dyDescent="0.25">
      <c r="A2150" t="s">
        <v>896</v>
      </c>
      <c r="B2150" t="s">
        <v>31</v>
      </c>
      <c r="C2150" t="s">
        <v>1463</v>
      </c>
      <c r="D2150">
        <v>14.77</v>
      </c>
      <c r="E2150" t="s">
        <v>342</v>
      </c>
      <c r="F2150" t="s">
        <v>62</v>
      </c>
      <c r="G2150" t="s">
        <v>1464</v>
      </c>
      <c r="H2150" t="str">
        <f>_xll.BDP("ZD657908 Corp","SECURITY_DES")</f>
        <v>ALACN 5.597 03/14/54</v>
      </c>
      <c r="I2150">
        <v>103.068</v>
      </c>
      <c r="J2150">
        <v>103.81</v>
      </c>
      <c r="K2150">
        <v>178</v>
      </c>
      <c r="L2150">
        <v>173</v>
      </c>
      <c r="M2150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2150" t="s">
        <v>1482</v>
      </c>
      <c r="O2150">
        <v>3000000</v>
      </c>
      <c r="P2150">
        <v>3000000</v>
      </c>
      <c r="Q2150" t="str">
        <f>_xll.BDP("ZD657908 Corp","BICS_LEVEL_1_NAME")</f>
        <v>Utilities</v>
      </c>
      <c r="R2150">
        <v>5.38</v>
      </c>
      <c r="S2150">
        <v>5.33</v>
      </c>
      <c r="V2150" t="str">
        <f>_xll.BDP("ZD657908 Corp","ID_CUSIP")</f>
        <v>02138ZBK8</v>
      </c>
      <c r="W2150" t="s">
        <v>1110</v>
      </c>
      <c r="X2150" t="str">
        <f>_xll.BDP("ZD657908 Corp","CRNCY")</f>
        <v>CAD</v>
      </c>
    </row>
    <row r="2151" spans="1:28" x14ac:dyDescent="0.25">
      <c r="A2151" t="s">
        <v>897</v>
      </c>
      <c r="B2151" t="s">
        <v>31</v>
      </c>
      <c r="C2151" t="s">
        <v>1463</v>
      </c>
      <c r="D2151">
        <v>14.55</v>
      </c>
      <c r="E2151" t="s">
        <v>844</v>
      </c>
      <c r="F2151" t="s">
        <v>62</v>
      </c>
      <c r="G2151" t="s">
        <v>1464</v>
      </c>
      <c r="H2151" t="str">
        <f>_xll.BDP("ZF091438 Corp","SECURITY_DES")</f>
        <v>KEYCN 5.663 01/04/54</v>
      </c>
      <c r="I2151">
        <v>102.69</v>
      </c>
      <c r="J2151">
        <v>103.42100000000001</v>
      </c>
      <c r="K2151">
        <v>187</v>
      </c>
      <c r="L2151">
        <v>182</v>
      </c>
      <c r="M2151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2151" t="s">
        <v>1482</v>
      </c>
      <c r="O2151">
        <v>3000000</v>
      </c>
      <c r="P2151">
        <v>1000000</v>
      </c>
      <c r="Q2151" t="str">
        <f>_xll.BDP("ZF091438 Corp","BICS_LEVEL_1_NAME")</f>
        <v>Energy</v>
      </c>
      <c r="R2151">
        <v>5.47</v>
      </c>
      <c r="S2151">
        <v>5.42</v>
      </c>
      <c r="V2151" t="str">
        <f>_xll.BDP("ZF091438 Corp","ID_CUSIP")</f>
        <v>49327ZAD7</v>
      </c>
      <c r="W2151" t="s">
        <v>1110</v>
      </c>
      <c r="X2151" t="str">
        <f>_xll.BDP("ZF091438 Corp","CRNCY")</f>
        <v>CAD</v>
      </c>
    </row>
    <row r="2152" spans="1:28" x14ac:dyDescent="0.25">
      <c r="A2152" t="s">
        <v>900</v>
      </c>
      <c r="B2152" t="s">
        <v>31</v>
      </c>
      <c r="C2152" t="s">
        <v>1463</v>
      </c>
      <c r="D2152">
        <v>7.06</v>
      </c>
      <c r="E2152" t="s">
        <v>832</v>
      </c>
      <c r="F2152" t="s">
        <v>62</v>
      </c>
      <c r="G2152" t="s">
        <v>1464</v>
      </c>
      <c r="H2152" t="str">
        <f>_xll.BDP("ZF286038 Corp","SECURITY_DES")</f>
        <v>PPLCN 5.21 01/12/34</v>
      </c>
      <c r="I2152">
        <v>104.152</v>
      </c>
      <c r="J2152">
        <v>104.506</v>
      </c>
      <c r="K2152">
        <v>138</v>
      </c>
      <c r="L2152">
        <v>133</v>
      </c>
      <c r="M2152" t="str">
        <f>IF(IFERROR(MATCH("ZJ077798 Corp", {"SWAP","EDSF","CRVF","EUSF",""}, 0), FALSE), "ZJ077798 Corp", IF(LEFT(_xll.BDP("ZJ077798 Corp","SECURITY_DES"),4)="#N/A", "", _xll.BDP("ZJ077798 Corp","SECURITY_DES")))</f>
        <v>CAN 3 1/4 12/01/33</v>
      </c>
      <c r="N2152" t="s">
        <v>1481</v>
      </c>
      <c r="O2152">
        <v>5000000</v>
      </c>
      <c r="P2152">
        <v>5000000</v>
      </c>
      <c r="Q2152" t="str">
        <f>_xll.BDP("ZF286038 Corp","BICS_LEVEL_1_NAME")</f>
        <v>Energy</v>
      </c>
      <c r="R2152">
        <v>4.6100000000000003</v>
      </c>
      <c r="S2152">
        <v>4.5599999999999996</v>
      </c>
      <c r="V2152" t="str">
        <f>_xll.BDP("ZF286038 Corp","ID_CUSIP")</f>
        <v>70632ZAW1</v>
      </c>
      <c r="W2152" t="s">
        <v>1110</v>
      </c>
      <c r="X2152" t="str">
        <f>_xll.BDP("ZF286038 Corp","CRNCY")</f>
        <v>CAD</v>
      </c>
    </row>
    <row r="2153" spans="1:28" x14ac:dyDescent="0.25">
      <c r="A2153" t="s">
        <v>901</v>
      </c>
      <c r="B2153" t="s">
        <v>31</v>
      </c>
      <c r="C2153" t="s">
        <v>1463</v>
      </c>
      <c r="D2153">
        <v>14.75</v>
      </c>
      <c r="E2153" t="s">
        <v>832</v>
      </c>
      <c r="F2153" t="s">
        <v>62</v>
      </c>
      <c r="G2153" t="s">
        <v>1464</v>
      </c>
      <c r="H2153" t="str">
        <f>_xll.BDP("ZF286044 Corp","SECURITY_DES")</f>
        <v>PPLCN 5.67 01/12/54</v>
      </c>
      <c r="I2153">
        <v>103.669</v>
      </c>
      <c r="J2153">
        <v>104.411</v>
      </c>
      <c r="K2153">
        <v>181</v>
      </c>
      <c r="L2153">
        <v>176</v>
      </c>
      <c r="M2153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2153" t="s">
        <v>1482</v>
      </c>
      <c r="O2153">
        <v>5000000</v>
      </c>
      <c r="P2153">
        <v>5000000</v>
      </c>
      <c r="Q2153" t="str">
        <f>_xll.BDP("ZF286044 Corp","BICS_LEVEL_1_NAME")</f>
        <v>Energy</v>
      </c>
      <c r="R2153">
        <v>5.41</v>
      </c>
      <c r="S2153">
        <v>5.36</v>
      </c>
      <c r="V2153" t="str">
        <f>_xll.BDP("ZF286044 Corp","ID_CUSIP")</f>
        <v>70632ZAX9</v>
      </c>
      <c r="W2153" t="s">
        <v>1110</v>
      </c>
      <c r="X2153" t="str">
        <f>_xll.BDP("ZF286044 Corp","CRNCY")</f>
        <v>CAD</v>
      </c>
    </row>
    <row r="2154" spans="1:28" x14ac:dyDescent="0.25">
      <c r="A2154" t="s">
        <v>903</v>
      </c>
      <c r="B2154" t="s">
        <v>31</v>
      </c>
      <c r="C2154" t="s">
        <v>1463</v>
      </c>
      <c r="D2154">
        <v>7.18</v>
      </c>
      <c r="E2154" t="s">
        <v>829</v>
      </c>
      <c r="F2154" t="s">
        <v>62</v>
      </c>
      <c r="G2154" t="s">
        <v>1464</v>
      </c>
      <c r="H2154" t="str">
        <f>_xll.BDP("ZG019254 Corp","SECURITY_DES")</f>
        <v>IPLCN 6.59 02/09/34</v>
      </c>
      <c r="I2154">
        <v>109.71899999999999</v>
      </c>
      <c r="J2154">
        <v>110.07899999999999</v>
      </c>
      <c r="K2154">
        <v>193</v>
      </c>
      <c r="L2154">
        <v>188</v>
      </c>
      <c r="M2154" t="str">
        <f>IF(IFERROR(MATCH("ZJ077798 Corp", {"SWAP","EDSF","CRVF","EUSF",""}, 0), FALSE), "ZJ077798 Corp", IF(LEFT(_xll.BDP("ZJ077798 Corp","SECURITY_DES"),4)="#N/A", "", _xll.BDP("ZJ077798 Corp","SECURITY_DES")))</f>
        <v>CAN 3 1/4 12/01/33</v>
      </c>
      <c r="N2154" t="s">
        <v>1481</v>
      </c>
      <c r="O2154">
        <v>3000000</v>
      </c>
      <c r="P2154">
        <v>3000000</v>
      </c>
      <c r="Q2154" t="str">
        <f>_xll.BDP("ZG019254 Corp","BICS_LEVEL_1_NAME")</f>
        <v>Energy</v>
      </c>
      <c r="R2154">
        <v>5.16</v>
      </c>
      <c r="S2154">
        <v>5.1100000000000003</v>
      </c>
      <c r="V2154" t="str">
        <f>_xll.BDP("ZG019254 Corp","ID_CUSIP")</f>
        <v>45833VAJ8</v>
      </c>
      <c r="W2154" t="s">
        <v>1110</v>
      </c>
      <c r="X2154" t="str">
        <f>_xll.BDP("ZG019254 Corp","CRNCY")</f>
        <v>CAD</v>
      </c>
    </row>
    <row r="2155" spans="1:28" x14ac:dyDescent="0.25">
      <c r="A2155" t="s">
        <v>904</v>
      </c>
      <c r="B2155" t="s">
        <v>31</v>
      </c>
      <c r="C2155" t="s">
        <v>1463</v>
      </c>
      <c r="D2155">
        <v>6.8</v>
      </c>
      <c r="E2155" t="s">
        <v>345</v>
      </c>
      <c r="F2155" t="s">
        <v>62</v>
      </c>
      <c r="G2155" t="s">
        <v>1464</v>
      </c>
      <c r="H2155" t="str">
        <f>_xll.BDP("ZJ056089 Corp","SECURITY_DES")</f>
        <v>GEICN 5 3/4 07/12/33</v>
      </c>
      <c r="I2155">
        <v>107.051</v>
      </c>
      <c r="J2155">
        <v>107.39100000000001</v>
      </c>
      <c r="K2155">
        <v>147</v>
      </c>
      <c r="L2155">
        <v>142</v>
      </c>
      <c r="M2155" t="str">
        <f>IF(IFERROR(MATCH("ZM833991 Corp", {"SWAP","EDSF","CRVF","EUSF",""}, 0), FALSE), "ZM833991 Corp", IF(LEFT(_xll.BDP("ZM833991 Corp","SECURITY_DES"),4)="#N/A", "", _xll.BDP("ZM833991 Corp","SECURITY_DES")))</f>
        <v>CAN 2 3/4 06/01/33</v>
      </c>
      <c r="N2155" t="s">
        <v>1483</v>
      </c>
      <c r="O2155">
        <v>5000000</v>
      </c>
      <c r="P2155">
        <v>5000000</v>
      </c>
      <c r="Q2155" t="str">
        <f>_xll.BDP("ZJ056089 Corp","BICS_LEVEL_1_NAME")</f>
        <v>Energy</v>
      </c>
      <c r="R2155">
        <v>4.67</v>
      </c>
      <c r="S2155">
        <v>4.62</v>
      </c>
      <c r="V2155" t="str">
        <f>_xll.BDP("ZJ056089 Corp","ID_CUSIP")</f>
        <v>37482ZAF8</v>
      </c>
      <c r="W2155" t="s">
        <v>1110</v>
      </c>
      <c r="X2155" t="str">
        <f>_xll.BDP("ZJ056089 Corp","CRNCY")</f>
        <v>CAD</v>
      </c>
    </row>
    <row r="2156" spans="1:28" x14ac:dyDescent="0.25">
      <c r="A2156" t="s">
        <v>905</v>
      </c>
      <c r="B2156" t="s">
        <v>31</v>
      </c>
      <c r="C2156" t="s">
        <v>1463</v>
      </c>
      <c r="D2156">
        <v>15.17</v>
      </c>
      <c r="E2156" t="s">
        <v>345</v>
      </c>
      <c r="F2156" t="s">
        <v>62</v>
      </c>
      <c r="G2156" t="s">
        <v>1464</v>
      </c>
      <c r="H2156" t="str">
        <f>_xll.BDP("ZJ056090 Corp","SECURITY_DES")</f>
        <v>GEICN 6.2 07/12/53</v>
      </c>
      <c r="I2156">
        <v>109.968</v>
      </c>
      <c r="J2156">
        <v>110.73</v>
      </c>
      <c r="K2156">
        <v>189</v>
      </c>
      <c r="L2156">
        <v>184</v>
      </c>
      <c r="M2156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2156" t="s">
        <v>1482</v>
      </c>
      <c r="O2156">
        <v>3000000</v>
      </c>
      <c r="P2156">
        <v>1000000</v>
      </c>
      <c r="Q2156" t="str">
        <f>_xll.BDP("ZJ056090 Corp","BICS_LEVEL_1_NAME")</f>
        <v>Energy</v>
      </c>
      <c r="R2156">
        <v>5.49</v>
      </c>
      <c r="S2156">
        <v>5.44</v>
      </c>
      <c r="V2156" t="str">
        <f>_xll.BDP("ZJ056090 Corp","ID_CUSIP")</f>
        <v>37482ZAE1</v>
      </c>
      <c r="W2156" t="s">
        <v>1110</v>
      </c>
      <c r="X2156" t="str">
        <f>_xll.BDP("ZJ056090 Corp","CRNCY")</f>
        <v>CAD</v>
      </c>
    </row>
    <row r="2157" spans="1:28" x14ac:dyDescent="0.25">
      <c r="A2157" t="s">
        <v>982</v>
      </c>
      <c r="B2157" t="s">
        <v>31</v>
      </c>
      <c r="C2157" t="s">
        <v>1463</v>
      </c>
      <c r="D2157">
        <v>12.37</v>
      </c>
      <c r="E2157" t="s">
        <v>322</v>
      </c>
      <c r="F2157" t="s">
        <v>62</v>
      </c>
      <c r="G2157" t="s">
        <v>1464</v>
      </c>
      <c r="H2157" t="str">
        <f>_xll.BDP("ZS105319 Corp","SECURITY_DES")</f>
        <v>TRPCN 4.34 10/15/49</v>
      </c>
      <c r="I2157">
        <v>87.087999999999994</v>
      </c>
      <c r="J2157">
        <v>87.709000000000003</v>
      </c>
      <c r="K2157">
        <v>170</v>
      </c>
      <c r="L2157">
        <v>165</v>
      </c>
      <c r="M2157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2157" t="s">
        <v>1484</v>
      </c>
      <c r="O2157">
        <v>5000000</v>
      </c>
      <c r="P2157">
        <v>5000000</v>
      </c>
      <c r="Q2157" t="str">
        <f>_xll.BDP("ZS105319 Corp","BICS_LEVEL_1_NAME")</f>
        <v>Energy</v>
      </c>
      <c r="R2157">
        <v>5.29</v>
      </c>
      <c r="S2157">
        <v>5.24</v>
      </c>
      <c r="V2157" t="str">
        <f>_xll.BDP("ZS105319 Corp","ID_CUSIP")</f>
        <v>89353ZCD8</v>
      </c>
      <c r="W2157" t="s">
        <v>1110</v>
      </c>
      <c r="X2157" t="str">
        <f>_xll.BDP("ZS105319 Corp","CRNCY")</f>
        <v>CAD</v>
      </c>
    </row>
    <row r="2158" spans="1:28" x14ac:dyDescent="0.25">
      <c r="A2158" t="s">
        <v>1265</v>
      </c>
      <c r="B2158" t="s">
        <v>31</v>
      </c>
      <c r="C2158" t="s">
        <v>1463</v>
      </c>
      <c r="D2158">
        <v>1.6</v>
      </c>
      <c r="E2158" t="s">
        <v>62</v>
      </c>
      <c r="F2158" t="s">
        <v>136</v>
      </c>
      <c r="G2158" t="s">
        <v>35</v>
      </c>
      <c r="H2158" t="str">
        <f>_xll.BDP("AZ213824 Corp","SECURITY_DES")</f>
        <v>TD 3.06 01/26/32</v>
      </c>
      <c r="I2158">
        <v>99.441000000000003</v>
      </c>
      <c r="J2158">
        <v>99.504999999999995</v>
      </c>
      <c r="K2158">
        <v>79</v>
      </c>
      <c r="L2158">
        <v>75</v>
      </c>
      <c r="M215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158" t="s">
        <v>78</v>
      </c>
      <c r="O2158">
        <v>10000000</v>
      </c>
      <c r="P2158">
        <v>10000000</v>
      </c>
      <c r="Q2158" t="str">
        <f>_xll.BDP("AZ213824 Corp","BICS_LEVEL_1_NAME")</f>
        <v>Financials</v>
      </c>
      <c r="R2158">
        <v>3.41</v>
      </c>
      <c r="S2158">
        <v>3.37</v>
      </c>
      <c r="V2158" t="str">
        <f>_xll.BDP("AZ213824 Corp","ID_CUSIP")</f>
        <v>89117FPG8</v>
      </c>
      <c r="W2158" t="s">
        <v>1372</v>
      </c>
      <c r="X2158" t="str">
        <f>_xll.BDP("AZ213824 Corp","CRNCY")</f>
        <v>CAD</v>
      </c>
      <c r="Y2158" t="s">
        <v>1485</v>
      </c>
      <c r="AA2158">
        <v>76</v>
      </c>
      <c r="AB2158">
        <v>72.36</v>
      </c>
    </row>
    <row r="2159" spans="1:28" x14ac:dyDescent="0.25">
      <c r="A2159" t="s">
        <v>1267</v>
      </c>
      <c r="B2159" t="s">
        <v>31</v>
      </c>
      <c r="C2159" t="s">
        <v>1463</v>
      </c>
      <c r="D2159">
        <v>2.4700000000000002</v>
      </c>
      <c r="E2159" t="s">
        <v>74</v>
      </c>
      <c r="F2159" t="s">
        <v>136</v>
      </c>
      <c r="G2159" t="s">
        <v>35</v>
      </c>
      <c r="H2159" t="str">
        <f>_xll.BDP("BN685372 Corp","SECURITY_DES")</f>
        <v>RY 1.67 01/28/33</v>
      </c>
      <c r="I2159">
        <v>95.516999999999996</v>
      </c>
      <c r="J2159">
        <v>95.763999999999996</v>
      </c>
      <c r="K2159">
        <v>77</v>
      </c>
      <c r="L2159">
        <v>67</v>
      </c>
      <c r="M215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59" t="s">
        <v>53</v>
      </c>
      <c r="O2159">
        <v>25000000</v>
      </c>
      <c r="Q2159" t="str">
        <f>_xll.BDP("BN685372 Corp","BICS_LEVEL_1_NAME")</f>
        <v>Financials</v>
      </c>
      <c r="R2159">
        <v>3.44</v>
      </c>
      <c r="S2159">
        <v>3.34</v>
      </c>
      <c r="V2159" t="str">
        <f>_xll.BDP("BN685372 Corp","ID_CUSIP")</f>
        <v>780086SY1</v>
      </c>
      <c r="W2159" t="s">
        <v>1372</v>
      </c>
      <c r="X2159" t="str">
        <f>_xll.BDP("BN685372 Corp","CRNCY")</f>
        <v>CAD</v>
      </c>
      <c r="Y2159" t="s">
        <v>1485</v>
      </c>
      <c r="AA2159">
        <v>73</v>
      </c>
      <c r="AB2159">
        <v>63.35</v>
      </c>
    </row>
    <row r="2160" spans="1:28" x14ac:dyDescent="0.25">
      <c r="A2160" t="s">
        <v>1269</v>
      </c>
      <c r="B2160" t="s">
        <v>31</v>
      </c>
      <c r="C2160" t="s">
        <v>1463</v>
      </c>
      <c r="D2160">
        <v>1.1200000000000001</v>
      </c>
      <c r="E2160" t="s">
        <v>67</v>
      </c>
      <c r="F2160" t="s">
        <v>136</v>
      </c>
      <c r="G2160" t="s">
        <v>35</v>
      </c>
      <c r="H2160" t="str">
        <f>_xll.BDP("BQ571805 Corp","SECURITY_DES")</f>
        <v>BMO 1.928 07/22/31</v>
      </c>
      <c r="I2160">
        <v>98.573999999999998</v>
      </c>
      <c r="J2160">
        <v>98.686000000000007</v>
      </c>
      <c r="K2160">
        <v>60</v>
      </c>
      <c r="L2160">
        <v>50</v>
      </c>
      <c r="M216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160" t="s">
        <v>153</v>
      </c>
      <c r="O2160">
        <v>10000000</v>
      </c>
      <c r="P2160">
        <v>5000000</v>
      </c>
      <c r="Q2160" t="str">
        <f>_xll.BDP("BQ571805 Corp","BICS_LEVEL_1_NAME")</f>
        <v>Financials</v>
      </c>
      <c r="R2160">
        <v>3.19</v>
      </c>
      <c r="S2160">
        <v>3.09</v>
      </c>
      <c r="V2160" t="str">
        <f>_xll.BDP("BQ571805 Corp","ID_CUSIP")</f>
        <v>06369ZCG7</v>
      </c>
      <c r="W2160" t="s">
        <v>1372</v>
      </c>
      <c r="X2160" t="str">
        <f>_xll.BDP("BQ571805 Corp","CRNCY")</f>
        <v>CAD</v>
      </c>
      <c r="Y2160" t="s">
        <v>1485</v>
      </c>
      <c r="AA2160">
        <v>57</v>
      </c>
      <c r="AB2160">
        <v>47.08</v>
      </c>
    </row>
    <row r="2161" spans="1:28" x14ac:dyDescent="0.25">
      <c r="A2161" t="s">
        <v>1270</v>
      </c>
      <c r="B2161" t="s">
        <v>31</v>
      </c>
      <c r="C2161" t="s">
        <v>1463</v>
      </c>
      <c r="D2161">
        <v>1.38</v>
      </c>
      <c r="E2161" t="s">
        <v>74</v>
      </c>
      <c r="F2161" t="s">
        <v>136</v>
      </c>
      <c r="G2161" t="s">
        <v>35</v>
      </c>
      <c r="H2161" t="str">
        <f>_xll.BDP("BR837872 Corp","SECURITY_DES")</f>
        <v>RY 2.14 11/03/31</v>
      </c>
      <c r="I2161">
        <v>98.361999999999995</v>
      </c>
      <c r="J2161">
        <v>98.471999999999994</v>
      </c>
      <c r="K2161">
        <v>70</v>
      </c>
      <c r="L2161">
        <v>62</v>
      </c>
      <c r="M216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161" t="s">
        <v>78</v>
      </c>
      <c r="O2161">
        <v>10000000</v>
      </c>
      <c r="P2161">
        <v>5000000</v>
      </c>
      <c r="Q2161" t="str">
        <f>_xll.BDP("BR837872 Corp","BICS_LEVEL_1_NAME")</f>
        <v>Financials</v>
      </c>
      <c r="R2161">
        <v>3.32</v>
      </c>
      <c r="S2161">
        <v>3.24</v>
      </c>
      <c r="V2161" t="str">
        <f>_xll.BDP("BR837872 Corp","ID_CUSIP")</f>
        <v>780086UA0</v>
      </c>
      <c r="W2161" t="s">
        <v>1372</v>
      </c>
      <c r="X2161" t="str">
        <f>_xll.BDP("BR837872 Corp","CRNCY")</f>
        <v>CAD</v>
      </c>
      <c r="Y2161" t="s">
        <v>1485</v>
      </c>
      <c r="AA2161">
        <v>68</v>
      </c>
      <c r="AB2161">
        <v>59.95</v>
      </c>
    </row>
    <row r="2162" spans="1:28" x14ac:dyDescent="0.25">
      <c r="A2162" t="s">
        <v>1271</v>
      </c>
      <c r="B2162" t="s">
        <v>31</v>
      </c>
      <c r="C2162" t="s">
        <v>1463</v>
      </c>
      <c r="D2162">
        <v>1.85</v>
      </c>
      <c r="E2162" t="s">
        <v>74</v>
      </c>
      <c r="F2162" t="s">
        <v>136</v>
      </c>
      <c r="G2162" t="s">
        <v>35</v>
      </c>
      <c r="H2162" t="str">
        <f>_xll.BDP("BT613916 Corp","SECURITY_DES")</f>
        <v>RY 2.94 05/03/32</v>
      </c>
      <c r="I2162">
        <v>99.132999999999996</v>
      </c>
      <c r="J2162">
        <v>99.224999999999994</v>
      </c>
      <c r="K2162">
        <v>79</v>
      </c>
      <c r="L2162">
        <v>74</v>
      </c>
      <c r="M21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162" t="s">
        <v>78</v>
      </c>
      <c r="O2162">
        <v>10000000</v>
      </c>
      <c r="P2162">
        <v>5000000</v>
      </c>
      <c r="Q2162" t="str">
        <f>_xll.BDP("BT613916 Corp","BICS_LEVEL_1_NAME")</f>
        <v>Financials</v>
      </c>
      <c r="R2162">
        <v>3.41</v>
      </c>
      <c r="S2162">
        <v>3.36</v>
      </c>
      <c r="V2162" t="str">
        <f>_xll.BDP("BT613916 Corp","ID_CUSIP")</f>
        <v>780086UL6</v>
      </c>
      <c r="W2162" t="s">
        <v>1372</v>
      </c>
      <c r="X2162" t="str">
        <f>_xll.BDP("BT613916 Corp","CRNCY")</f>
        <v>CAD</v>
      </c>
      <c r="Y2162" t="s">
        <v>1485</v>
      </c>
      <c r="AA2162">
        <v>76</v>
      </c>
      <c r="AB2162">
        <v>71.11</v>
      </c>
    </row>
    <row r="2163" spans="1:28" x14ac:dyDescent="0.25">
      <c r="A2163" t="s">
        <v>1272</v>
      </c>
      <c r="B2163" t="s">
        <v>31</v>
      </c>
      <c r="C2163" t="s">
        <v>1463</v>
      </c>
      <c r="D2163">
        <v>1.87</v>
      </c>
      <c r="E2163" t="s">
        <v>80</v>
      </c>
      <c r="F2163" t="s">
        <v>136</v>
      </c>
      <c r="G2163" t="s">
        <v>35</v>
      </c>
      <c r="H2163" t="str">
        <f>_xll.BDP("BV243245 Corp","SECURITY_DES")</f>
        <v>BNS 3.934 05/03/32</v>
      </c>
      <c r="I2163">
        <v>100.70699999999999</v>
      </c>
      <c r="J2163">
        <v>100.782</v>
      </c>
      <c r="K2163">
        <v>91</v>
      </c>
      <c r="L2163">
        <v>87</v>
      </c>
      <c r="M216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163" t="s">
        <v>48</v>
      </c>
      <c r="O2163">
        <v>10000000</v>
      </c>
      <c r="P2163">
        <v>10000000</v>
      </c>
      <c r="Q2163" t="str">
        <f>_xll.BDP("BV243245 Corp","BICS_LEVEL_1_NAME")</f>
        <v>Financials</v>
      </c>
      <c r="R2163">
        <v>3.55</v>
      </c>
      <c r="S2163">
        <v>3.51</v>
      </c>
      <c r="V2163" t="str">
        <f>_xll.BDP("BV243245 Corp","ID_CUSIP")</f>
        <v>06415GDJ6</v>
      </c>
      <c r="W2163" t="s">
        <v>1372</v>
      </c>
      <c r="X2163" t="str">
        <f>_xll.BDP("BV243245 Corp","CRNCY")</f>
        <v>CAD</v>
      </c>
      <c r="Y2163" t="s">
        <v>1485</v>
      </c>
      <c r="AA2163">
        <v>91</v>
      </c>
      <c r="AB2163">
        <v>86.74</v>
      </c>
    </row>
    <row r="2164" spans="1:28" x14ac:dyDescent="0.25">
      <c r="A2164" t="s">
        <v>1486</v>
      </c>
      <c r="B2164" t="s">
        <v>31</v>
      </c>
      <c r="C2164" t="s">
        <v>1463</v>
      </c>
      <c r="D2164">
        <v>1.91</v>
      </c>
      <c r="E2164" t="s">
        <v>1141</v>
      </c>
      <c r="F2164" t="s">
        <v>136</v>
      </c>
      <c r="G2164" t="s">
        <v>35</v>
      </c>
      <c r="H2164" t="str">
        <f>_xll.BDP("BV495899 Corp","SECURITY_DES")</f>
        <v>LBCN 5.095 06/15/32</v>
      </c>
      <c r="I2164">
        <v>99.33</v>
      </c>
      <c r="J2164">
        <v>99.617999999999995</v>
      </c>
      <c r="K2164">
        <v>280</v>
      </c>
      <c r="L2164">
        <v>265</v>
      </c>
      <c r="M216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164" t="s">
        <v>48</v>
      </c>
      <c r="O2164">
        <v>2000000</v>
      </c>
      <c r="P2164">
        <v>2000000</v>
      </c>
      <c r="Q2164" t="str">
        <f>_xll.BDP("BV495899 Corp","BICS_LEVEL_1_NAME")</f>
        <v>Financials</v>
      </c>
      <c r="R2164">
        <v>5.44</v>
      </c>
      <c r="S2164">
        <v>5.29</v>
      </c>
      <c r="V2164" t="str">
        <f>_xll.BDP("BV495899 Corp","ID_CUSIP")</f>
        <v>51925DCC8</v>
      </c>
      <c r="W2164" t="s">
        <v>1372</v>
      </c>
      <c r="X2164" t="str">
        <f>_xll.BDP("BV495899 Corp","CRNCY")</f>
        <v>CAD</v>
      </c>
      <c r="Y2164" t="s">
        <v>1485</v>
      </c>
      <c r="AA2164">
        <v>279</v>
      </c>
      <c r="AB2164">
        <v>263.77</v>
      </c>
    </row>
    <row r="2165" spans="1:28" x14ac:dyDescent="0.25">
      <c r="A2165" t="s">
        <v>1273</v>
      </c>
      <c r="B2165" t="s">
        <v>31</v>
      </c>
      <c r="C2165" t="s">
        <v>1463</v>
      </c>
      <c r="D2165">
        <v>1.8</v>
      </c>
      <c r="E2165" t="s">
        <v>72</v>
      </c>
      <c r="F2165" t="s">
        <v>136</v>
      </c>
      <c r="G2165" t="s">
        <v>35</v>
      </c>
      <c r="H2165" t="str">
        <f>_xll.BDP("BV671653 Corp","SECURITY_DES")</f>
        <v>CM 4.2 04/07/32</v>
      </c>
      <c r="I2165">
        <v>101.13800000000001</v>
      </c>
      <c r="J2165">
        <v>101.229</v>
      </c>
      <c r="K2165">
        <v>92</v>
      </c>
      <c r="L2165">
        <v>87</v>
      </c>
      <c r="M216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165" t="s">
        <v>48</v>
      </c>
      <c r="O2165">
        <v>10000000</v>
      </c>
      <c r="P2165">
        <v>5000000</v>
      </c>
      <c r="Q2165" t="str">
        <f>_xll.BDP("BV671653 Corp","BICS_LEVEL_1_NAME")</f>
        <v>Financials</v>
      </c>
      <c r="R2165">
        <v>3.56</v>
      </c>
      <c r="S2165">
        <v>3.51</v>
      </c>
      <c r="V2165" t="str">
        <f>_xll.BDP("BV671653 Corp","ID_CUSIP")</f>
        <v>13607HR79</v>
      </c>
      <c r="W2165" t="s">
        <v>1372</v>
      </c>
      <c r="X2165" t="str">
        <f>_xll.BDP("BV671653 Corp","CRNCY")</f>
        <v>CAD</v>
      </c>
      <c r="Y2165" t="s">
        <v>1485</v>
      </c>
      <c r="AA2165">
        <v>92</v>
      </c>
      <c r="AB2165">
        <v>86.87</v>
      </c>
    </row>
    <row r="2166" spans="1:28" x14ac:dyDescent="0.25">
      <c r="A2166" t="s">
        <v>1274</v>
      </c>
      <c r="B2166" t="s">
        <v>31</v>
      </c>
      <c r="C2166" t="s">
        <v>1463</v>
      </c>
      <c r="D2166">
        <v>2.17</v>
      </c>
      <c r="E2166" t="s">
        <v>70</v>
      </c>
      <c r="F2166" t="s">
        <v>136</v>
      </c>
      <c r="G2166" t="s">
        <v>35</v>
      </c>
      <c r="H2166" t="str">
        <f>_xll.BDP("BX932000 Corp","SECURITY_DES")</f>
        <v>NACN 5.426 08/16/32</v>
      </c>
      <c r="I2166">
        <v>103.86</v>
      </c>
      <c r="J2166">
        <v>103.96899999999999</v>
      </c>
      <c r="K2166">
        <v>96</v>
      </c>
      <c r="L2166">
        <v>91</v>
      </c>
      <c r="M216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166" t="s">
        <v>48</v>
      </c>
      <c r="O2166">
        <v>10000000</v>
      </c>
      <c r="Q2166" t="str">
        <f>_xll.BDP("BX932000 Corp","BICS_LEVEL_1_NAME")</f>
        <v>Financials</v>
      </c>
      <c r="R2166">
        <v>3.6</v>
      </c>
      <c r="S2166">
        <v>3.55</v>
      </c>
      <c r="V2166" t="str">
        <f>_xll.BDP("BX932000 Corp","ID_CUSIP")</f>
        <v>63306AHF6</v>
      </c>
      <c r="W2166" t="s">
        <v>1372</v>
      </c>
      <c r="X2166" t="str">
        <f>_xll.BDP("BX932000 Corp","CRNCY")</f>
        <v>CAD</v>
      </c>
      <c r="Y2166" t="s">
        <v>1485</v>
      </c>
      <c r="AA2166">
        <v>93</v>
      </c>
      <c r="AB2166">
        <v>88.54</v>
      </c>
    </row>
    <row r="2167" spans="1:28" x14ac:dyDescent="0.25">
      <c r="A2167" t="s">
        <v>1275</v>
      </c>
      <c r="B2167" t="s">
        <v>31</v>
      </c>
      <c r="C2167" t="s">
        <v>1463</v>
      </c>
      <c r="D2167">
        <v>2.1800000000000002</v>
      </c>
      <c r="E2167" t="s">
        <v>77</v>
      </c>
      <c r="F2167" t="s">
        <v>136</v>
      </c>
      <c r="G2167" t="s">
        <v>35</v>
      </c>
      <c r="H2167" t="str">
        <f>_xll.BDP("BY461837 Corp","SECURITY_DES")</f>
        <v>CCDJ 5.035 08/23/32</v>
      </c>
      <c r="I2167">
        <v>103.059</v>
      </c>
      <c r="J2167">
        <v>103.14700000000001</v>
      </c>
      <c r="K2167">
        <v>96</v>
      </c>
      <c r="L2167">
        <v>92</v>
      </c>
      <c r="M216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167" t="s">
        <v>48</v>
      </c>
      <c r="O2167">
        <v>5000000</v>
      </c>
      <c r="P2167">
        <v>2000000</v>
      </c>
      <c r="Q2167" t="str">
        <f>_xll.BDP("BY461837 Corp","BICS_LEVEL_1_NAME")</f>
        <v>Financials</v>
      </c>
      <c r="R2167">
        <v>3.6</v>
      </c>
      <c r="S2167">
        <v>3.56</v>
      </c>
      <c r="V2167" t="str">
        <f>_xll.BDP("BY461837 Corp","ID_CUSIP")</f>
        <v>31430WRG1</v>
      </c>
      <c r="W2167" t="s">
        <v>1372</v>
      </c>
      <c r="X2167" t="str">
        <f>_xll.BDP("BY461837 Corp","CRNCY")</f>
        <v>CAD</v>
      </c>
      <c r="Y2167" t="s">
        <v>1485</v>
      </c>
      <c r="AA2167">
        <v>93</v>
      </c>
      <c r="AB2167">
        <v>89.46</v>
      </c>
    </row>
    <row r="2168" spans="1:28" x14ac:dyDescent="0.25">
      <c r="A2168" t="s">
        <v>1276</v>
      </c>
      <c r="B2168" t="s">
        <v>31</v>
      </c>
      <c r="C2168" t="s">
        <v>1463</v>
      </c>
      <c r="D2168">
        <v>2.39</v>
      </c>
      <c r="E2168" t="s">
        <v>67</v>
      </c>
      <c r="F2168" t="s">
        <v>136</v>
      </c>
      <c r="G2168" t="s">
        <v>35</v>
      </c>
      <c r="H2168" t="str">
        <f>_xll.BDP("BZ884187 Corp","SECURITY_DES")</f>
        <v>BMO 6.534 10/27/32</v>
      </c>
      <c r="I2168">
        <v>106.624</v>
      </c>
      <c r="J2168">
        <v>106.72</v>
      </c>
      <c r="K2168">
        <v>98</v>
      </c>
      <c r="L2168">
        <v>94</v>
      </c>
      <c r="M216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68" t="s">
        <v>53</v>
      </c>
      <c r="O2168">
        <v>10000000</v>
      </c>
      <c r="P2168">
        <v>10000000</v>
      </c>
      <c r="Q2168" t="str">
        <f>_xll.BDP("BZ884187 Corp","BICS_LEVEL_1_NAME")</f>
        <v>Financials</v>
      </c>
      <c r="R2168">
        <v>3.65</v>
      </c>
      <c r="S2168">
        <v>3.61</v>
      </c>
      <c r="V2168" t="str">
        <f>_xll.BDP("BZ884187 Corp","ID_CUSIP")</f>
        <v>06369ZCH5</v>
      </c>
      <c r="W2168" t="s">
        <v>1372</v>
      </c>
      <c r="X2168" t="str">
        <f>_xll.BDP("BZ884187 Corp","CRNCY")</f>
        <v>CAD</v>
      </c>
      <c r="Y2168" t="s">
        <v>1485</v>
      </c>
      <c r="AA2168">
        <v>97</v>
      </c>
      <c r="AB2168">
        <v>92.63</v>
      </c>
    </row>
    <row r="2169" spans="1:28" x14ac:dyDescent="0.25">
      <c r="A2169" t="s">
        <v>1277</v>
      </c>
      <c r="B2169" t="s">
        <v>31</v>
      </c>
      <c r="C2169" t="s">
        <v>1463</v>
      </c>
      <c r="D2169">
        <v>4.33</v>
      </c>
      <c r="E2169" t="s">
        <v>72</v>
      </c>
      <c r="F2169" t="s">
        <v>136</v>
      </c>
      <c r="G2169" t="s">
        <v>35</v>
      </c>
      <c r="H2169" t="str">
        <f>_xll.BDP("YQ726325 Corp","SECURITY_DES")</f>
        <v>CM 4.15 04/02/35</v>
      </c>
      <c r="I2169">
        <v>99.507000000000005</v>
      </c>
      <c r="J2169">
        <v>99.682000000000002</v>
      </c>
      <c r="K2169">
        <v>136</v>
      </c>
      <c r="L2169">
        <v>132</v>
      </c>
      <c r="M216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169" t="s">
        <v>222</v>
      </c>
      <c r="O2169">
        <v>15000000</v>
      </c>
      <c r="P2169">
        <v>5000000</v>
      </c>
      <c r="Q2169" t="str">
        <f>_xll.BDP("YQ726325 Corp","BICS_LEVEL_1_NAME")</f>
        <v>Financials</v>
      </c>
      <c r="R2169">
        <v>4.26</v>
      </c>
      <c r="S2169">
        <v>4.22</v>
      </c>
      <c r="V2169" t="str">
        <f>_xll.BDP("YQ726325 Corp","ID_CUSIP")</f>
        <v>13607PG57</v>
      </c>
      <c r="W2169" t="s">
        <v>1372</v>
      </c>
      <c r="X2169" t="str">
        <f>_xll.BDP("YQ726325 Corp","CRNCY")</f>
        <v>CAD</v>
      </c>
      <c r="Y2169" t="s">
        <v>1485</v>
      </c>
      <c r="AA2169">
        <v>135</v>
      </c>
      <c r="AB2169">
        <v>130.91</v>
      </c>
    </row>
    <row r="2170" spans="1:28" x14ac:dyDescent="0.25">
      <c r="A2170" t="s">
        <v>1278</v>
      </c>
      <c r="B2170" t="s">
        <v>31</v>
      </c>
      <c r="C2170" t="s">
        <v>1463</v>
      </c>
      <c r="D2170">
        <v>4.22</v>
      </c>
      <c r="E2170" t="s">
        <v>62</v>
      </c>
      <c r="F2170" t="s">
        <v>136</v>
      </c>
      <c r="G2170" t="s">
        <v>35</v>
      </c>
      <c r="H2170" t="str">
        <f>_xll.BDP("YR025559 Corp","SECURITY_DES")</f>
        <v>TD 4.231 02/01/35</v>
      </c>
      <c r="I2170">
        <v>100.152</v>
      </c>
      <c r="J2170">
        <v>100.321</v>
      </c>
      <c r="K2170">
        <v>133</v>
      </c>
      <c r="L2170">
        <v>129</v>
      </c>
      <c r="M217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170" t="s">
        <v>60</v>
      </c>
      <c r="O2170">
        <v>10000000</v>
      </c>
      <c r="P2170">
        <v>10000000</v>
      </c>
      <c r="Q2170" t="str">
        <f>_xll.BDP("YR025559 Corp","BICS_LEVEL_1_NAME")</f>
        <v>Financials</v>
      </c>
      <c r="R2170">
        <v>4.1900000000000004</v>
      </c>
      <c r="S2170">
        <v>4.1500000000000004</v>
      </c>
      <c r="V2170" t="str">
        <f>_xll.BDP("YR025559 Corp","ID_CUSIP")</f>
        <v>89116CMX2</v>
      </c>
      <c r="W2170" t="s">
        <v>1372</v>
      </c>
      <c r="X2170" t="str">
        <f>_xll.BDP("YR025559 Corp","CRNCY")</f>
        <v>CAD</v>
      </c>
      <c r="Y2170" t="s">
        <v>1485</v>
      </c>
      <c r="AA2170">
        <v>130</v>
      </c>
      <c r="AB2170">
        <v>125.8</v>
      </c>
    </row>
    <row r="2171" spans="1:28" x14ac:dyDescent="0.25">
      <c r="A2171" t="s">
        <v>1279</v>
      </c>
      <c r="B2171" t="s">
        <v>31</v>
      </c>
      <c r="C2171" t="s">
        <v>1463</v>
      </c>
      <c r="D2171">
        <v>4.2699999999999996</v>
      </c>
      <c r="E2171" t="s">
        <v>67</v>
      </c>
      <c r="F2171" t="s">
        <v>136</v>
      </c>
      <c r="G2171" t="s">
        <v>35</v>
      </c>
      <c r="H2171" t="str">
        <f>_xll.BDP("YR893199 Corp","SECURITY_DES")</f>
        <v>BMO 4.077 03/05/35</v>
      </c>
      <c r="I2171">
        <v>99.33</v>
      </c>
      <c r="J2171">
        <v>99.501000000000005</v>
      </c>
      <c r="K2171">
        <v>133</v>
      </c>
      <c r="L2171">
        <v>129</v>
      </c>
      <c r="M217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171" t="s">
        <v>222</v>
      </c>
      <c r="O2171">
        <v>10000000</v>
      </c>
      <c r="P2171">
        <v>10000000</v>
      </c>
      <c r="Q2171" t="str">
        <f>_xll.BDP("YR893199 Corp","BICS_LEVEL_1_NAME")</f>
        <v>Financials</v>
      </c>
      <c r="R2171">
        <v>4.2300000000000004</v>
      </c>
      <c r="S2171">
        <v>4.1900000000000004</v>
      </c>
      <c r="V2171" t="str">
        <f>_xll.BDP("YR893199 Corp","ID_CUSIP")</f>
        <v>06369ZCL6</v>
      </c>
      <c r="W2171" t="s">
        <v>1372</v>
      </c>
      <c r="X2171" t="str">
        <f>_xll.BDP("YR893199 Corp","CRNCY")</f>
        <v>CAD</v>
      </c>
      <c r="Y2171" t="s">
        <v>1485</v>
      </c>
      <c r="AA2171">
        <v>133</v>
      </c>
      <c r="AB2171">
        <v>128.91999999999999</v>
      </c>
    </row>
    <row r="2172" spans="1:28" x14ac:dyDescent="0.25">
      <c r="A2172" t="s">
        <v>1280</v>
      </c>
      <c r="B2172" t="s">
        <v>31</v>
      </c>
      <c r="C2172" t="s">
        <v>1463</v>
      </c>
      <c r="D2172">
        <v>4.25</v>
      </c>
      <c r="E2172" t="s">
        <v>70</v>
      </c>
      <c r="F2172" t="s">
        <v>136</v>
      </c>
      <c r="G2172" t="s">
        <v>35</v>
      </c>
      <c r="H2172" t="str">
        <f>_xll.BDP("YS436362 Corp","SECURITY_DES")</f>
        <v>NACN 4.26 02/15/35</v>
      </c>
      <c r="I2172">
        <v>100.145</v>
      </c>
      <c r="J2172">
        <v>100.357</v>
      </c>
      <c r="K2172">
        <v>136</v>
      </c>
      <c r="L2172">
        <v>131</v>
      </c>
      <c r="M217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172" t="s">
        <v>60</v>
      </c>
      <c r="O2172">
        <v>5000000</v>
      </c>
      <c r="P2172">
        <v>2000000</v>
      </c>
      <c r="Q2172" t="str">
        <f>_xll.BDP("YS436362 Corp","BICS_LEVEL_1_NAME")</f>
        <v>Financials</v>
      </c>
      <c r="R2172">
        <v>4.22</v>
      </c>
      <c r="S2172">
        <v>4.17</v>
      </c>
      <c r="V2172" t="str">
        <f>_xll.BDP("YS436362 Corp","ID_CUSIP")</f>
        <v>63309ZNN4</v>
      </c>
      <c r="W2172" t="s">
        <v>1372</v>
      </c>
      <c r="X2172" t="str">
        <f>_xll.BDP("YS436362 Corp","CRNCY")</f>
        <v>CAD</v>
      </c>
      <c r="Y2172" t="s">
        <v>1485</v>
      </c>
      <c r="AA2172">
        <v>132</v>
      </c>
      <c r="AB2172">
        <v>127.51</v>
      </c>
    </row>
    <row r="2173" spans="1:28" x14ac:dyDescent="0.25">
      <c r="A2173" t="s">
        <v>1281</v>
      </c>
      <c r="B2173" t="s">
        <v>31</v>
      </c>
      <c r="C2173" t="s">
        <v>1463</v>
      </c>
      <c r="D2173">
        <v>4.2</v>
      </c>
      <c r="E2173" t="s">
        <v>77</v>
      </c>
      <c r="F2173" t="s">
        <v>136</v>
      </c>
      <c r="G2173" t="s">
        <v>35</v>
      </c>
      <c r="H2173" t="str">
        <f>_xll.BDP("YS837471 Corp","SECURITY_DES")</f>
        <v>CCDJ 4.264 01/24/35</v>
      </c>
      <c r="I2173">
        <v>100.206</v>
      </c>
      <c r="J2173">
        <v>100.416</v>
      </c>
      <c r="K2173">
        <v>135</v>
      </c>
      <c r="L2173">
        <v>130</v>
      </c>
      <c r="M217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173" t="s">
        <v>60</v>
      </c>
      <c r="O2173">
        <v>5000000</v>
      </c>
      <c r="P2173">
        <v>2000000</v>
      </c>
      <c r="Q2173" t="str">
        <f>_xll.BDP("YS837471 Corp","BICS_LEVEL_1_NAME")</f>
        <v>Financials</v>
      </c>
      <c r="R2173">
        <v>4.21</v>
      </c>
      <c r="S2173">
        <v>4.16</v>
      </c>
      <c r="V2173" t="str">
        <f>_xll.BDP("YS837471 Corp","ID_CUSIP")</f>
        <v>31430W7J7</v>
      </c>
      <c r="W2173" t="s">
        <v>1372</v>
      </c>
      <c r="X2173" t="str">
        <f>_xll.BDP("YS837471 Corp","CRNCY")</f>
        <v>CAD</v>
      </c>
      <c r="Y2173" t="s">
        <v>1485</v>
      </c>
      <c r="AA2173">
        <v>132</v>
      </c>
      <c r="AB2173">
        <v>126.92</v>
      </c>
    </row>
    <row r="2174" spans="1:28" x14ac:dyDescent="0.25">
      <c r="A2174" t="s">
        <v>1282</v>
      </c>
      <c r="B2174" t="s">
        <v>31</v>
      </c>
      <c r="C2174" t="s">
        <v>1463</v>
      </c>
      <c r="D2174">
        <v>4.24</v>
      </c>
      <c r="E2174" t="s">
        <v>74</v>
      </c>
      <c r="F2174" t="s">
        <v>136</v>
      </c>
      <c r="G2174" t="s">
        <v>35</v>
      </c>
      <c r="H2174" t="str">
        <f>_xll.BDP("YS894734 Corp","SECURITY_DES")</f>
        <v>RY 4.279 02/04/35</v>
      </c>
      <c r="I2174">
        <v>100.523</v>
      </c>
      <c r="J2174">
        <v>100.693</v>
      </c>
      <c r="K2174">
        <v>129</v>
      </c>
      <c r="L2174">
        <v>125</v>
      </c>
      <c r="M217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174" t="s">
        <v>60</v>
      </c>
      <c r="O2174">
        <v>10000000</v>
      </c>
      <c r="P2174">
        <v>10000000</v>
      </c>
      <c r="Q2174" t="str">
        <f>_xll.BDP("YS894734 Corp","BICS_LEVEL_1_NAME")</f>
        <v>Financials</v>
      </c>
      <c r="R2174">
        <v>4.1500000000000004</v>
      </c>
      <c r="S2174">
        <v>4.1100000000000003</v>
      </c>
      <c r="V2174" t="str">
        <f>_xll.BDP("YS894734 Corp","ID_CUSIP")</f>
        <v>779926HR8</v>
      </c>
      <c r="W2174" t="s">
        <v>1372</v>
      </c>
      <c r="X2174" t="str">
        <f>_xll.BDP("YS894734 Corp","CRNCY")</f>
        <v>CAD</v>
      </c>
      <c r="Y2174" t="s">
        <v>1485</v>
      </c>
      <c r="AA2174">
        <v>126</v>
      </c>
      <c r="AB2174">
        <v>121.74</v>
      </c>
    </row>
    <row r="2175" spans="1:28" x14ac:dyDescent="0.25">
      <c r="A2175" t="s">
        <v>1283</v>
      </c>
      <c r="B2175" t="s">
        <v>31</v>
      </c>
      <c r="C2175" t="s">
        <v>1463</v>
      </c>
      <c r="D2175">
        <v>3.82</v>
      </c>
      <c r="E2175" t="s">
        <v>67</v>
      </c>
      <c r="F2175" t="s">
        <v>136</v>
      </c>
      <c r="G2175" t="s">
        <v>35</v>
      </c>
      <c r="H2175" t="str">
        <f>_xll.BDP("YW000216 Corp","SECURITY_DES")</f>
        <v>BMO 4.976 07/03/34</v>
      </c>
      <c r="I2175">
        <v>103.38200000000001</v>
      </c>
      <c r="J2175">
        <v>103.535</v>
      </c>
      <c r="K2175">
        <v>125</v>
      </c>
      <c r="L2175">
        <v>121</v>
      </c>
      <c r="M217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175" t="s">
        <v>111</v>
      </c>
      <c r="O2175">
        <v>15000000</v>
      </c>
      <c r="P2175">
        <v>5000000</v>
      </c>
      <c r="Q2175" t="str">
        <f>_xll.BDP("YW000216 Corp","BICS_LEVEL_1_NAME")</f>
        <v>Financials</v>
      </c>
      <c r="R2175">
        <v>4.07</v>
      </c>
      <c r="S2175">
        <v>4.03</v>
      </c>
      <c r="V2175" t="str">
        <f>_xll.BDP("YW000216 Corp","ID_CUSIP")</f>
        <v>06369ZCK8</v>
      </c>
      <c r="W2175" t="s">
        <v>1372</v>
      </c>
      <c r="X2175" t="str">
        <f>_xll.BDP("YW000216 Corp","CRNCY")</f>
        <v>CAD</v>
      </c>
      <c r="Y2175" t="s">
        <v>1485</v>
      </c>
      <c r="AA2175">
        <v>122</v>
      </c>
      <c r="AB2175">
        <v>118.39</v>
      </c>
    </row>
    <row r="2176" spans="1:28" x14ac:dyDescent="0.25">
      <c r="A2176" t="s">
        <v>1284</v>
      </c>
      <c r="B2176" t="s">
        <v>31</v>
      </c>
      <c r="C2176" t="s">
        <v>1463</v>
      </c>
      <c r="D2176">
        <v>3.9</v>
      </c>
      <c r="E2176" t="s">
        <v>74</v>
      </c>
      <c r="F2176" t="s">
        <v>136</v>
      </c>
      <c r="G2176" t="s">
        <v>35</v>
      </c>
      <c r="H2176" t="str">
        <f>_xll.BDP("YW589697 Corp","SECURITY_DES")</f>
        <v>RY 4.829 08/08/34</v>
      </c>
      <c r="I2176">
        <v>102.931</v>
      </c>
      <c r="J2176">
        <v>103.087</v>
      </c>
      <c r="K2176">
        <v>124</v>
      </c>
      <c r="L2176">
        <v>120</v>
      </c>
      <c r="M217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176" t="s">
        <v>111</v>
      </c>
      <c r="O2176">
        <v>10000000</v>
      </c>
      <c r="P2176">
        <v>10000000</v>
      </c>
      <c r="Q2176" t="str">
        <f>_xll.BDP("YW589697 Corp","BICS_LEVEL_1_NAME")</f>
        <v>Financials</v>
      </c>
      <c r="R2176">
        <v>4.0599999999999996</v>
      </c>
      <c r="S2176">
        <v>4.0199999999999996</v>
      </c>
      <c r="V2176" t="str">
        <f>_xll.BDP("YW589697 Corp","ID_CUSIP")</f>
        <v>7800867G3</v>
      </c>
      <c r="W2176" t="s">
        <v>1372</v>
      </c>
      <c r="X2176" t="str">
        <f>_xll.BDP("YW589697 Corp","CRNCY")</f>
        <v>CAD</v>
      </c>
      <c r="Y2176" t="s">
        <v>1485</v>
      </c>
      <c r="AA2176">
        <v>120</v>
      </c>
      <c r="AB2176">
        <v>116.44</v>
      </c>
    </row>
    <row r="2177" spans="1:29" x14ac:dyDescent="0.25">
      <c r="A2177" t="s">
        <v>1285</v>
      </c>
      <c r="B2177" t="s">
        <v>31</v>
      </c>
      <c r="C2177" t="s">
        <v>1463</v>
      </c>
      <c r="D2177">
        <v>3.73</v>
      </c>
      <c r="E2177" t="s">
        <v>77</v>
      </c>
      <c r="F2177" t="s">
        <v>136</v>
      </c>
      <c r="G2177" t="s">
        <v>35</v>
      </c>
      <c r="H2177" t="str">
        <f>_xll.BDP("YX081017 Corp","SECURITY_DES")</f>
        <v>CCDJ 5.279 05/15/34</v>
      </c>
      <c r="I2177">
        <v>104.38200000000001</v>
      </c>
      <c r="J2177">
        <v>104.569</v>
      </c>
      <c r="K2177">
        <v>125</v>
      </c>
      <c r="L2177">
        <v>120</v>
      </c>
      <c r="M217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177" t="s">
        <v>111</v>
      </c>
      <c r="O2177">
        <v>5000000</v>
      </c>
      <c r="P2177">
        <v>5000000</v>
      </c>
      <c r="Q2177" t="str">
        <f>_xll.BDP("YX081017 Corp","BICS_LEVEL_1_NAME")</f>
        <v>Financials</v>
      </c>
      <c r="R2177">
        <v>4.07</v>
      </c>
      <c r="S2177">
        <v>4.0199999999999996</v>
      </c>
      <c r="V2177" t="str">
        <f>_xll.BDP("YX081017 Corp","ID_CUSIP")</f>
        <v>31430WU44</v>
      </c>
      <c r="W2177" t="s">
        <v>1372</v>
      </c>
      <c r="X2177" t="str">
        <f>_xll.BDP("YX081017 Corp","CRNCY")</f>
        <v>CAD</v>
      </c>
      <c r="Y2177" t="s">
        <v>1485</v>
      </c>
      <c r="AA2177">
        <v>123</v>
      </c>
      <c r="AB2177">
        <v>118.51</v>
      </c>
    </row>
    <row r="2178" spans="1:29" x14ac:dyDescent="0.25">
      <c r="A2178" t="s">
        <v>1286</v>
      </c>
      <c r="B2178" t="s">
        <v>31</v>
      </c>
      <c r="C2178" t="s">
        <v>1463</v>
      </c>
      <c r="D2178">
        <v>3.76</v>
      </c>
      <c r="E2178" t="s">
        <v>72</v>
      </c>
      <c r="F2178" t="s">
        <v>136</v>
      </c>
      <c r="G2178" t="s">
        <v>35</v>
      </c>
      <c r="H2178" t="str">
        <f>_xll.BDP("YX581836 Corp","SECURITY_DES")</f>
        <v>CM 4.9 06/12/34</v>
      </c>
      <c r="I2178">
        <v>103.021</v>
      </c>
      <c r="J2178">
        <v>103.172</v>
      </c>
      <c r="K2178">
        <v>126</v>
      </c>
      <c r="L2178">
        <v>122</v>
      </c>
      <c r="M217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178" t="s">
        <v>111</v>
      </c>
      <c r="O2178">
        <v>10000000</v>
      </c>
      <c r="P2178">
        <v>10000000</v>
      </c>
      <c r="Q2178" t="str">
        <f>_xll.BDP("YX581836 Corp","BICS_LEVEL_1_NAME")</f>
        <v>Financials</v>
      </c>
      <c r="R2178">
        <v>4.08</v>
      </c>
      <c r="S2178">
        <v>4.04</v>
      </c>
      <c r="V2178" t="str">
        <f>_xll.BDP("YX581836 Corp","ID_CUSIP")</f>
        <v>13607PBA1</v>
      </c>
      <c r="W2178" t="s">
        <v>1372</v>
      </c>
      <c r="X2178" t="str">
        <f>_xll.BDP("YX581836 Corp","CRNCY")</f>
        <v>CAD</v>
      </c>
      <c r="Y2178" t="s">
        <v>1485</v>
      </c>
      <c r="AA2178">
        <v>124</v>
      </c>
      <c r="AB2178">
        <v>119.94</v>
      </c>
    </row>
    <row r="2179" spans="1:29" x14ac:dyDescent="0.25">
      <c r="A2179" t="s">
        <v>1287</v>
      </c>
      <c r="B2179" t="s">
        <v>31</v>
      </c>
      <c r="C2179" t="s">
        <v>1463</v>
      </c>
      <c r="D2179">
        <v>3.89</v>
      </c>
      <c r="E2179" t="s">
        <v>80</v>
      </c>
      <c r="F2179" t="s">
        <v>136</v>
      </c>
      <c r="G2179" t="s">
        <v>35</v>
      </c>
      <c r="H2179" t="str">
        <f>_xll.BDP("YX689835 Corp","SECURITY_DES")</f>
        <v>BNS 4.95 08/01/34</v>
      </c>
      <c r="I2179">
        <v>103.264</v>
      </c>
      <c r="J2179">
        <v>103.42</v>
      </c>
      <c r="K2179">
        <v>127</v>
      </c>
      <c r="L2179">
        <v>123</v>
      </c>
      <c r="M217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179" t="s">
        <v>111</v>
      </c>
      <c r="O2179">
        <v>5000000</v>
      </c>
      <c r="P2179">
        <v>5000000</v>
      </c>
      <c r="Q2179" t="str">
        <f>_xll.BDP("YX689835 Corp","BICS_LEVEL_1_NAME")</f>
        <v>Financials</v>
      </c>
      <c r="R2179">
        <v>4.09</v>
      </c>
      <c r="S2179">
        <v>4.05</v>
      </c>
      <c r="V2179" t="str">
        <f>_xll.BDP("YX689835 Corp","ID_CUSIP")</f>
        <v>06418MQT4</v>
      </c>
      <c r="W2179" t="s">
        <v>1372</v>
      </c>
      <c r="X2179" t="str">
        <f>_xll.BDP("YX689835 Corp","CRNCY")</f>
        <v>CAD</v>
      </c>
      <c r="Y2179" t="s">
        <v>1485</v>
      </c>
      <c r="AA2179">
        <v>124</v>
      </c>
      <c r="AB2179">
        <v>119.64</v>
      </c>
    </row>
    <row r="2180" spans="1:29" x14ac:dyDescent="0.25">
      <c r="A2180" t="s">
        <v>1288</v>
      </c>
      <c r="B2180" t="s">
        <v>31</v>
      </c>
      <c r="C2180" t="s">
        <v>1463</v>
      </c>
      <c r="D2180">
        <v>3.62</v>
      </c>
      <c r="E2180" t="s">
        <v>74</v>
      </c>
      <c r="F2180" t="s">
        <v>136</v>
      </c>
      <c r="G2180" t="s">
        <v>35</v>
      </c>
      <c r="H2180" t="str">
        <f>_xll.BDP("ZB025150 Corp","SECURITY_DES")</f>
        <v>RY 5.096 04/03/34</v>
      </c>
      <c r="I2180">
        <v>103.904</v>
      </c>
      <c r="J2180">
        <v>104.04900000000001</v>
      </c>
      <c r="K2180">
        <v>117</v>
      </c>
      <c r="L2180">
        <v>113</v>
      </c>
      <c r="M218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180" t="s">
        <v>111</v>
      </c>
      <c r="O2180">
        <v>10000000</v>
      </c>
      <c r="P2180">
        <v>5000000</v>
      </c>
      <c r="Q2180" t="str">
        <f>_xll.BDP("ZB025150 Corp","BICS_LEVEL_1_NAME")</f>
        <v>Financials</v>
      </c>
      <c r="R2180">
        <v>3.99</v>
      </c>
      <c r="S2180">
        <v>3.95</v>
      </c>
      <c r="V2180" t="str">
        <f>_xll.BDP("ZB025150 Corp","ID_CUSIP")</f>
        <v>7800863G7</v>
      </c>
      <c r="W2180" t="s">
        <v>1372</v>
      </c>
      <c r="X2180" t="str">
        <f>_xll.BDP("ZB025150 Corp","CRNCY")</f>
        <v>CAD</v>
      </c>
      <c r="Y2180" t="s">
        <v>1485</v>
      </c>
      <c r="AA2180">
        <v>116</v>
      </c>
      <c r="AB2180">
        <v>112.34</v>
      </c>
    </row>
    <row r="2181" spans="1:29" x14ac:dyDescent="0.25">
      <c r="A2181" t="s">
        <v>1289</v>
      </c>
      <c r="B2181" t="s">
        <v>31</v>
      </c>
      <c r="C2181" t="s">
        <v>1463</v>
      </c>
      <c r="D2181">
        <v>3.64</v>
      </c>
      <c r="E2181" t="s">
        <v>62</v>
      </c>
      <c r="F2181" t="s">
        <v>136</v>
      </c>
      <c r="G2181" t="s">
        <v>35</v>
      </c>
      <c r="H2181" t="str">
        <f>_xll.BDP("ZB160316 Corp","SECURITY_DES")</f>
        <v>TD 5.177 04/09/34</v>
      </c>
      <c r="I2181">
        <v>104.098</v>
      </c>
      <c r="J2181">
        <v>104.244</v>
      </c>
      <c r="K2181">
        <v>120</v>
      </c>
      <c r="L2181">
        <v>116</v>
      </c>
      <c r="M218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181" t="s">
        <v>111</v>
      </c>
      <c r="O2181">
        <v>10000000</v>
      </c>
      <c r="P2181">
        <v>5000000</v>
      </c>
      <c r="Q2181" t="str">
        <f>_xll.BDP("ZB160316 Corp","BICS_LEVEL_1_NAME")</f>
        <v>Financials</v>
      </c>
      <c r="R2181">
        <v>4.0199999999999996</v>
      </c>
      <c r="S2181">
        <v>3.98</v>
      </c>
      <c r="V2181" t="str">
        <f>_xll.BDP("ZB160316 Corp","ID_CUSIP")</f>
        <v>89116CFF9</v>
      </c>
      <c r="W2181" t="s">
        <v>1372</v>
      </c>
      <c r="X2181" t="str">
        <f>_xll.BDP("ZB160316 Corp","CRNCY")</f>
        <v>CAD</v>
      </c>
      <c r="Y2181" t="s">
        <v>1485</v>
      </c>
      <c r="AA2181">
        <v>119</v>
      </c>
      <c r="AB2181">
        <v>115.22</v>
      </c>
    </row>
    <row r="2182" spans="1:29" x14ac:dyDescent="0.25">
      <c r="A2182" t="s">
        <v>1290</v>
      </c>
      <c r="B2182" t="s">
        <v>31</v>
      </c>
      <c r="C2182" t="s">
        <v>1463</v>
      </c>
      <c r="D2182">
        <v>3.44</v>
      </c>
      <c r="E2182" t="s">
        <v>72</v>
      </c>
      <c r="F2182" t="s">
        <v>136</v>
      </c>
      <c r="G2182" t="s">
        <v>35</v>
      </c>
      <c r="H2182" t="str">
        <f>_xll.BDP("ZF226626 Corp","SECURITY_DES")</f>
        <v>CM 5.3 01/16/34</v>
      </c>
      <c r="I2182">
        <v>104.29</v>
      </c>
      <c r="J2182">
        <v>104.462</v>
      </c>
      <c r="K2182">
        <v>124</v>
      </c>
      <c r="L2182">
        <v>119</v>
      </c>
      <c r="M218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82" t="s">
        <v>36</v>
      </c>
      <c r="O2182">
        <v>5000000</v>
      </c>
      <c r="P2182">
        <v>5000000</v>
      </c>
      <c r="Q2182" t="str">
        <f>_xll.BDP("ZF226626 Corp","BICS_LEVEL_1_NAME")</f>
        <v>Financials</v>
      </c>
      <c r="R2182">
        <v>4.0199999999999996</v>
      </c>
      <c r="S2182">
        <v>3.97</v>
      </c>
      <c r="V2182" t="str">
        <f>_xll.BDP("ZF226626 Corp","ID_CUSIP")</f>
        <v>13607LYA5</v>
      </c>
      <c r="W2182" t="s">
        <v>1372</v>
      </c>
      <c r="X2182" t="str">
        <f>_xll.BDP("ZF226626 Corp","CRNCY")</f>
        <v>CAD</v>
      </c>
      <c r="Y2182" t="s">
        <v>1485</v>
      </c>
      <c r="AA2182">
        <v>121</v>
      </c>
      <c r="AB2182">
        <v>115.87</v>
      </c>
    </row>
    <row r="2183" spans="1:29" x14ac:dyDescent="0.25">
      <c r="A2183" t="s">
        <v>1291</v>
      </c>
      <c r="B2183" t="s">
        <v>31</v>
      </c>
      <c r="C2183" t="s">
        <v>1463</v>
      </c>
      <c r="D2183">
        <v>3.52</v>
      </c>
      <c r="E2183" t="s">
        <v>70</v>
      </c>
      <c r="F2183" t="s">
        <v>136</v>
      </c>
      <c r="G2183" t="s">
        <v>35</v>
      </c>
      <c r="H2183" t="str">
        <f>_xll.BDP("ZF359741 Corp","SECURITY_DES")</f>
        <v>NACN 5.949 01/29/34</v>
      </c>
      <c r="I2183">
        <v>106.56</v>
      </c>
      <c r="J2183">
        <v>106.73699999999999</v>
      </c>
      <c r="K2183">
        <v>123</v>
      </c>
      <c r="L2183">
        <v>118</v>
      </c>
      <c r="M218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83" t="s">
        <v>36</v>
      </c>
      <c r="O2183">
        <v>3000000</v>
      </c>
      <c r="Q2183" t="str">
        <f>_xll.BDP("ZF359741 Corp","BICS_LEVEL_1_NAME")</f>
        <v>Financials</v>
      </c>
      <c r="R2183">
        <v>4.01</v>
      </c>
      <c r="S2183">
        <v>3.96</v>
      </c>
      <c r="V2183" t="str">
        <f>_xll.BDP("ZF359741 Corp","ID_CUSIP")</f>
        <v>136765BX1</v>
      </c>
      <c r="W2183" t="s">
        <v>1372</v>
      </c>
      <c r="X2183" t="str">
        <f>_xll.BDP("ZF359741 Corp","CRNCY")</f>
        <v>CAD</v>
      </c>
      <c r="Y2183" t="s">
        <v>1485</v>
      </c>
      <c r="AA2183">
        <v>119</v>
      </c>
      <c r="AB2183">
        <v>114.56</v>
      </c>
    </row>
    <row r="2184" spans="1:29" x14ac:dyDescent="0.25">
      <c r="A2184" t="s">
        <v>1292</v>
      </c>
      <c r="B2184" t="s">
        <v>31</v>
      </c>
      <c r="C2184" t="s">
        <v>1463</v>
      </c>
      <c r="D2184">
        <v>3.51</v>
      </c>
      <c r="E2184" t="s">
        <v>70</v>
      </c>
      <c r="F2184" t="s">
        <v>136</v>
      </c>
      <c r="G2184" t="s">
        <v>35</v>
      </c>
      <c r="H2184" t="str">
        <f>_xll.BDP("ZF676335 Corp","SECURITY_DES")</f>
        <v>NACN 5.279 02/15/34</v>
      </c>
      <c r="I2184">
        <v>104.26600000000001</v>
      </c>
      <c r="J2184">
        <v>104.44199999999999</v>
      </c>
      <c r="K2184">
        <v>121</v>
      </c>
      <c r="L2184">
        <v>116</v>
      </c>
      <c r="M218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184" t="s">
        <v>111</v>
      </c>
      <c r="O2184">
        <v>5000000</v>
      </c>
      <c r="P2184">
        <v>2000000</v>
      </c>
      <c r="Q2184" t="str">
        <f>_xll.BDP("ZF676335 Corp","BICS_LEVEL_1_NAME")</f>
        <v>Financials</v>
      </c>
      <c r="R2184">
        <v>4.03</v>
      </c>
      <c r="S2184">
        <v>3.98</v>
      </c>
      <c r="V2184" t="str">
        <f>_xll.BDP("ZF676335 Corp","ID_CUSIP")</f>
        <v>63309ZNM6</v>
      </c>
      <c r="W2184" t="s">
        <v>1372</v>
      </c>
      <c r="X2184" t="str">
        <f>_xll.BDP("ZF676335 Corp","CRNCY")</f>
        <v>CAD</v>
      </c>
      <c r="Y2184" t="s">
        <v>1485</v>
      </c>
      <c r="AA2184">
        <v>121</v>
      </c>
      <c r="AB2184">
        <v>116.35</v>
      </c>
    </row>
    <row r="2185" spans="1:29" x14ac:dyDescent="0.25">
      <c r="A2185" t="s">
        <v>1487</v>
      </c>
      <c r="B2185" t="s">
        <v>31</v>
      </c>
      <c r="C2185" t="s">
        <v>1463</v>
      </c>
      <c r="E2185" t="s">
        <v>1488</v>
      </c>
      <c r="F2185" t="s">
        <v>136</v>
      </c>
      <c r="G2185" t="s">
        <v>35</v>
      </c>
      <c r="H2185" t="str">
        <f>_xll.BDP("ZI141300 Corp","SECURITY_DES")</f>
        <v>FIRWST 9.186 08/09/33</v>
      </c>
      <c r="K2185">
        <v>295</v>
      </c>
      <c r="L2185">
        <v>270</v>
      </c>
      <c r="M218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185" t="s">
        <v>63</v>
      </c>
      <c r="Q2185" t="str">
        <f>_xll.BDP("ZI141300 Corp","BICS_LEVEL_1_NAME")</f>
        <v>Financials</v>
      </c>
      <c r="V2185" t="str">
        <f>_xll.BDP("ZI141300 Corp","ID_CUSIP")</f>
        <v>33749WAB2</v>
      </c>
      <c r="W2185" t="s">
        <v>1372</v>
      </c>
      <c r="X2185" t="str">
        <f>_xll.BDP("ZI141300 Corp","CRNCY")</f>
        <v>CAD</v>
      </c>
      <c r="Y2185" t="s">
        <v>1485</v>
      </c>
      <c r="AA2185">
        <v>289</v>
      </c>
    </row>
    <row r="2186" spans="1:29" x14ac:dyDescent="0.25">
      <c r="A2186" t="s">
        <v>1293</v>
      </c>
      <c r="B2186" t="s">
        <v>31</v>
      </c>
      <c r="C2186" t="s">
        <v>1463</v>
      </c>
      <c r="D2186">
        <v>3.17</v>
      </c>
      <c r="E2186" t="s">
        <v>67</v>
      </c>
      <c r="F2186" t="s">
        <v>136</v>
      </c>
      <c r="G2186" t="s">
        <v>35</v>
      </c>
      <c r="H2186" t="str">
        <f>_xll.BDP("ZI674578 Corp","SECURITY_DES")</f>
        <v>BMO 6.034 09/07/33</v>
      </c>
      <c r="I2186">
        <v>106.477</v>
      </c>
      <c r="J2186">
        <v>106.604</v>
      </c>
      <c r="K2186">
        <v>113</v>
      </c>
      <c r="L2186">
        <v>109</v>
      </c>
      <c r="M21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186" t="s">
        <v>36</v>
      </c>
      <c r="O2186">
        <v>25000000</v>
      </c>
      <c r="P2186">
        <v>2000000</v>
      </c>
      <c r="Q2186" t="str">
        <f>_xll.BDP("ZI674578 Corp","BICS_LEVEL_1_NAME")</f>
        <v>Financials</v>
      </c>
      <c r="R2186">
        <v>3.91</v>
      </c>
      <c r="S2186">
        <v>3.87</v>
      </c>
      <c r="V2186" t="str">
        <f>_xll.BDP("ZI674578 Corp","ID_CUSIP")</f>
        <v>06369ZCJ1</v>
      </c>
      <c r="W2186" t="s">
        <v>1372</v>
      </c>
      <c r="X2186" t="str">
        <f>_xll.BDP("ZI674578 Corp","CRNCY")</f>
        <v>CAD</v>
      </c>
      <c r="Y2186" t="s">
        <v>1485</v>
      </c>
      <c r="AA2186">
        <v>113</v>
      </c>
      <c r="AB2186">
        <v>108.86</v>
      </c>
    </row>
    <row r="2187" spans="1:29" x14ac:dyDescent="0.25">
      <c r="A2187" t="s">
        <v>1294</v>
      </c>
      <c r="B2187" t="s">
        <v>31</v>
      </c>
      <c r="C2187" t="s">
        <v>1463</v>
      </c>
      <c r="D2187">
        <v>2.79</v>
      </c>
      <c r="E2187" t="s">
        <v>72</v>
      </c>
      <c r="F2187" t="s">
        <v>136</v>
      </c>
      <c r="G2187" t="s">
        <v>35</v>
      </c>
      <c r="H2187" t="str">
        <f>_xll.BDP("ZK197167 Corp","SECURITY_DES")</f>
        <v>CM 5.35 04/20/33</v>
      </c>
      <c r="I2187">
        <v>104.18</v>
      </c>
      <c r="J2187">
        <v>104.32</v>
      </c>
      <c r="K2187">
        <v>110</v>
      </c>
      <c r="L2187">
        <v>105</v>
      </c>
      <c r="M218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187" t="s">
        <v>63</v>
      </c>
      <c r="O2187">
        <v>5000000</v>
      </c>
      <c r="P2187">
        <v>5000000</v>
      </c>
      <c r="Q2187" t="str">
        <f>_xll.BDP("ZK197167 Corp","BICS_LEVEL_1_NAME")</f>
        <v>Financials</v>
      </c>
      <c r="R2187">
        <v>3.81</v>
      </c>
      <c r="S2187">
        <v>3.76</v>
      </c>
      <c r="V2187" t="str">
        <f>_xll.BDP("ZK197167 Corp","ID_CUSIP")</f>
        <v>13607LKJ1</v>
      </c>
      <c r="W2187" t="s">
        <v>1372</v>
      </c>
      <c r="X2187" t="str">
        <f>_xll.BDP("ZK197167 Corp","CRNCY")</f>
        <v>CAD</v>
      </c>
      <c r="Y2187" t="s">
        <v>1485</v>
      </c>
      <c r="AA2187">
        <v>108</v>
      </c>
      <c r="AB2187">
        <v>103.18</v>
      </c>
    </row>
    <row r="2188" spans="1:29" x14ac:dyDescent="0.25">
      <c r="A2188" t="s">
        <v>1295</v>
      </c>
      <c r="B2188" t="s">
        <v>31</v>
      </c>
      <c r="C2188" t="s">
        <v>1463</v>
      </c>
      <c r="D2188">
        <v>3.07</v>
      </c>
      <c r="E2188" t="s">
        <v>80</v>
      </c>
      <c r="F2188" t="s">
        <v>136</v>
      </c>
      <c r="G2188" t="s">
        <v>35</v>
      </c>
      <c r="H2188" t="str">
        <f>_xll.BDP("ZK893247 Corp","SECURITY_DES")</f>
        <v>BNS 5.679 08/02/33</v>
      </c>
      <c r="I2188">
        <v>105.26900000000001</v>
      </c>
      <c r="J2188">
        <v>105.423</v>
      </c>
      <c r="K2188">
        <v>119</v>
      </c>
      <c r="L2188">
        <v>114</v>
      </c>
      <c r="M21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188" t="s">
        <v>63</v>
      </c>
      <c r="O2188">
        <v>10000000</v>
      </c>
      <c r="P2188">
        <v>5000000</v>
      </c>
      <c r="Q2188" t="str">
        <f>_xll.BDP("ZK893247 Corp","BICS_LEVEL_1_NAME")</f>
        <v>Financials</v>
      </c>
      <c r="R2188">
        <v>3.9</v>
      </c>
      <c r="S2188">
        <v>3.85</v>
      </c>
      <c r="V2188" t="str">
        <f>_xll.BDP("ZK893247 Corp","ID_CUSIP")</f>
        <v>06415GM98</v>
      </c>
      <c r="W2188" t="s">
        <v>1372</v>
      </c>
      <c r="X2188" t="str">
        <f>_xll.BDP("ZK893247 Corp","CRNCY")</f>
        <v>CAD</v>
      </c>
      <c r="Y2188" t="s">
        <v>1485</v>
      </c>
      <c r="AA2188">
        <v>113</v>
      </c>
      <c r="AB2188">
        <v>108.41</v>
      </c>
    </row>
    <row r="2189" spans="1:29" x14ac:dyDescent="0.25">
      <c r="A2189" t="s">
        <v>1296</v>
      </c>
      <c r="B2189" t="s">
        <v>31</v>
      </c>
      <c r="C2189" t="s">
        <v>1463</v>
      </c>
      <c r="D2189">
        <v>2.56</v>
      </c>
      <c r="E2189" t="s">
        <v>72</v>
      </c>
      <c r="F2189" t="s">
        <v>136</v>
      </c>
      <c r="G2189" t="s">
        <v>35</v>
      </c>
      <c r="H2189" t="str">
        <f>_xll.BDP("ZM461473 Corp","SECURITY_DES")</f>
        <v>CM 5.33 01/20/33</v>
      </c>
      <c r="I2189">
        <v>103.952</v>
      </c>
      <c r="J2189">
        <v>104.08</v>
      </c>
      <c r="K2189">
        <v>108</v>
      </c>
      <c r="L2189">
        <v>103</v>
      </c>
      <c r="M21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89" t="s">
        <v>53</v>
      </c>
      <c r="O2189">
        <v>5000000</v>
      </c>
      <c r="P2189">
        <v>5000000</v>
      </c>
      <c r="Q2189" t="str">
        <f>_xll.BDP("ZM461473 Corp","BICS_LEVEL_1_NAME")</f>
        <v>Financials</v>
      </c>
      <c r="R2189">
        <v>3.75</v>
      </c>
      <c r="S2189">
        <v>3.7</v>
      </c>
      <c r="V2189" t="str">
        <f>_xll.BDP("ZM461473 Corp","ID_CUSIP")</f>
        <v>13607LGL1</v>
      </c>
      <c r="W2189" t="s">
        <v>1372</v>
      </c>
      <c r="X2189" t="str">
        <f>_xll.BDP("ZM461473 Corp","CRNCY")</f>
        <v>CAD</v>
      </c>
      <c r="Y2189" t="s">
        <v>1485</v>
      </c>
      <c r="AA2189">
        <v>105</v>
      </c>
      <c r="AB2189">
        <v>99.55</v>
      </c>
    </row>
    <row r="2190" spans="1:29" x14ac:dyDescent="0.25">
      <c r="A2190" t="s">
        <v>1297</v>
      </c>
      <c r="B2190" t="s">
        <v>31</v>
      </c>
      <c r="C2190" t="s">
        <v>1463</v>
      </c>
      <c r="D2190">
        <v>2.59</v>
      </c>
      <c r="E2190" t="s">
        <v>74</v>
      </c>
      <c r="F2190" t="s">
        <v>136</v>
      </c>
      <c r="G2190" t="s">
        <v>35</v>
      </c>
      <c r="H2190" t="str">
        <f>_xll.BDP("ZM696255 Corp","SECURITY_DES")</f>
        <v>RY 5.01 02/01/33</v>
      </c>
      <c r="I2190">
        <v>103.34399999999999</v>
      </c>
      <c r="J2190">
        <v>103.422</v>
      </c>
      <c r="K2190">
        <v>102</v>
      </c>
      <c r="L2190">
        <v>99</v>
      </c>
      <c r="M21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90" t="s">
        <v>53</v>
      </c>
      <c r="O2190">
        <v>10000000</v>
      </c>
      <c r="P2190">
        <v>5000000</v>
      </c>
      <c r="Q2190" t="str">
        <f>_xll.BDP("ZM696255 Corp","BICS_LEVEL_1_NAME")</f>
        <v>Financials</v>
      </c>
      <c r="R2190">
        <v>3.69</v>
      </c>
      <c r="S2190">
        <v>3.66</v>
      </c>
      <c r="V2190" t="str">
        <f>_xll.BDP("ZM696255 Corp","ID_CUSIP")</f>
        <v>780086WK6</v>
      </c>
      <c r="W2190" t="s">
        <v>1372</v>
      </c>
      <c r="X2190" t="str">
        <f>_xll.BDP("ZM696255 Corp","CRNCY")</f>
        <v>CAD</v>
      </c>
      <c r="Y2190" t="s">
        <v>1485</v>
      </c>
      <c r="AA2190">
        <v>98</v>
      </c>
      <c r="AB2190">
        <v>95.26</v>
      </c>
    </row>
    <row r="2191" spans="1:29" x14ac:dyDescent="0.25">
      <c r="A2191" t="s">
        <v>1298</v>
      </c>
      <c r="B2191" t="s">
        <v>31</v>
      </c>
      <c r="C2191" t="s">
        <v>1463</v>
      </c>
      <c r="D2191">
        <v>2.52</v>
      </c>
      <c r="E2191" t="s">
        <v>70</v>
      </c>
      <c r="F2191" t="s">
        <v>136</v>
      </c>
      <c r="G2191" t="s">
        <v>35</v>
      </c>
      <c r="H2191" t="str">
        <f>_xll.BDP("ZN909325 Corp","SECURITY_DES")</f>
        <v>NACN 5.937 12/22/32</v>
      </c>
      <c r="I2191">
        <v>105.471</v>
      </c>
      <c r="J2191">
        <v>105.596</v>
      </c>
      <c r="K2191">
        <v>102</v>
      </c>
      <c r="L2191">
        <v>97</v>
      </c>
      <c r="M21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191" t="s">
        <v>53</v>
      </c>
      <c r="O2191">
        <v>2000000</v>
      </c>
      <c r="P2191">
        <v>2000000</v>
      </c>
      <c r="Q2191" t="str">
        <f>_xll.BDP("ZN909325 Corp","BICS_LEVEL_1_NAME")</f>
        <v>Financials</v>
      </c>
      <c r="R2191">
        <v>3.69</v>
      </c>
      <c r="S2191">
        <v>3.64</v>
      </c>
      <c r="V2191" t="str">
        <f>_xll.BDP("ZN909325 Corp","ID_CUSIP")</f>
        <v>136765BV5</v>
      </c>
      <c r="W2191" t="s">
        <v>1372</v>
      </c>
      <c r="X2191" t="str">
        <f>_xll.BDP("ZN909325 Corp","CRNCY")</f>
        <v>CAD</v>
      </c>
      <c r="Y2191" t="s">
        <v>1485</v>
      </c>
      <c r="AA2191">
        <v>99</v>
      </c>
      <c r="AB2191">
        <v>94.26</v>
      </c>
    </row>
    <row r="2192" spans="1:29" x14ac:dyDescent="0.25">
      <c r="A2192" t="s">
        <v>1489</v>
      </c>
      <c r="B2192" t="s">
        <v>31</v>
      </c>
      <c r="C2192" t="s">
        <v>1463</v>
      </c>
      <c r="D2192">
        <v>0.88</v>
      </c>
      <c r="E2192" t="s">
        <v>72</v>
      </c>
      <c r="F2192" t="s">
        <v>67</v>
      </c>
      <c r="G2192" t="s">
        <v>35</v>
      </c>
      <c r="H2192" t="str">
        <f>_xll.BDP("BP059214 Corp","SECURITY_DES")</f>
        <v>CM 1.96 04/21/31</v>
      </c>
      <c r="I2192">
        <v>98.936000000000007</v>
      </c>
      <c r="J2192">
        <v>98.98</v>
      </c>
      <c r="K2192">
        <v>57</v>
      </c>
      <c r="L2192">
        <v>52</v>
      </c>
      <c r="M219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192" t="s">
        <v>153</v>
      </c>
      <c r="O2192">
        <v>10000000</v>
      </c>
      <c r="P2192">
        <v>5000000</v>
      </c>
      <c r="Q2192" t="str">
        <f>_xll.BDP("BP059214 Corp","BICS_LEVEL_1_NAME")</f>
        <v>Financials</v>
      </c>
      <c r="R2192">
        <v>3.16</v>
      </c>
      <c r="S2192">
        <v>3.11</v>
      </c>
      <c r="V2192" t="str">
        <f>_xll.BDP("BP059214 Corp","ID_CUSIP")</f>
        <v>13607HRJ3</v>
      </c>
      <c r="W2192" t="s">
        <v>1044</v>
      </c>
      <c r="X2192" t="str">
        <f>_xll.BDP("BP059214 Corp","CRNCY")</f>
        <v>CAD</v>
      </c>
      <c r="Y2192" t="s">
        <v>1490</v>
      </c>
      <c r="AA2192">
        <v>55</v>
      </c>
      <c r="AB2192">
        <v>50</v>
      </c>
      <c r="AC2192">
        <v>3.16</v>
      </c>
    </row>
    <row r="2193" spans="1:28" x14ac:dyDescent="0.25">
      <c r="A2193" t="s">
        <v>1491</v>
      </c>
      <c r="B2193" t="s">
        <v>31</v>
      </c>
      <c r="C2193" t="s">
        <v>1463</v>
      </c>
      <c r="D2193">
        <v>0.08</v>
      </c>
      <c r="E2193" t="s">
        <v>1492</v>
      </c>
      <c r="F2193" t="s">
        <v>1431</v>
      </c>
      <c r="G2193" t="s">
        <v>35</v>
      </c>
      <c r="H2193" t="str">
        <f>_xll.BDP("BK108663 Corp","SECURITY_DES")</f>
        <v>PKICN 6 06/23/28</v>
      </c>
      <c r="I2193">
        <v>100</v>
      </c>
      <c r="J2193">
        <v>100.375</v>
      </c>
      <c r="K2193">
        <v>324.45999999999998</v>
      </c>
      <c r="L2193">
        <v>-152.74</v>
      </c>
      <c r="M2193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2193" t="s">
        <v>1437</v>
      </c>
      <c r="O2193">
        <v>3000000</v>
      </c>
      <c r="P2193">
        <v>3000000</v>
      </c>
      <c r="Q2193" t="str">
        <f>_xll.BDP("BK108663 Corp","BICS_LEVEL_1_NAME")</f>
        <v>Energy</v>
      </c>
      <c r="R2193">
        <v>5.96</v>
      </c>
      <c r="S2193">
        <v>1.18</v>
      </c>
      <c r="V2193" t="str">
        <f>_xll.BDP("BK108663 Corp","ID_CUSIP")</f>
        <v>70137WAB4</v>
      </c>
      <c r="W2193" t="s">
        <v>1433</v>
      </c>
      <c r="X2193" t="str">
        <f>_xll.BDP("BK108663 Corp","CRNCY")</f>
        <v>CAD</v>
      </c>
      <c r="Y2193" t="s">
        <v>1493</v>
      </c>
      <c r="AA2193">
        <v>334.26</v>
      </c>
      <c r="AB2193">
        <v>-142.94</v>
      </c>
    </row>
    <row r="2194" spans="1:28" x14ac:dyDescent="0.25">
      <c r="A2194" t="s">
        <v>1494</v>
      </c>
      <c r="B2194" t="s">
        <v>31</v>
      </c>
      <c r="C2194" t="s">
        <v>1463</v>
      </c>
      <c r="D2194">
        <v>3.4</v>
      </c>
      <c r="E2194" t="s">
        <v>1492</v>
      </c>
      <c r="F2194" t="s">
        <v>1431</v>
      </c>
      <c r="G2194" t="s">
        <v>35</v>
      </c>
      <c r="H2194" t="str">
        <f>_xll.BDP("BO495536 Corp","SECURITY_DES")</f>
        <v>PKICN 4 3/8 03/26/29</v>
      </c>
      <c r="I2194">
        <v>97.75</v>
      </c>
      <c r="J2194">
        <v>98.25</v>
      </c>
      <c r="K2194">
        <v>221.07</v>
      </c>
      <c r="L2194">
        <v>206.42</v>
      </c>
      <c r="M2194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2194" t="s">
        <v>1432</v>
      </c>
      <c r="O2194">
        <v>3000000</v>
      </c>
      <c r="P2194">
        <v>0</v>
      </c>
      <c r="Q2194" t="str">
        <f>_xll.BDP("BO495536 Corp","BICS_LEVEL_1_NAME")</f>
        <v>Energy</v>
      </c>
      <c r="R2194">
        <v>5.03</v>
      </c>
      <c r="S2194">
        <v>4.88</v>
      </c>
      <c r="V2194" t="str">
        <f>_xll.BDP("BO495536 Corp","ID_CUSIP")</f>
        <v>70137WAF5</v>
      </c>
      <c r="W2194" t="s">
        <v>1433</v>
      </c>
      <c r="X2194" t="str">
        <f>_xll.BDP("BO495536 Corp","CRNCY")</f>
        <v>CAD</v>
      </c>
      <c r="Y2194" t="s">
        <v>1493</v>
      </c>
      <c r="AA2194">
        <v>219.74</v>
      </c>
      <c r="AB2194">
        <v>205.09</v>
      </c>
    </row>
    <row r="2195" spans="1:28" x14ac:dyDescent="0.25">
      <c r="A2195" t="s">
        <v>1495</v>
      </c>
      <c r="B2195" t="s">
        <v>31</v>
      </c>
      <c r="C2195" t="s">
        <v>1463</v>
      </c>
      <c r="D2195">
        <v>1.02</v>
      </c>
      <c r="E2195" t="s">
        <v>1492</v>
      </c>
      <c r="F2195" t="s">
        <v>1431</v>
      </c>
      <c r="G2195" t="s">
        <v>35</v>
      </c>
      <c r="H2195" t="str">
        <f>_xll.BDP("BP908551 Corp","SECURITY_DES")</f>
        <v>PKICN 3 7/8 06/16/26</v>
      </c>
      <c r="I2195">
        <v>99.25</v>
      </c>
      <c r="J2195">
        <v>99.75</v>
      </c>
      <c r="K2195">
        <v>199.49</v>
      </c>
      <c r="L2195">
        <v>150.44999999999999</v>
      </c>
      <c r="M219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2195" t="s">
        <v>1473</v>
      </c>
      <c r="O2195">
        <v>3000000</v>
      </c>
      <c r="P2195">
        <v>2000000</v>
      </c>
      <c r="Q2195" t="str">
        <f>_xll.BDP("BP908551 Corp","BICS_LEVEL_1_NAME")</f>
        <v>Energy</v>
      </c>
      <c r="R2195">
        <v>4.6100000000000003</v>
      </c>
      <c r="S2195">
        <v>4.12</v>
      </c>
      <c r="V2195" t="str">
        <f>_xll.BDP("BP908551 Corp","ID_CUSIP")</f>
        <v>70137WAJ7</v>
      </c>
      <c r="W2195" t="s">
        <v>1433</v>
      </c>
      <c r="X2195" t="str">
        <f>_xll.BDP("BP908551 Corp","CRNCY")</f>
        <v>CAD</v>
      </c>
      <c r="Y2195" t="s">
        <v>1493</v>
      </c>
      <c r="AA2195">
        <v>198.82</v>
      </c>
      <c r="AB2195">
        <v>149.78</v>
      </c>
    </row>
    <row r="2196" spans="1:28" x14ac:dyDescent="0.25">
      <c r="A2196" t="s">
        <v>604</v>
      </c>
      <c r="B2196" t="s">
        <v>31</v>
      </c>
      <c r="C2196" t="s">
        <v>1496</v>
      </c>
      <c r="D2196">
        <v>12.16</v>
      </c>
      <c r="E2196" t="s">
        <v>605</v>
      </c>
      <c r="F2196" t="s">
        <v>67</v>
      </c>
      <c r="G2196" t="s">
        <v>35</v>
      </c>
      <c r="H2196" t="str">
        <f>_xll.BDP("AQ085547 Corp","SECURITY_DES")</f>
        <v>EPCOR 3.554 11/27/47</v>
      </c>
      <c r="I2196">
        <v>83.37</v>
      </c>
      <c r="J2196">
        <v>83.734999999999999</v>
      </c>
      <c r="K2196">
        <v>116</v>
      </c>
      <c r="L2196">
        <v>113</v>
      </c>
      <c r="M21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96" t="s">
        <v>42</v>
      </c>
      <c r="O2196">
        <v>5000000</v>
      </c>
      <c r="P2196">
        <v>5000000</v>
      </c>
      <c r="Q2196" t="str">
        <f>_xll.BDP("AQ085547 Corp","BICS_LEVEL_1_NAME")</f>
        <v>Utilities</v>
      </c>
      <c r="R2196">
        <v>4.7699999999999996</v>
      </c>
      <c r="S2196">
        <v>4.74</v>
      </c>
      <c r="V2196" t="str">
        <f>_xll.BDP("AQ085547 Corp","ID_CUSIP")</f>
        <v>29410ZAL9</v>
      </c>
      <c r="W2196" t="s">
        <v>434</v>
      </c>
      <c r="X2196" t="str">
        <f>_xll.BDP("AQ085547 Corp","CRNCY")</f>
        <v>CAD</v>
      </c>
      <c r="Y2196" t="s">
        <v>1497</v>
      </c>
      <c r="AA2196">
        <v>120</v>
      </c>
      <c r="AB2196">
        <v>116.32</v>
      </c>
    </row>
    <row r="2197" spans="1:28" x14ac:dyDescent="0.25">
      <c r="A2197" t="s">
        <v>924</v>
      </c>
      <c r="B2197" t="s">
        <v>31</v>
      </c>
      <c r="C2197" t="s">
        <v>1496</v>
      </c>
      <c r="D2197">
        <v>2.62</v>
      </c>
      <c r="E2197" t="s">
        <v>431</v>
      </c>
      <c r="F2197" t="s">
        <v>67</v>
      </c>
      <c r="G2197" t="s">
        <v>35</v>
      </c>
      <c r="H2197" t="str">
        <f>_xll.BDP("AS901820 Corp","SECURITY_DES")</f>
        <v>ENMAXC 3.836 06/05/28</v>
      </c>
      <c r="I2197">
        <v>100.485</v>
      </c>
      <c r="J2197">
        <v>100.617</v>
      </c>
      <c r="K2197">
        <v>94</v>
      </c>
      <c r="L2197">
        <v>89</v>
      </c>
      <c r="M219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197" t="s">
        <v>192</v>
      </c>
      <c r="O2197">
        <v>3000000</v>
      </c>
      <c r="P2197">
        <v>1000000</v>
      </c>
      <c r="Q2197" t="str">
        <f>_xll.BDP("AS901820 Corp","BICS_LEVEL_1_NAME")</f>
        <v>Utilities</v>
      </c>
      <c r="R2197">
        <v>3.65</v>
      </c>
      <c r="S2197">
        <v>3.6</v>
      </c>
      <c r="V2197" t="str">
        <f>_xll.BDP("AS901820 Corp","ID_CUSIP")</f>
        <v>293365AD4</v>
      </c>
      <c r="W2197" t="s">
        <v>434</v>
      </c>
      <c r="X2197" t="str">
        <f>_xll.BDP("AS901820 Corp","CRNCY")</f>
        <v>CAD</v>
      </c>
      <c r="Y2197" t="s">
        <v>1497</v>
      </c>
      <c r="AA2197">
        <v>93</v>
      </c>
      <c r="AB2197">
        <v>88.59</v>
      </c>
    </row>
    <row r="2198" spans="1:28" x14ac:dyDescent="0.25">
      <c r="A2198" t="s">
        <v>613</v>
      </c>
      <c r="B2198" t="s">
        <v>31</v>
      </c>
      <c r="C2198" t="s">
        <v>1496</v>
      </c>
      <c r="D2198">
        <v>12.94</v>
      </c>
      <c r="E2198" t="s">
        <v>605</v>
      </c>
      <c r="F2198" t="s">
        <v>67</v>
      </c>
      <c r="G2198" t="s">
        <v>35</v>
      </c>
      <c r="H2198" t="str">
        <f>_xll.BDP("AV668263 Corp","SECURITY_DES")</f>
        <v>EPCOR 3.949 11/26/48</v>
      </c>
      <c r="I2198">
        <v>88.513000000000005</v>
      </c>
      <c r="J2198">
        <v>88.902000000000001</v>
      </c>
      <c r="K2198">
        <v>116</v>
      </c>
      <c r="L2198">
        <v>113</v>
      </c>
      <c r="M21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98" t="s">
        <v>42</v>
      </c>
      <c r="O2198">
        <v>5000000</v>
      </c>
      <c r="P2198">
        <v>1000000</v>
      </c>
      <c r="Q2198" t="str">
        <f>_xll.BDP("AV668263 Corp","BICS_LEVEL_1_NAME")</f>
        <v>Utilities</v>
      </c>
      <c r="R2198">
        <v>4.7699999999999996</v>
      </c>
      <c r="S2198">
        <v>4.74</v>
      </c>
      <c r="V2198" t="str">
        <f>_xll.BDP("AV668263 Corp","ID_CUSIP")</f>
        <v>29410ZAM7</v>
      </c>
      <c r="W2198" t="s">
        <v>434</v>
      </c>
      <c r="X2198" t="str">
        <f>_xll.BDP("AV668263 Corp","CRNCY")</f>
        <v>CAD</v>
      </c>
      <c r="Y2198" t="s">
        <v>1497</v>
      </c>
      <c r="AA2198">
        <v>118</v>
      </c>
      <c r="AB2198">
        <v>114.28</v>
      </c>
    </row>
    <row r="2199" spans="1:28" x14ac:dyDescent="0.25">
      <c r="A2199" t="s">
        <v>617</v>
      </c>
      <c r="B2199" t="s">
        <v>31</v>
      </c>
      <c r="C2199" t="s">
        <v>1496</v>
      </c>
      <c r="D2199">
        <v>11.78</v>
      </c>
      <c r="E2199" t="s">
        <v>618</v>
      </c>
      <c r="F2199" t="s">
        <v>67</v>
      </c>
      <c r="G2199" t="s">
        <v>35</v>
      </c>
      <c r="H2199" t="str">
        <f>_xll.BDP("AX922013 Corp","SECURITY_DES")</f>
        <v>NSIUCN 3.571 04/05/49</v>
      </c>
      <c r="I2199">
        <v>79.418000000000006</v>
      </c>
      <c r="J2199">
        <v>80.010000000000005</v>
      </c>
      <c r="K2199">
        <v>146</v>
      </c>
      <c r="L2199">
        <v>141</v>
      </c>
      <c r="M2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199" t="s">
        <v>42</v>
      </c>
      <c r="O2199">
        <v>5000000</v>
      </c>
      <c r="Q2199" t="str">
        <f>_xll.BDP("AX922013 Corp","BICS_LEVEL_1_NAME")</f>
        <v>Utilities</v>
      </c>
      <c r="R2199">
        <v>5.07</v>
      </c>
      <c r="S2199">
        <v>5.0199999999999996</v>
      </c>
      <c r="V2199" t="str">
        <f>_xll.BDP("AX922013 Corp","ID_CUSIP")</f>
        <v>66988ZBE8</v>
      </c>
      <c r="W2199" t="s">
        <v>434</v>
      </c>
      <c r="X2199" t="str">
        <f>_xll.BDP("AX922013 Corp","CRNCY")</f>
        <v>CAD</v>
      </c>
      <c r="Y2199" t="s">
        <v>1497</v>
      </c>
      <c r="AA2199">
        <v>147</v>
      </c>
      <c r="AB2199">
        <v>141.88</v>
      </c>
    </row>
    <row r="2200" spans="1:28" x14ac:dyDescent="0.25">
      <c r="A2200" t="s">
        <v>619</v>
      </c>
      <c r="B2200" t="s">
        <v>31</v>
      </c>
      <c r="C2200" t="s">
        <v>1496</v>
      </c>
      <c r="D2200">
        <v>11.92</v>
      </c>
      <c r="E2200" t="s">
        <v>605</v>
      </c>
      <c r="F2200" t="s">
        <v>67</v>
      </c>
      <c r="G2200" t="s">
        <v>35</v>
      </c>
      <c r="H2200" t="str">
        <f>_xll.BDP("AZ331209 Corp","SECURITY_DES")</f>
        <v>EPCOR 3.106 07/08/49</v>
      </c>
      <c r="I2200">
        <v>76.338999999999999</v>
      </c>
      <c r="J2200">
        <v>76.578000000000003</v>
      </c>
      <c r="K2200">
        <v>116</v>
      </c>
      <c r="L2200">
        <v>114</v>
      </c>
      <c r="M22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00" t="s">
        <v>42</v>
      </c>
      <c r="O2200">
        <v>5000000</v>
      </c>
      <c r="P2200">
        <v>3000000</v>
      </c>
      <c r="Q2200" t="str">
        <f>_xll.BDP("AZ331209 Corp","BICS_LEVEL_1_NAME")</f>
        <v>Utilities</v>
      </c>
      <c r="R2200">
        <v>4.7699999999999996</v>
      </c>
      <c r="S2200">
        <v>4.75</v>
      </c>
      <c r="V2200" t="str">
        <f>_xll.BDP("AZ331209 Corp","ID_CUSIP")</f>
        <v>29410ZAP0</v>
      </c>
      <c r="W2200" t="s">
        <v>434</v>
      </c>
      <c r="X2200" t="str">
        <f>_xll.BDP("AZ331209 Corp","CRNCY")</f>
        <v>CAD</v>
      </c>
      <c r="Y2200" t="s">
        <v>1497</v>
      </c>
      <c r="AA2200">
        <v>117</v>
      </c>
      <c r="AB2200">
        <v>114.59</v>
      </c>
    </row>
    <row r="2201" spans="1:28" x14ac:dyDescent="0.25">
      <c r="A2201" t="s">
        <v>626</v>
      </c>
      <c r="B2201" t="s">
        <v>31</v>
      </c>
      <c r="C2201" t="s">
        <v>1496</v>
      </c>
      <c r="D2201">
        <v>11.6</v>
      </c>
      <c r="E2201" t="s">
        <v>618</v>
      </c>
      <c r="F2201" t="s">
        <v>67</v>
      </c>
      <c r="G2201" t="s">
        <v>35</v>
      </c>
      <c r="H2201" t="str">
        <f>_xll.BDP("BJ036313 Corp","SECURITY_DES")</f>
        <v>NSIUCN 3.307 04/25/50</v>
      </c>
      <c r="I2201">
        <v>75.247</v>
      </c>
      <c r="J2201">
        <v>75.831000000000003</v>
      </c>
      <c r="K2201">
        <v>146</v>
      </c>
      <c r="L2201">
        <v>141</v>
      </c>
      <c r="M22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01" t="s">
        <v>42</v>
      </c>
      <c r="O2201">
        <v>5000000</v>
      </c>
      <c r="Q2201" t="str">
        <f>_xll.BDP("BJ036313 Corp","BICS_LEVEL_1_NAME")</f>
        <v>Utilities</v>
      </c>
      <c r="R2201">
        <v>5.07</v>
      </c>
      <c r="S2201">
        <v>5.0199999999999996</v>
      </c>
      <c r="V2201" t="str">
        <f>_xll.BDP("BJ036313 Corp","ID_CUSIP")</f>
        <v>669816AE0</v>
      </c>
      <c r="W2201" t="s">
        <v>434</v>
      </c>
      <c r="X2201" t="str">
        <f>_xll.BDP("BJ036313 Corp","CRNCY")</f>
        <v>CAD</v>
      </c>
      <c r="Y2201" t="s">
        <v>1497</v>
      </c>
      <c r="AA2201">
        <v>146</v>
      </c>
      <c r="AB2201">
        <v>140.72</v>
      </c>
    </row>
    <row r="2202" spans="1:28" x14ac:dyDescent="0.25">
      <c r="A2202" t="s">
        <v>627</v>
      </c>
      <c r="B2202" t="s">
        <v>31</v>
      </c>
      <c r="C2202" t="s">
        <v>1496</v>
      </c>
      <c r="D2202">
        <v>11.77</v>
      </c>
      <c r="E2202" t="s">
        <v>605</v>
      </c>
      <c r="F2202" t="s">
        <v>67</v>
      </c>
      <c r="G2202" t="s">
        <v>35</v>
      </c>
      <c r="H2202" t="str">
        <f>_xll.BDP("BJ314694 Corp","SECURITY_DES")</f>
        <v>EPCOR 2.899 05/19/50</v>
      </c>
      <c r="I2202">
        <v>72.893000000000001</v>
      </c>
      <c r="J2202">
        <v>73.247</v>
      </c>
      <c r="K2202">
        <v>116</v>
      </c>
      <c r="L2202">
        <v>113</v>
      </c>
      <c r="M22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02" t="s">
        <v>42</v>
      </c>
      <c r="O2202">
        <v>5000000</v>
      </c>
      <c r="P2202">
        <v>2000000</v>
      </c>
      <c r="Q2202" t="str">
        <f>_xll.BDP("BJ314694 Corp","BICS_LEVEL_1_NAME")</f>
        <v>Utilities</v>
      </c>
      <c r="R2202">
        <v>4.7699999999999996</v>
      </c>
      <c r="S2202">
        <v>4.74</v>
      </c>
      <c r="V2202" t="str">
        <f>_xll.BDP("BJ314694 Corp","ID_CUSIP")</f>
        <v>29410ZAQ8</v>
      </c>
      <c r="W2202" t="s">
        <v>434</v>
      </c>
      <c r="X2202" t="str">
        <f>_xll.BDP("BJ314694 Corp","CRNCY")</f>
        <v>CAD</v>
      </c>
      <c r="Y2202" t="s">
        <v>1497</v>
      </c>
      <c r="AA2202">
        <v>116</v>
      </c>
      <c r="AB2202">
        <v>112.65</v>
      </c>
    </row>
    <row r="2203" spans="1:28" x14ac:dyDescent="0.25">
      <c r="A2203" t="s">
        <v>633</v>
      </c>
      <c r="B2203" t="s">
        <v>31</v>
      </c>
      <c r="C2203" t="s">
        <v>1496</v>
      </c>
      <c r="D2203">
        <v>5.08</v>
      </c>
      <c r="E2203" t="s">
        <v>634</v>
      </c>
      <c r="F2203" t="s">
        <v>67</v>
      </c>
      <c r="G2203" t="s">
        <v>35</v>
      </c>
      <c r="H2203" t="str">
        <f>_xll.BDP("BP495322 Corp","SECURITY_DES")</f>
        <v>LOWMAT 2.433 05/14/31</v>
      </c>
      <c r="I2203">
        <v>92.828000000000003</v>
      </c>
      <c r="J2203">
        <v>93.593000000000004</v>
      </c>
      <c r="K2203">
        <v>80</v>
      </c>
      <c r="L2203">
        <v>65</v>
      </c>
      <c r="M220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203" t="s">
        <v>224</v>
      </c>
      <c r="O2203">
        <v>3000000</v>
      </c>
      <c r="Q2203" t="str">
        <f>_xll.BDP("BP495322 Corp","BICS_LEVEL_1_NAME")</f>
        <v>Utilities</v>
      </c>
      <c r="R2203">
        <v>3.79</v>
      </c>
      <c r="S2203">
        <v>3.64</v>
      </c>
      <c r="V2203" t="str">
        <f>_xll.BDP("BP495322 Corp","ID_CUSIP")</f>
        <v>548243AJ3</v>
      </c>
      <c r="W2203" t="s">
        <v>434</v>
      </c>
      <c r="X2203" t="str">
        <f>_xll.BDP("BP495322 Corp","CRNCY")</f>
        <v>CAD</v>
      </c>
      <c r="Y2203" t="s">
        <v>1497</v>
      </c>
      <c r="AA2203">
        <v>73</v>
      </c>
      <c r="AB2203">
        <v>59.27</v>
      </c>
    </row>
    <row r="2204" spans="1:28" x14ac:dyDescent="0.25">
      <c r="A2204" t="s">
        <v>636</v>
      </c>
      <c r="B2204" t="s">
        <v>31</v>
      </c>
      <c r="C2204" t="s">
        <v>1496</v>
      </c>
      <c r="E2204" t="s">
        <v>605</v>
      </c>
      <c r="F2204" t="s">
        <v>67</v>
      </c>
      <c r="G2204" t="s">
        <v>35</v>
      </c>
      <c r="H2204" t="str">
        <f>_xll.BDP("BQ097416 Corp","SECURITY_DES")</f>
        <v>EPCOR 2.411 06/30/31</v>
      </c>
      <c r="K2204">
        <v>70</v>
      </c>
      <c r="L2204">
        <v>75</v>
      </c>
      <c r="M220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204" t="s">
        <v>145</v>
      </c>
      <c r="O2204">
        <v>3000000</v>
      </c>
      <c r="Q2204" t="str">
        <f>_xll.BDP("BQ097416 Corp","BICS_LEVEL_1_NAME")</f>
        <v>Utilities</v>
      </c>
      <c r="V2204" t="str">
        <f>_xll.BDP("BQ097416 Corp","ID_CUSIP")</f>
        <v>29410ZAU9</v>
      </c>
      <c r="W2204" t="s">
        <v>434</v>
      </c>
      <c r="X2204" t="str">
        <f>_xll.BDP("BQ097416 Corp","CRNCY")</f>
        <v>CAD</v>
      </c>
      <c r="Y2204" t="s">
        <v>1497</v>
      </c>
      <c r="AA2204">
        <v>70</v>
      </c>
    </row>
    <row r="2205" spans="1:28" x14ac:dyDescent="0.25">
      <c r="A2205" t="s">
        <v>637</v>
      </c>
      <c r="B2205" t="s">
        <v>31</v>
      </c>
      <c r="C2205" t="s">
        <v>1496</v>
      </c>
      <c r="D2205">
        <v>12.55</v>
      </c>
      <c r="E2205" t="s">
        <v>605</v>
      </c>
      <c r="F2205" t="s">
        <v>67</v>
      </c>
      <c r="G2205" t="s">
        <v>35</v>
      </c>
      <c r="H2205" t="str">
        <f>_xll.BDP("BQ097418 Corp","SECURITY_DES")</f>
        <v>EPCOR 3.287 06/28/51</v>
      </c>
      <c r="I2205">
        <v>78.033000000000001</v>
      </c>
      <c r="J2205">
        <v>78.411000000000001</v>
      </c>
      <c r="K2205">
        <v>116</v>
      </c>
      <c r="L2205">
        <v>113</v>
      </c>
      <c r="M22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05" t="s">
        <v>42</v>
      </c>
      <c r="O2205">
        <v>5000000</v>
      </c>
      <c r="P2205">
        <v>3000000</v>
      </c>
      <c r="Q2205" t="str">
        <f>_xll.BDP("BQ097418 Corp","BICS_LEVEL_1_NAME")</f>
        <v>Utilities</v>
      </c>
      <c r="R2205">
        <v>4.7699999999999996</v>
      </c>
      <c r="S2205">
        <v>4.74</v>
      </c>
      <c r="V2205" t="str">
        <f>_xll.BDP("BQ097418 Corp","ID_CUSIP")</f>
        <v>29410ZAS4</v>
      </c>
      <c r="W2205" t="s">
        <v>434</v>
      </c>
      <c r="X2205" t="str">
        <f>_xll.BDP("BQ097418 Corp","CRNCY")</f>
        <v>CAD</v>
      </c>
      <c r="Y2205" t="s">
        <v>1497</v>
      </c>
      <c r="AA2205">
        <v>115</v>
      </c>
      <c r="AB2205">
        <v>111.43</v>
      </c>
    </row>
    <row r="2206" spans="1:28" x14ac:dyDescent="0.25">
      <c r="A2206" t="s">
        <v>652</v>
      </c>
      <c r="B2206" t="s">
        <v>31</v>
      </c>
      <c r="C2206" t="s">
        <v>1496</v>
      </c>
      <c r="D2206">
        <v>15.11</v>
      </c>
      <c r="E2206" t="s">
        <v>605</v>
      </c>
      <c r="F2206" t="s">
        <v>67</v>
      </c>
      <c r="G2206" t="s">
        <v>35</v>
      </c>
      <c r="H2206" t="str">
        <f>_xll.BDP("BY648026 Corp","SECURITY_DES")</f>
        <v>EPCOR 4.725 09/02/52</v>
      </c>
      <c r="I2206">
        <v>99.356999999999999</v>
      </c>
      <c r="J2206">
        <v>99.659000000000006</v>
      </c>
      <c r="K2206">
        <v>116</v>
      </c>
      <c r="L2206">
        <v>114</v>
      </c>
      <c r="M22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06" t="s">
        <v>42</v>
      </c>
      <c r="O2206">
        <v>5000000</v>
      </c>
      <c r="P2206">
        <v>5000000</v>
      </c>
      <c r="Q2206" t="str">
        <f>_xll.BDP("BY648026 Corp","BICS_LEVEL_1_NAME")</f>
        <v>Utilities</v>
      </c>
      <c r="R2206">
        <v>4.7699999999999996</v>
      </c>
      <c r="S2206">
        <v>4.75</v>
      </c>
      <c r="V2206" t="str">
        <f>_xll.BDP("BY648026 Corp","ID_CUSIP")</f>
        <v>29410ZAV7</v>
      </c>
      <c r="W2206" t="s">
        <v>434</v>
      </c>
      <c r="X2206" t="str">
        <f>_xll.BDP("BY648026 Corp","CRNCY")</f>
        <v>CAD</v>
      </c>
      <c r="Y2206" t="s">
        <v>1497</v>
      </c>
      <c r="AA2206">
        <v>115</v>
      </c>
      <c r="AB2206">
        <v>112.57</v>
      </c>
    </row>
    <row r="2207" spans="1:28" x14ac:dyDescent="0.25">
      <c r="A2207" t="s">
        <v>657</v>
      </c>
      <c r="B2207" t="s">
        <v>31</v>
      </c>
      <c r="C2207" t="s">
        <v>1496</v>
      </c>
      <c r="D2207">
        <v>10.84</v>
      </c>
      <c r="E2207" t="s">
        <v>618</v>
      </c>
      <c r="F2207" t="s">
        <v>67</v>
      </c>
      <c r="G2207" t="s">
        <v>35</v>
      </c>
      <c r="H2207" t="str">
        <f>_xll.BDP("EI280980 Corp","SECURITY_DES")</f>
        <v>NSIUCN 5.61 06/15/40</v>
      </c>
      <c r="I2207">
        <v>105.777</v>
      </c>
      <c r="J2207">
        <v>106.32</v>
      </c>
      <c r="K2207">
        <v>145</v>
      </c>
      <c r="L2207">
        <v>140</v>
      </c>
      <c r="M2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07" t="s">
        <v>42</v>
      </c>
      <c r="O2207">
        <v>5000000</v>
      </c>
      <c r="Q2207" t="str">
        <f>_xll.BDP("EI280980 Corp","BICS_LEVEL_1_NAME")</f>
        <v>Utilities</v>
      </c>
      <c r="R2207">
        <v>5.0599999999999996</v>
      </c>
      <c r="S2207">
        <v>5.01</v>
      </c>
      <c r="V2207" t="str">
        <f>_xll.BDP("EI280980 Corp","ID_CUSIP")</f>
        <v>66988ZAZ2</v>
      </c>
      <c r="W2207" t="s">
        <v>434</v>
      </c>
      <c r="X2207" t="str">
        <f>_xll.BDP("EI280980 Corp","CRNCY")</f>
        <v>CAD</v>
      </c>
      <c r="Y2207" t="s">
        <v>1497</v>
      </c>
      <c r="AA2207">
        <v>161</v>
      </c>
      <c r="AB2207">
        <v>155.52000000000001</v>
      </c>
    </row>
    <row r="2208" spans="1:28" x14ac:dyDescent="0.25">
      <c r="A2208" t="s">
        <v>664</v>
      </c>
      <c r="B2208" t="s">
        <v>31</v>
      </c>
      <c r="C2208" t="s">
        <v>1496</v>
      </c>
      <c r="D2208">
        <v>11.4</v>
      </c>
      <c r="E2208" t="s">
        <v>634</v>
      </c>
      <c r="F2208" t="s">
        <v>67</v>
      </c>
      <c r="G2208" t="s">
        <v>35</v>
      </c>
      <c r="H2208" t="str">
        <f>_xll.BDP("EI677194 Corp","SECURITY_DES")</f>
        <v>LOWMAT 5.139 05/18/41</v>
      </c>
      <c r="I2208">
        <v>104.241</v>
      </c>
      <c r="J2208">
        <v>104.813</v>
      </c>
      <c r="K2208">
        <v>115</v>
      </c>
      <c r="L2208">
        <v>110</v>
      </c>
      <c r="M22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08" t="s">
        <v>42</v>
      </c>
      <c r="O2208">
        <v>5000000</v>
      </c>
      <c r="Q2208" t="str">
        <f>_xll.BDP("EI677194 Corp","BICS_LEVEL_1_NAME")</f>
        <v>Utilities</v>
      </c>
      <c r="R2208">
        <v>4.76</v>
      </c>
      <c r="S2208">
        <v>4.71</v>
      </c>
      <c r="V2208" t="str">
        <f>_xll.BDP("EI677194 Corp","ID_CUSIP")</f>
        <v>548243AB0</v>
      </c>
      <c r="W2208" t="s">
        <v>434</v>
      </c>
      <c r="X2208" t="str">
        <f>_xll.BDP("EI677194 Corp","CRNCY")</f>
        <v>CAD</v>
      </c>
      <c r="Y2208" t="s">
        <v>1497</v>
      </c>
      <c r="AA2208">
        <v>129</v>
      </c>
      <c r="AB2208">
        <v>123.52</v>
      </c>
    </row>
    <row r="2209" spans="1:28" x14ac:dyDescent="0.25">
      <c r="A2209" t="s">
        <v>671</v>
      </c>
      <c r="B2209" t="s">
        <v>31</v>
      </c>
      <c r="C2209" t="s">
        <v>1496</v>
      </c>
      <c r="D2209">
        <v>11.27</v>
      </c>
      <c r="E2209" t="s">
        <v>605</v>
      </c>
      <c r="F2209" t="s">
        <v>67</v>
      </c>
      <c r="G2209" t="s">
        <v>35</v>
      </c>
      <c r="H2209" t="str">
        <f>_xll.BDP("EJ042356 Corp","SECURITY_DES")</f>
        <v>EPCOR 4.55 02/28/42</v>
      </c>
      <c r="I2209">
        <v>97.509</v>
      </c>
      <c r="J2209">
        <v>97.960999999999999</v>
      </c>
      <c r="K2209">
        <v>116</v>
      </c>
      <c r="L2209">
        <v>112</v>
      </c>
      <c r="M22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09" t="s">
        <v>42</v>
      </c>
      <c r="O2209">
        <v>5000000</v>
      </c>
      <c r="P2209">
        <v>2000000</v>
      </c>
      <c r="Q2209" t="str">
        <f>_xll.BDP("EJ042356 Corp","BICS_LEVEL_1_NAME")</f>
        <v>Utilities</v>
      </c>
      <c r="R2209">
        <v>4.7699999999999996</v>
      </c>
      <c r="S2209">
        <v>4.7300000000000004</v>
      </c>
      <c r="V2209" t="str">
        <f>_xll.BDP("EJ042356 Corp","ID_CUSIP")</f>
        <v>29410ZAK1</v>
      </c>
      <c r="W2209" t="s">
        <v>434</v>
      </c>
      <c r="X2209" t="str">
        <f>_xll.BDP("EJ042356 Corp","CRNCY")</f>
        <v>CAD</v>
      </c>
      <c r="Y2209" t="s">
        <v>1497</v>
      </c>
      <c r="AA2209">
        <v>129</v>
      </c>
      <c r="AB2209">
        <v>124.43</v>
      </c>
    </row>
    <row r="2210" spans="1:28" x14ac:dyDescent="0.25">
      <c r="A2210" t="s">
        <v>672</v>
      </c>
      <c r="B2210" t="s">
        <v>31</v>
      </c>
      <c r="C2210" t="s">
        <v>1496</v>
      </c>
      <c r="D2210">
        <v>10.46</v>
      </c>
      <c r="E2210" t="s">
        <v>618</v>
      </c>
      <c r="F2210" t="s">
        <v>67</v>
      </c>
      <c r="G2210" t="s">
        <v>35</v>
      </c>
      <c r="H2210" t="str">
        <f>_xll.BDP("EJ049934 Corp","SECURITY_DES")</f>
        <v>NSIUCN 4.15 03/06/42</v>
      </c>
      <c r="I2210">
        <v>89.712000000000003</v>
      </c>
      <c r="J2210">
        <v>90.236999999999995</v>
      </c>
      <c r="K2210">
        <v>146</v>
      </c>
      <c r="L2210">
        <v>141</v>
      </c>
      <c r="M22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10" t="s">
        <v>42</v>
      </c>
      <c r="O2210">
        <v>5000000</v>
      </c>
      <c r="Q2210" t="str">
        <f>_xll.BDP("EJ049934 Corp","BICS_LEVEL_1_NAME")</f>
        <v>Utilities</v>
      </c>
      <c r="R2210">
        <v>5.07</v>
      </c>
      <c r="S2210">
        <v>5.0199999999999996</v>
      </c>
      <c r="V2210" t="str">
        <f>_xll.BDP("EJ049934 Corp","ID_CUSIP")</f>
        <v>66988ZBB4</v>
      </c>
      <c r="W2210" t="s">
        <v>434</v>
      </c>
      <c r="X2210" t="str">
        <f>_xll.BDP("EJ049934 Corp","CRNCY")</f>
        <v>CAD</v>
      </c>
      <c r="Y2210" t="s">
        <v>1497</v>
      </c>
      <c r="AA2210">
        <v>159</v>
      </c>
      <c r="AB2210">
        <v>153.41</v>
      </c>
    </row>
    <row r="2211" spans="1:28" x14ac:dyDescent="0.25">
      <c r="A2211" t="s">
        <v>673</v>
      </c>
      <c r="B2211" t="s">
        <v>31</v>
      </c>
      <c r="C2211" t="s">
        <v>1496</v>
      </c>
      <c r="D2211">
        <v>14.15</v>
      </c>
      <c r="E2211" t="s">
        <v>634</v>
      </c>
      <c r="F2211" t="s">
        <v>67</v>
      </c>
      <c r="G2211" t="s">
        <v>35</v>
      </c>
      <c r="H2211" t="str">
        <f>_xll.BDP("EJ134285 Corp","SECURITY_DES")</f>
        <v>LOWMAT 4.175 04/23/52</v>
      </c>
      <c r="I2211">
        <v>91.215000000000003</v>
      </c>
      <c r="J2211">
        <v>91.927000000000007</v>
      </c>
      <c r="K2211">
        <v>115</v>
      </c>
      <c r="L2211">
        <v>110</v>
      </c>
      <c r="M2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11" t="s">
        <v>42</v>
      </c>
      <c r="O2211">
        <v>5000000</v>
      </c>
      <c r="Q2211" t="str">
        <f>_xll.BDP("EJ134285 Corp","BICS_LEVEL_1_NAME")</f>
        <v>Utilities</v>
      </c>
      <c r="R2211">
        <v>4.76</v>
      </c>
      <c r="S2211">
        <v>4.71</v>
      </c>
      <c r="V2211" t="str">
        <f>_xll.BDP("EJ134285 Corp","ID_CUSIP")</f>
        <v>548243AC8</v>
      </c>
      <c r="W2211" t="s">
        <v>434</v>
      </c>
      <c r="X2211" t="str">
        <f>_xll.BDP("EJ134285 Corp","CRNCY")</f>
        <v>CAD</v>
      </c>
      <c r="Y2211" t="s">
        <v>1497</v>
      </c>
      <c r="AA2211">
        <v>114</v>
      </c>
      <c r="AB2211">
        <v>108.28</v>
      </c>
    </row>
    <row r="2212" spans="1:28" x14ac:dyDescent="0.25">
      <c r="A2212" t="s">
        <v>680</v>
      </c>
      <c r="B2212" t="s">
        <v>31</v>
      </c>
      <c r="C2212" t="s">
        <v>1496</v>
      </c>
      <c r="D2212">
        <v>12.43</v>
      </c>
      <c r="E2212" t="s">
        <v>634</v>
      </c>
      <c r="F2212" t="s">
        <v>67</v>
      </c>
      <c r="G2212" t="s">
        <v>35</v>
      </c>
      <c r="H2212" t="str">
        <f>_xll.BDP("EJ565525 Corp","SECURITY_DES")</f>
        <v>LOWMAT 4.176 02/23/46</v>
      </c>
      <c r="I2212">
        <v>92.385999999999996</v>
      </c>
      <c r="J2212">
        <v>93.010999999999996</v>
      </c>
      <c r="K2212">
        <v>115</v>
      </c>
      <c r="L2212">
        <v>110</v>
      </c>
      <c r="M22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12" t="s">
        <v>42</v>
      </c>
      <c r="O2212">
        <v>5000000</v>
      </c>
      <c r="Q2212" t="str">
        <f>_xll.BDP("EJ565525 Corp","BICS_LEVEL_1_NAME")</f>
        <v>Utilities</v>
      </c>
      <c r="R2212">
        <v>4.76</v>
      </c>
      <c r="S2212">
        <v>4.71</v>
      </c>
      <c r="V2212" t="str">
        <f>_xll.BDP("EJ565525 Corp","ID_CUSIP")</f>
        <v>548243AE4</v>
      </c>
      <c r="W2212" t="s">
        <v>434</v>
      </c>
      <c r="X2212" t="str">
        <f>_xll.BDP("EJ565525 Corp","CRNCY")</f>
        <v>CAD</v>
      </c>
      <c r="Y2212" t="s">
        <v>1497</v>
      </c>
      <c r="AA2212">
        <v>122</v>
      </c>
      <c r="AB2212">
        <v>116.92</v>
      </c>
    </row>
    <row r="2213" spans="1:28" x14ac:dyDescent="0.25">
      <c r="A2213" t="s">
        <v>685</v>
      </c>
      <c r="B2213" t="s">
        <v>31</v>
      </c>
      <c r="C2213" t="s">
        <v>1496</v>
      </c>
      <c r="D2213">
        <v>11.26</v>
      </c>
      <c r="E2213" t="s">
        <v>618</v>
      </c>
      <c r="F2213" t="s">
        <v>67</v>
      </c>
      <c r="G2213" t="s">
        <v>35</v>
      </c>
      <c r="H2213" t="str">
        <f>_xll.BDP("EJ759975 Corp","SECURITY_DES")</f>
        <v>NSIUCN 4 1/2 07/20/43</v>
      </c>
      <c r="I2213">
        <v>93.316999999999993</v>
      </c>
      <c r="J2213">
        <v>93.882000000000005</v>
      </c>
      <c r="K2213">
        <v>146</v>
      </c>
      <c r="L2213">
        <v>141</v>
      </c>
      <c r="M22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13" t="s">
        <v>42</v>
      </c>
      <c r="O2213">
        <v>5000000</v>
      </c>
      <c r="Q2213" t="str">
        <f>_xll.BDP("EJ759975 Corp","BICS_LEVEL_1_NAME")</f>
        <v>Utilities</v>
      </c>
      <c r="R2213">
        <v>5.07</v>
      </c>
      <c r="S2213">
        <v>5.0199999999999996</v>
      </c>
      <c r="V2213" t="str">
        <f>_xll.BDP("EJ759975 Corp","ID_CUSIP")</f>
        <v>66988ZBC2</v>
      </c>
      <c r="W2213" t="s">
        <v>434</v>
      </c>
      <c r="X2213" t="str">
        <f>_xll.BDP("EJ759975 Corp","CRNCY")</f>
        <v>CAD</v>
      </c>
      <c r="Y2213" t="s">
        <v>1497</v>
      </c>
      <c r="AA2213">
        <v>157</v>
      </c>
      <c r="AB2213">
        <v>151.57</v>
      </c>
    </row>
    <row r="2214" spans="1:28" x14ac:dyDescent="0.25">
      <c r="A2214" t="s">
        <v>689</v>
      </c>
      <c r="B2214" t="s">
        <v>31</v>
      </c>
      <c r="C2214" t="s">
        <v>1496</v>
      </c>
      <c r="D2214">
        <v>12.32</v>
      </c>
      <c r="E2214" t="s">
        <v>634</v>
      </c>
      <c r="F2214" t="s">
        <v>67</v>
      </c>
      <c r="G2214" t="s">
        <v>35</v>
      </c>
      <c r="H2214" t="str">
        <f>_xll.BDP("EJ843378 Corp","SECURITY_DES")</f>
        <v>LOWMAT 4.944 09/21/43</v>
      </c>
      <c r="I2214">
        <v>102.264</v>
      </c>
      <c r="J2214">
        <v>102.88200000000001</v>
      </c>
      <c r="K2214">
        <v>115</v>
      </c>
      <c r="L2214">
        <v>110</v>
      </c>
      <c r="M22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14" t="s">
        <v>42</v>
      </c>
      <c r="O2214">
        <v>5000000</v>
      </c>
      <c r="Q2214" t="str">
        <f>_xll.BDP("EJ843378 Corp","BICS_LEVEL_1_NAME")</f>
        <v>Utilities</v>
      </c>
      <c r="R2214">
        <v>4.76</v>
      </c>
      <c r="S2214">
        <v>4.71</v>
      </c>
      <c r="V2214" t="str">
        <f>_xll.BDP("EJ843378 Corp","ID_CUSIP")</f>
        <v>548243AF1</v>
      </c>
      <c r="W2214" t="s">
        <v>434</v>
      </c>
      <c r="X2214" t="str">
        <f>_xll.BDP("EJ843378 Corp","CRNCY")</f>
        <v>CAD</v>
      </c>
      <c r="Y2214" t="s">
        <v>1497</v>
      </c>
      <c r="AA2214">
        <v>126</v>
      </c>
      <c r="AB2214">
        <v>120.34</v>
      </c>
    </row>
    <row r="2215" spans="1:28" x14ac:dyDescent="0.25">
      <c r="A2215" t="s">
        <v>704</v>
      </c>
      <c r="B2215" t="s">
        <v>31</v>
      </c>
      <c r="C2215" t="s">
        <v>1496</v>
      </c>
      <c r="D2215">
        <v>10.94</v>
      </c>
      <c r="E2215" t="s">
        <v>618</v>
      </c>
      <c r="F2215" t="s">
        <v>67</v>
      </c>
      <c r="G2215" t="s">
        <v>35</v>
      </c>
      <c r="H2215" t="str">
        <f>_xll.BDP("EK881633 Corp","SECURITY_DES")</f>
        <v>NSIUCN 3.612 05/01/45</v>
      </c>
      <c r="I2215">
        <v>81.873999999999995</v>
      </c>
      <c r="J2215">
        <v>82.424000000000007</v>
      </c>
      <c r="K2215">
        <v>146</v>
      </c>
      <c r="L2215">
        <v>141</v>
      </c>
      <c r="M22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15" t="s">
        <v>42</v>
      </c>
      <c r="O2215">
        <v>5000000</v>
      </c>
      <c r="Q2215" t="str">
        <f>_xll.BDP("EK881633 Corp","BICS_LEVEL_1_NAME")</f>
        <v>Utilities</v>
      </c>
      <c r="R2215">
        <v>5.07</v>
      </c>
      <c r="S2215">
        <v>5.0199999999999996</v>
      </c>
      <c r="V2215" t="str">
        <f>_xll.BDP("EK881633 Corp","ID_CUSIP")</f>
        <v>66988ZBD0</v>
      </c>
      <c r="W2215" t="s">
        <v>434</v>
      </c>
      <c r="X2215" t="str">
        <f>_xll.BDP("EK881633 Corp","CRNCY")</f>
        <v>CAD</v>
      </c>
      <c r="Y2215" t="s">
        <v>1497</v>
      </c>
      <c r="AA2215">
        <v>155</v>
      </c>
      <c r="AB2215">
        <v>149.16999999999999</v>
      </c>
    </row>
    <row r="2216" spans="1:28" x14ac:dyDescent="0.25">
      <c r="A2216" t="s">
        <v>929</v>
      </c>
      <c r="B2216" t="s">
        <v>31</v>
      </c>
      <c r="C2216" t="s">
        <v>1496</v>
      </c>
      <c r="D2216">
        <v>7.4</v>
      </c>
      <c r="E2216" t="s">
        <v>431</v>
      </c>
      <c r="F2216" t="s">
        <v>67</v>
      </c>
      <c r="G2216" t="s">
        <v>35</v>
      </c>
      <c r="H2216" t="str">
        <f>_xll.BDP("YU255581 Corp","SECURITY_DES")</f>
        <v>ENMAXC 4.695 10/09/34</v>
      </c>
      <c r="I2216">
        <v>100.554</v>
      </c>
      <c r="J2216">
        <v>100.925</v>
      </c>
      <c r="K2216">
        <v>135</v>
      </c>
      <c r="L2216">
        <v>130</v>
      </c>
      <c r="M221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216" t="s">
        <v>46</v>
      </c>
      <c r="O2216">
        <v>2000000</v>
      </c>
      <c r="P2216">
        <v>1000000</v>
      </c>
      <c r="Q2216" t="str">
        <f>_xll.BDP("YU255581 Corp","BICS_LEVEL_1_NAME")</f>
        <v>Utilities</v>
      </c>
      <c r="R2216">
        <v>4.62</v>
      </c>
      <c r="S2216">
        <v>4.57</v>
      </c>
      <c r="V2216" t="str">
        <f>_xll.BDP("YU255581 Corp","ID_CUSIP")</f>
        <v>293365AH5</v>
      </c>
      <c r="W2216" t="s">
        <v>434</v>
      </c>
      <c r="X2216" t="str">
        <f>_xll.BDP("YU255581 Corp","CRNCY")</f>
        <v>CAD</v>
      </c>
      <c r="Y2216" t="s">
        <v>1497</v>
      </c>
      <c r="AA2216">
        <v>134</v>
      </c>
      <c r="AB2216">
        <v>129.26</v>
      </c>
    </row>
    <row r="2217" spans="1:28" x14ac:dyDescent="0.25">
      <c r="A2217" t="s">
        <v>732</v>
      </c>
      <c r="B2217" t="s">
        <v>31</v>
      </c>
      <c r="C2217" t="s">
        <v>1496</v>
      </c>
      <c r="D2217">
        <v>15.89</v>
      </c>
      <c r="E2217" t="s">
        <v>605</v>
      </c>
      <c r="F2217" t="s">
        <v>67</v>
      </c>
      <c r="G2217" t="s">
        <v>35</v>
      </c>
      <c r="H2217" t="str">
        <f>_xll.BDP("YX405656 Corp","SECURITY_DES")</f>
        <v>EPCOR 4.99 05/31/54</v>
      </c>
      <c r="I2217">
        <v>103.45699999999999</v>
      </c>
      <c r="J2217">
        <v>103.776</v>
      </c>
      <c r="K2217">
        <v>116</v>
      </c>
      <c r="L2217">
        <v>114</v>
      </c>
      <c r="M22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17" t="s">
        <v>42</v>
      </c>
      <c r="O2217">
        <v>5000000</v>
      </c>
      <c r="P2217">
        <v>5000000</v>
      </c>
      <c r="Q2217" t="str">
        <f>_xll.BDP("YX405656 Corp","BICS_LEVEL_1_NAME")</f>
        <v>Utilities</v>
      </c>
      <c r="R2217">
        <v>4.7699999999999996</v>
      </c>
      <c r="S2217">
        <v>4.75</v>
      </c>
      <c r="V2217" t="str">
        <f>_xll.BDP("YX405656 Corp","ID_CUSIP")</f>
        <v>294105AC5</v>
      </c>
      <c r="W2217" t="s">
        <v>434</v>
      </c>
      <c r="X2217" t="str">
        <f>_xll.BDP("YX405656 Corp","CRNCY")</f>
        <v>CAD</v>
      </c>
      <c r="Y2217" t="s">
        <v>1497</v>
      </c>
      <c r="AA2217">
        <v>116</v>
      </c>
      <c r="AB2217">
        <v>113.56</v>
      </c>
    </row>
    <row r="2218" spans="1:28" x14ac:dyDescent="0.25">
      <c r="A2218" t="s">
        <v>733</v>
      </c>
      <c r="B2218" t="s">
        <v>31</v>
      </c>
      <c r="C2218" t="s">
        <v>1496</v>
      </c>
      <c r="D2218">
        <v>15.54</v>
      </c>
      <c r="E2218" t="s">
        <v>634</v>
      </c>
      <c r="F2218" t="s">
        <v>67</v>
      </c>
      <c r="G2218" t="s">
        <v>35</v>
      </c>
      <c r="H2218" t="str">
        <f>_xll.BDP("YX580806 Corp","SECURITY_DES")</f>
        <v>LOWMAT 4.691 06/07/54</v>
      </c>
      <c r="I2218">
        <v>98.965999999999994</v>
      </c>
      <c r="J2218">
        <v>99.747</v>
      </c>
      <c r="K2218">
        <v>115</v>
      </c>
      <c r="L2218">
        <v>110</v>
      </c>
      <c r="M22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18" t="s">
        <v>42</v>
      </c>
      <c r="O2218">
        <v>5000000</v>
      </c>
      <c r="Q2218" t="str">
        <f>_xll.BDP("YX580806 Corp","BICS_LEVEL_1_NAME")</f>
        <v>Utilities</v>
      </c>
      <c r="R2218">
        <v>4.76</v>
      </c>
      <c r="S2218">
        <v>4.71</v>
      </c>
      <c r="V2218" t="str">
        <f>_xll.BDP("YX580806 Corp","ID_CUSIP")</f>
        <v>548243AM6</v>
      </c>
      <c r="W2218" t="s">
        <v>434</v>
      </c>
      <c r="X2218" t="str">
        <f>_xll.BDP("YX580806 Corp","CRNCY")</f>
        <v>CAD</v>
      </c>
      <c r="Y2218" t="s">
        <v>1497</v>
      </c>
      <c r="AA2218">
        <v>115</v>
      </c>
      <c r="AB2218">
        <v>109.68</v>
      </c>
    </row>
    <row r="2219" spans="1:28" x14ac:dyDescent="0.25">
      <c r="A2219" t="s">
        <v>745</v>
      </c>
      <c r="B2219" t="s">
        <v>31</v>
      </c>
      <c r="C2219" t="s">
        <v>1496</v>
      </c>
      <c r="D2219">
        <v>4.37</v>
      </c>
      <c r="E2219" t="s">
        <v>746</v>
      </c>
      <c r="F2219" t="s">
        <v>67</v>
      </c>
      <c r="G2219" t="s">
        <v>35</v>
      </c>
      <c r="H2219" t="str">
        <f>_xll.BDP("ZK376164 Corp","SECURITY_DES")</f>
        <v>EMACN 4.838 05/02/30</v>
      </c>
      <c r="I2219">
        <v>103.184</v>
      </c>
      <c r="J2219">
        <v>103.402</v>
      </c>
      <c r="K2219">
        <v>116</v>
      </c>
      <c r="L2219">
        <v>111</v>
      </c>
      <c r="M22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219" t="s">
        <v>50</v>
      </c>
      <c r="O2219">
        <v>2000000</v>
      </c>
      <c r="P2219">
        <v>2000000</v>
      </c>
      <c r="Q2219" t="str">
        <f>_xll.BDP("ZK376164 Corp","BICS_LEVEL_1_NAME")</f>
        <v>Utilities</v>
      </c>
      <c r="R2219">
        <v>4.0999999999999996</v>
      </c>
      <c r="S2219">
        <v>4.05</v>
      </c>
      <c r="V2219" t="str">
        <f>_xll.BDP("ZK376164 Corp","ID_CUSIP")</f>
        <v>290876AE1</v>
      </c>
      <c r="W2219" t="s">
        <v>434</v>
      </c>
      <c r="X2219" t="str">
        <f>_xll.BDP("ZK376164 Corp","CRNCY")</f>
        <v>CAD</v>
      </c>
      <c r="Y2219" t="s">
        <v>1497</v>
      </c>
      <c r="AA2219">
        <v>119</v>
      </c>
      <c r="AB2219">
        <v>114.25</v>
      </c>
    </row>
    <row r="2220" spans="1:28" x14ac:dyDescent="0.25">
      <c r="A2220" t="s">
        <v>750</v>
      </c>
      <c r="B2220" t="s">
        <v>31</v>
      </c>
      <c r="C2220" t="s">
        <v>1496</v>
      </c>
      <c r="D2220">
        <v>6.28</v>
      </c>
      <c r="E2220" t="s">
        <v>618</v>
      </c>
      <c r="F2220" t="s">
        <v>67</v>
      </c>
      <c r="G2220" t="s">
        <v>35</v>
      </c>
      <c r="H2220" t="str">
        <f>_xll.BDP("ZL752639 Corp","SECURITY_DES")</f>
        <v>NSIUCN 4.951 11/15/32</v>
      </c>
      <c r="I2220">
        <v>103.754</v>
      </c>
      <c r="J2220">
        <v>104.068</v>
      </c>
      <c r="K2220">
        <v>117</v>
      </c>
      <c r="L2220">
        <v>112</v>
      </c>
      <c r="M222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220" t="s">
        <v>58</v>
      </c>
      <c r="O2220">
        <v>3000000</v>
      </c>
      <c r="Q2220" t="str">
        <f>_xll.BDP("ZL752639 Corp","BICS_LEVEL_1_NAME")</f>
        <v>Utilities</v>
      </c>
      <c r="R2220">
        <v>4.34</v>
      </c>
      <c r="S2220">
        <v>4.29</v>
      </c>
      <c r="V2220" t="str">
        <f>_xll.BDP("ZL752639 Corp","ID_CUSIP")</f>
        <v>669816AF7</v>
      </c>
      <c r="W2220" t="s">
        <v>434</v>
      </c>
      <c r="X2220" t="str">
        <f>_xll.BDP("ZL752639 Corp","CRNCY")</f>
        <v>CAD</v>
      </c>
      <c r="Y2220" t="s">
        <v>1497</v>
      </c>
      <c r="AA2220">
        <v>119</v>
      </c>
      <c r="AB2220">
        <v>114.23</v>
      </c>
    </row>
    <row r="2221" spans="1:28" x14ac:dyDescent="0.25">
      <c r="A2221" t="s">
        <v>751</v>
      </c>
      <c r="B2221" t="s">
        <v>31</v>
      </c>
      <c r="C2221" t="s">
        <v>1496</v>
      </c>
      <c r="D2221">
        <v>15.16</v>
      </c>
      <c r="E2221" t="s">
        <v>618</v>
      </c>
      <c r="F2221" t="s">
        <v>67</v>
      </c>
      <c r="G2221" t="s">
        <v>35</v>
      </c>
      <c r="H2221" t="str">
        <f>_xll.BDP("ZL752640 Corp","SECURITY_DES")</f>
        <v>NSIUCN 5.355 03/24/53</v>
      </c>
      <c r="I2221">
        <v>104.229</v>
      </c>
      <c r="J2221">
        <v>104.991</v>
      </c>
      <c r="K2221">
        <v>146</v>
      </c>
      <c r="L2221">
        <v>141</v>
      </c>
      <c r="M22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21" t="s">
        <v>42</v>
      </c>
      <c r="O2221">
        <v>5000000</v>
      </c>
      <c r="Q2221" t="str">
        <f>_xll.BDP("ZL752640 Corp","BICS_LEVEL_1_NAME")</f>
        <v>Utilities</v>
      </c>
      <c r="R2221">
        <v>5.07</v>
      </c>
      <c r="S2221">
        <v>5.0199999999999996</v>
      </c>
      <c r="V2221" t="str">
        <f>_xll.BDP("ZL752640 Corp","ID_CUSIP")</f>
        <v>669816AG5</v>
      </c>
      <c r="W2221" t="s">
        <v>434</v>
      </c>
      <c r="X2221" t="str">
        <f>_xll.BDP("ZL752640 Corp","CRNCY")</f>
        <v>CAD</v>
      </c>
      <c r="Y2221" t="s">
        <v>1497</v>
      </c>
      <c r="AA2221">
        <v>145</v>
      </c>
      <c r="AB2221">
        <v>139.62</v>
      </c>
    </row>
    <row r="2222" spans="1:28" x14ac:dyDescent="0.25">
      <c r="A2222" t="s">
        <v>755</v>
      </c>
      <c r="B2222" t="s">
        <v>31</v>
      </c>
      <c r="C2222" t="s">
        <v>1496</v>
      </c>
      <c r="D2222">
        <v>7.15</v>
      </c>
      <c r="E2222" t="s">
        <v>634</v>
      </c>
      <c r="F2222" t="s">
        <v>67</v>
      </c>
      <c r="G2222" t="s">
        <v>35</v>
      </c>
      <c r="H2222" t="str">
        <f>_xll.BDP("ZN020010 Corp","SECURITY_DES")</f>
        <v>LOWMAT 4.854 10/31/33</v>
      </c>
      <c r="I2222">
        <v>105.89100000000001</v>
      </c>
      <c r="J2222">
        <v>106.25</v>
      </c>
      <c r="K2222">
        <v>87</v>
      </c>
      <c r="L2222">
        <v>82</v>
      </c>
      <c r="M222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222" t="s">
        <v>55</v>
      </c>
      <c r="O2222">
        <v>3000000</v>
      </c>
      <c r="Q2222" t="str">
        <f>_xll.BDP("ZN020010 Corp","BICS_LEVEL_1_NAME")</f>
        <v>Utilities</v>
      </c>
      <c r="R2222">
        <v>4</v>
      </c>
      <c r="S2222">
        <v>3.95</v>
      </c>
      <c r="V2222" t="str">
        <f>_xll.BDP("ZN020010 Corp","ID_CUSIP")</f>
        <v>548243AL8</v>
      </c>
      <c r="W2222" t="s">
        <v>434</v>
      </c>
      <c r="X2222" t="str">
        <f>_xll.BDP("ZN020010 Corp","CRNCY")</f>
        <v>CAD</v>
      </c>
      <c r="Y2222" t="s">
        <v>1497</v>
      </c>
      <c r="AA2222">
        <v>79</v>
      </c>
      <c r="AB2222">
        <v>73.75</v>
      </c>
    </row>
    <row r="2223" spans="1:28" x14ac:dyDescent="0.25">
      <c r="A2223" t="s">
        <v>938</v>
      </c>
      <c r="B2223" t="s">
        <v>31</v>
      </c>
      <c r="C2223" t="s">
        <v>1496</v>
      </c>
      <c r="D2223">
        <v>3.8</v>
      </c>
      <c r="E2223" t="s">
        <v>431</v>
      </c>
      <c r="F2223" t="s">
        <v>67</v>
      </c>
      <c r="G2223" t="s">
        <v>35</v>
      </c>
      <c r="H2223" t="str">
        <f>_xll.BDP("ZQ139681 Corp","SECURITY_DES")</f>
        <v>ENMAXC 3.876 10/18/29</v>
      </c>
      <c r="I2223">
        <v>100.15600000000001</v>
      </c>
      <c r="J2223">
        <v>100.34699999999999</v>
      </c>
      <c r="K2223">
        <v>97</v>
      </c>
      <c r="L2223">
        <v>92</v>
      </c>
      <c r="M22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223" t="s">
        <v>60</v>
      </c>
      <c r="O2223">
        <v>10000000</v>
      </c>
      <c r="P2223">
        <v>1000000</v>
      </c>
      <c r="Q2223" t="str">
        <f>_xll.BDP("ZQ139681 Corp","BICS_LEVEL_1_NAME")</f>
        <v>Utilities</v>
      </c>
      <c r="R2223">
        <v>3.84</v>
      </c>
      <c r="S2223">
        <v>3.79</v>
      </c>
      <c r="V2223" t="str">
        <f>_xll.BDP("ZQ139681 Corp","ID_CUSIP")</f>
        <v>293365AG7</v>
      </c>
      <c r="W2223" t="s">
        <v>434</v>
      </c>
      <c r="X2223" t="str">
        <f>_xll.BDP("ZQ139681 Corp","CRNCY")</f>
        <v>CAD</v>
      </c>
      <c r="Y2223" t="s">
        <v>1497</v>
      </c>
      <c r="AA2223">
        <v>97</v>
      </c>
      <c r="AB2223">
        <v>93.16</v>
      </c>
    </row>
    <row r="2224" spans="1:28" x14ac:dyDescent="0.25">
      <c r="A2224" t="s">
        <v>61</v>
      </c>
      <c r="B2224" t="s">
        <v>31</v>
      </c>
      <c r="C2224" t="s">
        <v>1498</v>
      </c>
      <c r="D2224">
        <v>2.59</v>
      </c>
      <c r="E2224" t="s">
        <v>62</v>
      </c>
      <c r="F2224" t="s">
        <v>1431</v>
      </c>
      <c r="G2224" t="s">
        <v>35</v>
      </c>
      <c r="H2224" t="str">
        <f>_xll.BDP("BO342461 Corp","SECURITY_DES")</f>
        <v>TD 1.888 03/08/28</v>
      </c>
      <c r="I2224">
        <v>96.515000000000001</v>
      </c>
      <c r="J2224">
        <v>96.695999999999998</v>
      </c>
      <c r="K2224">
        <v>49</v>
      </c>
      <c r="L2224">
        <v>42</v>
      </c>
      <c r="M222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224" t="s">
        <v>63</v>
      </c>
      <c r="O2224">
        <v>2000000</v>
      </c>
      <c r="P2224">
        <v>0</v>
      </c>
      <c r="Q2224" t="str">
        <f>_xll.BDP("BO342461 Corp","BICS_LEVEL_1_NAME")</f>
        <v>Financials</v>
      </c>
      <c r="R2224">
        <v>3.21</v>
      </c>
      <c r="S2224">
        <v>3.14</v>
      </c>
      <c r="V2224" t="str">
        <f>_xll.BDP("BO342461 Corp","ID_CUSIP")</f>
        <v>89117FA33</v>
      </c>
      <c r="W2224" t="s">
        <v>1499</v>
      </c>
      <c r="X2224" t="str">
        <f>_xll.BDP("BO342461 Corp","CRNCY")</f>
        <v>CAD</v>
      </c>
      <c r="Y2224" t="s">
        <v>1500</v>
      </c>
      <c r="AA2224">
        <v>48.75</v>
      </c>
      <c r="AB2224">
        <v>41.75</v>
      </c>
    </row>
    <row r="2225" spans="1:28" x14ac:dyDescent="0.25">
      <c r="A2225" t="s">
        <v>66</v>
      </c>
      <c r="B2225" t="s">
        <v>31</v>
      </c>
      <c r="C2225" t="s">
        <v>1498</v>
      </c>
      <c r="D2225">
        <v>0.98</v>
      </c>
      <c r="E2225" t="s">
        <v>67</v>
      </c>
      <c r="F2225" t="s">
        <v>1431</v>
      </c>
      <c r="G2225" t="s">
        <v>35</v>
      </c>
      <c r="H2225" t="str">
        <f>_xll.BDP("BP805325 Corp","SECURITY_DES")</f>
        <v>BMO 1.551 05/28/26</v>
      </c>
      <c r="I2225">
        <v>98.756</v>
      </c>
      <c r="J2225">
        <v>98.814999999999998</v>
      </c>
      <c r="K2225">
        <v>22</v>
      </c>
      <c r="L2225">
        <v>16</v>
      </c>
      <c r="M222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225" t="s">
        <v>153</v>
      </c>
      <c r="O2225">
        <v>5000000</v>
      </c>
      <c r="P2225">
        <v>1000000</v>
      </c>
      <c r="Q2225" t="str">
        <f>_xll.BDP("BP805325 Corp","BICS_LEVEL_1_NAME")</f>
        <v>Financials</v>
      </c>
      <c r="R2225">
        <v>2.81</v>
      </c>
      <c r="S2225">
        <v>2.75</v>
      </c>
      <c r="V2225" t="str">
        <f>_xll.BDP("BP805325 Corp","ID_CUSIP")</f>
        <v>06368DTH7</v>
      </c>
      <c r="W2225" t="s">
        <v>1499</v>
      </c>
      <c r="X2225" t="str">
        <f>_xll.BDP("BP805325 Corp","CRNCY")</f>
        <v>CAD</v>
      </c>
      <c r="Y2225" t="s">
        <v>1500</v>
      </c>
      <c r="AA2225">
        <v>19.89</v>
      </c>
      <c r="AB2225">
        <v>13.44</v>
      </c>
    </row>
    <row r="2226" spans="1:28" x14ac:dyDescent="0.25">
      <c r="A2226" t="s">
        <v>69</v>
      </c>
      <c r="B2226" t="s">
        <v>31</v>
      </c>
      <c r="C2226" t="s">
        <v>1498</v>
      </c>
      <c r="D2226">
        <v>1.02</v>
      </c>
      <c r="E2226" t="s">
        <v>70</v>
      </c>
      <c r="F2226" t="s">
        <v>1431</v>
      </c>
      <c r="G2226" t="s">
        <v>35</v>
      </c>
      <c r="H2226" t="str">
        <f>_xll.BDP("BQ022013 Corp","SECURITY_DES")</f>
        <v>NACN 1.534 06/15/26</v>
      </c>
      <c r="I2226">
        <v>98.637</v>
      </c>
      <c r="J2226">
        <v>98.688000000000002</v>
      </c>
      <c r="K2226">
        <v>26</v>
      </c>
      <c r="L2226">
        <v>21</v>
      </c>
      <c r="M222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226" t="s">
        <v>153</v>
      </c>
      <c r="O2226">
        <v>2000000</v>
      </c>
      <c r="P2226">
        <v>0</v>
      </c>
      <c r="Q2226" t="str">
        <f>_xll.BDP("BQ022013 Corp","BICS_LEVEL_1_NAME")</f>
        <v>Financials</v>
      </c>
      <c r="R2226">
        <v>2.85</v>
      </c>
      <c r="S2226">
        <v>2.8</v>
      </c>
      <c r="V2226" t="str">
        <f>_xll.BDP("BQ022013 Corp","ID_CUSIP")</f>
        <v>63306AGT7</v>
      </c>
      <c r="W2226" t="s">
        <v>1499</v>
      </c>
      <c r="X2226" t="str">
        <f>_xll.BDP("BQ022013 Corp","CRNCY")</f>
        <v>CAD</v>
      </c>
      <c r="Y2226" t="s">
        <v>1500</v>
      </c>
      <c r="AA2226">
        <v>23.86</v>
      </c>
      <c r="AB2226">
        <v>18.329999999999998</v>
      </c>
    </row>
    <row r="2227" spans="1:28" x14ac:dyDescent="0.25">
      <c r="A2227" t="s">
        <v>71</v>
      </c>
      <c r="B2227" t="s">
        <v>31</v>
      </c>
      <c r="C2227" t="s">
        <v>1498</v>
      </c>
      <c r="D2227">
        <v>1.1000000000000001</v>
      </c>
      <c r="E2227" t="s">
        <v>72</v>
      </c>
      <c r="F2227" t="s">
        <v>1431</v>
      </c>
      <c r="G2227" t="s">
        <v>35</v>
      </c>
      <c r="H2227" t="str">
        <f>_xll.BDP("BQ511675 Corp","SECURITY_DES")</f>
        <v>CM 1.7 07/15/26</v>
      </c>
      <c r="I2227">
        <v>98.725999999999999</v>
      </c>
      <c r="J2227">
        <v>98.781000000000006</v>
      </c>
      <c r="K2227">
        <v>25</v>
      </c>
      <c r="L2227">
        <v>20</v>
      </c>
      <c r="M222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227" t="s">
        <v>153</v>
      </c>
      <c r="O2227">
        <v>10000000</v>
      </c>
      <c r="P2227">
        <v>1000000</v>
      </c>
      <c r="Q2227" t="str">
        <f>_xll.BDP("BQ511675 Corp","BICS_LEVEL_1_NAME")</f>
        <v>Financials</v>
      </c>
      <c r="R2227">
        <v>2.84</v>
      </c>
      <c r="S2227">
        <v>2.79</v>
      </c>
      <c r="V2227" t="str">
        <f>_xll.BDP("BQ511675 Corp","ID_CUSIP")</f>
        <v>13607HVV1</v>
      </c>
      <c r="W2227" t="s">
        <v>1499</v>
      </c>
      <c r="X2227" t="str">
        <f>_xll.BDP("BQ511675 Corp","CRNCY")</f>
        <v>CAD</v>
      </c>
      <c r="Y2227" t="s">
        <v>1500</v>
      </c>
      <c r="AA2227">
        <v>22.8</v>
      </c>
      <c r="AB2227">
        <v>17.18</v>
      </c>
    </row>
    <row r="2228" spans="1:28" x14ac:dyDescent="0.25">
      <c r="A2228" t="s">
        <v>73</v>
      </c>
      <c r="B2228" t="s">
        <v>31</v>
      </c>
      <c r="C2228" t="s">
        <v>1498</v>
      </c>
      <c r="E2228" t="s">
        <v>74</v>
      </c>
      <c r="F2228" t="s">
        <v>1431</v>
      </c>
      <c r="G2228" t="s">
        <v>35</v>
      </c>
      <c r="H2228" t="str">
        <f>_xll.BDP("BQ752304 Corp","SECURITY_DES")</f>
        <v>RY 1.833 07/31/28</v>
      </c>
      <c r="K2228">
        <v>43</v>
      </c>
      <c r="L2228">
        <v>37</v>
      </c>
      <c r="M222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228" t="s">
        <v>63</v>
      </c>
      <c r="O2228">
        <v>3000000</v>
      </c>
      <c r="P2228">
        <v>0</v>
      </c>
      <c r="Q2228" t="str">
        <f>_xll.BDP("BQ752304 Corp","BICS_LEVEL_1_NAME")</f>
        <v>Financials</v>
      </c>
      <c r="V2228" t="str">
        <f>_xll.BDP("BQ752304 Corp","ID_CUSIP")</f>
        <v>780086TY0</v>
      </c>
      <c r="W2228" t="s">
        <v>1499</v>
      </c>
      <c r="X2228" t="str">
        <f>_xll.BDP("BQ752304 Corp","CRNCY")</f>
        <v>CAD</v>
      </c>
      <c r="Y2228" t="s">
        <v>1500</v>
      </c>
      <c r="AA2228">
        <v>37.630000000000003</v>
      </c>
    </row>
    <row r="2229" spans="1:28" x14ac:dyDescent="0.25">
      <c r="A2229" t="s">
        <v>75</v>
      </c>
      <c r="B2229" t="s">
        <v>31</v>
      </c>
      <c r="C2229" t="s">
        <v>1498</v>
      </c>
      <c r="D2229">
        <v>3.02</v>
      </c>
      <c r="E2229" t="s">
        <v>62</v>
      </c>
      <c r="F2229" t="s">
        <v>1431</v>
      </c>
      <c r="G2229" t="s">
        <v>35</v>
      </c>
      <c r="H2229" t="str">
        <f>_xll.BDP("BR346115 Corp","SECURITY_DES")</f>
        <v>TD 1.896 09/11/28</v>
      </c>
      <c r="I2229">
        <v>95.704999999999998</v>
      </c>
      <c r="J2229">
        <v>95.917000000000002</v>
      </c>
      <c r="K2229">
        <v>50</v>
      </c>
      <c r="L2229">
        <v>43</v>
      </c>
      <c r="M22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29" t="s">
        <v>36</v>
      </c>
      <c r="O2229">
        <v>3000000</v>
      </c>
      <c r="P2229">
        <v>0</v>
      </c>
      <c r="Q2229" t="str">
        <f>_xll.BDP("BR346115 Corp","BICS_LEVEL_1_NAME")</f>
        <v>Financials</v>
      </c>
      <c r="R2229">
        <v>3.28</v>
      </c>
      <c r="S2229">
        <v>3.21</v>
      </c>
      <c r="V2229" t="str">
        <f>_xll.BDP("BR346115 Corp","ID_CUSIP")</f>
        <v>89117FJ34</v>
      </c>
      <c r="W2229" t="s">
        <v>1499</v>
      </c>
      <c r="X2229" t="str">
        <f>_xll.BDP("BR346115 Corp","CRNCY")</f>
        <v>CAD</v>
      </c>
      <c r="Y2229" t="s">
        <v>1500</v>
      </c>
      <c r="AA2229">
        <v>49.77</v>
      </c>
      <c r="AB2229">
        <v>42.77</v>
      </c>
    </row>
    <row r="2230" spans="1:28" x14ac:dyDescent="0.25">
      <c r="A2230" t="s">
        <v>76</v>
      </c>
      <c r="B2230" t="s">
        <v>31</v>
      </c>
      <c r="C2230" t="s">
        <v>1498</v>
      </c>
      <c r="D2230">
        <v>1.24</v>
      </c>
      <c r="E2230" t="s">
        <v>77</v>
      </c>
      <c r="F2230" t="s">
        <v>1431</v>
      </c>
      <c r="G2230" t="s">
        <v>35</v>
      </c>
      <c r="H2230" t="str">
        <f>_xll.BDP("BR364588 Corp","SECURITY_DES")</f>
        <v>CCDJ 1.587 09/10/26</v>
      </c>
      <c r="I2230">
        <v>98.375</v>
      </c>
      <c r="J2230">
        <v>98.436999999999998</v>
      </c>
      <c r="K2230">
        <v>26</v>
      </c>
      <c r="L2230">
        <v>21</v>
      </c>
      <c r="M22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30" t="s">
        <v>78</v>
      </c>
      <c r="O2230">
        <v>10000000</v>
      </c>
      <c r="P2230">
        <v>0</v>
      </c>
      <c r="Q2230" t="str">
        <f>_xll.BDP("BR364588 Corp","BICS_LEVEL_1_NAME")</f>
        <v>Financials</v>
      </c>
      <c r="R2230">
        <v>2.88</v>
      </c>
      <c r="S2230">
        <v>2.83</v>
      </c>
      <c r="V2230" t="str">
        <f>_xll.BDP("BR364588 Corp","ID_CUSIP")</f>
        <v>31430WHX5</v>
      </c>
      <c r="W2230" t="s">
        <v>1499</v>
      </c>
      <c r="X2230" t="str">
        <f>_xll.BDP("BR364588 Corp","CRNCY")</f>
        <v>CAD</v>
      </c>
      <c r="Y2230" t="s">
        <v>1500</v>
      </c>
      <c r="AA2230">
        <v>25.74</v>
      </c>
      <c r="AB2230">
        <v>20.76</v>
      </c>
    </row>
    <row r="2231" spans="1:28" x14ac:dyDescent="0.25">
      <c r="A2231" t="s">
        <v>79</v>
      </c>
      <c r="B2231" t="s">
        <v>31</v>
      </c>
      <c r="C2231" t="s">
        <v>1498</v>
      </c>
      <c r="D2231">
        <v>1.38</v>
      </c>
      <c r="E2231" t="s">
        <v>80</v>
      </c>
      <c r="F2231" t="s">
        <v>1431</v>
      </c>
      <c r="G2231" t="s">
        <v>35</v>
      </c>
      <c r="H2231" t="str">
        <f>_xll.BDP("BR809282 Corp","SECURITY_DES")</f>
        <v>BNS 1.85 11/02/26</v>
      </c>
      <c r="I2231">
        <v>98.358000000000004</v>
      </c>
      <c r="J2231">
        <v>98.412999999999997</v>
      </c>
      <c r="K2231">
        <v>41</v>
      </c>
      <c r="L2231">
        <v>37</v>
      </c>
      <c r="M223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31" t="s">
        <v>78</v>
      </c>
      <c r="O2231">
        <v>10000000</v>
      </c>
      <c r="P2231">
        <v>1000000</v>
      </c>
      <c r="Q2231" t="str">
        <f>_xll.BDP("BR809282 Corp","BICS_LEVEL_1_NAME")</f>
        <v>Financials</v>
      </c>
      <c r="R2231">
        <v>3.03</v>
      </c>
      <c r="S2231">
        <v>2.99</v>
      </c>
      <c r="V2231" t="str">
        <f>_xll.BDP("BR809282 Corp","ID_CUSIP")</f>
        <v>06415FFT4</v>
      </c>
      <c r="W2231" t="s">
        <v>1499</v>
      </c>
      <c r="X2231" t="str">
        <f>_xll.BDP("BR809282 Corp","CRNCY")</f>
        <v>CAD</v>
      </c>
      <c r="Y2231" t="s">
        <v>1500</v>
      </c>
      <c r="AA2231">
        <v>39.24</v>
      </c>
      <c r="AB2231">
        <v>35.4</v>
      </c>
    </row>
    <row r="2232" spans="1:28" x14ac:dyDescent="0.25">
      <c r="A2232" t="s">
        <v>81</v>
      </c>
      <c r="B2232" t="s">
        <v>31</v>
      </c>
      <c r="C2232" t="s">
        <v>1498</v>
      </c>
      <c r="D2232">
        <v>1.39</v>
      </c>
      <c r="E2232" t="s">
        <v>70</v>
      </c>
      <c r="F2232" t="s">
        <v>1431</v>
      </c>
      <c r="G2232" t="s">
        <v>35</v>
      </c>
      <c r="H2232" t="str">
        <f>_xll.BDP("BS255693 Corp","SECURITY_DES")</f>
        <v>NACN 2.237 11/04/26</v>
      </c>
      <c r="I2232">
        <v>98.754999999999995</v>
      </c>
      <c r="J2232">
        <v>98.81</v>
      </c>
      <c r="K2232">
        <v>51</v>
      </c>
      <c r="L2232">
        <v>47</v>
      </c>
      <c r="M22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32" t="s">
        <v>78</v>
      </c>
      <c r="O2232">
        <v>5000000</v>
      </c>
      <c r="P2232">
        <v>0</v>
      </c>
      <c r="Q2232" t="str">
        <f>_xll.BDP("BS255693 Corp","BICS_LEVEL_1_NAME")</f>
        <v>Financials</v>
      </c>
      <c r="R2232">
        <v>3.13</v>
      </c>
      <c r="S2232">
        <v>3.09</v>
      </c>
      <c r="V2232" t="str">
        <f>_xll.BDP("BS255693 Corp","ID_CUSIP")</f>
        <v>63306AHB5</v>
      </c>
      <c r="W2232" t="s">
        <v>1499</v>
      </c>
      <c r="X2232" t="str">
        <f>_xll.BDP("BS255693 Corp","CRNCY")</f>
        <v>CAD</v>
      </c>
      <c r="Y2232" t="s">
        <v>1500</v>
      </c>
      <c r="AA2232">
        <v>49.21</v>
      </c>
      <c r="AB2232">
        <v>45.38</v>
      </c>
    </row>
    <row r="2233" spans="1:28" x14ac:dyDescent="0.25">
      <c r="A2233" t="s">
        <v>82</v>
      </c>
      <c r="B2233" t="s">
        <v>31</v>
      </c>
      <c r="C2233" t="s">
        <v>1498</v>
      </c>
      <c r="D2233">
        <v>1.55</v>
      </c>
      <c r="E2233" t="s">
        <v>72</v>
      </c>
      <c r="F2233" t="s">
        <v>1431</v>
      </c>
      <c r="G2233" t="s">
        <v>35</v>
      </c>
      <c r="H2233" t="str">
        <f>_xll.BDP("BT321127 Corp","SECURITY_DES")</f>
        <v>CM 2 1/4 01/07/27</v>
      </c>
      <c r="I2233">
        <v>98.594999999999999</v>
      </c>
      <c r="J2233">
        <v>98.673000000000002</v>
      </c>
      <c r="K2233">
        <v>53</v>
      </c>
      <c r="L2233">
        <v>48</v>
      </c>
      <c r="M22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33" t="s">
        <v>78</v>
      </c>
      <c r="O2233">
        <v>10000000</v>
      </c>
      <c r="P2233">
        <v>3000000</v>
      </c>
      <c r="Q2233" t="str">
        <f>_xll.BDP("BT321127 Corp","BICS_LEVEL_1_NAME")</f>
        <v>Financials</v>
      </c>
      <c r="R2233">
        <v>3.15</v>
      </c>
      <c r="S2233">
        <v>3.1</v>
      </c>
      <c r="V2233" t="str">
        <f>_xll.BDP("BT321127 Corp","ID_CUSIP")</f>
        <v>13607HC34</v>
      </c>
      <c r="W2233" t="s">
        <v>1499</v>
      </c>
      <c r="X2233" t="str">
        <f>_xll.BDP("BT321127 Corp","CRNCY")</f>
        <v>CAD</v>
      </c>
      <c r="Y2233" t="s">
        <v>1500</v>
      </c>
      <c r="AA2233">
        <v>50.38</v>
      </c>
      <c r="AB2233">
        <v>45.61</v>
      </c>
    </row>
    <row r="2234" spans="1:28" x14ac:dyDescent="0.25">
      <c r="A2234" t="s">
        <v>83</v>
      </c>
      <c r="B2234" t="s">
        <v>31</v>
      </c>
      <c r="C2234" t="s">
        <v>1498</v>
      </c>
      <c r="D2234">
        <v>1.55</v>
      </c>
      <c r="E2234" t="s">
        <v>62</v>
      </c>
      <c r="F2234" t="s">
        <v>1431</v>
      </c>
      <c r="G2234" t="s">
        <v>35</v>
      </c>
      <c r="H2234" t="str">
        <f>_xll.BDP("BT322083 Corp","SECURITY_DES")</f>
        <v>TD 2.26 01/07/27</v>
      </c>
      <c r="I2234">
        <v>98.611000000000004</v>
      </c>
      <c r="J2234">
        <v>98.673000000000002</v>
      </c>
      <c r="K2234">
        <v>53</v>
      </c>
      <c r="L2234">
        <v>49</v>
      </c>
      <c r="M22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34" t="s">
        <v>78</v>
      </c>
      <c r="O2234">
        <v>10000000</v>
      </c>
      <c r="P2234">
        <v>2000000</v>
      </c>
      <c r="Q2234" t="str">
        <f>_xll.BDP("BT322083 Corp","BICS_LEVEL_1_NAME")</f>
        <v>Financials</v>
      </c>
      <c r="R2234">
        <v>3.15</v>
      </c>
      <c r="S2234">
        <v>3.11</v>
      </c>
      <c r="V2234" t="str">
        <f>_xll.BDP("BT322083 Corp","ID_CUSIP")</f>
        <v>89117FZ44</v>
      </c>
      <c r="W2234" t="s">
        <v>1499</v>
      </c>
      <c r="X2234" t="str">
        <f>_xll.BDP("BT322083 Corp","CRNCY")</f>
        <v>CAD</v>
      </c>
      <c r="Y2234" t="s">
        <v>1500</v>
      </c>
      <c r="AA2234">
        <v>50.38</v>
      </c>
      <c r="AB2234">
        <v>46.6</v>
      </c>
    </row>
    <row r="2235" spans="1:28" x14ac:dyDescent="0.25">
      <c r="A2235" t="s">
        <v>84</v>
      </c>
      <c r="B2235" t="s">
        <v>31</v>
      </c>
      <c r="C2235" t="s">
        <v>1498</v>
      </c>
      <c r="D2235">
        <v>1.72</v>
      </c>
      <c r="E2235" t="s">
        <v>80</v>
      </c>
      <c r="F2235" t="s">
        <v>1431</v>
      </c>
      <c r="G2235" t="s">
        <v>35</v>
      </c>
      <c r="H2235" t="str">
        <f>_xll.BDP("BU935905 Corp","SECURITY_DES")</f>
        <v>BNS 2.95 03/08/27</v>
      </c>
      <c r="I2235">
        <v>99.558999999999997</v>
      </c>
      <c r="J2235">
        <v>99.611000000000004</v>
      </c>
      <c r="K2235">
        <v>56</v>
      </c>
      <c r="L2235">
        <v>53</v>
      </c>
      <c r="M22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235" t="s">
        <v>48</v>
      </c>
      <c r="O2235">
        <v>10000000</v>
      </c>
      <c r="P2235">
        <v>3000000</v>
      </c>
      <c r="Q2235" t="str">
        <f>_xll.BDP("BU935905 Corp","BICS_LEVEL_1_NAME")</f>
        <v>Financials</v>
      </c>
      <c r="R2235">
        <v>3.2</v>
      </c>
      <c r="S2235">
        <v>3.17</v>
      </c>
      <c r="V2235" t="str">
        <f>_xll.BDP("BU935905 Corp","ID_CUSIP")</f>
        <v>06415GDE7</v>
      </c>
      <c r="W2235" t="s">
        <v>1499</v>
      </c>
      <c r="X2235" t="str">
        <f>_xll.BDP("BU935905 Corp","CRNCY")</f>
        <v>CAD</v>
      </c>
      <c r="Y2235" t="s">
        <v>1500</v>
      </c>
      <c r="AA2235">
        <v>55.98</v>
      </c>
      <c r="AB2235">
        <v>52.98</v>
      </c>
    </row>
    <row r="2236" spans="1:28" x14ac:dyDescent="0.25">
      <c r="A2236" t="s">
        <v>85</v>
      </c>
      <c r="B2236" t="s">
        <v>31</v>
      </c>
      <c r="C2236" t="s">
        <v>1498</v>
      </c>
      <c r="D2236">
        <v>1.71</v>
      </c>
      <c r="E2236" t="s">
        <v>67</v>
      </c>
      <c r="F2236" t="s">
        <v>1431</v>
      </c>
      <c r="G2236" t="s">
        <v>35</v>
      </c>
      <c r="H2236" t="str">
        <f>_xll.BDP("BV643090 Corp","SECURITY_DES")</f>
        <v>BMO 3.65 04/01/27</v>
      </c>
      <c r="I2236">
        <v>100.74</v>
      </c>
      <c r="J2236">
        <v>100.792</v>
      </c>
      <c r="K2236">
        <v>57</v>
      </c>
      <c r="L2236">
        <v>54</v>
      </c>
      <c r="M223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236" t="s">
        <v>48</v>
      </c>
      <c r="O2236">
        <v>10000000</v>
      </c>
      <c r="P2236">
        <v>3000000</v>
      </c>
      <c r="Q2236" t="str">
        <f>_xll.BDP("BV643090 Corp","BICS_LEVEL_1_NAME")</f>
        <v>Financials</v>
      </c>
      <c r="R2236">
        <v>3.22</v>
      </c>
      <c r="S2236">
        <v>3.18</v>
      </c>
      <c r="V2236" t="str">
        <f>_xll.BDP("BV643090 Corp","ID_CUSIP")</f>
        <v>06368DW26</v>
      </c>
      <c r="W2236" t="s">
        <v>1499</v>
      </c>
      <c r="X2236" t="str">
        <f>_xll.BDP("BV643090 Corp","CRNCY")</f>
        <v>CAD</v>
      </c>
      <c r="Y2236" t="s">
        <v>1500</v>
      </c>
      <c r="AA2236">
        <v>57</v>
      </c>
      <c r="AB2236">
        <v>54</v>
      </c>
    </row>
    <row r="2237" spans="1:28" x14ac:dyDescent="0.25">
      <c r="A2237" t="s">
        <v>86</v>
      </c>
      <c r="B2237" t="s">
        <v>31</v>
      </c>
      <c r="C2237" t="s">
        <v>1498</v>
      </c>
      <c r="D2237">
        <v>1.93</v>
      </c>
      <c r="E2237" t="s">
        <v>77</v>
      </c>
      <c r="F2237" t="s">
        <v>1431</v>
      </c>
      <c r="G2237" t="s">
        <v>35</v>
      </c>
      <c r="H2237" t="str">
        <f>_xll.BDP("BW650586 Corp","SECURITY_DES")</f>
        <v>CCDJ 4.407 05/19/27</v>
      </c>
      <c r="I2237">
        <v>102.232</v>
      </c>
      <c r="J2237">
        <v>102.309</v>
      </c>
      <c r="K2237">
        <v>59</v>
      </c>
      <c r="L2237">
        <v>55</v>
      </c>
      <c r="M22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237" t="s">
        <v>48</v>
      </c>
      <c r="O2237">
        <v>10000000</v>
      </c>
      <c r="P2237">
        <v>3000000</v>
      </c>
      <c r="Q2237" t="str">
        <f>_xll.BDP("BW650586 Corp","BICS_LEVEL_1_NAME")</f>
        <v>Financials</v>
      </c>
      <c r="R2237">
        <v>3.23</v>
      </c>
      <c r="S2237">
        <v>3.2</v>
      </c>
      <c r="V2237" t="str">
        <f>_xll.BDP("BW650586 Corp","ID_CUSIP")</f>
        <v>31430WPB4</v>
      </c>
      <c r="W2237" t="s">
        <v>1499</v>
      </c>
      <c r="X2237" t="str">
        <f>_xll.BDP("BW650586 Corp","CRNCY")</f>
        <v>CAD</v>
      </c>
      <c r="Y2237" t="s">
        <v>1500</v>
      </c>
      <c r="AA2237">
        <v>58.54</v>
      </c>
      <c r="AB2237">
        <v>54.41</v>
      </c>
    </row>
    <row r="2238" spans="1:28" x14ac:dyDescent="0.25">
      <c r="A2238" t="s">
        <v>87</v>
      </c>
      <c r="B2238" t="s">
        <v>31</v>
      </c>
      <c r="C2238" t="s">
        <v>1498</v>
      </c>
      <c r="D2238">
        <v>1.96</v>
      </c>
      <c r="E2238" t="s">
        <v>62</v>
      </c>
      <c r="F2238" t="s">
        <v>1431</v>
      </c>
      <c r="G2238" t="s">
        <v>35</v>
      </c>
      <c r="H2238" t="str">
        <f>_xll.BDP("BW876503 Corp","SECURITY_DES")</f>
        <v>TD 4.21 06/01/27</v>
      </c>
      <c r="I2238">
        <v>101.87</v>
      </c>
      <c r="J2238">
        <v>101.928</v>
      </c>
      <c r="K2238">
        <v>60</v>
      </c>
      <c r="L2238">
        <v>57</v>
      </c>
      <c r="M22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238" t="s">
        <v>48</v>
      </c>
      <c r="O2238">
        <v>10000000</v>
      </c>
      <c r="P2238">
        <v>5000000</v>
      </c>
      <c r="Q2238" t="str">
        <f>_xll.BDP("BW876503 Corp","BICS_LEVEL_1_NAME")</f>
        <v>Financials</v>
      </c>
      <c r="R2238">
        <v>3.24</v>
      </c>
      <c r="S2238">
        <v>3.22</v>
      </c>
      <c r="V2238" t="str">
        <f>_xll.BDP("BW876503 Corp","ID_CUSIP")</f>
        <v>89117F7G8</v>
      </c>
      <c r="W2238" t="s">
        <v>1499</v>
      </c>
      <c r="X2238" t="str">
        <f>_xll.BDP("BW876503 Corp","CRNCY")</f>
        <v>CAD</v>
      </c>
      <c r="Y2238" t="s">
        <v>1500</v>
      </c>
      <c r="AA2238">
        <v>59.3</v>
      </c>
      <c r="AB2238">
        <v>56.13</v>
      </c>
    </row>
    <row r="2239" spans="1:28" x14ac:dyDescent="0.25">
      <c r="A2239" t="s">
        <v>88</v>
      </c>
      <c r="B2239" t="s">
        <v>31</v>
      </c>
      <c r="C2239" t="s">
        <v>1498</v>
      </c>
      <c r="D2239">
        <v>1.88</v>
      </c>
      <c r="E2239" t="s">
        <v>67</v>
      </c>
      <c r="F2239" t="s">
        <v>1431</v>
      </c>
      <c r="G2239" t="s">
        <v>35</v>
      </c>
      <c r="H2239" t="str">
        <f>_xll.BDP("BW910984 Corp","SECURITY_DES")</f>
        <v>BMO 4.309 06/01/27</v>
      </c>
      <c r="I2239">
        <v>101.979</v>
      </c>
      <c r="J2239">
        <v>102.036</v>
      </c>
      <c r="K2239">
        <v>60</v>
      </c>
      <c r="L2239">
        <v>57</v>
      </c>
      <c r="M22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239" t="s">
        <v>48</v>
      </c>
      <c r="O2239">
        <v>10000000</v>
      </c>
      <c r="P2239">
        <v>10000000</v>
      </c>
      <c r="Q2239" t="str">
        <f>_xll.BDP("BW910984 Corp","BICS_LEVEL_1_NAME")</f>
        <v>Financials</v>
      </c>
      <c r="R2239">
        <v>3.25</v>
      </c>
      <c r="S2239">
        <v>3.21</v>
      </c>
      <c r="V2239" t="str">
        <f>_xll.BDP("BW910984 Corp","ID_CUSIP")</f>
        <v>06368D3U6</v>
      </c>
      <c r="W2239" t="s">
        <v>1499</v>
      </c>
      <c r="X2239" t="str">
        <f>_xll.BDP("BW910984 Corp","CRNCY")</f>
        <v>CAD</v>
      </c>
      <c r="Y2239" t="s">
        <v>1500</v>
      </c>
      <c r="AA2239">
        <v>59.86</v>
      </c>
      <c r="AB2239">
        <v>56.81</v>
      </c>
    </row>
    <row r="2240" spans="1:28" x14ac:dyDescent="0.25">
      <c r="A2240" t="s">
        <v>89</v>
      </c>
      <c r="B2240" t="s">
        <v>31</v>
      </c>
      <c r="C2240" t="s">
        <v>1498</v>
      </c>
      <c r="D2240">
        <v>1.97</v>
      </c>
      <c r="E2240" t="s">
        <v>72</v>
      </c>
      <c r="F2240" t="s">
        <v>1431</v>
      </c>
      <c r="G2240" t="s">
        <v>35</v>
      </c>
      <c r="H2240" t="str">
        <f>_xll.BDP("BX469796 Corp","SECURITY_DES")</f>
        <v>CM 4.95 06/29/27</v>
      </c>
      <c r="I2240">
        <v>103.25</v>
      </c>
      <c r="J2240">
        <v>103.31</v>
      </c>
      <c r="K2240">
        <v>62</v>
      </c>
      <c r="L2240">
        <v>59</v>
      </c>
      <c r="M22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240" t="s">
        <v>48</v>
      </c>
      <c r="O2240">
        <v>10000000</v>
      </c>
      <c r="P2240">
        <v>5000000</v>
      </c>
      <c r="Q2240" t="str">
        <f>_xll.BDP("BX469796 Corp","BICS_LEVEL_1_NAME")</f>
        <v>Financials</v>
      </c>
      <c r="R2240">
        <v>3.27</v>
      </c>
      <c r="S2240">
        <v>3.23</v>
      </c>
      <c r="V2240" t="str">
        <f>_xll.BDP("BX469796 Corp","ID_CUSIP")</f>
        <v>13607HV66</v>
      </c>
      <c r="W2240" t="s">
        <v>1499</v>
      </c>
      <c r="X2240" t="str">
        <f>_xll.BDP("BX469796 Corp","CRNCY")</f>
        <v>CAD</v>
      </c>
      <c r="Y2240" t="s">
        <v>1500</v>
      </c>
      <c r="AA2240">
        <v>61.36</v>
      </c>
      <c r="AB2240">
        <v>58.19</v>
      </c>
    </row>
    <row r="2241" spans="1:28" x14ac:dyDescent="0.25">
      <c r="A2241" t="s">
        <v>90</v>
      </c>
      <c r="B2241" t="s">
        <v>31</v>
      </c>
      <c r="C2241" t="s">
        <v>1498</v>
      </c>
      <c r="D2241">
        <v>2.12</v>
      </c>
      <c r="E2241" t="s">
        <v>74</v>
      </c>
      <c r="F2241" t="s">
        <v>1431</v>
      </c>
      <c r="G2241" t="s">
        <v>35</v>
      </c>
      <c r="H2241" t="str">
        <f>_xll.BDP("BY016890 Corp","SECURITY_DES")</f>
        <v>RY 4.612 07/26/27</v>
      </c>
      <c r="I2241">
        <v>102.837</v>
      </c>
      <c r="J2241">
        <v>102.901</v>
      </c>
      <c r="K2241">
        <v>60</v>
      </c>
      <c r="L2241">
        <v>57</v>
      </c>
      <c r="M22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241" t="s">
        <v>48</v>
      </c>
      <c r="O2241">
        <v>10000000</v>
      </c>
      <c r="P2241">
        <v>5000000</v>
      </c>
      <c r="Q2241" t="str">
        <f>_xll.BDP("BY016890 Corp","BICS_LEVEL_1_NAME")</f>
        <v>Financials</v>
      </c>
      <c r="R2241">
        <v>3.25</v>
      </c>
      <c r="S2241">
        <v>3.21</v>
      </c>
      <c r="V2241" t="str">
        <f>_xll.BDP("BY016890 Corp","ID_CUSIP")</f>
        <v>780086VK7</v>
      </c>
      <c r="W2241" t="s">
        <v>1499</v>
      </c>
      <c r="X2241" t="str">
        <f>_xll.BDP("BY016890 Corp","CRNCY")</f>
        <v>CAD</v>
      </c>
      <c r="Y2241" t="s">
        <v>1500</v>
      </c>
      <c r="AA2241">
        <v>58.31</v>
      </c>
      <c r="AB2241">
        <v>54.91</v>
      </c>
    </row>
    <row r="2242" spans="1:28" x14ac:dyDescent="0.25">
      <c r="A2242" t="s">
        <v>91</v>
      </c>
      <c r="B2242" t="s">
        <v>31</v>
      </c>
      <c r="C2242" t="s">
        <v>1498</v>
      </c>
      <c r="D2242">
        <v>2.23</v>
      </c>
      <c r="E2242" t="s">
        <v>72</v>
      </c>
      <c r="F2242" t="s">
        <v>1431</v>
      </c>
      <c r="G2242" t="s">
        <v>35</v>
      </c>
      <c r="H2242" t="str">
        <f>_xll.BDP("BZ525069 Corp","SECURITY_DES")</f>
        <v>CM 5.05 10/07/27</v>
      </c>
      <c r="I2242">
        <v>103.77200000000001</v>
      </c>
      <c r="J2242">
        <v>103.839</v>
      </c>
      <c r="K2242">
        <v>65</v>
      </c>
      <c r="L2242">
        <v>62</v>
      </c>
      <c r="M22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42" t="s">
        <v>53</v>
      </c>
      <c r="O2242">
        <v>5000000</v>
      </c>
      <c r="P2242">
        <v>10000000</v>
      </c>
      <c r="Q2242" t="str">
        <f>_xll.BDP("BZ525069 Corp","BICS_LEVEL_1_NAME")</f>
        <v>Financials</v>
      </c>
      <c r="R2242">
        <v>3.32</v>
      </c>
      <c r="S2242">
        <v>3.29</v>
      </c>
      <c r="V2242" t="str">
        <f>_xll.BDP("BZ525069 Corp","ID_CUSIP")</f>
        <v>13607H5C2</v>
      </c>
      <c r="W2242" t="s">
        <v>1499</v>
      </c>
      <c r="X2242" t="str">
        <f>_xll.BDP("BZ525069 Corp","CRNCY")</f>
        <v>CAD</v>
      </c>
      <c r="Y2242" t="s">
        <v>1500</v>
      </c>
      <c r="AA2242">
        <v>64.849999999999994</v>
      </c>
      <c r="AB2242">
        <v>61.85</v>
      </c>
    </row>
    <row r="2243" spans="1:28" x14ac:dyDescent="0.25">
      <c r="A2243" t="s">
        <v>92</v>
      </c>
      <c r="B2243" t="s">
        <v>31</v>
      </c>
      <c r="C2243" t="s">
        <v>1498</v>
      </c>
      <c r="D2243">
        <v>2.36</v>
      </c>
      <c r="E2243" t="s">
        <v>62</v>
      </c>
      <c r="F2243" t="s">
        <v>1431</v>
      </c>
      <c r="G2243" t="s">
        <v>35</v>
      </c>
      <c r="H2243" t="str">
        <f>_xll.BDP("BZ819174 Corp","SECURITY_DES")</f>
        <v>TD 5.376 10/21/27</v>
      </c>
      <c r="I2243">
        <v>104.709</v>
      </c>
      <c r="J2243">
        <v>104.78</v>
      </c>
      <c r="K2243">
        <v>65</v>
      </c>
      <c r="L2243">
        <v>62</v>
      </c>
      <c r="M22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43" t="s">
        <v>53</v>
      </c>
      <c r="O2243">
        <v>10000000</v>
      </c>
      <c r="P2243">
        <v>5000000</v>
      </c>
      <c r="Q2243" t="str">
        <f>_xll.BDP("BZ819174 Corp","BICS_LEVEL_1_NAME")</f>
        <v>Financials</v>
      </c>
      <c r="R2243">
        <v>3.32</v>
      </c>
      <c r="S2243">
        <v>3.29</v>
      </c>
      <c r="V2243" t="str">
        <f>_xll.BDP("BZ819174 Corp","ID_CUSIP")</f>
        <v>89117F7H6</v>
      </c>
      <c r="W2243" t="s">
        <v>1499</v>
      </c>
      <c r="X2243" t="str">
        <f>_xll.BDP("BZ819174 Corp","CRNCY")</f>
        <v>CAD</v>
      </c>
      <c r="Y2243" t="s">
        <v>1500</v>
      </c>
      <c r="AA2243">
        <v>63.76</v>
      </c>
      <c r="AB2243">
        <v>60.78</v>
      </c>
    </row>
    <row r="2244" spans="1:28" x14ac:dyDescent="0.25">
      <c r="A2244" t="s">
        <v>93</v>
      </c>
      <c r="B2244" t="s">
        <v>31</v>
      </c>
      <c r="C2244" t="s">
        <v>1498</v>
      </c>
      <c r="D2244">
        <v>1.42</v>
      </c>
      <c r="E2244" t="s">
        <v>74</v>
      </c>
      <c r="F2244" t="s">
        <v>1431</v>
      </c>
      <c r="G2244" t="s">
        <v>35</v>
      </c>
      <c r="H2244" t="str">
        <f>_xll.BDP("BZ993214 Corp","SECURITY_DES")</f>
        <v>RY 5.235 11/02/26</v>
      </c>
      <c r="I2244">
        <v>102.91800000000001</v>
      </c>
      <c r="J2244">
        <v>102.961</v>
      </c>
      <c r="K2244">
        <v>52</v>
      </c>
      <c r="L2244">
        <v>49</v>
      </c>
      <c r="M224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44" t="s">
        <v>78</v>
      </c>
      <c r="O2244">
        <v>10000000</v>
      </c>
      <c r="P2244">
        <v>5000000</v>
      </c>
      <c r="Q2244" t="str">
        <f>_xll.BDP("BZ993214 Corp","BICS_LEVEL_1_NAME")</f>
        <v>Financials</v>
      </c>
      <c r="R2244">
        <v>3.14</v>
      </c>
      <c r="S2244">
        <v>3.11</v>
      </c>
      <c r="V2244" t="str">
        <f>_xll.BDP("BZ993214 Corp","ID_CUSIP")</f>
        <v>780086VV3</v>
      </c>
      <c r="W2244" t="s">
        <v>1499</v>
      </c>
      <c r="X2244" t="str">
        <f>_xll.BDP("BZ993214 Corp","CRNCY")</f>
        <v>CAD</v>
      </c>
      <c r="Y2244" t="s">
        <v>1500</v>
      </c>
      <c r="AA2244">
        <v>50.24</v>
      </c>
      <c r="AB2244">
        <v>47.4</v>
      </c>
    </row>
    <row r="2245" spans="1:28" x14ac:dyDescent="0.25">
      <c r="A2245" t="s">
        <v>94</v>
      </c>
      <c r="B2245" t="s">
        <v>31</v>
      </c>
      <c r="C2245" t="s">
        <v>1498</v>
      </c>
      <c r="D2245">
        <v>4.57</v>
      </c>
      <c r="E2245" t="s">
        <v>80</v>
      </c>
      <c r="F2245" t="s">
        <v>1431</v>
      </c>
      <c r="G2245" t="s">
        <v>35</v>
      </c>
      <c r="H2245" t="str">
        <f>_xll.BDP("YQ607810 Corp","SECURITY_DES")</f>
        <v>BNS 3.734 06/27/31</v>
      </c>
      <c r="I2245">
        <v>99.373999999999995</v>
      </c>
      <c r="J2245">
        <v>99.510999999999996</v>
      </c>
      <c r="K2245">
        <v>93</v>
      </c>
      <c r="L2245">
        <v>90</v>
      </c>
      <c r="M224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245" t="s">
        <v>50</v>
      </c>
      <c r="O2245">
        <v>5000000</v>
      </c>
      <c r="P2245">
        <v>15000000</v>
      </c>
      <c r="Q2245" t="str">
        <f>_xll.BDP("YQ607810 Corp","BICS_LEVEL_1_NAME")</f>
        <v>Financials</v>
      </c>
      <c r="R2245">
        <v>3.87</v>
      </c>
      <c r="S2245">
        <v>3.84</v>
      </c>
      <c r="V2245" t="str">
        <f>_xll.BDP("YQ607810 Corp","ID_CUSIP")</f>
        <v>06418YXB9</v>
      </c>
      <c r="W2245" t="s">
        <v>1499</v>
      </c>
      <c r="X2245" t="str">
        <f>_xll.BDP("YQ607810 Corp","CRNCY")</f>
        <v>CAD</v>
      </c>
      <c r="Y2245" t="s">
        <v>1500</v>
      </c>
      <c r="AA2245">
        <v>92.35</v>
      </c>
      <c r="AB2245">
        <v>89.25</v>
      </c>
    </row>
    <row r="2246" spans="1:28" x14ac:dyDescent="0.25">
      <c r="A2246" t="s">
        <v>95</v>
      </c>
      <c r="B2246" t="s">
        <v>31</v>
      </c>
      <c r="C2246" t="s">
        <v>1498</v>
      </c>
      <c r="D2246">
        <v>5.75</v>
      </c>
      <c r="E2246" t="s">
        <v>62</v>
      </c>
      <c r="F2246" t="s">
        <v>1431</v>
      </c>
      <c r="G2246" t="s">
        <v>35</v>
      </c>
      <c r="H2246" t="str">
        <f>_xll.BDP("YS435752 Corp","SECURITY_DES")</f>
        <v>TD 4.133 01/09/33</v>
      </c>
      <c r="I2246">
        <v>100.128</v>
      </c>
      <c r="J2246">
        <v>100.301</v>
      </c>
      <c r="K2246">
        <v>102</v>
      </c>
      <c r="L2246">
        <v>99</v>
      </c>
      <c r="M224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246" t="s">
        <v>96</v>
      </c>
      <c r="O2246">
        <v>5000000</v>
      </c>
      <c r="P2246">
        <v>5000000</v>
      </c>
      <c r="Q2246" t="str">
        <f>_xll.BDP("YS435752 Corp","BICS_LEVEL_1_NAME")</f>
        <v>Financials</v>
      </c>
      <c r="R2246">
        <v>4.1100000000000003</v>
      </c>
      <c r="S2246">
        <v>4.08</v>
      </c>
      <c r="V2246" t="str">
        <f>_xll.BDP("YS435752 Corp","ID_CUSIP")</f>
        <v>89116CWY9</v>
      </c>
      <c r="W2246" t="s">
        <v>1499</v>
      </c>
      <c r="X2246" t="str">
        <f>_xll.BDP("YS435752 Corp","CRNCY")</f>
        <v>CAD</v>
      </c>
      <c r="Y2246" t="s">
        <v>1500</v>
      </c>
      <c r="AA2246">
        <v>101.13</v>
      </c>
      <c r="AB2246">
        <v>98.05</v>
      </c>
    </row>
    <row r="2247" spans="1:28" x14ac:dyDescent="0.25">
      <c r="A2247" t="s">
        <v>97</v>
      </c>
      <c r="B2247" t="s">
        <v>31</v>
      </c>
      <c r="C2247" t="s">
        <v>1498</v>
      </c>
      <c r="D2247">
        <v>2.4300000000000002</v>
      </c>
      <c r="E2247" t="s">
        <v>74</v>
      </c>
      <c r="F2247" t="s">
        <v>1431</v>
      </c>
      <c r="G2247" t="s">
        <v>35</v>
      </c>
      <c r="H2247" t="str">
        <f>_xll.BDP("YT797340 Corp","SECURITY_DES")</f>
        <v>RY 3.626 12/10/28</v>
      </c>
      <c r="I2247">
        <v>100.64</v>
      </c>
      <c r="J2247">
        <v>100.71299999999999</v>
      </c>
      <c r="K2247">
        <v>69</v>
      </c>
      <c r="L2247">
        <v>66</v>
      </c>
      <c r="M22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47" t="s">
        <v>53</v>
      </c>
      <c r="O2247">
        <v>10000000</v>
      </c>
      <c r="P2247">
        <v>5000000</v>
      </c>
      <c r="Q2247" t="str">
        <f>_xll.BDP("YT797340 Corp","BICS_LEVEL_1_NAME")</f>
        <v>Financials</v>
      </c>
      <c r="R2247">
        <v>3.36</v>
      </c>
      <c r="S2247">
        <v>3.33</v>
      </c>
      <c r="V2247" t="str">
        <f>_xll.BDP("YT797340 Corp","ID_CUSIP")</f>
        <v>779926FY5</v>
      </c>
      <c r="W2247" t="s">
        <v>1499</v>
      </c>
      <c r="X2247" t="str">
        <f>_xll.BDP("YT797340 Corp","CRNCY")</f>
        <v>CAD</v>
      </c>
      <c r="Y2247" t="s">
        <v>1500</v>
      </c>
      <c r="AA2247">
        <v>66.52</v>
      </c>
      <c r="AB2247">
        <v>63.56</v>
      </c>
    </row>
    <row r="2248" spans="1:28" x14ac:dyDescent="0.25">
      <c r="A2248" t="s">
        <v>98</v>
      </c>
      <c r="B2248" t="s">
        <v>31</v>
      </c>
      <c r="C2248" t="s">
        <v>1498</v>
      </c>
      <c r="D2248">
        <v>2.4300000000000002</v>
      </c>
      <c r="E2248" t="s">
        <v>72</v>
      </c>
      <c r="F2248" t="s">
        <v>1431</v>
      </c>
      <c r="G2248" t="s">
        <v>35</v>
      </c>
      <c r="H2248" t="str">
        <f>_xll.BDP("YT797743 Corp","SECURITY_DES")</f>
        <v>CM 3.65 12/10/28</v>
      </c>
      <c r="I2248">
        <v>100.649</v>
      </c>
      <c r="J2248">
        <v>100.72199999999999</v>
      </c>
      <c r="K2248">
        <v>71</v>
      </c>
      <c r="L2248">
        <v>68</v>
      </c>
      <c r="M22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48" t="s">
        <v>53</v>
      </c>
      <c r="O2248">
        <v>10000000</v>
      </c>
      <c r="P2248">
        <v>5000000</v>
      </c>
      <c r="Q2248" t="str">
        <f>_xll.BDP("YT797743 Corp","BICS_LEVEL_1_NAME")</f>
        <v>Financials</v>
      </c>
      <c r="R2248">
        <v>3.38</v>
      </c>
      <c r="S2248">
        <v>3.35</v>
      </c>
      <c r="V2248" t="str">
        <f>_xll.BDP("YT797743 Corp","ID_CUSIP")</f>
        <v>13607L4C4</v>
      </c>
      <c r="W2248" t="s">
        <v>1499</v>
      </c>
      <c r="X2248" t="str">
        <f>_xll.BDP("YT797743 Corp","CRNCY")</f>
        <v>CAD</v>
      </c>
      <c r="Y2248" t="s">
        <v>1500</v>
      </c>
      <c r="AA2248">
        <v>68.52</v>
      </c>
      <c r="AB2248">
        <v>65.55</v>
      </c>
    </row>
    <row r="2249" spans="1:28" x14ac:dyDescent="0.25">
      <c r="A2249" t="s">
        <v>99</v>
      </c>
      <c r="B2249" t="s">
        <v>31</v>
      </c>
      <c r="C2249" t="s">
        <v>1498</v>
      </c>
      <c r="D2249">
        <v>4.1500000000000004</v>
      </c>
      <c r="E2249" t="s">
        <v>72</v>
      </c>
      <c r="F2249" t="s">
        <v>1431</v>
      </c>
      <c r="G2249" t="s">
        <v>35</v>
      </c>
      <c r="H2249" t="str">
        <f>_xll.BDP("YT797744 Corp","SECURITY_DES")</f>
        <v>CM 3.8 12/10/30</v>
      </c>
      <c r="I2249">
        <v>100.22499999999999</v>
      </c>
      <c r="J2249">
        <v>100.349</v>
      </c>
      <c r="K2249">
        <v>88</v>
      </c>
      <c r="L2249">
        <v>85</v>
      </c>
      <c r="M224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249" t="s">
        <v>60</v>
      </c>
      <c r="O2249">
        <v>5000000</v>
      </c>
      <c r="P2249">
        <v>15000000</v>
      </c>
      <c r="Q2249" t="str">
        <f>_xll.BDP("YT797744 Corp","BICS_LEVEL_1_NAME")</f>
        <v>Financials</v>
      </c>
      <c r="R2249">
        <v>3.75</v>
      </c>
      <c r="S2249">
        <v>3.72</v>
      </c>
      <c r="V2249" t="str">
        <f>_xll.BDP("YT797744 Corp","ID_CUSIP")</f>
        <v>13607LF99</v>
      </c>
      <c r="W2249" t="s">
        <v>1499</v>
      </c>
      <c r="X2249" t="str">
        <f>_xll.BDP("YT797744 Corp","CRNCY")</f>
        <v>CAD</v>
      </c>
      <c r="Y2249" t="s">
        <v>1500</v>
      </c>
      <c r="AA2249">
        <v>85.82</v>
      </c>
      <c r="AB2249">
        <v>82.83</v>
      </c>
    </row>
    <row r="2250" spans="1:28" x14ac:dyDescent="0.25">
      <c r="A2250" t="s">
        <v>100</v>
      </c>
      <c r="B2250" t="s">
        <v>31</v>
      </c>
      <c r="C2250" t="s">
        <v>1498</v>
      </c>
      <c r="D2250">
        <v>1.33</v>
      </c>
      <c r="E2250" t="s">
        <v>70</v>
      </c>
      <c r="F2250" t="s">
        <v>1431</v>
      </c>
      <c r="G2250" t="s">
        <v>35</v>
      </c>
      <c r="H2250" t="str">
        <f>_xll.BDP("YU221762 Corp","SECURITY_DES")</f>
        <v>NACN 3.637 10/07/27</v>
      </c>
      <c r="I2250">
        <v>100.61199999999999</v>
      </c>
      <c r="J2250">
        <v>100.666</v>
      </c>
      <c r="K2250">
        <v>55</v>
      </c>
      <c r="L2250">
        <v>51</v>
      </c>
      <c r="M2250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2250" t="s">
        <v>101</v>
      </c>
      <c r="O2250">
        <v>10000000</v>
      </c>
      <c r="P2250">
        <v>1000000</v>
      </c>
      <c r="Q2250" t="str">
        <f>_xll.BDP("YU221762 Corp","BICS_LEVEL_1_NAME")</f>
        <v>Financials</v>
      </c>
      <c r="R2250">
        <v>3.17</v>
      </c>
      <c r="S2250">
        <v>3.13</v>
      </c>
      <c r="V2250" t="str">
        <f>_xll.BDP("YU221762 Corp","ID_CUSIP")</f>
        <v>63306AJB3</v>
      </c>
      <c r="W2250" t="s">
        <v>1499</v>
      </c>
      <c r="X2250" t="str">
        <f>_xll.BDP("YU221762 Corp","CRNCY")</f>
        <v>CAD</v>
      </c>
      <c r="Y2250" t="s">
        <v>1500</v>
      </c>
      <c r="AA2250">
        <v>55.04</v>
      </c>
      <c r="AB2250">
        <v>50.66</v>
      </c>
    </row>
    <row r="2251" spans="1:28" x14ac:dyDescent="0.25">
      <c r="A2251" t="s">
        <v>102</v>
      </c>
      <c r="B2251" t="s">
        <v>31</v>
      </c>
      <c r="C2251" t="s">
        <v>1498</v>
      </c>
      <c r="D2251">
        <v>4.05</v>
      </c>
      <c r="E2251" t="s">
        <v>74</v>
      </c>
      <c r="F2251" t="s">
        <v>1431</v>
      </c>
      <c r="G2251" t="s">
        <v>35</v>
      </c>
      <c r="H2251" t="str">
        <f>_xll.BDP("YU418129 Corp","SECURITY_DES")</f>
        <v>RY 4 10/17/30</v>
      </c>
      <c r="I2251">
        <v>101.181</v>
      </c>
      <c r="J2251">
        <v>101.303</v>
      </c>
      <c r="K2251">
        <v>84</v>
      </c>
      <c r="L2251">
        <v>81</v>
      </c>
      <c r="M225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251" t="s">
        <v>60</v>
      </c>
      <c r="O2251">
        <v>5000000</v>
      </c>
      <c r="P2251">
        <v>15000000</v>
      </c>
      <c r="Q2251" t="str">
        <f>_xll.BDP("YU418129 Corp","BICS_LEVEL_1_NAME")</f>
        <v>Financials</v>
      </c>
      <c r="R2251">
        <v>3.71</v>
      </c>
      <c r="S2251">
        <v>3.68</v>
      </c>
      <c r="V2251" t="str">
        <f>_xll.BDP("YU418129 Corp","ID_CUSIP")</f>
        <v>779926DJ0</v>
      </c>
      <c r="W2251" t="s">
        <v>1499</v>
      </c>
      <c r="X2251" t="str">
        <f>_xll.BDP("YU418129 Corp","CRNCY")</f>
        <v>CAD</v>
      </c>
      <c r="Y2251" t="s">
        <v>1500</v>
      </c>
      <c r="AA2251">
        <v>83</v>
      </c>
      <c r="AB2251">
        <v>79.97</v>
      </c>
    </row>
    <row r="2252" spans="1:28" x14ac:dyDescent="0.25">
      <c r="A2252" t="s">
        <v>103</v>
      </c>
      <c r="B2252" t="s">
        <v>31</v>
      </c>
      <c r="C2252" t="s">
        <v>1498</v>
      </c>
      <c r="D2252">
        <v>7.68</v>
      </c>
      <c r="E2252" t="s">
        <v>74</v>
      </c>
      <c r="F2252" t="s">
        <v>1431</v>
      </c>
      <c r="G2252" t="s">
        <v>35</v>
      </c>
      <c r="H2252" t="str">
        <f>_xll.BDP("YU418194 Corp","SECURITY_DES")</f>
        <v>RY 4.464 10/17/35</v>
      </c>
      <c r="I2252">
        <v>100.864</v>
      </c>
      <c r="J2252">
        <v>101.095</v>
      </c>
      <c r="K2252">
        <v>108</v>
      </c>
      <c r="L2252">
        <v>105</v>
      </c>
      <c r="M225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252" t="s">
        <v>46</v>
      </c>
      <c r="O2252">
        <v>5000000</v>
      </c>
      <c r="P2252">
        <v>3000000</v>
      </c>
      <c r="Q2252" t="str">
        <f>_xll.BDP("YU418194 Corp","BICS_LEVEL_1_NAME")</f>
        <v>Financials</v>
      </c>
      <c r="R2252">
        <v>4.3499999999999996</v>
      </c>
      <c r="S2252">
        <v>4.32</v>
      </c>
      <c r="V2252" t="str">
        <f>_xll.BDP("YU418194 Corp","ID_CUSIP")</f>
        <v>779926DK7</v>
      </c>
      <c r="W2252" t="s">
        <v>1499</v>
      </c>
      <c r="X2252" t="str">
        <f>_xll.BDP("YU418194 Corp","CRNCY")</f>
        <v>CAD</v>
      </c>
      <c r="Y2252" t="s">
        <v>1500</v>
      </c>
      <c r="AA2252">
        <v>105.36</v>
      </c>
      <c r="AB2252">
        <v>102.33</v>
      </c>
    </row>
    <row r="2253" spans="1:28" x14ac:dyDescent="0.25">
      <c r="A2253" t="s">
        <v>104</v>
      </c>
      <c r="B2253" t="s">
        <v>31</v>
      </c>
      <c r="C2253" t="s">
        <v>1498</v>
      </c>
      <c r="D2253">
        <v>2.37</v>
      </c>
      <c r="E2253" t="s">
        <v>80</v>
      </c>
      <c r="F2253" t="s">
        <v>1431</v>
      </c>
      <c r="G2253" t="s">
        <v>35</v>
      </c>
      <c r="H2253" t="str">
        <f>_xll.BDP("YU445759 Corp","SECURITY_DES")</f>
        <v>BNS 3.807 11/15/28</v>
      </c>
      <c r="I2253">
        <v>101.04900000000001</v>
      </c>
      <c r="J2253">
        <v>101.12</v>
      </c>
      <c r="K2253">
        <v>69</v>
      </c>
      <c r="L2253">
        <v>66</v>
      </c>
      <c r="M22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53" t="s">
        <v>53</v>
      </c>
      <c r="O2253">
        <v>10000000</v>
      </c>
      <c r="P2253">
        <v>5000000</v>
      </c>
      <c r="Q2253" t="str">
        <f>_xll.BDP("YU445759 Corp","BICS_LEVEL_1_NAME")</f>
        <v>Financials</v>
      </c>
      <c r="R2253">
        <v>3.36</v>
      </c>
      <c r="S2253">
        <v>3.33</v>
      </c>
      <c r="V2253" t="str">
        <f>_xll.BDP("YU445759 Corp","ID_CUSIP")</f>
        <v>06418MX74</v>
      </c>
      <c r="W2253" t="s">
        <v>1499</v>
      </c>
      <c r="X2253" t="str">
        <f>_xll.BDP("YU445759 Corp","CRNCY")</f>
        <v>CAD</v>
      </c>
      <c r="Y2253" t="s">
        <v>1500</v>
      </c>
      <c r="AA2253">
        <v>67.14</v>
      </c>
      <c r="AB2253">
        <v>64.17</v>
      </c>
    </row>
    <row r="2254" spans="1:28" x14ac:dyDescent="0.25">
      <c r="A2254" t="s">
        <v>105</v>
      </c>
      <c r="B2254" t="s">
        <v>31</v>
      </c>
      <c r="C2254" t="s">
        <v>1498</v>
      </c>
      <c r="D2254">
        <v>7.7</v>
      </c>
      <c r="E2254" t="s">
        <v>80</v>
      </c>
      <c r="F2254" t="s">
        <v>1431</v>
      </c>
      <c r="G2254" t="s">
        <v>35</v>
      </c>
      <c r="H2254" t="str">
        <f>_xll.BDP("YU445760 Corp","SECURITY_DES")</f>
        <v>BNS 4.442 11/15/35</v>
      </c>
      <c r="I2254">
        <v>100.395</v>
      </c>
      <c r="J2254">
        <v>100.626</v>
      </c>
      <c r="K2254">
        <v>112</v>
      </c>
      <c r="L2254">
        <v>109</v>
      </c>
      <c r="M225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254" t="s">
        <v>46</v>
      </c>
      <c r="O2254">
        <v>5000000</v>
      </c>
      <c r="P2254">
        <v>3000000</v>
      </c>
      <c r="Q2254" t="str">
        <f>_xll.BDP("YU445760 Corp","BICS_LEVEL_1_NAME")</f>
        <v>Financials</v>
      </c>
      <c r="R2254">
        <v>4.3899999999999997</v>
      </c>
      <c r="S2254">
        <v>4.3600000000000003</v>
      </c>
      <c r="V2254" t="str">
        <f>_xll.BDP("YU445760 Corp","ID_CUSIP")</f>
        <v>06418MZ49</v>
      </c>
      <c r="W2254" t="s">
        <v>1499</v>
      </c>
      <c r="X2254" t="str">
        <f>_xll.BDP("YU445760 Corp","CRNCY")</f>
        <v>CAD</v>
      </c>
      <c r="Y2254" t="s">
        <v>1500</v>
      </c>
      <c r="AA2254">
        <v>108.81</v>
      </c>
      <c r="AB2254">
        <v>105.77</v>
      </c>
    </row>
    <row r="2255" spans="1:28" x14ac:dyDescent="0.25">
      <c r="A2255" t="s">
        <v>106</v>
      </c>
      <c r="B2255" t="s">
        <v>31</v>
      </c>
      <c r="C2255" t="s">
        <v>1498</v>
      </c>
      <c r="D2255">
        <v>4.08</v>
      </c>
      <c r="E2255" t="s">
        <v>62</v>
      </c>
      <c r="F2255" t="s">
        <v>1431</v>
      </c>
      <c r="G2255" t="s">
        <v>35</v>
      </c>
      <c r="H2255" t="str">
        <f>_xll.BDP("YU837679 Corp","SECURITY_DES")</f>
        <v>TD 4.002 10/31/30</v>
      </c>
      <c r="I2255">
        <v>101.11799999999999</v>
      </c>
      <c r="J2255">
        <v>101.24</v>
      </c>
      <c r="K2255">
        <v>86</v>
      </c>
      <c r="L2255">
        <v>83</v>
      </c>
      <c r="M225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255" t="s">
        <v>60</v>
      </c>
      <c r="O2255">
        <v>10000000</v>
      </c>
      <c r="P2255">
        <v>10000000</v>
      </c>
      <c r="Q2255" t="str">
        <f>_xll.BDP("YU837679 Corp","BICS_LEVEL_1_NAME")</f>
        <v>Financials</v>
      </c>
      <c r="R2255">
        <v>3.73</v>
      </c>
      <c r="S2255">
        <v>3.7</v>
      </c>
      <c r="V2255" t="str">
        <f>_xll.BDP("YU837679 Corp","ID_CUSIP")</f>
        <v>89116CST5</v>
      </c>
      <c r="W2255" t="s">
        <v>1499</v>
      </c>
      <c r="X2255" t="str">
        <f>_xll.BDP("YU837679 Corp","CRNCY")</f>
        <v>CAD</v>
      </c>
      <c r="Y2255" t="s">
        <v>1500</v>
      </c>
      <c r="AA2255">
        <v>84.69</v>
      </c>
      <c r="AB2255">
        <v>81.67</v>
      </c>
    </row>
    <row r="2256" spans="1:28" x14ac:dyDescent="0.25">
      <c r="A2256" t="s">
        <v>107</v>
      </c>
      <c r="B2256" t="s">
        <v>31</v>
      </c>
      <c r="C2256" t="s">
        <v>1498</v>
      </c>
      <c r="D2256">
        <v>7.68</v>
      </c>
      <c r="E2256" t="s">
        <v>62</v>
      </c>
      <c r="F2256" t="s">
        <v>1431</v>
      </c>
      <c r="G2256" t="s">
        <v>35</v>
      </c>
      <c r="H2256" t="str">
        <f>_xll.BDP("YU837680 Corp","SECURITY_DES")</f>
        <v>TD 4.423 10/31/35</v>
      </c>
      <c r="I2256">
        <v>100.4</v>
      </c>
      <c r="J2256">
        <v>100.631</v>
      </c>
      <c r="K2256">
        <v>110</v>
      </c>
      <c r="L2256">
        <v>107</v>
      </c>
      <c r="M225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256" t="s">
        <v>46</v>
      </c>
      <c r="O2256">
        <v>5000000</v>
      </c>
      <c r="P2256">
        <v>3000000</v>
      </c>
      <c r="Q2256" t="str">
        <f>_xll.BDP("YU837680 Corp","BICS_LEVEL_1_NAME")</f>
        <v>Financials</v>
      </c>
      <c r="R2256">
        <v>4.37</v>
      </c>
      <c r="S2256">
        <v>4.34</v>
      </c>
      <c r="V2256" t="str">
        <f>_xll.BDP("YU837680 Corp","ID_CUSIP")</f>
        <v>89116CSU2</v>
      </c>
      <c r="W2256" t="s">
        <v>1499</v>
      </c>
      <c r="X2256" t="str">
        <f>_xll.BDP("YU837680 Corp","CRNCY")</f>
        <v>CAD</v>
      </c>
      <c r="Y2256" t="s">
        <v>1500</v>
      </c>
      <c r="AA2256">
        <v>107.1</v>
      </c>
      <c r="AB2256">
        <v>104.06</v>
      </c>
    </row>
    <row r="2257" spans="1:28" x14ac:dyDescent="0.25">
      <c r="A2257" t="s">
        <v>108</v>
      </c>
      <c r="B2257" t="s">
        <v>31</v>
      </c>
      <c r="C2257" t="s">
        <v>1498</v>
      </c>
      <c r="D2257">
        <v>3.98</v>
      </c>
      <c r="E2257" t="s">
        <v>77</v>
      </c>
      <c r="F2257" t="s">
        <v>1431</v>
      </c>
      <c r="G2257" t="s">
        <v>35</v>
      </c>
      <c r="H2257" t="str">
        <f>_xll.BDP("YV933993 Corp","SECURITY_DES")</f>
        <v>CCDJ 3.804 09/24/29</v>
      </c>
      <c r="I2257">
        <v>100.467</v>
      </c>
      <c r="J2257">
        <v>100.626</v>
      </c>
      <c r="K2257">
        <v>82</v>
      </c>
      <c r="L2257">
        <v>78</v>
      </c>
      <c r="M22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257" t="s">
        <v>60</v>
      </c>
      <c r="O2257">
        <v>10000000</v>
      </c>
      <c r="P2257">
        <v>1000000</v>
      </c>
      <c r="Q2257" t="str">
        <f>_xll.BDP("YV933993 Corp","BICS_LEVEL_1_NAME")</f>
        <v>Financials</v>
      </c>
      <c r="R2257">
        <v>3.69</v>
      </c>
      <c r="S2257">
        <v>3.65</v>
      </c>
      <c r="V2257" t="str">
        <f>_xll.BDP("YV933993 Corp","ID_CUSIP")</f>
        <v>31430W3J1</v>
      </c>
      <c r="W2257" t="s">
        <v>1499</v>
      </c>
      <c r="X2257" t="str">
        <f>_xll.BDP("YV933993 Corp","CRNCY")</f>
        <v>CAD</v>
      </c>
      <c r="Y2257" t="s">
        <v>1500</v>
      </c>
      <c r="AA2257">
        <v>81.5</v>
      </c>
      <c r="AB2257">
        <v>77.45</v>
      </c>
    </row>
    <row r="2258" spans="1:28" x14ac:dyDescent="0.25">
      <c r="A2258" t="s">
        <v>109</v>
      </c>
      <c r="B2258" t="s">
        <v>31</v>
      </c>
      <c r="C2258" t="s">
        <v>1498</v>
      </c>
      <c r="D2258">
        <v>3.98</v>
      </c>
      <c r="E2258" t="s">
        <v>80</v>
      </c>
      <c r="F2258" t="s">
        <v>1431</v>
      </c>
      <c r="G2258" t="s">
        <v>35</v>
      </c>
      <c r="H2258" t="str">
        <f>_xll.BDP("YV936130 Corp","SECURITY_DES")</f>
        <v>BNS 3.836 09/26/30</v>
      </c>
      <c r="I2258">
        <v>100.515</v>
      </c>
      <c r="J2258">
        <v>100.634</v>
      </c>
      <c r="K2258">
        <v>84</v>
      </c>
      <c r="L2258">
        <v>81</v>
      </c>
      <c r="M22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258" t="s">
        <v>60</v>
      </c>
      <c r="O2258">
        <v>10000000</v>
      </c>
      <c r="P2258">
        <v>3000000</v>
      </c>
      <c r="Q2258" t="str">
        <f>_xll.BDP("YV936130 Corp","BICS_LEVEL_1_NAME")</f>
        <v>Financials</v>
      </c>
      <c r="R2258">
        <v>3.71</v>
      </c>
      <c r="S2258">
        <v>3.68</v>
      </c>
      <c r="V2258" t="str">
        <f>_xll.BDP("YV936130 Corp","ID_CUSIP")</f>
        <v>06418MM43</v>
      </c>
      <c r="W2258" t="s">
        <v>1499</v>
      </c>
      <c r="X2258" t="str">
        <f>_xll.BDP("YV936130 Corp","CRNCY")</f>
        <v>CAD</v>
      </c>
      <c r="Y2258" t="s">
        <v>1500</v>
      </c>
      <c r="AA2258">
        <v>83.46</v>
      </c>
      <c r="AB2258">
        <v>80.41</v>
      </c>
    </row>
    <row r="2259" spans="1:28" x14ac:dyDescent="0.25">
      <c r="A2259" t="s">
        <v>110</v>
      </c>
      <c r="B2259" t="s">
        <v>31</v>
      </c>
      <c r="C2259" t="s">
        <v>1498</v>
      </c>
      <c r="D2259">
        <v>3.81</v>
      </c>
      <c r="E2259" t="s">
        <v>67</v>
      </c>
      <c r="F2259" t="s">
        <v>1431</v>
      </c>
      <c r="G2259" t="s">
        <v>35</v>
      </c>
      <c r="H2259" t="str">
        <f>_xll.BDP("YW432256 Corp","SECURITY_DES")</f>
        <v>BMO 4.42 07/17/29</v>
      </c>
      <c r="I2259">
        <v>102.94</v>
      </c>
      <c r="J2259">
        <v>103.054</v>
      </c>
      <c r="K2259">
        <v>81</v>
      </c>
      <c r="L2259">
        <v>78</v>
      </c>
      <c r="M225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259" t="s">
        <v>111</v>
      </c>
      <c r="O2259">
        <v>5000000</v>
      </c>
      <c r="P2259">
        <v>10000000</v>
      </c>
      <c r="Q2259" t="str">
        <f>_xll.BDP("YW432256 Corp","BICS_LEVEL_1_NAME")</f>
        <v>Financials</v>
      </c>
      <c r="R2259">
        <v>3.63</v>
      </c>
      <c r="S2259">
        <v>3.6</v>
      </c>
      <c r="V2259" t="str">
        <f>_xll.BDP("YW432256 Corp","ID_CUSIP")</f>
        <v>06368L5G7</v>
      </c>
      <c r="W2259" t="s">
        <v>1499</v>
      </c>
      <c r="X2259" t="str">
        <f>_xll.BDP("YW432256 Corp","CRNCY")</f>
        <v>CAD</v>
      </c>
      <c r="Y2259" t="s">
        <v>1500</v>
      </c>
      <c r="AA2259">
        <v>78.94</v>
      </c>
      <c r="AB2259">
        <v>75.790000000000006</v>
      </c>
    </row>
    <row r="2260" spans="1:28" x14ac:dyDescent="0.25">
      <c r="A2260" t="s">
        <v>112</v>
      </c>
      <c r="B2260" t="s">
        <v>31</v>
      </c>
      <c r="C2260" t="s">
        <v>1498</v>
      </c>
      <c r="D2260">
        <v>3.5</v>
      </c>
      <c r="E2260" t="s">
        <v>80</v>
      </c>
      <c r="F2260" t="s">
        <v>1431</v>
      </c>
      <c r="G2260" t="s">
        <v>35</v>
      </c>
      <c r="H2260" t="str">
        <f>_xll.BDP("ZF598755 Corp","SECURITY_DES")</f>
        <v>BNS 4.68 02/01/29</v>
      </c>
      <c r="I2260">
        <v>103.79</v>
      </c>
      <c r="J2260">
        <v>103.895</v>
      </c>
      <c r="K2260">
        <v>79</v>
      </c>
      <c r="L2260">
        <v>76</v>
      </c>
      <c r="M22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60" t="s">
        <v>36</v>
      </c>
      <c r="O2260">
        <v>5000000</v>
      </c>
      <c r="P2260">
        <v>10000000</v>
      </c>
      <c r="Q2260" t="str">
        <f>_xll.BDP("ZF598755 Corp","BICS_LEVEL_1_NAME")</f>
        <v>Financials</v>
      </c>
      <c r="R2260">
        <v>3.57</v>
      </c>
      <c r="S2260">
        <v>3.54</v>
      </c>
      <c r="V2260" t="str">
        <f>_xll.BDP("ZF598755 Corp","ID_CUSIP")</f>
        <v>064164QM1</v>
      </c>
      <c r="W2260" t="s">
        <v>1499</v>
      </c>
      <c r="X2260" t="str">
        <f>_xll.BDP("ZF598755 Corp","CRNCY")</f>
        <v>CAD</v>
      </c>
      <c r="Y2260" t="s">
        <v>1500</v>
      </c>
      <c r="AA2260">
        <v>75.45</v>
      </c>
      <c r="AB2260">
        <v>72.430000000000007</v>
      </c>
    </row>
    <row r="2261" spans="1:28" x14ac:dyDescent="0.25">
      <c r="A2261" t="s">
        <v>113</v>
      </c>
      <c r="B2261" t="s">
        <v>31</v>
      </c>
      <c r="C2261" t="s">
        <v>1498</v>
      </c>
      <c r="D2261">
        <v>3.28</v>
      </c>
      <c r="E2261" t="s">
        <v>77</v>
      </c>
      <c r="F2261" t="s">
        <v>1431</v>
      </c>
      <c r="G2261" t="s">
        <v>35</v>
      </c>
      <c r="H2261" t="str">
        <f>_xll.BDP("ZG185566 Corp","SECURITY_DES")</f>
        <v>CCDJ 5.467 11/17/28</v>
      </c>
      <c r="I2261">
        <v>106.10299999999999</v>
      </c>
      <c r="J2261">
        <v>106.20099999999999</v>
      </c>
      <c r="K2261">
        <v>76</v>
      </c>
      <c r="L2261">
        <v>73</v>
      </c>
      <c r="M22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61" t="s">
        <v>36</v>
      </c>
      <c r="O2261">
        <v>10000000</v>
      </c>
      <c r="P2261">
        <v>2000000</v>
      </c>
      <c r="Q2261" t="str">
        <f>_xll.BDP("ZG185566 Corp","BICS_LEVEL_1_NAME")</f>
        <v>Financials</v>
      </c>
      <c r="R2261">
        <v>3.54</v>
      </c>
      <c r="S2261">
        <v>3.51</v>
      </c>
      <c r="V2261" t="str">
        <f>_xll.BDP("ZG185566 Corp","ID_CUSIP")</f>
        <v>31430WF90</v>
      </c>
      <c r="W2261" t="s">
        <v>1499</v>
      </c>
      <c r="X2261" t="str">
        <f>_xll.BDP("ZG185566 Corp","CRNCY")</f>
        <v>CAD</v>
      </c>
      <c r="Y2261" t="s">
        <v>1500</v>
      </c>
      <c r="AA2261">
        <v>74.930000000000007</v>
      </c>
      <c r="AB2261">
        <v>71.930000000000007</v>
      </c>
    </row>
    <row r="2262" spans="1:28" x14ac:dyDescent="0.25">
      <c r="A2262" t="s">
        <v>114</v>
      </c>
      <c r="B2262" t="s">
        <v>31</v>
      </c>
      <c r="C2262" t="s">
        <v>1498</v>
      </c>
      <c r="D2262">
        <v>1.51</v>
      </c>
      <c r="E2262" t="s">
        <v>72</v>
      </c>
      <c r="F2262" t="s">
        <v>1431</v>
      </c>
      <c r="G2262" t="s">
        <v>35</v>
      </c>
      <c r="H2262" t="str">
        <f>_xll.BDP("ZG530749 Corp","SECURITY_DES")</f>
        <v>CM 5 12/07/26</v>
      </c>
      <c r="I2262">
        <v>102.72</v>
      </c>
      <c r="J2262">
        <v>102.765</v>
      </c>
      <c r="K2262">
        <v>55</v>
      </c>
      <c r="L2262">
        <v>52</v>
      </c>
      <c r="M22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62" t="s">
        <v>78</v>
      </c>
      <c r="O2262">
        <v>10000000</v>
      </c>
      <c r="P2262">
        <v>5000000</v>
      </c>
      <c r="Q2262" t="str">
        <f>_xll.BDP("ZG530749 Corp","BICS_LEVEL_1_NAME")</f>
        <v>Financials</v>
      </c>
      <c r="R2262">
        <v>3.17</v>
      </c>
      <c r="S2262">
        <v>3.14</v>
      </c>
      <c r="V2262" t="str">
        <f>_xll.BDP("ZG530749 Corp","ID_CUSIP")</f>
        <v>13607LSJ3</v>
      </c>
      <c r="W2262" t="s">
        <v>1499</v>
      </c>
      <c r="X2262" t="str">
        <f>_xll.BDP("ZG530749 Corp","CRNCY")</f>
        <v>CAD</v>
      </c>
      <c r="Y2262" t="s">
        <v>1500</v>
      </c>
      <c r="AA2262">
        <v>52.79</v>
      </c>
      <c r="AB2262">
        <v>49.98</v>
      </c>
    </row>
    <row r="2263" spans="1:28" x14ac:dyDescent="0.25">
      <c r="A2263" t="s">
        <v>115</v>
      </c>
      <c r="B2263" t="s">
        <v>31</v>
      </c>
      <c r="C2263" t="s">
        <v>1498</v>
      </c>
      <c r="D2263">
        <v>1.51</v>
      </c>
      <c r="E2263" t="s">
        <v>70</v>
      </c>
      <c r="F2263" t="s">
        <v>1431</v>
      </c>
      <c r="G2263" t="s">
        <v>35</v>
      </c>
      <c r="H2263" t="str">
        <f>_xll.BDP("ZG541169 Corp","SECURITY_DES")</f>
        <v>NACN 4.968 12/07/26</v>
      </c>
      <c r="I2263">
        <v>102.642</v>
      </c>
      <c r="J2263">
        <v>102.688</v>
      </c>
      <c r="K2263">
        <v>57</v>
      </c>
      <c r="L2263">
        <v>54</v>
      </c>
      <c r="M226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63" t="s">
        <v>78</v>
      </c>
      <c r="O2263">
        <v>5000000</v>
      </c>
      <c r="P2263">
        <v>0</v>
      </c>
      <c r="Q2263" t="str">
        <f>_xll.BDP("ZG541169 Corp","BICS_LEVEL_1_NAME")</f>
        <v>Financials</v>
      </c>
      <c r="R2263">
        <v>3.19</v>
      </c>
      <c r="S2263">
        <v>3.16</v>
      </c>
      <c r="V2263" t="str">
        <f>_xll.BDP("ZG541169 Corp","ID_CUSIP")</f>
        <v>63306AHU3</v>
      </c>
      <c r="W2263" t="s">
        <v>1499</v>
      </c>
      <c r="X2263" t="str">
        <f>_xll.BDP("ZG541169 Corp","CRNCY")</f>
        <v>CAD</v>
      </c>
      <c r="Y2263" t="s">
        <v>1500</v>
      </c>
      <c r="AA2263">
        <v>54.79</v>
      </c>
      <c r="AB2263">
        <v>51.98</v>
      </c>
    </row>
    <row r="2264" spans="1:28" x14ac:dyDescent="0.25">
      <c r="A2264" t="s">
        <v>116</v>
      </c>
      <c r="B2264" t="s">
        <v>31</v>
      </c>
      <c r="C2264" t="s">
        <v>1498</v>
      </c>
      <c r="D2264">
        <v>3.53</v>
      </c>
      <c r="E2264" t="s">
        <v>70</v>
      </c>
      <c r="F2264" t="s">
        <v>1431</v>
      </c>
      <c r="G2264" t="s">
        <v>35</v>
      </c>
      <c r="H2264" t="str">
        <f>_xll.BDP("ZG541173 Corp","SECURITY_DES")</f>
        <v>NACN 5.023 02/01/29</v>
      </c>
      <c r="I2264">
        <v>104.964</v>
      </c>
      <c r="J2264">
        <v>105.07</v>
      </c>
      <c r="K2264">
        <v>79</v>
      </c>
      <c r="L2264">
        <v>76</v>
      </c>
      <c r="M226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64" t="s">
        <v>36</v>
      </c>
      <c r="O2264">
        <v>10000000</v>
      </c>
      <c r="P2264">
        <v>3000000</v>
      </c>
      <c r="Q2264" t="str">
        <f>_xll.BDP("ZG541173 Corp","BICS_LEVEL_1_NAME")</f>
        <v>Financials</v>
      </c>
      <c r="R2264">
        <v>3.57</v>
      </c>
      <c r="S2264">
        <v>3.54</v>
      </c>
      <c r="V2264" t="str">
        <f>_xll.BDP("ZG541173 Corp","ID_CUSIP")</f>
        <v>63306AHT6</v>
      </c>
      <c r="W2264" t="s">
        <v>1499</v>
      </c>
      <c r="X2264" t="str">
        <f>_xll.BDP("ZG541173 Corp","CRNCY")</f>
        <v>CAD</v>
      </c>
      <c r="Y2264" t="s">
        <v>1500</v>
      </c>
      <c r="AA2264">
        <v>75.45</v>
      </c>
      <c r="AB2264">
        <v>72.42</v>
      </c>
    </row>
    <row r="2265" spans="1:28" x14ac:dyDescent="0.25">
      <c r="A2265" t="s">
        <v>117</v>
      </c>
      <c r="B2265" t="s">
        <v>31</v>
      </c>
      <c r="C2265" t="s">
        <v>1498</v>
      </c>
      <c r="D2265">
        <v>3.31</v>
      </c>
      <c r="E2265" t="s">
        <v>67</v>
      </c>
      <c r="F2265" t="s">
        <v>1431</v>
      </c>
      <c r="G2265" t="s">
        <v>35</v>
      </c>
      <c r="H2265" t="str">
        <f>_xll.BDP("ZG799084 Corp","SECURITY_DES")</f>
        <v>BMO 4.537 12/18/28</v>
      </c>
      <c r="I2265">
        <v>103.199</v>
      </c>
      <c r="J2265">
        <v>103.29900000000001</v>
      </c>
      <c r="K2265">
        <v>77</v>
      </c>
      <c r="L2265">
        <v>74</v>
      </c>
      <c r="M22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65" t="s">
        <v>36</v>
      </c>
      <c r="O2265">
        <v>10000000</v>
      </c>
      <c r="P2265">
        <v>3000000</v>
      </c>
      <c r="Q2265" t="str">
        <f>_xll.BDP("ZG799084 Corp","BICS_LEVEL_1_NAME")</f>
        <v>Financials</v>
      </c>
      <c r="R2265">
        <v>3.55</v>
      </c>
      <c r="S2265">
        <v>3.52</v>
      </c>
      <c r="V2265" t="str">
        <f>_xll.BDP("ZG799084 Corp","ID_CUSIP")</f>
        <v>06368LB88</v>
      </c>
      <c r="W2265" t="s">
        <v>1499</v>
      </c>
      <c r="X2265" t="str">
        <f>_xll.BDP("ZG799084 Corp","CRNCY")</f>
        <v>CAD</v>
      </c>
      <c r="Y2265" t="s">
        <v>1500</v>
      </c>
      <c r="AA2265">
        <v>75.19</v>
      </c>
      <c r="AB2265">
        <v>72.180000000000007</v>
      </c>
    </row>
    <row r="2266" spans="1:28" x14ac:dyDescent="0.25">
      <c r="A2266" t="s">
        <v>118</v>
      </c>
      <c r="B2266" t="s">
        <v>31</v>
      </c>
      <c r="C2266" t="s">
        <v>1498</v>
      </c>
      <c r="D2266">
        <v>3.13</v>
      </c>
      <c r="E2266" t="s">
        <v>77</v>
      </c>
      <c r="F2266" t="s">
        <v>1431</v>
      </c>
      <c r="G2266" t="s">
        <v>35</v>
      </c>
      <c r="H2266" t="str">
        <f>_xll.BDP("ZI383347 Corp","SECURITY_DES")</f>
        <v>CCDJ 5.475 08/16/28</v>
      </c>
      <c r="I2266">
        <v>105.93300000000001</v>
      </c>
      <c r="J2266">
        <v>106.059</v>
      </c>
      <c r="K2266">
        <v>73</v>
      </c>
      <c r="L2266">
        <v>69</v>
      </c>
      <c r="M22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66" t="s">
        <v>36</v>
      </c>
      <c r="O2266">
        <v>5000000</v>
      </c>
      <c r="P2266">
        <v>1000000</v>
      </c>
      <c r="Q2266" t="str">
        <f>_xll.BDP("ZI383347 Corp","BICS_LEVEL_1_NAME")</f>
        <v>Financials</v>
      </c>
      <c r="R2266">
        <v>3.51</v>
      </c>
      <c r="S2266">
        <v>3.47</v>
      </c>
      <c r="V2266" t="str">
        <f>_xll.BDP("ZI383347 Corp","ID_CUSIP")</f>
        <v>31430WZM9</v>
      </c>
      <c r="W2266" t="s">
        <v>1499</v>
      </c>
      <c r="X2266" t="str">
        <f>_xll.BDP("ZI383347 Corp","CRNCY")</f>
        <v>CAD</v>
      </c>
      <c r="Y2266" t="s">
        <v>1500</v>
      </c>
      <c r="AA2266">
        <v>73.569999999999993</v>
      </c>
      <c r="AB2266">
        <v>69.58</v>
      </c>
    </row>
    <row r="2267" spans="1:28" x14ac:dyDescent="0.25">
      <c r="A2267" t="s">
        <v>119</v>
      </c>
      <c r="B2267" t="s">
        <v>31</v>
      </c>
      <c r="C2267" t="s">
        <v>1498</v>
      </c>
      <c r="D2267">
        <v>3.19</v>
      </c>
      <c r="E2267" t="s">
        <v>62</v>
      </c>
      <c r="F2267" t="s">
        <v>1431</v>
      </c>
      <c r="G2267" t="s">
        <v>35</v>
      </c>
      <c r="H2267" t="str">
        <f>_xll.BDP("ZI767085 Corp","SECURITY_DES")</f>
        <v>TD 5.491 09/08/28</v>
      </c>
      <c r="I2267">
        <v>106.053</v>
      </c>
      <c r="J2267">
        <v>106.148</v>
      </c>
      <c r="K2267">
        <v>74</v>
      </c>
      <c r="L2267">
        <v>71</v>
      </c>
      <c r="M226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67" t="s">
        <v>36</v>
      </c>
      <c r="O2267">
        <v>10000000</v>
      </c>
      <c r="P2267">
        <v>3000000</v>
      </c>
      <c r="Q2267" t="str">
        <f>_xll.BDP("ZI767085 Corp","BICS_LEVEL_1_NAME")</f>
        <v>Financials</v>
      </c>
      <c r="R2267">
        <v>3.52</v>
      </c>
      <c r="S2267">
        <v>3.49</v>
      </c>
      <c r="V2267" t="str">
        <f>_xll.BDP("ZI767085 Corp","ID_CUSIP")</f>
        <v>89117GX51</v>
      </c>
      <c r="W2267" t="s">
        <v>1499</v>
      </c>
      <c r="X2267" t="str">
        <f>_xll.BDP("ZI767085 Corp","CRNCY")</f>
        <v>CAD</v>
      </c>
      <c r="Y2267" t="s">
        <v>1500</v>
      </c>
      <c r="AA2267">
        <v>73.84</v>
      </c>
      <c r="AB2267">
        <v>70.84</v>
      </c>
    </row>
    <row r="2268" spans="1:28" x14ac:dyDescent="0.25">
      <c r="A2268" t="s">
        <v>120</v>
      </c>
      <c r="B2268" t="s">
        <v>31</v>
      </c>
      <c r="C2268" t="s">
        <v>1498</v>
      </c>
      <c r="D2268">
        <v>4.7699999999999996</v>
      </c>
      <c r="E2268" t="s">
        <v>74</v>
      </c>
      <c r="F2268" t="s">
        <v>1431</v>
      </c>
      <c r="G2268" t="s">
        <v>35</v>
      </c>
      <c r="H2268" t="str">
        <f>_xll.BDP("ZJ067711 Corp","SECURITY_DES")</f>
        <v>RY 5.228 06/24/30</v>
      </c>
      <c r="I2268">
        <v>106.837</v>
      </c>
      <c r="J2268">
        <v>106.979</v>
      </c>
      <c r="K2268">
        <v>80</v>
      </c>
      <c r="L2268">
        <v>77</v>
      </c>
      <c r="M226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268" t="s">
        <v>50</v>
      </c>
      <c r="O2268">
        <v>15000000</v>
      </c>
      <c r="P2268">
        <v>0</v>
      </c>
      <c r="Q2268" t="str">
        <f>_xll.BDP("ZJ067711 Corp","BICS_LEVEL_1_NAME")</f>
        <v>Financials</v>
      </c>
      <c r="R2268">
        <v>3.74</v>
      </c>
      <c r="S2268">
        <v>3.71</v>
      </c>
      <c r="V2268" t="str">
        <f>_xll.BDP("ZJ067711 Corp","ID_CUSIP")</f>
        <v>780086ZH0</v>
      </c>
      <c r="W2268" t="s">
        <v>1499</v>
      </c>
      <c r="X2268" t="str">
        <f>_xll.BDP("ZJ067711 Corp","CRNCY")</f>
        <v>CAD</v>
      </c>
      <c r="Y2268" t="s">
        <v>1500</v>
      </c>
      <c r="AA2268">
        <v>79.430000000000007</v>
      </c>
      <c r="AB2268">
        <v>76.36</v>
      </c>
    </row>
    <row r="2269" spans="1:28" x14ac:dyDescent="0.25">
      <c r="A2269" t="s">
        <v>121</v>
      </c>
      <c r="B2269" t="s">
        <v>31</v>
      </c>
      <c r="C2269" t="s">
        <v>1498</v>
      </c>
      <c r="D2269">
        <v>1.07</v>
      </c>
      <c r="E2269" t="s">
        <v>74</v>
      </c>
      <c r="F2269" t="s">
        <v>1431</v>
      </c>
      <c r="G2269" t="s">
        <v>35</v>
      </c>
      <c r="H2269" t="str">
        <f>_xll.BDP("ZJ068092 Corp","SECURITY_DES")</f>
        <v>RY 5.341 06/23/26</v>
      </c>
      <c r="I2269">
        <v>102.488</v>
      </c>
      <c r="J2269">
        <v>102.52</v>
      </c>
      <c r="K2269">
        <v>38</v>
      </c>
      <c r="L2269">
        <v>35</v>
      </c>
      <c r="M22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269" t="s">
        <v>153</v>
      </c>
      <c r="O2269">
        <v>15000000</v>
      </c>
      <c r="P2269">
        <v>3000000</v>
      </c>
      <c r="Q2269" t="str">
        <f>_xll.BDP("ZJ068092 Corp","BICS_LEVEL_1_NAME")</f>
        <v>Financials</v>
      </c>
      <c r="R2269">
        <v>2.97</v>
      </c>
      <c r="S2269">
        <v>2.94</v>
      </c>
      <c r="V2269" t="str">
        <f>_xll.BDP("ZJ068092 Corp","ID_CUSIP")</f>
        <v>780086ZE7</v>
      </c>
      <c r="W2269" t="s">
        <v>1499</v>
      </c>
      <c r="X2269" t="str">
        <f>_xll.BDP("ZJ068092 Corp","CRNCY")</f>
        <v>CAD</v>
      </c>
      <c r="Y2269" t="s">
        <v>1500</v>
      </c>
      <c r="AA2269">
        <v>35.840000000000003</v>
      </c>
      <c r="AB2269">
        <v>32.299999999999997</v>
      </c>
    </row>
    <row r="2270" spans="1:28" x14ac:dyDescent="0.25">
      <c r="A2270" t="s">
        <v>122</v>
      </c>
      <c r="B2270" t="s">
        <v>31</v>
      </c>
      <c r="C2270" t="s">
        <v>1498</v>
      </c>
      <c r="D2270">
        <v>1.1200000000000001</v>
      </c>
      <c r="E2270" t="s">
        <v>62</v>
      </c>
      <c r="F2270" t="s">
        <v>1431</v>
      </c>
      <c r="G2270" t="s">
        <v>35</v>
      </c>
      <c r="H2270" t="str">
        <f>_xll.BDP("ZJ647614 Corp","SECURITY_DES")</f>
        <v>TD 5.423 07/10/26</v>
      </c>
      <c r="I2270">
        <v>102.66200000000001</v>
      </c>
      <c r="J2270">
        <v>102.696</v>
      </c>
      <c r="K2270">
        <v>40</v>
      </c>
      <c r="L2270">
        <v>37</v>
      </c>
      <c r="M22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270" t="s">
        <v>153</v>
      </c>
      <c r="O2270">
        <v>15000000</v>
      </c>
      <c r="P2270">
        <v>3000000</v>
      </c>
      <c r="Q2270" t="str">
        <f>_xll.BDP("ZJ647614 Corp","BICS_LEVEL_1_NAME")</f>
        <v>Financials</v>
      </c>
      <c r="R2270">
        <v>2.99</v>
      </c>
      <c r="S2270">
        <v>2.96</v>
      </c>
      <c r="V2270" t="str">
        <f>_xll.BDP("ZJ647614 Corp","ID_CUSIP")</f>
        <v>89117GK30</v>
      </c>
      <c r="W2270" t="s">
        <v>1499</v>
      </c>
      <c r="X2270" t="str">
        <f>_xll.BDP("ZJ647614 Corp","CRNCY")</f>
        <v>CAD</v>
      </c>
      <c r="Y2270" t="s">
        <v>1500</v>
      </c>
      <c r="AA2270">
        <v>37.81</v>
      </c>
      <c r="AB2270">
        <v>34.200000000000003</v>
      </c>
    </row>
    <row r="2271" spans="1:28" x14ac:dyDescent="0.25">
      <c r="A2271" t="s">
        <v>123</v>
      </c>
      <c r="B2271" t="s">
        <v>31</v>
      </c>
      <c r="C2271" t="s">
        <v>1498</v>
      </c>
      <c r="D2271">
        <v>2.5</v>
      </c>
      <c r="E2271" t="s">
        <v>72</v>
      </c>
      <c r="F2271" t="s">
        <v>1431</v>
      </c>
      <c r="G2271" t="s">
        <v>35</v>
      </c>
      <c r="H2271" t="str">
        <f>_xll.BDP("ZJ754032 Corp","SECURITY_DES")</f>
        <v>CM 5 1/2 01/14/28</v>
      </c>
      <c r="I2271">
        <v>105.212</v>
      </c>
      <c r="J2271">
        <v>105.28700000000001</v>
      </c>
      <c r="K2271">
        <v>68</v>
      </c>
      <c r="L2271">
        <v>65</v>
      </c>
      <c r="M22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71" t="s">
        <v>53</v>
      </c>
      <c r="O2271">
        <v>10000000</v>
      </c>
      <c r="P2271">
        <v>5000000</v>
      </c>
      <c r="Q2271" t="str">
        <f>_xll.BDP("ZJ754032 Corp","BICS_LEVEL_1_NAME")</f>
        <v>Financials</v>
      </c>
      <c r="R2271">
        <v>3.35</v>
      </c>
      <c r="S2271">
        <v>3.32</v>
      </c>
      <c r="V2271" t="str">
        <f>_xll.BDP("ZJ754032 Corp","ID_CUSIP")</f>
        <v>13607LPY3</v>
      </c>
      <c r="W2271" t="s">
        <v>1499</v>
      </c>
      <c r="X2271" t="str">
        <f>_xll.BDP("ZJ754032 Corp","CRNCY")</f>
        <v>CAD</v>
      </c>
      <c r="Y2271" t="s">
        <v>1500</v>
      </c>
      <c r="AA2271">
        <v>65.42</v>
      </c>
      <c r="AB2271">
        <v>62.46</v>
      </c>
    </row>
    <row r="2272" spans="1:28" x14ac:dyDescent="0.25">
      <c r="A2272" t="s">
        <v>124</v>
      </c>
      <c r="B2272" t="s">
        <v>31</v>
      </c>
      <c r="C2272" t="s">
        <v>1498</v>
      </c>
      <c r="D2272">
        <v>2.83</v>
      </c>
      <c r="E2272" t="s">
        <v>74</v>
      </c>
      <c r="F2272" t="s">
        <v>1431</v>
      </c>
      <c r="G2272" t="s">
        <v>35</v>
      </c>
      <c r="H2272" t="str">
        <f>_xll.BDP("ZK274697 Corp","SECURITY_DES")</f>
        <v>RY 4.632 05/01/28</v>
      </c>
      <c r="I2272">
        <v>103.45</v>
      </c>
      <c r="J2272">
        <v>103.535</v>
      </c>
      <c r="K2272">
        <v>67</v>
      </c>
      <c r="L2272">
        <v>64</v>
      </c>
      <c r="M22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272" t="s">
        <v>63</v>
      </c>
      <c r="O2272">
        <v>10000000</v>
      </c>
      <c r="P2272">
        <v>5000000</v>
      </c>
      <c r="Q2272" t="str">
        <f>_xll.BDP("ZK274697 Corp","BICS_LEVEL_1_NAME")</f>
        <v>Financials</v>
      </c>
      <c r="R2272">
        <v>3.39</v>
      </c>
      <c r="S2272">
        <v>3.36</v>
      </c>
      <c r="V2272" t="str">
        <f>_xll.BDP("ZK274697 Corp","ID_CUSIP")</f>
        <v>780086XL3</v>
      </c>
      <c r="W2272" t="s">
        <v>1499</v>
      </c>
      <c r="X2272" t="str">
        <f>_xll.BDP("ZK274697 Corp","CRNCY")</f>
        <v>CAD</v>
      </c>
      <c r="Y2272" t="s">
        <v>1500</v>
      </c>
      <c r="AA2272">
        <v>64.84</v>
      </c>
      <c r="AB2272">
        <v>61.79</v>
      </c>
    </row>
    <row r="2273" spans="1:28" x14ac:dyDescent="0.25">
      <c r="A2273" t="s">
        <v>125</v>
      </c>
      <c r="B2273" t="s">
        <v>31</v>
      </c>
      <c r="C2273" t="s">
        <v>1498</v>
      </c>
      <c r="D2273">
        <v>2.83</v>
      </c>
      <c r="E2273" t="s">
        <v>67</v>
      </c>
      <c r="F2273" t="s">
        <v>1431</v>
      </c>
      <c r="G2273" t="s">
        <v>35</v>
      </c>
      <c r="H2273" t="str">
        <f>_xll.BDP("ZK795145 Corp","SECURITY_DES")</f>
        <v>BMO 5.039 05/29/28</v>
      </c>
      <c r="I2273">
        <v>104.431</v>
      </c>
      <c r="J2273">
        <v>104.51600000000001</v>
      </c>
      <c r="K2273">
        <v>72</v>
      </c>
      <c r="L2273">
        <v>69</v>
      </c>
      <c r="M22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273" t="s">
        <v>63</v>
      </c>
      <c r="O2273">
        <v>10000000</v>
      </c>
      <c r="P2273">
        <v>5000000</v>
      </c>
      <c r="Q2273" t="str">
        <f>_xll.BDP("ZK795145 Corp","BICS_LEVEL_1_NAME")</f>
        <v>Financials</v>
      </c>
      <c r="R2273">
        <v>3.44</v>
      </c>
      <c r="S2273">
        <v>3.41</v>
      </c>
      <c r="V2273" t="str">
        <f>_xll.BDP("ZK795145 Corp","ID_CUSIP")</f>
        <v>06368LNK8</v>
      </c>
      <c r="W2273" t="s">
        <v>1499</v>
      </c>
      <c r="X2273" t="str">
        <f>_xll.BDP("ZK795145 Corp","CRNCY")</f>
        <v>CAD</v>
      </c>
      <c r="Y2273" t="s">
        <v>1500</v>
      </c>
      <c r="AA2273">
        <v>69.91</v>
      </c>
      <c r="AB2273">
        <v>66.86</v>
      </c>
    </row>
    <row r="2274" spans="1:28" x14ac:dyDescent="0.25">
      <c r="A2274" t="s">
        <v>126</v>
      </c>
      <c r="B2274" t="s">
        <v>31</v>
      </c>
      <c r="C2274" t="s">
        <v>1498</v>
      </c>
      <c r="D2274">
        <v>2.96</v>
      </c>
      <c r="E2274" t="s">
        <v>70</v>
      </c>
      <c r="F2274" t="s">
        <v>1431</v>
      </c>
      <c r="G2274" t="s">
        <v>35</v>
      </c>
      <c r="H2274" t="str">
        <f>_xll.BDP("ZK962309 Corp","SECURITY_DES")</f>
        <v>NACN 5.219 06/14/28</v>
      </c>
      <c r="I2274">
        <v>105.125</v>
      </c>
      <c r="J2274">
        <v>105.214</v>
      </c>
      <c r="K2274">
        <v>72</v>
      </c>
      <c r="L2274">
        <v>69</v>
      </c>
      <c r="M22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274" t="s">
        <v>63</v>
      </c>
      <c r="O2274">
        <v>10000000</v>
      </c>
      <c r="P2274">
        <v>5000000</v>
      </c>
      <c r="Q2274" t="str">
        <f>_xll.BDP("ZK962309 Corp","BICS_LEVEL_1_NAME")</f>
        <v>Financials</v>
      </c>
      <c r="R2274">
        <v>3.44</v>
      </c>
      <c r="S2274">
        <v>3.41</v>
      </c>
      <c r="V2274" t="str">
        <f>_xll.BDP("ZK962309 Corp","ID_CUSIP")</f>
        <v>63306AHP4</v>
      </c>
      <c r="W2274" t="s">
        <v>1499</v>
      </c>
      <c r="X2274" t="str">
        <f>_xll.BDP("ZK962309 Corp","CRNCY")</f>
        <v>CAD</v>
      </c>
      <c r="Y2274" t="s">
        <v>1500</v>
      </c>
      <c r="AA2274">
        <v>68.290000000000006</v>
      </c>
      <c r="AB2274">
        <v>65.19</v>
      </c>
    </row>
    <row r="2275" spans="1:28" x14ac:dyDescent="0.25">
      <c r="A2275" t="s">
        <v>127</v>
      </c>
      <c r="B2275" t="s">
        <v>31</v>
      </c>
      <c r="C2275" t="s">
        <v>1498</v>
      </c>
      <c r="D2275">
        <v>2.57</v>
      </c>
      <c r="E2275" t="s">
        <v>74</v>
      </c>
      <c r="F2275" t="s">
        <v>1431</v>
      </c>
      <c r="G2275" t="s">
        <v>35</v>
      </c>
      <c r="H2275" t="str">
        <f>_xll.BDP("ZM398830 Corp","SECURITY_DES")</f>
        <v>RY 4.642 01/17/28</v>
      </c>
      <c r="I2275">
        <v>103.39100000000001</v>
      </c>
      <c r="J2275">
        <v>103.468</v>
      </c>
      <c r="K2275">
        <v>62</v>
      </c>
      <c r="L2275">
        <v>59</v>
      </c>
      <c r="M22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75" t="s">
        <v>53</v>
      </c>
      <c r="O2275">
        <v>10000000</v>
      </c>
      <c r="P2275">
        <v>5000000</v>
      </c>
      <c r="Q2275" t="str">
        <f>_xll.BDP("ZM398830 Corp","BICS_LEVEL_1_NAME")</f>
        <v>Financials</v>
      </c>
      <c r="R2275">
        <v>3.29</v>
      </c>
      <c r="S2275">
        <v>3.26</v>
      </c>
      <c r="V2275" t="str">
        <f>_xll.BDP("ZM398830 Corp","ID_CUSIP")</f>
        <v>780086WG5</v>
      </c>
      <c r="W2275" t="s">
        <v>1499</v>
      </c>
      <c r="X2275" t="str">
        <f>_xll.BDP("ZM398830 Corp","CRNCY")</f>
        <v>CAD</v>
      </c>
      <c r="Y2275" t="s">
        <v>1500</v>
      </c>
      <c r="AA2275">
        <v>58.58</v>
      </c>
      <c r="AB2275">
        <v>55.63</v>
      </c>
    </row>
    <row r="2276" spans="1:28" x14ac:dyDescent="0.25">
      <c r="A2276" t="s">
        <v>128</v>
      </c>
      <c r="B2276" t="s">
        <v>31</v>
      </c>
      <c r="C2276" t="s">
        <v>1498</v>
      </c>
      <c r="D2276">
        <v>2.56</v>
      </c>
      <c r="E2276" t="s">
        <v>62</v>
      </c>
      <c r="F2276" t="s">
        <v>1431</v>
      </c>
      <c r="G2276" t="s">
        <v>35</v>
      </c>
      <c r="H2276" t="str">
        <f>_xll.BDP("ZM457463 Corp","SECURITY_DES")</f>
        <v>TD 4.477 01/18/28</v>
      </c>
      <c r="I2276">
        <v>102.851</v>
      </c>
      <c r="J2276">
        <v>102.928</v>
      </c>
      <c r="K2276">
        <v>67</v>
      </c>
      <c r="L2276">
        <v>64</v>
      </c>
      <c r="M22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76" t="s">
        <v>53</v>
      </c>
      <c r="O2276">
        <v>10000000</v>
      </c>
      <c r="P2276">
        <v>5000000</v>
      </c>
      <c r="Q2276" t="str">
        <f>_xll.BDP("ZM457463 Corp","BICS_LEVEL_1_NAME")</f>
        <v>Financials</v>
      </c>
      <c r="R2276">
        <v>3.34</v>
      </c>
      <c r="S2276">
        <v>3.31</v>
      </c>
      <c r="V2276" t="str">
        <f>_xll.BDP("ZM457463 Corp","ID_CUSIP")</f>
        <v>89117GTQ0</v>
      </c>
      <c r="W2276" t="s">
        <v>1499</v>
      </c>
      <c r="X2276" t="str">
        <f>_xll.BDP("ZM457463 Corp","CRNCY")</f>
        <v>CAD</v>
      </c>
      <c r="Y2276" t="s">
        <v>1500</v>
      </c>
      <c r="AA2276">
        <v>63.55</v>
      </c>
      <c r="AB2276">
        <v>60.6</v>
      </c>
    </row>
    <row r="2277" spans="1:28" x14ac:dyDescent="0.25">
      <c r="A2277" t="s">
        <v>130</v>
      </c>
      <c r="B2277" t="s">
        <v>31</v>
      </c>
      <c r="C2277" t="s">
        <v>1498</v>
      </c>
      <c r="D2277">
        <v>3.44</v>
      </c>
      <c r="E2277" t="s">
        <v>62</v>
      </c>
      <c r="F2277" t="s">
        <v>1431</v>
      </c>
      <c r="G2277" t="s">
        <v>35</v>
      </c>
      <c r="H2277" t="str">
        <f>_xll.BDP("ZN753134 Corp","SECURITY_DES")</f>
        <v>TD 4.68 01/08/29</v>
      </c>
      <c r="I2277">
        <v>103.761</v>
      </c>
      <c r="J2277">
        <v>103.864</v>
      </c>
      <c r="K2277">
        <v>78</v>
      </c>
      <c r="L2277">
        <v>75</v>
      </c>
      <c r="M22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77" t="s">
        <v>36</v>
      </c>
      <c r="O2277">
        <v>5000000</v>
      </c>
      <c r="P2277">
        <v>10000000</v>
      </c>
      <c r="Q2277" t="str">
        <f>_xll.BDP("ZN753134 Corp","BICS_LEVEL_1_NAME")</f>
        <v>Financials</v>
      </c>
      <c r="R2277">
        <v>3.56</v>
      </c>
      <c r="S2277">
        <v>3.53</v>
      </c>
      <c r="V2277" t="str">
        <f>_xll.BDP("ZN753134 Corp","ID_CUSIP")</f>
        <v>89117GRJ8</v>
      </c>
      <c r="W2277" t="s">
        <v>1499</v>
      </c>
      <c r="X2277" t="str">
        <f>_xll.BDP("ZN753134 Corp","CRNCY")</f>
        <v>CAD</v>
      </c>
      <c r="Y2277" t="s">
        <v>1500</v>
      </c>
      <c r="AA2277">
        <v>75.010000000000005</v>
      </c>
      <c r="AB2277">
        <v>71.98</v>
      </c>
    </row>
    <row r="2278" spans="1:28" x14ac:dyDescent="0.25">
      <c r="A2278" t="s">
        <v>131</v>
      </c>
      <c r="B2278" t="s">
        <v>31</v>
      </c>
      <c r="C2278" t="s">
        <v>1498</v>
      </c>
      <c r="D2278">
        <v>2.38</v>
      </c>
      <c r="E2278" t="s">
        <v>67</v>
      </c>
      <c r="F2278" t="s">
        <v>1431</v>
      </c>
      <c r="G2278" t="s">
        <v>35</v>
      </c>
      <c r="H2278" t="str">
        <f>_xll.BDP("ZN781724 Corp","SECURITY_DES")</f>
        <v>BMO 4.709 12/07/27</v>
      </c>
      <c r="I2278">
        <v>103.196</v>
      </c>
      <c r="J2278">
        <v>103.267</v>
      </c>
      <c r="K2278">
        <v>67</v>
      </c>
      <c r="L2278">
        <v>64</v>
      </c>
      <c r="M22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78" t="s">
        <v>53</v>
      </c>
      <c r="O2278">
        <v>10000000</v>
      </c>
      <c r="P2278">
        <v>5000000</v>
      </c>
      <c r="Q2278" t="str">
        <f>_xll.BDP("ZN781724 Corp","BICS_LEVEL_1_NAME")</f>
        <v>Financials</v>
      </c>
      <c r="R2278">
        <v>3.34</v>
      </c>
      <c r="S2278">
        <v>3.31</v>
      </c>
      <c r="V2278" t="str">
        <f>_xll.BDP("ZN781724 Corp","ID_CUSIP")</f>
        <v>06368LEY8</v>
      </c>
      <c r="W2278" t="s">
        <v>1499</v>
      </c>
      <c r="X2278" t="str">
        <f>_xll.BDP("ZN781724 Corp","CRNCY")</f>
        <v>CAD</v>
      </c>
      <c r="Y2278" t="s">
        <v>1500</v>
      </c>
      <c r="AA2278">
        <v>65.34</v>
      </c>
      <c r="AB2278">
        <v>62.36</v>
      </c>
    </row>
    <row r="2279" spans="1:28" x14ac:dyDescent="0.25">
      <c r="A2279" t="s">
        <v>132</v>
      </c>
      <c r="B2279" t="s">
        <v>31</v>
      </c>
      <c r="C2279" t="s">
        <v>1498</v>
      </c>
      <c r="E2279" t="s">
        <v>80</v>
      </c>
      <c r="F2279" t="s">
        <v>1431</v>
      </c>
      <c r="G2279" t="s">
        <v>35</v>
      </c>
      <c r="H2279" t="str">
        <f>_xll.BDP("ZO848848 Corp","SECURITY_DES")</f>
        <v>BNS 1.4 11/01/27</v>
      </c>
      <c r="K2279">
        <v>33</v>
      </c>
      <c r="L2279">
        <v>27</v>
      </c>
      <c r="M22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79" t="s">
        <v>53</v>
      </c>
      <c r="O2279">
        <v>5600000</v>
      </c>
      <c r="P2279">
        <v>0</v>
      </c>
      <c r="Q2279" t="str">
        <f>_xll.BDP("ZO848848 Corp","BICS_LEVEL_1_NAME")</f>
        <v>Financials</v>
      </c>
      <c r="V2279" t="str">
        <f>_xll.BDP("ZO848848 Corp","ID_CUSIP")</f>
        <v>06415E4E2</v>
      </c>
      <c r="W2279" t="s">
        <v>1499</v>
      </c>
      <c r="X2279" t="str">
        <f>_xll.BDP("ZO848848 Corp","CRNCY")</f>
        <v>CAD</v>
      </c>
      <c r="Y2279" t="s">
        <v>1500</v>
      </c>
      <c r="AA2279">
        <v>31.49</v>
      </c>
    </row>
    <row r="2280" spans="1:28" x14ac:dyDescent="0.25">
      <c r="A2280" t="s">
        <v>133</v>
      </c>
      <c r="B2280" t="s">
        <v>31</v>
      </c>
      <c r="C2280" t="s">
        <v>1498</v>
      </c>
      <c r="D2280">
        <v>1.61</v>
      </c>
      <c r="E2280" t="s">
        <v>74</v>
      </c>
      <c r="F2280" t="s">
        <v>1431</v>
      </c>
      <c r="G2280" t="s">
        <v>35</v>
      </c>
      <c r="H2280" t="str">
        <f>_xll.BDP("ZP694165 Corp","SECURITY_DES")</f>
        <v>RY 2.328 01/28/27</v>
      </c>
      <c r="I2280">
        <v>98.72</v>
      </c>
      <c r="J2280">
        <v>98.784000000000006</v>
      </c>
      <c r="K2280">
        <v>50</v>
      </c>
      <c r="L2280">
        <v>46</v>
      </c>
      <c r="M22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80" t="s">
        <v>78</v>
      </c>
      <c r="O2280">
        <v>10000000</v>
      </c>
      <c r="P2280">
        <v>3000000</v>
      </c>
      <c r="Q2280" t="str">
        <f>_xll.BDP("ZP694165 Corp","BICS_LEVEL_1_NAME")</f>
        <v>Financials</v>
      </c>
      <c r="R2280">
        <v>3.12</v>
      </c>
      <c r="S2280">
        <v>3.08</v>
      </c>
      <c r="V2280" t="str">
        <f>_xll.BDP("ZP694165 Corp","ID_CUSIP")</f>
        <v>780086RQ9</v>
      </c>
      <c r="W2280" t="s">
        <v>1499</v>
      </c>
      <c r="X2280" t="str">
        <f>_xll.BDP("ZP694165 Corp","CRNCY")</f>
        <v>CAD</v>
      </c>
      <c r="Y2280" t="s">
        <v>1500</v>
      </c>
      <c r="AA2280">
        <v>47.11</v>
      </c>
      <c r="AB2280">
        <v>43.35</v>
      </c>
    </row>
    <row r="2281" spans="1:28" x14ac:dyDescent="0.25">
      <c r="A2281" t="s">
        <v>920</v>
      </c>
      <c r="B2281" t="s">
        <v>31</v>
      </c>
      <c r="C2281" t="s">
        <v>1498</v>
      </c>
      <c r="D2281">
        <v>3.56</v>
      </c>
      <c r="E2281" t="s">
        <v>921</v>
      </c>
      <c r="F2281" t="s">
        <v>67</v>
      </c>
      <c r="G2281" t="s">
        <v>35</v>
      </c>
      <c r="H2281" t="str">
        <f>_xll.BDP("AM476184 Corp","SECURITY_DES")</f>
        <v>BRUPOW 4.01 06/21/29</v>
      </c>
      <c r="I2281">
        <v>101.217</v>
      </c>
      <c r="J2281">
        <v>101.395</v>
      </c>
      <c r="K2281">
        <v>85</v>
      </c>
      <c r="L2281">
        <v>80</v>
      </c>
      <c r="M228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281" t="s">
        <v>149</v>
      </c>
      <c r="O2281">
        <v>3000000</v>
      </c>
      <c r="P2281">
        <v>5000000</v>
      </c>
      <c r="Q2281" t="str">
        <f>_xll.BDP("AM476184 Corp","BICS_LEVEL_1_NAME")</f>
        <v>Utilities</v>
      </c>
      <c r="R2281">
        <v>3.67</v>
      </c>
      <c r="S2281">
        <v>3.62</v>
      </c>
      <c r="V2281" t="str">
        <f>_xll.BDP("AM476184 Corp","ID_CUSIP")</f>
        <v>116705AE4</v>
      </c>
      <c r="W2281" t="s">
        <v>434</v>
      </c>
      <c r="X2281" t="str">
        <f>_xll.BDP("AM476184 Corp","CRNCY")</f>
        <v>CAD</v>
      </c>
      <c r="Y2281" t="s">
        <v>1501</v>
      </c>
      <c r="AA2281">
        <v>84</v>
      </c>
      <c r="AB2281">
        <v>78.78</v>
      </c>
    </row>
    <row r="2282" spans="1:28" x14ac:dyDescent="0.25">
      <c r="A2282" t="s">
        <v>600</v>
      </c>
      <c r="B2282" t="s">
        <v>31</v>
      </c>
      <c r="C2282" t="s">
        <v>1498</v>
      </c>
      <c r="D2282">
        <v>2.0299999999999998</v>
      </c>
      <c r="E2282" t="s">
        <v>429</v>
      </c>
      <c r="F2282" t="s">
        <v>67</v>
      </c>
      <c r="G2282" t="s">
        <v>35</v>
      </c>
      <c r="H2282" t="str">
        <f>_xll.BDP("AP357167 Corp","SECURITY_DES")</f>
        <v>ONTPOW 3.315 10/04/27</v>
      </c>
      <c r="I2282">
        <v>100.292</v>
      </c>
      <c r="J2282">
        <v>100.39400000000001</v>
      </c>
      <c r="K2282">
        <v>50</v>
      </c>
      <c r="L2282">
        <v>45</v>
      </c>
      <c r="M22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282" t="s">
        <v>53</v>
      </c>
      <c r="O2282">
        <v>10000000</v>
      </c>
      <c r="P2282">
        <v>3000000</v>
      </c>
      <c r="Q2282" t="str">
        <f>_xll.BDP("AP357167 Corp","BICS_LEVEL_1_NAME")</f>
        <v>Utilities</v>
      </c>
      <c r="R2282">
        <v>3.17</v>
      </c>
      <c r="S2282">
        <v>3.12</v>
      </c>
      <c r="V2282" t="str">
        <f>_xll.BDP("AP357167 Corp","ID_CUSIP")</f>
        <v>68321ZAA9</v>
      </c>
      <c r="W2282" t="s">
        <v>434</v>
      </c>
      <c r="X2282" t="str">
        <f>_xll.BDP("AP357167 Corp","CRNCY")</f>
        <v>CAD</v>
      </c>
      <c r="Y2282" t="s">
        <v>1501</v>
      </c>
      <c r="AA2282">
        <v>51</v>
      </c>
      <c r="AB2282">
        <v>46.02</v>
      </c>
    </row>
    <row r="2283" spans="1:28" x14ac:dyDescent="0.25">
      <c r="A2283" t="s">
        <v>923</v>
      </c>
      <c r="B2283" t="s">
        <v>31</v>
      </c>
      <c r="C2283" t="s">
        <v>1498</v>
      </c>
      <c r="D2283">
        <v>6.69</v>
      </c>
      <c r="E2283" t="s">
        <v>921</v>
      </c>
      <c r="F2283" t="s">
        <v>67</v>
      </c>
      <c r="G2283" t="s">
        <v>35</v>
      </c>
      <c r="H2283" t="str">
        <f>_xll.BDP("AR522710 Corp","SECURITY_DES")</f>
        <v>BRUPOW 4.132 06/21/33</v>
      </c>
      <c r="I2283">
        <v>98.546000000000006</v>
      </c>
      <c r="J2283">
        <v>98.881</v>
      </c>
      <c r="K2283">
        <v>114</v>
      </c>
      <c r="L2283">
        <v>109</v>
      </c>
      <c r="M228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283" t="s">
        <v>40</v>
      </c>
      <c r="O2283">
        <v>10000000</v>
      </c>
      <c r="P2283">
        <v>2000000</v>
      </c>
      <c r="Q2283" t="str">
        <f>_xll.BDP("AR522710 Corp","BICS_LEVEL_1_NAME")</f>
        <v>Utilities</v>
      </c>
      <c r="R2283">
        <v>4.3499999999999996</v>
      </c>
      <c r="S2283">
        <v>4.3</v>
      </c>
      <c r="V2283" t="str">
        <f>_xll.BDP("AR522710 Corp","ID_CUSIP")</f>
        <v>116705AG9</v>
      </c>
      <c r="W2283" t="s">
        <v>434</v>
      </c>
      <c r="X2283" t="str">
        <f>_xll.BDP("AR522710 Corp","CRNCY")</f>
        <v>CAD</v>
      </c>
      <c r="Y2283" t="s">
        <v>1501</v>
      </c>
      <c r="AA2283">
        <v>114</v>
      </c>
      <c r="AB2283">
        <v>108.7</v>
      </c>
    </row>
    <row r="2284" spans="1:28" x14ac:dyDescent="0.25">
      <c r="A2284" t="s">
        <v>610</v>
      </c>
      <c r="B2284" t="s">
        <v>31</v>
      </c>
      <c r="C2284" t="s">
        <v>1498</v>
      </c>
      <c r="D2284">
        <v>12.38</v>
      </c>
      <c r="E2284" t="s">
        <v>429</v>
      </c>
      <c r="F2284" t="s">
        <v>67</v>
      </c>
      <c r="G2284" t="s">
        <v>35</v>
      </c>
      <c r="H2284" t="str">
        <f>_xll.BDP("AT229377 Corp","SECURITY_DES")</f>
        <v>ONTPOW 3.838 06/22/48</v>
      </c>
      <c r="I2284">
        <v>85.575999999999993</v>
      </c>
      <c r="J2284">
        <v>86.072999999999993</v>
      </c>
      <c r="K2284">
        <v>128</v>
      </c>
      <c r="L2284">
        <v>124</v>
      </c>
      <c r="M22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84" t="s">
        <v>42</v>
      </c>
      <c r="O2284">
        <v>5000000</v>
      </c>
      <c r="P2284">
        <v>2000000</v>
      </c>
      <c r="Q2284" t="str">
        <f>_xll.BDP("AT229377 Corp","BICS_LEVEL_1_NAME")</f>
        <v>Utilities</v>
      </c>
      <c r="R2284">
        <v>4.8899999999999997</v>
      </c>
      <c r="S2284">
        <v>4.8499999999999996</v>
      </c>
      <c r="V2284" t="str">
        <f>_xll.BDP("AT229377 Corp","ID_CUSIP")</f>
        <v>68321ZAB7</v>
      </c>
      <c r="W2284" t="s">
        <v>434</v>
      </c>
      <c r="X2284" t="str">
        <f>_xll.BDP("AT229377 Corp","CRNCY")</f>
        <v>CAD</v>
      </c>
      <c r="Y2284" t="s">
        <v>1501</v>
      </c>
      <c r="AA2284">
        <v>131</v>
      </c>
      <c r="AB2284">
        <v>126.12</v>
      </c>
    </row>
    <row r="2285" spans="1:28" x14ac:dyDescent="0.25">
      <c r="A2285" t="s">
        <v>616</v>
      </c>
      <c r="B2285" t="s">
        <v>31</v>
      </c>
      <c r="C2285" t="s">
        <v>1498</v>
      </c>
      <c r="D2285">
        <v>13.05</v>
      </c>
      <c r="E2285" t="s">
        <v>429</v>
      </c>
      <c r="F2285" t="s">
        <v>67</v>
      </c>
      <c r="G2285" t="s">
        <v>35</v>
      </c>
      <c r="H2285" t="str">
        <f>_xll.BDP("AW767364 Corp","SECURITY_DES")</f>
        <v>ONTPOW 4.248 01/18/49</v>
      </c>
      <c r="I2285">
        <v>90.962000000000003</v>
      </c>
      <c r="J2285">
        <v>91.353999999999999</v>
      </c>
      <c r="K2285">
        <v>129</v>
      </c>
      <c r="L2285">
        <v>126</v>
      </c>
      <c r="M22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85" t="s">
        <v>42</v>
      </c>
      <c r="O2285">
        <v>5000000</v>
      </c>
      <c r="P2285">
        <v>2000000</v>
      </c>
      <c r="Q2285" t="str">
        <f>_xll.BDP("AW767364 Corp","BICS_LEVEL_1_NAME")</f>
        <v>Utilities</v>
      </c>
      <c r="R2285">
        <v>4.9000000000000004</v>
      </c>
      <c r="S2285">
        <v>4.87</v>
      </c>
      <c r="V2285" t="str">
        <f>_xll.BDP("AW767364 Corp","ID_CUSIP")</f>
        <v>68321ZAC5</v>
      </c>
      <c r="W2285" t="s">
        <v>434</v>
      </c>
      <c r="X2285" t="str">
        <f>_xll.BDP("AW767364 Corp","CRNCY")</f>
        <v>CAD</v>
      </c>
      <c r="Y2285" t="s">
        <v>1501</v>
      </c>
      <c r="AA2285">
        <v>131</v>
      </c>
      <c r="AB2285">
        <v>127.07</v>
      </c>
    </row>
    <row r="2286" spans="1:28" x14ac:dyDescent="0.25">
      <c r="A2286" t="s">
        <v>925</v>
      </c>
      <c r="B2286" t="s">
        <v>31</v>
      </c>
      <c r="C2286" t="s">
        <v>1498</v>
      </c>
      <c r="D2286">
        <v>13.26</v>
      </c>
      <c r="E2286" t="s">
        <v>921</v>
      </c>
      <c r="F2286" t="s">
        <v>67</v>
      </c>
      <c r="G2286" t="s">
        <v>35</v>
      </c>
      <c r="H2286" t="str">
        <f>_xll.BDP("AX809497 Corp","SECURITY_DES")</f>
        <v>BRUPOW 4.746 06/21/49</v>
      </c>
      <c r="I2286">
        <v>94.893000000000001</v>
      </c>
      <c r="J2286">
        <v>96.231999999999999</v>
      </c>
      <c r="K2286">
        <v>151</v>
      </c>
      <c r="L2286">
        <v>141</v>
      </c>
      <c r="M22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86" t="s">
        <v>42</v>
      </c>
      <c r="O2286">
        <v>2000000</v>
      </c>
      <c r="P2286">
        <v>1000000</v>
      </c>
      <c r="Q2286" t="str">
        <f>_xll.BDP("AX809497 Corp","BICS_LEVEL_1_NAME")</f>
        <v>Utilities</v>
      </c>
      <c r="R2286">
        <v>5.12</v>
      </c>
      <c r="S2286">
        <v>5.0199999999999996</v>
      </c>
      <c r="V2286" t="str">
        <f>_xll.BDP("AX809497 Corp","ID_CUSIP")</f>
        <v>116705AH7</v>
      </c>
      <c r="W2286" t="s">
        <v>434</v>
      </c>
      <c r="X2286" t="str">
        <f>_xll.BDP("AX809497 Corp","CRNCY")</f>
        <v>CAD</v>
      </c>
      <c r="Y2286" t="s">
        <v>1501</v>
      </c>
      <c r="AA2286">
        <v>152</v>
      </c>
      <c r="AB2286">
        <v>141.61000000000001</v>
      </c>
    </row>
    <row r="2287" spans="1:28" x14ac:dyDescent="0.25">
      <c r="A2287" t="s">
        <v>624</v>
      </c>
      <c r="B2287" t="s">
        <v>31</v>
      </c>
      <c r="C2287" t="s">
        <v>1498</v>
      </c>
      <c r="D2287">
        <v>4.3899999999999997</v>
      </c>
      <c r="E2287" t="s">
        <v>429</v>
      </c>
      <c r="F2287" t="s">
        <v>67</v>
      </c>
      <c r="G2287" t="s">
        <v>35</v>
      </c>
      <c r="H2287" t="str">
        <f>_xll.BDP("BH550431 Corp","SECURITY_DES")</f>
        <v>ONTPOW 3.215 04/08/30</v>
      </c>
      <c r="I2287">
        <v>98.346999999999994</v>
      </c>
      <c r="J2287">
        <v>98.566999999999993</v>
      </c>
      <c r="K2287">
        <v>65</v>
      </c>
      <c r="L2287">
        <v>60</v>
      </c>
      <c r="M228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287" t="s">
        <v>50</v>
      </c>
      <c r="O2287">
        <v>5000000</v>
      </c>
      <c r="P2287">
        <v>5000000</v>
      </c>
      <c r="Q2287" t="str">
        <f>_xll.BDP("BH550431 Corp","BICS_LEVEL_1_NAME")</f>
        <v>Utilities</v>
      </c>
      <c r="R2287">
        <v>3.59</v>
      </c>
      <c r="S2287">
        <v>3.54</v>
      </c>
      <c r="V2287" t="str">
        <f>_xll.BDP("BH550431 Corp","ID_CUSIP")</f>
        <v>68321ZAG6</v>
      </c>
      <c r="W2287" t="s">
        <v>434</v>
      </c>
      <c r="X2287" t="str">
        <f>_xll.BDP("BH550431 Corp","CRNCY")</f>
        <v>CAD</v>
      </c>
      <c r="Y2287" t="s">
        <v>1501</v>
      </c>
      <c r="AA2287">
        <v>67</v>
      </c>
      <c r="AB2287">
        <v>61.92</v>
      </c>
    </row>
    <row r="2288" spans="1:28" x14ac:dyDescent="0.25">
      <c r="A2288" t="s">
        <v>926</v>
      </c>
      <c r="B2288" t="s">
        <v>31</v>
      </c>
      <c r="C2288" t="s">
        <v>1498</v>
      </c>
      <c r="D2288">
        <v>4.38</v>
      </c>
      <c r="E2288" t="s">
        <v>921</v>
      </c>
      <c r="F2288" t="s">
        <v>67</v>
      </c>
      <c r="G2288" t="s">
        <v>35</v>
      </c>
      <c r="H2288" t="str">
        <f>_xll.BDP("BH646316 Corp","SECURITY_DES")</f>
        <v>BRUPOW 4 06/21/30</v>
      </c>
      <c r="I2288">
        <v>100.667</v>
      </c>
      <c r="J2288">
        <v>100.886</v>
      </c>
      <c r="K2288">
        <v>91</v>
      </c>
      <c r="L2288">
        <v>86</v>
      </c>
      <c r="M228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288" t="s">
        <v>50</v>
      </c>
      <c r="O2288">
        <v>5000000</v>
      </c>
      <c r="P2288">
        <v>5000000</v>
      </c>
      <c r="Q2288" t="str">
        <f>_xll.BDP("BH646316 Corp","BICS_LEVEL_1_NAME")</f>
        <v>Utilities</v>
      </c>
      <c r="R2288">
        <v>3.85</v>
      </c>
      <c r="S2288">
        <v>3.8</v>
      </c>
      <c r="V2288" t="str">
        <f>_xll.BDP("BH646316 Corp","ID_CUSIP")</f>
        <v>116705AJ3</v>
      </c>
      <c r="W2288" t="s">
        <v>434</v>
      </c>
      <c r="X2288" t="str">
        <f>_xll.BDP("BH646316 Corp","CRNCY")</f>
        <v>CAD</v>
      </c>
      <c r="Y2288" t="s">
        <v>1501</v>
      </c>
      <c r="AA2288">
        <v>93</v>
      </c>
      <c r="AB2288">
        <v>88.56</v>
      </c>
    </row>
    <row r="2289" spans="1:28" x14ac:dyDescent="0.25">
      <c r="A2289" t="s">
        <v>630</v>
      </c>
      <c r="B2289" t="s">
        <v>31</v>
      </c>
      <c r="C2289" t="s">
        <v>1498</v>
      </c>
      <c r="D2289">
        <v>11.63</v>
      </c>
      <c r="E2289" t="s">
        <v>429</v>
      </c>
      <c r="F2289" t="s">
        <v>67</v>
      </c>
      <c r="G2289" t="s">
        <v>35</v>
      </c>
      <c r="H2289" t="str">
        <f>_xll.BDP("BN877722 Corp","SECURITY_DES")</f>
        <v>ONTPOW 2.947 02/21/51</v>
      </c>
      <c r="I2289">
        <v>71.635999999999996</v>
      </c>
      <c r="J2289">
        <v>71.986000000000004</v>
      </c>
      <c r="K2289">
        <v>129</v>
      </c>
      <c r="L2289">
        <v>126</v>
      </c>
      <c r="M22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89" t="s">
        <v>42</v>
      </c>
      <c r="O2289">
        <v>5000000</v>
      </c>
      <c r="Q2289" t="str">
        <f>_xll.BDP("BN877722 Corp","BICS_LEVEL_1_NAME")</f>
        <v>Utilities</v>
      </c>
      <c r="R2289">
        <v>4.9000000000000004</v>
      </c>
      <c r="S2289">
        <v>4.87</v>
      </c>
      <c r="V2289" t="str">
        <f>_xll.BDP("BN877722 Corp","ID_CUSIP")</f>
        <v>68321ZAJ0</v>
      </c>
      <c r="W2289" t="s">
        <v>434</v>
      </c>
      <c r="X2289" t="str">
        <f>_xll.BDP("BN877722 Corp","CRNCY")</f>
        <v>CAD</v>
      </c>
      <c r="Y2289" t="s">
        <v>1501</v>
      </c>
      <c r="AA2289">
        <v>128</v>
      </c>
      <c r="AB2289">
        <v>124.8</v>
      </c>
    </row>
    <row r="2290" spans="1:28" x14ac:dyDescent="0.25">
      <c r="A2290" t="s">
        <v>927</v>
      </c>
      <c r="B2290" t="s">
        <v>31</v>
      </c>
      <c r="C2290" t="s">
        <v>1498</v>
      </c>
      <c r="E2290" t="s">
        <v>921</v>
      </c>
      <c r="F2290" t="s">
        <v>67</v>
      </c>
      <c r="G2290" t="s">
        <v>35</v>
      </c>
      <c r="H2290" t="str">
        <f>_xll.BDP("BS561107 Corp","SECURITY_DES")</f>
        <v>BRUPOW 2.68 12/21/28</v>
      </c>
      <c r="K2290">
        <v>73</v>
      </c>
      <c r="L2290">
        <v>88</v>
      </c>
      <c r="M229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290" t="s">
        <v>36</v>
      </c>
      <c r="O2290">
        <v>10000000</v>
      </c>
      <c r="P2290">
        <v>2000000</v>
      </c>
      <c r="Q2290" t="str">
        <f>_xll.BDP("BS561107 Corp","BICS_LEVEL_1_NAME")</f>
        <v>Utilities</v>
      </c>
      <c r="V2290" t="str">
        <f>_xll.BDP("BS561107 Corp","ID_CUSIP")</f>
        <v>116705AK0</v>
      </c>
      <c r="W2290" t="s">
        <v>434</v>
      </c>
      <c r="X2290" t="str">
        <f>_xll.BDP("BS561107 Corp","CRNCY")</f>
        <v>CAD</v>
      </c>
      <c r="Y2290" t="s">
        <v>1501</v>
      </c>
      <c r="AA2290">
        <v>71</v>
      </c>
    </row>
    <row r="2291" spans="1:28" x14ac:dyDescent="0.25">
      <c r="A2291" t="s">
        <v>649</v>
      </c>
      <c r="B2291" t="s">
        <v>31</v>
      </c>
      <c r="C2291" t="s">
        <v>1498</v>
      </c>
      <c r="D2291">
        <v>6.16</v>
      </c>
      <c r="E2291" t="s">
        <v>429</v>
      </c>
      <c r="F2291" t="s">
        <v>67</v>
      </c>
      <c r="G2291" t="s">
        <v>35</v>
      </c>
      <c r="H2291" t="str">
        <f>_xll.BDP("BX877265 Corp","SECURITY_DES")</f>
        <v>ONTPOW 4.922 07/19/32</v>
      </c>
      <c r="I2291">
        <v>105.367</v>
      </c>
      <c r="J2291">
        <v>105.676</v>
      </c>
      <c r="K2291">
        <v>89</v>
      </c>
      <c r="L2291">
        <v>84</v>
      </c>
      <c r="M229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291" t="s">
        <v>55</v>
      </c>
      <c r="O2291">
        <v>5000000</v>
      </c>
      <c r="P2291">
        <v>2000000</v>
      </c>
      <c r="Q2291" t="str">
        <f>_xll.BDP("BX877265 Corp","BICS_LEVEL_1_NAME")</f>
        <v>Utilities</v>
      </c>
      <c r="R2291">
        <v>4.0199999999999996</v>
      </c>
      <c r="S2291">
        <v>3.97</v>
      </c>
      <c r="V2291" t="str">
        <f>_xll.BDP("BX877265 Corp","ID_CUSIP")</f>
        <v>68321ZAK7</v>
      </c>
      <c r="W2291" t="s">
        <v>434</v>
      </c>
      <c r="X2291" t="str">
        <f>_xll.BDP("BX877265 Corp","CRNCY")</f>
        <v>CAD</v>
      </c>
      <c r="Y2291" t="s">
        <v>1501</v>
      </c>
      <c r="AA2291">
        <v>90</v>
      </c>
      <c r="AB2291">
        <v>85</v>
      </c>
    </row>
    <row r="2292" spans="1:28" x14ac:dyDescent="0.25">
      <c r="A2292" t="s">
        <v>717</v>
      </c>
      <c r="B2292" t="s">
        <v>31</v>
      </c>
      <c r="C2292" t="s">
        <v>1498</v>
      </c>
      <c r="D2292">
        <v>7.86</v>
      </c>
      <c r="E2292" t="s">
        <v>429</v>
      </c>
      <c r="F2292" t="s">
        <v>67</v>
      </c>
      <c r="G2292" t="s">
        <v>35</v>
      </c>
      <c r="H2292" t="str">
        <f>_xll.BDP("YQ317666 Corp","SECURITY_DES")</f>
        <v>ONTPOW 4.319 03/13/35</v>
      </c>
      <c r="I2292">
        <v>99.305999999999997</v>
      </c>
      <c r="J2292">
        <v>99.620999999999995</v>
      </c>
      <c r="K2292">
        <v>110</v>
      </c>
      <c r="L2292">
        <v>106</v>
      </c>
      <c r="M229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292" t="s">
        <v>462</v>
      </c>
      <c r="O2292">
        <v>5000000</v>
      </c>
      <c r="P2292">
        <v>7000000</v>
      </c>
      <c r="Q2292" t="str">
        <f>_xll.BDP("YQ317666 Corp","BICS_LEVEL_1_NAME")</f>
        <v>Utilities</v>
      </c>
      <c r="R2292">
        <v>4.41</v>
      </c>
      <c r="S2292">
        <v>4.37</v>
      </c>
      <c r="V2292" t="str">
        <f>_xll.BDP("YQ317666 Corp","ID_CUSIP")</f>
        <v>68321ZAN1</v>
      </c>
      <c r="W2292" t="s">
        <v>434</v>
      </c>
      <c r="X2292" t="str">
        <f>_xll.BDP("YQ317666 Corp","CRNCY")</f>
        <v>CAD</v>
      </c>
      <c r="Y2292" t="s">
        <v>1501</v>
      </c>
      <c r="AA2292">
        <v>108</v>
      </c>
      <c r="AB2292">
        <v>103.91</v>
      </c>
    </row>
    <row r="2293" spans="1:28" x14ac:dyDescent="0.25">
      <c r="A2293" t="s">
        <v>718</v>
      </c>
      <c r="B2293" t="s">
        <v>31</v>
      </c>
      <c r="C2293" t="s">
        <v>1498</v>
      </c>
      <c r="D2293">
        <v>15.54</v>
      </c>
      <c r="E2293" t="s">
        <v>429</v>
      </c>
      <c r="F2293" t="s">
        <v>67</v>
      </c>
      <c r="G2293" t="s">
        <v>35</v>
      </c>
      <c r="H2293" t="str">
        <f>_xll.BDP("YQ317667 Corp","SECURITY_DES")</f>
        <v>ONTPOW 4.866 03/13/55</v>
      </c>
      <c r="I2293">
        <v>99.507999999999996</v>
      </c>
      <c r="J2293">
        <v>99.974999999999994</v>
      </c>
      <c r="K2293">
        <v>129</v>
      </c>
      <c r="L2293">
        <v>126</v>
      </c>
      <c r="M22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93" t="s">
        <v>42</v>
      </c>
      <c r="O2293">
        <v>5000000</v>
      </c>
      <c r="P2293">
        <v>5000000</v>
      </c>
      <c r="Q2293" t="str">
        <f>_xll.BDP("YQ317667 Corp","BICS_LEVEL_1_NAME")</f>
        <v>Utilities</v>
      </c>
      <c r="R2293">
        <v>4.9000000000000004</v>
      </c>
      <c r="S2293">
        <v>4.87</v>
      </c>
      <c r="V2293" t="str">
        <f>_xll.BDP("YQ317667 Corp","ID_CUSIP")</f>
        <v>68321ZAP6</v>
      </c>
      <c r="W2293" t="s">
        <v>434</v>
      </c>
      <c r="X2293" t="str">
        <f>_xll.BDP("YQ317667 Corp","CRNCY")</f>
        <v>CAD</v>
      </c>
      <c r="Y2293" t="s">
        <v>1501</v>
      </c>
      <c r="AA2293">
        <v>129</v>
      </c>
      <c r="AB2293">
        <v>125.85</v>
      </c>
    </row>
    <row r="2294" spans="1:28" x14ac:dyDescent="0.25">
      <c r="A2294" t="s">
        <v>928</v>
      </c>
      <c r="B2294" t="s">
        <v>31</v>
      </c>
      <c r="C2294" t="s">
        <v>1498</v>
      </c>
      <c r="D2294">
        <v>7.6</v>
      </c>
      <c r="E2294" t="s">
        <v>921</v>
      </c>
      <c r="F2294" t="s">
        <v>67</v>
      </c>
      <c r="G2294" t="s">
        <v>35</v>
      </c>
      <c r="H2294" t="str">
        <f>_xll.BDP("YT887382 Corp","SECURITY_DES")</f>
        <v>BRUPOW 4.27 12/21/34</v>
      </c>
      <c r="I2294">
        <v>97.947999999999993</v>
      </c>
      <c r="J2294">
        <v>98.328000000000003</v>
      </c>
      <c r="K2294">
        <v>123</v>
      </c>
      <c r="L2294">
        <v>118</v>
      </c>
      <c r="M229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294" t="s">
        <v>462</v>
      </c>
      <c r="O2294">
        <v>15000000</v>
      </c>
      <c r="P2294">
        <v>2000000</v>
      </c>
      <c r="Q2294" t="str">
        <f>_xll.BDP("YT887382 Corp","BICS_LEVEL_1_NAME")</f>
        <v>Utilities</v>
      </c>
      <c r="R2294">
        <v>4.54</v>
      </c>
      <c r="S2294">
        <v>4.49</v>
      </c>
      <c r="V2294" t="str">
        <f>_xll.BDP("YT887382 Corp","ID_CUSIP")</f>
        <v>116705AQ7</v>
      </c>
      <c r="W2294" t="s">
        <v>434</v>
      </c>
      <c r="X2294" t="str">
        <f>_xll.BDP("YT887382 Corp","CRNCY")</f>
        <v>CAD</v>
      </c>
      <c r="Y2294" t="s">
        <v>1501</v>
      </c>
      <c r="AA2294">
        <v>123</v>
      </c>
      <c r="AB2294">
        <v>117.59</v>
      </c>
    </row>
    <row r="2295" spans="1:28" x14ac:dyDescent="0.25">
      <c r="A2295" t="s">
        <v>930</v>
      </c>
      <c r="B2295" t="s">
        <v>31</v>
      </c>
      <c r="C2295" t="s">
        <v>1498</v>
      </c>
      <c r="D2295">
        <v>5.36</v>
      </c>
      <c r="E2295" t="s">
        <v>334</v>
      </c>
      <c r="F2295" t="s">
        <v>67</v>
      </c>
      <c r="G2295" t="s">
        <v>35</v>
      </c>
      <c r="H2295" t="str">
        <f>_xll.BDP("YV417921 Corp","SECURITY_DES")</f>
        <v>CPXCN 4.831 09/16/31</v>
      </c>
      <c r="I2295">
        <v>101.696</v>
      </c>
      <c r="J2295">
        <v>101.964</v>
      </c>
      <c r="K2295">
        <v>146</v>
      </c>
      <c r="L2295">
        <v>141</v>
      </c>
      <c r="M229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295" t="s">
        <v>145</v>
      </c>
      <c r="O2295">
        <v>5000000</v>
      </c>
      <c r="P2295">
        <v>5000000</v>
      </c>
      <c r="Q2295" t="str">
        <f>_xll.BDP("YV417921 Corp","BICS_LEVEL_1_NAME")</f>
        <v>Utilities</v>
      </c>
      <c r="R2295">
        <v>4.51</v>
      </c>
      <c r="S2295">
        <v>4.46</v>
      </c>
      <c r="V2295" t="str">
        <f>_xll.BDP("YV417921 Corp","ID_CUSIP")</f>
        <v>14046ZAS8</v>
      </c>
      <c r="W2295" t="s">
        <v>434</v>
      </c>
      <c r="X2295" t="str">
        <f>_xll.BDP("YV417921 Corp","CRNCY")</f>
        <v>CAD</v>
      </c>
      <c r="Y2295" t="s">
        <v>1501</v>
      </c>
      <c r="AA2295">
        <v>145</v>
      </c>
      <c r="AB2295">
        <v>140.03</v>
      </c>
    </row>
    <row r="2296" spans="1:28" x14ac:dyDescent="0.25">
      <c r="A2296" t="s">
        <v>727</v>
      </c>
      <c r="B2296" t="s">
        <v>31</v>
      </c>
      <c r="C2296" t="s">
        <v>1498</v>
      </c>
      <c r="D2296">
        <v>7.47</v>
      </c>
      <c r="E2296" t="s">
        <v>429</v>
      </c>
      <c r="F2296" t="s">
        <v>67</v>
      </c>
      <c r="G2296" t="s">
        <v>35</v>
      </c>
      <c r="H2296" t="str">
        <f>_xll.BDP("YW030327 Corp","SECURITY_DES")</f>
        <v>ONTPOW 4.831 06/28/34</v>
      </c>
      <c r="I2296">
        <v>104.017</v>
      </c>
      <c r="J2296">
        <v>104.24</v>
      </c>
      <c r="K2296">
        <v>101</v>
      </c>
      <c r="L2296">
        <v>98</v>
      </c>
      <c r="M229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296" t="s">
        <v>46</v>
      </c>
      <c r="O2296">
        <v>10000000</v>
      </c>
      <c r="P2296">
        <v>10000000</v>
      </c>
      <c r="Q2296" t="str">
        <f>_xll.BDP("YW030327 Corp","BICS_LEVEL_1_NAME")</f>
        <v>Utilities</v>
      </c>
      <c r="R2296">
        <v>4.28</v>
      </c>
      <c r="S2296">
        <v>4.25</v>
      </c>
      <c r="V2296" t="str">
        <f>_xll.BDP("YW030327 Corp","ID_CUSIP")</f>
        <v>68321ZAL5</v>
      </c>
      <c r="W2296" t="s">
        <v>434</v>
      </c>
      <c r="X2296" t="str">
        <f>_xll.BDP("YW030327 Corp","CRNCY")</f>
        <v>CAD</v>
      </c>
      <c r="Y2296" t="s">
        <v>1501</v>
      </c>
      <c r="AA2296">
        <v>102</v>
      </c>
      <c r="AB2296">
        <v>99.3</v>
      </c>
    </row>
    <row r="2297" spans="1:28" x14ac:dyDescent="0.25">
      <c r="A2297" t="s">
        <v>728</v>
      </c>
      <c r="B2297" t="s">
        <v>31</v>
      </c>
      <c r="C2297" t="s">
        <v>1498</v>
      </c>
      <c r="D2297">
        <v>15.46</v>
      </c>
      <c r="E2297" t="s">
        <v>429</v>
      </c>
      <c r="F2297" t="s">
        <v>67</v>
      </c>
      <c r="G2297" t="s">
        <v>35</v>
      </c>
      <c r="H2297" t="str">
        <f>_xll.BDP("YW030329 Corp","SECURITY_DES")</f>
        <v>ONTPOW 4.99 06/28/54</v>
      </c>
      <c r="I2297">
        <v>101.416</v>
      </c>
      <c r="J2297">
        <v>101.88200000000001</v>
      </c>
      <c r="K2297">
        <v>129</v>
      </c>
      <c r="L2297">
        <v>126</v>
      </c>
      <c r="M22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297" t="s">
        <v>42</v>
      </c>
      <c r="O2297">
        <v>5000000</v>
      </c>
      <c r="P2297">
        <v>2000000</v>
      </c>
      <c r="Q2297" t="str">
        <f>_xll.BDP("YW030329 Corp","BICS_LEVEL_1_NAME")</f>
        <v>Utilities</v>
      </c>
      <c r="R2297">
        <v>4.9000000000000004</v>
      </c>
      <c r="S2297">
        <v>4.87</v>
      </c>
      <c r="V2297" t="str">
        <f>_xll.BDP("YW030329 Corp","ID_CUSIP")</f>
        <v>68321ZAM3</v>
      </c>
      <c r="W2297" t="s">
        <v>434</v>
      </c>
      <c r="X2297" t="str">
        <f>_xll.BDP("YW030329 Corp","CRNCY")</f>
        <v>CAD</v>
      </c>
      <c r="Y2297" t="s">
        <v>1501</v>
      </c>
      <c r="AA2297">
        <v>129</v>
      </c>
      <c r="AB2297">
        <v>125.58</v>
      </c>
    </row>
    <row r="2298" spans="1:28" x14ac:dyDescent="0.25">
      <c r="A2298" t="s">
        <v>931</v>
      </c>
      <c r="B2298" t="s">
        <v>31</v>
      </c>
      <c r="C2298" t="s">
        <v>1498</v>
      </c>
      <c r="D2298">
        <v>5.3</v>
      </c>
      <c r="E2298" t="s">
        <v>921</v>
      </c>
      <c r="F2298" t="s">
        <v>67</v>
      </c>
      <c r="G2298" t="s">
        <v>35</v>
      </c>
      <c r="H2298" t="str">
        <f>_xll.BDP("ZD481092 Corp","SECURITY_DES")</f>
        <v>BRUPOW 4.7 06/21/31</v>
      </c>
      <c r="I2298">
        <v>103.271</v>
      </c>
      <c r="J2298">
        <v>103.536</v>
      </c>
      <c r="K2298">
        <v>102</v>
      </c>
      <c r="L2298">
        <v>97</v>
      </c>
      <c r="M229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298" t="s">
        <v>145</v>
      </c>
      <c r="O2298">
        <v>5000000</v>
      </c>
      <c r="P2298">
        <v>3000000</v>
      </c>
      <c r="Q2298" t="str">
        <f>_xll.BDP("ZD481092 Corp","BICS_LEVEL_1_NAME")</f>
        <v>Utilities</v>
      </c>
      <c r="R2298">
        <v>4.07</v>
      </c>
      <c r="S2298">
        <v>4.0199999999999996</v>
      </c>
      <c r="V2298" t="str">
        <f>_xll.BDP("ZD481092 Corp","ID_CUSIP")</f>
        <v>116705AN4</v>
      </c>
      <c r="W2298" t="s">
        <v>434</v>
      </c>
      <c r="X2298" t="str">
        <f>_xll.BDP("ZD481092 Corp","CRNCY")</f>
        <v>CAD</v>
      </c>
      <c r="Y2298" t="s">
        <v>1501</v>
      </c>
      <c r="AA2298">
        <v>104</v>
      </c>
      <c r="AB2298">
        <v>98.43</v>
      </c>
    </row>
    <row r="2299" spans="1:28" x14ac:dyDescent="0.25">
      <c r="A2299" t="s">
        <v>932</v>
      </c>
      <c r="B2299" t="s">
        <v>31</v>
      </c>
      <c r="C2299" t="s">
        <v>1498</v>
      </c>
      <c r="D2299">
        <v>1.64</v>
      </c>
      <c r="E2299" t="s">
        <v>334</v>
      </c>
      <c r="F2299" t="s">
        <v>67</v>
      </c>
      <c r="G2299" t="s">
        <v>35</v>
      </c>
      <c r="H2299" t="str">
        <f>_xll.BDP("ZG438535 Corp","SECURITY_DES")</f>
        <v>CPXCN 5.378 01/25/27</v>
      </c>
      <c r="I2299">
        <v>103.062</v>
      </c>
      <c r="J2299">
        <v>103.127</v>
      </c>
      <c r="K2299">
        <v>85</v>
      </c>
      <c r="L2299">
        <v>81</v>
      </c>
      <c r="M229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299" t="s">
        <v>78</v>
      </c>
      <c r="O2299">
        <v>5000000</v>
      </c>
      <c r="P2299">
        <v>3000000</v>
      </c>
      <c r="Q2299" t="str">
        <f>_xll.BDP("ZG438535 Corp","BICS_LEVEL_1_NAME")</f>
        <v>Utilities</v>
      </c>
      <c r="R2299">
        <v>3.47</v>
      </c>
      <c r="S2299">
        <v>3.43</v>
      </c>
      <c r="V2299" t="str">
        <f>_xll.BDP("ZG438535 Corp","ID_CUSIP")</f>
        <v>14046ZAQ2</v>
      </c>
      <c r="W2299" t="s">
        <v>434</v>
      </c>
      <c r="X2299" t="str">
        <f>_xll.BDP("ZG438535 Corp","CRNCY")</f>
        <v>CAD</v>
      </c>
      <c r="Y2299" t="s">
        <v>1501</v>
      </c>
      <c r="AA2299">
        <v>83</v>
      </c>
      <c r="AB2299">
        <v>78.36</v>
      </c>
    </row>
    <row r="2300" spans="1:28" x14ac:dyDescent="0.25">
      <c r="A2300" t="s">
        <v>933</v>
      </c>
      <c r="B2300" t="s">
        <v>31</v>
      </c>
      <c r="C2300" t="s">
        <v>1498</v>
      </c>
      <c r="D2300">
        <v>7.11</v>
      </c>
      <c r="E2300" t="s">
        <v>334</v>
      </c>
      <c r="F2300" t="s">
        <v>67</v>
      </c>
      <c r="G2300" t="s">
        <v>35</v>
      </c>
      <c r="H2300" t="str">
        <f>_xll.BDP("ZG438538 Corp","SECURITY_DES")</f>
        <v>CPXCN 5.973 01/25/34</v>
      </c>
      <c r="I2300">
        <v>107.08199999999999</v>
      </c>
      <c r="J2300">
        <v>107.438</v>
      </c>
      <c r="K2300">
        <v>170</v>
      </c>
      <c r="L2300">
        <v>165</v>
      </c>
      <c r="M230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300" t="s">
        <v>736</v>
      </c>
      <c r="O2300">
        <v>5000000</v>
      </c>
      <c r="P2300">
        <v>1000000</v>
      </c>
      <c r="Q2300" t="str">
        <f>_xll.BDP("ZG438538 Corp","BICS_LEVEL_1_NAME")</f>
        <v>Utilities</v>
      </c>
      <c r="R2300">
        <v>4.93</v>
      </c>
      <c r="S2300">
        <v>4.88</v>
      </c>
      <c r="V2300" t="str">
        <f>_xll.BDP("ZG438538 Corp","ID_CUSIP")</f>
        <v>14046ZAR0</v>
      </c>
      <c r="W2300" t="s">
        <v>434</v>
      </c>
      <c r="X2300" t="str">
        <f>_xll.BDP("ZG438538 Corp","CRNCY")</f>
        <v>CAD</v>
      </c>
      <c r="Y2300" t="s">
        <v>1501</v>
      </c>
      <c r="AA2300">
        <v>171</v>
      </c>
      <c r="AB2300">
        <v>165.55</v>
      </c>
    </row>
    <row r="2301" spans="1:28" x14ac:dyDescent="0.25">
      <c r="A2301" t="s">
        <v>934</v>
      </c>
      <c r="B2301" t="s">
        <v>31</v>
      </c>
      <c r="C2301" t="s">
        <v>1498</v>
      </c>
      <c r="D2301">
        <v>3.11</v>
      </c>
      <c r="E2301" t="s">
        <v>334</v>
      </c>
      <c r="F2301" t="s">
        <v>67</v>
      </c>
      <c r="G2301" t="s">
        <v>35</v>
      </c>
      <c r="H2301" t="str">
        <f>_xll.BDP("ZI877043 Corp","SECURITY_DES")</f>
        <v>CPXCN 5.816 09/15/28</v>
      </c>
      <c r="I2301">
        <v>105.922</v>
      </c>
      <c r="J2301">
        <v>106.07599999999999</v>
      </c>
      <c r="K2301">
        <v>106</v>
      </c>
      <c r="L2301">
        <v>101</v>
      </c>
      <c r="M23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301" t="s">
        <v>36</v>
      </c>
      <c r="O2301">
        <v>2000000</v>
      </c>
      <c r="Q2301" t="str">
        <f>_xll.BDP("ZI877043 Corp","BICS_LEVEL_1_NAME")</f>
        <v>Utilities</v>
      </c>
      <c r="R2301">
        <v>3.84</v>
      </c>
      <c r="S2301">
        <v>3.79</v>
      </c>
      <c r="V2301" t="str">
        <f>_xll.BDP("ZI877043 Corp","ID_CUSIP")</f>
        <v>14046ZAP4</v>
      </c>
      <c r="W2301" t="s">
        <v>434</v>
      </c>
      <c r="X2301" t="str">
        <f>_xll.BDP("ZI877043 Corp","CRNCY")</f>
        <v>CAD</v>
      </c>
      <c r="Y2301" t="s">
        <v>1501</v>
      </c>
      <c r="AA2301">
        <v>107</v>
      </c>
      <c r="AB2301">
        <v>101.62</v>
      </c>
    </row>
    <row r="2302" spans="1:28" x14ac:dyDescent="0.25">
      <c r="A2302" t="s">
        <v>935</v>
      </c>
      <c r="B2302" t="s">
        <v>31</v>
      </c>
      <c r="C2302" t="s">
        <v>1498</v>
      </c>
      <c r="D2302">
        <v>2.42</v>
      </c>
      <c r="E2302" t="s">
        <v>921</v>
      </c>
      <c r="F2302" t="s">
        <v>67</v>
      </c>
      <c r="G2302" t="s">
        <v>35</v>
      </c>
      <c r="H2302" t="str">
        <f>_xll.BDP("ZL753372 Corp","SECURITY_DES")</f>
        <v>BRUPOW 4.7 12/21/27</v>
      </c>
      <c r="I2302">
        <v>103.173</v>
      </c>
      <c r="J2302">
        <v>103.294</v>
      </c>
      <c r="K2302">
        <v>69</v>
      </c>
      <c r="L2302">
        <v>64</v>
      </c>
      <c r="M23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02" t="s">
        <v>53</v>
      </c>
      <c r="O2302">
        <v>5000000</v>
      </c>
      <c r="P2302">
        <v>2000000</v>
      </c>
      <c r="Q2302" t="str">
        <f>_xll.BDP("ZL753372 Corp","BICS_LEVEL_1_NAME")</f>
        <v>Utilities</v>
      </c>
      <c r="R2302">
        <v>3.36</v>
      </c>
      <c r="S2302">
        <v>3.31</v>
      </c>
      <c r="V2302" t="str">
        <f>_xll.BDP("ZL753372 Corp","ID_CUSIP")</f>
        <v>116705AL8</v>
      </c>
      <c r="W2302" t="s">
        <v>434</v>
      </c>
      <c r="X2302" t="str">
        <f>_xll.BDP("ZL753372 Corp","CRNCY")</f>
        <v>CAD</v>
      </c>
      <c r="Y2302" t="s">
        <v>1501</v>
      </c>
      <c r="AA2302">
        <v>67</v>
      </c>
      <c r="AB2302">
        <v>62.02</v>
      </c>
    </row>
    <row r="2303" spans="1:28" x14ac:dyDescent="0.25">
      <c r="A2303" t="s">
        <v>936</v>
      </c>
      <c r="B2303" t="s">
        <v>31</v>
      </c>
      <c r="C2303" t="s">
        <v>1498</v>
      </c>
      <c r="D2303">
        <v>6.4</v>
      </c>
      <c r="E2303" t="s">
        <v>921</v>
      </c>
      <c r="F2303" t="s">
        <v>67</v>
      </c>
      <c r="G2303" t="s">
        <v>35</v>
      </c>
      <c r="H2303" t="str">
        <f>_xll.BDP("ZL753373 Corp","SECURITY_DES")</f>
        <v>BRUPOW 4.99 12/21/32</v>
      </c>
      <c r="I2303">
        <v>104.607</v>
      </c>
      <c r="J2303">
        <v>104.928</v>
      </c>
      <c r="K2303">
        <v>108</v>
      </c>
      <c r="L2303">
        <v>103</v>
      </c>
      <c r="M230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303" t="s">
        <v>58</v>
      </c>
      <c r="O2303">
        <v>5000000</v>
      </c>
      <c r="P2303">
        <v>5000000</v>
      </c>
      <c r="Q2303" t="str">
        <f>_xll.BDP("ZL753373 Corp","BICS_LEVEL_1_NAME")</f>
        <v>Utilities</v>
      </c>
      <c r="R2303">
        <v>4.25</v>
      </c>
      <c r="S2303">
        <v>4.2</v>
      </c>
      <c r="V2303" t="str">
        <f>_xll.BDP("ZL753373 Corp","ID_CUSIP")</f>
        <v>116705AM6</v>
      </c>
      <c r="W2303" t="s">
        <v>434</v>
      </c>
      <c r="X2303" t="str">
        <f>_xll.BDP("ZL753373 Corp","CRNCY")</f>
        <v>CAD</v>
      </c>
      <c r="Y2303" t="s">
        <v>1501</v>
      </c>
      <c r="AA2303">
        <v>109</v>
      </c>
      <c r="AB2303">
        <v>104.48</v>
      </c>
    </row>
    <row r="2304" spans="1:28" x14ac:dyDescent="0.25">
      <c r="A2304" t="s">
        <v>937</v>
      </c>
      <c r="B2304" t="s">
        <v>31</v>
      </c>
      <c r="C2304" t="s">
        <v>1498</v>
      </c>
      <c r="D2304">
        <v>5.83</v>
      </c>
      <c r="E2304" t="s">
        <v>334</v>
      </c>
      <c r="F2304" t="s">
        <v>67</v>
      </c>
      <c r="G2304" t="s">
        <v>35</v>
      </c>
      <c r="H2304" t="str">
        <f>_xll.BDP("ZO422145 Corp","SECURITY_DES")</f>
        <v>CPXCN 3.147 10/01/32</v>
      </c>
      <c r="I2304">
        <v>90.71</v>
      </c>
      <c r="J2304">
        <v>91.001999999999995</v>
      </c>
      <c r="K2304">
        <v>152</v>
      </c>
      <c r="L2304">
        <v>147</v>
      </c>
      <c r="M230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304" t="s">
        <v>55</v>
      </c>
      <c r="O2304">
        <v>5000000</v>
      </c>
      <c r="Q2304" t="str">
        <f>_xll.BDP("ZO422145 Corp","BICS_LEVEL_1_NAME")</f>
        <v>Utilities</v>
      </c>
      <c r="R2304">
        <v>4.6500000000000004</v>
      </c>
      <c r="S2304">
        <v>4.5999999999999996</v>
      </c>
      <c r="V2304" t="str">
        <f>_xll.BDP("ZO422145 Corp","ID_CUSIP")</f>
        <v>14046ZAN9</v>
      </c>
      <c r="W2304" t="s">
        <v>434</v>
      </c>
      <c r="X2304" t="str">
        <f>_xll.BDP("ZO422145 Corp","CRNCY")</f>
        <v>CAD</v>
      </c>
      <c r="Y2304" t="s">
        <v>1501</v>
      </c>
      <c r="AA2304">
        <v>150</v>
      </c>
      <c r="AB2304">
        <v>144.44999999999999</v>
      </c>
    </row>
    <row r="2305" spans="1:29" x14ac:dyDescent="0.25">
      <c r="A2305" t="s">
        <v>939</v>
      </c>
      <c r="B2305" t="s">
        <v>31</v>
      </c>
      <c r="C2305" t="s">
        <v>1498</v>
      </c>
      <c r="D2305">
        <v>4.0599999999999996</v>
      </c>
      <c r="E2305" t="s">
        <v>334</v>
      </c>
      <c r="F2305" t="s">
        <v>67</v>
      </c>
      <c r="G2305" t="s">
        <v>35</v>
      </c>
      <c r="H2305" t="str">
        <f>_xll.BDP("ZQ475788 Corp","SECURITY_DES")</f>
        <v>CPXCN 4.424 02/08/30</v>
      </c>
      <c r="I2305">
        <v>101.119</v>
      </c>
      <c r="J2305">
        <v>101.322</v>
      </c>
      <c r="K2305">
        <v>133</v>
      </c>
      <c r="L2305">
        <v>128</v>
      </c>
      <c r="M230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305" t="s">
        <v>149</v>
      </c>
      <c r="O2305">
        <v>5000000</v>
      </c>
      <c r="P2305">
        <v>2000000</v>
      </c>
      <c r="Q2305" t="str">
        <f>_xll.BDP("ZQ475788 Corp","BICS_LEVEL_1_NAME")</f>
        <v>Utilities</v>
      </c>
      <c r="R2305">
        <v>4.1500000000000004</v>
      </c>
      <c r="S2305">
        <v>4.0999999999999996</v>
      </c>
      <c r="V2305" t="str">
        <f>_xll.BDP("ZQ475788 Corp","ID_CUSIP")</f>
        <v>14046ZAM1</v>
      </c>
      <c r="W2305" t="s">
        <v>434</v>
      </c>
      <c r="X2305" t="str">
        <f>_xll.BDP("ZQ475788 Corp","CRNCY")</f>
        <v>CAD</v>
      </c>
      <c r="Y2305" t="s">
        <v>1501</v>
      </c>
      <c r="AA2305">
        <v>128</v>
      </c>
      <c r="AB2305">
        <v>121.55</v>
      </c>
    </row>
    <row r="2306" spans="1:29" x14ac:dyDescent="0.25">
      <c r="A2306" t="s">
        <v>769</v>
      </c>
      <c r="B2306" t="s">
        <v>31</v>
      </c>
      <c r="C2306" t="s">
        <v>1498</v>
      </c>
      <c r="D2306">
        <v>12.6</v>
      </c>
      <c r="E2306" t="s">
        <v>429</v>
      </c>
      <c r="F2306" t="s">
        <v>67</v>
      </c>
      <c r="G2306" t="s">
        <v>35</v>
      </c>
      <c r="H2306" t="str">
        <f>_xll.BDP("ZR583250 Corp","SECURITY_DES")</f>
        <v>ONTPOW 3.651 09/13/50</v>
      </c>
      <c r="I2306">
        <v>82.031000000000006</v>
      </c>
      <c r="J2306">
        <v>82.41</v>
      </c>
      <c r="K2306">
        <v>129</v>
      </c>
      <c r="L2306">
        <v>126</v>
      </c>
      <c r="M23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06" t="s">
        <v>42</v>
      </c>
      <c r="O2306">
        <v>5000000</v>
      </c>
      <c r="P2306">
        <v>2000000</v>
      </c>
      <c r="Q2306" t="str">
        <f>_xll.BDP("ZR583250 Corp","BICS_LEVEL_1_NAME")</f>
        <v>Utilities</v>
      </c>
      <c r="R2306">
        <v>4.9000000000000004</v>
      </c>
      <c r="S2306">
        <v>4.87</v>
      </c>
      <c r="V2306" t="str">
        <f>_xll.BDP("ZR583250 Corp","ID_CUSIP")</f>
        <v>68321ZAE1</v>
      </c>
      <c r="W2306" t="s">
        <v>434</v>
      </c>
      <c r="X2306" t="str">
        <f>_xll.BDP("ZR583250 Corp","CRNCY")</f>
        <v>CAD</v>
      </c>
      <c r="Y2306" t="s">
        <v>1501</v>
      </c>
      <c r="AA2306">
        <v>129</v>
      </c>
      <c r="AB2306">
        <v>125.27</v>
      </c>
    </row>
    <row r="2307" spans="1:29" x14ac:dyDescent="0.25">
      <c r="A2307" t="s">
        <v>770</v>
      </c>
      <c r="B2307" t="s">
        <v>31</v>
      </c>
      <c r="C2307" t="s">
        <v>1498</v>
      </c>
      <c r="D2307">
        <v>3.92</v>
      </c>
      <c r="E2307" t="s">
        <v>429</v>
      </c>
      <c r="F2307" t="s">
        <v>67</v>
      </c>
      <c r="G2307" t="s">
        <v>35</v>
      </c>
      <c r="H2307" t="str">
        <f>_xll.BDP("ZR583251 Corp","SECURITY_DES")</f>
        <v>ONTPOW 2.977 09/13/29</v>
      </c>
      <c r="I2307">
        <v>98.02</v>
      </c>
      <c r="J2307">
        <v>98.215999999999994</v>
      </c>
      <c r="K2307">
        <v>61</v>
      </c>
      <c r="L2307">
        <v>56</v>
      </c>
      <c r="M230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307" t="s">
        <v>60</v>
      </c>
      <c r="O2307">
        <v>5000000</v>
      </c>
      <c r="P2307">
        <v>2000000</v>
      </c>
      <c r="Q2307" t="str">
        <f>_xll.BDP("ZR583251 Corp","BICS_LEVEL_1_NAME")</f>
        <v>Utilities</v>
      </c>
      <c r="R2307">
        <v>3.48</v>
      </c>
      <c r="S2307">
        <v>3.43</v>
      </c>
      <c r="V2307" t="str">
        <f>_xll.BDP("ZR583251 Corp","ID_CUSIP")</f>
        <v>68321ZAD3</v>
      </c>
      <c r="W2307" t="s">
        <v>434</v>
      </c>
      <c r="X2307" t="str">
        <f>_xll.BDP("ZR583251 Corp","CRNCY")</f>
        <v>CAD</v>
      </c>
      <c r="Y2307" t="s">
        <v>1501</v>
      </c>
      <c r="AA2307">
        <v>61</v>
      </c>
      <c r="AB2307">
        <v>55.74</v>
      </c>
    </row>
    <row r="2308" spans="1:29" x14ac:dyDescent="0.25">
      <c r="A2308" t="s">
        <v>831</v>
      </c>
      <c r="B2308" t="s">
        <v>31</v>
      </c>
      <c r="C2308" t="s">
        <v>1502</v>
      </c>
      <c r="D2308">
        <v>11.78</v>
      </c>
      <c r="E2308" t="s">
        <v>832</v>
      </c>
      <c r="F2308" t="s">
        <v>67</v>
      </c>
      <c r="G2308" t="s">
        <v>35</v>
      </c>
      <c r="H2308" t="str">
        <f>_xll.BDP("AM201517 Corp","SECURITY_DES")</f>
        <v>PPLCN 4.74 01/21/47</v>
      </c>
      <c r="I2308">
        <v>90.744</v>
      </c>
      <c r="J2308">
        <v>91.335999999999999</v>
      </c>
      <c r="K2308">
        <v>187</v>
      </c>
      <c r="L2308">
        <v>182</v>
      </c>
      <c r="M23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08" t="s">
        <v>42</v>
      </c>
      <c r="O2308">
        <v>5000000</v>
      </c>
      <c r="P2308">
        <v>2000000</v>
      </c>
      <c r="Q2308" t="str">
        <f>_xll.BDP("AM201517 Corp","BICS_LEVEL_1_NAME")</f>
        <v>Energy</v>
      </c>
      <c r="R2308">
        <v>5.48</v>
      </c>
      <c r="S2308">
        <v>5.42</v>
      </c>
      <c r="V2308" t="str">
        <f>_xll.BDP("AM201517 Corp","ID_CUSIP")</f>
        <v>70632ZAJ0</v>
      </c>
      <c r="W2308" t="s">
        <v>434</v>
      </c>
      <c r="X2308" t="str">
        <f>_xll.BDP("AM201517 Corp","CRNCY")</f>
        <v>CAD</v>
      </c>
      <c r="Y2308" t="s">
        <v>1503</v>
      </c>
      <c r="AA2308">
        <v>193</v>
      </c>
      <c r="AB2308">
        <v>187.03</v>
      </c>
      <c r="AC2308">
        <v>5.48</v>
      </c>
    </row>
    <row r="2309" spans="1:29" x14ac:dyDescent="0.25">
      <c r="A2309" t="s">
        <v>840</v>
      </c>
      <c r="B2309" t="s">
        <v>31</v>
      </c>
      <c r="C2309" t="s">
        <v>1502</v>
      </c>
      <c r="D2309">
        <v>12.09</v>
      </c>
      <c r="E2309" t="s">
        <v>832</v>
      </c>
      <c r="F2309" t="s">
        <v>67</v>
      </c>
      <c r="G2309" t="s">
        <v>35</v>
      </c>
      <c r="H2309" t="str">
        <f>_xll.BDP("AR882281 Corp","SECURITY_DES")</f>
        <v>PPLCN 4 3/4 03/26/48</v>
      </c>
      <c r="I2309">
        <v>90.616</v>
      </c>
      <c r="J2309">
        <v>91.222999999999999</v>
      </c>
      <c r="K2309">
        <v>187</v>
      </c>
      <c r="L2309">
        <v>182</v>
      </c>
      <c r="M23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09" t="s">
        <v>42</v>
      </c>
      <c r="O2309">
        <v>5000000</v>
      </c>
      <c r="P2309">
        <v>2000000</v>
      </c>
      <c r="Q2309" t="str">
        <f>_xll.BDP("AR882281 Corp","BICS_LEVEL_1_NAME")</f>
        <v>Energy</v>
      </c>
      <c r="R2309">
        <v>5.48</v>
      </c>
      <c r="S2309">
        <v>5.42</v>
      </c>
      <c r="V2309" t="str">
        <f>_xll.BDP("AR882281 Corp","ID_CUSIP")</f>
        <v>70632ZAL5</v>
      </c>
      <c r="W2309" t="s">
        <v>434</v>
      </c>
      <c r="X2309" t="str">
        <f>_xll.BDP("AR882281 Corp","CRNCY")</f>
        <v>CAD</v>
      </c>
      <c r="Y2309" t="s">
        <v>1503</v>
      </c>
      <c r="AA2309">
        <v>190</v>
      </c>
      <c r="AB2309">
        <v>184.62</v>
      </c>
      <c r="AC2309">
        <v>5.48</v>
      </c>
    </row>
    <row r="2310" spans="1:29" x14ac:dyDescent="0.25">
      <c r="A2310" t="s">
        <v>841</v>
      </c>
      <c r="B2310" t="s">
        <v>31</v>
      </c>
      <c r="C2310" t="s">
        <v>1502</v>
      </c>
      <c r="D2310">
        <v>2.46</v>
      </c>
      <c r="E2310" t="s">
        <v>832</v>
      </c>
      <c r="F2310" t="s">
        <v>67</v>
      </c>
      <c r="G2310" t="s">
        <v>35</v>
      </c>
      <c r="H2310" t="str">
        <f>_xll.BDP("AR882341 Corp","SECURITY_DES")</f>
        <v>PPLCN 4.02 03/27/28</v>
      </c>
      <c r="I2310">
        <v>101.02</v>
      </c>
      <c r="J2310">
        <v>101.143</v>
      </c>
      <c r="K2310">
        <v>89</v>
      </c>
      <c r="L2310">
        <v>84</v>
      </c>
      <c r="M23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310" t="s">
        <v>63</v>
      </c>
      <c r="O2310">
        <v>8000000</v>
      </c>
      <c r="Q2310" t="str">
        <f>_xll.BDP("AR882341 Corp","BICS_LEVEL_1_NAME")</f>
        <v>Energy</v>
      </c>
      <c r="R2310">
        <v>3.61</v>
      </c>
      <c r="S2310">
        <v>3.55</v>
      </c>
      <c r="V2310" t="str">
        <f>_xll.BDP("AR882341 Corp","ID_CUSIP")</f>
        <v>70632ZAK7</v>
      </c>
      <c r="W2310" t="s">
        <v>434</v>
      </c>
      <c r="X2310" t="str">
        <f>_xll.BDP("AR882341 Corp","CRNCY")</f>
        <v>CAD</v>
      </c>
      <c r="Y2310" t="s">
        <v>1503</v>
      </c>
      <c r="AA2310">
        <v>91</v>
      </c>
      <c r="AB2310">
        <v>85.59</v>
      </c>
      <c r="AC2310">
        <v>3.61</v>
      </c>
    </row>
    <row r="2311" spans="1:29" x14ac:dyDescent="0.25">
      <c r="A2311" t="s">
        <v>848</v>
      </c>
      <c r="B2311" t="s">
        <v>31</v>
      </c>
      <c r="C2311" t="s">
        <v>1502</v>
      </c>
      <c r="D2311">
        <v>3.54</v>
      </c>
      <c r="E2311" t="s">
        <v>832</v>
      </c>
      <c r="F2311" t="s">
        <v>67</v>
      </c>
      <c r="G2311" t="s">
        <v>35</v>
      </c>
      <c r="H2311" t="str">
        <f>_xll.BDP("AX989369 Corp","SECURITY_DES")</f>
        <v>PPLCN 3.62 04/03/29</v>
      </c>
      <c r="I2311">
        <v>99.308999999999997</v>
      </c>
      <c r="J2311">
        <v>99.486000000000004</v>
      </c>
      <c r="K2311">
        <v>100</v>
      </c>
      <c r="L2311">
        <v>95</v>
      </c>
      <c r="M231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311" t="s">
        <v>149</v>
      </c>
      <c r="O2311">
        <v>5000000</v>
      </c>
      <c r="P2311">
        <v>2000000</v>
      </c>
      <c r="Q2311" t="str">
        <f>_xll.BDP("AX989369 Corp","BICS_LEVEL_1_NAME")</f>
        <v>Energy</v>
      </c>
      <c r="R2311">
        <v>3.83</v>
      </c>
      <c r="S2311">
        <v>3.76</v>
      </c>
      <c r="V2311" t="str">
        <f>_xll.BDP("AX989369 Corp","ID_CUSIP")</f>
        <v>70632ZAM3</v>
      </c>
      <c r="W2311" t="s">
        <v>434</v>
      </c>
      <c r="X2311" t="str">
        <f>_xll.BDP("AX989369 Corp","CRNCY")</f>
        <v>CAD</v>
      </c>
      <c r="Y2311" t="s">
        <v>1503</v>
      </c>
      <c r="AA2311">
        <v>98</v>
      </c>
      <c r="AB2311">
        <v>93.53</v>
      </c>
      <c r="AC2311">
        <v>3.83</v>
      </c>
    </row>
    <row r="2312" spans="1:29" x14ac:dyDescent="0.25">
      <c r="A2312" t="s">
        <v>849</v>
      </c>
      <c r="B2312" t="s">
        <v>31</v>
      </c>
      <c r="C2312" t="s">
        <v>1502</v>
      </c>
      <c r="D2312">
        <v>12.07</v>
      </c>
      <c r="E2312" t="s">
        <v>832</v>
      </c>
      <c r="F2312" t="s">
        <v>67</v>
      </c>
      <c r="G2312" t="s">
        <v>35</v>
      </c>
      <c r="H2312" t="str">
        <f>_xll.BDP("AX989377 Corp","SECURITY_DES")</f>
        <v>PPLCN 4.54 04/03/49</v>
      </c>
      <c r="I2312">
        <v>87.632000000000005</v>
      </c>
      <c r="J2312">
        <v>88.238</v>
      </c>
      <c r="K2312">
        <v>187</v>
      </c>
      <c r="L2312">
        <v>182</v>
      </c>
      <c r="M23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12" t="s">
        <v>42</v>
      </c>
      <c r="O2312">
        <v>5000000</v>
      </c>
      <c r="P2312">
        <v>2000000</v>
      </c>
      <c r="Q2312" t="str">
        <f>_xll.BDP("AX989377 Corp","BICS_LEVEL_1_NAME")</f>
        <v>Energy</v>
      </c>
      <c r="R2312">
        <v>5.48</v>
      </c>
      <c r="S2312">
        <v>5.42</v>
      </c>
      <c r="V2312" t="str">
        <f>_xll.BDP("AX989377 Corp","ID_CUSIP")</f>
        <v>70632ZAN1</v>
      </c>
      <c r="W2312" t="s">
        <v>434</v>
      </c>
      <c r="X2312" t="str">
        <f>_xll.BDP("AX989377 Corp","CRNCY")</f>
        <v>CAD</v>
      </c>
      <c r="Y2312" t="s">
        <v>1503</v>
      </c>
      <c r="AA2312">
        <v>188</v>
      </c>
      <c r="AB2312">
        <v>182.85</v>
      </c>
      <c r="AC2312">
        <v>5.48</v>
      </c>
    </row>
    <row r="2313" spans="1:29" x14ac:dyDescent="0.25">
      <c r="A2313" t="s">
        <v>854</v>
      </c>
      <c r="B2313" t="s">
        <v>31</v>
      </c>
      <c r="C2313" t="s">
        <v>1502</v>
      </c>
      <c r="D2313">
        <v>12.47</v>
      </c>
      <c r="E2313" t="s">
        <v>832</v>
      </c>
      <c r="F2313" t="s">
        <v>67</v>
      </c>
      <c r="G2313" t="s">
        <v>35</v>
      </c>
      <c r="H2313" t="str">
        <f>_xll.BDP("BJ724038 Corp","SECURITY_DES")</f>
        <v>PPLCN 4.67 05/28/50</v>
      </c>
      <c r="I2313">
        <v>89.114000000000004</v>
      </c>
      <c r="J2313">
        <v>89.74</v>
      </c>
      <c r="K2313">
        <v>187</v>
      </c>
      <c r="L2313">
        <v>182</v>
      </c>
      <c r="M23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13" t="s">
        <v>42</v>
      </c>
      <c r="O2313">
        <v>5000000</v>
      </c>
      <c r="P2313">
        <v>2000000</v>
      </c>
      <c r="Q2313" t="str">
        <f>_xll.BDP("BJ724038 Corp","BICS_LEVEL_1_NAME")</f>
        <v>Energy</v>
      </c>
      <c r="R2313">
        <v>5.48</v>
      </c>
      <c r="S2313">
        <v>5.42</v>
      </c>
      <c r="V2313" t="str">
        <f>_xll.BDP("BJ724038 Corp","ID_CUSIP")</f>
        <v>70632ZAR2</v>
      </c>
      <c r="W2313" t="s">
        <v>434</v>
      </c>
      <c r="X2313" t="str">
        <f>_xll.BDP("BJ724038 Corp","CRNCY")</f>
        <v>CAD</v>
      </c>
      <c r="Y2313" t="s">
        <v>1503</v>
      </c>
      <c r="AA2313">
        <v>187</v>
      </c>
      <c r="AB2313">
        <v>181.6</v>
      </c>
      <c r="AC2313">
        <v>5.48</v>
      </c>
    </row>
    <row r="2314" spans="1:29" x14ac:dyDescent="0.25">
      <c r="A2314" t="s">
        <v>866</v>
      </c>
      <c r="B2314" t="s">
        <v>31</v>
      </c>
      <c r="C2314" t="s">
        <v>1502</v>
      </c>
      <c r="D2314">
        <v>5.48</v>
      </c>
      <c r="E2314" t="s">
        <v>832</v>
      </c>
      <c r="F2314" t="s">
        <v>67</v>
      </c>
      <c r="G2314" t="s">
        <v>35</v>
      </c>
      <c r="H2314" t="str">
        <f>_xll.BDP("BS947343 Corp","SECURITY_DES")</f>
        <v>PPLCN 3.53 12/10/31</v>
      </c>
      <c r="I2314">
        <v>95.212999999999994</v>
      </c>
      <c r="J2314">
        <v>95.488</v>
      </c>
      <c r="K2314">
        <v>133</v>
      </c>
      <c r="L2314">
        <v>128</v>
      </c>
      <c r="M231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314" t="s">
        <v>145</v>
      </c>
      <c r="O2314">
        <v>8000000</v>
      </c>
      <c r="Q2314" t="str">
        <f>_xll.BDP("BS947343 Corp","BICS_LEVEL_1_NAME")</f>
        <v>Energy</v>
      </c>
      <c r="R2314">
        <v>4.3899999999999997</v>
      </c>
      <c r="S2314">
        <v>4.33</v>
      </c>
      <c r="V2314" t="str">
        <f>_xll.BDP("BS947343 Corp","ID_CUSIP")</f>
        <v>70632ZAS0</v>
      </c>
      <c r="W2314" t="s">
        <v>434</v>
      </c>
      <c r="X2314" t="str">
        <f>_xll.BDP("BS947343 Corp","CRNCY")</f>
        <v>CAD</v>
      </c>
      <c r="Y2314" t="s">
        <v>1503</v>
      </c>
      <c r="AA2314">
        <v>130</v>
      </c>
      <c r="AB2314">
        <v>123.91</v>
      </c>
      <c r="AC2314">
        <v>4.3899999999999997</v>
      </c>
    </row>
    <row r="2315" spans="1:29" x14ac:dyDescent="0.25">
      <c r="A2315" t="s">
        <v>867</v>
      </c>
      <c r="B2315" t="s">
        <v>31</v>
      </c>
      <c r="C2315" t="s">
        <v>1502</v>
      </c>
      <c r="D2315">
        <v>12.52</v>
      </c>
      <c r="E2315" t="s">
        <v>832</v>
      </c>
      <c r="F2315" t="s">
        <v>67</v>
      </c>
      <c r="G2315" t="s">
        <v>35</v>
      </c>
      <c r="H2315" t="str">
        <f>_xll.BDP("BS947344 Corp","SECURITY_DES")</f>
        <v>PPLCN 4.49 12/10/51</v>
      </c>
      <c r="I2315">
        <v>86.305000000000007</v>
      </c>
      <c r="J2315">
        <v>86.933999999999997</v>
      </c>
      <c r="K2315">
        <v>187</v>
      </c>
      <c r="L2315">
        <v>182</v>
      </c>
      <c r="M23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15" t="s">
        <v>42</v>
      </c>
      <c r="O2315">
        <v>5000000</v>
      </c>
      <c r="P2315">
        <v>2000000</v>
      </c>
      <c r="Q2315" t="str">
        <f>_xll.BDP("BS947344 Corp","BICS_LEVEL_1_NAME")</f>
        <v>Energy</v>
      </c>
      <c r="R2315">
        <v>5.48</v>
      </c>
      <c r="S2315">
        <v>5.42</v>
      </c>
      <c r="V2315" t="str">
        <f>_xll.BDP("BS947344 Corp","ID_CUSIP")</f>
        <v>70632ZAT8</v>
      </c>
      <c r="W2315" t="s">
        <v>434</v>
      </c>
      <c r="X2315" t="str">
        <f>_xll.BDP("BS947344 Corp","CRNCY")</f>
        <v>CAD</v>
      </c>
      <c r="Y2315" t="s">
        <v>1503</v>
      </c>
      <c r="AA2315">
        <v>185</v>
      </c>
      <c r="AB2315">
        <v>179.98</v>
      </c>
      <c r="AC2315">
        <v>5.48</v>
      </c>
    </row>
    <row r="2316" spans="1:29" x14ac:dyDescent="0.25">
      <c r="A2316" t="s">
        <v>873</v>
      </c>
      <c r="B2316" t="s">
        <v>31</v>
      </c>
      <c r="C2316" t="s">
        <v>1502</v>
      </c>
      <c r="D2316">
        <v>10.71</v>
      </c>
      <c r="E2316" t="s">
        <v>832</v>
      </c>
      <c r="F2316" t="s">
        <v>67</v>
      </c>
      <c r="G2316" t="s">
        <v>35</v>
      </c>
      <c r="H2316" t="str">
        <f>_xll.BDP("EJ654064 Corp","SECURITY_DES")</f>
        <v>PPLCN 4 3/4 04/30/43</v>
      </c>
      <c r="I2316">
        <v>91.789000000000001</v>
      </c>
      <c r="J2316">
        <v>92.325999999999993</v>
      </c>
      <c r="K2316">
        <v>187</v>
      </c>
      <c r="L2316">
        <v>182</v>
      </c>
      <c r="M23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16" t="s">
        <v>42</v>
      </c>
      <c r="O2316">
        <v>5000000</v>
      </c>
      <c r="P2316">
        <v>1000000</v>
      </c>
      <c r="Q2316" t="str">
        <f>_xll.BDP("EJ654064 Corp","BICS_LEVEL_1_NAME")</f>
        <v>Energy</v>
      </c>
      <c r="R2316">
        <v>5.48</v>
      </c>
      <c r="S2316">
        <v>5.42</v>
      </c>
      <c r="V2316" t="str">
        <f>_xll.BDP("EJ654064 Corp","ID_CUSIP")</f>
        <v>70632ZAC5</v>
      </c>
      <c r="W2316" t="s">
        <v>434</v>
      </c>
      <c r="X2316" t="str">
        <f>_xll.BDP("EJ654064 Corp","CRNCY")</f>
        <v>CAD</v>
      </c>
      <c r="Y2316" t="s">
        <v>1503</v>
      </c>
      <c r="AA2316">
        <v>198</v>
      </c>
      <c r="AB2316">
        <v>192.82</v>
      </c>
      <c r="AC2316">
        <v>5.48</v>
      </c>
    </row>
    <row r="2317" spans="1:29" x14ac:dyDescent="0.25">
      <c r="A2317" t="s">
        <v>875</v>
      </c>
      <c r="B2317" t="s">
        <v>31</v>
      </c>
      <c r="C2317" t="s">
        <v>1502</v>
      </c>
      <c r="D2317">
        <v>11.05</v>
      </c>
      <c r="E2317" t="s">
        <v>832</v>
      </c>
      <c r="F2317" t="s">
        <v>67</v>
      </c>
      <c r="G2317" t="s">
        <v>35</v>
      </c>
      <c r="H2317" t="str">
        <f>_xll.BDP("EK159445 Corp","SECURITY_DES")</f>
        <v>PPLCN 4.81 03/25/44</v>
      </c>
      <c r="I2317">
        <v>92.245999999999995</v>
      </c>
      <c r="J2317">
        <v>92.801000000000002</v>
      </c>
      <c r="K2317">
        <v>187</v>
      </c>
      <c r="L2317">
        <v>182</v>
      </c>
      <c r="M23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17" t="s">
        <v>42</v>
      </c>
      <c r="O2317">
        <v>5000000</v>
      </c>
      <c r="P2317">
        <v>2000000</v>
      </c>
      <c r="Q2317" t="str">
        <f>_xll.BDP("EK159445 Corp","BICS_LEVEL_1_NAME")</f>
        <v>Energy</v>
      </c>
      <c r="R2317">
        <v>5.48</v>
      </c>
      <c r="S2317">
        <v>5.42</v>
      </c>
      <c r="V2317" t="str">
        <f>_xll.BDP("EK159445 Corp","ID_CUSIP")</f>
        <v>70632ZAD3</v>
      </c>
      <c r="W2317" t="s">
        <v>434</v>
      </c>
      <c r="X2317" t="str">
        <f>_xll.BDP("EK159445 Corp","CRNCY")</f>
        <v>CAD</v>
      </c>
      <c r="Y2317" t="s">
        <v>1503</v>
      </c>
      <c r="AA2317">
        <v>197</v>
      </c>
      <c r="AB2317">
        <v>191.6</v>
      </c>
      <c r="AC2317">
        <v>5.48</v>
      </c>
    </row>
    <row r="2318" spans="1:29" x14ac:dyDescent="0.25">
      <c r="A2318" t="s">
        <v>878</v>
      </c>
      <c r="B2318" t="s">
        <v>31</v>
      </c>
      <c r="C2318" t="s">
        <v>1502</v>
      </c>
      <c r="E2318" t="s">
        <v>832</v>
      </c>
      <c r="F2318" t="s">
        <v>67</v>
      </c>
      <c r="G2318" t="s">
        <v>35</v>
      </c>
      <c r="H2318" t="str">
        <f>_xll.BDP("EK974280 Corp","SECURITY_DES")</f>
        <v>PPLCN 4.24 06/15/27</v>
      </c>
      <c r="K2318">
        <v>80</v>
      </c>
      <c r="L2318">
        <v>75</v>
      </c>
      <c r="M23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18" t="s">
        <v>53</v>
      </c>
      <c r="O2318">
        <v>5000000</v>
      </c>
      <c r="Q2318" t="str">
        <f>_xll.BDP("EK974280 Corp","BICS_LEVEL_1_NAME")</f>
        <v>Energy</v>
      </c>
      <c r="R2318">
        <v>3.47</v>
      </c>
      <c r="V2318" t="str">
        <f>_xll.BDP("EK974280 Corp","ID_CUSIP")</f>
        <v>70632ZAF8</v>
      </c>
      <c r="W2318" t="s">
        <v>434</v>
      </c>
      <c r="X2318" t="str">
        <f>_xll.BDP("EK974280 Corp","CRNCY")</f>
        <v>CAD</v>
      </c>
      <c r="Y2318" t="s">
        <v>1503</v>
      </c>
      <c r="AA2318">
        <v>82</v>
      </c>
      <c r="AC2318">
        <v>3.47</v>
      </c>
    </row>
    <row r="2319" spans="1:29" x14ac:dyDescent="0.25">
      <c r="A2319" t="s">
        <v>891</v>
      </c>
      <c r="B2319" t="s">
        <v>31</v>
      </c>
      <c r="C2319" t="s">
        <v>1502</v>
      </c>
      <c r="D2319">
        <v>6.66</v>
      </c>
      <c r="E2319" t="s">
        <v>832</v>
      </c>
      <c r="F2319" t="s">
        <v>67</v>
      </c>
      <c r="G2319" t="s">
        <v>35</v>
      </c>
      <c r="H2319" t="str">
        <f>_xll.BDP("YW034418 Corp","SECURITY_DES")</f>
        <v>PPLCN 5.22 06/28/33</v>
      </c>
      <c r="I2319">
        <v>103.878</v>
      </c>
      <c r="J2319">
        <v>104.212</v>
      </c>
      <c r="K2319">
        <v>142</v>
      </c>
      <c r="L2319">
        <v>137</v>
      </c>
      <c r="M231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319" t="s">
        <v>40</v>
      </c>
      <c r="O2319">
        <v>5000000</v>
      </c>
      <c r="P2319">
        <v>2000000</v>
      </c>
      <c r="Q2319" t="str">
        <f>_xll.BDP("YW034418 Corp","BICS_LEVEL_1_NAME")</f>
        <v>Energy</v>
      </c>
      <c r="R2319">
        <v>4.63</v>
      </c>
      <c r="S2319">
        <v>4.58</v>
      </c>
      <c r="V2319" t="str">
        <f>_xll.BDP("YW034418 Corp","ID_CUSIP")</f>
        <v>70632ZAY7</v>
      </c>
      <c r="W2319" t="s">
        <v>434</v>
      </c>
      <c r="X2319" t="str">
        <f>_xll.BDP("YW034418 Corp","CRNCY")</f>
        <v>CAD</v>
      </c>
      <c r="Y2319" t="s">
        <v>1503</v>
      </c>
      <c r="AA2319">
        <v>143</v>
      </c>
      <c r="AB2319">
        <v>138.27000000000001</v>
      </c>
      <c r="AC2319">
        <v>4.63</v>
      </c>
    </row>
    <row r="2320" spans="1:29" x14ac:dyDescent="0.25">
      <c r="A2320" t="s">
        <v>899</v>
      </c>
      <c r="B2320" t="s">
        <v>31</v>
      </c>
      <c r="C2320" t="s">
        <v>1502</v>
      </c>
      <c r="D2320">
        <v>5.63</v>
      </c>
      <c r="E2320" t="s">
        <v>832</v>
      </c>
      <c r="F2320" t="s">
        <v>67</v>
      </c>
      <c r="G2320" t="s">
        <v>35</v>
      </c>
      <c r="H2320" t="str">
        <f>_xll.BDP("ZF286033 Corp","SECURITY_DES")</f>
        <v>PPLCN 5.02 01/12/32</v>
      </c>
      <c r="I2320">
        <v>103.596</v>
      </c>
      <c r="J2320">
        <v>103.878</v>
      </c>
      <c r="K2320">
        <v>128</v>
      </c>
      <c r="L2320">
        <v>123</v>
      </c>
      <c r="M232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320" t="s">
        <v>96</v>
      </c>
      <c r="O2320">
        <v>5000000</v>
      </c>
      <c r="P2320">
        <v>2000000</v>
      </c>
      <c r="Q2320" t="str">
        <f>_xll.BDP("ZF286033 Corp","BICS_LEVEL_1_NAME")</f>
        <v>Energy</v>
      </c>
      <c r="R2320">
        <v>4.37</v>
      </c>
      <c r="S2320">
        <v>4.32</v>
      </c>
      <c r="V2320" t="str">
        <f>_xll.BDP("ZF286033 Corp","ID_CUSIP")</f>
        <v>70632ZAV3</v>
      </c>
      <c r="W2320" t="s">
        <v>434</v>
      </c>
      <c r="X2320" t="str">
        <f>_xll.BDP("ZF286033 Corp","CRNCY")</f>
        <v>CAD</v>
      </c>
      <c r="Y2320" t="s">
        <v>1503</v>
      </c>
      <c r="AA2320">
        <v>129</v>
      </c>
      <c r="AB2320">
        <v>124.07</v>
      </c>
      <c r="AC2320">
        <v>4.37</v>
      </c>
    </row>
    <row r="2321" spans="1:29" x14ac:dyDescent="0.25">
      <c r="A2321" t="s">
        <v>900</v>
      </c>
      <c r="B2321" t="s">
        <v>31</v>
      </c>
      <c r="C2321" t="s">
        <v>1502</v>
      </c>
      <c r="D2321">
        <v>7</v>
      </c>
      <c r="E2321" t="s">
        <v>832</v>
      </c>
      <c r="F2321" t="s">
        <v>67</v>
      </c>
      <c r="G2321" t="s">
        <v>35</v>
      </c>
      <c r="H2321" t="str">
        <f>_xll.BDP("ZF286038 Corp","SECURITY_DES")</f>
        <v>PPLCN 5.21 01/12/34</v>
      </c>
      <c r="I2321">
        <v>103.41800000000001</v>
      </c>
      <c r="J2321">
        <v>103.76900000000001</v>
      </c>
      <c r="K2321">
        <v>148</v>
      </c>
      <c r="L2321">
        <v>143</v>
      </c>
      <c r="M232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321" t="s">
        <v>736</v>
      </c>
      <c r="O2321">
        <v>5000000</v>
      </c>
      <c r="Q2321" t="str">
        <f>_xll.BDP("ZF286038 Corp","BICS_LEVEL_1_NAME")</f>
        <v>Energy</v>
      </c>
      <c r="R2321">
        <v>4.71</v>
      </c>
      <c r="S2321">
        <v>4.66</v>
      </c>
      <c r="V2321" t="str">
        <f>_xll.BDP("ZF286038 Corp","ID_CUSIP")</f>
        <v>70632ZAW1</v>
      </c>
      <c r="W2321" t="s">
        <v>434</v>
      </c>
      <c r="X2321" t="str">
        <f>_xll.BDP("ZF286038 Corp","CRNCY")</f>
        <v>CAD</v>
      </c>
      <c r="Y2321" t="s">
        <v>1503</v>
      </c>
      <c r="AA2321">
        <v>149</v>
      </c>
      <c r="AB2321">
        <v>143.72999999999999</v>
      </c>
      <c r="AC2321">
        <v>4.71</v>
      </c>
    </row>
    <row r="2322" spans="1:29" x14ac:dyDescent="0.25">
      <c r="A2322" t="s">
        <v>901</v>
      </c>
      <c r="B2322" t="s">
        <v>31</v>
      </c>
      <c r="C2322" t="s">
        <v>1502</v>
      </c>
      <c r="D2322">
        <v>14.57</v>
      </c>
      <c r="E2322" t="s">
        <v>832</v>
      </c>
      <c r="F2322" t="s">
        <v>67</v>
      </c>
      <c r="G2322" t="s">
        <v>35</v>
      </c>
      <c r="H2322" t="str">
        <f>_xll.BDP("ZF286044 Corp","SECURITY_DES")</f>
        <v>PPLCN 5.67 01/12/54</v>
      </c>
      <c r="I2322">
        <v>102.78400000000001</v>
      </c>
      <c r="J2322">
        <v>103.51600000000001</v>
      </c>
      <c r="K2322">
        <v>187</v>
      </c>
      <c r="L2322">
        <v>182</v>
      </c>
      <c r="M23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22" t="s">
        <v>42</v>
      </c>
      <c r="O2322">
        <v>5000000</v>
      </c>
      <c r="P2322">
        <v>2000000</v>
      </c>
      <c r="Q2322" t="str">
        <f>_xll.BDP("ZF286044 Corp","BICS_LEVEL_1_NAME")</f>
        <v>Energy</v>
      </c>
      <c r="R2322">
        <v>5.48</v>
      </c>
      <c r="S2322">
        <v>5.42</v>
      </c>
      <c r="V2322" t="str">
        <f>_xll.BDP("ZF286044 Corp","ID_CUSIP")</f>
        <v>70632ZAX9</v>
      </c>
      <c r="W2322" t="s">
        <v>434</v>
      </c>
      <c r="X2322" t="str">
        <f>_xll.BDP("ZF286044 Corp","CRNCY")</f>
        <v>CAD</v>
      </c>
      <c r="Y2322" t="s">
        <v>1503</v>
      </c>
      <c r="AA2322">
        <v>187</v>
      </c>
      <c r="AB2322">
        <v>181.24</v>
      </c>
      <c r="AC2322">
        <v>5.48</v>
      </c>
    </row>
    <row r="2323" spans="1:29" x14ac:dyDescent="0.25">
      <c r="A2323" t="s">
        <v>914</v>
      </c>
      <c r="B2323" t="s">
        <v>31</v>
      </c>
      <c r="C2323" t="s">
        <v>1502</v>
      </c>
      <c r="D2323">
        <v>4.17</v>
      </c>
      <c r="E2323" t="s">
        <v>832</v>
      </c>
      <c r="F2323" t="s">
        <v>67</v>
      </c>
      <c r="G2323" t="s">
        <v>35</v>
      </c>
      <c r="H2323" t="str">
        <f>_xll.BDP("ZR539271 Corp","SECURITY_DES")</f>
        <v>PPLCN 3.31 02/01/30</v>
      </c>
      <c r="I2323">
        <v>97.227000000000004</v>
      </c>
      <c r="J2323">
        <v>97.394000000000005</v>
      </c>
      <c r="K2323">
        <v>115</v>
      </c>
      <c r="L2323">
        <v>111</v>
      </c>
      <c r="M232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323" t="s">
        <v>149</v>
      </c>
      <c r="O2323">
        <v>5000000</v>
      </c>
      <c r="P2323">
        <v>2000000</v>
      </c>
      <c r="Q2323" t="str">
        <f>_xll.BDP("ZR539271 Corp","BICS_LEVEL_1_NAME")</f>
        <v>Energy</v>
      </c>
      <c r="R2323">
        <v>3.98</v>
      </c>
      <c r="S2323">
        <v>3.92</v>
      </c>
      <c r="V2323" t="str">
        <f>_xll.BDP("ZR539271 Corp","ID_CUSIP")</f>
        <v>70632ZAQ4</v>
      </c>
      <c r="W2323" t="s">
        <v>434</v>
      </c>
      <c r="X2323" t="str">
        <f>_xll.BDP("ZR539271 Corp","CRNCY")</f>
        <v>CAD</v>
      </c>
      <c r="Y2323" t="s">
        <v>1503</v>
      </c>
      <c r="AA2323">
        <v>108</v>
      </c>
      <c r="AB2323">
        <v>102.75</v>
      </c>
      <c r="AC2323">
        <v>3.98</v>
      </c>
    </row>
    <row r="2324" spans="1:29" x14ac:dyDescent="0.25">
      <c r="A2324" t="s">
        <v>918</v>
      </c>
      <c r="B2324" t="s">
        <v>31</v>
      </c>
      <c r="C2324" t="s">
        <v>1502</v>
      </c>
      <c r="D2324">
        <v>1.0900000000000001</v>
      </c>
      <c r="E2324" t="s">
        <v>395</v>
      </c>
      <c r="F2324" t="s">
        <v>67</v>
      </c>
      <c r="G2324" t="s">
        <v>35</v>
      </c>
      <c r="H2324" t="str">
        <f>_xll.BDP("AZ367791 Corp","SECURITY_DES")</f>
        <v>TCN 2 3/4 07/08/26</v>
      </c>
      <c r="I2324">
        <v>99.491</v>
      </c>
      <c r="J2324">
        <v>99.545000000000002</v>
      </c>
      <c r="K2324">
        <v>60</v>
      </c>
      <c r="L2324">
        <v>55</v>
      </c>
      <c r="M232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324" t="s">
        <v>209</v>
      </c>
      <c r="O2324">
        <v>5000000</v>
      </c>
      <c r="Q2324" t="str">
        <f>_xll.BDP("AZ367791 Corp","BICS_LEVEL_1_NAME")</f>
        <v>Communications</v>
      </c>
      <c r="R2324">
        <v>3.22</v>
      </c>
      <c r="S2324">
        <v>3.17</v>
      </c>
      <c r="V2324" t="str">
        <f>_xll.BDP("AZ367791 Corp","ID_CUSIP")</f>
        <v>87971MBL6</v>
      </c>
      <c r="W2324" t="s">
        <v>1044</v>
      </c>
      <c r="X2324" t="str">
        <f>_xll.BDP("AZ367791 Corp","CRNCY")</f>
        <v>CAD</v>
      </c>
      <c r="Y2324" t="s">
        <v>1504</v>
      </c>
      <c r="AA2324">
        <v>59</v>
      </c>
      <c r="AB2324">
        <v>54</v>
      </c>
      <c r="AC2324">
        <v>3.22</v>
      </c>
    </row>
    <row r="2325" spans="1:29" x14ac:dyDescent="0.25">
      <c r="A2325" t="s">
        <v>343</v>
      </c>
      <c r="B2325" t="s">
        <v>31</v>
      </c>
      <c r="C2325" t="s">
        <v>1502</v>
      </c>
      <c r="D2325">
        <v>0.06</v>
      </c>
      <c r="E2325" t="s">
        <v>178</v>
      </c>
      <c r="F2325" t="s">
        <v>67</v>
      </c>
      <c r="G2325" t="s">
        <v>35</v>
      </c>
      <c r="H2325" t="str">
        <f>_xll.BDP("BJ962595 Corp","SECURITY_DES")</f>
        <v>HRUCN 4.071 06/16/25</v>
      </c>
      <c r="I2325">
        <v>100.06399999999999</v>
      </c>
      <c r="J2325">
        <v>100.06699999999999</v>
      </c>
      <c r="K2325">
        <v>55</v>
      </c>
      <c r="L2325">
        <v>50</v>
      </c>
      <c r="M232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325" t="s">
        <v>365</v>
      </c>
      <c r="O2325">
        <v>5000000</v>
      </c>
      <c r="P2325">
        <v>2000000</v>
      </c>
      <c r="Q2325" t="str">
        <f>_xll.BDP("BJ962595 Corp","BICS_LEVEL_1_NAME")</f>
        <v>Financials</v>
      </c>
      <c r="R2325">
        <v>3</v>
      </c>
      <c r="S2325">
        <v>2.95</v>
      </c>
      <c r="V2325" t="str">
        <f>_xll.BDP("BJ962595 Corp","ID_CUSIP")</f>
        <v>403925BB5</v>
      </c>
      <c r="W2325" t="s">
        <v>1044</v>
      </c>
      <c r="X2325" t="str">
        <f>_xll.BDP("BJ962595 Corp","CRNCY")</f>
        <v>CAD</v>
      </c>
      <c r="Y2325" t="s">
        <v>1504</v>
      </c>
      <c r="AA2325">
        <v>39</v>
      </c>
      <c r="AB2325">
        <v>34</v>
      </c>
      <c r="AC2325">
        <v>3</v>
      </c>
    </row>
    <row r="2326" spans="1:29" x14ac:dyDescent="0.25">
      <c r="A2326" t="s">
        <v>177</v>
      </c>
      <c r="B2326" t="s">
        <v>31</v>
      </c>
      <c r="C2326" t="s">
        <v>1502</v>
      </c>
      <c r="D2326">
        <v>0.99</v>
      </c>
      <c r="E2326" t="s">
        <v>178</v>
      </c>
      <c r="F2326" t="s">
        <v>67</v>
      </c>
      <c r="G2326" t="s">
        <v>35</v>
      </c>
      <c r="H2326" t="str">
        <f>_xll.BDP("BM840170 Corp","SECURITY_DES")</f>
        <v>HRUCN 2.906 06/02/26</v>
      </c>
      <c r="I2326">
        <v>99.453999999999994</v>
      </c>
      <c r="J2326">
        <v>99.504000000000005</v>
      </c>
      <c r="K2326">
        <v>84</v>
      </c>
      <c r="L2326">
        <v>79</v>
      </c>
      <c r="M232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326" t="s">
        <v>209</v>
      </c>
      <c r="O2326">
        <v>5000000</v>
      </c>
      <c r="P2326">
        <v>2000000</v>
      </c>
      <c r="Q2326" t="str">
        <f>_xll.BDP("BM840170 Corp","BICS_LEVEL_1_NAME")</f>
        <v>Financials</v>
      </c>
      <c r="R2326">
        <v>3.46</v>
      </c>
      <c r="S2326">
        <v>3.41</v>
      </c>
      <c r="V2326" t="str">
        <f>_xll.BDP("BM840170 Corp","ID_CUSIP")</f>
        <v>403925BC3</v>
      </c>
      <c r="W2326" t="s">
        <v>1044</v>
      </c>
      <c r="X2326" t="str">
        <f>_xll.BDP("BM840170 Corp","CRNCY")</f>
        <v>CAD</v>
      </c>
      <c r="Y2326" t="s">
        <v>1504</v>
      </c>
      <c r="AA2326">
        <v>83</v>
      </c>
      <c r="AB2326">
        <v>78</v>
      </c>
      <c r="AC2326">
        <v>3.46</v>
      </c>
    </row>
    <row r="2327" spans="1:29" x14ac:dyDescent="0.25">
      <c r="A2327" t="s">
        <v>180</v>
      </c>
      <c r="B2327" t="s">
        <v>31</v>
      </c>
      <c r="C2327" t="s">
        <v>1502</v>
      </c>
      <c r="D2327">
        <v>1.02</v>
      </c>
      <c r="E2327" t="s">
        <v>170</v>
      </c>
      <c r="F2327" t="s">
        <v>67</v>
      </c>
      <c r="G2327" t="s">
        <v>35</v>
      </c>
      <c r="H2327" t="str">
        <f>_xll.BDP("BN005955 Corp","SECURITY_DES")</f>
        <v>REIUCN 1.974 06/15/26</v>
      </c>
      <c r="I2327">
        <v>98.721999999999994</v>
      </c>
      <c r="J2327">
        <v>98.772999999999996</v>
      </c>
      <c r="K2327">
        <v>60</v>
      </c>
      <c r="L2327">
        <v>55</v>
      </c>
      <c r="M232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327" t="s">
        <v>209</v>
      </c>
      <c r="O2327">
        <v>5000000</v>
      </c>
      <c r="P2327">
        <v>2000000</v>
      </c>
      <c r="Q2327" t="str">
        <f>_xll.BDP("BN005955 Corp","BICS_LEVEL_1_NAME")</f>
        <v>Financials</v>
      </c>
      <c r="R2327">
        <v>3.22</v>
      </c>
      <c r="S2327">
        <v>3.17</v>
      </c>
      <c r="V2327" t="str">
        <f>_xll.BDP("BN005955 Corp","ID_CUSIP")</f>
        <v>766910BG7</v>
      </c>
      <c r="W2327" t="s">
        <v>1044</v>
      </c>
      <c r="X2327" t="str">
        <f>_xll.BDP("BN005955 Corp","CRNCY")</f>
        <v>CAD</v>
      </c>
      <c r="Y2327" t="s">
        <v>1504</v>
      </c>
      <c r="AA2327">
        <v>59</v>
      </c>
      <c r="AB2327">
        <v>54</v>
      </c>
      <c r="AC2327">
        <v>3.22</v>
      </c>
    </row>
    <row r="2328" spans="1:29" x14ac:dyDescent="0.25">
      <c r="A2328" t="s">
        <v>346</v>
      </c>
      <c r="B2328" t="s">
        <v>31</v>
      </c>
      <c r="C2328" t="s">
        <v>1502</v>
      </c>
      <c r="D2328">
        <v>0.55000000000000004</v>
      </c>
      <c r="E2328" t="s">
        <v>160</v>
      </c>
      <c r="F2328" t="s">
        <v>67</v>
      </c>
      <c r="G2328" t="s">
        <v>35</v>
      </c>
      <c r="H2328" t="str">
        <f>_xll.BDP("BN053595 Corp","SECURITY_DES")</f>
        <v>SRUUCN 1.74 12/16/25</v>
      </c>
      <c r="I2328">
        <v>99.256</v>
      </c>
      <c r="J2328">
        <v>99.284000000000006</v>
      </c>
      <c r="K2328">
        <v>48</v>
      </c>
      <c r="L2328">
        <v>43</v>
      </c>
      <c r="M232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328" t="s">
        <v>335</v>
      </c>
      <c r="O2328">
        <v>5000000</v>
      </c>
      <c r="P2328">
        <v>1000000</v>
      </c>
      <c r="Q2328" t="str">
        <f>_xll.BDP("BN053595 Corp","BICS_LEVEL_1_NAME")</f>
        <v>Financials</v>
      </c>
      <c r="R2328">
        <v>3.09</v>
      </c>
      <c r="S2328">
        <v>3.04</v>
      </c>
      <c r="V2328" t="str">
        <f>_xll.BDP("BN053595 Corp","ID_CUSIP")</f>
        <v>83179XAN8</v>
      </c>
      <c r="W2328" t="s">
        <v>1044</v>
      </c>
      <c r="X2328" t="str">
        <f>_xll.BDP("BN053595 Corp","CRNCY")</f>
        <v>CAD</v>
      </c>
      <c r="Y2328" t="s">
        <v>1504</v>
      </c>
      <c r="AA2328">
        <v>47</v>
      </c>
      <c r="AB2328">
        <v>42</v>
      </c>
      <c r="AC2328">
        <v>3.09</v>
      </c>
    </row>
    <row r="2329" spans="1:29" x14ac:dyDescent="0.25">
      <c r="A2329" t="s">
        <v>347</v>
      </c>
      <c r="B2329" t="s">
        <v>31</v>
      </c>
      <c r="C2329" t="s">
        <v>1502</v>
      </c>
      <c r="D2329">
        <v>0.56000000000000005</v>
      </c>
      <c r="E2329" t="s">
        <v>187</v>
      </c>
      <c r="F2329" t="s">
        <v>67</v>
      </c>
      <c r="G2329" t="s">
        <v>35</v>
      </c>
      <c r="H2329" t="str">
        <f>_xll.BDP("BN087679 Corp","SECURITY_DES")</f>
        <v>DIRUCN 1.662 12/22/25</v>
      </c>
      <c r="I2329">
        <v>99.201999999999998</v>
      </c>
      <c r="J2329">
        <v>99.23</v>
      </c>
      <c r="K2329">
        <v>46</v>
      </c>
      <c r="L2329">
        <v>41</v>
      </c>
      <c r="M232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329" t="s">
        <v>335</v>
      </c>
      <c r="O2329">
        <v>5000000</v>
      </c>
      <c r="P2329">
        <v>1000000</v>
      </c>
      <c r="Q2329" t="str">
        <f>_xll.BDP("BN087679 Corp","BICS_LEVEL_1_NAME")</f>
        <v>Financials</v>
      </c>
      <c r="R2329">
        <v>3.07</v>
      </c>
      <c r="S2329">
        <v>3.02</v>
      </c>
      <c r="V2329" t="str">
        <f>_xll.BDP("BN087679 Corp","ID_CUSIP")</f>
        <v>26153WAC3</v>
      </c>
      <c r="W2329" t="s">
        <v>1044</v>
      </c>
      <c r="X2329" t="str">
        <f>_xll.BDP("BN087679 Corp","CRNCY")</f>
        <v>CAD</v>
      </c>
      <c r="Y2329" t="s">
        <v>1504</v>
      </c>
      <c r="AA2329">
        <v>45</v>
      </c>
      <c r="AB2329">
        <v>40</v>
      </c>
      <c r="AC2329">
        <v>3.07</v>
      </c>
    </row>
    <row r="2330" spans="1:29" x14ac:dyDescent="0.25">
      <c r="A2330" t="s">
        <v>354</v>
      </c>
      <c r="B2330" t="s">
        <v>31</v>
      </c>
      <c r="C2330" t="s">
        <v>1502</v>
      </c>
      <c r="D2330">
        <v>0.69</v>
      </c>
      <c r="E2330" t="s">
        <v>166</v>
      </c>
      <c r="F2330" t="s">
        <v>67</v>
      </c>
      <c r="G2330" t="s">
        <v>35</v>
      </c>
      <c r="H2330" t="str">
        <f>_xll.BDP("BN949311 Corp","SECURITY_DES")</f>
        <v>APUCN 1.726 02/12/26</v>
      </c>
      <c r="I2330">
        <v>98.724000000000004</v>
      </c>
      <c r="J2330">
        <v>98.793999999999997</v>
      </c>
      <c r="K2330">
        <v>95</v>
      </c>
      <c r="L2330">
        <v>85</v>
      </c>
      <c r="M233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30" t="s">
        <v>153</v>
      </c>
      <c r="O2330">
        <v>3000000</v>
      </c>
      <c r="P2330">
        <v>2000000</v>
      </c>
      <c r="Q2330" t="str">
        <f>_xll.BDP("BN949311 Corp","BICS_LEVEL_1_NAME")</f>
        <v>Financials</v>
      </c>
      <c r="R2330">
        <v>3.55</v>
      </c>
      <c r="S2330">
        <v>3.45</v>
      </c>
      <c r="V2330" t="str">
        <f>_xll.BDP("BN949311 Corp","ID_CUSIP")</f>
        <v>019456AH5</v>
      </c>
      <c r="W2330" t="s">
        <v>1044</v>
      </c>
      <c r="X2330" t="str">
        <f>_xll.BDP("BN949311 Corp","CRNCY")</f>
        <v>CAD</v>
      </c>
      <c r="Y2330" t="s">
        <v>1504</v>
      </c>
      <c r="AA2330">
        <v>93</v>
      </c>
      <c r="AB2330">
        <v>83</v>
      </c>
      <c r="AC2330">
        <v>3.55</v>
      </c>
    </row>
    <row r="2331" spans="1:29" x14ac:dyDescent="0.25">
      <c r="A2331" t="s">
        <v>198</v>
      </c>
      <c r="B2331" t="s">
        <v>31</v>
      </c>
      <c r="C2331" t="s">
        <v>1502</v>
      </c>
      <c r="D2331">
        <v>1.45</v>
      </c>
      <c r="E2331" t="s">
        <v>163</v>
      </c>
      <c r="F2331" t="s">
        <v>67</v>
      </c>
      <c r="G2331" t="s">
        <v>35</v>
      </c>
      <c r="H2331" t="str">
        <f>_xll.BDP("BS509513 Corp","SECURITY_DES")</f>
        <v>CHPUCN 2.456 11/30/26</v>
      </c>
      <c r="I2331">
        <v>98.885000000000005</v>
      </c>
      <c r="J2331">
        <v>98.956999999999994</v>
      </c>
      <c r="K2331">
        <v>60</v>
      </c>
      <c r="L2331">
        <v>55</v>
      </c>
      <c r="M233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331" t="s">
        <v>78</v>
      </c>
      <c r="O2331">
        <v>5000000</v>
      </c>
      <c r="P2331">
        <v>2000000</v>
      </c>
      <c r="Q2331" t="str">
        <f>_xll.BDP("BS509513 Corp","BICS_LEVEL_1_NAME")</f>
        <v>Financials</v>
      </c>
      <c r="R2331">
        <v>3.22</v>
      </c>
      <c r="S2331">
        <v>3.17</v>
      </c>
      <c r="V2331" t="str">
        <f>_xll.BDP("BS509513 Corp","ID_CUSIP")</f>
        <v>17039AAV8</v>
      </c>
      <c r="W2331" t="s">
        <v>1044</v>
      </c>
      <c r="X2331" t="str">
        <f>_xll.BDP("BS509513 Corp","CRNCY")</f>
        <v>CAD</v>
      </c>
      <c r="Y2331" t="s">
        <v>1504</v>
      </c>
      <c r="AA2331">
        <v>58</v>
      </c>
      <c r="AB2331">
        <v>53</v>
      </c>
      <c r="AC2331">
        <v>3.22</v>
      </c>
    </row>
    <row r="2332" spans="1:29" x14ac:dyDescent="0.25">
      <c r="A2332" t="s">
        <v>376</v>
      </c>
      <c r="B2332" t="s">
        <v>31</v>
      </c>
      <c r="C2332" t="s">
        <v>1502</v>
      </c>
      <c r="D2332">
        <v>0.04</v>
      </c>
      <c r="E2332" t="s">
        <v>377</v>
      </c>
      <c r="F2332" t="s">
        <v>67</v>
      </c>
      <c r="G2332" t="s">
        <v>35</v>
      </c>
      <c r="H2332" t="str">
        <f>_xll.BDP("EJ706448 Corp","SECURITY_DES")</f>
        <v>QBRCN 5 5/8 06/15/25</v>
      </c>
      <c r="I2332">
        <v>100.071</v>
      </c>
      <c r="J2332">
        <v>100.07299999999999</v>
      </c>
      <c r="K2332">
        <v>50</v>
      </c>
      <c r="L2332">
        <v>45</v>
      </c>
      <c r="M233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332" t="s">
        <v>365</v>
      </c>
      <c r="O2332">
        <v>5000000</v>
      </c>
      <c r="P2332">
        <v>2000000</v>
      </c>
      <c r="Q2332" t="str">
        <f>_xll.BDP("EJ706448 Corp","BICS_LEVEL_1_NAME")</f>
        <v>Communications</v>
      </c>
      <c r="R2332">
        <v>2.95</v>
      </c>
      <c r="S2332">
        <v>2.9</v>
      </c>
      <c r="V2332" t="str">
        <f>_xll.BDP("EJ706448 Corp","ID_CUSIP")</f>
        <v>92660FAF1</v>
      </c>
      <c r="W2332" t="s">
        <v>1044</v>
      </c>
      <c r="X2332" t="str">
        <f>_xll.BDP("EJ706448 Corp","CRNCY")</f>
        <v>CAD</v>
      </c>
      <c r="Y2332" t="s">
        <v>1504</v>
      </c>
      <c r="AA2332">
        <v>34</v>
      </c>
      <c r="AB2332">
        <v>29</v>
      </c>
      <c r="AC2332">
        <v>2.95</v>
      </c>
    </row>
    <row r="2333" spans="1:29" x14ac:dyDescent="0.25">
      <c r="A2333" t="s">
        <v>385</v>
      </c>
      <c r="B2333" t="s">
        <v>31</v>
      </c>
      <c r="C2333" t="s">
        <v>1502</v>
      </c>
      <c r="D2333">
        <v>0.04</v>
      </c>
      <c r="E2333" t="s">
        <v>155</v>
      </c>
      <c r="F2333" t="s">
        <v>67</v>
      </c>
      <c r="G2333" t="s">
        <v>35</v>
      </c>
      <c r="H2333" t="str">
        <f>_xll.BDP("EK949958 Corp","SECURITY_DES")</f>
        <v>CRTUCN 3.527 06/09/25</v>
      </c>
      <c r="I2333">
        <v>100.024</v>
      </c>
      <c r="J2333">
        <v>100.026</v>
      </c>
      <c r="K2333">
        <v>53</v>
      </c>
      <c r="L2333">
        <v>48</v>
      </c>
      <c r="M233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333" t="s">
        <v>365</v>
      </c>
      <c r="O2333">
        <v>5000000</v>
      </c>
      <c r="Q2333" t="str">
        <f>_xll.BDP("EK949958 Corp","BICS_LEVEL_1_NAME")</f>
        <v>Financials</v>
      </c>
      <c r="R2333">
        <v>2.98</v>
      </c>
      <c r="S2333">
        <v>2.93</v>
      </c>
      <c r="V2333" t="str">
        <f>_xll.BDP("EK949958 Corp","ID_CUSIP")</f>
        <v>126462AB6</v>
      </c>
      <c r="W2333" t="s">
        <v>1044</v>
      </c>
      <c r="X2333" t="str">
        <f>_xll.BDP("EK949958 Corp","CRNCY")</f>
        <v>CAD</v>
      </c>
      <c r="Y2333" t="s">
        <v>1504</v>
      </c>
      <c r="AA2333">
        <v>37</v>
      </c>
      <c r="AB2333">
        <v>32</v>
      </c>
      <c r="AC2333">
        <v>2.98</v>
      </c>
    </row>
    <row r="2334" spans="1:29" x14ac:dyDescent="0.25">
      <c r="A2334" t="s">
        <v>394</v>
      </c>
      <c r="B2334" t="s">
        <v>31</v>
      </c>
      <c r="C2334" t="s">
        <v>1502</v>
      </c>
      <c r="D2334">
        <v>0.53</v>
      </c>
      <c r="E2334" t="s">
        <v>395</v>
      </c>
      <c r="F2334" t="s">
        <v>67</v>
      </c>
      <c r="G2334" t="s">
        <v>35</v>
      </c>
      <c r="H2334" t="str">
        <f>_xll.BDP("JV124677 Corp","SECURITY_DES")</f>
        <v>TCN 3 3/4 03/10/26</v>
      </c>
      <c r="I2334">
        <v>100.312</v>
      </c>
      <c r="J2334">
        <v>100.339</v>
      </c>
      <c r="K2334">
        <v>57</v>
      </c>
      <c r="L2334">
        <v>52</v>
      </c>
      <c r="M233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34" t="s">
        <v>153</v>
      </c>
      <c r="O2334">
        <v>5000000</v>
      </c>
      <c r="P2334">
        <v>2000000</v>
      </c>
      <c r="Q2334" t="str">
        <f>_xll.BDP("JV124677 Corp","BICS_LEVEL_1_NAME")</f>
        <v>Communications</v>
      </c>
      <c r="R2334">
        <v>3.17</v>
      </c>
      <c r="S2334">
        <v>3.12</v>
      </c>
      <c r="V2334" t="str">
        <f>_xll.BDP("JV124677 Corp","ID_CUSIP")</f>
        <v>87971MBC6</v>
      </c>
      <c r="W2334" t="s">
        <v>1044</v>
      </c>
      <c r="X2334" t="str">
        <f>_xll.BDP("JV124677 Corp","CRNCY")</f>
        <v>CAD</v>
      </c>
      <c r="Y2334" t="s">
        <v>1504</v>
      </c>
      <c r="AA2334">
        <v>54</v>
      </c>
      <c r="AB2334">
        <v>49</v>
      </c>
      <c r="AC2334">
        <v>3.17</v>
      </c>
    </row>
    <row r="2335" spans="1:29" x14ac:dyDescent="0.25">
      <c r="A2335" t="s">
        <v>207</v>
      </c>
      <c r="B2335" t="s">
        <v>31</v>
      </c>
      <c r="C2335" t="s">
        <v>1502</v>
      </c>
      <c r="D2335">
        <v>0.99</v>
      </c>
      <c r="E2335" t="s">
        <v>155</v>
      </c>
      <c r="F2335" t="s">
        <v>67</v>
      </c>
      <c r="G2335" t="s">
        <v>35</v>
      </c>
      <c r="H2335" t="str">
        <f>_xll.BDP("LW138340 Corp","SECURITY_DES")</f>
        <v>CRTUCN 3.289 06/01/26</v>
      </c>
      <c r="I2335">
        <v>99.864999999999995</v>
      </c>
      <c r="J2335">
        <v>99.914000000000001</v>
      </c>
      <c r="K2335">
        <v>81</v>
      </c>
      <c r="L2335">
        <v>76</v>
      </c>
      <c r="M233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335" t="s">
        <v>209</v>
      </c>
      <c r="O2335">
        <v>5000000</v>
      </c>
      <c r="P2335">
        <v>2000000</v>
      </c>
      <c r="Q2335" t="str">
        <f>_xll.BDP("LW138340 Corp","BICS_LEVEL_1_NAME")</f>
        <v>Financials</v>
      </c>
      <c r="R2335">
        <v>3.43</v>
      </c>
      <c r="S2335">
        <v>3.38</v>
      </c>
      <c r="V2335" t="str">
        <f>_xll.BDP("LW138340 Corp","ID_CUSIP")</f>
        <v>126462AD2</v>
      </c>
      <c r="W2335" t="s">
        <v>1044</v>
      </c>
      <c r="X2335" t="str">
        <f>_xll.BDP("LW138340 Corp","CRNCY")</f>
        <v>CAD</v>
      </c>
      <c r="Y2335" t="s">
        <v>1504</v>
      </c>
      <c r="AA2335">
        <v>80</v>
      </c>
      <c r="AB2335">
        <v>75</v>
      </c>
      <c r="AC2335">
        <v>3.43</v>
      </c>
    </row>
    <row r="2336" spans="1:29" x14ac:dyDescent="0.25">
      <c r="A2336" t="s">
        <v>396</v>
      </c>
      <c r="B2336" t="s">
        <v>31</v>
      </c>
      <c r="C2336" t="s">
        <v>1502</v>
      </c>
      <c r="D2336">
        <v>0.25</v>
      </c>
      <c r="E2336" t="s">
        <v>163</v>
      </c>
      <c r="F2336" t="s">
        <v>67</v>
      </c>
      <c r="G2336" t="s">
        <v>35</v>
      </c>
      <c r="H2336" t="str">
        <f>_xll.BDP("QJ848437 Corp","SECURITY_DES")</f>
        <v>CHPUCN 4.055 11/24/25</v>
      </c>
      <c r="I2336">
        <v>100.254</v>
      </c>
      <c r="J2336">
        <v>100.26600000000001</v>
      </c>
      <c r="K2336">
        <v>53</v>
      </c>
      <c r="L2336">
        <v>48</v>
      </c>
      <c r="M233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336" t="s">
        <v>365</v>
      </c>
      <c r="O2336">
        <v>5000000</v>
      </c>
      <c r="P2336">
        <v>2000000</v>
      </c>
      <c r="Q2336" t="str">
        <f>_xll.BDP("QJ848437 Corp","BICS_LEVEL_1_NAME")</f>
        <v>Financials</v>
      </c>
      <c r="R2336">
        <v>2.98</v>
      </c>
      <c r="S2336">
        <v>2.93</v>
      </c>
      <c r="V2336" t="str">
        <f>_xll.BDP("QJ848437 Corp","ID_CUSIP")</f>
        <v>17039AAF3</v>
      </c>
      <c r="W2336" t="s">
        <v>1044</v>
      </c>
      <c r="X2336" t="str">
        <f>_xll.BDP("QJ848437 Corp","CRNCY")</f>
        <v>CAD</v>
      </c>
      <c r="Y2336" t="s">
        <v>1504</v>
      </c>
      <c r="AA2336">
        <v>37</v>
      </c>
      <c r="AB2336">
        <v>32</v>
      </c>
      <c r="AC2336">
        <v>2.98</v>
      </c>
    </row>
    <row r="2337" spans="1:29" x14ac:dyDescent="0.25">
      <c r="A2337" t="s">
        <v>1505</v>
      </c>
      <c r="B2337" t="s">
        <v>31</v>
      </c>
      <c r="C2337" t="s">
        <v>1502</v>
      </c>
      <c r="D2337">
        <v>0.99</v>
      </c>
      <c r="E2337" t="s">
        <v>1123</v>
      </c>
      <c r="F2337" t="s">
        <v>67</v>
      </c>
      <c r="G2337" t="s">
        <v>35</v>
      </c>
      <c r="H2337" t="str">
        <f>_xll.BDP("YX020836 Corp","SECURITY_DES")</f>
        <v>XCN 4.747 05/26/26</v>
      </c>
      <c r="I2337">
        <v>101.69</v>
      </c>
      <c r="J2337">
        <v>101.739</v>
      </c>
      <c r="K2337">
        <v>40</v>
      </c>
      <c r="L2337">
        <v>35</v>
      </c>
      <c r="M233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337" t="s">
        <v>68</v>
      </c>
      <c r="O2337">
        <v>5000000</v>
      </c>
      <c r="P2337">
        <v>1000000</v>
      </c>
      <c r="Q2337" t="str">
        <f>_xll.BDP("YX020836 Corp","BICS_LEVEL_1_NAME")</f>
        <v>Financials</v>
      </c>
      <c r="R2337">
        <v>3.02</v>
      </c>
      <c r="S2337">
        <v>2.97</v>
      </c>
      <c r="V2337" t="str">
        <f>_xll.BDP("YX020836 Corp","ID_CUSIP")</f>
        <v>87262KAK1</v>
      </c>
      <c r="W2337" t="s">
        <v>1044</v>
      </c>
      <c r="X2337" t="str">
        <f>_xll.BDP("YX020836 Corp","CRNCY")</f>
        <v>CAD</v>
      </c>
      <c r="Y2337" t="s">
        <v>1504</v>
      </c>
      <c r="AA2337">
        <v>40</v>
      </c>
      <c r="AB2337">
        <v>35</v>
      </c>
      <c r="AC2337">
        <v>3.02</v>
      </c>
    </row>
    <row r="2338" spans="1:29" x14ac:dyDescent="0.25">
      <c r="A2338" t="s">
        <v>816</v>
      </c>
      <c r="B2338" t="s">
        <v>31</v>
      </c>
      <c r="C2338" t="s">
        <v>1502</v>
      </c>
      <c r="D2338">
        <v>1.31</v>
      </c>
      <c r="E2338" t="s">
        <v>775</v>
      </c>
      <c r="F2338" t="s">
        <v>67</v>
      </c>
      <c r="G2338" t="s">
        <v>35</v>
      </c>
      <c r="H2338" t="str">
        <f>_xll.BDP("ZI813086 Corp","SECURITY_DES")</f>
        <v>RCICN 5.65 09/21/26</v>
      </c>
      <c r="I2338">
        <v>103.04900000000001</v>
      </c>
      <c r="J2338">
        <v>103.11499999999999</v>
      </c>
      <c r="K2338">
        <v>65</v>
      </c>
      <c r="L2338">
        <v>60</v>
      </c>
      <c r="M233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338" t="s">
        <v>78</v>
      </c>
      <c r="O2338">
        <v>5000000</v>
      </c>
      <c r="P2338">
        <v>2000000</v>
      </c>
      <c r="Q2338" t="str">
        <f>_xll.BDP("ZI813086 Corp","BICS_LEVEL_1_NAME")</f>
        <v>Communications</v>
      </c>
      <c r="R2338">
        <v>3.27</v>
      </c>
      <c r="S2338">
        <v>3.22</v>
      </c>
      <c r="V2338" t="str">
        <f>_xll.BDP("ZI813086 Corp","ID_CUSIP")</f>
        <v>775109CU3</v>
      </c>
      <c r="W2338" t="s">
        <v>1044</v>
      </c>
      <c r="X2338" t="str">
        <f>_xll.BDP("ZI813086 Corp","CRNCY")</f>
        <v>CAD</v>
      </c>
      <c r="Y2338" t="s">
        <v>1504</v>
      </c>
      <c r="AA2338">
        <v>64</v>
      </c>
      <c r="AB2338">
        <v>59</v>
      </c>
      <c r="AC2338">
        <v>3.27</v>
      </c>
    </row>
    <row r="2339" spans="1:29" x14ac:dyDescent="0.25">
      <c r="A2339" t="s">
        <v>414</v>
      </c>
      <c r="B2339" t="s">
        <v>31</v>
      </c>
      <c r="C2339" t="s">
        <v>1502</v>
      </c>
      <c r="D2339">
        <v>0.83</v>
      </c>
      <c r="E2339" t="s">
        <v>236</v>
      </c>
      <c r="F2339" t="s">
        <v>67</v>
      </c>
      <c r="G2339" t="s">
        <v>35</v>
      </c>
      <c r="H2339" t="str">
        <f>_xll.BDP("ZL255043 Corp","SECURITY_DES")</f>
        <v>DRSILL 1.82 04/01/26</v>
      </c>
      <c r="I2339">
        <v>98.954999999999998</v>
      </c>
      <c r="J2339">
        <v>99.037000000000006</v>
      </c>
      <c r="K2339">
        <v>46</v>
      </c>
      <c r="L2339">
        <v>36</v>
      </c>
      <c r="M23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339" t="s">
        <v>335</v>
      </c>
      <c r="O2339">
        <v>5000000</v>
      </c>
      <c r="P2339">
        <v>2000000</v>
      </c>
      <c r="Q2339" t="str">
        <f>_xll.BDP("ZL255043 Corp","BICS_LEVEL_1_NAME")</f>
        <v>Financials</v>
      </c>
      <c r="R2339">
        <v>3.07</v>
      </c>
      <c r="S2339">
        <v>2.97</v>
      </c>
      <c r="V2339" t="str">
        <f>_xll.BDP("ZL255043 Corp","ID_CUSIP")</f>
        <v>26154EAB4</v>
      </c>
      <c r="W2339" t="s">
        <v>1044</v>
      </c>
      <c r="X2339" t="str">
        <f>_xll.BDP("ZL255043 Corp","CRNCY")</f>
        <v>CAD</v>
      </c>
      <c r="Y2339" t="s">
        <v>1504</v>
      </c>
      <c r="AA2339">
        <v>45</v>
      </c>
      <c r="AB2339">
        <v>35</v>
      </c>
      <c r="AC2339">
        <v>3.07</v>
      </c>
    </row>
    <row r="2340" spans="1:29" x14ac:dyDescent="0.25">
      <c r="A2340" t="s">
        <v>415</v>
      </c>
      <c r="B2340" t="s">
        <v>31</v>
      </c>
      <c r="C2340" t="s">
        <v>1502</v>
      </c>
      <c r="D2340">
        <v>0.31</v>
      </c>
      <c r="E2340" t="s">
        <v>236</v>
      </c>
      <c r="F2340" t="s">
        <v>67</v>
      </c>
      <c r="G2340" t="s">
        <v>35</v>
      </c>
      <c r="H2340" t="str">
        <f>_xll.BDP("ZL255923 Corp","SECURITY_DES")</f>
        <v>DRSILL 2.15 09/17/25</v>
      </c>
      <c r="I2340">
        <v>99.686000000000007</v>
      </c>
      <c r="J2340">
        <v>99.700999999999993</v>
      </c>
      <c r="K2340">
        <v>51</v>
      </c>
      <c r="L2340">
        <v>46</v>
      </c>
      <c r="M234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340" t="s">
        <v>335</v>
      </c>
      <c r="O2340">
        <v>5000000</v>
      </c>
      <c r="P2340">
        <v>2000000</v>
      </c>
      <c r="Q2340" t="str">
        <f>_xll.BDP("ZL255923 Corp","BICS_LEVEL_1_NAME")</f>
        <v>Financials</v>
      </c>
      <c r="R2340">
        <v>3.12</v>
      </c>
      <c r="S2340">
        <v>3.07</v>
      </c>
      <c r="V2340" t="str">
        <f>_xll.BDP("ZL255923 Corp","ID_CUSIP")</f>
        <v>26154EAA6</v>
      </c>
      <c r="W2340" t="s">
        <v>1044</v>
      </c>
      <c r="X2340" t="str">
        <f>_xll.BDP("ZL255923 Corp","CRNCY")</f>
        <v>CAD</v>
      </c>
      <c r="Y2340" t="s">
        <v>1504</v>
      </c>
      <c r="AA2340">
        <v>50</v>
      </c>
      <c r="AB2340">
        <v>45</v>
      </c>
      <c r="AC2340">
        <v>3.12</v>
      </c>
    </row>
    <row r="2341" spans="1:29" x14ac:dyDescent="0.25">
      <c r="A2341" t="s">
        <v>276</v>
      </c>
      <c r="B2341" t="s">
        <v>31</v>
      </c>
      <c r="C2341" t="s">
        <v>1502</v>
      </c>
      <c r="D2341">
        <v>1.06</v>
      </c>
      <c r="E2341" t="s">
        <v>190</v>
      </c>
      <c r="F2341" t="s">
        <v>67</v>
      </c>
      <c r="G2341" t="s">
        <v>35</v>
      </c>
      <c r="H2341" t="str">
        <f>_xll.BDP("ZR095818 Corp","SECURITY_DES")</f>
        <v>CRRUCN 3.677 08/26/26</v>
      </c>
      <c r="I2341">
        <v>100.26600000000001</v>
      </c>
      <c r="J2341">
        <v>100.319</v>
      </c>
      <c r="K2341">
        <v>81</v>
      </c>
      <c r="L2341">
        <v>76</v>
      </c>
      <c r="M234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341" t="s">
        <v>209</v>
      </c>
      <c r="O2341">
        <v>5000000</v>
      </c>
      <c r="P2341">
        <v>2000000</v>
      </c>
      <c r="Q2341" t="str">
        <f>_xll.BDP("ZR095818 Corp","BICS_LEVEL_1_NAME")</f>
        <v>Financials</v>
      </c>
      <c r="R2341">
        <v>3.43</v>
      </c>
      <c r="S2341">
        <v>3.38</v>
      </c>
      <c r="V2341" t="str">
        <f>_xll.BDP("ZR095818 Corp","ID_CUSIP")</f>
        <v>227107AN9</v>
      </c>
      <c r="W2341" t="s">
        <v>1044</v>
      </c>
      <c r="X2341" t="str">
        <f>_xll.BDP("ZR095818 Corp","CRNCY")</f>
        <v>CAD</v>
      </c>
      <c r="Y2341" t="s">
        <v>1504</v>
      </c>
      <c r="AA2341">
        <v>80</v>
      </c>
      <c r="AB2341">
        <v>75</v>
      </c>
      <c r="AC2341">
        <v>3.43</v>
      </c>
    </row>
    <row r="2342" spans="1:29" x14ac:dyDescent="0.25">
      <c r="A2342" t="s">
        <v>1265</v>
      </c>
      <c r="B2342" t="s">
        <v>31</v>
      </c>
      <c r="C2342" t="s">
        <v>1502</v>
      </c>
      <c r="D2342">
        <v>1.6</v>
      </c>
      <c r="E2342" t="s">
        <v>62</v>
      </c>
      <c r="F2342" t="s">
        <v>1431</v>
      </c>
      <c r="G2342" t="s">
        <v>35</v>
      </c>
      <c r="H2342" t="str">
        <f>_xll.BDP("AZ213824 Corp","SECURITY_DES")</f>
        <v>TD 3.06 01/26/32</v>
      </c>
      <c r="I2342">
        <v>99.382000000000005</v>
      </c>
      <c r="J2342">
        <v>99.477999999999994</v>
      </c>
      <c r="K2342">
        <v>80</v>
      </c>
      <c r="L2342">
        <v>74</v>
      </c>
      <c r="M234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342" t="s">
        <v>48</v>
      </c>
      <c r="O2342">
        <v>10000000</v>
      </c>
      <c r="P2342">
        <v>3000000</v>
      </c>
      <c r="Q2342" t="str">
        <f>_xll.BDP("AZ213824 Corp","BICS_LEVEL_1_NAME")</f>
        <v>Financials</v>
      </c>
      <c r="R2342">
        <v>3.44</v>
      </c>
      <c r="S2342">
        <v>3.38</v>
      </c>
      <c r="V2342" t="str">
        <f>_xll.BDP("AZ213824 Corp","ID_CUSIP")</f>
        <v>89117FPG8</v>
      </c>
      <c r="W2342" t="s">
        <v>1499</v>
      </c>
      <c r="X2342" t="str">
        <f>_xll.BDP("AZ213824 Corp","CRNCY")</f>
        <v>CAD</v>
      </c>
      <c r="Y2342" t="s">
        <v>1506</v>
      </c>
      <c r="AA2342">
        <v>80.14</v>
      </c>
      <c r="AB2342">
        <v>74.05</v>
      </c>
    </row>
    <row r="2343" spans="1:29" x14ac:dyDescent="0.25">
      <c r="A2343" t="s">
        <v>1507</v>
      </c>
      <c r="B2343" t="s">
        <v>31</v>
      </c>
      <c r="C2343" t="s">
        <v>1502</v>
      </c>
      <c r="E2343" t="s">
        <v>77</v>
      </c>
      <c r="F2343" t="s">
        <v>1431</v>
      </c>
      <c r="G2343" t="s">
        <v>35</v>
      </c>
      <c r="H2343" t="str">
        <f>_xll.BDP("BJ610572 Corp","SECURITY_DES")</f>
        <v>CCDJ 2.856 05/26/30</v>
      </c>
      <c r="K2343">
        <v>33</v>
      </c>
      <c r="L2343">
        <v>27</v>
      </c>
      <c r="M2343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2343" t="s">
        <v>1508</v>
      </c>
      <c r="O2343">
        <v>5000000</v>
      </c>
      <c r="P2343">
        <v>0</v>
      </c>
      <c r="Q2343" t="str">
        <f>_xll.BDP("BJ610572 Corp","BICS_LEVEL_1_NAME")</f>
        <v>Financials</v>
      </c>
      <c r="V2343" t="str">
        <f>_xll.BDP("BJ610572 Corp","ID_CUSIP")</f>
        <v>31430WDW1</v>
      </c>
      <c r="W2343" t="s">
        <v>1499</v>
      </c>
      <c r="X2343" t="str">
        <f>_xll.BDP("BJ610572 Corp","CRNCY")</f>
        <v>CAD</v>
      </c>
      <c r="Y2343" t="s">
        <v>1506</v>
      </c>
      <c r="AA2343">
        <v>47.27</v>
      </c>
    </row>
    <row r="2344" spans="1:29" x14ac:dyDescent="0.25">
      <c r="A2344" t="s">
        <v>1509</v>
      </c>
      <c r="B2344" t="s">
        <v>31</v>
      </c>
      <c r="C2344" t="s">
        <v>1502</v>
      </c>
      <c r="E2344" t="s">
        <v>67</v>
      </c>
      <c r="F2344" t="s">
        <v>1431</v>
      </c>
      <c r="G2344" t="s">
        <v>35</v>
      </c>
      <c r="H2344" t="str">
        <f>_xll.BDP("BJ990429 Corp","SECURITY_DES")</f>
        <v>BMO 2.077 06/17/30</v>
      </c>
      <c r="K2344">
        <v>33</v>
      </c>
      <c r="L2344">
        <v>27</v>
      </c>
      <c r="M234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344" t="s">
        <v>335</v>
      </c>
      <c r="O2344">
        <v>10000000</v>
      </c>
      <c r="P2344">
        <v>1000000</v>
      </c>
      <c r="Q2344" t="str">
        <f>_xll.BDP("BJ990429 Corp","BICS_LEVEL_1_NAME")</f>
        <v>Financials</v>
      </c>
      <c r="V2344" t="str">
        <f>_xll.BDP("BJ990429 Corp","ID_CUSIP")</f>
        <v>06369ZCF9</v>
      </c>
      <c r="W2344" t="s">
        <v>1499</v>
      </c>
      <c r="X2344" t="str">
        <f>_xll.BDP("BJ990429 Corp","CRNCY")</f>
        <v>CAD</v>
      </c>
      <c r="Y2344" t="s">
        <v>1506</v>
      </c>
      <c r="AA2344">
        <v>39.840000000000003</v>
      </c>
    </row>
    <row r="2345" spans="1:29" x14ac:dyDescent="0.25">
      <c r="A2345" t="s">
        <v>1510</v>
      </c>
      <c r="B2345" t="s">
        <v>31</v>
      </c>
      <c r="C2345" t="s">
        <v>1502</v>
      </c>
      <c r="D2345">
        <v>0.1</v>
      </c>
      <c r="E2345" t="s">
        <v>74</v>
      </c>
      <c r="F2345" t="s">
        <v>1431</v>
      </c>
      <c r="G2345" t="s">
        <v>35</v>
      </c>
      <c r="H2345" t="str">
        <f>_xll.BDP("BK215349 Corp","SECURITY_DES")</f>
        <v>RY 2.088 06/30/30</v>
      </c>
      <c r="I2345">
        <v>99.915999999999997</v>
      </c>
      <c r="J2345">
        <v>99.921999999999997</v>
      </c>
      <c r="K2345">
        <v>33</v>
      </c>
      <c r="L2345">
        <v>27</v>
      </c>
      <c r="M234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345" t="s">
        <v>335</v>
      </c>
      <c r="O2345">
        <v>10000000</v>
      </c>
      <c r="P2345">
        <v>1000000</v>
      </c>
      <c r="Q2345" t="str">
        <f>_xll.BDP("BK215349 Corp","BICS_LEVEL_1_NAME")</f>
        <v>Financials</v>
      </c>
      <c r="R2345">
        <v>2.94</v>
      </c>
      <c r="S2345">
        <v>2.88</v>
      </c>
      <c r="V2345" t="str">
        <f>_xll.BDP("BK215349 Corp","ID_CUSIP")</f>
        <v>780086SA3</v>
      </c>
      <c r="W2345" t="s">
        <v>1499</v>
      </c>
      <c r="X2345" t="str">
        <f>_xll.BDP("BK215349 Corp","CRNCY")</f>
        <v>CAD</v>
      </c>
      <c r="Y2345" t="s">
        <v>1506</v>
      </c>
      <c r="AA2345">
        <v>39.840000000000003</v>
      </c>
      <c r="AB2345">
        <v>26.65</v>
      </c>
    </row>
    <row r="2346" spans="1:29" x14ac:dyDescent="0.25">
      <c r="A2346" t="s">
        <v>1511</v>
      </c>
      <c r="B2346" t="s">
        <v>31</v>
      </c>
      <c r="C2346" t="s">
        <v>1502</v>
      </c>
      <c r="D2346">
        <v>0.15</v>
      </c>
      <c r="E2346" t="s">
        <v>72</v>
      </c>
      <c r="F2346" t="s">
        <v>1431</v>
      </c>
      <c r="G2346" t="s">
        <v>35</v>
      </c>
      <c r="H2346" t="str">
        <f>_xll.BDP("BK528437 Corp","SECURITY_DES")</f>
        <v>CM 2.01 07/21/30</v>
      </c>
      <c r="I2346">
        <v>99.849000000000004</v>
      </c>
      <c r="J2346">
        <v>99.858000000000004</v>
      </c>
      <c r="K2346">
        <v>36</v>
      </c>
      <c r="L2346">
        <v>30</v>
      </c>
      <c r="M234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346" t="s">
        <v>335</v>
      </c>
      <c r="O2346">
        <v>10000000</v>
      </c>
      <c r="P2346">
        <v>1000000</v>
      </c>
      <c r="Q2346" t="str">
        <f>_xll.BDP("BK528437 Corp","BICS_LEVEL_1_NAME")</f>
        <v>Financials</v>
      </c>
      <c r="R2346">
        <v>2.97</v>
      </c>
      <c r="S2346">
        <v>2.91</v>
      </c>
      <c r="V2346" t="str">
        <f>_xll.BDP("BK528437 Corp","ID_CUSIP")</f>
        <v>13607HBC5</v>
      </c>
      <c r="W2346" t="s">
        <v>1499</v>
      </c>
      <c r="X2346" t="str">
        <f>_xll.BDP("BK528437 Corp","CRNCY")</f>
        <v>CAD</v>
      </c>
      <c r="Y2346" t="s">
        <v>1506</v>
      </c>
      <c r="AA2346">
        <v>42.84</v>
      </c>
      <c r="AB2346">
        <v>29.62</v>
      </c>
    </row>
    <row r="2347" spans="1:29" x14ac:dyDescent="0.25">
      <c r="A2347" t="s">
        <v>1267</v>
      </c>
      <c r="B2347" t="s">
        <v>31</v>
      </c>
      <c r="C2347" t="s">
        <v>1502</v>
      </c>
      <c r="D2347">
        <v>2.46</v>
      </c>
      <c r="E2347" t="s">
        <v>74</v>
      </c>
      <c r="F2347" t="s">
        <v>1431</v>
      </c>
      <c r="G2347" t="s">
        <v>35</v>
      </c>
      <c r="H2347" t="str">
        <f>_xll.BDP("BN685372 Corp","SECURITY_DES")</f>
        <v>RY 1.67 01/28/33</v>
      </c>
      <c r="I2347">
        <v>95.441999999999993</v>
      </c>
      <c r="J2347">
        <v>95.588999999999999</v>
      </c>
      <c r="K2347">
        <v>80</v>
      </c>
      <c r="L2347">
        <v>74</v>
      </c>
      <c r="M23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47" t="s">
        <v>53</v>
      </c>
      <c r="O2347">
        <v>3000000</v>
      </c>
      <c r="P2347">
        <v>0</v>
      </c>
      <c r="Q2347" t="str">
        <f>_xll.BDP("BN685372 Corp","BICS_LEVEL_1_NAME")</f>
        <v>Financials</v>
      </c>
      <c r="R2347">
        <v>3.47</v>
      </c>
      <c r="S2347">
        <v>3.41</v>
      </c>
      <c r="V2347" t="str">
        <f>_xll.BDP("BN685372 Corp","ID_CUSIP")</f>
        <v>780086SY1</v>
      </c>
      <c r="W2347" t="s">
        <v>1499</v>
      </c>
      <c r="X2347" t="str">
        <f>_xll.BDP("BN685372 Corp","CRNCY")</f>
        <v>CAD</v>
      </c>
      <c r="Y2347" t="s">
        <v>1506</v>
      </c>
      <c r="AA2347">
        <v>76.319999999999993</v>
      </c>
      <c r="AB2347">
        <v>70.349999999999994</v>
      </c>
    </row>
    <row r="2348" spans="1:29" x14ac:dyDescent="0.25">
      <c r="A2348" t="s">
        <v>1489</v>
      </c>
      <c r="B2348" t="s">
        <v>31</v>
      </c>
      <c r="C2348" t="s">
        <v>1502</v>
      </c>
      <c r="D2348">
        <v>0.88</v>
      </c>
      <c r="E2348" t="s">
        <v>72</v>
      </c>
      <c r="F2348" t="s">
        <v>1431</v>
      </c>
      <c r="G2348" t="s">
        <v>35</v>
      </c>
      <c r="H2348" t="str">
        <f>_xll.BDP("BP059214 Corp","SECURITY_DES")</f>
        <v>CM 1.96 04/21/31</v>
      </c>
      <c r="I2348">
        <v>98.944000000000003</v>
      </c>
      <c r="J2348">
        <v>98.995999999999995</v>
      </c>
      <c r="K2348">
        <v>56</v>
      </c>
      <c r="L2348">
        <v>50</v>
      </c>
      <c r="M234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48" t="s">
        <v>153</v>
      </c>
      <c r="O2348">
        <v>5000000</v>
      </c>
      <c r="P2348">
        <v>0</v>
      </c>
      <c r="Q2348" t="str">
        <f>_xll.BDP("BP059214 Corp","BICS_LEVEL_1_NAME")</f>
        <v>Financials</v>
      </c>
      <c r="R2348">
        <v>3.15</v>
      </c>
      <c r="S2348">
        <v>3.09</v>
      </c>
      <c r="V2348" t="str">
        <f>_xll.BDP("BP059214 Corp","ID_CUSIP")</f>
        <v>13607HRJ3</v>
      </c>
      <c r="W2348" t="s">
        <v>1499</v>
      </c>
      <c r="X2348" t="str">
        <f>_xll.BDP("BP059214 Corp","CRNCY")</f>
        <v>CAD</v>
      </c>
      <c r="Y2348" t="s">
        <v>1506</v>
      </c>
      <c r="AA2348">
        <v>53.42</v>
      </c>
      <c r="AB2348">
        <v>47.57</v>
      </c>
    </row>
    <row r="2349" spans="1:29" x14ac:dyDescent="0.25">
      <c r="A2349" t="s">
        <v>1268</v>
      </c>
      <c r="B2349" t="s">
        <v>31</v>
      </c>
      <c r="C2349" t="s">
        <v>1502</v>
      </c>
      <c r="D2349">
        <v>0.97</v>
      </c>
      <c r="E2349" t="s">
        <v>77</v>
      </c>
      <c r="F2349" t="s">
        <v>1431</v>
      </c>
      <c r="G2349" t="s">
        <v>35</v>
      </c>
      <c r="H2349" t="str">
        <f>_xll.BDP("BP638308 Corp","SECURITY_DES")</f>
        <v>CCDJ 1.992 05/28/31</v>
      </c>
      <c r="I2349">
        <v>98.86</v>
      </c>
      <c r="J2349">
        <v>98.918000000000006</v>
      </c>
      <c r="K2349">
        <v>56</v>
      </c>
      <c r="L2349">
        <v>50</v>
      </c>
      <c r="M234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49" t="s">
        <v>153</v>
      </c>
      <c r="O2349">
        <v>5000000</v>
      </c>
      <c r="P2349">
        <v>0</v>
      </c>
      <c r="Q2349" t="str">
        <f>_xll.BDP("BP638308 Corp","BICS_LEVEL_1_NAME")</f>
        <v>Financials</v>
      </c>
      <c r="R2349">
        <v>3.15</v>
      </c>
      <c r="S2349">
        <v>3.09</v>
      </c>
      <c r="V2349" t="str">
        <f>_xll.BDP("BP638308 Corp","ID_CUSIP")</f>
        <v>31430WGC2</v>
      </c>
      <c r="W2349" t="s">
        <v>1499</v>
      </c>
      <c r="X2349" t="str">
        <f>_xll.BDP("BP638308 Corp","CRNCY")</f>
        <v>CAD</v>
      </c>
      <c r="Y2349" t="s">
        <v>1506</v>
      </c>
      <c r="AA2349">
        <v>53.95</v>
      </c>
      <c r="AB2349">
        <v>47.42</v>
      </c>
    </row>
    <row r="2350" spans="1:29" x14ac:dyDescent="0.25">
      <c r="A2350" t="s">
        <v>1269</v>
      </c>
      <c r="B2350" t="s">
        <v>31</v>
      </c>
      <c r="C2350" t="s">
        <v>1502</v>
      </c>
      <c r="D2350">
        <v>1.1200000000000001</v>
      </c>
      <c r="E2350" t="s">
        <v>67</v>
      </c>
      <c r="F2350" t="s">
        <v>1431</v>
      </c>
      <c r="G2350" t="s">
        <v>35</v>
      </c>
      <c r="H2350" t="str">
        <f>_xll.BDP("BQ571805 Corp","SECURITY_DES")</f>
        <v>BMO 1.928 07/22/31</v>
      </c>
      <c r="I2350">
        <v>98.512</v>
      </c>
      <c r="J2350">
        <v>98.578999999999994</v>
      </c>
      <c r="K2350">
        <v>63</v>
      </c>
      <c r="L2350">
        <v>57</v>
      </c>
      <c r="M235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350" t="s">
        <v>78</v>
      </c>
      <c r="O2350">
        <v>5000000</v>
      </c>
      <c r="P2350">
        <v>0</v>
      </c>
      <c r="Q2350" t="str">
        <f>_xll.BDP("BQ571805 Corp","BICS_LEVEL_1_NAME")</f>
        <v>Financials</v>
      </c>
      <c r="R2350">
        <v>3.25</v>
      </c>
      <c r="S2350">
        <v>3.19</v>
      </c>
      <c r="V2350" t="str">
        <f>_xll.BDP("BQ571805 Corp","ID_CUSIP")</f>
        <v>06369ZCG7</v>
      </c>
      <c r="W2350" t="s">
        <v>1499</v>
      </c>
      <c r="X2350" t="str">
        <f>_xll.BDP("BQ571805 Corp","CRNCY")</f>
        <v>CAD</v>
      </c>
      <c r="Y2350" t="s">
        <v>1506</v>
      </c>
      <c r="AA2350">
        <v>62.04</v>
      </c>
      <c r="AB2350">
        <v>56.5</v>
      </c>
    </row>
    <row r="2351" spans="1:29" x14ac:dyDescent="0.25">
      <c r="A2351" t="s">
        <v>1270</v>
      </c>
      <c r="B2351" t="s">
        <v>31</v>
      </c>
      <c r="C2351" t="s">
        <v>1502</v>
      </c>
      <c r="D2351">
        <v>1.38</v>
      </c>
      <c r="E2351" t="s">
        <v>74</v>
      </c>
      <c r="F2351" t="s">
        <v>1431</v>
      </c>
      <c r="G2351" t="s">
        <v>35</v>
      </c>
      <c r="H2351" t="str">
        <f>_xll.BDP("BR837872 Corp","SECURITY_DES")</f>
        <v>RY 2.14 11/03/31</v>
      </c>
      <c r="I2351">
        <v>98.361000000000004</v>
      </c>
      <c r="J2351">
        <v>98.442999999999998</v>
      </c>
      <c r="K2351">
        <v>70</v>
      </c>
      <c r="L2351">
        <v>64</v>
      </c>
      <c r="M23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351" t="s">
        <v>78</v>
      </c>
      <c r="O2351">
        <v>5000000</v>
      </c>
      <c r="P2351">
        <v>0</v>
      </c>
      <c r="Q2351" t="str">
        <f>_xll.BDP("BR837872 Corp","BICS_LEVEL_1_NAME")</f>
        <v>Financials</v>
      </c>
      <c r="R2351">
        <v>3.32</v>
      </c>
      <c r="S2351">
        <v>3.26</v>
      </c>
      <c r="V2351" t="str">
        <f>_xll.BDP("BR837872 Corp","ID_CUSIP")</f>
        <v>780086UA0</v>
      </c>
      <c r="W2351" t="s">
        <v>1499</v>
      </c>
      <c r="X2351" t="str">
        <f>_xll.BDP("BR837872 Corp","CRNCY")</f>
        <v>CAD</v>
      </c>
      <c r="Y2351" t="s">
        <v>1506</v>
      </c>
      <c r="AA2351">
        <v>68.27</v>
      </c>
      <c r="AB2351">
        <v>62.45</v>
      </c>
    </row>
    <row r="2352" spans="1:29" x14ac:dyDescent="0.25">
      <c r="A2352" t="s">
        <v>1271</v>
      </c>
      <c r="B2352" t="s">
        <v>31</v>
      </c>
      <c r="C2352" t="s">
        <v>1502</v>
      </c>
      <c r="D2352">
        <v>1.85</v>
      </c>
      <c r="E2352" t="s">
        <v>74</v>
      </c>
      <c r="F2352" t="s">
        <v>1431</v>
      </c>
      <c r="G2352" t="s">
        <v>35</v>
      </c>
      <c r="H2352" t="str">
        <f>_xll.BDP("BT613916 Corp","SECURITY_DES")</f>
        <v>RY 2.94 05/03/32</v>
      </c>
      <c r="I2352">
        <v>99.063999999999993</v>
      </c>
      <c r="J2352">
        <v>99.174999999999997</v>
      </c>
      <c r="K2352">
        <v>80</v>
      </c>
      <c r="L2352">
        <v>74</v>
      </c>
      <c r="M23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352" t="s">
        <v>48</v>
      </c>
      <c r="O2352">
        <v>5000000</v>
      </c>
      <c r="P2352">
        <v>3000000</v>
      </c>
      <c r="Q2352" t="str">
        <f>_xll.BDP("BT613916 Corp","BICS_LEVEL_1_NAME")</f>
        <v>Financials</v>
      </c>
      <c r="R2352">
        <v>3.44</v>
      </c>
      <c r="S2352">
        <v>3.38</v>
      </c>
      <c r="V2352" t="str">
        <f>_xll.BDP("BT613916 Corp","ID_CUSIP")</f>
        <v>780086UL6</v>
      </c>
      <c r="W2352" t="s">
        <v>1499</v>
      </c>
      <c r="X2352" t="str">
        <f>_xll.BDP("BT613916 Corp","CRNCY")</f>
        <v>CAD</v>
      </c>
      <c r="Y2352" t="s">
        <v>1506</v>
      </c>
      <c r="AA2352">
        <v>79.849999999999994</v>
      </c>
      <c r="AB2352">
        <v>73.78</v>
      </c>
    </row>
    <row r="2353" spans="1:28" x14ac:dyDescent="0.25">
      <c r="A2353" t="s">
        <v>1272</v>
      </c>
      <c r="B2353" t="s">
        <v>31</v>
      </c>
      <c r="C2353" t="s">
        <v>1502</v>
      </c>
      <c r="D2353">
        <v>1.87</v>
      </c>
      <c r="E2353" t="s">
        <v>80</v>
      </c>
      <c r="F2353" t="s">
        <v>1431</v>
      </c>
      <c r="G2353" t="s">
        <v>35</v>
      </c>
      <c r="H2353" t="str">
        <f>_xll.BDP("BV243245 Corp","SECURITY_DES")</f>
        <v>BNS 3.934 05/03/32</v>
      </c>
      <c r="I2353">
        <v>100.72499999999999</v>
      </c>
      <c r="J2353">
        <v>100.837</v>
      </c>
      <c r="K2353">
        <v>90</v>
      </c>
      <c r="L2353">
        <v>84</v>
      </c>
      <c r="M235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353" t="s">
        <v>48</v>
      </c>
      <c r="O2353">
        <v>5000000</v>
      </c>
      <c r="P2353">
        <v>3000000</v>
      </c>
      <c r="Q2353" t="str">
        <f>_xll.BDP("BV243245 Corp","BICS_LEVEL_1_NAME")</f>
        <v>Financials</v>
      </c>
      <c r="R2353">
        <v>3.54</v>
      </c>
      <c r="S2353">
        <v>3.48</v>
      </c>
      <c r="V2353" t="str">
        <f>_xll.BDP("BV243245 Corp","ID_CUSIP")</f>
        <v>06415GDJ6</v>
      </c>
      <c r="W2353" t="s">
        <v>1499</v>
      </c>
      <c r="X2353" t="str">
        <f>_xll.BDP("BV243245 Corp","CRNCY")</f>
        <v>CAD</v>
      </c>
      <c r="Y2353" t="s">
        <v>1506</v>
      </c>
      <c r="AA2353">
        <v>89.85</v>
      </c>
      <c r="AB2353">
        <v>83.78</v>
      </c>
    </row>
    <row r="2354" spans="1:28" x14ac:dyDescent="0.25">
      <c r="A2354" t="s">
        <v>1273</v>
      </c>
      <c r="B2354" t="s">
        <v>31</v>
      </c>
      <c r="C2354" t="s">
        <v>1502</v>
      </c>
      <c r="D2354">
        <v>1.81</v>
      </c>
      <c r="E2354" t="s">
        <v>72</v>
      </c>
      <c r="F2354" t="s">
        <v>1431</v>
      </c>
      <c r="G2354" t="s">
        <v>35</v>
      </c>
      <c r="H2354" t="str">
        <f>_xll.BDP("BV671653 Corp","SECURITY_DES")</f>
        <v>CM 4.2 04/07/32</v>
      </c>
      <c r="I2354">
        <v>101.282</v>
      </c>
      <c r="J2354">
        <v>101.39</v>
      </c>
      <c r="K2354">
        <v>84</v>
      </c>
      <c r="L2354">
        <v>78</v>
      </c>
      <c r="M235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354" t="s">
        <v>48</v>
      </c>
      <c r="O2354">
        <v>10000000</v>
      </c>
      <c r="P2354">
        <v>3000000</v>
      </c>
      <c r="Q2354" t="str">
        <f>_xll.BDP("BV671653 Corp","BICS_LEVEL_1_NAME")</f>
        <v>Financials</v>
      </c>
      <c r="R2354">
        <v>3.48</v>
      </c>
      <c r="S2354">
        <v>3.42</v>
      </c>
      <c r="V2354" t="str">
        <f>_xll.BDP("BV671653 Corp","ID_CUSIP")</f>
        <v>13607HR79</v>
      </c>
      <c r="W2354" t="s">
        <v>1499</v>
      </c>
      <c r="X2354" t="str">
        <f>_xll.BDP("BV671653 Corp","CRNCY")</f>
        <v>CAD</v>
      </c>
      <c r="Y2354" t="s">
        <v>1506</v>
      </c>
      <c r="AA2354">
        <v>83.93</v>
      </c>
      <c r="AB2354">
        <v>77.89</v>
      </c>
    </row>
    <row r="2355" spans="1:28" x14ac:dyDescent="0.25">
      <c r="A2355" t="s">
        <v>1274</v>
      </c>
      <c r="B2355" t="s">
        <v>31</v>
      </c>
      <c r="C2355" t="s">
        <v>1502</v>
      </c>
      <c r="D2355">
        <v>2.17</v>
      </c>
      <c r="E2355" t="s">
        <v>70</v>
      </c>
      <c r="F2355" t="s">
        <v>1431</v>
      </c>
      <c r="G2355" t="s">
        <v>35</v>
      </c>
      <c r="H2355" t="str">
        <f>_xll.BDP("BX932000 Corp","SECURITY_DES")</f>
        <v>NACN 5.426 08/16/32</v>
      </c>
      <c r="I2355">
        <v>103.845</v>
      </c>
      <c r="J2355">
        <v>103.97499999999999</v>
      </c>
      <c r="K2355">
        <v>94</v>
      </c>
      <c r="L2355">
        <v>88</v>
      </c>
      <c r="M23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55" t="s">
        <v>53</v>
      </c>
      <c r="O2355">
        <v>5000000</v>
      </c>
      <c r="P2355">
        <v>1000000</v>
      </c>
      <c r="Q2355" t="str">
        <f>_xll.BDP("BX932000 Corp","BICS_LEVEL_1_NAME")</f>
        <v>Financials</v>
      </c>
      <c r="R2355">
        <v>3.61</v>
      </c>
      <c r="S2355">
        <v>3.55</v>
      </c>
      <c r="V2355" t="str">
        <f>_xll.BDP("BX932000 Corp","ID_CUSIP")</f>
        <v>63306AHF6</v>
      </c>
      <c r="W2355" t="s">
        <v>1499</v>
      </c>
      <c r="X2355" t="str">
        <f>_xll.BDP("BX932000 Corp","CRNCY")</f>
        <v>CAD</v>
      </c>
      <c r="Y2355" t="s">
        <v>1506</v>
      </c>
      <c r="AA2355">
        <v>94.42</v>
      </c>
      <c r="AB2355">
        <v>88.19</v>
      </c>
    </row>
    <row r="2356" spans="1:28" x14ac:dyDescent="0.25">
      <c r="A2356" t="s">
        <v>1275</v>
      </c>
      <c r="B2356" t="s">
        <v>31</v>
      </c>
      <c r="C2356" t="s">
        <v>1502</v>
      </c>
      <c r="D2356">
        <v>2.1800000000000002</v>
      </c>
      <c r="E2356" t="s">
        <v>77</v>
      </c>
      <c r="F2356" t="s">
        <v>1431</v>
      </c>
      <c r="G2356" t="s">
        <v>35</v>
      </c>
      <c r="H2356" t="str">
        <f>_xll.BDP("BY461837 Corp","SECURITY_DES")</f>
        <v>CCDJ 5.035 08/23/32</v>
      </c>
      <c r="I2356">
        <v>103.044</v>
      </c>
      <c r="J2356">
        <v>103.175</v>
      </c>
      <c r="K2356">
        <v>94</v>
      </c>
      <c r="L2356">
        <v>88</v>
      </c>
      <c r="M23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56" t="s">
        <v>53</v>
      </c>
      <c r="O2356">
        <v>5000000</v>
      </c>
      <c r="P2356">
        <v>1000000</v>
      </c>
      <c r="Q2356" t="str">
        <f>_xll.BDP("BY461837 Corp","BICS_LEVEL_1_NAME")</f>
        <v>Financials</v>
      </c>
      <c r="R2356">
        <v>3.61</v>
      </c>
      <c r="S2356">
        <v>3.55</v>
      </c>
      <c r="V2356" t="str">
        <f>_xll.BDP("BY461837 Corp","ID_CUSIP")</f>
        <v>31430WRG1</v>
      </c>
      <c r="W2356" t="s">
        <v>1499</v>
      </c>
      <c r="X2356" t="str">
        <f>_xll.BDP("BY461837 Corp","CRNCY")</f>
        <v>CAD</v>
      </c>
      <c r="Y2356" t="s">
        <v>1506</v>
      </c>
      <c r="AA2356">
        <v>94.24</v>
      </c>
      <c r="AB2356">
        <v>88.11</v>
      </c>
    </row>
    <row r="2357" spans="1:28" x14ac:dyDescent="0.25">
      <c r="A2357" t="s">
        <v>1276</v>
      </c>
      <c r="B2357" t="s">
        <v>31</v>
      </c>
      <c r="C2357" t="s">
        <v>1502</v>
      </c>
      <c r="D2357">
        <v>2.39</v>
      </c>
      <c r="E2357" t="s">
        <v>67</v>
      </c>
      <c r="F2357" t="s">
        <v>1431</v>
      </c>
      <c r="G2357" t="s">
        <v>35</v>
      </c>
      <c r="H2357" t="str">
        <f>_xll.BDP("BZ884187 Corp","SECURITY_DES")</f>
        <v>BMO 6.534 10/27/32</v>
      </c>
      <c r="I2357">
        <v>106.599</v>
      </c>
      <c r="J2357">
        <v>106.742</v>
      </c>
      <c r="K2357">
        <v>99</v>
      </c>
      <c r="L2357">
        <v>93</v>
      </c>
      <c r="M235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57" t="s">
        <v>53</v>
      </c>
      <c r="O2357">
        <v>10000000</v>
      </c>
      <c r="P2357">
        <v>3000000</v>
      </c>
      <c r="Q2357" t="str">
        <f>_xll.BDP("BZ884187 Corp","BICS_LEVEL_1_NAME")</f>
        <v>Financials</v>
      </c>
      <c r="R2357">
        <v>3.66</v>
      </c>
      <c r="S2357">
        <v>3.6</v>
      </c>
      <c r="V2357" t="str">
        <f>_xll.BDP("BZ884187 Corp","ID_CUSIP")</f>
        <v>06369ZCH5</v>
      </c>
      <c r="W2357" t="s">
        <v>1499</v>
      </c>
      <c r="X2357" t="str">
        <f>_xll.BDP("BZ884187 Corp","CRNCY")</f>
        <v>CAD</v>
      </c>
      <c r="Y2357" t="s">
        <v>1506</v>
      </c>
      <c r="AA2357">
        <v>97.62</v>
      </c>
      <c r="AB2357">
        <v>91.63</v>
      </c>
    </row>
    <row r="2358" spans="1:28" x14ac:dyDescent="0.25">
      <c r="A2358" t="s">
        <v>1512</v>
      </c>
      <c r="B2358" t="s">
        <v>31</v>
      </c>
      <c r="C2358" t="s">
        <v>1502</v>
      </c>
      <c r="D2358">
        <v>0.77</v>
      </c>
      <c r="E2358" t="s">
        <v>62</v>
      </c>
      <c r="F2358" t="s">
        <v>1431</v>
      </c>
      <c r="G2358" t="s">
        <v>35</v>
      </c>
      <c r="H2358" t="str">
        <f>_xll.BDP("JK277956 Corp","SECURITY_DES")</f>
        <v>TD 4.859 03/04/31</v>
      </c>
      <c r="I2358">
        <v>101.291</v>
      </c>
      <c r="J2358">
        <v>101.337</v>
      </c>
      <c r="K2358">
        <v>56</v>
      </c>
      <c r="L2358">
        <v>50</v>
      </c>
      <c r="M235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358" t="s">
        <v>153</v>
      </c>
      <c r="O2358">
        <v>10000000</v>
      </c>
      <c r="P2358">
        <v>10000000</v>
      </c>
      <c r="Q2358" t="str">
        <f>_xll.BDP("JK277956 Corp","BICS_LEVEL_1_NAME")</f>
        <v>Financials</v>
      </c>
      <c r="R2358">
        <v>3.15</v>
      </c>
      <c r="S2358">
        <v>3.09</v>
      </c>
      <c r="V2358" t="str">
        <f>_xll.BDP("JK277956 Corp","ID_CUSIP")</f>
        <v>8911457R9</v>
      </c>
      <c r="W2358" t="s">
        <v>1499</v>
      </c>
      <c r="X2358" t="str">
        <f>_xll.BDP("JK277956 Corp","CRNCY")</f>
        <v>CAD</v>
      </c>
      <c r="Y2358" t="s">
        <v>1506</v>
      </c>
      <c r="AA2358">
        <v>52.95</v>
      </c>
      <c r="AB2358">
        <v>47.75</v>
      </c>
    </row>
    <row r="2359" spans="1:28" x14ac:dyDescent="0.25">
      <c r="A2359" t="s">
        <v>1277</v>
      </c>
      <c r="B2359" t="s">
        <v>31</v>
      </c>
      <c r="C2359" t="s">
        <v>1502</v>
      </c>
      <c r="D2359">
        <v>4.33</v>
      </c>
      <c r="E2359" t="s">
        <v>72</v>
      </c>
      <c r="F2359" t="s">
        <v>1431</v>
      </c>
      <c r="G2359" t="s">
        <v>35</v>
      </c>
      <c r="H2359" t="str">
        <f>_xll.BDP("YQ726325 Corp","SECURITY_DES")</f>
        <v>CM 4.15 04/02/35</v>
      </c>
      <c r="I2359">
        <v>99.506</v>
      </c>
      <c r="J2359">
        <v>99.766999999999996</v>
      </c>
      <c r="K2359">
        <v>136</v>
      </c>
      <c r="L2359">
        <v>130</v>
      </c>
      <c r="M235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359" t="s">
        <v>222</v>
      </c>
      <c r="O2359">
        <v>5000000</v>
      </c>
      <c r="P2359">
        <v>5000000</v>
      </c>
      <c r="Q2359" t="str">
        <f>_xll.BDP("YQ726325 Corp","BICS_LEVEL_1_NAME")</f>
        <v>Financials</v>
      </c>
      <c r="R2359">
        <v>4.26</v>
      </c>
      <c r="S2359">
        <v>4.2</v>
      </c>
      <c r="V2359" t="str">
        <f>_xll.BDP("YQ726325 Corp","ID_CUSIP")</f>
        <v>13607PG57</v>
      </c>
      <c r="W2359" t="s">
        <v>1499</v>
      </c>
      <c r="X2359" t="str">
        <f>_xll.BDP("YQ726325 Corp","CRNCY")</f>
        <v>CAD</v>
      </c>
      <c r="Y2359" t="s">
        <v>1506</v>
      </c>
      <c r="AA2359">
        <v>134.76</v>
      </c>
      <c r="AB2359">
        <v>128.85</v>
      </c>
    </row>
    <row r="2360" spans="1:28" x14ac:dyDescent="0.25">
      <c r="A2360" t="s">
        <v>1278</v>
      </c>
      <c r="B2360" t="s">
        <v>31</v>
      </c>
      <c r="C2360" t="s">
        <v>1502</v>
      </c>
      <c r="D2360">
        <v>4.22</v>
      </c>
      <c r="E2360" t="s">
        <v>62</v>
      </c>
      <c r="F2360" t="s">
        <v>1431</v>
      </c>
      <c r="G2360" t="s">
        <v>35</v>
      </c>
      <c r="H2360" t="str">
        <f>_xll.BDP("YR025559 Corp","SECURITY_DES")</f>
        <v>TD 4.231 02/01/35</v>
      </c>
      <c r="I2360">
        <v>100.19199999999999</v>
      </c>
      <c r="J2360">
        <v>100.44499999999999</v>
      </c>
      <c r="K2360">
        <v>132</v>
      </c>
      <c r="L2360">
        <v>126</v>
      </c>
      <c r="M236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360" t="s">
        <v>60</v>
      </c>
      <c r="O2360">
        <v>5000000</v>
      </c>
      <c r="P2360">
        <v>5000000</v>
      </c>
      <c r="Q2360" t="str">
        <f>_xll.BDP("YR025559 Corp","BICS_LEVEL_1_NAME")</f>
        <v>Financials</v>
      </c>
      <c r="R2360">
        <v>4.18</v>
      </c>
      <c r="S2360">
        <v>4.12</v>
      </c>
      <c r="V2360" t="str">
        <f>_xll.BDP("YR025559 Corp","ID_CUSIP")</f>
        <v>89116CMX2</v>
      </c>
      <c r="W2360" t="s">
        <v>1499</v>
      </c>
      <c r="X2360" t="str">
        <f>_xll.BDP("YR025559 Corp","CRNCY")</f>
        <v>CAD</v>
      </c>
      <c r="Y2360" t="s">
        <v>1506</v>
      </c>
      <c r="AA2360">
        <v>128.68</v>
      </c>
      <c r="AB2360">
        <v>122.75</v>
      </c>
    </row>
    <row r="2361" spans="1:28" x14ac:dyDescent="0.25">
      <c r="A2361" t="s">
        <v>1279</v>
      </c>
      <c r="B2361" t="s">
        <v>31</v>
      </c>
      <c r="C2361" t="s">
        <v>1502</v>
      </c>
      <c r="D2361">
        <v>4.2699999999999996</v>
      </c>
      <c r="E2361" t="s">
        <v>67</v>
      </c>
      <c r="F2361" t="s">
        <v>1431</v>
      </c>
      <c r="G2361" t="s">
        <v>35</v>
      </c>
      <c r="H2361" t="str">
        <f>_xll.BDP("YR893199 Corp","SECURITY_DES")</f>
        <v>BMO 4.077 03/05/35</v>
      </c>
      <c r="I2361">
        <v>99.370999999999995</v>
      </c>
      <c r="J2361">
        <v>99.626999999999995</v>
      </c>
      <c r="K2361">
        <v>132</v>
      </c>
      <c r="L2361">
        <v>126</v>
      </c>
      <c r="M236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361" t="s">
        <v>222</v>
      </c>
      <c r="O2361">
        <v>10000000</v>
      </c>
      <c r="P2361">
        <v>5000000</v>
      </c>
      <c r="Q2361" t="str">
        <f>_xll.BDP("YR893199 Corp","BICS_LEVEL_1_NAME")</f>
        <v>Financials</v>
      </c>
      <c r="R2361">
        <v>4.22</v>
      </c>
      <c r="S2361">
        <v>4.16</v>
      </c>
      <c r="V2361" t="str">
        <f>_xll.BDP("YR893199 Corp","ID_CUSIP")</f>
        <v>06369ZCL6</v>
      </c>
      <c r="W2361" t="s">
        <v>1499</v>
      </c>
      <c r="X2361" t="str">
        <f>_xll.BDP("YR893199 Corp","CRNCY")</f>
        <v>CAD</v>
      </c>
      <c r="Y2361" t="s">
        <v>1506</v>
      </c>
      <c r="AA2361">
        <v>131.84</v>
      </c>
      <c r="AB2361">
        <v>125.85</v>
      </c>
    </row>
    <row r="2362" spans="1:28" x14ac:dyDescent="0.25">
      <c r="A2362" t="s">
        <v>1280</v>
      </c>
      <c r="B2362" t="s">
        <v>31</v>
      </c>
      <c r="C2362" t="s">
        <v>1502</v>
      </c>
      <c r="D2362">
        <v>4.25</v>
      </c>
      <c r="E2362" t="s">
        <v>70</v>
      </c>
      <c r="F2362" t="s">
        <v>1431</v>
      </c>
      <c r="G2362" t="s">
        <v>35</v>
      </c>
      <c r="H2362" t="str">
        <f>_xll.BDP("YS436362 Corp","SECURITY_DES")</f>
        <v>NACN 4.26 02/15/35</v>
      </c>
      <c r="I2362">
        <v>100.22799999999999</v>
      </c>
      <c r="J2362">
        <v>100.483</v>
      </c>
      <c r="K2362">
        <v>134</v>
      </c>
      <c r="L2362">
        <v>128</v>
      </c>
      <c r="M23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362" t="s">
        <v>60</v>
      </c>
      <c r="O2362">
        <v>5000000</v>
      </c>
      <c r="P2362">
        <v>1000000</v>
      </c>
      <c r="Q2362" t="str">
        <f>_xll.BDP("YS436362 Corp","BICS_LEVEL_1_NAME")</f>
        <v>Financials</v>
      </c>
      <c r="R2362">
        <v>4.2</v>
      </c>
      <c r="S2362">
        <v>4.1399999999999997</v>
      </c>
      <c r="V2362" t="str">
        <f>_xll.BDP("YS436362 Corp","ID_CUSIP")</f>
        <v>63309ZNN4</v>
      </c>
      <c r="W2362" t="s">
        <v>1499</v>
      </c>
      <c r="X2362" t="str">
        <f>_xll.BDP("YS436362 Corp","CRNCY")</f>
        <v>CAD</v>
      </c>
      <c r="Y2362" t="s">
        <v>1506</v>
      </c>
      <c r="AA2362">
        <v>130.37</v>
      </c>
      <c r="AB2362">
        <v>124.44</v>
      </c>
    </row>
    <row r="2363" spans="1:28" x14ac:dyDescent="0.25">
      <c r="A2363" t="s">
        <v>1281</v>
      </c>
      <c r="B2363" t="s">
        <v>31</v>
      </c>
      <c r="C2363" t="s">
        <v>1502</v>
      </c>
      <c r="D2363">
        <v>4.2</v>
      </c>
      <c r="E2363" t="s">
        <v>77</v>
      </c>
      <c r="F2363" t="s">
        <v>1431</v>
      </c>
      <c r="G2363" t="s">
        <v>35</v>
      </c>
      <c r="H2363" t="str">
        <f>_xll.BDP("YS837471 Corp","SECURITY_DES")</f>
        <v>CCDJ 4.264 01/24/35</v>
      </c>
      <c r="I2363">
        <v>100.16200000000001</v>
      </c>
      <c r="J2363">
        <v>100.414</v>
      </c>
      <c r="K2363">
        <v>136</v>
      </c>
      <c r="L2363">
        <v>130</v>
      </c>
      <c r="M236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363" t="s">
        <v>60</v>
      </c>
      <c r="O2363">
        <v>5000000</v>
      </c>
      <c r="P2363">
        <v>10000000</v>
      </c>
      <c r="Q2363" t="str">
        <f>_xll.BDP("YS837471 Corp","BICS_LEVEL_1_NAME")</f>
        <v>Financials</v>
      </c>
      <c r="R2363">
        <v>4.22</v>
      </c>
      <c r="S2363">
        <v>4.16</v>
      </c>
      <c r="V2363" t="str">
        <f>_xll.BDP("YS837471 Corp","ID_CUSIP")</f>
        <v>31430W7J7</v>
      </c>
      <c r="W2363" t="s">
        <v>1499</v>
      </c>
      <c r="X2363" t="str">
        <f>_xll.BDP("YS837471 Corp","CRNCY")</f>
        <v>CAD</v>
      </c>
      <c r="Y2363" t="s">
        <v>1506</v>
      </c>
      <c r="AA2363">
        <v>132.85</v>
      </c>
      <c r="AB2363">
        <v>126.92</v>
      </c>
    </row>
    <row r="2364" spans="1:28" x14ac:dyDescent="0.25">
      <c r="A2364" t="s">
        <v>1282</v>
      </c>
      <c r="B2364" t="s">
        <v>31</v>
      </c>
      <c r="C2364" t="s">
        <v>1502</v>
      </c>
      <c r="D2364">
        <v>4.24</v>
      </c>
      <c r="E2364" t="s">
        <v>74</v>
      </c>
      <c r="F2364" t="s">
        <v>1431</v>
      </c>
      <c r="G2364" t="s">
        <v>35</v>
      </c>
      <c r="H2364" t="str">
        <f>_xll.BDP("YS894734 Corp","SECURITY_DES")</f>
        <v>RY 4.279 02/04/35</v>
      </c>
      <c r="I2364">
        <v>100.521</v>
      </c>
      <c r="J2364">
        <v>100.776</v>
      </c>
      <c r="K2364">
        <v>129</v>
      </c>
      <c r="L2364">
        <v>123</v>
      </c>
      <c r="M236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364" t="s">
        <v>60</v>
      </c>
      <c r="O2364">
        <v>5000000</v>
      </c>
      <c r="P2364">
        <v>10000000</v>
      </c>
      <c r="Q2364" t="str">
        <f>_xll.BDP("YS894734 Corp","BICS_LEVEL_1_NAME")</f>
        <v>Financials</v>
      </c>
      <c r="R2364">
        <v>4.1500000000000004</v>
      </c>
      <c r="S2364">
        <v>4.09</v>
      </c>
      <c r="V2364" t="str">
        <f>_xll.BDP("YS894734 Corp","ID_CUSIP")</f>
        <v>779926HR8</v>
      </c>
      <c r="W2364" t="s">
        <v>1499</v>
      </c>
      <c r="X2364" t="str">
        <f>_xll.BDP("YS894734 Corp","CRNCY")</f>
        <v>CAD</v>
      </c>
      <c r="Y2364" t="s">
        <v>1506</v>
      </c>
      <c r="AA2364">
        <v>125.61</v>
      </c>
      <c r="AB2364">
        <v>119.68</v>
      </c>
    </row>
    <row r="2365" spans="1:28" x14ac:dyDescent="0.25">
      <c r="A2365" t="s">
        <v>1283</v>
      </c>
      <c r="B2365" t="s">
        <v>31</v>
      </c>
      <c r="C2365" t="s">
        <v>1502</v>
      </c>
      <c r="D2365">
        <v>3.82</v>
      </c>
      <c r="E2365" t="s">
        <v>67</v>
      </c>
      <c r="F2365" t="s">
        <v>1431</v>
      </c>
      <c r="G2365" t="s">
        <v>35</v>
      </c>
      <c r="H2365" t="str">
        <f>_xll.BDP("YW000216 Corp","SECURITY_DES")</f>
        <v>BMO 4.976 07/03/34</v>
      </c>
      <c r="I2365">
        <v>103.34099999999999</v>
      </c>
      <c r="J2365">
        <v>103.57</v>
      </c>
      <c r="K2365">
        <v>126</v>
      </c>
      <c r="L2365">
        <v>120</v>
      </c>
      <c r="M236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65" t="s">
        <v>111</v>
      </c>
      <c r="O2365">
        <v>10000000</v>
      </c>
      <c r="P2365">
        <v>5000000</v>
      </c>
      <c r="Q2365" t="str">
        <f>_xll.BDP("YW000216 Corp","BICS_LEVEL_1_NAME")</f>
        <v>Financials</v>
      </c>
      <c r="R2365">
        <v>4.08</v>
      </c>
      <c r="S2365">
        <v>4.0199999999999996</v>
      </c>
      <c r="V2365" t="str">
        <f>_xll.BDP("YW000216 Corp","ID_CUSIP")</f>
        <v>06369ZCK8</v>
      </c>
      <c r="W2365" t="s">
        <v>1499</v>
      </c>
      <c r="X2365" t="str">
        <f>_xll.BDP("YW000216 Corp","CRNCY")</f>
        <v>CAD</v>
      </c>
      <c r="Y2365" t="s">
        <v>1506</v>
      </c>
      <c r="AA2365">
        <v>123.5</v>
      </c>
      <c r="AB2365">
        <v>117.4</v>
      </c>
    </row>
    <row r="2366" spans="1:28" x14ac:dyDescent="0.25">
      <c r="A2366" t="s">
        <v>1284</v>
      </c>
      <c r="B2366" t="s">
        <v>31</v>
      </c>
      <c r="C2366" t="s">
        <v>1502</v>
      </c>
      <c r="D2366">
        <v>3.9</v>
      </c>
      <c r="E2366" t="s">
        <v>74</v>
      </c>
      <c r="F2366" t="s">
        <v>1431</v>
      </c>
      <c r="G2366" t="s">
        <v>35</v>
      </c>
      <c r="H2366" t="str">
        <f>_xll.BDP("YW589697 Corp","SECURITY_DES")</f>
        <v>RY 4.829 08/08/34</v>
      </c>
      <c r="I2366">
        <v>102.967</v>
      </c>
      <c r="J2366">
        <v>103.20099999999999</v>
      </c>
      <c r="K2366">
        <v>123</v>
      </c>
      <c r="L2366">
        <v>117</v>
      </c>
      <c r="M236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66" t="s">
        <v>111</v>
      </c>
      <c r="O2366">
        <v>5000000</v>
      </c>
      <c r="P2366">
        <v>15000000</v>
      </c>
      <c r="Q2366" t="str">
        <f>_xll.BDP("YW589697 Corp","BICS_LEVEL_1_NAME")</f>
        <v>Financials</v>
      </c>
      <c r="R2366">
        <v>4.05</v>
      </c>
      <c r="S2366">
        <v>3.99</v>
      </c>
      <c r="V2366" t="str">
        <f>_xll.BDP("YW589697 Corp","ID_CUSIP")</f>
        <v>7800867G3</v>
      </c>
      <c r="W2366" t="s">
        <v>1499</v>
      </c>
      <c r="X2366" t="str">
        <f>_xll.BDP("YW589697 Corp","CRNCY")</f>
        <v>CAD</v>
      </c>
      <c r="Y2366" t="s">
        <v>1506</v>
      </c>
      <c r="AA2366">
        <v>119.49</v>
      </c>
      <c r="AB2366">
        <v>113.47</v>
      </c>
    </row>
    <row r="2367" spans="1:28" x14ac:dyDescent="0.25">
      <c r="A2367" t="s">
        <v>1285</v>
      </c>
      <c r="B2367" t="s">
        <v>31</v>
      </c>
      <c r="C2367" t="s">
        <v>1502</v>
      </c>
      <c r="D2367">
        <v>3.72</v>
      </c>
      <c r="E2367" t="s">
        <v>77</v>
      </c>
      <c r="F2367" t="s">
        <v>1431</v>
      </c>
      <c r="G2367" t="s">
        <v>35</v>
      </c>
      <c r="H2367" t="str">
        <f>_xll.BDP("YX081017 Corp","SECURITY_DES")</f>
        <v>CCDJ 5.279 05/15/34</v>
      </c>
      <c r="I2367">
        <v>104.342</v>
      </c>
      <c r="J2367">
        <v>104.566</v>
      </c>
      <c r="K2367">
        <v>126</v>
      </c>
      <c r="L2367">
        <v>120</v>
      </c>
      <c r="M236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67" t="s">
        <v>111</v>
      </c>
      <c r="O2367">
        <v>5000000</v>
      </c>
      <c r="P2367">
        <v>3000000</v>
      </c>
      <c r="Q2367" t="str">
        <f>_xll.BDP("YX081017 Corp","BICS_LEVEL_1_NAME")</f>
        <v>Financials</v>
      </c>
      <c r="R2367">
        <v>4.08</v>
      </c>
      <c r="S2367">
        <v>4.0199999999999996</v>
      </c>
      <c r="V2367" t="str">
        <f>_xll.BDP("YX081017 Corp","ID_CUSIP")</f>
        <v>31430WU44</v>
      </c>
      <c r="W2367" t="s">
        <v>1499</v>
      </c>
      <c r="X2367" t="str">
        <f>_xll.BDP("YX081017 Corp","CRNCY")</f>
        <v>CAD</v>
      </c>
      <c r="Y2367" t="s">
        <v>1506</v>
      </c>
      <c r="AA2367">
        <v>124.7</v>
      </c>
      <c r="AB2367">
        <v>118.55</v>
      </c>
    </row>
    <row r="2368" spans="1:28" x14ac:dyDescent="0.25">
      <c r="A2368" t="s">
        <v>1286</v>
      </c>
      <c r="B2368" t="s">
        <v>31</v>
      </c>
      <c r="C2368" t="s">
        <v>1502</v>
      </c>
      <c r="D2368">
        <v>3.76</v>
      </c>
      <c r="E2368" t="s">
        <v>72</v>
      </c>
      <c r="F2368" t="s">
        <v>1431</v>
      </c>
      <c r="G2368" t="s">
        <v>35</v>
      </c>
      <c r="H2368" t="str">
        <f>_xll.BDP("YX581836 Corp","SECURITY_DES")</f>
        <v>CM 4.9 06/12/34</v>
      </c>
      <c r="I2368">
        <v>102.98</v>
      </c>
      <c r="J2368">
        <v>103.206</v>
      </c>
      <c r="K2368">
        <v>127</v>
      </c>
      <c r="L2368">
        <v>121</v>
      </c>
      <c r="M236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68" t="s">
        <v>111</v>
      </c>
      <c r="O2368">
        <v>10000000</v>
      </c>
      <c r="P2368">
        <v>5000000</v>
      </c>
      <c r="Q2368" t="str">
        <f>_xll.BDP("YX581836 Corp","BICS_LEVEL_1_NAME")</f>
        <v>Financials</v>
      </c>
      <c r="R2368">
        <v>4.09</v>
      </c>
      <c r="S2368">
        <v>4.03</v>
      </c>
      <c r="V2368" t="str">
        <f>_xll.BDP("YX581836 Corp","ID_CUSIP")</f>
        <v>13607PBA1</v>
      </c>
      <c r="W2368" t="s">
        <v>1499</v>
      </c>
      <c r="X2368" t="str">
        <f>_xll.BDP("YX581836 Corp","CRNCY")</f>
        <v>CAD</v>
      </c>
      <c r="Y2368" t="s">
        <v>1506</v>
      </c>
      <c r="AA2368">
        <v>125.1</v>
      </c>
      <c r="AB2368">
        <v>118.94</v>
      </c>
    </row>
    <row r="2369" spans="1:28" x14ac:dyDescent="0.25">
      <c r="A2369" t="s">
        <v>1287</v>
      </c>
      <c r="B2369" t="s">
        <v>31</v>
      </c>
      <c r="C2369" t="s">
        <v>1502</v>
      </c>
      <c r="D2369">
        <v>3.89</v>
      </c>
      <c r="E2369" t="s">
        <v>80</v>
      </c>
      <c r="F2369" t="s">
        <v>1431</v>
      </c>
      <c r="G2369" t="s">
        <v>35</v>
      </c>
      <c r="H2369" t="str">
        <f>_xll.BDP("YX689835 Corp","SECURITY_DES")</f>
        <v>BNS 4.95 08/01/34</v>
      </c>
      <c r="I2369">
        <v>103.261</v>
      </c>
      <c r="J2369">
        <v>103.494</v>
      </c>
      <c r="K2369">
        <v>127</v>
      </c>
      <c r="L2369">
        <v>121</v>
      </c>
      <c r="M236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69" t="s">
        <v>111</v>
      </c>
      <c r="O2369">
        <v>10000000</v>
      </c>
      <c r="P2369">
        <v>5000000</v>
      </c>
      <c r="Q2369" t="str">
        <f>_xll.BDP("YX689835 Corp","BICS_LEVEL_1_NAME")</f>
        <v>Financials</v>
      </c>
      <c r="R2369">
        <v>4.09</v>
      </c>
      <c r="S2369">
        <v>4.03</v>
      </c>
      <c r="V2369" t="str">
        <f>_xll.BDP("YX689835 Corp","ID_CUSIP")</f>
        <v>06418MQT4</v>
      </c>
      <c r="W2369" t="s">
        <v>1499</v>
      </c>
      <c r="X2369" t="str">
        <f>_xll.BDP("YX689835 Corp","CRNCY")</f>
        <v>CAD</v>
      </c>
      <c r="Y2369" t="s">
        <v>1506</v>
      </c>
      <c r="AA2369">
        <v>123.68</v>
      </c>
      <c r="AB2369">
        <v>117.65</v>
      </c>
    </row>
    <row r="2370" spans="1:28" x14ac:dyDescent="0.25">
      <c r="A2370" t="s">
        <v>1288</v>
      </c>
      <c r="B2370" t="s">
        <v>31</v>
      </c>
      <c r="C2370" t="s">
        <v>1502</v>
      </c>
      <c r="D2370">
        <v>3.62</v>
      </c>
      <c r="E2370" t="s">
        <v>74</v>
      </c>
      <c r="F2370" t="s">
        <v>1431</v>
      </c>
      <c r="G2370" t="s">
        <v>35</v>
      </c>
      <c r="H2370" t="str">
        <f>_xll.BDP("ZB025150 Corp","SECURITY_DES")</f>
        <v>RY 5.096 04/03/34</v>
      </c>
      <c r="I2370">
        <v>103.937</v>
      </c>
      <c r="J2370">
        <v>104.155</v>
      </c>
      <c r="K2370">
        <v>116</v>
      </c>
      <c r="L2370">
        <v>110</v>
      </c>
      <c r="M237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70" t="s">
        <v>111</v>
      </c>
      <c r="O2370">
        <v>5000000</v>
      </c>
      <c r="P2370">
        <v>10000000</v>
      </c>
      <c r="Q2370" t="str">
        <f>_xll.BDP("ZB025150 Corp","BICS_LEVEL_1_NAME")</f>
        <v>Financials</v>
      </c>
      <c r="R2370">
        <v>3.98</v>
      </c>
      <c r="S2370">
        <v>3.92</v>
      </c>
      <c r="V2370" t="str">
        <f>_xll.BDP("ZB025150 Corp","ID_CUSIP")</f>
        <v>7800863G7</v>
      </c>
      <c r="W2370" t="s">
        <v>1499</v>
      </c>
      <c r="X2370" t="str">
        <f>_xll.BDP("ZB025150 Corp","CRNCY")</f>
        <v>CAD</v>
      </c>
      <c r="Y2370" t="s">
        <v>1506</v>
      </c>
      <c r="AA2370">
        <v>115.43</v>
      </c>
      <c r="AB2370">
        <v>109.36</v>
      </c>
    </row>
    <row r="2371" spans="1:28" x14ac:dyDescent="0.25">
      <c r="A2371" t="s">
        <v>1289</v>
      </c>
      <c r="B2371" t="s">
        <v>31</v>
      </c>
      <c r="C2371" t="s">
        <v>1502</v>
      </c>
      <c r="D2371">
        <v>3.64</v>
      </c>
      <c r="E2371" t="s">
        <v>62</v>
      </c>
      <c r="F2371" t="s">
        <v>1431</v>
      </c>
      <c r="G2371" t="s">
        <v>35</v>
      </c>
      <c r="H2371" t="str">
        <f>_xll.BDP("ZB160316 Corp","SECURITY_DES")</f>
        <v>TD 5.177 04/09/34</v>
      </c>
      <c r="I2371">
        <v>104.095</v>
      </c>
      <c r="J2371">
        <v>104.31399999999999</v>
      </c>
      <c r="K2371">
        <v>120</v>
      </c>
      <c r="L2371">
        <v>114</v>
      </c>
      <c r="M237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71" t="s">
        <v>111</v>
      </c>
      <c r="O2371">
        <v>10000000</v>
      </c>
      <c r="P2371">
        <v>3000000</v>
      </c>
      <c r="Q2371" t="str">
        <f>_xll.BDP("ZB160316 Corp","BICS_LEVEL_1_NAME")</f>
        <v>Financials</v>
      </c>
      <c r="R2371">
        <v>4.0199999999999996</v>
      </c>
      <c r="S2371">
        <v>3.96</v>
      </c>
      <c r="V2371" t="str">
        <f>_xll.BDP("ZB160316 Corp","ID_CUSIP")</f>
        <v>89116CFF9</v>
      </c>
      <c r="W2371" t="s">
        <v>1499</v>
      </c>
      <c r="X2371" t="str">
        <f>_xll.BDP("ZB160316 Corp","CRNCY")</f>
        <v>CAD</v>
      </c>
      <c r="Y2371" t="s">
        <v>1506</v>
      </c>
      <c r="AA2371">
        <v>119.32</v>
      </c>
      <c r="AB2371">
        <v>113.25</v>
      </c>
    </row>
    <row r="2372" spans="1:28" x14ac:dyDescent="0.25">
      <c r="A2372" t="s">
        <v>1290</v>
      </c>
      <c r="B2372" t="s">
        <v>31</v>
      </c>
      <c r="C2372" t="s">
        <v>1502</v>
      </c>
      <c r="D2372">
        <v>3.45</v>
      </c>
      <c r="E2372" t="s">
        <v>72</v>
      </c>
      <c r="F2372" t="s">
        <v>1431</v>
      </c>
      <c r="G2372" t="s">
        <v>35</v>
      </c>
      <c r="H2372" t="str">
        <f>_xll.BDP("ZF226626 Corp","SECURITY_DES")</f>
        <v>CM 5.3 01/16/34</v>
      </c>
      <c r="I2372">
        <v>104.357</v>
      </c>
      <c r="J2372">
        <v>104.56399999999999</v>
      </c>
      <c r="K2372">
        <v>122</v>
      </c>
      <c r="L2372">
        <v>116</v>
      </c>
      <c r="M237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372" t="s">
        <v>36</v>
      </c>
      <c r="O2372">
        <v>10000000</v>
      </c>
      <c r="P2372">
        <v>5000000</v>
      </c>
      <c r="Q2372" t="str">
        <f>_xll.BDP("ZF226626 Corp","BICS_LEVEL_1_NAME")</f>
        <v>Financials</v>
      </c>
      <c r="R2372">
        <v>4</v>
      </c>
      <c r="S2372">
        <v>3.94</v>
      </c>
      <c r="V2372" t="str">
        <f>_xll.BDP("ZF226626 Corp","ID_CUSIP")</f>
        <v>13607LYA5</v>
      </c>
      <c r="W2372" t="s">
        <v>1499</v>
      </c>
      <c r="X2372" t="str">
        <f>_xll.BDP("ZF226626 Corp","CRNCY")</f>
        <v>CAD</v>
      </c>
      <c r="Y2372" t="s">
        <v>1506</v>
      </c>
      <c r="AA2372">
        <v>118.83</v>
      </c>
      <c r="AB2372">
        <v>112.81</v>
      </c>
    </row>
    <row r="2373" spans="1:28" x14ac:dyDescent="0.25">
      <c r="A2373" t="s">
        <v>1291</v>
      </c>
      <c r="B2373" t="s">
        <v>31</v>
      </c>
      <c r="C2373" t="s">
        <v>1502</v>
      </c>
      <c r="D2373">
        <v>3.52</v>
      </c>
      <c r="E2373" t="s">
        <v>70</v>
      </c>
      <c r="F2373" t="s">
        <v>1431</v>
      </c>
      <c r="G2373" t="s">
        <v>35</v>
      </c>
      <c r="H2373" t="str">
        <f>_xll.BDP("ZF359741 Corp","SECURITY_DES")</f>
        <v>NACN 5.949 01/29/34</v>
      </c>
      <c r="I2373">
        <v>106.629</v>
      </c>
      <c r="J2373">
        <v>106.84099999999999</v>
      </c>
      <c r="K2373">
        <v>121</v>
      </c>
      <c r="L2373">
        <v>115</v>
      </c>
      <c r="M23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373" t="s">
        <v>36</v>
      </c>
      <c r="O2373">
        <v>5000000</v>
      </c>
      <c r="P2373">
        <v>5000000</v>
      </c>
      <c r="Q2373" t="str">
        <f>_xll.BDP("ZF359741 Corp","BICS_LEVEL_1_NAME")</f>
        <v>Financials</v>
      </c>
      <c r="R2373">
        <v>3.99</v>
      </c>
      <c r="S2373">
        <v>3.93</v>
      </c>
      <c r="V2373" t="str">
        <f>_xll.BDP("ZF359741 Corp","ID_CUSIP")</f>
        <v>136765BX1</v>
      </c>
      <c r="W2373" t="s">
        <v>1499</v>
      </c>
      <c r="X2373" t="str">
        <f>_xll.BDP("ZF359741 Corp","CRNCY")</f>
        <v>CAD</v>
      </c>
      <c r="Y2373" t="s">
        <v>1506</v>
      </c>
      <c r="AA2373">
        <v>117.52</v>
      </c>
      <c r="AB2373">
        <v>111.51</v>
      </c>
    </row>
    <row r="2374" spans="1:28" x14ac:dyDescent="0.25">
      <c r="A2374" t="s">
        <v>1292</v>
      </c>
      <c r="B2374" t="s">
        <v>31</v>
      </c>
      <c r="C2374" t="s">
        <v>1502</v>
      </c>
      <c r="D2374">
        <v>3.52</v>
      </c>
      <c r="E2374" t="s">
        <v>70</v>
      </c>
      <c r="F2374" t="s">
        <v>1431</v>
      </c>
      <c r="G2374" t="s">
        <v>35</v>
      </c>
      <c r="H2374" t="str">
        <f>_xll.BDP("ZF676335 Corp","SECURITY_DES")</f>
        <v>NACN 5.279 02/15/34</v>
      </c>
      <c r="I2374">
        <v>104.298</v>
      </c>
      <c r="J2374">
        <v>104.509</v>
      </c>
      <c r="K2374">
        <v>120</v>
      </c>
      <c r="L2374">
        <v>114</v>
      </c>
      <c r="M23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74" t="s">
        <v>111</v>
      </c>
      <c r="O2374">
        <v>5000000</v>
      </c>
      <c r="P2374">
        <v>1000000</v>
      </c>
      <c r="Q2374" t="str">
        <f>_xll.BDP("ZF676335 Corp","BICS_LEVEL_1_NAME")</f>
        <v>Financials</v>
      </c>
      <c r="R2374">
        <v>4.0199999999999996</v>
      </c>
      <c r="S2374">
        <v>3.96</v>
      </c>
      <c r="V2374" t="str">
        <f>_xll.BDP("ZF676335 Corp","ID_CUSIP")</f>
        <v>63309ZNM6</v>
      </c>
      <c r="W2374" t="s">
        <v>1499</v>
      </c>
      <c r="X2374" t="str">
        <f>_xll.BDP("ZF676335 Corp","CRNCY")</f>
        <v>CAD</v>
      </c>
      <c r="Y2374" t="s">
        <v>1506</v>
      </c>
      <c r="AA2374">
        <v>120.32</v>
      </c>
      <c r="AB2374">
        <v>114.33</v>
      </c>
    </row>
    <row r="2375" spans="1:28" x14ac:dyDescent="0.25">
      <c r="A2375" t="s">
        <v>1293</v>
      </c>
      <c r="B2375" t="s">
        <v>31</v>
      </c>
      <c r="C2375" t="s">
        <v>1502</v>
      </c>
      <c r="D2375">
        <v>3.17</v>
      </c>
      <c r="E2375" t="s">
        <v>67</v>
      </c>
      <c r="F2375" t="s">
        <v>1431</v>
      </c>
      <c r="G2375" t="s">
        <v>35</v>
      </c>
      <c r="H2375" t="str">
        <f>_xll.BDP("ZI674578 Corp","SECURITY_DES")</f>
        <v>BMO 6.034 09/07/33</v>
      </c>
      <c r="I2375">
        <v>106.443</v>
      </c>
      <c r="J2375">
        <v>106.634</v>
      </c>
      <c r="K2375">
        <v>114</v>
      </c>
      <c r="L2375">
        <v>108</v>
      </c>
      <c r="M23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375" t="s">
        <v>36</v>
      </c>
      <c r="O2375">
        <v>10000000</v>
      </c>
      <c r="P2375">
        <v>3000000</v>
      </c>
      <c r="Q2375" t="str">
        <f>_xll.BDP("ZI674578 Corp","BICS_LEVEL_1_NAME")</f>
        <v>Financials</v>
      </c>
      <c r="R2375">
        <v>3.92</v>
      </c>
      <c r="S2375">
        <v>3.86</v>
      </c>
      <c r="V2375" t="str">
        <f>_xll.BDP("ZI674578 Corp","ID_CUSIP")</f>
        <v>06369ZCJ1</v>
      </c>
      <c r="W2375" t="s">
        <v>1499</v>
      </c>
      <c r="X2375" t="str">
        <f>_xll.BDP("ZI674578 Corp","CRNCY")</f>
        <v>CAD</v>
      </c>
      <c r="Y2375" t="s">
        <v>1506</v>
      </c>
      <c r="AA2375">
        <v>113.86</v>
      </c>
      <c r="AB2375">
        <v>107.86</v>
      </c>
    </row>
    <row r="2376" spans="1:28" x14ac:dyDescent="0.25">
      <c r="A2376" t="s">
        <v>1294</v>
      </c>
      <c r="B2376" t="s">
        <v>31</v>
      </c>
      <c r="C2376" t="s">
        <v>1502</v>
      </c>
      <c r="D2376">
        <v>2.79</v>
      </c>
      <c r="E2376" t="s">
        <v>72</v>
      </c>
      <c r="F2376" t="s">
        <v>1431</v>
      </c>
      <c r="G2376" t="s">
        <v>35</v>
      </c>
      <c r="H2376" t="str">
        <f>_xll.BDP("ZK197167 Corp","SECURITY_DES")</f>
        <v>CM 5.35 04/20/33</v>
      </c>
      <c r="I2376">
        <v>104.23399999999999</v>
      </c>
      <c r="J2376">
        <v>104.402</v>
      </c>
      <c r="K2376">
        <v>108</v>
      </c>
      <c r="L2376">
        <v>102</v>
      </c>
      <c r="M237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376" t="s">
        <v>63</v>
      </c>
      <c r="O2376">
        <v>10000000</v>
      </c>
      <c r="P2376">
        <v>5000000</v>
      </c>
      <c r="Q2376" t="str">
        <f>_xll.BDP("ZK197167 Corp","BICS_LEVEL_1_NAME")</f>
        <v>Financials</v>
      </c>
      <c r="R2376">
        <v>3.79</v>
      </c>
      <c r="S2376">
        <v>3.73</v>
      </c>
      <c r="V2376" t="str">
        <f>_xll.BDP("ZK197167 Corp","ID_CUSIP")</f>
        <v>13607LKJ1</v>
      </c>
      <c r="W2376" t="s">
        <v>1499</v>
      </c>
      <c r="X2376" t="str">
        <f>_xll.BDP("ZK197167 Corp","CRNCY")</f>
        <v>CAD</v>
      </c>
      <c r="Y2376" t="s">
        <v>1506</v>
      </c>
      <c r="AA2376">
        <v>106.26</v>
      </c>
      <c r="AB2376">
        <v>100.18</v>
      </c>
    </row>
    <row r="2377" spans="1:28" x14ac:dyDescent="0.25">
      <c r="A2377" t="s">
        <v>1295</v>
      </c>
      <c r="B2377" t="s">
        <v>31</v>
      </c>
      <c r="C2377" t="s">
        <v>1502</v>
      </c>
      <c r="D2377">
        <v>3.07</v>
      </c>
      <c r="E2377" t="s">
        <v>80</v>
      </c>
      <c r="F2377" t="s">
        <v>1431</v>
      </c>
      <c r="G2377" t="s">
        <v>35</v>
      </c>
      <c r="H2377" t="str">
        <f>_xll.BDP("ZK893247 Corp","SECURITY_DES")</f>
        <v>BNS 5.679 08/02/33</v>
      </c>
      <c r="I2377">
        <v>105.45099999999999</v>
      </c>
      <c r="J2377">
        <v>105.63500000000001</v>
      </c>
      <c r="K2377">
        <v>113</v>
      </c>
      <c r="L2377">
        <v>107</v>
      </c>
      <c r="M23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377" t="s">
        <v>63</v>
      </c>
      <c r="O2377">
        <v>10000000</v>
      </c>
      <c r="P2377">
        <v>5000000</v>
      </c>
      <c r="Q2377" t="str">
        <f>_xll.BDP("ZK893247 Corp","BICS_LEVEL_1_NAME")</f>
        <v>Financials</v>
      </c>
      <c r="R2377">
        <v>3.84</v>
      </c>
      <c r="S2377">
        <v>3.78</v>
      </c>
      <c r="V2377" t="str">
        <f>_xll.BDP("ZK893247 Corp","ID_CUSIP")</f>
        <v>06415GM98</v>
      </c>
      <c r="W2377" t="s">
        <v>1499</v>
      </c>
      <c r="X2377" t="str">
        <f>_xll.BDP("ZK893247 Corp","CRNCY")</f>
        <v>CAD</v>
      </c>
      <c r="Y2377" t="s">
        <v>1506</v>
      </c>
      <c r="AA2377">
        <v>107.63</v>
      </c>
      <c r="AB2377">
        <v>101.39</v>
      </c>
    </row>
    <row r="2378" spans="1:28" x14ac:dyDescent="0.25">
      <c r="A2378" t="s">
        <v>1296</v>
      </c>
      <c r="B2378" t="s">
        <v>31</v>
      </c>
      <c r="C2378" t="s">
        <v>1502</v>
      </c>
      <c r="D2378">
        <v>2.57</v>
      </c>
      <c r="E2378" t="s">
        <v>72</v>
      </c>
      <c r="F2378" t="s">
        <v>1431</v>
      </c>
      <c r="G2378" t="s">
        <v>35</v>
      </c>
      <c r="H2378" t="str">
        <f>_xll.BDP("ZM461473 Corp","SECURITY_DES")</f>
        <v>CM 5.33 01/20/33</v>
      </c>
      <c r="I2378">
        <v>104.027</v>
      </c>
      <c r="J2378">
        <v>104.181</v>
      </c>
      <c r="K2378">
        <v>105</v>
      </c>
      <c r="L2378">
        <v>99</v>
      </c>
      <c r="M23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78" t="s">
        <v>53</v>
      </c>
      <c r="O2378">
        <v>10000000</v>
      </c>
      <c r="P2378">
        <v>5000000</v>
      </c>
      <c r="Q2378" t="str">
        <f>_xll.BDP("ZM461473 Corp","BICS_LEVEL_1_NAME")</f>
        <v>Financials</v>
      </c>
      <c r="R2378">
        <v>3.72</v>
      </c>
      <c r="S2378">
        <v>3.66</v>
      </c>
      <c r="V2378" t="str">
        <f>_xll.BDP("ZM461473 Corp","ID_CUSIP")</f>
        <v>13607LGL1</v>
      </c>
      <c r="W2378" t="s">
        <v>1499</v>
      </c>
      <c r="X2378" t="str">
        <f>_xll.BDP("ZM461473 Corp","CRNCY")</f>
        <v>CAD</v>
      </c>
      <c r="Y2378" t="s">
        <v>1506</v>
      </c>
      <c r="AA2378">
        <v>101.52</v>
      </c>
      <c r="AB2378">
        <v>95.55</v>
      </c>
    </row>
    <row r="2379" spans="1:28" x14ac:dyDescent="0.25">
      <c r="A2379" t="s">
        <v>1297</v>
      </c>
      <c r="B2379" t="s">
        <v>31</v>
      </c>
      <c r="C2379" t="s">
        <v>1502</v>
      </c>
      <c r="D2379">
        <v>2.59</v>
      </c>
      <c r="E2379" t="s">
        <v>74</v>
      </c>
      <c r="F2379" t="s">
        <v>1431</v>
      </c>
      <c r="G2379" t="s">
        <v>35</v>
      </c>
      <c r="H2379" t="str">
        <f>_xll.BDP("ZM696255 Corp","SECURITY_DES")</f>
        <v>RY 5.01 02/01/33</v>
      </c>
      <c r="I2379">
        <v>103.36799999999999</v>
      </c>
      <c r="J2379">
        <v>103.523</v>
      </c>
      <c r="K2379">
        <v>101</v>
      </c>
      <c r="L2379">
        <v>95</v>
      </c>
      <c r="M23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79" t="s">
        <v>53</v>
      </c>
      <c r="O2379">
        <v>10000000</v>
      </c>
      <c r="P2379">
        <v>5000000</v>
      </c>
      <c r="Q2379" t="str">
        <f>_xll.BDP("ZM696255 Corp","BICS_LEVEL_1_NAME")</f>
        <v>Financials</v>
      </c>
      <c r="R2379">
        <v>3.68</v>
      </c>
      <c r="S2379">
        <v>3.62</v>
      </c>
      <c r="V2379" t="str">
        <f>_xll.BDP("ZM696255 Corp","ID_CUSIP")</f>
        <v>780086WK6</v>
      </c>
      <c r="W2379" t="s">
        <v>1499</v>
      </c>
      <c r="X2379" t="str">
        <f>_xll.BDP("ZM696255 Corp","CRNCY")</f>
        <v>CAD</v>
      </c>
      <c r="Y2379" t="s">
        <v>1506</v>
      </c>
      <c r="AA2379">
        <v>97.23</v>
      </c>
      <c r="AB2379">
        <v>91.25</v>
      </c>
    </row>
    <row r="2380" spans="1:28" x14ac:dyDescent="0.25">
      <c r="A2380" t="s">
        <v>1298</v>
      </c>
      <c r="B2380" t="s">
        <v>31</v>
      </c>
      <c r="C2380" t="s">
        <v>1502</v>
      </c>
      <c r="D2380">
        <v>2.52</v>
      </c>
      <c r="E2380" t="s">
        <v>70</v>
      </c>
      <c r="F2380" t="s">
        <v>1431</v>
      </c>
      <c r="G2380" t="s">
        <v>35</v>
      </c>
      <c r="H2380" t="str">
        <f>_xll.BDP("ZN909325 Corp","SECURITY_DES")</f>
        <v>NACN 5.937 12/22/32</v>
      </c>
      <c r="I2380">
        <v>105.444</v>
      </c>
      <c r="J2380">
        <v>105.595</v>
      </c>
      <c r="K2380">
        <v>103</v>
      </c>
      <c r="L2380">
        <v>97</v>
      </c>
      <c r="M23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380" t="s">
        <v>53</v>
      </c>
      <c r="O2380">
        <v>5000000</v>
      </c>
      <c r="P2380">
        <v>0</v>
      </c>
      <c r="Q2380" t="str">
        <f>_xll.BDP("ZN909325 Corp","BICS_LEVEL_1_NAME")</f>
        <v>Financials</v>
      </c>
      <c r="R2380">
        <v>3.7</v>
      </c>
      <c r="S2380">
        <v>3.64</v>
      </c>
      <c r="V2380" t="str">
        <f>_xll.BDP("ZN909325 Corp","ID_CUSIP")</f>
        <v>136765BV5</v>
      </c>
      <c r="W2380" t="s">
        <v>1499</v>
      </c>
      <c r="X2380" t="str">
        <f>_xll.BDP("ZN909325 Corp","CRNCY")</f>
        <v>CAD</v>
      </c>
      <c r="Y2380" t="s">
        <v>1506</v>
      </c>
      <c r="AA2380">
        <v>100.24</v>
      </c>
      <c r="AB2380">
        <v>94.25</v>
      </c>
    </row>
    <row r="2381" spans="1:28" x14ac:dyDescent="0.25">
      <c r="A2381" t="s">
        <v>790</v>
      </c>
      <c r="B2381" t="s">
        <v>31</v>
      </c>
      <c r="C2381" t="s">
        <v>1502</v>
      </c>
      <c r="D2381">
        <v>4.83</v>
      </c>
      <c r="E2381" t="s">
        <v>377</v>
      </c>
      <c r="F2381" t="s">
        <v>67</v>
      </c>
      <c r="G2381" t="s">
        <v>35</v>
      </c>
      <c r="H2381" t="str">
        <f>_xll.BDP("BN635370 Corp","SECURITY_DES")</f>
        <v>QBRCN 3 1/8 01/15/31</v>
      </c>
      <c r="I2381">
        <v>94.814999999999998</v>
      </c>
      <c r="J2381">
        <v>95.057000000000002</v>
      </c>
      <c r="K2381">
        <v>123</v>
      </c>
      <c r="L2381">
        <v>118</v>
      </c>
      <c r="M23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381" t="s">
        <v>50</v>
      </c>
      <c r="O2381">
        <v>5000000</v>
      </c>
      <c r="P2381">
        <v>5000000</v>
      </c>
      <c r="Q2381" t="str">
        <f>_xll.BDP("BN635370 Corp","BICS_LEVEL_1_NAME")</f>
        <v>Communications</v>
      </c>
      <c r="R2381">
        <v>4.17</v>
      </c>
      <c r="S2381">
        <v>4.12</v>
      </c>
      <c r="V2381" t="str">
        <f>_xll.BDP("BN635370 Corp","ID_CUSIP")</f>
        <v>92660FAM6</v>
      </c>
      <c r="W2381" t="s">
        <v>434</v>
      </c>
      <c r="X2381" t="str">
        <f>_xll.BDP("BN635370 Corp","CRNCY")</f>
        <v>CAD</v>
      </c>
      <c r="Y2381" t="s">
        <v>1513</v>
      </c>
      <c r="AA2381">
        <v>117</v>
      </c>
      <c r="AB2381">
        <v>111.4</v>
      </c>
    </row>
    <row r="2382" spans="1:28" x14ac:dyDescent="0.25">
      <c r="A2382" t="s">
        <v>809</v>
      </c>
      <c r="B2382" t="s">
        <v>31</v>
      </c>
      <c r="C2382" t="s">
        <v>1502</v>
      </c>
      <c r="D2382">
        <v>3.78</v>
      </c>
      <c r="E2382" t="s">
        <v>377</v>
      </c>
      <c r="F2382" t="s">
        <v>67</v>
      </c>
      <c r="G2382" t="s">
        <v>35</v>
      </c>
      <c r="H2382" t="str">
        <f>_xll.BDP("YX791217 Corp","SECURITY_DES")</f>
        <v>QBRCN 4.65 07/15/29</v>
      </c>
      <c r="I2382">
        <v>102.889</v>
      </c>
      <c r="J2382">
        <v>103.07899999999999</v>
      </c>
      <c r="K2382">
        <v>105</v>
      </c>
      <c r="L2382">
        <v>100</v>
      </c>
      <c r="M238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382" t="s">
        <v>111</v>
      </c>
      <c r="O2382">
        <v>5000000</v>
      </c>
      <c r="P2382">
        <v>2000000</v>
      </c>
      <c r="Q2382" t="str">
        <f>_xll.BDP("YX791217 Corp","BICS_LEVEL_1_NAME")</f>
        <v>Communications</v>
      </c>
      <c r="R2382">
        <v>3.87</v>
      </c>
      <c r="S2382">
        <v>3.82</v>
      </c>
      <c r="V2382" t="str">
        <f>_xll.BDP("YX791217 Corp","ID_CUSIP")</f>
        <v>92660FAR5</v>
      </c>
      <c r="W2382" t="s">
        <v>434</v>
      </c>
      <c r="X2382" t="str">
        <f>_xll.BDP("YX791217 Corp","CRNCY")</f>
        <v>CAD</v>
      </c>
      <c r="Y2382" t="s">
        <v>1513</v>
      </c>
      <c r="AA2382">
        <v>101</v>
      </c>
      <c r="AB2382">
        <v>97.86</v>
      </c>
    </row>
    <row r="2383" spans="1:28" x14ac:dyDescent="0.25">
      <c r="A2383" t="s">
        <v>810</v>
      </c>
      <c r="B2383" t="s">
        <v>31</v>
      </c>
      <c r="C2383" t="s">
        <v>1502</v>
      </c>
      <c r="D2383">
        <v>7.28</v>
      </c>
      <c r="E2383" t="s">
        <v>377</v>
      </c>
      <c r="F2383" t="s">
        <v>67</v>
      </c>
      <c r="G2383" t="s">
        <v>35</v>
      </c>
      <c r="H2383" t="str">
        <f>_xll.BDP("YX791219 Corp","SECURITY_DES")</f>
        <v>QBRCN 5 07/15/34</v>
      </c>
      <c r="I2383">
        <v>102.02200000000001</v>
      </c>
      <c r="J2383">
        <v>102.387</v>
      </c>
      <c r="K2383">
        <v>145</v>
      </c>
      <c r="L2383">
        <v>140</v>
      </c>
      <c r="M238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383" t="s">
        <v>46</v>
      </c>
      <c r="O2383">
        <v>5000000</v>
      </c>
      <c r="P2383">
        <v>5000000</v>
      </c>
      <c r="Q2383" t="str">
        <f>_xll.BDP("YX791219 Corp","BICS_LEVEL_1_NAME")</f>
        <v>Communications</v>
      </c>
      <c r="R2383">
        <v>4.72</v>
      </c>
      <c r="S2383">
        <v>4.67</v>
      </c>
      <c r="V2383" t="str">
        <f>_xll.BDP("YX791219 Corp","ID_CUSIP")</f>
        <v>92660FAS3</v>
      </c>
      <c r="W2383" t="s">
        <v>434</v>
      </c>
      <c r="X2383" t="str">
        <f>_xll.BDP("YX791219 Corp","CRNCY")</f>
        <v>CAD</v>
      </c>
      <c r="Y2383" t="s">
        <v>1513</v>
      </c>
      <c r="AA2383">
        <v>146</v>
      </c>
      <c r="AB2383">
        <v>140.94999999999999</v>
      </c>
    </row>
    <row r="2384" spans="1:28" x14ac:dyDescent="0.25">
      <c r="A2384" t="s">
        <v>826</v>
      </c>
      <c r="B2384" t="s">
        <v>31</v>
      </c>
      <c r="C2384" t="s">
        <v>1502</v>
      </c>
      <c r="D2384">
        <v>2.2799999999999998</v>
      </c>
      <c r="E2384" t="s">
        <v>377</v>
      </c>
      <c r="F2384" t="s">
        <v>67</v>
      </c>
      <c r="G2384" t="s">
        <v>35</v>
      </c>
      <c r="H2384" t="str">
        <f>_xll.BDP("ZR776665 Corp","SECURITY_DES")</f>
        <v>QBRCN 4 1/2 01/15/30</v>
      </c>
      <c r="I2384">
        <v>101.274</v>
      </c>
      <c r="J2384">
        <v>101.38800000000001</v>
      </c>
      <c r="K2384">
        <v>107</v>
      </c>
      <c r="L2384">
        <v>102</v>
      </c>
      <c r="M23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384" t="s">
        <v>60</v>
      </c>
      <c r="O2384">
        <v>5000000</v>
      </c>
      <c r="P2384">
        <v>2000000</v>
      </c>
      <c r="Q2384" t="str">
        <f>_xll.BDP("ZR776665 Corp","BICS_LEVEL_1_NAME")</f>
        <v>Communications</v>
      </c>
      <c r="R2384">
        <v>3.93</v>
      </c>
      <c r="S2384">
        <v>3.88</v>
      </c>
      <c r="V2384" t="str">
        <f>_xll.BDP("ZR776665 Corp","ID_CUSIP")</f>
        <v>92660FAL8</v>
      </c>
      <c r="W2384" t="s">
        <v>434</v>
      </c>
      <c r="X2384" t="str">
        <f>_xll.BDP("ZR776665 Corp","CRNCY")</f>
        <v>CAD</v>
      </c>
      <c r="Y2384" t="s">
        <v>1513</v>
      </c>
      <c r="AA2384">
        <v>126</v>
      </c>
      <c r="AB2384">
        <v>120.36</v>
      </c>
    </row>
    <row r="2385" spans="1:30" x14ac:dyDescent="0.25">
      <c r="A2385" t="s">
        <v>30</v>
      </c>
      <c r="B2385" t="s">
        <v>31</v>
      </c>
      <c r="C2385" t="s">
        <v>1502</v>
      </c>
      <c r="D2385">
        <v>2.89</v>
      </c>
      <c r="E2385" t="s">
        <v>33</v>
      </c>
      <c r="F2385" t="s">
        <v>62</v>
      </c>
      <c r="G2385" t="s">
        <v>35</v>
      </c>
      <c r="H2385" t="str">
        <f>_xll.BDP("AU429346 Corp","SECURITY_DES")</f>
        <v>BIP 4.193 09/11/28</v>
      </c>
      <c r="I2385">
        <v>101.69</v>
      </c>
      <c r="J2385">
        <v>101.89</v>
      </c>
      <c r="K2385">
        <v>82</v>
      </c>
      <c r="L2385">
        <v>77</v>
      </c>
      <c r="M23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385" t="s">
        <v>36</v>
      </c>
      <c r="O2385">
        <v>3000000</v>
      </c>
      <c r="P2385">
        <v>3000000</v>
      </c>
      <c r="Q2385" t="str">
        <f>_xll.BDP("AU429346 Corp","BICS_LEVEL_1_NAME")</f>
        <v>Utilities</v>
      </c>
      <c r="R2385">
        <v>3.6</v>
      </c>
      <c r="S2385">
        <v>3.53</v>
      </c>
      <c r="V2385" t="str">
        <f>_xll.BDP("AU429346 Corp","ID_CUSIP")</f>
        <v>11291ZAE7</v>
      </c>
      <c r="W2385" t="s">
        <v>1514</v>
      </c>
      <c r="X2385" t="str">
        <f>_xll.BDP("AU429346 Corp","CRNCY")</f>
        <v>CAD</v>
      </c>
      <c r="Y2385" t="s">
        <v>1515</v>
      </c>
      <c r="AA2385">
        <v>85</v>
      </c>
      <c r="AB2385">
        <v>78.06</v>
      </c>
      <c r="AD2385">
        <v>107</v>
      </c>
    </row>
    <row r="2386" spans="1:30" x14ac:dyDescent="0.25">
      <c r="A2386" t="s">
        <v>556</v>
      </c>
      <c r="B2386" t="s">
        <v>31</v>
      </c>
      <c r="C2386" t="s">
        <v>1502</v>
      </c>
      <c r="D2386">
        <v>3.2</v>
      </c>
      <c r="E2386" t="s">
        <v>382</v>
      </c>
      <c r="F2386" t="s">
        <v>62</v>
      </c>
      <c r="G2386" t="s">
        <v>35</v>
      </c>
      <c r="H2386" t="str">
        <f>_xll.BDP("AU586133 Corp","SECURITY_DES")</f>
        <v>BAMREP 4 1/4 01/15/29</v>
      </c>
      <c r="I2386">
        <v>101.93</v>
      </c>
      <c r="J2386">
        <v>102.14</v>
      </c>
      <c r="K2386">
        <v>86</v>
      </c>
      <c r="L2386">
        <v>81</v>
      </c>
      <c r="M23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386" t="s">
        <v>36</v>
      </c>
      <c r="O2386">
        <v>3000000</v>
      </c>
      <c r="P2386">
        <v>3000000</v>
      </c>
      <c r="Q2386" t="str">
        <f>_xll.BDP("AU586133 Corp","BICS_LEVEL_1_NAME")</f>
        <v>Utilities</v>
      </c>
      <c r="R2386">
        <v>3.64</v>
      </c>
      <c r="S2386">
        <v>3.57</v>
      </c>
      <c r="V2386" t="str">
        <f>_xll.BDP("AU586133 Corp","ID_CUSIP")</f>
        <v>11282ZAM0</v>
      </c>
      <c r="W2386" t="s">
        <v>1514</v>
      </c>
      <c r="X2386" t="str">
        <f>_xll.BDP("AU586133 Corp","CRNCY")</f>
        <v>CAD</v>
      </c>
      <c r="Y2386" t="s">
        <v>1515</v>
      </c>
      <c r="Z2386" t="s">
        <v>43</v>
      </c>
      <c r="AA2386">
        <v>85</v>
      </c>
      <c r="AB2386">
        <v>78.23</v>
      </c>
      <c r="AD2386">
        <v>109</v>
      </c>
    </row>
    <row r="2387" spans="1:30" x14ac:dyDescent="0.25">
      <c r="A2387" t="s">
        <v>557</v>
      </c>
      <c r="B2387" t="s">
        <v>31</v>
      </c>
      <c r="C2387" t="s">
        <v>1502</v>
      </c>
      <c r="D2387">
        <v>11.06</v>
      </c>
      <c r="E2387" t="s">
        <v>382</v>
      </c>
      <c r="F2387" t="s">
        <v>62</v>
      </c>
      <c r="G2387" t="s">
        <v>35</v>
      </c>
      <c r="H2387" t="str">
        <f>_xll.BDP("BK897557 Corp","SECURITY_DES")</f>
        <v>BAMREP 3.33 08/13/50</v>
      </c>
      <c r="I2387">
        <v>72.430000000000007</v>
      </c>
      <c r="J2387">
        <v>73.05</v>
      </c>
      <c r="K2387">
        <v>172</v>
      </c>
      <c r="L2387">
        <v>167</v>
      </c>
      <c r="M23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87" t="s">
        <v>42</v>
      </c>
      <c r="O2387">
        <v>3000000</v>
      </c>
      <c r="Q2387" t="str">
        <f>_xll.BDP("BK897557 Corp","BICS_LEVEL_1_NAME")</f>
        <v>Utilities</v>
      </c>
      <c r="R2387">
        <v>5.33</v>
      </c>
      <c r="S2387">
        <v>5.27</v>
      </c>
      <c r="V2387" t="str">
        <f>_xll.BDP("BK897557 Corp","ID_CUSIP")</f>
        <v>11282ZAQ1</v>
      </c>
      <c r="W2387" t="s">
        <v>1514</v>
      </c>
      <c r="X2387" t="str">
        <f>_xll.BDP("BK897557 Corp","CRNCY")</f>
        <v>CAD</v>
      </c>
      <c r="Y2387" t="s">
        <v>1515</v>
      </c>
      <c r="Z2387" t="s">
        <v>43</v>
      </c>
      <c r="AA2387">
        <v>171</v>
      </c>
      <c r="AB2387">
        <v>166.24</v>
      </c>
      <c r="AD2387">
        <v>209</v>
      </c>
    </row>
    <row r="2388" spans="1:30" x14ac:dyDescent="0.25">
      <c r="A2388" t="s">
        <v>39</v>
      </c>
      <c r="B2388" t="s">
        <v>31</v>
      </c>
      <c r="C2388" t="s">
        <v>1502</v>
      </c>
      <c r="D2388">
        <v>7.3</v>
      </c>
      <c r="E2388" t="s">
        <v>33</v>
      </c>
      <c r="F2388" t="s">
        <v>62</v>
      </c>
      <c r="G2388" t="s">
        <v>35</v>
      </c>
      <c r="H2388" t="str">
        <f>_xll.BDP("BW057975 Corp","SECURITY_DES")</f>
        <v>BIP 5.439 04/25/34</v>
      </c>
      <c r="I2388">
        <v>105.53</v>
      </c>
      <c r="J2388">
        <v>105.94</v>
      </c>
      <c r="K2388">
        <v>145</v>
      </c>
      <c r="L2388">
        <v>140</v>
      </c>
      <c r="M238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388" t="s">
        <v>40</v>
      </c>
      <c r="O2388">
        <v>3000000</v>
      </c>
      <c r="P2388">
        <v>3000000</v>
      </c>
      <c r="Q2388" t="str">
        <f>_xll.BDP("BW057975 Corp","BICS_LEVEL_1_NAME")</f>
        <v>Utilities</v>
      </c>
      <c r="R2388">
        <v>4.66</v>
      </c>
      <c r="S2388">
        <v>4.5999999999999996</v>
      </c>
      <c r="V2388" t="str">
        <f>_xll.BDP("BW057975 Corp","ID_CUSIP")</f>
        <v>11291ZAH0</v>
      </c>
      <c r="W2388" t="s">
        <v>1514</v>
      </c>
      <c r="X2388" t="str">
        <f>_xll.BDP("BW057975 Corp","CRNCY")</f>
        <v>CAD</v>
      </c>
      <c r="Y2388" t="s">
        <v>1515</v>
      </c>
      <c r="AA2388">
        <v>141</v>
      </c>
      <c r="AB2388">
        <v>135.66999999999999</v>
      </c>
      <c r="AD2388">
        <v>175</v>
      </c>
    </row>
    <row r="2389" spans="1:30" x14ac:dyDescent="0.25">
      <c r="A2389" t="s">
        <v>41</v>
      </c>
      <c r="B2389" t="s">
        <v>31</v>
      </c>
      <c r="C2389" t="s">
        <v>1502</v>
      </c>
      <c r="D2389">
        <v>14.51</v>
      </c>
      <c r="E2389" t="s">
        <v>33</v>
      </c>
      <c r="F2389" t="s">
        <v>62</v>
      </c>
      <c r="G2389" t="s">
        <v>35</v>
      </c>
      <c r="H2389" t="str">
        <f>_xll.BDP("BW057976 Corp","SECURITY_DES")</f>
        <v>BIP 5.789 04/25/52</v>
      </c>
      <c r="I2389">
        <v>105.29</v>
      </c>
      <c r="J2389">
        <v>106.11</v>
      </c>
      <c r="K2389">
        <v>180</v>
      </c>
      <c r="L2389">
        <v>175</v>
      </c>
      <c r="M23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89" t="s">
        <v>42</v>
      </c>
      <c r="O2389">
        <v>3000000</v>
      </c>
      <c r="Q2389" t="str">
        <f>_xll.BDP("BW057976 Corp","BICS_LEVEL_1_NAME")</f>
        <v>Utilities</v>
      </c>
      <c r="R2389">
        <v>5.41</v>
      </c>
      <c r="S2389">
        <v>5.35</v>
      </c>
      <c r="V2389" t="str">
        <f>_xll.BDP("BW057976 Corp","ID_CUSIP")</f>
        <v>11291ZAJ6</v>
      </c>
      <c r="W2389" t="s">
        <v>1514</v>
      </c>
      <c r="X2389" t="str">
        <f>_xll.BDP("BW057976 Corp","CRNCY")</f>
        <v>CAD</v>
      </c>
      <c r="Y2389" t="s">
        <v>1515</v>
      </c>
      <c r="AA2389">
        <v>178</v>
      </c>
      <c r="AB2389">
        <v>172.89</v>
      </c>
      <c r="AD2389">
        <v>219</v>
      </c>
    </row>
    <row r="2390" spans="1:30" x14ac:dyDescent="0.25">
      <c r="A2390" t="s">
        <v>44</v>
      </c>
      <c r="B2390" t="s">
        <v>31</v>
      </c>
      <c r="C2390" t="s">
        <v>1502</v>
      </c>
      <c r="D2390">
        <v>8.3800000000000008</v>
      </c>
      <c r="E2390" t="s">
        <v>45</v>
      </c>
      <c r="F2390" t="s">
        <v>62</v>
      </c>
      <c r="G2390" t="s">
        <v>35</v>
      </c>
      <c r="H2390" t="str">
        <f>_xll.BDP("ED975795 Corp","SECURITY_DES")</f>
        <v>BNCN 5.95 06/14/35</v>
      </c>
      <c r="I2390">
        <v>109.53</v>
      </c>
      <c r="J2390">
        <v>110.42</v>
      </c>
      <c r="K2390">
        <v>144</v>
      </c>
      <c r="L2390">
        <v>134</v>
      </c>
      <c r="M239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390" t="s">
        <v>462</v>
      </c>
      <c r="O2390">
        <v>3000000</v>
      </c>
      <c r="P2390">
        <v>3000000</v>
      </c>
      <c r="Q2390" t="str">
        <f>_xll.BDP("ED975795 Corp","BICS_LEVEL_1_NAME")</f>
        <v>Financials</v>
      </c>
      <c r="R2390">
        <v>4.75</v>
      </c>
      <c r="S2390">
        <v>4.6399999999999997</v>
      </c>
      <c r="V2390" t="str">
        <f>_xll.BDP("ED975795 Corp","ID_CUSIP")</f>
        <v>10549PAJ0</v>
      </c>
      <c r="W2390" t="s">
        <v>1514</v>
      </c>
      <c r="X2390" t="str">
        <f>_xll.BDP("ED975795 Corp","CRNCY")</f>
        <v>CAD</v>
      </c>
      <c r="Y2390" t="s">
        <v>1515</v>
      </c>
      <c r="AA2390">
        <v>142</v>
      </c>
      <c r="AB2390">
        <v>129.81</v>
      </c>
      <c r="AD2390">
        <v>177</v>
      </c>
    </row>
    <row r="2391" spans="1:30" x14ac:dyDescent="0.25">
      <c r="A2391" t="s">
        <v>558</v>
      </c>
      <c r="B2391" t="s">
        <v>31</v>
      </c>
      <c r="C2391" t="s">
        <v>1502</v>
      </c>
      <c r="D2391">
        <v>1.35</v>
      </c>
      <c r="E2391" t="s">
        <v>382</v>
      </c>
      <c r="F2391" t="s">
        <v>62</v>
      </c>
      <c r="G2391" t="s">
        <v>35</v>
      </c>
      <c r="H2391" t="str">
        <f>_xll.BDP("QZ198398 Corp","SECURITY_DES")</f>
        <v>BAMREP 3.63 01/15/27</v>
      </c>
      <c r="I2391">
        <v>100.4</v>
      </c>
      <c r="J2391">
        <v>100.47</v>
      </c>
      <c r="K2391">
        <v>69</v>
      </c>
      <c r="L2391">
        <v>64</v>
      </c>
      <c r="M239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391" t="s">
        <v>48</v>
      </c>
      <c r="O2391">
        <v>5000000</v>
      </c>
      <c r="P2391">
        <v>5000000</v>
      </c>
      <c r="Q2391" t="str">
        <f>_xll.BDP("QZ198398 Corp","BICS_LEVEL_1_NAME")</f>
        <v>Utilities</v>
      </c>
      <c r="R2391">
        <v>3.33</v>
      </c>
      <c r="S2391">
        <v>3.28</v>
      </c>
      <c r="V2391" t="str">
        <f>_xll.BDP("QZ198398 Corp","ID_CUSIP")</f>
        <v>11282ZAL2</v>
      </c>
      <c r="W2391" t="s">
        <v>1514</v>
      </c>
      <c r="X2391" t="str">
        <f>_xll.BDP("QZ198398 Corp","CRNCY")</f>
        <v>CAD</v>
      </c>
      <c r="Y2391" t="s">
        <v>1515</v>
      </c>
      <c r="Z2391" t="s">
        <v>43</v>
      </c>
      <c r="AA2391">
        <v>71</v>
      </c>
      <c r="AB2391">
        <v>65.260000000000005</v>
      </c>
      <c r="AD2391">
        <v>86</v>
      </c>
    </row>
    <row r="2392" spans="1:30" x14ac:dyDescent="0.25">
      <c r="A2392" t="s">
        <v>47</v>
      </c>
      <c r="B2392" t="s">
        <v>31</v>
      </c>
      <c r="C2392" t="s">
        <v>1502</v>
      </c>
      <c r="D2392">
        <v>1.52</v>
      </c>
      <c r="E2392" t="s">
        <v>45</v>
      </c>
      <c r="F2392" t="s">
        <v>62</v>
      </c>
      <c r="G2392" t="s">
        <v>35</v>
      </c>
      <c r="H2392" t="str">
        <f>_xll.BDP("QZ548302 Corp","SECURITY_DES")</f>
        <v>BNCN 3.8 03/16/27</v>
      </c>
      <c r="I2392">
        <v>100.82</v>
      </c>
      <c r="J2392">
        <v>100.91</v>
      </c>
      <c r="K2392">
        <v>61</v>
      </c>
      <c r="L2392">
        <v>56</v>
      </c>
      <c r="M23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392" t="s">
        <v>48</v>
      </c>
      <c r="O2392">
        <v>3000000</v>
      </c>
      <c r="P2392">
        <v>1000000</v>
      </c>
      <c r="Q2392" t="str">
        <f>_xll.BDP("QZ548302 Corp","BICS_LEVEL_1_NAME")</f>
        <v>Financials</v>
      </c>
      <c r="R2392">
        <v>3.26</v>
      </c>
      <c r="S2392">
        <v>3.2</v>
      </c>
      <c r="V2392" t="str">
        <f>_xll.BDP("QZ548302 Corp","ID_CUSIP")</f>
        <v>11257ZAF6</v>
      </c>
      <c r="W2392" t="s">
        <v>1514</v>
      </c>
      <c r="X2392" t="str">
        <f>_xll.BDP("QZ548302 Corp","CRNCY")</f>
        <v>CAD</v>
      </c>
      <c r="Y2392" t="s">
        <v>1515</v>
      </c>
      <c r="AA2392">
        <v>62</v>
      </c>
      <c r="AB2392">
        <v>55.81</v>
      </c>
      <c r="AD2392">
        <v>78</v>
      </c>
    </row>
    <row r="2393" spans="1:30" x14ac:dyDescent="0.25">
      <c r="A2393" t="s">
        <v>559</v>
      </c>
      <c r="B2393" t="s">
        <v>31</v>
      </c>
      <c r="C2393" t="s">
        <v>1502</v>
      </c>
      <c r="D2393">
        <v>8.06</v>
      </c>
      <c r="E2393" t="s">
        <v>382</v>
      </c>
      <c r="F2393" t="s">
        <v>62</v>
      </c>
      <c r="G2393" t="s">
        <v>35</v>
      </c>
      <c r="H2393" t="str">
        <f>_xll.BDP("YQ277754 Corp","SECURITY_DES")</f>
        <v>BAMREP 4.542 10/12/35</v>
      </c>
      <c r="I2393">
        <v>98.49</v>
      </c>
      <c r="J2393">
        <v>98.94</v>
      </c>
      <c r="K2393">
        <v>142</v>
      </c>
      <c r="L2393">
        <v>137</v>
      </c>
      <c r="M239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393" t="s">
        <v>462</v>
      </c>
      <c r="O2393">
        <v>3000000</v>
      </c>
      <c r="P2393">
        <v>3000000</v>
      </c>
      <c r="Q2393" t="str">
        <f>_xll.BDP("YQ277754 Corp","BICS_LEVEL_1_NAME")</f>
        <v>Utilities</v>
      </c>
      <c r="R2393">
        <v>4.7300000000000004</v>
      </c>
      <c r="S2393">
        <v>4.67</v>
      </c>
      <c r="V2393" t="str">
        <f>_xll.BDP("YQ277754 Corp","ID_CUSIP")</f>
        <v>11282ZAV0</v>
      </c>
      <c r="W2393" t="s">
        <v>1514</v>
      </c>
      <c r="X2393" t="str">
        <f>_xll.BDP("YQ277754 Corp","CRNCY")</f>
        <v>CAD</v>
      </c>
      <c r="Y2393" t="s">
        <v>1515</v>
      </c>
      <c r="AA2393">
        <v>139</v>
      </c>
      <c r="AB2393">
        <v>132.09</v>
      </c>
      <c r="AD2393">
        <v>172</v>
      </c>
    </row>
    <row r="2394" spans="1:30" x14ac:dyDescent="0.25">
      <c r="A2394" t="s">
        <v>560</v>
      </c>
      <c r="B2394" t="s">
        <v>31</v>
      </c>
      <c r="C2394" t="s">
        <v>1502</v>
      </c>
      <c r="D2394">
        <v>7.51</v>
      </c>
      <c r="E2394" t="s">
        <v>382</v>
      </c>
      <c r="F2394" t="s">
        <v>62</v>
      </c>
      <c r="G2394" t="s">
        <v>35</v>
      </c>
      <c r="H2394" t="str">
        <f>_xll.BDP("YW436599 Corp","SECURITY_DES")</f>
        <v>BAMREP 4.959 10/20/34</v>
      </c>
      <c r="I2394">
        <v>102.58</v>
      </c>
      <c r="J2394">
        <v>103.01</v>
      </c>
      <c r="K2394">
        <v>134</v>
      </c>
      <c r="L2394">
        <v>129</v>
      </c>
      <c r="M239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394" t="s">
        <v>46</v>
      </c>
      <c r="O2394">
        <v>3000000</v>
      </c>
      <c r="P2394">
        <v>3000000</v>
      </c>
      <c r="Q2394" t="str">
        <f>_xll.BDP("YW436599 Corp","BICS_LEVEL_1_NAME")</f>
        <v>Utilities</v>
      </c>
      <c r="R2394">
        <v>4.6100000000000003</v>
      </c>
      <c r="S2394">
        <v>4.55</v>
      </c>
      <c r="V2394" t="str">
        <f>_xll.BDP("YW436599 Corp","ID_CUSIP")</f>
        <v>11282ZAU2</v>
      </c>
      <c r="W2394" t="s">
        <v>1514</v>
      </c>
      <c r="X2394" t="str">
        <f>_xll.BDP("YW436599 Corp","CRNCY")</f>
        <v>CAD</v>
      </c>
      <c r="Y2394" t="s">
        <v>1515</v>
      </c>
      <c r="AA2394">
        <v>133</v>
      </c>
      <c r="AB2394">
        <v>127.45</v>
      </c>
      <c r="AD2394">
        <v>167</v>
      </c>
    </row>
    <row r="2395" spans="1:30" x14ac:dyDescent="0.25">
      <c r="A2395" t="s">
        <v>561</v>
      </c>
      <c r="B2395" t="s">
        <v>31</v>
      </c>
      <c r="C2395" t="s">
        <v>1502</v>
      </c>
      <c r="D2395">
        <v>14.52</v>
      </c>
      <c r="E2395" t="s">
        <v>382</v>
      </c>
      <c r="F2395" t="s">
        <v>62</v>
      </c>
      <c r="G2395" t="s">
        <v>35</v>
      </c>
      <c r="H2395" t="str">
        <f>_xll.BDP("ZF225850 Corp","SECURITY_DES")</f>
        <v>BAMREP 5.318 01/10/54</v>
      </c>
      <c r="I2395">
        <v>99.53</v>
      </c>
      <c r="J2395">
        <v>100.34</v>
      </c>
      <c r="K2395">
        <v>174</v>
      </c>
      <c r="L2395">
        <v>169</v>
      </c>
      <c r="M23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95" t="s">
        <v>42</v>
      </c>
      <c r="O2395">
        <v>3000000</v>
      </c>
      <c r="P2395">
        <v>1000000</v>
      </c>
      <c r="Q2395" t="str">
        <f>_xll.BDP("ZF225850 Corp","BICS_LEVEL_1_NAME")</f>
        <v>Utilities</v>
      </c>
      <c r="R2395">
        <v>5.35</v>
      </c>
      <c r="S2395">
        <v>5.29</v>
      </c>
      <c r="V2395" t="str">
        <f>_xll.BDP("ZF225850 Corp","ID_CUSIP")</f>
        <v>11282ZAT5</v>
      </c>
      <c r="W2395" t="s">
        <v>1514</v>
      </c>
      <c r="X2395" t="str">
        <f>_xll.BDP("ZF225850 Corp","CRNCY")</f>
        <v>CAD</v>
      </c>
      <c r="Y2395" t="s">
        <v>1515</v>
      </c>
      <c r="Z2395" t="s">
        <v>43</v>
      </c>
      <c r="AA2395">
        <v>173</v>
      </c>
      <c r="AB2395">
        <v>168.11</v>
      </c>
      <c r="AD2395">
        <v>215</v>
      </c>
    </row>
    <row r="2396" spans="1:30" x14ac:dyDescent="0.25">
      <c r="A2396" t="s">
        <v>49</v>
      </c>
      <c r="B2396" t="s">
        <v>31</v>
      </c>
      <c r="C2396" t="s">
        <v>1502</v>
      </c>
      <c r="D2396">
        <v>4.6900000000000004</v>
      </c>
      <c r="E2396" t="s">
        <v>33</v>
      </c>
      <c r="F2396" t="s">
        <v>62</v>
      </c>
      <c r="G2396" t="s">
        <v>35</v>
      </c>
      <c r="H2396" t="str">
        <f>_xll.BDP("ZI020628 Corp","SECURITY_DES")</f>
        <v>BIP 5.71 07/27/30</v>
      </c>
      <c r="I2396">
        <v>107.66</v>
      </c>
      <c r="J2396">
        <v>107.94</v>
      </c>
      <c r="K2396">
        <v>107</v>
      </c>
      <c r="L2396">
        <v>102</v>
      </c>
      <c r="M239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396" t="s">
        <v>50</v>
      </c>
      <c r="O2396">
        <v>3000000</v>
      </c>
      <c r="P2396">
        <v>3000000</v>
      </c>
      <c r="Q2396" t="str">
        <f>_xll.BDP("ZI020628 Corp","BICS_LEVEL_1_NAME")</f>
        <v>Utilities</v>
      </c>
      <c r="R2396">
        <v>4.01</v>
      </c>
      <c r="S2396">
        <v>3.95</v>
      </c>
      <c r="V2396" t="str">
        <f>_xll.BDP("ZI020628 Corp","ID_CUSIP")</f>
        <v>11291ZAM9</v>
      </c>
      <c r="W2396" t="s">
        <v>1514</v>
      </c>
      <c r="X2396" t="str">
        <f>_xll.BDP("ZI020628 Corp","CRNCY")</f>
        <v>CAD</v>
      </c>
      <c r="Y2396" t="s">
        <v>1515</v>
      </c>
      <c r="AA2396">
        <v>107</v>
      </c>
      <c r="AB2396">
        <v>101.09</v>
      </c>
      <c r="AD2396">
        <v>136</v>
      </c>
    </row>
    <row r="2397" spans="1:30" x14ac:dyDescent="0.25">
      <c r="A2397" t="s">
        <v>51</v>
      </c>
      <c r="B2397" t="s">
        <v>31</v>
      </c>
      <c r="C2397" t="s">
        <v>1502</v>
      </c>
      <c r="D2397">
        <v>15.06</v>
      </c>
      <c r="E2397" t="s">
        <v>33</v>
      </c>
      <c r="F2397" t="s">
        <v>62</v>
      </c>
      <c r="G2397" t="s">
        <v>35</v>
      </c>
      <c r="H2397" t="str">
        <f>_xll.BDP("ZI020632 Corp","SECURITY_DES")</f>
        <v>BIP 5.95 07/27/53</v>
      </c>
      <c r="I2397">
        <v>107.63</v>
      </c>
      <c r="J2397">
        <v>108.47</v>
      </c>
      <c r="K2397">
        <v>180</v>
      </c>
      <c r="L2397">
        <v>175</v>
      </c>
      <c r="M23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397" t="s">
        <v>42</v>
      </c>
      <c r="O2397">
        <v>3000000</v>
      </c>
      <c r="Q2397" t="str">
        <f>_xll.BDP("ZI020632 Corp","BICS_LEVEL_1_NAME")</f>
        <v>Utilities</v>
      </c>
      <c r="R2397">
        <v>5.41</v>
      </c>
      <c r="S2397">
        <v>5.36</v>
      </c>
      <c r="V2397" t="str">
        <f>_xll.BDP("ZI020632 Corp","ID_CUSIP")</f>
        <v>11291ZAN7</v>
      </c>
      <c r="W2397" t="s">
        <v>1514</v>
      </c>
      <c r="X2397" t="str">
        <f>_xll.BDP("ZI020632 Corp","CRNCY")</f>
        <v>CAD</v>
      </c>
      <c r="Y2397" t="s">
        <v>1515</v>
      </c>
      <c r="AA2397">
        <v>178</v>
      </c>
      <c r="AB2397">
        <v>174.21</v>
      </c>
      <c r="AD2397">
        <v>220</v>
      </c>
    </row>
    <row r="2398" spans="1:30" x14ac:dyDescent="0.25">
      <c r="A2398" t="s">
        <v>562</v>
      </c>
      <c r="B2398" t="s">
        <v>31</v>
      </c>
      <c r="C2398" t="s">
        <v>1502</v>
      </c>
      <c r="D2398">
        <v>7</v>
      </c>
      <c r="E2398" t="s">
        <v>382</v>
      </c>
      <c r="F2398" t="s">
        <v>62</v>
      </c>
      <c r="G2398" t="s">
        <v>35</v>
      </c>
      <c r="H2398" t="str">
        <f>_xll.BDP("ZL882405 Corp","SECURITY_DES")</f>
        <v>BAMREP 5.292 10/28/33</v>
      </c>
      <c r="I2398">
        <v>105.53</v>
      </c>
      <c r="J2398">
        <v>105.93</v>
      </c>
      <c r="K2398">
        <v>127</v>
      </c>
      <c r="L2398">
        <v>122</v>
      </c>
      <c r="M239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398" t="s">
        <v>40</v>
      </c>
      <c r="O2398">
        <v>3000000</v>
      </c>
      <c r="P2398">
        <v>3000000</v>
      </c>
      <c r="Q2398" t="str">
        <f>_xll.BDP("ZL882405 Corp","BICS_LEVEL_1_NAME")</f>
        <v>Utilities</v>
      </c>
      <c r="R2398">
        <v>4.4800000000000004</v>
      </c>
      <c r="S2398">
        <v>4.42</v>
      </c>
      <c r="V2398" t="str">
        <f>_xll.BDP("ZL882405 Corp","ID_CUSIP")</f>
        <v>11282ZAS7</v>
      </c>
      <c r="W2398" t="s">
        <v>1514</v>
      </c>
      <c r="X2398" t="str">
        <f>_xll.BDP("ZL882405 Corp","CRNCY")</f>
        <v>CAD</v>
      </c>
      <c r="Y2398" t="s">
        <v>1515</v>
      </c>
      <c r="Z2398" t="s">
        <v>43</v>
      </c>
      <c r="AA2398">
        <v>126</v>
      </c>
      <c r="AB2398">
        <v>120.58</v>
      </c>
      <c r="AD2398">
        <v>160</v>
      </c>
    </row>
    <row r="2399" spans="1:30" x14ac:dyDescent="0.25">
      <c r="A2399" t="s">
        <v>563</v>
      </c>
      <c r="B2399" t="s">
        <v>31</v>
      </c>
      <c r="C2399" t="s">
        <v>1502</v>
      </c>
      <c r="D2399">
        <v>6.47</v>
      </c>
      <c r="E2399" t="s">
        <v>382</v>
      </c>
      <c r="F2399" t="s">
        <v>62</v>
      </c>
      <c r="G2399" t="s">
        <v>35</v>
      </c>
      <c r="H2399" t="str">
        <f>_xll.BDP("ZN232188 Corp","SECURITY_DES")</f>
        <v>BAMREP 5.88 11/09/32</v>
      </c>
      <c r="I2399">
        <v>109.49</v>
      </c>
      <c r="J2399">
        <v>109.87</v>
      </c>
      <c r="K2399">
        <v>120</v>
      </c>
      <c r="L2399">
        <v>115</v>
      </c>
      <c r="M239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399" t="s">
        <v>55</v>
      </c>
      <c r="O2399">
        <v>5000000</v>
      </c>
      <c r="P2399">
        <v>5000000</v>
      </c>
      <c r="Q2399" t="str">
        <f>_xll.BDP("ZN232188 Corp","BICS_LEVEL_1_NAME")</f>
        <v>Utilities</v>
      </c>
      <c r="R2399">
        <v>4.33</v>
      </c>
      <c r="S2399">
        <v>4.2699999999999996</v>
      </c>
      <c r="V2399" t="str">
        <f>_xll.BDP("ZN232188 Corp","ID_CUSIP")</f>
        <v>11282ZAR9</v>
      </c>
      <c r="W2399" t="s">
        <v>1514</v>
      </c>
      <c r="X2399" t="str">
        <f>_xll.BDP("ZN232188 Corp","CRNCY")</f>
        <v>CAD</v>
      </c>
      <c r="Y2399" t="s">
        <v>1515</v>
      </c>
      <c r="AA2399">
        <v>119</v>
      </c>
      <c r="AB2399">
        <v>112.81</v>
      </c>
      <c r="AD2399">
        <v>152</v>
      </c>
    </row>
    <row r="2400" spans="1:30" x14ac:dyDescent="0.25">
      <c r="A2400" t="s">
        <v>52</v>
      </c>
      <c r="B2400" t="s">
        <v>31</v>
      </c>
      <c r="C2400" t="s">
        <v>1502</v>
      </c>
      <c r="D2400">
        <v>2.34</v>
      </c>
      <c r="E2400" t="s">
        <v>33</v>
      </c>
      <c r="F2400" t="s">
        <v>62</v>
      </c>
      <c r="G2400" t="s">
        <v>35</v>
      </c>
      <c r="H2400" t="str">
        <f>_xll.BDP("ZN296856 Corp","SECURITY_DES")</f>
        <v>BIP 5.616 11/14/27</v>
      </c>
      <c r="I2400">
        <v>104.89</v>
      </c>
      <c r="J2400">
        <v>105.03</v>
      </c>
      <c r="K2400">
        <v>79</v>
      </c>
      <c r="L2400">
        <v>74</v>
      </c>
      <c r="M24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400" t="s">
        <v>53</v>
      </c>
      <c r="O2400">
        <v>3000000</v>
      </c>
      <c r="P2400">
        <v>3000000</v>
      </c>
      <c r="Q2400" t="str">
        <f>_xll.BDP("ZN296856 Corp","BICS_LEVEL_1_NAME")</f>
        <v>Utilities</v>
      </c>
      <c r="R2400">
        <v>3.46</v>
      </c>
      <c r="S2400">
        <v>3.4</v>
      </c>
      <c r="V2400" t="str">
        <f>_xll.BDP("ZN296856 Corp","ID_CUSIP")</f>
        <v>11291ZAK3</v>
      </c>
      <c r="W2400" t="s">
        <v>1514</v>
      </c>
      <c r="X2400" t="str">
        <f>_xll.BDP("ZN296856 Corp","CRNCY")</f>
        <v>CAD</v>
      </c>
      <c r="Y2400" t="s">
        <v>1515</v>
      </c>
      <c r="AA2400">
        <v>78</v>
      </c>
      <c r="AB2400">
        <v>72.040000000000006</v>
      </c>
      <c r="AD2400">
        <v>96</v>
      </c>
    </row>
    <row r="2401" spans="1:30" x14ac:dyDescent="0.25">
      <c r="A2401" t="s">
        <v>54</v>
      </c>
      <c r="B2401" t="s">
        <v>31</v>
      </c>
      <c r="C2401" t="s">
        <v>1502</v>
      </c>
      <c r="D2401">
        <v>6.63</v>
      </c>
      <c r="E2401" t="s">
        <v>33</v>
      </c>
      <c r="F2401" t="s">
        <v>62</v>
      </c>
      <c r="G2401" t="s">
        <v>35</v>
      </c>
      <c r="H2401" t="str">
        <f>_xll.BDP("ZN296857 Corp","SECURITY_DES")</f>
        <v>BIP 5.98 02/14/33</v>
      </c>
      <c r="I2401">
        <v>109.29</v>
      </c>
      <c r="J2401">
        <v>109.67</v>
      </c>
      <c r="K2401">
        <v>137</v>
      </c>
      <c r="L2401">
        <v>132</v>
      </c>
      <c r="M240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401" t="s">
        <v>55</v>
      </c>
      <c r="O2401">
        <v>3000000</v>
      </c>
      <c r="P2401">
        <v>3000000</v>
      </c>
      <c r="Q2401" t="str">
        <f>_xll.BDP("ZN296857 Corp","BICS_LEVEL_1_NAME")</f>
        <v>Utilities</v>
      </c>
      <c r="R2401">
        <v>4.5</v>
      </c>
      <c r="S2401">
        <v>4.4400000000000004</v>
      </c>
      <c r="V2401" t="str">
        <f>_xll.BDP("ZN296857 Corp","ID_CUSIP")</f>
        <v>11291ZAL1</v>
      </c>
      <c r="W2401" t="s">
        <v>1514</v>
      </c>
      <c r="X2401" t="str">
        <f>_xll.BDP("ZN296857 Corp","CRNCY")</f>
        <v>CAD</v>
      </c>
      <c r="Y2401" t="s">
        <v>1515</v>
      </c>
      <c r="AA2401">
        <v>134</v>
      </c>
      <c r="AB2401">
        <v>127.81</v>
      </c>
      <c r="AD2401">
        <v>168</v>
      </c>
    </row>
    <row r="2402" spans="1:30" x14ac:dyDescent="0.25">
      <c r="A2402" t="s">
        <v>56</v>
      </c>
      <c r="B2402" t="s">
        <v>31</v>
      </c>
      <c r="C2402" t="s">
        <v>1502</v>
      </c>
      <c r="D2402">
        <v>6.42</v>
      </c>
      <c r="E2402" t="s">
        <v>45</v>
      </c>
      <c r="F2402" t="s">
        <v>62</v>
      </c>
      <c r="G2402" t="s">
        <v>35</v>
      </c>
      <c r="H2402" t="str">
        <f>_xll.BDP("ZN892931 Corp","SECURITY_DES")</f>
        <v>BNCN 5.431 12/14/32</v>
      </c>
      <c r="I2402">
        <v>106.43</v>
      </c>
      <c r="J2402">
        <v>106.81</v>
      </c>
      <c r="K2402">
        <v>126</v>
      </c>
      <c r="L2402">
        <v>121</v>
      </c>
      <c r="M240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402" t="s">
        <v>55</v>
      </c>
      <c r="O2402">
        <v>3000000</v>
      </c>
      <c r="P2402">
        <v>3000000</v>
      </c>
      <c r="Q2402" t="str">
        <f>_xll.BDP("ZN892931 Corp","BICS_LEVEL_1_NAME")</f>
        <v>Financials</v>
      </c>
      <c r="R2402">
        <v>4.3899999999999997</v>
      </c>
      <c r="S2402">
        <v>4.33</v>
      </c>
      <c r="V2402" t="str">
        <f>_xll.BDP("ZN892931 Corp","ID_CUSIP")</f>
        <v>11271ZAA9</v>
      </c>
      <c r="W2402" t="s">
        <v>1514</v>
      </c>
      <c r="X2402" t="str">
        <f>_xll.BDP("ZN892931 Corp","CRNCY")</f>
        <v>CAD</v>
      </c>
      <c r="Y2402" t="s">
        <v>1515</v>
      </c>
      <c r="AA2402">
        <v>124</v>
      </c>
      <c r="AB2402">
        <v>118.01</v>
      </c>
      <c r="AD2402">
        <v>158</v>
      </c>
    </row>
    <row r="2403" spans="1:30" x14ac:dyDescent="0.25">
      <c r="A2403" t="s">
        <v>57</v>
      </c>
      <c r="B2403" t="s">
        <v>31</v>
      </c>
      <c r="C2403" t="s">
        <v>1502</v>
      </c>
      <c r="D2403">
        <v>5.83</v>
      </c>
      <c r="E2403" t="s">
        <v>33</v>
      </c>
      <c r="F2403" t="s">
        <v>62</v>
      </c>
      <c r="G2403" t="s">
        <v>35</v>
      </c>
      <c r="H2403" t="str">
        <f>_xll.BDP("ZO209478 Corp","SECURITY_DES")</f>
        <v>BIP 2.855 09/01/32</v>
      </c>
      <c r="I2403">
        <v>90.58</v>
      </c>
      <c r="J2403">
        <v>90.92</v>
      </c>
      <c r="K2403">
        <v>125</v>
      </c>
      <c r="L2403">
        <v>120</v>
      </c>
      <c r="M240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403" t="s">
        <v>55</v>
      </c>
      <c r="O2403">
        <v>5000000</v>
      </c>
      <c r="P2403">
        <v>1000000</v>
      </c>
      <c r="Q2403" t="str">
        <f>_xll.BDP("ZO209478 Corp","BICS_LEVEL_1_NAME")</f>
        <v>Utilities</v>
      </c>
      <c r="R2403">
        <v>4.38</v>
      </c>
      <c r="S2403">
        <v>4.32</v>
      </c>
      <c r="V2403" t="str">
        <f>_xll.BDP("ZO209478 Corp","ID_CUSIP")</f>
        <v>11291ZAG2</v>
      </c>
      <c r="W2403" t="s">
        <v>1514</v>
      </c>
      <c r="X2403" t="str">
        <f>_xll.BDP("ZO209478 Corp","CRNCY")</f>
        <v>CAD</v>
      </c>
      <c r="Y2403" t="s">
        <v>1515</v>
      </c>
      <c r="Z2403" t="s">
        <v>43</v>
      </c>
      <c r="AA2403">
        <v>123</v>
      </c>
      <c r="AB2403">
        <v>117.3</v>
      </c>
      <c r="AD2403">
        <v>156</v>
      </c>
    </row>
    <row r="2404" spans="1:30" x14ac:dyDescent="0.25">
      <c r="A2404" t="s">
        <v>564</v>
      </c>
      <c r="B2404" t="s">
        <v>31</v>
      </c>
      <c r="C2404" t="s">
        <v>1502</v>
      </c>
      <c r="D2404">
        <v>4.16</v>
      </c>
      <c r="E2404" t="s">
        <v>382</v>
      </c>
      <c r="F2404" t="s">
        <v>62</v>
      </c>
      <c r="G2404" t="s">
        <v>35</v>
      </c>
      <c r="H2404" t="str">
        <f>_xll.BDP("ZR589534 Corp","SECURITY_DES")</f>
        <v>BAMREP 3.38 01/15/30</v>
      </c>
      <c r="I2404">
        <v>98.03</v>
      </c>
      <c r="J2404">
        <v>98.29</v>
      </c>
      <c r="K2404">
        <v>104</v>
      </c>
      <c r="L2404">
        <v>99</v>
      </c>
      <c r="M240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404" t="s">
        <v>149</v>
      </c>
      <c r="O2404">
        <v>5000000</v>
      </c>
      <c r="P2404">
        <v>1000000</v>
      </c>
      <c r="Q2404" t="str">
        <f>_xll.BDP("ZR589534 Corp","BICS_LEVEL_1_NAME")</f>
        <v>Utilities</v>
      </c>
      <c r="R2404">
        <v>3.85</v>
      </c>
      <c r="S2404">
        <v>3.79</v>
      </c>
      <c r="V2404" t="str">
        <f>_xll.BDP("ZR589534 Corp","ID_CUSIP")</f>
        <v>11282ZAN8</v>
      </c>
      <c r="W2404" t="s">
        <v>1514</v>
      </c>
      <c r="X2404" t="str">
        <f>_xll.BDP("ZR589534 Corp","CRNCY")</f>
        <v>CAD</v>
      </c>
      <c r="Y2404" t="s">
        <v>1515</v>
      </c>
      <c r="Z2404" t="s">
        <v>43</v>
      </c>
      <c r="AA2404">
        <v>95</v>
      </c>
      <c r="AB2404">
        <v>89.09</v>
      </c>
      <c r="AD2404">
        <v>122</v>
      </c>
    </row>
    <row r="2405" spans="1:30" x14ac:dyDescent="0.25">
      <c r="A2405" t="s">
        <v>565</v>
      </c>
      <c r="B2405" t="s">
        <v>31</v>
      </c>
      <c r="C2405" t="s">
        <v>1502</v>
      </c>
      <c r="D2405">
        <v>12.16</v>
      </c>
      <c r="E2405" t="s">
        <v>382</v>
      </c>
      <c r="F2405" t="s">
        <v>62</v>
      </c>
      <c r="G2405" t="s">
        <v>35</v>
      </c>
      <c r="H2405" t="str">
        <f>_xll.BDP("ZR589559 Corp","SECURITY_DES")</f>
        <v>BAMREP 4.29 11/05/49</v>
      </c>
      <c r="I2405">
        <v>85.63</v>
      </c>
      <c r="J2405">
        <v>86.32</v>
      </c>
      <c r="K2405">
        <v>174</v>
      </c>
      <c r="L2405">
        <v>169</v>
      </c>
      <c r="M24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05" t="s">
        <v>42</v>
      </c>
      <c r="O2405">
        <v>3000000</v>
      </c>
      <c r="P2405">
        <v>1000000</v>
      </c>
      <c r="Q2405" t="str">
        <f>_xll.BDP("ZR589559 Corp","BICS_LEVEL_1_NAME")</f>
        <v>Utilities</v>
      </c>
      <c r="R2405">
        <v>5.35</v>
      </c>
      <c r="S2405">
        <v>5.29</v>
      </c>
      <c r="V2405" t="str">
        <f>_xll.BDP("ZR589559 Corp","ID_CUSIP")</f>
        <v>11282ZAP3</v>
      </c>
      <c r="W2405" t="s">
        <v>1514</v>
      </c>
      <c r="X2405" t="str">
        <f>_xll.BDP("ZR589559 Corp","CRNCY")</f>
        <v>CAD</v>
      </c>
      <c r="Y2405" t="s">
        <v>1515</v>
      </c>
      <c r="Z2405" t="s">
        <v>43</v>
      </c>
      <c r="AA2405">
        <v>174</v>
      </c>
      <c r="AB2405">
        <v>169.06</v>
      </c>
      <c r="AD2405">
        <v>211</v>
      </c>
    </row>
    <row r="2406" spans="1:30" x14ac:dyDescent="0.25">
      <c r="A2406" t="s">
        <v>59</v>
      </c>
      <c r="B2406" t="s">
        <v>31</v>
      </c>
      <c r="C2406" t="s">
        <v>1502</v>
      </c>
      <c r="D2406">
        <v>3.95</v>
      </c>
      <c r="E2406" t="s">
        <v>33</v>
      </c>
      <c r="F2406" t="s">
        <v>62</v>
      </c>
      <c r="G2406" t="s">
        <v>35</v>
      </c>
      <c r="H2406" t="str">
        <f>_xll.BDP("ZR959977 Corp","SECURITY_DES")</f>
        <v>BIP 3.41 10/09/29</v>
      </c>
      <c r="I2406">
        <v>98.3</v>
      </c>
      <c r="J2406">
        <v>98.55</v>
      </c>
      <c r="K2406">
        <v>103</v>
      </c>
      <c r="L2406">
        <v>98</v>
      </c>
      <c r="M240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406" t="s">
        <v>149</v>
      </c>
      <c r="O2406">
        <v>5000000</v>
      </c>
      <c r="P2406">
        <v>2000000</v>
      </c>
      <c r="Q2406" t="str">
        <f>_xll.BDP("ZR959977 Corp","BICS_LEVEL_1_NAME")</f>
        <v>Utilities</v>
      </c>
      <c r="R2406">
        <v>3.84</v>
      </c>
      <c r="S2406">
        <v>3.77</v>
      </c>
      <c r="V2406" t="str">
        <f>_xll.BDP("ZR959977 Corp","ID_CUSIP")</f>
        <v>11291ZAF4</v>
      </c>
      <c r="W2406" t="s">
        <v>1514</v>
      </c>
      <c r="X2406" t="str">
        <f>_xll.BDP("ZR959977 Corp","CRNCY")</f>
        <v>CAD</v>
      </c>
      <c r="Y2406" t="s">
        <v>1515</v>
      </c>
      <c r="Z2406" t="s">
        <v>43</v>
      </c>
      <c r="AA2406">
        <v>96</v>
      </c>
      <c r="AB2406">
        <v>89.92</v>
      </c>
      <c r="AD2406">
        <v>123</v>
      </c>
    </row>
    <row r="2407" spans="1:30" x14ac:dyDescent="0.25">
      <c r="A2407" t="s">
        <v>1516</v>
      </c>
      <c r="B2407" t="s">
        <v>31</v>
      </c>
      <c r="C2407" t="s">
        <v>1502</v>
      </c>
      <c r="D2407">
        <v>0.16</v>
      </c>
      <c r="E2407" t="s">
        <v>1517</v>
      </c>
      <c r="F2407" t="s">
        <v>1431</v>
      </c>
      <c r="G2407" t="s">
        <v>35</v>
      </c>
      <c r="H2407" t="str">
        <f>_xll.BDP("BQ532809 Corp","SECURITY_DES")</f>
        <v>NVACN 7 7/8 07/23/26</v>
      </c>
      <c r="I2407">
        <v>100.375</v>
      </c>
      <c r="J2407">
        <v>100.875</v>
      </c>
      <c r="K2407">
        <v>293.91000000000003</v>
      </c>
      <c r="L2407">
        <v>-12.7</v>
      </c>
      <c r="M240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2407" t="s">
        <v>1473</v>
      </c>
      <c r="Q2407" t="str">
        <f>_xll.BDP("BQ532809 Corp","BICS_LEVEL_1_NAME")</f>
        <v>Energy</v>
      </c>
      <c r="R2407">
        <v>5.55</v>
      </c>
      <c r="S2407">
        <v>2.4900000000000002</v>
      </c>
      <c r="V2407" t="str">
        <f>_xll.BDP("BQ532809 Corp","ID_CUSIP")</f>
        <v>67072QAE4</v>
      </c>
      <c r="W2407" t="s">
        <v>1433</v>
      </c>
      <c r="X2407" t="str">
        <f>_xll.BDP("BQ532809 Corp","CRNCY")</f>
        <v>CAD</v>
      </c>
      <c r="Y2407" t="s">
        <v>1518</v>
      </c>
      <c r="AA2407">
        <v>293.69</v>
      </c>
      <c r="AB2407">
        <v>-12.92</v>
      </c>
    </row>
    <row r="2408" spans="1:30" x14ac:dyDescent="0.25">
      <c r="A2408" t="s">
        <v>1519</v>
      </c>
      <c r="B2408" t="s">
        <v>31</v>
      </c>
      <c r="C2408" t="s">
        <v>1502</v>
      </c>
      <c r="D2408">
        <v>3.61</v>
      </c>
      <c r="E2408" t="s">
        <v>1520</v>
      </c>
      <c r="F2408" t="s">
        <v>1431</v>
      </c>
      <c r="G2408" t="s">
        <v>35</v>
      </c>
      <c r="H2408" t="str">
        <f>_xll.BDP("YS725850 Corp","SECURITY_DES")</f>
        <v>BNECN 10 1/2 01/28/30</v>
      </c>
      <c r="I2408">
        <v>99.75</v>
      </c>
      <c r="J2408">
        <v>100.75</v>
      </c>
      <c r="K2408">
        <v>769.44</v>
      </c>
      <c r="L2408">
        <v>737.38</v>
      </c>
      <c r="M2408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408" t="s">
        <v>1450</v>
      </c>
      <c r="Q2408" t="str">
        <f>_xll.BDP("YS725850 Corp","BICS_LEVEL_1_NAME")</f>
        <v>Energy</v>
      </c>
      <c r="R2408">
        <v>10.56</v>
      </c>
      <c r="S2408">
        <v>10.24</v>
      </c>
      <c r="V2408" t="str">
        <f>_xll.BDP("YS725850 Corp","ID_CUSIP")</f>
        <v>098546AC8</v>
      </c>
      <c r="W2408" t="s">
        <v>1433</v>
      </c>
      <c r="X2408" t="str">
        <f>_xll.BDP("YS725850 Corp","CRNCY")</f>
        <v>CAD</v>
      </c>
      <c r="Y2408" t="s">
        <v>1518</v>
      </c>
      <c r="AA2408">
        <v>766.26</v>
      </c>
      <c r="AB2408">
        <v>742.27</v>
      </c>
    </row>
    <row r="2409" spans="1:30" x14ac:dyDescent="0.25">
      <c r="A2409" t="s">
        <v>1521</v>
      </c>
      <c r="B2409" t="s">
        <v>31</v>
      </c>
      <c r="C2409" t="s">
        <v>1502</v>
      </c>
      <c r="D2409">
        <v>3.43</v>
      </c>
      <c r="E2409" t="s">
        <v>1522</v>
      </c>
      <c r="F2409" t="s">
        <v>1431</v>
      </c>
      <c r="G2409" t="s">
        <v>35</v>
      </c>
      <c r="H2409" t="str">
        <f>_xll.BDP("YV333279 Corp","SECURITY_DES")</f>
        <v>SGYCN 8 1/2 09/05/29</v>
      </c>
      <c r="I2409">
        <v>97.75</v>
      </c>
      <c r="J2409">
        <v>99.25</v>
      </c>
      <c r="K2409">
        <v>627.44000000000005</v>
      </c>
      <c r="L2409">
        <v>584.12</v>
      </c>
      <c r="M2409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409" t="s">
        <v>1450</v>
      </c>
      <c r="Q2409" t="str">
        <f>_xll.BDP("YV333279 Corp","BICS_LEVEL_1_NAME")</f>
        <v>Energy</v>
      </c>
      <c r="R2409">
        <v>9.14</v>
      </c>
      <c r="S2409">
        <v>8.7100000000000009</v>
      </c>
      <c r="V2409" t="str">
        <f>_xll.BDP("YV333279 Corp","ID_CUSIP")</f>
        <v>86880YAE9</v>
      </c>
      <c r="W2409" t="s">
        <v>1433</v>
      </c>
      <c r="X2409" t="str">
        <f>_xll.BDP("YV333279 Corp","CRNCY")</f>
        <v>CAD</v>
      </c>
      <c r="Y2409" t="s">
        <v>1518</v>
      </c>
      <c r="AA2409">
        <v>627.35</v>
      </c>
      <c r="AB2409">
        <v>584.03</v>
      </c>
    </row>
    <row r="2410" spans="1:30" x14ac:dyDescent="0.25">
      <c r="A2410" t="s">
        <v>1523</v>
      </c>
      <c r="B2410" t="s">
        <v>31</v>
      </c>
      <c r="C2410" t="s">
        <v>1502</v>
      </c>
      <c r="D2410">
        <v>2.89</v>
      </c>
      <c r="E2410" t="s">
        <v>1524</v>
      </c>
      <c r="F2410" t="s">
        <v>1431</v>
      </c>
      <c r="G2410" t="s">
        <v>35</v>
      </c>
      <c r="H2410" t="str">
        <f>_xll.BDP("YW742890 Corp","SECURITY_DES")</f>
        <v>ATHCN 6 3/4 08/09/29</v>
      </c>
      <c r="I2410">
        <v>101.25</v>
      </c>
      <c r="J2410">
        <v>102.25</v>
      </c>
      <c r="K2410">
        <v>348.43</v>
      </c>
      <c r="L2410">
        <v>314</v>
      </c>
      <c r="M2410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2410" t="s">
        <v>1456</v>
      </c>
      <c r="Q2410" t="str">
        <f>_xll.BDP("YW742890 Corp","BICS_LEVEL_1_NAME")</f>
        <v>Energy</v>
      </c>
      <c r="R2410">
        <v>6.31</v>
      </c>
      <c r="S2410">
        <v>5.97</v>
      </c>
      <c r="V2410" t="str">
        <f>_xll.BDP("YW742890 Corp","ID_CUSIP")</f>
        <v>04682RAG2</v>
      </c>
      <c r="W2410" t="s">
        <v>1433</v>
      </c>
      <c r="X2410" t="str">
        <f>_xll.BDP("YW742890 Corp","CRNCY")</f>
        <v>CAD</v>
      </c>
      <c r="Y2410" t="s">
        <v>1518</v>
      </c>
      <c r="AA2410">
        <v>353.45</v>
      </c>
      <c r="AB2410">
        <v>319.02</v>
      </c>
    </row>
    <row r="2411" spans="1:30" x14ac:dyDescent="0.25">
      <c r="A2411" t="s">
        <v>774</v>
      </c>
      <c r="B2411" t="s">
        <v>31</v>
      </c>
      <c r="C2411" t="s">
        <v>1525</v>
      </c>
      <c r="D2411">
        <v>1.47</v>
      </c>
      <c r="E2411" t="s">
        <v>775</v>
      </c>
      <c r="F2411" t="s">
        <v>67</v>
      </c>
      <c r="G2411" t="s">
        <v>35</v>
      </c>
      <c r="H2411" t="str">
        <f>_xll.BDP("AM520249 Corp","SECURITY_DES")</f>
        <v>RCICN 3.8 03/01/27</v>
      </c>
      <c r="I2411">
        <v>100.57899999999999</v>
      </c>
      <c r="J2411">
        <v>100.652</v>
      </c>
      <c r="K2411">
        <v>76</v>
      </c>
      <c r="L2411">
        <v>71</v>
      </c>
      <c r="M241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411" t="s">
        <v>48</v>
      </c>
      <c r="O2411">
        <v>5000000</v>
      </c>
      <c r="Q2411" t="str">
        <f>_xll.BDP("AM520249 Corp","BICS_LEVEL_1_NAME")</f>
        <v>Communications</v>
      </c>
      <c r="R2411">
        <v>3.41</v>
      </c>
      <c r="S2411">
        <v>3.36</v>
      </c>
      <c r="V2411" t="str">
        <f>_xll.BDP("AM520249 Corp","ID_CUSIP")</f>
        <v>775109CM1</v>
      </c>
      <c r="W2411" t="s">
        <v>434</v>
      </c>
      <c r="X2411" t="str">
        <f>_xll.BDP("AM520249 Corp","CRNCY")</f>
        <v>CAD</v>
      </c>
      <c r="Y2411" t="s">
        <v>1526</v>
      </c>
      <c r="AA2411">
        <v>76</v>
      </c>
      <c r="AB2411">
        <v>71.8</v>
      </c>
    </row>
    <row r="2412" spans="1:30" x14ac:dyDescent="0.25">
      <c r="A2412" t="s">
        <v>782</v>
      </c>
      <c r="B2412" t="s">
        <v>31</v>
      </c>
      <c r="C2412" t="s">
        <v>1525</v>
      </c>
      <c r="D2412">
        <v>3.02</v>
      </c>
      <c r="E2412" t="s">
        <v>775</v>
      </c>
      <c r="F2412" t="s">
        <v>67</v>
      </c>
      <c r="G2412" t="s">
        <v>35</v>
      </c>
      <c r="H2412" t="str">
        <f>_xll.BDP("AV378748 Corp","SECURITY_DES")</f>
        <v>RCICN 4.4 11/02/28</v>
      </c>
      <c r="I2412">
        <v>102.14</v>
      </c>
      <c r="J2412">
        <v>102.291</v>
      </c>
      <c r="K2412">
        <v>90</v>
      </c>
      <c r="L2412">
        <v>85</v>
      </c>
      <c r="M24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412" t="s">
        <v>36</v>
      </c>
      <c r="O2412">
        <v>3000000</v>
      </c>
      <c r="P2412">
        <v>3000000</v>
      </c>
      <c r="Q2412" t="str">
        <f>_xll.BDP("AV378748 Corp","BICS_LEVEL_1_NAME")</f>
        <v>Communications</v>
      </c>
      <c r="R2412">
        <v>3.68</v>
      </c>
      <c r="S2412">
        <v>3.63</v>
      </c>
      <c r="V2412" t="str">
        <f>_xll.BDP("AV378748 Corp","ID_CUSIP")</f>
        <v>775109CP4</v>
      </c>
      <c r="W2412" t="s">
        <v>434</v>
      </c>
      <c r="X2412" t="str">
        <f>_xll.BDP("AV378748 Corp","CRNCY")</f>
        <v>CAD</v>
      </c>
      <c r="Y2412" t="s">
        <v>1526</v>
      </c>
      <c r="AA2412">
        <v>91</v>
      </c>
      <c r="AB2412">
        <v>86.08</v>
      </c>
    </row>
    <row r="2413" spans="1:30" x14ac:dyDescent="0.25">
      <c r="A2413" t="s">
        <v>784</v>
      </c>
      <c r="B2413" t="s">
        <v>31</v>
      </c>
      <c r="C2413" t="s">
        <v>1525</v>
      </c>
      <c r="D2413">
        <v>1.63</v>
      </c>
      <c r="E2413" t="s">
        <v>775</v>
      </c>
      <c r="F2413" t="s">
        <v>67</v>
      </c>
      <c r="G2413" t="s">
        <v>35</v>
      </c>
      <c r="H2413" t="str">
        <f>_xll.BDP("BH405398 Corp","SECURITY_DES")</f>
        <v>RCICN 3.65 03/31/27</v>
      </c>
      <c r="I2413">
        <v>100.39700000000001</v>
      </c>
      <c r="J2413">
        <v>100.479</v>
      </c>
      <c r="K2413">
        <v>76</v>
      </c>
      <c r="L2413">
        <v>71</v>
      </c>
      <c r="M24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413" t="s">
        <v>48</v>
      </c>
      <c r="O2413">
        <v>5000000</v>
      </c>
      <c r="P2413">
        <v>5000000</v>
      </c>
      <c r="Q2413" t="str">
        <f>_xll.BDP("BH405398 Corp","BICS_LEVEL_1_NAME")</f>
        <v>Communications</v>
      </c>
      <c r="R2413">
        <v>3.41</v>
      </c>
      <c r="S2413">
        <v>3.36</v>
      </c>
      <c r="V2413" t="str">
        <f>_xll.BDP("BH405398 Corp","ID_CUSIP")</f>
        <v>775109BK6</v>
      </c>
      <c r="W2413" t="s">
        <v>434</v>
      </c>
      <c r="X2413" t="str">
        <f>_xll.BDP("BH405398 Corp","CRNCY")</f>
        <v>CAD</v>
      </c>
      <c r="Y2413" t="s">
        <v>1526</v>
      </c>
      <c r="AA2413">
        <v>76</v>
      </c>
      <c r="AB2413">
        <v>70.989999999999995</v>
      </c>
    </row>
    <row r="2414" spans="1:30" x14ac:dyDescent="0.25">
      <c r="A2414" t="s">
        <v>785</v>
      </c>
      <c r="B2414" t="s">
        <v>31</v>
      </c>
      <c r="C2414" t="s">
        <v>1525</v>
      </c>
      <c r="D2414">
        <v>4.8</v>
      </c>
      <c r="E2414" t="s">
        <v>775</v>
      </c>
      <c r="F2414" t="s">
        <v>67</v>
      </c>
      <c r="G2414" t="s">
        <v>35</v>
      </c>
      <c r="H2414" t="str">
        <f>_xll.BDP("BI007087 Corp","SECURITY_DES")</f>
        <v>RCICN 2.9 12/09/30</v>
      </c>
      <c r="I2414">
        <v>95.073999999999998</v>
      </c>
      <c r="J2414">
        <v>95.313999999999993</v>
      </c>
      <c r="K2414">
        <v>96</v>
      </c>
      <c r="L2414">
        <v>91</v>
      </c>
      <c r="M241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414" t="s">
        <v>50</v>
      </c>
      <c r="O2414">
        <v>3000000</v>
      </c>
      <c r="Q2414" t="str">
        <f>_xll.BDP("BI007087 Corp","BICS_LEVEL_1_NAME")</f>
        <v>Communications</v>
      </c>
      <c r="R2414">
        <v>3.9</v>
      </c>
      <c r="S2414">
        <v>3.85</v>
      </c>
      <c r="V2414" t="str">
        <f>_xll.BDP("BI007087 Corp","ID_CUSIP")</f>
        <v>775109CS8</v>
      </c>
      <c r="W2414" t="s">
        <v>434</v>
      </c>
      <c r="X2414" t="str">
        <f>_xll.BDP("BI007087 Corp","CRNCY")</f>
        <v>CAD</v>
      </c>
      <c r="Y2414" t="s">
        <v>1526</v>
      </c>
      <c r="AA2414">
        <v>92</v>
      </c>
      <c r="AB2414">
        <v>85.67</v>
      </c>
    </row>
    <row r="2415" spans="1:30" x14ac:dyDescent="0.25">
      <c r="A2415" t="s">
        <v>795</v>
      </c>
      <c r="B2415" t="s">
        <v>31</v>
      </c>
      <c r="C2415" t="s">
        <v>1525</v>
      </c>
      <c r="D2415">
        <v>3.58</v>
      </c>
      <c r="E2415" t="s">
        <v>775</v>
      </c>
      <c r="F2415" t="s">
        <v>67</v>
      </c>
      <c r="G2415" t="s">
        <v>35</v>
      </c>
      <c r="H2415" t="str">
        <f>_xll.BDP("BV059236 Corp","SECURITY_DES")</f>
        <v>RCICN 3 3/4 04/15/29</v>
      </c>
      <c r="I2415">
        <v>99.867999999999995</v>
      </c>
      <c r="J2415">
        <v>100.047</v>
      </c>
      <c r="K2415">
        <v>92</v>
      </c>
      <c r="L2415">
        <v>87</v>
      </c>
      <c r="M24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15" t="s">
        <v>60</v>
      </c>
      <c r="O2415">
        <v>3000000</v>
      </c>
      <c r="Q2415" t="str">
        <f>_xll.BDP("BV059236 Corp","BICS_LEVEL_1_NAME")</f>
        <v>Communications</v>
      </c>
      <c r="R2415">
        <v>3.79</v>
      </c>
      <c r="S2415">
        <v>3.74</v>
      </c>
      <c r="V2415" t="str">
        <f>_xll.BDP("BV059236 Corp","ID_CUSIP")</f>
        <v>775109BT7</v>
      </c>
      <c r="W2415" t="s">
        <v>434</v>
      </c>
      <c r="X2415" t="str">
        <f>_xll.BDP("BV059236 Corp","CRNCY")</f>
        <v>CAD</v>
      </c>
      <c r="Y2415" t="s">
        <v>1526</v>
      </c>
      <c r="AA2415">
        <v>94</v>
      </c>
      <c r="AB2415">
        <v>90.31</v>
      </c>
    </row>
    <row r="2416" spans="1:30" x14ac:dyDescent="0.25">
      <c r="A2416" t="s">
        <v>796</v>
      </c>
      <c r="B2416" t="s">
        <v>31</v>
      </c>
      <c r="C2416" t="s">
        <v>1525</v>
      </c>
      <c r="D2416">
        <v>5.88</v>
      </c>
      <c r="E2416" t="s">
        <v>775</v>
      </c>
      <c r="F2416" t="s">
        <v>67</v>
      </c>
      <c r="G2416" t="s">
        <v>35</v>
      </c>
      <c r="H2416" t="str">
        <f>_xll.BDP("BV059242 Corp","SECURITY_DES")</f>
        <v>RCICN 4 1/4 04/15/32</v>
      </c>
      <c r="I2416">
        <v>99.402000000000001</v>
      </c>
      <c r="J2416">
        <v>99.695999999999998</v>
      </c>
      <c r="K2416">
        <v>126</v>
      </c>
      <c r="L2416">
        <v>121</v>
      </c>
      <c r="M241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416" t="s">
        <v>96</v>
      </c>
      <c r="O2416">
        <v>3000000</v>
      </c>
      <c r="P2416">
        <v>3000000</v>
      </c>
      <c r="Q2416" t="str">
        <f>_xll.BDP("BV059242 Corp","BICS_LEVEL_1_NAME")</f>
        <v>Communications</v>
      </c>
      <c r="R2416">
        <v>4.3499999999999996</v>
      </c>
      <c r="S2416">
        <v>4.3</v>
      </c>
      <c r="V2416" t="str">
        <f>_xll.BDP("BV059242 Corp","ID_CUSIP")</f>
        <v>775109BV2</v>
      </c>
      <c r="W2416" t="s">
        <v>434</v>
      </c>
      <c r="X2416" t="str">
        <f>_xll.BDP("BV059242 Corp","CRNCY")</f>
        <v>CAD</v>
      </c>
      <c r="Y2416" t="s">
        <v>1526</v>
      </c>
      <c r="AA2416">
        <v>123</v>
      </c>
      <c r="AB2416">
        <v>117.82</v>
      </c>
    </row>
    <row r="2417" spans="1:28" x14ac:dyDescent="0.25">
      <c r="A2417" t="s">
        <v>797</v>
      </c>
      <c r="B2417" t="s">
        <v>31</v>
      </c>
      <c r="C2417" t="s">
        <v>1525</v>
      </c>
      <c r="D2417">
        <v>14.15</v>
      </c>
      <c r="E2417" t="s">
        <v>775</v>
      </c>
      <c r="F2417" t="s">
        <v>67</v>
      </c>
      <c r="G2417" t="s">
        <v>35</v>
      </c>
      <c r="H2417" t="str">
        <f>_xll.BDP("BV059245 Corp","SECURITY_DES")</f>
        <v>RCICN 5 1/4 04/15/52</v>
      </c>
      <c r="I2417">
        <v>99.173000000000002</v>
      </c>
      <c r="J2417">
        <v>99.599000000000004</v>
      </c>
      <c r="K2417">
        <v>170</v>
      </c>
      <c r="L2417">
        <v>167</v>
      </c>
      <c r="M24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17" t="s">
        <v>42</v>
      </c>
      <c r="O2417">
        <v>5000000</v>
      </c>
      <c r="P2417">
        <v>2000000</v>
      </c>
      <c r="Q2417" t="str">
        <f>_xll.BDP("BV059245 Corp","BICS_LEVEL_1_NAME")</f>
        <v>Communications</v>
      </c>
      <c r="R2417">
        <v>5.31</v>
      </c>
      <c r="S2417">
        <v>5.28</v>
      </c>
      <c r="V2417" t="str">
        <f>_xll.BDP("BV059245 Corp","ID_CUSIP")</f>
        <v>775109BX8</v>
      </c>
      <c r="W2417" t="s">
        <v>434</v>
      </c>
      <c r="X2417" t="str">
        <f>_xll.BDP("BV059245 Corp","CRNCY")</f>
        <v>CAD</v>
      </c>
      <c r="Y2417" t="s">
        <v>1526</v>
      </c>
      <c r="AA2417">
        <v>169</v>
      </c>
      <c r="AB2417">
        <v>165.25</v>
      </c>
    </row>
    <row r="2418" spans="1:28" x14ac:dyDescent="0.25">
      <c r="A2418" t="s">
        <v>801</v>
      </c>
      <c r="B2418" t="s">
        <v>31</v>
      </c>
      <c r="C2418" t="s">
        <v>1525</v>
      </c>
      <c r="D2418">
        <v>10.67</v>
      </c>
      <c r="E2418" t="s">
        <v>775</v>
      </c>
      <c r="F2418" t="s">
        <v>67</v>
      </c>
      <c r="G2418" t="s">
        <v>35</v>
      </c>
      <c r="H2418" t="str">
        <f>_xll.BDP("EI353694 Corp","SECURITY_DES")</f>
        <v>RCICN 6.11 08/25/40</v>
      </c>
      <c r="I2418">
        <v>108.127</v>
      </c>
      <c r="J2418">
        <v>108.44799999999999</v>
      </c>
      <c r="K2418">
        <v>170</v>
      </c>
      <c r="L2418">
        <v>167</v>
      </c>
      <c r="M24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18" t="s">
        <v>42</v>
      </c>
      <c r="O2418">
        <v>5000000</v>
      </c>
      <c r="P2418">
        <v>1000000</v>
      </c>
      <c r="Q2418" t="str">
        <f>_xll.BDP("EI353694 Corp","BICS_LEVEL_1_NAME")</f>
        <v>Communications</v>
      </c>
      <c r="R2418">
        <v>5.31</v>
      </c>
      <c r="S2418">
        <v>5.28</v>
      </c>
      <c r="V2418" t="str">
        <f>_xll.BDP("EI353694 Corp","ID_CUSIP")</f>
        <v>775109AQ4</v>
      </c>
      <c r="W2418" t="s">
        <v>434</v>
      </c>
      <c r="X2418" t="str">
        <f>_xll.BDP("EI353694 Corp","CRNCY")</f>
        <v>CAD</v>
      </c>
      <c r="Y2418" t="s">
        <v>1526</v>
      </c>
      <c r="AA2418">
        <v>187</v>
      </c>
      <c r="AB2418">
        <v>183.12</v>
      </c>
    </row>
    <row r="2419" spans="1:28" x14ac:dyDescent="0.25">
      <c r="A2419" t="s">
        <v>802</v>
      </c>
      <c r="B2419" t="s">
        <v>31</v>
      </c>
      <c r="C2419" t="s">
        <v>1525</v>
      </c>
      <c r="D2419">
        <v>11.27</v>
      </c>
      <c r="E2419" t="s">
        <v>775</v>
      </c>
      <c r="F2419" t="s">
        <v>67</v>
      </c>
      <c r="G2419" t="s">
        <v>35</v>
      </c>
      <c r="H2419" t="str">
        <f>_xll.BDP("EI605061 Corp","SECURITY_DES")</f>
        <v>RCICN 6.56 03/22/41</v>
      </c>
      <c r="I2419">
        <v>113.012</v>
      </c>
      <c r="J2419">
        <v>113.351</v>
      </c>
      <c r="K2419">
        <v>170</v>
      </c>
      <c r="L2419">
        <v>167</v>
      </c>
      <c r="M24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19" t="s">
        <v>42</v>
      </c>
      <c r="O2419">
        <v>5000000</v>
      </c>
      <c r="Q2419" t="str">
        <f>_xll.BDP("EI605061 Corp","BICS_LEVEL_1_NAME")</f>
        <v>Communications</v>
      </c>
      <c r="R2419">
        <v>5.31</v>
      </c>
      <c r="S2419">
        <v>5.28</v>
      </c>
      <c r="V2419" t="str">
        <f>_xll.BDP("EI605061 Corp","ID_CUSIP")</f>
        <v>775109AT8</v>
      </c>
      <c r="W2419" t="s">
        <v>434</v>
      </c>
      <c r="X2419" t="str">
        <f>_xll.BDP("EI605061 Corp","CRNCY")</f>
        <v>CAD</v>
      </c>
      <c r="Y2419" t="s">
        <v>1526</v>
      </c>
      <c r="AA2419">
        <v>185</v>
      </c>
      <c r="AB2419">
        <v>181.87</v>
      </c>
    </row>
    <row r="2420" spans="1:28" x14ac:dyDescent="0.25">
      <c r="A2420" t="s">
        <v>817</v>
      </c>
      <c r="B2420" t="s">
        <v>31</v>
      </c>
      <c r="C2420" t="s">
        <v>1525</v>
      </c>
      <c r="D2420">
        <v>3.14</v>
      </c>
      <c r="E2420" t="s">
        <v>775</v>
      </c>
      <c r="F2420" t="s">
        <v>67</v>
      </c>
      <c r="G2420" t="s">
        <v>35</v>
      </c>
      <c r="H2420" t="str">
        <f>_xll.BDP("ZI813092 Corp","SECURITY_DES")</f>
        <v>RCICN 5.7 09/21/28</v>
      </c>
      <c r="I2420">
        <v>106.194</v>
      </c>
      <c r="J2420">
        <v>106.351</v>
      </c>
      <c r="K2420">
        <v>87</v>
      </c>
      <c r="L2420">
        <v>82</v>
      </c>
      <c r="M242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420" t="s">
        <v>36</v>
      </c>
      <c r="O2420">
        <v>5000000</v>
      </c>
      <c r="P2420">
        <v>5000000</v>
      </c>
      <c r="Q2420" t="str">
        <f>_xll.BDP("ZI813092 Corp","BICS_LEVEL_1_NAME")</f>
        <v>Communications</v>
      </c>
      <c r="R2420">
        <v>3.65</v>
      </c>
      <c r="S2420">
        <v>3.6</v>
      </c>
      <c r="V2420" t="str">
        <f>_xll.BDP("ZI813092 Corp","ID_CUSIP")</f>
        <v>775109CV1</v>
      </c>
      <c r="W2420" t="s">
        <v>434</v>
      </c>
      <c r="X2420" t="str">
        <f>_xll.BDP("ZI813092 Corp","CRNCY")</f>
        <v>CAD</v>
      </c>
      <c r="Y2420" t="s">
        <v>1526</v>
      </c>
      <c r="AA2420">
        <v>87</v>
      </c>
      <c r="AB2420">
        <v>82.4</v>
      </c>
    </row>
    <row r="2421" spans="1:28" x14ac:dyDescent="0.25">
      <c r="A2421" t="s">
        <v>818</v>
      </c>
      <c r="B2421" t="s">
        <v>31</v>
      </c>
      <c r="C2421" t="s">
        <v>1525</v>
      </c>
      <c r="D2421">
        <v>4.84</v>
      </c>
      <c r="E2421" t="s">
        <v>775</v>
      </c>
      <c r="F2421" t="s">
        <v>67</v>
      </c>
      <c r="G2421" t="s">
        <v>35</v>
      </c>
      <c r="H2421" t="str">
        <f>_xll.BDP("ZI813097 Corp","SECURITY_DES")</f>
        <v>RCICN 5.8 09/21/30</v>
      </c>
      <c r="I2421">
        <v>108.26900000000001</v>
      </c>
      <c r="J2421">
        <v>108.46299999999999</v>
      </c>
      <c r="K2421">
        <v>107</v>
      </c>
      <c r="L2421">
        <v>103</v>
      </c>
      <c r="M242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421" t="s">
        <v>50</v>
      </c>
      <c r="O2421">
        <v>5000000</v>
      </c>
      <c r="P2421">
        <v>3000000</v>
      </c>
      <c r="Q2421" t="str">
        <f>_xll.BDP("ZI813097 Corp","BICS_LEVEL_1_NAME")</f>
        <v>Communications</v>
      </c>
      <c r="R2421">
        <v>4.01</v>
      </c>
      <c r="S2421">
        <v>3.97</v>
      </c>
      <c r="V2421" t="str">
        <f>_xll.BDP("ZI813097 Corp","ID_CUSIP")</f>
        <v>775109CW9</v>
      </c>
      <c r="W2421" t="s">
        <v>434</v>
      </c>
      <c r="X2421" t="str">
        <f>_xll.BDP("ZI813097 Corp","CRNCY")</f>
        <v>CAD</v>
      </c>
      <c r="Y2421" t="s">
        <v>1526</v>
      </c>
      <c r="AA2421">
        <v>105</v>
      </c>
      <c r="AB2421">
        <v>101.6</v>
      </c>
    </row>
    <row r="2422" spans="1:28" x14ac:dyDescent="0.25">
      <c r="A2422" t="s">
        <v>819</v>
      </c>
      <c r="B2422" t="s">
        <v>31</v>
      </c>
      <c r="C2422" t="s">
        <v>1525</v>
      </c>
      <c r="D2422">
        <v>7.05</v>
      </c>
      <c r="E2422" t="s">
        <v>775</v>
      </c>
      <c r="F2422" t="s">
        <v>67</v>
      </c>
      <c r="G2422" t="s">
        <v>35</v>
      </c>
      <c r="H2422" t="str">
        <f>_xll.BDP("ZI813098 Corp","SECURITY_DES")</f>
        <v>RCICN 5.9 09/21/33</v>
      </c>
      <c r="I2422">
        <v>108.979</v>
      </c>
      <c r="J2422">
        <v>109.33199999999999</v>
      </c>
      <c r="K2422">
        <v>135</v>
      </c>
      <c r="L2422">
        <v>130</v>
      </c>
      <c r="M242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422" t="s">
        <v>40</v>
      </c>
      <c r="O2422">
        <v>5000000</v>
      </c>
      <c r="P2422">
        <v>5000000</v>
      </c>
      <c r="Q2422" t="str">
        <f>_xll.BDP("ZI813098 Corp","BICS_LEVEL_1_NAME")</f>
        <v>Communications</v>
      </c>
      <c r="R2422">
        <v>4.5599999999999996</v>
      </c>
      <c r="S2422">
        <v>4.51</v>
      </c>
      <c r="V2422" t="str">
        <f>_xll.BDP("ZI813098 Corp","ID_CUSIP")</f>
        <v>775109DA6</v>
      </c>
      <c r="W2422" t="s">
        <v>434</v>
      </c>
      <c r="X2422" t="str">
        <f>_xll.BDP("ZI813098 Corp","CRNCY")</f>
        <v>CAD</v>
      </c>
      <c r="Y2422" t="s">
        <v>1526</v>
      </c>
      <c r="AA2422">
        <v>135</v>
      </c>
      <c r="AB2422">
        <v>129.71</v>
      </c>
    </row>
    <row r="2423" spans="1:28" x14ac:dyDescent="0.25">
      <c r="A2423" t="s">
        <v>824</v>
      </c>
      <c r="B2423" t="s">
        <v>31</v>
      </c>
      <c r="C2423" t="s">
        <v>1525</v>
      </c>
      <c r="D2423">
        <v>4.07</v>
      </c>
      <c r="E2423" t="s">
        <v>775</v>
      </c>
      <c r="F2423" t="s">
        <v>67</v>
      </c>
      <c r="G2423" t="s">
        <v>35</v>
      </c>
      <c r="H2423" t="str">
        <f>_xll.BDP("ZQ934421 Corp","SECURITY_DES")</f>
        <v>RCICN 3.3 12/10/29</v>
      </c>
      <c r="I2423">
        <v>97.620999999999995</v>
      </c>
      <c r="J2423">
        <v>97.784000000000006</v>
      </c>
      <c r="K2423">
        <v>101</v>
      </c>
      <c r="L2423">
        <v>97</v>
      </c>
      <c r="M24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23" t="s">
        <v>60</v>
      </c>
      <c r="O2423">
        <v>5000000</v>
      </c>
      <c r="P2423">
        <v>5000000</v>
      </c>
      <c r="Q2423" t="str">
        <f>_xll.BDP("ZQ934421 Corp","BICS_LEVEL_1_NAME")</f>
        <v>Communications</v>
      </c>
      <c r="R2423">
        <v>3.88</v>
      </c>
      <c r="S2423">
        <v>3.84</v>
      </c>
      <c r="V2423" t="str">
        <f>_xll.BDP("ZQ934421 Corp","ID_CUSIP")</f>
        <v>775109CQ2</v>
      </c>
      <c r="W2423" t="s">
        <v>434</v>
      </c>
      <c r="X2423" t="str">
        <f>_xll.BDP("ZQ934421 Corp","CRNCY")</f>
        <v>CAD</v>
      </c>
      <c r="Y2423" t="s">
        <v>1526</v>
      </c>
      <c r="AA2423">
        <v>99</v>
      </c>
      <c r="AB2423">
        <v>94.87</v>
      </c>
    </row>
    <row r="2424" spans="1:28" x14ac:dyDescent="0.25">
      <c r="A2424" t="s">
        <v>825</v>
      </c>
      <c r="B2424" t="s">
        <v>31</v>
      </c>
      <c r="C2424" t="s">
        <v>1525</v>
      </c>
      <c r="D2424">
        <v>12.28</v>
      </c>
      <c r="E2424" t="s">
        <v>775</v>
      </c>
      <c r="F2424" t="s">
        <v>67</v>
      </c>
      <c r="G2424" t="s">
        <v>35</v>
      </c>
      <c r="H2424" t="str">
        <f>_xll.BDP("ZQ934430 Corp","SECURITY_DES")</f>
        <v>RCICN 4 1/4 12/09/49</v>
      </c>
      <c r="I2424">
        <v>85.826999999999998</v>
      </c>
      <c r="J2424">
        <v>86.444000000000003</v>
      </c>
      <c r="K2424">
        <v>168</v>
      </c>
      <c r="L2424">
        <v>163</v>
      </c>
      <c r="M24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24" t="s">
        <v>42</v>
      </c>
      <c r="O2424">
        <v>5000000</v>
      </c>
      <c r="Q2424" t="str">
        <f>_xll.BDP("ZQ934430 Corp","BICS_LEVEL_1_NAME")</f>
        <v>Communications</v>
      </c>
      <c r="R2424">
        <v>5.29</v>
      </c>
      <c r="S2424">
        <v>5.24</v>
      </c>
      <c r="V2424" t="str">
        <f>_xll.BDP("ZQ934430 Corp","ID_CUSIP")</f>
        <v>775109CR0</v>
      </c>
      <c r="W2424" t="s">
        <v>434</v>
      </c>
      <c r="X2424" t="str">
        <f>_xll.BDP("ZQ934430 Corp","CRNCY")</f>
        <v>CAD</v>
      </c>
      <c r="Y2424" t="s">
        <v>1526</v>
      </c>
      <c r="AA2424">
        <v>169</v>
      </c>
      <c r="AB2424">
        <v>163.11000000000001</v>
      </c>
    </row>
    <row r="2425" spans="1:28" x14ac:dyDescent="0.25">
      <c r="A2425" t="s">
        <v>827</v>
      </c>
      <c r="B2425" t="s">
        <v>31</v>
      </c>
      <c r="C2425" t="s">
        <v>1525</v>
      </c>
      <c r="D2425">
        <v>3.58</v>
      </c>
      <c r="E2425" t="s">
        <v>775</v>
      </c>
      <c r="F2425" t="s">
        <v>67</v>
      </c>
      <c r="G2425" t="s">
        <v>35</v>
      </c>
      <c r="H2425" t="str">
        <f>_xll.BDP("ZS297300 Corp","SECURITY_DES")</f>
        <v>RCICN 3 1/4 05/01/29</v>
      </c>
      <c r="I2425">
        <v>97.984999999999999</v>
      </c>
      <c r="J2425">
        <v>98.164000000000001</v>
      </c>
      <c r="K2425">
        <v>94</v>
      </c>
      <c r="L2425">
        <v>89</v>
      </c>
      <c r="M242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25" t="s">
        <v>60</v>
      </c>
      <c r="O2425">
        <v>3000000</v>
      </c>
      <c r="Q2425" t="str">
        <f>_xll.BDP("ZS297300 Corp","BICS_LEVEL_1_NAME")</f>
        <v>Communications</v>
      </c>
      <c r="R2425">
        <v>3.81</v>
      </c>
      <c r="S2425">
        <v>3.76</v>
      </c>
      <c r="V2425" t="str">
        <f>_xll.BDP("ZS297300 Corp","ID_CUSIP")</f>
        <v>775109BJ9</v>
      </c>
      <c r="W2425" t="s">
        <v>434</v>
      </c>
      <c r="X2425" t="str">
        <f>_xll.BDP("ZS297300 Corp","CRNCY")</f>
        <v>CAD</v>
      </c>
      <c r="Y2425" t="s">
        <v>1526</v>
      </c>
      <c r="AA2425">
        <v>95</v>
      </c>
      <c r="AB2425">
        <v>91.99</v>
      </c>
    </row>
    <row r="2426" spans="1:28" x14ac:dyDescent="0.25">
      <c r="A2426" t="s">
        <v>459</v>
      </c>
      <c r="B2426" t="s">
        <v>31</v>
      </c>
      <c r="C2426" t="s">
        <v>1525</v>
      </c>
      <c r="D2426">
        <v>1.92</v>
      </c>
      <c r="E2426" t="s">
        <v>460</v>
      </c>
      <c r="F2426" t="s">
        <v>67</v>
      </c>
      <c r="G2426" t="s">
        <v>35</v>
      </c>
      <c r="H2426" t="str">
        <f>_xll.BDP("AN637273 Corp","SECURITY_DES")</f>
        <v>NWRWPT 2.8 06/01/27</v>
      </c>
      <c r="I2426">
        <v>99.010999999999996</v>
      </c>
      <c r="J2426">
        <v>99.126999999999995</v>
      </c>
      <c r="K2426">
        <v>64</v>
      </c>
      <c r="L2426">
        <v>58</v>
      </c>
      <c r="M24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426" t="s">
        <v>53</v>
      </c>
      <c r="O2426">
        <v>5000000</v>
      </c>
      <c r="P2426">
        <v>2000000</v>
      </c>
      <c r="Q2426" t="str">
        <f>_xll.BDP("AN637273 Corp","BICS_LEVEL_1_NAME")</f>
        <v>Energy</v>
      </c>
      <c r="R2426">
        <v>3.31</v>
      </c>
      <c r="S2426">
        <v>3.25</v>
      </c>
      <c r="V2426" t="str">
        <f>_xll.BDP("AN637273 Corp","ID_CUSIP")</f>
        <v>663307AL0</v>
      </c>
      <c r="W2426" t="s">
        <v>434</v>
      </c>
      <c r="X2426" t="str">
        <f>_xll.BDP("AN637273 Corp","CRNCY")</f>
        <v>CAD</v>
      </c>
      <c r="Y2426" t="s">
        <v>1527</v>
      </c>
      <c r="AA2426">
        <v>66</v>
      </c>
      <c r="AB2426">
        <v>59.7</v>
      </c>
    </row>
    <row r="2427" spans="1:28" x14ac:dyDescent="0.25">
      <c r="A2427" t="s">
        <v>461</v>
      </c>
      <c r="B2427" t="s">
        <v>31</v>
      </c>
      <c r="C2427" t="s">
        <v>1525</v>
      </c>
      <c r="D2427">
        <v>7.67</v>
      </c>
      <c r="E2427" t="s">
        <v>460</v>
      </c>
      <c r="F2427" t="s">
        <v>67</v>
      </c>
      <c r="G2427" t="s">
        <v>35</v>
      </c>
      <c r="H2427" t="str">
        <f>_xll.BDP("AN637277 Corp","SECURITY_DES")</f>
        <v>NWRWPT 3.65 06/01/35</v>
      </c>
      <c r="I2427">
        <v>93.200999999999993</v>
      </c>
      <c r="J2427">
        <v>93.584999999999994</v>
      </c>
      <c r="K2427">
        <v>123</v>
      </c>
      <c r="L2427">
        <v>118</v>
      </c>
      <c r="M242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427" t="s">
        <v>46</v>
      </c>
      <c r="O2427">
        <v>5000000</v>
      </c>
      <c r="Q2427" t="str">
        <f>_xll.BDP("AN637277 Corp","BICS_LEVEL_1_NAME")</f>
        <v>Energy</v>
      </c>
      <c r="R2427">
        <v>4.5</v>
      </c>
      <c r="S2427">
        <v>4.45</v>
      </c>
      <c r="V2427" t="str">
        <f>_xll.BDP("AN637277 Corp","ID_CUSIP")</f>
        <v>663307AM8</v>
      </c>
      <c r="W2427" t="s">
        <v>434</v>
      </c>
      <c r="X2427" t="str">
        <f>_xll.BDP("AN637277 Corp","CRNCY")</f>
        <v>CAD</v>
      </c>
      <c r="Y2427" t="s">
        <v>1527</v>
      </c>
      <c r="AA2427">
        <v>116</v>
      </c>
      <c r="AB2427">
        <v>110.7</v>
      </c>
    </row>
    <row r="2428" spans="1:28" x14ac:dyDescent="0.25">
      <c r="A2428" t="s">
        <v>475</v>
      </c>
      <c r="B2428" t="s">
        <v>31</v>
      </c>
      <c r="C2428" t="s">
        <v>1525</v>
      </c>
      <c r="D2428">
        <v>1.45</v>
      </c>
      <c r="E2428" t="s">
        <v>460</v>
      </c>
      <c r="F2428" t="s">
        <v>67</v>
      </c>
      <c r="G2428" t="s">
        <v>35</v>
      </c>
      <c r="H2428" t="str">
        <f>_xll.BDP("BQ302271 Corp","SECURITY_DES")</f>
        <v>NWRWPT 2 12/01/26</v>
      </c>
      <c r="I2428">
        <v>98.227999999999994</v>
      </c>
      <c r="J2428">
        <v>98.301000000000002</v>
      </c>
      <c r="K2428">
        <v>59</v>
      </c>
      <c r="L2428">
        <v>54</v>
      </c>
      <c r="M242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428" t="s">
        <v>78</v>
      </c>
      <c r="O2428">
        <v>5000000</v>
      </c>
      <c r="P2428">
        <v>2000000</v>
      </c>
      <c r="Q2428" t="str">
        <f>_xll.BDP("BQ302271 Corp","BICS_LEVEL_1_NAME")</f>
        <v>Energy</v>
      </c>
      <c r="R2428">
        <v>3.21</v>
      </c>
      <c r="S2428">
        <v>3.16</v>
      </c>
      <c r="V2428" t="str">
        <f>_xll.BDP("BQ302271 Corp","ID_CUSIP")</f>
        <v>663307AP1</v>
      </c>
      <c r="W2428" t="s">
        <v>434</v>
      </c>
      <c r="X2428" t="str">
        <f>_xll.BDP("BQ302271 Corp","CRNCY")</f>
        <v>CAD</v>
      </c>
      <c r="Y2428" t="s">
        <v>1527</v>
      </c>
      <c r="AA2428">
        <v>57</v>
      </c>
      <c r="AB2428">
        <v>51.96</v>
      </c>
    </row>
    <row r="2429" spans="1:28" x14ac:dyDescent="0.25">
      <c r="A2429" t="s">
        <v>476</v>
      </c>
      <c r="B2429" t="s">
        <v>31</v>
      </c>
      <c r="C2429" t="s">
        <v>1525</v>
      </c>
      <c r="D2429">
        <v>5.13</v>
      </c>
      <c r="E2429" t="s">
        <v>460</v>
      </c>
      <c r="F2429" t="s">
        <v>67</v>
      </c>
      <c r="G2429" t="s">
        <v>35</v>
      </c>
      <c r="H2429" t="str">
        <f>_xll.BDP("BQ302273 Corp","SECURITY_DES")</f>
        <v>NWRWPT 2.8 06/01/31</v>
      </c>
      <c r="I2429">
        <v>94.093999999999994</v>
      </c>
      <c r="J2429">
        <v>94.3</v>
      </c>
      <c r="K2429">
        <v>86</v>
      </c>
      <c r="L2429">
        <v>82</v>
      </c>
      <c r="M242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429" t="s">
        <v>145</v>
      </c>
      <c r="O2429">
        <v>5000000</v>
      </c>
      <c r="P2429">
        <v>5000000</v>
      </c>
      <c r="Q2429" t="str">
        <f>_xll.BDP("BQ302273 Corp","BICS_LEVEL_1_NAME")</f>
        <v>Energy</v>
      </c>
      <c r="R2429">
        <v>3.91</v>
      </c>
      <c r="S2429">
        <v>3.87</v>
      </c>
      <c r="V2429" t="str">
        <f>_xll.BDP("BQ302273 Corp","ID_CUSIP")</f>
        <v>663307AQ9</v>
      </c>
      <c r="W2429" t="s">
        <v>434</v>
      </c>
      <c r="X2429" t="str">
        <f>_xll.BDP("BQ302273 Corp","CRNCY")</f>
        <v>CAD</v>
      </c>
      <c r="Y2429" t="s">
        <v>1527</v>
      </c>
      <c r="AA2429">
        <v>86</v>
      </c>
      <c r="AB2429">
        <v>82</v>
      </c>
    </row>
    <row r="2430" spans="1:28" x14ac:dyDescent="0.25">
      <c r="A2430" t="s">
        <v>477</v>
      </c>
      <c r="B2430" t="s">
        <v>31</v>
      </c>
      <c r="C2430" t="s">
        <v>1525</v>
      </c>
      <c r="D2430">
        <v>12.97</v>
      </c>
      <c r="E2430" t="s">
        <v>460</v>
      </c>
      <c r="F2430" t="s">
        <v>67</v>
      </c>
      <c r="G2430" t="s">
        <v>35</v>
      </c>
      <c r="H2430" t="str">
        <f>_xll.BDP("BQ303065 Corp","SECURITY_DES")</f>
        <v>NWRWPT 3 3/4 06/01/51</v>
      </c>
      <c r="I2430">
        <v>83.616</v>
      </c>
      <c r="J2430">
        <v>84.137</v>
      </c>
      <c r="K2430">
        <v>126</v>
      </c>
      <c r="L2430">
        <v>122</v>
      </c>
      <c r="M24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30" t="s">
        <v>42</v>
      </c>
      <c r="O2430">
        <v>5000000</v>
      </c>
      <c r="P2430">
        <v>1000000</v>
      </c>
      <c r="Q2430" t="str">
        <f>_xll.BDP("BQ303065 Corp","BICS_LEVEL_1_NAME")</f>
        <v>Energy</v>
      </c>
      <c r="R2430">
        <v>4.87</v>
      </c>
      <c r="S2430">
        <v>4.83</v>
      </c>
      <c r="V2430" t="str">
        <f>_xll.BDP("BQ303065 Corp","ID_CUSIP")</f>
        <v>663307AR7</v>
      </c>
      <c r="W2430" t="s">
        <v>434</v>
      </c>
      <c r="X2430" t="str">
        <f>_xll.BDP("BQ303065 Corp","CRNCY")</f>
        <v>CAD</v>
      </c>
      <c r="Y2430" t="s">
        <v>1527</v>
      </c>
      <c r="AA2430">
        <v>125</v>
      </c>
      <c r="AB2430">
        <v>120.51</v>
      </c>
    </row>
    <row r="2431" spans="1:28" x14ac:dyDescent="0.25">
      <c r="A2431" t="s">
        <v>480</v>
      </c>
      <c r="B2431" t="s">
        <v>31</v>
      </c>
      <c r="C2431" t="s">
        <v>1525</v>
      </c>
      <c r="D2431">
        <v>11.54</v>
      </c>
      <c r="E2431" t="s">
        <v>460</v>
      </c>
      <c r="F2431" t="s">
        <v>67</v>
      </c>
      <c r="G2431" t="s">
        <v>35</v>
      </c>
      <c r="H2431" t="str">
        <f>_xll.BDP("EK396510 Corp","SECURITY_DES")</f>
        <v>NWRWPT 4.05 07/22/44</v>
      </c>
      <c r="I2431">
        <v>89.888999999999996</v>
      </c>
      <c r="J2431">
        <v>90.352000000000004</v>
      </c>
      <c r="K2431">
        <v>126</v>
      </c>
      <c r="L2431">
        <v>122</v>
      </c>
      <c r="M24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31" t="s">
        <v>42</v>
      </c>
      <c r="O2431">
        <v>3000000</v>
      </c>
      <c r="P2431">
        <v>1000000</v>
      </c>
      <c r="Q2431" t="str">
        <f>_xll.BDP("EK396510 Corp","BICS_LEVEL_1_NAME")</f>
        <v>Energy</v>
      </c>
      <c r="R2431">
        <v>4.87</v>
      </c>
      <c r="S2431">
        <v>4.83</v>
      </c>
      <c r="V2431" t="str">
        <f>_xll.BDP("EK396510 Corp","ID_CUSIP")</f>
        <v>663307AB2</v>
      </c>
      <c r="W2431" t="s">
        <v>434</v>
      </c>
      <c r="X2431" t="str">
        <f>_xll.BDP("EK396510 Corp","CRNCY")</f>
        <v>CAD</v>
      </c>
      <c r="Y2431" t="s">
        <v>1527</v>
      </c>
      <c r="AA2431">
        <v>136</v>
      </c>
      <c r="AB2431">
        <v>131.19</v>
      </c>
    </row>
    <row r="2432" spans="1:28" x14ac:dyDescent="0.25">
      <c r="A2432" t="s">
        <v>481</v>
      </c>
      <c r="B2432" t="s">
        <v>31</v>
      </c>
      <c r="C2432" t="s">
        <v>1525</v>
      </c>
      <c r="D2432">
        <v>10.74</v>
      </c>
      <c r="E2432" t="s">
        <v>460</v>
      </c>
      <c r="F2432" t="s">
        <v>67</v>
      </c>
      <c r="G2432" t="s">
        <v>35</v>
      </c>
      <c r="H2432" t="str">
        <f>_xll.BDP("EK762863 Corp","SECURITY_DES")</f>
        <v>NWRWPT 3.7 02/23/43</v>
      </c>
      <c r="I2432">
        <v>86.23</v>
      </c>
      <c r="J2432">
        <v>86.661000000000001</v>
      </c>
      <c r="K2432">
        <v>126</v>
      </c>
      <c r="L2432">
        <v>122</v>
      </c>
      <c r="M24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32" t="s">
        <v>42</v>
      </c>
      <c r="O2432">
        <v>5000000</v>
      </c>
      <c r="P2432">
        <v>1000000</v>
      </c>
      <c r="Q2432" t="str">
        <f>_xll.BDP("EK762863 Corp","BICS_LEVEL_1_NAME")</f>
        <v>Energy</v>
      </c>
      <c r="R2432">
        <v>4.87</v>
      </c>
      <c r="S2432">
        <v>4.83</v>
      </c>
      <c r="V2432" t="str">
        <f>_xll.BDP("EK762863 Corp","ID_CUSIP")</f>
        <v>663307AD8</v>
      </c>
      <c r="W2432" t="s">
        <v>434</v>
      </c>
      <c r="X2432" t="str">
        <f>_xll.BDP("EK762863 Corp","CRNCY")</f>
        <v>CAD</v>
      </c>
      <c r="Y2432" t="s">
        <v>1527</v>
      </c>
      <c r="AA2432">
        <v>138</v>
      </c>
      <c r="AB2432">
        <v>133.07</v>
      </c>
    </row>
    <row r="2433" spans="1:29" x14ac:dyDescent="0.25">
      <c r="A2433" t="s">
        <v>482</v>
      </c>
      <c r="B2433" t="s">
        <v>31</v>
      </c>
      <c r="C2433" t="s">
        <v>1525</v>
      </c>
      <c r="D2433">
        <v>3.53</v>
      </c>
      <c r="E2433" t="s">
        <v>460</v>
      </c>
      <c r="F2433" t="s">
        <v>67</v>
      </c>
      <c r="G2433" t="s">
        <v>35</v>
      </c>
      <c r="H2433" t="str">
        <f>_xll.BDP("JV843658 Corp","SECURITY_DES")</f>
        <v>NWRWPT 4 1/4 06/01/29</v>
      </c>
      <c r="I2433">
        <v>102.182</v>
      </c>
      <c r="J2433">
        <v>102.35899999999999</v>
      </c>
      <c r="K2433">
        <v>81</v>
      </c>
      <c r="L2433">
        <v>76</v>
      </c>
      <c r="M243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433" t="s">
        <v>149</v>
      </c>
      <c r="O2433">
        <v>5000000</v>
      </c>
      <c r="P2433">
        <v>2000000</v>
      </c>
      <c r="Q2433" t="str">
        <f>_xll.BDP("JV843658 Corp","BICS_LEVEL_1_NAME")</f>
        <v>Energy</v>
      </c>
      <c r="R2433">
        <v>3.63</v>
      </c>
      <c r="S2433">
        <v>3.58</v>
      </c>
      <c r="V2433" t="str">
        <f>_xll.BDP("JV843658 Corp","ID_CUSIP")</f>
        <v>663307AF3</v>
      </c>
      <c r="W2433" t="s">
        <v>434</v>
      </c>
      <c r="X2433" t="str">
        <f>_xll.BDP("JV843658 Corp","CRNCY")</f>
        <v>CAD</v>
      </c>
      <c r="Y2433" t="s">
        <v>1527</v>
      </c>
      <c r="AA2433">
        <v>81</v>
      </c>
      <c r="AB2433">
        <v>75.16</v>
      </c>
    </row>
    <row r="2434" spans="1:29" x14ac:dyDescent="0.25">
      <c r="A2434" t="s">
        <v>483</v>
      </c>
      <c r="B2434" t="s">
        <v>31</v>
      </c>
      <c r="C2434" t="s">
        <v>1525</v>
      </c>
      <c r="D2434">
        <v>8.8800000000000008</v>
      </c>
      <c r="E2434" t="s">
        <v>460</v>
      </c>
      <c r="F2434" t="s">
        <v>67</v>
      </c>
      <c r="G2434" t="s">
        <v>35</v>
      </c>
      <c r="H2434" t="str">
        <f>_xll.BDP("JV843965 Corp","SECURITY_DES")</f>
        <v>NWRWPT 4 3/4 06/01/37</v>
      </c>
      <c r="I2434">
        <v>100.849</v>
      </c>
      <c r="J2434">
        <v>101.294</v>
      </c>
      <c r="K2434">
        <v>126</v>
      </c>
      <c r="L2434">
        <v>121</v>
      </c>
      <c r="M243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434" t="s">
        <v>484</v>
      </c>
      <c r="O2434">
        <v>5000000</v>
      </c>
      <c r="P2434">
        <v>1000000</v>
      </c>
      <c r="Q2434" t="str">
        <f>_xll.BDP("JV843965 Corp","BICS_LEVEL_1_NAME")</f>
        <v>Energy</v>
      </c>
      <c r="R2434">
        <v>4.6500000000000004</v>
      </c>
      <c r="S2434">
        <v>4.5999999999999996</v>
      </c>
      <c r="V2434" t="str">
        <f>_xll.BDP("JV843965 Corp","ID_CUSIP")</f>
        <v>663307AG1</v>
      </c>
      <c r="W2434" t="s">
        <v>434</v>
      </c>
      <c r="X2434" t="str">
        <f>_xll.BDP("JV843965 Corp","CRNCY")</f>
        <v>CAD</v>
      </c>
      <c r="Y2434" t="s">
        <v>1527</v>
      </c>
      <c r="AA2434">
        <v>127</v>
      </c>
      <c r="AB2434">
        <v>122.77</v>
      </c>
    </row>
    <row r="2435" spans="1:29" x14ac:dyDescent="0.25">
      <c r="A2435" t="s">
        <v>485</v>
      </c>
      <c r="B2435" t="s">
        <v>31</v>
      </c>
      <c r="C2435" t="s">
        <v>1525</v>
      </c>
      <c r="D2435">
        <v>6.76</v>
      </c>
      <c r="E2435" t="s">
        <v>460</v>
      </c>
      <c r="F2435" t="s">
        <v>67</v>
      </c>
      <c r="G2435" t="s">
        <v>35</v>
      </c>
      <c r="H2435" t="str">
        <f>_xll.BDP("LW369203 Corp","SECURITY_DES")</f>
        <v>NWRWPT 4.15 06/01/33</v>
      </c>
      <c r="I2435">
        <v>99.950999999999993</v>
      </c>
      <c r="J2435">
        <v>100.274</v>
      </c>
      <c r="K2435">
        <v>95</v>
      </c>
      <c r="L2435">
        <v>90</v>
      </c>
      <c r="M243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435" t="s">
        <v>40</v>
      </c>
      <c r="O2435">
        <v>5000000</v>
      </c>
      <c r="P2435">
        <v>2000000</v>
      </c>
      <c r="Q2435" t="str">
        <f>_xll.BDP("LW369203 Corp","BICS_LEVEL_1_NAME")</f>
        <v>Energy</v>
      </c>
      <c r="R2435">
        <v>4.16</v>
      </c>
      <c r="S2435">
        <v>4.1100000000000003</v>
      </c>
      <c r="V2435" t="str">
        <f>_xll.BDP("LW369203 Corp","ID_CUSIP")</f>
        <v>663307AJ5</v>
      </c>
      <c r="W2435" t="s">
        <v>434</v>
      </c>
      <c r="X2435" t="str">
        <f>_xll.BDP("LW369203 Corp","CRNCY")</f>
        <v>CAD</v>
      </c>
      <c r="Y2435" t="s">
        <v>1527</v>
      </c>
      <c r="AA2435">
        <v>95</v>
      </c>
      <c r="AB2435">
        <v>93.55</v>
      </c>
    </row>
    <row r="2436" spans="1:29" x14ac:dyDescent="0.25">
      <c r="A2436" t="s">
        <v>486</v>
      </c>
      <c r="B2436" t="s">
        <v>31</v>
      </c>
      <c r="C2436" t="s">
        <v>1525</v>
      </c>
      <c r="D2436">
        <v>9.68</v>
      </c>
      <c r="E2436" t="s">
        <v>460</v>
      </c>
      <c r="F2436" t="s">
        <v>67</v>
      </c>
      <c r="G2436" t="s">
        <v>35</v>
      </c>
      <c r="H2436" t="str">
        <f>_xll.BDP("LW370549 Corp","SECURITY_DES")</f>
        <v>NWRWPT 4.35 01/10/39</v>
      </c>
      <c r="I2436">
        <v>95.850999999999999</v>
      </c>
      <c r="J2436">
        <v>96.335999999999999</v>
      </c>
      <c r="K2436">
        <v>116</v>
      </c>
      <c r="L2436">
        <v>111</v>
      </c>
      <c r="M24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36" t="s">
        <v>42</v>
      </c>
      <c r="O2436">
        <v>3000000</v>
      </c>
      <c r="P2436">
        <v>1000000</v>
      </c>
      <c r="Q2436" t="str">
        <f>_xll.BDP("LW370549 Corp","BICS_LEVEL_1_NAME")</f>
        <v>Energy</v>
      </c>
      <c r="R2436">
        <v>4.7699999999999996</v>
      </c>
      <c r="S2436">
        <v>4.72</v>
      </c>
      <c r="V2436" t="str">
        <f>_xll.BDP("LW370549 Corp","ID_CUSIP")</f>
        <v>663307AK2</v>
      </c>
      <c r="W2436" t="s">
        <v>434</v>
      </c>
      <c r="X2436" t="str">
        <f>_xll.BDP("LW370549 Corp","CRNCY")</f>
        <v>CAD</v>
      </c>
      <c r="Y2436" t="s">
        <v>1527</v>
      </c>
      <c r="AA2436">
        <v>135</v>
      </c>
      <c r="AB2436">
        <v>129.54</v>
      </c>
    </row>
    <row r="2437" spans="1:29" x14ac:dyDescent="0.25">
      <c r="A2437" t="s">
        <v>495</v>
      </c>
      <c r="B2437" t="s">
        <v>31</v>
      </c>
      <c r="C2437" t="s">
        <v>1525</v>
      </c>
      <c r="D2437">
        <v>7.41</v>
      </c>
      <c r="E2437" t="s">
        <v>460</v>
      </c>
      <c r="F2437" t="s">
        <v>67</v>
      </c>
      <c r="G2437" t="s">
        <v>35</v>
      </c>
      <c r="H2437" t="str">
        <f>_xll.BDP("YX689010 Corp","SECURITY_DES")</f>
        <v>NWRWPT 4.85 06/01/34</v>
      </c>
      <c r="I2437">
        <v>103.979</v>
      </c>
      <c r="J2437">
        <v>104.35</v>
      </c>
      <c r="K2437">
        <v>103</v>
      </c>
      <c r="L2437">
        <v>98</v>
      </c>
      <c r="M243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437" t="s">
        <v>46</v>
      </c>
      <c r="O2437">
        <v>5000000</v>
      </c>
      <c r="P2437">
        <v>2000000</v>
      </c>
      <c r="Q2437" t="str">
        <f>_xll.BDP("YX689010 Corp","BICS_LEVEL_1_NAME")</f>
        <v>Energy</v>
      </c>
      <c r="R2437">
        <v>4.3</v>
      </c>
      <c r="S2437">
        <v>4.25</v>
      </c>
      <c r="V2437" t="str">
        <f>_xll.BDP("YX689010 Corp","ID_CUSIP")</f>
        <v>663307AS5</v>
      </c>
      <c r="W2437" t="s">
        <v>434</v>
      </c>
      <c r="X2437" t="str">
        <f>_xll.BDP("YX689010 Corp","CRNCY")</f>
        <v>CAD</v>
      </c>
      <c r="Y2437" t="s">
        <v>1527</v>
      </c>
      <c r="AA2437">
        <v>105</v>
      </c>
      <c r="AB2437">
        <v>99.83</v>
      </c>
    </row>
    <row r="2438" spans="1:29" x14ac:dyDescent="0.25">
      <c r="A2438" t="s">
        <v>496</v>
      </c>
      <c r="B2438" t="s">
        <v>31</v>
      </c>
      <c r="C2438" t="s">
        <v>1525</v>
      </c>
      <c r="D2438">
        <v>15.69</v>
      </c>
      <c r="E2438" t="s">
        <v>460</v>
      </c>
      <c r="F2438" t="s">
        <v>67</v>
      </c>
      <c r="G2438" t="s">
        <v>35</v>
      </c>
      <c r="H2438" t="str">
        <f>_xll.BDP("YX689017 Corp","SECURITY_DES")</f>
        <v>NWRWPT 5.08 06/01/54</v>
      </c>
      <c r="I2438">
        <v>103.26300000000001</v>
      </c>
      <c r="J2438">
        <v>103.89400000000001</v>
      </c>
      <c r="K2438">
        <v>126</v>
      </c>
      <c r="L2438">
        <v>122</v>
      </c>
      <c r="M24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38" t="s">
        <v>42</v>
      </c>
      <c r="O2438">
        <v>5000000</v>
      </c>
      <c r="P2438">
        <v>1000000</v>
      </c>
      <c r="Q2438" t="str">
        <f>_xll.BDP("YX689017 Corp","BICS_LEVEL_1_NAME")</f>
        <v>Energy</v>
      </c>
      <c r="R2438">
        <v>4.87</v>
      </c>
      <c r="S2438">
        <v>4.83</v>
      </c>
      <c r="V2438" t="str">
        <f>_xll.BDP("YX689017 Corp","ID_CUSIP")</f>
        <v>663307AT3</v>
      </c>
      <c r="W2438" t="s">
        <v>434</v>
      </c>
      <c r="X2438" t="str">
        <f>_xll.BDP("YX689017 Corp","CRNCY")</f>
        <v>CAD</v>
      </c>
      <c r="Y2438" t="s">
        <v>1527</v>
      </c>
      <c r="AA2438">
        <v>126</v>
      </c>
      <c r="AB2438">
        <v>121.54</v>
      </c>
    </row>
    <row r="2439" spans="1:29" x14ac:dyDescent="0.25">
      <c r="A2439" t="s">
        <v>279</v>
      </c>
      <c r="B2439" t="s">
        <v>31</v>
      </c>
      <c r="C2439" t="s">
        <v>1528</v>
      </c>
      <c r="D2439">
        <v>2.1800000000000002</v>
      </c>
      <c r="E2439" t="s">
        <v>280</v>
      </c>
      <c r="F2439" t="s">
        <v>67</v>
      </c>
      <c r="G2439" t="s">
        <v>35</v>
      </c>
      <c r="H2439" t="str">
        <f>_xll.BDP("AQ251361 Corp","SECURITY_DES")</f>
        <v>MRUCN 3.39 12/06/27</v>
      </c>
      <c r="I2439">
        <v>100.2</v>
      </c>
      <c r="J2439">
        <v>100.307</v>
      </c>
      <c r="K2439">
        <v>63</v>
      </c>
      <c r="L2439">
        <v>58</v>
      </c>
      <c r="M24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439" t="s">
        <v>53</v>
      </c>
      <c r="O2439">
        <v>5000000</v>
      </c>
      <c r="Q2439" t="str">
        <f>_xll.BDP("AQ251361 Corp","BICS_LEVEL_1_NAME")</f>
        <v>Consumer Staples</v>
      </c>
      <c r="R2439">
        <v>3.3</v>
      </c>
      <c r="S2439">
        <v>3.25</v>
      </c>
      <c r="V2439" t="str">
        <f>_xll.BDP("AQ251361 Corp","ID_CUSIP")</f>
        <v>59162NAF6</v>
      </c>
      <c r="W2439" t="s">
        <v>1304</v>
      </c>
      <c r="X2439" t="str">
        <f>_xll.BDP("AQ251361 Corp","CRNCY")</f>
        <v>CAD</v>
      </c>
      <c r="Y2439" t="s">
        <v>1529</v>
      </c>
      <c r="AA2439">
        <v>63</v>
      </c>
      <c r="AB2439">
        <v>57.74</v>
      </c>
      <c r="AC2439">
        <v>3.3</v>
      </c>
    </row>
    <row r="2440" spans="1:29" x14ac:dyDescent="0.25">
      <c r="A2440" t="s">
        <v>283</v>
      </c>
      <c r="B2440" t="s">
        <v>31</v>
      </c>
      <c r="C2440" t="s">
        <v>1528</v>
      </c>
      <c r="D2440">
        <v>12.25</v>
      </c>
      <c r="E2440" t="s">
        <v>280</v>
      </c>
      <c r="F2440" t="s">
        <v>67</v>
      </c>
      <c r="G2440" t="s">
        <v>35</v>
      </c>
      <c r="H2440" t="str">
        <f>_xll.BDP("AQ251362 Corp","SECURITY_DES")</f>
        <v>MRUCN 4.27 12/04/47</v>
      </c>
      <c r="I2440">
        <v>88.77</v>
      </c>
      <c r="J2440">
        <v>89.388000000000005</v>
      </c>
      <c r="K2440">
        <v>151</v>
      </c>
      <c r="L2440">
        <v>146</v>
      </c>
      <c r="M24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40" t="s">
        <v>42</v>
      </c>
      <c r="O2440">
        <v>5000000</v>
      </c>
      <c r="P2440">
        <v>2000000</v>
      </c>
      <c r="Q2440" t="str">
        <f>_xll.BDP("AQ251362 Corp","BICS_LEVEL_1_NAME")</f>
        <v>Consumer Staples</v>
      </c>
      <c r="R2440">
        <v>5.12</v>
      </c>
      <c r="S2440">
        <v>5.07</v>
      </c>
      <c r="V2440" t="str">
        <f>_xll.BDP("AQ251362 Corp","ID_CUSIP")</f>
        <v>59162NAG4</v>
      </c>
      <c r="W2440" t="s">
        <v>1304</v>
      </c>
      <c r="X2440" t="str">
        <f>_xll.BDP("AQ251362 Corp","CRNCY")</f>
        <v>CAD</v>
      </c>
      <c r="Y2440" t="s">
        <v>1529</v>
      </c>
      <c r="AA2440">
        <v>155</v>
      </c>
      <c r="AB2440">
        <v>148.91</v>
      </c>
      <c r="AC2440">
        <v>5.12</v>
      </c>
    </row>
    <row r="2441" spans="1:29" x14ac:dyDescent="0.25">
      <c r="A2441" t="s">
        <v>284</v>
      </c>
      <c r="B2441" t="s">
        <v>31</v>
      </c>
      <c r="C2441" t="s">
        <v>1528</v>
      </c>
      <c r="D2441">
        <v>3.15</v>
      </c>
      <c r="E2441" t="s">
        <v>285</v>
      </c>
      <c r="F2441" t="s">
        <v>67</v>
      </c>
      <c r="G2441" t="s">
        <v>35</v>
      </c>
      <c r="H2441" t="str">
        <f>_xll.BDP("AV954767 Corp","SECURITY_DES")</f>
        <v>LCN 4.488 12/11/28</v>
      </c>
      <c r="I2441">
        <v>103.2</v>
      </c>
      <c r="J2441">
        <v>103.358</v>
      </c>
      <c r="K2441">
        <v>74</v>
      </c>
      <c r="L2441">
        <v>69</v>
      </c>
      <c r="M244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441" t="s">
        <v>192</v>
      </c>
      <c r="O2441">
        <v>5000000</v>
      </c>
      <c r="P2441">
        <v>2000000</v>
      </c>
      <c r="Q2441" t="str">
        <f>_xll.BDP("AV954767 Corp","BICS_LEVEL_1_NAME")</f>
        <v>Consumer Staples</v>
      </c>
      <c r="R2441">
        <v>3.45</v>
      </c>
      <c r="S2441">
        <v>3.4</v>
      </c>
      <c r="V2441" t="str">
        <f>_xll.BDP("AV954767 Corp","ID_CUSIP")</f>
        <v>539481AM3</v>
      </c>
      <c r="W2441" t="s">
        <v>1304</v>
      </c>
      <c r="X2441" t="str">
        <f>_xll.BDP("AV954767 Corp","CRNCY")</f>
        <v>CAD</v>
      </c>
      <c r="Y2441" t="s">
        <v>1529</v>
      </c>
      <c r="AA2441">
        <v>65</v>
      </c>
      <c r="AB2441">
        <v>61.68</v>
      </c>
      <c r="AC2441">
        <v>3.45</v>
      </c>
    </row>
    <row r="2442" spans="1:29" x14ac:dyDescent="0.25">
      <c r="A2442" t="s">
        <v>286</v>
      </c>
      <c r="B2442" t="s">
        <v>31</v>
      </c>
      <c r="C2442" t="s">
        <v>1528</v>
      </c>
      <c r="D2442">
        <v>11.61</v>
      </c>
      <c r="E2442" t="s">
        <v>280</v>
      </c>
      <c r="F2442" t="s">
        <v>67</v>
      </c>
      <c r="G2442" t="s">
        <v>35</v>
      </c>
      <c r="H2442" t="str">
        <f>_xll.BDP("BG007714 Corp","SECURITY_DES")</f>
        <v>MRUCN 3.413 02/28/50</v>
      </c>
      <c r="I2442">
        <v>76.25</v>
      </c>
      <c r="J2442">
        <v>76.828999999999994</v>
      </c>
      <c r="K2442">
        <v>151</v>
      </c>
      <c r="L2442">
        <v>146</v>
      </c>
      <c r="M24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42" t="s">
        <v>42</v>
      </c>
      <c r="O2442">
        <v>5000000</v>
      </c>
      <c r="P2442">
        <v>2000000</v>
      </c>
      <c r="Q2442" t="str">
        <f>_xll.BDP("BG007714 Corp","BICS_LEVEL_1_NAME")</f>
        <v>Consumer Staples</v>
      </c>
      <c r="R2442">
        <v>5.12</v>
      </c>
      <c r="S2442">
        <v>5.07</v>
      </c>
      <c r="V2442" t="str">
        <f>_xll.BDP("BG007714 Corp","ID_CUSIP")</f>
        <v>59162NAJ8</v>
      </c>
      <c r="W2442" t="s">
        <v>1304</v>
      </c>
      <c r="X2442" t="str">
        <f>_xll.BDP("BG007714 Corp","CRNCY")</f>
        <v>CAD</v>
      </c>
      <c r="Y2442" t="s">
        <v>1529</v>
      </c>
      <c r="AA2442">
        <v>151</v>
      </c>
      <c r="AB2442">
        <v>145.53</v>
      </c>
      <c r="AC2442">
        <v>5.12</v>
      </c>
    </row>
    <row r="2443" spans="1:29" x14ac:dyDescent="0.25">
      <c r="A2443" t="s">
        <v>287</v>
      </c>
      <c r="B2443" t="s">
        <v>31</v>
      </c>
      <c r="C2443" t="s">
        <v>1528</v>
      </c>
      <c r="D2443">
        <v>4.3499999999999996</v>
      </c>
      <c r="E2443" t="s">
        <v>285</v>
      </c>
      <c r="F2443" t="s">
        <v>67</v>
      </c>
      <c r="G2443" t="s">
        <v>35</v>
      </c>
      <c r="H2443" t="str">
        <f>_xll.BDP("BJ235589 Corp","SECURITY_DES")</f>
        <v>LCN 2.284 05/07/30</v>
      </c>
      <c r="I2443">
        <v>94.23</v>
      </c>
      <c r="J2443">
        <v>94.447000000000003</v>
      </c>
      <c r="K2443">
        <v>63</v>
      </c>
      <c r="L2443">
        <v>58</v>
      </c>
      <c r="M24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443" t="s">
        <v>50</v>
      </c>
      <c r="O2443">
        <v>15000000</v>
      </c>
      <c r="Q2443" t="str">
        <f>_xll.BDP("BJ235589 Corp","BICS_LEVEL_1_NAME")</f>
        <v>Consumer Staples</v>
      </c>
      <c r="R2443">
        <v>3.57</v>
      </c>
      <c r="S2443">
        <v>3.52</v>
      </c>
      <c r="V2443" t="str">
        <f>_xll.BDP("BJ235589 Corp","ID_CUSIP")</f>
        <v>539481AN1</v>
      </c>
      <c r="W2443" t="s">
        <v>1304</v>
      </c>
      <c r="X2443" t="str">
        <f>_xll.BDP("BJ235589 Corp","CRNCY")</f>
        <v>CAD</v>
      </c>
      <c r="Y2443" t="s">
        <v>1529</v>
      </c>
      <c r="Z2443" t="s">
        <v>43</v>
      </c>
      <c r="AA2443">
        <v>64</v>
      </c>
      <c r="AB2443">
        <v>58.61</v>
      </c>
      <c r="AC2443">
        <v>3.57</v>
      </c>
    </row>
    <row r="2444" spans="1:29" x14ac:dyDescent="0.25">
      <c r="A2444" t="s">
        <v>288</v>
      </c>
      <c r="B2444" t="s">
        <v>31</v>
      </c>
      <c r="C2444" t="s">
        <v>1528</v>
      </c>
      <c r="D2444">
        <v>1.95</v>
      </c>
      <c r="E2444" t="s">
        <v>289</v>
      </c>
      <c r="F2444" t="s">
        <v>67</v>
      </c>
      <c r="G2444" t="s">
        <v>35</v>
      </c>
      <c r="H2444" t="str">
        <f>_xll.BDP("BJ963225 Corp","SECURITY_DES")</f>
        <v>SAPCN 2.242 06/16/27</v>
      </c>
      <c r="I2444">
        <v>98.01</v>
      </c>
      <c r="J2444">
        <v>98.111000000000004</v>
      </c>
      <c r="K2444">
        <v>62</v>
      </c>
      <c r="L2444">
        <v>57</v>
      </c>
      <c r="M244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444" t="s">
        <v>441</v>
      </c>
      <c r="O2444">
        <v>5000000</v>
      </c>
      <c r="P2444">
        <v>1000000</v>
      </c>
      <c r="Q2444" t="str">
        <f>_xll.BDP("BJ963225 Corp","BICS_LEVEL_1_NAME")</f>
        <v>Consumer Staples</v>
      </c>
      <c r="R2444">
        <v>3.25</v>
      </c>
      <c r="S2444">
        <v>3.2</v>
      </c>
      <c r="V2444" t="str">
        <f>_xll.BDP("BJ963225 Corp","ID_CUSIP")</f>
        <v>80310ZAG4</v>
      </c>
      <c r="W2444" t="s">
        <v>1304</v>
      </c>
      <c r="X2444" t="str">
        <f>_xll.BDP("BJ963225 Corp","CRNCY")</f>
        <v>CAD</v>
      </c>
      <c r="Y2444" t="s">
        <v>1529</v>
      </c>
      <c r="AA2444">
        <v>59</v>
      </c>
      <c r="AB2444">
        <v>53.99</v>
      </c>
      <c r="AC2444">
        <v>3.25</v>
      </c>
    </row>
    <row r="2445" spans="1:29" x14ac:dyDescent="0.25">
      <c r="A2445" t="s">
        <v>294</v>
      </c>
      <c r="B2445" t="s">
        <v>31</v>
      </c>
      <c r="C2445" t="s">
        <v>1528</v>
      </c>
      <c r="D2445">
        <v>2.84</v>
      </c>
      <c r="E2445" t="s">
        <v>289</v>
      </c>
      <c r="F2445" t="s">
        <v>67</v>
      </c>
      <c r="G2445" t="s">
        <v>35</v>
      </c>
      <c r="H2445" t="str">
        <f>_xll.BDP("BP987216 Corp","SECURITY_DES")</f>
        <v>SAPCN 2.297 06/22/28</v>
      </c>
      <c r="I2445">
        <v>96.77</v>
      </c>
      <c r="J2445">
        <v>96.91</v>
      </c>
      <c r="K2445">
        <v>70</v>
      </c>
      <c r="L2445">
        <v>65</v>
      </c>
      <c r="M244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445" t="s">
        <v>192</v>
      </c>
      <c r="O2445">
        <v>5000000</v>
      </c>
      <c r="P2445">
        <v>1000000</v>
      </c>
      <c r="Q2445" t="str">
        <f>_xll.BDP("BP987216 Corp","BICS_LEVEL_1_NAME")</f>
        <v>Consumer Staples</v>
      </c>
      <c r="R2445">
        <v>3.41</v>
      </c>
      <c r="S2445">
        <v>3.36</v>
      </c>
      <c r="V2445" t="str">
        <f>_xll.BDP("BP987216 Corp","ID_CUSIP")</f>
        <v>80310ZAJ8</v>
      </c>
      <c r="W2445" t="s">
        <v>1304</v>
      </c>
      <c r="X2445" t="str">
        <f>_xll.BDP("BP987216 Corp","CRNCY")</f>
        <v>CAD</v>
      </c>
      <c r="Y2445" t="s">
        <v>1529</v>
      </c>
      <c r="AA2445">
        <v>65</v>
      </c>
      <c r="AB2445">
        <v>60.54</v>
      </c>
      <c r="AC2445">
        <v>3.41</v>
      </c>
    </row>
    <row r="2446" spans="1:29" x14ac:dyDescent="0.25">
      <c r="A2446" t="s">
        <v>297</v>
      </c>
      <c r="B2446" t="s">
        <v>31</v>
      </c>
      <c r="C2446" t="s">
        <v>1528</v>
      </c>
      <c r="D2446">
        <v>3.7</v>
      </c>
      <c r="E2446" t="s">
        <v>296</v>
      </c>
      <c r="F2446" t="s">
        <v>67</v>
      </c>
      <c r="G2446" t="s">
        <v>35</v>
      </c>
      <c r="H2446" t="str">
        <f>_xll.BDP("BQ228719 Corp","SECURITY_DES")</f>
        <v>DOLCN 2.443 07/09/29</v>
      </c>
      <c r="I2446">
        <v>95.56</v>
      </c>
      <c r="J2446">
        <v>95.745999999999995</v>
      </c>
      <c r="K2446">
        <v>78</v>
      </c>
      <c r="L2446">
        <v>73</v>
      </c>
      <c r="M244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446" t="s">
        <v>149</v>
      </c>
      <c r="O2446">
        <v>5000000</v>
      </c>
      <c r="Q2446" t="str">
        <f>_xll.BDP("BQ228719 Corp","BICS_LEVEL_1_NAME")</f>
        <v>Consumer Staples</v>
      </c>
      <c r="R2446">
        <v>3.61</v>
      </c>
      <c r="S2446">
        <v>3.56</v>
      </c>
      <c r="V2446" t="str">
        <f>_xll.BDP("BQ228719 Corp","ID_CUSIP")</f>
        <v>25675TAL1</v>
      </c>
      <c r="W2446" t="s">
        <v>1304</v>
      </c>
      <c r="X2446" t="str">
        <f>_xll.BDP("BQ228719 Corp","CRNCY")</f>
        <v>CAD</v>
      </c>
      <c r="Y2446" t="s">
        <v>1529</v>
      </c>
      <c r="AA2446">
        <v>74</v>
      </c>
      <c r="AB2446">
        <v>70.760000000000005</v>
      </c>
      <c r="AC2446">
        <v>3.61</v>
      </c>
    </row>
    <row r="2447" spans="1:29" x14ac:dyDescent="0.25">
      <c r="A2447" t="s">
        <v>298</v>
      </c>
      <c r="B2447" t="s">
        <v>31</v>
      </c>
      <c r="C2447" t="s">
        <v>1528</v>
      </c>
      <c r="D2447">
        <v>6.25</v>
      </c>
      <c r="E2447" t="s">
        <v>285</v>
      </c>
      <c r="F2447" t="s">
        <v>67</v>
      </c>
      <c r="G2447" t="s">
        <v>35</v>
      </c>
      <c r="H2447" t="str">
        <f>_xll.BDP("BY587685 Corp","SECURITY_DES")</f>
        <v>LCN 5.008 09/13/32</v>
      </c>
      <c r="I2447">
        <v>105.35</v>
      </c>
      <c r="J2447">
        <v>105.66</v>
      </c>
      <c r="K2447">
        <v>99</v>
      </c>
      <c r="L2447">
        <v>94</v>
      </c>
      <c r="M244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447" t="s">
        <v>55</v>
      </c>
      <c r="O2447">
        <v>5000000</v>
      </c>
      <c r="P2447">
        <v>3000000</v>
      </c>
      <c r="Q2447" t="str">
        <f>_xll.BDP("BY587685 Corp","BICS_LEVEL_1_NAME")</f>
        <v>Consumer Staples</v>
      </c>
      <c r="R2447">
        <v>4.13</v>
      </c>
      <c r="S2447">
        <v>4.08</v>
      </c>
      <c r="V2447" t="str">
        <f>_xll.BDP("BY587685 Corp","ID_CUSIP")</f>
        <v>539481AP6</v>
      </c>
      <c r="W2447" t="s">
        <v>1304</v>
      </c>
      <c r="X2447" t="str">
        <f>_xll.BDP("BY587685 Corp","CRNCY")</f>
        <v>CAD</v>
      </c>
      <c r="Y2447" t="s">
        <v>1529</v>
      </c>
      <c r="AA2447">
        <v>99</v>
      </c>
      <c r="AB2447">
        <v>93.85</v>
      </c>
      <c r="AC2447">
        <v>4.13</v>
      </c>
    </row>
    <row r="2448" spans="1:29" x14ac:dyDescent="0.25">
      <c r="A2448" t="s">
        <v>299</v>
      </c>
      <c r="B2448" t="s">
        <v>31</v>
      </c>
      <c r="C2448" t="s">
        <v>1528</v>
      </c>
      <c r="D2448">
        <v>14.77</v>
      </c>
      <c r="E2448" t="s">
        <v>285</v>
      </c>
      <c r="F2448" t="s">
        <v>67</v>
      </c>
      <c r="G2448" t="s">
        <v>35</v>
      </c>
      <c r="H2448" t="str">
        <f>_xll.BDP("BY587687 Corp","SECURITY_DES")</f>
        <v>LCN 5.336 09/13/52</v>
      </c>
      <c r="I2448">
        <v>102.9</v>
      </c>
      <c r="J2448">
        <v>103.491</v>
      </c>
      <c r="K2448">
        <v>153</v>
      </c>
      <c r="L2448">
        <v>149</v>
      </c>
      <c r="M24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48" t="s">
        <v>42</v>
      </c>
      <c r="O2448">
        <v>5000000</v>
      </c>
      <c r="P2448">
        <v>3000000</v>
      </c>
      <c r="Q2448" t="str">
        <f>_xll.BDP("BY587687 Corp","BICS_LEVEL_1_NAME")</f>
        <v>Consumer Staples</v>
      </c>
      <c r="R2448">
        <v>5.14</v>
      </c>
      <c r="S2448">
        <v>5.0999999999999996</v>
      </c>
      <c r="V2448" t="str">
        <f>_xll.BDP("BY587687 Corp","ID_CUSIP")</f>
        <v>539481AQ4</v>
      </c>
      <c r="W2448" t="s">
        <v>1304</v>
      </c>
      <c r="X2448" t="str">
        <f>_xll.BDP("BY587687 Corp","CRNCY")</f>
        <v>CAD</v>
      </c>
      <c r="Y2448" t="s">
        <v>1529</v>
      </c>
      <c r="AA2448">
        <v>152</v>
      </c>
      <c r="AB2448">
        <v>146.86000000000001</v>
      </c>
      <c r="AC2448">
        <v>5.14</v>
      </c>
    </row>
    <row r="2449" spans="1:29" x14ac:dyDescent="0.25">
      <c r="A2449" t="s">
        <v>300</v>
      </c>
      <c r="B2449" t="s">
        <v>31</v>
      </c>
      <c r="C2449" t="s">
        <v>1528</v>
      </c>
      <c r="D2449">
        <v>4.46</v>
      </c>
      <c r="E2449" t="s">
        <v>296</v>
      </c>
      <c r="F2449" t="s">
        <v>67</v>
      </c>
      <c r="G2449" t="s">
        <v>35</v>
      </c>
      <c r="H2449" t="str">
        <f>_xll.BDP("BZ528880 Corp","SECURITY_DES")</f>
        <v>DOLCN 5.165 04/26/30</v>
      </c>
      <c r="I2449">
        <v>105.82</v>
      </c>
      <c r="J2449">
        <v>106.04</v>
      </c>
      <c r="K2449">
        <v>88</v>
      </c>
      <c r="L2449">
        <v>83</v>
      </c>
      <c r="M24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449" t="s">
        <v>50</v>
      </c>
      <c r="O2449">
        <v>5000000</v>
      </c>
      <c r="P2449">
        <v>1000000</v>
      </c>
      <c r="Q2449" t="str">
        <f>_xll.BDP("BZ528880 Corp","BICS_LEVEL_1_NAME")</f>
        <v>Consumer Staples</v>
      </c>
      <c r="R2449">
        <v>3.82</v>
      </c>
      <c r="S2449">
        <v>3.77</v>
      </c>
      <c r="V2449" t="str">
        <f>_xll.BDP("BZ528880 Corp","ID_CUSIP")</f>
        <v>25675TAP2</v>
      </c>
      <c r="W2449" t="s">
        <v>1304</v>
      </c>
      <c r="X2449" t="str">
        <f>_xll.BDP("BZ528880 Corp","CRNCY")</f>
        <v>CAD</v>
      </c>
      <c r="Y2449" t="s">
        <v>1529</v>
      </c>
      <c r="AA2449">
        <v>91</v>
      </c>
      <c r="AB2449">
        <v>86.06</v>
      </c>
      <c r="AC2449">
        <v>3.82</v>
      </c>
    </row>
    <row r="2450" spans="1:29" x14ac:dyDescent="0.25">
      <c r="A2450" t="s">
        <v>301</v>
      </c>
      <c r="B2450" t="s">
        <v>31</v>
      </c>
      <c r="C2450" t="s">
        <v>1528</v>
      </c>
      <c r="D2450">
        <v>10.44</v>
      </c>
      <c r="E2450" t="s">
        <v>302</v>
      </c>
      <c r="F2450" t="s">
        <v>67</v>
      </c>
      <c r="G2450" t="s">
        <v>35</v>
      </c>
      <c r="H2450" t="str">
        <f>_xll.BDP("EI271956 Corp","SECURITY_DES")</f>
        <v>EMPACN 6.64 06/07/40</v>
      </c>
      <c r="I2450">
        <v>107.98</v>
      </c>
      <c r="J2450">
        <v>109.03100000000001</v>
      </c>
      <c r="K2450">
        <v>223</v>
      </c>
      <c r="L2450">
        <v>213</v>
      </c>
      <c r="M24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50" t="s">
        <v>42</v>
      </c>
      <c r="Q2450" t="str">
        <f>_xll.BDP("EI271956 Corp","BICS_LEVEL_1_NAME")</f>
        <v>Consumer Staples</v>
      </c>
      <c r="R2450">
        <v>5.84</v>
      </c>
      <c r="S2450">
        <v>5.74</v>
      </c>
      <c r="V2450" t="str">
        <f>_xll.BDP("EI271956 Corp","ID_CUSIP")</f>
        <v>83357ZAL1</v>
      </c>
      <c r="W2450" t="s">
        <v>1304</v>
      </c>
      <c r="X2450" t="str">
        <f>_xll.BDP("EI271956 Corp","CRNCY")</f>
        <v>CAD</v>
      </c>
      <c r="Y2450" t="s">
        <v>1529</v>
      </c>
      <c r="AA2450">
        <v>239</v>
      </c>
      <c r="AB2450">
        <v>228.18</v>
      </c>
      <c r="AC2450">
        <v>5.84</v>
      </c>
    </row>
    <row r="2451" spans="1:29" x14ac:dyDescent="0.25">
      <c r="A2451" t="s">
        <v>303</v>
      </c>
      <c r="B2451" t="s">
        <v>31</v>
      </c>
      <c r="C2451" t="s">
        <v>1528</v>
      </c>
      <c r="D2451">
        <v>12.19</v>
      </c>
      <c r="E2451" t="s">
        <v>280</v>
      </c>
      <c r="F2451" t="s">
        <v>67</v>
      </c>
      <c r="G2451" t="s">
        <v>35</v>
      </c>
      <c r="H2451" t="str">
        <f>_xll.BDP("EK629455 Corp","SECURITY_DES")</f>
        <v>MRUCN 5.03 12/01/44</v>
      </c>
      <c r="I2451">
        <v>99.08</v>
      </c>
      <c r="J2451">
        <v>99.688999999999993</v>
      </c>
      <c r="K2451">
        <v>150</v>
      </c>
      <c r="L2451">
        <v>145</v>
      </c>
      <c r="M24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51" t="s">
        <v>42</v>
      </c>
      <c r="O2451">
        <v>5000000</v>
      </c>
      <c r="P2451">
        <v>2000000</v>
      </c>
      <c r="Q2451" t="str">
        <f>_xll.BDP("EK629455 Corp","BICS_LEVEL_1_NAME")</f>
        <v>Consumer Staples</v>
      </c>
      <c r="R2451">
        <v>5.1100000000000003</v>
      </c>
      <c r="S2451">
        <v>5.0599999999999996</v>
      </c>
      <c r="V2451" t="str">
        <f>_xll.BDP("EK629455 Corp","ID_CUSIP")</f>
        <v>59162NAB5</v>
      </c>
      <c r="W2451" t="s">
        <v>1304</v>
      </c>
      <c r="X2451" t="str">
        <f>_xll.BDP("EK629455 Corp","CRNCY")</f>
        <v>CAD</v>
      </c>
      <c r="Y2451" t="s">
        <v>1529</v>
      </c>
      <c r="AA2451">
        <v>159</v>
      </c>
      <c r="AB2451">
        <v>153.37</v>
      </c>
      <c r="AC2451">
        <v>5.1100000000000003</v>
      </c>
    </row>
    <row r="2452" spans="1:29" x14ac:dyDescent="0.25">
      <c r="A2452" t="s">
        <v>1363</v>
      </c>
      <c r="B2452" t="s">
        <v>31</v>
      </c>
      <c r="C2452" t="s">
        <v>1528</v>
      </c>
      <c r="D2452">
        <v>2.64</v>
      </c>
      <c r="E2452" t="s">
        <v>1364</v>
      </c>
      <c r="F2452" t="s">
        <v>67</v>
      </c>
      <c r="G2452" t="s">
        <v>35</v>
      </c>
      <c r="H2452" t="str">
        <f>_xll.BDP("YQ319648 Corp","SECURITY_DES")</f>
        <v>GILCN 3.63 03/13/28</v>
      </c>
      <c r="I2452">
        <v>99.99</v>
      </c>
      <c r="J2452">
        <v>100.117</v>
      </c>
      <c r="K2452">
        <v>92</v>
      </c>
      <c r="L2452">
        <v>87</v>
      </c>
      <c r="M24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452" t="s">
        <v>63</v>
      </c>
      <c r="O2452">
        <v>5000000</v>
      </c>
      <c r="P2452">
        <v>5000000</v>
      </c>
      <c r="Q2452" t="str">
        <f>_xll.BDP("YQ319648 Corp","BICS_LEVEL_1_NAME")</f>
        <v>Consumer Discretionary</v>
      </c>
      <c r="R2452">
        <v>3.63</v>
      </c>
      <c r="S2452">
        <v>3.58</v>
      </c>
      <c r="V2452" t="str">
        <f>_xll.BDP("YQ319648 Corp","ID_CUSIP")</f>
        <v>375916AD5</v>
      </c>
      <c r="W2452" t="s">
        <v>1304</v>
      </c>
      <c r="X2452" t="str">
        <f>_xll.BDP("YQ319648 Corp","CRNCY")</f>
        <v>CAD</v>
      </c>
      <c r="Y2452" t="s">
        <v>1529</v>
      </c>
      <c r="AA2452">
        <v>91</v>
      </c>
      <c r="AB2452">
        <v>86.38</v>
      </c>
      <c r="AC2452">
        <v>3.63</v>
      </c>
    </row>
    <row r="2453" spans="1:29" x14ac:dyDescent="0.25">
      <c r="A2453" t="s">
        <v>1365</v>
      </c>
      <c r="B2453" t="s">
        <v>31</v>
      </c>
      <c r="C2453" t="s">
        <v>1528</v>
      </c>
      <c r="D2453">
        <v>4.8499999999999996</v>
      </c>
      <c r="E2453" t="s">
        <v>1364</v>
      </c>
      <c r="F2453" t="s">
        <v>67</v>
      </c>
      <c r="G2453" t="s">
        <v>35</v>
      </c>
      <c r="H2453" t="str">
        <f>_xll.BDP("YQ319650 Corp","SECURITY_DES")</f>
        <v>GILCN 4.149 11/22/30</v>
      </c>
      <c r="I2453">
        <v>99.66</v>
      </c>
      <c r="J2453">
        <v>99.899000000000001</v>
      </c>
      <c r="K2453">
        <v>124</v>
      </c>
      <c r="L2453">
        <v>119</v>
      </c>
      <c r="M245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453" t="s">
        <v>224</v>
      </c>
      <c r="O2453">
        <v>5000000</v>
      </c>
      <c r="P2453">
        <v>2000000</v>
      </c>
      <c r="Q2453" t="str">
        <f>_xll.BDP("YQ319650 Corp","BICS_LEVEL_1_NAME")</f>
        <v>Consumer Discretionary</v>
      </c>
      <c r="R2453">
        <v>4.22</v>
      </c>
      <c r="S2453">
        <v>4.17</v>
      </c>
      <c r="V2453" t="str">
        <f>_xll.BDP("YQ319650 Corp","ID_CUSIP")</f>
        <v>375916AE3</v>
      </c>
      <c r="W2453" t="s">
        <v>1304</v>
      </c>
      <c r="X2453" t="str">
        <f>_xll.BDP("YQ319650 Corp","CRNCY")</f>
        <v>CAD</v>
      </c>
      <c r="Y2453" t="s">
        <v>1529</v>
      </c>
      <c r="AA2453">
        <v>124</v>
      </c>
      <c r="AB2453">
        <v>118</v>
      </c>
      <c r="AC2453">
        <v>4.22</v>
      </c>
    </row>
    <row r="2454" spans="1:29" x14ac:dyDescent="0.25">
      <c r="A2454" t="s">
        <v>1366</v>
      </c>
      <c r="B2454" t="s">
        <v>31</v>
      </c>
      <c r="C2454" t="s">
        <v>1528</v>
      </c>
      <c r="D2454">
        <v>4.04</v>
      </c>
      <c r="E2454" t="s">
        <v>1364</v>
      </c>
      <c r="F2454" t="s">
        <v>67</v>
      </c>
      <c r="G2454" t="s">
        <v>35</v>
      </c>
      <c r="H2454" t="str">
        <f>_xll.BDP("YT428444 Corp","SECURITY_DES")</f>
        <v>GILCN 4.362 11/22/29</v>
      </c>
      <c r="I2454">
        <v>101.49</v>
      </c>
      <c r="J2454">
        <v>101.69199999999999</v>
      </c>
      <c r="K2454">
        <v>112</v>
      </c>
      <c r="L2454">
        <v>107</v>
      </c>
      <c r="M245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54" t="s">
        <v>60</v>
      </c>
      <c r="O2454">
        <v>5000000</v>
      </c>
      <c r="P2454">
        <v>2000000</v>
      </c>
      <c r="Q2454" t="str">
        <f>_xll.BDP("YT428444 Corp","BICS_LEVEL_1_NAME")</f>
        <v>Consumer Discretionary</v>
      </c>
      <c r="R2454">
        <v>3.99</v>
      </c>
      <c r="S2454">
        <v>3.94</v>
      </c>
      <c r="V2454" t="str">
        <f>_xll.BDP("YT428444 Corp","ID_CUSIP")</f>
        <v>375916AA1</v>
      </c>
      <c r="W2454" t="s">
        <v>1304</v>
      </c>
      <c r="X2454" t="str">
        <f>_xll.BDP("YT428444 Corp","CRNCY")</f>
        <v>CAD</v>
      </c>
      <c r="Y2454" t="s">
        <v>1529</v>
      </c>
      <c r="AA2454">
        <v>111</v>
      </c>
      <c r="AB2454">
        <v>106.23</v>
      </c>
      <c r="AC2454">
        <v>3.99</v>
      </c>
    </row>
    <row r="2455" spans="1:29" x14ac:dyDescent="0.25">
      <c r="A2455" t="s">
        <v>1367</v>
      </c>
      <c r="B2455" t="s">
        <v>31</v>
      </c>
      <c r="C2455" t="s">
        <v>1528</v>
      </c>
      <c r="D2455">
        <v>5.51</v>
      </c>
      <c r="E2455" t="s">
        <v>1364</v>
      </c>
      <c r="F2455" t="s">
        <v>67</v>
      </c>
      <c r="G2455" t="s">
        <v>35</v>
      </c>
      <c r="H2455" t="str">
        <f>_xll.BDP("YT428640 Corp","SECURITY_DES")</f>
        <v>GILCN 4.711 11/22/31</v>
      </c>
      <c r="I2455">
        <v>101.54</v>
      </c>
      <c r="J2455">
        <v>101.821</v>
      </c>
      <c r="K2455">
        <v>134</v>
      </c>
      <c r="L2455">
        <v>129</v>
      </c>
      <c r="M245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455" t="s">
        <v>96</v>
      </c>
      <c r="O2455">
        <v>5000000</v>
      </c>
      <c r="P2455">
        <v>2000000</v>
      </c>
      <c r="Q2455" t="str">
        <f>_xll.BDP("YT428640 Corp","BICS_LEVEL_1_NAME")</f>
        <v>Consumer Discretionary</v>
      </c>
      <c r="R2455">
        <v>4.43</v>
      </c>
      <c r="S2455">
        <v>4.38</v>
      </c>
      <c r="V2455" t="str">
        <f>_xll.BDP("YT428640 Corp","ID_CUSIP")</f>
        <v>375916AB9</v>
      </c>
      <c r="W2455" t="s">
        <v>1304</v>
      </c>
      <c r="X2455" t="str">
        <f>_xll.BDP("YT428640 Corp","CRNCY")</f>
        <v>CAD</v>
      </c>
      <c r="Y2455" t="s">
        <v>1529</v>
      </c>
      <c r="AA2455">
        <v>135</v>
      </c>
      <c r="AB2455">
        <v>130.16999999999999</v>
      </c>
      <c r="AC2455">
        <v>4.43</v>
      </c>
    </row>
    <row r="2456" spans="1:29" x14ac:dyDescent="0.25">
      <c r="A2456" t="s">
        <v>305</v>
      </c>
      <c r="B2456" t="s">
        <v>31</v>
      </c>
      <c r="C2456" t="s">
        <v>1528</v>
      </c>
      <c r="D2456">
        <v>4.08</v>
      </c>
      <c r="E2456" t="s">
        <v>280</v>
      </c>
      <c r="F2456" t="s">
        <v>67</v>
      </c>
      <c r="G2456" t="s">
        <v>35</v>
      </c>
      <c r="H2456" t="str">
        <f>_xll.BDP("YT541901 Corp","SECURITY_DES")</f>
        <v>MRUCN 3.998 11/27/29</v>
      </c>
      <c r="I2456">
        <v>101.41</v>
      </c>
      <c r="J2456">
        <v>101.613</v>
      </c>
      <c r="K2456">
        <v>78</v>
      </c>
      <c r="L2456">
        <v>73</v>
      </c>
      <c r="M245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56" t="s">
        <v>60</v>
      </c>
      <c r="O2456">
        <v>3000000</v>
      </c>
      <c r="P2456">
        <v>10000000</v>
      </c>
      <c r="Q2456" t="str">
        <f>_xll.BDP("YT541901 Corp","BICS_LEVEL_1_NAME")</f>
        <v>Consumer Staples</v>
      </c>
      <c r="R2456">
        <v>3.65</v>
      </c>
      <c r="S2456">
        <v>3.6</v>
      </c>
      <c r="V2456" t="str">
        <f>_xll.BDP("YT541901 Corp","ID_CUSIP")</f>
        <v>59162NAM1</v>
      </c>
      <c r="W2456" t="s">
        <v>1304</v>
      </c>
      <c r="X2456" t="str">
        <f>_xll.BDP("YT541901 Corp","CRNCY")</f>
        <v>CAD</v>
      </c>
      <c r="Y2456" t="s">
        <v>1529</v>
      </c>
      <c r="AA2456">
        <v>77</v>
      </c>
      <c r="AB2456">
        <v>72.12</v>
      </c>
      <c r="AC2456">
        <v>3.65</v>
      </c>
    </row>
    <row r="2457" spans="1:29" x14ac:dyDescent="0.25">
      <c r="A2457" t="s">
        <v>306</v>
      </c>
      <c r="B2457" t="s">
        <v>31</v>
      </c>
      <c r="C2457" t="s">
        <v>1528</v>
      </c>
      <c r="D2457">
        <v>4.1500000000000004</v>
      </c>
      <c r="E2457" t="s">
        <v>285</v>
      </c>
      <c r="F2457" t="s">
        <v>67</v>
      </c>
      <c r="G2457" t="s">
        <v>35</v>
      </c>
      <c r="H2457" t="str">
        <f>_xll.BDP("YT882149 Corp","SECURITY_DES")</f>
        <v>LCN 3.564 12/12/29</v>
      </c>
      <c r="I2457">
        <v>99.76</v>
      </c>
      <c r="J2457">
        <v>99.971999999999994</v>
      </c>
      <c r="K2457">
        <v>75</v>
      </c>
      <c r="L2457">
        <v>70</v>
      </c>
      <c r="M24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57" t="s">
        <v>60</v>
      </c>
      <c r="O2457">
        <v>5000000</v>
      </c>
      <c r="P2457">
        <v>1000000</v>
      </c>
      <c r="Q2457" t="str">
        <f>_xll.BDP("YT882149 Corp","BICS_LEVEL_1_NAME")</f>
        <v>Consumer Staples</v>
      </c>
      <c r="R2457">
        <v>3.62</v>
      </c>
      <c r="S2457">
        <v>3.57</v>
      </c>
      <c r="V2457" t="str">
        <f>_xll.BDP("YT882149 Corp","ID_CUSIP")</f>
        <v>539481AT8</v>
      </c>
      <c r="W2457" t="s">
        <v>1304</v>
      </c>
      <c r="X2457" t="str">
        <f>_xll.BDP("YT882149 Corp","CRNCY")</f>
        <v>CAD</v>
      </c>
      <c r="Y2457" t="s">
        <v>1529</v>
      </c>
      <c r="AA2457">
        <v>73</v>
      </c>
      <c r="AB2457">
        <v>68.12</v>
      </c>
      <c r="AC2457">
        <v>3.62</v>
      </c>
    </row>
    <row r="2458" spans="1:29" x14ac:dyDescent="0.25">
      <c r="A2458" t="s">
        <v>307</v>
      </c>
      <c r="B2458" t="s">
        <v>31</v>
      </c>
      <c r="C2458" t="s">
        <v>1528</v>
      </c>
      <c r="D2458">
        <v>3.87</v>
      </c>
      <c r="E2458" t="s">
        <v>308</v>
      </c>
      <c r="F2458" t="s">
        <v>67</v>
      </c>
      <c r="G2458" t="s">
        <v>35</v>
      </c>
      <c r="H2458" t="str">
        <f>_xll.BDP("YV568934 Corp","SECURITY_DES")</f>
        <v>WNCN 4.193 09/05/29</v>
      </c>
      <c r="I2458">
        <v>101.31</v>
      </c>
      <c r="J2458">
        <v>101.506</v>
      </c>
      <c r="K2458">
        <v>98</v>
      </c>
      <c r="L2458">
        <v>93</v>
      </c>
      <c r="M24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58" t="s">
        <v>60</v>
      </c>
      <c r="O2458">
        <v>5000000</v>
      </c>
      <c r="P2458">
        <v>1000000</v>
      </c>
      <c r="Q2458" t="str">
        <f>_xll.BDP("YV568934 Corp","BICS_LEVEL_1_NAME")</f>
        <v>Consumer Staples</v>
      </c>
      <c r="R2458">
        <v>3.85</v>
      </c>
      <c r="S2458">
        <v>3.8</v>
      </c>
      <c r="V2458" t="str">
        <f>_xll.BDP("YV568934 Corp","ID_CUSIP")</f>
        <v>9611488Z9</v>
      </c>
      <c r="W2458" t="s">
        <v>1304</v>
      </c>
      <c r="X2458" t="str">
        <f>_xll.BDP("YV568934 Corp","CRNCY")</f>
        <v>CAD</v>
      </c>
      <c r="Y2458" t="s">
        <v>1529</v>
      </c>
      <c r="AA2458">
        <v>98</v>
      </c>
      <c r="AB2458">
        <v>94</v>
      </c>
      <c r="AC2458">
        <v>3.85</v>
      </c>
    </row>
    <row r="2459" spans="1:29" x14ac:dyDescent="0.25">
      <c r="A2459" t="s">
        <v>310</v>
      </c>
      <c r="B2459" t="s">
        <v>31</v>
      </c>
      <c r="C2459" t="s">
        <v>1528</v>
      </c>
      <c r="D2459">
        <v>14.91</v>
      </c>
      <c r="E2459" t="s">
        <v>285</v>
      </c>
      <c r="F2459" t="s">
        <v>67</v>
      </c>
      <c r="G2459" t="s">
        <v>35</v>
      </c>
      <c r="H2459" t="str">
        <f>_xll.BDP("ZD381144 Corp","SECURITY_DES")</f>
        <v>LCN 5.115 03/04/54</v>
      </c>
      <c r="I2459">
        <v>99.69</v>
      </c>
      <c r="J2459">
        <v>100.28700000000001</v>
      </c>
      <c r="K2459">
        <v>153</v>
      </c>
      <c r="L2459">
        <v>149</v>
      </c>
      <c r="M24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59" t="s">
        <v>42</v>
      </c>
      <c r="O2459">
        <v>5000000</v>
      </c>
      <c r="P2459">
        <v>3000000</v>
      </c>
      <c r="Q2459" t="str">
        <f>_xll.BDP("ZD381144 Corp","BICS_LEVEL_1_NAME")</f>
        <v>Consumer Staples</v>
      </c>
      <c r="R2459">
        <v>5.14</v>
      </c>
      <c r="S2459">
        <v>5.0999999999999996</v>
      </c>
      <c r="V2459" t="str">
        <f>_xll.BDP("ZD381144 Corp","ID_CUSIP")</f>
        <v>539481AR2</v>
      </c>
      <c r="W2459" t="s">
        <v>1304</v>
      </c>
      <c r="X2459" t="str">
        <f>_xll.BDP("ZD381144 Corp","CRNCY")</f>
        <v>CAD</v>
      </c>
      <c r="Y2459" t="s">
        <v>1529</v>
      </c>
      <c r="AA2459">
        <v>153</v>
      </c>
      <c r="AB2459">
        <v>148.03</v>
      </c>
      <c r="AC2459">
        <v>5.14</v>
      </c>
    </row>
    <row r="2460" spans="1:29" x14ac:dyDescent="0.25">
      <c r="A2460" t="s">
        <v>311</v>
      </c>
      <c r="B2460" t="s">
        <v>31</v>
      </c>
      <c r="C2460" t="s">
        <v>1528</v>
      </c>
      <c r="D2460">
        <v>3.37</v>
      </c>
      <c r="E2460" t="s">
        <v>312</v>
      </c>
      <c r="F2460" t="s">
        <v>67</v>
      </c>
      <c r="G2460" t="s">
        <v>35</v>
      </c>
      <c r="H2460" t="str">
        <f>_xll.BDP("ZF506080 Corp","SECURITY_DES")</f>
        <v>ATDBCN 4.603 01/25/29</v>
      </c>
      <c r="I2460">
        <v>102.71</v>
      </c>
      <c r="J2460">
        <v>102.874</v>
      </c>
      <c r="K2460">
        <v>99</v>
      </c>
      <c r="L2460">
        <v>94</v>
      </c>
      <c r="M24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460" t="s">
        <v>36</v>
      </c>
      <c r="O2460">
        <v>3000000</v>
      </c>
      <c r="P2460">
        <v>2000000</v>
      </c>
      <c r="Q2460" t="str">
        <f>_xll.BDP("ZF506080 Corp","BICS_LEVEL_1_NAME")</f>
        <v>Consumer Staples</v>
      </c>
      <c r="R2460">
        <v>3.79</v>
      </c>
      <c r="S2460">
        <v>3.74</v>
      </c>
      <c r="V2460" t="str">
        <f>_xll.BDP("ZF506080 Corp","ID_CUSIP")</f>
        <v>01626PAT3</v>
      </c>
      <c r="W2460" t="s">
        <v>1304</v>
      </c>
      <c r="X2460" t="str">
        <f>_xll.BDP("ZF506080 Corp","CRNCY")</f>
        <v>CAD</v>
      </c>
      <c r="Y2460" t="s">
        <v>1529</v>
      </c>
      <c r="AA2460">
        <v>97</v>
      </c>
      <c r="AB2460">
        <v>92.72</v>
      </c>
      <c r="AC2460">
        <v>3.79</v>
      </c>
    </row>
    <row r="2461" spans="1:29" x14ac:dyDescent="0.25">
      <c r="A2461" t="s">
        <v>313</v>
      </c>
      <c r="B2461" t="s">
        <v>31</v>
      </c>
      <c r="C2461" t="s">
        <v>1528</v>
      </c>
      <c r="D2461">
        <v>4.92</v>
      </c>
      <c r="E2461" t="s">
        <v>289</v>
      </c>
      <c r="F2461" t="s">
        <v>67</v>
      </c>
      <c r="G2461" t="s">
        <v>35</v>
      </c>
      <c r="H2461" t="str">
        <f>_xll.BDP("ZG153774 Corp","SECURITY_DES")</f>
        <v>SAPCN 5.492 11/20/30</v>
      </c>
      <c r="I2461">
        <v>106.76</v>
      </c>
      <c r="J2461">
        <v>107.00700000000001</v>
      </c>
      <c r="K2461">
        <v>109</v>
      </c>
      <c r="L2461">
        <v>104</v>
      </c>
      <c r="M246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461" t="s">
        <v>224</v>
      </c>
      <c r="O2461">
        <v>5000000</v>
      </c>
      <c r="P2461">
        <v>2000000</v>
      </c>
      <c r="Q2461" t="str">
        <f>_xll.BDP("ZG153774 Corp","BICS_LEVEL_1_NAME")</f>
        <v>Consumer Staples</v>
      </c>
      <c r="R2461">
        <v>4.07</v>
      </c>
      <c r="S2461">
        <v>4.0199999999999996</v>
      </c>
      <c r="V2461" t="str">
        <f>_xll.BDP("ZG153774 Corp","ID_CUSIP")</f>
        <v>80310ZAM1</v>
      </c>
      <c r="W2461" t="s">
        <v>1304</v>
      </c>
      <c r="X2461" t="str">
        <f>_xll.BDP("ZG153774 Corp","CRNCY")</f>
        <v>CAD</v>
      </c>
      <c r="Y2461" t="s">
        <v>1529</v>
      </c>
      <c r="AA2461">
        <v>110</v>
      </c>
      <c r="AB2461">
        <v>104.71</v>
      </c>
      <c r="AC2461">
        <v>4.07</v>
      </c>
    </row>
    <row r="2462" spans="1:29" x14ac:dyDescent="0.25">
      <c r="A2462" t="s">
        <v>314</v>
      </c>
      <c r="B2462" t="s">
        <v>31</v>
      </c>
      <c r="C2462" t="s">
        <v>1528</v>
      </c>
      <c r="D2462">
        <v>4.8</v>
      </c>
      <c r="E2462" t="s">
        <v>312</v>
      </c>
      <c r="F2462" t="s">
        <v>67</v>
      </c>
      <c r="G2462" t="s">
        <v>35</v>
      </c>
      <c r="H2462" t="str">
        <f>_xll.BDP("ZH061101 Corp","SECURITY_DES")</f>
        <v>ATDBCN 5.592 09/25/30</v>
      </c>
      <c r="I2462">
        <v>106.94</v>
      </c>
      <c r="J2462">
        <v>107.184</v>
      </c>
      <c r="K2462">
        <v>115</v>
      </c>
      <c r="L2462">
        <v>110</v>
      </c>
      <c r="M246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462" t="s">
        <v>50</v>
      </c>
      <c r="O2462">
        <v>5000000</v>
      </c>
      <c r="P2462">
        <v>2000000</v>
      </c>
      <c r="Q2462" t="str">
        <f>_xll.BDP("ZH061101 Corp","BICS_LEVEL_1_NAME")</f>
        <v>Consumer Staples</v>
      </c>
      <c r="R2462">
        <v>4.09</v>
      </c>
      <c r="S2462">
        <v>4.04</v>
      </c>
      <c r="V2462" t="str">
        <f>_xll.BDP("ZH061101 Corp","ID_CUSIP")</f>
        <v>01626PAS5</v>
      </c>
      <c r="W2462" t="s">
        <v>1304</v>
      </c>
      <c r="X2462" t="str">
        <f>_xll.BDP("ZH061101 Corp","CRNCY")</f>
        <v>CAD</v>
      </c>
      <c r="Y2462" t="s">
        <v>1529</v>
      </c>
      <c r="AA2462">
        <v>113</v>
      </c>
      <c r="AB2462">
        <v>108.26</v>
      </c>
      <c r="AC2462">
        <v>4.09</v>
      </c>
    </row>
    <row r="2463" spans="1:29" x14ac:dyDescent="0.25">
      <c r="A2463" t="s">
        <v>315</v>
      </c>
      <c r="B2463" t="s">
        <v>31</v>
      </c>
      <c r="C2463" t="s">
        <v>1528</v>
      </c>
      <c r="D2463">
        <v>3.16</v>
      </c>
      <c r="E2463" t="s">
        <v>296</v>
      </c>
      <c r="F2463" t="s">
        <v>67</v>
      </c>
      <c r="G2463" t="s">
        <v>35</v>
      </c>
      <c r="H2463" t="str">
        <f>_xll.BDP("ZH082581 Corp","SECURITY_DES")</f>
        <v>DOLCN 5.533 09/26/28</v>
      </c>
      <c r="I2463">
        <v>106.07</v>
      </c>
      <c r="J2463">
        <v>106.232</v>
      </c>
      <c r="K2463">
        <v>74</v>
      </c>
      <c r="L2463">
        <v>69</v>
      </c>
      <c r="M246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463" t="s">
        <v>36</v>
      </c>
      <c r="O2463">
        <v>5000000</v>
      </c>
      <c r="P2463">
        <v>1000000</v>
      </c>
      <c r="Q2463" t="str">
        <f>_xll.BDP("ZH082581 Corp","BICS_LEVEL_1_NAME")</f>
        <v>Consumer Staples</v>
      </c>
      <c r="R2463">
        <v>3.54</v>
      </c>
      <c r="S2463">
        <v>3.49</v>
      </c>
      <c r="V2463" t="str">
        <f>_xll.BDP("ZH082581 Corp","ID_CUSIP")</f>
        <v>25675TAQ0</v>
      </c>
      <c r="W2463" t="s">
        <v>1304</v>
      </c>
      <c r="X2463" t="str">
        <f>_xll.BDP("ZH082581 Corp","CRNCY")</f>
        <v>CAD</v>
      </c>
      <c r="Y2463" t="s">
        <v>1529</v>
      </c>
      <c r="AA2463">
        <v>74</v>
      </c>
      <c r="AB2463">
        <v>70.58</v>
      </c>
      <c r="AC2463">
        <v>3.54</v>
      </c>
    </row>
    <row r="2464" spans="1:29" x14ac:dyDescent="0.25">
      <c r="A2464" t="s">
        <v>316</v>
      </c>
      <c r="B2464" t="s">
        <v>31</v>
      </c>
      <c r="C2464" t="s">
        <v>1528</v>
      </c>
      <c r="D2464">
        <v>4.7300000000000004</v>
      </c>
      <c r="E2464" t="s">
        <v>317</v>
      </c>
      <c r="F2464" t="s">
        <v>67</v>
      </c>
      <c r="G2464" t="s">
        <v>35</v>
      </c>
      <c r="H2464" t="str">
        <f>_xll.BDP("ZI877489 Corp","SECURITY_DES")</f>
        <v>CTCACN 5.372 09/16/30</v>
      </c>
      <c r="I2464">
        <v>105.52</v>
      </c>
      <c r="J2464">
        <v>105.761</v>
      </c>
      <c r="K2464">
        <v>123</v>
      </c>
      <c r="L2464">
        <v>118</v>
      </c>
      <c r="M24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464" t="s">
        <v>50</v>
      </c>
      <c r="O2464">
        <v>3000000</v>
      </c>
      <c r="P2464">
        <v>1000000</v>
      </c>
      <c r="Q2464" t="str">
        <f>_xll.BDP("ZI877489 Corp","BICS_LEVEL_1_NAME")</f>
        <v>Consumer Staples</v>
      </c>
      <c r="R2464">
        <v>4.17</v>
      </c>
      <c r="S2464">
        <v>4.12</v>
      </c>
      <c r="V2464" t="str">
        <f>_xll.BDP("ZI877489 Corp","ID_CUSIP")</f>
        <v>136681AG8</v>
      </c>
      <c r="W2464" t="s">
        <v>1304</v>
      </c>
      <c r="X2464" t="str">
        <f>_xll.BDP("ZI877489 Corp","CRNCY")</f>
        <v>CAD</v>
      </c>
      <c r="Y2464" t="s">
        <v>1529</v>
      </c>
      <c r="AA2464">
        <v>121</v>
      </c>
      <c r="AB2464">
        <v>116.5</v>
      </c>
      <c r="AC2464">
        <v>4.17</v>
      </c>
    </row>
    <row r="2465" spans="1:29" x14ac:dyDescent="0.25">
      <c r="A2465" t="s">
        <v>318</v>
      </c>
      <c r="B2465" t="s">
        <v>31</v>
      </c>
      <c r="C2465" t="s">
        <v>1528</v>
      </c>
      <c r="D2465">
        <v>6.45</v>
      </c>
      <c r="E2465" t="s">
        <v>280</v>
      </c>
      <c r="F2465" t="s">
        <v>67</v>
      </c>
      <c r="G2465" t="s">
        <v>35</v>
      </c>
      <c r="H2465" t="str">
        <f>_xll.BDP("ZM755096 Corp","SECURITY_DES")</f>
        <v>MRUCN 4.657 02/07/33</v>
      </c>
      <c r="I2465">
        <v>102.94</v>
      </c>
      <c r="J2465">
        <v>103.26300000000001</v>
      </c>
      <c r="K2465">
        <v>102</v>
      </c>
      <c r="L2465">
        <v>97</v>
      </c>
      <c r="M246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465" t="s">
        <v>58</v>
      </c>
      <c r="O2465">
        <v>3000000</v>
      </c>
      <c r="P2465">
        <v>1000000</v>
      </c>
      <c r="Q2465" t="str">
        <f>_xll.BDP("ZM755096 Corp","BICS_LEVEL_1_NAME")</f>
        <v>Consumer Staples</v>
      </c>
      <c r="R2465">
        <v>4.1900000000000004</v>
      </c>
      <c r="S2465">
        <v>4.1399999999999997</v>
      </c>
      <c r="V2465" t="str">
        <f>_xll.BDP("ZM755096 Corp","ID_CUSIP")</f>
        <v>59162NAL3</v>
      </c>
      <c r="W2465" t="s">
        <v>1304</v>
      </c>
      <c r="X2465" t="str">
        <f>_xll.BDP("ZM755096 Corp","CRNCY")</f>
        <v>CAD</v>
      </c>
      <c r="Y2465" t="s">
        <v>1529</v>
      </c>
      <c r="AA2465">
        <v>102</v>
      </c>
      <c r="AB2465">
        <v>97.54</v>
      </c>
      <c r="AC2465">
        <v>4.1900000000000004</v>
      </c>
    </row>
    <row r="2466" spans="1:29" x14ac:dyDescent="0.25">
      <c r="A2466" t="s">
        <v>319</v>
      </c>
      <c r="B2466" t="s">
        <v>31</v>
      </c>
      <c r="C2466" t="s">
        <v>1528</v>
      </c>
      <c r="D2466">
        <v>4.08</v>
      </c>
      <c r="E2466" t="s">
        <v>289</v>
      </c>
      <c r="F2466" t="s">
        <v>67</v>
      </c>
      <c r="G2466" t="s">
        <v>35</v>
      </c>
      <c r="H2466" t="str">
        <f>_xll.BDP("ZN420491 Corp","SECURITY_DES")</f>
        <v>SAPCN 5 1/4 11/29/29</v>
      </c>
      <c r="I2466">
        <v>105.34</v>
      </c>
      <c r="J2466">
        <v>105.54900000000001</v>
      </c>
      <c r="K2466">
        <v>107</v>
      </c>
      <c r="L2466">
        <v>102</v>
      </c>
      <c r="M246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466" t="s">
        <v>149</v>
      </c>
      <c r="O2466">
        <v>5000000</v>
      </c>
      <c r="P2466">
        <v>2000000</v>
      </c>
      <c r="Q2466" t="str">
        <f>_xll.BDP("ZN420491 Corp","BICS_LEVEL_1_NAME")</f>
        <v>Consumer Staples</v>
      </c>
      <c r="R2466">
        <v>3.9</v>
      </c>
      <c r="S2466">
        <v>3.85</v>
      </c>
      <c r="V2466" t="str">
        <f>_xll.BDP("ZN420491 Corp","ID_CUSIP")</f>
        <v>80310ZAK5</v>
      </c>
      <c r="W2466" t="s">
        <v>1304</v>
      </c>
      <c r="X2466" t="str">
        <f>_xll.BDP("ZN420491 Corp","CRNCY")</f>
        <v>CAD</v>
      </c>
      <c r="Y2466" t="s">
        <v>1529</v>
      </c>
      <c r="AA2466">
        <v>103</v>
      </c>
      <c r="AB2466">
        <v>97.81</v>
      </c>
      <c r="AC2466">
        <v>3.9</v>
      </c>
    </row>
    <row r="2467" spans="1:29" x14ac:dyDescent="0.25">
      <c r="A2467" t="s">
        <v>320</v>
      </c>
      <c r="B2467" t="s">
        <v>31</v>
      </c>
      <c r="C2467" t="s">
        <v>1528</v>
      </c>
      <c r="D2467">
        <v>2.17</v>
      </c>
      <c r="E2467" t="s">
        <v>296</v>
      </c>
      <c r="F2467" t="s">
        <v>67</v>
      </c>
      <c r="G2467" t="s">
        <v>35</v>
      </c>
      <c r="H2467" t="str">
        <f>_xll.BDP("ZO503423 Corp","SECURITY_DES")</f>
        <v>DOLCN 1.505 09/20/27</v>
      </c>
      <c r="I2467">
        <v>96.5</v>
      </c>
      <c r="J2467">
        <v>96.608999999999995</v>
      </c>
      <c r="K2467">
        <v>41</v>
      </c>
      <c r="L2467">
        <v>36</v>
      </c>
      <c r="M24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467" t="s">
        <v>53</v>
      </c>
      <c r="O2467">
        <v>5000000</v>
      </c>
      <c r="P2467">
        <v>3000000</v>
      </c>
      <c r="Q2467" t="str">
        <f>_xll.BDP("ZO503423 Corp","BICS_LEVEL_1_NAME")</f>
        <v>Consumer Staples</v>
      </c>
      <c r="R2467">
        <v>3.08</v>
      </c>
      <c r="S2467">
        <v>3.03</v>
      </c>
      <c r="V2467" t="str">
        <f>_xll.BDP("ZO503423 Corp","ID_CUSIP")</f>
        <v>25675TAK3</v>
      </c>
      <c r="W2467" t="s">
        <v>1304</v>
      </c>
      <c r="X2467" t="str">
        <f>_xll.BDP("ZO503423 Corp","CRNCY")</f>
        <v>CAD</v>
      </c>
      <c r="Y2467" t="s">
        <v>1529</v>
      </c>
      <c r="AA2467">
        <v>41</v>
      </c>
      <c r="AB2467">
        <v>35.409999999999997</v>
      </c>
      <c r="AC2467">
        <v>3.08</v>
      </c>
    </row>
    <row r="2468" spans="1:29" x14ac:dyDescent="0.25">
      <c r="A2468" t="s">
        <v>1530</v>
      </c>
      <c r="B2468" t="s">
        <v>31</v>
      </c>
      <c r="C2468" t="s">
        <v>1528</v>
      </c>
      <c r="D2468">
        <v>7</v>
      </c>
      <c r="E2468" t="s">
        <v>1371</v>
      </c>
      <c r="F2468" t="s">
        <v>67</v>
      </c>
      <c r="G2468" t="s">
        <v>35</v>
      </c>
      <c r="H2468" t="str">
        <f>_xll.BDP("AU035712 Corp","SECURITY_DES")</f>
        <v>NWHYDR 3.985 12/31/34</v>
      </c>
      <c r="I2468">
        <v>91.043999999999997</v>
      </c>
      <c r="J2468">
        <v>91.766000000000005</v>
      </c>
      <c r="K2468">
        <v>199</v>
      </c>
      <c r="L2468">
        <v>189</v>
      </c>
      <c r="M246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468" t="s">
        <v>55</v>
      </c>
      <c r="Q2468" t="str">
        <f>_xll.BDP("AU035712 Corp","BICS_LEVEL_1_NAME")</f>
        <v>Utilities</v>
      </c>
      <c r="R2468">
        <v>5.19</v>
      </c>
      <c r="S2468">
        <v>5.09</v>
      </c>
      <c r="V2468" t="str">
        <f>_xll.BDP("AU035712 Corp","ID_CUSIP")</f>
        <v>668785AA6</v>
      </c>
      <c r="W2468" t="s">
        <v>434</v>
      </c>
      <c r="X2468" t="str">
        <f>_xll.BDP("AU035712 Corp","CRNCY")</f>
        <v>CAD</v>
      </c>
      <c r="Y2468" t="s">
        <v>1531</v>
      </c>
      <c r="AA2468">
        <v>181</v>
      </c>
      <c r="AB2468">
        <v>171.11</v>
      </c>
    </row>
    <row r="2469" spans="1:29" x14ac:dyDescent="0.25">
      <c r="A2469" t="s">
        <v>1370</v>
      </c>
      <c r="B2469" t="s">
        <v>31</v>
      </c>
      <c r="C2469" t="s">
        <v>1528</v>
      </c>
      <c r="D2469">
        <v>7.74</v>
      </c>
      <c r="E2469" t="s">
        <v>1371</v>
      </c>
      <c r="F2469" t="s">
        <v>67</v>
      </c>
      <c r="G2469" t="s">
        <v>35</v>
      </c>
      <c r="H2469" t="str">
        <f>_xll.BDP("AX138992 Corp","SECURITY_DES")</f>
        <v>NWHYDR 3.877 12/31/36</v>
      </c>
      <c r="I2469">
        <v>86.891999999999996</v>
      </c>
      <c r="J2469">
        <v>87.691000000000003</v>
      </c>
      <c r="K2469">
        <v>196</v>
      </c>
      <c r="L2469">
        <v>186</v>
      </c>
      <c r="M2469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469" t="s">
        <v>484</v>
      </c>
      <c r="O2469">
        <v>2000000</v>
      </c>
      <c r="Q2469" t="str">
        <f>_xll.BDP("AX138992 Corp","BICS_LEVEL_1_NAME")</f>
        <v>Utilities</v>
      </c>
      <c r="R2469">
        <v>5.43</v>
      </c>
      <c r="S2469">
        <v>5.32</v>
      </c>
      <c r="V2469" t="str">
        <f>_xll.BDP("AX138992 Corp","ID_CUSIP")</f>
        <v>66815PAA8</v>
      </c>
      <c r="W2469" t="s">
        <v>434</v>
      </c>
      <c r="X2469" t="str">
        <f>_xll.BDP("AX138992 Corp","CRNCY")</f>
        <v>CAD</v>
      </c>
      <c r="Y2469" t="s">
        <v>1531</v>
      </c>
      <c r="AA2469">
        <v>197</v>
      </c>
      <c r="AB2469">
        <v>187.6</v>
      </c>
    </row>
    <row r="2470" spans="1:29" x14ac:dyDescent="0.25">
      <c r="A2470" t="s">
        <v>1374</v>
      </c>
      <c r="B2470" t="s">
        <v>31</v>
      </c>
      <c r="C2470" t="s">
        <v>1528</v>
      </c>
      <c r="D2470">
        <v>8.6199999999999992</v>
      </c>
      <c r="E2470" t="s">
        <v>1371</v>
      </c>
      <c r="F2470" t="s">
        <v>67</v>
      </c>
      <c r="G2470" t="s">
        <v>35</v>
      </c>
      <c r="H2470" t="str">
        <f>_xll.BDP("AX138993 Corp","SECURITY_DES")</f>
        <v>NWHYDR 3.94 12/31/38</v>
      </c>
      <c r="I2470">
        <v>86.200999999999993</v>
      </c>
      <c r="J2470">
        <v>87.090999999999994</v>
      </c>
      <c r="K2470">
        <v>193</v>
      </c>
      <c r="L2470">
        <v>183</v>
      </c>
      <c r="M2470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470" t="s">
        <v>484</v>
      </c>
      <c r="O2470">
        <v>2000000</v>
      </c>
      <c r="Q2470" t="str">
        <f>_xll.BDP("AX138993 Corp","BICS_LEVEL_1_NAME")</f>
        <v>Utilities</v>
      </c>
      <c r="R2470">
        <v>5.4</v>
      </c>
      <c r="S2470">
        <v>5.29</v>
      </c>
      <c r="V2470" t="str">
        <f>_xll.BDP("AX138993 Corp","ID_CUSIP")</f>
        <v>66816DAA4</v>
      </c>
      <c r="W2470" t="s">
        <v>434</v>
      </c>
      <c r="X2470" t="str">
        <f>_xll.BDP("AX138993 Corp","CRNCY")</f>
        <v>CAD</v>
      </c>
      <c r="Y2470" t="s">
        <v>1531</v>
      </c>
      <c r="AA2470">
        <v>190</v>
      </c>
      <c r="AB2470">
        <v>180.28</v>
      </c>
    </row>
    <row r="2471" spans="1:29" x14ac:dyDescent="0.25">
      <c r="A2471" t="s">
        <v>333</v>
      </c>
      <c r="B2471" t="s">
        <v>31</v>
      </c>
      <c r="C2471" t="s">
        <v>1528</v>
      </c>
      <c r="D2471">
        <v>0.49</v>
      </c>
      <c r="E2471" t="s">
        <v>334</v>
      </c>
      <c r="F2471" t="s">
        <v>67</v>
      </c>
      <c r="G2471" t="s">
        <v>35</v>
      </c>
      <c r="H2471" t="str">
        <f>_xll.BDP("AW764841 Corp","SECURITY_DES")</f>
        <v>CPXCN 4.986 01/23/26</v>
      </c>
      <c r="I2471">
        <v>100.926</v>
      </c>
      <c r="J2471">
        <v>100.95099999999999</v>
      </c>
      <c r="K2471">
        <v>63</v>
      </c>
      <c r="L2471">
        <v>58</v>
      </c>
      <c r="M247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471" t="s">
        <v>365</v>
      </c>
      <c r="O2471">
        <v>5000000</v>
      </c>
      <c r="P2471">
        <v>2000000</v>
      </c>
      <c r="Q2471" t="str">
        <f>_xll.BDP("AW764841 Corp","BICS_LEVEL_1_NAME")</f>
        <v>Utilities</v>
      </c>
      <c r="R2471">
        <v>3.08</v>
      </c>
      <c r="S2471">
        <v>3.03</v>
      </c>
      <c r="V2471" t="str">
        <f>_xll.BDP("AW764841 Corp","ID_CUSIP")</f>
        <v>14046ZAL3</v>
      </c>
      <c r="W2471" t="s">
        <v>1044</v>
      </c>
      <c r="X2471" t="str">
        <f>_xll.BDP("AW764841 Corp","CRNCY")</f>
        <v>CAD</v>
      </c>
      <c r="Y2471" t="s">
        <v>1532</v>
      </c>
      <c r="AA2471">
        <v>46</v>
      </c>
      <c r="AB2471">
        <v>41</v>
      </c>
      <c r="AC2471">
        <v>3.08</v>
      </c>
    </row>
    <row r="2472" spans="1:29" x14ac:dyDescent="0.25">
      <c r="A2472" t="s">
        <v>1112</v>
      </c>
      <c r="B2472" t="s">
        <v>31</v>
      </c>
      <c r="C2472" t="s">
        <v>1528</v>
      </c>
      <c r="D2472">
        <v>0.84</v>
      </c>
      <c r="E2472" t="s">
        <v>846</v>
      </c>
      <c r="F2472" t="s">
        <v>67</v>
      </c>
      <c r="G2472" t="s">
        <v>35</v>
      </c>
      <c r="H2472" t="str">
        <f>_xll.BDP("AX988711 Corp","SECURITY_DES")</f>
        <v>ACICN 3.15 04/06/26</v>
      </c>
      <c r="I2472">
        <v>99.867000000000004</v>
      </c>
      <c r="J2472">
        <v>99.91</v>
      </c>
      <c r="K2472">
        <v>71</v>
      </c>
      <c r="L2472">
        <v>66</v>
      </c>
      <c r="M247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472" t="s">
        <v>153</v>
      </c>
      <c r="O2472">
        <v>5000000</v>
      </c>
      <c r="Q2472" t="str">
        <f>_xll.BDP("AX988711 Corp","BICS_LEVEL_1_NAME")</f>
        <v>Utilities</v>
      </c>
      <c r="R2472">
        <v>3.3</v>
      </c>
      <c r="S2472">
        <v>3.25</v>
      </c>
      <c r="V2472" t="str">
        <f>_xll.BDP("AX988711 Corp","ID_CUSIP")</f>
        <v>02091ZAB4</v>
      </c>
      <c r="W2472" t="s">
        <v>1044</v>
      </c>
      <c r="X2472" t="str">
        <f>_xll.BDP("AX988711 Corp","CRNCY")</f>
        <v>CAD</v>
      </c>
      <c r="Y2472" t="s">
        <v>1532</v>
      </c>
      <c r="AA2472">
        <v>69</v>
      </c>
      <c r="AB2472">
        <v>64</v>
      </c>
      <c r="AC2472">
        <v>3.3</v>
      </c>
    </row>
    <row r="2473" spans="1:29" x14ac:dyDescent="0.25">
      <c r="A2473" t="s">
        <v>381</v>
      </c>
      <c r="B2473" t="s">
        <v>31</v>
      </c>
      <c r="C2473" t="s">
        <v>1528</v>
      </c>
      <c r="D2473">
        <v>0.02</v>
      </c>
      <c r="E2473" t="s">
        <v>382</v>
      </c>
      <c r="F2473" t="s">
        <v>67</v>
      </c>
      <c r="G2473" t="s">
        <v>35</v>
      </c>
      <c r="H2473" t="str">
        <f>_xll.BDP("EK785798 Corp","SECURITY_DES")</f>
        <v>BAMREP 3.752 06/02/25</v>
      </c>
      <c r="I2473">
        <v>100.021</v>
      </c>
      <c r="J2473">
        <v>100.02200000000001</v>
      </c>
      <c r="K2473">
        <v>43</v>
      </c>
      <c r="L2473">
        <v>38</v>
      </c>
      <c r="M247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473" t="s">
        <v>365</v>
      </c>
      <c r="O2473">
        <v>3000000</v>
      </c>
      <c r="P2473">
        <v>2000000</v>
      </c>
      <c r="Q2473" t="str">
        <f>_xll.BDP("EK785798 Corp","BICS_LEVEL_1_NAME")</f>
        <v>Utilities</v>
      </c>
      <c r="R2473">
        <v>2.88</v>
      </c>
      <c r="S2473">
        <v>2.83</v>
      </c>
      <c r="V2473" t="str">
        <f>_xll.BDP("EK785798 Corp","ID_CUSIP")</f>
        <v>11282ZAA6</v>
      </c>
      <c r="W2473" t="s">
        <v>1044</v>
      </c>
      <c r="X2473" t="str">
        <f>_xll.BDP("EK785798 Corp","CRNCY")</f>
        <v>CAD</v>
      </c>
      <c r="Y2473" t="s">
        <v>1532</v>
      </c>
      <c r="AA2473">
        <v>27</v>
      </c>
      <c r="AB2473">
        <v>22</v>
      </c>
      <c r="AC2473">
        <v>2.88</v>
      </c>
    </row>
    <row r="2474" spans="1:29" x14ac:dyDescent="0.25">
      <c r="A2474" t="s">
        <v>386</v>
      </c>
      <c r="B2474" t="s">
        <v>31</v>
      </c>
      <c r="C2474" t="s">
        <v>1528</v>
      </c>
      <c r="D2474">
        <v>0.74</v>
      </c>
      <c r="E2474" t="s">
        <v>331</v>
      </c>
      <c r="F2474" t="s">
        <v>67</v>
      </c>
      <c r="G2474" t="s">
        <v>35</v>
      </c>
      <c r="H2474" t="str">
        <f>_xll.BDP("JK199135 Corp","SECURITY_DES")</f>
        <v>HYDONE 2.77 02/24/26</v>
      </c>
      <c r="I2474">
        <v>99.929000000000002</v>
      </c>
      <c r="J2474">
        <v>99.965999999999994</v>
      </c>
      <c r="K2474">
        <v>25</v>
      </c>
      <c r="L2474">
        <v>20</v>
      </c>
      <c r="M247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474" t="s">
        <v>209</v>
      </c>
      <c r="O2474">
        <v>5000000</v>
      </c>
      <c r="P2474">
        <v>1000000</v>
      </c>
      <c r="Q2474" t="str">
        <f>_xll.BDP("JK199135 Corp","BICS_LEVEL_1_NAME")</f>
        <v>Utilities</v>
      </c>
      <c r="R2474">
        <v>2.86</v>
      </c>
      <c r="S2474">
        <v>2.81</v>
      </c>
      <c r="V2474" t="str">
        <f>_xll.BDP("JK199135 Corp","ID_CUSIP")</f>
        <v>44810ZBR0</v>
      </c>
      <c r="W2474" t="s">
        <v>1044</v>
      </c>
      <c r="X2474" t="str">
        <f>_xll.BDP("JK199135 Corp","CRNCY")</f>
        <v>CAD</v>
      </c>
      <c r="Y2474" t="s">
        <v>1532</v>
      </c>
      <c r="AA2474">
        <v>25</v>
      </c>
      <c r="AB2474">
        <v>20</v>
      </c>
      <c r="AC2474">
        <v>2.86</v>
      </c>
    </row>
    <row r="2475" spans="1:29" x14ac:dyDescent="0.25">
      <c r="A2475" t="s">
        <v>390</v>
      </c>
      <c r="B2475" t="s">
        <v>31</v>
      </c>
      <c r="C2475" t="s">
        <v>1528</v>
      </c>
      <c r="D2475">
        <v>0.85</v>
      </c>
      <c r="E2475" t="s">
        <v>391</v>
      </c>
      <c r="F2475" t="s">
        <v>67</v>
      </c>
      <c r="G2475" t="s">
        <v>35</v>
      </c>
      <c r="H2475" t="str">
        <f>_xll.BDP("JK708651 Corp","SECURITY_DES")</f>
        <v>FTSCN 2.58 04/08/26</v>
      </c>
      <c r="I2475">
        <v>99.519000000000005</v>
      </c>
      <c r="J2475">
        <v>99.561999999999998</v>
      </c>
      <c r="K2475">
        <v>53</v>
      </c>
      <c r="L2475">
        <v>48</v>
      </c>
      <c r="M247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475" t="s">
        <v>209</v>
      </c>
      <c r="O2475">
        <v>5000000</v>
      </c>
      <c r="Q2475" t="str">
        <f>_xll.BDP("JK708651 Corp","BICS_LEVEL_1_NAME")</f>
        <v>Utilities</v>
      </c>
      <c r="R2475">
        <v>3.14</v>
      </c>
      <c r="S2475">
        <v>3.09</v>
      </c>
      <c r="V2475" t="str">
        <f>_xll.BDP("JK708651 Corp","ID_CUSIP")</f>
        <v>34959ZAC6</v>
      </c>
      <c r="W2475" t="s">
        <v>1044</v>
      </c>
      <c r="X2475" t="str">
        <f>_xll.BDP("JK708651 Corp","CRNCY")</f>
        <v>CAD</v>
      </c>
      <c r="Y2475" t="s">
        <v>1532</v>
      </c>
      <c r="AA2475">
        <v>53</v>
      </c>
      <c r="AB2475">
        <v>48</v>
      </c>
      <c r="AC2475">
        <v>3.14</v>
      </c>
    </row>
    <row r="2476" spans="1:29" x14ac:dyDescent="0.25">
      <c r="A2476" t="s">
        <v>711</v>
      </c>
      <c r="B2476" t="s">
        <v>31</v>
      </c>
      <c r="C2476" t="s">
        <v>1528</v>
      </c>
      <c r="D2476">
        <v>1.36</v>
      </c>
      <c r="E2476" t="s">
        <v>634</v>
      </c>
      <c r="F2476" t="s">
        <v>67</v>
      </c>
      <c r="G2476" t="s">
        <v>35</v>
      </c>
      <c r="H2476" t="str">
        <f>_xll.BDP("QZ778177 Corp","SECURITY_DES")</f>
        <v>LOWMAT 2.307 10/21/26</v>
      </c>
      <c r="I2476">
        <v>98.966999999999999</v>
      </c>
      <c r="J2476">
        <v>99.034999999999997</v>
      </c>
      <c r="K2476">
        <v>45</v>
      </c>
      <c r="L2476">
        <v>40</v>
      </c>
      <c r="M247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476" t="s">
        <v>209</v>
      </c>
      <c r="O2476">
        <v>5000000</v>
      </c>
      <c r="Q2476" t="str">
        <f>_xll.BDP("QZ778177 Corp","BICS_LEVEL_1_NAME")</f>
        <v>Utilities</v>
      </c>
      <c r="R2476">
        <v>3.06</v>
      </c>
      <c r="S2476">
        <v>3.01</v>
      </c>
      <c r="V2476" t="str">
        <f>_xll.BDP("QZ778177 Corp","ID_CUSIP")</f>
        <v>548243AH7</v>
      </c>
      <c r="W2476" t="s">
        <v>1044</v>
      </c>
      <c r="X2476" t="str">
        <f>_xll.BDP("QZ778177 Corp","CRNCY")</f>
        <v>CAD</v>
      </c>
      <c r="Y2476" t="s">
        <v>1532</v>
      </c>
      <c r="AA2476">
        <v>43</v>
      </c>
      <c r="AB2476">
        <v>38</v>
      </c>
      <c r="AC2476">
        <v>3.06</v>
      </c>
    </row>
    <row r="2477" spans="1:29" x14ac:dyDescent="0.25">
      <c r="A2477" t="s">
        <v>397</v>
      </c>
      <c r="B2477" t="s">
        <v>31</v>
      </c>
      <c r="C2477" t="s">
        <v>1528</v>
      </c>
      <c r="D2477">
        <v>0.08</v>
      </c>
      <c r="E2477" t="s">
        <v>398</v>
      </c>
      <c r="F2477" t="s">
        <v>67</v>
      </c>
      <c r="G2477" t="s">
        <v>35</v>
      </c>
      <c r="H2477" t="str">
        <f>_xll.BDP("UV826902 Corp","SECURITY_DES")</f>
        <v>ENBGAS 3.31 09/11/25</v>
      </c>
      <c r="I2477">
        <v>100.00700000000001</v>
      </c>
      <c r="J2477">
        <v>100.01</v>
      </c>
      <c r="K2477">
        <v>47</v>
      </c>
      <c r="L2477">
        <v>42</v>
      </c>
      <c r="M24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477" t="s">
        <v>335</v>
      </c>
      <c r="O2477">
        <v>5000000</v>
      </c>
      <c r="P2477">
        <v>1000000</v>
      </c>
      <c r="Q2477" t="str">
        <f>_xll.BDP("UV826902 Corp","BICS_LEVEL_1_NAME")</f>
        <v>Utilities</v>
      </c>
      <c r="R2477">
        <v>3.08</v>
      </c>
      <c r="S2477">
        <v>3.03</v>
      </c>
      <c r="V2477" t="str">
        <f>_xll.BDP("UV826902 Corp","ID_CUSIP")</f>
        <v>29290ZAQ3</v>
      </c>
      <c r="W2477" t="s">
        <v>1044</v>
      </c>
      <c r="X2477" t="str">
        <f>_xll.BDP("UV826902 Corp","CRNCY")</f>
        <v>CAD</v>
      </c>
      <c r="Y2477" t="s">
        <v>1532</v>
      </c>
      <c r="AA2477">
        <v>47</v>
      </c>
      <c r="AB2477">
        <v>42</v>
      </c>
      <c r="AC2477">
        <v>3.08</v>
      </c>
    </row>
    <row r="2478" spans="1:29" x14ac:dyDescent="0.25">
      <c r="A2478" t="s">
        <v>399</v>
      </c>
      <c r="B2478" t="s">
        <v>31</v>
      </c>
      <c r="C2478" t="s">
        <v>1528</v>
      </c>
      <c r="D2478">
        <v>0.08</v>
      </c>
      <c r="E2478" t="s">
        <v>398</v>
      </c>
      <c r="F2478" t="s">
        <v>67</v>
      </c>
      <c r="G2478" t="s">
        <v>35</v>
      </c>
      <c r="H2478" t="str">
        <f>_xll.BDP("UV878388 Corp","SECURITY_DES")</f>
        <v>ENBGAS 3.19 09/17/25</v>
      </c>
      <c r="I2478">
        <v>100.012</v>
      </c>
      <c r="J2478">
        <v>100.01600000000001</v>
      </c>
      <c r="K2478">
        <v>45</v>
      </c>
      <c r="L2478">
        <v>40</v>
      </c>
      <c r="M247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478" t="s">
        <v>365</v>
      </c>
      <c r="O2478">
        <v>5000000</v>
      </c>
      <c r="P2478">
        <v>1000000</v>
      </c>
      <c r="Q2478" t="str">
        <f>_xll.BDP("UV878388 Corp","BICS_LEVEL_1_NAME")</f>
        <v>Utilities</v>
      </c>
      <c r="R2478">
        <v>2.9</v>
      </c>
      <c r="S2478">
        <v>2.85</v>
      </c>
      <c r="V2478" t="str">
        <f>_xll.BDP("UV878388 Corp","ID_CUSIP")</f>
        <v>90664ZAE0</v>
      </c>
      <c r="W2478" t="s">
        <v>1044</v>
      </c>
      <c r="X2478" t="str">
        <f>_xll.BDP("UV878388 Corp","CRNCY")</f>
        <v>CAD</v>
      </c>
      <c r="Y2478" t="s">
        <v>1532</v>
      </c>
      <c r="AA2478">
        <v>29</v>
      </c>
      <c r="AB2478">
        <v>24</v>
      </c>
      <c r="AC2478">
        <v>2.9</v>
      </c>
    </row>
    <row r="2479" spans="1:29" x14ac:dyDescent="0.25">
      <c r="A2479" t="s">
        <v>430</v>
      </c>
      <c r="B2479" t="s">
        <v>31</v>
      </c>
      <c r="C2479" t="s">
        <v>1528</v>
      </c>
      <c r="D2479">
        <v>0.02</v>
      </c>
      <c r="E2479" t="s">
        <v>431</v>
      </c>
      <c r="F2479" t="s">
        <v>67</v>
      </c>
      <c r="G2479" t="s">
        <v>35</v>
      </c>
      <c r="H2479" t="str">
        <f>_xll.BDP("ZQ139086 Corp","SECURITY_DES")</f>
        <v>ENMAXC 3.331 06/02/25</v>
      </c>
      <c r="I2479">
        <v>100.011</v>
      </c>
      <c r="J2479">
        <v>100.012</v>
      </c>
      <c r="K2479">
        <v>50</v>
      </c>
      <c r="L2479">
        <v>45</v>
      </c>
      <c r="M247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479" t="s">
        <v>365</v>
      </c>
      <c r="O2479">
        <v>5000000</v>
      </c>
      <c r="P2479">
        <v>1000000</v>
      </c>
      <c r="Q2479" t="str">
        <f>_xll.BDP("ZQ139086 Corp","BICS_LEVEL_1_NAME")</f>
        <v>Utilities</v>
      </c>
      <c r="R2479">
        <v>2.95</v>
      </c>
      <c r="S2479">
        <v>2.9</v>
      </c>
      <c r="V2479" t="str">
        <f>_xll.BDP("ZQ139086 Corp","ID_CUSIP")</f>
        <v>293365AF9</v>
      </c>
      <c r="W2479" t="s">
        <v>1044</v>
      </c>
      <c r="X2479" t="str">
        <f>_xll.BDP("ZQ139086 Corp","CRNCY")</f>
        <v>CAD</v>
      </c>
      <c r="Y2479" t="s">
        <v>1532</v>
      </c>
      <c r="AA2479">
        <v>34</v>
      </c>
      <c r="AB2479">
        <v>29</v>
      </c>
      <c r="AC2479">
        <v>2.95</v>
      </c>
    </row>
    <row r="2480" spans="1:29" x14ac:dyDescent="0.25">
      <c r="A2480" t="s">
        <v>887</v>
      </c>
      <c r="B2480" t="s">
        <v>31</v>
      </c>
      <c r="C2480" t="s">
        <v>1528</v>
      </c>
      <c r="D2480">
        <v>4.26</v>
      </c>
      <c r="E2480" t="s">
        <v>888</v>
      </c>
      <c r="F2480" t="s">
        <v>67</v>
      </c>
      <c r="G2480" t="s">
        <v>35</v>
      </c>
      <c r="H2480" t="str">
        <f>_xll.BDP("YV168585 Corp","SECURITY_DES")</f>
        <v>SOBOCN 4.323 02/01/30</v>
      </c>
      <c r="I2480">
        <v>101.12</v>
      </c>
      <c r="J2480">
        <v>101.333</v>
      </c>
      <c r="K2480">
        <v>119</v>
      </c>
      <c r="L2480">
        <v>114</v>
      </c>
      <c r="M248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80" t="s">
        <v>60</v>
      </c>
      <c r="O2480">
        <v>10000000</v>
      </c>
      <c r="P2480">
        <v>2000000</v>
      </c>
      <c r="Q2480" t="str">
        <f>_xll.BDP("YV168585 Corp","BICS_LEVEL_1_NAME")</f>
        <v>Energy</v>
      </c>
      <c r="R2480">
        <v>4.0599999999999996</v>
      </c>
      <c r="S2480">
        <v>4.01</v>
      </c>
      <c r="V2480" t="str">
        <f>_xll.BDP("YV168585 Corp","ID_CUSIP")</f>
        <v>836720AA0</v>
      </c>
      <c r="W2480" t="s">
        <v>434</v>
      </c>
      <c r="X2480" t="str">
        <f>_xll.BDP("YV168585 Corp","CRNCY")</f>
        <v>CAD</v>
      </c>
      <c r="Y2480" t="s">
        <v>1533</v>
      </c>
      <c r="AA2480">
        <v>116</v>
      </c>
      <c r="AB2480">
        <v>110.73</v>
      </c>
    </row>
    <row r="2481" spans="1:28" x14ac:dyDescent="0.25">
      <c r="A2481" t="s">
        <v>889</v>
      </c>
      <c r="B2481" t="s">
        <v>31</v>
      </c>
      <c r="C2481" t="s">
        <v>1528</v>
      </c>
      <c r="D2481">
        <v>5.62</v>
      </c>
      <c r="E2481" t="s">
        <v>888</v>
      </c>
      <c r="F2481" t="s">
        <v>67</v>
      </c>
      <c r="G2481" t="s">
        <v>35</v>
      </c>
      <c r="H2481" t="str">
        <f>_xll.BDP("YV168586 Corp","SECURITY_DES")</f>
        <v>SOBOCN 4.616 02/01/32</v>
      </c>
      <c r="I2481">
        <v>100.639</v>
      </c>
      <c r="J2481">
        <v>100.92</v>
      </c>
      <c r="K2481">
        <v>141</v>
      </c>
      <c r="L2481">
        <v>136</v>
      </c>
      <c r="M248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481" t="s">
        <v>96</v>
      </c>
      <c r="O2481">
        <v>5000000</v>
      </c>
      <c r="P2481">
        <v>2000000</v>
      </c>
      <c r="Q2481" t="str">
        <f>_xll.BDP("YV168586 Corp","BICS_LEVEL_1_NAME")</f>
        <v>Energy</v>
      </c>
      <c r="R2481">
        <v>4.5</v>
      </c>
      <c r="S2481">
        <v>4.45</v>
      </c>
      <c r="V2481" t="str">
        <f>_xll.BDP("YV168586 Corp","ID_CUSIP")</f>
        <v>836720AB8</v>
      </c>
      <c r="W2481" t="s">
        <v>434</v>
      </c>
      <c r="X2481" t="str">
        <f>_xll.BDP("YV168586 Corp","CRNCY")</f>
        <v>CAD</v>
      </c>
      <c r="Y2481" t="s">
        <v>1533</v>
      </c>
      <c r="AA2481">
        <v>141</v>
      </c>
      <c r="AB2481">
        <v>136</v>
      </c>
    </row>
    <row r="2482" spans="1:28" x14ac:dyDescent="0.25">
      <c r="A2482" t="s">
        <v>890</v>
      </c>
      <c r="B2482" t="s">
        <v>31</v>
      </c>
      <c r="C2482" t="s">
        <v>1528</v>
      </c>
      <c r="D2482">
        <v>7.64</v>
      </c>
      <c r="E2482" t="s">
        <v>888</v>
      </c>
      <c r="F2482" t="s">
        <v>67</v>
      </c>
      <c r="G2482" t="s">
        <v>35</v>
      </c>
      <c r="H2482" t="str">
        <f>_xll.BDP("YV168587 Corp","SECURITY_DES")</f>
        <v>SOBOCN 4.933 02/01/35</v>
      </c>
      <c r="I2482">
        <v>100.15900000000001</v>
      </c>
      <c r="J2482">
        <v>100.536</v>
      </c>
      <c r="K2482">
        <v>164</v>
      </c>
      <c r="L2482">
        <v>159</v>
      </c>
      <c r="M248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482" t="s">
        <v>46</v>
      </c>
      <c r="O2482">
        <v>10000000</v>
      </c>
      <c r="P2482">
        <v>1000000</v>
      </c>
      <c r="Q2482" t="str">
        <f>_xll.BDP("YV168587 Corp","BICS_LEVEL_1_NAME")</f>
        <v>Energy</v>
      </c>
      <c r="R2482">
        <v>4.91</v>
      </c>
      <c r="S2482">
        <v>4.8600000000000003</v>
      </c>
      <c r="V2482" t="str">
        <f>_xll.BDP("YV168587 Corp","ID_CUSIP")</f>
        <v>836720AC6</v>
      </c>
      <c r="W2482" t="s">
        <v>434</v>
      </c>
      <c r="X2482" t="str">
        <f>_xll.BDP("YV168587 Corp","CRNCY")</f>
        <v>CAD</v>
      </c>
      <c r="Y2482" t="s">
        <v>1533</v>
      </c>
      <c r="AA2482">
        <v>159</v>
      </c>
      <c r="AB2482">
        <v>156.04</v>
      </c>
    </row>
    <row r="2483" spans="1:28" x14ac:dyDescent="0.25">
      <c r="A2483" t="s">
        <v>996</v>
      </c>
      <c r="B2483" t="s">
        <v>31</v>
      </c>
      <c r="C2483" t="s">
        <v>1528</v>
      </c>
      <c r="D2483">
        <v>1.86</v>
      </c>
      <c r="E2483" t="s">
        <v>997</v>
      </c>
      <c r="F2483" t="s">
        <v>1431</v>
      </c>
      <c r="G2483" t="s">
        <v>35</v>
      </c>
      <c r="H2483" t="str">
        <f>_xll.BDP("BJ351620 Corp","SECURITY_DES")</f>
        <v>SLFCN 2.58 05/10/32</v>
      </c>
      <c r="I2483">
        <v>98.543000000000006</v>
      </c>
      <c r="J2483">
        <v>98.635999999999996</v>
      </c>
      <c r="K2483">
        <v>71</v>
      </c>
      <c r="L2483">
        <v>66</v>
      </c>
      <c r="M24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483" t="s">
        <v>48</v>
      </c>
      <c r="O2483">
        <v>5000000</v>
      </c>
      <c r="P2483">
        <v>0</v>
      </c>
      <c r="Q2483" t="str">
        <f>_xll.BDP("BJ351620 Corp","BICS_LEVEL_1_NAME")</f>
        <v>Financials</v>
      </c>
      <c r="R2483">
        <v>3.36</v>
      </c>
      <c r="S2483">
        <v>3.31</v>
      </c>
      <c r="V2483" t="str">
        <f>_xll.BDP("BJ351620 Corp","ID_CUSIP")</f>
        <v>86682ZAM8</v>
      </c>
      <c r="W2483" t="s">
        <v>1499</v>
      </c>
      <c r="X2483" t="str">
        <f>_xll.BDP("BJ351620 Corp","CRNCY")</f>
        <v>CAD</v>
      </c>
      <c r="Y2483" t="s">
        <v>1534</v>
      </c>
      <c r="AA2483">
        <v>70.7</v>
      </c>
      <c r="AB2483">
        <v>65.64</v>
      </c>
    </row>
    <row r="2484" spans="1:28" x14ac:dyDescent="0.25">
      <c r="A2484" t="s">
        <v>998</v>
      </c>
      <c r="B2484" t="s">
        <v>31</v>
      </c>
      <c r="C2484" t="s">
        <v>1528</v>
      </c>
      <c r="D2484">
        <v>4.37</v>
      </c>
      <c r="E2484" t="s">
        <v>999</v>
      </c>
      <c r="F2484" t="s">
        <v>1431</v>
      </c>
      <c r="G2484" t="s">
        <v>35</v>
      </c>
      <c r="H2484" t="str">
        <f>_xll.BDP("BJ387044 Corp","SECURITY_DES")</f>
        <v>MFCCN 2.818 05/13/35</v>
      </c>
      <c r="I2484">
        <v>95.600999999999999</v>
      </c>
      <c r="J2484">
        <v>95.82</v>
      </c>
      <c r="K2484">
        <v>86</v>
      </c>
      <c r="L2484">
        <v>81</v>
      </c>
      <c r="M24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484" t="s">
        <v>50</v>
      </c>
      <c r="O2484">
        <v>5000000</v>
      </c>
      <c r="P2484">
        <v>5000000</v>
      </c>
      <c r="Q2484" t="str">
        <f>_xll.BDP("BJ387044 Corp","BICS_LEVEL_1_NAME")</f>
        <v>Financials</v>
      </c>
      <c r="R2484">
        <v>3.8</v>
      </c>
      <c r="S2484">
        <v>3.75</v>
      </c>
      <c r="V2484" t="str">
        <f>_xll.BDP("BJ387044 Corp","ID_CUSIP")</f>
        <v>56501RAJ5</v>
      </c>
      <c r="W2484" t="s">
        <v>1499</v>
      </c>
      <c r="X2484" t="str">
        <f>_xll.BDP("BJ387044 Corp","CRNCY")</f>
        <v>CAD</v>
      </c>
      <c r="Y2484" t="s">
        <v>1534</v>
      </c>
      <c r="AA2484">
        <v>86.74</v>
      </c>
      <c r="AB2484">
        <v>81.680000000000007</v>
      </c>
    </row>
    <row r="2485" spans="1:28" x14ac:dyDescent="0.25">
      <c r="A2485" t="s">
        <v>1042</v>
      </c>
      <c r="B2485" t="s">
        <v>31</v>
      </c>
      <c r="C2485" t="s">
        <v>1528</v>
      </c>
      <c r="D2485">
        <v>12.15</v>
      </c>
      <c r="E2485" t="s">
        <v>1008</v>
      </c>
      <c r="F2485" t="s">
        <v>1431</v>
      </c>
      <c r="G2485" t="s">
        <v>35</v>
      </c>
      <c r="H2485" t="str">
        <f>_xll.BDP("BK129574 Corp","SECURITY_DES")</f>
        <v>ELFCN 4 06/22/50</v>
      </c>
      <c r="I2485">
        <v>82.700999999999993</v>
      </c>
      <c r="J2485">
        <v>83.929000000000002</v>
      </c>
      <c r="K2485">
        <v>164</v>
      </c>
      <c r="L2485">
        <v>154</v>
      </c>
      <c r="M24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485" t="s">
        <v>42</v>
      </c>
      <c r="O2485">
        <v>2000000</v>
      </c>
      <c r="P2485">
        <v>0</v>
      </c>
      <c r="Q2485" t="str">
        <f>_xll.BDP("BK129574 Corp","BICS_LEVEL_1_NAME")</f>
        <v>Financials</v>
      </c>
      <c r="R2485">
        <v>5.25</v>
      </c>
      <c r="S2485">
        <v>5.15</v>
      </c>
      <c r="V2485" t="str">
        <f>_xll.BDP("BK129574 Corp","ID_CUSIP")</f>
        <v>26857QAA9</v>
      </c>
      <c r="W2485" t="s">
        <v>1499</v>
      </c>
      <c r="X2485" t="str">
        <f>_xll.BDP("BK129574 Corp","CRNCY")</f>
        <v>CAD</v>
      </c>
      <c r="Y2485" t="s">
        <v>1534</v>
      </c>
      <c r="AA2485">
        <v>163.24</v>
      </c>
      <c r="AB2485">
        <v>153.62</v>
      </c>
    </row>
    <row r="2486" spans="1:28" x14ac:dyDescent="0.25">
      <c r="A2486" t="s">
        <v>1007</v>
      </c>
      <c r="B2486" t="s">
        <v>31</v>
      </c>
      <c r="C2486" t="s">
        <v>1528</v>
      </c>
      <c r="D2486">
        <v>1.27</v>
      </c>
      <c r="E2486" t="s">
        <v>1008</v>
      </c>
      <c r="F2486" t="s">
        <v>1431</v>
      </c>
      <c r="G2486" t="s">
        <v>35</v>
      </c>
      <c r="H2486" t="str">
        <f>_xll.BDP("BR565451 Corp","SECURITY_DES")</f>
        <v>ELFCN 2.024 09/24/31</v>
      </c>
      <c r="I2486">
        <v>98.024000000000001</v>
      </c>
      <c r="J2486">
        <v>98.152000000000001</v>
      </c>
      <c r="K2486">
        <v>94</v>
      </c>
      <c r="L2486">
        <v>84</v>
      </c>
      <c r="M248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486" t="s">
        <v>78</v>
      </c>
      <c r="O2486">
        <v>5000000</v>
      </c>
      <c r="P2486">
        <v>0</v>
      </c>
      <c r="Q2486" t="str">
        <f>_xll.BDP("BR565451 Corp","BICS_LEVEL_1_NAME")</f>
        <v>Financials</v>
      </c>
      <c r="R2486">
        <v>3.56</v>
      </c>
      <c r="S2486">
        <v>3.46</v>
      </c>
      <c r="V2486" t="str">
        <f>_xll.BDP("BR565451 Corp","ID_CUSIP")</f>
        <v>291839AG3</v>
      </c>
      <c r="W2486" t="s">
        <v>1499</v>
      </c>
      <c r="X2486" t="str">
        <f>_xll.BDP("BR565451 Corp","CRNCY")</f>
        <v>CAD</v>
      </c>
      <c r="Y2486" t="s">
        <v>1534</v>
      </c>
      <c r="AA2486">
        <v>93.34</v>
      </c>
      <c r="AB2486">
        <v>83.42</v>
      </c>
    </row>
    <row r="2487" spans="1:28" x14ac:dyDescent="0.25">
      <c r="A2487" t="s">
        <v>1009</v>
      </c>
      <c r="B2487" t="s">
        <v>31</v>
      </c>
      <c r="C2487" t="s">
        <v>1528</v>
      </c>
      <c r="D2487">
        <v>1.42</v>
      </c>
      <c r="E2487" t="s">
        <v>997</v>
      </c>
      <c r="F2487" t="s">
        <v>1431</v>
      </c>
      <c r="G2487" t="s">
        <v>35</v>
      </c>
      <c r="H2487" t="str">
        <f>_xll.BDP("BS512962 Corp","SECURITY_DES")</f>
        <v>SLFCN 2.46 11/18/31</v>
      </c>
      <c r="I2487">
        <v>98.843000000000004</v>
      </c>
      <c r="J2487">
        <v>98.914000000000001</v>
      </c>
      <c r="K2487">
        <v>65</v>
      </c>
      <c r="L2487">
        <v>60</v>
      </c>
      <c r="M24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487" t="s">
        <v>78</v>
      </c>
      <c r="O2487">
        <v>3300000</v>
      </c>
      <c r="P2487">
        <v>0</v>
      </c>
      <c r="Q2487" t="str">
        <f>_xll.BDP("BS512962 Corp","BICS_LEVEL_1_NAME")</f>
        <v>Financials</v>
      </c>
      <c r="R2487">
        <v>3.27</v>
      </c>
      <c r="S2487">
        <v>3.22</v>
      </c>
      <c r="V2487" t="str">
        <f>_xll.BDP("BS512962 Corp","ID_CUSIP")</f>
        <v>86682ZAP1</v>
      </c>
      <c r="W2487" t="s">
        <v>1499</v>
      </c>
      <c r="X2487" t="str">
        <f>_xll.BDP("BS512962 Corp","CRNCY")</f>
        <v>CAD</v>
      </c>
      <c r="Y2487" t="s">
        <v>1534</v>
      </c>
      <c r="AA2487">
        <v>63.03</v>
      </c>
      <c r="AB2487">
        <v>58.23</v>
      </c>
    </row>
    <row r="2488" spans="1:28" x14ac:dyDescent="0.25">
      <c r="A2488" t="s">
        <v>1010</v>
      </c>
      <c r="B2488" t="s">
        <v>31</v>
      </c>
      <c r="C2488" t="s">
        <v>1528</v>
      </c>
      <c r="D2488">
        <v>3.2</v>
      </c>
      <c r="E2488" t="s">
        <v>997</v>
      </c>
      <c r="F2488" t="s">
        <v>1431</v>
      </c>
      <c r="G2488" t="s">
        <v>35</v>
      </c>
      <c r="H2488" t="str">
        <f>_xll.BDP("BS512965 Corp","SECURITY_DES")</f>
        <v>SLFCN 2.8 11/21/33</v>
      </c>
      <c r="I2488">
        <v>97.325999999999993</v>
      </c>
      <c r="J2488">
        <v>97.486000000000004</v>
      </c>
      <c r="K2488">
        <v>84</v>
      </c>
      <c r="L2488">
        <v>79</v>
      </c>
      <c r="M24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488" t="s">
        <v>36</v>
      </c>
      <c r="O2488">
        <v>5000000</v>
      </c>
      <c r="P2488">
        <v>0</v>
      </c>
      <c r="Q2488" t="str">
        <f>_xll.BDP("BS512965 Corp","BICS_LEVEL_1_NAME")</f>
        <v>Financials</v>
      </c>
      <c r="R2488">
        <v>3.62</v>
      </c>
      <c r="S2488">
        <v>3.57</v>
      </c>
      <c r="V2488" t="str">
        <f>_xll.BDP("BS512965 Corp","ID_CUSIP")</f>
        <v>86682ZAQ9</v>
      </c>
      <c r="W2488" t="s">
        <v>1499</v>
      </c>
      <c r="X2488" t="str">
        <f>_xll.BDP("BS512965 Corp","CRNCY")</f>
        <v>CAD</v>
      </c>
      <c r="Y2488" t="s">
        <v>1534</v>
      </c>
      <c r="AA2488">
        <v>82.12</v>
      </c>
      <c r="AB2488">
        <v>77.11</v>
      </c>
    </row>
    <row r="2489" spans="1:28" x14ac:dyDescent="0.25">
      <c r="A2489" t="s">
        <v>1011</v>
      </c>
      <c r="B2489" t="s">
        <v>31</v>
      </c>
      <c r="C2489" t="s">
        <v>1528</v>
      </c>
      <c r="D2489">
        <v>5.45</v>
      </c>
      <c r="E2489" t="s">
        <v>997</v>
      </c>
      <c r="F2489" t="s">
        <v>1431</v>
      </c>
      <c r="G2489" t="s">
        <v>35</v>
      </c>
      <c r="H2489" t="str">
        <f>_xll.BDP("BS512967 Corp","SECURITY_DES")</f>
        <v>SLFCN 3.15 11/18/36</v>
      </c>
      <c r="I2489">
        <v>94.412000000000006</v>
      </c>
      <c r="J2489">
        <v>94.685000000000002</v>
      </c>
      <c r="K2489">
        <v>109</v>
      </c>
      <c r="L2489">
        <v>104</v>
      </c>
      <c r="M248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489" t="s">
        <v>145</v>
      </c>
      <c r="O2489">
        <v>3000000</v>
      </c>
      <c r="P2489">
        <v>0</v>
      </c>
      <c r="Q2489" t="str">
        <f>_xll.BDP("BS512967 Corp","BICS_LEVEL_1_NAME")</f>
        <v>Financials</v>
      </c>
      <c r="R2489">
        <v>4.1399999999999997</v>
      </c>
      <c r="S2489">
        <v>4.09</v>
      </c>
      <c r="V2489" t="str">
        <f>_xll.BDP("BS512967 Corp","ID_CUSIP")</f>
        <v>86682ZAR7</v>
      </c>
      <c r="W2489" t="s">
        <v>1499</v>
      </c>
      <c r="X2489" t="str">
        <f>_xll.BDP("BS512967 Corp","CRNCY")</f>
        <v>CAD</v>
      </c>
      <c r="Y2489" t="s">
        <v>1534</v>
      </c>
      <c r="AA2489">
        <v>105.29</v>
      </c>
      <c r="AB2489">
        <v>100.34</v>
      </c>
    </row>
    <row r="2490" spans="1:28" x14ac:dyDescent="0.25">
      <c r="A2490" t="s">
        <v>1012</v>
      </c>
      <c r="B2490" t="s">
        <v>31</v>
      </c>
      <c r="C2490" t="s">
        <v>1528</v>
      </c>
      <c r="D2490">
        <v>1.68</v>
      </c>
      <c r="E2490" t="s">
        <v>1013</v>
      </c>
      <c r="F2490" t="s">
        <v>1431</v>
      </c>
      <c r="G2490" t="s">
        <v>35</v>
      </c>
      <c r="H2490" t="str">
        <f>_xll.BDP("BU719329 Corp","SECURITY_DES")</f>
        <v>IAGCN 3.187 02/25/32</v>
      </c>
      <c r="I2490">
        <v>99.376999999999995</v>
      </c>
      <c r="J2490">
        <v>99.477999999999994</v>
      </c>
      <c r="K2490">
        <v>91</v>
      </c>
      <c r="L2490">
        <v>85</v>
      </c>
      <c r="M249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490" t="s">
        <v>48</v>
      </c>
      <c r="O2490">
        <v>2000000</v>
      </c>
      <c r="P2490">
        <v>0</v>
      </c>
      <c r="Q2490" t="str">
        <f>_xll.BDP("BU719329 Corp","BICS_LEVEL_1_NAME")</f>
        <v>Financials</v>
      </c>
      <c r="R2490">
        <v>3.56</v>
      </c>
      <c r="S2490">
        <v>3.5</v>
      </c>
      <c r="V2490" t="str">
        <f>_xll.BDP("BU719329 Corp","ID_CUSIP")</f>
        <v>45075EAC8</v>
      </c>
      <c r="W2490" t="s">
        <v>1499</v>
      </c>
      <c r="X2490" t="str">
        <f>_xll.BDP("BU719329 Corp","CRNCY")</f>
        <v>CAD</v>
      </c>
      <c r="Y2490" t="s">
        <v>1534</v>
      </c>
      <c r="AA2490">
        <v>91.02</v>
      </c>
      <c r="AB2490">
        <v>85</v>
      </c>
    </row>
    <row r="2491" spans="1:28" x14ac:dyDescent="0.25">
      <c r="A2491" t="s">
        <v>1014</v>
      </c>
      <c r="B2491" t="s">
        <v>31</v>
      </c>
      <c r="C2491" t="s">
        <v>1528</v>
      </c>
      <c r="D2491">
        <v>3.93</v>
      </c>
      <c r="E2491" t="s">
        <v>997</v>
      </c>
      <c r="F2491" t="s">
        <v>1431</v>
      </c>
      <c r="G2491" t="s">
        <v>35</v>
      </c>
      <c r="H2491" t="str">
        <f>_xll.BDP("BY335686 Corp","SECURITY_DES")</f>
        <v>SLFCN 4.78 08/10/34</v>
      </c>
      <c r="I2491">
        <v>103.556</v>
      </c>
      <c r="J2491">
        <v>103.753</v>
      </c>
      <c r="K2491">
        <v>103</v>
      </c>
      <c r="L2491">
        <v>98</v>
      </c>
      <c r="M249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491" t="s">
        <v>111</v>
      </c>
      <c r="O2491">
        <v>5000000</v>
      </c>
      <c r="P2491">
        <v>0</v>
      </c>
      <c r="Q2491" t="str">
        <f>_xll.BDP("BY335686 Corp","BICS_LEVEL_1_NAME")</f>
        <v>Financials</v>
      </c>
      <c r="R2491">
        <v>3.86</v>
      </c>
      <c r="S2491">
        <v>3.81</v>
      </c>
      <c r="V2491" t="str">
        <f>_xll.BDP("BY335686 Corp","ID_CUSIP")</f>
        <v>86682ZAS5</v>
      </c>
      <c r="W2491" t="s">
        <v>1499</v>
      </c>
      <c r="X2491" t="str">
        <f>_xll.BDP("BY335686 Corp","CRNCY")</f>
        <v>CAD</v>
      </c>
      <c r="Y2491" t="s">
        <v>1534</v>
      </c>
      <c r="AA2491">
        <v>99.42</v>
      </c>
      <c r="AB2491">
        <v>94.44</v>
      </c>
    </row>
    <row r="2492" spans="1:28" x14ac:dyDescent="0.25">
      <c r="A2492" t="s">
        <v>1016</v>
      </c>
      <c r="B2492" t="s">
        <v>31</v>
      </c>
      <c r="C2492" t="s">
        <v>1528</v>
      </c>
      <c r="D2492">
        <v>4.47</v>
      </c>
      <c r="E2492" t="s">
        <v>999</v>
      </c>
      <c r="F2492" t="s">
        <v>1431</v>
      </c>
      <c r="G2492" t="s">
        <v>35</v>
      </c>
      <c r="H2492" t="str">
        <f>_xll.BDP("YO722407 Corp","SECURITY_DES")</f>
        <v>MFCCN 3.983 05/23/35</v>
      </c>
      <c r="I2492">
        <v>99.763999999999996</v>
      </c>
      <c r="J2492">
        <v>99.944000000000003</v>
      </c>
      <c r="K2492">
        <v>113</v>
      </c>
      <c r="L2492">
        <v>109</v>
      </c>
      <c r="M249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492" t="s">
        <v>222</v>
      </c>
      <c r="O2492">
        <v>5000000</v>
      </c>
      <c r="P2492">
        <v>5000000</v>
      </c>
      <c r="Q2492" t="str">
        <f>_xll.BDP("YO722407 Corp","BICS_LEVEL_1_NAME")</f>
        <v>Financials</v>
      </c>
      <c r="R2492">
        <v>4.04</v>
      </c>
      <c r="S2492">
        <v>4</v>
      </c>
      <c r="V2492" t="str">
        <f>_xll.BDP("YO722407 Corp","ID_CUSIP")</f>
        <v>56501RAU0</v>
      </c>
      <c r="W2492" t="s">
        <v>1499</v>
      </c>
      <c r="X2492" t="str">
        <f>_xll.BDP("YO722407 Corp","CRNCY")</f>
        <v>CAD</v>
      </c>
      <c r="Y2492" t="s">
        <v>1534</v>
      </c>
      <c r="AA2492">
        <v>109.79</v>
      </c>
      <c r="AB2492">
        <v>106.02</v>
      </c>
    </row>
    <row r="2493" spans="1:28" x14ac:dyDescent="0.25">
      <c r="A2493" t="s">
        <v>1020</v>
      </c>
      <c r="B2493" t="s">
        <v>31</v>
      </c>
      <c r="C2493" t="s">
        <v>1528</v>
      </c>
      <c r="D2493">
        <v>4.0999999999999996</v>
      </c>
      <c r="E2493" t="s">
        <v>1013</v>
      </c>
      <c r="F2493" t="s">
        <v>1431</v>
      </c>
      <c r="G2493" t="s">
        <v>35</v>
      </c>
      <c r="H2493" t="str">
        <f>_xll.BDP("YT691622 Corp","SECURITY_DES")</f>
        <v>IAGCN 4.131 12/05/34</v>
      </c>
      <c r="I2493">
        <v>100.262</v>
      </c>
      <c r="J2493">
        <v>100.508</v>
      </c>
      <c r="K2493">
        <v>120</v>
      </c>
      <c r="L2493">
        <v>114</v>
      </c>
      <c r="M249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93" t="s">
        <v>60</v>
      </c>
      <c r="O2493">
        <v>3000000</v>
      </c>
      <c r="P2493">
        <v>0</v>
      </c>
      <c r="Q2493" t="str">
        <f>_xll.BDP("YT691622 Corp","BICS_LEVEL_1_NAME")</f>
        <v>Financials</v>
      </c>
      <c r="R2493">
        <v>4.07</v>
      </c>
      <c r="S2493">
        <v>4.01</v>
      </c>
      <c r="V2493" t="str">
        <f>_xll.BDP("YT691622 Corp","ID_CUSIP")</f>
        <v>45075EAG9</v>
      </c>
      <c r="W2493" t="s">
        <v>1499</v>
      </c>
      <c r="X2493" t="str">
        <f>_xll.BDP("YT691622 Corp","CRNCY")</f>
        <v>CAD</v>
      </c>
      <c r="Y2493" t="s">
        <v>1534</v>
      </c>
      <c r="AA2493">
        <v>117.93</v>
      </c>
      <c r="AB2493">
        <v>111.97</v>
      </c>
    </row>
    <row r="2494" spans="1:28" x14ac:dyDescent="0.25">
      <c r="A2494" t="s">
        <v>1021</v>
      </c>
      <c r="B2494" t="s">
        <v>31</v>
      </c>
      <c r="C2494" t="s">
        <v>1528</v>
      </c>
      <c r="D2494">
        <v>4.12</v>
      </c>
      <c r="E2494" t="s">
        <v>999</v>
      </c>
      <c r="F2494" t="s">
        <v>1431</v>
      </c>
      <c r="G2494" t="s">
        <v>35</v>
      </c>
      <c r="H2494" t="str">
        <f>_xll.BDP("YT724647 Corp","SECURITY_DES")</f>
        <v>MFCCN 4.064 12/06/34</v>
      </c>
      <c r="I2494">
        <v>100.398</v>
      </c>
      <c r="J2494">
        <v>100.604</v>
      </c>
      <c r="K2494">
        <v>110</v>
      </c>
      <c r="L2494">
        <v>105</v>
      </c>
      <c r="M24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494" t="s">
        <v>60</v>
      </c>
      <c r="O2494">
        <v>5000000</v>
      </c>
      <c r="P2494">
        <v>1000000</v>
      </c>
      <c r="Q2494" t="str">
        <f>_xll.BDP("YT724647 Corp","BICS_LEVEL_1_NAME")</f>
        <v>Financials</v>
      </c>
      <c r="R2494">
        <v>3.97</v>
      </c>
      <c r="S2494">
        <v>3.92</v>
      </c>
      <c r="V2494" t="str">
        <f>_xll.BDP("YT724647 Corp","ID_CUSIP")</f>
        <v>56501RAT3</v>
      </c>
      <c r="W2494" t="s">
        <v>1499</v>
      </c>
      <c r="X2494" t="str">
        <f>_xll.BDP("YT724647 Corp","CRNCY")</f>
        <v>CAD</v>
      </c>
      <c r="Y2494" t="s">
        <v>1534</v>
      </c>
      <c r="AA2494">
        <v>107.91</v>
      </c>
      <c r="AB2494">
        <v>102.95</v>
      </c>
    </row>
    <row r="2495" spans="1:28" x14ac:dyDescent="0.25">
      <c r="A2495" t="s">
        <v>1023</v>
      </c>
      <c r="B2495" t="s">
        <v>31</v>
      </c>
      <c r="C2495" t="s">
        <v>1528</v>
      </c>
      <c r="D2495">
        <v>5.38</v>
      </c>
      <c r="E2495" t="s">
        <v>997</v>
      </c>
      <c r="F2495" t="s">
        <v>1431</v>
      </c>
      <c r="G2495" t="s">
        <v>35</v>
      </c>
      <c r="H2495" t="str">
        <f>_xll.BDP("YX084050 Corp","SECURITY_DES")</f>
        <v>SLFCN 5.12 05/15/36</v>
      </c>
      <c r="I2495">
        <v>104.8</v>
      </c>
      <c r="J2495">
        <v>105.07</v>
      </c>
      <c r="K2495">
        <v>115</v>
      </c>
      <c r="L2495">
        <v>110</v>
      </c>
      <c r="M249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495" t="s">
        <v>145</v>
      </c>
      <c r="O2495">
        <v>3000000</v>
      </c>
      <c r="P2495">
        <v>0</v>
      </c>
      <c r="Q2495" t="str">
        <f>_xll.BDP("YX084050 Corp","BICS_LEVEL_1_NAME")</f>
        <v>Financials</v>
      </c>
      <c r="R2495">
        <v>4.2</v>
      </c>
      <c r="S2495">
        <v>4.1500000000000004</v>
      </c>
      <c r="V2495" t="str">
        <f>_xll.BDP("YX084050 Corp","ID_CUSIP")</f>
        <v>86682ZAU0</v>
      </c>
      <c r="W2495" t="s">
        <v>1499</v>
      </c>
      <c r="X2495" t="str">
        <f>_xll.BDP("YX084050 Corp","CRNCY")</f>
        <v>CAD</v>
      </c>
      <c r="Y2495" t="s">
        <v>1534</v>
      </c>
      <c r="AA2495">
        <v>115.61</v>
      </c>
      <c r="AB2495">
        <v>110.59</v>
      </c>
    </row>
    <row r="2496" spans="1:28" x14ac:dyDescent="0.25">
      <c r="A2496" t="s">
        <v>1024</v>
      </c>
      <c r="B2496" t="s">
        <v>31</v>
      </c>
      <c r="C2496" t="s">
        <v>1528</v>
      </c>
      <c r="D2496">
        <v>3.54</v>
      </c>
      <c r="E2496" t="s">
        <v>999</v>
      </c>
      <c r="F2496" t="s">
        <v>1431</v>
      </c>
      <c r="G2496" t="s">
        <v>35</v>
      </c>
      <c r="H2496" t="str">
        <f>_xll.BDP("ZD195259 Corp","SECURITY_DES")</f>
        <v>MFCCN 5.054 02/23/34</v>
      </c>
      <c r="I2496">
        <v>104.173</v>
      </c>
      <c r="J2496">
        <v>104.35</v>
      </c>
      <c r="K2496">
        <v>102</v>
      </c>
      <c r="L2496">
        <v>97</v>
      </c>
      <c r="M249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496" t="s">
        <v>111</v>
      </c>
      <c r="O2496">
        <v>5000000</v>
      </c>
      <c r="P2496">
        <v>0</v>
      </c>
      <c r="Q2496" t="str">
        <f>_xll.BDP("ZD195259 Corp","BICS_LEVEL_1_NAME")</f>
        <v>Financials</v>
      </c>
      <c r="R2496">
        <v>3.85</v>
      </c>
      <c r="S2496">
        <v>3.8</v>
      </c>
      <c r="V2496" t="str">
        <f>_xll.BDP("ZD195259 Corp","ID_CUSIP")</f>
        <v>56501RAS5</v>
      </c>
      <c r="W2496" t="s">
        <v>1499</v>
      </c>
      <c r="X2496" t="str">
        <f>_xll.BDP("ZD195259 Corp","CRNCY")</f>
        <v>CAD</v>
      </c>
      <c r="Y2496" t="s">
        <v>1534</v>
      </c>
      <c r="AA2496">
        <v>102.14</v>
      </c>
      <c r="AB2496">
        <v>97.14</v>
      </c>
    </row>
    <row r="2497" spans="1:28" x14ac:dyDescent="0.25">
      <c r="A2497" t="s">
        <v>1026</v>
      </c>
      <c r="B2497" t="s">
        <v>31</v>
      </c>
      <c r="C2497" t="s">
        <v>1528</v>
      </c>
      <c r="D2497">
        <v>2.97</v>
      </c>
      <c r="E2497" t="s">
        <v>1013</v>
      </c>
      <c r="F2497" t="s">
        <v>1431</v>
      </c>
      <c r="G2497" t="s">
        <v>35</v>
      </c>
      <c r="H2497" t="str">
        <f>_xll.BDP("ZJ014875 Corp","SECURITY_DES")</f>
        <v>IAGCN 5.685 06/20/33</v>
      </c>
      <c r="I2497">
        <v>105.45099999999999</v>
      </c>
      <c r="J2497">
        <v>105.629</v>
      </c>
      <c r="K2497">
        <v>107</v>
      </c>
      <c r="L2497">
        <v>101</v>
      </c>
      <c r="M24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497" t="s">
        <v>63</v>
      </c>
      <c r="O2497">
        <v>3000000</v>
      </c>
      <c r="P2497">
        <v>0</v>
      </c>
      <c r="Q2497" t="str">
        <f>_xll.BDP("ZJ014875 Corp","BICS_LEVEL_1_NAME")</f>
        <v>Financials</v>
      </c>
      <c r="R2497">
        <v>3.79</v>
      </c>
      <c r="S2497">
        <v>3.73</v>
      </c>
      <c r="V2497" t="str">
        <f>_xll.BDP("ZJ014875 Corp","ID_CUSIP")</f>
        <v>45075EAE4</v>
      </c>
      <c r="W2497" t="s">
        <v>1499</v>
      </c>
      <c r="X2497" t="str">
        <f>_xll.BDP("ZJ014875 Corp","CRNCY")</f>
        <v>CAD</v>
      </c>
      <c r="Y2497" t="s">
        <v>1534</v>
      </c>
      <c r="AA2497">
        <v>103.08</v>
      </c>
      <c r="AB2497">
        <v>96.92</v>
      </c>
    </row>
    <row r="2498" spans="1:28" x14ac:dyDescent="0.25">
      <c r="A2498" t="s">
        <v>1027</v>
      </c>
      <c r="B2498" t="s">
        <v>31</v>
      </c>
      <c r="C2498" t="s">
        <v>1528</v>
      </c>
      <c r="D2498">
        <v>4.76</v>
      </c>
      <c r="E2498" t="s">
        <v>997</v>
      </c>
      <c r="F2498" t="s">
        <v>1431</v>
      </c>
      <c r="G2498" t="s">
        <v>35</v>
      </c>
      <c r="H2498" t="str">
        <f>_xll.BDP("ZJ332841 Corp","SECURITY_DES")</f>
        <v>SLFCN 5 1/2 07/04/35</v>
      </c>
      <c r="I2498">
        <v>106.82299999999999</v>
      </c>
      <c r="J2498">
        <v>107.06100000000001</v>
      </c>
      <c r="K2498">
        <v>107</v>
      </c>
      <c r="L2498">
        <v>102</v>
      </c>
      <c r="M24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498" t="s">
        <v>50</v>
      </c>
      <c r="O2498">
        <v>5000000</v>
      </c>
      <c r="P2498">
        <v>0</v>
      </c>
      <c r="Q2498" t="str">
        <f>_xll.BDP("ZJ332841 Corp","BICS_LEVEL_1_NAME")</f>
        <v>Financials</v>
      </c>
      <c r="R2498">
        <v>4.01</v>
      </c>
      <c r="S2498">
        <v>3.96</v>
      </c>
      <c r="V2498" t="str">
        <f>_xll.BDP("ZJ332841 Corp","ID_CUSIP")</f>
        <v>86682ZAT3</v>
      </c>
      <c r="W2498" t="s">
        <v>1499</v>
      </c>
      <c r="X2498" t="str">
        <f>_xll.BDP("ZJ332841 Corp","CRNCY")</f>
        <v>CAD</v>
      </c>
      <c r="Y2498" t="s">
        <v>1534</v>
      </c>
      <c r="AA2498">
        <v>106.18</v>
      </c>
      <c r="AB2498">
        <v>101.12</v>
      </c>
    </row>
    <row r="2499" spans="1:28" x14ac:dyDescent="0.25">
      <c r="A2499" t="s">
        <v>1028</v>
      </c>
      <c r="B2499" t="s">
        <v>31</v>
      </c>
      <c r="C2499" t="s">
        <v>1528</v>
      </c>
      <c r="D2499">
        <v>2.71</v>
      </c>
      <c r="E2499" t="s">
        <v>999</v>
      </c>
      <c r="F2499" t="s">
        <v>1431</v>
      </c>
      <c r="G2499" t="s">
        <v>35</v>
      </c>
      <c r="H2499" t="str">
        <f>_xll.BDP("ZL478853 Corp","SECURITY_DES")</f>
        <v>MFCCN 5.409 03/10/33</v>
      </c>
      <c r="I2499">
        <v>104.754</v>
      </c>
      <c r="J2499">
        <v>104.889</v>
      </c>
      <c r="K2499">
        <v>93</v>
      </c>
      <c r="L2499">
        <v>88</v>
      </c>
      <c r="M24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499" t="s">
        <v>53</v>
      </c>
      <c r="O2499">
        <v>5000000</v>
      </c>
      <c r="P2499">
        <v>0</v>
      </c>
      <c r="Q2499" t="str">
        <f>_xll.BDP("ZL478853 Corp","BICS_LEVEL_1_NAME")</f>
        <v>Financials</v>
      </c>
      <c r="R2499">
        <v>3.6</v>
      </c>
      <c r="S2499">
        <v>3.55</v>
      </c>
      <c r="V2499" t="str">
        <f>_xll.BDP("ZL478853 Corp","ID_CUSIP")</f>
        <v>56501RAQ9</v>
      </c>
      <c r="W2499" t="s">
        <v>1499</v>
      </c>
      <c r="X2499" t="str">
        <f>_xll.BDP("ZL478853 Corp","CRNCY")</f>
        <v>CAD</v>
      </c>
      <c r="Y2499" t="s">
        <v>1534</v>
      </c>
      <c r="AA2499">
        <v>88.17</v>
      </c>
      <c r="AB2499">
        <v>83.21</v>
      </c>
    </row>
    <row r="2500" spans="1:28" x14ac:dyDescent="0.25">
      <c r="A2500" t="s">
        <v>1029</v>
      </c>
      <c r="B2500" t="s">
        <v>31</v>
      </c>
      <c r="C2500" t="s">
        <v>1528</v>
      </c>
      <c r="D2500">
        <v>2.5499999999999998</v>
      </c>
      <c r="E2500" t="s">
        <v>1008</v>
      </c>
      <c r="F2500" t="s">
        <v>1431</v>
      </c>
      <c r="G2500" t="s">
        <v>35</v>
      </c>
      <c r="H2500" t="str">
        <f>_xll.BDP("ZM363226 Corp","SECURITY_DES")</f>
        <v>ELFCN 5.503 01/13/33</v>
      </c>
      <c r="I2500">
        <v>104.246</v>
      </c>
      <c r="J2500">
        <v>104.42400000000001</v>
      </c>
      <c r="K2500">
        <v>112</v>
      </c>
      <c r="L2500">
        <v>105</v>
      </c>
      <c r="M25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500" t="s">
        <v>53</v>
      </c>
      <c r="O2500">
        <v>5000000</v>
      </c>
      <c r="P2500">
        <v>3000000</v>
      </c>
      <c r="Q2500" t="str">
        <f>_xll.BDP("ZM363226 Corp","BICS_LEVEL_1_NAME")</f>
        <v>Financials</v>
      </c>
      <c r="R2500">
        <v>3.79</v>
      </c>
      <c r="S2500">
        <v>3.72</v>
      </c>
      <c r="V2500" t="str">
        <f>_xll.BDP("ZM363226 Corp","ID_CUSIP")</f>
        <v>291839AH1</v>
      </c>
      <c r="W2500" t="s">
        <v>1499</v>
      </c>
      <c r="X2500" t="str">
        <f>_xll.BDP("ZM363226 Corp","CRNCY")</f>
        <v>CAD</v>
      </c>
      <c r="Y2500" t="s">
        <v>1534</v>
      </c>
      <c r="AA2500">
        <v>108.68</v>
      </c>
      <c r="AB2500">
        <v>101.72</v>
      </c>
    </row>
    <row r="2501" spans="1:28" x14ac:dyDescent="0.25">
      <c r="A2501" t="s">
        <v>533</v>
      </c>
      <c r="B2501" t="s">
        <v>31</v>
      </c>
      <c r="C2501" t="s">
        <v>1528</v>
      </c>
      <c r="D2501">
        <v>4.62</v>
      </c>
      <c r="E2501" t="s">
        <v>534</v>
      </c>
      <c r="F2501" t="s">
        <v>1431</v>
      </c>
      <c r="G2501" t="s">
        <v>35</v>
      </c>
      <c r="H2501" t="str">
        <f>_xll.BDP("ZO666415 Corp","SECURITY_DES")</f>
        <v>AVLN 4 10/02/30</v>
      </c>
      <c r="I2501">
        <v>97.091999999999999</v>
      </c>
      <c r="J2501">
        <v>97.369</v>
      </c>
      <c r="K2501">
        <v>168</v>
      </c>
      <c r="L2501">
        <v>162</v>
      </c>
      <c r="M25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01" t="s">
        <v>50</v>
      </c>
      <c r="O2501">
        <v>2000000</v>
      </c>
      <c r="P2501">
        <v>0</v>
      </c>
      <c r="Q2501" t="str">
        <f>_xll.BDP("ZO666415 Corp","BICS_LEVEL_1_NAME")</f>
        <v>Financials</v>
      </c>
      <c r="R2501">
        <v>4.62</v>
      </c>
      <c r="S2501">
        <v>4.5599999999999996</v>
      </c>
      <c r="V2501" t="str">
        <f>_xll.BDP("ZO666415 Corp","ID_CUSIP")</f>
        <v>ZO6664155</v>
      </c>
      <c r="W2501" t="s">
        <v>1499</v>
      </c>
      <c r="X2501" t="str">
        <f>_xll.BDP("ZO666415 Corp","CRNCY")</f>
        <v>CAD</v>
      </c>
      <c r="Y2501" t="s">
        <v>1534</v>
      </c>
      <c r="AA2501">
        <v>164.86</v>
      </c>
      <c r="AB2501">
        <v>158.66999999999999</v>
      </c>
    </row>
    <row r="2502" spans="1:28" x14ac:dyDescent="0.25">
      <c r="A2502" t="s">
        <v>1030</v>
      </c>
      <c r="B2502" t="s">
        <v>31</v>
      </c>
      <c r="C2502" t="s">
        <v>1528</v>
      </c>
      <c r="D2502">
        <v>4.57</v>
      </c>
      <c r="E2502" t="s">
        <v>997</v>
      </c>
      <c r="F2502" t="s">
        <v>1431</v>
      </c>
      <c r="G2502" t="s">
        <v>35</v>
      </c>
      <c r="H2502" t="str">
        <f>_xll.BDP("ZO714704 Corp","SECURITY_DES")</f>
        <v>SLFCN 2.06 10/01/35</v>
      </c>
      <c r="I2502">
        <v>91.606999999999999</v>
      </c>
      <c r="J2502">
        <v>91.835999999999999</v>
      </c>
      <c r="K2502">
        <v>87</v>
      </c>
      <c r="L2502">
        <v>82</v>
      </c>
      <c r="M250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02" t="s">
        <v>50</v>
      </c>
      <c r="O2502">
        <v>3000000</v>
      </c>
      <c r="P2502">
        <v>0</v>
      </c>
      <c r="Q2502" t="str">
        <f>_xll.BDP("ZO714704 Corp","BICS_LEVEL_1_NAME")</f>
        <v>Financials</v>
      </c>
      <c r="R2502">
        <v>3.81</v>
      </c>
      <c r="S2502">
        <v>3.76</v>
      </c>
      <c r="V2502" t="str">
        <f>_xll.BDP("ZO714704 Corp","ID_CUSIP")</f>
        <v>86682ZAN6</v>
      </c>
      <c r="W2502" t="s">
        <v>1499</v>
      </c>
      <c r="X2502" t="str">
        <f>_xll.BDP("ZO714704 Corp","CRNCY")</f>
        <v>CAD</v>
      </c>
      <c r="Y2502" t="s">
        <v>1534</v>
      </c>
      <c r="AA2502">
        <v>83.88</v>
      </c>
      <c r="AB2502">
        <v>78.7</v>
      </c>
    </row>
    <row r="2503" spans="1:28" x14ac:dyDescent="0.25">
      <c r="A2503" t="s">
        <v>1031</v>
      </c>
      <c r="B2503" t="s">
        <v>31</v>
      </c>
      <c r="C2503" t="s">
        <v>1528</v>
      </c>
      <c r="D2503">
        <v>4.46</v>
      </c>
      <c r="E2503" t="s">
        <v>1032</v>
      </c>
      <c r="F2503" t="s">
        <v>1431</v>
      </c>
      <c r="G2503" t="s">
        <v>35</v>
      </c>
      <c r="H2503" t="str">
        <f>_xll.BDP("ZO866836 Corp","SECURITY_DES")</f>
        <v>FRSTRS 2.885 10/15/35</v>
      </c>
      <c r="I2503">
        <v>91.185000000000002</v>
      </c>
      <c r="J2503">
        <v>91.632000000000005</v>
      </c>
      <c r="K2503">
        <v>182</v>
      </c>
      <c r="L2503">
        <v>172</v>
      </c>
      <c r="M25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03" t="s">
        <v>50</v>
      </c>
      <c r="O2503">
        <v>2000000</v>
      </c>
      <c r="P2503">
        <v>0</v>
      </c>
      <c r="Q2503" t="str">
        <f>_xll.BDP("ZO866836 Corp","BICS_LEVEL_1_NAME")</f>
        <v>Financials</v>
      </c>
      <c r="R2503">
        <v>4.76</v>
      </c>
      <c r="S2503">
        <v>4.66</v>
      </c>
      <c r="V2503" t="str">
        <f>_xll.BDP("ZO866836 Corp","ID_CUSIP")</f>
        <v>454015AA6</v>
      </c>
      <c r="W2503" t="s">
        <v>1499</v>
      </c>
      <c r="X2503" t="str">
        <f>_xll.BDP("ZO866836 Corp","CRNCY")</f>
        <v>CAD</v>
      </c>
      <c r="Y2503" t="s">
        <v>1534</v>
      </c>
      <c r="AA2503">
        <v>178.5</v>
      </c>
      <c r="AB2503">
        <v>168.3</v>
      </c>
    </row>
    <row r="2504" spans="1:28" x14ac:dyDescent="0.25">
      <c r="A2504" t="s">
        <v>1033</v>
      </c>
      <c r="B2504" t="s">
        <v>31</v>
      </c>
      <c r="C2504" t="s">
        <v>1528</v>
      </c>
      <c r="D2504">
        <v>1.29</v>
      </c>
      <c r="E2504" t="s">
        <v>1013</v>
      </c>
      <c r="F2504" t="s">
        <v>1431</v>
      </c>
      <c r="G2504" t="s">
        <v>35</v>
      </c>
      <c r="H2504" t="str">
        <f>_xll.BDP("ZR718226 Corp","SECURITY_DES")</f>
        <v>IAGCN 3.072 09/24/31</v>
      </c>
      <c r="I2504">
        <v>99.608000000000004</v>
      </c>
      <c r="J2504">
        <v>99.685000000000002</v>
      </c>
      <c r="K2504">
        <v>76</v>
      </c>
      <c r="L2504">
        <v>70</v>
      </c>
      <c r="M250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504" t="s">
        <v>209</v>
      </c>
      <c r="O2504">
        <v>2000000</v>
      </c>
      <c r="P2504">
        <v>3100000</v>
      </c>
      <c r="Q2504" t="str">
        <f>_xll.BDP("ZR718226 Corp","BICS_LEVEL_1_NAME")</f>
        <v>Financials</v>
      </c>
      <c r="R2504">
        <v>3.37</v>
      </c>
      <c r="S2504">
        <v>3.31</v>
      </c>
      <c r="V2504" t="str">
        <f>_xll.BDP("ZR718226 Corp","ID_CUSIP")</f>
        <v>45075EAA2</v>
      </c>
      <c r="W2504" t="s">
        <v>1499</v>
      </c>
      <c r="X2504" t="str">
        <f>_xll.BDP("ZR718226 Corp","CRNCY")</f>
        <v>CAD</v>
      </c>
      <c r="Y2504" t="s">
        <v>1534</v>
      </c>
      <c r="AA2504">
        <v>73.42</v>
      </c>
      <c r="AB2504">
        <v>69.05</v>
      </c>
    </row>
    <row r="2505" spans="1:28" x14ac:dyDescent="0.25">
      <c r="A2505" t="s">
        <v>1535</v>
      </c>
      <c r="B2505" t="s">
        <v>31</v>
      </c>
      <c r="C2505" t="s">
        <v>1536</v>
      </c>
      <c r="D2505">
        <v>6.65</v>
      </c>
      <c r="E2505" t="s">
        <v>1537</v>
      </c>
      <c r="F2505" t="s">
        <v>67</v>
      </c>
      <c r="G2505" t="s">
        <v>35</v>
      </c>
      <c r="H2505" t="str">
        <f>_xll.BDP("AR165368 Corp","SECURITY_DES")</f>
        <v>FRHYDR 3.357 05/15/33</v>
      </c>
      <c r="I2505">
        <v>96.361999999999995</v>
      </c>
      <c r="J2505">
        <v>96.561999999999998</v>
      </c>
      <c r="K2505">
        <v>68.3</v>
      </c>
      <c r="L2505">
        <v>65.3</v>
      </c>
      <c r="M250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505" t="s">
        <v>40</v>
      </c>
      <c r="Q2505" t="str">
        <f>_xll.BDP("AR165368 Corp","BICS_LEVEL_1_NAME")</f>
        <v>Financials</v>
      </c>
      <c r="R2505">
        <v>3.89</v>
      </c>
      <c r="S2505">
        <v>3.86</v>
      </c>
      <c r="V2505" t="str">
        <f>_xll.BDP("AR165368 Corp","ID_CUSIP")</f>
        <v>30324RAA4</v>
      </c>
      <c r="W2505" t="s">
        <v>1538</v>
      </c>
      <c r="X2505" t="str">
        <f>_xll.BDP("AR165368 Corp","CRNCY")</f>
        <v>CAD</v>
      </c>
      <c r="Y2505" t="s">
        <v>1539</v>
      </c>
      <c r="AA2505">
        <v>68.55</v>
      </c>
      <c r="AB2505">
        <v>65.55</v>
      </c>
    </row>
    <row r="2506" spans="1:28" x14ac:dyDescent="0.25">
      <c r="A2506" t="s">
        <v>1540</v>
      </c>
      <c r="B2506" t="s">
        <v>31</v>
      </c>
      <c r="C2506" t="s">
        <v>1536</v>
      </c>
      <c r="D2506">
        <v>9.3699999999999992</v>
      </c>
      <c r="E2506" t="s">
        <v>1537</v>
      </c>
      <c r="F2506" t="s">
        <v>67</v>
      </c>
      <c r="G2506" t="s">
        <v>35</v>
      </c>
      <c r="H2506" t="str">
        <f>_xll.BDP("AS300775 Corp","SECURITY_DES")</f>
        <v>FRHYDR 3.52 05/15/38</v>
      </c>
      <c r="I2506">
        <v>92.084000000000003</v>
      </c>
      <c r="J2506">
        <v>92.366</v>
      </c>
      <c r="K2506">
        <v>92.8</v>
      </c>
      <c r="L2506">
        <v>89.8</v>
      </c>
      <c r="M2506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506" t="s">
        <v>484</v>
      </c>
      <c r="P2506">
        <v>3000000</v>
      </c>
      <c r="Q2506" t="str">
        <f>_xll.BDP("AS300775 Corp","BICS_LEVEL_1_NAME")</f>
        <v>Financials</v>
      </c>
      <c r="R2506">
        <v>4.32</v>
      </c>
      <c r="S2506">
        <v>4.29</v>
      </c>
      <c r="V2506" t="str">
        <f>_xll.BDP("AS300775 Corp","ID_CUSIP")</f>
        <v>30324RAB2</v>
      </c>
      <c r="W2506" t="s">
        <v>1538</v>
      </c>
      <c r="X2506" t="str">
        <f>_xll.BDP("AS300775 Corp","CRNCY")</f>
        <v>CAD</v>
      </c>
      <c r="Y2506" t="s">
        <v>1539</v>
      </c>
      <c r="Z2506" t="s">
        <v>43</v>
      </c>
      <c r="AA2506">
        <v>91.37</v>
      </c>
      <c r="AB2506">
        <v>88.37</v>
      </c>
    </row>
    <row r="2507" spans="1:28" x14ac:dyDescent="0.25">
      <c r="A2507" t="s">
        <v>1541</v>
      </c>
      <c r="B2507" t="s">
        <v>31</v>
      </c>
      <c r="C2507" t="s">
        <v>1536</v>
      </c>
      <c r="D2507">
        <v>5.57</v>
      </c>
      <c r="E2507" t="s">
        <v>1300</v>
      </c>
      <c r="F2507" t="s">
        <v>67</v>
      </c>
      <c r="G2507" t="s">
        <v>35</v>
      </c>
      <c r="H2507" t="str">
        <f>_xll.BDP("BR929221 Corp","SECURITY_DES")</f>
        <v>ONT 2 1/4 12/02/31</v>
      </c>
      <c r="I2507">
        <v>93.1</v>
      </c>
      <c r="J2507">
        <v>93.132999999999996</v>
      </c>
      <c r="K2507">
        <v>34.799999999999997</v>
      </c>
      <c r="L2507">
        <v>34.200000000000003</v>
      </c>
      <c r="M250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507" t="s">
        <v>96</v>
      </c>
      <c r="P2507">
        <v>50000000</v>
      </c>
      <c r="Q2507" t="str">
        <f>_xll.BDP("BR929221 Corp","BICS_LEVEL_1_NAME")</f>
        <v>Government</v>
      </c>
      <c r="R2507">
        <v>3.44</v>
      </c>
      <c r="S2507">
        <v>3.44</v>
      </c>
      <c r="V2507" t="str">
        <f>_xll.BDP("BR929221 Corp","ID_CUSIP")</f>
        <v>68333ZAT4</v>
      </c>
      <c r="W2507" t="s">
        <v>1538</v>
      </c>
      <c r="X2507" t="str">
        <f>_xll.BDP("BR929221 Corp","CRNCY")</f>
        <v>CAD</v>
      </c>
      <c r="Y2507" t="s">
        <v>1539</v>
      </c>
      <c r="Z2507" t="s">
        <v>43</v>
      </c>
      <c r="AA2507">
        <v>34.71</v>
      </c>
      <c r="AB2507">
        <v>34.17</v>
      </c>
    </row>
    <row r="2508" spans="1:28" x14ac:dyDescent="0.25">
      <c r="A2508" t="s">
        <v>1542</v>
      </c>
      <c r="B2508" t="s">
        <v>31</v>
      </c>
      <c r="C2508" t="s">
        <v>1536</v>
      </c>
      <c r="D2508">
        <v>14.62</v>
      </c>
      <c r="E2508" t="s">
        <v>1300</v>
      </c>
      <c r="F2508" t="s">
        <v>67</v>
      </c>
      <c r="G2508" t="s">
        <v>35</v>
      </c>
      <c r="H2508" t="str">
        <f>_xll.BDP("BW854532 Corp","SECURITY_DES")</f>
        <v>ONT 3 3/4 12/02/53</v>
      </c>
      <c r="I2508">
        <v>88.036000000000001</v>
      </c>
      <c r="J2508">
        <v>88.108999999999995</v>
      </c>
      <c r="K2508">
        <v>88.5</v>
      </c>
      <c r="L2508">
        <v>88</v>
      </c>
      <c r="M2508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2508" t="s">
        <v>1301</v>
      </c>
      <c r="Q2508" t="str">
        <f>_xll.BDP("BW854532 Corp","BICS_LEVEL_1_NAME")</f>
        <v>Government</v>
      </c>
      <c r="R2508">
        <v>4.5</v>
      </c>
      <c r="S2508">
        <v>4.49</v>
      </c>
      <c r="V2508" t="str">
        <f>_xll.BDP("BW854532 Corp","ID_CUSIP")</f>
        <v>68333ZAV9</v>
      </c>
      <c r="W2508" t="s">
        <v>1538</v>
      </c>
      <c r="X2508" t="str">
        <f>_xll.BDP("BW854532 Corp","CRNCY")</f>
        <v>CAD</v>
      </c>
      <c r="Y2508" t="s">
        <v>1539</v>
      </c>
      <c r="AA2508">
        <v>88.42</v>
      </c>
      <c r="AB2508">
        <v>87.92</v>
      </c>
    </row>
    <row r="2509" spans="1:28" x14ac:dyDescent="0.25">
      <c r="A2509" t="s">
        <v>1543</v>
      </c>
      <c r="B2509" t="s">
        <v>31</v>
      </c>
      <c r="C2509" t="s">
        <v>1536</v>
      </c>
      <c r="D2509">
        <v>7.67</v>
      </c>
      <c r="E2509" t="s">
        <v>1300</v>
      </c>
      <c r="F2509" t="s">
        <v>67</v>
      </c>
      <c r="G2509" t="s">
        <v>35</v>
      </c>
      <c r="H2509" t="str">
        <f>_xll.BDP("ZF409972 Corp","SECURITY_DES")</f>
        <v>ONT 4.15 06/02/34</v>
      </c>
      <c r="I2509">
        <v>102.343</v>
      </c>
      <c r="J2509">
        <v>102.381</v>
      </c>
      <c r="K2509">
        <v>56.8</v>
      </c>
      <c r="L2509">
        <v>56.3</v>
      </c>
      <c r="M250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509" t="s">
        <v>46</v>
      </c>
      <c r="O2509">
        <v>50000000</v>
      </c>
      <c r="Q2509" t="str">
        <f>_xll.BDP("ZF409972 Corp","BICS_LEVEL_1_NAME")</f>
        <v>Government</v>
      </c>
      <c r="R2509">
        <v>3.84</v>
      </c>
      <c r="S2509">
        <v>3.84</v>
      </c>
      <c r="V2509" t="str">
        <f>_xll.BDP("ZF409972 Corp","ID_CUSIP")</f>
        <v>68333ZBC0</v>
      </c>
      <c r="W2509" t="s">
        <v>1538</v>
      </c>
      <c r="X2509" t="str">
        <f>_xll.BDP("ZF409972 Corp","CRNCY")</f>
        <v>CAD</v>
      </c>
      <c r="Y2509" t="s">
        <v>1539</v>
      </c>
      <c r="Z2509" t="s">
        <v>43</v>
      </c>
      <c r="AA2509">
        <v>56.66</v>
      </c>
      <c r="AB2509">
        <v>56.16</v>
      </c>
    </row>
    <row r="2510" spans="1:28" x14ac:dyDescent="0.25">
      <c r="A2510" t="s">
        <v>1299</v>
      </c>
      <c r="B2510" t="s">
        <v>31</v>
      </c>
      <c r="C2510" t="s">
        <v>1536</v>
      </c>
      <c r="D2510">
        <v>15.59</v>
      </c>
      <c r="E2510" t="s">
        <v>1300</v>
      </c>
      <c r="F2510" t="s">
        <v>67</v>
      </c>
      <c r="G2510" t="s">
        <v>35</v>
      </c>
      <c r="H2510" t="str">
        <f>_xll.BDP("ZJ943163 Corp","SECURITY_DES")</f>
        <v>ONT 4.15 12/02/54</v>
      </c>
      <c r="I2510">
        <v>94.331999999999994</v>
      </c>
      <c r="J2510">
        <v>94.41</v>
      </c>
      <c r="K2510">
        <v>88.5</v>
      </c>
      <c r="L2510">
        <v>88</v>
      </c>
      <c r="M2510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2510" t="s">
        <v>1301</v>
      </c>
      <c r="P2510">
        <v>25000000</v>
      </c>
      <c r="Q2510" t="str">
        <f>_xll.BDP("ZJ943163 Corp","BICS_LEVEL_1_NAME")</f>
        <v>Government</v>
      </c>
      <c r="R2510">
        <v>4.5</v>
      </c>
      <c r="S2510">
        <v>4.49</v>
      </c>
      <c r="V2510" t="str">
        <f>_xll.BDP("ZJ943163 Corp","ID_CUSIP")</f>
        <v>68333ZBA4</v>
      </c>
      <c r="W2510" t="s">
        <v>1538</v>
      </c>
      <c r="X2510" t="str">
        <f>_xll.BDP("ZJ943163 Corp","CRNCY")</f>
        <v>CAD</v>
      </c>
      <c r="Y2510" t="s">
        <v>1539</v>
      </c>
      <c r="Z2510" t="s">
        <v>43</v>
      </c>
      <c r="AA2510">
        <v>88.63</v>
      </c>
      <c r="AB2510">
        <v>88.13</v>
      </c>
    </row>
    <row r="2511" spans="1:28" x14ac:dyDescent="0.25">
      <c r="A2511" t="s">
        <v>1544</v>
      </c>
      <c r="B2511" t="s">
        <v>31</v>
      </c>
      <c r="C2511" t="s">
        <v>1536</v>
      </c>
      <c r="D2511">
        <v>6.87</v>
      </c>
      <c r="E2511" t="s">
        <v>1300</v>
      </c>
      <c r="F2511" t="s">
        <v>67</v>
      </c>
      <c r="G2511" t="s">
        <v>35</v>
      </c>
      <c r="H2511" t="str">
        <f>_xll.BDP("ZK062426 Corp","SECURITY_DES")</f>
        <v>ONT 3.65 06/02/33</v>
      </c>
      <c r="I2511">
        <v>99.695999999999998</v>
      </c>
      <c r="J2511">
        <v>99.73</v>
      </c>
      <c r="K2511">
        <v>48.5</v>
      </c>
      <c r="L2511">
        <v>48</v>
      </c>
      <c r="M251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511" t="s">
        <v>40</v>
      </c>
      <c r="P2511">
        <v>50000000</v>
      </c>
      <c r="Q2511" t="str">
        <f>_xll.BDP("ZK062426 Corp","BICS_LEVEL_1_NAME")</f>
        <v>Government</v>
      </c>
      <c r="R2511">
        <v>3.69</v>
      </c>
      <c r="S2511">
        <v>3.69</v>
      </c>
      <c r="V2511" t="str">
        <f>_xll.BDP("ZK062426 Corp","ID_CUSIP")</f>
        <v>68333ZAY3</v>
      </c>
      <c r="W2511" t="s">
        <v>1538</v>
      </c>
      <c r="X2511" t="str">
        <f>_xll.BDP("ZK062426 Corp","CRNCY")</f>
        <v>CAD</v>
      </c>
      <c r="Y2511" t="s">
        <v>1539</v>
      </c>
      <c r="Z2511" t="s">
        <v>43</v>
      </c>
      <c r="AA2511">
        <v>48.4</v>
      </c>
      <c r="AB2511">
        <v>47.9</v>
      </c>
    </row>
    <row r="2512" spans="1:28" x14ac:dyDescent="0.25">
      <c r="A2512" t="s">
        <v>1545</v>
      </c>
      <c r="B2512" t="s">
        <v>31</v>
      </c>
      <c r="C2512" t="s">
        <v>1536</v>
      </c>
      <c r="D2512">
        <v>11.16</v>
      </c>
      <c r="E2512" t="s">
        <v>1300</v>
      </c>
      <c r="F2512" t="s">
        <v>67</v>
      </c>
      <c r="G2512" t="s">
        <v>35</v>
      </c>
      <c r="H2512" t="str">
        <f>_xll.BDP("ZO070502 Corp","SECURITY_DES")</f>
        <v>ONT 1.9 12/02/51</v>
      </c>
      <c r="I2512">
        <v>60.198999999999998</v>
      </c>
      <c r="J2512">
        <v>60.255000000000003</v>
      </c>
      <c r="K2512">
        <v>85</v>
      </c>
      <c r="L2512">
        <v>84.5</v>
      </c>
      <c r="M2512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2512" t="s">
        <v>1546</v>
      </c>
      <c r="P2512">
        <v>25000000</v>
      </c>
      <c r="Q2512" t="str">
        <f>_xll.BDP("ZO070502 Corp","BICS_LEVEL_1_NAME")</f>
        <v>Government</v>
      </c>
      <c r="R2512">
        <v>4.4800000000000004</v>
      </c>
      <c r="S2512">
        <v>4.4800000000000004</v>
      </c>
      <c r="V2512" t="str">
        <f>_xll.BDP("ZO070502 Corp","ID_CUSIP")</f>
        <v>68333ZAL1</v>
      </c>
      <c r="W2512" t="s">
        <v>1538</v>
      </c>
      <c r="X2512" t="str">
        <f>_xll.BDP("ZO070502 Corp","CRNCY")</f>
        <v>CAD</v>
      </c>
      <c r="Y2512" t="s">
        <v>1539</v>
      </c>
      <c r="Z2512" t="s">
        <v>43</v>
      </c>
      <c r="AA2512">
        <v>84.93</v>
      </c>
      <c r="AB2512">
        <v>84.43</v>
      </c>
    </row>
    <row r="2513" spans="1:28" x14ac:dyDescent="0.25">
      <c r="A2513" t="s">
        <v>1547</v>
      </c>
      <c r="B2513" t="s">
        <v>31</v>
      </c>
      <c r="C2513" t="s">
        <v>1536</v>
      </c>
      <c r="D2513">
        <v>12.17</v>
      </c>
      <c r="E2513" t="s">
        <v>1300</v>
      </c>
      <c r="F2513" t="s">
        <v>67</v>
      </c>
      <c r="G2513" t="s">
        <v>35</v>
      </c>
      <c r="H2513" t="str">
        <f>_xll.BDP("ZS856361 Corp","SECURITY_DES")</f>
        <v>ONT 2.65 12/02/50</v>
      </c>
      <c r="I2513">
        <v>72.037000000000006</v>
      </c>
      <c r="J2513">
        <v>72.097999999999999</v>
      </c>
      <c r="K2513">
        <v>87.5</v>
      </c>
      <c r="L2513">
        <v>87</v>
      </c>
      <c r="M2513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2513" t="s">
        <v>1546</v>
      </c>
      <c r="Q2513" t="str">
        <f>_xll.BDP("ZS856361 Corp","BICS_LEVEL_1_NAME")</f>
        <v>Government</v>
      </c>
      <c r="R2513">
        <v>4.51</v>
      </c>
      <c r="S2513">
        <v>4.5</v>
      </c>
      <c r="V2513" t="str">
        <f>_xll.BDP("ZS856361 Corp","ID_CUSIP")</f>
        <v>68333ZAG2</v>
      </c>
      <c r="W2513" t="s">
        <v>1538</v>
      </c>
      <c r="X2513" t="str">
        <f>_xll.BDP("ZS856361 Corp","CRNCY")</f>
        <v>CAD</v>
      </c>
      <c r="Y2513" t="s">
        <v>1539</v>
      </c>
      <c r="AA2513">
        <v>88.51</v>
      </c>
      <c r="AB2513">
        <v>88.01</v>
      </c>
    </row>
    <row r="2514" spans="1:28" x14ac:dyDescent="0.25">
      <c r="A2514" t="s">
        <v>154</v>
      </c>
      <c r="B2514" t="s">
        <v>31</v>
      </c>
      <c r="C2514" t="s">
        <v>1536</v>
      </c>
      <c r="D2514">
        <v>1.96</v>
      </c>
      <c r="E2514" t="s">
        <v>155</v>
      </c>
      <c r="F2514" t="s">
        <v>1431</v>
      </c>
      <c r="G2514" t="s">
        <v>35</v>
      </c>
      <c r="H2514" t="str">
        <f>_xll.BDP("AN966012 Corp","SECURITY_DES")</f>
        <v>CRTUCN 3.469 06/16/27</v>
      </c>
      <c r="I2514">
        <v>99.691000000000003</v>
      </c>
      <c r="J2514">
        <v>99.789000000000001</v>
      </c>
      <c r="K2514">
        <v>98</v>
      </c>
      <c r="L2514">
        <v>93</v>
      </c>
      <c r="M25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14" t="s">
        <v>48</v>
      </c>
      <c r="O2514">
        <v>2000000</v>
      </c>
      <c r="P2514">
        <v>0</v>
      </c>
      <c r="Q2514" t="str">
        <f>_xll.BDP("AN966012 Corp","BICS_LEVEL_1_NAME")</f>
        <v>Financials</v>
      </c>
      <c r="R2514">
        <v>3.63</v>
      </c>
      <c r="S2514">
        <v>3.58</v>
      </c>
      <c r="V2514" t="str">
        <f>_xll.BDP("AN966012 Corp","ID_CUSIP")</f>
        <v>126462AE0</v>
      </c>
      <c r="W2514" t="s">
        <v>1499</v>
      </c>
      <c r="X2514" t="str">
        <f>_xll.BDP("AN966012 Corp","CRNCY")</f>
        <v>CAD</v>
      </c>
      <c r="Y2514" t="s">
        <v>1548</v>
      </c>
      <c r="AA2514">
        <v>97</v>
      </c>
      <c r="AB2514">
        <v>91.81</v>
      </c>
    </row>
    <row r="2515" spans="1:28" x14ac:dyDescent="0.25">
      <c r="A2515" t="s">
        <v>157</v>
      </c>
      <c r="B2515" t="s">
        <v>31</v>
      </c>
      <c r="C2515" t="s">
        <v>1536</v>
      </c>
      <c r="D2515">
        <v>2.0299999999999998</v>
      </c>
      <c r="E2515" t="s">
        <v>158</v>
      </c>
      <c r="F2515" t="s">
        <v>1431</v>
      </c>
      <c r="G2515" t="s">
        <v>35</v>
      </c>
      <c r="H2515" t="str">
        <f>_xll.BDP("AO261609 Corp","SECURITY_DES")</f>
        <v>FCRCN 3.753 07/12/27</v>
      </c>
      <c r="I2515">
        <v>100.032</v>
      </c>
      <c r="J2515">
        <v>100.158</v>
      </c>
      <c r="K2515">
        <v>109</v>
      </c>
      <c r="L2515">
        <v>102</v>
      </c>
      <c r="M25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15" t="s">
        <v>48</v>
      </c>
      <c r="O2515">
        <v>5000000</v>
      </c>
      <c r="P2515">
        <v>0</v>
      </c>
      <c r="Q2515" t="str">
        <f>_xll.BDP("AO261609 Corp","BICS_LEVEL_1_NAME")</f>
        <v>Financials</v>
      </c>
      <c r="R2515">
        <v>3.74</v>
      </c>
      <c r="S2515">
        <v>3.67</v>
      </c>
      <c r="V2515" t="str">
        <f>_xll.BDP("AO261609 Corp","ID_CUSIP")</f>
        <v>31943BBY5</v>
      </c>
      <c r="W2515" t="s">
        <v>1499</v>
      </c>
      <c r="X2515" t="str">
        <f>_xll.BDP("AO261609 Corp","CRNCY")</f>
        <v>CAD</v>
      </c>
      <c r="Y2515" t="s">
        <v>1548</v>
      </c>
      <c r="AA2515">
        <v>108</v>
      </c>
      <c r="AB2515">
        <v>101.9</v>
      </c>
    </row>
    <row r="2516" spans="1:28" x14ac:dyDescent="0.25">
      <c r="A2516" t="s">
        <v>159</v>
      </c>
      <c r="B2516" t="s">
        <v>31</v>
      </c>
      <c r="C2516" t="s">
        <v>1536</v>
      </c>
      <c r="D2516">
        <v>2.21</v>
      </c>
      <c r="E2516" t="s">
        <v>160</v>
      </c>
      <c r="F2516" t="s">
        <v>1431</v>
      </c>
      <c r="G2516" t="s">
        <v>35</v>
      </c>
      <c r="H2516" t="str">
        <f>_xll.BDP("AQ428907 Corp","SECURITY_DES")</f>
        <v>SRUUCN 3.834 12/21/27</v>
      </c>
      <c r="I2516">
        <v>100.139</v>
      </c>
      <c r="J2516">
        <v>100.25</v>
      </c>
      <c r="K2516">
        <v>110</v>
      </c>
      <c r="L2516">
        <v>105</v>
      </c>
      <c r="M25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516" t="s">
        <v>53</v>
      </c>
      <c r="O2516">
        <v>3000000</v>
      </c>
      <c r="P2516">
        <v>0</v>
      </c>
      <c r="Q2516" t="str">
        <f>_xll.BDP("AQ428907 Corp","BICS_LEVEL_1_NAME")</f>
        <v>Financials</v>
      </c>
      <c r="R2516">
        <v>3.77</v>
      </c>
      <c r="S2516">
        <v>3.72</v>
      </c>
      <c r="V2516" t="str">
        <f>_xll.BDP("AQ428907 Corp","ID_CUSIP")</f>
        <v>83179XAH1</v>
      </c>
      <c r="W2516" t="s">
        <v>1499</v>
      </c>
      <c r="X2516" t="str">
        <f>_xll.BDP("AQ428907 Corp","CRNCY")</f>
        <v>CAD</v>
      </c>
      <c r="Y2516" t="s">
        <v>1548</v>
      </c>
      <c r="AA2516">
        <v>110</v>
      </c>
      <c r="AB2516">
        <v>104.51</v>
      </c>
    </row>
    <row r="2517" spans="1:28" x14ac:dyDescent="0.25">
      <c r="A2517" t="s">
        <v>161</v>
      </c>
      <c r="B2517" t="s">
        <v>31</v>
      </c>
      <c r="C2517" t="s">
        <v>1536</v>
      </c>
      <c r="D2517">
        <v>2.17</v>
      </c>
      <c r="E2517" t="s">
        <v>155</v>
      </c>
      <c r="F2517" t="s">
        <v>1431</v>
      </c>
      <c r="G2517" t="s">
        <v>35</v>
      </c>
      <c r="H2517" t="str">
        <f>_xll.BDP("AQ919465 Corp","SECURITY_DES")</f>
        <v>CRTUCN 3.865 12/07/27</v>
      </c>
      <c r="I2517">
        <v>100.31399999999999</v>
      </c>
      <c r="J2517">
        <v>100.423</v>
      </c>
      <c r="K2517">
        <v>105</v>
      </c>
      <c r="L2517">
        <v>100</v>
      </c>
      <c r="M25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517" t="s">
        <v>53</v>
      </c>
      <c r="O2517">
        <v>2000000</v>
      </c>
      <c r="P2517">
        <v>0</v>
      </c>
      <c r="Q2517" t="str">
        <f>_xll.BDP("AQ919465 Corp","BICS_LEVEL_1_NAME")</f>
        <v>Financials</v>
      </c>
      <c r="R2517">
        <v>3.72</v>
      </c>
      <c r="S2517">
        <v>3.67</v>
      </c>
      <c r="V2517" t="str">
        <f>_xll.BDP("AQ919465 Corp","ID_CUSIP")</f>
        <v>126462AF7</v>
      </c>
      <c r="W2517" t="s">
        <v>1499</v>
      </c>
      <c r="X2517" t="str">
        <f>_xll.BDP("AQ919465 Corp","CRNCY")</f>
        <v>CAD</v>
      </c>
      <c r="Y2517" t="s">
        <v>1548</v>
      </c>
      <c r="AA2517">
        <v>105</v>
      </c>
      <c r="AB2517">
        <v>99.85</v>
      </c>
    </row>
    <row r="2518" spans="1:28" x14ac:dyDescent="0.25">
      <c r="A2518" t="s">
        <v>162</v>
      </c>
      <c r="B2518" t="s">
        <v>31</v>
      </c>
      <c r="C2518" t="s">
        <v>1536</v>
      </c>
      <c r="D2518">
        <v>2.4300000000000002</v>
      </c>
      <c r="E2518" t="s">
        <v>163</v>
      </c>
      <c r="F2518" t="s">
        <v>1431</v>
      </c>
      <c r="G2518" t="s">
        <v>35</v>
      </c>
      <c r="H2518" t="str">
        <f>_xll.BDP("AR639546 Corp","SECURITY_DES")</f>
        <v>CHPUCN 4.178 03/08/28</v>
      </c>
      <c r="I2518">
        <v>101.54300000000001</v>
      </c>
      <c r="J2518">
        <v>101.66500000000001</v>
      </c>
      <c r="K2518">
        <v>82</v>
      </c>
      <c r="L2518">
        <v>77</v>
      </c>
      <c r="M25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518" t="s">
        <v>63</v>
      </c>
      <c r="O2518">
        <v>5000000</v>
      </c>
      <c r="P2518">
        <v>0</v>
      </c>
      <c r="Q2518" t="str">
        <f>_xll.BDP("AR639546 Corp","BICS_LEVEL_1_NAME")</f>
        <v>Financials</v>
      </c>
      <c r="R2518">
        <v>3.54</v>
      </c>
      <c r="S2518">
        <v>3.49</v>
      </c>
      <c r="V2518" t="str">
        <f>_xll.BDP("AR639546 Corp","ID_CUSIP")</f>
        <v>17039AAN6</v>
      </c>
      <c r="W2518" t="s">
        <v>1499</v>
      </c>
      <c r="X2518" t="str">
        <f>_xll.BDP("AR639546 Corp","CRNCY")</f>
        <v>CAD</v>
      </c>
      <c r="Y2518" t="s">
        <v>1548</v>
      </c>
      <c r="AA2518">
        <v>84</v>
      </c>
      <c r="AB2518">
        <v>79.06</v>
      </c>
    </row>
    <row r="2519" spans="1:28" x14ac:dyDescent="0.25">
      <c r="A2519" t="s">
        <v>164</v>
      </c>
      <c r="B2519" t="s">
        <v>31</v>
      </c>
      <c r="C2519" t="s">
        <v>1536</v>
      </c>
      <c r="D2519">
        <v>1.59</v>
      </c>
      <c r="E2519" t="s">
        <v>158</v>
      </c>
      <c r="F2519" t="s">
        <v>1431</v>
      </c>
      <c r="G2519" t="s">
        <v>35</v>
      </c>
      <c r="H2519" t="str">
        <f>_xll.BDP("AZ628330 Corp","SECURITY_DES")</f>
        <v>FCRCN 3.456 01/22/27</v>
      </c>
      <c r="I2519">
        <v>99.805999999999997</v>
      </c>
      <c r="J2519">
        <v>99.918000000000006</v>
      </c>
      <c r="K2519">
        <v>93</v>
      </c>
      <c r="L2519">
        <v>86</v>
      </c>
      <c r="M251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19" t="s">
        <v>48</v>
      </c>
      <c r="O2519">
        <v>5000000</v>
      </c>
      <c r="P2519">
        <v>0</v>
      </c>
      <c r="Q2519" t="str">
        <f>_xll.BDP("AZ628330 Corp","BICS_LEVEL_1_NAME")</f>
        <v>Financials</v>
      </c>
      <c r="R2519">
        <v>3.58</v>
      </c>
      <c r="S2519">
        <v>3.51</v>
      </c>
      <c r="V2519" t="str">
        <f>_xll.BDP("AZ628330 Corp","ID_CUSIP")</f>
        <v>31943BBZ2</v>
      </c>
      <c r="W2519" t="s">
        <v>1499</v>
      </c>
      <c r="X2519" t="str">
        <f>_xll.BDP("AZ628330 Corp","CRNCY")</f>
        <v>CAD</v>
      </c>
      <c r="Y2519" t="s">
        <v>1548</v>
      </c>
      <c r="AA2519">
        <v>93</v>
      </c>
      <c r="AB2519">
        <v>86.11</v>
      </c>
    </row>
    <row r="2520" spans="1:28" x14ac:dyDescent="0.25">
      <c r="A2520" t="s">
        <v>165</v>
      </c>
      <c r="B2520" t="s">
        <v>31</v>
      </c>
      <c r="C2520" t="s">
        <v>1536</v>
      </c>
      <c r="D2520">
        <v>3.65</v>
      </c>
      <c r="E2520" t="s">
        <v>166</v>
      </c>
      <c r="F2520" t="s">
        <v>1431</v>
      </c>
      <c r="G2520" t="s">
        <v>35</v>
      </c>
      <c r="H2520" t="str">
        <f>_xll.BDP("BA006261 Corp","SECURITY_DES")</f>
        <v>APUCN 3.394 08/15/29</v>
      </c>
      <c r="I2520">
        <v>94.356999999999999</v>
      </c>
      <c r="J2520">
        <v>94.613</v>
      </c>
      <c r="K2520">
        <v>207</v>
      </c>
      <c r="L2520">
        <v>200</v>
      </c>
      <c r="M252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520" t="s">
        <v>149</v>
      </c>
      <c r="O2520">
        <v>2000000</v>
      </c>
      <c r="P2520">
        <v>1000000</v>
      </c>
      <c r="Q2520" t="str">
        <f>_xll.BDP("BA006261 Corp","BICS_LEVEL_1_NAME")</f>
        <v>Financials</v>
      </c>
      <c r="R2520">
        <v>4.8899999999999997</v>
      </c>
      <c r="S2520">
        <v>4.82</v>
      </c>
      <c r="V2520" t="str">
        <f>_xll.BDP("BA006261 Corp","ID_CUSIP")</f>
        <v>019456AD4</v>
      </c>
      <c r="W2520" t="s">
        <v>1499</v>
      </c>
      <c r="X2520" t="str">
        <f>_xll.BDP("BA006261 Corp","CRNCY")</f>
        <v>CAD</v>
      </c>
      <c r="Y2520" t="s">
        <v>1548</v>
      </c>
      <c r="AA2520">
        <v>202</v>
      </c>
      <c r="AB2520">
        <v>195.44</v>
      </c>
    </row>
    <row r="2521" spans="1:28" x14ac:dyDescent="0.25">
      <c r="A2521" t="s">
        <v>167</v>
      </c>
      <c r="B2521" t="s">
        <v>31</v>
      </c>
      <c r="C2521" t="s">
        <v>1536</v>
      </c>
      <c r="D2521">
        <v>4.1900000000000004</v>
      </c>
      <c r="E2521" t="s">
        <v>163</v>
      </c>
      <c r="F2521" t="s">
        <v>1431</v>
      </c>
      <c r="G2521" t="s">
        <v>35</v>
      </c>
      <c r="H2521" t="str">
        <f>_xll.BDP("BG157011 Corp","SECURITY_DES")</f>
        <v>CHPUCN 2.981 03/04/30</v>
      </c>
      <c r="I2521">
        <v>95.534000000000006</v>
      </c>
      <c r="J2521">
        <v>95.744</v>
      </c>
      <c r="K2521">
        <v>115</v>
      </c>
      <c r="L2521">
        <v>110</v>
      </c>
      <c r="M25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521" t="s">
        <v>60</v>
      </c>
      <c r="O2521">
        <v>5000000</v>
      </c>
      <c r="P2521">
        <v>0</v>
      </c>
      <c r="Q2521" t="str">
        <f>_xll.BDP("BG157011 Corp","BICS_LEVEL_1_NAME")</f>
        <v>Financials</v>
      </c>
      <c r="R2521">
        <v>4.0199999999999996</v>
      </c>
      <c r="S2521">
        <v>3.97</v>
      </c>
      <c r="V2521" t="str">
        <f>_xll.BDP("BG157011 Corp","ID_CUSIP")</f>
        <v>17039AAS5</v>
      </c>
      <c r="W2521" t="s">
        <v>1499</v>
      </c>
      <c r="X2521" t="str">
        <f>_xll.BDP("BG157011 Corp","CRNCY")</f>
        <v>CAD</v>
      </c>
      <c r="Y2521" t="s">
        <v>1548</v>
      </c>
      <c r="AA2521">
        <v>111</v>
      </c>
      <c r="AB2521">
        <v>106.01</v>
      </c>
    </row>
    <row r="2522" spans="1:28" x14ac:dyDescent="0.25">
      <c r="A2522" t="s">
        <v>168</v>
      </c>
      <c r="B2522" t="s">
        <v>31</v>
      </c>
      <c r="C2522" t="s">
        <v>1536</v>
      </c>
      <c r="D2522">
        <v>10.54</v>
      </c>
      <c r="E2522" t="s">
        <v>163</v>
      </c>
      <c r="F2522" t="s">
        <v>1431</v>
      </c>
      <c r="G2522" t="s">
        <v>35</v>
      </c>
      <c r="H2522" t="str">
        <f>_xll.BDP("BG157014 Corp","SECURITY_DES")</f>
        <v>CHPUCN 3.827 03/04/50</v>
      </c>
      <c r="I2522">
        <v>73.911000000000001</v>
      </c>
      <c r="J2522">
        <v>74.441000000000003</v>
      </c>
      <c r="K2522">
        <v>222</v>
      </c>
      <c r="L2522">
        <v>217</v>
      </c>
      <c r="M25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522" t="s">
        <v>42</v>
      </c>
      <c r="O2522">
        <v>2000000</v>
      </c>
      <c r="P2522">
        <v>0</v>
      </c>
      <c r="Q2522" t="str">
        <f>_xll.BDP("BG157014 Corp","BICS_LEVEL_1_NAME")</f>
        <v>Financials</v>
      </c>
      <c r="R2522">
        <v>5.83</v>
      </c>
      <c r="S2522">
        <v>5.78</v>
      </c>
      <c r="V2522" t="str">
        <f>_xll.BDP("BG157014 Corp","ID_CUSIP")</f>
        <v>17039AAT3</v>
      </c>
      <c r="W2522" t="s">
        <v>1499</v>
      </c>
      <c r="X2522" t="str">
        <f>_xll.BDP("BG157014 Corp","CRNCY")</f>
        <v>CAD</v>
      </c>
      <c r="Y2522" t="s">
        <v>1548</v>
      </c>
      <c r="AA2522">
        <v>222</v>
      </c>
      <c r="AB2522">
        <v>216.93</v>
      </c>
    </row>
    <row r="2523" spans="1:28" x14ac:dyDescent="0.25">
      <c r="A2523" t="s">
        <v>169</v>
      </c>
      <c r="B2523" t="s">
        <v>31</v>
      </c>
      <c r="C2523" t="s">
        <v>1536</v>
      </c>
      <c r="D2523">
        <v>1.7</v>
      </c>
      <c r="E2523" t="s">
        <v>170</v>
      </c>
      <c r="F2523" t="s">
        <v>1431</v>
      </c>
      <c r="G2523" t="s">
        <v>35</v>
      </c>
      <c r="H2523" t="str">
        <f>_xll.BDP("BG586748 Corp","SECURITY_DES")</f>
        <v>REIUCN 2.361 03/10/27</v>
      </c>
      <c r="I2523">
        <v>98.045000000000002</v>
      </c>
      <c r="J2523">
        <v>98.13</v>
      </c>
      <c r="K2523">
        <v>85</v>
      </c>
      <c r="L2523">
        <v>80</v>
      </c>
      <c r="M252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23" t="s">
        <v>48</v>
      </c>
      <c r="O2523">
        <v>2000000</v>
      </c>
      <c r="P2523">
        <v>0</v>
      </c>
      <c r="Q2523" t="str">
        <f>_xll.BDP("BG586748 Corp","BICS_LEVEL_1_NAME")</f>
        <v>Financials</v>
      </c>
      <c r="R2523">
        <v>3.5</v>
      </c>
      <c r="S2523">
        <v>3.45</v>
      </c>
      <c r="V2523" t="str">
        <f>_xll.BDP("BG586748 Corp","ID_CUSIP")</f>
        <v>766910BF9</v>
      </c>
      <c r="W2523" t="s">
        <v>1499</v>
      </c>
      <c r="X2523" t="str">
        <f>_xll.BDP("BG586748 Corp","CRNCY")</f>
        <v>CAD</v>
      </c>
      <c r="Y2523" t="s">
        <v>1548</v>
      </c>
      <c r="AA2523">
        <v>85</v>
      </c>
      <c r="AB2523">
        <v>79.98</v>
      </c>
    </row>
    <row r="2524" spans="1:28" x14ac:dyDescent="0.25">
      <c r="A2524" t="s">
        <v>171</v>
      </c>
      <c r="B2524" t="s">
        <v>31</v>
      </c>
      <c r="C2524" t="s">
        <v>1536</v>
      </c>
      <c r="D2524">
        <v>2.69</v>
      </c>
      <c r="E2524" t="s">
        <v>166</v>
      </c>
      <c r="F2524" t="s">
        <v>1431</v>
      </c>
      <c r="G2524" t="s">
        <v>35</v>
      </c>
      <c r="H2524" t="str">
        <f>_xll.BDP("BJ458983 Corp","SECURITY_DES")</f>
        <v>APUCN 3.131 05/15/28</v>
      </c>
      <c r="I2524">
        <v>96.141999999999996</v>
      </c>
      <c r="J2524">
        <v>96.331000000000003</v>
      </c>
      <c r="K2524">
        <v>182</v>
      </c>
      <c r="L2524">
        <v>175</v>
      </c>
      <c r="M252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524" t="s">
        <v>192</v>
      </c>
      <c r="O2524">
        <v>2000000</v>
      </c>
      <c r="P2524">
        <v>0</v>
      </c>
      <c r="Q2524" t="str">
        <f>_xll.BDP("BJ458983 Corp","BICS_LEVEL_1_NAME")</f>
        <v>Financials</v>
      </c>
      <c r="R2524">
        <v>4.53</v>
      </c>
      <c r="S2524">
        <v>4.46</v>
      </c>
      <c r="V2524" t="str">
        <f>_xll.BDP("BJ458983 Corp","ID_CUSIP")</f>
        <v>019456AG7</v>
      </c>
      <c r="W2524" t="s">
        <v>1499</v>
      </c>
      <c r="X2524" t="str">
        <f>_xll.BDP("BJ458983 Corp","CRNCY")</f>
        <v>CAD</v>
      </c>
      <c r="Y2524" t="s">
        <v>1548</v>
      </c>
      <c r="AA2524">
        <v>179</v>
      </c>
      <c r="AB2524">
        <v>171.98</v>
      </c>
    </row>
    <row r="2525" spans="1:28" x14ac:dyDescent="0.25">
      <c r="A2525" t="s">
        <v>172</v>
      </c>
      <c r="B2525" t="s">
        <v>31</v>
      </c>
      <c r="C2525" t="s">
        <v>1536</v>
      </c>
      <c r="D2525">
        <v>1.9</v>
      </c>
      <c r="E2525" t="s">
        <v>163</v>
      </c>
      <c r="F2525" t="s">
        <v>1431</v>
      </c>
      <c r="G2525" t="s">
        <v>35</v>
      </c>
      <c r="H2525" t="str">
        <f>_xll.BDP("BJ488328 Corp","SECURITY_DES")</f>
        <v>CHPUCN 2.848 05/21/27</v>
      </c>
      <c r="I2525">
        <v>99.052000000000007</v>
      </c>
      <c r="J2525">
        <v>99.146000000000001</v>
      </c>
      <c r="K2525">
        <v>70</v>
      </c>
      <c r="L2525">
        <v>65</v>
      </c>
      <c r="M25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25" t="s">
        <v>48</v>
      </c>
      <c r="O2525">
        <v>5000000</v>
      </c>
      <c r="P2525">
        <v>0</v>
      </c>
      <c r="Q2525" t="str">
        <f>_xll.BDP("BJ488328 Corp","BICS_LEVEL_1_NAME")</f>
        <v>Financials</v>
      </c>
      <c r="R2525">
        <v>3.35</v>
      </c>
      <c r="S2525">
        <v>3.3</v>
      </c>
      <c r="V2525" t="str">
        <f>_xll.BDP("BJ488328 Corp","ID_CUSIP")</f>
        <v>17039AAU0</v>
      </c>
      <c r="W2525" t="s">
        <v>1499</v>
      </c>
      <c r="X2525" t="str">
        <f>_xll.BDP("BJ488328 Corp","CRNCY")</f>
        <v>CAD</v>
      </c>
      <c r="Y2525" t="s">
        <v>1548</v>
      </c>
      <c r="AA2525">
        <v>70</v>
      </c>
      <c r="AB2525">
        <v>64.400000000000006</v>
      </c>
    </row>
    <row r="2526" spans="1:28" x14ac:dyDescent="0.25">
      <c r="A2526" t="s">
        <v>173</v>
      </c>
      <c r="B2526" t="s">
        <v>31</v>
      </c>
      <c r="C2526" t="s">
        <v>1536</v>
      </c>
      <c r="D2526">
        <v>1.92</v>
      </c>
      <c r="E2526" t="s">
        <v>174</v>
      </c>
      <c r="F2526" t="s">
        <v>1431</v>
      </c>
      <c r="G2526" t="s">
        <v>35</v>
      </c>
      <c r="H2526" t="str">
        <f>_xll.BDP("BJ818850 Corp","SECURITY_DES")</f>
        <v>GRTCN 3.062 06/04/27</v>
      </c>
      <c r="I2526">
        <v>98.927999999999997</v>
      </c>
      <c r="J2526">
        <v>99.025000000000006</v>
      </c>
      <c r="K2526">
        <v>97</v>
      </c>
      <c r="L2526">
        <v>92</v>
      </c>
      <c r="M25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26" t="s">
        <v>48</v>
      </c>
      <c r="O2526">
        <v>2000000</v>
      </c>
      <c r="P2526">
        <v>0</v>
      </c>
      <c r="Q2526" t="str">
        <f>_xll.BDP("BJ818850 Corp","BICS_LEVEL_1_NAME")</f>
        <v>Financials</v>
      </c>
      <c r="R2526">
        <v>3.62</v>
      </c>
      <c r="S2526">
        <v>3.57</v>
      </c>
      <c r="V2526" t="str">
        <f>_xll.BDP("BJ818850 Corp","ID_CUSIP")</f>
        <v>387427AH0</v>
      </c>
      <c r="W2526" t="s">
        <v>1499</v>
      </c>
      <c r="X2526" t="str">
        <f>_xll.BDP("BJ818850 Corp","CRNCY")</f>
        <v>CAD</v>
      </c>
      <c r="Y2526" t="s">
        <v>1548</v>
      </c>
      <c r="AA2526">
        <v>96</v>
      </c>
      <c r="AB2526">
        <v>91.08</v>
      </c>
    </row>
    <row r="2527" spans="1:28" x14ac:dyDescent="0.25">
      <c r="A2527" t="s">
        <v>175</v>
      </c>
      <c r="B2527" t="s">
        <v>31</v>
      </c>
      <c r="C2527" t="s">
        <v>1536</v>
      </c>
      <c r="D2527">
        <v>1.94</v>
      </c>
      <c r="E2527" t="s">
        <v>160</v>
      </c>
      <c r="F2527" t="s">
        <v>1431</v>
      </c>
      <c r="G2527" t="s">
        <v>35</v>
      </c>
      <c r="H2527" t="str">
        <f>_xll.BDP("BJ883029 Corp","SECURITY_DES")</f>
        <v>SRUUCN 3.192 06/11/27</v>
      </c>
      <c r="I2527">
        <v>99.114000000000004</v>
      </c>
      <c r="J2527">
        <v>99.210999999999999</v>
      </c>
      <c r="K2527">
        <v>100</v>
      </c>
      <c r="L2527">
        <v>95</v>
      </c>
      <c r="M252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27" t="s">
        <v>48</v>
      </c>
      <c r="O2527">
        <v>3000000</v>
      </c>
      <c r="P2527">
        <v>0</v>
      </c>
      <c r="Q2527" t="str">
        <f>_xll.BDP("BJ883029 Corp","BICS_LEVEL_1_NAME")</f>
        <v>Financials</v>
      </c>
      <c r="R2527">
        <v>3.65</v>
      </c>
      <c r="S2527">
        <v>3.6</v>
      </c>
      <c r="V2527" t="str">
        <f>_xll.BDP("BJ883029 Corp","ID_CUSIP")</f>
        <v>83179XAL2</v>
      </c>
      <c r="W2527" t="s">
        <v>1499</v>
      </c>
      <c r="X2527" t="str">
        <f>_xll.BDP("BJ883029 Corp","CRNCY")</f>
        <v>CAD</v>
      </c>
      <c r="Y2527" t="s">
        <v>1548</v>
      </c>
      <c r="AA2527">
        <v>99</v>
      </c>
      <c r="AB2527">
        <v>93.92</v>
      </c>
    </row>
    <row r="2528" spans="1:28" x14ac:dyDescent="0.25">
      <c r="A2528" t="s">
        <v>176</v>
      </c>
      <c r="B2528" t="s">
        <v>31</v>
      </c>
      <c r="C2528" t="s">
        <v>1536</v>
      </c>
      <c r="D2528">
        <v>4.7300000000000004</v>
      </c>
      <c r="E2528" t="s">
        <v>160</v>
      </c>
      <c r="F2528" t="s">
        <v>1431</v>
      </c>
      <c r="G2528" t="s">
        <v>35</v>
      </c>
      <c r="H2528" t="str">
        <f>_xll.BDP("BJ883030 Corp","SECURITY_DES")</f>
        <v>SRUUCN 3.648 12/11/30</v>
      </c>
      <c r="I2528">
        <v>95.58</v>
      </c>
      <c r="J2528">
        <v>95.816999999999993</v>
      </c>
      <c r="K2528">
        <v>162</v>
      </c>
      <c r="L2528">
        <v>157</v>
      </c>
      <c r="M252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28" t="s">
        <v>50</v>
      </c>
      <c r="O2528">
        <v>5000000</v>
      </c>
      <c r="P2528">
        <v>0</v>
      </c>
      <c r="Q2528" t="str">
        <f>_xll.BDP("BJ883030 Corp","BICS_LEVEL_1_NAME")</f>
        <v>Financials</v>
      </c>
      <c r="R2528">
        <v>4.5599999999999996</v>
      </c>
      <c r="S2528">
        <v>4.51</v>
      </c>
      <c r="V2528" t="str">
        <f>_xll.BDP("BJ883030 Corp","ID_CUSIP")</f>
        <v>83179XAM0</v>
      </c>
      <c r="W2528" t="s">
        <v>1499</v>
      </c>
      <c r="X2528" t="str">
        <f>_xll.BDP("BJ883030 Corp","CRNCY")</f>
        <v>CAD</v>
      </c>
      <c r="Y2528" t="s">
        <v>1548</v>
      </c>
      <c r="AA2528">
        <v>157</v>
      </c>
      <c r="AB2528">
        <v>151.56</v>
      </c>
    </row>
    <row r="2529" spans="1:28" x14ac:dyDescent="0.25">
      <c r="A2529" t="s">
        <v>343</v>
      </c>
      <c r="B2529" t="s">
        <v>31</v>
      </c>
      <c r="C2529" t="s">
        <v>1536</v>
      </c>
      <c r="D2529">
        <v>0.06</v>
      </c>
      <c r="E2529" t="s">
        <v>178</v>
      </c>
      <c r="F2529" t="s">
        <v>1431</v>
      </c>
      <c r="G2529" t="s">
        <v>35</v>
      </c>
      <c r="H2529" t="str">
        <f>_xll.BDP("BJ962595 Corp","SECURITY_DES")</f>
        <v>HRUCN 4.071 06/16/25</v>
      </c>
      <c r="I2529">
        <v>100.06399999999999</v>
      </c>
      <c r="J2529">
        <v>100.06699999999999</v>
      </c>
      <c r="K2529">
        <v>54</v>
      </c>
      <c r="L2529">
        <v>49</v>
      </c>
      <c r="M252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529" t="s">
        <v>365</v>
      </c>
      <c r="O2529">
        <v>3000000</v>
      </c>
      <c r="P2529">
        <v>0</v>
      </c>
      <c r="Q2529" t="str">
        <f>_xll.BDP("BJ962595 Corp","BICS_LEVEL_1_NAME")</f>
        <v>Financials</v>
      </c>
      <c r="R2529">
        <v>3</v>
      </c>
      <c r="S2529">
        <v>2.95</v>
      </c>
      <c r="V2529" t="str">
        <f>_xll.BDP("BJ962595 Corp","ID_CUSIP")</f>
        <v>403925BB5</v>
      </c>
      <c r="W2529" t="s">
        <v>1499</v>
      </c>
      <c r="X2529" t="str">
        <f>_xll.BDP("BJ962595 Corp","CRNCY")</f>
        <v>CAD</v>
      </c>
      <c r="Y2529" t="s">
        <v>1548</v>
      </c>
      <c r="AA2529">
        <v>68</v>
      </c>
      <c r="AB2529">
        <v>33.229999999999997</v>
      </c>
    </row>
    <row r="2530" spans="1:28" x14ac:dyDescent="0.25">
      <c r="A2530" t="s">
        <v>177</v>
      </c>
      <c r="B2530" t="s">
        <v>31</v>
      </c>
      <c r="C2530" t="s">
        <v>1536</v>
      </c>
      <c r="D2530">
        <v>0.99</v>
      </c>
      <c r="E2530" t="s">
        <v>178</v>
      </c>
      <c r="F2530" t="s">
        <v>1431</v>
      </c>
      <c r="G2530" t="s">
        <v>35</v>
      </c>
      <c r="H2530" t="str">
        <f>_xll.BDP("BM840170 Corp","SECURITY_DES")</f>
        <v>HRUCN 2.906 06/02/26</v>
      </c>
      <c r="I2530">
        <v>99.355999999999995</v>
      </c>
      <c r="J2530">
        <v>99.406000000000006</v>
      </c>
      <c r="K2530">
        <v>94</v>
      </c>
      <c r="L2530">
        <v>89</v>
      </c>
      <c r="M253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530" t="s">
        <v>209</v>
      </c>
      <c r="O2530">
        <v>3000000</v>
      </c>
      <c r="P2530">
        <v>0</v>
      </c>
      <c r="Q2530" t="str">
        <f>_xll.BDP("BM840170 Corp","BICS_LEVEL_1_NAME")</f>
        <v>Financials</v>
      </c>
      <c r="R2530">
        <v>3.55</v>
      </c>
      <c r="S2530">
        <v>3.5</v>
      </c>
      <c r="V2530" t="str">
        <f>_xll.BDP("BM840170 Corp","ID_CUSIP")</f>
        <v>403925BC3</v>
      </c>
      <c r="W2530" t="s">
        <v>1499</v>
      </c>
      <c r="X2530" t="str">
        <f>_xll.BDP("BM840170 Corp","CRNCY")</f>
        <v>CAD</v>
      </c>
      <c r="Y2530" t="s">
        <v>1548</v>
      </c>
      <c r="AA2530">
        <v>91</v>
      </c>
      <c r="AB2530">
        <v>88.43</v>
      </c>
    </row>
    <row r="2531" spans="1:28" x14ac:dyDescent="0.25">
      <c r="A2531" t="s">
        <v>179</v>
      </c>
      <c r="B2531" t="s">
        <v>31</v>
      </c>
      <c r="C2531" t="s">
        <v>1536</v>
      </c>
      <c r="D2531">
        <v>4.6399999999999997</v>
      </c>
      <c r="E2531" t="s">
        <v>174</v>
      </c>
      <c r="F2531" t="s">
        <v>1431</v>
      </c>
      <c r="G2531" t="s">
        <v>35</v>
      </c>
      <c r="H2531" t="str">
        <f>_xll.BDP("BM890657 Corp","SECURITY_DES")</f>
        <v>GRTCN 2.378 12/18/30</v>
      </c>
      <c r="I2531">
        <v>90.769000000000005</v>
      </c>
      <c r="J2531">
        <v>91.001999999999995</v>
      </c>
      <c r="K2531">
        <v>132</v>
      </c>
      <c r="L2531">
        <v>127</v>
      </c>
      <c r="M253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31" t="s">
        <v>50</v>
      </c>
      <c r="O2531">
        <v>2000000</v>
      </c>
      <c r="P2531">
        <v>0</v>
      </c>
      <c r="Q2531" t="str">
        <f>_xll.BDP("BM890657 Corp","BICS_LEVEL_1_NAME")</f>
        <v>Financials</v>
      </c>
      <c r="R2531">
        <v>4.26</v>
      </c>
      <c r="S2531">
        <v>4.21</v>
      </c>
      <c r="V2531" t="str">
        <f>_xll.BDP("BM890657 Corp","ID_CUSIP")</f>
        <v>387427AK3</v>
      </c>
      <c r="W2531" t="s">
        <v>1499</v>
      </c>
      <c r="X2531" t="str">
        <f>_xll.BDP("BM890657 Corp","CRNCY")</f>
        <v>CAD</v>
      </c>
      <c r="Y2531" t="s">
        <v>1548</v>
      </c>
      <c r="AA2531">
        <v>127</v>
      </c>
      <c r="AB2531">
        <v>121.32</v>
      </c>
    </row>
    <row r="2532" spans="1:28" x14ac:dyDescent="0.25">
      <c r="A2532" t="s">
        <v>180</v>
      </c>
      <c r="B2532" t="s">
        <v>31</v>
      </c>
      <c r="C2532" t="s">
        <v>1536</v>
      </c>
      <c r="D2532">
        <v>1.02</v>
      </c>
      <c r="E2532" t="s">
        <v>170</v>
      </c>
      <c r="F2532" t="s">
        <v>1431</v>
      </c>
      <c r="G2532" t="s">
        <v>35</v>
      </c>
      <c r="H2532" t="str">
        <f>_xll.BDP("BN005955 Corp","SECURITY_DES")</f>
        <v>REIUCN 1.974 06/15/26</v>
      </c>
      <c r="I2532">
        <v>98.722999999999999</v>
      </c>
      <c r="J2532">
        <v>98.774000000000001</v>
      </c>
      <c r="K2532">
        <v>60</v>
      </c>
      <c r="L2532">
        <v>55</v>
      </c>
      <c r="M253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532" t="s">
        <v>209</v>
      </c>
      <c r="O2532">
        <v>2000000</v>
      </c>
      <c r="P2532">
        <v>0</v>
      </c>
      <c r="Q2532" t="str">
        <f>_xll.BDP("BN005955 Corp","BICS_LEVEL_1_NAME")</f>
        <v>Financials</v>
      </c>
      <c r="R2532">
        <v>3.21</v>
      </c>
      <c r="S2532">
        <v>3.16</v>
      </c>
      <c r="V2532" t="str">
        <f>_xll.BDP("BN005955 Corp","ID_CUSIP")</f>
        <v>766910BG7</v>
      </c>
      <c r="W2532" t="s">
        <v>1499</v>
      </c>
      <c r="X2532" t="str">
        <f>_xll.BDP("BN005955 Corp","CRNCY")</f>
        <v>CAD</v>
      </c>
      <c r="Y2532" t="s">
        <v>1548</v>
      </c>
      <c r="AA2532">
        <v>57</v>
      </c>
      <c r="AB2532">
        <v>54.35</v>
      </c>
    </row>
    <row r="2533" spans="1:28" x14ac:dyDescent="0.25">
      <c r="A2533" t="s">
        <v>181</v>
      </c>
      <c r="B2533" t="s">
        <v>31</v>
      </c>
      <c r="C2533" t="s">
        <v>1536</v>
      </c>
      <c r="D2533">
        <v>4.66</v>
      </c>
      <c r="E2533" t="s">
        <v>155</v>
      </c>
      <c r="F2533" t="s">
        <v>1431</v>
      </c>
      <c r="G2533" t="s">
        <v>35</v>
      </c>
      <c r="H2533" t="str">
        <f>_xll.BDP("BN034400 Corp","SECURITY_DES")</f>
        <v>CRTUCN 2.371 01/06/31</v>
      </c>
      <c r="I2533">
        <v>90.38</v>
      </c>
      <c r="J2533">
        <v>90.613</v>
      </c>
      <c r="K2533">
        <v>138</v>
      </c>
      <c r="L2533">
        <v>133</v>
      </c>
      <c r="M25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33" t="s">
        <v>50</v>
      </c>
      <c r="O2533">
        <v>5000000</v>
      </c>
      <c r="P2533">
        <v>0</v>
      </c>
      <c r="Q2533" t="str">
        <f>_xll.BDP("BN034400 Corp","BICS_LEVEL_1_NAME")</f>
        <v>Financials</v>
      </c>
      <c r="R2533">
        <v>4.32</v>
      </c>
      <c r="S2533">
        <v>4.2699999999999996</v>
      </c>
      <c r="V2533" t="str">
        <f>_xll.BDP("BN034400 Corp","ID_CUSIP")</f>
        <v>126462AG5</v>
      </c>
      <c r="W2533" t="s">
        <v>1499</v>
      </c>
      <c r="X2533" t="str">
        <f>_xll.BDP("BN034400 Corp","CRNCY")</f>
        <v>CAD</v>
      </c>
      <c r="Y2533" t="s">
        <v>1548</v>
      </c>
      <c r="AA2533">
        <v>132</v>
      </c>
      <c r="AB2533">
        <v>126.66</v>
      </c>
    </row>
    <row r="2534" spans="1:28" x14ac:dyDescent="0.25">
      <c r="A2534" t="s">
        <v>346</v>
      </c>
      <c r="B2534" t="s">
        <v>31</v>
      </c>
      <c r="C2534" t="s">
        <v>1536</v>
      </c>
      <c r="D2534">
        <v>0.54</v>
      </c>
      <c r="E2534" t="s">
        <v>160</v>
      </c>
      <c r="F2534" t="s">
        <v>1431</v>
      </c>
      <c r="G2534" t="s">
        <v>35</v>
      </c>
      <c r="H2534" t="str">
        <f>_xll.BDP("BN053595 Corp","SECURITY_DES")</f>
        <v>SRUUCN 1.74 12/16/25</v>
      </c>
      <c r="I2534">
        <v>99.24</v>
      </c>
      <c r="J2534">
        <v>99.266999999999996</v>
      </c>
      <c r="K2534">
        <v>51</v>
      </c>
      <c r="L2534">
        <v>46</v>
      </c>
      <c r="M253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534" t="s">
        <v>335</v>
      </c>
      <c r="O2534">
        <v>10000000</v>
      </c>
      <c r="P2534">
        <v>0</v>
      </c>
      <c r="Q2534" t="str">
        <f>_xll.BDP("BN053595 Corp","BICS_LEVEL_1_NAME")</f>
        <v>Financials</v>
      </c>
      <c r="R2534">
        <v>3.12</v>
      </c>
      <c r="S2534">
        <v>3.07</v>
      </c>
      <c r="V2534" t="str">
        <f>_xll.BDP("BN053595 Corp","ID_CUSIP")</f>
        <v>83179XAN8</v>
      </c>
      <c r="W2534" t="s">
        <v>1499</v>
      </c>
      <c r="X2534" t="str">
        <f>_xll.BDP("BN053595 Corp","CRNCY")</f>
        <v>CAD</v>
      </c>
      <c r="Y2534" t="s">
        <v>1548</v>
      </c>
      <c r="AA2534">
        <v>49</v>
      </c>
      <c r="AB2534">
        <v>45.49</v>
      </c>
    </row>
    <row r="2535" spans="1:28" x14ac:dyDescent="0.25">
      <c r="A2535" t="s">
        <v>182</v>
      </c>
      <c r="B2535" t="s">
        <v>31</v>
      </c>
      <c r="C2535" t="s">
        <v>1536</v>
      </c>
      <c r="D2535">
        <v>3.17</v>
      </c>
      <c r="E2535" t="s">
        <v>160</v>
      </c>
      <c r="F2535" t="s">
        <v>1431</v>
      </c>
      <c r="G2535" t="s">
        <v>35</v>
      </c>
      <c r="H2535" t="str">
        <f>_xll.BDP("BN053596 Corp","SECURITY_DES")</f>
        <v>SRUUCN 2.307 12/18/28</v>
      </c>
      <c r="I2535">
        <v>94.066000000000003</v>
      </c>
      <c r="J2535">
        <v>94.224999999999994</v>
      </c>
      <c r="K2535">
        <v>133</v>
      </c>
      <c r="L2535">
        <v>128</v>
      </c>
      <c r="M25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535" t="s">
        <v>36</v>
      </c>
      <c r="O2535">
        <v>5000000</v>
      </c>
      <c r="P2535">
        <v>0</v>
      </c>
      <c r="Q2535" t="str">
        <f>_xll.BDP("BN053596 Corp","BICS_LEVEL_1_NAME")</f>
        <v>Financials</v>
      </c>
      <c r="R2535">
        <v>4.1100000000000003</v>
      </c>
      <c r="S2535">
        <v>4.0599999999999996</v>
      </c>
      <c r="V2535" t="str">
        <f>_xll.BDP("BN053596 Corp","ID_CUSIP")</f>
        <v>83179XAP3</v>
      </c>
      <c r="W2535" t="s">
        <v>1499</v>
      </c>
      <c r="X2535" t="str">
        <f>_xll.BDP("BN053596 Corp","CRNCY")</f>
        <v>CAD</v>
      </c>
      <c r="Y2535" t="s">
        <v>1548</v>
      </c>
      <c r="AA2535">
        <v>130</v>
      </c>
      <c r="AB2535">
        <v>125.5</v>
      </c>
    </row>
    <row r="2536" spans="1:28" x14ac:dyDescent="0.25">
      <c r="A2536" t="s">
        <v>347</v>
      </c>
      <c r="B2536" t="s">
        <v>31</v>
      </c>
      <c r="C2536" t="s">
        <v>1536</v>
      </c>
      <c r="D2536">
        <v>0.56000000000000005</v>
      </c>
      <c r="E2536" t="s">
        <v>187</v>
      </c>
      <c r="F2536" t="s">
        <v>1431</v>
      </c>
      <c r="G2536" t="s">
        <v>35</v>
      </c>
      <c r="H2536" t="str">
        <f>_xll.BDP("BN087679 Corp","SECURITY_DES")</f>
        <v>DIRUCN 1.662 12/22/25</v>
      </c>
      <c r="I2536">
        <v>99.174000000000007</v>
      </c>
      <c r="J2536">
        <v>99.201999999999998</v>
      </c>
      <c r="K2536">
        <v>51</v>
      </c>
      <c r="L2536">
        <v>46</v>
      </c>
      <c r="M253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536" t="s">
        <v>335</v>
      </c>
      <c r="O2536">
        <v>5000000</v>
      </c>
      <c r="P2536">
        <v>0</v>
      </c>
      <c r="Q2536" t="str">
        <f>_xll.BDP("BN087679 Corp","BICS_LEVEL_1_NAME")</f>
        <v>Financials</v>
      </c>
      <c r="R2536">
        <v>3.12</v>
      </c>
      <c r="S2536">
        <v>3.07</v>
      </c>
      <c r="V2536" t="str">
        <f>_xll.BDP("BN087679 Corp","ID_CUSIP")</f>
        <v>26153WAC3</v>
      </c>
      <c r="W2536" t="s">
        <v>1499</v>
      </c>
      <c r="X2536" t="str">
        <f>_xll.BDP("BN087679 Corp","CRNCY")</f>
        <v>CAD</v>
      </c>
      <c r="Y2536" t="s">
        <v>1548</v>
      </c>
      <c r="AA2536">
        <v>49</v>
      </c>
      <c r="AB2536">
        <v>45.55</v>
      </c>
    </row>
    <row r="2537" spans="1:28" x14ac:dyDescent="0.25">
      <c r="A2537" t="s">
        <v>354</v>
      </c>
      <c r="B2537" t="s">
        <v>31</v>
      </c>
      <c r="C2537" t="s">
        <v>1536</v>
      </c>
      <c r="E2537" t="s">
        <v>166</v>
      </c>
      <c r="F2537" t="s">
        <v>1431</v>
      </c>
      <c r="G2537" t="s">
        <v>35</v>
      </c>
      <c r="H2537" t="str">
        <f>_xll.BDP("BN949311 Corp","SECURITY_DES")</f>
        <v>APUCN 1.726 02/12/26</v>
      </c>
      <c r="K2537">
        <v>106</v>
      </c>
      <c r="L2537">
        <v>99</v>
      </c>
      <c r="M253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537" t="s">
        <v>153</v>
      </c>
      <c r="O2537">
        <v>3000000</v>
      </c>
      <c r="P2537">
        <v>0</v>
      </c>
      <c r="Q2537" t="str">
        <f>_xll.BDP("BN949311 Corp","BICS_LEVEL_1_NAME")</f>
        <v>Financials</v>
      </c>
      <c r="V2537" t="str">
        <f>_xll.BDP("BN949311 Corp","ID_CUSIP")</f>
        <v>019456AH5</v>
      </c>
      <c r="W2537" t="s">
        <v>1499</v>
      </c>
      <c r="X2537" t="str">
        <f>_xll.BDP("BN949311 Corp","CRNCY")</f>
        <v>CAD</v>
      </c>
      <c r="Y2537" t="s">
        <v>1548</v>
      </c>
      <c r="AA2537">
        <v>103</v>
      </c>
    </row>
    <row r="2538" spans="1:28" x14ac:dyDescent="0.25">
      <c r="A2538" t="s">
        <v>183</v>
      </c>
      <c r="B2538" t="s">
        <v>31</v>
      </c>
      <c r="C2538" t="s">
        <v>1536</v>
      </c>
      <c r="D2538">
        <v>1.65</v>
      </c>
      <c r="E2538" t="s">
        <v>178</v>
      </c>
      <c r="F2538" t="s">
        <v>1431</v>
      </c>
      <c r="G2538" t="s">
        <v>35</v>
      </c>
      <c r="H2538" t="str">
        <f>_xll.BDP("BO139170 Corp","SECURITY_DES")</f>
        <v>HRUCN 2.633 02/19/27</v>
      </c>
      <c r="I2538">
        <v>98.227999999999994</v>
      </c>
      <c r="J2538">
        <v>98.31</v>
      </c>
      <c r="K2538">
        <v>105</v>
      </c>
      <c r="L2538">
        <v>100</v>
      </c>
      <c r="M25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38" t="s">
        <v>48</v>
      </c>
      <c r="O2538">
        <v>3000000</v>
      </c>
      <c r="P2538">
        <v>0</v>
      </c>
      <c r="Q2538" t="str">
        <f>_xll.BDP("BO139170 Corp","BICS_LEVEL_1_NAME")</f>
        <v>Financials</v>
      </c>
      <c r="R2538">
        <v>3.7</v>
      </c>
      <c r="S2538">
        <v>3.65</v>
      </c>
      <c r="V2538" t="str">
        <f>_xll.BDP("BO139170 Corp","ID_CUSIP")</f>
        <v>403925BD1</v>
      </c>
      <c r="W2538" t="s">
        <v>1499</v>
      </c>
      <c r="X2538" t="str">
        <f>_xll.BDP("BO139170 Corp","CRNCY")</f>
        <v>CAD</v>
      </c>
      <c r="Y2538" t="s">
        <v>1548</v>
      </c>
      <c r="AA2538">
        <v>105</v>
      </c>
      <c r="AB2538">
        <v>99.99</v>
      </c>
    </row>
    <row r="2539" spans="1:28" x14ac:dyDescent="0.25">
      <c r="A2539" t="s">
        <v>184</v>
      </c>
      <c r="B2539" t="s">
        <v>31</v>
      </c>
      <c r="C2539" t="s">
        <v>1536</v>
      </c>
      <c r="D2539">
        <v>1.75</v>
      </c>
      <c r="E2539" t="s">
        <v>185</v>
      </c>
      <c r="F2539" t="s">
        <v>1431</v>
      </c>
      <c r="G2539" t="s">
        <v>35</v>
      </c>
      <c r="H2539" t="str">
        <f>_xll.BDP("BP561050 Corp","SECURITY_DES")</f>
        <v>SIACN 2.82 03/31/27</v>
      </c>
      <c r="I2539">
        <v>98.465999999999994</v>
      </c>
      <c r="J2539">
        <v>98.554000000000002</v>
      </c>
      <c r="K2539">
        <v>104</v>
      </c>
      <c r="L2539">
        <v>99</v>
      </c>
      <c r="M25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39" t="s">
        <v>48</v>
      </c>
      <c r="O2539">
        <v>3000000</v>
      </c>
      <c r="P2539">
        <v>0</v>
      </c>
      <c r="Q2539" t="str">
        <f>_xll.BDP("BP561050 Corp","BICS_LEVEL_1_NAME")</f>
        <v>Health Care</v>
      </c>
      <c r="R2539">
        <v>3.69</v>
      </c>
      <c r="S2539">
        <v>3.64</v>
      </c>
      <c r="V2539" t="str">
        <f>_xll.BDP("BP561050 Corp","ID_CUSIP")</f>
        <v>82621KAD4</v>
      </c>
      <c r="W2539" t="s">
        <v>1499</v>
      </c>
      <c r="X2539" t="str">
        <f>_xll.BDP("BP561050 Corp","CRNCY")</f>
        <v>CAD</v>
      </c>
      <c r="Y2539" t="s">
        <v>1548</v>
      </c>
      <c r="AA2539">
        <v>104</v>
      </c>
      <c r="AB2539">
        <v>98.93</v>
      </c>
    </row>
    <row r="2540" spans="1:28" x14ac:dyDescent="0.25">
      <c r="A2540" t="s">
        <v>186</v>
      </c>
      <c r="B2540" t="s">
        <v>31</v>
      </c>
      <c r="C2540" t="s">
        <v>1536</v>
      </c>
      <c r="D2540">
        <v>1.93</v>
      </c>
      <c r="E2540" t="s">
        <v>187</v>
      </c>
      <c r="F2540" t="s">
        <v>1431</v>
      </c>
      <c r="G2540" t="s">
        <v>35</v>
      </c>
      <c r="H2540" t="str">
        <f>_xll.BDP("BQ024622 Corp","SECURITY_DES")</f>
        <v>DIRUCN 2.057 06/17/27</v>
      </c>
      <c r="I2540">
        <v>96.989000000000004</v>
      </c>
      <c r="J2540">
        <v>97.085999999999999</v>
      </c>
      <c r="K2540">
        <v>94</v>
      </c>
      <c r="L2540">
        <v>89</v>
      </c>
      <c r="M25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40" t="s">
        <v>48</v>
      </c>
      <c r="O2540">
        <v>2000000</v>
      </c>
      <c r="P2540">
        <v>0</v>
      </c>
      <c r="Q2540" t="str">
        <f>_xll.BDP("BQ024622 Corp","BICS_LEVEL_1_NAME")</f>
        <v>Financials</v>
      </c>
      <c r="R2540">
        <v>3.59</v>
      </c>
      <c r="S2540">
        <v>3.54</v>
      </c>
      <c r="V2540" t="str">
        <f>_xll.BDP("BQ024622 Corp","ID_CUSIP")</f>
        <v>26153WAF6</v>
      </c>
      <c r="W2540" t="s">
        <v>1499</v>
      </c>
      <c r="X2540" t="str">
        <f>_xll.BDP("BQ024622 Corp","CRNCY")</f>
        <v>CAD</v>
      </c>
      <c r="Y2540" t="s">
        <v>1548</v>
      </c>
      <c r="AA2540">
        <v>93</v>
      </c>
      <c r="AB2540">
        <v>87.79</v>
      </c>
    </row>
    <row r="2541" spans="1:28" x14ac:dyDescent="0.25">
      <c r="A2541" t="s">
        <v>188</v>
      </c>
      <c r="B2541" t="s">
        <v>31</v>
      </c>
      <c r="C2541" t="s">
        <v>1536</v>
      </c>
      <c r="D2541">
        <v>5.15</v>
      </c>
      <c r="E2541" t="s">
        <v>166</v>
      </c>
      <c r="F2541" t="s">
        <v>1431</v>
      </c>
      <c r="G2541" t="s">
        <v>35</v>
      </c>
      <c r="H2541" t="str">
        <f>_xll.BDP("BQ870177 Corp","SECURITY_DES")</f>
        <v>APUCN 3.095 02/06/32</v>
      </c>
      <c r="I2541">
        <v>87.424000000000007</v>
      </c>
      <c r="J2541">
        <v>87.784999999999997</v>
      </c>
      <c r="K2541">
        <v>230</v>
      </c>
      <c r="L2541">
        <v>223</v>
      </c>
      <c r="M254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541" t="s">
        <v>145</v>
      </c>
      <c r="O2541">
        <v>2000000</v>
      </c>
      <c r="P2541">
        <v>1000000</v>
      </c>
      <c r="Q2541" t="str">
        <f>_xll.BDP("BQ870177 Corp","BICS_LEVEL_1_NAME")</f>
        <v>Financials</v>
      </c>
      <c r="R2541">
        <v>5.35</v>
      </c>
      <c r="S2541">
        <v>5.28</v>
      </c>
      <c r="V2541" t="str">
        <f>_xll.BDP("BQ870177 Corp","ID_CUSIP")</f>
        <v>019456AJ1</v>
      </c>
      <c r="W2541" t="s">
        <v>1499</v>
      </c>
      <c r="X2541" t="str">
        <f>_xll.BDP("BQ870177 Corp","CRNCY")</f>
        <v>CAD</v>
      </c>
      <c r="Y2541" t="s">
        <v>1548</v>
      </c>
      <c r="AA2541">
        <v>224</v>
      </c>
      <c r="AB2541">
        <v>217.48</v>
      </c>
    </row>
    <row r="2542" spans="1:28" x14ac:dyDescent="0.25">
      <c r="A2542" t="s">
        <v>189</v>
      </c>
      <c r="B2542" t="s">
        <v>31</v>
      </c>
      <c r="C2542" t="s">
        <v>1536</v>
      </c>
      <c r="D2542">
        <v>5.12</v>
      </c>
      <c r="E2542" t="s">
        <v>190</v>
      </c>
      <c r="F2542" t="s">
        <v>1431</v>
      </c>
      <c r="G2542" t="s">
        <v>35</v>
      </c>
      <c r="H2542" t="str">
        <f>_xll.BDP("BQ950891 Corp","SECURITY_DES")</f>
        <v>CRRUCN 3.133 08/12/31</v>
      </c>
      <c r="I2542">
        <v>92.384</v>
      </c>
      <c r="J2542">
        <v>92.64</v>
      </c>
      <c r="K2542">
        <v>150</v>
      </c>
      <c r="L2542">
        <v>145</v>
      </c>
      <c r="M254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542" t="s">
        <v>145</v>
      </c>
      <c r="O2542">
        <v>2000000</v>
      </c>
      <c r="P2542">
        <v>0</v>
      </c>
      <c r="Q2542" t="str">
        <f>_xll.BDP("BQ950891 Corp","BICS_LEVEL_1_NAME")</f>
        <v>Financials</v>
      </c>
      <c r="R2542">
        <v>4.55</v>
      </c>
      <c r="S2542">
        <v>4.5</v>
      </c>
      <c r="V2542" t="str">
        <f>_xll.BDP("BQ950891 Corp","ID_CUSIP")</f>
        <v>227107AS8</v>
      </c>
      <c r="W2542" t="s">
        <v>1499</v>
      </c>
      <c r="X2542" t="str">
        <f>_xll.BDP("BQ950891 Corp","CRNCY")</f>
        <v>CAD</v>
      </c>
      <c r="Y2542" t="s">
        <v>1548</v>
      </c>
      <c r="AA2542">
        <v>148</v>
      </c>
      <c r="AB2542">
        <v>143.43</v>
      </c>
    </row>
    <row r="2543" spans="1:28" x14ac:dyDescent="0.25">
      <c r="A2543" t="s">
        <v>191</v>
      </c>
      <c r="B2543" t="s">
        <v>31</v>
      </c>
      <c r="C2543" t="s">
        <v>1536</v>
      </c>
      <c r="D2543">
        <v>2.94</v>
      </c>
      <c r="E2543" t="s">
        <v>174</v>
      </c>
      <c r="F2543" t="s">
        <v>1431</v>
      </c>
      <c r="G2543" t="s">
        <v>35</v>
      </c>
      <c r="H2543" t="str">
        <f>_xll.BDP("BR185535 Corp","SECURITY_DES")</f>
        <v>GRTCN 2.194 08/30/28</v>
      </c>
      <c r="I2543">
        <v>94.866</v>
      </c>
      <c r="J2543">
        <v>95.013000000000005</v>
      </c>
      <c r="K2543">
        <v>110</v>
      </c>
      <c r="L2543">
        <v>105</v>
      </c>
      <c r="M254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543" t="s">
        <v>36</v>
      </c>
      <c r="O2543">
        <v>2000000</v>
      </c>
      <c r="P2543">
        <v>0</v>
      </c>
      <c r="Q2543" t="str">
        <f>_xll.BDP("BR185535 Corp","BICS_LEVEL_1_NAME")</f>
        <v>Financials</v>
      </c>
      <c r="R2543">
        <v>3.88</v>
      </c>
      <c r="S2543">
        <v>3.83</v>
      </c>
      <c r="V2543" t="str">
        <f>_xll.BDP("BR185535 Corp","ID_CUSIP")</f>
        <v>387427AL1</v>
      </c>
      <c r="W2543" t="s">
        <v>1499</v>
      </c>
      <c r="X2543" t="str">
        <f>_xll.BDP("BR185535 Corp","CRNCY")</f>
        <v>CAD</v>
      </c>
      <c r="Y2543" t="s">
        <v>1548</v>
      </c>
      <c r="AA2543">
        <v>110</v>
      </c>
      <c r="AB2543">
        <v>105.07</v>
      </c>
    </row>
    <row r="2544" spans="1:28" x14ac:dyDescent="0.25">
      <c r="A2544" t="s">
        <v>193</v>
      </c>
      <c r="B2544" t="s">
        <v>31</v>
      </c>
      <c r="C2544" t="s">
        <v>1536</v>
      </c>
      <c r="D2544">
        <v>3.13</v>
      </c>
      <c r="E2544" t="s">
        <v>170</v>
      </c>
      <c r="F2544" t="s">
        <v>1431</v>
      </c>
      <c r="G2544" t="s">
        <v>35</v>
      </c>
      <c r="H2544" t="str">
        <f>_xll.BDP("BS157308 Corp","SECURITY_DES")</f>
        <v>REIUCN 2.829 11/08/28</v>
      </c>
      <c r="I2544">
        <v>96.558999999999997</v>
      </c>
      <c r="J2544">
        <v>96.715999999999994</v>
      </c>
      <c r="K2544">
        <v>112</v>
      </c>
      <c r="L2544">
        <v>107</v>
      </c>
      <c r="M254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544" t="s">
        <v>36</v>
      </c>
      <c r="O2544">
        <v>5000000</v>
      </c>
      <c r="P2544">
        <v>0</v>
      </c>
      <c r="Q2544" t="str">
        <f>_xll.BDP("BS157308 Corp","BICS_LEVEL_1_NAME")</f>
        <v>Financials</v>
      </c>
      <c r="R2544">
        <v>3.9</v>
      </c>
      <c r="S2544">
        <v>3.85</v>
      </c>
      <c r="V2544" t="str">
        <f>_xll.BDP("BS157308 Corp","ID_CUSIP")</f>
        <v>766910BH5</v>
      </c>
      <c r="W2544" t="s">
        <v>1499</v>
      </c>
      <c r="X2544" t="str">
        <f>_xll.BDP("BS157308 Corp","CRNCY")</f>
        <v>CAD</v>
      </c>
      <c r="Y2544" t="s">
        <v>1548</v>
      </c>
      <c r="AA2544">
        <v>110</v>
      </c>
      <c r="AB2544">
        <v>105.43</v>
      </c>
    </row>
    <row r="2545" spans="1:28" x14ac:dyDescent="0.25">
      <c r="A2545" t="s">
        <v>194</v>
      </c>
      <c r="B2545" t="s">
        <v>31</v>
      </c>
      <c r="C2545" t="s">
        <v>1536</v>
      </c>
      <c r="D2545">
        <v>1.53</v>
      </c>
      <c r="E2545" t="s">
        <v>195</v>
      </c>
      <c r="F2545" t="s">
        <v>1431</v>
      </c>
      <c r="G2545" t="s">
        <v>35</v>
      </c>
      <c r="H2545" t="str">
        <f>_xll.BDP("BS493953 Corp","SECURITY_DES")</f>
        <v>VTR 2.45 01/04/27</v>
      </c>
      <c r="I2545">
        <v>98.42</v>
      </c>
      <c r="J2545">
        <v>98.497</v>
      </c>
      <c r="K2545">
        <v>85</v>
      </c>
      <c r="L2545">
        <v>80</v>
      </c>
      <c r="M254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545" t="s">
        <v>78</v>
      </c>
      <c r="O2545">
        <v>2000000</v>
      </c>
      <c r="P2545">
        <v>0</v>
      </c>
      <c r="Q2545" t="str">
        <f>_xll.BDP("BS493953 Corp","BICS_LEVEL_1_NAME")</f>
        <v>Financials</v>
      </c>
      <c r="R2545">
        <v>3.47</v>
      </c>
      <c r="S2545">
        <v>3.42</v>
      </c>
      <c r="V2545" t="str">
        <f>_xll.BDP("BS493953 Corp","ID_CUSIP")</f>
        <v>92277LAG1</v>
      </c>
      <c r="W2545" t="s">
        <v>1499</v>
      </c>
      <c r="X2545" t="str">
        <f>_xll.BDP("BS493953 Corp","CRNCY")</f>
        <v>CAD</v>
      </c>
      <c r="Y2545" t="s">
        <v>1548</v>
      </c>
      <c r="AA2545">
        <v>82</v>
      </c>
      <c r="AB2545">
        <v>77.599999999999994</v>
      </c>
    </row>
    <row r="2546" spans="1:28" x14ac:dyDescent="0.25">
      <c r="A2546" t="s">
        <v>197</v>
      </c>
      <c r="B2546" t="s">
        <v>31</v>
      </c>
      <c r="C2546" t="s">
        <v>1536</v>
      </c>
      <c r="D2546">
        <v>5.4</v>
      </c>
      <c r="E2546" t="s">
        <v>195</v>
      </c>
      <c r="F2546" t="s">
        <v>1431</v>
      </c>
      <c r="G2546" t="s">
        <v>35</v>
      </c>
      <c r="H2546" t="str">
        <f>_xll.BDP("BS493954 Corp","SECURITY_DES")</f>
        <v>VTR 3.3 12/01/31</v>
      </c>
      <c r="I2546">
        <v>93.647999999999996</v>
      </c>
      <c r="J2546">
        <v>93.918000000000006</v>
      </c>
      <c r="K2546">
        <v>138</v>
      </c>
      <c r="L2546">
        <v>133</v>
      </c>
      <c r="M254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546" t="s">
        <v>145</v>
      </c>
      <c r="O2546">
        <v>3000000</v>
      </c>
      <c r="P2546">
        <v>0</v>
      </c>
      <c r="Q2546" t="str">
        <f>_xll.BDP("BS493954 Corp","BICS_LEVEL_1_NAME")</f>
        <v>Financials</v>
      </c>
      <c r="R2546">
        <v>4.43</v>
      </c>
      <c r="S2546">
        <v>4.38</v>
      </c>
      <c r="V2546" t="str">
        <f>_xll.BDP("BS493954 Corp","ID_CUSIP")</f>
        <v>92277LAH9</v>
      </c>
      <c r="W2546" t="s">
        <v>1499</v>
      </c>
      <c r="X2546" t="str">
        <f>_xll.BDP("BS493954 Corp","CRNCY")</f>
        <v>CAD</v>
      </c>
      <c r="Y2546" t="s">
        <v>1548</v>
      </c>
      <c r="AA2546">
        <v>134</v>
      </c>
      <c r="AB2546">
        <v>129.07</v>
      </c>
    </row>
    <row r="2547" spans="1:28" x14ac:dyDescent="0.25">
      <c r="A2547" t="s">
        <v>198</v>
      </c>
      <c r="B2547" t="s">
        <v>31</v>
      </c>
      <c r="C2547" t="s">
        <v>1536</v>
      </c>
      <c r="D2547">
        <v>1.45</v>
      </c>
      <c r="E2547" t="s">
        <v>163</v>
      </c>
      <c r="F2547" t="s">
        <v>1431</v>
      </c>
      <c r="G2547" t="s">
        <v>35</v>
      </c>
      <c r="H2547" t="str">
        <f>_xll.BDP("BS509513 Corp","SECURITY_DES")</f>
        <v>CHPUCN 2.456 11/30/26</v>
      </c>
      <c r="I2547">
        <v>98.87</v>
      </c>
      <c r="J2547">
        <v>98.942999999999998</v>
      </c>
      <c r="K2547">
        <v>61</v>
      </c>
      <c r="L2547">
        <v>56</v>
      </c>
      <c r="M25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547" t="s">
        <v>78</v>
      </c>
      <c r="O2547">
        <v>2000000</v>
      </c>
      <c r="P2547">
        <v>0</v>
      </c>
      <c r="Q2547" t="str">
        <f>_xll.BDP("BS509513 Corp","BICS_LEVEL_1_NAME")</f>
        <v>Financials</v>
      </c>
      <c r="R2547">
        <v>3.23</v>
      </c>
      <c r="S2547">
        <v>3.18</v>
      </c>
      <c r="V2547" t="str">
        <f>_xll.BDP("BS509513 Corp","ID_CUSIP")</f>
        <v>17039AAV8</v>
      </c>
      <c r="W2547" t="s">
        <v>1499</v>
      </c>
      <c r="X2547" t="str">
        <f>_xll.BDP("BS509513 Corp","CRNCY")</f>
        <v>CAD</v>
      </c>
      <c r="Y2547" t="s">
        <v>1548</v>
      </c>
      <c r="AA2547">
        <v>59</v>
      </c>
      <c r="AB2547">
        <v>54.06</v>
      </c>
    </row>
    <row r="2548" spans="1:28" x14ac:dyDescent="0.25">
      <c r="A2548" t="s">
        <v>199</v>
      </c>
      <c r="B2548" t="s">
        <v>31</v>
      </c>
      <c r="C2548" t="s">
        <v>1536</v>
      </c>
      <c r="D2548">
        <v>1.47</v>
      </c>
      <c r="E2548" t="s">
        <v>187</v>
      </c>
      <c r="F2548" t="s">
        <v>1431</v>
      </c>
      <c r="G2548" t="s">
        <v>35</v>
      </c>
      <c r="H2548" t="str">
        <f>_xll.BDP("BS606977 Corp","SECURITY_DES")</f>
        <v>DIRUCN 2.539 12/07/26</v>
      </c>
      <c r="I2548">
        <v>98.638999999999996</v>
      </c>
      <c r="J2548">
        <v>98.712000000000003</v>
      </c>
      <c r="K2548">
        <v>84</v>
      </c>
      <c r="L2548">
        <v>79</v>
      </c>
      <c r="M25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548" t="s">
        <v>78</v>
      </c>
      <c r="O2548">
        <v>2000000</v>
      </c>
      <c r="P2548">
        <v>0</v>
      </c>
      <c r="Q2548" t="str">
        <f>_xll.BDP("BS606977 Corp","BICS_LEVEL_1_NAME")</f>
        <v>Financials</v>
      </c>
      <c r="R2548">
        <v>3.46</v>
      </c>
      <c r="S2548">
        <v>3.41</v>
      </c>
      <c r="V2548" t="str">
        <f>_xll.BDP("BS606977 Corp","ID_CUSIP")</f>
        <v>26153WAG4</v>
      </c>
      <c r="W2548" t="s">
        <v>1499</v>
      </c>
      <c r="X2548" t="str">
        <f>_xll.BDP("BS606977 Corp","CRNCY")</f>
        <v>CAD</v>
      </c>
      <c r="Y2548" t="s">
        <v>1548</v>
      </c>
      <c r="AA2548">
        <v>82</v>
      </c>
      <c r="AB2548">
        <v>76.97</v>
      </c>
    </row>
    <row r="2549" spans="1:28" x14ac:dyDescent="0.25">
      <c r="A2549" t="s">
        <v>200</v>
      </c>
      <c r="B2549" t="s">
        <v>31</v>
      </c>
      <c r="C2549" t="s">
        <v>1536</v>
      </c>
      <c r="D2549">
        <v>3.35</v>
      </c>
      <c r="E2549" t="s">
        <v>155</v>
      </c>
      <c r="F2549" t="s">
        <v>1431</v>
      </c>
      <c r="G2549" t="s">
        <v>35</v>
      </c>
      <c r="H2549" t="str">
        <f>_xll.BDP("BT504549 Corp","SECURITY_DES")</f>
        <v>CRTUCN 3.029 02/05/29</v>
      </c>
      <c r="I2549">
        <v>96.912999999999997</v>
      </c>
      <c r="J2549">
        <v>97.081000000000003</v>
      </c>
      <c r="K2549">
        <v>122</v>
      </c>
      <c r="L2549">
        <v>117</v>
      </c>
      <c r="M254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549" t="s">
        <v>192</v>
      </c>
      <c r="O2549">
        <v>2000000</v>
      </c>
      <c r="P2549">
        <v>0</v>
      </c>
      <c r="Q2549" t="str">
        <f>_xll.BDP("BT504549 Corp","BICS_LEVEL_1_NAME")</f>
        <v>Financials</v>
      </c>
      <c r="R2549">
        <v>3.93</v>
      </c>
      <c r="S2549">
        <v>3.88</v>
      </c>
      <c r="V2549" t="str">
        <f>_xll.BDP("BT504549 Corp","ID_CUSIP")</f>
        <v>126462AH3</v>
      </c>
      <c r="W2549" t="s">
        <v>1499</v>
      </c>
      <c r="X2549" t="str">
        <f>_xll.BDP("BT504549 Corp","CRNCY")</f>
        <v>CAD</v>
      </c>
      <c r="Y2549" t="s">
        <v>1548</v>
      </c>
      <c r="AA2549">
        <v>111</v>
      </c>
      <c r="AB2549">
        <v>106.32</v>
      </c>
    </row>
    <row r="2550" spans="1:28" x14ac:dyDescent="0.25">
      <c r="A2550" t="s">
        <v>201</v>
      </c>
      <c r="B2550" t="s">
        <v>31</v>
      </c>
      <c r="C2550" t="s">
        <v>1536</v>
      </c>
      <c r="D2550">
        <v>1.71</v>
      </c>
      <c r="E2550" t="s">
        <v>202</v>
      </c>
      <c r="F2550" t="s">
        <v>1431</v>
      </c>
      <c r="G2550" t="s">
        <v>35</v>
      </c>
      <c r="H2550" t="str">
        <f>_xll.BDP("BV585905 Corp","SECURITY_DES")</f>
        <v>PMZUCN 4.727 03/30/27</v>
      </c>
      <c r="I2550">
        <v>101.81100000000001</v>
      </c>
      <c r="J2550">
        <v>101.89700000000001</v>
      </c>
      <c r="K2550">
        <v>101</v>
      </c>
      <c r="L2550">
        <v>96</v>
      </c>
      <c r="M255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550" t="s">
        <v>48</v>
      </c>
      <c r="O2550">
        <v>2000000</v>
      </c>
      <c r="P2550">
        <v>0</v>
      </c>
      <c r="Q2550" t="str">
        <f>_xll.BDP("BV585905 Corp","BICS_LEVEL_1_NAME")</f>
        <v>Financials</v>
      </c>
      <c r="R2550">
        <v>3.66</v>
      </c>
      <c r="S2550">
        <v>3.61</v>
      </c>
      <c r="V2550" t="str">
        <f>_xll.BDP("BV585905 Corp","ID_CUSIP")</f>
        <v>74167KAB5</v>
      </c>
      <c r="W2550" t="s">
        <v>1499</v>
      </c>
      <c r="X2550" t="str">
        <f>_xll.BDP("BV585905 Corp","CRNCY")</f>
        <v>CAD</v>
      </c>
      <c r="Y2550" t="s">
        <v>1548</v>
      </c>
      <c r="AA2550">
        <v>101</v>
      </c>
      <c r="AB2550">
        <v>96</v>
      </c>
    </row>
    <row r="2551" spans="1:28" x14ac:dyDescent="0.25">
      <c r="A2551" t="s">
        <v>370</v>
      </c>
      <c r="B2551" t="s">
        <v>31</v>
      </c>
      <c r="C2551" t="s">
        <v>1536</v>
      </c>
      <c r="D2551">
        <v>0.78</v>
      </c>
      <c r="E2551" t="s">
        <v>187</v>
      </c>
      <c r="F2551" t="s">
        <v>1431</v>
      </c>
      <c r="G2551" t="s">
        <v>35</v>
      </c>
      <c r="H2551" t="str">
        <f>_xll.BDP("BV646978 Corp","SECURITY_DES")</f>
        <v>DIRUCN 3.968 04/13/26</v>
      </c>
      <c r="I2551">
        <v>100.517</v>
      </c>
      <c r="J2551">
        <v>100.557</v>
      </c>
      <c r="K2551">
        <v>71</v>
      </c>
      <c r="L2551">
        <v>66</v>
      </c>
      <c r="M255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551" t="s">
        <v>153</v>
      </c>
      <c r="O2551">
        <v>5000000</v>
      </c>
      <c r="P2551">
        <v>0</v>
      </c>
      <c r="Q2551" t="str">
        <f>_xll.BDP("BV646978 Corp","BICS_LEVEL_1_NAME")</f>
        <v>Financials</v>
      </c>
      <c r="R2551">
        <v>3.31</v>
      </c>
      <c r="S2551">
        <v>3.25</v>
      </c>
      <c r="V2551" t="str">
        <f>_xll.BDP("BV646978 Corp","ID_CUSIP")</f>
        <v>26153WAH2</v>
      </c>
      <c r="W2551" t="s">
        <v>1499</v>
      </c>
      <c r="X2551" t="str">
        <f>_xll.BDP("BV646978 Corp","CRNCY")</f>
        <v>CAD</v>
      </c>
      <c r="Y2551" t="s">
        <v>1548</v>
      </c>
      <c r="AA2551">
        <v>68</v>
      </c>
      <c r="AB2551">
        <v>63.76</v>
      </c>
    </row>
    <row r="2552" spans="1:28" x14ac:dyDescent="0.25">
      <c r="A2552" t="s">
        <v>203</v>
      </c>
      <c r="B2552" t="s">
        <v>31</v>
      </c>
      <c r="C2552" t="s">
        <v>1536</v>
      </c>
      <c r="D2552">
        <v>3.48</v>
      </c>
      <c r="E2552" t="s">
        <v>170</v>
      </c>
      <c r="F2552" t="s">
        <v>1431</v>
      </c>
      <c r="G2552" t="s">
        <v>35</v>
      </c>
      <c r="H2552" t="str">
        <f>_xll.BDP("BV792207 Corp","SECURITY_DES")</f>
        <v>REIUCN 4.628 05/01/29</v>
      </c>
      <c r="I2552">
        <v>101.626</v>
      </c>
      <c r="J2552">
        <v>101.8</v>
      </c>
      <c r="K2552">
        <v>129</v>
      </c>
      <c r="L2552">
        <v>124</v>
      </c>
      <c r="M255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552" t="s">
        <v>60</v>
      </c>
      <c r="O2552">
        <v>3000000</v>
      </c>
      <c r="P2552">
        <v>0</v>
      </c>
      <c r="Q2552" t="str">
        <f>_xll.BDP("BV792207 Corp","BICS_LEVEL_1_NAME")</f>
        <v>Financials</v>
      </c>
      <c r="R2552">
        <v>4.16</v>
      </c>
      <c r="S2552">
        <v>4.1100000000000003</v>
      </c>
      <c r="V2552" t="str">
        <f>_xll.BDP("BV792207 Corp","ID_CUSIP")</f>
        <v>766910BJ1</v>
      </c>
      <c r="W2552" t="s">
        <v>1499</v>
      </c>
      <c r="X2552" t="str">
        <f>_xll.BDP("BV792207 Corp","CRNCY")</f>
        <v>CAD</v>
      </c>
      <c r="Y2552" t="s">
        <v>1548</v>
      </c>
      <c r="AA2552">
        <v>133</v>
      </c>
      <c r="AB2552">
        <v>128.16</v>
      </c>
    </row>
    <row r="2553" spans="1:28" x14ac:dyDescent="0.25">
      <c r="A2553" t="s">
        <v>204</v>
      </c>
      <c r="B2553" t="s">
        <v>31</v>
      </c>
      <c r="C2553" t="s">
        <v>1536</v>
      </c>
      <c r="D2553">
        <v>6.12</v>
      </c>
      <c r="E2553" t="s">
        <v>163</v>
      </c>
      <c r="F2553" t="s">
        <v>1431</v>
      </c>
      <c r="G2553" t="s">
        <v>35</v>
      </c>
      <c r="H2553" t="str">
        <f>_xll.BDP("BX321209 Corp","SECURITY_DES")</f>
        <v>CHPUCN 6.003 06/24/32</v>
      </c>
      <c r="I2553">
        <v>108.78100000000001</v>
      </c>
      <c r="J2553">
        <v>109.087</v>
      </c>
      <c r="K2553">
        <v>136</v>
      </c>
      <c r="L2553">
        <v>131</v>
      </c>
      <c r="M255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553" t="s">
        <v>55</v>
      </c>
      <c r="O2553">
        <v>5000000</v>
      </c>
      <c r="P2553">
        <v>0</v>
      </c>
      <c r="Q2553" t="str">
        <f>_xll.BDP("BX321209 Corp","BICS_LEVEL_1_NAME")</f>
        <v>Financials</v>
      </c>
      <c r="R2553">
        <v>4.5</v>
      </c>
      <c r="S2553">
        <v>4.45</v>
      </c>
      <c r="V2553" t="str">
        <f>_xll.BDP("BX321209 Corp","ID_CUSIP")</f>
        <v>17039AAW6</v>
      </c>
      <c r="W2553" t="s">
        <v>1499</v>
      </c>
      <c r="X2553" t="str">
        <f>_xll.BDP("BX321209 Corp","CRNCY")</f>
        <v>CAD</v>
      </c>
      <c r="Y2553" t="s">
        <v>1548</v>
      </c>
      <c r="AA2553">
        <v>138</v>
      </c>
      <c r="AB2553">
        <v>132.63999999999999</v>
      </c>
    </row>
    <row r="2554" spans="1:28" x14ac:dyDescent="0.25">
      <c r="A2554" t="s">
        <v>380</v>
      </c>
      <c r="B2554" t="s">
        <v>31</v>
      </c>
      <c r="C2554" t="s">
        <v>1536</v>
      </c>
      <c r="D2554">
        <v>0.18</v>
      </c>
      <c r="E2554" t="s">
        <v>158</v>
      </c>
      <c r="F2554" t="s">
        <v>1431</v>
      </c>
      <c r="G2554" t="s">
        <v>35</v>
      </c>
      <c r="H2554" t="str">
        <f>_xll.BDP("EK330356 Corp","SECURITY_DES")</f>
        <v>FCRCN 4.323 07/31/25</v>
      </c>
      <c r="I2554">
        <v>100.21299999999999</v>
      </c>
      <c r="J2554">
        <v>100.226</v>
      </c>
      <c r="K2554">
        <v>58</v>
      </c>
      <c r="L2554">
        <v>51</v>
      </c>
      <c r="M255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554" t="s">
        <v>335</v>
      </c>
      <c r="O2554">
        <v>1000000</v>
      </c>
      <c r="P2554">
        <v>0</v>
      </c>
      <c r="Q2554" t="str">
        <f>_xll.BDP("EK330356 Corp","BICS_LEVEL_1_NAME")</f>
        <v>Financials</v>
      </c>
      <c r="R2554">
        <v>3.19</v>
      </c>
      <c r="S2554">
        <v>3.12</v>
      </c>
      <c r="V2554" t="str">
        <f>_xll.BDP("EK330356 Corp","ID_CUSIP")</f>
        <v>31943BBW9</v>
      </c>
      <c r="W2554" t="s">
        <v>1499</v>
      </c>
      <c r="X2554" t="str">
        <f>_xll.BDP("EK330356 Corp","CRNCY")</f>
        <v>CAD</v>
      </c>
      <c r="Y2554" t="s">
        <v>1548</v>
      </c>
      <c r="AA2554">
        <v>65</v>
      </c>
      <c r="AB2554">
        <v>51.24</v>
      </c>
    </row>
    <row r="2555" spans="1:28" x14ac:dyDescent="0.25">
      <c r="A2555" t="s">
        <v>385</v>
      </c>
      <c r="B2555" t="s">
        <v>31</v>
      </c>
      <c r="C2555" t="s">
        <v>1536</v>
      </c>
      <c r="D2555">
        <v>0.04</v>
      </c>
      <c r="E2555" t="s">
        <v>155</v>
      </c>
      <c r="F2555" t="s">
        <v>1431</v>
      </c>
      <c r="G2555" t="s">
        <v>35</v>
      </c>
      <c r="H2555" t="str">
        <f>_xll.BDP("EK949958 Corp","SECURITY_DES")</f>
        <v>CRTUCN 3.527 06/09/25</v>
      </c>
      <c r="I2555">
        <v>100.02800000000001</v>
      </c>
      <c r="J2555">
        <v>100.03</v>
      </c>
      <c r="K2555">
        <v>43</v>
      </c>
      <c r="L2555">
        <v>38</v>
      </c>
      <c r="M255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555" t="s">
        <v>365</v>
      </c>
      <c r="O2555">
        <v>2000000</v>
      </c>
      <c r="P2555">
        <v>0</v>
      </c>
      <c r="Q2555" t="str">
        <f>_xll.BDP("EK949958 Corp","BICS_LEVEL_1_NAME")</f>
        <v>Financials</v>
      </c>
      <c r="R2555">
        <v>2.88</v>
      </c>
      <c r="S2555">
        <v>2.82</v>
      </c>
      <c r="V2555" t="str">
        <f>_xll.BDP("EK949958 Corp","ID_CUSIP")</f>
        <v>126462AB6</v>
      </c>
      <c r="W2555" t="s">
        <v>1499</v>
      </c>
      <c r="X2555" t="str">
        <f>_xll.BDP("EK949958 Corp","CRNCY")</f>
        <v>CAD</v>
      </c>
      <c r="Y2555" t="s">
        <v>1548</v>
      </c>
      <c r="AA2555">
        <v>57</v>
      </c>
      <c r="AB2555">
        <v>22.34</v>
      </c>
    </row>
    <row r="2556" spans="1:28" x14ac:dyDescent="0.25">
      <c r="A2556" t="s">
        <v>205</v>
      </c>
      <c r="B2556" t="s">
        <v>31</v>
      </c>
      <c r="C2556" t="s">
        <v>1536</v>
      </c>
      <c r="D2556">
        <v>11.4</v>
      </c>
      <c r="E2556" t="s">
        <v>163</v>
      </c>
      <c r="F2556" t="s">
        <v>1431</v>
      </c>
      <c r="G2556" t="s">
        <v>35</v>
      </c>
      <c r="H2556" t="str">
        <f>_xll.BDP("JK312576 Corp","SECURITY_DES")</f>
        <v>CHPUCN 5.268 03/07/46</v>
      </c>
      <c r="I2556">
        <v>93.271000000000001</v>
      </c>
      <c r="J2556">
        <v>93.844999999999999</v>
      </c>
      <c r="K2556">
        <v>222</v>
      </c>
      <c r="L2556">
        <v>217</v>
      </c>
      <c r="M25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556" t="s">
        <v>42</v>
      </c>
      <c r="O2556">
        <v>2000000</v>
      </c>
      <c r="P2556">
        <v>0</v>
      </c>
      <c r="Q2556" t="str">
        <f>_xll.BDP("JK312576 Corp","BICS_LEVEL_1_NAME")</f>
        <v>Financials</v>
      </c>
      <c r="R2556">
        <v>5.83</v>
      </c>
      <c r="S2556">
        <v>5.78</v>
      </c>
      <c r="V2556" t="str">
        <f>_xll.BDP("JK312576 Corp","ID_CUSIP")</f>
        <v>17039AAH9</v>
      </c>
      <c r="W2556" t="s">
        <v>1499</v>
      </c>
      <c r="X2556" t="str">
        <f>_xll.BDP("JK312576 Corp","CRNCY")</f>
        <v>CAD</v>
      </c>
      <c r="Y2556" t="s">
        <v>1548</v>
      </c>
      <c r="AA2556">
        <v>228</v>
      </c>
      <c r="AB2556">
        <v>223.88</v>
      </c>
    </row>
    <row r="2557" spans="1:28" x14ac:dyDescent="0.25">
      <c r="A2557" t="s">
        <v>206</v>
      </c>
      <c r="B2557" t="s">
        <v>31</v>
      </c>
      <c r="C2557" t="s">
        <v>1536</v>
      </c>
      <c r="D2557">
        <v>0.69</v>
      </c>
      <c r="E2557" t="s">
        <v>158</v>
      </c>
      <c r="F2557" t="s">
        <v>1431</v>
      </c>
      <c r="G2557" t="s">
        <v>35</v>
      </c>
      <c r="H2557" t="str">
        <f>_xll.BDP("JK932718 Corp","SECURITY_DES")</f>
        <v>FCRCN 3.604 05/06/26</v>
      </c>
      <c r="I2557">
        <v>100.105</v>
      </c>
      <c r="J2557">
        <v>100.15300000000001</v>
      </c>
      <c r="K2557">
        <v>84</v>
      </c>
      <c r="L2557">
        <v>77</v>
      </c>
      <c r="M255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557" t="s">
        <v>209</v>
      </c>
      <c r="O2557">
        <v>3000000</v>
      </c>
      <c r="P2557">
        <v>0</v>
      </c>
      <c r="Q2557" t="str">
        <f>_xll.BDP("JK932718 Corp","BICS_LEVEL_1_NAME")</f>
        <v>Financials</v>
      </c>
      <c r="R2557">
        <v>3.45</v>
      </c>
      <c r="S2557">
        <v>3.38</v>
      </c>
      <c r="V2557" t="str">
        <f>_xll.BDP("JK932718 Corp","ID_CUSIP")</f>
        <v>31943BBX7</v>
      </c>
      <c r="W2557" t="s">
        <v>1499</v>
      </c>
      <c r="X2557" t="str">
        <f>_xll.BDP("JK932718 Corp","CRNCY")</f>
        <v>CAD</v>
      </c>
      <c r="Y2557" t="s">
        <v>1548</v>
      </c>
      <c r="AA2557">
        <v>81</v>
      </c>
      <c r="AB2557">
        <v>76.98</v>
      </c>
    </row>
    <row r="2558" spans="1:28" x14ac:dyDescent="0.25">
      <c r="A2558" t="s">
        <v>207</v>
      </c>
      <c r="B2558" t="s">
        <v>31</v>
      </c>
      <c r="C2558" t="s">
        <v>1536</v>
      </c>
      <c r="D2558">
        <v>0.99</v>
      </c>
      <c r="E2558" t="s">
        <v>155</v>
      </c>
      <c r="F2558" t="s">
        <v>1431</v>
      </c>
      <c r="G2558" t="s">
        <v>35</v>
      </c>
      <c r="H2558" t="str">
        <f>_xll.BDP("LW138340 Corp","SECURITY_DES")</f>
        <v>CRTUCN 3.289 06/01/26</v>
      </c>
      <c r="I2558">
        <v>99.855999999999995</v>
      </c>
      <c r="J2558">
        <v>99.905000000000001</v>
      </c>
      <c r="K2558">
        <v>82</v>
      </c>
      <c r="L2558">
        <v>77</v>
      </c>
      <c r="M255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558" t="s">
        <v>209</v>
      </c>
      <c r="O2558">
        <v>2000000</v>
      </c>
      <c r="P2558">
        <v>0</v>
      </c>
      <c r="Q2558" t="str">
        <f>_xll.BDP("LW138340 Corp","BICS_LEVEL_1_NAME")</f>
        <v>Financials</v>
      </c>
      <c r="R2558">
        <v>3.43</v>
      </c>
      <c r="S2558">
        <v>3.38</v>
      </c>
      <c r="V2558" t="str">
        <f>_xll.BDP("LW138340 Corp","ID_CUSIP")</f>
        <v>126462AD2</v>
      </c>
      <c r="W2558" t="s">
        <v>1499</v>
      </c>
      <c r="X2558" t="str">
        <f>_xll.BDP("LW138340 Corp","CRNCY")</f>
        <v>CAD</v>
      </c>
      <c r="Y2558" t="s">
        <v>1548</v>
      </c>
      <c r="AA2558">
        <v>79</v>
      </c>
      <c r="AB2558">
        <v>76.430000000000007</v>
      </c>
    </row>
    <row r="2559" spans="1:28" x14ac:dyDescent="0.25">
      <c r="A2559" t="s">
        <v>396</v>
      </c>
      <c r="B2559" t="s">
        <v>31</v>
      </c>
      <c r="C2559" t="s">
        <v>1536</v>
      </c>
      <c r="D2559">
        <v>0.25</v>
      </c>
      <c r="E2559" t="s">
        <v>163</v>
      </c>
      <c r="F2559" t="s">
        <v>1431</v>
      </c>
      <c r="G2559" t="s">
        <v>35</v>
      </c>
      <c r="H2559" t="str">
        <f>_xll.BDP("QJ848437 Corp","SECURITY_DES")</f>
        <v>CHPUCN 4.055 11/24/25</v>
      </c>
      <c r="I2559">
        <v>100.23699999999999</v>
      </c>
      <c r="J2559">
        <v>100.249</v>
      </c>
      <c r="K2559">
        <v>60</v>
      </c>
      <c r="L2559">
        <v>55</v>
      </c>
      <c r="M255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559" t="s">
        <v>365</v>
      </c>
      <c r="O2559">
        <v>5000000</v>
      </c>
      <c r="P2559">
        <v>0</v>
      </c>
      <c r="Q2559" t="str">
        <f>_xll.BDP("QJ848437 Corp","BICS_LEVEL_1_NAME")</f>
        <v>Financials</v>
      </c>
      <c r="R2559">
        <v>3.05</v>
      </c>
      <c r="S2559">
        <v>3</v>
      </c>
      <c r="V2559" t="str">
        <f>_xll.BDP("QJ848437 Corp","ID_CUSIP")</f>
        <v>17039AAF3</v>
      </c>
      <c r="W2559" t="s">
        <v>1499</v>
      </c>
      <c r="X2559" t="str">
        <f>_xll.BDP("QJ848437 Corp","CRNCY")</f>
        <v>CAD</v>
      </c>
      <c r="Y2559" t="s">
        <v>1548</v>
      </c>
      <c r="AA2559">
        <v>69</v>
      </c>
      <c r="AB2559">
        <v>39.090000000000003</v>
      </c>
    </row>
    <row r="2560" spans="1:28" x14ac:dyDescent="0.25">
      <c r="A2560" t="s">
        <v>208</v>
      </c>
      <c r="B2560" t="s">
        <v>31</v>
      </c>
      <c r="C2560" t="s">
        <v>1536</v>
      </c>
      <c r="D2560">
        <v>1.22</v>
      </c>
      <c r="E2560" t="s">
        <v>160</v>
      </c>
      <c r="F2560" t="s">
        <v>1431</v>
      </c>
      <c r="G2560" t="s">
        <v>35</v>
      </c>
      <c r="H2560" t="str">
        <f>_xll.BDP("QZ239141 Corp","SECURITY_DES")</f>
        <v>SRUUCN 3.444 08/28/26</v>
      </c>
      <c r="I2560">
        <v>99.947000000000003</v>
      </c>
      <c r="J2560">
        <v>100.009</v>
      </c>
      <c r="K2560">
        <v>87</v>
      </c>
      <c r="L2560">
        <v>82</v>
      </c>
      <c r="M256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560" t="s">
        <v>209</v>
      </c>
      <c r="O2560">
        <v>3000000</v>
      </c>
      <c r="P2560">
        <v>0</v>
      </c>
      <c r="Q2560" t="str">
        <f>_xll.BDP("QZ239141 Corp","BICS_LEVEL_1_NAME")</f>
        <v>Financials</v>
      </c>
      <c r="R2560">
        <v>3.48</v>
      </c>
      <c r="S2560">
        <v>3.43</v>
      </c>
      <c r="V2560" t="str">
        <f>_xll.BDP("QZ239141 Corp","ID_CUSIP")</f>
        <v>83179XAC2</v>
      </c>
      <c r="W2560" t="s">
        <v>1499</v>
      </c>
      <c r="X2560" t="str">
        <f>_xll.BDP("QZ239141 Corp","CRNCY")</f>
        <v>CAD</v>
      </c>
      <c r="Y2560" t="s">
        <v>1548</v>
      </c>
      <c r="AA2560">
        <v>85</v>
      </c>
      <c r="AB2560">
        <v>81.55</v>
      </c>
    </row>
    <row r="2561" spans="1:28" x14ac:dyDescent="0.25">
      <c r="A2561" t="s">
        <v>210</v>
      </c>
      <c r="B2561" t="s">
        <v>31</v>
      </c>
      <c r="C2561" t="s">
        <v>1536</v>
      </c>
      <c r="D2561">
        <v>4.4000000000000004</v>
      </c>
      <c r="E2561" t="s">
        <v>155</v>
      </c>
      <c r="F2561" t="s">
        <v>1431</v>
      </c>
      <c r="G2561" t="s">
        <v>35</v>
      </c>
      <c r="H2561" t="str">
        <f>_xll.BDP("YO765222 Corp","SECURITY_DES")</f>
        <v>CRTUCN 4.292 06/09/30</v>
      </c>
      <c r="I2561">
        <v>100.324</v>
      </c>
      <c r="J2561">
        <v>100.545</v>
      </c>
      <c r="K2561">
        <v>128</v>
      </c>
      <c r="L2561">
        <v>123</v>
      </c>
      <c r="M25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61" t="s">
        <v>50</v>
      </c>
      <c r="O2561">
        <v>2000000</v>
      </c>
      <c r="P2561">
        <v>0</v>
      </c>
      <c r="Q2561" t="str">
        <f>_xll.BDP("YO765222 Corp","BICS_LEVEL_1_NAME")</f>
        <v>Financials</v>
      </c>
      <c r="R2561">
        <v>4.22</v>
      </c>
      <c r="S2561">
        <v>4.17</v>
      </c>
      <c r="V2561" t="str">
        <f>_xll.BDP("YO765222 Corp","ID_CUSIP")</f>
        <v>126462AK6</v>
      </c>
      <c r="W2561" t="s">
        <v>1499</v>
      </c>
      <c r="X2561" t="str">
        <f>_xll.BDP("YO765222 Corp","CRNCY")</f>
        <v>CAD</v>
      </c>
      <c r="Y2561" t="s">
        <v>1548</v>
      </c>
      <c r="AA2561">
        <v>129</v>
      </c>
      <c r="AB2561">
        <v>123.81</v>
      </c>
    </row>
    <row r="2562" spans="1:28" x14ac:dyDescent="0.25">
      <c r="A2562" t="s">
        <v>211</v>
      </c>
      <c r="B2562" t="s">
        <v>31</v>
      </c>
      <c r="C2562" t="s">
        <v>1536</v>
      </c>
      <c r="D2562">
        <v>2.76</v>
      </c>
      <c r="E2562" t="s">
        <v>212</v>
      </c>
      <c r="F2562" t="s">
        <v>1431</v>
      </c>
      <c r="G2562" t="s">
        <v>35</v>
      </c>
      <c r="H2562" t="str">
        <f>_xll.BDP("YQ034835 Corp","SECURITY_DES")</f>
        <v>CSHU 3.65 05/06/28</v>
      </c>
      <c r="I2562">
        <v>99.667000000000002</v>
      </c>
      <c r="J2562">
        <v>99.805999999999997</v>
      </c>
      <c r="K2562">
        <v>105</v>
      </c>
      <c r="L2562">
        <v>100</v>
      </c>
      <c r="M256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562" t="s">
        <v>63</v>
      </c>
      <c r="O2562">
        <v>2000000</v>
      </c>
      <c r="P2562">
        <v>0</v>
      </c>
      <c r="Q2562" t="str">
        <f>_xll.BDP("YQ034835 Corp","BICS_LEVEL_1_NAME")</f>
        <v>Health Care</v>
      </c>
      <c r="R2562">
        <v>3.77</v>
      </c>
      <c r="S2562">
        <v>3.72</v>
      </c>
      <c r="V2562" t="str">
        <f>_xll.BDP("YQ034835 Corp","ID_CUSIP")</f>
        <v>16141AAG8</v>
      </c>
      <c r="W2562" t="s">
        <v>1499</v>
      </c>
      <c r="X2562" t="str">
        <f>_xll.BDP("YQ034835 Corp","CRNCY")</f>
        <v>CAD</v>
      </c>
      <c r="Y2562" t="s">
        <v>1548</v>
      </c>
      <c r="AA2562">
        <v>103</v>
      </c>
      <c r="AB2562">
        <v>97.56</v>
      </c>
    </row>
    <row r="2563" spans="1:28" x14ac:dyDescent="0.25">
      <c r="A2563" t="s">
        <v>213</v>
      </c>
      <c r="B2563" t="s">
        <v>31</v>
      </c>
      <c r="C2563" t="s">
        <v>1536</v>
      </c>
      <c r="D2563">
        <v>5.69</v>
      </c>
      <c r="E2563" t="s">
        <v>212</v>
      </c>
      <c r="F2563" t="s">
        <v>1431</v>
      </c>
      <c r="G2563" t="s">
        <v>35</v>
      </c>
      <c r="H2563" t="str">
        <f>_xll.BDP("YQ034837 Corp","SECURITY_DES")</f>
        <v>CSHU 4 1/2 03/06/32</v>
      </c>
      <c r="I2563">
        <v>98.545000000000002</v>
      </c>
      <c r="J2563">
        <v>98.83</v>
      </c>
      <c r="K2563">
        <v>166</v>
      </c>
      <c r="L2563">
        <v>161</v>
      </c>
      <c r="M256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563" t="s">
        <v>96</v>
      </c>
      <c r="O2563">
        <v>2000000</v>
      </c>
      <c r="P2563">
        <v>0</v>
      </c>
      <c r="Q2563" t="str">
        <f>_xll.BDP("YQ034837 Corp","BICS_LEVEL_1_NAME")</f>
        <v>Health Care</v>
      </c>
      <c r="R2563">
        <v>4.75</v>
      </c>
      <c r="S2563">
        <v>4.7</v>
      </c>
      <c r="V2563" t="str">
        <f>_xll.BDP("YQ034837 Corp","ID_CUSIP")</f>
        <v>16141AAF0</v>
      </c>
      <c r="W2563" t="s">
        <v>1499</v>
      </c>
      <c r="X2563" t="str">
        <f>_xll.BDP("YQ034837 Corp","CRNCY")</f>
        <v>CAD</v>
      </c>
      <c r="Y2563" t="s">
        <v>1548</v>
      </c>
      <c r="AA2563">
        <v>164</v>
      </c>
      <c r="AB2563">
        <v>158.75</v>
      </c>
    </row>
    <row r="2564" spans="1:28" x14ac:dyDescent="0.25">
      <c r="A2564" t="s">
        <v>214</v>
      </c>
      <c r="B2564" t="s">
        <v>31</v>
      </c>
      <c r="C2564" t="s">
        <v>1536</v>
      </c>
      <c r="D2564">
        <v>1.78</v>
      </c>
      <c r="E2564" t="s">
        <v>166</v>
      </c>
      <c r="F2564" t="s">
        <v>1431</v>
      </c>
      <c r="G2564" t="s">
        <v>35</v>
      </c>
      <c r="H2564" t="str">
        <f>_xll.BDP("YQ765926 Corp","SECURITY_DES")</f>
        <v>APUCN 4.312 04/07/27</v>
      </c>
      <c r="I2564">
        <v>100.327</v>
      </c>
      <c r="J2564">
        <v>100.452</v>
      </c>
      <c r="K2564">
        <v>148</v>
      </c>
      <c r="L2564">
        <v>141</v>
      </c>
      <c r="M2564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2564" t="s">
        <v>215</v>
      </c>
      <c r="O2564">
        <v>3000000</v>
      </c>
      <c r="P2564">
        <v>0</v>
      </c>
      <c r="Q2564" t="str">
        <f>_xll.BDP("YQ765926 Corp","BICS_LEVEL_1_NAME")</f>
        <v>Financials</v>
      </c>
      <c r="R2564">
        <v>4.13</v>
      </c>
      <c r="S2564">
        <v>4.0599999999999996</v>
      </c>
      <c r="V2564" t="str">
        <f>_xll.BDP("YQ765926 Corp","ID_CUSIP")</f>
        <v>019456AN2</v>
      </c>
      <c r="W2564" t="s">
        <v>1499</v>
      </c>
      <c r="X2564" t="str">
        <f>_xll.BDP("YQ765926 Corp","CRNCY")</f>
        <v>CAD</v>
      </c>
      <c r="Y2564" t="s">
        <v>1548</v>
      </c>
      <c r="AA2564">
        <v>148</v>
      </c>
      <c r="AB2564">
        <v>140.94</v>
      </c>
    </row>
    <row r="2565" spans="1:28" x14ac:dyDescent="0.25">
      <c r="A2565" t="s">
        <v>1549</v>
      </c>
      <c r="B2565" t="s">
        <v>31</v>
      </c>
      <c r="C2565" t="s">
        <v>1536</v>
      </c>
      <c r="E2565" t="s">
        <v>166</v>
      </c>
      <c r="F2565" t="s">
        <v>1431</v>
      </c>
      <c r="G2565" t="s">
        <v>35</v>
      </c>
      <c r="H2565" t="str">
        <f>_xll.BDP("YQ768673 Corp","SECURITY_DES")</f>
        <v>APUCN Float 04/07/27</v>
      </c>
      <c r="I2565">
        <v>100.21899999999999</v>
      </c>
      <c r="J2565">
        <v>100.21899999999999</v>
      </c>
      <c r="K2565">
        <v>185</v>
      </c>
      <c r="L2565">
        <v>180</v>
      </c>
      <c r="M2565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2565" t="s">
        <v>1550</v>
      </c>
      <c r="O2565">
        <v>2000000</v>
      </c>
      <c r="P2565">
        <v>0</v>
      </c>
      <c r="Q2565" t="str">
        <f>_xll.BDP("YQ768673 Corp","BICS_LEVEL_1_NAME")</f>
        <v>Financials</v>
      </c>
      <c r="R2565">
        <v>4.45</v>
      </c>
      <c r="S2565">
        <v>4.45</v>
      </c>
      <c r="V2565" t="str">
        <f>_xll.BDP("YQ768673 Corp","ID_CUSIP")</f>
        <v>019456AM4</v>
      </c>
      <c r="W2565" t="s">
        <v>1499</v>
      </c>
      <c r="X2565" t="str">
        <f>_xll.BDP("YQ768673 Corp","CRNCY")</f>
        <v>CAD</v>
      </c>
      <c r="Y2565" t="s">
        <v>1548</v>
      </c>
    </row>
    <row r="2566" spans="1:28" x14ac:dyDescent="0.25">
      <c r="A2566" t="s">
        <v>216</v>
      </c>
      <c r="B2566" t="s">
        <v>31</v>
      </c>
      <c r="C2566" t="s">
        <v>1536</v>
      </c>
      <c r="D2566">
        <v>6.51</v>
      </c>
      <c r="E2566" t="s">
        <v>217</v>
      </c>
      <c r="F2566" t="s">
        <v>1431</v>
      </c>
      <c r="G2566" t="s">
        <v>35</v>
      </c>
      <c r="H2566" t="str">
        <f>_xll.BDP("YR051247 Corp","SECURITY_DES")</f>
        <v>PLD 4.2 02/15/33</v>
      </c>
      <c r="I2566">
        <v>99.578000000000003</v>
      </c>
      <c r="J2566">
        <v>99.903999999999996</v>
      </c>
      <c r="K2566">
        <v>109</v>
      </c>
      <c r="L2566">
        <v>104</v>
      </c>
      <c r="M256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566" t="s">
        <v>58</v>
      </c>
      <c r="O2566">
        <v>3000000</v>
      </c>
      <c r="P2566">
        <v>0</v>
      </c>
      <c r="Q2566" t="str">
        <f>_xll.BDP("YR051247 Corp","BICS_LEVEL_1_NAME")</f>
        <v>Financials</v>
      </c>
      <c r="R2566">
        <v>4.26</v>
      </c>
      <c r="S2566">
        <v>4.21</v>
      </c>
      <c r="V2566" t="str">
        <f>_xll.BDP("YR051247 Corp","ID_CUSIP")</f>
        <v>74340XCP4</v>
      </c>
      <c r="W2566" t="s">
        <v>1499</v>
      </c>
      <c r="X2566" t="str">
        <f>_xll.BDP("YR051247 Corp","CRNCY")</f>
        <v>CAD</v>
      </c>
      <c r="Y2566" t="s">
        <v>1548</v>
      </c>
      <c r="AA2566">
        <v>108</v>
      </c>
      <c r="AB2566">
        <v>102.52</v>
      </c>
    </row>
    <row r="2567" spans="1:28" x14ac:dyDescent="0.25">
      <c r="A2567" t="s">
        <v>1551</v>
      </c>
      <c r="B2567" t="s">
        <v>31</v>
      </c>
      <c r="C2567" t="s">
        <v>1536</v>
      </c>
      <c r="E2567" t="s">
        <v>174</v>
      </c>
      <c r="F2567" t="s">
        <v>1431</v>
      </c>
      <c r="G2567" t="s">
        <v>35</v>
      </c>
      <c r="H2567" t="str">
        <f>_xll.BDP("YR128982 Corp","SECURITY_DES")</f>
        <v>GRTCN Float 12/11/26</v>
      </c>
      <c r="I2567">
        <v>99.786000000000001</v>
      </c>
      <c r="J2567">
        <v>99.786000000000001</v>
      </c>
      <c r="K2567">
        <v>78</v>
      </c>
      <c r="L2567">
        <v>73</v>
      </c>
      <c r="M2567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2567" t="s">
        <v>1550</v>
      </c>
      <c r="O2567">
        <v>2000000</v>
      </c>
      <c r="P2567">
        <v>0</v>
      </c>
      <c r="Q2567" t="str">
        <f>_xll.BDP("YR128982 Corp","BICS_LEVEL_1_NAME")</f>
        <v>Financials</v>
      </c>
      <c r="R2567">
        <v>3.68</v>
      </c>
      <c r="S2567">
        <v>3.68</v>
      </c>
      <c r="V2567" t="str">
        <f>_xll.BDP("YR128982 Corp","ID_CUSIP")</f>
        <v>387427AQ0</v>
      </c>
      <c r="W2567" t="s">
        <v>1499</v>
      </c>
      <c r="X2567" t="str">
        <f>_xll.BDP("YR128982 Corp","CRNCY")</f>
        <v>CAD</v>
      </c>
      <c r="Y2567" t="s">
        <v>1548</v>
      </c>
    </row>
    <row r="2568" spans="1:28" x14ac:dyDescent="0.25">
      <c r="A2568" t="s">
        <v>218</v>
      </c>
      <c r="B2568" t="s">
        <v>31</v>
      </c>
      <c r="C2568" t="s">
        <v>1536</v>
      </c>
      <c r="D2568">
        <v>3.39</v>
      </c>
      <c r="E2568" t="s">
        <v>166</v>
      </c>
      <c r="F2568" t="s">
        <v>1431</v>
      </c>
      <c r="G2568" t="s">
        <v>35</v>
      </c>
      <c r="H2568" t="str">
        <f>_xll.BDP("YR432012 Corp","SECURITY_DES")</f>
        <v>APUCN 4.808 02/24/29</v>
      </c>
      <c r="I2568">
        <v>99.905000000000001</v>
      </c>
      <c r="J2568">
        <v>100.142</v>
      </c>
      <c r="K2568">
        <v>205</v>
      </c>
      <c r="L2568">
        <v>198</v>
      </c>
      <c r="M25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568" t="s">
        <v>36</v>
      </c>
      <c r="O2568">
        <v>2000000</v>
      </c>
      <c r="P2568">
        <v>1000000</v>
      </c>
      <c r="Q2568" t="str">
        <f>_xll.BDP("YR432012 Corp","BICS_LEVEL_1_NAME")</f>
        <v>Financials</v>
      </c>
      <c r="R2568">
        <v>4.83</v>
      </c>
      <c r="S2568">
        <v>4.76</v>
      </c>
      <c r="V2568" t="str">
        <f>_xll.BDP("YR432012 Corp","ID_CUSIP")</f>
        <v>019456AL6</v>
      </c>
      <c r="W2568" t="s">
        <v>1499</v>
      </c>
      <c r="X2568" t="str">
        <f>_xll.BDP("YR432012 Corp","CRNCY")</f>
        <v>CAD</v>
      </c>
      <c r="Y2568" t="s">
        <v>1548</v>
      </c>
      <c r="AA2568">
        <v>201</v>
      </c>
      <c r="AB2568">
        <v>193.93</v>
      </c>
    </row>
    <row r="2569" spans="1:28" x14ac:dyDescent="0.25">
      <c r="A2569" t="s">
        <v>219</v>
      </c>
      <c r="B2569" t="s">
        <v>31</v>
      </c>
      <c r="C2569" t="s">
        <v>1536</v>
      </c>
      <c r="D2569">
        <v>2.5099999999999998</v>
      </c>
      <c r="E2569" t="s">
        <v>220</v>
      </c>
      <c r="F2569" t="s">
        <v>1431</v>
      </c>
      <c r="G2569" t="s">
        <v>35</v>
      </c>
      <c r="H2569" t="str">
        <f>_xll.BDP("YR524438 Corp","SECURITY_DES")</f>
        <v>NWHUCN 5.019 02/18/28</v>
      </c>
      <c r="I2569">
        <v>99.647000000000006</v>
      </c>
      <c r="J2569">
        <v>99.772999999999996</v>
      </c>
      <c r="K2569">
        <v>244</v>
      </c>
      <c r="L2569">
        <v>239</v>
      </c>
      <c r="M25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569" t="s">
        <v>63</v>
      </c>
      <c r="O2569">
        <v>0</v>
      </c>
      <c r="P2569">
        <v>0</v>
      </c>
      <c r="Q2569" t="str">
        <f>_xll.BDP("YR524438 Corp","BICS_LEVEL_1_NAME")</f>
        <v>Financials</v>
      </c>
      <c r="R2569">
        <v>5.16</v>
      </c>
      <c r="S2569">
        <v>5.1100000000000003</v>
      </c>
      <c r="V2569" t="str">
        <f>_xll.BDP("YR524438 Corp","ID_CUSIP")</f>
        <v>667495AN5</v>
      </c>
      <c r="W2569" t="s">
        <v>1499</v>
      </c>
      <c r="X2569" t="str">
        <f>_xll.BDP("YR524438 Corp","CRNCY")</f>
        <v>CAD</v>
      </c>
      <c r="Y2569" t="s">
        <v>1548</v>
      </c>
      <c r="AA2569">
        <v>244</v>
      </c>
      <c r="AB2569">
        <v>239.29</v>
      </c>
    </row>
    <row r="2570" spans="1:28" x14ac:dyDescent="0.25">
      <c r="A2570" t="s">
        <v>221</v>
      </c>
      <c r="B2570" t="s">
        <v>31</v>
      </c>
      <c r="C2570" t="s">
        <v>1536</v>
      </c>
      <c r="D2570">
        <v>4.07</v>
      </c>
      <c r="E2570" t="s">
        <v>220</v>
      </c>
      <c r="F2570" t="s">
        <v>1431</v>
      </c>
      <c r="G2570" t="s">
        <v>35</v>
      </c>
      <c r="H2570" t="str">
        <f>_xll.BDP("YR524440 Corp","SECURITY_DES")</f>
        <v>NWHUCN 5.514 02/18/30</v>
      </c>
      <c r="I2570">
        <v>99.040999999999997</v>
      </c>
      <c r="J2570">
        <v>99.244</v>
      </c>
      <c r="K2570">
        <v>284</v>
      </c>
      <c r="L2570">
        <v>279</v>
      </c>
      <c r="M257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570" t="s">
        <v>222</v>
      </c>
      <c r="O2570">
        <v>0</v>
      </c>
      <c r="P2570">
        <v>0</v>
      </c>
      <c r="Q2570" t="str">
        <f>_xll.BDP("YR524440 Corp","BICS_LEVEL_1_NAME")</f>
        <v>Financials</v>
      </c>
      <c r="R2570">
        <v>5.75</v>
      </c>
      <c r="S2570">
        <v>5.7</v>
      </c>
      <c r="V2570" t="str">
        <f>_xll.BDP("YR524440 Corp","ID_CUSIP")</f>
        <v>667495AM7</v>
      </c>
      <c r="W2570" t="s">
        <v>1499</v>
      </c>
      <c r="X2570" t="str">
        <f>_xll.BDP("YR524440 Corp","CRNCY")</f>
        <v>CAD</v>
      </c>
      <c r="Y2570" t="s">
        <v>1548</v>
      </c>
      <c r="AA2570">
        <v>284</v>
      </c>
      <c r="AB2570">
        <v>279.20999999999998</v>
      </c>
    </row>
    <row r="2571" spans="1:28" x14ac:dyDescent="0.25">
      <c r="A2571" t="s">
        <v>223</v>
      </c>
      <c r="B2571" t="s">
        <v>31</v>
      </c>
      <c r="C2571" t="s">
        <v>1536</v>
      </c>
      <c r="D2571">
        <v>5.01</v>
      </c>
      <c r="E2571" t="s">
        <v>202</v>
      </c>
      <c r="F2571" t="s">
        <v>1431</v>
      </c>
      <c r="G2571" t="s">
        <v>35</v>
      </c>
      <c r="H2571" t="str">
        <f>_xll.BDP("YR648154 Corp","SECURITY_DES")</f>
        <v>PMZUCN 4.468 03/01/31</v>
      </c>
      <c r="I2571">
        <v>99.533000000000001</v>
      </c>
      <c r="J2571">
        <v>99.784000000000006</v>
      </c>
      <c r="K2571">
        <v>157</v>
      </c>
      <c r="L2571">
        <v>152</v>
      </c>
      <c r="M257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571" t="s">
        <v>224</v>
      </c>
      <c r="O2571">
        <v>3000000</v>
      </c>
      <c r="P2571">
        <v>0</v>
      </c>
      <c r="Q2571" t="str">
        <f>_xll.BDP("YR648154 Corp","BICS_LEVEL_1_NAME")</f>
        <v>Financials</v>
      </c>
      <c r="R2571">
        <v>4.5599999999999996</v>
      </c>
      <c r="S2571">
        <v>4.51</v>
      </c>
      <c r="V2571" t="str">
        <f>_xll.BDP("YR648154 Corp","ID_CUSIP")</f>
        <v>74167KAH2</v>
      </c>
      <c r="W2571" t="s">
        <v>1499</v>
      </c>
      <c r="X2571" t="str">
        <f>_xll.BDP("YR648154 Corp","CRNCY")</f>
        <v>CAD</v>
      </c>
      <c r="Y2571" t="s">
        <v>1548</v>
      </c>
      <c r="AA2571">
        <v>154</v>
      </c>
      <c r="AB2571">
        <v>148.87</v>
      </c>
    </row>
    <row r="2572" spans="1:28" x14ac:dyDescent="0.25">
      <c r="A2572" t="s">
        <v>1552</v>
      </c>
      <c r="B2572" t="s">
        <v>31</v>
      </c>
      <c r="C2572" t="s">
        <v>1536</v>
      </c>
      <c r="E2572" t="s">
        <v>236</v>
      </c>
      <c r="F2572" t="s">
        <v>1431</v>
      </c>
      <c r="G2572" t="s">
        <v>35</v>
      </c>
      <c r="H2572" t="str">
        <f>_xll.BDP("YR939065 Corp","SECURITY_DES")</f>
        <v>DRSILL Float 03/04/28</v>
      </c>
      <c r="I2572">
        <v>99.777000000000001</v>
      </c>
      <c r="J2572">
        <v>99.777000000000001</v>
      </c>
      <c r="K2572">
        <v>128</v>
      </c>
      <c r="L2572">
        <v>123</v>
      </c>
      <c r="M2572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2572" t="s">
        <v>1550</v>
      </c>
      <c r="O2572">
        <v>2000000</v>
      </c>
      <c r="P2572">
        <v>0</v>
      </c>
      <c r="Q2572" t="str">
        <f>_xll.BDP("YR939065 Corp","BICS_LEVEL_1_NAME")</f>
        <v>Financials</v>
      </c>
      <c r="R2572">
        <v>4.0199999999999996</v>
      </c>
      <c r="S2572">
        <v>4.0199999999999996</v>
      </c>
      <c r="V2572" t="str">
        <f>_xll.BDP("YR939065 Corp","ID_CUSIP")</f>
        <v>26154EAG3</v>
      </c>
      <c r="W2572" t="s">
        <v>1499</v>
      </c>
      <c r="X2572" t="str">
        <f>_xll.BDP("YR939065 Corp","CRNCY")</f>
        <v>CAD</v>
      </c>
      <c r="Y2572" t="s">
        <v>1548</v>
      </c>
    </row>
    <row r="2573" spans="1:28" x14ac:dyDescent="0.25">
      <c r="A2573" t="s">
        <v>225</v>
      </c>
      <c r="B2573" t="s">
        <v>31</v>
      </c>
      <c r="C2573" t="s">
        <v>1536</v>
      </c>
      <c r="D2573">
        <v>4.16</v>
      </c>
      <c r="E2573" t="s">
        <v>163</v>
      </c>
      <c r="F2573" t="s">
        <v>1431</v>
      </c>
      <c r="G2573" t="s">
        <v>35</v>
      </c>
      <c r="H2573" t="str">
        <f>_xll.BDP("YS629653 Corp","SECURITY_DES")</f>
        <v>CHPUCN 4.293 01/16/30</v>
      </c>
      <c r="I2573">
        <v>101.26</v>
      </c>
      <c r="J2573">
        <v>101.468</v>
      </c>
      <c r="K2573">
        <v>112</v>
      </c>
      <c r="L2573">
        <v>107</v>
      </c>
      <c r="M257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573" t="s">
        <v>60</v>
      </c>
      <c r="O2573">
        <v>5000000</v>
      </c>
      <c r="P2573">
        <v>0</v>
      </c>
      <c r="Q2573" t="str">
        <f>_xll.BDP("YS629653 Corp","BICS_LEVEL_1_NAME")</f>
        <v>Financials</v>
      </c>
      <c r="R2573">
        <v>3.99</v>
      </c>
      <c r="S2573">
        <v>3.94</v>
      </c>
      <c r="V2573" t="str">
        <f>_xll.BDP("YS629653 Corp","ID_CUSIP")</f>
        <v>17039ABA3</v>
      </c>
      <c r="W2573" t="s">
        <v>1499</v>
      </c>
      <c r="X2573" t="str">
        <f>_xll.BDP("YS629653 Corp","CRNCY")</f>
        <v>CAD</v>
      </c>
      <c r="Y2573" t="s">
        <v>1548</v>
      </c>
      <c r="AA2573">
        <v>110</v>
      </c>
      <c r="AB2573">
        <v>104.73</v>
      </c>
    </row>
    <row r="2574" spans="1:28" x14ac:dyDescent="0.25">
      <c r="A2574" t="s">
        <v>226</v>
      </c>
      <c r="B2574" t="s">
        <v>31</v>
      </c>
      <c r="C2574" t="s">
        <v>1536</v>
      </c>
      <c r="D2574">
        <v>5.33</v>
      </c>
      <c r="E2574" t="s">
        <v>160</v>
      </c>
      <c r="F2574" t="s">
        <v>1431</v>
      </c>
      <c r="G2574" t="s">
        <v>35</v>
      </c>
      <c r="H2574" t="str">
        <f>_xll.BDP("YS728189 Corp","SECURITY_DES")</f>
        <v>SRUUCN 4.737 08/05/31</v>
      </c>
      <c r="I2574">
        <v>100.175</v>
      </c>
      <c r="J2574">
        <v>100.434</v>
      </c>
      <c r="K2574">
        <v>165</v>
      </c>
      <c r="L2574">
        <v>160</v>
      </c>
      <c r="M257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574" t="s">
        <v>145</v>
      </c>
      <c r="O2574">
        <v>3000000</v>
      </c>
      <c r="P2574">
        <v>0</v>
      </c>
      <c r="Q2574" t="str">
        <f>_xll.BDP("YS728189 Corp","BICS_LEVEL_1_NAME")</f>
        <v>Financials</v>
      </c>
      <c r="R2574">
        <v>4.7</v>
      </c>
      <c r="S2574">
        <v>4.6500000000000004</v>
      </c>
      <c r="V2574" t="str">
        <f>_xll.BDP("YS728189 Corp","ID_CUSIP")</f>
        <v>83179XAS7</v>
      </c>
      <c r="W2574" t="s">
        <v>1499</v>
      </c>
      <c r="X2574" t="str">
        <f>_xll.BDP("YS728189 Corp","CRNCY")</f>
        <v>CAD</v>
      </c>
      <c r="Y2574" t="s">
        <v>1548</v>
      </c>
      <c r="AA2574">
        <v>164</v>
      </c>
      <c r="AB2574">
        <v>159.91999999999999</v>
      </c>
    </row>
    <row r="2575" spans="1:28" x14ac:dyDescent="0.25">
      <c r="A2575" t="s">
        <v>1553</v>
      </c>
      <c r="B2575" t="s">
        <v>31</v>
      </c>
      <c r="C2575" t="s">
        <v>1536</v>
      </c>
      <c r="E2575" t="s">
        <v>170</v>
      </c>
      <c r="F2575" t="s">
        <v>1431</v>
      </c>
      <c r="G2575" t="s">
        <v>35</v>
      </c>
      <c r="H2575" t="str">
        <f>_xll.BDP("YS840879 Corp","SECURITY_DES")</f>
        <v>REIUCN Float 03/01/27</v>
      </c>
      <c r="I2575">
        <v>100.04</v>
      </c>
      <c r="J2575">
        <v>100.04</v>
      </c>
      <c r="K2575">
        <v>95</v>
      </c>
      <c r="L2575">
        <v>90</v>
      </c>
      <c r="M2575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2575" t="s">
        <v>1550</v>
      </c>
      <c r="O2575">
        <v>2000000</v>
      </c>
      <c r="P2575">
        <v>0</v>
      </c>
      <c r="Q2575" t="str">
        <f>_xll.BDP("YS840879 Corp","BICS_LEVEL_1_NAME")</f>
        <v>Financials</v>
      </c>
      <c r="R2575">
        <v>3.6</v>
      </c>
      <c r="S2575">
        <v>3.6</v>
      </c>
      <c r="V2575" t="str">
        <f>_xll.BDP("YS840879 Corp","ID_CUSIP")</f>
        <v>766910BT9</v>
      </c>
      <c r="W2575" t="s">
        <v>1499</v>
      </c>
      <c r="X2575" t="str">
        <f>_xll.BDP("YS840879 Corp","CRNCY")</f>
        <v>CAD</v>
      </c>
      <c r="Y2575" t="s">
        <v>1548</v>
      </c>
    </row>
    <row r="2576" spans="1:28" x14ac:dyDescent="0.25">
      <c r="A2576" t="s">
        <v>227</v>
      </c>
      <c r="B2576" t="s">
        <v>31</v>
      </c>
      <c r="C2576" t="s">
        <v>1536</v>
      </c>
      <c r="D2576">
        <v>5.71</v>
      </c>
      <c r="E2576" t="s">
        <v>170</v>
      </c>
      <c r="F2576" t="s">
        <v>1431</v>
      </c>
      <c r="G2576" t="s">
        <v>35</v>
      </c>
      <c r="H2576" t="str">
        <f>_xll.BDP("YS840880 Corp","SECURITY_DES")</f>
        <v>REIUCN 4.671 03/01/32</v>
      </c>
      <c r="I2576">
        <v>99.524000000000001</v>
      </c>
      <c r="J2576">
        <v>99.81</v>
      </c>
      <c r="K2576">
        <v>166</v>
      </c>
      <c r="L2576">
        <v>161</v>
      </c>
      <c r="M257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576" t="s">
        <v>96</v>
      </c>
      <c r="O2576">
        <v>2000000</v>
      </c>
      <c r="P2576">
        <v>0</v>
      </c>
      <c r="Q2576" t="str">
        <f>_xll.BDP("YS840880 Corp","BICS_LEVEL_1_NAME")</f>
        <v>Financials</v>
      </c>
      <c r="R2576">
        <v>4.75</v>
      </c>
      <c r="S2576">
        <v>4.7</v>
      </c>
      <c r="V2576" t="str">
        <f>_xll.BDP("YS840880 Corp","ID_CUSIP")</f>
        <v>766910BU6</v>
      </c>
      <c r="W2576" t="s">
        <v>1499</v>
      </c>
      <c r="X2576" t="str">
        <f>_xll.BDP("YS840880 Corp","CRNCY")</f>
        <v>CAD</v>
      </c>
      <c r="Y2576" t="s">
        <v>1548</v>
      </c>
      <c r="AA2576">
        <v>164</v>
      </c>
      <c r="AB2576">
        <v>158.87</v>
      </c>
    </row>
    <row r="2577" spans="1:28" x14ac:dyDescent="0.25">
      <c r="A2577" t="s">
        <v>228</v>
      </c>
      <c r="B2577" t="s">
        <v>31</v>
      </c>
      <c r="C2577" t="s">
        <v>1536</v>
      </c>
      <c r="D2577">
        <v>5.44</v>
      </c>
      <c r="E2577" t="s">
        <v>170</v>
      </c>
      <c r="F2577" t="s">
        <v>1431</v>
      </c>
      <c r="G2577" t="s">
        <v>35</v>
      </c>
      <c r="H2577" t="str">
        <f>_xll.BDP("YU011323 Corp","SECURITY_DES")</f>
        <v>REIUCN 4.623 10/03/31</v>
      </c>
      <c r="I2577">
        <v>99.722999999999999</v>
      </c>
      <c r="J2577">
        <v>99.995000000000005</v>
      </c>
      <c r="K2577">
        <v>162</v>
      </c>
      <c r="L2577">
        <v>157</v>
      </c>
      <c r="M257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577" t="s">
        <v>145</v>
      </c>
      <c r="O2577">
        <v>2000000</v>
      </c>
      <c r="P2577">
        <v>0</v>
      </c>
      <c r="Q2577" t="str">
        <f>_xll.BDP("YU011323 Corp","BICS_LEVEL_1_NAME")</f>
        <v>Financials</v>
      </c>
      <c r="R2577">
        <v>4.67</v>
      </c>
      <c r="S2577">
        <v>4.62</v>
      </c>
      <c r="V2577" t="str">
        <f>_xll.BDP("YU011323 Corp","ID_CUSIP")</f>
        <v>766910BR3</v>
      </c>
      <c r="W2577" t="s">
        <v>1499</v>
      </c>
      <c r="X2577" t="str">
        <f>_xll.BDP("YU011323 Corp","CRNCY")</f>
        <v>CAD</v>
      </c>
      <c r="Y2577" t="s">
        <v>1548</v>
      </c>
      <c r="AA2577">
        <v>159</v>
      </c>
      <c r="AB2577">
        <v>154.32</v>
      </c>
    </row>
    <row r="2578" spans="1:28" x14ac:dyDescent="0.25">
      <c r="A2578" t="s">
        <v>229</v>
      </c>
      <c r="B2578" t="s">
        <v>31</v>
      </c>
      <c r="C2578" t="s">
        <v>1536</v>
      </c>
      <c r="D2578">
        <v>2.61</v>
      </c>
      <c r="E2578" t="s">
        <v>170</v>
      </c>
      <c r="F2578" t="s">
        <v>1431</v>
      </c>
      <c r="G2578" t="s">
        <v>35</v>
      </c>
      <c r="H2578" t="str">
        <f>_xll.BDP("YU011325 Corp","SECURITY_DES")</f>
        <v>REIUCN 4.004 03/01/28</v>
      </c>
      <c r="I2578">
        <v>100.589</v>
      </c>
      <c r="J2578">
        <v>100.71899999999999</v>
      </c>
      <c r="K2578">
        <v>106</v>
      </c>
      <c r="L2578">
        <v>101</v>
      </c>
      <c r="M25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578" t="s">
        <v>63</v>
      </c>
      <c r="O2578">
        <v>2000000</v>
      </c>
      <c r="P2578">
        <v>0</v>
      </c>
      <c r="Q2578" t="str">
        <f>_xll.BDP("YU011325 Corp","BICS_LEVEL_1_NAME")</f>
        <v>Financials</v>
      </c>
      <c r="R2578">
        <v>3.78</v>
      </c>
      <c r="S2578">
        <v>3.73</v>
      </c>
      <c r="V2578" t="str">
        <f>_xll.BDP("YU011325 Corp","ID_CUSIP")</f>
        <v>766910BS1</v>
      </c>
      <c r="W2578" t="s">
        <v>1499</v>
      </c>
      <c r="X2578" t="str">
        <f>_xll.BDP("YU011325 Corp","CRNCY")</f>
        <v>CAD</v>
      </c>
      <c r="Y2578" t="s">
        <v>1548</v>
      </c>
      <c r="AA2578">
        <v>106</v>
      </c>
      <c r="AB2578">
        <v>101</v>
      </c>
    </row>
    <row r="2579" spans="1:28" x14ac:dyDescent="0.25">
      <c r="A2579" t="s">
        <v>230</v>
      </c>
      <c r="B2579" t="s">
        <v>31</v>
      </c>
      <c r="C2579" t="s">
        <v>1536</v>
      </c>
      <c r="D2579">
        <v>3.02</v>
      </c>
      <c r="E2579" t="s">
        <v>166</v>
      </c>
      <c r="F2579" t="s">
        <v>1431</v>
      </c>
      <c r="G2579" t="s">
        <v>35</v>
      </c>
      <c r="H2579" t="str">
        <f>_xll.BDP("YU047995 Corp","SECURITY_DES")</f>
        <v>APUCN 5.534 09/26/28</v>
      </c>
      <c r="I2579">
        <v>102.32</v>
      </c>
      <c r="J2579">
        <v>102.532</v>
      </c>
      <c r="K2579">
        <v>197</v>
      </c>
      <c r="L2579">
        <v>190</v>
      </c>
      <c r="M25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579" t="s">
        <v>36</v>
      </c>
      <c r="O2579">
        <v>3000000</v>
      </c>
      <c r="P2579">
        <v>0</v>
      </c>
      <c r="Q2579" t="str">
        <f>_xll.BDP("YU047995 Corp","BICS_LEVEL_1_NAME")</f>
        <v>Financials</v>
      </c>
      <c r="R2579">
        <v>4.75</v>
      </c>
      <c r="S2579">
        <v>4.68</v>
      </c>
      <c r="V2579" t="str">
        <f>_xll.BDP("YU047995 Corp","ID_CUSIP")</f>
        <v>019456AK8</v>
      </c>
      <c r="W2579" t="s">
        <v>1499</v>
      </c>
      <c r="X2579" t="str">
        <f>_xll.BDP("YU047995 Corp","CRNCY")</f>
        <v>CAD</v>
      </c>
      <c r="Y2579" t="s">
        <v>1548</v>
      </c>
      <c r="AA2579">
        <v>197</v>
      </c>
      <c r="AB2579">
        <v>190.22</v>
      </c>
    </row>
    <row r="2580" spans="1:28" x14ac:dyDescent="0.25">
      <c r="A2580" t="s">
        <v>231</v>
      </c>
      <c r="B2580" t="s">
        <v>31</v>
      </c>
      <c r="C2580" t="s">
        <v>1536</v>
      </c>
      <c r="D2580">
        <v>3.94</v>
      </c>
      <c r="E2580" t="s">
        <v>174</v>
      </c>
      <c r="F2580" t="s">
        <v>1431</v>
      </c>
      <c r="G2580" t="s">
        <v>35</v>
      </c>
      <c r="H2580" t="str">
        <f>_xll.BDP("YU222391 Corp","SECURITY_DES")</f>
        <v>GRTCN 3.999 10/04/29</v>
      </c>
      <c r="I2580">
        <v>99.528000000000006</v>
      </c>
      <c r="J2580">
        <v>99.724999999999994</v>
      </c>
      <c r="K2580">
        <v>125</v>
      </c>
      <c r="L2580">
        <v>120</v>
      </c>
      <c r="M258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580" t="s">
        <v>60</v>
      </c>
      <c r="O2580">
        <v>2000000</v>
      </c>
      <c r="P2580">
        <v>4000000</v>
      </c>
      <c r="Q2580" t="str">
        <f>_xll.BDP("YU222391 Corp","BICS_LEVEL_1_NAME")</f>
        <v>Financials</v>
      </c>
      <c r="R2580">
        <v>4.12</v>
      </c>
      <c r="S2580">
        <v>4.07</v>
      </c>
      <c r="V2580" t="str">
        <f>_xll.BDP("YU222391 Corp","ID_CUSIP")</f>
        <v>387427AN7</v>
      </c>
      <c r="W2580" t="s">
        <v>1499</v>
      </c>
      <c r="X2580" t="str">
        <f>_xll.BDP("YU222391 Corp","CRNCY")</f>
        <v>CAD</v>
      </c>
      <c r="Y2580" t="s">
        <v>1548</v>
      </c>
      <c r="AA2580">
        <v>124</v>
      </c>
      <c r="AB2580">
        <v>119.29</v>
      </c>
    </row>
    <row r="2581" spans="1:28" x14ac:dyDescent="0.25">
      <c r="A2581" t="s">
        <v>232</v>
      </c>
      <c r="B2581" t="s">
        <v>31</v>
      </c>
      <c r="C2581" t="s">
        <v>1536</v>
      </c>
      <c r="D2581">
        <v>5.44</v>
      </c>
      <c r="E2581" t="s">
        <v>174</v>
      </c>
      <c r="F2581" t="s">
        <v>1431</v>
      </c>
      <c r="G2581" t="s">
        <v>35</v>
      </c>
      <c r="H2581" t="str">
        <f>_xll.BDP("YU222392 Corp","SECURITY_DES")</f>
        <v>GRTCN 4.348 10/04/31</v>
      </c>
      <c r="I2581">
        <v>98.983999999999995</v>
      </c>
      <c r="J2581">
        <v>99.201999999999998</v>
      </c>
      <c r="K2581">
        <v>148</v>
      </c>
      <c r="L2581">
        <v>144</v>
      </c>
      <c r="M258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581" t="s">
        <v>145</v>
      </c>
      <c r="O2581">
        <v>2000000</v>
      </c>
      <c r="P2581">
        <v>0</v>
      </c>
      <c r="Q2581" t="str">
        <f>_xll.BDP("YU222392 Corp","BICS_LEVEL_1_NAME")</f>
        <v>Financials</v>
      </c>
      <c r="R2581">
        <v>4.53</v>
      </c>
      <c r="S2581">
        <v>4.49</v>
      </c>
      <c r="V2581" t="str">
        <f>_xll.BDP("YU222392 Corp","ID_CUSIP")</f>
        <v>387427AP2</v>
      </c>
      <c r="W2581" t="s">
        <v>1499</v>
      </c>
      <c r="X2581" t="str">
        <f>_xll.BDP("YU222392 Corp","CRNCY")</f>
        <v>CAD</v>
      </c>
      <c r="Y2581" t="s">
        <v>1548</v>
      </c>
      <c r="AA2581">
        <v>145</v>
      </c>
      <c r="AB2581">
        <v>141.32</v>
      </c>
    </row>
    <row r="2582" spans="1:28" x14ac:dyDescent="0.25">
      <c r="A2582" t="s">
        <v>233</v>
      </c>
      <c r="B2582" t="s">
        <v>31</v>
      </c>
      <c r="C2582" t="s">
        <v>1536</v>
      </c>
      <c r="D2582">
        <v>5.55</v>
      </c>
      <c r="E2582" t="s">
        <v>190</v>
      </c>
      <c r="F2582" t="s">
        <v>1431</v>
      </c>
      <c r="G2582" t="s">
        <v>35</v>
      </c>
      <c r="H2582" t="str">
        <f>_xll.BDP("YU385559 Corp","SECURITY_DES")</f>
        <v>CRRUCN 4.732 01/15/32</v>
      </c>
      <c r="I2582">
        <v>100.432</v>
      </c>
      <c r="J2582">
        <v>100.71</v>
      </c>
      <c r="K2582">
        <v>156</v>
      </c>
      <c r="L2582">
        <v>151</v>
      </c>
      <c r="M258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582" t="s">
        <v>96</v>
      </c>
      <c r="O2582">
        <v>2000000</v>
      </c>
      <c r="P2582">
        <v>0</v>
      </c>
      <c r="Q2582" t="str">
        <f>_xll.BDP("YU385559 Corp","BICS_LEVEL_1_NAME")</f>
        <v>Financials</v>
      </c>
      <c r="R2582">
        <v>4.6500000000000004</v>
      </c>
      <c r="S2582">
        <v>4.5999999999999996</v>
      </c>
      <c r="V2582" t="str">
        <f>_xll.BDP("YU385559 Corp","ID_CUSIP")</f>
        <v>227107AV1</v>
      </c>
      <c r="W2582" t="s">
        <v>1499</v>
      </c>
      <c r="X2582" t="str">
        <f>_xll.BDP("YU385559 Corp","CRNCY")</f>
        <v>CAD</v>
      </c>
      <c r="Y2582" t="s">
        <v>1548</v>
      </c>
      <c r="AA2582">
        <v>156</v>
      </c>
      <c r="AB2582">
        <v>151.36000000000001</v>
      </c>
    </row>
    <row r="2583" spans="1:28" x14ac:dyDescent="0.25">
      <c r="A2583" t="s">
        <v>234</v>
      </c>
      <c r="B2583" t="s">
        <v>31</v>
      </c>
      <c r="C2583" t="s">
        <v>1536</v>
      </c>
      <c r="D2583">
        <v>3.95</v>
      </c>
      <c r="E2583" t="s">
        <v>212</v>
      </c>
      <c r="F2583" t="s">
        <v>1431</v>
      </c>
      <c r="G2583" t="s">
        <v>35</v>
      </c>
      <c r="H2583" t="str">
        <f>_xll.BDP("YU670428 Corp","SECURITY_DES")</f>
        <v>CSHU 4.4 11/05/29</v>
      </c>
      <c r="I2583">
        <v>100.562</v>
      </c>
      <c r="J2583">
        <v>100.76</v>
      </c>
      <c r="K2583">
        <v>139</v>
      </c>
      <c r="L2583">
        <v>134</v>
      </c>
      <c r="M258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583" t="s">
        <v>60</v>
      </c>
      <c r="O2583">
        <v>2000000</v>
      </c>
      <c r="P2583">
        <v>0</v>
      </c>
      <c r="Q2583" t="str">
        <f>_xll.BDP("YU670428 Corp","BICS_LEVEL_1_NAME")</f>
        <v>Health Care</v>
      </c>
      <c r="R2583">
        <v>4.26</v>
      </c>
      <c r="S2583">
        <v>4.21</v>
      </c>
      <c r="V2583" t="str">
        <f>_xll.BDP("YU670428 Corp","ID_CUSIP")</f>
        <v>16141AAE3</v>
      </c>
      <c r="W2583" t="s">
        <v>1499</v>
      </c>
      <c r="X2583" t="str">
        <f>_xll.BDP("YU670428 Corp","CRNCY")</f>
        <v>CAD</v>
      </c>
      <c r="Y2583" t="s">
        <v>1548</v>
      </c>
      <c r="AA2583">
        <v>138</v>
      </c>
      <c r="AB2583">
        <v>133.27000000000001</v>
      </c>
    </row>
    <row r="2584" spans="1:28" x14ac:dyDescent="0.25">
      <c r="A2584" t="s">
        <v>235</v>
      </c>
      <c r="B2584" t="s">
        <v>31</v>
      </c>
      <c r="C2584" t="s">
        <v>1536</v>
      </c>
      <c r="D2584">
        <v>4.88</v>
      </c>
      <c r="E2584" t="s">
        <v>236</v>
      </c>
      <c r="F2584" t="s">
        <v>1431</v>
      </c>
      <c r="G2584" t="s">
        <v>35</v>
      </c>
      <c r="H2584" t="str">
        <f>_xll.BDP("YU693968 Corp","SECURITY_DES")</f>
        <v>DRSILL 4.507 02/12/31</v>
      </c>
      <c r="I2584">
        <v>100.21899999999999</v>
      </c>
      <c r="J2584">
        <v>100.46299999999999</v>
      </c>
      <c r="K2584">
        <v>147</v>
      </c>
      <c r="L2584">
        <v>142</v>
      </c>
      <c r="M258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584" t="s">
        <v>224</v>
      </c>
      <c r="O2584">
        <v>2000000</v>
      </c>
      <c r="P2584">
        <v>0</v>
      </c>
      <c r="Q2584" t="str">
        <f>_xll.BDP("YU693968 Corp","BICS_LEVEL_1_NAME")</f>
        <v>Financials</v>
      </c>
      <c r="R2584">
        <v>4.46</v>
      </c>
      <c r="S2584">
        <v>4.41</v>
      </c>
      <c r="V2584" t="str">
        <f>_xll.BDP("YU693968 Corp","ID_CUSIP")</f>
        <v>26154EAF5</v>
      </c>
      <c r="W2584" t="s">
        <v>1499</v>
      </c>
      <c r="X2584" t="str">
        <f>_xll.BDP("YU693968 Corp","CRNCY")</f>
        <v>CAD</v>
      </c>
      <c r="Y2584" t="s">
        <v>1548</v>
      </c>
      <c r="AA2584">
        <v>147</v>
      </c>
      <c r="AB2584">
        <v>141.6</v>
      </c>
    </row>
    <row r="2585" spans="1:28" x14ac:dyDescent="0.25">
      <c r="A2585" t="s">
        <v>237</v>
      </c>
      <c r="B2585" t="s">
        <v>31</v>
      </c>
      <c r="C2585" t="s">
        <v>1536</v>
      </c>
      <c r="D2585">
        <v>4.42</v>
      </c>
      <c r="E2585" t="s">
        <v>158</v>
      </c>
      <c r="F2585" t="s">
        <v>1431</v>
      </c>
      <c r="G2585" t="s">
        <v>35</v>
      </c>
      <c r="H2585" t="str">
        <f>_xll.BDP("YU886913 Corp","SECURITY_DES")</f>
        <v>FCRCN 4.513 06/03/30</v>
      </c>
      <c r="I2585">
        <v>100.724</v>
      </c>
      <c r="J2585">
        <v>101.03400000000001</v>
      </c>
      <c r="K2585">
        <v>141</v>
      </c>
      <c r="L2585">
        <v>134</v>
      </c>
      <c r="M25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85" t="s">
        <v>50</v>
      </c>
      <c r="O2585">
        <v>5000000</v>
      </c>
      <c r="P2585">
        <v>0</v>
      </c>
      <c r="Q2585" t="str">
        <f>_xll.BDP("YU886913 Corp","BICS_LEVEL_1_NAME")</f>
        <v>Financials</v>
      </c>
      <c r="R2585">
        <v>4.3499999999999996</v>
      </c>
      <c r="S2585">
        <v>4.28</v>
      </c>
      <c r="V2585" t="str">
        <f>_xll.BDP("YU886913 Corp","ID_CUSIP")</f>
        <v>31890BAD5</v>
      </c>
      <c r="W2585" t="s">
        <v>1499</v>
      </c>
      <c r="X2585" t="str">
        <f>_xll.BDP("YU886913 Corp","CRNCY")</f>
        <v>CAD</v>
      </c>
      <c r="Y2585" t="s">
        <v>1548</v>
      </c>
      <c r="AA2585">
        <v>142</v>
      </c>
      <c r="AB2585">
        <v>135.03</v>
      </c>
    </row>
    <row r="2586" spans="1:28" x14ac:dyDescent="0.25">
      <c r="A2586" t="s">
        <v>238</v>
      </c>
      <c r="B2586" t="s">
        <v>31</v>
      </c>
      <c r="C2586" t="s">
        <v>1536</v>
      </c>
      <c r="D2586">
        <v>4.3099999999999996</v>
      </c>
      <c r="E2586" t="s">
        <v>202</v>
      </c>
      <c r="F2586" t="s">
        <v>1431</v>
      </c>
      <c r="G2586" t="s">
        <v>35</v>
      </c>
      <c r="H2586" t="str">
        <f>_xll.BDP("YV020013 Corp","SECURITY_DES")</f>
        <v>PMZUCN 4.998 03/15/30</v>
      </c>
      <c r="I2586">
        <v>102.83499999999999</v>
      </c>
      <c r="J2586">
        <v>103.051</v>
      </c>
      <c r="K2586">
        <v>146</v>
      </c>
      <c r="L2586">
        <v>141</v>
      </c>
      <c r="M258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586" t="s">
        <v>60</v>
      </c>
      <c r="O2586">
        <v>3000000</v>
      </c>
      <c r="P2586">
        <v>0</v>
      </c>
      <c r="Q2586" t="str">
        <f>_xll.BDP("YV020013 Corp","BICS_LEVEL_1_NAME")</f>
        <v>Financials</v>
      </c>
      <c r="R2586">
        <v>4.33</v>
      </c>
      <c r="S2586">
        <v>4.28</v>
      </c>
      <c r="V2586" t="str">
        <f>_xll.BDP("YV020013 Corp","ID_CUSIP")</f>
        <v>74167KAF6</v>
      </c>
      <c r="W2586" t="s">
        <v>1499</v>
      </c>
      <c r="X2586" t="str">
        <f>_xll.BDP("YV020013 Corp","CRNCY")</f>
        <v>CAD</v>
      </c>
      <c r="Y2586" t="s">
        <v>1548</v>
      </c>
      <c r="AA2586">
        <v>142</v>
      </c>
      <c r="AB2586">
        <v>137.41999999999999</v>
      </c>
    </row>
    <row r="2587" spans="1:28" x14ac:dyDescent="0.25">
      <c r="A2587" t="s">
        <v>239</v>
      </c>
      <c r="B2587" t="s">
        <v>31</v>
      </c>
      <c r="C2587" t="s">
        <v>1536</v>
      </c>
      <c r="D2587">
        <v>5.73</v>
      </c>
      <c r="E2587" t="s">
        <v>202</v>
      </c>
      <c r="F2587" t="s">
        <v>1431</v>
      </c>
      <c r="G2587" t="s">
        <v>35</v>
      </c>
      <c r="H2587" t="str">
        <f>_xll.BDP("YV020014 Corp","SECURITY_DES")</f>
        <v>PMZUCN 5.304 03/15/32</v>
      </c>
      <c r="I2587">
        <v>102.992</v>
      </c>
      <c r="J2587">
        <v>103.279</v>
      </c>
      <c r="K2587">
        <v>168</v>
      </c>
      <c r="L2587">
        <v>163</v>
      </c>
      <c r="M258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587" t="s">
        <v>96</v>
      </c>
      <c r="O2587">
        <v>3000000</v>
      </c>
      <c r="P2587">
        <v>0</v>
      </c>
      <c r="Q2587" t="str">
        <f>_xll.BDP("YV020014 Corp","BICS_LEVEL_1_NAME")</f>
        <v>Financials</v>
      </c>
      <c r="R2587">
        <v>4.7699999999999996</v>
      </c>
      <c r="S2587">
        <v>4.72</v>
      </c>
      <c r="V2587" t="str">
        <f>_xll.BDP("YV020014 Corp","ID_CUSIP")</f>
        <v>74167KAG4</v>
      </c>
      <c r="W2587" t="s">
        <v>1499</v>
      </c>
      <c r="X2587" t="str">
        <f>_xll.BDP("YV020014 Corp","CRNCY")</f>
        <v>CAD</v>
      </c>
      <c r="Y2587" t="s">
        <v>1548</v>
      </c>
      <c r="AA2587">
        <v>167</v>
      </c>
      <c r="AB2587">
        <v>161.94999999999999</v>
      </c>
    </row>
    <row r="2588" spans="1:28" x14ac:dyDescent="0.25">
      <c r="A2588" t="s">
        <v>240</v>
      </c>
      <c r="B2588" t="s">
        <v>31</v>
      </c>
      <c r="C2588" t="s">
        <v>1536</v>
      </c>
      <c r="D2588">
        <v>3.92</v>
      </c>
      <c r="E2588" t="s">
        <v>185</v>
      </c>
      <c r="F2588" t="s">
        <v>1431</v>
      </c>
      <c r="G2588" t="s">
        <v>35</v>
      </c>
      <c r="H2588" t="str">
        <f>_xll.BDP("YV714012 Corp","SECURITY_DES")</f>
        <v>SIACN 4.436 10/17/29</v>
      </c>
      <c r="I2588">
        <v>100.774</v>
      </c>
      <c r="J2588">
        <v>100.97</v>
      </c>
      <c r="K2588">
        <v>137</v>
      </c>
      <c r="L2588">
        <v>132</v>
      </c>
      <c r="M258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588" t="s">
        <v>60</v>
      </c>
      <c r="O2588">
        <v>3000000</v>
      </c>
      <c r="P2588">
        <v>0</v>
      </c>
      <c r="Q2588" t="str">
        <f>_xll.BDP("YV714012 Corp","BICS_LEVEL_1_NAME")</f>
        <v>Health Care</v>
      </c>
      <c r="R2588">
        <v>4.24</v>
      </c>
      <c r="S2588">
        <v>4.1900000000000004</v>
      </c>
      <c r="V2588" t="str">
        <f>_xll.BDP("YV714012 Corp","ID_CUSIP")</f>
        <v>82621KAE2</v>
      </c>
      <c r="W2588" t="s">
        <v>1499</v>
      </c>
      <c r="X2588" t="str">
        <f>_xll.BDP("YV714012 Corp","CRNCY")</f>
        <v>CAD</v>
      </c>
      <c r="Y2588" t="s">
        <v>1548</v>
      </c>
      <c r="AA2588">
        <v>137</v>
      </c>
      <c r="AB2588">
        <v>131.66</v>
      </c>
    </row>
    <row r="2589" spans="1:28" x14ac:dyDescent="0.25">
      <c r="A2589" t="s">
        <v>241</v>
      </c>
      <c r="B2589" t="s">
        <v>31</v>
      </c>
      <c r="C2589" t="s">
        <v>1536</v>
      </c>
      <c r="D2589">
        <v>4.53</v>
      </c>
      <c r="E2589" t="s">
        <v>160</v>
      </c>
      <c r="F2589" t="s">
        <v>1431</v>
      </c>
      <c r="G2589" t="s">
        <v>35</v>
      </c>
      <c r="H2589" t="str">
        <f>_xll.BDP("YW525306 Corp","SECURITY_DES")</f>
        <v>SRUUCN 5.162 08/01/30</v>
      </c>
      <c r="I2589">
        <v>103.128</v>
      </c>
      <c r="J2589">
        <v>103.355</v>
      </c>
      <c r="K2589">
        <v>152</v>
      </c>
      <c r="L2589">
        <v>147</v>
      </c>
      <c r="M25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89" t="s">
        <v>50</v>
      </c>
      <c r="O2589">
        <v>5000000</v>
      </c>
      <c r="P2589">
        <v>0</v>
      </c>
      <c r="Q2589" t="str">
        <f>_xll.BDP("YW525306 Corp","BICS_LEVEL_1_NAME")</f>
        <v>Financials</v>
      </c>
      <c r="R2589">
        <v>4.46</v>
      </c>
      <c r="S2589">
        <v>4.41</v>
      </c>
      <c r="V2589" t="str">
        <f>_xll.BDP("YW525306 Corp","ID_CUSIP")</f>
        <v>83179XAR9</v>
      </c>
      <c r="W2589" t="s">
        <v>1499</v>
      </c>
      <c r="X2589" t="str">
        <f>_xll.BDP("YW525306 Corp","CRNCY")</f>
        <v>CAD</v>
      </c>
      <c r="Y2589" t="s">
        <v>1548</v>
      </c>
      <c r="AA2589">
        <v>152</v>
      </c>
      <c r="AB2589">
        <v>147</v>
      </c>
    </row>
    <row r="2590" spans="1:28" x14ac:dyDescent="0.25">
      <c r="A2590" t="s">
        <v>242</v>
      </c>
      <c r="B2590" t="s">
        <v>31</v>
      </c>
      <c r="C2590" t="s">
        <v>1536</v>
      </c>
      <c r="D2590">
        <v>5.03</v>
      </c>
      <c r="E2590" t="s">
        <v>163</v>
      </c>
      <c r="F2590" t="s">
        <v>1431</v>
      </c>
      <c r="G2590" t="s">
        <v>35</v>
      </c>
      <c r="H2590" t="str">
        <f>_xll.BDP("YX265478 Corp","SECURITY_DES")</f>
        <v>CHPUCN 5.03 02/28/31</v>
      </c>
      <c r="I2590">
        <v>103.678</v>
      </c>
      <c r="J2590">
        <v>103.93</v>
      </c>
      <c r="K2590">
        <v>123</v>
      </c>
      <c r="L2590">
        <v>118</v>
      </c>
      <c r="M259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590" t="s">
        <v>145</v>
      </c>
      <c r="O2590">
        <v>5000000</v>
      </c>
      <c r="P2590">
        <v>0</v>
      </c>
      <c r="Q2590" t="str">
        <f>_xll.BDP("YX265478 Corp","BICS_LEVEL_1_NAME")</f>
        <v>Financials</v>
      </c>
      <c r="R2590">
        <v>4.28</v>
      </c>
      <c r="S2590">
        <v>4.2300000000000004</v>
      </c>
      <c r="V2590" t="str">
        <f>_xll.BDP("YX265478 Corp","ID_CUSIP")</f>
        <v>17039AAZ9</v>
      </c>
      <c r="W2590" t="s">
        <v>1499</v>
      </c>
      <c r="X2590" t="str">
        <f>_xll.BDP("YX265478 Corp","CRNCY")</f>
        <v>CAD</v>
      </c>
      <c r="Y2590" t="s">
        <v>1548</v>
      </c>
      <c r="AA2590">
        <v>129</v>
      </c>
      <c r="AB2590">
        <v>123.38</v>
      </c>
    </row>
    <row r="2591" spans="1:28" x14ac:dyDescent="0.25">
      <c r="A2591" t="s">
        <v>243</v>
      </c>
      <c r="B2591" t="s">
        <v>31</v>
      </c>
      <c r="C2591" t="s">
        <v>1536</v>
      </c>
      <c r="D2591">
        <v>5.01</v>
      </c>
      <c r="E2591" t="s">
        <v>170</v>
      </c>
      <c r="F2591" t="s">
        <v>1431</v>
      </c>
      <c r="G2591" t="s">
        <v>35</v>
      </c>
      <c r="H2591" t="str">
        <f>_xll.BDP("YX297044 Corp","SECURITY_DES")</f>
        <v>REIUCN 5.455 03/01/31</v>
      </c>
      <c r="I2591">
        <v>104.214</v>
      </c>
      <c r="J2591">
        <v>104.465</v>
      </c>
      <c r="K2591">
        <v>154</v>
      </c>
      <c r="L2591">
        <v>149</v>
      </c>
      <c r="M259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591" t="s">
        <v>145</v>
      </c>
      <c r="O2591">
        <v>2000000</v>
      </c>
      <c r="P2591">
        <v>0</v>
      </c>
      <c r="Q2591" t="str">
        <f>_xll.BDP("YX297044 Corp","BICS_LEVEL_1_NAME")</f>
        <v>Financials</v>
      </c>
      <c r="R2591">
        <v>4.59</v>
      </c>
      <c r="S2591">
        <v>4.54</v>
      </c>
      <c r="V2591" t="str">
        <f>_xll.BDP("YX297044 Corp","ID_CUSIP")</f>
        <v>766910BQ5</v>
      </c>
      <c r="W2591" t="s">
        <v>1499</v>
      </c>
      <c r="X2591" t="str">
        <f>_xll.BDP("YX297044 Corp","CRNCY")</f>
        <v>CAD</v>
      </c>
      <c r="Y2591" t="s">
        <v>1548</v>
      </c>
      <c r="AA2591">
        <v>159</v>
      </c>
      <c r="AB2591">
        <v>154.24</v>
      </c>
    </row>
    <row r="2592" spans="1:28" x14ac:dyDescent="0.25">
      <c r="A2592" t="s">
        <v>244</v>
      </c>
      <c r="B2592" t="s">
        <v>31</v>
      </c>
      <c r="C2592" t="s">
        <v>1536</v>
      </c>
      <c r="D2592">
        <v>5.88</v>
      </c>
      <c r="E2592" t="s">
        <v>158</v>
      </c>
      <c r="F2592" t="s">
        <v>1431</v>
      </c>
      <c r="G2592" t="s">
        <v>35</v>
      </c>
      <c r="H2592" t="str">
        <f>_xll.BDP("YX658213 Corp","SECURITY_DES")</f>
        <v>FCRCN 5.455 06/12/32</v>
      </c>
      <c r="I2592">
        <v>103.90600000000001</v>
      </c>
      <c r="J2592">
        <v>104.319</v>
      </c>
      <c r="K2592">
        <v>164</v>
      </c>
      <c r="L2592">
        <v>157</v>
      </c>
      <c r="M259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592" t="s">
        <v>55</v>
      </c>
      <c r="O2592">
        <v>5000000</v>
      </c>
      <c r="P2592">
        <v>0</v>
      </c>
      <c r="Q2592" t="str">
        <f>_xll.BDP("YX658213 Corp","BICS_LEVEL_1_NAME")</f>
        <v>Financials</v>
      </c>
      <c r="R2592">
        <v>4.78</v>
      </c>
      <c r="S2592">
        <v>4.71</v>
      </c>
      <c r="V2592" t="str">
        <f>_xll.BDP("YX658213 Corp","ID_CUSIP")</f>
        <v>31890BAC7</v>
      </c>
      <c r="W2592" t="s">
        <v>1499</v>
      </c>
      <c r="X2592" t="str">
        <f>_xll.BDP("YX658213 Corp","CRNCY")</f>
        <v>CAD</v>
      </c>
      <c r="Y2592" t="s">
        <v>1548</v>
      </c>
      <c r="AA2592">
        <v>166</v>
      </c>
      <c r="AB2592">
        <v>158.91999999999999</v>
      </c>
    </row>
    <row r="2593" spans="1:28" x14ac:dyDescent="0.25">
      <c r="A2593" t="s">
        <v>245</v>
      </c>
      <c r="B2593" t="s">
        <v>31</v>
      </c>
      <c r="C2593" t="s">
        <v>1536</v>
      </c>
      <c r="D2593">
        <v>3.45</v>
      </c>
      <c r="E2593" t="s">
        <v>178</v>
      </c>
      <c r="F2593" t="s">
        <v>1431</v>
      </c>
      <c r="G2593" t="s">
        <v>35</v>
      </c>
      <c r="H2593" t="str">
        <f>_xll.BDP("ZD188975 Corp","SECURITY_DES")</f>
        <v>HRUCN 5.457 02/28/29</v>
      </c>
      <c r="I2593">
        <v>104.009</v>
      </c>
      <c r="J2593">
        <v>104.181</v>
      </c>
      <c r="K2593">
        <v>144</v>
      </c>
      <c r="L2593">
        <v>139</v>
      </c>
      <c r="M259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593" t="s">
        <v>111</v>
      </c>
      <c r="O2593">
        <v>2000000</v>
      </c>
      <c r="P2593">
        <v>0</v>
      </c>
      <c r="Q2593" t="str">
        <f>_xll.BDP("ZD188975 Corp","BICS_LEVEL_1_NAME")</f>
        <v>Financials</v>
      </c>
      <c r="R2593">
        <v>4.2699999999999996</v>
      </c>
      <c r="S2593">
        <v>4.22</v>
      </c>
      <c r="V2593" t="str">
        <f>_xll.BDP("ZD188975 Corp","ID_CUSIP")</f>
        <v>403925BE9</v>
      </c>
      <c r="W2593" t="s">
        <v>1499</v>
      </c>
      <c r="X2593" t="str">
        <f>_xll.BDP("ZD188975 Corp","CRNCY")</f>
        <v>CAD</v>
      </c>
      <c r="Y2593" t="s">
        <v>1548</v>
      </c>
      <c r="AA2593">
        <v>145</v>
      </c>
      <c r="AB2593">
        <v>139.74</v>
      </c>
    </row>
    <row r="2594" spans="1:28" x14ac:dyDescent="0.25">
      <c r="A2594" t="s">
        <v>246</v>
      </c>
      <c r="B2594" t="s">
        <v>31</v>
      </c>
      <c r="C2594" t="s">
        <v>1536</v>
      </c>
      <c r="D2594">
        <v>3.5</v>
      </c>
      <c r="E2594" t="s">
        <v>217</v>
      </c>
      <c r="F2594" t="s">
        <v>1431</v>
      </c>
      <c r="G2594" t="s">
        <v>35</v>
      </c>
      <c r="H2594" t="str">
        <f>_xll.BDP("ZD249522 Corp","SECURITY_DES")</f>
        <v>PLD 4.7 03/01/29</v>
      </c>
      <c r="I2594">
        <v>103.71</v>
      </c>
      <c r="J2594">
        <v>103.88500000000001</v>
      </c>
      <c r="K2594">
        <v>79</v>
      </c>
      <c r="L2594">
        <v>74</v>
      </c>
      <c r="M259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594" t="s">
        <v>111</v>
      </c>
      <c r="O2594">
        <v>3000000</v>
      </c>
      <c r="P2594">
        <v>0</v>
      </c>
      <c r="Q2594" t="str">
        <f>_xll.BDP("ZD249522 Corp","BICS_LEVEL_1_NAME")</f>
        <v>Financials</v>
      </c>
      <c r="R2594">
        <v>3.62</v>
      </c>
      <c r="S2594">
        <v>3.57</v>
      </c>
      <c r="V2594" t="str">
        <f>_xll.BDP("ZD249522 Corp","ID_CUSIP")</f>
        <v>74340XCL3</v>
      </c>
      <c r="W2594" t="s">
        <v>1499</v>
      </c>
      <c r="X2594" t="str">
        <f>_xll.BDP("ZD249522 Corp","CRNCY")</f>
        <v>CAD</v>
      </c>
      <c r="Y2594" t="s">
        <v>1548</v>
      </c>
      <c r="AA2594">
        <v>80</v>
      </c>
      <c r="AB2594">
        <v>74.650000000000006</v>
      </c>
    </row>
    <row r="2595" spans="1:28" x14ac:dyDescent="0.25">
      <c r="A2595" t="s">
        <v>247</v>
      </c>
      <c r="B2595" t="s">
        <v>31</v>
      </c>
      <c r="C2595" t="s">
        <v>1536</v>
      </c>
      <c r="D2595">
        <v>5.05</v>
      </c>
      <c r="E2595" t="s">
        <v>158</v>
      </c>
      <c r="F2595" t="s">
        <v>1431</v>
      </c>
      <c r="G2595" t="s">
        <v>35</v>
      </c>
      <c r="H2595" t="str">
        <f>_xll.BDP("ZD361866 Corp","SECURITY_DES")</f>
        <v>FCRCN 5.572 03/01/31</v>
      </c>
      <c r="I2595">
        <v>105.10599999999999</v>
      </c>
      <c r="J2595">
        <v>105.46</v>
      </c>
      <c r="K2595">
        <v>154</v>
      </c>
      <c r="L2595">
        <v>147</v>
      </c>
      <c r="M259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595" t="s">
        <v>224</v>
      </c>
      <c r="O2595">
        <v>5000000</v>
      </c>
      <c r="P2595">
        <v>0</v>
      </c>
      <c r="Q2595" t="str">
        <f>_xll.BDP("ZD361866 Corp","BICS_LEVEL_1_NAME")</f>
        <v>Financials</v>
      </c>
      <c r="R2595">
        <v>4.53</v>
      </c>
      <c r="S2595">
        <v>4.46</v>
      </c>
      <c r="V2595" t="str">
        <f>_xll.BDP("ZD361866 Corp","ID_CUSIP")</f>
        <v>31890BAB9</v>
      </c>
      <c r="W2595" t="s">
        <v>1499</v>
      </c>
      <c r="X2595" t="str">
        <f>_xll.BDP("ZD361866 Corp","CRNCY")</f>
        <v>CAD</v>
      </c>
      <c r="Y2595" t="s">
        <v>1548</v>
      </c>
      <c r="AA2595">
        <v>153</v>
      </c>
      <c r="AB2595">
        <v>145.9</v>
      </c>
    </row>
    <row r="2596" spans="1:28" x14ac:dyDescent="0.25">
      <c r="A2596" t="s">
        <v>248</v>
      </c>
      <c r="B2596" t="s">
        <v>31</v>
      </c>
      <c r="C2596" t="s">
        <v>1536</v>
      </c>
      <c r="D2596">
        <v>3.48</v>
      </c>
      <c r="E2596" t="s">
        <v>195</v>
      </c>
      <c r="F2596" t="s">
        <v>1431</v>
      </c>
      <c r="G2596" t="s">
        <v>35</v>
      </c>
      <c r="H2596" t="str">
        <f>_xll.BDP("ZD421515 Corp","SECURITY_DES")</f>
        <v>VTR 5.1 03/05/29</v>
      </c>
      <c r="I2596">
        <v>103.759</v>
      </c>
      <c r="J2596">
        <v>103.934</v>
      </c>
      <c r="K2596">
        <v>117</v>
      </c>
      <c r="L2596">
        <v>112</v>
      </c>
      <c r="M259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596" t="s">
        <v>111</v>
      </c>
      <c r="O2596">
        <v>3000000</v>
      </c>
      <c r="P2596">
        <v>0</v>
      </c>
      <c r="Q2596" t="str">
        <f>_xll.BDP("ZD421515 Corp","BICS_LEVEL_1_NAME")</f>
        <v>Financials</v>
      </c>
      <c r="R2596">
        <v>4</v>
      </c>
      <c r="S2596">
        <v>3.95</v>
      </c>
      <c r="V2596" t="str">
        <f>_xll.BDP("ZD421515 Corp","ID_CUSIP")</f>
        <v>92277LAK2</v>
      </c>
      <c r="W2596" t="s">
        <v>1499</v>
      </c>
      <c r="X2596" t="str">
        <f>_xll.BDP("ZD421515 Corp","CRNCY")</f>
        <v>CAD</v>
      </c>
      <c r="Y2596" t="s">
        <v>1548</v>
      </c>
      <c r="AA2596">
        <v>118</v>
      </c>
      <c r="AB2596">
        <v>112.56</v>
      </c>
    </row>
    <row r="2597" spans="1:28" x14ac:dyDescent="0.25">
      <c r="A2597" t="s">
        <v>249</v>
      </c>
      <c r="B2597" t="s">
        <v>31</v>
      </c>
      <c r="C2597" t="s">
        <v>1536</v>
      </c>
      <c r="D2597">
        <v>4.28</v>
      </c>
      <c r="E2597" t="s">
        <v>190</v>
      </c>
      <c r="F2597" t="s">
        <v>1431</v>
      </c>
      <c r="G2597" t="s">
        <v>35</v>
      </c>
      <c r="H2597" t="str">
        <f>_xll.BDP("ZD446537 Corp","SECURITY_DES")</f>
        <v>CRRUCN 5.139 03/29/30</v>
      </c>
      <c r="I2597">
        <v>103.441</v>
      </c>
      <c r="J2597">
        <v>103.655</v>
      </c>
      <c r="K2597">
        <v>138</v>
      </c>
      <c r="L2597">
        <v>133</v>
      </c>
      <c r="M259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97" t="s">
        <v>50</v>
      </c>
      <c r="O2597">
        <v>2000000</v>
      </c>
      <c r="P2597">
        <v>0</v>
      </c>
      <c r="Q2597" t="str">
        <f>_xll.BDP("ZD446537 Corp","BICS_LEVEL_1_NAME")</f>
        <v>Financials</v>
      </c>
      <c r="R2597">
        <v>4.32</v>
      </c>
      <c r="S2597">
        <v>4.2699999999999996</v>
      </c>
      <c r="V2597" t="str">
        <f>_xll.BDP("ZD446537 Corp","ID_CUSIP")</f>
        <v>227107AU3</v>
      </c>
      <c r="W2597" t="s">
        <v>1499</v>
      </c>
      <c r="X2597" t="str">
        <f>_xll.BDP("ZD446537 Corp","CRNCY")</f>
        <v>CAD</v>
      </c>
      <c r="Y2597" t="s">
        <v>1548</v>
      </c>
      <c r="AA2597">
        <v>142</v>
      </c>
      <c r="AB2597">
        <v>136.91999999999999</v>
      </c>
    </row>
    <row r="2598" spans="1:28" x14ac:dyDescent="0.25">
      <c r="A2598" t="s">
        <v>250</v>
      </c>
      <c r="B2598" t="s">
        <v>31</v>
      </c>
      <c r="C2598" t="s">
        <v>1536</v>
      </c>
      <c r="D2598">
        <v>4.2300000000000004</v>
      </c>
      <c r="E2598" t="s">
        <v>170</v>
      </c>
      <c r="F2598" t="s">
        <v>1431</v>
      </c>
      <c r="G2598" t="s">
        <v>35</v>
      </c>
      <c r="H2598" t="str">
        <f>_xll.BDP("ZF313218 Corp","SECURITY_DES")</f>
        <v>REIUCN 5.47 03/01/30</v>
      </c>
      <c r="I2598">
        <v>104.41800000000001</v>
      </c>
      <c r="J2598">
        <v>104.63</v>
      </c>
      <c r="K2598">
        <v>146</v>
      </c>
      <c r="L2598">
        <v>141</v>
      </c>
      <c r="M25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598" t="s">
        <v>50</v>
      </c>
      <c r="O2598">
        <v>2000000</v>
      </c>
      <c r="P2598">
        <v>0</v>
      </c>
      <c r="Q2598" t="str">
        <f>_xll.BDP("ZF313218 Corp","BICS_LEVEL_1_NAME")</f>
        <v>Financials</v>
      </c>
      <c r="R2598">
        <v>4.4000000000000004</v>
      </c>
      <c r="S2598">
        <v>4.3499999999999996</v>
      </c>
      <c r="V2598" t="str">
        <f>_xll.BDP("ZF313218 Corp","ID_CUSIP")</f>
        <v>766910BN2</v>
      </c>
      <c r="W2598" t="s">
        <v>1499</v>
      </c>
      <c r="X2598" t="str">
        <f>_xll.BDP("ZF313218 Corp","CRNCY")</f>
        <v>CAD</v>
      </c>
      <c r="Y2598" t="s">
        <v>1548</v>
      </c>
      <c r="AA2598">
        <v>151</v>
      </c>
      <c r="AB2598">
        <v>145.52000000000001</v>
      </c>
    </row>
    <row r="2599" spans="1:28" x14ac:dyDescent="0.25">
      <c r="A2599" t="s">
        <v>251</v>
      </c>
      <c r="B2599" t="s">
        <v>31</v>
      </c>
      <c r="C2599" t="s">
        <v>1536</v>
      </c>
      <c r="D2599">
        <v>3.42</v>
      </c>
      <c r="E2599" t="s">
        <v>236</v>
      </c>
      <c r="F2599" t="s">
        <v>1431</v>
      </c>
      <c r="G2599" t="s">
        <v>35</v>
      </c>
      <c r="H2599" t="str">
        <f>_xll.BDP("ZF851314 Corp","SECURITY_DES")</f>
        <v>DRSILL 5.111 02/12/29</v>
      </c>
      <c r="I2599">
        <v>103.63500000000001</v>
      </c>
      <c r="J2599">
        <v>103.806</v>
      </c>
      <c r="K2599">
        <v>124</v>
      </c>
      <c r="L2599">
        <v>119</v>
      </c>
      <c r="M25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599" t="s">
        <v>36</v>
      </c>
      <c r="O2599">
        <v>2000000</v>
      </c>
      <c r="P2599">
        <v>0</v>
      </c>
      <c r="Q2599" t="str">
        <f>_xll.BDP("ZF851314 Corp","BICS_LEVEL_1_NAME")</f>
        <v>Financials</v>
      </c>
      <c r="R2599">
        <v>4.0199999999999996</v>
      </c>
      <c r="S2599">
        <v>3.97</v>
      </c>
      <c r="V2599" t="str">
        <f>_xll.BDP("ZF851314 Corp","ID_CUSIP")</f>
        <v>26154EAE8</v>
      </c>
      <c r="W2599" t="s">
        <v>1499</v>
      </c>
      <c r="X2599" t="str">
        <f>_xll.BDP("ZF851314 Corp","CRNCY")</f>
        <v>CAD</v>
      </c>
      <c r="Y2599" t="s">
        <v>1548</v>
      </c>
      <c r="AA2599">
        <v>121</v>
      </c>
      <c r="AB2599">
        <v>115.92</v>
      </c>
    </row>
    <row r="2600" spans="1:28" x14ac:dyDescent="0.25">
      <c r="A2600" t="s">
        <v>252</v>
      </c>
      <c r="B2600" t="s">
        <v>31</v>
      </c>
      <c r="C2600" t="s">
        <v>1536</v>
      </c>
      <c r="D2600">
        <v>2.87</v>
      </c>
      <c r="E2600" t="s">
        <v>155</v>
      </c>
      <c r="F2600" t="s">
        <v>1431</v>
      </c>
      <c r="G2600" t="s">
        <v>35</v>
      </c>
      <c r="H2600" t="str">
        <f>_xll.BDP("ZG153357 Corp","SECURITY_DES")</f>
        <v>CRTUCN 5.828 06/14/28</v>
      </c>
      <c r="I2600">
        <v>105.372</v>
      </c>
      <c r="J2600">
        <v>105.515</v>
      </c>
      <c r="K2600">
        <v>111</v>
      </c>
      <c r="L2600">
        <v>106</v>
      </c>
      <c r="M26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600" t="s">
        <v>36</v>
      </c>
      <c r="O2600">
        <v>5000000</v>
      </c>
      <c r="P2600">
        <v>0</v>
      </c>
      <c r="Q2600" t="str">
        <f>_xll.BDP("ZG153357 Corp","BICS_LEVEL_1_NAME")</f>
        <v>Financials</v>
      </c>
      <c r="R2600">
        <v>3.89</v>
      </c>
      <c r="S2600">
        <v>3.84</v>
      </c>
      <c r="V2600" t="str">
        <f>_xll.BDP("ZG153357 Corp","ID_CUSIP")</f>
        <v>126462AJ9</v>
      </c>
      <c r="W2600" t="s">
        <v>1499</v>
      </c>
      <c r="X2600" t="str">
        <f>_xll.BDP("ZG153357 Corp","CRNCY")</f>
        <v>CAD</v>
      </c>
      <c r="Y2600" t="s">
        <v>1548</v>
      </c>
      <c r="AA2600">
        <v>115</v>
      </c>
      <c r="AB2600">
        <v>110.06</v>
      </c>
    </row>
    <row r="2601" spans="1:28" x14ac:dyDescent="0.25">
      <c r="A2601" t="s">
        <v>253</v>
      </c>
      <c r="B2601" t="s">
        <v>31</v>
      </c>
      <c r="C2601" t="s">
        <v>1536</v>
      </c>
      <c r="D2601">
        <v>3.82</v>
      </c>
      <c r="E2601" t="s">
        <v>202</v>
      </c>
      <c r="F2601" t="s">
        <v>1431</v>
      </c>
      <c r="G2601" t="s">
        <v>35</v>
      </c>
      <c r="H2601" t="str">
        <f>_xll.BDP("ZG280259 Corp","SECURITY_DES")</f>
        <v>PMZUCN 6.374 06/30/29</v>
      </c>
      <c r="I2601">
        <v>107.804</v>
      </c>
      <c r="J2601">
        <v>107.995</v>
      </c>
      <c r="K2601">
        <v>137</v>
      </c>
      <c r="L2601">
        <v>132</v>
      </c>
      <c r="M260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601" t="s">
        <v>60</v>
      </c>
      <c r="O2601">
        <v>3000000</v>
      </c>
      <c r="P2601">
        <v>0</v>
      </c>
      <c r="Q2601" t="str">
        <f>_xll.BDP("ZG280259 Corp","BICS_LEVEL_1_NAME")</f>
        <v>Financials</v>
      </c>
      <c r="R2601">
        <v>4.24</v>
      </c>
      <c r="S2601">
        <v>4.1900000000000004</v>
      </c>
      <c r="V2601" t="str">
        <f>_xll.BDP("ZG280259 Corp","ID_CUSIP")</f>
        <v>74167KAD1</v>
      </c>
      <c r="W2601" t="s">
        <v>1499</v>
      </c>
      <c r="X2601" t="str">
        <f>_xll.BDP("ZG280259 Corp","CRNCY")</f>
        <v>CAD</v>
      </c>
      <c r="Y2601" t="s">
        <v>1548</v>
      </c>
      <c r="AA2601">
        <v>140</v>
      </c>
      <c r="AB2601">
        <v>134.43</v>
      </c>
    </row>
    <row r="2602" spans="1:28" x14ac:dyDescent="0.25">
      <c r="A2602" t="s">
        <v>254</v>
      </c>
      <c r="B2602" t="s">
        <v>31</v>
      </c>
      <c r="C2602" t="s">
        <v>1536</v>
      </c>
      <c r="D2602">
        <v>1.52</v>
      </c>
      <c r="E2602" t="s">
        <v>212</v>
      </c>
      <c r="F2602" t="s">
        <v>1431</v>
      </c>
      <c r="G2602" t="s">
        <v>35</v>
      </c>
      <c r="H2602" t="str">
        <f>_xll.BDP("ZG560940 Corp","SECURITY_DES")</f>
        <v>CSHU 6 12/08/26</v>
      </c>
      <c r="I2602">
        <v>103.556</v>
      </c>
      <c r="J2602">
        <v>103.63200000000001</v>
      </c>
      <c r="K2602">
        <v>98</v>
      </c>
      <c r="L2602">
        <v>93</v>
      </c>
      <c r="M26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02" t="s">
        <v>78</v>
      </c>
      <c r="O2602">
        <v>2000000</v>
      </c>
      <c r="P2602">
        <v>0</v>
      </c>
      <c r="Q2602" t="str">
        <f>_xll.BDP("ZG560940 Corp","BICS_LEVEL_1_NAME")</f>
        <v>Health Care</v>
      </c>
      <c r="R2602">
        <v>3.6</v>
      </c>
      <c r="S2602">
        <v>3.55</v>
      </c>
      <c r="V2602" t="str">
        <f>_xll.BDP("ZG560940 Corp","ID_CUSIP")</f>
        <v>16141AAD5</v>
      </c>
      <c r="W2602" t="s">
        <v>1499</v>
      </c>
      <c r="X2602" t="str">
        <f>_xll.BDP("ZG560940 Corp","CRNCY")</f>
        <v>CAD</v>
      </c>
      <c r="Y2602" t="s">
        <v>1548</v>
      </c>
      <c r="AA2602">
        <v>96</v>
      </c>
      <c r="AB2602">
        <v>90.96</v>
      </c>
    </row>
    <row r="2603" spans="1:28" x14ac:dyDescent="0.25">
      <c r="A2603" t="s">
        <v>255</v>
      </c>
      <c r="B2603" t="s">
        <v>31</v>
      </c>
      <c r="C2603" t="s">
        <v>1536</v>
      </c>
      <c r="D2603">
        <v>3.64</v>
      </c>
      <c r="E2603" t="s">
        <v>174</v>
      </c>
      <c r="F2603" t="s">
        <v>1431</v>
      </c>
      <c r="G2603" t="s">
        <v>35</v>
      </c>
      <c r="H2603" t="str">
        <f>_xll.BDP("ZH420790 Corp","SECURITY_DES")</f>
        <v>GRTCN 6.074 04/12/29</v>
      </c>
      <c r="I2603">
        <v>107.175</v>
      </c>
      <c r="J2603">
        <v>107.357</v>
      </c>
      <c r="K2603">
        <v>119</v>
      </c>
      <c r="L2603">
        <v>114</v>
      </c>
      <c r="M260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603" t="s">
        <v>111</v>
      </c>
      <c r="O2603">
        <v>2000000</v>
      </c>
      <c r="P2603">
        <v>0</v>
      </c>
      <c r="Q2603" t="str">
        <f>_xll.BDP("ZH420790 Corp","BICS_LEVEL_1_NAME")</f>
        <v>Financials</v>
      </c>
      <c r="R2603">
        <v>4.0199999999999996</v>
      </c>
      <c r="S2603">
        <v>3.97</v>
      </c>
      <c r="V2603" t="str">
        <f>_xll.BDP("ZH420790 Corp","ID_CUSIP")</f>
        <v>387427AM9</v>
      </c>
      <c r="W2603" t="s">
        <v>1499</v>
      </c>
      <c r="X2603" t="str">
        <f>_xll.BDP("ZH420790 Corp","CRNCY")</f>
        <v>CAD</v>
      </c>
      <c r="Y2603" t="s">
        <v>1548</v>
      </c>
      <c r="AA2603">
        <v>119</v>
      </c>
      <c r="AB2603">
        <v>113.79</v>
      </c>
    </row>
    <row r="2604" spans="1:28" x14ac:dyDescent="0.25">
      <c r="A2604" t="s">
        <v>256</v>
      </c>
      <c r="B2604" t="s">
        <v>31</v>
      </c>
      <c r="C2604" t="s">
        <v>1536</v>
      </c>
      <c r="D2604">
        <v>3.94</v>
      </c>
      <c r="E2604" t="s">
        <v>170</v>
      </c>
      <c r="F2604" t="s">
        <v>1431</v>
      </c>
      <c r="G2604" t="s">
        <v>35</v>
      </c>
      <c r="H2604" t="str">
        <f>_xll.BDP("ZJ068316 Corp","SECURITY_DES")</f>
        <v>REIUCN 5.962 10/01/29</v>
      </c>
      <c r="I2604">
        <v>106.468</v>
      </c>
      <c r="J2604">
        <v>106.66500000000001</v>
      </c>
      <c r="K2604">
        <v>139</v>
      </c>
      <c r="L2604">
        <v>134</v>
      </c>
      <c r="M26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604" t="s">
        <v>60</v>
      </c>
      <c r="O2604">
        <v>3000000</v>
      </c>
      <c r="P2604">
        <v>0</v>
      </c>
      <c r="Q2604" t="str">
        <f>_xll.BDP("ZJ068316 Corp","BICS_LEVEL_1_NAME")</f>
        <v>Financials</v>
      </c>
      <c r="R2604">
        <v>4.26</v>
      </c>
      <c r="S2604">
        <v>4.21</v>
      </c>
      <c r="V2604" t="str">
        <f>_xll.BDP("ZJ068316 Corp","ID_CUSIP")</f>
        <v>766910BL6</v>
      </c>
      <c r="W2604" t="s">
        <v>1499</v>
      </c>
      <c r="X2604" t="str">
        <f>_xll.BDP("ZJ068316 Corp","CRNCY")</f>
        <v>CAD</v>
      </c>
      <c r="Y2604" t="s">
        <v>1548</v>
      </c>
      <c r="AA2604">
        <v>140</v>
      </c>
      <c r="AB2604">
        <v>134.81</v>
      </c>
    </row>
    <row r="2605" spans="1:28" x14ac:dyDescent="0.25">
      <c r="A2605" t="s">
        <v>257</v>
      </c>
      <c r="B2605" t="s">
        <v>31</v>
      </c>
      <c r="C2605" t="s">
        <v>1536</v>
      </c>
      <c r="D2605">
        <v>7.22</v>
      </c>
      <c r="E2605" t="s">
        <v>163</v>
      </c>
      <c r="F2605" t="s">
        <v>1431</v>
      </c>
      <c r="G2605" t="s">
        <v>35</v>
      </c>
      <c r="H2605" t="str">
        <f>_xll.BDP("ZJ998226 Corp","SECURITY_DES")</f>
        <v>CHPUCN 5.699 02/28/34</v>
      </c>
      <c r="I2605">
        <v>106.72499999999999</v>
      </c>
      <c r="J2605">
        <v>107.086</v>
      </c>
      <c r="K2605">
        <v>152</v>
      </c>
      <c r="L2605">
        <v>147</v>
      </c>
      <c r="M260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605" t="s">
        <v>40</v>
      </c>
      <c r="O2605">
        <v>3000000</v>
      </c>
      <c r="P2605">
        <v>0</v>
      </c>
      <c r="Q2605" t="str">
        <f>_xll.BDP("ZJ998226 Corp","BICS_LEVEL_1_NAME")</f>
        <v>Financials</v>
      </c>
      <c r="R2605">
        <v>4.7300000000000004</v>
      </c>
      <c r="S2605">
        <v>4.68</v>
      </c>
      <c r="V2605" t="str">
        <f>_xll.BDP("ZJ998226 Corp","ID_CUSIP")</f>
        <v>17039AAY2</v>
      </c>
      <c r="W2605" t="s">
        <v>1499</v>
      </c>
      <c r="X2605" t="str">
        <f>_xll.BDP("ZJ998226 Corp","CRNCY")</f>
        <v>CAD</v>
      </c>
      <c r="Y2605" t="s">
        <v>1548</v>
      </c>
      <c r="AA2605">
        <v>149</v>
      </c>
      <c r="AB2605">
        <v>144.38</v>
      </c>
    </row>
    <row r="2606" spans="1:28" x14ac:dyDescent="0.25">
      <c r="A2606" t="s">
        <v>258</v>
      </c>
      <c r="B2606" t="s">
        <v>31</v>
      </c>
      <c r="C2606" t="s">
        <v>1536</v>
      </c>
      <c r="D2606">
        <v>2.72</v>
      </c>
      <c r="E2606" t="s">
        <v>195</v>
      </c>
      <c r="F2606" t="s">
        <v>1431</v>
      </c>
      <c r="G2606" t="s">
        <v>35</v>
      </c>
      <c r="H2606" t="str">
        <f>_xll.BDP("ZK034327 Corp","SECURITY_DES")</f>
        <v>VTR 5.398 04/21/28</v>
      </c>
      <c r="I2606">
        <v>104.245</v>
      </c>
      <c r="J2606">
        <v>104.381</v>
      </c>
      <c r="K2606">
        <v>108</v>
      </c>
      <c r="L2606">
        <v>103</v>
      </c>
      <c r="M260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606" t="s">
        <v>63</v>
      </c>
      <c r="O2606">
        <v>3000000</v>
      </c>
      <c r="P2606">
        <v>0</v>
      </c>
      <c r="Q2606" t="str">
        <f>_xll.BDP("ZK034327 Corp","BICS_LEVEL_1_NAME")</f>
        <v>Financials</v>
      </c>
      <c r="R2606">
        <v>3.8</v>
      </c>
      <c r="S2606">
        <v>3.75</v>
      </c>
      <c r="V2606" t="str">
        <f>_xll.BDP("ZK034327 Corp","ID_CUSIP")</f>
        <v>92277LAJ5</v>
      </c>
      <c r="W2606" t="s">
        <v>1499</v>
      </c>
      <c r="X2606" t="str">
        <f>_xll.BDP("ZK034327 Corp","CRNCY")</f>
        <v>CAD</v>
      </c>
      <c r="Y2606" t="s">
        <v>1548</v>
      </c>
      <c r="AA2606">
        <v>107</v>
      </c>
      <c r="AB2606">
        <v>102.26</v>
      </c>
    </row>
    <row r="2607" spans="1:28" x14ac:dyDescent="0.25">
      <c r="A2607" t="s">
        <v>259</v>
      </c>
      <c r="B2607" t="s">
        <v>31</v>
      </c>
      <c r="C2607" t="s">
        <v>1536</v>
      </c>
      <c r="D2607">
        <v>2.8</v>
      </c>
      <c r="E2607" t="s">
        <v>160</v>
      </c>
      <c r="F2607" t="s">
        <v>1431</v>
      </c>
      <c r="G2607" t="s">
        <v>35</v>
      </c>
      <c r="H2607" t="str">
        <f>_xll.BDP("ZK634160 Corp","SECURITY_DES")</f>
        <v>SRUUCN 5.354 05/29/28</v>
      </c>
      <c r="I2607">
        <v>103.68899999999999</v>
      </c>
      <c r="J2607">
        <v>103.82899999999999</v>
      </c>
      <c r="K2607">
        <v>129</v>
      </c>
      <c r="L2607">
        <v>124</v>
      </c>
      <c r="M26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607" t="s">
        <v>63</v>
      </c>
      <c r="O2607">
        <v>5000000</v>
      </c>
      <c r="P2607">
        <v>0</v>
      </c>
      <c r="Q2607" t="str">
        <f>_xll.BDP("ZK634160 Corp","BICS_LEVEL_1_NAME")</f>
        <v>Financials</v>
      </c>
      <c r="R2607">
        <v>4.01</v>
      </c>
      <c r="S2607">
        <v>3.96</v>
      </c>
      <c r="V2607" t="str">
        <f>_xll.BDP("ZK634160 Corp","ID_CUSIP")</f>
        <v>83179XAQ1</v>
      </c>
      <c r="W2607" t="s">
        <v>1499</v>
      </c>
      <c r="X2607" t="str">
        <f>_xll.BDP("ZK634160 Corp","CRNCY")</f>
        <v>CAD</v>
      </c>
      <c r="Y2607" t="s">
        <v>1548</v>
      </c>
      <c r="AA2607">
        <v>127</v>
      </c>
      <c r="AB2607">
        <v>121.82</v>
      </c>
    </row>
    <row r="2608" spans="1:28" x14ac:dyDescent="0.25">
      <c r="A2608" t="s">
        <v>260</v>
      </c>
      <c r="B2608" t="s">
        <v>31</v>
      </c>
      <c r="C2608" t="s">
        <v>1536</v>
      </c>
      <c r="D2608">
        <v>6.48</v>
      </c>
      <c r="E2608" t="s">
        <v>163</v>
      </c>
      <c r="F2608" t="s">
        <v>1431</v>
      </c>
      <c r="G2608" t="s">
        <v>35</v>
      </c>
      <c r="H2608" t="str">
        <f>_xll.BDP("ZL134129 Corp","SECURITY_DES")</f>
        <v>CHPUCN 5.4 03/01/33</v>
      </c>
      <c r="I2608">
        <v>105.01</v>
      </c>
      <c r="J2608">
        <v>105.33499999999999</v>
      </c>
      <c r="K2608">
        <v>143</v>
      </c>
      <c r="L2608">
        <v>138</v>
      </c>
      <c r="M260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608" t="s">
        <v>58</v>
      </c>
      <c r="O2608">
        <v>5000000</v>
      </c>
      <c r="P2608">
        <v>0</v>
      </c>
      <c r="Q2608" t="str">
        <f>_xll.BDP("ZL134129 Corp","BICS_LEVEL_1_NAME")</f>
        <v>Financials</v>
      </c>
      <c r="R2608">
        <v>4.5999999999999996</v>
      </c>
      <c r="S2608">
        <v>4.55</v>
      </c>
      <c r="V2608" t="str">
        <f>_xll.BDP("ZL134129 Corp","ID_CUSIP")</f>
        <v>17039AAX4</v>
      </c>
      <c r="W2608" t="s">
        <v>1499</v>
      </c>
      <c r="X2608" t="str">
        <f>_xll.BDP("ZL134129 Corp","CRNCY")</f>
        <v>CAD</v>
      </c>
      <c r="Y2608" t="s">
        <v>1548</v>
      </c>
      <c r="AA2608">
        <v>143</v>
      </c>
      <c r="AB2608">
        <v>138.04</v>
      </c>
    </row>
    <row r="2609" spans="1:28" x14ac:dyDescent="0.25">
      <c r="A2609" t="s">
        <v>414</v>
      </c>
      <c r="B2609" t="s">
        <v>31</v>
      </c>
      <c r="C2609" t="s">
        <v>1536</v>
      </c>
      <c r="D2609">
        <v>0.82</v>
      </c>
      <c r="E2609" t="s">
        <v>236</v>
      </c>
      <c r="F2609" t="s">
        <v>1431</v>
      </c>
      <c r="G2609" t="s">
        <v>35</v>
      </c>
      <c r="H2609" t="str">
        <f>_xll.BDP("ZL255043 Corp","SECURITY_DES")</f>
        <v>DRSILL 1.82 04/01/26</v>
      </c>
      <c r="I2609">
        <v>98.846999999999994</v>
      </c>
      <c r="J2609">
        <v>98.888999999999996</v>
      </c>
      <c r="K2609">
        <v>61</v>
      </c>
      <c r="L2609">
        <v>56</v>
      </c>
      <c r="M260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09" t="s">
        <v>153</v>
      </c>
      <c r="O2609">
        <v>5000000</v>
      </c>
      <c r="P2609">
        <v>0</v>
      </c>
      <c r="Q2609" t="str">
        <f>_xll.BDP("ZL255043 Corp","BICS_LEVEL_1_NAME")</f>
        <v>Financials</v>
      </c>
      <c r="R2609">
        <v>3.2</v>
      </c>
      <c r="S2609">
        <v>3.15</v>
      </c>
      <c r="V2609" t="str">
        <f>_xll.BDP("ZL255043 Corp","ID_CUSIP")</f>
        <v>26154EAB4</v>
      </c>
      <c r="W2609" t="s">
        <v>1499</v>
      </c>
      <c r="X2609" t="str">
        <f>_xll.BDP("ZL255043 Corp","CRNCY")</f>
        <v>CAD</v>
      </c>
      <c r="Y2609" t="s">
        <v>1548</v>
      </c>
      <c r="AA2609">
        <v>57</v>
      </c>
      <c r="AB2609">
        <v>53.63</v>
      </c>
    </row>
    <row r="2610" spans="1:28" x14ac:dyDescent="0.25">
      <c r="A2610" t="s">
        <v>261</v>
      </c>
      <c r="B2610" t="s">
        <v>31</v>
      </c>
      <c r="C2610" t="s">
        <v>1536</v>
      </c>
      <c r="D2610">
        <v>1.55</v>
      </c>
      <c r="E2610" t="s">
        <v>236</v>
      </c>
      <c r="F2610" t="s">
        <v>1431</v>
      </c>
      <c r="G2610" t="s">
        <v>35</v>
      </c>
      <c r="H2610" t="str">
        <f>_xll.BDP("ZL255159 Corp","SECURITY_DES")</f>
        <v>DRSILL 2 1/4 01/12/27</v>
      </c>
      <c r="I2610">
        <v>97.933000000000007</v>
      </c>
      <c r="J2610">
        <v>98.010999999999996</v>
      </c>
      <c r="K2610">
        <v>92</v>
      </c>
      <c r="L2610">
        <v>87</v>
      </c>
      <c r="M26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610" t="s">
        <v>48</v>
      </c>
      <c r="O2610">
        <v>2000000</v>
      </c>
      <c r="P2610">
        <v>0</v>
      </c>
      <c r="Q2610" t="str">
        <f>_xll.BDP("ZL255159 Corp","BICS_LEVEL_1_NAME")</f>
        <v>Financials</v>
      </c>
      <c r="R2610">
        <v>3.57</v>
      </c>
      <c r="S2610">
        <v>3.52</v>
      </c>
      <c r="V2610" t="str">
        <f>_xll.BDP("ZL255159 Corp","ID_CUSIP")</f>
        <v>26154EAC2</v>
      </c>
      <c r="W2610" t="s">
        <v>1499</v>
      </c>
      <c r="X2610" t="str">
        <f>_xll.BDP("ZL255159 Corp","CRNCY")</f>
        <v>CAD</v>
      </c>
      <c r="Y2610" t="s">
        <v>1548</v>
      </c>
      <c r="AA2610">
        <v>92</v>
      </c>
      <c r="AB2610">
        <v>87.24</v>
      </c>
    </row>
    <row r="2611" spans="1:28" x14ac:dyDescent="0.25">
      <c r="A2611" t="s">
        <v>415</v>
      </c>
      <c r="B2611" t="s">
        <v>31</v>
      </c>
      <c r="C2611" t="s">
        <v>1536</v>
      </c>
      <c r="D2611">
        <v>0.31</v>
      </c>
      <c r="E2611" t="s">
        <v>236</v>
      </c>
      <c r="F2611" t="s">
        <v>1431</v>
      </c>
      <c r="G2611" t="s">
        <v>35</v>
      </c>
      <c r="H2611" t="str">
        <f>_xll.BDP("ZL255923 Corp","SECURITY_DES")</f>
        <v>DRSILL 2.15 09/17/25</v>
      </c>
      <c r="I2611">
        <v>99.668000000000006</v>
      </c>
      <c r="J2611">
        <v>99.683000000000007</v>
      </c>
      <c r="K2611">
        <v>57</v>
      </c>
      <c r="L2611">
        <v>52</v>
      </c>
      <c r="M261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11" t="s">
        <v>335</v>
      </c>
      <c r="O2611">
        <v>2000000</v>
      </c>
      <c r="P2611">
        <v>0</v>
      </c>
      <c r="Q2611" t="str">
        <f>_xll.BDP("ZL255923 Corp","BICS_LEVEL_1_NAME")</f>
        <v>Financials</v>
      </c>
      <c r="R2611">
        <v>3.18</v>
      </c>
      <c r="S2611">
        <v>3.13</v>
      </c>
      <c r="V2611" t="str">
        <f>_xll.BDP("ZL255923 Corp","ID_CUSIP")</f>
        <v>26154EAA6</v>
      </c>
      <c r="W2611" t="s">
        <v>1499</v>
      </c>
      <c r="X2611" t="str">
        <f>_xll.BDP("ZL255923 Corp","CRNCY")</f>
        <v>CAD</v>
      </c>
      <c r="Y2611" t="s">
        <v>1548</v>
      </c>
      <c r="AA2611">
        <v>56</v>
      </c>
      <c r="AB2611">
        <v>51.45</v>
      </c>
    </row>
    <row r="2612" spans="1:28" x14ac:dyDescent="0.25">
      <c r="A2612" t="s">
        <v>262</v>
      </c>
      <c r="B2612" t="s">
        <v>31</v>
      </c>
      <c r="C2612" t="s">
        <v>1536</v>
      </c>
      <c r="D2612">
        <v>2.86</v>
      </c>
      <c r="E2612" t="s">
        <v>236</v>
      </c>
      <c r="F2612" t="s">
        <v>1431</v>
      </c>
      <c r="G2612" t="s">
        <v>35</v>
      </c>
      <c r="H2612" t="str">
        <f>_xll.BDP("ZL256039 Corp","SECURITY_DES")</f>
        <v>DRSILL 2.44 07/14/28</v>
      </c>
      <c r="I2612">
        <v>96.088999999999999</v>
      </c>
      <c r="J2612">
        <v>96.231999999999999</v>
      </c>
      <c r="K2612">
        <v>106</v>
      </c>
      <c r="L2612">
        <v>101</v>
      </c>
      <c r="M261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612" t="s">
        <v>192</v>
      </c>
      <c r="O2612">
        <v>2000000</v>
      </c>
      <c r="P2612">
        <v>0</v>
      </c>
      <c r="Q2612" t="str">
        <f>_xll.BDP("ZL256039 Corp","BICS_LEVEL_1_NAME")</f>
        <v>Financials</v>
      </c>
      <c r="R2612">
        <v>3.77</v>
      </c>
      <c r="S2612">
        <v>3.72</v>
      </c>
      <c r="V2612" t="str">
        <f>_xll.BDP("ZL256039 Corp","ID_CUSIP")</f>
        <v>26154EAD0</v>
      </c>
      <c r="W2612" t="s">
        <v>1499</v>
      </c>
      <c r="X2612" t="str">
        <f>_xll.BDP("ZL256039 Corp","CRNCY")</f>
        <v>CAD</v>
      </c>
      <c r="Y2612" t="s">
        <v>1548</v>
      </c>
      <c r="AA2612">
        <v>100</v>
      </c>
      <c r="AB2612">
        <v>95.76</v>
      </c>
    </row>
    <row r="2613" spans="1:28" x14ac:dyDescent="0.25">
      <c r="A2613" t="s">
        <v>263</v>
      </c>
      <c r="B2613" t="s">
        <v>31</v>
      </c>
      <c r="C2613" t="s">
        <v>1536</v>
      </c>
      <c r="D2613">
        <v>2.2200000000000002</v>
      </c>
      <c r="E2613" t="s">
        <v>170</v>
      </c>
      <c r="F2613" t="s">
        <v>1431</v>
      </c>
      <c r="G2613" t="s">
        <v>35</v>
      </c>
      <c r="H2613" t="str">
        <f>_xll.BDP("ZL376756 Corp","SECURITY_DES")</f>
        <v>REIUCN 5.611 10/06/27</v>
      </c>
      <c r="I2613">
        <v>104.072</v>
      </c>
      <c r="J2613">
        <v>104.18300000000001</v>
      </c>
      <c r="K2613">
        <v>106</v>
      </c>
      <c r="L2613">
        <v>101</v>
      </c>
      <c r="M26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13" t="s">
        <v>53</v>
      </c>
      <c r="O2613">
        <v>2000000</v>
      </c>
      <c r="P2613">
        <v>0</v>
      </c>
      <c r="Q2613" t="str">
        <f>_xll.BDP("ZL376756 Corp","BICS_LEVEL_1_NAME")</f>
        <v>Financials</v>
      </c>
      <c r="R2613">
        <v>3.73</v>
      </c>
      <c r="S2613">
        <v>3.68</v>
      </c>
      <c r="V2613" t="str">
        <f>_xll.BDP("ZL376756 Corp","ID_CUSIP")</f>
        <v>766910BK8</v>
      </c>
      <c r="W2613" t="s">
        <v>1499</v>
      </c>
      <c r="X2613" t="str">
        <f>_xll.BDP("ZL376756 Corp","CRNCY")</f>
        <v>CAD</v>
      </c>
      <c r="Y2613" t="s">
        <v>1548</v>
      </c>
      <c r="AA2613">
        <v>106</v>
      </c>
      <c r="AB2613">
        <v>100.88</v>
      </c>
    </row>
    <row r="2614" spans="1:28" x14ac:dyDescent="0.25">
      <c r="A2614" t="s">
        <v>264</v>
      </c>
      <c r="B2614" t="s">
        <v>31</v>
      </c>
      <c r="C2614" t="s">
        <v>1536</v>
      </c>
      <c r="D2614">
        <v>2.65</v>
      </c>
      <c r="E2614" t="s">
        <v>187</v>
      </c>
      <c r="F2614" t="s">
        <v>1431</v>
      </c>
      <c r="G2614" t="s">
        <v>35</v>
      </c>
      <c r="H2614" t="str">
        <f>_xll.BDP("ZL660698 Corp","SECURITY_DES")</f>
        <v>DIRUCN 5.383 03/22/28</v>
      </c>
      <c r="I2614">
        <v>104.081</v>
      </c>
      <c r="J2614">
        <v>104.21299999999999</v>
      </c>
      <c r="K2614">
        <v>113</v>
      </c>
      <c r="L2614">
        <v>108</v>
      </c>
      <c r="M26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14" t="s">
        <v>53</v>
      </c>
      <c r="O2614">
        <v>2000000</v>
      </c>
      <c r="P2614">
        <v>0</v>
      </c>
      <c r="Q2614" t="str">
        <f>_xll.BDP("ZL660698 Corp","BICS_LEVEL_1_NAME")</f>
        <v>Financials</v>
      </c>
      <c r="R2614">
        <v>3.8</v>
      </c>
      <c r="S2614">
        <v>3.75</v>
      </c>
      <c r="V2614" t="str">
        <f>_xll.BDP("ZL660698 Corp","ID_CUSIP")</f>
        <v>26153WAJ8</v>
      </c>
      <c r="W2614" t="s">
        <v>1499</v>
      </c>
      <c r="X2614" t="str">
        <f>_xll.BDP("ZL660698 Corp","CRNCY")</f>
        <v>CAD</v>
      </c>
      <c r="Y2614" t="s">
        <v>1548</v>
      </c>
      <c r="AA2614">
        <v>109</v>
      </c>
      <c r="AB2614">
        <v>103.74</v>
      </c>
    </row>
    <row r="2615" spans="1:28" x14ac:dyDescent="0.25">
      <c r="A2615" t="s">
        <v>265</v>
      </c>
      <c r="B2615" t="s">
        <v>31</v>
      </c>
      <c r="C2615" t="s">
        <v>1536</v>
      </c>
      <c r="D2615">
        <v>3.88</v>
      </c>
      <c r="E2615" t="s">
        <v>190</v>
      </c>
      <c r="F2615" t="s">
        <v>1431</v>
      </c>
      <c r="G2615" t="s">
        <v>35</v>
      </c>
      <c r="H2615" t="str">
        <f>_xll.BDP("ZL817743 Corp","SECURITY_DES")</f>
        <v>CRRUCN 5.244 09/28/29</v>
      </c>
      <c r="I2615">
        <v>103.88800000000001</v>
      </c>
      <c r="J2615">
        <v>104.08199999999999</v>
      </c>
      <c r="K2615">
        <v>135</v>
      </c>
      <c r="L2615">
        <v>130</v>
      </c>
      <c r="M26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615" t="s">
        <v>60</v>
      </c>
      <c r="O2615">
        <v>2000000</v>
      </c>
      <c r="P2615">
        <v>0</v>
      </c>
      <c r="Q2615" t="str">
        <f>_xll.BDP("ZL817743 Corp","BICS_LEVEL_1_NAME")</f>
        <v>Financials</v>
      </c>
      <c r="R2615">
        <v>4.22</v>
      </c>
      <c r="S2615">
        <v>4.17</v>
      </c>
      <c r="V2615" t="str">
        <f>_xll.BDP("ZL817743 Corp","ID_CUSIP")</f>
        <v>227107AT6</v>
      </c>
      <c r="W2615" t="s">
        <v>1499</v>
      </c>
      <c r="X2615" t="str">
        <f>_xll.BDP("ZL817743 Corp","CRNCY")</f>
        <v>CAD</v>
      </c>
      <c r="Y2615" t="s">
        <v>1548</v>
      </c>
      <c r="AA2615">
        <v>136</v>
      </c>
      <c r="AB2615">
        <v>130.91</v>
      </c>
    </row>
    <row r="2616" spans="1:28" x14ac:dyDescent="0.25">
      <c r="A2616" t="s">
        <v>266</v>
      </c>
      <c r="B2616" t="s">
        <v>31</v>
      </c>
      <c r="C2616" t="s">
        <v>1536</v>
      </c>
      <c r="D2616">
        <v>2.68</v>
      </c>
      <c r="E2616" t="s">
        <v>202</v>
      </c>
      <c r="F2616" t="s">
        <v>1431</v>
      </c>
      <c r="G2616" t="s">
        <v>35</v>
      </c>
      <c r="H2616" t="str">
        <f>_xll.BDP("ZL880997 Corp","SECURITY_DES")</f>
        <v>PMZUCN 5.934 03/29/28</v>
      </c>
      <c r="I2616">
        <v>105.206</v>
      </c>
      <c r="J2616">
        <v>105.34</v>
      </c>
      <c r="K2616">
        <v>121</v>
      </c>
      <c r="L2616">
        <v>116</v>
      </c>
      <c r="M261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616" t="s">
        <v>63</v>
      </c>
      <c r="O2616">
        <v>3000000</v>
      </c>
      <c r="P2616">
        <v>0</v>
      </c>
      <c r="Q2616" t="str">
        <f>_xll.BDP("ZL880997 Corp","BICS_LEVEL_1_NAME")</f>
        <v>Financials</v>
      </c>
      <c r="R2616">
        <v>3.93</v>
      </c>
      <c r="S2616">
        <v>3.88</v>
      </c>
      <c r="V2616" t="str">
        <f>_xll.BDP("ZL880997 Corp","ID_CUSIP")</f>
        <v>74167KAC3</v>
      </c>
      <c r="W2616" t="s">
        <v>1499</v>
      </c>
      <c r="X2616" t="str">
        <f>_xll.BDP("ZL880997 Corp","CRNCY")</f>
        <v>CAD</v>
      </c>
      <c r="Y2616" t="s">
        <v>1548</v>
      </c>
      <c r="AA2616">
        <v>121</v>
      </c>
      <c r="AB2616">
        <v>116.03</v>
      </c>
    </row>
    <row r="2617" spans="1:28" x14ac:dyDescent="0.25">
      <c r="A2617" t="s">
        <v>267</v>
      </c>
      <c r="B2617" t="s">
        <v>31</v>
      </c>
      <c r="C2617" t="s">
        <v>1536</v>
      </c>
      <c r="D2617">
        <v>4.9800000000000004</v>
      </c>
      <c r="E2617" t="s">
        <v>217</v>
      </c>
      <c r="F2617" t="s">
        <v>1431</v>
      </c>
      <c r="G2617" t="s">
        <v>35</v>
      </c>
      <c r="H2617" t="str">
        <f>_xll.BDP("ZN018582 Corp","SECURITY_DES")</f>
        <v>PLD 5 1/4 01/15/31</v>
      </c>
      <c r="I2617">
        <v>106.21</v>
      </c>
      <c r="J2617">
        <v>106.46</v>
      </c>
      <c r="K2617">
        <v>102</v>
      </c>
      <c r="L2617">
        <v>97</v>
      </c>
      <c r="M261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617" t="s">
        <v>50</v>
      </c>
      <c r="O2617">
        <v>2000000</v>
      </c>
      <c r="P2617">
        <v>0</v>
      </c>
      <c r="Q2617" t="str">
        <f>_xll.BDP("ZN018582 Corp","BICS_LEVEL_1_NAME")</f>
        <v>Financials</v>
      </c>
      <c r="R2617">
        <v>3.96</v>
      </c>
      <c r="S2617">
        <v>3.91</v>
      </c>
      <c r="V2617" t="str">
        <f>_xll.BDP("ZN018582 Corp","ID_CUSIP")</f>
        <v>74340XCD1</v>
      </c>
      <c r="W2617" t="s">
        <v>1499</v>
      </c>
      <c r="X2617" t="str">
        <f>_xll.BDP("ZN018582 Corp","CRNCY")</f>
        <v>CAD</v>
      </c>
      <c r="Y2617" t="s">
        <v>1548</v>
      </c>
      <c r="AA2617">
        <v>98</v>
      </c>
      <c r="AB2617">
        <v>93.25</v>
      </c>
    </row>
    <row r="2618" spans="1:28" x14ac:dyDescent="0.25">
      <c r="A2618" t="s">
        <v>268</v>
      </c>
      <c r="B2618" t="s">
        <v>31</v>
      </c>
      <c r="C2618" t="s">
        <v>1536</v>
      </c>
      <c r="D2618">
        <v>2.58</v>
      </c>
      <c r="E2618" t="s">
        <v>158</v>
      </c>
      <c r="F2618" t="s">
        <v>1431</v>
      </c>
      <c r="G2618" t="s">
        <v>35</v>
      </c>
      <c r="H2618" t="str">
        <f>_xll.BDP("ZO163489 Corp","SECURITY_DES")</f>
        <v>FCRCN 3.447 03/01/28</v>
      </c>
      <c r="I2618">
        <v>98.828999999999994</v>
      </c>
      <c r="J2618">
        <v>99.01</v>
      </c>
      <c r="K2618">
        <v>118</v>
      </c>
      <c r="L2618">
        <v>111</v>
      </c>
      <c r="M26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618" t="s">
        <v>63</v>
      </c>
      <c r="O2618">
        <v>5000000</v>
      </c>
      <c r="P2618">
        <v>0</v>
      </c>
      <c r="Q2618" t="str">
        <f>_xll.BDP("ZO163489 Corp","BICS_LEVEL_1_NAME")</f>
        <v>Financials</v>
      </c>
      <c r="R2618">
        <v>3.9</v>
      </c>
      <c r="S2618">
        <v>3.83</v>
      </c>
      <c r="V2618" t="str">
        <f>_xll.BDP("ZO163489 Corp","ID_CUSIP")</f>
        <v>31890BAA1</v>
      </c>
      <c r="W2618" t="s">
        <v>1499</v>
      </c>
      <c r="X2618" t="str">
        <f>_xll.BDP("ZO163489 Corp","CRNCY")</f>
        <v>CAD</v>
      </c>
      <c r="Y2618" t="s">
        <v>1548</v>
      </c>
      <c r="AA2618">
        <v>118</v>
      </c>
      <c r="AB2618">
        <v>111</v>
      </c>
    </row>
    <row r="2619" spans="1:28" x14ac:dyDescent="0.25">
      <c r="A2619" t="s">
        <v>424</v>
      </c>
      <c r="B2619" t="s">
        <v>31</v>
      </c>
      <c r="C2619" t="s">
        <v>1536</v>
      </c>
      <c r="D2619">
        <v>0.66</v>
      </c>
      <c r="E2619" t="s">
        <v>185</v>
      </c>
      <c r="F2619" t="s">
        <v>1431</v>
      </c>
      <c r="G2619" t="s">
        <v>35</v>
      </c>
      <c r="H2619" t="str">
        <f>_xll.BDP("ZO515128 Corp","SECURITY_DES")</f>
        <v>SIACN 3.45 02/27/26</v>
      </c>
      <c r="I2619">
        <v>100.02200000000001</v>
      </c>
      <c r="J2619">
        <v>100.05500000000001</v>
      </c>
      <c r="K2619">
        <v>80</v>
      </c>
      <c r="L2619">
        <v>75</v>
      </c>
      <c r="M261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19" t="s">
        <v>335</v>
      </c>
      <c r="O2619">
        <v>2000000</v>
      </c>
      <c r="P2619">
        <v>0</v>
      </c>
      <c r="Q2619" t="str">
        <f>_xll.BDP("ZO515128 Corp","BICS_LEVEL_1_NAME")</f>
        <v>Health Care</v>
      </c>
      <c r="R2619">
        <v>3.41</v>
      </c>
      <c r="S2619">
        <v>3.36</v>
      </c>
      <c r="V2619" t="str">
        <f>_xll.BDP("ZO515128 Corp","ID_CUSIP")</f>
        <v>82621KAC6</v>
      </c>
      <c r="W2619" t="s">
        <v>1499</v>
      </c>
      <c r="X2619" t="str">
        <f>_xll.BDP("ZO515128 Corp","CRNCY")</f>
        <v>CAD</v>
      </c>
      <c r="Y2619" t="s">
        <v>1548</v>
      </c>
      <c r="AA2619">
        <v>79</v>
      </c>
      <c r="AB2619">
        <v>74.930000000000007</v>
      </c>
    </row>
    <row r="2620" spans="1:28" x14ac:dyDescent="0.25">
      <c r="A2620" t="s">
        <v>269</v>
      </c>
      <c r="B2620" t="s">
        <v>31</v>
      </c>
      <c r="C2620" t="s">
        <v>1536</v>
      </c>
      <c r="D2620">
        <v>2.62</v>
      </c>
      <c r="E2620" t="s">
        <v>190</v>
      </c>
      <c r="F2620" t="s">
        <v>1431</v>
      </c>
      <c r="G2620" t="s">
        <v>35</v>
      </c>
      <c r="H2620" t="str">
        <f>_xll.BDP("ZO807526 Corp","SECURITY_DES")</f>
        <v>CRRUCN 2.686 03/31/28</v>
      </c>
      <c r="I2620">
        <v>96.897000000000006</v>
      </c>
      <c r="J2620">
        <v>97.028000000000006</v>
      </c>
      <c r="K2620">
        <v>113</v>
      </c>
      <c r="L2620">
        <v>108</v>
      </c>
      <c r="M262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620" t="s">
        <v>63</v>
      </c>
      <c r="O2620">
        <v>2000000</v>
      </c>
      <c r="P2620">
        <v>0</v>
      </c>
      <c r="Q2620" t="str">
        <f>_xll.BDP("ZO807526 Corp","BICS_LEVEL_1_NAME")</f>
        <v>Financials</v>
      </c>
      <c r="R2620">
        <v>3.85</v>
      </c>
      <c r="S2620">
        <v>3.8</v>
      </c>
      <c r="V2620" t="str">
        <f>_xll.BDP("ZO807526 Corp","ID_CUSIP")</f>
        <v>227107AQ2</v>
      </c>
      <c r="W2620" t="s">
        <v>1499</v>
      </c>
      <c r="X2620" t="str">
        <f>_xll.BDP("ZO807526 Corp","CRNCY")</f>
        <v>CAD</v>
      </c>
      <c r="Y2620" t="s">
        <v>1548</v>
      </c>
      <c r="AA2620">
        <v>112</v>
      </c>
      <c r="AB2620">
        <v>106.89</v>
      </c>
    </row>
    <row r="2621" spans="1:28" x14ac:dyDescent="0.25">
      <c r="A2621" t="s">
        <v>270</v>
      </c>
      <c r="B2621" t="s">
        <v>31</v>
      </c>
      <c r="C2621" t="s">
        <v>1536</v>
      </c>
      <c r="D2621">
        <v>4.59</v>
      </c>
      <c r="E2621" t="s">
        <v>190</v>
      </c>
      <c r="F2621" t="s">
        <v>1431</v>
      </c>
      <c r="G2621" t="s">
        <v>35</v>
      </c>
      <c r="H2621" t="str">
        <f>_xll.BDP("ZO807527 Corp","SECURITY_DES")</f>
        <v>CRRUCN 3.211 10/09/30</v>
      </c>
      <c r="I2621">
        <v>94.506</v>
      </c>
      <c r="J2621">
        <v>94.736000000000004</v>
      </c>
      <c r="K2621">
        <v>143</v>
      </c>
      <c r="L2621">
        <v>138</v>
      </c>
      <c r="M262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621" t="s">
        <v>50</v>
      </c>
      <c r="O2621">
        <v>2000000</v>
      </c>
      <c r="P2621">
        <v>0</v>
      </c>
      <c r="Q2621" t="str">
        <f>_xll.BDP("ZO807527 Corp","BICS_LEVEL_1_NAME")</f>
        <v>Financials</v>
      </c>
      <c r="R2621">
        <v>4.37</v>
      </c>
      <c r="S2621">
        <v>4.32</v>
      </c>
      <c r="V2621" t="str">
        <f>_xll.BDP("ZO807527 Corp","ID_CUSIP")</f>
        <v>227107AR0</v>
      </c>
      <c r="W2621" t="s">
        <v>1499</v>
      </c>
      <c r="X2621" t="str">
        <f>_xll.BDP("ZO807527 Corp","CRNCY")</f>
        <v>CAD</v>
      </c>
      <c r="Y2621" t="s">
        <v>1548</v>
      </c>
      <c r="AA2621">
        <v>140</v>
      </c>
      <c r="AB2621">
        <v>134.41999999999999</v>
      </c>
    </row>
    <row r="2622" spans="1:28" x14ac:dyDescent="0.25">
      <c r="A2622" t="s">
        <v>271</v>
      </c>
      <c r="B2622" t="s">
        <v>31</v>
      </c>
      <c r="C2622" t="s">
        <v>1536</v>
      </c>
      <c r="D2622">
        <v>1.83</v>
      </c>
      <c r="E2622" t="s">
        <v>190</v>
      </c>
      <c r="F2622" t="s">
        <v>1431</v>
      </c>
      <c r="G2622" t="s">
        <v>35</v>
      </c>
      <c r="H2622" t="str">
        <f>_xll.BDP("ZP093740 Corp","SECURITY_DES")</f>
        <v>CRRUCN 3.917 06/21/27</v>
      </c>
      <c r="I2622">
        <v>100.479</v>
      </c>
      <c r="J2622">
        <v>100.57</v>
      </c>
      <c r="K2622">
        <v>101</v>
      </c>
      <c r="L2622">
        <v>96</v>
      </c>
      <c r="M262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622" t="s">
        <v>48</v>
      </c>
      <c r="O2622">
        <v>2000000</v>
      </c>
      <c r="P2622">
        <v>0</v>
      </c>
      <c r="Q2622" t="str">
        <f>_xll.BDP("ZP093740 Corp","BICS_LEVEL_1_NAME")</f>
        <v>Financials</v>
      </c>
      <c r="R2622">
        <v>3.66</v>
      </c>
      <c r="S2622">
        <v>3.61</v>
      </c>
      <c r="V2622" t="str">
        <f>_xll.BDP("ZP093740 Corp","ID_CUSIP")</f>
        <v>227107AP4</v>
      </c>
      <c r="W2622" t="s">
        <v>1499</v>
      </c>
      <c r="X2622" t="str">
        <f>_xll.BDP("ZP093740 Corp","CRNCY")</f>
        <v>CAD</v>
      </c>
      <c r="Y2622" t="s">
        <v>1548</v>
      </c>
      <c r="AA2622">
        <v>101</v>
      </c>
      <c r="AB2622">
        <v>95.88</v>
      </c>
    </row>
    <row r="2623" spans="1:28" x14ac:dyDescent="0.25">
      <c r="A2623" t="s">
        <v>272</v>
      </c>
      <c r="B2623" t="s">
        <v>31</v>
      </c>
      <c r="C2623" t="s">
        <v>1536</v>
      </c>
      <c r="D2623">
        <v>4.03</v>
      </c>
      <c r="E2623" t="s">
        <v>160</v>
      </c>
      <c r="F2623" t="s">
        <v>1431</v>
      </c>
      <c r="G2623" t="s">
        <v>35</v>
      </c>
      <c r="H2623" t="str">
        <f>_xll.BDP("ZP152880 Corp","SECURITY_DES")</f>
        <v>SRUUCN 3.526 12/20/29</v>
      </c>
      <c r="I2623">
        <v>96.748000000000005</v>
      </c>
      <c r="J2623">
        <v>96.948999999999998</v>
      </c>
      <c r="K2623">
        <v>145</v>
      </c>
      <c r="L2623">
        <v>140</v>
      </c>
      <c r="M26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623" t="s">
        <v>60</v>
      </c>
      <c r="O2623">
        <v>5000000</v>
      </c>
      <c r="P2623">
        <v>0</v>
      </c>
      <c r="Q2623" t="str">
        <f>_xll.BDP("ZP152880 Corp","BICS_LEVEL_1_NAME")</f>
        <v>Financials</v>
      </c>
      <c r="R2623">
        <v>4.32</v>
      </c>
      <c r="S2623">
        <v>4.2699999999999996</v>
      </c>
      <c r="V2623" t="str">
        <f>_xll.BDP("ZP152880 Corp","ID_CUSIP")</f>
        <v>83179XAK4</v>
      </c>
      <c r="W2623" t="s">
        <v>1499</v>
      </c>
      <c r="X2623" t="str">
        <f>_xll.BDP("ZP152880 Corp","CRNCY")</f>
        <v>CAD</v>
      </c>
      <c r="Y2623" t="s">
        <v>1548</v>
      </c>
      <c r="AA2623">
        <v>143</v>
      </c>
      <c r="AB2623">
        <v>137.63999999999999</v>
      </c>
    </row>
    <row r="2624" spans="1:28" x14ac:dyDescent="0.25">
      <c r="A2624" t="s">
        <v>273</v>
      </c>
      <c r="B2624" t="s">
        <v>31</v>
      </c>
      <c r="C2624" t="s">
        <v>1536</v>
      </c>
      <c r="D2624">
        <v>3.97</v>
      </c>
      <c r="E2624" t="s">
        <v>166</v>
      </c>
      <c r="F2624" t="s">
        <v>1431</v>
      </c>
      <c r="G2624" t="s">
        <v>35</v>
      </c>
      <c r="H2624" t="str">
        <f>_xll.BDP("ZP961850 Corp","SECURITY_DES")</f>
        <v>APUCN 3.117 02/21/30</v>
      </c>
      <c r="I2624">
        <v>91.986000000000004</v>
      </c>
      <c r="J2624">
        <v>92.265000000000001</v>
      </c>
      <c r="K2624">
        <v>217</v>
      </c>
      <c r="L2624">
        <v>210</v>
      </c>
      <c r="M26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624" t="s">
        <v>60</v>
      </c>
      <c r="O2624">
        <v>2000000</v>
      </c>
      <c r="P2624">
        <v>1000000</v>
      </c>
      <c r="Q2624" t="str">
        <f>_xll.BDP("ZP961850 Corp","BICS_LEVEL_1_NAME")</f>
        <v>Financials</v>
      </c>
      <c r="R2624">
        <v>5.04</v>
      </c>
      <c r="S2624">
        <v>4.97</v>
      </c>
      <c r="V2624" t="str">
        <f>_xll.BDP("ZP961850 Corp","ID_CUSIP")</f>
        <v>019456AF9</v>
      </c>
      <c r="W2624" t="s">
        <v>1499</v>
      </c>
      <c r="X2624" t="str">
        <f>_xll.BDP("ZP961850 Corp","CRNCY")</f>
        <v>CAD</v>
      </c>
      <c r="Y2624" t="s">
        <v>1548</v>
      </c>
      <c r="AA2624">
        <v>213</v>
      </c>
      <c r="AB2624">
        <v>206.29</v>
      </c>
    </row>
    <row r="2625" spans="1:28" x14ac:dyDescent="0.25">
      <c r="A2625" t="s">
        <v>274</v>
      </c>
      <c r="B2625" t="s">
        <v>31</v>
      </c>
      <c r="C2625" t="s">
        <v>1536</v>
      </c>
      <c r="D2625">
        <v>1.56</v>
      </c>
      <c r="E2625" t="s">
        <v>275</v>
      </c>
      <c r="F2625" t="s">
        <v>1431</v>
      </c>
      <c r="G2625" t="s">
        <v>35</v>
      </c>
      <c r="H2625" t="str">
        <f>_xll.BDP("ZQ982292 Corp","SECURITY_DES")</f>
        <v>WELL 2.95 01/15/27</v>
      </c>
      <c r="I2625">
        <v>98.838999999999999</v>
      </c>
      <c r="J2625">
        <v>98.917000000000002</v>
      </c>
      <c r="K2625">
        <v>104</v>
      </c>
      <c r="L2625">
        <v>99</v>
      </c>
      <c r="M26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625" t="s">
        <v>48</v>
      </c>
      <c r="O2625">
        <v>3000000</v>
      </c>
      <c r="P2625">
        <v>0</v>
      </c>
      <c r="Q2625" t="str">
        <f>_xll.BDP("ZQ982292 Corp","BICS_LEVEL_1_NAME")</f>
        <v>Financials</v>
      </c>
      <c r="R2625">
        <v>3.69</v>
      </c>
      <c r="S2625">
        <v>3.64</v>
      </c>
      <c r="V2625" t="str">
        <f>_xll.BDP("ZQ982292 Corp","ID_CUSIP")</f>
        <v>40416RAB0</v>
      </c>
      <c r="W2625" t="s">
        <v>1499</v>
      </c>
      <c r="X2625" t="str">
        <f>_xll.BDP("ZQ982292 Corp","CRNCY")</f>
        <v>CAD</v>
      </c>
      <c r="Y2625" t="s">
        <v>1548</v>
      </c>
      <c r="AA2625">
        <v>104</v>
      </c>
      <c r="AB2625">
        <v>99.2</v>
      </c>
    </row>
    <row r="2626" spans="1:28" x14ac:dyDescent="0.25">
      <c r="A2626" t="s">
        <v>276</v>
      </c>
      <c r="B2626" t="s">
        <v>31</v>
      </c>
      <c r="C2626" t="s">
        <v>1536</v>
      </c>
      <c r="D2626">
        <v>1.06</v>
      </c>
      <c r="E2626" t="s">
        <v>190</v>
      </c>
      <c r="F2626" t="s">
        <v>1431</v>
      </c>
      <c r="G2626" t="s">
        <v>35</v>
      </c>
      <c r="H2626" t="str">
        <f>_xll.BDP("ZR095818 Corp","SECURITY_DES")</f>
        <v>CRRUCN 3.677 08/26/26</v>
      </c>
      <c r="I2626">
        <v>100.18899999999999</v>
      </c>
      <c r="J2626">
        <v>100.242</v>
      </c>
      <c r="K2626">
        <v>88</v>
      </c>
      <c r="L2626">
        <v>83</v>
      </c>
      <c r="M262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26" t="s">
        <v>78</v>
      </c>
      <c r="O2626">
        <v>2000000</v>
      </c>
      <c r="P2626">
        <v>0</v>
      </c>
      <c r="Q2626" t="str">
        <f>_xll.BDP("ZR095818 Corp","BICS_LEVEL_1_NAME")</f>
        <v>Financials</v>
      </c>
      <c r="R2626">
        <v>3.5</v>
      </c>
      <c r="S2626">
        <v>3.45</v>
      </c>
      <c r="V2626" t="str">
        <f>_xll.BDP("ZR095818 Corp","ID_CUSIP")</f>
        <v>227107AN9</v>
      </c>
      <c r="W2626" t="s">
        <v>1499</v>
      </c>
      <c r="X2626" t="str">
        <f>_xll.BDP("ZR095818 Corp","CRNCY")</f>
        <v>CAD</v>
      </c>
      <c r="Y2626" t="s">
        <v>1548</v>
      </c>
      <c r="AA2626">
        <v>87</v>
      </c>
      <c r="AB2626">
        <v>82.66</v>
      </c>
    </row>
    <row r="2627" spans="1:28" x14ac:dyDescent="0.25">
      <c r="A2627" t="s">
        <v>277</v>
      </c>
      <c r="B2627" t="s">
        <v>31</v>
      </c>
      <c r="C2627" t="s">
        <v>1536</v>
      </c>
      <c r="D2627">
        <v>1.76</v>
      </c>
      <c r="E2627" t="s">
        <v>166</v>
      </c>
      <c r="F2627" t="s">
        <v>1431</v>
      </c>
      <c r="G2627" t="s">
        <v>35</v>
      </c>
      <c r="H2627" t="str">
        <f>_xll.BDP("ZR941425 Corp","SECURITY_DES")</f>
        <v>APUCN 3.113 04/08/27</v>
      </c>
      <c r="I2627">
        <v>98.207999999999998</v>
      </c>
      <c r="J2627">
        <v>98.331999999999994</v>
      </c>
      <c r="K2627">
        <v>149</v>
      </c>
      <c r="L2627">
        <v>142</v>
      </c>
      <c r="M262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627" t="s">
        <v>441</v>
      </c>
      <c r="O2627">
        <v>2000000</v>
      </c>
      <c r="P2627">
        <v>0</v>
      </c>
      <c r="Q2627" t="str">
        <f>_xll.BDP("ZR941425 Corp","BICS_LEVEL_1_NAME")</f>
        <v>Financials</v>
      </c>
      <c r="R2627">
        <v>4.12</v>
      </c>
      <c r="S2627">
        <v>4.05</v>
      </c>
      <c r="V2627" t="str">
        <f>_xll.BDP("ZR941425 Corp","ID_CUSIP")</f>
        <v>019456AE2</v>
      </c>
      <c r="W2627" t="s">
        <v>1499</v>
      </c>
      <c r="X2627" t="str">
        <f>_xll.BDP("ZR941425 Corp","CRNCY")</f>
        <v>CAD</v>
      </c>
      <c r="Y2627" t="s">
        <v>1548</v>
      </c>
      <c r="AA2627">
        <v>147</v>
      </c>
      <c r="AB2627">
        <v>140.09</v>
      </c>
    </row>
    <row r="2628" spans="1:28" x14ac:dyDescent="0.25">
      <c r="A2628" t="s">
        <v>278</v>
      </c>
      <c r="B2628" t="s">
        <v>31</v>
      </c>
      <c r="C2628" t="s">
        <v>1536</v>
      </c>
      <c r="D2628">
        <v>3.68</v>
      </c>
      <c r="E2628" t="s">
        <v>163</v>
      </c>
      <c r="F2628" t="s">
        <v>1431</v>
      </c>
      <c r="G2628" t="s">
        <v>35</v>
      </c>
      <c r="H2628" t="str">
        <f>_xll.BDP("ZS885012 Corp","SECURITY_DES")</f>
        <v>CHPUCN 3.532 06/11/29</v>
      </c>
      <c r="I2628">
        <v>98.57</v>
      </c>
      <c r="J2628">
        <v>98.754000000000005</v>
      </c>
      <c r="K2628">
        <v>105</v>
      </c>
      <c r="L2628">
        <v>100</v>
      </c>
      <c r="M262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628" t="s">
        <v>60</v>
      </c>
      <c r="O2628">
        <v>5000000</v>
      </c>
      <c r="P2628">
        <v>0</v>
      </c>
      <c r="Q2628" t="str">
        <f>_xll.BDP("ZS885012 Corp","BICS_LEVEL_1_NAME")</f>
        <v>Financials</v>
      </c>
      <c r="R2628">
        <v>3.92</v>
      </c>
      <c r="S2628">
        <v>3.87</v>
      </c>
      <c r="V2628" t="str">
        <f>_xll.BDP("ZS885012 Corp","ID_CUSIP")</f>
        <v>17039AAP1</v>
      </c>
      <c r="W2628" t="s">
        <v>1499</v>
      </c>
      <c r="X2628" t="str">
        <f>_xll.BDP("ZS885012 Corp","CRNCY")</f>
        <v>CAD</v>
      </c>
      <c r="Y2628" t="s">
        <v>1548</v>
      </c>
      <c r="AA2628">
        <v>107</v>
      </c>
      <c r="AB2628">
        <v>102.13</v>
      </c>
    </row>
    <row r="2629" spans="1:28" x14ac:dyDescent="0.25">
      <c r="A2629" t="s">
        <v>1554</v>
      </c>
      <c r="B2629" t="s">
        <v>31</v>
      </c>
      <c r="C2629" t="s">
        <v>1536</v>
      </c>
      <c r="D2629">
        <v>0.4</v>
      </c>
      <c r="E2629" t="s">
        <v>74</v>
      </c>
      <c r="F2629" t="s">
        <v>1431</v>
      </c>
      <c r="G2629" t="s">
        <v>35</v>
      </c>
      <c r="H2629" t="str">
        <f>_xll.BDP("BK594016 Corp","SECURITY_DES")</f>
        <v>RY 4 1/2 11/24/2080</v>
      </c>
      <c r="I2629">
        <v>99.75</v>
      </c>
      <c r="J2629">
        <v>100.125</v>
      </c>
      <c r="K2629">
        <v>245.43</v>
      </c>
      <c r="L2629">
        <v>153.02000000000001</v>
      </c>
      <c r="M2629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2629" t="s">
        <v>1555</v>
      </c>
      <c r="O2629">
        <v>2000000</v>
      </c>
      <c r="P2629">
        <v>2000000</v>
      </c>
      <c r="Q2629" t="str">
        <f>_xll.BDP("BK594016 Corp","BICS_LEVEL_1_NAME")</f>
        <v>Financials</v>
      </c>
      <c r="R2629">
        <v>5.08</v>
      </c>
      <c r="S2629">
        <v>4.16</v>
      </c>
      <c r="V2629" t="str">
        <f>_xll.BDP("BK594016 Corp","ID_CUSIP")</f>
        <v>780086SH8</v>
      </c>
      <c r="W2629" t="s">
        <v>1556</v>
      </c>
      <c r="X2629" t="str">
        <f>_xll.BDP("BK594016 Corp","CRNCY")</f>
        <v>CAD</v>
      </c>
      <c r="Y2629" t="s">
        <v>1557</v>
      </c>
      <c r="AA2629">
        <v>245.45</v>
      </c>
      <c r="AB2629">
        <v>153.04</v>
      </c>
    </row>
    <row r="2630" spans="1:28" x14ac:dyDescent="0.25">
      <c r="A2630" t="s">
        <v>1558</v>
      </c>
      <c r="B2630" t="s">
        <v>31</v>
      </c>
      <c r="C2630" t="s">
        <v>1536</v>
      </c>
      <c r="D2630">
        <v>0.63</v>
      </c>
      <c r="E2630" t="s">
        <v>74</v>
      </c>
      <c r="F2630" t="s">
        <v>1431</v>
      </c>
      <c r="G2630" t="s">
        <v>35</v>
      </c>
      <c r="H2630" t="str">
        <f>_xll.BDP("BM088965 Corp","SECURITY_DES")</f>
        <v>RY 4 02/24/2081</v>
      </c>
      <c r="I2630">
        <v>98.625</v>
      </c>
      <c r="J2630">
        <v>99.625</v>
      </c>
      <c r="K2630">
        <v>352.36</v>
      </c>
      <c r="L2630">
        <v>196.09</v>
      </c>
      <c r="M2630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2630" t="s">
        <v>1559</v>
      </c>
      <c r="O2630">
        <v>1000000</v>
      </c>
      <c r="P2630">
        <v>0</v>
      </c>
      <c r="Q2630" t="str">
        <f>_xll.BDP("BM088965 Corp","BICS_LEVEL_1_NAME")</f>
        <v>Financials</v>
      </c>
      <c r="R2630">
        <v>6.14</v>
      </c>
      <c r="S2630">
        <v>4.58</v>
      </c>
      <c r="V2630" t="str">
        <f>_xll.BDP("BM088965 Corp","ID_CUSIP")</f>
        <v>780086SV7</v>
      </c>
      <c r="W2630" t="s">
        <v>1556</v>
      </c>
      <c r="X2630" t="str">
        <f>_xll.BDP("BM088965 Corp","CRNCY")</f>
        <v>CAD</v>
      </c>
      <c r="Y2630" t="s">
        <v>1557</v>
      </c>
      <c r="AA2630">
        <v>352.27</v>
      </c>
      <c r="AB2630">
        <v>196</v>
      </c>
    </row>
    <row r="2631" spans="1:28" x14ac:dyDescent="0.25">
      <c r="A2631" t="s">
        <v>1560</v>
      </c>
      <c r="B2631" t="s">
        <v>31</v>
      </c>
      <c r="C2631" t="s">
        <v>1536</v>
      </c>
      <c r="D2631">
        <v>0.71</v>
      </c>
      <c r="E2631" t="s">
        <v>1008</v>
      </c>
      <c r="F2631" t="s">
        <v>1431</v>
      </c>
      <c r="G2631" t="s">
        <v>35</v>
      </c>
      <c r="H2631" t="str">
        <f>_xll.BDP("BO003427 Corp","SECURITY_DES")</f>
        <v>ELFCN 3 5/8 04/17/2081</v>
      </c>
      <c r="I2631">
        <v>88</v>
      </c>
      <c r="J2631">
        <v>89</v>
      </c>
      <c r="K2631">
        <v>1620.31</v>
      </c>
      <c r="L2631">
        <v>1481.5</v>
      </c>
      <c r="M2631" t="str">
        <f>IF(IFERROR(MATCH("ZM535829 Corp", {"SWAP","EDSF","CRVF","EUSF",""}, 0), FALSE), "ZM535829 Corp", IF(LEFT(_xll.BDP("ZM535829 Corp","SECURITY_DES"),4)="#N/A", "", _xll.BDP("ZM535829 Corp","SECURITY_DES")))</f>
        <v>CAN 3 04/01/26</v>
      </c>
      <c r="N2631" t="s">
        <v>1561</v>
      </c>
      <c r="O2631">
        <v>0</v>
      </c>
      <c r="P2631">
        <v>0</v>
      </c>
      <c r="Q2631" t="str">
        <f>_xll.BDP("BO003427 Corp","BICS_LEVEL_1_NAME")</f>
        <v>Financials</v>
      </c>
      <c r="R2631">
        <v>18.82</v>
      </c>
      <c r="S2631">
        <v>17.43</v>
      </c>
      <c r="V2631" t="str">
        <f>_xll.BDP("BO003427 Corp","ID_CUSIP")</f>
        <v>291839AF5</v>
      </c>
      <c r="W2631" t="s">
        <v>1556</v>
      </c>
      <c r="X2631" t="str">
        <f>_xll.BDP("BO003427 Corp","CRNCY")</f>
        <v>CAD</v>
      </c>
      <c r="Y2631" t="s">
        <v>1557</v>
      </c>
      <c r="AA2631">
        <v>1620.26</v>
      </c>
      <c r="AB2631">
        <v>1481.44</v>
      </c>
    </row>
    <row r="2632" spans="1:28" x14ac:dyDescent="0.25">
      <c r="A2632" t="s">
        <v>1562</v>
      </c>
      <c r="B2632" t="s">
        <v>31</v>
      </c>
      <c r="C2632" t="s">
        <v>1536</v>
      </c>
      <c r="D2632">
        <v>0.84</v>
      </c>
      <c r="E2632" t="s">
        <v>999</v>
      </c>
      <c r="F2632" t="s">
        <v>1431</v>
      </c>
      <c r="G2632" t="s">
        <v>35</v>
      </c>
      <c r="H2632" t="str">
        <f>_xll.BDP("BO059247 Corp","SECURITY_DES")</f>
        <v>MFCCN 3 3/8 06/19/2081</v>
      </c>
      <c r="I2632">
        <v>86.5</v>
      </c>
      <c r="J2632">
        <v>87.5</v>
      </c>
      <c r="K2632">
        <v>1522.08</v>
      </c>
      <c r="L2632">
        <v>1403.8</v>
      </c>
      <c r="M2632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2632" t="s">
        <v>1473</v>
      </c>
      <c r="O2632">
        <v>1000000</v>
      </c>
      <c r="P2632">
        <v>1000000</v>
      </c>
      <c r="Q2632" t="str">
        <f>_xll.BDP("BO059247 Corp","BICS_LEVEL_1_NAME")</f>
        <v>Financials</v>
      </c>
      <c r="R2632">
        <v>17.84</v>
      </c>
      <c r="S2632">
        <v>16.649999999999999</v>
      </c>
      <c r="V2632" t="str">
        <f>_xll.BDP("BO059247 Corp","ID_CUSIP")</f>
        <v>56501RAL0</v>
      </c>
      <c r="W2632" t="s">
        <v>1556</v>
      </c>
      <c r="X2632" t="str">
        <f>_xll.BDP("BO059247 Corp","CRNCY")</f>
        <v>CAD</v>
      </c>
      <c r="Y2632" t="s">
        <v>1557</v>
      </c>
      <c r="AA2632">
        <v>1521.38</v>
      </c>
      <c r="AB2632">
        <v>1403.1</v>
      </c>
    </row>
    <row r="2633" spans="1:28" x14ac:dyDescent="0.25">
      <c r="A2633" t="s">
        <v>1563</v>
      </c>
      <c r="B2633" t="s">
        <v>31</v>
      </c>
      <c r="C2633" t="s">
        <v>1536</v>
      </c>
      <c r="D2633">
        <v>0.7</v>
      </c>
      <c r="E2633" t="s">
        <v>989</v>
      </c>
      <c r="F2633" t="s">
        <v>1431</v>
      </c>
      <c r="G2633" t="s">
        <v>35</v>
      </c>
      <c r="H2633" t="str">
        <f>_xll.BDP("BO830384 Corp","SECURITY_DES")</f>
        <v>IFCCN 4 1/8 03/31/2081</v>
      </c>
      <c r="I2633">
        <v>96.5</v>
      </c>
      <c r="J2633">
        <v>97.5</v>
      </c>
      <c r="K2633">
        <v>638.12</v>
      </c>
      <c r="L2633">
        <v>496.53</v>
      </c>
      <c r="M2633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2633" t="s">
        <v>1564</v>
      </c>
      <c r="O2633">
        <v>1000000</v>
      </c>
      <c r="P2633">
        <v>0</v>
      </c>
      <c r="Q2633" t="str">
        <f>_xll.BDP("BO830384 Corp","BICS_LEVEL_1_NAME")</f>
        <v>Financials</v>
      </c>
      <c r="R2633">
        <v>8.98</v>
      </c>
      <c r="S2633">
        <v>7.56</v>
      </c>
      <c r="V2633" t="str">
        <f>_xll.BDP("BO830384 Corp","ID_CUSIP")</f>
        <v>45823TAD8</v>
      </c>
      <c r="W2633" t="s">
        <v>1556</v>
      </c>
      <c r="X2633" t="str">
        <f>_xll.BDP("BO830384 Corp","CRNCY")</f>
        <v>CAD</v>
      </c>
      <c r="Y2633" t="s">
        <v>1557</v>
      </c>
      <c r="AA2633">
        <v>635.92999999999995</v>
      </c>
      <c r="AB2633">
        <v>494.34</v>
      </c>
    </row>
    <row r="2634" spans="1:28" x14ac:dyDescent="0.25">
      <c r="A2634" t="s">
        <v>1565</v>
      </c>
      <c r="B2634" t="s">
        <v>31</v>
      </c>
      <c r="C2634" t="s">
        <v>1536</v>
      </c>
      <c r="D2634">
        <v>0.97</v>
      </c>
      <c r="E2634" t="s">
        <v>70</v>
      </c>
      <c r="F2634" t="s">
        <v>1431</v>
      </c>
      <c r="G2634" t="s">
        <v>35</v>
      </c>
      <c r="H2634" t="str">
        <f>_xll.BDP("BP098816 Corp","SECURITY_DES")</f>
        <v>NACN 4.05 08/15/2081</v>
      </c>
      <c r="I2634">
        <v>91.5</v>
      </c>
      <c r="J2634">
        <v>92.5</v>
      </c>
      <c r="K2634">
        <v>964.77</v>
      </c>
      <c r="L2634">
        <v>862.37</v>
      </c>
      <c r="M2634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2634" t="s">
        <v>1566</v>
      </c>
      <c r="O2634">
        <v>1000000</v>
      </c>
      <c r="P2634">
        <v>1000000</v>
      </c>
      <c r="Q2634" t="str">
        <f>_xll.BDP("BP098816 Corp","BICS_LEVEL_1_NAME")</f>
        <v>Financials</v>
      </c>
      <c r="R2634">
        <v>12.27</v>
      </c>
      <c r="S2634">
        <v>11.25</v>
      </c>
      <c r="V2634" t="str">
        <f>_xll.BDP("BP098816 Corp","ID_CUSIP")</f>
        <v>63306AGP5</v>
      </c>
      <c r="W2634" t="s">
        <v>1556</v>
      </c>
      <c r="X2634" t="str">
        <f>_xll.BDP("BP098816 Corp","CRNCY")</f>
        <v>CAD</v>
      </c>
      <c r="Y2634" t="s">
        <v>1557</v>
      </c>
      <c r="AA2634">
        <v>964.86</v>
      </c>
      <c r="AB2634">
        <v>862.46</v>
      </c>
    </row>
    <row r="2635" spans="1:28" x14ac:dyDescent="0.25">
      <c r="A2635" t="s">
        <v>1567</v>
      </c>
      <c r="B2635" t="s">
        <v>31</v>
      </c>
      <c r="C2635" t="s">
        <v>1536</v>
      </c>
      <c r="D2635">
        <v>0.73</v>
      </c>
      <c r="E2635" t="s">
        <v>1141</v>
      </c>
      <c r="F2635" t="s">
        <v>1431</v>
      </c>
      <c r="G2635" t="s">
        <v>35</v>
      </c>
      <c r="H2635" t="str">
        <f>_xll.BDP("BP352763 Corp","SECURITY_DES")</f>
        <v>LBCN 5.3 06/15/2081</v>
      </c>
      <c r="I2635">
        <v>85.5</v>
      </c>
      <c r="J2635">
        <v>87</v>
      </c>
      <c r="K2635">
        <v>2020.84</v>
      </c>
      <c r="L2635">
        <v>1819.34</v>
      </c>
      <c r="M2635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2635" t="s">
        <v>1564</v>
      </c>
      <c r="O2635">
        <v>0</v>
      </c>
      <c r="P2635">
        <v>0</v>
      </c>
      <c r="Q2635" t="str">
        <f>_xll.BDP("BP352763 Corp","BICS_LEVEL_1_NAME")</f>
        <v>Financials</v>
      </c>
      <c r="R2635">
        <v>22.8</v>
      </c>
      <c r="S2635">
        <v>20.79</v>
      </c>
      <c r="V2635" t="str">
        <f>_xll.BDP("BP352763 Corp","ID_CUSIP")</f>
        <v>51925DBZ8</v>
      </c>
      <c r="W2635" t="s">
        <v>1556</v>
      </c>
      <c r="X2635" t="str">
        <f>_xll.BDP("BP352763 Corp","CRNCY")</f>
        <v>CAD</v>
      </c>
      <c r="Y2635" t="s">
        <v>1557</v>
      </c>
      <c r="AA2635">
        <v>2018.3</v>
      </c>
      <c r="AB2635">
        <v>1816.79</v>
      </c>
    </row>
    <row r="2636" spans="1:28" x14ac:dyDescent="0.25">
      <c r="A2636" t="s">
        <v>1568</v>
      </c>
      <c r="B2636" t="s">
        <v>31</v>
      </c>
      <c r="C2636" t="s">
        <v>1536</v>
      </c>
      <c r="D2636">
        <v>1.1200000000000001</v>
      </c>
      <c r="E2636" t="s">
        <v>74</v>
      </c>
      <c r="F2636" t="s">
        <v>1431</v>
      </c>
      <c r="G2636" t="s">
        <v>35</v>
      </c>
      <c r="H2636" t="str">
        <f>_xll.BDP("BP882961 Corp","SECURITY_DES")</f>
        <v>RY 3.65 11/24/2081</v>
      </c>
      <c r="I2636">
        <v>86.5</v>
      </c>
      <c r="J2636">
        <v>87.5</v>
      </c>
      <c r="K2636">
        <v>1197.57</v>
      </c>
      <c r="L2636">
        <v>1108.71</v>
      </c>
      <c r="M2636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2636" t="s">
        <v>1473</v>
      </c>
      <c r="O2636">
        <v>2000000</v>
      </c>
      <c r="P2636">
        <v>1000000</v>
      </c>
      <c r="Q2636" t="str">
        <f>_xll.BDP("BP882961 Corp","BICS_LEVEL_1_NAME")</f>
        <v>Financials</v>
      </c>
      <c r="R2636">
        <v>14.59</v>
      </c>
      <c r="S2636">
        <v>13.7</v>
      </c>
      <c r="V2636" t="str">
        <f>_xll.BDP("BP882961 Corp","ID_CUSIP")</f>
        <v>780086TQ7</v>
      </c>
      <c r="W2636" t="s">
        <v>1556</v>
      </c>
      <c r="X2636" t="str">
        <f>_xll.BDP("BP882961 Corp","CRNCY")</f>
        <v>CAD</v>
      </c>
      <c r="Y2636" t="s">
        <v>1557</v>
      </c>
      <c r="AA2636">
        <v>1195.8900000000001</v>
      </c>
      <c r="AB2636">
        <v>1107.04</v>
      </c>
    </row>
    <row r="2637" spans="1:28" x14ac:dyDescent="0.25">
      <c r="A2637" t="s">
        <v>1569</v>
      </c>
      <c r="B2637" t="s">
        <v>31</v>
      </c>
      <c r="C2637" t="s">
        <v>1536</v>
      </c>
      <c r="D2637">
        <v>0.95</v>
      </c>
      <c r="E2637" t="s">
        <v>80</v>
      </c>
      <c r="F2637" t="s">
        <v>1431</v>
      </c>
      <c r="G2637" t="s">
        <v>35</v>
      </c>
      <c r="H2637" t="str">
        <f>_xll.BDP("BP968424 Corp","SECURITY_DES")</f>
        <v>BNS 3.7 07/27/2081</v>
      </c>
      <c r="I2637">
        <v>86.5</v>
      </c>
      <c r="J2637">
        <v>88</v>
      </c>
      <c r="K2637">
        <v>1435.85</v>
      </c>
      <c r="L2637">
        <v>1274.19</v>
      </c>
      <c r="M263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2637" t="s">
        <v>1473</v>
      </c>
      <c r="O2637">
        <v>1000000</v>
      </c>
      <c r="P2637">
        <v>1000000</v>
      </c>
      <c r="Q2637" t="str">
        <f>_xll.BDP("BP968424 Corp","BICS_LEVEL_1_NAME")</f>
        <v>Financials</v>
      </c>
      <c r="R2637">
        <v>16.63</v>
      </c>
      <c r="S2637">
        <v>15.07</v>
      </c>
      <c r="V2637" t="str">
        <f>_xll.BDP("BP968424 Corp","ID_CUSIP")</f>
        <v>06415FRB0</v>
      </c>
      <c r="W2637" t="s">
        <v>1556</v>
      </c>
      <c r="X2637" t="str">
        <f>_xll.BDP("BP968424 Corp","CRNCY")</f>
        <v>CAD</v>
      </c>
      <c r="Y2637" t="s">
        <v>1557</v>
      </c>
      <c r="AA2637">
        <v>1434.95</v>
      </c>
      <c r="AB2637">
        <v>1273.29</v>
      </c>
    </row>
    <row r="2638" spans="1:28" x14ac:dyDescent="0.25">
      <c r="A2638" t="s">
        <v>1570</v>
      </c>
      <c r="B2638" t="s">
        <v>31</v>
      </c>
      <c r="C2638" t="s">
        <v>1536</v>
      </c>
      <c r="D2638">
        <v>0.86</v>
      </c>
      <c r="E2638" t="s">
        <v>997</v>
      </c>
      <c r="F2638" t="s">
        <v>1431</v>
      </c>
      <c r="G2638" t="s">
        <v>35</v>
      </c>
      <c r="H2638" t="str">
        <f>_xll.BDP("BQ230561 Corp","SECURITY_DES")</f>
        <v>SLFCN 3.6 06/30/2081</v>
      </c>
      <c r="I2638">
        <v>86.25</v>
      </c>
      <c r="J2638">
        <v>87.5</v>
      </c>
      <c r="K2638">
        <v>1533.82</v>
      </c>
      <c r="L2638">
        <v>1389.81</v>
      </c>
      <c r="M263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2638" t="s">
        <v>1473</v>
      </c>
      <c r="O2638">
        <v>1000000</v>
      </c>
      <c r="P2638">
        <v>1000000</v>
      </c>
      <c r="Q2638" t="str">
        <f>_xll.BDP("BQ230561 Corp","BICS_LEVEL_1_NAME")</f>
        <v>Financials</v>
      </c>
      <c r="R2638">
        <v>17.95</v>
      </c>
      <c r="S2638">
        <v>16.510000000000002</v>
      </c>
      <c r="V2638" t="str">
        <f>_xll.BDP("BQ230561 Corp","ID_CUSIP")</f>
        <v>866796AF2</v>
      </c>
      <c r="W2638" t="s">
        <v>1556</v>
      </c>
      <c r="X2638" t="str">
        <f>_xll.BDP("BQ230561 Corp","CRNCY")</f>
        <v>CAD</v>
      </c>
      <c r="Y2638" t="s">
        <v>1557</v>
      </c>
      <c r="AA2638">
        <v>1533.06</v>
      </c>
      <c r="AB2638">
        <v>1389.05</v>
      </c>
    </row>
    <row r="2639" spans="1:28" x14ac:dyDescent="0.25">
      <c r="A2639" t="s">
        <v>1571</v>
      </c>
      <c r="B2639" t="s">
        <v>31</v>
      </c>
      <c r="C2639" t="s">
        <v>1536</v>
      </c>
      <c r="D2639">
        <v>1.1200000000000001</v>
      </c>
      <c r="E2639" t="s">
        <v>62</v>
      </c>
      <c r="F2639" t="s">
        <v>1431</v>
      </c>
      <c r="G2639" t="s">
        <v>35</v>
      </c>
      <c r="H2639" t="str">
        <f>_xll.BDP("BQ682591 Corp","SECURITY_DES")</f>
        <v>TD 3.6 10/31/2081</v>
      </c>
      <c r="I2639">
        <v>86</v>
      </c>
      <c r="J2639">
        <v>87</v>
      </c>
      <c r="K2639">
        <v>1220.1500000000001</v>
      </c>
      <c r="L2639">
        <v>1131.94</v>
      </c>
      <c r="M2639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2639" t="s">
        <v>1470</v>
      </c>
      <c r="O2639">
        <v>1000000</v>
      </c>
      <c r="P2639">
        <v>1000000</v>
      </c>
      <c r="Q2639" t="str">
        <f>_xll.BDP("BQ682591 Corp","BICS_LEVEL_1_NAME")</f>
        <v>Financials</v>
      </c>
      <c r="R2639">
        <v>14.82</v>
      </c>
      <c r="S2639">
        <v>13.94</v>
      </c>
      <c r="V2639" t="str">
        <f>_xll.BDP("BQ682591 Corp","ID_CUSIP")</f>
        <v>89117FM63</v>
      </c>
      <c r="W2639" t="s">
        <v>1556</v>
      </c>
      <c r="X2639" t="str">
        <f>_xll.BDP("BQ682591 Corp","CRNCY")</f>
        <v>CAD</v>
      </c>
      <c r="Y2639" t="s">
        <v>1557</v>
      </c>
      <c r="AA2639">
        <v>1218.67</v>
      </c>
      <c r="AB2639">
        <v>1130.43</v>
      </c>
    </row>
    <row r="2640" spans="1:28" x14ac:dyDescent="0.25">
      <c r="A2640" t="s">
        <v>1572</v>
      </c>
      <c r="B2640" t="s">
        <v>31</v>
      </c>
      <c r="C2640" t="s">
        <v>1536</v>
      </c>
      <c r="D2640">
        <v>1.2</v>
      </c>
      <c r="E2640" t="s">
        <v>992</v>
      </c>
      <c r="F2640" t="s">
        <v>1431</v>
      </c>
      <c r="G2640" t="s">
        <v>35</v>
      </c>
      <c r="H2640" t="str">
        <f>_xll.BDP("BQ950937 Corp","SECURITY_DES")</f>
        <v>GWOCN 3.6 12/31/2081</v>
      </c>
      <c r="I2640">
        <v>86.25</v>
      </c>
      <c r="J2640">
        <v>87.25</v>
      </c>
      <c r="K2640">
        <v>1138.0899999999999</v>
      </c>
      <c r="L2640">
        <v>1055.1199999999999</v>
      </c>
      <c r="M2640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2640" t="s">
        <v>1470</v>
      </c>
      <c r="O2640">
        <v>1000000</v>
      </c>
      <c r="P2640">
        <v>1000000</v>
      </c>
      <c r="Q2640" t="str">
        <f>_xll.BDP("BQ950937 Corp","BICS_LEVEL_1_NAME")</f>
        <v>Financials</v>
      </c>
      <c r="R2640">
        <v>14</v>
      </c>
      <c r="S2640">
        <v>13.17</v>
      </c>
      <c r="V2640" t="str">
        <f>_xll.BDP("BQ950937 Corp","ID_CUSIP")</f>
        <v>39138CAL0</v>
      </c>
      <c r="W2640" t="s">
        <v>1556</v>
      </c>
      <c r="X2640" t="str">
        <f>_xll.BDP("BQ950937 Corp","CRNCY")</f>
        <v>CAD</v>
      </c>
      <c r="Y2640" t="s">
        <v>1557</v>
      </c>
      <c r="AA2640">
        <v>1136.17</v>
      </c>
      <c r="AB2640">
        <v>1053.23</v>
      </c>
    </row>
    <row r="2641" spans="1:28" x14ac:dyDescent="0.25">
      <c r="A2641" t="s">
        <v>1573</v>
      </c>
      <c r="B2641" t="s">
        <v>31</v>
      </c>
      <c r="C2641" t="s">
        <v>1536</v>
      </c>
      <c r="D2641">
        <v>1.34</v>
      </c>
      <c r="E2641" t="s">
        <v>72</v>
      </c>
      <c r="F2641" t="s">
        <v>1431</v>
      </c>
      <c r="G2641" t="s">
        <v>35</v>
      </c>
      <c r="H2641" t="str">
        <f>_xll.BDP("BR346227 Corp","SECURITY_DES")</f>
        <v>CM 4 01/28/2082</v>
      </c>
      <c r="I2641">
        <v>90.875</v>
      </c>
      <c r="J2641">
        <v>91.875</v>
      </c>
      <c r="K2641">
        <v>775.1</v>
      </c>
      <c r="L2641">
        <v>701.21</v>
      </c>
      <c r="M2641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2641" t="s">
        <v>1470</v>
      </c>
      <c r="O2641">
        <v>1000000</v>
      </c>
      <c r="P2641">
        <v>1000000</v>
      </c>
      <c r="Q2641" t="str">
        <f>_xll.BDP("BR346227 Corp","BICS_LEVEL_1_NAME")</f>
        <v>Financials</v>
      </c>
      <c r="R2641">
        <v>10.37</v>
      </c>
      <c r="S2641">
        <v>9.6300000000000008</v>
      </c>
      <c r="V2641" t="str">
        <f>_xll.BDP("BR346227 Corp","ID_CUSIP")</f>
        <v>13607HXC1</v>
      </c>
      <c r="W2641" t="s">
        <v>1556</v>
      </c>
      <c r="X2641" t="str">
        <f>_xll.BDP("BR346227 Corp","CRNCY")</f>
        <v>CAD</v>
      </c>
      <c r="Y2641" t="s">
        <v>1557</v>
      </c>
      <c r="AA2641">
        <v>772.83</v>
      </c>
      <c r="AB2641">
        <v>698.92</v>
      </c>
    </row>
    <row r="2642" spans="1:28" x14ac:dyDescent="0.25">
      <c r="A2642" t="s">
        <v>1574</v>
      </c>
      <c r="B2642" t="s">
        <v>31</v>
      </c>
      <c r="C2642" t="s">
        <v>1536</v>
      </c>
      <c r="D2642">
        <v>1.4</v>
      </c>
      <c r="E2642" t="s">
        <v>74</v>
      </c>
      <c r="F2642" t="s">
        <v>1431</v>
      </c>
      <c r="G2642" t="s">
        <v>35</v>
      </c>
      <c r="H2642" t="str">
        <f>_xll.BDP("BS155884 Corp","SECURITY_DES")</f>
        <v>RY 4.2 PERP</v>
      </c>
      <c r="I2642">
        <v>87.5</v>
      </c>
      <c r="J2642">
        <v>88.5</v>
      </c>
      <c r="K2642">
        <v>975.95</v>
      </c>
      <c r="L2642">
        <v>905.1</v>
      </c>
      <c r="M2642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2642" t="s">
        <v>1470</v>
      </c>
      <c r="O2642">
        <v>0</v>
      </c>
      <c r="P2642">
        <v>0</v>
      </c>
      <c r="Q2642" t="str">
        <f>_xll.BDP("BS155884 Corp","BICS_LEVEL_1_NAME")</f>
        <v>Financials</v>
      </c>
      <c r="R2642">
        <v>12.38</v>
      </c>
      <c r="S2642">
        <v>11.67</v>
      </c>
      <c r="V2642" t="str">
        <f>_xll.BDP("BS155884 Corp","ID_CUSIP")</f>
        <v>780086UF9</v>
      </c>
      <c r="W2642" t="s">
        <v>1556</v>
      </c>
      <c r="X2642" t="str">
        <f>_xll.BDP("BS155884 Corp","CRNCY")</f>
        <v>CAD</v>
      </c>
      <c r="Y2642" t="s">
        <v>1557</v>
      </c>
      <c r="AA2642">
        <v>973.26</v>
      </c>
      <c r="AB2642">
        <v>902.36</v>
      </c>
    </row>
    <row r="2643" spans="1:28" x14ac:dyDescent="0.25">
      <c r="A2643" t="s">
        <v>1575</v>
      </c>
      <c r="B2643" t="s">
        <v>31</v>
      </c>
      <c r="C2643" t="s">
        <v>1536</v>
      </c>
      <c r="D2643">
        <v>1.36</v>
      </c>
      <c r="E2643" t="s">
        <v>999</v>
      </c>
      <c r="F2643" t="s">
        <v>1431</v>
      </c>
      <c r="G2643" t="s">
        <v>35</v>
      </c>
      <c r="H2643" t="str">
        <f>_xll.BDP("BS339388 Corp","SECURITY_DES")</f>
        <v>MFCCN 4.1 03/19/2082</v>
      </c>
      <c r="I2643">
        <v>86</v>
      </c>
      <c r="J2643">
        <v>87.5</v>
      </c>
      <c r="K2643">
        <v>1077.1199999999999</v>
      </c>
      <c r="L2643">
        <v>968.39</v>
      </c>
      <c r="M2643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2643" t="s">
        <v>1470</v>
      </c>
      <c r="O2643">
        <v>1000000</v>
      </c>
      <c r="P2643">
        <v>1000000</v>
      </c>
      <c r="Q2643" t="str">
        <f>_xll.BDP("BS339388 Corp","BICS_LEVEL_1_NAME")</f>
        <v>Financials</v>
      </c>
      <c r="R2643">
        <v>13.39</v>
      </c>
      <c r="S2643">
        <v>12.3</v>
      </c>
      <c r="V2643" t="str">
        <f>_xll.BDP("BS339388 Corp","ID_CUSIP")</f>
        <v>56501RAM8</v>
      </c>
      <c r="W2643" t="s">
        <v>1556</v>
      </c>
      <c r="X2643" t="str">
        <f>_xll.BDP("BS339388 Corp","CRNCY")</f>
        <v>CAD</v>
      </c>
      <c r="Y2643" t="s">
        <v>1557</v>
      </c>
      <c r="AA2643">
        <v>1074.3800000000001</v>
      </c>
      <c r="AB2643">
        <v>965.64</v>
      </c>
    </row>
    <row r="2644" spans="1:28" x14ac:dyDescent="0.25">
      <c r="A2644" t="s">
        <v>1576</v>
      </c>
      <c r="B2644" t="s">
        <v>31</v>
      </c>
      <c r="C2644" t="s">
        <v>1536</v>
      </c>
      <c r="D2644">
        <v>1.8</v>
      </c>
      <c r="E2644" t="s">
        <v>67</v>
      </c>
      <c r="F2644" t="s">
        <v>1431</v>
      </c>
      <c r="G2644" t="s">
        <v>35</v>
      </c>
      <c r="H2644" t="str">
        <f>_xll.BDP("BV098925 Corp","SECURITY_DES")</f>
        <v>BMO 5 5/8 05/26/2082</v>
      </c>
      <c r="I2644">
        <v>100.5</v>
      </c>
      <c r="J2644">
        <v>101.5</v>
      </c>
      <c r="K2644">
        <v>270.47000000000003</v>
      </c>
      <c r="L2644">
        <v>215.4</v>
      </c>
      <c r="M2644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2644" t="s">
        <v>1577</v>
      </c>
      <c r="O2644">
        <v>2000000</v>
      </c>
      <c r="P2644">
        <v>2000000</v>
      </c>
      <c r="Q2644" t="str">
        <f>_xll.BDP("BV098925 Corp","BICS_LEVEL_1_NAME")</f>
        <v>Financials</v>
      </c>
      <c r="R2644">
        <v>5.35</v>
      </c>
      <c r="S2644">
        <v>4.8</v>
      </c>
      <c r="V2644" t="str">
        <f>_xll.BDP("BV098925 Corp","ID_CUSIP")</f>
        <v>06368DA87</v>
      </c>
      <c r="W2644" t="s">
        <v>1556</v>
      </c>
      <c r="X2644" t="str">
        <f>_xll.BDP("BV098925 Corp","CRNCY")</f>
        <v>CAD</v>
      </c>
      <c r="Y2644" t="s">
        <v>1557</v>
      </c>
      <c r="AA2644">
        <v>270.3</v>
      </c>
      <c r="AB2644">
        <v>215.23</v>
      </c>
    </row>
    <row r="2645" spans="1:28" x14ac:dyDescent="0.25">
      <c r="A2645" t="s">
        <v>1578</v>
      </c>
      <c r="B2645" t="s">
        <v>31</v>
      </c>
      <c r="C2645" t="s">
        <v>1536</v>
      </c>
      <c r="D2645">
        <v>2.17</v>
      </c>
      <c r="E2645" t="s">
        <v>62</v>
      </c>
      <c r="F2645" t="s">
        <v>1431</v>
      </c>
      <c r="G2645" t="s">
        <v>35</v>
      </c>
      <c r="H2645" t="str">
        <f>_xll.BDP("BV554259 Corp","SECURITY_DES")</f>
        <v>TD 5 3/4 PERP</v>
      </c>
      <c r="I2645">
        <v>97.5</v>
      </c>
      <c r="J2645">
        <v>98.5</v>
      </c>
      <c r="K2645">
        <v>421.08</v>
      </c>
      <c r="L2645">
        <v>375.26</v>
      </c>
      <c r="M2645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2645" t="s">
        <v>1579</v>
      </c>
      <c r="O2645">
        <v>0</v>
      </c>
      <c r="P2645">
        <v>0</v>
      </c>
      <c r="Q2645" t="str">
        <f>_xll.BDP("BV554259 Corp","BICS_LEVEL_1_NAME")</f>
        <v>Financials</v>
      </c>
      <c r="R2645">
        <v>6.88</v>
      </c>
      <c r="S2645">
        <v>6.42</v>
      </c>
      <c r="V2645" t="str">
        <f>_xll.BDP("BV554259 Corp","ID_CUSIP")</f>
        <v>89117F4G1</v>
      </c>
      <c r="W2645" t="s">
        <v>1556</v>
      </c>
      <c r="X2645" t="str">
        <f>_xll.BDP("BV554259 Corp","CRNCY")</f>
        <v>CAD</v>
      </c>
      <c r="Y2645" t="s">
        <v>1557</v>
      </c>
      <c r="AA2645">
        <v>419.61</v>
      </c>
      <c r="AB2645">
        <v>373.8</v>
      </c>
    </row>
    <row r="2646" spans="1:28" x14ac:dyDescent="0.25">
      <c r="A2646" t="s">
        <v>1580</v>
      </c>
      <c r="B2646" t="s">
        <v>31</v>
      </c>
      <c r="C2646" t="s">
        <v>1536</v>
      </c>
      <c r="D2646">
        <v>1.9</v>
      </c>
      <c r="E2646" t="s">
        <v>1013</v>
      </c>
      <c r="F2646" t="s">
        <v>1431</v>
      </c>
      <c r="G2646" t="s">
        <v>35</v>
      </c>
      <c r="H2646" t="str">
        <f>_xll.BDP("BW831319 Corp","SECURITY_DES")</f>
        <v>IAGCN 6.611 06/30/2082</v>
      </c>
      <c r="I2646">
        <v>101.875</v>
      </c>
      <c r="J2646">
        <v>102.875</v>
      </c>
      <c r="K2646">
        <v>298.54000000000002</v>
      </c>
      <c r="L2646">
        <v>246.28</v>
      </c>
      <c r="M2646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2646" t="s">
        <v>1581</v>
      </c>
      <c r="O2646">
        <v>1000000</v>
      </c>
      <c r="P2646">
        <v>0</v>
      </c>
      <c r="Q2646" t="str">
        <f>_xll.BDP("BW831319 Corp","BICS_LEVEL_1_NAME")</f>
        <v>Financials</v>
      </c>
      <c r="R2646">
        <v>5.61</v>
      </c>
      <c r="S2646">
        <v>5.09</v>
      </c>
      <c r="V2646" t="str">
        <f>_xll.BDP("BW831319 Corp","ID_CUSIP")</f>
        <v>45075EAD6</v>
      </c>
      <c r="W2646" t="s">
        <v>1556</v>
      </c>
      <c r="X2646" t="str">
        <f>_xll.BDP("BW831319 Corp","CRNCY")</f>
        <v>CAD</v>
      </c>
      <c r="Y2646" t="s">
        <v>1557</v>
      </c>
      <c r="AA2646">
        <v>295.89</v>
      </c>
      <c r="AB2646">
        <v>243.62</v>
      </c>
    </row>
    <row r="2647" spans="1:28" x14ac:dyDescent="0.25">
      <c r="A2647" t="s">
        <v>1582</v>
      </c>
      <c r="B2647" t="s">
        <v>31</v>
      </c>
      <c r="C2647" t="s">
        <v>1536</v>
      </c>
      <c r="D2647">
        <v>2</v>
      </c>
      <c r="E2647" t="s">
        <v>72</v>
      </c>
      <c r="F2647" t="s">
        <v>1431</v>
      </c>
      <c r="G2647" t="s">
        <v>35</v>
      </c>
      <c r="H2647" t="str">
        <f>_xll.BDP("BX082517 Corp","SECURITY_DES")</f>
        <v>CM 7.15 07/28/2082</v>
      </c>
      <c r="I2647">
        <v>103.375</v>
      </c>
      <c r="J2647">
        <v>104.375</v>
      </c>
      <c r="K2647">
        <v>279.14999999999998</v>
      </c>
      <c r="L2647">
        <v>229.34</v>
      </c>
      <c r="M2647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2647" t="s">
        <v>1581</v>
      </c>
      <c r="O2647">
        <v>2000000</v>
      </c>
      <c r="P2647">
        <v>2000000</v>
      </c>
      <c r="Q2647" t="str">
        <f>_xll.BDP("BX082517 Corp","BICS_LEVEL_1_NAME")</f>
        <v>Financials</v>
      </c>
      <c r="R2647">
        <v>5.42</v>
      </c>
      <c r="S2647">
        <v>4.92</v>
      </c>
      <c r="V2647" t="str">
        <f>_xll.BDP("BX082517 Corp","ID_CUSIP")</f>
        <v>13607H3D2</v>
      </c>
      <c r="W2647" t="s">
        <v>1556</v>
      </c>
      <c r="X2647" t="str">
        <f>_xll.BDP("BX082517 Corp","CRNCY")</f>
        <v>CAD</v>
      </c>
      <c r="Y2647" t="s">
        <v>1557</v>
      </c>
      <c r="AA2647">
        <v>275.82</v>
      </c>
      <c r="AB2647">
        <v>226.06</v>
      </c>
    </row>
    <row r="2648" spans="1:28" x14ac:dyDescent="0.25">
      <c r="A2648" t="s">
        <v>1583</v>
      </c>
      <c r="B2648" t="s">
        <v>31</v>
      </c>
      <c r="C2648" t="s">
        <v>1536</v>
      </c>
      <c r="D2648">
        <v>1.89</v>
      </c>
      <c r="E2648" t="s">
        <v>999</v>
      </c>
      <c r="F2648" t="s">
        <v>1431</v>
      </c>
      <c r="G2648" t="s">
        <v>35</v>
      </c>
      <c r="H2648" t="str">
        <f>_xll.BDP("BX103872 Corp","SECURITY_DES")</f>
        <v>MFCCN 7.117 06/19/2082</v>
      </c>
      <c r="I2648">
        <v>103.125</v>
      </c>
      <c r="J2648">
        <v>104.125</v>
      </c>
      <c r="K2648">
        <v>280.48</v>
      </c>
      <c r="L2648">
        <v>227.94</v>
      </c>
      <c r="M2648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2648" t="s">
        <v>1581</v>
      </c>
      <c r="O2648">
        <v>1000000</v>
      </c>
      <c r="P2648">
        <v>1000000</v>
      </c>
      <c r="Q2648" t="str">
        <f>_xll.BDP("BX103872 Corp","BICS_LEVEL_1_NAME")</f>
        <v>Financials</v>
      </c>
      <c r="R2648">
        <v>5.43</v>
      </c>
      <c r="S2648">
        <v>4.91</v>
      </c>
      <c r="V2648" t="str">
        <f>_xll.BDP("BX103872 Corp","ID_CUSIP")</f>
        <v>56501RAP1</v>
      </c>
      <c r="W2648" t="s">
        <v>1556</v>
      </c>
      <c r="X2648" t="str">
        <f>_xll.BDP("BX103872 Corp","CRNCY")</f>
        <v>CAD</v>
      </c>
      <c r="Y2648" t="s">
        <v>1557</v>
      </c>
      <c r="AA2648">
        <v>278.10000000000002</v>
      </c>
      <c r="AB2648">
        <v>225.56</v>
      </c>
    </row>
    <row r="2649" spans="1:28" x14ac:dyDescent="0.25">
      <c r="A2649" t="s">
        <v>1584</v>
      </c>
      <c r="B2649" t="s">
        <v>31</v>
      </c>
      <c r="C2649" t="s">
        <v>1536</v>
      </c>
      <c r="D2649">
        <v>2</v>
      </c>
      <c r="E2649" t="s">
        <v>80</v>
      </c>
      <c r="F2649" t="s">
        <v>1431</v>
      </c>
      <c r="G2649" t="s">
        <v>35</v>
      </c>
      <c r="H2649" t="str">
        <f>_xll.BDP("BX107404 Corp","SECURITY_DES")</f>
        <v>BNS 7.023 07/27/2082</v>
      </c>
      <c r="I2649">
        <v>103.25</v>
      </c>
      <c r="J2649">
        <v>104.25</v>
      </c>
      <c r="K2649">
        <v>277.60000000000002</v>
      </c>
      <c r="L2649">
        <v>227.23</v>
      </c>
      <c r="M2649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2649" t="s">
        <v>1581</v>
      </c>
      <c r="O2649">
        <v>2000000</v>
      </c>
      <c r="P2649">
        <v>2000000</v>
      </c>
      <c r="Q2649" t="str">
        <f>_xll.BDP("BX107404 Corp","BICS_LEVEL_1_NAME")</f>
        <v>Financials</v>
      </c>
      <c r="R2649">
        <v>5.37</v>
      </c>
      <c r="S2649">
        <v>4.87</v>
      </c>
      <c r="V2649" t="str">
        <f>_xll.BDP("BX107404 Corp","ID_CUSIP")</f>
        <v>06415GMJ6</v>
      </c>
      <c r="W2649" t="s">
        <v>1556</v>
      </c>
      <c r="X2649" t="str">
        <f>_xll.BDP("BX107404 Corp","CRNCY")</f>
        <v>CAD</v>
      </c>
      <c r="Y2649" t="s">
        <v>1557</v>
      </c>
      <c r="AA2649">
        <v>274.29000000000002</v>
      </c>
      <c r="AB2649">
        <v>223.97</v>
      </c>
    </row>
    <row r="2650" spans="1:28" x14ac:dyDescent="0.25">
      <c r="A2650" t="s">
        <v>1585</v>
      </c>
      <c r="B2650" t="s">
        <v>31</v>
      </c>
      <c r="C2650" t="s">
        <v>1536</v>
      </c>
      <c r="D2650">
        <v>2.2999999999999998</v>
      </c>
      <c r="E2650" t="s">
        <v>62</v>
      </c>
      <c r="F2650" t="s">
        <v>1431</v>
      </c>
      <c r="G2650" t="s">
        <v>35</v>
      </c>
      <c r="H2650" t="str">
        <f>_xll.BDP("BX931651 Corp","SECURITY_DES")</f>
        <v>TD 7.232 PERP</v>
      </c>
      <c r="I2650">
        <v>103.875</v>
      </c>
      <c r="J2650">
        <v>105.125</v>
      </c>
      <c r="K2650">
        <v>287.63</v>
      </c>
      <c r="L2650">
        <v>233.71</v>
      </c>
      <c r="M2650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2650" t="s">
        <v>1581</v>
      </c>
      <c r="O2650">
        <v>1000000</v>
      </c>
      <c r="P2650">
        <v>1000000</v>
      </c>
      <c r="Q2650" t="str">
        <f>_xll.BDP("BX931651 Corp","BICS_LEVEL_1_NAME")</f>
        <v>Financials</v>
      </c>
      <c r="R2650">
        <v>5.5</v>
      </c>
      <c r="S2650">
        <v>4.96</v>
      </c>
      <c r="V2650" t="str">
        <f>_xll.BDP("BX931651 Corp","ID_CUSIP")</f>
        <v>89117GHH3</v>
      </c>
      <c r="W2650" t="s">
        <v>1556</v>
      </c>
      <c r="X2650" t="str">
        <f>_xll.BDP("BX931651 Corp","CRNCY")</f>
        <v>CAD</v>
      </c>
      <c r="Y2650" t="s">
        <v>1557</v>
      </c>
      <c r="AA2650">
        <v>281.72000000000003</v>
      </c>
      <c r="AB2650">
        <v>227.79</v>
      </c>
    </row>
    <row r="2651" spans="1:28" x14ac:dyDescent="0.25">
      <c r="A2651" t="s">
        <v>1586</v>
      </c>
      <c r="B2651" t="s">
        <v>31</v>
      </c>
      <c r="C2651" t="s">
        <v>1536</v>
      </c>
      <c r="D2651">
        <v>2.33</v>
      </c>
      <c r="E2651" t="s">
        <v>67</v>
      </c>
      <c r="F2651" t="s">
        <v>1431</v>
      </c>
      <c r="G2651" t="s">
        <v>35</v>
      </c>
      <c r="H2651" t="str">
        <f>_xll.BDP("BX990775 Corp","SECURITY_DES")</f>
        <v>BMO 7.373 PERP</v>
      </c>
      <c r="I2651">
        <v>103.125</v>
      </c>
      <c r="J2651">
        <v>104.625</v>
      </c>
      <c r="K2651">
        <v>338.1</v>
      </c>
      <c r="L2651">
        <v>274.42</v>
      </c>
      <c r="M265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2651" t="s">
        <v>1581</v>
      </c>
      <c r="O2651">
        <v>1000000</v>
      </c>
      <c r="P2651">
        <v>1000000</v>
      </c>
      <c r="Q2651" t="str">
        <f>_xll.BDP("BX990775 Corp","BICS_LEVEL_1_NAME")</f>
        <v>Financials</v>
      </c>
      <c r="R2651">
        <v>6.01</v>
      </c>
      <c r="S2651">
        <v>5.37</v>
      </c>
      <c r="V2651" t="str">
        <f>_xll.BDP("BX990775 Corp","ID_CUSIP")</f>
        <v>06368D4E1</v>
      </c>
      <c r="W2651" t="s">
        <v>1556</v>
      </c>
      <c r="X2651" t="str">
        <f>_xll.BDP("BX990775 Corp","CRNCY")</f>
        <v>CAD</v>
      </c>
      <c r="Y2651" t="s">
        <v>1557</v>
      </c>
      <c r="AA2651">
        <v>331.55</v>
      </c>
      <c r="AB2651">
        <v>267.87</v>
      </c>
    </row>
    <row r="2652" spans="1:28" x14ac:dyDescent="0.25">
      <c r="A2652" t="s">
        <v>1587</v>
      </c>
      <c r="B2652" t="s">
        <v>31</v>
      </c>
      <c r="C2652" t="s">
        <v>1536</v>
      </c>
      <c r="D2652">
        <v>2.27</v>
      </c>
      <c r="E2652" t="s">
        <v>70</v>
      </c>
      <c r="F2652" t="s">
        <v>1431</v>
      </c>
      <c r="G2652" t="s">
        <v>35</v>
      </c>
      <c r="H2652" t="str">
        <f>_xll.BDP("BY796082 Corp","SECURITY_DES")</f>
        <v>NACN 7 1/2 11/16/2082</v>
      </c>
      <c r="I2652">
        <v>104.375</v>
      </c>
      <c r="J2652">
        <v>105.375</v>
      </c>
      <c r="K2652">
        <v>284.99</v>
      </c>
      <c r="L2652">
        <v>241.18</v>
      </c>
      <c r="M2652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2652" t="s">
        <v>1579</v>
      </c>
      <c r="O2652">
        <v>1000000</v>
      </c>
      <c r="P2652">
        <v>0</v>
      </c>
      <c r="Q2652" t="str">
        <f>_xll.BDP("BY796082 Corp","BICS_LEVEL_1_NAME")</f>
        <v>Financials</v>
      </c>
      <c r="R2652">
        <v>5.52</v>
      </c>
      <c r="S2652">
        <v>5.08</v>
      </c>
      <c r="V2652" t="str">
        <f>_xll.BDP("BY796082 Corp","ID_CUSIP")</f>
        <v>63306AHJ8</v>
      </c>
      <c r="W2652" t="s">
        <v>1556</v>
      </c>
      <c r="X2652" t="str">
        <f>_xll.BDP("BY796082 Corp","CRNCY")</f>
        <v>CAD</v>
      </c>
      <c r="Y2652" t="s">
        <v>1557</v>
      </c>
      <c r="AA2652">
        <v>283.89</v>
      </c>
      <c r="AB2652">
        <v>240.08</v>
      </c>
    </row>
    <row r="2653" spans="1:28" x14ac:dyDescent="0.25">
      <c r="A2653" t="s">
        <v>1588</v>
      </c>
      <c r="B2653" t="s">
        <v>31</v>
      </c>
      <c r="C2653" t="s">
        <v>1536</v>
      </c>
      <c r="D2653">
        <v>2.2999999999999998</v>
      </c>
      <c r="E2653" t="s">
        <v>62</v>
      </c>
      <c r="F2653" t="s">
        <v>1431</v>
      </c>
      <c r="G2653" t="s">
        <v>35</v>
      </c>
      <c r="H2653" t="str">
        <f>_xll.BDP("BY909080 Corp","SECURITY_DES")</f>
        <v>TD 7.283 10/31/2082</v>
      </c>
      <c r="I2653">
        <v>103.875</v>
      </c>
      <c r="J2653">
        <v>104.875</v>
      </c>
      <c r="K2653">
        <v>292.61</v>
      </c>
      <c r="L2653">
        <v>249.38</v>
      </c>
      <c r="M2653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2653" t="s">
        <v>1581</v>
      </c>
      <c r="O2653">
        <v>1000000</v>
      </c>
      <c r="P2653">
        <v>1000000</v>
      </c>
      <c r="Q2653" t="str">
        <f>_xll.BDP("BY909080 Corp","BICS_LEVEL_1_NAME")</f>
        <v>Financials</v>
      </c>
      <c r="R2653">
        <v>5.55</v>
      </c>
      <c r="S2653">
        <v>5.12</v>
      </c>
      <c r="V2653" t="str">
        <f>_xll.BDP("BY909080 Corp","ID_CUSIP")</f>
        <v>89117GLM7</v>
      </c>
      <c r="W2653" t="s">
        <v>1556</v>
      </c>
      <c r="X2653" t="str">
        <f>_xll.BDP("BY909080 Corp","CRNCY")</f>
        <v>CAD</v>
      </c>
      <c r="Y2653" t="s">
        <v>1557</v>
      </c>
      <c r="AA2653">
        <v>286.69</v>
      </c>
      <c r="AB2653">
        <v>243.45</v>
      </c>
    </row>
    <row r="2654" spans="1:28" x14ac:dyDescent="0.25">
      <c r="A2654" t="s">
        <v>1589</v>
      </c>
      <c r="B2654" t="s">
        <v>31</v>
      </c>
      <c r="C2654" t="s">
        <v>1536</v>
      </c>
      <c r="D2654">
        <v>2.37</v>
      </c>
      <c r="E2654" t="s">
        <v>67</v>
      </c>
      <c r="F2654" t="s">
        <v>1431</v>
      </c>
      <c r="G2654" t="s">
        <v>35</v>
      </c>
      <c r="H2654" t="str">
        <f>_xll.BDP("BY909663 Corp","SECURITY_DES")</f>
        <v>BMO 7.325 11/26/2082</v>
      </c>
      <c r="I2654">
        <v>104.375</v>
      </c>
      <c r="J2654">
        <v>105.375</v>
      </c>
      <c r="K2654">
        <v>275.83</v>
      </c>
      <c r="L2654">
        <v>233.91</v>
      </c>
      <c r="M2654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2654" t="s">
        <v>1579</v>
      </c>
      <c r="O2654">
        <v>1000000</v>
      </c>
      <c r="P2654">
        <v>1000000</v>
      </c>
      <c r="Q2654" t="str">
        <f>_xll.BDP("BY909663 Corp","BICS_LEVEL_1_NAME")</f>
        <v>Financials</v>
      </c>
      <c r="R2654">
        <v>5.43</v>
      </c>
      <c r="S2654">
        <v>5.01</v>
      </c>
      <c r="V2654" t="str">
        <f>_xll.BDP("BY909663 Corp","ID_CUSIP")</f>
        <v>06368D8W7</v>
      </c>
      <c r="W2654" t="s">
        <v>1556</v>
      </c>
      <c r="X2654" t="str">
        <f>_xll.BDP("BY909663 Corp","CRNCY")</f>
        <v>CAD</v>
      </c>
      <c r="Y2654" t="s">
        <v>1557</v>
      </c>
      <c r="AA2654">
        <v>273.73</v>
      </c>
      <c r="AB2654">
        <v>231.81</v>
      </c>
    </row>
    <row r="2655" spans="1:28" x14ac:dyDescent="0.25">
      <c r="A2655" t="s">
        <v>1590</v>
      </c>
      <c r="B2655" t="s">
        <v>31</v>
      </c>
      <c r="C2655" t="s">
        <v>1536</v>
      </c>
      <c r="D2655">
        <v>2.2200000000000002</v>
      </c>
      <c r="E2655" t="s">
        <v>72</v>
      </c>
      <c r="F2655" t="s">
        <v>1431</v>
      </c>
      <c r="G2655" t="s">
        <v>35</v>
      </c>
      <c r="H2655" t="str">
        <f>_xll.BDP("BY985998 Corp","SECURITY_DES")</f>
        <v>CM 7.365 PERP</v>
      </c>
      <c r="I2655">
        <v>103.75</v>
      </c>
      <c r="J2655">
        <v>104.75</v>
      </c>
      <c r="K2655">
        <v>296.52999999999997</v>
      </c>
      <c r="L2655">
        <v>251.61</v>
      </c>
      <c r="M2655" t="str">
        <f>IF(IFERROR(MATCH("YO529178 Corp", {"SWAP","EDSF","CRVF","EUSF",""}, 0), FALSE), "YO529178 Corp", IF(LEFT(_xll.BDP("YO529178 Corp","SECURITY_DES"),4)="#N/A", "", _xll.BDP("YO529178 Corp","SECURITY_DES")))</f>
        <v>CAN 2 1/2 08/01/27</v>
      </c>
      <c r="N2655" t="s">
        <v>1591</v>
      </c>
      <c r="O2655">
        <v>1000000</v>
      </c>
      <c r="P2655">
        <v>1000000</v>
      </c>
      <c r="Q2655" t="str">
        <f>_xll.BDP("BY985998 Corp","BICS_LEVEL_1_NAME")</f>
        <v>Financials</v>
      </c>
      <c r="R2655">
        <v>5.63</v>
      </c>
      <c r="S2655">
        <v>5.18</v>
      </c>
      <c r="V2655" t="str">
        <f>_xll.BDP("BY985998 Corp","ID_CUSIP")</f>
        <v>13607H8Z8</v>
      </c>
      <c r="W2655" t="s">
        <v>1556</v>
      </c>
      <c r="X2655" t="str">
        <f>_xll.BDP("BY985998 Corp","CRNCY")</f>
        <v>CAD</v>
      </c>
      <c r="Y2655" t="s">
        <v>1557</v>
      </c>
      <c r="AA2655">
        <v>295.47000000000003</v>
      </c>
      <c r="AB2655">
        <v>250.63</v>
      </c>
    </row>
    <row r="2656" spans="1:28" x14ac:dyDescent="0.25">
      <c r="A2656" t="s">
        <v>1592</v>
      </c>
      <c r="B2656" t="s">
        <v>31</v>
      </c>
      <c r="C2656" t="s">
        <v>1536</v>
      </c>
      <c r="D2656">
        <v>4.0599999999999996</v>
      </c>
      <c r="E2656" t="s">
        <v>72</v>
      </c>
      <c r="F2656" t="s">
        <v>1431</v>
      </c>
      <c r="G2656" t="s">
        <v>35</v>
      </c>
      <c r="H2656" t="str">
        <f>_xll.BDP("YQ500200 Corp","SECURITY_DES")</f>
        <v>CM 6.369 PERP</v>
      </c>
      <c r="I2656">
        <v>98.875</v>
      </c>
      <c r="J2656">
        <v>99.875</v>
      </c>
      <c r="K2656">
        <v>373.34</v>
      </c>
      <c r="L2656">
        <v>348.84</v>
      </c>
      <c r="M2656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2656" t="s">
        <v>1444</v>
      </c>
      <c r="O2656">
        <v>2000000</v>
      </c>
      <c r="P2656">
        <v>0</v>
      </c>
      <c r="Q2656" t="str">
        <f>_xll.BDP("YQ500200 Corp","BICS_LEVEL_1_NAME")</f>
        <v>Financials</v>
      </c>
      <c r="R2656">
        <v>6.64</v>
      </c>
      <c r="S2656">
        <v>6.4</v>
      </c>
      <c r="V2656" t="str">
        <f>_xll.BDP("YQ500200 Corp","ID_CUSIP")</f>
        <v>13607PB86</v>
      </c>
      <c r="W2656" t="s">
        <v>1556</v>
      </c>
      <c r="X2656" t="str">
        <f>_xll.BDP("YQ500200 Corp","CRNCY")</f>
        <v>CAD</v>
      </c>
      <c r="Y2656" t="s">
        <v>1557</v>
      </c>
      <c r="AA2656">
        <v>372.38</v>
      </c>
      <c r="AB2656">
        <v>347.88</v>
      </c>
    </row>
    <row r="2657" spans="1:29" x14ac:dyDescent="0.25">
      <c r="A2657" t="s">
        <v>1593</v>
      </c>
      <c r="B2657" t="s">
        <v>31</v>
      </c>
      <c r="C2657" t="s">
        <v>1536</v>
      </c>
      <c r="D2657">
        <v>4.04</v>
      </c>
      <c r="E2657" t="s">
        <v>72</v>
      </c>
      <c r="F2657" t="s">
        <v>1431</v>
      </c>
      <c r="G2657" t="s">
        <v>35</v>
      </c>
      <c r="H2657" t="str">
        <f>_xll.BDP("YQ500202 Corp","SECURITY_DES")</f>
        <v>CM 6.369 04/28/2085</v>
      </c>
      <c r="I2657">
        <v>98.625</v>
      </c>
      <c r="J2657">
        <v>99.625</v>
      </c>
      <c r="K2657">
        <v>379.34</v>
      </c>
      <c r="L2657">
        <v>354.77</v>
      </c>
      <c r="M2657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2657" t="s">
        <v>1444</v>
      </c>
      <c r="O2657">
        <v>1000000</v>
      </c>
      <c r="P2657">
        <v>1000000</v>
      </c>
      <c r="Q2657" t="str">
        <f>_xll.BDP("YQ500202 Corp","BICS_LEVEL_1_NAME")</f>
        <v>Financials</v>
      </c>
      <c r="R2657">
        <v>6.7</v>
      </c>
      <c r="S2657">
        <v>6.45</v>
      </c>
      <c r="V2657" t="str">
        <f>_xll.BDP("YQ500202 Corp","ID_CUSIP")</f>
        <v>13607PB29</v>
      </c>
      <c r="W2657" t="s">
        <v>1556</v>
      </c>
      <c r="X2657" t="str">
        <f>_xll.BDP("YQ500202 Corp","CRNCY")</f>
        <v>CAD</v>
      </c>
      <c r="Y2657" t="s">
        <v>1557</v>
      </c>
      <c r="AA2657">
        <v>378.38</v>
      </c>
      <c r="AB2657">
        <v>353.81</v>
      </c>
    </row>
    <row r="2658" spans="1:29" x14ac:dyDescent="0.25">
      <c r="A2658" t="s">
        <v>1594</v>
      </c>
      <c r="B2658" t="s">
        <v>31</v>
      </c>
      <c r="C2658" t="s">
        <v>1536</v>
      </c>
      <c r="D2658">
        <v>3.76</v>
      </c>
      <c r="E2658" t="s">
        <v>62</v>
      </c>
      <c r="F2658" t="s">
        <v>1431</v>
      </c>
      <c r="G2658" t="s">
        <v>35</v>
      </c>
      <c r="H2658" t="str">
        <f>_xll.BDP("YT919559 Corp","SECURITY_DES")</f>
        <v>TD 5.909 01/31/2085</v>
      </c>
      <c r="I2658">
        <v>94.75</v>
      </c>
      <c r="J2658">
        <v>95.75</v>
      </c>
      <c r="K2658">
        <v>446.04</v>
      </c>
      <c r="L2658">
        <v>419.14</v>
      </c>
      <c r="M2658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658" t="s">
        <v>1450</v>
      </c>
      <c r="O2658">
        <v>1000000</v>
      </c>
      <c r="P2658">
        <v>1000000</v>
      </c>
      <c r="Q2658" t="str">
        <f>_xll.BDP("YT919559 Corp","BICS_LEVEL_1_NAME")</f>
        <v>Financials</v>
      </c>
      <c r="R2658">
        <v>7.26</v>
      </c>
      <c r="S2658">
        <v>7</v>
      </c>
      <c r="V2658" t="str">
        <f>_xll.BDP("YT919559 Corp","ID_CUSIP")</f>
        <v>89116CVK0</v>
      </c>
      <c r="W2658" t="s">
        <v>1556</v>
      </c>
      <c r="X2658" t="str">
        <f>_xll.BDP("YT919559 Corp","CRNCY")</f>
        <v>CAD</v>
      </c>
      <c r="Y2658" t="s">
        <v>1557</v>
      </c>
      <c r="AA2658">
        <v>443.43</v>
      </c>
      <c r="AB2658">
        <v>416.53</v>
      </c>
    </row>
    <row r="2659" spans="1:29" x14ac:dyDescent="0.25">
      <c r="A2659" t="s">
        <v>1595</v>
      </c>
      <c r="B2659" t="s">
        <v>31</v>
      </c>
      <c r="C2659" t="s">
        <v>1536</v>
      </c>
      <c r="D2659">
        <v>3.72</v>
      </c>
      <c r="E2659" t="s">
        <v>1138</v>
      </c>
      <c r="F2659" t="s">
        <v>1431</v>
      </c>
      <c r="G2659" t="s">
        <v>35</v>
      </c>
      <c r="H2659" t="str">
        <f>_xll.BDP("YW309154 Corp","SECURITY_DES")</f>
        <v>EQBCN 8 10/31/2084</v>
      </c>
      <c r="I2659">
        <v>102.375</v>
      </c>
      <c r="J2659">
        <v>103.375</v>
      </c>
      <c r="K2659">
        <v>448.35</v>
      </c>
      <c r="L2659">
        <v>421.6</v>
      </c>
      <c r="M2659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659" t="s">
        <v>1450</v>
      </c>
      <c r="O2659">
        <v>1000000</v>
      </c>
      <c r="P2659">
        <v>500000</v>
      </c>
      <c r="Q2659" t="str">
        <f>_xll.BDP("YW309154 Corp","BICS_LEVEL_1_NAME")</f>
        <v>Financials</v>
      </c>
      <c r="R2659">
        <v>7.35</v>
      </c>
      <c r="S2659">
        <v>7.08</v>
      </c>
      <c r="V2659" t="str">
        <f>_xll.BDP("YW309154 Corp","ID_CUSIP")</f>
        <v>26886RAB0</v>
      </c>
      <c r="W2659" t="s">
        <v>1556</v>
      </c>
      <c r="X2659" t="str">
        <f>_xll.BDP("YW309154 Corp","CRNCY")</f>
        <v>CAD</v>
      </c>
      <c r="Y2659" t="s">
        <v>1557</v>
      </c>
      <c r="AA2659">
        <v>447.73</v>
      </c>
      <c r="AB2659">
        <v>420.98</v>
      </c>
    </row>
    <row r="2660" spans="1:29" x14ac:dyDescent="0.25">
      <c r="A2660" t="s">
        <v>1596</v>
      </c>
      <c r="B2660" t="s">
        <v>31</v>
      </c>
      <c r="C2660" t="s">
        <v>1536</v>
      </c>
      <c r="D2660">
        <v>3.77</v>
      </c>
      <c r="E2660" t="s">
        <v>74</v>
      </c>
      <c r="F2660" t="s">
        <v>1431</v>
      </c>
      <c r="G2660" t="s">
        <v>35</v>
      </c>
      <c r="H2660" t="str">
        <f>_xll.BDP("YW502416 Corp","SECURITY_DES")</f>
        <v>RY 6.698 PERP</v>
      </c>
      <c r="I2660">
        <v>100.125</v>
      </c>
      <c r="J2660">
        <v>101.125</v>
      </c>
      <c r="K2660">
        <v>379.85</v>
      </c>
      <c r="L2660">
        <v>353.46</v>
      </c>
      <c r="M2660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660" t="s">
        <v>1450</v>
      </c>
      <c r="O2660">
        <v>1000000</v>
      </c>
      <c r="P2660">
        <v>0</v>
      </c>
      <c r="Q2660" t="str">
        <f>_xll.BDP("YW502416 Corp","BICS_LEVEL_1_NAME")</f>
        <v>Financials</v>
      </c>
      <c r="R2660">
        <v>6.67</v>
      </c>
      <c r="S2660">
        <v>6.4</v>
      </c>
      <c r="V2660" t="str">
        <f>_xll.BDP("YW502416 Corp","ID_CUSIP")</f>
        <v>7800866S8</v>
      </c>
      <c r="W2660" t="s">
        <v>1556</v>
      </c>
      <c r="X2660" t="str">
        <f>_xll.BDP("YW502416 Corp","CRNCY")</f>
        <v>CAD</v>
      </c>
      <c r="Y2660" t="s">
        <v>1557</v>
      </c>
      <c r="AA2660">
        <v>378.72</v>
      </c>
      <c r="AB2660">
        <v>352.33</v>
      </c>
    </row>
    <row r="2661" spans="1:29" x14ac:dyDescent="0.25">
      <c r="A2661" t="s">
        <v>1597</v>
      </c>
      <c r="B2661" t="s">
        <v>31</v>
      </c>
      <c r="C2661" t="s">
        <v>1536</v>
      </c>
      <c r="D2661">
        <v>3.72</v>
      </c>
      <c r="E2661" t="s">
        <v>1013</v>
      </c>
      <c r="F2661" t="s">
        <v>1431</v>
      </c>
      <c r="G2661" t="s">
        <v>35</v>
      </c>
      <c r="H2661" t="str">
        <f>_xll.BDP("YX827218 Corp","SECURITY_DES")</f>
        <v>IAGCN 6.921 09/30/2084</v>
      </c>
      <c r="I2661">
        <v>101.75</v>
      </c>
      <c r="J2661">
        <v>102.75</v>
      </c>
      <c r="K2661">
        <v>357.56</v>
      </c>
      <c r="L2661">
        <v>330.83</v>
      </c>
      <c r="M2661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2661" t="s">
        <v>1450</v>
      </c>
      <c r="O2661">
        <v>1000000</v>
      </c>
      <c r="P2661">
        <v>0</v>
      </c>
      <c r="Q2661" t="str">
        <f>_xll.BDP("YX827218 Corp","BICS_LEVEL_1_NAME")</f>
        <v>Financials</v>
      </c>
      <c r="R2661">
        <v>6.44</v>
      </c>
      <c r="S2661">
        <v>6.18</v>
      </c>
      <c r="V2661" t="str">
        <f>_xll.BDP("YX827218 Corp","ID_CUSIP")</f>
        <v>45075EAF1</v>
      </c>
      <c r="W2661" t="s">
        <v>1556</v>
      </c>
      <c r="X2661" t="str">
        <f>_xll.BDP("YX827218 Corp","CRNCY")</f>
        <v>CAD</v>
      </c>
      <c r="Y2661" t="s">
        <v>1557</v>
      </c>
      <c r="AA2661">
        <v>357.59</v>
      </c>
      <c r="AB2661">
        <v>330.85</v>
      </c>
    </row>
    <row r="2662" spans="1:29" x14ac:dyDescent="0.25">
      <c r="A2662" t="s">
        <v>1598</v>
      </c>
      <c r="B2662" t="s">
        <v>31</v>
      </c>
      <c r="C2662" t="s">
        <v>1536</v>
      </c>
      <c r="D2662">
        <v>3.58</v>
      </c>
      <c r="E2662" t="s">
        <v>72</v>
      </c>
      <c r="F2662" t="s">
        <v>1431</v>
      </c>
      <c r="G2662" t="s">
        <v>35</v>
      </c>
      <c r="H2662" t="str">
        <f>_xll.BDP("YX857721 Corp","SECURITY_DES")</f>
        <v>CM 6.987 07/28/2084</v>
      </c>
      <c r="I2662">
        <v>101.625</v>
      </c>
      <c r="J2662">
        <v>102.625</v>
      </c>
      <c r="K2662">
        <v>370.01</v>
      </c>
      <c r="L2662">
        <v>342.21</v>
      </c>
      <c r="M2662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2662" t="s">
        <v>1456</v>
      </c>
      <c r="O2662">
        <v>1000000</v>
      </c>
      <c r="P2662">
        <v>1000000</v>
      </c>
      <c r="Q2662" t="str">
        <f>_xll.BDP("YX857721 Corp","BICS_LEVEL_1_NAME")</f>
        <v>Financials</v>
      </c>
      <c r="R2662">
        <v>6.53</v>
      </c>
      <c r="S2662">
        <v>6.25</v>
      </c>
      <c r="V2662" t="str">
        <f>_xll.BDP("YX857721 Corp","ID_CUSIP")</f>
        <v>13607PCM4</v>
      </c>
      <c r="W2662" t="s">
        <v>1556</v>
      </c>
      <c r="X2662" t="str">
        <f>_xll.BDP("YX857721 Corp","CRNCY")</f>
        <v>CAD</v>
      </c>
      <c r="Y2662" t="s">
        <v>1557</v>
      </c>
      <c r="AA2662">
        <v>367.52</v>
      </c>
      <c r="AB2662">
        <v>339.71</v>
      </c>
    </row>
    <row r="2663" spans="1:29" x14ac:dyDescent="0.25">
      <c r="A2663" t="s">
        <v>1599</v>
      </c>
      <c r="B2663" t="s">
        <v>31</v>
      </c>
      <c r="C2663" t="s">
        <v>1536</v>
      </c>
      <c r="D2663">
        <v>3.4</v>
      </c>
      <c r="E2663" t="s">
        <v>72</v>
      </c>
      <c r="F2663" t="s">
        <v>1431</v>
      </c>
      <c r="G2663" t="s">
        <v>35</v>
      </c>
      <c r="H2663" t="str">
        <f>_xll.BDP("ZD481662 Corp","SECURITY_DES")</f>
        <v>CM 7.337 PERP</v>
      </c>
      <c r="I2663">
        <v>103.5</v>
      </c>
      <c r="J2663">
        <v>104.5</v>
      </c>
      <c r="K2663">
        <v>350.06</v>
      </c>
      <c r="L2663">
        <v>320.83</v>
      </c>
      <c r="M2663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2663" t="s">
        <v>1600</v>
      </c>
      <c r="O2663">
        <v>1000000</v>
      </c>
      <c r="P2663">
        <v>1000000</v>
      </c>
      <c r="Q2663" t="str">
        <f>_xll.BDP("ZD481662 Corp","BICS_LEVEL_1_NAME")</f>
        <v>Financials</v>
      </c>
      <c r="R2663">
        <v>6.29</v>
      </c>
      <c r="S2663">
        <v>5.99</v>
      </c>
      <c r="V2663" t="str">
        <f>_xll.BDP("ZD481662 Corp","ID_CUSIP")</f>
        <v>13607L2Q5</v>
      </c>
      <c r="W2663" t="s">
        <v>1556</v>
      </c>
      <c r="X2663" t="str">
        <f>_xll.BDP("ZD481662 Corp","CRNCY")</f>
        <v>CAD</v>
      </c>
      <c r="Y2663" t="s">
        <v>1557</v>
      </c>
      <c r="AA2663">
        <v>345.66</v>
      </c>
      <c r="AB2663">
        <v>316.43</v>
      </c>
    </row>
    <row r="2664" spans="1:29" x14ac:dyDescent="0.25">
      <c r="A2664" t="s">
        <v>1601</v>
      </c>
      <c r="B2664" t="s">
        <v>31</v>
      </c>
      <c r="C2664" t="s">
        <v>1536</v>
      </c>
      <c r="D2664">
        <v>3.33</v>
      </c>
      <c r="E2664" t="s">
        <v>74</v>
      </c>
      <c r="F2664" t="s">
        <v>1431</v>
      </c>
      <c r="G2664" t="s">
        <v>35</v>
      </c>
      <c r="H2664" t="str">
        <f>_xll.BDP("ZF443913 Corp","SECURITY_DES")</f>
        <v>RY 7.408 PERP</v>
      </c>
      <c r="I2664">
        <v>104.25</v>
      </c>
      <c r="J2664">
        <v>105.25</v>
      </c>
      <c r="K2664">
        <v>331.06</v>
      </c>
      <c r="L2664">
        <v>301.18</v>
      </c>
      <c r="M2664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2664" t="s">
        <v>1600</v>
      </c>
      <c r="O2664">
        <v>1000000</v>
      </c>
      <c r="P2664">
        <v>1000000</v>
      </c>
      <c r="Q2664" t="str">
        <f>_xll.BDP("ZF443913 Corp","BICS_LEVEL_1_NAME")</f>
        <v>Financials</v>
      </c>
      <c r="R2664">
        <v>6.1</v>
      </c>
      <c r="S2664">
        <v>5.8</v>
      </c>
      <c r="V2664" t="str">
        <f>_xll.BDP("ZF443913 Corp","ID_CUSIP")</f>
        <v>780086X66</v>
      </c>
      <c r="W2664" t="s">
        <v>1556</v>
      </c>
      <c r="X2664" t="str">
        <f>_xll.BDP("ZF443913 Corp","CRNCY")</f>
        <v>CAD</v>
      </c>
      <c r="Y2664" t="s">
        <v>1557</v>
      </c>
      <c r="AA2664">
        <v>327.69</v>
      </c>
      <c r="AB2664">
        <v>297.81</v>
      </c>
    </row>
    <row r="2665" spans="1:29" x14ac:dyDescent="0.25">
      <c r="A2665" t="s">
        <v>1602</v>
      </c>
      <c r="B2665" t="s">
        <v>31</v>
      </c>
      <c r="C2665" t="s">
        <v>1536</v>
      </c>
      <c r="D2665">
        <v>2.79</v>
      </c>
      <c r="E2665" t="s">
        <v>989</v>
      </c>
      <c r="F2665" t="s">
        <v>1431</v>
      </c>
      <c r="G2665" t="s">
        <v>35</v>
      </c>
      <c r="H2665" t="str">
        <f>_xll.BDP("ZL353552 Corp","SECURITY_DES")</f>
        <v>IFCCN 7.338 06/30/2083</v>
      </c>
      <c r="I2665">
        <v>103.875</v>
      </c>
      <c r="J2665">
        <v>104.875</v>
      </c>
      <c r="K2665">
        <v>320.02</v>
      </c>
      <c r="L2665">
        <v>284.35000000000002</v>
      </c>
      <c r="M2665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2665" t="s">
        <v>1437</v>
      </c>
      <c r="O2665">
        <v>1000000</v>
      </c>
      <c r="P2665">
        <v>1000000</v>
      </c>
      <c r="Q2665" t="str">
        <f>_xll.BDP("ZL353552 Corp","BICS_LEVEL_1_NAME")</f>
        <v>Financials</v>
      </c>
      <c r="R2665">
        <v>5.91</v>
      </c>
      <c r="S2665">
        <v>5.56</v>
      </c>
      <c r="V2665" t="str">
        <f>_xll.BDP("ZL353552 Corp","ID_CUSIP")</f>
        <v>45823TAM8</v>
      </c>
      <c r="W2665" t="s">
        <v>1556</v>
      </c>
      <c r="X2665" t="str">
        <f>_xll.BDP("ZL353552 Corp","CRNCY")</f>
        <v>CAD</v>
      </c>
      <c r="Y2665" t="s">
        <v>1557</v>
      </c>
      <c r="AA2665">
        <v>316.42</v>
      </c>
      <c r="AB2665">
        <v>280.75</v>
      </c>
    </row>
    <row r="2666" spans="1:29" x14ac:dyDescent="0.25">
      <c r="A2666" t="s">
        <v>1603</v>
      </c>
      <c r="B2666" t="s">
        <v>31</v>
      </c>
      <c r="C2666" t="s">
        <v>1536</v>
      </c>
      <c r="D2666">
        <v>0.38</v>
      </c>
      <c r="E2666" t="s">
        <v>70</v>
      </c>
      <c r="F2666" t="s">
        <v>1431</v>
      </c>
      <c r="G2666" t="s">
        <v>35</v>
      </c>
      <c r="H2666" t="str">
        <f>_xll.BDP("ZO273110 Corp","SECURITY_DES")</f>
        <v>NACN 4.3 11/15/2080</v>
      </c>
      <c r="I2666">
        <v>99.6</v>
      </c>
      <c r="J2666">
        <v>100.1</v>
      </c>
      <c r="K2666">
        <v>268.36</v>
      </c>
      <c r="L2666">
        <v>137.49</v>
      </c>
      <c r="M2666" t="str">
        <f>IF(IFERROR(MATCH("BY019012 Corp", {"SWAP","EDSF","CRVF","EUSF",""}, 0), FALSE), "BY019012 Corp", IF(LEFT(_xll.BDP("BY019012 Corp","SECURITY_DES"),4)="#N/A", "", _xll.BDP("BY019012 Corp","SECURITY_DES")))</f>
        <v>CAN 3 10/01/25</v>
      </c>
      <c r="N2666" t="s">
        <v>1604</v>
      </c>
      <c r="O2666">
        <v>2000000</v>
      </c>
      <c r="P2666">
        <v>0</v>
      </c>
      <c r="Q2666" t="str">
        <f>_xll.BDP("ZO273110 Corp","BICS_LEVEL_1_NAME")</f>
        <v>Financials</v>
      </c>
      <c r="R2666">
        <v>5.31</v>
      </c>
      <c r="S2666">
        <v>4</v>
      </c>
      <c r="V2666" t="str">
        <f>_xll.BDP("ZO273110 Corp","ID_CUSIP")</f>
        <v>63306AGL4</v>
      </c>
      <c r="W2666" t="s">
        <v>1556</v>
      </c>
      <c r="X2666" t="str">
        <f>_xll.BDP("ZO273110 Corp","CRNCY")</f>
        <v>CAD</v>
      </c>
      <c r="Y2666" t="s">
        <v>1557</v>
      </c>
      <c r="AA2666">
        <v>268.32</v>
      </c>
      <c r="AB2666">
        <v>137.44999999999999</v>
      </c>
    </row>
    <row r="2667" spans="1:29" x14ac:dyDescent="0.25">
      <c r="A2667" t="s">
        <v>1605</v>
      </c>
      <c r="B2667" t="s">
        <v>31</v>
      </c>
      <c r="C2667" t="s">
        <v>1536</v>
      </c>
      <c r="D2667">
        <v>0.41</v>
      </c>
      <c r="E2667" t="s">
        <v>67</v>
      </c>
      <c r="F2667" t="s">
        <v>1431</v>
      </c>
      <c r="G2667" t="s">
        <v>35</v>
      </c>
      <c r="H2667" t="str">
        <f>_xll.BDP("ZO401645 Corp","SECURITY_DES")</f>
        <v>BMO 4.3 11/26/2080</v>
      </c>
      <c r="I2667">
        <v>99.6</v>
      </c>
      <c r="J2667">
        <v>99.974999999999994</v>
      </c>
      <c r="K2667">
        <v>258.14</v>
      </c>
      <c r="L2667">
        <v>167.28</v>
      </c>
      <c r="M2667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2667" t="s">
        <v>1555</v>
      </c>
      <c r="O2667">
        <v>2000000</v>
      </c>
      <c r="P2667">
        <v>3000000</v>
      </c>
      <c r="Q2667" t="str">
        <f>_xll.BDP("ZO401645 Corp","BICS_LEVEL_1_NAME")</f>
        <v>Financials</v>
      </c>
      <c r="R2667">
        <v>5.21</v>
      </c>
      <c r="S2667">
        <v>4.3</v>
      </c>
      <c r="V2667" t="str">
        <f>_xll.BDP("ZO401645 Corp","ID_CUSIP")</f>
        <v>06368DJQ8</v>
      </c>
      <c r="W2667" t="s">
        <v>1556</v>
      </c>
      <c r="X2667" t="str">
        <f>_xll.BDP("ZO401645 Corp","CRNCY")</f>
        <v>CAD</v>
      </c>
      <c r="Y2667" t="s">
        <v>1557</v>
      </c>
      <c r="AA2667">
        <v>258.14999999999998</v>
      </c>
      <c r="AB2667">
        <v>167.3</v>
      </c>
    </row>
    <row r="2668" spans="1:29" x14ac:dyDescent="0.25">
      <c r="A2668" t="s">
        <v>1606</v>
      </c>
      <c r="B2668" t="s">
        <v>31</v>
      </c>
      <c r="C2668" t="s">
        <v>1536</v>
      </c>
      <c r="D2668">
        <v>0.34</v>
      </c>
      <c r="E2668" t="s">
        <v>72</v>
      </c>
      <c r="F2668" t="s">
        <v>1431</v>
      </c>
      <c r="G2668" t="s">
        <v>35</v>
      </c>
      <c r="H2668" t="str">
        <f>_xll.BDP("ZO424822 Corp","SECURITY_DES")</f>
        <v>CM 4 3/8 10/28/2080</v>
      </c>
      <c r="I2668">
        <v>99.65</v>
      </c>
      <c r="J2668">
        <v>100.02500000000001</v>
      </c>
      <c r="K2668">
        <v>272.94</v>
      </c>
      <c r="L2668">
        <v>162.69999999999999</v>
      </c>
      <c r="M2668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2668" t="s">
        <v>1607</v>
      </c>
      <c r="O2668">
        <v>2000000</v>
      </c>
      <c r="P2668">
        <v>3000000</v>
      </c>
      <c r="Q2668" t="str">
        <f>_xll.BDP("ZO424822 Corp","BICS_LEVEL_1_NAME")</f>
        <v>Financials</v>
      </c>
      <c r="R2668">
        <v>5.34</v>
      </c>
      <c r="S2668">
        <v>4.24</v>
      </c>
      <c r="V2668" t="str">
        <f>_xll.BDP("ZO424822 Corp","ID_CUSIP")</f>
        <v>13607HCD2</v>
      </c>
      <c r="W2668" t="s">
        <v>1556</v>
      </c>
      <c r="X2668" t="str">
        <f>_xll.BDP("ZO424822 Corp","CRNCY")</f>
        <v>CAD</v>
      </c>
      <c r="Y2668" t="s">
        <v>1557</v>
      </c>
      <c r="AA2668">
        <v>272.02</v>
      </c>
      <c r="AB2668">
        <v>161.79</v>
      </c>
    </row>
    <row r="2669" spans="1:29" x14ac:dyDescent="0.25">
      <c r="A2669" t="s">
        <v>348</v>
      </c>
      <c r="B2669" t="s">
        <v>31</v>
      </c>
      <c r="C2669" t="s">
        <v>1608</v>
      </c>
      <c r="D2669">
        <v>0.86</v>
      </c>
      <c r="E2669" t="s">
        <v>349</v>
      </c>
      <c r="F2669" t="s">
        <v>67</v>
      </c>
      <c r="G2669" t="s">
        <v>35</v>
      </c>
      <c r="H2669" t="str">
        <f>_xll.BDP("BN497465 Corp","SECURITY_DES")</f>
        <v>GM 1 3/4 04/15/26</v>
      </c>
      <c r="I2669">
        <v>98.59</v>
      </c>
      <c r="J2669">
        <v>98.676000000000002</v>
      </c>
      <c r="K2669">
        <v>78</v>
      </c>
      <c r="L2669">
        <v>68</v>
      </c>
      <c r="M26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69" t="s">
        <v>153</v>
      </c>
      <c r="O2669">
        <v>5000000</v>
      </c>
      <c r="P2669">
        <v>2000000</v>
      </c>
      <c r="Q2669" t="str">
        <f>_xll.BDP("BN497465 Corp","BICS_LEVEL_1_NAME")</f>
        <v>Consumer Discretionary</v>
      </c>
      <c r="R2669">
        <v>3.37</v>
      </c>
      <c r="S2669">
        <v>3.27</v>
      </c>
      <c r="V2669" t="str">
        <f>_xll.BDP("BN497465 Corp","ID_CUSIP")</f>
        <v>37045YAG9</v>
      </c>
      <c r="W2669" t="s">
        <v>1044</v>
      </c>
      <c r="X2669" t="str">
        <f>_xll.BDP("BN497465 Corp","CRNCY")</f>
        <v>CAD</v>
      </c>
      <c r="Y2669" t="s">
        <v>1609</v>
      </c>
      <c r="AA2669">
        <v>76</v>
      </c>
      <c r="AB2669">
        <v>66</v>
      </c>
      <c r="AC2669">
        <v>3.37</v>
      </c>
    </row>
    <row r="2670" spans="1:29" x14ac:dyDescent="0.25">
      <c r="A2670" t="s">
        <v>364</v>
      </c>
      <c r="B2670" t="s">
        <v>31</v>
      </c>
      <c r="C2670" t="s">
        <v>1608</v>
      </c>
      <c r="D2670">
        <v>0.12</v>
      </c>
      <c r="E2670" t="s">
        <v>349</v>
      </c>
      <c r="F2670" t="s">
        <v>67</v>
      </c>
      <c r="G2670" t="s">
        <v>35</v>
      </c>
      <c r="H2670" t="str">
        <f>_xll.BDP("BQ418638 Corp","SECURITY_DES")</f>
        <v>GM 1.7 07/09/25</v>
      </c>
      <c r="I2670">
        <v>99.84</v>
      </c>
      <c r="J2670">
        <v>99.852000000000004</v>
      </c>
      <c r="K2670">
        <v>62</v>
      </c>
      <c r="L2670">
        <v>52</v>
      </c>
      <c r="M267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70" t="s">
        <v>365</v>
      </c>
      <c r="O2670">
        <v>5000000</v>
      </c>
      <c r="P2670">
        <v>2000000</v>
      </c>
      <c r="Q2670" t="str">
        <f>_xll.BDP("BQ418638 Corp","BICS_LEVEL_1_NAME")</f>
        <v>Consumer Discretionary</v>
      </c>
      <c r="R2670">
        <v>3.07</v>
      </c>
      <c r="S2670">
        <v>2.97</v>
      </c>
      <c r="V2670" t="str">
        <f>_xll.BDP("BQ418638 Corp","ID_CUSIP")</f>
        <v>37045YAH7</v>
      </c>
      <c r="W2670" t="s">
        <v>1044</v>
      </c>
      <c r="X2670" t="str">
        <f>_xll.BDP("BQ418638 Corp","CRNCY")</f>
        <v>CAD</v>
      </c>
      <c r="Y2670" t="s">
        <v>1609</v>
      </c>
      <c r="AA2670">
        <v>46</v>
      </c>
      <c r="AB2670">
        <v>36</v>
      </c>
      <c r="AC2670">
        <v>3.07</v>
      </c>
    </row>
    <row r="2671" spans="1:29" x14ac:dyDescent="0.25">
      <c r="A2671" t="s">
        <v>366</v>
      </c>
      <c r="B2671" t="s">
        <v>31</v>
      </c>
      <c r="C2671" t="s">
        <v>1608</v>
      </c>
      <c r="D2671">
        <v>0.32</v>
      </c>
      <c r="E2671" t="s">
        <v>367</v>
      </c>
      <c r="F2671" t="s">
        <v>67</v>
      </c>
      <c r="G2671" t="s">
        <v>35</v>
      </c>
      <c r="H2671" t="str">
        <f>_xll.BDP("BR472719 Corp","SECURITY_DES")</f>
        <v>NISCAN 2.103 09/22/25</v>
      </c>
      <c r="I2671">
        <v>99.468000000000004</v>
      </c>
      <c r="J2671">
        <v>99.5</v>
      </c>
      <c r="K2671">
        <v>110</v>
      </c>
      <c r="L2671">
        <v>100</v>
      </c>
      <c r="M267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71" t="s">
        <v>335</v>
      </c>
      <c r="Q2671" t="str">
        <f>_xll.BDP("BR472719 Corp","BICS_LEVEL_1_NAME")</f>
        <v>Consumer Discretionary</v>
      </c>
      <c r="R2671">
        <v>3.71</v>
      </c>
      <c r="S2671">
        <v>3.61</v>
      </c>
      <c r="V2671" t="str">
        <f>_xll.BDP("BR472719 Corp","ID_CUSIP")</f>
        <v>65479EAB0</v>
      </c>
      <c r="W2671" t="s">
        <v>1044</v>
      </c>
      <c r="X2671" t="str">
        <f>_xll.BDP("BR472719 Corp","CRNCY")</f>
        <v>CAD</v>
      </c>
      <c r="Y2671" t="s">
        <v>1609</v>
      </c>
      <c r="AA2671">
        <v>109</v>
      </c>
      <c r="AB2671">
        <v>99</v>
      </c>
      <c r="AC2671">
        <v>3.71</v>
      </c>
    </row>
    <row r="2672" spans="1:29" x14ac:dyDescent="0.25">
      <c r="A2672" t="s">
        <v>369</v>
      </c>
      <c r="B2672" t="s">
        <v>31</v>
      </c>
      <c r="C2672" t="s">
        <v>1608</v>
      </c>
      <c r="D2672">
        <v>0.25</v>
      </c>
      <c r="E2672" t="s">
        <v>357</v>
      </c>
      <c r="F2672" t="s">
        <v>67</v>
      </c>
      <c r="G2672" t="s">
        <v>35</v>
      </c>
      <c r="H2672" t="str">
        <f>_xll.BDP("BU587676 Corp","SECURITY_DES")</f>
        <v>TOYOTA 2.73 08/25/25</v>
      </c>
      <c r="I2672">
        <v>100.001</v>
      </c>
      <c r="J2672">
        <v>100.01300000000001</v>
      </c>
      <c r="K2672">
        <v>14</v>
      </c>
      <c r="L2672">
        <v>9</v>
      </c>
      <c r="M267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72" t="s">
        <v>335</v>
      </c>
      <c r="O2672">
        <v>5000000</v>
      </c>
      <c r="P2672">
        <v>1000000</v>
      </c>
      <c r="Q2672" t="str">
        <f>_xll.BDP("BU587676 Corp","BICS_LEVEL_1_NAME")</f>
        <v>Consumer Discretionary</v>
      </c>
      <c r="R2672">
        <v>2.75</v>
      </c>
      <c r="S2672">
        <v>2.7</v>
      </c>
      <c r="V2672" t="str">
        <f>_xll.BDP("BU587676 Corp","ID_CUSIP")</f>
        <v>892329BR3</v>
      </c>
      <c r="W2672" t="s">
        <v>1044</v>
      </c>
      <c r="X2672" t="str">
        <f>_xll.BDP("BU587676 Corp","CRNCY")</f>
        <v>CAD</v>
      </c>
      <c r="Y2672" t="s">
        <v>1609</v>
      </c>
      <c r="AA2672">
        <v>14</v>
      </c>
      <c r="AB2672">
        <v>9</v>
      </c>
      <c r="AC2672">
        <v>2.75</v>
      </c>
    </row>
    <row r="2673" spans="1:29" x14ac:dyDescent="0.25">
      <c r="A2673" t="s">
        <v>416</v>
      </c>
      <c r="B2673" t="s">
        <v>31</v>
      </c>
      <c r="C2673" t="s">
        <v>1608</v>
      </c>
      <c r="D2673">
        <v>0.7</v>
      </c>
      <c r="E2673" t="s">
        <v>135</v>
      </c>
      <c r="F2673" t="s">
        <v>67</v>
      </c>
      <c r="G2673" t="s">
        <v>35</v>
      </c>
      <c r="H2673" t="str">
        <f>_xll.BDP("ZM280855 Corp","SECURITY_DES")</f>
        <v>F 7 02/10/26</v>
      </c>
      <c r="I2673">
        <v>101.79300000000001</v>
      </c>
      <c r="J2673">
        <v>101.863</v>
      </c>
      <c r="K2673">
        <v>180</v>
      </c>
      <c r="L2673">
        <v>170</v>
      </c>
      <c r="M267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73" t="s">
        <v>153</v>
      </c>
      <c r="O2673">
        <v>3000000</v>
      </c>
      <c r="P2673">
        <v>1000000</v>
      </c>
      <c r="Q2673" t="str">
        <f>_xll.BDP("ZM280855 Corp","BICS_LEVEL_1_NAME")</f>
        <v>Financials</v>
      </c>
      <c r="R2673">
        <v>4.3899999999999997</v>
      </c>
      <c r="S2673">
        <v>4.29</v>
      </c>
      <c r="V2673" t="str">
        <f>_xll.BDP("ZM280855 Corp","ID_CUSIP")</f>
        <v>34527ACL2</v>
      </c>
      <c r="W2673" t="s">
        <v>1044</v>
      </c>
      <c r="X2673" t="str">
        <f>_xll.BDP("ZM280855 Corp","CRNCY")</f>
        <v>CAD</v>
      </c>
      <c r="Y2673" t="s">
        <v>1609</v>
      </c>
      <c r="AA2673">
        <v>178</v>
      </c>
      <c r="AB2673">
        <v>168</v>
      </c>
      <c r="AC2673">
        <v>4.3899999999999997</v>
      </c>
    </row>
    <row r="2674" spans="1:29" x14ac:dyDescent="0.25">
      <c r="A2674" t="s">
        <v>417</v>
      </c>
      <c r="B2674" t="s">
        <v>31</v>
      </c>
      <c r="C2674" t="s">
        <v>1608</v>
      </c>
      <c r="D2674">
        <v>0.66</v>
      </c>
      <c r="E2674" t="s">
        <v>357</v>
      </c>
      <c r="F2674" t="s">
        <v>67</v>
      </c>
      <c r="G2674" t="s">
        <v>35</v>
      </c>
      <c r="H2674" t="str">
        <f>_xll.BDP("ZM510674 Corp","SECURITY_DES")</f>
        <v>TOYOTA 4.45 01/26/26</v>
      </c>
      <c r="I2674">
        <v>101.033</v>
      </c>
      <c r="J2674">
        <v>101.066</v>
      </c>
      <c r="K2674">
        <v>26</v>
      </c>
      <c r="L2674">
        <v>21</v>
      </c>
      <c r="M26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74" t="s">
        <v>335</v>
      </c>
      <c r="O2674">
        <v>5000000</v>
      </c>
      <c r="P2674">
        <v>1000000</v>
      </c>
      <c r="Q2674" t="str">
        <f>_xll.BDP("ZM510674 Corp","BICS_LEVEL_1_NAME")</f>
        <v>Consumer Discretionary</v>
      </c>
      <c r="R2674">
        <v>2.87</v>
      </c>
      <c r="S2674">
        <v>2.82</v>
      </c>
      <c r="V2674" t="str">
        <f>_xll.BDP("ZM510674 Corp","ID_CUSIP")</f>
        <v>892329BS1</v>
      </c>
      <c r="W2674" t="s">
        <v>1044</v>
      </c>
      <c r="X2674" t="str">
        <f>_xll.BDP("ZM510674 Corp","CRNCY")</f>
        <v>CAD</v>
      </c>
      <c r="Y2674" t="s">
        <v>1609</v>
      </c>
      <c r="AA2674">
        <v>26</v>
      </c>
      <c r="AB2674">
        <v>21</v>
      </c>
      <c r="AC2674">
        <v>2.87</v>
      </c>
    </row>
    <row r="2675" spans="1:29" x14ac:dyDescent="0.25">
      <c r="A2675" t="s">
        <v>422</v>
      </c>
      <c r="B2675" t="s">
        <v>31</v>
      </c>
      <c r="C2675" t="s">
        <v>1608</v>
      </c>
      <c r="D2675">
        <v>0.79</v>
      </c>
      <c r="E2675" t="s">
        <v>327</v>
      </c>
      <c r="F2675" t="s">
        <v>67</v>
      </c>
      <c r="G2675" t="s">
        <v>35</v>
      </c>
      <c r="H2675" t="str">
        <f>_xll.BDP("ZO443349 Corp","SECURITY_DES")</f>
        <v>HNDA 1.337 03/17/26</v>
      </c>
      <c r="I2675">
        <v>98.825000000000003</v>
      </c>
      <c r="J2675">
        <v>98.864000000000004</v>
      </c>
      <c r="K2675">
        <v>22</v>
      </c>
      <c r="L2675">
        <v>17</v>
      </c>
      <c r="M267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75" t="s">
        <v>153</v>
      </c>
      <c r="O2675">
        <v>5000000</v>
      </c>
      <c r="Q2675" t="str">
        <f>_xll.BDP("ZO443349 Corp","BICS_LEVEL_1_NAME")</f>
        <v>Consumer Discretionary</v>
      </c>
      <c r="R2675">
        <v>2.81</v>
      </c>
      <c r="S2675">
        <v>2.76</v>
      </c>
      <c r="V2675" t="str">
        <f>_xll.BDP("ZO443349 Corp","ID_CUSIP")</f>
        <v>438121AX3</v>
      </c>
      <c r="W2675" t="s">
        <v>1044</v>
      </c>
      <c r="X2675" t="str">
        <f>_xll.BDP("ZO443349 Corp","CRNCY")</f>
        <v>CAD</v>
      </c>
      <c r="Y2675" t="s">
        <v>1609</v>
      </c>
      <c r="AA2675">
        <v>20</v>
      </c>
      <c r="AB2675">
        <v>15</v>
      </c>
      <c r="AC2675">
        <v>2.81</v>
      </c>
    </row>
    <row r="2676" spans="1:29" x14ac:dyDescent="0.25">
      <c r="A2676" t="s">
        <v>1610</v>
      </c>
      <c r="B2676" t="s">
        <v>31</v>
      </c>
      <c r="C2676" t="s">
        <v>1608</v>
      </c>
      <c r="D2676">
        <v>0.04</v>
      </c>
      <c r="E2676" t="s">
        <v>530</v>
      </c>
      <c r="F2676" t="s">
        <v>67</v>
      </c>
      <c r="G2676" t="s">
        <v>35</v>
      </c>
      <c r="H2676" t="str">
        <f>_xll.BDP("EK950276 Corp","SECURITY_DES")</f>
        <v>C 4.09 06/09/25</v>
      </c>
      <c r="I2676">
        <v>100.047</v>
      </c>
      <c r="J2676">
        <v>100.05</v>
      </c>
      <c r="K2676">
        <v>50</v>
      </c>
      <c r="L2676">
        <v>43</v>
      </c>
      <c r="M267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76" t="s">
        <v>365</v>
      </c>
      <c r="O2676">
        <v>5000000</v>
      </c>
      <c r="P2676">
        <v>2000000</v>
      </c>
      <c r="Q2676" t="str">
        <f>_xll.BDP("EK950276 Corp","BICS_LEVEL_1_NAME")</f>
        <v>Financials</v>
      </c>
      <c r="R2676">
        <v>2.95</v>
      </c>
      <c r="S2676">
        <v>2.88</v>
      </c>
      <c r="V2676" t="str">
        <f>_xll.BDP("EK950276 Corp","ID_CUSIP")</f>
        <v>172967JS1</v>
      </c>
      <c r="W2676" t="s">
        <v>1044</v>
      </c>
      <c r="X2676" t="str">
        <f>_xll.BDP("EK950276 Corp","CRNCY")</f>
        <v>CAD</v>
      </c>
      <c r="Y2676" t="s">
        <v>1611</v>
      </c>
      <c r="AA2676">
        <v>34</v>
      </c>
      <c r="AB2676">
        <v>27</v>
      </c>
      <c r="AC2676">
        <v>2.95</v>
      </c>
    </row>
    <row r="2677" spans="1:29" x14ac:dyDescent="0.25">
      <c r="A2677" t="s">
        <v>1612</v>
      </c>
      <c r="B2677" t="s">
        <v>31</v>
      </c>
      <c r="C2677" t="s">
        <v>1608</v>
      </c>
      <c r="D2677">
        <v>0.87</v>
      </c>
      <c r="E2677" t="s">
        <v>1613</v>
      </c>
      <c r="F2677" t="s">
        <v>67</v>
      </c>
      <c r="G2677" t="s">
        <v>35</v>
      </c>
      <c r="H2677" t="str">
        <f>_xll.BDP("LW636658 Corp","SECURITY_DES")</f>
        <v>TAP 3.44 07/15/26</v>
      </c>
      <c r="I2677">
        <v>100.074</v>
      </c>
      <c r="J2677">
        <v>100.11799999999999</v>
      </c>
      <c r="K2677">
        <v>74</v>
      </c>
      <c r="L2677">
        <v>69</v>
      </c>
      <c r="M267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677" t="s">
        <v>209</v>
      </c>
      <c r="O2677">
        <v>3000000</v>
      </c>
      <c r="P2677">
        <v>1000000</v>
      </c>
      <c r="Q2677" t="str">
        <f>_xll.BDP("LW636658 Corp","BICS_LEVEL_1_NAME")</f>
        <v>Consumer Staples</v>
      </c>
      <c r="R2677">
        <v>3.36</v>
      </c>
      <c r="S2677">
        <v>3.31</v>
      </c>
      <c r="V2677" t="str">
        <f>_xll.BDP("LW636658 Corp","ID_CUSIP")</f>
        <v>LW6366584</v>
      </c>
      <c r="W2677" t="s">
        <v>1044</v>
      </c>
      <c r="X2677" t="str">
        <f>_xll.BDP("LW636658 Corp","CRNCY")</f>
        <v>CAD</v>
      </c>
      <c r="Y2677" t="s">
        <v>1611</v>
      </c>
      <c r="AA2677">
        <v>74</v>
      </c>
      <c r="AB2677">
        <v>69</v>
      </c>
      <c r="AC2677">
        <v>3.36</v>
      </c>
    </row>
    <row r="2678" spans="1:29" x14ac:dyDescent="0.25">
      <c r="A2678" t="s">
        <v>1614</v>
      </c>
      <c r="B2678" t="s">
        <v>31</v>
      </c>
      <c r="C2678" t="s">
        <v>1608</v>
      </c>
      <c r="D2678">
        <v>1.0900000000000001</v>
      </c>
      <c r="E2678" t="s">
        <v>515</v>
      </c>
      <c r="F2678" t="s">
        <v>67</v>
      </c>
      <c r="G2678" t="s">
        <v>35</v>
      </c>
      <c r="H2678" t="str">
        <f>_xll.BDP("ZJ273244 Corp","SECURITY_DES")</f>
        <v>NYLIFE 5 1/4 06/30/26</v>
      </c>
      <c r="I2678">
        <v>102.464</v>
      </c>
      <c r="J2678">
        <v>102.51900000000001</v>
      </c>
      <c r="K2678">
        <v>35</v>
      </c>
      <c r="L2678">
        <v>30</v>
      </c>
      <c r="M267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78" t="s">
        <v>153</v>
      </c>
      <c r="O2678">
        <v>10000000</v>
      </c>
      <c r="P2678">
        <v>2000000</v>
      </c>
      <c r="Q2678" t="str">
        <f>_xll.BDP("ZJ273244 Corp","BICS_LEVEL_1_NAME")</f>
        <v>Financials</v>
      </c>
      <c r="R2678">
        <v>2.95</v>
      </c>
      <c r="S2678">
        <v>2.9</v>
      </c>
      <c r="V2678" t="str">
        <f>_xll.BDP("ZJ273244 Corp","ID_CUSIP")</f>
        <v>64953BBE7</v>
      </c>
      <c r="W2678" t="s">
        <v>1044</v>
      </c>
      <c r="X2678" t="str">
        <f>_xll.BDP("ZJ273244 Corp","CRNCY")</f>
        <v>CAD</v>
      </c>
      <c r="Y2678" t="s">
        <v>1611</v>
      </c>
      <c r="AA2678">
        <v>32</v>
      </c>
      <c r="AB2678">
        <v>27</v>
      </c>
      <c r="AC2678">
        <v>2.95</v>
      </c>
    </row>
    <row r="2679" spans="1:29" x14ac:dyDescent="0.25">
      <c r="A2679" t="s">
        <v>426</v>
      </c>
      <c r="B2679" t="s">
        <v>31</v>
      </c>
      <c r="C2679" t="s">
        <v>1608</v>
      </c>
      <c r="D2679">
        <v>0.33</v>
      </c>
      <c r="E2679" t="s">
        <v>427</v>
      </c>
      <c r="F2679" t="s">
        <v>67</v>
      </c>
      <c r="G2679" t="s">
        <v>35</v>
      </c>
      <c r="H2679" t="str">
        <f>_xll.BDP("ZO533864 Corp","SECURITY_DES")</f>
        <v>ATH 2.1 09/24/25</v>
      </c>
      <c r="I2679">
        <v>99.721000000000004</v>
      </c>
      <c r="J2679">
        <v>99.736999999999995</v>
      </c>
      <c r="K2679">
        <v>30</v>
      </c>
      <c r="L2679">
        <v>25</v>
      </c>
      <c r="M26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79" t="s">
        <v>335</v>
      </c>
      <c r="O2679">
        <v>3000000</v>
      </c>
      <c r="P2679">
        <v>1000000</v>
      </c>
      <c r="Q2679" t="str">
        <f>_xll.BDP("ZO533864 Corp","BICS_LEVEL_1_NAME")</f>
        <v>Financials</v>
      </c>
      <c r="R2679">
        <v>2.91</v>
      </c>
      <c r="S2679">
        <v>2.86</v>
      </c>
      <c r="V2679" t="str">
        <f>_xll.BDP("ZO533864 Corp","ID_CUSIP")</f>
        <v>ZO5338645</v>
      </c>
      <c r="W2679" t="s">
        <v>1044</v>
      </c>
      <c r="X2679" t="str">
        <f>_xll.BDP("ZO533864 Corp","CRNCY")</f>
        <v>CAD</v>
      </c>
      <c r="Y2679" t="s">
        <v>1611</v>
      </c>
      <c r="AA2679">
        <v>29</v>
      </c>
      <c r="AB2679">
        <v>24</v>
      </c>
      <c r="AC2679">
        <v>2.91</v>
      </c>
    </row>
    <row r="2680" spans="1:29" x14ac:dyDescent="0.25">
      <c r="A2680" t="s">
        <v>1554</v>
      </c>
      <c r="B2680" t="s">
        <v>31</v>
      </c>
      <c r="C2680" t="s">
        <v>1608</v>
      </c>
      <c r="D2680">
        <v>0.4</v>
      </c>
      <c r="E2680" t="s">
        <v>74</v>
      </c>
      <c r="F2680" t="s">
        <v>136</v>
      </c>
      <c r="G2680" t="s">
        <v>35</v>
      </c>
      <c r="H2680" t="str">
        <f>_xll.BDP("BK594016 Corp","SECURITY_DES")</f>
        <v>RY 4 1/2 11/24/2080</v>
      </c>
      <c r="I2680">
        <v>99.82</v>
      </c>
      <c r="J2680">
        <v>99.96</v>
      </c>
      <c r="K2680">
        <v>229</v>
      </c>
      <c r="L2680">
        <v>193</v>
      </c>
      <c r="M26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80" t="s">
        <v>335</v>
      </c>
      <c r="O2680">
        <v>5000000</v>
      </c>
      <c r="P2680">
        <v>5000000</v>
      </c>
      <c r="Q2680" t="str">
        <f>_xll.BDP("BK594016 Corp","BICS_LEVEL_1_NAME")</f>
        <v>Financials</v>
      </c>
      <c r="R2680">
        <v>4.91</v>
      </c>
      <c r="S2680">
        <v>4.5599999999999996</v>
      </c>
      <c r="V2680" t="str">
        <f>_xll.BDP("BK594016 Corp","ID_CUSIP")</f>
        <v>780086SH8</v>
      </c>
      <c r="W2680" t="s">
        <v>1372</v>
      </c>
      <c r="X2680" t="str">
        <f>_xll.BDP("BK594016 Corp","CRNCY")</f>
        <v>CAD</v>
      </c>
      <c r="Y2680" t="s">
        <v>1615</v>
      </c>
      <c r="AA2680">
        <v>229.21</v>
      </c>
      <c r="AB2680">
        <v>193.22</v>
      </c>
    </row>
    <row r="2681" spans="1:29" x14ac:dyDescent="0.25">
      <c r="A2681" t="s">
        <v>1558</v>
      </c>
      <c r="B2681" t="s">
        <v>31</v>
      </c>
      <c r="C2681" t="s">
        <v>1608</v>
      </c>
      <c r="D2681">
        <v>0.64</v>
      </c>
      <c r="E2681" t="s">
        <v>74</v>
      </c>
      <c r="F2681" t="s">
        <v>136</v>
      </c>
      <c r="G2681" t="s">
        <v>35</v>
      </c>
      <c r="H2681" t="str">
        <f>_xll.BDP("BM088965 Corp","SECURITY_DES")</f>
        <v>RY 4 02/24/2081</v>
      </c>
      <c r="I2681">
        <v>98.86</v>
      </c>
      <c r="J2681">
        <v>99.35</v>
      </c>
      <c r="K2681">
        <v>315</v>
      </c>
      <c r="L2681">
        <v>238</v>
      </c>
      <c r="M26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81" t="s">
        <v>335</v>
      </c>
      <c r="O2681">
        <v>5000000</v>
      </c>
      <c r="P2681">
        <v>2000000</v>
      </c>
      <c r="Q2681" t="str">
        <f>_xll.BDP("BM088965 Corp","BICS_LEVEL_1_NAME")</f>
        <v>Financials</v>
      </c>
      <c r="R2681">
        <v>5.77</v>
      </c>
      <c r="S2681">
        <v>5</v>
      </c>
      <c r="V2681" t="str">
        <f>_xll.BDP("BM088965 Corp","ID_CUSIP")</f>
        <v>780086SV7</v>
      </c>
      <c r="W2681" t="s">
        <v>1372</v>
      </c>
      <c r="X2681" t="str">
        <f>_xll.BDP("BM088965 Corp","CRNCY")</f>
        <v>CAD</v>
      </c>
      <c r="Y2681" t="s">
        <v>1615</v>
      </c>
      <c r="AA2681">
        <v>315.91000000000003</v>
      </c>
      <c r="AB2681">
        <v>238.73</v>
      </c>
    </row>
    <row r="2682" spans="1:29" x14ac:dyDescent="0.25">
      <c r="A2682" t="s">
        <v>1560</v>
      </c>
      <c r="B2682" t="s">
        <v>31</v>
      </c>
      <c r="C2682" t="s">
        <v>1608</v>
      </c>
      <c r="D2682">
        <v>0.73</v>
      </c>
      <c r="E2682" t="s">
        <v>1008</v>
      </c>
      <c r="F2682" t="s">
        <v>136</v>
      </c>
      <c r="G2682" t="s">
        <v>35</v>
      </c>
      <c r="H2682" t="str">
        <f>_xll.BDP("BO003427 Corp","SECURITY_DES")</f>
        <v>ELFCN 3 5/8 04/17/2081</v>
      </c>
      <c r="I2682">
        <v>89.25</v>
      </c>
      <c r="J2682">
        <v>89.25</v>
      </c>
      <c r="K2682">
        <v>1449</v>
      </c>
      <c r="L2682">
        <v>1449</v>
      </c>
      <c r="M268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82" t="s">
        <v>153</v>
      </c>
      <c r="O2682">
        <v>2000000</v>
      </c>
      <c r="Q2682" t="str">
        <f>_xll.BDP("BO003427 Corp","BICS_LEVEL_1_NAME")</f>
        <v>Financials</v>
      </c>
      <c r="R2682">
        <v>17.09</v>
      </c>
      <c r="S2682">
        <v>17.09</v>
      </c>
      <c r="V2682" t="str">
        <f>_xll.BDP("BO003427 Corp","ID_CUSIP")</f>
        <v>291839AF5</v>
      </c>
      <c r="W2682" t="s">
        <v>1372</v>
      </c>
      <c r="X2682" t="str">
        <f>_xll.BDP("BO003427 Corp","CRNCY")</f>
        <v>CAD</v>
      </c>
      <c r="Y2682" t="s">
        <v>1615</v>
      </c>
      <c r="AA2682">
        <v>1447.09</v>
      </c>
      <c r="AB2682">
        <v>1447.09</v>
      </c>
    </row>
    <row r="2683" spans="1:29" x14ac:dyDescent="0.25">
      <c r="A2683" t="s">
        <v>1562</v>
      </c>
      <c r="B2683" t="s">
        <v>31</v>
      </c>
      <c r="C2683" t="s">
        <v>1608</v>
      </c>
      <c r="D2683">
        <v>0.86</v>
      </c>
      <c r="E2683" t="s">
        <v>999</v>
      </c>
      <c r="F2683" t="s">
        <v>136</v>
      </c>
      <c r="G2683" t="s">
        <v>35</v>
      </c>
      <c r="H2683" t="str">
        <f>_xll.BDP("BO059247 Corp","SECURITY_DES")</f>
        <v>MFCCN 3 3/8 06/19/2081</v>
      </c>
      <c r="I2683">
        <v>88.25</v>
      </c>
      <c r="J2683">
        <v>89</v>
      </c>
      <c r="K2683">
        <v>1316</v>
      </c>
      <c r="L2683">
        <v>1230</v>
      </c>
      <c r="M26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83" t="s">
        <v>78</v>
      </c>
      <c r="O2683">
        <v>5000000</v>
      </c>
      <c r="Q2683" t="str">
        <f>_xll.BDP("BO059247 Corp","BICS_LEVEL_1_NAME")</f>
        <v>Financials</v>
      </c>
      <c r="R2683">
        <v>15.78</v>
      </c>
      <c r="S2683">
        <v>14.92</v>
      </c>
      <c r="V2683" t="str">
        <f>_xll.BDP("BO059247 Corp","ID_CUSIP")</f>
        <v>56501RAL0</v>
      </c>
      <c r="W2683" t="s">
        <v>1372</v>
      </c>
      <c r="X2683" t="str">
        <f>_xll.BDP("BO059247 Corp","CRNCY")</f>
        <v>CAD</v>
      </c>
      <c r="Y2683" t="s">
        <v>1615</v>
      </c>
      <c r="AA2683">
        <v>1315.7</v>
      </c>
      <c r="AB2683">
        <v>1229.3900000000001</v>
      </c>
    </row>
    <row r="2684" spans="1:29" x14ac:dyDescent="0.25">
      <c r="A2684" t="s">
        <v>1616</v>
      </c>
      <c r="B2684" t="s">
        <v>31</v>
      </c>
      <c r="C2684" t="s">
        <v>1608</v>
      </c>
      <c r="D2684">
        <v>0.66</v>
      </c>
      <c r="E2684" t="s">
        <v>569</v>
      </c>
      <c r="F2684" t="s">
        <v>136</v>
      </c>
      <c r="G2684" t="s">
        <v>35</v>
      </c>
      <c r="H2684" t="str">
        <f>_xll.BDP("BO675918 Corp","SECURITY_DES")</f>
        <v>MICCN 4.95 03/24/2081</v>
      </c>
      <c r="I2684">
        <v>89.59</v>
      </c>
      <c r="J2684">
        <v>92.49</v>
      </c>
      <c r="K2684">
        <v>2116</v>
      </c>
      <c r="L2684">
        <v>1687</v>
      </c>
      <c r="M268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684" t="s">
        <v>224</v>
      </c>
      <c r="Q2684" t="str">
        <f>_xll.BDP("BO675918 Corp","BICS_LEVEL_1_NAME")</f>
        <v>Financials</v>
      </c>
      <c r="R2684">
        <v>24.15</v>
      </c>
      <c r="S2684">
        <v>19.86</v>
      </c>
      <c r="V2684" t="str">
        <f>_xll.BDP("BO675918 Corp","ID_CUSIP")</f>
        <v>786688AC5</v>
      </c>
      <c r="W2684" t="s">
        <v>1372</v>
      </c>
      <c r="X2684" t="str">
        <f>_xll.BDP("BO675918 Corp","CRNCY")</f>
        <v>CAD</v>
      </c>
      <c r="Y2684" t="s">
        <v>1615</v>
      </c>
      <c r="AA2684">
        <v>2153.5500000000002</v>
      </c>
      <c r="AB2684">
        <v>1724.48</v>
      </c>
    </row>
    <row r="2685" spans="1:29" x14ac:dyDescent="0.25">
      <c r="A2685" t="s">
        <v>1563</v>
      </c>
      <c r="B2685" t="s">
        <v>31</v>
      </c>
      <c r="C2685" t="s">
        <v>1608</v>
      </c>
      <c r="D2685">
        <v>0.72</v>
      </c>
      <c r="E2685" t="s">
        <v>989</v>
      </c>
      <c r="F2685" t="s">
        <v>136</v>
      </c>
      <c r="G2685" t="s">
        <v>35</v>
      </c>
      <c r="H2685" t="str">
        <f>_xll.BDP("BO830384 Corp","SECURITY_DES")</f>
        <v>IFCCN 4 1/8 03/31/2081</v>
      </c>
      <c r="I2685">
        <v>97.78</v>
      </c>
      <c r="J2685">
        <v>98.27</v>
      </c>
      <c r="K2685">
        <v>457</v>
      </c>
      <c r="L2685">
        <v>389</v>
      </c>
      <c r="M26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85" t="s">
        <v>153</v>
      </c>
      <c r="O2685">
        <v>3000000</v>
      </c>
      <c r="P2685">
        <v>1000000</v>
      </c>
      <c r="Q2685" t="str">
        <f>_xll.BDP("BO830384 Corp","BICS_LEVEL_1_NAME")</f>
        <v>Financials</v>
      </c>
      <c r="R2685">
        <v>7.17</v>
      </c>
      <c r="S2685">
        <v>6.49</v>
      </c>
      <c r="V2685" t="str">
        <f>_xll.BDP("BO830384 Corp","ID_CUSIP")</f>
        <v>45823TAD8</v>
      </c>
      <c r="W2685" t="s">
        <v>1372</v>
      </c>
      <c r="X2685" t="str">
        <f>_xll.BDP("BO830384 Corp","CRNCY")</f>
        <v>CAD</v>
      </c>
      <c r="Y2685" t="s">
        <v>1615</v>
      </c>
      <c r="AA2685">
        <v>455.52</v>
      </c>
      <c r="AB2685">
        <v>387.51</v>
      </c>
    </row>
    <row r="2686" spans="1:29" x14ac:dyDescent="0.25">
      <c r="A2686" t="s">
        <v>1565</v>
      </c>
      <c r="B2686" t="s">
        <v>31</v>
      </c>
      <c r="C2686" t="s">
        <v>1608</v>
      </c>
      <c r="D2686">
        <v>0.97</v>
      </c>
      <c r="E2686" t="s">
        <v>70</v>
      </c>
      <c r="F2686" t="s">
        <v>136</v>
      </c>
      <c r="G2686" t="s">
        <v>35</v>
      </c>
      <c r="H2686" t="str">
        <f>_xll.BDP("BP098816 Corp","SECURITY_DES")</f>
        <v>NACN 4.05 08/15/2081</v>
      </c>
      <c r="I2686">
        <v>91.5</v>
      </c>
      <c r="J2686">
        <v>92.26</v>
      </c>
      <c r="K2686">
        <v>965</v>
      </c>
      <c r="L2686">
        <v>887</v>
      </c>
      <c r="M268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86" t="s">
        <v>78</v>
      </c>
      <c r="O2686">
        <v>2000000</v>
      </c>
      <c r="P2686">
        <v>2000000</v>
      </c>
      <c r="Q2686" t="str">
        <f>_xll.BDP("BP098816 Corp","BICS_LEVEL_1_NAME")</f>
        <v>Financials</v>
      </c>
      <c r="R2686">
        <v>12.27</v>
      </c>
      <c r="S2686">
        <v>11.49</v>
      </c>
      <c r="V2686" t="str">
        <f>_xll.BDP("BP098816 Corp","ID_CUSIP")</f>
        <v>63306AGP5</v>
      </c>
      <c r="W2686" t="s">
        <v>1372</v>
      </c>
      <c r="X2686" t="str">
        <f>_xll.BDP("BP098816 Corp","CRNCY")</f>
        <v>CAD</v>
      </c>
      <c r="Y2686" t="s">
        <v>1615</v>
      </c>
      <c r="AA2686">
        <v>964.66</v>
      </c>
      <c r="AB2686">
        <v>886.39</v>
      </c>
    </row>
    <row r="2687" spans="1:29" x14ac:dyDescent="0.25">
      <c r="A2687" t="s">
        <v>1567</v>
      </c>
      <c r="B2687" t="s">
        <v>31</v>
      </c>
      <c r="C2687" t="s">
        <v>1608</v>
      </c>
      <c r="D2687">
        <v>0.78</v>
      </c>
      <c r="E2687" t="s">
        <v>1141</v>
      </c>
      <c r="F2687" t="s">
        <v>136</v>
      </c>
      <c r="G2687" t="s">
        <v>35</v>
      </c>
      <c r="H2687" t="str">
        <f>_xll.BDP("BP352763 Corp","SECURITY_DES")</f>
        <v>LBCN 5.3 06/15/2081</v>
      </c>
      <c r="I2687">
        <v>89.09</v>
      </c>
      <c r="J2687">
        <v>92.06</v>
      </c>
      <c r="K2687">
        <v>1546</v>
      </c>
      <c r="L2687">
        <v>1176</v>
      </c>
      <c r="M268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87" t="s">
        <v>153</v>
      </c>
      <c r="O2687">
        <v>1000000</v>
      </c>
      <c r="P2687">
        <v>1000000</v>
      </c>
      <c r="Q2687" t="str">
        <f>_xll.BDP("BP352763 Corp","BICS_LEVEL_1_NAME")</f>
        <v>Financials</v>
      </c>
      <c r="R2687">
        <v>18.07</v>
      </c>
      <c r="S2687">
        <v>14.36</v>
      </c>
      <c r="V2687" t="str">
        <f>_xll.BDP("BP352763 Corp","ID_CUSIP")</f>
        <v>51925DBZ8</v>
      </c>
      <c r="W2687" t="s">
        <v>1372</v>
      </c>
      <c r="X2687" t="str">
        <f>_xll.BDP("BP352763 Corp","CRNCY")</f>
        <v>CAD</v>
      </c>
      <c r="Y2687" t="s">
        <v>1615</v>
      </c>
      <c r="AA2687">
        <v>1544.1</v>
      </c>
      <c r="AB2687">
        <v>1173.95</v>
      </c>
    </row>
    <row r="2688" spans="1:29" x14ac:dyDescent="0.25">
      <c r="A2688" t="s">
        <v>1568</v>
      </c>
      <c r="B2688" t="s">
        <v>31</v>
      </c>
      <c r="C2688" t="s">
        <v>1608</v>
      </c>
      <c r="D2688">
        <v>1.1499999999999999</v>
      </c>
      <c r="E2688" t="s">
        <v>74</v>
      </c>
      <c r="F2688" t="s">
        <v>136</v>
      </c>
      <c r="G2688" t="s">
        <v>35</v>
      </c>
      <c r="H2688" t="str">
        <f>_xll.BDP("BP882961 Corp","SECURITY_DES")</f>
        <v>RY 3.65 11/24/2081</v>
      </c>
      <c r="I2688">
        <v>88.12</v>
      </c>
      <c r="J2688">
        <v>88.63</v>
      </c>
      <c r="K2688">
        <v>1053</v>
      </c>
      <c r="L2688">
        <v>1010</v>
      </c>
      <c r="M268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88" t="s">
        <v>78</v>
      </c>
      <c r="O2688">
        <v>5000000</v>
      </c>
      <c r="Q2688" t="str">
        <f>_xll.BDP("BP882961 Corp","BICS_LEVEL_1_NAME")</f>
        <v>Financials</v>
      </c>
      <c r="R2688">
        <v>13.16</v>
      </c>
      <c r="S2688">
        <v>12.71</v>
      </c>
      <c r="V2688" t="str">
        <f>_xll.BDP("BP882961 Corp","ID_CUSIP")</f>
        <v>780086TQ7</v>
      </c>
      <c r="W2688" t="s">
        <v>1372</v>
      </c>
      <c r="X2688" t="str">
        <f>_xll.BDP("BP882961 Corp","CRNCY")</f>
        <v>CAD</v>
      </c>
      <c r="Y2688" t="s">
        <v>1615</v>
      </c>
      <c r="AA2688">
        <v>1052.22</v>
      </c>
      <c r="AB2688">
        <v>1008.64</v>
      </c>
    </row>
    <row r="2689" spans="1:28" x14ac:dyDescent="0.25">
      <c r="A2689" t="s">
        <v>1569</v>
      </c>
      <c r="B2689" t="s">
        <v>31</v>
      </c>
      <c r="C2689" t="s">
        <v>1608</v>
      </c>
      <c r="D2689">
        <v>0.97</v>
      </c>
      <c r="E2689" t="s">
        <v>80</v>
      </c>
      <c r="F2689" t="s">
        <v>136</v>
      </c>
      <c r="G2689" t="s">
        <v>35</v>
      </c>
      <c r="H2689" t="str">
        <f>_xll.BDP("BP968424 Corp","SECURITY_DES")</f>
        <v>BNS 3.7 07/27/2081</v>
      </c>
      <c r="I2689">
        <v>88</v>
      </c>
      <c r="J2689">
        <v>88.5</v>
      </c>
      <c r="K2689">
        <v>1274</v>
      </c>
      <c r="L2689">
        <v>1221</v>
      </c>
      <c r="M268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89" t="s">
        <v>78</v>
      </c>
      <c r="O2689">
        <v>5000000</v>
      </c>
      <c r="Q2689" t="str">
        <f>_xll.BDP("BP968424 Corp","BICS_LEVEL_1_NAME")</f>
        <v>Financials</v>
      </c>
      <c r="R2689">
        <v>15.07</v>
      </c>
      <c r="S2689">
        <v>14.56</v>
      </c>
      <c r="V2689" t="str">
        <f>_xll.BDP("BP968424 Corp","ID_CUSIP")</f>
        <v>06415FRB0</v>
      </c>
      <c r="W2689" t="s">
        <v>1372</v>
      </c>
      <c r="X2689" t="str">
        <f>_xll.BDP("BP968424 Corp","CRNCY")</f>
        <v>CAD</v>
      </c>
      <c r="Y2689" t="s">
        <v>1615</v>
      </c>
      <c r="AA2689">
        <v>1273.3699999999999</v>
      </c>
      <c r="AB2689">
        <v>1220.3699999999999</v>
      </c>
    </row>
    <row r="2690" spans="1:28" x14ac:dyDescent="0.25">
      <c r="A2690" t="s">
        <v>1570</v>
      </c>
      <c r="B2690" t="s">
        <v>31</v>
      </c>
      <c r="C2690" t="s">
        <v>1608</v>
      </c>
      <c r="D2690">
        <v>0.89</v>
      </c>
      <c r="E2690" t="s">
        <v>997</v>
      </c>
      <c r="F2690" t="s">
        <v>136</v>
      </c>
      <c r="G2690" t="s">
        <v>35</v>
      </c>
      <c r="H2690" t="str">
        <f>_xll.BDP("BQ230561 Corp","SECURITY_DES")</f>
        <v>SLFCN 3.6 06/30/2081</v>
      </c>
      <c r="I2690">
        <v>88.12</v>
      </c>
      <c r="J2690">
        <v>88.62</v>
      </c>
      <c r="K2690">
        <v>1318</v>
      </c>
      <c r="L2690">
        <v>1262</v>
      </c>
      <c r="M26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90" t="s">
        <v>78</v>
      </c>
      <c r="O2690">
        <v>3000000</v>
      </c>
      <c r="Q2690" t="str">
        <f>_xll.BDP("BQ230561 Corp","BICS_LEVEL_1_NAME")</f>
        <v>Financials</v>
      </c>
      <c r="R2690">
        <v>15.81</v>
      </c>
      <c r="S2690">
        <v>15.25</v>
      </c>
      <c r="V2690" t="str">
        <f>_xll.BDP("BQ230561 Corp","ID_CUSIP")</f>
        <v>866796AF2</v>
      </c>
      <c r="W2690" t="s">
        <v>1372</v>
      </c>
      <c r="X2690" t="str">
        <f>_xll.BDP("BQ230561 Corp","CRNCY")</f>
        <v>CAD</v>
      </c>
      <c r="Y2690" t="s">
        <v>1615</v>
      </c>
      <c r="AA2690">
        <v>1318.25</v>
      </c>
      <c r="AB2690">
        <v>1262.08</v>
      </c>
    </row>
    <row r="2691" spans="1:28" x14ac:dyDescent="0.25">
      <c r="A2691" t="s">
        <v>1571</v>
      </c>
      <c r="B2691" t="s">
        <v>31</v>
      </c>
      <c r="C2691" t="s">
        <v>1608</v>
      </c>
      <c r="D2691">
        <v>1.1599999999999999</v>
      </c>
      <c r="E2691" t="s">
        <v>62</v>
      </c>
      <c r="F2691" t="s">
        <v>136</v>
      </c>
      <c r="G2691" t="s">
        <v>35</v>
      </c>
      <c r="H2691" t="str">
        <f>_xll.BDP("BQ682591 Corp","SECURITY_DES")</f>
        <v>TD 3.6 10/31/2081</v>
      </c>
      <c r="I2691">
        <v>88</v>
      </c>
      <c r="J2691">
        <v>88.5</v>
      </c>
      <c r="K2691">
        <v>1045</v>
      </c>
      <c r="L2691">
        <v>1002</v>
      </c>
      <c r="M26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91" t="s">
        <v>78</v>
      </c>
      <c r="O2691">
        <v>5000000</v>
      </c>
      <c r="Q2691" t="str">
        <f>_xll.BDP("BQ682591 Corp","BICS_LEVEL_1_NAME")</f>
        <v>Financials</v>
      </c>
      <c r="R2691">
        <v>13.07</v>
      </c>
      <c r="S2691">
        <v>12.64</v>
      </c>
      <c r="V2691" t="str">
        <f>_xll.BDP("BQ682591 Corp","ID_CUSIP")</f>
        <v>89117FM63</v>
      </c>
      <c r="W2691" t="s">
        <v>1372</v>
      </c>
      <c r="X2691" t="str">
        <f>_xll.BDP("BQ682591 Corp","CRNCY")</f>
        <v>CAD</v>
      </c>
      <c r="Y2691" t="s">
        <v>1615</v>
      </c>
      <c r="AA2691">
        <v>1043.6199999999999</v>
      </c>
      <c r="AB2691">
        <v>1000.62</v>
      </c>
    </row>
    <row r="2692" spans="1:28" x14ac:dyDescent="0.25">
      <c r="A2692" t="s">
        <v>1572</v>
      </c>
      <c r="B2692" t="s">
        <v>31</v>
      </c>
      <c r="C2692" t="s">
        <v>1608</v>
      </c>
      <c r="D2692">
        <v>1.23</v>
      </c>
      <c r="E2692" t="s">
        <v>992</v>
      </c>
      <c r="F2692" t="s">
        <v>136</v>
      </c>
      <c r="G2692" t="s">
        <v>35</v>
      </c>
      <c r="H2692" t="str">
        <f>_xll.BDP("BQ950937 Corp","SECURITY_DES")</f>
        <v>GWOCN 3.6 12/31/2081</v>
      </c>
      <c r="I2692">
        <v>88</v>
      </c>
      <c r="J2692">
        <v>88.5</v>
      </c>
      <c r="K2692">
        <v>994</v>
      </c>
      <c r="L2692">
        <v>953</v>
      </c>
      <c r="M26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92" t="s">
        <v>78</v>
      </c>
      <c r="O2692">
        <v>3000000</v>
      </c>
      <c r="Q2692" t="str">
        <f>_xll.BDP("BQ950937 Corp","BICS_LEVEL_1_NAME")</f>
        <v>Financials</v>
      </c>
      <c r="R2692">
        <v>12.56</v>
      </c>
      <c r="S2692">
        <v>12.15</v>
      </c>
      <c r="V2692" t="str">
        <f>_xll.BDP("BQ950937 Corp","ID_CUSIP")</f>
        <v>39138CAL0</v>
      </c>
      <c r="W2692" t="s">
        <v>1372</v>
      </c>
      <c r="X2692" t="str">
        <f>_xll.BDP("BQ950937 Corp","CRNCY")</f>
        <v>CAD</v>
      </c>
      <c r="Y2692" t="s">
        <v>1615</v>
      </c>
      <c r="AA2692">
        <v>991.84</v>
      </c>
      <c r="AB2692">
        <v>951.3</v>
      </c>
    </row>
    <row r="2693" spans="1:28" x14ac:dyDescent="0.25">
      <c r="A2693" t="s">
        <v>1573</v>
      </c>
      <c r="B2693" t="s">
        <v>31</v>
      </c>
      <c r="C2693" t="s">
        <v>1608</v>
      </c>
      <c r="D2693">
        <v>1.36</v>
      </c>
      <c r="E2693" t="s">
        <v>72</v>
      </c>
      <c r="F2693" t="s">
        <v>136</v>
      </c>
      <c r="G2693" t="s">
        <v>35</v>
      </c>
      <c r="H2693" t="str">
        <f>_xll.BDP("BR346227 Corp","SECURITY_DES")</f>
        <v>CM 4 01/28/2082</v>
      </c>
      <c r="I2693">
        <v>91.5</v>
      </c>
      <c r="J2693">
        <v>92.23</v>
      </c>
      <c r="K2693">
        <v>729</v>
      </c>
      <c r="L2693">
        <v>675</v>
      </c>
      <c r="M269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93" t="s">
        <v>78</v>
      </c>
      <c r="O2693">
        <v>2000000</v>
      </c>
      <c r="P2693">
        <v>2000000</v>
      </c>
      <c r="Q2693" t="str">
        <f>_xll.BDP("BR346227 Corp","BICS_LEVEL_1_NAME")</f>
        <v>Financials</v>
      </c>
      <c r="R2693">
        <v>9.91</v>
      </c>
      <c r="S2693">
        <v>9.3699999999999992</v>
      </c>
      <c r="V2693" t="str">
        <f>_xll.BDP("BR346227 Corp","ID_CUSIP")</f>
        <v>13607HXC1</v>
      </c>
      <c r="W2693" t="s">
        <v>1372</v>
      </c>
      <c r="X2693" t="str">
        <f>_xll.BDP("BR346227 Corp","CRNCY")</f>
        <v>CAD</v>
      </c>
      <c r="Y2693" t="s">
        <v>1615</v>
      </c>
      <c r="AA2693">
        <v>726.86</v>
      </c>
      <c r="AB2693">
        <v>672.61</v>
      </c>
    </row>
    <row r="2694" spans="1:28" x14ac:dyDescent="0.25">
      <c r="A2694" t="s">
        <v>1574</v>
      </c>
      <c r="B2694" t="s">
        <v>31</v>
      </c>
      <c r="C2694" t="s">
        <v>1608</v>
      </c>
      <c r="D2694">
        <v>1.42</v>
      </c>
      <c r="E2694" t="s">
        <v>74</v>
      </c>
      <c r="F2694" t="s">
        <v>136</v>
      </c>
      <c r="G2694" t="s">
        <v>35</v>
      </c>
      <c r="H2694" t="str">
        <f>_xll.BDP("BS155884 Corp","SECURITY_DES")</f>
        <v>RY 4.2 PERP</v>
      </c>
      <c r="I2694">
        <v>88.24</v>
      </c>
      <c r="J2694">
        <v>88.99</v>
      </c>
      <c r="K2694">
        <v>923</v>
      </c>
      <c r="L2694">
        <v>871</v>
      </c>
      <c r="M269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94" t="s">
        <v>78</v>
      </c>
      <c r="O2694">
        <v>2000000</v>
      </c>
      <c r="Q2694" t="str">
        <f>_xll.BDP("BS155884 Corp","BICS_LEVEL_1_NAME")</f>
        <v>Financials</v>
      </c>
      <c r="R2694">
        <v>11.85</v>
      </c>
      <c r="S2694">
        <v>11.33</v>
      </c>
      <c r="V2694" t="str">
        <f>_xll.BDP("BS155884 Corp","ID_CUSIP")</f>
        <v>780086UF9</v>
      </c>
      <c r="W2694" t="s">
        <v>1372</v>
      </c>
      <c r="X2694" t="str">
        <f>_xll.BDP("BS155884 Corp","CRNCY")</f>
        <v>CAD</v>
      </c>
      <c r="Y2694" t="s">
        <v>1615</v>
      </c>
      <c r="AA2694">
        <v>920.64</v>
      </c>
      <c r="AB2694">
        <v>868.32</v>
      </c>
    </row>
    <row r="2695" spans="1:28" x14ac:dyDescent="0.25">
      <c r="A2695" t="s">
        <v>1575</v>
      </c>
      <c r="B2695" t="s">
        <v>31</v>
      </c>
      <c r="C2695" t="s">
        <v>1608</v>
      </c>
      <c r="D2695">
        <v>1.38</v>
      </c>
      <c r="E2695" t="s">
        <v>999</v>
      </c>
      <c r="F2695" t="s">
        <v>136</v>
      </c>
      <c r="G2695" t="s">
        <v>35</v>
      </c>
      <c r="H2695" t="str">
        <f>_xll.BDP("BS339388 Corp","SECURITY_DES")</f>
        <v>MFCCN 4.1 03/19/2082</v>
      </c>
      <c r="I2695">
        <v>86.75</v>
      </c>
      <c r="J2695">
        <v>87.5</v>
      </c>
      <c r="K2695">
        <v>1022</v>
      </c>
      <c r="L2695">
        <v>969</v>
      </c>
      <c r="M269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95" t="s">
        <v>78</v>
      </c>
      <c r="O2695">
        <v>3000000</v>
      </c>
      <c r="Q2695" t="str">
        <f>_xll.BDP("BS339388 Corp","BICS_LEVEL_1_NAME")</f>
        <v>Financials</v>
      </c>
      <c r="R2695">
        <v>12.84</v>
      </c>
      <c r="S2695">
        <v>12.3</v>
      </c>
      <c r="V2695" t="str">
        <f>_xll.BDP("BS339388 Corp","ID_CUSIP")</f>
        <v>56501RAM8</v>
      </c>
      <c r="W2695" t="s">
        <v>1372</v>
      </c>
      <c r="X2695" t="str">
        <f>_xll.BDP("BS339388 Corp","CRNCY")</f>
        <v>CAD</v>
      </c>
      <c r="Y2695" t="s">
        <v>1615</v>
      </c>
      <c r="AA2695">
        <v>1019.8</v>
      </c>
      <c r="AB2695">
        <v>966</v>
      </c>
    </row>
    <row r="2696" spans="1:28" x14ac:dyDescent="0.25">
      <c r="A2696" t="s">
        <v>1576</v>
      </c>
      <c r="B2696" t="s">
        <v>31</v>
      </c>
      <c r="C2696" t="s">
        <v>1608</v>
      </c>
      <c r="D2696">
        <v>1.81</v>
      </c>
      <c r="E2696" t="s">
        <v>67</v>
      </c>
      <c r="F2696" t="s">
        <v>136</v>
      </c>
      <c r="G2696" t="s">
        <v>35</v>
      </c>
      <c r="H2696" t="str">
        <f>_xll.BDP("BV098925 Corp","SECURITY_DES")</f>
        <v>BMO 5 5/8 05/26/2082</v>
      </c>
      <c r="I2696">
        <v>100.54</v>
      </c>
      <c r="J2696">
        <v>100.92</v>
      </c>
      <c r="K2696">
        <v>271</v>
      </c>
      <c r="L2696">
        <v>250</v>
      </c>
      <c r="M26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96" t="s">
        <v>78</v>
      </c>
      <c r="O2696">
        <v>2000000</v>
      </c>
      <c r="P2696">
        <v>2000000</v>
      </c>
      <c r="Q2696" t="str">
        <f>_xll.BDP("BV098925 Corp","BICS_LEVEL_1_NAME")</f>
        <v>Financials</v>
      </c>
      <c r="R2696">
        <v>5.33</v>
      </c>
      <c r="S2696">
        <v>5.12</v>
      </c>
      <c r="V2696" t="str">
        <f>_xll.BDP("BV098925 Corp","ID_CUSIP")</f>
        <v>06368DA87</v>
      </c>
      <c r="W2696" t="s">
        <v>1372</v>
      </c>
      <c r="X2696" t="str">
        <f>_xll.BDP("BV098925 Corp","CRNCY")</f>
        <v>CAD</v>
      </c>
      <c r="Y2696" t="s">
        <v>1615</v>
      </c>
      <c r="AA2696">
        <v>268.22000000000003</v>
      </c>
      <c r="AB2696">
        <v>247.3</v>
      </c>
    </row>
    <row r="2697" spans="1:28" x14ac:dyDescent="0.25">
      <c r="A2697" t="s">
        <v>1578</v>
      </c>
      <c r="B2697" t="s">
        <v>31</v>
      </c>
      <c r="C2697" t="s">
        <v>1608</v>
      </c>
      <c r="D2697">
        <v>2.1800000000000002</v>
      </c>
      <c r="E2697" t="s">
        <v>62</v>
      </c>
      <c r="F2697" t="s">
        <v>136</v>
      </c>
      <c r="G2697" t="s">
        <v>35</v>
      </c>
      <c r="H2697" t="str">
        <f>_xll.BDP("BV554259 Corp","SECURITY_DES")</f>
        <v>TD 5 3/4 PERP</v>
      </c>
      <c r="I2697">
        <v>97.78</v>
      </c>
      <c r="J2697">
        <v>98.28</v>
      </c>
      <c r="K2697">
        <v>408</v>
      </c>
      <c r="L2697">
        <v>385</v>
      </c>
      <c r="M269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97" t="s">
        <v>53</v>
      </c>
      <c r="O2697">
        <v>2000000</v>
      </c>
      <c r="P2697">
        <v>5000000</v>
      </c>
      <c r="Q2697" t="str">
        <f>_xll.BDP("BV554259 Corp","BICS_LEVEL_1_NAME")</f>
        <v>Financials</v>
      </c>
      <c r="R2697">
        <v>6.75</v>
      </c>
      <c r="S2697">
        <v>6.53</v>
      </c>
      <c r="V2697" t="str">
        <f>_xll.BDP("BV554259 Corp","ID_CUSIP")</f>
        <v>89117F4G1</v>
      </c>
      <c r="W2697" t="s">
        <v>1372</v>
      </c>
      <c r="X2697" t="str">
        <f>_xll.BDP("BV554259 Corp","CRNCY")</f>
        <v>CAD</v>
      </c>
      <c r="Y2697" t="s">
        <v>1615</v>
      </c>
      <c r="AA2697">
        <v>406.51</v>
      </c>
      <c r="AB2697">
        <v>383.71</v>
      </c>
    </row>
    <row r="2698" spans="1:28" x14ac:dyDescent="0.25">
      <c r="A2698" t="s">
        <v>1580</v>
      </c>
      <c r="B2698" t="s">
        <v>31</v>
      </c>
      <c r="C2698" t="s">
        <v>1608</v>
      </c>
      <c r="D2698">
        <v>1.91</v>
      </c>
      <c r="E2698" t="s">
        <v>1013</v>
      </c>
      <c r="F2698" t="s">
        <v>136</v>
      </c>
      <c r="G2698" t="s">
        <v>35</v>
      </c>
      <c r="H2698" t="str">
        <f>_xll.BDP("BW831319 Corp","SECURITY_DES")</f>
        <v>IAGCN 6.611 06/30/2082</v>
      </c>
      <c r="I2698">
        <v>102.14</v>
      </c>
      <c r="J2698">
        <v>102.64</v>
      </c>
      <c r="K2698">
        <v>280</v>
      </c>
      <c r="L2698">
        <v>254</v>
      </c>
      <c r="M269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98" t="s">
        <v>53</v>
      </c>
      <c r="O2698">
        <v>3000000</v>
      </c>
      <c r="P2698">
        <v>1000000</v>
      </c>
      <c r="Q2698" t="str">
        <f>_xll.BDP("BW831319 Corp","BICS_LEVEL_1_NAME")</f>
        <v>Financials</v>
      </c>
      <c r="R2698">
        <v>5.47</v>
      </c>
      <c r="S2698">
        <v>5.21</v>
      </c>
      <c r="V2698" t="str">
        <f>_xll.BDP("BW831319 Corp","ID_CUSIP")</f>
        <v>45075EAD6</v>
      </c>
      <c r="W2698" t="s">
        <v>1372</v>
      </c>
      <c r="X2698" t="str">
        <f>_xll.BDP("BW831319 Corp","CRNCY")</f>
        <v>CAD</v>
      </c>
      <c r="Y2698" t="s">
        <v>1615</v>
      </c>
      <c r="AA2698">
        <v>282.07</v>
      </c>
      <c r="AB2698">
        <v>256.07</v>
      </c>
    </row>
    <row r="2699" spans="1:28" x14ac:dyDescent="0.25">
      <c r="A2699" t="s">
        <v>1582</v>
      </c>
      <c r="B2699" t="s">
        <v>31</v>
      </c>
      <c r="C2699" t="s">
        <v>1608</v>
      </c>
      <c r="D2699">
        <v>1.99</v>
      </c>
      <c r="E2699" t="s">
        <v>72</v>
      </c>
      <c r="F2699" t="s">
        <v>136</v>
      </c>
      <c r="G2699" t="s">
        <v>35</v>
      </c>
      <c r="H2699" t="str">
        <f>_xll.BDP("BX082517 Corp","SECURITY_DES")</f>
        <v>CM 7.15 07/28/2082</v>
      </c>
      <c r="I2699">
        <v>103.26</v>
      </c>
      <c r="J2699">
        <v>103.9</v>
      </c>
      <c r="K2699">
        <v>280</v>
      </c>
      <c r="L2699">
        <v>248</v>
      </c>
      <c r="M26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99" t="s">
        <v>53</v>
      </c>
      <c r="O2699">
        <v>5000000</v>
      </c>
      <c r="Q2699" t="str">
        <f>_xll.BDP("BX082517 Corp","BICS_LEVEL_1_NAME")</f>
        <v>Financials</v>
      </c>
      <c r="R2699">
        <v>5.48</v>
      </c>
      <c r="S2699">
        <v>5.16</v>
      </c>
      <c r="V2699" t="str">
        <f>_xll.BDP("BX082517 Corp","ID_CUSIP")</f>
        <v>13607H3D2</v>
      </c>
      <c r="W2699" t="s">
        <v>1372</v>
      </c>
      <c r="X2699" t="str">
        <f>_xll.BDP("BX082517 Corp","CRNCY")</f>
        <v>CAD</v>
      </c>
      <c r="Y2699" t="s">
        <v>1615</v>
      </c>
      <c r="AA2699">
        <v>281.44</v>
      </c>
      <c r="AB2699">
        <v>249.44</v>
      </c>
    </row>
    <row r="2700" spans="1:28" x14ac:dyDescent="0.25">
      <c r="A2700" t="s">
        <v>1583</v>
      </c>
      <c r="B2700" t="s">
        <v>31</v>
      </c>
      <c r="C2700" t="s">
        <v>1608</v>
      </c>
      <c r="D2700">
        <v>1.89</v>
      </c>
      <c r="E2700" t="s">
        <v>999</v>
      </c>
      <c r="F2700" t="s">
        <v>136</v>
      </c>
      <c r="G2700" t="s">
        <v>35</v>
      </c>
      <c r="H2700" t="str">
        <f>_xll.BDP("BX103872 Corp","SECURITY_DES")</f>
        <v>MFCCN 7.117 06/19/2082</v>
      </c>
      <c r="I2700">
        <v>103.16</v>
      </c>
      <c r="J2700">
        <v>103.65</v>
      </c>
      <c r="K2700">
        <v>274</v>
      </c>
      <c r="L2700">
        <v>248</v>
      </c>
      <c r="M27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0" t="s">
        <v>53</v>
      </c>
      <c r="O2700">
        <v>5000000</v>
      </c>
      <c r="Q2700" t="str">
        <f>_xll.BDP("BX103872 Corp","BICS_LEVEL_1_NAME")</f>
        <v>Financials</v>
      </c>
      <c r="R2700">
        <v>5.41</v>
      </c>
      <c r="S2700">
        <v>5.16</v>
      </c>
      <c r="V2700" t="str">
        <f>_xll.BDP("BX103872 Corp","ID_CUSIP")</f>
        <v>56501RAP1</v>
      </c>
      <c r="W2700" t="s">
        <v>1372</v>
      </c>
      <c r="X2700" t="str">
        <f>_xll.BDP("BX103872 Corp","CRNCY")</f>
        <v>CAD</v>
      </c>
      <c r="Y2700" t="s">
        <v>1615</v>
      </c>
      <c r="AA2700">
        <v>276.33999999999997</v>
      </c>
      <c r="AB2700">
        <v>250.34</v>
      </c>
    </row>
    <row r="2701" spans="1:28" x14ac:dyDescent="0.25">
      <c r="A2701" t="s">
        <v>1584</v>
      </c>
      <c r="B2701" t="s">
        <v>31</v>
      </c>
      <c r="C2701" t="s">
        <v>1608</v>
      </c>
      <c r="D2701">
        <v>1.99</v>
      </c>
      <c r="E2701" t="s">
        <v>80</v>
      </c>
      <c r="F2701" t="s">
        <v>136</v>
      </c>
      <c r="G2701" t="s">
        <v>35</v>
      </c>
      <c r="H2701" t="str">
        <f>_xll.BDP("BX107404 Corp","SECURITY_DES")</f>
        <v>BNS 7.023 07/27/2082</v>
      </c>
      <c r="I2701">
        <v>103.03</v>
      </c>
      <c r="J2701">
        <v>103.76</v>
      </c>
      <c r="K2701">
        <v>284</v>
      </c>
      <c r="L2701">
        <v>247</v>
      </c>
      <c r="M270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1" t="s">
        <v>53</v>
      </c>
      <c r="O2701">
        <v>5000000</v>
      </c>
      <c r="P2701">
        <v>1000000</v>
      </c>
      <c r="Q2701" t="str">
        <f>_xll.BDP("BX107404 Corp","BICS_LEVEL_1_NAME")</f>
        <v>Financials</v>
      </c>
      <c r="R2701">
        <v>5.48</v>
      </c>
      <c r="S2701">
        <v>5.1100000000000003</v>
      </c>
      <c r="V2701" t="str">
        <f>_xll.BDP("BX107404 Corp","ID_CUSIP")</f>
        <v>06415GMJ6</v>
      </c>
      <c r="W2701" t="s">
        <v>1372</v>
      </c>
      <c r="X2701" t="str">
        <f>_xll.BDP("BX107404 Corp","CRNCY")</f>
        <v>CAD</v>
      </c>
      <c r="Y2701" t="s">
        <v>1615</v>
      </c>
      <c r="AA2701">
        <v>285.45999999999998</v>
      </c>
      <c r="AB2701">
        <v>248.46</v>
      </c>
    </row>
    <row r="2702" spans="1:28" x14ac:dyDescent="0.25">
      <c r="A2702" t="s">
        <v>1585</v>
      </c>
      <c r="B2702" t="s">
        <v>31</v>
      </c>
      <c r="C2702" t="s">
        <v>1608</v>
      </c>
      <c r="D2702">
        <v>2.2999999999999998</v>
      </c>
      <c r="E2702" t="s">
        <v>62</v>
      </c>
      <c r="F2702" t="s">
        <v>136</v>
      </c>
      <c r="G2702" t="s">
        <v>35</v>
      </c>
      <c r="H2702" t="str">
        <f>_xll.BDP("BX931651 Corp","SECURITY_DES")</f>
        <v>TD 7.232 PERP</v>
      </c>
      <c r="I2702">
        <v>103.99</v>
      </c>
      <c r="J2702">
        <v>104.5</v>
      </c>
      <c r="K2702">
        <v>278</v>
      </c>
      <c r="L2702">
        <v>256</v>
      </c>
      <c r="M27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2" t="s">
        <v>53</v>
      </c>
      <c r="O2702">
        <v>2000000</v>
      </c>
      <c r="P2702">
        <v>2000000</v>
      </c>
      <c r="Q2702" t="str">
        <f>_xll.BDP("BX931651 Corp","BICS_LEVEL_1_NAME")</f>
        <v>Financials</v>
      </c>
      <c r="R2702">
        <v>5.45</v>
      </c>
      <c r="S2702">
        <v>5.23</v>
      </c>
      <c r="V2702" t="str">
        <f>_xll.BDP("BX931651 Corp","ID_CUSIP")</f>
        <v>89117GHH3</v>
      </c>
      <c r="W2702" t="s">
        <v>1372</v>
      </c>
      <c r="X2702" t="str">
        <f>_xll.BDP("BX931651 Corp","CRNCY")</f>
        <v>CAD</v>
      </c>
      <c r="Y2702" t="s">
        <v>1615</v>
      </c>
      <c r="AA2702">
        <v>276.81</v>
      </c>
      <c r="AB2702">
        <v>254.81</v>
      </c>
    </row>
    <row r="2703" spans="1:28" x14ac:dyDescent="0.25">
      <c r="A2703" t="s">
        <v>1586</v>
      </c>
      <c r="B2703" t="s">
        <v>31</v>
      </c>
      <c r="C2703" t="s">
        <v>1608</v>
      </c>
      <c r="D2703">
        <v>2.37</v>
      </c>
      <c r="E2703" t="s">
        <v>67</v>
      </c>
      <c r="F2703" t="s">
        <v>136</v>
      </c>
      <c r="G2703" t="s">
        <v>35</v>
      </c>
      <c r="H2703" t="str">
        <f>_xll.BDP("BX990775 Corp","SECURITY_DES")</f>
        <v>BMO 7.373 PERP</v>
      </c>
      <c r="I2703">
        <v>104.36</v>
      </c>
      <c r="J2703">
        <v>104.85</v>
      </c>
      <c r="K2703">
        <v>281</v>
      </c>
      <c r="L2703">
        <v>260</v>
      </c>
      <c r="M270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3" t="s">
        <v>53</v>
      </c>
      <c r="O2703">
        <v>2000000</v>
      </c>
      <c r="P2703">
        <v>1000000</v>
      </c>
      <c r="Q2703" t="str">
        <f>_xll.BDP("BX990775 Corp","BICS_LEVEL_1_NAME")</f>
        <v>Financials</v>
      </c>
      <c r="R2703">
        <v>5.48</v>
      </c>
      <c r="S2703">
        <v>5.28</v>
      </c>
      <c r="V2703" t="str">
        <f>_xll.BDP("BX990775 Corp","ID_CUSIP")</f>
        <v>06368D4E1</v>
      </c>
      <c r="W2703" t="s">
        <v>1372</v>
      </c>
      <c r="X2703" t="str">
        <f>_xll.BDP("BX990775 Corp","CRNCY")</f>
        <v>CAD</v>
      </c>
      <c r="Y2703" t="s">
        <v>1615</v>
      </c>
      <c r="AA2703">
        <v>279.17</v>
      </c>
      <c r="AB2703">
        <v>258.18</v>
      </c>
    </row>
    <row r="2704" spans="1:28" x14ac:dyDescent="0.25">
      <c r="A2704" t="s">
        <v>1587</v>
      </c>
      <c r="B2704" t="s">
        <v>31</v>
      </c>
      <c r="C2704" t="s">
        <v>1608</v>
      </c>
      <c r="D2704">
        <v>2.2799999999999998</v>
      </c>
      <c r="E2704" t="s">
        <v>70</v>
      </c>
      <c r="F2704" t="s">
        <v>136</v>
      </c>
      <c r="G2704" t="s">
        <v>35</v>
      </c>
      <c r="H2704" t="str">
        <f>_xll.BDP("BY796082 Corp","SECURITY_DES")</f>
        <v>NACN 7 1/2 11/16/2082</v>
      </c>
      <c r="I2704">
        <v>104.64</v>
      </c>
      <c r="J2704">
        <v>105.39</v>
      </c>
      <c r="K2704">
        <v>273</v>
      </c>
      <c r="L2704">
        <v>240</v>
      </c>
      <c r="M27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4" t="s">
        <v>53</v>
      </c>
      <c r="O2704">
        <v>5000000</v>
      </c>
      <c r="Q2704" t="str">
        <f>_xll.BDP("BY796082 Corp","BICS_LEVEL_1_NAME")</f>
        <v>Financials</v>
      </c>
      <c r="R2704">
        <v>5.41</v>
      </c>
      <c r="S2704">
        <v>5.08</v>
      </c>
      <c r="V2704" t="str">
        <f>_xll.BDP("BY796082 Corp","ID_CUSIP")</f>
        <v>63306AHJ8</v>
      </c>
      <c r="W2704" t="s">
        <v>1372</v>
      </c>
      <c r="X2704" t="str">
        <f>_xll.BDP("BY796082 Corp","CRNCY")</f>
        <v>CAD</v>
      </c>
      <c r="Y2704" t="s">
        <v>1615</v>
      </c>
      <c r="AA2704">
        <v>272.17</v>
      </c>
      <c r="AB2704">
        <v>239.18</v>
      </c>
    </row>
    <row r="2705" spans="1:28" x14ac:dyDescent="0.25">
      <c r="A2705" t="s">
        <v>1588</v>
      </c>
      <c r="B2705" t="s">
        <v>31</v>
      </c>
      <c r="C2705" t="s">
        <v>1608</v>
      </c>
      <c r="D2705">
        <v>2.31</v>
      </c>
      <c r="E2705" t="s">
        <v>62</v>
      </c>
      <c r="F2705" t="s">
        <v>136</v>
      </c>
      <c r="G2705" t="s">
        <v>35</v>
      </c>
      <c r="H2705" t="str">
        <f>_xll.BDP("BY909080 Corp","SECURITY_DES")</f>
        <v>TD 7.283 10/31/2082</v>
      </c>
      <c r="I2705">
        <v>104.15</v>
      </c>
      <c r="J2705">
        <v>104.89</v>
      </c>
      <c r="K2705">
        <v>276</v>
      </c>
      <c r="L2705">
        <v>244</v>
      </c>
      <c r="M270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5" t="s">
        <v>53</v>
      </c>
      <c r="O2705">
        <v>5000000</v>
      </c>
      <c r="Q2705" t="str">
        <f>_xll.BDP("BY909080 Corp","BICS_LEVEL_1_NAME")</f>
        <v>Financials</v>
      </c>
      <c r="R2705">
        <v>5.43</v>
      </c>
      <c r="S2705">
        <v>5.1100000000000003</v>
      </c>
      <c r="V2705" t="str">
        <f>_xll.BDP("BY909080 Corp","ID_CUSIP")</f>
        <v>89117GLM7</v>
      </c>
      <c r="W2705" t="s">
        <v>1372</v>
      </c>
      <c r="X2705" t="str">
        <f>_xll.BDP("BY909080 Corp","CRNCY")</f>
        <v>CAD</v>
      </c>
      <c r="Y2705" t="s">
        <v>1615</v>
      </c>
      <c r="AA2705">
        <v>274.81</v>
      </c>
      <c r="AB2705">
        <v>242.81</v>
      </c>
    </row>
    <row r="2706" spans="1:28" x14ac:dyDescent="0.25">
      <c r="A2706" t="s">
        <v>1589</v>
      </c>
      <c r="B2706" t="s">
        <v>31</v>
      </c>
      <c r="C2706" t="s">
        <v>1608</v>
      </c>
      <c r="D2706">
        <v>2.37</v>
      </c>
      <c r="E2706" t="s">
        <v>67</v>
      </c>
      <c r="F2706" t="s">
        <v>136</v>
      </c>
      <c r="G2706" t="s">
        <v>35</v>
      </c>
      <c r="H2706" t="str">
        <f>_xll.BDP("BY909663 Corp","SECURITY_DES")</f>
        <v>BMO 7.325 11/26/2082</v>
      </c>
      <c r="I2706">
        <v>104.24</v>
      </c>
      <c r="J2706">
        <v>104.86</v>
      </c>
      <c r="K2706">
        <v>281</v>
      </c>
      <c r="L2706">
        <v>255</v>
      </c>
      <c r="M27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6" t="s">
        <v>53</v>
      </c>
      <c r="O2706">
        <v>5000000</v>
      </c>
      <c r="Q2706" t="str">
        <f>_xll.BDP("BY909663 Corp","BICS_LEVEL_1_NAME")</f>
        <v>Financials</v>
      </c>
      <c r="R2706">
        <v>5.49</v>
      </c>
      <c r="S2706">
        <v>5.23</v>
      </c>
      <c r="V2706" t="str">
        <f>_xll.BDP("BY909663 Corp","ID_CUSIP")</f>
        <v>06368D8W7</v>
      </c>
      <c r="W2706" t="s">
        <v>1372</v>
      </c>
      <c r="X2706" t="str">
        <f>_xll.BDP("BY909663 Corp","CRNCY")</f>
        <v>CAD</v>
      </c>
      <c r="Y2706" t="s">
        <v>1615</v>
      </c>
      <c r="AA2706">
        <v>279.18</v>
      </c>
      <c r="AB2706">
        <v>253.18</v>
      </c>
    </row>
    <row r="2707" spans="1:28" x14ac:dyDescent="0.25">
      <c r="A2707" t="s">
        <v>1590</v>
      </c>
      <c r="B2707" t="s">
        <v>31</v>
      </c>
      <c r="C2707" t="s">
        <v>1608</v>
      </c>
      <c r="D2707">
        <v>2.2200000000000002</v>
      </c>
      <c r="E2707" t="s">
        <v>72</v>
      </c>
      <c r="F2707" t="s">
        <v>136</v>
      </c>
      <c r="G2707" t="s">
        <v>35</v>
      </c>
      <c r="H2707" t="str">
        <f>_xll.BDP("BY985998 Corp","SECURITY_DES")</f>
        <v>CM 7.365 PERP</v>
      </c>
      <c r="I2707">
        <v>103.88</v>
      </c>
      <c r="J2707">
        <v>104.37</v>
      </c>
      <c r="K2707">
        <v>290</v>
      </c>
      <c r="L2707">
        <v>268</v>
      </c>
      <c r="M270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7" t="s">
        <v>53</v>
      </c>
      <c r="O2707">
        <v>2000000</v>
      </c>
      <c r="P2707">
        <v>2000000</v>
      </c>
      <c r="Q2707" t="str">
        <f>_xll.BDP("BY985998 Corp","BICS_LEVEL_1_NAME")</f>
        <v>Financials</v>
      </c>
      <c r="R2707">
        <v>5.57</v>
      </c>
      <c r="S2707">
        <v>5.35</v>
      </c>
      <c r="V2707" t="str">
        <f>_xll.BDP("BY985998 Corp","ID_CUSIP")</f>
        <v>13607H8Z8</v>
      </c>
      <c r="W2707" t="s">
        <v>1372</v>
      </c>
      <c r="X2707" t="str">
        <f>_xll.BDP("BY985998 Corp","CRNCY")</f>
        <v>CAD</v>
      </c>
      <c r="Y2707" t="s">
        <v>1615</v>
      </c>
      <c r="AA2707">
        <v>289.62</v>
      </c>
      <c r="AB2707">
        <v>267.61</v>
      </c>
    </row>
    <row r="2708" spans="1:28" x14ac:dyDescent="0.25">
      <c r="A2708" t="s">
        <v>1592</v>
      </c>
      <c r="B2708" t="s">
        <v>31</v>
      </c>
      <c r="C2708" t="s">
        <v>1608</v>
      </c>
      <c r="D2708">
        <v>4.07</v>
      </c>
      <c r="E2708" t="s">
        <v>72</v>
      </c>
      <c r="F2708" t="s">
        <v>136</v>
      </c>
      <c r="G2708" t="s">
        <v>35</v>
      </c>
      <c r="H2708" t="str">
        <f>_xll.BDP("YQ500200 Corp","SECURITY_DES")</f>
        <v>CM 6.369 PERP</v>
      </c>
      <c r="I2708">
        <v>99.16</v>
      </c>
      <c r="J2708">
        <v>99.65</v>
      </c>
      <c r="K2708">
        <v>366</v>
      </c>
      <c r="L2708">
        <v>354</v>
      </c>
      <c r="M270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708" t="s">
        <v>222</v>
      </c>
      <c r="O2708">
        <v>2000000</v>
      </c>
      <c r="P2708">
        <v>2000000</v>
      </c>
      <c r="Q2708" t="str">
        <f>_xll.BDP("YQ500200 Corp","BICS_LEVEL_1_NAME")</f>
        <v>Financials</v>
      </c>
      <c r="R2708">
        <v>6.57</v>
      </c>
      <c r="S2708">
        <v>6.45</v>
      </c>
      <c r="V2708" t="str">
        <f>_xll.BDP("YQ500200 Corp","ID_CUSIP")</f>
        <v>13607PB86</v>
      </c>
      <c r="W2708" t="s">
        <v>1372</v>
      </c>
      <c r="X2708" t="str">
        <f>_xll.BDP("YQ500200 Corp","CRNCY")</f>
        <v>CAD</v>
      </c>
      <c r="Y2708" t="s">
        <v>1615</v>
      </c>
      <c r="AA2708">
        <v>365.14</v>
      </c>
      <c r="AB2708">
        <v>353.14</v>
      </c>
    </row>
    <row r="2709" spans="1:28" x14ac:dyDescent="0.25">
      <c r="A2709" t="s">
        <v>1593</v>
      </c>
      <c r="B2709" t="s">
        <v>31</v>
      </c>
      <c r="C2709" t="s">
        <v>1608</v>
      </c>
      <c r="D2709">
        <v>4.0599999999999996</v>
      </c>
      <c r="E2709" t="s">
        <v>72</v>
      </c>
      <c r="F2709" t="s">
        <v>136</v>
      </c>
      <c r="G2709" t="s">
        <v>35</v>
      </c>
      <c r="H2709" t="str">
        <f>_xll.BDP("YQ500202 Corp","SECURITY_DES")</f>
        <v>CM 6.369 04/28/2085</v>
      </c>
      <c r="I2709">
        <v>98.98</v>
      </c>
      <c r="J2709">
        <v>99.48</v>
      </c>
      <c r="K2709">
        <v>370</v>
      </c>
      <c r="L2709">
        <v>358</v>
      </c>
      <c r="M270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709" t="s">
        <v>222</v>
      </c>
      <c r="O2709">
        <v>5000000</v>
      </c>
      <c r="P2709">
        <v>1000000</v>
      </c>
      <c r="Q2709" t="str">
        <f>_xll.BDP("YQ500202 Corp","BICS_LEVEL_1_NAME")</f>
        <v>Financials</v>
      </c>
      <c r="R2709">
        <v>6.61</v>
      </c>
      <c r="S2709">
        <v>6.49</v>
      </c>
      <c r="V2709" t="str">
        <f>_xll.BDP("YQ500202 Corp","ID_CUSIP")</f>
        <v>13607PB29</v>
      </c>
      <c r="W2709" t="s">
        <v>1372</v>
      </c>
      <c r="X2709" t="str">
        <f>_xll.BDP("YQ500202 Corp","CRNCY")</f>
        <v>CAD</v>
      </c>
      <c r="Y2709" t="s">
        <v>1615</v>
      </c>
      <c r="AA2709">
        <v>369.36</v>
      </c>
      <c r="AB2709">
        <v>357.16</v>
      </c>
    </row>
    <row r="2710" spans="1:28" x14ac:dyDescent="0.25">
      <c r="A2710" t="s">
        <v>1594</v>
      </c>
      <c r="B2710" t="s">
        <v>31</v>
      </c>
      <c r="C2710" t="s">
        <v>1608</v>
      </c>
      <c r="D2710">
        <v>3.78</v>
      </c>
      <c r="E2710" t="s">
        <v>62</v>
      </c>
      <c r="F2710" t="s">
        <v>136</v>
      </c>
      <c r="G2710" t="s">
        <v>35</v>
      </c>
      <c r="H2710" t="str">
        <f>_xll.BDP("YT919559 Corp","SECURITY_DES")</f>
        <v>TD 5.909 01/31/2085</v>
      </c>
      <c r="I2710">
        <v>95.11</v>
      </c>
      <c r="J2710">
        <v>95.86</v>
      </c>
      <c r="K2710">
        <v>436</v>
      </c>
      <c r="L2710">
        <v>416</v>
      </c>
      <c r="M271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10" t="s">
        <v>60</v>
      </c>
      <c r="O2710">
        <v>5000000</v>
      </c>
      <c r="P2710">
        <v>1000000</v>
      </c>
      <c r="Q2710" t="str">
        <f>_xll.BDP("YT919559 Corp","BICS_LEVEL_1_NAME")</f>
        <v>Financials</v>
      </c>
      <c r="R2710">
        <v>7.17</v>
      </c>
      <c r="S2710">
        <v>6.97</v>
      </c>
      <c r="V2710" t="str">
        <f>_xll.BDP("YT919559 Corp","ID_CUSIP")</f>
        <v>89116CVK0</v>
      </c>
      <c r="W2710" t="s">
        <v>1372</v>
      </c>
      <c r="X2710" t="str">
        <f>_xll.BDP("YT919559 Corp","CRNCY")</f>
        <v>CAD</v>
      </c>
      <c r="Y2710" t="s">
        <v>1615</v>
      </c>
      <c r="AA2710">
        <v>433.55</v>
      </c>
      <c r="AB2710">
        <v>413.55</v>
      </c>
    </row>
    <row r="2711" spans="1:28" x14ac:dyDescent="0.25">
      <c r="A2711" t="s">
        <v>1595</v>
      </c>
      <c r="B2711" t="s">
        <v>31</v>
      </c>
      <c r="C2711" t="s">
        <v>1608</v>
      </c>
      <c r="D2711">
        <v>3.72</v>
      </c>
      <c r="E2711" t="s">
        <v>1138</v>
      </c>
      <c r="F2711" t="s">
        <v>136</v>
      </c>
      <c r="G2711" t="s">
        <v>35</v>
      </c>
      <c r="H2711" t="str">
        <f>_xll.BDP("YW309154 Corp","SECURITY_DES")</f>
        <v>EQBCN 8 10/31/2084</v>
      </c>
      <c r="I2711">
        <v>102.38</v>
      </c>
      <c r="J2711">
        <v>102.9</v>
      </c>
      <c r="K2711">
        <v>448</v>
      </c>
      <c r="L2711">
        <v>434</v>
      </c>
      <c r="M271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11" t="s">
        <v>60</v>
      </c>
      <c r="O2711">
        <v>2000000</v>
      </c>
      <c r="Q2711" t="str">
        <f>_xll.BDP("YW309154 Corp","BICS_LEVEL_1_NAME")</f>
        <v>Financials</v>
      </c>
      <c r="R2711">
        <v>7.35</v>
      </c>
      <c r="S2711">
        <v>7.21</v>
      </c>
      <c r="V2711" t="str">
        <f>_xll.BDP("YW309154 Corp","ID_CUSIP")</f>
        <v>26886RAB0</v>
      </c>
      <c r="W2711" t="s">
        <v>1372</v>
      </c>
      <c r="X2711" t="str">
        <f>_xll.BDP("YW309154 Corp","CRNCY")</f>
        <v>CAD</v>
      </c>
      <c r="Y2711" t="s">
        <v>1615</v>
      </c>
      <c r="AA2711">
        <v>447.49</v>
      </c>
      <c r="AB2711">
        <v>433.49</v>
      </c>
    </row>
    <row r="2712" spans="1:28" x14ac:dyDescent="0.25">
      <c r="A2712" t="s">
        <v>1596</v>
      </c>
      <c r="B2712" t="s">
        <v>31</v>
      </c>
      <c r="C2712" t="s">
        <v>1608</v>
      </c>
      <c r="D2712">
        <v>3.79</v>
      </c>
      <c r="E2712" t="s">
        <v>74</v>
      </c>
      <c r="F2712" t="s">
        <v>136</v>
      </c>
      <c r="G2712" t="s">
        <v>35</v>
      </c>
      <c r="H2712" t="str">
        <f>_xll.BDP("YW502416 Corp","SECURITY_DES")</f>
        <v>RY 6.698 PERP</v>
      </c>
      <c r="I2712">
        <v>100.49</v>
      </c>
      <c r="J2712">
        <v>100.98</v>
      </c>
      <c r="K2712">
        <v>370</v>
      </c>
      <c r="L2712">
        <v>357</v>
      </c>
      <c r="M271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12" t="s">
        <v>60</v>
      </c>
      <c r="O2712">
        <v>2000000</v>
      </c>
      <c r="P2712">
        <v>5000000</v>
      </c>
      <c r="Q2712" t="str">
        <f>_xll.BDP("YW502416 Corp","BICS_LEVEL_1_NAME")</f>
        <v>Financials</v>
      </c>
      <c r="R2712">
        <v>6.57</v>
      </c>
      <c r="S2712">
        <v>6.44</v>
      </c>
      <c r="V2712" t="str">
        <f>_xll.BDP("YW502416 Corp","ID_CUSIP")</f>
        <v>7800866S8</v>
      </c>
      <c r="W2712" t="s">
        <v>1372</v>
      </c>
      <c r="X2712" t="str">
        <f>_xll.BDP("YW502416 Corp","CRNCY")</f>
        <v>CAD</v>
      </c>
      <c r="Y2712" t="s">
        <v>1615</v>
      </c>
      <c r="AA2712">
        <v>368.98</v>
      </c>
      <c r="AB2712">
        <v>355.98</v>
      </c>
    </row>
    <row r="2713" spans="1:28" x14ac:dyDescent="0.25">
      <c r="A2713" t="s">
        <v>1597</v>
      </c>
      <c r="B2713" t="s">
        <v>31</v>
      </c>
      <c r="C2713" t="s">
        <v>1608</v>
      </c>
      <c r="D2713">
        <v>3.7</v>
      </c>
      <c r="E2713" t="s">
        <v>1013</v>
      </c>
      <c r="F2713" t="s">
        <v>136</v>
      </c>
      <c r="G2713" t="s">
        <v>35</v>
      </c>
      <c r="H2713" t="str">
        <f>_xll.BDP("YX827218 Corp","SECURITY_DES")</f>
        <v>IAGCN 6.921 09/30/2084</v>
      </c>
      <c r="I2713">
        <v>101.24</v>
      </c>
      <c r="J2713">
        <v>101.72</v>
      </c>
      <c r="K2713">
        <v>371</v>
      </c>
      <c r="L2713">
        <v>358</v>
      </c>
      <c r="M27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13" t="s">
        <v>60</v>
      </c>
      <c r="O2713">
        <v>2000000</v>
      </c>
      <c r="Q2713" t="str">
        <f>_xll.BDP("YX827218 Corp","BICS_LEVEL_1_NAME")</f>
        <v>Financials</v>
      </c>
      <c r="R2713">
        <v>6.58</v>
      </c>
      <c r="S2713">
        <v>6.45</v>
      </c>
      <c r="V2713" t="str">
        <f>_xll.BDP("YX827218 Corp","ID_CUSIP")</f>
        <v>45075EAF1</v>
      </c>
      <c r="W2713" t="s">
        <v>1372</v>
      </c>
      <c r="X2713" t="str">
        <f>_xll.BDP("YX827218 Corp","CRNCY")</f>
        <v>CAD</v>
      </c>
      <c r="Y2713" t="s">
        <v>1615</v>
      </c>
      <c r="AA2713">
        <v>371.14</v>
      </c>
      <c r="AB2713">
        <v>358.14</v>
      </c>
    </row>
    <row r="2714" spans="1:28" x14ac:dyDescent="0.25">
      <c r="A2714" t="s">
        <v>1598</v>
      </c>
      <c r="B2714" t="s">
        <v>31</v>
      </c>
      <c r="C2714" t="s">
        <v>1608</v>
      </c>
      <c r="D2714">
        <v>3.58</v>
      </c>
      <c r="E2714" t="s">
        <v>72</v>
      </c>
      <c r="F2714" t="s">
        <v>136</v>
      </c>
      <c r="G2714" t="s">
        <v>35</v>
      </c>
      <c r="H2714" t="str">
        <f>_xll.BDP("YX857721 Corp","SECURITY_DES")</f>
        <v>CM 6.987 07/28/2084</v>
      </c>
      <c r="I2714">
        <v>101.61</v>
      </c>
      <c r="J2714">
        <v>102.12</v>
      </c>
      <c r="K2714">
        <v>370</v>
      </c>
      <c r="L2714">
        <v>356</v>
      </c>
      <c r="M271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14" t="s">
        <v>111</v>
      </c>
      <c r="O2714">
        <v>2000000</v>
      </c>
      <c r="P2714">
        <v>2000000</v>
      </c>
      <c r="Q2714" t="str">
        <f>_xll.BDP("YX857721 Corp","BICS_LEVEL_1_NAME")</f>
        <v>Financials</v>
      </c>
      <c r="R2714">
        <v>6.53</v>
      </c>
      <c r="S2714">
        <v>6.39</v>
      </c>
      <c r="V2714" t="str">
        <f>_xll.BDP("YX857721 Corp","ID_CUSIP")</f>
        <v>13607PCM4</v>
      </c>
      <c r="W2714" t="s">
        <v>1372</v>
      </c>
      <c r="X2714" t="str">
        <f>_xll.BDP("YX857721 Corp","CRNCY")</f>
        <v>CAD</v>
      </c>
      <c r="Y2714" t="s">
        <v>1615</v>
      </c>
      <c r="AA2714">
        <v>367.66</v>
      </c>
      <c r="AB2714">
        <v>353.66</v>
      </c>
    </row>
    <row r="2715" spans="1:28" x14ac:dyDescent="0.25">
      <c r="A2715" t="s">
        <v>1599</v>
      </c>
      <c r="B2715" t="s">
        <v>31</v>
      </c>
      <c r="C2715" t="s">
        <v>1608</v>
      </c>
      <c r="D2715">
        <v>3.41</v>
      </c>
      <c r="E2715" t="s">
        <v>72</v>
      </c>
      <c r="F2715" t="s">
        <v>136</v>
      </c>
      <c r="G2715" t="s">
        <v>35</v>
      </c>
      <c r="H2715" t="str">
        <f>_xll.BDP("ZD481662 Corp","SECURITY_DES")</f>
        <v>CM 7.337 PERP</v>
      </c>
      <c r="I2715">
        <v>103.76</v>
      </c>
      <c r="J2715">
        <v>104.24</v>
      </c>
      <c r="K2715">
        <v>338</v>
      </c>
      <c r="L2715">
        <v>324</v>
      </c>
      <c r="M271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15" t="s">
        <v>111</v>
      </c>
      <c r="O2715">
        <v>2000000</v>
      </c>
      <c r="P2715">
        <v>2000000</v>
      </c>
      <c r="Q2715" t="str">
        <f>_xll.BDP("ZD481662 Corp","BICS_LEVEL_1_NAME")</f>
        <v>Financials</v>
      </c>
      <c r="R2715">
        <v>6.21</v>
      </c>
      <c r="S2715">
        <v>6.07</v>
      </c>
      <c r="V2715" t="str">
        <f>_xll.BDP("ZD481662 Corp","ID_CUSIP")</f>
        <v>13607L2Q5</v>
      </c>
      <c r="W2715" t="s">
        <v>1372</v>
      </c>
      <c r="X2715" t="str">
        <f>_xll.BDP("ZD481662 Corp","CRNCY")</f>
        <v>CAD</v>
      </c>
      <c r="Y2715" t="s">
        <v>1615</v>
      </c>
      <c r="AA2715">
        <v>337.95</v>
      </c>
      <c r="AB2715">
        <v>323.95</v>
      </c>
    </row>
    <row r="2716" spans="1:28" x14ac:dyDescent="0.25">
      <c r="A2716" t="s">
        <v>1601</v>
      </c>
      <c r="B2716" t="s">
        <v>31</v>
      </c>
      <c r="C2716" t="s">
        <v>1608</v>
      </c>
      <c r="D2716">
        <v>3.34</v>
      </c>
      <c r="E2716" t="s">
        <v>74</v>
      </c>
      <c r="F2716" t="s">
        <v>136</v>
      </c>
      <c r="G2716" t="s">
        <v>35</v>
      </c>
      <c r="H2716" t="str">
        <f>_xll.BDP("ZF443913 Corp","SECURITY_DES")</f>
        <v>RY 7.408 PERP</v>
      </c>
      <c r="I2716">
        <v>104.61</v>
      </c>
      <c r="J2716">
        <v>105.11</v>
      </c>
      <c r="K2716">
        <v>320</v>
      </c>
      <c r="L2716">
        <v>305</v>
      </c>
      <c r="M27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16" t="s">
        <v>36</v>
      </c>
      <c r="O2716">
        <v>3000000</v>
      </c>
      <c r="Q2716" t="str">
        <f>_xll.BDP("ZF443913 Corp","BICS_LEVEL_1_NAME")</f>
        <v>Financials</v>
      </c>
      <c r="R2716">
        <v>5.99</v>
      </c>
      <c r="S2716">
        <v>5.84</v>
      </c>
      <c r="V2716" t="str">
        <f>_xll.BDP("ZF443913 Corp","ID_CUSIP")</f>
        <v>780086X66</v>
      </c>
      <c r="W2716" t="s">
        <v>1372</v>
      </c>
      <c r="X2716" t="str">
        <f>_xll.BDP("ZF443913 Corp","CRNCY")</f>
        <v>CAD</v>
      </c>
      <c r="Y2716" t="s">
        <v>1615</v>
      </c>
      <c r="AA2716">
        <v>316.72000000000003</v>
      </c>
      <c r="AB2716">
        <v>301.72000000000003</v>
      </c>
    </row>
    <row r="2717" spans="1:28" x14ac:dyDescent="0.25">
      <c r="A2717" t="s">
        <v>1314</v>
      </c>
      <c r="B2717" t="s">
        <v>31</v>
      </c>
      <c r="C2717" t="s">
        <v>1608</v>
      </c>
      <c r="D2717">
        <v>2.69</v>
      </c>
      <c r="E2717" t="s">
        <v>1309</v>
      </c>
      <c r="F2717" t="s">
        <v>136</v>
      </c>
      <c r="G2717" t="s">
        <v>35</v>
      </c>
      <c r="H2717" t="str">
        <f>_xll.BDP("ZK376540 Corp","SECURITY_DES")</f>
        <v>COCAPS 8 7/8 05/02/33</v>
      </c>
      <c r="I2717">
        <v>104.92</v>
      </c>
      <c r="J2717">
        <v>105.65</v>
      </c>
      <c r="K2717">
        <v>427</v>
      </c>
      <c r="L2717">
        <v>400</v>
      </c>
      <c r="M27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17" t="s">
        <v>63</v>
      </c>
      <c r="Q2717" t="str">
        <f>_xll.BDP("ZK376540 Corp","BICS_LEVEL_1_NAME")</f>
        <v>Financials</v>
      </c>
      <c r="R2717">
        <v>6.99</v>
      </c>
      <c r="S2717">
        <v>6.72</v>
      </c>
      <c r="V2717" t="str">
        <f>_xll.BDP("ZK376540 Corp","ID_CUSIP")</f>
        <v>190330AN0</v>
      </c>
      <c r="W2717" t="s">
        <v>1372</v>
      </c>
      <c r="X2717" t="str">
        <f>_xll.BDP("ZK376540 Corp","CRNCY")</f>
        <v>CAD</v>
      </c>
      <c r="Y2717" t="s">
        <v>1615</v>
      </c>
      <c r="AA2717">
        <v>424.92</v>
      </c>
      <c r="AB2717">
        <v>397.92</v>
      </c>
    </row>
    <row r="2718" spans="1:28" x14ac:dyDescent="0.25">
      <c r="A2718" t="s">
        <v>1602</v>
      </c>
      <c r="B2718" t="s">
        <v>31</v>
      </c>
      <c r="C2718" t="s">
        <v>1608</v>
      </c>
      <c r="D2718">
        <v>2.8</v>
      </c>
      <c r="E2718" t="s">
        <v>989</v>
      </c>
      <c r="F2718" t="s">
        <v>136</v>
      </c>
      <c r="G2718" t="s">
        <v>35</v>
      </c>
      <c r="H2718" t="str">
        <f>_xll.BDP("ZL353552 Corp","SECURITY_DES")</f>
        <v>IFCCN 7.338 06/30/2083</v>
      </c>
      <c r="I2718">
        <v>104.4</v>
      </c>
      <c r="J2718">
        <v>104.9</v>
      </c>
      <c r="K2718">
        <v>294</v>
      </c>
      <c r="L2718">
        <v>276</v>
      </c>
      <c r="M27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18" t="s">
        <v>36</v>
      </c>
      <c r="O2718">
        <v>2000000</v>
      </c>
      <c r="Q2718" t="str">
        <f>_xll.BDP("ZL353552 Corp","BICS_LEVEL_1_NAME")</f>
        <v>Financials</v>
      </c>
      <c r="R2718">
        <v>5.73</v>
      </c>
      <c r="S2718">
        <v>5.55</v>
      </c>
      <c r="V2718" t="str">
        <f>_xll.BDP("ZL353552 Corp","ID_CUSIP")</f>
        <v>45823TAM8</v>
      </c>
      <c r="W2718" t="s">
        <v>1372</v>
      </c>
      <c r="X2718" t="str">
        <f>_xll.BDP("ZL353552 Corp","CRNCY")</f>
        <v>CAD</v>
      </c>
      <c r="Y2718" t="s">
        <v>1615</v>
      </c>
      <c r="AA2718">
        <v>297.64</v>
      </c>
      <c r="AB2718">
        <v>279.64</v>
      </c>
    </row>
    <row r="2719" spans="1:28" x14ac:dyDescent="0.25">
      <c r="A2719" t="s">
        <v>1603</v>
      </c>
      <c r="B2719" t="s">
        <v>31</v>
      </c>
      <c r="C2719" t="s">
        <v>1608</v>
      </c>
      <c r="D2719">
        <v>0.38</v>
      </c>
      <c r="E2719" t="s">
        <v>70</v>
      </c>
      <c r="F2719" t="s">
        <v>136</v>
      </c>
      <c r="G2719" t="s">
        <v>35</v>
      </c>
      <c r="H2719" t="str">
        <f>_xll.BDP("ZO273110 Corp","SECURITY_DES")</f>
        <v>NACN 4.3 11/15/2080</v>
      </c>
      <c r="I2719">
        <v>99.59</v>
      </c>
      <c r="J2719">
        <v>99.84</v>
      </c>
      <c r="K2719">
        <v>270</v>
      </c>
      <c r="L2719">
        <v>206</v>
      </c>
      <c r="M271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19" t="s">
        <v>335</v>
      </c>
      <c r="O2719">
        <v>2000000</v>
      </c>
      <c r="P2719">
        <v>2000000</v>
      </c>
      <c r="Q2719" t="str">
        <f>_xll.BDP("ZO273110 Corp","BICS_LEVEL_1_NAME")</f>
        <v>Financials</v>
      </c>
      <c r="R2719">
        <v>5.33</v>
      </c>
      <c r="S2719">
        <v>4.68</v>
      </c>
      <c r="V2719" t="str">
        <f>_xll.BDP("ZO273110 Corp","ID_CUSIP")</f>
        <v>63306AGL4</v>
      </c>
      <c r="W2719" t="s">
        <v>1372</v>
      </c>
      <c r="X2719" t="str">
        <f>_xll.BDP("ZO273110 Corp","CRNCY")</f>
        <v>CAD</v>
      </c>
      <c r="Y2719" t="s">
        <v>1615</v>
      </c>
      <c r="AA2719">
        <v>270.24</v>
      </c>
      <c r="AB2719">
        <v>206.26</v>
      </c>
    </row>
    <row r="2720" spans="1:28" x14ac:dyDescent="0.25">
      <c r="A2720" t="s">
        <v>1605</v>
      </c>
      <c r="B2720" t="s">
        <v>31</v>
      </c>
      <c r="C2720" t="s">
        <v>1608</v>
      </c>
      <c r="D2720">
        <v>0.41</v>
      </c>
      <c r="E2720" t="s">
        <v>67</v>
      </c>
      <c r="F2720" t="s">
        <v>136</v>
      </c>
      <c r="G2720" t="s">
        <v>35</v>
      </c>
      <c r="H2720" t="str">
        <f>_xll.BDP("ZO401645 Corp","SECURITY_DES")</f>
        <v>BMO 4.3 11/26/2080</v>
      </c>
      <c r="I2720">
        <v>99.6</v>
      </c>
      <c r="J2720">
        <v>99.75</v>
      </c>
      <c r="K2720">
        <v>257</v>
      </c>
      <c r="L2720">
        <v>221</v>
      </c>
      <c r="M272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20" t="s">
        <v>335</v>
      </c>
      <c r="O2720">
        <v>3000000</v>
      </c>
      <c r="P2720">
        <v>3000000</v>
      </c>
      <c r="Q2720" t="str">
        <f>_xll.BDP("ZO401645 Corp","BICS_LEVEL_1_NAME")</f>
        <v>Financials</v>
      </c>
      <c r="R2720">
        <v>5.21</v>
      </c>
      <c r="S2720">
        <v>4.84</v>
      </c>
      <c r="V2720" t="str">
        <f>_xll.BDP("ZO401645 Corp","ID_CUSIP")</f>
        <v>06368DJQ8</v>
      </c>
      <c r="W2720" t="s">
        <v>1372</v>
      </c>
      <c r="X2720" t="str">
        <f>_xll.BDP("ZO401645 Corp","CRNCY")</f>
        <v>CAD</v>
      </c>
      <c r="Y2720" t="s">
        <v>1615</v>
      </c>
      <c r="AA2720">
        <v>257.2</v>
      </c>
      <c r="AB2720">
        <v>221.22</v>
      </c>
    </row>
    <row r="2721" spans="1:29" x14ac:dyDescent="0.25">
      <c r="A2721" t="s">
        <v>1606</v>
      </c>
      <c r="B2721" t="s">
        <v>31</v>
      </c>
      <c r="C2721" t="s">
        <v>1608</v>
      </c>
      <c r="D2721">
        <v>0.34</v>
      </c>
      <c r="E2721" t="s">
        <v>72</v>
      </c>
      <c r="F2721" t="s">
        <v>136</v>
      </c>
      <c r="G2721" t="s">
        <v>35</v>
      </c>
      <c r="H2721" t="str">
        <f>_xll.BDP("ZO424822 Corp","SECURITY_DES")</f>
        <v>CM 4 3/8 10/28/2080</v>
      </c>
      <c r="I2721">
        <v>99.69</v>
      </c>
      <c r="J2721">
        <v>99.84</v>
      </c>
      <c r="K2721">
        <v>259</v>
      </c>
      <c r="L2721">
        <v>217</v>
      </c>
      <c r="M272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721" t="s">
        <v>335</v>
      </c>
      <c r="O2721">
        <v>3000000</v>
      </c>
      <c r="P2721">
        <v>3000000</v>
      </c>
      <c r="Q2721" t="str">
        <f>_xll.BDP("ZO424822 Corp","BICS_LEVEL_1_NAME")</f>
        <v>Financials</v>
      </c>
      <c r="R2721">
        <v>5.23</v>
      </c>
      <c r="S2721">
        <v>4.78</v>
      </c>
      <c r="V2721" t="str">
        <f>_xll.BDP("ZO424822 Corp","ID_CUSIP")</f>
        <v>13607HCD2</v>
      </c>
      <c r="W2721" t="s">
        <v>1372</v>
      </c>
      <c r="X2721" t="str">
        <f>_xll.BDP("ZO424822 Corp","CRNCY")</f>
        <v>CAD</v>
      </c>
      <c r="Y2721" t="s">
        <v>1615</v>
      </c>
      <c r="AA2721">
        <v>259.39999999999998</v>
      </c>
      <c r="AB2721">
        <v>217.39</v>
      </c>
    </row>
    <row r="2722" spans="1:29" x14ac:dyDescent="0.25">
      <c r="A2722" t="s">
        <v>1175</v>
      </c>
      <c r="B2722" t="s">
        <v>31</v>
      </c>
      <c r="C2722" t="s">
        <v>1608</v>
      </c>
      <c r="D2722">
        <v>11.92</v>
      </c>
      <c r="E2722" t="s">
        <v>1176</v>
      </c>
      <c r="F2722" t="s">
        <v>587</v>
      </c>
      <c r="G2722" t="s">
        <v>35</v>
      </c>
      <c r="H2722" t="str">
        <f>_xll.BDP("AN283161 Corp","SECURITY_DES")</f>
        <v>AERMON 3.36 04/24/47</v>
      </c>
      <c r="I2722">
        <v>81.763999999999996</v>
      </c>
      <c r="J2722">
        <v>82.363</v>
      </c>
      <c r="K2722">
        <v>109</v>
      </c>
      <c r="L2722">
        <v>104</v>
      </c>
      <c r="M27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22" t="s">
        <v>42</v>
      </c>
      <c r="O2722">
        <v>3000000</v>
      </c>
      <c r="P2722">
        <v>3000000</v>
      </c>
      <c r="Q2722" t="str">
        <f>_xll.BDP("AN283161 Corp","BICS_LEVEL_1_NAME")</f>
        <v>Industrials</v>
      </c>
      <c r="R2722">
        <v>4.7</v>
      </c>
      <c r="S2722">
        <v>4.6500000000000004</v>
      </c>
      <c r="V2722" t="str">
        <f>_xll.BDP("AN283161 Corp","ID_CUSIP")</f>
        <v>007863AK9</v>
      </c>
      <c r="W2722" t="s">
        <v>1040</v>
      </c>
      <c r="X2722" t="str">
        <f>_xll.BDP("AN283161 Corp","CRNCY")</f>
        <v>CAD</v>
      </c>
      <c r="Y2722" t="s">
        <v>1617</v>
      </c>
      <c r="AA2722">
        <v>113.48</v>
      </c>
      <c r="AB2722">
        <v>108.48</v>
      </c>
      <c r="AC2722">
        <v>4.71</v>
      </c>
    </row>
    <row r="2723" spans="1:29" x14ac:dyDescent="0.25">
      <c r="A2723" t="s">
        <v>1182</v>
      </c>
      <c r="B2723" t="s">
        <v>31</v>
      </c>
      <c r="C2723" t="s">
        <v>1608</v>
      </c>
      <c r="D2723">
        <v>8.56</v>
      </c>
      <c r="E2723" t="s">
        <v>1183</v>
      </c>
      <c r="F2723" t="s">
        <v>587</v>
      </c>
      <c r="G2723" t="s">
        <v>35</v>
      </c>
      <c r="H2723" t="str">
        <f>_xll.BDP("AR947248 Corp","SECURITY_DES")</f>
        <v>GTAAIR 3.26 06/01/37</v>
      </c>
      <c r="I2723">
        <v>88.543999999999997</v>
      </c>
      <c r="J2723">
        <v>88.972999999999999</v>
      </c>
      <c r="K2723">
        <v>123</v>
      </c>
      <c r="L2723">
        <v>118</v>
      </c>
      <c r="M272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723" t="s">
        <v>46</v>
      </c>
      <c r="O2723">
        <v>0</v>
      </c>
      <c r="P2723">
        <v>0</v>
      </c>
      <c r="Q2723" t="str">
        <f>_xll.BDP("AR947248 Corp","BICS_LEVEL_1_NAME")</f>
        <v>Industrials</v>
      </c>
      <c r="R2723">
        <v>4.51</v>
      </c>
      <c r="S2723">
        <v>4.46</v>
      </c>
      <c r="V2723" t="str">
        <f>_xll.BDP("AR947248 Corp","ID_CUSIP")</f>
        <v>39191ZBB4</v>
      </c>
      <c r="W2723" t="s">
        <v>1040</v>
      </c>
      <c r="X2723" t="str">
        <f>_xll.BDP("AR947248 Corp","CRNCY")</f>
        <v>CAD</v>
      </c>
      <c r="Y2723" t="s">
        <v>1617</v>
      </c>
      <c r="AA2723">
        <v>111.33</v>
      </c>
      <c r="AB2723">
        <v>106.33</v>
      </c>
      <c r="AC2723">
        <v>4.5</v>
      </c>
    </row>
    <row r="2724" spans="1:29" x14ac:dyDescent="0.25">
      <c r="A2724" t="s">
        <v>1188</v>
      </c>
      <c r="B2724" t="s">
        <v>31</v>
      </c>
      <c r="C2724" t="s">
        <v>1608</v>
      </c>
      <c r="D2724">
        <v>12.7</v>
      </c>
      <c r="E2724" t="s">
        <v>1189</v>
      </c>
      <c r="F2724" t="s">
        <v>587</v>
      </c>
      <c r="G2724" t="s">
        <v>35</v>
      </c>
      <c r="H2724" t="str">
        <f>_xll.BDP("AV798174 Corp","SECURITY_DES")</f>
        <v>VANAIR 3.656 11/23/48</v>
      </c>
      <c r="I2724">
        <v>85.22</v>
      </c>
      <c r="J2724">
        <v>85.858000000000004</v>
      </c>
      <c r="K2724">
        <v>109</v>
      </c>
      <c r="L2724">
        <v>104</v>
      </c>
      <c r="M27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24" t="s">
        <v>42</v>
      </c>
      <c r="O2724">
        <v>2000000</v>
      </c>
      <c r="P2724">
        <v>2000000</v>
      </c>
      <c r="Q2724" t="str">
        <f>_xll.BDP("AV798174 Corp","BICS_LEVEL_1_NAME")</f>
        <v>Industrials</v>
      </c>
      <c r="R2724">
        <v>4.7</v>
      </c>
      <c r="S2724">
        <v>4.6500000000000004</v>
      </c>
      <c r="V2724" t="str">
        <f>_xll.BDP("AV798174 Corp","ID_CUSIP")</f>
        <v>92157WAB3</v>
      </c>
      <c r="W2724" t="s">
        <v>1040</v>
      </c>
      <c r="X2724" t="str">
        <f>_xll.BDP("AV798174 Corp","CRNCY")</f>
        <v>CAD</v>
      </c>
      <c r="Y2724" t="s">
        <v>1617</v>
      </c>
      <c r="AA2724">
        <v>110.23</v>
      </c>
      <c r="AB2724">
        <v>105.23</v>
      </c>
      <c r="AC2724">
        <v>4.71</v>
      </c>
    </row>
    <row r="2725" spans="1:29" x14ac:dyDescent="0.25">
      <c r="A2725" t="s">
        <v>1197</v>
      </c>
      <c r="B2725" t="s">
        <v>31</v>
      </c>
      <c r="C2725" t="s">
        <v>1608</v>
      </c>
      <c r="D2725">
        <v>3.55</v>
      </c>
      <c r="E2725" t="s">
        <v>1183</v>
      </c>
      <c r="F2725" t="s">
        <v>587</v>
      </c>
      <c r="G2725" t="s">
        <v>35</v>
      </c>
      <c r="H2725" t="str">
        <f>_xll.BDP("AX986061 Corp","SECURITY_DES")</f>
        <v>GTAAIR 2.73 04/03/29</v>
      </c>
      <c r="I2725">
        <v>97.953000000000003</v>
      </c>
      <c r="J2725">
        <v>98.131</v>
      </c>
      <c r="K2725">
        <v>48</v>
      </c>
      <c r="L2725">
        <v>43</v>
      </c>
      <c r="M272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25" t="s">
        <v>149</v>
      </c>
      <c r="O2725">
        <v>5000000</v>
      </c>
      <c r="P2725">
        <v>0</v>
      </c>
      <c r="Q2725" t="str">
        <f>_xll.BDP("AX986061 Corp","BICS_LEVEL_1_NAME")</f>
        <v>Industrials</v>
      </c>
      <c r="R2725">
        <v>3.3</v>
      </c>
      <c r="S2725">
        <v>3.25</v>
      </c>
      <c r="V2725" t="str">
        <f>_xll.BDP("AX986061 Corp","ID_CUSIP")</f>
        <v>39191ZBC2</v>
      </c>
      <c r="W2725" t="s">
        <v>1040</v>
      </c>
      <c r="X2725" t="str">
        <f>_xll.BDP("AX986061 Corp","CRNCY")</f>
        <v>CAD</v>
      </c>
      <c r="Y2725" t="s">
        <v>1617</v>
      </c>
      <c r="Z2725" t="s">
        <v>43</v>
      </c>
      <c r="AA2725">
        <v>46.5</v>
      </c>
      <c r="AB2725">
        <v>41.5</v>
      </c>
      <c r="AC2725">
        <v>3.3</v>
      </c>
    </row>
    <row r="2726" spans="1:29" x14ac:dyDescent="0.25">
      <c r="A2726" t="s">
        <v>1200</v>
      </c>
      <c r="B2726" t="s">
        <v>31</v>
      </c>
      <c r="C2726" t="s">
        <v>1608</v>
      </c>
      <c r="D2726">
        <v>12.12</v>
      </c>
      <c r="E2726" t="s">
        <v>1176</v>
      </c>
      <c r="F2726" t="s">
        <v>587</v>
      </c>
      <c r="G2726" t="s">
        <v>35</v>
      </c>
      <c r="H2726" t="str">
        <f>_xll.BDP("BH963353 Corp","SECURITY_DES")</f>
        <v>AERMON 3.03 04/21/50</v>
      </c>
      <c r="I2726">
        <v>75.614000000000004</v>
      </c>
      <c r="J2726">
        <v>76.222999999999999</v>
      </c>
      <c r="K2726">
        <v>109</v>
      </c>
      <c r="L2726">
        <v>104</v>
      </c>
      <c r="M27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26" t="s">
        <v>42</v>
      </c>
      <c r="O2726">
        <v>5000000</v>
      </c>
      <c r="P2726">
        <v>0</v>
      </c>
      <c r="Q2726" t="str">
        <f>_xll.BDP("BH963353 Corp","BICS_LEVEL_1_NAME")</f>
        <v>Industrials</v>
      </c>
      <c r="R2726">
        <v>4.7</v>
      </c>
      <c r="S2726">
        <v>4.6500000000000004</v>
      </c>
      <c r="V2726" t="str">
        <f>_xll.BDP("BH963353 Corp","ID_CUSIP")</f>
        <v>007863AL7</v>
      </c>
      <c r="W2726" t="s">
        <v>1040</v>
      </c>
      <c r="X2726" t="str">
        <f>_xll.BDP("BH963353 Corp","CRNCY")</f>
        <v>CAD</v>
      </c>
      <c r="Y2726" t="s">
        <v>1617</v>
      </c>
      <c r="Z2726" t="s">
        <v>43</v>
      </c>
      <c r="AA2726">
        <v>108.68</v>
      </c>
      <c r="AB2726">
        <v>103.68</v>
      </c>
      <c r="AC2726">
        <v>4.71</v>
      </c>
    </row>
    <row r="2727" spans="1:29" x14ac:dyDescent="0.25">
      <c r="A2727" t="s">
        <v>1204</v>
      </c>
      <c r="B2727" t="s">
        <v>31</v>
      </c>
      <c r="C2727" t="s">
        <v>1608</v>
      </c>
      <c r="D2727">
        <v>2.71</v>
      </c>
      <c r="E2727" t="s">
        <v>1183</v>
      </c>
      <c r="F2727" t="s">
        <v>587</v>
      </c>
      <c r="G2727" t="s">
        <v>35</v>
      </c>
      <c r="H2727" t="str">
        <f>_xll.BDP("BM169811 Corp","SECURITY_DES")</f>
        <v>GTAAIR 1.54 05/03/28</v>
      </c>
      <c r="I2727">
        <v>95.531000000000006</v>
      </c>
      <c r="J2727">
        <v>95.667000000000002</v>
      </c>
      <c r="K2727">
        <v>43</v>
      </c>
      <c r="L2727">
        <v>38</v>
      </c>
      <c r="M272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727" t="s">
        <v>192</v>
      </c>
      <c r="O2727">
        <v>5000000</v>
      </c>
      <c r="P2727">
        <v>0</v>
      </c>
      <c r="Q2727" t="str">
        <f>_xll.BDP("BM169811 Corp","BICS_LEVEL_1_NAME")</f>
        <v>Industrials</v>
      </c>
      <c r="R2727">
        <v>3.14</v>
      </c>
      <c r="S2727">
        <v>3.09</v>
      </c>
      <c r="V2727" t="str">
        <f>_xll.BDP("BM169811 Corp","ID_CUSIP")</f>
        <v>391906AH7</v>
      </c>
      <c r="W2727" t="s">
        <v>1040</v>
      </c>
      <c r="X2727" t="str">
        <f>_xll.BDP("BM169811 Corp","CRNCY")</f>
        <v>CAD</v>
      </c>
      <c r="Y2727" t="s">
        <v>1617</v>
      </c>
      <c r="AA2727">
        <v>40.409999999999997</v>
      </c>
      <c r="AB2727">
        <v>35.409999999999997</v>
      </c>
      <c r="AC2727">
        <v>3.14</v>
      </c>
    </row>
    <row r="2728" spans="1:29" x14ac:dyDescent="0.25">
      <c r="A2728" t="s">
        <v>1207</v>
      </c>
      <c r="B2728" t="s">
        <v>31</v>
      </c>
      <c r="C2728" t="s">
        <v>1608</v>
      </c>
      <c r="D2728">
        <v>12.91</v>
      </c>
      <c r="E2728" t="s">
        <v>1176</v>
      </c>
      <c r="F2728" t="s">
        <v>587</v>
      </c>
      <c r="G2728" t="s">
        <v>35</v>
      </c>
      <c r="H2728" t="str">
        <f>_xll.BDP("BP231606 Corp","SECURITY_DES")</f>
        <v>AERMON 3.441 04/26/51</v>
      </c>
      <c r="I2728">
        <v>81.09</v>
      </c>
      <c r="J2728">
        <v>81.739000000000004</v>
      </c>
      <c r="K2728">
        <v>110</v>
      </c>
      <c r="L2728">
        <v>105</v>
      </c>
      <c r="M27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28" t="s">
        <v>42</v>
      </c>
      <c r="O2728">
        <v>3000000</v>
      </c>
      <c r="P2728">
        <v>3000000</v>
      </c>
      <c r="Q2728" t="str">
        <f>_xll.BDP("BP231606 Corp","BICS_LEVEL_1_NAME")</f>
        <v>Industrials</v>
      </c>
      <c r="R2728">
        <v>4.71</v>
      </c>
      <c r="S2728">
        <v>4.66</v>
      </c>
      <c r="V2728" t="str">
        <f>_xll.BDP("BP231606 Corp","ID_CUSIP")</f>
        <v>007863AM5</v>
      </c>
      <c r="W2728" t="s">
        <v>1040</v>
      </c>
      <c r="X2728" t="str">
        <f>_xll.BDP("BP231606 Corp","CRNCY")</f>
        <v>CAD</v>
      </c>
      <c r="Y2728" t="s">
        <v>1617</v>
      </c>
      <c r="Z2728" t="s">
        <v>43</v>
      </c>
      <c r="AA2728">
        <v>108.57</v>
      </c>
      <c r="AB2728">
        <v>103.57</v>
      </c>
      <c r="AC2728">
        <v>4.72</v>
      </c>
    </row>
    <row r="2729" spans="1:29" x14ac:dyDescent="0.25">
      <c r="A2729" t="s">
        <v>1208</v>
      </c>
      <c r="B2729" t="s">
        <v>31</v>
      </c>
      <c r="C2729" t="s">
        <v>1608</v>
      </c>
      <c r="D2729">
        <v>12.19</v>
      </c>
      <c r="E2729" t="s">
        <v>1209</v>
      </c>
      <c r="F2729" t="s">
        <v>587</v>
      </c>
      <c r="G2729" t="s">
        <v>35</v>
      </c>
      <c r="H2729" t="str">
        <f>_xll.BDP("BP332366 Corp","SECURITY_DES")</f>
        <v>HALFX 3.678 05/03/51</v>
      </c>
      <c r="I2729">
        <v>79.52</v>
      </c>
      <c r="J2729">
        <v>80.751999999999995</v>
      </c>
      <c r="K2729">
        <v>150</v>
      </c>
      <c r="L2729">
        <v>140</v>
      </c>
      <c r="M27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29" t="s">
        <v>42</v>
      </c>
      <c r="O2729">
        <v>0</v>
      </c>
      <c r="P2729">
        <v>0</v>
      </c>
      <c r="Q2729" t="str">
        <f>_xll.BDP("BP332366 Corp","BICS_LEVEL_1_NAME")</f>
        <v>Industrials</v>
      </c>
      <c r="R2729">
        <v>5.1100000000000003</v>
      </c>
      <c r="S2729">
        <v>5.01</v>
      </c>
      <c r="V2729" t="str">
        <f>_xll.BDP("BP332366 Corp","ID_CUSIP")</f>
        <v>405819AC7</v>
      </c>
      <c r="W2729" t="s">
        <v>1040</v>
      </c>
      <c r="X2729" t="str">
        <f>_xll.BDP("BP332366 Corp","CRNCY")</f>
        <v>CAD</v>
      </c>
      <c r="Y2729" t="s">
        <v>1617</v>
      </c>
      <c r="AA2729">
        <v>148.55000000000001</v>
      </c>
      <c r="AB2729">
        <v>138.55000000000001</v>
      </c>
      <c r="AC2729">
        <v>5.12</v>
      </c>
    </row>
    <row r="2730" spans="1:29" x14ac:dyDescent="0.25">
      <c r="A2730" t="s">
        <v>1210</v>
      </c>
      <c r="B2730" t="s">
        <v>31</v>
      </c>
      <c r="C2730" t="s">
        <v>1608</v>
      </c>
      <c r="D2730">
        <v>12.62</v>
      </c>
      <c r="E2730" t="s">
        <v>1183</v>
      </c>
      <c r="F2730" t="s">
        <v>587</v>
      </c>
      <c r="G2730" t="s">
        <v>35</v>
      </c>
      <c r="H2730" t="str">
        <f>_xll.BDP("BR588885 Corp","SECURITY_DES")</f>
        <v>GTAAIR 3.15 10/05/51</v>
      </c>
      <c r="I2730">
        <v>76.936000000000007</v>
      </c>
      <c r="J2730">
        <v>77.569999999999993</v>
      </c>
      <c r="K2730">
        <v>107</v>
      </c>
      <c r="L2730">
        <v>102</v>
      </c>
      <c r="M27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0" t="s">
        <v>42</v>
      </c>
      <c r="O2730">
        <v>3000000</v>
      </c>
      <c r="P2730">
        <v>1000000</v>
      </c>
      <c r="Q2730" t="str">
        <f>_xll.BDP("BR588885 Corp","BICS_LEVEL_1_NAME")</f>
        <v>Industrials</v>
      </c>
      <c r="R2730">
        <v>4.68</v>
      </c>
      <c r="S2730">
        <v>4.63</v>
      </c>
      <c r="V2730" t="str">
        <f>_xll.BDP("BR588885 Corp","ID_CUSIP")</f>
        <v>391906AJ3</v>
      </c>
      <c r="W2730" t="s">
        <v>1040</v>
      </c>
      <c r="X2730" t="str">
        <f>_xll.BDP("BR588885 Corp","CRNCY")</f>
        <v>CAD</v>
      </c>
      <c r="Y2730" t="s">
        <v>1617</v>
      </c>
      <c r="AA2730">
        <v>105.08</v>
      </c>
      <c r="AB2730">
        <v>100.08</v>
      </c>
      <c r="AC2730">
        <v>4.6900000000000004</v>
      </c>
    </row>
    <row r="2731" spans="1:29" x14ac:dyDescent="0.25">
      <c r="A2731" t="s">
        <v>1211</v>
      </c>
      <c r="B2731" t="s">
        <v>31</v>
      </c>
      <c r="C2731" t="s">
        <v>1608</v>
      </c>
      <c r="D2731">
        <v>8.2200000000000006</v>
      </c>
      <c r="E2731" t="s">
        <v>1212</v>
      </c>
      <c r="F2731" t="s">
        <v>587</v>
      </c>
      <c r="G2731" t="s">
        <v>35</v>
      </c>
      <c r="H2731" t="str">
        <f>_xll.BDP("BR782158 Corp","SECURITY_DES")</f>
        <v>CAAIAU 3.199 10/07/36</v>
      </c>
      <c r="I2731">
        <v>88.643000000000001</v>
      </c>
      <c r="J2731">
        <v>89.055000000000007</v>
      </c>
      <c r="K2731">
        <v>121</v>
      </c>
      <c r="L2731">
        <v>116</v>
      </c>
      <c r="M273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731" t="s">
        <v>46</v>
      </c>
      <c r="O2731">
        <v>3000000</v>
      </c>
      <c r="P2731">
        <v>0</v>
      </c>
      <c r="Q2731" t="str">
        <f>_xll.BDP("BR782158 Corp","BICS_LEVEL_1_NAME")</f>
        <v>Industrials</v>
      </c>
      <c r="R2731">
        <v>4.49</v>
      </c>
      <c r="S2731">
        <v>4.4400000000000004</v>
      </c>
      <c r="V2731" t="str">
        <f>_xll.BDP("BR782158 Corp","ID_CUSIP")</f>
        <v>12959CAA7</v>
      </c>
      <c r="W2731" t="s">
        <v>1040</v>
      </c>
      <c r="X2731" t="str">
        <f>_xll.BDP("BR782158 Corp","CRNCY")</f>
        <v>CAD</v>
      </c>
      <c r="Y2731" t="s">
        <v>1617</v>
      </c>
      <c r="Z2731" t="s">
        <v>43</v>
      </c>
      <c r="AA2731">
        <v>110.73</v>
      </c>
      <c r="AB2731">
        <v>105.73</v>
      </c>
      <c r="AC2731">
        <v>4.4800000000000004</v>
      </c>
    </row>
    <row r="2732" spans="1:29" x14ac:dyDescent="0.25">
      <c r="A2732" t="s">
        <v>1213</v>
      </c>
      <c r="B2732" t="s">
        <v>31</v>
      </c>
      <c r="C2732" t="s">
        <v>1608</v>
      </c>
      <c r="D2732">
        <v>9.15</v>
      </c>
      <c r="E2732" t="s">
        <v>1212</v>
      </c>
      <c r="F2732" t="s">
        <v>587</v>
      </c>
      <c r="G2732" t="s">
        <v>35</v>
      </c>
      <c r="H2732" t="str">
        <f>_xll.BDP("BR782163 Corp","SECURITY_DES")</f>
        <v>CAAIAU 3.341 10/07/38</v>
      </c>
      <c r="I2732">
        <v>87.635999999999996</v>
      </c>
      <c r="J2732">
        <v>88.094999999999999</v>
      </c>
      <c r="K2732">
        <v>119</v>
      </c>
      <c r="L2732">
        <v>114</v>
      </c>
      <c r="M2732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2732" t="s">
        <v>484</v>
      </c>
      <c r="O2732">
        <v>0</v>
      </c>
      <c r="P2732">
        <v>0</v>
      </c>
      <c r="Q2732" t="str">
        <f>_xll.BDP("BR782163 Corp","BICS_LEVEL_1_NAME")</f>
        <v>Industrials</v>
      </c>
      <c r="R2732">
        <v>4.59</v>
      </c>
      <c r="S2732">
        <v>4.54</v>
      </c>
      <c r="V2732" t="str">
        <f>_xll.BDP("BR782163 Corp","ID_CUSIP")</f>
        <v>12959CAB5</v>
      </c>
      <c r="W2732" t="s">
        <v>1040</v>
      </c>
      <c r="X2732" t="str">
        <f>_xll.BDP("BR782163 Corp","CRNCY")</f>
        <v>CAD</v>
      </c>
      <c r="Y2732" t="s">
        <v>1617</v>
      </c>
      <c r="AA2732">
        <v>116.75</v>
      </c>
      <c r="AB2732">
        <v>111.75</v>
      </c>
      <c r="AC2732">
        <v>4.59</v>
      </c>
    </row>
    <row r="2733" spans="1:29" x14ac:dyDescent="0.25">
      <c r="A2733" t="s">
        <v>1214</v>
      </c>
      <c r="B2733" t="s">
        <v>31</v>
      </c>
      <c r="C2733" t="s">
        <v>1608</v>
      </c>
      <c r="D2733">
        <v>10.23</v>
      </c>
      <c r="E2733" t="s">
        <v>1212</v>
      </c>
      <c r="F2733" t="s">
        <v>587</v>
      </c>
      <c r="G2733" t="s">
        <v>35</v>
      </c>
      <c r="H2733" t="str">
        <f>_xll.BDP("BR782182 Corp","SECURITY_DES")</f>
        <v>CAAIAU 3.454 10/07/41</v>
      </c>
      <c r="I2733">
        <v>85.346000000000004</v>
      </c>
      <c r="J2733">
        <v>85.858999999999995</v>
      </c>
      <c r="K2733">
        <v>114</v>
      </c>
      <c r="L2733">
        <v>109</v>
      </c>
      <c r="M27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3" t="s">
        <v>42</v>
      </c>
      <c r="O2733">
        <v>2000000</v>
      </c>
      <c r="P2733">
        <v>0</v>
      </c>
      <c r="Q2733" t="str">
        <f>_xll.BDP("BR782182 Corp","BICS_LEVEL_1_NAME")</f>
        <v>Industrials</v>
      </c>
      <c r="R2733">
        <v>4.75</v>
      </c>
      <c r="S2733">
        <v>4.7</v>
      </c>
      <c r="V2733" t="str">
        <f>_xll.BDP("BR782182 Corp","ID_CUSIP")</f>
        <v>12959CAC3</v>
      </c>
      <c r="W2733" t="s">
        <v>1040</v>
      </c>
      <c r="X2733" t="str">
        <f>_xll.BDP("BR782182 Corp","CRNCY")</f>
        <v>CAD</v>
      </c>
      <c r="Y2733" t="s">
        <v>1617</v>
      </c>
      <c r="AA2733">
        <v>126.93</v>
      </c>
      <c r="AB2733">
        <v>121.89</v>
      </c>
      <c r="AC2733">
        <v>4.76</v>
      </c>
    </row>
    <row r="2734" spans="1:29" x14ac:dyDescent="0.25">
      <c r="A2734" t="s">
        <v>1215</v>
      </c>
      <c r="B2734" t="s">
        <v>31</v>
      </c>
      <c r="C2734" t="s">
        <v>1608</v>
      </c>
      <c r="D2734">
        <v>13</v>
      </c>
      <c r="E2734" t="s">
        <v>1212</v>
      </c>
      <c r="F2734" t="s">
        <v>587</v>
      </c>
      <c r="G2734" t="s">
        <v>35</v>
      </c>
      <c r="H2734" t="str">
        <f>_xll.BDP("BR782189 Corp","SECURITY_DES")</f>
        <v>CAAIAU 3.554 10/07/51</v>
      </c>
      <c r="I2734">
        <v>81.832999999999998</v>
      </c>
      <c r="J2734">
        <v>82.486999999999995</v>
      </c>
      <c r="K2734">
        <v>116</v>
      </c>
      <c r="L2734">
        <v>111</v>
      </c>
      <c r="M27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4" t="s">
        <v>42</v>
      </c>
      <c r="O2734">
        <v>0</v>
      </c>
      <c r="P2734">
        <v>0</v>
      </c>
      <c r="Q2734" t="str">
        <f>_xll.BDP("BR782189 Corp","BICS_LEVEL_1_NAME")</f>
        <v>Industrials</v>
      </c>
      <c r="R2734">
        <v>4.7699999999999996</v>
      </c>
      <c r="S2734">
        <v>4.72</v>
      </c>
      <c r="V2734" t="str">
        <f>_xll.BDP("BR782189 Corp","ID_CUSIP")</f>
        <v>12959CAD1</v>
      </c>
      <c r="W2734" t="s">
        <v>1040</v>
      </c>
      <c r="X2734" t="str">
        <f>_xll.BDP("BR782189 Corp","CRNCY")</f>
        <v>CAD</v>
      </c>
      <c r="Y2734" t="s">
        <v>1617</v>
      </c>
      <c r="AA2734">
        <v>114.08</v>
      </c>
      <c r="AB2734">
        <v>109.08</v>
      </c>
      <c r="AC2734">
        <v>4.78</v>
      </c>
    </row>
    <row r="2735" spans="1:29" x14ac:dyDescent="0.25">
      <c r="A2735" t="s">
        <v>1216</v>
      </c>
      <c r="B2735" t="s">
        <v>31</v>
      </c>
      <c r="C2735" t="s">
        <v>1608</v>
      </c>
      <c r="D2735">
        <v>13.34</v>
      </c>
      <c r="E2735" t="s">
        <v>1212</v>
      </c>
      <c r="F2735" t="s">
        <v>587</v>
      </c>
      <c r="G2735" t="s">
        <v>35</v>
      </c>
      <c r="H2735" t="str">
        <f>_xll.BDP("BR782214 Corp","SECURITY_DES")</f>
        <v>CAAIAU 3.554 10/07/53</v>
      </c>
      <c r="I2735">
        <v>81.037000000000006</v>
      </c>
      <c r="J2735">
        <v>81.707999999999998</v>
      </c>
      <c r="K2735">
        <v>117</v>
      </c>
      <c r="L2735">
        <v>112</v>
      </c>
      <c r="M27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5" t="s">
        <v>42</v>
      </c>
      <c r="O2735">
        <v>1000000</v>
      </c>
      <c r="P2735">
        <v>0</v>
      </c>
      <c r="Q2735" t="str">
        <f>_xll.BDP("BR782214 Corp","BICS_LEVEL_1_NAME")</f>
        <v>Industrials</v>
      </c>
      <c r="R2735">
        <v>4.78</v>
      </c>
      <c r="S2735">
        <v>4.7300000000000004</v>
      </c>
      <c r="V2735" t="str">
        <f>_xll.BDP("BR782214 Corp","ID_CUSIP")</f>
        <v>12959CAE9</v>
      </c>
      <c r="W2735" t="s">
        <v>1040</v>
      </c>
      <c r="X2735" t="str">
        <f>_xll.BDP("BR782214 Corp","CRNCY")</f>
        <v>CAD</v>
      </c>
      <c r="Y2735" t="s">
        <v>1617</v>
      </c>
      <c r="Z2735" t="s">
        <v>43</v>
      </c>
      <c r="AA2735">
        <v>116.39</v>
      </c>
      <c r="AB2735">
        <v>111.39</v>
      </c>
      <c r="AC2735">
        <v>4.79</v>
      </c>
    </row>
    <row r="2736" spans="1:29" x14ac:dyDescent="0.25">
      <c r="A2736" t="s">
        <v>1223</v>
      </c>
      <c r="B2736" t="s">
        <v>31</v>
      </c>
      <c r="C2736" t="s">
        <v>1608</v>
      </c>
      <c r="D2736">
        <v>11.17</v>
      </c>
      <c r="E2736" t="s">
        <v>1176</v>
      </c>
      <c r="F2736" t="s">
        <v>587</v>
      </c>
      <c r="G2736" t="s">
        <v>35</v>
      </c>
      <c r="H2736" t="str">
        <f>_xll.BDP("EI214096 Corp","SECURITY_DES")</f>
        <v>AERMON 5.472 04/16/40</v>
      </c>
      <c r="I2736">
        <v>108.17400000000001</v>
      </c>
      <c r="J2736">
        <v>108.73399999999999</v>
      </c>
      <c r="K2736">
        <v>109</v>
      </c>
      <c r="L2736">
        <v>104</v>
      </c>
      <c r="M27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6" t="s">
        <v>42</v>
      </c>
      <c r="O2736">
        <v>5000000</v>
      </c>
      <c r="P2736">
        <v>0</v>
      </c>
      <c r="Q2736" t="str">
        <f>_xll.BDP("EI214096 Corp","BICS_LEVEL_1_NAME")</f>
        <v>Industrials</v>
      </c>
      <c r="R2736">
        <v>4.7</v>
      </c>
      <c r="S2736">
        <v>4.6500000000000004</v>
      </c>
      <c r="V2736" t="str">
        <f>_xll.BDP("EI214096 Corp","ID_CUSIP")</f>
        <v>007863AG8</v>
      </c>
      <c r="W2736" t="s">
        <v>1040</v>
      </c>
      <c r="X2736" t="str">
        <f>_xll.BDP("EI214096 Corp","CRNCY")</f>
        <v>CAD</v>
      </c>
      <c r="Y2736" t="s">
        <v>1617</v>
      </c>
      <c r="Z2736" t="s">
        <v>43</v>
      </c>
      <c r="AA2736">
        <v>124.8</v>
      </c>
      <c r="AB2736">
        <v>119.8</v>
      </c>
      <c r="AC2736">
        <v>4.71</v>
      </c>
    </row>
    <row r="2737" spans="1:29" x14ac:dyDescent="0.25">
      <c r="A2737" t="s">
        <v>1224</v>
      </c>
      <c r="B2737" t="s">
        <v>31</v>
      </c>
      <c r="C2737" t="s">
        <v>1608</v>
      </c>
      <c r="D2737">
        <v>11.42</v>
      </c>
      <c r="E2737" t="s">
        <v>1183</v>
      </c>
      <c r="F2737" t="s">
        <v>587</v>
      </c>
      <c r="G2737" t="s">
        <v>35</v>
      </c>
      <c r="H2737" t="str">
        <f>_xll.BDP("EI272105 Corp","SECURITY_DES")</f>
        <v>GTAAIR 5.63 06/07/40</v>
      </c>
      <c r="I2737">
        <v>110.376</v>
      </c>
      <c r="J2737">
        <v>110.949</v>
      </c>
      <c r="K2737">
        <v>105</v>
      </c>
      <c r="L2737">
        <v>100</v>
      </c>
      <c r="M27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7" t="s">
        <v>42</v>
      </c>
      <c r="O2737">
        <v>3000000</v>
      </c>
      <c r="P2737">
        <v>0</v>
      </c>
      <c r="Q2737" t="str">
        <f>_xll.BDP("EI272105 Corp","BICS_LEVEL_1_NAME")</f>
        <v>Industrials</v>
      </c>
      <c r="R2737">
        <v>4.66</v>
      </c>
      <c r="S2737">
        <v>4.6100000000000003</v>
      </c>
      <c r="V2737" t="str">
        <f>_xll.BDP("EI272105 Corp","ID_CUSIP")</f>
        <v>39191ZAW9</v>
      </c>
      <c r="W2737" t="s">
        <v>1040</v>
      </c>
      <c r="X2737" t="str">
        <f>_xll.BDP("EI272105 Corp","CRNCY")</f>
        <v>CAD</v>
      </c>
      <c r="Y2737" t="s">
        <v>1617</v>
      </c>
      <c r="AA2737">
        <v>120.49</v>
      </c>
      <c r="AB2737">
        <v>115.49</v>
      </c>
      <c r="AC2737">
        <v>4.67</v>
      </c>
    </row>
    <row r="2738" spans="1:29" x14ac:dyDescent="0.25">
      <c r="A2738" t="s">
        <v>1227</v>
      </c>
      <c r="B2738" t="s">
        <v>31</v>
      </c>
      <c r="C2738" t="s">
        <v>1608</v>
      </c>
      <c r="D2738">
        <v>11.57</v>
      </c>
      <c r="E2738" t="s">
        <v>1183</v>
      </c>
      <c r="F2738" t="s">
        <v>587</v>
      </c>
      <c r="G2738" t="s">
        <v>35</v>
      </c>
      <c r="H2738" t="str">
        <f>_xll.BDP("EI585193 Corp","SECURITY_DES")</f>
        <v>GTAAIR 5.3 02/25/41</v>
      </c>
      <c r="I2738">
        <v>107.05500000000001</v>
      </c>
      <c r="J2738">
        <v>107.636</v>
      </c>
      <c r="K2738">
        <v>105</v>
      </c>
      <c r="L2738">
        <v>100</v>
      </c>
      <c r="M27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8" t="s">
        <v>42</v>
      </c>
      <c r="O2738">
        <v>3000000</v>
      </c>
      <c r="P2738">
        <v>3000000</v>
      </c>
      <c r="Q2738" t="str">
        <f>_xll.BDP("EI585193 Corp","BICS_LEVEL_1_NAME")</f>
        <v>Industrials</v>
      </c>
      <c r="R2738">
        <v>4.66</v>
      </c>
      <c r="S2738">
        <v>4.6100000000000003</v>
      </c>
      <c r="V2738" t="str">
        <f>_xll.BDP("EI585193 Corp","ID_CUSIP")</f>
        <v>39191ZAX7</v>
      </c>
      <c r="W2738" t="s">
        <v>1040</v>
      </c>
      <c r="X2738" t="str">
        <f>_xll.BDP("EI585193 Corp","CRNCY")</f>
        <v>CAD</v>
      </c>
      <c r="Y2738" t="s">
        <v>1617</v>
      </c>
      <c r="Z2738" t="s">
        <v>43</v>
      </c>
      <c r="AA2738">
        <v>118.93</v>
      </c>
      <c r="AB2738">
        <v>113.93</v>
      </c>
      <c r="AC2738">
        <v>4.67</v>
      </c>
    </row>
    <row r="2739" spans="1:29" x14ac:dyDescent="0.25">
      <c r="A2739" t="s">
        <v>1230</v>
      </c>
      <c r="B2739" t="s">
        <v>31</v>
      </c>
      <c r="C2739" t="s">
        <v>1608</v>
      </c>
      <c r="D2739">
        <v>11.3</v>
      </c>
      <c r="E2739" t="s">
        <v>1183</v>
      </c>
      <c r="F2739" t="s">
        <v>587</v>
      </c>
      <c r="G2739" t="s">
        <v>35</v>
      </c>
      <c r="H2739" t="str">
        <f>_xll.BDP("EI893613 Corp","SECURITY_DES")</f>
        <v>GTAAIR 4.53 12/02/41</v>
      </c>
      <c r="I2739">
        <v>98.376999999999995</v>
      </c>
      <c r="J2739">
        <v>98.944000000000003</v>
      </c>
      <c r="K2739">
        <v>106</v>
      </c>
      <c r="L2739">
        <v>101</v>
      </c>
      <c r="M27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9" t="s">
        <v>42</v>
      </c>
      <c r="O2739">
        <v>5000000</v>
      </c>
      <c r="P2739">
        <v>3000000</v>
      </c>
      <c r="Q2739" t="str">
        <f>_xll.BDP("EI893613 Corp","BICS_LEVEL_1_NAME")</f>
        <v>Industrials</v>
      </c>
      <c r="R2739">
        <v>4.67</v>
      </c>
      <c r="S2739">
        <v>4.62</v>
      </c>
      <c r="V2739" t="str">
        <f>_xll.BDP("EI893613 Corp","ID_CUSIP")</f>
        <v>39191ZAY5</v>
      </c>
      <c r="W2739" t="s">
        <v>1040</v>
      </c>
      <c r="X2739" t="str">
        <f>_xll.BDP("EI893613 Corp","CRNCY")</f>
        <v>CAD</v>
      </c>
      <c r="Y2739" t="s">
        <v>1617</v>
      </c>
      <c r="Z2739" t="s">
        <v>43</v>
      </c>
      <c r="AA2739">
        <v>118.69</v>
      </c>
      <c r="AB2739">
        <v>113.69</v>
      </c>
      <c r="AC2739">
        <v>4.68</v>
      </c>
    </row>
    <row r="2740" spans="1:29" x14ac:dyDescent="0.25">
      <c r="A2740" t="s">
        <v>1233</v>
      </c>
      <c r="B2740" t="s">
        <v>31</v>
      </c>
      <c r="C2740" t="s">
        <v>1608</v>
      </c>
      <c r="D2740">
        <v>11.07</v>
      </c>
      <c r="E2740" t="s">
        <v>1176</v>
      </c>
      <c r="F2740" t="s">
        <v>587</v>
      </c>
      <c r="G2740" t="s">
        <v>35</v>
      </c>
      <c r="H2740" t="str">
        <f>_xll.BDP("EJ377100 Corp","SECURITY_DES")</f>
        <v>AERMON 3.919 09/26/42</v>
      </c>
      <c r="I2740">
        <v>90.783000000000001</v>
      </c>
      <c r="J2740">
        <v>91.337999999999994</v>
      </c>
      <c r="K2740">
        <v>109</v>
      </c>
      <c r="L2740">
        <v>104</v>
      </c>
      <c r="M27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0" t="s">
        <v>42</v>
      </c>
      <c r="O2740">
        <v>3000000</v>
      </c>
      <c r="P2740">
        <v>2000000</v>
      </c>
      <c r="Q2740" t="str">
        <f>_xll.BDP("EJ377100 Corp","BICS_LEVEL_1_NAME")</f>
        <v>Industrials</v>
      </c>
      <c r="R2740">
        <v>4.7</v>
      </c>
      <c r="S2740">
        <v>4.6500000000000004</v>
      </c>
      <c r="V2740" t="str">
        <f>_xll.BDP("EJ377100 Corp","ID_CUSIP")</f>
        <v>007863AH6</v>
      </c>
      <c r="W2740" t="s">
        <v>1040</v>
      </c>
      <c r="X2740" t="str">
        <f>_xll.BDP("EJ377100 Corp","CRNCY")</f>
        <v>CAD</v>
      </c>
      <c r="Y2740" t="s">
        <v>1617</v>
      </c>
      <c r="Z2740" t="s">
        <v>43</v>
      </c>
      <c r="AA2740">
        <v>120.59</v>
      </c>
      <c r="AB2740">
        <v>115.59</v>
      </c>
      <c r="AC2740">
        <v>4.71</v>
      </c>
    </row>
    <row r="2741" spans="1:29" x14ac:dyDescent="0.25">
      <c r="A2741" t="s">
        <v>1240</v>
      </c>
      <c r="B2741" t="s">
        <v>31</v>
      </c>
      <c r="C2741" t="s">
        <v>1608</v>
      </c>
      <c r="D2741">
        <v>12.03</v>
      </c>
      <c r="E2741" t="s">
        <v>1176</v>
      </c>
      <c r="F2741" t="s">
        <v>587</v>
      </c>
      <c r="G2741" t="s">
        <v>35</v>
      </c>
      <c r="H2741" t="str">
        <f>_xll.BDP("EK968899 Corp","SECURITY_DES")</f>
        <v>AERMON 3.918 06/12/45</v>
      </c>
      <c r="I2741">
        <v>89.891999999999996</v>
      </c>
      <c r="J2741">
        <v>90.495999999999995</v>
      </c>
      <c r="K2741">
        <v>109</v>
      </c>
      <c r="L2741">
        <v>104</v>
      </c>
      <c r="M27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1" t="s">
        <v>42</v>
      </c>
      <c r="O2741">
        <v>3000000</v>
      </c>
      <c r="P2741">
        <v>2000000</v>
      </c>
      <c r="Q2741" t="str">
        <f>_xll.BDP("EK968899 Corp","BICS_LEVEL_1_NAME")</f>
        <v>Industrials</v>
      </c>
      <c r="R2741">
        <v>4.7</v>
      </c>
      <c r="S2741">
        <v>4.6500000000000004</v>
      </c>
      <c r="V2741" t="str">
        <f>_xll.BDP("EK968899 Corp","ID_CUSIP")</f>
        <v>007863AJ2</v>
      </c>
      <c r="W2741" t="s">
        <v>1040</v>
      </c>
      <c r="X2741" t="str">
        <f>_xll.BDP("EK968899 Corp","CRNCY")</f>
        <v>CAD</v>
      </c>
      <c r="Y2741" t="s">
        <v>1617</v>
      </c>
      <c r="AA2741">
        <v>116.96</v>
      </c>
      <c r="AB2741">
        <v>111.96</v>
      </c>
      <c r="AC2741">
        <v>4.71</v>
      </c>
    </row>
    <row r="2742" spans="1:29" x14ac:dyDescent="0.25">
      <c r="A2742" t="s">
        <v>1243</v>
      </c>
      <c r="B2742" t="s">
        <v>31</v>
      </c>
      <c r="C2742" t="s">
        <v>1608</v>
      </c>
      <c r="D2742">
        <v>12.09</v>
      </c>
      <c r="E2742" t="s">
        <v>1189</v>
      </c>
      <c r="F2742" t="s">
        <v>587</v>
      </c>
      <c r="G2742" t="s">
        <v>35</v>
      </c>
      <c r="H2742" t="str">
        <f>_xll.BDP("QJ617150 Corp","SECURITY_DES")</f>
        <v>VANAIR 3.857 11/10/45</v>
      </c>
      <c r="I2742">
        <v>88.971999999999994</v>
      </c>
      <c r="J2742">
        <v>89.578999999999994</v>
      </c>
      <c r="K2742">
        <v>109</v>
      </c>
      <c r="L2742">
        <v>104</v>
      </c>
      <c r="M27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2" t="s">
        <v>42</v>
      </c>
      <c r="O2742">
        <v>0</v>
      </c>
      <c r="P2742">
        <v>0</v>
      </c>
      <c r="Q2742" t="str">
        <f>_xll.BDP("QJ617150 Corp","BICS_LEVEL_1_NAME")</f>
        <v>Industrials</v>
      </c>
      <c r="R2742">
        <v>4.7</v>
      </c>
      <c r="S2742">
        <v>4.6500000000000004</v>
      </c>
      <c r="V2742" t="str">
        <f>_xll.BDP("QJ617150 Corp","ID_CUSIP")</f>
        <v>92157WAA5</v>
      </c>
      <c r="W2742" t="s">
        <v>1040</v>
      </c>
      <c r="X2742" t="str">
        <f>_xll.BDP("QJ617150 Corp","CRNCY")</f>
        <v>CAD</v>
      </c>
      <c r="Y2742" t="s">
        <v>1617</v>
      </c>
      <c r="AA2742">
        <v>116.41</v>
      </c>
      <c r="AB2742">
        <v>111.41</v>
      </c>
      <c r="AC2742">
        <v>4.71</v>
      </c>
    </row>
    <row r="2743" spans="1:29" x14ac:dyDescent="0.25">
      <c r="A2743" t="s">
        <v>1254</v>
      </c>
      <c r="B2743" t="s">
        <v>31</v>
      </c>
      <c r="C2743" t="s">
        <v>1608</v>
      </c>
      <c r="D2743">
        <v>6.51</v>
      </c>
      <c r="E2743" t="s">
        <v>1255</v>
      </c>
      <c r="F2743" t="s">
        <v>587</v>
      </c>
      <c r="G2743" t="s">
        <v>35</v>
      </c>
      <c r="H2743" t="str">
        <f>_xll.BDP("ZL480147 Corp","SECURITY_DES")</f>
        <v>WAACA 4.788 03/09/33</v>
      </c>
      <c r="I2743">
        <v>103.268</v>
      </c>
      <c r="J2743">
        <v>103.72499999999999</v>
      </c>
      <c r="K2743">
        <v>110</v>
      </c>
      <c r="L2743">
        <v>103</v>
      </c>
      <c r="M274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743" t="s">
        <v>58</v>
      </c>
      <c r="O2743">
        <v>0</v>
      </c>
      <c r="P2743">
        <v>0</v>
      </c>
      <c r="Q2743" t="str">
        <f>_xll.BDP("ZL480147 Corp","BICS_LEVEL_1_NAME")</f>
        <v>Industrials</v>
      </c>
      <c r="R2743">
        <v>4.28</v>
      </c>
      <c r="S2743">
        <v>4.21</v>
      </c>
      <c r="V2743" t="str">
        <f>_xll.BDP("ZL480147 Corp","ID_CUSIP")</f>
        <v>975014AG6</v>
      </c>
      <c r="W2743" t="s">
        <v>1040</v>
      </c>
      <c r="X2743" t="str">
        <f>_xll.BDP("ZL480147 Corp","CRNCY")</f>
        <v>CAD</v>
      </c>
      <c r="Y2743" t="s">
        <v>1617</v>
      </c>
      <c r="AA2743">
        <v>109.84</v>
      </c>
      <c r="AB2743">
        <v>102.84</v>
      </c>
      <c r="AC2743">
        <v>4.28</v>
      </c>
    </row>
    <row r="2744" spans="1:29" x14ac:dyDescent="0.25">
      <c r="A2744" t="s">
        <v>1256</v>
      </c>
      <c r="B2744" t="s">
        <v>31</v>
      </c>
      <c r="C2744" t="s">
        <v>1608</v>
      </c>
      <c r="D2744">
        <v>4.58</v>
      </c>
      <c r="E2744" t="s">
        <v>1189</v>
      </c>
      <c r="F2744" t="s">
        <v>587</v>
      </c>
      <c r="G2744" t="s">
        <v>35</v>
      </c>
      <c r="H2744" t="str">
        <f>_xll.BDP("ZO535255 Corp","SECURITY_DES")</f>
        <v>VANAIR 1.76 09/20/30</v>
      </c>
      <c r="I2744">
        <v>91.572999999999993</v>
      </c>
      <c r="J2744">
        <v>91.802999999999997</v>
      </c>
      <c r="K2744">
        <v>57</v>
      </c>
      <c r="L2744">
        <v>52</v>
      </c>
      <c r="M27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44" t="s">
        <v>50</v>
      </c>
      <c r="O2744">
        <v>3000000</v>
      </c>
      <c r="P2744">
        <v>0</v>
      </c>
      <c r="Q2744" t="str">
        <f>_xll.BDP("ZO535255 Corp","BICS_LEVEL_1_NAME")</f>
        <v>Industrials</v>
      </c>
      <c r="R2744">
        <v>3.51</v>
      </c>
      <c r="S2744">
        <v>3.46</v>
      </c>
      <c r="V2744" t="str">
        <f>_xll.BDP("ZO535255 Corp","ID_CUSIP")</f>
        <v>92157WAD9</v>
      </c>
      <c r="W2744" t="s">
        <v>1040</v>
      </c>
      <c r="X2744" t="str">
        <f>_xll.BDP("ZO535255 Corp","CRNCY")</f>
        <v>CAD</v>
      </c>
      <c r="Y2744" t="s">
        <v>1617</v>
      </c>
      <c r="AA2744">
        <v>53.96</v>
      </c>
      <c r="AB2744">
        <v>48.94</v>
      </c>
      <c r="AC2744">
        <v>3.5</v>
      </c>
    </row>
    <row r="2745" spans="1:29" x14ac:dyDescent="0.25">
      <c r="A2745" t="s">
        <v>1257</v>
      </c>
      <c r="B2745" t="s">
        <v>31</v>
      </c>
      <c r="C2745" t="s">
        <v>1608</v>
      </c>
      <c r="D2745">
        <v>11.87</v>
      </c>
      <c r="E2745" t="s">
        <v>1189</v>
      </c>
      <c r="F2745" t="s">
        <v>587</v>
      </c>
      <c r="G2745" t="s">
        <v>35</v>
      </c>
      <c r="H2745" t="str">
        <f>_xll.BDP("ZO535257 Corp","SECURITY_DES")</f>
        <v>VANAIR 2.8 09/21/50</v>
      </c>
      <c r="I2745">
        <v>72.134</v>
      </c>
      <c r="J2745">
        <v>72.73</v>
      </c>
      <c r="K2745">
        <v>108</v>
      </c>
      <c r="L2745">
        <v>103</v>
      </c>
      <c r="M27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5" t="s">
        <v>42</v>
      </c>
      <c r="O2745">
        <v>5000000</v>
      </c>
      <c r="P2745">
        <v>0</v>
      </c>
      <c r="Q2745" t="str">
        <f>_xll.BDP("ZO535257 Corp","BICS_LEVEL_1_NAME")</f>
        <v>Industrials</v>
      </c>
      <c r="R2745">
        <v>4.6900000000000004</v>
      </c>
      <c r="S2745">
        <v>4.6399999999999997</v>
      </c>
      <c r="V2745" t="str">
        <f>_xll.BDP("ZO535257 Corp","ID_CUSIP")</f>
        <v>92157WAE7</v>
      </c>
      <c r="W2745" t="s">
        <v>1040</v>
      </c>
      <c r="X2745" t="str">
        <f>_xll.BDP("ZO535257 Corp","CRNCY")</f>
        <v>CAD</v>
      </c>
      <c r="Y2745" t="s">
        <v>1617</v>
      </c>
      <c r="Z2745" t="s">
        <v>43</v>
      </c>
      <c r="AA2745">
        <v>107.22</v>
      </c>
      <c r="AB2745">
        <v>102.22</v>
      </c>
      <c r="AC2745">
        <v>4.7</v>
      </c>
    </row>
    <row r="2746" spans="1:29" x14ac:dyDescent="0.25">
      <c r="A2746" t="s">
        <v>1260</v>
      </c>
      <c r="B2746" t="s">
        <v>31</v>
      </c>
      <c r="C2746" t="s">
        <v>1608</v>
      </c>
      <c r="D2746">
        <v>11.8</v>
      </c>
      <c r="E2746" t="s">
        <v>1189</v>
      </c>
      <c r="F2746" t="s">
        <v>587</v>
      </c>
      <c r="G2746" t="s">
        <v>35</v>
      </c>
      <c r="H2746" t="str">
        <f>_xll.BDP("ZQ160189 Corp","SECURITY_DES")</f>
        <v>VANAIR 2.874 10/18/49</v>
      </c>
      <c r="I2746">
        <v>73.631</v>
      </c>
      <c r="J2746">
        <v>74.224000000000004</v>
      </c>
      <c r="K2746">
        <v>109</v>
      </c>
      <c r="L2746">
        <v>104</v>
      </c>
      <c r="M27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6" t="s">
        <v>42</v>
      </c>
      <c r="O2746">
        <v>3000000</v>
      </c>
      <c r="P2746">
        <v>0</v>
      </c>
      <c r="Q2746" t="str">
        <f>_xll.BDP("ZQ160189 Corp","BICS_LEVEL_1_NAME")</f>
        <v>Industrials</v>
      </c>
      <c r="R2746">
        <v>4.7</v>
      </c>
      <c r="S2746">
        <v>4.6500000000000004</v>
      </c>
      <c r="V2746" t="str">
        <f>_xll.BDP("ZQ160189 Corp","ID_CUSIP")</f>
        <v>92157WAC1</v>
      </c>
      <c r="W2746" t="s">
        <v>1040</v>
      </c>
      <c r="X2746" t="str">
        <f>_xll.BDP("ZQ160189 Corp","CRNCY")</f>
        <v>CAD</v>
      </c>
      <c r="Y2746" t="s">
        <v>1617</v>
      </c>
      <c r="AA2746">
        <v>109.23</v>
      </c>
      <c r="AB2746">
        <v>104.23</v>
      </c>
      <c r="AC2746">
        <v>4.71</v>
      </c>
    </row>
    <row r="2747" spans="1:29" x14ac:dyDescent="0.25">
      <c r="A2747" t="s">
        <v>1262</v>
      </c>
      <c r="B2747" t="s">
        <v>31</v>
      </c>
      <c r="C2747" t="s">
        <v>1608</v>
      </c>
      <c r="D2747">
        <v>9.19</v>
      </c>
      <c r="E2747" t="s">
        <v>1183</v>
      </c>
      <c r="F2747" t="s">
        <v>587</v>
      </c>
      <c r="G2747" t="s">
        <v>35</v>
      </c>
      <c r="H2747" t="str">
        <f>_xll.BDP("ZR820662 Corp","SECURITY_DES")</f>
        <v>GTAAIR 2 3/4 10/17/39</v>
      </c>
      <c r="I2747">
        <v>80.751999999999995</v>
      </c>
      <c r="J2747">
        <v>81.213999999999999</v>
      </c>
      <c r="K2747">
        <v>98</v>
      </c>
      <c r="L2747">
        <v>93</v>
      </c>
      <c r="M27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47" t="s">
        <v>42</v>
      </c>
      <c r="O2747">
        <v>5000000</v>
      </c>
      <c r="P2747">
        <v>0</v>
      </c>
      <c r="Q2747" t="str">
        <f>_xll.BDP("ZR820662 Corp","BICS_LEVEL_1_NAME")</f>
        <v>Industrials</v>
      </c>
      <c r="R2747">
        <v>4.59</v>
      </c>
      <c r="S2747">
        <v>4.54</v>
      </c>
      <c r="V2747" t="str">
        <f>_xll.BDP("ZR820662 Corp","ID_CUSIP")</f>
        <v>39191ZBD0</v>
      </c>
      <c r="W2747" t="s">
        <v>1040</v>
      </c>
      <c r="X2747" t="str">
        <f>_xll.BDP("ZR820662 Corp","CRNCY")</f>
        <v>CAD</v>
      </c>
      <c r="Y2747" t="s">
        <v>1617</v>
      </c>
      <c r="AA2747">
        <v>114.88</v>
      </c>
      <c r="AB2747">
        <v>109.88</v>
      </c>
      <c r="AC2747">
        <v>4.5999999999999996</v>
      </c>
    </row>
    <row r="2748" spans="1:29" x14ac:dyDescent="0.25">
      <c r="A2748" t="s">
        <v>1056</v>
      </c>
      <c r="B2748" t="s">
        <v>31</v>
      </c>
      <c r="C2748" t="s">
        <v>1618</v>
      </c>
      <c r="D2748">
        <v>2.54</v>
      </c>
      <c r="E2748" t="s">
        <v>327</v>
      </c>
      <c r="F2748" t="s">
        <v>1431</v>
      </c>
      <c r="G2748" t="s">
        <v>35</v>
      </c>
      <c r="H2748" t="str">
        <f>_xll.BDP("BO161983 Corp","SECURITY_DES")</f>
        <v>HNDA 1.646 02/25/28</v>
      </c>
      <c r="I2748">
        <v>95.534000000000006</v>
      </c>
      <c r="J2748">
        <v>95.661000000000001</v>
      </c>
      <c r="K2748">
        <v>64</v>
      </c>
      <c r="L2748">
        <v>59</v>
      </c>
      <c r="M27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48" t="s">
        <v>63</v>
      </c>
      <c r="O2748">
        <v>5000000</v>
      </c>
      <c r="P2748">
        <v>0</v>
      </c>
      <c r="Q2748" t="str">
        <f>_xll.BDP("BO161983 Corp","BICS_LEVEL_1_NAME")</f>
        <v>Consumer Discretionary</v>
      </c>
      <c r="R2748">
        <v>3.36</v>
      </c>
      <c r="S2748">
        <v>3.31</v>
      </c>
      <c r="V2748" t="str">
        <f>_xll.BDP("BO161983 Corp","ID_CUSIP")</f>
        <v>438121AZ8</v>
      </c>
      <c r="W2748" t="s">
        <v>1619</v>
      </c>
      <c r="X2748" t="str">
        <f>_xll.BDP("BO161983 Corp","CRNCY")</f>
        <v>CAD</v>
      </c>
      <c r="Y2748" t="s">
        <v>1620</v>
      </c>
      <c r="AA2748">
        <v>64</v>
      </c>
      <c r="AB2748">
        <v>59.12</v>
      </c>
    </row>
    <row r="2749" spans="1:29" x14ac:dyDescent="0.25">
      <c r="A2749" t="s">
        <v>1058</v>
      </c>
      <c r="B2749" t="s">
        <v>31</v>
      </c>
      <c r="C2749" t="s">
        <v>1618</v>
      </c>
      <c r="D2749">
        <v>1.1100000000000001</v>
      </c>
      <c r="E2749" t="s">
        <v>357</v>
      </c>
      <c r="F2749" t="s">
        <v>1431</v>
      </c>
      <c r="G2749" t="s">
        <v>35</v>
      </c>
      <c r="H2749" t="str">
        <f>_xll.BDP("BQ535979 Corp","SECURITY_DES")</f>
        <v>TOYOTA 1.66 07/20/26</v>
      </c>
      <c r="I2749">
        <v>98.596000000000004</v>
      </c>
      <c r="J2749">
        <v>98.652000000000001</v>
      </c>
      <c r="K2749">
        <v>31</v>
      </c>
      <c r="L2749">
        <v>26</v>
      </c>
      <c r="M274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749" t="s">
        <v>153</v>
      </c>
      <c r="O2749">
        <v>5000000</v>
      </c>
      <c r="P2749">
        <v>0</v>
      </c>
      <c r="Q2749" t="str">
        <f>_xll.BDP("BQ535979 Corp","BICS_LEVEL_1_NAME")</f>
        <v>Consumer Discretionary</v>
      </c>
      <c r="R2749">
        <v>2.91</v>
      </c>
      <c r="S2749">
        <v>2.86</v>
      </c>
      <c r="V2749" t="str">
        <f>_xll.BDP("BQ535979 Corp","ID_CUSIP")</f>
        <v>892329BN2</v>
      </c>
      <c r="W2749" t="s">
        <v>1619</v>
      </c>
      <c r="X2749" t="str">
        <f>_xll.BDP("BQ535979 Corp","CRNCY")</f>
        <v>CAD</v>
      </c>
      <c r="Y2749" t="s">
        <v>1620</v>
      </c>
      <c r="AA2749">
        <v>28</v>
      </c>
      <c r="AB2749">
        <v>23.2</v>
      </c>
    </row>
    <row r="2750" spans="1:29" x14ac:dyDescent="0.25">
      <c r="A2750" t="s">
        <v>134</v>
      </c>
      <c r="B2750" t="s">
        <v>31</v>
      </c>
      <c r="C2750" t="s">
        <v>1618</v>
      </c>
      <c r="D2750">
        <v>1.24</v>
      </c>
      <c r="E2750" t="s">
        <v>135</v>
      </c>
      <c r="F2750" t="s">
        <v>1431</v>
      </c>
      <c r="G2750" t="s">
        <v>35</v>
      </c>
      <c r="H2750" t="str">
        <f>_xll.BDP("BR388502 Corp","SECURITY_DES")</f>
        <v>F 2.961 09/16/26</v>
      </c>
      <c r="I2750">
        <v>98.027000000000001</v>
      </c>
      <c r="J2750">
        <v>98.150999999999996</v>
      </c>
      <c r="K2750">
        <v>191</v>
      </c>
      <c r="L2750">
        <v>181</v>
      </c>
      <c r="M275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50" t="s">
        <v>78</v>
      </c>
      <c r="O2750">
        <v>5000000</v>
      </c>
      <c r="P2750">
        <v>0</v>
      </c>
      <c r="Q2750" t="str">
        <f>_xll.BDP("BR388502 Corp","BICS_LEVEL_1_NAME")</f>
        <v>Financials</v>
      </c>
      <c r="R2750">
        <v>4.53</v>
      </c>
      <c r="S2750">
        <v>4.43</v>
      </c>
      <c r="V2750" t="str">
        <f>_xll.BDP("BR388502 Corp","ID_CUSIP")</f>
        <v>34527ACJ7</v>
      </c>
      <c r="W2750" t="s">
        <v>1619</v>
      </c>
      <c r="X2750" t="str">
        <f>_xll.BDP("BR388502 Corp","CRNCY")</f>
        <v>CAD</v>
      </c>
      <c r="Y2750" t="s">
        <v>1620</v>
      </c>
      <c r="AA2750">
        <v>191</v>
      </c>
      <c r="AB2750">
        <v>180.61</v>
      </c>
    </row>
    <row r="2751" spans="1:29" x14ac:dyDescent="0.25">
      <c r="A2751" t="s">
        <v>1059</v>
      </c>
      <c r="B2751" t="s">
        <v>31</v>
      </c>
      <c r="C2751" t="s">
        <v>1618</v>
      </c>
      <c r="D2751">
        <v>1.29</v>
      </c>
      <c r="E2751" t="s">
        <v>327</v>
      </c>
      <c r="F2751" t="s">
        <v>1431</v>
      </c>
      <c r="G2751" t="s">
        <v>35</v>
      </c>
      <c r="H2751" t="str">
        <f>_xll.BDP("BR565849 Corp","SECURITY_DES")</f>
        <v>HNDA 1.711 09/28/26</v>
      </c>
      <c r="I2751">
        <v>98.138999999999996</v>
      </c>
      <c r="J2751">
        <v>98.203000000000003</v>
      </c>
      <c r="K2751">
        <v>52</v>
      </c>
      <c r="L2751">
        <v>47</v>
      </c>
      <c r="M27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51" t="s">
        <v>78</v>
      </c>
      <c r="O2751">
        <v>5000000</v>
      </c>
      <c r="P2751">
        <v>0</v>
      </c>
      <c r="Q2751" t="str">
        <f>_xll.BDP("BR565849 Corp","BICS_LEVEL_1_NAME")</f>
        <v>Consumer Discretionary</v>
      </c>
      <c r="R2751">
        <v>3.14</v>
      </c>
      <c r="S2751">
        <v>3.09</v>
      </c>
      <c r="V2751" t="str">
        <f>_xll.BDP("BR565849 Corp","ID_CUSIP")</f>
        <v>438121BA2</v>
      </c>
      <c r="W2751" t="s">
        <v>1619</v>
      </c>
      <c r="X2751" t="str">
        <f>_xll.BDP("BR565849 Corp","CRNCY")</f>
        <v>CAD</v>
      </c>
      <c r="Y2751" t="s">
        <v>1620</v>
      </c>
      <c r="AA2751">
        <v>51</v>
      </c>
      <c r="AB2751">
        <v>46.3</v>
      </c>
    </row>
    <row r="2752" spans="1:29" x14ac:dyDescent="0.25">
      <c r="A2752" t="s">
        <v>1060</v>
      </c>
      <c r="B2752" t="s">
        <v>31</v>
      </c>
      <c r="C2752" t="s">
        <v>1618</v>
      </c>
      <c r="D2752">
        <v>1.49</v>
      </c>
      <c r="E2752" t="s">
        <v>374</v>
      </c>
      <c r="F2752" t="s">
        <v>1431</v>
      </c>
      <c r="G2752" t="s">
        <v>35</v>
      </c>
      <c r="H2752" t="str">
        <f>_xll.BDP("BS856422 Corp","SECURITY_DES")</f>
        <v>DTRGR 2.46 12/15/26</v>
      </c>
      <c r="I2752">
        <v>98.706999999999994</v>
      </c>
      <c r="J2752">
        <v>98.781999999999996</v>
      </c>
      <c r="K2752">
        <v>70</v>
      </c>
      <c r="L2752">
        <v>65</v>
      </c>
      <c r="M27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52" t="s">
        <v>78</v>
      </c>
      <c r="O2752">
        <v>5000000</v>
      </c>
      <c r="P2752">
        <v>0</v>
      </c>
      <c r="Q2752" t="str">
        <f>_xll.BDP("BS856422 Corp","BICS_LEVEL_1_NAME")</f>
        <v>Industrials</v>
      </c>
      <c r="R2752">
        <v>3.32</v>
      </c>
      <c r="S2752">
        <v>3.27</v>
      </c>
      <c r="V2752" t="str">
        <f>_xll.BDP("BS856422 Corp","ID_CUSIP")</f>
        <v>233852AE2</v>
      </c>
      <c r="W2752" t="s">
        <v>1619</v>
      </c>
      <c r="X2752" t="str">
        <f>_xll.BDP("BS856422 Corp","CRNCY")</f>
        <v>CAD</v>
      </c>
      <c r="Y2752" t="s">
        <v>1620</v>
      </c>
      <c r="AA2752">
        <v>68</v>
      </c>
      <c r="AB2752">
        <v>62.83</v>
      </c>
    </row>
    <row r="2753" spans="1:28" x14ac:dyDescent="0.25">
      <c r="A2753" t="s">
        <v>1061</v>
      </c>
      <c r="B2753" t="s">
        <v>31</v>
      </c>
      <c r="C2753" t="s">
        <v>1618</v>
      </c>
      <c r="D2753">
        <v>1.47</v>
      </c>
      <c r="E2753" t="s">
        <v>419</v>
      </c>
      <c r="F2753" t="s">
        <v>1431</v>
      </c>
      <c r="G2753" t="s">
        <v>35</v>
      </c>
      <c r="H2753" t="str">
        <f>_xll.BDP("BS884177 Corp","SECURITY_DES")</f>
        <v>VW 2.45 12/10/26</v>
      </c>
      <c r="I2753">
        <v>98.555999999999997</v>
      </c>
      <c r="J2753">
        <v>98.63</v>
      </c>
      <c r="K2753">
        <v>80</v>
      </c>
      <c r="L2753">
        <v>75</v>
      </c>
      <c r="M27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53" t="s">
        <v>78</v>
      </c>
      <c r="O2753">
        <v>5000000</v>
      </c>
      <c r="P2753">
        <v>5000000</v>
      </c>
      <c r="Q2753" t="str">
        <f>_xll.BDP("BS884177 Corp","BICS_LEVEL_1_NAME")</f>
        <v>Consumer Discretionary</v>
      </c>
      <c r="R2753">
        <v>3.42</v>
      </c>
      <c r="S2753">
        <v>3.37</v>
      </c>
      <c r="V2753" t="str">
        <f>_xll.BDP("BS884177 Corp","ID_CUSIP")</f>
        <v>918423AZ7</v>
      </c>
      <c r="W2753" t="s">
        <v>1619</v>
      </c>
      <c r="X2753" t="str">
        <f>_xll.BDP("BS884177 Corp","CRNCY")</f>
        <v>CAD</v>
      </c>
      <c r="Y2753" t="s">
        <v>1620</v>
      </c>
      <c r="AA2753">
        <v>78</v>
      </c>
      <c r="AB2753">
        <v>72.900000000000006</v>
      </c>
    </row>
    <row r="2754" spans="1:28" x14ac:dyDescent="0.25">
      <c r="A2754" t="s">
        <v>1062</v>
      </c>
      <c r="B2754" t="s">
        <v>31</v>
      </c>
      <c r="C2754" t="s">
        <v>1618</v>
      </c>
      <c r="D2754">
        <v>1.63</v>
      </c>
      <c r="E2754" t="s">
        <v>349</v>
      </c>
      <c r="F2754" t="s">
        <v>1431</v>
      </c>
      <c r="G2754" t="s">
        <v>35</v>
      </c>
      <c r="H2754" t="str">
        <f>_xll.BDP("BU229327 Corp","SECURITY_DES")</f>
        <v>GM 3.15 02/08/27</v>
      </c>
      <c r="I2754">
        <v>98.966999999999999</v>
      </c>
      <c r="J2754">
        <v>99.081000000000003</v>
      </c>
      <c r="K2754">
        <v>116</v>
      </c>
      <c r="L2754">
        <v>109</v>
      </c>
      <c r="M27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54" t="s">
        <v>78</v>
      </c>
      <c r="O2754">
        <v>5000000</v>
      </c>
      <c r="P2754">
        <v>1000000</v>
      </c>
      <c r="Q2754" t="str">
        <f>_xll.BDP("BU229327 Corp","BICS_LEVEL_1_NAME")</f>
        <v>Consumer Discretionary</v>
      </c>
      <c r="R2754">
        <v>3.78</v>
      </c>
      <c r="S2754">
        <v>3.71</v>
      </c>
      <c r="V2754" t="str">
        <f>_xll.BDP("BU229327 Corp","ID_CUSIP")</f>
        <v>37045YAJ3</v>
      </c>
      <c r="W2754" t="s">
        <v>1619</v>
      </c>
      <c r="X2754" t="str">
        <f>_xll.BDP("BU229327 Corp","CRNCY")</f>
        <v>CAD</v>
      </c>
      <c r="Y2754" t="s">
        <v>1620</v>
      </c>
      <c r="AA2754">
        <v>113</v>
      </c>
      <c r="AB2754">
        <v>106.2</v>
      </c>
    </row>
    <row r="2755" spans="1:28" x14ac:dyDescent="0.25">
      <c r="A2755" t="s">
        <v>1063</v>
      </c>
      <c r="B2755" t="s">
        <v>31</v>
      </c>
      <c r="C2755" t="s">
        <v>1618</v>
      </c>
      <c r="D2755">
        <v>1.66</v>
      </c>
      <c r="E2755" t="s">
        <v>363</v>
      </c>
      <c r="F2755" t="s">
        <v>1431</v>
      </c>
      <c r="G2755" t="s">
        <v>35</v>
      </c>
      <c r="H2755" t="str">
        <f>_xll.BDP("BU371682 Corp","SECURITY_DES")</f>
        <v>HYNMTR 3.196 02/16/27</v>
      </c>
      <c r="I2755">
        <v>99.575000000000003</v>
      </c>
      <c r="J2755">
        <v>99.658000000000001</v>
      </c>
      <c r="K2755">
        <v>83</v>
      </c>
      <c r="L2755">
        <v>78</v>
      </c>
      <c r="M27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55" t="s">
        <v>78</v>
      </c>
      <c r="O2755">
        <v>5000000</v>
      </c>
      <c r="P2755">
        <v>5000000</v>
      </c>
      <c r="Q2755" t="str">
        <f>_xll.BDP("BU371682 Corp","BICS_LEVEL_1_NAME")</f>
        <v>Consumer Discretionary</v>
      </c>
      <c r="R2755">
        <v>3.45</v>
      </c>
      <c r="S2755">
        <v>3.4</v>
      </c>
      <c r="V2755" t="str">
        <f>_xll.BDP("BU371682 Corp","ID_CUSIP")</f>
        <v>44932WAB6</v>
      </c>
      <c r="W2755" t="s">
        <v>1619</v>
      </c>
      <c r="X2755" t="str">
        <f>_xll.BDP("BU371682 Corp","CRNCY")</f>
        <v>CAD</v>
      </c>
      <c r="Y2755" t="s">
        <v>1620</v>
      </c>
      <c r="AA2755">
        <v>80</v>
      </c>
      <c r="AB2755">
        <v>75.2</v>
      </c>
    </row>
    <row r="2756" spans="1:28" x14ac:dyDescent="0.25">
      <c r="A2756" t="s">
        <v>1064</v>
      </c>
      <c r="B2756" t="s">
        <v>31</v>
      </c>
      <c r="C2756" t="s">
        <v>1618</v>
      </c>
      <c r="D2756">
        <v>2.2599999999999998</v>
      </c>
      <c r="E2756" t="s">
        <v>374</v>
      </c>
      <c r="F2756" t="s">
        <v>1431</v>
      </c>
      <c r="G2756" t="s">
        <v>35</v>
      </c>
      <c r="H2756" t="str">
        <f>_xll.BDP("BZ011632 Corp","SECURITY_DES")</f>
        <v>DTRGR 5.22 09/20/27</v>
      </c>
      <c r="I2756">
        <v>103.851</v>
      </c>
      <c r="J2756">
        <v>103.965</v>
      </c>
      <c r="K2756">
        <v>80</v>
      </c>
      <c r="L2756">
        <v>75</v>
      </c>
      <c r="M27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56" t="s">
        <v>53</v>
      </c>
      <c r="O2756">
        <v>5000000</v>
      </c>
      <c r="P2756">
        <v>1000000</v>
      </c>
      <c r="Q2756" t="str">
        <f>_xll.BDP("BZ011632 Corp","BICS_LEVEL_1_NAME")</f>
        <v>Industrials</v>
      </c>
      <c r="R2756">
        <v>3.47</v>
      </c>
      <c r="S2756">
        <v>3.42</v>
      </c>
      <c r="V2756" t="str">
        <f>_xll.BDP("BZ011632 Corp","ID_CUSIP")</f>
        <v>233852AF9</v>
      </c>
      <c r="W2756" t="s">
        <v>1619</v>
      </c>
      <c r="X2756" t="str">
        <f>_xll.BDP("BZ011632 Corp","CRNCY")</f>
        <v>CAD</v>
      </c>
      <c r="Y2756" t="s">
        <v>1620</v>
      </c>
      <c r="AA2756">
        <v>80</v>
      </c>
      <c r="AB2756">
        <v>74.540000000000006</v>
      </c>
    </row>
    <row r="2757" spans="1:28" x14ac:dyDescent="0.25">
      <c r="A2757" t="s">
        <v>1065</v>
      </c>
      <c r="B2757" t="s">
        <v>31</v>
      </c>
      <c r="C2757" t="s">
        <v>1618</v>
      </c>
      <c r="D2757">
        <v>2.82</v>
      </c>
      <c r="E2757" t="s">
        <v>357</v>
      </c>
      <c r="F2757" t="s">
        <v>1431</v>
      </c>
      <c r="G2757" t="s">
        <v>35</v>
      </c>
      <c r="H2757" t="str">
        <f>_xll.BDP("YO483113 Corp","SECURITY_DES")</f>
        <v>TOYOTA 3.36 05/23/28</v>
      </c>
      <c r="I2757">
        <v>99.807000000000002</v>
      </c>
      <c r="J2757">
        <v>99.918999999999997</v>
      </c>
      <c r="K2757">
        <v>71</v>
      </c>
      <c r="L2757">
        <v>67</v>
      </c>
      <c r="M275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57" t="s">
        <v>63</v>
      </c>
      <c r="O2757">
        <v>3000000</v>
      </c>
      <c r="P2757">
        <v>5000000</v>
      </c>
      <c r="Q2757" t="str">
        <f>_xll.BDP("YO483113 Corp","BICS_LEVEL_1_NAME")</f>
        <v>Consumer Discretionary</v>
      </c>
      <c r="R2757">
        <v>3.43</v>
      </c>
      <c r="S2757">
        <v>3.39</v>
      </c>
      <c r="V2757" t="str">
        <f>_xll.BDP("YO483113 Corp","ID_CUSIP")</f>
        <v>892329CB7</v>
      </c>
      <c r="W2757" t="s">
        <v>1619</v>
      </c>
      <c r="X2757" t="str">
        <f>_xll.BDP("YO483113 Corp","CRNCY")</f>
        <v>CAD</v>
      </c>
      <c r="Y2757" t="s">
        <v>1620</v>
      </c>
      <c r="AA2757">
        <v>68</v>
      </c>
      <c r="AB2757">
        <v>63.87</v>
      </c>
    </row>
    <row r="2758" spans="1:28" x14ac:dyDescent="0.25">
      <c r="A2758" t="s">
        <v>1066</v>
      </c>
      <c r="B2758" t="s">
        <v>31</v>
      </c>
      <c r="C2758" t="s">
        <v>1618</v>
      </c>
      <c r="D2758">
        <v>4.5</v>
      </c>
      <c r="E2758" t="s">
        <v>357</v>
      </c>
      <c r="F2758" t="s">
        <v>1431</v>
      </c>
      <c r="G2758" t="s">
        <v>35</v>
      </c>
      <c r="H2758" t="str">
        <f>_xll.BDP("YO483114 Corp","SECURITY_DES")</f>
        <v>TOYOTA 3.74 05/21/30</v>
      </c>
      <c r="I2758">
        <v>99.772000000000006</v>
      </c>
      <c r="J2758">
        <v>99.951999999999998</v>
      </c>
      <c r="K2758">
        <v>88</v>
      </c>
      <c r="L2758">
        <v>84</v>
      </c>
      <c r="M275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758" t="s">
        <v>222</v>
      </c>
      <c r="O2758">
        <v>5000000</v>
      </c>
      <c r="P2758">
        <v>5000000</v>
      </c>
      <c r="Q2758" t="str">
        <f>_xll.BDP("YO483114 Corp","BICS_LEVEL_1_NAME")</f>
        <v>Consumer Discretionary</v>
      </c>
      <c r="R2758">
        <v>3.79</v>
      </c>
      <c r="S2758">
        <v>3.75</v>
      </c>
      <c r="V2758" t="str">
        <f>_xll.BDP("YO483114 Corp","ID_CUSIP")</f>
        <v>892329CC5</v>
      </c>
      <c r="W2758" t="s">
        <v>1619</v>
      </c>
      <c r="X2758" t="str">
        <f>_xll.BDP("YO483114 Corp","CRNCY")</f>
        <v>CAD</v>
      </c>
      <c r="Y2758" t="s">
        <v>1620</v>
      </c>
      <c r="AA2758">
        <v>85</v>
      </c>
      <c r="AB2758">
        <v>81.099999999999994</v>
      </c>
    </row>
    <row r="2759" spans="1:28" x14ac:dyDescent="0.25">
      <c r="A2759" t="s">
        <v>1067</v>
      </c>
      <c r="B2759" t="s">
        <v>31</v>
      </c>
      <c r="C2759" t="s">
        <v>1618</v>
      </c>
      <c r="D2759">
        <v>4.5</v>
      </c>
      <c r="E2759" t="s">
        <v>327</v>
      </c>
      <c r="F2759" t="s">
        <v>1431</v>
      </c>
      <c r="G2759" t="s">
        <v>35</v>
      </c>
      <c r="H2759" t="str">
        <f>_xll.BDP("YO530999 Corp","SECURITY_DES")</f>
        <v>HNDA 3.874 05/22/30</v>
      </c>
      <c r="I2759">
        <v>99.97</v>
      </c>
      <c r="J2759">
        <v>100.15</v>
      </c>
      <c r="K2759">
        <v>97</v>
      </c>
      <c r="L2759">
        <v>93</v>
      </c>
      <c r="M275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759" t="s">
        <v>222</v>
      </c>
      <c r="O2759">
        <v>5000000</v>
      </c>
      <c r="P2759">
        <v>5000000</v>
      </c>
      <c r="Q2759" t="str">
        <f>_xll.BDP("YO530999 Corp","BICS_LEVEL_1_NAME")</f>
        <v>Consumer Discretionary</v>
      </c>
      <c r="R2759">
        <v>3.88</v>
      </c>
      <c r="S2759">
        <v>3.84</v>
      </c>
      <c r="V2759" t="str">
        <f>_xll.BDP("YO530999 Corp","ID_CUSIP")</f>
        <v>438121BL8</v>
      </c>
      <c r="W2759" t="s">
        <v>1619</v>
      </c>
      <c r="X2759" t="str">
        <f>_xll.BDP("YO530999 Corp","CRNCY")</f>
        <v>CAD</v>
      </c>
      <c r="Y2759" t="s">
        <v>1620</v>
      </c>
      <c r="AA2759">
        <v>94</v>
      </c>
      <c r="AB2759">
        <v>90.06</v>
      </c>
    </row>
    <row r="2760" spans="1:28" x14ac:dyDescent="0.25">
      <c r="A2760" t="s">
        <v>1068</v>
      </c>
      <c r="B2760" t="s">
        <v>31</v>
      </c>
      <c r="C2760" t="s">
        <v>1618</v>
      </c>
      <c r="D2760">
        <v>2.36</v>
      </c>
      <c r="E2760" t="s">
        <v>363</v>
      </c>
      <c r="F2760" t="s">
        <v>1431</v>
      </c>
      <c r="G2760" t="s">
        <v>35</v>
      </c>
      <c r="H2760" t="str">
        <f>_xll.BDP("YO721662 Corp","SECURITY_DES")</f>
        <v>HYNMTR 3.577 11/22/27</v>
      </c>
      <c r="I2760">
        <v>99.96</v>
      </c>
      <c r="J2760">
        <v>100.054</v>
      </c>
      <c r="K2760">
        <v>92</v>
      </c>
      <c r="L2760">
        <v>88</v>
      </c>
      <c r="M276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60" t="s">
        <v>53</v>
      </c>
      <c r="O2760">
        <v>5000000</v>
      </c>
      <c r="P2760">
        <v>5000000</v>
      </c>
      <c r="Q2760" t="str">
        <f>_xll.BDP("YO721662 Corp","BICS_LEVEL_1_NAME")</f>
        <v>Consumer Discretionary</v>
      </c>
      <c r="R2760">
        <v>3.59</v>
      </c>
      <c r="S2760">
        <v>3.55</v>
      </c>
      <c r="V2760" t="str">
        <f>_xll.BDP("YO721662 Corp","ID_CUSIP")</f>
        <v>44932WAJ9</v>
      </c>
      <c r="W2760" t="s">
        <v>1619</v>
      </c>
      <c r="X2760" t="str">
        <f>_xll.BDP("YO721662 Corp","CRNCY")</f>
        <v>CAD</v>
      </c>
      <c r="Y2760" t="s">
        <v>1620</v>
      </c>
      <c r="AA2760">
        <v>90</v>
      </c>
      <c r="AB2760">
        <v>86</v>
      </c>
    </row>
    <row r="2761" spans="1:28" x14ac:dyDescent="0.25">
      <c r="A2761" t="s">
        <v>1069</v>
      </c>
      <c r="B2761" t="s">
        <v>31</v>
      </c>
      <c r="C2761" t="s">
        <v>1618</v>
      </c>
      <c r="D2761">
        <v>1.78</v>
      </c>
      <c r="E2761" t="s">
        <v>407</v>
      </c>
      <c r="F2761" t="s">
        <v>1431</v>
      </c>
      <c r="G2761" t="s">
        <v>35</v>
      </c>
      <c r="H2761" t="str">
        <f>_xll.BDP("YQ693270 Corp","SECURITY_DES")</f>
        <v>BMW 3.35 04/01/27</v>
      </c>
      <c r="I2761">
        <v>99.983999999999995</v>
      </c>
      <c r="J2761">
        <v>100.07299999999999</v>
      </c>
      <c r="K2761">
        <v>71</v>
      </c>
      <c r="L2761">
        <v>66</v>
      </c>
      <c r="M2761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2761" t="s">
        <v>215</v>
      </c>
      <c r="O2761">
        <v>5000000</v>
      </c>
      <c r="P2761">
        <v>1000000</v>
      </c>
      <c r="Q2761" t="str">
        <f>_xll.BDP("YQ693270 Corp","BICS_LEVEL_1_NAME")</f>
        <v>Consumer Discretionary</v>
      </c>
      <c r="R2761">
        <v>3.36</v>
      </c>
      <c r="S2761">
        <v>3.31</v>
      </c>
      <c r="V2761" t="str">
        <f>_xll.BDP("YQ693270 Corp","ID_CUSIP")</f>
        <v>05590HBH9</v>
      </c>
      <c r="W2761" t="s">
        <v>1619</v>
      </c>
      <c r="X2761" t="str">
        <f>_xll.BDP("YQ693270 Corp","CRNCY")</f>
        <v>CAD</v>
      </c>
      <c r="Y2761" t="s">
        <v>1620</v>
      </c>
      <c r="AA2761">
        <v>71</v>
      </c>
      <c r="AB2761">
        <v>65.900000000000006</v>
      </c>
    </row>
    <row r="2762" spans="1:28" x14ac:dyDescent="0.25">
      <c r="A2762" t="s">
        <v>1070</v>
      </c>
      <c r="B2762" t="s">
        <v>31</v>
      </c>
      <c r="C2762" t="s">
        <v>1618</v>
      </c>
      <c r="D2762">
        <v>3.55</v>
      </c>
      <c r="E2762" t="s">
        <v>407</v>
      </c>
      <c r="F2762" t="s">
        <v>1431</v>
      </c>
      <c r="G2762" t="s">
        <v>35</v>
      </c>
      <c r="H2762" t="str">
        <f>_xll.BDP("YQ693272 Corp","SECURITY_DES")</f>
        <v>BMW 3.7 04/02/29</v>
      </c>
      <c r="I2762">
        <v>99.641999999999996</v>
      </c>
      <c r="J2762">
        <v>99.819000000000003</v>
      </c>
      <c r="K2762">
        <v>97</v>
      </c>
      <c r="L2762">
        <v>92</v>
      </c>
      <c r="M276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62" t="s">
        <v>111</v>
      </c>
      <c r="O2762">
        <v>5000000</v>
      </c>
      <c r="P2762">
        <v>0</v>
      </c>
      <c r="Q2762" t="str">
        <f>_xll.BDP("YQ693272 Corp","BICS_LEVEL_1_NAME")</f>
        <v>Consumer Discretionary</v>
      </c>
      <c r="R2762">
        <v>3.8</v>
      </c>
      <c r="S2762">
        <v>3.75</v>
      </c>
      <c r="V2762" t="str">
        <f>_xll.BDP("YQ693272 Corp","ID_CUSIP")</f>
        <v>05590HBJ5</v>
      </c>
      <c r="W2762" t="s">
        <v>1619</v>
      </c>
      <c r="X2762" t="str">
        <f>_xll.BDP("YQ693272 Corp","CRNCY")</f>
        <v>CAD</v>
      </c>
      <c r="Y2762" t="s">
        <v>1620</v>
      </c>
      <c r="AA2762">
        <v>97</v>
      </c>
      <c r="AB2762">
        <v>91.4</v>
      </c>
    </row>
    <row r="2763" spans="1:28" x14ac:dyDescent="0.25">
      <c r="A2763" t="s">
        <v>1071</v>
      </c>
      <c r="B2763" t="s">
        <v>31</v>
      </c>
      <c r="C2763" t="s">
        <v>1618</v>
      </c>
      <c r="D2763">
        <v>4.2</v>
      </c>
      <c r="E2763" t="s">
        <v>349</v>
      </c>
      <c r="F2763" t="s">
        <v>1431</v>
      </c>
      <c r="G2763" t="s">
        <v>35</v>
      </c>
      <c r="H2763" t="str">
        <f>_xll.BDP("YR730860 Corp","SECURITY_DES")</f>
        <v>GM 4.45 02/25/30</v>
      </c>
      <c r="I2763">
        <v>99.230999999999995</v>
      </c>
      <c r="J2763">
        <v>99.525999999999996</v>
      </c>
      <c r="K2763">
        <v>172</v>
      </c>
      <c r="L2763">
        <v>165</v>
      </c>
      <c r="M276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763" t="s">
        <v>222</v>
      </c>
      <c r="O2763">
        <v>5000000</v>
      </c>
      <c r="P2763">
        <v>2000000</v>
      </c>
      <c r="Q2763" t="str">
        <f>_xll.BDP("YR730860 Corp","BICS_LEVEL_1_NAME")</f>
        <v>Consumer Discretionary</v>
      </c>
      <c r="R2763">
        <v>4.63</v>
      </c>
      <c r="S2763">
        <v>4.5599999999999996</v>
      </c>
      <c r="V2763" t="str">
        <f>_xll.BDP("YR730860 Corp","ID_CUSIP")</f>
        <v>37045YAN4</v>
      </c>
      <c r="W2763" t="s">
        <v>1619</v>
      </c>
      <c r="X2763" t="str">
        <f>_xll.BDP("YR730860 Corp","CRNCY")</f>
        <v>CAD</v>
      </c>
      <c r="Y2763" t="s">
        <v>1620</v>
      </c>
      <c r="AA2763">
        <v>172</v>
      </c>
      <c r="AB2763">
        <v>165.1</v>
      </c>
    </row>
    <row r="2764" spans="1:28" x14ac:dyDescent="0.25">
      <c r="A2764" t="s">
        <v>139</v>
      </c>
      <c r="B2764" t="s">
        <v>31</v>
      </c>
      <c r="C2764" t="s">
        <v>1618</v>
      </c>
      <c r="D2764">
        <v>2.39</v>
      </c>
      <c r="E2764" t="s">
        <v>135</v>
      </c>
      <c r="F2764" t="s">
        <v>1431</v>
      </c>
      <c r="G2764" t="s">
        <v>35</v>
      </c>
      <c r="H2764" t="str">
        <f>_xll.BDP("YS437823 Corp","SECURITY_DES")</f>
        <v>F 4.222 01/10/28</v>
      </c>
      <c r="I2764">
        <v>97.759</v>
      </c>
      <c r="J2764">
        <v>98.046000000000006</v>
      </c>
      <c r="K2764">
        <v>247</v>
      </c>
      <c r="L2764">
        <v>235</v>
      </c>
      <c r="M27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64" t="s">
        <v>53</v>
      </c>
      <c r="O2764">
        <v>3000000</v>
      </c>
      <c r="P2764">
        <v>1000000</v>
      </c>
      <c r="Q2764" t="str">
        <f>_xll.BDP("YS437823 Corp","BICS_LEVEL_1_NAME")</f>
        <v>Financials</v>
      </c>
      <c r="R2764">
        <v>5.14</v>
      </c>
      <c r="S2764">
        <v>5.0199999999999996</v>
      </c>
      <c r="V2764" t="str">
        <f>_xll.BDP("YS437823 Corp","ID_CUSIP")</f>
        <v>34527ADB3</v>
      </c>
      <c r="W2764" t="s">
        <v>1619</v>
      </c>
      <c r="X2764" t="str">
        <f>_xll.BDP("YS437823 Corp","CRNCY")</f>
        <v>CAD</v>
      </c>
      <c r="Y2764" t="s">
        <v>1620</v>
      </c>
      <c r="AA2764">
        <v>244</v>
      </c>
      <c r="AB2764">
        <v>231.8</v>
      </c>
    </row>
    <row r="2765" spans="1:28" x14ac:dyDescent="0.25">
      <c r="A2765" t="s">
        <v>140</v>
      </c>
      <c r="B2765" t="s">
        <v>31</v>
      </c>
      <c r="C2765" t="s">
        <v>1618</v>
      </c>
      <c r="D2765">
        <v>5.15</v>
      </c>
      <c r="E2765" t="s">
        <v>135</v>
      </c>
      <c r="F2765" t="s">
        <v>1431</v>
      </c>
      <c r="G2765" t="s">
        <v>35</v>
      </c>
      <c r="H2765" t="str">
        <f>_xll.BDP("YS437825 Corp","SECURITY_DES")</f>
        <v>F 5.046 01/09/32</v>
      </c>
      <c r="I2765">
        <v>93.563000000000002</v>
      </c>
      <c r="J2765">
        <v>94.183000000000007</v>
      </c>
      <c r="K2765">
        <v>315</v>
      </c>
      <c r="L2765">
        <v>303</v>
      </c>
      <c r="M276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65" t="s">
        <v>96</v>
      </c>
      <c r="O2765">
        <v>3000000</v>
      </c>
      <c r="P2765">
        <v>0</v>
      </c>
      <c r="Q2765" t="str">
        <f>_xll.BDP("YS437825 Corp","BICS_LEVEL_1_NAME")</f>
        <v>Financials</v>
      </c>
      <c r="R2765">
        <v>6.25</v>
      </c>
      <c r="S2765">
        <v>6.13</v>
      </c>
      <c r="V2765" t="str">
        <f>_xll.BDP("YS437825 Corp","ID_CUSIP")</f>
        <v>34527ADC1</v>
      </c>
      <c r="W2765" t="s">
        <v>1619</v>
      </c>
      <c r="X2765" t="str">
        <f>_xll.BDP("YS437825 Corp","CRNCY")</f>
        <v>CAD</v>
      </c>
      <c r="Y2765" t="s">
        <v>1620</v>
      </c>
      <c r="AA2765">
        <v>314</v>
      </c>
      <c r="AB2765">
        <v>302.06</v>
      </c>
    </row>
    <row r="2766" spans="1:28" x14ac:dyDescent="0.25">
      <c r="A2766" t="s">
        <v>1621</v>
      </c>
      <c r="B2766" t="s">
        <v>31</v>
      </c>
      <c r="C2766" t="s">
        <v>1618</v>
      </c>
      <c r="E2766" t="s">
        <v>419</v>
      </c>
      <c r="F2766" t="s">
        <v>1431</v>
      </c>
      <c r="G2766" t="s">
        <v>35</v>
      </c>
      <c r="H2766" t="str">
        <f>_xll.BDP("YT236849 Corp","SECURITY_DES")</f>
        <v>VW Float 02/19/27</v>
      </c>
      <c r="I2766">
        <v>100.268</v>
      </c>
      <c r="J2766">
        <v>100.268</v>
      </c>
      <c r="K2766">
        <v>92</v>
      </c>
      <c r="L2766">
        <v>87</v>
      </c>
      <c r="M2766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766" t="s">
        <v>1622</v>
      </c>
      <c r="O2766">
        <v>5000000</v>
      </c>
      <c r="P2766">
        <v>0</v>
      </c>
      <c r="Q2766" t="str">
        <f>_xll.BDP("YT236849 Corp","BICS_LEVEL_1_NAME")</f>
        <v>Consumer Discretionary</v>
      </c>
      <c r="R2766">
        <v>3.71</v>
      </c>
      <c r="S2766">
        <v>3.71</v>
      </c>
      <c r="V2766" t="str">
        <f>_xll.BDP("YT236849 Corp","ID_CUSIP")</f>
        <v>918423BJ2</v>
      </c>
      <c r="W2766" t="s">
        <v>1619</v>
      </c>
      <c r="X2766" t="str">
        <f>_xll.BDP("YT236849 Corp","CRNCY")</f>
        <v>CAD</v>
      </c>
      <c r="Y2766" t="s">
        <v>1620</v>
      </c>
    </row>
    <row r="2767" spans="1:28" x14ac:dyDescent="0.25">
      <c r="A2767" t="s">
        <v>1072</v>
      </c>
      <c r="B2767" t="s">
        <v>31</v>
      </c>
      <c r="C2767" t="s">
        <v>1618</v>
      </c>
      <c r="D2767">
        <v>2.59</v>
      </c>
      <c r="E2767" t="s">
        <v>419</v>
      </c>
      <c r="F2767" t="s">
        <v>1431</v>
      </c>
      <c r="G2767" t="s">
        <v>35</v>
      </c>
      <c r="H2767" t="str">
        <f>_xll.BDP("YT237053 Corp","SECURITY_DES")</f>
        <v>VW 4 1/4 02/18/28</v>
      </c>
      <c r="I2767">
        <v>101.027</v>
      </c>
      <c r="J2767">
        <v>101.157</v>
      </c>
      <c r="K2767">
        <v>113</v>
      </c>
      <c r="L2767">
        <v>108</v>
      </c>
      <c r="M27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67" t="s">
        <v>63</v>
      </c>
      <c r="O2767">
        <v>5000000</v>
      </c>
      <c r="P2767">
        <v>1000000</v>
      </c>
      <c r="Q2767" t="str">
        <f>_xll.BDP("YT237053 Corp","BICS_LEVEL_1_NAME")</f>
        <v>Consumer Discretionary</v>
      </c>
      <c r="R2767">
        <v>3.85</v>
      </c>
      <c r="S2767">
        <v>3.8</v>
      </c>
      <c r="V2767" t="str">
        <f>_xll.BDP("YT237053 Corp","ID_CUSIP")</f>
        <v>918423BH6</v>
      </c>
      <c r="W2767" t="s">
        <v>1619</v>
      </c>
      <c r="X2767" t="str">
        <f>_xll.BDP("YT237053 Corp","CRNCY")</f>
        <v>CAD</v>
      </c>
      <c r="Y2767" t="s">
        <v>1620</v>
      </c>
      <c r="AA2767">
        <v>113</v>
      </c>
      <c r="AB2767">
        <v>108.29</v>
      </c>
    </row>
    <row r="2768" spans="1:28" x14ac:dyDescent="0.25">
      <c r="A2768" t="s">
        <v>1073</v>
      </c>
      <c r="B2768" t="s">
        <v>31</v>
      </c>
      <c r="C2768" t="s">
        <v>1618</v>
      </c>
      <c r="D2768">
        <v>4.08</v>
      </c>
      <c r="E2768" t="s">
        <v>419</v>
      </c>
      <c r="F2768" t="s">
        <v>1431</v>
      </c>
      <c r="G2768" t="s">
        <v>35</v>
      </c>
      <c r="H2768" t="str">
        <f>_xll.BDP("YT237057 Corp","SECURITY_DES")</f>
        <v>VW 4.49 11/19/29</v>
      </c>
      <c r="I2768">
        <v>101.20699999999999</v>
      </c>
      <c r="J2768">
        <v>101.411</v>
      </c>
      <c r="K2768">
        <v>132</v>
      </c>
      <c r="L2768">
        <v>127</v>
      </c>
      <c r="M276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68" t="s">
        <v>60</v>
      </c>
      <c r="O2768">
        <v>5000000</v>
      </c>
      <c r="P2768">
        <v>1000000</v>
      </c>
      <c r="Q2768" t="str">
        <f>_xll.BDP("YT237057 Corp","BICS_LEVEL_1_NAME")</f>
        <v>Consumer Discretionary</v>
      </c>
      <c r="R2768">
        <v>4.1900000000000004</v>
      </c>
      <c r="S2768">
        <v>4.1399999999999997</v>
      </c>
      <c r="V2768" t="str">
        <f>_xll.BDP("YT237057 Corp","ID_CUSIP")</f>
        <v>918423BK9</v>
      </c>
      <c r="W2768" t="s">
        <v>1619</v>
      </c>
      <c r="X2768" t="str">
        <f>_xll.BDP("YT237057 Corp","CRNCY")</f>
        <v>CAD</v>
      </c>
      <c r="Y2768" t="s">
        <v>1620</v>
      </c>
      <c r="AA2768">
        <v>130</v>
      </c>
      <c r="AB2768">
        <v>125.32</v>
      </c>
    </row>
    <row r="2769" spans="1:28" x14ac:dyDescent="0.25">
      <c r="A2769" t="s">
        <v>1074</v>
      </c>
      <c r="B2769" t="s">
        <v>31</v>
      </c>
      <c r="C2769" t="s">
        <v>1618</v>
      </c>
      <c r="D2769">
        <v>3.99</v>
      </c>
      <c r="E2769" t="s">
        <v>357</v>
      </c>
      <c r="F2769" t="s">
        <v>1431</v>
      </c>
      <c r="G2769" t="s">
        <v>35</v>
      </c>
      <c r="H2769" t="str">
        <f>_xll.BDP("YU042212 Corp","SECURITY_DES")</f>
        <v>TOYOTA 3.73 10/02/29</v>
      </c>
      <c r="I2769">
        <v>100.15</v>
      </c>
      <c r="J2769">
        <v>100.35</v>
      </c>
      <c r="K2769">
        <v>82</v>
      </c>
      <c r="L2769">
        <v>77</v>
      </c>
      <c r="M276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69" t="s">
        <v>60</v>
      </c>
      <c r="O2769">
        <v>5000000</v>
      </c>
      <c r="P2769">
        <v>1000000</v>
      </c>
      <c r="Q2769" t="str">
        <f>_xll.BDP("YU042212 Corp","BICS_LEVEL_1_NAME")</f>
        <v>Consumer Discretionary</v>
      </c>
      <c r="R2769">
        <v>3.69</v>
      </c>
      <c r="S2769">
        <v>3.64</v>
      </c>
      <c r="V2769" t="str">
        <f>_xll.BDP("YU042212 Corp","ID_CUSIP")</f>
        <v>892329CA9</v>
      </c>
      <c r="W2769" t="s">
        <v>1619</v>
      </c>
      <c r="X2769" t="str">
        <f>_xll.BDP("YU042212 Corp","CRNCY")</f>
        <v>CAD</v>
      </c>
      <c r="Y2769" t="s">
        <v>1620</v>
      </c>
      <c r="AA2769">
        <v>81</v>
      </c>
      <c r="AB2769">
        <v>76.36</v>
      </c>
    </row>
    <row r="2770" spans="1:28" x14ac:dyDescent="0.25">
      <c r="A2770" t="s">
        <v>1075</v>
      </c>
      <c r="B2770" t="s">
        <v>31</v>
      </c>
      <c r="C2770" t="s">
        <v>1618</v>
      </c>
      <c r="D2770">
        <v>1.35</v>
      </c>
      <c r="E2770" t="s">
        <v>407</v>
      </c>
      <c r="F2770" t="s">
        <v>1431</v>
      </c>
      <c r="G2770" t="s">
        <v>35</v>
      </c>
      <c r="H2770" t="str">
        <f>_xll.BDP("YU363725 Corp","SECURITY_DES")</f>
        <v>BMW 3.91 10/13/26</v>
      </c>
      <c r="I2770">
        <v>100.861</v>
      </c>
      <c r="J2770">
        <v>100.929</v>
      </c>
      <c r="K2770">
        <v>64</v>
      </c>
      <c r="L2770">
        <v>59</v>
      </c>
      <c r="M2770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2770" t="s">
        <v>101</v>
      </c>
      <c r="O2770">
        <v>5000000</v>
      </c>
      <c r="P2770">
        <v>1000000</v>
      </c>
      <c r="Q2770" t="str">
        <f>_xll.BDP("YU363725 Corp","BICS_LEVEL_1_NAME")</f>
        <v>Consumer Discretionary</v>
      </c>
      <c r="R2770">
        <v>3.27</v>
      </c>
      <c r="S2770">
        <v>3.22</v>
      </c>
      <c r="V2770" t="str">
        <f>_xll.BDP("YU363725 Corp","ID_CUSIP")</f>
        <v>05590HBF3</v>
      </c>
      <c r="W2770" t="s">
        <v>1619</v>
      </c>
      <c r="X2770" t="str">
        <f>_xll.BDP("YU363725 Corp","CRNCY")</f>
        <v>CAD</v>
      </c>
      <c r="Y2770" t="s">
        <v>1620</v>
      </c>
      <c r="AA2770">
        <v>64</v>
      </c>
      <c r="AB2770">
        <v>58.51</v>
      </c>
    </row>
    <row r="2771" spans="1:28" x14ac:dyDescent="0.25">
      <c r="A2771" t="s">
        <v>1076</v>
      </c>
      <c r="B2771" t="s">
        <v>31</v>
      </c>
      <c r="C2771" t="s">
        <v>1618</v>
      </c>
      <c r="D2771">
        <v>3.17</v>
      </c>
      <c r="E2771" t="s">
        <v>407</v>
      </c>
      <c r="F2771" t="s">
        <v>1431</v>
      </c>
      <c r="G2771" t="s">
        <v>35</v>
      </c>
      <c r="H2771" t="str">
        <f>_xll.BDP("YU363726 Corp","SECURITY_DES")</f>
        <v>BMW 3.99 10/10/28</v>
      </c>
      <c r="I2771">
        <v>101.042</v>
      </c>
      <c r="J2771">
        <v>101.2</v>
      </c>
      <c r="K2771">
        <v>87</v>
      </c>
      <c r="L2771">
        <v>82</v>
      </c>
      <c r="M277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71" t="s">
        <v>36</v>
      </c>
      <c r="O2771">
        <v>5000000</v>
      </c>
      <c r="P2771">
        <v>0</v>
      </c>
      <c r="Q2771" t="str">
        <f>_xll.BDP("YU363726 Corp","BICS_LEVEL_1_NAME")</f>
        <v>Consumer Discretionary</v>
      </c>
      <c r="R2771">
        <v>3.66</v>
      </c>
      <c r="S2771">
        <v>3.61</v>
      </c>
      <c r="V2771" t="str">
        <f>_xll.BDP("YU363726 Corp","ID_CUSIP")</f>
        <v>05590HBG1</v>
      </c>
      <c r="W2771" t="s">
        <v>1619</v>
      </c>
      <c r="X2771" t="str">
        <f>_xll.BDP("YU363726 Corp","CRNCY")</f>
        <v>CAD</v>
      </c>
      <c r="Y2771" t="s">
        <v>1620</v>
      </c>
      <c r="AA2771">
        <v>86</v>
      </c>
      <c r="AB2771">
        <v>81.13</v>
      </c>
    </row>
    <row r="2772" spans="1:28" x14ac:dyDescent="0.25">
      <c r="A2772" t="s">
        <v>1077</v>
      </c>
      <c r="B2772" t="s">
        <v>31</v>
      </c>
      <c r="C2772" t="s">
        <v>1618</v>
      </c>
      <c r="D2772">
        <v>2.14</v>
      </c>
      <c r="E2772" t="s">
        <v>419</v>
      </c>
      <c r="F2772" t="s">
        <v>1431</v>
      </c>
      <c r="G2772" t="s">
        <v>35</v>
      </c>
      <c r="H2772" t="str">
        <f>_xll.BDP("YV109939 Corp","SECURITY_DES")</f>
        <v>VW 4.21 08/19/27</v>
      </c>
      <c r="I2772">
        <v>101.071</v>
      </c>
      <c r="J2772">
        <v>101.178</v>
      </c>
      <c r="K2772">
        <v>103</v>
      </c>
      <c r="L2772">
        <v>98</v>
      </c>
      <c r="M27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72" t="s">
        <v>53</v>
      </c>
      <c r="O2772">
        <v>5000000</v>
      </c>
      <c r="P2772">
        <v>5000000</v>
      </c>
      <c r="Q2772" t="str">
        <f>_xll.BDP("YV109939 Corp","BICS_LEVEL_1_NAME")</f>
        <v>Consumer Discretionary</v>
      </c>
      <c r="R2772">
        <v>3.7</v>
      </c>
      <c r="S2772">
        <v>3.65</v>
      </c>
      <c r="V2772" t="str">
        <f>_xll.BDP("YV109939 Corp","ID_CUSIP")</f>
        <v>918423BF0</v>
      </c>
      <c r="W2772" t="s">
        <v>1619</v>
      </c>
      <c r="X2772" t="str">
        <f>_xll.BDP("YV109939 Corp","CRNCY")</f>
        <v>CAD</v>
      </c>
      <c r="Y2772" t="s">
        <v>1620</v>
      </c>
      <c r="AA2772">
        <v>103</v>
      </c>
      <c r="AB2772">
        <v>98.16</v>
      </c>
    </row>
    <row r="2773" spans="1:28" x14ac:dyDescent="0.25">
      <c r="A2773" t="s">
        <v>1078</v>
      </c>
      <c r="B2773" t="s">
        <v>31</v>
      </c>
      <c r="C2773" t="s">
        <v>1618</v>
      </c>
      <c r="D2773">
        <v>3.87</v>
      </c>
      <c r="E2773" t="s">
        <v>419</v>
      </c>
      <c r="F2773" t="s">
        <v>1431</v>
      </c>
      <c r="G2773" t="s">
        <v>35</v>
      </c>
      <c r="H2773" t="str">
        <f>_xll.BDP("YV109941 Corp","SECURITY_DES")</f>
        <v>VW 4.42 08/20/29</v>
      </c>
      <c r="I2773">
        <v>100.996</v>
      </c>
      <c r="J2773">
        <v>101.19</v>
      </c>
      <c r="K2773">
        <v>133</v>
      </c>
      <c r="L2773">
        <v>128</v>
      </c>
      <c r="M277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73" t="s">
        <v>111</v>
      </c>
      <c r="O2773">
        <v>5000000</v>
      </c>
      <c r="P2773">
        <v>3000000</v>
      </c>
      <c r="Q2773" t="str">
        <f>_xll.BDP("YV109941 Corp","BICS_LEVEL_1_NAME")</f>
        <v>Consumer Discretionary</v>
      </c>
      <c r="R2773">
        <v>4.16</v>
      </c>
      <c r="S2773">
        <v>4.1100000000000003</v>
      </c>
      <c r="V2773" t="str">
        <f>_xll.BDP("YV109941 Corp","ID_CUSIP")</f>
        <v>918423BG8</v>
      </c>
      <c r="W2773" t="s">
        <v>1619</v>
      </c>
      <c r="X2773" t="str">
        <f>_xll.BDP("YV109941 Corp","CRNCY")</f>
        <v>CAD</v>
      </c>
      <c r="Y2773" t="s">
        <v>1620</v>
      </c>
      <c r="AA2773">
        <v>129</v>
      </c>
      <c r="AB2773">
        <v>124.17</v>
      </c>
    </row>
    <row r="2774" spans="1:28" x14ac:dyDescent="0.25">
      <c r="A2774" t="s">
        <v>141</v>
      </c>
      <c r="B2774" t="s">
        <v>31</v>
      </c>
      <c r="C2774" t="s">
        <v>1618</v>
      </c>
      <c r="D2774">
        <v>2.13</v>
      </c>
      <c r="E2774" t="s">
        <v>135</v>
      </c>
      <c r="F2774" t="s">
        <v>1431</v>
      </c>
      <c r="G2774" t="s">
        <v>35</v>
      </c>
      <c r="H2774" t="str">
        <f>_xll.BDP("YV628943 Corp","SECURITY_DES")</f>
        <v>F 4.613 09/13/27</v>
      </c>
      <c r="I2774">
        <v>99.046999999999997</v>
      </c>
      <c r="J2774">
        <v>99.260999999999996</v>
      </c>
      <c r="K2774">
        <v>238</v>
      </c>
      <c r="L2774">
        <v>228</v>
      </c>
      <c r="M27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74" t="s">
        <v>53</v>
      </c>
      <c r="O2774">
        <v>3000000</v>
      </c>
      <c r="P2774">
        <v>1000000</v>
      </c>
      <c r="Q2774" t="str">
        <f>_xll.BDP("YV628943 Corp","BICS_LEVEL_1_NAME")</f>
        <v>Financials</v>
      </c>
      <c r="R2774">
        <v>5.05</v>
      </c>
      <c r="S2774">
        <v>4.95</v>
      </c>
      <c r="V2774" t="str">
        <f>_xll.BDP("YV628943 Corp","ID_CUSIP")</f>
        <v>34527ACZ1</v>
      </c>
      <c r="W2774" t="s">
        <v>1619</v>
      </c>
      <c r="X2774" t="str">
        <f>_xll.BDP("YV628943 Corp","CRNCY")</f>
        <v>CAD</v>
      </c>
      <c r="Y2774" t="s">
        <v>1620</v>
      </c>
      <c r="AA2774">
        <v>238</v>
      </c>
      <c r="AB2774">
        <v>227.71</v>
      </c>
    </row>
    <row r="2775" spans="1:28" x14ac:dyDescent="0.25">
      <c r="A2775" t="s">
        <v>142</v>
      </c>
      <c r="B2775" t="s">
        <v>31</v>
      </c>
      <c r="C2775" t="s">
        <v>1618</v>
      </c>
      <c r="D2775">
        <v>3.69</v>
      </c>
      <c r="E2775" t="s">
        <v>135</v>
      </c>
      <c r="F2775" t="s">
        <v>1431</v>
      </c>
      <c r="G2775" t="s">
        <v>35</v>
      </c>
      <c r="H2775" t="str">
        <f>_xll.BDP("YV628944 Corp","SECURITY_DES")</f>
        <v>F 4.792 09/12/29</v>
      </c>
      <c r="I2775">
        <v>96.605999999999995</v>
      </c>
      <c r="J2775">
        <v>97.05</v>
      </c>
      <c r="K2775">
        <v>282</v>
      </c>
      <c r="L2775">
        <v>270</v>
      </c>
      <c r="M27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75" t="s">
        <v>60</v>
      </c>
      <c r="O2775">
        <v>3000000</v>
      </c>
      <c r="P2775">
        <v>1000000</v>
      </c>
      <c r="Q2775" t="str">
        <f>_xll.BDP("YV628944 Corp","BICS_LEVEL_1_NAME")</f>
        <v>Financials</v>
      </c>
      <c r="R2775">
        <v>5.69</v>
      </c>
      <c r="S2775">
        <v>5.57</v>
      </c>
      <c r="V2775" t="str">
        <f>_xll.BDP("YV628944 Corp","ID_CUSIP")</f>
        <v>34527ADA5</v>
      </c>
      <c r="W2775" t="s">
        <v>1619</v>
      </c>
      <c r="X2775" t="str">
        <f>_xll.BDP("YV628944 Corp","CRNCY")</f>
        <v>CAD</v>
      </c>
      <c r="Y2775" t="s">
        <v>1620</v>
      </c>
      <c r="AA2775">
        <v>282</v>
      </c>
      <c r="AB2775">
        <v>269.8</v>
      </c>
    </row>
    <row r="2776" spans="1:28" x14ac:dyDescent="0.25">
      <c r="A2776" t="s">
        <v>1079</v>
      </c>
      <c r="B2776" t="s">
        <v>31</v>
      </c>
      <c r="C2776" t="s">
        <v>1618</v>
      </c>
      <c r="D2776">
        <v>2.25</v>
      </c>
      <c r="E2776" t="s">
        <v>421</v>
      </c>
      <c r="F2776" t="s">
        <v>1431</v>
      </c>
      <c r="G2776" t="s">
        <v>35</v>
      </c>
      <c r="H2776" t="str">
        <f>_xll.BDP("YV933688 Corp","SECURITY_DES")</f>
        <v>PENSKE 3.7 10/01/27</v>
      </c>
      <c r="I2776">
        <v>100.548</v>
      </c>
      <c r="J2776">
        <v>100.66</v>
      </c>
      <c r="K2776">
        <v>78</v>
      </c>
      <c r="L2776">
        <v>73</v>
      </c>
      <c r="M27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76" t="s">
        <v>53</v>
      </c>
      <c r="O2776">
        <v>5000000</v>
      </c>
      <c r="P2776">
        <v>2000000</v>
      </c>
      <c r="Q2776" t="str">
        <f>_xll.BDP("YV933688 Corp","BICS_LEVEL_1_NAME")</f>
        <v>Industrials</v>
      </c>
      <c r="R2776">
        <v>3.45</v>
      </c>
      <c r="S2776">
        <v>3.4</v>
      </c>
      <c r="V2776" t="str">
        <f>_xll.BDP("YV933688 Corp","ID_CUSIP")</f>
        <v>70960AAF5</v>
      </c>
      <c r="W2776" t="s">
        <v>1619</v>
      </c>
      <c r="X2776" t="str">
        <f>_xll.BDP("YV933688 Corp","CRNCY")</f>
        <v>CAD</v>
      </c>
      <c r="Y2776" t="s">
        <v>1620</v>
      </c>
      <c r="AA2776">
        <v>77</v>
      </c>
      <c r="AB2776">
        <v>72.27</v>
      </c>
    </row>
    <row r="2777" spans="1:28" x14ac:dyDescent="0.25">
      <c r="A2777" t="s">
        <v>1080</v>
      </c>
      <c r="B2777" t="s">
        <v>31</v>
      </c>
      <c r="C2777" t="s">
        <v>1618</v>
      </c>
      <c r="D2777">
        <v>2.06</v>
      </c>
      <c r="E2777" t="s">
        <v>411</v>
      </c>
      <c r="F2777" t="s">
        <v>1431</v>
      </c>
      <c r="G2777" t="s">
        <v>35</v>
      </c>
      <c r="H2777" t="str">
        <f>_xll.BDP("YW150412 Corp","SECURITY_DES")</f>
        <v>MBGGR 4.64 07/09/27</v>
      </c>
      <c r="I2777">
        <v>102.54</v>
      </c>
      <c r="J2777">
        <v>102.643</v>
      </c>
      <c r="K2777">
        <v>74</v>
      </c>
      <c r="L2777">
        <v>69</v>
      </c>
      <c r="M277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77" t="s">
        <v>48</v>
      </c>
      <c r="O2777">
        <v>5000000</v>
      </c>
      <c r="P2777">
        <v>1000000</v>
      </c>
      <c r="Q2777" t="str">
        <f>_xll.BDP("YW150412 Corp","BICS_LEVEL_1_NAME")</f>
        <v>Consumer Discretionary</v>
      </c>
      <c r="R2777">
        <v>3.39</v>
      </c>
      <c r="S2777">
        <v>3.34</v>
      </c>
      <c r="V2777" t="str">
        <f>_xll.BDP("YW150412 Corp","ID_CUSIP")</f>
        <v>58769CAD4</v>
      </c>
      <c r="W2777" t="s">
        <v>1619</v>
      </c>
      <c r="X2777" t="str">
        <f>_xll.BDP("YW150412 Corp","CRNCY")</f>
        <v>CAD</v>
      </c>
      <c r="Y2777" t="s">
        <v>1620</v>
      </c>
      <c r="AA2777">
        <v>73</v>
      </c>
      <c r="AB2777">
        <v>67.260000000000005</v>
      </c>
    </row>
    <row r="2778" spans="1:28" x14ac:dyDescent="0.25">
      <c r="A2778" t="s">
        <v>1081</v>
      </c>
      <c r="B2778" t="s">
        <v>31</v>
      </c>
      <c r="C2778" t="s">
        <v>1618</v>
      </c>
      <c r="D2778">
        <v>2.1</v>
      </c>
      <c r="E2778" t="s">
        <v>363</v>
      </c>
      <c r="F2778" t="s">
        <v>1431</v>
      </c>
      <c r="G2778" t="s">
        <v>35</v>
      </c>
      <c r="H2778" t="str">
        <f>_xll.BDP("YW586534 Corp","SECURITY_DES")</f>
        <v>HYNMTR 4.489 07/26/27</v>
      </c>
      <c r="I2778">
        <v>101.944</v>
      </c>
      <c r="J2778">
        <v>102.04900000000001</v>
      </c>
      <c r="K2778">
        <v>90</v>
      </c>
      <c r="L2778">
        <v>85</v>
      </c>
      <c r="M27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78" t="s">
        <v>48</v>
      </c>
      <c r="O2778">
        <v>5000000</v>
      </c>
      <c r="P2778">
        <v>5000000</v>
      </c>
      <c r="Q2778" t="str">
        <f>_xll.BDP("YW586534 Corp","BICS_LEVEL_1_NAME")</f>
        <v>Consumer Discretionary</v>
      </c>
      <c r="R2778">
        <v>3.55</v>
      </c>
      <c r="S2778">
        <v>3.5</v>
      </c>
      <c r="V2778" t="str">
        <f>_xll.BDP("YW586534 Corp","ID_CUSIP")</f>
        <v>44932WAG5</v>
      </c>
      <c r="W2778" t="s">
        <v>1619</v>
      </c>
      <c r="X2778" t="str">
        <f>_xll.BDP("YW586534 Corp","CRNCY")</f>
        <v>CAD</v>
      </c>
      <c r="Y2778" t="s">
        <v>1620</v>
      </c>
      <c r="AA2778">
        <v>88</v>
      </c>
      <c r="AB2778">
        <v>82.87</v>
      </c>
    </row>
    <row r="2779" spans="1:28" x14ac:dyDescent="0.25">
      <c r="A2779" t="s">
        <v>1082</v>
      </c>
      <c r="B2779" t="s">
        <v>31</v>
      </c>
      <c r="C2779" t="s">
        <v>1618</v>
      </c>
      <c r="D2779">
        <v>3.79</v>
      </c>
      <c r="E2779" t="s">
        <v>363</v>
      </c>
      <c r="F2779" t="s">
        <v>1431</v>
      </c>
      <c r="G2779" t="s">
        <v>35</v>
      </c>
      <c r="H2779" t="str">
        <f>_xll.BDP("YW586537 Corp","SECURITY_DES")</f>
        <v>HYNMTR 4.583 07/24/29</v>
      </c>
      <c r="I2779">
        <v>102.325</v>
      </c>
      <c r="J2779">
        <v>102.514</v>
      </c>
      <c r="K2779">
        <v>113</v>
      </c>
      <c r="L2779">
        <v>108</v>
      </c>
      <c r="M277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79" t="s">
        <v>111</v>
      </c>
      <c r="O2779">
        <v>5000000</v>
      </c>
      <c r="P2779">
        <v>5000000</v>
      </c>
      <c r="Q2779" t="str">
        <f>_xll.BDP("YW586537 Corp","BICS_LEVEL_1_NAME")</f>
        <v>Consumer Discretionary</v>
      </c>
      <c r="R2779">
        <v>3.96</v>
      </c>
      <c r="S2779">
        <v>3.91</v>
      </c>
      <c r="V2779" t="str">
        <f>_xll.BDP("YW586537 Corp","ID_CUSIP")</f>
        <v>44932WAH3</v>
      </c>
      <c r="W2779" t="s">
        <v>1619</v>
      </c>
      <c r="X2779" t="str">
        <f>_xll.BDP("YW586537 Corp","CRNCY")</f>
        <v>CAD</v>
      </c>
      <c r="Y2779" t="s">
        <v>1620</v>
      </c>
      <c r="AA2779">
        <v>112</v>
      </c>
      <c r="AB2779">
        <v>105.63</v>
      </c>
    </row>
    <row r="2780" spans="1:28" x14ac:dyDescent="0.25">
      <c r="A2780" t="s">
        <v>143</v>
      </c>
      <c r="B2780" t="s">
        <v>31</v>
      </c>
      <c r="C2780" t="s">
        <v>1618</v>
      </c>
      <c r="D2780">
        <v>2.73</v>
      </c>
      <c r="E2780" t="s">
        <v>135</v>
      </c>
      <c r="F2780" t="s">
        <v>1431</v>
      </c>
      <c r="G2780" t="s">
        <v>35</v>
      </c>
      <c r="H2780" t="str">
        <f>_xll.BDP("YX142653 Corp","SECURITY_DES")</f>
        <v>F 5.242 05/23/28</v>
      </c>
      <c r="I2780">
        <v>99.9</v>
      </c>
      <c r="J2780">
        <v>100.227</v>
      </c>
      <c r="K2780">
        <v>256</v>
      </c>
      <c r="L2780">
        <v>244</v>
      </c>
      <c r="M27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80" t="s">
        <v>63</v>
      </c>
      <c r="O2780">
        <v>3000000</v>
      </c>
      <c r="P2780">
        <v>1000000</v>
      </c>
      <c r="Q2780" t="str">
        <f>_xll.BDP("YX142653 Corp","BICS_LEVEL_1_NAME")</f>
        <v>Financials</v>
      </c>
      <c r="R2780">
        <v>5.28</v>
      </c>
      <c r="S2780">
        <v>5.16</v>
      </c>
      <c r="V2780" t="str">
        <f>_xll.BDP("YX142653 Corp","ID_CUSIP")</f>
        <v>34527ACY4</v>
      </c>
      <c r="W2780" t="s">
        <v>1619</v>
      </c>
      <c r="X2780" t="str">
        <f>_xll.BDP("YX142653 Corp","CRNCY")</f>
        <v>CAD</v>
      </c>
      <c r="Y2780" t="s">
        <v>1620</v>
      </c>
      <c r="AA2780">
        <v>253</v>
      </c>
      <c r="AB2780">
        <v>242</v>
      </c>
    </row>
    <row r="2781" spans="1:28" x14ac:dyDescent="0.25">
      <c r="A2781" t="s">
        <v>144</v>
      </c>
      <c r="B2781" t="s">
        <v>31</v>
      </c>
      <c r="C2781" t="s">
        <v>1618</v>
      </c>
      <c r="D2781">
        <v>4.88</v>
      </c>
      <c r="E2781" t="s">
        <v>135</v>
      </c>
      <c r="F2781" t="s">
        <v>1431</v>
      </c>
      <c r="G2781" t="s">
        <v>35</v>
      </c>
      <c r="H2781" t="str">
        <f>_xll.BDP("YX142655 Corp","SECURITY_DES")</f>
        <v>F 5.582 05/23/31</v>
      </c>
      <c r="I2781">
        <v>97.447000000000003</v>
      </c>
      <c r="J2781">
        <v>98.034999999999997</v>
      </c>
      <c r="K2781">
        <v>304</v>
      </c>
      <c r="L2781">
        <v>292</v>
      </c>
      <c r="M278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81" t="s">
        <v>145</v>
      </c>
      <c r="O2781">
        <v>3000000</v>
      </c>
      <c r="P2781">
        <v>1000000</v>
      </c>
      <c r="Q2781" t="str">
        <f>_xll.BDP("YX142655 Corp","BICS_LEVEL_1_NAME")</f>
        <v>Financials</v>
      </c>
      <c r="R2781">
        <v>6.1</v>
      </c>
      <c r="S2781">
        <v>5.98</v>
      </c>
      <c r="V2781" t="str">
        <f>_xll.BDP("YX142655 Corp","ID_CUSIP")</f>
        <v>34527ACX6</v>
      </c>
      <c r="W2781" t="s">
        <v>1619</v>
      </c>
      <c r="X2781" t="str">
        <f>_xll.BDP("YX142655 Corp","CRNCY")</f>
        <v>CAD</v>
      </c>
      <c r="Y2781" t="s">
        <v>1620</v>
      </c>
      <c r="AA2781">
        <v>304</v>
      </c>
      <c r="AB2781">
        <v>292.33</v>
      </c>
    </row>
    <row r="2782" spans="1:28" x14ac:dyDescent="0.25">
      <c r="A2782" t="s">
        <v>1623</v>
      </c>
      <c r="B2782" t="s">
        <v>31</v>
      </c>
      <c r="C2782" t="s">
        <v>1618</v>
      </c>
      <c r="E2782" t="s">
        <v>327</v>
      </c>
      <c r="F2782" t="s">
        <v>1431</v>
      </c>
      <c r="G2782" t="s">
        <v>35</v>
      </c>
      <c r="H2782" t="str">
        <f>_xll.BDP("YX406080 Corp","SECURITY_DES")</f>
        <v>HNDA Float 06/04/27</v>
      </c>
      <c r="I2782">
        <v>100.2</v>
      </c>
      <c r="J2782">
        <v>100.2</v>
      </c>
      <c r="K2782">
        <v>79</v>
      </c>
      <c r="L2782">
        <v>74</v>
      </c>
      <c r="M2782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782" t="s">
        <v>1622</v>
      </c>
      <c r="O2782">
        <v>5000000</v>
      </c>
      <c r="P2782">
        <v>0</v>
      </c>
      <c r="Q2782" t="str">
        <f>_xll.BDP("YX406080 Corp","BICS_LEVEL_1_NAME")</f>
        <v>Consumer Discretionary</v>
      </c>
      <c r="R2782">
        <v>3.5</v>
      </c>
      <c r="S2782">
        <v>3.5</v>
      </c>
      <c r="V2782" t="str">
        <f>_xll.BDP("YX406080 Corp","ID_CUSIP")</f>
        <v>438121BJ3</v>
      </c>
      <c r="W2782" t="s">
        <v>1619</v>
      </c>
      <c r="X2782" t="str">
        <f>_xll.BDP("YX406080 Corp","CRNCY")</f>
        <v>CAD</v>
      </c>
      <c r="Y2782" t="s">
        <v>1620</v>
      </c>
    </row>
    <row r="2783" spans="1:28" x14ac:dyDescent="0.25">
      <c r="A2783" t="s">
        <v>1083</v>
      </c>
      <c r="B2783" t="s">
        <v>31</v>
      </c>
      <c r="C2783" t="s">
        <v>1618</v>
      </c>
      <c r="D2783">
        <v>3.8</v>
      </c>
      <c r="E2783" t="s">
        <v>327</v>
      </c>
      <c r="F2783" t="s">
        <v>1431</v>
      </c>
      <c r="G2783" t="s">
        <v>35</v>
      </c>
      <c r="H2783" t="str">
        <f>_xll.BDP("YX406084 Corp","SECURITY_DES")</f>
        <v>HNDA 4.9 06/04/29</v>
      </c>
      <c r="I2783">
        <v>104.411</v>
      </c>
      <c r="J2783">
        <v>104.601</v>
      </c>
      <c r="K2783">
        <v>88</v>
      </c>
      <c r="L2783">
        <v>83</v>
      </c>
      <c r="M278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83" t="s">
        <v>111</v>
      </c>
      <c r="O2783">
        <v>5000000</v>
      </c>
      <c r="P2783">
        <v>1000000</v>
      </c>
      <c r="Q2783" t="str">
        <f>_xll.BDP("YX406084 Corp","BICS_LEVEL_1_NAME")</f>
        <v>Consumer Discretionary</v>
      </c>
      <c r="R2783">
        <v>3.71</v>
      </c>
      <c r="S2783">
        <v>3.66</v>
      </c>
      <c r="V2783" t="str">
        <f>_xll.BDP("YX406084 Corp","ID_CUSIP")</f>
        <v>438121BK0</v>
      </c>
      <c r="W2783" t="s">
        <v>1619</v>
      </c>
      <c r="X2783" t="str">
        <f>_xll.BDP("YX406084 Corp","CRNCY")</f>
        <v>CAD</v>
      </c>
      <c r="Y2783" t="s">
        <v>1620</v>
      </c>
      <c r="AA2783">
        <v>88</v>
      </c>
      <c r="AB2783">
        <v>81.16</v>
      </c>
    </row>
    <row r="2784" spans="1:28" x14ac:dyDescent="0.25">
      <c r="A2784" t="s">
        <v>1084</v>
      </c>
      <c r="B2784" t="s">
        <v>31</v>
      </c>
      <c r="C2784" t="s">
        <v>1618</v>
      </c>
      <c r="D2784">
        <v>2.2599999999999998</v>
      </c>
      <c r="E2784" t="s">
        <v>374</v>
      </c>
      <c r="F2784" t="s">
        <v>1431</v>
      </c>
      <c r="G2784" t="s">
        <v>35</v>
      </c>
      <c r="H2784" t="str">
        <f>_xll.BDP("YX858949 Corp","SECURITY_DES")</f>
        <v>DTRGR 4.46 09/27/27</v>
      </c>
      <c r="I2784">
        <v>102.123</v>
      </c>
      <c r="J2784">
        <v>102.236</v>
      </c>
      <c r="K2784">
        <v>83</v>
      </c>
      <c r="L2784">
        <v>78</v>
      </c>
      <c r="M27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84" t="s">
        <v>53</v>
      </c>
      <c r="O2784">
        <v>5000000</v>
      </c>
      <c r="P2784">
        <v>1000000</v>
      </c>
      <c r="Q2784" t="str">
        <f>_xll.BDP("YX858949 Corp","BICS_LEVEL_1_NAME")</f>
        <v>Industrials</v>
      </c>
      <c r="R2784">
        <v>3.5</v>
      </c>
      <c r="S2784">
        <v>3.45</v>
      </c>
      <c r="V2784" t="str">
        <f>_xll.BDP("YX858949 Corp","ID_CUSIP")</f>
        <v>233852AL6</v>
      </c>
      <c r="W2784" t="s">
        <v>1619</v>
      </c>
      <c r="X2784" t="str">
        <f>_xll.BDP("YX858949 Corp","CRNCY")</f>
        <v>CAD</v>
      </c>
      <c r="Y2784" t="s">
        <v>1620</v>
      </c>
      <c r="AA2784">
        <v>82</v>
      </c>
      <c r="AB2784">
        <v>77.36</v>
      </c>
    </row>
    <row r="2785" spans="1:28" x14ac:dyDescent="0.25">
      <c r="A2785" t="s">
        <v>1085</v>
      </c>
      <c r="B2785" t="s">
        <v>31</v>
      </c>
      <c r="C2785" t="s">
        <v>1618</v>
      </c>
      <c r="D2785">
        <v>2.0299999999999998</v>
      </c>
      <c r="E2785" t="s">
        <v>357</v>
      </c>
      <c r="F2785" t="s">
        <v>1431</v>
      </c>
      <c r="G2785" t="s">
        <v>35</v>
      </c>
      <c r="H2785" t="str">
        <f>_xll.BDP("YX910468 Corp","SECURITY_DES")</f>
        <v>TOYOTA 4.42 06/28/27</v>
      </c>
      <c r="I2785">
        <v>102.268</v>
      </c>
      <c r="J2785">
        <v>102.369</v>
      </c>
      <c r="K2785">
        <v>64</v>
      </c>
      <c r="L2785">
        <v>59</v>
      </c>
      <c r="M27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85" t="s">
        <v>48</v>
      </c>
      <c r="O2785">
        <v>5000000</v>
      </c>
      <c r="P2785">
        <v>2000000</v>
      </c>
      <c r="Q2785" t="str">
        <f>_xll.BDP("YX910468 Corp","BICS_LEVEL_1_NAME")</f>
        <v>Consumer Discretionary</v>
      </c>
      <c r="R2785">
        <v>3.29</v>
      </c>
      <c r="S2785">
        <v>3.24</v>
      </c>
      <c r="V2785" t="str">
        <f>_xll.BDP("YX910468 Corp","ID_CUSIP")</f>
        <v>892329BY8</v>
      </c>
      <c r="W2785" t="s">
        <v>1619</v>
      </c>
      <c r="X2785" t="str">
        <f>_xll.BDP("YX910468 Corp","CRNCY")</f>
        <v>CAD</v>
      </c>
      <c r="Y2785" t="s">
        <v>1620</v>
      </c>
      <c r="AA2785">
        <v>63</v>
      </c>
      <c r="AB2785">
        <v>57.5</v>
      </c>
    </row>
    <row r="2786" spans="1:28" x14ac:dyDescent="0.25">
      <c r="A2786" t="s">
        <v>1086</v>
      </c>
      <c r="B2786" t="s">
        <v>31</v>
      </c>
      <c r="C2786" t="s">
        <v>1618</v>
      </c>
      <c r="D2786">
        <v>3.83</v>
      </c>
      <c r="E2786" t="s">
        <v>357</v>
      </c>
      <c r="F2786" t="s">
        <v>1431</v>
      </c>
      <c r="G2786" t="s">
        <v>35</v>
      </c>
      <c r="H2786" t="str">
        <f>_xll.BDP("YX910544 Corp","SECURITY_DES")</f>
        <v>TOYOTA 4.44 06/27/29</v>
      </c>
      <c r="I2786">
        <v>102.935</v>
      </c>
      <c r="J2786">
        <v>103.126</v>
      </c>
      <c r="K2786">
        <v>83</v>
      </c>
      <c r="L2786">
        <v>78</v>
      </c>
      <c r="M278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86" t="s">
        <v>111</v>
      </c>
      <c r="O2786">
        <v>5000000</v>
      </c>
      <c r="P2786">
        <v>1000000</v>
      </c>
      <c r="Q2786" t="str">
        <f>_xll.BDP("YX910544 Corp","BICS_LEVEL_1_NAME")</f>
        <v>Consumer Discretionary</v>
      </c>
      <c r="R2786">
        <v>3.66</v>
      </c>
      <c r="S2786">
        <v>3.61</v>
      </c>
      <c r="V2786" t="str">
        <f>_xll.BDP("YX910544 Corp","ID_CUSIP")</f>
        <v>892329BX0</v>
      </c>
      <c r="W2786" t="s">
        <v>1619</v>
      </c>
      <c r="X2786" t="str">
        <f>_xll.BDP("YX910544 Corp","CRNCY")</f>
        <v>CAD</v>
      </c>
      <c r="Y2786" t="s">
        <v>1620</v>
      </c>
      <c r="AA2786">
        <v>82</v>
      </c>
      <c r="AB2786">
        <v>75.569999999999993</v>
      </c>
    </row>
    <row r="2787" spans="1:28" x14ac:dyDescent="0.25">
      <c r="A2787" t="s">
        <v>1087</v>
      </c>
      <c r="B2787" t="s">
        <v>31</v>
      </c>
      <c r="C2787" t="s">
        <v>1618</v>
      </c>
      <c r="D2787">
        <v>2.75</v>
      </c>
      <c r="E2787" t="s">
        <v>407</v>
      </c>
      <c r="F2787" t="s">
        <v>1431</v>
      </c>
      <c r="G2787" t="s">
        <v>35</v>
      </c>
      <c r="H2787" t="str">
        <f>_xll.BDP("ZB165024 Corp","SECURITY_DES")</f>
        <v>BMW 4.66 04/05/28</v>
      </c>
      <c r="I2787">
        <v>102.94</v>
      </c>
      <c r="J2787">
        <v>103.077</v>
      </c>
      <c r="K2787">
        <v>85</v>
      </c>
      <c r="L2787">
        <v>80</v>
      </c>
      <c r="M278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87" t="s">
        <v>63</v>
      </c>
      <c r="O2787">
        <v>5000000</v>
      </c>
      <c r="P2787">
        <v>0</v>
      </c>
      <c r="Q2787" t="str">
        <f>_xll.BDP("ZB165024 Corp","BICS_LEVEL_1_NAME")</f>
        <v>Consumer Discretionary</v>
      </c>
      <c r="R2787">
        <v>3.57</v>
      </c>
      <c r="S2787">
        <v>3.52</v>
      </c>
      <c r="V2787" t="str">
        <f>_xll.BDP("ZB165024 Corp","ID_CUSIP")</f>
        <v>05590HBE6</v>
      </c>
      <c r="W2787" t="s">
        <v>1619</v>
      </c>
      <c r="X2787" t="str">
        <f>_xll.BDP("ZB165024 Corp","CRNCY")</f>
        <v>CAD</v>
      </c>
      <c r="Y2787" t="s">
        <v>1620</v>
      </c>
      <c r="AA2787">
        <v>84</v>
      </c>
      <c r="AB2787">
        <v>78.680000000000007</v>
      </c>
    </row>
    <row r="2788" spans="1:28" x14ac:dyDescent="0.25">
      <c r="A2788" t="s">
        <v>1088</v>
      </c>
      <c r="B2788" t="s">
        <v>31</v>
      </c>
      <c r="C2788" t="s">
        <v>1618</v>
      </c>
      <c r="D2788">
        <v>2.95</v>
      </c>
      <c r="E2788" t="s">
        <v>349</v>
      </c>
      <c r="F2788" t="s">
        <v>1431</v>
      </c>
      <c r="G2788" t="s">
        <v>35</v>
      </c>
      <c r="H2788" t="str">
        <f>_xll.BDP("ZB802478 Corp","SECURITY_DES")</f>
        <v>GM 5.1 07/14/28</v>
      </c>
      <c r="I2788">
        <v>102.559</v>
      </c>
      <c r="J2788">
        <v>102.76600000000001</v>
      </c>
      <c r="K2788">
        <v>150</v>
      </c>
      <c r="L2788">
        <v>143</v>
      </c>
      <c r="M27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88" t="s">
        <v>63</v>
      </c>
      <c r="O2788">
        <v>5000000</v>
      </c>
      <c r="P2788">
        <v>1000000</v>
      </c>
      <c r="Q2788" t="str">
        <f>_xll.BDP("ZB802478 Corp","BICS_LEVEL_1_NAME")</f>
        <v>Consumer Discretionary</v>
      </c>
      <c r="R2788">
        <v>4.22</v>
      </c>
      <c r="S2788">
        <v>4.1500000000000004</v>
      </c>
      <c r="V2788" t="str">
        <f>_xll.BDP("ZB802478 Corp","ID_CUSIP")</f>
        <v>37045YAM6</v>
      </c>
      <c r="W2788" t="s">
        <v>1619</v>
      </c>
      <c r="X2788" t="str">
        <f>_xll.BDP("ZB802478 Corp","CRNCY")</f>
        <v>CAD</v>
      </c>
      <c r="Y2788" t="s">
        <v>1620</v>
      </c>
      <c r="AA2788">
        <v>145</v>
      </c>
      <c r="AB2788">
        <v>137.91</v>
      </c>
    </row>
    <row r="2789" spans="1:28" x14ac:dyDescent="0.25">
      <c r="A2789" t="s">
        <v>1089</v>
      </c>
      <c r="B2789" t="s">
        <v>31</v>
      </c>
      <c r="C2789" t="s">
        <v>1618</v>
      </c>
      <c r="D2789">
        <v>3.56</v>
      </c>
      <c r="E2789" t="s">
        <v>327</v>
      </c>
      <c r="F2789" t="s">
        <v>1431</v>
      </c>
      <c r="G2789" t="s">
        <v>35</v>
      </c>
      <c r="H2789" t="str">
        <f>_xll.BDP("ZD027969 Corp","SECURITY_DES")</f>
        <v>HNDA 4.899 02/21/29</v>
      </c>
      <c r="I2789">
        <v>104.29600000000001</v>
      </c>
      <c r="J2789">
        <v>104.474</v>
      </c>
      <c r="K2789">
        <v>87</v>
      </c>
      <c r="L2789">
        <v>82</v>
      </c>
      <c r="M278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89" t="s">
        <v>36</v>
      </c>
      <c r="O2789">
        <v>5000000</v>
      </c>
      <c r="P2789">
        <v>1000000</v>
      </c>
      <c r="Q2789" t="str">
        <f>_xll.BDP("ZD027969 Corp","BICS_LEVEL_1_NAME")</f>
        <v>Consumer Discretionary</v>
      </c>
      <c r="R2789">
        <v>3.66</v>
      </c>
      <c r="S2789">
        <v>3.61</v>
      </c>
      <c r="V2789" t="str">
        <f>_xll.BDP("ZD027969 Corp","ID_CUSIP")</f>
        <v>438121BH7</v>
      </c>
      <c r="W2789" t="s">
        <v>1619</v>
      </c>
      <c r="X2789" t="str">
        <f>_xll.BDP("ZD027969 Corp","CRNCY")</f>
        <v>CAD</v>
      </c>
      <c r="Y2789" t="s">
        <v>1620</v>
      </c>
      <c r="AA2789">
        <v>83</v>
      </c>
      <c r="AB2789">
        <v>78.03</v>
      </c>
    </row>
    <row r="2790" spans="1:28" x14ac:dyDescent="0.25">
      <c r="A2790" t="s">
        <v>1090</v>
      </c>
      <c r="B2790" t="s">
        <v>31</v>
      </c>
      <c r="C2790" t="s">
        <v>1618</v>
      </c>
      <c r="D2790">
        <v>1.78</v>
      </c>
      <c r="E2790" t="s">
        <v>357</v>
      </c>
      <c r="F2790" t="s">
        <v>1431</v>
      </c>
      <c r="G2790" t="s">
        <v>35</v>
      </c>
      <c r="H2790" t="str">
        <f>_xll.BDP("ZD657328 Corp","SECURITY_DES")</f>
        <v>TOYOTA 4.52 03/19/27</v>
      </c>
      <c r="I2790">
        <v>102.22199999999999</v>
      </c>
      <c r="J2790">
        <v>102.31</v>
      </c>
      <c r="K2790">
        <v>60</v>
      </c>
      <c r="L2790">
        <v>55</v>
      </c>
      <c r="M279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90" t="s">
        <v>48</v>
      </c>
      <c r="O2790">
        <v>5000000</v>
      </c>
      <c r="P2790">
        <v>1000000</v>
      </c>
      <c r="Q2790" t="str">
        <f>_xll.BDP("ZD657328 Corp","BICS_LEVEL_1_NAME")</f>
        <v>Consumer Discretionary</v>
      </c>
      <c r="R2790">
        <v>3.25</v>
      </c>
      <c r="S2790">
        <v>3.2</v>
      </c>
      <c r="V2790" t="str">
        <f>_xll.BDP("ZD657328 Corp","ID_CUSIP")</f>
        <v>892329BW2</v>
      </c>
      <c r="W2790" t="s">
        <v>1619</v>
      </c>
      <c r="X2790" t="str">
        <f>_xll.BDP("ZD657328 Corp","CRNCY")</f>
        <v>CAD</v>
      </c>
      <c r="Y2790" t="s">
        <v>1620</v>
      </c>
      <c r="AA2790">
        <v>60</v>
      </c>
      <c r="AB2790">
        <v>54.94</v>
      </c>
    </row>
    <row r="2791" spans="1:28" x14ac:dyDescent="0.25">
      <c r="A2791" t="s">
        <v>1091</v>
      </c>
      <c r="B2791" t="s">
        <v>31</v>
      </c>
      <c r="C2791" t="s">
        <v>1618</v>
      </c>
      <c r="D2791">
        <v>3.6</v>
      </c>
      <c r="E2791" t="s">
        <v>357</v>
      </c>
      <c r="F2791" t="s">
        <v>1431</v>
      </c>
      <c r="G2791" t="s">
        <v>35</v>
      </c>
      <c r="H2791" t="str">
        <f>_xll.BDP("ZD657335 Corp","SECURITY_DES")</f>
        <v>TOYOTA 4.46 03/19/29</v>
      </c>
      <c r="I2791">
        <v>103.03700000000001</v>
      </c>
      <c r="J2791">
        <v>103.217</v>
      </c>
      <c r="K2791">
        <v>77</v>
      </c>
      <c r="L2791">
        <v>72</v>
      </c>
      <c r="M279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91" t="s">
        <v>111</v>
      </c>
      <c r="O2791">
        <v>5000000</v>
      </c>
      <c r="P2791">
        <v>1000000</v>
      </c>
      <c r="Q2791" t="str">
        <f>_xll.BDP("ZD657335 Corp","BICS_LEVEL_1_NAME")</f>
        <v>Consumer Discretionary</v>
      </c>
      <c r="R2791">
        <v>3.6</v>
      </c>
      <c r="S2791">
        <v>3.55</v>
      </c>
      <c r="V2791" t="str">
        <f>_xll.BDP("ZD657335 Corp","ID_CUSIP")</f>
        <v>892329BV4</v>
      </c>
      <c r="W2791" t="s">
        <v>1619</v>
      </c>
      <c r="X2791" t="str">
        <f>_xll.BDP("ZD657335 Corp","CRNCY")</f>
        <v>CAD</v>
      </c>
      <c r="Y2791" t="s">
        <v>1620</v>
      </c>
      <c r="AA2791">
        <v>77</v>
      </c>
      <c r="AB2791">
        <v>71.67</v>
      </c>
    </row>
    <row r="2792" spans="1:28" x14ac:dyDescent="0.25">
      <c r="A2792" t="s">
        <v>146</v>
      </c>
      <c r="B2792" t="s">
        <v>31</v>
      </c>
      <c r="C2792" t="s">
        <v>1618</v>
      </c>
      <c r="D2792">
        <v>3.3</v>
      </c>
      <c r="E2792" t="s">
        <v>135</v>
      </c>
      <c r="F2792" t="s">
        <v>1431</v>
      </c>
      <c r="G2792" t="s">
        <v>35</v>
      </c>
      <c r="H2792" t="str">
        <f>_xll.BDP("ZF132943 Corp","SECURITY_DES")</f>
        <v>F 5.441 02/09/29</v>
      </c>
      <c r="I2792">
        <v>99.537999999999997</v>
      </c>
      <c r="J2792">
        <v>99.935000000000002</v>
      </c>
      <c r="K2792">
        <v>279</v>
      </c>
      <c r="L2792">
        <v>267</v>
      </c>
      <c r="M279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92" t="s">
        <v>36</v>
      </c>
      <c r="O2792">
        <v>3000000</v>
      </c>
      <c r="P2792">
        <v>1000000</v>
      </c>
      <c r="Q2792" t="str">
        <f>_xll.BDP("ZF132943 Corp","BICS_LEVEL_1_NAME")</f>
        <v>Financials</v>
      </c>
      <c r="R2792">
        <v>5.58</v>
      </c>
      <c r="S2792">
        <v>5.46</v>
      </c>
      <c r="V2792" t="str">
        <f>_xll.BDP("ZF132943 Corp","ID_CUSIP")</f>
        <v>34527ACT5</v>
      </c>
      <c r="W2792" t="s">
        <v>1619</v>
      </c>
      <c r="X2792" t="str">
        <f>_xll.BDP("ZF132943 Corp","CRNCY")</f>
        <v>CAD</v>
      </c>
      <c r="Y2792" t="s">
        <v>1620</v>
      </c>
      <c r="AA2792">
        <v>275</v>
      </c>
      <c r="AB2792">
        <v>263.3</v>
      </c>
    </row>
    <row r="2793" spans="1:28" x14ac:dyDescent="0.25">
      <c r="A2793" t="s">
        <v>1092</v>
      </c>
      <c r="B2793" t="s">
        <v>31</v>
      </c>
      <c r="C2793" t="s">
        <v>1618</v>
      </c>
      <c r="D2793">
        <v>1.65</v>
      </c>
      <c r="E2793" t="s">
        <v>363</v>
      </c>
      <c r="F2793" t="s">
        <v>1431</v>
      </c>
      <c r="G2793" t="s">
        <v>35</v>
      </c>
      <c r="H2793" t="str">
        <f>_xll.BDP("ZF675716 Corp","SECURITY_DES")</f>
        <v>HYNMTR 4.813 02/01/27</v>
      </c>
      <c r="I2793">
        <v>102.242</v>
      </c>
      <c r="J2793">
        <v>102.324</v>
      </c>
      <c r="K2793">
        <v>81</v>
      </c>
      <c r="L2793">
        <v>76</v>
      </c>
      <c r="M279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93" t="s">
        <v>78</v>
      </c>
      <c r="O2793">
        <v>5000000</v>
      </c>
      <c r="P2793">
        <v>5000000</v>
      </c>
      <c r="Q2793" t="str">
        <f>_xll.BDP("ZF675716 Corp","BICS_LEVEL_1_NAME")</f>
        <v>Consumer Discretionary</v>
      </c>
      <c r="R2793">
        <v>3.43</v>
      </c>
      <c r="S2793">
        <v>3.38</v>
      </c>
      <c r="V2793" t="str">
        <f>_xll.BDP("ZF675716 Corp","ID_CUSIP")</f>
        <v>44932WAE0</v>
      </c>
      <c r="W2793" t="s">
        <v>1619</v>
      </c>
      <c r="X2793" t="str">
        <f>_xll.BDP("ZF675716 Corp","CRNCY")</f>
        <v>CAD</v>
      </c>
      <c r="Y2793" t="s">
        <v>1620</v>
      </c>
      <c r="AA2793">
        <v>78</v>
      </c>
      <c r="AB2793">
        <v>73.2</v>
      </c>
    </row>
    <row r="2794" spans="1:28" x14ac:dyDescent="0.25">
      <c r="A2794" t="s">
        <v>1093</v>
      </c>
      <c r="B2794" t="s">
        <v>31</v>
      </c>
      <c r="C2794" t="s">
        <v>1618</v>
      </c>
      <c r="D2794">
        <v>3.39</v>
      </c>
      <c r="E2794" t="s">
        <v>363</v>
      </c>
      <c r="F2794" t="s">
        <v>1431</v>
      </c>
      <c r="G2794" t="s">
        <v>35</v>
      </c>
      <c r="H2794" t="str">
        <f>_xll.BDP("ZF675717 Corp","SECURITY_DES")</f>
        <v>HYNMTR 4.895 01/31/29</v>
      </c>
      <c r="I2794">
        <v>103.348</v>
      </c>
      <c r="J2794">
        <v>103.518</v>
      </c>
      <c r="K2794">
        <v>110</v>
      </c>
      <c r="L2794">
        <v>105</v>
      </c>
      <c r="M27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94" t="s">
        <v>36</v>
      </c>
      <c r="O2794">
        <v>5000000</v>
      </c>
      <c r="P2794">
        <v>2000000</v>
      </c>
      <c r="Q2794" t="str">
        <f>_xll.BDP("ZF675717 Corp","BICS_LEVEL_1_NAME")</f>
        <v>Consumer Discretionary</v>
      </c>
      <c r="R2794">
        <v>3.89</v>
      </c>
      <c r="S2794">
        <v>3.84</v>
      </c>
      <c r="V2794" t="str">
        <f>_xll.BDP("ZF675717 Corp","ID_CUSIP")</f>
        <v>44932WAF7</v>
      </c>
      <c r="W2794" t="s">
        <v>1619</v>
      </c>
      <c r="X2794" t="str">
        <f>_xll.BDP("ZF675717 Corp","CRNCY")</f>
        <v>CAD</v>
      </c>
      <c r="Y2794" t="s">
        <v>1620</v>
      </c>
      <c r="AA2794">
        <v>107</v>
      </c>
      <c r="AB2794">
        <v>102.23</v>
      </c>
    </row>
    <row r="2795" spans="1:28" x14ac:dyDescent="0.25">
      <c r="A2795" t="s">
        <v>1094</v>
      </c>
      <c r="B2795" t="s">
        <v>31</v>
      </c>
      <c r="C2795" t="s">
        <v>1618</v>
      </c>
      <c r="D2795">
        <v>3.36</v>
      </c>
      <c r="E2795" t="s">
        <v>349</v>
      </c>
      <c r="F2795" t="s">
        <v>1431</v>
      </c>
      <c r="G2795" t="s">
        <v>35</v>
      </c>
      <c r="H2795" t="str">
        <f>_xll.BDP("ZF881730 Corp","SECURITY_DES")</f>
        <v>GM 5 02/09/29</v>
      </c>
      <c r="I2795">
        <v>101.99299999999999</v>
      </c>
      <c r="J2795">
        <v>102.22799999999999</v>
      </c>
      <c r="K2795">
        <v>161</v>
      </c>
      <c r="L2795">
        <v>154</v>
      </c>
      <c r="M279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95" t="s">
        <v>36</v>
      </c>
      <c r="O2795">
        <v>5000000</v>
      </c>
      <c r="P2795">
        <v>2000000</v>
      </c>
      <c r="Q2795" t="str">
        <f>_xll.BDP("ZF881730 Corp","BICS_LEVEL_1_NAME")</f>
        <v>Consumer Discretionary</v>
      </c>
      <c r="R2795">
        <v>4.4000000000000004</v>
      </c>
      <c r="S2795">
        <v>4.33</v>
      </c>
      <c r="V2795" t="str">
        <f>_xll.BDP("ZF881730 Corp","ID_CUSIP")</f>
        <v>37045YAL8</v>
      </c>
      <c r="W2795" t="s">
        <v>1619</v>
      </c>
      <c r="X2795" t="str">
        <f>_xll.BDP("ZF881730 Corp","CRNCY")</f>
        <v>CAD</v>
      </c>
      <c r="Y2795" t="s">
        <v>1620</v>
      </c>
      <c r="AA2795">
        <v>158</v>
      </c>
      <c r="AB2795">
        <v>151.02000000000001</v>
      </c>
    </row>
    <row r="2796" spans="1:28" x14ac:dyDescent="0.25">
      <c r="A2796" t="s">
        <v>147</v>
      </c>
      <c r="B2796" t="s">
        <v>31</v>
      </c>
      <c r="C2796" t="s">
        <v>1618</v>
      </c>
      <c r="D2796">
        <v>1.67</v>
      </c>
      <c r="E2796" t="s">
        <v>135</v>
      </c>
      <c r="F2796" t="s">
        <v>1431</v>
      </c>
      <c r="G2796" t="s">
        <v>35</v>
      </c>
      <c r="H2796" t="str">
        <f>_xll.BDP("ZF999379 Corp","SECURITY_DES")</f>
        <v>F 5.581 02/22/27</v>
      </c>
      <c r="I2796">
        <v>101.117</v>
      </c>
      <c r="J2796">
        <v>101.28400000000001</v>
      </c>
      <c r="K2796">
        <v>228</v>
      </c>
      <c r="L2796">
        <v>218</v>
      </c>
      <c r="M27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96" t="s">
        <v>78</v>
      </c>
      <c r="O2796">
        <v>3000000</v>
      </c>
      <c r="P2796">
        <v>1000000</v>
      </c>
      <c r="Q2796" t="str">
        <f>_xll.BDP("ZF999379 Corp","BICS_LEVEL_1_NAME")</f>
        <v>Financials</v>
      </c>
      <c r="R2796">
        <v>4.9000000000000004</v>
      </c>
      <c r="S2796">
        <v>4.8</v>
      </c>
      <c r="V2796" t="str">
        <f>_xll.BDP("ZF999379 Corp","ID_CUSIP")</f>
        <v>34527ACW8</v>
      </c>
      <c r="W2796" t="s">
        <v>1619</v>
      </c>
      <c r="X2796" t="str">
        <f>_xll.BDP("ZF999379 Corp","CRNCY")</f>
        <v>CAD</v>
      </c>
      <c r="Y2796" t="s">
        <v>1620</v>
      </c>
      <c r="AA2796">
        <v>225</v>
      </c>
      <c r="AB2796">
        <v>215.2</v>
      </c>
    </row>
    <row r="2797" spans="1:28" x14ac:dyDescent="0.25">
      <c r="A2797" t="s">
        <v>148</v>
      </c>
      <c r="B2797" t="s">
        <v>31</v>
      </c>
      <c r="C2797" t="s">
        <v>1618</v>
      </c>
      <c r="D2797">
        <v>4.08</v>
      </c>
      <c r="E2797" t="s">
        <v>135</v>
      </c>
      <c r="F2797" t="s">
        <v>1431</v>
      </c>
      <c r="G2797" t="s">
        <v>35</v>
      </c>
      <c r="H2797" t="str">
        <f>_xll.BDP("ZF999381 Corp","SECURITY_DES")</f>
        <v>F 5.668 02/20/30</v>
      </c>
      <c r="I2797">
        <v>99.444999999999993</v>
      </c>
      <c r="J2797">
        <v>99.936000000000007</v>
      </c>
      <c r="K2797">
        <v>298</v>
      </c>
      <c r="L2797">
        <v>286</v>
      </c>
      <c r="M279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97" t="s">
        <v>149</v>
      </c>
      <c r="O2797">
        <v>3000000</v>
      </c>
      <c r="P2797">
        <v>1000000</v>
      </c>
      <c r="Q2797" t="str">
        <f>_xll.BDP("ZF999381 Corp","BICS_LEVEL_1_NAME")</f>
        <v>Financials</v>
      </c>
      <c r="R2797">
        <v>5.8</v>
      </c>
      <c r="S2797">
        <v>5.68</v>
      </c>
      <c r="V2797" t="str">
        <f>_xll.BDP("ZF999381 Corp","ID_CUSIP")</f>
        <v>34527ACS7</v>
      </c>
      <c r="W2797" t="s">
        <v>1619</v>
      </c>
      <c r="X2797" t="str">
        <f>_xll.BDP("ZF999381 Corp","CRNCY")</f>
        <v>CAD</v>
      </c>
      <c r="Y2797" t="s">
        <v>1620</v>
      </c>
      <c r="AA2797">
        <v>289</v>
      </c>
      <c r="AB2797">
        <v>277.27</v>
      </c>
    </row>
    <row r="2798" spans="1:28" x14ac:dyDescent="0.25">
      <c r="A2798" t="s">
        <v>1624</v>
      </c>
      <c r="B2798" t="s">
        <v>31</v>
      </c>
      <c r="C2798" t="s">
        <v>1618</v>
      </c>
      <c r="E2798" t="s">
        <v>327</v>
      </c>
      <c r="F2798" t="s">
        <v>1431</v>
      </c>
      <c r="G2798" t="s">
        <v>35</v>
      </c>
      <c r="H2798" t="str">
        <f>_xll.BDP("ZH061013 Corp","SECURITY_DES")</f>
        <v>HNDA Float 06/29/26</v>
      </c>
      <c r="I2798">
        <v>100.524</v>
      </c>
      <c r="J2798">
        <v>100.524</v>
      </c>
      <c r="K2798">
        <v>71</v>
      </c>
      <c r="L2798">
        <v>66</v>
      </c>
      <c r="M2798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798" t="s">
        <v>1622</v>
      </c>
      <c r="O2798">
        <v>5000000</v>
      </c>
      <c r="P2798">
        <v>0</v>
      </c>
      <c r="Q2798" t="str">
        <f>_xll.BDP("ZH061013 Corp","BICS_LEVEL_1_NAME")</f>
        <v>Consumer Discretionary</v>
      </c>
      <c r="R2798">
        <v>3.23</v>
      </c>
      <c r="S2798">
        <v>3.23</v>
      </c>
      <c r="V2798" t="str">
        <f>_xll.BDP("ZH061013 Corp","ID_CUSIP")</f>
        <v>438121BF1</v>
      </c>
      <c r="W2798" t="s">
        <v>1619</v>
      </c>
      <c r="X2798" t="str">
        <f>_xll.BDP("ZH061013 Corp","CRNCY")</f>
        <v>CAD</v>
      </c>
      <c r="Y2798" t="s">
        <v>1620</v>
      </c>
    </row>
    <row r="2799" spans="1:28" x14ac:dyDescent="0.25">
      <c r="A2799" t="s">
        <v>1095</v>
      </c>
      <c r="B2799" t="s">
        <v>31</v>
      </c>
      <c r="C2799" t="s">
        <v>1618</v>
      </c>
      <c r="D2799">
        <v>3.25</v>
      </c>
      <c r="E2799" t="s">
        <v>327</v>
      </c>
      <c r="F2799" t="s">
        <v>1431</v>
      </c>
      <c r="G2799" t="s">
        <v>35</v>
      </c>
      <c r="H2799" t="str">
        <f>_xll.BDP("ZH061016 Corp","SECURITY_DES")</f>
        <v>HNDA 5.73 09/28/28</v>
      </c>
      <c r="I2799">
        <v>106.64700000000001</v>
      </c>
      <c r="J2799">
        <v>106.81</v>
      </c>
      <c r="K2799">
        <v>81</v>
      </c>
      <c r="L2799">
        <v>76</v>
      </c>
      <c r="M27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99" t="s">
        <v>36</v>
      </c>
      <c r="O2799">
        <v>5000000</v>
      </c>
      <c r="P2799">
        <v>1000000</v>
      </c>
      <c r="Q2799" t="str">
        <f>_xll.BDP("ZH061016 Corp","BICS_LEVEL_1_NAME")</f>
        <v>Consumer Discretionary</v>
      </c>
      <c r="R2799">
        <v>3.6</v>
      </c>
      <c r="S2799">
        <v>3.55</v>
      </c>
      <c r="V2799" t="str">
        <f>_xll.BDP("ZH061016 Corp","ID_CUSIP")</f>
        <v>438121BE4</v>
      </c>
      <c r="W2799" t="s">
        <v>1619</v>
      </c>
      <c r="X2799" t="str">
        <f>_xll.BDP("ZH061016 Corp","CRNCY")</f>
        <v>CAD</v>
      </c>
      <c r="Y2799" t="s">
        <v>1620</v>
      </c>
      <c r="AA2799">
        <v>80</v>
      </c>
      <c r="AB2799">
        <v>75.41</v>
      </c>
    </row>
    <row r="2800" spans="1:28" x14ac:dyDescent="0.25">
      <c r="A2800" t="s">
        <v>150</v>
      </c>
      <c r="B2800" t="s">
        <v>31</v>
      </c>
      <c r="C2800" t="s">
        <v>1618</v>
      </c>
      <c r="D2800">
        <v>1.41</v>
      </c>
      <c r="E2800" t="s">
        <v>135</v>
      </c>
      <c r="F2800" t="s">
        <v>1431</v>
      </c>
      <c r="G2800" t="s">
        <v>35</v>
      </c>
      <c r="H2800" t="str">
        <f>_xll.BDP("ZH961206 Corp","SECURITY_DES")</f>
        <v>F 6.326 11/10/26</v>
      </c>
      <c r="I2800">
        <v>102.148</v>
      </c>
      <c r="J2800">
        <v>102.29</v>
      </c>
      <c r="K2800">
        <v>216</v>
      </c>
      <c r="L2800">
        <v>206</v>
      </c>
      <c r="M28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00" t="s">
        <v>78</v>
      </c>
      <c r="O2800">
        <v>3000000</v>
      </c>
      <c r="P2800">
        <v>1000000</v>
      </c>
      <c r="Q2800" t="str">
        <f>_xll.BDP("ZH961206 Corp","BICS_LEVEL_1_NAME")</f>
        <v>Financials</v>
      </c>
      <c r="R2800">
        <v>4.78</v>
      </c>
      <c r="S2800">
        <v>4.68</v>
      </c>
      <c r="V2800" t="str">
        <f>_xll.BDP("ZH961206 Corp","ID_CUSIP")</f>
        <v>34527ACN8</v>
      </c>
      <c r="W2800" t="s">
        <v>1619</v>
      </c>
      <c r="X2800" t="str">
        <f>_xll.BDP("ZH961206 Corp","CRNCY")</f>
        <v>CAD</v>
      </c>
      <c r="Y2800" t="s">
        <v>1620</v>
      </c>
      <c r="AA2800">
        <v>214</v>
      </c>
      <c r="AB2800">
        <v>204.29</v>
      </c>
    </row>
    <row r="2801" spans="1:29" x14ac:dyDescent="0.25">
      <c r="A2801" t="s">
        <v>151</v>
      </c>
      <c r="B2801" t="s">
        <v>31</v>
      </c>
      <c r="C2801" t="s">
        <v>1618</v>
      </c>
      <c r="D2801">
        <v>3.09</v>
      </c>
      <c r="E2801" t="s">
        <v>135</v>
      </c>
      <c r="F2801" t="s">
        <v>1431</v>
      </c>
      <c r="G2801" t="s">
        <v>35</v>
      </c>
      <c r="H2801" t="str">
        <f>_xll.BDP("ZH961208 Corp","SECURITY_DES")</f>
        <v>F 6.382 11/10/28</v>
      </c>
      <c r="I2801">
        <v>102.813</v>
      </c>
      <c r="J2801">
        <v>103.185</v>
      </c>
      <c r="K2801">
        <v>267</v>
      </c>
      <c r="L2801">
        <v>255</v>
      </c>
      <c r="M28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01" t="s">
        <v>36</v>
      </c>
      <c r="O2801">
        <v>3000000</v>
      </c>
      <c r="P2801">
        <v>1000000</v>
      </c>
      <c r="Q2801" t="str">
        <f>_xll.BDP("ZH961208 Corp","BICS_LEVEL_1_NAME")</f>
        <v>Financials</v>
      </c>
      <c r="R2801">
        <v>5.46</v>
      </c>
      <c r="S2801">
        <v>5.34</v>
      </c>
      <c r="V2801" t="str">
        <f>_xll.BDP("ZH961208 Corp","ID_CUSIP")</f>
        <v>34527ACP3</v>
      </c>
      <c r="W2801" t="s">
        <v>1619</v>
      </c>
      <c r="X2801" t="str">
        <f>_xll.BDP("ZH961208 Corp","CRNCY")</f>
        <v>CAD</v>
      </c>
      <c r="Y2801" t="s">
        <v>1620</v>
      </c>
      <c r="AA2801">
        <v>266</v>
      </c>
      <c r="AB2801">
        <v>254.13</v>
      </c>
    </row>
    <row r="2802" spans="1:29" x14ac:dyDescent="0.25">
      <c r="A2802" t="s">
        <v>1096</v>
      </c>
      <c r="B2802" t="s">
        <v>31</v>
      </c>
      <c r="C2802" t="s">
        <v>1618</v>
      </c>
      <c r="D2802">
        <v>1.31</v>
      </c>
      <c r="E2802" t="s">
        <v>419</v>
      </c>
      <c r="F2802" t="s">
        <v>1431</v>
      </c>
      <c r="G2802" t="s">
        <v>35</v>
      </c>
      <c r="H2802" t="str">
        <f>_xll.BDP("ZI902296 Corp","SECURITY_DES")</f>
        <v>VW 5 3/4 09/21/26</v>
      </c>
      <c r="I2802">
        <v>102.887</v>
      </c>
      <c r="J2802">
        <v>102.953</v>
      </c>
      <c r="K2802">
        <v>87</v>
      </c>
      <c r="L2802">
        <v>82</v>
      </c>
      <c r="M28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02" t="s">
        <v>78</v>
      </c>
      <c r="O2802">
        <v>5000000</v>
      </c>
      <c r="P2802">
        <v>1000000</v>
      </c>
      <c r="Q2802" t="str">
        <f>_xll.BDP("ZI902296 Corp","BICS_LEVEL_1_NAME")</f>
        <v>Consumer Discretionary</v>
      </c>
      <c r="R2802">
        <v>3.49</v>
      </c>
      <c r="S2802">
        <v>3.44</v>
      </c>
      <c r="V2802" t="str">
        <f>_xll.BDP("ZI902296 Corp","ID_CUSIP")</f>
        <v>918423BD5</v>
      </c>
      <c r="W2802" t="s">
        <v>1619</v>
      </c>
      <c r="X2802" t="str">
        <f>_xll.BDP("ZI902296 Corp","CRNCY")</f>
        <v>CAD</v>
      </c>
      <c r="Y2802" t="s">
        <v>1620</v>
      </c>
      <c r="AA2802">
        <v>86</v>
      </c>
      <c r="AB2802">
        <v>81.48</v>
      </c>
    </row>
    <row r="2803" spans="1:29" x14ac:dyDescent="0.25">
      <c r="A2803" t="s">
        <v>1097</v>
      </c>
      <c r="B2803" t="s">
        <v>31</v>
      </c>
      <c r="C2803" t="s">
        <v>1618</v>
      </c>
      <c r="D2803">
        <v>3.18</v>
      </c>
      <c r="E2803" t="s">
        <v>419</v>
      </c>
      <c r="F2803" t="s">
        <v>1431</v>
      </c>
      <c r="G2803" t="s">
        <v>35</v>
      </c>
      <c r="H2803" t="str">
        <f>_xll.BDP("ZI902315 Corp","SECURITY_DES")</f>
        <v>VW 5.73 09/20/28</v>
      </c>
      <c r="I2803">
        <v>105.32599999999999</v>
      </c>
      <c r="J2803">
        <v>105.485</v>
      </c>
      <c r="K2803">
        <v>121</v>
      </c>
      <c r="L2803">
        <v>116</v>
      </c>
      <c r="M28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03" t="s">
        <v>36</v>
      </c>
      <c r="O2803">
        <v>5000000</v>
      </c>
      <c r="P2803">
        <v>1000000</v>
      </c>
      <c r="Q2803" t="str">
        <f>_xll.BDP("ZI902315 Corp","BICS_LEVEL_1_NAME")</f>
        <v>Consumer Discretionary</v>
      </c>
      <c r="R2803">
        <v>4</v>
      </c>
      <c r="S2803">
        <v>3.95</v>
      </c>
      <c r="V2803" t="str">
        <f>_xll.BDP("ZI902315 Corp","ID_CUSIP")</f>
        <v>918423BE3</v>
      </c>
      <c r="W2803" t="s">
        <v>1619</v>
      </c>
      <c r="X2803" t="str">
        <f>_xll.BDP("ZI902315 Corp","CRNCY")</f>
        <v>CAD</v>
      </c>
      <c r="Y2803" t="s">
        <v>1620</v>
      </c>
      <c r="AA2803">
        <v>121</v>
      </c>
      <c r="AB2803">
        <v>115.59</v>
      </c>
    </row>
    <row r="2804" spans="1:29" x14ac:dyDescent="0.25">
      <c r="A2804" t="s">
        <v>1098</v>
      </c>
      <c r="B2804" t="s">
        <v>31</v>
      </c>
      <c r="C2804" t="s">
        <v>1618</v>
      </c>
      <c r="D2804">
        <v>1.32</v>
      </c>
      <c r="E2804" t="s">
        <v>374</v>
      </c>
      <c r="F2804" t="s">
        <v>1431</v>
      </c>
      <c r="G2804" t="s">
        <v>35</v>
      </c>
      <c r="H2804" t="str">
        <f>_xll.BDP("ZI983526 Corp","SECURITY_DES")</f>
        <v>DTRGR 5.81 09/25/26</v>
      </c>
      <c r="I2804">
        <v>103.252</v>
      </c>
      <c r="J2804">
        <v>103.319</v>
      </c>
      <c r="K2804">
        <v>67</v>
      </c>
      <c r="L2804">
        <v>62</v>
      </c>
      <c r="M280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04" t="s">
        <v>78</v>
      </c>
      <c r="O2804">
        <v>5000000</v>
      </c>
      <c r="P2804">
        <v>5000000</v>
      </c>
      <c r="Q2804" t="str">
        <f>_xll.BDP("ZI983526 Corp","BICS_LEVEL_1_NAME")</f>
        <v>Industrials</v>
      </c>
      <c r="R2804">
        <v>3.29</v>
      </c>
      <c r="S2804">
        <v>3.24</v>
      </c>
      <c r="V2804" t="str">
        <f>_xll.BDP("ZI983526 Corp","ID_CUSIP")</f>
        <v>233852AJ1</v>
      </c>
      <c r="W2804" t="s">
        <v>1619</v>
      </c>
      <c r="X2804" t="str">
        <f>_xll.BDP("ZI983526 Corp","CRNCY")</f>
        <v>CAD</v>
      </c>
      <c r="Y2804" t="s">
        <v>1620</v>
      </c>
      <c r="AA2804">
        <v>66</v>
      </c>
      <c r="AB2804">
        <v>61.37</v>
      </c>
    </row>
    <row r="2805" spans="1:29" x14ac:dyDescent="0.25">
      <c r="A2805" t="s">
        <v>1099</v>
      </c>
      <c r="B2805" t="s">
        <v>31</v>
      </c>
      <c r="C2805" t="s">
        <v>1618</v>
      </c>
      <c r="D2805">
        <v>3.23</v>
      </c>
      <c r="E2805" t="s">
        <v>374</v>
      </c>
      <c r="F2805" t="s">
        <v>1431</v>
      </c>
      <c r="G2805" t="s">
        <v>35</v>
      </c>
      <c r="H2805" t="str">
        <f>_xll.BDP("ZI983530 Corp","SECURITY_DES")</f>
        <v>DTRGR 5.77 09/25/28</v>
      </c>
      <c r="I2805">
        <v>106.36799999999999</v>
      </c>
      <c r="J2805">
        <v>106.53</v>
      </c>
      <c r="K2805">
        <v>93</v>
      </c>
      <c r="L2805">
        <v>88</v>
      </c>
      <c r="M280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05" t="s">
        <v>36</v>
      </c>
      <c r="O2805">
        <v>5000000</v>
      </c>
      <c r="P2805">
        <v>1000000</v>
      </c>
      <c r="Q2805" t="str">
        <f>_xll.BDP("ZI983530 Corp","BICS_LEVEL_1_NAME")</f>
        <v>Industrials</v>
      </c>
      <c r="R2805">
        <v>3.72</v>
      </c>
      <c r="S2805">
        <v>3.67</v>
      </c>
      <c r="V2805" t="str">
        <f>_xll.BDP("ZI983530 Corp","ID_CUSIP")</f>
        <v>233852AH5</v>
      </c>
      <c r="W2805" t="s">
        <v>1619</v>
      </c>
      <c r="X2805" t="str">
        <f>_xll.BDP("ZI983530 Corp","CRNCY")</f>
        <v>CAD</v>
      </c>
      <c r="Y2805" t="s">
        <v>1620</v>
      </c>
      <c r="AA2805">
        <v>92</v>
      </c>
      <c r="AB2805">
        <v>87.48</v>
      </c>
    </row>
    <row r="2806" spans="1:29" x14ac:dyDescent="0.25">
      <c r="A2806" t="s">
        <v>1625</v>
      </c>
      <c r="B2806" t="s">
        <v>31</v>
      </c>
      <c r="C2806" t="s">
        <v>1618</v>
      </c>
      <c r="D2806">
        <v>1.08</v>
      </c>
      <c r="E2806" t="s">
        <v>411</v>
      </c>
      <c r="F2806" t="s">
        <v>1431</v>
      </c>
      <c r="G2806" t="s">
        <v>35</v>
      </c>
      <c r="H2806" t="str">
        <f>_xll.BDP("ZJ054779 Corp","SECURITY_DES")</f>
        <v>MBGGR 5.14 06/29/26</v>
      </c>
      <c r="I2806">
        <v>102.047</v>
      </c>
      <c r="J2806">
        <v>102.101</v>
      </c>
      <c r="K2806">
        <v>62</v>
      </c>
      <c r="L2806">
        <v>57</v>
      </c>
      <c r="M280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06" t="s">
        <v>153</v>
      </c>
      <c r="O2806">
        <v>5000000</v>
      </c>
      <c r="P2806">
        <v>2000000</v>
      </c>
      <c r="Q2806" t="str">
        <f>_xll.BDP("ZJ054779 Corp","BICS_LEVEL_1_NAME")</f>
        <v>Consumer Discretionary</v>
      </c>
      <c r="R2806">
        <v>3.22</v>
      </c>
      <c r="S2806">
        <v>3.17</v>
      </c>
      <c r="V2806" t="str">
        <f>_xll.BDP("ZJ054779 Corp","ID_CUSIP")</f>
        <v>58769CAA0</v>
      </c>
      <c r="W2806" t="s">
        <v>1619</v>
      </c>
      <c r="X2806" t="str">
        <f>_xll.BDP("ZJ054779 Corp","CRNCY")</f>
        <v>CAD</v>
      </c>
      <c r="Y2806" t="s">
        <v>1620</v>
      </c>
      <c r="AA2806">
        <v>59</v>
      </c>
      <c r="AB2806">
        <v>54.32</v>
      </c>
    </row>
    <row r="2807" spans="1:29" x14ac:dyDescent="0.25">
      <c r="A2807" t="s">
        <v>1100</v>
      </c>
      <c r="B2807" t="s">
        <v>31</v>
      </c>
      <c r="C2807" t="s">
        <v>1618</v>
      </c>
      <c r="D2807">
        <v>2.97</v>
      </c>
      <c r="E2807" t="s">
        <v>411</v>
      </c>
      <c r="F2807" t="s">
        <v>1431</v>
      </c>
      <c r="G2807" t="s">
        <v>35</v>
      </c>
      <c r="H2807" t="str">
        <f>_xll.BDP("ZJ054780 Corp","SECURITY_DES")</f>
        <v>MBGGR 5.12 06/27/28</v>
      </c>
      <c r="I2807">
        <v>104.28700000000001</v>
      </c>
      <c r="J2807">
        <v>104.43600000000001</v>
      </c>
      <c r="K2807">
        <v>92</v>
      </c>
      <c r="L2807">
        <v>87</v>
      </c>
      <c r="M28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07" t="s">
        <v>63</v>
      </c>
      <c r="O2807">
        <v>5000000</v>
      </c>
      <c r="P2807">
        <v>2000000</v>
      </c>
      <c r="Q2807" t="str">
        <f>_xll.BDP("ZJ054780 Corp","BICS_LEVEL_1_NAME")</f>
        <v>Consumer Discretionary</v>
      </c>
      <c r="R2807">
        <v>3.64</v>
      </c>
      <c r="S2807">
        <v>3.59</v>
      </c>
      <c r="V2807" t="str">
        <f>_xll.BDP("ZJ054780 Corp","ID_CUSIP")</f>
        <v>58769CAB8</v>
      </c>
      <c r="W2807" t="s">
        <v>1619</v>
      </c>
      <c r="X2807" t="str">
        <f>_xll.BDP("ZJ054780 Corp","CRNCY")</f>
        <v>CAD</v>
      </c>
      <c r="Y2807" t="s">
        <v>1620</v>
      </c>
      <c r="AA2807">
        <v>88</v>
      </c>
      <c r="AB2807">
        <v>82.55</v>
      </c>
    </row>
    <row r="2808" spans="1:29" x14ac:dyDescent="0.25">
      <c r="A2808" t="s">
        <v>1101</v>
      </c>
      <c r="B2808" t="s">
        <v>31</v>
      </c>
      <c r="C2808" t="s">
        <v>1618</v>
      </c>
      <c r="D2808">
        <v>1.1299999999999999</v>
      </c>
      <c r="E2808" t="s">
        <v>357</v>
      </c>
      <c r="F2808" t="s">
        <v>1431</v>
      </c>
      <c r="G2808" t="s">
        <v>35</v>
      </c>
      <c r="H2808" t="str">
        <f>_xll.BDP("ZJ644849 Corp","SECURITY_DES")</f>
        <v>TOYOTA 5.29 07/13/26</v>
      </c>
      <c r="I2808">
        <v>102.464</v>
      </c>
      <c r="J2808">
        <v>102.52</v>
      </c>
      <c r="K2808">
        <v>46</v>
      </c>
      <c r="L2808">
        <v>41</v>
      </c>
      <c r="M280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808" t="s">
        <v>153</v>
      </c>
      <c r="O2808">
        <v>5000000</v>
      </c>
      <c r="P2808">
        <v>2000000</v>
      </c>
      <c r="Q2808" t="str">
        <f>_xll.BDP("ZJ644849 Corp","BICS_LEVEL_1_NAME")</f>
        <v>Consumer Discretionary</v>
      </c>
      <c r="R2808">
        <v>3.06</v>
      </c>
      <c r="S2808">
        <v>3.01</v>
      </c>
      <c r="V2808" t="str">
        <f>_xll.BDP("ZJ644849 Corp","ID_CUSIP")</f>
        <v>892329BU6</v>
      </c>
      <c r="W2808" t="s">
        <v>1619</v>
      </c>
      <c r="X2808" t="str">
        <f>_xll.BDP("ZJ644849 Corp","CRNCY")</f>
        <v>CAD</v>
      </c>
      <c r="Y2808" t="s">
        <v>1620</v>
      </c>
      <c r="AA2808">
        <v>43</v>
      </c>
      <c r="AB2808">
        <v>38.24</v>
      </c>
    </row>
    <row r="2809" spans="1:29" x14ac:dyDescent="0.25">
      <c r="A2809" t="s">
        <v>1102</v>
      </c>
      <c r="B2809" t="s">
        <v>31</v>
      </c>
      <c r="C2809" t="s">
        <v>1618</v>
      </c>
      <c r="D2809">
        <v>3.03</v>
      </c>
      <c r="E2809" t="s">
        <v>357</v>
      </c>
      <c r="F2809" t="s">
        <v>1431</v>
      </c>
      <c r="G2809" t="s">
        <v>35</v>
      </c>
      <c r="H2809" t="str">
        <f>_xll.BDP("ZJ644852 Corp","SECURITY_DES")</f>
        <v>TOYOTA 5.16 07/12/28</v>
      </c>
      <c r="I2809">
        <v>104.94199999999999</v>
      </c>
      <c r="J2809">
        <v>105.09399999999999</v>
      </c>
      <c r="K2809">
        <v>76</v>
      </c>
      <c r="L2809">
        <v>71</v>
      </c>
      <c r="M28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09" t="s">
        <v>63</v>
      </c>
      <c r="O2809">
        <v>5000000</v>
      </c>
      <c r="P2809">
        <v>1000000</v>
      </c>
      <c r="Q2809" t="str">
        <f>_xll.BDP("ZJ644852 Corp","BICS_LEVEL_1_NAME")</f>
        <v>Consumer Discretionary</v>
      </c>
      <c r="R2809">
        <v>3.48</v>
      </c>
      <c r="S2809">
        <v>3.43</v>
      </c>
      <c r="V2809" t="str">
        <f>_xll.BDP("ZJ644852 Corp","ID_CUSIP")</f>
        <v>892329BT9</v>
      </c>
      <c r="W2809" t="s">
        <v>1619</v>
      </c>
      <c r="X2809" t="str">
        <f>_xll.BDP("ZJ644852 Corp","CRNCY")</f>
        <v>CAD</v>
      </c>
      <c r="Y2809" t="s">
        <v>1620</v>
      </c>
      <c r="AA2809">
        <v>71</v>
      </c>
      <c r="AB2809">
        <v>65.989999999999995</v>
      </c>
    </row>
    <row r="2810" spans="1:29" x14ac:dyDescent="0.25">
      <c r="A2810" t="s">
        <v>1103</v>
      </c>
      <c r="B2810" t="s">
        <v>31</v>
      </c>
      <c r="C2810" t="s">
        <v>1618</v>
      </c>
      <c r="D2810">
        <v>2.63</v>
      </c>
      <c r="E2810" t="s">
        <v>363</v>
      </c>
      <c r="F2810" t="s">
        <v>1431</v>
      </c>
      <c r="G2810" t="s">
        <v>35</v>
      </c>
      <c r="H2810" t="str">
        <f>_xll.BDP("ZL454799 Corp","SECURITY_DES")</f>
        <v>HYNMTR 5.565 03/08/28</v>
      </c>
      <c r="I2810">
        <v>104.825</v>
      </c>
      <c r="J2810">
        <v>104.95699999999999</v>
      </c>
      <c r="K2810">
        <v>100</v>
      </c>
      <c r="L2810">
        <v>95</v>
      </c>
      <c r="M281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10" t="s">
        <v>53</v>
      </c>
      <c r="O2810">
        <v>5000000</v>
      </c>
      <c r="P2810">
        <v>2000000</v>
      </c>
      <c r="Q2810" t="str">
        <f>_xll.BDP("ZL454799 Corp","BICS_LEVEL_1_NAME")</f>
        <v>Consumer Discretionary</v>
      </c>
      <c r="R2810">
        <v>3.67</v>
      </c>
      <c r="S2810">
        <v>3.62</v>
      </c>
      <c r="V2810" t="str">
        <f>_xll.BDP("ZL454799 Corp","ID_CUSIP")</f>
        <v>44932WAD2</v>
      </c>
      <c r="W2810" t="s">
        <v>1619</v>
      </c>
      <c r="X2810" t="str">
        <f>_xll.BDP("ZL454799 Corp","CRNCY")</f>
        <v>CAD</v>
      </c>
      <c r="Y2810" t="s">
        <v>1620</v>
      </c>
      <c r="AA2810">
        <v>96</v>
      </c>
      <c r="AB2810">
        <v>91.09</v>
      </c>
    </row>
    <row r="2811" spans="1:29" x14ac:dyDescent="0.25">
      <c r="A2811" t="s">
        <v>1104</v>
      </c>
      <c r="B2811" t="s">
        <v>31</v>
      </c>
      <c r="C2811" t="s">
        <v>1618</v>
      </c>
      <c r="D2811">
        <v>2.27</v>
      </c>
      <c r="E2811" t="s">
        <v>327</v>
      </c>
      <c r="F2811" t="s">
        <v>1431</v>
      </c>
      <c r="G2811" t="s">
        <v>35</v>
      </c>
      <c r="H2811" t="str">
        <f>_xll.BDP("ZL659507 Corp","SECURITY_DES")</f>
        <v>HNDA 4.873 09/23/27</v>
      </c>
      <c r="I2811">
        <v>103.277</v>
      </c>
      <c r="J2811">
        <v>103.39</v>
      </c>
      <c r="K2811">
        <v>72</v>
      </c>
      <c r="L2811">
        <v>67</v>
      </c>
      <c r="M28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11" t="s">
        <v>53</v>
      </c>
      <c r="O2811">
        <v>5000000</v>
      </c>
      <c r="P2811">
        <v>1000000</v>
      </c>
      <c r="Q2811" t="str">
        <f>_xll.BDP("ZL659507 Corp","BICS_LEVEL_1_NAME")</f>
        <v>Consumer Discretionary</v>
      </c>
      <c r="R2811">
        <v>3.39</v>
      </c>
      <c r="S2811">
        <v>3.34</v>
      </c>
      <c r="V2811" t="str">
        <f>_xll.BDP("ZL659507 Corp","ID_CUSIP")</f>
        <v>438121BD6</v>
      </c>
      <c r="W2811" t="s">
        <v>1619</v>
      </c>
      <c r="X2811" t="str">
        <f>_xll.BDP("ZL659507 Corp","CRNCY")</f>
        <v>CAD</v>
      </c>
      <c r="Y2811" t="s">
        <v>1620</v>
      </c>
      <c r="AA2811">
        <v>71</v>
      </c>
      <c r="AB2811">
        <v>66.459999999999994</v>
      </c>
    </row>
    <row r="2812" spans="1:29" x14ac:dyDescent="0.25">
      <c r="A2812" t="s">
        <v>1105</v>
      </c>
      <c r="B2812" t="s">
        <v>31</v>
      </c>
      <c r="C2812" t="s">
        <v>1618</v>
      </c>
      <c r="D2812">
        <v>2.57</v>
      </c>
      <c r="E2812" t="s">
        <v>357</v>
      </c>
      <c r="F2812" t="s">
        <v>1431</v>
      </c>
      <c r="G2812" t="s">
        <v>35</v>
      </c>
      <c r="H2812" t="str">
        <f>_xll.BDP("ZM510677 Corp","SECURITY_DES")</f>
        <v>TOYOTA 4.33 01/24/28</v>
      </c>
      <c r="I2812">
        <v>102.46299999999999</v>
      </c>
      <c r="J2812">
        <v>102.59099999999999</v>
      </c>
      <c r="K2812">
        <v>68</v>
      </c>
      <c r="L2812">
        <v>63</v>
      </c>
      <c r="M28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12" t="s">
        <v>53</v>
      </c>
      <c r="O2812">
        <v>5000000</v>
      </c>
      <c r="P2812">
        <v>1000000</v>
      </c>
      <c r="Q2812" t="str">
        <f>_xll.BDP("ZM510677 Corp","BICS_LEVEL_1_NAME")</f>
        <v>Consumer Discretionary</v>
      </c>
      <c r="R2812">
        <v>3.35</v>
      </c>
      <c r="S2812">
        <v>3.3</v>
      </c>
      <c r="V2812" t="str">
        <f>_xll.BDP("ZM510677 Corp","ID_CUSIP")</f>
        <v>892329BQ5</v>
      </c>
      <c r="W2812" t="s">
        <v>1619</v>
      </c>
      <c r="X2812" t="str">
        <f>_xll.BDP("ZM510677 Corp","CRNCY")</f>
        <v>CAD</v>
      </c>
      <c r="Y2812" t="s">
        <v>1620</v>
      </c>
      <c r="AA2812">
        <v>64</v>
      </c>
      <c r="AB2812">
        <v>59.46</v>
      </c>
    </row>
    <row r="2813" spans="1:29" x14ac:dyDescent="0.25">
      <c r="A2813" t="s">
        <v>1106</v>
      </c>
      <c r="B2813" t="s">
        <v>31</v>
      </c>
      <c r="C2813" t="s">
        <v>1618</v>
      </c>
      <c r="D2813">
        <v>2.5</v>
      </c>
      <c r="E2813" t="s">
        <v>349</v>
      </c>
      <c r="F2813" t="s">
        <v>1431</v>
      </c>
      <c r="G2813" t="s">
        <v>35</v>
      </c>
      <c r="H2813" t="str">
        <f>_xll.BDP("ZM903540 Corp","SECURITY_DES")</f>
        <v>GM 5.2 02/09/28</v>
      </c>
      <c r="I2813">
        <v>102.696</v>
      </c>
      <c r="J2813">
        <v>102.872</v>
      </c>
      <c r="K2813">
        <v>143</v>
      </c>
      <c r="L2813">
        <v>136</v>
      </c>
      <c r="M28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13" t="s">
        <v>53</v>
      </c>
      <c r="O2813">
        <v>5000000</v>
      </c>
      <c r="P2813">
        <v>1000000</v>
      </c>
      <c r="Q2813" t="str">
        <f>_xll.BDP("ZM903540 Corp","BICS_LEVEL_1_NAME")</f>
        <v>Consumer Discretionary</v>
      </c>
      <c r="R2813">
        <v>4.0999999999999996</v>
      </c>
      <c r="S2813">
        <v>4.03</v>
      </c>
      <c r="V2813" t="str">
        <f>_xll.BDP("ZM903540 Corp","ID_CUSIP")</f>
        <v>37045YAK0</v>
      </c>
      <c r="W2813" t="s">
        <v>1619</v>
      </c>
      <c r="X2813" t="str">
        <f>_xll.BDP("ZM903540 Corp","CRNCY")</f>
        <v>CAD</v>
      </c>
      <c r="Y2813" t="s">
        <v>1620</v>
      </c>
      <c r="AA2813">
        <v>140</v>
      </c>
      <c r="AB2813">
        <v>132.82</v>
      </c>
    </row>
    <row r="2814" spans="1:29" x14ac:dyDescent="0.25">
      <c r="A2814" t="s">
        <v>1107</v>
      </c>
      <c r="B2814" t="s">
        <v>31</v>
      </c>
      <c r="C2814" t="s">
        <v>1618</v>
      </c>
      <c r="D2814">
        <v>1.67</v>
      </c>
      <c r="E2814" t="s">
        <v>407</v>
      </c>
      <c r="F2814" t="s">
        <v>1431</v>
      </c>
      <c r="G2814" t="s">
        <v>35</v>
      </c>
      <c r="H2814" t="str">
        <f>_xll.BDP("ZM929541 Corp","SECURITY_DES")</f>
        <v>BMW 4.41 02/10/27</v>
      </c>
      <c r="I2814">
        <v>101.797</v>
      </c>
      <c r="J2814">
        <v>101.881</v>
      </c>
      <c r="K2814">
        <v>67</v>
      </c>
      <c r="L2814">
        <v>62</v>
      </c>
      <c r="M28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814" t="s">
        <v>48</v>
      </c>
      <c r="O2814">
        <v>5000000</v>
      </c>
      <c r="P2814">
        <v>0</v>
      </c>
      <c r="Q2814" t="str">
        <f>_xll.BDP("ZM929541 Corp","BICS_LEVEL_1_NAME")</f>
        <v>Consumer Discretionary</v>
      </c>
      <c r="R2814">
        <v>3.32</v>
      </c>
      <c r="S2814">
        <v>3.27</v>
      </c>
      <c r="V2814" t="str">
        <f>_xll.BDP("ZM929541 Corp","ID_CUSIP")</f>
        <v>05590HBC0</v>
      </c>
      <c r="W2814" t="s">
        <v>1619</v>
      </c>
      <c r="X2814" t="str">
        <f>_xll.BDP("ZM929541 Corp","CRNCY")</f>
        <v>CAD</v>
      </c>
      <c r="Y2814" t="s">
        <v>1620</v>
      </c>
      <c r="AA2814">
        <v>67</v>
      </c>
      <c r="AB2814">
        <v>62</v>
      </c>
    </row>
    <row r="2815" spans="1:29" x14ac:dyDescent="0.25">
      <c r="A2815" t="s">
        <v>1108</v>
      </c>
      <c r="B2815" t="s">
        <v>31</v>
      </c>
      <c r="C2815" t="s">
        <v>1618</v>
      </c>
      <c r="D2815">
        <v>2.41</v>
      </c>
      <c r="E2815" t="s">
        <v>419</v>
      </c>
      <c r="F2815" t="s">
        <v>1431</v>
      </c>
      <c r="G2815" t="s">
        <v>35</v>
      </c>
      <c r="H2815" t="str">
        <f>_xll.BDP("ZN260823 Corp","SECURITY_DES")</f>
        <v>VW 5.86 11/15/27</v>
      </c>
      <c r="I2815">
        <v>104.923</v>
      </c>
      <c r="J2815">
        <v>105.04300000000001</v>
      </c>
      <c r="K2815">
        <v>108</v>
      </c>
      <c r="L2815">
        <v>103</v>
      </c>
      <c r="M28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15" t="s">
        <v>53</v>
      </c>
      <c r="O2815">
        <v>5000000</v>
      </c>
      <c r="P2815">
        <v>1000000</v>
      </c>
      <c r="Q2815" t="str">
        <f>_xll.BDP("ZN260823 Corp","BICS_LEVEL_1_NAME")</f>
        <v>Consumer Discretionary</v>
      </c>
      <c r="R2815">
        <v>3.75</v>
      </c>
      <c r="S2815">
        <v>3.7</v>
      </c>
      <c r="V2815" t="str">
        <f>_xll.BDP("ZN260823 Corp","ID_CUSIP")</f>
        <v>918423BC7</v>
      </c>
      <c r="W2815" t="s">
        <v>1619</v>
      </c>
      <c r="X2815" t="str">
        <f>_xll.BDP("ZN260823 Corp","CRNCY")</f>
        <v>CAD</v>
      </c>
      <c r="Y2815" t="s">
        <v>1620</v>
      </c>
      <c r="AA2815">
        <v>106</v>
      </c>
      <c r="AB2815">
        <v>101.17</v>
      </c>
    </row>
    <row r="2816" spans="1:29" x14ac:dyDescent="0.25">
      <c r="A2816" t="s">
        <v>777</v>
      </c>
      <c r="B2816" t="s">
        <v>31</v>
      </c>
      <c r="C2816" t="s">
        <v>1618</v>
      </c>
      <c r="D2816">
        <v>12.36</v>
      </c>
      <c r="E2816" t="s">
        <v>395</v>
      </c>
      <c r="F2816" t="s">
        <v>67</v>
      </c>
      <c r="G2816" t="s">
        <v>35</v>
      </c>
      <c r="H2816" t="str">
        <f>_xll.BDP("AM712991 Corp","SECURITY_DES")</f>
        <v>TCN 4.7 03/06/48</v>
      </c>
      <c r="I2816">
        <v>91.801000000000002</v>
      </c>
      <c r="J2816">
        <v>92.173000000000002</v>
      </c>
      <c r="K2816">
        <v>171</v>
      </c>
      <c r="L2816">
        <v>168</v>
      </c>
      <c r="M28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16" t="s">
        <v>42</v>
      </c>
      <c r="O2816">
        <v>5000000</v>
      </c>
      <c r="P2816">
        <v>2000000</v>
      </c>
      <c r="Q2816" t="str">
        <f>_xll.BDP("AM712991 Corp","BICS_LEVEL_1_NAME")</f>
        <v>Communications</v>
      </c>
      <c r="R2816">
        <v>5.32</v>
      </c>
      <c r="S2816">
        <v>5.3</v>
      </c>
      <c r="V2816" t="str">
        <f>_xll.BDP("AM712991 Corp","ID_CUSIP")</f>
        <v>87971MBE2</v>
      </c>
      <c r="W2816" t="s">
        <v>434</v>
      </c>
      <c r="X2816" t="str">
        <f>_xll.BDP("AM712991 Corp","CRNCY")</f>
        <v>CAD</v>
      </c>
      <c r="Y2816" t="s">
        <v>1626</v>
      </c>
      <c r="AA2816">
        <v>174</v>
      </c>
      <c r="AB2816">
        <v>170.73</v>
      </c>
      <c r="AC2816">
        <v>5.32</v>
      </c>
    </row>
    <row r="2817" spans="1:29" x14ac:dyDescent="0.25">
      <c r="A2817" t="s">
        <v>780</v>
      </c>
      <c r="B2817" t="s">
        <v>31</v>
      </c>
      <c r="C2817" t="s">
        <v>1618</v>
      </c>
      <c r="D2817">
        <v>2.4</v>
      </c>
      <c r="E2817" t="s">
        <v>395</v>
      </c>
      <c r="F2817" t="s">
        <v>67</v>
      </c>
      <c r="G2817" t="s">
        <v>35</v>
      </c>
      <c r="H2817" t="str">
        <f>_xll.BDP("AR502549 Corp","SECURITY_DES")</f>
        <v>TCN 3 5/8 03/01/28</v>
      </c>
      <c r="I2817">
        <v>100.375</v>
      </c>
      <c r="J2817">
        <v>100.495</v>
      </c>
      <c r="K2817">
        <v>75</v>
      </c>
      <c r="L2817">
        <v>70</v>
      </c>
      <c r="M28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17" t="s">
        <v>63</v>
      </c>
      <c r="O2817">
        <v>5000000</v>
      </c>
      <c r="P2817">
        <v>5000000</v>
      </c>
      <c r="Q2817" t="str">
        <f>_xll.BDP("AR502549 Corp","BICS_LEVEL_1_NAME")</f>
        <v>Communications</v>
      </c>
      <c r="R2817">
        <v>3.47</v>
      </c>
      <c r="S2817">
        <v>3.42</v>
      </c>
      <c r="V2817" t="str">
        <f>_xll.BDP("AR502549 Corp","ID_CUSIP")</f>
        <v>87971MBG7</v>
      </c>
      <c r="W2817" t="s">
        <v>434</v>
      </c>
      <c r="X2817" t="str">
        <f>_xll.BDP("AR502549 Corp","CRNCY")</f>
        <v>CAD</v>
      </c>
      <c r="Y2817" t="s">
        <v>1626</v>
      </c>
      <c r="AA2817">
        <v>77</v>
      </c>
      <c r="AB2817">
        <v>72.25</v>
      </c>
      <c r="AC2817">
        <v>3.47</v>
      </c>
    </row>
    <row r="2818" spans="1:29" x14ac:dyDescent="0.25">
      <c r="A2818" t="s">
        <v>783</v>
      </c>
      <c r="B2818" t="s">
        <v>31</v>
      </c>
      <c r="C2818" t="s">
        <v>1618</v>
      </c>
      <c r="D2818">
        <v>3.6</v>
      </c>
      <c r="E2818" t="s">
        <v>395</v>
      </c>
      <c r="F2818" t="s">
        <v>67</v>
      </c>
      <c r="G2818" t="s">
        <v>35</v>
      </c>
      <c r="H2818" t="str">
        <f>_xll.BDP("AX942788 Corp","SECURITY_DES")</f>
        <v>TCN 3.3 05/02/29</v>
      </c>
      <c r="I2818">
        <v>98.503</v>
      </c>
      <c r="J2818">
        <v>98.683000000000007</v>
      </c>
      <c r="K2818">
        <v>89</v>
      </c>
      <c r="L2818">
        <v>84</v>
      </c>
      <c r="M281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18" t="s">
        <v>149</v>
      </c>
      <c r="O2818">
        <v>5000000</v>
      </c>
      <c r="Q2818" t="str">
        <f>_xll.BDP("AX942788 Corp","BICS_LEVEL_1_NAME")</f>
        <v>Communications</v>
      </c>
      <c r="R2818">
        <v>3.72</v>
      </c>
      <c r="S2818">
        <v>3.66</v>
      </c>
      <c r="V2818" t="str">
        <f>_xll.BDP("AX942788 Corp","ID_CUSIP")</f>
        <v>87971MBJ1</v>
      </c>
      <c r="W2818" t="s">
        <v>434</v>
      </c>
      <c r="X2818" t="str">
        <f>_xll.BDP("AX942788 Corp","CRNCY")</f>
        <v>CAD</v>
      </c>
      <c r="Y2818" t="s">
        <v>1626</v>
      </c>
      <c r="AA2818">
        <v>86</v>
      </c>
      <c r="AB2818">
        <v>81.92</v>
      </c>
      <c r="AC2818">
        <v>3.72</v>
      </c>
    </row>
    <row r="2819" spans="1:29" x14ac:dyDescent="0.25">
      <c r="A2819" t="s">
        <v>789</v>
      </c>
      <c r="B2819" t="s">
        <v>31</v>
      </c>
      <c r="C2819" t="s">
        <v>1618</v>
      </c>
      <c r="D2819">
        <v>2.4900000000000002</v>
      </c>
      <c r="E2819" t="s">
        <v>395</v>
      </c>
      <c r="F2819" t="s">
        <v>67</v>
      </c>
      <c r="G2819" t="s">
        <v>35</v>
      </c>
      <c r="H2819" t="str">
        <f>_xll.BDP("BJ671984 Corp","SECURITY_DES")</f>
        <v>TCN 2.35 01/27/28</v>
      </c>
      <c r="I2819">
        <v>97.242999999999995</v>
      </c>
      <c r="J2819">
        <v>97.367999999999995</v>
      </c>
      <c r="K2819">
        <v>72</v>
      </c>
      <c r="L2819">
        <v>67</v>
      </c>
      <c r="M28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19" t="s">
        <v>63</v>
      </c>
      <c r="O2819">
        <v>5000000</v>
      </c>
      <c r="Q2819" t="str">
        <f>_xll.BDP("BJ671984 Corp","BICS_LEVEL_1_NAME")</f>
        <v>Communications</v>
      </c>
      <c r="R2819">
        <v>3.44</v>
      </c>
      <c r="S2819">
        <v>3.39</v>
      </c>
      <c r="V2819" t="str">
        <f>_xll.BDP("BJ671984 Corp","ID_CUSIP")</f>
        <v>87971MBQ5</v>
      </c>
      <c r="W2819" t="s">
        <v>434</v>
      </c>
      <c r="X2819" t="str">
        <f>_xll.BDP("BJ671984 Corp","CRNCY")</f>
        <v>CAD</v>
      </c>
      <c r="Y2819" t="s">
        <v>1626</v>
      </c>
      <c r="AA2819">
        <v>73</v>
      </c>
      <c r="AB2819">
        <v>67.84</v>
      </c>
      <c r="AC2819">
        <v>3.44</v>
      </c>
    </row>
    <row r="2820" spans="1:29" x14ac:dyDescent="0.25">
      <c r="A2820" t="s">
        <v>793</v>
      </c>
      <c r="B2820" t="s">
        <v>31</v>
      </c>
      <c r="C2820" t="s">
        <v>1618</v>
      </c>
      <c r="D2820">
        <v>12.23</v>
      </c>
      <c r="E2820" t="s">
        <v>395</v>
      </c>
      <c r="F2820" t="s">
        <v>67</v>
      </c>
      <c r="G2820" t="s">
        <v>35</v>
      </c>
      <c r="H2820" t="str">
        <f>_xll.BDP("BO859475 Corp","SECURITY_DES")</f>
        <v>TCN 4.1 04/05/51</v>
      </c>
      <c r="I2820">
        <v>82.900999999999996</v>
      </c>
      <c r="J2820">
        <v>83.269000000000005</v>
      </c>
      <c r="K2820">
        <v>171</v>
      </c>
      <c r="L2820">
        <v>168</v>
      </c>
      <c r="M28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0" t="s">
        <v>42</v>
      </c>
      <c r="O2820">
        <v>5000000</v>
      </c>
      <c r="Q2820" t="str">
        <f>_xll.BDP("BO859475 Corp","BICS_LEVEL_1_NAME")</f>
        <v>Communications</v>
      </c>
      <c r="R2820">
        <v>5.32</v>
      </c>
      <c r="S2820">
        <v>5.3</v>
      </c>
      <c r="V2820" t="str">
        <f>_xll.BDP("BO859475 Corp","ID_CUSIP")</f>
        <v>87971MBT9</v>
      </c>
      <c r="W2820" t="s">
        <v>434</v>
      </c>
      <c r="X2820" t="str">
        <f>_xll.BDP("BO859475 Corp","CRNCY")</f>
        <v>CAD</v>
      </c>
      <c r="Y2820" t="s">
        <v>1626</v>
      </c>
      <c r="AA2820">
        <v>170</v>
      </c>
      <c r="AB2820">
        <v>166.66</v>
      </c>
      <c r="AC2820">
        <v>5.32</v>
      </c>
    </row>
    <row r="2821" spans="1:29" x14ac:dyDescent="0.25">
      <c r="A2821" t="s">
        <v>794</v>
      </c>
      <c r="B2821" t="s">
        <v>31</v>
      </c>
      <c r="C2821" t="s">
        <v>1618</v>
      </c>
      <c r="D2821">
        <v>5.37</v>
      </c>
      <c r="E2821" t="s">
        <v>395</v>
      </c>
      <c r="F2821" t="s">
        <v>67</v>
      </c>
      <c r="G2821" t="s">
        <v>35</v>
      </c>
      <c r="H2821" t="str">
        <f>_xll.BDP("BQ184422 Corp","SECURITY_DES")</f>
        <v>TCN 2.85 11/13/31</v>
      </c>
      <c r="I2821">
        <v>92.6</v>
      </c>
      <c r="J2821">
        <v>92.814999999999998</v>
      </c>
      <c r="K2821">
        <v>111</v>
      </c>
      <c r="L2821">
        <v>107</v>
      </c>
      <c r="M282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21" t="s">
        <v>145</v>
      </c>
      <c r="O2821">
        <v>5000000</v>
      </c>
      <c r="Q2821" t="str">
        <f>_xll.BDP("BQ184422 Corp","BICS_LEVEL_1_NAME")</f>
        <v>Communications</v>
      </c>
      <c r="R2821">
        <v>4.17</v>
      </c>
      <c r="S2821">
        <v>4.13</v>
      </c>
      <c r="V2821" t="str">
        <f>_xll.BDP("BQ184422 Corp","ID_CUSIP")</f>
        <v>87971MBV4</v>
      </c>
      <c r="W2821" t="s">
        <v>434</v>
      </c>
      <c r="X2821" t="str">
        <f>_xll.BDP("BQ184422 Corp","CRNCY")</f>
        <v>CAD</v>
      </c>
      <c r="Y2821" t="s">
        <v>1626</v>
      </c>
      <c r="AA2821">
        <v>108</v>
      </c>
      <c r="AB2821">
        <v>103.39</v>
      </c>
      <c r="AC2821">
        <v>4.17</v>
      </c>
    </row>
    <row r="2822" spans="1:29" x14ac:dyDescent="0.25">
      <c r="A2822" t="s">
        <v>798</v>
      </c>
      <c r="B2822" t="s">
        <v>31</v>
      </c>
      <c r="C2822" t="s">
        <v>1618</v>
      </c>
      <c r="D2822">
        <v>3.88</v>
      </c>
      <c r="E2822" t="s">
        <v>395</v>
      </c>
      <c r="F2822" t="s">
        <v>67</v>
      </c>
      <c r="G2822" t="s">
        <v>35</v>
      </c>
      <c r="H2822" t="str">
        <f>_xll.BDP("BY956566 Corp","SECURITY_DES")</f>
        <v>TCN 5 09/13/29</v>
      </c>
      <c r="I2822">
        <v>104.34399999999999</v>
      </c>
      <c r="J2822">
        <v>104.499</v>
      </c>
      <c r="K2822">
        <v>103</v>
      </c>
      <c r="L2822">
        <v>99</v>
      </c>
      <c r="M282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22" t="s">
        <v>149</v>
      </c>
      <c r="O2822">
        <v>5000000</v>
      </c>
      <c r="P2822">
        <v>3000000</v>
      </c>
      <c r="Q2822" t="str">
        <f>_xll.BDP("BY956566 Corp","BICS_LEVEL_1_NAME")</f>
        <v>Communications</v>
      </c>
      <c r="R2822">
        <v>3.86</v>
      </c>
      <c r="S2822">
        <v>3.81</v>
      </c>
      <c r="V2822" t="str">
        <f>_xll.BDP("BY956566 Corp","ID_CUSIP")</f>
        <v>87971MBZ5</v>
      </c>
      <c r="W2822" t="s">
        <v>434</v>
      </c>
      <c r="X2822" t="str">
        <f>_xll.BDP("BY956566 Corp","CRNCY")</f>
        <v>CAD</v>
      </c>
      <c r="Y2822" t="s">
        <v>1626</v>
      </c>
      <c r="AA2822">
        <v>99</v>
      </c>
      <c r="AB2822">
        <v>95.26</v>
      </c>
      <c r="AC2822">
        <v>3.86</v>
      </c>
    </row>
    <row r="2823" spans="1:29" x14ac:dyDescent="0.25">
      <c r="A2823" t="s">
        <v>799</v>
      </c>
      <c r="B2823" t="s">
        <v>31</v>
      </c>
      <c r="C2823" t="s">
        <v>1618</v>
      </c>
      <c r="D2823">
        <v>6.32</v>
      </c>
      <c r="E2823" t="s">
        <v>395</v>
      </c>
      <c r="F2823" t="s">
        <v>67</v>
      </c>
      <c r="G2823" t="s">
        <v>35</v>
      </c>
      <c r="H2823" t="str">
        <f>_xll.BDP("BY956567 Corp","SECURITY_DES")</f>
        <v>TCN 5 1/4 11/15/32</v>
      </c>
      <c r="I2823">
        <v>105.271</v>
      </c>
      <c r="J2823">
        <v>105.52200000000001</v>
      </c>
      <c r="K2823">
        <v>125</v>
      </c>
      <c r="L2823">
        <v>121</v>
      </c>
      <c r="M282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823" t="s">
        <v>55</v>
      </c>
      <c r="O2823">
        <v>5000000</v>
      </c>
      <c r="P2823">
        <v>3000000</v>
      </c>
      <c r="Q2823" t="str">
        <f>_xll.BDP("BY956567 Corp","BICS_LEVEL_1_NAME")</f>
        <v>Communications</v>
      </c>
      <c r="R2823">
        <v>4.3899999999999997</v>
      </c>
      <c r="S2823">
        <v>4.3499999999999996</v>
      </c>
      <c r="V2823" t="str">
        <f>_xll.BDP("BY956567 Corp","ID_CUSIP")</f>
        <v>87971MBX0</v>
      </c>
      <c r="W2823" t="s">
        <v>434</v>
      </c>
      <c r="X2823" t="str">
        <f>_xll.BDP("BY956567 Corp","CRNCY")</f>
        <v>CAD</v>
      </c>
      <c r="Y2823" t="s">
        <v>1626</v>
      </c>
      <c r="AA2823">
        <v>123</v>
      </c>
      <c r="AB2823">
        <v>119.45</v>
      </c>
      <c r="AC2823">
        <v>4.3899999999999997</v>
      </c>
    </row>
    <row r="2824" spans="1:29" x14ac:dyDescent="0.25">
      <c r="A2824" t="s">
        <v>800</v>
      </c>
      <c r="B2824" t="s">
        <v>31</v>
      </c>
      <c r="C2824" t="s">
        <v>1618</v>
      </c>
      <c r="D2824">
        <v>14.67</v>
      </c>
      <c r="E2824" t="s">
        <v>395</v>
      </c>
      <c r="F2824" t="s">
        <v>67</v>
      </c>
      <c r="G2824" t="s">
        <v>35</v>
      </c>
      <c r="H2824" t="str">
        <f>_xll.BDP("BY956568 Corp","SECURITY_DES")</f>
        <v>TCN 5.65 09/13/52</v>
      </c>
      <c r="I2824">
        <v>104.60299999999999</v>
      </c>
      <c r="J2824">
        <v>105.044</v>
      </c>
      <c r="K2824">
        <v>171</v>
      </c>
      <c r="L2824">
        <v>168</v>
      </c>
      <c r="M28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4" t="s">
        <v>42</v>
      </c>
      <c r="O2824">
        <v>5000000</v>
      </c>
      <c r="P2824">
        <v>2000000</v>
      </c>
      <c r="Q2824" t="str">
        <f>_xll.BDP("BY956568 Corp","BICS_LEVEL_1_NAME")</f>
        <v>Communications</v>
      </c>
      <c r="R2824">
        <v>5.32</v>
      </c>
      <c r="S2824">
        <v>5.3</v>
      </c>
      <c r="V2824" t="str">
        <f>_xll.BDP("BY956568 Corp","ID_CUSIP")</f>
        <v>87971MBY8</v>
      </c>
      <c r="W2824" t="s">
        <v>434</v>
      </c>
      <c r="X2824" t="str">
        <f>_xll.BDP("BY956568 Corp","CRNCY")</f>
        <v>CAD</v>
      </c>
      <c r="Y2824" t="s">
        <v>1626</v>
      </c>
      <c r="AA2824">
        <v>170</v>
      </c>
      <c r="AB2824">
        <v>166.17</v>
      </c>
      <c r="AC2824">
        <v>5.32</v>
      </c>
    </row>
    <row r="2825" spans="1:29" x14ac:dyDescent="0.25">
      <c r="A2825" t="s">
        <v>803</v>
      </c>
      <c r="B2825" t="s">
        <v>31</v>
      </c>
      <c r="C2825" t="s">
        <v>1618</v>
      </c>
      <c r="D2825">
        <v>10.63</v>
      </c>
      <c r="E2825" t="s">
        <v>395</v>
      </c>
      <c r="F2825" t="s">
        <v>67</v>
      </c>
      <c r="G2825" t="s">
        <v>35</v>
      </c>
      <c r="H2825" t="str">
        <f>_xll.BDP("EJ611703 Corp","SECURITY_DES")</f>
        <v>TCN 4.4 04/01/43</v>
      </c>
      <c r="I2825">
        <v>89.423000000000002</v>
      </c>
      <c r="J2825">
        <v>89.742000000000004</v>
      </c>
      <c r="K2825">
        <v>171</v>
      </c>
      <c r="L2825">
        <v>168</v>
      </c>
      <c r="M28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5" t="s">
        <v>42</v>
      </c>
      <c r="O2825">
        <v>5000000</v>
      </c>
      <c r="P2825">
        <v>3000000</v>
      </c>
      <c r="Q2825" t="str">
        <f>_xll.BDP("EJ611703 Corp","BICS_LEVEL_1_NAME")</f>
        <v>Communications</v>
      </c>
      <c r="R2825">
        <v>5.32</v>
      </c>
      <c r="S2825">
        <v>5.3</v>
      </c>
      <c r="V2825" t="str">
        <f>_xll.BDP("EJ611703 Corp","ID_CUSIP")</f>
        <v>87971MAS2</v>
      </c>
      <c r="W2825" t="s">
        <v>434</v>
      </c>
      <c r="X2825" t="str">
        <f>_xll.BDP("EJ611703 Corp","CRNCY")</f>
        <v>CAD</v>
      </c>
      <c r="Y2825" t="s">
        <v>1626</v>
      </c>
      <c r="AA2825">
        <v>182</v>
      </c>
      <c r="AB2825">
        <v>178.93</v>
      </c>
      <c r="AC2825">
        <v>5.32</v>
      </c>
    </row>
    <row r="2826" spans="1:29" x14ac:dyDescent="0.25">
      <c r="A2826" t="s">
        <v>804</v>
      </c>
      <c r="B2826" t="s">
        <v>31</v>
      </c>
      <c r="C2826" t="s">
        <v>1618</v>
      </c>
      <c r="D2826">
        <v>11.52</v>
      </c>
      <c r="E2826" t="s">
        <v>395</v>
      </c>
      <c r="F2826" t="s">
        <v>67</v>
      </c>
      <c r="G2826" t="s">
        <v>35</v>
      </c>
      <c r="H2826" t="str">
        <f>_xll.BDP("EJ954170 Corp","SECURITY_DES")</f>
        <v>TCN 5.15 11/26/43</v>
      </c>
      <c r="I2826">
        <v>97.956999999999994</v>
      </c>
      <c r="J2826">
        <v>98.304000000000002</v>
      </c>
      <c r="K2826">
        <v>171</v>
      </c>
      <c r="L2826">
        <v>168</v>
      </c>
      <c r="M28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6" t="s">
        <v>42</v>
      </c>
      <c r="O2826">
        <v>2000000</v>
      </c>
      <c r="P2826">
        <v>3000000</v>
      </c>
      <c r="Q2826" t="str">
        <f>_xll.BDP("EJ954170 Corp","BICS_LEVEL_1_NAME")</f>
        <v>Communications</v>
      </c>
      <c r="R2826">
        <v>5.32</v>
      </c>
      <c r="S2826">
        <v>5.3</v>
      </c>
      <c r="V2826" t="str">
        <f>_xll.BDP("EJ954170 Corp","ID_CUSIP")</f>
        <v>87971MAU7</v>
      </c>
      <c r="W2826" t="s">
        <v>434</v>
      </c>
      <c r="X2826" t="str">
        <f>_xll.BDP("EJ954170 Corp","CRNCY")</f>
        <v>CAD</v>
      </c>
      <c r="Y2826" t="s">
        <v>1626</v>
      </c>
      <c r="AA2826">
        <v>182</v>
      </c>
      <c r="AB2826">
        <v>178.05</v>
      </c>
      <c r="AC2826">
        <v>5.32</v>
      </c>
    </row>
    <row r="2827" spans="1:29" x14ac:dyDescent="0.25">
      <c r="A2827" t="s">
        <v>805</v>
      </c>
      <c r="B2827" t="s">
        <v>31</v>
      </c>
      <c r="C2827" t="s">
        <v>1618</v>
      </c>
      <c r="D2827">
        <v>11.37</v>
      </c>
      <c r="E2827" t="s">
        <v>395</v>
      </c>
      <c r="F2827" t="s">
        <v>67</v>
      </c>
      <c r="G2827" t="s">
        <v>35</v>
      </c>
      <c r="H2827" t="str">
        <f>_xll.BDP("EK158917 Corp","SECURITY_DES")</f>
        <v>TCN 4.85 04/05/44</v>
      </c>
      <c r="I2827">
        <v>94.382000000000005</v>
      </c>
      <c r="J2827">
        <v>94.724000000000004</v>
      </c>
      <c r="K2827">
        <v>171</v>
      </c>
      <c r="L2827">
        <v>168</v>
      </c>
      <c r="M28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7" t="s">
        <v>42</v>
      </c>
      <c r="O2827">
        <v>5000000</v>
      </c>
      <c r="P2827">
        <v>2000000</v>
      </c>
      <c r="Q2827" t="str">
        <f>_xll.BDP("EK158917 Corp","BICS_LEVEL_1_NAME")</f>
        <v>Communications</v>
      </c>
      <c r="R2827">
        <v>5.32</v>
      </c>
      <c r="S2827">
        <v>5.3</v>
      </c>
      <c r="V2827" t="str">
        <f>_xll.BDP("EK158917 Corp","ID_CUSIP")</f>
        <v>87971MAW3</v>
      </c>
      <c r="W2827" t="s">
        <v>434</v>
      </c>
      <c r="X2827" t="str">
        <f>_xll.BDP("EK158917 Corp","CRNCY")</f>
        <v>CAD</v>
      </c>
      <c r="Y2827" t="s">
        <v>1626</v>
      </c>
      <c r="AA2827">
        <v>181</v>
      </c>
      <c r="AB2827">
        <v>177.57</v>
      </c>
      <c r="AC2827">
        <v>5.32</v>
      </c>
    </row>
    <row r="2828" spans="1:29" x14ac:dyDescent="0.25">
      <c r="A2828" t="s">
        <v>806</v>
      </c>
      <c r="B2828" t="s">
        <v>31</v>
      </c>
      <c r="C2828" t="s">
        <v>1618</v>
      </c>
      <c r="D2828">
        <v>11.52</v>
      </c>
      <c r="E2828" t="s">
        <v>395</v>
      </c>
      <c r="F2828" t="s">
        <v>67</v>
      </c>
      <c r="G2828" t="s">
        <v>35</v>
      </c>
      <c r="H2828" t="str">
        <f>_xll.BDP("EK486601 Corp","SECURITY_DES")</f>
        <v>TCN 4 3/4 01/17/45</v>
      </c>
      <c r="I2828">
        <v>93.042000000000002</v>
      </c>
      <c r="J2828">
        <v>93.388999999999996</v>
      </c>
      <c r="K2828">
        <v>171</v>
      </c>
      <c r="L2828">
        <v>168</v>
      </c>
      <c r="M28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8" t="s">
        <v>42</v>
      </c>
      <c r="O2828">
        <v>5000000</v>
      </c>
      <c r="P2828">
        <v>2000000</v>
      </c>
      <c r="Q2828" t="str">
        <f>_xll.BDP("EK486601 Corp","BICS_LEVEL_1_NAME")</f>
        <v>Communications</v>
      </c>
      <c r="R2828">
        <v>5.32</v>
      </c>
      <c r="S2828">
        <v>5.3</v>
      </c>
      <c r="V2828" t="str">
        <f>_xll.BDP("EK486601 Corp","ID_CUSIP")</f>
        <v>87971MAY9</v>
      </c>
      <c r="W2828" t="s">
        <v>434</v>
      </c>
      <c r="X2828" t="str">
        <f>_xll.BDP("EK486601 Corp","CRNCY")</f>
        <v>CAD</v>
      </c>
      <c r="Y2828" t="s">
        <v>1626</v>
      </c>
      <c r="AA2828">
        <v>180</v>
      </c>
      <c r="AB2828">
        <v>176.52</v>
      </c>
      <c r="AC2828">
        <v>5.32</v>
      </c>
    </row>
    <row r="2829" spans="1:29" x14ac:dyDescent="0.25">
      <c r="A2829" t="s">
        <v>807</v>
      </c>
      <c r="B2829" t="s">
        <v>31</v>
      </c>
      <c r="C2829" t="s">
        <v>1618</v>
      </c>
      <c r="D2829">
        <v>11.46</v>
      </c>
      <c r="E2829" t="s">
        <v>395</v>
      </c>
      <c r="F2829" t="s">
        <v>67</v>
      </c>
      <c r="G2829" t="s">
        <v>35</v>
      </c>
      <c r="H2829" t="str">
        <f>_xll.BDP("EK825279 Corp","SECURITY_DES")</f>
        <v>TCN 4.4 01/29/46</v>
      </c>
      <c r="I2829">
        <v>88.483000000000004</v>
      </c>
      <c r="J2829">
        <v>88.828000000000003</v>
      </c>
      <c r="K2829">
        <v>171</v>
      </c>
      <c r="L2829">
        <v>168</v>
      </c>
      <c r="M28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9" t="s">
        <v>42</v>
      </c>
      <c r="O2829">
        <v>5000000</v>
      </c>
      <c r="Q2829" t="str">
        <f>_xll.BDP("EK825279 Corp","BICS_LEVEL_1_NAME")</f>
        <v>Communications</v>
      </c>
      <c r="R2829">
        <v>5.32</v>
      </c>
      <c r="S2829">
        <v>5.3</v>
      </c>
      <c r="V2829" t="str">
        <f>_xll.BDP("EK825279 Corp","ID_CUSIP")</f>
        <v>87971MBB8</v>
      </c>
      <c r="W2829" t="s">
        <v>434</v>
      </c>
      <c r="X2829" t="str">
        <f>_xll.BDP("EK825279 Corp","CRNCY")</f>
        <v>CAD</v>
      </c>
      <c r="Y2829" t="s">
        <v>1626</v>
      </c>
      <c r="AA2829">
        <v>179</v>
      </c>
      <c r="AB2829">
        <v>175.02</v>
      </c>
      <c r="AC2829">
        <v>5.32</v>
      </c>
    </row>
    <row r="2830" spans="1:29" x14ac:dyDescent="0.25">
      <c r="A2830" t="s">
        <v>808</v>
      </c>
      <c r="B2830" t="s">
        <v>31</v>
      </c>
      <c r="C2830" t="s">
        <v>1618</v>
      </c>
      <c r="D2830">
        <v>5.36</v>
      </c>
      <c r="E2830" t="s">
        <v>395</v>
      </c>
      <c r="F2830" t="s">
        <v>67</v>
      </c>
      <c r="G2830" t="s">
        <v>35</v>
      </c>
      <c r="H2830" t="str">
        <f>_xll.BDP("YV019944 Corp","SECURITY_DES")</f>
        <v>TCN 4.65 08/13/31</v>
      </c>
      <c r="I2830">
        <v>102.233</v>
      </c>
      <c r="J2830">
        <v>102.502</v>
      </c>
      <c r="K2830">
        <v>117</v>
      </c>
      <c r="L2830">
        <v>112</v>
      </c>
      <c r="M283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30" t="s">
        <v>145</v>
      </c>
      <c r="O2830">
        <v>5000000</v>
      </c>
      <c r="P2830">
        <v>3000000</v>
      </c>
      <c r="Q2830" t="str">
        <f>_xll.BDP("YV019944 Corp","BICS_LEVEL_1_NAME")</f>
        <v>Communications</v>
      </c>
      <c r="R2830">
        <v>4.2300000000000004</v>
      </c>
      <c r="S2830">
        <v>4.18</v>
      </c>
      <c r="V2830" t="str">
        <f>_xll.BDP("YV019944 Corp","ID_CUSIP")</f>
        <v>87971MCH4</v>
      </c>
      <c r="W2830" t="s">
        <v>434</v>
      </c>
      <c r="X2830" t="str">
        <f>_xll.BDP("YV019944 Corp","CRNCY")</f>
        <v>CAD</v>
      </c>
      <c r="Y2830" t="s">
        <v>1626</v>
      </c>
      <c r="AA2830">
        <v>117</v>
      </c>
      <c r="AB2830">
        <v>111.69</v>
      </c>
      <c r="AC2830">
        <v>4.2300000000000004</v>
      </c>
    </row>
    <row r="2831" spans="1:29" x14ac:dyDescent="0.25">
      <c r="A2831" t="s">
        <v>811</v>
      </c>
      <c r="B2831" t="s">
        <v>31</v>
      </c>
      <c r="C2831" t="s">
        <v>1618</v>
      </c>
      <c r="D2831">
        <v>5.04</v>
      </c>
      <c r="E2831" t="s">
        <v>395</v>
      </c>
      <c r="F2831" t="s">
        <v>67</v>
      </c>
      <c r="G2831" t="s">
        <v>35</v>
      </c>
      <c r="H2831" t="str">
        <f>_xll.BDP("ZD002694 Corp","SECURITY_DES")</f>
        <v>TCN 4.95 02/18/31</v>
      </c>
      <c r="I2831">
        <v>104.059</v>
      </c>
      <c r="J2831">
        <v>104.312</v>
      </c>
      <c r="K2831">
        <v>113</v>
      </c>
      <c r="L2831">
        <v>108</v>
      </c>
      <c r="M283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831" t="s">
        <v>224</v>
      </c>
      <c r="O2831">
        <v>5000000</v>
      </c>
      <c r="P2831">
        <v>3000000</v>
      </c>
      <c r="Q2831" t="str">
        <f>_xll.BDP("ZD002694 Corp","BICS_LEVEL_1_NAME")</f>
        <v>Communications</v>
      </c>
      <c r="R2831">
        <v>4.1100000000000003</v>
      </c>
      <c r="S2831">
        <v>4.08</v>
      </c>
      <c r="V2831" t="str">
        <f>_xll.BDP("ZD002694 Corp","ID_CUSIP")</f>
        <v>87971MCF8</v>
      </c>
      <c r="W2831" t="s">
        <v>434</v>
      </c>
      <c r="X2831" t="str">
        <f>_xll.BDP("ZD002694 Corp","CRNCY")</f>
        <v>CAD</v>
      </c>
      <c r="Y2831" t="s">
        <v>1626</v>
      </c>
      <c r="AA2831">
        <v>112</v>
      </c>
      <c r="AB2831">
        <v>107.38</v>
      </c>
      <c r="AC2831">
        <v>4.1100000000000003</v>
      </c>
    </row>
    <row r="2832" spans="1:29" x14ac:dyDescent="0.25">
      <c r="A2832" t="s">
        <v>812</v>
      </c>
      <c r="B2832" t="s">
        <v>31</v>
      </c>
      <c r="C2832" t="s">
        <v>1618</v>
      </c>
      <c r="D2832">
        <v>7.11</v>
      </c>
      <c r="E2832" t="s">
        <v>395</v>
      </c>
      <c r="F2832" t="s">
        <v>67</v>
      </c>
      <c r="G2832" t="s">
        <v>35</v>
      </c>
      <c r="H2832" t="str">
        <f>_xll.BDP("ZD002699 Corp","SECURITY_DES")</f>
        <v>TCN 5.1 02/15/34</v>
      </c>
      <c r="I2832">
        <v>103.672</v>
      </c>
      <c r="J2832">
        <v>104.03100000000001</v>
      </c>
      <c r="K2832">
        <v>133</v>
      </c>
      <c r="L2832">
        <v>128</v>
      </c>
      <c r="M283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832" t="s">
        <v>736</v>
      </c>
      <c r="O2832">
        <v>10000000</v>
      </c>
      <c r="Q2832" t="str">
        <f>_xll.BDP("ZD002699 Corp","BICS_LEVEL_1_NAME")</f>
        <v>Communications</v>
      </c>
      <c r="R2832">
        <v>4.5599999999999996</v>
      </c>
      <c r="S2832">
        <v>4.5199999999999996</v>
      </c>
      <c r="V2832" t="str">
        <f>_xll.BDP("ZD002699 Corp","ID_CUSIP")</f>
        <v>87971MCG6</v>
      </c>
      <c r="W2832" t="s">
        <v>434</v>
      </c>
      <c r="X2832" t="str">
        <f>_xll.BDP("ZD002699 Corp","CRNCY")</f>
        <v>CAD</v>
      </c>
      <c r="Y2832" t="s">
        <v>1626</v>
      </c>
      <c r="AA2832">
        <v>133</v>
      </c>
      <c r="AB2832">
        <v>128.21</v>
      </c>
      <c r="AC2832">
        <v>4.5599999999999996</v>
      </c>
    </row>
    <row r="2833" spans="1:29" x14ac:dyDescent="0.25">
      <c r="A2833" t="s">
        <v>813</v>
      </c>
      <c r="B2833" t="s">
        <v>31</v>
      </c>
      <c r="C2833" t="s">
        <v>1618</v>
      </c>
      <c r="D2833">
        <v>4.78</v>
      </c>
      <c r="E2833" t="s">
        <v>395</v>
      </c>
      <c r="F2833" t="s">
        <v>67</v>
      </c>
      <c r="G2833" t="s">
        <v>35</v>
      </c>
      <c r="H2833" t="str">
        <f>_xll.BDP("ZI768381 Corp","SECURITY_DES")</f>
        <v>TCN 5.6 09/09/30</v>
      </c>
      <c r="I2833">
        <v>107.178</v>
      </c>
      <c r="J2833">
        <v>107.417</v>
      </c>
      <c r="K2833">
        <v>109</v>
      </c>
      <c r="L2833">
        <v>104</v>
      </c>
      <c r="M28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33" t="s">
        <v>50</v>
      </c>
      <c r="O2833">
        <v>2000000</v>
      </c>
      <c r="P2833">
        <v>2000000</v>
      </c>
      <c r="Q2833" t="str">
        <f>_xll.BDP("ZI768381 Corp","BICS_LEVEL_1_NAME")</f>
        <v>Communications</v>
      </c>
      <c r="R2833">
        <v>4.03</v>
      </c>
      <c r="S2833">
        <v>3.98</v>
      </c>
      <c r="V2833" t="str">
        <f>_xll.BDP("ZI768381 Corp","ID_CUSIP")</f>
        <v>87971MCB7</v>
      </c>
      <c r="W2833" t="s">
        <v>434</v>
      </c>
      <c r="X2833" t="str">
        <f>_xll.BDP("ZI768381 Corp","CRNCY")</f>
        <v>CAD</v>
      </c>
      <c r="Y2833" t="s">
        <v>1626</v>
      </c>
      <c r="AA2833">
        <v>108</v>
      </c>
      <c r="AB2833">
        <v>102.97</v>
      </c>
      <c r="AC2833">
        <v>4.03</v>
      </c>
    </row>
    <row r="2834" spans="1:29" x14ac:dyDescent="0.25">
      <c r="A2834" t="s">
        <v>814</v>
      </c>
      <c r="B2834" t="s">
        <v>31</v>
      </c>
      <c r="C2834" t="s">
        <v>1618</v>
      </c>
      <c r="D2834">
        <v>6.99</v>
      </c>
      <c r="E2834" t="s">
        <v>395</v>
      </c>
      <c r="F2834" t="s">
        <v>67</v>
      </c>
      <c r="G2834" t="s">
        <v>35</v>
      </c>
      <c r="H2834" t="str">
        <f>_xll.BDP("ZI768387 Corp","SECURITY_DES")</f>
        <v>TCN 5 3/4 09/08/33</v>
      </c>
      <c r="I2834">
        <v>108.105</v>
      </c>
      <c r="J2834">
        <v>108.38500000000001</v>
      </c>
      <c r="K2834">
        <v>132</v>
      </c>
      <c r="L2834">
        <v>128</v>
      </c>
      <c r="M283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834" t="s">
        <v>40</v>
      </c>
      <c r="O2834">
        <v>5000000</v>
      </c>
      <c r="P2834">
        <v>3000000</v>
      </c>
      <c r="Q2834" t="str">
        <f>_xll.BDP("ZI768387 Corp","BICS_LEVEL_1_NAME")</f>
        <v>Communications</v>
      </c>
      <c r="R2834">
        <v>4.53</v>
      </c>
      <c r="S2834">
        <v>4.5</v>
      </c>
      <c r="V2834" t="str">
        <f>_xll.BDP("ZI768387 Corp","ID_CUSIP")</f>
        <v>87971MCC5</v>
      </c>
      <c r="W2834" t="s">
        <v>434</v>
      </c>
      <c r="X2834" t="str">
        <f>_xll.BDP("ZI768387 Corp","CRNCY")</f>
        <v>CAD</v>
      </c>
      <c r="Y2834" t="s">
        <v>1626</v>
      </c>
      <c r="AA2834">
        <v>132</v>
      </c>
      <c r="AB2834">
        <v>127.9</v>
      </c>
      <c r="AC2834">
        <v>4.53</v>
      </c>
    </row>
    <row r="2835" spans="1:29" x14ac:dyDescent="0.25">
      <c r="A2835" t="s">
        <v>815</v>
      </c>
      <c r="B2835" t="s">
        <v>31</v>
      </c>
      <c r="C2835" t="s">
        <v>1618</v>
      </c>
      <c r="D2835">
        <v>15.38</v>
      </c>
      <c r="E2835" t="s">
        <v>395</v>
      </c>
      <c r="F2835" t="s">
        <v>67</v>
      </c>
      <c r="G2835" t="s">
        <v>35</v>
      </c>
      <c r="H2835" t="str">
        <f>_xll.BDP("ZI768393 Corp","SECURITY_DES")</f>
        <v>TCN 5.95 09/08/53</v>
      </c>
      <c r="I2835">
        <v>109.003</v>
      </c>
      <c r="J2835">
        <v>109.46599999999999</v>
      </c>
      <c r="K2835">
        <v>171</v>
      </c>
      <c r="L2835">
        <v>168</v>
      </c>
      <c r="M28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5" t="s">
        <v>42</v>
      </c>
      <c r="O2835">
        <v>5000000</v>
      </c>
      <c r="P2835">
        <v>2000000</v>
      </c>
      <c r="Q2835" t="str">
        <f>_xll.BDP("ZI768393 Corp","BICS_LEVEL_1_NAME")</f>
        <v>Communications</v>
      </c>
      <c r="R2835">
        <v>5.32</v>
      </c>
      <c r="S2835">
        <v>5.3</v>
      </c>
      <c r="V2835" t="str">
        <f>_xll.BDP("ZI768393 Corp","ID_CUSIP")</f>
        <v>87971MCD3</v>
      </c>
      <c r="W2835" t="s">
        <v>434</v>
      </c>
      <c r="X2835" t="str">
        <f>_xll.BDP("ZI768393 Corp","CRNCY")</f>
        <v>CAD</v>
      </c>
      <c r="Y2835" t="s">
        <v>1626</v>
      </c>
      <c r="AA2835">
        <v>170</v>
      </c>
      <c r="AB2835">
        <v>166.95</v>
      </c>
      <c r="AC2835">
        <v>5.32</v>
      </c>
    </row>
    <row r="2836" spans="1:29" x14ac:dyDescent="0.25">
      <c r="A2836" t="s">
        <v>820</v>
      </c>
      <c r="B2836" t="s">
        <v>31</v>
      </c>
      <c r="C2836" t="s">
        <v>1618</v>
      </c>
      <c r="D2836">
        <v>6.51</v>
      </c>
      <c r="E2836" t="s">
        <v>395</v>
      </c>
      <c r="F2836" t="s">
        <v>67</v>
      </c>
      <c r="G2836" t="s">
        <v>35</v>
      </c>
      <c r="H2836" t="str">
        <f>_xll.BDP("ZL816011 Corp","SECURITY_DES")</f>
        <v>TCN 4.95 03/28/33</v>
      </c>
      <c r="I2836">
        <v>103.262</v>
      </c>
      <c r="J2836">
        <v>103.58799999999999</v>
      </c>
      <c r="K2836">
        <v>126</v>
      </c>
      <c r="L2836">
        <v>121</v>
      </c>
      <c r="M283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836" t="s">
        <v>58</v>
      </c>
      <c r="O2836">
        <v>5000000</v>
      </c>
      <c r="P2836">
        <v>3000000</v>
      </c>
      <c r="Q2836" t="str">
        <f>_xll.BDP("ZL816011 Corp","BICS_LEVEL_1_NAME")</f>
        <v>Communications</v>
      </c>
      <c r="R2836">
        <v>4.43</v>
      </c>
      <c r="S2836">
        <v>4.3899999999999997</v>
      </c>
      <c r="V2836" t="str">
        <f>_xll.BDP("ZL816011 Corp","ID_CUSIP")</f>
        <v>87971MCA9</v>
      </c>
      <c r="W2836" t="s">
        <v>434</v>
      </c>
      <c r="X2836" t="str">
        <f>_xll.BDP("ZL816011 Corp","CRNCY")</f>
        <v>CAD</v>
      </c>
      <c r="Y2836" t="s">
        <v>1626</v>
      </c>
      <c r="AA2836">
        <v>126</v>
      </c>
      <c r="AB2836">
        <v>120.47</v>
      </c>
      <c r="AC2836">
        <v>4.43</v>
      </c>
    </row>
    <row r="2837" spans="1:29" x14ac:dyDescent="0.25">
      <c r="A2837" t="s">
        <v>821</v>
      </c>
      <c r="B2837" t="s">
        <v>31</v>
      </c>
      <c r="C2837" t="s">
        <v>1618</v>
      </c>
      <c r="D2837">
        <v>4.53</v>
      </c>
      <c r="E2837" t="s">
        <v>395</v>
      </c>
      <c r="F2837" t="s">
        <v>67</v>
      </c>
      <c r="G2837" t="s">
        <v>35</v>
      </c>
      <c r="H2837" t="str">
        <f>_xll.BDP("ZO716632 Corp","SECURITY_DES")</f>
        <v>TCN 2.05 10/07/30</v>
      </c>
      <c r="I2837">
        <v>90.738</v>
      </c>
      <c r="J2837">
        <v>90.965000000000003</v>
      </c>
      <c r="K2837">
        <v>104</v>
      </c>
      <c r="L2837">
        <v>99</v>
      </c>
      <c r="M283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37" t="s">
        <v>50</v>
      </c>
      <c r="O2837">
        <v>5000000</v>
      </c>
      <c r="Q2837" t="str">
        <f>_xll.BDP("ZO716632 Corp","BICS_LEVEL_1_NAME")</f>
        <v>Communications</v>
      </c>
      <c r="R2837">
        <v>3.98</v>
      </c>
      <c r="S2837">
        <v>3.93</v>
      </c>
      <c r="V2837" t="str">
        <f>_xll.BDP("ZO716632 Corp","ID_CUSIP")</f>
        <v>87971MBS1</v>
      </c>
      <c r="W2837" t="s">
        <v>434</v>
      </c>
      <c r="X2837" t="str">
        <f>_xll.BDP("ZO716632 Corp","CRNCY")</f>
        <v>CAD</v>
      </c>
      <c r="Y2837" t="s">
        <v>1626</v>
      </c>
      <c r="AA2837">
        <v>101</v>
      </c>
      <c r="AB2837">
        <v>95.43</v>
      </c>
      <c r="AC2837">
        <v>3.98</v>
      </c>
    </row>
    <row r="2838" spans="1:29" x14ac:dyDescent="0.25">
      <c r="A2838" t="s">
        <v>822</v>
      </c>
      <c r="B2838" t="s">
        <v>31</v>
      </c>
      <c r="C2838" t="s">
        <v>1618</v>
      </c>
      <c r="D2838">
        <v>4.21</v>
      </c>
      <c r="E2838" t="s">
        <v>395</v>
      </c>
      <c r="F2838" t="s">
        <v>67</v>
      </c>
      <c r="G2838" t="s">
        <v>35</v>
      </c>
      <c r="H2838" t="str">
        <f>_xll.BDP("ZP014030 Corp","SECURITY_DES")</f>
        <v>TCN 3.15 02/19/30</v>
      </c>
      <c r="I2838">
        <v>96.94</v>
      </c>
      <c r="J2838">
        <v>97.150999999999996</v>
      </c>
      <c r="K2838">
        <v>99</v>
      </c>
      <c r="L2838">
        <v>94</v>
      </c>
      <c r="M28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38" t="s">
        <v>60</v>
      </c>
      <c r="O2838">
        <v>5000000</v>
      </c>
      <c r="Q2838" t="str">
        <f>_xll.BDP("ZP014030 Corp","BICS_LEVEL_1_NAME")</f>
        <v>Communications</v>
      </c>
      <c r="R2838">
        <v>3.86</v>
      </c>
      <c r="S2838">
        <v>3.81</v>
      </c>
      <c r="V2838" t="str">
        <f>_xll.BDP("ZP014030 Corp","ID_CUSIP")</f>
        <v>87971MBN2</v>
      </c>
      <c r="W2838" t="s">
        <v>434</v>
      </c>
      <c r="X2838" t="str">
        <f>_xll.BDP("ZP014030 Corp","CRNCY")</f>
        <v>CAD</v>
      </c>
      <c r="Y2838" t="s">
        <v>1626</v>
      </c>
      <c r="AA2838">
        <v>96</v>
      </c>
      <c r="AB2838">
        <v>90.37</v>
      </c>
      <c r="AC2838">
        <v>3.86</v>
      </c>
    </row>
    <row r="2839" spans="1:29" x14ac:dyDescent="0.25">
      <c r="A2839" t="s">
        <v>823</v>
      </c>
      <c r="B2839" t="s">
        <v>31</v>
      </c>
      <c r="C2839" t="s">
        <v>1618</v>
      </c>
      <c r="D2839">
        <v>11.9</v>
      </c>
      <c r="E2839" t="s">
        <v>395</v>
      </c>
      <c r="F2839" t="s">
        <v>67</v>
      </c>
      <c r="G2839" t="s">
        <v>35</v>
      </c>
      <c r="H2839" t="str">
        <f>_xll.BDP("ZP014031 Corp","SECURITY_DES")</f>
        <v>TCN 3.95 02/16/50</v>
      </c>
      <c r="I2839">
        <v>81.569999999999993</v>
      </c>
      <c r="J2839">
        <v>82.168000000000006</v>
      </c>
      <c r="K2839">
        <v>168</v>
      </c>
      <c r="L2839">
        <v>163</v>
      </c>
      <c r="M2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9" t="s">
        <v>42</v>
      </c>
      <c r="O2839">
        <v>2000000</v>
      </c>
      <c r="Q2839" t="str">
        <f>_xll.BDP("ZP014031 Corp","BICS_LEVEL_1_NAME")</f>
        <v>Communications</v>
      </c>
      <c r="R2839">
        <v>5.29</v>
      </c>
      <c r="S2839">
        <v>5.25</v>
      </c>
      <c r="V2839" t="str">
        <f>_xll.BDP("ZP014031 Corp","ID_CUSIP")</f>
        <v>87971MBP7</v>
      </c>
      <c r="W2839" t="s">
        <v>434</v>
      </c>
      <c r="X2839" t="str">
        <f>_xll.BDP("ZP014031 Corp","CRNCY")</f>
        <v>CAD</v>
      </c>
      <c r="Y2839" t="s">
        <v>1626</v>
      </c>
      <c r="AA2839">
        <v>168</v>
      </c>
      <c r="AB2839">
        <v>162.88999999999999</v>
      </c>
      <c r="AC2839">
        <v>5.29</v>
      </c>
    </row>
    <row r="2840" spans="1:29" x14ac:dyDescent="0.25">
      <c r="A2840" t="s">
        <v>1219</v>
      </c>
      <c r="B2840" t="s">
        <v>31</v>
      </c>
      <c r="C2840" t="s">
        <v>1627</v>
      </c>
      <c r="D2840">
        <v>3.41</v>
      </c>
      <c r="E2840" t="s">
        <v>1220</v>
      </c>
      <c r="F2840" t="s">
        <v>67</v>
      </c>
      <c r="G2840" t="s">
        <v>35</v>
      </c>
      <c r="H2840" t="str">
        <f>_xll.BDP("BU467007 Corp","SECURITY_DES")</f>
        <v>TERANE 3.719 02/23/29</v>
      </c>
      <c r="I2840">
        <v>98.543999999999997</v>
      </c>
      <c r="J2840">
        <v>98.715000000000003</v>
      </c>
      <c r="K2840">
        <v>132</v>
      </c>
      <c r="L2840">
        <v>127</v>
      </c>
      <c r="M284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40" t="s">
        <v>149</v>
      </c>
      <c r="O2840">
        <v>3000000</v>
      </c>
      <c r="Q2840" t="str">
        <f>_xll.BDP("BU467007 Corp","BICS_LEVEL_1_NAME")</f>
        <v>Consumer Discretionary</v>
      </c>
      <c r="R2840">
        <v>4.1399999999999997</v>
      </c>
      <c r="S2840">
        <v>4.09</v>
      </c>
      <c r="V2840" t="str">
        <f>_xll.BDP("BU467007 Corp","ID_CUSIP")</f>
        <v>880789AS1</v>
      </c>
      <c r="W2840" t="s">
        <v>434</v>
      </c>
      <c r="X2840" t="str">
        <f>_xll.BDP("BU467007 Corp","CRNCY")</f>
        <v>CAD</v>
      </c>
      <c r="Y2840" t="s">
        <v>1628</v>
      </c>
      <c r="AA2840">
        <v>132</v>
      </c>
      <c r="AB2840">
        <v>126.25</v>
      </c>
    </row>
    <row r="2841" spans="1:29" x14ac:dyDescent="0.25">
      <c r="A2841" t="s">
        <v>1629</v>
      </c>
      <c r="B2841" t="s">
        <v>31</v>
      </c>
      <c r="C2841" t="s">
        <v>1627</v>
      </c>
      <c r="E2841" t="s">
        <v>1220</v>
      </c>
      <c r="F2841" t="s">
        <v>67</v>
      </c>
      <c r="G2841" t="s">
        <v>35</v>
      </c>
      <c r="H2841" t="str">
        <f>_xll.BDP("EI508467 Corp","SECURITY_DES")</f>
        <v>TERANE 3.27 12/01/31</v>
      </c>
      <c r="I2841">
        <v>99.153000000000006</v>
      </c>
      <c r="J2841">
        <v>99.731999999999999</v>
      </c>
      <c r="K2841">
        <v>225</v>
      </c>
      <c r="L2841">
        <v>215</v>
      </c>
      <c r="M2841" t="str">
        <f>IF(IFERROR(MATCH("135087WV Corp", {"SWAP","EDSF","CRVF","EUSF",""}, 0), FALSE), "135087WV Corp", IF(LEFT(_xll.BDP("135087WV Corp","SECURITY_DES"),4)="#N/A", "", _xll.BDP("135087WV Corp","SECURITY_DES")))</f>
        <v>CANRRB 4 12/01/31</v>
      </c>
      <c r="N2841" t="s">
        <v>1630</v>
      </c>
      <c r="O2841">
        <v>2000000</v>
      </c>
      <c r="Q2841" t="str">
        <f>_xll.BDP("EI508467 Corp","BICS_LEVEL_1_NAME")</f>
        <v>Consumer Discretionary</v>
      </c>
      <c r="R2841">
        <v>3.42</v>
      </c>
      <c r="S2841">
        <v>3.32</v>
      </c>
      <c r="V2841" t="str">
        <f>_xll.BDP("EI508467 Corp","ID_CUSIP")</f>
        <v>880789AD4</v>
      </c>
      <c r="W2841" t="s">
        <v>434</v>
      </c>
      <c r="X2841" t="str">
        <f>_xll.BDP("EI508467 Corp","CRNCY")</f>
        <v>CAD</v>
      </c>
      <c r="Y2841" t="s">
        <v>1628</v>
      </c>
      <c r="AA2841">
        <v>34</v>
      </c>
      <c r="AB2841">
        <v>21.95</v>
      </c>
    </row>
    <row r="2842" spans="1:29" x14ac:dyDescent="0.25">
      <c r="A2842" t="s">
        <v>1226</v>
      </c>
      <c r="B2842" t="s">
        <v>31</v>
      </c>
      <c r="C2842" t="s">
        <v>1627</v>
      </c>
      <c r="D2842">
        <v>10.15</v>
      </c>
      <c r="E2842" t="s">
        <v>1220</v>
      </c>
      <c r="F2842" t="s">
        <v>67</v>
      </c>
      <c r="G2842" t="s">
        <v>35</v>
      </c>
      <c r="H2842" t="str">
        <f>_xll.BDP("EI508503 Corp","SECURITY_DES")</f>
        <v>TERANE 5.754 12/17/40</v>
      </c>
      <c r="I2842">
        <v>99.682000000000002</v>
      </c>
      <c r="J2842">
        <v>100.703</v>
      </c>
      <c r="K2842">
        <v>217</v>
      </c>
      <c r="L2842">
        <v>207</v>
      </c>
      <c r="M28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2" t="s">
        <v>42</v>
      </c>
      <c r="O2842">
        <v>5000000</v>
      </c>
      <c r="Q2842" t="str">
        <f>_xll.BDP("EI508503 Corp","BICS_LEVEL_1_NAME")</f>
        <v>Consumer Discretionary</v>
      </c>
      <c r="R2842">
        <v>5.79</v>
      </c>
      <c r="S2842">
        <v>5.69</v>
      </c>
      <c r="V2842" t="str">
        <f>_xll.BDP("EI508503 Corp","ID_CUSIP")</f>
        <v>880789AC6</v>
      </c>
      <c r="W2842" t="s">
        <v>434</v>
      </c>
      <c r="X2842" t="str">
        <f>_xll.BDP("EI508503 Corp","CRNCY")</f>
        <v>CAD</v>
      </c>
      <c r="Y2842" t="s">
        <v>1628</v>
      </c>
      <c r="AA2842">
        <v>232</v>
      </c>
      <c r="AB2842">
        <v>221.48</v>
      </c>
    </row>
    <row r="2843" spans="1:29" x14ac:dyDescent="0.25">
      <c r="A2843" t="s">
        <v>1228</v>
      </c>
      <c r="B2843" t="s">
        <v>31</v>
      </c>
      <c r="C2843" t="s">
        <v>1627</v>
      </c>
      <c r="D2843">
        <v>10.59</v>
      </c>
      <c r="E2843" t="s">
        <v>1220</v>
      </c>
      <c r="F2843" t="s">
        <v>67</v>
      </c>
      <c r="G2843" t="s">
        <v>35</v>
      </c>
      <c r="H2843" t="str">
        <f>_xll.BDP("EI630434 Corp","SECURITY_DES")</f>
        <v>TERANE 6.1 06/17/41</v>
      </c>
      <c r="I2843">
        <v>103.26300000000001</v>
      </c>
      <c r="J2843">
        <v>104.33</v>
      </c>
      <c r="K2843">
        <v>217</v>
      </c>
      <c r="L2843">
        <v>207</v>
      </c>
      <c r="M28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3" t="s">
        <v>42</v>
      </c>
      <c r="O2843">
        <v>5000000</v>
      </c>
      <c r="Q2843" t="str">
        <f>_xll.BDP("EI630434 Corp","BICS_LEVEL_1_NAME")</f>
        <v>Consumer Discretionary</v>
      </c>
      <c r="R2843">
        <v>5.79</v>
      </c>
      <c r="S2843">
        <v>5.69</v>
      </c>
      <c r="V2843" t="str">
        <f>_xll.BDP("EI630434 Corp","ID_CUSIP")</f>
        <v>880789AN2</v>
      </c>
      <c r="W2843" t="s">
        <v>434</v>
      </c>
      <c r="X2843" t="str">
        <f>_xll.BDP("EI630434 Corp","CRNCY")</f>
        <v>CAD</v>
      </c>
      <c r="Y2843" t="s">
        <v>1628</v>
      </c>
      <c r="AA2843">
        <v>231</v>
      </c>
      <c r="AB2843">
        <v>220.44</v>
      </c>
    </row>
    <row r="2844" spans="1:29" x14ac:dyDescent="0.25">
      <c r="A2844" t="s">
        <v>1246</v>
      </c>
      <c r="B2844" t="s">
        <v>31</v>
      </c>
      <c r="C2844" t="s">
        <v>1627</v>
      </c>
      <c r="D2844">
        <v>7.53</v>
      </c>
      <c r="E2844" t="s">
        <v>1220</v>
      </c>
      <c r="F2844" t="s">
        <v>67</v>
      </c>
      <c r="G2844" t="s">
        <v>35</v>
      </c>
      <c r="H2844" t="str">
        <f>_xll.BDP("YR527561 Corp","SECURITY_DES")</f>
        <v>TERANE 5.01 03/07/35</v>
      </c>
      <c r="I2844">
        <v>98.528000000000006</v>
      </c>
      <c r="J2844">
        <v>98.905000000000001</v>
      </c>
      <c r="K2844">
        <v>189</v>
      </c>
      <c r="L2844">
        <v>184</v>
      </c>
      <c r="M284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844" t="s">
        <v>462</v>
      </c>
      <c r="O2844">
        <v>2000000</v>
      </c>
      <c r="Q2844" t="str">
        <f>_xll.BDP("YR527561 Corp","BICS_LEVEL_1_NAME")</f>
        <v>Consumer Discretionary</v>
      </c>
      <c r="R2844">
        <v>5.2</v>
      </c>
      <c r="S2844">
        <v>5.15</v>
      </c>
      <c r="V2844" t="str">
        <f>_xll.BDP("YR527561 Corp","ID_CUSIP")</f>
        <v>880789AU6</v>
      </c>
      <c r="W2844" t="s">
        <v>434</v>
      </c>
      <c r="X2844" t="str">
        <f>_xll.BDP("YR527561 Corp","CRNCY")</f>
        <v>CAD</v>
      </c>
      <c r="Y2844" t="s">
        <v>1628</v>
      </c>
      <c r="AA2844">
        <v>187</v>
      </c>
      <c r="AB2844">
        <v>182.04</v>
      </c>
    </row>
    <row r="2845" spans="1:29" x14ac:dyDescent="0.25">
      <c r="A2845" t="s">
        <v>774</v>
      </c>
      <c r="B2845" t="s">
        <v>31</v>
      </c>
      <c r="C2845" t="s">
        <v>1627</v>
      </c>
      <c r="D2845">
        <v>1.47</v>
      </c>
      <c r="E2845" t="s">
        <v>775</v>
      </c>
      <c r="F2845" t="s">
        <v>136</v>
      </c>
      <c r="G2845" t="s">
        <v>35</v>
      </c>
      <c r="H2845" t="str">
        <f>_xll.BDP("AM520249 Corp","SECURITY_DES")</f>
        <v>RCICN 3.8 03/01/27</v>
      </c>
      <c r="I2845">
        <v>100.682</v>
      </c>
      <c r="J2845">
        <v>100.755</v>
      </c>
      <c r="K2845">
        <v>69</v>
      </c>
      <c r="L2845">
        <v>64</v>
      </c>
      <c r="M28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845" t="s">
        <v>48</v>
      </c>
      <c r="O2845">
        <v>3000000</v>
      </c>
      <c r="P2845">
        <v>5000000</v>
      </c>
      <c r="Q2845" t="str">
        <f>_xll.BDP("AM520249 Corp","BICS_LEVEL_1_NAME")</f>
        <v>Communications</v>
      </c>
      <c r="R2845">
        <v>3.34</v>
      </c>
      <c r="S2845">
        <v>3.29</v>
      </c>
      <c r="V2845" t="str">
        <f>_xll.BDP("AM520249 Corp","ID_CUSIP")</f>
        <v>775109CM1</v>
      </c>
      <c r="W2845" t="s">
        <v>1631</v>
      </c>
      <c r="X2845" t="str">
        <f>_xll.BDP("AM520249 Corp","CRNCY")</f>
        <v>CAD</v>
      </c>
      <c r="Y2845" t="s">
        <v>1632</v>
      </c>
      <c r="AA2845">
        <v>69.8</v>
      </c>
      <c r="AB2845">
        <v>64.84</v>
      </c>
      <c r="AC2845">
        <v>3.34</v>
      </c>
    </row>
    <row r="2846" spans="1:29" x14ac:dyDescent="0.25">
      <c r="A2846" t="s">
        <v>432</v>
      </c>
      <c r="B2846" t="s">
        <v>31</v>
      </c>
      <c r="C2846" t="s">
        <v>1627</v>
      </c>
      <c r="D2846">
        <v>11.76</v>
      </c>
      <c r="E2846" t="s">
        <v>388</v>
      </c>
      <c r="F2846" t="s">
        <v>136</v>
      </c>
      <c r="G2846" t="s">
        <v>35</v>
      </c>
      <c r="H2846" t="str">
        <f>_xll.BDP("AM628310 Corp","SECURITY_DES")</f>
        <v>BCECN 4.45 02/27/47</v>
      </c>
      <c r="I2846">
        <v>88.564999999999998</v>
      </c>
      <c r="J2846">
        <v>89.156000000000006</v>
      </c>
      <c r="K2846">
        <v>173</v>
      </c>
      <c r="L2846">
        <v>168</v>
      </c>
      <c r="M28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6" t="s">
        <v>42</v>
      </c>
      <c r="O2846">
        <v>5000000</v>
      </c>
      <c r="P2846">
        <v>5000000</v>
      </c>
      <c r="Q2846" t="str">
        <f>_xll.BDP("AM628310 Corp","BICS_LEVEL_1_NAME")</f>
        <v>Communications</v>
      </c>
      <c r="R2846">
        <v>5.34</v>
      </c>
      <c r="S2846">
        <v>5.3</v>
      </c>
      <c r="V2846" t="str">
        <f>_xll.BDP("AM628310 Corp","ID_CUSIP")</f>
        <v>07813ZBX1</v>
      </c>
      <c r="W2846" t="s">
        <v>1631</v>
      </c>
      <c r="X2846" t="str">
        <f>_xll.BDP("AM628310 Corp","CRNCY")</f>
        <v>CAD</v>
      </c>
      <c r="Y2846" t="s">
        <v>1632</v>
      </c>
      <c r="AA2846">
        <v>177.9</v>
      </c>
      <c r="AB2846">
        <v>172.92</v>
      </c>
      <c r="AC2846">
        <v>5.34</v>
      </c>
    </row>
    <row r="2847" spans="1:29" x14ac:dyDescent="0.25">
      <c r="A2847" t="s">
        <v>778</v>
      </c>
      <c r="B2847" t="s">
        <v>31</v>
      </c>
      <c r="C2847" t="s">
        <v>1627</v>
      </c>
      <c r="D2847">
        <v>12.35</v>
      </c>
      <c r="E2847" t="s">
        <v>779</v>
      </c>
      <c r="F2847" t="s">
        <v>136</v>
      </c>
      <c r="G2847" t="s">
        <v>35</v>
      </c>
      <c r="H2847" t="str">
        <f>_xll.BDP("AN664941 Corp","SECURITY_DES")</f>
        <v>T 4.85 05/25/47</v>
      </c>
      <c r="I2847">
        <v>94.013000000000005</v>
      </c>
      <c r="J2847">
        <v>94.882999999999996</v>
      </c>
      <c r="K2847">
        <v>170</v>
      </c>
      <c r="L2847">
        <v>163</v>
      </c>
      <c r="M28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7" t="s">
        <v>42</v>
      </c>
      <c r="O2847">
        <v>2000000</v>
      </c>
      <c r="P2847">
        <v>2000000</v>
      </c>
      <c r="Q2847" t="str">
        <f>_xll.BDP("AN664941 Corp","BICS_LEVEL_1_NAME")</f>
        <v>Communications</v>
      </c>
      <c r="R2847">
        <v>5.31</v>
      </c>
      <c r="S2847">
        <v>5.25</v>
      </c>
      <c r="V2847" t="str">
        <f>_xll.BDP("AN664941 Corp","ID_CUSIP")</f>
        <v>00206RDY5</v>
      </c>
      <c r="W2847" t="s">
        <v>1631</v>
      </c>
      <c r="X2847" t="str">
        <f>_xll.BDP("AN664941 Corp","CRNCY")</f>
        <v>CAD</v>
      </c>
      <c r="Y2847" t="s">
        <v>1632</v>
      </c>
      <c r="AA2847">
        <v>174.5</v>
      </c>
      <c r="AB2847">
        <v>167.43</v>
      </c>
      <c r="AC2847">
        <v>5.31</v>
      </c>
    </row>
    <row r="2848" spans="1:29" x14ac:dyDescent="0.25">
      <c r="A2848" t="s">
        <v>436</v>
      </c>
      <c r="B2848" t="s">
        <v>31</v>
      </c>
      <c r="C2848" t="s">
        <v>1627</v>
      </c>
      <c r="D2848">
        <v>2.0099999999999998</v>
      </c>
      <c r="E2848" t="s">
        <v>388</v>
      </c>
      <c r="F2848" t="s">
        <v>136</v>
      </c>
      <c r="G2848" t="s">
        <v>35</v>
      </c>
      <c r="H2848" t="str">
        <f>_xll.BDP("AP316562 Corp","SECURITY_DES")</f>
        <v>BCECN 3.6 09/29/27</v>
      </c>
      <c r="I2848">
        <v>100.477</v>
      </c>
      <c r="J2848">
        <v>100.578</v>
      </c>
      <c r="K2848">
        <v>69</v>
      </c>
      <c r="L2848">
        <v>64</v>
      </c>
      <c r="M28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48" t="s">
        <v>53</v>
      </c>
      <c r="O2848">
        <v>5000000</v>
      </c>
      <c r="P2848">
        <v>8000000</v>
      </c>
      <c r="Q2848" t="str">
        <f>_xll.BDP("AP316562 Corp","BICS_LEVEL_1_NAME")</f>
        <v>Communications</v>
      </c>
      <c r="R2848">
        <v>3.36</v>
      </c>
      <c r="S2848">
        <v>3.31</v>
      </c>
      <c r="V2848" t="str">
        <f>_xll.BDP("AP316562 Corp","ID_CUSIP")</f>
        <v>07813ZBY9</v>
      </c>
      <c r="W2848" t="s">
        <v>1631</v>
      </c>
      <c r="X2848" t="str">
        <f>_xll.BDP("AP316562 Corp","CRNCY")</f>
        <v>CAD</v>
      </c>
      <c r="Y2848" t="s">
        <v>1632</v>
      </c>
      <c r="Z2848" t="s">
        <v>43</v>
      </c>
      <c r="AA2848">
        <v>70.099999999999994</v>
      </c>
      <c r="AB2848">
        <v>65.14</v>
      </c>
      <c r="AC2848">
        <v>3.36</v>
      </c>
    </row>
    <row r="2849" spans="1:29" x14ac:dyDescent="0.25">
      <c r="A2849" t="s">
        <v>780</v>
      </c>
      <c r="B2849" t="s">
        <v>31</v>
      </c>
      <c r="C2849" t="s">
        <v>1627</v>
      </c>
      <c r="D2849">
        <v>2.4</v>
      </c>
      <c r="E2849" t="s">
        <v>395</v>
      </c>
      <c r="F2849" t="s">
        <v>136</v>
      </c>
      <c r="G2849" t="s">
        <v>35</v>
      </c>
      <c r="H2849" t="str">
        <f>_xll.BDP("AR502549 Corp","SECURITY_DES")</f>
        <v>TCN 3 5/8 03/01/28</v>
      </c>
      <c r="I2849">
        <v>100.379</v>
      </c>
      <c r="J2849">
        <v>100.498</v>
      </c>
      <c r="K2849">
        <v>75</v>
      </c>
      <c r="L2849">
        <v>70</v>
      </c>
      <c r="M28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49" t="s">
        <v>63</v>
      </c>
      <c r="O2849">
        <v>3000000</v>
      </c>
      <c r="P2849">
        <v>3000000</v>
      </c>
      <c r="Q2849" t="str">
        <f>_xll.BDP("AR502549 Corp","BICS_LEVEL_1_NAME")</f>
        <v>Communications</v>
      </c>
      <c r="R2849">
        <v>3.47</v>
      </c>
      <c r="S2849">
        <v>3.42</v>
      </c>
      <c r="V2849" t="str">
        <f>_xll.BDP("AR502549 Corp","ID_CUSIP")</f>
        <v>87971MBG7</v>
      </c>
      <c r="W2849" t="s">
        <v>1631</v>
      </c>
      <c r="X2849" t="str">
        <f>_xll.BDP("AR502549 Corp","CRNCY")</f>
        <v>CAD</v>
      </c>
      <c r="Y2849" t="s">
        <v>1632</v>
      </c>
      <c r="Z2849" t="s">
        <v>43</v>
      </c>
      <c r="AA2849">
        <v>77.2</v>
      </c>
      <c r="AB2849">
        <v>72.22</v>
      </c>
      <c r="AC2849">
        <v>3.47</v>
      </c>
    </row>
    <row r="2850" spans="1:29" x14ac:dyDescent="0.25">
      <c r="A2850" t="s">
        <v>781</v>
      </c>
      <c r="B2850" t="s">
        <v>31</v>
      </c>
      <c r="C2850" t="s">
        <v>1627</v>
      </c>
      <c r="D2850">
        <v>13.06</v>
      </c>
      <c r="E2850" t="s">
        <v>779</v>
      </c>
      <c r="F2850" t="s">
        <v>136</v>
      </c>
      <c r="G2850" t="s">
        <v>35</v>
      </c>
      <c r="H2850" t="str">
        <f>_xll.BDP("AT979969 Corp","SECURITY_DES")</f>
        <v>T 5.1 11/25/48</v>
      </c>
      <c r="I2850">
        <v>97.137</v>
      </c>
      <c r="J2850">
        <v>98.057000000000002</v>
      </c>
      <c r="K2850">
        <v>170</v>
      </c>
      <c r="L2850">
        <v>163</v>
      </c>
      <c r="M28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0" t="s">
        <v>42</v>
      </c>
      <c r="O2850">
        <v>2000000</v>
      </c>
      <c r="P2850">
        <v>2000000</v>
      </c>
      <c r="Q2850" t="str">
        <f>_xll.BDP("AT979969 Corp","BICS_LEVEL_1_NAME")</f>
        <v>Communications</v>
      </c>
      <c r="R2850">
        <v>5.31</v>
      </c>
      <c r="S2850">
        <v>5.25</v>
      </c>
      <c r="V2850" t="str">
        <f>_xll.BDP("AT979969 Corp","ID_CUSIP")</f>
        <v>00206RGC0</v>
      </c>
      <c r="W2850" t="s">
        <v>1631</v>
      </c>
      <c r="X2850" t="str">
        <f>_xll.BDP("AT979969 Corp","CRNCY")</f>
        <v>CAD</v>
      </c>
      <c r="Y2850" t="s">
        <v>1632</v>
      </c>
      <c r="AA2850">
        <v>171.4</v>
      </c>
      <c r="AB2850">
        <v>164.35</v>
      </c>
      <c r="AC2850">
        <v>5.31</v>
      </c>
    </row>
    <row r="2851" spans="1:29" x14ac:dyDescent="0.25">
      <c r="A2851" t="s">
        <v>437</v>
      </c>
      <c r="B2851" t="s">
        <v>31</v>
      </c>
      <c r="C2851" t="s">
        <v>1627</v>
      </c>
      <c r="D2851">
        <v>2.82</v>
      </c>
      <c r="E2851" t="s">
        <v>388</v>
      </c>
      <c r="F2851" t="s">
        <v>136</v>
      </c>
      <c r="G2851" t="s">
        <v>35</v>
      </c>
      <c r="H2851" t="str">
        <f>_xll.BDP("AU113426 Corp","SECURITY_DES")</f>
        <v>BCECN 3.8 08/21/28</v>
      </c>
      <c r="I2851">
        <v>100.652</v>
      </c>
      <c r="J2851">
        <v>100.794</v>
      </c>
      <c r="K2851">
        <v>78</v>
      </c>
      <c r="L2851">
        <v>73</v>
      </c>
      <c r="M28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51" t="s">
        <v>36</v>
      </c>
      <c r="O2851">
        <v>10000000</v>
      </c>
      <c r="P2851">
        <v>10000000</v>
      </c>
      <c r="Q2851" t="str">
        <f>_xll.BDP("AU113426 Corp","BICS_LEVEL_1_NAME")</f>
        <v>Communications</v>
      </c>
      <c r="R2851">
        <v>3.57</v>
      </c>
      <c r="S2851">
        <v>3.52</v>
      </c>
      <c r="V2851" t="str">
        <f>_xll.BDP("AU113426 Corp","ID_CUSIP")</f>
        <v>07813ZCA0</v>
      </c>
      <c r="W2851" t="s">
        <v>1631</v>
      </c>
      <c r="X2851" t="str">
        <f>_xll.BDP("AU113426 Corp","CRNCY")</f>
        <v>CAD</v>
      </c>
      <c r="Y2851" t="s">
        <v>1632</v>
      </c>
      <c r="Z2851" t="s">
        <v>43</v>
      </c>
      <c r="AA2851">
        <v>82</v>
      </c>
      <c r="AB2851">
        <v>76.989999999999995</v>
      </c>
      <c r="AC2851">
        <v>3.57</v>
      </c>
    </row>
    <row r="2852" spans="1:29" x14ac:dyDescent="0.25">
      <c r="A2852" t="s">
        <v>782</v>
      </c>
      <c r="B2852" t="s">
        <v>31</v>
      </c>
      <c r="C2852" t="s">
        <v>1627</v>
      </c>
      <c r="D2852">
        <v>3.02</v>
      </c>
      <c r="E2852" t="s">
        <v>775</v>
      </c>
      <c r="F2852" t="s">
        <v>136</v>
      </c>
      <c r="G2852" t="s">
        <v>35</v>
      </c>
      <c r="H2852" t="str">
        <f>_xll.BDP("AV378748 Corp","SECURITY_DES")</f>
        <v>RCICN 4.4 11/02/28</v>
      </c>
      <c r="I2852">
        <v>102.245</v>
      </c>
      <c r="J2852">
        <v>102.396</v>
      </c>
      <c r="K2852">
        <v>86</v>
      </c>
      <c r="L2852">
        <v>81</v>
      </c>
      <c r="M28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52" t="s">
        <v>36</v>
      </c>
      <c r="O2852">
        <v>5000000</v>
      </c>
      <c r="P2852">
        <v>5000000</v>
      </c>
      <c r="Q2852" t="str">
        <f>_xll.BDP("AV378748 Corp","BICS_LEVEL_1_NAME")</f>
        <v>Communications</v>
      </c>
      <c r="R2852">
        <v>3.65</v>
      </c>
      <c r="S2852">
        <v>3.6</v>
      </c>
      <c r="V2852" t="str">
        <f>_xll.BDP("AV378748 Corp","ID_CUSIP")</f>
        <v>775109CP4</v>
      </c>
      <c r="W2852" t="s">
        <v>1631</v>
      </c>
      <c r="X2852" t="str">
        <f>_xll.BDP("AV378748 Corp","CRNCY")</f>
        <v>CAD</v>
      </c>
      <c r="Y2852" t="s">
        <v>1632</v>
      </c>
      <c r="AA2852">
        <v>87.2</v>
      </c>
      <c r="AB2852">
        <v>82.16</v>
      </c>
      <c r="AC2852">
        <v>3.65</v>
      </c>
    </row>
    <row r="2853" spans="1:29" x14ac:dyDescent="0.25">
      <c r="A2853" t="s">
        <v>783</v>
      </c>
      <c r="B2853" t="s">
        <v>31</v>
      </c>
      <c r="C2853" t="s">
        <v>1627</v>
      </c>
      <c r="D2853">
        <v>3.6</v>
      </c>
      <c r="E2853" t="s">
        <v>395</v>
      </c>
      <c r="F2853" t="s">
        <v>136</v>
      </c>
      <c r="G2853" t="s">
        <v>35</v>
      </c>
      <c r="H2853" t="str">
        <f>_xll.BDP("AX942788 Corp","SECURITY_DES")</f>
        <v>TCN 3.3 05/02/29</v>
      </c>
      <c r="I2853">
        <v>98.471000000000004</v>
      </c>
      <c r="J2853">
        <v>98.650999999999996</v>
      </c>
      <c r="K2853">
        <v>90</v>
      </c>
      <c r="L2853">
        <v>85</v>
      </c>
      <c r="M285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53" t="s">
        <v>149</v>
      </c>
      <c r="O2853">
        <v>5000000</v>
      </c>
      <c r="P2853">
        <v>2000000</v>
      </c>
      <c r="Q2853" t="str">
        <f>_xll.BDP("AX942788 Corp","BICS_LEVEL_1_NAME")</f>
        <v>Communications</v>
      </c>
      <c r="R2853">
        <v>3.72</v>
      </c>
      <c r="S2853">
        <v>3.67</v>
      </c>
      <c r="V2853" t="str">
        <f>_xll.BDP("AX942788 Corp","ID_CUSIP")</f>
        <v>87971MBJ1</v>
      </c>
      <c r="W2853" t="s">
        <v>1631</v>
      </c>
      <c r="X2853" t="str">
        <f>_xll.BDP("AX942788 Corp","CRNCY")</f>
        <v>CAD</v>
      </c>
      <c r="Y2853" t="s">
        <v>1632</v>
      </c>
      <c r="AA2853">
        <v>88</v>
      </c>
      <c r="AB2853">
        <v>82.97</v>
      </c>
      <c r="AC2853">
        <v>3.72</v>
      </c>
    </row>
    <row r="2854" spans="1:29" x14ac:dyDescent="0.25">
      <c r="A2854" t="s">
        <v>918</v>
      </c>
      <c r="B2854" t="s">
        <v>31</v>
      </c>
      <c r="C2854" t="s">
        <v>1627</v>
      </c>
      <c r="D2854">
        <v>1.0900000000000001</v>
      </c>
      <c r="E2854" t="s">
        <v>395</v>
      </c>
      <c r="F2854" t="s">
        <v>136</v>
      </c>
      <c r="G2854" t="s">
        <v>35</v>
      </c>
      <c r="H2854" t="str">
        <f>_xll.BDP("AZ367791 Corp","SECURITY_DES")</f>
        <v>TCN 2 3/4 07/08/26</v>
      </c>
      <c r="I2854">
        <v>99.488</v>
      </c>
      <c r="J2854">
        <v>99.542000000000002</v>
      </c>
      <c r="K2854">
        <v>60</v>
      </c>
      <c r="L2854">
        <v>55</v>
      </c>
      <c r="M28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54" t="s">
        <v>78</v>
      </c>
      <c r="O2854">
        <v>5000000</v>
      </c>
      <c r="P2854">
        <v>5000000</v>
      </c>
      <c r="Q2854" t="str">
        <f>_xll.BDP("AZ367791 Corp","BICS_LEVEL_1_NAME")</f>
        <v>Communications</v>
      </c>
      <c r="R2854">
        <v>3.22</v>
      </c>
      <c r="S2854">
        <v>3.17</v>
      </c>
      <c r="V2854" t="str">
        <f>_xll.BDP("AZ367791 Corp","ID_CUSIP")</f>
        <v>87971MBL6</v>
      </c>
      <c r="W2854" t="s">
        <v>1631</v>
      </c>
      <c r="X2854" t="str">
        <f>_xll.BDP("AZ367791 Corp","CRNCY")</f>
        <v>CAD</v>
      </c>
      <c r="Y2854" t="s">
        <v>1632</v>
      </c>
      <c r="AA2854">
        <v>59.5</v>
      </c>
      <c r="AB2854">
        <v>54.55</v>
      </c>
      <c r="AC2854">
        <v>3.22</v>
      </c>
    </row>
    <row r="2855" spans="1:29" x14ac:dyDescent="0.25">
      <c r="A2855" t="s">
        <v>438</v>
      </c>
      <c r="B2855" t="s">
        <v>31</v>
      </c>
      <c r="C2855" t="s">
        <v>1627</v>
      </c>
      <c r="D2855">
        <v>11.2</v>
      </c>
      <c r="E2855" t="s">
        <v>388</v>
      </c>
      <c r="F2855" t="s">
        <v>136</v>
      </c>
      <c r="G2855" t="s">
        <v>35</v>
      </c>
      <c r="H2855" t="str">
        <f>_xll.BDP("BG007262 Corp","SECURITY_DES")</f>
        <v>BCECN 3 1/2 09/30/50</v>
      </c>
      <c r="I2855">
        <v>74.207999999999998</v>
      </c>
      <c r="J2855">
        <v>74.998000000000005</v>
      </c>
      <c r="K2855">
        <v>176</v>
      </c>
      <c r="L2855">
        <v>169</v>
      </c>
      <c r="M28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5" t="s">
        <v>42</v>
      </c>
      <c r="O2855">
        <v>0</v>
      </c>
      <c r="P2855">
        <v>0</v>
      </c>
      <c r="Q2855" t="str">
        <f>_xll.BDP("BG007262 Corp","BICS_LEVEL_1_NAME")</f>
        <v>Communications</v>
      </c>
      <c r="R2855">
        <v>5.37</v>
      </c>
      <c r="S2855">
        <v>5.31</v>
      </c>
      <c r="V2855" t="str">
        <f>_xll.BDP("BG007262 Corp","ID_CUSIP")</f>
        <v>07813ZCD4</v>
      </c>
      <c r="W2855" t="s">
        <v>1631</v>
      </c>
      <c r="X2855" t="str">
        <f>_xll.BDP("BG007262 Corp","CRNCY")</f>
        <v>CAD</v>
      </c>
      <c r="Y2855" t="s">
        <v>1632</v>
      </c>
      <c r="AA2855">
        <v>175.3</v>
      </c>
      <c r="AB2855">
        <v>168.33</v>
      </c>
      <c r="AC2855">
        <v>5.37</v>
      </c>
    </row>
    <row r="2856" spans="1:29" x14ac:dyDescent="0.25">
      <c r="A2856" t="s">
        <v>785</v>
      </c>
      <c r="B2856" t="s">
        <v>31</v>
      </c>
      <c r="C2856" t="s">
        <v>1627</v>
      </c>
      <c r="D2856">
        <v>4.8</v>
      </c>
      <c r="E2856" t="s">
        <v>775</v>
      </c>
      <c r="F2856" t="s">
        <v>136</v>
      </c>
      <c r="G2856" t="s">
        <v>35</v>
      </c>
      <c r="H2856" t="str">
        <f>_xll.BDP("BI007087 Corp","SECURITY_DES")</f>
        <v>RCICN 2.9 12/09/30</v>
      </c>
      <c r="I2856">
        <v>95.191999999999993</v>
      </c>
      <c r="J2856">
        <v>95.674000000000007</v>
      </c>
      <c r="K2856">
        <v>93</v>
      </c>
      <c r="L2856">
        <v>83</v>
      </c>
      <c r="M28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56" t="s">
        <v>50</v>
      </c>
      <c r="O2856">
        <v>3000000</v>
      </c>
      <c r="P2856">
        <v>0</v>
      </c>
      <c r="Q2856" t="str">
        <f>_xll.BDP("BI007087 Corp","BICS_LEVEL_1_NAME")</f>
        <v>Communications</v>
      </c>
      <c r="R2856">
        <v>3.87</v>
      </c>
      <c r="S2856">
        <v>3.77</v>
      </c>
      <c r="V2856" t="str">
        <f>_xll.BDP("BI007087 Corp","ID_CUSIP")</f>
        <v>775109CS8</v>
      </c>
      <c r="W2856" t="s">
        <v>1631</v>
      </c>
      <c r="X2856" t="str">
        <f>_xll.BDP("BI007087 Corp","CRNCY")</f>
        <v>CAD</v>
      </c>
      <c r="Y2856" t="s">
        <v>1632</v>
      </c>
      <c r="AA2856">
        <v>87.5</v>
      </c>
      <c r="AB2856">
        <v>77.5</v>
      </c>
      <c r="AC2856">
        <v>3.87</v>
      </c>
    </row>
    <row r="2857" spans="1:29" x14ac:dyDescent="0.25">
      <c r="A2857" t="s">
        <v>439</v>
      </c>
      <c r="B2857" t="s">
        <v>31</v>
      </c>
      <c r="C2857" t="s">
        <v>1627</v>
      </c>
      <c r="D2857">
        <v>4.32</v>
      </c>
      <c r="E2857" t="s">
        <v>388</v>
      </c>
      <c r="F2857" t="s">
        <v>136</v>
      </c>
      <c r="G2857" t="s">
        <v>35</v>
      </c>
      <c r="H2857" t="str">
        <f>_xll.BDP("BJ437290 Corp","SECURITY_DES")</f>
        <v>BCECN 2 1/2 05/14/30</v>
      </c>
      <c r="I2857">
        <v>93.893000000000001</v>
      </c>
      <c r="J2857">
        <v>94.326999999999998</v>
      </c>
      <c r="K2857">
        <v>92</v>
      </c>
      <c r="L2857">
        <v>82</v>
      </c>
      <c r="M285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57" t="s">
        <v>50</v>
      </c>
      <c r="O2857">
        <v>3000000</v>
      </c>
      <c r="P2857">
        <v>3000000</v>
      </c>
      <c r="Q2857" t="str">
        <f>_xll.BDP("BJ437290 Corp","BICS_LEVEL_1_NAME")</f>
        <v>Communications</v>
      </c>
      <c r="R2857">
        <v>3.86</v>
      </c>
      <c r="S2857">
        <v>3.76</v>
      </c>
      <c r="V2857" t="str">
        <f>_xll.BDP("BJ437290 Corp","ID_CUSIP")</f>
        <v>07813ZCE2</v>
      </c>
      <c r="W2857" t="s">
        <v>1631</v>
      </c>
      <c r="X2857" t="str">
        <f>_xll.BDP("BJ437290 Corp","CRNCY")</f>
        <v>CAD</v>
      </c>
      <c r="Y2857" t="s">
        <v>1632</v>
      </c>
      <c r="AA2857">
        <v>92.6</v>
      </c>
      <c r="AB2857">
        <v>82.64</v>
      </c>
      <c r="AC2857">
        <v>3.86</v>
      </c>
    </row>
    <row r="2858" spans="1:29" x14ac:dyDescent="0.25">
      <c r="A2858" t="s">
        <v>786</v>
      </c>
      <c r="B2858" t="s">
        <v>31</v>
      </c>
      <c r="C2858" t="s">
        <v>1627</v>
      </c>
      <c r="D2858">
        <v>4.34</v>
      </c>
      <c r="E2858" t="s">
        <v>787</v>
      </c>
      <c r="F2858" t="s">
        <v>136</v>
      </c>
      <c r="G2858" t="s">
        <v>35</v>
      </c>
      <c r="H2858" t="str">
        <f>_xll.BDP("BJ485497 Corp","SECURITY_DES")</f>
        <v>VZ 2 1/2 05/16/30</v>
      </c>
      <c r="I2858">
        <v>94.233999999999995</v>
      </c>
      <c r="J2858">
        <v>94.451999999999998</v>
      </c>
      <c r="K2858">
        <v>84</v>
      </c>
      <c r="L2858">
        <v>79</v>
      </c>
      <c r="M28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58" t="s">
        <v>50</v>
      </c>
      <c r="O2858">
        <v>5000000</v>
      </c>
      <c r="P2858">
        <v>2000000</v>
      </c>
      <c r="Q2858" t="str">
        <f>_xll.BDP("BJ485497 Corp","BICS_LEVEL_1_NAME")</f>
        <v>Communications</v>
      </c>
      <c r="R2858">
        <v>3.78</v>
      </c>
      <c r="S2858">
        <v>3.73</v>
      </c>
      <c r="V2858" t="str">
        <f>_xll.BDP("BJ485497 Corp","ID_CUSIP")</f>
        <v>92343VFG4</v>
      </c>
      <c r="W2858" t="s">
        <v>1631</v>
      </c>
      <c r="X2858" t="str">
        <f>_xll.BDP("BJ485497 Corp","CRNCY")</f>
        <v>CAD</v>
      </c>
      <c r="Y2858" t="s">
        <v>1632</v>
      </c>
      <c r="AA2858">
        <v>84.6</v>
      </c>
      <c r="AB2858">
        <v>79.569999999999993</v>
      </c>
      <c r="AC2858">
        <v>3.78</v>
      </c>
    </row>
    <row r="2859" spans="1:29" x14ac:dyDescent="0.25">
      <c r="A2859" t="s">
        <v>788</v>
      </c>
      <c r="B2859" t="s">
        <v>31</v>
      </c>
      <c r="C2859" t="s">
        <v>1627</v>
      </c>
      <c r="D2859">
        <v>11.7</v>
      </c>
      <c r="E2859" t="s">
        <v>787</v>
      </c>
      <c r="F2859" t="s">
        <v>136</v>
      </c>
      <c r="G2859" t="s">
        <v>35</v>
      </c>
      <c r="H2859" t="str">
        <f>_xll.BDP("BJ485499 Corp","SECURITY_DES")</f>
        <v>VZ 3 5/8 05/16/50</v>
      </c>
      <c r="I2859">
        <v>77.941000000000003</v>
      </c>
      <c r="J2859">
        <v>78.766000000000005</v>
      </c>
      <c r="K2859">
        <v>160</v>
      </c>
      <c r="L2859">
        <v>153</v>
      </c>
      <c r="M28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9" t="s">
        <v>42</v>
      </c>
      <c r="O2859">
        <v>2000000</v>
      </c>
      <c r="P2859">
        <v>2000000</v>
      </c>
      <c r="Q2859" t="str">
        <f>_xll.BDP("BJ485499 Corp","BICS_LEVEL_1_NAME")</f>
        <v>Communications</v>
      </c>
      <c r="R2859">
        <v>5.21</v>
      </c>
      <c r="S2859">
        <v>5.15</v>
      </c>
      <c r="V2859" t="str">
        <f>_xll.BDP("BJ485499 Corp","ID_CUSIP")</f>
        <v>92343VFH2</v>
      </c>
      <c r="W2859" t="s">
        <v>1631</v>
      </c>
      <c r="X2859" t="str">
        <f>_xll.BDP("BJ485499 Corp","CRNCY")</f>
        <v>CAD</v>
      </c>
      <c r="Y2859" t="s">
        <v>1632</v>
      </c>
      <c r="Z2859" t="s">
        <v>43</v>
      </c>
      <c r="AA2859">
        <v>159.80000000000001</v>
      </c>
      <c r="AB2859">
        <v>152.74</v>
      </c>
      <c r="AC2859">
        <v>5.21</v>
      </c>
    </row>
    <row r="2860" spans="1:29" x14ac:dyDescent="0.25">
      <c r="A2860" t="s">
        <v>789</v>
      </c>
      <c r="B2860" t="s">
        <v>31</v>
      </c>
      <c r="C2860" t="s">
        <v>1627</v>
      </c>
      <c r="D2860">
        <v>2.4900000000000002</v>
      </c>
      <c r="E2860" t="s">
        <v>395</v>
      </c>
      <c r="F2860" t="s">
        <v>136</v>
      </c>
      <c r="G2860" t="s">
        <v>35</v>
      </c>
      <c r="H2860" t="str">
        <f>_xll.BDP("BJ671984 Corp","SECURITY_DES")</f>
        <v>TCN 2.35 01/27/28</v>
      </c>
      <c r="I2860">
        <v>97.296999999999997</v>
      </c>
      <c r="J2860">
        <v>97.421999999999997</v>
      </c>
      <c r="K2860">
        <v>70</v>
      </c>
      <c r="L2860">
        <v>65</v>
      </c>
      <c r="M28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60" t="s">
        <v>63</v>
      </c>
      <c r="O2860">
        <v>2000000</v>
      </c>
      <c r="P2860">
        <v>0</v>
      </c>
      <c r="Q2860" t="str">
        <f>_xll.BDP("BJ671984 Corp","BICS_LEVEL_1_NAME")</f>
        <v>Communications</v>
      </c>
      <c r="R2860">
        <v>3.42</v>
      </c>
      <c r="S2860">
        <v>3.37</v>
      </c>
      <c r="V2860" t="str">
        <f>_xll.BDP("BJ671984 Corp","ID_CUSIP")</f>
        <v>87971MBQ5</v>
      </c>
      <c r="W2860" t="s">
        <v>1631</v>
      </c>
      <c r="X2860" t="str">
        <f>_xll.BDP("BJ671984 Corp","CRNCY")</f>
        <v>CAD</v>
      </c>
      <c r="Y2860" t="s">
        <v>1632</v>
      </c>
      <c r="AA2860">
        <v>70.8</v>
      </c>
      <c r="AB2860">
        <v>65.83</v>
      </c>
      <c r="AC2860">
        <v>3.42</v>
      </c>
    </row>
    <row r="2861" spans="1:29" x14ac:dyDescent="0.25">
      <c r="A2861" t="s">
        <v>440</v>
      </c>
      <c r="B2861" t="s">
        <v>31</v>
      </c>
      <c r="C2861" t="s">
        <v>1627</v>
      </c>
      <c r="D2861">
        <v>2.1</v>
      </c>
      <c r="E2861" t="s">
        <v>388</v>
      </c>
      <c r="F2861" t="s">
        <v>136</v>
      </c>
      <c r="G2861" t="s">
        <v>35</v>
      </c>
      <c r="H2861" t="str">
        <f>_xll.BDP("BK898274 Corp","SECURITY_DES")</f>
        <v>BCECN 1.65 08/16/27</v>
      </c>
      <c r="I2861">
        <v>96.918999999999997</v>
      </c>
      <c r="J2861">
        <v>97.128</v>
      </c>
      <c r="K2861">
        <v>42</v>
      </c>
      <c r="L2861">
        <v>32</v>
      </c>
      <c r="M28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61" t="s">
        <v>53</v>
      </c>
      <c r="O2861">
        <v>0</v>
      </c>
      <c r="P2861">
        <v>2000000</v>
      </c>
      <c r="Q2861" t="str">
        <f>_xll.BDP("BK898274 Corp","BICS_LEVEL_1_NAME")</f>
        <v>Communications</v>
      </c>
      <c r="R2861">
        <v>3.09</v>
      </c>
      <c r="S2861">
        <v>2.99</v>
      </c>
      <c r="V2861" t="str">
        <f>_xll.BDP("BK898274 Corp","ID_CUSIP")</f>
        <v>07813ZCF9</v>
      </c>
      <c r="W2861" t="s">
        <v>1631</v>
      </c>
      <c r="X2861" t="str">
        <f>_xll.BDP("BK898274 Corp","CRNCY")</f>
        <v>CAD</v>
      </c>
      <c r="Y2861" t="s">
        <v>1632</v>
      </c>
      <c r="AA2861">
        <v>42.2</v>
      </c>
      <c r="AB2861">
        <v>32.200000000000003</v>
      </c>
      <c r="AC2861">
        <v>3.09</v>
      </c>
    </row>
    <row r="2862" spans="1:29" x14ac:dyDescent="0.25">
      <c r="A2862" t="s">
        <v>790</v>
      </c>
      <c r="B2862" t="s">
        <v>31</v>
      </c>
      <c r="C2862" t="s">
        <v>1627</v>
      </c>
      <c r="D2862">
        <v>4.83</v>
      </c>
      <c r="E2862" t="s">
        <v>377</v>
      </c>
      <c r="F2862" t="s">
        <v>136</v>
      </c>
      <c r="G2862" t="s">
        <v>35</v>
      </c>
      <c r="H2862" t="str">
        <f>_xll.BDP("BN635370 Corp","SECURITY_DES")</f>
        <v>QBRCN 3 1/8 01/15/31</v>
      </c>
      <c r="I2862">
        <v>94.781000000000006</v>
      </c>
      <c r="J2862">
        <v>95.12</v>
      </c>
      <c r="K2862">
        <v>123</v>
      </c>
      <c r="L2862">
        <v>116</v>
      </c>
      <c r="M286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62" t="s">
        <v>50</v>
      </c>
      <c r="O2862">
        <v>5000000</v>
      </c>
      <c r="P2862">
        <v>2000000</v>
      </c>
      <c r="Q2862" t="str">
        <f>_xll.BDP("BN635370 Corp","BICS_LEVEL_1_NAME")</f>
        <v>Communications</v>
      </c>
      <c r="R2862">
        <v>4.17</v>
      </c>
      <c r="S2862">
        <v>4.0999999999999996</v>
      </c>
      <c r="V2862" t="str">
        <f>_xll.BDP("BN635370 Corp","ID_CUSIP")</f>
        <v>92660FAM6</v>
      </c>
      <c r="W2862" t="s">
        <v>1631</v>
      </c>
      <c r="X2862" t="str">
        <f>_xll.BDP("BN635370 Corp","CRNCY")</f>
        <v>CAD</v>
      </c>
      <c r="Y2862" t="s">
        <v>1632</v>
      </c>
      <c r="AA2862">
        <v>116.3</v>
      </c>
      <c r="AB2862">
        <v>109.25</v>
      </c>
      <c r="AC2862">
        <v>4.17</v>
      </c>
    </row>
    <row r="2863" spans="1:29" x14ac:dyDescent="0.25">
      <c r="A2863" t="s">
        <v>442</v>
      </c>
      <c r="B2863" t="s">
        <v>31</v>
      </c>
      <c r="C2863" t="s">
        <v>1627</v>
      </c>
      <c r="D2863">
        <v>4.97</v>
      </c>
      <c r="E2863" t="s">
        <v>388</v>
      </c>
      <c r="F2863" t="s">
        <v>136</v>
      </c>
      <c r="G2863" t="s">
        <v>35</v>
      </c>
      <c r="H2863" t="str">
        <f>_xll.BDP("BO576028 Corp","SECURITY_DES")</f>
        <v>BCECN 3 03/17/31</v>
      </c>
      <c r="I2863">
        <v>94.534999999999997</v>
      </c>
      <c r="J2863">
        <v>94.733999999999995</v>
      </c>
      <c r="K2863">
        <v>107</v>
      </c>
      <c r="L2863">
        <v>103</v>
      </c>
      <c r="M286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863" t="s">
        <v>224</v>
      </c>
      <c r="O2863">
        <v>5000000</v>
      </c>
      <c r="P2863">
        <v>5000000</v>
      </c>
      <c r="Q2863" t="str">
        <f>_xll.BDP("BO576028 Corp","BICS_LEVEL_1_NAME")</f>
        <v>Communications</v>
      </c>
      <c r="R2863">
        <v>4.07</v>
      </c>
      <c r="S2863">
        <v>4.03</v>
      </c>
      <c r="V2863" t="str">
        <f>_xll.BDP("BO576028 Corp","ID_CUSIP")</f>
        <v>07813ZCG7</v>
      </c>
      <c r="W2863" t="s">
        <v>1631</v>
      </c>
      <c r="X2863" t="str">
        <f>_xll.BDP("BO576028 Corp","CRNCY")</f>
        <v>CAD</v>
      </c>
      <c r="Y2863" t="s">
        <v>1632</v>
      </c>
      <c r="Z2863" t="s">
        <v>43</v>
      </c>
      <c r="AA2863">
        <v>103.4</v>
      </c>
      <c r="AB2863">
        <v>99.41</v>
      </c>
      <c r="AC2863">
        <v>4.07</v>
      </c>
    </row>
    <row r="2864" spans="1:29" x14ac:dyDescent="0.25">
      <c r="A2864" t="s">
        <v>443</v>
      </c>
      <c r="B2864" t="s">
        <v>31</v>
      </c>
      <c r="C2864" t="s">
        <v>1627</v>
      </c>
      <c r="D2864">
        <v>12.11</v>
      </c>
      <c r="E2864" t="s">
        <v>388</v>
      </c>
      <c r="F2864" t="s">
        <v>136</v>
      </c>
      <c r="G2864" t="s">
        <v>35</v>
      </c>
      <c r="H2864" t="str">
        <f>_xll.BDP("BO576031 Corp","SECURITY_DES")</f>
        <v>BCECN 4.05 03/17/51</v>
      </c>
      <c r="I2864">
        <v>81.977000000000004</v>
      </c>
      <c r="J2864">
        <v>82.585999999999999</v>
      </c>
      <c r="K2864">
        <v>173</v>
      </c>
      <c r="L2864">
        <v>168</v>
      </c>
      <c r="M28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4" t="s">
        <v>42</v>
      </c>
      <c r="O2864">
        <v>5000000</v>
      </c>
      <c r="P2864">
        <v>0</v>
      </c>
      <c r="Q2864" t="str">
        <f>_xll.BDP("BO576031 Corp","BICS_LEVEL_1_NAME")</f>
        <v>Communications</v>
      </c>
      <c r="R2864">
        <v>5.34</v>
      </c>
      <c r="S2864">
        <v>5.3</v>
      </c>
      <c r="V2864" t="str">
        <f>_xll.BDP("BO576031 Corp","ID_CUSIP")</f>
        <v>07813ZCH5</v>
      </c>
      <c r="W2864" t="s">
        <v>1631</v>
      </c>
      <c r="X2864" t="str">
        <f>_xll.BDP("BO576031 Corp","CRNCY")</f>
        <v>CAD</v>
      </c>
      <c r="Y2864" t="s">
        <v>1632</v>
      </c>
      <c r="AA2864">
        <v>171.8</v>
      </c>
      <c r="AB2864">
        <v>166.84</v>
      </c>
      <c r="AC2864">
        <v>5.34</v>
      </c>
    </row>
    <row r="2865" spans="1:29" x14ac:dyDescent="0.25">
      <c r="A2865" t="s">
        <v>791</v>
      </c>
      <c r="B2865" t="s">
        <v>31</v>
      </c>
      <c r="C2865" t="s">
        <v>1627</v>
      </c>
      <c r="D2865">
        <v>2.63</v>
      </c>
      <c r="E2865" t="s">
        <v>787</v>
      </c>
      <c r="F2865" t="s">
        <v>136</v>
      </c>
      <c r="G2865" t="s">
        <v>35</v>
      </c>
      <c r="H2865" t="str">
        <f>_xll.BDP("BO615226 Corp","SECURITY_DES")</f>
        <v>VZ 2 3/8 03/22/28</v>
      </c>
      <c r="I2865">
        <v>97.375</v>
      </c>
      <c r="J2865">
        <v>97.506</v>
      </c>
      <c r="K2865">
        <v>64</v>
      </c>
      <c r="L2865">
        <v>59</v>
      </c>
      <c r="M28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65" t="s">
        <v>63</v>
      </c>
      <c r="O2865">
        <v>5000000</v>
      </c>
      <c r="P2865">
        <v>5000000</v>
      </c>
      <c r="Q2865" t="str">
        <f>_xll.BDP("BO615226 Corp","BICS_LEVEL_1_NAME")</f>
        <v>Communications</v>
      </c>
      <c r="R2865">
        <v>3.36</v>
      </c>
      <c r="S2865">
        <v>3.31</v>
      </c>
      <c r="V2865" t="str">
        <f>_xll.BDP("BO615226 Corp","ID_CUSIP")</f>
        <v>92343VFY5</v>
      </c>
      <c r="W2865" t="s">
        <v>1631</v>
      </c>
      <c r="X2865" t="str">
        <f>_xll.BDP("BO615226 Corp","CRNCY")</f>
        <v>CAD</v>
      </c>
      <c r="Y2865" t="s">
        <v>1632</v>
      </c>
      <c r="Z2865" t="s">
        <v>43</v>
      </c>
      <c r="AA2865">
        <v>63.2</v>
      </c>
      <c r="AB2865">
        <v>58.19</v>
      </c>
      <c r="AC2865">
        <v>3.36</v>
      </c>
    </row>
    <row r="2866" spans="1:29" x14ac:dyDescent="0.25">
      <c r="A2866" t="s">
        <v>792</v>
      </c>
      <c r="B2866" t="s">
        <v>31</v>
      </c>
      <c r="C2866" t="s">
        <v>1627</v>
      </c>
      <c r="D2866">
        <v>12.44</v>
      </c>
      <c r="E2866" t="s">
        <v>787</v>
      </c>
      <c r="F2866" t="s">
        <v>136</v>
      </c>
      <c r="G2866" t="s">
        <v>35</v>
      </c>
      <c r="H2866" t="str">
        <f>_xll.BDP("BO615243 Corp","SECURITY_DES")</f>
        <v>VZ 4.05 03/22/51</v>
      </c>
      <c r="I2866">
        <v>83.569000000000003</v>
      </c>
      <c r="J2866">
        <v>84.445999999999998</v>
      </c>
      <c r="K2866">
        <v>160</v>
      </c>
      <c r="L2866">
        <v>153</v>
      </c>
      <c r="M28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6" t="s">
        <v>42</v>
      </c>
      <c r="O2866">
        <v>2000000</v>
      </c>
      <c r="P2866">
        <v>2000000</v>
      </c>
      <c r="Q2866" t="str">
        <f>_xll.BDP("BO615243 Corp","BICS_LEVEL_1_NAME")</f>
        <v>Communications</v>
      </c>
      <c r="R2866">
        <v>5.21</v>
      </c>
      <c r="S2866">
        <v>5.15</v>
      </c>
      <c r="V2866" t="str">
        <f>_xll.BDP("BO615243 Corp","ID_CUSIP")</f>
        <v>92343VGA6</v>
      </c>
      <c r="W2866" t="s">
        <v>1631</v>
      </c>
      <c r="X2866" t="str">
        <f>_xll.BDP("BO615243 Corp","CRNCY")</f>
        <v>CAD</v>
      </c>
      <c r="Y2866" t="s">
        <v>1632</v>
      </c>
      <c r="Z2866" t="s">
        <v>43</v>
      </c>
      <c r="AA2866">
        <v>158.80000000000001</v>
      </c>
      <c r="AB2866">
        <v>151.82</v>
      </c>
      <c r="AC2866">
        <v>5.21</v>
      </c>
    </row>
    <row r="2867" spans="1:29" x14ac:dyDescent="0.25">
      <c r="A2867" t="s">
        <v>793</v>
      </c>
      <c r="B2867" t="s">
        <v>31</v>
      </c>
      <c r="C2867" t="s">
        <v>1627</v>
      </c>
      <c r="D2867">
        <v>12.23</v>
      </c>
      <c r="E2867" t="s">
        <v>395</v>
      </c>
      <c r="F2867" t="s">
        <v>136</v>
      </c>
      <c r="G2867" t="s">
        <v>35</v>
      </c>
      <c r="H2867" t="str">
        <f>_xll.BDP("BO859475 Corp","SECURITY_DES")</f>
        <v>TCN 4.1 04/05/51</v>
      </c>
      <c r="I2867">
        <v>82.902000000000001</v>
      </c>
      <c r="J2867">
        <v>84.138999999999996</v>
      </c>
      <c r="K2867">
        <v>171</v>
      </c>
      <c r="L2867">
        <v>161</v>
      </c>
      <c r="M28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7" t="s">
        <v>42</v>
      </c>
      <c r="O2867">
        <v>5000000</v>
      </c>
      <c r="P2867">
        <v>5000000</v>
      </c>
      <c r="Q2867" t="str">
        <f>_xll.BDP("BO859475 Corp","BICS_LEVEL_1_NAME")</f>
        <v>Communications</v>
      </c>
      <c r="R2867">
        <v>5.32</v>
      </c>
      <c r="S2867">
        <v>5.23</v>
      </c>
      <c r="V2867" t="str">
        <f>_xll.BDP("BO859475 Corp","ID_CUSIP")</f>
        <v>87971MBT9</v>
      </c>
      <c r="W2867" t="s">
        <v>1631</v>
      </c>
      <c r="X2867" t="str">
        <f>_xll.BDP("BO859475 Corp","CRNCY")</f>
        <v>CAD</v>
      </c>
      <c r="Y2867" t="s">
        <v>1632</v>
      </c>
      <c r="AA2867">
        <v>169.8</v>
      </c>
      <c r="AB2867">
        <v>159.78</v>
      </c>
      <c r="AC2867">
        <v>5.32</v>
      </c>
    </row>
    <row r="2868" spans="1:29" x14ac:dyDescent="0.25">
      <c r="A2868" t="s">
        <v>444</v>
      </c>
      <c r="B2868" t="s">
        <v>31</v>
      </c>
      <c r="C2868" t="s">
        <v>1627</v>
      </c>
      <c r="D2868">
        <v>2.79</v>
      </c>
      <c r="E2868" t="s">
        <v>388</v>
      </c>
      <c r="F2868" t="s">
        <v>136</v>
      </c>
      <c r="G2868" t="s">
        <v>35</v>
      </c>
      <c r="H2868" t="str">
        <f>_xll.BDP("BP780702 Corp","SECURITY_DES")</f>
        <v>BCECN 2.2 05/29/28</v>
      </c>
      <c r="I2868">
        <v>96.884</v>
      </c>
      <c r="J2868">
        <v>97.162999999999997</v>
      </c>
      <c r="K2868">
        <v>58</v>
      </c>
      <c r="L2868">
        <v>48</v>
      </c>
      <c r="M286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68" t="s">
        <v>63</v>
      </c>
      <c r="O2868">
        <v>2000000</v>
      </c>
      <c r="P2868">
        <v>0</v>
      </c>
      <c r="Q2868" t="str">
        <f>_xll.BDP("BP780702 Corp","BICS_LEVEL_1_NAME")</f>
        <v>Communications</v>
      </c>
      <c r="R2868">
        <v>3.3</v>
      </c>
      <c r="S2868">
        <v>3.2</v>
      </c>
      <c r="V2868" t="str">
        <f>_xll.BDP("BP780702 Corp","ID_CUSIP")</f>
        <v>07813ZCJ1</v>
      </c>
      <c r="W2868" t="s">
        <v>1631</v>
      </c>
      <c r="X2868" t="str">
        <f>_xll.BDP("BP780702 Corp","CRNCY")</f>
        <v>CAD</v>
      </c>
      <c r="Y2868" t="s">
        <v>1632</v>
      </c>
      <c r="AA2868">
        <v>54.5</v>
      </c>
      <c r="AB2868">
        <v>44.56</v>
      </c>
      <c r="AC2868">
        <v>3.3</v>
      </c>
    </row>
    <row r="2869" spans="1:29" x14ac:dyDescent="0.25">
      <c r="A2869" t="s">
        <v>1633</v>
      </c>
      <c r="B2869" t="s">
        <v>31</v>
      </c>
      <c r="C2869" t="s">
        <v>1627</v>
      </c>
      <c r="D2869">
        <v>2.86</v>
      </c>
      <c r="E2869" t="s">
        <v>377</v>
      </c>
      <c r="F2869" t="s">
        <v>136</v>
      </c>
      <c r="G2869" t="s">
        <v>35</v>
      </c>
      <c r="H2869" t="str">
        <f>_xll.BDP("BP928293 Corp","SECURITY_DES")</f>
        <v>QBRCN 3 5/8 06/15/28</v>
      </c>
      <c r="I2869">
        <v>99.762</v>
      </c>
      <c r="J2869">
        <v>100.068</v>
      </c>
      <c r="K2869">
        <v>92</v>
      </c>
      <c r="L2869">
        <v>77</v>
      </c>
      <c r="M286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69" t="s">
        <v>36</v>
      </c>
      <c r="O2869">
        <v>3000000</v>
      </c>
      <c r="P2869">
        <v>0</v>
      </c>
      <c r="Q2869" t="str">
        <f>_xll.BDP("BP928293 Corp","BICS_LEVEL_1_NAME")</f>
        <v>Communications</v>
      </c>
      <c r="R2869">
        <v>3.71</v>
      </c>
      <c r="S2869">
        <v>3.56</v>
      </c>
      <c r="V2869" t="str">
        <f>_xll.BDP("BP928293 Corp","ID_CUSIP")</f>
        <v>92660FAP9</v>
      </c>
      <c r="W2869" t="s">
        <v>1631</v>
      </c>
      <c r="X2869" t="str">
        <f>_xll.BDP("BP928293 Corp","CRNCY")</f>
        <v>CAD</v>
      </c>
      <c r="Y2869" t="s">
        <v>1632</v>
      </c>
      <c r="AA2869">
        <v>95</v>
      </c>
      <c r="AB2869">
        <v>93.67</v>
      </c>
      <c r="AC2869">
        <v>3.71</v>
      </c>
    </row>
    <row r="2870" spans="1:29" x14ac:dyDescent="0.25">
      <c r="A2870" t="s">
        <v>794</v>
      </c>
      <c r="B2870" t="s">
        <v>31</v>
      </c>
      <c r="C2870" t="s">
        <v>1627</v>
      </c>
      <c r="D2870">
        <v>5.37</v>
      </c>
      <c r="E2870" t="s">
        <v>395</v>
      </c>
      <c r="F2870" t="s">
        <v>136</v>
      </c>
      <c r="G2870" t="s">
        <v>35</v>
      </c>
      <c r="H2870" t="str">
        <f>_xll.BDP("BQ184422 Corp","SECURITY_DES")</f>
        <v>TCN 2.85 11/13/31</v>
      </c>
      <c r="I2870">
        <v>92.551000000000002</v>
      </c>
      <c r="J2870">
        <v>93.09</v>
      </c>
      <c r="K2870">
        <v>112</v>
      </c>
      <c r="L2870">
        <v>102</v>
      </c>
      <c r="M287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70" t="s">
        <v>145</v>
      </c>
      <c r="O2870">
        <v>2000000</v>
      </c>
      <c r="P2870">
        <v>0</v>
      </c>
      <c r="Q2870" t="str">
        <f>_xll.BDP("BQ184422 Corp","BICS_LEVEL_1_NAME")</f>
        <v>Communications</v>
      </c>
      <c r="R2870">
        <v>4.18</v>
      </c>
      <c r="S2870">
        <v>4.08</v>
      </c>
      <c r="V2870" t="str">
        <f>_xll.BDP("BQ184422 Corp","ID_CUSIP")</f>
        <v>87971MBV4</v>
      </c>
      <c r="W2870" t="s">
        <v>1631</v>
      </c>
      <c r="X2870" t="str">
        <f>_xll.BDP("BQ184422 Corp","CRNCY")</f>
        <v>CAD</v>
      </c>
      <c r="Y2870" t="s">
        <v>1632</v>
      </c>
      <c r="AA2870">
        <v>108.4</v>
      </c>
      <c r="AB2870">
        <v>98.42</v>
      </c>
      <c r="AC2870">
        <v>4.18</v>
      </c>
    </row>
    <row r="2871" spans="1:29" x14ac:dyDescent="0.25">
      <c r="A2871" t="s">
        <v>1390</v>
      </c>
      <c r="B2871" t="s">
        <v>31</v>
      </c>
      <c r="C2871" t="s">
        <v>1627</v>
      </c>
      <c r="D2871">
        <v>3.02</v>
      </c>
      <c r="E2871" t="s">
        <v>1391</v>
      </c>
      <c r="F2871" t="s">
        <v>136</v>
      </c>
      <c r="G2871" t="s">
        <v>35</v>
      </c>
      <c r="H2871" t="str">
        <f>_xll.BDP("BR426327 Corp","SECURITY_DES")</f>
        <v>GIBACN 2.1 09/18/28</v>
      </c>
      <c r="I2871">
        <v>95.600999999999999</v>
      </c>
      <c r="J2871">
        <v>95.753</v>
      </c>
      <c r="K2871">
        <v>73</v>
      </c>
      <c r="L2871">
        <v>68</v>
      </c>
      <c r="M287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71" t="s">
        <v>36</v>
      </c>
      <c r="O2871">
        <v>2000000</v>
      </c>
      <c r="P2871">
        <v>0</v>
      </c>
      <c r="Q2871" t="str">
        <f>_xll.BDP("BR426327 Corp","BICS_LEVEL_1_NAME")</f>
        <v>Technology</v>
      </c>
      <c r="R2871">
        <v>3.52</v>
      </c>
      <c r="S2871">
        <v>3.47</v>
      </c>
      <c r="V2871" t="str">
        <f>_xll.BDP("BR426327 Corp","ID_CUSIP")</f>
        <v>12532HAG9</v>
      </c>
      <c r="W2871" t="s">
        <v>1631</v>
      </c>
      <c r="X2871" t="str">
        <f>_xll.BDP("BR426327 Corp","CRNCY")</f>
        <v>CAD</v>
      </c>
      <c r="Y2871" t="s">
        <v>1632</v>
      </c>
      <c r="AA2871">
        <v>72.599999999999994</v>
      </c>
      <c r="AB2871">
        <v>67.61</v>
      </c>
      <c r="AC2871">
        <v>3.52</v>
      </c>
    </row>
    <row r="2872" spans="1:29" x14ac:dyDescent="0.25">
      <c r="A2872" t="s">
        <v>535</v>
      </c>
      <c r="B2872" t="s">
        <v>31</v>
      </c>
      <c r="C2872" t="s">
        <v>1627</v>
      </c>
      <c r="D2872">
        <v>5.23</v>
      </c>
      <c r="E2872" t="s">
        <v>536</v>
      </c>
      <c r="F2872" t="s">
        <v>136</v>
      </c>
      <c r="G2872" t="s">
        <v>35</v>
      </c>
      <c r="H2872" t="str">
        <f>_xll.BDP("BR429942 Corp","SECURITY_DES")</f>
        <v>CCACN 2.991 09/22/31</v>
      </c>
      <c r="I2872">
        <v>92.466999999999999</v>
      </c>
      <c r="J2872">
        <v>92.834000000000003</v>
      </c>
      <c r="K2872">
        <v>131</v>
      </c>
      <c r="L2872">
        <v>124</v>
      </c>
      <c r="M287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72" t="s">
        <v>145</v>
      </c>
      <c r="O2872">
        <v>1000000</v>
      </c>
      <c r="P2872">
        <v>0</v>
      </c>
      <c r="Q2872" t="str">
        <f>_xll.BDP("BR429942 Corp","BICS_LEVEL_1_NAME")</f>
        <v>Communications</v>
      </c>
      <c r="R2872">
        <v>4.37</v>
      </c>
      <c r="S2872">
        <v>4.3</v>
      </c>
      <c r="V2872" t="str">
        <f>_xll.BDP("BR429942 Corp","ID_CUSIP")</f>
        <v>19239CAA4</v>
      </c>
      <c r="W2872" t="s">
        <v>1631</v>
      </c>
      <c r="X2872" t="str">
        <f>_xll.BDP("BR429942 Corp","CRNCY")</f>
        <v>CAD</v>
      </c>
      <c r="Y2872" t="s">
        <v>1632</v>
      </c>
      <c r="AA2872">
        <v>128.6</v>
      </c>
      <c r="AB2872">
        <v>121.55</v>
      </c>
      <c r="AC2872">
        <v>4.37</v>
      </c>
    </row>
    <row r="2873" spans="1:29" x14ac:dyDescent="0.25">
      <c r="A2873" t="s">
        <v>798</v>
      </c>
      <c r="B2873" t="s">
        <v>31</v>
      </c>
      <c r="C2873" t="s">
        <v>1627</v>
      </c>
      <c r="D2873">
        <v>3.89</v>
      </c>
      <c r="E2873" t="s">
        <v>395</v>
      </c>
      <c r="F2873" t="s">
        <v>136</v>
      </c>
      <c r="G2873" t="s">
        <v>35</v>
      </c>
      <c r="H2873" t="str">
        <f>_xll.BDP("BY956566 Corp","SECURITY_DES")</f>
        <v>TCN 5 09/13/29</v>
      </c>
      <c r="I2873">
        <v>104.425</v>
      </c>
      <c r="J2873">
        <v>104.62</v>
      </c>
      <c r="K2873">
        <v>96</v>
      </c>
      <c r="L2873">
        <v>91</v>
      </c>
      <c r="M287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73" t="s">
        <v>60</v>
      </c>
      <c r="O2873">
        <v>5000000</v>
      </c>
      <c r="P2873">
        <v>5000000</v>
      </c>
      <c r="Q2873" t="str">
        <f>_xll.BDP("BY956566 Corp","BICS_LEVEL_1_NAME")</f>
        <v>Communications</v>
      </c>
      <c r="R2873">
        <v>3.83</v>
      </c>
      <c r="S2873">
        <v>3.78</v>
      </c>
      <c r="V2873" t="str">
        <f>_xll.BDP("BY956566 Corp","ID_CUSIP")</f>
        <v>87971MBZ5</v>
      </c>
      <c r="W2873" t="s">
        <v>1631</v>
      </c>
      <c r="X2873" t="str">
        <f>_xll.BDP("BY956566 Corp","CRNCY")</f>
        <v>CAD</v>
      </c>
      <c r="Y2873" t="s">
        <v>1632</v>
      </c>
      <c r="Z2873" t="s">
        <v>43</v>
      </c>
      <c r="AA2873">
        <v>97.3</v>
      </c>
      <c r="AB2873">
        <v>92.32</v>
      </c>
      <c r="AC2873">
        <v>3.83</v>
      </c>
    </row>
    <row r="2874" spans="1:29" x14ac:dyDescent="0.25">
      <c r="A2874" t="s">
        <v>801</v>
      </c>
      <c r="B2874" t="s">
        <v>31</v>
      </c>
      <c r="C2874" t="s">
        <v>1627</v>
      </c>
      <c r="D2874">
        <v>10.65</v>
      </c>
      <c r="E2874" t="s">
        <v>775</v>
      </c>
      <c r="F2874" t="s">
        <v>136</v>
      </c>
      <c r="G2874" t="s">
        <v>35</v>
      </c>
      <c r="H2874" t="str">
        <f>_xll.BDP("EI353694 Corp","SECURITY_DES")</f>
        <v>RCICN 6.11 08/25/40</v>
      </c>
      <c r="I2874">
        <v>107.944</v>
      </c>
      <c r="J2874">
        <v>108.47799999999999</v>
      </c>
      <c r="K2874">
        <v>171</v>
      </c>
      <c r="L2874">
        <v>166</v>
      </c>
      <c r="M28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4" t="s">
        <v>42</v>
      </c>
      <c r="O2874">
        <v>3000000</v>
      </c>
      <c r="P2874">
        <v>2000000</v>
      </c>
      <c r="Q2874" t="str">
        <f>_xll.BDP("EI353694 Corp","BICS_LEVEL_1_NAME")</f>
        <v>Communications</v>
      </c>
      <c r="R2874">
        <v>5.32</v>
      </c>
      <c r="S2874">
        <v>5.28</v>
      </c>
      <c r="V2874" t="str">
        <f>_xll.BDP("EI353694 Corp","ID_CUSIP")</f>
        <v>775109AQ4</v>
      </c>
      <c r="W2874" t="s">
        <v>1631</v>
      </c>
      <c r="X2874" t="str">
        <f>_xll.BDP("EI353694 Corp","CRNCY")</f>
        <v>CAD</v>
      </c>
      <c r="Y2874" t="s">
        <v>1632</v>
      </c>
      <c r="AA2874">
        <v>187.2</v>
      </c>
      <c r="AB2874">
        <v>182.22</v>
      </c>
      <c r="AC2874">
        <v>5.32</v>
      </c>
    </row>
    <row r="2875" spans="1:29" x14ac:dyDescent="0.25">
      <c r="A2875" t="s">
        <v>802</v>
      </c>
      <c r="B2875" t="s">
        <v>31</v>
      </c>
      <c r="C2875" t="s">
        <v>1627</v>
      </c>
      <c r="D2875">
        <v>11.25</v>
      </c>
      <c r="E2875" t="s">
        <v>775</v>
      </c>
      <c r="F2875" t="s">
        <v>136</v>
      </c>
      <c r="G2875" t="s">
        <v>35</v>
      </c>
      <c r="H2875" t="str">
        <f>_xll.BDP("EI605061 Corp","SECURITY_DES")</f>
        <v>RCICN 6.56 03/22/41</v>
      </c>
      <c r="I2875">
        <v>112.819</v>
      </c>
      <c r="J2875">
        <v>113.383</v>
      </c>
      <c r="K2875">
        <v>171</v>
      </c>
      <c r="L2875">
        <v>166</v>
      </c>
      <c r="M28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5" t="s">
        <v>42</v>
      </c>
      <c r="O2875">
        <v>3000000</v>
      </c>
      <c r="P2875">
        <v>2000000</v>
      </c>
      <c r="Q2875" t="str">
        <f>_xll.BDP("EI605061 Corp","BICS_LEVEL_1_NAME")</f>
        <v>Communications</v>
      </c>
      <c r="R2875">
        <v>5.32</v>
      </c>
      <c r="S2875">
        <v>5.28</v>
      </c>
      <c r="V2875" t="str">
        <f>_xll.BDP("EI605061 Corp","ID_CUSIP")</f>
        <v>775109AT8</v>
      </c>
      <c r="W2875" t="s">
        <v>1631</v>
      </c>
      <c r="X2875" t="str">
        <f>_xll.BDP("EI605061 Corp","CRNCY")</f>
        <v>CAD</v>
      </c>
      <c r="Y2875" t="s">
        <v>1632</v>
      </c>
      <c r="AA2875">
        <v>186</v>
      </c>
      <c r="AB2875">
        <v>180.97</v>
      </c>
      <c r="AC2875">
        <v>5.32</v>
      </c>
    </row>
    <row r="2876" spans="1:29" x14ac:dyDescent="0.25">
      <c r="A2876" t="s">
        <v>803</v>
      </c>
      <c r="B2876" t="s">
        <v>31</v>
      </c>
      <c r="C2876" t="s">
        <v>1627</v>
      </c>
      <c r="D2876">
        <v>10.61</v>
      </c>
      <c r="E2876" t="s">
        <v>395</v>
      </c>
      <c r="F2876" t="s">
        <v>136</v>
      </c>
      <c r="G2876" t="s">
        <v>35</v>
      </c>
      <c r="H2876" t="str">
        <f>_xll.BDP("EJ611703 Corp","SECURITY_DES")</f>
        <v>TCN 4.4 04/01/43</v>
      </c>
      <c r="I2876">
        <v>89.317999999999998</v>
      </c>
      <c r="J2876">
        <v>89.85</v>
      </c>
      <c r="K2876">
        <v>172</v>
      </c>
      <c r="L2876">
        <v>167</v>
      </c>
      <c r="M28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6" t="s">
        <v>42</v>
      </c>
      <c r="O2876">
        <v>5000000</v>
      </c>
      <c r="P2876">
        <v>2000000</v>
      </c>
      <c r="Q2876" t="str">
        <f>_xll.BDP("EJ611703 Corp","BICS_LEVEL_1_NAME")</f>
        <v>Communications</v>
      </c>
      <c r="R2876">
        <v>5.33</v>
      </c>
      <c r="S2876">
        <v>5.29</v>
      </c>
      <c r="V2876" t="str">
        <f>_xll.BDP("EJ611703 Corp","ID_CUSIP")</f>
        <v>87971MAS2</v>
      </c>
      <c r="W2876" t="s">
        <v>1631</v>
      </c>
      <c r="X2876" t="str">
        <f>_xll.BDP("EJ611703 Corp","CRNCY")</f>
        <v>CAD</v>
      </c>
      <c r="Y2876" t="s">
        <v>1632</v>
      </c>
      <c r="AA2876">
        <v>183</v>
      </c>
      <c r="AB2876">
        <v>178.03</v>
      </c>
      <c r="AC2876">
        <v>5.33</v>
      </c>
    </row>
    <row r="2877" spans="1:29" x14ac:dyDescent="0.25">
      <c r="A2877" t="s">
        <v>804</v>
      </c>
      <c r="B2877" t="s">
        <v>31</v>
      </c>
      <c r="C2877" t="s">
        <v>1627</v>
      </c>
      <c r="D2877">
        <v>11.43</v>
      </c>
      <c r="E2877" t="s">
        <v>395</v>
      </c>
      <c r="F2877" t="s">
        <v>136</v>
      </c>
      <c r="G2877" t="s">
        <v>35</v>
      </c>
      <c r="H2877" t="str">
        <f>_xll.BDP("EJ954170 Corp","SECURITY_DES")</f>
        <v>TCN 5.15 11/26/43</v>
      </c>
      <c r="I2877">
        <v>97.385000000000005</v>
      </c>
      <c r="J2877">
        <v>97.959000000000003</v>
      </c>
      <c r="K2877">
        <v>176</v>
      </c>
      <c r="L2877">
        <v>171</v>
      </c>
      <c r="M28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7" t="s">
        <v>42</v>
      </c>
      <c r="O2877">
        <v>5000000</v>
      </c>
      <c r="P2877">
        <v>2000000</v>
      </c>
      <c r="Q2877" t="str">
        <f>_xll.BDP("EJ954170 Corp","BICS_LEVEL_1_NAME")</f>
        <v>Communications</v>
      </c>
      <c r="R2877">
        <v>5.37</v>
      </c>
      <c r="S2877">
        <v>5.33</v>
      </c>
      <c r="V2877" t="str">
        <f>_xll.BDP("EJ954170 Corp","ID_CUSIP")</f>
        <v>87971MAU7</v>
      </c>
      <c r="W2877" t="s">
        <v>1631</v>
      </c>
      <c r="X2877" t="str">
        <f>_xll.BDP("EJ954170 Corp","CRNCY")</f>
        <v>CAD</v>
      </c>
      <c r="Y2877" t="s">
        <v>1632</v>
      </c>
      <c r="AA2877">
        <v>186.2</v>
      </c>
      <c r="AB2877">
        <v>181.15</v>
      </c>
      <c r="AC2877">
        <v>5.37</v>
      </c>
    </row>
    <row r="2878" spans="1:29" x14ac:dyDescent="0.25">
      <c r="A2878" t="s">
        <v>806</v>
      </c>
      <c r="B2878" t="s">
        <v>31</v>
      </c>
      <c r="C2878" t="s">
        <v>1627</v>
      </c>
      <c r="D2878">
        <v>11.48</v>
      </c>
      <c r="E2878" t="s">
        <v>395</v>
      </c>
      <c r="F2878" t="s">
        <v>136</v>
      </c>
      <c r="G2878" t="s">
        <v>35</v>
      </c>
      <c r="H2878" t="str">
        <f>_xll.BDP("EK486601 Corp","SECURITY_DES")</f>
        <v>TCN 4 3/4 01/17/45</v>
      </c>
      <c r="I2878">
        <v>92.813999999999993</v>
      </c>
      <c r="J2878">
        <v>93.39</v>
      </c>
      <c r="K2878">
        <v>173</v>
      </c>
      <c r="L2878">
        <v>168</v>
      </c>
      <c r="M28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8" t="s">
        <v>42</v>
      </c>
      <c r="O2878">
        <v>5000000</v>
      </c>
      <c r="P2878">
        <v>5000000</v>
      </c>
      <c r="Q2878" t="str">
        <f>_xll.BDP("EK486601 Corp","BICS_LEVEL_1_NAME")</f>
        <v>Communications</v>
      </c>
      <c r="R2878">
        <v>5.34</v>
      </c>
      <c r="S2878">
        <v>5.3</v>
      </c>
      <c r="V2878" t="str">
        <f>_xll.BDP("EK486601 Corp","ID_CUSIP")</f>
        <v>87971MAY9</v>
      </c>
      <c r="W2878" t="s">
        <v>1631</v>
      </c>
      <c r="X2878" t="str">
        <f>_xll.BDP("EK486601 Corp","CRNCY")</f>
        <v>CAD</v>
      </c>
      <c r="Y2878" t="s">
        <v>1632</v>
      </c>
      <c r="AA2878">
        <v>181.6</v>
      </c>
      <c r="AB2878">
        <v>176.62</v>
      </c>
      <c r="AC2878">
        <v>5.34</v>
      </c>
    </row>
    <row r="2879" spans="1:29" x14ac:dyDescent="0.25">
      <c r="A2879" t="s">
        <v>445</v>
      </c>
      <c r="B2879" t="s">
        <v>31</v>
      </c>
      <c r="C2879" t="s">
        <v>1627</v>
      </c>
      <c r="D2879">
        <v>11.39</v>
      </c>
      <c r="E2879" t="s">
        <v>388</v>
      </c>
      <c r="F2879" t="s">
        <v>136</v>
      </c>
      <c r="G2879" t="s">
        <v>35</v>
      </c>
      <c r="H2879" t="str">
        <f>_xll.BDP("EK515432 Corp","SECURITY_DES")</f>
        <v>BCECN 4 3/4 09/29/44</v>
      </c>
      <c r="I2879">
        <v>92.876999999999995</v>
      </c>
      <c r="J2879">
        <v>93.447999999999993</v>
      </c>
      <c r="K2879">
        <v>173</v>
      </c>
      <c r="L2879">
        <v>168</v>
      </c>
      <c r="M28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9" t="s">
        <v>42</v>
      </c>
      <c r="O2879">
        <v>10000000</v>
      </c>
      <c r="P2879">
        <v>5000000</v>
      </c>
      <c r="Q2879" t="str">
        <f>_xll.BDP("EK515432 Corp","BICS_LEVEL_1_NAME")</f>
        <v>Communications</v>
      </c>
      <c r="R2879">
        <v>5.34</v>
      </c>
      <c r="S2879">
        <v>5.3</v>
      </c>
      <c r="V2879" t="str">
        <f>_xll.BDP("EK515432 Corp","ID_CUSIP")</f>
        <v>07813ZBH6</v>
      </c>
      <c r="W2879" t="s">
        <v>1631</v>
      </c>
      <c r="X2879" t="str">
        <f>_xll.BDP("EK515432 Corp","CRNCY")</f>
        <v>CAD</v>
      </c>
      <c r="Y2879" t="s">
        <v>1632</v>
      </c>
      <c r="Z2879" t="s">
        <v>43</v>
      </c>
      <c r="AA2879">
        <v>182</v>
      </c>
      <c r="AB2879">
        <v>177.02</v>
      </c>
      <c r="AC2879">
        <v>5.34</v>
      </c>
    </row>
    <row r="2880" spans="1:29" x14ac:dyDescent="0.25">
      <c r="A2880" t="s">
        <v>807</v>
      </c>
      <c r="B2880" t="s">
        <v>31</v>
      </c>
      <c r="C2880" t="s">
        <v>1627</v>
      </c>
      <c r="D2880">
        <v>11.42</v>
      </c>
      <c r="E2880" t="s">
        <v>395</v>
      </c>
      <c r="F2880" t="s">
        <v>136</v>
      </c>
      <c r="G2880" t="s">
        <v>35</v>
      </c>
      <c r="H2880" t="str">
        <f>_xll.BDP("EK825279 Corp","SECURITY_DES")</f>
        <v>TCN 4.4 01/29/46</v>
      </c>
      <c r="I2880">
        <v>88.256</v>
      </c>
      <c r="J2880">
        <v>88.83</v>
      </c>
      <c r="K2880">
        <v>173</v>
      </c>
      <c r="L2880">
        <v>168</v>
      </c>
      <c r="M28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0" t="s">
        <v>42</v>
      </c>
      <c r="O2880">
        <v>5000000</v>
      </c>
      <c r="P2880">
        <v>3000000</v>
      </c>
      <c r="Q2880" t="str">
        <f>_xll.BDP("EK825279 Corp","BICS_LEVEL_1_NAME")</f>
        <v>Communications</v>
      </c>
      <c r="R2880">
        <v>5.34</v>
      </c>
      <c r="S2880">
        <v>5.3</v>
      </c>
      <c r="V2880" t="str">
        <f>_xll.BDP("EK825279 Corp","ID_CUSIP")</f>
        <v>87971MBB8</v>
      </c>
      <c r="W2880" t="s">
        <v>1631</v>
      </c>
      <c r="X2880" t="str">
        <f>_xll.BDP("EK825279 Corp","CRNCY")</f>
        <v>CAD</v>
      </c>
      <c r="Y2880" t="s">
        <v>1632</v>
      </c>
      <c r="AA2880">
        <v>180.1</v>
      </c>
      <c r="AB2880">
        <v>175.12</v>
      </c>
      <c r="AC2880">
        <v>5.34</v>
      </c>
    </row>
    <row r="2881" spans="1:29" x14ac:dyDescent="0.25">
      <c r="A2881" t="s">
        <v>446</v>
      </c>
      <c r="B2881" t="s">
        <v>31</v>
      </c>
      <c r="C2881" t="s">
        <v>1627</v>
      </c>
      <c r="D2881">
        <v>11.34</v>
      </c>
      <c r="E2881" t="s">
        <v>388</v>
      </c>
      <c r="F2881" t="s">
        <v>136</v>
      </c>
      <c r="G2881" t="s">
        <v>35</v>
      </c>
      <c r="H2881" t="str">
        <f>_xll.BDP("EK828571 Corp","SECURITY_DES")</f>
        <v>BCECN 4.35 12/18/45</v>
      </c>
      <c r="I2881">
        <v>87.676000000000002</v>
      </c>
      <c r="J2881">
        <v>88.245000000000005</v>
      </c>
      <c r="K2881">
        <v>173</v>
      </c>
      <c r="L2881">
        <v>168</v>
      </c>
      <c r="M28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1" t="s">
        <v>42</v>
      </c>
      <c r="O2881">
        <v>5000000</v>
      </c>
      <c r="P2881">
        <v>5000000</v>
      </c>
      <c r="Q2881" t="str">
        <f>_xll.BDP("EK828571 Corp","BICS_LEVEL_1_NAME")</f>
        <v>Communications</v>
      </c>
      <c r="R2881">
        <v>5.34</v>
      </c>
      <c r="S2881">
        <v>5.3</v>
      </c>
      <c r="V2881" t="str">
        <f>_xll.BDP("EK828571 Corp","ID_CUSIP")</f>
        <v>07813ZBR4</v>
      </c>
      <c r="W2881" t="s">
        <v>1631</v>
      </c>
      <c r="X2881" t="str">
        <f>_xll.BDP("EK828571 Corp","CRNCY")</f>
        <v>CAD</v>
      </c>
      <c r="Y2881" t="s">
        <v>1632</v>
      </c>
      <c r="AA2881">
        <v>180.4</v>
      </c>
      <c r="AB2881">
        <v>175.36</v>
      </c>
      <c r="AC2881">
        <v>5.34</v>
      </c>
    </row>
    <row r="2882" spans="1:29" x14ac:dyDescent="0.25">
      <c r="A2882" t="s">
        <v>919</v>
      </c>
      <c r="B2882" t="s">
        <v>31</v>
      </c>
      <c r="C2882" t="s">
        <v>1627</v>
      </c>
      <c r="D2882">
        <v>1.18</v>
      </c>
      <c r="E2882" t="s">
        <v>388</v>
      </c>
      <c r="F2882" t="s">
        <v>136</v>
      </c>
      <c r="G2882" t="s">
        <v>35</v>
      </c>
      <c r="H2882" t="str">
        <f>_xll.BDP("QZ198563 Corp","SECURITY_DES")</f>
        <v>BCECN 2.9 08/12/26</v>
      </c>
      <c r="I2882">
        <v>99.68</v>
      </c>
      <c r="J2882">
        <v>99.739000000000004</v>
      </c>
      <c r="K2882">
        <v>55</v>
      </c>
      <c r="L2882">
        <v>50</v>
      </c>
      <c r="M288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82" t="s">
        <v>78</v>
      </c>
      <c r="O2882">
        <v>10000000</v>
      </c>
      <c r="P2882">
        <v>3000000</v>
      </c>
      <c r="Q2882" t="str">
        <f>_xll.BDP("QZ198563 Corp","BICS_LEVEL_1_NAME")</f>
        <v>Communications</v>
      </c>
      <c r="R2882">
        <v>3.17</v>
      </c>
      <c r="S2882">
        <v>3.12</v>
      </c>
      <c r="V2882" t="str">
        <f>_xll.BDP("QZ198563 Corp","ID_CUSIP")</f>
        <v>07813ZBV5</v>
      </c>
      <c r="W2882" t="s">
        <v>1631</v>
      </c>
      <c r="X2882" t="str">
        <f>_xll.BDP("QZ198563 Corp","CRNCY")</f>
        <v>CAD</v>
      </c>
      <c r="Y2882" t="s">
        <v>1632</v>
      </c>
      <c r="Z2882" t="s">
        <v>43</v>
      </c>
      <c r="AA2882">
        <v>54.6</v>
      </c>
      <c r="AB2882">
        <v>49.62</v>
      </c>
      <c r="AC2882">
        <v>3.17</v>
      </c>
    </row>
    <row r="2883" spans="1:29" x14ac:dyDescent="0.25">
      <c r="A2883" t="s">
        <v>538</v>
      </c>
      <c r="B2883" t="s">
        <v>31</v>
      </c>
      <c r="C2883" t="s">
        <v>1627</v>
      </c>
      <c r="D2883">
        <v>7.53</v>
      </c>
      <c r="E2883" t="s">
        <v>536</v>
      </c>
      <c r="F2883" t="s">
        <v>136</v>
      </c>
      <c r="G2883" t="s">
        <v>35</v>
      </c>
      <c r="H2883" t="str">
        <f>_xll.BDP("YR260246 Corp","SECURITY_DES")</f>
        <v>CCACN 4.743 02/06/35</v>
      </c>
      <c r="I2883">
        <v>98.09</v>
      </c>
      <c r="J2883">
        <v>98.466999999999999</v>
      </c>
      <c r="K2883">
        <v>168</v>
      </c>
      <c r="L2883">
        <v>163</v>
      </c>
      <c r="M288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883" t="s">
        <v>462</v>
      </c>
      <c r="O2883">
        <v>1000000</v>
      </c>
      <c r="P2883">
        <v>0</v>
      </c>
      <c r="Q2883" t="str">
        <f>_xll.BDP("YR260246 Corp","BICS_LEVEL_1_NAME")</f>
        <v>Communications</v>
      </c>
      <c r="R2883">
        <v>4.99</v>
      </c>
      <c r="S2883">
        <v>4.9400000000000004</v>
      </c>
      <c r="V2883" t="str">
        <f>_xll.BDP("YR260246 Corp","ID_CUSIP")</f>
        <v>19239CAD8</v>
      </c>
      <c r="W2883" t="s">
        <v>1631</v>
      </c>
      <c r="X2883" t="str">
        <f>_xll.BDP("YR260246 Corp","CRNCY")</f>
        <v>CAD</v>
      </c>
      <c r="Y2883" t="s">
        <v>1632</v>
      </c>
      <c r="AA2883">
        <v>166.6</v>
      </c>
      <c r="AB2883">
        <v>161.63</v>
      </c>
      <c r="AC2883">
        <v>4.99</v>
      </c>
    </row>
    <row r="2884" spans="1:29" x14ac:dyDescent="0.25">
      <c r="A2884" t="s">
        <v>1401</v>
      </c>
      <c r="B2884" t="s">
        <v>31</v>
      </c>
      <c r="C2884" t="s">
        <v>1627</v>
      </c>
      <c r="D2884">
        <v>2.2000000000000002</v>
      </c>
      <c r="E2884" t="s">
        <v>1391</v>
      </c>
      <c r="F2884" t="s">
        <v>136</v>
      </c>
      <c r="G2884" t="s">
        <v>35</v>
      </c>
      <c r="H2884" t="str">
        <f>_xll.BDP("YV568963 Corp","SECURITY_DES")</f>
        <v>GIBACN 3.987 09/07/27</v>
      </c>
      <c r="I2884">
        <v>101.292</v>
      </c>
      <c r="J2884">
        <v>101.402</v>
      </c>
      <c r="K2884">
        <v>72</v>
      </c>
      <c r="L2884">
        <v>67</v>
      </c>
      <c r="M28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84" t="s">
        <v>53</v>
      </c>
      <c r="O2884">
        <v>3000000</v>
      </c>
      <c r="P2884">
        <v>0</v>
      </c>
      <c r="Q2884" t="str">
        <f>_xll.BDP("YV568963 Corp","BICS_LEVEL_1_NAME")</f>
        <v>Technology</v>
      </c>
      <c r="R2884">
        <v>3.39</v>
      </c>
      <c r="S2884">
        <v>3.34</v>
      </c>
      <c r="V2884" t="str">
        <f>_xll.BDP("YV568963 Corp","ID_CUSIP")</f>
        <v>12532HAH7</v>
      </c>
      <c r="W2884" t="s">
        <v>1631</v>
      </c>
      <c r="X2884" t="str">
        <f>_xll.BDP("YV568963 Corp","CRNCY")</f>
        <v>CAD</v>
      </c>
      <c r="Y2884" t="s">
        <v>1632</v>
      </c>
      <c r="AA2884">
        <v>71.900000000000006</v>
      </c>
      <c r="AB2884">
        <v>66.86</v>
      </c>
      <c r="AC2884">
        <v>3.39</v>
      </c>
    </row>
    <row r="2885" spans="1:29" x14ac:dyDescent="0.25">
      <c r="A2885" t="s">
        <v>1402</v>
      </c>
      <c r="B2885" t="s">
        <v>31</v>
      </c>
      <c r="C2885" t="s">
        <v>1627</v>
      </c>
      <c r="D2885">
        <v>3.88</v>
      </c>
      <c r="E2885" t="s">
        <v>1391</v>
      </c>
      <c r="F2885" t="s">
        <v>136</v>
      </c>
      <c r="G2885" t="s">
        <v>35</v>
      </c>
      <c r="H2885" t="str">
        <f>_xll.BDP("YV568964 Corp","SECURITY_DES")</f>
        <v>GIBACN 4.147 09/05/29</v>
      </c>
      <c r="I2885">
        <v>101.52</v>
      </c>
      <c r="J2885">
        <v>101.714</v>
      </c>
      <c r="K2885">
        <v>88</v>
      </c>
      <c r="L2885">
        <v>83</v>
      </c>
      <c r="M28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85" t="s">
        <v>60</v>
      </c>
      <c r="O2885">
        <v>3000000</v>
      </c>
      <c r="P2885">
        <v>10000000</v>
      </c>
      <c r="Q2885" t="str">
        <f>_xll.BDP("YV568964 Corp","BICS_LEVEL_1_NAME")</f>
        <v>Technology</v>
      </c>
      <c r="R2885">
        <v>3.75</v>
      </c>
      <c r="S2885">
        <v>3.7</v>
      </c>
      <c r="V2885" t="str">
        <f>_xll.BDP("YV568964 Corp","ID_CUSIP")</f>
        <v>12532HAJ3</v>
      </c>
      <c r="W2885" t="s">
        <v>1631</v>
      </c>
      <c r="X2885" t="str">
        <f>_xll.BDP("YV568964 Corp","CRNCY")</f>
        <v>CAD</v>
      </c>
      <c r="Y2885" t="s">
        <v>1632</v>
      </c>
      <c r="AA2885">
        <v>88.7</v>
      </c>
      <c r="AB2885">
        <v>83.71</v>
      </c>
      <c r="AC2885">
        <v>3.75</v>
      </c>
    </row>
    <row r="2886" spans="1:29" x14ac:dyDescent="0.25">
      <c r="A2886" t="s">
        <v>809</v>
      </c>
      <c r="B2886" t="s">
        <v>31</v>
      </c>
      <c r="C2886" t="s">
        <v>1627</v>
      </c>
      <c r="D2886">
        <v>3.78</v>
      </c>
      <c r="E2886" t="s">
        <v>377</v>
      </c>
      <c r="F2886" t="s">
        <v>136</v>
      </c>
      <c r="G2886" t="s">
        <v>35</v>
      </c>
      <c r="H2886" t="str">
        <f>_xll.BDP("YX791217 Corp","SECURITY_DES")</f>
        <v>QBRCN 4.65 07/15/29</v>
      </c>
      <c r="I2886">
        <v>102.863</v>
      </c>
      <c r="J2886">
        <v>103.129</v>
      </c>
      <c r="K2886">
        <v>105</v>
      </c>
      <c r="L2886">
        <v>98</v>
      </c>
      <c r="M288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886" t="s">
        <v>111</v>
      </c>
      <c r="O2886">
        <v>5000000</v>
      </c>
      <c r="P2886">
        <v>2000000</v>
      </c>
      <c r="Q2886" t="str">
        <f>_xll.BDP("YX791217 Corp","BICS_LEVEL_1_NAME")</f>
        <v>Communications</v>
      </c>
      <c r="R2886">
        <v>3.88</v>
      </c>
      <c r="S2886">
        <v>3.81</v>
      </c>
      <c r="V2886" t="str">
        <f>_xll.BDP("YX791217 Corp","ID_CUSIP")</f>
        <v>92660FAR5</v>
      </c>
      <c r="W2886" t="s">
        <v>1631</v>
      </c>
      <c r="X2886" t="str">
        <f>_xll.BDP("YX791217 Corp","CRNCY")</f>
        <v>CAD</v>
      </c>
      <c r="Y2886" t="s">
        <v>1632</v>
      </c>
      <c r="AA2886">
        <v>102.9</v>
      </c>
      <c r="AB2886">
        <v>95.91</v>
      </c>
      <c r="AC2886">
        <v>3.88</v>
      </c>
    </row>
    <row r="2887" spans="1:29" x14ac:dyDescent="0.25">
      <c r="A2887" t="s">
        <v>810</v>
      </c>
      <c r="B2887" t="s">
        <v>31</v>
      </c>
      <c r="C2887" t="s">
        <v>1627</v>
      </c>
      <c r="D2887">
        <v>7.27</v>
      </c>
      <c r="E2887" t="s">
        <v>377</v>
      </c>
      <c r="F2887" t="s">
        <v>136</v>
      </c>
      <c r="G2887" t="s">
        <v>35</v>
      </c>
      <c r="H2887" t="str">
        <f>_xll.BDP("YX791219 Corp","SECURITY_DES")</f>
        <v>QBRCN 5 07/15/34</v>
      </c>
      <c r="I2887">
        <v>101.887</v>
      </c>
      <c r="J2887">
        <v>102.398</v>
      </c>
      <c r="K2887">
        <v>146</v>
      </c>
      <c r="L2887">
        <v>139</v>
      </c>
      <c r="M288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887" t="s">
        <v>46</v>
      </c>
      <c r="O2887">
        <v>5000000</v>
      </c>
      <c r="P2887">
        <v>2000000</v>
      </c>
      <c r="Q2887" t="str">
        <f>_xll.BDP("YX791219 Corp","BICS_LEVEL_1_NAME")</f>
        <v>Communications</v>
      </c>
      <c r="R2887">
        <v>4.74</v>
      </c>
      <c r="S2887">
        <v>4.67</v>
      </c>
      <c r="V2887" t="str">
        <f>_xll.BDP("YX791219 Corp","ID_CUSIP")</f>
        <v>92660FAS3</v>
      </c>
      <c r="W2887" t="s">
        <v>1631</v>
      </c>
      <c r="X2887" t="str">
        <f>_xll.BDP("YX791219 Corp","CRNCY")</f>
        <v>CAD</v>
      </c>
      <c r="Y2887" t="s">
        <v>1632</v>
      </c>
      <c r="Z2887" t="s">
        <v>43</v>
      </c>
      <c r="AA2887">
        <v>146.9</v>
      </c>
      <c r="AB2887">
        <v>139.94</v>
      </c>
      <c r="AC2887">
        <v>4.74</v>
      </c>
    </row>
    <row r="2888" spans="1:29" x14ac:dyDescent="0.25">
      <c r="A2888" t="s">
        <v>812</v>
      </c>
      <c r="B2888" t="s">
        <v>31</v>
      </c>
      <c r="C2888" t="s">
        <v>1627</v>
      </c>
      <c r="D2888">
        <v>7.1</v>
      </c>
      <c r="E2888" t="s">
        <v>395</v>
      </c>
      <c r="F2888" t="s">
        <v>136</v>
      </c>
      <c r="G2888" t="s">
        <v>35</v>
      </c>
      <c r="H2888" t="str">
        <f>_xll.BDP("ZD002699 Corp","SECURITY_DES")</f>
        <v>TCN 5.1 02/15/34</v>
      </c>
      <c r="I2888">
        <v>103.54</v>
      </c>
      <c r="J2888">
        <v>103.895</v>
      </c>
      <c r="K2888">
        <v>135</v>
      </c>
      <c r="L2888">
        <v>130</v>
      </c>
      <c r="M288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888" t="s">
        <v>736</v>
      </c>
      <c r="O2888">
        <v>5000000</v>
      </c>
      <c r="P2888">
        <v>2000000</v>
      </c>
      <c r="Q2888" t="str">
        <f>_xll.BDP("ZD002699 Corp","BICS_LEVEL_1_NAME")</f>
        <v>Communications</v>
      </c>
      <c r="R2888">
        <v>4.59</v>
      </c>
      <c r="S2888">
        <v>4.54</v>
      </c>
      <c r="V2888" t="str">
        <f>_xll.BDP("ZD002699 Corp","ID_CUSIP")</f>
        <v>87971MCG6</v>
      </c>
      <c r="W2888" t="s">
        <v>1631</v>
      </c>
      <c r="X2888" t="str">
        <f>_xll.BDP("ZD002699 Corp","CRNCY")</f>
        <v>CAD</v>
      </c>
      <c r="Y2888" t="s">
        <v>1632</v>
      </c>
      <c r="AA2888">
        <v>135.19999999999999</v>
      </c>
      <c r="AB2888">
        <v>130.24</v>
      </c>
      <c r="AC2888">
        <v>4.59</v>
      </c>
    </row>
    <row r="2889" spans="1:29" x14ac:dyDescent="0.25">
      <c r="A2889" t="s">
        <v>813</v>
      </c>
      <c r="B2889" t="s">
        <v>31</v>
      </c>
      <c r="C2889" t="s">
        <v>1627</v>
      </c>
      <c r="D2889">
        <v>4.7699999999999996</v>
      </c>
      <c r="E2889" t="s">
        <v>395</v>
      </c>
      <c r="F2889" t="s">
        <v>136</v>
      </c>
      <c r="G2889" t="s">
        <v>35</v>
      </c>
      <c r="H2889" t="str">
        <f>_xll.BDP("ZI768381 Corp","SECURITY_DES")</f>
        <v>TCN 5.6 09/09/30</v>
      </c>
      <c r="I2889">
        <v>107.13500000000001</v>
      </c>
      <c r="J2889">
        <v>107.374</v>
      </c>
      <c r="K2889">
        <v>110</v>
      </c>
      <c r="L2889">
        <v>105</v>
      </c>
      <c r="M28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89" t="s">
        <v>50</v>
      </c>
      <c r="O2889">
        <v>5000000</v>
      </c>
      <c r="P2889">
        <v>5000000</v>
      </c>
      <c r="Q2889" t="str">
        <f>_xll.BDP("ZI768381 Corp","BICS_LEVEL_1_NAME")</f>
        <v>Communications</v>
      </c>
      <c r="R2889">
        <v>4.04</v>
      </c>
      <c r="S2889">
        <v>3.99</v>
      </c>
      <c r="V2889" t="str">
        <f>_xll.BDP("ZI768381 Corp","ID_CUSIP")</f>
        <v>87971MCB7</v>
      </c>
      <c r="W2889" t="s">
        <v>1631</v>
      </c>
      <c r="X2889" t="str">
        <f>_xll.BDP("ZI768381 Corp","CRNCY")</f>
        <v>CAD</v>
      </c>
      <c r="Y2889" t="s">
        <v>1632</v>
      </c>
      <c r="AA2889">
        <v>109</v>
      </c>
      <c r="AB2889">
        <v>103.98</v>
      </c>
      <c r="AC2889">
        <v>4.04</v>
      </c>
    </row>
    <row r="2890" spans="1:29" x14ac:dyDescent="0.25">
      <c r="A2890" t="s">
        <v>815</v>
      </c>
      <c r="B2890" t="s">
        <v>31</v>
      </c>
      <c r="C2890" t="s">
        <v>1627</v>
      </c>
      <c r="D2890">
        <v>15.31</v>
      </c>
      <c r="E2890" t="s">
        <v>395</v>
      </c>
      <c r="F2890" t="s">
        <v>136</v>
      </c>
      <c r="G2890" t="s">
        <v>35</v>
      </c>
      <c r="H2890" t="str">
        <f>_xll.BDP("ZI768393 Corp","SECURITY_DES")</f>
        <v>TCN 5.95 09/08/53</v>
      </c>
      <c r="I2890">
        <v>108.69799999999999</v>
      </c>
      <c r="J2890">
        <v>109.468</v>
      </c>
      <c r="K2890">
        <v>173</v>
      </c>
      <c r="L2890">
        <v>168</v>
      </c>
      <c r="M28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0" t="s">
        <v>42</v>
      </c>
      <c r="O2890">
        <v>5000000</v>
      </c>
      <c r="P2890">
        <v>5000000</v>
      </c>
      <c r="Q2890" t="str">
        <f>_xll.BDP("ZI768393 Corp","BICS_LEVEL_1_NAME")</f>
        <v>Communications</v>
      </c>
      <c r="R2890">
        <v>5.34</v>
      </c>
      <c r="S2890">
        <v>5.3</v>
      </c>
      <c r="V2890" t="str">
        <f>_xll.BDP("ZI768393 Corp","ID_CUSIP")</f>
        <v>87971MCD3</v>
      </c>
      <c r="W2890" t="s">
        <v>1631</v>
      </c>
      <c r="X2890" t="str">
        <f>_xll.BDP("ZI768393 Corp","CRNCY")</f>
        <v>CAD</v>
      </c>
      <c r="Y2890" t="s">
        <v>1632</v>
      </c>
      <c r="AA2890">
        <v>172.1</v>
      </c>
      <c r="AB2890">
        <v>167.06</v>
      </c>
      <c r="AC2890">
        <v>5.34</v>
      </c>
    </row>
    <row r="2891" spans="1:29" x14ac:dyDescent="0.25">
      <c r="A2891" t="s">
        <v>816</v>
      </c>
      <c r="B2891" t="s">
        <v>31</v>
      </c>
      <c r="C2891" t="s">
        <v>1627</v>
      </c>
      <c r="D2891">
        <v>1.31</v>
      </c>
      <c r="E2891" t="s">
        <v>775</v>
      </c>
      <c r="F2891" t="s">
        <v>136</v>
      </c>
      <c r="G2891" t="s">
        <v>35</v>
      </c>
      <c r="H2891" t="str">
        <f>_xll.BDP("ZI813086 Corp","SECURITY_DES")</f>
        <v>RCICN 5.65 09/21/26</v>
      </c>
      <c r="I2891">
        <v>103.023</v>
      </c>
      <c r="J2891">
        <v>103.089</v>
      </c>
      <c r="K2891">
        <v>67</v>
      </c>
      <c r="L2891">
        <v>62</v>
      </c>
      <c r="M28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91" t="s">
        <v>78</v>
      </c>
      <c r="O2891">
        <v>3000000</v>
      </c>
      <c r="P2891">
        <v>2000000</v>
      </c>
      <c r="Q2891" t="str">
        <f>_xll.BDP("ZI813086 Corp","BICS_LEVEL_1_NAME")</f>
        <v>Communications</v>
      </c>
      <c r="R2891">
        <v>3.29</v>
      </c>
      <c r="S2891">
        <v>3.24</v>
      </c>
      <c r="V2891" t="str">
        <f>_xll.BDP("ZI813086 Corp","ID_CUSIP")</f>
        <v>775109CU3</v>
      </c>
      <c r="W2891" t="s">
        <v>1631</v>
      </c>
      <c r="X2891" t="str">
        <f>_xll.BDP("ZI813086 Corp","CRNCY")</f>
        <v>CAD</v>
      </c>
      <c r="Y2891" t="s">
        <v>1632</v>
      </c>
      <c r="AA2891">
        <v>66.5</v>
      </c>
      <c r="AB2891">
        <v>61.49</v>
      </c>
      <c r="AC2891">
        <v>3.29</v>
      </c>
    </row>
    <row r="2892" spans="1:29" x14ac:dyDescent="0.25">
      <c r="A2892" t="s">
        <v>540</v>
      </c>
      <c r="B2892" t="s">
        <v>31</v>
      </c>
      <c r="C2892" t="s">
        <v>1627</v>
      </c>
      <c r="D2892">
        <v>6.37</v>
      </c>
      <c r="E2892" t="s">
        <v>536</v>
      </c>
      <c r="F2892" t="s">
        <v>136</v>
      </c>
      <c r="G2892" t="s">
        <v>35</v>
      </c>
      <c r="H2892" t="str">
        <f>_xll.BDP("ZL050201 Corp","SECURITY_DES")</f>
        <v>CCACN 5.299 02/16/33</v>
      </c>
      <c r="I2892">
        <v>103.56100000000001</v>
      </c>
      <c r="J2892">
        <v>104.2</v>
      </c>
      <c r="K2892">
        <v>155</v>
      </c>
      <c r="L2892">
        <v>145</v>
      </c>
      <c r="M289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892" t="s">
        <v>58</v>
      </c>
      <c r="O2892">
        <v>1000000</v>
      </c>
      <c r="P2892">
        <v>0</v>
      </c>
      <c r="Q2892" t="str">
        <f>_xll.BDP("ZL050201 Corp","BICS_LEVEL_1_NAME")</f>
        <v>Communications</v>
      </c>
      <c r="R2892">
        <v>4.7300000000000004</v>
      </c>
      <c r="S2892">
        <v>4.63</v>
      </c>
      <c r="V2892" t="str">
        <f>_xll.BDP("ZL050201 Corp","ID_CUSIP")</f>
        <v>19239CAB2</v>
      </c>
      <c r="W2892" t="s">
        <v>1631</v>
      </c>
      <c r="X2892" t="str">
        <f>_xll.BDP("ZL050201 Corp","CRNCY")</f>
        <v>CAD</v>
      </c>
      <c r="Y2892" t="s">
        <v>1632</v>
      </c>
      <c r="AA2892">
        <v>155.30000000000001</v>
      </c>
      <c r="AB2892">
        <v>145.31</v>
      </c>
      <c r="AC2892">
        <v>4.7300000000000004</v>
      </c>
    </row>
    <row r="2893" spans="1:29" x14ac:dyDescent="0.25">
      <c r="A2893" t="s">
        <v>820</v>
      </c>
      <c r="B2893" t="s">
        <v>31</v>
      </c>
      <c r="C2893" t="s">
        <v>1627</v>
      </c>
      <c r="D2893">
        <v>6.49</v>
      </c>
      <c r="E2893" t="s">
        <v>395</v>
      </c>
      <c r="F2893" t="s">
        <v>136</v>
      </c>
      <c r="G2893" t="s">
        <v>35</v>
      </c>
      <c r="H2893" t="str">
        <f>_xll.BDP("ZL816011 Corp","SECURITY_DES")</f>
        <v>TCN 4.95 03/28/33</v>
      </c>
      <c r="I2893">
        <v>103.01</v>
      </c>
      <c r="J2893">
        <v>103.33499999999999</v>
      </c>
      <c r="K2893">
        <v>130</v>
      </c>
      <c r="L2893">
        <v>125</v>
      </c>
      <c r="M289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893" t="s">
        <v>58</v>
      </c>
      <c r="O2893">
        <v>5000000</v>
      </c>
      <c r="P2893">
        <v>2000000</v>
      </c>
      <c r="Q2893" t="str">
        <f>_xll.BDP("ZL816011 Corp","BICS_LEVEL_1_NAME")</f>
        <v>Communications</v>
      </c>
      <c r="R2893">
        <v>4.4800000000000004</v>
      </c>
      <c r="S2893">
        <v>4.43</v>
      </c>
      <c r="V2893" t="str">
        <f>_xll.BDP("ZL816011 Corp","ID_CUSIP")</f>
        <v>87971MCA9</v>
      </c>
      <c r="W2893" t="s">
        <v>1631</v>
      </c>
      <c r="X2893" t="str">
        <f>_xll.BDP("ZL816011 Corp","CRNCY")</f>
        <v>CAD</v>
      </c>
      <c r="Y2893" t="s">
        <v>1632</v>
      </c>
      <c r="AA2893">
        <v>129.5</v>
      </c>
      <c r="AB2893">
        <v>124.47</v>
      </c>
      <c r="AC2893">
        <v>4.4800000000000004</v>
      </c>
    </row>
    <row r="2894" spans="1:29" x14ac:dyDescent="0.25">
      <c r="A2894" t="s">
        <v>452</v>
      </c>
      <c r="B2894" t="s">
        <v>31</v>
      </c>
      <c r="C2894" t="s">
        <v>1627</v>
      </c>
      <c r="D2894">
        <v>14.08</v>
      </c>
      <c r="E2894" t="s">
        <v>388</v>
      </c>
      <c r="F2894" t="s">
        <v>136</v>
      </c>
      <c r="G2894" t="s">
        <v>35</v>
      </c>
      <c r="H2894" t="str">
        <f>_xll.BDP("ZM903577 Corp","SECURITY_DES")</f>
        <v>BCECN 5.15 02/09/53</v>
      </c>
      <c r="I2894">
        <v>97.191999999999993</v>
      </c>
      <c r="J2894">
        <v>97.9</v>
      </c>
      <c r="K2894">
        <v>173</v>
      </c>
      <c r="L2894">
        <v>168</v>
      </c>
      <c r="M28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4" t="s">
        <v>42</v>
      </c>
      <c r="O2894">
        <v>5000000</v>
      </c>
      <c r="P2894">
        <v>5000000</v>
      </c>
      <c r="Q2894" t="str">
        <f>_xll.BDP("ZM903577 Corp","BICS_LEVEL_1_NAME")</f>
        <v>Communications</v>
      </c>
      <c r="R2894">
        <v>5.34</v>
      </c>
      <c r="S2894">
        <v>5.3</v>
      </c>
      <c r="V2894" t="str">
        <f>_xll.BDP("ZM903577 Corp","ID_CUSIP")</f>
        <v>07813ZCM4</v>
      </c>
      <c r="W2894" t="s">
        <v>1631</v>
      </c>
      <c r="X2894" t="str">
        <f>_xll.BDP("ZM903577 Corp","CRNCY")</f>
        <v>CAD</v>
      </c>
      <c r="Y2894" t="s">
        <v>1632</v>
      </c>
      <c r="AA2894">
        <v>172</v>
      </c>
      <c r="AB2894">
        <v>167</v>
      </c>
      <c r="AC2894">
        <v>5.34</v>
      </c>
    </row>
    <row r="2895" spans="1:29" x14ac:dyDescent="0.25">
      <c r="A2895" t="s">
        <v>821</v>
      </c>
      <c r="B2895" t="s">
        <v>31</v>
      </c>
      <c r="C2895" t="s">
        <v>1627</v>
      </c>
      <c r="D2895">
        <v>4.54</v>
      </c>
      <c r="E2895" t="s">
        <v>395</v>
      </c>
      <c r="F2895" t="s">
        <v>136</v>
      </c>
      <c r="G2895" t="s">
        <v>35</v>
      </c>
      <c r="H2895" t="str">
        <f>_xll.BDP("ZO716632 Corp","SECURITY_DES")</f>
        <v>TCN 2.05 10/07/30</v>
      </c>
      <c r="I2895">
        <v>90.924000000000007</v>
      </c>
      <c r="J2895">
        <v>91.38</v>
      </c>
      <c r="K2895">
        <v>100</v>
      </c>
      <c r="L2895">
        <v>90</v>
      </c>
      <c r="M289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95" t="s">
        <v>50</v>
      </c>
      <c r="O2895">
        <v>3000000</v>
      </c>
      <c r="P2895">
        <v>0</v>
      </c>
      <c r="Q2895" t="str">
        <f>_xll.BDP("ZO716632 Corp","BICS_LEVEL_1_NAME")</f>
        <v>Communications</v>
      </c>
      <c r="R2895">
        <v>3.94</v>
      </c>
      <c r="S2895">
        <v>3.84</v>
      </c>
      <c r="V2895" t="str">
        <f>_xll.BDP("ZO716632 Corp","ID_CUSIP")</f>
        <v>87971MBS1</v>
      </c>
      <c r="W2895" t="s">
        <v>1631</v>
      </c>
      <c r="X2895" t="str">
        <f>_xll.BDP("ZO716632 Corp","CRNCY")</f>
        <v>CAD</v>
      </c>
      <c r="Y2895" t="s">
        <v>1632</v>
      </c>
      <c r="AA2895">
        <v>96.4</v>
      </c>
      <c r="AB2895">
        <v>86.44</v>
      </c>
      <c r="AC2895">
        <v>3.94</v>
      </c>
    </row>
    <row r="2896" spans="1:29" x14ac:dyDescent="0.25">
      <c r="A2896" t="s">
        <v>822</v>
      </c>
      <c r="B2896" t="s">
        <v>31</v>
      </c>
      <c r="C2896" t="s">
        <v>1627</v>
      </c>
      <c r="D2896">
        <v>4.2</v>
      </c>
      <c r="E2896" t="s">
        <v>395</v>
      </c>
      <c r="F2896" t="s">
        <v>136</v>
      </c>
      <c r="G2896" t="s">
        <v>35</v>
      </c>
      <c r="H2896" t="str">
        <f>_xll.BDP("ZP014030 Corp","SECURITY_DES")</f>
        <v>TCN 3.15 02/19/30</v>
      </c>
      <c r="I2896">
        <v>96.741</v>
      </c>
      <c r="J2896">
        <v>96.950999999999993</v>
      </c>
      <c r="K2896">
        <v>100</v>
      </c>
      <c r="L2896">
        <v>95</v>
      </c>
      <c r="M289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896" t="s">
        <v>222</v>
      </c>
      <c r="O2896">
        <v>5000000</v>
      </c>
      <c r="P2896">
        <v>2000000</v>
      </c>
      <c r="Q2896" t="str">
        <f>_xll.BDP("ZP014030 Corp","BICS_LEVEL_1_NAME")</f>
        <v>Communications</v>
      </c>
      <c r="R2896">
        <v>3.91</v>
      </c>
      <c r="S2896">
        <v>3.86</v>
      </c>
      <c r="V2896" t="str">
        <f>_xll.BDP("ZP014030 Corp","ID_CUSIP")</f>
        <v>87971MBN2</v>
      </c>
      <c r="W2896" t="s">
        <v>1631</v>
      </c>
      <c r="X2896" t="str">
        <f>_xll.BDP("ZP014030 Corp","CRNCY")</f>
        <v>CAD</v>
      </c>
      <c r="Y2896" t="s">
        <v>1632</v>
      </c>
      <c r="Z2896" t="s">
        <v>43</v>
      </c>
      <c r="AA2896">
        <v>100.2</v>
      </c>
      <c r="AB2896">
        <v>95.21</v>
      </c>
      <c r="AC2896">
        <v>3.91</v>
      </c>
    </row>
    <row r="2897" spans="1:29" x14ac:dyDescent="0.25">
      <c r="A2897" t="s">
        <v>823</v>
      </c>
      <c r="B2897" t="s">
        <v>31</v>
      </c>
      <c r="C2897" t="s">
        <v>1627</v>
      </c>
      <c r="D2897">
        <v>11.88</v>
      </c>
      <c r="E2897" t="s">
        <v>395</v>
      </c>
      <c r="F2897" t="s">
        <v>136</v>
      </c>
      <c r="G2897" t="s">
        <v>35</v>
      </c>
      <c r="H2897" t="str">
        <f>_xll.BDP("ZP014031 Corp","SECURITY_DES")</f>
        <v>TCN 3.95 02/16/50</v>
      </c>
      <c r="I2897">
        <v>81.451999999999998</v>
      </c>
      <c r="J2897">
        <v>82.652000000000001</v>
      </c>
      <c r="K2897">
        <v>169</v>
      </c>
      <c r="L2897">
        <v>159</v>
      </c>
      <c r="M28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7" t="s">
        <v>42</v>
      </c>
      <c r="O2897">
        <v>3000000</v>
      </c>
      <c r="P2897">
        <v>0</v>
      </c>
      <c r="Q2897" t="str">
        <f>_xll.BDP("ZP014031 Corp","BICS_LEVEL_1_NAME")</f>
        <v>Communications</v>
      </c>
      <c r="R2897">
        <v>5.3</v>
      </c>
      <c r="S2897">
        <v>5.21</v>
      </c>
      <c r="V2897" t="str">
        <f>_xll.BDP("ZP014031 Corp","ID_CUSIP")</f>
        <v>87971MBP7</v>
      </c>
      <c r="W2897" t="s">
        <v>1631</v>
      </c>
      <c r="X2897" t="str">
        <f>_xll.BDP("ZP014031 Corp","CRNCY")</f>
        <v>CAD</v>
      </c>
      <c r="Y2897" t="s">
        <v>1632</v>
      </c>
      <c r="AA2897">
        <v>169</v>
      </c>
      <c r="AB2897">
        <v>159.01</v>
      </c>
      <c r="AC2897">
        <v>5.3</v>
      </c>
    </row>
    <row r="2898" spans="1:29" x14ac:dyDescent="0.25">
      <c r="A2898" t="s">
        <v>824</v>
      </c>
      <c r="B2898" t="s">
        <v>31</v>
      </c>
      <c r="C2898" t="s">
        <v>1627</v>
      </c>
      <c r="D2898">
        <v>4.07</v>
      </c>
      <c r="E2898" t="s">
        <v>775</v>
      </c>
      <c r="F2898" t="s">
        <v>136</v>
      </c>
      <c r="G2898" t="s">
        <v>35</v>
      </c>
      <c r="H2898" t="str">
        <f>_xll.BDP("ZQ934421 Corp","SECURITY_DES")</f>
        <v>RCICN 3.3 12/10/29</v>
      </c>
      <c r="I2898">
        <v>97.52</v>
      </c>
      <c r="J2898">
        <v>97.722999999999999</v>
      </c>
      <c r="K2898">
        <v>108</v>
      </c>
      <c r="L2898">
        <v>103</v>
      </c>
      <c r="M289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98" t="s">
        <v>149</v>
      </c>
      <c r="O2898">
        <v>5000000</v>
      </c>
      <c r="P2898">
        <v>3000000</v>
      </c>
      <c r="Q2898" t="str">
        <f>_xll.BDP("ZQ934421 Corp","BICS_LEVEL_1_NAME")</f>
        <v>Communications</v>
      </c>
      <c r="R2898">
        <v>3.9</v>
      </c>
      <c r="S2898">
        <v>3.85</v>
      </c>
      <c r="V2898" t="str">
        <f>_xll.BDP("ZQ934421 Corp","ID_CUSIP")</f>
        <v>775109CQ2</v>
      </c>
      <c r="W2898" t="s">
        <v>1631</v>
      </c>
      <c r="X2898" t="str">
        <f>_xll.BDP("ZQ934421 Corp","CRNCY")</f>
        <v>CAD</v>
      </c>
      <c r="Y2898" t="s">
        <v>1632</v>
      </c>
      <c r="Z2898" t="s">
        <v>43</v>
      </c>
      <c r="AA2898">
        <v>100.8</v>
      </c>
      <c r="AB2898">
        <v>95.84</v>
      </c>
      <c r="AC2898">
        <v>3.9</v>
      </c>
    </row>
    <row r="2899" spans="1:29" x14ac:dyDescent="0.25">
      <c r="A2899" t="s">
        <v>825</v>
      </c>
      <c r="B2899" t="s">
        <v>31</v>
      </c>
      <c r="C2899" t="s">
        <v>1627</v>
      </c>
      <c r="D2899">
        <v>12.21</v>
      </c>
      <c r="E2899" t="s">
        <v>775</v>
      </c>
      <c r="F2899" t="s">
        <v>136</v>
      </c>
      <c r="G2899" t="s">
        <v>35</v>
      </c>
      <c r="H2899" t="str">
        <f>_xll.BDP("ZQ934430 Corp","SECURITY_DES")</f>
        <v>RCICN 4 1/4 12/09/49</v>
      </c>
      <c r="I2899">
        <v>85.494</v>
      </c>
      <c r="J2899">
        <v>86.727999999999994</v>
      </c>
      <c r="K2899">
        <v>170</v>
      </c>
      <c r="L2899">
        <v>160</v>
      </c>
      <c r="M28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9" t="s">
        <v>42</v>
      </c>
      <c r="O2899">
        <v>2000000</v>
      </c>
      <c r="P2899">
        <v>0</v>
      </c>
      <c r="Q2899" t="str">
        <f>_xll.BDP("ZQ934430 Corp","BICS_LEVEL_1_NAME")</f>
        <v>Communications</v>
      </c>
      <c r="R2899">
        <v>5.31</v>
      </c>
      <c r="S2899">
        <v>5.22</v>
      </c>
      <c r="V2899" t="str">
        <f>_xll.BDP("ZQ934430 Corp","ID_CUSIP")</f>
        <v>775109CR0</v>
      </c>
      <c r="W2899" t="s">
        <v>1631</v>
      </c>
      <c r="X2899" t="str">
        <f>_xll.BDP("ZQ934430 Corp","CRNCY")</f>
        <v>CAD</v>
      </c>
      <c r="Y2899" t="s">
        <v>1632</v>
      </c>
      <c r="AA2899">
        <v>170.2</v>
      </c>
      <c r="AB2899">
        <v>160.21</v>
      </c>
      <c r="AC2899">
        <v>5.31</v>
      </c>
    </row>
    <row r="2900" spans="1:29" x14ac:dyDescent="0.25">
      <c r="A2900" t="s">
        <v>454</v>
      </c>
      <c r="B2900" t="s">
        <v>31</v>
      </c>
      <c r="C2900" t="s">
        <v>1627</v>
      </c>
      <c r="D2900">
        <v>3.86</v>
      </c>
      <c r="E2900" t="s">
        <v>388</v>
      </c>
      <c r="F2900" t="s">
        <v>136</v>
      </c>
      <c r="G2900" t="s">
        <v>35</v>
      </c>
      <c r="H2900" t="str">
        <f>_xll.BDP("ZR495083 Corp","SECURITY_DES")</f>
        <v>BCECN 2.9 09/10/29</v>
      </c>
      <c r="I2900">
        <v>96.691000000000003</v>
      </c>
      <c r="J2900">
        <v>97.076999999999998</v>
      </c>
      <c r="K2900">
        <v>87</v>
      </c>
      <c r="L2900">
        <v>77</v>
      </c>
      <c r="M290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900" t="s">
        <v>60</v>
      </c>
      <c r="O2900">
        <v>2000000</v>
      </c>
      <c r="P2900">
        <v>5000000</v>
      </c>
      <c r="Q2900" t="str">
        <f>_xll.BDP("ZR495083 Corp","BICS_LEVEL_1_NAME")</f>
        <v>Communications</v>
      </c>
      <c r="R2900">
        <v>3.74</v>
      </c>
      <c r="S2900">
        <v>3.64</v>
      </c>
      <c r="V2900" t="str">
        <f>_xll.BDP("ZR495083 Corp","ID_CUSIP")</f>
        <v>07813ZCC6</v>
      </c>
      <c r="W2900" t="s">
        <v>1631</v>
      </c>
      <c r="X2900" t="str">
        <f>_xll.BDP("ZR495083 Corp","CRNCY")</f>
        <v>CAD</v>
      </c>
      <c r="Y2900" t="s">
        <v>1632</v>
      </c>
      <c r="Z2900" t="s">
        <v>43</v>
      </c>
      <c r="AA2900">
        <v>86.8</v>
      </c>
      <c r="AB2900">
        <v>76.81</v>
      </c>
      <c r="AC2900">
        <v>3.74</v>
      </c>
    </row>
    <row r="2901" spans="1:29" x14ac:dyDescent="0.25">
      <c r="A2901" t="s">
        <v>826</v>
      </c>
      <c r="B2901" t="s">
        <v>31</v>
      </c>
      <c r="C2901" t="s">
        <v>1627</v>
      </c>
      <c r="D2901">
        <v>2.2799999999999998</v>
      </c>
      <c r="E2901" t="s">
        <v>377</v>
      </c>
      <c r="F2901" t="s">
        <v>136</v>
      </c>
      <c r="G2901" t="s">
        <v>35</v>
      </c>
      <c r="H2901" t="str">
        <f>_xll.BDP("ZR776665 Corp","SECURITY_DES")</f>
        <v>QBRCN 4 1/2 01/15/30</v>
      </c>
      <c r="I2901">
        <v>101.32599999999999</v>
      </c>
      <c r="J2901">
        <v>101.554</v>
      </c>
      <c r="K2901">
        <v>104</v>
      </c>
      <c r="L2901">
        <v>94</v>
      </c>
      <c r="M290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901" t="s">
        <v>60</v>
      </c>
      <c r="O2901">
        <v>5000000</v>
      </c>
      <c r="P2901">
        <v>5000000</v>
      </c>
      <c r="Q2901" t="str">
        <f>_xll.BDP("ZR776665 Corp","BICS_LEVEL_1_NAME")</f>
        <v>Communications</v>
      </c>
      <c r="R2901">
        <v>3.91</v>
      </c>
      <c r="S2901">
        <v>3.81</v>
      </c>
      <c r="V2901" t="str">
        <f>_xll.BDP("ZR776665 Corp","ID_CUSIP")</f>
        <v>92660FAL8</v>
      </c>
      <c r="W2901" t="s">
        <v>1631</v>
      </c>
      <c r="X2901" t="str">
        <f>_xll.BDP("ZR776665 Corp","CRNCY")</f>
        <v>CAD</v>
      </c>
      <c r="Y2901" t="s">
        <v>1632</v>
      </c>
      <c r="Z2901" t="s">
        <v>43</v>
      </c>
      <c r="AA2901">
        <v>122.9</v>
      </c>
      <c r="AB2901">
        <v>112.83</v>
      </c>
      <c r="AC2901">
        <v>3.91</v>
      </c>
    </row>
    <row r="2902" spans="1:29" x14ac:dyDescent="0.25">
      <c r="A2902" t="s">
        <v>827</v>
      </c>
      <c r="B2902" t="s">
        <v>31</v>
      </c>
      <c r="C2902" t="s">
        <v>1627</v>
      </c>
      <c r="D2902">
        <v>3.58</v>
      </c>
      <c r="E2902" t="s">
        <v>775</v>
      </c>
      <c r="F2902" t="s">
        <v>136</v>
      </c>
      <c r="G2902" t="s">
        <v>35</v>
      </c>
      <c r="H2902" t="str">
        <f>_xll.BDP("ZS297300 Corp","SECURITY_DES")</f>
        <v>RCICN 3 1/4 05/01/29</v>
      </c>
      <c r="I2902">
        <v>98.152000000000001</v>
      </c>
      <c r="J2902">
        <v>98.331000000000003</v>
      </c>
      <c r="K2902">
        <v>93</v>
      </c>
      <c r="L2902">
        <v>88</v>
      </c>
      <c r="M290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902" t="s">
        <v>111</v>
      </c>
      <c r="O2902">
        <v>5000000</v>
      </c>
      <c r="P2902">
        <v>5000000</v>
      </c>
      <c r="Q2902" t="str">
        <f>_xll.BDP("ZS297300 Corp","BICS_LEVEL_1_NAME")</f>
        <v>Communications</v>
      </c>
      <c r="R2902">
        <v>3.76</v>
      </c>
      <c r="S2902">
        <v>3.71</v>
      </c>
      <c r="V2902" t="str">
        <f>_xll.BDP("ZS297300 Corp","ID_CUSIP")</f>
        <v>775109BJ9</v>
      </c>
      <c r="W2902" t="s">
        <v>1631</v>
      </c>
      <c r="X2902" t="str">
        <f>_xll.BDP("ZS297300 Corp","CRNCY")</f>
        <v>CAD</v>
      </c>
      <c r="Y2902" t="s">
        <v>1632</v>
      </c>
      <c r="AA2902">
        <v>91.9</v>
      </c>
      <c r="AB2902">
        <v>86.86</v>
      </c>
      <c r="AC2902">
        <v>3.76</v>
      </c>
    </row>
    <row r="2903" spans="1:29" x14ac:dyDescent="0.25">
      <c r="A2903" t="s">
        <v>1172</v>
      </c>
      <c r="B2903" t="s">
        <v>31</v>
      </c>
      <c r="C2903" t="s">
        <v>1627</v>
      </c>
      <c r="D2903">
        <v>1.87</v>
      </c>
      <c r="E2903" t="s">
        <v>340</v>
      </c>
      <c r="F2903" t="s">
        <v>587</v>
      </c>
      <c r="G2903" t="s">
        <v>35</v>
      </c>
      <c r="H2903" t="str">
        <f>_xll.BDP("AL076505 Corp","SECURITY_DES")</f>
        <v>ETRHWY 2.43 05/04/27</v>
      </c>
      <c r="I2903">
        <v>99.328999999999994</v>
      </c>
      <c r="J2903">
        <v>99.516000000000005</v>
      </c>
      <c r="K2903">
        <v>16</v>
      </c>
      <c r="L2903">
        <v>6</v>
      </c>
      <c r="M290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903" t="s">
        <v>441</v>
      </c>
      <c r="O2903">
        <v>5000000</v>
      </c>
      <c r="P2903">
        <v>0</v>
      </c>
      <c r="Q2903" t="str">
        <f>_xll.BDP("AL076505 Corp","BICS_LEVEL_1_NAME")</f>
        <v>Industrials</v>
      </c>
      <c r="R2903">
        <v>2.79</v>
      </c>
      <c r="S2903">
        <v>2.69</v>
      </c>
      <c r="V2903" t="str">
        <f>_xll.BDP("AL076505 Corp","ID_CUSIP")</f>
        <v>35085ZBN5</v>
      </c>
      <c r="W2903" t="s">
        <v>1040</v>
      </c>
      <c r="X2903" t="str">
        <f>_xll.BDP("AL076505 Corp","CRNCY")</f>
        <v>CAD</v>
      </c>
      <c r="Y2903" t="s">
        <v>1634</v>
      </c>
      <c r="AA2903">
        <v>13.91</v>
      </c>
      <c r="AB2903">
        <v>3.91</v>
      </c>
      <c r="AC2903">
        <v>2.79</v>
      </c>
    </row>
    <row r="2904" spans="1:29" x14ac:dyDescent="0.25">
      <c r="A2904" t="s">
        <v>1174</v>
      </c>
      <c r="B2904" t="s">
        <v>31</v>
      </c>
      <c r="C2904" t="s">
        <v>1627</v>
      </c>
      <c r="D2904">
        <v>6.72</v>
      </c>
      <c r="E2904" t="s">
        <v>340</v>
      </c>
      <c r="F2904" t="s">
        <v>587</v>
      </c>
      <c r="G2904" t="s">
        <v>35</v>
      </c>
      <c r="H2904" t="str">
        <f>_xll.BDP("AM947534 Corp","SECURITY_DES")</f>
        <v>ETRHWY 3.43 06/01/33</v>
      </c>
      <c r="I2904">
        <v>97.036000000000001</v>
      </c>
      <c r="J2904">
        <v>97.373000000000005</v>
      </c>
      <c r="K2904">
        <v>65</v>
      </c>
      <c r="L2904">
        <v>60</v>
      </c>
      <c r="M290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904" t="s">
        <v>40</v>
      </c>
      <c r="O2904">
        <v>10000000</v>
      </c>
      <c r="P2904">
        <v>0</v>
      </c>
      <c r="Q2904" t="str">
        <f>_xll.BDP("AM947534 Corp","BICS_LEVEL_1_NAME")</f>
        <v>Industrials</v>
      </c>
      <c r="R2904">
        <v>3.86</v>
      </c>
      <c r="S2904">
        <v>3.81</v>
      </c>
      <c r="V2904" t="str">
        <f>_xll.BDP("AM947534 Corp","ID_CUSIP")</f>
        <v>35085ZBP0</v>
      </c>
      <c r="W2904" t="s">
        <v>1040</v>
      </c>
      <c r="X2904" t="str">
        <f>_xll.BDP("AM947534 Corp","CRNCY")</f>
        <v>CAD</v>
      </c>
      <c r="Y2904" t="s">
        <v>1634</v>
      </c>
      <c r="Z2904" t="s">
        <v>43</v>
      </c>
      <c r="AA2904">
        <v>65.03</v>
      </c>
      <c r="AB2904">
        <v>60.03</v>
      </c>
      <c r="AC2904">
        <v>3.86</v>
      </c>
    </row>
    <row r="2905" spans="1:29" x14ac:dyDescent="0.25">
      <c r="A2905" t="s">
        <v>1177</v>
      </c>
      <c r="B2905" t="s">
        <v>31</v>
      </c>
      <c r="C2905" t="s">
        <v>1627</v>
      </c>
      <c r="D2905">
        <v>12.03</v>
      </c>
      <c r="E2905" t="s">
        <v>401</v>
      </c>
      <c r="F2905" t="s">
        <v>587</v>
      </c>
      <c r="G2905" t="s">
        <v>35</v>
      </c>
      <c r="H2905" t="str">
        <f>_xll.BDP("AO543423 Corp","SECURITY_DES")</f>
        <v>CNRCN 3.6 08/01/47</v>
      </c>
      <c r="I2905">
        <v>83.546999999999997</v>
      </c>
      <c r="J2905">
        <v>84.150999999999996</v>
      </c>
      <c r="K2905">
        <v>120</v>
      </c>
      <c r="L2905">
        <v>115</v>
      </c>
      <c r="M29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5" t="s">
        <v>42</v>
      </c>
      <c r="O2905">
        <v>3000000</v>
      </c>
      <c r="P2905">
        <v>5000000</v>
      </c>
      <c r="Q2905" t="str">
        <f>_xll.BDP("AO543423 Corp","BICS_LEVEL_1_NAME")</f>
        <v>Industrials</v>
      </c>
      <c r="R2905">
        <v>4.82</v>
      </c>
      <c r="S2905">
        <v>4.76</v>
      </c>
      <c r="V2905" t="str">
        <f>_xll.BDP("AO543423 Corp","ID_CUSIP")</f>
        <v>136375CM2</v>
      </c>
      <c r="W2905" t="s">
        <v>1040</v>
      </c>
      <c r="X2905" t="str">
        <f>_xll.BDP("AO543423 Corp","CRNCY")</f>
        <v>CAD</v>
      </c>
      <c r="Y2905" t="s">
        <v>1634</v>
      </c>
      <c r="Z2905" t="s">
        <v>43</v>
      </c>
      <c r="AA2905">
        <v>123.99</v>
      </c>
      <c r="AB2905">
        <v>118.99</v>
      </c>
      <c r="AC2905">
        <v>4.83</v>
      </c>
    </row>
    <row r="2906" spans="1:29" x14ac:dyDescent="0.25">
      <c r="A2906" t="s">
        <v>1178</v>
      </c>
      <c r="B2906" t="s">
        <v>31</v>
      </c>
      <c r="C2906" t="s">
        <v>1627</v>
      </c>
      <c r="D2906">
        <v>11.37</v>
      </c>
      <c r="E2906" t="s">
        <v>340</v>
      </c>
      <c r="F2906" t="s">
        <v>587</v>
      </c>
      <c r="G2906" t="s">
        <v>35</v>
      </c>
      <c r="H2906" t="str">
        <f>_xll.BDP("AP039390 Corp","SECURITY_DES")</f>
        <v>ETRHWY 3.65 09/08/44</v>
      </c>
      <c r="I2906">
        <v>86.034999999999997</v>
      </c>
      <c r="J2906">
        <v>86.606999999999999</v>
      </c>
      <c r="K2906">
        <v>115</v>
      </c>
      <c r="L2906">
        <v>110</v>
      </c>
      <c r="M29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6" t="s">
        <v>42</v>
      </c>
      <c r="O2906">
        <v>5000000</v>
      </c>
      <c r="P2906">
        <v>5000000</v>
      </c>
      <c r="Q2906" t="str">
        <f>_xll.BDP("AP039390 Corp","BICS_LEVEL_1_NAME")</f>
        <v>Industrials</v>
      </c>
      <c r="R2906">
        <v>4.76</v>
      </c>
      <c r="S2906">
        <v>4.72</v>
      </c>
      <c r="V2906" t="str">
        <f>_xll.BDP("AP039390 Corp","ID_CUSIP")</f>
        <v>35085ZBQ8</v>
      </c>
      <c r="W2906" t="s">
        <v>1040</v>
      </c>
      <c r="X2906" t="str">
        <f>_xll.BDP("AP039390 Corp","CRNCY")</f>
        <v>CAD</v>
      </c>
      <c r="Y2906" t="s">
        <v>1634</v>
      </c>
      <c r="Z2906" t="s">
        <v>43</v>
      </c>
      <c r="AA2906">
        <v>124.06</v>
      </c>
      <c r="AB2906">
        <v>119.06</v>
      </c>
      <c r="AC2906">
        <v>4.78</v>
      </c>
    </row>
    <row r="2907" spans="1:29" x14ac:dyDescent="0.25">
      <c r="A2907" t="s">
        <v>1181</v>
      </c>
      <c r="B2907" t="s">
        <v>31</v>
      </c>
      <c r="C2907" t="s">
        <v>1627</v>
      </c>
      <c r="D2907">
        <v>12.12</v>
      </c>
      <c r="E2907" t="s">
        <v>351</v>
      </c>
      <c r="F2907" t="s">
        <v>587</v>
      </c>
      <c r="G2907" t="s">
        <v>35</v>
      </c>
      <c r="H2907" t="str">
        <f>_xll.BDP("AR845117 Corp","SECURITY_DES")</f>
        <v>NAVCAN 3.293 03/30/48</v>
      </c>
      <c r="I2907">
        <v>80.724999999999994</v>
      </c>
      <c r="J2907">
        <v>81.334000000000003</v>
      </c>
      <c r="K2907">
        <v>106</v>
      </c>
      <c r="L2907">
        <v>101</v>
      </c>
      <c r="M29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7" t="s">
        <v>42</v>
      </c>
      <c r="O2907">
        <v>2000000</v>
      </c>
      <c r="P2907">
        <v>3000000</v>
      </c>
      <c r="Q2907" t="str">
        <f>_xll.BDP("AR845117 Corp","BICS_LEVEL_1_NAME")</f>
        <v>Industrials</v>
      </c>
      <c r="R2907">
        <v>4.68</v>
      </c>
      <c r="S2907">
        <v>4.63</v>
      </c>
      <c r="V2907" t="str">
        <f>_xll.BDP("AR845117 Corp","ID_CUSIP")</f>
        <v>62895ZAP5</v>
      </c>
      <c r="W2907" t="s">
        <v>1040</v>
      </c>
      <c r="X2907" t="str">
        <f>_xll.BDP("AR845117 Corp","CRNCY")</f>
        <v>CAD</v>
      </c>
      <c r="Y2907" t="s">
        <v>1634</v>
      </c>
      <c r="Z2907" t="s">
        <v>43</v>
      </c>
      <c r="AA2907">
        <v>108.63</v>
      </c>
      <c r="AB2907">
        <v>103.63</v>
      </c>
      <c r="AC2907">
        <v>4.6900000000000004</v>
      </c>
    </row>
    <row r="2908" spans="1:29" x14ac:dyDescent="0.25">
      <c r="A2908" t="s">
        <v>1184</v>
      </c>
      <c r="B2908" t="s">
        <v>31</v>
      </c>
      <c r="C2908" t="s">
        <v>1627</v>
      </c>
      <c r="D2908">
        <v>12.5</v>
      </c>
      <c r="E2908" t="s">
        <v>340</v>
      </c>
      <c r="F2908" t="s">
        <v>587</v>
      </c>
      <c r="G2908" t="s">
        <v>35</v>
      </c>
      <c r="H2908" t="str">
        <f>_xll.BDP("AS540355 Corp","SECURITY_DES")</f>
        <v>ETRHWY 3.72 05/11/48</v>
      </c>
      <c r="I2908">
        <v>85.510999999999996</v>
      </c>
      <c r="J2908">
        <v>86.013000000000005</v>
      </c>
      <c r="K2908">
        <v>115</v>
      </c>
      <c r="L2908">
        <v>111</v>
      </c>
      <c r="M29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8" t="s">
        <v>42</v>
      </c>
      <c r="O2908">
        <v>5000000</v>
      </c>
      <c r="P2908">
        <v>5000000</v>
      </c>
      <c r="Q2908" t="str">
        <f>_xll.BDP("AS540355 Corp","BICS_LEVEL_1_NAME")</f>
        <v>Industrials</v>
      </c>
      <c r="R2908">
        <v>4.76</v>
      </c>
      <c r="S2908">
        <v>4.7300000000000004</v>
      </c>
      <c r="V2908" t="str">
        <f>_xll.BDP("AS540355 Corp","ID_CUSIP")</f>
        <v>35085ZBS4</v>
      </c>
      <c r="W2908" t="s">
        <v>1040</v>
      </c>
      <c r="X2908" t="str">
        <f>_xll.BDP("AS540355 Corp","CRNCY")</f>
        <v>CAD</v>
      </c>
      <c r="Y2908" t="s">
        <v>1634</v>
      </c>
      <c r="AA2908">
        <v>117.39</v>
      </c>
      <c r="AB2908">
        <v>113.39</v>
      </c>
      <c r="AC2908">
        <v>4.78</v>
      </c>
    </row>
    <row r="2909" spans="1:29" x14ac:dyDescent="0.25">
      <c r="A2909" t="s">
        <v>1185</v>
      </c>
      <c r="B2909" t="s">
        <v>31</v>
      </c>
      <c r="C2909" t="s">
        <v>1627</v>
      </c>
      <c r="D2909">
        <v>3</v>
      </c>
      <c r="E2909" t="s">
        <v>401</v>
      </c>
      <c r="F2909" t="s">
        <v>587</v>
      </c>
      <c r="G2909" t="s">
        <v>35</v>
      </c>
      <c r="H2909" t="str">
        <f>_xll.BDP("AT773093 Corp","SECURITY_DES")</f>
        <v>CNRCN 3.2 07/31/28</v>
      </c>
      <c r="I2909">
        <v>99.805000000000007</v>
      </c>
      <c r="J2909">
        <v>100.1</v>
      </c>
      <c r="K2909">
        <v>55</v>
      </c>
      <c r="L2909">
        <v>45</v>
      </c>
      <c r="M290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09" t="s">
        <v>192</v>
      </c>
      <c r="O2909">
        <v>0</v>
      </c>
      <c r="P2909">
        <v>0</v>
      </c>
      <c r="Q2909" t="str">
        <f>_xll.BDP("AT773093 Corp","BICS_LEVEL_1_NAME")</f>
        <v>Industrials</v>
      </c>
      <c r="R2909">
        <v>3.26</v>
      </c>
      <c r="S2909">
        <v>3.16</v>
      </c>
      <c r="V2909" t="str">
        <f>_xll.BDP("AT773093 Corp","ID_CUSIP")</f>
        <v>136375CR1</v>
      </c>
      <c r="W2909" t="s">
        <v>1040</v>
      </c>
      <c r="X2909" t="str">
        <f>_xll.BDP("AT773093 Corp","CRNCY")</f>
        <v>CAD</v>
      </c>
      <c r="Y2909" t="s">
        <v>1634</v>
      </c>
      <c r="AA2909">
        <v>48.91</v>
      </c>
      <c r="AB2909">
        <v>42.45</v>
      </c>
      <c r="AC2909">
        <v>3.26</v>
      </c>
    </row>
    <row r="2910" spans="1:29" x14ac:dyDescent="0.25">
      <c r="A2910" t="s">
        <v>1186</v>
      </c>
      <c r="B2910" t="s">
        <v>31</v>
      </c>
      <c r="C2910" t="s">
        <v>1627</v>
      </c>
      <c r="D2910">
        <v>12.27</v>
      </c>
      <c r="E2910" t="s">
        <v>401</v>
      </c>
      <c r="F2910" t="s">
        <v>587</v>
      </c>
      <c r="G2910" t="s">
        <v>35</v>
      </c>
      <c r="H2910" t="str">
        <f>_xll.BDP("AT773227 Corp","SECURITY_DES")</f>
        <v>CNRCN 3.6 07/31/48</v>
      </c>
      <c r="I2910">
        <v>83.14</v>
      </c>
      <c r="J2910">
        <v>83.757000000000005</v>
      </c>
      <c r="K2910">
        <v>120</v>
      </c>
      <c r="L2910">
        <v>115</v>
      </c>
      <c r="M29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0" t="s">
        <v>42</v>
      </c>
      <c r="O2910">
        <v>0</v>
      </c>
      <c r="P2910">
        <v>0</v>
      </c>
      <c r="Q2910" t="str">
        <f>_xll.BDP("AT773227 Corp","BICS_LEVEL_1_NAME")</f>
        <v>Industrials</v>
      </c>
      <c r="R2910">
        <v>4.82</v>
      </c>
      <c r="S2910">
        <v>4.76</v>
      </c>
      <c r="V2910" t="str">
        <f>_xll.BDP("AT773227 Corp","ID_CUSIP")</f>
        <v>136375CQ3</v>
      </c>
      <c r="W2910" t="s">
        <v>1040</v>
      </c>
      <c r="X2910" t="str">
        <f>_xll.BDP("AT773227 Corp","CRNCY")</f>
        <v>CAD</v>
      </c>
      <c r="Y2910" t="s">
        <v>1634</v>
      </c>
      <c r="AA2910">
        <v>121.94</v>
      </c>
      <c r="AB2910">
        <v>116.93</v>
      </c>
      <c r="AC2910">
        <v>4.83</v>
      </c>
    </row>
    <row r="2911" spans="1:29" x14ac:dyDescent="0.25">
      <c r="A2911" t="s">
        <v>1190</v>
      </c>
      <c r="B2911" t="s">
        <v>31</v>
      </c>
      <c r="C2911" t="s">
        <v>1627</v>
      </c>
      <c r="D2911">
        <v>12.39</v>
      </c>
      <c r="E2911" t="s">
        <v>401</v>
      </c>
      <c r="F2911" t="s">
        <v>587</v>
      </c>
      <c r="G2911" t="s">
        <v>35</v>
      </c>
      <c r="H2911" t="str">
        <f>_xll.BDP("AX085821 Corp","SECURITY_DES")</f>
        <v>CNRCN 3.6 02/08/49</v>
      </c>
      <c r="I2911">
        <v>82.935000000000002</v>
      </c>
      <c r="J2911">
        <v>83.558000000000007</v>
      </c>
      <c r="K2911">
        <v>120</v>
      </c>
      <c r="L2911">
        <v>115</v>
      </c>
      <c r="M29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1" t="s">
        <v>42</v>
      </c>
      <c r="O2911">
        <v>0</v>
      </c>
      <c r="P2911">
        <v>0</v>
      </c>
      <c r="Q2911" t="str">
        <f>_xll.BDP("AX085821 Corp","BICS_LEVEL_1_NAME")</f>
        <v>Industrials</v>
      </c>
      <c r="R2911">
        <v>4.82</v>
      </c>
      <c r="S2911">
        <v>4.76</v>
      </c>
      <c r="V2911" t="str">
        <f>_xll.BDP("AX085821 Corp","ID_CUSIP")</f>
        <v>136375CT7</v>
      </c>
      <c r="W2911" t="s">
        <v>1040</v>
      </c>
      <c r="X2911" t="str">
        <f>_xll.BDP("AX085821 Corp","CRNCY")</f>
        <v>CAD</v>
      </c>
      <c r="Y2911" t="s">
        <v>1634</v>
      </c>
      <c r="AA2911">
        <v>121.04</v>
      </c>
      <c r="AB2911">
        <v>116.04</v>
      </c>
      <c r="AC2911">
        <v>4.83</v>
      </c>
    </row>
    <row r="2912" spans="1:29" x14ac:dyDescent="0.25">
      <c r="A2912" t="s">
        <v>1191</v>
      </c>
      <c r="B2912" t="s">
        <v>31</v>
      </c>
      <c r="C2912" t="s">
        <v>1627</v>
      </c>
      <c r="D2912">
        <v>3.44</v>
      </c>
      <c r="E2912" t="s">
        <v>401</v>
      </c>
      <c r="F2912" t="s">
        <v>587</v>
      </c>
      <c r="G2912" t="s">
        <v>35</v>
      </c>
      <c r="H2912" t="str">
        <f>_xll.BDP("AX085833 Corp","SECURITY_DES")</f>
        <v>CNRCN 3 02/08/29</v>
      </c>
      <c r="I2912">
        <v>99.003</v>
      </c>
      <c r="J2912">
        <v>99.347999999999999</v>
      </c>
      <c r="K2912">
        <v>50</v>
      </c>
      <c r="L2912">
        <v>40</v>
      </c>
      <c r="M29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912" t="s">
        <v>36</v>
      </c>
      <c r="O2912">
        <v>5000000</v>
      </c>
      <c r="P2912">
        <v>0</v>
      </c>
      <c r="Q2912" t="str">
        <f>_xll.BDP("AX085833 Corp","BICS_LEVEL_1_NAME")</f>
        <v>Industrials</v>
      </c>
      <c r="R2912">
        <v>3.29</v>
      </c>
      <c r="S2912">
        <v>3.19</v>
      </c>
      <c r="V2912" t="str">
        <f>_xll.BDP("AX085833 Corp","ID_CUSIP")</f>
        <v>136375CS9</v>
      </c>
      <c r="W2912" t="s">
        <v>1040</v>
      </c>
      <c r="X2912" t="str">
        <f>_xll.BDP("AX085833 Corp","CRNCY")</f>
        <v>CAD</v>
      </c>
      <c r="Y2912" t="s">
        <v>1634</v>
      </c>
      <c r="Z2912" t="s">
        <v>43</v>
      </c>
      <c r="AA2912">
        <v>46.28</v>
      </c>
      <c r="AB2912">
        <v>36.28</v>
      </c>
      <c r="AC2912">
        <v>3.29</v>
      </c>
    </row>
    <row r="2913" spans="1:29" x14ac:dyDescent="0.25">
      <c r="A2913" t="s">
        <v>1192</v>
      </c>
      <c r="B2913" t="s">
        <v>31</v>
      </c>
      <c r="C2913" t="s">
        <v>1627</v>
      </c>
      <c r="D2913">
        <v>12.63</v>
      </c>
      <c r="E2913" t="s">
        <v>340</v>
      </c>
      <c r="F2913" t="s">
        <v>587</v>
      </c>
      <c r="G2913" t="s">
        <v>35</v>
      </c>
      <c r="H2913" t="str">
        <f>_xll.BDP("AX508855 Corp","SECURITY_DES")</f>
        <v>ETRHWY 3.67 03/08/49</v>
      </c>
      <c r="I2913">
        <v>84.516999999999996</v>
      </c>
      <c r="J2913">
        <v>85.024000000000001</v>
      </c>
      <c r="K2913">
        <v>115</v>
      </c>
      <c r="L2913">
        <v>111</v>
      </c>
      <c r="M29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3" t="s">
        <v>42</v>
      </c>
      <c r="O2913">
        <v>5000000</v>
      </c>
      <c r="P2913">
        <v>5000000</v>
      </c>
      <c r="Q2913" t="str">
        <f>_xll.BDP("AX508855 Corp","BICS_LEVEL_1_NAME")</f>
        <v>Industrials</v>
      </c>
      <c r="R2913">
        <v>4.76</v>
      </c>
      <c r="S2913">
        <v>4.7300000000000004</v>
      </c>
      <c r="V2913" t="str">
        <f>_xll.BDP("AX508855 Corp","ID_CUSIP")</f>
        <v>35085ZBU9</v>
      </c>
      <c r="W2913" t="s">
        <v>1040</v>
      </c>
      <c r="X2913" t="str">
        <f>_xll.BDP("AX508855 Corp","CRNCY")</f>
        <v>CAD</v>
      </c>
      <c r="Y2913" t="s">
        <v>1634</v>
      </c>
      <c r="Z2913" t="s">
        <v>43</v>
      </c>
      <c r="AA2913">
        <v>115.96</v>
      </c>
      <c r="AB2913">
        <v>111.96</v>
      </c>
      <c r="AC2913">
        <v>4.78</v>
      </c>
    </row>
    <row r="2914" spans="1:29" x14ac:dyDescent="0.25">
      <c r="A2914" t="s">
        <v>1193</v>
      </c>
      <c r="B2914" t="s">
        <v>31</v>
      </c>
      <c r="C2914" t="s">
        <v>1627</v>
      </c>
      <c r="D2914">
        <v>4.37</v>
      </c>
      <c r="E2914" t="s">
        <v>340</v>
      </c>
      <c r="F2914" t="s">
        <v>587</v>
      </c>
      <c r="G2914" t="s">
        <v>35</v>
      </c>
      <c r="H2914" t="str">
        <f>_xll.BDP("AX508860 Corp","SECURITY_DES")</f>
        <v>ETRHWY 3.14 03/06/30</v>
      </c>
      <c r="I2914">
        <v>99.248999999999995</v>
      </c>
      <c r="J2914">
        <v>99.686999999999998</v>
      </c>
      <c r="K2914">
        <v>49</v>
      </c>
      <c r="L2914">
        <v>39</v>
      </c>
      <c r="M291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14" t="s">
        <v>149</v>
      </c>
      <c r="O2914">
        <v>5000000</v>
      </c>
      <c r="P2914">
        <v>0</v>
      </c>
      <c r="Q2914" t="str">
        <f>_xll.BDP("AX508860 Corp","BICS_LEVEL_1_NAME")</f>
        <v>Industrials</v>
      </c>
      <c r="R2914">
        <v>3.31</v>
      </c>
      <c r="S2914">
        <v>3.21</v>
      </c>
      <c r="V2914" t="str">
        <f>_xll.BDP("AX508860 Corp","ID_CUSIP")</f>
        <v>35085ZBT2</v>
      </c>
      <c r="W2914" t="s">
        <v>1040</v>
      </c>
      <c r="X2914" t="str">
        <f>_xll.BDP("AX508860 Corp","CRNCY")</f>
        <v>CAD</v>
      </c>
      <c r="Y2914" t="s">
        <v>1634</v>
      </c>
      <c r="AA2914">
        <v>39.94</v>
      </c>
      <c r="AB2914">
        <v>29.94</v>
      </c>
      <c r="AC2914">
        <v>3.31</v>
      </c>
    </row>
    <row r="2915" spans="1:29" x14ac:dyDescent="0.25">
      <c r="A2915" t="s">
        <v>1194</v>
      </c>
      <c r="B2915" t="s">
        <v>31</v>
      </c>
      <c r="C2915" t="s">
        <v>1627</v>
      </c>
      <c r="D2915">
        <v>3.52</v>
      </c>
      <c r="E2915" t="s">
        <v>1195</v>
      </c>
      <c r="F2915" t="s">
        <v>587</v>
      </c>
      <c r="G2915" t="s">
        <v>35</v>
      </c>
      <c r="H2915" t="str">
        <f>_xll.BDP("AX620246 Corp","SECURITY_DES")</f>
        <v>CP 3.15 03/13/29</v>
      </c>
      <c r="I2915">
        <v>99.239000000000004</v>
      </c>
      <c r="J2915">
        <v>99.486000000000004</v>
      </c>
      <c r="K2915">
        <v>65</v>
      </c>
      <c r="L2915">
        <v>58</v>
      </c>
      <c r="M291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15" t="s">
        <v>192</v>
      </c>
      <c r="O2915">
        <v>0</v>
      </c>
      <c r="P2915">
        <v>0</v>
      </c>
      <c r="Q2915" t="str">
        <f>_xll.BDP("AX620246 Corp","BICS_LEVEL_1_NAME")</f>
        <v>Industrials</v>
      </c>
      <c r="R2915">
        <v>3.36</v>
      </c>
      <c r="S2915">
        <v>3.29</v>
      </c>
      <c r="V2915" t="str">
        <f>_xll.BDP("AX620246 Corp","ID_CUSIP")</f>
        <v>13645RAZ7</v>
      </c>
      <c r="W2915" t="s">
        <v>1040</v>
      </c>
      <c r="X2915" t="str">
        <f>_xll.BDP("AX620246 Corp","CRNCY")</f>
        <v>CAD</v>
      </c>
      <c r="Y2915" t="s">
        <v>1634</v>
      </c>
      <c r="AA2915">
        <v>53.25</v>
      </c>
      <c r="AB2915">
        <v>46.25</v>
      </c>
      <c r="AC2915">
        <v>3.36</v>
      </c>
    </row>
    <row r="2916" spans="1:29" x14ac:dyDescent="0.25">
      <c r="A2916" t="s">
        <v>1196</v>
      </c>
      <c r="B2916" t="s">
        <v>31</v>
      </c>
      <c r="C2916" t="s">
        <v>1627</v>
      </c>
      <c r="D2916">
        <v>12.51</v>
      </c>
      <c r="E2916" t="s">
        <v>351</v>
      </c>
      <c r="F2916" t="s">
        <v>587</v>
      </c>
      <c r="G2916" t="s">
        <v>35</v>
      </c>
      <c r="H2916" t="str">
        <f>_xll.BDP("AX742516 Corp","SECURITY_DES")</f>
        <v>NAVCAN 3.209 09/29/50</v>
      </c>
      <c r="I2916">
        <v>78.239000000000004</v>
      </c>
      <c r="J2916">
        <v>78.867999999999995</v>
      </c>
      <c r="K2916">
        <v>107</v>
      </c>
      <c r="L2916">
        <v>102</v>
      </c>
      <c r="M29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6" t="s">
        <v>42</v>
      </c>
      <c r="O2916">
        <v>5000000</v>
      </c>
      <c r="P2916">
        <v>0</v>
      </c>
      <c r="Q2916" t="str">
        <f>_xll.BDP("AX742516 Corp","BICS_LEVEL_1_NAME")</f>
        <v>Industrials</v>
      </c>
      <c r="R2916">
        <v>4.6900000000000004</v>
      </c>
      <c r="S2916">
        <v>4.6399999999999997</v>
      </c>
      <c r="V2916" t="str">
        <f>_xll.BDP("AX742516 Corp","ID_CUSIP")</f>
        <v>62895ZAQ3</v>
      </c>
      <c r="W2916" t="s">
        <v>1040</v>
      </c>
      <c r="X2916" t="str">
        <f>_xll.BDP("AX742516 Corp","CRNCY")</f>
        <v>CAD</v>
      </c>
      <c r="Y2916" t="s">
        <v>1634</v>
      </c>
      <c r="Z2916" t="s">
        <v>43</v>
      </c>
      <c r="AA2916">
        <v>106.27</v>
      </c>
      <c r="AB2916">
        <v>101.27</v>
      </c>
      <c r="AC2916">
        <v>4.7</v>
      </c>
    </row>
    <row r="2917" spans="1:29" x14ac:dyDescent="0.25">
      <c r="A2917" t="s">
        <v>1198</v>
      </c>
      <c r="B2917" t="s">
        <v>31</v>
      </c>
      <c r="C2917" t="s">
        <v>1627</v>
      </c>
      <c r="D2917">
        <v>11.66</v>
      </c>
      <c r="E2917" t="s">
        <v>340</v>
      </c>
      <c r="F2917" t="s">
        <v>587</v>
      </c>
      <c r="G2917" t="s">
        <v>35</v>
      </c>
      <c r="H2917" t="str">
        <f>_xll.BDP("BG557970 Corp","SECURITY_DES")</f>
        <v>ETRHWY 2.84 03/07/50</v>
      </c>
      <c r="I2917">
        <v>72.177000000000007</v>
      </c>
      <c r="J2917">
        <v>72.646000000000001</v>
      </c>
      <c r="K2917">
        <v>115</v>
      </c>
      <c r="L2917">
        <v>111</v>
      </c>
      <c r="M29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7" t="s">
        <v>42</v>
      </c>
      <c r="O2917">
        <v>5000000</v>
      </c>
      <c r="P2917">
        <v>0</v>
      </c>
      <c r="Q2917" t="str">
        <f>_xll.BDP("BG557970 Corp","BICS_LEVEL_1_NAME")</f>
        <v>Industrials</v>
      </c>
      <c r="R2917">
        <v>4.76</v>
      </c>
      <c r="S2917">
        <v>4.7300000000000004</v>
      </c>
      <c r="V2917" t="str">
        <f>_xll.BDP("BG557970 Corp","ID_CUSIP")</f>
        <v>35085ZBV7</v>
      </c>
      <c r="W2917" t="s">
        <v>1040</v>
      </c>
      <c r="X2917" t="str">
        <f>_xll.BDP("BG557970 Corp","CRNCY")</f>
        <v>CAD</v>
      </c>
      <c r="Y2917" t="s">
        <v>1634</v>
      </c>
      <c r="AA2917">
        <v>114.88</v>
      </c>
      <c r="AB2917">
        <v>110.88</v>
      </c>
      <c r="AC2917">
        <v>4.78</v>
      </c>
    </row>
    <row r="2918" spans="1:29" x14ac:dyDescent="0.25">
      <c r="A2918" t="s">
        <v>1199</v>
      </c>
      <c r="B2918" t="s">
        <v>31</v>
      </c>
      <c r="C2918" t="s">
        <v>1627</v>
      </c>
      <c r="D2918">
        <v>11.74</v>
      </c>
      <c r="E2918" t="s">
        <v>1195</v>
      </c>
      <c r="F2918" t="s">
        <v>587</v>
      </c>
      <c r="G2918" t="s">
        <v>35</v>
      </c>
      <c r="H2918" t="str">
        <f>_xll.BDP("BG592877 Corp","SECURITY_DES")</f>
        <v>CP 3.05 03/09/50</v>
      </c>
      <c r="I2918">
        <v>74.143000000000001</v>
      </c>
      <c r="J2918">
        <v>74.850999999999999</v>
      </c>
      <c r="K2918">
        <v>124</v>
      </c>
      <c r="L2918">
        <v>118</v>
      </c>
      <c r="M29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8" t="s">
        <v>42</v>
      </c>
      <c r="O2918">
        <v>0</v>
      </c>
      <c r="P2918">
        <v>0</v>
      </c>
      <c r="Q2918" t="str">
        <f>_xll.BDP("BG592877 Corp","BICS_LEVEL_1_NAME")</f>
        <v>Industrials</v>
      </c>
      <c r="R2918">
        <v>4.8600000000000003</v>
      </c>
      <c r="S2918">
        <v>4.8</v>
      </c>
      <c r="V2918" t="str">
        <f>_xll.BDP("BG592877 Corp","ID_CUSIP")</f>
        <v>13645RBA1</v>
      </c>
      <c r="W2918" t="s">
        <v>1040</v>
      </c>
      <c r="X2918" t="str">
        <f>_xll.BDP("BG592877 Corp","CRNCY")</f>
        <v>CAD</v>
      </c>
      <c r="Y2918" t="s">
        <v>1634</v>
      </c>
      <c r="AA2918">
        <v>123.87</v>
      </c>
      <c r="AB2918">
        <v>117.87</v>
      </c>
      <c r="AC2918">
        <v>4.87</v>
      </c>
    </row>
    <row r="2919" spans="1:29" x14ac:dyDescent="0.25">
      <c r="A2919" t="s">
        <v>1201</v>
      </c>
      <c r="B2919" t="s">
        <v>31</v>
      </c>
      <c r="C2919" t="s">
        <v>1627</v>
      </c>
      <c r="D2919">
        <v>5.87</v>
      </c>
      <c r="E2919" t="s">
        <v>340</v>
      </c>
      <c r="F2919" t="s">
        <v>587</v>
      </c>
      <c r="G2919" t="s">
        <v>35</v>
      </c>
      <c r="H2919" t="str">
        <f>_xll.BDP("BJ518585 Corp","SECURITY_DES")</f>
        <v>ETRHWY 2.59 05/25/32</v>
      </c>
      <c r="I2919">
        <v>93.156000000000006</v>
      </c>
      <c r="J2919">
        <v>93.745000000000005</v>
      </c>
      <c r="K2919">
        <v>57</v>
      </c>
      <c r="L2919">
        <v>47</v>
      </c>
      <c r="M291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919" t="s">
        <v>55</v>
      </c>
      <c r="O2919">
        <v>5000000</v>
      </c>
      <c r="P2919">
        <v>0</v>
      </c>
      <c r="Q2919" t="str">
        <f>_xll.BDP("BJ518585 Corp","BICS_LEVEL_1_NAME")</f>
        <v>Industrials</v>
      </c>
      <c r="R2919">
        <v>3.71</v>
      </c>
      <c r="S2919">
        <v>3.61</v>
      </c>
      <c r="V2919" t="str">
        <f>_xll.BDP("BJ518585 Corp","ID_CUSIP")</f>
        <v>35085ZBX3</v>
      </c>
      <c r="W2919" t="s">
        <v>1040</v>
      </c>
      <c r="X2919" t="str">
        <f>_xll.BDP("BJ518585 Corp","CRNCY")</f>
        <v>CAD</v>
      </c>
      <c r="Y2919" t="s">
        <v>1634</v>
      </c>
      <c r="AA2919">
        <v>57.17</v>
      </c>
      <c r="AB2919">
        <v>47.17</v>
      </c>
      <c r="AC2919">
        <v>3.71</v>
      </c>
    </row>
    <row r="2920" spans="1:29" x14ac:dyDescent="0.25">
      <c r="A2920" t="s">
        <v>1202</v>
      </c>
      <c r="B2920" t="s">
        <v>31</v>
      </c>
      <c r="C2920" t="s">
        <v>1627</v>
      </c>
      <c r="D2920">
        <v>4.38</v>
      </c>
      <c r="E2920" t="s">
        <v>351</v>
      </c>
      <c r="F2920" t="s">
        <v>587</v>
      </c>
      <c r="G2920" t="s">
        <v>35</v>
      </c>
      <c r="H2920" t="str">
        <f>_xll.BDP("BJ683984 Corp","SECURITY_DES")</f>
        <v>NAVCAN 2.063 05/29/30</v>
      </c>
      <c r="I2920">
        <v>93.31</v>
      </c>
      <c r="J2920">
        <v>93.528999999999996</v>
      </c>
      <c r="K2920">
        <v>59</v>
      </c>
      <c r="L2920">
        <v>54</v>
      </c>
      <c r="M29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20" t="s">
        <v>50</v>
      </c>
      <c r="O2920">
        <v>3000000</v>
      </c>
      <c r="P2920">
        <v>0</v>
      </c>
      <c r="Q2920" t="str">
        <f>_xll.BDP("BJ683984 Corp","BICS_LEVEL_1_NAME")</f>
        <v>Industrials</v>
      </c>
      <c r="R2920">
        <v>3.53</v>
      </c>
      <c r="S2920">
        <v>3.48</v>
      </c>
      <c r="V2920" t="str">
        <f>_xll.BDP("BJ683984 Corp","ID_CUSIP")</f>
        <v>628957AG7</v>
      </c>
      <c r="W2920" t="s">
        <v>1040</v>
      </c>
      <c r="X2920" t="str">
        <f>_xll.BDP("BJ683984 Corp","CRNCY")</f>
        <v>CAD</v>
      </c>
      <c r="Y2920" t="s">
        <v>1634</v>
      </c>
      <c r="Z2920" t="s">
        <v>43</v>
      </c>
      <c r="AA2920">
        <v>59.1</v>
      </c>
      <c r="AB2920">
        <v>54.1</v>
      </c>
      <c r="AC2920">
        <v>3.53</v>
      </c>
    </row>
    <row r="2921" spans="1:29" x14ac:dyDescent="0.25">
      <c r="A2921" t="s">
        <v>1203</v>
      </c>
      <c r="B2921" t="s">
        <v>31</v>
      </c>
      <c r="C2921" t="s">
        <v>1627</v>
      </c>
      <c r="D2921">
        <v>12.25</v>
      </c>
      <c r="E2921" t="s">
        <v>351</v>
      </c>
      <c r="F2921" t="s">
        <v>587</v>
      </c>
      <c r="G2921" t="s">
        <v>35</v>
      </c>
      <c r="H2921" t="str">
        <f>_xll.BDP("BJ683985 Corp","SECURITY_DES")</f>
        <v>NAVCAN 2.924 09/29/51</v>
      </c>
      <c r="I2921">
        <v>73.510999999999996</v>
      </c>
      <c r="J2921">
        <v>74.126999999999995</v>
      </c>
      <c r="K2921">
        <v>107</v>
      </c>
      <c r="L2921">
        <v>102</v>
      </c>
      <c r="M29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1" t="s">
        <v>42</v>
      </c>
      <c r="O2921">
        <v>5000000</v>
      </c>
      <c r="P2921">
        <v>0</v>
      </c>
      <c r="Q2921" t="str">
        <f>_xll.BDP("BJ683985 Corp","BICS_LEVEL_1_NAME")</f>
        <v>Industrials</v>
      </c>
      <c r="R2921">
        <v>4.6900000000000004</v>
      </c>
      <c r="S2921">
        <v>4.6399999999999997</v>
      </c>
      <c r="V2921" t="str">
        <f>_xll.BDP("BJ683985 Corp","ID_CUSIP")</f>
        <v>628957AH5</v>
      </c>
      <c r="W2921" t="s">
        <v>1040</v>
      </c>
      <c r="X2921" t="str">
        <f>_xll.BDP("BJ683985 Corp","CRNCY")</f>
        <v>CAD</v>
      </c>
      <c r="Y2921" t="s">
        <v>1634</v>
      </c>
      <c r="Z2921" t="s">
        <v>43</v>
      </c>
      <c r="AA2921">
        <v>105.19</v>
      </c>
      <c r="AB2921">
        <v>100.18</v>
      </c>
      <c r="AC2921">
        <v>4.7</v>
      </c>
    </row>
    <row r="2922" spans="1:29" x14ac:dyDescent="0.25">
      <c r="A2922" t="s">
        <v>1218</v>
      </c>
      <c r="B2922" t="s">
        <v>31</v>
      </c>
      <c r="C2922" t="s">
        <v>1627</v>
      </c>
      <c r="D2922">
        <v>2.6</v>
      </c>
      <c r="E2922" t="s">
        <v>1195</v>
      </c>
      <c r="F2922" t="s">
        <v>587</v>
      </c>
      <c r="G2922" t="s">
        <v>35</v>
      </c>
      <c r="H2922" t="str">
        <f>_xll.BDP("BS536456 Corp","SECURITY_DES")</f>
        <v>CP 2.54 02/28/28</v>
      </c>
      <c r="I2922">
        <v>98.308999999999997</v>
      </c>
      <c r="J2922">
        <v>98.491</v>
      </c>
      <c r="K2922">
        <v>47</v>
      </c>
      <c r="L2922">
        <v>40</v>
      </c>
      <c r="M292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22" t="s">
        <v>192</v>
      </c>
      <c r="O2922">
        <v>3000000</v>
      </c>
      <c r="P2922">
        <v>3000000</v>
      </c>
      <c r="Q2922" t="str">
        <f>_xll.BDP("BS536456 Corp","BICS_LEVEL_1_NAME")</f>
        <v>Industrials</v>
      </c>
      <c r="R2922">
        <v>3.18</v>
      </c>
      <c r="S2922">
        <v>3.11</v>
      </c>
      <c r="V2922" t="str">
        <f>_xll.BDP("BS536456 Corp","ID_CUSIP")</f>
        <v>13645RBC7</v>
      </c>
      <c r="W2922" t="s">
        <v>1040</v>
      </c>
      <c r="X2922" t="str">
        <f>_xll.BDP("BS536456 Corp","CRNCY")</f>
        <v>CAD</v>
      </c>
      <c r="Y2922" t="s">
        <v>1634</v>
      </c>
      <c r="AA2922">
        <v>46.81</v>
      </c>
      <c r="AB2922">
        <v>39.81</v>
      </c>
      <c r="AC2922">
        <v>3.18</v>
      </c>
    </row>
    <row r="2923" spans="1:29" x14ac:dyDescent="0.25">
      <c r="A2923" t="s">
        <v>1219</v>
      </c>
      <c r="B2923" t="s">
        <v>31</v>
      </c>
      <c r="C2923" t="s">
        <v>1627</v>
      </c>
      <c r="D2923">
        <v>3.41</v>
      </c>
      <c r="E2923" t="s">
        <v>1220</v>
      </c>
      <c r="F2923" t="s">
        <v>587</v>
      </c>
      <c r="G2923" t="s">
        <v>35</v>
      </c>
      <c r="H2923" t="str">
        <f>_xll.BDP("BU467007 Corp","SECURITY_DES")</f>
        <v>TERANE 3.719 02/23/29</v>
      </c>
      <c r="I2923">
        <v>98.619</v>
      </c>
      <c r="J2923">
        <v>98.79</v>
      </c>
      <c r="K2923">
        <v>129</v>
      </c>
      <c r="L2923">
        <v>124</v>
      </c>
      <c r="M292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923" t="s">
        <v>111</v>
      </c>
      <c r="O2923">
        <v>5000000</v>
      </c>
      <c r="P2923">
        <v>0</v>
      </c>
      <c r="Q2923" t="str">
        <f>_xll.BDP("BU467007 Corp","BICS_LEVEL_1_NAME")</f>
        <v>Consumer Discretionary</v>
      </c>
      <c r="R2923">
        <v>4.12</v>
      </c>
      <c r="S2923">
        <v>4.07</v>
      </c>
      <c r="V2923" t="str">
        <f>_xll.BDP("BU467007 Corp","ID_CUSIP")</f>
        <v>880789AS1</v>
      </c>
      <c r="W2923" t="s">
        <v>1040</v>
      </c>
      <c r="X2923" t="str">
        <f>_xll.BDP("BU467007 Corp","CRNCY")</f>
        <v>CAD</v>
      </c>
      <c r="Y2923" t="s">
        <v>1634</v>
      </c>
      <c r="Z2923" t="s">
        <v>43</v>
      </c>
      <c r="AA2923">
        <v>129.13</v>
      </c>
      <c r="AB2923">
        <v>124.13</v>
      </c>
      <c r="AC2923">
        <v>4.12</v>
      </c>
    </row>
    <row r="2924" spans="1:29" x14ac:dyDescent="0.25">
      <c r="A2924" t="s">
        <v>1221</v>
      </c>
      <c r="B2924" t="s">
        <v>31</v>
      </c>
      <c r="C2924" t="s">
        <v>1627</v>
      </c>
      <c r="D2924">
        <v>2.54</v>
      </c>
      <c r="E2924" t="s">
        <v>340</v>
      </c>
      <c r="F2924" t="s">
        <v>587</v>
      </c>
      <c r="G2924" t="s">
        <v>35</v>
      </c>
      <c r="H2924" t="str">
        <f>_xll.BDP("BY465997 Corp","SECURITY_DES")</f>
        <v>ETRHWY 4.22 02/14/28</v>
      </c>
      <c r="I2924">
        <v>102.166</v>
      </c>
      <c r="J2924">
        <v>102.29300000000001</v>
      </c>
      <c r="K2924">
        <v>64</v>
      </c>
      <c r="L2924">
        <v>59</v>
      </c>
      <c r="M292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24" t="s">
        <v>192</v>
      </c>
      <c r="O2924">
        <v>3000000</v>
      </c>
      <c r="P2924">
        <v>0</v>
      </c>
      <c r="Q2924" t="str">
        <f>_xll.BDP("BY465997 Corp","BICS_LEVEL_1_NAME")</f>
        <v>Industrials</v>
      </c>
      <c r="R2924">
        <v>3.35</v>
      </c>
      <c r="S2924">
        <v>3.3</v>
      </c>
      <c r="V2924" t="str">
        <f>_xll.BDP("BY465997 Corp","ID_CUSIP")</f>
        <v>35085ZBY1</v>
      </c>
      <c r="W2924" t="s">
        <v>1040</v>
      </c>
      <c r="X2924" t="str">
        <f>_xll.BDP("BY465997 Corp","CRNCY")</f>
        <v>CAD</v>
      </c>
      <c r="Y2924" t="s">
        <v>1634</v>
      </c>
      <c r="AA2924">
        <v>64.91</v>
      </c>
      <c r="AB2924">
        <v>59.91</v>
      </c>
      <c r="AC2924">
        <v>3.38</v>
      </c>
    </row>
    <row r="2925" spans="1:29" x14ac:dyDescent="0.25">
      <c r="A2925" t="s">
        <v>1222</v>
      </c>
      <c r="B2925" t="s">
        <v>31</v>
      </c>
      <c r="C2925" t="s">
        <v>1627</v>
      </c>
      <c r="D2925">
        <v>5.35</v>
      </c>
      <c r="E2925" t="s">
        <v>340</v>
      </c>
      <c r="F2925" t="s">
        <v>587</v>
      </c>
      <c r="G2925" t="s">
        <v>35</v>
      </c>
      <c r="H2925" t="str">
        <f>_xll.BDP("BY465999 Corp","SECURITY_DES")</f>
        <v>ETRHWY 4.45 08/14/31</v>
      </c>
      <c r="I2925">
        <v>102.655</v>
      </c>
      <c r="J2925">
        <v>102.923</v>
      </c>
      <c r="K2925">
        <v>89</v>
      </c>
      <c r="L2925">
        <v>84</v>
      </c>
      <c r="M292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925" t="s">
        <v>145</v>
      </c>
      <c r="O2925">
        <v>5000000</v>
      </c>
      <c r="P2925">
        <v>5000000</v>
      </c>
      <c r="Q2925" t="str">
        <f>_xll.BDP("BY465999 Corp","BICS_LEVEL_1_NAME")</f>
        <v>Industrials</v>
      </c>
      <c r="R2925">
        <v>3.95</v>
      </c>
      <c r="S2925">
        <v>3.9</v>
      </c>
      <c r="V2925" t="str">
        <f>_xll.BDP("BY465999 Corp","ID_CUSIP")</f>
        <v>35085ZBZ8</v>
      </c>
      <c r="W2925" t="s">
        <v>1040</v>
      </c>
      <c r="X2925" t="str">
        <f>_xll.BDP("BY465999 Corp","CRNCY")</f>
        <v>CAD</v>
      </c>
      <c r="Y2925" t="s">
        <v>1634</v>
      </c>
      <c r="AA2925">
        <v>89.61</v>
      </c>
      <c r="AB2925">
        <v>84.61</v>
      </c>
      <c r="AC2925">
        <v>3.96</v>
      </c>
    </row>
    <row r="2926" spans="1:29" x14ac:dyDescent="0.25">
      <c r="A2926" t="s">
        <v>1226</v>
      </c>
      <c r="B2926" t="s">
        <v>31</v>
      </c>
      <c r="C2926" t="s">
        <v>1627</v>
      </c>
      <c r="D2926">
        <v>10</v>
      </c>
      <c r="E2926" t="s">
        <v>1220</v>
      </c>
      <c r="F2926" t="s">
        <v>587</v>
      </c>
      <c r="G2926" t="s">
        <v>35</v>
      </c>
      <c r="H2926" t="str">
        <f>_xll.BDP("EI508503 Corp","SECURITY_DES")</f>
        <v>TERANE 5.754 12/17/40</v>
      </c>
      <c r="I2926">
        <v>98.575999999999993</v>
      </c>
      <c r="J2926">
        <v>99.582999999999998</v>
      </c>
      <c r="K2926">
        <v>228</v>
      </c>
      <c r="L2926">
        <v>218</v>
      </c>
      <c r="M29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6" t="s">
        <v>42</v>
      </c>
      <c r="O2926">
        <v>0</v>
      </c>
      <c r="P2926">
        <v>0</v>
      </c>
      <c r="Q2926" t="str">
        <f>_xll.BDP("EI508503 Corp","BICS_LEVEL_1_NAME")</f>
        <v>Consumer Discretionary</v>
      </c>
      <c r="R2926">
        <v>5.9</v>
      </c>
      <c r="S2926">
        <v>5.8</v>
      </c>
      <c r="V2926" t="str">
        <f>_xll.BDP("EI508503 Corp","ID_CUSIP")</f>
        <v>880789AC6</v>
      </c>
      <c r="W2926" t="s">
        <v>1040</v>
      </c>
      <c r="X2926" t="str">
        <f>_xll.BDP("EI508503 Corp","CRNCY")</f>
        <v>CAD</v>
      </c>
      <c r="Y2926" t="s">
        <v>1634</v>
      </c>
      <c r="AA2926">
        <v>242.43</v>
      </c>
      <c r="AB2926">
        <v>232.43</v>
      </c>
      <c r="AC2926">
        <v>5.91</v>
      </c>
    </row>
    <row r="2927" spans="1:29" x14ac:dyDescent="0.25">
      <c r="A2927" t="s">
        <v>1229</v>
      </c>
      <c r="B2927" t="s">
        <v>31</v>
      </c>
      <c r="C2927" t="s">
        <v>1627</v>
      </c>
      <c r="D2927">
        <v>11.08</v>
      </c>
      <c r="E2927" t="s">
        <v>340</v>
      </c>
      <c r="F2927" t="s">
        <v>587</v>
      </c>
      <c r="G2927" t="s">
        <v>35</v>
      </c>
      <c r="H2927" t="str">
        <f>_xll.BDP("EI878065 Corp","SECURITY_DES")</f>
        <v>ETRHWY 4.45 11/15/41</v>
      </c>
      <c r="I2927">
        <v>96.546999999999997</v>
      </c>
      <c r="J2927">
        <v>97.102999999999994</v>
      </c>
      <c r="K2927">
        <v>114</v>
      </c>
      <c r="L2927">
        <v>109</v>
      </c>
      <c r="M29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7" t="s">
        <v>42</v>
      </c>
      <c r="O2927">
        <v>5000000</v>
      </c>
      <c r="P2927">
        <v>3000000</v>
      </c>
      <c r="Q2927" t="str">
        <f>_xll.BDP("EI878065 Corp","BICS_LEVEL_1_NAME")</f>
        <v>Industrials</v>
      </c>
      <c r="R2927">
        <v>4.76</v>
      </c>
      <c r="S2927">
        <v>4.71</v>
      </c>
      <c r="V2927" t="str">
        <f>_xll.BDP("EI878065 Corp","ID_CUSIP")</f>
        <v>35085ZBE5</v>
      </c>
      <c r="W2927" t="s">
        <v>1040</v>
      </c>
      <c r="X2927" t="str">
        <f>_xll.BDP("EI878065 Corp","CRNCY")</f>
        <v>CAD</v>
      </c>
      <c r="Y2927" t="s">
        <v>1634</v>
      </c>
      <c r="AA2927">
        <v>126.83</v>
      </c>
      <c r="AB2927">
        <v>121.83</v>
      </c>
      <c r="AC2927">
        <v>4.7699999999999996</v>
      </c>
    </row>
    <row r="2928" spans="1:29" x14ac:dyDescent="0.25">
      <c r="A2928" t="s">
        <v>1231</v>
      </c>
      <c r="B2928" t="s">
        <v>31</v>
      </c>
      <c r="C2928" t="s">
        <v>1627</v>
      </c>
      <c r="D2928">
        <v>11.05</v>
      </c>
      <c r="E2928" t="s">
        <v>340</v>
      </c>
      <c r="F2928" t="s">
        <v>587</v>
      </c>
      <c r="G2928" t="s">
        <v>35</v>
      </c>
      <c r="H2928" t="str">
        <f>_xll.BDP("EJ142897 Corp","SECURITY_DES")</f>
        <v>ETRHWY 4.19 04/25/42</v>
      </c>
      <c r="I2928">
        <v>93.484999999999999</v>
      </c>
      <c r="J2928">
        <v>94.039000000000001</v>
      </c>
      <c r="K2928">
        <v>114</v>
      </c>
      <c r="L2928">
        <v>109</v>
      </c>
      <c r="M29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8" t="s">
        <v>42</v>
      </c>
      <c r="O2928">
        <v>5000000</v>
      </c>
      <c r="P2928">
        <v>2000000</v>
      </c>
      <c r="Q2928" t="str">
        <f>_xll.BDP("EJ142897 Corp","BICS_LEVEL_1_NAME")</f>
        <v>Industrials</v>
      </c>
      <c r="R2928">
        <v>4.76</v>
      </c>
      <c r="S2928">
        <v>4.71</v>
      </c>
      <c r="V2928" t="str">
        <f>_xll.BDP("EJ142897 Corp","ID_CUSIP")</f>
        <v>35085ZBF2</v>
      </c>
      <c r="W2928" t="s">
        <v>1040</v>
      </c>
      <c r="X2928" t="str">
        <f>_xll.BDP("EJ142897 Corp","CRNCY")</f>
        <v>CAD</v>
      </c>
      <c r="Y2928" t="s">
        <v>1634</v>
      </c>
      <c r="Z2928" t="s">
        <v>43</v>
      </c>
      <c r="AA2928">
        <v>126.24</v>
      </c>
      <c r="AB2928">
        <v>121.24</v>
      </c>
      <c r="AC2928">
        <v>4.7699999999999996</v>
      </c>
    </row>
    <row r="2929" spans="1:29" x14ac:dyDescent="0.25">
      <c r="A2929" t="s">
        <v>1232</v>
      </c>
      <c r="B2929" t="s">
        <v>31</v>
      </c>
      <c r="C2929" t="s">
        <v>1627</v>
      </c>
      <c r="D2929">
        <v>13.9</v>
      </c>
      <c r="E2929" t="s">
        <v>340</v>
      </c>
      <c r="F2929" t="s">
        <v>587</v>
      </c>
      <c r="G2929" t="s">
        <v>35</v>
      </c>
      <c r="H2929" t="str">
        <f>_xll.BDP("EJ355804 Corp","SECURITY_DES")</f>
        <v>ETRHWY 3.98 09/11/52</v>
      </c>
      <c r="I2929">
        <v>88.081999999999994</v>
      </c>
      <c r="J2929">
        <v>88.64</v>
      </c>
      <c r="K2929">
        <v>115</v>
      </c>
      <c r="L2929">
        <v>111</v>
      </c>
      <c r="M29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9" t="s">
        <v>42</v>
      </c>
      <c r="O2929">
        <v>5000000</v>
      </c>
      <c r="P2929">
        <v>3000000</v>
      </c>
      <c r="Q2929" t="str">
        <f>_xll.BDP("EJ355804 Corp","BICS_LEVEL_1_NAME")</f>
        <v>Industrials</v>
      </c>
      <c r="R2929">
        <v>4.76</v>
      </c>
      <c r="S2929">
        <v>4.7300000000000004</v>
      </c>
      <c r="V2929" t="str">
        <f>_xll.BDP("EJ355804 Corp","ID_CUSIP")</f>
        <v>35085ZBG0</v>
      </c>
      <c r="W2929" t="s">
        <v>1040</v>
      </c>
      <c r="X2929" t="str">
        <f>_xll.BDP("EJ355804 Corp","CRNCY")</f>
        <v>CAD</v>
      </c>
      <c r="Y2929" t="s">
        <v>1634</v>
      </c>
      <c r="AA2929">
        <v>113.61</v>
      </c>
      <c r="AB2929">
        <v>109.61</v>
      </c>
      <c r="AC2929">
        <v>4.78</v>
      </c>
    </row>
    <row r="2930" spans="1:29" x14ac:dyDescent="0.25">
      <c r="A2930" t="s">
        <v>1234</v>
      </c>
      <c r="B2930" t="s">
        <v>31</v>
      </c>
      <c r="C2930" t="s">
        <v>1627</v>
      </c>
      <c r="D2930">
        <v>15.32</v>
      </c>
      <c r="E2930" t="s">
        <v>340</v>
      </c>
      <c r="F2930" t="s">
        <v>587</v>
      </c>
      <c r="G2930" t="s">
        <v>35</v>
      </c>
      <c r="H2930" t="str">
        <f>_xll.BDP("EJ867628 Corp","SECURITY_DES")</f>
        <v>ETRHWY 4.68 10/07/53</v>
      </c>
      <c r="I2930">
        <v>98.686000000000007</v>
      </c>
      <c r="J2930">
        <v>99.301000000000002</v>
      </c>
      <c r="K2930">
        <v>115</v>
      </c>
      <c r="L2930">
        <v>111</v>
      </c>
      <c r="M29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0" t="s">
        <v>42</v>
      </c>
      <c r="O2930">
        <v>0</v>
      </c>
      <c r="P2930">
        <v>0</v>
      </c>
      <c r="Q2930" t="str">
        <f>_xll.BDP("EJ867628 Corp","BICS_LEVEL_1_NAME")</f>
        <v>Industrials</v>
      </c>
      <c r="R2930">
        <v>4.76</v>
      </c>
      <c r="S2930">
        <v>4.7300000000000004</v>
      </c>
      <c r="V2930" t="str">
        <f>_xll.BDP("EJ867628 Corp","ID_CUSIP")</f>
        <v>35085ZBH8</v>
      </c>
      <c r="W2930" t="s">
        <v>1040</v>
      </c>
      <c r="X2930" t="str">
        <f>_xll.BDP("EJ867628 Corp","CRNCY")</f>
        <v>CAD</v>
      </c>
      <c r="Y2930" t="s">
        <v>1634</v>
      </c>
      <c r="AA2930">
        <v>114.46</v>
      </c>
      <c r="AB2930">
        <v>110.46</v>
      </c>
      <c r="AC2930">
        <v>4.78</v>
      </c>
    </row>
    <row r="2931" spans="1:29" x14ac:dyDescent="0.25">
      <c r="A2931" t="s">
        <v>1235</v>
      </c>
      <c r="B2931" t="s">
        <v>31</v>
      </c>
      <c r="C2931" t="s">
        <v>1627</v>
      </c>
      <c r="D2931">
        <v>12.09</v>
      </c>
      <c r="E2931" t="s">
        <v>1236</v>
      </c>
      <c r="F2931" t="s">
        <v>587</v>
      </c>
      <c r="G2931" t="s">
        <v>35</v>
      </c>
      <c r="H2931" t="str">
        <f>_xll.BDP("EJ899480 Corp","SECURITY_DES")</f>
        <v>BCFERR 4.702 10/23/43</v>
      </c>
      <c r="I2931">
        <v>99.113</v>
      </c>
      <c r="J2931">
        <v>99.72</v>
      </c>
      <c r="K2931">
        <v>116</v>
      </c>
      <c r="L2931">
        <v>111</v>
      </c>
      <c r="M29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1" t="s">
        <v>42</v>
      </c>
      <c r="O2931">
        <v>2000000</v>
      </c>
      <c r="P2931">
        <v>0</v>
      </c>
      <c r="Q2931" t="str">
        <f>_xll.BDP("EJ899480 Corp","BICS_LEVEL_1_NAME")</f>
        <v>Consumer Discretionary</v>
      </c>
      <c r="R2931">
        <v>4.78</v>
      </c>
      <c r="S2931">
        <v>4.7300000000000004</v>
      </c>
      <c r="V2931" t="str">
        <f>_xll.BDP("EJ899480 Corp","ID_CUSIP")</f>
        <v>110574AH3</v>
      </c>
      <c r="W2931" t="s">
        <v>1040</v>
      </c>
      <c r="X2931" t="str">
        <f>_xll.BDP("EJ899480 Corp","CRNCY")</f>
        <v>CAD</v>
      </c>
      <c r="Y2931" t="s">
        <v>1634</v>
      </c>
      <c r="AA2931">
        <v>126.23</v>
      </c>
      <c r="AB2931">
        <v>121.23</v>
      </c>
      <c r="AC2931">
        <v>4.79</v>
      </c>
    </row>
    <row r="2932" spans="1:29" x14ac:dyDescent="0.25">
      <c r="A2932" t="s">
        <v>1237</v>
      </c>
      <c r="B2932" t="s">
        <v>31</v>
      </c>
      <c r="C2932" t="s">
        <v>1627</v>
      </c>
      <c r="D2932">
        <v>11.88</v>
      </c>
      <c r="E2932" t="s">
        <v>1236</v>
      </c>
      <c r="F2932" t="s">
        <v>587</v>
      </c>
      <c r="G2932" t="s">
        <v>35</v>
      </c>
      <c r="H2932" t="str">
        <f>_xll.BDP("EK239312 Corp","SECURITY_DES")</f>
        <v>BCFERR 4.289 04/28/44</v>
      </c>
      <c r="I2932">
        <v>93.99</v>
      </c>
      <c r="J2932">
        <v>94.587000000000003</v>
      </c>
      <c r="K2932">
        <v>116</v>
      </c>
      <c r="L2932">
        <v>111</v>
      </c>
      <c r="M29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2" t="s">
        <v>42</v>
      </c>
      <c r="O2932">
        <v>5000000</v>
      </c>
      <c r="P2932">
        <v>0</v>
      </c>
      <c r="Q2932" t="str">
        <f>_xll.BDP("EK239312 Corp","BICS_LEVEL_1_NAME")</f>
        <v>Consumer Discretionary</v>
      </c>
      <c r="R2932">
        <v>4.78</v>
      </c>
      <c r="S2932">
        <v>4.7300000000000004</v>
      </c>
      <c r="V2932" t="str">
        <f>_xll.BDP("EK239312 Corp","ID_CUSIP")</f>
        <v>110574AJ9</v>
      </c>
      <c r="W2932" t="s">
        <v>1040</v>
      </c>
      <c r="X2932" t="str">
        <f>_xll.BDP("EK239312 Corp","CRNCY")</f>
        <v>CAD</v>
      </c>
      <c r="Y2932" t="s">
        <v>1634</v>
      </c>
      <c r="Z2932" t="s">
        <v>43</v>
      </c>
      <c r="AA2932">
        <v>125.54</v>
      </c>
      <c r="AB2932">
        <v>120.54</v>
      </c>
      <c r="AC2932">
        <v>4.79</v>
      </c>
    </row>
    <row r="2933" spans="1:29" x14ac:dyDescent="0.25">
      <c r="A2933" t="s">
        <v>1238</v>
      </c>
      <c r="B2933" t="s">
        <v>31</v>
      </c>
      <c r="C2933" t="s">
        <v>1627</v>
      </c>
      <c r="D2933">
        <v>11.17</v>
      </c>
      <c r="E2933" t="s">
        <v>340</v>
      </c>
      <c r="F2933" t="s">
        <v>587</v>
      </c>
      <c r="G2933" t="s">
        <v>35</v>
      </c>
      <c r="H2933" t="str">
        <f>_xll.BDP("EK825345 Corp","SECURITY_DES")</f>
        <v>ETRHWY 3.3 03/27/45</v>
      </c>
      <c r="I2933">
        <v>81.334999999999994</v>
      </c>
      <c r="J2933">
        <v>81.783000000000001</v>
      </c>
      <c r="K2933">
        <v>115</v>
      </c>
      <c r="L2933">
        <v>111</v>
      </c>
      <c r="M29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3" t="s">
        <v>42</v>
      </c>
      <c r="O2933">
        <v>0</v>
      </c>
      <c r="P2933">
        <v>0</v>
      </c>
      <c r="Q2933" t="str">
        <f>_xll.BDP("EK825345 Corp","BICS_LEVEL_1_NAME")</f>
        <v>Industrials</v>
      </c>
      <c r="R2933">
        <v>4.76</v>
      </c>
      <c r="S2933">
        <v>4.7300000000000004</v>
      </c>
      <c r="V2933" t="str">
        <f>_xll.BDP("EK825345 Corp","ID_CUSIP")</f>
        <v>35085ZBK1</v>
      </c>
      <c r="W2933" t="s">
        <v>1040</v>
      </c>
      <c r="X2933" t="str">
        <f>_xll.BDP("EK825345 Corp","CRNCY")</f>
        <v>CAD</v>
      </c>
      <c r="Y2933" t="s">
        <v>1634</v>
      </c>
      <c r="AA2933">
        <v>123.32</v>
      </c>
      <c r="AB2933">
        <v>119.32</v>
      </c>
      <c r="AC2933">
        <v>4.78</v>
      </c>
    </row>
    <row r="2934" spans="1:29" x14ac:dyDescent="0.25">
      <c r="A2934" t="s">
        <v>1239</v>
      </c>
      <c r="B2934" t="s">
        <v>31</v>
      </c>
      <c r="C2934" t="s">
        <v>1627</v>
      </c>
      <c r="D2934">
        <v>12.08</v>
      </c>
      <c r="E2934" t="s">
        <v>340</v>
      </c>
      <c r="F2934" t="s">
        <v>587</v>
      </c>
      <c r="G2934" t="s">
        <v>35</v>
      </c>
      <c r="H2934" t="str">
        <f>_xll.BDP("EK900758 Corp","SECURITY_DES")</f>
        <v>ETRHWY 3.83 05/11/46</v>
      </c>
      <c r="I2934">
        <v>87.694000000000003</v>
      </c>
      <c r="J2934">
        <v>88.179000000000002</v>
      </c>
      <c r="K2934">
        <v>115</v>
      </c>
      <c r="L2934">
        <v>111</v>
      </c>
      <c r="M29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4" t="s">
        <v>42</v>
      </c>
      <c r="O2934">
        <v>5000000</v>
      </c>
      <c r="P2934">
        <v>5000000</v>
      </c>
      <c r="Q2934" t="str">
        <f>_xll.BDP("EK900758 Corp","BICS_LEVEL_1_NAME")</f>
        <v>Industrials</v>
      </c>
      <c r="R2934">
        <v>4.76</v>
      </c>
      <c r="S2934">
        <v>4.7300000000000004</v>
      </c>
      <c r="V2934" t="str">
        <f>_xll.BDP("EK900758 Corp","ID_CUSIP")</f>
        <v>35085ZBL9</v>
      </c>
      <c r="W2934" t="s">
        <v>1040</v>
      </c>
      <c r="X2934" t="str">
        <f>_xll.BDP("EK900758 Corp","CRNCY")</f>
        <v>CAD</v>
      </c>
      <c r="Y2934" t="s">
        <v>1634</v>
      </c>
      <c r="AA2934">
        <v>121.5</v>
      </c>
      <c r="AB2934">
        <v>117.5</v>
      </c>
      <c r="AC2934">
        <v>4.78</v>
      </c>
    </row>
    <row r="2935" spans="1:29" x14ac:dyDescent="0.25">
      <c r="A2935" t="s">
        <v>1241</v>
      </c>
      <c r="B2935" t="s">
        <v>31</v>
      </c>
      <c r="C2935" t="s">
        <v>1627</v>
      </c>
      <c r="D2935">
        <v>11.87</v>
      </c>
      <c r="E2935" t="s">
        <v>351</v>
      </c>
      <c r="F2935" t="s">
        <v>587</v>
      </c>
      <c r="G2935" t="s">
        <v>35</v>
      </c>
      <c r="H2935" t="str">
        <f>_xll.BDP("JK061512 Corp","SECURITY_DES")</f>
        <v>NAVCAN 3.534 02/23/46</v>
      </c>
      <c r="I2935">
        <v>84.95</v>
      </c>
      <c r="J2935">
        <v>85.546000000000006</v>
      </c>
      <c r="K2935">
        <v>106</v>
      </c>
      <c r="L2935">
        <v>101</v>
      </c>
      <c r="M29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5" t="s">
        <v>42</v>
      </c>
      <c r="O2935">
        <v>2000000</v>
      </c>
      <c r="P2935">
        <v>0</v>
      </c>
      <c r="Q2935" t="str">
        <f>_xll.BDP("JK061512 Corp","BICS_LEVEL_1_NAME")</f>
        <v>Industrials</v>
      </c>
      <c r="R2935">
        <v>4.68</v>
      </c>
      <c r="S2935">
        <v>4.63</v>
      </c>
      <c r="V2935" t="str">
        <f>_xll.BDP("JK061512 Corp","ID_CUSIP")</f>
        <v>62895ZAN0</v>
      </c>
      <c r="W2935" t="s">
        <v>1040</v>
      </c>
      <c r="X2935" t="str">
        <f>_xll.BDP("JK061512 Corp","CRNCY")</f>
        <v>CAD</v>
      </c>
      <c r="Y2935" t="s">
        <v>1634</v>
      </c>
      <c r="AA2935">
        <v>112.93</v>
      </c>
      <c r="AB2935">
        <v>107.93</v>
      </c>
      <c r="AC2935">
        <v>4.6900000000000004</v>
      </c>
    </row>
    <row r="2936" spans="1:29" x14ac:dyDescent="0.25">
      <c r="A2936" t="s">
        <v>1242</v>
      </c>
      <c r="B2936" t="s">
        <v>31</v>
      </c>
      <c r="C2936" t="s">
        <v>1627</v>
      </c>
      <c r="D2936">
        <v>12.09</v>
      </c>
      <c r="E2936" t="s">
        <v>340</v>
      </c>
      <c r="F2936" t="s">
        <v>587</v>
      </c>
      <c r="G2936" t="s">
        <v>35</v>
      </c>
      <c r="H2936" t="str">
        <f>_xll.BDP("LW138332 Corp","SECURITY_DES")</f>
        <v>ETRHWY 3.6 05/21/47</v>
      </c>
      <c r="I2936">
        <v>84.236999999999995</v>
      </c>
      <c r="J2936">
        <v>84.721999999999994</v>
      </c>
      <c r="K2936">
        <v>115</v>
      </c>
      <c r="L2936">
        <v>111</v>
      </c>
      <c r="M29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6" t="s">
        <v>42</v>
      </c>
      <c r="O2936">
        <v>5000000</v>
      </c>
      <c r="P2936">
        <v>3000000</v>
      </c>
      <c r="Q2936" t="str">
        <f>_xll.BDP("LW138332 Corp","BICS_LEVEL_1_NAME")</f>
        <v>Industrials</v>
      </c>
      <c r="R2936">
        <v>4.76</v>
      </c>
      <c r="S2936">
        <v>4.7300000000000004</v>
      </c>
      <c r="V2936" t="str">
        <f>_xll.BDP("LW138332 Corp","ID_CUSIP")</f>
        <v>35085ZBM7</v>
      </c>
      <c r="W2936" t="s">
        <v>1040</v>
      </c>
      <c r="X2936" t="str">
        <f>_xll.BDP("LW138332 Corp","CRNCY")</f>
        <v>CAD</v>
      </c>
      <c r="Y2936" t="s">
        <v>1634</v>
      </c>
      <c r="Z2936" t="s">
        <v>43</v>
      </c>
      <c r="AA2936">
        <v>119.39</v>
      </c>
      <c r="AB2936">
        <v>115.39</v>
      </c>
      <c r="AC2936">
        <v>4.78</v>
      </c>
    </row>
    <row r="2937" spans="1:29" x14ac:dyDescent="0.25">
      <c r="A2937" t="s">
        <v>1244</v>
      </c>
      <c r="B2937" t="s">
        <v>31</v>
      </c>
      <c r="C2937" t="s">
        <v>1627</v>
      </c>
      <c r="D2937">
        <v>11.92</v>
      </c>
      <c r="E2937" t="s">
        <v>401</v>
      </c>
      <c r="F2937" t="s">
        <v>587</v>
      </c>
      <c r="G2937" t="s">
        <v>35</v>
      </c>
      <c r="H2937" t="str">
        <f>_xll.BDP("UV878780 Corp","SECURITY_DES")</f>
        <v>CNRCN 3.95 09/22/45</v>
      </c>
      <c r="I2937">
        <v>88.864999999999995</v>
      </c>
      <c r="J2937">
        <v>89.463999999999999</v>
      </c>
      <c r="K2937">
        <v>120</v>
      </c>
      <c r="L2937">
        <v>115</v>
      </c>
      <c r="M29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7" t="s">
        <v>42</v>
      </c>
      <c r="O2937">
        <v>0</v>
      </c>
      <c r="P2937">
        <v>0</v>
      </c>
      <c r="Q2937" t="str">
        <f>_xll.BDP("UV878780 Corp","BICS_LEVEL_1_NAME")</f>
        <v>Industrials</v>
      </c>
      <c r="R2937">
        <v>4.82</v>
      </c>
      <c r="S2937">
        <v>4.76</v>
      </c>
      <c r="V2937" t="str">
        <f>_xll.BDP("UV878780 Corp","ID_CUSIP")</f>
        <v>136375CG5</v>
      </c>
      <c r="W2937" t="s">
        <v>1040</v>
      </c>
      <c r="X2937" t="str">
        <f>_xll.BDP("UV878780 Corp","CRNCY")</f>
        <v>CAD</v>
      </c>
      <c r="Y2937" t="s">
        <v>1634</v>
      </c>
      <c r="AA2937">
        <v>127.66</v>
      </c>
      <c r="AB2937">
        <v>122.66</v>
      </c>
      <c r="AC2937">
        <v>4.83</v>
      </c>
    </row>
    <row r="2938" spans="1:29" x14ac:dyDescent="0.25">
      <c r="A2938" t="s">
        <v>1245</v>
      </c>
      <c r="B2938" t="s">
        <v>31</v>
      </c>
      <c r="C2938" t="s">
        <v>1627</v>
      </c>
      <c r="D2938">
        <v>14.67</v>
      </c>
      <c r="E2938" t="s">
        <v>340</v>
      </c>
      <c r="F2938" t="s">
        <v>587</v>
      </c>
      <c r="G2938" t="s">
        <v>35</v>
      </c>
      <c r="H2938" t="str">
        <f>_xll.BDP("YQ035081 Corp","SECURITY_DES")</f>
        <v>ETRHWY 4.45 09/11/52</v>
      </c>
      <c r="I2938">
        <v>95.215999999999994</v>
      </c>
      <c r="J2938">
        <v>95.805000000000007</v>
      </c>
      <c r="K2938">
        <v>115</v>
      </c>
      <c r="L2938">
        <v>111</v>
      </c>
      <c r="M29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8" t="s">
        <v>42</v>
      </c>
      <c r="O2938">
        <v>3000000</v>
      </c>
      <c r="P2938">
        <v>3000000</v>
      </c>
      <c r="Q2938" t="str">
        <f>_xll.BDP("YQ035081 Corp","BICS_LEVEL_1_NAME")</f>
        <v>Industrials</v>
      </c>
      <c r="R2938">
        <v>4.76</v>
      </c>
      <c r="S2938">
        <v>4.7300000000000004</v>
      </c>
      <c r="V2938" t="str">
        <f>_xll.BDP("YQ035081 Corp","ID_CUSIP")</f>
        <v>35085ZCD6</v>
      </c>
      <c r="W2938" t="s">
        <v>1040</v>
      </c>
      <c r="X2938" t="str">
        <f>_xll.BDP("YQ035081 Corp","CRNCY")</f>
        <v>CAD</v>
      </c>
      <c r="Y2938" t="s">
        <v>1634</v>
      </c>
      <c r="AA2938">
        <v>113.61</v>
      </c>
      <c r="AB2938">
        <v>109.61</v>
      </c>
      <c r="AC2938">
        <v>4.78</v>
      </c>
    </row>
    <row r="2939" spans="1:29" x14ac:dyDescent="0.25">
      <c r="A2939" t="s">
        <v>1246</v>
      </c>
      <c r="B2939" t="s">
        <v>31</v>
      </c>
      <c r="C2939" t="s">
        <v>1627</v>
      </c>
      <c r="D2939">
        <v>7.55</v>
      </c>
      <c r="E2939" t="s">
        <v>1220</v>
      </c>
      <c r="F2939" t="s">
        <v>587</v>
      </c>
      <c r="G2939" t="s">
        <v>35</v>
      </c>
      <c r="H2939" t="str">
        <f>_xll.BDP("YR527561 Corp","SECURITY_DES")</f>
        <v>TERANE 5.01 03/07/35</v>
      </c>
      <c r="I2939">
        <v>98.757000000000005</v>
      </c>
      <c r="J2939">
        <v>99.135999999999996</v>
      </c>
      <c r="K2939">
        <v>186</v>
      </c>
      <c r="L2939">
        <v>181</v>
      </c>
      <c r="M293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939" t="s">
        <v>462</v>
      </c>
      <c r="O2939">
        <v>0</v>
      </c>
      <c r="P2939">
        <v>0</v>
      </c>
      <c r="Q2939" t="str">
        <f>_xll.BDP("YR527561 Corp","BICS_LEVEL_1_NAME")</f>
        <v>Consumer Discretionary</v>
      </c>
      <c r="R2939">
        <v>5.17</v>
      </c>
      <c r="S2939">
        <v>5.12</v>
      </c>
      <c r="V2939" t="str">
        <f>_xll.BDP("YR527561 Corp","ID_CUSIP")</f>
        <v>880789AU6</v>
      </c>
      <c r="W2939" t="s">
        <v>1040</v>
      </c>
      <c r="X2939" t="str">
        <f>_xll.BDP("YR527561 Corp","CRNCY")</f>
        <v>CAD</v>
      </c>
      <c r="Y2939" t="s">
        <v>1634</v>
      </c>
      <c r="AA2939">
        <v>184.01</v>
      </c>
      <c r="AB2939">
        <v>179.01</v>
      </c>
      <c r="AC2939">
        <v>5.17</v>
      </c>
    </row>
    <row r="2940" spans="1:29" x14ac:dyDescent="0.25">
      <c r="A2940" t="s">
        <v>1247</v>
      </c>
      <c r="B2940" t="s">
        <v>31</v>
      </c>
      <c r="C2940" t="s">
        <v>1627</v>
      </c>
      <c r="D2940">
        <v>15.36</v>
      </c>
      <c r="E2940" t="s">
        <v>340</v>
      </c>
      <c r="F2940" t="s">
        <v>587</v>
      </c>
      <c r="G2940" t="s">
        <v>35</v>
      </c>
      <c r="H2940" t="str">
        <f>_xll.BDP("YU221970 Corp","SECURITY_DES")</f>
        <v>ETRHWY 4.54 10/09/54</v>
      </c>
      <c r="I2940">
        <v>96.616</v>
      </c>
      <c r="J2940">
        <v>97.233999999999995</v>
      </c>
      <c r="K2940">
        <v>114</v>
      </c>
      <c r="L2940">
        <v>110</v>
      </c>
      <c r="M29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0" t="s">
        <v>42</v>
      </c>
      <c r="O2940">
        <v>5000000</v>
      </c>
      <c r="P2940">
        <v>5000000</v>
      </c>
      <c r="Q2940" t="str">
        <f>_xll.BDP("YU221970 Corp","BICS_LEVEL_1_NAME")</f>
        <v>Industrials</v>
      </c>
      <c r="R2940">
        <v>4.76</v>
      </c>
      <c r="S2940">
        <v>4.72</v>
      </c>
      <c r="V2940" t="str">
        <f>_xll.BDP("YU221970 Corp","ID_CUSIP")</f>
        <v>35085ZCC8</v>
      </c>
      <c r="W2940" t="s">
        <v>1040</v>
      </c>
      <c r="X2940" t="str">
        <f>_xll.BDP("YU221970 Corp","CRNCY")</f>
        <v>CAD</v>
      </c>
      <c r="Y2940" t="s">
        <v>1634</v>
      </c>
      <c r="AA2940">
        <v>113.78</v>
      </c>
      <c r="AB2940">
        <v>109.78</v>
      </c>
      <c r="AC2940">
        <v>4.7699999999999996</v>
      </c>
    </row>
    <row r="2941" spans="1:29" x14ac:dyDescent="0.25">
      <c r="A2941" t="s">
        <v>1248</v>
      </c>
      <c r="B2941" t="s">
        <v>31</v>
      </c>
      <c r="C2941" t="s">
        <v>1627</v>
      </c>
      <c r="D2941">
        <v>15.68</v>
      </c>
      <c r="E2941" t="s">
        <v>340</v>
      </c>
      <c r="F2941" t="s">
        <v>587</v>
      </c>
      <c r="G2941" t="s">
        <v>35</v>
      </c>
      <c r="H2941" t="str">
        <f>_xll.BDP("ZB162318 Corp","SECURITY_DES")</f>
        <v>ETRHWY 4.89 04/04/54</v>
      </c>
      <c r="I2941">
        <v>101.93300000000001</v>
      </c>
      <c r="J2941">
        <v>102.563</v>
      </c>
      <c r="K2941">
        <v>115</v>
      </c>
      <c r="L2941">
        <v>111</v>
      </c>
      <c r="M29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1" t="s">
        <v>42</v>
      </c>
      <c r="O2941">
        <v>3000000</v>
      </c>
      <c r="P2941">
        <v>3000000</v>
      </c>
      <c r="Q2941" t="str">
        <f>_xll.BDP("ZB162318 Corp","BICS_LEVEL_1_NAME")</f>
        <v>Industrials</v>
      </c>
      <c r="R2941">
        <v>4.76</v>
      </c>
      <c r="S2941">
        <v>4.7300000000000004</v>
      </c>
      <c r="V2941" t="str">
        <f>_xll.BDP("ZB162318 Corp","ID_CUSIP")</f>
        <v>35085ZCB0</v>
      </c>
      <c r="W2941" t="s">
        <v>1040</v>
      </c>
      <c r="X2941" t="str">
        <f>_xll.BDP("ZB162318 Corp","CRNCY")</f>
        <v>CAD</v>
      </c>
      <c r="Y2941" t="s">
        <v>1634</v>
      </c>
      <c r="AA2941">
        <v>114.45</v>
      </c>
      <c r="AB2941">
        <v>110.45</v>
      </c>
      <c r="AC2941">
        <v>4.78</v>
      </c>
    </row>
    <row r="2942" spans="1:29" x14ac:dyDescent="0.25">
      <c r="A2942" t="s">
        <v>1249</v>
      </c>
      <c r="B2942" t="s">
        <v>31</v>
      </c>
      <c r="C2942" t="s">
        <v>1627</v>
      </c>
      <c r="D2942">
        <v>15.89</v>
      </c>
      <c r="E2942" t="s">
        <v>401</v>
      </c>
      <c r="F2942" t="s">
        <v>587</v>
      </c>
      <c r="G2942" t="s">
        <v>35</v>
      </c>
      <c r="H2942" t="str">
        <f>_xll.BDP("ZB834644 Corp","SECURITY_DES")</f>
        <v>CNRCN 5.1 05/02/54</v>
      </c>
      <c r="I2942">
        <v>104.392</v>
      </c>
      <c r="J2942">
        <v>105.19</v>
      </c>
      <c r="K2942">
        <v>120</v>
      </c>
      <c r="L2942">
        <v>115</v>
      </c>
      <c r="M29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2" t="s">
        <v>42</v>
      </c>
      <c r="O2942">
        <v>3000000</v>
      </c>
      <c r="P2942">
        <v>3000000</v>
      </c>
      <c r="Q2942" t="str">
        <f>_xll.BDP("ZB834644 Corp","BICS_LEVEL_1_NAME")</f>
        <v>Industrials</v>
      </c>
      <c r="R2942">
        <v>4.82</v>
      </c>
      <c r="S2942">
        <v>4.76</v>
      </c>
      <c r="V2942" t="str">
        <f>_xll.BDP("ZB834644 Corp","ID_CUSIP")</f>
        <v>136375DM1</v>
      </c>
      <c r="W2942" t="s">
        <v>1040</v>
      </c>
      <c r="X2942" t="str">
        <f>_xll.BDP("ZB834644 Corp","CRNCY")</f>
        <v>CAD</v>
      </c>
      <c r="Y2942" t="s">
        <v>1634</v>
      </c>
      <c r="AA2942">
        <v>119.52</v>
      </c>
      <c r="AB2942">
        <v>114.52</v>
      </c>
      <c r="AC2942">
        <v>4.83</v>
      </c>
    </row>
    <row r="2943" spans="1:29" x14ac:dyDescent="0.25">
      <c r="A2943" t="s">
        <v>1250</v>
      </c>
      <c r="B2943" t="s">
        <v>31</v>
      </c>
      <c r="C2943" t="s">
        <v>1627</v>
      </c>
      <c r="D2943">
        <v>15.45</v>
      </c>
      <c r="E2943" t="s">
        <v>340</v>
      </c>
      <c r="F2943" t="s">
        <v>587</v>
      </c>
      <c r="G2943" t="s">
        <v>35</v>
      </c>
      <c r="H2943" t="str">
        <f>_xll.BDP("ZI068600 Corp","SECURITY_DES")</f>
        <v>ETRHWY 4.86 07/31/53</v>
      </c>
      <c r="I2943">
        <v>101.45099999999999</v>
      </c>
      <c r="J2943">
        <v>102.072</v>
      </c>
      <c r="K2943">
        <v>115</v>
      </c>
      <c r="L2943">
        <v>111</v>
      </c>
      <c r="M29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3" t="s">
        <v>42</v>
      </c>
      <c r="O2943">
        <v>5000000</v>
      </c>
      <c r="P2943">
        <v>5000000</v>
      </c>
      <c r="Q2943" t="str">
        <f>_xll.BDP("ZI068600 Corp","BICS_LEVEL_1_NAME")</f>
        <v>Industrials</v>
      </c>
      <c r="R2943">
        <v>4.76</v>
      </c>
      <c r="S2943">
        <v>4.7300000000000004</v>
      </c>
      <c r="V2943" t="str">
        <f>_xll.BDP("ZI068600 Corp","ID_CUSIP")</f>
        <v>35085ZCA2</v>
      </c>
      <c r="W2943" t="s">
        <v>1040</v>
      </c>
      <c r="X2943" t="str">
        <f>_xll.BDP("ZI068600 Corp","CRNCY")</f>
        <v>CAD</v>
      </c>
      <c r="Y2943" t="s">
        <v>1634</v>
      </c>
      <c r="AA2943">
        <v>113.92</v>
      </c>
      <c r="AB2943">
        <v>109.92</v>
      </c>
      <c r="AC2943">
        <v>4.78</v>
      </c>
    </row>
    <row r="2944" spans="1:29" x14ac:dyDescent="0.25">
      <c r="A2944" t="s">
        <v>1251</v>
      </c>
      <c r="B2944" t="s">
        <v>31</v>
      </c>
      <c r="C2944" t="s">
        <v>1627</v>
      </c>
      <c r="D2944">
        <v>4.43</v>
      </c>
      <c r="E2944" t="s">
        <v>401</v>
      </c>
      <c r="F2944" t="s">
        <v>587</v>
      </c>
      <c r="G2944" t="s">
        <v>35</v>
      </c>
      <c r="H2944" t="str">
        <f>_xll.BDP("ZK545719 Corp","SECURITY_DES")</f>
        <v>CNRCN 4.15 05/10/30</v>
      </c>
      <c r="I2944">
        <v>102.48</v>
      </c>
      <c r="J2944">
        <v>102.702</v>
      </c>
      <c r="K2944">
        <v>64</v>
      </c>
      <c r="L2944">
        <v>59</v>
      </c>
      <c r="M29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44" t="s">
        <v>50</v>
      </c>
      <c r="O2944">
        <v>5000000</v>
      </c>
      <c r="P2944">
        <v>0</v>
      </c>
      <c r="Q2944" t="str">
        <f>_xll.BDP("ZK545719 Corp","BICS_LEVEL_1_NAME")</f>
        <v>Industrials</v>
      </c>
      <c r="R2944">
        <v>3.58</v>
      </c>
      <c r="S2944">
        <v>3.53</v>
      </c>
      <c r="V2944" t="str">
        <f>_xll.BDP("ZK545719 Corp","ID_CUSIP")</f>
        <v>136375DF6</v>
      </c>
      <c r="W2944" t="s">
        <v>1040</v>
      </c>
      <c r="X2944" t="str">
        <f>_xll.BDP("ZK545719 Corp","CRNCY")</f>
        <v>CAD</v>
      </c>
      <c r="Y2944" t="s">
        <v>1634</v>
      </c>
      <c r="AA2944">
        <v>66.95</v>
      </c>
      <c r="AB2944">
        <v>61.95</v>
      </c>
      <c r="AC2944">
        <v>3.6</v>
      </c>
    </row>
    <row r="2945" spans="1:29" x14ac:dyDescent="0.25">
      <c r="A2945" t="s">
        <v>1252</v>
      </c>
      <c r="B2945" t="s">
        <v>31</v>
      </c>
      <c r="C2945" t="s">
        <v>1627</v>
      </c>
      <c r="D2945">
        <v>6.67</v>
      </c>
      <c r="E2945" t="s">
        <v>401</v>
      </c>
      <c r="F2945" t="s">
        <v>587</v>
      </c>
      <c r="G2945" t="s">
        <v>35</v>
      </c>
      <c r="H2945" t="str">
        <f>_xll.BDP("ZK545722 Corp","SECURITY_DES")</f>
        <v>CNRCN 4.4 05/10/33</v>
      </c>
      <c r="I2945">
        <v>102.45099999999999</v>
      </c>
      <c r="J2945">
        <v>102.785</v>
      </c>
      <c r="K2945">
        <v>85</v>
      </c>
      <c r="L2945">
        <v>80</v>
      </c>
      <c r="M294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945" t="s">
        <v>58</v>
      </c>
      <c r="O2945">
        <v>5000000</v>
      </c>
      <c r="P2945">
        <v>0</v>
      </c>
      <c r="Q2945" t="str">
        <f>_xll.BDP("ZK545722 Corp","BICS_LEVEL_1_NAME")</f>
        <v>Industrials</v>
      </c>
      <c r="R2945">
        <v>4.03</v>
      </c>
      <c r="S2945">
        <v>3.98</v>
      </c>
      <c r="V2945" t="str">
        <f>_xll.BDP("ZK545722 Corp","ID_CUSIP")</f>
        <v>136375DE9</v>
      </c>
      <c r="W2945" t="s">
        <v>1040</v>
      </c>
      <c r="X2945" t="str">
        <f>_xll.BDP("ZK545722 Corp","CRNCY")</f>
        <v>CAD</v>
      </c>
      <c r="Y2945" t="s">
        <v>1634</v>
      </c>
      <c r="Z2945" t="s">
        <v>43</v>
      </c>
      <c r="AA2945">
        <v>83.63</v>
      </c>
      <c r="AB2945">
        <v>78.63</v>
      </c>
      <c r="AC2945">
        <v>4.03</v>
      </c>
    </row>
    <row r="2946" spans="1:29" x14ac:dyDescent="0.25">
      <c r="A2946" t="s">
        <v>1253</v>
      </c>
      <c r="B2946" t="s">
        <v>31</v>
      </c>
      <c r="C2946" t="s">
        <v>1627</v>
      </c>
      <c r="D2946">
        <v>15.09</v>
      </c>
      <c r="E2946" t="s">
        <v>401</v>
      </c>
      <c r="F2946" t="s">
        <v>587</v>
      </c>
      <c r="G2946" t="s">
        <v>35</v>
      </c>
      <c r="H2946" t="str">
        <f>_xll.BDP("ZK545723 Corp","SECURITY_DES")</f>
        <v>CNRCN 4.7 05/10/53</v>
      </c>
      <c r="I2946">
        <v>98.247</v>
      </c>
      <c r="J2946">
        <v>99.004999999999995</v>
      </c>
      <c r="K2946">
        <v>120</v>
      </c>
      <c r="L2946">
        <v>115</v>
      </c>
      <c r="M29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6" t="s">
        <v>42</v>
      </c>
      <c r="O2946">
        <v>3000000</v>
      </c>
      <c r="P2946">
        <v>3000000</v>
      </c>
      <c r="Q2946" t="str">
        <f>_xll.BDP("ZK545723 Corp","BICS_LEVEL_1_NAME")</f>
        <v>Industrials</v>
      </c>
      <c r="R2946">
        <v>4.82</v>
      </c>
      <c r="S2946">
        <v>4.76</v>
      </c>
      <c r="V2946" t="str">
        <f>_xll.BDP("ZK545723 Corp","ID_CUSIP")</f>
        <v>136375DG4</v>
      </c>
      <c r="W2946" t="s">
        <v>1040</v>
      </c>
      <c r="X2946" t="str">
        <f>_xll.BDP("ZK545723 Corp","CRNCY")</f>
        <v>CAD</v>
      </c>
      <c r="Y2946" t="s">
        <v>1634</v>
      </c>
      <c r="Z2946" t="s">
        <v>43</v>
      </c>
      <c r="AA2946">
        <v>119.14</v>
      </c>
      <c r="AB2946">
        <v>114.13</v>
      </c>
      <c r="AC2946">
        <v>4.83</v>
      </c>
    </row>
    <row r="2947" spans="1:29" x14ac:dyDescent="0.25">
      <c r="A2947" t="s">
        <v>1259</v>
      </c>
      <c r="B2947" t="s">
        <v>31</v>
      </c>
      <c r="C2947" t="s">
        <v>1627</v>
      </c>
      <c r="D2947">
        <v>11.46</v>
      </c>
      <c r="E2947" t="s">
        <v>1236</v>
      </c>
      <c r="F2947" t="s">
        <v>587</v>
      </c>
      <c r="G2947" t="s">
        <v>35</v>
      </c>
      <c r="H2947" t="str">
        <f>_xll.BDP("ZQ009584 Corp","SECURITY_DES")</f>
        <v>BCFERR 2.794 10/15/49</v>
      </c>
      <c r="I2947">
        <v>71.41</v>
      </c>
      <c r="J2947">
        <v>71.986000000000004</v>
      </c>
      <c r="K2947">
        <v>118</v>
      </c>
      <c r="L2947">
        <v>113</v>
      </c>
      <c r="M29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7" t="s">
        <v>42</v>
      </c>
      <c r="O2947">
        <v>5000000</v>
      </c>
      <c r="P2947">
        <v>0</v>
      </c>
      <c r="Q2947" t="str">
        <f>_xll.BDP("ZQ009584 Corp","BICS_LEVEL_1_NAME")</f>
        <v>Consumer Discretionary</v>
      </c>
      <c r="R2947">
        <v>4.8</v>
      </c>
      <c r="S2947">
        <v>4.75</v>
      </c>
      <c r="V2947" t="str">
        <f>_xll.BDP("ZQ009584 Corp","ID_CUSIP")</f>
        <v>110574AK6</v>
      </c>
      <c r="W2947" t="s">
        <v>1040</v>
      </c>
      <c r="X2947" t="str">
        <f>_xll.BDP("ZQ009584 Corp","CRNCY")</f>
        <v>CAD</v>
      </c>
      <c r="Y2947" t="s">
        <v>1634</v>
      </c>
      <c r="AA2947">
        <v>118.3</v>
      </c>
      <c r="AB2947">
        <v>113.3</v>
      </c>
      <c r="AC2947">
        <v>4.8099999999999996</v>
      </c>
    </row>
    <row r="2948" spans="1:29" x14ac:dyDescent="0.25">
      <c r="A2948" t="s">
        <v>1261</v>
      </c>
      <c r="B2948" t="s">
        <v>31</v>
      </c>
      <c r="C2948" t="s">
        <v>1627</v>
      </c>
      <c r="D2948">
        <v>11.83</v>
      </c>
      <c r="E2948" t="s">
        <v>401</v>
      </c>
      <c r="F2948" t="s">
        <v>587</v>
      </c>
      <c r="G2948" t="s">
        <v>35</v>
      </c>
      <c r="H2948" t="str">
        <f>_xll.BDP("ZQ293644 Corp","SECURITY_DES")</f>
        <v>CNRCN 3.05 02/08/50</v>
      </c>
      <c r="I2948">
        <v>74.659000000000006</v>
      </c>
      <c r="J2948">
        <v>75.254000000000005</v>
      </c>
      <c r="K2948">
        <v>120</v>
      </c>
      <c r="L2948">
        <v>115</v>
      </c>
      <c r="M29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8" t="s">
        <v>42</v>
      </c>
      <c r="O2948">
        <v>3000000</v>
      </c>
      <c r="P2948">
        <v>0</v>
      </c>
      <c r="Q2948" t="str">
        <f>_xll.BDP("ZQ293644 Corp","BICS_LEVEL_1_NAME")</f>
        <v>Industrials</v>
      </c>
      <c r="R2948">
        <v>4.82</v>
      </c>
      <c r="S2948">
        <v>4.76</v>
      </c>
      <c r="V2948" t="str">
        <f>_xll.BDP("ZQ293644 Corp","ID_CUSIP")</f>
        <v>136375CX8</v>
      </c>
      <c r="W2948" t="s">
        <v>1040</v>
      </c>
      <c r="X2948" t="str">
        <f>_xll.BDP("ZQ293644 Corp","CRNCY")</f>
        <v>CAD</v>
      </c>
      <c r="Y2948" t="s">
        <v>1634</v>
      </c>
      <c r="AA2948">
        <v>119.96</v>
      </c>
      <c r="AB2948">
        <v>114.96</v>
      </c>
      <c r="AC2948">
        <v>4.83</v>
      </c>
    </row>
    <row r="2949" spans="1:29" x14ac:dyDescent="0.25">
      <c r="A2949" t="s">
        <v>1635</v>
      </c>
      <c r="B2949" t="s">
        <v>31</v>
      </c>
      <c r="C2949" t="s">
        <v>1627</v>
      </c>
      <c r="E2949" t="s">
        <v>72</v>
      </c>
      <c r="F2949" t="s">
        <v>34</v>
      </c>
      <c r="G2949" t="s">
        <v>35</v>
      </c>
      <c r="H2949" t="str">
        <f>_xll.BDP("YO052721 Corp","SECURITY_DES")</f>
        <v>CM Float 05/01/26</v>
      </c>
      <c r="I2949">
        <v>100.038</v>
      </c>
      <c r="J2949">
        <v>100.084</v>
      </c>
      <c r="M2949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949" t="s">
        <v>1622</v>
      </c>
      <c r="O2949">
        <v>5000000</v>
      </c>
      <c r="Q2949" t="str">
        <f>_xll.BDP("YO052721 Corp","BICS_LEVEL_1_NAME")</f>
        <v>Financials</v>
      </c>
      <c r="R2949">
        <v>3.03</v>
      </c>
      <c r="S2949">
        <v>2.98</v>
      </c>
      <c r="T2949">
        <v>26</v>
      </c>
      <c r="U2949">
        <v>21</v>
      </c>
      <c r="V2949" t="str">
        <f>_xll.BDP("YO052721 Corp","ID_CUSIP")</f>
        <v>13607PU77</v>
      </c>
      <c r="W2949" t="s">
        <v>64</v>
      </c>
      <c r="X2949" t="str">
        <f>_xll.BDP("YO052721 Corp","CRNCY")</f>
        <v>CAD</v>
      </c>
      <c r="Y2949" t="s">
        <v>1636</v>
      </c>
    </row>
    <row r="2950" spans="1:29" x14ac:dyDescent="0.25">
      <c r="A2950" t="s">
        <v>1637</v>
      </c>
      <c r="B2950" t="s">
        <v>31</v>
      </c>
      <c r="C2950" t="s">
        <v>1627</v>
      </c>
      <c r="E2950" t="s">
        <v>506</v>
      </c>
      <c r="F2950" t="s">
        <v>34</v>
      </c>
      <c r="G2950" t="s">
        <v>35</v>
      </c>
      <c r="H2950" t="str">
        <f>_xll.BDP("YQ732707 Corp","SECURITY_DES")</f>
        <v>MET Float 04/01/28</v>
      </c>
      <c r="I2950">
        <v>100.108</v>
      </c>
      <c r="J2950">
        <v>100.24299999999999</v>
      </c>
      <c r="M2950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950" t="s">
        <v>1622</v>
      </c>
      <c r="O2950">
        <v>5000000</v>
      </c>
      <c r="Q2950" t="str">
        <f>_xll.BDP("YQ732707 Corp","BICS_LEVEL_1_NAME")</f>
        <v>Financials</v>
      </c>
      <c r="R2950">
        <v>3.57</v>
      </c>
      <c r="S2950">
        <v>3.52</v>
      </c>
      <c r="T2950">
        <v>80</v>
      </c>
      <c r="U2950">
        <v>75</v>
      </c>
      <c r="V2950" t="str">
        <f>_xll.BDP("YQ732707 Corp","ID_CUSIP")</f>
        <v>592179KP9</v>
      </c>
      <c r="W2950" t="s">
        <v>64</v>
      </c>
      <c r="X2950" t="str">
        <f>_xll.BDP("YQ732707 Corp","CRNCY")</f>
        <v>CAD</v>
      </c>
      <c r="Y2950" t="s">
        <v>1636</v>
      </c>
    </row>
    <row r="2951" spans="1:29" x14ac:dyDescent="0.25">
      <c r="A2951" t="s">
        <v>1638</v>
      </c>
      <c r="B2951" t="s">
        <v>31</v>
      </c>
      <c r="C2951" t="s">
        <v>1627</v>
      </c>
      <c r="E2951" t="s">
        <v>999</v>
      </c>
      <c r="F2951" t="s">
        <v>34</v>
      </c>
      <c r="G2951" t="s">
        <v>35</v>
      </c>
      <c r="H2951" t="str">
        <f>_xll.BDP("YR811228 Corp","SECURITY_DES")</f>
        <v>MFCCN Float 08/27/27</v>
      </c>
      <c r="I2951">
        <v>100.173</v>
      </c>
      <c r="J2951">
        <v>100.28100000000001</v>
      </c>
      <c r="M2951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951" t="s">
        <v>1622</v>
      </c>
      <c r="O2951">
        <v>5000000</v>
      </c>
      <c r="Q2951" t="str">
        <f>_xll.BDP("YR811228 Corp","BICS_LEVEL_1_NAME")</f>
        <v>Financials</v>
      </c>
      <c r="R2951">
        <v>3.42</v>
      </c>
      <c r="S2951">
        <v>3.37</v>
      </c>
      <c r="T2951">
        <v>65</v>
      </c>
      <c r="U2951">
        <v>60</v>
      </c>
      <c r="V2951" t="str">
        <f>_xll.BDP("YR811228 Corp","ID_CUSIP")</f>
        <v>565018DL9</v>
      </c>
      <c r="W2951" t="s">
        <v>64</v>
      </c>
      <c r="X2951" t="str">
        <f>_xll.BDP("YR811228 Corp","CRNCY")</f>
        <v>CAD</v>
      </c>
      <c r="Y2951" t="s">
        <v>1636</v>
      </c>
    </row>
    <row r="2952" spans="1:29" x14ac:dyDescent="0.25">
      <c r="A2952" t="s">
        <v>1639</v>
      </c>
      <c r="B2952" t="s">
        <v>31</v>
      </c>
      <c r="C2952" t="s">
        <v>1627</v>
      </c>
      <c r="E2952" t="s">
        <v>70</v>
      </c>
      <c r="F2952" t="s">
        <v>34</v>
      </c>
      <c r="G2952" t="s">
        <v>35</v>
      </c>
      <c r="H2952" t="str">
        <f>_xll.BDP("YS838545 Corp","SECURITY_DES")</f>
        <v>NACN Float 07/24/25</v>
      </c>
      <c r="I2952">
        <v>99.983999999999995</v>
      </c>
      <c r="J2952">
        <v>99.992000000000004</v>
      </c>
      <c r="M2952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952" t="s">
        <v>1622</v>
      </c>
      <c r="O2952">
        <v>5000000</v>
      </c>
      <c r="Q2952" t="str">
        <f>_xll.BDP("YS838545 Corp","BICS_LEVEL_1_NAME")</f>
        <v>Financials</v>
      </c>
      <c r="R2952">
        <v>3</v>
      </c>
      <c r="S2952">
        <v>2.95</v>
      </c>
      <c r="T2952">
        <v>23</v>
      </c>
      <c r="U2952">
        <v>18</v>
      </c>
      <c r="V2952" t="str">
        <f>_xll.BDP("YS838545 Corp","ID_CUSIP")</f>
        <v>63306AJD9</v>
      </c>
      <c r="W2952" t="s">
        <v>64</v>
      </c>
      <c r="X2952" t="str">
        <f>_xll.BDP("YS838545 Corp","CRNCY")</f>
        <v>CAD</v>
      </c>
      <c r="Y2952" t="s">
        <v>1636</v>
      </c>
    </row>
    <row r="2953" spans="1:29" x14ac:dyDescent="0.25">
      <c r="A2953" t="s">
        <v>1640</v>
      </c>
      <c r="B2953" t="s">
        <v>31</v>
      </c>
      <c r="C2953" t="s">
        <v>1627</v>
      </c>
      <c r="E2953" t="s">
        <v>67</v>
      </c>
      <c r="F2953" t="s">
        <v>34</v>
      </c>
      <c r="G2953" t="s">
        <v>35</v>
      </c>
      <c r="H2953" t="str">
        <f>_xll.BDP("YS843244 Corp","SECURITY_DES")</f>
        <v>BMO Float 01/22/26</v>
      </c>
      <c r="I2953">
        <v>100.026</v>
      </c>
      <c r="J2953">
        <v>100.059</v>
      </c>
      <c r="M2953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953" t="s">
        <v>1622</v>
      </c>
      <c r="O2953">
        <v>5000000</v>
      </c>
      <c r="Q2953" t="str">
        <f>_xll.BDP("YS843244 Corp","BICS_LEVEL_1_NAME")</f>
        <v>Financials</v>
      </c>
      <c r="R2953">
        <v>3.01</v>
      </c>
      <c r="S2953">
        <v>2.96</v>
      </c>
      <c r="T2953">
        <v>24</v>
      </c>
      <c r="U2953">
        <v>19</v>
      </c>
      <c r="V2953" t="str">
        <f>_xll.BDP("YS843244 Corp","ID_CUSIP")</f>
        <v>06368MJA3</v>
      </c>
      <c r="W2953" t="s">
        <v>64</v>
      </c>
      <c r="X2953" t="str">
        <f>_xll.BDP("YS843244 Corp","CRNCY")</f>
        <v>CAD</v>
      </c>
      <c r="Y2953" t="s">
        <v>1636</v>
      </c>
    </row>
    <row r="2954" spans="1:29" x14ac:dyDescent="0.25">
      <c r="A2954" t="s">
        <v>1641</v>
      </c>
      <c r="B2954" t="s">
        <v>31</v>
      </c>
      <c r="C2954" t="s">
        <v>1627</v>
      </c>
      <c r="E2954" t="s">
        <v>72</v>
      </c>
      <c r="F2954" t="s">
        <v>34</v>
      </c>
      <c r="G2954" t="s">
        <v>35</v>
      </c>
      <c r="H2954" t="str">
        <f>_xll.BDP("YS943847 Corp","SECURITY_DES")</f>
        <v>CM Float 01/28/28</v>
      </c>
      <c r="I2954">
        <v>99.974999999999994</v>
      </c>
      <c r="J2954">
        <v>100.098</v>
      </c>
      <c r="M2954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954" t="s">
        <v>1622</v>
      </c>
      <c r="Q2954" t="str">
        <f>_xll.BDP("YS943847 Corp","BICS_LEVEL_1_NAME")</f>
        <v>Financials</v>
      </c>
      <c r="R2954">
        <v>3.52</v>
      </c>
      <c r="S2954">
        <v>3.45</v>
      </c>
      <c r="T2954">
        <v>75</v>
      </c>
      <c r="U2954">
        <v>68</v>
      </c>
      <c r="V2954" t="str">
        <f>_xll.BDP("YS943847 Corp","ID_CUSIP")</f>
        <v>13607PXH2</v>
      </c>
      <c r="W2954" t="s">
        <v>64</v>
      </c>
      <c r="X2954" t="str">
        <f>_xll.BDP("YS943847 Corp","CRNCY")</f>
        <v>CAD</v>
      </c>
      <c r="Y2954" t="s">
        <v>1636</v>
      </c>
    </row>
    <row r="2955" spans="1:29" x14ac:dyDescent="0.25">
      <c r="A2955" t="s">
        <v>1642</v>
      </c>
      <c r="B2955" t="s">
        <v>31</v>
      </c>
      <c r="C2955" t="s">
        <v>1627</v>
      </c>
      <c r="E2955" t="s">
        <v>74</v>
      </c>
      <c r="F2955" t="s">
        <v>34</v>
      </c>
      <c r="G2955" t="s">
        <v>35</v>
      </c>
      <c r="H2955" t="str">
        <f>_xll.BDP("YT203304 Corp","SECURITY_DES")</f>
        <v>RY Float 11/12/25</v>
      </c>
      <c r="I2955">
        <v>100.006</v>
      </c>
      <c r="J2955">
        <v>100.029</v>
      </c>
      <c r="M2955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955" t="s">
        <v>1622</v>
      </c>
      <c r="O2955">
        <v>5000000</v>
      </c>
      <c r="Q2955" t="str">
        <f>_xll.BDP("YT203304 Corp","BICS_LEVEL_1_NAME")</f>
        <v>Financials</v>
      </c>
      <c r="R2955">
        <v>3.01</v>
      </c>
      <c r="S2955">
        <v>2.96</v>
      </c>
      <c r="T2955">
        <v>24</v>
      </c>
      <c r="U2955">
        <v>19</v>
      </c>
      <c r="V2955" t="str">
        <f>_xll.BDP("YT203304 Corp","ID_CUSIP")</f>
        <v>779926ET7</v>
      </c>
      <c r="W2955" t="s">
        <v>64</v>
      </c>
      <c r="X2955" t="str">
        <f>_xll.BDP("YT203304 Corp","CRNCY")</f>
        <v>CAD</v>
      </c>
      <c r="Y2955" t="s">
        <v>1636</v>
      </c>
    </row>
    <row r="2956" spans="1:29" x14ac:dyDescent="0.25">
      <c r="A2956" t="s">
        <v>1643</v>
      </c>
      <c r="B2956" t="s">
        <v>31</v>
      </c>
      <c r="C2956" t="s">
        <v>1627</v>
      </c>
      <c r="E2956" t="s">
        <v>67</v>
      </c>
      <c r="F2956" t="s">
        <v>34</v>
      </c>
      <c r="G2956" t="s">
        <v>35</v>
      </c>
      <c r="H2956" t="str">
        <f>_xll.BDP("YV876533 Corp","SECURITY_DES")</f>
        <v>BMO Float 09/18/25</v>
      </c>
      <c r="I2956">
        <v>100.02500000000001</v>
      </c>
      <c r="J2956">
        <v>100.041</v>
      </c>
      <c r="M2956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2956" t="s">
        <v>1622</v>
      </c>
      <c r="O2956">
        <v>5000000</v>
      </c>
      <c r="Q2956" t="str">
        <f>_xll.BDP("YV876533 Corp","BICS_LEVEL_1_NAME")</f>
        <v>Financials</v>
      </c>
      <c r="R2956">
        <v>3</v>
      </c>
      <c r="S2956">
        <v>2.95</v>
      </c>
      <c r="T2956">
        <v>23</v>
      </c>
      <c r="U2956">
        <v>18</v>
      </c>
      <c r="V2956" t="str">
        <f>_xll.BDP("YV876533 Corp","ID_CUSIP")</f>
        <v>06368MAL8</v>
      </c>
      <c r="W2956" t="s">
        <v>64</v>
      </c>
      <c r="X2956" t="str">
        <f>_xll.BDP("YV876533 Corp","CRNCY")</f>
        <v>CAD</v>
      </c>
      <c r="Y2956" t="s">
        <v>1636</v>
      </c>
    </row>
    <row r="2957" spans="1:29" x14ac:dyDescent="0.25">
      <c r="A2957" t="s">
        <v>1644</v>
      </c>
      <c r="B2957" t="s">
        <v>31</v>
      </c>
      <c r="C2957" t="s">
        <v>1627</v>
      </c>
      <c r="D2957">
        <v>12.89</v>
      </c>
      <c r="E2957" t="s">
        <v>1126</v>
      </c>
      <c r="F2957" t="s">
        <v>1431</v>
      </c>
      <c r="G2957" t="s">
        <v>35</v>
      </c>
      <c r="H2957" t="str">
        <f>_xll.BDP("AM311619 Corp","SECURITY_DES")</f>
        <v>POWCN 4.81 01/31/47</v>
      </c>
      <c r="I2957">
        <v>97.305999999999997</v>
      </c>
      <c r="J2957">
        <v>97.953000000000003</v>
      </c>
      <c r="K2957">
        <v>140</v>
      </c>
      <c r="L2957">
        <v>135</v>
      </c>
      <c r="M29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7" t="s">
        <v>42</v>
      </c>
      <c r="O2957">
        <v>2000000</v>
      </c>
      <c r="P2957">
        <v>0</v>
      </c>
      <c r="Q2957" t="str">
        <f>_xll.BDP("AM311619 Corp","BICS_LEVEL_1_NAME")</f>
        <v>Financials</v>
      </c>
      <c r="R2957">
        <v>5.01</v>
      </c>
      <c r="S2957">
        <v>4.97</v>
      </c>
      <c r="V2957" t="str">
        <f>_xll.BDP("AM311619 Corp","ID_CUSIP")</f>
        <v>739239AD3</v>
      </c>
      <c r="W2957" t="s">
        <v>1499</v>
      </c>
      <c r="X2957" t="str">
        <f>_xll.BDP("AM311619 Corp","CRNCY")</f>
        <v>CAD</v>
      </c>
      <c r="Y2957" t="s">
        <v>1645</v>
      </c>
      <c r="AA2957">
        <v>144.63</v>
      </c>
      <c r="AB2957">
        <v>140.03</v>
      </c>
    </row>
    <row r="2958" spans="1:29" x14ac:dyDescent="0.25">
      <c r="A2958" t="s">
        <v>988</v>
      </c>
      <c r="B2958" t="s">
        <v>31</v>
      </c>
      <c r="C2958" t="s">
        <v>1627</v>
      </c>
      <c r="D2958">
        <v>1.95</v>
      </c>
      <c r="E2958" t="s">
        <v>989</v>
      </c>
      <c r="F2958" t="s">
        <v>1431</v>
      </c>
      <c r="G2958" t="s">
        <v>35</v>
      </c>
      <c r="H2958" t="str">
        <f>_xll.BDP("AN809660 Corp","SECURITY_DES")</f>
        <v>IFCCN 2.85 06/07/27</v>
      </c>
      <c r="I2958">
        <v>99.320999999999998</v>
      </c>
      <c r="J2958">
        <v>99.418999999999997</v>
      </c>
      <c r="K2958">
        <v>57</v>
      </c>
      <c r="L2958">
        <v>52</v>
      </c>
      <c r="M295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958" t="s">
        <v>441</v>
      </c>
      <c r="O2958">
        <v>5000000</v>
      </c>
      <c r="P2958">
        <v>0</v>
      </c>
      <c r="Q2958" t="str">
        <f>_xll.BDP("AN809660 Corp","BICS_LEVEL_1_NAME")</f>
        <v>Financials</v>
      </c>
      <c r="R2958">
        <v>3.2</v>
      </c>
      <c r="S2958">
        <v>3.15</v>
      </c>
      <c r="V2958" t="str">
        <f>_xll.BDP("AN809660 Corp","ID_CUSIP")</f>
        <v>45823ZAF9</v>
      </c>
      <c r="W2958" t="s">
        <v>1499</v>
      </c>
      <c r="X2958" t="str">
        <f>_xll.BDP("AN809660 Corp","CRNCY")</f>
        <v>CAD</v>
      </c>
      <c r="Y2958" t="s">
        <v>1645</v>
      </c>
      <c r="AA2958">
        <v>54.59</v>
      </c>
      <c r="AB2958">
        <v>49.14</v>
      </c>
    </row>
    <row r="2959" spans="1:29" x14ac:dyDescent="0.25">
      <c r="A2959" t="s">
        <v>991</v>
      </c>
      <c r="B2959" t="s">
        <v>31</v>
      </c>
      <c r="C2959" t="s">
        <v>1627</v>
      </c>
      <c r="D2959">
        <v>2.39</v>
      </c>
      <c r="E2959" t="s">
        <v>992</v>
      </c>
      <c r="F2959" t="s">
        <v>1431</v>
      </c>
      <c r="G2959" t="s">
        <v>35</v>
      </c>
      <c r="H2959" t="str">
        <f>_xll.BDP("AR502072 Corp","SECURITY_DES")</f>
        <v>GWOCN 3.337 02/28/28</v>
      </c>
      <c r="I2959">
        <v>100.04900000000001</v>
      </c>
      <c r="J2959">
        <v>100.16800000000001</v>
      </c>
      <c r="K2959">
        <v>60</v>
      </c>
      <c r="L2959">
        <v>55</v>
      </c>
      <c r="M295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959" t="s">
        <v>63</v>
      </c>
      <c r="O2959">
        <v>5000000</v>
      </c>
      <c r="P2959">
        <v>0</v>
      </c>
      <c r="Q2959" t="str">
        <f>_xll.BDP("AR502072 Corp","BICS_LEVEL_1_NAME")</f>
        <v>Financials</v>
      </c>
      <c r="R2959">
        <v>3.32</v>
      </c>
      <c r="S2959">
        <v>3.27</v>
      </c>
      <c r="V2959" t="str">
        <f>_xll.BDP("AR502072 Corp","ID_CUSIP")</f>
        <v>39138CAH9</v>
      </c>
      <c r="W2959" t="s">
        <v>1499</v>
      </c>
      <c r="X2959" t="str">
        <f>_xll.BDP("AR502072 Corp","CRNCY")</f>
        <v>CAD</v>
      </c>
      <c r="Y2959" t="s">
        <v>1645</v>
      </c>
      <c r="AA2959">
        <v>62.33</v>
      </c>
      <c r="AB2959">
        <v>57.31</v>
      </c>
    </row>
    <row r="2960" spans="1:29" x14ac:dyDescent="0.25">
      <c r="A2960" t="s">
        <v>1125</v>
      </c>
      <c r="B2960" t="s">
        <v>31</v>
      </c>
      <c r="C2960" t="s">
        <v>1627</v>
      </c>
      <c r="D2960">
        <v>12.89</v>
      </c>
      <c r="E2960" t="s">
        <v>1126</v>
      </c>
      <c r="F2960" t="s">
        <v>1431</v>
      </c>
      <c r="G2960" t="s">
        <v>35</v>
      </c>
      <c r="H2960" t="str">
        <f>_xll.BDP("AT711713 Corp","SECURITY_DES")</f>
        <v>POWCN 4.455 07/27/48</v>
      </c>
      <c r="I2960">
        <v>92.375</v>
      </c>
      <c r="J2960">
        <v>93.022999999999996</v>
      </c>
      <c r="K2960">
        <v>140</v>
      </c>
      <c r="L2960">
        <v>135</v>
      </c>
      <c r="M29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0" t="s">
        <v>42</v>
      </c>
      <c r="O2960">
        <v>2000000</v>
      </c>
      <c r="P2960">
        <v>0</v>
      </c>
      <c r="Q2960" t="str">
        <f>_xll.BDP("AT711713 Corp","BICS_LEVEL_1_NAME")</f>
        <v>Financials</v>
      </c>
      <c r="R2960">
        <v>5.01</v>
      </c>
      <c r="S2960">
        <v>4.97</v>
      </c>
      <c r="V2960" t="str">
        <f>_xll.BDP("AT711713 Corp","ID_CUSIP")</f>
        <v>739239AE1</v>
      </c>
      <c r="W2960" t="s">
        <v>1499</v>
      </c>
      <c r="X2960" t="str">
        <f>_xll.BDP("AT711713 Corp","CRNCY")</f>
        <v>CAD</v>
      </c>
      <c r="Y2960" t="s">
        <v>1645</v>
      </c>
      <c r="AA2960">
        <v>141.61000000000001</v>
      </c>
      <c r="AB2960">
        <v>136.99</v>
      </c>
    </row>
    <row r="2961" spans="1:28" x14ac:dyDescent="0.25">
      <c r="A2961" t="s">
        <v>994</v>
      </c>
      <c r="B2961" t="s">
        <v>31</v>
      </c>
      <c r="C2961" t="s">
        <v>1627</v>
      </c>
      <c r="D2961">
        <v>4.29</v>
      </c>
      <c r="E2961" t="s">
        <v>995</v>
      </c>
      <c r="F2961" t="s">
        <v>1431</v>
      </c>
      <c r="G2961" t="s">
        <v>35</v>
      </c>
      <c r="H2961" t="str">
        <f>_xll.BDP("BJ336398 Corp","SECURITY_DES")</f>
        <v>COOPFS 3.327 05/13/30</v>
      </c>
      <c r="I2961">
        <v>95.120999999999995</v>
      </c>
      <c r="J2961">
        <v>95.551000000000002</v>
      </c>
      <c r="K2961">
        <v>149</v>
      </c>
      <c r="L2961">
        <v>139</v>
      </c>
      <c r="M29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61" t="s">
        <v>50</v>
      </c>
      <c r="O2961">
        <v>2000000</v>
      </c>
      <c r="P2961">
        <v>0</v>
      </c>
      <c r="Q2961" t="str">
        <f>_xll.BDP("BJ336398 Corp","BICS_LEVEL_1_NAME")</f>
        <v>Financials</v>
      </c>
      <c r="R2961">
        <v>4.43</v>
      </c>
      <c r="S2961">
        <v>4.33</v>
      </c>
      <c r="V2961" t="str">
        <f>_xll.BDP("BJ336398 Corp","ID_CUSIP")</f>
        <v>18976JAC4</v>
      </c>
      <c r="W2961" t="s">
        <v>1499</v>
      </c>
      <c r="X2961" t="str">
        <f>_xll.BDP("BJ336398 Corp","CRNCY")</f>
        <v>CAD</v>
      </c>
      <c r="Y2961" t="s">
        <v>1645</v>
      </c>
      <c r="AA2961">
        <v>149.72999999999999</v>
      </c>
      <c r="AB2961">
        <v>139.68</v>
      </c>
    </row>
    <row r="2962" spans="1:28" x14ac:dyDescent="0.25">
      <c r="A2962" t="s">
        <v>1000</v>
      </c>
      <c r="B2962" t="s">
        <v>31</v>
      </c>
      <c r="C2962" t="s">
        <v>1627</v>
      </c>
      <c r="D2962">
        <v>4.38</v>
      </c>
      <c r="E2962" t="s">
        <v>992</v>
      </c>
      <c r="F2962" t="s">
        <v>1431</v>
      </c>
      <c r="G2962" t="s">
        <v>35</v>
      </c>
      <c r="H2962" t="str">
        <f>_xll.BDP("BJ459927 Corp","SECURITY_DES")</f>
        <v>GWOCN 2.379 05/14/30</v>
      </c>
      <c r="I2962">
        <v>94.698999999999998</v>
      </c>
      <c r="J2962">
        <v>94.918000000000006</v>
      </c>
      <c r="K2962">
        <v>61</v>
      </c>
      <c r="L2962">
        <v>56</v>
      </c>
      <c r="M296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62" t="s">
        <v>50</v>
      </c>
      <c r="O2962">
        <v>5000000</v>
      </c>
      <c r="P2962">
        <v>0</v>
      </c>
      <c r="Q2962" t="str">
        <f>_xll.BDP("BJ459927 Corp","BICS_LEVEL_1_NAME")</f>
        <v>Financials</v>
      </c>
      <c r="R2962">
        <v>3.55</v>
      </c>
      <c r="S2962">
        <v>3.5</v>
      </c>
      <c r="V2962" t="str">
        <f>_xll.BDP("BJ459927 Corp","ID_CUSIP")</f>
        <v>39138CAK2</v>
      </c>
      <c r="W2962" t="s">
        <v>1499</v>
      </c>
      <c r="X2962" t="str">
        <f>_xll.BDP("BJ459927 Corp","CRNCY")</f>
        <v>CAD</v>
      </c>
      <c r="Y2962" t="s">
        <v>1645</v>
      </c>
      <c r="AA2962">
        <v>61.7</v>
      </c>
      <c r="AB2962">
        <v>56.64</v>
      </c>
    </row>
    <row r="2963" spans="1:28" x14ac:dyDescent="0.25">
      <c r="A2963" t="s">
        <v>1001</v>
      </c>
      <c r="B2963" t="s">
        <v>31</v>
      </c>
      <c r="C2963" t="s">
        <v>1627</v>
      </c>
      <c r="D2963">
        <v>11.65</v>
      </c>
      <c r="E2963" t="s">
        <v>992</v>
      </c>
      <c r="F2963" t="s">
        <v>1431</v>
      </c>
      <c r="G2963" t="s">
        <v>35</v>
      </c>
      <c r="H2963" t="str">
        <f>_xll.BDP("BK405646 Corp","SECURITY_DES")</f>
        <v>GWOCN 2.981 07/08/50</v>
      </c>
      <c r="I2963">
        <v>72.736000000000004</v>
      </c>
      <c r="J2963">
        <v>73.322000000000003</v>
      </c>
      <c r="K2963">
        <v>126</v>
      </c>
      <c r="L2963">
        <v>121</v>
      </c>
      <c r="M29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3" t="s">
        <v>42</v>
      </c>
      <c r="O2963">
        <v>3000000</v>
      </c>
      <c r="P2963">
        <v>0</v>
      </c>
      <c r="Q2963" t="str">
        <f>_xll.BDP("BK405646 Corp","BICS_LEVEL_1_NAME")</f>
        <v>Financials</v>
      </c>
      <c r="R2963">
        <v>4.88</v>
      </c>
      <c r="S2963">
        <v>4.83</v>
      </c>
      <c r="V2963" t="str">
        <f>_xll.BDP("BK405646 Corp","ID_CUSIP")</f>
        <v>39138CAJ5</v>
      </c>
      <c r="W2963" t="s">
        <v>1499</v>
      </c>
      <c r="X2963" t="str">
        <f>_xll.BDP("BK405646 Corp","CRNCY")</f>
        <v>CAD</v>
      </c>
      <c r="Y2963" t="s">
        <v>1645</v>
      </c>
      <c r="AA2963">
        <v>125.2</v>
      </c>
      <c r="AB2963">
        <v>120.53</v>
      </c>
    </row>
    <row r="2964" spans="1:28" x14ac:dyDescent="0.25">
      <c r="A2964" t="s">
        <v>1002</v>
      </c>
      <c r="B2964" t="s">
        <v>31</v>
      </c>
      <c r="C2964" t="s">
        <v>1627</v>
      </c>
      <c r="D2964">
        <v>4.74</v>
      </c>
      <c r="E2964" t="s">
        <v>989</v>
      </c>
      <c r="F2964" t="s">
        <v>1431</v>
      </c>
      <c r="G2964" t="s">
        <v>35</v>
      </c>
      <c r="H2964" t="str">
        <f>_xll.BDP("BN051629 Corp","SECURITY_DES")</f>
        <v>IFCCN 1.928 12/16/30</v>
      </c>
      <c r="I2964">
        <v>91.349000000000004</v>
      </c>
      <c r="J2964">
        <v>91.585999999999999</v>
      </c>
      <c r="K2964">
        <v>72</v>
      </c>
      <c r="L2964">
        <v>67</v>
      </c>
      <c r="M29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64" t="s">
        <v>50</v>
      </c>
      <c r="O2964">
        <v>3000000</v>
      </c>
      <c r="P2964">
        <v>0</v>
      </c>
      <c r="Q2964" t="str">
        <f>_xll.BDP("BN051629 Corp","BICS_LEVEL_1_NAME")</f>
        <v>Financials</v>
      </c>
      <c r="R2964">
        <v>3.66</v>
      </c>
      <c r="S2964">
        <v>3.61</v>
      </c>
      <c r="V2964" t="str">
        <f>_xll.BDP("BN051629 Corp","ID_CUSIP")</f>
        <v>45823TAB2</v>
      </c>
      <c r="W2964" t="s">
        <v>1499</v>
      </c>
      <c r="X2964" t="str">
        <f>_xll.BDP("BN051629 Corp","CRNCY")</f>
        <v>CAD</v>
      </c>
      <c r="Y2964" t="s">
        <v>1645</v>
      </c>
      <c r="AA2964">
        <v>66.650000000000006</v>
      </c>
      <c r="AB2964">
        <v>61.25</v>
      </c>
    </row>
    <row r="2965" spans="1:28" x14ac:dyDescent="0.25">
      <c r="A2965" t="s">
        <v>1003</v>
      </c>
      <c r="B2965" t="s">
        <v>31</v>
      </c>
      <c r="C2965" t="s">
        <v>1627</v>
      </c>
      <c r="D2965">
        <v>11.55</v>
      </c>
      <c r="E2965" t="s">
        <v>989</v>
      </c>
      <c r="F2965" t="s">
        <v>1431</v>
      </c>
      <c r="G2965" t="s">
        <v>35</v>
      </c>
      <c r="H2965" t="str">
        <f>_xll.BDP("BN051630 Corp","SECURITY_DES")</f>
        <v>IFCCN 2.954 12/16/50</v>
      </c>
      <c r="I2965">
        <v>71.522999999999996</v>
      </c>
      <c r="J2965">
        <v>72.102999999999994</v>
      </c>
      <c r="K2965">
        <v>131</v>
      </c>
      <c r="L2965">
        <v>126</v>
      </c>
      <c r="M29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5" t="s">
        <v>42</v>
      </c>
      <c r="O2965">
        <v>3000000</v>
      </c>
      <c r="P2965">
        <v>0</v>
      </c>
      <c r="Q2965" t="str">
        <f>_xll.BDP("BN051630 Corp","BICS_LEVEL_1_NAME")</f>
        <v>Financials</v>
      </c>
      <c r="R2965">
        <v>4.93</v>
      </c>
      <c r="S2965">
        <v>4.88</v>
      </c>
      <c r="V2965" t="str">
        <f>_xll.BDP("BN051630 Corp","ID_CUSIP")</f>
        <v>45823TAC0</v>
      </c>
      <c r="W2965" t="s">
        <v>1499</v>
      </c>
      <c r="X2965" t="str">
        <f>_xll.BDP("BN051630 Corp","CRNCY")</f>
        <v>CAD</v>
      </c>
      <c r="Y2965" t="s">
        <v>1645</v>
      </c>
      <c r="AA2965">
        <v>129.72999999999999</v>
      </c>
      <c r="AB2965">
        <v>125.04</v>
      </c>
    </row>
    <row r="2966" spans="1:28" x14ac:dyDescent="0.25">
      <c r="A2966" t="s">
        <v>1005</v>
      </c>
      <c r="B2966" t="s">
        <v>31</v>
      </c>
      <c r="C2966" t="s">
        <v>1627</v>
      </c>
      <c r="D2966">
        <v>2.76</v>
      </c>
      <c r="E2966" t="s">
        <v>989</v>
      </c>
      <c r="F2966" t="s">
        <v>1431</v>
      </c>
      <c r="G2966" t="s">
        <v>35</v>
      </c>
      <c r="H2966" t="str">
        <f>_xll.BDP("BP527384 Corp","SECURITY_DES")</f>
        <v>IFCCN 2.179 05/18/28</v>
      </c>
      <c r="I2966">
        <v>96.694999999999993</v>
      </c>
      <c r="J2966">
        <v>96.832999999999998</v>
      </c>
      <c r="K2966">
        <v>64</v>
      </c>
      <c r="L2966">
        <v>59</v>
      </c>
      <c r="M296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66" t="s">
        <v>192</v>
      </c>
      <c r="O2966">
        <v>5000000</v>
      </c>
      <c r="P2966">
        <v>0</v>
      </c>
      <c r="Q2966" t="str">
        <f>_xll.BDP("BP527384 Corp","BICS_LEVEL_1_NAME")</f>
        <v>Financials</v>
      </c>
      <c r="R2966">
        <v>3.35</v>
      </c>
      <c r="S2966">
        <v>3.3</v>
      </c>
      <c r="V2966" t="str">
        <f>_xll.BDP("BP527384 Corp","ID_CUSIP")</f>
        <v>45823TAF3</v>
      </c>
      <c r="W2966" t="s">
        <v>1499</v>
      </c>
      <c r="X2966" t="str">
        <f>_xll.BDP("BP527384 Corp","CRNCY")</f>
        <v>CAD</v>
      </c>
      <c r="Y2966" t="s">
        <v>1645</v>
      </c>
      <c r="AA2966">
        <v>60.55</v>
      </c>
      <c r="AB2966">
        <v>55.75</v>
      </c>
    </row>
    <row r="2967" spans="1:28" x14ac:dyDescent="0.25">
      <c r="A2967" t="s">
        <v>1006</v>
      </c>
      <c r="B2967" t="s">
        <v>31</v>
      </c>
      <c r="C2967" t="s">
        <v>1627</v>
      </c>
      <c r="D2967">
        <v>13.16</v>
      </c>
      <c r="E2967" t="s">
        <v>989</v>
      </c>
      <c r="F2967" t="s">
        <v>1431</v>
      </c>
      <c r="G2967" t="s">
        <v>35</v>
      </c>
      <c r="H2967" t="str">
        <f>_xll.BDP("BP527385 Corp","SECURITY_DES")</f>
        <v>IFCCN 3.765 05/20/53</v>
      </c>
      <c r="I2967">
        <v>82.353999999999999</v>
      </c>
      <c r="J2967">
        <v>83.016000000000005</v>
      </c>
      <c r="K2967">
        <v>132</v>
      </c>
      <c r="L2967">
        <v>127</v>
      </c>
      <c r="M29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7" t="s">
        <v>42</v>
      </c>
      <c r="O2967">
        <v>3000000</v>
      </c>
      <c r="P2967">
        <v>0</v>
      </c>
      <c r="Q2967" t="str">
        <f>_xll.BDP("BP527385 Corp","BICS_LEVEL_1_NAME")</f>
        <v>Financials</v>
      </c>
      <c r="R2967">
        <v>4.9400000000000004</v>
      </c>
      <c r="S2967">
        <v>4.8899999999999997</v>
      </c>
      <c r="V2967" t="str">
        <f>_xll.BDP("BP527385 Corp","ID_CUSIP")</f>
        <v>45823TAE6</v>
      </c>
      <c r="W2967" t="s">
        <v>1499</v>
      </c>
      <c r="X2967" t="str">
        <f>_xll.BDP("BP527385 Corp","CRNCY")</f>
        <v>CAD</v>
      </c>
      <c r="Y2967" t="s">
        <v>1645</v>
      </c>
      <c r="AA2967">
        <v>130.94999999999999</v>
      </c>
      <c r="AB2967">
        <v>126.16</v>
      </c>
    </row>
    <row r="2968" spans="1:28" x14ac:dyDescent="0.25">
      <c r="A2968" t="s">
        <v>1015</v>
      </c>
      <c r="B2968" t="s">
        <v>31</v>
      </c>
      <c r="C2968" t="s">
        <v>1627</v>
      </c>
      <c r="D2968">
        <v>11.65</v>
      </c>
      <c r="E2968" t="s">
        <v>989</v>
      </c>
      <c r="F2968" t="s">
        <v>1431</v>
      </c>
      <c r="G2968" t="s">
        <v>35</v>
      </c>
      <c r="H2968" t="str">
        <f>_xll.BDP("EJ237894 Corp","SECURITY_DES")</f>
        <v>IFCCN 5.16 06/16/42</v>
      </c>
      <c r="I2968">
        <v>102.691</v>
      </c>
      <c r="J2968">
        <v>103.276</v>
      </c>
      <c r="K2968">
        <v>131</v>
      </c>
      <c r="L2968">
        <v>126</v>
      </c>
      <c r="M29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8" t="s">
        <v>42</v>
      </c>
      <c r="O2968">
        <v>3000000</v>
      </c>
      <c r="P2968">
        <v>0</v>
      </c>
      <c r="Q2968" t="str">
        <f>_xll.BDP("EJ237894 Corp","BICS_LEVEL_1_NAME")</f>
        <v>Financials</v>
      </c>
      <c r="R2968">
        <v>4.93</v>
      </c>
      <c r="S2968">
        <v>4.88</v>
      </c>
      <c r="V2968" t="str">
        <f>_xll.BDP("EJ237894 Corp","ID_CUSIP")</f>
        <v>45823ZAD4</v>
      </c>
      <c r="W2968" t="s">
        <v>1499</v>
      </c>
      <c r="X2968" t="str">
        <f>_xll.BDP("EJ237894 Corp","CRNCY")</f>
        <v>CAD</v>
      </c>
      <c r="Y2968" t="s">
        <v>1645</v>
      </c>
      <c r="AA2968">
        <v>142.61000000000001</v>
      </c>
      <c r="AB2968">
        <v>138.06</v>
      </c>
    </row>
    <row r="2969" spans="1:28" x14ac:dyDescent="0.25">
      <c r="A2969" t="s">
        <v>1646</v>
      </c>
      <c r="B2969" t="s">
        <v>31</v>
      </c>
      <c r="C2969" t="s">
        <v>1627</v>
      </c>
      <c r="D2969">
        <v>0.51</v>
      </c>
      <c r="E2969" t="s">
        <v>989</v>
      </c>
      <c r="F2969" t="s">
        <v>1431</v>
      </c>
      <c r="G2969" t="s">
        <v>35</v>
      </c>
      <c r="H2969" t="str">
        <f>_xll.BDP("JK267761 Corp","SECURITY_DES")</f>
        <v>IFCCN 3.77 03/02/26</v>
      </c>
      <c r="I2969">
        <v>100.331</v>
      </c>
      <c r="J2969">
        <v>100.35599999999999</v>
      </c>
      <c r="K2969">
        <v>53</v>
      </c>
      <c r="L2969">
        <v>48</v>
      </c>
      <c r="M296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969" t="s">
        <v>153</v>
      </c>
      <c r="O2969">
        <v>5000000</v>
      </c>
      <c r="P2969">
        <v>0</v>
      </c>
      <c r="Q2969" t="str">
        <f>_xll.BDP("JK267761 Corp","BICS_LEVEL_1_NAME")</f>
        <v>Financials</v>
      </c>
      <c r="R2969">
        <v>3.12</v>
      </c>
      <c r="S2969">
        <v>3.08</v>
      </c>
      <c r="V2969" t="str">
        <f>_xll.BDP("JK267761 Corp","ID_CUSIP")</f>
        <v>45823ZAE2</v>
      </c>
      <c r="W2969" t="s">
        <v>1499</v>
      </c>
      <c r="X2969" t="str">
        <f>_xll.BDP("JK267761 Corp","CRNCY")</f>
        <v>CAD</v>
      </c>
      <c r="Y2969" t="s">
        <v>1645</v>
      </c>
      <c r="AA2969">
        <v>50.07</v>
      </c>
      <c r="AB2969">
        <v>45.4</v>
      </c>
    </row>
    <row r="2970" spans="1:28" x14ac:dyDescent="0.25">
      <c r="A2970" t="s">
        <v>1017</v>
      </c>
      <c r="B2970" t="s">
        <v>31</v>
      </c>
      <c r="C2970" t="s">
        <v>1627</v>
      </c>
      <c r="D2970">
        <v>14.98</v>
      </c>
      <c r="E2970" t="s">
        <v>989</v>
      </c>
      <c r="F2970" t="s">
        <v>1431</v>
      </c>
      <c r="G2970" t="s">
        <v>35</v>
      </c>
      <c r="H2970" t="str">
        <f>_xll.BDP("YR895022 Corp","SECURITY_DES")</f>
        <v>IFCCN 4.645 03/21/60</v>
      </c>
      <c r="I2970">
        <v>95.344999999999999</v>
      </c>
      <c r="J2970">
        <v>96.099000000000004</v>
      </c>
      <c r="K2970">
        <v>133</v>
      </c>
      <c r="L2970">
        <v>128</v>
      </c>
      <c r="M29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0" t="s">
        <v>42</v>
      </c>
      <c r="O2970">
        <v>3000000</v>
      </c>
      <c r="P2970">
        <v>0</v>
      </c>
      <c r="Q2970" t="str">
        <f>_xll.BDP("YR895022 Corp","BICS_LEVEL_1_NAME")</f>
        <v>Financials</v>
      </c>
      <c r="R2970">
        <v>4.95</v>
      </c>
      <c r="S2970">
        <v>4.9000000000000004</v>
      </c>
      <c r="V2970" t="str">
        <f>_xll.BDP("YR895022 Corp","ID_CUSIP")</f>
        <v>45823TAQ9</v>
      </c>
      <c r="W2970" t="s">
        <v>1499</v>
      </c>
      <c r="X2970" t="str">
        <f>_xll.BDP("YR895022 Corp","CRNCY")</f>
        <v>CAD</v>
      </c>
      <c r="Y2970" t="s">
        <v>1645</v>
      </c>
      <c r="AA2970">
        <v>132.79</v>
      </c>
      <c r="AB2970">
        <v>127.89</v>
      </c>
    </row>
    <row r="2971" spans="1:28" x14ac:dyDescent="0.25">
      <c r="A2971" t="s">
        <v>1022</v>
      </c>
      <c r="B2971" t="s">
        <v>31</v>
      </c>
      <c r="C2971" t="s">
        <v>1627</v>
      </c>
      <c r="D2971">
        <v>3.73</v>
      </c>
      <c r="E2971" t="s">
        <v>989</v>
      </c>
      <c r="F2971" t="s">
        <v>1431</v>
      </c>
      <c r="G2971" t="s">
        <v>35</v>
      </c>
      <c r="H2971" t="str">
        <f>_xll.BDP("YX022067 Corp","SECURITY_DES")</f>
        <v>IFCCN 4.653 05/16/34</v>
      </c>
      <c r="I2971">
        <v>103.267</v>
      </c>
      <c r="J2971">
        <v>103.45399999999999</v>
      </c>
      <c r="K2971">
        <v>93</v>
      </c>
      <c r="L2971">
        <v>88</v>
      </c>
      <c r="M297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971" t="s">
        <v>111</v>
      </c>
      <c r="O2971">
        <v>3000000</v>
      </c>
      <c r="P2971">
        <v>0</v>
      </c>
      <c r="Q2971" t="str">
        <f>_xll.BDP("YX022067 Corp","BICS_LEVEL_1_NAME")</f>
        <v>Financials</v>
      </c>
      <c r="R2971">
        <v>3.76</v>
      </c>
      <c r="S2971">
        <v>3.71</v>
      </c>
      <c r="V2971" t="str">
        <f>_xll.BDP("YX022067 Corp","ID_CUSIP")</f>
        <v>45823TAP1</v>
      </c>
      <c r="W2971" t="s">
        <v>1499</v>
      </c>
      <c r="X2971" t="str">
        <f>_xll.BDP("YX022067 Corp","CRNCY")</f>
        <v>CAD</v>
      </c>
      <c r="Y2971" t="s">
        <v>1645</v>
      </c>
      <c r="AA2971">
        <v>91.68</v>
      </c>
      <c r="AB2971">
        <v>86.6</v>
      </c>
    </row>
    <row r="2972" spans="1:28" x14ac:dyDescent="0.25">
      <c r="A2972" t="s">
        <v>1025</v>
      </c>
      <c r="B2972" t="s">
        <v>31</v>
      </c>
      <c r="C2972" t="s">
        <v>1627</v>
      </c>
      <c r="D2972">
        <v>15.87</v>
      </c>
      <c r="E2972" t="s">
        <v>989</v>
      </c>
      <c r="F2972" t="s">
        <v>1431</v>
      </c>
      <c r="G2972" t="s">
        <v>35</v>
      </c>
      <c r="H2972" t="str">
        <f>_xll.BDP("ZI855240 Corp","SECURITY_DES")</f>
        <v>IFCCN 5.276 09/14/54</v>
      </c>
      <c r="I2972">
        <v>105.21</v>
      </c>
      <c r="J2972">
        <v>106.008</v>
      </c>
      <c r="K2972">
        <v>132</v>
      </c>
      <c r="L2972">
        <v>127</v>
      </c>
      <c r="M29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2" t="s">
        <v>42</v>
      </c>
      <c r="O2972">
        <v>3000000</v>
      </c>
      <c r="P2972">
        <v>0</v>
      </c>
      <c r="Q2972" t="str">
        <f>_xll.BDP("ZI855240 Corp","BICS_LEVEL_1_NAME")</f>
        <v>Financials</v>
      </c>
      <c r="R2972">
        <v>4.9400000000000004</v>
      </c>
      <c r="S2972">
        <v>4.8899999999999997</v>
      </c>
      <c r="V2972" t="str">
        <f>_xll.BDP("ZI855240 Corp","ID_CUSIP")</f>
        <v>45823TAN6</v>
      </c>
      <c r="W2972" t="s">
        <v>1499</v>
      </c>
      <c r="X2972" t="str">
        <f>_xll.BDP("ZI855240 Corp","CRNCY")</f>
        <v>CAD</v>
      </c>
      <c r="Y2972" t="s">
        <v>1645</v>
      </c>
      <c r="AA2972">
        <v>131.47999999999999</v>
      </c>
      <c r="AB2972">
        <v>126.65</v>
      </c>
    </row>
    <row r="2973" spans="1:28" x14ac:dyDescent="0.25">
      <c r="A2973" t="s">
        <v>969</v>
      </c>
      <c r="B2973" t="s">
        <v>31</v>
      </c>
      <c r="C2973" t="s">
        <v>1627</v>
      </c>
      <c r="D2973">
        <v>2.65</v>
      </c>
      <c r="E2973" t="s">
        <v>322</v>
      </c>
      <c r="F2973" t="s">
        <v>67</v>
      </c>
      <c r="G2973" t="s">
        <v>35</v>
      </c>
      <c r="H2973" t="str">
        <f>_xll.BDP("AP149250 Corp","SECURITY_DES")</f>
        <v>TRPCN 3.39 03/15/28</v>
      </c>
      <c r="I2973">
        <v>99.713999999999999</v>
      </c>
      <c r="J2973">
        <v>99.846999999999994</v>
      </c>
      <c r="K2973">
        <v>78</v>
      </c>
      <c r="L2973">
        <v>73</v>
      </c>
      <c r="M29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973" t="s">
        <v>63</v>
      </c>
      <c r="O2973">
        <v>10000000</v>
      </c>
      <c r="Q2973" t="str">
        <f>_xll.BDP("AP149250 Corp","BICS_LEVEL_1_NAME")</f>
        <v>Energy</v>
      </c>
      <c r="R2973">
        <v>3.5</v>
      </c>
      <c r="S2973">
        <v>3.45</v>
      </c>
      <c r="V2973" t="str">
        <f>_xll.BDP("AP149250 Corp","ID_CUSIP")</f>
        <v>89353ZCA4</v>
      </c>
      <c r="W2973" t="s">
        <v>434</v>
      </c>
      <c r="X2973" t="str">
        <f>_xll.BDP("AP149250 Corp","CRNCY")</f>
        <v>CAD</v>
      </c>
      <c r="Y2973" t="s">
        <v>1647</v>
      </c>
      <c r="AA2973">
        <v>77</v>
      </c>
      <c r="AB2973">
        <v>72.459999999999994</v>
      </c>
    </row>
    <row r="2974" spans="1:28" x14ac:dyDescent="0.25">
      <c r="A2974" t="s">
        <v>971</v>
      </c>
      <c r="B2974" t="s">
        <v>31</v>
      </c>
      <c r="C2974" t="s">
        <v>1627</v>
      </c>
      <c r="D2974">
        <v>11.85</v>
      </c>
      <c r="E2974" t="s">
        <v>322</v>
      </c>
      <c r="F2974" t="s">
        <v>67</v>
      </c>
      <c r="G2974" t="s">
        <v>35</v>
      </c>
      <c r="H2974" t="str">
        <f>_xll.BDP("AP153578 Corp","SECURITY_DES")</f>
        <v>TRPCN 4.33 09/16/47</v>
      </c>
      <c r="I2974">
        <v>87.338999999999999</v>
      </c>
      <c r="J2974">
        <v>87.694999999999993</v>
      </c>
      <c r="K2974">
        <v>169</v>
      </c>
      <c r="L2974">
        <v>166</v>
      </c>
      <c r="M29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4" t="s">
        <v>42</v>
      </c>
      <c r="O2974">
        <v>5000000</v>
      </c>
      <c r="P2974">
        <v>5000000</v>
      </c>
      <c r="Q2974" t="str">
        <f>_xll.BDP("AP153578 Corp","BICS_LEVEL_1_NAME")</f>
        <v>Energy</v>
      </c>
      <c r="R2974">
        <v>5.3</v>
      </c>
      <c r="S2974">
        <v>5.27</v>
      </c>
      <c r="V2974" t="str">
        <f>_xll.BDP("AP153578 Corp","ID_CUSIP")</f>
        <v>89353ZCB2</v>
      </c>
      <c r="W2974" t="s">
        <v>434</v>
      </c>
      <c r="X2974" t="str">
        <f>_xll.BDP("AP153578 Corp","CRNCY")</f>
        <v>CAD</v>
      </c>
      <c r="Y2974" t="s">
        <v>1647</v>
      </c>
      <c r="AA2974">
        <v>173</v>
      </c>
      <c r="AB2974">
        <v>169.72</v>
      </c>
    </row>
    <row r="2975" spans="1:28" x14ac:dyDescent="0.25">
      <c r="A2975" t="s">
        <v>972</v>
      </c>
      <c r="B2975" t="s">
        <v>31</v>
      </c>
      <c r="C2975" t="s">
        <v>1627</v>
      </c>
      <c r="D2975">
        <v>11.85</v>
      </c>
      <c r="E2975" t="s">
        <v>322</v>
      </c>
      <c r="F2975" t="s">
        <v>67</v>
      </c>
      <c r="G2975" t="s">
        <v>35</v>
      </c>
      <c r="H2975" t="str">
        <f>_xll.BDP("AT335226 Corp","SECURITY_DES")</f>
        <v>TRPCN 4.18 07/03/48</v>
      </c>
      <c r="I2975">
        <v>85.123000000000005</v>
      </c>
      <c r="J2975">
        <v>85.48</v>
      </c>
      <c r="K2975">
        <v>169</v>
      </c>
      <c r="L2975">
        <v>166</v>
      </c>
      <c r="M29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5" t="s">
        <v>42</v>
      </c>
      <c r="O2975">
        <v>5000000</v>
      </c>
      <c r="P2975">
        <v>2000000</v>
      </c>
      <c r="Q2975" t="str">
        <f>_xll.BDP("AT335226 Corp","BICS_LEVEL_1_NAME")</f>
        <v>Energy</v>
      </c>
      <c r="R2975">
        <v>5.3</v>
      </c>
      <c r="S2975">
        <v>5.27</v>
      </c>
      <c r="V2975" t="str">
        <f>_xll.BDP("AT335226 Corp","ID_CUSIP")</f>
        <v>89353ZCC0</v>
      </c>
      <c r="W2975" t="s">
        <v>434</v>
      </c>
      <c r="X2975" t="str">
        <f>_xll.BDP("AT335226 Corp","CRNCY")</f>
        <v>CAD</v>
      </c>
      <c r="Y2975" t="s">
        <v>1647</v>
      </c>
      <c r="AA2975">
        <v>172</v>
      </c>
      <c r="AB2975">
        <v>168.09</v>
      </c>
    </row>
    <row r="2976" spans="1:28" x14ac:dyDescent="0.25">
      <c r="A2976" t="s">
        <v>973</v>
      </c>
      <c r="B2976" t="s">
        <v>31</v>
      </c>
      <c r="C2976" t="s">
        <v>1627</v>
      </c>
      <c r="D2976">
        <v>1.64</v>
      </c>
      <c r="E2976" t="s">
        <v>322</v>
      </c>
      <c r="F2976" t="s">
        <v>67</v>
      </c>
      <c r="G2976" t="s">
        <v>35</v>
      </c>
      <c r="H2976" t="str">
        <f>_xll.BDP("BH508732 Corp","SECURITY_DES")</f>
        <v>TRPCN 3.8 04/05/27</v>
      </c>
      <c r="I2976">
        <v>100.66200000000001</v>
      </c>
      <c r="J2976">
        <v>100.72799999999999</v>
      </c>
      <c r="K2976">
        <v>75</v>
      </c>
      <c r="L2976">
        <v>71</v>
      </c>
      <c r="M29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76" t="s">
        <v>48</v>
      </c>
      <c r="O2976">
        <v>10000000</v>
      </c>
      <c r="P2976">
        <v>5000000</v>
      </c>
      <c r="Q2976" t="str">
        <f>_xll.BDP("BH508732 Corp","BICS_LEVEL_1_NAME")</f>
        <v>Energy</v>
      </c>
      <c r="R2976">
        <v>3.4</v>
      </c>
      <c r="S2976">
        <v>3.36</v>
      </c>
      <c r="V2976" t="str">
        <f>_xll.BDP("BH508732 Corp","ID_CUSIP")</f>
        <v>89353ZCF3</v>
      </c>
      <c r="W2976" t="s">
        <v>434</v>
      </c>
      <c r="X2976" t="str">
        <f>_xll.BDP("BH508732 Corp","CRNCY")</f>
        <v>CAD</v>
      </c>
      <c r="Y2976" t="s">
        <v>1647</v>
      </c>
      <c r="AA2976">
        <v>75</v>
      </c>
      <c r="AB2976">
        <v>71</v>
      </c>
    </row>
    <row r="2977" spans="1:29" x14ac:dyDescent="0.25">
      <c r="A2977" t="s">
        <v>974</v>
      </c>
      <c r="B2977" t="s">
        <v>31</v>
      </c>
      <c r="C2977" t="s">
        <v>1627</v>
      </c>
      <c r="D2977">
        <v>5.15</v>
      </c>
      <c r="E2977" t="s">
        <v>322</v>
      </c>
      <c r="F2977" t="s">
        <v>67</v>
      </c>
      <c r="G2977" t="s">
        <v>35</v>
      </c>
      <c r="H2977" t="str">
        <f>_xll.BDP("BP969587 Corp","SECURITY_DES")</f>
        <v>TRPCN 2.97 06/09/31</v>
      </c>
      <c r="I2977">
        <v>94.591999999999999</v>
      </c>
      <c r="J2977">
        <v>94.85</v>
      </c>
      <c r="K2977">
        <v>93</v>
      </c>
      <c r="L2977">
        <v>88</v>
      </c>
      <c r="M297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977" t="s">
        <v>145</v>
      </c>
      <c r="O2977">
        <v>5000000</v>
      </c>
      <c r="Q2977" t="str">
        <f>_xll.BDP("BP969587 Corp","BICS_LEVEL_1_NAME")</f>
        <v>Energy</v>
      </c>
      <c r="R2977">
        <v>3.99</v>
      </c>
      <c r="S2977">
        <v>3.94</v>
      </c>
      <c r="V2977" t="str">
        <f>_xll.BDP("BP969587 Corp","ID_CUSIP")</f>
        <v>89353ZCH9</v>
      </c>
      <c r="W2977" t="s">
        <v>434</v>
      </c>
      <c r="X2977" t="str">
        <f>_xll.BDP("BP969587 Corp","CRNCY")</f>
        <v>CAD</v>
      </c>
      <c r="Y2977" t="s">
        <v>1647</v>
      </c>
      <c r="AA2977">
        <v>93</v>
      </c>
      <c r="AB2977">
        <v>87.83</v>
      </c>
    </row>
    <row r="2978" spans="1:29" x14ac:dyDescent="0.25">
      <c r="A2978" t="s">
        <v>975</v>
      </c>
      <c r="B2978" t="s">
        <v>31</v>
      </c>
      <c r="C2978" t="s">
        <v>1627</v>
      </c>
      <c r="D2978">
        <v>5.99</v>
      </c>
      <c r="E2978" t="s">
        <v>322</v>
      </c>
      <c r="F2978" t="s">
        <v>67</v>
      </c>
      <c r="G2978" t="s">
        <v>35</v>
      </c>
      <c r="H2978" t="str">
        <f>_xll.BDP("BW471027 Corp","SECURITY_DES")</f>
        <v>TRPCN 5.33 05/12/32</v>
      </c>
      <c r="I2978">
        <v>106.15900000000001</v>
      </c>
      <c r="J2978">
        <v>106.46</v>
      </c>
      <c r="K2978">
        <v>117</v>
      </c>
      <c r="L2978">
        <v>112</v>
      </c>
      <c r="M297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978" t="s">
        <v>96</v>
      </c>
      <c r="O2978">
        <v>10000000</v>
      </c>
      <c r="P2978">
        <v>3000000</v>
      </c>
      <c r="Q2978" t="str">
        <f>_xll.BDP("BW471027 Corp","BICS_LEVEL_1_NAME")</f>
        <v>Energy</v>
      </c>
      <c r="R2978">
        <v>4.2699999999999996</v>
      </c>
      <c r="S2978">
        <v>4.22</v>
      </c>
      <c r="V2978" t="str">
        <f>_xll.BDP("BW471027 Corp","ID_CUSIP")</f>
        <v>89353ZCK2</v>
      </c>
      <c r="W2978" t="s">
        <v>434</v>
      </c>
      <c r="X2978" t="str">
        <f>_xll.BDP("BW471027 Corp","CRNCY")</f>
        <v>CAD</v>
      </c>
      <c r="Y2978" t="s">
        <v>1647</v>
      </c>
      <c r="AA2978">
        <v>115</v>
      </c>
      <c r="AB2978">
        <v>110.24</v>
      </c>
    </row>
    <row r="2979" spans="1:29" x14ac:dyDescent="0.25">
      <c r="A2979" t="s">
        <v>976</v>
      </c>
      <c r="B2979" t="s">
        <v>31</v>
      </c>
      <c r="C2979" t="s">
        <v>1627</v>
      </c>
      <c r="D2979">
        <v>15.03</v>
      </c>
      <c r="E2979" t="s">
        <v>322</v>
      </c>
      <c r="F2979" t="s">
        <v>67</v>
      </c>
      <c r="G2979" t="s">
        <v>35</v>
      </c>
      <c r="H2979" t="str">
        <f>_xll.BDP("BW471030 Corp","SECURITY_DES")</f>
        <v>TRPCN 5.92 05/12/52</v>
      </c>
      <c r="I2979">
        <v>108.70099999999999</v>
      </c>
      <c r="J2979">
        <v>109.15300000000001</v>
      </c>
      <c r="K2979">
        <v>169</v>
      </c>
      <c r="L2979">
        <v>166</v>
      </c>
      <c r="M29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9" t="s">
        <v>42</v>
      </c>
      <c r="O2979">
        <v>5000000</v>
      </c>
      <c r="P2979">
        <v>3000000</v>
      </c>
      <c r="Q2979" t="str">
        <f>_xll.BDP("BW471030 Corp","BICS_LEVEL_1_NAME")</f>
        <v>Energy</v>
      </c>
      <c r="R2979">
        <v>5.3</v>
      </c>
      <c r="S2979">
        <v>5.27</v>
      </c>
      <c r="V2979" t="str">
        <f>_xll.BDP("BW471030 Corp","ID_CUSIP")</f>
        <v>89353ZCL0</v>
      </c>
      <c r="W2979" t="s">
        <v>434</v>
      </c>
      <c r="X2979" t="str">
        <f>_xll.BDP("BW471030 Corp","CRNCY")</f>
        <v>CAD</v>
      </c>
      <c r="Y2979" t="s">
        <v>1647</v>
      </c>
      <c r="AA2979">
        <v>168</v>
      </c>
      <c r="AB2979">
        <v>164.04</v>
      </c>
    </row>
    <row r="2980" spans="1:29" x14ac:dyDescent="0.25">
      <c r="A2980" t="s">
        <v>977</v>
      </c>
      <c r="B2980" t="s">
        <v>31</v>
      </c>
      <c r="C2980" t="s">
        <v>1627</v>
      </c>
      <c r="D2980">
        <v>10.31</v>
      </c>
      <c r="E2980" t="s">
        <v>322</v>
      </c>
      <c r="F2980" t="s">
        <v>67</v>
      </c>
      <c r="G2980" t="s">
        <v>35</v>
      </c>
      <c r="H2980" t="str">
        <f>_xll.BDP("EI873953 Corp","SECURITY_DES")</f>
        <v>TRPCN 4.55 11/15/41</v>
      </c>
      <c r="I2980">
        <v>91.781999999999996</v>
      </c>
      <c r="J2980">
        <v>92.195999999999998</v>
      </c>
      <c r="K2980">
        <v>169</v>
      </c>
      <c r="L2980">
        <v>165</v>
      </c>
      <c r="M29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0" t="s">
        <v>42</v>
      </c>
      <c r="O2980">
        <v>5000000</v>
      </c>
      <c r="Q2980" t="str">
        <f>_xll.BDP("EI873953 Corp","BICS_LEVEL_1_NAME")</f>
        <v>Energy</v>
      </c>
      <c r="R2980">
        <v>5.3</v>
      </c>
      <c r="S2980">
        <v>5.26</v>
      </c>
      <c r="V2980" t="str">
        <f>_xll.BDP("EI873953 Corp","ID_CUSIP")</f>
        <v>89353ZBV9</v>
      </c>
      <c r="W2980" t="s">
        <v>434</v>
      </c>
      <c r="X2980" t="str">
        <f>_xll.BDP("EI873953 Corp","CRNCY")</f>
        <v>CAD</v>
      </c>
      <c r="Y2980" t="s">
        <v>1647</v>
      </c>
      <c r="AA2980">
        <v>182</v>
      </c>
      <c r="AB2980">
        <v>177.8</v>
      </c>
    </row>
    <row r="2981" spans="1:29" x14ac:dyDescent="0.25">
      <c r="A2981" t="s">
        <v>978</v>
      </c>
      <c r="B2981" t="s">
        <v>31</v>
      </c>
      <c r="C2981" t="s">
        <v>1627</v>
      </c>
      <c r="D2981">
        <v>11.55</v>
      </c>
      <c r="E2981" t="s">
        <v>322</v>
      </c>
      <c r="F2981" t="s">
        <v>67</v>
      </c>
      <c r="G2981" t="s">
        <v>35</v>
      </c>
      <c r="H2981" t="str">
        <f>_xll.BDP("LW306842 Corp","SECURITY_DES")</f>
        <v>TRPCN 4.35 06/06/46</v>
      </c>
      <c r="I2981">
        <v>87.991</v>
      </c>
      <c r="J2981">
        <v>88.337999999999994</v>
      </c>
      <c r="K2981">
        <v>169</v>
      </c>
      <c r="L2981">
        <v>166</v>
      </c>
      <c r="M29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1" t="s">
        <v>42</v>
      </c>
      <c r="O2981">
        <v>5000000</v>
      </c>
      <c r="P2981">
        <v>5000000</v>
      </c>
      <c r="Q2981" t="str">
        <f>_xll.BDP("LW306842 Corp","BICS_LEVEL_1_NAME")</f>
        <v>Energy</v>
      </c>
      <c r="R2981">
        <v>5.3</v>
      </c>
      <c r="S2981">
        <v>5.27</v>
      </c>
      <c r="V2981" t="str">
        <f>_xll.BDP("LW306842 Corp","ID_CUSIP")</f>
        <v>89353ZBZ0</v>
      </c>
      <c r="W2981" t="s">
        <v>434</v>
      </c>
      <c r="X2981" t="str">
        <f>_xll.BDP("LW306842 Corp","CRNCY")</f>
        <v>CAD</v>
      </c>
      <c r="Y2981" t="s">
        <v>1647</v>
      </c>
      <c r="AA2981">
        <v>176</v>
      </c>
      <c r="AB2981">
        <v>172.34</v>
      </c>
    </row>
    <row r="2982" spans="1:29" x14ac:dyDescent="0.25">
      <c r="A2982" t="s">
        <v>979</v>
      </c>
      <c r="B2982" t="s">
        <v>31</v>
      </c>
      <c r="C2982" t="s">
        <v>1627</v>
      </c>
      <c r="D2982">
        <v>7.72</v>
      </c>
      <c r="E2982" t="s">
        <v>322</v>
      </c>
      <c r="F2982" t="s">
        <v>67</v>
      </c>
      <c r="G2982" t="s">
        <v>35</v>
      </c>
      <c r="H2982" t="str">
        <f>_xll.BDP("YR648364 Corp","SECURITY_DES")</f>
        <v>TRPCN 4.575 02/20/35</v>
      </c>
      <c r="I2982">
        <v>99.233000000000004</v>
      </c>
      <c r="J2982">
        <v>99.543000000000006</v>
      </c>
      <c r="K2982">
        <v>136</v>
      </c>
      <c r="L2982">
        <v>132</v>
      </c>
      <c r="M298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982" t="s">
        <v>462</v>
      </c>
      <c r="O2982">
        <v>5000000</v>
      </c>
      <c r="P2982">
        <v>5000000</v>
      </c>
      <c r="Q2982" t="str">
        <f>_xll.BDP("YR648364 Corp","BICS_LEVEL_1_NAME")</f>
        <v>Energy</v>
      </c>
      <c r="R2982">
        <v>4.67</v>
      </c>
      <c r="S2982">
        <v>4.63</v>
      </c>
      <c r="V2982" t="str">
        <f>_xll.BDP("YR648364 Corp","ID_CUSIP")</f>
        <v>89353ZCQ9</v>
      </c>
      <c r="W2982" t="s">
        <v>434</v>
      </c>
      <c r="X2982" t="str">
        <f>_xll.BDP("YR648364 Corp","CRNCY")</f>
        <v>CAD</v>
      </c>
      <c r="Y2982" t="s">
        <v>1647</v>
      </c>
      <c r="AA2982">
        <v>134</v>
      </c>
      <c r="AB2982">
        <v>130.34</v>
      </c>
    </row>
    <row r="2983" spans="1:29" x14ac:dyDescent="0.25">
      <c r="A2983" t="s">
        <v>980</v>
      </c>
      <c r="B2983" t="s">
        <v>31</v>
      </c>
      <c r="C2983" t="s">
        <v>1627</v>
      </c>
      <c r="D2983">
        <v>4.63</v>
      </c>
      <c r="E2983" t="s">
        <v>322</v>
      </c>
      <c r="F2983" t="s">
        <v>67</v>
      </c>
      <c r="G2983" t="s">
        <v>35</v>
      </c>
      <c r="H2983" t="str">
        <f>_xll.BDP("ZL503296 Corp","SECURITY_DES")</f>
        <v>TRPCN 5.277 07/15/30</v>
      </c>
      <c r="I2983">
        <v>105.96899999999999</v>
      </c>
      <c r="J2983">
        <v>106.20099999999999</v>
      </c>
      <c r="K2983">
        <v>100</v>
      </c>
      <c r="L2983">
        <v>95</v>
      </c>
      <c r="M298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83" t="s">
        <v>50</v>
      </c>
      <c r="O2983">
        <v>10000000</v>
      </c>
      <c r="Q2983" t="str">
        <f>_xll.BDP("ZL503296 Corp","BICS_LEVEL_1_NAME")</f>
        <v>Energy</v>
      </c>
      <c r="R2983">
        <v>3.94</v>
      </c>
      <c r="S2983">
        <v>3.89</v>
      </c>
      <c r="V2983" t="str">
        <f>_xll.BDP("ZL503296 Corp","ID_CUSIP")</f>
        <v>89353ZCN6</v>
      </c>
      <c r="W2983" t="s">
        <v>434</v>
      </c>
      <c r="X2983" t="str">
        <f>_xll.BDP("ZL503296 Corp","CRNCY")</f>
        <v>CAD</v>
      </c>
      <c r="Y2983" t="s">
        <v>1647</v>
      </c>
      <c r="AA2983">
        <v>101</v>
      </c>
      <c r="AB2983">
        <v>95.61</v>
      </c>
    </row>
    <row r="2984" spans="1:29" x14ac:dyDescent="0.25">
      <c r="A2984" t="s">
        <v>981</v>
      </c>
      <c r="B2984" t="s">
        <v>31</v>
      </c>
      <c r="C2984" t="s">
        <v>1627</v>
      </c>
      <c r="D2984">
        <v>3.89</v>
      </c>
      <c r="E2984" t="s">
        <v>322</v>
      </c>
      <c r="F2984" t="s">
        <v>67</v>
      </c>
      <c r="G2984" t="s">
        <v>35</v>
      </c>
      <c r="H2984" t="str">
        <f>_xll.BDP("ZR651129 Corp","SECURITY_DES")</f>
        <v>TRPCN 3 09/18/29</v>
      </c>
      <c r="I2984">
        <v>97.304000000000002</v>
      </c>
      <c r="J2984">
        <v>97.498999999999995</v>
      </c>
      <c r="K2984">
        <v>81</v>
      </c>
      <c r="L2984">
        <v>76</v>
      </c>
      <c r="M29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984" t="s">
        <v>60</v>
      </c>
      <c r="O2984">
        <v>10000000</v>
      </c>
      <c r="Q2984" t="str">
        <f>_xll.BDP("ZR651129 Corp","BICS_LEVEL_1_NAME")</f>
        <v>Energy</v>
      </c>
      <c r="R2984">
        <v>3.68</v>
      </c>
      <c r="S2984">
        <v>3.63</v>
      </c>
      <c r="V2984" t="str">
        <f>_xll.BDP("ZR651129 Corp","ID_CUSIP")</f>
        <v>89353ZCE6</v>
      </c>
      <c r="W2984" t="s">
        <v>434</v>
      </c>
      <c r="X2984" t="str">
        <f>_xll.BDP("ZR651129 Corp","CRNCY")</f>
        <v>CAD</v>
      </c>
      <c r="Y2984" t="s">
        <v>1647</v>
      </c>
      <c r="AA2984">
        <v>81</v>
      </c>
      <c r="AB2984">
        <v>75.64</v>
      </c>
    </row>
    <row r="2985" spans="1:29" x14ac:dyDescent="0.25">
      <c r="A2985" t="s">
        <v>982</v>
      </c>
      <c r="B2985" t="s">
        <v>31</v>
      </c>
      <c r="C2985" t="s">
        <v>1627</v>
      </c>
      <c r="D2985">
        <v>12.33</v>
      </c>
      <c r="E2985" t="s">
        <v>322</v>
      </c>
      <c r="F2985" t="s">
        <v>67</v>
      </c>
      <c r="G2985" t="s">
        <v>35</v>
      </c>
      <c r="H2985" t="str">
        <f>_xll.BDP("ZS105319 Corp","SECURITY_DES")</f>
        <v>TRPCN 4.34 10/15/49</v>
      </c>
      <c r="I2985">
        <v>86.887</v>
      </c>
      <c r="J2985">
        <v>87.257999999999996</v>
      </c>
      <c r="K2985">
        <v>169</v>
      </c>
      <c r="L2985">
        <v>166</v>
      </c>
      <c r="M29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5" t="s">
        <v>42</v>
      </c>
      <c r="O2985">
        <v>5000000</v>
      </c>
      <c r="P2985">
        <v>2000000</v>
      </c>
      <c r="Q2985" t="str">
        <f>_xll.BDP("ZS105319 Corp","BICS_LEVEL_1_NAME")</f>
        <v>Energy</v>
      </c>
      <c r="R2985">
        <v>5.3</v>
      </c>
      <c r="S2985">
        <v>5.27</v>
      </c>
      <c r="V2985" t="str">
        <f>_xll.BDP("ZS105319 Corp","ID_CUSIP")</f>
        <v>89353ZCD8</v>
      </c>
      <c r="W2985" t="s">
        <v>434</v>
      </c>
      <c r="X2985" t="str">
        <f>_xll.BDP("ZS105319 Corp","CRNCY")</f>
        <v>CAD</v>
      </c>
      <c r="Y2985" t="s">
        <v>1647</v>
      </c>
      <c r="AA2985">
        <v>170</v>
      </c>
      <c r="AB2985">
        <v>166.29</v>
      </c>
    </row>
    <row r="2986" spans="1:29" x14ac:dyDescent="0.25">
      <c r="A2986" t="s">
        <v>279</v>
      </c>
      <c r="B2986" t="s">
        <v>31</v>
      </c>
      <c r="C2986" t="s">
        <v>1627</v>
      </c>
      <c r="D2986">
        <v>2.1800000000000002</v>
      </c>
      <c r="E2986" t="s">
        <v>280</v>
      </c>
      <c r="F2986" t="s">
        <v>136</v>
      </c>
      <c r="G2986" t="s">
        <v>35</v>
      </c>
      <c r="H2986" t="str">
        <f>_xll.BDP("AQ251361 Corp","SECURITY_DES")</f>
        <v>MRUCN 3.39 12/06/27</v>
      </c>
      <c r="I2986">
        <v>100.26</v>
      </c>
      <c r="J2986">
        <v>100.369</v>
      </c>
      <c r="K2986">
        <v>60</v>
      </c>
      <c r="L2986">
        <v>55</v>
      </c>
      <c r="M29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86" t="s">
        <v>53</v>
      </c>
      <c r="O2986">
        <v>3000000</v>
      </c>
      <c r="P2986">
        <v>10000000</v>
      </c>
      <c r="Q2986" t="str">
        <f>_xll.BDP("AQ251361 Corp","BICS_LEVEL_1_NAME")</f>
        <v>Consumer Staples</v>
      </c>
      <c r="R2986">
        <v>3.27</v>
      </c>
      <c r="S2986">
        <v>3.22</v>
      </c>
      <c r="V2986" t="str">
        <f>_xll.BDP("AQ251361 Corp","ID_CUSIP")</f>
        <v>59162NAF6</v>
      </c>
      <c r="W2986" t="s">
        <v>1631</v>
      </c>
      <c r="X2986" t="str">
        <f>_xll.BDP("AQ251361 Corp","CRNCY")</f>
        <v>CAD</v>
      </c>
      <c r="Y2986" t="s">
        <v>1648</v>
      </c>
      <c r="AA2986">
        <v>59.88</v>
      </c>
      <c r="AB2986">
        <v>54.88</v>
      </c>
      <c r="AC2986">
        <v>3.27</v>
      </c>
    </row>
    <row r="2987" spans="1:29" x14ac:dyDescent="0.25">
      <c r="A2987" t="s">
        <v>283</v>
      </c>
      <c r="B2987" t="s">
        <v>31</v>
      </c>
      <c r="C2987" t="s">
        <v>1627</v>
      </c>
      <c r="D2987">
        <v>12.12</v>
      </c>
      <c r="E2987" t="s">
        <v>280</v>
      </c>
      <c r="F2987" t="s">
        <v>136</v>
      </c>
      <c r="G2987" t="s">
        <v>35</v>
      </c>
      <c r="H2987" t="str">
        <f>_xll.BDP("AQ251362 Corp","SECURITY_DES")</f>
        <v>MRUCN 4.27 12/04/47</v>
      </c>
      <c r="I2987">
        <v>88.052000000000007</v>
      </c>
      <c r="J2987">
        <v>89.275000000000006</v>
      </c>
      <c r="K2987">
        <v>156</v>
      </c>
      <c r="L2987">
        <v>146</v>
      </c>
      <c r="M29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7" t="s">
        <v>42</v>
      </c>
      <c r="O2987">
        <v>5000000</v>
      </c>
      <c r="P2987">
        <v>0</v>
      </c>
      <c r="Q2987" t="str">
        <f>_xll.BDP("AQ251362 Corp","BICS_LEVEL_1_NAME")</f>
        <v>Consumer Staples</v>
      </c>
      <c r="R2987">
        <v>5.17</v>
      </c>
      <c r="S2987">
        <v>5.07</v>
      </c>
      <c r="V2987" t="str">
        <f>_xll.BDP("AQ251362 Corp","ID_CUSIP")</f>
        <v>59162NAG4</v>
      </c>
      <c r="W2987" t="s">
        <v>1631</v>
      </c>
      <c r="X2987" t="str">
        <f>_xll.BDP("AQ251362 Corp","CRNCY")</f>
        <v>CAD</v>
      </c>
      <c r="Y2987" t="s">
        <v>1648</v>
      </c>
      <c r="AA2987">
        <v>159.28</v>
      </c>
      <c r="AB2987">
        <v>149.24</v>
      </c>
      <c r="AC2987">
        <v>5.17</v>
      </c>
    </row>
    <row r="2988" spans="1:29" x14ac:dyDescent="0.25">
      <c r="A2988" t="s">
        <v>284</v>
      </c>
      <c r="B2988" t="s">
        <v>31</v>
      </c>
      <c r="C2988" t="s">
        <v>1627</v>
      </c>
      <c r="D2988">
        <v>3.15</v>
      </c>
      <c r="E2988" t="s">
        <v>285</v>
      </c>
      <c r="F2988" t="s">
        <v>136</v>
      </c>
      <c r="G2988" t="s">
        <v>35</v>
      </c>
      <c r="H2988" t="str">
        <f>_xll.BDP("AV954767 Corp","SECURITY_DES")</f>
        <v>LCN 4.488 12/11/28</v>
      </c>
      <c r="I2988">
        <v>103.197</v>
      </c>
      <c r="J2988">
        <v>103.355</v>
      </c>
      <c r="K2988">
        <v>74</v>
      </c>
      <c r="L2988">
        <v>69</v>
      </c>
      <c r="M298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88" t="s">
        <v>192</v>
      </c>
      <c r="O2988">
        <v>3000000</v>
      </c>
      <c r="P2988">
        <v>0</v>
      </c>
      <c r="Q2988" t="str">
        <f>_xll.BDP("AV954767 Corp","BICS_LEVEL_1_NAME")</f>
        <v>Consumer Staples</v>
      </c>
      <c r="R2988">
        <v>3.45</v>
      </c>
      <c r="S2988">
        <v>3.4</v>
      </c>
      <c r="V2988" t="str">
        <f>_xll.BDP("AV954767 Corp","ID_CUSIP")</f>
        <v>539481AM3</v>
      </c>
      <c r="W2988" t="s">
        <v>1631</v>
      </c>
      <c r="X2988" t="str">
        <f>_xll.BDP("AV954767 Corp","CRNCY")</f>
        <v>CAD</v>
      </c>
      <c r="Y2988" t="s">
        <v>1648</v>
      </c>
      <c r="AA2988">
        <v>66.44</v>
      </c>
      <c r="AB2988">
        <v>61.42</v>
      </c>
      <c r="AC2988">
        <v>3.45</v>
      </c>
    </row>
    <row r="2989" spans="1:29" x14ac:dyDescent="0.25">
      <c r="A2989" t="s">
        <v>286</v>
      </c>
      <c r="B2989" t="s">
        <v>31</v>
      </c>
      <c r="C2989" t="s">
        <v>1627</v>
      </c>
      <c r="D2989">
        <v>11.49</v>
      </c>
      <c r="E2989" t="s">
        <v>280</v>
      </c>
      <c r="F2989" t="s">
        <v>136</v>
      </c>
      <c r="G2989" t="s">
        <v>35</v>
      </c>
      <c r="H2989" t="str">
        <f>_xll.BDP("BG007714 Corp","SECURITY_DES")</f>
        <v>MRUCN 3.413 02/28/50</v>
      </c>
      <c r="I2989">
        <v>75.679000000000002</v>
      </c>
      <c r="J2989">
        <v>76.84</v>
      </c>
      <c r="K2989">
        <v>155</v>
      </c>
      <c r="L2989">
        <v>145</v>
      </c>
      <c r="M29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9" t="s">
        <v>42</v>
      </c>
      <c r="O2989">
        <v>5000000</v>
      </c>
      <c r="P2989">
        <v>0</v>
      </c>
      <c r="Q2989" t="str">
        <f>_xll.BDP("BG007714 Corp","BICS_LEVEL_1_NAME")</f>
        <v>Consumer Staples</v>
      </c>
      <c r="R2989">
        <v>5.16</v>
      </c>
      <c r="S2989">
        <v>5.0599999999999996</v>
      </c>
      <c r="V2989" t="str">
        <f>_xll.BDP("BG007714 Corp","ID_CUSIP")</f>
        <v>59162NAJ8</v>
      </c>
      <c r="W2989" t="s">
        <v>1631</v>
      </c>
      <c r="X2989" t="str">
        <f>_xll.BDP("BG007714 Corp","CRNCY")</f>
        <v>CAD</v>
      </c>
      <c r="Y2989" t="s">
        <v>1648</v>
      </c>
      <c r="AA2989">
        <v>154.9</v>
      </c>
      <c r="AB2989">
        <v>144.85</v>
      </c>
      <c r="AC2989">
        <v>5.16</v>
      </c>
    </row>
    <row r="2990" spans="1:29" x14ac:dyDescent="0.25">
      <c r="A2990" t="s">
        <v>287</v>
      </c>
      <c r="B2990" t="s">
        <v>31</v>
      </c>
      <c r="C2990" t="s">
        <v>1627</v>
      </c>
      <c r="D2990">
        <v>4.34</v>
      </c>
      <c r="E2990" t="s">
        <v>285</v>
      </c>
      <c r="F2990" t="s">
        <v>136</v>
      </c>
      <c r="G2990" t="s">
        <v>35</v>
      </c>
      <c r="H2990" t="str">
        <f>_xll.BDP("BJ235589 Corp","SECURITY_DES")</f>
        <v>LCN 2.284 05/07/30</v>
      </c>
      <c r="I2990">
        <v>94.114999999999995</v>
      </c>
      <c r="J2990">
        <v>94.551000000000002</v>
      </c>
      <c r="K2990">
        <v>65</v>
      </c>
      <c r="L2990">
        <v>55</v>
      </c>
      <c r="M299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90" t="s">
        <v>50</v>
      </c>
      <c r="O2990">
        <v>3000000</v>
      </c>
      <c r="P2990">
        <v>0</v>
      </c>
      <c r="Q2990" t="str">
        <f>_xll.BDP("BJ235589 Corp","BICS_LEVEL_1_NAME")</f>
        <v>Consumer Staples</v>
      </c>
      <c r="R2990">
        <v>3.59</v>
      </c>
      <c r="S2990">
        <v>3.49</v>
      </c>
      <c r="V2990" t="str">
        <f>_xll.BDP("BJ235589 Corp","ID_CUSIP")</f>
        <v>539481AN1</v>
      </c>
      <c r="W2990" t="s">
        <v>1631</v>
      </c>
      <c r="X2990" t="str">
        <f>_xll.BDP("BJ235589 Corp","CRNCY")</f>
        <v>CAD</v>
      </c>
      <c r="Y2990" t="s">
        <v>1648</v>
      </c>
      <c r="AA2990">
        <v>65.89</v>
      </c>
      <c r="AB2990">
        <v>55.89</v>
      </c>
      <c r="AC2990">
        <v>3.59</v>
      </c>
    </row>
    <row r="2991" spans="1:29" x14ac:dyDescent="0.25">
      <c r="A2991" t="s">
        <v>288</v>
      </c>
      <c r="B2991" t="s">
        <v>31</v>
      </c>
      <c r="C2991" t="s">
        <v>1627</v>
      </c>
      <c r="D2991">
        <v>1.95</v>
      </c>
      <c r="E2991" t="s">
        <v>289</v>
      </c>
      <c r="F2991" t="s">
        <v>136</v>
      </c>
      <c r="G2991" t="s">
        <v>35</v>
      </c>
      <c r="H2991" t="str">
        <f>_xll.BDP("BJ963225 Corp","SECURITY_DES")</f>
        <v>SAPCN 2.242 06/16/27</v>
      </c>
      <c r="I2991">
        <v>97.81</v>
      </c>
      <c r="J2991">
        <v>98.004999999999995</v>
      </c>
      <c r="K2991">
        <v>68</v>
      </c>
      <c r="L2991">
        <v>58</v>
      </c>
      <c r="M29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91" t="s">
        <v>53</v>
      </c>
      <c r="O2991">
        <v>5000000</v>
      </c>
      <c r="P2991">
        <v>5000000</v>
      </c>
      <c r="Q2991" t="str">
        <f>_xll.BDP("BJ963225 Corp","BICS_LEVEL_1_NAME")</f>
        <v>Consumer Staples</v>
      </c>
      <c r="R2991">
        <v>3.35</v>
      </c>
      <c r="S2991">
        <v>3.25</v>
      </c>
      <c r="V2991" t="str">
        <f>_xll.BDP("BJ963225 Corp","ID_CUSIP")</f>
        <v>80310ZAG4</v>
      </c>
      <c r="W2991" t="s">
        <v>1631</v>
      </c>
      <c r="X2991" t="str">
        <f>_xll.BDP("BJ963225 Corp","CRNCY")</f>
        <v>CAD</v>
      </c>
      <c r="Y2991" t="s">
        <v>1648</v>
      </c>
      <c r="AA2991">
        <v>69.41</v>
      </c>
      <c r="AB2991">
        <v>59.41</v>
      </c>
      <c r="AC2991">
        <v>3.35</v>
      </c>
    </row>
    <row r="2992" spans="1:29" x14ac:dyDescent="0.25">
      <c r="A2992" t="s">
        <v>290</v>
      </c>
      <c r="B2992" t="s">
        <v>31</v>
      </c>
      <c r="C2992" t="s">
        <v>1627</v>
      </c>
      <c r="D2992">
        <v>2.36</v>
      </c>
      <c r="E2992" t="s">
        <v>291</v>
      </c>
      <c r="F2992" t="s">
        <v>136</v>
      </c>
      <c r="G2992" t="s">
        <v>35</v>
      </c>
      <c r="H2992" t="str">
        <f>_xll.BDP("BK711548 Corp","SECURITY_DES")</f>
        <v>RLNCE 2.68 12/01/27</v>
      </c>
      <c r="I2992">
        <v>97.894999999999996</v>
      </c>
      <c r="J2992">
        <v>98.013000000000005</v>
      </c>
      <c r="K2992">
        <v>89</v>
      </c>
      <c r="L2992">
        <v>84</v>
      </c>
      <c r="M29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92" t="s">
        <v>53</v>
      </c>
      <c r="O2992">
        <v>3000000</v>
      </c>
      <c r="P2992">
        <v>0</v>
      </c>
      <c r="Q2992" t="str">
        <f>_xll.BDP("BK711548 Corp","BICS_LEVEL_1_NAME")</f>
        <v>Consumer Discretionary</v>
      </c>
      <c r="R2992">
        <v>3.56</v>
      </c>
      <c r="S2992">
        <v>3.51</v>
      </c>
      <c r="V2992" t="str">
        <f>_xll.BDP("BK711548 Corp","ID_CUSIP")</f>
        <v>759480AL0</v>
      </c>
      <c r="W2992" t="s">
        <v>1631</v>
      </c>
      <c r="X2992" t="str">
        <f>_xll.BDP("BK711548 Corp","CRNCY")</f>
        <v>CAD</v>
      </c>
      <c r="Y2992" t="s">
        <v>1648</v>
      </c>
      <c r="AA2992">
        <v>86.77</v>
      </c>
      <c r="AB2992">
        <v>81.77</v>
      </c>
      <c r="AC2992">
        <v>3.56</v>
      </c>
    </row>
    <row r="2993" spans="1:29" x14ac:dyDescent="0.25">
      <c r="A2993" t="s">
        <v>293</v>
      </c>
      <c r="B2993" t="s">
        <v>31</v>
      </c>
      <c r="C2993" t="s">
        <v>1627</v>
      </c>
      <c r="D2993">
        <v>2.91</v>
      </c>
      <c r="E2993" t="s">
        <v>291</v>
      </c>
      <c r="F2993" t="s">
        <v>136</v>
      </c>
      <c r="G2993" t="s">
        <v>35</v>
      </c>
      <c r="H2993" t="str">
        <f>_xll.BDP("BO757434 Corp","SECURITY_DES")</f>
        <v>RLNCE 2.67 08/01/28</v>
      </c>
      <c r="I2993">
        <v>96.625</v>
      </c>
      <c r="J2993">
        <v>96.771000000000001</v>
      </c>
      <c r="K2993">
        <v>109</v>
      </c>
      <c r="L2993">
        <v>104</v>
      </c>
      <c r="M299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993" t="s">
        <v>192</v>
      </c>
      <c r="O2993">
        <v>3000000</v>
      </c>
      <c r="P2993">
        <v>0</v>
      </c>
      <c r="Q2993" t="str">
        <f>_xll.BDP("BO757434 Corp","BICS_LEVEL_1_NAME")</f>
        <v>Consumer Discretionary</v>
      </c>
      <c r="R2993">
        <v>3.8</v>
      </c>
      <c r="S2993">
        <v>3.75</v>
      </c>
      <c r="V2993" t="str">
        <f>_xll.BDP("BO757434 Corp","ID_CUSIP")</f>
        <v>759480AM8</v>
      </c>
      <c r="W2993" t="s">
        <v>1631</v>
      </c>
      <c r="X2993" t="str">
        <f>_xll.BDP("BO757434 Corp","CRNCY")</f>
        <v>CAD</v>
      </c>
      <c r="Y2993" t="s">
        <v>1648</v>
      </c>
      <c r="AA2993">
        <v>102.86</v>
      </c>
      <c r="AB2993">
        <v>97.86</v>
      </c>
      <c r="AC2993">
        <v>3.8</v>
      </c>
    </row>
    <row r="2994" spans="1:29" x14ac:dyDescent="0.25">
      <c r="A2994" t="s">
        <v>294</v>
      </c>
      <c r="B2994" t="s">
        <v>31</v>
      </c>
      <c r="C2994" t="s">
        <v>1627</v>
      </c>
      <c r="D2994">
        <v>2.83</v>
      </c>
      <c r="E2994" t="s">
        <v>289</v>
      </c>
      <c r="F2994" t="s">
        <v>136</v>
      </c>
      <c r="G2994" t="s">
        <v>35</v>
      </c>
      <c r="H2994" t="str">
        <f>_xll.BDP("BP987216 Corp","SECURITY_DES")</f>
        <v>SAPCN 2.297 06/22/28</v>
      </c>
      <c r="I2994">
        <v>96.503</v>
      </c>
      <c r="J2994">
        <v>96.786000000000001</v>
      </c>
      <c r="K2994">
        <v>79</v>
      </c>
      <c r="L2994">
        <v>69</v>
      </c>
      <c r="M299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994" t="s">
        <v>63</v>
      </c>
      <c r="O2994">
        <v>2000000</v>
      </c>
      <c r="P2994">
        <v>0</v>
      </c>
      <c r="Q2994" t="str">
        <f>_xll.BDP("BP987216 Corp","BICS_LEVEL_1_NAME")</f>
        <v>Consumer Staples</v>
      </c>
      <c r="R2994">
        <v>3.51</v>
      </c>
      <c r="S2994">
        <v>3.41</v>
      </c>
      <c r="V2994" t="str">
        <f>_xll.BDP("BP987216 Corp","ID_CUSIP")</f>
        <v>80310ZAJ8</v>
      </c>
      <c r="W2994" t="s">
        <v>1631</v>
      </c>
      <c r="X2994" t="str">
        <f>_xll.BDP("BP987216 Corp","CRNCY")</f>
        <v>CAD</v>
      </c>
      <c r="Y2994" t="s">
        <v>1648</v>
      </c>
      <c r="AA2994">
        <v>74.650000000000006</v>
      </c>
      <c r="AB2994">
        <v>64.650000000000006</v>
      </c>
      <c r="AC2994">
        <v>3.51</v>
      </c>
    </row>
    <row r="2995" spans="1:29" x14ac:dyDescent="0.25">
      <c r="A2995" t="s">
        <v>295</v>
      </c>
      <c r="B2995" t="s">
        <v>31</v>
      </c>
      <c r="C2995" t="s">
        <v>1627</v>
      </c>
      <c r="D2995">
        <v>1.08</v>
      </c>
      <c r="E2995" t="s">
        <v>296</v>
      </c>
      <c r="F2995" t="s">
        <v>136</v>
      </c>
      <c r="G2995" t="s">
        <v>35</v>
      </c>
      <c r="H2995" t="str">
        <f>_xll.BDP("BQ228717 Corp","SECURITY_DES")</f>
        <v>DOLCN 1.871 07/08/26</v>
      </c>
      <c r="I2995">
        <v>98.736000000000004</v>
      </c>
      <c r="J2995">
        <v>98.843999999999994</v>
      </c>
      <c r="K2995">
        <v>41</v>
      </c>
      <c r="L2995">
        <v>31</v>
      </c>
      <c r="M299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995" t="s">
        <v>78</v>
      </c>
      <c r="O2995">
        <v>3000000</v>
      </c>
      <c r="P2995">
        <v>1000000</v>
      </c>
      <c r="Q2995" t="str">
        <f>_xll.BDP("BQ228717 Corp","BICS_LEVEL_1_NAME")</f>
        <v>Consumer Staples</v>
      </c>
      <c r="R2995">
        <v>3.03</v>
      </c>
      <c r="S2995">
        <v>2.93</v>
      </c>
      <c r="V2995" t="str">
        <f>_xll.BDP("BQ228717 Corp","ID_CUSIP")</f>
        <v>25675TAM9</v>
      </c>
      <c r="W2995" t="s">
        <v>1631</v>
      </c>
      <c r="X2995" t="str">
        <f>_xll.BDP("BQ228717 Corp","CRNCY")</f>
        <v>CAD</v>
      </c>
      <c r="Y2995" t="s">
        <v>1648</v>
      </c>
      <c r="AA2995">
        <v>40.57</v>
      </c>
      <c r="AB2995">
        <v>30.59</v>
      </c>
      <c r="AC2995">
        <v>3.03</v>
      </c>
    </row>
    <row r="2996" spans="1:29" x14ac:dyDescent="0.25">
      <c r="A2996" t="s">
        <v>297</v>
      </c>
      <c r="B2996" t="s">
        <v>31</v>
      </c>
      <c r="C2996" t="s">
        <v>1627</v>
      </c>
      <c r="D2996">
        <v>3.69</v>
      </c>
      <c r="E2996" t="s">
        <v>296</v>
      </c>
      <c r="F2996" t="s">
        <v>136</v>
      </c>
      <c r="G2996" t="s">
        <v>35</v>
      </c>
      <c r="H2996" t="str">
        <f>_xll.BDP("BQ228719 Corp","SECURITY_DES")</f>
        <v>DOLCN 2.443 07/09/29</v>
      </c>
      <c r="I2996">
        <v>95.340999999999994</v>
      </c>
      <c r="J2996">
        <v>95.710999999999999</v>
      </c>
      <c r="K2996">
        <v>85</v>
      </c>
      <c r="L2996">
        <v>75</v>
      </c>
      <c r="M299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96" t="s">
        <v>149</v>
      </c>
      <c r="O2996">
        <v>5000000</v>
      </c>
      <c r="P2996">
        <v>0</v>
      </c>
      <c r="Q2996" t="str">
        <f>_xll.BDP("BQ228719 Corp","BICS_LEVEL_1_NAME")</f>
        <v>Consumer Staples</v>
      </c>
      <c r="R2996">
        <v>3.67</v>
      </c>
      <c r="S2996">
        <v>3.57</v>
      </c>
      <c r="V2996" t="str">
        <f>_xll.BDP("BQ228719 Corp","ID_CUSIP")</f>
        <v>25675TAL1</v>
      </c>
      <c r="W2996" t="s">
        <v>1631</v>
      </c>
      <c r="X2996" t="str">
        <f>_xll.BDP("BQ228719 Corp","CRNCY")</f>
        <v>CAD</v>
      </c>
      <c r="Y2996" t="s">
        <v>1648</v>
      </c>
      <c r="AA2996">
        <v>81.41</v>
      </c>
      <c r="AB2996">
        <v>71.42</v>
      </c>
      <c r="AC2996">
        <v>3.67</v>
      </c>
    </row>
    <row r="2997" spans="1:29" x14ac:dyDescent="0.25">
      <c r="A2997" t="s">
        <v>1219</v>
      </c>
      <c r="B2997" t="s">
        <v>31</v>
      </c>
      <c r="C2997" t="s">
        <v>1627</v>
      </c>
      <c r="D2997">
        <v>3.41</v>
      </c>
      <c r="E2997" t="s">
        <v>1220</v>
      </c>
      <c r="F2997" t="s">
        <v>136</v>
      </c>
      <c r="G2997" t="s">
        <v>35</v>
      </c>
      <c r="H2997" t="str">
        <f>_xll.BDP("BU467007 Corp","SECURITY_DES")</f>
        <v>TERANE 3.719 02/23/29</v>
      </c>
      <c r="I2997">
        <v>98.617999999999995</v>
      </c>
      <c r="J2997">
        <v>98.96</v>
      </c>
      <c r="K2997">
        <v>129</v>
      </c>
      <c r="L2997">
        <v>119</v>
      </c>
      <c r="M299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997" t="s">
        <v>111</v>
      </c>
      <c r="O2997">
        <v>5000000</v>
      </c>
      <c r="P2997">
        <v>0</v>
      </c>
      <c r="Q2997" t="str">
        <f>_xll.BDP("BU467007 Corp","BICS_LEVEL_1_NAME")</f>
        <v>Consumer Discretionary</v>
      </c>
      <c r="R2997">
        <v>4.12</v>
      </c>
      <c r="S2997">
        <v>4.0199999999999996</v>
      </c>
      <c r="V2997" t="str">
        <f>_xll.BDP("BU467007 Corp","ID_CUSIP")</f>
        <v>880789AS1</v>
      </c>
      <c r="W2997" t="s">
        <v>1631</v>
      </c>
      <c r="X2997" t="str">
        <f>_xll.BDP("BU467007 Corp","CRNCY")</f>
        <v>CAD</v>
      </c>
      <c r="Y2997" t="s">
        <v>1648</v>
      </c>
      <c r="AA2997">
        <v>129.13999999999999</v>
      </c>
      <c r="AB2997">
        <v>119.13</v>
      </c>
      <c r="AC2997">
        <v>4.12</v>
      </c>
    </row>
    <row r="2998" spans="1:29" x14ac:dyDescent="0.25">
      <c r="A2998" t="s">
        <v>298</v>
      </c>
      <c r="B2998" t="s">
        <v>31</v>
      </c>
      <c r="C2998" t="s">
        <v>1627</v>
      </c>
      <c r="D2998">
        <v>6.22</v>
      </c>
      <c r="E2998" t="s">
        <v>285</v>
      </c>
      <c r="F2998" t="s">
        <v>136</v>
      </c>
      <c r="G2998" t="s">
        <v>35</v>
      </c>
      <c r="H2998" t="str">
        <f>_xll.BDP("BY587685 Corp","SECURITY_DES")</f>
        <v>LCN 5.008 09/13/32</v>
      </c>
      <c r="I2998">
        <v>104.946</v>
      </c>
      <c r="J2998">
        <v>105.571</v>
      </c>
      <c r="K2998">
        <v>105</v>
      </c>
      <c r="L2998">
        <v>95</v>
      </c>
      <c r="M299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998" t="s">
        <v>55</v>
      </c>
      <c r="O2998">
        <v>3000000</v>
      </c>
      <c r="P2998">
        <v>3000000</v>
      </c>
      <c r="Q2998" t="str">
        <f>_xll.BDP("BY587685 Corp","BICS_LEVEL_1_NAME")</f>
        <v>Consumer Staples</v>
      </c>
      <c r="R2998">
        <v>4.1900000000000004</v>
      </c>
      <c r="S2998">
        <v>4.09</v>
      </c>
      <c r="V2998" t="str">
        <f>_xll.BDP("BY587685 Corp","ID_CUSIP")</f>
        <v>539481AP6</v>
      </c>
      <c r="W2998" t="s">
        <v>1631</v>
      </c>
      <c r="X2998" t="str">
        <f>_xll.BDP("BY587685 Corp","CRNCY")</f>
        <v>CAD</v>
      </c>
      <c r="Y2998" t="s">
        <v>1648</v>
      </c>
      <c r="AA2998">
        <v>104.75</v>
      </c>
      <c r="AB2998">
        <v>94.75</v>
      </c>
      <c r="AC2998">
        <v>4.1900000000000004</v>
      </c>
    </row>
    <row r="2999" spans="1:29" x14ac:dyDescent="0.25">
      <c r="A2999" t="s">
        <v>299</v>
      </c>
      <c r="B2999" t="s">
        <v>31</v>
      </c>
      <c r="C2999" t="s">
        <v>1627</v>
      </c>
      <c r="D2999">
        <v>14.65</v>
      </c>
      <c r="E2999" t="s">
        <v>285</v>
      </c>
      <c r="F2999" t="s">
        <v>136</v>
      </c>
      <c r="G2999" t="s">
        <v>35</v>
      </c>
      <c r="H2999" t="str">
        <f>_xll.BDP("BY587687 Corp","SECURITY_DES")</f>
        <v>LCN 5.336 09/13/52</v>
      </c>
      <c r="I2999">
        <v>102.322</v>
      </c>
      <c r="J2999">
        <v>103.059</v>
      </c>
      <c r="K2999">
        <v>156</v>
      </c>
      <c r="L2999">
        <v>151</v>
      </c>
      <c r="M29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9" t="s">
        <v>42</v>
      </c>
      <c r="O2999">
        <v>10000000</v>
      </c>
      <c r="P2999">
        <v>5000000</v>
      </c>
      <c r="Q2999" t="str">
        <f>_xll.BDP("BY587687 Corp","BICS_LEVEL_1_NAME")</f>
        <v>Consumer Staples</v>
      </c>
      <c r="R2999">
        <v>5.17</v>
      </c>
      <c r="S2999">
        <v>5.12</v>
      </c>
      <c r="V2999" t="str">
        <f>_xll.BDP("BY587687 Corp","ID_CUSIP")</f>
        <v>539481AQ4</v>
      </c>
      <c r="W2999" t="s">
        <v>1631</v>
      </c>
      <c r="X2999" t="str">
        <f>_xll.BDP("BY587687 Corp","CRNCY")</f>
        <v>CAD</v>
      </c>
      <c r="Y2999" t="s">
        <v>1648</v>
      </c>
      <c r="AA2999">
        <v>154.25</v>
      </c>
      <c r="AB2999">
        <v>149.15</v>
      </c>
      <c r="AC2999">
        <v>5.17</v>
      </c>
    </row>
    <row r="3000" spans="1:29" x14ac:dyDescent="0.25">
      <c r="A3000" t="s">
        <v>300</v>
      </c>
      <c r="B3000" t="s">
        <v>31</v>
      </c>
      <c r="C3000" t="s">
        <v>1627</v>
      </c>
      <c r="D3000">
        <v>4.45</v>
      </c>
      <c r="E3000" t="s">
        <v>296</v>
      </c>
      <c r="F3000" t="s">
        <v>136</v>
      </c>
      <c r="G3000" t="s">
        <v>35</v>
      </c>
      <c r="H3000" t="str">
        <f>_xll.BDP("BZ528880 Corp","SECURITY_DES")</f>
        <v>DOLCN 5.165 04/26/30</v>
      </c>
      <c r="I3000">
        <v>105.65600000000001</v>
      </c>
      <c r="J3000">
        <v>105.878</v>
      </c>
      <c r="K3000">
        <v>91</v>
      </c>
      <c r="L3000">
        <v>86</v>
      </c>
      <c r="M300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00" t="s">
        <v>50</v>
      </c>
      <c r="O3000">
        <v>5000000</v>
      </c>
      <c r="P3000">
        <v>1000000</v>
      </c>
      <c r="Q3000" t="str">
        <f>_xll.BDP("BZ528880 Corp","BICS_LEVEL_1_NAME")</f>
        <v>Consumer Staples</v>
      </c>
      <c r="R3000">
        <v>3.85</v>
      </c>
      <c r="S3000">
        <v>3.8</v>
      </c>
      <c r="V3000" t="str">
        <f>_xll.BDP("BZ528880 Corp","ID_CUSIP")</f>
        <v>25675TAP2</v>
      </c>
      <c r="W3000" t="s">
        <v>1631</v>
      </c>
      <c r="X3000" t="str">
        <f>_xll.BDP("BZ528880 Corp","CRNCY")</f>
        <v>CAD</v>
      </c>
      <c r="Y3000" t="s">
        <v>1648</v>
      </c>
      <c r="AA3000">
        <v>94.34</v>
      </c>
      <c r="AB3000">
        <v>89.34</v>
      </c>
      <c r="AC3000">
        <v>3.85</v>
      </c>
    </row>
    <row r="3001" spans="1:29" x14ac:dyDescent="0.25">
      <c r="A3001" t="s">
        <v>301</v>
      </c>
      <c r="B3001" t="s">
        <v>31</v>
      </c>
      <c r="C3001" t="s">
        <v>1627</v>
      </c>
      <c r="D3001">
        <v>10.41</v>
      </c>
      <c r="E3001" t="s">
        <v>302</v>
      </c>
      <c r="F3001" t="s">
        <v>136</v>
      </c>
      <c r="G3001" t="s">
        <v>35</v>
      </c>
      <c r="H3001" t="str">
        <f>_xll.BDP("EI271956 Corp","SECURITY_DES")</f>
        <v>EMPACN 6.64 06/07/40</v>
      </c>
      <c r="I3001">
        <v>107.78100000000001</v>
      </c>
      <c r="J3001">
        <v>108.82899999999999</v>
      </c>
      <c r="K3001">
        <v>224</v>
      </c>
      <c r="L3001">
        <v>214</v>
      </c>
      <c r="M30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01" t="s">
        <v>42</v>
      </c>
      <c r="O3001">
        <v>5000000</v>
      </c>
      <c r="P3001">
        <v>0</v>
      </c>
      <c r="Q3001" t="str">
        <f>_xll.BDP("EI271956 Corp","BICS_LEVEL_1_NAME")</f>
        <v>Consumer Staples</v>
      </c>
      <c r="R3001">
        <v>5.85</v>
      </c>
      <c r="S3001">
        <v>5.75</v>
      </c>
      <c r="V3001" t="str">
        <f>_xll.BDP("EI271956 Corp","ID_CUSIP")</f>
        <v>83357ZAL1</v>
      </c>
      <c r="W3001" t="s">
        <v>1631</v>
      </c>
      <c r="X3001" t="str">
        <f>_xll.BDP("EI271956 Corp","CRNCY")</f>
        <v>CAD</v>
      </c>
      <c r="Y3001" t="s">
        <v>1648</v>
      </c>
      <c r="AA3001">
        <v>239.54</v>
      </c>
      <c r="AB3001">
        <v>229.51</v>
      </c>
      <c r="AC3001">
        <v>5.85</v>
      </c>
    </row>
    <row r="3002" spans="1:29" x14ac:dyDescent="0.25">
      <c r="A3002" t="s">
        <v>1226</v>
      </c>
      <c r="B3002" t="s">
        <v>31</v>
      </c>
      <c r="C3002" t="s">
        <v>1627</v>
      </c>
      <c r="D3002">
        <v>10.119999999999999</v>
      </c>
      <c r="E3002" t="s">
        <v>1220</v>
      </c>
      <c r="F3002" t="s">
        <v>136</v>
      </c>
      <c r="G3002" t="s">
        <v>35</v>
      </c>
      <c r="H3002" t="str">
        <f>_xll.BDP("EI508503 Corp","SECURITY_DES")</f>
        <v>TERANE 5.754 12/17/40</v>
      </c>
      <c r="I3002">
        <v>99.484999999999999</v>
      </c>
      <c r="J3002">
        <v>100.504</v>
      </c>
      <c r="K3002">
        <v>219</v>
      </c>
      <c r="L3002">
        <v>209</v>
      </c>
      <c r="M30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02" t="s">
        <v>42</v>
      </c>
      <c r="O3002">
        <v>3000000</v>
      </c>
      <c r="P3002">
        <v>1000000</v>
      </c>
      <c r="Q3002" t="str">
        <f>_xll.BDP("EI508503 Corp","BICS_LEVEL_1_NAME")</f>
        <v>Consumer Discretionary</v>
      </c>
      <c r="R3002">
        <v>5.8</v>
      </c>
      <c r="S3002">
        <v>5.7</v>
      </c>
      <c r="V3002" t="str">
        <f>_xll.BDP("EI508503 Corp","ID_CUSIP")</f>
        <v>880789AC6</v>
      </c>
      <c r="W3002" t="s">
        <v>1631</v>
      </c>
      <c r="X3002" t="str">
        <f>_xll.BDP("EI508503 Corp","CRNCY")</f>
        <v>CAD</v>
      </c>
      <c r="Y3002" t="s">
        <v>1648</v>
      </c>
      <c r="AA3002">
        <v>233.4</v>
      </c>
      <c r="AB3002">
        <v>223.37</v>
      </c>
      <c r="AC3002">
        <v>5.8</v>
      </c>
    </row>
    <row r="3003" spans="1:29" x14ac:dyDescent="0.25">
      <c r="A3003" t="s">
        <v>1228</v>
      </c>
      <c r="B3003" t="s">
        <v>31</v>
      </c>
      <c r="C3003" t="s">
        <v>1627</v>
      </c>
      <c r="D3003">
        <v>10.54</v>
      </c>
      <c r="E3003" t="s">
        <v>1220</v>
      </c>
      <c r="F3003" t="s">
        <v>136</v>
      </c>
      <c r="G3003" t="s">
        <v>35</v>
      </c>
      <c r="H3003" t="str">
        <f>_xll.BDP("EI630434 Corp","SECURITY_DES")</f>
        <v>TERANE 6.1 06/17/41</v>
      </c>
      <c r="I3003">
        <v>102.846</v>
      </c>
      <c r="J3003">
        <v>103.907</v>
      </c>
      <c r="K3003">
        <v>221</v>
      </c>
      <c r="L3003">
        <v>211</v>
      </c>
      <c r="M30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03" t="s">
        <v>42</v>
      </c>
      <c r="O3003">
        <v>3000000</v>
      </c>
      <c r="P3003">
        <v>0</v>
      </c>
      <c r="Q3003" t="str">
        <f>_xll.BDP("EI630434 Corp","BICS_LEVEL_1_NAME")</f>
        <v>Consumer Discretionary</v>
      </c>
      <c r="R3003">
        <v>5.82</v>
      </c>
      <c r="S3003">
        <v>5.72</v>
      </c>
      <c r="V3003" t="str">
        <f>_xll.BDP("EI630434 Corp","ID_CUSIP")</f>
        <v>880789AN2</v>
      </c>
      <c r="W3003" t="s">
        <v>1631</v>
      </c>
      <c r="X3003" t="str">
        <f>_xll.BDP("EI630434 Corp","CRNCY")</f>
        <v>CAD</v>
      </c>
      <c r="Y3003" t="s">
        <v>1648</v>
      </c>
      <c r="AA3003">
        <v>234.35</v>
      </c>
      <c r="AB3003">
        <v>224.32</v>
      </c>
      <c r="AC3003">
        <v>5.82</v>
      </c>
    </row>
    <row r="3004" spans="1:29" x14ac:dyDescent="0.25">
      <c r="A3004" t="s">
        <v>303</v>
      </c>
      <c r="B3004" t="s">
        <v>31</v>
      </c>
      <c r="C3004" t="s">
        <v>1627</v>
      </c>
      <c r="D3004">
        <v>12.03</v>
      </c>
      <c r="E3004" t="s">
        <v>280</v>
      </c>
      <c r="F3004" t="s">
        <v>136</v>
      </c>
      <c r="G3004" t="s">
        <v>35</v>
      </c>
      <c r="H3004" t="str">
        <f>_xll.BDP("EK629455 Corp","SECURITY_DES")</f>
        <v>MRUCN 5.03 12/01/44</v>
      </c>
      <c r="I3004">
        <v>98.119</v>
      </c>
      <c r="J3004">
        <v>99.331999999999994</v>
      </c>
      <c r="K3004">
        <v>157</v>
      </c>
      <c r="L3004">
        <v>147</v>
      </c>
      <c r="M30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04" t="s">
        <v>42</v>
      </c>
      <c r="O3004">
        <v>5000000</v>
      </c>
      <c r="P3004">
        <v>0</v>
      </c>
      <c r="Q3004" t="str">
        <f>_xll.BDP("EK629455 Corp","BICS_LEVEL_1_NAME")</f>
        <v>Consumer Staples</v>
      </c>
      <c r="R3004">
        <v>5.18</v>
      </c>
      <c r="S3004">
        <v>5.08</v>
      </c>
      <c r="V3004" t="str">
        <f>_xll.BDP("EK629455 Corp","ID_CUSIP")</f>
        <v>59162NAB5</v>
      </c>
      <c r="W3004" t="s">
        <v>1631</v>
      </c>
      <c r="X3004" t="str">
        <f>_xll.BDP("EK629455 Corp","CRNCY")</f>
        <v>CAD</v>
      </c>
      <c r="Y3004" t="s">
        <v>1648</v>
      </c>
      <c r="AA3004">
        <v>165.73</v>
      </c>
      <c r="AB3004">
        <v>155.68</v>
      </c>
      <c r="AC3004">
        <v>5.18</v>
      </c>
    </row>
    <row r="3005" spans="1:29" x14ac:dyDescent="0.25">
      <c r="A3005" t="s">
        <v>1246</v>
      </c>
      <c r="B3005" t="s">
        <v>31</v>
      </c>
      <c r="C3005" t="s">
        <v>1627</v>
      </c>
      <c r="D3005">
        <v>7.58</v>
      </c>
      <c r="E3005" t="s">
        <v>1220</v>
      </c>
      <c r="F3005" t="s">
        <v>136</v>
      </c>
      <c r="G3005" t="s">
        <v>35</v>
      </c>
      <c r="H3005" t="str">
        <f>_xll.BDP("YR527561 Corp","SECURITY_DES")</f>
        <v>TERANE 5.01 03/07/35</v>
      </c>
      <c r="I3005">
        <v>99.129000000000005</v>
      </c>
      <c r="J3005">
        <v>99.891000000000005</v>
      </c>
      <c r="K3005">
        <v>181</v>
      </c>
      <c r="L3005">
        <v>171</v>
      </c>
      <c r="M300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005" t="s">
        <v>462</v>
      </c>
      <c r="O3005">
        <v>5000000</v>
      </c>
      <c r="P3005">
        <v>0</v>
      </c>
      <c r="Q3005" t="str">
        <f>_xll.BDP("YR527561 Corp","BICS_LEVEL_1_NAME")</f>
        <v>Consumer Discretionary</v>
      </c>
      <c r="R3005">
        <v>5.12</v>
      </c>
      <c r="S3005">
        <v>5.0199999999999996</v>
      </c>
      <c r="V3005" t="str">
        <f>_xll.BDP("YR527561 Corp","ID_CUSIP")</f>
        <v>880789AU6</v>
      </c>
      <c r="W3005" t="s">
        <v>1631</v>
      </c>
      <c r="X3005" t="str">
        <f>_xll.BDP("YR527561 Corp","CRNCY")</f>
        <v>CAD</v>
      </c>
      <c r="Y3005" t="s">
        <v>1648</v>
      </c>
      <c r="AA3005">
        <v>179</v>
      </c>
      <c r="AB3005">
        <v>169.05</v>
      </c>
      <c r="AC3005">
        <v>5.12</v>
      </c>
    </row>
    <row r="3006" spans="1:29" x14ac:dyDescent="0.25">
      <c r="A3006" t="s">
        <v>304</v>
      </c>
      <c r="B3006" t="s">
        <v>31</v>
      </c>
      <c r="C3006" t="s">
        <v>1627</v>
      </c>
      <c r="D3006">
        <v>5.8</v>
      </c>
      <c r="E3006" t="s">
        <v>291</v>
      </c>
      <c r="F3006" t="s">
        <v>136</v>
      </c>
      <c r="G3006" t="s">
        <v>35</v>
      </c>
      <c r="H3006" t="str">
        <f>_xll.BDP("YR939238 Corp","SECURITY_DES")</f>
        <v>RLNCE 4.39 04/16/32</v>
      </c>
      <c r="I3006">
        <v>98.667000000000002</v>
      </c>
      <c r="J3006">
        <v>98.957999999999998</v>
      </c>
      <c r="K3006">
        <v>152</v>
      </c>
      <c r="L3006">
        <v>147</v>
      </c>
      <c r="M300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06" t="s">
        <v>96</v>
      </c>
      <c r="O3006">
        <v>3000000</v>
      </c>
      <c r="P3006">
        <v>0</v>
      </c>
      <c r="Q3006" t="str">
        <f>_xll.BDP("YR939238 Corp","BICS_LEVEL_1_NAME")</f>
        <v>Consumer Discretionary</v>
      </c>
      <c r="R3006">
        <v>4.62</v>
      </c>
      <c r="S3006">
        <v>4.57</v>
      </c>
      <c r="V3006" t="str">
        <f>_xll.BDP("YR939238 Corp","ID_CUSIP")</f>
        <v>759480AP1</v>
      </c>
      <c r="W3006" t="s">
        <v>1631</v>
      </c>
      <c r="X3006" t="str">
        <f>_xll.BDP("YR939238 Corp","CRNCY")</f>
        <v>CAD</v>
      </c>
      <c r="Y3006" t="s">
        <v>1648</v>
      </c>
      <c r="AA3006">
        <v>148.72999999999999</v>
      </c>
      <c r="AB3006">
        <v>143.69999999999999</v>
      </c>
      <c r="AC3006">
        <v>4.62</v>
      </c>
    </row>
    <row r="3007" spans="1:29" x14ac:dyDescent="0.25">
      <c r="A3007" t="s">
        <v>305</v>
      </c>
      <c r="B3007" t="s">
        <v>31</v>
      </c>
      <c r="C3007" t="s">
        <v>1627</v>
      </c>
      <c r="D3007">
        <v>4.08</v>
      </c>
      <c r="E3007" t="s">
        <v>280</v>
      </c>
      <c r="F3007" t="s">
        <v>136</v>
      </c>
      <c r="G3007" t="s">
        <v>35</v>
      </c>
      <c r="H3007" t="str">
        <f>_xll.BDP("YT541901 Corp","SECURITY_DES")</f>
        <v>MRUCN 3.998 11/27/29</v>
      </c>
      <c r="I3007">
        <v>101.36499999999999</v>
      </c>
      <c r="J3007">
        <v>101.569</v>
      </c>
      <c r="K3007">
        <v>79</v>
      </c>
      <c r="L3007">
        <v>74</v>
      </c>
      <c r="M300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07" t="s">
        <v>60</v>
      </c>
      <c r="O3007">
        <v>3000000</v>
      </c>
      <c r="P3007">
        <v>2000000</v>
      </c>
      <c r="Q3007" t="str">
        <f>_xll.BDP("YT541901 Corp","BICS_LEVEL_1_NAME")</f>
        <v>Consumer Staples</v>
      </c>
      <c r="R3007">
        <v>3.66</v>
      </c>
      <c r="S3007">
        <v>3.61</v>
      </c>
      <c r="V3007" t="str">
        <f>_xll.BDP("YT541901 Corp","ID_CUSIP")</f>
        <v>59162NAM1</v>
      </c>
      <c r="W3007" t="s">
        <v>1631</v>
      </c>
      <c r="X3007" t="str">
        <f>_xll.BDP("YT541901 Corp","CRNCY")</f>
        <v>CAD</v>
      </c>
      <c r="Y3007" t="s">
        <v>1648</v>
      </c>
      <c r="AA3007">
        <v>77.8</v>
      </c>
      <c r="AB3007">
        <v>72.8</v>
      </c>
      <c r="AC3007">
        <v>3.66</v>
      </c>
    </row>
    <row r="3008" spans="1:29" x14ac:dyDescent="0.25">
      <c r="A3008" t="s">
        <v>306</v>
      </c>
      <c r="B3008" t="s">
        <v>31</v>
      </c>
      <c r="C3008" t="s">
        <v>1627</v>
      </c>
      <c r="D3008">
        <v>4.1399999999999997</v>
      </c>
      <c r="E3008" t="s">
        <v>285</v>
      </c>
      <c r="F3008" t="s">
        <v>136</v>
      </c>
      <c r="G3008" t="s">
        <v>35</v>
      </c>
      <c r="H3008" t="str">
        <f>_xll.BDP("YT882149 Corp","SECURITY_DES")</f>
        <v>LCN 3.564 12/12/29</v>
      </c>
      <c r="I3008">
        <v>99.596000000000004</v>
      </c>
      <c r="J3008">
        <v>99.802999999999997</v>
      </c>
      <c r="K3008">
        <v>79</v>
      </c>
      <c r="L3008">
        <v>74</v>
      </c>
      <c r="M30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08" t="s">
        <v>60</v>
      </c>
      <c r="O3008">
        <v>5000000</v>
      </c>
      <c r="P3008">
        <v>3000000</v>
      </c>
      <c r="Q3008" t="str">
        <f>_xll.BDP("YT882149 Corp","BICS_LEVEL_1_NAME")</f>
        <v>Consumer Staples</v>
      </c>
      <c r="R3008">
        <v>3.66</v>
      </c>
      <c r="S3008">
        <v>3.61</v>
      </c>
      <c r="V3008" t="str">
        <f>_xll.BDP("YT882149 Corp","ID_CUSIP")</f>
        <v>539481AT8</v>
      </c>
      <c r="W3008" t="s">
        <v>1631</v>
      </c>
      <c r="X3008" t="str">
        <f>_xll.BDP("YT882149 Corp","CRNCY")</f>
        <v>CAD</v>
      </c>
      <c r="Y3008" t="s">
        <v>1648</v>
      </c>
      <c r="AA3008">
        <v>76.81</v>
      </c>
      <c r="AB3008">
        <v>71.819999999999993</v>
      </c>
      <c r="AC3008">
        <v>3.66</v>
      </c>
    </row>
    <row r="3009" spans="1:29" x14ac:dyDescent="0.25">
      <c r="A3009" t="s">
        <v>307</v>
      </c>
      <c r="B3009" t="s">
        <v>31</v>
      </c>
      <c r="C3009" t="s">
        <v>1627</v>
      </c>
      <c r="D3009">
        <v>3.86</v>
      </c>
      <c r="E3009" t="s">
        <v>308</v>
      </c>
      <c r="F3009" t="s">
        <v>136</v>
      </c>
      <c r="G3009" t="s">
        <v>35</v>
      </c>
      <c r="H3009" t="str">
        <f>_xll.BDP("YV568934 Corp","SECURITY_DES")</f>
        <v>WNCN 4.193 09/05/29</v>
      </c>
      <c r="I3009">
        <v>101.155</v>
      </c>
      <c r="J3009">
        <v>101.542</v>
      </c>
      <c r="K3009">
        <v>102</v>
      </c>
      <c r="L3009">
        <v>92</v>
      </c>
      <c r="M300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09" t="s">
        <v>60</v>
      </c>
      <c r="O3009">
        <v>3000000</v>
      </c>
      <c r="P3009">
        <v>0</v>
      </c>
      <c r="Q3009" t="str">
        <f>_xll.BDP("YV568934 Corp","BICS_LEVEL_1_NAME")</f>
        <v>Consumer Staples</v>
      </c>
      <c r="R3009">
        <v>3.89</v>
      </c>
      <c r="S3009">
        <v>3.79</v>
      </c>
      <c r="V3009" t="str">
        <f>_xll.BDP("YV568934 Corp","ID_CUSIP")</f>
        <v>9611488Z9</v>
      </c>
      <c r="W3009" t="s">
        <v>1631</v>
      </c>
      <c r="X3009" t="str">
        <f>_xll.BDP("YV568934 Corp","CRNCY")</f>
        <v>CAD</v>
      </c>
      <c r="Y3009" t="s">
        <v>1648</v>
      </c>
      <c r="AA3009">
        <v>102.72</v>
      </c>
      <c r="AB3009">
        <v>92.72</v>
      </c>
      <c r="AC3009">
        <v>3.89</v>
      </c>
    </row>
    <row r="3010" spans="1:29" x14ac:dyDescent="0.25">
      <c r="A3010" t="s">
        <v>309</v>
      </c>
      <c r="B3010" t="s">
        <v>31</v>
      </c>
      <c r="C3010" t="s">
        <v>1627</v>
      </c>
      <c r="D3010">
        <v>5.18</v>
      </c>
      <c r="E3010" t="s">
        <v>291</v>
      </c>
      <c r="F3010" t="s">
        <v>136</v>
      </c>
      <c r="G3010" t="s">
        <v>35</v>
      </c>
      <c r="H3010" t="str">
        <f>_xll.BDP("ZB969022 Corp","SECURITY_DES")</f>
        <v>RLNCE 5 1/4 05/15/31</v>
      </c>
      <c r="I3010">
        <v>104.072</v>
      </c>
      <c r="J3010">
        <v>104.33199999999999</v>
      </c>
      <c r="K3010">
        <v>139</v>
      </c>
      <c r="L3010">
        <v>134</v>
      </c>
      <c r="M301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10" t="s">
        <v>145</v>
      </c>
      <c r="O3010">
        <v>3000000</v>
      </c>
      <c r="P3010">
        <v>0</v>
      </c>
      <c r="Q3010" t="str">
        <f>_xll.BDP("ZB969022 Corp","BICS_LEVEL_1_NAME")</f>
        <v>Consumer Discretionary</v>
      </c>
      <c r="R3010">
        <v>4.45</v>
      </c>
      <c r="S3010">
        <v>4.4000000000000004</v>
      </c>
      <c r="V3010" t="str">
        <f>_xll.BDP("ZB969022 Corp","ID_CUSIP")</f>
        <v>759480AN6</v>
      </c>
      <c r="W3010" t="s">
        <v>1631</v>
      </c>
      <c r="X3010" t="str">
        <f>_xll.BDP("ZB969022 Corp","CRNCY")</f>
        <v>CAD</v>
      </c>
      <c r="Y3010" t="s">
        <v>1648</v>
      </c>
      <c r="AA3010">
        <v>141.63999999999999</v>
      </c>
      <c r="AB3010">
        <v>136.63999999999999</v>
      </c>
      <c r="AC3010">
        <v>4.45</v>
      </c>
    </row>
    <row r="3011" spans="1:29" x14ac:dyDescent="0.25">
      <c r="A3011" t="s">
        <v>310</v>
      </c>
      <c r="B3011" t="s">
        <v>31</v>
      </c>
      <c r="C3011" t="s">
        <v>1627</v>
      </c>
      <c r="D3011">
        <v>14.79</v>
      </c>
      <c r="E3011" t="s">
        <v>285</v>
      </c>
      <c r="F3011" t="s">
        <v>136</v>
      </c>
      <c r="G3011" t="s">
        <v>35</v>
      </c>
      <c r="H3011" t="str">
        <f>_xll.BDP("ZD381144 Corp","SECURITY_DES")</f>
        <v>LCN 5.115 03/04/54</v>
      </c>
      <c r="I3011">
        <v>99.11</v>
      </c>
      <c r="J3011">
        <v>99.852999999999994</v>
      </c>
      <c r="K3011">
        <v>156</v>
      </c>
      <c r="L3011">
        <v>151</v>
      </c>
      <c r="M30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11" t="s">
        <v>42</v>
      </c>
      <c r="O3011">
        <v>10000000</v>
      </c>
      <c r="P3011">
        <v>5000000</v>
      </c>
      <c r="Q3011" t="str">
        <f>_xll.BDP("ZD381144 Corp","BICS_LEVEL_1_NAME")</f>
        <v>Consumer Staples</v>
      </c>
      <c r="R3011">
        <v>5.17</v>
      </c>
      <c r="S3011">
        <v>5.12</v>
      </c>
      <c r="V3011" t="str">
        <f>_xll.BDP("ZD381144 Corp","ID_CUSIP")</f>
        <v>539481AR2</v>
      </c>
      <c r="W3011" t="s">
        <v>1631</v>
      </c>
      <c r="X3011" t="str">
        <f>_xll.BDP("ZD381144 Corp","CRNCY")</f>
        <v>CAD</v>
      </c>
      <c r="Y3011" t="s">
        <v>1648</v>
      </c>
      <c r="AA3011">
        <v>155.66</v>
      </c>
      <c r="AB3011">
        <v>150.57</v>
      </c>
      <c r="AC3011">
        <v>5.17</v>
      </c>
    </row>
    <row r="3012" spans="1:29" x14ac:dyDescent="0.25">
      <c r="A3012" t="s">
        <v>311</v>
      </c>
      <c r="B3012" t="s">
        <v>31</v>
      </c>
      <c r="C3012" t="s">
        <v>1627</v>
      </c>
      <c r="D3012">
        <v>3.38</v>
      </c>
      <c r="E3012" t="s">
        <v>312</v>
      </c>
      <c r="F3012" t="s">
        <v>136</v>
      </c>
      <c r="G3012" t="s">
        <v>35</v>
      </c>
      <c r="H3012" t="str">
        <f>_xll.BDP("ZF506080 Corp","SECURITY_DES")</f>
        <v>ATDBCN 4.603 01/25/29</v>
      </c>
      <c r="I3012">
        <v>102.739</v>
      </c>
      <c r="J3012">
        <v>103.078</v>
      </c>
      <c r="K3012">
        <v>99</v>
      </c>
      <c r="L3012">
        <v>89</v>
      </c>
      <c r="M30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12" t="s">
        <v>36</v>
      </c>
      <c r="O3012">
        <v>5000000</v>
      </c>
      <c r="P3012">
        <v>2000000</v>
      </c>
      <c r="Q3012" t="str">
        <f>_xll.BDP("ZF506080 Corp","BICS_LEVEL_1_NAME")</f>
        <v>Consumer Staples</v>
      </c>
      <c r="R3012">
        <v>3.78</v>
      </c>
      <c r="S3012">
        <v>3.68</v>
      </c>
      <c r="V3012" t="str">
        <f>_xll.BDP("ZF506080 Corp","ID_CUSIP")</f>
        <v>01626PAT3</v>
      </c>
      <c r="W3012" t="s">
        <v>1631</v>
      </c>
      <c r="X3012" t="str">
        <f>_xll.BDP("ZF506080 Corp","CRNCY")</f>
        <v>CAD</v>
      </c>
      <c r="Y3012" t="s">
        <v>1648</v>
      </c>
      <c r="AA3012">
        <v>96.33</v>
      </c>
      <c r="AB3012">
        <v>86.32</v>
      </c>
      <c r="AC3012">
        <v>3.78</v>
      </c>
    </row>
    <row r="3013" spans="1:29" x14ac:dyDescent="0.25">
      <c r="A3013" t="s">
        <v>313</v>
      </c>
      <c r="B3013" t="s">
        <v>31</v>
      </c>
      <c r="C3013" t="s">
        <v>1627</v>
      </c>
      <c r="D3013">
        <v>4.91</v>
      </c>
      <c r="E3013" t="s">
        <v>289</v>
      </c>
      <c r="F3013" t="s">
        <v>136</v>
      </c>
      <c r="G3013" t="s">
        <v>35</v>
      </c>
      <c r="H3013" t="str">
        <f>_xll.BDP("ZG153774 Corp","SECURITY_DES")</f>
        <v>SAPCN 5.492 11/20/30</v>
      </c>
      <c r="I3013">
        <v>106.473</v>
      </c>
      <c r="J3013">
        <v>106.71899999999999</v>
      </c>
      <c r="K3013">
        <v>113</v>
      </c>
      <c r="L3013">
        <v>108</v>
      </c>
      <c r="M301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13" t="s">
        <v>224</v>
      </c>
      <c r="O3013">
        <v>5000000</v>
      </c>
      <c r="P3013">
        <v>0</v>
      </c>
      <c r="Q3013" t="str">
        <f>_xll.BDP("ZG153774 Corp","BICS_LEVEL_1_NAME")</f>
        <v>Consumer Staples</v>
      </c>
      <c r="R3013">
        <v>4.12</v>
      </c>
      <c r="S3013">
        <v>4.08</v>
      </c>
      <c r="V3013" t="str">
        <f>_xll.BDP("ZG153774 Corp","ID_CUSIP")</f>
        <v>80310ZAM1</v>
      </c>
      <c r="W3013" t="s">
        <v>1631</v>
      </c>
      <c r="X3013" t="str">
        <f>_xll.BDP("ZG153774 Corp","CRNCY")</f>
        <v>CAD</v>
      </c>
      <c r="Y3013" t="s">
        <v>1648</v>
      </c>
      <c r="AA3013">
        <v>115.2</v>
      </c>
      <c r="AB3013">
        <v>110.18</v>
      </c>
      <c r="AC3013">
        <v>4.12</v>
      </c>
    </row>
    <row r="3014" spans="1:29" x14ac:dyDescent="0.25">
      <c r="A3014" t="s">
        <v>314</v>
      </c>
      <c r="B3014" t="s">
        <v>31</v>
      </c>
      <c r="C3014" t="s">
        <v>1627</v>
      </c>
      <c r="D3014">
        <v>4.8</v>
      </c>
      <c r="E3014" t="s">
        <v>312</v>
      </c>
      <c r="F3014" t="s">
        <v>136</v>
      </c>
      <c r="G3014" t="s">
        <v>35</v>
      </c>
      <c r="H3014" t="str">
        <f>_xll.BDP("ZH061101 Corp","SECURITY_DES")</f>
        <v>ATDBCN 5.592 09/25/30</v>
      </c>
      <c r="I3014">
        <v>106.914</v>
      </c>
      <c r="J3014">
        <v>107.396</v>
      </c>
      <c r="K3014">
        <v>115</v>
      </c>
      <c r="L3014">
        <v>105</v>
      </c>
      <c r="M301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14" t="s">
        <v>50</v>
      </c>
      <c r="O3014">
        <v>5000000</v>
      </c>
      <c r="P3014">
        <v>2000000</v>
      </c>
      <c r="Q3014" t="str">
        <f>_xll.BDP("ZH061101 Corp","BICS_LEVEL_1_NAME")</f>
        <v>Consumer Staples</v>
      </c>
      <c r="R3014">
        <v>4.09</v>
      </c>
      <c r="S3014">
        <v>3.99</v>
      </c>
      <c r="V3014" t="str">
        <f>_xll.BDP("ZH061101 Corp","ID_CUSIP")</f>
        <v>01626PAS5</v>
      </c>
      <c r="W3014" t="s">
        <v>1631</v>
      </c>
      <c r="X3014" t="str">
        <f>_xll.BDP("ZH061101 Corp","CRNCY")</f>
        <v>CAD</v>
      </c>
      <c r="Y3014" t="s">
        <v>1648</v>
      </c>
      <c r="AA3014">
        <v>113.56</v>
      </c>
      <c r="AB3014">
        <v>103.55</v>
      </c>
      <c r="AC3014">
        <v>4.09</v>
      </c>
    </row>
    <row r="3015" spans="1:29" x14ac:dyDescent="0.25">
      <c r="A3015" t="s">
        <v>315</v>
      </c>
      <c r="B3015" t="s">
        <v>31</v>
      </c>
      <c r="C3015" t="s">
        <v>1627</v>
      </c>
      <c r="D3015">
        <v>3.15</v>
      </c>
      <c r="E3015" t="s">
        <v>296</v>
      </c>
      <c r="F3015" t="s">
        <v>136</v>
      </c>
      <c r="G3015" t="s">
        <v>35</v>
      </c>
      <c r="H3015" t="str">
        <f>_xll.BDP("ZH082581 Corp","SECURITY_DES")</f>
        <v>DOLCN 5.533 09/26/28</v>
      </c>
      <c r="I3015">
        <v>106.011</v>
      </c>
      <c r="J3015">
        <v>106.169</v>
      </c>
      <c r="K3015">
        <v>77</v>
      </c>
      <c r="L3015">
        <v>72</v>
      </c>
      <c r="M301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15" t="s">
        <v>36</v>
      </c>
      <c r="O3015">
        <v>5000000</v>
      </c>
      <c r="P3015">
        <v>2000000</v>
      </c>
      <c r="Q3015" t="str">
        <f>_xll.BDP("ZH082581 Corp","BICS_LEVEL_1_NAME")</f>
        <v>Consumer Staples</v>
      </c>
      <c r="R3015">
        <v>3.56</v>
      </c>
      <c r="S3015">
        <v>3.51</v>
      </c>
      <c r="V3015" t="str">
        <f>_xll.BDP("ZH082581 Corp","ID_CUSIP")</f>
        <v>25675TAQ0</v>
      </c>
      <c r="W3015" t="s">
        <v>1631</v>
      </c>
      <c r="X3015" t="str">
        <f>_xll.BDP("ZH082581 Corp","CRNCY")</f>
        <v>CAD</v>
      </c>
      <c r="Y3015" t="s">
        <v>1648</v>
      </c>
      <c r="AA3015">
        <v>77.23</v>
      </c>
      <c r="AB3015">
        <v>72.22</v>
      </c>
      <c r="AC3015">
        <v>3.56</v>
      </c>
    </row>
    <row r="3016" spans="1:29" x14ac:dyDescent="0.25">
      <c r="A3016" t="s">
        <v>316</v>
      </c>
      <c r="B3016" t="s">
        <v>31</v>
      </c>
      <c r="C3016" t="s">
        <v>1627</v>
      </c>
      <c r="D3016">
        <v>4.72</v>
      </c>
      <c r="E3016" t="s">
        <v>317</v>
      </c>
      <c r="F3016" t="s">
        <v>136</v>
      </c>
      <c r="G3016" t="s">
        <v>35</v>
      </c>
      <c r="H3016" t="str">
        <f>_xll.BDP("ZI877489 Corp","SECURITY_DES")</f>
        <v>CTCACN 5.372 09/16/30</v>
      </c>
      <c r="I3016">
        <v>105.401</v>
      </c>
      <c r="J3016">
        <v>105.637</v>
      </c>
      <c r="K3016">
        <v>125</v>
      </c>
      <c r="L3016">
        <v>120</v>
      </c>
      <c r="M30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16" t="s">
        <v>50</v>
      </c>
      <c r="O3016">
        <v>5000000</v>
      </c>
      <c r="P3016">
        <v>2000000</v>
      </c>
      <c r="Q3016" t="str">
        <f>_xll.BDP("ZI877489 Corp","BICS_LEVEL_1_NAME")</f>
        <v>Consumer Staples</v>
      </c>
      <c r="R3016">
        <v>4.1900000000000004</v>
      </c>
      <c r="S3016">
        <v>4.1399999999999997</v>
      </c>
      <c r="V3016" t="str">
        <f>_xll.BDP("ZI877489 Corp","ID_CUSIP")</f>
        <v>136681AG8</v>
      </c>
      <c r="W3016" t="s">
        <v>1631</v>
      </c>
      <c r="X3016" t="str">
        <f>_xll.BDP("ZI877489 Corp","CRNCY")</f>
        <v>CAD</v>
      </c>
      <c r="Y3016" t="s">
        <v>1648</v>
      </c>
      <c r="AA3016">
        <v>123.8</v>
      </c>
      <c r="AB3016">
        <v>118.79</v>
      </c>
      <c r="AC3016">
        <v>4.1900000000000004</v>
      </c>
    </row>
    <row r="3017" spans="1:29" x14ac:dyDescent="0.25">
      <c r="A3017" t="s">
        <v>318</v>
      </c>
      <c r="B3017" t="s">
        <v>31</v>
      </c>
      <c r="C3017" t="s">
        <v>1627</v>
      </c>
      <c r="D3017">
        <v>6.46</v>
      </c>
      <c r="E3017" t="s">
        <v>280</v>
      </c>
      <c r="F3017" t="s">
        <v>136</v>
      </c>
      <c r="G3017" t="s">
        <v>35</v>
      </c>
      <c r="H3017" t="str">
        <f>_xll.BDP("ZM755096 Corp","SECURITY_DES")</f>
        <v>MRUCN 4.657 02/07/33</v>
      </c>
      <c r="I3017">
        <v>102.97499999999999</v>
      </c>
      <c r="J3017">
        <v>103.298</v>
      </c>
      <c r="K3017">
        <v>101</v>
      </c>
      <c r="L3017">
        <v>96</v>
      </c>
      <c r="M301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017" t="s">
        <v>58</v>
      </c>
      <c r="O3017">
        <v>3000000</v>
      </c>
      <c r="P3017">
        <v>0</v>
      </c>
      <c r="Q3017" t="str">
        <f>_xll.BDP("ZM755096 Corp","BICS_LEVEL_1_NAME")</f>
        <v>Consumer Staples</v>
      </c>
      <c r="R3017">
        <v>4.1900000000000004</v>
      </c>
      <c r="S3017">
        <v>4.1399999999999997</v>
      </c>
      <c r="V3017" t="str">
        <f>_xll.BDP("ZM755096 Corp","ID_CUSIP")</f>
        <v>59162NAL3</v>
      </c>
      <c r="W3017" t="s">
        <v>1631</v>
      </c>
      <c r="X3017" t="str">
        <f>_xll.BDP("ZM755096 Corp","CRNCY")</f>
        <v>CAD</v>
      </c>
      <c r="Y3017" t="s">
        <v>1648</v>
      </c>
      <c r="AA3017">
        <v>101.49</v>
      </c>
      <c r="AB3017">
        <v>96.48</v>
      </c>
      <c r="AC3017">
        <v>4.1900000000000004</v>
      </c>
    </row>
    <row r="3018" spans="1:29" x14ac:dyDescent="0.25">
      <c r="A3018" t="s">
        <v>319</v>
      </c>
      <c r="B3018" t="s">
        <v>31</v>
      </c>
      <c r="C3018" t="s">
        <v>1627</v>
      </c>
      <c r="D3018">
        <v>4.08</v>
      </c>
      <c r="E3018" t="s">
        <v>289</v>
      </c>
      <c r="F3018" t="s">
        <v>136</v>
      </c>
      <c r="G3018" t="s">
        <v>35</v>
      </c>
      <c r="H3018" t="str">
        <f>_xll.BDP("ZN420491 Corp","SECURITY_DES")</f>
        <v>SAPCN 5 1/4 11/29/29</v>
      </c>
      <c r="I3018">
        <v>105.224</v>
      </c>
      <c r="J3018">
        <v>105.428</v>
      </c>
      <c r="K3018">
        <v>111</v>
      </c>
      <c r="L3018">
        <v>106</v>
      </c>
      <c r="M301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18" t="s">
        <v>149</v>
      </c>
      <c r="O3018">
        <v>3000000</v>
      </c>
      <c r="P3018">
        <v>0</v>
      </c>
      <c r="Q3018" t="str">
        <f>_xll.BDP("ZN420491 Corp","BICS_LEVEL_1_NAME")</f>
        <v>Consumer Staples</v>
      </c>
      <c r="R3018">
        <v>3.93</v>
      </c>
      <c r="S3018">
        <v>3.88</v>
      </c>
      <c r="V3018" t="str">
        <f>_xll.BDP("ZN420491 Corp","ID_CUSIP")</f>
        <v>80310ZAK5</v>
      </c>
      <c r="W3018" t="s">
        <v>1631</v>
      </c>
      <c r="X3018" t="str">
        <f>_xll.BDP("ZN420491 Corp","CRNCY")</f>
        <v>CAD</v>
      </c>
      <c r="Y3018" t="s">
        <v>1648</v>
      </c>
      <c r="AA3018">
        <v>105.38</v>
      </c>
      <c r="AB3018">
        <v>100.38</v>
      </c>
      <c r="AC3018">
        <v>3.93</v>
      </c>
    </row>
    <row r="3019" spans="1:29" x14ac:dyDescent="0.25">
      <c r="A3019" t="s">
        <v>320</v>
      </c>
      <c r="B3019" t="s">
        <v>31</v>
      </c>
      <c r="C3019" t="s">
        <v>1627</v>
      </c>
      <c r="D3019">
        <v>2.17</v>
      </c>
      <c r="E3019" t="s">
        <v>296</v>
      </c>
      <c r="F3019" t="s">
        <v>136</v>
      </c>
      <c r="G3019" t="s">
        <v>35</v>
      </c>
      <c r="H3019" t="str">
        <f>_xll.BDP("ZO503423 Corp","SECURITY_DES")</f>
        <v>DOLCN 1.505 09/20/27</v>
      </c>
      <c r="I3019">
        <v>96.367000000000004</v>
      </c>
      <c r="J3019">
        <v>96.584000000000003</v>
      </c>
      <c r="K3019">
        <v>47</v>
      </c>
      <c r="L3019">
        <v>37</v>
      </c>
      <c r="M30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19" t="s">
        <v>53</v>
      </c>
      <c r="O3019">
        <v>3000000</v>
      </c>
      <c r="P3019">
        <v>1000000</v>
      </c>
      <c r="Q3019" t="str">
        <f>_xll.BDP("ZO503423 Corp","BICS_LEVEL_1_NAME")</f>
        <v>Consumer Staples</v>
      </c>
      <c r="R3019">
        <v>3.14</v>
      </c>
      <c r="S3019">
        <v>3.04</v>
      </c>
      <c r="V3019" t="str">
        <f>_xll.BDP("ZO503423 Corp","ID_CUSIP")</f>
        <v>25675TAK3</v>
      </c>
      <c r="W3019" t="s">
        <v>1631</v>
      </c>
      <c r="X3019" t="str">
        <f>_xll.BDP("ZO503423 Corp","CRNCY")</f>
        <v>CAD</v>
      </c>
      <c r="Y3019" t="s">
        <v>1648</v>
      </c>
      <c r="AA3019">
        <v>46.53</v>
      </c>
      <c r="AB3019">
        <v>36.53</v>
      </c>
      <c r="AC3019">
        <v>3.14</v>
      </c>
    </row>
    <row r="3020" spans="1:29" x14ac:dyDescent="0.25">
      <c r="A3020" t="s">
        <v>1147</v>
      </c>
      <c r="B3020" t="s">
        <v>31</v>
      </c>
      <c r="C3020" t="s">
        <v>1627</v>
      </c>
      <c r="D3020">
        <v>1.47</v>
      </c>
      <c r="E3020" t="s">
        <v>80</v>
      </c>
      <c r="F3020" t="s">
        <v>1431</v>
      </c>
      <c r="G3020" t="s">
        <v>35</v>
      </c>
      <c r="H3020" t="str">
        <f>_xll.BDP("AL483101 Corp","SECURITY_DES")</f>
        <v>BNS 2.62 12/02/26</v>
      </c>
      <c r="I3020">
        <v>99.537999999999997</v>
      </c>
      <c r="J3020">
        <v>99.611000000000004</v>
      </c>
      <c r="K3020">
        <v>30</v>
      </c>
      <c r="L3020">
        <v>25</v>
      </c>
      <c r="M3020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3020" t="s">
        <v>196</v>
      </c>
      <c r="O3020">
        <v>10000000</v>
      </c>
      <c r="P3020">
        <v>5500000</v>
      </c>
      <c r="Q3020" t="str">
        <f>_xll.BDP("AL483101 Corp","BICS_LEVEL_1_NAME")</f>
        <v>Financials</v>
      </c>
      <c r="R3020">
        <v>2.93</v>
      </c>
      <c r="S3020">
        <v>2.88</v>
      </c>
      <c r="V3020" t="str">
        <f>_xll.BDP("AL483101 Corp","ID_CUSIP")</f>
        <v>064151QE6</v>
      </c>
      <c r="W3020" t="s">
        <v>1499</v>
      </c>
      <c r="X3020" t="str">
        <f>_xll.BDP("AL483101 Corp","CRNCY")</f>
        <v>CAD</v>
      </c>
      <c r="Y3020" t="s">
        <v>1649</v>
      </c>
      <c r="AA3020">
        <v>29.58</v>
      </c>
      <c r="AB3020">
        <v>24.58</v>
      </c>
    </row>
    <row r="3021" spans="1:29" x14ac:dyDescent="0.25">
      <c r="A3021" t="s">
        <v>1150</v>
      </c>
      <c r="B3021" t="s">
        <v>31</v>
      </c>
      <c r="C3021" t="s">
        <v>1627</v>
      </c>
      <c r="D3021">
        <v>1.49</v>
      </c>
      <c r="E3021" t="s">
        <v>67</v>
      </c>
      <c r="F3021" t="s">
        <v>1431</v>
      </c>
      <c r="G3021" t="s">
        <v>35</v>
      </c>
      <c r="H3021" t="str">
        <f>_xll.BDP("AL608516 Corp","SECURITY_DES")</f>
        <v>BMO 2.7 12/09/26</v>
      </c>
      <c r="I3021">
        <v>99.680999999999997</v>
      </c>
      <c r="J3021">
        <v>99.77</v>
      </c>
      <c r="K3021">
        <v>28</v>
      </c>
      <c r="L3021">
        <v>22</v>
      </c>
      <c r="M3021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3021" t="s">
        <v>196</v>
      </c>
      <c r="O3021">
        <v>10000000</v>
      </c>
      <c r="P3021">
        <v>0</v>
      </c>
      <c r="Q3021" t="str">
        <f>_xll.BDP("AL608516 Corp","BICS_LEVEL_1_NAME")</f>
        <v>Financials</v>
      </c>
      <c r="R3021">
        <v>2.91</v>
      </c>
      <c r="S3021">
        <v>2.85</v>
      </c>
      <c r="V3021" t="str">
        <f>_xll.BDP("AL608516 Corp","ID_CUSIP")</f>
        <v>06368AAA8</v>
      </c>
      <c r="W3021" t="s">
        <v>1499</v>
      </c>
      <c r="X3021" t="str">
        <f>_xll.BDP("AL608516 Corp","CRNCY")</f>
        <v>CAD</v>
      </c>
      <c r="Y3021" t="s">
        <v>1649</v>
      </c>
      <c r="AA3021">
        <v>27.49</v>
      </c>
      <c r="AB3021">
        <v>21.49</v>
      </c>
    </row>
    <row r="3022" spans="1:29" x14ac:dyDescent="0.25">
      <c r="A3022" t="s">
        <v>1151</v>
      </c>
      <c r="B3022" t="s">
        <v>31</v>
      </c>
      <c r="C3022" t="s">
        <v>1627</v>
      </c>
      <c r="D3022">
        <v>2.5499999999999998</v>
      </c>
      <c r="E3022" t="s">
        <v>80</v>
      </c>
      <c r="F3022" t="s">
        <v>1431</v>
      </c>
      <c r="G3022" t="s">
        <v>35</v>
      </c>
      <c r="H3022" t="str">
        <f>_xll.BDP("AR046732 Corp","SECURITY_DES")</f>
        <v>BNS 3.1 02/02/28</v>
      </c>
      <c r="I3022">
        <v>99.724999999999994</v>
      </c>
      <c r="J3022">
        <v>99.852999999999994</v>
      </c>
      <c r="K3022">
        <v>49</v>
      </c>
      <c r="L3022">
        <v>44</v>
      </c>
      <c r="M302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22" t="s">
        <v>63</v>
      </c>
      <c r="O3022">
        <v>2000000</v>
      </c>
      <c r="P3022">
        <v>0</v>
      </c>
      <c r="Q3022" t="str">
        <f>_xll.BDP("AR046732 Corp","BICS_LEVEL_1_NAME")</f>
        <v>Financials</v>
      </c>
      <c r="R3022">
        <v>3.21</v>
      </c>
      <c r="S3022">
        <v>3.16</v>
      </c>
      <c r="V3022" t="str">
        <f>_xll.BDP("AR046732 Corp","ID_CUSIP")</f>
        <v>064151S95</v>
      </c>
      <c r="W3022" t="s">
        <v>1499</v>
      </c>
      <c r="X3022" t="str">
        <f>_xll.BDP("AR046732 Corp","CRNCY")</f>
        <v>CAD</v>
      </c>
      <c r="Y3022" t="s">
        <v>1649</v>
      </c>
      <c r="AA3022">
        <v>49.69</v>
      </c>
      <c r="AB3022">
        <v>44.69</v>
      </c>
    </row>
    <row r="3023" spans="1:29" x14ac:dyDescent="0.25">
      <c r="A3023" t="s">
        <v>1152</v>
      </c>
      <c r="B3023" t="s">
        <v>31</v>
      </c>
      <c r="C3023" t="s">
        <v>1627</v>
      </c>
      <c r="D3023">
        <v>2.62</v>
      </c>
      <c r="E3023" t="s">
        <v>67</v>
      </c>
      <c r="F3023" t="s">
        <v>1431</v>
      </c>
      <c r="G3023" t="s">
        <v>35</v>
      </c>
      <c r="H3023" t="str">
        <f>_xll.BDP("AR522626 Corp","SECURITY_DES")</f>
        <v>BMO 3.19 03/01/28</v>
      </c>
      <c r="I3023">
        <v>99.875</v>
      </c>
      <c r="J3023">
        <v>100.006</v>
      </c>
      <c r="K3023">
        <v>52</v>
      </c>
      <c r="L3023">
        <v>47</v>
      </c>
      <c r="M302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23" t="s">
        <v>63</v>
      </c>
      <c r="O3023">
        <v>3000000</v>
      </c>
      <c r="P3023">
        <v>0</v>
      </c>
      <c r="Q3023" t="str">
        <f>_xll.BDP("AR522626 Corp","BICS_LEVEL_1_NAME")</f>
        <v>Financials</v>
      </c>
      <c r="R3023">
        <v>3.24</v>
      </c>
      <c r="S3023">
        <v>3.19</v>
      </c>
      <c r="V3023" t="str">
        <f>_xll.BDP("AR522626 Corp","ID_CUSIP")</f>
        <v>06368BTX6</v>
      </c>
      <c r="W3023" t="s">
        <v>1499</v>
      </c>
      <c r="X3023" t="str">
        <f>_xll.BDP("AR522626 Corp","CRNCY")</f>
        <v>CAD</v>
      </c>
      <c r="Y3023" t="s">
        <v>1649</v>
      </c>
      <c r="AA3023">
        <v>52</v>
      </c>
      <c r="AB3023">
        <v>47</v>
      </c>
    </row>
    <row r="3024" spans="1:29" x14ac:dyDescent="0.25">
      <c r="A3024" t="s">
        <v>1153</v>
      </c>
      <c r="B3024" t="s">
        <v>31</v>
      </c>
      <c r="C3024" t="s">
        <v>1627</v>
      </c>
      <c r="D3024">
        <v>2.39</v>
      </c>
      <c r="E3024" t="s">
        <v>70</v>
      </c>
      <c r="F3024" t="s">
        <v>1431</v>
      </c>
      <c r="G3024" t="s">
        <v>35</v>
      </c>
      <c r="H3024" t="str">
        <f>_xll.BDP("BN053021 Corp","SECURITY_DES")</f>
        <v>NACN 1.818 12/16/27</v>
      </c>
      <c r="I3024">
        <v>96.89</v>
      </c>
      <c r="J3024">
        <v>97.01</v>
      </c>
      <c r="K3024">
        <v>42</v>
      </c>
      <c r="L3024">
        <v>37</v>
      </c>
      <c r="M302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24" t="s">
        <v>53</v>
      </c>
      <c r="O3024">
        <v>5000000</v>
      </c>
      <c r="P3024">
        <v>0</v>
      </c>
      <c r="Q3024" t="str">
        <f>_xll.BDP("BN053021 Corp","BICS_LEVEL_1_NAME")</f>
        <v>Financials</v>
      </c>
      <c r="R3024">
        <v>3.09</v>
      </c>
      <c r="S3024">
        <v>3.04</v>
      </c>
      <c r="V3024" t="str">
        <f>_xll.BDP("BN053021 Corp","ID_CUSIP")</f>
        <v>136765BN3</v>
      </c>
      <c r="W3024" t="s">
        <v>1499</v>
      </c>
      <c r="X3024" t="str">
        <f>_xll.BDP("BN053021 Corp","CRNCY")</f>
        <v>CAD</v>
      </c>
      <c r="Y3024" t="s">
        <v>1649</v>
      </c>
      <c r="AA3024">
        <v>39.4</v>
      </c>
      <c r="AB3024">
        <v>34.4</v>
      </c>
    </row>
    <row r="3025" spans="1:29" x14ac:dyDescent="0.25">
      <c r="A3025" t="s">
        <v>1142</v>
      </c>
      <c r="B3025" t="s">
        <v>31</v>
      </c>
      <c r="C3025" t="s">
        <v>1627</v>
      </c>
      <c r="D3025">
        <v>0.96</v>
      </c>
      <c r="E3025" t="s">
        <v>74</v>
      </c>
      <c r="F3025" t="s">
        <v>1431</v>
      </c>
      <c r="G3025" t="s">
        <v>35</v>
      </c>
      <c r="H3025" t="str">
        <f>_xll.BDP("BP579743 Corp","SECURITY_DES")</f>
        <v>RY 1.782 05/20/26</v>
      </c>
      <c r="I3025">
        <v>99.004999999999995</v>
      </c>
      <c r="J3025">
        <v>99.052999999999997</v>
      </c>
      <c r="K3025">
        <v>22</v>
      </c>
      <c r="L3025">
        <v>17</v>
      </c>
      <c r="M302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025" t="s">
        <v>153</v>
      </c>
      <c r="O3025">
        <v>2000000</v>
      </c>
      <c r="P3025">
        <v>10000000</v>
      </c>
      <c r="Q3025" t="str">
        <f>_xll.BDP("BP579743 Corp","BICS_LEVEL_1_NAME")</f>
        <v>Financials</v>
      </c>
      <c r="R3025">
        <v>2.81</v>
      </c>
      <c r="S3025">
        <v>2.76</v>
      </c>
      <c r="V3025" t="str">
        <f>_xll.BDP("BP579743 Corp","ID_CUSIP")</f>
        <v>40427HTM5</v>
      </c>
      <c r="W3025" t="s">
        <v>1499</v>
      </c>
      <c r="X3025" t="str">
        <f>_xll.BDP("BP579743 Corp","CRNCY")</f>
        <v>CAD</v>
      </c>
      <c r="Y3025" t="s">
        <v>1649</v>
      </c>
      <c r="AA3025">
        <v>19.47</v>
      </c>
      <c r="AB3025">
        <v>14.48</v>
      </c>
    </row>
    <row r="3026" spans="1:29" x14ac:dyDescent="0.25">
      <c r="A3026" t="s">
        <v>1155</v>
      </c>
      <c r="B3026" t="s">
        <v>31</v>
      </c>
      <c r="C3026" t="s">
        <v>1627</v>
      </c>
      <c r="D3026">
        <v>2.23</v>
      </c>
      <c r="E3026" t="s">
        <v>70</v>
      </c>
      <c r="F3026" t="s">
        <v>1431</v>
      </c>
      <c r="G3026" t="s">
        <v>35</v>
      </c>
      <c r="H3026" t="str">
        <f>_xll.BDP("BY762549 Corp","SECURITY_DES")</f>
        <v>NACN 5.146 09/02/27</v>
      </c>
      <c r="I3026">
        <v>104.15</v>
      </c>
      <c r="J3026">
        <v>104.262</v>
      </c>
      <c r="K3026">
        <v>56</v>
      </c>
      <c r="L3026">
        <v>51</v>
      </c>
      <c r="M30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26" t="s">
        <v>53</v>
      </c>
      <c r="O3026">
        <v>5000000</v>
      </c>
      <c r="P3026">
        <v>0</v>
      </c>
      <c r="Q3026" t="str">
        <f>_xll.BDP("BY762549 Corp","BICS_LEVEL_1_NAME")</f>
        <v>Financials</v>
      </c>
      <c r="R3026">
        <v>3.23</v>
      </c>
      <c r="S3026">
        <v>3.18</v>
      </c>
      <c r="V3026" t="str">
        <f>_xll.BDP("BY762549 Corp","ID_CUSIP")</f>
        <v>136765BU7</v>
      </c>
      <c r="W3026" t="s">
        <v>1499</v>
      </c>
      <c r="X3026" t="str">
        <f>_xll.BDP("BY762549 Corp","CRNCY")</f>
        <v>CAD</v>
      </c>
      <c r="Y3026" t="s">
        <v>1649</v>
      </c>
      <c r="AA3026">
        <v>55.98</v>
      </c>
      <c r="AB3026">
        <v>50.97</v>
      </c>
    </row>
    <row r="3027" spans="1:29" x14ac:dyDescent="0.25">
      <c r="A3027" t="s">
        <v>1161</v>
      </c>
      <c r="B3027" t="s">
        <v>31</v>
      </c>
      <c r="C3027" t="s">
        <v>1627</v>
      </c>
      <c r="D3027">
        <v>3</v>
      </c>
      <c r="E3027" t="s">
        <v>70</v>
      </c>
      <c r="F3027" t="s">
        <v>1431</v>
      </c>
      <c r="G3027" t="s">
        <v>35</v>
      </c>
      <c r="H3027" t="str">
        <f>_xll.BDP("YW033566 Corp","SECURITY_DES")</f>
        <v>NACN 4.571 07/11/28</v>
      </c>
      <c r="I3027">
        <v>103.33</v>
      </c>
      <c r="J3027">
        <v>103.48</v>
      </c>
      <c r="K3027">
        <v>65</v>
      </c>
      <c r="L3027">
        <v>60</v>
      </c>
      <c r="M302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27" t="s">
        <v>36</v>
      </c>
      <c r="O3027">
        <v>5000000</v>
      </c>
      <c r="P3027">
        <v>0</v>
      </c>
      <c r="Q3027" t="str">
        <f>_xll.BDP("YW033566 Corp","BICS_LEVEL_1_NAME")</f>
        <v>Financials</v>
      </c>
      <c r="R3027">
        <v>3.44</v>
      </c>
      <c r="S3027">
        <v>3.39</v>
      </c>
      <c r="V3027" t="str">
        <f>_xll.BDP("YW033566 Corp","ID_CUSIP")</f>
        <v>136765BY9</v>
      </c>
      <c r="W3027" t="s">
        <v>1499</v>
      </c>
      <c r="X3027" t="str">
        <f>_xll.BDP("YW033566 Corp","CRNCY")</f>
        <v>CAD</v>
      </c>
      <c r="Y3027" t="s">
        <v>1649</v>
      </c>
      <c r="AA3027">
        <v>67.010000000000005</v>
      </c>
      <c r="AB3027">
        <v>62.01</v>
      </c>
    </row>
    <row r="3028" spans="1:29" x14ac:dyDescent="0.25">
      <c r="A3028" t="s">
        <v>1162</v>
      </c>
      <c r="B3028" t="s">
        <v>31</v>
      </c>
      <c r="C3028" t="s">
        <v>1627</v>
      </c>
      <c r="D3028">
        <v>1.67</v>
      </c>
      <c r="E3028" t="s">
        <v>70</v>
      </c>
      <c r="F3028" t="s">
        <v>1431</v>
      </c>
      <c r="G3028" t="s">
        <v>35</v>
      </c>
      <c r="H3028" t="str">
        <f>_xll.BDP("YW638993 Corp","SECURITY_DES")</f>
        <v>NACN 4.271 02/08/27</v>
      </c>
      <c r="I3028">
        <v>101.849</v>
      </c>
      <c r="J3028">
        <v>101.93300000000001</v>
      </c>
      <c r="K3028">
        <v>50</v>
      </c>
      <c r="L3028">
        <v>45</v>
      </c>
      <c r="M30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28" t="s">
        <v>48</v>
      </c>
      <c r="O3028">
        <v>5000000</v>
      </c>
      <c r="P3028">
        <v>0</v>
      </c>
      <c r="Q3028" t="str">
        <f>_xll.BDP("YW638993 Corp","BICS_LEVEL_1_NAME")</f>
        <v>Financials</v>
      </c>
      <c r="R3028">
        <v>3.15</v>
      </c>
      <c r="S3028">
        <v>3.1</v>
      </c>
      <c r="V3028" t="str">
        <f>_xll.BDP("YW638993 Corp","ID_CUSIP")</f>
        <v>136765BZ6</v>
      </c>
      <c r="W3028" t="s">
        <v>1499</v>
      </c>
      <c r="X3028" t="str">
        <f>_xll.BDP("YW638993 Corp","CRNCY")</f>
        <v>CAD</v>
      </c>
      <c r="Y3028" t="s">
        <v>1649</v>
      </c>
      <c r="AA3028">
        <v>50</v>
      </c>
      <c r="AB3028">
        <v>45</v>
      </c>
    </row>
    <row r="3029" spans="1:29" x14ac:dyDescent="0.25">
      <c r="A3029" t="s">
        <v>1384</v>
      </c>
      <c r="B3029" t="s">
        <v>31</v>
      </c>
      <c r="C3029" t="s">
        <v>1627</v>
      </c>
      <c r="D3029">
        <v>2.09</v>
      </c>
      <c r="E3029" t="s">
        <v>403</v>
      </c>
      <c r="F3029" t="s">
        <v>136</v>
      </c>
      <c r="G3029" t="s">
        <v>35</v>
      </c>
      <c r="H3029" t="str">
        <f>_xll.BDP("AP717845 Corp","SECURITY_DES")</f>
        <v>TIHCN 3.842 10/27/27</v>
      </c>
      <c r="I3029">
        <v>100.977</v>
      </c>
      <c r="J3029">
        <v>101.08199999999999</v>
      </c>
      <c r="K3029">
        <v>70</v>
      </c>
      <c r="L3029">
        <v>65</v>
      </c>
      <c r="M302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29" t="s">
        <v>53</v>
      </c>
      <c r="O3029">
        <v>5000000</v>
      </c>
      <c r="P3029">
        <v>0</v>
      </c>
      <c r="Q3029" t="str">
        <f>_xll.BDP("AP717845 Corp","BICS_LEVEL_1_NAME")</f>
        <v>Industrials</v>
      </c>
      <c r="R3029">
        <v>3.37</v>
      </c>
      <c r="S3029">
        <v>3.32</v>
      </c>
      <c r="V3029" t="str">
        <f>_xll.BDP("AP717845 Corp","ID_CUSIP")</f>
        <v>891102AE5</v>
      </c>
      <c r="W3029" t="s">
        <v>1631</v>
      </c>
      <c r="X3029" t="str">
        <f>_xll.BDP("AP717845 Corp","CRNCY")</f>
        <v>CAD</v>
      </c>
      <c r="Y3029" t="s">
        <v>1650</v>
      </c>
      <c r="AA3029">
        <v>70.489999999999995</v>
      </c>
      <c r="AB3029">
        <v>65.489999999999995</v>
      </c>
      <c r="AC3029">
        <v>3.37</v>
      </c>
    </row>
    <row r="3030" spans="1:29" x14ac:dyDescent="0.25">
      <c r="A3030" t="s">
        <v>1386</v>
      </c>
      <c r="B3030" t="s">
        <v>31</v>
      </c>
      <c r="C3030" t="s">
        <v>1627</v>
      </c>
      <c r="D3030">
        <v>2.5</v>
      </c>
      <c r="E3030" t="s">
        <v>1387</v>
      </c>
      <c r="F3030" t="s">
        <v>136</v>
      </c>
      <c r="G3030" t="s">
        <v>35</v>
      </c>
      <c r="H3030" t="str">
        <f>_xll.BDP("AS186958 Corp","SECURITY_DES")</f>
        <v>CCLBCN 3.864 04/13/28</v>
      </c>
      <c r="I3030">
        <v>100.467</v>
      </c>
      <c r="J3030">
        <v>100.592</v>
      </c>
      <c r="K3030">
        <v>96</v>
      </c>
      <c r="L3030">
        <v>91</v>
      </c>
      <c r="M30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30" t="s">
        <v>63</v>
      </c>
      <c r="O3030">
        <v>2000000</v>
      </c>
      <c r="P3030">
        <v>4000000</v>
      </c>
      <c r="Q3030" t="str">
        <f>_xll.BDP("AS186958 Corp","BICS_LEVEL_1_NAME")</f>
        <v>Materials</v>
      </c>
      <c r="R3030">
        <v>3.68</v>
      </c>
      <c r="S3030">
        <v>3.63</v>
      </c>
      <c r="V3030" t="str">
        <f>_xll.BDP("AS186958 Corp","ID_CUSIP")</f>
        <v>124900AC5</v>
      </c>
      <c r="W3030" t="s">
        <v>1631</v>
      </c>
      <c r="X3030" t="str">
        <f>_xll.BDP("AS186958 Corp","CRNCY")</f>
        <v>CAD</v>
      </c>
      <c r="Y3030" t="s">
        <v>1650</v>
      </c>
      <c r="AA3030">
        <v>97.18</v>
      </c>
      <c r="AB3030">
        <v>92.18</v>
      </c>
      <c r="AC3030">
        <v>3.68</v>
      </c>
    </row>
    <row r="3031" spans="1:29" x14ac:dyDescent="0.25">
      <c r="A3031" t="s">
        <v>1388</v>
      </c>
      <c r="B3031" t="s">
        <v>31</v>
      </c>
      <c r="C3031" t="s">
        <v>1627</v>
      </c>
      <c r="D3031">
        <v>2.68</v>
      </c>
      <c r="E3031" t="s">
        <v>1389</v>
      </c>
      <c r="F3031" t="s">
        <v>136</v>
      </c>
      <c r="G3031" t="s">
        <v>35</v>
      </c>
      <c r="H3031" t="str">
        <f>_xll.BDP("BP100953 Corp","SECURITY_DES")</f>
        <v>WSPCN 2.408 04/19/28</v>
      </c>
      <c r="I3031">
        <v>96.968999999999994</v>
      </c>
      <c r="J3031">
        <v>97.156999999999996</v>
      </c>
      <c r="K3031">
        <v>80</v>
      </c>
      <c r="L3031">
        <v>73</v>
      </c>
      <c r="M30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31" t="s">
        <v>63</v>
      </c>
      <c r="O3031">
        <v>5000000</v>
      </c>
      <c r="P3031">
        <v>0</v>
      </c>
      <c r="Q3031" t="str">
        <f>_xll.BDP("BP100953 Corp","BICS_LEVEL_1_NAME")</f>
        <v>Industrials</v>
      </c>
      <c r="R3031">
        <v>3.52</v>
      </c>
      <c r="S3031">
        <v>3.45</v>
      </c>
      <c r="V3031" t="str">
        <f>_xll.BDP("BP100953 Corp","ID_CUSIP")</f>
        <v>92938WAA1</v>
      </c>
      <c r="W3031" t="s">
        <v>1631</v>
      </c>
      <c r="X3031" t="str">
        <f>_xll.BDP("BP100953 Corp","CRNCY")</f>
        <v>CAD</v>
      </c>
      <c r="Y3031" t="s">
        <v>1650</v>
      </c>
      <c r="AA3031">
        <v>78.11</v>
      </c>
      <c r="AB3031">
        <v>71.11</v>
      </c>
      <c r="AC3031">
        <v>3.52</v>
      </c>
    </row>
    <row r="3032" spans="1:29" x14ac:dyDescent="0.25">
      <c r="A3032" t="s">
        <v>1048</v>
      </c>
      <c r="B3032" t="s">
        <v>31</v>
      </c>
      <c r="C3032" t="s">
        <v>1627</v>
      </c>
      <c r="D3032">
        <v>1.0900000000000001</v>
      </c>
      <c r="E3032" t="s">
        <v>1049</v>
      </c>
      <c r="F3032" t="s">
        <v>136</v>
      </c>
      <c r="G3032" t="s">
        <v>35</v>
      </c>
      <c r="H3032" t="str">
        <f>_xll.BDP("BQ443257 Corp","SECURITY_DES")</f>
        <v>TCLACN 2.28 07/13/26</v>
      </c>
      <c r="I3032">
        <v>98.421999999999997</v>
      </c>
      <c r="J3032">
        <v>98.477000000000004</v>
      </c>
      <c r="K3032">
        <v>110</v>
      </c>
      <c r="L3032">
        <v>105</v>
      </c>
      <c r="M303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032" t="s">
        <v>209</v>
      </c>
      <c r="O3032">
        <v>3000000</v>
      </c>
      <c r="P3032">
        <v>0</v>
      </c>
      <c r="Q3032" t="str">
        <f>_xll.BDP("BQ443257 Corp","BICS_LEVEL_1_NAME")</f>
        <v>Materials</v>
      </c>
      <c r="R3032">
        <v>3.71</v>
      </c>
      <c r="S3032">
        <v>3.66</v>
      </c>
      <c r="V3032" t="str">
        <f>_xll.BDP("BQ443257 Corp","ID_CUSIP")</f>
        <v>893578AB0</v>
      </c>
      <c r="W3032" t="s">
        <v>1631</v>
      </c>
      <c r="X3032" t="str">
        <f>_xll.BDP("BQ443257 Corp","CRNCY")</f>
        <v>CAD</v>
      </c>
      <c r="Y3032" t="s">
        <v>1650</v>
      </c>
      <c r="AA3032">
        <v>109.13</v>
      </c>
      <c r="AB3032">
        <v>104.08</v>
      </c>
      <c r="AC3032">
        <v>3.71</v>
      </c>
    </row>
    <row r="3033" spans="1:29" x14ac:dyDescent="0.25">
      <c r="A3033" t="s">
        <v>1392</v>
      </c>
      <c r="B3033" t="s">
        <v>31</v>
      </c>
      <c r="C3033" t="s">
        <v>1627</v>
      </c>
      <c r="D3033">
        <v>3.36</v>
      </c>
      <c r="E3033" t="s">
        <v>361</v>
      </c>
      <c r="F3033" t="s">
        <v>136</v>
      </c>
      <c r="G3033" t="s">
        <v>35</v>
      </c>
      <c r="H3033" t="str">
        <f>_xll.BDP("BT645054 Corp","SECURITY_DES")</f>
        <v>DE 2.81 01/19/29</v>
      </c>
      <c r="I3033">
        <v>97.863</v>
      </c>
      <c r="J3033">
        <v>98.031000000000006</v>
      </c>
      <c r="K3033">
        <v>65</v>
      </c>
      <c r="L3033">
        <v>60</v>
      </c>
      <c r="M30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33" t="s">
        <v>36</v>
      </c>
      <c r="O3033">
        <v>2000000</v>
      </c>
      <c r="P3033">
        <v>0</v>
      </c>
      <c r="Q3033" t="str">
        <f>_xll.BDP("BT645054 Corp","BICS_LEVEL_1_NAME")</f>
        <v>Industrials</v>
      </c>
      <c r="R3033">
        <v>3.44</v>
      </c>
      <c r="S3033">
        <v>3.39</v>
      </c>
      <c r="V3033" t="str">
        <f>_xll.BDP("BT645054 Corp","ID_CUSIP")</f>
        <v>47788ZAM3</v>
      </c>
      <c r="W3033" t="s">
        <v>1631</v>
      </c>
      <c r="X3033" t="str">
        <f>_xll.BDP("BT645054 Corp","CRNCY")</f>
        <v>CAD</v>
      </c>
      <c r="Y3033" t="s">
        <v>1650</v>
      </c>
      <c r="AA3033">
        <v>61.74</v>
      </c>
      <c r="AB3033">
        <v>56.75</v>
      </c>
      <c r="AC3033">
        <v>3.44</v>
      </c>
    </row>
    <row r="3034" spans="1:29" x14ac:dyDescent="0.25">
      <c r="A3034" t="s">
        <v>1393</v>
      </c>
      <c r="B3034" t="s">
        <v>31</v>
      </c>
      <c r="C3034" t="s">
        <v>1627</v>
      </c>
      <c r="D3034">
        <v>10.64</v>
      </c>
      <c r="E3034" t="s">
        <v>1053</v>
      </c>
      <c r="F3034" t="s">
        <v>136</v>
      </c>
      <c r="G3034" t="s">
        <v>35</v>
      </c>
      <c r="H3034" t="str">
        <f>_xll.BDP("EJ233469 Corp","SECURITY_DES")</f>
        <v>FTTCN 5.077 06/13/42</v>
      </c>
      <c r="I3034">
        <v>95.418000000000006</v>
      </c>
      <c r="J3034">
        <v>95.951999999999998</v>
      </c>
      <c r="K3034">
        <v>188</v>
      </c>
      <c r="L3034">
        <v>183</v>
      </c>
      <c r="M30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34" t="s">
        <v>42</v>
      </c>
      <c r="O3034">
        <v>5000000</v>
      </c>
      <c r="P3034">
        <v>0</v>
      </c>
      <c r="Q3034" t="str">
        <f>_xll.BDP("EJ233469 Corp","BICS_LEVEL_1_NAME")</f>
        <v>Industrials</v>
      </c>
      <c r="R3034">
        <v>5.49</v>
      </c>
      <c r="S3034">
        <v>5.44</v>
      </c>
      <c r="V3034" t="str">
        <f>_xll.BDP("EJ233469 Corp","ID_CUSIP")</f>
        <v>31807ZAL6</v>
      </c>
      <c r="W3034" t="s">
        <v>1631</v>
      </c>
      <c r="X3034" t="str">
        <f>_xll.BDP("EJ233469 Corp","CRNCY")</f>
        <v>CAD</v>
      </c>
      <c r="Y3034" t="s">
        <v>1650</v>
      </c>
      <c r="AA3034">
        <v>199.99</v>
      </c>
      <c r="AB3034">
        <v>194.97</v>
      </c>
      <c r="AC3034">
        <v>5.49</v>
      </c>
    </row>
    <row r="3035" spans="1:29" x14ac:dyDescent="0.25">
      <c r="A3035" t="s">
        <v>1363</v>
      </c>
      <c r="B3035" t="s">
        <v>31</v>
      </c>
      <c r="C3035" t="s">
        <v>1627</v>
      </c>
      <c r="D3035">
        <v>2.63</v>
      </c>
      <c r="E3035" t="s">
        <v>1364</v>
      </c>
      <c r="F3035" t="s">
        <v>136</v>
      </c>
      <c r="G3035" t="s">
        <v>35</v>
      </c>
      <c r="H3035" t="str">
        <f>_xll.BDP("YQ319648 Corp","SECURITY_DES")</f>
        <v>GILCN 3.63 03/13/28</v>
      </c>
      <c r="I3035">
        <v>99.608000000000004</v>
      </c>
      <c r="J3035">
        <v>99.739000000000004</v>
      </c>
      <c r="K3035">
        <v>99</v>
      </c>
      <c r="L3035">
        <v>94</v>
      </c>
      <c r="M30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35" t="s">
        <v>36</v>
      </c>
      <c r="O3035">
        <v>2000000</v>
      </c>
      <c r="P3035">
        <v>0</v>
      </c>
      <c r="Q3035" t="str">
        <f>_xll.BDP("YQ319648 Corp","BICS_LEVEL_1_NAME")</f>
        <v>Consumer Discretionary</v>
      </c>
      <c r="R3035">
        <v>3.78</v>
      </c>
      <c r="S3035">
        <v>3.73</v>
      </c>
      <c r="V3035" t="str">
        <f>_xll.BDP("YQ319648 Corp","ID_CUSIP")</f>
        <v>375916AD5</v>
      </c>
      <c r="W3035" t="s">
        <v>1631</v>
      </c>
      <c r="X3035" t="str">
        <f>_xll.BDP("YQ319648 Corp","CRNCY")</f>
        <v>CAD</v>
      </c>
      <c r="Y3035" t="s">
        <v>1650</v>
      </c>
      <c r="AA3035">
        <v>105.63</v>
      </c>
      <c r="AB3035">
        <v>100.64</v>
      </c>
      <c r="AC3035">
        <v>3.78</v>
      </c>
    </row>
    <row r="3036" spans="1:29" x14ac:dyDescent="0.25">
      <c r="A3036" t="s">
        <v>1365</v>
      </c>
      <c r="B3036" t="s">
        <v>31</v>
      </c>
      <c r="C3036" t="s">
        <v>1627</v>
      </c>
      <c r="D3036">
        <v>4.8099999999999996</v>
      </c>
      <c r="E3036" t="s">
        <v>1364</v>
      </c>
      <c r="F3036" t="s">
        <v>136</v>
      </c>
      <c r="G3036" t="s">
        <v>35</v>
      </c>
      <c r="H3036" t="str">
        <f>_xll.BDP("YQ319650 Corp","SECURITY_DES")</f>
        <v>GILCN 4.149 11/22/30</v>
      </c>
      <c r="I3036">
        <v>98.986999999999995</v>
      </c>
      <c r="J3036">
        <v>99.227999999999994</v>
      </c>
      <c r="K3036">
        <v>136</v>
      </c>
      <c r="L3036">
        <v>131</v>
      </c>
      <c r="M303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36" t="s">
        <v>224</v>
      </c>
      <c r="O3036">
        <v>2000000</v>
      </c>
      <c r="P3036">
        <v>0</v>
      </c>
      <c r="Q3036" t="str">
        <f>_xll.BDP("YQ319650 Corp","BICS_LEVEL_1_NAME")</f>
        <v>Consumer Discretionary</v>
      </c>
      <c r="R3036">
        <v>4.3499999999999996</v>
      </c>
      <c r="S3036">
        <v>4.3099999999999996</v>
      </c>
      <c r="V3036" t="str">
        <f>_xll.BDP("YQ319650 Corp","ID_CUSIP")</f>
        <v>375916AE3</v>
      </c>
      <c r="W3036" t="s">
        <v>1631</v>
      </c>
      <c r="X3036" t="str">
        <f>_xll.BDP("YQ319650 Corp","CRNCY")</f>
        <v>CAD</v>
      </c>
      <c r="Y3036" t="s">
        <v>1650</v>
      </c>
      <c r="AA3036">
        <v>136.28</v>
      </c>
      <c r="AB3036">
        <v>131.26</v>
      </c>
      <c r="AC3036">
        <v>4.3499999999999996</v>
      </c>
    </row>
    <row r="3037" spans="1:29" x14ac:dyDescent="0.25">
      <c r="A3037" t="s">
        <v>1394</v>
      </c>
      <c r="B3037" t="s">
        <v>31</v>
      </c>
      <c r="C3037" t="s">
        <v>1627</v>
      </c>
      <c r="D3037">
        <v>4.2699999999999996</v>
      </c>
      <c r="E3037" t="s">
        <v>1395</v>
      </c>
      <c r="F3037" t="s">
        <v>136</v>
      </c>
      <c r="G3037" t="s">
        <v>35</v>
      </c>
      <c r="H3037" t="str">
        <f>_xll.BDP("YQ608821 Corp","SECURITY_DES")</f>
        <v>RUSCN 4.423 03/28/30</v>
      </c>
      <c r="I3037">
        <v>99.192999999999998</v>
      </c>
      <c r="J3037">
        <v>99.622</v>
      </c>
      <c r="K3037">
        <v>170</v>
      </c>
      <c r="L3037">
        <v>160</v>
      </c>
      <c r="M303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037" t="s">
        <v>222</v>
      </c>
      <c r="O3037">
        <v>2000000</v>
      </c>
      <c r="P3037">
        <v>0</v>
      </c>
      <c r="Q3037" t="str">
        <f>_xll.BDP("YQ608821 Corp","BICS_LEVEL_1_NAME")</f>
        <v>Materials</v>
      </c>
      <c r="R3037">
        <v>4.6100000000000003</v>
      </c>
      <c r="S3037">
        <v>4.51</v>
      </c>
      <c r="V3037" t="str">
        <f>_xll.BDP("YQ608821 Corp","ID_CUSIP")</f>
        <v>781903AP4</v>
      </c>
      <c r="W3037" t="s">
        <v>1631</v>
      </c>
      <c r="X3037" t="str">
        <f>_xll.BDP("YQ608821 Corp","CRNCY")</f>
        <v>CAD</v>
      </c>
      <c r="Y3037" t="s">
        <v>1650</v>
      </c>
      <c r="AA3037">
        <v>169.04</v>
      </c>
      <c r="AB3037">
        <v>159.02000000000001</v>
      </c>
      <c r="AC3037">
        <v>4.6100000000000003</v>
      </c>
    </row>
    <row r="3038" spans="1:29" x14ac:dyDescent="0.25">
      <c r="A3038" t="s">
        <v>1396</v>
      </c>
      <c r="B3038" t="s">
        <v>31</v>
      </c>
      <c r="C3038" t="s">
        <v>1627</v>
      </c>
      <c r="D3038">
        <v>4.3600000000000003</v>
      </c>
      <c r="E3038" t="s">
        <v>403</v>
      </c>
      <c r="F3038" t="s">
        <v>136</v>
      </c>
      <c r="G3038" t="s">
        <v>35</v>
      </c>
      <c r="H3038" t="str">
        <f>_xll.BDP("YQ767132 Corp","SECURITY_DES")</f>
        <v>TIHCN 3.76 03/28/30</v>
      </c>
      <c r="I3038">
        <v>99.429000000000002</v>
      </c>
      <c r="J3038">
        <v>99.647999999999996</v>
      </c>
      <c r="K3038">
        <v>98</v>
      </c>
      <c r="L3038">
        <v>93</v>
      </c>
      <c r="M303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038" t="s">
        <v>222</v>
      </c>
      <c r="O3038">
        <v>3000000</v>
      </c>
      <c r="P3038">
        <v>0</v>
      </c>
      <c r="Q3038" t="str">
        <f>_xll.BDP("YQ767132 Corp","BICS_LEVEL_1_NAME")</f>
        <v>Industrials</v>
      </c>
      <c r="R3038">
        <v>3.89</v>
      </c>
      <c r="S3038">
        <v>3.84</v>
      </c>
      <c r="V3038" t="str">
        <f>_xll.BDP("YQ767132 Corp","ID_CUSIP")</f>
        <v>891102AF2</v>
      </c>
      <c r="W3038" t="s">
        <v>1631</v>
      </c>
      <c r="X3038" t="str">
        <f>_xll.BDP("YQ767132 Corp","CRNCY")</f>
        <v>CAD</v>
      </c>
      <c r="Y3038" t="s">
        <v>1650</v>
      </c>
      <c r="AA3038">
        <v>97.04</v>
      </c>
      <c r="AB3038">
        <v>92.02</v>
      </c>
      <c r="AC3038">
        <v>3.89</v>
      </c>
    </row>
    <row r="3039" spans="1:29" x14ac:dyDescent="0.25">
      <c r="A3039" t="s">
        <v>1366</v>
      </c>
      <c r="B3039" t="s">
        <v>31</v>
      </c>
      <c r="C3039" t="s">
        <v>1627</v>
      </c>
      <c r="D3039">
        <v>4.01</v>
      </c>
      <c r="E3039" t="s">
        <v>1364</v>
      </c>
      <c r="F3039" t="s">
        <v>136</v>
      </c>
      <c r="G3039" t="s">
        <v>35</v>
      </c>
      <c r="H3039" t="str">
        <f>_xll.BDP("YT428444 Corp","SECURITY_DES")</f>
        <v>GILCN 4.362 11/22/29</v>
      </c>
      <c r="I3039">
        <v>101.004</v>
      </c>
      <c r="J3039">
        <v>101.205</v>
      </c>
      <c r="K3039">
        <v>124</v>
      </c>
      <c r="L3039">
        <v>119</v>
      </c>
      <c r="M303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39" t="s">
        <v>60</v>
      </c>
      <c r="O3039">
        <v>2000000</v>
      </c>
      <c r="P3039">
        <v>0</v>
      </c>
      <c r="Q3039" t="str">
        <f>_xll.BDP("YT428444 Corp","BICS_LEVEL_1_NAME")</f>
        <v>Consumer Discretionary</v>
      </c>
      <c r="R3039">
        <v>4.1100000000000003</v>
      </c>
      <c r="S3039">
        <v>4.0599999999999996</v>
      </c>
      <c r="V3039" t="str">
        <f>_xll.BDP("YT428444 Corp","ID_CUSIP")</f>
        <v>375916AA1</v>
      </c>
      <c r="W3039" t="s">
        <v>1631</v>
      </c>
      <c r="X3039" t="str">
        <f>_xll.BDP("YT428444 Corp","CRNCY")</f>
        <v>CAD</v>
      </c>
      <c r="Y3039" t="s">
        <v>1650</v>
      </c>
      <c r="AA3039">
        <v>122.91</v>
      </c>
      <c r="AB3039">
        <v>117.9</v>
      </c>
      <c r="AC3039">
        <v>4.1100000000000003</v>
      </c>
    </row>
    <row r="3040" spans="1:29" x14ac:dyDescent="0.25">
      <c r="A3040" t="s">
        <v>1367</v>
      </c>
      <c r="B3040" t="s">
        <v>31</v>
      </c>
      <c r="C3040" t="s">
        <v>1627</v>
      </c>
      <c r="D3040">
        <v>5.47</v>
      </c>
      <c r="E3040" t="s">
        <v>1364</v>
      </c>
      <c r="F3040" t="s">
        <v>136</v>
      </c>
      <c r="G3040" t="s">
        <v>35</v>
      </c>
      <c r="H3040" t="str">
        <f>_xll.BDP("YT428640 Corp","SECURITY_DES")</f>
        <v>GILCN 4.711 11/22/31</v>
      </c>
      <c r="I3040">
        <v>100.95699999999999</v>
      </c>
      <c r="J3040">
        <v>101.23099999999999</v>
      </c>
      <c r="K3040">
        <v>144</v>
      </c>
      <c r="L3040">
        <v>139</v>
      </c>
      <c r="M304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40" t="s">
        <v>96</v>
      </c>
      <c r="O3040">
        <v>2000000</v>
      </c>
      <c r="P3040">
        <v>0</v>
      </c>
      <c r="Q3040" t="str">
        <f>_xll.BDP("YT428640 Corp","BICS_LEVEL_1_NAME")</f>
        <v>Consumer Discretionary</v>
      </c>
      <c r="R3040">
        <v>4.54</v>
      </c>
      <c r="S3040">
        <v>4.49</v>
      </c>
      <c r="V3040" t="str">
        <f>_xll.BDP("YT428640 Corp","ID_CUSIP")</f>
        <v>375916AB9</v>
      </c>
      <c r="W3040" t="s">
        <v>1631</v>
      </c>
      <c r="X3040" t="str">
        <f>_xll.BDP("YT428640 Corp","CRNCY")</f>
        <v>CAD</v>
      </c>
      <c r="Y3040" t="s">
        <v>1650</v>
      </c>
      <c r="AA3040">
        <v>145.51</v>
      </c>
      <c r="AB3040">
        <v>140.5</v>
      </c>
      <c r="AC3040">
        <v>4.54</v>
      </c>
    </row>
    <row r="3041" spans="1:29" x14ac:dyDescent="0.25">
      <c r="A3041" t="s">
        <v>1397</v>
      </c>
      <c r="B3041" t="s">
        <v>31</v>
      </c>
      <c r="C3041" t="s">
        <v>1627</v>
      </c>
      <c r="D3041">
        <v>5.46</v>
      </c>
      <c r="E3041" t="s">
        <v>1398</v>
      </c>
      <c r="F3041" t="s">
        <v>136</v>
      </c>
      <c r="G3041" t="s">
        <v>35</v>
      </c>
      <c r="H3041" t="str">
        <f>_xll.BDP("YU115335 Corp","SECURITY_DES")</f>
        <v>SJCN 4.312 10/01/31</v>
      </c>
      <c r="I3041">
        <v>99.367999999999995</v>
      </c>
      <c r="J3041">
        <v>99.641000000000005</v>
      </c>
      <c r="K3041">
        <v>137</v>
      </c>
      <c r="L3041">
        <v>132</v>
      </c>
      <c r="M304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41" t="s">
        <v>145</v>
      </c>
      <c r="O3041">
        <v>3000000</v>
      </c>
      <c r="P3041">
        <v>0</v>
      </c>
      <c r="Q3041" t="str">
        <f>_xll.BDP("YU115335 Corp","BICS_LEVEL_1_NAME")</f>
        <v>Materials</v>
      </c>
      <c r="R3041">
        <v>4.43</v>
      </c>
      <c r="S3041">
        <v>4.38</v>
      </c>
      <c r="V3041" t="str">
        <f>_xll.BDP("YU115335 Corp","ID_CUSIP")</f>
        <v>85853FAB1</v>
      </c>
      <c r="W3041" t="s">
        <v>1631</v>
      </c>
      <c r="X3041" t="str">
        <f>_xll.BDP("YU115335 Corp","CRNCY")</f>
        <v>CAD</v>
      </c>
      <c r="Y3041" t="s">
        <v>1650</v>
      </c>
      <c r="AA3041">
        <v>134.36000000000001</v>
      </c>
      <c r="AB3041">
        <v>129.35</v>
      </c>
      <c r="AC3041">
        <v>4.43</v>
      </c>
    </row>
    <row r="3042" spans="1:29" x14ac:dyDescent="0.25">
      <c r="A3042" t="s">
        <v>1399</v>
      </c>
      <c r="B3042" t="s">
        <v>31</v>
      </c>
      <c r="C3042" t="s">
        <v>1627</v>
      </c>
      <c r="D3042">
        <v>2.73</v>
      </c>
      <c r="E3042" t="s">
        <v>1400</v>
      </c>
      <c r="F3042" t="s">
        <v>136</v>
      </c>
      <c r="G3042" t="s">
        <v>35</v>
      </c>
      <c r="H3042" t="str">
        <f>_xll.BDP("YU385472 Corp","SECURITY_DES")</f>
        <v>CNHI 4 04/11/28</v>
      </c>
      <c r="I3042">
        <v>101.036</v>
      </c>
      <c r="J3042">
        <v>101.172</v>
      </c>
      <c r="K3042">
        <v>90</v>
      </c>
      <c r="L3042">
        <v>85</v>
      </c>
      <c r="M304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42" t="s">
        <v>63</v>
      </c>
      <c r="O3042">
        <v>3000000</v>
      </c>
      <c r="P3042">
        <v>0</v>
      </c>
      <c r="Q3042" t="str">
        <f>_xll.BDP("YU385472 Corp","BICS_LEVEL_1_NAME")</f>
        <v>Industrials</v>
      </c>
      <c r="R3042">
        <v>3.62</v>
      </c>
      <c r="S3042">
        <v>3.57</v>
      </c>
      <c r="V3042" t="str">
        <f>_xll.BDP("YU385472 Corp","ID_CUSIP")</f>
        <v>12658MAD3</v>
      </c>
      <c r="W3042" t="s">
        <v>1631</v>
      </c>
      <c r="X3042" t="str">
        <f>_xll.BDP("YU385472 Corp","CRNCY")</f>
        <v>CAD</v>
      </c>
      <c r="Y3042" t="s">
        <v>1650</v>
      </c>
      <c r="AA3042">
        <v>88.42</v>
      </c>
      <c r="AB3042">
        <v>83.42</v>
      </c>
      <c r="AC3042">
        <v>3.62</v>
      </c>
    </row>
    <row r="3043" spans="1:29" x14ac:dyDescent="0.25">
      <c r="A3043" t="s">
        <v>1403</v>
      </c>
      <c r="B3043" t="s">
        <v>31</v>
      </c>
      <c r="C3043" t="s">
        <v>1627</v>
      </c>
      <c r="D3043">
        <v>3.88</v>
      </c>
      <c r="E3043" t="s">
        <v>1389</v>
      </c>
      <c r="F3043" t="s">
        <v>136</v>
      </c>
      <c r="G3043" t="s">
        <v>35</v>
      </c>
      <c r="H3043" t="str">
        <f>_xll.BDP("YV714183 Corp","SECURITY_DES")</f>
        <v>WSPCN 4.12 09/12/29</v>
      </c>
      <c r="I3043">
        <v>101.07299999999999</v>
      </c>
      <c r="J3043">
        <v>101.345</v>
      </c>
      <c r="K3043">
        <v>97</v>
      </c>
      <c r="L3043">
        <v>90</v>
      </c>
      <c r="M304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43" t="s">
        <v>60</v>
      </c>
      <c r="O3043">
        <v>2000000</v>
      </c>
      <c r="P3043">
        <v>0</v>
      </c>
      <c r="Q3043" t="str">
        <f>_xll.BDP("YV714183 Corp","BICS_LEVEL_1_NAME")</f>
        <v>Industrials</v>
      </c>
      <c r="R3043">
        <v>3.84</v>
      </c>
      <c r="S3043">
        <v>3.77</v>
      </c>
      <c r="V3043" t="str">
        <f>_xll.BDP("YV714183 Corp","ID_CUSIP")</f>
        <v>92938WAC7</v>
      </c>
      <c r="W3043" t="s">
        <v>1631</v>
      </c>
      <c r="X3043" t="str">
        <f>_xll.BDP("YV714183 Corp","CRNCY")</f>
        <v>CAD</v>
      </c>
      <c r="Y3043" t="s">
        <v>1650</v>
      </c>
      <c r="AA3043">
        <v>97.53</v>
      </c>
      <c r="AB3043">
        <v>90.51</v>
      </c>
      <c r="AC3043">
        <v>3.84</v>
      </c>
    </row>
    <row r="3044" spans="1:29" x14ac:dyDescent="0.25">
      <c r="A3044" t="s">
        <v>1404</v>
      </c>
      <c r="B3044" t="s">
        <v>31</v>
      </c>
      <c r="C3044" t="s">
        <v>1627</v>
      </c>
      <c r="D3044">
        <v>7.33</v>
      </c>
      <c r="E3044" t="s">
        <v>1389</v>
      </c>
      <c r="F3044" t="s">
        <v>136</v>
      </c>
      <c r="G3044" t="s">
        <v>35</v>
      </c>
      <c r="H3044" t="str">
        <f>_xll.BDP("YV714184 Corp","SECURITY_DES")</f>
        <v>WSPCN 4.754 09/12/34</v>
      </c>
      <c r="I3044">
        <v>100.485</v>
      </c>
      <c r="J3044">
        <v>101</v>
      </c>
      <c r="K3044">
        <v>141</v>
      </c>
      <c r="L3044">
        <v>134</v>
      </c>
      <c r="M304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044" t="s">
        <v>46</v>
      </c>
      <c r="O3044">
        <v>5000000</v>
      </c>
      <c r="P3044">
        <v>0</v>
      </c>
      <c r="Q3044" t="str">
        <f>_xll.BDP("YV714184 Corp","BICS_LEVEL_1_NAME")</f>
        <v>Industrials</v>
      </c>
      <c r="R3044">
        <v>4.6900000000000004</v>
      </c>
      <c r="S3044">
        <v>4.62</v>
      </c>
      <c r="V3044" t="str">
        <f>_xll.BDP("YV714184 Corp","ID_CUSIP")</f>
        <v>92938WAD5</v>
      </c>
      <c r="W3044" t="s">
        <v>1631</v>
      </c>
      <c r="X3044" t="str">
        <f>_xll.BDP("YV714184 Corp","CRNCY")</f>
        <v>CAD</v>
      </c>
      <c r="Y3044" t="s">
        <v>1650</v>
      </c>
      <c r="AA3044">
        <v>140.79</v>
      </c>
      <c r="AB3044">
        <v>133.74</v>
      </c>
      <c r="AC3044">
        <v>4.6900000000000004</v>
      </c>
    </row>
    <row r="3045" spans="1:29" x14ac:dyDescent="0.25">
      <c r="A3045" t="s">
        <v>1405</v>
      </c>
      <c r="B3045" t="s">
        <v>31</v>
      </c>
      <c r="C3045" t="s">
        <v>1627</v>
      </c>
      <c r="D3045">
        <v>2.99</v>
      </c>
      <c r="E3045" t="s">
        <v>361</v>
      </c>
      <c r="F3045" t="s">
        <v>136</v>
      </c>
      <c r="G3045" t="s">
        <v>35</v>
      </c>
      <c r="H3045" t="str">
        <f>_xll.BDP("YW274900 Corp","SECURITY_DES")</f>
        <v>DE 4.38 07/11/28</v>
      </c>
      <c r="I3045">
        <v>102.768</v>
      </c>
      <c r="J3045">
        <v>102.91800000000001</v>
      </c>
      <c r="K3045">
        <v>65</v>
      </c>
      <c r="L3045">
        <v>60</v>
      </c>
      <c r="M30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45" t="s">
        <v>36</v>
      </c>
      <c r="O3045">
        <v>5000000</v>
      </c>
      <c r="P3045">
        <v>0</v>
      </c>
      <c r="Q3045" t="str">
        <f>_xll.BDP("YW274900 Corp","BICS_LEVEL_1_NAME")</f>
        <v>Industrials</v>
      </c>
      <c r="R3045">
        <v>3.44</v>
      </c>
      <c r="S3045">
        <v>3.39</v>
      </c>
      <c r="V3045" t="str">
        <f>_xll.BDP("YW274900 Corp","ID_CUSIP")</f>
        <v>47788ZAS0</v>
      </c>
      <c r="W3045" t="s">
        <v>1631</v>
      </c>
      <c r="X3045" t="str">
        <f>_xll.BDP("YW274900 Corp","CRNCY")</f>
        <v>CAD</v>
      </c>
      <c r="Y3045" t="s">
        <v>1650</v>
      </c>
      <c r="AA3045">
        <v>67</v>
      </c>
      <c r="AB3045">
        <v>62.02</v>
      </c>
      <c r="AC3045">
        <v>3.44</v>
      </c>
    </row>
    <row r="3046" spans="1:29" x14ac:dyDescent="0.25">
      <c r="A3046" t="s">
        <v>1406</v>
      </c>
      <c r="B3046" t="s">
        <v>31</v>
      </c>
      <c r="C3046" t="s">
        <v>1627</v>
      </c>
      <c r="D3046">
        <v>3.65</v>
      </c>
      <c r="E3046" t="s">
        <v>1407</v>
      </c>
      <c r="F3046" t="s">
        <v>136</v>
      </c>
      <c r="G3046" t="s">
        <v>35</v>
      </c>
      <c r="H3046" t="str">
        <f>_xll.BDP("YX370644 Corp","SECURITY_DES")</f>
        <v>MGCN 4.8 05/30/29</v>
      </c>
      <c r="I3046">
        <v>102.629</v>
      </c>
      <c r="J3046">
        <v>102.995</v>
      </c>
      <c r="K3046">
        <v>124</v>
      </c>
      <c r="L3046">
        <v>114</v>
      </c>
      <c r="M30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46" t="s">
        <v>111</v>
      </c>
      <c r="O3046">
        <v>3000000</v>
      </c>
      <c r="P3046">
        <v>0</v>
      </c>
      <c r="Q3046" t="str">
        <f>_xll.BDP("YX370644 Corp","BICS_LEVEL_1_NAME")</f>
        <v>Consumer Discretionary</v>
      </c>
      <c r="R3046">
        <v>4.07</v>
      </c>
      <c r="S3046">
        <v>3.97</v>
      </c>
      <c r="V3046" t="str">
        <f>_xll.BDP("YX370644 Corp","ID_CUSIP")</f>
        <v>559222BB9</v>
      </c>
      <c r="W3046" t="s">
        <v>1631</v>
      </c>
      <c r="X3046" t="str">
        <f>_xll.BDP("YX370644 Corp","CRNCY")</f>
        <v>CAD</v>
      </c>
      <c r="Y3046" t="s">
        <v>1650</v>
      </c>
      <c r="AA3046">
        <v>122.89</v>
      </c>
      <c r="AB3046">
        <v>112.88</v>
      </c>
      <c r="AC3046">
        <v>4.07</v>
      </c>
    </row>
    <row r="3047" spans="1:29" x14ac:dyDescent="0.25">
      <c r="A3047" t="s">
        <v>1410</v>
      </c>
      <c r="B3047" t="s">
        <v>31</v>
      </c>
      <c r="C3047" t="s">
        <v>1627</v>
      </c>
      <c r="D3047">
        <v>3.66</v>
      </c>
      <c r="E3047" t="s">
        <v>361</v>
      </c>
      <c r="F3047" t="s">
        <v>136</v>
      </c>
      <c r="G3047" t="s">
        <v>35</v>
      </c>
      <c r="H3047" t="str">
        <f>_xll.BDP("ZB140626 Corp","SECURITY_DES")</f>
        <v>DE 4.63 04/04/29</v>
      </c>
      <c r="I3047">
        <v>103.85899999999999</v>
      </c>
      <c r="J3047">
        <v>104.042</v>
      </c>
      <c r="K3047">
        <v>72</v>
      </c>
      <c r="L3047">
        <v>67</v>
      </c>
      <c r="M304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47" t="s">
        <v>111</v>
      </c>
      <c r="O3047">
        <v>5000000</v>
      </c>
      <c r="P3047">
        <v>0</v>
      </c>
      <c r="Q3047" t="str">
        <f>_xll.BDP("ZB140626 Corp","BICS_LEVEL_1_NAME")</f>
        <v>Industrials</v>
      </c>
      <c r="R3047">
        <v>3.55</v>
      </c>
      <c r="S3047">
        <v>3.5</v>
      </c>
      <c r="V3047" t="str">
        <f>_xll.BDP("ZB140626 Corp","ID_CUSIP")</f>
        <v>47788ZAR2</v>
      </c>
      <c r="W3047" t="s">
        <v>1631</v>
      </c>
      <c r="X3047" t="str">
        <f>_xll.BDP("ZB140626 Corp","CRNCY")</f>
        <v>CAD</v>
      </c>
      <c r="Y3047" t="s">
        <v>1650</v>
      </c>
      <c r="AA3047">
        <v>71.37</v>
      </c>
      <c r="AB3047">
        <v>66.36</v>
      </c>
      <c r="AC3047">
        <v>3.55</v>
      </c>
    </row>
    <row r="3048" spans="1:29" x14ac:dyDescent="0.25">
      <c r="A3048" t="s">
        <v>1411</v>
      </c>
      <c r="B3048" t="s">
        <v>31</v>
      </c>
      <c r="C3048" t="s">
        <v>1627</v>
      </c>
      <c r="D3048">
        <v>1.74</v>
      </c>
      <c r="E3048" t="s">
        <v>1051</v>
      </c>
      <c r="F3048" t="s">
        <v>136</v>
      </c>
      <c r="G3048" t="s">
        <v>35</v>
      </c>
      <c r="H3048" t="str">
        <f>_xll.BDP("ZD359558 Corp","SECURITY_DES")</f>
        <v>CAT 4.51 03/05/27</v>
      </c>
      <c r="I3048">
        <v>102.16200000000001</v>
      </c>
      <c r="J3048">
        <v>102.249</v>
      </c>
      <c r="K3048">
        <v>60</v>
      </c>
      <c r="L3048">
        <v>55</v>
      </c>
      <c r="M304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48" t="s">
        <v>48</v>
      </c>
      <c r="O3048">
        <v>0</v>
      </c>
      <c r="P3048">
        <v>0</v>
      </c>
      <c r="Q3048" t="str">
        <f>_xll.BDP("ZD359558 Corp","BICS_LEVEL_1_NAME")</f>
        <v>Industrials</v>
      </c>
      <c r="R3048">
        <v>3.25</v>
      </c>
      <c r="S3048">
        <v>3.2</v>
      </c>
      <c r="V3048" t="str">
        <f>_xll.BDP("ZD359558 Corp","ID_CUSIP")</f>
        <v>14913LAC4</v>
      </c>
      <c r="W3048" t="s">
        <v>1631</v>
      </c>
      <c r="X3048" t="str">
        <f>_xll.BDP("ZD359558 Corp","CRNCY")</f>
        <v>CAD</v>
      </c>
      <c r="Y3048" t="s">
        <v>1650</v>
      </c>
      <c r="AA3048">
        <v>59.99</v>
      </c>
      <c r="AB3048">
        <v>54.99</v>
      </c>
      <c r="AC3048">
        <v>3.25</v>
      </c>
    </row>
    <row r="3049" spans="1:29" x14ac:dyDescent="0.25">
      <c r="A3049" t="s">
        <v>1412</v>
      </c>
      <c r="B3049" t="s">
        <v>31</v>
      </c>
      <c r="C3049" t="s">
        <v>1627</v>
      </c>
      <c r="D3049">
        <v>1.79</v>
      </c>
      <c r="E3049" t="s">
        <v>1400</v>
      </c>
      <c r="F3049" t="s">
        <v>136</v>
      </c>
      <c r="G3049" t="s">
        <v>35</v>
      </c>
      <c r="H3049" t="str">
        <f>_xll.BDP("ZD940040 Corp","SECURITY_DES")</f>
        <v>CNHI 4.8 03/25/27</v>
      </c>
      <c r="I3049">
        <v>102.36199999999999</v>
      </c>
      <c r="J3049">
        <v>102.45099999999999</v>
      </c>
      <c r="K3049">
        <v>81</v>
      </c>
      <c r="L3049">
        <v>76</v>
      </c>
      <c r="M304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49" t="s">
        <v>48</v>
      </c>
      <c r="O3049">
        <v>3000000</v>
      </c>
      <c r="P3049">
        <v>0</v>
      </c>
      <c r="Q3049" t="str">
        <f>_xll.BDP("ZD940040 Corp","BICS_LEVEL_1_NAME")</f>
        <v>Industrials</v>
      </c>
      <c r="R3049">
        <v>3.46</v>
      </c>
      <c r="S3049">
        <v>3.41</v>
      </c>
      <c r="V3049" t="str">
        <f>_xll.BDP("ZD940040 Corp","ID_CUSIP")</f>
        <v>12658MAC5</v>
      </c>
      <c r="W3049" t="s">
        <v>1631</v>
      </c>
      <c r="X3049" t="str">
        <f>_xll.BDP("ZD940040 Corp","CRNCY")</f>
        <v>CAD</v>
      </c>
      <c r="Y3049" t="s">
        <v>1650</v>
      </c>
      <c r="AA3049">
        <v>80.930000000000007</v>
      </c>
      <c r="AB3049">
        <v>75.930000000000007</v>
      </c>
      <c r="AC3049">
        <v>3.46</v>
      </c>
    </row>
    <row r="3050" spans="1:29" x14ac:dyDescent="0.25">
      <c r="A3050" t="s">
        <v>1413</v>
      </c>
      <c r="B3050" t="s">
        <v>31</v>
      </c>
      <c r="C3050" t="s">
        <v>1627</v>
      </c>
      <c r="D3050">
        <v>1.62</v>
      </c>
      <c r="E3050" t="s">
        <v>361</v>
      </c>
      <c r="F3050" t="s">
        <v>136</v>
      </c>
      <c r="G3050" t="s">
        <v>35</v>
      </c>
      <c r="H3050" t="str">
        <f>_xll.BDP("ZF226883 Corp","SECURITY_DES")</f>
        <v>DE 4.36 01/20/27</v>
      </c>
      <c r="I3050">
        <v>101.93300000000001</v>
      </c>
      <c r="J3050">
        <v>102.014</v>
      </c>
      <c r="K3050">
        <v>53</v>
      </c>
      <c r="L3050">
        <v>48</v>
      </c>
      <c r="M305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50" t="s">
        <v>78</v>
      </c>
      <c r="O3050">
        <v>5000000</v>
      </c>
      <c r="P3050">
        <v>0</v>
      </c>
      <c r="Q3050" t="str">
        <f>_xll.BDP("ZF226883 Corp","BICS_LEVEL_1_NAME")</f>
        <v>Industrials</v>
      </c>
      <c r="R3050">
        <v>3.15</v>
      </c>
      <c r="S3050">
        <v>3.1</v>
      </c>
      <c r="V3050" t="str">
        <f>_xll.BDP("ZF226883 Corp","ID_CUSIP")</f>
        <v>47788ZAQ4</v>
      </c>
      <c r="W3050" t="s">
        <v>1631</v>
      </c>
      <c r="X3050" t="str">
        <f>_xll.BDP("ZF226883 Corp","CRNCY")</f>
        <v>CAD</v>
      </c>
      <c r="Y3050" t="s">
        <v>1650</v>
      </c>
      <c r="AA3050">
        <v>50.38</v>
      </c>
      <c r="AB3050">
        <v>45.38</v>
      </c>
      <c r="AC3050">
        <v>3.15</v>
      </c>
    </row>
    <row r="3051" spans="1:29" x14ac:dyDescent="0.25">
      <c r="A3051" t="s">
        <v>1414</v>
      </c>
      <c r="B3051" t="s">
        <v>31</v>
      </c>
      <c r="C3051" t="s">
        <v>1627</v>
      </c>
      <c r="D3051">
        <v>3.44</v>
      </c>
      <c r="E3051" t="s">
        <v>1053</v>
      </c>
      <c r="F3051" t="s">
        <v>136</v>
      </c>
      <c r="G3051" t="s">
        <v>35</v>
      </c>
      <c r="H3051" t="str">
        <f>_xll.BDP("ZF941169 Corp","SECURITY_DES")</f>
        <v>FTTCN 4.778 02/13/29</v>
      </c>
      <c r="I3051">
        <v>103.468</v>
      </c>
      <c r="J3051">
        <v>103.64</v>
      </c>
      <c r="K3051">
        <v>96</v>
      </c>
      <c r="L3051">
        <v>91</v>
      </c>
      <c r="M30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51" t="s">
        <v>36</v>
      </c>
      <c r="O3051">
        <v>5000000</v>
      </c>
      <c r="P3051">
        <v>0</v>
      </c>
      <c r="Q3051" t="str">
        <f>_xll.BDP("ZF941169 Corp","BICS_LEVEL_1_NAME")</f>
        <v>Industrials</v>
      </c>
      <c r="R3051">
        <v>3.75</v>
      </c>
      <c r="S3051">
        <v>3.7</v>
      </c>
      <c r="V3051" t="str">
        <f>_xll.BDP("ZF941169 Corp","ID_CUSIP")</f>
        <v>318071AJ6</v>
      </c>
      <c r="W3051" t="s">
        <v>1631</v>
      </c>
      <c r="X3051" t="str">
        <f>_xll.BDP("ZF941169 Corp","CRNCY")</f>
        <v>CAD</v>
      </c>
      <c r="Y3051" t="s">
        <v>1650</v>
      </c>
      <c r="AA3051">
        <v>92.86</v>
      </c>
      <c r="AB3051">
        <v>87.89</v>
      </c>
      <c r="AC3051">
        <v>3.75</v>
      </c>
    </row>
    <row r="3052" spans="1:29" x14ac:dyDescent="0.25">
      <c r="A3052" t="s">
        <v>1415</v>
      </c>
      <c r="B3052" t="s">
        <v>31</v>
      </c>
      <c r="C3052" t="s">
        <v>1627</v>
      </c>
      <c r="D3052">
        <v>4.91</v>
      </c>
      <c r="E3052" t="s">
        <v>1389</v>
      </c>
      <c r="F3052" t="s">
        <v>136</v>
      </c>
      <c r="G3052" t="s">
        <v>35</v>
      </c>
      <c r="H3052" t="str">
        <f>_xll.BDP("ZG186188 Corp","SECURITY_DES")</f>
        <v>WSPCN 5.548 11/22/30</v>
      </c>
      <c r="I3052">
        <v>106.548</v>
      </c>
      <c r="J3052">
        <v>106.892</v>
      </c>
      <c r="K3052">
        <v>117</v>
      </c>
      <c r="L3052">
        <v>110</v>
      </c>
      <c r="M305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52" t="s">
        <v>224</v>
      </c>
      <c r="O3052">
        <v>2000000</v>
      </c>
      <c r="P3052">
        <v>0</v>
      </c>
      <c r="Q3052" t="str">
        <f>_xll.BDP("ZG186188 Corp","BICS_LEVEL_1_NAME")</f>
        <v>Industrials</v>
      </c>
      <c r="R3052">
        <v>4.16</v>
      </c>
      <c r="S3052">
        <v>4.0999999999999996</v>
      </c>
      <c r="V3052" t="str">
        <f>_xll.BDP("ZG186188 Corp","ID_CUSIP")</f>
        <v>92938WAB9</v>
      </c>
      <c r="W3052" t="s">
        <v>1631</v>
      </c>
      <c r="X3052" t="str">
        <f>_xll.BDP("ZG186188 Corp","CRNCY")</f>
        <v>CAD</v>
      </c>
      <c r="Y3052" t="s">
        <v>1650</v>
      </c>
      <c r="AA3052">
        <v>119.13</v>
      </c>
      <c r="AB3052">
        <v>112.11</v>
      </c>
      <c r="AC3052">
        <v>4.16</v>
      </c>
    </row>
    <row r="3053" spans="1:29" x14ac:dyDescent="0.25">
      <c r="A3053" t="s">
        <v>1416</v>
      </c>
      <c r="B3053" t="s">
        <v>31</v>
      </c>
      <c r="C3053" t="s">
        <v>1627</v>
      </c>
      <c r="D3053">
        <v>3.19</v>
      </c>
      <c r="E3053" t="s">
        <v>361</v>
      </c>
      <c r="F3053" t="s">
        <v>136</v>
      </c>
      <c r="G3053" t="s">
        <v>35</v>
      </c>
      <c r="H3053" t="str">
        <f>_xll.BDP("ZI878887 Corp","SECURITY_DES")</f>
        <v>DE 5.17 09/15/28</v>
      </c>
      <c r="I3053">
        <v>105.203</v>
      </c>
      <c r="J3053">
        <v>105.363</v>
      </c>
      <c r="K3053">
        <v>70</v>
      </c>
      <c r="L3053">
        <v>65</v>
      </c>
      <c r="M30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53" t="s">
        <v>36</v>
      </c>
      <c r="O3053">
        <v>5000000</v>
      </c>
      <c r="P3053">
        <v>0</v>
      </c>
      <c r="Q3053" t="str">
        <f>_xll.BDP("ZI878887 Corp","BICS_LEVEL_1_NAME")</f>
        <v>Industrials</v>
      </c>
      <c r="R3053">
        <v>3.49</v>
      </c>
      <c r="S3053">
        <v>3.44</v>
      </c>
      <c r="V3053" t="str">
        <f>_xll.BDP("ZI878887 Corp","ID_CUSIP")</f>
        <v>47788ZAP6</v>
      </c>
      <c r="W3053" t="s">
        <v>1631</v>
      </c>
      <c r="X3053" t="str">
        <f>_xll.BDP("ZI878887 Corp","CRNCY")</f>
        <v>CAD</v>
      </c>
      <c r="Y3053" t="s">
        <v>1650</v>
      </c>
      <c r="AA3053">
        <v>69.67</v>
      </c>
      <c r="AB3053">
        <v>64.69</v>
      </c>
      <c r="AC3053">
        <v>3.49</v>
      </c>
    </row>
    <row r="3054" spans="1:29" x14ac:dyDescent="0.25">
      <c r="A3054" t="s">
        <v>1050</v>
      </c>
      <c r="B3054" t="s">
        <v>31</v>
      </c>
      <c r="C3054" t="s">
        <v>1627</v>
      </c>
      <c r="D3054">
        <v>1.32</v>
      </c>
      <c r="E3054" t="s">
        <v>1051</v>
      </c>
      <c r="F3054" t="s">
        <v>136</v>
      </c>
      <c r="G3054" t="s">
        <v>35</v>
      </c>
      <c r="H3054" t="str">
        <f>_xll.BDP("ZI981222 Corp","SECURITY_DES")</f>
        <v>CAT 5.19 09/25/26</v>
      </c>
      <c r="I3054">
        <v>102.599</v>
      </c>
      <c r="J3054">
        <v>102.66500000000001</v>
      </c>
      <c r="K3054">
        <v>56</v>
      </c>
      <c r="L3054">
        <v>51</v>
      </c>
      <c r="M30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54" t="s">
        <v>78</v>
      </c>
      <c r="O3054">
        <v>0</v>
      </c>
      <c r="P3054">
        <v>0</v>
      </c>
      <c r="Q3054" t="str">
        <f>_xll.BDP("ZI981222 Corp","BICS_LEVEL_1_NAME")</f>
        <v>Industrials</v>
      </c>
      <c r="R3054">
        <v>3.18</v>
      </c>
      <c r="S3054">
        <v>3.13</v>
      </c>
      <c r="V3054" t="str">
        <f>_xll.BDP("ZI981222 Corp","ID_CUSIP")</f>
        <v>14913LAB6</v>
      </c>
      <c r="W3054" t="s">
        <v>1631</v>
      </c>
      <c r="X3054" t="str">
        <f>_xll.BDP("ZI981222 Corp","CRNCY")</f>
        <v>CAD</v>
      </c>
      <c r="Y3054" t="s">
        <v>1650</v>
      </c>
      <c r="AA3054">
        <v>55.39</v>
      </c>
      <c r="AB3054">
        <v>50.39</v>
      </c>
      <c r="AC3054">
        <v>3.18</v>
      </c>
    </row>
    <row r="3055" spans="1:29" x14ac:dyDescent="0.25">
      <c r="A3055" t="s">
        <v>1417</v>
      </c>
      <c r="B3055" t="s">
        <v>31</v>
      </c>
      <c r="C3055" t="s">
        <v>1627</v>
      </c>
      <c r="D3055">
        <v>4.55</v>
      </c>
      <c r="E3055" t="s">
        <v>1418</v>
      </c>
      <c r="F3055" t="s">
        <v>136</v>
      </c>
      <c r="G3055" t="s">
        <v>35</v>
      </c>
      <c r="H3055" t="str">
        <f>_xll.BDP("ZJ056631 Corp","SECURITY_DES")</f>
        <v>STNCN 5.393 06/27/30</v>
      </c>
      <c r="I3055">
        <v>105.471</v>
      </c>
      <c r="J3055">
        <v>105.79</v>
      </c>
      <c r="K3055">
        <v>121</v>
      </c>
      <c r="L3055">
        <v>114</v>
      </c>
      <c r="M305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55" t="s">
        <v>50</v>
      </c>
      <c r="O3055">
        <v>2000000</v>
      </c>
      <c r="P3055">
        <v>0</v>
      </c>
      <c r="Q3055" t="str">
        <f>_xll.BDP("ZJ056631 Corp","BICS_LEVEL_1_NAME")</f>
        <v>Industrials</v>
      </c>
      <c r="R3055">
        <v>4.1500000000000004</v>
      </c>
      <c r="S3055">
        <v>4.08</v>
      </c>
      <c r="V3055" t="str">
        <f>_xll.BDP("ZJ056631 Corp","ID_CUSIP")</f>
        <v>85472NAD1</v>
      </c>
      <c r="W3055" t="s">
        <v>1631</v>
      </c>
      <c r="X3055" t="str">
        <f>_xll.BDP("ZJ056631 Corp","CRNCY")</f>
        <v>CAD</v>
      </c>
      <c r="Y3055" t="s">
        <v>1650</v>
      </c>
      <c r="AA3055">
        <v>122.25</v>
      </c>
      <c r="AB3055">
        <v>115.24</v>
      </c>
      <c r="AC3055">
        <v>4.1500000000000004</v>
      </c>
    </row>
    <row r="3056" spans="1:29" x14ac:dyDescent="0.25">
      <c r="A3056" t="s">
        <v>1419</v>
      </c>
      <c r="B3056" t="s">
        <v>31</v>
      </c>
      <c r="C3056" t="s">
        <v>1627</v>
      </c>
      <c r="D3056">
        <v>2.76</v>
      </c>
      <c r="E3056" t="s">
        <v>1053</v>
      </c>
      <c r="F3056" t="s">
        <v>136</v>
      </c>
      <c r="G3056" t="s">
        <v>35</v>
      </c>
      <c r="H3056" t="str">
        <f>_xll.BDP("ZK613787 Corp","SECURITY_DES")</f>
        <v>FTTCN 4.445 05/16/28</v>
      </c>
      <c r="I3056">
        <v>102.366</v>
      </c>
      <c r="J3056">
        <v>102.505</v>
      </c>
      <c r="K3056">
        <v>86</v>
      </c>
      <c r="L3056">
        <v>81</v>
      </c>
      <c r="M305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56" t="s">
        <v>63</v>
      </c>
      <c r="O3056">
        <v>5000000</v>
      </c>
      <c r="P3056">
        <v>0</v>
      </c>
      <c r="Q3056" t="str">
        <f>_xll.BDP("ZK613787 Corp","BICS_LEVEL_1_NAME")</f>
        <v>Industrials</v>
      </c>
      <c r="R3056">
        <v>3.58</v>
      </c>
      <c r="S3056">
        <v>3.53</v>
      </c>
      <c r="V3056" t="str">
        <f>_xll.BDP("ZK613787 Corp","ID_CUSIP")</f>
        <v>318071AG2</v>
      </c>
      <c r="W3056" t="s">
        <v>1631</v>
      </c>
      <c r="X3056" t="str">
        <f>_xll.BDP("ZK613787 Corp","CRNCY")</f>
        <v>CAD</v>
      </c>
      <c r="Y3056" t="s">
        <v>1650</v>
      </c>
      <c r="AA3056">
        <v>84.23</v>
      </c>
      <c r="AB3056">
        <v>79.23</v>
      </c>
      <c r="AC3056">
        <v>3.58</v>
      </c>
    </row>
    <row r="3057" spans="1:29" x14ac:dyDescent="0.25">
      <c r="A3057" t="s">
        <v>1420</v>
      </c>
      <c r="B3057" t="s">
        <v>31</v>
      </c>
      <c r="C3057" t="s">
        <v>1627</v>
      </c>
      <c r="D3057">
        <v>2.0099999999999998</v>
      </c>
      <c r="E3057" t="s">
        <v>361</v>
      </c>
      <c r="F3057" t="s">
        <v>136</v>
      </c>
      <c r="G3057" t="s">
        <v>35</v>
      </c>
      <c r="H3057" t="str">
        <f>_xll.BDP("ZK935862 Corp","SECURITY_DES")</f>
        <v>DE 4.95 06/14/27</v>
      </c>
      <c r="I3057">
        <v>103.396</v>
      </c>
      <c r="J3057">
        <v>103.497</v>
      </c>
      <c r="K3057">
        <v>58</v>
      </c>
      <c r="L3057">
        <v>53</v>
      </c>
      <c r="M30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57" t="s">
        <v>48</v>
      </c>
      <c r="O3057">
        <v>5000000</v>
      </c>
      <c r="P3057">
        <v>0</v>
      </c>
      <c r="Q3057" t="str">
        <f>_xll.BDP("ZK935862 Corp","BICS_LEVEL_1_NAME")</f>
        <v>Industrials</v>
      </c>
      <c r="R3057">
        <v>3.23</v>
      </c>
      <c r="S3057">
        <v>3.18</v>
      </c>
      <c r="V3057" t="str">
        <f>_xll.BDP("ZK935862 Corp","ID_CUSIP")</f>
        <v>47788ZAN1</v>
      </c>
      <c r="W3057" t="s">
        <v>1631</v>
      </c>
      <c r="X3057" t="str">
        <f>_xll.BDP("ZK935862 Corp","CRNCY")</f>
        <v>CAD</v>
      </c>
      <c r="Y3057" t="s">
        <v>1650</v>
      </c>
      <c r="AA3057">
        <v>56.83</v>
      </c>
      <c r="AB3057">
        <v>51.83</v>
      </c>
      <c r="AC3057">
        <v>3.23</v>
      </c>
    </row>
    <row r="3058" spans="1:29" x14ac:dyDescent="0.25">
      <c r="A3058" t="s">
        <v>1421</v>
      </c>
      <c r="B3058" t="s">
        <v>31</v>
      </c>
      <c r="C3058" t="s">
        <v>1627</v>
      </c>
      <c r="D3058">
        <v>2.84</v>
      </c>
      <c r="E3058" t="s">
        <v>1422</v>
      </c>
      <c r="F3058" t="s">
        <v>136</v>
      </c>
      <c r="G3058" t="s">
        <v>35</v>
      </c>
      <c r="H3058" t="str">
        <f>_xll.BDP("ZK935869 Corp","SECURITY_DES")</f>
        <v>CAECN 5.541 06/12/28</v>
      </c>
      <c r="I3058">
        <v>104.247</v>
      </c>
      <c r="J3058">
        <v>104.389</v>
      </c>
      <c r="K3058">
        <v>129</v>
      </c>
      <c r="L3058">
        <v>124</v>
      </c>
      <c r="M30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58" t="s">
        <v>63</v>
      </c>
      <c r="O3058">
        <v>3000000</v>
      </c>
      <c r="P3058">
        <v>0</v>
      </c>
      <c r="Q3058" t="str">
        <f>_xll.BDP("ZK935869 Corp","BICS_LEVEL_1_NAME")</f>
        <v>Industrials</v>
      </c>
      <c r="R3058">
        <v>4.01</v>
      </c>
      <c r="S3058">
        <v>3.96</v>
      </c>
      <c r="V3058" t="str">
        <f>_xll.BDP("ZK935869 Corp","ID_CUSIP")</f>
        <v>124765AC2</v>
      </c>
      <c r="W3058" t="s">
        <v>1631</v>
      </c>
      <c r="X3058" t="str">
        <f>_xll.BDP("ZK935869 Corp","CRNCY")</f>
        <v>CAD</v>
      </c>
      <c r="Y3058" t="s">
        <v>1650</v>
      </c>
      <c r="AA3058">
        <v>126.23</v>
      </c>
      <c r="AB3058">
        <v>121.23</v>
      </c>
      <c r="AC3058">
        <v>4.01</v>
      </c>
    </row>
    <row r="3059" spans="1:29" x14ac:dyDescent="0.25">
      <c r="A3059" t="s">
        <v>1423</v>
      </c>
      <c r="B3059" t="s">
        <v>31</v>
      </c>
      <c r="C3059" t="s">
        <v>1627</v>
      </c>
      <c r="D3059">
        <v>4.87</v>
      </c>
      <c r="E3059" t="s">
        <v>1407</v>
      </c>
      <c r="F3059" t="s">
        <v>136</v>
      </c>
      <c r="G3059" t="s">
        <v>35</v>
      </c>
      <c r="H3059" t="str">
        <f>_xll.BDP("ZL482185 Corp","SECURITY_DES")</f>
        <v>MGCN 4.95 01/31/31</v>
      </c>
      <c r="I3059">
        <v>102.80200000000001</v>
      </c>
      <c r="J3059">
        <v>103.29</v>
      </c>
      <c r="K3059">
        <v>137</v>
      </c>
      <c r="L3059">
        <v>127</v>
      </c>
      <c r="M305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59" t="s">
        <v>224</v>
      </c>
      <c r="O3059">
        <v>3000000</v>
      </c>
      <c r="P3059">
        <v>0</v>
      </c>
      <c r="Q3059" t="str">
        <f>_xll.BDP("ZL482185 Corp","BICS_LEVEL_1_NAME")</f>
        <v>Consumer Discretionary</v>
      </c>
      <c r="R3059">
        <v>4.3600000000000003</v>
      </c>
      <c r="S3059">
        <v>4.26</v>
      </c>
      <c r="V3059" t="str">
        <f>_xll.BDP("ZL482185 Corp","ID_CUSIP")</f>
        <v>559222AW4</v>
      </c>
      <c r="W3059" t="s">
        <v>1631</v>
      </c>
      <c r="X3059" t="str">
        <f>_xll.BDP("ZL482185 Corp","CRNCY")</f>
        <v>CAD</v>
      </c>
      <c r="Y3059" t="s">
        <v>1650</v>
      </c>
      <c r="AA3059">
        <v>137.94999999999999</v>
      </c>
      <c r="AB3059">
        <v>127.93</v>
      </c>
      <c r="AC3059">
        <v>4.3600000000000003</v>
      </c>
    </row>
    <row r="3060" spans="1:29" x14ac:dyDescent="0.25">
      <c r="A3060" t="s">
        <v>1424</v>
      </c>
      <c r="B3060" t="s">
        <v>31</v>
      </c>
      <c r="C3060" t="s">
        <v>1627</v>
      </c>
      <c r="D3060">
        <v>2.14</v>
      </c>
      <c r="E3060" t="s">
        <v>361</v>
      </c>
      <c r="F3060" t="s">
        <v>136</v>
      </c>
      <c r="G3060" t="s">
        <v>35</v>
      </c>
      <c r="H3060" t="str">
        <f>_xll.BDP("ZO301715 Corp","SECURITY_DES")</f>
        <v>DE 1.34 09/08/27</v>
      </c>
      <c r="I3060">
        <v>96.269000000000005</v>
      </c>
      <c r="J3060">
        <v>96.376000000000005</v>
      </c>
      <c r="K3060">
        <v>37</v>
      </c>
      <c r="L3060">
        <v>32</v>
      </c>
      <c r="M306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60" t="s">
        <v>53</v>
      </c>
      <c r="O3060">
        <v>5000000</v>
      </c>
      <c r="P3060">
        <v>0</v>
      </c>
      <c r="Q3060" t="str">
        <f>_xll.BDP("ZO301715 Corp","BICS_LEVEL_1_NAME")</f>
        <v>Industrials</v>
      </c>
      <c r="R3060">
        <v>3.04</v>
      </c>
      <c r="S3060">
        <v>2.99</v>
      </c>
      <c r="V3060" t="str">
        <f>_xll.BDP("ZO301715 Corp","ID_CUSIP")</f>
        <v>47788ZAH4</v>
      </c>
      <c r="W3060" t="s">
        <v>1631</v>
      </c>
      <c r="X3060" t="str">
        <f>_xll.BDP("ZO301715 Corp","CRNCY")</f>
        <v>CAD</v>
      </c>
      <c r="Y3060" t="s">
        <v>1650</v>
      </c>
      <c r="AA3060">
        <v>36.83</v>
      </c>
      <c r="AB3060">
        <v>31.83</v>
      </c>
      <c r="AC3060">
        <v>3.04</v>
      </c>
    </row>
    <row r="3061" spans="1:29" x14ac:dyDescent="0.25">
      <c r="A3061" t="s">
        <v>1425</v>
      </c>
      <c r="B3061" t="s">
        <v>31</v>
      </c>
      <c r="C3061" t="s">
        <v>1627</v>
      </c>
      <c r="D3061">
        <v>2.21</v>
      </c>
      <c r="E3061" t="s">
        <v>1418</v>
      </c>
      <c r="F3061" t="s">
        <v>136</v>
      </c>
      <c r="G3061" t="s">
        <v>35</v>
      </c>
      <c r="H3061" t="str">
        <f>_xll.BDP("ZO758985 Corp","SECURITY_DES")</f>
        <v>STNCN 2.048 10/08/27</v>
      </c>
      <c r="I3061">
        <v>96.876000000000005</v>
      </c>
      <c r="J3061">
        <v>97.031000000000006</v>
      </c>
      <c r="K3061">
        <v>76</v>
      </c>
      <c r="L3061">
        <v>69</v>
      </c>
      <c r="M30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61" t="s">
        <v>53</v>
      </c>
      <c r="O3061">
        <v>2000000</v>
      </c>
      <c r="P3061">
        <v>3000000</v>
      </c>
      <c r="Q3061" t="str">
        <f>_xll.BDP("ZO758985 Corp","BICS_LEVEL_1_NAME")</f>
        <v>Industrials</v>
      </c>
      <c r="R3061">
        <v>3.43</v>
      </c>
      <c r="S3061">
        <v>3.36</v>
      </c>
      <c r="V3061" t="str">
        <f>_xll.BDP("ZO758985 Corp","ID_CUSIP")</f>
        <v>85472NAC3</v>
      </c>
      <c r="W3061" t="s">
        <v>1631</v>
      </c>
      <c r="X3061" t="str">
        <f>_xll.BDP("ZO758985 Corp","CRNCY")</f>
        <v>CAD</v>
      </c>
      <c r="Y3061" t="s">
        <v>1650</v>
      </c>
      <c r="AA3061">
        <v>75.09</v>
      </c>
      <c r="AB3061">
        <v>68.09</v>
      </c>
      <c r="AC3061">
        <v>3.43</v>
      </c>
    </row>
    <row r="3062" spans="1:29" x14ac:dyDescent="0.25">
      <c r="A3062" t="s">
        <v>1426</v>
      </c>
      <c r="B3062" t="s">
        <v>31</v>
      </c>
      <c r="C3062" t="s">
        <v>1627</v>
      </c>
      <c r="D3062">
        <v>1.35</v>
      </c>
      <c r="E3062" t="s">
        <v>361</v>
      </c>
      <c r="F3062" t="s">
        <v>136</v>
      </c>
      <c r="G3062" t="s">
        <v>35</v>
      </c>
      <c r="H3062" t="str">
        <f>_xll.BDP("ZQ073920 Corp","SECURITY_DES")</f>
        <v>DE 2.58 10/16/26</v>
      </c>
      <c r="I3062">
        <v>99.299000000000007</v>
      </c>
      <c r="J3062">
        <v>99.366</v>
      </c>
      <c r="K3062">
        <v>48</v>
      </c>
      <c r="L3062">
        <v>43</v>
      </c>
      <c r="M30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62" t="s">
        <v>78</v>
      </c>
      <c r="O3062">
        <v>3000000</v>
      </c>
      <c r="P3062">
        <v>0</v>
      </c>
      <c r="Q3062" t="str">
        <f>_xll.BDP("ZQ073920 Corp","BICS_LEVEL_1_NAME")</f>
        <v>Industrials</v>
      </c>
      <c r="R3062">
        <v>3.1</v>
      </c>
      <c r="S3062">
        <v>3.05</v>
      </c>
      <c r="V3062" t="str">
        <f>_xll.BDP("ZQ073920 Corp","ID_CUSIP")</f>
        <v>47788ZAF8</v>
      </c>
      <c r="W3062" t="s">
        <v>1631</v>
      </c>
      <c r="X3062" t="str">
        <f>_xll.BDP("ZQ073920 Corp","CRNCY")</f>
        <v>CAD</v>
      </c>
      <c r="Y3062" t="s">
        <v>1650</v>
      </c>
      <c r="AA3062">
        <v>46.86</v>
      </c>
      <c r="AB3062">
        <v>41.86</v>
      </c>
      <c r="AC3062">
        <v>3.1</v>
      </c>
    </row>
    <row r="3063" spans="1:29" x14ac:dyDescent="0.25">
      <c r="A3063" t="s">
        <v>1052</v>
      </c>
      <c r="B3063" t="s">
        <v>31</v>
      </c>
      <c r="C3063" t="s">
        <v>1627</v>
      </c>
      <c r="D3063">
        <v>1.18</v>
      </c>
      <c r="E3063" t="s">
        <v>1053</v>
      </c>
      <c r="F3063" t="s">
        <v>136</v>
      </c>
      <c r="G3063" t="s">
        <v>35</v>
      </c>
      <c r="H3063" t="str">
        <f>_xll.BDP("ZR095228 Corp","SECURITY_DES")</f>
        <v>FTTCN 2.626 08/14/26</v>
      </c>
      <c r="I3063">
        <v>99.180999999999997</v>
      </c>
      <c r="J3063">
        <v>99.24</v>
      </c>
      <c r="K3063">
        <v>70</v>
      </c>
      <c r="L3063">
        <v>65</v>
      </c>
      <c r="M306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063" t="s">
        <v>209</v>
      </c>
      <c r="O3063">
        <v>3000000</v>
      </c>
      <c r="P3063">
        <v>0</v>
      </c>
      <c r="Q3063" t="str">
        <f>_xll.BDP("ZR095228 Corp","BICS_LEVEL_1_NAME")</f>
        <v>Industrials</v>
      </c>
      <c r="R3063">
        <v>3.31</v>
      </c>
      <c r="S3063">
        <v>3.26</v>
      </c>
      <c r="V3063" t="str">
        <f>_xll.BDP("ZR095228 Corp","ID_CUSIP")</f>
        <v>318071AF4</v>
      </c>
      <c r="W3063" t="s">
        <v>1631</v>
      </c>
      <c r="X3063" t="str">
        <f>_xll.BDP("ZR095228 Corp","CRNCY")</f>
        <v>CAD</v>
      </c>
      <c r="Y3063" t="s">
        <v>1650</v>
      </c>
      <c r="AA3063">
        <v>69.25</v>
      </c>
      <c r="AB3063">
        <v>64.22</v>
      </c>
      <c r="AC3063">
        <v>3.31</v>
      </c>
    </row>
    <row r="3064" spans="1:29" x14ac:dyDescent="0.25">
      <c r="A3064" t="s">
        <v>1054</v>
      </c>
      <c r="B3064" t="s">
        <v>31</v>
      </c>
      <c r="C3064" t="s">
        <v>1627</v>
      </c>
      <c r="D3064">
        <v>1.28</v>
      </c>
      <c r="E3064" t="s">
        <v>1055</v>
      </c>
      <c r="F3064" t="s">
        <v>136</v>
      </c>
      <c r="G3064" t="s">
        <v>35</v>
      </c>
      <c r="H3064" t="str">
        <f>_xll.BDP("ZR651752 Corp","SECURITY_DES")</f>
        <v>WM 2.6 09/23/26</v>
      </c>
      <c r="I3064">
        <v>99.215000000000003</v>
      </c>
      <c r="J3064">
        <v>99.278999999999996</v>
      </c>
      <c r="K3064">
        <v>59</v>
      </c>
      <c r="L3064">
        <v>54</v>
      </c>
      <c r="M30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64" t="s">
        <v>78</v>
      </c>
      <c r="O3064">
        <v>3000000</v>
      </c>
      <c r="P3064">
        <v>8000000</v>
      </c>
      <c r="Q3064" t="str">
        <f>_xll.BDP("ZR651752 Corp","BICS_LEVEL_1_NAME")</f>
        <v>Industrials</v>
      </c>
      <c r="R3064">
        <v>3.21</v>
      </c>
      <c r="S3064">
        <v>3.16</v>
      </c>
      <c r="V3064" t="str">
        <f>_xll.BDP("ZR651752 Corp","ID_CUSIP")</f>
        <v>94107TAA9</v>
      </c>
      <c r="W3064" t="s">
        <v>1631</v>
      </c>
      <c r="X3064" t="str">
        <f>_xll.BDP("ZR651752 Corp","CRNCY")</f>
        <v>CAD</v>
      </c>
      <c r="Y3064" t="s">
        <v>1650</v>
      </c>
      <c r="AA3064">
        <v>58.44</v>
      </c>
      <c r="AB3064">
        <v>53.44</v>
      </c>
      <c r="AC3064">
        <v>3.21</v>
      </c>
    </row>
    <row r="3065" spans="1:29" x14ac:dyDescent="0.25">
      <c r="A3065" t="s">
        <v>1056</v>
      </c>
      <c r="B3065" t="s">
        <v>31</v>
      </c>
      <c r="C3065" t="s">
        <v>1651</v>
      </c>
      <c r="D3065">
        <v>2.54</v>
      </c>
      <c r="E3065" t="s">
        <v>327</v>
      </c>
      <c r="F3065" t="s">
        <v>587</v>
      </c>
      <c r="G3065" t="s">
        <v>35</v>
      </c>
      <c r="H3065" t="str">
        <f>_xll.BDP("BO161983 Corp","SECURITY_DES")</f>
        <v>HNDA 1.646 02/25/28</v>
      </c>
      <c r="I3065">
        <v>95.649000000000001</v>
      </c>
      <c r="J3065">
        <v>95.903999999999996</v>
      </c>
      <c r="K3065">
        <v>60</v>
      </c>
      <c r="L3065">
        <v>50</v>
      </c>
      <c r="M306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065" t="s">
        <v>192</v>
      </c>
      <c r="O3065">
        <v>5000000</v>
      </c>
      <c r="P3065">
        <v>0</v>
      </c>
      <c r="Q3065" t="str">
        <f>_xll.BDP("BO161983 Corp","BICS_LEVEL_1_NAME")</f>
        <v>Consumer Discretionary</v>
      </c>
      <c r="R3065">
        <v>3.31</v>
      </c>
      <c r="S3065">
        <v>3.21</v>
      </c>
      <c r="V3065" t="str">
        <f>_xll.BDP("BO161983 Corp","ID_CUSIP")</f>
        <v>438121AZ8</v>
      </c>
      <c r="W3065" t="s">
        <v>1652</v>
      </c>
      <c r="X3065" t="str">
        <f>_xll.BDP("BO161983 Corp","CRNCY")</f>
        <v>CAD</v>
      </c>
      <c r="Y3065" t="s">
        <v>1653</v>
      </c>
      <c r="AA3065">
        <v>59.75</v>
      </c>
      <c r="AB3065">
        <v>49.76</v>
      </c>
      <c r="AC3065">
        <v>3.31</v>
      </c>
    </row>
    <row r="3066" spans="1:29" x14ac:dyDescent="0.25">
      <c r="A3066" t="s">
        <v>134</v>
      </c>
      <c r="B3066" t="s">
        <v>31</v>
      </c>
      <c r="C3066" t="s">
        <v>1651</v>
      </c>
      <c r="D3066">
        <v>1.24</v>
      </c>
      <c r="E3066" t="s">
        <v>135</v>
      </c>
      <c r="F3066" t="s">
        <v>587</v>
      </c>
      <c r="G3066" t="s">
        <v>35</v>
      </c>
      <c r="H3066" t="str">
        <f>_xll.BDP("BR388502 Corp","SECURITY_DES")</f>
        <v>F 2.961 09/16/26</v>
      </c>
      <c r="I3066">
        <v>98.058000000000007</v>
      </c>
      <c r="J3066">
        <v>98.206000000000003</v>
      </c>
      <c r="K3066">
        <v>190</v>
      </c>
      <c r="L3066">
        <v>178</v>
      </c>
      <c r="M30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66" t="s">
        <v>78</v>
      </c>
      <c r="O3066">
        <v>3000000</v>
      </c>
      <c r="P3066">
        <v>1000000</v>
      </c>
      <c r="Q3066" t="str">
        <f>_xll.BDP("BR388502 Corp","BICS_LEVEL_1_NAME")</f>
        <v>Financials</v>
      </c>
      <c r="R3066">
        <v>4.51</v>
      </c>
      <c r="S3066">
        <v>4.3899999999999997</v>
      </c>
      <c r="V3066" t="str">
        <f>_xll.BDP("BR388502 Corp","ID_CUSIP")</f>
        <v>34527ACJ7</v>
      </c>
      <c r="W3066" t="s">
        <v>1652</v>
      </c>
      <c r="X3066" t="str">
        <f>_xll.BDP("BR388502 Corp","CRNCY")</f>
        <v>CAD</v>
      </c>
      <c r="Y3066" t="s">
        <v>1653</v>
      </c>
      <c r="AA3066">
        <v>188.33</v>
      </c>
      <c r="AB3066">
        <v>176.34</v>
      </c>
      <c r="AC3066">
        <v>4.51</v>
      </c>
    </row>
    <row r="3067" spans="1:29" x14ac:dyDescent="0.25">
      <c r="A3067" t="s">
        <v>1059</v>
      </c>
      <c r="B3067" t="s">
        <v>31</v>
      </c>
      <c r="C3067" t="s">
        <v>1651</v>
      </c>
      <c r="D3067">
        <v>1.29</v>
      </c>
      <c r="E3067" t="s">
        <v>327</v>
      </c>
      <c r="F3067" t="s">
        <v>587</v>
      </c>
      <c r="G3067" t="s">
        <v>35</v>
      </c>
      <c r="H3067" t="str">
        <f>_xll.BDP("BR565849 Corp","SECURITY_DES")</f>
        <v>HNDA 1.711 09/28/26</v>
      </c>
      <c r="I3067">
        <v>98.158000000000001</v>
      </c>
      <c r="J3067">
        <v>98.286000000000001</v>
      </c>
      <c r="K3067">
        <v>52</v>
      </c>
      <c r="L3067">
        <v>42</v>
      </c>
      <c r="M30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67" t="s">
        <v>78</v>
      </c>
      <c r="O3067">
        <v>5000000</v>
      </c>
      <c r="P3067">
        <v>0</v>
      </c>
      <c r="Q3067" t="str">
        <f>_xll.BDP("BR565849 Corp","BICS_LEVEL_1_NAME")</f>
        <v>Consumer Discretionary</v>
      </c>
      <c r="R3067">
        <v>3.13</v>
      </c>
      <c r="S3067">
        <v>3.03</v>
      </c>
      <c r="V3067" t="str">
        <f>_xll.BDP("BR565849 Corp","ID_CUSIP")</f>
        <v>438121BA2</v>
      </c>
      <c r="W3067" t="s">
        <v>1652</v>
      </c>
      <c r="X3067" t="str">
        <f>_xll.BDP("BR565849 Corp","CRNCY")</f>
        <v>CAD</v>
      </c>
      <c r="Y3067" t="s">
        <v>1653</v>
      </c>
      <c r="AA3067">
        <v>50.01</v>
      </c>
      <c r="AB3067">
        <v>40.020000000000003</v>
      </c>
      <c r="AC3067">
        <v>3.13</v>
      </c>
    </row>
    <row r="3068" spans="1:29" x14ac:dyDescent="0.25">
      <c r="A3068" t="s">
        <v>1060</v>
      </c>
      <c r="B3068" t="s">
        <v>31</v>
      </c>
      <c r="C3068" t="s">
        <v>1651</v>
      </c>
      <c r="D3068">
        <v>1.49</v>
      </c>
      <c r="E3068" t="s">
        <v>374</v>
      </c>
      <c r="F3068" t="s">
        <v>587</v>
      </c>
      <c r="G3068" t="s">
        <v>35</v>
      </c>
      <c r="H3068" t="str">
        <f>_xll.BDP("BS856422 Corp","SECURITY_DES")</f>
        <v>DTRGR 2.46 12/15/26</v>
      </c>
      <c r="I3068">
        <v>98.712999999999994</v>
      </c>
      <c r="J3068">
        <v>98.789000000000001</v>
      </c>
      <c r="K3068">
        <v>71</v>
      </c>
      <c r="L3068">
        <v>66</v>
      </c>
      <c r="M30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68" t="s">
        <v>78</v>
      </c>
      <c r="O3068">
        <v>5000000</v>
      </c>
      <c r="P3068">
        <v>1000000</v>
      </c>
      <c r="Q3068" t="str">
        <f>_xll.BDP("BS856422 Corp","BICS_LEVEL_1_NAME")</f>
        <v>Industrials</v>
      </c>
      <c r="R3068">
        <v>3.32</v>
      </c>
      <c r="S3068">
        <v>3.27</v>
      </c>
      <c r="V3068" t="str">
        <f>_xll.BDP("BS856422 Corp","ID_CUSIP")</f>
        <v>233852AE2</v>
      </c>
      <c r="W3068" t="s">
        <v>1652</v>
      </c>
      <c r="X3068" t="str">
        <f>_xll.BDP("BS856422 Corp","CRNCY")</f>
        <v>CAD</v>
      </c>
      <c r="Y3068" t="s">
        <v>1653</v>
      </c>
      <c r="AA3068">
        <v>67.599999999999994</v>
      </c>
      <c r="AB3068">
        <v>62.55</v>
      </c>
      <c r="AC3068">
        <v>3.32</v>
      </c>
    </row>
    <row r="3069" spans="1:29" x14ac:dyDescent="0.25">
      <c r="A3069" t="s">
        <v>1061</v>
      </c>
      <c r="B3069" t="s">
        <v>31</v>
      </c>
      <c r="C3069" t="s">
        <v>1651</v>
      </c>
      <c r="D3069">
        <v>1.48</v>
      </c>
      <c r="E3069" t="s">
        <v>419</v>
      </c>
      <c r="F3069" t="s">
        <v>587</v>
      </c>
      <c r="G3069" t="s">
        <v>35</v>
      </c>
      <c r="H3069" t="str">
        <f>_xll.BDP("BS884177 Corp","SECURITY_DES")</f>
        <v>VW 2.45 12/10/26</v>
      </c>
      <c r="I3069">
        <v>98.591999999999999</v>
      </c>
      <c r="J3069">
        <v>98.74</v>
      </c>
      <c r="K3069">
        <v>79</v>
      </c>
      <c r="L3069">
        <v>69</v>
      </c>
      <c r="M30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69" t="s">
        <v>78</v>
      </c>
      <c r="O3069">
        <v>5000000</v>
      </c>
      <c r="P3069">
        <v>2000000</v>
      </c>
      <c r="Q3069" t="str">
        <f>_xll.BDP("BS884177 Corp","BICS_LEVEL_1_NAME")</f>
        <v>Consumer Discretionary</v>
      </c>
      <c r="R3069">
        <v>3.4</v>
      </c>
      <c r="S3069">
        <v>3.3</v>
      </c>
      <c r="V3069" t="str">
        <f>_xll.BDP("BS884177 Corp","ID_CUSIP")</f>
        <v>918423AZ7</v>
      </c>
      <c r="W3069" t="s">
        <v>1652</v>
      </c>
      <c r="X3069" t="str">
        <f>_xll.BDP("BS884177 Corp","CRNCY")</f>
        <v>CAD</v>
      </c>
      <c r="Y3069" t="s">
        <v>1653</v>
      </c>
      <c r="AA3069">
        <v>75.67</v>
      </c>
      <c r="AB3069">
        <v>65.63</v>
      </c>
      <c r="AC3069">
        <v>3.4</v>
      </c>
    </row>
    <row r="3070" spans="1:29" x14ac:dyDescent="0.25">
      <c r="A3070" t="s">
        <v>1392</v>
      </c>
      <c r="B3070" t="s">
        <v>31</v>
      </c>
      <c r="C3070" t="s">
        <v>1651</v>
      </c>
      <c r="D3070">
        <v>3.36</v>
      </c>
      <c r="E3070" t="s">
        <v>361</v>
      </c>
      <c r="F3070" t="s">
        <v>587</v>
      </c>
      <c r="G3070" t="s">
        <v>35</v>
      </c>
      <c r="H3070" t="str">
        <f>_xll.BDP("BT645054 Corp","SECURITY_DES")</f>
        <v>DE 2.81 01/19/29</v>
      </c>
      <c r="I3070">
        <v>97.834000000000003</v>
      </c>
      <c r="J3070">
        <v>98.001999999999995</v>
      </c>
      <c r="K3070">
        <v>66</v>
      </c>
      <c r="L3070">
        <v>61</v>
      </c>
      <c r="M30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70" t="s">
        <v>36</v>
      </c>
      <c r="O3070">
        <v>3000000</v>
      </c>
      <c r="P3070">
        <v>2000000</v>
      </c>
      <c r="Q3070" t="str">
        <f>_xll.BDP("BT645054 Corp","BICS_LEVEL_1_NAME")</f>
        <v>Industrials</v>
      </c>
      <c r="R3070">
        <v>3.45</v>
      </c>
      <c r="S3070">
        <v>3.4</v>
      </c>
      <c r="V3070" t="str">
        <f>_xll.BDP("BT645054 Corp","ID_CUSIP")</f>
        <v>47788ZAM3</v>
      </c>
      <c r="W3070" t="s">
        <v>1652</v>
      </c>
      <c r="X3070" t="str">
        <f>_xll.BDP("BT645054 Corp","CRNCY")</f>
        <v>CAD</v>
      </c>
      <c r="Y3070" t="s">
        <v>1653</v>
      </c>
      <c r="AA3070">
        <v>62.58</v>
      </c>
      <c r="AB3070">
        <v>57.58</v>
      </c>
      <c r="AC3070">
        <v>3.45</v>
      </c>
    </row>
    <row r="3071" spans="1:29" x14ac:dyDescent="0.25">
      <c r="A3071" t="s">
        <v>1062</v>
      </c>
      <c r="B3071" t="s">
        <v>31</v>
      </c>
      <c r="C3071" t="s">
        <v>1651</v>
      </c>
      <c r="D3071">
        <v>1.63</v>
      </c>
      <c r="E3071" t="s">
        <v>349</v>
      </c>
      <c r="F3071" t="s">
        <v>587</v>
      </c>
      <c r="G3071" t="s">
        <v>35</v>
      </c>
      <c r="H3071" t="str">
        <f>_xll.BDP("BU229327 Corp","SECURITY_DES")</f>
        <v>GM 3.15 02/08/27</v>
      </c>
      <c r="I3071">
        <v>98.99</v>
      </c>
      <c r="J3071">
        <v>99.12</v>
      </c>
      <c r="K3071">
        <v>116</v>
      </c>
      <c r="L3071">
        <v>108</v>
      </c>
      <c r="M30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71" t="s">
        <v>78</v>
      </c>
      <c r="O3071">
        <v>5000000</v>
      </c>
      <c r="P3071">
        <v>1000000</v>
      </c>
      <c r="Q3071" t="str">
        <f>_xll.BDP("BU229327 Corp","BICS_LEVEL_1_NAME")</f>
        <v>Consumer Discretionary</v>
      </c>
      <c r="R3071">
        <v>3.77</v>
      </c>
      <c r="S3071">
        <v>3.69</v>
      </c>
      <c r="V3071" t="str">
        <f>_xll.BDP("BU229327 Corp","ID_CUSIP")</f>
        <v>37045YAJ3</v>
      </c>
      <c r="W3071" t="s">
        <v>1652</v>
      </c>
      <c r="X3071" t="str">
        <f>_xll.BDP("BU229327 Corp","CRNCY")</f>
        <v>CAD</v>
      </c>
      <c r="Y3071" t="s">
        <v>1653</v>
      </c>
      <c r="AA3071">
        <v>111.95</v>
      </c>
      <c r="AB3071">
        <v>103.95</v>
      </c>
      <c r="AC3071">
        <v>3.77</v>
      </c>
    </row>
    <row r="3072" spans="1:29" x14ac:dyDescent="0.25">
      <c r="A3072" t="s">
        <v>1063</v>
      </c>
      <c r="B3072" t="s">
        <v>31</v>
      </c>
      <c r="C3072" t="s">
        <v>1651</v>
      </c>
      <c r="D3072">
        <v>1.66</v>
      </c>
      <c r="E3072" t="s">
        <v>363</v>
      </c>
      <c r="F3072" t="s">
        <v>587</v>
      </c>
      <c r="G3072" t="s">
        <v>35</v>
      </c>
      <c r="H3072" t="str">
        <f>_xll.BDP("BU371682 Corp","SECURITY_DES")</f>
        <v>HYNMTR 3.196 02/16/27</v>
      </c>
      <c r="I3072">
        <v>99.632000000000005</v>
      </c>
      <c r="J3072">
        <v>99.715000000000003</v>
      </c>
      <c r="K3072">
        <v>81</v>
      </c>
      <c r="L3072">
        <v>76</v>
      </c>
      <c r="M307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72" t="s">
        <v>78</v>
      </c>
      <c r="O3072">
        <v>5000000</v>
      </c>
      <c r="P3072">
        <v>3000000</v>
      </c>
      <c r="Q3072" t="str">
        <f>_xll.BDP("BU371682 Corp","BICS_LEVEL_1_NAME")</f>
        <v>Consumer Discretionary</v>
      </c>
      <c r="R3072">
        <v>3.42</v>
      </c>
      <c r="S3072">
        <v>3.37</v>
      </c>
      <c r="V3072" t="str">
        <f>_xll.BDP("BU371682 Corp","ID_CUSIP")</f>
        <v>44932WAB6</v>
      </c>
      <c r="W3072" t="s">
        <v>1652</v>
      </c>
      <c r="X3072" t="str">
        <f>_xll.BDP("BU371682 Corp","CRNCY")</f>
        <v>CAD</v>
      </c>
      <c r="Y3072" t="s">
        <v>1653</v>
      </c>
      <c r="AA3072">
        <v>76.95</v>
      </c>
      <c r="AB3072">
        <v>71.959999999999994</v>
      </c>
      <c r="AC3072">
        <v>3.42</v>
      </c>
    </row>
    <row r="3073" spans="1:29" x14ac:dyDescent="0.25">
      <c r="A3073" t="s">
        <v>1064</v>
      </c>
      <c r="B3073" t="s">
        <v>31</v>
      </c>
      <c r="C3073" t="s">
        <v>1651</v>
      </c>
      <c r="D3073">
        <v>2.2599999999999998</v>
      </c>
      <c r="E3073" t="s">
        <v>374</v>
      </c>
      <c r="F3073" t="s">
        <v>587</v>
      </c>
      <c r="G3073" t="s">
        <v>35</v>
      </c>
      <c r="H3073" t="str">
        <f>_xll.BDP("BZ011632 Corp","SECURITY_DES")</f>
        <v>DTRGR 5.22 09/20/27</v>
      </c>
      <c r="I3073">
        <v>103.74</v>
      </c>
      <c r="J3073">
        <v>103.85299999999999</v>
      </c>
      <c r="K3073">
        <v>85</v>
      </c>
      <c r="L3073">
        <v>80</v>
      </c>
      <c r="M30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73" t="s">
        <v>53</v>
      </c>
      <c r="O3073">
        <v>5000000</v>
      </c>
      <c r="P3073">
        <v>5000000</v>
      </c>
      <c r="Q3073" t="str">
        <f>_xll.BDP("BZ011632 Corp","BICS_LEVEL_1_NAME")</f>
        <v>Industrials</v>
      </c>
      <c r="R3073">
        <v>3.52</v>
      </c>
      <c r="S3073">
        <v>3.47</v>
      </c>
      <c r="V3073" t="str">
        <f>_xll.BDP("BZ011632 Corp","ID_CUSIP")</f>
        <v>233852AF9</v>
      </c>
      <c r="W3073" t="s">
        <v>1652</v>
      </c>
      <c r="X3073" t="str">
        <f>_xll.BDP("BZ011632 Corp","CRNCY")</f>
        <v>CAD</v>
      </c>
      <c r="Y3073" t="s">
        <v>1653</v>
      </c>
      <c r="AA3073">
        <v>84.69</v>
      </c>
      <c r="AB3073">
        <v>79.69</v>
      </c>
      <c r="AC3073">
        <v>3.52</v>
      </c>
    </row>
    <row r="3074" spans="1:29" x14ac:dyDescent="0.25">
      <c r="A3074" t="s">
        <v>1065</v>
      </c>
      <c r="B3074" t="s">
        <v>31</v>
      </c>
      <c r="C3074" t="s">
        <v>1651</v>
      </c>
      <c r="D3074">
        <v>2.82</v>
      </c>
      <c r="E3074" t="s">
        <v>357</v>
      </c>
      <c r="F3074" t="s">
        <v>587</v>
      </c>
      <c r="G3074" t="s">
        <v>35</v>
      </c>
      <c r="H3074" t="str">
        <f>_xll.BDP("YO483113 Corp","SECURITY_DES")</f>
        <v>TOYOTA 3.36 05/23/28</v>
      </c>
      <c r="I3074">
        <v>99.813999999999993</v>
      </c>
      <c r="J3074">
        <v>99.897999999999996</v>
      </c>
      <c r="K3074">
        <v>71</v>
      </c>
      <c r="L3074">
        <v>68</v>
      </c>
      <c r="M30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74" t="s">
        <v>63</v>
      </c>
      <c r="O3074">
        <v>5000000</v>
      </c>
      <c r="P3074">
        <v>5000000</v>
      </c>
      <c r="Q3074" t="str">
        <f>_xll.BDP("YO483113 Corp","BICS_LEVEL_1_NAME")</f>
        <v>Consumer Discretionary</v>
      </c>
      <c r="R3074">
        <v>3.43</v>
      </c>
      <c r="S3074">
        <v>3.4</v>
      </c>
      <c r="V3074" t="str">
        <f>_xll.BDP("YO483113 Corp","ID_CUSIP")</f>
        <v>892329CB7</v>
      </c>
      <c r="W3074" t="s">
        <v>1652</v>
      </c>
      <c r="X3074" t="str">
        <f>_xll.BDP("YO483113 Corp","CRNCY")</f>
        <v>CAD</v>
      </c>
      <c r="Y3074" t="s">
        <v>1653</v>
      </c>
      <c r="AA3074">
        <v>67.73</v>
      </c>
      <c r="AB3074">
        <v>64.73</v>
      </c>
      <c r="AC3074">
        <v>3.43</v>
      </c>
    </row>
    <row r="3075" spans="1:29" x14ac:dyDescent="0.25">
      <c r="A3075" t="s">
        <v>1066</v>
      </c>
      <c r="B3075" t="s">
        <v>31</v>
      </c>
      <c r="C3075" t="s">
        <v>1651</v>
      </c>
      <c r="D3075">
        <v>4.5</v>
      </c>
      <c r="E3075" t="s">
        <v>357</v>
      </c>
      <c r="F3075" t="s">
        <v>587</v>
      </c>
      <c r="G3075" t="s">
        <v>35</v>
      </c>
      <c r="H3075" t="str">
        <f>_xll.BDP("YO483114 Corp","SECURITY_DES")</f>
        <v>TOYOTA 3.74 05/21/30</v>
      </c>
      <c r="I3075">
        <v>99.772000000000006</v>
      </c>
      <c r="J3075">
        <v>99.906000000000006</v>
      </c>
      <c r="K3075">
        <v>88</v>
      </c>
      <c r="L3075">
        <v>85</v>
      </c>
      <c r="M307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075" t="s">
        <v>222</v>
      </c>
      <c r="O3075">
        <v>5000000</v>
      </c>
      <c r="P3075">
        <v>5000000</v>
      </c>
      <c r="Q3075" t="str">
        <f>_xll.BDP("YO483114 Corp","BICS_LEVEL_1_NAME")</f>
        <v>Consumer Discretionary</v>
      </c>
      <c r="R3075">
        <v>3.79</v>
      </c>
      <c r="S3075">
        <v>3.76</v>
      </c>
      <c r="V3075" t="str">
        <f>_xll.BDP("YO483114 Corp","ID_CUSIP")</f>
        <v>892329CC5</v>
      </c>
      <c r="W3075" t="s">
        <v>1652</v>
      </c>
      <c r="X3075" t="str">
        <f>_xll.BDP("YO483114 Corp","CRNCY")</f>
        <v>CAD</v>
      </c>
      <c r="Y3075" t="s">
        <v>1653</v>
      </c>
      <c r="Z3075" t="s">
        <v>43</v>
      </c>
      <c r="AA3075">
        <v>85.21</v>
      </c>
      <c r="AB3075">
        <v>82.2</v>
      </c>
      <c r="AC3075">
        <v>3.79</v>
      </c>
    </row>
    <row r="3076" spans="1:29" x14ac:dyDescent="0.25">
      <c r="A3076" t="s">
        <v>1067</v>
      </c>
      <c r="B3076" t="s">
        <v>31</v>
      </c>
      <c r="C3076" t="s">
        <v>1651</v>
      </c>
      <c r="D3076">
        <v>4.49</v>
      </c>
      <c r="E3076" t="s">
        <v>327</v>
      </c>
      <c r="F3076" t="s">
        <v>587</v>
      </c>
      <c r="G3076" t="s">
        <v>35</v>
      </c>
      <c r="H3076" t="str">
        <f>_xll.BDP("YO530999 Corp","SECURITY_DES")</f>
        <v>HNDA 3.874 05/22/30</v>
      </c>
      <c r="I3076">
        <v>99.924999999999997</v>
      </c>
      <c r="J3076">
        <v>100.06</v>
      </c>
      <c r="K3076">
        <v>98</v>
      </c>
      <c r="L3076">
        <v>95</v>
      </c>
      <c r="M307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076" t="s">
        <v>222</v>
      </c>
      <c r="O3076">
        <v>5000000</v>
      </c>
      <c r="P3076">
        <v>3000000</v>
      </c>
      <c r="Q3076" t="str">
        <f>_xll.BDP("YO530999 Corp","BICS_LEVEL_1_NAME")</f>
        <v>Consumer Discretionary</v>
      </c>
      <c r="R3076">
        <v>3.89</v>
      </c>
      <c r="S3076">
        <v>3.86</v>
      </c>
      <c r="V3076" t="str">
        <f>_xll.BDP("YO530999 Corp","ID_CUSIP")</f>
        <v>438121BL8</v>
      </c>
      <c r="W3076" t="s">
        <v>1652</v>
      </c>
      <c r="X3076" t="str">
        <f>_xll.BDP("YO530999 Corp","CRNCY")</f>
        <v>CAD</v>
      </c>
      <c r="Y3076" t="s">
        <v>1653</v>
      </c>
      <c r="Z3076" t="s">
        <v>43</v>
      </c>
      <c r="AA3076">
        <v>95.17</v>
      </c>
      <c r="AB3076">
        <v>92.18</v>
      </c>
      <c r="AC3076">
        <v>3.89</v>
      </c>
    </row>
    <row r="3077" spans="1:29" x14ac:dyDescent="0.25">
      <c r="A3077" t="s">
        <v>1068</v>
      </c>
      <c r="B3077" t="s">
        <v>31</v>
      </c>
      <c r="C3077" t="s">
        <v>1651</v>
      </c>
      <c r="D3077">
        <v>2.36</v>
      </c>
      <c r="E3077" t="s">
        <v>363</v>
      </c>
      <c r="F3077" t="s">
        <v>587</v>
      </c>
      <c r="G3077" t="s">
        <v>35</v>
      </c>
      <c r="H3077" t="str">
        <f>_xll.BDP("YO721662 Corp","SECURITY_DES")</f>
        <v>HYNMTR 3.577 11/22/27</v>
      </c>
      <c r="I3077">
        <v>99.984999999999999</v>
      </c>
      <c r="J3077">
        <v>100.05500000000001</v>
      </c>
      <c r="K3077">
        <v>91</v>
      </c>
      <c r="L3077">
        <v>88</v>
      </c>
      <c r="M30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77" t="s">
        <v>53</v>
      </c>
      <c r="O3077">
        <v>5000000</v>
      </c>
      <c r="P3077">
        <v>5000000</v>
      </c>
      <c r="Q3077" t="str">
        <f>_xll.BDP("YO721662 Corp","BICS_LEVEL_1_NAME")</f>
        <v>Consumer Discretionary</v>
      </c>
      <c r="R3077">
        <v>3.58</v>
      </c>
      <c r="S3077">
        <v>3.55</v>
      </c>
      <c r="V3077" t="str">
        <f>_xll.BDP("YO721662 Corp","ID_CUSIP")</f>
        <v>44932WAJ9</v>
      </c>
      <c r="W3077" t="s">
        <v>1652</v>
      </c>
      <c r="X3077" t="str">
        <f>_xll.BDP("YO721662 Corp","CRNCY")</f>
        <v>CAD</v>
      </c>
      <c r="Y3077" t="s">
        <v>1653</v>
      </c>
      <c r="Z3077" t="s">
        <v>43</v>
      </c>
      <c r="AA3077">
        <v>89.14</v>
      </c>
      <c r="AB3077">
        <v>86.14</v>
      </c>
      <c r="AC3077">
        <v>3.58</v>
      </c>
    </row>
    <row r="3078" spans="1:29" x14ac:dyDescent="0.25">
      <c r="A3078" t="s">
        <v>1069</v>
      </c>
      <c r="B3078" t="s">
        <v>31</v>
      </c>
      <c r="C3078" t="s">
        <v>1651</v>
      </c>
      <c r="D3078">
        <v>1.78</v>
      </c>
      <c r="E3078" t="s">
        <v>407</v>
      </c>
      <c r="F3078" t="s">
        <v>587</v>
      </c>
      <c r="G3078" t="s">
        <v>35</v>
      </c>
      <c r="H3078" t="str">
        <f>_xll.BDP("YQ693270 Corp","SECURITY_DES")</f>
        <v>BMW 3.35 04/01/27</v>
      </c>
      <c r="I3078">
        <v>99.984999999999999</v>
      </c>
      <c r="J3078">
        <v>100.074</v>
      </c>
      <c r="K3078">
        <v>71</v>
      </c>
      <c r="L3078">
        <v>66</v>
      </c>
      <c r="M3078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3078" t="s">
        <v>215</v>
      </c>
      <c r="O3078">
        <v>5000000</v>
      </c>
      <c r="P3078">
        <v>1000000</v>
      </c>
      <c r="Q3078" t="str">
        <f>_xll.BDP("YQ693270 Corp","BICS_LEVEL_1_NAME")</f>
        <v>Consumer Discretionary</v>
      </c>
      <c r="R3078">
        <v>3.36</v>
      </c>
      <c r="S3078">
        <v>3.31</v>
      </c>
      <c r="V3078" t="str">
        <f>_xll.BDP("YQ693270 Corp","ID_CUSIP")</f>
        <v>05590HBH9</v>
      </c>
      <c r="W3078" t="s">
        <v>1652</v>
      </c>
      <c r="X3078" t="str">
        <f>_xll.BDP("YQ693270 Corp","CRNCY")</f>
        <v>CAD</v>
      </c>
      <c r="Y3078" t="s">
        <v>1653</v>
      </c>
      <c r="AA3078">
        <v>71.040000000000006</v>
      </c>
      <c r="AB3078">
        <v>66.040000000000006</v>
      </c>
      <c r="AC3078">
        <v>3.36</v>
      </c>
    </row>
    <row r="3079" spans="1:29" x14ac:dyDescent="0.25">
      <c r="A3079" t="s">
        <v>1070</v>
      </c>
      <c r="B3079" t="s">
        <v>31</v>
      </c>
      <c r="C3079" t="s">
        <v>1651</v>
      </c>
      <c r="D3079">
        <v>3.55</v>
      </c>
      <c r="E3079" t="s">
        <v>407</v>
      </c>
      <c r="F3079" t="s">
        <v>587</v>
      </c>
      <c r="G3079" t="s">
        <v>35</v>
      </c>
      <c r="H3079" t="str">
        <f>_xll.BDP("YQ693272 Corp","SECURITY_DES")</f>
        <v>BMW 3.7 04/02/29</v>
      </c>
      <c r="I3079">
        <v>99.68</v>
      </c>
      <c r="J3079">
        <v>99.856999999999999</v>
      </c>
      <c r="K3079">
        <v>96</v>
      </c>
      <c r="L3079">
        <v>91</v>
      </c>
      <c r="M307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79" t="s">
        <v>111</v>
      </c>
      <c r="O3079">
        <v>5000000</v>
      </c>
      <c r="P3079">
        <v>5000000</v>
      </c>
      <c r="Q3079" t="str">
        <f>_xll.BDP("YQ693272 Corp","BICS_LEVEL_1_NAME")</f>
        <v>Consumer Discretionary</v>
      </c>
      <c r="R3079">
        <v>3.79</v>
      </c>
      <c r="S3079">
        <v>3.74</v>
      </c>
      <c r="V3079" t="str">
        <f>_xll.BDP("YQ693272 Corp","ID_CUSIP")</f>
        <v>05590HBJ5</v>
      </c>
      <c r="W3079" t="s">
        <v>1652</v>
      </c>
      <c r="X3079" t="str">
        <f>_xll.BDP("YQ693272 Corp","CRNCY")</f>
        <v>CAD</v>
      </c>
      <c r="Y3079" t="s">
        <v>1653</v>
      </c>
      <c r="AA3079">
        <v>95.35</v>
      </c>
      <c r="AB3079">
        <v>90.34</v>
      </c>
      <c r="AC3079">
        <v>3.79</v>
      </c>
    </row>
    <row r="3080" spans="1:29" x14ac:dyDescent="0.25">
      <c r="A3080" t="s">
        <v>1071</v>
      </c>
      <c r="B3080" t="s">
        <v>31</v>
      </c>
      <c r="C3080" t="s">
        <v>1651</v>
      </c>
      <c r="D3080">
        <v>4.2</v>
      </c>
      <c r="E3080" t="s">
        <v>349</v>
      </c>
      <c r="F3080" t="s">
        <v>587</v>
      </c>
      <c r="G3080" t="s">
        <v>35</v>
      </c>
      <c r="H3080" t="str">
        <f>_xll.BDP("YR730860 Corp","SECURITY_DES")</f>
        <v>GM 4.45 02/25/30</v>
      </c>
      <c r="I3080">
        <v>99.188999999999993</v>
      </c>
      <c r="J3080">
        <v>99.525999999999996</v>
      </c>
      <c r="K3080">
        <v>173</v>
      </c>
      <c r="L3080">
        <v>165</v>
      </c>
      <c r="M308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080" t="s">
        <v>222</v>
      </c>
      <c r="O3080">
        <v>5000000</v>
      </c>
      <c r="P3080">
        <v>1000000</v>
      </c>
      <c r="Q3080" t="str">
        <f>_xll.BDP("YR730860 Corp","BICS_LEVEL_1_NAME")</f>
        <v>Consumer Discretionary</v>
      </c>
      <c r="R3080">
        <v>4.6399999999999997</v>
      </c>
      <c r="S3080">
        <v>4.5599999999999996</v>
      </c>
      <c r="V3080" t="str">
        <f>_xll.BDP("YR730860 Corp","ID_CUSIP")</f>
        <v>37045YAN4</v>
      </c>
      <c r="W3080" t="s">
        <v>1652</v>
      </c>
      <c r="X3080" t="str">
        <f>_xll.BDP("YR730860 Corp","CRNCY")</f>
        <v>CAD</v>
      </c>
      <c r="Y3080" t="s">
        <v>1653</v>
      </c>
      <c r="AA3080">
        <v>173.18</v>
      </c>
      <c r="AB3080">
        <v>165.18</v>
      </c>
      <c r="AC3080">
        <v>4.6399999999999997</v>
      </c>
    </row>
    <row r="3081" spans="1:29" x14ac:dyDescent="0.25">
      <c r="A3081" t="s">
        <v>139</v>
      </c>
      <c r="B3081" t="s">
        <v>31</v>
      </c>
      <c r="C3081" t="s">
        <v>1651</v>
      </c>
      <c r="D3081">
        <v>2.39</v>
      </c>
      <c r="E3081" t="s">
        <v>135</v>
      </c>
      <c r="F3081" t="s">
        <v>587</v>
      </c>
      <c r="G3081" t="s">
        <v>35</v>
      </c>
      <c r="H3081" t="str">
        <f>_xll.BDP("YS437823 Corp","SECURITY_DES")</f>
        <v>F 4.222 01/10/28</v>
      </c>
      <c r="I3081">
        <v>97.808000000000007</v>
      </c>
      <c r="J3081">
        <v>98.096000000000004</v>
      </c>
      <c r="K3081">
        <v>245</v>
      </c>
      <c r="L3081">
        <v>233</v>
      </c>
      <c r="M30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81" t="s">
        <v>53</v>
      </c>
      <c r="O3081">
        <v>3000000</v>
      </c>
      <c r="P3081">
        <v>1000000</v>
      </c>
      <c r="Q3081" t="str">
        <f>_xll.BDP("YS437823 Corp","BICS_LEVEL_1_NAME")</f>
        <v>Financials</v>
      </c>
      <c r="R3081">
        <v>5.12</v>
      </c>
      <c r="S3081">
        <v>5</v>
      </c>
      <c r="V3081" t="str">
        <f>_xll.BDP("YS437823 Corp","ID_CUSIP")</f>
        <v>34527ADB3</v>
      </c>
      <c r="W3081" t="s">
        <v>1652</v>
      </c>
      <c r="X3081" t="str">
        <f>_xll.BDP("YS437823 Corp","CRNCY")</f>
        <v>CAD</v>
      </c>
      <c r="Y3081" t="s">
        <v>1653</v>
      </c>
      <c r="Z3081" t="s">
        <v>43</v>
      </c>
      <c r="AA3081">
        <v>241.94</v>
      </c>
      <c r="AB3081">
        <v>229.94</v>
      </c>
      <c r="AC3081">
        <v>5.12</v>
      </c>
    </row>
    <row r="3082" spans="1:29" x14ac:dyDescent="0.25">
      <c r="A3082" t="s">
        <v>140</v>
      </c>
      <c r="B3082" t="s">
        <v>31</v>
      </c>
      <c r="C3082" t="s">
        <v>1651</v>
      </c>
      <c r="D3082">
        <v>5.17</v>
      </c>
      <c r="E3082" t="s">
        <v>135</v>
      </c>
      <c r="F3082" t="s">
        <v>587</v>
      </c>
      <c r="G3082" t="s">
        <v>35</v>
      </c>
      <c r="H3082" t="str">
        <f>_xll.BDP("YS437825 Corp","SECURITY_DES")</f>
        <v>F 5.046 01/09/32</v>
      </c>
      <c r="I3082">
        <v>93.849000000000004</v>
      </c>
      <c r="J3082">
        <v>94.316000000000003</v>
      </c>
      <c r="K3082">
        <v>310</v>
      </c>
      <c r="L3082">
        <v>301</v>
      </c>
      <c r="M308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82" t="s">
        <v>96</v>
      </c>
      <c r="O3082">
        <v>2000000</v>
      </c>
      <c r="P3082">
        <v>3000000</v>
      </c>
      <c r="Q3082" t="str">
        <f>_xll.BDP("YS437825 Corp","BICS_LEVEL_1_NAME")</f>
        <v>Financials</v>
      </c>
      <c r="R3082">
        <v>6.19</v>
      </c>
      <c r="S3082">
        <v>6.1</v>
      </c>
      <c r="V3082" t="str">
        <f>_xll.BDP("YS437825 Corp","ID_CUSIP")</f>
        <v>34527ADC1</v>
      </c>
      <c r="W3082" t="s">
        <v>1652</v>
      </c>
      <c r="X3082" t="str">
        <f>_xll.BDP("YS437825 Corp","CRNCY")</f>
        <v>CAD</v>
      </c>
      <c r="Y3082" t="s">
        <v>1653</v>
      </c>
      <c r="AA3082">
        <v>308.58</v>
      </c>
      <c r="AB3082">
        <v>299.57</v>
      </c>
      <c r="AC3082">
        <v>6.19</v>
      </c>
    </row>
    <row r="3083" spans="1:29" x14ac:dyDescent="0.25">
      <c r="A3083" t="s">
        <v>1072</v>
      </c>
      <c r="B3083" t="s">
        <v>31</v>
      </c>
      <c r="C3083" t="s">
        <v>1651</v>
      </c>
      <c r="D3083">
        <v>2.59</v>
      </c>
      <c r="E3083" t="s">
        <v>419</v>
      </c>
      <c r="F3083" t="s">
        <v>587</v>
      </c>
      <c r="G3083" t="s">
        <v>35</v>
      </c>
      <c r="H3083" t="str">
        <f>_xll.BDP("YT237053 Corp","SECURITY_DES")</f>
        <v>VW 4 1/4 02/18/28</v>
      </c>
      <c r="I3083">
        <v>101.163</v>
      </c>
      <c r="J3083">
        <v>101.319</v>
      </c>
      <c r="K3083">
        <v>108</v>
      </c>
      <c r="L3083">
        <v>102</v>
      </c>
      <c r="M30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83" t="s">
        <v>63</v>
      </c>
      <c r="O3083">
        <v>5000000</v>
      </c>
      <c r="P3083">
        <v>2000000</v>
      </c>
      <c r="Q3083" t="str">
        <f>_xll.BDP("YT237053 Corp","BICS_LEVEL_1_NAME")</f>
        <v>Consumer Discretionary</v>
      </c>
      <c r="R3083">
        <v>3.8</v>
      </c>
      <c r="S3083">
        <v>3.74</v>
      </c>
      <c r="V3083" t="str">
        <f>_xll.BDP("YT237053 Corp","ID_CUSIP")</f>
        <v>918423BH6</v>
      </c>
      <c r="W3083" t="s">
        <v>1652</v>
      </c>
      <c r="X3083" t="str">
        <f>_xll.BDP("YT237053 Corp","CRNCY")</f>
        <v>CAD</v>
      </c>
      <c r="Y3083" t="s">
        <v>1653</v>
      </c>
      <c r="Z3083" t="s">
        <v>43</v>
      </c>
      <c r="AA3083">
        <v>108.24</v>
      </c>
      <c r="AB3083">
        <v>102.24</v>
      </c>
      <c r="AC3083">
        <v>3.8</v>
      </c>
    </row>
    <row r="3084" spans="1:29" x14ac:dyDescent="0.25">
      <c r="A3084" t="s">
        <v>1073</v>
      </c>
      <c r="B3084" t="s">
        <v>31</v>
      </c>
      <c r="C3084" t="s">
        <v>1651</v>
      </c>
      <c r="D3084">
        <v>4.08</v>
      </c>
      <c r="E3084" t="s">
        <v>419</v>
      </c>
      <c r="F3084" t="s">
        <v>587</v>
      </c>
      <c r="G3084" t="s">
        <v>35</v>
      </c>
      <c r="H3084" t="str">
        <f>_xll.BDP("YT237057 Corp","SECURITY_DES")</f>
        <v>VW 4.49 11/19/29</v>
      </c>
      <c r="I3084">
        <v>101.29</v>
      </c>
      <c r="J3084">
        <v>101.535</v>
      </c>
      <c r="K3084">
        <v>130</v>
      </c>
      <c r="L3084">
        <v>124</v>
      </c>
      <c r="M30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84" t="s">
        <v>60</v>
      </c>
      <c r="O3084">
        <v>5000000</v>
      </c>
      <c r="P3084">
        <v>2000000</v>
      </c>
      <c r="Q3084" t="str">
        <f>_xll.BDP("YT237057 Corp","BICS_LEVEL_1_NAME")</f>
        <v>Consumer Discretionary</v>
      </c>
      <c r="R3084">
        <v>4.17</v>
      </c>
      <c r="S3084">
        <v>4.1100000000000003</v>
      </c>
      <c r="V3084" t="str">
        <f>_xll.BDP("YT237057 Corp","ID_CUSIP")</f>
        <v>918423BK9</v>
      </c>
      <c r="W3084" t="s">
        <v>1652</v>
      </c>
      <c r="X3084" t="str">
        <f>_xll.BDP("YT237057 Corp","CRNCY")</f>
        <v>CAD</v>
      </c>
      <c r="Y3084" t="s">
        <v>1653</v>
      </c>
      <c r="Z3084" t="s">
        <v>43</v>
      </c>
      <c r="AA3084">
        <v>128.33000000000001</v>
      </c>
      <c r="AB3084">
        <v>122.33</v>
      </c>
      <c r="AC3084">
        <v>4.17</v>
      </c>
    </row>
    <row r="3085" spans="1:29" x14ac:dyDescent="0.25">
      <c r="A3085" t="s">
        <v>1074</v>
      </c>
      <c r="B3085" t="s">
        <v>31</v>
      </c>
      <c r="C3085" t="s">
        <v>1651</v>
      </c>
      <c r="D3085">
        <v>3.99</v>
      </c>
      <c r="E3085" t="s">
        <v>357</v>
      </c>
      <c r="F3085" t="s">
        <v>587</v>
      </c>
      <c r="G3085" t="s">
        <v>35</v>
      </c>
      <c r="H3085" t="str">
        <f>_xll.BDP("YU042212 Corp","SECURITY_DES")</f>
        <v>TOYOTA 3.73 10/02/29</v>
      </c>
      <c r="I3085">
        <v>100.151</v>
      </c>
      <c r="J3085">
        <v>100.351</v>
      </c>
      <c r="K3085">
        <v>82</v>
      </c>
      <c r="L3085">
        <v>77</v>
      </c>
      <c r="M30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85" t="s">
        <v>60</v>
      </c>
      <c r="O3085">
        <v>5000000</v>
      </c>
      <c r="P3085">
        <v>5000000</v>
      </c>
      <c r="Q3085" t="str">
        <f>_xll.BDP("YU042212 Corp","BICS_LEVEL_1_NAME")</f>
        <v>Consumer Discretionary</v>
      </c>
      <c r="R3085">
        <v>3.69</v>
      </c>
      <c r="S3085">
        <v>3.64</v>
      </c>
      <c r="V3085" t="str">
        <f>_xll.BDP("YU042212 Corp","ID_CUSIP")</f>
        <v>892329CA9</v>
      </c>
      <c r="W3085" t="s">
        <v>1652</v>
      </c>
      <c r="X3085" t="str">
        <f>_xll.BDP("YU042212 Corp","CRNCY")</f>
        <v>CAD</v>
      </c>
      <c r="Y3085" t="s">
        <v>1653</v>
      </c>
      <c r="AA3085">
        <v>81.349999999999994</v>
      </c>
      <c r="AB3085">
        <v>76.349999999999994</v>
      </c>
      <c r="AC3085">
        <v>3.69</v>
      </c>
    </row>
    <row r="3086" spans="1:29" x14ac:dyDescent="0.25">
      <c r="A3086" t="s">
        <v>1075</v>
      </c>
      <c r="B3086" t="s">
        <v>31</v>
      </c>
      <c r="C3086" t="s">
        <v>1651</v>
      </c>
      <c r="D3086">
        <v>1.35</v>
      </c>
      <c r="E3086" t="s">
        <v>407</v>
      </c>
      <c r="F3086" t="s">
        <v>587</v>
      </c>
      <c r="G3086" t="s">
        <v>35</v>
      </c>
      <c r="H3086" t="str">
        <f>_xll.BDP("YU363725 Corp","SECURITY_DES")</f>
        <v>BMW 3.91 10/13/26</v>
      </c>
      <c r="I3086">
        <v>100.883</v>
      </c>
      <c r="J3086">
        <v>100.95099999999999</v>
      </c>
      <c r="K3086">
        <v>63</v>
      </c>
      <c r="L3086">
        <v>58</v>
      </c>
      <c r="M3086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3086" t="s">
        <v>101</v>
      </c>
      <c r="O3086">
        <v>5000000</v>
      </c>
      <c r="P3086">
        <v>1000000</v>
      </c>
      <c r="Q3086" t="str">
        <f>_xll.BDP("YU363725 Corp","BICS_LEVEL_1_NAME")</f>
        <v>Consumer Discretionary</v>
      </c>
      <c r="R3086">
        <v>3.25</v>
      </c>
      <c r="S3086">
        <v>3.2</v>
      </c>
      <c r="V3086" t="str">
        <f>_xll.BDP("YU363725 Corp","ID_CUSIP")</f>
        <v>05590HBF3</v>
      </c>
      <c r="W3086" t="s">
        <v>1652</v>
      </c>
      <c r="X3086" t="str">
        <f>_xll.BDP("YU363725 Corp","CRNCY")</f>
        <v>CAD</v>
      </c>
      <c r="Y3086" t="s">
        <v>1653</v>
      </c>
      <c r="AA3086">
        <v>62.09</v>
      </c>
      <c r="AB3086">
        <v>57.1</v>
      </c>
      <c r="AC3086">
        <v>3.25</v>
      </c>
    </row>
    <row r="3087" spans="1:29" x14ac:dyDescent="0.25">
      <c r="A3087" t="s">
        <v>1076</v>
      </c>
      <c r="B3087" t="s">
        <v>31</v>
      </c>
      <c r="C3087" t="s">
        <v>1651</v>
      </c>
      <c r="D3087">
        <v>3.16</v>
      </c>
      <c r="E3087" t="s">
        <v>407</v>
      </c>
      <c r="F3087" t="s">
        <v>587</v>
      </c>
      <c r="G3087" t="s">
        <v>35</v>
      </c>
      <c r="H3087" t="str">
        <f>_xll.BDP("YU363726 Corp","SECURITY_DES")</f>
        <v>BMW 3.99 10/10/28</v>
      </c>
      <c r="I3087">
        <v>100.95399999999999</v>
      </c>
      <c r="J3087">
        <v>101.11199999999999</v>
      </c>
      <c r="K3087">
        <v>90</v>
      </c>
      <c r="L3087">
        <v>85</v>
      </c>
      <c r="M308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87" t="s">
        <v>36</v>
      </c>
      <c r="O3087">
        <v>5000000</v>
      </c>
      <c r="P3087">
        <v>2000000</v>
      </c>
      <c r="Q3087" t="str">
        <f>_xll.BDP("YU363726 Corp","BICS_LEVEL_1_NAME")</f>
        <v>Consumer Discretionary</v>
      </c>
      <c r="R3087">
        <v>3.69</v>
      </c>
      <c r="S3087">
        <v>3.64</v>
      </c>
      <c r="V3087" t="str">
        <f>_xll.BDP("YU363726 Corp","ID_CUSIP")</f>
        <v>05590HBG1</v>
      </c>
      <c r="W3087" t="s">
        <v>1652</v>
      </c>
      <c r="X3087" t="str">
        <f>_xll.BDP("YU363726 Corp","CRNCY")</f>
        <v>CAD</v>
      </c>
      <c r="Y3087" t="s">
        <v>1653</v>
      </c>
      <c r="AA3087">
        <v>88.91</v>
      </c>
      <c r="AB3087">
        <v>83.94</v>
      </c>
      <c r="AC3087">
        <v>3.69</v>
      </c>
    </row>
    <row r="3088" spans="1:29" x14ac:dyDescent="0.25">
      <c r="A3088" t="s">
        <v>1077</v>
      </c>
      <c r="B3088" t="s">
        <v>31</v>
      </c>
      <c r="C3088" t="s">
        <v>1651</v>
      </c>
      <c r="D3088">
        <v>2.14</v>
      </c>
      <c r="E3088" t="s">
        <v>419</v>
      </c>
      <c r="F3088" t="s">
        <v>587</v>
      </c>
      <c r="G3088" t="s">
        <v>35</v>
      </c>
      <c r="H3088" t="str">
        <f>_xll.BDP("YV109939 Corp","SECURITY_DES")</f>
        <v>VW 4.21 08/19/27</v>
      </c>
      <c r="I3088">
        <v>101.09399999999999</v>
      </c>
      <c r="J3088">
        <v>101.22199999999999</v>
      </c>
      <c r="K3088">
        <v>102</v>
      </c>
      <c r="L3088">
        <v>96</v>
      </c>
      <c r="M30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88" t="s">
        <v>53</v>
      </c>
      <c r="O3088">
        <v>5000000</v>
      </c>
      <c r="P3088">
        <v>2000000</v>
      </c>
      <c r="Q3088" t="str">
        <f>_xll.BDP("YV109939 Corp","BICS_LEVEL_1_NAME")</f>
        <v>Consumer Discretionary</v>
      </c>
      <c r="R3088">
        <v>3.69</v>
      </c>
      <c r="S3088">
        <v>3.63</v>
      </c>
      <c r="V3088" t="str">
        <f>_xll.BDP("YV109939 Corp","ID_CUSIP")</f>
        <v>918423BF0</v>
      </c>
      <c r="W3088" t="s">
        <v>1652</v>
      </c>
      <c r="X3088" t="str">
        <f>_xll.BDP("YV109939 Corp","CRNCY")</f>
        <v>CAD</v>
      </c>
      <c r="Y3088" t="s">
        <v>1653</v>
      </c>
      <c r="Z3088" t="s">
        <v>43</v>
      </c>
      <c r="AA3088">
        <v>102.31</v>
      </c>
      <c r="AB3088">
        <v>96.31</v>
      </c>
      <c r="AC3088">
        <v>3.69</v>
      </c>
    </row>
    <row r="3089" spans="1:29" x14ac:dyDescent="0.25">
      <c r="A3089" t="s">
        <v>1078</v>
      </c>
      <c r="B3089" t="s">
        <v>31</v>
      </c>
      <c r="C3089" t="s">
        <v>1651</v>
      </c>
      <c r="D3089">
        <v>3.88</v>
      </c>
      <c r="E3089" t="s">
        <v>419</v>
      </c>
      <c r="F3089" t="s">
        <v>587</v>
      </c>
      <c r="G3089" t="s">
        <v>35</v>
      </c>
      <c r="H3089" t="str">
        <f>_xll.BDP("YV109941 Corp","SECURITY_DES")</f>
        <v>VW 4.42 08/20/29</v>
      </c>
      <c r="I3089">
        <v>101.154</v>
      </c>
      <c r="J3089">
        <v>101.387</v>
      </c>
      <c r="K3089">
        <v>129</v>
      </c>
      <c r="L3089">
        <v>123</v>
      </c>
      <c r="M308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89" t="s">
        <v>111</v>
      </c>
      <c r="O3089">
        <v>5000000</v>
      </c>
      <c r="P3089">
        <v>2000000</v>
      </c>
      <c r="Q3089" t="str">
        <f>_xll.BDP("YV109941 Corp","BICS_LEVEL_1_NAME")</f>
        <v>Consumer Discretionary</v>
      </c>
      <c r="R3089">
        <v>4.12</v>
      </c>
      <c r="S3089">
        <v>4.0599999999999996</v>
      </c>
      <c r="V3089" t="str">
        <f>_xll.BDP("YV109941 Corp","ID_CUSIP")</f>
        <v>918423BG8</v>
      </c>
      <c r="W3089" t="s">
        <v>1652</v>
      </c>
      <c r="X3089" t="str">
        <f>_xll.BDP("YV109941 Corp","CRNCY")</f>
        <v>CAD</v>
      </c>
      <c r="Y3089" t="s">
        <v>1653</v>
      </c>
      <c r="AA3089">
        <v>125.12</v>
      </c>
      <c r="AB3089">
        <v>119.12</v>
      </c>
      <c r="AC3089">
        <v>4.12</v>
      </c>
    </row>
    <row r="3090" spans="1:29" x14ac:dyDescent="0.25">
      <c r="A3090" t="s">
        <v>141</v>
      </c>
      <c r="B3090" t="s">
        <v>31</v>
      </c>
      <c r="C3090" t="s">
        <v>1651</v>
      </c>
      <c r="D3090">
        <v>2.13</v>
      </c>
      <c r="E3090" t="s">
        <v>135</v>
      </c>
      <c r="F3090" t="s">
        <v>587</v>
      </c>
      <c r="G3090" t="s">
        <v>35</v>
      </c>
      <c r="H3090" t="str">
        <f>_xll.BDP("YV628943 Corp","SECURITY_DES")</f>
        <v>F 4.613 09/13/27</v>
      </c>
      <c r="I3090">
        <v>99.090999999999994</v>
      </c>
      <c r="J3090">
        <v>99.347999999999999</v>
      </c>
      <c r="K3090">
        <v>236</v>
      </c>
      <c r="L3090">
        <v>224</v>
      </c>
      <c r="M30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90" t="s">
        <v>53</v>
      </c>
      <c r="O3090">
        <v>2000000</v>
      </c>
      <c r="P3090">
        <v>1000000</v>
      </c>
      <c r="Q3090" t="str">
        <f>_xll.BDP("YV628943 Corp","BICS_LEVEL_1_NAME")</f>
        <v>Financials</v>
      </c>
      <c r="R3090">
        <v>5.03</v>
      </c>
      <c r="S3090">
        <v>4.91</v>
      </c>
      <c r="V3090" t="str">
        <f>_xll.BDP("YV628943 Corp","ID_CUSIP")</f>
        <v>34527ACZ1</v>
      </c>
      <c r="W3090" t="s">
        <v>1652</v>
      </c>
      <c r="X3090" t="str">
        <f>_xll.BDP("YV628943 Corp","CRNCY")</f>
        <v>CAD</v>
      </c>
      <c r="Y3090" t="s">
        <v>1653</v>
      </c>
      <c r="AA3090">
        <v>235.86</v>
      </c>
      <c r="AB3090">
        <v>223.86</v>
      </c>
      <c r="AC3090">
        <v>5.03</v>
      </c>
    </row>
    <row r="3091" spans="1:29" x14ac:dyDescent="0.25">
      <c r="A3091" t="s">
        <v>142</v>
      </c>
      <c r="B3091" t="s">
        <v>31</v>
      </c>
      <c r="C3091" t="s">
        <v>1651</v>
      </c>
      <c r="D3091">
        <v>3.69</v>
      </c>
      <c r="E3091" t="s">
        <v>135</v>
      </c>
      <c r="F3091" t="s">
        <v>587</v>
      </c>
      <c r="G3091" t="s">
        <v>35</v>
      </c>
      <c r="H3091" t="str">
        <f>_xll.BDP("YV628944 Corp","SECURITY_DES")</f>
        <v>F 4.792 09/12/29</v>
      </c>
      <c r="I3091">
        <v>96.533000000000001</v>
      </c>
      <c r="J3091">
        <v>96.977000000000004</v>
      </c>
      <c r="K3091">
        <v>284</v>
      </c>
      <c r="L3091">
        <v>272</v>
      </c>
      <c r="M309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91" t="s">
        <v>60</v>
      </c>
      <c r="O3091">
        <v>2000000</v>
      </c>
      <c r="P3091">
        <v>1000000</v>
      </c>
      <c r="Q3091" t="str">
        <f>_xll.BDP("YV628944 Corp","BICS_LEVEL_1_NAME")</f>
        <v>Financials</v>
      </c>
      <c r="R3091">
        <v>5.71</v>
      </c>
      <c r="S3091">
        <v>5.59</v>
      </c>
      <c r="V3091" t="str">
        <f>_xll.BDP("YV628944 Corp","ID_CUSIP")</f>
        <v>34527ADA5</v>
      </c>
      <c r="W3091" t="s">
        <v>1652</v>
      </c>
      <c r="X3091" t="str">
        <f>_xll.BDP("YV628944 Corp","CRNCY")</f>
        <v>CAD</v>
      </c>
      <c r="Y3091" t="s">
        <v>1653</v>
      </c>
      <c r="AA3091">
        <v>283.77999999999997</v>
      </c>
      <c r="AB3091">
        <v>271.77999999999997</v>
      </c>
      <c r="AC3091">
        <v>5.71</v>
      </c>
    </row>
    <row r="3092" spans="1:29" x14ac:dyDescent="0.25">
      <c r="A3092" t="s">
        <v>1080</v>
      </c>
      <c r="B3092" t="s">
        <v>31</v>
      </c>
      <c r="C3092" t="s">
        <v>1651</v>
      </c>
      <c r="D3092">
        <v>2.06</v>
      </c>
      <c r="E3092" t="s">
        <v>411</v>
      </c>
      <c r="F3092" t="s">
        <v>587</v>
      </c>
      <c r="G3092" t="s">
        <v>35</v>
      </c>
      <c r="H3092" t="str">
        <f>_xll.BDP("YW150412 Corp","SECURITY_DES")</f>
        <v>MBGGR 4.64 07/09/27</v>
      </c>
      <c r="I3092">
        <v>102.529</v>
      </c>
      <c r="J3092">
        <v>102.63200000000001</v>
      </c>
      <c r="K3092">
        <v>75</v>
      </c>
      <c r="L3092">
        <v>70</v>
      </c>
      <c r="M30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92" t="s">
        <v>48</v>
      </c>
      <c r="O3092">
        <v>5000000</v>
      </c>
      <c r="P3092">
        <v>1000000</v>
      </c>
      <c r="Q3092" t="str">
        <f>_xll.BDP("YW150412 Corp","BICS_LEVEL_1_NAME")</f>
        <v>Consumer Discretionary</v>
      </c>
      <c r="R3092">
        <v>3.39</v>
      </c>
      <c r="S3092">
        <v>3.34</v>
      </c>
      <c r="V3092" t="str">
        <f>_xll.BDP("YW150412 Corp","ID_CUSIP")</f>
        <v>58769CAD4</v>
      </c>
      <c r="W3092" t="s">
        <v>1652</v>
      </c>
      <c r="X3092" t="str">
        <f>_xll.BDP("YW150412 Corp","CRNCY")</f>
        <v>CAD</v>
      </c>
      <c r="Y3092" t="s">
        <v>1653</v>
      </c>
      <c r="AA3092">
        <v>73</v>
      </c>
      <c r="AB3092">
        <v>68</v>
      </c>
      <c r="AC3092">
        <v>3.39</v>
      </c>
    </row>
    <row r="3093" spans="1:29" x14ac:dyDescent="0.25">
      <c r="A3093" t="s">
        <v>1405</v>
      </c>
      <c r="B3093" t="s">
        <v>31</v>
      </c>
      <c r="C3093" t="s">
        <v>1651</v>
      </c>
      <c r="D3093">
        <v>3</v>
      </c>
      <c r="E3093" t="s">
        <v>361</v>
      </c>
      <c r="F3093" t="s">
        <v>587</v>
      </c>
      <c r="G3093" t="s">
        <v>35</v>
      </c>
      <c r="H3093" t="str">
        <f>_xll.BDP("YW274900 Corp","SECURITY_DES")</f>
        <v>DE 4.38 07/11/28</v>
      </c>
      <c r="I3093">
        <v>102.893</v>
      </c>
      <c r="J3093">
        <v>103.01300000000001</v>
      </c>
      <c r="K3093">
        <v>61</v>
      </c>
      <c r="L3093">
        <v>57</v>
      </c>
      <c r="M309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93" t="s">
        <v>36</v>
      </c>
      <c r="O3093">
        <v>5000000</v>
      </c>
      <c r="P3093">
        <v>10000000</v>
      </c>
      <c r="Q3093" t="str">
        <f>_xll.BDP("YW274900 Corp","BICS_LEVEL_1_NAME")</f>
        <v>Industrials</v>
      </c>
      <c r="R3093">
        <v>3.4</v>
      </c>
      <c r="S3093">
        <v>3.36</v>
      </c>
      <c r="V3093" t="str">
        <f>_xll.BDP("YW274900 Corp","ID_CUSIP")</f>
        <v>47788ZAS0</v>
      </c>
      <c r="W3093" t="s">
        <v>1652</v>
      </c>
      <c r="X3093" t="str">
        <f>_xll.BDP("YW274900 Corp","CRNCY")</f>
        <v>CAD</v>
      </c>
      <c r="Y3093" t="s">
        <v>1653</v>
      </c>
      <c r="Z3093" t="s">
        <v>43</v>
      </c>
      <c r="AA3093">
        <v>62.84</v>
      </c>
      <c r="AB3093">
        <v>58.84</v>
      </c>
      <c r="AC3093">
        <v>3.4</v>
      </c>
    </row>
    <row r="3094" spans="1:29" x14ac:dyDescent="0.25">
      <c r="A3094" t="s">
        <v>1081</v>
      </c>
      <c r="B3094" t="s">
        <v>31</v>
      </c>
      <c r="C3094" t="s">
        <v>1651</v>
      </c>
      <c r="D3094">
        <v>2.1</v>
      </c>
      <c r="E3094" t="s">
        <v>363</v>
      </c>
      <c r="F3094" t="s">
        <v>587</v>
      </c>
      <c r="G3094" t="s">
        <v>35</v>
      </c>
      <c r="H3094" t="str">
        <f>_xll.BDP("YW586534 Corp","SECURITY_DES")</f>
        <v>HYNMTR 4.489 07/26/27</v>
      </c>
      <c r="I3094">
        <v>101.996</v>
      </c>
      <c r="J3094">
        <v>102.101</v>
      </c>
      <c r="K3094">
        <v>88</v>
      </c>
      <c r="L3094">
        <v>83</v>
      </c>
      <c r="M30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94" t="s">
        <v>48</v>
      </c>
      <c r="O3094">
        <v>5000000</v>
      </c>
      <c r="P3094">
        <v>2000000</v>
      </c>
      <c r="Q3094" t="str">
        <f>_xll.BDP("YW586534 Corp","BICS_LEVEL_1_NAME")</f>
        <v>Consumer Discretionary</v>
      </c>
      <c r="R3094">
        <v>3.52</v>
      </c>
      <c r="S3094">
        <v>3.47</v>
      </c>
      <c r="V3094" t="str">
        <f>_xll.BDP("YW586534 Corp","ID_CUSIP")</f>
        <v>44932WAG5</v>
      </c>
      <c r="W3094" t="s">
        <v>1652</v>
      </c>
      <c r="X3094" t="str">
        <f>_xll.BDP("YW586534 Corp","CRNCY")</f>
        <v>CAD</v>
      </c>
      <c r="Y3094" t="s">
        <v>1653</v>
      </c>
      <c r="AA3094">
        <v>85.61</v>
      </c>
      <c r="AB3094">
        <v>80.61</v>
      </c>
      <c r="AC3094">
        <v>3.52</v>
      </c>
    </row>
    <row r="3095" spans="1:29" x14ac:dyDescent="0.25">
      <c r="A3095" t="s">
        <v>1082</v>
      </c>
      <c r="B3095" t="s">
        <v>31</v>
      </c>
      <c r="C3095" t="s">
        <v>1651</v>
      </c>
      <c r="D3095">
        <v>3.79</v>
      </c>
      <c r="E3095" t="s">
        <v>363</v>
      </c>
      <c r="F3095" t="s">
        <v>587</v>
      </c>
      <c r="G3095" t="s">
        <v>35</v>
      </c>
      <c r="H3095" t="str">
        <f>_xll.BDP("YW586537 Corp","SECURITY_DES")</f>
        <v>HYNMTR 4.583 07/24/29</v>
      </c>
      <c r="I3095">
        <v>102.327</v>
      </c>
      <c r="J3095">
        <v>102.517</v>
      </c>
      <c r="K3095">
        <v>113</v>
      </c>
      <c r="L3095">
        <v>108</v>
      </c>
      <c r="M309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95" t="s">
        <v>111</v>
      </c>
      <c r="O3095">
        <v>5000000</v>
      </c>
      <c r="P3095">
        <v>2000000</v>
      </c>
      <c r="Q3095" t="str">
        <f>_xll.BDP("YW586537 Corp","BICS_LEVEL_1_NAME")</f>
        <v>Consumer Discretionary</v>
      </c>
      <c r="R3095">
        <v>3.96</v>
      </c>
      <c r="S3095">
        <v>3.91</v>
      </c>
      <c r="V3095" t="str">
        <f>_xll.BDP("YW586537 Corp","ID_CUSIP")</f>
        <v>44932WAH3</v>
      </c>
      <c r="W3095" t="s">
        <v>1652</v>
      </c>
      <c r="X3095" t="str">
        <f>_xll.BDP("YW586537 Corp","CRNCY")</f>
        <v>CAD</v>
      </c>
      <c r="Y3095" t="s">
        <v>1653</v>
      </c>
      <c r="AA3095">
        <v>110.64</v>
      </c>
      <c r="AB3095">
        <v>105.62</v>
      </c>
      <c r="AC3095">
        <v>3.96</v>
      </c>
    </row>
    <row r="3096" spans="1:29" x14ac:dyDescent="0.25">
      <c r="A3096" t="s">
        <v>143</v>
      </c>
      <c r="B3096" t="s">
        <v>31</v>
      </c>
      <c r="C3096" t="s">
        <v>1651</v>
      </c>
      <c r="D3096">
        <v>2.74</v>
      </c>
      <c r="E3096" t="s">
        <v>135</v>
      </c>
      <c r="F3096" t="s">
        <v>587</v>
      </c>
      <c r="G3096" t="s">
        <v>35</v>
      </c>
      <c r="H3096" t="str">
        <f>_xll.BDP("YX142653 Corp","SECURITY_DES")</f>
        <v>F 5.242 05/23/28</v>
      </c>
      <c r="I3096">
        <v>99.989000000000004</v>
      </c>
      <c r="J3096">
        <v>100.31399999999999</v>
      </c>
      <c r="K3096">
        <v>253</v>
      </c>
      <c r="L3096">
        <v>241</v>
      </c>
      <c r="M309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96" t="s">
        <v>63</v>
      </c>
      <c r="O3096">
        <v>2000000</v>
      </c>
      <c r="P3096">
        <v>1000000</v>
      </c>
      <c r="Q3096" t="str">
        <f>_xll.BDP("YX142653 Corp","BICS_LEVEL_1_NAME")</f>
        <v>Financials</v>
      </c>
      <c r="R3096">
        <v>5.25</v>
      </c>
      <c r="S3096">
        <v>5.13</v>
      </c>
      <c r="V3096" t="str">
        <f>_xll.BDP("YX142653 Corp","ID_CUSIP")</f>
        <v>34527ACY4</v>
      </c>
      <c r="W3096" t="s">
        <v>1652</v>
      </c>
      <c r="X3096" t="str">
        <f>_xll.BDP("YX142653 Corp","CRNCY")</f>
        <v>CAD</v>
      </c>
      <c r="Y3096" t="s">
        <v>1653</v>
      </c>
      <c r="AA3096">
        <v>249.74</v>
      </c>
      <c r="AB3096">
        <v>238.9</v>
      </c>
      <c r="AC3096">
        <v>5.25</v>
      </c>
    </row>
    <row r="3097" spans="1:29" x14ac:dyDescent="0.25">
      <c r="A3097" t="s">
        <v>144</v>
      </c>
      <c r="B3097" t="s">
        <v>31</v>
      </c>
      <c r="C3097" t="s">
        <v>1651</v>
      </c>
      <c r="D3097">
        <v>4.88</v>
      </c>
      <c r="E3097" t="s">
        <v>135</v>
      </c>
      <c r="F3097" t="s">
        <v>587</v>
      </c>
      <c r="G3097" t="s">
        <v>35</v>
      </c>
      <c r="H3097" t="str">
        <f>_xll.BDP("YX142655 Corp","SECURITY_DES")</f>
        <v>F 5.582 05/23/31</v>
      </c>
      <c r="I3097">
        <v>97.408000000000001</v>
      </c>
      <c r="J3097">
        <v>97.847999999999999</v>
      </c>
      <c r="K3097">
        <v>305</v>
      </c>
      <c r="L3097">
        <v>296</v>
      </c>
      <c r="M309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97" t="s">
        <v>145</v>
      </c>
      <c r="O3097">
        <v>2000000</v>
      </c>
      <c r="P3097">
        <v>3000000</v>
      </c>
      <c r="Q3097" t="str">
        <f>_xll.BDP("YX142655 Corp","BICS_LEVEL_1_NAME")</f>
        <v>Financials</v>
      </c>
      <c r="R3097">
        <v>6.11</v>
      </c>
      <c r="S3097">
        <v>6.02</v>
      </c>
      <c r="V3097" t="str">
        <f>_xll.BDP("YX142655 Corp","ID_CUSIP")</f>
        <v>34527ACX6</v>
      </c>
      <c r="W3097" t="s">
        <v>1652</v>
      </c>
      <c r="X3097" t="str">
        <f>_xll.BDP("YX142655 Corp","CRNCY")</f>
        <v>CAD</v>
      </c>
      <c r="Y3097" t="s">
        <v>1653</v>
      </c>
      <c r="AA3097">
        <v>305.14999999999998</v>
      </c>
      <c r="AB3097">
        <v>296.16000000000003</v>
      </c>
      <c r="AC3097">
        <v>6.11</v>
      </c>
    </row>
    <row r="3098" spans="1:29" x14ac:dyDescent="0.25">
      <c r="A3098" t="s">
        <v>1406</v>
      </c>
      <c r="B3098" t="s">
        <v>31</v>
      </c>
      <c r="C3098" t="s">
        <v>1651</v>
      </c>
      <c r="D3098">
        <v>3.66</v>
      </c>
      <c r="E3098" t="s">
        <v>1407</v>
      </c>
      <c r="F3098" t="s">
        <v>587</v>
      </c>
      <c r="G3098" t="s">
        <v>35</v>
      </c>
      <c r="H3098" t="str">
        <f>_xll.BDP("YX370644 Corp","SECURITY_DES")</f>
        <v>MGCN 4.8 05/30/29</v>
      </c>
      <c r="I3098">
        <v>102.92400000000001</v>
      </c>
      <c r="J3098">
        <v>103.107</v>
      </c>
      <c r="K3098">
        <v>116</v>
      </c>
      <c r="L3098">
        <v>111</v>
      </c>
      <c r="M309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98" t="s">
        <v>111</v>
      </c>
      <c r="O3098">
        <v>5000000</v>
      </c>
      <c r="P3098">
        <v>5000000</v>
      </c>
      <c r="Q3098" t="str">
        <f>_xll.BDP("YX370644 Corp","BICS_LEVEL_1_NAME")</f>
        <v>Consumer Discretionary</v>
      </c>
      <c r="R3098">
        <v>3.99</v>
      </c>
      <c r="S3098">
        <v>3.94</v>
      </c>
      <c r="V3098" t="str">
        <f>_xll.BDP("YX370644 Corp","ID_CUSIP")</f>
        <v>559222BB9</v>
      </c>
      <c r="W3098" t="s">
        <v>1652</v>
      </c>
      <c r="X3098" t="str">
        <f>_xll.BDP("YX370644 Corp","CRNCY")</f>
        <v>CAD</v>
      </c>
      <c r="Y3098" t="s">
        <v>1653</v>
      </c>
      <c r="Z3098" t="s">
        <v>43</v>
      </c>
      <c r="AA3098">
        <v>114.83</v>
      </c>
      <c r="AB3098">
        <v>109.83</v>
      </c>
      <c r="AC3098">
        <v>3.99</v>
      </c>
    </row>
    <row r="3099" spans="1:29" x14ac:dyDescent="0.25">
      <c r="A3099" t="s">
        <v>1083</v>
      </c>
      <c r="B3099" t="s">
        <v>31</v>
      </c>
      <c r="C3099" t="s">
        <v>1651</v>
      </c>
      <c r="D3099">
        <v>3.8</v>
      </c>
      <c r="E3099" t="s">
        <v>327</v>
      </c>
      <c r="F3099" t="s">
        <v>587</v>
      </c>
      <c r="G3099" t="s">
        <v>35</v>
      </c>
      <c r="H3099" t="str">
        <f>_xll.BDP("YX406084 Corp","SECURITY_DES")</f>
        <v>HNDA 4.9 06/04/29</v>
      </c>
      <c r="I3099">
        <v>104.414</v>
      </c>
      <c r="J3099">
        <v>104.642</v>
      </c>
      <c r="K3099">
        <v>88</v>
      </c>
      <c r="L3099">
        <v>82</v>
      </c>
      <c r="M309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99" t="s">
        <v>111</v>
      </c>
      <c r="O3099">
        <v>5000000</v>
      </c>
      <c r="P3099">
        <v>1000000</v>
      </c>
      <c r="Q3099" t="str">
        <f>_xll.BDP("YX406084 Corp","BICS_LEVEL_1_NAME")</f>
        <v>Consumer Discretionary</v>
      </c>
      <c r="R3099">
        <v>3.71</v>
      </c>
      <c r="S3099">
        <v>3.65</v>
      </c>
      <c r="V3099" t="str">
        <f>_xll.BDP("YX406084 Corp","ID_CUSIP")</f>
        <v>438121BK0</v>
      </c>
      <c r="W3099" t="s">
        <v>1652</v>
      </c>
      <c r="X3099" t="str">
        <f>_xll.BDP("YX406084 Corp","CRNCY")</f>
        <v>CAD</v>
      </c>
      <c r="Y3099" t="s">
        <v>1653</v>
      </c>
      <c r="AA3099">
        <v>86.17</v>
      </c>
      <c r="AB3099">
        <v>80.17</v>
      </c>
      <c r="AC3099">
        <v>3.71</v>
      </c>
    </row>
    <row r="3100" spans="1:29" x14ac:dyDescent="0.25">
      <c r="A3100" t="s">
        <v>1084</v>
      </c>
      <c r="B3100" t="s">
        <v>31</v>
      </c>
      <c r="C3100" t="s">
        <v>1651</v>
      </c>
      <c r="D3100">
        <v>2.25</v>
      </c>
      <c r="E3100" t="s">
        <v>374</v>
      </c>
      <c r="F3100" t="s">
        <v>587</v>
      </c>
      <c r="G3100" t="s">
        <v>35</v>
      </c>
      <c r="H3100" t="str">
        <f>_xll.BDP("YX858949 Corp","SECURITY_DES")</f>
        <v>DTRGR 4.46 09/27/27</v>
      </c>
      <c r="I3100">
        <v>102.07899999999999</v>
      </c>
      <c r="J3100">
        <v>102.19199999999999</v>
      </c>
      <c r="K3100">
        <v>85</v>
      </c>
      <c r="L3100">
        <v>80</v>
      </c>
      <c r="M31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00" t="s">
        <v>53</v>
      </c>
      <c r="O3100">
        <v>5000000</v>
      </c>
      <c r="P3100">
        <v>5000000</v>
      </c>
      <c r="Q3100" t="str">
        <f>_xll.BDP("YX858949 Corp","BICS_LEVEL_1_NAME")</f>
        <v>Industrials</v>
      </c>
      <c r="R3100">
        <v>3.52</v>
      </c>
      <c r="S3100">
        <v>3.47</v>
      </c>
      <c r="V3100" t="str">
        <f>_xll.BDP("YX858949 Corp","ID_CUSIP")</f>
        <v>233852AL6</v>
      </c>
      <c r="W3100" t="s">
        <v>1652</v>
      </c>
      <c r="X3100" t="str">
        <f>_xll.BDP("YX858949 Corp","CRNCY")</f>
        <v>CAD</v>
      </c>
      <c r="Y3100" t="s">
        <v>1653</v>
      </c>
      <c r="AA3100">
        <v>84.52</v>
      </c>
      <c r="AB3100">
        <v>79.52</v>
      </c>
      <c r="AC3100">
        <v>3.52</v>
      </c>
    </row>
    <row r="3101" spans="1:29" x14ac:dyDescent="0.25">
      <c r="A3101" t="s">
        <v>1085</v>
      </c>
      <c r="B3101" t="s">
        <v>31</v>
      </c>
      <c r="C3101" t="s">
        <v>1651</v>
      </c>
      <c r="D3101">
        <v>2.04</v>
      </c>
      <c r="E3101" t="s">
        <v>357</v>
      </c>
      <c r="F3101" t="s">
        <v>587</v>
      </c>
      <c r="G3101" t="s">
        <v>35</v>
      </c>
      <c r="H3101" t="str">
        <f>_xll.BDP("YX910468 Corp","SECURITY_DES")</f>
        <v>TOYOTA 4.42 06/28/27</v>
      </c>
      <c r="I3101">
        <v>102.31699999999999</v>
      </c>
      <c r="J3101">
        <v>102.419</v>
      </c>
      <c r="K3101">
        <v>62</v>
      </c>
      <c r="L3101">
        <v>57</v>
      </c>
      <c r="M31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01" t="s">
        <v>48</v>
      </c>
      <c r="O3101">
        <v>5000000</v>
      </c>
      <c r="P3101">
        <v>2000000</v>
      </c>
      <c r="Q3101" t="str">
        <f>_xll.BDP("YX910468 Corp","BICS_LEVEL_1_NAME")</f>
        <v>Consumer Discretionary</v>
      </c>
      <c r="R3101">
        <v>3.26</v>
      </c>
      <c r="S3101">
        <v>3.21</v>
      </c>
      <c r="V3101" t="str">
        <f>_xll.BDP("YX910468 Corp","ID_CUSIP")</f>
        <v>892329BY8</v>
      </c>
      <c r="W3101" t="s">
        <v>1652</v>
      </c>
      <c r="X3101" t="str">
        <f>_xll.BDP("YX910468 Corp","CRNCY")</f>
        <v>CAD</v>
      </c>
      <c r="Y3101" t="s">
        <v>1653</v>
      </c>
      <c r="Z3101" t="s">
        <v>43</v>
      </c>
      <c r="AA3101">
        <v>60.25</v>
      </c>
      <c r="AB3101">
        <v>55.24</v>
      </c>
      <c r="AC3101">
        <v>3.26</v>
      </c>
    </row>
    <row r="3102" spans="1:29" x14ac:dyDescent="0.25">
      <c r="A3102" t="s">
        <v>1086</v>
      </c>
      <c r="B3102" t="s">
        <v>31</v>
      </c>
      <c r="C3102" t="s">
        <v>1651</v>
      </c>
      <c r="D3102">
        <v>3.84</v>
      </c>
      <c r="E3102" t="s">
        <v>357</v>
      </c>
      <c r="F3102" t="s">
        <v>587</v>
      </c>
      <c r="G3102" t="s">
        <v>35</v>
      </c>
      <c r="H3102" t="str">
        <f>_xll.BDP("YX910544 Corp","SECURITY_DES")</f>
        <v>TOYOTA 4.44 06/27/29</v>
      </c>
      <c r="I3102">
        <v>103.05200000000001</v>
      </c>
      <c r="J3102">
        <v>103.244</v>
      </c>
      <c r="K3102">
        <v>80</v>
      </c>
      <c r="L3102">
        <v>75</v>
      </c>
      <c r="M310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102" t="s">
        <v>111</v>
      </c>
      <c r="O3102">
        <v>5000000</v>
      </c>
      <c r="P3102">
        <v>5000000</v>
      </c>
      <c r="Q3102" t="str">
        <f>_xll.BDP("YX910544 Corp","BICS_LEVEL_1_NAME")</f>
        <v>Consumer Discretionary</v>
      </c>
      <c r="R3102">
        <v>3.63</v>
      </c>
      <c r="S3102">
        <v>3.58</v>
      </c>
      <c r="V3102" t="str">
        <f>_xll.BDP("YX910544 Corp","ID_CUSIP")</f>
        <v>892329BX0</v>
      </c>
      <c r="W3102" t="s">
        <v>1652</v>
      </c>
      <c r="X3102" t="str">
        <f>_xll.BDP("YX910544 Corp","CRNCY")</f>
        <v>CAD</v>
      </c>
      <c r="Y3102" t="s">
        <v>1653</v>
      </c>
      <c r="AA3102">
        <v>77.55</v>
      </c>
      <c r="AB3102">
        <v>72.55</v>
      </c>
      <c r="AC3102">
        <v>3.63</v>
      </c>
    </row>
    <row r="3103" spans="1:29" x14ac:dyDescent="0.25">
      <c r="A3103" t="s">
        <v>1410</v>
      </c>
      <c r="B3103" t="s">
        <v>31</v>
      </c>
      <c r="C3103" t="s">
        <v>1651</v>
      </c>
      <c r="D3103">
        <v>3.66</v>
      </c>
      <c r="E3103" t="s">
        <v>361</v>
      </c>
      <c r="F3103" t="s">
        <v>587</v>
      </c>
      <c r="G3103" t="s">
        <v>35</v>
      </c>
      <c r="H3103" t="str">
        <f>_xll.BDP("ZB140626 Corp","SECURITY_DES")</f>
        <v>DE 4.63 04/04/29</v>
      </c>
      <c r="I3103">
        <v>103.971</v>
      </c>
      <c r="J3103">
        <v>104.154</v>
      </c>
      <c r="K3103">
        <v>69</v>
      </c>
      <c r="L3103">
        <v>64</v>
      </c>
      <c r="M310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103" t="s">
        <v>111</v>
      </c>
      <c r="O3103">
        <v>5000000</v>
      </c>
      <c r="P3103">
        <v>5000000</v>
      </c>
      <c r="Q3103" t="str">
        <f>_xll.BDP("ZB140626 Corp","BICS_LEVEL_1_NAME")</f>
        <v>Industrials</v>
      </c>
      <c r="R3103">
        <v>3.52</v>
      </c>
      <c r="S3103">
        <v>3.47</v>
      </c>
      <c r="V3103" t="str">
        <f>_xll.BDP("ZB140626 Corp","ID_CUSIP")</f>
        <v>47788ZAR2</v>
      </c>
      <c r="W3103" t="s">
        <v>1652</v>
      </c>
      <c r="X3103" t="str">
        <f>_xll.BDP("ZB140626 Corp","CRNCY")</f>
        <v>CAD</v>
      </c>
      <c r="Y3103" t="s">
        <v>1653</v>
      </c>
      <c r="AA3103">
        <v>68.31</v>
      </c>
      <c r="AB3103">
        <v>63.31</v>
      </c>
      <c r="AC3103">
        <v>3.52</v>
      </c>
    </row>
    <row r="3104" spans="1:29" x14ac:dyDescent="0.25">
      <c r="A3104" t="s">
        <v>1087</v>
      </c>
      <c r="B3104" t="s">
        <v>31</v>
      </c>
      <c r="C3104" t="s">
        <v>1651</v>
      </c>
      <c r="D3104">
        <v>2.75</v>
      </c>
      <c r="E3104" t="s">
        <v>407</v>
      </c>
      <c r="F3104" t="s">
        <v>587</v>
      </c>
      <c r="G3104" t="s">
        <v>35</v>
      </c>
      <c r="H3104" t="str">
        <f>_xll.BDP("ZB165024 Corp","SECURITY_DES")</f>
        <v>BMW 4.66 04/05/28</v>
      </c>
      <c r="I3104">
        <v>102.919</v>
      </c>
      <c r="J3104">
        <v>103.056</v>
      </c>
      <c r="K3104">
        <v>86</v>
      </c>
      <c r="L3104">
        <v>81</v>
      </c>
      <c r="M310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04" t="s">
        <v>63</v>
      </c>
      <c r="O3104">
        <v>5000000</v>
      </c>
      <c r="P3104">
        <v>5000000</v>
      </c>
      <c r="Q3104" t="str">
        <f>_xll.BDP("ZB165024 Corp","BICS_LEVEL_1_NAME")</f>
        <v>Consumer Discretionary</v>
      </c>
      <c r="R3104">
        <v>3.58</v>
      </c>
      <c r="S3104">
        <v>3.53</v>
      </c>
      <c r="V3104" t="str">
        <f>_xll.BDP("ZB165024 Corp","ID_CUSIP")</f>
        <v>05590HBE6</v>
      </c>
      <c r="W3104" t="s">
        <v>1652</v>
      </c>
      <c r="X3104" t="str">
        <f>_xll.BDP("ZB165024 Corp","CRNCY")</f>
        <v>CAD</v>
      </c>
      <c r="Y3104" t="s">
        <v>1653</v>
      </c>
      <c r="AA3104">
        <v>84.59</v>
      </c>
      <c r="AB3104">
        <v>79.599999999999994</v>
      </c>
      <c r="AC3104">
        <v>3.58</v>
      </c>
    </row>
    <row r="3105" spans="1:29" x14ac:dyDescent="0.25">
      <c r="A3105" t="s">
        <v>1088</v>
      </c>
      <c r="B3105" t="s">
        <v>31</v>
      </c>
      <c r="C3105" t="s">
        <v>1651</v>
      </c>
      <c r="D3105">
        <v>2.95</v>
      </c>
      <c r="E3105" t="s">
        <v>349</v>
      </c>
      <c r="F3105" t="s">
        <v>587</v>
      </c>
      <c r="G3105" t="s">
        <v>35</v>
      </c>
      <c r="H3105" t="str">
        <f>_xll.BDP("ZB802478 Corp","SECURITY_DES")</f>
        <v>GM 5.1 07/14/28</v>
      </c>
      <c r="I3105">
        <v>102.50700000000001</v>
      </c>
      <c r="J3105">
        <v>102.744</v>
      </c>
      <c r="K3105">
        <v>152</v>
      </c>
      <c r="L3105">
        <v>144</v>
      </c>
      <c r="M310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05" t="s">
        <v>63</v>
      </c>
      <c r="O3105">
        <v>5000000</v>
      </c>
      <c r="P3105">
        <v>2000000</v>
      </c>
      <c r="Q3105" t="str">
        <f>_xll.BDP("ZB802478 Corp","BICS_LEVEL_1_NAME")</f>
        <v>Consumer Discretionary</v>
      </c>
      <c r="R3105">
        <v>4.24</v>
      </c>
      <c r="S3105">
        <v>4.16</v>
      </c>
      <c r="V3105" t="str">
        <f>_xll.BDP("ZB802478 Corp","ID_CUSIP")</f>
        <v>37045YAM6</v>
      </c>
      <c r="W3105" t="s">
        <v>1652</v>
      </c>
      <c r="X3105" t="str">
        <f>_xll.BDP("ZB802478 Corp","CRNCY")</f>
        <v>CAD</v>
      </c>
      <c r="Y3105" t="s">
        <v>1653</v>
      </c>
      <c r="AA3105">
        <v>146.72</v>
      </c>
      <c r="AB3105">
        <v>138.72999999999999</v>
      </c>
      <c r="AC3105">
        <v>4.24</v>
      </c>
    </row>
    <row r="3106" spans="1:29" x14ac:dyDescent="0.25">
      <c r="A3106" t="s">
        <v>1089</v>
      </c>
      <c r="B3106" t="s">
        <v>31</v>
      </c>
      <c r="C3106" t="s">
        <v>1651</v>
      </c>
      <c r="D3106">
        <v>3.56</v>
      </c>
      <c r="E3106" t="s">
        <v>327</v>
      </c>
      <c r="F3106" t="s">
        <v>587</v>
      </c>
      <c r="G3106" t="s">
        <v>35</v>
      </c>
      <c r="H3106" t="str">
        <f>_xll.BDP("ZD027969 Corp","SECURITY_DES")</f>
        <v>HNDA 4.899 02/21/29</v>
      </c>
      <c r="I3106">
        <v>104.303</v>
      </c>
      <c r="J3106">
        <v>104.518</v>
      </c>
      <c r="K3106">
        <v>87</v>
      </c>
      <c r="L3106">
        <v>81</v>
      </c>
      <c r="M310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06" t="s">
        <v>36</v>
      </c>
      <c r="O3106">
        <v>5000000</v>
      </c>
      <c r="P3106">
        <v>1000000</v>
      </c>
      <c r="Q3106" t="str">
        <f>_xll.BDP("ZD027969 Corp","BICS_LEVEL_1_NAME")</f>
        <v>Consumer Discretionary</v>
      </c>
      <c r="R3106">
        <v>3.66</v>
      </c>
      <c r="S3106">
        <v>3.6</v>
      </c>
      <c r="V3106" t="str">
        <f>_xll.BDP("ZD027969 Corp","ID_CUSIP")</f>
        <v>438121BH7</v>
      </c>
      <c r="W3106" t="s">
        <v>1652</v>
      </c>
      <c r="X3106" t="str">
        <f>_xll.BDP("ZD027969 Corp","CRNCY")</f>
        <v>CAD</v>
      </c>
      <c r="Y3106" t="s">
        <v>1653</v>
      </c>
      <c r="AA3106">
        <v>82.81</v>
      </c>
      <c r="AB3106">
        <v>76.790000000000006</v>
      </c>
      <c r="AC3106">
        <v>3.66</v>
      </c>
    </row>
    <row r="3107" spans="1:29" x14ac:dyDescent="0.25">
      <c r="A3107" t="s">
        <v>1411</v>
      </c>
      <c r="B3107" t="s">
        <v>31</v>
      </c>
      <c r="C3107" t="s">
        <v>1651</v>
      </c>
      <c r="D3107">
        <v>1.74</v>
      </c>
      <c r="E3107" t="s">
        <v>1051</v>
      </c>
      <c r="F3107" t="s">
        <v>587</v>
      </c>
      <c r="G3107" t="s">
        <v>35</v>
      </c>
      <c r="H3107" t="str">
        <f>_xll.BDP("ZD359558 Corp","SECURITY_DES")</f>
        <v>CAT 4.51 03/05/27</v>
      </c>
      <c r="I3107">
        <v>102.288</v>
      </c>
      <c r="J3107">
        <v>102.376</v>
      </c>
      <c r="K3107">
        <v>53</v>
      </c>
      <c r="L3107">
        <v>48</v>
      </c>
      <c r="M31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07" t="s">
        <v>48</v>
      </c>
      <c r="O3107">
        <v>5000000</v>
      </c>
      <c r="P3107">
        <v>3000000</v>
      </c>
      <c r="Q3107" t="str">
        <f>_xll.BDP("ZD359558 Corp","BICS_LEVEL_1_NAME")</f>
        <v>Industrials</v>
      </c>
      <c r="R3107">
        <v>3.17</v>
      </c>
      <c r="S3107">
        <v>3.12</v>
      </c>
      <c r="V3107" t="str">
        <f>_xll.BDP("ZD359558 Corp","ID_CUSIP")</f>
        <v>14913LAC4</v>
      </c>
      <c r="W3107" t="s">
        <v>1652</v>
      </c>
      <c r="X3107" t="str">
        <f>_xll.BDP("ZD359558 Corp","CRNCY")</f>
        <v>CAD</v>
      </c>
      <c r="Y3107" t="s">
        <v>1653</v>
      </c>
      <c r="AA3107">
        <v>52.71</v>
      </c>
      <c r="AB3107">
        <v>47.72</v>
      </c>
      <c r="AC3107">
        <v>3.17</v>
      </c>
    </row>
    <row r="3108" spans="1:29" x14ac:dyDescent="0.25">
      <c r="A3108" t="s">
        <v>1090</v>
      </c>
      <c r="B3108" t="s">
        <v>31</v>
      </c>
      <c r="C3108" t="s">
        <v>1651</v>
      </c>
      <c r="D3108">
        <v>1.78</v>
      </c>
      <c r="E3108" t="s">
        <v>357</v>
      </c>
      <c r="F3108" t="s">
        <v>587</v>
      </c>
      <c r="G3108" t="s">
        <v>35</v>
      </c>
      <c r="H3108" t="str">
        <f>_xll.BDP("ZD657328 Corp","SECURITY_DES")</f>
        <v>TOYOTA 4.52 03/19/27</v>
      </c>
      <c r="I3108">
        <v>102.283</v>
      </c>
      <c r="J3108">
        <v>102.372</v>
      </c>
      <c r="K3108">
        <v>57</v>
      </c>
      <c r="L3108">
        <v>52</v>
      </c>
      <c r="M31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08" t="s">
        <v>48</v>
      </c>
      <c r="O3108">
        <v>5000000</v>
      </c>
      <c r="P3108">
        <v>10000000</v>
      </c>
      <c r="Q3108" t="str">
        <f>_xll.BDP("ZD657328 Corp","BICS_LEVEL_1_NAME")</f>
        <v>Consumer Discretionary</v>
      </c>
      <c r="R3108">
        <v>3.21</v>
      </c>
      <c r="S3108">
        <v>3.16</v>
      </c>
      <c r="V3108" t="str">
        <f>_xll.BDP("ZD657328 Corp","ID_CUSIP")</f>
        <v>892329BW2</v>
      </c>
      <c r="W3108" t="s">
        <v>1652</v>
      </c>
      <c r="X3108" t="str">
        <f>_xll.BDP("ZD657328 Corp","CRNCY")</f>
        <v>CAD</v>
      </c>
      <c r="Y3108" t="s">
        <v>1653</v>
      </c>
      <c r="Z3108" t="s">
        <v>43</v>
      </c>
      <c r="AA3108">
        <v>56.68</v>
      </c>
      <c r="AB3108">
        <v>51.68</v>
      </c>
      <c r="AC3108">
        <v>3.21</v>
      </c>
    </row>
    <row r="3109" spans="1:29" x14ac:dyDescent="0.25">
      <c r="A3109" t="s">
        <v>1091</v>
      </c>
      <c r="B3109" t="s">
        <v>31</v>
      </c>
      <c r="C3109" t="s">
        <v>1651</v>
      </c>
      <c r="D3109">
        <v>3.6</v>
      </c>
      <c r="E3109" t="s">
        <v>357</v>
      </c>
      <c r="F3109" t="s">
        <v>587</v>
      </c>
      <c r="G3109" t="s">
        <v>35</v>
      </c>
      <c r="H3109" t="str">
        <f>_xll.BDP("ZD657335 Corp","SECURITY_DES")</f>
        <v>TOYOTA 4.46 03/19/29</v>
      </c>
      <c r="I3109">
        <v>103.039</v>
      </c>
      <c r="J3109">
        <v>103.21899999999999</v>
      </c>
      <c r="K3109">
        <v>77</v>
      </c>
      <c r="L3109">
        <v>72</v>
      </c>
      <c r="M31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109" t="s">
        <v>111</v>
      </c>
      <c r="O3109">
        <v>5000000</v>
      </c>
      <c r="P3109">
        <v>2000000</v>
      </c>
      <c r="Q3109" t="str">
        <f>_xll.BDP("ZD657335 Corp","BICS_LEVEL_1_NAME")</f>
        <v>Consumer Discretionary</v>
      </c>
      <c r="R3109">
        <v>3.6</v>
      </c>
      <c r="S3109">
        <v>3.55</v>
      </c>
      <c r="V3109" t="str">
        <f>_xll.BDP("ZD657335 Corp","ID_CUSIP")</f>
        <v>892329BV4</v>
      </c>
      <c r="W3109" t="s">
        <v>1652</v>
      </c>
      <c r="X3109" t="str">
        <f>_xll.BDP("ZD657335 Corp","CRNCY")</f>
        <v>CAD</v>
      </c>
      <c r="Y3109" t="s">
        <v>1653</v>
      </c>
      <c r="AA3109">
        <v>76.599999999999994</v>
      </c>
      <c r="AB3109">
        <v>71.599999999999994</v>
      </c>
      <c r="AC3109">
        <v>3.6</v>
      </c>
    </row>
    <row r="3110" spans="1:29" x14ac:dyDescent="0.25">
      <c r="A3110" t="s">
        <v>146</v>
      </c>
      <c r="B3110" t="s">
        <v>31</v>
      </c>
      <c r="C3110" t="s">
        <v>1651</v>
      </c>
      <c r="D3110">
        <v>3.3</v>
      </c>
      <c r="E3110" t="s">
        <v>135</v>
      </c>
      <c r="F3110" t="s">
        <v>587</v>
      </c>
      <c r="G3110" t="s">
        <v>35</v>
      </c>
      <c r="H3110" t="str">
        <f>_xll.BDP("ZF132943 Corp","SECURITY_DES")</f>
        <v>F 5.441 02/09/29</v>
      </c>
      <c r="I3110">
        <v>99.543999999999997</v>
      </c>
      <c r="J3110">
        <v>99.941999999999993</v>
      </c>
      <c r="K3110">
        <v>279</v>
      </c>
      <c r="L3110">
        <v>267</v>
      </c>
      <c r="M311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10" t="s">
        <v>36</v>
      </c>
      <c r="O3110">
        <v>2000000</v>
      </c>
      <c r="P3110">
        <v>1000000</v>
      </c>
      <c r="Q3110" t="str">
        <f>_xll.BDP("ZF132943 Corp","BICS_LEVEL_1_NAME")</f>
        <v>Financials</v>
      </c>
      <c r="R3110">
        <v>5.58</v>
      </c>
      <c r="S3110">
        <v>5.46</v>
      </c>
      <c r="V3110" t="str">
        <f>_xll.BDP("ZF132943 Corp","ID_CUSIP")</f>
        <v>34527ACT5</v>
      </c>
      <c r="W3110" t="s">
        <v>1652</v>
      </c>
      <c r="X3110" t="str">
        <f>_xll.BDP("ZF132943 Corp","CRNCY")</f>
        <v>CAD</v>
      </c>
      <c r="Y3110" t="s">
        <v>1653</v>
      </c>
      <c r="AA3110">
        <v>275.08999999999997</v>
      </c>
      <c r="AB3110">
        <v>263.08999999999997</v>
      </c>
      <c r="AC3110">
        <v>5.58</v>
      </c>
    </row>
    <row r="3111" spans="1:29" x14ac:dyDescent="0.25">
      <c r="A3111" t="s">
        <v>1413</v>
      </c>
      <c r="B3111" t="s">
        <v>31</v>
      </c>
      <c r="C3111" t="s">
        <v>1651</v>
      </c>
      <c r="D3111">
        <v>1.62</v>
      </c>
      <c r="E3111" t="s">
        <v>361</v>
      </c>
      <c r="F3111" t="s">
        <v>587</v>
      </c>
      <c r="G3111" t="s">
        <v>35</v>
      </c>
      <c r="H3111" t="str">
        <f>_xll.BDP("ZF226883 Corp","SECURITY_DES")</f>
        <v>DE 4.36 01/20/27</v>
      </c>
      <c r="I3111">
        <v>102.083</v>
      </c>
      <c r="J3111">
        <v>102.164</v>
      </c>
      <c r="K3111">
        <v>45</v>
      </c>
      <c r="L3111">
        <v>40</v>
      </c>
      <c r="M31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11" t="s">
        <v>78</v>
      </c>
      <c r="O3111">
        <v>5000000</v>
      </c>
      <c r="P3111">
        <v>5000000</v>
      </c>
      <c r="Q3111" t="str">
        <f>_xll.BDP("ZF226883 Corp","BICS_LEVEL_1_NAME")</f>
        <v>Industrials</v>
      </c>
      <c r="R3111">
        <v>3.06</v>
      </c>
      <c r="S3111">
        <v>3.01</v>
      </c>
      <c r="V3111" t="str">
        <f>_xll.BDP("ZF226883 Corp","ID_CUSIP")</f>
        <v>47788ZAQ4</v>
      </c>
      <c r="W3111" t="s">
        <v>1652</v>
      </c>
      <c r="X3111" t="str">
        <f>_xll.BDP("ZF226883 Corp","CRNCY")</f>
        <v>CAD</v>
      </c>
      <c r="Y3111" t="s">
        <v>1653</v>
      </c>
      <c r="AA3111">
        <v>41.12</v>
      </c>
      <c r="AB3111">
        <v>36.11</v>
      </c>
      <c r="AC3111">
        <v>3.06</v>
      </c>
    </row>
    <row r="3112" spans="1:29" x14ac:dyDescent="0.25">
      <c r="A3112" t="s">
        <v>1092</v>
      </c>
      <c r="B3112" t="s">
        <v>31</v>
      </c>
      <c r="C3112" t="s">
        <v>1651</v>
      </c>
      <c r="D3112">
        <v>1.65</v>
      </c>
      <c r="E3112" t="s">
        <v>363</v>
      </c>
      <c r="F3112" t="s">
        <v>587</v>
      </c>
      <c r="G3112" t="s">
        <v>35</v>
      </c>
      <c r="H3112" t="str">
        <f>_xll.BDP("ZF675716 Corp","SECURITY_DES")</f>
        <v>HYNMTR 4.813 02/01/27</v>
      </c>
      <c r="I3112">
        <v>102.282</v>
      </c>
      <c r="J3112">
        <v>102.36499999999999</v>
      </c>
      <c r="K3112">
        <v>80</v>
      </c>
      <c r="L3112">
        <v>75</v>
      </c>
      <c r="M31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12" t="s">
        <v>78</v>
      </c>
      <c r="O3112">
        <v>5000000</v>
      </c>
      <c r="P3112">
        <v>1000000</v>
      </c>
      <c r="Q3112" t="str">
        <f>_xll.BDP("ZF675716 Corp","BICS_LEVEL_1_NAME")</f>
        <v>Consumer Discretionary</v>
      </c>
      <c r="R3112">
        <v>3.41</v>
      </c>
      <c r="S3112">
        <v>3.36</v>
      </c>
      <c r="V3112" t="str">
        <f>_xll.BDP("ZF675716 Corp","ID_CUSIP")</f>
        <v>44932WAE0</v>
      </c>
      <c r="W3112" t="s">
        <v>1652</v>
      </c>
      <c r="X3112" t="str">
        <f>_xll.BDP("ZF675716 Corp","CRNCY")</f>
        <v>CAD</v>
      </c>
      <c r="Y3112" t="s">
        <v>1653</v>
      </c>
      <c r="AA3112">
        <v>75.959999999999994</v>
      </c>
      <c r="AB3112">
        <v>70.95</v>
      </c>
      <c r="AC3112">
        <v>3.41</v>
      </c>
    </row>
    <row r="3113" spans="1:29" x14ac:dyDescent="0.25">
      <c r="A3113" t="s">
        <v>1093</v>
      </c>
      <c r="B3113" t="s">
        <v>31</v>
      </c>
      <c r="C3113" t="s">
        <v>1651</v>
      </c>
      <c r="D3113">
        <v>3.4</v>
      </c>
      <c r="E3113" t="s">
        <v>363</v>
      </c>
      <c r="F3113" t="s">
        <v>587</v>
      </c>
      <c r="G3113" t="s">
        <v>35</v>
      </c>
      <c r="H3113" t="str">
        <f>_xll.BDP("ZF675717 Corp","SECURITY_DES")</f>
        <v>HYNMTR 4.895 01/31/29</v>
      </c>
      <c r="I3113">
        <v>103.42400000000001</v>
      </c>
      <c r="J3113">
        <v>103.59399999999999</v>
      </c>
      <c r="K3113">
        <v>108</v>
      </c>
      <c r="L3113">
        <v>103</v>
      </c>
      <c r="M311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13" t="s">
        <v>36</v>
      </c>
      <c r="O3113">
        <v>5000000</v>
      </c>
      <c r="P3113">
        <v>2000000</v>
      </c>
      <c r="Q3113" t="str">
        <f>_xll.BDP("ZF675717 Corp","BICS_LEVEL_1_NAME")</f>
        <v>Consumer Discretionary</v>
      </c>
      <c r="R3113">
        <v>3.87</v>
      </c>
      <c r="S3113">
        <v>3.82</v>
      </c>
      <c r="V3113" t="str">
        <f>_xll.BDP("ZF675717 Corp","ID_CUSIP")</f>
        <v>44932WAF7</v>
      </c>
      <c r="W3113" t="s">
        <v>1652</v>
      </c>
      <c r="X3113" t="str">
        <f>_xll.BDP("ZF675717 Corp","CRNCY")</f>
        <v>CAD</v>
      </c>
      <c r="Y3113" t="s">
        <v>1653</v>
      </c>
      <c r="AA3113">
        <v>105</v>
      </c>
      <c r="AB3113">
        <v>100.01</v>
      </c>
      <c r="AC3113">
        <v>3.87</v>
      </c>
    </row>
    <row r="3114" spans="1:29" x14ac:dyDescent="0.25">
      <c r="A3114" t="s">
        <v>1094</v>
      </c>
      <c r="B3114" t="s">
        <v>31</v>
      </c>
      <c r="C3114" t="s">
        <v>1651</v>
      </c>
      <c r="D3114">
        <v>3.36</v>
      </c>
      <c r="E3114" t="s">
        <v>349</v>
      </c>
      <c r="F3114" t="s">
        <v>587</v>
      </c>
      <c r="G3114" t="s">
        <v>35</v>
      </c>
      <c r="H3114" t="str">
        <f>_xll.BDP("ZF881730 Corp","SECURITY_DES")</f>
        <v>GM 5 02/09/29</v>
      </c>
      <c r="I3114">
        <v>102.033</v>
      </c>
      <c r="J3114">
        <v>102.303</v>
      </c>
      <c r="K3114">
        <v>160</v>
      </c>
      <c r="L3114">
        <v>152</v>
      </c>
      <c r="M31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14" t="s">
        <v>36</v>
      </c>
      <c r="O3114">
        <v>5000000</v>
      </c>
      <c r="P3114">
        <v>2000000</v>
      </c>
      <c r="Q3114" t="str">
        <f>_xll.BDP("ZF881730 Corp","BICS_LEVEL_1_NAME")</f>
        <v>Consumer Discretionary</v>
      </c>
      <c r="R3114">
        <v>4.3899999999999997</v>
      </c>
      <c r="S3114">
        <v>4.3099999999999996</v>
      </c>
      <c r="V3114" t="str">
        <f>_xll.BDP("ZF881730 Corp","ID_CUSIP")</f>
        <v>37045YAL8</v>
      </c>
      <c r="W3114" t="s">
        <v>1652</v>
      </c>
      <c r="X3114" t="str">
        <f>_xll.BDP("ZF881730 Corp","CRNCY")</f>
        <v>CAD</v>
      </c>
      <c r="Y3114" t="s">
        <v>1653</v>
      </c>
      <c r="AA3114">
        <v>156.81</v>
      </c>
      <c r="AB3114">
        <v>148.79</v>
      </c>
      <c r="AC3114">
        <v>4.3899999999999997</v>
      </c>
    </row>
    <row r="3115" spans="1:29" x14ac:dyDescent="0.25">
      <c r="A3115" t="s">
        <v>147</v>
      </c>
      <c r="B3115" t="s">
        <v>31</v>
      </c>
      <c r="C3115" t="s">
        <v>1651</v>
      </c>
      <c r="D3115">
        <v>1.67</v>
      </c>
      <c r="E3115" t="s">
        <v>135</v>
      </c>
      <c r="F3115" t="s">
        <v>587</v>
      </c>
      <c r="G3115" t="s">
        <v>35</v>
      </c>
      <c r="H3115" t="str">
        <f>_xll.BDP("ZF999379 Corp","SECURITY_DES")</f>
        <v>F 5.581 02/22/27</v>
      </c>
      <c r="I3115">
        <v>101.158</v>
      </c>
      <c r="J3115">
        <v>101.358</v>
      </c>
      <c r="K3115">
        <v>227</v>
      </c>
      <c r="L3115">
        <v>215</v>
      </c>
      <c r="M31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15" t="s">
        <v>78</v>
      </c>
      <c r="O3115">
        <v>2000000</v>
      </c>
      <c r="P3115">
        <v>1000000</v>
      </c>
      <c r="Q3115" t="str">
        <f>_xll.BDP("ZF999379 Corp","BICS_LEVEL_1_NAME")</f>
        <v>Financials</v>
      </c>
      <c r="R3115">
        <v>4.88</v>
      </c>
      <c r="S3115">
        <v>4.76</v>
      </c>
      <c r="V3115" t="str">
        <f>_xll.BDP("ZF999379 Corp","ID_CUSIP")</f>
        <v>34527ACW8</v>
      </c>
      <c r="W3115" t="s">
        <v>1652</v>
      </c>
      <c r="X3115" t="str">
        <f>_xll.BDP("ZF999379 Corp","CRNCY")</f>
        <v>CAD</v>
      </c>
      <c r="Y3115" t="s">
        <v>1653</v>
      </c>
      <c r="AA3115">
        <v>222.95</v>
      </c>
      <c r="AB3115">
        <v>210.95</v>
      </c>
      <c r="AC3115">
        <v>4.88</v>
      </c>
    </row>
    <row r="3116" spans="1:29" x14ac:dyDescent="0.25">
      <c r="A3116" t="s">
        <v>148</v>
      </c>
      <c r="B3116" t="s">
        <v>31</v>
      </c>
      <c r="C3116" t="s">
        <v>1651</v>
      </c>
      <c r="D3116">
        <v>4.08</v>
      </c>
      <c r="E3116" t="s">
        <v>135</v>
      </c>
      <c r="F3116" t="s">
        <v>587</v>
      </c>
      <c r="G3116" t="s">
        <v>35</v>
      </c>
      <c r="H3116" t="str">
        <f>_xll.BDP("ZF999381 Corp","SECURITY_DES")</f>
        <v>F 5.668 02/20/30</v>
      </c>
      <c r="I3116">
        <v>99.358999999999995</v>
      </c>
      <c r="J3116">
        <v>99.725999999999999</v>
      </c>
      <c r="K3116">
        <v>300</v>
      </c>
      <c r="L3116">
        <v>291</v>
      </c>
      <c r="M311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16" t="s">
        <v>149</v>
      </c>
      <c r="O3116">
        <v>2000000</v>
      </c>
      <c r="P3116">
        <v>1000000</v>
      </c>
      <c r="Q3116" t="str">
        <f>_xll.BDP("ZF999381 Corp","BICS_LEVEL_1_NAME")</f>
        <v>Financials</v>
      </c>
      <c r="R3116">
        <v>5.82</v>
      </c>
      <c r="S3116">
        <v>5.73</v>
      </c>
      <c r="V3116" t="str">
        <f>_xll.BDP("ZF999381 Corp","ID_CUSIP")</f>
        <v>34527ACS7</v>
      </c>
      <c r="W3116" t="s">
        <v>1652</v>
      </c>
      <c r="X3116" t="str">
        <f>_xll.BDP("ZF999381 Corp","CRNCY")</f>
        <v>CAD</v>
      </c>
      <c r="Y3116" t="s">
        <v>1653</v>
      </c>
      <c r="AA3116">
        <v>291.45999999999998</v>
      </c>
      <c r="AB3116">
        <v>282.45999999999998</v>
      </c>
      <c r="AC3116">
        <v>5.82</v>
      </c>
    </row>
    <row r="3117" spans="1:29" x14ac:dyDescent="0.25">
      <c r="A3117" t="s">
        <v>1095</v>
      </c>
      <c r="B3117" t="s">
        <v>31</v>
      </c>
      <c r="C3117" t="s">
        <v>1651</v>
      </c>
      <c r="D3117">
        <v>3.25</v>
      </c>
      <c r="E3117" t="s">
        <v>327</v>
      </c>
      <c r="F3117" t="s">
        <v>587</v>
      </c>
      <c r="G3117" t="s">
        <v>35</v>
      </c>
      <c r="H3117" t="str">
        <f>_xll.BDP("ZH061016 Corp","SECURITY_DES")</f>
        <v>HNDA 5.73 09/28/28</v>
      </c>
      <c r="I3117">
        <v>106.687</v>
      </c>
      <c r="J3117">
        <v>106.88200000000001</v>
      </c>
      <c r="K3117">
        <v>80</v>
      </c>
      <c r="L3117">
        <v>74</v>
      </c>
      <c r="M311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17" t="s">
        <v>36</v>
      </c>
      <c r="O3117">
        <v>5000000</v>
      </c>
      <c r="P3117">
        <v>3000000</v>
      </c>
      <c r="Q3117" t="str">
        <f>_xll.BDP("ZH061016 Corp","BICS_LEVEL_1_NAME")</f>
        <v>Consumer Discretionary</v>
      </c>
      <c r="R3117">
        <v>3.59</v>
      </c>
      <c r="S3117">
        <v>3.53</v>
      </c>
      <c r="V3117" t="str">
        <f>_xll.BDP("ZH061016 Corp","ID_CUSIP")</f>
        <v>438121BE4</v>
      </c>
      <c r="W3117" t="s">
        <v>1652</v>
      </c>
      <c r="X3117" t="str">
        <f>_xll.BDP("ZH061016 Corp","CRNCY")</f>
        <v>CAD</v>
      </c>
      <c r="Y3117" t="s">
        <v>1653</v>
      </c>
      <c r="AA3117">
        <v>79.2</v>
      </c>
      <c r="AB3117">
        <v>73.2</v>
      </c>
      <c r="AC3117">
        <v>3.59</v>
      </c>
    </row>
    <row r="3118" spans="1:29" x14ac:dyDescent="0.25">
      <c r="A3118" t="s">
        <v>150</v>
      </c>
      <c r="B3118" t="s">
        <v>31</v>
      </c>
      <c r="C3118" t="s">
        <v>1651</v>
      </c>
      <c r="D3118">
        <v>1.41</v>
      </c>
      <c r="E3118" t="s">
        <v>135</v>
      </c>
      <c r="F3118" t="s">
        <v>587</v>
      </c>
      <c r="G3118" t="s">
        <v>35</v>
      </c>
      <c r="H3118" t="str">
        <f>_xll.BDP("ZH961206 Corp","SECURITY_DES")</f>
        <v>F 6.326 11/10/26</v>
      </c>
      <c r="I3118">
        <v>102.155</v>
      </c>
      <c r="J3118">
        <v>102.325</v>
      </c>
      <c r="K3118">
        <v>217</v>
      </c>
      <c r="L3118">
        <v>205</v>
      </c>
      <c r="M31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18" t="s">
        <v>78</v>
      </c>
      <c r="O3118">
        <v>2000000</v>
      </c>
      <c r="P3118">
        <v>1000000</v>
      </c>
      <c r="Q3118" t="str">
        <f>_xll.BDP("ZH961206 Corp","BICS_LEVEL_1_NAME")</f>
        <v>Financials</v>
      </c>
      <c r="R3118">
        <v>4.78</v>
      </c>
      <c r="S3118">
        <v>4.66</v>
      </c>
      <c r="V3118" t="str">
        <f>_xll.BDP("ZH961206 Corp","ID_CUSIP")</f>
        <v>34527ACN8</v>
      </c>
      <c r="W3118" t="s">
        <v>1652</v>
      </c>
      <c r="X3118" t="str">
        <f>_xll.BDP("ZH961206 Corp","CRNCY")</f>
        <v>CAD</v>
      </c>
      <c r="Y3118" t="s">
        <v>1653</v>
      </c>
      <c r="AA3118">
        <v>214.02</v>
      </c>
      <c r="AB3118">
        <v>202.03</v>
      </c>
      <c r="AC3118">
        <v>4.78</v>
      </c>
    </row>
    <row r="3119" spans="1:29" x14ac:dyDescent="0.25">
      <c r="A3119" t="s">
        <v>151</v>
      </c>
      <c r="B3119" t="s">
        <v>31</v>
      </c>
      <c r="C3119" t="s">
        <v>1651</v>
      </c>
      <c r="D3119">
        <v>3.1</v>
      </c>
      <c r="E3119" t="s">
        <v>135</v>
      </c>
      <c r="F3119" t="s">
        <v>587</v>
      </c>
      <c r="G3119" t="s">
        <v>35</v>
      </c>
      <c r="H3119" t="str">
        <f>_xll.BDP("ZH961208 Corp","SECURITY_DES")</f>
        <v>F 6.382 11/10/28</v>
      </c>
      <c r="I3119">
        <v>102.944</v>
      </c>
      <c r="J3119">
        <v>103.316</v>
      </c>
      <c r="K3119">
        <v>263</v>
      </c>
      <c r="L3119">
        <v>251</v>
      </c>
      <c r="M31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19" t="s">
        <v>36</v>
      </c>
      <c r="O3119">
        <v>2000000</v>
      </c>
      <c r="P3119">
        <v>1000000</v>
      </c>
      <c r="Q3119" t="str">
        <f>_xll.BDP("ZH961208 Corp","BICS_LEVEL_1_NAME")</f>
        <v>Financials</v>
      </c>
      <c r="R3119">
        <v>5.42</v>
      </c>
      <c r="S3119">
        <v>5.3</v>
      </c>
      <c r="V3119" t="str">
        <f>_xll.BDP("ZH961208 Corp","ID_CUSIP")</f>
        <v>34527ACP3</v>
      </c>
      <c r="W3119" t="s">
        <v>1652</v>
      </c>
      <c r="X3119" t="str">
        <f>_xll.BDP("ZH961208 Corp","CRNCY")</f>
        <v>CAD</v>
      </c>
      <c r="Y3119" t="s">
        <v>1653</v>
      </c>
      <c r="AA3119">
        <v>261.92</v>
      </c>
      <c r="AB3119">
        <v>249.92</v>
      </c>
      <c r="AC3119">
        <v>5.42</v>
      </c>
    </row>
    <row r="3120" spans="1:29" x14ac:dyDescent="0.25">
      <c r="A3120" t="s">
        <v>1416</v>
      </c>
      <c r="B3120" t="s">
        <v>31</v>
      </c>
      <c r="C3120" t="s">
        <v>1651</v>
      </c>
      <c r="D3120">
        <v>3.2</v>
      </c>
      <c r="E3120" t="s">
        <v>361</v>
      </c>
      <c r="F3120" t="s">
        <v>587</v>
      </c>
      <c r="G3120" t="s">
        <v>35</v>
      </c>
      <c r="H3120" t="str">
        <f>_xll.BDP("ZI878887 Corp","SECURITY_DES")</f>
        <v>DE 5.17 09/15/28</v>
      </c>
      <c r="I3120">
        <v>105.4</v>
      </c>
      <c r="J3120">
        <v>105.56</v>
      </c>
      <c r="K3120">
        <v>64</v>
      </c>
      <c r="L3120">
        <v>59</v>
      </c>
      <c r="M312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20" t="s">
        <v>36</v>
      </c>
      <c r="O3120">
        <v>5000000</v>
      </c>
      <c r="P3120">
        <v>5000000</v>
      </c>
      <c r="Q3120" t="str">
        <f>_xll.BDP("ZI878887 Corp","BICS_LEVEL_1_NAME")</f>
        <v>Industrials</v>
      </c>
      <c r="R3120">
        <v>3.43</v>
      </c>
      <c r="S3120">
        <v>3.38</v>
      </c>
      <c r="V3120" t="str">
        <f>_xll.BDP("ZI878887 Corp","ID_CUSIP")</f>
        <v>47788ZAP6</v>
      </c>
      <c r="W3120" t="s">
        <v>1652</v>
      </c>
      <c r="X3120" t="str">
        <f>_xll.BDP("ZI878887 Corp","CRNCY")</f>
        <v>CAD</v>
      </c>
      <c r="Y3120" t="s">
        <v>1653</v>
      </c>
      <c r="AA3120">
        <v>63.5</v>
      </c>
      <c r="AB3120">
        <v>58.5</v>
      </c>
      <c r="AC3120">
        <v>3.43</v>
      </c>
    </row>
    <row r="3121" spans="1:29" x14ac:dyDescent="0.25">
      <c r="A3121" t="s">
        <v>1096</v>
      </c>
      <c r="B3121" t="s">
        <v>31</v>
      </c>
      <c r="C3121" t="s">
        <v>1651</v>
      </c>
      <c r="D3121">
        <v>1.31</v>
      </c>
      <c r="E3121" t="s">
        <v>419</v>
      </c>
      <c r="F3121" t="s">
        <v>587</v>
      </c>
      <c r="G3121" t="s">
        <v>35</v>
      </c>
      <c r="H3121" t="str">
        <f>_xll.BDP("ZI902296 Corp","SECURITY_DES")</f>
        <v>VW 5 3/4 09/21/26</v>
      </c>
      <c r="I3121">
        <v>102.907</v>
      </c>
      <c r="J3121">
        <v>102.985</v>
      </c>
      <c r="K3121">
        <v>87</v>
      </c>
      <c r="L3121">
        <v>81</v>
      </c>
      <c r="M31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21" t="s">
        <v>78</v>
      </c>
      <c r="O3121">
        <v>5000000</v>
      </c>
      <c r="P3121">
        <v>2000000</v>
      </c>
      <c r="Q3121" t="str">
        <f>_xll.BDP("ZI902296 Corp","BICS_LEVEL_1_NAME")</f>
        <v>Consumer Discretionary</v>
      </c>
      <c r="R3121">
        <v>3.48</v>
      </c>
      <c r="S3121">
        <v>3.42</v>
      </c>
      <c r="V3121" t="str">
        <f>_xll.BDP("ZI902296 Corp","ID_CUSIP")</f>
        <v>918423BD5</v>
      </c>
      <c r="W3121" t="s">
        <v>1652</v>
      </c>
      <c r="X3121" t="str">
        <f>_xll.BDP("ZI902296 Corp","CRNCY")</f>
        <v>CAD</v>
      </c>
      <c r="Y3121" t="s">
        <v>1653</v>
      </c>
      <c r="AA3121">
        <v>85.19</v>
      </c>
      <c r="AB3121">
        <v>79.19</v>
      </c>
      <c r="AC3121">
        <v>3.48</v>
      </c>
    </row>
    <row r="3122" spans="1:29" x14ac:dyDescent="0.25">
      <c r="A3122" t="s">
        <v>1097</v>
      </c>
      <c r="B3122" t="s">
        <v>31</v>
      </c>
      <c r="C3122" t="s">
        <v>1651</v>
      </c>
      <c r="D3122">
        <v>3.18</v>
      </c>
      <c r="E3122" t="s">
        <v>419</v>
      </c>
      <c r="F3122" t="s">
        <v>587</v>
      </c>
      <c r="G3122" t="s">
        <v>35</v>
      </c>
      <c r="H3122" t="str">
        <f>_xll.BDP("ZI902315 Corp","SECURITY_DES")</f>
        <v>VW 5.73 09/20/28</v>
      </c>
      <c r="I3122">
        <v>105.46</v>
      </c>
      <c r="J3122">
        <v>105.651</v>
      </c>
      <c r="K3122">
        <v>117</v>
      </c>
      <c r="L3122">
        <v>111</v>
      </c>
      <c r="M312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22" t="s">
        <v>36</v>
      </c>
      <c r="O3122">
        <v>5000000</v>
      </c>
      <c r="P3122">
        <v>2000000</v>
      </c>
      <c r="Q3122" t="str">
        <f>_xll.BDP("ZI902315 Corp","BICS_LEVEL_1_NAME")</f>
        <v>Consumer Discretionary</v>
      </c>
      <c r="R3122">
        <v>3.96</v>
      </c>
      <c r="S3122">
        <v>3.9</v>
      </c>
      <c r="V3122" t="str">
        <f>_xll.BDP("ZI902315 Corp","ID_CUSIP")</f>
        <v>918423BE3</v>
      </c>
      <c r="W3122" t="s">
        <v>1652</v>
      </c>
      <c r="X3122" t="str">
        <f>_xll.BDP("ZI902315 Corp","CRNCY")</f>
        <v>CAD</v>
      </c>
      <c r="Y3122" t="s">
        <v>1653</v>
      </c>
      <c r="AA3122">
        <v>116.38</v>
      </c>
      <c r="AB3122">
        <v>110.39</v>
      </c>
      <c r="AC3122">
        <v>3.96</v>
      </c>
    </row>
    <row r="3123" spans="1:29" x14ac:dyDescent="0.25">
      <c r="A3123" t="s">
        <v>1050</v>
      </c>
      <c r="B3123" t="s">
        <v>31</v>
      </c>
      <c r="C3123" t="s">
        <v>1651</v>
      </c>
      <c r="D3123">
        <v>1.32</v>
      </c>
      <c r="E3123" t="s">
        <v>1051</v>
      </c>
      <c r="F3123" t="s">
        <v>587</v>
      </c>
      <c r="G3123" t="s">
        <v>35</v>
      </c>
      <c r="H3123" t="str">
        <f>_xll.BDP("ZI981222 Corp","SECURITY_DES")</f>
        <v>CAT 5.19 09/25/26</v>
      </c>
      <c r="I3123">
        <v>102.721</v>
      </c>
      <c r="J3123">
        <v>102.78700000000001</v>
      </c>
      <c r="K3123">
        <v>48</v>
      </c>
      <c r="L3123">
        <v>43</v>
      </c>
      <c r="M31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23" t="s">
        <v>78</v>
      </c>
      <c r="O3123">
        <v>5000000</v>
      </c>
      <c r="P3123">
        <v>1000000</v>
      </c>
      <c r="Q3123" t="str">
        <f>_xll.BDP("ZI981222 Corp","BICS_LEVEL_1_NAME")</f>
        <v>Industrials</v>
      </c>
      <c r="R3123">
        <v>3.09</v>
      </c>
      <c r="S3123">
        <v>3.04</v>
      </c>
      <c r="V3123" t="str">
        <f>_xll.BDP("ZI981222 Corp","ID_CUSIP")</f>
        <v>14913LAB6</v>
      </c>
      <c r="W3123" t="s">
        <v>1652</v>
      </c>
      <c r="X3123" t="str">
        <f>_xll.BDP("ZI981222 Corp","CRNCY")</f>
        <v>CAD</v>
      </c>
      <c r="Y3123" t="s">
        <v>1653</v>
      </c>
      <c r="AA3123">
        <v>46.09</v>
      </c>
      <c r="AB3123">
        <v>41.09</v>
      </c>
      <c r="AC3123">
        <v>3.09</v>
      </c>
    </row>
    <row r="3124" spans="1:29" x14ac:dyDescent="0.25">
      <c r="A3124" t="s">
        <v>1098</v>
      </c>
      <c r="B3124" t="s">
        <v>31</v>
      </c>
      <c r="C3124" t="s">
        <v>1651</v>
      </c>
      <c r="D3124">
        <v>1.32</v>
      </c>
      <c r="E3124" t="s">
        <v>374</v>
      </c>
      <c r="F3124" t="s">
        <v>587</v>
      </c>
      <c r="G3124" t="s">
        <v>35</v>
      </c>
      <c r="H3124" t="str">
        <f>_xll.BDP("ZI983526 Corp","SECURITY_DES")</f>
        <v>DTRGR 5.81 09/25/26</v>
      </c>
      <c r="I3124">
        <v>103.258</v>
      </c>
      <c r="J3124">
        <v>103.325</v>
      </c>
      <c r="K3124">
        <v>68</v>
      </c>
      <c r="L3124">
        <v>63</v>
      </c>
      <c r="M31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24" t="s">
        <v>78</v>
      </c>
      <c r="O3124">
        <v>5000000</v>
      </c>
      <c r="P3124">
        <v>2000000</v>
      </c>
      <c r="Q3124" t="str">
        <f>_xll.BDP("ZI983526 Corp","BICS_LEVEL_1_NAME")</f>
        <v>Industrials</v>
      </c>
      <c r="R3124">
        <v>3.29</v>
      </c>
      <c r="S3124">
        <v>3.24</v>
      </c>
      <c r="V3124" t="str">
        <f>_xll.BDP("ZI983526 Corp","ID_CUSIP")</f>
        <v>233852AJ1</v>
      </c>
      <c r="W3124" t="s">
        <v>1652</v>
      </c>
      <c r="X3124" t="str">
        <f>_xll.BDP("ZI983526 Corp","CRNCY")</f>
        <v>CAD</v>
      </c>
      <c r="Y3124" t="s">
        <v>1653</v>
      </c>
      <c r="AA3124">
        <v>66.09</v>
      </c>
      <c r="AB3124">
        <v>61.09</v>
      </c>
      <c r="AC3124">
        <v>3.29</v>
      </c>
    </row>
    <row r="3125" spans="1:29" x14ac:dyDescent="0.25">
      <c r="A3125" t="s">
        <v>1099</v>
      </c>
      <c r="B3125" t="s">
        <v>31</v>
      </c>
      <c r="C3125" t="s">
        <v>1651</v>
      </c>
      <c r="D3125">
        <v>3.22</v>
      </c>
      <c r="E3125" t="s">
        <v>374</v>
      </c>
      <c r="F3125" t="s">
        <v>587</v>
      </c>
      <c r="G3125" t="s">
        <v>35</v>
      </c>
      <c r="H3125" t="str">
        <f>_xll.BDP("ZI983530 Corp","SECURITY_DES")</f>
        <v>DTRGR 5.77 09/25/28</v>
      </c>
      <c r="I3125">
        <v>106.31100000000001</v>
      </c>
      <c r="J3125">
        <v>106.47199999999999</v>
      </c>
      <c r="K3125">
        <v>95</v>
      </c>
      <c r="L3125">
        <v>90</v>
      </c>
      <c r="M312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25" t="s">
        <v>36</v>
      </c>
      <c r="O3125">
        <v>5000000</v>
      </c>
      <c r="P3125">
        <v>2000000</v>
      </c>
      <c r="Q3125" t="str">
        <f>_xll.BDP("ZI983530 Corp","BICS_LEVEL_1_NAME")</f>
        <v>Industrials</v>
      </c>
      <c r="R3125">
        <v>3.74</v>
      </c>
      <c r="S3125">
        <v>3.69</v>
      </c>
      <c r="V3125" t="str">
        <f>_xll.BDP("ZI983530 Corp","ID_CUSIP")</f>
        <v>233852AH5</v>
      </c>
      <c r="W3125" t="s">
        <v>1652</v>
      </c>
      <c r="X3125" t="str">
        <f>_xll.BDP("ZI983530 Corp","CRNCY")</f>
        <v>CAD</v>
      </c>
      <c r="Y3125" t="s">
        <v>1653</v>
      </c>
      <c r="Z3125" t="s">
        <v>43</v>
      </c>
      <c r="AA3125">
        <v>94.28</v>
      </c>
      <c r="AB3125">
        <v>89.28</v>
      </c>
      <c r="AC3125">
        <v>3.74</v>
      </c>
    </row>
    <row r="3126" spans="1:29" x14ac:dyDescent="0.25">
      <c r="A3126" t="s">
        <v>1100</v>
      </c>
      <c r="B3126" t="s">
        <v>31</v>
      </c>
      <c r="C3126" t="s">
        <v>1651</v>
      </c>
      <c r="D3126">
        <v>2.97</v>
      </c>
      <c r="E3126" t="s">
        <v>411</v>
      </c>
      <c r="F3126" t="s">
        <v>587</v>
      </c>
      <c r="G3126" t="s">
        <v>35</v>
      </c>
      <c r="H3126" t="str">
        <f>_xll.BDP("ZJ054780 Corp","SECURITY_DES")</f>
        <v>MBGGR 5.12 06/27/28</v>
      </c>
      <c r="I3126">
        <v>104.354</v>
      </c>
      <c r="J3126">
        <v>104.503</v>
      </c>
      <c r="K3126">
        <v>90</v>
      </c>
      <c r="L3126">
        <v>85</v>
      </c>
      <c r="M31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26" t="s">
        <v>63</v>
      </c>
      <c r="O3126">
        <v>5000000</v>
      </c>
      <c r="P3126">
        <v>1000000</v>
      </c>
      <c r="Q3126" t="str">
        <f>_xll.BDP("ZJ054780 Corp","BICS_LEVEL_1_NAME")</f>
        <v>Consumer Discretionary</v>
      </c>
      <c r="R3126">
        <v>3.62</v>
      </c>
      <c r="S3126">
        <v>3.57</v>
      </c>
      <c r="V3126" t="str">
        <f>_xll.BDP("ZJ054780 Corp","ID_CUSIP")</f>
        <v>58769CAB8</v>
      </c>
      <c r="W3126" t="s">
        <v>1652</v>
      </c>
      <c r="X3126" t="str">
        <f>_xll.BDP("ZJ054780 Corp","CRNCY")</f>
        <v>CAD</v>
      </c>
      <c r="Y3126" t="s">
        <v>1653</v>
      </c>
      <c r="AA3126">
        <v>85.38</v>
      </c>
      <c r="AB3126">
        <v>80.38</v>
      </c>
      <c r="AC3126">
        <v>3.62</v>
      </c>
    </row>
    <row r="3127" spans="1:29" x14ac:dyDescent="0.25">
      <c r="A3127" t="s">
        <v>1102</v>
      </c>
      <c r="B3127" t="s">
        <v>31</v>
      </c>
      <c r="C3127" t="s">
        <v>1651</v>
      </c>
      <c r="D3127">
        <v>3.03</v>
      </c>
      <c r="E3127" t="s">
        <v>357</v>
      </c>
      <c r="F3127" t="s">
        <v>587</v>
      </c>
      <c r="G3127" t="s">
        <v>35</v>
      </c>
      <c r="H3127" t="str">
        <f>_xll.BDP("ZJ644852 Corp","SECURITY_DES")</f>
        <v>TOYOTA 5.16 07/12/28</v>
      </c>
      <c r="I3127">
        <v>105.01</v>
      </c>
      <c r="J3127">
        <v>105.16200000000001</v>
      </c>
      <c r="K3127">
        <v>74</v>
      </c>
      <c r="L3127">
        <v>69</v>
      </c>
      <c r="M31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27" t="s">
        <v>63</v>
      </c>
      <c r="O3127">
        <v>5000000</v>
      </c>
      <c r="P3127">
        <v>5000000</v>
      </c>
      <c r="Q3127" t="str">
        <f>_xll.BDP("ZJ644852 Corp","BICS_LEVEL_1_NAME")</f>
        <v>Consumer Discretionary</v>
      </c>
      <c r="R3127">
        <v>3.46</v>
      </c>
      <c r="S3127">
        <v>3.41</v>
      </c>
      <c r="V3127" t="str">
        <f>_xll.BDP("ZJ644852 Corp","ID_CUSIP")</f>
        <v>892329BT9</v>
      </c>
      <c r="W3127" t="s">
        <v>1652</v>
      </c>
      <c r="X3127" t="str">
        <f>_xll.BDP("ZJ644852 Corp","CRNCY")</f>
        <v>CAD</v>
      </c>
      <c r="Y3127" t="s">
        <v>1653</v>
      </c>
      <c r="Z3127" t="s">
        <v>43</v>
      </c>
      <c r="AA3127">
        <v>68.8</v>
      </c>
      <c r="AB3127">
        <v>63.8</v>
      </c>
      <c r="AC3127">
        <v>3.46</v>
      </c>
    </row>
    <row r="3128" spans="1:29" x14ac:dyDescent="0.25">
      <c r="A3128" t="s">
        <v>1420</v>
      </c>
      <c r="B3128" t="s">
        <v>31</v>
      </c>
      <c r="C3128" t="s">
        <v>1651</v>
      </c>
      <c r="D3128">
        <v>2.02</v>
      </c>
      <c r="E3128" t="s">
        <v>361</v>
      </c>
      <c r="F3128" t="s">
        <v>587</v>
      </c>
      <c r="G3128" t="s">
        <v>35</v>
      </c>
      <c r="H3128" t="str">
        <f>_xll.BDP("ZK935862 Corp","SECURITY_DES")</f>
        <v>DE 4.95 06/14/27</v>
      </c>
      <c r="I3128">
        <v>103.583</v>
      </c>
      <c r="J3128">
        <v>103.684</v>
      </c>
      <c r="K3128">
        <v>49</v>
      </c>
      <c r="L3128">
        <v>44</v>
      </c>
      <c r="M31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28" t="s">
        <v>48</v>
      </c>
      <c r="O3128">
        <v>5000000</v>
      </c>
      <c r="P3128">
        <v>5000000</v>
      </c>
      <c r="Q3128" t="str">
        <f>_xll.BDP("ZK935862 Corp","BICS_LEVEL_1_NAME")</f>
        <v>Industrials</v>
      </c>
      <c r="R3128">
        <v>3.13</v>
      </c>
      <c r="S3128">
        <v>3.08</v>
      </c>
      <c r="V3128" t="str">
        <f>_xll.BDP("ZK935862 Corp","ID_CUSIP")</f>
        <v>47788ZAN1</v>
      </c>
      <c r="W3128" t="s">
        <v>1652</v>
      </c>
      <c r="X3128" t="str">
        <f>_xll.BDP("ZK935862 Corp","CRNCY")</f>
        <v>CAD</v>
      </c>
      <c r="Y3128" t="s">
        <v>1653</v>
      </c>
      <c r="AA3128">
        <v>47.56</v>
      </c>
      <c r="AB3128">
        <v>42.56</v>
      </c>
      <c r="AC3128">
        <v>3.13</v>
      </c>
    </row>
    <row r="3129" spans="1:29" x14ac:dyDescent="0.25">
      <c r="A3129" t="s">
        <v>1103</v>
      </c>
      <c r="B3129" t="s">
        <v>31</v>
      </c>
      <c r="C3129" t="s">
        <v>1651</v>
      </c>
      <c r="D3129">
        <v>2.63</v>
      </c>
      <c r="E3129" t="s">
        <v>363</v>
      </c>
      <c r="F3129" t="s">
        <v>587</v>
      </c>
      <c r="G3129" t="s">
        <v>35</v>
      </c>
      <c r="H3129" t="str">
        <f>_xll.BDP("ZL454799 Corp","SECURITY_DES")</f>
        <v>HYNMTR 5.565 03/08/28</v>
      </c>
      <c r="I3129">
        <v>104.873</v>
      </c>
      <c r="J3129">
        <v>105.004</v>
      </c>
      <c r="K3129">
        <v>94</v>
      </c>
      <c r="L3129">
        <v>89</v>
      </c>
      <c r="M31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29" t="s">
        <v>63</v>
      </c>
      <c r="O3129">
        <v>5000000</v>
      </c>
      <c r="P3129">
        <v>2000000</v>
      </c>
      <c r="Q3129" t="str">
        <f>_xll.BDP("ZL454799 Corp","BICS_LEVEL_1_NAME")</f>
        <v>Consumer Discretionary</v>
      </c>
      <c r="R3129">
        <v>3.66</v>
      </c>
      <c r="S3129">
        <v>3.61</v>
      </c>
      <c r="V3129" t="str">
        <f>_xll.BDP("ZL454799 Corp","ID_CUSIP")</f>
        <v>44932WAD2</v>
      </c>
      <c r="W3129" t="s">
        <v>1652</v>
      </c>
      <c r="X3129" t="str">
        <f>_xll.BDP("ZL454799 Corp","CRNCY")</f>
        <v>CAD</v>
      </c>
      <c r="Y3129" t="s">
        <v>1653</v>
      </c>
      <c r="Z3129" t="s">
        <v>43</v>
      </c>
      <c r="AA3129">
        <v>94.48</v>
      </c>
      <c r="AB3129">
        <v>89.48</v>
      </c>
      <c r="AC3129">
        <v>3.66</v>
      </c>
    </row>
    <row r="3130" spans="1:29" x14ac:dyDescent="0.25">
      <c r="A3130" t="s">
        <v>1423</v>
      </c>
      <c r="B3130" t="s">
        <v>31</v>
      </c>
      <c r="C3130" t="s">
        <v>1651</v>
      </c>
      <c r="D3130">
        <v>4.8899999999999997</v>
      </c>
      <c r="E3130" t="s">
        <v>1407</v>
      </c>
      <c r="F3130" t="s">
        <v>587</v>
      </c>
      <c r="G3130" t="s">
        <v>35</v>
      </c>
      <c r="H3130" t="str">
        <f>_xll.BDP("ZL482185 Corp","SECURITY_DES")</f>
        <v>MGCN 4.95 01/31/31</v>
      </c>
      <c r="I3130">
        <v>103.178</v>
      </c>
      <c r="J3130">
        <v>103.422</v>
      </c>
      <c r="K3130">
        <v>129</v>
      </c>
      <c r="L3130">
        <v>124</v>
      </c>
      <c r="M313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130" t="s">
        <v>224</v>
      </c>
      <c r="O3130">
        <v>5000000</v>
      </c>
      <c r="P3130">
        <v>3000000</v>
      </c>
      <c r="Q3130" t="str">
        <f>_xll.BDP("ZL482185 Corp","BICS_LEVEL_1_NAME")</f>
        <v>Consumer Discretionary</v>
      </c>
      <c r="R3130">
        <v>4.29</v>
      </c>
      <c r="S3130">
        <v>4.24</v>
      </c>
      <c r="V3130" t="str">
        <f>_xll.BDP("ZL482185 Corp","ID_CUSIP")</f>
        <v>559222AW4</v>
      </c>
      <c r="W3130" t="s">
        <v>1652</v>
      </c>
      <c r="X3130" t="str">
        <f>_xll.BDP("ZL482185 Corp","CRNCY")</f>
        <v>CAD</v>
      </c>
      <c r="Y3130" t="s">
        <v>1653</v>
      </c>
      <c r="AA3130">
        <v>130.24</v>
      </c>
      <c r="AB3130">
        <v>125.24</v>
      </c>
      <c r="AC3130">
        <v>4.29</v>
      </c>
    </row>
    <row r="3131" spans="1:29" x14ac:dyDescent="0.25">
      <c r="A3131" t="s">
        <v>1104</v>
      </c>
      <c r="B3131" t="s">
        <v>31</v>
      </c>
      <c r="C3131" t="s">
        <v>1651</v>
      </c>
      <c r="D3131">
        <v>2.27</v>
      </c>
      <c r="E3131" t="s">
        <v>327</v>
      </c>
      <c r="F3131" t="s">
        <v>587</v>
      </c>
      <c r="G3131" t="s">
        <v>35</v>
      </c>
      <c r="H3131" t="str">
        <f>_xll.BDP("ZL659507 Corp","SECURITY_DES")</f>
        <v>HNDA 4.873 09/23/27</v>
      </c>
      <c r="I3131">
        <v>103.301</v>
      </c>
      <c r="J3131">
        <v>103.437</v>
      </c>
      <c r="K3131">
        <v>71</v>
      </c>
      <c r="L3131">
        <v>65</v>
      </c>
      <c r="M31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31" t="s">
        <v>53</v>
      </c>
      <c r="O3131">
        <v>5000000</v>
      </c>
      <c r="P3131">
        <v>2000000</v>
      </c>
      <c r="Q3131" t="str">
        <f>_xll.BDP("ZL659507 Corp","BICS_LEVEL_1_NAME")</f>
        <v>Consumer Discretionary</v>
      </c>
      <c r="R3131">
        <v>3.38</v>
      </c>
      <c r="S3131">
        <v>3.32</v>
      </c>
      <c r="V3131" t="str">
        <f>_xll.BDP("ZL659507 Corp","ID_CUSIP")</f>
        <v>438121BD6</v>
      </c>
      <c r="W3131" t="s">
        <v>1652</v>
      </c>
      <c r="X3131" t="str">
        <f>_xll.BDP("ZL659507 Corp","CRNCY")</f>
        <v>CAD</v>
      </c>
      <c r="Y3131" t="s">
        <v>1653</v>
      </c>
      <c r="Z3131" t="s">
        <v>43</v>
      </c>
      <c r="AA3131">
        <v>70.61</v>
      </c>
      <c r="AB3131">
        <v>64.62</v>
      </c>
      <c r="AC3131">
        <v>3.38</v>
      </c>
    </row>
    <row r="3132" spans="1:29" x14ac:dyDescent="0.25">
      <c r="A3132" t="s">
        <v>1105</v>
      </c>
      <c r="B3132" t="s">
        <v>31</v>
      </c>
      <c r="C3132" t="s">
        <v>1651</v>
      </c>
      <c r="D3132">
        <v>2.57</v>
      </c>
      <c r="E3132" t="s">
        <v>357</v>
      </c>
      <c r="F3132" t="s">
        <v>587</v>
      </c>
      <c r="G3132" t="s">
        <v>35</v>
      </c>
      <c r="H3132" t="str">
        <f>_xll.BDP("ZM510677 Corp","SECURITY_DES")</f>
        <v>TOYOTA 4.33 01/24/28</v>
      </c>
      <c r="I3132">
        <v>102.464</v>
      </c>
      <c r="J3132">
        <v>102.593</v>
      </c>
      <c r="K3132">
        <v>68</v>
      </c>
      <c r="L3132">
        <v>63</v>
      </c>
      <c r="M31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32" t="s">
        <v>53</v>
      </c>
      <c r="O3132">
        <v>5000000</v>
      </c>
      <c r="P3132">
        <v>5000000</v>
      </c>
      <c r="Q3132" t="str">
        <f>_xll.BDP("ZM510677 Corp","BICS_LEVEL_1_NAME")</f>
        <v>Consumer Discretionary</v>
      </c>
      <c r="R3132">
        <v>3.35</v>
      </c>
      <c r="S3132">
        <v>3.3</v>
      </c>
      <c r="V3132" t="str">
        <f>_xll.BDP("ZM510677 Corp","ID_CUSIP")</f>
        <v>892329BQ5</v>
      </c>
      <c r="W3132" t="s">
        <v>1652</v>
      </c>
      <c r="X3132" t="str">
        <f>_xll.BDP("ZM510677 Corp","CRNCY")</f>
        <v>CAD</v>
      </c>
      <c r="Y3132" t="s">
        <v>1653</v>
      </c>
      <c r="AA3132">
        <v>64.599999999999994</v>
      </c>
      <c r="AB3132">
        <v>59.6</v>
      </c>
      <c r="AC3132">
        <v>3.35</v>
      </c>
    </row>
    <row r="3133" spans="1:29" x14ac:dyDescent="0.25">
      <c r="A3133" t="s">
        <v>1106</v>
      </c>
      <c r="B3133" t="s">
        <v>31</v>
      </c>
      <c r="C3133" t="s">
        <v>1651</v>
      </c>
      <c r="D3133">
        <v>2.5099999999999998</v>
      </c>
      <c r="E3133" t="s">
        <v>349</v>
      </c>
      <c r="F3133" t="s">
        <v>587</v>
      </c>
      <c r="G3133" t="s">
        <v>35</v>
      </c>
      <c r="H3133" t="str">
        <f>_xll.BDP("ZM903540 Corp","SECURITY_DES")</f>
        <v>GM 5.2 02/09/28</v>
      </c>
      <c r="I3133">
        <v>102.748</v>
      </c>
      <c r="J3133">
        <v>102.949</v>
      </c>
      <c r="K3133">
        <v>141</v>
      </c>
      <c r="L3133">
        <v>133</v>
      </c>
      <c r="M31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33" t="s">
        <v>53</v>
      </c>
      <c r="O3133">
        <v>5000000</v>
      </c>
      <c r="P3133">
        <v>1000000</v>
      </c>
      <c r="Q3133" t="str">
        <f>_xll.BDP("ZM903540 Corp","BICS_LEVEL_1_NAME")</f>
        <v>Consumer Discretionary</v>
      </c>
      <c r="R3133">
        <v>4.08</v>
      </c>
      <c r="S3133">
        <v>4</v>
      </c>
      <c r="V3133" t="str">
        <f>_xll.BDP("ZM903540 Corp","ID_CUSIP")</f>
        <v>37045YAK0</v>
      </c>
      <c r="W3133" t="s">
        <v>1652</v>
      </c>
      <c r="X3133" t="str">
        <f>_xll.BDP("ZM903540 Corp","CRNCY")</f>
        <v>CAD</v>
      </c>
      <c r="Y3133" t="s">
        <v>1653</v>
      </c>
      <c r="AA3133">
        <v>137.96</v>
      </c>
      <c r="AB3133">
        <v>129.96</v>
      </c>
      <c r="AC3133">
        <v>4.08</v>
      </c>
    </row>
    <row r="3134" spans="1:29" x14ac:dyDescent="0.25">
      <c r="A3134" t="s">
        <v>1107</v>
      </c>
      <c r="B3134" t="s">
        <v>31</v>
      </c>
      <c r="C3134" t="s">
        <v>1651</v>
      </c>
      <c r="D3134">
        <v>1.67</v>
      </c>
      <c r="E3134" t="s">
        <v>407</v>
      </c>
      <c r="F3134" t="s">
        <v>587</v>
      </c>
      <c r="G3134" t="s">
        <v>35</v>
      </c>
      <c r="H3134" t="str">
        <f>_xll.BDP("ZM929541 Corp","SECURITY_DES")</f>
        <v>BMW 4.41 02/10/27</v>
      </c>
      <c r="I3134">
        <v>101.83499999999999</v>
      </c>
      <c r="J3134">
        <v>101.91800000000001</v>
      </c>
      <c r="K3134">
        <v>69</v>
      </c>
      <c r="L3134">
        <v>64</v>
      </c>
      <c r="M31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34" t="s">
        <v>78</v>
      </c>
      <c r="O3134">
        <v>5000000</v>
      </c>
      <c r="P3134">
        <v>1000000</v>
      </c>
      <c r="Q3134" t="str">
        <f>_xll.BDP("ZM929541 Corp","BICS_LEVEL_1_NAME")</f>
        <v>Consumer Discretionary</v>
      </c>
      <c r="R3134">
        <v>3.3</v>
      </c>
      <c r="S3134">
        <v>3.25</v>
      </c>
      <c r="V3134" t="str">
        <f>_xll.BDP("ZM929541 Corp","ID_CUSIP")</f>
        <v>05590HBC0</v>
      </c>
      <c r="W3134" t="s">
        <v>1652</v>
      </c>
      <c r="X3134" t="str">
        <f>_xll.BDP("ZM929541 Corp","CRNCY")</f>
        <v>CAD</v>
      </c>
      <c r="Y3134" t="s">
        <v>1653</v>
      </c>
      <c r="AA3134">
        <v>64.959999999999994</v>
      </c>
      <c r="AB3134">
        <v>59.95</v>
      </c>
      <c r="AC3134">
        <v>3.3</v>
      </c>
    </row>
    <row r="3135" spans="1:29" x14ac:dyDescent="0.25">
      <c r="A3135" t="s">
        <v>1108</v>
      </c>
      <c r="B3135" t="s">
        <v>31</v>
      </c>
      <c r="C3135" t="s">
        <v>1651</v>
      </c>
      <c r="D3135">
        <v>2.41</v>
      </c>
      <c r="E3135" t="s">
        <v>419</v>
      </c>
      <c r="F3135" t="s">
        <v>587</v>
      </c>
      <c r="G3135" t="s">
        <v>35</v>
      </c>
      <c r="H3135" t="str">
        <f>_xll.BDP("ZN260823 Corp","SECURITY_DES")</f>
        <v>VW 5.86 11/15/27</v>
      </c>
      <c r="I3135">
        <v>104.94799999999999</v>
      </c>
      <c r="J3135">
        <v>105.093</v>
      </c>
      <c r="K3135">
        <v>107</v>
      </c>
      <c r="L3135">
        <v>101</v>
      </c>
      <c r="M313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35" t="s">
        <v>53</v>
      </c>
      <c r="O3135">
        <v>5000000</v>
      </c>
      <c r="P3135">
        <v>2000000</v>
      </c>
      <c r="Q3135" t="str">
        <f>_xll.BDP("ZN260823 Corp","BICS_LEVEL_1_NAME")</f>
        <v>Consumer Discretionary</v>
      </c>
      <c r="R3135">
        <v>3.74</v>
      </c>
      <c r="S3135">
        <v>3.68</v>
      </c>
      <c r="V3135" t="str">
        <f>_xll.BDP("ZN260823 Corp","ID_CUSIP")</f>
        <v>918423BC7</v>
      </c>
      <c r="W3135" t="s">
        <v>1652</v>
      </c>
      <c r="X3135" t="str">
        <f>_xll.BDP("ZN260823 Corp","CRNCY")</f>
        <v>CAD</v>
      </c>
      <c r="Y3135" t="s">
        <v>1653</v>
      </c>
      <c r="AA3135">
        <v>105.32</v>
      </c>
      <c r="AB3135">
        <v>99.31</v>
      </c>
      <c r="AC3135">
        <v>3.74</v>
      </c>
    </row>
    <row r="3136" spans="1:29" x14ac:dyDescent="0.25">
      <c r="A3136" t="s">
        <v>1424</v>
      </c>
      <c r="B3136" t="s">
        <v>31</v>
      </c>
      <c r="C3136" t="s">
        <v>1651</v>
      </c>
      <c r="D3136">
        <v>2.15</v>
      </c>
      <c r="E3136" t="s">
        <v>361</v>
      </c>
      <c r="F3136" t="s">
        <v>587</v>
      </c>
      <c r="G3136" t="s">
        <v>35</v>
      </c>
      <c r="H3136" t="str">
        <f>_xll.BDP("ZO301715 Corp","SECURITY_DES")</f>
        <v>DE 1.34 09/08/27</v>
      </c>
      <c r="I3136">
        <v>96.406000000000006</v>
      </c>
      <c r="J3136">
        <v>96.620999999999995</v>
      </c>
      <c r="K3136">
        <v>35</v>
      </c>
      <c r="L3136">
        <v>25</v>
      </c>
      <c r="M313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36" t="s">
        <v>441</v>
      </c>
      <c r="O3136">
        <v>5000000</v>
      </c>
      <c r="P3136">
        <v>0</v>
      </c>
      <c r="Q3136" t="str">
        <f>_xll.BDP("ZO301715 Corp","BICS_LEVEL_1_NAME")</f>
        <v>Industrials</v>
      </c>
      <c r="R3136">
        <v>2.98</v>
      </c>
      <c r="S3136">
        <v>2.88</v>
      </c>
      <c r="V3136" t="str">
        <f>_xll.BDP("ZO301715 Corp","ID_CUSIP")</f>
        <v>47788ZAH4</v>
      </c>
      <c r="W3136" t="s">
        <v>1652</v>
      </c>
      <c r="X3136" t="str">
        <f>_xll.BDP("ZO301715 Corp","CRNCY")</f>
        <v>CAD</v>
      </c>
      <c r="Y3136" t="s">
        <v>1653</v>
      </c>
      <c r="AA3136">
        <v>30.43</v>
      </c>
      <c r="AB3136">
        <v>20.43</v>
      </c>
      <c r="AC3136">
        <v>2.98</v>
      </c>
    </row>
    <row r="3137" spans="1:29" x14ac:dyDescent="0.25">
      <c r="A3137" t="s">
        <v>1426</v>
      </c>
      <c r="B3137" t="s">
        <v>31</v>
      </c>
      <c r="C3137" t="s">
        <v>1651</v>
      </c>
      <c r="D3137">
        <v>1.35</v>
      </c>
      <c r="E3137" t="s">
        <v>361</v>
      </c>
      <c r="F3137" t="s">
        <v>587</v>
      </c>
      <c r="G3137" t="s">
        <v>35</v>
      </c>
      <c r="H3137" t="str">
        <f>_xll.BDP("ZQ073920 Corp","SECURITY_DES")</f>
        <v>DE 2.58 10/16/26</v>
      </c>
      <c r="I3137">
        <v>99.430999999999997</v>
      </c>
      <c r="J3137">
        <v>99.566000000000003</v>
      </c>
      <c r="K3137">
        <v>39</v>
      </c>
      <c r="L3137">
        <v>29</v>
      </c>
      <c r="M313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137" t="s">
        <v>209</v>
      </c>
      <c r="O3137">
        <v>5000000</v>
      </c>
      <c r="P3137">
        <v>0</v>
      </c>
      <c r="Q3137" t="str">
        <f>_xll.BDP("ZQ073920 Corp","BICS_LEVEL_1_NAME")</f>
        <v>Industrials</v>
      </c>
      <c r="R3137">
        <v>3</v>
      </c>
      <c r="S3137">
        <v>2.9</v>
      </c>
      <c r="V3137" t="str">
        <f>_xll.BDP("ZQ073920 Corp","ID_CUSIP")</f>
        <v>47788ZAF8</v>
      </c>
      <c r="W3137" t="s">
        <v>1652</v>
      </c>
      <c r="X3137" t="str">
        <f>_xll.BDP("ZQ073920 Corp","CRNCY")</f>
        <v>CAD</v>
      </c>
      <c r="Y3137" t="s">
        <v>1653</v>
      </c>
      <c r="AA3137">
        <v>37.049999999999997</v>
      </c>
      <c r="AB3137">
        <v>27.06</v>
      </c>
      <c r="AC3137">
        <v>3</v>
      </c>
    </row>
    <row r="3138" spans="1:29" x14ac:dyDescent="0.25">
      <c r="A3138" t="s">
        <v>1140</v>
      </c>
      <c r="B3138" t="s">
        <v>31</v>
      </c>
      <c r="C3138" t="s">
        <v>1651</v>
      </c>
      <c r="D3138">
        <v>0.92</v>
      </c>
      <c r="E3138" t="s">
        <v>1141</v>
      </c>
      <c r="F3138" t="s">
        <v>1431</v>
      </c>
      <c r="G3138" t="s">
        <v>35</v>
      </c>
      <c r="H3138" t="str">
        <f>_xll.BDP("BP331193 Corp","SECURITY_DES")</f>
        <v>LBCN 1.603 05/06/26</v>
      </c>
      <c r="I3138">
        <v>98.674999999999997</v>
      </c>
      <c r="J3138">
        <v>98.739000000000004</v>
      </c>
      <c r="K3138">
        <v>44</v>
      </c>
      <c r="L3138">
        <v>37</v>
      </c>
      <c r="M313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138" t="s">
        <v>153</v>
      </c>
      <c r="O3138">
        <v>0</v>
      </c>
      <c r="P3138">
        <v>0</v>
      </c>
      <c r="Q3138" t="str">
        <f>_xll.BDP("BP331193 Corp","BICS_LEVEL_1_NAME")</f>
        <v>Financials</v>
      </c>
      <c r="R3138">
        <v>3.03</v>
      </c>
      <c r="S3138">
        <v>2.96</v>
      </c>
      <c r="V3138" t="str">
        <f>_xll.BDP("BP331193 Corp","ID_CUSIP")</f>
        <v>51925DCA2</v>
      </c>
      <c r="W3138" t="s">
        <v>1499</v>
      </c>
      <c r="X3138" t="str">
        <f>_xll.BDP("BP331193 Corp","CRNCY")</f>
        <v>CAD</v>
      </c>
      <c r="Y3138" t="s">
        <v>1654</v>
      </c>
      <c r="AA3138">
        <v>41.55</v>
      </c>
      <c r="AB3138">
        <v>34.549999999999997</v>
      </c>
    </row>
    <row r="3139" spans="1:29" x14ac:dyDescent="0.25">
      <c r="A3139" t="s">
        <v>1655</v>
      </c>
      <c r="B3139" t="s">
        <v>31</v>
      </c>
      <c r="C3139" t="s">
        <v>1651</v>
      </c>
      <c r="D3139">
        <v>1.84</v>
      </c>
      <c r="E3139" t="s">
        <v>1141</v>
      </c>
      <c r="F3139" t="s">
        <v>1431</v>
      </c>
      <c r="G3139" t="s">
        <v>35</v>
      </c>
      <c r="H3139" t="str">
        <f>_xll.BDP("BV909769 Corp","SECURITY_DES")</f>
        <v>LBCN 3.545 04/20/27</v>
      </c>
      <c r="I3139">
        <v>100.56399999999999</v>
      </c>
      <c r="J3139">
        <v>100.693</v>
      </c>
      <c r="K3139">
        <v>59</v>
      </c>
      <c r="L3139">
        <v>52</v>
      </c>
      <c r="M31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39" t="s">
        <v>48</v>
      </c>
      <c r="O3139">
        <v>0</v>
      </c>
      <c r="P3139">
        <v>0</v>
      </c>
      <c r="Q3139" t="str">
        <f>_xll.BDP("BV909769 Corp","BICS_LEVEL_1_NAME")</f>
        <v>Financials</v>
      </c>
      <c r="R3139">
        <v>3.24</v>
      </c>
      <c r="S3139">
        <v>3.17</v>
      </c>
      <c r="V3139" t="str">
        <f>_xll.BDP("BV909769 Corp","ID_CUSIP")</f>
        <v>51925DCD6</v>
      </c>
      <c r="W3139" t="s">
        <v>1499</v>
      </c>
      <c r="X3139" t="str">
        <f>_xll.BDP("BV909769 Corp","CRNCY")</f>
        <v>CAD</v>
      </c>
      <c r="Y3139" t="s">
        <v>1654</v>
      </c>
      <c r="AA3139">
        <v>58.86</v>
      </c>
      <c r="AB3139">
        <v>51.86</v>
      </c>
    </row>
    <row r="3140" spans="1:29" x14ac:dyDescent="0.25">
      <c r="A3140" t="s">
        <v>1635</v>
      </c>
      <c r="B3140" t="s">
        <v>31</v>
      </c>
      <c r="C3140" t="s">
        <v>1651</v>
      </c>
      <c r="E3140" t="s">
        <v>72</v>
      </c>
      <c r="F3140" t="s">
        <v>1431</v>
      </c>
      <c r="G3140" t="s">
        <v>35</v>
      </c>
      <c r="H3140" t="str">
        <f>_xll.BDP("YO052721 Corp","SECURITY_DES")</f>
        <v>CM Float 05/01/26</v>
      </c>
      <c r="I3140">
        <v>100.07299999999999</v>
      </c>
      <c r="J3140">
        <v>100.07299999999999</v>
      </c>
      <c r="K3140">
        <v>30</v>
      </c>
      <c r="L3140">
        <v>25</v>
      </c>
      <c r="M3140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140" t="s">
        <v>1550</v>
      </c>
      <c r="O3140">
        <v>10000000</v>
      </c>
      <c r="P3140">
        <v>5000000</v>
      </c>
      <c r="Q3140" t="str">
        <f>_xll.BDP("YO052721 Corp","BICS_LEVEL_1_NAME")</f>
        <v>Financials</v>
      </c>
      <c r="R3140">
        <v>2.99</v>
      </c>
      <c r="S3140">
        <v>2.99</v>
      </c>
      <c r="V3140" t="str">
        <f>_xll.BDP("YO052721 Corp","ID_CUSIP")</f>
        <v>13607PU77</v>
      </c>
      <c r="W3140" t="s">
        <v>1499</v>
      </c>
      <c r="X3140" t="str">
        <f>_xll.BDP("YO052721 Corp","CRNCY")</f>
        <v>CAD</v>
      </c>
      <c r="Y3140" t="s">
        <v>1654</v>
      </c>
    </row>
    <row r="3141" spans="1:29" x14ac:dyDescent="0.25">
      <c r="A3141" t="s">
        <v>1656</v>
      </c>
      <c r="B3141" t="s">
        <v>31</v>
      </c>
      <c r="C3141" t="s">
        <v>1651</v>
      </c>
      <c r="E3141" t="s">
        <v>67</v>
      </c>
      <c r="F3141" t="s">
        <v>1431</v>
      </c>
      <c r="G3141" t="s">
        <v>35</v>
      </c>
      <c r="H3141" t="str">
        <f>_xll.BDP("YP954243 Corp","SECURITY_DES")</f>
        <v>BMO Float 04/27/26</v>
      </c>
      <c r="I3141">
        <v>99.641000000000005</v>
      </c>
      <c r="J3141">
        <v>99.641000000000005</v>
      </c>
      <c r="K3141">
        <v>30</v>
      </c>
      <c r="L3141">
        <v>25</v>
      </c>
      <c r="M3141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141" t="s">
        <v>1550</v>
      </c>
      <c r="O3141">
        <v>10000000</v>
      </c>
      <c r="P3141">
        <v>0</v>
      </c>
      <c r="Q3141" t="str">
        <f>_xll.BDP("YP954243 Corp","BICS_LEVEL_1_NAME")</f>
        <v>Financials</v>
      </c>
      <c r="R3141">
        <v>3.47</v>
      </c>
      <c r="S3141">
        <v>3.47</v>
      </c>
      <c r="V3141" t="str">
        <f>_xll.BDP("YP954243 Corp","ID_CUSIP")</f>
        <v>06368MPB4</v>
      </c>
      <c r="W3141" t="s">
        <v>1499</v>
      </c>
      <c r="X3141" t="str">
        <f>_xll.BDP("YP954243 Corp","CRNCY")</f>
        <v>CAD</v>
      </c>
      <c r="Y3141" t="s">
        <v>1654</v>
      </c>
    </row>
    <row r="3142" spans="1:29" x14ac:dyDescent="0.25">
      <c r="A3142" t="s">
        <v>1657</v>
      </c>
      <c r="B3142" t="s">
        <v>31</v>
      </c>
      <c r="C3142" t="s">
        <v>1651</v>
      </c>
      <c r="E3142" t="s">
        <v>74</v>
      </c>
      <c r="F3142" t="s">
        <v>1431</v>
      </c>
      <c r="G3142" t="s">
        <v>35</v>
      </c>
      <c r="H3142" t="str">
        <f>_xll.BDP("YQ494314 Corp","SECURITY_DES")</f>
        <v>RY Float 03/17/26</v>
      </c>
      <c r="I3142">
        <v>100.077</v>
      </c>
      <c r="J3142">
        <v>100.077</v>
      </c>
      <c r="K3142">
        <v>28</v>
      </c>
      <c r="L3142">
        <v>23</v>
      </c>
      <c r="M3142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142" t="s">
        <v>1550</v>
      </c>
      <c r="O3142">
        <v>10000000</v>
      </c>
      <c r="P3142">
        <v>0</v>
      </c>
      <c r="Q3142" t="str">
        <f>_xll.BDP("YQ494314 Corp","BICS_LEVEL_1_NAME")</f>
        <v>Financials</v>
      </c>
      <c r="R3142">
        <v>2.95</v>
      </c>
      <c r="S3142">
        <v>2.95</v>
      </c>
      <c r="V3142" t="str">
        <f>_xll.BDP("YQ494314 Corp","ID_CUSIP")</f>
        <v>779926LE2</v>
      </c>
      <c r="W3142" t="s">
        <v>1499</v>
      </c>
      <c r="X3142" t="str">
        <f>_xll.BDP("YQ494314 Corp","CRNCY")</f>
        <v>CAD</v>
      </c>
      <c r="Y3142" t="s">
        <v>1654</v>
      </c>
    </row>
    <row r="3143" spans="1:29" x14ac:dyDescent="0.25">
      <c r="A3143" t="s">
        <v>1640</v>
      </c>
      <c r="B3143" t="s">
        <v>31</v>
      </c>
      <c r="C3143" t="s">
        <v>1651</v>
      </c>
      <c r="E3143" t="s">
        <v>67</v>
      </c>
      <c r="F3143" t="s">
        <v>1431</v>
      </c>
      <c r="G3143" t="s">
        <v>35</v>
      </c>
      <c r="H3143" t="str">
        <f>_xll.BDP("YS843244 Corp","SECURITY_DES")</f>
        <v>BMO Float 01/22/26</v>
      </c>
      <c r="I3143">
        <v>100.04900000000001</v>
      </c>
      <c r="J3143">
        <v>100.04900000000001</v>
      </c>
      <c r="K3143">
        <v>27</v>
      </c>
      <c r="L3143">
        <v>22</v>
      </c>
      <c r="M3143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143" t="s">
        <v>1550</v>
      </c>
      <c r="O3143">
        <v>10000000</v>
      </c>
      <c r="P3143">
        <v>0</v>
      </c>
      <c r="Q3143" t="str">
        <f>_xll.BDP("YS843244 Corp","BICS_LEVEL_1_NAME")</f>
        <v>Financials</v>
      </c>
      <c r="R3143">
        <v>2.98</v>
      </c>
      <c r="S3143">
        <v>2.98</v>
      </c>
      <c r="V3143" t="str">
        <f>_xll.BDP("YS843244 Corp","ID_CUSIP")</f>
        <v>06368MJA3</v>
      </c>
      <c r="W3143" t="s">
        <v>1499</v>
      </c>
      <c r="X3143" t="str">
        <f>_xll.BDP("YS843244 Corp","CRNCY")</f>
        <v>CAD</v>
      </c>
      <c r="Y3143" t="s">
        <v>1654</v>
      </c>
    </row>
    <row r="3144" spans="1:29" x14ac:dyDescent="0.25">
      <c r="A3144" t="s">
        <v>1641</v>
      </c>
      <c r="B3144" t="s">
        <v>31</v>
      </c>
      <c r="C3144" t="s">
        <v>1651</v>
      </c>
      <c r="E3144" t="s">
        <v>72</v>
      </c>
      <c r="F3144" t="s">
        <v>1431</v>
      </c>
      <c r="G3144" t="s">
        <v>35</v>
      </c>
      <c r="H3144" t="str">
        <f>_xll.BDP("YS943847 Corp","SECURITY_DES")</f>
        <v>CM Float 01/28/28</v>
      </c>
      <c r="I3144">
        <v>100.1</v>
      </c>
      <c r="J3144">
        <v>100.1</v>
      </c>
      <c r="K3144">
        <v>79</v>
      </c>
      <c r="L3144">
        <v>74</v>
      </c>
      <c r="M3144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144" t="s">
        <v>1550</v>
      </c>
      <c r="O3144">
        <v>5000000</v>
      </c>
      <c r="P3144">
        <v>0</v>
      </c>
      <c r="Q3144" t="str">
        <f>_xll.BDP("YS943847 Corp","BICS_LEVEL_1_NAME")</f>
        <v>Financials</v>
      </c>
      <c r="R3144">
        <v>3.45</v>
      </c>
      <c r="S3144">
        <v>3.45</v>
      </c>
      <c r="V3144" t="str">
        <f>_xll.BDP("YS943847 Corp","ID_CUSIP")</f>
        <v>13607PXH2</v>
      </c>
      <c r="W3144" t="s">
        <v>1499</v>
      </c>
      <c r="X3144" t="str">
        <f>_xll.BDP("YS943847 Corp","CRNCY")</f>
        <v>CAD</v>
      </c>
      <c r="Y3144" t="s">
        <v>1654</v>
      </c>
    </row>
    <row r="3145" spans="1:29" x14ac:dyDescent="0.25">
      <c r="A3145" t="s">
        <v>1642</v>
      </c>
      <c r="B3145" t="s">
        <v>31</v>
      </c>
      <c r="C3145" t="s">
        <v>1651</v>
      </c>
      <c r="E3145" t="s">
        <v>74</v>
      </c>
      <c r="F3145" t="s">
        <v>1431</v>
      </c>
      <c r="G3145" t="s">
        <v>35</v>
      </c>
      <c r="H3145" t="str">
        <f>_xll.BDP("YT203304 Corp","SECURITY_DES")</f>
        <v>RY Float 11/12/25</v>
      </c>
      <c r="I3145">
        <v>100.023</v>
      </c>
      <c r="J3145">
        <v>100.023</v>
      </c>
      <c r="K3145">
        <v>24</v>
      </c>
      <c r="L3145">
        <v>19</v>
      </c>
      <c r="M3145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145" t="s">
        <v>1550</v>
      </c>
      <c r="O3145">
        <v>10000000</v>
      </c>
      <c r="P3145">
        <v>0</v>
      </c>
      <c r="Q3145" t="str">
        <f>_xll.BDP("YT203304 Corp","BICS_LEVEL_1_NAME")</f>
        <v>Financials</v>
      </c>
      <c r="R3145">
        <v>2.97</v>
      </c>
      <c r="S3145">
        <v>2.97</v>
      </c>
      <c r="V3145" t="str">
        <f>_xll.BDP("YT203304 Corp","ID_CUSIP")</f>
        <v>779926ET7</v>
      </c>
      <c r="W3145" t="s">
        <v>1499</v>
      </c>
      <c r="X3145" t="str">
        <f>_xll.BDP("YT203304 Corp","CRNCY")</f>
        <v>CAD</v>
      </c>
      <c r="Y3145" t="s">
        <v>1654</v>
      </c>
    </row>
    <row r="3146" spans="1:29" x14ac:dyDescent="0.25">
      <c r="A3146" t="s">
        <v>1643</v>
      </c>
      <c r="B3146" t="s">
        <v>31</v>
      </c>
      <c r="C3146" t="s">
        <v>1651</v>
      </c>
      <c r="E3146" t="s">
        <v>67</v>
      </c>
      <c r="F3146" t="s">
        <v>1431</v>
      </c>
      <c r="G3146" t="s">
        <v>35</v>
      </c>
      <c r="H3146" t="str">
        <f>_xll.BDP("YV876533 Corp","SECURITY_DES")</f>
        <v>BMO Float 09/18/25</v>
      </c>
      <c r="I3146">
        <v>100.04</v>
      </c>
      <c r="J3146">
        <v>100.04</v>
      </c>
      <c r="K3146">
        <v>24</v>
      </c>
      <c r="L3146">
        <v>19</v>
      </c>
      <c r="M3146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146" t="s">
        <v>1550</v>
      </c>
      <c r="O3146">
        <v>5000000</v>
      </c>
      <c r="P3146">
        <v>0</v>
      </c>
      <c r="Q3146" t="str">
        <f>_xll.BDP("YV876533 Corp","BICS_LEVEL_1_NAME")</f>
        <v>Financials</v>
      </c>
      <c r="R3146">
        <v>2.95</v>
      </c>
      <c r="S3146">
        <v>2.95</v>
      </c>
      <c r="V3146" t="str">
        <f>_xll.BDP("YV876533 Corp","ID_CUSIP")</f>
        <v>06368MAL8</v>
      </c>
      <c r="W3146" t="s">
        <v>1499</v>
      </c>
      <c r="X3146" t="str">
        <f>_xll.BDP("YV876533 Corp","CRNCY")</f>
        <v>CAD</v>
      </c>
      <c r="Y3146" t="s">
        <v>1654</v>
      </c>
    </row>
    <row r="3147" spans="1:29" x14ac:dyDescent="0.25">
      <c r="A3147" t="s">
        <v>1165</v>
      </c>
      <c r="B3147" t="s">
        <v>31</v>
      </c>
      <c r="C3147" t="s">
        <v>1651</v>
      </c>
      <c r="D3147">
        <v>3.65</v>
      </c>
      <c r="E3147" t="s">
        <v>62</v>
      </c>
      <c r="F3147" t="s">
        <v>1431</v>
      </c>
      <c r="G3147" t="s">
        <v>35</v>
      </c>
      <c r="H3147" t="str">
        <f>_xll.BDP("ZD742459 Corp","SECURITY_DES")</f>
        <v>TD 4.232 04/02/29</v>
      </c>
      <c r="I3147">
        <v>103.087</v>
      </c>
      <c r="J3147">
        <v>103.233</v>
      </c>
      <c r="K3147">
        <v>54</v>
      </c>
      <c r="L3147">
        <v>50</v>
      </c>
      <c r="M314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147" t="s">
        <v>111</v>
      </c>
      <c r="O3147">
        <v>5000000</v>
      </c>
      <c r="P3147">
        <v>0</v>
      </c>
      <c r="Q3147" t="str">
        <f>_xll.BDP("ZD742459 Corp","BICS_LEVEL_1_NAME")</f>
        <v>Financials</v>
      </c>
      <c r="R3147">
        <v>3.37</v>
      </c>
      <c r="S3147">
        <v>3.33</v>
      </c>
      <c r="V3147" t="str">
        <f>_xll.BDP("ZD742459 Corp","ID_CUSIP")</f>
        <v>89116CDM6</v>
      </c>
      <c r="W3147" t="s">
        <v>1499</v>
      </c>
      <c r="X3147" t="str">
        <f>_xll.BDP("ZD742459 Corp","CRNCY")</f>
        <v>CAD</v>
      </c>
      <c r="Y3147" t="s">
        <v>1654</v>
      </c>
      <c r="AA3147">
        <v>53.36</v>
      </c>
      <c r="AB3147">
        <v>49.38</v>
      </c>
    </row>
    <row r="3148" spans="1:29" x14ac:dyDescent="0.25">
      <c r="A3148" t="s">
        <v>1166</v>
      </c>
      <c r="B3148" t="s">
        <v>31</v>
      </c>
      <c r="C3148" t="s">
        <v>1651</v>
      </c>
      <c r="D3148">
        <v>1.65</v>
      </c>
      <c r="E3148" t="s">
        <v>62</v>
      </c>
      <c r="F3148" t="s">
        <v>1431</v>
      </c>
      <c r="G3148" t="s">
        <v>35</v>
      </c>
      <c r="H3148" t="str">
        <f>_xll.BDP("ZF527307 Corp","SECURITY_DES")</f>
        <v>TD 4.516 01/29/27</v>
      </c>
      <c r="I3148">
        <v>102.544</v>
      </c>
      <c r="J3148">
        <v>102.626</v>
      </c>
      <c r="K3148">
        <v>33</v>
      </c>
      <c r="L3148">
        <v>28</v>
      </c>
      <c r="M31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48" t="s">
        <v>78</v>
      </c>
      <c r="O3148">
        <v>5000000</v>
      </c>
      <c r="P3148">
        <v>0</v>
      </c>
      <c r="Q3148" t="str">
        <f>_xll.BDP("ZF527307 Corp","BICS_LEVEL_1_NAME")</f>
        <v>Financials</v>
      </c>
      <c r="R3148">
        <v>2.95</v>
      </c>
      <c r="S3148">
        <v>2.9</v>
      </c>
      <c r="V3148" t="str">
        <f>_xll.BDP("ZF527307 Corp","ID_CUSIP")</f>
        <v>89117G8T7</v>
      </c>
      <c r="W3148" t="s">
        <v>1499</v>
      </c>
      <c r="X3148" t="str">
        <f>_xll.BDP("ZF527307 Corp","CRNCY")</f>
        <v>CAD</v>
      </c>
      <c r="Y3148" t="s">
        <v>1654</v>
      </c>
      <c r="AA3148">
        <v>30.26</v>
      </c>
      <c r="AB3148">
        <v>25.26</v>
      </c>
    </row>
    <row r="3149" spans="1:29" x14ac:dyDescent="0.25">
      <c r="A3149" t="s">
        <v>1167</v>
      </c>
      <c r="B3149" t="s">
        <v>31</v>
      </c>
      <c r="C3149" t="s">
        <v>1651</v>
      </c>
      <c r="D3149">
        <v>1.55</v>
      </c>
      <c r="E3149" t="s">
        <v>74</v>
      </c>
      <c r="F3149" t="s">
        <v>1431</v>
      </c>
      <c r="G3149" t="s">
        <v>35</v>
      </c>
      <c r="H3149" t="str">
        <f>_xll.BDP("ZG796892 Corp","SECURITY_DES")</f>
        <v>RY 4.256 12/21/26</v>
      </c>
      <c r="I3149">
        <v>101.99299999999999</v>
      </c>
      <c r="J3149">
        <v>102.071</v>
      </c>
      <c r="K3149">
        <v>33</v>
      </c>
      <c r="L3149">
        <v>28</v>
      </c>
      <c r="M314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49" t="s">
        <v>78</v>
      </c>
      <c r="O3149">
        <v>2000000</v>
      </c>
      <c r="P3149">
        <v>0</v>
      </c>
      <c r="Q3149" t="str">
        <f>_xll.BDP("ZG796892 Corp","BICS_LEVEL_1_NAME")</f>
        <v>Financials</v>
      </c>
      <c r="R3149">
        <v>2.95</v>
      </c>
      <c r="S3149">
        <v>2.9</v>
      </c>
      <c r="V3149" t="str">
        <f>_xll.BDP("ZG796892 Corp","ID_CUSIP")</f>
        <v>780086U93</v>
      </c>
      <c r="W3149" t="s">
        <v>1499</v>
      </c>
      <c r="X3149" t="str">
        <f>_xll.BDP("ZG796892 Corp","CRNCY")</f>
        <v>CAD</v>
      </c>
      <c r="Y3149" t="s">
        <v>1654</v>
      </c>
      <c r="AA3149">
        <v>30.79</v>
      </c>
      <c r="AB3149">
        <v>25.74</v>
      </c>
    </row>
    <row r="3150" spans="1:29" x14ac:dyDescent="0.25">
      <c r="A3150" t="s">
        <v>1658</v>
      </c>
      <c r="B3150" t="s">
        <v>31</v>
      </c>
      <c r="C3150" t="s">
        <v>1651</v>
      </c>
      <c r="E3150" t="s">
        <v>74</v>
      </c>
      <c r="F3150" t="s">
        <v>1431</v>
      </c>
      <c r="G3150" t="s">
        <v>35</v>
      </c>
      <c r="H3150" t="str">
        <f>_xll.BDP("ZN961550 Corp","SECURITY_DES")</f>
        <v>RY 4.109 12/22/25</v>
      </c>
      <c r="K3150">
        <v>17</v>
      </c>
      <c r="L3150">
        <v>12</v>
      </c>
      <c r="M315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150" t="s">
        <v>335</v>
      </c>
      <c r="O3150">
        <v>3000000</v>
      </c>
      <c r="P3150">
        <v>0</v>
      </c>
      <c r="Q3150" t="str">
        <f>_xll.BDP("ZN961550 Corp","BICS_LEVEL_1_NAME")</f>
        <v>Financials</v>
      </c>
      <c r="V3150" t="str">
        <f>_xll.BDP("ZN961550 Corp","ID_CUSIP")</f>
        <v>780086WE0</v>
      </c>
      <c r="W3150" t="s">
        <v>1499</v>
      </c>
      <c r="X3150" t="str">
        <f>_xll.BDP("ZN961550 Corp","CRNCY")</f>
        <v>CAD</v>
      </c>
      <c r="Y3150" t="s">
        <v>1654</v>
      </c>
    </row>
    <row r="3151" spans="1:29" x14ac:dyDescent="0.25">
      <c r="A3151" t="s">
        <v>1184</v>
      </c>
      <c r="B3151" t="s">
        <v>31</v>
      </c>
      <c r="C3151" t="s">
        <v>1651</v>
      </c>
      <c r="E3151" t="s">
        <v>340</v>
      </c>
      <c r="F3151" t="s">
        <v>136</v>
      </c>
      <c r="G3151" t="s">
        <v>1464</v>
      </c>
      <c r="H3151" t="str">
        <f>_xll.BDP("AS540355 Corp","SECURITY_DES")</f>
        <v>ETRHWY 3.72 05/11/48</v>
      </c>
      <c r="J3151">
        <v>86.058999999999997</v>
      </c>
      <c r="L3151">
        <v>112</v>
      </c>
      <c r="M3151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151" t="s">
        <v>1484</v>
      </c>
      <c r="P3151">
        <v>5000000</v>
      </c>
      <c r="Q3151" t="str">
        <f>_xll.BDP("AS540355 Corp","BICS_LEVEL_1_NAME")</f>
        <v>Industrials</v>
      </c>
      <c r="S3151">
        <v>4.72</v>
      </c>
      <c r="V3151" t="str">
        <f>_xll.BDP("AS540355 Corp","ID_CUSIP")</f>
        <v>35085ZBS4</v>
      </c>
      <c r="W3151" t="s">
        <v>1659</v>
      </c>
      <c r="X3151" t="str">
        <f>_xll.BDP("AS540355 Corp","CRNCY")</f>
        <v>CAD</v>
      </c>
    </row>
    <row r="3152" spans="1:29" x14ac:dyDescent="0.25">
      <c r="A3152" t="s">
        <v>610</v>
      </c>
      <c r="B3152" t="s">
        <v>31</v>
      </c>
      <c r="C3152" t="s">
        <v>1651</v>
      </c>
      <c r="E3152" t="s">
        <v>429</v>
      </c>
      <c r="F3152" t="s">
        <v>136</v>
      </c>
      <c r="G3152" t="s">
        <v>1464</v>
      </c>
      <c r="H3152" t="str">
        <f>_xll.BDP("AT229377 Corp","SECURITY_DES")</f>
        <v>ONTPOW 3.838 06/22/48</v>
      </c>
      <c r="J3152">
        <v>86.025000000000006</v>
      </c>
      <c r="L3152">
        <v>125</v>
      </c>
      <c r="M3152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152" t="s">
        <v>1484</v>
      </c>
      <c r="P3152">
        <v>5000000</v>
      </c>
      <c r="Q3152" t="str">
        <f>_xll.BDP("AT229377 Corp","BICS_LEVEL_1_NAME")</f>
        <v>Utilities</v>
      </c>
      <c r="S3152">
        <v>4.8499999999999996</v>
      </c>
      <c r="V3152" t="str">
        <f>_xll.BDP("AT229377 Corp","ID_CUSIP")</f>
        <v>68321ZAB7</v>
      </c>
      <c r="W3152" t="s">
        <v>1659</v>
      </c>
      <c r="X3152" t="str">
        <f>_xll.BDP("AT229377 Corp","CRNCY")</f>
        <v>CAD</v>
      </c>
    </row>
    <row r="3153" spans="1:28" x14ac:dyDescent="0.25">
      <c r="A3153" t="s">
        <v>616</v>
      </c>
      <c r="B3153" t="s">
        <v>31</v>
      </c>
      <c r="C3153" t="s">
        <v>1651</v>
      </c>
      <c r="E3153" t="s">
        <v>429</v>
      </c>
      <c r="F3153" t="s">
        <v>136</v>
      </c>
      <c r="G3153" t="s">
        <v>1464</v>
      </c>
      <c r="H3153" t="str">
        <f>_xll.BDP("AW767364 Corp","SECURITY_DES")</f>
        <v>ONTPOW 4.248 01/18/49</v>
      </c>
      <c r="J3153">
        <v>91.566000000000003</v>
      </c>
      <c r="L3153">
        <v>125</v>
      </c>
      <c r="M3153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153" t="s">
        <v>1484</v>
      </c>
      <c r="P3153">
        <v>5000000</v>
      </c>
      <c r="Q3153" t="str">
        <f>_xll.BDP("AW767364 Corp","BICS_LEVEL_1_NAME")</f>
        <v>Utilities</v>
      </c>
      <c r="S3153">
        <v>4.8499999999999996</v>
      </c>
      <c r="V3153" t="str">
        <f>_xll.BDP("AW767364 Corp","ID_CUSIP")</f>
        <v>68321ZAC5</v>
      </c>
      <c r="W3153" t="s">
        <v>1659</v>
      </c>
      <c r="X3153" t="str">
        <f>_xll.BDP("AW767364 Corp","CRNCY")</f>
        <v>CAD</v>
      </c>
    </row>
    <row r="3154" spans="1:28" x14ac:dyDescent="0.25">
      <c r="A3154" t="s">
        <v>1192</v>
      </c>
      <c r="B3154" t="s">
        <v>31</v>
      </c>
      <c r="C3154" t="s">
        <v>1651</v>
      </c>
      <c r="E3154" t="s">
        <v>340</v>
      </c>
      <c r="F3154" t="s">
        <v>136</v>
      </c>
      <c r="G3154" t="s">
        <v>1464</v>
      </c>
      <c r="H3154" t="str">
        <f>_xll.BDP("AX508855 Corp","SECURITY_DES")</f>
        <v>ETRHWY 3.67 03/08/49</v>
      </c>
      <c r="J3154">
        <v>85.07</v>
      </c>
      <c r="L3154">
        <v>112</v>
      </c>
      <c r="M3154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154" t="s">
        <v>1484</v>
      </c>
      <c r="P3154">
        <v>5000000</v>
      </c>
      <c r="Q3154" t="str">
        <f>_xll.BDP("AX508855 Corp","BICS_LEVEL_1_NAME")</f>
        <v>Industrials</v>
      </c>
      <c r="S3154">
        <v>4.72</v>
      </c>
      <c r="V3154" t="str">
        <f>_xll.BDP("AX508855 Corp","ID_CUSIP")</f>
        <v>35085ZBU9</v>
      </c>
      <c r="W3154" t="s">
        <v>1659</v>
      </c>
      <c r="X3154" t="str">
        <f>_xll.BDP("AX508855 Corp","CRNCY")</f>
        <v>CAD</v>
      </c>
    </row>
    <row r="3155" spans="1:28" x14ac:dyDescent="0.25">
      <c r="A3155" t="s">
        <v>1200</v>
      </c>
      <c r="B3155" t="s">
        <v>31</v>
      </c>
      <c r="C3155" t="s">
        <v>1651</v>
      </c>
      <c r="E3155" t="s">
        <v>1176</v>
      </c>
      <c r="F3155" t="s">
        <v>136</v>
      </c>
      <c r="G3155" t="s">
        <v>1464</v>
      </c>
      <c r="H3155" t="str">
        <f>_xll.BDP("BH963353 Corp","SECURITY_DES")</f>
        <v>AERMON 3.03 04/21/50</v>
      </c>
      <c r="J3155">
        <v>76.358000000000004</v>
      </c>
      <c r="L3155">
        <v>104</v>
      </c>
      <c r="M3155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155" t="s">
        <v>1484</v>
      </c>
      <c r="P3155">
        <v>5000000</v>
      </c>
      <c r="Q3155" t="str">
        <f>_xll.BDP("BH963353 Corp","BICS_LEVEL_1_NAME")</f>
        <v>Industrials</v>
      </c>
      <c r="S3155">
        <v>4.6399999999999997</v>
      </c>
      <c r="V3155" t="str">
        <f>_xll.BDP("BH963353 Corp","ID_CUSIP")</f>
        <v>007863AL7</v>
      </c>
      <c r="W3155" t="s">
        <v>1659</v>
      </c>
      <c r="X3155" t="str">
        <f>_xll.BDP("BH963353 Corp","CRNCY")</f>
        <v>CAD</v>
      </c>
    </row>
    <row r="3156" spans="1:28" x14ac:dyDescent="0.25">
      <c r="A3156" t="s">
        <v>1207</v>
      </c>
      <c r="B3156" t="s">
        <v>31</v>
      </c>
      <c r="C3156" t="s">
        <v>1651</v>
      </c>
      <c r="E3156" t="s">
        <v>1176</v>
      </c>
      <c r="F3156" t="s">
        <v>136</v>
      </c>
      <c r="G3156" t="s">
        <v>1464</v>
      </c>
      <c r="H3156" t="str">
        <f>_xll.BDP("BP231606 Corp","SECURITY_DES")</f>
        <v>AERMON 3.441 04/26/51</v>
      </c>
      <c r="J3156">
        <v>81.582999999999998</v>
      </c>
      <c r="L3156">
        <v>104</v>
      </c>
      <c r="M3156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3156" t="s">
        <v>1476</v>
      </c>
      <c r="P3156">
        <v>5000000</v>
      </c>
      <c r="Q3156" t="str">
        <f>_xll.BDP("BP231606 Corp","BICS_LEVEL_1_NAME")</f>
        <v>Industrials</v>
      </c>
      <c r="S3156">
        <v>4.67</v>
      </c>
      <c r="V3156" t="str">
        <f>_xll.BDP("BP231606 Corp","ID_CUSIP")</f>
        <v>007863AM5</v>
      </c>
      <c r="W3156" t="s">
        <v>1659</v>
      </c>
      <c r="X3156" t="str">
        <f>_xll.BDP("BP231606 Corp","CRNCY")</f>
        <v>CAD</v>
      </c>
    </row>
    <row r="3157" spans="1:28" x14ac:dyDescent="0.25">
      <c r="A3157" t="s">
        <v>1210</v>
      </c>
      <c r="B3157" t="s">
        <v>31</v>
      </c>
      <c r="C3157" t="s">
        <v>1651</v>
      </c>
      <c r="E3157" t="s">
        <v>1183</v>
      </c>
      <c r="F3157" t="s">
        <v>136</v>
      </c>
      <c r="G3157" t="s">
        <v>1464</v>
      </c>
      <c r="H3157" t="str">
        <f>_xll.BDP("BR588885 Corp","SECURITY_DES")</f>
        <v>GTAAIR 3.15 10/05/51</v>
      </c>
      <c r="J3157">
        <v>77.162999999999997</v>
      </c>
      <c r="L3157">
        <v>103</v>
      </c>
      <c r="M3157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3157" t="s">
        <v>1476</v>
      </c>
      <c r="P3157">
        <v>5000000</v>
      </c>
      <c r="Q3157" t="str">
        <f>_xll.BDP("BR588885 Corp","BICS_LEVEL_1_NAME")</f>
        <v>Industrials</v>
      </c>
      <c r="S3157">
        <v>4.66</v>
      </c>
      <c r="V3157" t="str">
        <f>_xll.BDP("BR588885 Corp","ID_CUSIP")</f>
        <v>391906AJ3</v>
      </c>
      <c r="W3157" t="s">
        <v>1659</v>
      </c>
      <c r="X3157" t="str">
        <f>_xll.BDP("BR588885 Corp","CRNCY")</f>
        <v>CAD</v>
      </c>
    </row>
    <row r="3158" spans="1:28" x14ac:dyDescent="0.25">
      <c r="A3158" t="s">
        <v>1242</v>
      </c>
      <c r="B3158" t="s">
        <v>31</v>
      </c>
      <c r="C3158" t="s">
        <v>1651</v>
      </c>
      <c r="E3158" t="s">
        <v>340</v>
      </c>
      <c r="F3158" t="s">
        <v>136</v>
      </c>
      <c r="G3158" t="s">
        <v>1464</v>
      </c>
      <c r="H3158" t="str">
        <f>_xll.BDP("LW138332 Corp","SECURITY_DES")</f>
        <v>ETRHWY 3.6 05/21/47</v>
      </c>
      <c r="J3158">
        <v>85.513999999999996</v>
      </c>
      <c r="L3158">
        <v>112</v>
      </c>
      <c r="M3158" t="str">
        <f>IF(IFERROR(MATCH("EI705721 Corp", {"SWAP","EDSF","CRVF","EUSF",""}, 0), FALSE), "EI705721 Corp", IF(LEFT(_xll.BDP("EI705721 Corp","SECURITY_DES"),4)="#N/A", "", _xll.BDP("EI705721 Corp","SECURITY_DES")))</f>
        <v>CAN 3 1/2 12/01/45</v>
      </c>
      <c r="N3158" t="s">
        <v>1660</v>
      </c>
      <c r="P3158">
        <v>5000000</v>
      </c>
      <c r="Q3158" t="str">
        <f>_xll.BDP("LW138332 Corp","BICS_LEVEL_1_NAME")</f>
        <v>Industrials</v>
      </c>
      <c r="S3158">
        <v>4.66</v>
      </c>
      <c r="V3158" t="str">
        <f>_xll.BDP("LW138332 Corp","ID_CUSIP")</f>
        <v>35085ZBM7</v>
      </c>
      <c r="W3158" t="s">
        <v>1659</v>
      </c>
      <c r="X3158" t="str">
        <f>_xll.BDP("LW138332 Corp","CRNCY")</f>
        <v>CAD</v>
      </c>
    </row>
    <row r="3159" spans="1:28" x14ac:dyDescent="0.25">
      <c r="A3159" t="s">
        <v>1245</v>
      </c>
      <c r="B3159" t="s">
        <v>31</v>
      </c>
      <c r="C3159" t="s">
        <v>1651</v>
      </c>
      <c r="E3159" t="s">
        <v>340</v>
      </c>
      <c r="F3159" t="s">
        <v>136</v>
      </c>
      <c r="G3159" t="s">
        <v>1464</v>
      </c>
      <c r="H3159" t="str">
        <f>_xll.BDP("YQ035081 Corp","SECURITY_DES")</f>
        <v>ETRHWY 4.45 09/11/52</v>
      </c>
      <c r="J3159">
        <v>95.667000000000002</v>
      </c>
      <c r="L3159">
        <v>112</v>
      </c>
      <c r="M3159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3159" t="s">
        <v>1480</v>
      </c>
      <c r="P3159">
        <v>5000000</v>
      </c>
      <c r="Q3159" t="str">
        <f>_xll.BDP("YQ035081 Corp","BICS_LEVEL_1_NAME")</f>
        <v>Industrials</v>
      </c>
      <c r="S3159">
        <v>4.7300000000000004</v>
      </c>
      <c r="V3159" t="str">
        <f>_xll.BDP("YQ035081 Corp","ID_CUSIP")</f>
        <v>35085ZCD6</v>
      </c>
      <c r="W3159" t="s">
        <v>1659</v>
      </c>
      <c r="X3159" t="str">
        <f>_xll.BDP("YQ035081 Corp","CRNCY")</f>
        <v>CAD</v>
      </c>
    </row>
    <row r="3160" spans="1:28" x14ac:dyDescent="0.25">
      <c r="A3160" t="s">
        <v>718</v>
      </c>
      <c r="B3160" t="s">
        <v>31</v>
      </c>
      <c r="C3160" t="s">
        <v>1651</v>
      </c>
      <c r="E3160" t="s">
        <v>429</v>
      </c>
      <c r="F3160" t="s">
        <v>136</v>
      </c>
      <c r="G3160" t="s">
        <v>1464</v>
      </c>
      <c r="H3160" t="str">
        <f>_xll.BDP("YQ317667 Corp","SECURITY_DES")</f>
        <v>ONTPOW 4.866 03/13/55</v>
      </c>
      <c r="J3160">
        <v>100.024</v>
      </c>
      <c r="L3160">
        <v>125</v>
      </c>
      <c r="M3160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3160" t="s">
        <v>1480</v>
      </c>
      <c r="P3160">
        <v>5000000</v>
      </c>
      <c r="Q3160" t="str">
        <f>_xll.BDP("YQ317667 Corp","BICS_LEVEL_1_NAME")</f>
        <v>Utilities</v>
      </c>
      <c r="S3160">
        <v>4.8600000000000003</v>
      </c>
      <c r="V3160" t="str">
        <f>_xll.BDP("YQ317667 Corp","ID_CUSIP")</f>
        <v>68321ZAP6</v>
      </c>
      <c r="W3160" t="s">
        <v>1659</v>
      </c>
      <c r="X3160" t="str">
        <f>_xll.BDP("YQ317667 Corp","CRNCY")</f>
        <v>CAD</v>
      </c>
    </row>
    <row r="3161" spans="1:28" x14ac:dyDescent="0.25">
      <c r="A3161" t="s">
        <v>1247</v>
      </c>
      <c r="B3161" t="s">
        <v>31</v>
      </c>
      <c r="C3161" t="s">
        <v>1651</v>
      </c>
      <c r="E3161" t="s">
        <v>340</v>
      </c>
      <c r="F3161" t="s">
        <v>136</v>
      </c>
      <c r="G3161" t="s">
        <v>1464</v>
      </c>
      <c r="H3161" t="str">
        <f>_xll.BDP("YU221970 Corp","SECURITY_DES")</f>
        <v>ETRHWY 4.54 10/09/54</v>
      </c>
      <c r="J3161">
        <v>96.933999999999997</v>
      </c>
      <c r="L3161">
        <v>112</v>
      </c>
      <c r="M3161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3161" t="s">
        <v>1480</v>
      </c>
      <c r="P3161">
        <v>5000000</v>
      </c>
      <c r="Q3161" t="str">
        <f>_xll.BDP("YU221970 Corp","BICS_LEVEL_1_NAME")</f>
        <v>Industrials</v>
      </c>
      <c r="S3161">
        <v>4.7300000000000004</v>
      </c>
      <c r="V3161" t="str">
        <f>_xll.BDP("YU221970 Corp","ID_CUSIP")</f>
        <v>35085ZCC8</v>
      </c>
      <c r="W3161" t="s">
        <v>1659</v>
      </c>
      <c r="X3161" t="str">
        <f>_xll.BDP("YU221970 Corp","CRNCY")</f>
        <v>CAD</v>
      </c>
    </row>
    <row r="3162" spans="1:28" x14ac:dyDescent="0.25">
      <c r="A3162" t="s">
        <v>728</v>
      </c>
      <c r="B3162" t="s">
        <v>31</v>
      </c>
      <c r="C3162" t="s">
        <v>1651</v>
      </c>
      <c r="E3162" t="s">
        <v>429</v>
      </c>
      <c r="F3162" t="s">
        <v>136</v>
      </c>
      <c r="G3162" t="s">
        <v>1464</v>
      </c>
      <c r="H3162" t="str">
        <f>_xll.BDP("YW030329 Corp","SECURITY_DES")</f>
        <v>ONTPOW 4.99 06/28/54</v>
      </c>
      <c r="J3162">
        <v>101.93</v>
      </c>
      <c r="L3162">
        <v>125</v>
      </c>
      <c r="M3162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3162" t="s">
        <v>1480</v>
      </c>
      <c r="P3162">
        <v>5000000</v>
      </c>
      <c r="Q3162" t="str">
        <f>_xll.BDP("YW030329 Corp","BICS_LEVEL_1_NAME")</f>
        <v>Utilities</v>
      </c>
      <c r="S3162">
        <v>4.8600000000000003</v>
      </c>
      <c r="V3162" t="str">
        <f>_xll.BDP("YW030329 Corp","ID_CUSIP")</f>
        <v>68321ZAM3</v>
      </c>
      <c r="W3162" t="s">
        <v>1659</v>
      </c>
      <c r="X3162" t="str">
        <f>_xll.BDP("YW030329 Corp","CRNCY")</f>
        <v>CAD</v>
      </c>
    </row>
    <row r="3163" spans="1:28" x14ac:dyDescent="0.25">
      <c r="A3163" t="s">
        <v>1250</v>
      </c>
      <c r="B3163" t="s">
        <v>31</v>
      </c>
      <c r="C3163" t="s">
        <v>1651</v>
      </c>
      <c r="E3163" t="s">
        <v>340</v>
      </c>
      <c r="F3163" t="s">
        <v>136</v>
      </c>
      <c r="G3163" t="s">
        <v>1464</v>
      </c>
      <c r="H3163" t="str">
        <f>_xll.BDP("ZI068600 Corp","SECURITY_DES")</f>
        <v>ETRHWY 4.86 07/31/53</v>
      </c>
      <c r="J3163">
        <v>101.864</v>
      </c>
      <c r="L3163">
        <v>112</v>
      </c>
      <c r="M3163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163" t="s">
        <v>1482</v>
      </c>
      <c r="P3163">
        <v>5000000</v>
      </c>
      <c r="Q3163" t="str">
        <f>_xll.BDP("ZI068600 Corp","BICS_LEVEL_1_NAME")</f>
        <v>Industrials</v>
      </c>
      <c r="S3163">
        <v>4.74</v>
      </c>
      <c r="V3163" t="str">
        <f>_xll.BDP("ZI068600 Corp","ID_CUSIP")</f>
        <v>35085ZCA2</v>
      </c>
      <c r="W3163" t="s">
        <v>1659</v>
      </c>
      <c r="X3163" t="str">
        <f>_xll.BDP("ZI068600 Corp","CRNCY")</f>
        <v>CAD</v>
      </c>
    </row>
    <row r="3164" spans="1:28" x14ac:dyDescent="0.25">
      <c r="A3164" t="s">
        <v>1259</v>
      </c>
      <c r="B3164" t="s">
        <v>31</v>
      </c>
      <c r="C3164" t="s">
        <v>1651</v>
      </c>
      <c r="E3164" t="s">
        <v>1236</v>
      </c>
      <c r="F3164" t="s">
        <v>136</v>
      </c>
      <c r="G3164" t="s">
        <v>1464</v>
      </c>
      <c r="H3164" t="str">
        <f>_xll.BDP("ZQ009584 Corp","SECURITY_DES")</f>
        <v>BCFERR 2.794 10/15/49</v>
      </c>
      <c r="J3164">
        <v>72.376999999999995</v>
      </c>
      <c r="L3164">
        <v>111</v>
      </c>
      <c r="M3164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164" t="s">
        <v>1484</v>
      </c>
      <c r="P3164">
        <v>5000000</v>
      </c>
      <c r="Q3164" t="str">
        <f>_xll.BDP("ZQ009584 Corp","BICS_LEVEL_1_NAME")</f>
        <v>Consumer Discretionary</v>
      </c>
      <c r="S3164">
        <v>4.71</v>
      </c>
      <c r="V3164" t="str">
        <f>_xll.BDP("ZQ009584 Corp","ID_CUSIP")</f>
        <v>110574AK6</v>
      </c>
      <c r="W3164" t="s">
        <v>1659</v>
      </c>
      <c r="X3164" t="str">
        <f>_xll.BDP("ZQ009584 Corp","CRNCY")</f>
        <v>CAD</v>
      </c>
    </row>
    <row r="3165" spans="1:28" x14ac:dyDescent="0.25">
      <c r="A3165" t="s">
        <v>154</v>
      </c>
      <c r="B3165" t="s">
        <v>31</v>
      </c>
      <c r="C3165" t="s">
        <v>1651</v>
      </c>
      <c r="D3165">
        <v>1.97</v>
      </c>
      <c r="E3165" t="s">
        <v>155</v>
      </c>
      <c r="F3165" t="s">
        <v>136</v>
      </c>
      <c r="G3165" t="s">
        <v>35</v>
      </c>
      <c r="H3165" t="str">
        <f>_xll.BDP("AN966012 Corp","SECURITY_DES")</f>
        <v>CRTUCN 3.469 06/16/27</v>
      </c>
      <c r="I3165">
        <v>99.808000000000007</v>
      </c>
      <c r="J3165">
        <v>100.005</v>
      </c>
      <c r="K3165">
        <v>92</v>
      </c>
      <c r="L3165">
        <v>82</v>
      </c>
      <c r="M316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65" t="s">
        <v>48</v>
      </c>
      <c r="O3165">
        <v>2000000</v>
      </c>
      <c r="P3165">
        <v>0</v>
      </c>
      <c r="Q3165" t="str">
        <f>_xll.BDP("AN966012 Corp","BICS_LEVEL_1_NAME")</f>
        <v>Financials</v>
      </c>
      <c r="R3165">
        <v>3.57</v>
      </c>
      <c r="S3165">
        <v>3.47</v>
      </c>
      <c r="V3165" t="str">
        <f>_xll.BDP("AN966012 Corp","ID_CUSIP")</f>
        <v>126462AE0</v>
      </c>
      <c r="W3165" t="s">
        <v>1631</v>
      </c>
      <c r="X3165" t="str">
        <f>_xll.BDP("AN966012 Corp","CRNCY")</f>
        <v>CAD</v>
      </c>
      <c r="Y3165" t="s">
        <v>1661</v>
      </c>
      <c r="AA3165">
        <v>91</v>
      </c>
      <c r="AB3165">
        <v>80.790000000000006</v>
      </c>
    </row>
    <row r="3166" spans="1:28" x14ac:dyDescent="0.25">
      <c r="A3166" t="s">
        <v>157</v>
      </c>
      <c r="B3166" t="s">
        <v>31</v>
      </c>
      <c r="C3166" t="s">
        <v>1651</v>
      </c>
      <c r="D3166">
        <v>1.8</v>
      </c>
      <c r="E3166" t="s">
        <v>158</v>
      </c>
      <c r="F3166" t="s">
        <v>136</v>
      </c>
      <c r="G3166" t="s">
        <v>35</v>
      </c>
      <c r="H3166" t="str">
        <f>_xll.BDP("AO261609 Corp","SECURITY_DES")</f>
        <v>FCRCN 3.753 07/12/27</v>
      </c>
      <c r="I3166">
        <v>100.158</v>
      </c>
      <c r="J3166">
        <v>100.33799999999999</v>
      </c>
      <c r="K3166">
        <v>102</v>
      </c>
      <c r="L3166">
        <v>92</v>
      </c>
      <c r="M316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66" t="s">
        <v>48</v>
      </c>
      <c r="O3166">
        <v>2000000</v>
      </c>
      <c r="P3166">
        <v>0</v>
      </c>
      <c r="Q3166" t="str">
        <f>_xll.BDP("AO261609 Corp","BICS_LEVEL_1_NAME")</f>
        <v>Financials</v>
      </c>
      <c r="R3166">
        <v>3.67</v>
      </c>
      <c r="S3166">
        <v>3.57</v>
      </c>
      <c r="V3166" t="str">
        <f>_xll.BDP("AO261609 Corp","ID_CUSIP")</f>
        <v>31943BBY5</v>
      </c>
      <c r="W3166" t="s">
        <v>1631</v>
      </c>
      <c r="X3166" t="str">
        <f>_xll.BDP("AO261609 Corp","CRNCY")</f>
        <v>CAD</v>
      </c>
      <c r="Y3166" t="s">
        <v>1661</v>
      </c>
      <c r="AA3166">
        <v>102</v>
      </c>
      <c r="AB3166">
        <v>91.88</v>
      </c>
    </row>
    <row r="3167" spans="1:28" x14ac:dyDescent="0.25">
      <c r="A3167" t="s">
        <v>159</v>
      </c>
      <c r="B3167" t="s">
        <v>31</v>
      </c>
      <c r="C3167" t="s">
        <v>1651</v>
      </c>
      <c r="D3167">
        <v>2.2000000000000002</v>
      </c>
      <c r="E3167" t="s">
        <v>160</v>
      </c>
      <c r="F3167" t="s">
        <v>136</v>
      </c>
      <c r="G3167" t="s">
        <v>35</v>
      </c>
      <c r="H3167" t="str">
        <f>_xll.BDP("AQ428907 Corp","SECURITY_DES")</f>
        <v>SRUUCN 3.834 12/21/27</v>
      </c>
      <c r="I3167">
        <v>100.05</v>
      </c>
      <c r="J3167">
        <v>100.16</v>
      </c>
      <c r="K3167">
        <v>114</v>
      </c>
      <c r="L3167">
        <v>109</v>
      </c>
      <c r="M31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67" t="s">
        <v>53</v>
      </c>
      <c r="O3167">
        <v>2000000</v>
      </c>
      <c r="P3167">
        <v>0</v>
      </c>
      <c r="Q3167" t="str">
        <f>_xll.BDP("AQ428907 Corp","BICS_LEVEL_1_NAME")</f>
        <v>Financials</v>
      </c>
      <c r="R3167">
        <v>3.81</v>
      </c>
      <c r="S3167">
        <v>3.76</v>
      </c>
      <c r="V3167" t="str">
        <f>_xll.BDP("AQ428907 Corp","ID_CUSIP")</f>
        <v>83179XAH1</v>
      </c>
      <c r="W3167" t="s">
        <v>1631</v>
      </c>
      <c r="X3167" t="str">
        <f>_xll.BDP("AQ428907 Corp","CRNCY")</f>
        <v>CAD</v>
      </c>
      <c r="Y3167" t="s">
        <v>1661</v>
      </c>
      <c r="AA3167">
        <v>114</v>
      </c>
      <c r="AB3167">
        <v>108.51</v>
      </c>
    </row>
    <row r="3168" spans="1:28" x14ac:dyDescent="0.25">
      <c r="A3168" t="s">
        <v>161</v>
      </c>
      <c r="B3168" t="s">
        <v>31</v>
      </c>
      <c r="C3168" t="s">
        <v>1651</v>
      </c>
      <c r="D3168">
        <v>2.1800000000000002</v>
      </c>
      <c r="E3168" t="s">
        <v>155</v>
      </c>
      <c r="F3168" t="s">
        <v>136</v>
      </c>
      <c r="G3168" t="s">
        <v>35</v>
      </c>
      <c r="H3168" t="str">
        <f>_xll.BDP("AQ919465 Corp","SECURITY_DES")</f>
        <v>CRTUCN 3.865 12/07/27</v>
      </c>
      <c r="I3168">
        <v>100.4</v>
      </c>
      <c r="J3168">
        <v>100.61799999999999</v>
      </c>
      <c r="K3168">
        <v>101</v>
      </c>
      <c r="L3168">
        <v>91</v>
      </c>
      <c r="M316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68" t="s">
        <v>53</v>
      </c>
      <c r="O3168">
        <v>1000000</v>
      </c>
      <c r="P3168">
        <v>0</v>
      </c>
      <c r="Q3168" t="str">
        <f>_xll.BDP("AQ919465 Corp","BICS_LEVEL_1_NAME")</f>
        <v>Financials</v>
      </c>
      <c r="R3168">
        <v>3.68</v>
      </c>
      <c r="S3168">
        <v>3.58</v>
      </c>
      <c r="V3168" t="str">
        <f>_xll.BDP("AQ919465 Corp","ID_CUSIP")</f>
        <v>126462AF7</v>
      </c>
      <c r="W3168" t="s">
        <v>1631</v>
      </c>
      <c r="X3168" t="str">
        <f>_xll.BDP("AQ919465 Corp","CRNCY")</f>
        <v>CAD</v>
      </c>
      <c r="Y3168" t="s">
        <v>1661</v>
      </c>
      <c r="AA3168">
        <v>101</v>
      </c>
      <c r="AB3168">
        <v>90.85</v>
      </c>
    </row>
    <row r="3169" spans="1:28" x14ac:dyDescent="0.25">
      <c r="A3169" t="s">
        <v>162</v>
      </c>
      <c r="B3169" t="s">
        <v>31</v>
      </c>
      <c r="C3169" t="s">
        <v>1651</v>
      </c>
      <c r="D3169">
        <v>2.4300000000000002</v>
      </c>
      <c r="E3169" t="s">
        <v>163</v>
      </c>
      <c r="F3169" t="s">
        <v>136</v>
      </c>
      <c r="G3169" t="s">
        <v>35</v>
      </c>
      <c r="H3169" t="str">
        <f>_xll.BDP("AR639546 Corp","SECURITY_DES")</f>
        <v>CHPUCN 4.178 03/08/28</v>
      </c>
      <c r="I3169">
        <v>101.61499999999999</v>
      </c>
      <c r="J3169">
        <v>101.73699999999999</v>
      </c>
      <c r="K3169">
        <v>79</v>
      </c>
      <c r="L3169">
        <v>74</v>
      </c>
      <c r="M31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69" t="s">
        <v>63</v>
      </c>
      <c r="O3169">
        <v>3000000</v>
      </c>
      <c r="P3169">
        <v>0</v>
      </c>
      <c r="Q3169" t="str">
        <f>_xll.BDP("AR639546 Corp","BICS_LEVEL_1_NAME")</f>
        <v>Financials</v>
      </c>
      <c r="R3169">
        <v>3.51</v>
      </c>
      <c r="S3169">
        <v>3.46</v>
      </c>
      <c r="V3169" t="str">
        <f>_xll.BDP("AR639546 Corp","ID_CUSIP")</f>
        <v>17039AAN6</v>
      </c>
      <c r="W3169" t="s">
        <v>1631</v>
      </c>
      <c r="X3169" t="str">
        <f>_xll.BDP("AR639546 Corp","CRNCY")</f>
        <v>CAD</v>
      </c>
      <c r="Y3169" t="s">
        <v>1661</v>
      </c>
      <c r="AA3169">
        <v>81</v>
      </c>
      <c r="AB3169">
        <v>76.05</v>
      </c>
    </row>
    <row r="3170" spans="1:28" x14ac:dyDescent="0.25">
      <c r="A3170" t="s">
        <v>164</v>
      </c>
      <c r="B3170" t="s">
        <v>31</v>
      </c>
      <c r="C3170" t="s">
        <v>1651</v>
      </c>
      <c r="D3170">
        <v>1.6</v>
      </c>
      <c r="E3170" t="s">
        <v>158</v>
      </c>
      <c r="F3170" t="s">
        <v>136</v>
      </c>
      <c r="G3170" t="s">
        <v>35</v>
      </c>
      <c r="H3170" t="str">
        <f>_xll.BDP("AZ628330 Corp","SECURITY_DES")</f>
        <v>FCRCN 3.456 01/22/27</v>
      </c>
      <c r="I3170">
        <v>99.866</v>
      </c>
      <c r="J3170">
        <v>100.026</v>
      </c>
      <c r="K3170">
        <v>92</v>
      </c>
      <c r="L3170">
        <v>82</v>
      </c>
      <c r="M31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70" t="s">
        <v>78</v>
      </c>
      <c r="O3170">
        <v>2000000</v>
      </c>
      <c r="P3170">
        <v>0</v>
      </c>
      <c r="Q3170" t="str">
        <f>_xll.BDP("AZ628330 Corp","BICS_LEVEL_1_NAME")</f>
        <v>Financials</v>
      </c>
      <c r="R3170">
        <v>3.54</v>
      </c>
      <c r="S3170">
        <v>3.44</v>
      </c>
      <c r="V3170" t="str">
        <f>_xll.BDP("AZ628330 Corp","ID_CUSIP")</f>
        <v>31943BBZ2</v>
      </c>
      <c r="W3170" t="s">
        <v>1631</v>
      </c>
      <c r="X3170" t="str">
        <f>_xll.BDP("AZ628330 Corp","CRNCY")</f>
        <v>CAD</v>
      </c>
      <c r="Y3170" t="s">
        <v>1661</v>
      </c>
      <c r="AA3170">
        <v>89</v>
      </c>
      <c r="AB3170">
        <v>79.349999999999994</v>
      </c>
    </row>
    <row r="3171" spans="1:28" x14ac:dyDescent="0.25">
      <c r="A3171" t="s">
        <v>167</v>
      </c>
      <c r="B3171" t="s">
        <v>31</v>
      </c>
      <c r="C3171" t="s">
        <v>1651</v>
      </c>
      <c r="D3171">
        <v>4.2</v>
      </c>
      <c r="E3171" t="s">
        <v>163</v>
      </c>
      <c r="F3171" t="s">
        <v>136</v>
      </c>
      <c r="G3171" t="s">
        <v>35</v>
      </c>
      <c r="H3171" t="str">
        <f>_xll.BDP("BG157011 Corp","SECURITY_DES")</f>
        <v>CHPUCN 2.981 03/04/30</v>
      </c>
      <c r="I3171">
        <v>95.597999999999999</v>
      </c>
      <c r="J3171">
        <v>95.808000000000007</v>
      </c>
      <c r="K3171">
        <v>118</v>
      </c>
      <c r="L3171">
        <v>113</v>
      </c>
      <c r="M317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71" t="s">
        <v>149</v>
      </c>
      <c r="O3171">
        <v>3000000</v>
      </c>
      <c r="P3171">
        <v>0</v>
      </c>
      <c r="Q3171" t="str">
        <f>_xll.BDP("BG157011 Corp","BICS_LEVEL_1_NAME")</f>
        <v>Financials</v>
      </c>
      <c r="R3171">
        <v>4</v>
      </c>
      <c r="S3171">
        <v>3.95</v>
      </c>
      <c r="V3171" t="str">
        <f>_xll.BDP("BG157011 Corp","ID_CUSIP")</f>
        <v>17039AAS5</v>
      </c>
      <c r="W3171" t="s">
        <v>1631</v>
      </c>
      <c r="X3171" t="str">
        <f>_xll.BDP("BG157011 Corp","CRNCY")</f>
        <v>CAD</v>
      </c>
      <c r="Y3171" t="s">
        <v>1661</v>
      </c>
      <c r="AA3171">
        <v>109</v>
      </c>
      <c r="AB3171">
        <v>104.01</v>
      </c>
    </row>
    <row r="3172" spans="1:28" x14ac:dyDescent="0.25">
      <c r="A3172" t="s">
        <v>168</v>
      </c>
      <c r="B3172" t="s">
        <v>31</v>
      </c>
      <c r="C3172" t="s">
        <v>1651</v>
      </c>
      <c r="D3172">
        <v>10.72</v>
      </c>
      <c r="E3172" t="s">
        <v>163</v>
      </c>
      <c r="F3172" t="s">
        <v>136</v>
      </c>
      <c r="G3172" t="s">
        <v>35</v>
      </c>
      <c r="H3172" t="str">
        <f>_xll.BDP("BG157014 Corp","SECURITY_DES")</f>
        <v>CHPUCN 3.827 03/04/50</v>
      </c>
      <c r="I3172">
        <v>74.796000000000006</v>
      </c>
      <c r="J3172">
        <v>75.879000000000005</v>
      </c>
      <c r="K3172">
        <v>213</v>
      </c>
      <c r="L3172">
        <v>203</v>
      </c>
      <c r="M31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72" t="s">
        <v>42</v>
      </c>
      <c r="O3172">
        <v>3000000</v>
      </c>
      <c r="P3172">
        <v>0</v>
      </c>
      <c r="Q3172" t="str">
        <f>_xll.BDP("BG157014 Corp","BICS_LEVEL_1_NAME")</f>
        <v>Financials</v>
      </c>
      <c r="R3172">
        <v>5.75</v>
      </c>
      <c r="S3172">
        <v>5.65</v>
      </c>
      <c r="V3172" t="str">
        <f>_xll.BDP("BG157014 Corp","ID_CUSIP")</f>
        <v>17039AAT3</v>
      </c>
      <c r="W3172" t="s">
        <v>1631</v>
      </c>
      <c r="X3172" t="str">
        <f>_xll.BDP("BG157014 Corp","CRNCY")</f>
        <v>CAD</v>
      </c>
      <c r="Y3172" t="s">
        <v>1661</v>
      </c>
      <c r="AA3172">
        <v>213</v>
      </c>
      <c r="AB3172">
        <v>202.87</v>
      </c>
    </row>
    <row r="3173" spans="1:28" x14ac:dyDescent="0.25">
      <c r="A3173" t="s">
        <v>169</v>
      </c>
      <c r="B3173" t="s">
        <v>31</v>
      </c>
      <c r="C3173" t="s">
        <v>1651</v>
      </c>
      <c r="D3173">
        <v>1.7</v>
      </c>
      <c r="E3173" t="s">
        <v>170</v>
      </c>
      <c r="F3173" t="s">
        <v>136</v>
      </c>
      <c r="G3173" t="s">
        <v>35</v>
      </c>
      <c r="H3173" t="str">
        <f>_xll.BDP("BG586748 Corp","SECURITY_DES")</f>
        <v>REIUCN 2.361 03/10/27</v>
      </c>
      <c r="I3173">
        <v>98.113</v>
      </c>
      <c r="J3173">
        <v>98.283000000000001</v>
      </c>
      <c r="K3173">
        <v>81</v>
      </c>
      <c r="L3173">
        <v>71</v>
      </c>
      <c r="M31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73" t="s">
        <v>48</v>
      </c>
      <c r="O3173">
        <v>3000000</v>
      </c>
      <c r="P3173">
        <v>0</v>
      </c>
      <c r="Q3173" t="str">
        <f>_xll.BDP("BG586748 Corp","BICS_LEVEL_1_NAME")</f>
        <v>Financials</v>
      </c>
      <c r="R3173">
        <v>3.46</v>
      </c>
      <c r="S3173">
        <v>3.36</v>
      </c>
      <c r="V3173" t="str">
        <f>_xll.BDP("BG586748 Corp","ID_CUSIP")</f>
        <v>766910BF9</v>
      </c>
      <c r="W3173" t="s">
        <v>1631</v>
      </c>
      <c r="X3173" t="str">
        <f>_xll.BDP("BG586748 Corp","CRNCY")</f>
        <v>CAD</v>
      </c>
      <c r="Y3173" t="s">
        <v>1661</v>
      </c>
      <c r="AA3173">
        <v>81</v>
      </c>
      <c r="AB3173">
        <v>70.98</v>
      </c>
    </row>
    <row r="3174" spans="1:28" x14ac:dyDescent="0.25">
      <c r="A3174" t="s">
        <v>172</v>
      </c>
      <c r="B3174" t="s">
        <v>31</v>
      </c>
      <c r="C3174" t="s">
        <v>1651</v>
      </c>
      <c r="D3174">
        <v>1.9</v>
      </c>
      <c r="E3174" t="s">
        <v>163</v>
      </c>
      <c r="F3174" t="s">
        <v>136</v>
      </c>
      <c r="G3174" t="s">
        <v>35</v>
      </c>
      <c r="H3174" t="str">
        <f>_xll.BDP("BJ488328 Corp","SECURITY_DES")</f>
        <v>CHPUCN 2.848 05/21/27</v>
      </c>
      <c r="I3174">
        <v>99.165000000000006</v>
      </c>
      <c r="J3174">
        <v>99.26</v>
      </c>
      <c r="K3174">
        <v>64</v>
      </c>
      <c r="L3174">
        <v>59</v>
      </c>
      <c r="M31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74" t="s">
        <v>48</v>
      </c>
      <c r="O3174">
        <v>3000000</v>
      </c>
      <c r="P3174">
        <v>0</v>
      </c>
      <c r="Q3174" t="str">
        <f>_xll.BDP("BJ488328 Corp","BICS_LEVEL_1_NAME")</f>
        <v>Financials</v>
      </c>
      <c r="R3174">
        <v>3.29</v>
      </c>
      <c r="S3174">
        <v>3.24</v>
      </c>
      <c r="V3174" t="str">
        <f>_xll.BDP("BJ488328 Corp","ID_CUSIP")</f>
        <v>17039AAU0</v>
      </c>
      <c r="W3174" t="s">
        <v>1631</v>
      </c>
      <c r="X3174" t="str">
        <f>_xll.BDP("BJ488328 Corp","CRNCY")</f>
        <v>CAD</v>
      </c>
      <c r="Y3174" t="s">
        <v>1661</v>
      </c>
      <c r="AA3174">
        <v>63</v>
      </c>
      <c r="AB3174">
        <v>58.38</v>
      </c>
    </row>
    <row r="3175" spans="1:28" x14ac:dyDescent="0.25">
      <c r="A3175" t="s">
        <v>173</v>
      </c>
      <c r="B3175" t="s">
        <v>31</v>
      </c>
      <c r="C3175" t="s">
        <v>1651</v>
      </c>
      <c r="D3175">
        <v>1.93</v>
      </c>
      <c r="E3175" t="s">
        <v>174</v>
      </c>
      <c r="F3175" t="s">
        <v>136</v>
      </c>
      <c r="G3175" t="s">
        <v>35</v>
      </c>
      <c r="H3175" t="str">
        <f>_xll.BDP("BJ818850 Corp","SECURITY_DES")</f>
        <v>GRTCN 3.062 06/04/27</v>
      </c>
      <c r="I3175">
        <v>99.100999999999999</v>
      </c>
      <c r="J3175">
        <v>99.197000000000003</v>
      </c>
      <c r="K3175">
        <v>88</v>
      </c>
      <c r="L3175">
        <v>83</v>
      </c>
      <c r="M31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75" t="s">
        <v>48</v>
      </c>
      <c r="O3175">
        <v>2000000</v>
      </c>
      <c r="P3175">
        <v>5000000</v>
      </c>
      <c r="Q3175" t="str">
        <f>_xll.BDP("BJ818850 Corp","BICS_LEVEL_1_NAME")</f>
        <v>Financials</v>
      </c>
      <c r="R3175">
        <v>3.53</v>
      </c>
      <c r="S3175">
        <v>3.48</v>
      </c>
      <c r="V3175" t="str">
        <f>_xll.BDP("BJ818850 Corp","ID_CUSIP")</f>
        <v>387427AH0</v>
      </c>
      <c r="W3175" t="s">
        <v>1631</v>
      </c>
      <c r="X3175" t="str">
        <f>_xll.BDP("BJ818850 Corp","CRNCY")</f>
        <v>CAD</v>
      </c>
      <c r="Y3175" t="s">
        <v>1661</v>
      </c>
      <c r="AA3175">
        <v>87</v>
      </c>
      <c r="AB3175">
        <v>82.06</v>
      </c>
    </row>
    <row r="3176" spans="1:28" x14ac:dyDescent="0.25">
      <c r="A3176" t="s">
        <v>175</v>
      </c>
      <c r="B3176" t="s">
        <v>31</v>
      </c>
      <c r="C3176" t="s">
        <v>1651</v>
      </c>
      <c r="D3176">
        <v>1.94</v>
      </c>
      <c r="E3176" t="s">
        <v>160</v>
      </c>
      <c r="F3176" t="s">
        <v>136</v>
      </c>
      <c r="G3176" t="s">
        <v>35</v>
      </c>
      <c r="H3176" t="str">
        <f>_xll.BDP("BJ883029 Corp","SECURITY_DES")</f>
        <v>SRUUCN 3.192 06/11/27</v>
      </c>
      <c r="I3176">
        <v>98.997</v>
      </c>
      <c r="J3176">
        <v>99.093999999999994</v>
      </c>
      <c r="K3176">
        <v>106</v>
      </c>
      <c r="L3176">
        <v>101</v>
      </c>
      <c r="M31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76" t="s">
        <v>48</v>
      </c>
      <c r="O3176">
        <v>2000000</v>
      </c>
      <c r="P3176">
        <v>0</v>
      </c>
      <c r="Q3176" t="str">
        <f>_xll.BDP("BJ883029 Corp","BICS_LEVEL_1_NAME")</f>
        <v>Financials</v>
      </c>
      <c r="R3176">
        <v>3.71</v>
      </c>
      <c r="S3176">
        <v>3.66</v>
      </c>
      <c r="V3176" t="str">
        <f>_xll.BDP("BJ883029 Corp","ID_CUSIP")</f>
        <v>83179XAL2</v>
      </c>
      <c r="W3176" t="s">
        <v>1631</v>
      </c>
      <c r="X3176" t="str">
        <f>_xll.BDP("BJ883029 Corp","CRNCY")</f>
        <v>CAD</v>
      </c>
      <c r="Y3176" t="s">
        <v>1661</v>
      </c>
      <c r="AA3176">
        <v>105</v>
      </c>
      <c r="AB3176">
        <v>99.9</v>
      </c>
    </row>
    <row r="3177" spans="1:28" x14ac:dyDescent="0.25">
      <c r="A3177" t="s">
        <v>176</v>
      </c>
      <c r="B3177" t="s">
        <v>31</v>
      </c>
      <c r="C3177" t="s">
        <v>1651</v>
      </c>
      <c r="D3177">
        <v>4.74</v>
      </c>
      <c r="E3177" t="s">
        <v>160</v>
      </c>
      <c r="F3177" t="s">
        <v>136</v>
      </c>
      <c r="G3177" t="s">
        <v>35</v>
      </c>
      <c r="H3177" t="str">
        <f>_xll.BDP("BJ883030 Corp","SECURITY_DES")</f>
        <v>SRUUCN 3.648 12/11/30</v>
      </c>
      <c r="I3177">
        <v>95.888000000000005</v>
      </c>
      <c r="J3177">
        <v>96.126000000000005</v>
      </c>
      <c r="K3177">
        <v>155</v>
      </c>
      <c r="L3177">
        <v>150</v>
      </c>
      <c r="M31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177" t="s">
        <v>50</v>
      </c>
      <c r="O3177">
        <v>2000000</v>
      </c>
      <c r="P3177">
        <v>2000000</v>
      </c>
      <c r="Q3177" t="str">
        <f>_xll.BDP("BJ883030 Corp","BICS_LEVEL_1_NAME")</f>
        <v>Financials</v>
      </c>
      <c r="R3177">
        <v>4.49</v>
      </c>
      <c r="S3177">
        <v>4.4400000000000004</v>
      </c>
      <c r="V3177" t="str">
        <f>_xll.BDP("BJ883030 Corp","ID_CUSIP")</f>
        <v>83179XAM0</v>
      </c>
      <c r="W3177" t="s">
        <v>1631</v>
      </c>
      <c r="X3177" t="str">
        <f>_xll.BDP("BJ883030 Corp","CRNCY")</f>
        <v>CAD</v>
      </c>
      <c r="Y3177" t="s">
        <v>1661</v>
      </c>
      <c r="AA3177">
        <v>149</v>
      </c>
      <c r="AB3177">
        <v>144.43</v>
      </c>
    </row>
    <row r="3178" spans="1:28" x14ac:dyDescent="0.25">
      <c r="A3178" t="s">
        <v>179</v>
      </c>
      <c r="B3178" t="s">
        <v>31</v>
      </c>
      <c r="C3178" t="s">
        <v>1651</v>
      </c>
      <c r="D3178">
        <v>4.66</v>
      </c>
      <c r="E3178" t="s">
        <v>174</v>
      </c>
      <c r="F3178" t="s">
        <v>136</v>
      </c>
      <c r="G3178" t="s">
        <v>35</v>
      </c>
      <c r="H3178" t="str">
        <f>_xll.BDP("BM890657 Corp","SECURITY_DES")</f>
        <v>GRTCN 2.378 12/18/30</v>
      </c>
      <c r="I3178">
        <v>90.978999999999999</v>
      </c>
      <c r="J3178">
        <v>91.212000000000003</v>
      </c>
      <c r="K3178">
        <v>127</v>
      </c>
      <c r="L3178">
        <v>122</v>
      </c>
      <c r="M31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178" t="s">
        <v>50</v>
      </c>
      <c r="O3178">
        <v>2000000</v>
      </c>
      <c r="P3178">
        <v>0</v>
      </c>
      <c r="Q3178" t="str">
        <f>_xll.BDP("BM890657 Corp","BICS_LEVEL_1_NAME")</f>
        <v>Financials</v>
      </c>
      <c r="R3178">
        <v>4.21</v>
      </c>
      <c r="S3178">
        <v>4.16</v>
      </c>
      <c r="V3178" t="str">
        <f>_xll.BDP("BM890657 Corp","ID_CUSIP")</f>
        <v>387427AK3</v>
      </c>
      <c r="W3178" t="s">
        <v>1631</v>
      </c>
      <c r="X3178" t="str">
        <f>_xll.BDP("BM890657 Corp","CRNCY")</f>
        <v>CAD</v>
      </c>
      <c r="Y3178" t="s">
        <v>1661</v>
      </c>
      <c r="AA3178">
        <v>121</v>
      </c>
      <c r="AB3178">
        <v>116.19</v>
      </c>
    </row>
    <row r="3179" spans="1:28" x14ac:dyDescent="0.25">
      <c r="A3179" t="s">
        <v>181</v>
      </c>
      <c r="B3179" t="s">
        <v>31</v>
      </c>
      <c r="C3179" t="s">
        <v>1651</v>
      </c>
      <c r="D3179">
        <v>4.6399999999999997</v>
      </c>
      <c r="E3179" t="s">
        <v>155</v>
      </c>
      <c r="F3179" t="s">
        <v>136</v>
      </c>
      <c r="G3179" t="s">
        <v>35</v>
      </c>
      <c r="H3179" t="str">
        <f>_xll.BDP("BN034400 Corp","SECURITY_DES")</f>
        <v>CRTUCN 2.371 01/06/31</v>
      </c>
      <c r="I3179">
        <v>90.078000000000003</v>
      </c>
      <c r="J3179">
        <v>90.543000000000006</v>
      </c>
      <c r="K3179">
        <v>144</v>
      </c>
      <c r="L3179">
        <v>134</v>
      </c>
      <c r="M31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179" t="s">
        <v>50</v>
      </c>
      <c r="O3179">
        <v>2000000</v>
      </c>
      <c r="P3179">
        <v>0</v>
      </c>
      <c r="Q3179" t="str">
        <f>_xll.BDP("BN034400 Corp","BICS_LEVEL_1_NAME")</f>
        <v>Financials</v>
      </c>
      <c r="R3179">
        <v>4.38</v>
      </c>
      <c r="S3179">
        <v>4.28</v>
      </c>
      <c r="V3179" t="str">
        <f>_xll.BDP("BN034400 Corp","ID_CUSIP")</f>
        <v>126462AG5</v>
      </c>
      <c r="W3179" t="s">
        <v>1631</v>
      </c>
      <c r="X3179" t="str">
        <f>_xll.BDP("BN034400 Corp","CRNCY")</f>
        <v>CAD</v>
      </c>
      <c r="Y3179" t="s">
        <v>1661</v>
      </c>
      <c r="AA3179">
        <v>138</v>
      </c>
      <c r="AB3179">
        <v>127.55</v>
      </c>
    </row>
    <row r="3180" spans="1:28" x14ac:dyDescent="0.25">
      <c r="A3180" t="s">
        <v>182</v>
      </c>
      <c r="B3180" t="s">
        <v>31</v>
      </c>
      <c r="C3180" t="s">
        <v>1651</v>
      </c>
      <c r="D3180">
        <v>3.17</v>
      </c>
      <c r="E3180" t="s">
        <v>160</v>
      </c>
      <c r="F3180" t="s">
        <v>136</v>
      </c>
      <c r="G3180" t="s">
        <v>35</v>
      </c>
      <c r="H3180" t="str">
        <f>_xll.BDP("BN053596 Corp","SECURITY_DES")</f>
        <v>SRUUCN 2.307 12/18/28</v>
      </c>
      <c r="I3180">
        <v>94.209000000000003</v>
      </c>
      <c r="J3180">
        <v>94.367999999999995</v>
      </c>
      <c r="K3180">
        <v>128</v>
      </c>
      <c r="L3180">
        <v>123</v>
      </c>
      <c r="M318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80" t="s">
        <v>36</v>
      </c>
      <c r="O3180">
        <v>2000000</v>
      </c>
      <c r="P3180">
        <v>0</v>
      </c>
      <c r="Q3180" t="str">
        <f>_xll.BDP("BN053596 Corp","BICS_LEVEL_1_NAME")</f>
        <v>Financials</v>
      </c>
      <c r="R3180">
        <v>4.07</v>
      </c>
      <c r="S3180">
        <v>4.0199999999999996</v>
      </c>
      <c r="V3180" t="str">
        <f>_xll.BDP("BN053596 Corp","ID_CUSIP")</f>
        <v>83179XAP3</v>
      </c>
      <c r="W3180" t="s">
        <v>1631</v>
      </c>
      <c r="X3180" t="str">
        <f>_xll.BDP("BN053596 Corp","CRNCY")</f>
        <v>CAD</v>
      </c>
      <c r="Y3180" t="s">
        <v>1661</v>
      </c>
      <c r="AA3180">
        <v>125</v>
      </c>
      <c r="AB3180">
        <v>120.48</v>
      </c>
    </row>
    <row r="3181" spans="1:28" x14ac:dyDescent="0.25">
      <c r="A3181" t="s">
        <v>183</v>
      </c>
      <c r="B3181" t="s">
        <v>31</v>
      </c>
      <c r="C3181" t="s">
        <v>1651</v>
      </c>
      <c r="D3181">
        <v>1.65</v>
      </c>
      <c r="E3181" t="s">
        <v>178</v>
      </c>
      <c r="F3181" t="s">
        <v>136</v>
      </c>
      <c r="G3181" t="s">
        <v>35</v>
      </c>
      <c r="H3181" t="str">
        <f>_xll.BDP("BO139170 Corp","SECURITY_DES")</f>
        <v>HRUCN 2.633 02/19/27</v>
      </c>
      <c r="I3181">
        <v>98.325999999999993</v>
      </c>
      <c r="J3181">
        <v>98.409000000000006</v>
      </c>
      <c r="K3181">
        <v>99</v>
      </c>
      <c r="L3181">
        <v>94</v>
      </c>
      <c r="M318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81" t="s">
        <v>48</v>
      </c>
      <c r="O3181">
        <v>5000000</v>
      </c>
      <c r="P3181">
        <v>5000000</v>
      </c>
      <c r="Q3181" t="str">
        <f>_xll.BDP("BO139170 Corp","BICS_LEVEL_1_NAME")</f>
        <v>Financials</v>
      </c>
      <c r="R3181">
        <v>3.64</v>
      </c>
      <c r="S3181">
        <v>3.59</v>
      </c>
      <c r="V3181" t="str">
        <f>_xll.BDP("BO139170 Corp","ID_CUSIP")</f>
        <v>403925BD1</v>
      </c>
      <c r="W3181" t="s">
        <v>1631</v>
      </c>
      <c r="X3181" t="str">
        <f>_xll.BDP("BO139170 Corp","CRNCY")</f>
        <v>CAD</v>
      </c>
      <c r="Y3181" t="s">
        <v>1661</v>
      </c>
      <c r="AA3181">
        <v>99</v>
      </c>
      <c r="AB3181">
        <v>94</v>
      </c>
    </row>
    <row r="3182" spans="1:28" x14ac:dyDescent="0.25">
      <c r="A3182" t="s">
        <v>184</v>
      </c>
      <c r="B3182" t="s">
        <v>31</v>
      </c>
      <c r="C3182" t="s">
        <v>1651</v>
      </c>
      <c r="D3182">
        <v>1.75</v>
      </c>
      <c r="E3182" t="s">
        <v>185</v>
      </c>
      <c r="F3182" t="s">
        <v>136</v>
      </c>
      <c r="G3182" t="s">
        <v>35</v>
      </c>
      <c r="H3182" t="str">
        <f>_xll.BDP("BP561050 Corp","SECURITY_DES")</f>
        <v>SIACN 2.82 03/31/27</v>
      </c>
      <c r="I3182">
        <v>98.518000000000001</v>
      </c>
      <c r="J3182">
        <v>98.694000000000003</v>
      </c>
      <c r="K3182">
        <v>101</v>
      </c>
      <c r="L3182">
        <v>91</v>
      </c>
      <c r="M318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82" t="s">
        <v>48</v>
      </c>
      <c r="O3182">
        <v>1000000</v>
      </c>
      <c r="P3182">
        <v>0</v>
      </c>
      <c r="Q3182" t="str">
        <f>_xll.BDP("BP561050 Corp","BICS_LEVEL_1_NAME")</f>
        <v>Health Care</v>
      </c>
      <c r="R3182">
        <v>3.66</v>
      </c>
      <c r="S3182">
        <v>3.56</v>
      </c>
      <c r="V3182" t="str">
        <f>_xll.BDP("BP561050 Corp","ID_CUSIP")</f>
        <v>82621KAD4</v>
      </c>
      <c r="W3182" t="s">
        <v>1631</v>
      </c>
      <c r="X3182" t="str">
        <f>_xll.BDP("BP561050 Corp","CRNCY")</f>
        <v>CAD</v>
      </c>
      <c r="Y3182" t="s">
        <v>1661</v>
      </c>
      <c r="AA3182">
        <v>101</v>
      </c>
      <c r="AB3182">
        <v>90.91</v>
      </c>
    </row>
    <row r="3183" spans="1:28" x14ac:dyDescent="0.25">
      <c r="A3183" t="s">
        <v>186</v>
      </c>
      <c r="B3183" t="s">
        <v>31</v>
      </c>
      <c r="C3183" t="s">
        <v>1651</v>
      </c>
      <c r="D3183">
        <v>1.93</v>
      </c>
      <c r="E3183" t="s">
        <v>187</v>
      </c>
      <c r="F3183" t="s">
        <v>136</v>
      </c>
      <c r="G3183" t="s">
        <v>35</v>
      </c>
      <c r="H3183" t="str">
        <f>_xll.BDP("BQ024622 Corp","SECURITY_DES")</f>
        <v>DIRUCN 2.057 06/17/27</v>
      </c>
      <c r="I3183">
        <v>96.95</v>
      </c>
      <c r="J3183">
        <v>97.085999999999999</v>
      </c>
      <c r="K3183">
        <v>96</v>
      </c>
      <c r="L3183">
        <v>89</v>
      </c>
      <c r="M31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83" t="s">
        <v>48</v>
      </c>
      <c r="O3183">
        <v>2000000</v>
      </c>
      <c r="P3183">
        <v>0</v>
      </c>
      <c r="Q3183" t="str">
        <f>_xll.BDP("BQ024622 Corp","BICS_LEVEL_1_NAME")</f>
        <v>Financials</v>
      </c>
      <c r="R3183">
        <v>3.61</v>
      </c>
      <c r="S3183">
        <v>3.54</v>
      </c>
      <c r="V3183" t="str">
        <f>_xll.BDP("BQ024622 Corp","ID_CUSIP")</f>
        <v>26153WAF6</v>
      </c>
      <c r="W3183" t="s">
        <v>1631</v>
      </c>
      <c r="X3183" t="str">
        <f>_xll.BDP("BQ024622 Corp","CRNCY")</f>
        <v>CAD</v>
      </c>
      <c r="Y3183" t="s">
        <v>1661</v>
      </c>
      <c r="AA3183">
        <v>95</v>
      </c>
      <c r="AB3183">
        <v>87.77</v>
      </c>
    </row>
    <row r="3184" spans="1:28" x14ac:dyDescent="0.25">
      <c r="A3184" t="s">
        <v>189</v>
      </c>
      <c r="B3184" t="s">
        <v>31</v>
      </c>
      <c r="C3184" t="s">
        <v>1651</v>
      </c>
      <c r="D3184">
        <v>5.12</v>
      </c>
      <c r="E3184" t="s">
        <v>190</v>
      </c>
      <c r="F3184" t="s">
        <v>136</v>
      </c>
      <c r="G3184" t="s">
        <v>35</v>
      </c>
      <c r="H3184" t="str">
        <f>_xll.BDP("BQ950891 Corp","SECURITY_DES")</f>
        <v>CRRUCN 3.133 08/12/31</v>
      </c>
      <c r="I3184">
        <v>92.358999999999995</v>
      </c>
      <c r="J3184">
        <v>92.873000000000005</v>
      </c>
      <c r="K3184">
        <v>150</v>
      </c>
      <c r="L3184">
        <v>140</v>
      </c>
      <c r="M318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84" t="s">
        <v>145</v>
      </c>
      <c r="O3184">
        <v>2000000</v>
      </c>
      <c r="P3184">
        <v>0</v>
      </c>
      <c r="Q3184" t="str">
        <f>_xll.BDP("BQ950891 Corp","BICS_LEVEL_1_NAME")</f>
        <v>Financials</v>
      </c>
      <c r="R3184">
        <v>4.5599999999999996</v>
      </c>
      <c r="S3184">
        <v>4.46</v>
      </c>
      <c r="V3184" t="str">
        <f>_xll.BDP("BQ950891 Corp","ID_CUSIP")</f>
        <v>227107AS8</v>
      </c>
      <c r="W3184" t="s">
        <v>1631</v>
      </c>
      <c r="X3184" t="str">
        <f>_xll.BDP("BQ950891 Corp","CRNCY")</f>
        <v>CAD</v>
      </c>
      <c r="Y3184" t="s">
        <v>1661</v>
      </c>
      <c r="AA3184">
        <v>148</v>
      </c>
      <c r="AB3184">
        <v>138.44</v>
      </c>
    </row>
    <row r="3185" spans="1:28" x14ac:dyDescent="0.25">
      <c r="A3185" t="s">
        <v>191</v>
      </c>
      <c r="B3185" t="s">
        <v>31</v>
      </c>
      <c r="C3185" t="s">
        <v>1651</v>
      </c>
      <c r="D3185">
        <v>2.95</v>
      </c>
      <c r="E3185" t="s">
        <v>174</v>
      </c>
      <c r="F3185" t="s">
        <v>136</v>
      </c>
      <c r="G3185" t="s">
        <v>35</v>
      </c>
      <c r="H3185" t="str">
        <f>_xll.BDP("BR185535 Corp","SECURITY_DES")</f>
        <v>GRTCN 2.194 08/30/28</v>
      </c>
      <c r="I3185">
        <v>95.146000000000001</v>
      </c>
      <c r="J3185">
        <v>95.441999999999993</v>
      </c>
      <c r="K3185">
        <v>100</v>
      </c>
      <c r="L3185">
        <v>90</v>
      </c>
      <c r="M31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85" t="s">
        <v>36</v>
      </c>
      <c r="O3185">
        <v>2000000</v>
      </c>
      <c r="P3185">
        <v>2000000</v>
      </c>
      <c r="Q3185" t="str">
        <f>_xll.BDP("BR185535 Corp","BICS_LEVEL_1_NAME")</f>
        <v>Financials</v>
      </c>
      <c r="R3185">
        <v>3.79</v>
      </c>
      <c r="S3185">
        <v>3.69</v>
      </c>
      <c r="V3185" t="str">
        <f>_xll.BDP("BR185535 Corp","ID_CUSIP")</f>
        <v>387427AL1</v>
      </c>
      <c r="W3185" t="s">
        <v>1631</v>
      </c>
      <c r="X3185" t="str">
        <f>_xll.BDP("BR185535 Corp","CRNCY")</f>
        <v>CAD</v>
      </c>
      <c r="Y3185" t="s">
        <v>1661</v>
      </c>
      <c r="AA3185">
        <v>100</v>
      </c>
      <c r="AB3185">
        <v>90.08</v>
      </c>
    </row>
    <row r="3186" spans="1:28" x14ac:dyDescent="0.25">
      <c r="A3186" t="s">
        <v>193</v>
      </c>
      <c r="B3186" t="s">
        <v>31</v>
      </c>
      <c r="C3186" t="s">
        <v>1651</v>
      </c>
      <c r="D3186">
        <v>3.13</v>
      </c>
      <c r="E3186" t="s">
        <v>170</v>
      </c>
      <c r="F3186" t="s">
        <v>136</v>
      </c>
      <c r="G3186" t="s">
        <v>35</v>
      </c>
      <c r="H3186" t="str">
        <f>_xll.BDP("BS157308 Corp","SECURITY_DES")</f>
        <v>REIUCN 2.829 11/08/28</v>
      </c>
      <c r="I3186">
        <v>96.513000000000005</v>
      </c>
      <c r="J3186">
        <v>96.826999999999998</v>
      </c>
      <c r="K3186">
        <v>113</v>
      </c>
      <c r="L3186">
        <v>103</v>
      </c>
      <c r="M31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86" t="s">
        <v>36</v>
      </c>
      <c r="O3186">
        <v>3000000</v>
      </c>
      <c r="P3186">
        <v>0</v>
      </c>
      <c r="Q3186" t="str">
        <f>_xll.BDP("BS157308 Corp","BICS_LEVEL_1_NAME")</f>
        <v>Financials</v>
      </c>
      <c r="R3186">
        <v>3.92</v>
      </c>
      <c r="S3186">
        <v>3.82</v>
      </c>
      <c r="V3186" t="str">
        <f>_xll.BDP("BS157308 Corp","ID_CUSIP")</f>
        <v>766910BH5</v>
      </c>
      <c r="W3186" t="s">
        <v>1631</v>
      </c>
      <c r="X3186" t="str">
        <f>_xll.BDP("BS157308 Corp","CRNCY")</f>
        <v>CAD</v>
      </c>
      <c r="Y3186" t="s">
        <v>1661</v>
      </c>
      <c r="AA3186">
        <v>111</v>
      </c>
      <c r="AB3186">
        <v>101.41</v>
      </c>
    </row>
    <row r="3187" spans="1:28" x14ac:dyDescent="0.25">
      <c r="A3187" t="s">
        <v>194</v>
      </c>
      <c r="B3187" t="s">
        <v>31</v>
      </c>
      <c r="C3187" t="s">
        <v>1651</v>
      </c>
      <c r="D3187">
        <v>1.54</v>
      </c>
      <c r="E3187" t="s">
        <v>195</v>
      </c>
      <c r="F3187" t="s">
        <v>136</v>
      </c>
      <c r="G3187" t="s">
        <v>35</v>
      </c>
      <c r="H3187" t="str">
        <f>_xll.BDP("BS493953 Corp","SECURITY_DES")</f>
        <v>VTR 2.45 01/04/27</v>
      </c>
      <c r="I3187">
        <v>98.558000000000007</v>
      </c>
      <c r="J3187">
        <v>98.635000000000005</v>
      </c>
      <c r="K3187">
        <v>76</v>
      </c>
      <c r="L3187">
        <v>71</v>
      </c>
      <c r="M31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87" t="s">
        <v>78</v>
      </c>
      <c r="O3187">
        <v>3000000</v>
      </c>
      <c r="P3187">
        <v>0</v>
      </c>
      <c r="Q3187" t="str">
        <f>_xll.BDP("BS493953 Corp","BICS_LEVEL_1_NAME")</f>
        <v>Financials</v>
      </c>
      <c r="R3187">
        <v>3.38</v>
      </c>
      <c r="S3187">
        <v>3.33</v>
      </c>
      <c r="V3187" t="str">
        <f>_xll.BDP("BS493953 Corp","ID_CUSIP")</f>
        <v>92277LAG1</v>
      </c>
      <c r="W3187" t="s">
        <v>1631</v>
      </c>
      <c r="X3187" t="str">
        <f>_xll.BDP("BS493953 Corp","CRNCY")</f>
        <v>CAD</v>
      </c>
      <c r="Y3187" t="s">
        <v>1661</v>
      </c>
      <c r="AA3187">
        <v>74</v>
      </c>
      <c r="AB3187">
        <v>68.599999999999994</v>
      </c>
    </row>
    <row r="3188" spans="1:28" x14ac:dyDescent="0.25">
      <c r="A3188" t="s">
        <v>197</v>
      </c>
      <c r="B3188" t="s">
        <v>31</v>
      </c>
      <c r="C3188" t="s">
        <v>1651</v>
      </c>
      <c r="D3188">
        <v>5.41</v>
      </c>
      <c r="E3188" t="s">
        <v>195</v>
      </c>
      <c r="F3188" t="s">
        <v>136</v>
      </c>
      <c r="G3188" t="s">
        <v>35</v>
      </c>
      <c r="H3188" t="str">
        <f>_xll.BDP("BS493954 Corp","SECURITY_DES")</f>
        <v>VTR 3.3 12/01/31</v>
      </c>
      <c r="I3188">
        <v>93.891999999999996</v>
      </c>
      <c r="J3188">
        <v>94.162999999999997</v>
      </c>
      <c r="K3188">
        <v>133</v>
      </c>
      <c r="L3188">
        <v>128</v>
      </c>
      <c r="M318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88" t="s">
        <v>145</v>
      </c>
      <c r="O3188">
        <v>2000000</v>
      </c>
      <c r="P3188">
        <v>4000000</v>
      </c>
      <c r="Q3188" t="str">
        <f>_xll.BDP("BS493954 Corp","BICS_LEVEL_1_NAME")</f>
        <v>Financials</v>
      </c>
      <c r="R3188">
        <v>4.3899999999999997</v>
      </c>
      <c r="S3188">
        <v>4.34</v>
      </c>
      <c r="V3188" t="str">
        <f>_xll.BDP("BS493954 Corp","ID_CUSIP")</f>
        <v>92277LAH9</v>
      </c>
      <c r="W3188" t="s">
        <v>1631</v>
      </c>
      <c r="X3188" t="str">
        <f>_xll.BDP("BS493954 Corp","CRNCY")</f>
        <v>CAD</v>
      </c>
      <c r="Y3188" t="s">
        <v>1661</v>
      </c>
      <c r="AA3188">
        <v>129</v>
      </c>
      <c r="AB3188">
        <v>124.02</v>
      </c>
    </row>
    <row r="3189" spans="1:28" x14ac:dyDescent="0.25">
      <c r="A3189" t="s">
        <v>198</v>
      </c>
      <c r="B3189" t="s">
        <v>31</v>
      </c>
      <c r="C3189" t="s">
        <v>1651</v>
      </c>
      <c r="D3189">
        <v>1.45</v>
      </c>
      <c r="E3189" t="s">
        <v>163</v>
      </c>
      <c r="F3189" t="s">
        <v>136</v>
      </c>
      <c r="G3189" t="s">
        <v>35</v>
      </c>
      <c r="H3189" t="str">
        <f>_xll.BDP("BS509513 Corp","SECURITY_DES")</f>
        <v>CHPUCN 2.456 11/30/26</v>
      </c>
      <c r="I3189">
        <v>98.971999999999994</v>
      </c>
      <c r="J3189">
        <v>99.045000000000002</v>
      </c>
      <c r="K3189">
        <v>54</v>
      </c>
      <c r="L3189">
        <v>49</v>
      </c>
      <c r="M318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89" t="s">
        <v>78</v>
      </c>
      <c r="O3189">
        <v>3000000</v>
      </c>
      <c r="P3189">
        <v>0</v>
      </c>
      <c r="Q3189" t="str">
        <f>_xll.BDP("BS509513 Corp","BICS_LEVEL_1_NAME")</f>
        <v>Financials</v>
      </c>
      <c r="R3189">
        <v>3.16</v>
      </c>
      <c r="S3189">
        <v>3.11</v>
      </c>
      <c r="V3189" t="str">
        <f>_xll.BDP("BS509513 Corp","ID_CUSIP")</f>
        <v>17039AAV8</v>
      </c>
      <c r="W3189" t="s">
        <v>1631</v>
      </c>
      <c r="X3189" t="str">
        <f>_xll.BDP("BS509513 Corp","CRNCY")</f>
        <v>CAD</v>
      </c>
      <c r="Y3189" t="s">
        <v>1661</v>
      </c>
      <c r="AA3189">
        <v>52</v>
      </c>
      <c r="AB3189">
        <v>47.07</v>
      </c>
    </row>
    <row r="3190" spans="1:28" x14ac:dyDescent="0.25">
      <c r="A3190" t="s">
        <v>199</v>
      </c>
      <c r="B3190" t="s">
        <v>31</v>
      </c>
      <c r="C3190" t="s">
        <v>1651</v>
      </c>
      <c r="D3190">
        <v>1.47</v>
      </c>
      <c r="E3190" t="s">
        <v>187</v>
      </c>
      <c r="F3190" t="s">
        <v>136</v>
      </c>
      <c r="G3190" t="s">
        <v>35</v>
      </c>
      <c r="H3190" t="str">
        <f>_xll.BDP("BS606977 Corp","SECURITY_DES")</f>
        <v>DIRUCN 2.539 12/07/26</v>
      </c>
      <c r="I3190">
        <v>98.61</v>
      </c>
      <c r="J3190">
        <v>98.756</v>
      </c>
      <c r="K3190">
        <v>86</v>
      </c>
      <c r="L3190">
        <v>76</v>
      </c>
      <c r="M31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90" t="s">
        <v>78</v>
      </c>
      <c r="O3190">
        <v>3000000</v>
      </c>
      <c r="P3190">
        <v>0</v>
      </c>
      <c r="Q3190" t="str">
        <f>_xll.BDP("BS606977 Corp","BICS_LEVEL_1_NAME")</f>
        <v>Financials</v>
      </c>
      <c r="R3190">
        <v>3.48</v>
      </c>
      <c r="S3190">
        <v>3.38</v>
      </c>
      <c r="V3190" t="str">
        <f>_xll.BDP("BS606977 Corp","ID_CUSIP")</f>
        <v>26153WAG4</v>
      </c>
      <c r="W3190" t="s">
        <v>1631</v>
      </c>
      <c r="X3190" t="str">
        <f>_xll.BDP("BS606977 Corp","CRNCY")</f>
        <v>CAD</v>
      </c>
      <c r="Y3190" t="s">
        <v>1661</v>
      </c>
      <c r="AA3190">
        <v>84</v>
      </c>
      <c r="AB3190">
        <v>73.97</v>
      </c>
    </row>
    <row r="3191" spans="1:28" x14ac:dyDescent="0.25">
      <c r="A3191" t="s">
        <v>200</v>
      </c>
      <c r="B3191" t="s">
        <v>31</v>
      </c>
      <c r="C3191" t="s">
        <v>1651</v>
      </c>
      <c r="D3191">
        <v>3.34</v>
      </c>
      <c r="E3191" t="s">
        <v>155</v>
      </c>
      <c r="F3191" t="s">
        <v>136</v>
      </c>
      <c r="G3191" t="s">
        <v>35</v>
      </c>
      <c r="H3191" t="str">
        <f>_xll.BDP("BT504549 Corp","SECURITY_DES")</f>
        <v>CRTUCN 3.029 02/05/29</v>
      </c>
      <c r="I3191">
        <v>96.762</v>
      </c>
      <c r="J3191">
        <v>97.096000000000004</v>
      </c>
      <c r="K3191">
        <v>119</v>
      </c>
      <c r="L3191">
        <v>109</v>
      </c>
      <c r="M319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91" t="s">
        <v>36</v>
      </c>
      <c r="O3191">
        <v>2000000</v>
      </c>
      <c r="P3191">
        <v>0</v>
      </c>
      <c r="Q3191" t="str">
        <f>_xll.BDP("BT504549 Corp","BICS_LEVEL_1_NAME")</f>
        <v>Financials</v>
      </c>
      <c r="R3191">
        <v>3.98</v>
      </c>
      <c r="S3191">
        <v>3.88</v>
      </c>
      <c r="V3191" t="str">
        <f>_xll.BDP("BT504549 Corp","ID_CUSIP")</f>
        <v>126462AH3</v>
      </c>
      <c r="W3191" t="s">
        <v>1631</v>
      </c>
      <c r="X3191" t="str">
        <f>_xll.BDP("BT504549 Corp","CRNCY")</f>
        <v>CAD</v>
      </c>
      <c r="Y3191" t="s">
        <v>1661</v>
      </c>
      <c r="AA3191">
        <v>115</v>
      </c>
      <c r="AB3191">
        <v>105.34</v>
      </c>
    </row>
    <row r="3192" spans="1:28" x14ac:dyDescent="0.25">
      <c r="A3192" t="s">
        <v>1662</v>
      </c>
      <c r="B3192" t="s">
        <v>31</v>
      </c>
      <c r="C3192" t="s">
        <v>1651</v>
      </c>
      <c r="D3192">
        <v>1.69</v>
      </c>
      <c r="E3192" t="s">
        <v>1663</v>
      </c>
      <c r="F3192" t="s">
        <v>136</v>
      </c>
      <c r="G3192" t="s">
        <v>35</v>
      </c>
      <c r="H3192" t="str">
        <f>_xll.BDP("BU754459 Corp","SECURITY_DES")</f>
        <v>CANCOR 3.299 03/02/27</v>
      </c>
      <c r="I3192">
        <v>99.302999999999997</v>
      </c>
      <c r="J3192">
        <v>99.471999999999994</v>
      </c>
      <c r="K3192">
        <v>109</v>
      </c>
      <c r="L3192">
        <v>99</v>
      </c>
      <c r="M31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92" t="s">
        <v>78</v>
      </c>
      <c r="O3192">
        <v>3000000</v>
      </c>
      <c r="P3192">
        <v>0</v>
      </c>
      <c r="Q3192" t="str">
        <f>_xll.BDP("BU754459 Corp","BICS_LEVEL_1_NAME")</f>
        <v>Financials</v>
      </c>
      <c r="R3192">
        <v>3.71</v>
      </c>
      <c r="S3192">
        <v>3.61</v>
      </c>
      <c r="V3192" t="str">
        <f>_xll.BDP("BU754459 Corp","ID_CUSIP")</f>
        <v>13551XAA1</v>
      </c>
      <c r="W3192" t="s">
        <v>1631</v>
      </c>
      <c r="X3192" t="str">
        <f>_xll.BDP("BU754459 Corp","CRNCY")</f>
        <v>CAD</v>
      </c>
      <c r="Y3192" t="s">
        <v>1661</v>
      </c>
      <c r="AA3192">
        <v>106</v>
      </c>
      <c r="AB3192">
        <v>96.21</v>
      </c>
    </row>
    <row r="3193" spans="1:28" x14ac:dyDescent="0.25">
      <c r="A3193" t="s">
        <v>201</v>
      </c>
      <c r="B3193" t="s">
        <v>31</v>
      </c>
      <c r="C3193" t="s">
        <v>1651</v>
      </c>
      <c r="D3193">
        <v>1.71</v>
      </c>
      <c r="E3193" t="s">
        <v>202</v>
      </c>
      <c r="F3193" t="s">
        <v>136</v>
      </c>
      <c r="G3193" t="s">
        <v>35</v>
      </c>
      <c r="H3193" t="str">
        <f>_xll.BDP("BV585905 Corp","SECURITY_DES")</f>
        <v>PMZUCN 4.727 03/30/27</v>
      </c>
      <c r="I3193">
        <v>101.86199999999999</v>
      </c>
      <c r="J3193">
        <v>101.94799999999999</v>
      </c>
      <c r="K3193">
        <v>98</v>
      </c>
      <c r="L3193">
        <v>93</v>
      </c>
      <c r="M319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93" t="s">
        <v>48</v>
      </c>
      <c r="O3193">
        <v>3000000</v>
      </c>
      <c r="P3193">
        <v>0</v>
      </c>
      <c r="Q3193" t="str">
        <f>_xll.BDP("BV585905 Corp","BICS_LEVEL_1_NAME")</f>
        <v>Financials</v>
      </c>
      <c r="R3193">
        <v>3.63</v>
      </c>
      <c r="S3193">
        <v>3.58</v>
      </c>
      <c r="V3193" t="str">
        <f>_xll.BDP("BV585905 Corp","ID_CUSIP")</f>
        <v>74167KAB5</v>
      </c>
      <c r="W3193" t="s">
        <v>1631</v>
      </c>
      <c r="X3193" t="str">
        <f>_xll.BDP("BV585905 Corp","CRNCY")</f>
        <v>CAD</v>
      </c>
      <c r="Y3193" t="s">
        <v>1661</v>
      </c>
      <c r="AA3193">
        <v>98</v>
      </c>
      <c r="AB3193">
        <v>93</v>
      </c>
    </row>
    <row r="3194" spans="1:28" x14ac:dyDescent="0.25">
      <c r="A3194" t="s">
        <v>203</v>
      </c>
      <c r="B3194" t="s">
        <v>31</v>
      </c>
      <c r="C3194" t="s">
        <v>1651</v>
      </c>
      <c r="D3194">
        <v>3.48</v>
      </c>
      <c r="E3194" t="s">
        <v>170</v>
      </c>
      <c r="F3194" t="s">
        <v>136</v>
      </c>
      <c r="G3194" t="s">
        <v>35</v>
      </c>
      <c r="H3194" t="str">
        <f>_xll.BDP("BV792207 Corp","SECURITY_DES")</f>
        <v>REIUCN 4.628 05/01/29</v>
      </c>
      <c r="I3194">
        <v>101.47</v>
      </c>
      <c r="J3194">
        <v>101.818</v>
      </c>
      <c r="K3194">
        <v>138</v>
      </c>
      <c r="L3194">
        <v>128</v>
      </c>
      <c r="M319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94" t="s">
        <v>149</v>
      </c>
      <c r="O3194">
        <v>3000000</v>
      </c>
      <c r="P3194">
        <v>0</v>
      </c>
      <c r="Q3194" t="str">
        <f>_xll.BDP("BV792207 Corp","BICS_LEVEL_1_NAME")</f>
        <v>Financials</v>
      </c>
      <c r="R3194">
        <v>4.2</v>
      </c>
      <c r="S3194">
        <v>4.0999999999999996</v>
      </c>
      <c r="V3194" t="str">
        <f>_xll.BDP("BV792207 Corp","ID_CUSIP")</f>
        <v>766910BJ1</v>
      </c>
      <c r="W3194" t="s">
        <v>1631</v>
      </c>
      <c r="X3194" t="str">
        <f>_xll.BDP("BV792207 Corp","CRNCY")</f>
        <v>CAD</v>
      </c>
      <c r="Y3194" t="s">
        <v>1661</v>
      </c>
      <c r="AA3194">
        <v>137</v>
      </c>
      <c r="AB3194">
        <v>127.12</v>
      </c>
    </row>
    <row r="3195" spans="1:28" x14ac:dyDescent="0.25">
      <c r="A3195" t="s">
        <v>204</v>
      </c>
      <c r="B3195" t="s">
        <v>31</v>
      </c>
      <c r="C3195" t="s">
        <v>1651</v>
      </c>
      <c r="D3195">
        <v>6.13</v>
      </c>
      <c r="E3195" t="s">
        <v>163</v>
      </c>
      <c r="F3195" t="s">
        <v>136</v>
      </c>
      <c r="G3195" t="s">
        <v>35</v>
      </c>
      <c r="H3195" t="str">
        <f>_xll.BDP("BX321209 Corp","SECURITY_DES")</f>
        <v>CHPUCN 6.003 06/24/32</v>
      </c>
      <c r="I3195">
        <v>108.80200000000001</v>
      </c>
      <c r="J3195">
        <v>109.10899999999999</v>
      </c>
      <c r="K3195">
        <v>135</v>
      </c>
      <c r="L3195">
        <v>130</v>
      </c>
      <c r="M319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195" t="s">
        <v>55</v>
      </c>
      <c r="O3195">
        <v>5000000</v>
      </c>
      <c r="P3195">
        <v>0</v>
      </c>
      <c r="Q3195" t="str">
        <f>_xll.BDP("BX321209 Corp","BICS_LEVEL_1_NAME")</f>
        <v>Financials</v>
      </c>
      <c r="R3195">
        <v>4.49</v>
      </c>
      <c r="S3195">
        <v>4.4400000000000004</v>
      </c>
      <c r="V3195" t="str">
        <f>_xll.BDP("BX321209 Corp","ID_CUSIP")</f>
        <v>17039AAW6</v>
      </c>
      <c r="W3195" t="s">
        <v>1631</v>
      </c>
      <c r="X3195" t="str">
        <f>_xll.BDP("BX321209 Corp","CRNCY")</f>
        <v>CAD</v>
      </c>
      <c r="Y3195" t="s">
        <v>1661</v>
      </c>
      <c r="AA3195">
        <v>137</v>
      </c>
      <c r="AB3195">
        <v>131.68</v>
      </c>
    </row>
    <row r="3196" spans="1:28" x14ac:dyDescent="0.25">
      <c r="A3196" t="s">
        <v>205</v>
      </c>
      <c r="B3196" t="s">
        <v>31</v>
      </c>
      <c r="C3196" t="s">
        <v>1651</v>
      </c>
      <c r="D3196">
        <v>11.46</v>
      </c>
      <c r="E3196" t="s">
        <v>163</v>
      </c>
      <c r="F3196" t="s">
        <v>136</v>
      </c>
      <c r="G3196" t="s">
        <v>35</v>
      </c>
      <c r="H3196" t="str">
        <f>_xll.BDP("JK312576 Corp","SECURITY_DES")</f>
        <v>CHPUCN 5.268 03/07/46</v>
      </c>
      <c r="I3196">
        <v>93.652000000000001</v>
      </c>
      <c r="J3196">
        <v>94.808000000000007</v>
      </c>
      <c r="K3196">
        <v>218</v>
      </c>
      <c r="L3196">
        <v>208</v>
      </c>
      <c r="M31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96" t="s">
        <v>42</v>
      </c>
      <c r="O3196">
        <v>3000000</v>
      </c>
      <c r="P3196">
        <v>0</v>
      </c>
      <c r="Q3196" t="str">
        <f>_xll.BDP("JK312576 Corp","BICS_LEVEL_1_NAME")</f>
        <v>Financials</v>
      </c>
      <c r="R3196">
        <v>5.8</v>
      </c>
      <c r="S3196">
        <v>5.7</v>
      </c>
      <c r="V3196" t="str">
        <f>_xll.BDP("JK312576 Corp","ID_CUSIP")</f>
        <v>17039AAH9</v>
      </c>
      <c r="W3196" t="s">
        <v>1631</v>
      </c>
      <c r="X3196" t="str">
        <f>_xll.BDP("JK312576 Corp","CRNCY")</f>
        <v>CAD</v>
      </c>
      <c r="Y3196" t="s">
        <v>1661</v>
      </c>
      <c r="AA3196">
        <v>225</v>
      </c>
      <c r="AB3196">
        <v>214.83</v>
      </c>
    </row>
    <row r="3197" spans="1:28" x14ac:dyDescent="0.25">
      <c r="A3197" t="s">
        <v>1664</v>
      </c>
      <c r="B3197" t="s">
        <v>31</v>
      </c>
      <c r="C3197" t="s">
        <v>1651</v>
      </c>
      <c r="D3197">
        <v>4.3099999999999996</v>
      </c>
      <c r="E3197" t="s">
        <v>1665</v>
      </c>
      <c r="F3197" t="s">
        <v>136</v>
      </c>
      <c r="G3197" t="s">
        <v>35</v>
      </c>
      <c r="H3197" t="str">
        <f>_xll.BDP("YO239655 Corp","SECURITY_DES")</f>
        <v>AVELIV 5.109 05/12/30</v>
      </c>
      <c r="I3197">
        <v>99.557000000000002</v>
      </c>
      <c r="J3197">
        <v>99.858999999999995</v>
      </c>
      <c r="K3197">
        <v>230</v>
      </c>
      <c r="L3197">
        <v>223</v>
      </c>
      <c r="M319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197" t="s">
        <v>222</v>
      </c>
      <c r="O3197">
        <v>2000000</v>
      </c>
      <c r="P3197">
        <v>2000000</v>
      </c>
      <c r="Q3197" t="str">
        <f>_xll.BDP("YO239655 Corp","BICS_LEVEL_1_NAME")</f>
        <v>Financials</v>
      </c>
      <c r="R3197">
        <v>5.21</v>
      </c>
      <c r="S3197">
        <v>5.14</v>
      </c>
      <c r="V3197" t="str">
        <f>_xll.BDP("YO239655 Corp","ID_CUSIP")</f>
        <v>05358VAA6</v>
      </c>
      <c r="W3197" t="s">
        <v>1631</v>
      </c>
      <c r="X3197" t="str">
        <f>_xll.BDP("YO239655 Corp","CRNCY")</f>
        <v>CAD</v>
      </c>
      <c r="Y3197" t="s">
        <v>1661</v>
      </c>
      <c r="AA3197">
        <v>227</v>
      </c>
      <c r="AB3197">
        <v>220.43</v>
      </c>
    </row>
    <row r="3198" spans="1:28" x14ac:dyDescent="0.25">
      <c r="A3198" t="s">
        <v>210</v>
      </c>
      <c r="B3198" t="s">
        <v>31</v>
      </c>
      <c r="C3198" t="s">
        <v>1651</v>
      </c>
      <c r="D3198">
        <v>4.4000000000000004</v>
      </c>
      <c r="E3198" t="s">
        <v>155</v>
      </c>
      <c r="F3198" t="s">
        <v>136</v>
      </c>
      <c r="G3198" t="s">
        <v>35</v>
      </c>
      <c r="H3198" t="str">
        <f>_xll.BDP("YO765222 Corp","SECURITY_DES")</f>
        <v>CRTUCN 4.292 06/09/30</v>
      </c>
      <c r="I3198">
        <v>100.214</v>
      </c>
      <c r="J3198">
        <v>100.39100000000001</v>
      </c>
      <c r="K3198">
        <v>130</v>
      </c>
      <c r="L3198">
        <v>126</v>
      </c>
      <c r="M31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198" t="s">
        <v>50</v>
      </c>
      <c r="O3198">
        <v>2000000</v>
      </c>
      <c r="P3198">
        <v>0</v>
      </c>
      <c r="Q3198" t="str">
        <f>_xll.BDP("YO765222 Corp","BICS_LEVEL_1_NAME")</f>
        <v>Financials</v>
      </c>
      <c r="R3198">
        <v>4.24</v>
      </c>
      <c r="S3198">
        <v>4.2</v>
      </c>
      <c r="V3198" t="str">
        <f>_xll.BDP("YO765222 Corp","ID_CUSIP")</f>
        <v>126462AK6</v>
      </c>
      <c r="W3198" t="s">
        <v>1631</v>
      </c>
      <c r="X3198" t="str">
        <f>_xll.BDP("YO765222 Corp","CRNCY")</f>
        <v>CAD</v>
      </c>
      <c r="Y3198" t="s">
        <v>1661</v>
      </c>
      <c r="AA3198">
        <v>131</v>
      </c>
      <c r="AB3198">
        <v>126.82</v>
      </c>
    </row>
    <row r="3199" spans="1:28" x14ac:dyDescent="0.25">
      <c r="A3199" t="s">
        <v>211</v>
      </c>
      <c r="B3199" t="s">
        <v>31</v>
      </c>
      <c r="C3199" t="s">
        <v>1651</v>
      </c>
      <c r="D3199">
        <v>2.76</v>
      </c>
      <c r="E3199" t="s">
        <v>212</v>
      </c>
      <c r="F3199" t="s">
        <v>136</v>
      </c>
      <c r="G3199" t="s">
        <v>35</v>
      </c>
      <c r="H3199" t="str">
        <f>_xll.BDP("YQ034835 Corp","SECURITY_DES")</f>
        <v>CSHU 3.65 05/06/28</v>
      </c>
      <c r="I3199">
        <v>99.528000000000006</v>
      </c>
      <c r="J3199">
        <v>99.804000000000002</v>
      </c>
      <c r="K3199">
        <v>110</v>
      </c>
      <c r="L3199">
        <v>100</v>
      </c>
      <c r="M319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99" t="s">
        <v>63</v>
      </c>
      <c r="O3199">
        <v>2000000</v>
      </c>
      <c r="P3199">
        <v>0</v>
      </c>
      <c r="Q3199" t="str">
        <f>_xll.BDP("YQ034835 Corp","BICS_LEVEL_1_NAME")</f>
        <v>Health Care</v>
      </c>
      <c r="R3199">
        <v>3.82</v>
      </c>
      <c r="S3199">
        <v>3.72</v>
      </c>
      <c r="V3199" t="str">
        <f>_xll.BDP("YQ034835 Corp","ID_CUSIP")</f>
        <v>16141AAG8</v>
      </c>
      <c r="W3199" t="s">
        <v>1631</v>
      </c>
      <c r="X3199" t="str">
        <f>_xll.BDP("YQ034835 Corp","CRNCY")</f>
        <v>CAD</v>
      </c>
      <c r="Y3199" t="s">
        <v>1661</v>
      </c>
      <c r="AA3199">
        <v>107</v>
      </c>
      <c r="AB3199">
        <v>97.41</v>
      </c>
    </row>
    <row r="3200" spans="1:28" x14ac:dyDescent="0.25">
      <c r="A3200" t="s">
        <v>213</v>
      </c>
      <c r="B3200" t="s">
        <v>31</v>
      </c>
      <c r="C3200" t="s">
        <v>1651</v>
      </c>
      <c r="D3200">
        <v>5.7</v>
      </c>
      <c r="E3200" t="s">
        <v>212</v>
      </c>
      <c r="F3200" t="s">
        <v>136</v>
      </c>
      <c r="G3200" t="s">
        <v>35</v>
      </c>
      <c r="H3200" t="str">
        <f>_xll.BDP("YQ034837 Corp","SECURITY_DES")</f>
        <v>CSHU 4 1/2 03/06/32</v>
      </c>
      <c r="I3200">
        <v>98.744</v>
      </c>
      <c r="J3200">
        <v>99.316000000000003</v>
      </c>
      <c r="K3200">
        <v>162</v>
      </c>
      <c r="L3200">
        <v>152</v>
      </c>
      <c r="M320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00" t="s">
        <v>96</v>
      </c>
      <c r="O3200">
        <v>2000000</v>
      </c>
      <c r="P3200">
        <v>0</v>
      </c>
      <c r="Q3200" t="str">
        <f>_xll.BDP("YQ034837 Corp","BICS_LEVEL_1_NAME")</f>
        <v>Health Care</v>
      </c>
      <c r="R3200">
        <v>4.72</v>
      </c>
      <c r="S3200">
        <v>4.62</v>
      </c>
      <c r="V3200" t="str">
        <f>_xll.BDP("YQ034837 Corp","ID_CUSIP")</f>
        <v>16141AAF0</v>
      </c>
      <c r="W3200" t="s">
        <v>1631</v>
      </c>
      <c r="X3200" t="str">
        <f>_xll.BDP("YQ034837 Corp","CRNCY")</f>
        <v>CAD</v>
      </c>
      <c r="Y3200" t="s">
        <v>1661</v>
      </c>
      <c r="AA3200">
        <v>160</v>
      </c>
      <c r="AB3200">
        <v>149.66</v>
      </c>
    </row>
    <row r="3201" spans="1:28" x14ac:dyDescent="0.25">
      <c r="A3201" t="s">
        <v>216</v>
      </c>
      <c r="B3201" t="s">
        <v>31</v>
      </c>
      <c r="C3201" t="s">
        <v>1651</v>
      </c>
      <c r="D3201">
        <v>6.46</v>
      </c>
      <c r="E3201" t="s">
        <v>217</v>
      </c>
      <c r="F3201" t="s">
        <v>136</v>
      </c>
      <c r="G3201" t="s">
        <v>35</v>
      </c>
      <c r="H3201" t="str">
        <f>_xll.BDP("YR051247 Corp","SECURITY_DES")</f>
        <v>PLD 4.2 02/15/33</v>
      </c>
      <c r="I3201">
        <v>98.953000000000003</v>
      </c>
      <c r="J3201">
        <v>99.600999999999999</v>
      </c>
      <c r="K3201">
        <v>118</v>
      </c>
      <c r="L3201">
        <v>108</v>
      </c>
      <c r="M320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201" t="s">
        <v>58</v>
      </c>
      <c r="O3201">
        <v>3000000</v>
      </c>
      <c r="P3201">
        <v>0</v>
      </c>
      <c r="Q3201" t="str">
        <f>_xll.BDP("YR051247 Corp","BICS_LEVEL_1_NAME")</f>
        <v>Financials</v>
      </c>
      <c r="R3201">
        <v>4.3600000000000003</v>
      </c>
      <c r="S3201">
        <v>4.26</v>
      </c>
      <c r="V3201" t="str">
        <f>_xll.BDP("YR051247 Corp","ID_CUSIP")</f>
        <v>74340XCP4</v>
      </c>
      <c r="W3201" t="s">
        <v>1631</v>
      </c>
      <c r="X3201" t="str">
        <f>_xll.BDP("YR051247 Corp","CRNCY")</f>
        <v>CAD</v>
      </c>
      <c r="Y3201" t="s">
        <v>1661</v>
      </c>
      <c r="AA3201">
        <v>116</v>
      </c>
      <c r="AB3201">
        <v>106.5</v>
      </c>
    </row>
    <row r="3202" spans="1:28" x14ac:dyDescent="0.25">
      <c r="A3202" t="s">
        <v>219</v>
      </c>
      <c r="B3202" t="s">
        <v>31</v>
      </c>
      <c r="C3202" t="s">
        <v>1651</v>
      </c>
      <c r="D3202">
        <v>2.5099999999999998</v>
      </c>
      <c r="E3202" t="s">
        <v>220</v>
      </c>
      <c r="F3202" t="s">
        <v>136</v>
      </c>
      <c r="G3202" t="s">
        <v>35</v>
      </c>
      <c r="H3202" t="str">
        <f>_xll.BDP("YR524438 Corp","SECURITY_DES")</f>
        <v>NWHUCN 5.019 02/18/28</v>
      </c>
      <c r="I3202">
        <v>99.545000000000002</v>
      </c>
      <c r="J3202">
        <v>99.796999999999997</v>
      </c>
      <c r="K3202">
        <v>248</v>
      </c>
      <c r="L3202">
        <v>238</v>
      </c>
      <c r="M320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02" t="s">
        <v>63</v>
      </c>
      <c r="O3202">
        <v>5000000</v>
      </c>
      <c r="P3202">
        <v>0</v>
      </c>
      <c r="Q3202" t="str">
        <f>_xll.BDP("YR524438 Corp","BICS_LEVEL_1_NAME")</f>
        <v>Financials</v>
      </c>
      <c r="R3202">
        <v>5.2</v>
      </c>
      <c r="S3202">
        <v>5.0999999999999996</v>
      </c>
      <c r="V3202" t="str">
        <f>_xll.BDP("YR524438 Corp","ID_CUSIP")</f>
        <v>667495AN5</v>
      </c>
      <c r="W3202" t="s">
        <v>1631</v>
      </c>
      <c r="X3202" t="str">
        <f>_xll.BDP("YR524438 Corp","CRNCY")</f>
        <v>CAD</v>
      </c>
      <c r="Y3202" t="s">
        <v>1661</v>
      </c>
      <c r="AA3202">
        <v>248</v>
      </c>
      <c r="AB3202">
        <v>238.29</v>
      </c>
    </row>
    <row r="3203" spans="1:28" x14ac:dyDescent="0.25">
      <c r="A3203" t="s">
        <v>221</v>
      </c>
      <c r="B3203" t="s">
        <v>31</v>
      </c>
      <c r="C3203" t="s">
        <v>1651</v>
      </c>
      <c r="D3203">
        <v>4.0599999999999996</v>
      </c>
      <c r="E3203" t="s">
        <v>220</v>
      </c>
      <c r="F3203" t="s">
        <v>136</v>
      </c>
      <c r="G3203" t="s">
        <v>35</v>
      </c>
      <c r="H3203" t="str">
        <f>_xll.BDP("YR524440 Corp","SECURITY_DES")</f>
        <v>NWHUCN 5.514 02/18/30</v>
      </c>
      <c r="I3203">
        <v>98.858000000000004</v>
      </c>
      <c r="J3203">
        <v>99.265000000000001</v>
      </c>
      <c r="K3203">
        <v>288</v>
      </c>
      <c r="L3203">
        <v>278</v>
      </c>
      <c r="M320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203" t="s">
        <v>222</v>
      </c>
      <c r="O3203">
        <v>2000000</v>
      </c>
      <c r="P3203">
        <v>0</v>
      </c>
      <c r="Q3203" t="str">
        <f>_xll.BDP("YR524440 Corp","BICS_LEVEL_1_NAME")</f>
        <v>Financials</v>
      </c>
      <c r="R3203">
        <v>5.79</v>
      </c>
      <c r="S3203">
        <v>5.69</v>
      </c>
      <c r="V3203" t="str">
        <f>_xll.BDP("YR524440 Corp","ID_CUSIP")</f>
        <v>667495AM7</v>
      </c>
      <c r="W3203" t="s">
        <v>1631</v>
      </c>
      <c r="X3203" t="str">
        <f>_xll.BDP("YR524440 Corp","CRNCY")</f>
        <v>CAD</v>
      </c>
      <c r="Y3203" t="s">
        <v>1661</v>
      </c>
      <c r="AA3203">
        <v>288</v>
      </c>
      <c r="AB3203">
        <v>278.24</v>
      </c>
    </row>
    <row r="3204" spans="1:28" x14ac:dyDescent="0.25">
      <c r="A3204" t="s">
        <v>223</v>
      </c>
      <c r="B3204" t="s">
        <v>31</v>
      </c>
      <c r="C3204" t="s">
        <v>1651</v>
      </c>
      <c r="D3204">
        <v>5</v>
      </c>
      <c r="E3204" t="s">
        <v>202</v>
      </c>
      <c r="F3204" t="s">
        <v>136</v>
      </c>
      <c r="G3204" t="s">
        <v>35</v>
      </c>
      <c r="H3204" t="str">
        <f>_xll.BDP("YR648154 Corp","SECURITY_DES")</f>
        <v>PMZUCN 4.468 03/01/31</v>
      </c>
      <c r="I3204">
        <v>99.35</v>
      </c>
      <c r="J3204">
        <v>99.6</v>
      </c>
      <c r="K3204">
        <v>160</v>
      </c>
      <c r="L3204">
        <v>155</v>
      </c>
      <c r="M320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04" t="s">
        <v>224</v>
      </c>
      <c r="O3204">
        <v>3000000</v>
      </c>
      <c r="P3204">
        <v>0</v>
      </c>
      <c r="Q3204" t="str">
        <f>_xll.BDP("YR648154 Corp","BICS_LEVEL_1_NAME")</f>
        <v>Financials</v>
      </c>
      <c r="R3204">
        <v>4.5999999999999996</v>
      </c>
      <c r="S3204">
        <v>4.55</v>
      </c>
      <c r="V3204" t="str">
        <f>_xll.BDP("YR648154 Corp","ID_CUSIP")</f>
        <v>74167KAH2</v>
      </c>
      <c r="W3204" t="s">
        <v>1631</v>
      </c>
      <c r="X3204" t="str">
        <f>_xll.BDP("YR648154 Corp","CRNCY")</f>
        <v>CAD</v>
      </c>
      <c r="Y3204" t="s">
        <v>1661</v>
      </c>
      <c r="AA3204">
        <v>157</v>
      </c>
      <c r="AB3204">
        <v>151.94999999999999</v>
      </c>
    </row>
    <row r="3205" spans="1:28" x14ac:dyDescent="0.25">
      <c r="A3205" t="s">
        <v>225</v>
      </c>
      <c r="B3205" t="s">
        <v>31</v>
      </c>
      <c r="C3205" t="s">
        <v>1651</v>
      </c>
      <c r="D3205">
        <v>4.16</v>
      </c>
      <c r="E3205" t="s">
        <v>163</v>
      </c>
      <c r="F3205" t="s">
        <v>136</v>
      </c>
      <c r="G3205" t="s">
        <v>35</v>
      </c>
      <c r="H3205" t="str">
        <f>_xll.BDP("YS629653 Corp","SECURITY_DES")</f>
        <v>CHPUCN 4.293 01/16/30</v>
      </c>
      <c r="I3205">
        <v>101.32299999999999</v>
      </c>
      <c r="J3205">
        <v>101.53100000000001</v>
      </c>
      <c r="K3205">
        <v>110</v>
      </c>
      <c r="L3205">
        <v>105</v>
      </c>
      <c r="M320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05" t="s">
        <v>60</v>
      </c>
      <c r="O3205">
        <v>5000000</v>
      </c>
      <c r="P3205">
        <v>0</v>
      </c>
      <c r="Q3205" t="str">
        <f>_xll.BDP("YS629653 Corp","BICS_LEVEL_1_NAME")</f>
        <v>Financials</v>
      </c>
      <c r="R3205">
        <v>3.97</v>
      </c>
      <c r="S3205">
        <v>3.92</v>
      </c>
      <c r="V3205" t="str">
        <f>_xll.BDP("YS629653 Corp","ID_CUSIP")</f>
        <v>17039ABA3</v>
      </c>
      <c r="W3205" t="s">
        <v>1631</v>
      </c>
      <c r="X3205" t="str">
        <f>_xll.BDP("YS629653 Corp","CRNCY")</f>
        <v>CAD</v>
      </c>
      <c r="Y3205" t="s">
        <v>1661</v>
      </c>
      <c r="AA3205">
        <v>108</v>
      </c>
      <c r="AB3205">
        <v>102.73</v>
      </c>
    </row>
    <row r="3206" spans="1:28" x14ac:dyDescent="0.25">
      <c r="A3206" t="s">
        <v>226</v>
      </c>
      <c r="B3206" t="s">
        <v>31</v>
      </c>
      <c r="C3206" t="s">
        <v>1651</v>
      </c>
      <c r="D3206">
        <v>5.32</v>
      </c>
      <c r="E3206" t="s">
        <v>160</v>
      </c>
      <c r="F3206" t="s">
        <v>136</v>
      </c>
      <c r="G3206" t="s">
        <v>35</v>
      </c>
      <c r="H3206" t="str">
        <f>_xll.BDP("YS728189 Corp","SECURITY_DES")</f>
        <v>SRUUCN 4.737 08/05/31</v>
      </c>
      <c r="I3206">
        <v>100.042</v>
      </c>
      <c r="J3206">
        <v>100.306</v>
      </c>
      <c r="K3206">
        <v>167</v>
      </c>
      <c r="L3206">
        <v>162</v>
      </c>
      <c r="M320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06" t="s">
        <v>145</v>
      </c>
      <c r="O3206">
        <v>2000000</v>
      </c>
      <c r="P3206">
        <v>0</v>
      </c>
      <c r="Q3206" t="str">
        <f>_xll.BDP("YS728189 Corp","BICS_LEVEL_1_NAME")</f>
        <v>Financials</v>
      </c>
      <c r="R3206">
        <v>4.7300000000000004</v>
      </c>
      <c r="S3206">
        <v>4.68</v>
      </c>
      <c r="V3206" t="str">
        <f>_xll.BDP("YS728189 Corp","ID_CUSIP")</f>
        <v>83179XAS7</v>
      </c>
      <c r="W3206" t="s">
        <v>1631</v>
      </c>
      <c r="X3206" t="str">
        <f>_xll.BDP("YS728189 Corp","CRNCY")</f>
        <v>CAD</v>
      </c>
      <c r="Y3206" t="s">
        <v>1661</v>
      </c>
      <c r="AA3206">
        <v>166</v>
      </c>
      <c r="AB3206">
        <v>161.91</v>
      </c>
    </row>
    <row r="3207" spans="1:28" x14ac:dyDescent="0.25">
      <c r="A3207" t="s">
        <v>227</v>
      </c>
      <c r="B3207" t="s">
        <v>31</v>
      </c>
      <c r="C3207" t="s">
        <v>1651</v>
      </c>
      <c r="D3207">
        <v>5.71</v>
      </c>
      <c r="E3207" t="s">
        <v>170</v>
      </c>
      <c r="F3207" t="s">
        <v>136</v>
      </c>
      <c r="G3207" t="s">
        <v>35</v>
      </c>
      <c r="H3207" t="str">
        <f>_xll.BDP("YS840880 Corp","SECURITY_DES")</f>
        <v>REIUCN 4.671 03/01/32</v>
      </c>
      <c r="I3207">
        <v>99.495000000000005</v>
      </c>
      <c r="J3207">
        <v>100.068</v>
      </c>
      <c r="K3207">
        <v>166</v>
      </c>
      <c r="L3207">
        <v>156</v>
      </c>
      <c r="M320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07" t="s">
        <v>96</v>
      </c>
      <c r="O3207">
        <v>3000000</v>
      </c>
      <c r="P3207">
        <v>0</v>
      </c>
      <c r="Q3207" t="str">
        <f>_xll.BDP("YS840880 Corp","BICS_LEVEL_1_NAME")</f>
        <v>Financials</v>
      </c>
      <c r="R3207">
        <v>4.76</v>
      </c>
      <c r="S3207">
        <v>4.66</v>
      </c>
      <c r="V3207" t="str">
        <f>_xll.BDP("YS840880 Corp","ID_CUSIP")</f>
        <v>766910BU6</v>
      </c>
      <c r="W3207" t="s">
        <v>1631</v>
      </c>
      <c r="X3207" t="str">
        <f>_xll.BDP("YS840880 Corp","CRNCY")</f>
        <v>CAD</v>
      </c>
      <c r="Y3207" t="s">
        <v>1661</v>
      </c>
      <c r="AA3207">
        <v>164</v>
      </c>
      <c r="AB3207">
        <v>153.78</v>
      </c>
    </row>
    <row r="3208" spans="1:28" x14ac:dyDescent="0.25">
      <c r="A3208" t="s">
        <v>228</v>
      </c>
      <c r="B3208" t="s">
        <v>31</v>
      </c>
      <c r="C3208" t="s">
        <v>1651</v>
      </c>
      <c r="D3208">
        <v>5.43</v>
      </c>
      <c r="E3208" t="s">
        <v>170</v>
      </c>
      <c r="F3208" t="s">
        <v>136</v>
      </c>
      <c r="G3208" t="s">
        <v>35</v>
      </c>
      <c r="H3208" t="str">
        <f>_xll.BDP("YU011323 Corp","SECURITY_DES")</f>
        <v>REIUCN 4.623 10/03/31</v>
      </c>
      <c r="I3208">
        <v>99.695999999999998</v>
      </c>
      <c r="J3208">
        <v>100.24</v>
      </c>
      <c r="K3208">
        <v>162</v>
      </c>
      <c r="L3208">
        <v>152</v>
      </c>
      <c r="M32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08" t="s">
        <v>145</v>
      </c>
      <c r="O3208">
        <v>3000000</v>
      </c>
      <c r="P3208">
        <v>0</v>
      </c>
      <c r="Q3208" t="str">
        <f>_xll.BDP("YU011323 Corp","BICS_LEVEL_1_NAME")</f>
        <v>Financials</v>
      </c>
      <c r="R3208">
        <v>4.68</v>
      </c>
      <c r="S3208">
        <v>4.58</v>
      </c>
      <c r="V3208" t="str">
        <f>_xll.BDP("YU011323 Corp","ID_CUSIP")</f>
        <v>766910BR3</v>
      </c>
      <c r="W3208" t="s">
        <v>1631</v>
      </c>
      <c r="X3208" t="str">
        <f>_xll.BDP("YU011323 Corp","CRNCY")</f>
        <v>CAD</v>
      </c>
      <c r="Y3208" t="s">
        <v>1661</v>
      </c>
      <c r="AA3208">
        <v>159</v>
      </c>
      <c r="AB3208">
        <v>150.63</v>
      </c>
    </row>
    <row r="3209" spans="1:28" x14ac:dyDescent="0.25">
      <c r="A3209" t="s">
        <v>229</v>
      </c>
      <c r="B3209" t="s">
        <v>31</v>
      </c>
      <c r="C3209" t="s">
        <v>1651</v>
      </c>
      <c r="D3209">
        <v>2.61</v>
      </c>
      <c r="E3209" t="s">
        <v>170</v>
      </c>
      <c r="F3209" t="s">
        <v>136</v>
      </c>
      <c r="G3209" t="s">
        <v>35</v>
      </c>
      <c r="H3209" t="str">
        <f>_xll.BDP("YU011325 Corp","SECURITY_DES")</f>
        <v>REIUCN 4.004 03/01/28</v>
      </c>
      <c r="I3209">
        <v>100.535</v>
      </c>
      <c r="J3209">
        <v>100.797</v>
      </c>
      <c r="K3209">
        <v>108</v>
      </c>
      <c r="L3209">
        <v>98</v>
      </c>
      <c r="M32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09" t="s">
        <v>63</v>
      </c>
      <c r="O3209">
        <v>3000000</v>
      </c>
      <c r="P3209">
        <v>0</v>
      </c>
      <c r="Q3209" t="str">
        <f>_xll.BDP("YU011325 Corp","BICS_LEVEL_1_NAME")</f>
        <v>Financials</v>
      </c>
      <c r="R3209">
        <v>3.8</v>
      </c>
      <c r="S3209">
        <v>3.7</v>
      </c>
      <c r="V3209" t="str">
        <f>_xll.BDP("YU011325 Corp","ID_CUSIP")</f>
        <v>766910BS1</v>
      </c>
      <c r="W3209" t="s">
        <v>1631</v>
      </c>
      <c r="X3209" t="str">
        <f>_xll.BDP("YU011325 Corp","CRNCY")</f>
        <v>CAD</v>
      </c>
      <c r="Y3209" t="s">
        <v>1661</v>
      </c>
      <c r="AA3209">
        <v>108</v>
      </c>
      <c r="AB3209">
        <v>98</v>
      </c>
    </row>
    <row r="3210" spans="1:28" x14ac:dyDescent="0.25">
      <c r="A3210" t="s">
        <v>231</v>
      </c>
      <c r="B3210" t="s">
        <v>31</v>
      </c>
      <c r="C3210" t="s">
        <v>1651</v>
      </c>
      <c r="D3210">
        <v>3.94</v>
      </c>
      <c r="E3210" t="s">
        <v>174</v>
      </c>
      <c r="F3210" t="s">
        <v>136</v>
      </c>
      <c r="G3210" t="s">
        <v>35</v>
      </c>
      <c r="H3210" t="str">
        <f>_xll.BDP("YU222391 Corp","SECURITY_DES")</f>
        <v>GRTCN 3.999 10/04/29</v>
      </c>
      <c r="I3210">
        <v>99.468999999999994</v>
      </c>
      <c r="J3210">
        <v>99.667000000000002</v>
      </c>
      <c r="K3210">
        <v>126</v>
      </c>
      <c r="L3210">
        <v>121</v>
      </c>
      <c r="M321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10" t="s">
        <v>60</v>
      </c>
      <c r="O3210">
        <v>2000000</v>
      </c>
      <c r="P3210">
        <v>0</v>
      </c>
      <c r="Q3210" t="str">
        <f>_xll.BDP("YU222391 Corp","BICS_LEVEL_1_NAME")</f>
        <v>Financials</v>
      </c>
      <c r="R3210">
        <v>4.13</v>
      </c>
      <c r="S3210">
        <v>4.08</v>
      </c>
      <c r="V3210" t="str">
        <f>_xll.BDP("YU222391 Corp","ID_CUSIP")</f>
        <v>387427AN7</v>
      </c>
      <c r="W3210" t="s">
        <v>1631</v>
      </c>
      <c r="X3210" t="str">
        <f>_xll.BDP("YU222391 Corp","CRNCY")</f>
        <v>CAD</v>
      </c>
      <c r="Y3210" t="s">
        <v>1661</v>
      </c>
      <c r="AA3210">
        <v>125</v>
      </c>
      <c r="AB3210">
        <v>120.28</v>
      </c>
    </row>
    <row r="3211" spans="1:28" x14ac:dyDescent="0.25">
      <c r="A3211" t="s">
        <v>232</v>
      </c>
      <c r="B3211" t="s">
        <v>31</v>
      </c>
      <c r="C3211" t="s">
        <v>1651</v>
      </c>
      <c r="D3211">
        <v>5.45</v>
      </c>
      <c r="E3211" t="s">
        <v>174</v>
      </c>
      <c r="F3211" t="s">
        <v>136</v>
      </c>
      <c r="G3211" t="s">
        <v>35</v>
      </c>
      <c r="H3211" t="str">
        <f>_xll.BDP("YU222392 Corp","SECURITY_DES")</f>
        <v>GRTCN 4.348 10/04/31</v>
      </c>
      <c r="I3211">
        <v>99.228999999999999</v>
      </c>
      <c r="J3211">
        <v>99.501999999999995</v>
      </c>
      <c r="K3211">
        <v>143</v>
      </c>
      <c r="L3211">
        <v>138</v>
      </c>
      <c r="M321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11" t="s">
        <v>145</v>
      </c>
      <c r="O3211">
        <v>2000000</v>
      </c>
      <c r="P3211">
        <v>0</v>
      </c>
      <c r="Q3211" t="str">
        <f>_xll.BDP("YU222392 Corp","BICS_LEVEL_1_NAME")</f>
        <v>Financials</v>
      </c>
      <c r="R3211">
        <v>4.49</v>
      </c>
      <c r="S3211">
        <v>4.4400000000000004</v>
      </c>
      <c r="V3211" t="str">
        <f>_xll.BDP("YU222392 Corp","ID_CUSIP")</f>
        <v>387427AP2</v>
      </c>
      <c r="W3211" t="s">
        <v>1631</v>
      </c>
      <c r="X3211" t="str">
        <f>_xll.BDP("YU222392 Corp","CRNCY")</f>
        <v>CAD</v>
      </c>
      <c r="Y3211" t="s">
        <v>1661</v>
      </c>
      <c r="AA3211">
        <v>140</v>
      </c>
      <c r="AB3211">
        <v>135.28</v>
      </c>
    </row>
    <row r="3212" spans="1:28" x14ac:dyDescent="0.25">
      <c r="A3212" t="s">
        <v>233</v>
      </c>
      <c r="B3212" t="s">
        <v>31</v>
      </c>
      <c r="C3212" t="s">
        <v>1651</v>
      </c>
      <c r="D3212">
        <v>5.55</v>
      </c>
      <c r="E3212" t="s">
        <v>190</v>
      </c>
      <c r="F3212" t="s">
        <v>136</v>
      </c>
      <c r="G3212" t="s">
        <v>35</v>
      </c>
      <c r="H3212" t="str">
        <f>_xll.BDP("YU385559 Corp","SECURITY_DES")</f>
        <v>CRRUCN 4.732 01/15/32</v>
      </c>
      <c r="I3212">
        <v>100.459</v>
      </c>
      <c r="J3212">
        <v>101.01600000000001</v>
      </c>
      <c r="K3212">
        <v>155</v>
      </c>
      <c r="L3212">
        <v>145</v>
      </c>
      <c r="M321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12" t="s">
        <v>96</v>
      </c>
      <c r="O3212">
        <v>1000000</v>
      </c>
      <c r="P3212">
        <v>0</v>
      </c>
      <c r="Q3212" t="str">
        <f>_xll.BDP("YU385559 Corp","BICS_LEVEL_1_NAME")</f>
        <v>Financials</v>
      </c>
      <c r="R3212">
        <v>4.6500000000000004</v>
      </c>
      <c r="S3212">
        <v>4.55</v>
      </c>
      <c r="V3212" t="str">
        <f>_xll.BDP("YU385559 Corp","ID_CUSIP")</f>
        <v>227107AV1</v>
      </c>
      <c r="W3212" t="s">
        <v>1631</v>
      </c>
      <c r="X3212" t="str">
        <f>_xll.BDP("YU385559 Corp","CRNCY")</f>
        <v>CAD</v>
      </c>
      <c r="Y3212" t="s">
        <v>1661</v>
      </c>
      <c r="AA3212">
        <v>155</v>
      </c>
      <c r="AB3212">
        <v>145.35</v>
      </c>
    </row>
    <row r="3213" spans="1:28" x14ac:dyDescent="0.25">
      <c r="A3213" t="s">
        <v>1666</v>
      </c>
      <c r="B3213" t="s">
        <v>31</v>
      </c>
      <c r="C3213" t="s">
        <v>1651</v>
      </c>
      <c r="D3213">
        <v>3.91</v>
      </c>
      <c r="E3213" t="s">
        <v>1663</v>
      </c>
      <c r="F3213" t="s">
        <v>136</v>
      </c>
      <c r="G3213" t="s">
        <v>35</v>
      </c>
      <c r="H3213" t="str">
        <f>_xll.BDP("YU385665 Corp","SECURITY_DES")</f>
        <v>CANCOR 4.482 10/16/29</v>
      </c>
      <c r="I3213">
        <v>100.62</v>
      </c>
      <c r="J3213">
        <v>101.012</v>
      </c>
      <c r="K3213">
        <v>145</v>
      </c>
      <c r="L3213">
        <v>135</v>
      </c>
      <c r="M32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13" t="s">
        <v>60</v>
      </c>
      <c r="O3213">
        <v>3000000</v>
      </c>
      <c r="P3213">
        <v>0</v>
      </c>
      <c r="Q3213" t="str">
        <f>_xll.BDP("YU385665 Corp","BICS_LEVEL_1_NAME")</f>
        <v>Financials</v>
      </c>
      <c r="R3213">
        <v>4.32</v>
      </c>
      <c r="S3213">
        <v>4.22</v>
      </c>
      <c r="V3213" t="str">
        <f>_xll.BDP("YU385665 Corp","ID_CUSIP")</f>
        <v>13551XAB9</v>
      </c>
      <c r="W3213" t="s">
        <v>1631</v>
      </c>
      <c r="X3213" t="str">
        <f>_xll.BDP("YU385665 Corp","CRNCY")</f>
        <v>CAD</v>
      </c>
      <c r="Y3213" t="s">
        <v>1661</v>
      </c>
      <c r="AA3213">
        <v>145</v>
      </c>
      <c r="AB3213">
        <v>134.66999999999999</v>
      </c>
    </row>
    <row r="3214" spans="1:28" x14ac:dyDescent="0.25">
      <c r="A3214" t="s">
        <v>234</v>
      </c>
      <c r="B3214" t="s">
        <v>31</v>
      </c>
      <c r="C3214" t="s">
        <v>1651</v>
      </c>
      <c r="D3214">
        <v>3.96</v>
      </c>
      <c r="E3214" t="s">
        <v>212</v>
      </c>
      <c r="F3214" t="s">
        <v>136</v>
      </c>
      <c r="G3214" t="s">
        <v>35</v>
      </c>
      <c r="H3214" t="str">
        <f>_xll.BDP("YU670428 Corp","SECURITY_DES")</f>
        <v>CSHU 4.4 11/05/29</v>
      </c>
      <c r="I3214">
        <v>100.70099999999999</v>
      </c>
      <c r="J3214">
        <v>101.098</v>
      </c>
      <c r="K3214">
        <v>135</v>
      </c>
      <c r="L3214">
        <v>125</v>
      </c>
      <c r="M321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14" t="s">
        <v>60</v>
      </c>
      <c r="O3214">
        <v>2000000</v>
      </c>
      <c r="P3214">
        <v>0</v>
      </c>
      <c r="Q3214" t="str">
        <f>_xll.BDP("YU670428 Corp","BICS_LEVEL_1_NAME")</f>
        <v>Health Care</v>
      </c>
      <c r="R3214">
        <v>4.22</v>
      </c>
      <c r="S3214">
        <v>4.12</v>
      </c>
      <c r="V3214" t="str">
        <f>_xll.BDP("YU670428 Corp","ID_CUSIP")</f>
        <v>16141AAE3</v>
      </c>
      <c r="W3214" t="s">
        <v>1631</v>
      </c>
      <c r="X3214" t="str">
        <f>_xll.BDP("YU670428 Corp","CRNCY")</f>
        <v>CAD</v>
      </c>
      <c r="Y3214" t="s">
        <v>1661</v>
      </c>
      <c r="AA3214">
        <v>134</v>
      </c>
      <c r="AB3214">
        <v>124.26</v>
      </c>
    </row>
    <row r="3215" spans="1:28" x14ac:dyDescent="0.25">
      <c r="A3215" t="s">
        <v>235</v>
      </c>
      <c r="B3215" t="s">
        <v>31</v>
      </c>
      <c r="C3215" t="s">
        <v>1651</v>
      </c>
      <c r="D3215">
        <v>4.8899999999999997</v>
      </c>
      <c r="E3215" t="s">
        <v>236</v>
      </c>
      <c r="F3215" t="s">
        <v>136</v>
      </c>
      <c r="G3215" t="s">
        <v>35</v>
      </c>
      <c r="H3215" t="str">
        <f>_xll.BDP("YU693968 Corp","SECURITY_DES")</f>
        <v>DRSILL 4.507 02/12/31</v>
      </c>
      <c r="I3215">
        <v>100.431</v>
      </c>
      <c r="J3215">
        <v>100.92100000000001</v>
      </c>
      <c r="K3215">
        <v>142</v>
      </c>
      <c r="L3215">
        <v>132</v>
      </c>
      <c r="M321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15" t="s">
        <v>224</v>
      </c>
      <c r="O3215">
        <v>3000000</v>
      </c>
      <c r="P3215">
        <v>0</v>
      </c>
      <c r="Q3215" t="str">
        <f>_xll.BDP("YU693968 Corp","BICS_LEVEL_1_NAME")</f>
        <v>Financials</v>
      </c>
      <c r="R3215">
        <v>4.42</v>
      </c>
      <c r="S3215">
        <v>4.32</v>
      </c>
      <c r="V3215" t="str">
        <f>_xll.BDP("YU693968 Corp","ID_CUSIP")</f>
        <v>26154EAF5</v>
      </c>
      <c r="W3215" t="s">
        <v>1631</v>
      </c>
      <c r="X3215" t="str">
        <f>_xll.BDP("YU693968 Corp","CRNCY")</f>
        <v>CAD</v>
      </c>
      <c r="Y3215" t="s">
        <v>1661</v>
      </c>
      <c r="AA3215">
        <v>142</v>
      </c>
      <c r="AB3215">
        <v>131.63</v>
      </c>
    </row>
    <row r="3216" spans="1:28" x14ac:dyDescent="0.25">
      <c r="A3216" t="s">
        <v>237</v>
      </c>
      <c r="B3216" t="s">
        <v>31</v>
      </c>
      <c r="C3216" t="s">
        <v>1651</v>
      </c>
      <c r="D3216">
        <v>4.42</v>
      </c>
      <c r="E3216" t="s">
        <v>158</v>
      </c>
      <c r="F3216" t="s">
        <v>136</v>
      </c>
      <c r="G3216" t="s">
        <v>35</v>
      </c>
      <c r="H3216" t="str">
        <f>_xll.BDP("YU886913 Corp","SECURITY_DES")</f>
        <v>FCRCN 4.513 06/03/30</v>
      </c>
      <c r="I3216">
        <v>100.834</v>
      </c>
      <c r="J3216">
        <v>101.27800000000001</v>
      </c>
      <c r="K3216">
        <v>138</v>
      </c>
      <c r="L3216">
        <v>128</v>
      </c>
      <c r="M32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16" t="s">
        <v>50</v>
      </c>
      <c r="O3216">
        <v>2000000</v>
      </c>
      <c r="P3216">
        <v>1000000</v>
      </c>
      <c r="Q3216" t="str">
        <f>_xll.BDP("YU886913 Corp","BICS_LEVEL_1_NAME")</f>
        <v>Financials</v>
      </c>
      <c r="R3216">
        <v>4.32</v>
      </c>
      <c r="S3216">
        <v>4.22</v>
      </c>
      <c r="V3216" t="str">
        <f>_xll.BDP("YU886913 Corp","ID_CUSIP")</f>
        <v>31890BAD5</v>
      </c>
      <c r="W3216" t="s">
        <v>1631</v>
      </c>
      <c r="X3216" t="str">
        <f>_xll.BDP("YU886913 Corp","CRNCY")</f>
        <v>CAD</v>
      </c>
      <c r="Y3216" t="s">
        <v>1661</v>
      </c>
      <c r="AA3216">
        <v>139</v>
      </c>
      <c r="AB3216">
        <v>129.04</v>
      </c>
    </row>
    <row r="3217" spans="1:28" x14ac:dyDescent="0.25">
      <c r="A3217" t="s">
        <v>238</v>
      </c>
      <c r="B3217" t="s">
        <v>31</v>
      </c>
      <c r="C3217" t="s">
        <v>1651</v>
      </c>
      <c r="D3217">
        <v>4.29</v>
      </c>
      <c r="E3217" t="s">
        <v>202</v>
      </c>
      <c r="F3217" t="s">
        <v>136</v>
      </c>
      <c r="G3217" t="s">
        <v>35</v>
      </c>
      <c r="H3217" t="str">
        <f>_xll.BDP("YV020013 Corp","SECURITY_DES")</f>
        <v>PMZUCN 4.998 03/15/30</v>
      </c>
      <c r="I3217">
        <v>102.557</v>
      </c>
      <c r="J3217">
        <v>102.77200000000001</v>
      </c>
      <c r="K3217">
        <v>152</v>
      </c>
      <c r="L3217">
        <v>147</v>
      </c>
      <c r="M321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17" t="s">
        <v>60</v>
      </c>
      <c r="O3217">
        <v>3000000</v>
      </c>
      <c r="P3217">
        <v>0</v>
      </c>
      <c r="Q3217" t="str">
        <f>_xll.BDP("YV020013 Corp","BICS_LEVEL_1_NAME")</f>
        <v>Financials</v>
      </c>
      <c r="R3217">
        <v>4.3899999999999997</v>
      </c>
      <c r="S3217">
        <v>4.34</v>
      </c>
      <c r="V3217" t="str">
        <f>_xll.BDP("YV020013 Corp","ID_CUSIP")</f>
        <v>74167KAF6</v>
      </c>
      <c r="W3217" t="s">
        <v>1631</v>
      </c>
      <c r="X3217" t="str">
        <f>_xll.BDP("YV020013 Corp","CRNCY")</f>
        <v>CAD</v>
      </c>
      <c r="Y3217" t="s">
        <v>1661</v>
      </c>
      <c r="AA3217">
        <v>148</v>
      </c>
      <c r="AB3217">
        <v>143.43</v>
      </c>
    </row>
    <row r="3218" spans="1:28" x14ac:dyDescent="0.25">
      <c r="A3218" t="s">
        <v>239</v>
      </c>
      <c r="B3218" t="s">
        <v>31</v>
      </c>
      <c r="C3218" t="s">
        <v>1651</v>
      </c>
      <c r="D3218">
        <v>5.7</v>
      </c>
      <c r="E3218" t="s">
        <v>202</v>
      </c>
      <c r="F3218" t="s">
        <v>136</v>
      </c>
      <c r="G3218" t="s">
        <v>35</v>
      </c>
      <c r="H3218" t="str">
        <f>_xll.BDP("YV020014 Corp","SECURITY_DES")</f>
        <v>PMZUCN 5.304 03/15/32</v>
      </c>
      <c r="I3218">
        <v>102.505</v>
      </c>
      <c r="J3218">
        <v>102.791</v>
      </c>
      <c r="K3218">
        <v>176</v>
      </c>
      <c r="L3218">
        <v>171</v>
      </c>
      <c r="M321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18" t="s">
        <v>96</v>
      </c>
      <c r="O3218">
        <v>3000000</v>
      </c>
      <c r="P3218">
        <v>0</v>
      </c>
      <c r="Q3218" t="str">
        <f>_xll.BDP("YV020014 Corp","BICS_LEVEL_1_NAME")</f>
        <v>Financials</v>
      </c>
      <c r="R3218">
        <v>4.8600000000000003</v>
      </c>
      <c r="S3218">
        <v>4.8099999999999996</v>
      </c>
      <c r="V3218" t="str">
        <f>_xll.BDP("YV020014 Corp","ID_CUSIP")</f>
        <v>74167KAG4</v>
      </c>
      <c r="W3218" t="s">
        <v>1631</v>
      </c>
      <c r="X3218" t="str">
        <f>_xll.BDP("YV020014 Corp","CRNCY")</f>
        <v>CAD</v>
      </c>
      <c r="Y3218" t="s">
        <v>1661</v>
      </c>
      <c r="AA3218">
        <v>175</v>
      </c>
      <c r="AB3218">
        <v>169.91</v>
      </c>
    </row>
    <row r="3219" spans="1:28" x14ac:dyDescent="0.25">
      <c r="A3219" t="s">
        <v>240</v>
      </c>
      <c r="B3219" t="s">
        <v>31</v>
      </c>
      <c r="C3219" t="s">
        <v>1651</v>
      </c>
      <c r="D3219">
        <v>3.92</v>
      </c>
      <c r="E3219" t="s">
        <v>185</v>
      </c>
      <c r="F3219" t="s">
        <v>136</v>
      </c>
      <c r="G3219" t="s">
        <v>35</v>
      </c>
      <c r="H3219" t="str">
        <f>_xll.BDP("YV714012 Corp","SECURITY_DES")</f>
        <v>SIACN 4.436 10/17/29</v>
      </c>
      <c r="I3219">
        <v>100.794</v>
      </c>
      <c r="J3219">
        <v>101.187</v>
      </c>
      <c r="K3219">
        <v>136</v>
      </c>
      <c r="L3219">
        <v>126</v>
      </c>
      <c r="M321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19" t="s">
        <v>60</v>
      </c>
      <c r="O3219">
        <v>1000000</v>
      </c>
      <c r="P3219">
        <v>0</v>
      </c>
      <c r="Q3219" t="str">
        <f>_xll.BDP("YV714012 Corp","BICS_LEVEL_1_NAME")</f>
        <v>Health Care</v>
      </c>
      <c r="R3219">
        <v>4.2300000000000004</v>
      </c>
      <c r="S3219">
        <v>4.13</v>
      </c>
      <c r="V3219" t="str">
        <f>_xll.BDP("YV714012 Corp","ID_CUSIP")</f>
        <v>82621KAE2</v>
      </c>
      <c r="W3219" t="s">
        <v>1631</v>
      </c>
      <c r="X3219" t="str">
        <f>_xll.BDP("YV714012 Corp","CRNCY")</f>
        <v>CAD</v>
      </c>
      <c r="Y3219" t="s">
        <v>1661</v>
      </c>
      <c r="AA3219">
        <v>136</v>
      </c>
      <c r="AB3219">
        <v>125.65</v>
      </c>
    </row>
    <row r="3220" spans="1:28" x14ac:dyDescent="0.25">
      <c r="A3220" t="s">
        <v>241</v>
      </c>
      <c r="B3220" t="s">
        <v>31</v>
      </c>
      <c r="C3220" t="s">
        <v>1651</v>
      </c>
      <c r="D3220">
        <v>4.5199999999999996</v>
      </c>
      <c r="E3220" t="s">
        <v>160</v>
      </c>
      <c r="F3220" t="s">
        <v>136</v>
      </c>
      <c r="G3220" t="s">
        <v>35</v>
      </c>
      <c r="H3220" t="str">
        <f>_xll.BDP("YW525306 Corp","SECURITY_DES")</f>
        <v>SRUUCN 5.162 08/01/30</v>
      </c>
      <c r="I3220">
        <v>102.879</v>
      </c>
      <c r="J3220">
        <v>103.10599999999999</v>
      </c>
      <c r="K3220">
        <v>157</v>
      </c>
      <c r="L3220">
        <v>152</v>
      </c>
      <c r="M32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20" t="s">
        <v>50</v>
      </c>
      <c r="O3220">
        <v>2000000</v>
      </c>
      <c r="P3220">
        <v>0</v>
      </c>
      <c r="Q3220" t="str">
        <f>_xll.BDP("YW525306 Corp","BICS_LEVEL_1_NAME")</f>
        <v>Financials</v>
      </c>
      <c r="R3220">
        <v>4.51</v>
      </c>
      <c r="S3220">
        <v>4.46</v>
      </c>
      <c r="V3220" t="str">
        <f>_xll.BDP("YW525306 Corp","ID_CUSIP")</f>
        <v>83179XAR9</v>
      </c>
      <c r="W3220" t="s">
        <v>1631</v>
      </c>
      <c r="X3220" t="str">
        <f>_xll.BDP("YW525306 Corp","CRNCY")</f>
        <v>CAD</v>
      </c>
      <c r="Y3220" t="s">
        <v>1661</v>
      </c>
      <c r="AA3220">
        <v>157</v>
      </c>
      <c r="AB3220">
        <v>152</v>
      </c>
    </row>
    <row r="3221" spans="1:28" x14ac:dyDescent="0.25">
      <c r="A3221" t="s">
        <v>242</v>
      </c>
      <c r="B3221" t="s">
        <v>31</v>
      </c>
      <c r="C3221" t="s">
        <v>1651</v>
      </c>
      <c r="D3221">
        <v>5.04</v>
      </c>
      <c r="E3221" t="s">
        <v>163</v>
      </c>
      <c r="F3221" t="s">
        <v>136</v>
      </c>
      <c r="G3221" t="s">
        <v>35</v>
      </c>
      <c r="H3221" t="str">
        <f>_xll.BDP("YX265478 Corp","SECURITY_DES")</f>
        <v>CHPUCN 5.03 02/28/31</v>
      </c>
      <c r="I3221">
        <v>103.804</v>
      </c>
      <c r="J3221">
        <v>104.057</v>
      </c>
      <c r="K3221">
        <v>120</v>
      </c>
      <c r="L3221">
        <v>115</v>
      </c>
      <c r="M322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21" t="s">
        <v>145</v>
      </c>
      <c r="O3221">
        <v>5000000</v>
      </c>
      <c r="P3221">
        <v>0</v>
      </c>
      <c r="Q3221" t="str">
        <f>_xll.BDP("YX265478 Corp","BICS_LEVEL_1_NAME")</f>
        <v>Financials</v>
      </c>
      <c r="R3221">
        <v>4.26</v>
      </c>
      <c r="S3221">
        <v>4.21</v>
      </c>
      <c r="V3221" t="str">
        <f>_xll.BDP("YX265478 Corp","ID_CUSIP")</f>
        <v>17039AAZ9</v>
      </c>
      <c r="W3221" t="s">
        <v>1631</v>
      </c>
      <c r="X3221" t="str">
        <f>_xll.BDP("YX265478 Corp","CRNCY")</f>
        <v>CAD</v>
      </c>
      <c r="Y3221" t="s">
        <v>1661</v>
      </c>
      <c r="AA3221">
        <v>125</v>
      </c>
      <c r="AB3221">
        <v>120.25</v>
      </c>
    </row>
    <row r="3222" spans="1:28" x14ac:dyDescent="0.25">
      <c r="A3222" t="s">
        <v>243</v>
      </c>
      <c r="B3222" t="s">
        <v>31</v>
      </c>
      <c r="C3222" t="s">
        <v>1651</v>
      </c>
      <c r="D3222">
        <v>5.0199999999999996</v>
      </c>
      <c r="E3222" t="s">
        <v>170</v>
      </c>
      <c r="F3222" t="s">
        <v>136</v>
      </c>
      <c r="G3222" t="s">
        <v>35</v>
      </c>
      <c r="H3222" t="str">
        <f>_xll.BDP("YX297044 Corp","SECURITY_DES")</f>
        <v>REIUCN 5.455 03/01/31</v>
      </c>
      <c r="I3222">
        <v>104.34</v>
      </c>
      <c r="J3222">
        <v>104.84399999999999</v>
      </c>
      <c r="K3222">
        <v>151</v>
      </c>
      <c r="L3222">
        <v>141</v>
      </c>
      <c r="M322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22" t="s">
        <v>145</v>
      </c>
      <c r="O3222">
        <v>3000000</v>
      </c>
      <c r="P3222">
        <v>0</v>
      </c>
      <c r="Q3222" t="str">
        <f>_xll.BDP("YX297044 Corp","BICS_LEVEL_1_NAME")</f>
        <v>Financials</v>
      </c>
      <c r="R3222">
        <v>4.57</v>
      </c>
      <c r="S3222">
        <v>4.47</v>
      </c>
      <c r="V3222" t="str">
        <f>_xll.BDP("YX297044 Corp","ID_CUSIP")</f>
        <v>766910BQ5</v>
      </c>
      <c r="W3222" t="s">
        <v>1631</v>
      </c>
      <c r="X3222" t="str">
        <f>_xll.BDP("YX297044 Corp","CRNCY")</f>
        <v>CAD</v>
      </c>
      <c r="Y3222" t="s">
        <v>1661</v>
      </c>
      <c r="AA3222">
        <v>156</v>
      </c>
      <c r="AB3222">
        <v>146.12</v>
      </c>
    </row>
    <row r="3223" spans="1:28" x14ac:dyDescent="0.25">
      <c r="A3223" t="s">
        <v>244</v>
      </c>
      <c r="B3223" t="s">
        <v>31</v>
      </c>
      <c r="C3223" t="s">
        <v>1651</v>
      </c>
      <c r="D3223">
        <v>5.88</v>
      </c>
      <c r="E3223" t="s">
        <v>158</v>
      </c>
      <c r="F3223" t="s">
        <v>136</v>
      </c>
      <c r="G3223" t="s">
        <v>35</v>
      </c>
      <c r="H3223" t="str">
        <f>_xll.BDP("YX658213 Corp","SECURITY_DES")</f>
        <v>FCRCN 5.455 06/12/32</v>
      </c>
      <c r="I3223">
        <v>103.986</v>
      </c>
      <c r="J3223">
        <v>104.57599999999999</v>
      </c>
      <c r="K3223">
        <v>162</v>
      </c>
      <c r="L3223">
        <v>152</v>
      </c>
      <c r="M322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223" t="s">
        <v>55</v>
      </c>
      <c r="O3223">
        <v>3000000</v>
      </c>
      <c r="P3223">
        <v>1000000</v>
      </c>
      <c r="Q3223" t="str">
        <f>_xll.BDP("YX658213 Corp","BICS_LEVEL_1_NAME")</f>
        <v>Financials</v>
      </c>
      <c r="R3223">
        <v>4.76</v>
      </c>
      <c r="S3223">
        <v>4.66</v>
      </c>
      <c r="V3223" t="str">
        <f>_xll.BDP("YX658213 Corp","ID_CUSIP")</f>
        <v>31890BAC7</v>
      </c>
      <c r="W3223" t="s">
        <v>1631</v>
      </c>
      <c r="X3223" t="str">
        <f>_xll.BDP("YX658213 Corp","CRNCY")</f>
        <v>CAD</v>
      </c>
      <c r="Y3223" t="s">
        <v>1661</v>
      </c>
      <c r="AA3223">
        <v>164</v>
      </c>
      <c r="AB3223">
        <v>153.97</v>
      </c>
    </row>
    <row r="3224" spans="1:28" x14ac:dyDescent="0.25">
      <c r="A3224" t="s">
        <v>245</v>
      </c>
      <c r="B3224" t="s">
        <v>31</v>
      </c>
      <c r="C3224" t="s">
        <v>1651</v>
      </c>
      <c r="D3224">
        <v>3.45</v>
      </c>
      <c r="E3224" t="s">
        <v>178</v>
      </c>
      <c r="F3224" t="s">
        <v>136</v>
      </c>
      <c r="G3224" t="s">
        <v>35</v>
      </c>
      <c r="H3224" t="str">
        <f>_xll.BDP("ZD188975 Corp","SECURITY_DES")</f>
        <v>HRUCN 5.457 02/28/29</v>
      </c>
      <c r="I3224">
        <v>104.06</v>
      </c>
      <c r="J3224">
        <v>104.303</v>
      </c>
      <c r="K3224">
        <v>142</v>
      </c>
      <c r="L3224">
        <v>135</v>
      </c>
      <c r="M322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224" t="s">
        <v>111</v>
      </c>
      <c r="O3224">
        <v>3000000</v>
      </c>
      <c r="P3224">
        <v>3000000</v>
      </c>
      <c r="Q3224" t="str">
        <f>_xll.BDP("ZD188975 Corp","BICS_LEVEL_1_NAME")</f>
        <v>Financials</v>
      </c>
      <c r="R3224">
        <v>4.25</v>
      </c>
      <c r="S3224">
        <v>4.18</v>
      </c>
      <c r="V3224" t="str">
        <f>_xll.BDP("ZD188975 Corp","ID_CUSIP")</f>
        <v>403925BE9</v>
      </c>
      <c r="W3224" t="s">
        <v>1631</v>
      </c>
      <c r="X3224" t="str">
        <f>_xll.BDP("ZD188975 Corp","CRNCY")</f>
        <v>CAD</v>
      </c>
      <c r="Y3224" t="s">
        <v>1661</v>
      </c>
      <c r="AA3224">
        <v>143</v>
      </c>
      <c r="AB3224">
        <v>135.72</v>
      </c>
    </row>
    <row r="3225" spans="1:28" x14ac:dyDescent="0.25">
      <c r="A3225" t="s">
        <v>246</v>
      </c>
      <c r="B3225" t="s">
        <v>31</v>
      </c>
      <c r="C3225" t="s">
        <v>1651</v>
      </c>
      <c r="D3225">
        <v>3.49</v>
      </c>
      <c r="E3225" t="s">
        <v>217</v>
      </c>
      <c r="F3225" t="s">
        <v>136</v>
      </c>
      <c r="G3225" t="s">
        <v>35</v>
      </c>
      <c r="H3225" t="str">
        <f>_xll.BDP("ZD249522 Corp","SECURITY_DES")</f>
        <v>PLD 4.7 03/01/29</v>
      </c>
      <c r="I3225">
        <v>103.378</v>
      </c>
      <c r="J3225">
        <v>103.72799999999999</v>
      </c>
      <c r="K3225">
        <v>88</v>
      </c>
      <c r="L3225">
        <v>78</v>
      </c>
      <c r="M322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225" t="s">
        <v>111</v>
      </c>
      <c r="O3225">
        <v>3000000</v>
      </c>
      <c r="P3225">
        <v>0</v>
      </c>
      <c r="Q3225" t="str">
        <f>_xll.BDP("ZD249522 Corp","BICS_LEVEL_1_NAME")</f>
        <v>Financials</v>
      </c>
      <c r="R3225">
        <v>3.71</v>
      </c>
      <c r="S3225">
        <v>3.61</v>
      </c>
      <c r="V3225" t="str">
        <f>_xll.BDP("ZD249522 Corp","ID_CUSIP")</f>
        <v>74340XCL3</v>
      </c>
      <c r="W3225" t="s">
        <v>1631</v>
      </c>
      <c r="X3225" t="str">
        <f>_xll.BDP("ZD249522 Corp","CRNCY")</f>
        <v>CAD</v>
      </c>
      <c r="Y3225" t="s">
        <v>1661</v>
      </c>
      <c r="AA3225">
        <v>89</v>
      </c>
      <c r="AB3225">
        <v>78.63</v>
      </c>
    </row>
    <row r="3226" spans="1:28" x14ac:dyDescent="0.25">
      <c r="A3226" t="s">
        <v>247</v>
      </c>
      <c r="B3226" t="s">
        <v>31</v>
      </c>
      <c r="C3226" t="s">
        <v>1651</v>
      </c>
      <c r="D3226">
        <v>5.0599999999999996</v>
      </c>
      <c r="E3226" t="s">
        <v>158</v>
      </c>
      <c r="F3226" t="s">
        <v>136</v>
      </c>
      <c r="G3226" t="s">
        <v>35</v>
      </c>
      <c r="H3226" t="str">
        <f>_xll.BDP("ZD361866 Corp","SECURITY_DES")</f>
        <v>FCRCN 5.572 03/01/31</v>
      </c>
      <c r="I3226">
        <v>105.325</v>
      </c>
      <c r="J3226">
        <v>105.833</v>
      </c>
      <c r="K3226">
        <v>149</v>
      </c>
      <c r="L3226">
        <v>139</v>
      </c>
      <c r="M322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26" t="s">
        <v>224</v>
      </c>
      <c r="O3226">
        <v>3000000</v>
      </c>
      <c r="P3226">
        <v>0</v>
      </c>
      <c r="Q3226" t="str">
        <f>_xll.BDP("ZD361866 Corp","BICS_LEVEL_1_NAME")</f>
        <v>Financials</v>
      </c>
      <c r="R3226">
        <v>4.49</v>
      </c>
      <c r="S3226">
        <v>4.3899999999999997</v>
      </c>
      <c r="V3226" t="str">
        <f>_xll.BDP("ZD361866 Corp","ID_CUSIP")</f>
        <v>31890BAB9</v>
      </c>
      <c r="W3226" t="s">
        <v>1631</v>
      </c>
      <c r="X3226" t="str">
        <f>_xll.BDP("ZD361866 Corp","CRNCY")</f>
        <v>CAD</v>
      </c>
      <c r="Y3226" t="s">
        <v>1661</v>
      </c>
      <c r="AA3226">
        <v>148</v>
      </c>
      <c r="AB3226">
        <v>137.94999999999999</v>
      </c>
    </row>
    <row r="3227" spans="1:28" x14ac:dyDescent="0.25">
      <c r="A3227" t="s">
        <v>248</v>
      </c>
      <c r="B3227" t="s">
        <v>31</v>
      </c>
      <c r="C3227" t="s">
        <v>1651</v>
      </c>
      <c r="D3227">
        <v>3.5</v>
      </c>
      <c r="E3227" t="s">
        <v>195</v>
      </c>
      <c r="F3227" t="s">
        <v>136</v>
      </c>
      <c r="G3227" t="s">
        <v>35</v>
      </c>
      <c r="H3227" t="str">
        <f>_xll.BDP("ZD421515 Corp","SECURITY_DES")</f>
        <v>VTR 5.1 03/05/29</v>
      </c>
      <c r="I3227">
        <v>104.02200000000001</v>
      </c>
      <c r="J3227">
        <v>104.196</v>
      </c>
      <c r="K3227">
        <v>109</v>
      </c>
      <c r="L3227">
        <v>104</v>
      </c>
      <c r="M322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227" t="s">
        <v>111</v>
      </c>
      <c r="O3227">
        <v>3000000</v>
      </c>
      <c r="P3227">
        <v>0</v>
      </c>
      <c r="Q3227" t="str">
        <f>_xll.BDP("ZD421515 Corp","BICS_LEVEL_1_NAME")</f>
        <v>Financials</v>
      </c>
      <c r="R3227">
        <v>3.92</v>
      </c>
      <c r="S3227">
        <v>3.87</v>
      </c>
      <c r="V3227" t="str">
        <f>_xll.BDP("ZD421515 Corp","ID_CUSIP")</f>
        <v>92277LAK2</v>
      </c>
      <c r="W3227" t="s">
        <v>1631</v>
      </c>
      <c r="X3227" t="str">
        <f>_xll.BDP("ZD421515 Corp","CRNCY")</f>
        <v>CAD</v>
      </c>
      <c r="Y3227" t="s">
        <v>1661</v>
      </c>
      <c r="AA3227">
        <v>110</v>
      </c>
      <c r="AB3227">
        <v>104.56</v>
      </c>
    </row>
    <row r="3228" spans="1:28" x14ac:dyDescent="0.25">
      <c r="A3228" t="s">
        <v>249</v>
      </c>
      <c r="B3228" t="s">
        <v>31</v>
      </c>
      <c r="C3228" t="s">
        <v>1651</v>
      </c>
      <c r="D3228">
        <v>4.29</v>
      </c>
      <c r="E3228" t="s">
        <v>190</v>
      </c>
      <c r="F3228" t="s">
        <v>136</v>
      </c>
      <c r="G3228" t="s">
        <v>35</v>
      </c>
      <c r="H3228" t="str">
        <f>_xll.BDP("ZD446537 Corp","SECURITY_DES")</f>
        <v>CRRUCN 5.139 03/29/30</v>
      </c>
      <c r="I3228">
        <v>103.548</v>
      </c>
      <c r="J3228">
        <v>103.977</v>
      </c>
      <c r="K3228">
        <v>135</v>
      </c>
      <c r="L3228">
        <v>125</v>
      </c>
      <c r="M322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28" t="s">
        <v>50</v>
      </c>
      <c r="O3228">
        <v>2000000</v>
      </c>
      <c r="P3228">
        <v>0</v>
      </c>
      <c r="Q3228" t="str">
        <f>_xll.BDP("ZD446537 Corp","BICS_LEVEL_1_NAME")</f>
        <v>Financials</v>
      </c>
      <c r="R3228">
        <v>4.29</v>
      </c>
      <c r="S3228">
        <v>4.1900000000000004</v>
      </c>
      <c r="V3228" t="str">
        <f>_xll.BDP("ZD446537 Corp","ID_CUSIP")</f>
        <v>227107AU3</v>
      </c>
      <c r="W3228" t="s">
        <v>1631</v>
      </c>
      <c r="X3228" t="str">
        <f>_xll.BDP("ZD446537 Corp","CRNCY")</f>
        <v>CAD</v>
      </c>
      <c r="Y3228" t="s">
        <v>1661</v>
      </c>
      <c r="AA3228">
        <v>139</v>
      </c>
      <c r="AB3228">
        <v>128.94</v>
      </c>
    </row>
    <row r="3229" spans="1:28" x14ac:dyDescent="0.25">
      <c r="A3229" t="s">
        <v>250</v>
      </c>
      <c r="B3229" t="s">
        <v>31</v>
      </c>
      <c r="C3229" t="s">
        <v>1651</v>
      </c>
      <c r="D3229">
        <v>4.24</v>
      </c>
      <c r="E3229" t="s">
        <v>170</v>
      </c>
      <c r="F3229" t="s">
        <v>136</v>
      </c>
      <c r="G3229" t="s">
        <v>35</v>
      </c>
      <c r="H3229" t="str">
        <f>_xll.BDP("ZF313218 Corp","SECURITY_DES")</f>
        <v>REIUCN 5.47 03/01/30</v>
      </c>
      <c r="I3229">
        <v>104.524</v>
      </c>
      <c r="J3229">
        <v>104.949</v>
      </c>
      <c r="K3229">
        <v>143</v>
      </c>
      <c r="L3229">
        <v>133</v>
      </c>
      <c r="M322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29" t="s">
        <v>50</v>
      </c>
      <c r="O3229">
        <v>3000000</v>
      </c>
      <c r="P3229">
        <v>0</v>
      </c>
      <c r="Q3229" t="str">
        <f>_xll.BDP("ZF313218 Corp","BICS_LEVEL_1_NAME")</f>
        <v>Financials</v>
      </c>
      <c r="R3229">
        <v>4.37</v>
      </c>
      <c r="S3229">
        <v>4.2699999999999996</v>
      </c>
      <c r="V3229" t="str">
        <f>_xll.BDP("ZF313218 Corp","ID_CUSIP")</f>
        <v>766910BN2</v>
      </c>
      <c r="W3229" t="s">
        <v>1631</v>
      </c>
      <c r="X3229" t="str">
        <f>_xll.BDP("ZF313218 Corp","CRNCY")</f>
        <v>CAD</v>
      </c>
      <c r="Y3229" t="s">
        <v>1661</v>
      </c>
      <c r="AA3229">
        <v>148</v>
      </c>
      <c r="AB3229">
        <v>137.54</v>
      </c>
    </row>
    <row r="3230" spans="1:28" x14ac:dyDescent="0.25">
      <c r="A3230" t="s">
        <v>251</v>
      </c>
      <c r="B3230" t="s">
        <v>31</v>
      </c>
      <c r="C3230" t="s">
        <v>1651</v>
      </c>
      <c r="D3230">
        <v>3.43</v>
      </c>
      <c r="E3230" t="s">
        <v>236</v>
      </c>
      <c r="F3230" t="s">
        <v>136</v>
      </c>
      <c r="G3230" t="s">
        <v>35</v>
      </c>
      <c r="H3230" t="str">
        <f>_xll.BDP("ZF851314 Corp","SECURITY_DES")</f>
        <v>DRSILL 5.111 02/12/29</v>
      </c>
      <c r="I3230">
        <v>103.756</v>
      </c>
      <c r="J3230">
        <v>104.099</v>
      </c>
      <c r="K3230">
        <v>120</v>
      </c>
      <c r="L3230">
        <v>110</v>
      </c>
      <c r="M32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30" t="s">
        <v>36</v>
      </c>
      <c r="O3230">
        <v>3000000</v>
      </c>
      <c r="P3230">
        <v>0</v>
      </c>
      <c r="Q3230" t="str">
        <f>_xll.BDP("ZF851314 Corp","BICS_LEVEL_1_NAME")</f>
        <v>Financials</v>
      </c>
      <c r="R3230">
        <v>3.99</v>
      </c>
      <c r="S3230">
        <v>3.89</v>
      </c>
      <c r="V3230" t="str">
        <f>_xll.BDP("ZF851314 Corp","ID_CUSIP")</f>
        <v>26154EAE8</v>
      </c>
      <c r="W3230" t="s">
        <v>1631</v>
      </c>
      <c r="X3230" t="str">
        <f>_xll.BDP("ZF851314 Corp","CRNCY")</f>
        <v>CAD</v>
      </c>
      <c r="Y3230" t="s">
        <v>1661</v>
      </c>
      <c r="AA3230">
        <v>117</v>
      </c>
      <c r="AB3230">
        <v>106.9</v>
      </c>
    </row>
    <row r="3231" spans="1:28" x14ac:dyDescent="0.25">
      <c r="A3231" t="s">
        <v>252</v>
      </c>
      <c r="B3231" t="s">
        <v>31</v>
      </c>
      <c r="C3231" t="s">
        <v>1651</v>
      </c>
      <c r="D3231">
        <v>2.87</v>
      </c>
      <c r="E3231" t="s">
        <v>155</v>
      </c>
      <c r="F3231" t="s">
        <v>136</v>
      </c>
      <c r="G3231" t="s">
        <v>35</v>
      </c>
      <c r="H3231" t="str">
        <f>_xll.BDP("ZG153357 Corp","SECURITY_DES")</f>
        <v>CRTUCN 5.828 06/14/28</v>
      </c>
      <c r="I3231">
        <v>105.565</v>
      </c>
      <c r="J3231">
        <v>105.85299999999999</v>
      </c>
      <c r="K3231">
        <v>111</v>
      </c>
      <c r="L3231">
        <v>101</v>
      </c>
      <c r="M32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31" t="s">
        <v>63</v>
      </c>
      <c r="O3231">
        <v>2000000</v>
      </c>
      <c r="P3231">
        <v>0</v>
      </c>
      <c r="Q3231" t="str">
        <f>_xll.BDP("ZG153357 Corp","BICS_LEVEL_1_NAME")</f>
        <v>Financials</v>
      </c>
      <c r="R3231">
        <v>3.83</v>
      </c>
      <c r="S3231">
        <v>3.73</v>
      </c>
      <c r="V3231" t="str">
        <f>_xll.BDP("ZG153357 Corp","ID_CUSIP")</f>
        <v>126462AJ9</v>
      </c>
      <c r="W3231" t="s">
        <v>1631</v>
      </c>
      <c r="X3231" t="str">
        <f>_xll.BDP("ZG153357 Corp","CRNCY")</f>
        <v>CAD</v>
      </c>
      <c r="Y3231" t="s">
        <v>1661</v>
      </c>
      <c r="AA3231">
        <v>108</v>
      </c>
      <c r="AB3231">
        <v>98.09</v>
      </c>
    </row>
    <row r="3232" spans="1:28" x14ac:dyDescent="0.25">
      <c r="A3232" t="s">
        <v>253</v>
      </c>
      <c r="B3232" t="s">
        <v>31</v>
      </c>
      <c r="C3232" t="s">
        <v>1651</v>
      </c>
      <c r="D3232">
        <v>3.81</v>
      </c>
      <c r="E3232" t="s">
        <v>202</v>
      </c>
      <c r="F3232" t="s">
        <v>136</v>
      </c>
      <c r="G3232" t="s">
        <v>35</v>
      </c>
      <c r="H3232" t="str">
        <f>_xll.BDP("ZG280259 Corp","SECURITY_DES")</f>
        <v>PMZUCN 6.374 06/30/29</v>
      </c>
      <c r="I3232">
        <v>107.595</v>
      </c>
      <c r="J3232">
        <v>107.786</v>
      </c>
      <c r="K3232">
        <v>147</v>
      </c>
      <c r="L3232">
        <v>142</v>
      </c>
      <c r="M323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32" t="s">
        <v>149</v>
      </c>
      <c r="O3232">
        <v>3000000</v>
      </c>
      <c r="P3232">
        <v>0</v>
      </c>
      <c r="Q3232" t="str">
        <f>_xll.BDP("ZG280259 Corp","BICS_LEVEL_1_NAME")</f>
        <v>Financials</v>
      </c>
      <c r="R3232">
        <v>4.29</v>
      </c>
      <c r="S3232">
        <v>4.24</v>
      </c>
      <c r="V3232" t="str">
        <f>_xll.BDP("ZG280259 Corp","ID_CUSIP")</f>
        <v>74167KAD1</v>
      </c>
      <c r="W3232" t="s">
        <v>1631</v>
      </c>
      <c r="X3232" t="str">
        <f>_xll.BDP("ZG280259 Corp","CRNCY")</f>
        <v>CAD</v>
      </c>
      <c r="Y3232" t="s">
        <v>1661</v>
      </c>
      <c r="AA3232">
        <v>144</v>
      </c>
      <c r="AB3232">
        <v>139.38999999999999</v>
      </c>
    </row>
    <row r="3233" spans="1:28" x14ac:dyDescent="0.25">
      <c r="A3233" t="s">
        <v>254</v>
      </c>
      <c r="B3233" t="s">
        <v>31</v>
      </c>
      <c r="C3233" t="s">
        <v>1651</v>
      </c>
      <c r="D3233">
        <v>1.52</v>
      </c>
      <c r="E3233" t="s">
        <v>212</v>
      </c>
      <c r="F3233" t="s">
        <v>136</v>
      </c>
      <c r="G3233" t="s">
        <v>35</v>
      </c>
      <c r="H3233" t="str">
        <f>_xll.BDP("ZG560940 Corp","SECURITY_DES")</f>
        <v>CSHU 6 12/08/26</v>
      </c>
      <c r="I3233">
        <v>103.66200000000001</v>
      </c>
      <c r="J3233">
        <v>103.815</v>
      </c>
      <c r="K3233">
        <v>91</v>
      </c>
      <c r="L3233">
        <v>81</v>
      </c>
      <c r="M32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33" t="s">
        <v>78</v>
      </c>
      <c r="O3233">
        <v>2000000</v>
      </c>
      <c r="P3233">
        <v>0</v>
      </c>
      <c r="Q3233" t="str">
        <f>_xll.BDP("ZG560940 Corp","BICS_LEVEL_1_NAME")</f>
        <v>Health Care</v>
      </c>
      <c r="R3233">
        <v>3.53</v>
      </c>
      <c r="S3233">
        <v>3.43</v>
      </c>
      <c r="V3233" t="str">
        <f>_xll.BDP("ZG560940 Corp","ID_CUSIP")</f>
        <v>16141AAD5</v>
      </c>
      <c r="W3233" t="s">
        <v>1631</v>
      </c>
      <c r="X3233" t="str">
        <f>_xll.BDP("ZG560940 Corp","CRNCY")</f>
        <v>CAD</v>
      </c>
      <c r="Y3233" t="s">
        <v>1661</v>
      </c>
      <c r="AA3233">
        <v>89</v>
      </c>
      <c r="AB3233">
        <v>78.959999999999994</v>
      </c>
    </row>
    <row r="3234" spans="1:28" x14ac:dyDescent="0.25">
      <c r="A3234" t="s">
        <v>255</v>
      </c>
      <c r="B3234" t="s">
        <v>31</v>
      </c>
      <c r="C3234" t="s">
        <v>1651</v>
      </c>
      <c r="D3234">
        <v>3.63</v>
      </c>
      <c r="E3234" t="s">
        <v>174</v>
      </c>
      <c r="F3234" t="s">
        <v>136</v>
      </c>
      <c r="G3234" t="s">
        <v>35</v>
      </c>
      <c r="H3234" t="str">
        <f>_xll.BDP("ZH420790 Corp","SECURITY_DES")</f>
        <v>GRTCN 6.074 04/12/29</v>
      </c>
      <c r="I3234">
        <v>107.092</v>
      </c>
      <c r="J3234">
        <v>107.274</v>
      </c>
      <c r="K3234">
        <v>125</v>
      </c>
      <c r="L3234">
        <v>120</v>
      </c>
      <c r="M32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34" t="s">
        <v>36</v>
      </c>
      <c r="O3234">
        <v>2000000</v>
      </c>
      <c r="P3234">
        <v>5000000</v>
      </c>
      <c r="Q3234" t="str">
        <f>_xll.BDP("ZH420790 Corp","BICS_LEVEL_1_NAME")</f>
        <v>Financials</v>
      </c>
      <c r="R3234">
        <v>4.04</v>
      </c>
      <c r="S3234">
        <v>3.99</v>
      </c>
      <c r="V3234" t="str">
        <f>_xll.BDP("ZH420790 Corp","ID_CUSIP")</f>
        <v>387427AM9</v>
      </c>
      <c r="W3234" t="s">
        <v>1631</v>
      </c>
      <c r="X3234" t="str">
        <f>_xll.BDP("ZH420790 Corp","CRNCY")</f>
        <v>CAD</v>
      </c>
      <c r="Y3234" t="s">
        <v>1661</v>
      </c>
      <c r="AA3234">
        <v>121</v>
      </c>
      <c r="AB3234">
        <v>115.57</v>
      </c>
    </row>
    <row r="3235" spans="1:28" x14ac:dyDescent="0.25">
      <c r="A3235" t="s">
        <v>256</v>
      </c>
      <c r="B3235" t="s">
        <v>31</v>
      </c>
      <c r="C3235" t="s">
        <v>1651</v>
      </c>
      <c r="D3235">
        <v>3.94</v>
      </c>
      <c r="E3235" t="s">
        <v>170</v>
      </c>
      <c r="F3235" t="s">
        <v>136</v>
      </c>
      <c r="G3235" t="s">
        <v>35</v>
      </c>
      <c r="H3235" t="str">
        <f>_xll.BDP("ZJ068316 Corp","SECURITY_DES")</f>
        <v>REIUCN 5.962 10/01/29</v>
      </c>
      <c r="I3235">
        <v>106.449</v>
      </c>
      <c r="J3235">
        <v>106.84399999999999</v>
      </c>
      <c r="K3235">
        <v>144</v>
      </c>
      <c r="L3235">
        <v>134</v>
      </c>
      <c r="M323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35" t="s">
        <v>149</v>
      </c>
      <c r="O3235">
        <v>3000000</v>
      </c>
      <c r="P3235">
        <v>0</v>
      </c>
      <c r="Q3235" t="str">
        <f>_xll.BDP("ZJ068316 Corp","BICS_LEVEL_1_NAME")</f>
        <v>Financials</v>
      </c>
      <c r="R3235">
        <v>4.26</v>
      </c>
      <c r="S3235">
        <v>4.16</v>
      </c>
      <c r="V3235" t="str">
        <f>_xll.BDP("ZJ068316 Corp","ID_CUSIP")</f>
        <v>766910BL6</v>
      </c>
      <c r="W3235" t="s">
        <v>1631</v>
      </c>
      <c r="X3235" t="str">
        <f>_xll.BDP("ZJ068316 Corp","CRNCY")</f>
        <v>CAD</v>
      </c>
      <c r="Y3235" t="s">
        <v>1661</v>
      </c>
      <c r="AA3235">
        <v>140</v>
      </c>
      <c r="AB3235">
        <v>129.78</v>
      </c>
    </row>
    <row r="3236" spans="1:28" x14ac:dyDescent="0.25">
      <c r="A3236" t="s">
        <v>257</v>
      </c>
      <c r="B3236" t="s">
        <v>31</v>
      </c>
      <c r="C3236" t="s">
        <v>1651</v>
      </c>
      <c r="D3236">
        <v>7.21</v>
      </c>
      <c r="E3236" t="s">
        <v>163</v>
      </c>
      <c r="F3236" t="s">
        <v>136</v>
      </c>
      <c r="G3236" t="s">
        <v>35</v>
      </c>
      <c r="H3236" t="str">
        <f>_xll.BDP("ZJ998226 Corp","SECURITY_DES")</f>
        <v>CHPUCN 5.699 02/28/34</v>
      </c>
      <c r="I3236">
        <v>106.60599999999999</v>
      </c>
      <c r="J3236">
        <v>106.967</v>
      </c>
      <c r="K3236">
        <v>153</v>
      </c>
      <c r="L3236">
        <v>148</v>
      </c>
      <c r="M323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36" t="s">
        <v>40</v>
      </c>
      <c r="O3236">
        <v>5000000</v>
      </c>
      <c r="P3236">
        <v>0</v>
      </c>
      <c r="Q3236" t="str">
        <f>_xll.BDP("ZJ998226 Corp","BICS_LEVEL_1_NAME")</f>
        <v>Financials</v>
      </c>
      <c r="R3236">
        <v>4.75</v>
      </c>
      <c r="S3236">
        <v>4.7</v>
      </c>
      <c r="V3236" t="str">
        <f>_xll.BDP("ZJ998226 Corp","ID_CUSIP")</f>
        <v>17039AAY2</v>
      </c>
      <c r="W3236" t="s">
        <v>1631</v>
      </c>
      <c r="X3236" t="str">
        <f>_xll.BDP("ZJ998226 Corp","CRNCY")</f>
        <v>CAD</v>
      </c>
      <c r="Y3236" t="s">
        <v>1661</v>
      </c>
      <c r="AA3236">
        <v>150</v>
      </c>
      <c r="AB3236">
        <v>145.34</v>
      </c>
    </row>
    <row r="3237" spans="1:28" x14ac:dyDescent="0.25">
      <c r="A3237" t="s">
        <v>258</v>
      </c>
      <c r="B3237" t="s">
        <v>31</v>
      </c>
      <c r="C3237" t="s">
        <v>1651</v>
      </c>
      <c r="D3237">
        <v>2.72</v>
      </c>
      <c r="E3237" t="s">
        <v>195</v>
      </c>
      <c r="F3237" t="s">
        <v>136</v>
      </c>
      <c r="G3237" t="s">
        <v>35</v>
      </c>
      <c r="H3237" t="str">
        <f>_xll.BDP("ZK034327 Corp","SECURITY_DES")</f>
        <v>VTR 5.398 04/21/28</v>
      </c>
      <c r="I3237">
        <v>104.434</v>
      </c>
      <c r="J3237">
        <v>104.571</v>
      </c>
      <c r="K3237">
        <v>101</v>
      </c>
      <c r="L3237">
        <v>96</v>
      </c>
      <c r="M32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37" t="s">
        <v>63</v>
      </c>
      <c r="O3237">
        <v>3000000</v>
      </c>
      <c r="P3237">
        <v>0</v>
      </c>
      <c r="Q3237" t="str">
        <f>_xll.BDP("ZK034327 Corp","BICS_LEVEL_1_NAME")</f>
        <v>Financials</v>
      </c>
      <c r="R3237">
        <v>3.73</v>
      </c>
      <c r="S3237">
        <v>3.68</v>
      </c>
      <c r="V3237" t="str">
        <f>_xll.BDP("ZK034327 Corp","ID_CUSIP")</f>
        <v>92277LAJ5</v>
      </c>
      <c r="W3237" t="s">
        <v>1631</v>
      </c>
      <c r="X3237" t="str">
        <f>_xll.BDP("ZK034327 Corp","CRNCY")</f>
        <v>CAD</v>
      </c>
      <c r="Y3237" t="s">
        <v>1661</v>
      </c>
      <c r="AA3237">
        <v>100</v>
      </c>
      <c r="AB3237">
        <v>95.22</v>
      </c>
    </row>
    <row r="3238" spans="1:28" x14ac:dyDescent="0.25">
      <c r="A3238" t="s">
        <v>259</v>
      </c>
      <c r="B3238" t="s">
        <v>31</v>
      </c>
      <c r="C3238" t="s">
        <v>1651</v>
      </c>
      <c r="D3238">
        <v>2.79</v>
      </c>
      <c r="E3238" t="s">
        <v>160</v>
      </c>
      <c r="F3238" t="s">
        <v>136</v>
      </c>
      <c r="G3238" t="s">
        <v>35</v>
      </c>
      <c r="H3238" t="str">
        <f>_xll.BDP("ZK634160 Corp","SECURITY_DES")</f>
        <v>SRUUCN 5.354 05/29/28</v>
      </c>
      <c r="I3238">
        <v>103.577</v>
      </c>
      <c r="J3238">
        <v>103.71599999999999</v>
      </c>
      <c r="K3238">
        <v>133</v>
      </c>
      <c r="L3238">
        <v>128</v>
      </c>
      <c r="M32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38" t="s">
        <v>63</v>
      </c>
      <c r="O3238">
        <v>2000000</v>
      </c>
      <c r="P3238">
        <v>0</v>
      </c>
      <c r="Q3238" t="str">
        <f>_xll.BDP("ZK634160 Corp","BICS_LEVEL_1_NAME")</f>
        <v>Financials</v>
      </c>
      <c r="R3238">
        <v>4.05</v>
      </c>
      <c r="S3238">
        <v>4</v>
      </c>
      <c r="V3238" t="str">
        <f>_xll.BDP("ZK634160 Corp","ID_CUSIP")</f>
        <v>83179XAQ1</v>
      </c>
      <c r="W3238" t="s">
        <v>1631</v>
      </c>
      <c r="X3238" t="str">
        <f>_xll.BDP("ZK634160 Corp","CRNCY")</f>
        <v>CAD</v>
      </c>
      <c r="Y3238" t="s">
        <v>1661</v>
      </c>
      <c r="AA3238">
        <v>131</v>
      </c>
      <c r="AB3238">
        <v>125.68</v>
      </c>
    </row>
    <row r="3239" spans="1:28" x14ac:dyDescent="0.25">
      <c r="A3239" t="s">
        <v>260</v>
      </c>
      <c r="B3239" t="s">
        <v>31</v>
      </c>
      <c r="C3239" t="s">
        <v>1651</v>
      </c>
      <c r="D3239">
        <v>6.49</v>
      </c>
      <c r="E3239" t="s">
        <v>163</v>
      </c>
      <c r="F3239" t="s">
        <v>136</v>
      </c>
      <c r="G3239" t="s">
        <v>35</v>
      </c>
      <c r="H3239" t="str">
        <f>_xll.BDP("ZL134129 Corp","SECURITY_DES")</f>
        <v>CHPUCN 5.4 03/01/33</v>
      </c>
      <c r="I3239">
        <v>105.098</v>
      </c>
      <c r="J3239">
        <v>105.423</v>
      </c>
      <c r="K3239">
        <v>141</v>
      </c>
      <c r="L3239">
        <v>136</v>
      </c>
      <c r="M323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239" t="s">
        <v>58</v>
      </c>
      <c r="O3239">
        <v>5000000</v>
      </c>
      <c r="P3239">
        <v>0</v>
      </c>
      <c r="Q3239" t="str">
        <f>_xll.BDP("ZL134129 Corp","BICS_LEVEL_1_NAME")</f>
        <v>Financials</v>
      </c>
      <c r="R3239">
        <v>4.59</v>
      </c>
      <c r="S3239">
        <v>4.54</v>
      </c>
      <c r="V3239" t="str">
        <f>_xll.BDP("ZL134129 Corp","ID_CUSIP")</f>
        <v>17039AAX4</v>
      </c>
      <c r="W3239" t="s">
        <v>1631</v>
      </c>
      <c r="X3239" t="str">
        <f>_xll.BDP("ZL134129 Corp","CRNCY")</f>
        <v>CAD</v>
      </c>
      <c r="Y3239" t="s">
        <v>1661</v>
      </c>
      <c r="AA3239">
        <v>141</v>
      </c>
      <c r="AB3239">
        <v>136</v>
      </c>
    </row>
    <row r="3240" spans="1:28" x14ac:dyDescent="0.25">
      <c r="A3240" t="s">
        <v>261</v>
      </c>
      <c r="B3240" t="s">
        <v>31</v>
      </c>
      <c r="C3240" t="s">
        <v>1651</v>
      </c>
      <c r="D3240">
        <v>1.55</v>
      </c>
      <c r="E3240" t="s">
        <v>236</v>
      </c>
      <c r="F3240" t="s">
        <v>136</v>
      </c>
      <c r="G3240" t="s">
        <v>35</v>
      </c>
      <c r="H3240" t="str">
        <f>_xll.BDP("ZL255159 Corp","SECURITY_DES")</f>
        <v>DRSILL 2 1/4 01/12/27</v>
      </c>
      <c r="I3240">
        <v>97.933000000000007</v>
      </c>
      <c r="J3240">
        <v>98.087999999999994</v>
      </c>
      <c r="K3240">
        <v>92</v>
      </c>
      <c r="L3240">
        <v>82</v>
      </c>
      <c r="M32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40" t="s">
        <v>48</v>
      </c>
      <c r="O3240">
        <v>5000000</v>
      </c>
      <c r="P3240">
        <v>0</v>
      </c>
      <c r="Q3240" t="str">
        <f>_xll.BDP("ZL255159 Corp","BICS_LEVEL_1_NAME")</f>
        <v>Financials</v>
      </c>
      <c r="R3240">
        <v>3.57</v>
      </c>
      <c r="S3240">
        <v>3.47</v>
      </c>
      <c r="V3240" t="str">
        <f>_xll.BDP("ZL255159 Corp","ID_CUSIP")</f>
        <v>26154EAC2</v>
      </c>
      <c r="W3240" t="s">
        <v>1631</v>
      </c>
      <c r="X3240" t="str">
        <f>_xll.BDP("ZL255159 Corp","CRNCY")</f>
        <v>CAD</v>
      </c>
      <c r="Y3240" t="s">
        <v>1661</v>
      </c>
      <c r="AA3240">
        <v>92</v>
      </c>
      <c r="AB3240">
        <v>82.27</v>
      </c>
    </row>
    <row r="3241" spans="1:28" x14ac:dyDescent="0.25">
      <c r="A3241" t="s">
        <v>262</v>
      </c>
      <c r="B3241" t="s">
        <v>31</v>
      </c>
      <c r="C3241" t="s">
        <v>1651</v>
      </c>
      <c r="D3241">
        <v>2.85</v>
      </c>
      <c r="E3241" t="s">
        <v>236</v>
      </c>
      <c r="F3241" t="s">
        <v>136</v>
      </c>
      <c r="G3241" t="s">
        <v>35</v>
      </c>
      <c r="H3241" t="str">
        <f>_xll.BDP("ZL256039 Corp","SECURITY_DES")</f>
        <v>DRSILL 2.44 07/14/28</v>
      </c>
      <c r="I3241">
        <v>95.816999999999993</v>
      </c>
      <c r="J3241">
        <v>96.102999999999994</v>
      </c>
      <c r="K3241">
        <v>108</v>
      </c>
      <c r="L3241">
        <v>98</v>
      </c>
      <c r="M32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41" t="s">
        <v>36</v>
      </c>
      <c r="O3241">
        <v>5000000</v>
      </c>
      <c r="P3241">
        <v>0</v>
      </c>
      <c r="Q3241" t="str">
        <f>_xll.BDP("ZL256039 Corp","BICS_LEVEL_1_NAME")</f>
        <v>Financials</v>
      </c>
      <c r="R3241">
        <v>3.87</v>
      </c>
      <c r="S3241">
        <v>3.77</v>
      </c>
      <c r="V3241" t="str">
        <f>_xll.BDP("ZL256039 Corp","ID_CUSIP")</f>
        <v>26154EAD0</v>
      </c>
      <c r="W3241" t="s">
        <v>1631</v>
      </c>
      <c r="X3241" t="str">
        <f>_xll.BDP("ZL256039 Corp","CRNCY")</f>
        <v>CAD</v>
      </c>
      <c r="Y3241" t="s">
        <v>1661</v>
      </c>
      <c r="AA3241">
        <v>110</v>
      </c>
      <c r="AB3241">
        <v>99.93</v>
      </c>
    </row>
    <row r="3242" spans="1:28" x14ac:dyDescent="0.25">
      <c r="A3242" t="s">
        <v>263</v>
      </c>
      <c r="B3242" t="s">
        <v>31</v>
      </c>
      <c r="C3242" t="s">
        <v>1651</v>
      </c>
      <c r="D3242">
        <v>2.2200000000000002</v>
      </c>
      <c r="E3242" t="s">
        <v>170</v>
      </c>
      <c r="F3242" t="s">
        <v>136</v>
      </c>
      <c r="G3242" t="s">
        <v>35</v>
      </c>
      <c r="H3242" t="str">
        <f>_xll.BDP("ZL376756 Corp","SECURITY_DES")</f>
        <v>REIUCN 5.611 10/06/27</v>
      </c>
      <c r="I3242">
        <v>104.116</v>
      </c>
      <c r="J3242">
        <v>104.33799999999999</v>
      </c>
      <c r="K3242">
        <v>104</v>
      </c>
      <c r="L3242">
        <v>94</v>
      </c>
      <c r="M32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42" t="s">
        <v>53</v>
      </c>
      <c r="O3242">
        <v>3000000</v>
      </c>
      <c r="P3242">
        <v>0</v>
      </c>
      <c r="Q3242" t="str">
        <f>_xll.BDP("ZL376756 Corp","BICS_LEVEL_1_NAME")</f>
        <v>Financials</v>
      </c>
      <c r="R3242">
        <v>3.71</v>
      </c>
      <c r="S3242">
        <v>3.61</v>
      </c>
      <c r="V3242" t="str">
        <f>_xll.BDP("ZL376756 Corp","ID_CUSIP")</f>
        <v>766910BK8</v>
      </c>
      <c r="W3242" t="s">
        <v>1631</v>
      </c>
      <c r="X3242" t="str">
        <f>_xll.BDP("ZL376756 Corp","CRNCY")</f>
        <v>CAD</v>
      </c>
      <c r="Y3242" t="s">
        <v>1661</v>
      </c>
      <c r="AA3242">
        <v>104</v>
      </c>
      <c r="AB3242">
        <v>93.88</v>
      </c>
    </row>
    <row r="3243" spans="1:28" x14ac:dyDescent="0.25">
      <c r="A3243" t="s">
        <v>264</v>
      </c>
      <c r="B3243" t="s">
        <v>31</v>
      </c>
      <c r="C3243" t="s">
        <v>1651</v>
      </c>
      <c r="D3243">
        <v>2.65</v>
      </c>
      <c r="E3243" t="s">
        <v>187</v>
      </c>
      <c r="F3243" t="s">
        <v>136</v>
      </c>
      <c r="G3243" t="s">
        <v>35</v>
      </c>
      <c r="H3243" t="str">
        <f>_xll.BDP("ZL660698 Corp","SECURITY_DES")</f>
        <v>DIRUCN 5.383 03/22/28</v>
      </c>
      <c r="I3243">
        <v>104.053</v>
      </c>
      <c r="J3243">
        <v>104.318</v>
      </c>
      <c r="K3243">
        <v>114</v>
      </c>
      <c r="L3243">
        <v>104</v>
      </c>
      <c r="M32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43" t="s">
        <v>53</v>
      </c>
      <c r="O3243">
        <v>3000000</v>
      </c>
      <c r="P3243">
        <v>0</v>
      </c>
      <c r="Q3243" t="str">
        <f>_xll.BDP("ZL660698 Corp","BICS_LEVEL_1_NAME")</f>
        <v>Financials</v>
      </c>
      <c r="R3243">
        <v>3.81</v>
      </c>
      <c r="S3243">
        <v>3.71</v>
      </c>
      <c r="V3243" t="str">
        <f>_xll.BDP("ZL660698 Corp","ID_CUSIP")</f>
        <v>26153WAJ8</v>
      </c>
      <c r="W3243" t="s">
        <v>1631</v>
      </c>
      <c r="X3243" t="str">
        <f>_xll.BDP("ZL660698 Corp","CRNCY")</f>
        <v>CAD</v>
      </c>
      <c r="Y3243" t="s">
        <v>1661</v>
      </c>
      <c r="AA3243">
        <v>110</v>
      </c>
      <c r="AB3243">
        <v>99.75</v>
      </c>
    </row>
    <row r="3244" spans="1:28" x14ac:dyDescent="0.25">
      <c r="A3244" t="s">
        <v>265</v>
      </c>
      <c r="B3244" t="s">
        <v>31</v>
      </c>
      <c r="C3244" t="s">
        <v>1651</v>
      </c>
      <c r="D3244">
        <v>3.88</v>
      </c>
      <c r="E3244" t="s">
        <v>190</v>
      </c>
      <c r="F3244" t="s">
        <v>136</v>
      </c>
      <c r="G3244" t="s">
        <v>35</v>
      </c>
      <c r="H3244" t="str">
        <f>_xll.BDP("ZL817743 Corp","SECURITY_DES")</f>
        <v>CRRUCN 5.244 09/28/29</v>
      </c>
      <c r="I3244">
        <v>103.986</v>
      </c>
      <c r="J3244">
        <v>104.375</v>
      </c>
      <c r="K3244">
        <v>137</v>
      </c>
      <c r="L3244">
        <v>127</v>
      </c>
      <c r="M324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44" t="s">
        <v>149</v>
      </c>
      <c r="O3244">
        <v>2000000</v>
      </c>
      <c r="P3244">
        <v>0</v>
      </c>
      <c r="Q3244" t="str">
        <f>_xll.BDP("ZL817743 Corp","BICS_LEVEL_1_NAME")</f>
        <v>Financials</v>
      </c>
      <c r="R3244">
        <v>4.1900000000000004</v>
      </c>
      <c r="S3244">
        <v>4.09</v>
      </c>
      <c r="V3244" t="str">
        <f>_xll.BDP("ZL817743 Corp","ID_CUSIP")</f>
        <v>227107AT6</v>
      </c>
      <c r="W3244" t="s">
        <v>1631</v>
      </c>
      <c r="X3244" t="str">
        <f>_xll.BDP("ZL817743 Corp","CRNCY")</f>
        <v>CAD</v>
      </c>
      <c r="Y3244" t="s">
        <v>1661</v>
      </c>
      <c r="AA3244">
        <v>133</v>
      </c>
      <c r="AB3244">
        <v>122.88</v>
      </c>
    </row>
    <row r="3245" spans="1:28" x14ac:dyDescent="0.25">
      <c r="A3245" t="s">
        <v>266</v>
      </c>
      <c r="B3245" t="s">
        <v>31</v>
      </c>
      <c r="C3245" t="s">
        <v>1651</v>
      </c>
      <c r="D3245">
        <v>2.68</v>
      </c>
      <c r="E3245" t="s">
        <v>202</v>
      </c>
      <c r="F3245" t="s">
        <v>136</v>
      </c>
      <c r="G3245" t="s">
        <v>35</v>
      </c>
      <c r="H3245" t="str">
        <f>_xll.BDP("ZL880997 Corp","SECURITY_DES")</f>
        <v>PMZUCN 5.934 03/29/28</v>
      </c>
      <c r="I3245">
        <v>105.285</v>
      </c>
      <c r="J3245">
        <v>105.419</v>
      </c>
      <c r="K3245">
        <v>118</v>
      </c>
      <c r="L3245">
        <v>113</v>
      </c>
      <c r="M324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45" t="s">
        <v>63</v>
      </c>
      <c r="O3245">
        <v>3000000</v>
      </c>
      <c r="P3245">
        <v>0</v>
      </c>
      <c r="Q3245" t="str">
        <f>_xll.BDP("ZL880997 Corp","BICS_LEVEL_1_NAME")</f>
        <v>Financials</v>
      </c>
      <c r="R3245">
        <v>3.9</v>
      </c>
      <c r="S3245">
        <v>3.85</v>
      </c>
      <c r="V3245" t="str">
        <f>_xll.BDP("ZL880997 Corp","ID_CUSIP")</f>
        <v>74167KAC3</v>
      </c>
      <c r="W3245" t="s">
        <v>1631</v>
      </c>
      <c r="X3245" t="str">
        <f>_xll.BDP("ZL880997 Corp","CRNCY")</f>
        <v>CAD</v>
      </c>
      <c r="Y3245" t="s">
        <v>1661</v>
      </c>
      <c r="AA3245">
        <v>118</v>
      </c>
      <c r="AB3245">
        <v>113.02</v>
      </c>
    </row>
    <row r="3246" spans="1:28" x14ac:dyDescent="0.25">
      <c r="A3246" t="s">
        <v>267</v>
      </c>
      <c r="B3246" t="s">
        <v>31</v>
      </c>
      <c r="C3246" t="s">
        <v>1651</v>
      </c>
      <c r="D3246">
        <v>4.96</v>
      </c>
      <c r="E3246" t="s">
        <v>217</v>
      </c>
      <c r="F3246" t="s">
        <v>136</v>
      </c>
      <c r="G3246" t="s">
        <v>35</v>
      </c>
      <c r="H3246" t="str">
        <f>_xll.BDP("ZN018582 Corp","SECURITY_DES")</f>
        <v>PLD 5 1/4 01/15/31</v>
      </c>
      <c r="I3246">
        <v>105.875</v>
      </c>
      <c r="J3246">
        <v>106.373</v>
      </c>
      <c r="K3246">
        <v>103</v>
      </c>
      <c r="L3246">
        <v>93</v>
      </c>
      <c r="M324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46" t="s">
        <v>224</v>
      </c>
      <c r="O3246">
        <v>3000000</v>
      </c>
      <c r="P3246">
        <v>0</v>
      </c>
      <c r="Q3246" t="str">
        <f>_xll.BDP("ZN018582 Corp","BICS_LEVEL_1_NAME")</f>
        <v>Financials</v>
      </c>
      <c r="R3246">
        <v>4.03</v>
      </c>
      <c r="S3246">
        <v>3.93</v>
      </c>
      <c r="V3246" t="str">
        <f>_xll.BDP("ZN018582 Corp","ID_CUSIP")</f>
        <v>74340XCD1</v>
      </c>
      <c r="W3246" t="s">
        <v>1631</v>
      </c>
      <c r="X3246" t="str">
        <f>_xll.BDP("ZN018582 Corp","CRNCY")</f>
        <v>CAD</v>
      </c>
      <c r="Y3246" t="s">
        <v>1661</v>
      </c>
      <c r="AA3246">
        <v>104</v>
      </c>
      <c r="AB3246">
        <v>94.42</v>
      </c>
    </row>
    <row r="3247" spans="1:28" x14ac:dyDescent="0.25">
      <c r="A3247" t="s">
        <v>268</v>
      </c>
      <c r="B3247" t="s">
        <v>31</v>
      </c>
      <c r="C3247" t="s">
        <v>1651</v>
      </c>
      <c r="D3247">
        <v>2.59</v>
      </c>
      <c r="E3247" t="s">
        <v>158</v>
      </c>
      <c r="F3247" t="s">
        <v>136</v>
      </c>
      <c r="G3247" t="s">
        <v>35</v>
      </c>
      <c r="H3247" t="str">
        <f>_xll.BDP("ZO163489 Corp","SECURITY_DES")</f>
        <v>FCRCN 3.447 03/01/28</v>
      </c>
      <c r="I3247">
        <v>99.061000000000007</v>
      </c>
      <c r="J3247">
        <v>99.32</v>
      </c>
      <c r="K3247">
        <v>109</v>
      </c>
      <c r="L3247">
        <v>99</v>
      </c>
      <c r="M32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47" t="s">
        <v>63</v>
      </c>
      <c r="O3247">
        <v>2000000</v>
      </c>
      <c r="P3247">
        <v>0</v>
      </c>
      <c r="Q3247" t="str">
        <f>_xll.BDP("ZO163489 Corp","BICS_LEVEL_1_NAME")</f>
        <v>Financials</v>
      </c>
      <c r="R3247">
        <v>3.81</v>
      </c>
      <c r="S3247">
        <v>3.71</v>
      </c>
      <c r="V3247" t="str">
        <f>_xll.BDP("ZO163489 Corp","ID_CUSIP")</f>
        <v>31890BAA1</v>
      </c>
      <c r="W3247" t="s">
        <v>1631</v>
      </c>
      <c r="X3247" t="str">
        <f>_xll.BDP("ZO163489 Corp","CRNCY")</f>
        <v>CAD</v>
      </c>
      <c r="Y3247" t="s">
        <v>1661</v>
      </c>
      <c r="AA3247">
        <v>109</v>
      </c>
      <c r="AB3247">
        <v>99</v>
      </c>
    </row>
    <row r="3248" spans="1:28" x14ac:dyDescent="0.25">
      <c r="A3248" t="s">
        <v>269</v>
      </c>
      <c r="B3248" t="s">
        <v>31</v>
      </c>
      <c r="C3248" t="s">
        <v>1651</v>
      </c>
      <c r="D3248">
        <v>2.63</v>
      </c>
      <c r="E3248" t="s">
        <v>190</v>
      </c>
      <c r="F3248" t="s">
        <v>136</v>
      </c>
      <c r="G3248" t="s">
        <v>35</v>
      </c>
      <c r="H3248" t="str">
        <f>_xll.BDP("ZO807526 Corp","SECURITY_DES")</f>
        <v>CRRUCN 2.686 03/31/28</v>
      </c>
      <c r="I3248">
        <v>97.001000000000005</v>
      </c>
      <c r="J3248">
        <v>97.263999999999996</v>
      </c>
      <c r="K3248">
        <v>109</v>
      </c>
      <c r="L3248">
        <v>99</v>
      </c>
      <c r="M32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48" t="s">
        <v>63</v>
      </c>
      <c r="O3248">
        <v>2000000</v>
      </c>
      <c r="P3248">
        <v>0</v>
      </c>
      <c r="Q3248" t="str">
        <f>_xll.BDP("ZO807526 Corp","BICS_LEVEL_1_NAME")</f>
        <v>Financials</v>
      </c>
      <c r="R3248">
        <v>3.81</v>
      </c>
      <c r="S3248">
        <v>3.71</v>
      </c>
      <c r="V3248" t="str">
        <f>_xll.BDP("ZO807526 Corp","ID_CUSIP")</f>
        <v>227107AQ2</v>
      </c>
      <c r="W3248" t="s">
        <v>1631</v>
      </c>
      <c r="X3248" t="str">
        <f>_xll.BDP("ZO807526 Corp","CRNCY")</f>
        <v>CAD</v>
      </c>
      <c r="Y3248" t="s">
        <v>1661</v>
      </c>
      <c r="AA3248">
        <v>108</v>
      </c>
      <c r="AB3248">
        <v>97.82</v>
      </c>
    </row>
    <row r="3249" spans="1:29" x14ac:dyDescent="0.25">
      <c r="A3249" t="s">
        <v>270</v>
      </c>
      <c r="B3249" t="s">
        <v>31</v>
      </c>
      <c r="C3249" t="s">
        <v>1651</v>
      </c>
      <c r="D3249">
        <v>4.5999999999999996</v>
      </c>
      <c r="E3249" t="s">
        <v>190</v>
      </c>
      <c r="F3249" t="s">
        <v>136</v>
      </c>
      <c r="G3249" t="s">
        <v>35</v>
      </c>
      <c r="H3249" t="str">
        <f>_xll.BDP("ZO807527 Corp","SECURITY_DES")</f>
        <v>CRRUCN 3.211 10/09/30</v>
      </c>
      <c r="I3249">
        <v>94.620999999999995</v>
      </c>
      <c r="J3249">
        <v>95.081999999999994</v>
      </c>
      <c r="K3249">
        <v>140</v>
      </c>
      <c r="L3249">
        <v>130</v>
      </c>
      <c r="M32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49" t="s">
        <v>50</v>
      </c>
      <c r="O3249">
        <v>2000000</v>
      </c>
      <c r="P3249">
        <v>0</v>
      </c>
      <c r="Q3249" t="str">
        <f>_xll.BDP("ZO807527 Corp","BICS_LEVEL_1_NAME")</f>
        <v>Financials</v>
      </c>
      <c r="R3249">
        <v>4.34</v>
      </c>
      <c r="S3249">
        <v>4.24</v>
      </c>
      <c r="V3249" t="str">
        <f>_xll.BDP("ZO807527 Corp","ID_CUSIP")</f>
        <v>227107AR0</v>
      </c>
      <c r="W3249" t="s">
        <v>1631</v>
      </c>
      <c r="X3249" t="str">
        <f>_xll.BDP("ZO807527 Corp","CRNCY")</f>
        <v>CAD</v>
      </c>
      <c r="Y3249" t="s">
        <v>1661</v>
      </c>
      <c r="AA3249">
        <v>136</v>
      </c>
      <c r="AB3249">
        <v>126.37</v>
      </c>
    </row>
    <row r="3250" spans="1:29" x14ac:dyDescent="0.25">
      <c r="A3250" t="s">
        <v>271</v>
      </c>
      <c r="B3250" t="s">
        <v>31</v>
      </c>
      <c r="C3250" t="s">
        <v>1651</v>
      </c>
      <c r="D3250">
        <v>1.83</v>
      </c>
      <c r="E3250" t="s">
        <v>190</v>
      </c>
      <c r="F3250" t="s">
        <v>136</v>
      </c>
      <c r="G3250" t="s">
        <v>35</v>
      </c>
      <c r="H3250" t="str">
        <f>_xll.BDP("ZP093740 Corp","SECURITY_DES")</f>
        <v>CRRUCN 3.917 06/21/27</v>
      </c>
      <c r="I3250">
        <v>100.661</v>
      </c>
      <c r="J3250">
        <v>100.845</v>
      </c>
      <c r="K3250">
        <v>91</v>
      </c>
      <c r="L3250">
        <v>81</v>
      </c>
      <c r="M325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50" t="s">
        <v>48</v>
      </c>
      <c r="O3250">
        <v>2000000</v>
      </c>
      <c r="P3250">
        <v>0</v>
      </c>
      <c r="Q3250" t="str">
        <f>_xll.BDP("ZP093740 Corp","BICS_LEVEL_1_NAME")</f>
        <v>Financials</v>
      </c>
      <c r="R3250">
        <v>3.56</v>
      </c>
      <c r="S3250">
        <v>3.46</v>
      </c>
      <c r="V3250" t="str">
        <f>_xll.BDP("ZP093740 Corp","ID_CUSIP")</f>
        <v>227107AP4</v>
      </c>
      <c r="W3250" t="s">
        <v>1631</v>
      </c>
      <c r="X3250" t="str">
        <f>_xll.BDP("ZP093740 Corp","CRNCY")</f>
        <v>CAD</v>
      </c>
      <c r="Y3250" t="s">
        <v>1661</v>
      </c>
      <c r="AA3250">
        <v>91</v>
      </c>
      <c r="AB3250">
        <v>80.86</v>
      </c>
    </row>
    <row r="3251" spans="1:29" x14ac:dyDescent="0.25">
      <c r="A3251" t="s">
        <v>272</v>
      </c>
      <c r="B3251" t="s">
        <v>31</v>
      </c>
      <c r="C3251" t="s">
        <v>1651</v>
      </c>
      <c r="D3251">
        <v>4.0199999999999996</v>
      </c>
      <c r="E3251" t="s">
        <v>160</v>
      </c>
      <c r="F3251" t="s">
        <v>136</v>
      </c>
      <c r="G3251" t="s">
        <v>35</v>
      </c>
      <c r="H3251" t="str">
        <f>_xll.BDP("ZP152880 Corp","SECURITY_DES")</f>
        <v>SRUUCN 3.526 12/20/29</v>
      </c>
      <c r="I3251">
        <v>96.608000000000004</v>
      </c>
      <c r="J3251">
        <v>96.808999999999997</v>
      </c>
      <c r="K3251">
        <v>153</v>
      </c>
      <c r="L3251">
        <v>148</v>
      </c>
      <c r="M325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51" t="s">
        <v>149</v>
      </c>
      <c r="O3251">
        <v>2000000</v>
      </c>
      <c r="P3251">
        <v>0</v>
      </c>
      <c r="Q3251" t="str">
        <f>_xll.BDP("ZP152880 Corp","BICS_LEVEL_1_NAME")</f>
        <v>Financials</v>
      </c>
      <c r="R3251">
        <v>4.3499999999999996</v>
      </c>
      <c r="S3251">
        <v>4.3</v>
      </c>
      <c r="V3251" t="str">
        <f>_xll.BDP("ZP152880 Corp","ID_CUSIP")</f>
        <v>83179XAK4</v>
      </c>
      <c r="W3251" t="s">
        <v>1631</v>
      </c>
      <c r="X3251" t="str">
        <f>_xll.BDP("ZP152880 Corp","CRNCY")</f>
        <v>CAD</v>
      </c>
      <c r="Y3251" t="s">
        <v>1661</v>
      </c>
      <c r="AA3251">
        <v>146</v>
      </c>
      <c r="AB3251">
        <v>140.63</v>
      </c>
    </row>
    <row r="3252" spans="1:29" x14ac:dyDescent="0.25">
      <c r="A3252" t="s">
        <v>274</v>
      </c>
      <c r="B3252" t="s">
        <v>31</v>
      </c>
      <c r="C3252" t="s">
        <v>1651</v>
      </c>
      <c r="D3252">
        <v>1.57</v>
      </c>
      <c r="E3252" t="s">
        <v>275</v>
      </c>
      <c r="F3252" t="s">
        <v>136</v>
      </c>
      <c r="G3252" t="s">
        <v>35</v>
      </c>
      <c r="H3252" t="str">
        <f>_xll.BDP("ZQ982292 Corp","SECURITY_DES")</f>
        <v>WELL 2.95 01/15/27</v>
      </c>
      <c r="I3252">
        <v>99.195999999999998</v>
      </c>
      <c r="J3252">
        <v>99.352999999999994</v>
      </c>
      <c r="K3252">
        <v>84</v>
      </c>
      <c r="L3252">
        <v>74</v>
      </c>
      <c r="M32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52" t="s">
        <v>78</v>
      </c>
      <c r="O3252">
        <v>2000000</v>
      </c>
      <c r="P3252">
        <v>0</v>
      </c>
      <c r="Q3252" t="str">
        <f>_xll.BDP("ZQ982292 Corp","BICS_LEVEL_1_NAME")</f>
        <v>Financials</v>
      </c>
      <c r="R3252">
        <v>3.46</v>
      </c>
      <c r="S3252">
        <v>3.36</v>
      </c>
      <c r="V3252" t="str">
        <f>_xll.BDP("ZQ982292 Corp","ID_CUSIP")</f>
        <v>40416RAB0</v>
      </c>
      <c r="W3252" t="s">
        <v>1631</v>
      </c>
      <c r="X3252" t="str">
        <f>_xll.BDP("ZQ982292 Corp","CRNCY")</f>
        <v>CAD</v>
      </c>
      <c r="Y3252" t="s">
        <v>1661</v>
      </c>
      <c r="AA3252">
        <v>81</v>
      </c>
      <c r="AB3252">
        <v>71.45</v>
      </c>
    </row>
    <row r="3253" spans="1:29" x14ac:dyDescent="0.25">
      <c r="A3253" t="s">
        <v>278</v>
      </c>
      <c r="B3253" t="s">
        <v>31</v>
      </c>
      <c r="C3253" t="s">
        <v>1651</v>
      </c>
      <c r="D3253">
        <v>3.69</v>
      </c>
      <c r="E3253" t="s">
        <v>163</v>
      </c>
      <c r="F3253" t="s">
        <v>136</v>
      </c>
      <c r="G3253" t="s">
        <v>35</v>
      </c>
      <c r="H3253" t="str">
        <f>_xll.BDP("ZS885012 Corp","SECURITY_DES")</f>
        <v>CHPUCN 3.532 06/11/29</v>
      </c>
      <c r="I3253">
        <v>98.957999999999998</v>
      </c>
      <c r="J3253">
        <v>99.143000000000001</v>
      </c>
      <c r="K3253">
        <v>99</v>
      </c>
      <c r="L3253">
        <v>94</v>
      </c>
      <c r="M325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53" t="s">
        <v>149</v>
      </c>
      <c r="O3253">
        <v>3000000</v>
      </c>
      <c r="P3253">
        <v>0</v>
      </c>
      <c r="Q3253" t="str">
        <f>_xll.BDP("ZS885012 Corp","BICS_LEVEL_1_NAME")</f>
        <v>Financials</v>
      </c>
      <c r="R3253">
        <v>3.81</v>
      </c>
      <c r="S3253">
        <v>3.76</v>
      </c>
      <c r="V3253" t="str">
        <f>_xll.BDP("ZS885012 Corp","ID_CUSIP")</f>
        <v>17039AAP1</v>
      </c>
      <c r="W3253" t="s">
        <v>1631</v>
      </c>
      <c r="X3253" t="str">
        <f>_xll.BDP("ZS885012 Corp","CRNCY")</f>
        <v>CAD</v>
      </c>
      <c r="Y3253" t="s">
        <v>1661</v>
      </c>
      <c r="AA3253">
        <v>96</v>
      </c>
      <c r="AB3253">
        <v>91.1</v>
      </c>
    </row>
    <row r="3254" spans="1:29" x14ac:dyDescent="0.25">
      <c r="A3254" t="s">
        <v>1667</v>
      </c>
      <c r="B3254" t="s">
        <v>31</v>
      </c>
      <c r="C3254" t="s">
        <v>1651</v>
      </c>
      <c r="D3254">
        <v>13.92</v>
      </c>
      <c r="E3254" t="s">
        <v>1668</v>
      </c>
      <c r="F3254" t="s">
        <v>67</v>
      </c>
      <c r="G3254" t="s">
        <v>35</v>
      </c>
      <c r="H3254" t="str">
        <f>_xll.BDP("AP455658 Corp","SECURITY_DES")</f>
        <v>RYEUNI 3.768 10/11/57</v>
      </c>
      <c r="I3254">
        <v>81.62</v>
      </c>
      <c r="J3254">
        <v>83.03</v>
      </c>
      <c r="K3254">
        <v>129</v>
      </c>
      <c r="L3254">
        <v>119</v>
      </c>
      <c r="M32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4" t="s">
        <v>42</v>
      </c>
      <c r="Q3254" t="str">
        <f>_xll.BDP("AP455658 Corp","BICS_LEVEL_1_NAME")</f>
        <v>Consumer Discretionary</v>
      </c>
      <c r="R3254">
        <v>4.9000000000000004</v>
      </c>
      <c r="S3254">
        <v>4.8099999999999996</v>
      </c>
      <c r="V3254" t="str">
        <f>_xll.BDP("AP455658 Corp","ID_CUSIP")</f>
        <v>78376JAA8</v>
      </c>
      <c r="W3254" t="s">
        <v>434</v>
      </c>
      <c r="X3254" t="str">
        <f>_xll.BDP("AP455658 Corp","CRNCY")</f>
        <v>CAD</v>
      </c>
      <c r="Y3254" t="s">
        <v>1669</v>
      </c>
      <c r="AA3254">
        <v>127</v>
      </c>
      <c r="AB3254">
        <v>116.71</v>
      </c>
      <c r="AC3254">
        <v>4.9000000000000004</v>
      </c>
    </row>
    <row r="3255" spans="1:29" x14ac:dyDescent="0.25">
      <c r="A3255" t="s">
        <v>1670</v>
      </c>
      <c r="B3255" t="s">
        <v>31</v>
      </c>
      <c r="C3255" t="s">
        <v>1651</v>
      </c>
      <c r="D3255">
        <v>12.09</v>
      </c>
      <c r="E3255" t="s">
        <v>1671</v>
      </c>
      <c r="F3255" t="s">
        <v>67</v>
      </c>
      <c r="G3255" t="s">
        <v>35</v>
      </c>
      <c r="H3255" t="str">
        <f>_xll.BDP("BG030028 Corp","SECURITY_DES")</f>
        <v>UOTTAW 2.635 02/13/60</v>
      </c>
      <c r="I3255">
        <v>63.259</v>
      </c>
      <c r="J3255">
        <v>64.484999999999999</v>
      </c>
      <c r="K3255">
        <v>121</v>
      </c>
      <c r="L3255">
        <v>111</v>
      </c>
      <c r="M32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5" t="s">
        <v>42</v>
      </c>
      <c r="O3255">
        <v>3000000</v>
      </c>
      <c r="Q3255" t="str">
        <f>_xll.BDP("BG030028 Corp","BICS_LEVEL_1_NAME")</f>
        <v>Consumer Discretionary</v>
      </c>
      <c r="R3255">
        <v>4.82</v>
      </c>
      <c r="S3255">
        <v>4.7300000000000004</v>
      </c>
      <c r="V3255" t="str">
        <f>_xll.BDP("BG030028 Corp","ID_CUSIP")</f>
        <v>914771AC4</v>
      </c>
      <c r="W3255" t="s">
        <v>434</v>
      </c>
      <c r="X3255" t="str">
        <f>_xll.BDP("BG030028 Corp","CRNCY")</f>
        <v>CAD</v>
      </c>
      <c r="Y3255" t="s">
        <v>1669</v>
      </c>
      <c r="AA3255">
        <v>122</v>
      </c>
      <c r="AB3255">
        <v>111.96</v>
      </c>
      <c r="AC3255">
        <v>4.82</v>
      </c>
    </row>
    <row r="3256" spans="1:29" x14ac:dyDescent="0.25">
      <c r="A3256" t="s">
        <v>1672</v>
      </c>
      <c r="B3256" t="s">
        <v>31</v>
      </c>
      <c r="C3256" t="s">
        <v>1651</v>
      </c>
      <c r="D3256">
        <v>12.64</v>
      </c>
      <c r="E3256" t="s">
        <v>1673</v>
      </c>
      <c r="F3256" t="s">
        <v>67</v>
      </c>
      <c r="G3256" t="s">
        <v>35</v>
      </c>
      <c r="H3256" t="str">
        <f>_xll.BDP("BJ080910 Corp","SECURITY_DES")</f>
        <v>QUEENS 2.889 04/27/60</v>
      </c>
      <c r="I3256">
        <v>67.444000000000003</v>
      </c>
      <c r="J3256">
        <v>68.725999999999999</v>
      </c>
      <c r="K3256">
        <v>121</v>
      </c>
      <c r="L3256">
        <v>111</v>
      </c>
      <c r="M32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6" t="s">
        <v>42</v>
      </c>
      <c r="Q3256" t="str">
        <f>_xll.BDP("BJ080910 Corp","BICS_LEVEL_1_NAME")</f>
        <v>Consumer Discretionary</v>
      </c>
      <c r="R3256">
        <v>4.82</v>
      </c>
      <c r="S3256">
        <v>4.7300000000000004</v>
      </c>
      <c r="V3256" t="str">
        <f>_xll.BDP("BJ080910 Corp","ID_CUSIP")</f>
        <v>74825YAA1</v>
      </c>
      <c r="W3256" t="s">
        <v>434</v>
      </c>
      <c r="X3256" t="str">
        <f>_xll.BDP("BJ080910 Corp","CRNCY")</f>
        <v>CAD</v>
      </c>
      <c r="Y3256" t="s">
        <v>1669</v>
      </c>
      <c r="AA3256">
        <v>123</v>
      </c>
      <c r="AB3256">
        <v>112.27</v>
      </c>
      <c r="AC3256">
        <v>4.82</v>
      </c>
    </row>
    <row r="3257" spans="1:29" x14ac:dyDescent="0.25">
      <c r="A3257" t="s">
        <v>1674</v>
      </c>
      <c r="B3257" t="s">
        <v>31</v>
      </c>
      <c r="C3257" t="s">
        <v>1651</v>
      </c>
      <c r="D3257">
        <v>13.84</v>
      </c>
      <c r="E3257" t="s">
        <v>1668</v>
      </c>
      <c r="F3257" t="s">
        <v>67</v>
      </c>
      <c r="G3257" t="s">
        <v>35</v>
      </c>
      <c r="H3257" t="str">
        <f>_xll.BDP("BP335229 Corp","SECURITY_DES")</f>
        <v>RYEUNI 3.542 05/04/61</v>
      </c>
      <c r="I3257">
        <v>77.057000000000002</v>
      </c>
      <c r="J3257">
        <v>78.459999999999994</v>
      </c>
      <c r="K3257">
        <v>129</v>
      </c>
      <c r="L3257">
        <v>119</v>
      </c>
      <c r="M32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7" t="s">
        <v>42</v>
      </c>
      <c r="Q3257" t="str">
        <f>_xll.BDP("BP335229 Corp","BICS_LEVEL_1_NAME")</f>
        <v>Consumer Discretionary</v>
      </c>
      <c r="R3257">
        <v>4.9000000000000004</v>
      </c>
      <c r="S3257">
        <v>4.8099999999999996</v>
      </c>
      <c r="V3257" t="str">
        <f>_xll.BDP("BP335229 Corp","ID_CUSIP")</f>
        <v>78376JAB6</v>
      </c>
      <c r="W3257" t="s">
        <v>434</v>
      </c>
      <c r="X3257" t="str">
        <f>_xll.BDP("BP335229 Corp","CRNCY")</f>
        <v>CAD</v>
      </c>
      <c r="Y3257" t="s">
        <v>1669</v>
      </c>
      <c r="AA3257">
        <v>132</v>
      </c>
      <c r="AB3257">
        <v>121.85</v>
      </c>
      <c r="AC3257">
        <v>4.9000000000000004</v>
      </c>
    </row>
    <row r="3258" spans="1:29" x14ac:dyDescent="0.25">
      <c r="A3258" t="s">
        <v>1675</v>
      </c>
      <c r="B3258" t="s">
        <v>31</v>
      </c>
      <c r="C3258" t="s">
        <v>1651</v>
      </c>
      <c r="D3258">
        <v>13.94</v>
      </c>
      <c r="E3258" t="s">
        <v>1676</v>
      </c>
      <c r="F3258" t="s">
        <v>67</v>
      </c>
      <c r="G3258" t="s">
        <v>35</v>
      </c>
      <c r="H3258" t="str">
        <f>_xll.BDP("EI898726 Corp","SECURITY_DES")</f>
        <v>UOFTOR 4.251 12/07/51</v>
      </c>
      <c r="I3258">
        <v>91.296999999999997</v>
      </c>
      <c r="J3258">
        <v>92.706000000000003</v>
      </c>
      <c r="K3258">
        <v>122</v>
      </c>
      <c r="L3258">
        <v>112</v>
      </c>
      <c r="M32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8" t="s">
        <v>42</v>
      </c>
      <c r="O3258">
        <v>3000000</v>
      </c>
      <c r="Q3258" t="str">
        <f>_xll.BDP("EI898726 Corp","BICS_LEVEL_1_NAME")</f>
        <v>Consumer Discretionary</v>
      </c>
      <c r="R3258">
        <v>4.83</v>
      </c>
      <c r="S3258">
        <v>4.74</v>
      </c>
      <c r="V3258" t="str">
        <f>_xll.BDP("EI898726 Corp","ID_CUSIP")</f>
        <v>383660AE7</v>
      </c>
      <c r="W3258" t="s">
        <v>434</v>
      </c>
      <c r="X3258" t="str">
        <f>_xll.BDP("EI898726 Corp","CRNCY")</f>
        <v>CAD</v>
      </c>
      <c r="Y3258" t="s">
        <v>1669</v>
      </c>
      <c r="AA3258">
        <v>120</v>
      </c>
      <c r="AB3258">
        <v>109.98</v>
      </c>
      <c r="AC3258">
        <v>4.83</v>
      </c>
    </row>
    <row r="3259" spans="1:29" x14ac:dyDescent="0.25">
      <c r="A3259" t="s">
        <v>1677</v>
      </c>
      <c r="B3259" t="s">
        <v>31</v>
      </c>
      <c r="C3259" t="s">
        <v>1651</v>
      </c>
      <c r="D3259">
        <v>14.13</v>
      </c>
      <c r="E3259" t="s">
        <v>1678</v>
      </c>
      <c r="F3259" t="s">
        <v>67</v>
      </c>
      <c r="G3259" t="s">
        <v>35</v>
      </c>
      <c r="H3259" t="str">
        <f>_xll.BDP("JV844076 Corp","SECURITY_DES")</f>
        <v>MCGILL 3.975 01/29/56</v>
      </c>
      <c r="I3259">
        <v>85.581000000000003</v>
      </c>
      <c r="J3259">
        <v>87.010999999999996</v>
      </c>
      <c r="K3259">
        <v>127</v>
      </c>
      <c r="L3259">
        <v>117</v>
      </c>
      <c r="M32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9" t="s">
        <v>42</v>
      </c>
      <c r="Q3259" t="str">
        <f>_xll.BDP("JV844076 Corp","BICS_LEVEL_1_NAME")</f>
        <v>Consumer Discretionary</v>
      </c>
      <c r="R3259">
        <v>4.88</v>
      </c>
      <c r="S3259">
        <v>4.79</v>
      </c>
      <c r="V3259" t="str">
        <f>_xll.BDP("JV844076 Corp","ID_CUSIP")</f>
        <v>78032C8Y0</v>
      </c>
      <c r="W3259" t="s">
        <v>434</v>
      </c>
      <c r="X3259" t="str">
        <f>_xll.BDP("JV844076 Corp","CRNCY")</f>
        <v>CAD</v>
      </c>
      <c r="Y3259" t="s">
        <v>1669</v>
      </c>
      <c r="AA3259">
        <v>127</v>
      </c>
      <c r="AB3259">
        <v>116.8</v>
      </c>
      <c r="AC3259">
        <v>4.88</v>
      </c>
    </row>
    <row r="3260" spans="1:29" x14ac:dyDescent="0.25">
      <c r="A3260" t="s">
        <v>1679</v>
      </c>
      <c r="B3260" t="s">
        <v>31</v>
      </c>
      <c r="C3260" t="s">
        <v>1651</v>
      </c>
      <c r="D3260">
        <v>13.08</v>
      </c>
      <c r="E3260" t="s">
        <v>1671</v>
      </c>
      <c r="F3260" t="s">
        <v>67</v>
      </c>
      <c r="G3260" t="s">
        <v>35</v>
      </c>
      <c r="H3260" t="str">
        <f>_xll.BDP("QZ790183 Corp","SECURITY_DES")</f>
        <v>UOTTAW 3.256 10/12/56</v>
      </c>
      <c r="I3260">
        <v>74.741</v>
      </c>
      <c r="J3260">
        <v>76.066000000000003</v>
      </c>
      <c r="K3260">
        <v>121</v>
      </c>
      <c r="L3260">
        <v>111</v>
      </c>
      <c r="M32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0" t="s">
        <v>42</v>
      </c>
      <c r="O3260">
        <v>3000000</v>
      </c>
      <c r="Q3260" t="str">
        <f>_xll.BDP("QZ790183 Corp","BICS_LEVEL_1_NAME")</f>
        <v>Consumer Discretionary</v>
      </c>
      <c r="R3260">
        <v>4.82</v>
      </c>
      <c r="S3260">
        <v>4.7300000000000004</v>
      </c>
      <c r="V3260" t="str">
        <f>_xll.BDP("QZ790183 Corp","ID_CUSIP")</f>
        <v>914771AB6</v>
      </c>
      <c r="W3260" t="s">
        <v>434</v>
      </c>
      <c r="X3260" t="str">
        <f>_xll.BDP("QZ790183 Corp","CRNCY")</f>
        <v>CAD</v>
      </c>
      <c r="Y3260" t="s">
        <v>1669</v>
      </c>
      <c r="AA3260">
        <v>120</v>
      </c>
      <c r="AB3260">
        <v>109.94</v>
      </c>
      <c r="AC3260">
        <v>4.82</v>
      </c>
    </row>
    <row r="3261" spans="1:29" x14ac:dyDescent="0.25">
      <c r="A3261" t="s">
        <v>833</v>
      </c>
      <c r="B3261" t="s">
        <v>31</v>
      </c>
      <c r="C3261" t="s">
        <v>1651</v>
      </c>
      <c r="D3261">
        <v>1.78</v>
      </c>
      <c r="E3261" t="s">
        <v>353</v>
      </c>
      <c r="F3261" t="s">
        <v>1431</v>
      </c>
      <c r="G3261" t="s">
        <v>35</v>
      </c>
      <c r="H3261" t="str">
        <f>_xll.BDP("AM999853 Corp","SECURITY_DES")</f>
        <v>BCIMCR 3 03/31/27</v>
      </c>
      <c r="I3261">
        <v>99.685000000000002</v>
      </c>
      <c r="J3261">
        <v>99.774000000000001</v>
      </c>
      <c r="K3261">
        <v>53</v>
      </c>
      <c r="L3261">
        <v>48</v>
      </c>
      <c r="M326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61" t="s">
        <v>48</v>
      </c>
      <c r="O3261">
        <v>5000000</v>
      </c>
      <c r="P3261">
        <v>0</v>
      </c>
      <c r="Q3261" t="str">
        <f>_xll.BDP("AM999853 Corp","BICS_LEVEL_1_NAME")</f>
        <v>Financials</v>
      </c>
      <c r="R3261">
        <v>3.18</v>
      </c>
      <c r="S3261">
        <v>3.13</v>
      </c>
      <c r="V3261" t="str">
        <f>_xll.BDP("AM999853 Corp","ID_CUSIP")</f>
        <v>07329VAR1</v>
      </c>
      <c r="W3261" t="s">
        <v>1619</v>
      </c>
      <c r="X3261" t="str">
        <f>_xll.BDP("AM999853 Corp","CRNCY")</f>
        <v>CAD</v>
      </c>
      <c r="Y3261" t="s">
        <v>1680</v>
      </c>
      <c r="AA3261">
        <v>53</v>
      </c>
      <c r="AB3261">
        <v>47.91</v>
      </c>
    </row>
    <row r="3262" spans="1:29" x14ac:dyDescent="0.25">
      <c r="A3262" t="s">
        <v>835</v>
      </c>
      <c r="B3262" t="s">
        <v>31</v>
      </c>
      <c r="C3262" t="s">
        <v>1651</v>
      </c>
      <c r="D3262">
        <v>2.25</v>
      </c>
      <c r="E3262" t="s">
        <v>329</v>
      </c>
      <c r="F3262" t="s">
        <v>1431</v>
      </c>
      <c r="G3262" t="s">
        <v>35</v>
      </c>
      <c r="H3262" t="str">
        <f>_xll.BDP("AP315972 Corp","SECURITY_DES")</f>
        <v>OMERS 3.244 10/04/27</v>
      </c>
      <c r="I3262">
        <v>100.024</v>
      </c>
      <c r="J3262">
        <v>100.126</v>
      </c>
      <c r="K3262">
        <v>56</v>
      </c>
      <c r="L3262">
        <v>51</v>
      </c>
      <c r="M32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62" t="s">
        <v>53</v>
      </c>
      <c r="O3262">
        <v>5000000</v>
      </c>
      <c r="P3262">
        <v>0</v>
      </c>
      <c r="Q3262" t="str">
        <f>_xll.BDP("AP315972 Corp","BICS_LEVEL_1_NAME")</f>
        <v>Financials</v>
      </c>
      <c r="R3262">
        <v>3.23</v>
      </c>
      <c r="S3262">
        <v>3.18</v>
      </c>
      <c r="V3262" t="str">
        <f>_xll.BDP("AP315972 Corp","ID_CUSIP")</f>
        <v>68214WAQ1</v>
      </c>
      <c r="W3262" t="s">
        <v>1619</v>
      </c>
      <c r="X3262" t="str">
        <f>_xll.BDP("AP315972 Corp","CRNCY")</f>
        <v>CAD</v>
      </c>
      <c r="Y3262" t="s">
        <v>1680</v>
      </c>
      <c r="AA3262">
        <v>57</v>
      </c>
      <c r="AB3262">
        <v>52.03</v>
      </c>
    </row>
    <row r="3263" spans="1:29" x14ac:dyDescent="0.25">
      <c r="A3263" t="s">
        <v>838</v>
      </c>
      <c r="B3263" t="s">
        <v>31</v>
      </c>
      <c r="C3263" t="s">
        <v>1651</v>
      </c>
      <c r="D3263">
        <v>2.83</v>
      </c>
      <c r="E3263" t="s">
        <v>839</v>
      </c>
      <c r="F3263" t="s">
        <v>1431</v>
      </c>
      <c r="G3263" t="s">
        <v>35</v>
      </c>
      <c r="H3263" t="str">
        <f>_xll.BDP("AQ140977 Corp","SECURITY_DES")</f>
        <v>AIREIN 3.043 06/01/28</v>
      </c>
      <c r="I3263">
        <v>98.971999999999994</v>
      </c>
      <c r="J3263">
        <v>99.113</v>
      </c>
      <c r="K3263">
        <v>69</v>
      </c>
      <c r="L3263">
        <v>64</v>
      </c>
      <c r="M326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263" t="s">
        <v>192</v>
      </c>
      <c r="O3263">
        <v>5000000</v>
      </c>
      <c r="P3263">
        <v>0</v>
      </c>
      <c r="Q3263" t="str">
        <f>_xll.BDP("AQ140977 Corp","BICS_LEVEL_1_NAME")</f>
        <v>Financials</v>
      </c>
      <c r="R3263">
        <v>3.4</v>
      </c>
      <c r="S3263">
        <v>3.35</v>
      </c>
      <c r="V3263" t="str">
        <f>_xll.BDP("AQ140977 Corp","ID_CUSIP")</f>
        <v>00889YAB7</v>
      </c>
      <c r="W3263" t="s">
        <v>1619</v>
      </c>
      <c r="X3263" t="str">
        <f>_xll.BDP("AQ140977 Corp","CRNCY")</f>
        <v>CAD</v>
      </c>
      <c r="Y3263" t="s">
        <v>1680</v>
      </c>
      <c r="AA3263">
        <v>65</v>
      </c>
      <c r="AB3263">
        <v>60.18</v>
      </c>
    </row>
    <row r="3264" spans="1:29" x14ac:dyDescent="0.25">
      <c r="A3264" t="s">
        <v>842</v>
      </c>
      <c r="B3264" t="s">
        <v>31</v>
      </c>
      <c r="C3264" t="s">
        <v>1651</v>
      </c>
      <c r="D3264">
        <v>4.5199999999999996</v>
      </c>
      <c r="E3264" t="s">
        <v>329</v>
      </c>
      <c r="F3264" t="s">
        <v>1431</v>
      </c>
      <c r="G3264" t="s">
        <v>35</v>
      </c>
      <c r="H3264" t="str">
        <f>_xll.BDP("AS786339 Corp","SECURITY_DES")</f>
        <v>OMERS 3.628 06/05/30</v>
      </c>
      <c r="I3264">
        <v>99.247</v>
      </c>
      <c r="J3264">
        <v>99.472999999999999</v>
      </c>
      <c r="K3264">
        <v>85</v>
      </c>
      <c r="L3264">
        <v>80</v>
      </c>
      <c r="M32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64" t="s">
        <v>50</v>
      </c>
      <c r="O3264">
        <v>5000000</v>
      </c>
      <c r="P3264">
        <v>0</v>
      </c>
      <c r="Q3264" t="str">
        <f>_xll.BDP("AS786339 Corp","BICS_LEVEL_1_NAME")</f>
        <v>Financials</v>
      </c>
      <c r="R3264">
        <v>3.79</v>
      </c>
      <c r="S3264">
        <v>3.74</v>
      </c>
      <c r="V3264" t="str">
        <f>_xll.BDP("AS786339 Corp","ID_CUSIP")</f>
        <v>68214WAS7</v>
      </c>
      <c r="W3264" t="s">
        <v>1619</v>
      </c>
      <c r="X3264" t="str">
        <f>_xll.BDP("AS786339 Corp","CRNCY")</f>
        <v>CAD</v>
      </c>
      <c r="Y3264" t="s">
        <v>1680</v>
      </c>
      <c r="AA3264">
        <v>85</v>
      </c>
      <c r="AB3264">
        <v>79.89</v>
      </c>
    </row>
    <row r="3265" spans="1:29" x14ac:dyDescent="0.25">
      <c r="A3265" t="s">
        <v>847</v>
      </c>
      <c r="B3265" t="s">
        <v>31</v>
      </c>
      <c r="C3265" t="s">
        <v>1651</v>
      </c>
      <c r="D3265">
        <v>1.78</v>
      </c>
      <c r="E3265" t="s">
        <v>839</v>
      </c>
      <c r="F3265" t="s">
        <v>1431</v>
      </c>
      <c r="G3265" t="s">
        <v>35</v>
      </c>
      <c r="H3265" t="str">
        <f>_xll.BDP("AW033311 Corp","SECURITY_DES")</f>
        <v>AIREIN 3.367 06/01/27</v>
      </c>
      <c r="I3265">
        <v>100.254</v>
      </c>
      <c r="J3265">
        <v>100.343</v>
      </c>
      <c r="K3265">
        <v>58</v>
      </c>
      <c r="L3265">
        <v>53</v>
      </c>
      <c r="M326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65" t="s">
        <v>48</v>
      </c>
      <c r="O3265">
        <v>5000000</v>
      </c>
      <c r="P3265">
        <v>0</v>
      </c>
      <c r="Q3265" t="str">
        <f>_xll.BDP("AW033311 Corp","BICS_LEVEL_1_NAME")</f>
        <v>Financials</v>
      </c>
      <c r="R3265">
        <v>3.23</v>
      </c>
      <c r="S3265">
        <v>3.18</v>
      </c>
      <c r="V3265" t="str">
        <f>_xll.BDP("AW033311 Corp","ID_CUSIP")</f>
        <v>00889YAC5</v>
      </c>
      <c r="W3265" t="s">
        <v>1619</v>
      </c>
      <c r="X3265" t="str">
        <f>_xll.BDP("AW033311 Corp","CRNCY")</f>
        <v>CAD</v>
      </c>
      <c r="Y3265" t="s">
        <v>1680</v>
      </c>
      <c r="AA3265">
        <v>58</v>
      </c>
      <c r="AB3265">
        <v>52.91</v>
      </c>
    </row>
    <row r="3266" spans="1:29" x14ac:dyDescent="0.25">
      <c r="A3266" t="s">
        <v>850</v>
      </c>
      <c r="B3266" t="s">
        <v>31</v>
      </c>
      <c r="C3266" t="s">
        <v>1651</v>
      </c>
      <c r="D3266">
        <v>3.63</v>
      </c>
      <c r="E3266" t="s">
        <v>839</v>
      </c>
      <c r="F3266" t="s">
        <v>1431</v>
      </c>
      <c r="G3266" t="s">
        <v>35</v>
      </c>
      <c r="H3266" t="str">
        <f>_xll.BDP("AZ027221 Corp","SECURITY_DES")</f>
        <v>AIREIN 2.712 06/01/29</v>
      </c>
      <c r="I3266">
        <v>96.588999999999999</v>
      </c>
      <c r="J3266">
        <v>96.771000000000001</v>
      </c>
      <c r="K3266">
        <v>81</v>
      </c>
      <c r="L3266">
        <v>76</v>
      </c>
      <c r="M326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66" t="s">
        <v>149</v>
      </c>
      <c r="O3266">
        <v>5000000</v>
      </c>
      <c r="P3266">
        <v>0</v>
      </c>
      <c r="Q3266" t="str">
        <f>_xll.BDP("AZ027221 Corp","BICS_LEVEL_1_NAME")</f>
        <v>Financials</v>
      </c>
      <c r="R3266">
        <v>3.63</v>
      </c>
      <c r="S3266">
        <v>3.58</v>
      </c>
      <c r="V3266" t="str">
        <f>_xll.BDP("AZ027221 Corp","ID_CUSIP")</f>
        <v>00889YAD3</v>
      </c>
      <c r="W3266" t="s">
        <v>1619</v>
      </c>
      <c r="X3266" t="str">
        <f>_xll.BDP("AZ027221 Corp","CRNCY")</f>
        <v>CAD</v>
      </c>
      <c r="Y3266" t="s">
        <v>1680</v>
      </c>
      <c r="AA3266">
        <v>80</v>
      </c>
      <c r="AB3266">
        <v>73.36</v>
      </c>
    </row>
    <row r="3267" spans="1:29" x14ac:dyDescent="0.25">
      <c r="A3267" t="s">
        <v>858</v>
      </c>
      <c r="B3267" t="s">
        <v>31</v>
      </c>
      <c r="C3267" t="s">
        <v>1651</v>
      </c>
      <c r="D3267">
        <v>4.42</v>
      </c>
      <c r="E3267" t="s">
        <v>353</v>
      </c>
      <c r="F3267" t="s">
        <v>1431</v>
      </c>
      <c r="G3267" t="s">
        <v>35</v>
      </c>
      <c r="H3267" t="str">
        <f>_xll.BDP("BK601480 Corp","SECURITY_DES")</f>
        <v>BCIMCR 1.747 07/24/30</v>
      </c>
      <c r="I3267">
        <v>90.923000000000002</v>
      </c>
      <c r="J3267">
        <v>91.144000000000005</v>
      </c>
      <c r="K3267">
        <v>75</v>
      </c>
      <c r="L3267">
        <v>70</v>
      </c>
      <c r="M326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67" t="s">
        <v>50</v>
      </c>
      <c r="O3267">
        <v>5000000</v>
      </c>
      <c r="P3267">
        <v>0</v>
      </c>
      <c r="Q3267" t="str">
        <f>_xll.BDP("BK601480 Corp","BICS_LEVEL_1_NAME")</f>
        <v>Financials</v>
      </c>
      <c r="R3267">
        <v>3.69</v>
      </c>
      <c r="S3267">
        <v>3.64</v>
      </c>
      <c r="V3267" t="str">
        <f>_xll.BDP("BK601480 Corp","ID_CUSIP")</f>
        <v>05554PAA1</v>
      </c>
      <c r="W3267" t="s">
        <v>1619</v>
      </c>
      <c r="X3267" t="str">
        <f>_xll.BDP("BK601480 Corp","CRNCY")</f>
        <v>CAD</v>
      </c>
      <c r="Y3267" t="s">
        <v>1680</v>
      </c>
      <c r="AA3267">
        <v>74</v>
      </c>
      <c r="AB3267">
        <v>68.569999999999993</v>
      </c>
    </row>
    <row r="3268" spans="1:29" x14ac:dyDescent="0.25">
      <c r="A3268" t="s">
        <v>863</v>
      </c>
      <c r="B3268" t="s">
        <v>31</v>
      </c>
      <c r="C3268" t="s">
        <v>1651</v>
      </c>
      <c r="D3268">
        <v>1.39</v>
      </c>
      <c r="E3268" t="s">
        <v>839</v>
      </c>
      <c r="F3268" t="s">
        <v>1431</v>
      </c>
      <c r="G3268" t="s">
        <v>35</v>
      </c>
      <c r="H3268" t="str">
        <f>_xll.BDP("BS274100 Corp","SECURITY_DES")</f>
        <v>AIREIN 2.195 11/04/26</v>
      </c>
      <c r="I3268">
        <v>98.68</v>
      </c>
      <c r="J3268">
        <v>98.75</v>
      </c>
      <c r="K3268">
        <v>52</v>
      </c>
      <c r="L3268">
        <v>47</v>
      </c>
      <c r="M32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68" t="s">
        <v>78</v>
      </c>
      <c r="O3268">
        <v>5000000</v>
      </c>
      <c r="P3268">
        <v>5000000</v>
      </c>
      <c r="Q3268" t="str">
        <f>_xll.BDP("BS274100 Corp","BICS_LEVEL_1_NAME")</f>
        <v>Financials</v>
      </c>
      <c r="R3268">
        <v>3.14</v>
      </c>
      <c r="S3268">
        <v>3.09</v>
      </c>
      <c r="V3268" t="str">
        <f>_xll.BDP("BS274100 Corp","ID_CUSIP")</f>
        <v>00889YAE1</v>
      </c>
      <c r="W3268" t="s">
        <v>1619</v>
      </c>
      <c r="X3268" t="str">
        <f>_xll.BDP("BS274100 Corp","CRNCY")</f>
        <v>CAD</v>
      </c>
      <c r="Y3268" t="s">
        <v>1680</v>
      </c>
      <c r="AA3268">
        <v>50</v>
      </c>
      <c r="AB3268">
        <v>45.43</v>
      </c>
    </row>
    <row r="3269" spans="1:29" x14ac:dyDescent="0.25">
      <c r="A3269" t="s">
        <v>1350</v>
      </c>
      <c r="B3269" t="s">
        <v>31</v>
      </c>
      <c r="C3269" t="s">
        <v>1651</v>
      </c>
      <c r="D3269">
        <v>1.05</v>
      </c>
      <c r="E3269" t="s">
        <v>353</v>
      </c>
      <c r="F3269" t="s">
        <v>1431</v>
      </c>
      <c r="G3269" t="s">
        <v>35</v>
      </c>
      <c r="H3269" t="str">
        <f>_xll.BDP("BU083538 Corp","SECURITY_DES")</f>
        <v>BCIMCR 2.551 06/24/26</v>
      </c>
      <c r="I3269">
        <v>99.421999999999997</v>
      </c>
      <c r="J3269">
        <v>99.474000000000004</v>
      </c>
      <c r="K3269">
        <v>48</v>
      </c>
      <c r="L3269">
        <v>43</v>
      </c>
      <c r="M32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69" t="s">
        <v>78</v>
      </c>
      <c r="O3269">
        <v>5000000</v>
      </c>
      <c r="P3269">
        <v>0</v>
      </c>
      <c r="Q3269" t="str">
        <f>_xll.BDP("BU083538 Corp","BICS_LEVEL_1_NAME")</f>
        <v>Financials</v>
      </c>
      <c r="R3269">
        <v>3.1</v>
      </c>
      <c r="S3269">
        <v>3.05</v>
      </c>
      <c r="V3269" t="str">
        <f>_xll.BDP("BU083538 Corp","ID_CUSIP")</f>
        <v>05554PAE3</v>
      </c>
      <c r="W3269" t="s">
        <v>1619</v>
      </c>
      <c r="X3269" t="str">
        <f>_xll.BDP("BU083538 Corp","CRNCY")</f>
        <v>CAD</v>
      </c>
      <c r="Y3269" t="s">
        <v>1680</v>
      </c>
      <c r="AA3269">
        <v>47</v>
      </c>
      <c r="AB3269">
        <v>42.66</v>
      </c>
    </row>
    <row r="3270" spans="1:29" x14ac:dyDescent="0.25">
      <c r="A3270" t="s">
        <v>879</v>
      </c>
      <c r="B3270" t="s">
        <v>31</v>
      </c>
      <c r="C3270" t="s">
        <v>1651</v>
      </c>
      <c r="D3270">
        <v>4.04</v>
      </c>
      <c r="E3270" t="s">
        <v>880</v>
      </c>
      <c r="F3270" t="s">
        <v>1431</v>
      </c>
      <c r="G3270" t="s">
        <v>35</v>
      </c>
      <c r="H3270" t="str">
        <f>_xll.BDP("YO808144 Corp","SECURITY_DES")</f>
        <v>OXPROP 3.905 12/04/29</v>
      </c>
      <c r="I3270">
        <v>100.33499999999999</v>
      </c>
      <c r="J3270">
        <v>100.456</v>
      </c>
      <c r="K3270">
        <v>95</v>
      </c>
      <c r="L3270">
        <v>92</v>
      </c>
      <c r="M327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70" t="s">
        <v>60</v>
      </c>
      <c r="O3270">
        <v>5000000</v>
      </c>
      <c r="P3270">
        <v>3000000</v>
      </c>
      <c r="Q3270" t="str">
        <f>_xll.BDP("YO808144 Corp","BICS_LEVEL_1_NAME")</f>
        <v>Financials</v>
      </c>
      <c r="R3270">
        <v>3.82</v>
      </c>
      <c r="S3270">
        <v>3.79</v>
      </c>
      <c r="V3270" t="str">
        <f>_xll.BDP("YO808144 Corp","ID_CUSIP")</f>
        <v>691915AA0</v>
      </c>
      <c r="W3270" t="s">
        <v>1619</v>
      </c>
      <c r="X3270" t="str">
        <f>_xll.BDP("YO808144 Corp","CRNCY")</f>
        <v>CAD</v>
      </c>
      <c r="Y3270" t="s">
        <v>1680</v>
      </c>
      <c r="AA3270">
        <v>94</v>
      </c>
      <c r="AB3270">
        <v>90.63</v>
      </c>
    </row>
    <row r="3271" spans="1:29" x14ac:dyDescent="0.25">
      <c r="A3271" t="s">
        <v>881</v>
      </c>
      <c r="B3271" t="s">
        <v>31</v>
      </c>
      <c r="C3271" t="s">
        <v>1651</v>
      </c>
      <c r="D3271">
        <v>5.89</v>
      </c>
      <c r="E3271" t="s">
        <v>880</v>
      </c>
      <c r="F3271" t="s">
        <v>1431</v>
      </c>
      <c r="G3271" t="s">
        <v>35</v>
      </c>
      <c r="H3271" t="str">
        <f>_xll.BDP("YO808146 Corp","SECURITY_DES")</f>
        <v>OXPROP 4.386 06/04/32</v>
      </c>
      <c r="I3271">
        <v>100.613</v>
      </c>
      <c r="J3271">
        <v>100.79</v>
      </c>
      <c r="K3271">
        <v>114</v>
      </c>
      <c r="L3271">
        <v>111</v>
      </c>
      <c r="M327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271" t="s">
        <v>55</v>
      </c>
      <c r="O3271">
        <v>5000000</v>
      </c>
      <c r="P3271">
        <v>1000000</v>
      </c>
      <c r="Q3271" t="str">
        <f>_xll.BDP("YO808146 Corp","BICS_LEVEL_1_NAME")</f>
        <v>Financials</v>
      </c>
      <c r="R3271">
        <v>4.28</v>
      </c>
      <c r="S3271">
        <v>4.25</v>
      </c>
      <c r="V3271" t="str">
        <f>_xll.BDP("YO808146 Corp","ID_CUSIP")</f>
        <v>691915AB8</v>
      </c>
      <c r="W3271" t="s">
        <v>1619</v>
      </c>
      <c r="X3271" t="str">
        <f>_xll.BDP("YO808146 Corp","CRNCY")</f>
        <v>CAD</v>
      </c>
      <c r="Y3271" t="s">
        <v>1680</v>
      </c>
      <c r="AA3271">
        <v>115</v>
      </c>
      <c r="AB3271">
        <v>112.42</v>
      </c>
    </row>
    <row r="3272" spans="1:29" x14ac:dyDescent="0.25">
      <c r="A3272" t="s">
        <v>883</v>
      </c>
      <c r="B3272" t="s">
        <v>31</v>
      </c>
      <c r="C3272" t="s">
        <v>1651</v>
      </c>
      <c r="D3272">
        <v>2.65</v>
      </c>
      <c r="E3272" t="s">
        <v>353</v>
      </c>
      <c r="F3272" t="s">
        <v>1431</v>
      </c>
      <c r="G3272" t="s">
        <v>35</v>
      </c>
      <c r="H3272" t="str">
        <f>_xll.BDP("YQ317333 Corp","SECURITY_DES")</f>
        <v>BCIMCR 3.281 03/14/28</v>
      </c>
      <c r="I3272">
        <v>99.77</v>
      </c>
      <c r="J3272">
        <v>99.903000000000006</v>
      </c>
      <c r="K3272">
        <v>65</v>
      </c>
      <c r="L3272">
        <v>60</v>
      </c>
      <c r="M32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72" t="s">
        <v>63</v>
      </c>
      <c r="O3272">
        <v>5000000</v>
      </c>
      <c r="P3272">
        <v>0</v>
      </c>
      <c r="Q3272" t="str">
        <f>_xll.BDP("YQ317333 Corp","BICS_LEVEL_1_NAME")</f>
        <v>Financials</v>
      </c>
      <c r="R3272">
        <v>3.37</v>
      </c>
      <c r="S3272">
        <v>3.32</v>
      </c>
      <c r="V3272" t="str">
        <f>_xll.BDP("YQ317333 Corp","ID_CUSIP")</f>
        <v>05554PAG8</v>
      </c>
      <c r="W3272" t="s">
        <v>1619</v>
      </c>
      <c r="X3272" t="str">
        <f>_xll.BDP("YQ317333 Corp","CRNCY")</f>
        <v>CAD</v>
      </c>
      <c r="Y3272" t="s">
        <v>1680</v>
      </c>
      <c r="AA3272">
        <v>65</v>
      </c>
      <c r="AB3272">
        <v>59.49</v>
      </c>
    </row>
    <row r="3273" spans="1:29" x14ac:dyDescent="0.25">
      <c r="A3273" t="s">
        <v>892</v>
      </c>
      <c r="B3273" t="s">
        <v>31</v>
      </c>
      <c r="C3273" t="s">
        <v>1651</v>
      </c>
      <c r="D3273">
        <v>2.12</v>
      </c>
      <c r="E3273" t="s">
        <v>353</v>
      </c>
      <c r="F3273" t="s">
        <v>1431</v>
      </c>
      <c r="G3273" t="s">
        <v>35</v>
      </c>
      <c r="H3273" t="str">
        <f>_xll.BDP("YW748447 Corp","SECURITY_DES")</f>
        <v>BCIMCR 4.16 07/31/27</v>
      </c>
      <c r="I3273">
        <v>101.971</v>
      </c>
      <c r="J3273">
        <v>102.077</v>
      </c>
      <c r="K3273">
        <v>57</v>
      </c>
      <c r="L3273">
        <v>52</v>
      </c>
      <c r="M32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73" t="s">
        <v>48</v>
      </c>
      <c r="O3273">
        <v>5000000</v>
      </c>
      <c r="P3273">
        <v>0</v>
      </c>
      <c r="Q3273" t="str">
        <f>_xll.BDP("YW748447 Corp","BICS_LEVEL_1_NAME")</f>
        <v>Financials</v>
      </c>
      <c r="R3273">
        <v>3.22</v>
      </c>
      <c r="S3273">
        <v>3.17</v>
      </c>
      <c r="V3273" t="str">
        <f>_xll.BDP("YW748447 Corp","ID_CUSIP")</f>
        <v>05554PAF0</v>
      </c>
      <c r="W3273" t="s">
        <v>1619</v>
      </c>
      <c r="X3273" t="str">
        <f>_xll.BDP("YW748447 Corp","CRNCY")</f>
        <v>CAD</v>
      </c>
      <c r="Y3273" t="s">
        <v>1680</v>
      </c>
      <c r="AA3273">
        <v>55</v>
      </c>
      <c r="AB3273">
        <v>49.78</v>
      </c>
    </row>
    <row r="3274" spans="1:29" x14ac:dyDescent="0.25">
      <c r="A3274" t="s">
        <v>893</v>
      </c>
      <c r="B3274" t="s">
        <v>31</v>
      </c>
      <c r="C3274" t="s">
        <v>1651</v>
      </c>
      <c r="D3274">
        <v>4.32</v>
      </c>
      <c r="E3274" t="s">
        <v>839</v>
      </c>
      <c r="F3274" t="s">
        <v>1431</v>
      </c>
      <c r="G3274" t="s">
        <v>35</v>
      </c>
      <c r="H3274" t="str">
        <f>_xll.BDP("YX174894 Corp","SECURITY_DES")</f>
        <v>AIREIN 4.64 02/15/30</v>
      </c>
      <c r="I3274">
        <v>103.794</v>
      </c>
      <c r="J3274">
        <v>104.01</v>
      </c>
      <c r="K3274">
        <v>91</v>
      </c>
      <c r="L3274">
        <v>86</v>
      </c>
      <c r="M32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274" t="s">
        <v>111</v>
      </c>
      <c r="O3274">
        <v>5000000</v>
      </c>
      <c r="P3274">
        <v>0</v>
      </c>
      <c r="Q3274" t="str">
        <f>_xll.BDP("YX174894 Corp","BICS_LEVEL_1_NAME")</f>
        <v>Financials</v>
      </c>
      <c r="R3274">
        <v>3.74</v>
      </c>
      <c r="S3274">
        <v>3.69</v>
      </c>
      <c r="V3274" t="str">
        <f>_xll.BDP("YX174894 Corp","ID_CUSIP")</f>
        <v>00889YAF8</v>
      </c>
      <c r="W3274" t="s">
        <v>1619</v>
      </c>
      <c r="X3274" t="str">
        <f>_xll.BDP("YX174894 Corp","CRNCY")</f>
        <v>CAD</v>
      </c>
      <c r="Y3274" t="s">
        <v>1680</v>
      </c>
      <c r="AA3274">
        <v>84</v>
      </c>
      <c r="AB3274">
        <v>78.95</v>
      </c>
    </row>
    <row r="3275" spans="1:29" x14ac:dyDescent="0.25">
      <c r="A3275" t="s">
        <v>894</v>
      </c>
      <c r="B3275" t="s">
        <v>31</v>
      </c>
      <c r="C3275" t="s">
        <v>1651</v>
      </c>
      <c r="D3275">
        <v>7.38</v>
      </c>
      <c r="E3275" t="s">
        <v>839</v>
      </c>
      <c r="F3275" t="s">
        <v>1431</v>
      </c>
      <c r="G3275" t="s">
        <v>35</v>
      </c>
      <c r="H3275" t="str">
        <f>_xll.BDP("YX174900 Corp","SECURITY_DES")</f>
        <v>AIREIN 4.97 05/23/34</v>
      </c>
      <c r="I3275">
        <v>104.25700000000001</v>
      </c>
      <c r="J3275">
        <v>104.627</v>
      </c>
      <c r="K3275">
        <v>110</v>
      </c>
      <c r="L3275">
        <v>105</v>
      </c>
      <c r="M327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75" t="s">
        <v>46</v>
      </c>
      <c r="O3275">
        <v>5000000</v>
      </c>
      <c r="P3275">
        <v>0</v>
      </c>
      <c r="Q3275" t="str">
        <f>_xll.BDP("YX174900 Corp","BICS_LEVEL_1_NAME")</f>
        <v>Financials</v>
      </c>
      <c r="R3275">
        <v>4.38</v>
      </c>
      <c r="S3275">
        <v>4.33</v>
      </c>
      <c r="V3275" t="str">
        <f>_xll.BDP("YX174900 Corp","ID_CUSIP")</f>
        <v>00889YAG6</v>
      </c>
      <c r="W3275" t="s">
        <v>1619</v>
      </c>
      <c r="X3275" t="str">
        <f>_xll.BDP("YX174900 Corp","CRNCY")</f>
        <v>CAD</v>
      </c>
      <c r="Y3275" t="s">
        <v>1680</v>
      </c>
      <c r="AA3275">
        <v>112</v>
      </c>
      <c r="AB3275">
        <v>106.95</v>
      </c>
    </row>
    <row r="3276" spans="1:29" x14ac:dyDescent="0.25">
      <c r="A3276" t="s">
        <v>902</v>
      </c>
      <c r="B3276" t="s">
        <v>31</v>
      </c>
      <c r="C3276" t="s">
        <v>1651</v>
      </c>
      <c r="D3276">
        <v>5.09</v>
      </c>
      <c r="E3276" t="s">
        <v>329</v>
      </c>
      <c r="F3276" t="s">
        <v>1431</v>
      </c>
      <c r="G3276" t="s">
        <v>35</v>
      </c>
      <c r="H3276" t="str">
        <f>_xll.BDP("ZF441034 Corp","SECURITY_DES")</f>
        <v>OMERS 4.96 02/10/31</v>
      </c>
      <c r="I3276">
        <v>105.152</v>
      </c>
      <c r="J3276">
        <v>105.407</v>
      </c>
      <c r="K3276">
        <v>92</v>
      </c>
      <c r="L3276">
        <v>87</v>
      </c>
      <c r="M327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76" t="s">
        <v>224</v>
      </c>
      <c r="O3276">
        <v>5000000</v>
      </c>
      <c r="P3276">
        <v>2000000</v>
      </c>
      <c r="Q3276" t="str">
        <f>_xll.BDP("ZF441034 Corp","BICS_LEVEL_1_NAME")</f>
        <v>Financials</v>
      </c>
      <c r="R3276">
        <v>3.92</v>
      </c>
      <c r="S3276">
        <v>3.87</v>
      </c>
      <c r="V3276" t="str">
        <f>_xll.BDP("ZF441034 Corp","ID_CUSIP")</f>
        <v>68214WAW8</v>
      </c>
      <c r="W3276" t="s">
        <v>1619</v>
      </c>
      <c r="X3276" t="str">
        <f>_xll.BDP("ZF441034 Corp","CRNCY")</f>
        <v>CAD</v>
      </c>
      <c r="Y3276" t="s">
        <v>1680</v>
      </c>
      <c r="AA3276">
        <v>92</v>
      </c>
      <c r="AB3276">
        <v>86.7</v>
      </c>
    </row>
    <row r="3277" spans="1:29" x14ac:dyDescent="0.25">
      <c r="A3277" t="s">
        <v>907</v>
      </c>
      <c r="B3277" t="s">
        <v>31</v>
      </c>
      <c r="C3277" t="s">
        <v>1651</v>
      </c>
      <c r="D3277">
        <v>2.85</v>
      </c>
      <c r="E3277" t="s">
        <v>908</v>
      </c>
      <c r="F3277" t="s">
        <v>1431</v>
      </c>
      <c r="G3277" t="s">
        <v>35</v>
      </c>
      <c r="H3277" t="str">
        <f>_xll.BDP("ZK838476 Corp","SECURITY_DES")</f>
        <v>IVANCA 4.994 06/02/28</v>
      </c>
      <c r="I3277">
        <v>104.542</v>
      </c>
      <c r="J3277">
        <v>104.684</v>
      </c>
      <c r="K3277">
        <v>64</v>
      </c>
      <c r="L3277">
        <v>59</v>
      </c>
      <c r="M32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77" t="s">
        <v>63</v>
      </c>
      <c r="O3277">
        <v>5000000</v>
      </c>
      <c r="P3277">
        <v>0</v>
      </c>
      <c r="Q3277" t="str">
        <f>_xll.BDP("ZK838476 Corp","BICS_LEVEL_1_NAME")</f>
        <v>Financials</v>
      </c>
      <c r="R3277">
        <v>3.36</v>
      </c>
      <c r="S3277">
        <v>3.31</v>
      </c>
      <c r="V3277" t="str">
        <f>_xll.BDP("ZK838476 Corp","ID_CUSIP")</f>
        <v>46578WAC8</v>
      </c>
      <c r="W3277" t="s">
        <v>1619</v>
      </c>
      <c r="X3277" t="str">
        <f>_xll.BDP("ZK838476 Corp","CRNCY")</f>
        <v>CAD</v>
      </c>
      <c r="Y3277" t="s">
        <v>1680</v>
      </c>
      <c r="AA3277">
        <v>62</v>
      </c>
      <c r="AB3277">
        <v>56.56</v>
      </c>
    </row>
    <row r="3278" spans="1:29" x14ac:dyDescent="0.25">
      <c r="A3278" t="s">
        <v>909</v>
      </c>
      <c r="B3278" t="s">
        <v>31</v>
      </c>
      <c r="C3278" t="s">
        <v>1651</v>
      </c>
      <c r="D3278">
        <v>3.51</v>
      </c>
      <c r="E3278" t="s">
        <v>329</v>
      </c>
      <c r="F3278" t="s">
        <v>1431</v>
      </c>
      <c r="G3278" t="s">
        <v>35</v>
      </c>
      <c r="H3278" t="str">
        <f>_xll.BDP("ZL050185 Corp","SECURITY_DES")</f>
        <v>OMERS 4.539 04/09/29</v>
      </c>
      <c r="I3278">
        <v>103.261</v>
      </c>
      <c r="J3278">
        <v>103.437</v>
      </c>
      <c r="K3278">
        <v>77</v>
      </c>
      <c r="L3278">
        <v>72</v>
      </c>
      <c r="M327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78" t="s">
        <v>149</v>
      </c>
      <c r="O3278">
        <v>5000000</v>
      </c>
      <c r="P3278">
        <v>0</v>
      </c>
      <c r="Q3278" t="str">
        <f>_xll.BDP("ZL050185 Corp","BICS_LEVEL_1_NAME")</f>
        <v>Financials</v>
      </c>
      <c r="R3278">
        <v>3.59</v>
      </c>
      <c r="S3278">
        <v>3.54</v>
      </c>
      <c r="V3278" t="str">
        <f>_xll.BDP("ZL050185 Corp","ID_CUSIP")</f>
        <v>68214WAV0</v>
      </c>
      <c r="W3278" t="s">
        <v>1619</v>
      </c>
      <c r="X3278" t="str">
        <f>_xll.BDP("ZL050185 Corp","CRNCY")</f>
        <v>CAD</v>
      </c>
      <c r="Y3278" t="s">
        <v>1680</v>
      </c>
      <c r="AA3278">
        <v>77</v>
      </c>
      <c r="AB3278">
        <v>71.58</v>
      </c>
    </row>
    <row r="3279" spans="1:29" x14ac:dyDescent="0.25">
      <c r="A3279" t="s">
        <v>911</v>
      </c>
      <c r="B3279" t="s">
        <v>31</v>
      </c>
      <c r="C3279" t="s">
        <v>1651</v>
      </c>
      <c r="D3279">
        <v>3.2</v>
      </c>
      <c r="E3279" t="s">
        <v>329</v>
      </c>
      <c r="F3279" t="s">
        <v>1431</v>
      </c>
      <c r="G3279" t="s">
        <v>35</v>
      </c>
      <c r="H3279" t="str">
        <f>_xll.BDP("ZN195811 Corp","SECURITY_DES")</f>
        <v>OMERS 5.381 11/14/28</v>
      </c>
      <c r="I3279">
        <v>105.96599999999999</v>
      </c>
      <c r="J3279">
        <v>106.127</v>
      </c>
      <c r="K3279">
        <v>74</v>
      </c>
      <c r="L3279">
        <v>69</v>
      </c>
      <c r="M327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279" t="s">
        <v>192</v>
      </c>
      <c r="O3279">
        <v>5000000</v>
      </c>
      <c r="P3279">
        <v>0</v>
      </c>
      <c r="Q3279" t="str">
        <f>_xll.BDP("ZN195811 Corp","BICS_LEVEL_1_NAME")</f>
        <v>Financials</v>
      </c>
      <c r="R3279">
        <v>3.45</v>
      </c>
      <c r="S3279">
        <v>3.4</v>
      </c>
      <c r="V3279" t="str">
        <f>_xll.BDP("ZN195811 Corp","ID_CUSIP")</f>
        <v>68214WAU2</v>
      </c>
      <c r="W3279" t="s">
        <v>1619</v>
      </c>
      <c r="X3279" t="str">
        <f>_xll.BDP("ZN195811 Corp","CRNCY")</f>
        <v>CAD</v>
      </c>
      <c r="Y3279" t="s">
        <v>1680</v>
      </c>
      <c r="AA3279">
        <v>66</v>
      </c>
      <c r="AB3279">
        <v>61.26</v>
      </c>
    </row>
    <row r="3280" spans="1:29" x14ac:dyDescent="0.25">
      <c r="A3280" t="s">
        <v>1491</v>
      </c>
      <c r="B3280" t="s">
        <v>31</v>
      </c>
      <c r="C3280" t="s">
        <v>1651</v>
      </c>
      <c r="D3280">
        <v>0.08</v>
      </c>
      <c r="E3280" t="s">
        <v>1492</v>
      </c>
      <c r="F3280" t="s">
        <v>587</v>
      </c>
      <c r="G3280" t="s">
        <v>35</v>
      </c>
      <c r="H3280" t="str">
        <f>_xll.BDP("BK108663 Corp","SECURITY_DES")</f>
        <v>PKICN 6 06/23/28</v>
      </c>
      <c r="I3280">
        <v>100.125</v>
      </c>
      <c r="J3280">
        <v>100.625</v>
      </c>
      <c r="K3280">
        <v>172</v>
      </c>
      <c r="L3280">
        <v>-462</v>
      </c>
      <c r="M3280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3280" t="s">
        <v>1437</v>
      </c>
      <c r="O3280">
        <v>1000000</v>
      </c>
      <c r="P3280">
        <v>1000000</v>
      </c>
      <c r="Q3280" t="str">
        <f>_xll.BDP("BK108663 Corp","BICS_LEVEL_1_NAME")</f>
        <v>Energy</v>
      </c>
      <c r="R3280">
        <v>4.3600000000000003</v>
      </c>
      <c r="S3280">
        <v>-1.98</v>
      </c>
      <c r="V3280" t="str">
        <f>_xll.BDP("BK108663 Corp","ID_CUSIP")</f>
        <v>70137WAB4</v>
      </c>
      <c r="W3280" t="s">
        <v>1681</v>
      </c>
      <c r="X3280" t="str">
        <f>_xll.BDP("BK108663 Corp","CRNCY")</f>
        <v>CAD</v>
      </c>
      <c r="Y3280" t="s">
        <v>1682</v>
      </c>
      <c r="AA3280">
        <v>174.81</v>
      </c>
      <c r="AB3280">
        <v>-459.15</v>
      </c>
      <c r="AC3280">
        <v>4.3600000000000003</v>
      </c>
    </row>
    <row r="3281" spans="1:29" x14ac:dyDescent="0.25">
      <c r="A3281" t="s">
        <v>1494</v>
      </c>
      <c r="B3281" t="s">
        <v>31</v>
      </c>
      <c r="C3281" t="s">
        <v>1651</v>
      </c>
      <c r="D3281">
        <v>3.39</v>
      </c>
      <c r="E3281" t="s">
        <v>1492</v>
      </c>
      <c r="F3281" t="s">
        <v>587</v>
      </c>
      <c r="G3281" t="s">
        <v>35</v>
      </c>
      <c r="H3281" t="str">
        <f>_xll.BDP("BO495536 Corp","SECURITY_DES")</f>
        <v>PKICN 4 3/8 03/26/29</v>
      </c>
      <c r="I3281">
        <v>97.5</v>
      </c>
      <c r="J3281">
        <v>98.125</v>
      </c>
      <c r="K3281">
        <v>227</v>
      </c>
      <c r="L3281">
        <v>209</v>
      </c>
      <c r="M3281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281" t="s">
        <v>1432</v>
      </c>
      <c r="O3281">
        <v>2000000</v>
      </c>
      <c r="P3281">
        <v>2000000</v>
      </c>
      <c r="Q3281" t="str">
        <f>_xll.BDP("BO495536 Corp","BICS_LEVEL_1_NAME")</f>
        <v>Energy</v>
      </c>
      <c r="R3281">
        <v>5.0999999999999996</v>
      </c>
      <c r="S3281">
        <v>4.92</v>
      </c>
      <c r="V3281" t="str">
        <f>_xll.BDP("BO495536 Corp","ID_CUSIP")</f>
        <v>70137WAF5</v>
      </c>
      <c r="W3281" t="s">
        <v>1681</v>
      </c>
      <c r="X3281" t="str">
        <f>_xll.BDP("BO495536 Corp","CRNCY")</f>
        <v>CAD</v>
      </c>
      <c r="Y3281" t="s">
        <v>1682</v>
      </c>
      <c r="AA3281">
        <v>226.45</v>
      </c>
      <c r="AB3281">
        <v>208.1</v>
      </c>
      <c r="AC3281">
        <v>5.0999999999999996</v>
      </c>
    </row>
    <row r="3282" spans="1:29" x14ac:dyDescent="0.25">
      <c r="A3282" t="s">
        <v>1428</v>
      </c>
      <c r="B3282" t="s">
        <v>31</v>
      </c>
      <c r="C3282" t="s">
        <v>1651</v>
      </c>
      <c r="D3282">
        <v>3.35</v>
      </c>
      <c r="E3282" t="s">
        <v>1430</v>
      </c>
      <c r="F3282" t="s">
        <v>587</v>
      </c>
      <c r="G3282" t="s">
        <v>35</v>
      </c>
      <c r="H3282" t="str">
        <f>_xll.BDP("BO903480 Corp","SECURITY_DES")</f>
        <v>KRUGCN 5 3/8 04/09/29</v>
      </c>
      <c r="I3282">
        <v>97.5</v>
      </c>
      <c r="J3282">
        <v>98.25</v>
      </c>
      <c r="K3282">
        <v>328</v>
      </c>
      <c r="L3282">
        <v>306</v>
      </c>
      <c r="M3282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282" t="s">
        <v>1432</v>
      </c>
      <c r="O3282">
        <v>1000000</v>
      </c>
      <c r="Q3282" t="str">
        <f>_xll.BDP("BO903480 Corp","BICS_LEVEL_1_NAME")</f>
        <v>Consumer Staples</v>
      </c>
      <c r="R3282">
        <v>6.11</v>
      </c>
      <c r="S3282">
        <v>5.88</v>
      </c>
      <c r="V3282" t="str">
        <f>_xll.BDP("BO903480 Corp","ID_CUSIP")</f>
        <v>50107BAB8</v>
      </c>
      <c r="W3282" t="s">
        <v>1681</v>
      </c>
      <c r="X3282" t="str">
        <f>_xll.BDP("BO903480 Corp","CRNCY")</f>
        <v>CAD</v>
      </c>
      <c r="Y3282" t="s">
        <v>1682</v>
      </c>
      <c r="AA3282">
        <v>327.01</v>
      </c>
      <c r="AB3282">
        <v>304.74</v>
      </c>
      <c r="AC3282">
        <v>6.11</v>
      </c>
    </row>
    <row r="3283" spans="1:29" x14ac:dyDescent="0.25">
      <c r="A3283" t="s">
        <v>1435</v>
      </c>
      <c r="B3283" t="s">
        <v>31</v>
      </c>
      <c r="C3283" t="s">
        <v>1651</v>
      </c>
      <c r="D3283">
        <v>2.67</v>
      </c>
      <c r="E3283" t="s">
        <v>1436</v>
      </c>
      <c r="F3283" t="s">
        <v>587</v>
      </c>
      <c r="G3283" t="s">
        <v>35</v>
      </c>
      <c r="H3283" t="str">
        <f>_xll.BDP("BP298451 Corp","SECURITY_DES")</f>
        <v>SPBCN 4 1/4 05/18/28</v>
      </c>
      <c r="I3283">
        <v>97</v>
      </c>
      <c r="J3283">
        <v>97.75</v>
      </c>
      <c r="K3283">
        <v>264</v>
      </c>
      <c r="L3283">
        <v>236</v>
      </c>
      <c r="M3283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3283" t="s">
        <v>1437</v>
      </c>
      <c r="O3283">
        <v>3000000</v>
      </c>
      <c r="P3283">
        <v>1000000</v>
      </c>
      <c r="Q3283" t="str">
        <f>_xll.BDP("BP298451 Corp","BICS_LEVEL_1_NAME")</f>
        <v>Utilities</v>
      </c>
      <c r="R3283">
        <v>5.35</v>
      </c>
      <c r="S3283">
        <v>5.07</v>
      </c>
      <c r="V3283" t="str">
        <f>_xll.BDP("BP298451 Corp","ID_CUSIP")</f>
        <v>86828QAJ0</v>
      </c>
      <c r="W3283" t="s">
        <v>1681</v>
      </c>
      <c r="X3283" t="str">
        <f>_xll.BDP("BP298451 Corp","CRNCY")</f>
        <v>CAD</v>
      </c>
      <c r="Y3283" t="s">
        <v>1682</v>
      </c>
      <c r="AA3283">
        <v>260.58999999999997</v>
      </c>
      <c r="AB3283">
        <v>232.63</v>
      </c>
      <c r="AC3283">
        <v>5.35</v>
      </c>
    </row>
    <row r="3284" spans="1:29" x14ac:dyDescent="0.25">
      <c r="A3284" t="s">
        <v>1495</v>
      </c>
      <c r="B3284" t="s">
        <v>31</v>
      </c>
      <c r="C3284" t="s">
        <v>1651</v>
      </c>
      <c r="D3284">
        <v>1.01</v>
      </c>
      <c r="E3284" t="s">
        <v>1492</v>
      </c>
      <c r="F3284" t="s">
        <v>587</v>
      </c>
      <c r="G3284" t="s">
        <v>35</v>
      </c>
      <c r="H3284" t="str">
        <f>_xll.BDP("BP908551 Corp","SECURITY_DES")</f>
        <v>PKICN 3 7/8 06/16/26</v>
      </c>
      <c r="I3284">
        <v>99.125</v>
      </c>
      <c r="J3284">
        <v>99.625</v>
      </c>
      <c r="K3284">
        <v>213</v>
      </c>
      <c r="L3284">
        <v>163</v>
      </c>
      <c r="M3284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284" t="s">
        <v>1473</v>
      </c>
      <c r="O3284">
        <v>5000000</v>
      </c>
      <c r="P3284">
        <v>2000000</v>
      </c>
      <c r="Q3284" t="str">
        <f>_xll.BDP("BP908551 Corp","BICS_LEVEL_1_NAME")</f>
        <v>Energy</v>
      </c>
      <c r="R3284">
        <v>4.7300000000000004</v>
      </c>
      <c r="S3284">
        <v>4.24</v>
      </c>
      <c r="V3284" t="str">
        <f>_xll.BDP("BP908551 Corp","ID_CUSIP")</f>
        <v>70137WAJ7</v>
      </c>
      <c r="W3284" t="s">
        <v>1681</v>
      </c>
      <c r="X3284" t="str">
        <f>_xll.BDP("BP908551 Corp","CRNCY")</f>
        <v>CAD</v>
      </c>
      <c r="Y3284" t="s">
        <v>1682</v>
      </c>
      <c r="AA3284">
        <v>210.91</v>
      </c>
      <c r="AB3284">
        <v>161.77000000000001</v>
      </c>
      <c r="AC3284">
        <v>4.7300000000000004</v>
      </c>
    </row>
    <row r="3285" spans="1:29" x14ac:dyDescent="0.25">
      <c r="A3285" t="s">
        <v>1516</v>
      </c>
      <c r="B3285" t="s">
        <v>31</v>
      </c>
      <c r="C3285" t="s">
        <v>1651</v>
      </c>
      <c r="D3285">
        <v>0.16</v>
      </c>
      <c r="E3285" t="s">
        <v>1517</v>
      </c>
      <c r="F3285" t="s">
        <v>587</v>
      </c>
      <c r="G3285" t="s">
        <v>35</v>
      </c>
      <c r="H3285" t="str">
        <f>_xll.BDP("BQ532809 Corp","SECURITY_DES")</f>
        <v>NVACN 7 7/8 07/23/26</v>
      </c>
      <c r="I3285">
        <v>100.375</v>
      </c>
      <c r="J3285">
        <v>100.75</v>
      </c>
      <c r="K3285">
        <v>290</v>
      </c>
      <c r="L3285">
        <v>60</v>
      </c>
      <c r="M328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285" t="s">
        <v>1473</v>
      </c>
      <c r="O3285">
        <v>1000000</v>
      </c>
      <c r="P3285">
        <v>1000000</v>
      </c>
      <c r="Q3285" t="str">
        <f>_xll.BDP("BQ532809 Corp","BICS_LEVEL_1_NAME")</f>
        <v>Energy</v>
      </c>
      <c r="R3285">
        <v>5.55</v>
      </c>
      <c r="S3285">
        <v>3.25</v>
      </c>
      <c r="V3285" t="str">
        <f>_xll.BDP("BQ532809 Corp","ID_CUSIP")</f>
        <v>67072QAE4</v>
      </c>
      <c r="W3285" t="s">
        <v>1681</v>
      </c>
      <c r="X3285" t="str">
        <f>_xll.BDP("BQ532809 Corp","CRNCY")</f>
        <v>CAD</v>
      </c>
      <c r="Y3285" t="s">
        <v>1682</v>
      </c>
      <c r="AA3285">
        <v>293.69</v>
      </c>
      <c r="AB3285">
        <v>63.45</v>
      </c>
      <c r="AC3285">
        <v>5.55</v>
      </c>
    </row>
    <row r="3286" spans="1:29" x14ac:dyDescent="0.25">
      <c r="A3286" t="s">
        <v>1438</v>
      </c>
      <c r="B3286" t="s">
        <v>31</v>
      </c>
      <c r="C3286" t="s">
        <v>1651</v>
      </c>
      <c r="D3286">
        <v>3.7</v>
      </c>
      <c r="E3286" t="s">
        <v>1439</v>
      </c>
      <c r="F3286" t="s">
        <v>587</v>
      </c>
      <c r="G3286" t="s">
        <v>35</v>
      </c>
      <c r="H3286" t="str">
        <f>_xll.BDP("BQ725347 Corp","SECURITY_DES")</f>
        <v>ACACN 4 5/8 08/15/29</v>
      </c>
      <c r="I3286">
        <v>97.875</v>
      </c>
      <c r="J3286">
        <v>98.5</v>
      </c>
      <c r="K3286">
        <v>237</v>
      </c>
      <c r="L3286">
        <v>220</v>
      </c>
      <c r="M3286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286" t="s">
        <v>1432</v>
      </c>
      <c r="O3286">
        <v>5000000</v>
      </c>
      <c r="P3286">
        <v>1000000</v>
      </c>
      <c r="Q3286" t="str">
        <f>_xll.BDP("BQ725347 Corp","BICS_LEVEL_1_NAME")</f>
        <v>Consumer Discretionary</v>
      </c>
      <c r="R3286">
        <v>5.19</v>
      </c>
      <c r="S3286">
        <v>5.0199999999999996</v>
      </c>
      <c r="V3286" t="str">
        <f>_xll.BDP("BQ725347 Corp","ID_CUSIP")</f>
        <v>008911BL2</v>
      </c>
      <c r="W3286" t="s">
        <v>1681</v>
      </c>
      <c r="X3286" t="str">
        <f>_xll.BDP("BQ725347 Corp","CRNCY")</f>
        <v>CAD</v>
      </c>
      <c r="Y3286" t="s">
        <v>1682</v>
      </c>
      <c r="AA3286">
        <v>232.26</v>
      </c>
      <c r="AB3286">
        <v>215.45</v>
      </c>
      <c r="AC3286">
        <v>5.19</v>
      </c>
    </row>
    <row r="3287" spans="1:29" x14ac:dyDescent="0.25">
      <c r="A3287" t="s">
        <v>1683</v>
      </c>
      <c r="B3287" t="s">
        <v>31</v>
      </c>
      <c r="C3287" t="s">
        <v>1651</v>
      </c>
      <c r="D3287">
        <v>1.27</v>
      </c>
      <c r="E3287" t="s">
        <v>1472</v>
      </c>
      <c r="F3287" t="s">
        <v>587</v>
      </c>
      <c r="G3287" t="s">
        <v>35</v>
      </c>
      <c r="H3287" t="str">
        <f>_xll.BDP("BR852607 Corp","SECURITY_DES")</f>
        <v>BPYUCN 4 09/30/26</v>
      </c>
      <c r="I3287">
        <v>98.625</v>
      </c>
      <c r="J3287">
        <v>99.25</v>
      </c>
      <c r="K3287">
        <v>247</v>
      </c>
      <c r="L3287">
        <v>198</v>
      </c>
      <c r="M3287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287" t="s">
        <v>1470</v>
      </c>
      <c r="Q3287" t="str">
        <f>_xll.BDP("BR852607 Corp","BICS_LEVEL_1_NAME")</f>
        <v>Financials</v>
      </c>
      <c r="R3287">
        <v>5.07</v>
      </c>
      <c r="S3287">
        <v>4.58</v>
      </c>
      <c r="V3287" t="str">
        <f>_xll.BDP("BR852607 Corp","ID_CUSIP")</f>
        <v>11287PAA3</v>
      </c>
      <c r="W3287" t="s">
        <v>1681</v>
      </c>
      <c r="X3287" t="str">
        <f>_xll.BDP("BR852607 Corp","CRNCY")</f>
        <v>CAD</v>
      </c>
      <c r="Y3287" t="s">
        <v>1682</v>
      </c>
      <c r="AA3287">
        <v>244.03</v>
      </c>
      <c r="AB3287">
        <v>195.16</v>
      </c>
      <c r="AC3287">
        <v>5.07</v>
      </c>
    </row>
    <row r="3288" spans="1:29" x14ac:dyDescent="0.25">
      <c r="A3288" t="s">
        <v>1440</v>
      </c>
      <c r="B3288" t="s">
        <v>31</v>
      </c>
      <c r="C3288" t="s">
        <v>1651</v>
      </c>
      <c r="D3288">
        <v>2.98</v>
      </c>
      <c r="E3288" t="s">
        <v>1441</v>
      </c>
      <c r="F3288" t="s">
        <v>587</v>
      </c>
      <c r="G3288" t="s">
        <v>35</v>
      </c>
      <c r="H3288" t="str">
        <f>_xll.BDP("BT667687 Corp","SECURITY_DES")</f>
        <v>ACQCN 5 3/4 02/07/29</v>
      </c>
      <c r="I3288">
        <v>92</v>
      </c>
      <c r="J3288">
        <v>92.75</v>
      </c>
      <c r="K3288">
        <v>547</v>
      </c>
      <c r="L3288">
        <v>522</v>
      </c>
      <c r="M3288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288" t="s">
        <v>1432</v>
      </c>
      <c r="Q3288" t="str">
        <f>_xll.BDP("BT667687 Corp","BICS_LEVEL_1_NAME")</f>
        <v>Consumer Discretionary</v>
      </c>
      <c r="R3288">
        <v>8.3000000000000007</v>
      </c>
      <c r="S3288">
        <v>8.0500000000000007</v>
      </c>
      <c r="V3288" t="str">
        <f>_xll.BDP("BT667687 Corp","ID_CUSIP")</f>
        <v>05277BAG5</v>
      </c>
      <c r="W3288" t="s">
        <v>1681</v>
      </c>
      <c r="X3288" t="str">
        <f>_xll.BDP("BT667687 Corp","CRNCY")</f>
        <v>CAD</v>
      </c>
      <c r="Y3288" t="s">
        <v>1682</v>
      </c>
      <c r="AA3288">
        <v>547.48</v>
      </c>
      <c r="AB3288">
        <v>522.42999999999995</v>
      </c>
      <c r="AC3288">
        <v>8.3000000000000007</v>
      </c>
    </row>
    <row r="3289" spans="1:29" x14ac:dyDescent="0.25">
      <c r="A3289" t="s">
        <v>1442</v>
      </c>
      <c r="B3289" t="s">
        <v>31</v>
      </c>
      <c r="C3289" t="s">
        <v>1651</v>
      </c>
      <c r="D3289">
        <v>3.8</v>
      </c>
      <c r="E3289" t="s">
        <v>1443</v>
      </c>
      <c r="F3289" t="s">
        <v>587</v>
      </c>
      <c r="G3289" t="s">
        <v>35</v>
      </c>
      <c r="H3289" t="str">
        <f>_xll.BDP("YR649283 Corp","SECURITY_DES")</f>
        <v>HVYMTL 7 1/4 02/26/30</v>
      </c>
      <c r="I3289">
        <v>96.625</v>
      </c>
      <c r="J3289">
        <v>97.625</v>
      </c>
      <c r="K3289">
        <v>521</v>
      </c>
      <c r="L3289">
        <v>495</v>
      </c>
      <c r="M3289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289" t="s">
        <v>1444</v>
      </c>
      <c r="O3289">
        <v>1000000</v>
      </c>
      <c r="Q3289" t="str">
        <f>_xll.BDP("YR649283 Corp","BICS_LEVEL_1_NAME")</f>
        <v>Energy</v>
      </c>
      <c r="R3289">
        <v>8.1199999999999992</v>
      </c>
      <c r="S3289">
        <v>7.85</v>
      </c>
      <c r="V3289" t="str">
        <f>_xll.BDP("YR649283 Corp","ID_CUSIP")</f>
        <v>90207MAB9</v>
      </c>
      <c r="W3289" t="s">
        <v>1681</v>
      </c>
      <c r="X3289" t="str">
        <f>_xll.BDP("YR649283 Corp","CRNCY")</f>
        <v>CAD</v>
      </c>
      <c r="Y3289" t="s">
        <v>1682</v>
      </c>
      <c r="AA3289">
        <v>520.55999999999995</v>
      </c>
      <c r="AB3289">
        <v>494.43</v>
      </c>
      <c r="AC3289">
        <v>8.1199999999999992</v>
      </c>
    </row>
    <row r="3290" spans="1:29" x14ac:dyDescent="0.25">
      <c r="A3290" t="s">
        <v>1519</v>
      </c>
      <c r="B3290" t="s">
        <v>31</v>
      </c>
      <c r="C3290" t="s">
        <v>1651</v>
      </c>
      <c r="D3290">
        <v>3.6</v>
      </c>
      <c r="E3290" t="s">
        <v>1520</v>
      </c>
      <c r="F3290" t="s">
        <v>587</v>
      </c>
      <c r="G3290" t="s">
        <v>35</v>
      </c>
      <c r="H3290" t="str">
        <f>_xll.BDP("YS725850 Corp","SECURITY_DES")</f>
        <v>BNECN 10 1/2 01/28/30</v>
      </c>
      <c r="I3290">
        <v>99.375</v>
      </c>
      <c r="J3290">
        <v>100.375</v>
      </c>
      <c r="K3290">
        <v>776</v>
      </c>
      <c r="L3290">
        <v>754</v>
      </c>
      <c r="M3290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290" t="s">
        <v>1450</v>
      </c>
      <c r="Q3290" t="str">
        <f>_xll.BDP("YS725850 Corp","BICS_LEVEL_1_NAME")</f>
        <v>Energy</v>
      </c>
      <c r="R3290">
        <v>10.66</v>
      </c>
      <c r="S3290">
        <v>10.37</v>
      </c>
      <c r="V3290" t="str">
        <f>_xll.BDP("YS725850 Corp","ID_CUSIP")</f>
        <v>098546AC8</v>
      </c>
      <c r="W3290" t="s">
        <v>1681</v>
      </c>
      <c r="X3290" t="str">
        <f>_xll.BDP("YS725850 Corp","CRNCY")</f>
        <v>CAD</v>
      </c>
      <c r="Y3290" t="s">
        <v>1682</v>
      </c>
      <c r="AA3290">
        <v>776.13</v>
      </c>
      <c r="AB3290">
        <v>754.19</v>
      </c>
      <c r="AC3290">
        <v>10.66</v>
      </c>
    </row>
    <row r="3291" spans="1:29" x14ac:dyDescent="0.25">
      <c r="A3291" t="s">
        <v>1445</v>
      </c>
      <c r="B3291" t="s">
        <v>31</v>
      </c>
      <c r="C3291" t="s">
        <v>1651</v>
      </c>
      <c r="D3291">
        <v>5.8</v>
      </c>
      <c r="E3291" t="s">
        <v>1446</v>
      </c>
      <c r="F3291" t="s">
        <v>587</v>
      </c>
      <c r="G3291" t="s">
        <v>35</v>
      </c>
      <c r="H3291" t="str">
        <f>_xll.BDP("YT425028 Corp","SECURITY_DES")</f>
        <v>ZZZCN 6 5/8 11/28/32</v>
      </c>
      <c r="I3291">
        <v>99.5</v>
      </c>
      <c r="J3291">
        <v>100.25</v>
      </c>
      <c r="K3291">
        <v>354</v>
      </c>
      <c r="L3291">
        <v>369</v>
      </c>
      <c r="M3291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3291" t="s">
        <v>1447</v>
      </c>
      <c r="O3291">
        <v>1000000</v>
      </c>
      <c r="P3291">
        <v>3000000</v>
      </c>
      <c r="Q3291" t="str">
        <f>_xll.BDP("YT425028 Corp","BICS_LEVEL_1_NAME")</f>
        <v>Consumer Discretionary</v>
      </c>
      <c r="R3291">
        <v>6.71</v>
      </c>
      <c r="S3291">
        <v>6.56</v>
      </c>
      <c r="V3291" t="str">
        <f>_xll.BDP("YT425028 Corp","ID_CUSIP")</f>
        <v>83125JAA2</v>
      </c>
      <c r="W3291" t="s">
        <v>1681</v>
      </c>
      <c r="X3291" t="str">
        <f>_xll.BDP("YT425028 Corp","CRNCY")</f>
        <v>CAD</v>
      </c>
      <c r="Y3291" t="s">
        <v>1682</v>
      </c>
      <c r="AA3291">
        <v>353.19</v>
      </c>
      <c r="AB3291">
        <v>366.95</v>
      </c>
      <c r="AC3291">
        <v>6.71</v>
      </c>
    </row>
    <row r="3292" spans="1:29" x14ac:dyDescent="0.25">
      <c r="A3292" t="s">
        <v>1448</v>
      </c>
      <c r="B3292" t="s">
        <v>31</v>
      </c>
      <c r="C3292" t="s">
        <v>1651</v>
      </c>
      <c r="D3292">
        <v>4.18</v>
      </c>
      <c r="E3292" t="s">
        <v>1449</v>
      </c>
      <c r="F3292" t="s">
        <v>587</v>
      </c>
      <c r="G3292" t="s">
        <v>35</v>
      </c>
      <c r="H3292" t="str">
        <f>_xll.BDP("YU662527 Corp","SECURITY_DES")</f>
        <v>GSYCN 6 05/15/30</v>
      </c>
      <c r="I3292">
        <v>98.75</v>
      </c>
      <c r="J3292">
        <v>99.5</v>
      </c>
      <c r="K3292">
        <v>336</v>
      </c>
      <c r="L3292">
        <v>318</v>
      </c>
      <c r="M329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292" t="s">
        <v>1450</v>
      </c>
      <c r="O3292">
        <v>1000000</v>
      </c>
      <c r="P3292">
        <v>1000000</v>
      </c>
      <c r="Q3292" t="str">
        <f>_xll.BDP("YU662527 Corp","BICS_LEVEL_1_NAME")</f>
        <v>Financials</v>
      </c>
      <c r="R3292">
        <v>6.3</v>
      </c>
      <c r="S3292">
        <v>6.12</v>
      </c>
      <c r="V3292" t="str">
        <f>_xll.BDP("YU662527 Corp","ID_CUSIP")</f>
        <v>380355AK3</v>
      </c>
      <c r="W3292" t="s">
        <v>1681</v>
      </c>
      <c r="X3292" t="str">
        <f>_xll.BDP("YU662527 Corp","CRNCY")</f>
        <v>CAD</v>
      </c>
      <c r="Y3292" t="s">
        <v>1682</v>
      </c>
      <c r="AA3292">
        <v>335.92</v>
      </c>
      <c r="AB3292">
        <v>318.06</v>
      </c>
      <c r="AC3292">
        <v>6.3</v>
      </c>
    </row>
    <row r="3293" spans="1:29" x14ac:dyDescent="0.25">
      <c r="A3293" t="s">
        <v>1451</v>
      </c>
      <c r="B3293" t="s">
        <v>31</v>
      </c>
      <c r="C3293" t="s">
        <v>1651</v>
      </c>
      <c r="D3293">
        <v>3.81</v>
      </c>
      <c r="E3293" t="s">
        <v>1430</v>
      </c>
      <c r="F3293" t="s">
        <v>587</v>
      </c>
      <c r="G3293" t="s">
        <v>35</v>
      </c>
      <c r="H3293" t="str">
        <f>_xll.BDP("YU796950 Corp","SECURITY_DES")</f>
        <v>KRUGCN 6 5/8 11/01/31</v>
      </c>
      <c r="I3293">
        <v>100.375</v>
      </c>
      <c r="J3293">
        <v>101.125</v>
      </c>
      <c r="K3293">
        <v>366</v>
      </c>
      <c r="L3293">
        <v>346</v>
      </c>
      <c r="M3293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3293" t="s">
        <v>1452</v>
      </c>
      <c r="O3293">
        <v>2000000</v>
      </c>
      <c r="Q3293" t="str">
        <f>_xll.BDP("YU796950 Corp","BICS_LEVEL_1_NAME")</f>
        <v>Consumer Staples</v>
      </c>
      <c r="R3293">
        <v>6.53</v>
      </c>
      <c r="S3293">
        <v>6.33</v>
      </c>
      <c r="V3293" t="str">
        <f>_xll.BDP("YU796950 Corp","ID_CUSIP")</f>
        <v>50107BAC6</v>
      </c>
      <c r="W3293" t="s">
        <v>1681</v>
      </c>
      <c r="X3293" t="str">
        <f>_xll.BDP("YU796950 Corp","CRNCY")</f>
        <v>CAD</v>
      </c>
      <c r="Y3293" t="s">
        <v>1682</v>
      </c>
      <c r="AA3293">
        <v>363.99</v>
      </c>
      <c r="AB3293">
        <v>344.37</v>
      </c>
      <c r="AC3293">
        <v>6.53</v>
      </c>
    </row>
    <row r="3294" spans="1:29" x14ac:dyDescent="0.25">
      <c r="A3294" t="s">
        <v>1453</v>
      </c>
      <c r="B3294" t="s">
        <v>31</v>
      </c>
      <c r="C3294" t="s">
        <v>1651</v>
      </c>
      <c r="D3294">
        <v>3.66</v>
      </c>
      <c r="E3294" t="s">
        <v>1454</v>
      </c>
      <c r="F3294" t="s">
        <v>587</v>
      </c>
      <c r="G3294" t="s">
        <v>35</v>
      </c>
      <c r="H3294" t="str">
        <f>_xll.BDP("YV169418 Corp","SECURITY_DES")</f>
        <v>ATSCN 6 1/2 08/21/32</v>
      </c>
      <c r="I3294">
        <v>100</v>
      </c>
      <c r="J3294">
        <v>100.625</v>
      </c>
      <c r="K3294">
        <v>363</v>
      </c>
      <c r="L3294">
        <v>346</v>
      </c>
      <c r="M3294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3294" t="s">
        <v>1455</v>
      </c>
      <c r="O3294">
        <v>1000000</v>
      </c>
      <c r="P3294">
        <v>2000000</v>
      </c>
      <c r="Q3294" t="str">
        <f>_xll.BDP("YV169418 Corp","BICS_LEVEL_1_NAME")</f>
        <v>Industrials</v>
      </c>
      <c r="R3294">
        <v>6.5</v>
      </c>
      <c r="S3294">
        <v>6.33</v>
      </c>
      <c r="V3294" t="str">
        <f>_xll.BDP("YV169418 Corp","ID_CUSIP")</f>
        <v>00217YAA2</v>
      </c>
      <c r="W3294" t="s">
        <v>1681</v>
      </c>
      <c r="X3294" t="str">
        <f>_xll.BDP("YV169418 Corp","CRNCY")</f>
        <v>CAD</v>
      </c>
      <c r="Y3294" t="s">
        <v>1682</v>
      </c>
      <c r="AA3294">
        <v>362.77</v>
      </c>
      <c r="AB3294">
        <v>345.74</v>
      </c>
      <c r="AC3294">
        <v>6.5</v>
      </c>
    </row>
    <row r="3295" spans="1:29" x14ac:dyDescent="0.25">
      <c r="A3295" t="s">
        <v>1521</v>
      </c>
      <c r="B3295" t="s">
        <v>31</v>
      </c>
      <c r="C3295" t="s">
        <v>1651</v>
      </c>
      <c r="D3295">
        <v>3.46</v>
      </c>
      <c r="E3295" t="s">
        <v>1522</v>
      </c>
      <c r="F3295" t="s">
        <v>587</v>
      </c>
      <c r="G3295" t="s">
        <v>35</v>
      </c>
      <c r="H3295" t="str">
        <f>_xll.BDP("YV333279 Corp","SECURITY_DES")</f>
        <v>SGYCN 8 1/2 09/05/29</v>
      </c>
      <c r="I3295">
        <v>98.375</v>
      </c>
      <c r="J3295">
        <v>99.125</v>
      </c>
      <c r="K3295">
        <v>609</v>
      </c>
      <c r="L3295">
        <v>587</v>
      </c>
      <c r="M3295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295" t="s">
        <v>1450</v>
      </c>
      <c r="O3295">
        <v>2000000</v>
      </c>
      <c r="Q3295" t="str">
        <f>_xll.BDP("YV333279 Corp","BICS_LEVEL_1_NAME")</f>
        <v>Energy</v>
      </c>
      <c r="R3295">
        <v>8.9600000000000009</v>
      </c>
      <c r="S3295">
        <v>8.74</v>
      </c>
      <c r="V3295" t="str">
        <f>_xll.BDP("YV333279 Corp","ID_CUSIP")</f>
        <v>86880YAE9</v>
      </c>
      <c r="W3295" t="s">
        <v>1681</v>
      </c>
      <c r="X3295" t="str">
        <f>_xll.BDP("YV333279 Corp","CRNCY")</f>
        <v>CAD</v>
      </c>
      <c r="Y3295" t="s">
        <v>1682</v>
      </c>
      <c r="AA3295">
        <v>608.66</v>
      </c>
      <c r="AB3295">
        <v>587.07000000000005</v>
      </c>
      <c r="AC3295">
        <v>8.9600000000000009</v>
      </c>
    </row>
    <row r="3296" spans="1:29" x14ac:dyDescent="0.25">
      <c r="A3296" t="s">
        <v>1523</v>
      </c>
      <c r="B3296" t="s">
        <v>31</v>
      </c>
      <c r="C3296" t="s">
        <v>1651</v>
      </c>
      <c r="D3296">
        <v>2.91</v>
      </c>
      <c r="E3296" t="s">
        <v>1524</v>
      </c>
      <c r="F3296" t="s">
        <v>587</v>
      </c>
      <c r="G3296" t="s">
        <v>35</v>
      </c>
      <c r="H3296" t="str">
        <f>_xll.BDP("YW742890 Corp","SECURITY_DES")</f>
        <v>ATHCN 6 3/4 08/09/29</v>
      </c>
      <c r="I3296">
        <v>101.875</v>
      </c>
      <c r="J3296">
        <v>102.625</v>
      </c>
      <c r="K3296">
        <v>331</v>
      </c>
      <c r="L3296">
        <v>305</v>
      </c>
      <c r="M3296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3296" t="s">
        <v>1456</v>
      </c>
      <c r="O3296">
        <v>2000000</v>
      </c>
      <c r="P3296">
        <v>1000000</v>
      </c>
      <c r="Q3296" t="str">
        <f>_xll.BDP("YW742890 Corp","BICS_LEVEL_1_NAME")</f>
        <v>Energy</v>
      </c>
      <c r="R3296">
        <v>6.09</v>
      </c>
      <c r="S3296">
        <v>5.84</v>
      </c>
      <c r="V3296" t="str">
        <f>_xll.BDP("YW742890 Corp","ID_CUSIP")</f>
        <v>04682RAG2</v>
      </c>
      <c r="W3296" t="s">
        <v>1681</v>
      </c>
      <c r="X3296" t="str">
        <f>_xll.BDP("YW742890 Corp","CRNCY")</f>
        <v>CAD</v>
      </c>
      <c r="Y3296" t="s">
        <v>1682</v>
      </c>
      <c r="AA3296">
        <v>331.42</v>
      </c>
      <c r="AB3296">
        <v>305.75</v>
      </c>
      <c r="AC3296">
        <v>6.09</v>
      </c>
    </row>
    <row r="3297" spans="1:29" x14ac:dyDescent="0.25">
      <c r="A3297" t="s">
        <v>539</v>
      </c>
      <c r="B3297" t="s">
        <v>31</v>
      </c>
      <c r="C3297" t="s">
        <v>1651</v>
      </c>
      <c r="D3297">
        <v>2.6</v>
      </c>
      <c r="E3297" t="s">
        <v>536</v>
      </c>
      <c r="F3297" t="s">
        <v>587</v>
      </c>
      <c r="G3297" t="s">
        <v>35</v>
      </c>
      <c r="H3297" t="str">
        <f>_xll.BDP("ZD252277 Corp","SECURITY_DES")</f>
        <v>CCACN 6 1/8 02/27/29</v>
      </c>
      <c r="I3297">
        <v>103.25</v>
      </c>
      <c r="J3297">
        <v>103.875</v>
      </c>
      <c r="K3297">
        <v>213</v>
      </c>
      <c r="L3297">
        <v>190</v>
      </c>
      <c r="M3297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3297" t="s">
        <v>1456</v>
      </c>
      <c r="O3297">
        <v>2000000</v>
      </c>
      <c r="P3297">
        <v>2000000</v>
      </c>
      <c r="Q3297" t="str">
        <f>_xll.BDP("ZD252277 Corp","BICS_LEVEL_1_NAME")</f>
        <v>Communications</v>
      </c>
      <c r="R3297">
        <v>4.8499999999999996</v>
      </c>
      <c r="S3297">
        <v>4.6100000000000003</v>
      </c>
      <c r="V3297" t="str">
        <f>_xll.BDP("ZD252277 Corp","ID_CUSIP")</f>
        <v>19239CAC0</v>
      </c>
      <c r="W3297" t="s">
        <v>1681</v>
      </c>
      <c r="X3297" t="str">
        <f>_xll.BDP("ZD252277 Corp","CRNCY")</f>
        <v>CAD</v>
      </c>
      <c r="Y3297" t="s">
        <v>1682</v>
      </c>
      <c r="AA3297">
        <v>213.21</v>
      </c>
      <c r="AB3297">
        <v>189.3</v>
      </c>
      <c r="AC3297">
        <v>4.8499999999999996</v>
      </c>
    </row>
    <row r="3298" spans="1:29" x14ac:dyDescent="0.25">
      <c r="A3298" t="s">
        <v>1684</v>
      </c>
      <c r="B3298" t="s">
        <v>31</v>
      </c>
      <c r="C3298" t="s">
        <v>1651</v>
      </c>
      <c r="D3298">
        <v>1.04</v>
      </c>
      <c r="E3298" t="s">
        <v>1685</v>
      </c>
      <c r="F3298" t="s">
        <v>587</v>
      </c>
      <c r="G3298" t="s">
        <v>35</v>
      </c>
      <c r="H3298" t="str">
        <f>_xll.BDP("ZN580840 Corp","SECURITY_DES")</f>
        <v>ATRLCN 7 06/12/26</v>
      </c>
      <c r="I3298">
        <v>103.25</v>
      </c>
      <c r="J3298">
        <v>103.75</v>
      </c>
      <c r="K3298">
        <v>120</v>
      </c>
      <c r="L3298">
        <v>72</v>
      </c>
      <c r="M329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298" t="s">
        <v>1473</v>
      </c>
      <c r="O3298">
        <v>2000000</v>
      </c>
      <c r="P3298">
        <v>2000000</v>
      </c>
      <c r="Q3298" t="str">
        <f>_xll.BDP("ZN580840 Corp","BICS_LEVEL_1_NAME")</f>
        <v>Industrials</v>
      </c>
      <c r="R3298">
        <v>3.8</v>
      </c>
      <c r="S3298">
        <v>3.32</v>
      </c>
      <c r="V3298" t="str">
        <f>_xll.BDP("ZN580840 Corp","ID_CUSIP")</f>
        <v>78460TAK1</v>
      </c>
      <c r="W3298" t="s">
        <v>1681</v>
      </c>
      <c r="X3298" t="str">
        <f>_xll.BDP("ZN580840 Corp","CRNCY")</f>
        <v>CAD</v>
      </c>
      <c r="Y3298" t="s">
        <v>1682</v>
      </c>
      <c r="AA3298">
        <v>117.94</v>
      </c>
      <c r="AB3298">
        <v>70.13</v>
      </c>
      <c r="AC3298">
        <v>3.8</v>
      </c>
    </row>
    <row r="3299" spans="1:29" x14ac:dyDescent="0.25">
      <c r="A3299" t="s">
        <v>1686</v>
      </c>
      <c r="B3299" t="s">
        <v>31</v>
      </c>
      <c r="C3299" t="s">
        <v>1651</v>
      </c>
      <c r="D3299">
        <v>0.25</v>
      </c>
      <c r="E3299" t="s">
        <v>1472</v>
      </c>
      <c r="F3299" t="s">
        <v>587</v>
      </c>
      <c r="G3299" t="s">
        <v>35</v>
      </c>
      <c r="H3299" t="str">
        <f>_xll.BDP("ZO108544 Corp","SECURITY_DES")</f>
        <v>BPYUCN 3.926 08/24/25</v>
      </c>
      <c r="I3299">
        <v>99.875</v>
      </c>
      <c r="J3299">
        <v>100.125</v>
      </c>
      <c r="K3299">
        <v>179</v>
      </c>
      <c r="L3299">
        <v>47</v>
      </c>
      <c r="M3299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299" t="s">
        <v>1607</v>
      </c>
      <c r="O3299">
        <v>1000000</v>
      </c>
      <c r="P3299">
        <v>1000000</v>
      </c>
      <c r="Q3299" t="str">
        <f>_xll.BDP("ZO108544 Corp","BICS_LEVEL_1_NAME")</f>
        <v>Financials</v>
      </c>
      <c r="R3299">
        <v>4.41</v>
      </c>
      <c r="S3299">
        <v>3.12</v>
      </c>
      <c r="V3299" t="str">
        <f>_xll.BDP("ZO108544 Corp","ID_CUSIP")</f>
        <v>11286ZAE4</v>
      </c>
      <c r="W3299" t="s">
        <v>1681</v>
      </c>
      <c r="X3299" t="str">
        <f>_xll.BDP("ZO108544 Corp","CRNCY")</f>
        <v>CAD</v>
      </c>
      <c r="Y3299" t="s">
        <v>1682</v>
      </c>
      <c r="AA3299">
        <v>179.9</v>
      </c>
      <c r="AB3299">
        <v>50.45</v>
      </c>
      <c r="AC3299">
        <v>4.41</v>
      </c>
    </row>
    <row r="3300" spans="1:29" x14ac:dyDescent="0.25">
      <c r="A3300" t="s">
        <v>1471</v>
      </c>
      <c r="B3300" t="s">
        <v>31</v>
      </c>
      <c r="C3300" t="s">
        <v>1651</v>
      </c>
      <c r="D3300">
        <v>1.52</v>
      </c>
      <c r="E3300" t="s">
        <v>1472</v>
      </c>
      <c r="F3300" t="s">
        <v>587</v>
      </c>
      <c r="G3300" t="s">
        <v>35</v>
      </c>
      <c r="H3300" t="str">
        <f>_xll.BDP("ZP479888 Corp","SECURITY_DES")</f>
        <v>BPYUCN 3.93 01/15/27</v>
      </c>
      <c r="I3300">
        <v>97.625</v>
      </c>
      <c r="J3300">
        <v>98.25</v>
      </c>
      <c r="K3300">
        <v>282</v>
      </c>
      <c r="L3300">
        <v>241</v>
      </c>
      <c r="M330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300" t="s">
        <v>1473</v>
      </c>
      <c r="P3300">
        <v>2000000</v>
      </c>
      <c r="Q3300" t="str">
        <f>_xll.BDP("ZP479888 Corp","BICS_LEVEL_1_NAME")</f>
        <v>Financials</v>
      </c>
      <c r="R3300">
        <v>5.46</v>
      </c>
      <c r="S3300">
        <v>5.05</v>
      </c>
      <c r="V3300" t="str">
        <f>_xll.BDP("ZP479888 Corp","ID_CUSIP")</f>
        <v>11286ZAD6</v>
      </c>
      <c r="W3300" t="s">
        <v>1681</v>
      </c>
      <c r="X3300" t="str">
        <f>_xll.BDP("ZP479888 Corp","CRNCY")</f>
        <v>CAD</v>
      </c>
      <c r="Y3300" t="s">
        <v>1682</v>
      </c>
      <c r="AA3300">
        <v>281.85000000000002</v>
      </c>
      <c r="AB3300">
        <v>240.99</v>
      </c>
      <c r="AC3300">
        <v>5.46</v>
      </c>
    </row>
    <row r="3301" spans="1:29" x14ac:dyDescent="0.25">
      <c r="A3301" t="s">
        <v>592</v>
      </c>
      <c r="B3301" t="s">
        <v>31</v>
      </c>
      <c r="C3301" t="s">
        <v>1687</v>
      </c>
      <c r="D3301">
        <v>12.34</v>
      </c>
      <c r="E3301" t="s">
        <v>331</v>
      </c>
      <c r="F3301" t="s">
        <v>67</v>
      </c>
      <c r="G3301" t="s">
        <v>35</v>
      </c>
      <c r="H3301" t="str">
        <f>_xll.BDP("AL293458 Corp","SECURITY_DES")</f>
        <v>HYDONE 3.72 11/18/47</v>
      </c>
      <c r="I3301">
        <v>85.546000000000006</v>
      </c>
      <c r="J3301">
        <v>86.042000000000002</v>
      </c>
      <c r="K3301">
        <v>116</v>
      </c>
      <c r="L3301">
        <v>112</v>
      </c>
      <c r="M33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01" t="s">
        <v>42</v>
      </c>
      <c r="O3301">
        <v>5000000</v>
      </c>
      <c r="P3301">
        <v>2000000</v>
      </c>
      <c r="Q3301" t="str">
        <f>_xll.BDP("AL293458 Corp","BICS_LEVEL_1_NAME")</f>
        <v>Utilities</v>
      </c>
      <c r="R3301">
        <v>4.78</v>
      </c>
      <c r="S3301">
        <v>4.74</v>
      </c>
      <c r="V3301" t="str">
        <f>_xll.BDP("AL293458 Corp","ID_CUSIP")</f>
        <v>44810ZBU3</v>
      </c>
      <c r="W3301" t="s">
        <v>434</v>
      </c>
      <c r="X3301" t="str">
        <f>_xll.BDP("AL293458 Corp","CRNCY")</f>
        <v>CAD</v>
      </c>
      <c r="Y3301" t="s">
        <v>1688</v>
      </c>
      <c r="AA3301">
        <v>120</v>
      </c>
      <c r="AB3301">
        <v>115.34</v>
      </c>
    </row>
    <row r="3302" spans="1:29" x14ac:dyDescent="0.25">
      <c r="A3302" t="s">
        <v>595</v>
      </c>
      <c r="B3302" t="s">
        <v>31</v>
      </c>
      <c r="C3302" t="s">
        <v>1687</v>
      </c>
      <c r="D3302">
        <v>1.88</v>
      </c>
      <c r="E3302" t="s">
        <v>596</v>
      </c>
      <c r="F3302" t="s">
        <v>67</v>
      </c>
      <c r="G3302" t="s">
        <v>35</v>
      </c>
      <c r="H3302" t="str">
        <f>_xll.BDP("AN557934 Corp","SECURITY_DES")</f>
        <v>ALCTRA 2.488 05/17/27</v>
      </c>
      <c r="I3302">
        <v>98.69</v>
      </c>
      <c r="J3302">
        <v>98.784000000000006</v>
      </c>
      <c r="K3302">
        <v>55</v>
      </c>
      <c r="L3302">
        <v>50</v>
      </c>
      <c r="M330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302" t="s">
        <v>441</v>
      </c>
      <c r="O3302">
        <v>5000000</v>
      </c>
      <c r="Q3302" t="str">
        <f>_xll.BDP("AN557934 Corp","BICS_LEVEL_1_NAME")</f>
        <v>Utilities</v>
      </c>
      <c r="R3302">
        <v>3.18</v>
      </c>
      <c r="S3302">
        <v>3.13</v>
      </c>
      <c r="V3302" t="str">
        <f>_xll.BDP("AN557934 Corp","ID_CUSIP")</f>
        <v>014443AG0</v>
      </c>
      <c r="W3302" t="s">
        <v>434</v>
      </c>
      <c r="X3302" t="str">
        <f>_xll.BDP("AN557934 Corp","CRNCY")</f>
        <v>CAD</v>
      </c>
      <c r="Y3302" t="s">
        <v>1688</v>
      </c>
      <c r="AA3302">
        <v>53</v>
      </c>
      <c r="AB3302">
        <v>47.64</v>
      </c>
    </row>
    <row r="3303" spans="1:29" x14ac:dyDescent="0.25">
      <c r="A3303" t="s">
        <v>602</v>
      </c>
      <c r="B3303" t="s">
        <v>31</v>
      </c>
      <c r="C3303" t="s">
        <v>1687</v>
      </c>
      <c r="D3303">
        <v>12.19</v>
      </c>
      <c r="E3303" t="s">
        <v>603</v>
      </c>
      <c r="F3303" t="s">
        <v>67</v>
      </c>
      <c r="G3303" t="s">
        <v>35</v>
      </c>
      <c r="H3303" t="str">
        <f>_xll.BDP("AP963587 Corp","SECURITY_DES")</f>
        <v>TORHYD 3.485 02/28/48</v>
      </c>
      <c r="I3303">
        <v>82.566000000000003</v>
      </c>
      <c r="J3303">
        <v>83.177999999999997</v>
      </c>
      <c r="K3303">
        <v>113</v>
      </c>
      <c r="L3303">
        <v>108</v>
      </c>
      <c r="M33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03" t="s">
        <v>42</v>
      </c>
      <c r="O3303">
        <v>3000000</v>
      </c>
      <c r="P3303">
        <v>1000000</v>
      </c>
      <c r="Q3303" t="str">
        <f>_xll.BDP("AP963587 Corp","BICS_LEVEL_1_NAME")</f>
        <v>Utilities</v>
      </c>
      <c r="R3303">
        <v>4.75</v>
      </c>
      <c r="S3303">
        <v>4.7</v>
      </c>
      <c r="V3303" t="str">
        <f>_xll.BDP("AP963587 Corp","ID_CUSIP")</f>
        <v>89119ZAK9</v>
      </c>
      <c r="W3303" t="s">
        <v>434</v>
      </c>
      <c r="X3303" t="str">
        <f>_xll.BDP("AP963587 Corp","CRNCY")</f>
        <v>CAD</v>
      </c>
      <c r="Y3303" t="s">
        <v>1688</v>
      </c>
      <c r="AA3303">
        <v>116</v>
      </c>
      <c r="AB3303">
        <v>110.78</v>
      </c>
    </row>
    <row r="3304" spans="1:29" x14ac:dyDescent="0.25">
      <c r="A3304" t="s">
        <v>611</v>
      </c>
      <c r="B3304" t="s">
        <v>31</v>
      </c>
      <c r="C3304" t="s">
        <v>1687</v>
      </c>
      <c r="D3304">
        <v>12.65</v>
      </c>
      <c r="E3304" t="s">
        <v>331</v>
      </c>
      <c r="F3304" t="s">
        <v>67</v>
      </c>
      <c r="G3304" t="s">
        <v>35</v>
      </c>
      <c r="H3304" t="str">
        <f>_xll.BDP("AT253273 Corp","SECURITY_DES")</f>
        <v>HYDONE 3.63 06/25/49</v>
      </c>
      <c r="I3304">
        <v>83.832999999999998</v>
      </c>
      <c r="J3304">
        <v>84.212999999999994</v>
      </c>
      <c r="K3304">
        <v>115</v>
      </c>
      <c r="L3304">
        <v>112</v>
      </c>
      <c r="M33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04" t="s">
        <v>42</v>
      </c>
      <c r="O3304">
        <v>5000000</v>
      </c>
      <c r="P3304">
        <v>2000000</v>
      </c>
      <c r="Q3304" t="str">
        <f>_xll.BDP("AT253273 Corp","BICS_LEVEL_1_NAME")</f>
        <v>Utilities</v>
      </c>
      <c r="R3304">
        <v>4.7699999999999996</v>
      </c>
      <c r="S3304">
        <v>4.74</v>
      </c>
      <c r="V3304" t="str">
        <f>_xll.BDP("AT253273 Corp","ID_CUSIP")</f>
        <v>44810ZBX7</v>
      </c>
      <c r="W3304" t="s">
        <v>434</v>
      </c>
      <c r="X3304" t="str">
        <f>_xll.BDP("AT253273 Corp","CRNCY")</f>
        <v>CAD</v>
      </c>
      <c r="Y3304" t="s">
        <v>1688</v>
      </c>
      <c r="AA3304">
        <v>116</v>
      </c>
      <c r="AB3304">
        <v>112.61</v>
      </c>
    </row>
    <row r="3305" spans="1:29" x14ac:dyDescent="0.25">
      <c r="A3305" t="s">
        <v>620</v>
      </c>
      <c r="B3305" t="s">
        <v>31</v>
      </c>
      <c r="C3305" t="s">
        <v>1687</v>
      </c>
      <c r="D3305">
        <v>4.21</v>
      </c>
      <c r="E3305" t="s">
        <v>331</v>
      </c>
      <c r="F3305" t="s">
        <v>67</v>
      </c>
      <c r="G3305" t="s">
        <v>35</v>
      </c>
      <c r="H3305" t="str">
        <f>_xll.BDP("BG293867 Corp","SECURITY_DES")</f>
        <v>HYDONE 2.16 02/28/30</v>
      </c>
      <c r="I3305">
        <v>94.367999999999995</v>
      </c>
      <c r="J3305">
        <v>94.578999999999994</v>
      </c>
      <c r="K3305">
        <v>51</v>
      </c>
      <c r="L3305">
        <v>46</v>
      </c>
      <c r="M33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05" t="s">
        <v>50</v>
      </c>
      <c r="O3305">
        <v>5000000</v>
      </c>
      <c r="Q3305" t="str">
        <f>_xll.BDP("BG293867 Corp","BICS_LEVEL_1_NAME")</f>
        <v>Utilities</v>
      </c>
      <c r="R3305">
        <v>3.45</v>
      </c>
      <c r="S3305">
        <v>3.4</v>
      </c>
      <c r="V3305" t="str">
        <f>_xll.BDP("BG293867 Corp","ID_CUSIP")</f>
        <v>44810ZCC2</v>
      </c>
      <c r="W3305" t="s">
        <v>434</v>
      </c>
      <c r="X3305" t="str">
        <f>_xll.BDP("BG293867 Corp","CRNCY")</f>
        <v>CAD</v>
      </c>
      <c r="Y3305" t="s">
        <v>1688</v>
      </c>
      <c r="AA3305">
        <v>54</v>
      </c>
      <c r="AB3305">
        <v>49.31</v>
      </c>
    </row>
    <row r="3306" spans="1:29" x14ac:dyDescent="0.25">
      <c r="A3306" t="s">
        <v>621</v>
      </c>
      <c r="B3306" t="s">
        <v>31</v>
      </c>
      <c r="C3306" t="s">
        <v>1687</v>
      </c>
      <c r="D3306">
        <v>11.47</v>
      </c>
      <c r="E3306" t="s">
        <v>331</v>
      </c>
      <c r="F3306" t="s">
        <v>67</v>
      </c>
      <c r="G3306" t="s">
        <v>35</v>
      </c>
      <c r="H3306" t="str">
        <f>_xll.BDP("BG294109 Corp","SECURITY_DES")</f>
        <v>HYDONE 2.71 02/28/50</v>
      </c>
      <c r="I3306">
        <v>70.301000000000002</v>
      </c>
      <c r="J3306">
        <v>70.646000000000001</v>
      </c>
      <c r="K3306">
        <v>115</v>
      </c>
      <c r="L3306">
        <v>112</v>
      </c>
      <c r="M33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06" t="s">
        <v>42</v>
      </c>
      <c r="O3306">
        <v>5000000</v>
      </c>
      <c r="P3306">
        <v>2000000</v>
      </c>
      <c r="Q3306" t="str">
        <f>_xll.BDP("BG294109 Corp","BICS_LEVEL_1_NAME")</f>
        <v>Utilities</v>
      </c>
      <c r="R3306">
        <v>4.7699999999999996</v>
      </c>
      <c r="S3306">
        <v>4.74</v>
      </c>
      <c r="V3306" t="str">
        <f>_xll.BDP("BG294109 Corp","ID_CUSIP")</f>
        <v>44810ZCD0</v>
      </c>
      <c r="W3306" t="s">
        <v>434</v>
      </c>
      <c r="X3306" t="str">
        <f>_xll.BDP("BG294109 Corp","CRNCY")</f>
        <v>CAD</v>
      </c>
      <c r="Y3306" t="s">
        <v>1688</v>
      </c>
      <c r="AA3306">
        <v>115</v>
      </c>
      <c r="AB3306">
        <v>111.86</v>
      </c>
    </row>
    <row r="3307" spans="1:29" x14ac:dyDescent="0.25">
      <c r="A3307" t="s">
        <v>631</v>
      </c>
      <c r="B3307" t="s">
        <v>31</v>
      </c>
      <c r="C3307" t="s">
        <v>1687</v>
      </c>
      <c r="E3307" t="s">
        <v>596</v>
      </c>
      <c r="F3307" t="s">
        <v>67</v>
      </c>
      <c r="G3307" t="s">
        <v>35</v>
      </c>
      <c r="H3307" t="str">
        <f>_xll.BDP("BO002261 Corp","SECURITY_DES")</f>
        <v>ALCTRA 1.751 02/11/31</v>
      </c>
      <c r="K3307">
        <v>67</v>
      </c>
      <c r="L3307">
        <v>62</v>
      </c>
      <c r="M330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307" t="s">
        <v>224</v>
      </c>
      <c r="O3307">
        <v>3000000</v>
      </c>
      <c r="Q3307" t="str">
        <f>_xll.BDP("BO002261 Corp","BICS_LEVEL_1_NAME")</f>
        <v>Utilities</v>
      </c>
      <c r="V3307" t="str">
        <f>_xll.BDP("BO002261 Corp","ID_CUSIP")</f>
        <v>014443AL9</v>
      </c>
      <c r="W3307" t="s">
        <v>434</v>
      </c>
      <c r="X3307" t="str">
        <f>_xll.BDP("BO002261 Corp","CRNCY")</f>
        <v>CAD</v>
      </c>
      <c r="Y3307" t="s">
        <v>1688</v>
      </c>
      <c r="AA3307">
        <v>64</v>
      </c>
    </row>
    <row r="3308" spans="1:29" x14ac:dyDescent="0.25">
      <c r="A3308" t="s">
        <v>641</v>
      </c>
      <c r="B3308" t="s">
        <v>31</v>
      </c>
      <c r="C3308" t="s">
        <v>1687</v>
      </c>
      <c r="D3308">
        <v>5.33</v>
      </c>
      <c r="E3308" t="s">
        <v>331</v>
      </c>
      <c r="F3308" t="s">
        <v>67</v>
      </c>
      <c r="G3308" t="s">
        <v>35</v>
      </c>
      <c r="H3308" t="str">
        <f>_xll.BDP("BR452237 Corp","SECURITY_DES")</f>
        <v>HYDONE 2.23 09/17/31</v>
      </c>
      <c r="I3308">
        <v>91.97</v>
      </c>
      <c r="J3308">
        <v>92.236999999999995</v>
      </c>
      <c r="K3308">
        <v>61</v>
      </c>
      <c r="L3308">
        <v>56</v>
      </c>
      <c r="M33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08" t="s">
        <v>145</v>
      </c>
      <c r="O3308">
        <v>5000000</v>
      </c>
      <c r="Q3308" t="str">
        <f>_xll.BDP("BR452237 Corp","BICS_LEVEL_1_NAME")</f>
        <v>Utilities</v>
      </c>
      <c r="R3308">
        <v>3.67</v>
      </c>
      <c r="S3308">
        <v>3.62</v>
      </c>
      <c r="V3308" t="str">
        <f>_xll.BDP("BR452237 Corp","ID_CUSIP")</f>
        <v>44810ZCG3</v>
      </c>
      <c r="W3308" t="s">
        <v>434</v>
      </c>
      <c r="X3308" t="str">
        <f>_xll.BDP("BR452237 Corp","CRNCY")</f>
        <v>CAD</v>
      </c>
      <c r="Y3308" t="s">
        <v>1688</v>
      </c>
      <c r="AA3308">
        <v>59</v>
      </c>
      <c r="AB3308">
        <v>53.65</v>
      </c>
    </row>
    <row r="3309" spans="1:29" x14ac:dyDescent="0.25">
      <c r="A3309" t="s">
        <v>642</v>
      </c>
      <c r="B3309" t="s">
        <v>31</v>
      </c>
      <c r="C3309" t="s">
        <v>1687</v>
      </c>
      <c r="D3309">
        <v>12.3</v>
      </c>
      <c r="E3309" t="s">
        <v>331</v>
      </c>
      <c r="F3309" t="s">
        <v>67</v>
      </c>
      <c r="G3309" t="s">
        <v>35</v>
      </c>
      <c r="H3309" t="str">
        <f>_xll.BDP("BR452239 Corp","SECURITY_DES")</f>
        <v>HYDONE 3.1 09/15/51</v>
      </c>
      <c r="I3309">
        <v>75.17</v>
      </c>
      <c r="J3309">
        <v>75.540999999999997</v>
      </c>
      <c r="K3309">
        <v>115</v>
      </c>
      <c r="L3309">
        <v>112</v>
      </c>
      <c r="M33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09" t="s">
        <v>42</v>
      </c>
      <c r="O3309">
        <v>5000000</v>
      </c>
      <c r="P3309">
        <v>2000000</v>
      </c>
      <c r="Q3309" t="str">
        <f>_xll.BDP("BR452239 Corp","BICS_LEVEL_1_NAME")</f>
        <v>Utilities</v>
      </c>
      <c r="R3309">
        <v>4.7699999999999996</v>
      </c>
      <c r="S3309">
        <v>4.74</v>
      </c>
      <c r="V3309" t="str">
        <f>_xll.BDP("BR452239 Corp","ID_CUSIP")</f>
        <v>44810ZCH1</v>
      </c>
      <c r="W3309" t="s">
        <v>434</v>
      </c>
      <c r="X3309" t="str">
        <f>_xll.BDP("BR452239 Corp","CRNCY")</f>
        <v>CAD</v>
      </c>
      <c r="Y3309" t="s">
        <v>1688</v>
      </c>
      <c r="AA3309">
        <v>114</v>
      </c>
      <c r="AB3309">
        <v>110.16</v>
      </c>
    </row>
    <row r="3310" spans="1:29" x14ac:dyDescent="0.25">
      <c r="A3310" t="s">
        <v>643</v>
      </c>
      <c r="B3310" t="s">
        <v>31</v>
      </c>
      <c r="C3310" t="s">
        <v>1687</v>
      </c>
      <c r="E3310" t="s">
        <v>603</v>
      </c>
      <c r="F3310" t="s">
        <v>67</v>
      </c>
      <c r="G3310" t="s">
        <v>35</v>
      </c>
      <c r="H3310" t="str">
        <f>_xll.BDP("BR858239 Corp","SECURITY_DES")</f>
        <v>TORHYD 2.47 10/20/31</v>
      </c>
      <c r="K3310">
        <v>66</v>
      </c>
      <c r="L3310">
        <v>61</v>
      </c>
      <c r="M331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10" t="s">
        <v>145</v>
      </c>
      <c r="O3310">
        <v>5000000</v>
      </c>
      <c r="Q3310" t="str">
        <f>_xll.BDP("BR858239 Corp","BICS_LEVEL_1_NAME")</f>
        <v>Utilities</v>
      </c>
      <c r="V3310" t="str">
        <f>_xll.BDP("BR858239 Corp","ID_CUSIP")</f>
        <v>89119ZAP8</v>
      </c>
      <c r="W3310" t="s">
        <v>434</v>
      </c>
      <c r="X3310" t="str">
        <f>_xll.BDP("BR858239 Corp","CRNCY")</f>
        <v>CAD</v>
      </c>
      <c r="Y3310" t="s">
        <v>1688</v>
      </c>
      <c r="AA3310">
        <v>64</v>
      </c>
    </row>
    <row r="3311" spans="1:29" x14ac:dyDescent="0.25">
      <c r="A3311" t="s">
        <v>644</v>
      </c>
      <c r="B3311" t="s">
        <v>31</v>
      </c>
      <c r="C3311" t="s">
        <v>1687</v>
      </c>
      <c r="D3311">
        <v>12.64</v>
      </c>
      <c r="E3311" t="s">
        <v>603</v>
      </c>
      <c r="F3311" t="s">
        <v>67</v>
      </c>
      <c r="G3311" t="s">
        <v>35</v>
      </c>
      <c r="H3311" t="str">
        <f>_xll.BDP("BR858240 Corp","SECURITY_DES")</f>
        <v>TORHYD 3.27 10/18/51</v>
      </c>
      <c r="I3311">
        <v>77.918000000000006</v>
      </c>
      <c r="J3311">
        <v>78.554000000000002</v>
      </c>
      <c r="K3311">
        <v>113</v>
      </c>
      <c r="L3311">
        <v>108</v>
      </c>
      <c r="M33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1" t="s">
        <v>42</v>
      </c>
      <c r="O3311">
        <v>3000000</v>
      </c>
      <c r="Q3311" t="str">
        <f>_xll.BDP("BR858240 Corp","BICS_LEVEL_1_NAME")</f>
        <v>Utilities</v>
      </c>
      <c r="R3311">
        <v>4.75</v>
      </c>
      <c r="S3311">
        <v>4.7</v>
      </c>
      <c r="V3311" t="str">
        <f>_xll.BDP("BR858240 Corp","ID_CUSIP")</f>
        <v>89119ZAQ6</v>
      </c>
      <c r="W3311" t="s">
        <v>434</v>
      </c>
      <c r="X3311" t="str">
        <f>_xll.BDP("BR858240 Corp","CRNCY")</f>
        <v>CAD</v>
      </c>
      <c r="Y3311" t="s">
        <v>1688</v>
      </c>
      <c r="AA3311">
        <v>112</v>
      </c>
      <c r="AB3311">
        <v>106.07</v>
      </c>
    </row>
    <row r="3312" spans="1:29" x14ac:dyDescent="0.25">
      <c r="A3312" t="s">
        <v>654</v>
      </c>
      <c r="B3312" t="s">
        <v>31</v>
      </c>
      <c r="C3312" t="s">
        <v>1687</v>
      </c>
      <c r="D3312">
        <v>15.43</v>
      </c>
      <c r="E3312" t="s">
        <v>603</v>
      </c>
      <c r="F3312" t="s">
        <v>67</v>
      </c>
      <c r="G3312" t="s">
        <v>35</v>
      </c>
      <c r="H3312" t="str">
        <f>_xll.BDP("BZ680219 Corp","SECURITY_DES")</f>
        <v>TORHYD 4.95 10/13/52</v>
      </c>
      <c r="I3312">
        <v>103.081</v>
      </c>
      <c r="J3312">
        <v>103.85599999999999</v>
      </c>
      <c r="K3312">
        <v>113</v>
      </c>
      <c r="L3312">
        <v>108</v>
      </c>
      <c r="M33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2" t="s">
        <v>42</v>
      </c>
      <c r="O3312">
        <v>3000000</v>
      </c>
      <c r="P3312">
        <v>1000000</v>
      </c>
      <c r="Q3312" t="str">
        <f>_xll.BDP("BZ680219 Corp","BICS_LEVEL_1_NAME")</f>
        <v>Utilities</v>
      </c>
      <c r="R3312">
        <v>4.75</v>
      </c>
      <c r="S3312">
        <v>4.7</v>
      </c>
      <c r="V3312" t="str">
        <f>_xll.BDP("BZ680219 Corp","ID_CUSIP")</f>
        <v>89119ZAR4</v>
      </c>
      <c r="W3312" t="s">
        <v>434</v>
      </c>
      <c r="X3312" t="str">
        <f>_xll.BDP("BZ680219 Corp","CRNCY")</f>
        <v>CAD</v>
      </c>
      <c r="Y3312" t="s">
        <v>1688</v>
      </c>
      <c r="AA3312">
        <v>112</v>
      </c>
      <c r="AB3312">
        <v>106.22</v>
      </c>
    </row>
    <row r="3313" spans="1:28" x14ac:dyDescent="0.25">
      <c r="A3313" t="s">
        <v>656</v>
      </c>
      <c r="B3313" t="s">
        <v>31</v>
      </c>
      <c r="C3313" t="s">
        <v>1687</v>
      </c>
      <c r="D3313">
        <v>11.21</v>
      </c>
      <c r="E3313" t="s">
        <v>603</v>
      </c>
      <c r="F3313" t="s">
        <v>67</v>
      </c>
      <c r="G3313" t="s">
        <v>35</v>
      </c>
      <c r="H3313" t="str">
        <f>_xll.BDP("EI257086 Corp","SECURITY_DES")</f>
        <v>TORHYD 5.54 05/21/40</v>
      </c>
      <c r="I3313">
        <v>108.45</v>
      </c>
      <c r="J3313">
        <v>109.012</v>
      </c>
      <c r="K3313">
        <v>113</v>
      </c>
      <c r="L3313">
        <v>108</v>
      </c>
      <c r="M33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3" t="s">
        <v>42</v>
      </c>
      <c r="O3313">
        <v>3000000</v>
      </c>
      <c r="P3313">
        <v>1000000</v>
      </c>
      <c r="Q3313" t="str">
        <f>_xll.BDP("EI257086 Corp","BICS_LEVEL_1_NAME")</f>
        <v>Utilities</v>
      </c>
      <c r="R3313">
        <v>4.75</v>
      </c>
      <c r="S3313">
        <v>4.7</v>
      </c>
      <c r="V3313" t="str">
        <f>_xll.BDP("EI257086 Corp","ID_CUSIP")</f>
        <v>89119ZAC7</v>
      </c>
      <c r="W3313" t="s">
        <v>434</v>
      </c>
      <c r="X3313" t="str">
        <f>_xll.BDP("EI257086 Corp","CRNCY")</f>
        <v>CAD</v>
      </c>
      <c r="Y3313" t="s">
        <v>1688</v>
      </c>
      <c r="AA3313">
        <v>129</v>
      </c>
      <c r="AB3313">
        <v>123.58</v>
      </c>
    </row>
    <row r="3314" spans="1:28" x14ac:dyDescent="0.25">
      <c r="A3314" t="s">
        <v>663</v>
      </c>
      <c r="B3314" t="s">
        <v>31</v>
      </c>
      <c r="C3314" t="s">
        <v>1687</v>
      </c>
      <c r="D3314">
        <v>11.44</v>
      </c>
      <c r="E3314" t="s">
        <v>596</v>
      </c>
      <c r="F3314" t="s">
        <v>67</v>
      </c>
      <c r="G3314" t="s">
        <v>35</v>
      </c>
      <c r="H3314" t="str">
        <f>_xll.BDP("EI653493 Corp","SECURITY_DES")</f>
        <v>ALCTRA 5.297 04/29/41</v>
      </c>
      <c r="I3314">
        <v>105.536</v>
      </c>
      <c r="J3314">
        <v>106.11</v>
      </c>
      <c r="K3314">
        <v>118</v>
      </c>
      <c r="L3314">
        <v>113</v>
      </c>
      <c r="M33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4" t="s">
        <v>42</v>
      </c>
      <c r="O3314">
        <v>2000000</v>
      </c>
      <c r="Q3314" t="str">
        <f>_xll.BDP("EI653493 Corp","BICS_LEVEL_1_NAME")</f>
        <v>Utilities</v>
      </c>
      <c r="R3314">
        <v>4.8</v>
      </c>
      <c r="S3314">
        <v>4.75</v>
      </c>
      <c r="V3314" t="str">
        <f>_xll.BDP("EI653493 Corp","ID_CUSIP")</f>
        <v>014443AF2</v>
      </c>
      <c r="W3314" t="s">
        <v>434</v>
      </c>
      <c r="X3314" t="str">
        <f>_xll.BDP("EI653493 Corp","CRNCY")</f>
        <v>CAD</v>
      </c>
      <c r="Y3314" t="s">
        <v>1688</v>
      </c>
      <c r="AA3314">
        <v>132</v>
      </c>
      <c r="AB3314">
        <v>126.54</v>
      </c>
    </row>
    <row r="3315" spans="1:28" x14ac:dyDescent="0.25">
      <c r="A3315" t="s">
        <v>666</v>
      </c>
      <c r="B3315" t="s">
        <v>31</v>
      </c>
      <c r="C3315" t="s">
        <v>1687</v>
      </c>
      <c r="D3315">
        <v>10.94</v>
      </c>
      <c r="E3315" t="s">
        <v>331</v>
      </c>
      <c r="F3315" t="s">
        <v>67</v>
      </c>
      <c r="G3315" t="s">
        <v>35</v>
      </c>
      <c r="H3315" t="str">
        <f>_xll.BDP("EI822429 Corp","SECURITY_DES")</f>
        <v>HYDONE 4.39 09/26/41</v>
      </c>
      <c r="I3315">
        <v>95.655000000000001</v>
      </c>
      <c r="J3315">
        <v>96.203999999999994</v>
      </c>
      <c r="K3315">
        <v>116</v>
      </c>
      <c r="L3315">
        <v>111</v>
      </c>
      <c r="M33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5" t="s">
        <v>42</v>
      </c>
      <c r="O3315">
        <v>5000000</v>
      </c>
      <c r="P3315">
        <v>2000000</v>
      </c>
      <c r="Q3315" t="str">
        <f>_xll.BDP("EI822429 Corp","BICS_LEVEL_1_NAME")</f>
        <v>Utilities</v>
      </c>
      <c r="R3315">
        <v>4.78</v>
      </c>
      <c r="S3315">
        <v>4.7300000000000004</v>
      </c>
      <c r="V3315" t="str">
        <f>_xll.BDP("EI822429 Corp","ID_CUSIP")</f>
        <v>44810ZBD1</v>
      </c>
      <c r="W3315" t="s">
        <v>434</v>
      </c>
      <c r="X3315" t="str">
        <f>_xll.BDP("EI822429 Corp","CRNCY")</f>
        <v>CAD</v>
      </c>
      <c r="Y3315" t="s">
        <v>1688</v>
      </c>
      <c r="AA3315">
        <v>130</v>
      </c>
      <c r="AB3315">
        <v>123.91</v>
      </c>
    </row>
    <row r="3316" spans="1:28" x14ac:dyDescent="0.25">
      <c r="A3316" t="s">
        <v>670</v>
      </c>
      <c r="B3316" t="s">
        <v>31</v>
      </c>
      <c r="C3316" t="s">
        <v>1687</v>
      </c>
      <c r="D3316">
        <v>13.56</v>
      </c>
      <c r="E3316" t="s">
        <v>331</v>
      </c>
      <c r="F3316" t="s">
        <v>67</v>
      </c>
      <c r="G3316" t="s">
        <v>35</v>
      </c>
      <c r="H3316" t="str">
        <f>_xll.BDP("EI914641 Corp","SECURITY_DES")</f>
        <v>HYDONE 4 12/22/51</v>
      </c>
      <c r="I3316">
        <v>87.570999999999998</v>
      </c>
      <c r="J3316">
        <v>88.251999999999995</v>
      </c>
      <c r="K3316">
        <v>122</v>
      </c>
      <c r="L3316">
        <v>117</v>
      </c>
      <c r="M33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6" t="s">
        <v>42</v>
      </c>
      <c r="O3316">
        <v>5000000</v>
      </c>
      <c r="P3316">
        <v>2000000</v>
      </c>
      <c r="Q3316" t="str">
        <f>_xll.BDP("EI914641 Corp","BICS_LEVEL_1_NAME")</f>
        <v>Utilities</v>
      </c>
      <c r="R3316">
        <v>4.84</v>
      </c>
      <c r="S3316">
        <v>4.79</v>
      </c>
      <c r="V3316" t="str">
        <f>_xll.BDP("EI914641 Corp","ID_CUSIP")</f>
        <v>44810ZBE9</v>
      </c>
      <c r="W3316" t="s">
        <v>434</v>
      </c>
      <c r="X3316" t="str">
        <f>_xll.BDP("EI914641 Corp","CRNCY")</f>
        <v>CAD</v>
      </c>
      <c r="Y3316" t="s">
        <v>1688</v>
      </c>
      <c r="AA3316">
        <v>120</v>
      </c>
      <c r="AB3316">
        <v>114.98</v>
      </c>
    </row>
    <row r="3317" spans="1:28" x14ac:dyDescent="0.25">
      <c r="A3317" t="s">
        <v>675</v>
      </c>
      <c r="B3317" t="s">
        <v>31</v>
      </c>
      <c r="C3317" t="s">
        <v>1687</v>
      </c>
      <c r="D3317">
        <v>10.89</v>
      </c>
      <c r="E3317" t="s">
        <v>596</v>
      </c>
      <c r="F3317" t="s">
        <v>67</v>
      </c>
      <c r="G3317" t="s">
        <v>35</v>
      </c>
      <c r="H3317" t="str">
        <f>_xll.BDP("EJ300009 Corp","SECURITY_DES")</f>
        <v>ALCTRA 3.958 07/30/42</v>
      </c>
      <c r="I3317">
        <v>90.266000000000005</v>
      </c>
      <c r="J3317">
        <v>90.811999999999998</v>
      </c>
      <c r="K3317">
        <v>118</v>
      </c>
      <c r="L3317">
        <v>113</v>
      </c>
      <c r="M33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7" t="s">
        <v>42</v>
      </c>
      <c r="O3317">
        <v>5000000</v>
      </c>
      <c r="Q3317" t="str">
        <f>_xll.BDP("EJ300009 Corp","BICS_LEVEL_1_NAME")</f>
        <v>Utilities</v>
      </c>
      <c r="R3317">
        <v>4.8</v>
      </c>
      <c r="S3317">
        <v>4.75</v>
      </c>
      <c r="V3317" t="str">
        <f>_xll.BDP("EJ300009 Corp","ID_CUSIP")</f>
        <v>014443AC9</v>
      </c>
      <c r="W3317" t="s">
        <v>434</v>
      </c>
      <c r="X3317" t="str">
        <f>_xll.BDP("EJ300009 Corp","CRNCY")</f>
        <v>CAD</v>
      </c>
      <c r="Y3317" t="s">
        <v>1688</v>
      </c>
      <c r="AA3317">
        <v>130</v>
      </c>
      <c r="AB3317">
        <v>124.79</v>
      </c>
    </row>
    <row r="3318" spans="1:28" x14ac:dyDescent="0.25">
      <c r="A3318" t="s">
        <v>676</v>
      </c>
      <c r="B3318" t="s">
        <v>31</v>
      </c>
      <c r="C3318" t="s">
        <v>1687</v>
      </c>
      <c r="D3318">
        <v>14.75</v>
      </c>
      <c r="E3318" t="s">
        <v>331</v>
      </c>
      <c r="F3318" t="s">
        <v>67</v>
      </c>
      <c r="G3318" t="s">
        <v>35</v>
      </c>
      <c r="H3318" t="str">
        <f>_xll.BDP("EJ302582 Corp","SECURITY_DES")</f>
        <v>HYDONE 3.79 07/31/62</v>
      </c>
      <c r="I3318">
        <v>81.882000000000005</v>
      </c>
      <c r="J3318">
        <v>82.625</v>
      </c>
      <c r="K3318">
        <v>123</v>
      </c>
      <c r="L3318">
        <v>118</v>
      </c>
      <c r="M33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8" t="s">
        <v>42</v>
      </c>
      <c r="O3318">
        <v>5000000</v>
      </c>
      <c r="Q3318" t="str">
        <f>_xll.BDP("EJ302582 Corp","BICS_LEVEL_1_NAME")</f>
        <v>Utilities</v>
      </c>
      <c r="R3318">
        <v>4.8499999999999996</v>
      </c>
      <c r="S3318">
        <v>4.8</v>
      </c>
      <c r="V3318" t="str">
        <f>_xll.BDP("EJ302582 Corp","ID_CUSIP")</f>
        <v>44810ZBG4</v>
      </c>
      <c r="W3318" t="s">
        <v>434</v>
      </c>
      <c r="X3318" t="str">
        <f>_xll.BDP("EJ302582 Corp","CRNCY")</f>
        <v>CAD</v>
      </c>
      <c r="Y3318" t="s">
        <v>1688</v>
      </c>
      <c r="AA3318">
        <v>128</v>
      </c>
      <c r="AB3318">
        <v>122.81</v>
      </c>
    </row>
    <row r="3319" spans="1:28" x14ac:dyDescent="0.25">
      <c r="A3319" t="s">
        <v>682</v>
      </c>
      <c r="B3319" t="s">
        <v>31</v>
      </c>
      <c r="C3319" t="s">
        <v>1687</v>
      </c>
      <c r="D3319">
        <v>10.98</v>
      </c>
      <c r="E3319" t="s">
        <v>683</v>
      </c>
      <c r="F3319" t="s">
        <v>67</v>
      </c>
      <c r="G3319" t="s">
        <v>35</v>
      </c>
      <c r="H3319" t="str">
        <f>_xll.BDP("EJ673281 Corp","SECURITY_DES")</f>
        <v>HYOHI 3.991 05/14/43</v>
      </c>
      <c r="I3319">
        <v>88.938999999999993</v>
      </c>
      <c r="J3319">
        <v>90.046000000000006</v>
      </c>
      <c r="K3319">
        <v>131</v>
      </c>
      <c r="L3319">
        <v>121</v>
      </c>
      <c r="M33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19" t="s">
        <v>42</v>
      </c>
      <c r="O3319">
        <v>2000000</v>
      </c>
      <c r="Q3319" t="str">
        <f>_xll.BDP("EJ673281 Corp","BICS_LEVEL_1_NAME")</f>
        <v>Utilities</v>
      </c>
      <c r="R3319">
        <v>4.93</v>
      </c>
      <c r="S3319">
        <v>4.83</v>
      </c>
      <c r="V3319" t="str">
        <f>_xll.BDP("EJ673281 Corp","ID_CUSIP")</f>
        <v>448975AB8</v>
      </c>
      <c r="W3319" t="s">
        <v>434</v>
      </c>
      <c r="X3319" t="str">
        <f>_xll.BDP("EJ673281 Corp","CRNCY")</f>
        <v>CAD</v>
      </c>
      <c r="Y3319" t="s">
        <v>1688</v>
      </c>
      <c r="AA3319">
        <v>142</v>
      </c>
      <c r="AB3319">
        <v>131.74</v>
      </c>
    </row>
    <row r="3320" spans="1:28" x14ac:dyDescent="0.25">
      <c r="A3320" t="s">
        <v>690</v>
      </c>
      <c r="B3320" t="s">
        <v>31</v>
      </c>
      <c r="C3320" t="s">
        <v>1687</v>
      </c>
      <c r="D3320">
        <v>11.96</v>
      </c>
      <c r="E3320" t="s">
        <v>331</v>
      </c>
      <c r="F3320" t="s">
        <v>67</v>
      </c>
      <c r="G3320" t="s">
        <v>35</v>
      </c>
      <c r="H3320" t="str">
        <f>_xll.BDP("EJ866853 Corp","SECURITY_DES")</f>
        <v>HYDONE 4.59 10/09/43</v>
      </c>
      <c r="I3320">
        <v>97.741</v>
      </c>
      <c r="J3320">
        <v>98.341999999999999</v>
      </c>
      <c r="K3320">
        <v>116</v>
      </c>
      <c r="L3320">
        <v>111</v>
      </c>
      <c r="M33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20" t="s">
        <v>42</v>
      </c>
      <c r="O3320">
        <v>5000000</v>
      </c>
      <c r="P3320">
        <v>2000000</v>
      </c>
      <c r="Q3320" t="str">
        <f>_xll.BDP("EJ866853 Corp","BICS_LEVEL_1_NAME")</f>
        <v>Utilities</v>
      </c>
      <c r="R3320">
        <v>4.78</v>
      </c>
      <c r="S3320">
        <v>4.7300000000000004</v>
      </c>
      <c r="V3320" t="str">
        <f>_xll.BDP("EJ866853 Corp","ID_CUSIP")</f>
        <v>44810ZBK5</v>
      </c>
      <c r="W3320" t="s">
        <v>434</v>
      </c>
      <c r="X3320" t="str">
        <f>_xll.BDP("EJ866853 Corp","CRNCY")</f>
        <v>CAD</v>
      </c>
      <c r="Y3320" t="s">
        <v>1688</v>
      </c>
      <c r="AA3320">
        <v>127</v>
      </c>
      <c r="AB3320">
        <v>121.2</v>
      </c>
    </row>
    <row r="3321" spans="1:28" x14ac:dyDescent="0.25">
      <c r="A3321" t="s">
        <v>694</v>
      </c>
      <c r="B3321" t="s">
        <v>31</v>
      </c>
      <c r="C3321" t="s">
        <v>1687</v>
      </c>
      <c r="D3321">
        <v>11.8</v>
      </c>
      <c r="E3321" t="s">
        <v>331</v>
      </c>
      <c r="F3321" t="s">
        <v>67</v>
      </c>
      <c r="G3321" t="s">
        <v>35</v>
      </c>
      <c r="H3321" t="str">
        <f>_xll.BDP("EK314587 Corp","SECURITY_DES")</f>
        <v>HYDONE 4.17 06/06/44</v>
      </c>
      <c r="I3321">
        <v>92.483000000000004</v>
      </c>
      <c r="J3321">
        <v>92.956000000000003</v>
      </c>
      <c r="K3321">
        <v>116</v>
      </c>
      <c r="L3321">
        <v>112</v>
      </c>
      <c r="M33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21" t="s">
        <v>42</v>
      </c>
      <c r="O3321">
        <v>5000000</v>
      </c>
      <c r="P3321">
        <v>2000000</v>
      </c>
      <c r="Q3321" t="str">
        <f>_xll.BDP("EK314587 Corp","BICS_LEVEL_1_NAME")</f>
        <v>Utilities</v>
      </c>
      <c r="R3321">
        <v>4.78</v>
      </c>
      <c r="S3321">
        <v>4.74</v>
      </c>
      <c r="V3321" t="str">
        <f>_xll.BDP("EK314587 Corp","ID_CUSIP")</f>
        <v>44810ZBN9</v>
      </c>
      <c r="W3321" t="s">
        <v>434</v>
      </c>
      <c r="X3321" t="str">
        <f>_xll.BDP("EK314587 Corp","CRNCY")</f>
        <v>CAD</v>
      </c>
      <c r="Y3321" t="s">
        <v>1688</v>
      </c>
      <c r="AA3321">
        <v>126</v>
      </c>
      <c r="AB3321">
        <v>121.32</v>
      </c>
    </row>
    <row r="3322" spans="1:28" x14ac:dyDescent="0.25">
      <c r="A3322" t="s">
        <v>697</v>
      </c>
      <c r="B3322" t="s">
        <v>31</v>
      </c>
      <c r="C3322" t="s">
        <v>1687</v>
      </c>
      <c r="D3322">
        <v>11.86</v>
      </c>
      <c r="E3322" t="s">
        <v>603</v>
      </c>
      <c r="F3322" t="s">
        <v>67</v>
      </c>
      <c r="G3322" t="s">
        <v>35</v>
      </c>
      <c r="H3322" t="str">
        <f>_xll.BDP("EK471813 Corp","SECURITY_DES")</f>
        <v>TORHYD 4.08 09/16/44</v>
      </c>
      <c r="I3322">
        <v>91.638999999999996</v>
      </c>
      <c r="J3322">
        <v>92.234999999999999</v>
      </c>
      <c r="K3322">
        <v>113</v>
      </c>
      <c r="L3322">
        <v>108</v>
      </c>
      <c r="M33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22" t="s">
        <v>42</v>
      </c>
      <c r="O3322">
        <v>3000000</v>
      </c>
      <c r="P3322">
        <v>1000000</v>
      </c>
      <c r="Q3322" t="str">
        <f>_xll.BDP("EK471813 Corp","BICS_LEVEL_1_NAME")</f>
        <v>Utilities</v>
      </c>
      <c r="R3322">
        <v>4.75</v>
      </c>
      <c r="S3322">
        <v>4.7</v>
      </c>
      <c r="V3322" t="str">
        <f>_xll.BDP("EK471813 Corp","ID_CUSIP")</f>
        <v>89119ZAG8</v>
      </c>
      <c r="W3322" t="s">
        <v>434</v>
      </c>
      <c r="X3322" t="str">
        <f>_xll.BDP("EK471813 Corp","CRNCY")</f>
        <v>CAD</v>
      </c>
      <c r="Y3322" t="s">
        <v>1688</v>
      </c>
      <c r="AA3322">
        <v>122</v>
      </c>
      <c r="AB3322">
        <v>116.95</v>
      </c>
    </row>
    <row r="3323" spans="1:28" x14ac:dyDescent="0.25">
      <c r="A3323" t="s">
        <v>701</v>
      </c>
      <c r="B3323" t="s">
        <v>31</v>
      </c>
      <c r="C3323" t="s">
        <v>1687</v>
      </c>
      <c r="D3323">
        <v>11.17</v>
      </c>
      <c r="E3323" t="s">
        <v>683</v>
      </c>
      <c r="F3323" t="s">
        <v>67</v>
      </c>
      <c r="G3323" t="s">
        <v>35</v>
      </c>
      <c r="H3323" t="str">
        <f>_xll.BDP("EK726715 Corp","SECURITY_DES")</f>
        <v>HYOHI 3.639 02/02/45</v>
      </c>
      <c r="I3323">
        <v>83.894999999999996</v>
      </c>
      <c r="J3323">
        <v>85.022000000000006</v>
      </c>
      <c r="K3323">
        <v>131</v>
      </c>
      <c r="L3323">
        <v>121</v>
      </c>
      <c r="M33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23" t="s">
        <v>42</v>
      </c>
      <c r="O3323">
        <v>2000000</v>
      </c>
      <c r="Q3323" t="str">
        <f>_xll.BDP("EK726715 Corp","BICS_LEVEL_1_NAME")</f>
        <v>Utilities</v>
      </c>
      <c r="R3323">
        <v>4.93</v>
      </c>
      <c r="S3323">
        <v>4.83</v>
      </c>
      <c r="V3323" t="str">
        <f>_xll.BDP("EK726715 Corp","ID_CUSIP")</f>
        <v>448975AD4</v>
      </c>
      <c r="W3323" t="s">
        <v>434</v>
      </c>
      <c r="X3323" t="str">
        <f>_xll.BDP("EK726715 Corp","CRNCY")</f>
        <v>CAD</v>
      </c>
      <c r="Y3323" t="s">
        <v>1688</v>
      </c>
      <c r="AA3323">
        <v>140</v>
      </c>
      <c r="AB3323">
        <v>129.44</v>
      </c>
    </row>
    <row r="3324" spans="1:28" x14ac:dyDescent="0.25">
      <c r="A3324" t="s">
        <v>702</v>
      </c>
      <c r="B3324" t="s">
        <v>31</v>
      </c>
      <c r="C3324" t="s">
        <v>1687</v>
      </c>
      <c r="D3324">
        <v>11.57</v>
      </c>
      <c r="E3324" t="s">
        <v>603</v>
      </c>
      <c r="F3324" t="s">
        <v>67</v>
      </c>
      <c r="G3324" t="s">
        <v>35</v>
      </c>
      <c r="H3324" t="str">
        <f>_xll.BDP("EK796258 Corp","SECURITY_DES")</f>
        <v>TORHYD 3.55 07/28/45</v>
      </c>
      <c r="I3324">
        <v>84.581999999999994</v>
      </c>
      <c r="J3324">
        <v>85.162999999999997</v>
      </c>
      <c r="K3324">
        <v>113</v>
      </c>
      <c r="L3324">
        <v>108</v>
      </c>
      <c r="M33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24" t="s">
        <v>42</v>
      </c>
      <c r="O3324">
        <v>3000000</v>
      </c>
      <c r="P3324">
        <v>1000000</v>
      </c>
      <c r="Q3324" t="str">
        <f>_xll.BDP("EK796258 Corp","BICS_LEVEL_1_NAME")</f>
        <v>Utilities</v>
      </c>
      <c r="R3324">
        <v>4.75</v>
      </c>
      <c r="S3324">
        <v>4.7</v>
      </c>
      <c r="V3324" t="str">
        <f>_xll.BDP("EK796258 Corp","ID_CUSIP")</f>
        <v>89119ZAH6</v>
      </c>
      <c r="W3324" t="s">
        <v>434</v>
      </c>
      <c r="X3324" t="str">
        <f>_xll.BDP("EK796258 Corp","CRNCY")</f>
        <v>CAD</v>
      </c>
      <c r="Y3324" t="s">
        <v>1688</v>
      </c>
      <c r="AA3324">
        <v>121</v>
      </c>
      <c r="AB3324">
        <v>115.8</v>
      </c>
    </row>
    <row r="3325" spans="1:28" x14ac:dyDescent="0.25">
      <c r="A3325" t="s">
        <v>705</v>
      </c>
      <c r="B3325" t="s">
        <v>31</v>
      </c>
      <c r="C3325" t="s">
        <v>1687</v>
      </c>
      <c r="D3325">
        <v>12.08</v>
      </c>
      <c r="E3325" t="s">
        <v>331</v>
      </c>
      <c r="F3325" t="s">
        <v>67</v>
      </c>
      <c r="G3325" t="s">
        <v>35</v>
      </c>
      <c r="H3325" t="str">
        <f>_xll.BDP("JK199138 Corp","SECURITY_DES")</f>
        <v>HYDONE 3.91 02/23/46</v>
      </c>
      <c r="I3325">
        <v>88.677000000000007</v>
      </c>
      <c r="J3325">
        <v>89.162000000000006</v>
      </c>
      <c r="K3325">
        <v>116</v>
      </c>
      <c r="L3325">
        <v>112</v>
      </c>
      <c r="M33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25" t="s">
        <v>42</v>
      </c>
      <c r="O3325">
        <v>5000000</v>
      </c>
      <c r="P3325">
        <v>2000000</v>
      </c>
      <c r="Q3325" t="str">
        <f>_xll.BDP("JK199138 Corp","BICS_LEVEL_1_NAME")</f>
        <v>Utilities</v>
      </c>
      <c r="R3325">
        <v>4.78</v>
      </c>
      <c r="S3325">
        <v>4.74</v>
      </c>
      <c r="V3325" t="str">
        <f>_xll.BDP("JK199138 Corp","ID_CUSIP")</f>
        <v>44810ZBS8</v>
      </c>
      <c r="W3325" t="s">
        <v>434</v>
      </c>
      <c r="X3325" t="str">
        <f>_xll.BDP("JK199138 Corp","CRNCY")</f>
        <v>CAD</v>
      </c>
      <c r="Y3325" t="s">
        <v>1688</v>
      </c>
      <c r="AA3325">
        <v>123</v>
      </c>
      <c r="AB3325">
        <v>118.87</v>
      </c>
    </row>
    <row r="3326" spans="1:28" x14ac:dyDescent="0.25">
      <c r="A3326" t="s">
        <v>720</v>
      </c>
      <c r="B3326" t="s">
        <v>31</v>
      </c>
      <c r="C3326" t="s">
        <v>1687</v>
      </c>
      <c r="D3326">
        <v>7.72</v>
      </c>
      <c r="E3326" t="s">
        <v>683</v>
      </c>
      <c r="F3326" t="s">
        <v>67</v>
      </c>
      <c r="G3326" t="s">
        <v>35</v>
      </c>
      <c r="H3326" t="str">
        <f>_xll.BDP("YS728112 Corp","SECURITY_DES")</f>
        <v>HYOHI 4.372 01/30/35</v>
      </c>
      <c r="I3326">
        <v>100.599</v>
      </c>
      <c r="J3326">
        <v>100.908</v>
      </c>
      <c r="K3326">
        <v>98</v>
      </c>
      <c r="L3326">
        <v>94</v>
      </c>
      <c r="M332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326" t="s">
        <v>462</v>
      </c>
      <c r="O3326">
        <v>5000000</v>
      </c>
      <c r="P3326">
        <v>5000000</v>
      </c>
      <c r="Q3326" t="str">
        <f>_xll.BDP("YS728112 Corp","BICS_LEVEL_1_NAME")</f>
        <v>Utilities</v>
      </c>
      <c r="R3326">
        <v>4.29</v>
      </c>
      <c r="S3326">
        <v>4.25</v>
      </c>
      <c r="V3326" t="str">
        <f>_xll.BDP("YS728112 Corp","ID_CUSIP")</f>
        <v>448975AE2</v>
      </c>
      <c r="W3326" t="s">
        <v>434</v>
      </c>
      <c r="X3326" t="str">
        <f>_xll.BDP("YS728112 Corp","CRNCY")</f>
        <v>CAD</v>
      </c>
      <c r="Y3326" t="s">
        <v>1688</v>
      </c>
      <c r="AA3326">
        <v>99</v>
      </c>
      <c r="AB3326">
        <v>94.61</v>
      </c>
    </row>
    <row r="3327" spans="1:28" x14ac:dyDescent="0.25">
      <c r="A3327" t="s">
        <v>722</v>
      </c>
      <c r="B3327" t="s">
        <v>31</v>
      </c>
      <c r="C3327" t="s">
        <v>1687</v>
      </c>
      <c r="D3327">
        <v>7.61</v>
      </c>
      <c r="E3327" t="s">
        <v>603</v>
      </c>
      <c r="F3327" t="s">
        <v>67</v>
      </c>
      <c r="G3327" t="s">
        <v>35</v>
      </c>
      <c r="H3327" t="str">
        <f>_xll.BDP("YU040480 Corp","SECURITY_DES")</f>
        <v>TORHYD 3.99 09/26/34</v>
      </c>
      <c r="I3327">
        <v>98.7</v>
      </c>
      <c r="J3327">
        <v>99.081999999999994</v>
      </c>
      <c r="K3327">
        <v>88</v>
      </c>
      <c r="L3327">
        <v>83</v>
      </c>
      <c r="M332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27" t="s">
        <v>46</v>
      </c>
      <c r="O3327">
        <v>5000000</v>
      </c>
      <c r="Q3327" t="str">
        <f>_xll.BDP("YU040480 Corp","BICS_LEVEL_1_NAME")</f>
        <v>Utilities</v>
      </c>
      <c r="R3327">
        <v>4.16</v>
      </c>
      <c r="S3327">
        <v>4.1100000000000003</v>
      </c>
      <c r="V3327" t="str">
        <f>_xll.BDP("YU040480 Corp","ID_CUSIP")</f>
        <v>89119ZAU7</v>
      </c>
      <c r="W3327" t="s">
        <v>434</v>
      </c>
      <c r="X3327" t="str">
        <f>_xll.BDP("YU040480 Corp","CRNCY")</f>
        <v>CAD</v>
      </c>
      <c r="Y3327" t="s">
        <v>1688</v>
      </c>
      <c r="AA3327">
        <v>86</v>
      </c>
      <c r="AB3327">
        <v>80.760000000000005</v>
      </c>
    </row>
    <row r="3328" spans="1:28" x14ac:dyDescent="0.25">
      <c r="A3328" t="s">
        <v>723</v>
      </c>
      <c r="B3328" t="s">
        <v>31</v>
      </c>
      <c r="C3328" t="s">
        <v>1687</v>
      </c>
      <c r="D3328">
        <v>7.6</v>
      </c>
      <c r="E3328" t="s">
        <v>596</v>
      </c>
      <c r="F3328" t="s">
        <v>67</v>
      </c>
      <c r="G3328" t="s">
        <v>35</v>
      </c>
      <c r="H3328" t="str">
        <f>_xll.BDP("YU839014 Corp","SECURITY_DES")</f>
        <v>ALCTRA 4.309 10/30/34</v>
      </c>
      <c r="I3328">
        <v>100.90900000000001</v>
      </c>
      <c r="J3328">
        <v>101.289</v>
      </c>
      <c r="K3328">
        <v>91</v>
      </c>
      <c r="L3328">
        <v>86</v>
      </c>
      <c r="M332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28" t="s">
        <v>46</v>
      </c>
      <c r="O3328">
        <v>5000000</v>
      </c>
      <c r="Q3328" t="str">
        <f>_xll.BDP("YU839014 Corp","BICS_LEVEL_1_NAME")</f>
        <v>Utilities</v>
      </c>
      <c r="R3328">
        <v>4.1900000000000004</v>
      </c>
      <c r="S3328">
        <v>4.1399999999999997</v>
      </c>
      <c r="V3328" t="str">
        <f>_xll.BDP("YU839014 Corp","ID_CUSIP")</f>
        <v>014443AQ8</v>
      </c>
      <c r="W3328" t="s">
        <v>434</v>
      </c>
      <c r="X3328" t="str">
        <f>_xll.BDP("YU839014 Corp","CRNCY")</f>
        <v>CAD</v>
      </c>
      <c r="Y3328" t="s">
        <v>1688</v>
      </c>
      <c r="AA3328">
        <v>90</v>
      </c>
      <c r="AB3328">
        <v>84.87</v>
      </c>
    </row>
    <row r="3329" spans="1:28" x14ac:dyDescent="0.25">
      <c r="A3329" t="s">
        <v>724</v>
      </c>
      <c r="B3329" t="s">
        <v>31</v>
      </c>
      <c r="C3329" t="s">
        <v>1687</v>
      </c>
      <c r="D3329">
        <v>7.7</v>
      </c>
      <c r="E3329" t="s">
        <v>331</v>
      </c>
      <c r="F3329" t="s">
        <v>67</v>
      </c>
      <c r="G3329" t="s">
        <v>35</v>
      </c>
      <c r="H3329" t="str">
        <f>_xll.BDP("YV198511 Corp","SECURITY_DES")</f>
        <v>HYDONE 4 1/4 01/04/35</v>
      </c>
      <c r="I3329">
        <v>100.54600000000001</v>
      </c>
      <c r="J3329">
        <v>100.932</v>
      </c>
      <c r="K3329">
        <v>90</v>
      </c>
      <c r="L3329">
        <v>85</v>
      </c>
      <c r="M332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29" t="s">
        <v>46</v>
      </c>
      <c r="O3329">
        <v>10000000</v>
      </c>
      <c r="P3329">
        <v>5000000</v>
      </c>
      <c r="Q3329" t="str">
        <f>_xll.BDP("YV198511 Corp","BICS_LEVEL_1_NAME")</f>
        <v>Utilities</v>
      </c>
      <c r="R3329">
        <v>4.18</v>
      </c>
      <c r="S3329">
        <v>4.13</v>
      </c>
      <c r="V3329" t="str">
        <f>_xll.BDP("YV198511 Corp","ID_CUSIP")</f>
        <v>44810ZCS7</v>
      </c>
      <c r="W3329" t="s">
        <v>434</v>
      </c>
      <c r="X3329" t="str">
        <f>_xll.BDP("YV198511 Corp","CRNCY")</f>
        <v>CAD</v>
      </c>
      <c r="Y3329" t="s">
        <v>1688</v>
      </c>
      <c r="AA3329">
        <v>88</v>
      </c>
      <c r="AB3329">
        <v>82.61</v>
      </c>
    </row>
    <row r="3330" spans="1:28" x14ac:dyDescent="0.25">
      <c r="A3330" t="s">
        <v>734</v>
      </c>
      <c r="B3330" t="s">
        <v>31</v>
      </c>
      <c r="C3330" t="s">
        <v>1687</v>
      </c>
      <c r="D3330">
        <v>7.46</v>
      </c>
      <c r="E3330" t="s">
        <v>596</v>
      </c>
      <c r="F3330" t="s">
        <v>67</v>
      </c>
      <c r="G3330" t="s">
        <v>35</v>
      </c>
      <c r="H3330" t="str">
        <f>_xll.BDP("YX689864 Corp","SECURITY_DES")</f>
        <v>ALCTRA 4.627 06/13/34</v>
      </c>
      <c r="I3330">
        <v>103.571</v>
      </c>
      <c r="J3330">
        <v>103.94499999999999</v>
      </c>
      <c r="K3330">
        <v>86</v>
      </c>
      <c r="L3330">
        <v>81</v>
      </c>
      <c r="M333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330" t="s">
        <v>46</v>
      </c>
      <c r="O3330">
        <v>3000000</v>
      </c>
      <c r="Q3330" t="str">
        <f>_xll.BDP("YX689864 Corp","BICS_LEVEL_1_NAME")</f>
        <v>Utilities</v>
      </c>
      <c r="R3330">
        <v>4.1399999999999997</v>
      </c>
      <c r="S3330">
        <v>4.09</v>
      </c>
      <c r="V3330" t="str">
        <f>_xll.BDP("YX689864 Corp","ID_CUSIP")</f>
        <v>014443AN5</v>
      </c>
      <c r="W3330" t="s">
        <v>434</v>
      </c>
      <c r="X3330" t="str">
        <f>_xll.BDP("YX689864 Corp","CRNCY")</f>
        <v>CAD</v>
      </c>
      <c r="Y3330" t="s">
        <v>1688</v>
      </c>
      <c r="AA3330">
        <v>88</v>
      </c>
      <c r="AB3330">
        <v>82.6</v>
      </c>
    </row>
    <row r="3331" spans="1:28" x14ac:dyDescent="0.25">
      <c r="A3331" t="s">
        <v>735</v>
      </c>
      <c r="B3331" t="s">
        <v>31</v>
      </c>
      <c r="C3331" t="s">
        <v>1687</v>
      </c>
      <c r="D3331">
        <v>7.24</v>
      </c>
      <c r="E3331" t="s">
        <v>331</v>
      </c>
      <c r="F3331" t="s">
        <v>67</v>
      </c>
      <c r="G3331" t="s">
        <v>35</v>
      </c>
      <c r="H3331" t="str">
        <f>_xll.BDP("ZF260544 Corp","SECURITY_DES")</f>
        <v>HYDONE 4.39 03/01/34</v>
      </c>
      <c r="I3331">
        <v>102.336</v>
      </c>
      <c r="J3331">
        <v>102.699</v>
      </c>
      <c r="K3331">
        <v>82</v>
      </c>
      <c r="L3331">
        <v>77</v>
      </c>
      <c r="M333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331" t="s">
        <v>736</v>
      </c>
      <c r="O3331">
        <v>5000000</v>
      </c>
      <c r="P3331">
        <v>5000000</v>
      </c>
      <c r="Q3331" t="str">
        <f>_xll.BDP("ZF260544 Corp","BICS_LEVEL_1_NAME")</f>
        <v>Utilities</v>
      </c>
      <c r="R3331">
        <v>4.0599999999999996</v>
      </c>
      <c r="S3331">
        <v>4.01</v>
      </c>
      <c r="V3331" t="str">
        <f>_xll.BDP("ZF260544 Corp","ID_CUSIP")</f>
        <v>44810ZCR9</v>
      </c>
      <c r="W3331" t="s">
        <v>434</v>
      </c>
      <c r="X3331" t="str">
        <f>_xll.BDP("ZF260544 Corp","CRNCY")</f>
        <v>CAD</v>
      </c>
      <c r="Y3331" t="s">
        <v>1688</v>
      </c>
      <c r="AA3331">
        <v>82</v>
      </c>
      <c r="AB3331">
        <v>77</v>
      </c>
    </row>
    <row r="3332" spans="1:28" x14ac:dyDescent="0.25">
      <c r="A3332" t="s">
        <v>737</v>
      </c>
      <c r="B3332" t="s">
        <v>31</v>
      </c>
      <c r="C3332" t="s">
        <v>1687</v>
      </c>
      <c r="D3332">
        <v>15.78</v>
      </c>
      <c r="E3332" t="s">
        <v>331</v>
      </c>
      <c r="F3332" t="s">
        <v>67</v>
      </c>
      <c r="G3332" t="s">
        <v>35</v>
      </c>
      <c r="H3332" t="str">
        <f>_xll.BDP("ZG399180 Corp","SECURITY_DES")</f>
        <v>HYDONE 4.85 11/30/54</v>
      </c>
      <c r="I3332">
        <v>101.318</v>
      </c>
      <c r="J3332">
        <v>101.79300000000001</v>
      </c>
      <c r="K3332">
        <v>115</v>
      </c>
      <c r="L3332">
        <v>112</v>
      </c>
      <c r="M33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32" t="s">
        <v>42</v>
      </c>
      <c r="O3332">
        <v>5000000</v>
      </c>
      <c r="P3332">
        <v>5000000</v>
      </c>
      <c r="Q3332" t="str">
        <f>_xll.BDP("ZG399180 Corp","BICS_LEVEL_1_NAME")</f>
        <v>Utilities</v>
      </c>
      <c r="R3332">
        <v>4.7699999999999996</v>
      </c>
      <c r="S3332">
        <v>4.74</v>
      </c>
      <c r="V3332" t="str">
        <f>_xll.BDP("ZG399180 Corp","ID_CUSIP")</f>
        <v>44810ZCQ1</v>
      </c>
      <c r="W3332" t="s">
        <v>434</v>
      </c>
      <c r="X3332" t="str">
        <f>_xll.BDP("ZG399180 Corp","CRNCY")</f>
        <v>CAD</v>
      </c>
      <c r="Y3332" t="s">
        <v>1688</v>
      </c>
      <c r="AA3332">
        <v>115</v>
      </c>
      <c r="AB3332">
        <v>111.63</v>
      </c>
    </row>
    <row r="3333" spans="1:28" x14ac:dyDescent="0.25">
      <c r="A3333" t="s">
        <v>742</v>
      </c>
      <c r="B3333" t="s">
        <v>31</v>
      </c>
      <c r="C3333" t="s">
        <v>1687</v>
      </c>
      <c r="D3333">
        <v>3.21</v>
      </c>
      <c r="E3333" t="s">
        <v>603</v>
      </c>
      <c r="F3333" t="s">
        <v>67</v>
      </c>
      <c r="G3333" t="s">
        <v>35</v>
      </c>
      <c r="H3333" t="str">
        <f>_xll.BDP("ZH423270 Corp","SECURITY_DES")</f>
        <v>TORHYD 5.13 10/12/28</v>
      </c>
      <c r="I3333">
        <v>105.84</v>
      </c>
      <c r="J3333">
        <v>106.001</v>
      </c>
      <c r="K3333">
        <v>46</v>
      </c>
      <c r="L3333">
        <v>41</v>
      </c>
      <c r="M33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33" t="s">
        <v>36</v>
      </c>
      <c r="O3333">
        <v>5000000</v>
      </c>
      <c r="Q3333" t="str">
        <f>_xll.BDP("ZH423270 Corp","BICS_LEVEL_1_NAME")</f>
        <v>Utilities</v>
      </c>
      <c r="R3333">
        <v>3.25</v>
      </c>
      <c r="S3333">
        <v>3.2</v>
      </c>
      <c r="V3333" t="str">
        <f>_xll.BDP("ZH423270 Corp","ID_CUSIP")</f>
        <v>89119ZAT0</v>
      </c>
      <c r="W3333" t="s">
        <v>434</v>
      </c>
      <c r="X3333" t="str">
        <f>_xll.BDP("ZH423270 Corp","CRNCY")</f>
        <v>CAD</v>
      </c>
      <c r="Y3333" t="s">
        <v>1688</v>
      </c>
      <c r="AA3333">
        <v>46</v>
      </c>
      <c r="AB3333">
        <v>40.76</v>
      </c>
    </row>
    <row r="3334" spans="1:28" x14ac:dyDescent="0.25">
      <c r="A3334" t="s">
        <v>749</v>
      </c>
      <c r="B3334" t="s">
        <v>31</v>
      </c>
      <c r="C3334" t="s">
        <v>1687</v>
      </c>
      <c r="D3334">
        <v>6.79</v>
      </c>
      <c r="E3334" t="s">
        <v>603</v>
      </c>
      <c r="F3334" t="s">
        <v>67</v>
      </c>
      <c r="G3334" t="s">
        <v>35</v>
      </c>
      <c r="H3334" t="str">
        <f>_xll.BDP("ZK962408 Corp","SECURITY_DES")</f>
        <v>TORHYD 4.61 06/14/33</v>
      </c>
      <c r="I3334">
        <v>103.95</v>
      </c>
      <c r="J3334">
        <v>104.29</v>
      </c>
      <c r="K3334">
        <v>80</v>
      </c>
      <c r="L3334">
        <v>75</v>
      </c>
      <c r="M333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334" t="s">
        <v>40</v>
      </c>
      <c r="O3334">
        <v>5000000</v>
      </c>
      <c r="Q3334" t="str">
        <f>_xll.BDP("ZK962408 Corp","BICS_LEVEL_1_NAME")</f>
        <v>Utilities</v>
      </c>
      <c r="R3334">
        <v>4.01</v>
      </c>
      <c r="S3334">
        <v>3.97</v>
      </c>
      <c r="V3334" t="str">
        <f>_xll.BDP("ZK962408 Corp","ID_CUSIP")</f>
        <v>89119ZAS2</v>
      </c>
      <c r="W3334" t="s">
        <v>434</v>
      </c>
      <c r="X3334" t="str">
        <f>_xll.BDP("ZK962408 Corp","CRNCY")</f>
        <v>CAD</v>
      </c>
      <c r="Y3334" t="s">
        <v>1688</v>
      </c>
      <c r="AA3334">
        <v>81</v>
      </c>
      <c r="AB3334">
        <v>76.56</v>
      </c>
    </row>
    <row r="3335" spans="1:28" x14ac:dyDescent="0.25">
      <c r="A3335" t="s">
        <v>752</v>
      </c>
      <c r="B3335" t="s">
        <v>31</v>
      </c>
      <c r="C3335" t="s">
        <v>1687</v>
      </c>
      <c r="D3335">
        <v>4.0599999999999996</v>
      </c>
      <c r="E3335" t="s">
        <v>331</v>
      </c>
      <c r="F3335" t="s">
        <v>67</v>
      </c>
      <c r="G3335" t="s">
        <v>35</v>
      </c>
      <c r="H3335" t="str">
        <f>_xll.BDP("ZM644604 Corp","SECURITY_DES")</f>
        <v>HYDONE 3.93 11/30/29</v>
      </c>
      <c r="I3335">
        <v>102.123</v>
      </c>
      <c r="J3335">
        <v>102.32599999999999</v>
      </c>
      <c r="K3335">
        <v>58</v>
      </c>
      <c r="L3335">
        <v>53</v>
      </c>
      <c r="M333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335" t="s">
        <v>149</v>
      </c>
      <c r="O3335">
        <v>5000000</v>
      </c>
      <c r="Q3335" t="str">
        <f>_xll.BDP("ZM644604 Corp","BICS_LEVEL_1_NAME")</f>
        <v>Utilities</v>
      </c>
      <c r="R3335">
        <v>3.4</v>
      </c>
      <c r="S3335">
        <v>3.35</v>
      </c>
      <c r="V3335" t="str">
        <f>_xll.BDP("ZM644604 Corp","ID_CUSIP")</f>
        <v>44810ZCK4</v>
      </c>
      <c r="W3335" t="s">
        <v>434</v>
      </c>
      <c r="X3335" t="str">
        <f>_xll.BDP("ZM644604 Corp","CRNCY")</f>
        <v>CAD</v>
      </c>
      <c r="Y3335" t="s">
        <v>1688</v>
      </c>
      <c r="AA3335">
        <v>54</v>
      </c>
      <c r="AB3335">
        <v>47.34</v>
      </c>
    </row>
    <row r="3336" spans="1:28" x14ac:dyDescent="0.25">
      <c r="A3336" t="s">
        <v>753</v>
      </c>
      <c r="B3336" t="s">
        <v>31</v>
      </c>
      <c r="C3336" t="s">
        <v>1687</v>
      </c>
      <c r="D3336">
        <v>6.43</v>
      </c>
      <c r="E3336" t="s">
        <v>331</v>
      </c>
      <c r="F3336" t="s">
        <v>67</v>
      </c>
      <c r="G3336" t="s">
        <v>35</v>
      </c>
      <c r="H3336" t="str">
        <f>_xll.BDP("ZM644614 Corp","SECURITY_DES")</f>
        <v>HYDONE 4.16 01/27/33</v>
      </c>
      <c r="I3336">
        <v>101.407</v>
      </c>
      <c r="J3336">
        <v>101.66500000000001</v>
      </c>
      <c r="K3336">
        <v>76</v>
      </c>
      <c r="L3336">
        <v>72</v>
      </c>
      <c r="M333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336" t="s">
        <v>58</v>
      </c>
      <c r="O3336">
        <v>5000000</v>
      </c>
      <c r="P3336">
        <v>5000000</v>
      </c>
      <c r="Q3336" t="str">
        <f>_xll.BDP("ZM644614 Corp","BICS_LEVEL_1_NAME")</f>
        <v>Utilities</v>
      </c>
      <c r="R3336">
        <v>3.94</v>
      </c>
      <c r="S3336">
        <v>3.9</v>
      </c>
      <c r="V3336" t="str">
        <f>_xll.BDP("ZM644614 Corp","ID_CUSIP")</f>
        <v>44810ZCL2</v>
      </c>
      <c r="W3336" t="s">
        <v>434</v>
      </c>
      <c r="X3336" t="str">
        <f>_xll.BDP("ZM644614 Corp","CRNCY")</f>
        <v>CAD</v>
      </c>
      <c r="Y3336" t="s">
        <v>1688</v>
      </c>
      <c r="AA3336">
        <v>77</v>
      </c>
      <c r="AB3336">
        <v>72.72</v>
      </c>
    </row>
    <row r="3337" spans="1:28" x14ac:dyDescent="0.25">
      <c r="A3337" t="s">
        <v>754</v>
      </c>
      <c r="B3337" t="s">
        <v>31</v>
      </c>
      <c r="C3337" t="s">
        <v>1687</v>
      </c>
      <c r="D3337">
        <v>14.78</v>
      </c>
      <c r="E3337" t="s">
        <v>331</v>
      </c>
      <c r="F3337" t="s">
        <v>67</v>
      </c>
      <c r="G3337" t="s">
        <v>35</v>
      </c>
      <c r="H3337" t="str">
        <f>_xll.BDP("ZM644617 Corp","SECURITY_DES")</f>
        <v>HYDONE 4.46 01/27/53</v>
      </c>
      <c r="I3337">
        <v>95.322999999999993</v>
      </c>
      <c r="J3337">
        <v>95.768000000000001</v>
      </c>
      <c r="K3337">
        <v>115</v>
      </c>
      <c r="L3337">
        <v>112</v>
      </c>
      <c r="M33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37" t="s">
        <v>42</v>
      </c>
      <c r="O3337">
        <v>5000000</v>
      </c>
      <c r="P3337">
        <v>5000000</v>
      </c>
      <c r="Q3337" t="str">
        <f>_xll.BDP("ZM644617 Corp","BICS_LEVEL_1_NAME")</f>
        <v>Utilities</v>
      </c>
      <c r="R3337">
        <v>4.7699999999999996</v>
      </c>
      <c r="S3337">
        <v>4.74</v>
      </c>
      <c r="V3337" t="str">
        <f>_xll.BDP("ZM644617 Corp","ID_CUSIP")</f>
        <v>44810ZCM0</v>
      </c>
      <c r="W3337" t="s">
        <v>434</v>
      </c>
      <c r="X3337" t="str">
        <f>_xll.BDP("ZM644617 Corp","CRNCY")</f>
        <v>CAD</v>
      </c>
      <c r="Y3337" t="s">
        <v>1688</v>
      </c>
      <c r="AA3337">
        <v>114</v>
      </c>
      <c r="AB3337">
        <v>110.84</v>
      </c>
    </row>
    <row r="3338" spans="1:28" x14ac:dyDescent="0.25">
      <c r="A3338" t="s">
        <v>756</v>
      </c>
      <c r="B3338" t="s">
        <v>31</v>
      </c>
      <c r="C3338" t="s">
        <v>1687</v>
      </c>
      <c r="D3338">
        <v>15.8</v>
      </c>
      <c r="E3338" t="s">
        <v>596</v>
      </c>
      <c r="F3338" t="s">
        <v>67</v>
      </c>
      <c r="G3338" t="s">
        <v>35</v>
      </c>
      <c r="H3338" t="str">
        <f>_xll.BDP("ZN299444 Corp","SECURITY_DES")</f>
        <v>ALCTRA 5.225 11/14/52</v>
      </c>
      <c r="I3338">
        <v>106.77200000000001</v>
      </c>
      <c r="J3338">
        <v>107.56699999999999</v>
      </c>
      <c r="K3338">
        <v>116</v>
      </c>
      <c r="L3338">
        <v>111</v>
      </c>
      <c r="M33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38" t="s">
        <v>42</v>
      </c>
      <c r="O3338">
        <v>5000000</v>
      </c>
      <c r="P3338">
        <v>2000000</v>
      </c>
      <c r="Q3338" t="str">
        <f>_xll.BDP("ZN299444 Corp","BICS_LEVEL_1_NAME")</f>
        <v>Utilities</v>
      </c>
      <c r="R3338">
        <v>4.78</v>
      </c>
      <c r="S3338">
        <v>4.7300000000000004</v>
      </c>
      <c r="V3338" t="str">
        <f>_xll.BDP("ZN299444 Corp","ID_CUSIP")</f>
        <v>014443AM7</v>
      </c>
      <c r="W3338" t="s">
        <v>434</v>
      </c>
      <c r="X3338" t="str">
        <f>_xll.BDP("ZN299444 Corp","CRNCY")</f>
        <v>CAD</v>
      </c>
      <c r="Y3338" t="s">
        <v>1688</v>
      </c>
      <c r="AA3338">
        <v>115</v>
      </c>
      <c r="AB3338">
        <v>109.29</v>
      </c>
    </row>
    <row r="3339" spans="1:28" x14ac:dyDescent="0.25">
      <c r="A3339" t="s">
        <v>760</v>
      </c>
      <c r="B3339" t="s">
        <v>31</v>
      </c>
      <c r="C3339" t="s">
        <v>1687</v>
      </c>
      <c r="E3339" t="s">
        <v>331</v>
      </c>
      <c r="F3339" t="s">
        <v>67</v>
      </c>
      <c r="G3339" t="s">
        <v>35</v>
      </c>
      <c r="H3339" t="str">
        <f>_xll.BDP("ZO650234 Corp","SECURITY_DES")</f>
        <v>HYDONE 1.41 10/15/27</v>
      </c>
      <c r="K3339">
        <v>16</v>
      </c>
      <c r="L3339">
        <v>11</v>
      </c>
      <c r="M33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39" t="s">
        <v>53</v>
      </c>
      <c r="O3339">
        <v>5000000</v>
      </c>
      <c r="Q3339" t="str">
        <f>_xll.BDP("ZO650234 Corp","BICS_LEVEL_1_NAME")</f>
        <v>Utilities</v>
      </c>
      <c r="V3339" t="str">
        <f>_xll.BDP("ZO650234 Corp","ID_CUSIP")</f>
        <v>448811AC3</v>
      </c>
      <c r="W3339" t="s">
        <v>434</v>
      </c>
      <c r="X3339" t="str">
        <f>_xll.BDP("ZO650234 Corp","CRNCY")</f>
        <v>CAD</v>
      </c>
      <c r="Y3339" t="s">
        <v>1688</v>
      </c>
      <c r="AA3339">
        <v>15</v>
      </c>
    </row>
    <row r="3340" spans="1:28" x14ac:dyDescent="0.25">
      <c r="A3340" t="s">
        <v>761</v>
      </c>
      <c r="B3340" t="s">
        <v>31</v>
      </c>
      <c r="C3340" t="s">
        <v>1687</v>
      </c>
      <c r="E3340" t="s">
        <v>603</v>
      </c>
      <c r="F3340" t="s">
        <v>67</v>
      </c>
      <c r="G3340" t="s">
        <v>35</v>
      </c>
      <c r="H3340" t="str">
        <f>_xll.BDP("ZO736839 Corp","SECURITY_DES")</f>
        <v>TORHYD 1 1/2 10/15/30</v>
      </c>
      <c r="K3340">
        <v>60</v>
      </c>
      <c r="L3340">
        <v>55</v>
      </c>
      <c r="M334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40" t="s">
        <v>50</v>
      </c>
      <c r="O3340">
        <v>5000000</v>
      </c>
      <c r="Q3340" t="str">
        <f>_xll.BDP("ZO736839 Corp","BICS_LEVEL_1_NAME")</f>
        <v>Utilities</v>
      </c>
      <c r="V3340" t="str">
        <f>_xll.BDP("ZO736839 Corp","ID_CUSIP")</f>
        <v>89119ZAN3</v>
      </c>
      <c r="W3340" t="s">
        <v>434</v>
      </c>
      <c r="X3340" t="str">
        <f>_xll.BDP("ZO736839 Corp","CRNCY")</f>
        <v>CAD</v>
      </c>
      <c r="Y3340" t="s">
        <v>1688</v>
      </c>
      <c r="AA3340">
        <v>56</v>
      </c>
    </row>
    <row r="3341" spans="1:28" x14ac:dyDescent="0.25">
      <c r="A3341" t="s">
        <v>762</v>
      </c>
      <c r="B3341" t="s">
        <v>31</v>
      </c>
      <c r="C3341" t="s">
        <v>1687</v>
      </c>
      <c r="D3341">
        <v>4.82</v>
      </c>
      <c r="E3341" t="s">
        <v>331</v>
      </c>
      <c r="F3341" t="s">
        <v>67</v>
      </c>
      <c r="G3341" t="s">
        <v>35</v>
      </c>
      <c r="H3341" t="str">
        <f>_xll.BDP("ZO807515 Corp","SECURITY_DES")</f>
        <v>HYDONE 1.69 01/16/31</v>
      </c>
      <c r="I3341">
        <v>91.022000000000006</v>
      </c>
      <c r="J3341">
        <v>91.263000000000005</v>
      </c>
      <c r="K3341">
        <v>46</v>
      </c>
      <c r="L3341">
        <v>41</v>
      </c>
      <c r="M334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341" t="s">
        <v>224</v>
      </c>
      <c r="O3341">
        <v>3000000</v>
      </c>
      <c r="Q3341" t="str">
        <f>_xll.BDP("ZO807515 Corp","BICS_LEVEL_1_NAME")</f>
        <v>Utilities</v>
      </c>
      <c r="R3341">
        <v>3.46</v>
      </c>
      <c r="S3341">
        <v>3.41</v>
      </c>
      <c r="V3341" t="str">
        <f>_xll.BDP("ZO807515 Corp","ID_CUSIP")</f>
        <v>44810ZCF5</v>
      </c>
      <c r="W3341" t="s">
        <v>434</v>
      </c>
      <c r="X3341" t="str">
        <f>_xll.BDP("ZO807515 Corp","CRNCY")</f>
        <v>CAD</v>
      </c>
      <c r="Y3341" t="s">
        <v>1688</v>
      </c>
      <c r="AA3341">
        <v>44</v>
      </c>
      <c r="AB3341">
        <v>39.46</v>
      </c>
    </row>
    <row r="3342" spans="1:28" x14ac:dyDescent="0.25">
      <c r="A3342" t="s">
        <v>763</v>
      </c>
      <c r="B3342" t="s">
        <v>31</v>
      </c>
      <c r="C3342" t="s">
        <v>1687</v>
      </c>
      <c r="E3342" t="s">
        <v>603</v>
      </c>
      <c r="F3342" t="s">
        <v>67</v>
      </c>
      <c r="G3342" t="s">
        <v>35</v>
      </c>
      <c r="H3342" t="str">
        <f>_xll.BDP("ZQ416932 Corp","SECURITY_DES")</f>
        <v>TORHYD 2.43 12/11/29</v>
      </c>
      <c r="K3342">
        <v>59</v>
      </c>
      <c r="L3342">
        <v>84</v>
      </c>
      <c r="M334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342" t="s">
        <v>149</v>
      </c>
      <c r="O3342">
        <v>5000000</v>
      </c>
      <c r="Q3342" t="str">
        <f>_xll.BDP("ZQ416932 Corp","BICS_LEVEL_1_NAME")</f>
        <v>Utilities</v>
      </c>
      <c r="V3342" t="str">
        <f>_xll.BDP("ZQ416932 Corp","ID_CUSIP")</f>
        <v>89119ZAL7</v>
      </c>
      <c r="W3342" t="s">
        <v>434</v>
      </c>
      <c r="X3342" t="str">
        <f>_xll.BDP("ZQ416932 Corp","CRNCY")</f>
        <v>CAD</v>
      </c>
      <c r="Y3342" t="s">
        <v>1688</v>
      </c>
      <c r="AA3342">
        <v>53</v>
      </c>
    </row>
    <row r="3343" spans="1:28" x14ac:dyDescent="0.25">
      <c r="A3343" t="s">
        <v>764</v>
      </c>
      <c r="B3343" t="s">
        <v>31</v>
      </c>
      <c r="C3343" t="s">
        <v>1687</v>
      </c>
      <c r="D3343">
        <v>11.88</v>
      </c>
      <c r="E3343" t="s">
        <v>603</v>
      </c>
      <c r="F3343" t="s">
        <v>67</v>
      </c>
      <c r="G3343" t="s">
        <v>35</v>
      </c>
      <c r="H3343" t="str">
        <f>_xll.BDP("ZQ418528 Corp","SECURITY_DES")</f>
        <v>TORHYD 2.99 12/10/49</v>
      </c>
      <c r="I3343">
        <v>74.706000000000003</v>
      </c>
      <c r="J3343">
        <v>75.302999999999997</v>
      </c>
      <c r="K3343">
        <v>113</v>
      </c>
      <c r="L3343">
        <v>108</v>
      </c>
      <c r="M33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43" t="s">
        <v>42</v>
      </c>
      <c r="O3343">
        <v>3000000</v>
      </c>
      <c r="Q3343" t="str">
        <f>_xll.BDP("ZQ418528 Corp","BICS_LEVEL_1_NAME")</f>
        <v>Utilities</v>
      </c>
      <c r="R3343">
        <v>4.75</v>
      </c>
      <c r="S3343">
        <v>4.7</v>
      </c>
      <c r="V3343" t="str">
        <f>_xll.BDP("ZQ418528 Corp","ID_CUSIP")</f>
        <v>89119ZAM5</v>
      </c>
      <c r="W3343" t="s">
        <v>434</v>
      </c>
      <c r="X3343" t="str">
        <f>_xll.BDP("ZQ418528 Corp","CRNCY")</f>
        <v>CAD</v>
      </c>
      <c r="Y3343" t="s">
        <v>1688</v>
      </c>
      <c r="AA3343">
        <v>114</v>
      </c>
      <c r="AB3343">
        <v>108.11</v>
      </c>
    </row>
    <row r="3344" spans="1:28" x14ac:dyDescent="0.25">
      <c r="A3344" t="s">
        <v>771</v>
      </c>
      <c r="B3344" t="s">
        <v>31</v>
      </c>
      <c r="C3344" t="s">
        <v>1687</v>
      </c>
      <c r="D3344">
        <v>3.57</v>
      </c>
      <c r="E3344" t="s">
        <v>331</v>
      </c>
      <c r="F3344" t="s">
        <v>67</v>
      </c>
      <c r="G3344" t="s">
        <v>35</v>
      </c>
      <c r="H3344" t="str">
        <f>_xll.BDP("ZS013782 Corp","SECURITY_DES")</f>
        <v>HYDONE 3.02 04/05/29</v>
      </c>
      <c r="I3344">
        <v>98.736999999999995</v>
      </c>
      <c r="J3344">
        <v>98.915000000000006</v>
      </c>
      <c r="K3344">
        <v>55</v>
      </c>
      <c r="L3344">
        <v>50</v>
      </c>
      <c r="M334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344" t="s">
        <v>149</v>
      </c>
      <c r="O3344">
        <v>10000000</v>
      </c>
      <c r="Q3344" t="str">
        <f>_xll.BDP("ZS013782 Corp","BICS_LEVEL_1_NAME")</f>
        <v>Utilities</v>
      </c>
      <c r="R3344">
        <v>3.37</v>
      </c>
      <c r="S3344">
        <v>3.32</v>
      </c>
      <c r="V3344" t="str">
        <f>_xll.BDP("ZS013782 Corp","ID_CUSIP")</f>
        <v>44810ZBZ2</v>
      </c>
      <c r="W3344" t="s">
        <v>434</v>
      </c>
      <c r="X3344" t="str">
        <f>_xll.BDP("ZS013782 Corp","CRNCY")</f>
        <v>CAD</v>
      </c>
      <c r="Y3344" t="s">
        <v>1688</v>
      </c>
      <c r="AA3344">
        <v>53</v>
      </c>
      <c r="AB3344">
        <v>48.45</v>
      </c>
    </row>
    <row r="3345" spans="1:29" x14ac:dyDescent="0.25">
      <c r="A3345" t="s">
        <v>772</v>
      </c>
      <c r="B3345" t="s">
        <v>31</v>
      </c>
      <c r="C3345" t="s">
        <v>1687</v>
      </c>
      <c r="D3345">
        <v>12.7</v>
      </c>
      <c r="E3345" t="s">
        <v>331</v>
      </c>
      <c r="F3345" t="s">
        <v>67</v>
      </c>
      <c r="G3345" t="s">
        <v>35</v>
      </c>
      <c r="H3345" t="str">
        <f>_xll.BDP("ZS015151 Corp","SECURITY_DES")</f>
        <v>HYDONE 3.64 04/05/50</v>
      </c>
      <c r="I3345">
        <v>83.061999999999998</v>
      </c>
      <c r="J3345">
        <v>83.572000000000003</v>
      </c>
      <c r="K3345">
        <v>120</v>
      </c>
      <c r="L3345">
        <v>116</v>
      </c>
      <c r="M33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45" t="s">
        <v>42</v>
      </c>
      <c r="O3345">
        <v>5000000</v>
      </c>
      <c r="P3345">
        <v>2000000</v>
      </c>
      <c r="Q3345" t="str">
        <f>_xll.BDP("ZS015151 Corp","BICS_LEVEL_1_NAME")</f>
        <v>Utilities</v>
      </c>
      <c r="R3345">
        <v>4.82</v>
      </c>
      <c r="S3345">
        <v>4.78</v>
      </c>
      <c r="V3345" t="str">
        <f>_xll.BDP("ZS015151 Corp","ID_CUSIP")</f>
        <v>44810ZCA6</v>
      </c>
      <c r="W3345" t="s">
        <v>434</v>
      </c>
      <c r="X3345" t="str">
        <f>_xll.BDP("ZS015151 Corp","CRNCY")</f>
        <v>CAD</v>
      </c>
      <c r="Y3345" t="s">
        <v>1688</v>
      </c>
      <c r="AA3345">
        <v>120</v>
      </c>
      <c r="AB3345">
        <v>115.76</v>
      </c>
    </row>
    <row r="3346" spans="1:29" x14ac:dyDescent="0.25">
      <c r="A3346" t="s">
        <v>773</v>
      </c>
      <c r="B3346" t="s">
        <v>31</v>
      </c>
      <c r="C3346" t="s">
        <v>1687</v>
      </c>
      <c r="D3346">
        <v>12.34</v>
      </c>
      <c r="E3346" t="s">
        <v>596</v>
      </c>
      <c r="F3346" t="s">
        <v>67</v>
      </c>
      <c r="G3346" t="s">
        <v>35</v>
      </c>
      <c r="H3346" t="str">
        <f>_xll.BDP("ZS116765 Corp","SECURITY_DES")</f>
        <v>ALCTRA 3.458 04/12/49</v>
      </c>
      <c r="I3346">
        <v>81.344999999999999</v>
      </c>
      <c r="J3346">
        <v>81.965000000000003</v>
      </c>
      <c r="K3346">
        <v>116</v>
      </c>
      <c r="L3346">
        <v>111</v>
      </c>
      <c r="M33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46" t="s">
        <v>42</v>
      </c>
      <c r="O3346">
        <v>5000000</v>
      </c>
      <c r="P3346">
        <v>2000000</v>
      </c>
      <c r="Q3346" t="str">
        <f>_xll.BDP("ZS116765 Corp","BICS_LEVEL_1_NAME")</f>
        <v>Utilities</v>
      </c>
      <c r="R3346">
        <v>4.78</v>
      </c>
      <c r="S3346">
        <v>4.7300000000000004</v>
      </c>
      <c r="V3346" t="str">
        <f>_xll.BDP("ZS116765 Corp","ID_CUSIP")</f>
        <v>014443AK1</v>
      </c>
      <c r="W3346" t="s">
        <v>434</v>
      </c>
      <c r="X3346" t="str">
        <f>_xll.BDP("ZS116765 Corp","CRNCY")</f>
        <v>CAD</v>
      </c>
      <c r="Y3346" t="s">
        <v>1688</v>
      </c>
      <c r="AA3346">
        <v>117</v>
      </c>
      <c r="AB3346">
        <v>111.83</v>
      </c>
    </row>
    <row r="3347" spans="1:29" x14ac:dyDescent="0.25">
      <c r="A3347" t="s">
        <v>786</v>
      </c>
      <c r="B3347" t="s">
        <v>31</v>
      </c>
      <c r="C3347" t="s">
        <v>1687</v>
      </c>
      <c r="D3347">
        <v>4.3499999999999996</v>
      </c>
      <c r="E3347" t="s">
        <v>787</v>
      </c>
      <c r="F3347" t="s">
        <v>67</v>
      </c>
      <c r="G3347" t="s">
        <v>35</v>
      </c>
      <c r="H3347" t="str">
        <f>_xll.BDP("BJ485497 Corp","SECURITY_DES")</f>
        <v>VZ 2 1/2 05/16/30</v>
      </c>
      <c r="I3347">
        <v>94.278000000000006</v>
      </c>
      <c r="J3347">
        <v>94.495999999999995</v>
      </c>
      <c r="K3347">
        <v>83</v>
      </c>
      <c r="L3347">
        <v>78</v>
      </c>
      <c r="M33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47" t="s">
        <v>50</v>
      </c>
      <c r="O3347">
        <v>7000000</v>
      </c>
      <c r="P3347">
        <v>1000000</v>
      </c>
      <c r="Q3347" t="str">
        <f>_xll.BDP("BJ485497 Corp","BICS_LEVEL_1_NAME")</f>
        <v>Communications</v>
      </c>
      <c r="R3347">
        <v>3.77</v>
      </c>
      <c r="S3347">
        <v>3.72</v>
      </c>
      <c r="V3347" t="str">
        <f>_xll.BDP("BJ485497 Corp","ID_CUSIP")</f>
        <v>92343VFG4</v>
      </c>
      <c r="W3347" t="s">
        <v>434</v>
      </c>
      <c r="X3347" t="str">
        <f>_xll.BDP("BJ485497 Corp","CRNCY")</f>
        <v>CAD</v>
      </c>
      <c r="Y3347" t="s">
        <v>1689</v>
      </c>
      <c r="AA3347">
        <v>84</v>
      </c>
      <c r="AB3347">
        <v>78.56</v>
      </c>
    </row>
    <row r="3348" spans="1:29" x14ac:dyDescent="0.25">
      <c r="A3348" t="s">
        <v>788</v>
      </c>
      <c r="B3348" t="s">
        <v>31</v>
      </c>
      <c r="C3348" t="s">
        <v>1687</v>
      </c>
      <c r="D3348">
        <v>11.62</v>
      </c>
      <c r="E3348" t="s">
        <v>787</v>
      </c>
      <c r="F3348" t="s">
        <v>67</v>
      </c>
      <c r="G3348" t="s">
        <v>35</v>
      </c>
      <c r="H3348" t="str">
        <f>_xll.BDP("BJ485499 Corp","SECURITY_DES")</f>
        <v>VZ 3 5/8 05/16/50</v>
      </c>
      <c r="I3348">
        <v>77.587999999999994</v>
      </c>
      <c r="J3348">
        <v>78.171999999999997</v>
      </c>
      <c r="K3348">
        <v>163</v>
      </c>
      <c r="L3348">
        <v>158</v>
      </c>
      <c r="M33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48" t="s">
        <v>42</v>
      </c>
      <c r="O3348">
        <v>2000000</v>
      </c>
      <c r="Q3348" t="str">
        <f>_xll.BDP("BJ485499 Corp","BICS_LEVEL_1_NAME")</f>
        <v>Communications</v>
      </c>
      <c r="R3348">
        <v>5.25</v>
      </c>
      <c r="S3348">
        <v>5.2</v>
      </c>
      <c r="V3348" t="str">
        <f>_xll.BDP("BJ485499 Corp","ID_CUSIP")</f>
        <v>92343VFH2</v>
      </c>
      <c r="W3348" t="s">
        <v>434</v>
      </c>
      <c r="X3348" t="str">
        <f>_xll.BDP("BJ485499 Corp","CRNCY")</f>
        <v>CAD</v>
      </c>
      <c r="Y3348" t="s">
        <v>1689</v>
      </c>
      <c r="AA3348">
        <v>163</v>
      </c>
      <c r="AB3348">
        <v>157.63</v>
      </c>
    </row>
    <row r="3349" spans="1:29" x14ac:dyDescent="0.25">
      <c r="A3349" t="s">
        <v>791</v>
      </c>
      <c r="B3349" t="s">
        <v>31</v>
      </c>
      <c r="C3349" t="s">
        <v>1687</v>
      </c>
      <c r="D3349">
        <v>2.63</v>
      </c>
      <c r="E3349" t="s">
        <v>787</v>
      </c>
      <c r="F3349" t="s">
        <v>67</v>
      </c>
      <c r="G3349" t="s">
        <v>35</v>
      </c>
      <c r="H3349" t="str">
        <f>_xll.BDP("BO615226 Corp","SECURITY_DES")</f>
        <v>VZ 2 3/8 03/22/28</v>
      </c>
      <c r="I3349">
        <v>97.349000000000004</v>
      </c>
      <c r="J3349">
        <v>97.48</v>
      </c>
      <c r="K3349">
        <v>65</v>
      </c>
      <c r="L3349">
        <v>60</v>
      </c>
      <c r="M33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49" t="s">
        <v>63</v>
      </c>
      <c r="O3349">
        <v>5000000</v>
      </c>
      <c r="P3349">
        <v>5000000</v>
      </c>
      <c r="Q3349" t="str">
        <f>_xll.BDP("BO615226 Corp","BICS_LEVEL_1_NAME")</f>
        <v>Communications</v>
      </c>
      <c r="R3349">
        <v>3.37</v>
      </c>
      <c r="S3349">
        <v>3.32</v>
      </c>
      <c r="V3349" t="str">
        <f>_xll.BDP("BO615226 Corp","ID_CUSIP")</f>
        <v>92343VFY5</v>
      </c>
      <c r="W3349" t="s">
        <v>434</v>
      </c>
      <c r="X3349" t="str">
        <f>_xll.BDP("BO615226 Corp","CRNCY")</f>
        <v>CAD</v>
      </c>
      <c r="Y3349" t="s">
        <v>1689</v>
      </c>
      <c r="AA3349">
        <v>64</v>
      </c>
      <c r="AB3349">
        <v>59.19</v>
      </c>
    </row>
    <row r="3350" spans="1:29" x14ac:dyDescent="0.25">
      <c r="A3350" t="s">
        <v>792</v>
      </c>
      <c r="B3350" t="s">
        <v>31</v>
      </c>
      <c r="C3350" t="s">
        <v>1687</v>
      </c>
      <c r="D3350">
        <v>12.36</v>
      </c>
      <c r="E3350" t="s">
        <v>787</v>
      </c>
      <c r="F3350" t="s">
        <v>67</v>
      </c>
      <c r="G3350" t="s">
        <v>35</v>
      </c>
      <c r="H3350" t="str">
        <f>_xll.BDP("BO615243 Corp","SECURITY_DES")</f>
        <v>VZ 4.05 03/22/51</v>
      </c>
      <c r="I3350">
        <v>83.192999999999998</v>
      </c>
      <c r="J3350">
        <v>83.813999999999993</v>
      </c>
      <c r="K3350">
        <v>163</v>
      </c>
      <c r="L3350">
        <v>158</v>
      </c>
      <c r="M33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50" t="s">
        <v>42</v>
      </c>
      <c r="O3350">
        <v>2000000</v>
      </c>
      <c r="Q3350" t="str">
        <f>_xll.BDP("BO615243 Corp","BICS_LEVEL_1_NAME")</f>
        <v>Communications</v>
      </c>
      <c r="R3350">
        <v>5.25</v>
      </c>
      <c r="S3350">
        <v>5.2</v>
      </c>
      <c r="V3350" t="str">
        <f>_xll.BDP("BO615243 Corp","ID_CUSIP")</f>
        <v>92343VGA6</v>
      </c>
      <c r="W3350" t="s">
        <v>434</v>
      </c>
      <c r="X3350" t="str">
        <f>_xll.BDP("BO615243 Corp","CRNCY")</f>
        <v>CAD</v>
      </c>
      <c r="Y3350" t="s">
        <v>1689</v>
      </c>
      <c r="AA3350">
        <v>162</v>
      </c>
      <c r="AB3350">
        <v>156.71</v>
      </c>
    </row>
    <row r="3351" spans="1:29" x14ac:dyDescent="0.25">
      <c r="A3351" t="s">
        <v>1554</v>
      </c>
      <c r="B3351" t="s">
        <v>31</v>
      </c>
      <c r="C3351" t="s">
        <v>1690</v>
      </c>
      <c r="D3351">
        <v>0.4</v>
      </c>
      <c r="E3351" t="s">
        <v>74</v>
      </c>
      <c r="F3351" t="s">
        <v>34</v>
      </c>
      <c r="G3351" t="s">
        <v>35</v>
      </c>
      <c r="H3351" t="str">
        <f>_xll.BDP("BK594016 Corp","SECURITY_DES")</f>
        <v>RY 4 1/2 11/24/2080</v>
      </c>
      <c r="I3351">
        <v>99.700999999999993</v>
      </c>
      <c r="J3351">
        <v>99.863</v>
      </c>
      <c r="K3351">
        <v>260</v>
      </c>
      <c r="L3351">
        <v>220</v>
      </c>
      <c r="M3351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3351" t="s">
        <v>1555</v>
      </c>
      <c r="O3351">
        <v>3000000</v>
      </c>
      <c r="P3351">
        <v>0</v>
      </c>
      <c r="Q3351" t="str">
        <f>_xll.BDP("BK594016 Corp","BICS_LEVEL_1_NAME")</f>
        <v>Financials</v>
      </c>
      <c r="R3351">
        <v>5.2</v>
      </c>
      <c r="S3351">
        <v>4.8</v>
      </c>
      <c r="V3351" t="str">
        <f>_xll.BDP("BK594016 Corp","ID_CUSIP")</f>
        <v>780086SH8</v>
      </c>
      <c r="W3351" t="s">
        <v>64</v>
      </c>
      <c r="X3351" t="str">
        <f>_xll.BDP("BK594016 Corp","CRNCY")</f>
        <v>CAD</v>
      </c>
      <c r="Y3351" t="s">
        <v>1691</v>
      </c>
      <c r="Z3351" t="s">
        <v>43</v>
      </c>
      <c r="AA3351">
        <v>257.60000000000002</v>
      </c>
      <c r="AB3351">
        <v>217.61</v>
      </c>
      <c r="AC3351">
        <v>6.98</v>
      </c>
    </row>
    <row r="3352" spans="1:29" x14ac:dyDescent="0.25">
      <c r="A3352" t="s">
        <v>1558</v>
      </c>
      <c r="B3352" t="s">
        <v>31</v>
      </c>
      <c r="C3352" t="s">
        <v>1690</v>
      </c>
      <c r="D3352">
        <v>0.64</v>
      </c>
      <c r="E3352" t="s">
        <v>74</v>
      </c>
      <c r="F3352" t="s">
        <v>34</v>
      </c>
      <c r="G3352" t="s">
        <v>35</v>
      </c>
      <c r="H3352" t="str">
        <f>_xll.BDP("BM088965 Corp","SECURITY_DES")</f>
        <v>RY 4 02/24/2081</v>
      </c>
      <c r="I3352">
        <v>98.808000000000007</v>
      </c>
      <c r="J3352">
        <v>99.031000000000006</v>
      </c>
      <c r="K3352">
        <v>325</v>
      </c>
      <c r="L3352">
        <v>290</v>
      </c>
      <c r="M3352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3352" t="s">
        <v>1559</v>
      </c>
      <c r="O3352">
        <v>0</v>
      </c>
      <c r="P3352">
        <v>0</v>
      </c>
      <c r="Q3352" t="str">
        <f>_xll.BDP("BM088965 Corp","BICS_LEVEL_1_NAME")</f>
        <v>Financials</v>
      </c>
      <c r="R3352">
        <v>5.85</v>
      </c>
      <c r="S3352">
        <v>5.5</v>
      </c>
      <c r="V3352" t="str">
        <f>_xll.BDP("BM088965 Corp","ID_CUSIP")</f>
        <v>780086SV7</v>
      </c>
      <c r="W3352" t="s">
        <v>64</v>
      </c>
      <c r="X3352" t="str">
        <f>_xll.BDP("BM088965 Corp","CRNCY")</f>
        <v>CAD</v>
      </c>
      <c r="Y3352" t="s">
        <v>1691</v>
      </c>
      <c r="AA3352">
        <v>323.45</v>
      </c>
      <c r="AB3352">
        <v>288.44</v>
      </c>
      <c r="AC3352">
        <v>6.49</v>
      </c>
    </row>
    <row r="3353" spans="1:29" x14ac:dyDescent="0.25">
      <c r="A3353" t="s">
        <v>1560</v>
      </c>
      <c r="B3353" t="s">
        <v>31</v>
      </c>
      <c r="C3353" t="s">
        <v>1690</v>
      </c>
      <c r="D3353">
        <v>0.71</v>
      </c>
      <c r="E3353" t="s">
        <v>1008</v>
      </c>
      <c r="F3353" t="s">
        <v>34</v>
      </c>
      <c r="G3353" t="s">
        <v>35</v>
      </c>
      <c r="H3353" t="str">
        <f>_xll.BDP("BO003427 Corp","SECURITY_DES")</f>
        <v>ELFCN 3 5/8 04/17/2081</v>
      </c>
      <c r="I3353">
        <v>88</v>
      </c>
      <c r="J3353">
        <v>89.5</v>
      </c>
      <c r="K3353">
        <v>1623</v>
      </c>
      <c r="L3353">
        <v>1416</v>
      </c>
      <c r="M3353" t="str">
        <f>IF(IFERROR(MATCH("ZM535829 Corp", {"SWAP","EDSF","CRVF","EUSF",""}, 0), FALSE), "ZM535829 Corp", IF(LEFT(_xll.BDP("ZM535829 Corp","SECURITY_DES"),4)="#N/A", "", _xll.BDP("ZM535829 Corp","SECURITY_DES")))</f>
        <v>CAN 3 04/01/26</v>
      </c>
      <c r="N3353" t="s">
        <v>1561</v>
      </c>
      <c r="O3353">
        <v>0</v>
      </c>
      <c r="P3353">
        <v>0</v>
      </c>
      <c r="Q3353" t="str">
        <f>_xll.BDP("BO003427 Corp","BICS_LEVEL_1_NAME")</f>
        <v>Financials</v>
      </c>
      <c r="R3353">
        <v>18.82</v>
      </c>
      <c r="S3353">
        <v>16.75</v>
      </c>
      <c r="V3353" t="str">
        <f>_xll.BDP("BO003427 Corp","ID_CUSIP")</f>
        <v>291839AF5</v>
      </c>
      <c r="W3353" t="s">
        <v>64</v>
      </c>
      <c r="X3353" t="str">
        <f>_xll.BDP("BO003427 Corp","CRNCY")</f>
        <v>CAD</v>
      </c>
      <c r="Y3353" t="s">
        <v>1691</v>
      </c>
      <c r="AA3353">
        <v>1620.2</v>
      </c>
      <c r="AB3353">
        <v>1412.89</v>
      </c>
      <c r="AC3353">
        <v>6.68</v>
      </c>
    </row>
    <row r="3354" spans="1:29" x14ac:dyDescent="0.25">
      <c r="A3354" t="s">
        <v>1562</v>
      </c>
      <c r="B3354" t="s">
        <v>31</v>
      </c>
      <c r="C3354" t="s">
        <v>1690</v>
      </c>
      <c r="D3354">
        <v>0.85</v>
      </c>
      <c r="E3354" t="s">
        <v>999</v>
      </c>
      <c r="F3354" t="s">
        <v>34</v>
      </c>
      <c r="G3354" t="s">
        <v>35</v>
      </c>
      <c r="H3354" t="str">
        <f>_xll.BDP("BO059247 Corp","SECURITY_DES")</f>
        <v>MFCCN 3 3/8 06/19/2081</v>
      </c>
      <c r="I3354">
        <v>87</v>
      </c>
      <c r="J3354">
        <v>88</v>
      </c>
      <c r="K3354">
        <v>1465</v>
      </c>
      <c r="L3354">
        <v>1348</v>
      </c>
      <c r="M3354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354" t="s">
        <v>1473</v>
      </c>
      <c r="O3354">
        <v>0</v>
      </c>
      <c r="P3354">
        <v>0</v>
      </c>
      <c r="Q3354" t="str">
        <f>_xll.BDP("BO059247 Corp","BICS_LEVEL_1_NAME")</f>
        <v>Financials</v>
      </c>
      <c r="R3354">
        <v>17.239999999999998</v>
      </c>
      <c r="S3354">
        <v>16.07</v>
      </c>
      <c r="V3354" t="str">
        <f>_xll.BDP("BO059247 Corp","ID_CUSIP")</f>
        <v>56501RAL0</v>
      </c>
      <c r="W3354" t="s">
        <v>64</v>
      </c>
      <c r="X3354" t="str">
        <f>_xll.BDP("BO059247 Corp","CRNCY")</f>
        <v>CAD</v>
      </c>
      <c r="Y3354" t="s">
        <v>1691</v>
      </c>
      <c r="AA3354">
        <v>1461.99</v>
      </c>
      <c r="AB3354">
        <v>1344.71</v>
      </c>
      <c r="AC3354">
        <v>6.51</v>
      </c>
    </row>
    <row r="3355" spans="1:29" x14ac:dyDescent="0.25">
      <c r="A3355" t="s">
        <v>1616</v>
      </c>
      <c r="B3355" t="s">
        <v>31</v>
      </c>
      <c r="C3355" t="s">
        <v>1690</v>
      </c>
      <c r="D3355">
        <v>0.63</v>
      </c>
      <c r="E3355" t="s">
        <v>569</v>
      </c>
      <c r="F3355" t="s">
        <v>34</v>
      </c>
      <c r="G3355" t="s">
        <v>35</v>
      </c>
      <c r="H3355" t="str">
        <f>_xll.BDP("BO675918 Corp","SECURITY_DES")</f>
        <v>MICCN 4.95 03/24/2081</v>
      </c>
      <c r="I3355">
        <v>87.25</v>
      </c>
      <c r="J3355">
        <v>89.75</v>
      </c>
      <c r="K3355">
        <v>2519</v>
      </c>
      <c r="L3355">
        <v>2132</v>
      </c>
      <c r="M3355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3355" t="s">
        <v>1559</v>
      </c>
      <c r="O3355">
        <v>0</v>
      </c>
      <c r="P3355">
        <v>0</v>
      </c>
      <c r="Q3355" t="str">
        <f>_xll.BDP("BO675918 Corp","BICS_LEVEL_1_NAME")</f>
        <v>Financials</v>
      </c>
      <c r="R3355">
        <v>27.78</v>
      </c>
      <c r="S3355">
        <v>23.91</v>
      </c>
      <c r="V3355" t="str">
        <f>_xll.BDP("BO675918 Corp","ID_CUSIP")</f>
        <v>786688AC5</v>
      </c>
      <c r="W3355" t="s">
        <v>64</v>
      </c>
      <c r="X3355" t="str">
        <f>_xll.BDP("BO675918 Corp","CRNCY")</f>
        <v>CAD</v>
      </c>
      <c r="Y3355" t="s">
        <v>1691</v>
      </c>
      <c r="AA3355">
        <v>2516.1799999999998</v>
      </c>
      <c r="AB3355">
        <v>2128.96</v>
      </c>
      <c r="AC3355">
        <v>6.87</v>
      </c>
    </row>
    <row r="3356" spans="1:29" x14ac:dyDescent="0.25">
      <c r="A3356" t="s">
        <v>1563</v>
      </c>
      <c r="B3356" t="s">
        <v>31</v>
      </c>
      <c r="C3356" t="s">
        <v>1690</v>
      </c>
      <c r="D3356">
        <v>0.7</v>
      </c>
      <c r="E3356" t="s">
        <v>989</v>
      </c>
      <c r="F3356" t="s">
        <v>34</v>
      </c>
      <c r="G3356" t="s">
        <v>35</v>
      </c>
      <c r="H3356" t="str">
        <f>_xll.BDP("BO830384 Corp","SECURITY_DES")</f>
        <v>IFCCN 4 1/8 03/31/2081</v>
      </c>
      <c r="I3356">
        <v>96.375</v>
      </c>
      <c r="J3356">
        <v>97.375</v>
      </c>
      <c r="K3356">
        <v>657</v>
      </c>
      <c r="L3356">
        <v>515</v>
      </c>
      <c r="M3356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356" t="s">
        <v>1564</v>
      </c>
      <c r="O3356">
        <v>0</v>
      </c>
      <c r="P3356">
        <v>0</v>
      </c>
      <c r="Q3356" t="str">
        <f>_xll.BDP("BO830384 Corp","BICS_LEVEL_1_NAME")</f>
        <v>Financials</v>
      </c>
      <c r="R3356">
        <v>9.15</v>
      </c>
      <c r="S3356">
        <v>7.74</v>
      </c>
      <c r="V3356" t="str">
        <f>_xll.BDP("BO830384 Corp","ID_CUSIP")</f>
        <v>45823TAD8</v>
      </c>
      <c r="W3356" t="s">
        <v>64</v>
      </c>
      <c r="X3356" t="str">
        <f>_xll.BDP("BO830384 Corp","CRNCY")</f>
        <v>CAD</v>
      </c>
      <c r="Y3356" t="s">
        <v>1691</v>
      </c>
      <c r="AA3356">
        <v>653.70000000000005</v>
      </c>
      <c r="AB3356">
        <v>511.81</v>
      </c>
      <c r="AC3356">
        <v>6.24</v>
      </c>
    </row>
    <row r="3357" spans="1:29" x14ac:dyDescent="0.25">
      <c r="A3357" t="s">
        <v>1565</v>
      </c>
      <c r="B3357" t="s">
        <v>31</v>
      </c>
      <c r="C3357" t="s">
        <v>1690</v>
      </c>
      <c r="D3357">
        <v>0.97</v>
      </c>
      <c r="E3357" t="s">
        <v>70</v>
      </c>
      <c r="F3357" t="s">
        <v>34</v>
      </c>
      <c r="G3357" t="s">
        <v>35</v>
      </c>
      <c r="H3357" t="str">
        <f>_xll.BDP("BP098816 Corp","SECURITY_DES")</f>
        <v>NACN 4.05 08/15/2081</v>
      </c>
      <c r="I3357">
        <v>91.75</v>
      </c>
      <c r="J3357">
        <v>92.5</v>
      </c>
      <c r="K3357">
        <v>940</v>
      </c>
      <c r="L3357">
        <v>863</v>
      </c>
      <c r="M3357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3357" t="s">
        <v>1566</v>
      </c>
      <c r="O3357">
        <v>0</v>
      </c>
      <c r="P3357">
        <v>2000000</v>
      </c>
      <c r="Q3357" t="str">
        <f>_xll.BDP("BP098816 Corp","BICS_LEVEL_1_NAME")</f>
        <v>Financials</v>
      </c>
      <c r="R3357">
        <v>12.01</v>
      </c>
      <c r="S3357">
        <v>11.25</v>
      </c>
      <c r="V3357" t="str">
        <f>_xll.BDP("BP098816 Corp","ID_CUSIP")</f>
        <v>63306AGP5</v>
      </c>
      <c r="W3357" t="s">
        <v>64</v>
      </c>
      <c r="X3357" t="str">
        <f>_xll.BDP("BP098816 Corp","CRNCY")</f>
        <v>CAD</v>
      </c>
      <c r="Y3357" t="s">
        <v>1691</v>
      </c>
      <c r="Z3357" t="s">
        <v>43</v>
      </c>
      <c r="AA3357">
        <v>939.11</v>
      </c>
      <c r="AB3357">
        <v>862.46</v>
      </c>
      <c r="AC3357">
        <v>6.35</v>
      </c>
    </row>
    <row r="3358" spans="1:29" x14ac:dyDescent="0.25">
      <c r="A3358" t="s">
        <v>1567</v>
      </c>
      <c r="B3358" t="s">
        <v>31</v>
      </c>
      <c r="C3358" t="s">
        <v>1690</v>
      </c>
      <c r="D3358">
        <v>0.71</v>
      </c>
      <c r="E3358" t="s">
        <v>1141</v>
      </c>
      <c r="F3358" t="s">
        <v>34</v>
      </c>
      <c r="G3358" t="s">
        <v>35</v>
      </c>
      <c r="H3358" t="str">
        <f>_xll.BDP("BP352763 Corp","SECURITY_DES")</f>
        <v>LBCN 5.3 06/15/2081</v>
      </c>
      <c r="I3358">
        <v>83.75</v>
      </c>
      <c r="J3358">
        <v>85.75</v>
      </c>
      <c r="K3358">
        <v>2264</v>
      </c>
      <c r="L3358">
        <v>1988</v>
      </c>
      <c r="M335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358" t="s">
        <v>1564</v>
      </c>
      <c r="O3358">
        <v>0</v>
      </c>
      <c r="P3358">
        <v>0</v>
      </c>
      <c r="Q3358" t="str">
        <f>_xll.BDP("BP352763 Corp","BICS_LEVEL_1_NAME")</f>
        <v>Financials</v>
      </c>
      <c r="R3358">
        <v>25.22</v>
      </c>
      <c r="S3358">
        <v>22.46</v>
      </c>
      <c r="V3358" t="str">
        <f>_xll.BDP("BP352763 Corp","ID_CUSIP")</f>
        <v>51925DBZ8</v>
      </c>
      <c r="W3358" t="s">
        <v>64</v>
      </c>
      <c r="X3358" t="str">
        <f>_xll.BDP("BP352763 Corp","CRNCY")</f>
        <v>CAD</v>
      </c>
      <c r="Y3358" t="s">
        <v>1691</v>
      </c>
      <c r="AA3358">
        <v>2260.3200000000002</v>
      </c>
      <c r="AB3358">
        <v>1984.34</v>
      </c>
      <c r="AC3358">
        <v>8.4700000000000006</v>
      </c>
    </row>
    <row r="3359" spans="1:29" x14ac:dyDescent="0.25">
      <c r="A3359" t="s">
        <v>1568</v>
      </c>
      <c r="B3359" t="s">
        <v>31</v>
      </c>
      <c r="C3359" t="s">
        <v>1690</v>
      </c>
      <c r="D3359">
        <v>1.1200000000000001</v>
      </c>
      <c r="E3359" t="s">
        <v>74</v>
      </c>
      <c r="F3359" t="s">
        <v>34</v>
      </c>
      <c r="G3359" t="s">
        <v>35</v>
      </c>
      <c r="H3359" t="str">
        <f>_xll.BDP("BP882961 Corp","SECURITY_DES")</f>
        <v>RY 3.65 11/24/2081</v>
      </c>
      <c r="I3359">
        <v>86.625</v>
      </c>
      <c r="J3359">
        <v>87.625</v>
      </c>
      <c r="K3359">
        <v>1186</v>
      </c>
      <c r="L3359">
        <v>1098</v>
      </c>
      <c r="M335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359" t="s">
        <v>1473</v>
      </c>
      <c r="O3359">
        <v>1000000</v>
      </c>
      <c r="P3359">
        <v>1000000</v>
      </c>
      <c r="Q3359" t="str">
        <f>_xll.BDP("BP882961 Corp","BICS_LEVEL_1_NAME")</f>
        <v>Financials</v>
      </c>
      <c r="R3359">
        <v>14.48</v>
      </c>
      <c r="S3359">
        <v>13.59</v>
      </c>
      <c r="V3359" t="str">
        <f>_xll.BDP("BP882961 Corp","ID_CUSIP")</f>
        <v>780086TQ7</v>
      </c>
      <c r="W3359" t="s">
        <v>64</v>
      </c>
      <c r="X3359" t="str">
        <f>_xll.BDP("BP882961 Corp","CRNCY")</f>
        <v>CAD</v>
      </c>
      <c r="Y3359" t="s">
        <v>1691</v>
      </c>
      <c r="AA3359">
        <v>1184.6500000000001</v>
      </c>
      <c r="AB3359">
        <v>1095.96</v>
      </c>
      <c r="AC3359">
        <v>6.27</v>
      </c>
    </row>
    <row r="3360" spans="1:29" x14ac:dyDescent="0.25">
      <c r="A3360" t="s">
        <v>1569</v>
      </c>
      <c r="B3360" t="s">
        <v>31</v>
      </c>
      <c r="C3360" t="s">
        <v>1690</v>
      </c>
      <c r="D3360">
        <v>0.96</v>
      </c>
      <c r="E3360" t="s">
        <v>80</v>
      </c>
      <c r="F3360" t="s">
        <v>34</v>
      </c>
      <c r="G3360" t="s">
        <v>35</v>
      </c>
      <c r="H3360" t="str">
        <f>_xll.BDP("BP968424 Corp","SECURITY_DES")</f>
        <v>BNS 3.7 07/27/2081</v>
      </c>
      <c r="I3360">
        <v>86.75</v>
      </c>
      <c r="J3360">
        <v>87.75</v>
      </c>
      <c r="K3360">
        <v>1411</v>
      </c>
      <c r="L3360">
        <v>1304</v>
      </c>
      <c r="M336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360" t="s">
        <v>1473</v>
      </c>
      <c r="O3360">
        <v>1000000</v>
      </c>
      <c r="P3360">
        <v>1000000</v>
      </c>
      <c r="Q3360" t="str">
        <f>_xll.BDP("BP968424 Corp","BICS_LEVEL_1_NAME")</f>
        <v>Financials</v>
      </c>
      <c r="R3360">
        <v>16.37</v>
      </c>
      <c r="S3360">
        <v>15.33</v>
      </c>
      <c r="V3360" t="str">
        <f>_xll.BDP("BP968424 Corp","ID_CUSIP")</f>
        <v>06415FRB0</v>
      </c>
      <c r="W3360" t="s">
        <v>64</v>
      </c>
      <c r="X3360" t="str">
        <f>_xll.BDP("BP968424 Corp","CRNCY")</f>
        <v>CAD</v>
      </c>
      <c r="Y3360" t="s">
        <v>1691</v>
      </c>
      <c r="AA3360">
        <v>1407.72</v>
      </c>
      <c r="AB3360">
        <v>1299.95</v>
      </c>
      <c r="AC3360">
        <v>6.4</v>
      </c>
    </row>
    <row r="3361" spans="1:29" x14ac:dyDescent="0.25">
      <c r="A3361" t="s">
        <v>1570</v>
      </c>
      <c r="B3361" t="s">
        <v>31</v>
      </c>
      <c r="C3361" t="s">
        <v>1690</v>
      </c>
      <c r="D3361">
        <v>0.86</v>
      </c>
      <c r="E3361" t="s">
        <v>997</v>
      </c>
      <c r="F3361" t="s">
        <v>34</v>
      </c>
      <c r="G3361" t="s">
        <v>35</v>
      </c>
      <c r="H3361" t="str">
        <f>_xll.BDP("BQ230561 Corp","SECURITY_DES")</f>
        <v>SLFCN 3.6 06/30/2081</v>
      </c>
      <c r="I3361">
        <v>86.375</v>
      </c>
      <c r="J3361">
        <v>87.375</v>
      </c>
      <c r="K3361">
        <v>1522</v>
      </c>
      <c r="L3361">
        <v>1407</v>
      </c>
      <c r="M3361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361" t="s">
        <v>1473</v>
      </c>
      <c r="O3361">
        <v>0</v>
      </c>
      <c r="P3361">
        <v>0</v>
      </c>
      <c r="Q3361" t="str">
        <f>_xll.BDP("BQ230561 Corp","BICS_LEVEL_1_NAME")</f>
        <v>Financials</v>
      </c>
      <c r="R3361">
        <v>17.809999999999999</v>
      </c>
      <c r="S3361">
        <v>16.66</v>
      </c>
      <c r="V3361" t="str">
        <f>_xll.BDP("BQ230561 Corp","ID_CUSIP")</f>
        <v>866796AF2</v>
      </c>
      <c r="W3361" t="s">
        <v>64</v>
      </c>
      <c r="X3361" t="str">
        <f>_xll.BDP("BQ230561 Corp","CRNCY")</f>
        <v>CAD</v>
      </c>
      <c r="Y3361" t="s">
        <v>1691</v>
      </c>
      <c r="AA3361">
        <v>1518.53</v>
      </c>
      <c r="AB3361">
        <v>1403.32</v>
      </c>
      <c r="AC3361">
        <v>6.27</v>
      </c>
    </row>
    <row r="3362" spans="1:29" x14ac:dyDescent="0.25">
      <c r="A3362" t="s">
        <v>1571</v>
      </c>
      <c r="B3362" t="s">
        <v>31</v>
      </c>
      <c r="C3362" t="s">
        <v>1690</v>
      </c>
      <c r="D3362">
        <v>1.1299999999999999</v>
      </c>
      <c r="E3362" t="s">
        <v>62</v>
      </c>
      <c r="F3362" t="s">
        <v>34</v>
      </c>
      <c r="G3362" t="s">
        <v>35</v>
      </c>
      <c r="H3362" t="str">
        <f>_xll.BDP("BQ682591 Corp","SECURITY_DES")</f>
        <v>TD 3.6 10/31/2081</v>
      </c>
      <c r="I3362">
        <v>86.5</v>
      </c>
      <c r="J3362">
        <v>87.5</v>
      </c>
      <c r="K3362">
        <v>1076</v>
      </c>
      <c r="L3362">
        <v>989</v>
      </c>
      <c r="M3362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362" t="s">
        <v>1470</v>
      </c>
      <c r="O3362">
        <v>1000000</v>
      </c>
      <c r="P3362">
        <v>1000000</v>
      </c>
      <c r="Q3362" t="str">
        <f>_xll.BDP("BQ682591 Corp","BICS_LEVEL_1_NAME")</f>
        <v>Financials</v>
      </c>
      <c r="R3362">
        <v>14.38</v>
      </c>
      <c r="S3362">
        <v>13.5</v>
      </c>
      <c r="V3362" t="str">
        <f>_xll.BDP("BQ682591 Corp","ID_CUSIP")</f>
        <v>89117FM63</v>
      </c>
      <c r="W3362" t="s">
        <v>64</v>
      </c>
      <c r="X3362" t="str">
        <f>_xll.BDP("BQ682591 Corp","CRNCY")</f>
        <v>CAD</v>
      </c>
      <c r="Y3362" t="s">
        <v>1691</v>
      </c>
      <c r="AA3362">
        <v>1174.32</v>
      </c>
      <c r="AB3362">
        <v>1086.8</v>
      </c>
      <c r="AC3362">
        <v>6.36</v>
      </c>
    </row>
    <row r="3363" spans="1:29" x14ac:dyDescent="0.25">
      <c r="A3363" t="s">
        <v>1572</v>
      </c>
      <c r="B3363" t="s">
        <v>31</v>
      </c>
      <c r="C3363" t="s">
        <v>1690</v>
      </c>
      <c r="D3363">
        <v>1.19</v>
      </c>
      <c r="E3363" t="s">
        <v>992</v>
      </c>
      <c r="F3363" t="s">
        <v>34</v>
      </c>
      <c r="G3363" t="s">
        <v>35</v>
      </c>
      <c r="H3363" t="str">
        <f>_xll.BDP("BQ950937 Corp","SECURITY_DES")</f>
        <v>GWOCN 3.6 12/31/2081</v>
      </c>
      <c r="I3363">
        <v>86</v>
      </c>
      <c r="J3363">
        <v>87</v>
      </c>
      <c r="K3363">
        <v>1159</v>
      </c>
      <c r="L3363">
        <v>1076</v>
      </c>
      <c r="M3363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363" t="s">
        <v>1470</v>
      </c>
      <c r="O3363">
        <v>0</v>
      </c>
      <c r="P3363">
        <v>0</v>
      </c>
      <c r="Q3363" t="str">
        <f>_xll.BDP("BQ950937 Corp","BICS_LEVEL_1_NAME")</f>
        <v>Financials</v>
      </c>
      <c r="R3363">
        <v>14.21</v>
      </c>
      <c r="S3363">
        <v>13.38</v>
      </c>
      <c r="V3363" t="str">
        <f>_xll.BDP("BQ950937 Corp","ID_CUSIP")</f>
        <v>39138CAL0</v>
      </c>
      <c r="W3363" t="s">
        <v>64</v>
      </c>
      <c r="X3363" t="str">
        <f>_xll.BDP("BQ950937 Corp","CRNCY")</f>
        <v>CAD</v>
      </c>
      <c r="Y3363" t="s">
        <v>1691</v>
      </c>
      <c r="AA3363">
        <v>1157.0999999999999</v>
      </c>
      <c r="AB3363">
        <v>1073.8</v>
      </c>
      <c r="AC3363">
        <v>6.27</v>
      </c>
    </row>
    <row r="3364" spans="1:29" x14ac:dyDescent="0.25">
      <c r="A3364" t="s">
        <v>1573</v>
      </c>
      <c r="B3364" t="s">
        <v>31</v>
      </c>
      <c r="C3364" t="s">
        <v>1690</v>
      </c>
      <c r="D3364">
        <v>1.37</v>
      </c>
      <c r="E3364" t="s">
        <v>72</v>
      </c>
      <c r="F3364" t="s">
        <v>34</v>
      </c>
      <c r="G3364" t="s">
        <v>35</v>
      </c>
      <c r="H3364" t="str">
        <f>_xll.BDP("BR346227 Corp","SECURITY_DES")</f>
        <v>CM 4 01/28/2082</v>
      </c>
      <c r="I3364">
        <v>92</v>
      </c>
      <c r="J3364">
        <v>92.75</v>
      </c>
      <c r="K3364">
        <v>692</v>
      </c>
      <c r="L3364">
        <v>638</v>
      </c>
      <c r="M3364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364" t="s">
        <v>1470</v>
      </c>
      <c r="O3364">
        <v>0</v>
      </c>
      <c r="P3364">
        <v>2000000</v>
      </c>
      <c r="Q3364" t="str">
        <f>_xll.BDP("BR346227 Corp","BICS_LEVEL_1_NAME")</f>
        <v>Financials</v>
      </c>
      <c r="R3364">
        <v>9.5399999999999991</v>
      </c>
      <c r="S3364">
        <v>8.99</v>
      </c>
      <c r="V3364" t="str">
        <f>_xll.BDP("BR346227 Corp","ID_CUSIP")</f>
        <v>13607HXC1</v>
      </c>
      <c r="W3364" t="s">
        <v>64</v>
      </c>
      <c r="X3364" t="str">
        <f>_xll.BDP("BR346227 Corp","CRNCY")</f>
        <v>CAD</v>
      </c>
      <c r="Y3364" t="s">
        <v>1691</v>
      </c>
      <c r="Z3364" t="s">
        <v>43</v>
      </c>
      <c r="AA3364">
        <v>689.75</v>
      </c>
      <c r="AB3364">
        <v>635.13</v>
      </c>
      <c r="AC3364">
        <v>6.33</v>
      </c>
    </row>
    <row r="3365" spans="1:29" x14ac:dyDescent="0.25">
      <c r="A3365" t="s">
        <v>1574</v>
      </c>
      <c r="B3365" t="s">
        <v>31</v>
      </c>
      <c r="C3365" t="s">
        <v>1690</v>
      </c>
      <c r="D3365">
        <v>1.41</v>
      </c>
      <c r="E3365" t="s">
        <v>74</v>
      </c>
      <c r="F3365" t="s">
        <v>34</v>
      </c>
      <c r="G3365" t="s">
        <v>35</v>
      </c>
      <c r="H3365" t="str">
        <f>_xll.BDP("BS155884 Corp","SECURITY_DES")</f>
        <v>RY 4.2 PERP</v>
      </c>
      <c r="I3365">
        <v>87.875</v>
      </c>
      <c r="J3365">
        <v>88.875</v>
      </c>
      <c r="K3365">
        <v>949</v>
      </c>
      <c r="L3365">
        <v>879</v>
      </c>
      <c r="M3365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365" t="s">
        <v>1470</v>
      </c>
      <c r="O3365">
        <v>2000000</v>
      </c>
      <c r="P3365">
        <v>0</v>
      </c>
      <c r="Q3365" t="str">
        <f>_xll.BDP("BS155884 Corp","BICS_LEVEL_1_NAME")</f>
        <v>Financials</v>
      </c>
      <c r="R3365">
        <v>12.11</v>
      </c>
      <c r="S3365">
        <v>11.41</v>
      </c>
      <c r="V3365" t="str">
        <f>_xll.BDP("BS155884 Corp","ID_CUSIP")</f>
        <v>780086UF9</v>
      </c>
      <c r="W3365" t="s">
        <v>64</v>
      </c>
      <c r="X3365" t="str">
        <f>_xll.BDP("BS155884 Corp","CRNCY")</f>
        <v>CAD</v>
      </c>
      <c r="Y3365" t="s">
        <v>1691</v>
      </c>
      <c r="AA3365">
        <v>946.54</v>
      </c>
      <c r="AB3365">
        <v>876.09</v>
      </c>
      <c r="AC3365">
        <v>6.24</v>
      </c>
    </row>
    <row r="3366" spans="1:29" x14ac:dyDescent="0.25">
      <c r="A3366" t="s">
        <v>1575</v>
      </c>
      <c r="B3366" t="s">
        <v>31</v>
      </c>
      <c r="C3366" t="s">
        <v>1690</v>
      </c>
      <c r="D3366">
        <v>1.35</v>
      </c>
      <c r="E3366" t="s">
        <v>999</v>
      </c>
      <c r="F3366" t="s">
        <v>34</v>
      </c>
      <c r="G3366" t="s">
        <v>35</v>
      </c>
      <c r="H3366" t="str">
        <f>_xll.BDP("BS339388 Corp","SECURITY_DES")</f>
        <v>MFCCN 4.1 03/19/2082</v>
      </c>
      <c r="I3366">
        <v>85.25</v>
      </c>
      <c r="J3366">
        <v>86.25</v>
      </c>
      <c r="K3366">
        <v>1133</v>
      </c>
      <c r="L3366">
        <v>1059</v>
      </c>
      <c r="M3366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366" t="s">
        <v>1470</v>
      </c>
      <c r="O3366">
        <v>0</v>
      </c>
      <c r="P3366">
        <v>0</v>
      </c>
      <c r="Q3366" t="str">
        <f>_xll.BDP("BS339388 Corp","BICS_LEVEL_1_NAME")</f>
        <v>Financials</v>
      </c>
      <c r="R3366">
        <v>13.94</v>
      </c>
      <c r="S3366">
        <v>13.21</v>
      </c>
      <c r="V3366" t="str">
        <f>_xll.BDP("BS339388 Corp","ID_CUSIP")</f>
        <v>56501RAM8</v>
      </c>
      <c r="W3366" t="s">
        <v>64</v>
      </c>
      <c r="X3366" t="str">
        <f>_xll.BDP("BS339388 Corp","CRNCY")</f>
        <v>CAD</v>
      </c>
      <c r="Y3366" t="s">
        <v>1691</v>
      </c>
      <c r="AA3366">
        <v>1129.69</v>
      </c>
      <c r="AB3366">
        <v>1056.0999999999999</v>
      </c>
      <c r="AC3366">
        <v>6.42</v>
      </c>
    </row>
    <row r="3367" spans="1:29" x14ac:dyDescent="0.25">
      <c r="A3367" t="s">
        <v>1576</v>
      </c>
      <c r="B3367" t="s">
        <v>31</v>
      </c>
      <c r="C3367" t="s">
        <v>1690</v>
      </c>
      <c r="D3367">
        <v>1.8</v>
      </c>
      <c r="E3367" t="s">
        <v>67</v>
      </c>
      <c r="F3367" t="s">
        <v>34</v>
      </c>
      <c r="G3367" t="s">
        <v>35</v>
      </c>
      <c r="H3367" t="str">
        <f>_xll.BDP("BV098925 Corp","SECURITY_DES")</f>
        <v>BMO 5 5/8 05/26/2082</v>
      </c>
      <c r="I3367">
        <v>100.241</v>
      </c>
      <c r="J3367">
        <v>100.602</v>
      </c>
      <c r="K3367">
        <v>285</v>
      </c>
      <c r="L3367">
        <v>265</v>
      </c>
      <c r="M3367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3367" t="s">
        <v>1577</v>
      </c>
      <c r="O3367">
        <v>2000000</v>
      </c>
      <c r="P3367">
        <v>0</v>
      </c>
      <c r="Q3367" t="str">
        <f>_xll.BDP("BV098925 Corp","BICS_LEVEL_1_NAME")</f>
        <v>Financials</v>
      </c>
      <c r="R3367">
        <v>5.49</v>
      </c>
      <c r="S3367">
        <v>5.29</v>
      </c>
      <c r="V3367" t="str">
        <f>_xll.BDP("BV098925 Corp","ID_CUSIP")</f>
        <v>06368DA87</v>
      </c>
      <c r="W3367" t="s">
        <v>64</v>
      </c>
      <c r="X3367" t="str">
        <f>_xll.BDP("BV098925 Corp","CRNCY")</f>
        <v>CAD</v>
      </c>
      <c r="Y3367" t="s">
        <v>1691</v>
      </c>
      <c r="AA3367">
        <v>284.61</v>
      </c>
      <c r="AB3367">
        <v>264.61</v>
      </c>
      <c r="AC3367">
        <v>6.76</v>
      </c>
    </row>
    <row r="3368" spans="1:29" x14ac:dyDescent="0.25">
      <c r="A3368" t="s">
        <v>1578</v>
      </c>
      <c r="B3368" t="s">
        <v>31</v>
      </c>
      <c r="C3368" t="s">
        <v>1690</v>
      </c>
      <c r="D3368">
        <v>2.17</v>
      </c>
      <c r="E3368" t="s">
        <v>62</v>
      </c>
      <c r="F3368" t="s">
        <v>34</v>
      </c>
      <c r="G3368" t="s">
        <v>35</v>
      </c>
      <c r="H3368" t="str">
        <f>_xll.BDP("BV554259 Corp","SECURITY_DES")</f>
        <v>TD 5 3/4 PERP</v>
      </c>
      <c r="I3368">
        <v>97.5</v>
      </c>
      <c r="J3368">
        <v>98.5</v>
      </c>
      <c r="K3368">
        <v>421</v>
      </c>
      <c r="L3368">
        <v>375</v>
      </c>
      <c r="M3368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3368" t="s">
        <v>1579</v>
      </c>
      <c r="O3368">
        <v>2000000</v>
      </c>
      <c r="P3368">
        <v>0</v>
      </c>
      <c r="Q3368" t="str">
        <f>_xll.BDP("BV554259 Corp","BICS_LEVEL_1_NAME")</f>
        <v>Financials</v>
      </c>
      <c r="R3368">
        <v>6.88</v>
      </c>
      <c r="S3368">
        <v>6.42</v>
      </c>
      <c r="V3368" t="str">
        <f>_xll.BDP("BV554259 Corp","ID_CUSIP")</f>
        <v>89117F4G1</v>
      </c>
      <c r="W3368" t="s">
        <v>64</v>
      </c>
      <c r="X3368" t="str">
        <f>_xll.BDP("BV554259 Corp","CRNCY")</f>
        <v>CAD</v>
      </c>
      <c r="Y3368" t="s">
        <v>1691</v>
      </c>
      <c r="AA3368">
        <v>419.61</v>
      </c>
      <c r="AB3368">
        <v>373.79</v>
      </c>
      <c r="AC3368">
        <v>6.32</v>
      </c>
    </row>
    <row r="3369" spans="1:29" x14ac:dyDescent="0.25">
      <c r="A3369" t="s">
        <v>1580</v>
      </c>
      <c r="B3369" t="s">
        <v>31</v>
      </c>
      <c r="C3369" t="s">
        <v>1690</v>
      </c>
      <c r="D3369">
        <v>1.91</v>
      </c>
      <c r="E3369" t="s">
        <v>1013</v>
      </c>
      <c r="F3369" t="s">
        <v>34</v>
      </c>
      <c r="G3369" t="s">
        <v>35</v>
      </c>
      <c r="H3369" t="str">
        <f>_xll.BDP("BW831319 Corp","SECURITY_DES")</f>
        <v>IAGCN 6.611 06/30/2082</v>
      </c>
      <c r="I3369">
        <v>102.00700000000001</v>
      </c>
      <c r="J3369">
        <v>102.389</v>
      </c>
      <c r="K3369">
        <v>290</v>
      </c>
      <c r="L3369">
        <v>270</v>
      </c>
      <c r="M3369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369" t="s">
        <v>1581</v>
      </c>
      <c r="O3369">
        <v>1000000</v>
      </c>
      <c r="P3369">
        <v>0</v>
      </c>
      <c r="Q3369" t="str">
        <f>_xll.BDP("BW831319 Corp","BICS_LEVEL_1_NAME")</f>
        <v>Financials</v>
      </c>
      <c r="R3369">
        <v>5.54</v>
      </c>
      <c r="S3369">
        <v>5.34</v>
      </c>
      <c r="V3369" t="str">
        <f>_xll.BDP("BW831319 Corp","ID_CUSIP")</f>
        <v>45075EAD6</v>
      </c>
      <c r="W3369" t="s">
        <v>64</v>
      </c>
      <c r="X3369" t="str">
        <f>_xll.BDP("BW831319 Corp","CRNCY")</f>
        <v>CAD</v>
      </c>
      <c r="Y3369" t="s">
        <v>1691</v>
      </c>
      <c r="AA3369">
        <v>288.91000000000003</v>
      </c>
      <c r="AB3369">
        <v>268.91000000000003</v>
      </c>
      <c r="AC3369">
        <v>6.73</v>
      </c>
    </row>
    <row r="3370" spans="1:29" x14ac:dyDescent="0.25">
      <c r="A3370" t="s">
        <v>1582</v>
      </c>
      <c r="B3370" t="s">
        <v>31</v>
      </c>
      <c r="C3370" t="s">
        <v>1690</v>
      </c>
      <c r="D3370">
        <v>1.99</v>
      </c>
      <c r="E3370" t="s">
        <v>72</v>
      </c>
      <c r="F3370" t="s">
        <v>34</v>
      </c>
      <c r="G3370" t="s">
        <v>35</v>
      </c>
      <c r="H3370" t="str">
        <f>_xll.BDP("BX082517 Corp","SECURITY_DES")</f>
        <v>CM 7.15 07/28/2082</v>
      </c>
      <c r="I3370">
        <v>103.226</v>
      </c>
      <c r="J3370">
        <v>103.626</v>
      </c>
      <c r="K3370">
        <v>285</v>
      </c>
      <c r="L3370">
        <v>265</v>
      </c>
      <c r="M3370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370" t="s">
        <v>1581</v>
      </c>
      <c r="O3370">
        <v>5000000</v>
      </c>
      <c r="P3370">
        <v>0</v>
      </c>
      <c r="Q3370" t="str">
        <f>_xll.BDP("BX082517 Corp","BICS_LEVEL_1_NAME")</f>
        <v>Financials</v>
      </c>
      <c r="R3370">
        <v>5.49</v>
      </c>
      <c r="S3370">
        <v>5.29</v>
      </c>
      <c r="V3370" t="str">
        <f>_xll.BDP("BX082517 Corp","ID_CUSIP")</f>
        <v>13607H3D2</v>
      </c>
      <c r="W3370" t="s">
        <v>64</v>
      </c>
      <c r="X3370" t="str">
        <f>_xll.BDP("BX082517 Corp","CRNCY")</f>
        <v>CAD</v>
      </c>
      <c r="Y3370" t="s">
        <v>1691</v>
      </c>
      <c r="Z3370" t="s">
        <v>43</v>
      </c>
      <c r="AA3370">
        <v>283.27999999999997</v>
      </c>
      <c r="AB3370">
        <v>263.27999999999997</v>
      </c>
      <c r="AC3370">
        <v>6.72</v>
      </c>
    </row>
    <row r="3371" spans="1:29" x14ac:dyDescent="0.25">
      <c r="A3371" t="s">
        <v>1583</v>
      </c>
      <c r="B3371" t="s">
        <v>31</v>
      </c>
      <c r="C3371" t="s">
        <v>1690</v>
      </c>
      <c r="D3371">
        <v>1.89</v>
      </c>
      <c r="E3371" t="s">
        <v>999</v>
      </c>
      <c r="F3371" t="s">
        <v>34</v>
      </c>
      <c r="G3371" t="s">
        <v>35</v>
      </c>
      <c r="H3371" t="str">
        <f>_xll.BDP("BX103872 Corp","SECURITY_DES")</f>
        <v>MFCCN 7.117 06/19/2082</v>
      </c>
      <c r="I3371">
        <v>103.009</v>
      </c>
      <c r="J3371">
        <v>103.38800000000001</v>
      </c>
      <c r="K3371">
        <v>285</v>
      </c>
      <c r="L3371">
        <v>265</v>
      </c>
      <c r="M337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371" t="s">
        <v>1581</v>
      </c>
      <c r="O3371">
        <v>1000000</v>
      </c>
      <c r="P3371">
        <v>0</v>
      </c>
      <c r="Q3371" t="str">
        <f>_xll.BDP("BX103872 Corp","BICS_LEVEL_1_NAME")</f>
        <v>Financials</v>
      </c>
      <c r="R3371">
        <v>5.49</v>
      </c>
      <c r="S3371">
        <v>5.29</v>
      </c>
      <c r="V3371" t="str">
        <f>_xll.BDP("BX103872 Corp","ID_CUSIP")</f>
        <v>56501RAP1</v>
      </c>
      <c r="W3371" t="s">
        <v>64</v>
      </c>
      <c r="X3371" t="str">
        <f>_xll.BDP("BX103872 Corp","CRNCY")</f>
        <v>CAD</v>
      </c>
      <c r="Y3371" t="s">
        <v>1691</v>
      </c>
      <c r="AA3371">
        <v>284.18</v>
      </c>
      <c r="AB3371">
        <v>264.19</v>
      </c>
      <c r="AC3371">
        <v>6.69</v>
      </c>
    </row>
    <row r="3372" spans="1:29" x14ac:dyDescent="0.25">
      <c r="A3372" t="s">
        <v>1584</v>
      </c>
      <c r="B3372" t="s">
        <v>31</v>
      </c>
      <c r="C3372" t="s">
        <v>1690</v>
      </c>
      <c r="D3372">
        <v>1.99</v>
      </c>
      <c r="E3372" t="s">
        <v>80</v>
      </c>
      <c r="F3372" t="s">
        <v>34</v>
      </c>
      <c r="G3372" t="s">
        <v>35</v>
      </c>
      <c r="H3372" t="str">
        <f>_xll.BDP("BX107404 Corp","SECURITY_DES")</f>
        <v>BNS 7.023 07/27/2082</v>
      </c>
      <c r="I3372">
        <v>102.974</v>
      </c>
      <c r="J3372">
        <v>103.36799999999999</v>
      </c>
      <c r="K3372">
        <v>290</v>
      </c>
      <c r="L3372">
        <v>270</v>
      </c>
      <c r="M3372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372" t="s">
        <v>1581</v>
      </c>
      <c r="O3372">
        <v>2000000</v>
      </c>
      <c r="P3372">
        <v>0</v>
      </c>
      <c r="Q3372" t="str">
        <f>_xll.BDP("BX107404 Corp","BICS_LEVEL_1_NAME")</f>
        <v>Financials</v>
      </c>
      <c r="R3372">
        <v>5.51</v>
      </c>
      <c r="S3372">
        <v>5.31</v>
      </c>
      <c r="V3372" t="str">
        <f>_xll.BDP("BX107404 Corp","ID_CUSIP")</f>
        <v>06415GMJ6</v>
      </c>
      <c r="W3372" t="s">
        <v>64</v>
      </c>
      <c r="X3372" t="str">
        <f>_xll.BDP("BX107404 Corp","CRNCY")</f>
        <v>CAD</v>
      </c>
      <c r="Y3372" t="s">
        <v>1691</v>
      </c>
      <c r="AA3372">
        <v>288.31</v>
      </c>
      <c r="AB3372">
        <v>268.3</v>
      </c>
      <c r="AC3372">
        <v>6.68</v>
      </c>
    </row>
    <row r="3373" spans="1:29" x14ac:dyDescent="0.25">
      <c r="A3373" t="s">
        <v>1585</v>
      </c>
      <c r="B3373" t="s">
        <v>31</v>
      </c>
      <c r="C3373" t="s">
        <v>1690</v>
      </c>
      <c r="D3373">
        <v>2.2999999999999998</v>
      </c>
      <c r="E3373" t="s">
        <v>62</v>
      </c>
      <c r="F3373" t="s">
        <v>34</v>
      </c>
      <c r="G3373" t="s">
        <v>35</v>
      </c>
      <c r="H3373" t="str">
        <f>_xll.BDP("BX931651 Corp","SECURITY_DES")</f>
        <v>TD 7.232 PERP</v>
      </c>
      <c r="I3373">
        <v>103.724</v>
      </c>
      <c r="J3373">
        <v>104.184</v>
      </c>
      <c r="K3373">
        <v>290</v>
      </c>
      <c r="L3373">
        <v>270</v>
      </c>
      <c r="M3373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373" t="s">
        <v>1581</v>
      </c>
      <c r="O3373">
        <v>0</v>
      </c>
      <c r="P3373">
        <v>0</v>
      </c>
      <c r="Q3373" t="str">
        <f>_xll.BDP("BX931651 Corp","BICS_LEVEL_1_NAME")</f>
        <v>Financials</v>
      </c>
      <c r="R3373">
        <v>5.57</v>
      </c>
      <c r="S3373">
        <v>5.37</v>
      </c>
      <c r="V3373" t="str">
        <f>_xll.BDP("BX931651 Corp","ID_CUSIP")</f>
        <v>89117GHH3</v>
      </c>
      <c r="W3373" t="s">
        <v>64</v>
      </c>
      <c r="X3373" t="str">
        <f>_xll.BDP("BX931651 Corp","CRNCY")</f>
        <v>CAD</v>
      </c>
      <c r="Y3373" t="s">
        <v>1691</v>
      </c>
      <c r="AA3373">
        <v>288.3</v>
      </c>
      <c r="AB3373">
        <v>268.3</v>
      </c>
      <c r="AC3373">
        <v>6.87</v>
      </c>
    </row>
    <row r="3374" spans="1:29" x14ac:dyDescent="0.25">
      <c r="A3374" t="s">
        <v>1586</v>
      </c>
      <c r="B3374" t="s">
        <v>31</v>
      </c>
      <c r="C3374" t="s">
        <v>1690</v>
      </c>
      <c r="D3374">
        <v>2.36</v>
      </c>
      <c r="E3374" t="s">
        <v>67</v>
      </c>
      <c r="F3374" t="s">
        <v>34</v>
      </c>
      <c r="G3374" t="s">
        <v>35</v>
      </c>
      <c r="H3374" t="str">
        <f>_xll.BDP("BX990775 Corp","SECURITY_DES")</f>
        <v>BMO 7.373 PERP</v>
      </c>
      <c r="I3374">
        <v>104.15600000000001</v>
      </c>
      <c r="J3374">
        <v>104.63</v>
      </c>
      <c r="K3374">
        <v>290</v>
      </c>
      <c r="L3374">
        <v>270</v>
      </c>
      <c r="M3374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374" t="s">
        <v>1581</v>
      </c>
      <c r="O3374">
        <v>0</v>
      </c>
      <c r="P3374">
        <v>0</v>
      </c>
      <c r="Q3374" t="str">
        <f>_xll.BDP("BX990775 Corp","BICS_LEVEL_1_NAME")</f>
        <v>Financials</v>
      </c>
      <c r="R3374">
        <v>5.57</v>
      </c>
      <c r="S3374">
        <v>5.37</v>
      </c>
      <c r="V3374" t="str">
        <f>_xll.BDP("BX990775 Corp","ID_CUSIP")</f>
        <v>06368D4E1</v>
      </c>
      <c r="W3374" t="s">
        <v>64</v>
      </c>
      <c r="X3374" t="str">
        <f>_xll.BDP("BX990775 Corp","CRNCY")</f>
        <v>CAD</v>
      </c>
      <c r="Y3374" t="s">
        <v>1691</v>
      </c>
      <c r="AA3374">
        <v>287.66000000000003</v>
      </c>
      <c r="AB3374">
        <v>267.66000000000003</v>
      </c>
      <c r="AC3374">
        <v>6.91</v>
      </c>
    </row>
    <row r="3375" spans="1:29" x14ac:dyDescent="0.25">
      <c r="A3375" t="s">
        <v>1587</v>
      </c>
      <c r="B3375" t="s">
        <v>31</v>
      </c>
      <c r="C3375" t="s">
        <v>1690</v>
      </c>
      <c r="D3375">
        <v>2.2799999999999998</v>
      </c>
      <c r="E3375" t="s">
        <v>70</v>
      </c>
      <c r="F3375" t="s">
        <v>34</v>
      </c>
      <c r="G3375" t="s">
        <v>35</v>
      </c>
      <c r="H3375" t="str">
        <f>_xll.BDP("BY796082 Corp","SECURITY_DES")</f>
        <v>NACN 7 1/2 11/16/2082</v>
      </c>
      <c r="I3375">
        <v>104.607</v>
      </c>
      <c r="J3375">
        <v>105.063</v>
      </c>
      <c r="K3375">
        <v>275</v>
      </c>
      <c r="L3375">
        <v>255</v>
      </c>
      <c r="M3375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3375" t="s">
        <v>1579</v>
      </c>
      <c r="O3375">
        <v>2000000</v>
      </c>
      <c r="P3375">
        <v>0</v>
      </c>
      <c r="Q3375" t="str">
        <f>_xll.BDP("BY796082 Corp","BICS_LEVEL_1_NAME")</f>
        <v>Financials</v>
      </c>
      <c r="R3375">
        <v>5.42</v>
      </c>
      <c r="S3375">
        <v>5.22</v>
      </c>
      <c r="V3375" t="str">
        <f>_xll.BDP("BY796082 Corp","ID_CUSIP")</f>
        <v>63306AHJ8</v>
      </c>
      <c r="W3375" t="s">
        <v>64</v>
      </c>
      <c r="X3375" t="str">
        <f>_xll.BDP("BY796082 Corp","CRNCY")</f>
        <v>CAD</v>
      </c>
      <c r="Y3375" t="s">
        <v>1691</v>
      </c>
      <c r="AA3375">
        <v>273.67</v>
      </c>
      <c r="AB3375">
        <v>253.67</v>
      </c>
      <c r="AC3375">
        <v>6.92</v>
      </c>
    </row>
    <row r="3376" spans="1:29" x14ac:dyDescent="0.25">
      <c r="A3376" t="s">
        <v>1588</v>
      </c>
      <c r="B3376" t="s">
        <v>31</v>
      </c>
      <c r="C3376" t="s">
        <v>1690</v>
      </c>
      <c r="D3376">
        <v>2.2999999999999998</v>
      </c>
      <c r="E3376" t="s">
        <v>62</v>
      </c>
      <c r="F3376" t="s">
        <v>34</v>
      </c>
      <c r="G3376" t="s">
        <v>35</v>
      </c>
      <c r="H3376" t="str">
        <f>_xll.BDP("BY909080 Corp","SECURITY_DES")</f>
        <v>TD 7.283 10/31/2082</v>
      </c>
      <c r="I3376">
        <v>103.83799999999999</v>
      </c>
      <c r="J3376">
        <v>104.29900000000001</v>
      </c>
      <c r="K3376">
        <v>290</v>
      </c>
      <c r="L3376">
        <v>270</v>
      </c>
      <c r="M3376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376" t="s">
        <v>1581</v>
      </c>
      <c r="O3376">
        <v>2000000</v>
      </c>
      <c r="P3376">
        <v>0</v>
      </c>
      <c r="Q3376" t="str">
        <f>_xll.BDP("BY909080 Corp","BICS_LEVEL_1_NAME")</f>
        <v>Financials</v>
      </c>
      <c r="R3376">
        <v>5.57</v>
      </c>
      <c r="S3376">
        <v>5.37</v>
      </c>
      <c r="V3376" t="str">
        <f>_xll.BDP("BY909080 Corp","ID_CUSIP")</f>
        <v>89117GLM7</v>
      </c>
      <c r="W3376" t="s">
        <v>64</v>
      </c>
      <c r="X3376" t="str">
        <f>_xll.BDP("BY909080 Corp","CRNCY")</f>
        <v>CAD</v>
      </c>
      <c r="Y3376" t="s">
        <v>1691</v>
      </c>
      <c r="AA3376">
        <v>288.3</v>
      </c>
      <c r="AB3376">
        <v>268.3</v>
      </c>
      <c r="AC3376">
        <v>6.79</v>
      </c>
    </row>
    <row r="3377" spans="1:29" x14ac:dyDescent="0.25">
      <c r="A3377" t="s">
        <v>1589</v>
      </c>
      <c r="B3377" t="s">
        <v>31</v>
      </c>
      <c r="C3377" t="s">
        <v>1690</v>
      </c>
      <c r="D3377">
        <v>2.37</v>
      </c>
      <c r="E3377" t="s">
        <v>67</v>
      </c>
      <c r="F3377" t="s">
        <v>34</v>
      </c>
      <c r="G3377" t="s">
        <v>35</v>
      </c>
      <c r="H3377" t="str">
        <f>_xll.BDP("BY909663 Corp","SECURITY_DES")</f>
        <v>BMO 7.325 11/26/2082</v>
      </c>
      <c r="I3377">
        <v>104.163</v>
      </c>
      <c r="J3377">
        <v>104.63800000000001</v>
      </c>
      <c r="K3377">
        <v>285</v>
      </c>
      <c r="L3377">
        <v>265</v>
      </c>
      <c r="M3377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3377" t="s">
        <v>1579</v>
      </c>
      <c r="O3377">
        <v>5000000</v>
      </c>
      <c r="P3377">
        <v>0</v>
      </c>
      <c r="Q3377" t="str">
        <f>_xll.BDP("BY909663 Corp","BICS_LEVEL_1_NAME")</f>
        <v>Financials</v>
      </c>
      <c r="R3377">
        <v>5.52</v>
      </c>
      <c r="S3377">
        <v>5.32</v>
      </c>
      <c r="V3377" t="str">
        <f>_xll.BDP("BY909663 Corp","ID_CUSIP")</f>
        <v>06368D8W7</v>
      </c>
      <c r="W3377" t="s">
        <v>64</v>
      </c>
      <c r="X3377" t="str">
        <f>_xll.BDP("BY909663 Corp","CRNCY")</f>
        <v>CAD</v>
      </c>
      <c r="Y3377" t="s">
        <v>1691</v>
      </c>
      <c r="Z3377" t="s">
        <v>43</v>
      </c>
      <c r="AA3377">
        <v>282.66000000000003</v>
      </c>
      <c r="AB3377">
        <v>262.66000000000003</v>
      </c>
      <c r="AC3377">
        <v>6.77</v>
      </c>
    </row>
    <row r="3378" spans="1:29" x14ac:dyDescent="0.25">
      <c r="A3378" t="s">
        <v>1590</v>
      </c>
      <c r="B3378" t="s">
        <v>31</v>
      </c>
      <c r="C3378" t="s">
        <v>1690</v>
      </c>
      <c r="D3378">
        <v>2.21</v>
      </c>
      <c r="E3378" t="s">
        <v>72</v>
      </c>
      <c r="F3378" t="s">
        <v>34</v>
      </c>
      <c r="G3378" t="s">
        <v>35</v>
      </c>
      <c r="H3378" t="str">
        <f>_xll.BDP("BY985998 Corp","SECURITY_DES")</f>
        <v>CM 7.365 PERP</v>
      </c>
      <c r="I3378">
        <v>103.669</v>
      </c>
      <c r="J3378">
        <v>104.113</v>
      </c>
      <c r="K3378">
        <v>300</v>
      </c>
      <c r="L3378">
        <v>280</v>
      </c>
      <c r="M3378" t="str">
        <f>IF(IFERROR(MATCH("YO529178 Corp", {"SWAP","EDSF","CRVF","EUSF",""}, 0), FALSE), "YO529178 Corp", IF(LEFT(_xll.BDP("YO529178 Corp","SECURITY_DES"),4)="#N/A", "", _xll.BDP("YO529178 Corp","SECURITY_DES")))</f>
        <v>CAN 2 1/2 08/01/27</v>
      </c>
      <c r="N3378" t="s">
        <v>1591</v>
      </c>
      <c r="O3378">
        <v>0</v>
      </c>
      <c r="P3378">
        <v>0</v>
      </c>
      <c r="Q3378" t="str">
        <f>_xll.BDP("BY985998 Corp","BICS_LEVEL_1_NAME")</f>
        <v>Financials</v>
      </c>
      <c r="R3378">
        <v>5.67</v>
      </c>
      <c r="S3378">
        <v>5.47</v>
      </c>
      <c r="V3378" t="str">
        <f>_xll.BDP("BY985998 Corp","ID_CUSIP")</f>
        <v>13607H8Z8</v>
      </c>
      <c r="W3378" t="s">
        <v>64</v>
      </c>
      <c r="X3378" t="str">
        <f>_xll.BDP("BY985998 Corp","CRNCY")</f>
        <v>CAD</v>
      </c>
      <c r="Y3378" t="s">
        <v>1691</v>
      </c>
      <c r="AA3378">
        <v>299.11</v>
      </c>
      <c r="AB3378">
        <v>279.11</v>
      </c>
      <c r="AC3378">
        <v>6.9</v>
      </c>
    </row>
    <row r="3379" spans="1:29" x14ac:dyDescent="0.25">
      <c r="A3379" t="s">
        <v>1592</v>
      </c>
      <c r="B3379" t="s">
        <v>31</v>
      </c>
      <c r="C3379" t="s">
        <v>1690</v>
      </c>
      <c r="D3379">
        <v>4.05</v>
      </c>
      <c r="E3379" t="s">
        <v>72</v>
      </c>
      <c r="F3379" t="s">
        <v>34</v>
      </c>
      <c r="G3379" t="s">
        <v>35</v>
      </c>
      <c r="H3379" t="str">
        <f>_xll.BDP("YQ500200 Corp","SECURITY_DES")</f>
        <v>CM 6.369 PERP</v>
      </c>
      <c r="I3379">
        <v>98.8</v>
      </c>
      <c r="J3379">
        <v>99.614000000000004</v>
      </c>
      <c r="K3379">
        <v>375</v>
      </c>
      <c r="L3379">
        <v>355</v>
      </c>
      <c r="M3379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379" t="s">
        <v>1444</v>
      </c>
      <c r="O3379">
        <v>0</v>
      </c>
      <c r="P3379">
        <v>0</v>
      </c>
      <c r="Q3379" t="str">
        <f>_xll.BDP("YQ500200 Corp","BICS_LEVEL_1_NAME")</f>
        <v>Financials</v>
      </c>
      <c r="R3379">
        <v>6.66</v>
      </c>
      <c r="S3379">
        <v>6.46</v>
      </c>
      <c r="V3379" t="str">
        <f>_xll.BDP("YQ500200 Corp","ID_CUSIP")</f>
        <v>13607PB86</v>
      </c>
      <c r="W3379" t="s">
        <v>64</v>
      </c>
      <c r="X3379" t="str">
        <f>_xll.BDP("YQ500200 Corp","CRNCY")</f>
        <v>CAD</v>
      </c>
      <c r="Y3379" t="s">
        <v>1691</v>
      </c>
      <c r="AA3379">
        <v>373.68</v>
      </c>
      <c r="AB3379">
        <v>353.68</v>
      </c>
      <c r="AC3379">
        <v>6.59</v>
      </c>
    </row>
    <row r="3380" spans="1:29" x14ac:dyDescent="0.25">
      <c r="A3380" t="s">
        <v>1593</v>
      </c>
      <c r="B3380" t="s">
        <v>31</v>
      </c>
      <c r="C3380" t="s">
        <v>1690</v>
      </c>
      <c r="D3380">
        <v>4.05</v>
      </c>
      <c r="E3380" t="s">
        <v>72</v>
      </c>
      <c r="F3380" t="s">
        <v>34</v>
      </c>
      <c r="G3380" t="s">
        <v>35</v>
      </c>
      <c r="H3380" t="str">
        <f>_xll.BDP("YQ500202 Corp","SECURITY_DES")</f>
        <v>CM 6.369 04/28/2085</v>
      </c>
      <c r="I3380">
        <v>98.793000000000006</v>
      </c>
      <c r="J3380">
        <v>99.606999999999999</v>
      </c>
      <c r="K3380">
        <v>375</v>
      </c>
      <c r="L3380">
        <v>355</v>
      </c>
      <c r="M3380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380" t="s">
        <v>1444</v>
      </c>
      <c r="O3380">
        <v>0</v>
      </c>
      <c r="P3380">
        <v>0</v>
      </c>
      <c r="Q3380" t="str">
        <f>_xll.BDP("YQ500202 Corp","BICS_LEVEL_1_NAME")</f>
        <v>Financials</v>
      </c>
      <c r="R3380">
        <v>6.66</v>
      </c>
      <c r="S3380">
        <v>6.46</v>
      </c>
      <c r="V3380" t="str">
        <f>_xll.BDP("YQ500202 Corp","ID_CUSIP")</f>
        <v>13607PB29</v>
      </c>
      <c r="W3380" t="s">
        <v>64</v>
      </c>
      <c r="X3380" t="str">
        <f>_xll.BDP("YQ500202 Corp","CRNCY")</f>
        <v>CAD</v>
      </c>
      <c r="Y3380" t="s">
        <v>1691</v>
      </c>
      <c r="AA3380">
        <v>373.68</v>
      </c>
      <c r="AB3380">
        <v>353.68</v>
      </c>
      <c r="AC3380">
        <v>6.59</v>
      </c>
    </row>
    <row r="3381" spans="1:29" x14ac:dyDescent="0.25">
      <c r="A3381" t="s">
        <v>1594</v>
      </c>
      <c r="B3381" t="s">
        <v>31</v>
      </c>
      <c r="C3381" t="s">
        <v>1690</v>
      </c>
      <c r="D3381">
        <v>3.82</v>
      </c>
      <c r="E3381" t="s">
        <v>62</v>
      </c>
      <c r="F3381" t="s">
        <v>34</v>
      </c>
      <c r="G3381" t="s">
        <v>35</v>
      </c>
      <c r="H3381" t="str">
        <f>_xll.BDP("YT919559 Corp","SECURITY_DES")</f>
        <v>TD 5.909 01/31/2085</v>
      </c>
      <c r="I3381">
        <v>96</v>
      </c>
      <c r="J3381">
        <v>97</v>
      </c>
      <c r="K3381">
        <v>412</v>
      </c>
      <c r="L3381">
        <v>386</v>
      </c>
      <c r="M3381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381" t="s">
        <v>1450</v>
      </c>
      <c r="O3381">
        <v>0</v>
      </c>
      <c r="P3381">
        <v>2000000</v>
      </c>
      <c r="Q3381" t="str">
        <f>_xll.BDP("YT919559 Corp","BICS_LEVEL_1_NAME")</f>
        <v>Financials</v>
      </c>
      <c r="R3381">
        <v>6.93</v>
      </c>
      <c r="S3381">
        <v>6.67</v>
      </c>
      <c r="V3381" t="str">
        <f>_xll.BDP("YT919559 Corp","ID_CUSIP")</f>
        <v>89116CVK0</v>
      </c>
      <c r="W3381" t="s">
        <v>64</v>
      </c>
      <c r="X3381" t="str">
        <f>_xll.BDP("YT919559 Corp","CRNCY")</f>
        <v>CAD</v>
      </c>
      <c r="Y3381" t="s">
        <v>1691</v>
      </c>
      <c r="Z3381" t="s">
        <v>43</v>
      </c>
      <c r="AA3381">
        <v>409.28</v>
      </c>
      <c r="AB3381">
        <v>382.81</v>
      </c>
      <c r="AC3381">
        <v>6.26</v>
      </c>
    </row>
    <row r="3382" spans="1:29" x14ac:dyDescent="0.25">
      <c r="A3382" t="s">
        <v>1595</v>
      </c>
      <c r="B3382" t="s">
        <v>31</v>
      </c>
      <c r="C3382" t="s">
        <v>1690</v>
      </c>
      <c r="D3382">
        <v>3.7</v>
      </c>
      <c r="E3382" t="s">
        <v>1138</v>
      </c>
      <c r="F3382" t="s">
        <v>34</v>
      </c>
      <c r="G3382" t="s">
        <v>35</v>
      </c>
      <c r="H3382" t="str">
        <f>_xll.BDP("YW309154 Corp","SECURITY_DES")</f>
        <v>EQBCN 8 10/31/2084</v>
      </c>
      <c r="I3382">
        <v>102.117</v>
      </c>
      <c r="J3382">
        <v>102.864</v>
      </c>
      <c r="K3382">
        <v>455</v>
      </c>
      <c r="L3382">
        <v>435</v>
      </c>
      <c r="M338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382" t="s">
        <v>1450</v>
      </c>
      <c r="O3382">
        <v>0</v>
      </c>
      <c r="P3382">
        <v>0</v>
      </c>
      <c r="Q3382" t="str">
        <f>_xll.BDP("YW309154 Corp","BICS_LEVEL_1_NAME")</f>
        <v>Financials</v>
      </c>
      <c r="R3382">
        <v>7.42</v>
      </c>
      <c r="S3382">
        <v>7.22</v>
      </c>
      <c r="V3382" t="str">
        <f>_xll.BDP("YW309154 Corp","ID_CUSIP")</f>
        <v>26886RAB0</v>
      </c>
      <c r="W3382" t="s">
        <v>64</v>
      </c>
      <c r="X3382" t="str">
        <f>_xll.BDP("YW309154 Corp","CRNCY")</f>
        <v>CAD</v>
      </c>
      <c r="Y3382" t="s">
        <v>1691</v>
      </c>
      <c r="AA3382">
        <v>454.1</v>
      </c>
      <c r="AB3382">
        <v>434.02</v>
      </c>
      <c r="AC3382">
        <v>7.45</v>
      </c>
    </row>
    <row r="3383" spans="1:29" x14ac:dyDescent="0.25">
      <c r="A3383" t="s">
        <v>1596</v>
      </c>
      <c r="B3383" t="s">
        <v>31</v>
      </c>
      <c r="C3383" t="s">
        <v>1690</v>
      </c>
      <c r="D3383">
        <v>3.81</v>
      </c>
      <c r="E3383" t="s">
        <v>74</v>
      </c>
      <c r="F3383" t="s">
        <v>34</v>
      </c>
      <c r="G3383" t="s">
        <v>35</v>
      </c>
      <c r="H3383" t="str">
        <f>_xll.BDP("YW502416 Corp","SECURITY_DES")</f>
        <v>RY 6.698 PERP</v>
      </c>
      <c r="I3383">
        <v>101.059</v>
      </c>
      <c r="J3383">
        <v>101.822</v>
      </c>
      <c r="K3383">
        <v>355</v>
      </c>
      <c r="L3383">
        <v>335</v>
      </c>
      <c r="M3383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383" t="s">
        <v>1450</v>
      </c>
      <c r="O3383">
        <v>0</v>
      </c>
      <c r="P3383">
        <v>1000000</v>
      </c>
      <c r="Q3383" t="str">
        <f>_xll.BDP("YW502416 Corp","BICS_LEVEL_1_NAME")</f>
        <v>Financials</v>
      </c>
      <c r="R3383">
        <v>6.42</v>
      </c>
      <c r="S3383">
        <v>6.22</v>
      </c>
      <c r="V3383" t="str">
        <f>_xll.BDP("YW502416 Corp","ID_CUSIP")</f>
        <v>7800866S8</v>
      </c>
      <c r="W3383" t="s">
        <v>64</v>
      </c>
      <c r="X3383" t="str">
        <f>_xll.BDP("YW502416 Corp","CRNCY")</f>
        <v>CAD</v>
      </c>
      <c r="Y3383" t="s">
        <v>1691</v>
      </c>
      <c r="Z3383" t="s">
        <v>43</v>
      </c>
      <c r="AA3383">
        <v>353.51</v>
      </c>
      <c r="AB3383">
        <v>333.59</v>
      </c>
      <c r="AC3383">
        <v>6.35</v>
      </c>
    </row>
    <row r="3384" spans="1:29" x14ac:dyDescent="0.25">
      <c r="A3384" t="s">
        <v>1597</v>
      </c>
      <c r="B3384" t="s">
        <v>31</v>
      </c>
      <c r="C3384" t="s">
        <v>1690</v>
      </c>
      <c r="D3384">
        <v>3.74</v>
      </c>
      <c r="E3384" t="s">
        <v>1013</v>
      </c>
      <c r="F3384" t="s">
        <v>34</v>
      </c>
      <c r="G3384" t="s">
        <v>35</v>
      </c>
      <c r="H3384" t="str">
        <f>_xll.BDP("YX827218 Corp","SECURITY_DES")</f>
        <v>IAGCN 6.921 09/30/2084</v>
      </c>
      <c r="I3384">
        <v>102.208</v>
      </c>
      <c r="J3384">
        <v>102.962</v>
      </c>
      <c r="K3384">
        <v>345</v>
      </c>
      <c r="L3384">
        <v>325</v>
      </c>
      <c r="M3384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384" t="s">
        <v>1450</v>
      </c>
      <c r="O3384">
        <v>0</v>
      </c>
      <c r="P3384">
        <v>0</v>
      </c>
      <c r="Q3384" t="str">
        <f>_xll.BDP("YX827218 Corp","BICS_LEVEL_1_NAME")</f>
        <v>Financials</v>
      </c>
      <c r="R3384">
        <v>6.32</v>
      </c>
      <c r="S3384">
        <v>6.12</v>
      </c>
      <c r="V3384" t="str">
        <f>_xll.BDP("YX827218 Corp","ID_CUSIP")</f>
        <v>45075EAF1</v>
      </c>
      <c r="W3384" t="s">
        <v>64</v>
      </c>
      <c r="X3384" t="str">
        <f>_xll.BDP("YX827218 Corp","CRNCY")</f>
        <v>CAD</v>
      </c>
      <c r="Y3384" t="s">
        <v>1691</v>
      </c>
      <c r="AA3384">
        <v>344.74</v>
      </c>
      <c r="AB3384">
        <v>324.67</v>
      </c>
      <c r="AC3384">
        <v>6.47</v>
      </c>
    </row>
    <row r="3385" spans="1:29" x14ac:dyDescent="0.25">
      <c r="A3385" t="s">
        <v>1598</v>
      </c>
      <c r="B3385" t="s">
        <v>31</v>
      </c>
      <c r="C3385" t="s">
        <v>1690</v>
      </c>
      <c r="D3385">
        <v>3.62</v>
      </c>
      <c r="E3385" t="s">
        <v>72</v>
      </c>
      <c r="F3385" t="s">
        <v>34</v>
      </c>
      <c r="G3385" t="s">
        <v>35</v>
      </c>
      <c r="H3385" t="str">
        <f>_xll.BDP("YX857721 Corp","SECURITY_DES")</f>
        <v>CM 6.987 07/28/2084</v>
      </c>
      <c r="I3385">
        <v>102.699</v>
      </c>
      <c r="J3385">
        <v>103.426</v>
      </c>
      <c r="K3385">
        <v>340</v>
      </c>
      <c r="L3385">
        <v>320</v>
      </c>
      <c r="M3385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3385" t="s">
        <v>1456</v>
      </c>
      <c r="O3385">
        <v>0</v>
      </c>
      <c r="P3385">
        <v>3000000</v>
      </c>
      <c r="Q3385" t="str">
        <f>_xll.BDP("YX857721 Corp","BICS_LEVEL_1_NAME")</f>
        <v>Financials</v>
      </c>
      <c r="R3385">
        <v>6.23</v>
      </c>
      <c r="S3385">
        <v>6.03</v>
      </c>
      <c r="V3385" t="str">
        <f>_xll.BDP("YX857721 Corp","ID_CUSIP")</f>
        <v>13607PCM4</v>
      </c>
      <c r="W3385" t="s">
        <v>64</v>
      </c>
      <c r="X3385" t="str">
        <f>_xll.BDP("YX857721 Corp","CRNCY")</f>
        <v>CAD</v>
      </c>
      <c r="Y3385" t="s">
        <v>1691</v>
      </c>
      <c r="Z3385" t="s">
        <v>43</v>
      </c>
      <c r="AA3385">
        <v>337.08</v>
      </c>
      <c r="AB3385">
        <v>317.11</v>
      </c>
      <c r="AC3385">
        <v>6.52</v>
      </c>
    </row>
    <row r="3386" spans="1:29" x14ac:dyDescent="0.25">
      <c r="A3386" t="s">
        <v>1599</v>
      </c>
      <c r="B3386" t="s">
        <v>31</v>
      </c>
      <c r="C3386" t="s">
        <v>1690</v>
      </c>
      <c r="D3386">
        <v>3.41</v>
      </c>
      <c r="E3386" t="s">
        <v>72</v>
      </c>
      <c r="F3386" t="s">
        <v>34</v>
      </c>
      <c r="G3386" t="s">
        <v>35</v>
      </c>
      <c r="H3386" t="str">
        <f>_xll.BDP("ZD481662 Corp","SECURITY_DES")</f>
        <v>CM 7.337 PERP</v>
      </c>
      <c r="I3386">
        <v>103.663</v>
      </c>
      <c r="J3386">
        <v>104.176</v>
      </c>
      <c r="K3386">
        <v>345</v>
      </c>
      <c r="L3386">
        <v>330</v>
      </c>
      <c r="M3386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386" t="s">
        <v>1600</v>
      </c>
      <c r="O3386">
        <v>2000000</v>
      </c>
      <c r="P3386">
        <v>2000000</v>
      </c>
      <c r="Q3386" t="str">
        <f>_xll.BDP("ZD481662 Corp","BICS_LEVEL_1_NAME")</f>
        <v>Financials</v>
      </c>
      <c r="R3386">
        <v>6.24</v>
      </c>
      <c r="S3386">
        <v>6.09</v>
      </c>
      <c r="V3386" t="str">
        <f>_xll.BDP("ZD481662 Corp","ID_CUSIP")</f>
        <v>13607L2Q5</v>
      </c>
      <c r="W3386" t="s">
        <v>64</v>
      </c>
      <c r="X3386" t="str">
        <f>_xll.BDP("ZD481662 Corp","CRNCY")</f>
        <v>CAD</v>
      </c>
      <c r="Y3386" t="s">
        <v>1691</v>
      </c>
      <c r="AA3386">
        <v>340.27</v>
      </c>
      <c r="AB3386">
        <v>325.26</v>
      </c>
      <c r="AC3386">
        <v>6.69</v>
      </c>
    </row>
    <row r="3387" spans="1:29" x14ac:dyDescent="0.25">
      <c r="A3387" t="s">
        <v>1601</v>
      </c>
      <c r="B3387" t="s">
        <v>31</v>
      </c>
      <c r="C3387" t="s">
        <v>1690</v>
      </c>
      <c r="D3387">
        <v>3.35</v>
      </c>
      <c r="E3387" t="s">
        <v>74</v>
      </c>
      <c r="F3387" t="s">
        <v>34</v>
      </c>
      <c r="G3387" t="s">
        <v>35</v>
      </c>
      <c r="H3387" t="str">
        <f>_xll.BDP("ZF443913 Corp","SECURITY_DES")</f>
        <v>RY 7.408 PERP</v>
      </c>
      <c r="I3387">
        <v>104.77800000000001</v>
      </c>
      <c r="J3387">
        <v>105.45</v>
      </c>
      <c r="K3387">
        <v>315</v>
      </c>
      <c r="L3387">
        <v>295</v>
      </c>
      <c r="M3387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387" t="s">
        <v>1600</v>
      </c>
      <c r="O3387">
        <v>0</v>
      </c>
      <c r="P3387">
        <v>0</v>
      </c>
      <c r="Q3387" t="str">
        <f>_xll.BDP("ZF443913 Corp","BICS_LEVEL_1_NAME")</f>
        <v>Financials</v>
      </c>
      <c r="R3387">
        <v>5.94</v>
      </c>
      <c r="S3387">
        <v>5.74</v>
      </c>
      <c r="V3387" t="str">
        <f>_xll.BDP("ZF443913 Corp","ID_CUSIP")</f>
        <v>780086X66</v>
      </c>
      <c r="W3387" t="s">
        <v>64</v>
      </c>
      <c r="X3387" t="str">
        <f>_xll.BDP("ZF443913 Corp","CRNCY")</f>
        <v>CAD</v>
      </c>
      <c r="Y3387" t="s">
        <v>1691</v>
      </c>
      <c r="AA3387">
        <v>311.29000000000002</v>
      </c>
      <c r="AB3387">
        <v>291.29000000000002</v>
      </c>
      <c r="AC3387">
        <v>6.62</v>
      </c>
    </row>
    <row r="3388" spans="1:29" x14ac:dyDescent="0.25">
      <c r="A3388" t="s">
        <v>1602</v>
      </c>
      <c r="B3388" t="s">
        <v>31</v>
      </c>
      <c r="C3388" t="s">
        <v>1690</v>
      </c>
      <c r="D3388">
        <v>2.81</v>
      </c>
      <c r="E3388" t="s">
        <v>989</v>
      </c>
      <c r="F3388" t="s">
        <v>34</v>
      </c>
      <c r="G3388" t="s">
        <v>35</v>
      </c>
      <c r="H3388" t="str">
        <f>_xll.BDP("ZL353552 Corp","SECURITY_DES")</f>
        <v>IFCCN 7.338 06/30/2083</v>
      </c>
      <c r="I3388">
        <v>104.43300000000001</v>
      </c>
      <c r="J3388">
        <v>104.996</v>
      </c>
      <c r="K3388">
        <v>300</v>
      </c>
      <c r="L3388">
        <v>280</v>
      </c>
      <c r="M3388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3388" t="s">
        <v>1437</v>
      </c>
      <c r="O3388">
        <v>0</v>
      </c>
      <c r="P3388">
        <v>0</v>
      </c>
      <c r="Q3388" t="str">
        <f>_xll.BDP("ZL353552 Corp","BICS_LEVEL_1_NAME")</f>
        <v>Financials</v>
      </c>
      <c r="R3388">
        <v>5.71</v>
      </c>
      <c r="S3388">
        <v>5.51</v>
      </c>
      <c r="V3388" t="str">
        <f>_xll.BDP("ZL353552 Corp","ID_CUSIP")</f>
        <v>45823TAM8</v>
      </c>
      <c r="W3388" t="s">
        <v>64</v>
      </c>
      <c r="X3388" t="str">
        <f>_xll.BDP("ZL353552 Corp","CRNCY")</f>
        <v>CAD</v>
      </c>
      <c r="Y3388" t="s">
        <v>1691</v>
      </c>
      <c r="AA3388">
        <v>296.17</v>
      </c>
      <c r="AB3388">
        <v>276.18</v>
      </c>
      <c r="AC3388">
        <v>6.65</v>
      </c>
    </row>
    <row r="3389" spans="1:29" x14ac:dyDescent="0.25">
      <c r="A3389" t="s">
        <v>1603</v>
      </c>
      <c r="B3389" t="s">
        <v>31</v>
      </c>
      <c r="C3389" t="s">
        <v>1690</v>
      </c>
      <c r="D3389">
        <v>0.38</v>
      </c>
      <c r="E3389" t="s">
        <v>70</v>
      </c>
      <c r="F3389" t="s">
        <v>34</v>
      </c>
      <c r="G3389" t="s">
        <v>35</v>
      </c>
      <c r="H3389" t="str">
        <f>_xll.BDP("ZO273110 Corp","SECURITY_DES")</f>
        <v>NACN 4.3 11/15/2080</v>
      </c>
      <c r="I3389">
        <v>99.527000000000001</v>
      </c>
      <c r="J3389">
        <v>99.679000000000002</v>
      </c>
      <c r="K3389">
        <v>290</v>
      </c>
      <c r="L3389">
        <v>250</v>
      </c>
      <c r="M3389" t="str">
        <f>IF(IFERROR(MATCH("BY019012 Corp", {"SWAP","EDSF","CRVF","EUSF",""}, 0), FALSE), "BY019012 Corp", IF(LEFT(_xll.BDP("BY019012 Corp","SECURITY_DES"),4)="#N/A", "", _xll.BDP("BY019012 Corp","SECURITY_DES")))</f>
        <v>CAN 3 10/01/25</v>
      </c>
      <c r="N3389" t="s">
        <v>1604</v>
      </c>
      <c r="O3389">
        <v>2000000</v>
      </c>
      <c r="P3389">
        <v>0</v>
      </c>
      <c r="Q3389" t="str">
        <f>_xll.BDP("ZO273110 Corp","BICS_LEVEL_1_NAME")</f>
        <v>Financials</v>
      </c>
      <c r="R3389">
        <v>5.5</v>
      </c>
      <c r="S3389">
        <v>5.0999999999999996</v>
      </c>
      <c r="V3389" t="str">
        <f>_xll.BDP("ZO273110 Corp","ID_CUSIP")</f>
        <v>63306AGL4</v>
      </c>
      <c r="W3389" t="s">
        <v>64</v>
      </c>
      <c r="X3389" t="str">
        <f>_xll.BDP("ZO273110 Corp","CRNCY")</f>
        <v>CAD</v>
      </c>
      <c r="Y3389" t="s">
        <v>1691</v>
      </c>
      <c r="AA3389">
        <v>287.64999999999998</v>
      </c>
      <c r="AB3389">
        <v>247.64</v>
      </c>
      <c r="AC3389">
        <v>6.81</v>
      </c>
    </row>
    <row r="3390" spans="1:29" x14ac:dyDescent="0.25">
      <c r="A3390" t="s">
        <v>1605</v>
      </c>
      <c r="B3390" t="s">
        <v>31</v>
      </c>
      <c r="C3390" t="s">
        <v>1690</v>
      </c>
      <c r="D3390">
        <v>0.41</v>
      </c>
      <c r="E3390" t="s">
        <v>67</v>
      </c>
      <c r="F3390" t="s">
        <v>34</v>
      </c>
      <c r="G3390" t="s">
        <v>35</v>
      </c>
      <c r="H3390" t="str">
        <f>_xll.BDP("ZO401645 Corp","SECURITY_DES")</f>
        <v>BMO 4.3 11/26/2080</v>
      </c>
      <c r="I3390">
        <v>99.52</v>
      </c>
      <c r="J3390">
        <v>99.685000000000002</v>
      </c>
      <c r="K3390">
        <v>280</v>
      </c>
      <c r="L3390">
        <v>240</v>
      </c>
      <c r="M3390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3390" t="s">
        <v>1555</v>
      </c>
      <c r="O3390">
        <v>3000000</v>
      </c>
      <c r="P3390">
        <v>0</v>
      </c>
      <c r="Q3390" t="str">
        <f>_xll.BDP("ZO401645 Corp","BICS_LEVEL_1_NAME")</f>
        <v>Financials</v>
      </c>
      <c r="R3390">
        <v>5.4</v>
      </c>
      <c r="S3390">
        <v>5</v>
      </c>
      <c r="V3390" t="str">
        <f>_xll.BDP("ZO401645 Corp","ID_CUSIP")</f>
        <v>06368DJQ8</v>
      </c>
      <c r="W3390" t="s">
        <v>64</v>
      </c>
      <c r="X3390" t="str">
        <f>_xll.BDP("ZO401645 Corp","CRNCY")</f>
        <v>CAD</v>
      </c>
      <c r="Y3390" t="s">
        <v>1691</v>
      </c>
      <c r="Z3390" t="s">
        <v>43</v>
      </c>
      <c r="AA3390">
        <v>277.60000000000002</v>
      </c>
      <c r="AB3390">
        <v>237.6</v>
      </c>
      <c r="AC3390">
        <v>6.8</v>
      </c>
    </row>
    <row r="3391" spans="1:29" x14ac:dyDescent="0.25">
      <c r="A3391" t="s">
        <v>1606</v>
      </c>
      <c r="B3391" t="s">
        <v>31</v>
      </c>
      <c r="C3391" t="s">
        <v>1690</v>
      </c>
      <c r="D3391">
        <v>0.34</v>
      </c>
      <c r="E3391" t="s">
        <v>72</v>
      </c>
      <c r="F3391" t="s">
        <v>34</v>
      </c>
      <c r="G3391" t="s">
        <v>35</v>
      </c>
      <c r="H3391" t="str">
        <f>_xll.BDP("ZO424822 Corp","SECURITY_DES")</f>
        <v>CM 4 3/8 10/28/2080</v>
      </c>
      <c r="I3391">
        <v>99.614000000000004</v>
      </c>
      <c r="J3391">
        <v>99.748999999999995</v>
      </c>
      <c r="K3391">
        <v>285</v>
      </c>
      <c r="L3391">
        <v>245</v>
      </c>
      <c r="M3391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391" t="s">
        <v>1607</v>
      </c>
      <c r="O3391">
        <v>2000000</v>
      </c>
      <c r="P3391">
        <v>0</v>
      </c>
      <c r="Q3391" t="str">
        <f>_xll.BDP("ZO424822 Corp","BICS_LEVEL_1_NAME")</f>
        <v>Financials</v>
      </c>
      <c r="R3391">
        <v>5.45</v>
      </c>
      <c r="S3391">
        <v>5.05</v>
      </c>
      <c r="V3391" t="str">
        <f>_xll.BDP("ZO424822 Corp","ID_CUSIP")</f>
        <v>13607HCD2</v>
      </c>
      <c r="W3391" t="s">
        <v>64</v>
      </c>
      <c r="X3391" t="str">
        <f>_xll.BDP("ZO424822 Corp","CRNCY")</f>
        <v>CAD</v>
      </c>
      <c r="Y3391" t="s">
        <v>1691</v>
      </c>
      <c r="AA3391">
        <v>282.79000000000002</v>
      </c>
      <c r="AB3391">
        <v>242.8</v>
      </c>
      <c r="AC3391">
        <v>6.87</v>
      </c>
    </row>
    <row r="3392" spans="1:29" x14ac:dyDescent="0.25">
      <c r="A3392" t="s">
        <v>1117</v>
      </c>
      <c r="B3392" t="s">
        <v>31</v>
      </c>
      <c r="C3392" t="s">
        <v>1690</v>
      </c>
      <c r="D3392">
        <v>1.38</v>
      </c>
      <c r="E3392" t="s">
        <v>1118</v>
      </c>
      <c r="F3392" t="s">
        <v>1431</v>
      </c>
      <c r="G3392" t="s">
        <v>35</v>
      </c>
      <c r="H3392" t="str">
        <f>_xll.BDP("AM259052 Corp","SECURITY_DES")</f>
        <v>IGMCN 3.44 01/26/27</v>
      </c>
      <c r="I3392">
        <v>100.117</v>
      </c>
      <c r="J3392">
        <v>100.18600000000001</v>
      </c>
      <c r="K3392">
        <v>71</v>
      </c>
      <c r="L3392">
        <v>66</v>
      </c>
      <c r="M33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92" t="s">
        <v>48</v>
      </c>
      <c r="O3392">
        <v>3000000</v>
      </c>
      <c r="P3392">
        <v>0</v>
      </c>
      <c r="Q3392" t="str">
        <f>_xll.BDP("AM259052 Corp","BICS_LEVEL_1_NAME")</f>
        <v>Financials</v>
      </c>
      <c r="R3392">
        <v>3.36</v>
      </c>
      <c r="S3392">
        <v>3.31</v>
      </c>
      <c r="V3392" t="str">
        <f>_xll.BDP("AM259052 Corp","ID_CUSIP")</f>
        <v>449586AC0</v>
      </c>
      <c r="W3392" t="s">
        <v>1619</v>
      </c>
      <c r="X3392" t="str">
        <f>_xll.BDP("AM259052 Corp","CRNCY")</f>
        <v>CAD</v>
      </c>
      <c r="Y3392" t="s">
        <v>1692</v>
      </c>
      <c r="AA3392">
        <v>73</v>
      </c>
      <c r="AB3392">
        <v>67.27</v>
      </c>
    </row>
    <row r="3393" spans="1:28" x14ac:dyDescent="0.25">
      <c r="A3393" t="s">
        <v>1120</v>
      </c>
      <c r="B3393" t="s">
        <v>31</v>
      </c>
      <c r="C3393" t="s">
        <v>1690</v>
      </c>
      <c r="D3393">
        <v>12.6</v>
      </c>
      <c r="E3393" t="s">
        <v>1118</v>
      </c>
      <c r="F3393" t="s">
        <v>1431</v>
      </c>
      <c r="G3393" t="s">
        <v>35</v>
      </c>
      <c r="H3393" t="str">
        <f>_xll.BDP("AM259069 Corp","SECURITY_DES")</f>
        <v>IGMCN 4.56 01/25/47</v>
      </c>
      <c r="I3393">
        <v>94.103999999999999</v>
      </c>
      <c r="J3393">
        <v>94.736999999999995</v>
      </c>
      <c r="K3393">
        <v>139</v>
      </c>
      <c r="L3393">
        <v>134</v>
      </c>
      <c r="M33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93" t="s">
        <v>42</v>
      </c>
      <c r="O3393">
        <v>2000000</v>
      </c>
      <c r="P3393">
        <v>0</v>
      </c>
      <c r="Q3393" t="str">
        <f>_xll.BDP("AM259069 Corp","BICS_LEVEL_1_NAME")</f>
        <v>Financials</v>
      </c>
      <c r="R3393">
        <v>5.01</v>
      </c>
      <c r="S3393">
        <v>4.96</v>
      </c>
      <c r="V3393" t="str">
        <f>_xll.BDP("AM259069 Corp","ID_CUSIP")</f>
        <v>449586AD8</v>
      </c>
      <c r="W3393" t="s">
        <v>1619</v>
      </c>
      <c r="X3393" t="str">
        <f>_xll.BDP("AM259069 Corp","CRNCY")</f>
        <v>CAD</v>
      </c>
      <c r="Y3393" t="s">
        <v>1692</v>
      </c>
      <c r="AA3393">
        <v>144</v>
      </c>
      <c r="AB3393">
        <v>139.01</v>
      </c>
    </row>
    <row r="3394" spans="1:28" x14ac:dyDescent="0.25">
      <c r="A3394" t="s">
        <v>1384</v>
      </c>
      <c r="B3394" t="s">
        <v>31</v>
      </c>
      <c r="C3394" t="s">
        <v>1690</v>
      </c>
      <c r="D3394">
        <v>2.09</v>
      </c>
      <c r="E3394" t="s">
        <v>403</v>
      </c>
      <c r="F3394" t="s">
        <v>1431</v>
      </c>
      <c r="G3394" t="s">
        <v>35</v>
      </c>
      <c r="H3394" t="str">
        <f>_xll.BDP("AP717845 Corp","SECURITY_DES")</f>
        <v>TIHCN 3.842 10/27/27</v>
      </c>
      <c r="I3394">
        <v>100.93600000000001</v>
      </c>
      <c r="J3394">
        <v>101.04</v>
      </c>
      <c r="K3394">
        <v>72</v>
      </c>
      <c r="L3394">
        <v>67</v>
      </c>
      <c r="M33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94" t="s">
        <v>53</v>
      </c>
      <c r="O3394">
        <v>3000000</v>
      </c>
      <c r="P3394">
        <v>0</v>
      </c>
      <c r="Q3394" t="str">
        <f>_xll.BDP("AP717845 Corp","BICS_LEVEL_1_NAME")</f>
        <v>Industrials</v>
      </c>
      <c r="R3394">
        <v>3.39</v>
      </c>
      <c r="S3394">
        <v>3.34</v>
      </c>
      <c r="V3394" t="str">
        <f>_xll.BDP("AP717845 Corp","ID_CUSIP")</f>
        <v>891102AE5</v>
      </c>
      <c r="W3394" t="s">
        <v>1619</v>
      </c>
      <c r="X3394" t="str">
        <f>_xll.BDP("AP717845 Corp","CRNCY")</f>
        <v>CAD</v>
      </c>
      <c r="Y3394" t="s">
        <v>1692</v>
      </c>
      <c r="AA3394">
        <v>73</v>
      </c>
      <c r="AB3394">
        <v>67.459999999999994</v>
      </c>
    </row>
    <row r="3395" spans="1:28" x14ac:dyDescent="0.25">
      <c r="A3395" t="s">
        <v>1121</v>
      </c>
      <c r="B3395" t="s">
        <v>31</v>
      </c>
      <c r="C3395" t="s">
        <v>1690</v>
      </c>
      <c r="D3395">
        <v>12.31</v>
      </c>
      <c r="E3395" t="s">
        <v>1118</v>
      </c>
      <c r="F3395" t="s">
        <v>1431</v>
      </c>
      <c r="G3395" t="s">
        <v>35</v>
      </c>
      <c r="H3395" t="str">
        <f>_xll.BDP("AQ320896 Corp","SECURITY_DES")</f>
        <v>IGMCN 4.115 12/09/47</v>
      </c>
      <c r="I3395">
        <v>88.007999999999996</v>
      </c>
      <c r="J3395">
        <v>88.626000000000005</v>
      </c>
      <c r="K3395">
        <v>139</v>
      </c>
      <c r="L3395">
        <v>134</v>
      </c>
      <c r="M33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95" t="s">
        <v>42</v>
      </c>
      <c r="O3395">
        <v>2000000</v>
      </c>
      <c r="P3395">
        <v>0</v>
      </c>
      <c r="Q3395" t="str">
        <f>_xll.BDP("AQ320896 Corp","BICS_LEVEL_1_NAME")</f>
        <v>Financials</v>
      </c>
      <c r="R3395">
        <v>5.01</v>
      </c>
      <c r="S3395">
        <v>4.96</v>
      </c>
      <c r="V3395" t="str">
        <f>_xll.BDP("AQ320896 Corp","ID_CUSIP")</f>
        <v>449586AE6</v>
      </c>
      <c r="W3395" t="s">
        <v>1619</v>
      </c>
      <c r="X3395" t="str">
        <f>_xll.BDP("AQ320896 Corp","CRNCY")</f>
        <v>CAD</v>
      </c>
      <c r="Y3395" t="s">
        <v>1692</v>
      </c>
      <c r="AA3395">
        <v>142</v>
      </c>
      <c r="AB3395">
        <v>137.22</v>
      </c>
    </row>
    <row r="3396" spans="1:28" x14ac:dyDescent="0.25">
      <c r="A3396" t="s">
        <v>1122</v>
      </c>
      <c r="B3396" t="s">
        <v>31</v>
      </c>
      <c r="C3396" t="s">
        <v>1690</v>
      </c>
      <c r="D3396">
        <v>2.64</v>
      </c>
      <c r="E3396" t="s">
        <v>1123</v>
      </c>
      <c r="F3396" t="s">
        <v>1431</v>
      </c>
      <c r="G3396" t="s">
        <v>35</v>
      </c>
      <c r="H3396" t="str">
        <f>_xll.BDP("AS787195 Corp","SECURITY_DES")</f>
        <v>XCN 3.779 06/05/28</v>
      </c>
      <c r="I3396">
        <v>100.961</v>
      </c>
      <c r="J3396">
        <v>101.093</v>
      </c>
      <c r="K3396">
        <v>70</v>
      </c>
      <c r="L3396">
        <v>65</v>
      </c>
      <c r="M339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96" t="s">
        <v>192</v>
      </c>
      <c r="O3396">
        <v>3000000</v>
      </c>
      <c r="P3396">
        <v>0</v>
      </c>
      <c r="Q3396" t="str">
        <f>_xll.BDP("AS787195 Corp","BICS_LEVEL_1_NAME")</f>
        <v>Financials</v>
      </c>
      <c r="R3396">
        <v>3.41</v>
      </c>
      <c r="S3396">
        <v>3.36</v>
      </c>
      <c r="V3396" t="str">
        <f>_xll.BDP("AS787195 Corp","ID_CUSIP")</f>
        <v>87262KAE5</v>
      </c>
      <c r="W3396" t="s">
        <v>1619</v>
      </c>
      <c r="X3396" t="str">
        <f>_xll.BDP("AS787195 Corp","CRNCY")</f>
        <v>CAD</v>
      </c>
      <c r="Y3396" t="s">
        <v>1692</v>
      </c>
      <c r="AA3396">
        <v>69</v>
      </c>
      <c r="AB3396">
        <v>64.63</v>
      </c>
    </row>
    <row r="3397" spans="1:28" x14ac:dyDescent="0.25">
      <c r="A3397" t="s">
        <v>1124</v>
      </c>
      <c r="B3397" t="s">
        <v>31</v>
      </c>
      <c r="C3397" t="s">
        <v>1690</v>
      </c>
      <c r="D3397">
        <v>12.51</v>
      </c>
      <c r="E3397" t="s">
        <v>1118</v>
      </c>
      <c r="F3397" t="s">
        <v>1431</v>
      </c>
      <c r="G3397" t="s">
        <v>35</v>
      </c>
      <c r="H3397" t="str">
        <f>_xll.BDP("AT534582 Corp","SECURITY_DES")</f>
        <v>IGMCN 4.174 07/13/48</v>
      </c>
      <c r="I3397">
        <v>88.513000000000005</v>
      </c>
      <c r="J3397">
        <v>89.141000000000005</v>
      </c>
      <c r="K3397">
        <v>140</v>
      </c>
      <c r="L3397">
        <v>135</v>
      </c>
      <c r="M33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97" t="s">
        <v>42</v>
      </c>
      <c r="O3397">
        <v>3000000</v>
      </c>
      <c r="P3397">
        <v>0</v>
      </c>
      <c r="Q3397" t="str">
        <f>_xll.BDP("AT534582 Corp","BICS_LEVEL_1_NAME")</f>
        <v>Financials</v>
      </c>
      <c r="R3397">
        <v>5.0199999999999996</v>
      </c>
      <c r="S3397">
        <v>4.97</v>
      </c>
      <c r="V3397" t="str">
        <f>_xll.BDP("AT534582 Corp","ID_CUSIP")</f>
        <v>449586AF3</v>
      </c>
      <c r="W3397" t="s">
        <v>1619</v>
      </c>
      <c r="X3397" t="str">
        <f>_xll.BDP("AT534582 Corp","CRNCY")</f>
        <v>CAD</v>
      </c>
      <c r="Y3397" t="s">
        <v>1692</v>
      </c>
      <c r="AA3397">
        <v>142</v>
      </c>
      <c r="AB3397">
        <v>137</v>
      </c>
    </row>
    <row r="3398" spans="1:28" x14ac:dyDescent="0.25">
      <c r="A3398" t="s">
        <v>1127</v>
      </c>
      <c r="B3398" t="s">
        <v>31</v>
      </c>
      <c r="C3398" t="s">
        <v>1690</v>
      </c>
      <c r="D3398">
        <v>12.97</v>
      </c>
      <c r="E3398" t="s">
        <v>1118</v>
      </c>
      <c r="F3398" t="s">
        <v>1431</v>
      </c>
      <c r="G3398" t="s">
        <v>35</v>
      </c>
      <c r="H3398" t="str">
        <f>_xll.BDP("AX748452 Corp","SECURITY_DES")</f>
        <v>IGMCN 4.206 03/21/50</v>
      </c>
      <c r="I3398">
        <v>88.534000000000006</v>
      </c>
      <c r="J3398">
        <v>89.185000000000002</v>
      </c>
      <c r="K3398">
        <v>140</v>
      </c>
      <c r="L3398">
        <v>135</v>
      </c>
      <c r="M33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98" t="s">
        <v>42</v>
      </c>
      <c r="O3398">
        <v>3000000</v>
      </c>
      <c r="P3398">
        <v>0</v>
      </c>
      <c r="Q3398" t="str">
        <f>_xll.BDP("AX748452 Corp","BICS_LEVEL_1_NAME")</f>
        <v>Financials</v>
      </c>
      <c r="R3398">
        <v>5.0199999999999996</v>
      </c>
      <c r="S3398">
        <v>4.97</v>
      </c>
      <c r="V3398" t="str">
        <f>_xll.BDP("AX748452 Corp","ID_CUSIP")</f>
        <v>449586AH9</v>
      </c>
      <c r="W3398" t="s">
        <v>1619</v>
      </c>
      <c r="X3398" t="str">
        <f>_xll.BDP("AX748452 Corp","CRNCY")</f>
        <v>CAD</v>
      </c>
      <c r="Y3398" t="s">
        <v>1692</v>
      </c>
      <c r="AA3398">
        <v>140</v>
      </c>
      <c r="AB3398">
        <v>134.79</v>
      </c>
    </row>
    <row r="3399" spans="1:28" x14ac:dyDescent="0.25">
      <c r="A3399" t="s">
        <v>1128</v>
      </c>
      <c r="B3399" t="s">
        <v>31</v>
      </c>
      <c r="C3399" t="s">
        <v>1690</v>
      </c>
      <c r="D3399">
        <v>4.8499999999999996</v>
      </c>
      <c r="E3399" t="s">
        <v>1123</v>
      </c>
      <c r="F3399" t="s">
        <v>1431</v>
      </c>
      <c r="G3399" t="s">
        <v>35</v>
      </c>
      <c r="H3399" t="str">
        <f>_xll.BDP("BO027586 Corp","SECURITY_DES")</f>
        <v>XCN 2.016 02/12/31</v>
      </c>
      <c r="I3399">
        <v>91.313000000000002</v>
      </c>
      <c r="J3399">
        <v>91.555999999999997</v>
      </c>
      <c r="K3399">
        <v>72</v>
      </c>
      <c r="L3399">
        <v>67</v>
      </c>
      <c r="M339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399" t="s">
        <v>224</v>
      </c>
      <c r="O3399">
        <v>3000000</v>
      </c>
      <c r="P3399">
        <v>0</v>
      </c>
      <c r="Q3399" t="str">
        <f>_xll.BDP("BO027586 Corp","BICS_LEVEL_1_NAME")</f>
        <v>Financials</v>
      </c>
      <c r="R3399">
        <v>3.72</v>
      </c>
      <c r="S3399">
        <v>3.67</v>
      </c>
      <c r="V3399" t="str">
        <f>_xll.BDP("BO027586 Corp","ID_CUSIP")</f>
        <v>87262KAF2</v>
      </c>
      <c r="W3399" t="s">
        <v>1619</v>
      </c>
      <c r="X3399" t="str">
        <f>_xll.BDP("BO027586 Corp","CRNCY")</f>
        <v>CAD</v>
      </c>
      <c r="Y3399" t="s">
        <v>1692</v>
      </c>
      <c r="AA3399">
        <v>69</v>
      </c>
      <c r="AB3399">
        <v>64.489999999999995</v>
      </c>
    </row>
    <row r="3400" spans="1:28" x14ac:dyDescent="0.25">
      <c r="A3400" t="s">
        <v>1392</v>
      </c>
      <c r="B3400" t="s">
        <v>31</v>
      </c>
      <c r="C3400" t="s">
        <v>1690</v>
      </c>
      <c r="D3400">
        <v>3.36</v>
      </c>
      <c r="E3400" t="s">
        <v>361</v>
      </c>
      <c r="F3400" t="s">
        <v>1431</v>
      </c>
      <c r="G3400" t="s">
        <v>35</v>
      </c>
      <c r="H3400" t="str">
        <f>_xll.BDP("BT645054 Corp","SECURITY_DES")</f>
        <v>DE 2.81 01/19/29</v>
      </c>
      <c r="I3400">
        <v>97.754000000000005</v>
      </c>
      <c r="J3400">
        <v>97.921999999999997</v>
      </c>
      <c r="K3400">
        <v>68</v>
      </c>
      <c r="L3400">
        <v>63</v>
      </c>
      <c r="M34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00" t="s">
        <v>36</v>
      </c>
      <c r="O3400">
        <v>5000000</v>
      </c>
      <c r="P3400">
        <v>0</v>
      </c>
      <c r="Q3400" t="str">
        <f>_xll.BDP("BT645054 Corp","BICS_LEVEL_1_NAME")</f>
        <v>Industrials</v>
      </c>
      <c r="R3400">
        <v>3.47</v>
      </c>
      <c r="S3400">
        <v>3.42</v>
      </c>
      <c r="V3400" t="str">
        <f>_xll.BDP("BT645054 Corp","ID_CUSIP")</f>
        <v>47788ZAM3</v>
      </c>
      <c r="W3400" t="s">
        <v>1619</v>
      </c>
      <c r="X3400" t="str">
        <f>_xll.BDP("BT645054 Corp","CRNCY")</f>
        <v>CAD</v>
      </c>
      <c r="Y3400" t="s">
        <v>1692</v>
      </c>
      <c r="AA3400">
        <v>65</v>
      </c>
      <c r="AB3400">
        <v>59.75</v>
      </c>
    </row>
    <row r="3401" spans="1:28" x14ac:dyDescent="0.25">
      <c r="A3401" t="s">
        <v>1129</v>
      </c>
      <c r="B3401" t="s">
        <v>31</v>
      </c>
      <c r="C3401" t="s">
        <v>1690</v>
      </c>
      <c r="D3401">
        <v>11.28</v>
      </c>
      <c r="E3401" t="s">
        <v>1118</v>
      </c>
      <c r="F3401" t="s">
        <v>1431</v>
      </c>
      <c r="G3401" t="s">
        <v>35</v>
      </c>
      <c r="H3401" t="str">
        <f>_xll.BDP("EI496747 Corp","SECURITY_DES")</f>
        <v>IGMCN 6 12/10/40</v>
      </c>
      <c r="I3401">
        <v>111.17100000000001</v>
      </c>
      <c r="J3401">
        <v>112.306</v>
      </c>
      <c r="K3401">
        <v>132</v>
      </c>
      <c r="L3401">
        <v>122</v>
      </c>
      <c r="M34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401" t="s">
        <v>42</v>
      </c>
      <c r="O3401">
        <v>2000000</v>
      </c>
      <c r="P3401">
        <v>0</v>
      </c>
      <c r="Q3401" t="str">
        <f>_xll.BDP("EI496747 Corp","BICS_LEVEL_1_NAME")</f>
        <v>Financials</v>
      </c>
      <c r="R3401">
        <v>4.9400000000000004</v>
      </c>
      <c r="S3401">
        <v>4.84</v>
      </c>
      <c r="V3401" t="str">
        <f>_xll.BDP("EI496747 Corp","ID_CUSIP")</f>
        <v>449586AB2</v>
      </c>
      <c r="W3401" t="s">
        <v>1619</v>
      </c>
      <c r="X3401" t="str">
        <f>_xll.BDP("EI496747 Corp","CRNCY")</f>
        <v>CAD</v>
      </c>
      <c r="Y3401" t="s">
        <v>1692</v>
      </c>
      <c r="AA3401">
        <v>147</v>
      </c>
      <c r="AB3401">
        <v>137.5</v>
      </c>
    </row>
    <row r="3402" spans="1:28" x14ac:dyDescent="0.25">
      <c r="A3402" t="s">
        <v>1393</v>
      </c>
      <c r="B3402" t="s">
        <v>31</v>
      </c>
      <c r="C3402" t="s">
        <v>1690</v>
      </c>
      <c r="D3402">
        <v>10.45</v>
      </c>
      <c r="E3402" t="s">
        <v>1053</v>
      </c>
      <c r="F3402" t="s">
        <v>1431</v>
      </c>
      <c r="G3402" t="s">
        <v>35</v>
      </c>
      <c r="H3402" t="str">
        <f>_xll.BDP("EJ233469 Corp","SECURITY_DES")</f>
        <v>FTTCN 5.077 06/13/42</v>
      </c>
      <c r="I3402">
        <v>94.105000000000004</v>
      </c>
      <c r="J3402">
        <v>94.63</v>
      </c>
      <c r="K3402">
        <v>200</v>
      </c>
      <c r="L3402">
        <v>195</v>
      </c>
      <c r="M34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402" t="s">
        <v>42</v>
      </c>
      <c r="O3402">
        <v>1000000</v>
      </c>
      <c r="P3402">
        <v>0</v>
      </c>
      <c r="Q3402" t="str">
        <f>_xll.BDP("EJ233469 Corp","BICS_LEVEL_1_NAME")</f>
        <v>Industrials</v>
      </c>
      <c r="R3402">
        <v>5.62</v>
      </c>
      <c r="S3402">
        <v>5.57</v>
      </c>
      <c r="V3402" t="str">
        <f>_xll.BDP("EJ233469 Corp","ID_CUSIP")</f>
        <v>31807ZAL6</v>
      </c>
      <c r="W3402" t="s">
        <v>1619</v>
      </c>
      <c r="X3402" t="str">
        <f>_xll.BDP("EJ233469 Corp","CRNCY")</f>
        <v>CAD</v>
      </c>
      <c r="Y3402" t="s">
        <v>1692</v>
      </c>
      <c r="AA3402">
        <v>212</v>
      </c>
      <c r="AB3402">
        <v>207</v>
      </c>
    </row>
    <row r="3403" spans="1:28" x14ac:dyDescent="0.25">
      <c r="A3403" t="s">
        <v>402</v>
      </c>
      <c r="B3403" t="s">
        <v>31</v>
      </c>
      <c r="C3403" t="s">
        <v>1690</v>
      </c>
      <c r="D3403">
        <v>0.1</v>
      </c>
      <c r="E3403" t="s">
        <v>403</v>
      </c>
      <c r="F3403" t="s">
        <v>1431</v>
      </c>
      <c r="G3403" t="s">
        <v>35</v>
      </c>
      <c r="H3403" t="str">
        <f>_xll.BDP("UV925244 Corp","SECURITY_DES")</f>
        <v>TIHCN 3.71 09/30/25</v>
      </c>
      <c r="I3403">
        <v>100.069</v>
      </c>
      <c r="J3403">
        <v>100.074</v>
      </c>
      <c r="K3403">
        <v>52</v>
      </c>
      <c r="L3403">
        <v>47</v>
      </c>
      <c r="M340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403" t="s">
        <v>365</v>
      </c>
      <c r="O3403">
        <v>3000000</v>
      </c>
      <c r="P3403">
        <v>0</v>
      </c>
      <c r="Q3403" t="str">
        <f>_xll.BDP("UV925244 Corp","BICS_LEVEL_1_NAME")</f>
        <v>Industrials</v>
      </c>
      <c r="R3403">
        <v>2.97</v>
      </c>
      <c r="S3403">
        <v>2.92</v>
      </c>
      <c r="V3403" t="str">
        <f>_xll.BDP("UV925244 Corp","ID_CUSIP")</f>
        <v>891102AD7</v>
      </c>
      <c r="W3403" t="s">
        <v>1619</v>
      </c>
      <c r="X3403" t="str">
        <f>_xll.BDP("UV925244 Corp","CRNCY")</f>
        <v>CAD</v>
      </c>
      <c r="Y3403" t="s">
        <v>1692</v>
      </c>
      <c r="AA3403">
        <v>19</v>
      </c>
      <c r="AB3403">
        <v>31.07</v>
      </c>
    </row>
    <row r="3404" spans="1:28" x14ac:dyDescent="0.25">
      <c r="A3404" t="s">
        <v>1396</v>
      </c>
      <c r="B3404" t="s">
        <v>31</v>
      </c>
      <c r="C3404" t="s">
        <v>1690</v>
      </c>
      <c r="D3404">
        <v>4.37</v>
      </c>
      <c r="E3404" t="s">
        <v>403</v>
      </c>
      <c r="F3404" t="s">
        <v>1431</v>
      </c>
      <c r="G3404" t="s">
        <v>35</v>
      </c>
      <c r="H3404" t="str">
        <f>_xll.BDP("YQ767132 Corp","SECURITY_DES")</f>
        <v>TIHCN 3.76 03/28/30</v>
      </c>
      <c r="I3404">
        <v>99.68</v>
      </c>
      <c r="J3404">
        <v>99.899000000000001</v>
      </c>
      <c r="K3404">
        <v>92</v>
      </c>
      <c r="L3404">
        <v>87</v>
      </c>
      <c r="M340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04" t="s">
        <v>222</v>
      </c>
      <c r="O3404">
        <v>5000000</v>
      </c>
      <c r="P3404">
        <v>1000000</v>
      </c>
      <c r="Q3404" t="str">
        <f>_xll.BDP("YQ767132 Corp","BICS_LEVEL_1_NAME")</f>
        <v>Industrials</v>
      </c>
      <c r="R3404">
        <v>3.83</v>
      </c>
      <c r="S3404">
        <v>3.78</v>
      </c>
      <c r="V3404" t="str">
        <f>_xll.BDP("YQ767132 Corp","ID_CUSIP")</f>
        <v>891102AF2</v>
      </c>
      <c r="W3404" t="s">
        <v>1619</v>
      </c>
      <c r="X3404" t="str">
        <f>_xll.BDP("YQ767132 Corp","CRNCY")</f>
        <v>CAD</v>
      </c>
      <c r="Y3404" t="s">
        <v>1692</v>
      </c>
      <c r="AA3404">
        <v>91</v>
      </c>
      <c r="AB3404">
        <v>86.04</v>
      </c>
    </row>
    <row r="3405" spans="1:28" x14ac:dyDescent="0.25">
      <c r="A3405" t="s">
        <v>1399</v>
      </c>
      <c r="B3405" t="s">
        <v>31</v>
      </c>
      <c r="C3405" t="s">
        <v>1690</v>
      </c>
      <c r="D3405">
        <v>2.73</v>
      </c>
      <c r="E3405" t="s">
        <v>1400</v>
      </c>
      <c r="F3405" t="s">
        <v>1431</v>
      </c>
      <c r="G3405" t="s">
        <v>35</v>
      </c>
      <c r="H3405" t="str">
        <f>_xll.BDP("YU385472 Corp","SECURITY_DES")</f>
        <v>CNHI 4 04/11/28</v>
      </c>
      <c r="I3405">
        <v>101.008</v>
      </c>
      <c r="J3405">
        <v>101.145</v>
      </c>
      <c r="K3405">
        <v>91</v>
      </c>
      <c r="L3405">
        <v>86</v>
      </c>
      <c r="M340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05" t="s">
        <v>63</v>
      </c>
      <c r="O3405">
        <v>3000000</v>
      </c>
      <c r="P3405">
        <v>0</v>
      </c>
      <c r="Q3405" t="str">
        <f>_xll.BDP("YU385472 Corp","BICS_LEVEL_1_NAME")</f>
        <v>Industrials</v>
      </c>
      <c r="R3405">
        <v>3.63</v>
      </c>
      <c r="S3405">
        <v>3.58</v>
      </c>
      <c r="V3405" t="str">
        <f>_xll.BDP("YU385472 Corp","ID_CUSIP")</f>
        <v>12658MAD3</v>
      </c>
      <c r="W3405" t="s">
        <v>1619</v>
      </c>
      <c r="X3405" t="str">
        <f>_xll.BDP("YU385472 Corp","CRNCY")</f>
        <v>CAD</v>
      </c>
      <c r="Y3405" t="s">
        <v>1692</v>
      </c>
      <c r="AA3405">
        <v>89</v>
      </c>
      <c r="AB3405">
        <v>84.37</v>
      </c>
    </row>
    <row r="3406" spans="1:28" x14ac:dyDescent="0.25">
      <c r="A3406" t="s">
        <v>1405</v>
      </c>
      <c r="B3406" t="s">
        <v>31</v>
      </c>
      <c r="C3406" t="s">
        <v>1690</v>
      </c>
      <c r="D3406">
        <v>2.99</v>
      </c>
      <c r="E3406" t="s">
        <v>361</v>
      </c>
      <c r="F3406" t="s">
        <v>1431</v>
      </c>
      <c r="G3406" t="s">
        <v>35</v>
      </c>
      <c r="H3406" t="str">
        <f>_xll.BDP("YW274900 Corp","SECURITY_DES")</f>
        <v>DE 4.38 07/11/28</v>
      </c>
      <c r="I3406">
        <v>102.73099999999999</v>
      </c>
      <c r="J3406">
        <v>102.881</v>
      </c>
      <c r="K3406">
        <v>66</v>
      </c>
      <c r="L3406">
        <v>61</v>
      </c>
      <c r="M340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06" t="s">
        <v>36</v>
      </c>
      <c r="O3406">
        <v>5000000</v>
      </c>
      <c r="P3406">
        <v>1000000</v>
      </c>
      <c r="Q3406" t="str">
        <f>_xll.BDP("YW274900 Corp","BICS_LEVEL_1_NAME")</f>
        <v>Industrials</v>
      </c>
      <c r="R3406">
        <v>3.45</v>
      </c>
      <c r="S3406">
        <v>3.4</v>
      </c>
      <c r="V3406" t="str">
        <f>_xll.BDP("YW274900 Corp","ID_CUSIP")</f>
        <v>47788ZAS0</v>
      </c>
      <c r="W3406" t="s">
        <v>1619</v>
      </c>
      <c r="X3406" t="str">
        <f>_xll.BDP("YW274900 Corp","CRNCY")</f>
        <v>CAD</v>
      </c>
      <c r="Y3406" t="s">
        <v>1692</v>
      </c>
      <c r="AA3406">
        <v>68</v>
      </c>
      <c r="AB3406">
        <v>63.07</v>
      </c>
    </row>
    <row r="3407" spans="1:28" x14ac:dyDescent="0.25">
      <c r="A3407" t="s">
        <v>1505</v>
      </c>
      <c r="B3407" t="s">
        <v>31</v>
      </c>
      <c r="C3407" t="s">
        <v>1690</v>
      </c>
      <c r="D3407">
        <v>0.99</v>
      </c>
      <c r="E3407" t="s">
        <v>1123</v>
      </c>
      <c r="F3407" t="s">
        <v>1431</v>
      </c>
      <c r="G3407" t="s">
        <v>35</v>
      </c>
      <c r="H3407" t="str">
        <f>_xll.BDP("YX020836 Corp","SECURITY_DES")</f>
        <v>XCN 4.747 05/26/26</v>
      </c>
      <c r="I3407">
        <v>101.541</v>
      </c>
      <c r="J3407">
        <v>101.59099999999999</v>
      </c>
      <c r="K3407">
        <v>55</v>
      </c>
      <c r="L3407">
        <v>50</v>
      </c>
      <c r="M340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407" t="s">
        <v>68</v>
      </c>
      <c r="O3407">
        <v>5000000</v>
      </c>
      <c r="P3407">
        <v>0</v>
      </c>
      <c r="Q3407" t="str">
        <f>_xll.BDP("YX020836 Corp","BICS_LEVEL_1_NAME")</f>
        <v>Financials</v>
      </c>
      <c r="R3407">
        <v>3.17</v>
      </c>
      <c r="S3407">
        <v>3.12</v>
      </c>
      <c r="V3407" t="str">
        <f>_xll.BDP("YX020836 Corp","ID_CUSIP")</f>
        <v>87262KAK1</v>
      </c>
      <c r="W3407" t="s">
        <v>1619</v>
      </c>
      <c r="X3407" t="str">
        <f>_xll.BDP("YX020836 Corp","CRNCY")</f>
        <v>CAD</v>
      </c>
      <c r="Y3407" t="s">
        <v>1692</v>
      </c>
      <c r="AA3407">
        <v>55</v>
      </c>
      <c r="AB3407">
        <v>49.87</v>
      </c>
    </row>
    <row r="3408" spans="1:28" x14ac:dyDescent="0.25">
      <c r="A3408" t="s">
        <v>1410</v>
      </c>
      <c r="B3408" t="s">
        <v>31</v>
      </c>
      <c r="C3408" t="s">
        <v>1690</v>
      </c>
      <c r="D3408">
        <v>3.66</v>
      </c>
      <c r="E3408" t="s">
        <v>361</v>
      </c>
      <c r="F3408" t="s">
        <v>1431</v>
      </c>
      <c r="G3408" t="s">
        <v>35</v>
      </c>
      <c r="H3408" t="str">
        <f>_xll.BDP("ZB140626 Corp","SECURITY_DES")</f>
        <v>DE 4.63 04/04/29</v>
      </c>
      <c r="I3408">
        <v>103.851</v>
      </c>
      <c r="J3408">
        <v>104.03400000000001</v>
      </c>
      <c r="K3408">
        <v>72</v>
      </c>
      <c r="L3408">
        <v>67</v>
      </c>
      <c r="M340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08" t="s">
        <v>111</v>
      </c>
      <c r="O3408">
        <v>5000000</v>
      </c>
      <c r="P3408">
        <v>5000000</v>
      </c>
      <c r="Q3408" t="str">
        <f>_xll.BDP("ZB140626 Corp","BICS_LEVEL_1_NAME")</f>
        <v>Industrials</v>
      </c>
      <c r="R3408">
        <v>3.55</v>
      </c>
      <c r="S3408">
        <v>3.5</v>
      </c>
      <c r="V3408" t="str">
        <f>_xll.BDP("ZB140626 Corp","ID_CUSIP")</f>
        <v>47788ZAR2</v>
      </c>
      <c r="W3408" t="s">
        <v>1619</v>
      </c>
      <c r="X3408" t="str">
        <f>_xll.BDP("ZB140626 Corp","CRNCY")</f>
        <v>CAD</v>
      </c>
      <c r="Y3408" t="s">
        <v>1692</v>
      </c>
      <c r="AA3408">
        <v>72</v>
      </c>
      <c r="AB3408">
        <v>66.319999999999993</v>
      </c>
    </row>
    <row r="3409" spans="1:28" x14ac:dyDescent="0.25">
      <c r="A3409" t="s">
        <v>1411</v>
      </c>
      <c r="B3409" t="s">
        <v>31</v>
      </c>
      <c r="C3409" t="s">
        <v>1690</v>
      </c>
      <c r="D3409">
        <v>1.74</v>
      </c>
      <c r="E3409" t="s">
        <v>1051</v>
      </c>
      <c r="F3409" t="s">
        <v>1431</v>
      </c>
      <c r="G3409" t="s">
        <v>35</v>
      </c>
      <c r="H3409" t="str">
        <f>_xll.BDP("ZD359558 Corp","SECURITY_DES")</f>
        <v>CAT 4.51 03/05/27</v>
      </c>
      <c r="I3409">
        <v>102.215</v>
      </c>
      <c r="J3409">
        <v>102.30200000000001</v>
      </c>
      <c r="K3409">
        <v>57</v>
      </c>
      <c r="L3409">
        <v>52</v>
      </c>
      <c r="M34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09" t="s">
        <v>48</v>
      </c>
      <c r="O3409">
        <v>3000000</v>
      </c>
      <c r="P3409">
        <v>3000000</v>
      </c>
      <c r="Q3409" t="str">
        <f>_xll.BDP("ZD359558 Corp","BICS_LEVEL_1_NAME")</f>
        <v>Industrials</v>
      </c>
      <c r="R3409">
        <v>3.22</v>
      </c>
      <c r="S3409">
        <v>3.17</v>
      </c>
      <c r="V3409" t="str">
        <f>_xll.BDP("ZD359558 Corp","ID_CUSIP")</f>
        <v>14913LAC4</v>
      </c>
      <c r="W3409" t="s">
        <v>1619</v>
      </c>
      <c r="X3409" t="str">
        <f>_xll.BDP("ZD359558 Corp","CRNCY")</f>
        <v>CAD</v>
      </c>
      <c r="Y3409" t="s">
        <v>1692</v>
      </c>
      <c r="AA3409">
        <v>57</v>
      </c>
      <c r="AB3409">
        <v>51.98</v>
      </c>
    </row>
    <row r="3410" spans="1:28" x14ac:dyDescent="0.25">
      <c r="A3410" t="s">
        <v>1412</v>
      </c>
      <c r="B3410" t="s">
        <v>31</v>
      </c>
      <c r="C3410" t="s">
        <v>1690</v>
      </c>
      <c r="D3410">
        <v>1.79</v>
      </c>
      <c r="E3410" t="s">
        <v>1400</v>
      </c>
      <c r="F3410" t="s">
        <v>1431</v>
      </c>
      <c r="G3410" t="s">
        <v>35</v>
      </c>
      <c r="H3410" t="str">
        <f>_xll.BDP("ZD940040 Corp","SECURITY_DES")</f>
        <v>CNHI 4.8 03/25/27</v>
      </c>
      <c r="I3410">
        <v>102.434</v>
      </c>
      <c r="J3410">
        <v>102.524</v>
      </c>
      <c r="K3410">
        <v>77</v>
      </c>
      <c r="L3410">
        <v>72</v>
      </c>
      <c r="M34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10" t="s">
        <v>48</v>
      </c>
      <c r="O3410">
        <v>3000000</v>
      </c>
      <c r="P3410">
        <v>0</v>
      </c>
      <c r="Q3410" t="str">
        <f>_xll.BDP("ZD940040 Corp","BICS_LEVEL_1_NAME")</f>
        <v>Industrials</v>
      </c>
      <c r="R3410">
        <v>3.42</v>
      </c>
      <c r="S3410">
        <v>3.37</v>
      </c>
      <c r="V3410" t="str">
        <f>_xll.BDP("ZD940040 Corp","ID_CUSIP")</f>
        <v>12658MAC5</v>
      </c>
      <c r="W3410" t="s">
        <v>1619</v>
      </c>
      <c r="X3410" t="str">
        <f>_xll.BDP("ZD940040 Corp","CRNCY")</f>
        <v>CAD</v>
      </c>
      <c r="Y3410" t="s">
        <v>1692</v>
      </c>
      <c r="AA3410">
        <v>77</v>
      </c>
      <c r="AB3410">
        <v>71.91</v>
      </c>
    </row>
    <row r="3411" spans="1:28" x14ac:dyDescent="0.25">
      <c r="A3411" t="s">
        <v>1413</v>
      </c>
      <c r="B3411" t="s">
        <v>31</v>
      </c>
      <c r="C3411" t="s">
        <v>1690</v>
      </c>
      <c r="D3411">
        <v>1.62</v>
      </c>
      <c r="E3411" t="s">
        <v>361</v>
      </c>
      <c r="F3411" t="s">
        <v>1431</v>
      </c>
      <c r="G3411" t="s">
        <v>35</v>
      </c>
      <c r="H3411" t="str">
        <f>_xll.BDP("ZF226883 Corp","SECURITY_DES")</f>
        <v>DE 4.36 01/20/27</v>
      </c>
      <c r="I3411">
        <v>101.98099999999999</v>
      </c>
      <c r="J3411">
        <v>102.062</v>
      </c>
      <c r="K3411">
        <v>50</v>
      </c>
      <c r="L3411">
        <v>45</v>
      </c>
      <c r="M34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1" t="s">
        <v>78</v>
      </c>
      <c r="O3411">
        <v>5000000</v>
      </c>
      <c r="P3411">
        <v>10000000</v>
      </c>
      <c r="Q3411" t="str">
        <f>_xll.BDP("ZF226883 Corp","BICS_LEVEL_1_NAME")</f>
        <v>Industrials</v>
      </c>
      <c r="R3411">
        <v>3.12</v>
      </c>
      <c r="S3411">
        <v>3.07</v>
      </c>
      <c r="V3411" t="str">
        <f>_xll.BDP("ZF226883 Corp","ID_CUSIP")</f>
        <v>47788ZAQ4</v>
      </c>
      <c r="W3411" t="s">
        <v>1619</v>
      </c>
      <c r="X3411" t="str">
        <f>_xll.BDP("ZF226883 Corp","CRNCY")</f>
        <v>CAD</v>
      </c>
      <c r="Y3411" t="s">
        <v>1692</v>
      </c>
      <c r="AA3411">
        <v>47</v>
      </c>
      <c r="AB3411">
        <v>42.42</v>
      </c>
    </row>
    <row r="3412" spans="1:28" x14ac:dyDescent="0.25">
      <c r="A3412" t="s">
        <v>1414</v>
      </c>
      <c r="B3412" t="s">
        <v>31</v>
      </c>
      <c r="C3412" t="s">
        <v>1690</v>
      </c>
      <c r="D3412">
        <v>3.44</v>
      </c>
      <c r="E3412" t="s">
        <v>1053</v>
      </c>
      <c r="F3412" t="s">
        <v>1431</v>
      </c>
      <c r="G3412" t="s">
        <v>35</v>
      </c>
      <c r="H3412" t="str">
        <f>_xll.BDP("ZF941169 Corp","SECURITY_DES")</f>
        <v>FTTCN 4.778 02/13/29</v>
      </c>
      <c r="I3412">
        <v>103.46</v>
      </c>
      <c r="J3412">
        <v>103.63200000000001</v>
      </c>
      <c r="K3412">
        <v>96</v>
      </c>
      <c r="L3412">
        <v>91</v>
      </c>
      <c r="M34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12" t="s">
        <v>36</v>
      </c>
      <c r="O3412">
        <v>5000000</v>
      </c>
      <c r="P3412">
        <v>0</v>
      </c>
      <c r="Q3412" t="str">
        <f>_xll.BDP("ZF941169 Corp","BICS_LEVEL_1_NAME")</f>
        <v>Industrials</v>
      </c>
      <c r="R3412">
        <v>3.75</v>
      </c>
      <c r="S3412">
        <v>3.7</v>
      </c>
      <c r="V3412" t="str">
        <f>_xll.BDP("ZF941169 Corp","ID_CUSIP")</f>
        <v>318071AJ6</v>
      </c>
      <c r="W3412" t="s">
        <v>1619</v>
      </c>
      <c r="X3412" t="str">
        <f>_xll.BDP("ZF941169 Corp","CRNCY")</f>
        <v>CAD</v>
      </c>
      <c r="Y3412" t="s">
        <v>1692</v>
      </c>
      <c r="AA3412">
        <v>93</v>
      </c>
      <c r="AB3412">
        <v>87.89</v>
      </c>
    </row>
    <row r="3413" spans="1:28" x14ac:dyDescent="0.25">
      <c r="A3413" t="s">
        <v>1130</v>
      </c>
      <c r="B3413" t="s">
        <v>31</v>
      </c>
      <c r="C3413" t="s">
        <v>1690</v>
      </c>
      <c r="D3413">
        <v>3.91</v>
      </c>
      <c r="E3413" t="s">
        <v>1123</v>
      </c>
      <c r="F3413" t="s">
        <v>1431</v>
      </c>
      <c r="G3413" t="s">
        <v>35</v>
      </c>
      <c r="H3413" t="str">
        <f>_xll.BDP("ZF997580 Corp","SECURITY_DES")</f>
        <v>XCN 4.678 08/16/29</v>
      </c>
      <c r="I3413">
        <v>104.06399999999999</v>
      </c>
      <c r="J3413">
        <v>104.26</v>
      </c>
      <c r="K3413">
        <v>78</v>
      </c>
      <c r="L3413">
        <v>73</v>
      </c>
      <c r="M341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13" t="s">
        <v>111</v>
      </c>
      <c r="O3413">
        <v>3000000</v>
      </c>
      <c r="P3413">
        <v>0</v>
      </c>
      <c r="Q3413" t="str">
        <f>_xll.BDP("ZF997580 Corp","BICS_LEVEL_1_NAME")</f>
        <v>Financials</v>
      </c>
      <c r="R3413">
        <v>3.61</v>
      </c>
      <c r="S3413">
        <v>3.56</v>
      </c>
      <c r="V3413" t="str">
        <f>_xll.BDP("ZF997580 Corp","ID_CUSIP")</f>
        <v>87262KAG0</v>
      </c>
      <c r="W3413" t="s">
        <v>1619</v>
      </c>
      <c r="X3413" t="str">
        <f>_xll.BDP("ZF997580 Corp","CRNCY")</f>
        <v>CAD</v>
      </c>
      <c r="Y3413" t="s">
        <v>1692</v>
      </c>
      <c r="AA3413">
        <v>76</v>
      </c>
      <c r="AB3413">
        <v>70.03</v>
      </c>
    </row>
    <row r="3414" spans="1:28" x14ac:dyDescent="0.25">
      <c r="A3414" t="s">
        <v>1131</v>
      </c>
      <c r="B3414" t="s">
        <v>31</v>
      </c>
      <c r="C3414" t="s">
        <v>1690</v>
      </c>
      <c r="D3414">
        <v>5.79</v>
      </c>
      <c r="E3414" t="s">
        <v>1123</v>
      </c>
      <c r="F3414" t="s">
        <v>1431</v>
      </c>
      <c r="G3414" t="s">
        <v>35</v>
      </c>
      <c r="H3414" t="str">
        <f>_xll.BDP("ZF997582 Corp","SECURITY_DES")</f>
        <v>XCN 4.836 02/18/32</v>
      </c>
      <c r="I3414">
        <v>104.27500000000001</v>
      </c>
      <c r="J3414">
        <v>104.56399999999999</v>
      </c>
      <c r="K3414">
        <v>98</v>
      </c>
      <c r="L3414">
        <v>93</v>
      </c>
      <c r="M341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14" t="s">
        <v>96</v>
      </c>
      <c r="O3414">
        <v>3000000</v>
      </c>
      <c r="P3414">
        <v>5000000</v>
      </c>
      <c r="Q3414" t="str">
        <f>_xll.BDP("ZF997582 Corp","BICS_LEVEL_1_NAME")</f>
        <v>Financials</v>
      </c>
      <c r="R3414">
        <v>4.08</v>
      </c>
      <c r="S3414">
        <v>4.03</v>
      </c>
      <c r="V3414" t="str">
        <f>_xll.BDP("ZF997582 Corp","ID_CUSIP")</f>
        <v>87262KAH8</v>
      </c>
      <c r="W3414" t="s">
        <v>1619</v>
      </c>
      <c r="X3414" t="str">
        <f>_xll.BDP("ZF997582 Corp","CRNCY")</f>
        <v>CAD</v>
      </c>
      <c r="Y3414" t="s">
        <v>1692</v>
      </c>
      <c r="AA3414">
        <v>98</v>
      </c>
      <c r="AB3414">
        <v>93.28</v>
      </c>
    </row>
    <row r="3415" spans="1:28" x14ac:dyDescent="0.25">
      <c r="A3415" t="s">
        <v>1132</v>
      </c>
      <c r="B3415" t="s">
        <v>31</v>
      </c>
      <c r="C3415" t="s">
        <v>1690</v>
      </c>
      <c r="D3415">
        <v>7.22</v>
      </c>
      <c r="E3415" t="s">
        <v>1123</v>
      </c>
      <c r="F3415" t="s">
        <v>1431</v>
      </c>
      <c r="G3415" t="s">
        <v>35</v>
      </c>
      <c r="H3415" t="str">
        <f>_xll.BDP("ZF997583 Corp","SECURITY_DES")</f>
        <v>XCN 4.97 02/16/34</v>
      </c>
      <c r="I3415">
        <v>104.533</v>
      </c>
      <c r="J3415">
        <v>104.895</v>
      </c>
      <c r="K3415">
        <v>108</v>
      </c>
      <c r="L3415">
        <v>103</v>
      </c>
      <c r="M3415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415" t="s">
        <v>736</v>
      </c>
      <c r="O3415">
        <v>3000000</v>
      </c>
      <c r="P3415">
        <v>650000</v>
      </c>
      <c r="Q3415" t="str">
        <f>_xll.BDP("ZF997583 Corp","BICS_LEVEL_1_NAME")</f>
        <v>Financials</v>
      </c>
      <c r="R3415">
        <v>4.33</v>
      </c>
      <c r="S3415">
        <v>4.28</v>
      </c>
      <c r="V3415" t="str">
        <f>_xll.BDP("ZF997583 Corp","ID_CUSIP")</f>
        <v>87262KAJ4</v>
      </c>
      <c r="W3415" t="s">
        <v>1619</v>
      </c>
      <c r="X3415" t="str">
        <f>_xll.BDP("ZF997583 Corp","CRNCY")</f>
        <v>CAD</v>
      </c>
      <c r="Y3415" t="s">
        <v>1692</v>
      </c>
      <c r="AA3415">
        <v>108</v>
      </c>
      <c r="AB3415">
        <v>103.22</v>
      </c>
    </row>
    <row r="3416" spans="1:28" x14ac:dyDescent="0.25">
      <c r="A3416" t="s">
        <v>1416</v>
      </c>
      <c r="B3416" t="s">
        <v>31</v>
      </c>
      <c r="C3416" t="s">
        <v>1690</v>
      </c>
      <c r="D3416">
        <v>3.2</v>
      </c>
      <c r="E3416" t="s">
        <v>361</v>
      </c>
      <c r="F3416" t="s">
        <v>1431</v>
      </c>
      <c r="G3416" t="s">
        <v>35</v>
      </c>
      <c r="H3416" t="str">
        <f>_xll.BDP("ZI878887 Corp","SECURITY_DES")</f>
        <v>DE 5.17 09/15/28</v>
      </c>
      <c r="I3416">
        <v>105.259</v>
      </c>
      <c r="J3416">
        <v>105.419</v>
      </c>
      <c r="K3416">
        <v>68</v>
      </c>
      <c r="L3416">
        <v>63</v>
      </c>
      <c r="M34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16" t="s">
        <v>36</v>
      </c>
      <c r="O3416">
        <v>5000000</v>
      </c>
      <c r="P3416">
        <v>3000000</v>
      </c>
      <c r="Q3416" t="str">
        <f>_xll.BDP("ZI878887 Corp","BICS_LEVEL_1_NAME")</f>
        <v>Industrials</v>
      </c>
      <c r="R3416">
        <v>3.47</v>
      </c>
      <c r="S3416">
        <v>3.42</v>
      </c>
      <c r="V3416" t="str">
        <f>_xll.BDP("ZI878887 Corp","ID_CUSIP")</f>
        <v>47788ZAP6</v>
      </c>
      <c r="W3416" t="s">
        <v>1619</v>
      </c>
      <c r="X3416" t="str">
        <f>_xll.BDP("ZI878887 Corp","CRNCY")</f>
        <v>CAD</v>
      </c>
      <c r="Y3416" t="s">
        <v>1692</v>
      </c>
      <c r="AA3416">
        <v>68</v>
      </c>
      <c r="AB3416">
        <v>62.67</v>
      </c>
    </row>
    <row r="3417" spans="1:28" x14ac:dyDescent="0.25">
      <c r="A3417" t="s">
        <v>1050</v>
      </c>
      <c r="B3417" t="s">
        <v>31</v>
      </c>
      <c r="C3417" t="s">
        <v>1690</v>
      </c>
      <c r="D3417">
        <v>1.32</v>
      </c>
      <c r="E3417" t="s">
        <v>1051</v>
      </c>
      <c r="F3417" t="s">
        <v>1431</v>
      </c>
      <c r="G3417" t="s">
        <v>35</v>
      </c>
      <c r="H3417" t="str">
        <f>_xll.BDP("ZI981222 Corp","SECURITY_DES")</f>
        <v>CAT 5.19 09/25/26</v>
      </c>
      <c r="I3417">
        <v>102.651</v>
      </c>
      <c r="J3417">
        <v>102.717</v>
      </c>
      <c r="K3417">
        <v>52</v>
      </c>
      <c r="L3417">
        <v>47</v>
      </c>
      <c r="M34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7" t="s">
        <v>78</v>
      </c>
      <c r="O3417">
        <v>3000000</v>
      </c>
      <c r="P3417">
        <v>2000000</v>
      </c>
      <c r="Q3417" t="str">
        <f>_xll.BDP("ZI981222 Corp","BICS_LEVEL_1_NAME")</f>
        <v>Industrials</v>
      </c>
      <c r="R3417">
        <v>3.14</v>
      </c>
      <c r="S3417">
        <v>3.09</v>
      </c>
      <c r="V3417" t="str">
        <f>_xll.BDP("ZI981222 Corp","ID_CUSIP")</f>
        <v>14913LAB6</v>
      </c>
      <c r="W3417" t="s">
        <v>1619</v>
      </c>
      <c r="X3417" t="str">
        <f>_xll.BDP("ZI981222 Corp","CRNCY")</f>
        <v>CAD</v>
      </c>
      <c r="Y3417" t="s">
        <v>1692</v>
      </c>
      <c r="AA3417">
        <v>51</v>
      </c>
      <c r="AB3417">
        <v>46.39</v>
      </c>
    </row>
    <row r="3418" spans="1:28" x14ac:dyDescent="0.25">
      <c r="A3418" t="s">
        <v>1419</v>
      </c>
      <c r="B3418" t="s">
        <v>31</v>
      </c>
      <c r="C3418" t="s">
        <v>1690</v>
      </c>
      <c r="D3418">
        <v>2.77</v>
      </c>
      <c r="E3418" t="s">
        <v>1053</v>
      </c>
      <c r="F3418" t="s">
        <v>1431</v>
      </c>
      <c r="G3418" t="s">
        <v>35</v>
      </c>
      <c r="H3418" t="str">
        <f>_xll.BDP("ZK613787 Corp","SECURITY_DES")</f>
        <v>FTTCN 4.445 05/16/28</v>
      </c>
      <c r="I3418">
        <v>102.477</v>
      </c>
      <c r="J3418">
        <v>102.61499999999999</v>
      </c>
      <c r="K3418">
        <v>82</v>
      </c>
      <c r="L3418">
        <v>77</v>
      </c>
      <c r="M34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18" t="s">
        <v>63</v>
      </c>
      <c r="O3418">
        <v>5000000</v>
      </c>
      <c r="P3418">
        <v>0</v>
      </c>
      <c r="Q3418" t="str">
        <f>_xll.BDP("ZK613787 Corp","BICS_LEVEL_1_NAME")</f>
        <v>Industrials</v>
      </c>
      <c r="R3418">
        <v>3.54</v>
      </c>
      <c r="S3418">
        <v>3.49</v>
      </c>
      <c r="V3418" t="str">
        <f>_xll.BDP("ZK613787 Corp","ID_CUSIP")</f>
        <v>318071AG2</v>
      </c>
      <c r="W3418" t="s">
        <v>1619</v>
      </c>
      <c r="X3418" t="str">
        <f>_xll.BDP("ZK613787 Corp","CRNCY")</f>
        <v>CAD</v>
      </c>
      <c r="Y3418" t="s">
        <v>1692</v>
      </c>
      <c r="AA3418">
        <v>80</v>
      </c>
      <c r="AB3418">
        <v>75.16</v>
      </c>
    </row>
    <row r="3419" spans="1:28" x14ac:dyDescent="0.25">
      <c r="A3419" t="s">
        <v>1133</v>
      </c>
      <c r="B3419" t="s">
        <v>31</v>
      </c>
      <c r="C3419" t="s">
        <v>1690</v>
      </c>
      <c r="D3419">
        <v>15.47</v>
      </c>
      <c r="E3419" t="s">
        <v>1118</v>
      </c>
      <c r="F3419" t="s">
        <v>1431</v>
      </c>
      <c r="G3419" t="s">
        <v>35</v>
      </c>
      <c r="H3419" t="str">
        <f>_xll.BDP("ZK785261 Corp","SECURITY_DES")</f>
        <v>IGMCN 5.426 05/26/53</v>
      </c>
      <c r="I3419">
        <v>106.041</v>
      </c>
      <c r="J3419">
        <v>106.819</v>
      </c>
      <c r="K3419">
        <v>140</v>
      </c>
      <c r="L3419">
        <v>135</v>
      </c>
      <c r="M34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419" t="s">
        <v>42</v>
      </c>
      <c r="O3419">
        <v>3000000</v>
      </c>
      <c r="P3419">
        <v>0</v>
      </c>
      <c r="Q3419" t="str">
        <f>_xll.BDP("ZK785261 Corp","BICS_LEVEL_1_NAME")</f>
        <v>Financials</v>
      </c>
      <c r="R3419">
        <v>5.0199999999999996</v>
      </c>
      <c r="S3419">
        <v>4.97</v>
      </c>
      <c r="V3419" t="str">
        <f>_xll.BDP("ZK785261 Corp","ID_CUSIP")</f>
        <v>449586AK2</v>
      </c>
      <c r="W3419" t="s">
        <v>1619</v>
      </c>
      <c r="X3419" t="str">
        <f>_xll.BDP("ZK785261 Corp","CRNCY")</f>
        <v>CAD</v>
      </c>
      <c r="Y3419" t="s">
        <v>1692</v>
      </c>
      <c r="AA3419">
        <v>139</v>
      </c>
      <c r="AB3419">
        <v>133.74</v>
      </c>
    </row>
    <row r="3420" spans="1:28" x14ac:dyDescent="0.25">
      <c r="A3420" t="s">
        <v>1420</v>
      </c>
      <c r="B3420" t="s">
        <v>31</v>
      </c>
      <c r="C3420" t="s">
        <v>1690</v>
      </c>
      <c r="D3420">
        <v>2.0099999999999998</v>
      </c>
      <c r="E3420" t="s">
        <v>361</v>
      </c>
      <c r="F3420" t="s">
        <v>1431</v>
      </c>
      <c r="G3420" t="s">
        <v>35</v>
      </c>
      <c r="H3420" t="str">
        <f>_xll.BDP("ZK935862 Corp","SECURITY_DES")</f>
        <v>DE 4.95 06/14/27</v>
      </c>
      <c r="I3420">
        <v>103.437</v>
      </c>
      <c r="J3420">
        <v>103.538</v>
      </c>
      <c r="K3420">
        <v>56</v>
      </c>
      <c r="L3420">
        <v>51</v>
      </c>
      <c r="M342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20" t="s">
        <v>48</v>
      </c>
      <c r="O3420">
        <v>5000000</v>
      </c>
      <c r="P3420">
        <v>1000000</v>
      </c>
      <c r="Q3420" t="str">
        <f>_xll.BDP("ZK935862 Corp","BICS_LEVEL_1_NAME")</f>
        <v>Industrials</v>
      </c>
      <c r="R3420">
        <v>3.21</v>
      </c>
      <c r="S3420">
        <v>3.16</v>
      </c>
      <c r="V3420" t="str">
        <f>_xll.BDP("ZK935862 Corp","ID_CUSIP")</f>
        <v>47788ZAN1</v>
      </c>
      <c r="W3420" t="s">
        <v>1619</v>
      </c>
      <c r="X3420" t="str">
        <f>_xll.BDP("ZK935862 Corp","CRNCY")</f>
        <v>CAD</v>
      </c>
      <c r="Y3420" t="s">
        <v>1692</v>
      </c>
      <c r="AA3420">
        <v>55</v>
      </c>
      <c r="AB3420">
        <v>49.78</v>
      </c>
    </row>
    <row r="3421" spans="1:28" x14ac:dyDescent="0.25">
      <c r="A3421" t="s">
        <v>1424</v>
      </c>
      <c r="B3421" t="s">
        <v>31</v>
      </c>
      <c r="C3421" t="s">
        <v>1690</v>
      </c>
      <c r="D3421">
        <v>2.14</v>
      </c>
      <c r="E3421" t="s">
        <v>361</v>
      </c>
      <c r="F3421" t="s">
        <v>1431</v>
      </c>
      <c r="G3421" t="s">
        <v>35</v>
      </c>
      <c r="H3421" t="str">
        <f>_xll.BDP("ZO301715 Corp","SECURITY_DES")</f>
        <v>DE 1.34 09/08/27</v>
      </c>
      <c r="I3421">
        <v>96.269000000000005</v>
      </c>
      <c r="J3421">
        <v>96.376999999999995</v>
      </c>
      <c r="K3421">
        <v>37</v>
      </c>
      <c r="L3421">
        <v>32</v>
      </c>
      <c r="M342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21" t="s">
        <v>53</v>
      </c>
      <c r="O3421">
        <v>5000000</v>
      </c>
      <c r="P3421">
        <v>0</v>
      </c>
      <c r="Q3421" t="str">
        <f>_xll.BDP("ZO301715 Corp","BICS_LEVEL_1_NAME")</f>
        <v>Industrials</v>
      </c>
      <c r="R3421">
        <v>3.04</v>
      </c>
      <c r="S3421">
        <v>2.99</v>
      </c>
      <c r="V3421" t="str">
        <f>_xll.BDP("ZO301715 Corp","ID_CUSIP")</f>
        <v>47788ZAH4</v>
      </c>
      <c r="W3421" t="s">
        <v>1619</v>
      </c>
      <c r="X3421" t="str">
        <f>_xll.BDP("ZO301715 Corp","CRNCY")</f>
        <v>CAD</v>
      </c>
      <c r="Y3421" t="s">
        <v>1692</v>
      </c>
      <c r="AA3421">
        <v>37</v>
      </c>
      <c r="AB3421">
        <v>31.83</v>
      </c>
    </row>
    <row r="3422" spans="1:28" x14ac:dyDescent="0.25">
      <c r="A3422" t="s">
        <v>1426</v>
      </c>
      <c r="B3422" t="s">
        <v>31</v>
      </c>
      <c r="C3422" t="s">
        <v>1690</v>
      </c>
      <c r="D3422">
        <v>1.35</v>
      </c>
      <c r="E3422" t="s">
        <v>361</v>
      </c>
      <c r="F3422" t="s">
        <v>1431</v>
      </c>
      <c r="G3422" t="s">
        <v>35</v>
      </c>
      <c r="H3422" t="str">
        <f>_xll.BDP("ZQ073920 Corp","SECURITY_DES")</f>
        <v>DE 2.58 10/16/26</v>
      </c>
      <c r="I3422">
        <v>99.338999999999999</v>
      </c>
      <c r="J3422">
        <v>99.406000000000006</v>
      </c>
      <c r="K3422">
        <v>45</v>
      </c>
      <c r="L3422">
        <v>40</v>
      </c>
      <c r="M34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22" t="s">
        <v>78</v>
      </c>
      <c r="O3422">
        <v>5000000</v>
      </c>
      <c r="P3422">
        <v>0</v>
      </c>
      <c r="Q3422" t="str">
        <f>_xll.BDP("ZQ073920 Corp","BICS_LEVEL_1_NAME")</f>
        <v>Industrials</v>
      </c>
      <c r="R3422">
        <v>3.07</v>
      </c>
      <c r="S3422">
        <v>3.02</v>
      </c>
      <c r="V3422" t="str">
        <f>_xll.BDP("ZQ073920 Corp","ID_CUSIP")</f>
        <v>47788ZAF8</v>
      </c>
      <c r="W3422" t="s">
        <v>1619</v>
      </c>
      <c r="X3422" t="str">
        <f>_xll.BDP("ZQ073920 Corp","CRNCY")</f>
        <v>CAD</v>
      </c>
      <c r="Y3422" t="s">
        <v>1692</v>
      </c>
      <c r="AA3422">
        <v>44</v>
      </c>
      <c r="AB3422">
        <v>38.840000000000003</v>
      </c>
    </row>
    <row r="3423" spans="1:28" x14ac:dyDescent="0.25">
      <c r="A3423" t="s">
        <v>1052</v>
      </c>
      <c r="B3423" t="s">
        <v>31</v>
      </c>
      <c r="C3423" t="s">
        <v>1690</v>
      </c>
      <c r="D3423">
        <v>1.18</v>
      </c>
      <c r="E3423" t="s">
        <v>1053</v>
      </c>
      <c r="F3423" t="s">
        <v>1431</v>
      </c>
      <c r="G3423" t="s">
        <v>35</v>
      </c>
      <c r="H3423" t="str">
        <f>_xll.BDP("ZR095228 Corp","SECURITY_DES")</f>
        <v>FTTCN 2.626 08/14/26</v>
      </c>
      <c r="I3423">
        <v>99.247</v>
      </c>
      <c r="J3423">
        <v>99.305999999999997</v>
      </c>
      <c r="K3423">
        <v>64</v>
      </c>
      <c r="L3423">
        <v>59</v>
      </c>
      <c r="M34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23" t="s">
        <v>78</v>
      </c>
      <c r="O3423">
        <v>5000000</v>
      </c>
      <c r="P3423">
        <v>4000000</v>
      </c>
      <c r="Q3423" t="str">
        <f>_xll.BDP("ZR095228 Corp","BICS_LEVEL_1_NAME")</f>
        <v>Industrials</v>
      </c>
      <c r="R3423">
        <v>3.26</v>
      </c>
      <c r="S3423">
        <v>3.21</v>
      </c>
      <c r="V3423" t="str">
        <f>_xll.BDP("ZR095228 Corp","ID_CUSIP")</f>
        <v>318071AF4</v>
      </c>
      <c r="W3423" t="s">
        <v>1619</v>
      </c>
      <c r="X3423" t="str">
        <f>_xll.BDP("ZR095228 Corp","CRNCY")</f>
        <v>CAD</v>
      </c>
      <c r="Y3423" t="s">
        <v>1692</v>
      </c>
      <c r="AA3423">
        <v>63</v>
      </c>
      <c r="AB3423">
        <v>58.68</v>
      </c>
    </row>
    <row r="3424" spans="1:28" x14ac:dyDescent="0.25">
      <c r="A3424" t="s">
        <v>1323</v>
      </c>
      <c r="B3424" t="s">
        <v>31</v>
      </c>
      <c r="C3424" t="s">
        <v>1690</v>
      </c>
      <c r="D3424">
        <v>3.37</v>
      </c>
      <c r="E3424" t="s">
        <v>829</v>
      </c>
      <c r="F3424" t="s">
        <v>67</v>
      </c>
      <c r="G3424" t="s">
        <v>35</v>
      </c>
      <c r="H3424" t="str">
        <f>_xll.BDP("AX804913 Corp","SECURITY_DES")</f>
        <v>IPLCN 6 7/8 03/26/2079</v>
      </c>
      <c r="I3424">
        <v>101.25</v>
      </c>
      <c r="J3424">
        <v>101.75</v>
      </c>
      <c r="K3424">
        <v>378</v>
      </c>
      <c r="L3424">
        <v>364</v>
      </c>
      <c r="M342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424" t="s">
        <v>192</v>
      </c>
      <c r="O3424">
        <v>2000000</v>
      </c>
      <c r="P3424">
        <v>1000000</v>
      </c>
      <c r="Q3424" t="str">
        <f>_xll.BDP("AX804913 Corp","BICS_LEVEL_1_NAME")</f>
        <v>Energy</v>
      </c>
      <c r="R3424">
        <v>6.5</v>
      </c>
      <c r="S3424">
        <v>6.35</v>
      </c>
      <c r="V3424" t="str">
        <f>_xll.BDP("AX804913 Corp","ID_CUSIP")</f>
        <v>45833VAA7</v>
      </c>
      <c r="W3424" t="s">
        <v>434</v>
      </c>
      <c r="X3424" t="str">
        <f>_xll.BDP("AX804913 Corp","CRNCY")</f>
        <v>CAD</v>
      </c>
      <c r="Y3424" t="s">
        <v>1693</v>
      </c>
      <c r="AA3424">
        <v>366.01</v>
      </c>
      <c r="AB3424">
        <v>351.23</v>
      </c>
    </row>
    <row r="3425" spans="1:28" x14ac:dyDescent="0.25">
      <c r="A3425" t="s">
        <v>1324</v>
      </c>
      <c r="B3425" t="s">
        <v>31</v>
      </c>
      <c r="C3425" t="s">
        <v>1690</v>
      </c>
      <c r="D3425">
        <v>3.62</v>
      </c>
      <c r="E3425" t="s">
        <v>844</v>
      </c>
      <c r="F3425" t="s">
        <v>67</v>
      </c>
      <c r="G3425" t="s">
        <v>35</v>
      </c>
      <c r="H3425" t="str">
        <f>_xll.BDP("AZ123783 Corp","SECURITY_DES")</f>
        <v>KEYCN 6 7/8 06/13/2079</v>
      </c>
      <c r="I3425">
        <v>103.25</v>
      </c>
      <c r="J3425">
        <v>104</v>
      </c>
      <c r="K3425">
        <v>312</v>
      </c>
      <c r="L3425">
        <v>291</v>
      </c>
      <c r="M342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425" t="s">
        <v>149</v>
      </c>
      <c r="O3425">
        <v>2000000</v>
      </c>
      <c r="Q3425" t="str">
        <f>_xll.BDP("AZ123783 Corp","BICS_LEVEL_1_NAME")</f>
        <v>Energy</v>
      </c>
      <c r="R3425">
        <v>5.96</v>
      </c>
      <c r="S3425">
        <v>5.75</v>
      </c>
      <c r="V3425" t="str">
        <f>_xll.BDP("AZ123783 Corp","ID_CUSIP")</f>
        <v>493271AC4</v>
      </c>
      <c r="W3425" t="s">
        <v>434</v>
      </c>
      <c r="X3425" t="str">
        <f>_xll.BDP("AZ123783 Corp","CRNCY")</f>
        <v>CAD</v>
      </c>
      <c r="Y3425" t="s">
        <v>1693</v>
      </c>
      <c r="AA3425">
        <v>310.48</v>
      </c>
      <c r="AB3425">
        <v>289.86</v>
      </c>
    </row>
    <row r="3426" spans="1:28" x14ac:dyDescent="0.25">
      <c r="A3426" t="s">
        <v>1325</v>
      </c>
      <c r="B3426" t="s">
        <v>31</v>
      </c>
      <c r="C3426" t="s">
        <v>1690</v>
      </c>
      <c r="D3426">
        <v>4.3600000000000003</v>
      </c>
      <c r="E3426" t="s">
        <v>345</v>
      </c>
      <c r="F3426" t="s">
        <v>67</v>
      </c>
      <c r="G3426" t="s">
        <v>35</v>
      </c>
      <c r="H3426" t="str">
        <f>_xll.BDP("BN003030 Corp","SECURITY_DES")</f>
        <v>GEICN 5 1/4 12/22/2080</v>
      </c>
      <c r="I3426">
        <v>95.75</v>
      </c>
      <c r="J3426">
        <v>96.75</v>
      </c>
      <c r="K3426">
        <v>322</v>
      </c>
      <c r="L3426">
        <v>299</v>
      </c>
      <c r="M342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426" t="s">
        <v>224</v>
      </c>
      <c r="O3426">
        <v>1000000</v>
      </c>
      <c r="Q3426" t="str">
        <f>_xll.BDP("BN003030 Corp","BICS_LEVEL_1_NAME")</f>
        <v>Energy</v>
      </c>
      <c r="R3426">
        <v>6.2</v>
      </c>
      <c r="S3426">
        <v>5.97</v>
      </c>
      <c r="V3426" t="str">
        <f>_xll.BDP("BN003030 Corp","ID_CUSIP")</f>
        <v>374825AJ6</v>
      </c>
      <c r="W3426" t="s">
        <v>434</v>
      </c>
      <c r="X3426" t="str">
        <f>_xll.BDP("BN003030 Corp","CRNCY")</f>
        <v>CAD</v>
      </c>
      <c r="Y3426" t="s">
        <v>1693</v>
      </c>
      <c r="AA3426">
        <v>322.25</v>
      </c>
      <c r="AB3426">
        <v>299.47000000000003</v>
      </c>
    </row>
    <row r="3427" spans="1:28" x14ac:dyDescent="0.25">
      <c r="A3427" t="s">
        <v>1326</v>
      </c>
      <c r="B3427" t="s">
        <v>31</v>
      </c>
      <c r="C3427" t="s">
        <v>1690</v>
      </c>
      <c r="D3427">
        <v>4.4800000000000004</v>
      </c>
      <c r="E3427" t="s">
        <v>832</v>
      </c>
      <c r="F3427" t="s">
        <v>67</v>
      </c>
      <c r="G3427" t="s">
        <v>35</v>
      </c>
      <c r="H3427" t="str">
        <f>_xll.BDP("BN502121 Corp","SECURITY_DES")</f>
        <v>PPLCN 4.8 01/25/2081</v>
      </c>
      <c r="I3427">
        <v>95.75</v>
      </c>
      <c r="J3427">
        <v>96.75</v>
      </c>
      <c r="K3427">
        <v>274</v>
      </c>
      <c r="L3427">
        <v>252</v>
      </c>
      <c r="M342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427" t="s">
        <v>224</v>
      </c>
      <c r="O3427">
        <v>3000000</v>
      </c>
      <c r="P3427">
        <v>1000000</v>
      </c>
      <c r="Q3427" t="str">
        <f>_xll.BDP("BN502121 Corp","BICS_LEVEL_1_NAME")</f>
        <v>Energy</v>
      </c>
      <c r="R3427">
        <v>5.72</v>
      </c>
      <c r="S3427">
        <v>5.5</v>
      </c>
      <c r="V3427" t="str">
        <f>_xll.BDP("BN502121 Corp","ID_CUSIP")</f>
        <v>706327AK9</v>
      </c>
      <c r="W3427" t="s">
        <v>434</v>
      </c>
      <c r="X3427" t="str">
        <f>_xll.BDP("BN502121 Corp","CRNCY")</f>
        <v>CAD</v>
      </c>
      <c r="Y3427" t="s">
        <v>1693</v>
      </c>
      <c r="AA3427">
        <v>273.66000000000003</v>
      </c>
      <c r="AB3427">
        <v>251.49</v>
      </c>
    </row>
    <row r="3428" spans="1:28" x14ac:dyDescent="0.25">
      <c r="A3428" t="s">
        <v>1328</v>
      </c>
      <c r="B3428" t="s">
        <v>31</v>
      </c>
      <c r="C3428" t="s">
        <v>1690</v>
      </c>
      <c r="D3428">
        <v>4.59</v>
      </c>
      <c r="E3428" t="s">
        <v>844</v>
      </c>
      <c r="F3428" t="s">
        <v>67</v>
      </c>
      <c r="G3428" t="s">
        <v>35</v>
      </c>
      <c r="H3428" t="str">
        <f>_xll.BDP("BO477297 Corp","SECURITY_DES")</f>
        <v>KEYCN 5.95 03/10/2081</v>
      </c>
      <c r="I3428">
        <v>98.625</v>
      </c>
      <c r="J3428">
        <v>99.5</v>
      </c>
      <c r="K3428">
        <v>326</v>
      </c>
      <c r="L3428">
        <v>307</v>
      </c>
      <c r="M342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428" t="s">
        <v>224</v>
      </c>
      <c r="O3428">
        <v>1000000</v>
      </c>
      <c r="P3428">
        <v>1000000</v>
      </c>
      <c r="Q3428" t="str">
        <f>_xll.BDP("BO477297 Corp","BICS_LEVEL_1_NAME")</f>
        <v>Energy</v>
      </c>
      <c r="R3428">
        <v>6.25</v>
      </c>
      <c r="S3428">
        <v>6.06</v>
      </c>
      <c r="V3428" t="str">
        <f>_xll.BDP("BO477297 Corp","ID_CUSIP")</f>
        <v>493271AD2</v>
      </c>
      <c r="W3428" t="s">
        <v>434</v>
      </c>
      <c r="X3428" t="str">
        <f>_xll.BDP("BO477297 Corp","CRNCY")</f>
        <v>CAD</v>
      </c>
      <c r="Y3428" t="s">
        <v>1693</v>
      </c>
      <c r="AA3428">
        <v>324.58999999999997</v>
      </c>
      <c r="AB3428">
        <v>305.62</v>
      </c>
    </row>
    <row r="3429" spans="1:28" x14ac:dyDescent="0.25">
      <c r="A3429" t="s">
        <v>1694</v>
      </c>
      <c r="B3429" t="s">
        <v>31</v>
      </c>
      <c r="C3429" t="s">
        <v>1690</v>
      </c>
      <c r="D3429">
        <v>1.48</v>
      </c>
      <c r="E3429" t="s">
        <v>775</v>
      </c>
      <c r="F3429" t="s">
        <v>67</v>
      </c>
      <c r="G3429" t="s">
        <v>35</v>
      </c>
      <c r="H3429" t="str">
        <f>_xll.BDP("BS945586 Corp","SECURITY_DES")</f>
        <v>RCICN 5 12/17/2081</v>
      </c>
      <c r="I3429">
        <v>99.875</v>
      </c>
      <c r="J3429">
        <v>100.125</v>
      </c>
      <c r="K3429">
        <v>245</v>
      </c>
      <c r="L3429">
        <v>228</v>
      </c>
      <c r="M342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29" t="s">
        <v>78</v>
      </c>
      <c r="O3429">
        <v>5000000</v>
      </c>
      <c r="P3429">
        <v>2000000</v>
      </c>
      <c r="Q3429" t="str">
        <f>_xll.BDP("BS945586 Corp","BICS_LEVEL_1_NAME")</f>
        <v>Communications</v>
      </c>
      <c r="R3429">
        <v>5.08</v>
      </c>
      <c r="S3429">
        <v>4.91</v>
      </c>
      <c r="V3429" t="str">
        <f>_xll.BDP("BS945586 Corp","ID_CUSIP")</f>
        <v>775109BR1</v>
      </c>
      <c r="W3429" t="s">
        <v>434</v>
      </c>
      <c r="X3429" t="str">
        <f>_xll.BDP("BS945586 Corp","CRNCY")</f>
        <v>CAD</v>
      </c>
      <c r="Y3429" t="s">
        <v>1693</v>
      </c>
      <c r="AA3429">
        <v>244.23</v>
      </c>
      <c r="AB3429">
        <v>227.38</v>
      </c>
    </row>
    <row r="3430" spans="1:28" x14ac:dyDescent="0.25">
      <c r="A3430" t="s">
        <v>1329</v>
      </c>
      <c r="B3430" t="s">
        <v>31</v>
      </c>
      <c r="C3430" t="s">
        <v>1690</v>
      </c>
      <c r="D3430">
        <v>5.0599999999999996</v>
      </c>
      <c r="E3430" t="s">
        <v>342</v>
      </c>
      <c r="F3430" t="s">
        <v>67</v>
      </c>
      <c r="G3430" t="s">
        <v>35</v>
      </c>
      <c r="H3430" t="str">
        <f>_xll.BDP("BT350244 Corp","SECURITY_DES")</f>
        <v>ALACN 5 1/4 01/11/2082</v>
      </c>
      <c r="I3430">
        <v>95.25</v>
      </c>
      <c r="J3430">
        <v>96.25</v>
      </c>
      <c r="K3430">
        <v>307</v>
      </c>
      <c r="L3430">
        <v>287</v>
      </c>
      <c r="M343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30" t="s">
        <v>96</v>
      </c>
      <c r="O3430">
        <v>2000000</v>
      </c>
      <c r="Q3430" t="str">
        <f>_xll.BDP("BT350244 Corp","BICS_LEVEL_1_NAME")</f>
        <v>Utilities</v>
      </c>
      <c r="R3430">
        <v>6.16</v>
      </c>
      <c r="S3430">
        <v>5.97</v>
      </c>
      <c r="V3430" t="str">
        <f>_xll.BDP("BT350244 Corp","ID_CUSIP")</f>
        <v>021361AA8</v>
      </c>
      <c r="W3430" t="s">
        <v>434</v>
      </c>
      <c r="X3430" t="str">
        <f>_xll.BDP("BT350244 Corp","CRNCY")</f>
        <v>CAD</v>
      </c>
      <c r="Y3430" t="s">
        <v>1693</v>
      </c>
      <c r="AA3430">
        <v>307.35000000000002</v>
      </c>
      <c r="AB3430">
        <v>287.70999999999998</v>
      </c>
    </row>
    <row r="3431" spans="1:28" x14ac:dyDescent="0.25">
      <c r="A3431" t="s">
        <v>1331</v>
      </c>
      <c r="B3431" t="s">
        <v>31</v>
      </c>
      <c r="C3431" t="s">
        <v>1690</v>
      </c>
      <c r="D3431">
        <v>5.07</v>
      </c>
      <c r="E3431" t="s">
        <v>1332</v>
      </c>
      <c r="F3431" t="s">
        <v>67</v>
      </c>
      <c r="G3431" t="s">
        <v>35</v>
      </c>
      <c r="H3431" t="str">
        <f>_xll.BDP("BT508294 Corp","SECURITY_DES")</f>
        <v>AQNCN 5 1/4 01/18/2082</v>
      </c>
      <c r="I3431">
        <v>95.25</v>
      </c>
      <c r="J3431">
        <v>96.25</v>
      </c>
      <c r="K3431">
        <v>306</v>
      </c>
      <c r="L3431">
        <v>287</v>
      </c>
      <c r="M343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31" t="s">
        <v>96</v>
      </c>
      <c r="O3431">
        <v>1000000</v>
      </c>
      <c r="Q3431" t="str">
        <f>_xll.BDP("BT508294 Corp","BICS_LEVEL_1_NAME")</f>
        <v>Utilities</v>
      </c>
      <c r="R3431">
        <v>6.16</v>
      </c>
      <c r="S3431">
        <v>5.96</v>
      </c>
      <c r="V3431" t="str">
        <f>_xll.BDP("BT508294 Corp","ID_CUSIP")</f>
        <v>015857AG0</v>
      </c>
      <c r="W3431" t="s">
        <v>434</v>
      </c>
      <c r="X3431" t="str">
        <f>_xll.BDP("BT508294 Corp","CRNCY")</f>
        <v>CAD</v>
      </c>
      <c r="Y3431" t="s">
        <v>1693</v>
      </c>
      <c r="AA3431">
        <v>306.95</v>
      </c>
      <c r="AB3431">
        <v>287.36</v>
      </c>
    </row>
    <row r="3432" spans="1:28" x14ac:dyDescent="0.25">
      <c r="A3432" t="s">
        <v>1333</v>
      </c>
      <c r="B3432" t="s">
        <v>31</v>
      </c>
      <c r="C3432" t="s">
        <v>1690</v>
      </c>
      <c r="D3432">
        <v>2.13</v>
      </c>
      <c r="E3432" t="s">
        <v>342</v>
      </c>
      <c r="F3432" t="s">
        <v>67</v>
      </c>
      <c r="G3432" t="s">
        <v>35</v>
      </c>
      <c r="H3432" t="str">
        <f>_xll.BDP("BY257894 Corp","SECURITY_DES")</f>
        <v>ALACN 7.35 08/17/2082</v>
      </c>
      <c r="I3432">
        <v>104</v>
      </c>
      <c r="J3432">
        <v>105</v>
      </c>
      <c r="K3432">
        <v>279</v>
      </c>
      <c r="L3432">
        <v>232</v>
      </c>
      <c r="M343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32" t="s">
        <v>441</v>
      </c>
      <c r="O3432">
        <v>2000000</v>
      </c>
      <c r="Q3432" t="str">
        <f>_xll.BDP("BY257894 Corp","BICS_LEVEL_1_NAME")</f>
        <v>Utilities</v>
      </c>
      <c r="R3432">
        <v>5.42</v>
      </c>
      <c r="S3432">
        <v>4.95</v>
      </c>
      <c r="V3432" t="str">
        <f>_xll.BDP("BY257894 Corp","ID_CUSIP")</f>
        <v>021361AB6</v>
      </c>
      <c r="W3432" t="s">
        <v>434</v>
      </c>
      <c r="X3432" t="str">
        <f>_xll.BDP("BY257894 Corp","CRNCY")</f>
        <v>CAD</v>
      </c>
      <c r="Y3432" t="s">
        <v>1693</v>
      </c>
      <c r="AA3432">
        <v>274.52999999999997</v>
      </c>
      <c r="AB3432">
        <v>227.83</v>
      </c>
    </row>
    <row r="3433" spans="1:28" x14ac:dyDescent="0.25">
      <c r="A3433" t="s">
        <v>1334</v>
      </c>
      <c r="B3433" t="s">
        <v>31</v>
      </c>
      <c r="C3433" t="s">
        <v>1690</v>
      </c>
      <c r="D3433">
        <v>4.49</v>
      </c>
      <c r="E3433" t="s">
        <v>33</v>
      </c>
      <c r="F3433" t="s">
        <v>67</v>
      </c>
      <c r="G3433" t="s">
        <v>35</v>
      </c>
      <c r="H3433" t="str">
        <f>_xll.BDP("YO484245 Corp","SECURITY_DES")</f>
        <v>BIP 5.598 09/01/55</v>
      </c>
      <c r="I3433">
        <v>99.724999999999994</v>
      </c>
      <c r="J3433">
        <v>99.924999999999997</v>
      </c>
      <c r="K3433">
        <v>275</v>
      </c>
      <c r="L3433">
        <v>270</v>
      </c>
      <c r="M343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33" t="s">
        <v>222</v>
      </c>
      <c r="O3433">
        <v>2000000</v>
      </c>
      <c r="P3433">
        <v>1000000</v>
      </c>
      <c r="Q3433" t="str">
        <f>_xll.BDP("YO484245 Corp","BICS_LEVEL_1_NAME")</f>
        <v>Utilities</v>
      </c>
      <c r="R3433">
        <v>5.66</v>
      </c>
      <c r="S3433">
        <v>5.62</v>
      </c>
      <c r="V3433" t="str">
        <f>_xll.BDP("YO484245 Corp","ID_CUSIP")</f>
        <v>11276BAB5</v>
      </c>
      <c r="W3433" t="s">
        <v>434</v>
      </c>
      <c r="X3433" t="str">
        <f>_xll.BDP("YO484245 Corp","CRNCY")</f>
        <v>CAD</v>
      </c>
      <c r="Y3433" t="s">
        <v>1693</v>
      </c>
      <c r="AA3433">
        <v>268.97000000000003</v>
      </c>
      <c r="AB3433">
        <v>264.52</v>
      </c>
    </row>
    <row r="3434" spans="1:28" x14ac:dyDescent="0.25">
      <c r="A3434" t="s">
        <v>1695</v>
      </c>
      <c r="B3434" t="s">
        <v>31</v>
      </c>
      <c r="C3434" t="s">
        <v>1690</v>
      </c>
      <c r="D3434">
        <v>4.46</v>
      </c>
      <c r="E3434" t="s">
        <v>395</v>
      </c>
      <c r="F3434" t="s">
        <v>67</v>
      </c>
      <c r="G3434" t="s">
        <v>35</v>
      </c>
      <c r="H3434" t="str">
        <f>_xll.BDP("YP672244 Corp","SECURITY_DES")</f>
        <v>TCN 6 1/4 07/21/55</v>
      </c>
      <c r="I3434">
        <v>102</v>
      </c>
      <c r="J3434">
        <v>102.625</v>
      </c>
      <c r="K3434">
        <v>287</v>
      </c>
      <c r="L3434">
        <v>273</v>
      </c>
      <c r="M343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34" t="s">
        <v>222</v>
      </c>
      <c r="O3434">
        <v>5000000</v>
      </c>
      <c r="P3434">
        <v>1000000</v>
      </c>
      <c r="Q3434" t="str">
        <f>_xll.BDP("YP672244 Corp","BICS_LEVEL_1_NAME")</f>
        <v>Communications</v>
      </c>
      <c r="R3434">
        <v>5.78</v>
      </c>
      <c r="S3434">
        <v>5.64</v>
      </c>
      <c r="V3434" t="str">
        <f>_xll.BDP("YP672244 Corp","ID_CUSIP")</f>
        <v>87971MCJ0</v>
      </c>
      <c r="W3434" t="s">
        <v>434</v>
      </c>
      <c r="X3434" t="str">
        <f>_xll.BDP("YP672244 Corp","CRNCY")</f>
        <v>CAD</v>
      </c>
      <c r="Y3434" t="s">
        <v>1693</v>
      </c>
      <c r="AA3434">
        <v>282.45</v>
      </c>
      <c r="AB3434">
        <v>268.5</v>
      </c>
    </row>
    <row r="3435" spans="1:28" x14ac:dyDescent="0.25">
      <c r="A3435" t="s">
        <v>1696</v>
      </c>
      <c r="B3435" t="s">
        <v>31</v>
      </c>
      <c r="C3435" t="s">
        <v>1690</v>
      </c>
      <c r="D3435">
        <v>7.39</v>
      </c>
      <c r="E3435" t="s">
        <v>395</v>
      </c>
      <c r="F3435" t="s">
        <v>67</v>
      </c>
      <c r="G3435" t="s">
        <v>35</v>
      </c>
      <c r="H3435" t="str">
        <f>_xll.BDP("YP672255 Corp","SECURITY_DES")</f>
        <v>TCN 6 3/4 07/21/55</v>
      </c>
      <c r="I3435">
        <v>102.625</v>
      </c>
      <c r="J3435">
        <v>103.125</v>
      </c>
      <c r="K3435">
        <v>307</v>
      </c>
      <c r="L3435">
        <v>300</v>
      </c>
      <c r="M343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435" t="s">
        <v>462</v>
      </c>
      <c r="O3435">
        <v>5000000</v>
      </c>
      <c r="P3435">
        <v>1000000</v>
      </c>
      <c r="Q3435" t="str">
        <f>_xll.BDP("YP672255 Corp","BICS_LEVEL_1_NAME")</f>
        <v>Communications</v>
      </c>
      <c r="R3435">
        <v>6.38</v>
      </c>
      <c r="S3435">
        <v>6.31</v>
      </c>
      <c r="V3435" t="str">
        <f>_xll.BDP("YP672255 Corp","ID_CUSIP")</f>
        <v>87971MCK7</v>
      </c>
      <c r="W3435" t="s">
        <v>434</v>
      </c>
      <c r="X3435" t="str">
        <f>_xll.BDP("YP672255 Corp","CRNCY")</f>
        <v>CAD</v>
      </c>
      <c r="Y3435" t="s">
        <v>1693</v>
      </c>
      <c r="AA3435">
        <v>303.43</v>
      </c>
      <c r="AB3435">
        <v>296.68</v>
      </c>
    </row>
    <row r="3436" spans="1:28" x14ac:dyDescent="0.25">
      <c r="A3436" t="s">
        <v>1697</v>
      </c>
      <c r="B3436" t="s">
        <v>31</v>
      </c>
      <c r="C3436" t="s">
        <v>1690</v>
      </c>
      <c r="D3436">
        <v>4.18</v>
      </c>
      <c r="E3436" t="s">
        <v>388</v>
      </c>
      <c r="F3436" t="s">
        <v>67</v>
      </c>
      <c r="G3436" t="s">
        <v>35</v>
      </c>
      <c r="H3436" t="str">
        <f>_xll.BDP("YQ609078 Corp","SECURITY_DES")</f>
        <v>BCECN 5 5/8 03/27/55</v>
      </c>
      <c r="I3436">
        <v>99.875</v>
      </c>
      <c r="J3436">
        <v>100.075</v>
      </c>
      <c r="K3436">
        <v>274</v>
      </c>
      <c r="L3436">
        <v>269</v>
      </c>
      <c r="M343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36" t="s">
        <v>222</v>
      </c>
      <c r="O3436">
        <v>5000000</v>
      </c>
      <c r="P3436">
        <v>5000000</v>
      </c>
      <c r="Q3436" t="str">
        <f>_xll.BDP("YQ609078 Corp","BICS_LEVEL_1_NAME")</f>
        <v>Communications</v>
      </c>
      <c r="R3436">
        <v>5.65</v>
      </c>
      <c r="S3436">
        <v>5.61</v>
      </c>
      <c r="V3436" t="str">
        <f>_xll.BDP("YQ609078 Corp","ID_CUSIP")</f>
        <v>078149DY4</v>
      </c>
      <c r="W3436" t="s">
        <v>434</v>
      </c>
      <c r="X3436" t="str">
        <f>_xll.BDP("YQ609078 Corp","CRNCY")</f>
        <v>CAD</v>
      </c>
      <c r="Y3436" t="s">
        <v>1693</v>
      </c>
      <c r="AA3436">
        <v>273.10000000000002</v>
      </c>
      <c r="AB3436">
        <v>268.31</v>
      </c>
    </row>
    <row r="3437" spans="1:28" x14ac:dyDescent="0.25">
      <c r="A3437" t="s">
        <v>1698</v>
      </c>
      <c r="B3437" t="s">
        <v>31</v>
      </c>
      <c r="C3437" t="s">
        <v>1690</v>
      </c>
      <c r="D3437">
        <v>4.09</v>
      </c>
      <c r="E3437" t="s">
        <v>775</v>
      </c>
      <c r="F3437" t="s">
        <v>67</v>
      </c>
      <c r="G3437" t="s">
        <v>35</v>
      </c>
      <c r="H3437" t="str">
        <f>_xll.BDP("YR434738 Corp","SECURITY_DES")</f>
        <v>RCICN 5 5/8 04/15/55</v>
      </c>
      <c r="I3437">
        <v>99.724999999999994</v>
      </c>
      <c r="J3437">
        <v>100.125</v>
      </c>
      <c r="K3437">
        <v>281</v>
      </c>
      <c r="L3437">
        <v>271</v>
      </c>
      <c r="M343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37" t="s">
        <v>60</v>
      </c>
      <c r="O3437">
        <v>5000000</v>
      </c>
      <c r="P3437">
        <v>1000000</v>
      </c>
      <c r="Q3437" t="str">
        <f>_xll.BDP("YR434738 Corp","BICS_LEVEL_1_NAME")</f>
        <v>Communications</v>
      </c>
      <c r="R3437">
        <v>5.69</v>
      </c>
      <c r="S3437">
        <v>5.59</v>
      </c>
      <c r="V3437" t="str">
        <f>_xll.BDP("YR434738 Corp","ID_CUSIP")</f>
        <v>775109CX7</v>
      </c>
      <c r="W3437" t="s">
        <v>434</v>
      </c>
      <c r="X3437" t="str">
        <f>_xll.BDP("YR434738 Corp","CRNCY")</f>
        <v>CAD</v>
      </c>
      <c r="Y3437" t="s">
        <v>1693</v>
      </c>
      <c r="AA3437">
        <v>277.70999999999998</v>
      </c>
      <c r="AB3437">
        <v>267.95999999999998</v>
      </c>
    </row>
    <row r="3438" spans="1:28" x14ac:dyDescent="0.25">
      <c r="A3438" t="s">
        <v>1335</v>
      </c>
      <c r="B3438" t="s">
        <v>31</v>
      </c>
      <c r="C3438" t="s">
        <v>1690</v>
      </c>
      <c r="D3438">
        <v>3.91</v>
      </c>
      <c r="E3438" t="s">
        <v>382</v>
      </c>
      <c r="F3438" t="s">
        <v>67</v>
      </c>
      <c r="G3438" t="s">
        <v>35</v>
      </c>
      <c r="H3438" t="str">
        <f>_xll.BDP("YT800467 Corp","SECURITY_DES")</f>
        <v>BAMREP 5.45 03/12/55</v>
      </c>
      <c r="I3438">
        <v>98.5</v>
      </c>
      <c r="J3438">
        <v>99.075000000000003</v>
      </c>
      <c r="K3438">
        <v>292</v>
      </c>
      <c r="L3438">
        <v>277</v>
      </c>
      <c r="M343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38" t="s">
        <v>222</v>
      </c>
      <c r="P3438">
        <v>4000000</v>
      </c>
      <c r="Q3438" t="str">
        <f>_xll.BDP("YT800467 Corp","BICS_LEVEL_1_NAME")</f>
        <v>Utilities</v>
      </c>
      <c r="R3438">
        <v>5.83</v>
      </c>
      <c r="S3438">
        <v>5.68</v>
      </c>
      <c r="V3438" t="str">
        <f>_xll.BDP("YT800467 Corp","ID_CUSIP")</f>
        <v>112910AB0</v>
      </c>
      <c r="W3438" t="s">
        <v>434</v>
      </c>
      <c r="X3438" t="str">
        <f>_xll.BDP("YT800467 Corp","CRNCY")</f>
        <v>CAD</v>
      </c>
      <c r="Y3438" t="s">
        <v>1693</v>
      </c>
      <c r="AA3438">
        <v>293.37</v>
      </c>
      <c r="AB3438">
        <v>278.74</v>
      </c>
    </row>
    <row r="3439" spans="1:28" x14ac:dyDescent="0.25">
      <c r="A3439" t="s">
        <v>1336</v>
      </c>
      <c r="B3439" t="s">
        <v>31</v>
      </c>
      <c r="C3439" t="s">
        <v>1690</v>
      </c>
      <c r="D3439">
        <v>6.64</v>
      </c>
      <c r="E3439" t="s">
        <v>829</v>
      </c>
      <c r="F3439" t="s">
        <v>67</v>
      </c>
      <c r="G3439" t="s">
        <v>35</v>
      </c>
      <c r="H3439" t="str">
        <f>_xll.BDP("YT925372 Corp","SECURITY_DES")</f>
        <v>IPLCN 6 3/4 12/12/54</v>
      </c>
      <c r="I3439">
        <v>97.875</v>
      </c>
      <c r="J3439">
        <v>98.375</v>
      </c>
      <c r="K3439">
        <v>375</v>
      </c>
      <c r="L3439">
        <v>368</v>
      </c>
      <c r="M343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439" t="s">
        <v>462</v>
      </c>
      <c r="O3439">
        <v>2000000</v>
      </c>
      <c r="P3439">
        <v>2000000</v>
      </c>
      <c r="Q3439" t="str">
        <f>_xll.BDP("YT925372 Corp","BICS_LEVEL_1_NAME")</f>
        <v>Energy</v>
      </c>
      <c r="R3439">
        <v>7.07</v>
      </c>
      <c r="S3439">
        <v>6.99</v>
      </c>
      <c r="V3439" t="str">
        <f>_xll.BDP("YT925372 Corp","ID_CUSIP")</f>
        <v>45833VAK5</v>
      </c>
      <c r="W3439" t="s">
        <v>434</v>
      </c>
      <c r="X3439" t="str">
        <f>_xll.BDP("YT925372 Corp","CRNCY")</f>
        <v>CAD</v>
      </c>
      <c r="Y3439" t="s">
        <v>1693</v>
      </c>
      <c r="AA3439">
        <v>376.37</v>
      </c>
      <c r="AB3439">
        <v>368.88</v>
      </c>
    </row>
    <row r="3440" spans="1:28" x14ac:dyDescent="0.25">
      <c r="A3440" t="s">
        <v>1337</v>
      </c>
      <c r="B3440" t="s">
        <v>31</v>
      </c>
      <c r="C3440" t="s">
        <v>1690</v>
      </c>
      <c r="D3440">
        <v>6.86</v>
      </c>
      <c r="E3440" t="s">
        <v>334</v>
      </c>
      <c r="F3440" t="s">
        <v>67</v>
      </c>
      <c r="G3440" t="s">
        <v>35</v>
      </c>
      <c r="H3440" t="str">
        <f>_xll.BDP("YX112279 Corp","SECURITY_DES")</f>
        <v>CPXCN 8 1/8 06/05/54</v>
      </c>
      <c r="I3440">
        <v>108.45</v>
      </c>
      <c r="J3440">
        <v>109.25</v>
      </c>
      <c r="K3440">
        <v>355</v>
      </c>
      <c r="L3440">
        <v>343</v>
      </c>
      <c r="M344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440" t="s">
        <v>46</v>
      </c>
      <c r="P3440">
        <v>2000000</v>
      </c>
      <c r="Q3440" t="str">
        <f>_xll.BDP("YX112279 Corp","BICS_LEVEL_1_NAME")</f>
        <v>Utilities</v>
      </c>
      <c r="R3440">
        <v>6.83</v>
      </c>
      <c r="S3440">
        <v>6.71</v>
      </c>
      <c r="V3440" t="str">
        <f>_xll.BDP("YX112279 Corp","ID_CUSIP")</f>
        <v>14042MAC6</v>
      </c>
      <c r="W3440" t="s">
        <v>434</v>
      </c>
      <c r="X3440" t="str">
        <f>_xll.BDP("YX112279 Corp","CRNCY")</f>
        <v>CAD</v>
      </c>
      <c r="Y3440" t="s">
        <v>1693</v>
      </c>
      <c r="AA3440">
        <v>356.51</v>
      </c>
      <c r="AB3440">
        <v>344.92</v>
      </c>
    </row>
    <row r="3441" spans="1:28" x14ac:dyDescent="0.25">
      <c r="A3441" t="s">
        <v>1338</v>
      </c>
      <c r="B3441" t="s">
        <v>31</v>
      </c>
      <c r="C3441" t="s">
        <v>1690</v>
      </c>
      <c r="D3441">
        <v>3.26</v>
      </c>
      <c r="E3441" t="s">
        <v>342</v>
      </c>
      <c r="F3441" t="s">
        <v>67</v>
      </c>
      <c r="G3441" t="s">
        <v>35</v>
      </c>
      <c r="H3441" t="str">
        <f>_xll.BDP("ZG021076 Corp","SECURITY_DES")</f>
        <v>ALACN 8.9 11/10/2083</v>
      </c>
      <c r="I3441">
        <v>109.375</v>
      </c>
      <c r="J3441">
        <v>110.375</v>
      </c>
      <c r="K3441">
        <v>306</v>
      </c>
      <c r="L3441">
        <v>275</v>
      </c>
      <c r="M34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41" t="s">
        <v>36</v>
      </c>
      <c r="O3441">
        <v>2000000</v>
      </c>
      <c r="Q3441" t="str">
        <f>_xll.BDP("ZG021076 Corp","BICS_LEVEL_1_NAME")</f>
        <v>Utilities</v>
      </c>
      <c r="R3441">
        <v>5.86</v>
      </c>
      <c r="S3441">
        <v>5.56</v>
      </c>
      <c r="V3441" t="str">
        <f>_xll.BDP("ZG021076 Corp","ID_CUSIP")</f>
        <v>021361AC4</v>
      </c>
      <c r="W3441" t="s">
        <v>434</v>
      </c>
      <c r="X3441" t="str">
        <f>_xll.BDP("ZG021076 Corp","CRNCY")</f>
        <v>CAD</v>
      </c>
      <c r="Y3441" t="s">
        <v>1693</v>
      </c>
      <c r="AA3441">
        <v>305.54000000000002</v>
      </c>
      <c r="AB3441">
        <v>275.08</v>
      </c>
    </row>
    <row r="3442" spans="1:28" x14ac:dyDescent="0.25">
      <c r="A3442" t="s">
        <v>1341</v>
      </c>
      <c r="B3442" t="s">
        <v>31</v>
      </c>
      <c r="C3442" t="s">
        <v>1690</v>
      </c>
      <c r="D3442">
        <v>2.97</v>
      </c>
      <c r="E3442" t="s">
        <v>345</v>
      </c>
      <c r="F3442" t="s">
        <v>67</v>
      </c>
      <c r="G3442" t="s">
        <v>35</v>
      </c>
      <c r="H3442" t="str">
        <f>_xll.BDP("ZJ056091 Corp","SECURITY_DES")</f>
        <v>GEICN 8.7 07/12/2083</v>
      </c>
      <c r="I3442">
        <v>108.125</v>
      </c>
      <c r="J3442">
        <v>109.875</v>
      </c>
      <c r="K3442">
        <v>310</v>
      </c>
      <c r="L3442">
        <v>252</v>
      </c>
      <c r="M344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42" t="s">
        <v>63</v>
      </c>
      <c r="O3442">
        <v>1000000</v>
      </c>
      <c r="Q3442" t="str">
        <f>_xll.BDP("ZJ056091 Corp","BICS_LEVEL_1_NAME")</f>
        <v>Energy</v>
      </c>
      <c r="R3442">
        <v>5.82</v>
      </c>
      <c r="S3442">
        <v>5.24</v>
      </c>
      <c r="V3442" t="str">
        <f>_xll.BDP("ZJ056091 Corp","ID_CUSIP")</f>
        <v>374825AK3</v>
      </c>
      <c r="W3442" t="s">
        <v>434</v>
      </c>
      <c r="X3442" t="str">
        <f>_xll.BDP("ZJ056091 Corp","CRNCY")</f>
        <v>CAD</v>
      </c>
      <c r="Y3442" t="s">
        <v>1693</v>
      </c>
      <c r="AA3442">
        <v>304.85000000000002</v>
      </c>
      <c r="AB3442">
        <v>246.43</v>
      </c>
    </row>
    <row r="3443" spans="1:28" x14ac:dyDescent="0.25">
      <c r="A3443" t="s">
        <v>1342</v>
      </c>
      <c r="B3443" t="s">
        <v>31</v>
      </c>
      <c r="C3443" t="s">
        <v>1690</v>
      </c>
      <c r="D3443">
        <v>3.83</v>
      </c>
      <c r="E3443" t="s">
        <v>829</v>
      </c>
      <c r="F3443" t="s">
        <v>67</v>
      </c>
      <c r="G3443" t="s">
        <v>35</v>
      </c>
      <c r="H3443" t="str">
        <f>_xll.BDP("ZQ607662 Corp","SECURITY_DES")</f>
        <v>IPLCN 6 5/8 11/19/2079</v>
      </c>
      <c r="I3443">
        <v>100.25</v>
      </c>
      <c r="J3443">
        <v>100.875</v>
      </c>
      <c r="K3443">
        <v>372</v>
      </c>
      <c r="L3443">
        <v>356</v>
      </c>
      <c r="M344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443" t="s">
        <v>149</v>
      </c>
      <c r="P3443">
        <v>4000000</v>
      </c>
      <c r="Q3443" t="str">
        <f>_xll.BDP("ZQ607662 Corp","BICS_LEVEL_1_NAME")</f>
        <v>Energy</v>
      </c>
      <c r="R3443">
        <v>6.56</v>
      </c>
      <c r="S3443">
        <v>6.4</v>
      </c>
      <c r="V3443" t="str">
        <f>_xll.BDP("ZQ607662 Corp","ID_CUSIP")</f>
        <v>45833VAB5</v>
      </c>
      <c r="W3443" t="s">
        <v>434</v>
      </c>
      <c r="X3443" t="str">
        <f>_xll.BDP("ZQ607662 Corp","CRNCY")</f>
        <v>CAD</v>
      </c>
      <c r="Y3443" t="s">
        <v>1693</v>
      </c>
      <c r="AA3443">
        <v>366.82</v>
      </c>
      <c r="AB3443">
        <v>350.59</v>
      </c>
    </row>
    <row r="3444" spans="1:28" x14ac:dyDescent="0.25">
      <c r="A3444" t="s">
        <v>590</v>
      </c>
      <c r="B3444" t="s">
        <v>31</v>
      </c>
      <c r="C3444" t="s">
        <v>1690</v>
      </c>
      <c r="E3444" t="s">
        <v>591</v>
      </c>
      <c r="F3444" t="s">
        <v>136</v>
      </c>
      <c r="G3444" t="s">
        <v>1464</v>
      </c>
      <c r="H3444" t="str">
        <f>_xll.BDP("AL261825 Corp","SECURITY_DES")</f>
        <v>CUCN 3.763 11/19/46</v>
      </c>
      <c r="J3444">
        <v>87.733000000000004</v>
      </c>
      <c r="L3444">
        <v>113</v>
      </c>
      <c r="M3444" t="str">
        <f>IF(IFERROR(MATCH("EI705721 Corp", {"SWAP","EDSF","CRVF","EUSF",""}, 0), FALSE), "EI705721 Corp", IF(LEFT(_xll.BDP("EI705721 Corp","SECURITY_DES"),4)="#N/A", "", _xll.BDP("EI705721 Corp","SECURITY_DES")))</f>
        <v>CAN 3 1/2 12/01/45</v>
      </c>
      <c r="N3444" t="s">
        <v>1660</v>
      </c>
      <c r="P3444">
        <v>5000000</v>
      </c>
      <c r="Q3444" t="str">
        <f>_xll.BDP("AL261825 Corp","BICS_LEVEL_1_NAME")</f>
        <v>Utilities</v>
      </c>
      <c r="S3444">
        <v>4.67</v>
      </c>
      <c r="V3444" t="str">
        <f>_xll.BDP("AL261825 Corp","ID_CUSIP")</f>
        <v>12657ZBJ1</v>
      </c>
      <c r="W3444" t="s">
        <v>554</v>
      </c>
      <c r="X3444" t="str">
        <f>_xll.BDP("AL261825 Corp","CRNCY")</f>
        <v>CAD</v>
      </c>
      <c r="Z3444" t="s">
        <v>1699</v>
      </c>
    </row>
    <row r="3445" spans="1:28" x14ac:dyDescent="0.25">
      <c r="A3445" t="s">
        <v>592</v>
      </c>
      <c r="B3445" t="s">
        <v>31</v>
      </c>
      <c r="C3445" t="s">
        <v>1690</v>
      </c>
      <c r="E3445" t="s">
        <v>331</v>
      </c>
      <c r="F3445" t="s">
        <v>136</v>
      </c>
      <c r="G3445" t="s">
        <v>1464</v>
      </c>
      <c r="H3445" t="str">
        <f>_xll.BDP("AL293458 Corp","SECURITY_DES")</f>
        <v>HYDONE 3.72 11/18/47</v>
      </c>
      <c r="J3445">
        <v>86.938999999999993</v>
      </c>
      <c r="L3445">
        <v>112</v>
      </c>
      <c r="M3445" t="str">
        <f>IF(IFERROR(MATCH("EI705721 Corp", {"SWAP","EDSF","CRVF","EUSF",""}, 0), FALSE), "EI705721 Corp", IF(LEFT(_xll.BDP("EI705721 Corp","SECURITY_DES"),4)="#N/A", "", _xll.BDP("EI705721 Corp","SECURITY_DES")))</f>
        <v>CAN 3 1/2 12/01/45</v>
      </c>
      <c r="N3445" t="s">
        <v>1660</v>
      </c>
      <c r="P3445">
        <v>5000000</v>
      </c>
      <c r="Q3445" t="str">
        <f>_xll.BDP("AL293458 Corp","BICS_LEVEL_1_NAME")</f>
        <v>Utilities</v>
      </c>
      <c r="S3445">
        <v>4.66</v>
      </c>
      <c r="V3445" t="str">
        <f>_xll.BDP("AL293458 Corp","ID_CUSIP")</f>
        <v>44810ZBU3</v>
      </c>
      <c r="W3445" t="s">
        <v>554</v>
      </c>
      <c r="X3445" t="str">
        <f>_xll.BDP("AL293458 Corp","CRNCY")</f>
        <v>CAD</v>
      </c>
      <c r="Z3445" t="s">
        <v>1699</v>
      </c>
    </row>
    <row r="3446" spans="1:28" x14ac:dyDescent="0.25">
      <c r="A3446" t="s">
        <v>1644</v>
      </c>
      <c r="B3446" t="s">
        <v>31</v>
      </c>
      <c r="C3446" t="s">
        <v>1690</v>
      </c>
      <c r="E3446" t="s">
        <v>1126</v>
      </c>
      <c r="F3446" t="s">
        <v>136</v>
      </c>
      <c r="G3446" t="s">
        <v>1464</v>
      </c>
      <c r="H3446" t="str">
        <f>_xll.BDP("AM311619 Corp","SECURITY_DES")</f>
        <v>POWCN 4.81 01/31/47</v>
      </c>
      <c r="J3446">
        <v>99.527000000000001</v>
      </c>
      <c r="L3446">
        <v>124</v>
      </c>
      <c r="M3446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446" t="s">
        <v>1484</v>
      </c>
      <c r="P3446">
        <v>3000000</v>
      </c>
      <c r="Q3446" t="str">
        <f>_xll.BDP("AM311619 Corp","BICS_LEVEL_1_NAME")</f>
        <v>Financials</v>
      </c>
      <c r="S3446">
        <v>4.84</v>
      </c>
      <c r="V3446" t="str">
        <f>_xll.BDP("AM311619 Corp","ID_CUSIP")</f>
        <v>739239AD3</v>
      </c>
      <c r="W3446" t="s">
        <v>554</v>
      </c>
      <c r="X3446" t="str">
        <f>_xll.BDP("AM311619 Corp","CRNCY")</f>
        <v>CAD</v>
      </c>
      <c r="Z3446" t="s">
        <v>1699</v>
      </c>
    </row>
    <row r="3447" spans="1:28" x14ac:dyDescent="0.25">
      <c r="A3447" t="s">
        <v>606</v>
      </c>
      <c r="B3447" t="s">
        <v>31</v>
      </c>
      <c r="C3447" t="s">
        <v>1690</v>
      </c>
      <c r="E3447" t="s">
        <v>591</v>
      </c>
      <c r="F3447" t="s">
        <v>136</v>
      </c>
      <c r="G3447" t="s">
        <v>1464</v>
      </c>
      <c r="H3447" t="str">
        <f>_xll.BDP("AQ120543 Corp","SECURITY_DES")</f>
        <v>CUCN 3.548 11/22/47</v>
      </c>
      <c r="J3447">
        <v>83.682000000000002</v>
      </c>
      <c r="L3447">
        <v>113</v>
      </c>
      <c r="M3447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447" t="s">
        <v>1484</v>
      </c>
      <c r="P3447">
        <v>5000000</v>
      </c>
      <c r="Q3447" t="str">
        <f>_xll.BDP("AQ120543 Corp","BICS_LEVEL_1_NAME")</f>
        <v>Utilities</v>
      </c>
      <c r="S3447">
        <v>4.74</v>
      </c>
      <c r="V3447" t="str">
        <f>_xll.BDP("AQ120543 Corp","ID_CUSIP")</f>
        <v>12657ZBK8</v>
      </c>
      <c r="W3447" t="s">
        <v>554</v>
      </c>
      <c r="X3447" t="str">
        <f>_xll.BDP("AQ120543 Corp","CRNCY")</f>
        <v>CAD</v>
      </c>
      <c r="Z3447" t="s">
        <v>1699</v>
      </c>
    </row>
    <row r="3448" spans="1:28" x14ac:dyDescent="0.25">
      <c r="A3448" t="s">
        <v>614</v>
      </c>
      <c r="B3448" t="s">
        <v>31</v>
      </c>
      <c r="C3448" t="s">
        <v>1690</v>
      </c>
      <c r="E3448" t="s">
        <v>591</v>
      </c>
      <c r="F3448" t="s">
        <v>136</v>
      </c>
      <c r="G3448" t="s">
        <v>1464</v>
      </c>
      <c r="H3448" t="str">
        <f>_xll.BDP("AV762949 Corp","SECURITY_DES")</f>
        <v>CUCN 3.95 11/23/48</v>
      </c>
      <c r="J3448">
        <v>88.942999999999998</v>
      </c>
      <c r="L3448">
        <v>113</v>
      </c>
      <c r="M3448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448" t="s">
        <v>1484</v>
      </c>
      <c r="P3448">
        <v>5000000</v>
      </c>
      <c r="Q3448" t="str">
        <f>_xll.BDP("AV762949 Corp","BICS_LEVEL_1_NAME")</f>
        <v>Utilities</v>
      </c>
      <c r="S3448">
        <v>4.7300000000000004</v>
      </c>
      <c r="V3448" t="str">
        <f>_xll.BDP("AV762949 Corp","ID_CUSIP")</f>
        <v>12657ZBL6</v>
      </c>
      <c r="W3448" t="s">
        <v>554</v>
      </c>
      <c r="X3448" t="str">
        <f>_xll.BDP("AV762949 Corp","CRNCY")</f>
        <v>CAD</v>
      </c>
      <c r="Z3448" t="s">
        <v>1699</v>
      </c>
    </row>
    <row r="3449" spans="1:28" x14ac:dyDescent="0.25">
      <c r="A3449" t="s">
        <v>668</v>
      </c>
      <c r="B3449" t="s">
        <v>31</v>
      </c>
      <c r="C3449" t="s">
        <v>1690</v>
      </c>
      <c r="E3449" t="s">
        <v>591</v>
      </c>
      <c r="F3449" t="s">
        <v>136</v>
      </c>
      <c r="G3449" t="s">
        <v>1464</v>
      </c>
      <c r="H3449" t="str">
        <f>_xll.BDP("EI850133 Corp","SECURITY_DES")</f>
        <v>CUCN 4.543 10/24/41</v>
      </c>
      <c r="J3449">
        <v>99.197000000000003</v>
      </c>
      <c r="L3449">
        <v>113</v>
      </c>
      <c r="M3449" t="str">
        <f>IF(IFERROR(MATCH("EH402098 Corp", {"SWAP","EDSF","CRVF","EUSF",""}, 0), FALSE), "EH402098 Corp", IF(LEFT(_xll.BDP("EH402098 Corp","SECURITY_DES"),4)="#N/A", "", _xll.BDP("EH402098 Corp","SECURITY_DES")))</f>
        <v>CAN 4 06/01/41</v>
      </c>
      <c r="N3449" t="s">
        <v>1700</v>
      </c>
      <c r="P3449">
        <v>10000000</v>
      </c>
      <c r="Q3449" t="str">
        <f>_xll.BDP("EI850133 Corp","BICS_LEVEL_1_NAME")</f>
        <v>Utilities</v>
      </c>
      <c r="S3449">
        <v>4.6100000000000003</v>
      </c>
      <c r="V3449" t="str">
        <f>_xll.BDP("EI850133 Corp","ID_CUSIP")</f>
        <v>12657ZAW3</v>
      </c>
      <c r="W3449" t="s">
        <v>554</v>
      </c>
      <c r="X3449" t="str">
        <f>_xll.BDP("EI850133 Corp","CRNCY")</f>
        <v>CAD</v>
      </c>
      <c r="Z3449" t="s">
        <v>1699</v>
      </c>
    </row>
    <row r="3450" spans="1:28" x14ac:dyDescent="0.25">
      <c r="A3450" t="s">
        <v>677</v>
      </c>
      <c r="B3450" t="s">
        <v>31</v>
      </c>
      <c r="C3450" t="s">
        <v>1690</v>
      </c>
      <c r="E3450" t="s">
        <v>591</v>
      </c>
      <c r="F3450" t="s">
        <v>136</v>
      </c>
      <c r="G3450" t="s">
        <v>1464</v>
      </c>
      <c r="H3450" t="str">
        <f>_xll.BDP("EJ354659 Corp","SECURITY_DES")</f>
        <v>CUCN 3.805 09/10/42</v>
      </c>
      <c r="J3450">
        <v>90.44</v>
      </c>
      <c r="L3450">
        <v>113</v>
      </c>
      <c r="M3450" t="str">
        <f>IF(IFERROR(MATCH("EH402098 Corp", {"SWAP","EDSF","CRVF","EUSF",""}, 0), FALSE), "EH402098 Corp", IF(LEFT(_xll.BDP("EH402098 Corp","SECURITY_DES"),4)="#N/A", "", _xll.BDP("EH402098 Corp","SECURITY_DES")))</f>
        <v>CAN 4 06/01/41</v>
      </c>
      <c r="N3450" t="s">
        <v>1700</v>
      </c>
      <c r="P3450">
        <v>5000000</v>
      </c>
      <c r="Q3450" t="str">
        <f>_xll.BDP("EJ354659 Corp","BICS_LEVEL_1_NAME")</f>
        <v>Utilities</v>
      </c>
      <c r="S3450">
        <v>4.6100000000000003</v>
      </c>
      <c r="V3450" t="str">
        <f>_xll.BDP("EJ354659 Corp","ID_CUSIP")</f>
        <v>12657ZAY9</v>
      </c>
      <c r="W3450" t="s">
        <v>554</v>
      </c>
      <c r="X3450" t="str">
        <f>_xll.BDP("EJ354659 Corp","CRNCY")</f>
        <v>CAD</v>
      </c>
      <c r="Z3450" t="s">
        <v>1699</v>
      </c>
    </row>
    <row r="3451" spans="1:28" x14ac:dyDescent="0.25">
      <c r="A3451" t="s">
        <v>686</v>
      </c>
      <c r="B3451" t="s">
        <v>31</v>
      </c>
      <c r="C3451" t="s">
        <v>1690</v>
      </c>
      <c r="E3451" t="s">
        <v>591</v>
      </c>
      <c r="F3451" t="s">
        <v>136</v>
      </c>
      <c r="G3451" t="s">
        <v>1464</v>
      </c>
      <c r="H3451" t="str">
        <f>_xll.BDP("EJ820038 Corp","SECURITY_DES")</f>
        <v>CUCN 4.722 09/09/43</v>
      </c>
      <c r="J3451">
        <v>101.306</v>
      </c>
      <c r="L3451">
        <v>113</v>
      </c>
      <c r="M3451" t="str">
        <f>IF(IFERROR(MATCH("EH402098 Corp", {"SWAP","EDSF","CRVF","EUSF",""}, 0), FALSE), "EH402098 Corp", IF(LEFT(_xll.BDP("EH402098 Corp","SECURITY_DES"),4)="#N/A", "", _xll.BDP("EH402098 Corp","SECURITY_DES")))</f>
        <v>CAN 4 06/01/41</v>
      </c>
      <c r="N3451" t="s">
        <v>1700</v>
      </c>
      <c r="P3451">
        <v>5000000</v>
      </c>
      <c r="Q3451" t="str">
        <f>_xll.BDP("EJ820038 Corp","BICS_LEVEL_1_NAME")</f>
        <v>Utilities</v>
      </c>
      <c r="S3451">
        <v>4.6100000000000003</v>
      </c>
      <c r="V3451" t="str">
        <f>_xll.BDP("EJ820038 Corp","ID_CUSIP")</f>
        <v>12657ZBB8</v>
      </c>
      <c r="W3451" t="s">
        <v>554</v>
      </c>
      <c r="X3451" t="str">
        <f>_xll.BDP("EJ820038 Corp","CRNCY")</f>
        <v>CAD</v>
      </c>
      <c r="Z3451" t="s">
        <v>1699</v>
      </c>
    </row>
    <row r="3452" spans="1:28" x14ac:dyDescent="0.25">
      <c r="A3452" t="s">
        <v>690</v>
      </c>
      <c r="B3452" t="s">
        <v>31</v>
      </c>
      <c r="C3452" t="s">
        <v>1690</v>
      </c>
      <c r="E3452" t="s">
        <v>331</v>
      </c>
      <c r="F3452" t="s">
        <v>136</v>
      </c>
      <c r="G3452" t="s">
        <v>1464</v>
      </c>
      <c r="H3452" t="str">
        <f>_xll.BDP("EJ866853 Corp","SECURITY_DES")</f>
        <v>HYDONE 4.59 10/09/43</v>
      </c>
      <c r="J3452">
        <v>99.834999999999994</v>
      </c>
      <c r="L3452">
        <v>112</v>
      </c>
      <c r="M3452" t="str">
        <f>IF(IFERROR(MATCH("EH402098 Corp", {"SWAP","EDSF","CRVF","EUSF",""}, 0), FALSE), "EH402098 Corp", IF(LEFT(_xll.BDP("EH402098 Corp","SECURITY_DES"),4)="#N/A", "", _xll.BDP("EH402098 Corp","SECURITY_DES")))</f>
        <v>CAN 4 06/01/41</v>
      </c>
      <c r="N3452" t="s">
        <v>1700</v>
      </c>
      <c r="P3452">
        <v>5000000</v>
      </c>
      <c r="Q3452" t="str">
        <f>_xll.BDP("EJ866853 Corp","BICS_LEVEL_1_NAME")</f>
        <v>Utilities</v>
      </c>
      <c r="S3452">
        <v>4.5999999999999996</v>
      </c>
      <c r="V3452" t="str">
        <f>_xll.BDP("EJ866853 Corp","ID_CUSIP")</f>
        <v>44810ZBK5</v>
      </c>
      <c r="W3452" t="s">
        <v>554</v>
      </c>
      <c r="X3452" t="str">
        <f>_xll.BDP("EJ866853 Corp","CRNCY")</f>
        <v>CAD</v>
      </c>
      <c r="Z3452" t="s">
        <v>1699</v>
      </c>
    </row>
    <row r="3453" spans="1:28" x14ac:dyDescent="0.25">
      <c r="A3453" t="s">
        <v>694</v>
      </c>
      <c r="B3453" t="s">
        <v>31</v>
      </c>
      <c r="C3453" t="s">
        <v>1690</v>
      </c>
      <c r="E3453" t="s">
        <v>331</v>
      </c>
      <c r="F3453" t="s">
        <v>136</v>
      </c>
      <c r="G3453" t="s">
        <v>1464</v>
      </c>
      <c r="H3453" t="str">
        <f>_xll.BDP("EK314587 Corp","SECURITY_DES")</f>
        <v>HYDONE 4.17 06/06/44</v>
      </c>
      <c r="J3453">
        <v>94.548000000000002</v>
      </c>
      <c r="L3453">
        <v>112</v>
      </c>
      <c r="M3453" t="str">
        <f>IF(IFERROR(MATCH("EH402098 Corp", {"SWAP","EDSF","CRVF","EUSF",""}, 0), FALSE), "EH402098 Corp", IF(LEFT(_xll.BDP("EH402098 Corp","SECURITY_DES"),4)="#N/A", "", _xll.BDP("EH402098 Corp","SECURITY_DES")))</f>
        <v>CAN 4 06/01/41</v>
      </c>
      <c r="N3453" t="s">
        <v>1700</v>
      </c>
      <c r="P3453">
        <v>5000000</v>
      </c>
      <c r="Q3453" t="str">
        <f>_xll.BDP("EK314587 Corp","BICS_LEVEL_1_NAME")</f>
        <v>Utilities</v>
      </c>
      <c r="S3453">
        <v>4.5999999999999996</v>
      </c>
      <c r="V3453" t="str">
        <f>_xll.BDP("EK314587 Corp","ID_CUSIP")</f>
        <v>44810ZBN9</v>
      </c>
      <c r="W3453" t="s">
        <v>554</v>
      </c>
      <c r="X3453" t="str">
        <f>_xll.BDP("EK314587 Corp","CRNCY")</f>
        <v>CAD</v>
      </c>
      <c r="Z3453" t="s">
        <v>1699</v>
      </c>
    </row>
    <row r="3454" spans="1:28" x14ac:dyDescent="0.25">
      <c r="A3454" t="s">
        <v>696</v>
      </c>
      <c r="B3454" t="s">
        <v>31</v>
      </c>
      <c r="C3454" t="s">
        <v>1690</v>
      </c>
      <c r="E3454" t="s">
        <v>591</v>
      </c>
      <c r="F3454" t="s">
        <v>136</v>
      </c>
      <c r="G3454" t="s">
        <v>1464</v>
      </c>
      <c r="H3454" t="str">
        <f>_xll.BDP("EK471603 Corp","SECURITY_DES")</f>
        <v>CUCN 4.085 09/02/44</v>
      </c>
      <c r="J3454">
        <v>92.566000000000003</v>
      </c>
      <c r="L3454">
        <v>113</v>
      </c>
      <c r="M3454" t="str">
        <f>IF(IFERROR(MATCH("EI705721 Corp", {"SWAP","EDSF","CRVF","EUSF",""}, 0), FALSE), "EI705721 Corp", IF(LEFT(_xll.BDP("EI705721 Corp","SECURITY_DES"),4)="#N/A", "", _xll.BDP("EI705721 Corp","SECURITY_DES")))</f>
        <v>CAN 3 1/2 12/01/45</v>
      </c>
      <c r="N3454" t="s">
        <v>1660</v>
      </c>
      <c r="P3454">
        <v>10000000</v>
      </c>
      <c r="Q3454" t="str">
        <f>_xll.BDP("EK471603 Corp","BICS_LEVEL_1_NAME")</f>
        <v>Utilities</v>
      </c>
      <c r="S3454">
        <v>4.67</v>
      </c>
      <c r="V3454" t="str">
        <f>_xll.BDP("EK471603 Corp","ID_CUSIP")</f>
        <v>12657ZBE2</v>
      </c>
      <c r="W3454" t="s">
        <v>554</v>
      </c>
      <c r="X3454" t="str">
        <f>_xll.BDP("EK471603 Corp","CRNCY")</f>
        <v>CAD</v>
      </c>
      <c r="Z3454" t="s">
        <v>1699</v>
      </c>
    </row>
    <row r="3455" spans="1:28" x14ac:dyDescent="0.25">
      <c r="A3455" t="s">
        <v>705</v>
      </c>
      <c r="B3455" t="s">
        <v>31</v>
      </c>
      <c r="C3455" t="s">
        <v>1690</v>
      </c>
      <c r="E3455" t="s">
        <v>331</v>
      </c>
      <c r="F3455" t="s">
        <v>136</v>
      </c>
      <c r="G3455" t="s">
        <v>1464</v>
      </c>
      <c r="H3455" t="str">
        <f>_xll.BDP("JK199138 Corp","SECURITY_DES")</f>
        <v>HYDONE 3.91 02/23/46</v>
      </c>
      <c r="J3455">
        <v>90.04</v>
      </c>
      <c r="L3455">
        <v>112</v>
      </c>
      <c r="M3455" t="str">
        <f>IF(IFERROR(MATCH("EI705721 Corp", {"SWAP","EDSF","CRVF","EUSF",""}, 0), FALSE), "EI705721 Corp", IF(LEFT(_xll.BDP("EI705721 Corp","SECURITY_DES"),4)="#N/A", "", _xll.BDP("EI705721 Corp","SECURITY_DES")))</f>
        <v>CAN 3 1/2 12/01/45</v>
      </c>
      <c r="N3455" t="s">
        <v>1660</v>
      </c>
      <c r="P3455">
        <v>10000000</v>
      </c>
      <c r="Q3455" t="str">
        <f>_xll.BDP("JK199138 Corp","BICS_LEVEL_1_NAME")</f>
        <v>Utilities</v>
      </c>
      <c r="S3455">
        <v>4.66</v>
      </c>
      <c r="V3455" t="str">
        <f>_xll.BDP("JK199138 Corp","ID_CUSIP")</f>
        <v>44810ZBS8</v>
      </c>
      <c r="W3455" t="s">
        <v>554</v>
      </c>
      <c r="X3455" t="str">
        <f>_xll.BDP("JK199138 Corp","CRNCY")</f>
        <v>CAD</v>
      </c>
      <c r="Z3455" t="s">
        <v>1699</v>
      </c>
    </row>
    <row r="3456" spans="1:28" x14ac:dyDescent="0.25">
      <c r="A3456" t="s">
        <v>712</v>
      </c>
      <c r="B3456" t="s">
        <v>31</v>
      </c>
      <c r="C3456" t="s">
        <v>1690</v>
      </c>
      <c r="E3456" t="s">
        <v>591</v>
      </c>
      <c r="F3456" t="s">
        <v>136</v>
      </c>
      <c r="G3456" t="s">
        <v>1464</v>
      </c>
      <c r="H3456" t="str">
        <f>_xll.BDP("UV338951 Corp","SECURITY_DES")</f>
        <v>CUCN 3.964 07/27/45</v>
      </c>
      <c r="J3456">
        <v>90.786000000000001</v>
      </c>
      <c r="L3456">
        <v>113</v>
      </c>
      <c r="M3456" t="str">
        <f>IF(IFERROR(MATCH("EI705721 Corp", {"SWAP","EDSF","CRVF","EUSF",""}, 0), FALSE), "EI705721 Corp", IF(LEFT(_xll.BDP("EI705721 Corp","SECURITY_DES"),4)="#N/A", "", _xll.BDP("EI705721 Corp","SECURITY_DES")))</f>
        <v>CAN 3 1/2 12/01/45</v>
      </c>
      <c r="N3456" t="s">
        <v>1660</v>
      </c>
      <c r="P3456">
        <v>5000000</v>
      </c>
      <c r="Q3456" t="str">
        <f>_xll.BDP("UV338951 Corp","BICS_LEVEL_1_NAME")</f>
        <v>Utilities</v>
      </c>
      <c r="S3456">
        <v>4.67</v>
      </c>
      <c r="V3456" t="str">
        <f>_xll.BDP("UV338951 Corp","ID_CUSIP")</f>
        <v>12657ZBG7</v>
      </c>
      <c r="W3456" t="s">
        <v>554</v>
      </c>
      <c r="X3456" t="str">
        <f>_xll.BDP("UV338951 Corp","CRNCY")</f>
        <v>CAD</v>
      </c>
      <c r="Z3456" t="s">
        <v>1699</v>
      </c>
    </row>
    <row r="3457" spans="1:28" x14ac:dyDescent="0.25">
      <c r="A3457" t="s">
        <v>725</v>
      </c>
      <c r="B3457" t="s">
        <v>31</v>
      </c>
      <c r="C3457" t="s">
        <v>1690</v>
      </c>
      <c r="E3457" t="s">
        <v>591</v>
      </c>
      <c r="F3457" t="s">
        <v>136</v>
      </c>
      <c r="G3457" t="s">
        <v>1464</v>
      </c>
      <c r="H3457" t="str">
        <f>_xll.BDP("YV612471 Corp","SECURITY_DES")</f>
        <v>CUCN 4.664 09/11/54</v>
      </c>
      <c r="J3457">
        <v>98.686999999999998</v>
      </c>
      <c r="L3457">
        <v>113</v>
      </c>
      <c r="M3457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3457" t="s">
        <v>1480</v>
      </c>
      <c r="P3457">
        <v>5000000</v>
      </c>
      <c r="Q3457" t="str">
        <f>_xll.BDP("YV612471 Corp","BICS_LEVEL_1_NAME")</f>
        <v>Utilities</v>
      </c>
      <c r="S3457">
        <v>4.75</v>
      </c>
      <c r="V3457" t="str">
        <f>_xll.BDP("YV612471 Corp","ID_CUSIP")</f>
        <v>22944CAB2</v>
      </c>
      <c r="W3457" t="s">
        <v>554</v>
      </c>
      <c r="X3457" t="str">
        <f>_xll.BDP("YV612471 Corp","CRNCY")</f>
        <v>CAD</v>
      </c>
      <c r="Z3457" t="s">
        <v>1699</v>
      </c>
    </row>
    <row r="3458" spans="1:28" x14ac:dyDescent="0.25">
      <c r="A3458" t="s">
        <v>737</v>
      </c>
      <c r="B3458" t="s">
        <v>31</v>
      </c>
      <c r="C3458" t="s">
        <v>1690</v>
      </c>
      <c r="E3458" t="s">
        <v>331</v>
      </c>
      <c r="F3458" t="s">
        <v>136</v>
      </c>
      <c r="G3458" t="s">
        <v>1464</v>
      </c>
      <c r="H3458" t="str">
        <f>_xll.BDP("ZG399180 Corp","SECURITY_DES")</f>
        <v>HYDONE 4.85 11/30/54</v>
      </c>
      <c r="J3458">
        <v>101.708</v>
      </c>
      <c r="L3458">
        <v>112</v>
      </c>
      <c r="M3458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458" t="s">
        <v>1482</v>
      </c>
      <c r="P3458">
        <v>10000000</v>
      </c>
      <c r="Q3458" t="str">
        <f>_xll.BDP("ZG399180 Corp","BICS_LEVEL_1_NAME")</f>
        <v>Utilities</v>
      </c>
      <c r="S3458">
        <v>4.74</v>
      </c>
      <c r="V3458" t="str">
        <f>_xll.BDP("ZG399180 Corp","ID_CUSIP")</f>
        <v>44810ZCQ1</v>
      </c>
      <c r="W3458" t="s">
        <v>554</v>
      </c>
      <c r="X3458" t="str">
        <f>_xll.BDP("ZG399180 Corp","CRNCY")</f>
        <v>CAD</v>
      </c>
      <c r="Z3458" t="s">
        <v>1699</v>
      </c>
    </row>
    <row r="3459" spans="1:28" x14ac:dyDescent="0.25">
      <c r="A3459" t="s">
        <v>744</v>
      </c>
      <c r="B3459" t="s">
        <v>31</v>
      </c>
      <c r="C3459" t="s">
        <v>1690</v>
      </c>
      <c r="E3459" t="s">
        <v>591</v>
      </c>
      <c r="F3459" t="s">
        <v>136</v>
      </c>
      <c r="G3459" t="s">
        <v>1464</v>
      </c>
      <c r="H3459" t="str">
        <f>_xll.BDP("ZI854549 Corp","SECURITY_DES")</f>
        <v>CUCN 5.088 09/20/53</v>
      </c>
      <c r="J3459">
        <v>105.16500000000001</v>
      </c>
      <c r="L3459">
        <v>113</v>
      </c>
      <c r="M3459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459" t="s">
        <v>1482</v>
      </c>
      <c r="P3459">
        <v>5000000</v>
      </c>
      <c r="Q3459" t="str">
        <f>_xll.BDP("ZI854549 Corp","BICS_LEVEL_1_NAME")</f>
        <v>Utilities</v>
      </c>
      <c r="S3459">
        <v>4.75</v>
      </c>
      <c r="V3459" t="str">
        <f>_xll.BDP("ZI854549 Corp","ID_CUSIP")</f>
        <v>22944CAA4</v>
      </c>
      <c r="W3459" t="s">
        <v>554</v>
      </c>
      <c r="X3459" t="str">
        <f>_xll.BDP("ZI854549 Corp","CRNCY")</f>
        <v>CAD</v>
      </c>
      <c r="Z3459" t="s">
        <v>1699</v>
      </c>
    </row>
    <row r="3460" spans="1:28" x14ac:dyDescent="0.25">
      <c r="A3460" t="s">
        <v>754</v>
      </c>
      <c r="B3460" t="s">
        <v>31</v>
      </c>
      <c r="C3460" t="s">
        <v>1690</v>
      </c>
      <c r="E3460" t="s">
        <v>331</v>
      </c>
      <c r="F3460" t="s">
        <v>136</v>
      </c>
      <c r="G3460" t="s">
        <v>1464</v>
      </c>
      <c r="H3460" t="str">
        <f>_xll.BDP("ZM644617 Corp","SECURITY_DES")</f>
        <v>HYDONE 4.46 01/27/53</v>
      </c>
      <c r="J3460">
        <v>95.688000000000002</v>
      </c>
      <c r="L3460">
        <v>112</v>
      </c>
      <c r="M3460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460" t="s">
        <v>1482</v>
      </c>
      <c r="P3460">
        <v>10000000</v>
      </c>
      <c r="Q3460" t="str">
        <f>_xll.BDP("ZM644617 Corp","BICS_LEVEL_1_NAME")</f>
        <v>Utilities</v>
      </c>
      <c r="S3460">
        <v>4.74</v>
      </c>
      <c r="V3460" t="str">
        <f>_xll.BDP("ZM644617 Corp","ID_CUSIP")</f>
        <v>44810ZCM0</v>
      </c>
      <c r="W3460" t="s">
        <v>554</v>
      </c>
      <c r="X3460" t="str">
        <f>_xll.BDP("ZM644617 Corp","CRNCY")</f>
        <v>CAD</v>
      </c>
      <c r="Z3460" t="s">
        <v>1699</v>
      </c>
    </row>
    <row r="3461" spans="1:28" x14ac:dyDescent="0.25">
      <c r="A3461" t="s">
        <v>1318</v>
      </c>
      <c r="B3461" t="s">
        <v>31</v>
      </c>
      <c r="C3461" t="s">
        <v>1701</v>
      </c>
      <c r="D3461">
        <v>1.85</v>
      </c>
      <c r="E3461" t="s">
        <v>322</v>
      </c>
      <c r="F3461" t="s">
        <v>67</v>
      </c>
      <c r="G3461" t="s">
        <v>35</v>
      </c>
      <c r="H3461" t="str">
        <f>_xll.BDP("AN628183 Corp","SECURITY_DES")</f>
        <v>TRPCN 4.65 05/18/2077</v>
      </c>
      <c r="I3461">
        <v>99.256</v>
      </c>
      <c r="J3461">
        <v>99.441999999999993</v>
      </c>
      <c r="K3461">
        <v>240</v>
      </c>
      <c r="L3461">
        <v>230</v>
      </c>
      <c r="M346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61" t="s">
        <v>48</v>
      </c>
      <c r="O3461">
        <v>5000000</v>
      </c>
      <c r="P3461">
        <v>5000000</v>
      </c>
      <c r="Q3461" t="str">
        <f>_xll.BDP("AN628183 Corp","BICS_LEVEL_1_NAME")</f>
        <v>Energy</v>
      </c>
      <c r="R3461">
        <v>5.05</v>
      </c>
      <c r="S3461">
        <v>4.95</v>
      </c>
      <c r="V3461" t="str">
        <f>_xll.BDP("AN628183 Corp","ID_CUSIP")</f>
        <v>89356BAD0</v>
      </c>
      <c r="W3461" t="s">
        <v>434</v>
      </c>
      <c r="X3461" t="str">
        <f>_xll.BDP("AN628183 Corp","CRNCY")</f>
        <v>CAD</v>
      </c>
      <c r="Y3461" t="s">
        <v>1702</v>
      </c>
      <c r="AA3461">
        <v>240</v>
      </c>
      <c r="AB3461">
        <v>229.8</v>
      </c>
    </row>
    <row r="3462" spans="1:28" x14ac:dyDescent="0.25">
      <c r="A3462" t="s">
        <v>1320</v>
      </c>
      <c r="B3462" t="s">
        <v>31</v>
      </c>
      <c r="C3462" t="s">
        <v>1701</v>
      </c>
      <c r="D3462">
        <v>2.1800000000000002</v>
      </c>
      <c r="E3462" t="s">
        <v>338</v>
      </c>
      <c r="F3462" t="s">
        <v>67</v>
      </c>
      <c r="G3462" t="s">
        <v>35</v>
      </c>
      <c r="H3462" t="str">
        <f>_xll.BDP("AP266136 Corp","SECURITY_DES")</f>
        <v>ENBCN 5 3/8 09/27/2077</v>
      </c>
      <c r="I3462">
        <v>100.431</v>
      </c>
      <c r="J3462">
        <v>100.65</v>
      </c>
      <c r="K3462">
        <v>250</v>
      </c>
      <c r="L3462">
        <v>240</v>
      </c>
      <c r="M34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62" t="s">
        <v>53</v>
      </c>
      <c r="O3462">
        <v>2000000</v>
      </c>
      <c r="P3462">
        <v>5000000</v>
      </c>
      <c r="Q3462" t="str">
        <f>_xll.BDP("AP266136 Corp","BICS_LEVEL_1_NAME")</f>
        <v>Energy</v>
      </c>
      <c r="R3462">
        <v>5.17</v>
      </c>
      <c r="S3462">
        <v>5.07</v>
      </c>
      <c r="V3462" t="str">
        <f>_xll.BDP("AP266136 Corp","ID_CUSIP")</f>
        <v>29250NAT2</v>
      </c>
      <c r="W3462" t="s">
        <v>434</v>
      </c>
      <c r="X3462" t="str">
        <f>_xll.BDP("AP266136 Corp","CRNCY")</f>
        <v>CAD</v>
      </c>
      <c r="Y3462" t="s">
        <v>1702</v>
      </c>
      <c r="AA3462">
        <v>249</v>
      </c>
      <c r="AB3462">
        <v>239.52</v>
      </c>
    </row>
    <row r="3463" spans="1:28" x14ac:dyDescent="0.25">
      <c r="A3463" t="s">
        <v>1321</v>
      </c>
      <c r="B3463" t="s">
        <v>31</v>
      </c>
      <c r="C3463" t="s">
        <v>1701</v>
      </c>
      <c r="D3463">
        <v>2.72</v>
      </c>
      <c r="E3463" t="s">
        <v>338</v>
      </c>
      <c r="F3463" t="s">
        <v>67</v>
      </c>
      <c r="G3463" t="s">
        <v>35</v>
      </c>
      <c r="H3463" t="str">
        <f>_xll.BDP("AS155454 Corp","SECURITY_DES")</f>
        <v>ENBCN 6 5/8 04/12/2078</v>
      </c>
      <c r="I3463">
        <v>104.102</v>
      </c>
      <c r="J3463">
        <v>104.374</v>
      </c>
      <c r="K3463">
        <v>240</v>
      </c>
      <c r="L3463">
        <v>230</v>
      </c>
      <c r="M34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63" t="s">
        <v>53</v>
      </c>
      <c r="O3463">
        <v>2000000</v>
      </c>
      <c r="P3463">
        <v>2000000</v>
      </c>
      <c r="Q3463" t="str">
        <f>_xll.BDP("AS155454 Corp","BICS_LEVEL_1_NAME")</f>
        <v>Energy</v>
      </c>
      <c r="R3463">
        <v>5.07</v>
      </c>
      <c r="S3463">
        <v>4.97</v>
      </c>
      <c r="V3463" t="str">
        <f>_xll.BDP("AS155454 Corp","ID_CUSIP")</f>
        <v>29250NAX3</v>
      </c>
      <c r="W3463" t="s">
        <v>434</v>
      </c>
      <c r="X3463" t="str">
        <f>_xll.BDP("AS155454 Corp","CRNCY")</f>
        <v>CAD</v>
      </c>
      <c r="Y3463" t="s">
        <v>1702</v>
      </c>
      <c r="AA3463">
        <v>234</v>
      </c>
      <c r="AB3463">
        <v>224</v>
      </c>
    </row>
    <row r="3464" spans="1:28" x14ac:dyDescent="0.25">
      <c r="A3464" t="s">
        <v>1322</v>
      </c>
      <c r="B3464" t="s">
        <v>31</v>
      </c>
      <c r="C3464" t="s">
        <v>1701</v>
      </c>
      <c r="D3464">
        <v>3.16</v>
      </c>
      <c r="E3464" t="s">
        <v>716</v>
      </c>
      <c r="F3464" t="s">
        <v>67</v>
      </c>
      <c r="G3464" t="s">
        <v>35</v>
      </c>
      <c r="H3464" t="str">
        <f>_xll.BDP("AV352097 Corp","SECURITY_DES")</f>
        <v>ACOXCN 5 1/2 11/01/2078</v>
      </c>
      <c r="I3464">
        <v>101.98699999999999</v>
      </c>
      <c r="J3464">
        <v>102.46299999999999</v>
      </c>
      <c r="K3464">
        <v>215</v>
      </c>
      <c r="L3464">
        <v>200</v>
      </c>
      <c r="M346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464" t="s">
        <v>192</v>
      </c>
      <c r="O3464">
        <v>1000000</v>
      </c>
      <c r="Q3464" t="str">
        <f>_xll.BDP("AV352097 Corp","BICS_LEVEL_1_NAME")</f>
        <v>Utilities</v>
      </c>
      <c r="R3464">
        <v>4.8600000000000003</v>
      </c>
      <c r="S3464">
        <v>4.71</v>
      </c>
      <c r="V3464" t="str">
        <f>_xll.BDP("AV352097 Corp","ID_CUSIP")</f>
        <v>046789AA1</v>
      </c>
      <c r="W3464" t="s">
        <v>434</v>
      </c>
      <c r="X3464" t="str">
        <f>_xll.BDP("AV352097 Corp","CRNCY")</f>
        <v>CAD</v>
      </c>
      <c r="Y3464" t="s">
        <v>1702</v>
      </c>
      <c r="AA3464">
        <v>205</v>
      </c>
      <c r="AB3464">
        <v>190.92</v>
      </c>
    </row>
    <row r="3465" spans="1:28" x14ac:dyDescent="0.25">
      <c r="A3465" t="s">
        <v>1327</v>
      </c>
      <c r="B3465" t="s">
        <v>31</v>
      </c>
      <c r="C3465" t="s">
        <v>1701</v>
      </c>
      <c r="D3465">
        <v>4.5199999999999996</v>
      </c>
      <c r="E3465" t="s">
        <v>322</v>
      </c>
      <c r="F3465" t="s">
        <v>67</v>
      </c>
      <c r="G3465" t="s">
        <v>35</v>
      </c>
      <c r="H3465" t="str">
        <f>_xll.BDP("BO341194 Corp","SECURITY_DES")</f>
        <v>TRPCN 4.2 03/04/2081</v>
      </c>
      <c r="I3465">
        <v>93.498999999999995</v>
      </c>
      <c r="J3465">
        <v>93.951999999999998</v>
      </c>
      <c r="K3465">
        <v>260</v>
      </c>
      <c r="L3465">
        <v>250</v>
      </c>
      <c r="M346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465" t="s">
        <v>224</v>
      </c>
      <c r="O3465">
        <v>5000000</v>
      </c>
      <c r="P3465">
        <v>1000000</v>
      </c>
      <c r="Q3465" t="str">
        <f>_xll.BDP("BO341194 Corp","BICS_LEVEL_1_NAME")</f>
        <v>Energy</v>
      </c>
      <c r="R3465">
        <v>5.58</v>
      </c>
      <c r="S3465">
        <v>5.48</v>
      </c>
      <c r="V3465" t="str">
        <f>_xll.BDP("BO341194 Corp","ID_CUSIP")</f>
        <v>89356BAF5</v>
      </c>
      <c r="W3465" t="s">
        <v>434</v>
      </c>
      <c r="X3465" t="str">
        <f>_xll.BDP("BO341194 Corp","CRNCY")</f>
        <v>CAD</v>
      </c>
      <c r="Y3465" t="s">
        <v>1702</v>
      </c>
      <c r="AA3465">
        <v>260</v>
      </c>
      <c r="AB3465">
        <v>248.58</v>
      </c>
    </row>
    <row r="3466" spans="1:28" x14ac:dyDescent="0.25">
      <c r="A3466" t="s">
        <v>1330</v>
      </c>
      <c r="B3466" t="s">
        <v>31</v>
      </c>
      <c r="C3466" t="s">
        <v>1701</v>
      </c>
      <c r="D3466">
        <v>5.14</v>
      </c>
      <c r="E3466" t="s">
        <v>338</v>
      </c>
      <c r="F3466" t="s">
        <v>67</v>
      </c>
      <c r="G3466" t="s">
        <v>35</v>
      </c>
      <c r="H3466" t="str">
        <f>_xll.BDP("BT352877 Corp","SECURITY_DES")</f>
        <v>ENBCN 5 01/19/2082</v>
      </c>
      <c r="I3466">
        <v>95.691999999999993</v>
      </c>
      <c r="J3466">
        <v>96.207999999999998</v>
      </c>
      <c r="K3466">
        <v>272</v>
      </c>
      <c r="L3466">
        <v>262</v>
      </c>
      <c r="M346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66" t="s">
        <v>96</v>
      </c>
      <c r="O3466">
        <v>10000000</v>
      </c>
      <c r="P3466">
        <v>5000000</v>
      </c>
      <c r="Q3466" t="str">
        <f>_xll.BDP("BT352877 Corp","BICS_LEVEL_1_NAME")</f>
        <v>Energy</v>
      </c>
      <c r="R3466">
        <v>5.82</v>
      </c>
      <c r="S3466">
        <v>5.72</v>
      </c>
      <c r="V3466" t="str">
        <f>_xll.BDP("BT352877 Corp","ID_CUSIP")</f>
        <v>29250NBJ3</v>
      </c>
      <c r="W3466" t="s">
        <v>434</v>
      </c>
      <c r="X3466" t="str">
        <f>_xll.BDP("BT352877 Corp","CRNCY")</f>
        <v>CAD</v>
      </c>
      <c r="Y3466" t="s">
        <v>1702</v>
      </c>
      <c r="AA3466">
        <v>273</v>
      </c>
      <c r="AB3466">
        <v>262.64999999999998</v>
      </c>
    </row>
    <row r="3467" spans="1:28" x14ac:dyDescent="0.25">
      <c r="A3467" t="s">
        <v>1339</v>
      </c>
      <c r="B3467" t="s">
        <v>31</v>
      </c>
      <c r="C3467" t="s">
        <v>1701</v>
      </c>
      <c r="D3467">
        <v>3.23</v>
      </c>
      <c r="E3467" t="s">
        <v>338</v>
      </c>
      <c r="F3467" t="s">
        <v>67</v>
      </c>
      <c r="G3467" t="s">
        <v>35</v>
      </c>
      <c r="H3467" t="str">
        <f>_xll.BDP("ZH149276 Corp","SECURITY_DES")</f>
        <v>ENBCN 8.495 01/15/2084</v>
      </c>
      <c r="I3467">
        <v>109.389</v>
      </c>
      <c r="J3467">
        <v>109.71299999999999</v>
      </c>
      <c r="K3467">
        <v>262</v>
      </c>
      <c r="L3467">
        <v>252</v>
      </c>
      <c r="M346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67" t="s">
        <v>36</v>
      </c>
      <c r="O3467">
        <v>2000000</v>
      </c>
      <c r="P3467">
        <v>2000000</v>
      </c>
      <c r="Q3467" t="str">
        <f>_xll.BDP("ZH149276 Corp","BICS_LEVEL_1_NAME")</f>
        <v>Energy</v>
      </c>
      <c r="R3467">
        <v>5.42</v>
      </c>
      <c r="S3467">
        <v>5.32</v>
      </c>
      <c r="V3467" t="str">
        <f>_xll.BDP("ZH149276 Corp","ID_CUSIP")</f>
        <v>29250NBU8</v>
      </c>
      <c r="W3467" t="s">
        <v>434</v>
      </c>
      <c r="X3467" t="str">
        <f>_xll.BDP("ZH149276 Corp","CRNCY")</f>
        <v>CAD</v>
      </c>
      <c r="Y3467" t="s">
        <v>1702</v>
      </c>
      <c r="AA3467">
        <v>261</v>
      </c>
      <c r="AB3467">
        <v>252.43</v>
      </c>
    </row>
    <row r="3468" spans="1:28" x14ac:dyDescent="0.25">
      <c r="A3468" t="s">
        <v>1340</v>
      </c>
      <c r="B3468" t="s">
        <v>31</v>
      </c>
      <c r="C3468" t="s">
        <v>1701</v>
      </c>
      <c r="D3468">
        <v>7.03</v>
      </c>
      <c r="E3468" t="s">
        <v>338</v>
      </c>
      <c r="F3468" t="s">
        <v>67</v>
      </c>
      <c r="G3468" t="s">
        <v>35</v>
      </c>
      <c r="H3468" t="str">
        <f>_xll.BDP("ZH149852 Corp","SECURITY_DES")</f>
        <v>ENBCN 8.747 01/15/2084</v>
      </c>
      <c r="I3468">
        <v>115.29300000000001</v>
      </c>
      <c r="J3468">
        <v>115.857</v>
      </c>
      <c r="K3468">
        <v>315</v>
      </c>
      <c r="L3468">
        <v>307</v>
      </c>
      <c r="M346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468" t="s">
        <v>40</v>
      </c>
      <c r="O3468">
        <v>10000000</v>
      </c>
      <c r="P3468">
        <v>5000000</v>
      </c>
      <c r="Q3468" t="str">
        <f>_xll.BDP("ZH149852 Corp","BICS_LEVEL_1_NAME")</f>
        <v>Energy</v>
      </c>
      <c r="R3468">
        <v>6.37</v>
      </c>
      <c r="S3468">
        <v>6.29</v>
      </c>
      <c r="V3468" t="str">
        <f>_xll.BDP("ZH149852 Corp","ID_CUSIP")</f>
        <v>29250NBV6</v>
      </c>
      <c r="W3468" t="s">
        <v>434</v>
      </c>
      <c r="X3468" t="str">
        <f>_xll.BDP("ZH149852 Corp","CRNCY")</f>
        <v>CAD</v>
      </c>
      <c r="Y3468" t="s">
        <v>1702</v>
      </c>
      <c r="AA3468">
        <v>313</v>
      </c>
      <c r="AB3468">
        <v>304.77999999999997</v>
      </c>
    </row>
    <row r="3469" spans="1:28" x14ac:dyDescent="0.25">
      <c r="A3469" t="s">
        <v>332</v>
      </c>
      <c r="B3469" t="s">
        <v>31</v>
      </c>
      <c r="C3469" t="s">
        <v>1701</v>
      </c>
      <c r="E3469" t="s">
        <v>289</v>
      </c>
      <c r="F3469" t="s">
        <v>67</v>
      </c>
      <c r="G3469" t="s">
        <v>1464</v>
      </c>
      <c r="H3469" t="str">
        <f>_xll.BDP("AU013194 Corp","SECURITY_DES")</f>
        <v>SAPCN 3.603 08/14/25</v>
      </c>
      <c r="J3469">
        <v>100.04300000000001</v>
      </c>
      <c r="L3469">
        <v>28</v>
      </c>
      <c r="M3469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469" t="s">
        <v>323</v>
      </c>
      <c r="P3469">
        <v>5000000</v>
      </c>
      <c r="Q3469" t="str">
        <f>_xll.BDP("AU013194 Corp","BICS_LEVEL_1_NAME")</f>
        <v>Consumer Staples</v>
      </c>
      <c r="S3469">
        <v>2.88</v>
      </c>
      <c r="V3469" t="str">
        <f>_xll.BDP("AU013194 Corp","ID_CUSIP")</f>
        <v>80310ZAE9</v>
      </c>
      <c r="W3469" t="s">
        <v>1044</v>
      </c>
      <c r="X3469" t="str">
        <f>_xll.BDP("AU013194 Corp","CRNCY")</f>
        <v>CAD</v>
      </c>
      <c r="Z3469" t="s">
        <v>1699</v>
      </c>
    </row>
    <row r="3470" spans="1:28" x14ac:dyDescent="0.25">
      <c r="A3470" t="s">
        <v>336</v>
      </c>
      <c r="B3470" t="s">
        <v>31</v>
      </c>
      <c r="C3470" t="s">
        <v>1701</v>
      </c>
      <c r="E3470" t="s">
        <v>291</v>
      </c>
      <c r="F3470" t="s">
        <v>67</v>
      </c>
      <c r="G3470" t="s">
        <v>1464</v>
      </c>
      <c r="H3470" t="str">
        <f>_xll.BDP("AX973881 Corp","SECURITY_DES")</f>
        <v>RLNCE 3 3/4 03/15/26</v>
      </c>
      <c r="J3470">
        <v>100.321</v>
      </c>
      <c r="L3470">
        <v>63</v>
      </c>
      <c r="M347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470" t="s">
        <v>1473</v>
      </c>
      <c r="P3470">
        <v>5000000</v>
      </c>
      <c r="Q3470" t="str">
        <f>_xll.BDP("AX973881 Corp","BICS_LEVEL_1_NAME")</f>
        <v>Consumer Discretionary</v>
      </c>
      <c r="S3470">
        <v>3.24</v>
      </c>
      <c r="V3470" t="str">
        <f>_xll.BDP("AX973881 Corp","ID_CUSIP")</f>
        <v>759480AK2</v>
      </c>
      <c r="W3470" t="s">
        <v>1044</v>
      </c>
      <c r="X3470" t="str">
        <f>_xll.BDP("AX973881 Corp","CRNCY")</f>
        <v>CAD</v>
      </c>
      <c r="Z3470" t="s">
        <v>1699</v>
      </c>
    </row>
    <row r="3471" spans="1:28" x14ac:dyDescent="0.25">
      <c r="A3471" t="s">
        <v>337</v>
      </c>
      <c r="B3471" t="s">
        <v>31</v>
      </c>
      <c r="C3471" t="s">
        <v>1701</v>
      </c>
      <c r="E3471" t="s">
        <v>338</v>
      </c>
      <c r="F3471" t="s">
        <v>67</v>
      </c>
      <c r="G3471" t="s">
        <v>1464</v>
      </c>
      <c r="H3471" t="str">
        <f>_xll.BDP("BJ405259 Corp","SECURITY_DES")</f>
        <v>ENBCN 2.44 06/02/25</v>
      </c>
      <c r="J3471">
        <v>99.994</v>
      </c>
      <c r="L3471">
        <v>29</v>
      </c>
      <c r="M3471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471" t="s">
        <v>323</v>
      </c>
      <c r="P3471">
        <v>15000000</v>
      </c>
      <c r="Q3471" t="str">
        <f>_xll.BDP("BJ405259 Corp","BICS_LEVEL_1_NAME")</f>
        <v>Energy</v>
      </c>
      <c r="S3471">
        <v>2.89</v>
      </c>
      <c r="V3471" t="str">
        <f>_xll.BDP("BJ405259 Corp","ID_CUSIP")</f>
        <v>29251ZBT3</v>
      </c>
      <c r="W3471" t="s">
        <v>1044</v>
      </c>
      <c r="X3471" t="str">
        <f>_xll.BDP("BJ405259 Corp","CRNCY")</f>
        <v>CAD</v>
      </c>
      <c r="Z3471" t="s">
        <v>1699</v>
      </c>
    </row>
    <row r="3472" spans="1:28" x14ac:dyDescent="0.25">
      <c r="A3472" t="s">
        <v>1507</v>
      </c>
      <c r="B3472" t="s">
        <v>31</v>
      </c>
      <c r="C3472" t="s">
        <v>1701</v>
      </c>
      <c r="E3472" t="s">
        <v>77</v>
      </c>
      <c r="F3472" t="s">
        <v>67</v>
      </c>
      <c r="G3472" t="s">
        <v>1464</v>
      </c>
      <c r="H3472" t="str">
        <f>_xll.BDP("BJ610572 Corp","SECURITY_DES")</f>
        <v>CCDJ 2.856 05/26/30</v>
      </c>
      <c r="J3472">
        <v>99.998999999999995</v>
      </c>
      <c r="L3472">
        <v>32</v>
      </c>
      <c r="M3472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472" t="s">
        <v>323</v>
      </c>
      <c r="P3472">
        <v>5000000</v>
      </c>
      <c r="Q3472" t="str">
        <f>_xll.BDP("BJ610572 Corp","BICS_LEVEL_1_NAME")</f>
        <v>Financials</v>
      </c>
      <c r="S3472">
        <v>2.92</v>
      </c>
      <c r="V3472" t="str">
        <f>_xll.BDP("BJ610572 Corp","ID_CUSIP")</f>
        <v>31430WDW1</v>
      </c>
      <c r="W3472" t="s">
        <v>1044</v>
      </c>
      <c r="X3472" t="str">
        <f>_xll.BDP("BJ610572 Corp","CRNCY")</f>
        <v>CAD</v>
      </c>
      <c r="Z3472" t="s">
        <v>1699</v>
      </c>
    </row>
    <row r="3473" spans="1:26" x14ac:dyDescent="0.25">
      <c r="A3473" t="s">
        <v>1509</v>
      </c>
      <c r="B3473" t="s">
        <v>31</v>
      </c>
      <c r="C3473" t="s">
        <v>1701</v>
      </c>
      <c r="E3473" t="s">
        <v>67</v>
      </c>
      <c r="F3473" t="s">
        <v>67</v>
      </c>
      <c r="G3473" t="s">
        <v>1464</v>
      </c>
      <c r="H3473" t="str">
        <f>_xll.BDP("BJ990429 Corp","SECURITY_DES")</f>
        <v>BMO 2.077 06/17/30</v>
      </c>
      <c r="J3473">
        <v>99.953999999999994</v>
      </c>
      <c r="L3473">
        <v>21.25</v>
      </c>
      <c r="M3473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473" t="s">
        <v>323</v>
      </c>
      <c r="P3473">
        <v>10000000</v>
      </c>
      <c r="Q3473" t="str">
        <f>_xll.BDP("BJ990429 Corp","BICS_LEVEL_1_NAME")</f>
        <v>Financials</v>
      </c>
      <c r="S3473">
        <v>2.81</v>
      </c>
      <c r="V3473" t="str">
        <f>_xll.BDP("BJ990429 Corp","ID_CUSIP")</f>
        <v>06369ZCF9</v>
      </c>
      <c r="W3473" t="s">
        <v>1044</v>
      </c>
      <c r="X3473" t="str">
        <f>_xll.BDP("BJ990429 Corp","CRNCY")</f>
        <v>CAD</v>
      </c>
      <c r="Z3473" t="s">
        <v>1699</v>
      </c>
    </row>
    <row r="3474" spans="1:26" x14ac:dyDescent="0.25">
      <c r="A3474" t="s">
        <v>1703</v>
      </c>
      <c r="B3474" t="s">
        <v>31</v>
      </c>
      <c r="C3474" t="s">
        <v>1701</v>
      </c>
      <c r="E3474" t="s">
        <v>70</v>
      </c>
      <c r="F3474" t="s">
        <v>67</v>
      </c>
      <c r="G3474" t="s">
        <v>1464</v>
      </c>
      <c r="H3474" t="str">
        <f>_xll.BDP("BK439153 Corp","SECURITY_DES")</f>
        <v>NACN 1.573 08/18/26</v>
      </c>
      <c r="J3474">
        <v>99.727999999999994</v>
      </c>
      <c r="L3474">
        <v>18</v>
      </c>
      <c r="M3474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474" t="s">
        <v>1607</v>
      </c>
      <c r="P3474">
        <v>5000000</v>
      </c>
      <c r="Q3474" t="str">
        <f>_xll.BDP("BK439153 Corp","BICS_LEVEL_1_NAME")</f>
        <v>Financials</v>
      </c>
      <c r="S3474">
        <v>2.78</v>
      </c>
      <c r="V3474" t="str">
        <f>_xll.BDP("BK439153 Corp","ID_CUSIP")</f>
        <v>63306AGJ9</v>
      </c>
      <c r="W3474" t="s">
        <v>1044</v>
      </c>
      <c r="X3474" t="str">
        <f>_xll.BDP("BK439153 Corp","CRNCY")</f>
        <v>CAD</v>
      </c>
      <c r="Z3474" t="s">
        <v>1699</v>
      </c>
    </row>
    <row r="3475" spans="1:26" x14ac:dyDescent="0.25">
      <c r="A3475" t="s">
        <v>1268</v>
      </c>
      <c r="B3475" t="s">
        <v>31</v>
      </c>
      <c r="C3475" t="s">
        <v>1701</v>
      </c>
      <c r="E3475" t="s">
        <v>77</v>
      </c>
      <c r="F3475" t="s">
        <v>67</v>
      </c>
      <c r="G3475" t="s">
        <v>1464</v>
      </c>
      <c r="H3475" t="str">
        <f>_xll.BDP("BP638308 Corp","SECURITY_DES")</f>
        <v>CCDJ 1.992 05/28/31</v>
      </c>
      <c r="J3475">
        <v>98.885000000000005</v>
      </c>
      <c r="L3475">
        <v>54</v>
      </c>
      <c r="M3475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475" t="s">
        <v>1564</v>
      </c>
      <c r="P3475">
        <v>5000000</v>
      </c>
      <c r="Q3475" t="str">
        <f>_xll.BDP("BP638308 Corp","BICS_LEVEL_1_NAME")</f>
        <v>Financials</v>
      </c>
      <c r="S3475">
        <v>3.13</v>
      </c>
      <c r="V3475" t="str">
        <f>_xll.BDP("BP638308 Corp","ID_CUSIP")</f>
        <v>31430WGC2</v>
      </c>
      <c r="W3475" t="s">
        <v>1044</v>
      </c>
      <c r="X3475" t="str">
        <f>_xll.BDP("BP638308 Corp","CRNCY")</f>
        <v>CAD</v>
      </c>
      <c r="Z3475" t="s">
        <v>1699</v>
      </c>
    </row>
    <row r="3476" spans="1:26" x14ac:dyDescent="0.25">
      <c r="A3476" t="s">
        <v>66</v>
      </c>
      <c r="B3476" t="s">
        <v>31</v>
      </c>
      <c r="C3476" t="s">
        <v>1701</v>
      </c>
      <c r="E3476" t="s">
        <v>67</v>
      </c>
      <c r="F3476" t="s">
        <v>67</v>
      </c>
      <c r="G3476" t="s">
        <v>1464</v>
      </c>
      <c r="H3476" t="str">
        <f>_xll.BDP("BP805325 Corp","SECURITY_DES")</f>
        <v>BMO 1.551 05/28/26</v>
      </c>
      <c r="J3476">
        <v>97.853999999999999</v>
      </c>
      <c r="L3476">
        <v>13</v>
      </c>
      <c r="M3476" t="str">
        <f>IF(IFERROR(MATCH("135087P9 Govt", {"SWAP","EDSF","CRVF","EUSF",""}, 0), FALSE), "135087P9 Govt", IF(LEFT(_xll.BDP("135087P9 Govt","SECURITY_DES"),4)="#N/A", "", _xll.BDP("135087P9 Govt","SECURITY_DES")))</f>
        <v>CAN 2 3/4 12/01/55</v>
      </c>
      <c r="N3476" t="s">
        <v>1704</v>
      </c>
      <c r="P3476">
        <v>5000000</v>
      </c>
      <c r="Q3476" t="str">
        <f>_xll.BDP("BP805325 Corp","BICS_LEVEL_1_NAME")</f>
        <v>Financials</v>
      </c>
      <c r="S3476">
        <v>3.75</v>
      </c>
      <c r="V3476" t="str">
        <f>_xll.BDP("BP805325 Corp","ID_CUSIP")</f>
        <v>06368DTH7</v>
      </c>
      <c r="W3476" t="s">
        <v>1044</v>
      </c>
      <c r="X3476" t="str">
        <f>_xll.BDP("BP805325 Corp","CRNCY")</f>
        <v>CAD</v>
      </c>
      <c r="Z3476" t="s">
        <v>1699</v>
      </c>
    </row>
    <row r="3477" spans="1:26" x14ac:dyDescent="0.25">
      <c r="A3477" t="s">
        <v>69</v>
      </c>
      <c r="B3477" t="s">
        <v>31</v>
      </c>
      <c r="C3477" t="s">
        <v>1701</v>
      </c>
      <c r="E3477" t="s">
        <v>70</v>
      </c>
      <c r="F3477" t="s">
        <v>67</v>
      </c>
      <c r="G3477" t="s">
        <v>1464</v>
      </c>
      <c r="H3477" t="str">
        <f>_xll.BDP("BQ022013 Corp","SECURITY_DES")</f>
        <v>NACN 1.534 06/15/26</v>
      </c>
      <c r="J3477">
        <v>98.713999999999999</v>
      </c>
      <c r="L3477">
        <v>17</v>
      </c>
      <c r="M347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477" t="s">
        <v>1473</v>
      </c>
      <c r="P3477">
        <v>20000000</v>
      </c>
      <c r="Q3477" t="str">
        <f>_xll.BDP("BQ022013 Corp","BICS_LEVEL_1_NAME")</f>
        <v>Financials</v>
      </c>
      <c r="S3477">
        <v>2.78</v>
      </c>
      <c r="V3477" t="str">
        <f>_xll.BDP("BQ022013 Corp","ID_CUSIP")</f>
        <v>63306AGT7</v>
      </c>
      <c r="W3477" t="s">
        <v>1044</v>
      </c>
      <c r="X3477" t="str">
        <f>_xll.BDP("BQ022013 Corp","CRNCY")</f>
        <v>CAD</v>
      </c>
      <c r="Z3477" t="s">
        <v>1699</v>
      </c>
    </row>
    <row r="3478" spans="1:26" x14ac:dyDescent="0.25">
      <c r="A3478" t="s">
        <v>520</v>
      </c>
      <c r="B3478" t="s">
        <v>31</v>
      </c>
      <c r="C3478" t="s">
        <v>1701</v>
      </c>
      <c r="E3478" t="s">
        <v>521</v>
      </c>
      <c r="F3478" t="s">
        <v>67</v>
      </c>
      <c r="G3478" t="s">
        <v>1464</v>
      </c>
      <c r="H3478" t="str">
        <f>_xll.BDP("BQ791020 Corp","SECURITY_DES")</f>
        <v>MS 1.779 08/04/27</v>
      </c>
      <c r="J3478">
        <v>98.512</v>
      </c>
      <c r="L3478">
        <v>47</v>
      </c>
      <c r="M347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478" t="s">
        <v>1564</v>
      </c>
      <c r="P3478">
        <v>30000000</v>
      </c>
      <c r="Q3478" t="str">
        <f>_xll.BDP("BQ791020 Corp","BICS_LEVEL_1_NAME")</f>
        <v>Financials</v>
      </c>
      <c r="S3478">
        <v>3.06</v>
      </c>
      <c r="V3478" t="str">
        <f>_xll.BDP("BQ791020 Corp","ID_CUSIP")</f>
        <v>61747YEE1</v>
      </c>
      <c r="W3478" t="s">
        <v>1044</v>
      </c>
      <c r="X3478" t="str">
        <f>_xll.BDP("BQ791020 Corp","CRNCY")</f>
        <v>CAD</v>
      </c>
      <c r="Z3478" t="s">
        <v>1699</v>
      </c>
    </row>
    <row r="3479" spans="1:26" x14ac:dyDescent="0.25">
      <c r="A3479" t="s">
        <v>76</v>
      </c>
      <c r="B3479" t="s">
        <v>31</v>
      </c>
      <c r="C3479" t="s">
        <v>1701</v>
      </c>
      <c r="E3479" t="s">
        <v>77</v>
      </c>
      <c r="F3479" t="s">
        <v>67</v>
      </c>
      <c r="G3479" t="s">
        <v>1464</v>
      </c>
      <c r="H3479" t="str">
        <f>_xll.BDP("BR364588 Corp","SECURITY_DES")</f>
        <v>CCDJ 1.587 09/10/26</v>
      </c>
      <c r="J3479">
        <v>98.414000000000001</v>
      </c>
      <c r="L3479">
        <v>23</v>
      </c>
      <c r="M3479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479" t="s">
        <v>1470</v>
      </c>
      <c r="P3479">
        <v>5000000</v>
      </c>
      <c r="Q3479" t="str">
        <f>_xll.BDP("BR364588 Corp","BICS_LEVEL_1_NAME")</f>
        <v>Financials</v>
      </c>
      <c r="S3479">
        <v>2.85</v>
      </c>
      <c r="V3479" t="str">
        <f>_xll.BDP("BR364588 Corp","ID_CUSIP")</f>
        <v>31430WHX5</v>
      </c>
      <c r="W3479" t="s">
        <v>1044</v>
      </c>
      <c r="X3479" t="str">
        <f>_xll.BDP("BR364588 Corp","CRNCY")</f>
        <v>CAD</v>
      </c>
      <c r="Z3479" t="s">
        <v>1699</v>
      </c>
    </row>
    <row r="3480" spans="1:26" x14ac:dyDescent="0.25">
      <c r="A3480" t="s">
        <v>79</v>
      </c>
      <c r="B3480" t="s">
        <v>31</v>
      </c>
      <c r="C3480" t="s">
        <v>1701</v>
      </c>
      <c r="E3480" t="s">
        <v>80</v>
      </c>
      <c r="F3480" t="s">
        <v>67</v>
      </c>
      <c r="G3480" t="s">
        <v>1464</v>
      </c>
      <c r="H3480" t="str">
        <f>_xll.BDP("BR809282 Corp","SECURITY_DES")</f>
        <v>BNS 1.85 11/02/26</v>
      </c>
      <c r="J3480">
        <v>98.512</v>
      </c>
      <c r="L3480">
        <v>30</v>
      </c>
      <c r="M3480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480" t="s">
        <v>1470</v>
      </c>
      <c r="P3480">
        <v>25000000</v>
      </c>
      <c r="Q3480" t="str">
        <f>_xll.BDP("BR809282 Corp","BICS_LEVEL_1_NAME")</f>
        <v>Financials</v>
      </c>
      <c r="S3480">
        <v>2.92</v>
      </c>
      <c r="V3480" t="str">
        <f>_xll.BDP("BR809282 Corp","ID_CUSIP")</f>
        <v>06415FFT4</v>
      </c>
      <c r="W3480" t="s">
        <v>1044</v>
      </c>
      <c r="X3480" t="str">
        <f>_xll.BDP("BR809282 Corp","CRNCY")</f>
        <v>CAD</v>
      </c>
      <c r="Z3480" t="s">
        <v>1699</v>
      </c>
    </row>
    <row r="3481" spans="1:26" x14ac:dyDescent="0.25">
      <c r="A3481" t="s">
        <v>370</v>
      </c>
      <c r="B3481" t="s">
        <v>31</v>
      </c>
      <c r="C3481" t="s">
        <v>1701</v>
      </c>
      <c r="E3481" t="s">
        <v>187</v>
      </c>
      <c r="F3481" t="s">
        <v>67</v>
      </c>
      <c r="G3481" t="s">
        <v>1464</v>
      </c>
      <c r="H3481" t="str">
        <f>_xll.BDP("BV646978 Corp","SECURITY_DES")</f>
        <v>DIRUCN 3.968 04/13/26</v>
      </c>
      <c r="J3481">
        <v>100.55500000000001</v>
      </c>
      <c r="L3481">
        <v>67</v>
      </c>
      <c r="M3481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481" t="s">
        <v>1564</v>
      </c>
      <c r="P3481">
        <v>5000000</v>
      </c>
      <c r="Q3481" t="str">
        <f>_xll.BDP("BV646978 Corp","BICS_LEVEL_1_NAME")</f>
        <v>Financials</v>
      </c>
      <c r="S3481">
        <v>3.26</v>
      </c>
      <c r="V3481" t="str">
        <f>_xll.BDP("BV646978 Corp","ID_CUSIP")</f>
        <v>26153WAH2</v>
      </c>
      <c r="W3481" t="s">
        <v>1044</v>
      </c>
      <c r="X3481" t="str">
        <f>_xll.BDP("BV646978 Corp","CRNCY")</f>
        <v>CAD</v>
      </c>
      <c r="Z3481" t="s">
        <v>1699</v>
      </c>
    </row>
    <row r="3482" spans="1:26" x14ac:dyDescent="0.25">
      <c r="A3482" t="s">
        <v>1705</v>
      </c>
      <c r="B3482" t="s">
        <v>31</v>
      </c>
      <c r="C3482" t="s">
        <v>1701</v>
      </c>
      <c r="E3482" t="s">
        <v>62</v>
      </c>
      <c r="F3482" t="s">
        <v>67</v>
      </c>
      <c r="G3482" t="s">
        <v>1464</v>
      </c>
      <c r="H3482" t="str">
        <f>_xll.BDP("BY044938 Corp","SECURITY_DES")</f>
        <v>TD 4.344 01/27/26</v>
      </c>
      <c r="J3482">
        <v>100.965</v>
      </c>
      <c r="L3482">
        <v>29</v>
      </c>
      <c r="M3482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482" t="s">
        <v>1564</v>
      </c>
      <c r="P3482">
        <v>5000000</v>
      </c>
      <c r="Q3482" t="str">
        <f>_xll.BDP("BY044938 Corp","BICS_LEVEL_1_NAME")</f>
        <v>Financials</v>
      </c>
      <c r="S3482">
        <v>2.88</v>
      </c>
      <c r="V3482" t="str">
        <f>_xll.BDP("BY044938 Corp","ID_CUSIP")</f>
        <v>89117F8V4</v>
      </c>
      <c r="W3482" t="s">
        <v>1044</v>
      </c>
      <c r="X3482" t="str">
        <f>_xll.BDP("BY044938 Corp","CRNCY")</f>
        <v>CAD</v>
      </c>
      <c r="Z3482" t="s">
        <v>1699</v>
      </c>
    </row>
    <row r="3483" spans="1:26" x14ac:dyDescent="0.25">
      <c r="A3483" t="s">
        <v>372</v>
      </c>
      <c r="B3483" t="s">
        <v>31</v>
      </c>
      <c r="C3483" t="s">
        <v>1701</v>
      </c>
      <c r="E3483" t="s">
        <v>135</v>
      </c>
      <c r="F3483" t="s">
        <v>67</v>
      </c>
      <c r="G3483" t="s">
        <v>1464</v>
      </c>
      <c r="H3483" t="str">
        <f>_xll.BDP("BY956445 Corp","SECURITY_DES")</f>
        <v>F 6.777 09/15/25</v>
      </c>
      <c r="J3483">
        <v>100.798</v>
      </c>
      <c r="L3483">
        <v>140</v>
      </c>
      <c r="M3483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483" t="s">
        <v>1607</v>
      </c>
      <c r="P3483">
        <v>5000000</v>
      </c>
      <c r="Q3483" t="str">
        <f>_xll.BDP("BY956445 Corp","BICS_LEVEL_1_NAME")</f>
        <v>Financials</v>
      </c>
      <c r="S3483">
        <v>4</v>
      </c>
      <c r="V3483" t="str">
        <f>_xll.BDP("BY956445 Corp","ID_CUSIP")</f>
        <v>34527ACK4</v>
      </c>
      <c r="W3483" t="s">
        <v>1044</v>
      </c>
      <c r="X3483" t="str">
        <f>_xll.BDP("BY956445 Corp","CRNCY")</f>
        <v>CAD</v>
      </c>
      <c r="Z3483" t="s">
        <v>1699</v>
      </c>
    </row>
    <row r="3484" spans="1:26" x14ac:dyDescent="0.25">
      <c r="A3484" t="s">
        <v>378</v>
      </c>
      <c r="B3484" t="s">
        <v>31</v>
      </c>
      <c r="C3484" t="s">
        <v>1701</v>
      </c>
      <c r="E3484" t="s">
        <v>45</v>
      </c>
      <c r="F3484" t="s">
        <v>67</v>
      </c>
      <c r="G3484" t="s">
        <v>1464</v>
      </c>
      <c r="H3484" t="str">
        <f>_xll.BDP("EK044728 Corp","SECURITY_DES")</f>
        <v>BNCN 4.82 01/28/26</v>
      </c>
      <c r="J3484">
        <v>100.788</v>
      </c>
      <c r="L3484">
        <v>32</v>
      </c>
      <c r="M3484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3484" t="s">
        <v>1555</v>
      </c>
      <c r="P3484">
        <v>5000000</v>
      </c>
      <c r="Q3484" t="str">
        <f>_xll.BDP("EK044728 Corp","BICS_LEVEL_1_NAME")</f>
        <v>Financials</v>
      </c>
      <c r="S3484">
        <v>2.94</v>
      </c>
      <c r="V3484" t="str">
        <f>_xll.BDP("EK044728 Corp","ID_CUSIP")</f>
        <v>11257ZAE9</v>
      </c>
      <c r="W3484" t="s">
        <v>1044</v>
      </c>
      <c r="X3484" t="str">
        <f>_xll.BDP("EK044728 Corp","CRNCY")</f>
        <v>CAD</v>
      </c>
      <c r="Z3484" t="s">
        <v>1699</v>
      </c>
    </row>
    <row r="3485" spans="1:26" x14ac:dyDescent="0.25">
      <c r="A3485" t="s">
        <v>380</v>
      </c>
      <c r="B3485" t="s">
        <v>31</v>
      </c>
      <c r="C3485" t="s">
        <v>1701</v>
      </c>
      <c r="E3485" t="s">
        <v>158</v>
      </c>
      <c r="F3485" t="s">
        <v>67</v>
      </c>
      <c r="G3485" t="s">
        <v>1464</v>
      </c>
      <c r="H3485" t="str">
        <f>_xll.BDP("EK330356 Corp","SECURITY_DES")</f>
        <v>FCRCN 4.323 07/31/25</v>
      </c>
      <c r="J3485">
        <v>100.24299999999999</v>
      </c>
      <c r="L3485">
        <v>43</v>
      </c>
      <c r="M3485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485" t="s">
        <v>323</v>
      </c>
      <c r="P3485">
        <v>15000000</v>
      </c>
      <c r="Q3485" t="str">
        <f>_xll.BDP("EK330356 Corp","BICS_LEVEL_1_NAME")</f>
        <v>Financials</v>
      </c>
      <c r="S3485">
        <v>3.03</v>
      </c>
      <c r="V3485" t="str">
        <f>_xll.BDP("EK330356 Corp","ID_CUSIP")</f>
        <v>31943BBW9</v>
      </c>
      <c r="W3485" t="s">
        <v>1044</v>
      </c>
      <c r="X3485" t="str">
        <f>_xll.BDP("EK330356 Corp","CRNCY")</f>
        <v>CAD</v>
      </c>
      <c r="Z3485" t="s">
        <v>1699</v>
      </c>
    </row>
    <row r="3486" spans="1:26" x14ac:dyDescent="0.25">
      <c r="A3486" t="s">
        <v>384</v>
      </c>
      <c r="B3486" t="s">
        <v>31</v>
      </c>
      <c r="C3486" t="s">
        <v>1701</v>
      </c>
      <c r="E3486" t="s">
        <v>353</v>
      </c>
      <c r="F3486" t="s">
        <v>67</v>
      </c>
      <c r="G3486" t="s">
        <v>1464</v>
      </c>
      <c r="H3486" t="str">
        <f>_xll.BDP("EK947447 Corp","SECURITY_DES")</f>
        <v>BCIMCR 2.84 06/03/25</v>
      </c>
      <c r="J3486">
        <v>100.005</v>
      </c>
      <c r="L3486">
        <v>14</v>
      </c>
      <c r="M3486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486" t="s">
        <v>323</v>
      </c>
      <c r="P3486">
        <v>15000000</v>
      </c>
      <c r="Q3486" t="str">
        <f>_xll.BDP("EK947447 Corp","BICS_LEVEL_1_NAME")</f>
        <v>Financials</v>
      </c>
      <c r="S3486">
        <v>2.74</v>
      </c>
      <c r="V3486" t="str">
        <f>_xll.BDP("EK947447 Corp","ID_CUSIP")</f>
        <v>07329VAP5</v>
      </c>
      <c r="W3486" t="s">
        <v>1044</v>
      </c>
      <c r="X3486" t="str">
        <f>_xll.BDP("EK947447 Corp","CRNCY")</f>
        <v>CAD</v>
      </c>
      <c r="Z3486" t="s">
        <v>1699</v>
      </c>
    </row>
    <row r="3487" spans="1:26" x14ac:dyDescent="0.25">
      <c r="A3487" t="s">
        <v>1706</v>
      </c>
      <c r="B3487" t="s">
        <v>31</v>
      </c>
      <c r="C3487" t="s">
        <v>1701</v>
      </c>
      <c r="E3487" t="s">
        <v>1707</v>
      </c>
      <c r="F3487" t="s">
        <v>67</v>
      </c>
      <c r="G3487" t="s">
        <v>1464</v>
      </c>
      <c r="H3487" t="str">
        <f>_xll.BDP("EK947831 Corp","SECURITY_DES")</f>
        <v>FCLCAN 3.917 06/17/25</v>
      </c>
      <c r="J3487">
        <v>100.01300000000001</v>
      </c>
      <c r="L3487">
        <v>58</v>
      </c>
      <c r="M3487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487" t="s">
        <v>323</v>
      </c>
      <c r="P3487">
        <v>5000000</v>
      </c>
      <c r="Q3487" t="str">
        <f>_xll.BDP("EK947831 Corp","BICS_LEVEL_1_NAME")</f>
        <v>Energy</v>
      </c>
      <c r="S3487">
        <v>3.18</v>
      </c>
      <c r="V3487" t="str">
        <f>_xll.BDP("EK947831 Corp","ID_CUSIP")</f>
        <v>31421TAA0</v>
      </c>
      <c r="W3487" t="s">
        <v>1044</v>
      </c>
      <c r="X3487" t="str">
        <f>_xll.BDP("EK947831 Corp","CRNCY")</f>
        <v>CAD</v>
      </c>
      <c r="Z3487" t="s">
        <v>1699</v>
      </c>
    </row>
    <row r="3488" spans="1:26" x14ac:dyDescent="0.25">
      <c r="A3488" t="s">
        <v>387</v>
      </c>
      <c r="B3488" t="s">
        <v>31</v>
      </c>
      <c r="C3488" t="s">
        <v>1701</v>
      </c>
      <c r="E3488" t="s">
        <v>388</v>
      </c>
      <c r="F3488" t="s">
        <v>67</v>
      </c>
      <c r="G3488" t="s">
        <v>1464</v>
      </c>
      <c r="H3488" t="str">
        <f>_xll.BDP("JK244179 Corp","SECURITY_DES")</f>
        <v>BCECN 3.55 03/02/26</v>
      </c>
      <c r="J3488">
        <v>100.22499999999999</v>
      </c>
      <c r="L3488">
        <v>50</v>
      </c>
      <c r="M3488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3488" t="s">
        <v>1559</v>
      </c>
      <c r="P3488">
        <v>25000000</v>
      </c>
      <c r="Q3488" t="str">
        <f>_xll.BDP("JK244179 Corp","BICS_LEVEL_1_NAME")</f>
        <v>Communications</v>
      </c>
      <c r="S3488">
        <v>3.11</v>
      </c>
      <c r="V3488" t="str">
        <f>_xll.BDP("JK244179 Corp","ID_CUSIP")</f>
        <v>07813ZBT0</v>
      </c>
      <c r="W3488" t="s">
        <v>1044</v>
      </c>
      <c r="X3488" t="str">
        <f>_xll.BDP("JK244179 Corp","CRNCY")</f>
        <v>CAD</v>
      </c>
      <c r="Z3488" t="s">
        <v>1699</v>
      </c>
    </row>
    <row r="3489" spans="1:28" x14ac:dyDescent="0.25">
      <c r="A3489" t="s">
        <v>1116</v>
      </c>
      <c r="B3489" t="s">
        <v>31</v>
      </c>
      <c r="C3489" t="s">
        <v>1701</v>
      </c>
      <c r="E3489" t="s">
        <v>398</v>
      </c>
      <c r="F3489" t="s">
        <v>67</v>
      </c>
      <c r="G3489" t="s">
        <v>1464</v>
      </c>
      <c r="H3489" t="str">
        <f>_xll.BDP("LW245024 Corp","SECURITY_DES")</f>
        <v>ENBGAS 2.81 06/01/26</v>
      </c>
      <c r="J3489">
        <v>99.751999999999995</v>
      </c>
      <c r="L3489">
        <v>45</v>
      </c>
      <c r="M348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489" t="s">
        <v>1473</v>
      </c>
      <c r="P3489">
        <v>5000000</v>
      </c>
      <c r="Q3489" t="str">
        <f>_xll.BDP("LW245024 Corp","BICS_LEVEL_1_NAME")</f>
        <v>Utilities</v>
      </c>
      <c r="S3489">
        <v>3.06</v>
      </c>
      <c r="V3489" t="str">
        <f>_xll.BDP("LW245024 Corp","ID_CUSIP")</f>
        <v>90664ZAF7</v>
      </c>
      <c r="W3489" t="s">
        <v>1044</v>
      </c>
      <c r="X3489" t="str">
        <f>_xll.BDP("LW245024 Corp","CRNCY")</f>
        <v>CAD</v>
      </c>
      <c r="Z3489" t="s">
        <v>1699</v>
      </c>
    </row>
    <row r="3490" spans="1:28" x14ac:dyDescent="0.25">
      <c r="A3490" t="s">
        <v>1039</v>
      </c>
      <c r="B3490" t="s">
        <v>31</v>
      </c>
      <c r="C3490" t="s">
        <v>1701</v>
      </c>
      <c r="E3490" t="s">
        <v>603</v>
      </c>
      <c r="F3490" t="s">
        <v>67</v>
      </c>
      <c r="G3490" t="s">
        <v>1464</v>
      </c>
      <c r="H3490" t="str">
        <f>_xll.BDP("LW401682 Corp","SECURITY_DES")</f>
        <v>TORHYD 2.52 08/25/26</v>
      </c>
      <c r="J3490">
        <v>99.546999999999997</v>
      </c>
      <c r="L3490">
        <v>28</v>
      </c>
      <c r="M349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490" t="s">
        <v>1473</v>
      </c>
      <c r="P3490">
        <v>5000000</v>
      </c>
      <c r="Q3490" t="str">
        <f>_xll.BDP("LW401682 Corp","BICS_LEVEL_1_NAME")</f>
        <v>Utilities</v>
      </c>
      <c r="S3490">
        <v>2.89</v>
      </c>
      <c r="V3490" t="str">
        <f>_xll.BDP("LW401682 Corp","ID_CUSIP")</f>
        <v>89119ZAJ2</v>
      </c>
      <c r="W3490" t="s">
        <v>1044</v>
      </c>
      <c r="X3490" t="str">
        <f>_xll.BDP("LW401682 Corp","CRNCY")</f>
        <v>CAD</v>
      </c>
      <c r="Z3490" t="s">
        <v>1699</v>
      </c>
    </row>
    <row r="3491" spans="1:28" x14ac:dyDescent="0.25">
      <c r="A3491" t="s">
        <v>1357</v>
      </c>
      <c r="B3491" t="s">
        <v>31</v>
      </c>
      <c r="C3491" t="s">
        <v>1701</v>
      </c>
      <c r="E3491" t="s">
        <v>921</v>
      </c>
      <c r="F3491" t="s">
        <v>67</v>
      </c>
      <c r="G3491" t="s">
        <v>1464</v>
      </c>
      <c r="H3491" t="str">
        <f>_xll.BDP("LW523736 Corp","SECURITY_DES")</f>
        <v>BRUPOW 3.969 06/23/26</v>
      </c>
      <c r="J3491">
        <v>100.696</v>
      </c>
      <c r="L3491">
        <v>50</v>
      </c>
      <c r="M3491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491" t="s">
        <v>1473</v>
      </c>
      <c r="P3491">
        <v>5000000</v>
      </c>
      <c r="Q3491" t="str">
        <f>_xll.BDP("LW523736 Corp","BICS_LEVEL_1_NAME")</f>
        <v>Utilities</v>
      </c>
      <c r="S3491">
        <v>3.11</v>
      </c>
      <c r="V3491" t="str">
        <f>_xll.BDP("LW523736 Corp","ID_CUSIP")</f>
        <v>116705AB0</v>
      </c>
      <c r="W3491" t="s">
        <v>1044</v>
      </c>
      <c r="X3491" t="str">
        <f>_xll.BDP("LW523736 Corp","CRNCY")</f>
        <v>CAD</v>
      </c>
      <c r="Z3491" t="s">
        <v>1699</v>
      </c>
    </row>
    <row r="3492" spans="1:28" x14ac:dyDescent="0.25">
      <c r="A3492" t="s">
        <v>1037</v>
      </c>
      <c r="B3492" t="s">
        <v>31</v>
      </c>
      <c r="C3492" t="s">
        <v>1701</v>
      </c>
      <c r="E3492" t="s">
        <v>398</v>
      </c>
      <c r="F3492" t="s">
        <v>67</v>
      </c>
      <c r="G3492" t="s">
        <v>1464</v>
      </c>
      <c r="H3492" t="str">
        <f>_xll.BDP("QZ125247 Corp","SECURITY_DES")</f>
        <v>ENBGAS 2 1/2 08/05/26</v>
      </c>
      <c r="J3492">
        <v>99.358000000000004</v>
      </c>
      <c r="L3492">
        <v>44</v>
      </c>
      <c r="M3492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492" t="s">
        <v>1473</v>
      </c>
      <c r="P3492">
        <v>5000000</v>
      </c>
      <c r="Q3492" t="str">
        <f>_xll.BDP("QZ125247 Corp","BICS_LEVEL_1_NAME")</f>
        <v>Utilities</v>
      </c>
      <c r="S3492">
        <v>3.05</v>
      </c>
      <c r="V3492" t="str">
        <f>_xll.BDP("QZ125247 Corp","ID_CUSIP")</f>
        <v>29290ZAR1</v>
      </c>
      <c r="W3492" t="s">
        <v>1044</v>
      </c>
      <c r="X3492" t="str">
        <f>_xll.BDP("QZ125247 Corp","CRNCY")</f>
        <v>CAD</v>
      </c>
      <c r="Z3492" t="s">
        <v>1699</v>
      </c>
    </row>
    <row r="3493" spans="1:28" x14ac:dyDescent="0.25">
      <c r="A3493" t="s">
        <v>100</v>
      </c>
      <c r="B3493" t="s">
        <v>31</v>
      </c>
      <c r="C3493" t="s">
        <v>1701</v>
      </c>
      <c r="E3493" t="s">
        <v>70</v>
      </c>
      <c r="F3493" t="s">
        <v>67</v>
      </c>
      <c r="G3493" t="s">
        <v>1464</v>
      </c>
      <c r="H3493" t="str">
        <f>_xll.BDP("YU221762 Corp","SECURITY_DES")</f>
        <v>NACN 3.637 10/07/27</v>
      </c>
      <c r="J3493">
        <v>100.697</v>
      </c>
      <c r="L3493">
        <v>49</v>
      </c>
      <c r="M3493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3493" t="s">
        <v>1566</v>
      </c>
      <c r="P3493">
        <v>25000000</v>
      </c>
      <c r="Q3493" t="str">
        <f>_xll.BDP("YU221762 Corp","BICS_LEVEL_1_NAME")</f>
        <v>Financials</v>
      </c>
      <c r="S3493">
        <v>3.11</v>
      </c>
      <c r="V3493" t="str">
        <f>_xll.BDP("YU221762 Corp","ID_CUSIP")</f>
        <v>63306AJB3</v>
      </c>
      <c r="W3493" t="s">
        <v>1044</v>
      </c>
      <c r="X3493" t="str">
        <f>_xll.BDP("YU221762 Corp","CRNCY")</f>
        <v>CAD</v>
      </c>
      <c r="Z3493" t="s">
        <v>1699</v>
      </c>
    </row>
    <row r="3494" spans="1:28" x14ac:dyDescent="0.25">
      <c r="A3494" t="s">
        <v>1708</v>
      </c>
      <c r="B3494" t="s">
        <v>31</v>
      </c>
      <c r="C3494" t="s">
        <v>1701</v>
      </c>
      <c r="E3494" t="s">
        <v>72</v>
      </c>
      <c r="F3494" t="s">
        <v>67</v>
      </c>
      <c r="G3494" t="s">
        <v>1464</v>
      </c>
      <c r="H3494" t="str">
        <f>_xll.BDP("ZB090240 Corp","SECURITY_DES")</f>
        <v>CM 4.9 04/02/27</v>
      </c>
      <c r="J3494">
        <v>101.524</v>
      </c>
      <c r="L3494">
        <v>46</v>
      </c>
      <c r="M3494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3494" t="s">
        <v>1559</v>
      </c>
      <c r="P3494">
        <v>30000000</v>
      </c>
      <c r="Q3494" t="str">
        <f>_xll.BDP("ZB090240 Corp","BICS_LEVEL_1_NAME")</f>
        <v>Financials</v>
      </c>
      <c r="S3494">
        <v>3.07</v>
      </c>
      <c r="V3494" t="str">
        <f>_xll.BDP("ZB090240 Corp","ID_CUSIP")</f>
        <v>13607L3Y7</v>
      </c>
      <c r="W3494" t="s">
        <v>1044</v>
      </c>
      <c r="X3494" t="str">
        <f>_xll.BDP("ZB090240 Corp","CRNCY")</f>
        <v>CAD</v>
      </c>
      <c r="Z3494" t="s">
        <v>1699</v>
      </c>
    </row>
    <row r="3495" spans="1:28" x14ac:dyDescent="0.25">
      <c r="A3495" t="s">
        <v>1709</v>
      </c>
      <c r="B3495" t="s">
        <v>31</v>
      </c>
      <c r="C3495" t="s">
        <v>1701</v>
      </c>
      <c r="E3495" t="s">
        <v>70</v>
      </c>
      <c r="F3495" t="s">
        <v>67</v>
      </c>
      <c r="G3495" t="s">
        <v>1464</v>
      </c>
      <c r="H3495" t="str">
        <f>_xll.BDP("ZD662166 Corp","SECURITY_DES")</f>
        <v>NACN 4.982 03/18/27</v>
      </c>
      <c r="J3495">
        <v>101.518</v>
      </c>
      <c r="L3495">
        <v>46</v>
      </c>
      <c r="M3495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3495" t="s">
        <v>1559</v>
      </c>
      <c r="P3495">
        <v>5000000</v>
      </c>
      <c r="Q3495" t="str">
        <f>_xll.BDP("ZD662166 Corp","BICS_LEVEL_1_NAME")</f>
        <v>Financials</v>
      </c>
      <c r="S3495">
        <v>3.07</v>
      </c>
      <c r="V3495" t="str">
        <f>_xll.BDP("ZD662166 Corp","ID_CUSIP")</f>
        <v>63306AHX7</v>
      </c>
      <c r="W3495" t="s">
        <v>1044</v>
      </c>
      <c r="X3495" t="str">
        <f>_xll.BDP("ZD662166 Corp","CRNCY")</f>
        <v>CAD</v>
      </c>
      <c r="Z3495" t="s">
        <v>1699</v>
      </c>
    </row>
    <row r="3496" spans="1:28" x14ac:dyDescent="0.25">
      <c r="A3496" t="s">
        <v>122</v>
      </c>
      <c r="B3496" t="s">
        <v>31</v>
      </c>
      <c r="C3496" t="s">
        <v>1701</v>
      </c>
      <c r="E3496" t="s">
        <v>62</v>
      </c>
      <c r="F3496" t="s">
        <v>67</v>
      </c>
      <c r="G3496" t="s">
        <v>1464</v>
      </c>
      <c r="H3496" t="str">
        <f>_xll.BDP("ZJ647614 Corp","SECURITY_DES")</f>
        <v>TD 5.423 07/10/26</v>
      </c>
      <c r="J3496">
        <v>102.73699999999999</v>
      </c>
      <c r="L3496">
        <v>34</v>
      </c>
      <c r="M3496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496" t="s">
        <v>1564</v>
      </c>
      <c r="P3496">
        <v>5000000</v>
      </c>
      <c r="Q3496" t="str">
        <f>_xll.BDP("ZJ647614 Corp","BICS_LEVEL_1_NAME")</f>
        <v>Financials</v>
      </c>
      <c r="S3496">
        <v>2.93</v>
      </c>
      <c r="V3496" t="str">
        <f>_xll.BDP("ZJ647614 Corp","ID_CUSIP")</f>
        <v>89117GK30</v>
      </c>
      <c r="W3496" t="s">
        <v>1044</v>
      </c>
      <c r="X3496" t="str">
        <f>_xll.BDP("ZJ647614 Corp","CRNCY")</f>
        <v>CAD</v>
      </c>
      <c r="Z3496" t="s">
        <v>1699</v>
      </c>
    </row>
    <row r="3497" spans="1:28" x14ac:dyDescent="0.25">
      <c r="A3497" t="s">
        <v>1710</v>
      </c>
      <c r="B3497" t="s">
        <v>31</v>
      </c>
      <c r="C3497" t="s">
        <v>1701</v>
      </c>
      <c r="E3497" t="s">
        <v>506</v>
      </c>
      <c r="F3497" t="s">
        <v>67</v>
      </c>
      <c r="G3497" t="s">
        <v>1464</v>
      </c>
      <c r="H3497" t="str">
        <f>_xll.BDP("ZK912548 Corp","SECURITY_DES")</f>
        <v>MET 5.18 06/15/26</v>
      </c>
      <c r="J3497">
        <v>102.322</v>
      </c>
      <c r="L3497">
        <v>34</v>
      </c>
      <c r="M3497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497" t="s">
        <v>1564</v>
      </c>
      <c r="P3497">
        <v>25000000</v>
      </c>
      <c r="Q3497" t="str">
        <f>_xll.BDP("ZK912548 Corp","BICS_LEVEL_1_NAME")</f>
        <v>Financials</v>
      </c>
      <c r="S3497">
        <v>2.93</v>
      </c>
      <c r="V3497" t="str">
        <f>_xll.BDP("ZK912548 Corp","ID_CUSIP")</f>
        <v>592179KG9</v>
      </c>
      <c r="W3497" t="s">
        <v>1044</v>
      </c>
      <c r="X3497" t="str">
        <f>_xll.BDP("ZK912548 Corp","CRNCY")</f>
        <v>CAD</v>
      </c>
      <c r="Z3497" t="s">
        <v>1699</v>
      </c>
    </row>
    <row r="3498" spans="1:28" x14ac:dyDescent="0.25">
      <c r="A3498" t="s">
        <v>1711</v>
      </c>
      <c r="B3498" t="s">
        <v>31</v>
      </c>
      <c r="C3498" t="s">
        <v>1701</v>
      </c>
      <c r="E3498" t="s">
        <v>70</v>
      </c>
      <c r="F3498" t="s">
        <v>67</v>
      </c>
      <c r="G3498" t="s">
        <v>1464</v>
      </c>
      <c r="H3498" t="str">
        <f>_xll.BDP("ZN116606 Corp","SECURITY_DES")</f>
        <v>NACN 5.296 11/03/25</v>
      </c>
      <c r="J3498">
        <v>101.03100000000001</v>
      </c>
      <c r="L3498">
        <v>27</v>
      </c>
      <c r="M3498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498" t="s">
        <v>1607</v>
      </c>
      <c r="P3498">
        <v>5000000</v>
      </c>
      <c r="Q3498" t="str">
        <f>_xll.BDP("ZN116606 Corp","BICS_LEVEL_1_NAME")</f>
        <v>Financials</v>
      </c>
      <c r="S3498">
        <v>2.87</v>
      </c>
      <c r="V3498" t="str">
        <f>_xll.BDP("ZN116606 Corp","ID_CUSIP")</f>
        <v>63306AHK5</v>
      </c>
      <c r="W3498" t="s">
        <v>1044</v>
      </c>
      <c r="X3498" t="str">
        <f>_xll.BDP("ZN116606 Corp","CRNCY")</f>
        <v>CAD</v>
      </c>
      <c r="Z3498" t="s">
        <v>1699</v>
      </c>
    </row>
    <row r="3499" spans="1:28" x14ac:dyDescent="0.25">
      <c r="A3499" t="s">
        <v>418</v>
      </c>
      <c r="B3499" t="s">
        <v>31</v>
      </c>
      <c r="C3499" t="s">
        <v>1701</v>
      </c>
      <c r="E3499" t="s">
        <v>419</v>
      </c>
      <c r="F3499" t="s">
        <v>67</v>
      </c>
      <c r="G3499" t="s">
        <v>1464</v>
      </c>
      <c r="H3499" t="str">
        <f>_xll.BDP("ZN260819 Corp","SECURITY_DES")</f>
        <v>VW 5.8 11/17/25</v>
      </c>
      <c r="J3499">
        <v>101.245</v>
      </c>
      <c r="L3499">
        <v>51</v>
      </c>
      <c r="M3499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499" t="s">
        <v>1607</v>
      </c>
      <c r="P3499">
        <v>5000000</v>
      </c>
      <c r="Q3499" t="str">
        <f>_xll.BDP("ZN260819 Corp","BICS_LEVEL_1_NAME")</f>
        <v>Consumer Discretionary</v>
      </c>
      <c r="S3499">
        <v>3.11</v>
      </c>
      <c r="V3499" t="str">
        <f>_xll.BDP("ZN260819 Corp","ID_CUSIP")</f>
        <v>918423BB9</v>
      </c>
      <c r="W3499" t="s">
        <v>1044</v>
      </c>
      <c r="X3499" t="str">
        <f>_xll.BDP("ZN260819 Corp","CRNCY")</f>
        <v>CAD</v>
      </c>
      <c r="Z3499" t="s">
        <v>1699</v>
      </c>
    </row>
    <row r="3500" spans="1:28" x14ac:dyDescent="0.25">
      <c r="A3500" t="s">
        <v>420</v>
      </c>
      <c r="B3500" t="s">
        <v>31</v>
      </c>
      <c r="C3500" t="s">
        <v>1701</v>
      </c>
      <c r="E3500" t="s">
        <v>421</v>
      </c>
      <c r="F3500" t="s">
        <v>67</v>
      </c>
      <c r="G3500" t="s">
        <v>1464</v>
      </c>
      <c r="H3500" t="str">
        <f>_xll.BDP("ZN450675 Corp","SECURITY_DES")</f>
        <v>PENSKE 5.44 12/08/25</v>
      </c>
      <c r="J3500">
        <v>101.2</v>
      </c>
      <c r="L3500">
        <v>56</v>
      </c>
      <c r="M3500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500" t="s">
        <v>1607</v>
      </c>
      <c r="P3500">
        <v>5000000</v>
      </c>
      <c r="Q3500" t="str">
        <f>_xll.BDP("ZN450675 Corp","BICS_LEVEL_1_NAME")</f>
        <v>Industrials</v>
      </c>
      <c r="S3500">
        <v>3.16</v>
      </c>
      <c r="V3500" t="str">
        <f>_xll.BDP("ZN450675 Corp","ID_CUSIP")</f>
        <v>70960AAE8</v>
      </c>
      <c r="W3500" t="s">
        <v>1044</v>
      </c>
      <c r="X3500" t="str">
        <f>_xll.BDP("ZN450675 Corp","CRNCY")</f>
        <v>CAD</v>
      </c>
      <c r="Z3500" t="s">
        <v>1699</v>
      </c>
    </row>
    <row r="3501" spans="1:28" x14ac:dyDescent="0.25">
      <c r="A3501" t="s">
        <v>1712</v>
      </c>
      <c r="B3501" t="s">
        <v>31</v>
      </c>
      <c r="C3501" t="s">
        <v>1701</v>
      </c>
      <c r="E3501" t="s">
        <v>1713</v>
      </c>
      <c r="F3501" t="s">
        <v>67</v>
      </c>
      <c r="G3501" t="s">
        <v>1464</v>
      </c>
      <c r="H3501" t="str">
        <f>_xll.BDP("ZQ914963 Corp","SECURITY_DES")</f>
        <v>NAB 3.515 06/12/30</v>
      </c>
      <c r="J3501">
        <v>100.027</v>
      </c>
      <c r="L3501">
        <v>29</v>
      </c>
      <c r="M3501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501" t="s">
        <v>323</v>
      </c>
      <c r="P3501">
        <v>20000000</v>
      </c>
      <c r="Q3501" t="str">
        <f>_xll.BDP("ZQ914963 Corp","BICS_LEVEL_1_NAME")</f>
        <v>Financials</v>
      </c>
      <c r="S3501">
        <v>2.89</v>
      </c>
      <c r="V3501" t="str">
        <f>_xll.BDP("ZQ914963 Corp","ID_CUSIP")</f>
        <v>632525AT8</v>
      </c>
      <c r="W3501" t="s">
        <v>1044</v>
      </c>
      <c r="X3501" t="str">
        <f>_xll.BDP("ZQ914963 Corp","CRNCY")</f>
        <v>CAD</v>
      </c>
      <c r="Z3501" t="s">
        <v>1699</v>
      </c>
    </row>
    <row r="3502" spans="1:28" x14ac:dyDescent="0.25">
      <c r="A3502" t="s">
        <v>1714</v>
      </c>
      <c r="B3502" t="s">
        <v>31</v>
      </c>
      <c r="C3502" t="s">
        <v>1701</v>
      </c>
      <c r="D3502">
        <v>1.78</v>
      </c>
      <c r="E3502" t="s">
        <v>1715</v>
      </c>
      <c r="F3502" t="s">
        <v>1431</v>
      </c>
      <c r="G3502" t="s">
        <v>35</v>
      </c>
      <c r="H3502" t="str">
        <f>_xll.BDP("BH400917 Corp","SECURITY_DES")</f>
        <v>DIS 3.057 03/30/27</v>
      </c>
      <c r="I3502">
        <v>99.733999999999995</v>
      </c>
      <c r="J3502">
        <v>99.822999999999993</v>
      </c>
      <c r="K3502">
        <v>56</v>
      </c>
      <c r="L3502">
        <v>51</v>
      </c>
      <c r="M35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02" t="s">
        <v>48</v>
      </c>
      <c r="O3502">
        <v>5000000</v>
      </c>
      <c r="P3502">
        <v>5000000</v>
      </c>
      <c r="Q3502" t="str">
        <f>_xll.BDP("BH400917 Corp","BICS_LEVEL_1_NAME")</f>
        <v>Communications</v>
      </c>
      <c r="R3502">
        <v>3.21</v>
      </c>
      <c r="S3502">
        <v>3.16</v>
      </c>
      <c r="V3502" t="str">
        <f>_xll.BDP("BH400917 Corp","ID_CUSIP")</f>
        <v>254687FU5</v>
      </c>
      <c r="W3502" t="s">
        <v>1619</v>
      </c>
      <c r="X3502" t="str">
        <f>_xll.BDP("BH400917 Corp","CRNCY")</f>
        <v>CAD</v>
      </c>
      <c r="Y3502" t="s">
        <v>1716</v>
      </c>
      <c r="AA3502">
        <v>56</v>
      </c>
      <c r="AB3502">
        <v>50.89</v>
      </c>
    </row>
    <row r="3503" spans="1:28" x14ac:dyDescent="0.25">
      <c r="A3503" t="s">
        <v>1717</v>
      </c>
      <c r="B3503" t="s">
        <v>31</v>
      </c>
      <c r="C3503" t="s">
        <v>1701</v>
      </c>
      <c r="D3503">
        <v>3.35</v>
      </c>
      <c r="E3503" t="s">
        <v>1718</v>
      </c>
      <c r="F3503" t="s">
        <v>1431</v>
      </c>
      <c r="G3503" t="s">
        <v>35</v>
      </c>
      <c r="H3503" t="str">
        <f>_xll.BDP("BS364035 Corp","SECURITY_DES")</f>
        <v>NESNVX 2.192 01/26/29</v>
      </c>
      <c r="I3503">
        <v>96.137</v>
      </c>
      <c r="J3503">
        <v>96.305000000000007</v>
      </c>
      <c r="K3503">
        <v>53</v>
      </c>
      <c r="L3503">
        <v>48</v>
      </c>
      <c r="M35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03" t="s">
        <v>36</v>
      </c>
      <c r="O3503">
        <v>5000000</v>
      </c>
      <c r="P3503">
        <v>1000000</v>
      </c>
      <c r="Q3503" t="str">
        <f>_xll.BDP("BS364035 Corp","BICS_LEVEL_1_NAME")</f>
        <v>Consumer Staples</v>
      </c>
      <c r="R3503">
        <v>3.32</v>
      </c>
      <c r="S3503">
        <v>3.27</v>
      </c>
      <c r="V3503" t="str">
        <f>_xll.BDP("BS364035 Corp","ID_CUSIP")</f>
        <v>BS3640353</v>
      </c>
      <c r="W3503" t="s">
        <v>1619</v>
      </c>
      <c r="X3503" t="str">
        <f>_xll.BDP("BS364035 Corp","CRNCY")</f>
        <v>CAD</v>
      </c>
      <c r="Y3503" t="s">
        <v>1716</v>
      </c>
      <c r="AA3503">
        <v>49</v>
      </c>
      <c r="AB3503">
        <v>44.59</v>
      </c>
    </row>
    <row r="3504" spans="1:28" x14ac:dyDescent="0.25">
      <c r="A3504" t="s">
        <v>1719</v>
      </c>
      <c r="B3504" t="s">
        <v>31</v>
      </c>
      <c r="C3504" t="s">
        <v>1701</v>
      </c>
      <c r="D3504">
        <v>5.32</v>
      </c>
      <c r="E3504" t="s">
        <v>1720</v>
      </c>
      <c r="F3504" t="s">
        <v>1431</v>
      </c>
      <c r="G3504" t="s">
        <v>35</v>
      </c>
      <c r="H3504" t="str">
        <f>_xll.BDP("YW030153 Corp","SECURITY_DES")</f>
        <v>MDLZ 4 5/8 07/03/31</v>
      </c>
      <c r="I3504">
        <v>102.967</v>
      </c>
      <c r="J3504">
        <v>103.233</v>
      </c>
      <c r="K3504">
        <v>100</v>
      </c>
      <c r="L3504">
        <v>95</v>
      </c>
      <c r="M350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504" t="s">
        <v>145</v>
      </c>
      <c r="O3504">
        <v>5000000</v>
      </c>
      <c r="P3504">
        <v>3000000</v>
      </c>
      <c r="Q3504" t="str">
        <f>_xll.BDP("YW030153 Corp","BICS_LEVEL_1_NAME")</f>
        <v>Consumer Staples</v>
      </c>
      <c r="R3504">
        <v>4.0599999999999996</v>
      </c>
      <c r="S3504">
        <v>4.01</v>
      </c>
      <c r="V3504" t="str">
        <f>_xll.BDP("YW030153 Corp","ID_CUSIP")</f>
        <v>609207BD6</v>
      </c>
      <c r="W3504" t="s">
        <v>1619</v>
      </c>
      <c r="X3504" t="str">
        <f>_xll.BDP("YW030153 Corp","CRNCY")</f>
        <v>CAD</v>
      </c>
      <c r="Y3504" t="s">
        <v>1716</v>
      </c>
      <c r="AA3504">
        <v>101</v>
      </c>
      <c r="AB3504">
        <v>96.02</v>
      </c>
    </row>
    <row r="3505" spans="1:28" x14ac:dyDescent="0.25">
      <c r="A3505" t="s">
        <v>1721</v>
      </c>
      <c r="B3505" t="s">
        <v>31</v>
      </c>
      <c r="C3505" t="s">
        <v>1701</v>
      </c>
      <c r="D3505">
        <v>5.29</v>
      </c>
      <c r="E3505" t="s">
        <v>1722</v>
      </c>
      <c r="F3505" t="s">
        <v>1431</v>
      </c>
      <c r="G3505" t="s">
        <v>35</v>
      </c>
      <c r="H3505" t="str">
        <f>_xll.BDP("YX115911 Corp","SECURITY_DES")</f>
        <v>MCD 4.857 05/21/31</v>
      </c>
      <c r="I3505">
        <v>104.69</v>
      </c>
      <c r="J3505">
        <v>104.955</v>
      </c>
      <c r="K3505">
        <v>89</v>
      </c>
      <c r="L3505">
        <v>84</v>
      </c>
      <c r="M350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505" t="s">
        <v>145</v>
      </c>
      <c r="O3505">
        <v>5000000</v>
      </c>
      <c r="P3505">
        <v>3000000</v>
      </c>
      <c r="Q3505" t="str">
        <f>_xll.BDP("YX115911 Corp","BICS_LEVEL_1_NAME")</f>
        <v>Consumer Discretionary</v>
      </c>
      <c r="R3505">
        <v>3.95</v>
      </c>
      <c r="S3505">
        <v>3.9</v>
      </c>
      <c r="V3505" t="str">
        <f>_xll.BDP("YX115911 Corp","ID_CUSIP")</f>
        <v>580135CF6</v>
      </c>
      <c r="W3505" t="s">
        <v>1619</v>
      </c>
      <c r="X3505" t="str">
        <f>_xll.BDP("YX115911 Corp","CRNCY")</f>
        <v>CAD</v>
      </c>
      <c r="Y3505" t="s">
        <v>1716</v>
      </c>
      <c r="AA3505">
        <v>92</v>
      </c>
      <c r="AB3505">
        <v>86.53</v>
      </c>
    </row>
    <row r="3506" spans="1:28" x14ac:dyDescent="0.25">
      <c r="A3506" t="s">
        <v>1723</v>
      </c>
      <c r="B3506" t="s">
        <v>31</v>
      </c>
      <c r="C3506" t="s">
        <v>1701</v>
      </c>
      <c r="D3506">
        <v>2.82</v>
      </c>
      <c r="E3506" t="s">
        <v>1724</v>
      </c>
      <c r="F3506" t="s">
        <v>1431</v>
      </c>
      <c r="G3506" t="s">
        <v>35</v>
      </c>
      <c r="H3506" t="str">
        <f>_xll.BDP("ZG277749 Corp","SECURITY_DES")</f>
        <v>AL 5.4 06/01/28</v>
      </c>
      <c r="I3506">
        <v>104.35599999999999</v>
      </c>
      <c r="J3506">
        <v>104.497</v>
      </c>
      <c r="K3506">
        <v>110</v>
      </c>
      <c r="L3506">
        <v>105</v>
      </c>
      <c r="M350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06" t="s">
        <v>63</v>
      </c>
      <c r="O3506">
        <v>3000000</v>
      </c>
      <c r="P3506">
        <v>2000000</v>
      </c>
      <c r="Q3506" t="str">
        <f>_xll.BDP("ZG277749 Corp","BICS_LEVEL_1_NAME")</f>
        <v>Financials</v>
      </c>
      <c r="R3506">
        <v>3.82</v>
      </c>
      <c r="S3506">
        <v>3.77</v>
      </c>
      <c r="V3506" t="str">
        <f>_xll.BDP("ZG277749 Corp","ID_CUSIP")</f>
        <v>00912XBP8</v>
      </c>
      <c r="W3506" t="s">
        <v>1619</v>
      </c>
      <c r="X3506" t="str">
        <f>_xll.BDP("ZG277749 Corp","CRNCY")</f>
        <v>CAD</v>
      </c>
      <c r="Y3506" t="s">
        <v>1716</v>
      </c>
      <c r="AA3506">
        <v>108</v>
      </c>
      <c r="AB3506">
        <v>102.61</v>
      </c>
    </row>
    <row r="3507" spans="1:28" x14ac:dyDescent="0.25">
      <c r="A3507" t="s">
        <v>1060</v>
      </c>
      <c r="B3507" t="s">
        <v>31</v>
      </c>
      <c r="C3507" t="s">
        <v>1701</v>
      </c>
      <c r="D3507">
        <v>1.49</v>
      </c>
      <c r="E3507" t="s">
        <v>374</v>
      </c>
      <c r="F3507" t="s">
        <v>67</v>
      </c>
      <c r="G3507" t="s">
        <v>35</v>
      </c>
      <c r="H3507" t="str">
        <f>_xll.BDP("BS856422 Corp","SECURITY_DES")</f>
        <v>DTRGR 2.46 12/15/26</v>
      </c>
      <c r="I3507">
        <v>98.753</v>
      </c>
      <c r="J3507">
        <v>98.828000000000003</v>
      </c>
      <c r="K3507">
        <v>67</v>
      </c>
      <c r="L3507">
        <v>62</v>
      </c>
      <c r="M350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07" t="s">
        <v>78</v>
      </c>
      <c r="O3507">
        <v>3000000</v>
      </c>
      <c r="P3507">
        <v>2000000</v>
      </c>
      <c r="Q3507" t="str">
        <f>_xll.BDP("BS856422 Corp","BICS_LEVEL_1_NAME")</f>
        <v>Industrials</v>
      </c>
      <c r="R3507">
        <v>3.29</v>
      </c>
      <c r="S3507">
        <v>3.24</v>
      </c>
      <c r="V3507" t="str">
        <f>_xll.BDP("BS856422 Corp","ID_CUSIP")</f>
        <v>233852AE2</v>
      </c>
      <c r="W3507" t="s">
        <v>434</v>
      </c>
      <c r="X3507" t="str">
        <f>_xll.BDP("BS856422 Corp","CRNCY")</f>
        <v>CAD</v>
      </c>
      <c r="Y3507" t="s">
        <v>1725</v>
      </c>
      <c r="Z3507" t="s">
        <v>43</v>
      </c>
      <c r="AA3507">
        <v>65</v>
      </c>
      <c r="AB3507">
        <v>59.91</v>
      </c>
    </row>
    <row r="3508" spans="1:28" x14ac:dyDescent="0.25">
      <c r="A3508" t="s">
        <v>1062</v>
      </c>
      <c r="B3508" t="s">
        <v>31</v>
      </c>
      <c r="C3508" t="s">
        <v>1701</v>
      </c>
      <c r="D3508">
        <v>1.63</v>
      </c>
      <c r="E3508" t="s">
        <v>349</v>
      </c>
      <c r="F3508" t="s">
        <v>67</v>
      </c>
      <c r="G3508" t="s">
        <v>35</v>
      </c>
      <c r="H3508" t="str">
        <f>_xll.BDP("BU229327 Corp","SECURITY_DES")</f>
        <v>GM 3.15 02/08/27</v>
      </c>
      <c r="I3508">
        <v>99.001000000000005</v>
      </c>
      <c r="J3508">
        <v>99.081999999999994</v>
      </c>
      <c r="K3508">
        <v>114</v>
      </c>
      <c r="L3508">
        <v>109</v>
      </c>
      <c r="M35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08" t="s">
        <v>78</v>
      </c>
      <c r="O3508">
        <v>3000000</v>
      </c>
      <c r="P3508">
        <v>2000000</v>
      </c>
      <c r="Q3508" t="str">
        <f>_xll.BDP("BU229327 Corp","BICS_LEVEL_1_NAME")</f>
        <v>Consumer Discretionary</v>
      </c>
      <c r="R3508">
        <v>3.76</v>
      </c>
      <c r="S3508">
        <v>3.71</v>
      </c>
      <c r="V3508" t="str">
        <f>_xll.BDP("BU229327 Corp","ID_CUSIP")</f>
        <v>37045YAJ3</v>
      </c>
      <c r="W3508" t="s">
        <v>434</v>
      </c>
      <c r="X3508" t="str">
        <f>_xll.BDP("BU229327 Corp","CRNCY")</f>
        <v>CAD</v>
      </c>
      <c r="Y3508" t="s">
        <v>1725</v>
      </c>
      <c r="AA3508">
        <v>112</v>
      </c>
      <c r="AB3508">
        <v>106.32</v>
      </c>
    </row>
    <row r="3509" spans="1:28" x14ac:dyDescent="0.25">
      <c r="A3509" t="s">
        <v>1063</v>
      </c>
      <c r="B3509" t="s">
        <v>31</v>
      </c>
      <c r="C3509" t="s">
        <v>1701</v>
      </c>
      <c r="D3509">
        <v>1.66</v>
      </c>
      <c r="E3509" t="s">
        <v>363</v>
      </c>
      <c r="F3509" t="s">
        <v>67</v>
      </c>
      <c r="G3509" t="s">
        <v>35</v>
      </c>
      <c r="H3509" t="str">
        <f>_xll.BDP("BU371682 Corp","SECURITY_DES")</f>
        <v>HYNMTR 3.196 02/16/27</v>
      </c>
      <c r="I3509">
        <v>99.566000000000003</v>
      </c>
      <c r="J3509">
        <v>99.649000000000001</v>
      </c>
      <c r="K3509">
        <v>81</v>
      </c>
      <c r="L3509">
        <v>76</v>
      </c>
      <c r="M35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09" t="s">
        <v>48</v>
      </c>
      <c r="O3509">
        <v>5000000</v>
      </c>
      <c r="P3509">
        <v>1000000</v>
      </c>
      <c r="Q3509" t="str">
        <f>_xll.BDP("BU371682 Corp","BICS_LEVEL_1_NAME")</f>
        <v>Consumer Discretionary</v>
      </c>
      <c r="R3509">
        <v>3.46</v>
      </c>
      <c r="S3509">
        <v>3.41</v>
      </c>
      <c r="V3509" t="str">
        <f>_xll.BDP("BU371682 Corp","ID_CUSIP")</f>
        <v>44932WAB6</v>
      </c>
      <c r="W3509" t="s">
        <v>434</v>
      </c>
      <c r="X3509" t="str">
        <f>_xll.BDP("BU371682 Corp","CRNCY")</f>
        <v>CAD</v>
      </c>
      <c r="Y3509" t="s">
        <v>1725</v>
      </c>
      <c r="AA3509">
        <v>81</v>
      </c>
      <c r="AB3509">
        <v>75.97</v>
      </c>
    </row>
    <row r="3510" spans="1:28" x14ac:dyDescent="0.25">
      <c r="A3510" t="s">
        <v>1064</v>
      </c>
      <c r="B3510" t="s">
        <v>31</v>
      </c>
      <c r="C3510" t="s">
        <v>1701</v>
      </c>
      <c r="D3510">
        <v>2.2599999999999998</v>
      </c>
      <c r="E3510" t="s">
        <v>374</v>
      </c>
      <c r="F3510" t="s">
        <v>67</v>
      </c>
      <c r="G3510" t="s">
        <v>35</v>
      </c>
      <c r="H3510" t="str">
        <f>_xll.BDP("BZ011632 Corp","SECURITY_DES")</f>
        <v>DTRGR 5.22 09/20/27</v>
      </c>
      <c r="I3510">
        <v>103.834</v>
      </c>
      <c r="J3510">
        <v>103.947</v>
      </c>
      <c r="K3510">
        <v>81</v>
      </c>
      <c r="L3510">
        <v>76</v>
      </c>
      <c r="M351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10" t="s">
        <v>53</v>
      </c>
      <c r="O3510">
        <v>3000000</v>
      </c>
      <c r="P3510">
        <v>2000000</v>
      </c>
      <c r="Q3510" t="str">
        <f>_xll.BDP("BZ011632 Corp","BICS_LEVEL_1_NAME")</f>
        <v>Industrials</v>
      </c>
      <c r="R3510">
        <v>3.48</v>
      </c>
      <c r="S3510">
        <v>3.43</v>
      </c>
      <c r="V3510" t="str">
        <f>_xll.BDP("BZ011632 Corp","ID_CUSIP")</f>
        <v>233852AF9</v>
      </c>
      <c r="W3510" t="s">
        <v>434</v>
      </c>
      <c r="X3510" t="str">
        <f>_xll.BDP("BZ011632 Corp","CRNCY")</f>
        <v>CAD</v>
      </c>
      <c r="Y3510" t="s">
        <v>1725</v>
      </c>
      <c r="AA3510">
        <v>81</v>
      </c>
      <c r="AB3510">
        <v>75.53</v>
      </c>
    </row>
    <row r="3511" spans="1:28" x14ac:dyDescent="0.25">
      <c r="A3511" t="s">
        <v>1068</v>
      </c>
      <c r="B3511" t="s">
        <v>31</v>
      </c>
      <c r="C3511" t="s">
        <v>1701</v>
      </c>
      <c r="D3511">
        <v>2.36</v>
      </c>
      <c r="E3511" t="s">
        <v>363</v>
      </c>
      <c r="F3511" t="s">
        <v>67</v>
      </c>
      <c r="G3511" t="s">
        <v>35</v>
      </c>
      <c r="H3511" t="str">
        <f>_xll.BDP("YO721662 Corp","SECURITY_DES")</f>
        <v>HYNMTR 3.577 11/22/27</v>
      </c>
      <c r="I3511">
        <v>99.965000000000003</v>
      </c>
      <c r="J3511">
        <v>100.036</v>
      </c>
      <c r="K3511">
        <v>92</v>
      </c>
      <c r="L3511">
        <v>89</v>
      </c>
      <c r="M35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11" t="s">
        <v>53</v>
      </c>
      <c r="O3511">
        <v>5000000</v>
      </c>
      <c r="P3511">
        <v>1000000</v>
      </c>
      <c r="Q3511" t="str">
        <f>_xll.BDP("YO721662 Corp","BICS_LEVEL_1_NAME")</f>
        <v>Consumer Discretionary</v>
      </c>
      <c r="R3511">
        <v>3.59</v>
      </c>
      <c r="S3511">
        <v>3.56</v>
      </c>
      <c r="V3511" t="str">
        <f>_xll.BDP("YO721662 Corp","ID_CUSIP")</f>
        <v>44932WAJ9</v>
      </c>
      <c r="W3511" t="s">
        <v>434</v>
      </c>
      <c r="X3511" t="str">
        <f>_xll.BDP("YO721662 Corp","CRNCY")</f>
        <v>CAD</v>
      </c>
      <c r="Y3511" t="s">
        <v>1725</v>
      </c>
      <c r="AA3511">
        <v>90</v>
      </c>
      <c r="AB3511">
        <v>86.99</v>
      </c>
    </row>
    <row r="3512" spans="1:28" x14ac:dyDescent="0.25">
      <c r="A3512" t="s">
        <v>1071</v>
      </c>
      <c r="B3512" t="s">
        <v>31</v>
      </c>
      <c r="C3512" t="s">
        <v>1701</v>
      </c>
      <c r="D3512">
        <v>4.2</v>
      </c>
      <c r="E3512" t="s">
        <v>349</v>
      </c>
      <c r="F3512" t="s">
        <v>67</v>
      </c>
      <c r="G3512" t="s">
        <v>35</v>
      </c>
      <c r="H3512" t="str">
        <f>_xll.BDP("YR730860 Corp","SECURITY_DES")</f>
        <v>GM 4.45 02/25/30</v>
      </c>
      <c r="I3512">
        <v>99.147000000000006</v>
      </c>
      <c r="J3512">
        <v>99.356999999999999</v>
      </c>
      <c r="K3512">
        <v>174</v>
      </c>
      <c r="L3512">
        <v>169</v>
      </c>
      <c r="M351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512" t="s">
        <v>222</v>
      </c>
      <c r="O3512">
        <v>5000000</v>
      </c>
      <c r="P3512">
        <v>1000000</v>
      </c>
      <c r="Q3512" t="str">
        <f>_xll.BDP("YR730860 Corp","BICS_LEVEL_1_NAME")</f>
        <v>Consumer Discretionary</v>
      </c>
      <c r="R3512">
        <v>4.6500000000000004</v>
      </c>
      <c r="S3512">
        <v>4.5999999999999996</v>
      </c>
      <c r="V3512" t="str">
        <f>_xll.BDP("YR730860 Corp","ID_CUSIP")</f>
        <v>37045YAN4</v>
      </c>
      <c r="W3512" t="s">
        <v>434</v>
      </c>
      <c r="X3512" t="str">
        <f>_xll.BDP("YR730860 Corp","CRNCY")</f>
        <v>CAD</v>
      </c>
      <c r="Y3512" t="s">
        <v>1725</v>
      </c>
      <c r="AA3512">
        <v>174</v>
      </c>
      <c r="AB3512">
        <v>169.09</v>
      </c>
    </row>
    <row r="3513" spans="1:28" x14ac:dyDescent="0.25">
      <c r="A3513" t="s">
        <v>1081</v>
      </c>
      <c r="B3513" t="s">
        <v>31</v>
      </c>
      <c r="C3513" t="s">
        <v>1701</v>
      </c>
      <c r="D3513">
        <v>2.1</v>
      </c>
      <c r="E3513" t="s">
        <v>363</v>
      </c>
      <c r="F3513" t="s">
        <v>67</v>
      </c>
      <c r="G3513" t="s">
        <v>35</v>
      </c>
      <c r="H3513" t="str">
        <f>_xll.BDP("YW586534 Corp","SECURITY_DES")</f>
        <v>HYNMTR 4.489 07/26/27</v>
      </c>
      <c r="I3513">
        <v>101.949</v>
      </c>
      <c r="J3513">
        <v>102.054</v>
      </c>
      <c r="K3513">
        <v>90</v>
      </c>
      <c r="L3513">
        <v>85</v>
      </c>
      <c r="M35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13" t="s">
        <v>48</v>
      </c>
      <c r="O3513">
        <v>5000000</v>
      </c>
      <c r="P3513">
        <v>1000000</v>
      </c>
      <c r="Q3513" t="str">
        <f>_xll.BDP("YW586534 Corp","BICS_LEVEL_1_NAME")</f>
        <v>Consumer Discretionary</v>
      </c>
      <c r="R3513">
        <v>3.55</v>
      </c>
      <c r="S3513">
        <v>3.5</v>
      </c>
      <c r="V3513" t="str">
        <f>_xll.BDP("YW586534 Corp","ID_CUSIP")</f>
        <v>44932WAG5</v>
      </c>
      <c r="W3513" t="s">
        <v>434</v>
      </c>
      <c r="X3513" t="str">
        <f>_xll.BDP("YW586534 Corp","CRNCY")</f>
        <v>CAD</v>
      </c>
      <c r="Y3513" t="s">
        <v>1725</v>
      </c>
      <c r="Z3513" t="s">
        <v>43</v>
      </c>
      <c r="AA3513">
        <v>88</v>
      </c>
      <c r="AB3513">
        <v>82.87</v>
      </c>
    </row>
    <row r="3514" spans="1:28" x14ac:dyDescent="0.25">
      <c r="A3514" t="s">
        <v>1082</v>
      </c>
      <c r="B3514" t="s">
        <v>31</v>
      </c>
      <c r="C3514" t="s">
        <v>1701</v>
      </c>
      <c r="D3514">
        <v>3.78</v>
      </c>
      <c r="E3514" t="s">
        <v>363</v>
      </c>
      <c r="F3514" t="s">
        <v>67</v>
      </c>
      <c r="G3514" t="s">
        <v>35</v>
      </c>
      <c r="H3514" t="str">
        <f>_xll.BDP("YW586537 Corp","SECURITY_DES")</f>
        <v>HYNMTR 4.583 07/24/29</v>
      </c>
      <c r="I3514">
        <v>102.28400000000001</v>
      </c>
      <c r="J3514">
        <v>102.474</v>
      </c>
      <c r="K3514">
        <v>114</v>
      </c>
      <c r="L3514">
        <v>109</v>
      </c>
      <c r="M351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14" t="s">
        <v>111</v>
      </c>
      <c r="O3514">
        <v>5000000</v>
      </c>
      <c r="P3514">
        <v>1000000</v>
      </c>
      <c r="Q3514" t="str">
        <f>_xll.BDP("YW586537 Corp","BICS_LEVEL_1_NAME")</f>
        <v>Consumer Discretionary</v>
      </c>
      <c r="R3514">
        <v>3.97</v>
      </c>
      <c r="S3514">
        <v>3.92</v>
      </c>
      <c r="V3514" t="str">
        <f>_xll.BDP("YW586537 Corp","ID_CUSIP")</f>
        <v>44932WAH3</v>
      </c>
      <c r="W3514" t="s">
        <v>434</v>
      </c>
      <c r="X3514" t="str">
        <f>_xll.BDP("YW586537 Corp","CRNCY")</f>
        <v>CAD</v>
      </c>
      <c r="Y3514" t="s">
        <v>1725</v>
      </c>
      <c r="AA3514">
        <v>110</v>
      </c>
      <c r="AB3514">
        <v>106.62</v>
      </c>
    </row>
    <row r="3515" spans="1:28" x14ac:dyDescent="0.25">
      <c r="A3515" t="s">
        <v>1084</v>
      </c>
      <c r="B3515" t="s">
        <v>31</v>
      </c>
      <c r="C3515" t="s">
        <v>1701</v>
      </c>
      <c r="D3515">
        <v>2.2599999999999998</v>
      </c>
      <c r="E3515" t="s">
        <v>374</v>
      </c>
      <c r="F3515" t="s">
        <v>67</v>
      </c>
      <c r="G3515" t="s">
        <v>35</v>
      </c>
      <c r="H3515" t="str">
        <f>_xll.BDP("YX858949 Corp","SECURITY_DES")</f>
        <v>DTRGR 4.46 09/27/27</v>
      </c>
      <c r="I3515">
        <v>102.17400000000001</v>
      </c>
      <c r="J3515">
        <v>102.286</v>
      </c>
      <c r="K3515">
        <v>81</v>
      </c>
      <c r="L3515">
        <v>76</v>
      </c>
      <c r="M35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15" t="s">
        <v>53</v>
      </c>
      <c r="O3515">
        <v>3000000</v>
      </c>
      <c r="P3515">
        <v>5000000</v>
      </c>
      <c r="Q3515" t="str">
        <f>_xll.BDP("YX858949 Corp","BICS_LEVEL_1_NAME")</f>
        <v>Industrials</v>
      </c>
      <c r="R3515">
        <v>3.48</v>
      </c>
      <c r="S3515">
        <v>3.43</v>
      </c>
      <c r="V3515" t="str">
        <f>_xll.BDP("YX858949 Corp","ID_CUSIP")</f>
        <v>233852AL6</v>
      </c>
      <c r="W3515" t="s">
        <v>434</v>
      </c>
      <c r="X3515" t="str">
        <f>_xll.BDP("YX858949 Corp","CRNCY")</f>
        <v>CAD</v>
      </c>
      <c r="Y3515" t="s">
        <v>1725</v>
      </c>
      <c r="AA3515">
        <v>80</v>
      </c>
      <c r="AB3515">
        <v>75.36</v>
      </c>
    </row>
    <row r="3516" spans="1:28" x14ac:dyDescent="0.25">
      <c r="A3516" t="s">
        <v>1088</v>
      </c>
      <c r="B3516" t="s">
        <v>31</v>
      </c>
      <c r="C3516" t="s">
        <v>1701</v>
      </c>
      <c r="D3516">
        <v>2.96</v>
      </c>
      <c r="E3516" t="s">
        <v>349</v>
      </c>
      <c r="F3516" t="s">
        <v>67</v>
      </c>
      <c r="G3516" t="s">
        <v>35</v>
      </c>
      <c r="H3516" t="str">
        <f>_xll.BDP("ZB802478 Corp","SECURITY_DES")</f>
        <v>GM 5.1 07/14/28</v>
      </c>
      <c r="I3516">
        <v>102.624</v>
      </c>
      <c r="J3516">
        <v>102.77200000000001</v>
      </c>
      <c r="K3516">
        <v>148</v>
      </c>
      <c r="L3516">
        <v>143</v>
      </c>
      <c r="M351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16" t="s">
        <v>63</v>
      </c>
      <c r="O3516">
        <v>3000000</v>
      </c>
      <c r="P3516">
        <v>2000000</v>
      </c>
      <c r="Q3516" t="str">
        <f>_xll.BDP("ZB802478 Corp","BICS_LEVEL_1_NAME")</f>
        <v>Consumer Discretionary</v>
      </c>
      <c r="R3516">
        <v>4.2</v>
      </c>
      <c r="S3516">
        <v>4.1500000000000004</v>
      </c>
      <c r="V3516" t="str">
        <f>_xll.BDP("ZB802478 Corp","ID_CUSIP")</f>
        <v>37045YAM6</v>
      </c>
      <c r="W3516" t="s">
        <v>434</v>
      </c>
      <c r="X3516" t="str">
        <f>_xll.BDP("ZB802478 Corp","CRNCY")</f>
        <v>CAD</v>
      </c>
      <c r="Y3516" t="s">
        <v>1725</v>
      </c>
      <c r="AA3516">
        <v>142</v>
      </c>
      <c r="AB3516">
        <v>137.69999999999999</v>
      </c>
    </row>
    <row r="3517" spans="1:28" x14ac:dyDescent="0.25">
      <c r="A3517" t="s">
        <v>1092</v>
      </c>
      <c r="B3517" t="s">
        <v>31</v>
      </c>
      <c r="C3517" t="s">
        <v>1701</v>
      </c>
      <c r="D3517">
        <v>1.65</v>
      </c>
      <c r="E3517" t="s">
        <v>363</v>
      </c>
      <c r="F3517" t="s">
        <v>67</v>
      </c>
      <c r="G3517" t="s">
        <v>35</v>
      </c>
      <c r="H3517" t="str">
        <f>_xll.BDP("ZF675716 Corp","SECURITY_DES")</f>
        <v>HYNMTR 4.813 02/01/27</v>
      </c>
      <c r="I3517">
        <v>102.24299999999999</v>
      </c>
      <c r="J3517">
        <v>102.32599999999999</v>
      </c>
      <c r="K3517">
        <v>81</v>
      </c>
      <c r="L3517">
        <v>76</v>
      </c>
      <c r="M35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17" t="s">
        <v>78</v>
      </c>
      <c r="O3517">
        <v>5000000</v>
      </c>
      <c r="P3517">
        <v>1000000</v>
      </c>
      <c r="Q3517" t="str">
        <f>_xll.BDP("ZF675716 Corp","BICS_LEVEL_1_NAME")</f>
        <v>Consumer Discretionary</v>
      </c>
      <c r="R3517">
        <v>3.43</v>
      </c>
      <c r="S3517">
        <v>3.38</v>
      </c>
      <c r="V3517" t="str">
        <f>_xll.BDP("ZF675716 Corp","ID_CUSIP")</f>
        <v>44932WAE0</v>
      </c>
      <c r="W3517" t="s">
        <v>434</v>
      </c>
      <c r="X3517" t="str">
        <f>_xll.BDP("ZF675716 Corp","CRNCY")</f>
        <v>CAD</v>
      </c>
      <c r="Y3517" t="s">
        <v>1725</v>
      </c>
      <c r="Z3517" t="s">
        <v>43</v>
      </c>
      <c r="AA3517">
        <v>79</v>
      </c>
      <c r="AB3517">
        <v>73.3</v>
      </c>
    </row>
    <row r="3518" spans="1:28" x14ac:dyDescent="0.25">
      <c r="A3518" t="s">
        <v>1093</v>
      </c>
      <c r="B3518" t="s">
        <v>31</v>
      </c>
      <c r="C3518" t="s">
        <v>1701</v>
      </c>
      <c r="D3518">
        <v>3.4</v>
      </c>
      <c r="E3518" t="s">
        <v>363</v>
      </c>
      <c r="F3518" t="s">
        <v>67</v>
      </c>
      <c r="G3518" t="s">
        <v>35</v>
      </c>
      <c r="H3518" t="str">
        <f>_xll.BDP("ZF675717 Corp","SECURITY_DES")</f>
        <v>HYNMTR 4.895 01/31/29</v>
      </c>
      <c r="I3518">
        <v>103.41500000000001</v>
      </c>
      <c r="J3518">
        <v>103.58499999999999</v>
      </c>
      <c r="K3518">
        <v>108</v>
      </c>
      <c r="L3518">
        <v>103</v>
      </c>
      <c r="M35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18" t="s">
        <v>36</v>
      </c>
      <c r="O3518">
        <v>5000000</v>
      </c>
      <c r="P3518">
        <v>1000000</v>
      </c>
      <c r="Q3518" t="str">
        <f>_xll.BDP("ZF675717 Corp","BICS_LEVEL_1_NAME")</f>
        <v>Consumer Discretionary</v>
      </c>
      <c r="R3518">
        <v>3.87</v>
      </c>
      <c r="S3518">
        <v>3.82</v>
      </c>
      <c r="V3518" t="str">
        <f>_xll.BDP("ZF675717 Corp","ID_CUSIP")</f>
        <v>44932WAF7</v>
      </c>
      <c r="W3518" t="s">
        <v>434</v>
      </c>
      <c r="X3518" t="str">
        <f>_xll.BDP("ZF675717 Corp","CRNCY")</f>
        <v>CAD</v>
      </c>
      <c r="Y3518" t="s">
        <v>1725</v>
      </c>
      <c r="AA3518">
        <v>106</v>
      </c>
      <c r="AB3518">
        <v>100.19</v>
      </c>
    </row>
    <row r="3519" spans="1:28" x14ac:dyDescent="0.25">
      <c r="A3519" t="s">
        <v>1094</v>
      </c>
      <c r="B3519" t="s">
        <v>31</v>
      </c>
      <c r="C3519" t="s">
        <v>1701</v>
      </c>
      <c r="D3519">
        <v>3.36</v>
      </c>
      <c r="E3519" t="s">
        <v>349</v>
      </c>
      <c r="F3519" t="s">
        <v>67</v>
      </c>
      <c r="G3519" t="s">
        <v>35</v>
      </c>
      <c r="H3519" t="str">
        <f>_xll.BDP("ZF881730 Corp","SECURITY_DES")</f>
        <v>GM 5 02/09/29</v>
      </c>
      <c r="I3519">
        <v>101.991</v>
      </c>
      <c r="J3519">
        <v>102.15900000000001</v>
      </c>
      <c r="K3519">
        <v>161</v>
      </c>
      <c r="L3519">
        <v>156</v>
      </c>
      <c r="M35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19" t="s">
        <v>36</v>
      </c>
      <c r="O3519">
        <v>3000000</v>
      </c>
      <c r="P3519">
        <v>2000000</v>
      </c>
      <c r="Q3519" t="str">
        <f>_xll.BDP("ZF881730 Corp","BICS_LEVEL_1_NAME")</f>
        <v>Consumer Discretionary</v>
      </c>
      <c r="R3519">
        <v>4.4000000000000004</v>
      </c>
      <c r="S3519">
        <v>4.3499999999999996</v>
      </c>
      <c r="V3519" t="str">
        <f>_xll.BDP("ZF881730 Corp","ID_CUSIP")</f>
        <v>37045YAL8</v>
      </c>
      <c r="W3519" t="s">
        <v>434</v>
      </c>
      <c r="X3519" t="str">
        <f>_xll.BDP("ZF881730 Corp","CRNCY")</f>
        <v>CAD</v>
      </c>
      <c r="Y3519" t="s">
        <v>1725</v>
      </c>
      <c r="AA3519">
        <v>158</v>
      </c>
      <c r="AB3519">
        <v>152.97999999999999</v>
      </c>
    </row>
    <row r="3520" spans="1:28" x14ac:dyDescent="0.25">
      <c r="A3520" t="s">
        <v>1098</v>
      </c>
      <c r="B3520" t="s">
        <v>31</v>
      </c>
      <c r="C3520" t="s">
        <v>1701</v>
      </c>
      <c r="D3520">
        <v>1.32</v>
      </c>
      <c r="E3520" t="s">
        <v>374</v>
      </c>
      <c r="F3520" t="s">
        <v>67</v>
      </c>
      <c r="G3520" t="s">
        <v>35</v>
      </c>
      <c r="H3520" t="str">
        <f>_xll.BDP("ZI983526 Corp","SECURITY_DES")</f>
        <v>DTRGR 5.81 09/25/26</v>
      </c>
      <c r="I3520">
        <v>103.214</v>
      </c>
      <c r="J3520">
        <v>103.28</v>
      </c>
      <c r="K3520">
        <v>70</v>
      </c>
      <c r="L3520">
        <v>65</v>
      </c>
      <c r="M35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20" t="s">
        <v>78</v>
      </c>
      <c r="O3520">
        <v>3000000</v>
      </c>
      <c r="P3520">
        <v>2000000</v>
      </c>
      <c r="Q3520" t="str">
        <f>_xll.BDP("ZI983526 Corp","BICS_LEVEL_1_NAME")</f>
        <v>Industrials</v>
      </c>
      <c r="R3520">
        <v>3.32</v>
      </c>
      <c r="S3520">
        <v>3.27</v>
      </c>
      <c r="V3520" t="str">
        <f>_xll.BDP("ZI983526 Corp","ID_CUSIP")</f>
        <v>233852AJ1</v>
      </c>
      <c r="W3520" t="s">
        <v>434</v>
      </c>
      <c r="X3520" t="str">
        <f>_xll.BDP("ZI983526 Corp","CRNCY")</f>
        <v>CAD</v>
      </c>
      <c r="Y3520" t="s">
        <v>1725</v>
      </c>
      <c r="AA3520">
        <v>69</v>
      </c>
      <c r="AB3520">
        <v>64.39</v>
      </c>
    </row>
    <row r="3521" spans="1:28" x14ac:dyDescent="0.25">
      <c r="A3521" t="s">
        <v>1099</v>
      </c>
      <c r="B3521" t="s">
        <v>31</v>
      </c>
      <c r="C3521" t="s">
        <v>1701</v>
      </c>
      <c r="D3521">
        <v>3.22</v>
      </c>
      <c r="E3521" t="s">
        <v>374</v>
      </c>
      <c r="F3521" t="s">
        <v>67</v>
      </c>
      <c r="G3521" t="s">
        <v>35</v>
      </c>
      <c r="H3521" t="str">
        <f>_xll.BDP("ZI983530 Corp","SECURITY_DES")</f>
        <v>DTRGR 5.77 09/25/28</v>
      </c>
      <c r="I3521">
        <v>106.30200000000001</v>
      </c>
      <c r="J3521">
        <v>106.464</v>
      </c>
      <c r="K3521">
        <v>95</v>
      </c>
      <c r="L3521">
        <v>90</v>
      </c>
      <c r="M352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21" t="s">
        <v>36</v>
      </c>
      <c r="O3521">
        <v>3000000</v>
      </c>
      <c r="P3521">
        <v>2000000</v>
      </c>
      <c r="Q3521" t="str">
        <f>_xll.BDP("ZI983530 Corp","BICS_LEVEL_1_NAME")</f>
        <v>Industrials</v>
      </c>
      <c r="R3521">
        <v>3.74</v>
      </c>
      <c r="S3521">
        <v>3.69</v>
      </c>
      <c r="V3521" t="str">
        <f>_xll.BDP("ZI983530 Corp","ID_CUSIP")</f>
        <v>233852AH5</v>
      </c>
      <c r="W3521" t="s">
        <v>434</v>
      </c>
      <c r="X3521" t="str">
        <f>_xll.BDP("ZI983530 Corp","CRNCY")</f>
        <v>CAD</v>
      </c>
      <c r="Y3521" t="s">
        <v>1725</v>
      </c>
      <c r="AA3521">
        <v>95</v>
      </c>
      <c r="AB3521">
        <v>89.44</v>
      </c>
    </row>
    <row r="3522" spans="1:28" x14ac:dyDescent="0.25">
      <c r="A3522" t="s">
        <v>1103</v>
      </c>
      <c r="B3522" t="s">
        <v>31</v>
      </c>
      <c r="C3522" t="s">
        <v>1701</v>
      </c>
      <c r="D3522">
        <v>2.63</v>
      </c>
      <c r="E3522" t="s">
        <v>363</v>
      </c>
      <c r="F3522" t="s">
        <v>67</v>
      </c>
      <c r="G3522" t="s">
        <v>35</v>
      </c>
      <c r="H3522" t="str">
        <f>_xll.BDP("ZL454799 Corp","SECURITY_DES")</f>
        <v>HYNMTR 5.565 03/08/28</v>
      </c>
      <c r="I3522">
        <v>104.845</v>
      </c>
      <c r="J3522">
        <v>104.977</v>
      </c>
      <c r="K3522">
        <v>95</v>
      </c>
      <c r="L3522">
        <v>90</v>
      </c>
      <c r="M352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22" t="s">
        <v>63</v>
      </c>
      <c r="O3522">
        <v>5000000</v>
      </c>
      <c r="P3522">
        <v>1000000</v>
      </c>
      <c r="Q3522" t="str">
        <f>_xll.BDP("ZL454799 Corp","BICS_LEVEL_1_NAME")</f>
        <v>Consumer Discretionary</v>
      </c>
      <c r="R3522">
        <v>3.67</v>
      </c>
      <c r="S3522">
        <v>3.62</v>
      </c>
      <c r="V3522" t="str">
        <f>_xll.BDP("ZL454799 Corp","ID_CUSIP")</f>
        <v>44932WAD2</v>
      </c>
      <c r="W3522" t="s">
        <v>434</v>
      </c>
      <c r="X3522" t="str">
        <f>_xll.BDP("ZL454799 Corp","CRNCY")</f>
        <v>CAD</v>
      </c>
      <c r="Y3522" t="s">
        <v>1725</v>
      </c>
      <c r="AA3522">
        <v>96</v>
      </c>
      <c r="AB3522">
        <v>90.54</v>
      </c>
    </row>
    <row r="3523" spans="1:28" x14ac:dyDescent="0.25">
      <c r="A3523" t="s">
        <v>1106</v>
      </c>
      <c r="B3523" t="s">
        <v>31</v>
      </c>
      <c r="C3523" t="s">
        <v>1701</v>
      </c>
      <c r="D3523">
        <v>2.5099999999999998</v>
      </c>
      <c r="E3523" t="s">
        <v>349</v>
      </c>
      <c r="F3523" t="s">
        <v>67</v>
      </c>
      <c r="G3523" t="s">
        <v>35</v>
      </c>
      <c r="H3523" t="str">
        <f>_xll.BDP("ZM903540 Corp","SECURITY_DES")</f>
        <v>GM 5.2 02/09/28</v>
      </c>
      <c r="I3523">
        <v>102.85299999999999</v>
      </c>
      <c r="J3523">
        <v>102.97799999999999</v>
      </c>
      <c r="K3523">
        <v>137</v>
      </c>
      <c r="L3523">
        <v>132</v>
      </c>
      <c r="M352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23" t="s">
        <v>53</v>
      </c>
      <c r="O3523">
        <v>3000000</v>
      </c>
      <c r="P3523">
        <v>2000000</v>
      </c>
      <c r="Q3523" t="str">
        <f>_xll.BDP("ZM903540 Corp","BICS_LEVEL_1_NAME")</f>
        <v>Consumer Discretionary</v>
      </c>
      <c r="R3523">
        <v>4.04</v>
      </c>
      <c r="S3523">
        <v>3.99</v>
      </c>
      <c r="V3523" t="str">
        <f>_xll.BDP("ZM903540 Corp","ID_CUSIP")</f>
        <v>37045YAK0</v>
      </c>
      <c r="W3523" t="s">
        <v>434</v>
      </c>
      <c r="X3523" t="str">
        <f>_xll.BDP("ZM903540 Corp","CRNCY")</f>
        <v>CAD</v>
      </c>
      <c r="Y3523" t="s">
        <v>1725</v>
      </c>
      <c r="AA3523">
        <v>134</v>
      </c>
      <c r="AB3523">
        <v>128.81</v>
      </c>
    </row>
    <row r="3524" spans="1:28" x14ac:dyDescent="0.25">
      <c r="A3524" t="s">
        <v>985</v>
      </c>
      <c r="B3524" t="s">
        <v>31</v>
      </c>
      <c r="C3524" t="s">
        <v>1701</v>
      </c>
      <c r="D3524">
        <v>1.28</v>
      </c>
      <c r="E3524" t="s">
        <v>986</v>
      </c>
      <c r="F3524" t="s">
        <v>1431</v>
      </c>
      <c r="G3524" t="s">
        <v>35</v>
      </c>
      <c r="H3524" t="str">
        <f>_xll.BDP("AL734928 Corp","SECURITY_DES")</f>
        <v>FFHCN 4.7 12/16/26</v>
      </c>
      <c r="I3524">
        <v>101.623</v>
      </c>
      <c r="J3524">
        <v>101.71299999999999</v>
      </c>
      <c r="K3524">
        <v>81</v>
      </c>
      <c r="L3524">
        <v>74</v>
      </c>
      <c r="M352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524" t="s">
        <v>209</v>
      </c>
      <c r="O3524">
        <v>3000000</v>
      </c>
      <c r="P3524">
        <v>0</v>
      </c>
      <c r="Q3524" t="str">
        <f>_xll.BDP("AL734928 Corp","BICS_LEVEL_1_NAME")</f>
        <v>Financials</v>
      </c>
      <c r="R3524">
        <v>3.42</v>
      </c>
      <c r="S3524">
        <v>3.35</v>
      </c>
      <c r="V3524" t="str">
        <f>_xll.BDP("AL734928 Corp","ID_CUSIP")</f>
        <v>303901AY8</v>
      </c>
      <c r="W3524" t="s">
        <v>1726</v>
      </c>
      <c r="X3524" t="str">
        <f>_xll.BDP("AL734928 Corp","CRNCY")</f>
        <v>CAD</v>
      </c>
      <c r="Y3524" t="s">
        <v>1727</v>
      </c>
      <c r="AA3524">
        <v>78</v>
      </c>
      <c r="AB3524">
        <v>73.14</v>
      </c>
    </row>
    <row r="3525" spans="1:28" x14ac:dyDescent="0.25">
      <c r="A3525" t="s">
        <v>1306</v>
      </c>
      <c r="B3525" t="s">
        <v>31</v>
      </c>
      <c r="C3525" t="s">
        <v>1701</v>
      </c>
      <c r="D3525">
        <v>2.17</v>
      </c>
      <c r="E3525" t="s">
        <v>1307</v>
      </c>
      <c r="F3525" t="s">
        <v>1431</v>
      </c>
      <c r="G3525" t="s">
        <v>35</v>
      </c>
      <c r="H3525" t="str">
        <f>_xll.BDP("AP260788 Corp","SECURITY_DES")</f>
        <v>CIXCN 3.904 09/27/27</v>
      </c>
      <c r="I3525">
        <v>98.379000000000005</v>
      </c>
      <c r="J3525">
        <v>98.596999999999994</v>
      </c>
      <c r="K3525">
        <v>197</v>
      </c>
      <c r="L3525">
        <v>187</v>
      </c>
      <c r="M35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25" t="s">
        <v>53</v>
      </c>
      <c r="O3525">
        <v>1000000</v>
      </c>
      <c r="P3525">
        <v>0</v>
      </c>
      <c r="Q3525" t="str">
        <f>_xll.BDP("AP260788 Corp","BICS_LEVEL_1_NAME")</f>
        <v>Financials</v>
      </c>
      <c r="R3525">
        <v>4.6399999999999997</v>
      </c>
      <c r="S3525">
        <v>4.54</v>
      </c>
      <c r="V3525" t="str">
        <f>_xll.BDP("AP260788 Corp","ID_CUSIP")</f>
        <v>125491AG5</v>
      </c>
      <c r="W3525" t="s">
        <v>1726</v>
      </c>
      <c r="X3525" t="str">
        <f>_xll.BDP("AP260788 Corp","CRNCY")</f>
        <v>CAD</v>
      </c>
      <c r="Y3525" t="s">
        <v>1727</v>
      </c>
      <c r="AA3525">
        <v>196</v>
      </c>
      <c r="AB3525">
        <v>186.36</v>
      </c>
    </row>
    <row r="3526" spans="1:28" x14ac:dyDescent="0.25">
      <c r="A3526" t="s">
        <v>990</v>
      </c>
      <c r="B3526" t="s">
        <v>31</v>
      </c>
      <c r="C3526" t="s">
        <v>1701</v>
      </c>
      <c r="D3526">
        <v>2.2000000000000002</v>
      </c>
      <c r="E3526" t="s">
        <v>986</v>
      </c>
      <c r="F3526" t="s">
        <v>1431</v>
      </c>
      <c r="G3526" t="s">
        <v>35</v>
      </c>
      <c r="H3526" t="str">
        <f>_xll.BDP("AQ229046 Corp","SECURITY_DES")</f>
        <v>FFHCN 4 1/4 12/06/27</v>
      </c>
      <c r="I3526">
        <v>101.631</v>
      </c>
      <c r="J3526">
        <v>101.78400000000001</v>
      </c>
      <c r="K3526">
        <v>83</v>
      </c>
      <c r="L3526">
        <v>76</v>
      </c>
      <c r="M35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26" t="s">
        <v>53</v>
      </c>
      <c r="O3526">
        <v>3000000</v>
      </c>
      <c r="P3526">
        <v>0</v>
      </c>
      <c r="Q3526" t="str">
        <f>_xll.BDP("AQ229046 Corp","BICS_LEVEL_1_NAME")</f>
        <v>Financials</v>
      </c>
      <c r="R3526">
        <v>3.5</v>
      </c>
      <c r="S3526">
        <v>3.43</v>
      </c>
      <c r="V3526" t="str">
        <f>_xll.BDP("AQ229046 Corp","ID_CUSIP")</f>
        <v>303901AZ5</v>
      </c>
      <c r="W3526" t="s">
        <v>1726</v>
      </c>
      <c r="X3526" t="str">
        <f>_xll.BDP("AQ229046 Corp","CRNCY")</f>
        <v>CAD</v>
      </c>
      <c r="Y3526" t="s">
        <v>1727</v>
      </c>
      <c r="AA3526">
        <v>83</v>
      </c>
      <c r="AB3526">
        <v>75.88</v>
      </c>
    </row>
    <row r="3527" spans="1:28" x14ac:dyDescent="0.25">
      <c r="A3527" t="s">
        <v>993</v>
      </c>
      <c r="B3527" t="s">
        <v>31</v>
      </c>
      <c r="C3527" t="s">
        <v>1701</v>
      </c>
      <c r="D3527">
        <v>3.54</v>
      </c>
      <c r="E3527" t="s">
        <v>986</v>
      </c>
      <c r="F3527" t="s">
        <v>1431</v>
      </c>
      <c r="G3527" t="s">
        <v>35</v>
      </c>
      <c r="H3527" t="str">
        <f>_xll.BDP("AZ110847 Corp","SECURITY_DES")</f>
        <v>FFHCN 4.23 06/14/29</v>
      </c>
      <c r="I3527">
        <v>101.503</v>
      </c>
      <c r="J3527">
        <v>101.751</v>
      </c>
      <c r="K3527">
        <v>98</v>
      </c>
      <c r="L3527">
        <v>91</v>
      </c>
      <c r="M352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527" t="s">
        <v>149</v>
      </c>
      <c r="O3527">
        <v>3000000</v>
      </c>
      <c r="P3527">
        <v>0</v>
      </c>
      <c r="Q3527" t="str">
        <f>_xll.BDP("AZ110847 Corp","BICS_LEVEL_1_NAME")</f>
        <v>Financials</v>
      </c>
      <c r="R3527">
        <v>3.8</v>
      </c>
      <c r="S3527">
        <v>3.73</v>
      </c>
      <c r="V3527" t="str">
        <f>_xll.BDP("AZ110847 Corp","ID_CUSIP")</f>
        <v>303901BD3</v>
      </c>
      <c r="W3527" t="s">
        <v>1726</v>
      </c>
      <c r="X3527" t="str">
        <f>_xll.BDP("AZ110847 Corp","CRNCY")</f>
        <v>CAD</v>
      </c>
      <c r="Y3527" t="s">
        <v>1727</v>
      </c>
      <c r="AA3527">
        <v>97</v>
      </c>
      <c r="AB3527">
        <v>89.88</v>
      </c>
    </row>
    <row r="3528" spans="1:28" x14ac:dyDescent="0.25">
      <c r="A3528" t="s">
        <v>568</v>
      </c>
      <c r="B3528" t="s">
        <v>31</v>
      </c>
      <c r="C3528" t="s">
        <v>1701</v>
      </c>
      <c r="D3528">
        <v>1.69</v>
      </c>
      <c r="E3528" t="s">
        <v>569</v>
      </c>
      <c r="F3528" t="s">
        <v>1431</v>
      </c>
      <c r="G3528" t="s">
        <v>35</v>
      </c>
      <c r="H3528" t="str">
        <f>_xll.BDP("BG080543 Corp","SECURITY_DES")</f>
        <v>MICCN 2.955 03/01/27</v>
      </c>
      <c r="I3528">
        <v>99.113</v>
      </c>
      <c r="J3528">
        <v>99.231999999999999</v>
      </c>
      <c r="K3528">
        <v>83</v>
      </c>
      <c r="L3528">
        <v>76</v>
      </c>
      <c r="M35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28" t="s">
        <v>48</v>
      </c>
      <c r="O3528">
        <v>2000000</v>
      </c>
      <c r="P3528">
        <v>0</v>
      </c>
      <c r="Q3528" t="str">
        <f>_xll.BDP("BG080543 Corp","BICS_LEVEL_1_NAME")</f>
        <v>Financials</v>
      </c>
      <c r="R3528">
        <v>3.48</v>
      </c>
      <c r="S3528">
        <v>3.41</v>
      </c>
      <c r="V3528" t="str">
        <f>_xll.BDP("BG080543 Corp","ID_CUSIP")</f>
        <v>37252BAD4</v>
      </c>
      <c r="W3528" t="s">
        <v>1726</v>
      </c>
      <c r="X3528" t="str">
        <f>_xll.BDP("BG080543 Corp","CRNCY")</f>
        <v>CAD</v>
      </c>
      <c r="Y3528" t="s">
        <v>1727</v>
      </c>
      <c r="AA3528">
        <v>83</v>
      </c>
      <c r="AB3528">
        <v>76</v>
      </c>
    </row>
    <row r="3529" spans="1:28" x14ac:dyDescent="0.25">
      <c r="A3529" t="s">
        <v>1345</v>
      </c>
      <c r="B3529" t="s">
        <v>31</v>
      </c>
      <c r="C3529" t="s">
        <v>1701</v>
      </c>
      <c r="E3529" t="s">
        <v>1307</v>
      </c>
      <c r="F3529" t="s">
        <v>1431</v>
      </c>
      <c r="G3529" t="s">
        <v>35</v>
      </c>
      <c r="H3529" t="str">
        <f>_xll.BDP("BJ670844 Corp","SECURITY_DES")</f>
        <v>CIXCN 3.759 05/26/25</v>
      </c>
      <c r="K3529">
        <v>133</v>
      </c>
      <c r="L3529">
        <v>126</v>
      </c>
      <c r="M352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529" t="s">
        <v>365</v>
      </c>
      <c r="O3529">
        <v>1000000</v>
      </c>
      <c r="P3529">
        <v>0</v>
      </c>
      <c r="Q3529" t="str">
        <f>_xll.BDP("BJ670844 Corp","BICS_LEVEL_1_NAME")</f>
        <v>Financials</v>
      </c>
      <c r="V3529" t="str">
        <f>_xll.BDP("BJ670844 Corp","ID_CUSIP")</f>
        <v>125491AJ9</v>
      </c>
      <c r="W3529" t="s">
        <v>1726</v>
      </c>
      <c r="X3529" t="str">
        <f>_xll.BDP("BJ670844 Corp","CRNCY")</f>
        <v>CAD</v>
      </c>
      <c r="Y3529" t="s">
        <v>1727</v>
      </c>
      <c r="AA3529">
        <v>122</v>
      </c>
    </row>
    <row r="3530" spans="1:28" x14ac:dyDescent="0.25">
      <c r="A3530" t="s">
        <v>1347</v>
      </c>
      <c r="B3530" t="s">
        <v>31</v>
      </c>
      <c r="C3530" t="s">
        <v>1701</v>
      </c>
      <c r="D3530">
        <v>0.47</v>
      </c>
      <c r="E3530" t="s">
        <v>581</v>
      </c>
      <c r="F3530" t="s">
        <v>1431</v>
      </c>
      <c r="G3530" t="s">
        <v>35</v>
      </c>
      <c r="H3530" t="str">
        <f>_xll.BDP("BM333202 Corp","SECURITY_DES")</f>
        <v>FNCN 2.961 11/17/25</v>
      </c>
      <c r="I3530">
        <v>99.721999999999994</v>
      </c>
      <c r="J3530">
        <v>99.754999999999995</v>
      </c>
      <c r="K3530">
        <v>91</v>
      </c>
      <c r="L3530">
        <v>84</v>
      </c>
      <c r="M353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30" t="s">
        <v>335</v>
      </c>
      <c r="O3530">
        <v>3000000</v>
      </c>
      <c r="P3530">
        <v>0</v>
      </c>
      <c r="Q3530" t="str">
        <f>_xll.BDP("BM333202 Corp","BICS_LEVEL_1_NAME")</f>
        <v>Financials</v>
      </c>
      <c r="R3530">
        <v>3.52</v>
      </c>
      <c r="S3530">
        <v>3.45</v>
      </c>
      <c r="V3530" t="str">
        <f>_xll.BDP("BM333202 Corp","ID_CUSIP")</f>
        <v>33564PAD5</v>
      </c>
      <c r="W3530" t="s">
        <v>1726</v>
      </c>
      <c r="X3530" t="str">
        <f>_xll.BDP("BM333202 Corp","CRNCY")</f>
        <v>CAD</v>
      </c>
      <c r="Y3530" t="s">
        <v>1727</v>
      </c>
      <c r="AA3530">
        <v>87</v>
      </c>
      <c r="AB3530">
        <v>82.87</v>
      </c>
    </row>
    <row r="3531" spans="1:28" x14ac:dyDescent="0.25">
      <c r="A3531" t="s">
        <v>571</v>
      </c>
      <c r="B3531" t="s">
        <v>31</v>
      </c>
      <c r="C3531" t="s">
        <v>1701</v>
      </c>
      <c r="D3531">
        <v>2.33</v>
      </c>
      <c r="E3531" t="s">
        <v>572</v>
      </c>
      <c r="F3531" t="s">
        <v>1431</v>
      </c>
      <c r="G3531" t="s">
        <v>35</v>
      </c>
      <c r="H3531" t="str">
        <f>_xll.BDP("BM719117 Corp","SECURITY_DES")</f>
        <v>MCAPCO 3.384 11/26/27</v>
      </c>
      <c r="I3531">
        <v>98.521000000000001</v>
      </c>
      <c r="J3531">
        <v>98.754999999999995</v>
      </c>
      <c r="K3531">
        <v>134</v>
      </c>
      <c r="L3531">
        <v>124</v>
      </c>
      <c r="M35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31" t="s">
        <v>53</v>
      </c>
      <c r="O3531">
        <v>3000000</v>
      </c>
      <c r="P3531">
        <v>1000000</v>
      </c>
      <c r="Q3531" t="str">
        <f>_xll.BDP("BM719117 Corp","BICS_LEVEL_1_NAME")</f>
        <v>Financials</v>
      </c>
      <c r="R3531">
        <v>4.01</v>
      </c>
      <c r="S3531">
        <v>3.91</v>
      </c>
      <c r="V3531" t="str">
        <f>_xll.BDP("BM719117 Corp","ID_CUSIP")</f>
        <v>55279QAE0</v>
      </c>
      <c r="W3531" t="s">
        <v>1726</v>
      </c>
      <c r="X3531" t="str">
        <f>_xll.BDP("BM719117 Corp","CRNCY")</f>
        <v>CAD</v>
      </c>
      <c r="Y3531" t="s">
        <v>1727</v>
      </c>
      <c r="AA3531">
        <v>132</v>
      </c>
      <c r="AB3531">
        <v>121.88</v>
      </c>
    </row>
    <row r="3532" spans="1:28" x14ac:dyDescent="0.25">
      <c r="A3532" t="s">
        <v>1004</v>
      </c>
      <c r="B3532" t="s">
        <v>31</v>
      </c>
      <c r="C3532" t="s">
        <v>1701</v>
      </c>
      <c r="D3532">
        <v>5.0599999999999996</v>
      </c>
      <c r="E3532" t="s">
        <v>986</v>
      </c>
      <c r="F3532" t="s">
        <v>1431</v>
      </c>
      <c r="G3532" t="s">
        <v>35</v>
      </c>
      <c r="H3532" t="str">
        <f>_xll.BDP("BO259944 Corp","SECURITY_DES")</f>
        <v>FFHCN 3.95 03/03/31</v>
      </c>
      <c r="I3532">
        <v>99.108999999999995</v>
      </c>
      <c r="J3532">
        <v>99.463999999999999</v>
      </c>
      <c r="K3532">
        <v>113</v>
      </c>
      <c r="L3532">
        <v>106</v>
      </c>
      <c r="M353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532" t="s">
        <v>224</v>
      </c>
      <c r="O3532">
        <v>3000000</v>
      </c>
      <c r="P3532">
        <v>0</v>
      </c>
      <c r="Q3532" t="str">
        <f>_xll.BDP("BO259944 Corp","BICS_LEVEL_1_NAME")</f>
        <v>Financials</v>
      </c>
      <c r="R3532">
        <v>4.12</v>
      </c>
      <c r="S3532">
        <v>4.05</v>
      </c>
      <c r="V3532" t="str">
        <f>_xll.BDP("BO259944 Corp","ID_CUSIP")</f>
        <v>303901BG6</v>
      </c>
      <c r="W3532" t="s">
        <v>1726</v>
      </c>
      <c r="X3532" t="str">
        <f>_xll.BDP("BO259944 Corp","CRNCY")</f>
        <v>CAD</v>
      </c>
      <c r="Y3532" t="s">
        <v>1727</v>
      </c>
      <c r="AA3532">
        <v>110</v>
      </c>
      <c r="AB3532">
        <v>102.78</v>
      </c>
    </row>
    <row r="3533" spans="1:28" x14ac:dyDescent="0.25">
      <c r="A3533" t="s">
        <v>573</v>
      </c>
      <c r="B3533" t="s">
        <v>31</v>
      </c>
      <c r="C3533" t="s">
        <v>1701</v>
      </c>
      <c r="D3533">
        <v>4.72</v>
      </c>
      <c r="E3533" t="s">
        <v>569</v>
      </c>
      <c r="F3533" t="s">
        <v>1431</v>
      </c>
      <c r="G3533" t="s">
        <v>35</v>
      </c>
      <c r="H3533" t="str">
        <f>_xll.BDP("BO371672 Corp","SECURITY_DES")</f>
        <v>MICCN 3.261 03/05/31</v>
      </c>
      <c r="I3533">
        <v>91.436999999999998</v>
      </c>
      <c r="J3533">
        <v>91.768000000000001</v>
      </c>
      <c r="K3533">
        <v>199</v>
      </c>
      <c r="L3533">
        <v>192</v>
      </c>
      <c r="M353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533" t="s">
        <v>224</v>
      </c>
      <c r="O3533">
        <v>2000000</v>
      </c>
      <c r="P3533">
        <v>0</v>
      </c>
      <c r="Q3533" t="str">
        <f>_xll.BDP("BO371672 Corp","BICS_LEVEL_1_NAME")</f>
        <v>Financials</v>
      </c>
      <c r="R3533">
        <v>4.9800000000000004</v>
      </c>
      <c r="S3533">
        <v>4.91</v>
      </c>
      <c r="V3533" t="str">
        <f>_xll.BDP("BO371672 Corp","ID_CUSIP")</f>
        <v>786688AA9</v>
      </c>
      <c r="W3533" t="s">
        <v>1726</v>
      </c>
      <c r="X3533" t="str">
        <f>_xll.BDP("BO371672 Corp","CRNCY")</f>
        <v>CAD</v>
      </c>
      <c r="Y3533" t="s">
        <v>1727</v>
      </c>
      <c r="AA3533">
        <v>196</v>
      </c>
      <c r="AB3533">
        <v>188.71</v>
      </c>
    </row>
    <row r="3534" spans="1:28" x14ac:dyDescent="0.25">
      <c r="A3534" t="s">
        <v>1310</v>
      </c>
      <c r="B3534" t="s">
        <v>31</v>
      </c>
      <c r="C3534" t="s">
        <v>1701</v>
      </c>
      <c r="D3534">
        <v>2.63</v>
      </c>
      <c r="E3534" t="s">
        <v>1307</v>
      </c>
      <c r="F3534" t="s">
        <v>1431</v>
      </c>
      <c r="G3534" t="s">
        <v>35</v>
      </c>
      <c r="H3534" t="str">
        <f>_xll.BDP("YQ763253 Corp","SECURITY_DES")</f>
        <v>CIXCN 4 3/4 04/03/28</v>
      </c>
      <c r="I3534">
        <v>99.766000000000005</v>
      </c>
      <c r="J3534">
        <v>100.03</v>
      </c>
      <c r="K3534">
        <v>212</v>
      </c>
      <c r="L3534">
        <v>202</v>
      </c>
      <c r="M35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34" t="s">
        <v>63</v>
      </c>
      <c r="O3534">
        <v>2000000</v>
      </c>
      <c r="P3534">
        <v>3000000</v>
      </c>
      <c r="Q3534" t="str">
        <f>_xll.BDP("YQ763253 Corp","BICS_LEVEL_1_NAME")</f>
        <v>Financials</v>
      </c>
      <c r="R3534">
        <v>4.84</v>
      </c>
      <c r="S3534">
        <v>4.74</v>
      </c>
      <c r="V3534" t="str">
        <f>_xll.BDP("YQ763253 Corp","ID_CUSIP")</f>
        <v>125491AW0</v>
      </c>
      <c r="W3534" t="s">
        <v>1726</v>
      </c>
      <c r="X3534" t="str">
        <f>_xll.BDP("YQ763253 Corp","CRNCY")</f>
        <v>CAD</v>
      </c>
      <c r="Y3534" t="s">
        <v>1727</v>
      </c>
      <c r="AA3534">
        <v>211</v>
      </c>
      <c r="AB3534">
        <v>200.71</v>
      </c>
    </row>
    <row r="3535" spans="1:28" x14ac:dyDescent="0.25">
      <c r="A3535" t="s">
        <v>574</v>
      </c>
      <c r="B3535" t="s">
        <v>31</v>
      </c>
      <c r="C3535" t="s">
        <v>1701</v>
      </c>
      <c r="D3535">
        <v>4.18</v>
      </c>
      <c r="E3535" t="s">
        <v>572</v>
      </c>
      <c r="F3535" t="s">
        <v>1431</v>
      </c>
      <c r="G3535" t="s">
        <v>35</v>
      </c>
      <c r="H3535" t="str">
        <f>_xll.BDP("YR893711 Corp","SECURITY_DES")</f>
        <v>MCAPCO 4.816 03/04/30</v>
      </c>
      <c r="I3535">
        <v>99.132999999999996</v>
      </c>
      <c r="J3535">
        <v>99.552000000000007</v>
      </c>
      <c r="K3535">
        <v>211</v>
      </c>
      <c r="L3535">
        <v>201</v>
      </c>
      <c r="M353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535" t="s">
        <v>222</v>
      </c>
      <c r="O3535">
        <v>3000000</v>
      </c>
      <c r="P3535">
        <v>1000000</v>
      </c>
      <c r="Q3535" t="str">
        <f>_xll.BDP("YR893711 Corp","BICS_LEVEL_1_NAME")</f>
        <v>Financials</v>
      </c>
      <c r="R3535">
        <v>5.0199999999999996</v>
      </c>
      <c r="S3535">
        <v>4.92</v>
      </c>
      <c r="V3535" t="str">
        <f>_xll.BDP("YR893711 Corp","ID_CUSIP")</f>
        <v>55279QAF7</v>
      </c>
      <c r="W3535" t="s">
        <v>1726</v>
      </c>
      <c r="X3535" t="str">
        <f>_xll.BDP("YR893711 Corp","CRNCY")</f>
        <v>CAD</v>
      </c>
      <c r="Y3535" t="s">
        <v>1727</v>
      </c>
      <c r="AA3535">
        <v>211</v>
      </c>
      <c r="AB3535">
        <v>200.89</v>
      </c>
    </row>
    <row r="3536" spans="1:28" x14ac:dyDescent="0.25">
      <c r="A3536" t="s">
        <v>1018</v>
      </c>
      <c r="B3536" t="s">
        <v>31</v>
      </c>
      <c r="C3536" t="s">
        <v>1701</v>
      </c>
      <c r="D3536">
        <v>7.47</v>
      </c>
      <c r="E3536" t="s">
        <v>986</v>
      </c>
      <c r="F3536" t="s">
        <v>1431</v>
      </c>
      <c r="G3536" t="s">
        <v>35</v>
      </c>
      <c r="H3536" t="str">
        <f>_xll.BDP("YT392158 Corp","SECURITY_DES")</f>
        <v>FFHCN 4.73 11/22/34</v>
      </c>
      <c r="I3536">
        <v>100.63200000000001</v>
      </c>
      <c r="J3536">
        <v>101.15600000000001</v>
      </c>
      <c r="K3536">
        <v>133</v>
      </c>
      <c r="L3536">
        <v>126</v>
      </c>
      <c r="M353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536" t="s">
        <v>462</v>
      </c>
      <c r="O3536">
        <v>5000000</v>
      </c>
      <c r="P3536">
        <v>0</v>
      </c>
      <c r="Q3536" t="str">
        <f>_xll.BDP("YT392158 Corp","BICS_LEVEL_1_NAME")</f>
        <v>Financials</v>
      </c>
      <c r="R3536">
        <v>4.6500000000000004</v>
      </c>
      <c r="S3536">
        <v>4.58</v>
      </c>
      <c r="V3536" t="str">
        <f>_xll.BDP("YT392158 Corp","ID_CUSIP")</f>
        <v>303901BT8</v>
      </c>
      <c r="W3536" t="s">
        <v>1726</v>
      </c>
      <c r="X3536" t="str">
        <f>_xll.BDP("YT392158 Corp","CRNCY")</f>
        <v>CAD</v>
      </c>
      <c r="Y3536" t="s">
        <v>1727</v>
      </c>
      <c r="AA3536">
        <v>135</v>
      </c>
      <c r="AB3536">
        <v>127.96</v>
      </c>
    </row>
    <row r="3537" spans="1:30" x14ac:dyDescent="0.25">
      <c r="A3537" t="s">
        <v>1019</v>
      </c>
      <c r="B3537" t="s">
        <v>31</v>
      </c>
      <c r="C3537" t="s">
        <v>1701</v>
      </c>
      <c r="D3537">
        <v>14.76</v>
      </c>
      <c r="E3537" t="s">
        <v>986</v>
      </c>
      <c r="F3537" t="s">
        <v>1431</v>
      </c>
      <c r="G3537" t="s">
        <v>35</v>
      </c>
      <c r="H3537" t="str">
        <f>_xll.BDP("YT392159 Corp","SECURITY_DES")</f>
        <v>FFHCN 5.23 11/23/54</v>
      </c>
      <c r="I3537">
        <v>99.150999999999996</v>
      </c>
      <c r="J3537">
        <v>100.191</v>
      </c>
      <c r="K3537">
        <v>167</v>
      </c>
      <c r="L3537">
        <v>160</v>
      </c>
      <c r="M35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537" t="s">
        <v>42</v>
      </c>
      <c r="O3537">
        <v>3000000</v>
      </c>
      <c r="P3537">
        <v>0</v>
      </c>
      <c r="Q3537" t="str">
        <f>_xll.BDP("YT392159 Corp","BICS_LEVEL_1_NAME")</f>
        <v>Financials</v>
      </c>
      <c r="R3537">
        <v>5.29</v>
      </c>
      <c r="S3537">
        <v>5.22</v>
      </c>
      <c r="V3537" t="str">
        <f>_xll.BDP("YT392159 Corp","ID_CUSIP")</f>
        <v>303901BS0</v>
      </c>
      <c r="W3537" t="s">
        <v>1726</v>
      </c>
      <c r="X3537" t="str">
        <f>_xll.BDP("YT392159 Corp","CRNCY")</f>
        <v>CAD</v>
      </c>
      <c r="Y3537" t="s">
        <v>1727</v>
      </c>
      <c r="AA3537">
        <v>167</v>
      </c>
      <c r="AB3537">
        <v>159.68</v>
      </c>
    </row>
    <row r="3538" spans="1:30" x14ac:dyDescent="0.25">
      <c r="A3538" t="s">
        <v>1728</v>
      </c>
      <c r="B3538" t="s">
        <v>31</v>
      </c>
      <c r="C3538" t="s">
        <v>1701</v>
      </c>
      <c r="D3538">
        <v>2.21</v>
      </c>
      <c r="E3538" t="s">
        <v>1307</v>
      </c>
      <c r="F3538" t="s">
        <v>1431</v>
      </c>
      <c r="G3538" t="s">
        <v>35</v>
      </c>
      <c r="H3538" t="str">
        <f>_xll.BDP("YV878340 Corp","SECURITY_DES")</f>
        <v>CIXCN 6 09/20/27</v>
      </c>
      <c r="I3538">
        <v>102.746</v>
      </c>
      <c r="J3538">
        <v>102.967</v>
      </c>
      <c r="K3538">
        <v>206</v>
      </c>
      <c r="L3538">
        <v>196</v>
      </c>
      <c r="M35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38" t="s">
        <v>53</v>
      </c>
      <c r="O3538">
        <v>2000000</v>
      </c>
      <c r="P3538">
        <v>0</v>
      </c>
      <c r="Q3538" t="str">
        <f>_xll.BDP("YV878340 Corp","BICS_LEVEL_1_NAME")</f>
        <v>Financials</v>
      </c>
      <c r="R3538">
        <v>4.7300000000000004</v>
      </c>
      <c r="S3538">
        <v>4.63</v>
      </c>
      <c r="V3538" t="str">
        <f>_xll.BDP("YV878340 Corp","ID_CUSIP")</f>
        <v>125491AU4</v>
      </c>
      <c r="W3538" t="s">
        <v>1726</v>
      </c>
      <c r="X3538" t="str">
        <f>_xll.BDP("YV878340 Corp","CRNCY")</f>
        <v>CAD</v>
      </c>
      <c r="Y3538" t="s">
        <v>1727</v>
      </c>
      <c r="AA3538">
        <v>206</v>
      </c>
      <c r="AB3538">
        <v>195.53</v>
      </c>
    </row>
    <row r="3539" spans="1:30" x14ac:dyDescent="0.25">
      <c r="A3539" t="s">
        <v>580</v>
      </c>
      <c r="B3539" t="s">
        <v>31</v>
      </c>
      <c r="C3539" t="s">
        <v>1701</v>
      </c>
      <c r="D3539">
        <v>2.35</v>
      </c>
      <c r="E3539" t="s">
        <v>581</v>
      </c>
      <c r="F3539" t="s">
        <v>1431</v>
      </c>
      <c r="G3539" t="s">
        <v>35</v>
      </c>
      <c r="H3539" t="str">
        <f>_xll.BDP("ZD935932 Corp","SECURITY_DES")</f>
        <v>FNCN 6.261 11/01/27</v>
      </c>
      <c r="I3539">
        <v>104.593</v>
      </c>
      <c r="J3539">
        <v>104.758</v>
      </c>
      <c r="K3539">
        <v>158</v>
      </c>
      <c r="L3539">
        <v>151</v>
      </c>
      <c r="M35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39" t="s">
        <v>53</v>
      </c>
      <c r="O3539">
        <v>3000000</v>
      </c>
      <c r="P3539">
        <v>0</v>
      </c>
      <c r="Q3539" t="str">
        <f>_xll.BDP("ZD935932 Corp","BICS_LEVEL_1_NAME")</f>
        <v>Financials</v>
      </c>
      <c r="R3539">
        <v>4.25</v>
      </c>
      <c r="S3539">
        <v>4.18</v>
      </c>
      <c r="V3539" t="str">
        <f>_xll.BDP("ZD935932 Corp","ID_CUSIP")</f>
        <v>33564PAF0</v>
      </c>
      <c r="W3539" t="s">
        <v>1726</v>
      </c>
      <c r="X3539" t="str">
        <f>_xll.BDP("ZD935932 Corp","CRNCY")</f>
        <v>CAD</v>
      </c>
      <c r="Y3539" t="s">
        <v>1727</v>
      </c>
      <c r="AA3539">
        <v>156</v>
      </c>
      <c r="AB3539">
        <v>149.5</v>
      </c>
    </row>
    <row r="3540" spans="1:30" x14ac:dyDescent="0.25">
      <c r="A3540" t="s">
        <v>583</v>
      </c>
      <c r="B3540" t="s">
        <v>31</v>
      </c>
      <c r="C3540" t="s">
        <v>1701</v>
      </c>
      <c r="D3540">
        <v>1.28</v>
      </c>
      <c r="E3540" t="s">
        <v>581</v>
      </c>
      <c r="F3540" t="s">
        <v>1431</v>
      </c>
      <c r="G3540" t="s">
        <v>35</v>
      </c>
      <c r="H3540" t="str">
        <f>_xll.BDP("ZI651122 Corp","SECURITY_DES")</f>
        <v>FNCN 7.293 09/08/26</v>
      </c>
      <c r="I3540">
        <v>103.96299999999999</v>
      </c>
      <c r="J3540">
        <v>104.053</v>
      </c>
      <c r="K3540">
        <v>147</v>
      </c>
      <c r="L3540">
        <v>140</v>
      </c>
      <c r="M354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40" t="s">
        <v>78</v>
      </c>
      <c r="O3540">
        <v>3000000</v>
      </c>
      <c r="P3540">
        <v>1000000</v>
      </c>
      <c r="Q3540" t="str">
        <f>_xll.BDP("ZI651122 Corp","BICS_LEVEL_1_NAME")</f>
        <v>Financials</v>
      </c>
      <c r="R3540">
        <v>4.09</v>
      </c>
      <c r="S3540">
        <v>4.0199999999999996</v>
      </c>
      <c r="V3540" t="str">
        <f>_xll.BDP("ZI651122 Corp","ID_CUSIP")</f>
        <v>33564PAE3</v>
      </c>
      <c r="W3540" t="s">
        <v>1726</v>
      </c>
      <c r="X3540" t="str">
        <f>_xll.BDP("ZI651122 Corp","CRNCY")</f>
        <v>CAD</v>
      </c>
      <c r="Y3540" t="s">
        <v>1727</v>
      </c>
      <c r="AA3540">
        <v>147</v>
      </c>
      <c r="AB3540">
        <v>139.83000000000001</v>
      </c>
    </row>
    <row r="3541" spans="1:30" x14ac:dyDescent="0.25">
      <c r="A3541" t="s">
        <v>584</v>
      </c>
      <c r="B3541" t="s">
        <v>31</v>
      </c>
      <c r="C3541" t="s">
        <v>1701</v>
      </c>
      <c r="D3541">
        <v>2.76</v>
      </c>
      <c r="E3541" t="s">
        <v>569</v>
      </c>
      <c r="F3541" t="s">
        <v>1431</v>
      </c>
      <c r="G3541" t="s">
        <v>35</v>
      </c>
      <c r="H3541" t="str">
        <f>_xll.BDP("ZK690133 Corp","SECURITY_DES")</f>
        <v>MICCN 5.909 05/19/28</v>
      </c>
      <c r="I3541">
        <v>104.05</v>
      </c>
      <c r="J3541">
        <v>104.24299999999999</v>
      </c>
      <c r="K3541">
        <v>169</v>
      </c>
      <c r="L3541">
        <v>162</v>
      </c>
      <c r="M354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41" t="s">
        <v>63</v>
      </c>
      <c r="O3541">
        <v>2000000</v>
      </c>
      <c r="P3541">
        <v>0</v>
      </c>
      <c r="Q3541" t="str">
        <f>_xll.BDP("ZK690133 Corp","BICS_LEVEL_1_NAME")</f>
        <v>Financials</v>
      </c>
      <c r="R3541">
        <v>4.41</v>
      </c>
      <c r="S3541">
        <v>4.34</v>
      </c>
      <c r="V3541" t="str">
        <f>_xll.BDP("ZK690133 Corp","ID_CUSIP")</f>
        <v>786688AE1</v>
      </c>
      <c r="W3541" t="s">
        <v>1726</v>
      </c>
      <c r="X3541" t="str">
        <f>_xll.BDP("ZK690133 Corp","CRNCY")</f>
        <v>CAD</v>
      </c>
      <c r="Y3541" t="s">
        <v>1727</v>
      </c>
      <c r="AA3541">
        <v>167</v>
      </c>
      <c r="AB3541">
        <v>160.08000000000001</v>
      </c>
    </row>
    <row r="3542" spans="1:30" x14ac:dyDescent="0.25">
      <c r="A3542" t="s">
        <v>1354</v>
      </c>
      <c r="B3542" t="s">
        <v>31</v>
      </c>
      <c r="C3542" t="s">
        <v>1701</v>
      </c>
      <c r="D3542">
        <v>0.52</v>
      </c>
      <c r="E3542" t="s">
        <v>1307</v>
      </c>
      <c r="F3542" t="s">
        <v>1431</v>
      </c>
      <c r="G3542" t="s">
        <v>35</v>
      </c>
      <c r="H3542" t="str">
        <f>_xll.BDP("ZN691134 Corp","SECURITY_DES")</f>
        <v>CIXCN 7 12/02/25</v>
      </c>
      <c r="I3542">
        <v>101.509</v>
      </c>
      <c r="J3542">
        <v>101.56100000000001</v>
      </c>
      <c r="K3542">
        <v>142</v>
      </c>
      <c r="L3542">
        <v>132</v>
      </c>
      <c r="M354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42" t="s">
        <v>335</v>
      </c>
      <c r="O3542">
        <v>1000000</v>
      </c>
      <c r="P3542">
        <v>0</v>
      </c>
      <c r="Q3542" t="str">
        <f>_xll.BDP("ZN691134 Corp","BICS_LEVEL_1_NAME")</f>
        <v>Financials</v>
      </c>
      <c r="R3542">
        <v>4.03</v>
      </c>
      <c r="S3542">
        <v>3.93</v>
      </c>
      <c r="V3542" t="str">
        <f>_xll.BDP("ZN691134 Corp","ID_CUSIP")</f>
        <v>125491AQ3</v>
      </c>
      <c r="W3542" t="s">
        <v>1726</v>
      </c>
      <c r="X3542" t="str">
        <f>_xll.BDP("ZN691134 Corp","CRNCY")</f>
        <v>CAD</v>
      </c>
      <c r="Y3542" t="s">
        <v>1727</v>
      </c>
      <c r="AA3542">
        <v>138</v>
      </c>
      <c r="AB3542">
        <v>131</v>
      </c>
    </row>
    <row r="3543" spans="1:30" x14ac:dyDescent="0.25">
      <c r="A3543" t="s">
        <v>1355</v>
      </c>
      <c r="B3543" t="s">
        <v>31</v>
      </c>
      <c r="C3543" t="s">
        <v>1701</v>
      </c>
      <c r="D3543">
        <v>0.25</v>
      </c>
      <c r="E3543" t="s">
        <v>572</v>
      </c>
      <c r="F3543" t="s">
        <v>1431</v>
      </c>
      <c r="G3543" t="s">
        <v>35</v>
      </c>
      <c r="H3543" t="str">
        <f>_xll.BDP("ZO072380 Corp","SECURITY_DES")</f>
        <v>MCAPCO 3.743 08/25/25</v>
      </c>
      <c r="I3543">
        <v>100.08199999999999</v>
      </c>
      <c r="J3543">
        <v>100.107</v>
      </c>
      <c r="K3543">
        <v>83</v>
      </c>
      <c r="L3543">
        <v>73</v>
      </c>
      <c r="M354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43" t="s">
        <v>335</v>
      </c>
      <c r="O3543">
        <v>3000000</v>
      </c>
      <c r="P3543">
        <v>0</v>
      </c>
      <c r="Q3543" t="str">
        <f>_xll.BDP("ZO072380 Corp","BICS_LEVEL_1_NAME")</f>
        <v>Financials</v>
      </c>
      <c r="R3543">
        <v>3.44</v>
      </c>
      <c r="S3543">
        <v>3.34</v>
      </c>
      <c r="V3543" t="str">
        <f>_xll.BDP("ZO072380 Corp","ID_CUSIP")</f>
        <v>55279QAD2</v>
      </c>
      <c r="W3543" t="s">
        <v>1726</v>
      </c>
      <c r="X3543" t="str">
        <f>_xll.BDP("ZO072380 Corp","CRNCY")</f>
        <v>CAD</v>
      </c>
      <c r="Y3543" t="s">
        <v>1727</v>
      </c>
      <c r="AA3543">
        <v>84</v>
      </c>
      <c r="AB3543">
        <v>72.959999999999994</v>
      </c>
    </row>
    <row r="3544" spans="1:30" x14ac:dyDescent="0.25">
      <c r="A3544" t="s">
        <v>1694</v>
      </c>
      <c r="B3544" t="s">
        <v>31</v>
      </c>
      <c r="C3544" t="s">
        <v>1729</v>
      </c>
      <c r="D3544">
        <v>1.48</v>
      </c>
      <c r="E3544" t="s">
        <v>775</v>
      </c>
      <c r="F3544" t="s">
        <v>34</v>
      </c>
      <c r="G3544" t="s">
        <v>35</v>
      </c>
      <c r="H3544" t="str">
        <f>_xll.BDP("BS945586 Corp","SECURITY_DES")</f>
        <v>RCICN 5 12/17/2081</v>
      </c>
      <c r="I3544">
        <v>100</v>
      </c>
      <c r="J3544">
        <v>100.375</v>
      </c>
      <c r="K3544">
        <v>236.38</v>
      </c>
      <c r="L3544">
        <v>211.18</v>
      </c>
      <c r="M3544" t="str">
        <f>IF(IFERROR(MATCH("YW833157 Corp", {"SWAP","EDSF","CRVF","EUSF",""}, 0), FALSE), "YW833157 Corp", IF(LEFT(_xll.BDP("YW833157 Corp","SECURITY_DES"),4)="#N/A", "", _xll.BDP("YW833157 Corp","SECURITY_DES")))</f>
        <v>CAN 3 1/4 11/01/26</v>
      </c>
      <c r="N3544" t="s">
        <v>1730</v>
      </c>
      <c r="O3544">
        <v>2000000</v>
      </c>
      <c r="P3544">
        <v>2000000</v>
      </c>
      <c r="Q3544" t="str">
        <f>_xll.BDP("BS945586 Corp","BICS_LEVEL_1_NAME")</f>
        <v>Communications</v>
      </c>
      <c r="R3544">
        <v>5</v>
      </c>
      <c r="S3544">
        <v>4.75</v>
      </c>
      <c r="V3544" t="str">
        <f>_xll.BDP("BS945586 Corp","ID_CUSIP")</f>
        <v>775109BR1</v>
      </c>
      <c r="W3544" t="s">
        <v>1731</v>
      </c>
      <c r="X3544" t="str">
        <f>_xll.BDP("BS945586 Corp","CRNCY")</f>
        <v>CAD</v>
      </c>
      <c r="Y3544" t="s">
        <v>1732</v>
      </c>
      <c r="AA3544">
        <v>235.8</v>
      </c>
      <c r="AB3544">
        <v>210.6</v>
      </c>
      <c r="AC3544">
        <v>5</v>
      </c>
      <c r="AD3544">
        <v>252</v>
      </c>
    </row>
    <row r="3545" spans="1:30" x14ac:dyDescent="0.25">
      <c r="A3545" t="s">
        <v>1695</v>
      </c>
      <c r="B3545" t="s">
        <v>31</v>
      </c>
      <c r="C3545" t="s">
        <v>1729</v>
      </c>
      <c r="D3545">
        <v>4.4800000000000004</v>
      </c>
      <c r="E3545" t="s">
        <v>395</v>
      </c>
      <c r="F3545" t="s">
        <v>34</v>
      </c>
      <c r="G3545" t="s">
        <v>35</v>
      </c>
      <c r="H3545" t="str">
        <f>_xll.BDP("YP672244 Corp","SECURITY_DES")</f>
        <v>TCN 6 1/4 07/21/55</v>
      </c>
      <c r="I3545">
        <v>102.25</v>
      </c>
      <c r="J3545">
        <v>102.75</v>
      </c>
      <c r="K3545">
        <v>281.64999999999998</v>
      </c>
      <c r="L3545">
        <v>270.51</v>
      </c>
      <c r="M3545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545" t="s">
        <v>1444</v>
      </c>
      <c r="O3545">
        <v>2000000</v>
      </c>
      <c r="P3545">
        <v>2000000</v>
      </c>
      <c r="Q3545" t="str">
        <f>_xll.BDP("YP672244 Corp","BICS_LEVEL_1_NAME")</f>
        <v>Communications</v>
      </c>
      <c r="R3545">
        <v>5.73</v>
      </c>
      <c r="S3545">
        <v>5.62</v>
      </c>
      <c r="V3545" t="str">
        <f>_xll.BDP("YP672244 Corp","ID_CUSIP")</f>
        <v>87971MCJ0</v>
      </c>
      <c r="W3545" t="s">
        <v>1731</v>
      </c>
      <c r="X3545" t="str">
        <f>_xll.BDP("YP672244 Corp","CRNCY")</f>
        <v>CAD</v>
      </c>
      <c r="Y3545" t="s">
        <v>1732</v>
      </c>
      <c r="AA3545">
        <v>277.01</v>
      </c>
      <c r="AB3545">
        <v>265.87</v>
      </c>
      <c r="AC3545">
        <v>5.73</v>
      </c>
      <c r="AD3545">
        <v>305</v>
      </c>
    </row>
    <row r="3546" spans="1:30" x14ac:dyDescent="0.25">
      <c r="A3546" t="s">
        <v>1696</v>
      </c>
      <c r="B3546" t="s">
        <v>31</v>
      </c>
      <c r="C3546" t="s">
        <v>1729</v>
      </c>
      <c r="D3546">
        <v>7.4</v>
      </c>
      <c r="E3546" t="s">
        <v>395</v>
      </c>
      <c r="F3546" t="s">
        <v>34</v>
      </c>
      <c r="G3546" t="s">
        <v>35</v>
      </c>
      <c r="H3546" t="str">
        <f>_xll.BDP("YP672255 Corp","SECURITY_DES")</f>
        <v>TCN 6 3/4 07/21/55</v>
      </c>
      <c r="I3546">
        <v>102.75</v>
      </c>
      <c r="J3546">
        <v>103.5</v>
      </c>
      <c r="K3546">
        <v>304.81</v>
      </c>
      <c r="L3546">
        <v>294.72000000000003</v>
      </c>
      <c r="M3546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3546" t="s">
        <v>1479</v>
      </c>
      <c r="O3546">
        <v>2000000</v>
      </c>
      <c r="P3546">
        <v>2000000</v>
      </c>
      <c r="Q3546" t="str">
        <f>_xll.BDP("YP672255 Corp","BICS_LEVEL_1_NAME")</f>
        <v>Communications</v>
      </c>
      <c r="R3546">
        <v>6.36</v>
      </c>
      <c r="S3546">
        <v>6.26</v>
      </c>
      <c r="V3546" t="str">
        <f>_xll.BDP("YP672255 Corp","ID_CUSIP")</f>
        <v>87971MCK7</v>
      </c>
      <c r="W3546" t="s">
        <v>1731</v>
      </c>
      <c r="X3546" t="str">
        <f>_xll.BDP("YP672255 Corp","CRNCY")</f>
        <v>CAD</v>
      </c>
      <c r="Y3546" t="s">
        <v>1732</v>
      </c>
      <c r="AA3546">
        <v>301.92</v>
      </c>
      <c r="AB3546">
        <v>291.83</v>
      </c>
      <c r="AC3546">
        <v>6.36</v>
      </c>
      <c r="AD3546">
        <v>336</v>
      </c>
    </row>
    <row r="3547" spans="1:30" x14ac:dyDescent="0.25">
      <c r="A3547" t="s">
        <v>1697</v>
      </c>
      <c r="B3547" t="s">
        <v>31</v>
      </c>
      <c r="C3547" t="s">
        <v>1729</v>
      </c>
      <c r="D3547">
        <v>4.18</v>
      </c>
      <c r="E3547" t="s">
        <v>388</v>
      </c>
      <c r="F3547" t="s">
        <v>34</v>
      </c>
      <c r="G3547" t="s">
        <v>35</v>
      </c>
      <c r="H3547" t="str">
        <f>_xll.BDP("YQ609078 Corp","SECURITY_DES")</f>
        <v>BCECN 5 5/8 03/27/55</v>
      </c>
      <c r="I3547">
        <v>99.9</v>
      </c>
      <c r="J3547">
        <v>100.3</v>
      </c>
      <c r="K3547">
        <v>277.41000000000003</v>
      </c>
      <c r="L3547">
        <v>267.86</v>
      </c>
      <c r="M3547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547" t="s">
        <v>1450</v>
      </c>
      <c r="O3547">
        <v>2000000</v>
      </c>
      <c r="P3547">
        <v>2000000</v>
      </c>
      <c r="Q3547" t="str">
        <f>_xll.BDP("YQ609078 Corp","BICS_LEVEL_1_NAME")</f>
        <v>Communications</v>
      </c>
      <c r="R3547">
        <v>5.65</v>
      </c>
      <c r="S3547">
        <v>5.55</v>
      </c>
      <c r="V3547" t="str">
        <f>_xll.BDP("YQ609078 Corp","ID_CUSIP")</f>
        <v>078149DY4</v>
      </c>
      <c r="W3547" t="s">
        <v>1731</v>
      </c>
      <c r="X3547" t="str">
        <f>_xll.BDP("YQ609078 Corp","CRNCY")</f>
        <v>CAD</v>
      </c>
      <c r="Y3547" t="s">
        <v>1732</v>
      </c>
      <c r="AA3547">
        <v>272.60000000000002</v>
      </c>
      <c r="AB3547">
        <v>263.06</v>
      </c>
      <c r="AC3547">
        <v>5.65</v>
      </c>
      <c r="AD3547">
        <v>298</v>
      </c>
    </row>
    <row r="3548" spans="1:30" x14ac:dyDescent="0.25">
      <c r="A3548" t="s">
        <v>1698</v>
      </c>
      <c r="B3548" t="s">
        <v>31</v>
      </c>
      <c r="C3548" t="s">
        <v>1729</v>
      </c>
      <c r="D3548">
        <v>4.09</v>
      </c>
      <c r="E3548" t="s">
        <v>775</v>
      </c>
      <c r="F3548" t="s">
        <v>34</v>
      </c>
      <c r="G3548" t="s">
        <v>35</v>
      </c>
      <c r="H3548" t="str">
        <f>_xll.BDP("YR434738 Corp","SECURITY_DES")</f>
        <v>RCICN 5 5/8 04/15/55</v>
      </c>
      <c r="I3548">
        <v>99.75</v>
      </c>
      <c r="J3548">
        <v>100.25</v>
      </c>
      <c r="K3548">
        <v>276.89</v>
      </c>
      <c r="L3548">
        <v>264.7</v>
      </c>
      <c r="M3548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548" t="s">
        <v>1444</v>
      </c>
      <c r="O3548">
        <v>2000000</v>
      </c>
      <c r="P3548">
        <v>2000000</v>
      </c>
      <c r="Q3548" t="str">
        <f>_xll.BDP("YR434738 Corp","BICS_LEVEL_1_NAME")</f>
        <v>Communications</v>
      </c>
      <c r="R3548">
        <v>5.68</v>
      </c>
      <c r="S3548">
        <v>5.56</v>
      </c>
      <c r="V3548" t="str">
        <f>_xll.BDP("YR434738 Corp","ID_CUSIP")</f>
        <v>775109CX7</v>
      </c>
      <c r="W3548" t="s">
        <v>1731</v>
      </c>
      <c r="X3548" t="str">
        <f>_xll.BDP("YR434738 Corp","CRNCY")</f>
        <v>CAD</v>
      </c>
      <c r="Y3548" t="s">
        <v>1732</v>
      </c>
      <c r="AA3548">
        <v>277.20999999999998</v>
      </c>
      <c r="AB3548">
        <v>265.02</v>
      </c>
      <c r="AC3548">
        <v>5.68</v>
      </c>
      <c r="AD3548">
        <v>302</v>
      </c>
    </row>
    <row r="3549" spans="1:30" x14ac:dyDescent="0.25">
      <c r="A3549" t="s">
        <v>1428</v>
      </c>
      <c r="B3549" t="s">
        <v>31</v>
      </c>
      <c r="C3549" t="s">
        <v>1729</v>
      </c>
      <c r="D3549">
        <v>3.34</v>
      </c>
      <c r="E3549" t="s">
        <v>1430</v>
      </c>
      <c r="F3549" t="s">
        <v>67</v>
      </c>
      <c r="G3549" t="s">
        <v>35</v>
      </c>
      <c r="H3549" t="str">
        <f>_xll.BDP("BO903480 Corp","SECURITY_DES")</f>
        <v>KRUGCN 5 3/8 04/09/29</v>
      </c>
      <c r="I3549">
        <v>97.125</v>
      </c>
      <c r="J3549">
        <v>98.125</v>
      </c>
      <c r="K3549">
        <v>339.66</v>
      </c>
      <c r="L3549">
        <v>309.88</v>
      </c>
      <c r="M3549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549" t="s">
        <v>1432</v>
      </c>
      <c r="Q3549" t="str">
        <f>_xll.BDP("BO903480 Corp","BICS_LEVEL_1_NAME")</f>
        <v>Consumer Staples</v>
      </c>
      <c r="R3549">
        <v>6.22</v>
      </c>
      <c r="S3549">
        <v>5.92</v>
      </c>
      <c r="V3549" t="str">
        <f>_xll.BDP("BO903480 Corp","ID_CUSIP")</f>
        <v>50107BAB8</v>
      </c>
      <c r="W3549" t="s">
        <v>1733</v>
      </c>
      <c r="X3549" t="str">
        <f>_xll.BDP("BO903480 Corp","CRNCY")</f>
        <v>CAD</v>
      </c>
      <c r="Y3549" t="s">
        <v>1734</v>
      </c>
      <c r="AA3549">
        <v>338</v>
      </c>
      <c r="AB3549">
        <v>309</v>
      </c>
      <c r="AC3549">
        <v>6.22</v>
      </c>
    </row>
    <row r="3550" spans="1:30" x14ac:dyDescent="0.25">
      <c r="A3550" t="s">
        <v>1451</v>
      </c>
      <c r="B3550" t="s">
        <v>31</v>
      </c>
      <c r="C3550" t="s">
        <v>1729</v>
      </c>
      <c r="D3550">
        <v>5.16</v>
      </c>
      <c r="E3550" t="s">
        <v>1430</v>
      </c>
      <c r="F3550" t="s">
        <v>67</v>
      </c>
      <c r="G3550" t="s">
        <v>35</v>
      </c>
      <c r="H3550" t="str">
        <f>_xll.BDP("YU796950 Corp","SECURITY_DES")</f>
        <v>KRUGCN 6 5/8 11/01/31</v>
      </c>
      <c r="I3550">
        <v>99.875</v>
      </c>
      <c r="J3550">
        <v>100.875</v>
      </c>
      <c r="K3550">
        <v>358.94</v>
      </c>
      <c r="L3550">
        <v>333.5</v>
      </c>
      <c r="M3550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3550" t="s">
        <v>1452</v>
      </c>
      <c r="Q3550" t="str">
        <f>_xll.BDP("YU796950 Corp","BICS_LEVEL_1_NAME")</f>
        <v>Consumer Staples</v>
      </c>
      <c r="R3550">
        <v>6.65</v>
      </c>
      <c r="S3550">
        <v>6.39</v>
      </c>
      <c r="V3550" t="str">
        <f>_xll.BDP("YU796950 Corp","ID_CUSIP")</f>
        <v>50107BAC6</v>
      </c>
      <c r="W3550" t="s">
        <v>1733</v>
      </c>
      <c r="X3550" t="str">
        <f>_xll.BDP("YU796950 Corp","CRNCY")</f>
        <v>CAD</v>
      </c>
      <c r="Y3550" t="s">
        <v>1734</v>
      </c>
      <c r="AA3550">
        <v>356</v>
      </c>
      <c r="AB3550">
        <v>351</v>
      </c>
      <c r="AC3550">
        <v>6.65</v>
      </c>
    </row>
    <row r="3551" spans="1:30" x14ac:dyDescent="0.25">
      <c r="A3551" t="s">
        <v>1735</v>
      </c>
      <c r="B3551" t="s">
        <v>31</v>
      </c>
      <c r="C3551" t="s">
        <v>1729</v>
      </c>
      <c r="D3551">
        <v>0.52</v>
      </c>
      <c r="E3551" t="s">
        <v>1736</v>
      </c>
      <c r="F3551" t="s">
        <v>67</v>
      </c>
      <c r="G3551" t="s">
        <v>35</v>
      </c>
      <c r="H3551" t="str">
        <f>_xll.BDP("ZO301813 Corp","SECURITY_DES")</f>
        <v>SCN 8 1/2 11/30/26</v>
      </c>
      <c r="I3551">
        <v>49</v>
      </c>
      <c r="J3551">
        <v>54</v>
      </c>
      <c r="K3551">
        <v>6446.89</v>
      </c>
      <c r="L3551">
        <v>5553.83</v>
      </c>
      <c r="M3551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3551" t="s">
        <v>1566</v>
      </c>
      <c r="Q3551" t="str">
        <f>_xll.BDP("ZO301813 Corp","BICS_LEVEL_1_NAME")</f>
        <v>Materials</v>
      </c>
      <c r="R3551">
        <v>67.09</v>
      </c>
      <c r="S3551">
        <v>58.16</v>
      </c>
      <c r="V3551" t="str">
        <f>_xll.BDP("ZO301813 Corp","ID_CUSIP")</f>
        <v>823901AM5</v>
      </c>
      <c r="W3551" t="s">
        <v>1733</v>
      </c>
      <c r="X3551" t="str">
        <f>_xll.BDP("ZO301813 Corp","CRNCY")</f>
        <v>CAD</v>
      </c>
      <c r="Y3551" t="s">
        <v>1734</v>
      </c>
      <c r="AA3551">
        <v>6446</v>
      </c>
      <c r="AB3551">
        <v>5553</v>
      </c>
      <c r="AC3551">
        <v>67.09</v>
      </c>
    </row>
    <row r="3552" spans="1:30" x14ac:dyDescent="0.25">
      <c r="A3552" t="s">
        <v>1056</v>
      </c>
      <c r="B3552" t="s">
        <v>31</v>
      </c>
      <c r="C3552" t="s">
        <v>1729</v>
      </c>
      <c r="D3552">
        <v>2.54</v>
      </c>
      <c r="E3552" t="s">
        <v>327</v>
      </c>
      <c r="F3552" t="s">
        <v>67</v>
      </c>
      <c r="G3552" t="s">
        <v>35</v>
      </c>
      <c r="H3552" t="str">
        <f>_xll.BDP("BO161983 Corp","SECURITY_DES")</f>
        <v>HNDA 1.646 02/25/28</v>
      </c>
      <c r="I3552">
        <v>95.69</v>
      </c>
      <c r="J3552">
        <v>95.817999999999998</v>
      </c>
      <c r="K3552">
        <v>58</v>
      </c>
      <c r="L3552">
        <v>53</v>
      </c>
      <c r="M35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52" t="s">
        <v>63</v>
      </c>
      <c r="O3552">
        <v>5000000</v>
      </c>
      <c r="P3552">
        <v>3000000</v>
      </c>
      <c r="Q3552" t="str">
        <f>_xll.BDP("BO161983 Corp","BICS_LEVEL_1_NAME")</f>
        <v>Consumer Discretionary</v>
      </c>
      <c r="R3552">
        <v>3.3</v>
      </c>
      <c r="S3552">
        <v>3.25</v>
      </c>
      <c r="V3552" t="str">
        <f>_xll.BDP("BO161983 Corp","ID_CUSIP")</f>
        <v>438121AZ8</v>
      </c>
      <c r="W3552" t="s">
        <v>434</v>
      </c>
      <c r="X3552" t="str">
        <f>_xll.BDP("BO161983 Corp","CRNCY")</f>
        <v>CAD</v>
      </c>
      <c r="Y3552" t="s">
        <v>1737</v>
      </c>
      <c r="AA3552">
        <v>58</v>
      </c>
      <c r="AB3552">
        <v>53.18</v>
      </c>
      <c r="AC3552">
        <v>3.3</v>
      </c>
    </row>
    <row r="3553" spans="1:29" x14ac:dyDescent="0.25">
      <c r="A3553" t="s">
        <v>1058</v>
      </c>
      <c r="B3553" t="s">
        <v>31</v>
      </c>
      <c r="C3553" t="s">
        <v>1729</v>
      </c>
      <c r="D3553">
        <v>1.1100000000000001</v>
      </c>
      <c r="E3553" t="s">
        <v>357</v>
      </c>
      <c r="F3553" t="s">
        <v>67</v>
      </c>
      <c r="G3553" t="s">
        <v>35</v>
      </c>
      <c r="H3553" t="str">
        <f>_xll.BDP("BQ535979 Corp","SECURITY_DES")</f>
        <v>TOYOTA 1.66 07/20/26</v>
      </c>
      <c r="I3553">
        <v>98.56</v>
      </c>
      <c r="J3553">
        <v>98.616</v>
      </c>
      <c r="K3553">
        <v>33</v>
      </c>
      <c r="L3553">
        <v>28</v>
      </c>
      <c r="M355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53" t="s">
        <v>153</v>
      </c>
      <c r="O3553">
        <v>5000000</v>
      </c>
      <c r="P3553">
        <v>1000000</v>
      </c>
      <c r="Q3553" t="str">
        <f>_xll.BDP("BQ535979 Corp","BICS_LEVEL_1_NAME")</f>
        <v>Consumer Discretionary</v>
      </c>
      <c r="R3553">
        <v>2.94</v>
      </c>
      <c r="S3553">
        <v>2.89</v>
      </c>
      <c r="V3553" t="str">
        <f>_xll.BDP("BQ535979 Corp","ID_CUSIP")</f>
        <v>892329BN2</v>
      </c>
      <c r="W3553" t="s">
        <v>434</v>
      </c>
      <c r="X3553" t="str">
        <f>_xll.BDP("BQ535979 Corp","CRNCY")</f>
        <v>CAD</v>
      </c>
      <c r="Y3553" t="s">
        <v>1737</v>
      </c>
      <c r="AA3553">
        <v>30</v>
      </c>
      <c r="AB3553">
        <v>26.59</v>
      </c>
      <c r="AC3553">
        <v>2.94</v>
      </c>
    </row>
    <row r="3554" spans="1:29" x14ac:dyDescent="0.25">
      <c r="A3554" t="s">
        <v>1059</v>
      </c>
      <c r="B3554" t="s">
        <v>31</v>
      </c>
      <c r="C3554" t="s">
        <v>1729</v>
      </c>
      <c r="D3554">
        <v>1.29</v>
      </c>
      <c r="E3554" t="s">
        <v>327</v>
      </c>
      <c r="F3554" t="s">
        <v>67</v>
      </c>
      <c r="G3554" t="s">
        <v>35</v>
      </c>
      <c r="H3554" t="str">
        <f>_xll.BDP("BR565849 Corp","SECURITY_DES")</f>
        <v>HNDA 1.711 09/28/26</v>
      </c>
      <c r="I3554">
        <v>98.18</v>
      </c>
      <c r="J3554">
        <v>98.24</v>
      </c>
      <c r="K3554">
        <v>48</v>
      </c>
      <c r="L3554">
        <v>43</v>
      </c>
      <c r="M35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54" t="s">
        <v>78</v>
      </c>
      <c r="O3554">
        <v>3000000</v>
      </c>
      <c r="Q3554" t="str">
        <f>_xll.BDP("BR565849 Corp","BICS_LEVEL_1_NAME")</f>
        <v>Consumer Discretionary</v>
      </c>
      <c r="R3554">
        <v>3.11</v>
      </c>
      <c r="S3554">
        <v>3.06</v>
      </c>
      <c r="V3554" t="str">
        <f>_xll.BDP("BR565849 Corp","ID_CUSIP")</f>
        <v>438121BA2</v>
      </c>
      <c r="W3554" t="s">
        <v>434</v>
      </c>
      <c r="X3554" t="str">
        <f>_xll.BDP("BR565849 Corp","CRNCY")</f>
        <v>CAD</v>
      </c>
      <c r="Y3554" t="s">
        <v>1737</v>
      </c>
      <c r="AA3554">
        <v>47</v>
      </c>
      <c r="AB3554">
        <v>43.53</v>
      </c>
      <c r="AC3554">
        <v>3.11</v>
      </c>
    </row>
    <row r="3555" spans="1:29" x14ac:dyDescent="0.25">
      <c r="A3555" t="s">
        <v>1065</v>
      </c>
      <c r="B3555" t="s">
        <v>31</v>
      </c>
      <c r="C3555" t="s">
        <v>1729</v>
      </c>
      <c r="D3555">
        <v>2.82</v>
      </c>
      <c r="E3555" t="s">
        <v>357</v>
      </c>
      <c r="F3555" t="s">
        <v>67</v>
      </c>
      <c r="G3555" t="s">
        <v>35</v>
      </c>
      <c r="H3555" t="str">
        <f>_xll.BDP("YO483113 Corp","SECURITY_DES")</f>
        <v>TOYOTA 3.36 05/23/28</v>
      </c>
      <c r="I3555">
        <v>99.84</v>
      </c>
      <c r="J3555">
        <v>99.924000000000007</v>
      </c>
      <c r="K3555">
        <v>70</v>
      </c>
      <c r="L3555">
        <v>67</v>
      </c>
      <c r="M35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55" t="s">
        <v>63</v>
      </c>
      <c r="O3555">
        <v>3000000</v>
      </c>
      <c r="P3555">
        <v>5000000</v>
      </c>
      <c r="Q3555" t="str">
        <f>_xll.BDP("YO483113 Corp","BICS_LEVEL_1_NAME")</f>
        <v>Consumer Discretionary</v>
      </c>
      <c r="R3555">
        <v>3.42</v>
      </c>
      <c r="S3555">
        <v>3.39</v>
      </c>
      <c r="V3555" t="str">
        <f>_xll.BDP("YO483113 Corp","ID_CUSIP")</f>
        <v>892329CB7</v>
      </c>
      <c r="W3555" t="s">
        <v>434</v>
      </c>
      <c r="X3555" t="str">
        <f>_xll.BDP("YO483113 Corp","CRNCY")</f>
        <v>CAD</v>
      </c>
      <c r="Y3555" t="s">
        <v>1737</v>
      </c>
      <c r="AA3555">
        <v>66</v>
      </c>
      <c r="AB3555">
        <v>63.75</v>
      </c>
      <c r="AC3555">
        <v>3.42</v>
      </c>
    </row>
    <row r="3556" spans="1:29" x14ac:dyDescent="0.25">
      <c r="A3556" t="s">
        <v>1066</v>
      </c>
      <c r="B3556" t="s">
        <v>31</v>
      </c>
      <c r="C3556" t="s">
        <v>1729</v>
      </c>
      <c r="D3556">
        <v>4.5</v>
      </c>
      <c r="E3556" t="s">
        <v>357</v>
      </c>
      <c r="F3556" t="s">
        <v>67</v>
      </c>
      <c r="G3556" t="s">
        <v>35</v>
      </c>
      <c r="H3556" t="str">
        <f>_xll.BDP("YO483114 Corp","SECURITY_DES")</f>
        <v>TOYOTA 3.74 05/21/30</v>
      </c>
      <c r="I3556">
        <v>99.81</v>
      </c>
      <c r="J3556">
        <v>99.944000000000003</v>
      </c>
      <c r="K3556">
        <v>87</v>
      </c>
      <c r="L3556">
        <v>84</v>
      </c>
      <c r="M355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556" t="s">
        <v>222</v>
      </c>
      <c r="O3556">
        <v>10000000</v>
      </c>
      <c r="P3556">
        <v>10000000</v>
      </c>
      <c r="Q3556" t="str">
        <f>_xll.BDP("YO483114 Corp","BICS_LEVEL_1_NAME")</f>
        <v>Consumer Discretionary</v>
      </c>
      <c r="R3556">
        <v>3.78</v>
      </c>
      <c r="S3556">
        <v>3.75</v>
      </c>
      <c r="V3556" t="str">
        <f>_xll.BDP("YO483114 Corp","ID_CUSIP")</f>
        <v>892329CC5</v>
      </c>
      <c r="W3556" t="s">
        <v>434</v>
      </c>
      <c r="X3556" t="str">
        <f>_xll.BDP("YO483114 Corp","CRNCY")</f>
        <v>CAD</v>
      </c>
      <c r="Y3556" t="s">
        <v>1737</v>
      </c>
      <c r="AA3556">
        <v>84</v>
      </c>
      <c r="AB3556">
        <v>81.16</v>
      </c>
      <c r="AC3556">
        <v>3.78</v>
      </c>
    </row>
    <row r="3557" spans="1:29" x14ac:dyDescent="0.25">
      <c r="A3557" t="s">
        <v>1067</v>
      </c>
      <c r="B3557" t="s">
        <v>31</v>
      </c>
      <c r="C3557" t="s">
        <v>1729</v>
      </c>
      <c r="D3557">
        <v>4.5</v>
      </c>
      <c r="E3557" t="s">
        <v>327</v>
      </c>
      <c r="F3557" t="s">
        <v>67</v>
      </c>
      <c r="G3557" t="s">
        <v>35</v>
      </c>
      <c r="H3557" t="str">
        <f>_xll.BDP("YO530999 Corp","SECURITY_DES")</f>
        <v>HNDA 3.874 05/22/30</v>
      </c>
      <c r="I3557">
        <v>100.01</v>
      </c>
      <c r="J3557">
        <v>100.09699999999999</v>
      </c>
      <c r="K3557">
        <v>96</v>
      </c>
      <c r="L3557">
        <v>94</v>
      </c>
      <c r="M355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557" t="s">
        <v>222</v>
      </c>
      <c r="O3557">
        <v>10000000</v>
      </c>
      <c r="P3557">
        <v>10000000</v>
      </c>
      <c r="Q3557" t="str">
        <f>_xll.BDP("YO530999 Corp","BICS_LEVEL_1_NAME")</f>
        <v>Consumer Discretionary</v>
      </c>
      <c r="R3557">
        <v>3.87</v>
      </c>
      <c r="S3557">
        <v>3.85</v>
      </c>
      <c r="V3557" t="str">
        <f>_xll.BDP("YO530999 Corp","ID_CUSIP")</f>
        <v>438121BL8</v>
      </c>
      <c r="W3557" t="s">
        <v>434</v>
      </c>
      <c r="X3557" t="str">
        <f>_xll.BDP("YO530999 Corp","CRNCY")</f>
        <v>CAD</v>
      </c>
      <c r="Y3557" t="s">
        <v>1737</v>
      </c>
      <c r="AA3557">
        <v>93</v>
      </c>
      <c r="AB3557">
        <v>91.13</v>
      </c>
      <c r="AC3557">
        <v>3.87</v>
      </c>
    </row>
    <row r="3558" spans="1:29" x14ac:dyDescent="0.25">
      <c r="A3558" t="s">
        <v>1069</v>
      </c>
      <c r="B3558" t="s">
        <v>31</v>
      </c>
      <c r="C3558" t="s">
        <v>1729</v>
      </c>
      <c r="D3558">
        <v>1.78</v>
      </c>
      <c r="E3558" t="s">
        <v>407</v>
      </c>
      <c r="F3558" t="s">
        <v>67</v>
      </c>
      <c r="G3558" t="s">
        <v>35</v>
      </c>
      <c r="H3558" t="str">
        <f>_xll.BDP("YQ693270 Corp","SECURITY_DES")</f>
        <v>BMW 3.35 04/01/27</v>
      </c>
      <c r="I3558">
        <v>99.97</v>
      </c>
      <c r="J3558">
        <v>100.05500000000001</v>
      </c>
      <c r="K3558">
        <v>72</v>
      </c>
      <c r="L3558">
        <v>67</v>
      </c>
      <c r="M3558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3558" t="s">
        <v>215</v>
      </c>
      <c r="O3558">
        <v>5000000</v>
      </c>
      <c r="P3558">
        <v>1000000</v>
      </c>
      <c r="Q3558" t="str">
        <f>_xll.BDP("YQ693270 Corp","BICS_LEVEL_1_NAME")</f>
        <v>Consumer Discretionary</v>
      </c>
      <c r="R3558">
        <v>3.37</v>
      </c>
      <c r="S3558">
        <v>3.32</v>
      </c>
      <c r="V3558" t="str">
        <f>_xll.BDP("YQ693270 Corp","ID_CUSIP")</f>
        <v>05590HBH9</v>
      </c>
      <c r="W3558" t="s">
        <v>434</v>
      </c>
      <c r="X3558" t="str">
        <f>_xll.BDP("YQ693270 Corp","CRNCY")</f>
        <v>CAD</v>
      </c>
      <c r="Y3558" t="s">
        <v>1737</v>
      </c>
      <c r="AA3558">
        <v>72</v>
      </c>
      <c r="AB3558">
        <v>67.13</v>
      </c>
      <c r="AC3558">
        <v>3.37</v>
      </c>
    </row>
    <row r="3559" spans="1:29" x14ac:dyDescent="0.25">
      <c r="A3559" t="s">
        <v>1070</v>
      </c>
      <c r="B3559" t="s">
        <v>31</v>
      </c>
      <c r="C3559" t="s">
        <v>1729</v>
      </c>
      <c r="D3559">
        <v>3.54</v>
      </c>
      <c r="E3559" t="s">
        <v>407</v>
      </c>
      <c r="F3559" t="s">
        <v>67</v>
      </c>
      <c r="G3559" t="s">
        <v>35</v>
      </c>
      <c r="H3559" t="str">
        <f>_xll.BDP("YQ693272 Corp","SECURITY_DES")</f>
        <v>BMW 3.7 04/02/29</v>
      </c>
      <c r="I3559">
        <v>99.61</v>
      </c>
      <c r="J3559">
        <v>99.786000000000001</v>
      </c>
      <c r="K3559">
        <v>97</v>
      </c>
      <c r="L3559">
        <v>92</v>
      </c>
      <c r="M355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59" t="s">
        <v>111</v>
      </c>
      <c r="O3559">
        <v>5000000</v>
      </c>
      <c r="P3559">
        <v>3000000</v>
      </c>
      <c r="Q3559" t="str">
        <f>_xll.BDP("YQ693272 Corp","BICS_LEVEL_1_NAME")</f>
        <v>Consumer Discretionary</v>
      </c>
      <c r="R3559">
        <v>3.81</v>
      </c>
      <c r="S3559">
        <v>3.76</v>
      </c>
      <c r="V3559" t="str">
        <f>_xll.BDP("YQ693272 Corp","ID_CUSIP")</f>
        <v>05590HBJ5</v>
      </c>
      <c r="W3559" t="s">
        <v>434</v>
      </c>
      <c r="X3559" t="str">
        <f>_xll.BDP("YQ693272 Corp","CRNCY")</f>
        <v>CAD</v>
      </c>
      <c r="Y3559" t="s">
        <v>1737</v>
      </c>
      <c r="AA3559">
        <v>96</v>
      </c>
      <c r="AB3559">
        <v>92.15</v>
      </c>
      <c r="AC3559">
        <v>3.81</v>
      </c>
    </row>
    <row r="3560" spans="1:29" x14ac:dyDescent="0.25">
      <c r="A3560" t="s">
        <v>1074</v>
      </c>
      <c r="B3560" t="s">
        <v>31</v>
      </c>
      <c r="C3560" t="s">
        <v>1729</v>
      </c>
      <c r="D3560">
        <v>3.99</v>
      </c>
      <c r="E3560" t="s">
        <v>357</v>
      </c>
      <c r="F3560" t="s">
        <v>67</v>
      </c>
      <c r="G3560" t="s">
        <v>35</v>
      </c>
      <c r="H3560" t="str">
        <f>_xll.BDP("YU042212 Corp","SECURITY_DES")</f>
        <v>TOYOTA 3.73 10/02/29</v>
      </c>
      <c r="I3560">
        <v>100.17</v>
      </c>
      <c r="J3560">
        <v>100.367</v>
      </c>
      <c r="K3560">
        <v>81</v>
      </c>
      <c r="L3560">
        <v>76</v>
      </c>
      <c r="M356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60" t="s">
        <v>60</v>
      </c>
      <c r="O3560">
        <v>5000000</v>
      </c>
      <c r="P3560">
        <v>2000000</v>
      </c>
      <c r="Q3560" t="str">
        <f>_xll.BDP("YU042212 Corp","BICS_LEVEL_1_NAME")</f>
        <v>Consumer Discretionary</v>
      </c>
      <c r="R3560">
        <v>3.69</v>
      </c>
      <c r="S3560">
        <v>3.64</v>
      </c>
      <c r="V3560" t="str">
        <f>_xll.BDP("YU042212 Corp","ID_CUSIP")</f>
        <v>892329CA9</v>
      </c>
      <c r="W3560" t="s">
        <v>434</v>
      </c>
      <c r="X3560" t="str">
        <f>_xll.BDP("YU042212 Corp","CRNCY")</f>
        <v>CAD</v>
      </c>
      <c r="Y3560" t="s">
        <v>1737</v>
      </c>
      <c r="AA3560">
        <v>80</v>
      </c>
      <c r="AB3560">
        <v>75.73</v>
      </c>
      <c r="AC3560">
        <v>3.69</v>
      </c>
    </row>
    <row r="3561" spans="1:29" x14ac:dyDescent="0.25">
      <c r="A3561" t="s">
        <v>1075</v>
      </c>
      <c r="B3561" t="s">
        <v>31</v>
      </c>
      <c r="C3561" t="s">
        <v>1729</v>
      </c>
      <c r="D3561">
        <v>1.35</v>
      </c>
      <c r="E3561" t="s">
        <v>407</v>
      </c>
      <c r="F3561" t="s">
        <v>67</v>
      </c>
      <c r="G3561" t="s">
        <v>35</v>
      </c>
      <c r="H3561" t="str">
        <f>_xll.BDP("YU363725 Corp","SECURITY_DES")</f>
        <v>BMW 3.91 10/13/26</v>
      </c>
      <c r="I3561">
        <v>100.82</v>
      </c>
      <c r="J3561">
        <v>100.892</v>
      </c>
      <c r="K3561">
        <v>65</v>
      </c>
      <c r="L3561">
        <v>60</v>
      </c>
      <c r="M3561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3561" t="s">
        <v>101</v>
      </c>
      <c r="O3561">
        <v>5000000</v>
      </c>
      <c r="P3561">
        <v>1000000</v>
      </c>
      <c r="Q3561" t="str">
        <f>_xll.BDP("YU363725 Corp","BICS_LEVEL_1_NAME")</f>
        <v>Consumer Discretionary</v>
      </c>
      <c r="R3561">
        <v>3.29</v>
      </c>
      <c r="S3561">
        <v>3.24</v>
      </c>
      <c r="V3561" t="str">
        <f>_xll.BDP("YU363725 Corp","ID_CUSIP")</f>
        <v>05590HBF3</v>
      </c>
      <c r="W3561" t="s">
        <v>434</v>
      </c>
      <c r="X3561" t="str">
        <f>_xll.BDP("YU363725 Corp","CRNCY")</f>
        <v>CAD</v>
      </c>
      <c r="Y3561" t="s">
        <v>1737</v>
      </c>
      <c r="AA3561">
        <v>65</v>
      </c>
      <c r="AB3561">
        <v>61.37</v>
      </c>
      <c r="AC3561">
        <v>3.29</v>
      </c>
    </row>
    <row r="3562" spans="1:29" x14ac:dyDescent="0.25">
      <c r="A3562" t="s">
        <v>1076</v>
      </c>
      <c r="B3562" t="s">
        <v>31</v>
      </c>
      <c r="C3562" t="s">
        <v>1729</v>
      </c>
      <c r="D3562">
        <v>3.16</v>
      </c>
      <c r="E3562" t="s">
        <v>407</v>
      </c>
      <c r="F3562" t="s">
        <v>67</v>
      </c>
      <c r="G3562" t="s">
        <v>35</v>
      </c>
      <c r="H3562" t="str">
        <f>_xll.BDP("YU363726 Corp","SECURITY_DES")</f>
        <v>BMW 3.99 10/10/28</v>
      </c>
      <c r="I3562">
        <v>100.9</v>
      </c>
      <c r="J3562">
        <v>101.054</v>
      </c>
      <c r="K3562">
        <v>90</v>
      </c>
      <c r="L3562">
        <v>85</v>
      </c>
      <c r="M35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62" t="s">
        <v>36</v>
      </c>
      <c r="O3562">
        <v>5000000</v>
      </c>
      <c r="P3562">
        <v>3000000</v>
      </c>
      <c r="Q3562" t="str">
        <f>_xll.BDP("YU363726 Corp","BICS_LEVEL_1_NAME")</f>
        <v>Consumer Discretionary</v>
      </c>
      <c r="R3562">
        <v>3.7</v>
      </c>
      <c r="S3562">
        <v>3.65</v>
      </c>
      <c r="V3562" t="str">
        <f>_xll.BDP("YU363726 Corp","ID_CUSIP")</f>
        <v>05590HBG1</v>
      </c>
      <c r="W3562" t="s">
        <v>434</v>
      </c>
      <c r="X3562" t="str">
        <f>_xll.BDP("YU363726 Corp","CRNCY")</f>
        <v>CAD</v>
      </c>
      <c r="Y3562" t="s">
        <v>1737</v>
      </c>
      <c r="AA3562">
        <v>89</v>
      </c>
      <c r="AB3562">
        <v>85.56</v>
      </c>
      <c r="AC3562">
        <v>3.7</v>
      </c>
    </row>
    <row r="3563" spans="1:29" x14ac:dyDescent="0.25">
      <c r="A3563" t="s">
        <v>1080</v>
      </c>
      <c r="B3563" t="s">
        <v>31</v>
      </c>
      <c r="C3563" t="s">
        <v>1729</v>
      </c>
      <c r="D3563">
        <v>2.0699999999999998</v>
      </c>
      <c r="E3563" t="s">
        <v>411</v>
      </c>
      <c r="F3563" t="s">
        <v>67</v>
      </c>
      <c r="G3563" t="s">
        <v>35</v>
      </c>
      <c r="H3563" t="str">
        <f>_xll.BDP("YW150412 Corp","SECURITY_DES")</f>
        <v>MBGGR 4.64 07/09/27</v>
      </c>
      <c r="I3563">
        <v>102.6</v>
      </c>
      <c r="J3563">
        <v>102.70099999999999</v>
      </c>
      <c r="K3563">
        <v>71</v>
      </c>
      <c r="L3563">
        <v>66</v>
      </c>
      <c r="M356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63" t="s">
        <v>48</v>
      </c>
      <c r="O3563">
        <v>5000000</v>
      </c>
      <c r="P3563">
        <v>3000000</v>
      </c>
      <c r="Q3563" t="str">
        <f>_xll.BDP("YW150412 Corp","BICS_LEVEL_1_NAME")</f>
        <v>Consumer Discretionary</v>
      </c>
      <c r="R3563">
        <v>3.36</v>
      </c>
      <c r="S3563">
        <v>3.31</v>
      </c>
      <c r="V3563" t="str">
        <f>_xll.BDP("YW150412 Corp","ID_CUSIP")</f>
        <v>58769CAD4</v>
      </c>
      <c r="W3563" t="s">
        <v>434</v>
      </c>
      <c r="X3563" t="str">
        <f>_xll.BDP("YW150412 Corp","CRNCY")</f>
        <v>CAD</v>
      </c>
      <c r="Y3563" t="s">
        <v>1737</v>
      </c>
      <c r="AA3563">
        <v>70</v>
      </c>
      <c r="AB3563">
        <v>64.67</v>
      </c>
      <c r="AC3563">
        <v>3.36</v>
      </c>
    </row>
    <row r="3564" spans="1:29" x14ac:dyDescent="0.25">
      <c r="A3564" t="s">
        <v>1083</v>
      </c>
      <c r="B3564" t="s">
        <v>31</v>
      </c>
      <c r="C3564" t="s">
        <v>1729</v>
      </c>
      <c r="D3564">
        <v>3.8</v>
      </c>
      <c r="E3564" t="s">
        <v>327</v>
      </c>
      <c r="F3564" t="s">
        <v>67</v>
      </c>
      <c r="G3564" t="s">
        <v>35</v>
      </c>
      <c r="H3564" t="str">
        <f>_xll.BDP("YX406084 Corp","SECURITY_DES")</f>
        <v>HNDA 4.9 06/04/29</v>
      </c>
      <c r="I3564">
        <v>104.34</v>
      </c>
      <c r="J3564">
        <v>104.489</v>
      </c>
      <c r="K3564">
        <v>89</v>
      </c>
      <c r="L3564">
        <v>85</v>
      </c>
      <c r="M356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64" t="s">
        <v>111</v>
      </c>
      <c r="O3564">
        <v>10000000</v>
      </c>
      <c r="Q3564" t="str">
        <f>_xll.BDP("YX406084 Corp","BICS_LEVEL_1_NAME")</f>
        <v>Consumer Discretionary</v>
      </c>
      <c r="R3564">
        <v>3.73</v>
      </c>
      <c r="S3564">
        <v>3.69</v>
      </c>
      <c r="V3564" t="str">
        <f>_xll.BDP("YX406084 Corp","ID_CUSIP")</f>
        <v>438121BK0</v>
      </c>
      <c r="W3564" t="s">
        <v>434</v>
      </c>
      <c r="X3564" t="str">
        <f>_xll.BDP("YX406084 Corp","CRNCY")</f>
        <v>CAD</v>
      </c>
      <c r="Y3564" t="s">
        <v>1737</v>
      </c>
      <c r="AA3564">
        <v>85</v>
      </c>
      <c r="AB3564">
        <v>83.9</v>
      </c>
      <c r="AC3564">
        <v>3.73</v>
      </c>
    </row>
    <row r="3565" spans="1:29" x14ac:dyDescent="0.25">
      <c r="A3565" t="s">
        <v>1085</v>
      </c>
      <c r="B3565" t="s">
        <v>31</v>
      </c>
      <c r="C3565" t="s">
        <v>1729</v>
      </c>
      <c r="D3565">
        <v>2.04</v>
      </c>
      <c r="E3565" t="s">
        <v>357</v>
      </c>
      <c r="F3565" t="s">
        <v>67</v>
      </c>
      <c r="G3565" t="s">
        <v>35</v>
      </c>
      <c r="H3565" t="str">
        <f>_xll.BDP("YX910468 Corp","SECURITY_DES")</f>
        <v>TOYOTA 4.42 06/28/27</v>
      </c>
      <c r="I3565">
        <v>102.35</v>
      </c>
      <c r="J3565">
        <v>102.447</v>
      </c>
      <c r="K3565">
        <v>60</v>
      </c>
      <c r="L3565">
        <v>55</v>
      </c>
      <c r="M356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65" t="s">
        <v>48</v>
      </c>
      <c r="O3565">
        <v>5000000</v>
      </c>
      <c r="P3565">
        <v>2000000</v>
      </c>
      <c r="Q3565" t="str">
        <f>_xll.BDP("YX910468 Corp","BICS_LEVEL_1_NAME")</f>
        <v>Consumer Discretionary</v>
      </c>
      <c r="R3565">
        <v>3.25</v>
      </c>
      <c r="S3565">
        <v>3.2</v>
      </c>
      <c r="V3565" t="str">
        <f>_xll.BDP("YX910468 Corp","ID_CUSIP")</f>
        <v>892329BY8</v>
      </c>
      <c r="W3565" t="s">
        <v>434</v>
      </c>
      <c r="X3565" t="str">
        <f>_xll.BDP("YX910468 Corp","CRNCY")</f>
        <v>CAD</v>
      </c>
      <c r="Y3565" t="s">
        <v>1737</v>
      </c>
      <c r="AA3565">
        <v>59</v>
      </c>
      <c r="AB3565">
        <v>53.91</v>
      </c>
      <c r="AC3565">
        <v>3.25</v>
      </c>
    </row>
    <row r="3566" spans="1:29" x14ac:dyDescent="0.25">
      <c r="A3566" t="s">
        <v>1086</v>
      </c>
      <c r="B3566" t="s">
        <v>31</v>
      </c>
      <c r="C3566" t="s">
        <v>1729</v>
      </c>
      <c r="D3566">
        <v>3.83</v>
      </c>
      <c r="E3566" t="s">
        <v>357</v>
      </c>
      <c r="F3566" t="s">
        <v>67</v>
      </c>
      <c r="G3566" t="s">
        <v>35</v>
      </c>
      <c r="H3566" t="str">
        <f>_xll.BDP("YX910544 Corp","SECURITY_DES")</f>
        <v>TOYOTA 4.44 06/27/29</v>
      </c>
      <c r="I3566">
        <v>103.01</v>
      </c>
      <c r="J3566">
        <v>103.205</v>
      </c>
      <c r="K3566">
        <v>80</v>
      </c>
      <c r="L3566">
        <v>75</v>
      </c>
      <c r="M356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66" t="s">
        <v>111</v>
      </c>
      <c r="O3566">
        <v>3000000</v>
      </c>
      <c r="P3566">
        <v>5000000</v>
      </c>
      <c r="Q3566" t="str">
        <f>_xll.BDP("YX910544 Corp","BICS_LEVEL_1_NAME")</f>
        <v>Consumer Discretionary</v>
      </c>
      <c r="R3566">
        <v>3.64</v>
      </c>
      <c r="S3566">
        <v>3.59</v>
      </c>
      <c r="V3566" t="str">
        <f>_xll.BDP("YX910544 Corp","ID_CUSIP")</f>
        <v>892329BX0</v>
      </c>
      <c r="W3566" t="s">
        <v>434</v>
      </c>
      <c r="X3566" t="str">
        <f>_xll.BDP("YX910544 Corp","CRNCY")</f>
        <v>CAD</v>
      </c>
      <c r="Y3566" t="s">
        <v>1737</v>
      </c>
      <c r="AA3566">
        <v>76</v>
      </c>
      <c r="AB3566">
        <v>73.31</v>
      </c>
      <c r="AC3566">
        <v>3.64</v>
      </c>
    </row>
    <row r="3567" spans="1:29" x14ac:dyDescent="0.25">
      <c r="A3567" t="s">
        <v>1087</v>
      </c>
      <c r="B3567" t="s">
        <v>31</v>
      </c>
      <c r="C3567" t="s">
        <v>1729</v>
      </c>
      <c r="D3567">
        <v>2.75</v>
      </c>
      <c r="E3567" t="s">
        <v>407</v>
      </c>
      <c r="F3567" t="s">
        <v>67</v>
      </c>
      <c r="G3567" t="s">
        <v>35</v>
      </c>
      <c r="H3567" t="str">
        <f>_xll.BDP("ZB165024 Corp","SECURITY_DES")</f>
        <v>BMW 4.66 04/05/28</v>
      </c>
      <c r="I3567">
        <v>102.97</v>
      </c>
      <c r="J3567">
        <v>103.10899999999999</v>
      </c>
      <c r="K3567">
        <v>84</v>
      </c>
      <c r="L3567">
        <v>79</v>
      </c>
      <c r="M35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67" t="s">
        <v>63</v>
      </c>
      <c r="O3567">
        <v>5000000</v>
      </c>
      <c r="P3567">
        <v>1000000</v>
      </c>
      <c r="Q3567" t="str">
        <f>_xll.BDP("ZB165024 Corp","BICS_LEVEL_1_NAME")</f>
        <v>Consumer Discretionary</v>
      </c>
      <c r="R3567">
        <v>3.56</v>
      </c>
      <c r="S3567">
        <v>3.51</v>
      </c>
      <c r="V3567" t="str">
        <f>_xll.BDP("ZB165024 Corp","ID_CUSIP")</f>
        <v>05590HBE6</v>
      </c>
      <c r="W3567" t="s">
        <v>434</v>
      </c>
      <c r="X3567" t="str">
        <f>_xll.BDP("ZB165024 Corp","CRNCY")</f>
        <v>CAD</v>
      </c>
      <c r="Y3567" t="s">
        <v>1737</v>
      </c>
      <c r="AA3567">
        <v>82</v>
      </c>
      <c r="AB3567">
        <v>77.66</v>
      </c>
      <c r="AC3567">
        <v>3.56</v>
      </c>
    </row>
    <row r="3568" spans="1:29" x14ac:dyDescent="0.25">
      <c r="A3568" t="s">
        <v>1089</v>
      </c>
      <c r="B3568" t="s">
        <v>31</v>
      </c>
      <c r="C3568" t="s">
        <v>1729</v>
      </c>
      <c r="D3568">
        <v>3.55</v>
      </c>
      <c r="E3568" t="s">
        <v>327</v>
      </c>
      <c r="F3568" t="s">
        <v>67</v>
      </c>
      <c r="G3568" t="s">
        <v>35</v>
      </c>
      <c r="H3568" t="str">
        <f>_xll.BDP("ZD027969 Corp","SECURITY_DES")</f>
        <v>HNDA 4.899 02/21/29</v>
      </c>
      <c r="I3568">
        <v>104.17</v>
      </c>
      <c r="J3568">
        <v>104.345</v>
      </c>
      <c r="K3568">
        <v>89</v>
      </c>
      <c r="L3568">
        <v>84</v>
      </c>
      <c r="M35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68" t="s">
        <v>36</v>
      </c>
      <c r="O3568">
        <v>5000000</v>
      </c>
      <c r="P3568">
        <v>3000000</v>
      </c>
      <c r="Q3568" t="str">
        <f>_xll.BDP("ZD027969 Corp","BICS_LEVEL_1_NAME")</f>
        <v>Consumer Discretionary</v>
      </c>
      <c r="R3568">
        <v>3.69</v>
      </c>
      <c r="S3568">
        <v>3.64</v>
      </c>
      <c r="V3568" t="str">
        <f>_xll.BDP("ZD027969 Corp","ID_CUSIP")</f>
        <v>438121BH7</v>
      </c>
      <c r="W3568" t="s">
        <v>434</v>
      </c>
      <c r="X3568" t="str">
        <f>_xll.BDP("ZD027969 Corp","CRNCY")</f>
        <v>CAD</v>
      </c>
      <c r="Y3568" t="s">
        <v>1737</v>
      </c>
      <c r="AA3568">
        <v>86</v>
      </c>
      <c r="AB3568">
        <v>81.45</v>
      </c>
      <c r="AC3568">
        <v>3.69</v>
      </c>
    </row>
    <row r="3569" spans="1:29" x14ac:dyDescent="0.25">
      <c r="A3569" t="s">
        <v>1090</v>
      </c>
      <c r="B3569" t="s">
        <v>31</v>
      </c>
      <c r="C3569" t="s">
        <v>1729</v>
      </c>
      <c r="D3569">
        <v>1.78</v>
      </c>
      <c r="E3569" t="s">
        <v>357</v>
      </c>
      <c r="F3569" t="s">
        <v>67</v>
      </c>
      <c r="G3569" t="s">
        <v>35</v>
      </c>
      <c r="H3569" t="str">
        <f>_xll.BDP("ZD657328 Corp","SECURITY_DES")</f>
        <v>TOYOTA 4.52 03/19/27</v>
      </c>
      <c r="I3569">
        <v>102.27</v>
      </c>
      <c r="J3569">
        <v>102.361</v>
      </c>
      <c r="K3569">
        <v>57</v>
      </c>
      <c r="L3569">
        <v>52</v>
      </c>
      <c r="M356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69" t="s">
        <v>48</v>
      </c>
      <c r="O3569">
        <v>5000000</v>
      </c>
      <c r="P3569">
        <v>3000000</v>
      </c>
      <c r="Q3569" t="str">
        <f>_xll.BDP("ZD657328 Corp","BICS_LEVEL_1_NAME")</f>
        <v>Consumer Discretionary</v>
      </c>
      <c r="R3569">
        <v>3.22</v>
      </c>
      <c r="S3569">
        <v>3.17</v>
      </c>
      <c r="V3569" t="str">
        <f>_xll.BDP("ZD657328 Corp","ID_CUSIP")</f>
        <v>892329BW2</v>
      </c>
      <c r="W3569" t="s">
        <v>434</v>
      </c>
      <c r="X3569" t="str">
        <f>_xll.BDP("ZD657328 Corp","CRNCY")</f>
        <v>CAD</v>
      </c>
      <c r="Y3569" t="s">
        <v>1737</v>
      </c>
      <c r="AA3569">
        <v>57</v>
      </c>
      <c r="AB3569">
        <v>52.36</v>
      </c>
      <c r="AC3569">
        <v>3.22</v>
      </c>
    </row>
    <row r="3570" spans="1:29" x14ac:dyDescent="0.25">
      <c r="A3570" t="s">
        <v>1091</v>
      </c>
      <c r="B3570" t="s">
        <v>31</v>
      </c>
      <c r="C3570" t="s">
        <v>1729</v>
      </c>
      <c r="D3570">
        <v>3.6</v>
      </c>
      <c r="E3570" t="s">
        <v>357</v>
      </c>
      <c r="F3570" t="s">
        <v>67</v>
      </c>
      <c r="G3570" t="s">
        <v>35</v>
      </c>
      <c r="H3570" t="str">
        <f>_xll.BDP("ZD657335 Corp","SECURITY_DES")</f>
        <v>TOYOTA 4.46 03/19/29</v>
      </c>
      <c r="I3570">
        <v>103.07</v>
      </c>
      <c r="J3570">
        <v>103.255</v>
      </c>
      <c r="K3570">
        <v>75</v>
      </c>
      <c r="L3570">
        <v>70</v>
      </c>
      <c r="M357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70" t="s">
        <v>111</v>
      </c>
      <c r="O3570">
        <v>3000000</v>
      </c>
      <c r="P3570">
        <v>5000000</v>
      </c>
      <c r="Q3570" t="str">
        <f>_xll.BDP("ZD657335 Corp","BICS_LEVEL_1_NAME")</f>
        <v>Consumer Discretionary</v>
      </c>
      <c r="R3570">
        <v>3.59</v>
      </c>
      <c r="S3570">
        <v>3.54</v>
      </c>
      <c r="V3570" t="str">
        <f>_xll.BDP("ZD657335 Corp","ID_CUSIP")</f>
        <v>892329BV4</v>
      </c>
      <c r="W3570" t="s">
        <v>434</v>
      </c>
      <c r="X3570" t="str">
        <f>_xll.BDP("ZD657335 Corp","CRNCY")</f>
        <v>CAD</v>
      </c>
      <c r="Y3570" t="s">
        <v>1737</v>
      </c>
      <c r="AA3570">
        <v>74</v>
      </c>
      <c r="AB3570">
        <v>70.42</v>
      </c>
      <c r="AC3570">
        <v>3.59</v>
      </c>
    </row>
    <row r="3571" spans="1:29" x14ac:dyDescent="0.25">
      <c r="A3571" t="s">
        <v>1095</v>
      </c>
      <c r="B3571" t="s">
        <v>31</v>
      </c>
      <c r="C3571" t="s">
        <v>1729</v>
      </c>
      <c r="D3571">
        <v>3.24</v>
      </c>
      <c r="E3571" t="s">
        <v>327</v>
      </c>
      <c r="F3571" t="s">
        <v>67</v>
      </c>
      <c r="G3571" t="s">
        <v>35</v>
      </c>
      <c r="H3571" t="str">
        <f>_xll.BDP("ZH061016 Corp","SECURITY_DES")</f>
        <v>HNDA 5.73 09/28/28</v>
      </c>
      <c r="I3571">
        <v>106.63</v>
      </c>
      <c r="J3571">
        <v>106.79</v>
      </c>
      <c r="K3571">
        <v>80</v>
      </c>
      <c r="L3571">
        <v>75</v>
      </c>
      <c r="M357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71" t="s">
        <v>36</v>
      </c>
      <c r="O3571">
        <v>5000000</v>
      </c>
      <c r="P3571">
        <v>3000000</v>
      </c>
      <c r="Q3571" t="str">
        <f>_xll.BDP("ZH061016 Corp","BICS_LEVEL_1_NAME")</f>
        <v>Consumer Discretionary</v>
      </c>
      <c r="R3571">
        <v>3.6</v>
      </c>
      <c r="S3571">
        <v>3.55</v>
      </c>
      <c r="V3571" t="str">
        <f>_xll.BDP("ZH061016 Corp","ID_CUSIP")</f>
        <v>438121BE4</v>
      </c>
      <c r="W3571" t="s">
        <v>434</v>
      </c>
      <c r="X3571" t="str">
        <f>_xll.BDP("ZH061016 Corp","CRNCY")</f>
        <v>CAD</v>
      </c>
      <c r="Y3571" t="s">
        <v>1737</v>
      </c>
      <c r="AA3571">
        <v>79</v>
      </c>
      <c r="AB3571">
        <v>75.84</v>
      </c>
      <c r="AC3571">
        <v>3.6</v>
      </c>
    </row>
    <row r="3572" spans="1:29" x14ac:dyDescent="0.25">
      <c r="A3572" t="s">
        <v>1625</v>
      </c>
      <c r="B3572" t="s">
        <v>31</v>
      </c>
      <c r="C3572" t="s">
        <v>1729</v>
      </c>
      <c r="D3572">
        <v>1.08</v>
      </c>
      <c r="E3572" t="s">
        <v>411</v>
      </c>
      <c r="F3572" t="s">
        <v>67</v>
      </c>
      <c r="G3572" t="s">
        <v>35</v>
      </c>
      <c r="H3572" t="str">
        <f>_xll.BDP("ZJ054779 Corp","SECURITY_DES")</f>
        <v>MBGGR 5.14 06/29/26</v>
      </c>
      <c r="I3572">
        <v>102.02</v>
      </c>
      <c r="J3572">
        <v>102.077</v>
      </c>
      <c r="K3572">
        <v>63</v>
      </c>
      <c r="L3572">
        <v>58</v>
      </c>
      <c r="M357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72" t="s">
        <v>153</v>
      </c>
      <c r="O3572">
        <v>5000000</v>
      </c>
      <c r="P3572">
        <v>3000000</v>
      </c>
      <c r="Q3572" t="str">
        <f>_xll.BDP("ZJ054779 Corp","BICS_LEVEL_1_NAME")</f>
        <v>Consumer Discretionary</v>
      </c>
      <c r="R3572">
        <v>3.24</v>
      </c>
      <c r="S3572">
        <v>3.19</v>
      </c>
      <c r="V3572" t="str">
        <f>_xll.BDP("ZJ054779 Corp","ID_CUSIP")</f>
        <v>58769CAA0</v>
      </c>
      <c r="W3572" t="s">
        <v>434</v>
      </c>
      <c r="X3572" t="str">
        <f>_xll.BDP("ZJ054779 Corp","CRNCY")</f>
        <v>CAD</v>
      </c>
      <c r="Y3572" t="s">
        <v>1737</v>
      </c>
      <c r="AA3572">
        <v>60</v>
      </c>
      <c r="AB3572">
        <v>56.7</v>
      </c>
      <c r="AC3572">
        <v>3.24</v>
      </c>
    </row>
    <row r="3573" spans="1:29" x14ac:dyDescent="0.25">
      <c r="A3573" t="s">
        <v>1100</v>
      </c>
      <c r="B3573" t="s">
        <v>31</v>
      </c>
      <c r="C3573" t="s">
        <v>1729</v>
      </c>
      <c r="D3573">
        <v>2.97</v>
      </c>
      <c r="E3573" t="s">
        <v>411</v>
      </c>
      <c r="F3573" t="s">
        <v>67</v>
      </c>
      <c r="G3573" t="s">
        <v>35</v>
      </c>
      <c r="H3573" t="str">
        <f>_xll.BDP("ZJ054780 Corp","SECURITY_DES")</f>
        <v>MBGGR 5.12 06/27/28</v>
      </c>
      <c r="I3573">
        <v>104.38</v>
      </c>
      <c r="J3573">
        <v>104.53</v>
      </c>
      <c r="K3573">
        <v>89</v>
      </c>
      <c r="L3573">
        <v>84</v>
      </c>
      <c r="M35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73" t="s">
        <v>63</v>
      </c>
      <c r="O3573">
        <v>5000000</v>
      </c>
      <c r="P3573">
        <v>1000000</v>
      </c>
      <c r="Q3573" t="str">
        <f>_xll.BDP("ZJ054780 Corp","BICS_LEVEL_1_NAME")</f>
        <v>Consumer Discretionary</v>
      </c>
      <c r="R3573">
        <v>3.61</v>
      </c>
      <c r="S3573">
        <v>3.56</v>
      </c>
      <c r="V3573" t="str">
        <f>_xll.BDP("ZJ054780 Corp","ID_CUSIP")</f>
        <v>58769CAB8</v>
      </c>
      <c r="W3573" t="s">
        <v>434</v>
      </c>
      <c r="X3573" t="str">
        <f>_xll.BDP("ZJ054780 Corp","CRNCY")</f>
        <v>CAD</v>
      </c>
      <c r="Y3573" t="s">
        <v>1737</v>
      </c>
      <c r="AA3573">
        <v>83</v>
      </c>
      <c r="AB3573">
        <v>79.36</v>
      </c>
      <c r="AC3573">
        <v>3.61</v>
      </c>
    </row>
    <row r="3574" spans="1:29" x14ac:dyDescent="0.25">
      <c r="A3574" t="s">
        <v>1102</v>
      </c>
      <c r="B3574" t="s">
        <v>31</v>
      </c>
      <c r="C3574" t="s">
        <v>1729</v>
      </c>
      <c r="D3574">
        <v>3.03</v>
      </c>
      <c r="E3574" t="s">
        <v>357</v>
      </c>
      <c r="F3574" t="s">
        <v>67</v>
      </c>
      <c r="G3574" t="s">
        <v>35</v>
      </c>
      <c r="H3574" t="str">
        <f>_xll.BDP("ZJ644852 Corp","SECURITY_DES")</f>
        <v>TOYOTA 5.16 07/12/28</v>
      </c>
      <c r="I3574">
        <v>105.01</v>
      </c>
      <c r="J3574">
        <v>105.15900000000001</v>
      </c>
      <c r="K3574">
        <v>74</v>
      </c>
      <c r="L3574">
        <v>69</v>
      </c>
      <c r="M35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74" t="s">
        <v>63</v>
      </c>
      <c r="O3574">
        <v>5000000</v>
      </c>
      <c r="P3574">
        <v>1000000</v>
      </c>
      <c r="Q3574" t="str">
        <f>_xll.BDP("ZJ644852 Corp","BICS_LEVEL_1_NAME")</f>
        <v>Consumer Discretionary</v>
      </c>
      <c r="R3574">
        <v>3.46</v>
      </c>
      <c r="S3574">
        <v>3.41</v>
      </c>
      <c r="V3574" t="str">
        <f>_xll.BDP("ZJ644852 Corp","ID_CUSIP")</f>
        <v>892329BT9</v>
      </c>
      <c r="W3574" t="s">
        <v>434</v>
      </c>
      <c r="X3574" t="str">
        <f>_xll.BDP("ZJ644852 Corp","CRNCY")</f>
        <v>CAD</v>
      </c>
      <c r="Y3574" t="s">
        <v>1737</v>
      </c>
      <c r="AA3574">
        <v>68</v>
      </c>
      <c r="AB3574">
        <v>63.76</v>
      </c>
      <c r="AC3574">
        <v>3.46</v>
      </c>
    </row>
    <row r="3575" spans="1:29" x14ac:dyDescent="0.25">
      <c r="A3575" t="s">
        <v>1104</v>
      </c>
      <c r="B3575" t="s">
        <v>31</v>
      </c>
      <c r="C3575" t="s">
        <v>1729</v>
      </c>
      <c r="D3575">
        <v>2.27</v>
      </c>
      <c r="E3575" t="s">
        <v>327</v>
      </c>
      <c r="F3575" t="s">
        <v>67</v>
      </c>
      <c r="G3575" t="s">
        <v>35</v>
      </c>
      <c r="H3575" t="str">
        <f>_xll.BDP("ZL659507 Corp","SECURITY_DES")</f>
        <v>HNDA 4.873 09/23/27</v>
      </c>
      <c r="I3575">
        <v>103.3</v>
      </c>
      <c r="J3575">
        <v>103.414</v>
      </c>
      <c r="K3575">
        <v>71</v>
      </c>
      <c r="L3575">
        <v>66</v>
      </c>
      <c r="M35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75" t="s">
        <v>53</v>
      </c>
      <c r="O3575">
        <v>5000000</v>
      </c>
      <c r="P3575">
        <v>3000000</v>
      </c>
      <c r="Q3575" t="str">
        <f>_xll.BDP("ZL659507 Corp","BICS_LEVEL_1_NAME")</f>
        <v>Consumer Discretionary</v>
      </c>
      <c r="R3575">
        <v>3.38</v>
      </c>
      <c r="S3575">
        <v>3.33</v>
      </c>
      <c r="V3575" t="str">
        <f>_xll.BDP("ZL659507 Corp","ID_CUSIP")</f>
        <v>438121BD6</v>
      </c>
      <c r="W3575" t="s">
        <v>434</v>
      </c>
      <c r="X3575" t="str">
        <f>_xll.BDP("ZL659507 Corp","CRNCY")</f>
        <v>CAD</v>
      </c>
      <c r="Y3575" t="s">
        <v>1737</v>
      </c>
      <c r="AA3575">
        <v>70</v>
      </c>
      <c r="AB3575">
        <v>65.62</v>
      </c>
      <c r="AC3575">
        <v>3.38</v>
      </c>
    </row>
    <row r="3576" spans="1:29" x14ac:dyDescent="0.25">
      <c r="A3576" t="s">
        <v>1105</v>
      </c>
      <c r="B3576" t="s">
        <v>31</v>
      </c>
      <c r="C3576" t="s">
        <v>1729</v>
      </c>
      <c r="D3576">
        <v>2.57</v>
      </c>
      <c r="E3576" t="s">
        <v>357</v>
      </c>
      <c r="F3576" t="s">
        <v>67</v>
      </c>
      <c r="G3576" t="s">
        <v>35</v>
      </c>
      <c r="H3576" t="str">
        <f>_xll.BDP("ZM510677 Corp","SECURITY_DES")</f>
        <v>TOYOTA 4.33 01/24/28</v>
      </c>
      <c r="I3576">
        <v>102.46</v>
      </c>
      <c r="J3576">
        <v>102.593</v>
      </c>
      <c r="K3576">
        <v>68</v>
      </c>
      <c r="L3576">
        <v>63</v>
      </c>
      <c r="M35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76" t="s">
        <v>53</v>
      </c>
      <c r="O3576">
        <v>5000000</v>
      </c>
      <c r="P3576">
        <v>1000000</v>
      </c>
      <c r="Q3576" t="str">
        <f>_xll.BDP("ZM510677 Corp","BICS_LEVEL_1_NAME")</f>
        <v>Consumer Discretionary</v>
      </c>
      <c r="R3576">
        <v>3.35</v>
      </c>
      <c r="S3576">
        <v>3.3</v>
      </c>
      <c r="V3576" t="str">
        <f>_xll.BDP("ZM510677 Corp","ID_CUSIP")</f>
        <v>892329BQ5</v>
      </c>
      <c r="W3576" t="s">
        <v>434</v>
      </c>
      <c r="X3576" t="str">
        <f>_xll.BDP("ZM510677 Corp","CRNCY")</f>
        <v>CAD</v>
      </c>
      <c r="Y3576" t="s">
        <v>1737</v>
      </c>
      <c r="AA3576">
        <v>65</v>
      </c>
      <c r="AB3576">
        <v>59.62</v>
      </c>
      <c r="AC3576">
        <v>3.35</v>
      </c>
    </row>
    <row r="3577" spans="1:29" x14ac:dyDescent="0.25">
      <c r="A3577" t="s">
        <v>1107</v>
      </c>
      <c r="B3577" t="s">
        <v>31</v>
      </c>
      <c r="C3577" t="s">
        <v>1729</v>
      </c>
      <c r="D3577">
        <v>1.67</v>
      </c>
      <c r="E3577" t="s">
        <v>407</v>
      </c>
      <c r="F3577" t="s">
        <v>67</v>
      </c>
      <c r="G3577" t="s">
        <v>35</v>
      </c>
      <c r="H3577" t="str">
        <f>_xll.BDP("ZM929541 Corp","SECURITY_DES")</f>
        <v>BMW 4.41 02/10/27</v>
      </c>
      <c r="I3577">
        <v>101.76</v>
      </c>
      <c r="J3577">
        <v>101.842</v>
      </c>
      <c r="K3577">
        <v>71</v>
      </c>
      <c r="L3577">
        <v>66</v>
      </c>
      <c r="M357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77" t="s">
        <v>78</v>
      </c>
      <c r="O3577">
        <v>5000000</v>
      </c>
      <c r="P3577">
        <v>2000000</v>
      </c>
      <c r="Q3577" t="str">
        <f>_xll.BDP("ZM929541 Corp","BICS_LEVEL_1_NAME")</f>
        <v>Consumer Discretionary</v>
      </c>
      <c r="R3577">
        <v>3.34</v>
      </c>
      <c r="S3577">
        <v>3.29</v>
      </c>
      <c r="V3577" t="str">
        <f>_xll.BDP("ZM929541 Corp","ID_CUSIP")</f>
        <v>05590HBC0</v>
      </c>
      <c r="W3577" t="s">
        <v>434</v>
      </c>
      <c r="X3577" t="str">
        <f>_xll.BDP("ZM929541 Corp","CRNCY")</f>
        <v>CAD</v>
      </c>
      <c r="Y3577" t="s">
        <v>1737</v>
      </c>
      <c r="AA3577">
        <v>69</v>
      </c>
      <c r="AB3577">
        <v>64.55</v>
      </c>
      <c r="AC3577">
        <v>3.34</v>
      </c>
    </row>
    <row r="3578" spans="1:29" x14ac:dyDescent="0.25">
      <c r="A3578" t="s">
        <v>328</v>
      </c>
      <c r="B3578" t="s">
        <v>31</v>
      </c>
      <c r="C3578" t="s">
        <v>1729</v>
      </c>
      <c r="E3578" t="s">
        <v>329</v>
      </c>
      <c r="F3578" t="s">
        <v>1431</v>
      </c>
      <c r="G3578" t="s">
        <v>35</v>
      </c>
      <c r="H3578" t="str">
        <f>_xll.BDP("AS786324 Corp","SECURITY_DES")</f>
        <v>OMERS 3.331 06/05/25</v>
      </c>
      <c r="K3578">
        <v>19</v>
      </c>
      <c r="L3578">
        <v>15</v>
      </c>
      <c r="M357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578" t="s">
        <v>365</v>
      </c>
      <c r="O3578">
        <v>20000000</v>
      </c>
      <c r="P3578">
        <v>0</v>
      </c>
      <c r="Q3578" t="str">
        <f>_xll.BDP("AS786324 Corp","BICS_LEVEL_1_NAME")</f>
        <v>Financials</v>
      </c>
      <c r="V3578" t="str">
        <f>_xll.BDP("AS786324 Corp","ID_CUSIP")</f>
        <v>68214WAR9</v>
      </c>
      <c r="W3578" t="s">
        <v>1726</v>
      </c>
      <c r="X3578" t="str">
        <f>_xll.BDP("AS786324 Corp","CRNCY")</f>
        <v>CAD</v>
      </c>
      <c r="Y3578" t="s">
        <v>1738</v>
      </c>
      <c r="AA3578">
        <v>8</v>
      </c>
    </row>
    <row r="3579" spans="1:29" x14ac:dyDescent="0.25">
      <c r="A3579" t="s">
        <v>1134</v>
      </c>
      <c r="B3579" t="s">
        <v>31</v>
      </c>
      <c r="C3579" t="s">
        <v>1729</v>
      </c>
      <c r="E3579" t="s">
        <v>72</v>
      </c>
      <c r="F3579" t="s">
        <v>1431</v>
      </c>
      <c r="G3579" t="s">
        <v>35</v>
      </c>
      <c r="H3579" t="str">
        <f>_xll.BDP("AS788036 Corp","SECURITY_DES")</f>
        <v>CM 3.3 05/26/25</v>
      </c>
      <c r="K3579">
        <v>19</v>
      </c>
      <c r="L3579">
        <v>15</v>
      </c>
      <c r="M357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579" t="s">
        <v>365</v>
      </c>
      <c r="O3579">
        <v>30000000</v>
      </c>
      <c r="P3579">
        <v>2000000</v>
      </c>
      <c r="Q3579" t="str">
        <f>_xll.BDP("AS788036 Corp","BICS_LEVEL_1_NAME")</f>
        <v>Financials</v>
      </c>
      <c r="V3579" t="str">
        <f>_xll.BDP("AS788036 Corp","ID_CUSIP")</f>
        <v>13596Z3Y9</v>
      </c>
      <c r="W3579" t="s">
        <v>1726</v>
      </c>
      <c r="X3579" t="str">
        <f>_xll.BDP("AS788036 Corp","CRNCY")</f>
        <v>CAD</v>
      </c>
      <c r="Y3579" t="s">
        <v>1738</v>
      </c>
      <c r="AA3579">
        <v>8</v>
      </c>
    </row>
    <row r="3580" spans="1:29" x14ac:dyDescent="0.25">
      <c r="A3580" t="s">
        <v>330</v>
      </c>
      <c r="B3580" t="s">
        <v>31</v>
      </c>
      <c r="C3580" t="s">
        <v>1729</v>
      </c>
      <c r="E3580" t="s">
        <v>331</v>
      </c>
      <c r="F3580" t="s">
        <v>1431</v>
      </c>
      <c r="G3580" t="s">
        <v>35</v>
      </c>
      <c r="H3580" t="str">
        <f>_xll.BDP("AT253265 Corp","SECURITY_DES")</f>
        <v>HYDONE 2.97 06/26/25</v>
      </c>
      <c r="K3580">
        <v>19</v>
      </c>
      <c r="L3580">
        <v>14</v>
      </c>
      <c r="M358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580" t="s">
        <v>365</v>
      </c>
      <c r="O3580">
        <v>20000000</v>
      </c>
      <c r="P3580">
        <v>1000000</v>
      </c>
      <c r="Q3580" t="str">
        <f>_xll.BDP("AT253265 Corp","BICS_LEVEL_1_NAME")</f>
        <v>Utilities</v>
      </c>
      <c r="V3580" t="str">
        <f>_xll.BDP("AT253265 Corp","ID_CUSIP")</f>
        <v>44810ZBW9</v>
      </c>
      <c r="W3580" t="s">
        <v>1726</v>
      </c>
      <c r="X3580" t="str">
        <f>_xll.BDP("AT253265 Corp","CRNCY")</f>
        <v>CAD</v>
      </c>
      <c r="Y3580" t="s">
        <v>1738</v>
      </c>
      <c r="AA3580">
        <v>8</v>
      </c>
    </row>
    <row r="3581" spans="1:29" x14ac:dyDescent="0.25">
      <c r="A3581" t="s">
        <v>1703</v>
      </c>
      <c r="B3581" t="s">
        <v>31</v>
      </c>
      <c r="C3581" t="s">
        <v>1729</v>
      </c>
      <c r="D3581">
        <v>0.23</v>
      </c>
      <c r="E3581" t="s">
        <v>70</v>
      </c>
      <c r="F3581" t="s">
        <v>1431</v>
      </c>
      <c r="G3581" t="s">
        <v>35</v>
      </c>
      <c r="H3581" t="str">
        <f>_xll.BDP("BK439153 Corp","SECURITY_DES")</f>
        <v>NACN 1.573 08/18/26</v>
      </c>
      <c r="I3581">
        <v>99.721000000000004</v>
      </c>
      <c r="J3581">
        <v>99.73</v>
      </c>
      <c r="K3581">
        <v>20</v>
      </c>
      <c r="L3581">
        <v>16</v>
      </c>
      <c r="M35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81" t="s">
        <v>335</v>
      </c>
      <c r="O3581">
        <v>30000000</v>
      </c>
      <c r="P3581">
        <v>5000000</v>
      </c>
      <c r="Q3581" t="str">
        <f>_xll.BDP("BK439153 Corp","BICS_LEVEL_1_NAME")</f>
        <v>Financials</v>
      </c>
      <c r="R3581">
        <v>2.81</v>
      </c>
      <c r="S3581">
        <v>2.77</v>
      </c>
      <c r="V3581" t="str">
        <f>_xll.BDP("BK439153 Corp","ID_CUSIP")</f>
        <v>63306AGJ9</v>
      </c>
      <c r="W3581" t="s">
        <v>1726</v>
      </c>
      <c r="X3581" t="str">
        <f>_xll.BDP("BK439153 Corp","CRNCY")</f>
        <v>CAD</v>
      </c>
      <c r="Y3581" t="s">
        <v>1738</v>
      </c>
      <c r="AA3581">
        <v>23</v>
      </c>
      <c r="AB3581">
        <v>15.93</v>
      </c>
    </row>
    <row r="3582" spans="1:29" x14ac:dyDescent="0.25">
      <c r="A3582" t="s">
        <v>1739</v>
      </c>
      <c r="B3582" t="s">
        <v>31</v>
      </c>
      <c r="C3582" t="s">
        <v>1729</v>
      </c>
      <c r="D3582">
        <v>0.53</v>
      </c>
      <c r="E3582" t="s">
        <v>62</v>
      </c>
      <c r="F3582" t="s">
        <v>1431</v>
      </c>
      <c r="G3582" t="s">
        <v>35</v>
      </c>
      <c r="H3582" t="str">
        <f>_xll.BDP("BM934353 Corp","SECURITY_DES")</f>
        <v>TD 1.128 12/09/25</v>
      </c>
      <c r="I3582">
        <v>99.111000000000004</v>
      </c>
      <c r="J3582">
        <v>99.132000000000005</v>
      </c>
      <c r="K3582">
        <v>19</v>
      </c>
      <c r="L3582">
        <v>15</v>
      </c>
      <c r="M358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82" t="s">
        <v>335</v>
      </c>
      <c r="O3582">
        <v>10000000</v>
      </c>
      <c r="P3582">
        <v>128000</v>
      </c>
      <c r="Q3582" t="str">
        <f>_xll.BDP("BM934353 Corp","BICS_LEVEL_1_NAME")</f>
        <v>Financials</v>
      </c>
      <c r="R3582">
        <v>2.8</v>
      </c>
      <c r="S3582">
        <v>2.76</v>
      </c>
      <c r="V3582" t="str">
        <f>_xll.BDP("BM934353 Corp","ID_CUSIP")</f>
        <v>89117FYZ6</v>
      </c>
      <c r="W3582" t="s">
        <v>1726</v>
      </c>
      <c r="X3582" t="str">
        <f>_xll.BDP("BM934353 Corp","CRNCY")</f>
        <v>CAD</v>
      </c>
      <c r="Y3582" t="s">
        <v>1738</v>
      </c>
      <c r="AA3582">
        <v>15</v>
      </c>
      <c r="AB3582">
        <v>14.1</v>
      </c>
    </row>
    <row r="3583" spans="1:29" x14ac:dyDescent="0.25">
      <c r="A3583" t="s">
        <v>1740</v>
      </c>
      <c r="B3583" t="s">
        <v>31</v>
      </c>
      <c r="C3583" t="s">
        <v>1729</v>
      </c>
      <c r="E3583" t="s">
        <v>72</v>
      </c>
      <c r="F3583" t="s">
        <v>1431</v>
      </c>
      <c r="G3583" t="s">
        <v>35</v>
      </c>
      <c r="H3583" t="str">
        <f>_xll.BDP("BN541952 Corp","SECURITY_DES")</f>
        <v>CM 1.1 01/19/26</v>
      </c>
      <c r="K3583">
        <v>19</v>
      </c>
      <c r="L3583">
        <v>14</v>
      </c>
      <c r="M358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83" t="s">
        <v>335</v>
      </c>
      <c r="O3583">
        <v>30000000</v>
      </c>
      <c r="P3583">
        <v>0</v>
      </c>
      <c r="Q3583" t="str">
        <f>_xll.BDP("BN541952 Corp","BICS_LEVEL_1_NAME")</f>
        <v>Financials</v>
      </c>
      <c r="V3583" t="str">
        <f>_xll.BDP("BN541952 Corp","ID_CUSIP")</f>
        <v>13607GRU0</v>
      </c>
      <c r="W3583" t="s">
        <v>1726</v>
      </c>
      <c r="X3583" t="str">
        <f>_xll.BDP("BN541952 Corp","CRNCY")</f>
        <v>CAD</v>
      </c>
      <c r="Y3583" t="s">
        <v>1738</v>
      </c>
      <c r="AA3583">
        <v>15</v>
      </c>
    </row>
    <row r="3584" spans="1:29" x14ac:dyDescent="0.25">
      <c r="A3584" t="s">
        <v>1741</v>
      </c>
      <c r="B3584" t="s">
        <v>31</v>
      </c>
      <c r="C3584" t="s">
        <v>1729</v>
      </c>
      <c r="D3584">
        <v>0.64</v>
      </c>
      <c r="E3584" t="s">
        <v>77</v>
      </c>
      <c r="F3584" t="s">
        <v>1431</v>
      </c>
      <c r="G3584" t="s">
        <v>35</v>
      </c>
      <c r="H3584" t="str">
        <f>_xll.BDP("BN622548 Corp","SECURITY_DES")</f>
        <v>CCDJ 1.093 01/21/26</v>
      </c>
      <c r="I3584">
        <v>98.897999999999996</v>
      </c>
      <c r="J3584">
        <v>98.93</v>
      </c>
      <c r="K3584">
        <v>19</v>
      </c>
      <c r="L3584">
        <v>14</v>
      </c>
      <c r="M358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84" t="s">
        <v>335</v>
      </c>
      <c r="O3584">
        <v>30000000</v>
      </c>
      <c r="P3584">
        <v>1662000</v>
      </c>
      <c r="Q3584" t="str">
        <f>_xll.BDP("BN622548 Corp","BICS_LEVEL_1_NAME")</f>
        <v>Financials</v>
      </c>
      <c r="R3584">
        <v>2.8</v>
      </c>
      <c r="S3584">
        <v>2.75</v>
      </c>
      <c r="V3584" t="str">
        <f>_xll.BDP("BN622548 Corp","ID_CUSIP")</f>
        <v>31430WFL3</v>
      </c>
      <c r="W3584" t="s">
        <v>1726</v>
      </c>
      <c r="X3584" t="str">
        <f>_xll.BDP("BN622548 Corp","CRNCY")</f>
        <v>CAD</v>
      </c>
      <c r="Y3584" t="s">
        <v>1738</v>
      </c>
      <c r="AA3584">
        <v>15</v>
      </c>
      <c r="AB3584">
        <v>13.53</v>
      </c>
    </row>
    <row r="3585" spans="1:28" x14ac:dyDescent="0.25">
      <c r="A3585" t="s">
        <v>352</v>
      </c>
      <c r="B3585" t="s">
        <v>31</v>
      </c>
      <c r="C3585" t="s">
        <v>1729</v>
      </c>
      <c r="E3585" t="s">
        <v>353</v>
      </c>
      <c r="F3585" t="s">
        <v>1431</v>
      </c>
      <c r="G3585" t="s">
        <v>35</v>
      </c>
      <c r="H3585" t="str">
        <f>_xll.BDP("BN857880 Corp","SECURITY_DES")</f>
        <v>BCIMCR 1.073 02/04/26</v>
      </c>
      <c r="K3585">
        <v>19</v>
      </c>
      <c r="L3585">
        <v>14</v>
      </c>
      <c r="M35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85" t="s">
        <v>153</v>
      </c>
      <c r="O3585">
        <v>30000000</v>
      </c>
      <c r="P3585">
        <v>0</v>
      </c>
      <c r="Q3585" t="str">
        <f>_xll.BDP("BN857880 Corp","BICS_LEVEL_1_NAME")</f>
        <v>Financials</v>
      </c>
      <c r="V3585" t="str">
        <f>_xll.BDP("BN857880 Corp","ID_CUSIP")</f>
        <v>05554PAC7</v>
      </c>
      <c r="W3585" t="s">
        <v>1726</v>
      </c>
      <c r="X3585" t="str">
        <f>_xll.BDP("BN857880 Corp","CRNCY")</f>
        <v>CAD</v>
      </c>
      <c r="Y3585" t="s">
        <v>1738</v>
      </c>
      <c r="AA3585">
        <v>17</v>
      </c>
    </row>
    <row r="3586" spans="1:28" x14ac:dyDescent="0.25">
      <c r="A3586" t="s">
        <v>356</v>
      </c>
      <c r="B3586" t="s">
        <v>31</v>
      </c>
      <c r="C3586" t="s">
        <v>1729</v>
      </c>
      <c r="D3586">
        <v>0.73</v>
      </c>
      <c r="E3586" t="s">
        <v>357</v>
      </c>
      <c r="F3586" t="s">
        <v>1431</v>
      </c>
      <c r="G3586" t="s">
        <v>35</v>
      </c>
      <c r="H3586" t="str">
        <f>_xll.BDP("BO118435 Corp","SECURITY_DES")</f>
        <v>TOYOTA 1.18 02/23/26</v>
      </c>
      <c r="I3586">
        <v>98.822999999999993</v>
      </c>
      <c r="J3586">
        <v>98.858999999999995</v>
      </c>
      <c r="K3586">
        <v>19</v>
      </c>
      <c r="L3586">
        <v>14</v>
      </c>
      <c r="M358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86" t="s">
        <v>153</v>
      </c>
      <c r="O3586">
        <v>30000000</v>
      </c>
      <c r="P3586">
        <v>0</v>
      </c>
      <c r="Q3586" t="str">
        <f>_xll.BDP("BO118435 Corp","BICS_LEVEL_1_NAME")</f>
        <v>Consumer Discretionary</v>
      </c>
      <c r="R3586">
        <v>2.78</v>
      </c>
      <c r="S3586">
        <v>2.73</v>
      </c>
      <c r="V3586" t="str">
        <f>_xll.BDP("BO118435 Corp","ID_CUSIP")</f>
        <v>892329BM4</v>
      </c>
      <c r="W3586" t="s">
        <v>1726</v>
      </c>
      <c r="X3586" t="str">
        <f>_xll.BDP("BO118435 Corp","CRNCY")</f>
        <v>CAD</v>
      </c>
      <c r="Y3586" t="s">
        <v>1738</v>
      </c>
      <c r="AA3586">
        <v>16</v>
      </c>
      <c r="AB3586">
        <v>11.77</v>
      </c>
    </row>
    <row r="3587" spans="1:28" x14ac:dyDescent="0.25">
      <c r="A3587" t="s">
        <v>1742</v>
      </c>
      <c r="B3587" t="s">
        <v>31</v>
      </c>
      <c r="C3587" t="s">
        <v>1729</v>
      </c>
      <c r="D3587">
        <v>0.77</v>
      </c>
      <c r="E3587" t="s">
        <v>67</v>
      </c>
      <c r="F3587" t="s">
        <v>1431</v>
      </c>
      <c r="G3587" t="s">
        <v>35</v>
      </c>
      <c r="H3587" t="str">
        <f>_xll.BDP("BO469953 Corp","SECURITY_DES")</f>
        <v>BMO 1.758 03/10/26</v>
      </c>
      <c r="I3587">
        <v>99.200999999999993</v>
      </c>
      <c r="J3587">
        <v>99.248000000000005</v>
      </c>
      <c r="K3587">
        <v>19</v>
      </c>
      <c r="L3587">
        <v>13</v>
      </c>
      <c r="M358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87" t="s">
        <v>153</v>
      </c>
      <c r="O3587">
        <v>20000000</v>
      </c>
      <c r="P3587">
        <v>0</v>
      </c>
      <c r="Q3587" t="str">
        <f>_xll.BDP("BO469953 Corp","BICS_LEVEL_1_NAME")</f>
        <v>Financials</v>
      </c>
      <c r="R3587">
        <v>2.78</v>
      </c>
      <c r="S3587">
        <v>2.72</v>
      </c>
      <c r="V3587" t="str">
        <f>_xll.BDP("BO469953 Corp","ID_CUSIP")</f>
        <v>06368DPC2</v>
      </c>
      <c r="W3587" t="s">
        <v>1726</v>
      </c>
      <c r="X3587" t="str">
        <f>_xll.BDP("BO469953 Corp","CRNCY")</f>
        <v>CAD</v>
      </c>
      <c r="Y3587" t="s">
        <v>1738</v>
      </c>
      <c r="AA3587">
        <v>16</v>
      </c>
      <c r="AB3587">
        <v>10.69</v>
      </c>
    </row>
    <row r="3588" spans="1:28" x14ac:dyDescent="0.25">
      <c r="A3588" t="s">
        <v>360</v>
      </c>
      <c r="B3588" t="s">
        <v>31</v>
      </c>
      <c r="C3588" t="s">
        <v>1729</v>
      </c>
      <c r="D3588">
        <v>0.85</v>
      </c>
      <c r="E3588" t="s">
        <v>361</v>
      </c>
      <c r="F3588" t="s">
        <v>1431</v>
      </c>
      <c r="G3588" t="s">
        <v>35</v>
      </c>
      <c r="H3588" t="str">
        <f>_xll.BDP("BO960940 Corp","SECURITY_DES")</f>
        <v>DE 1.63 04/09/26</v>
      </c>
      <c r="I3588">
        <v>99.054000000000002</v>
      </c>
      <c r="J3588">
        <v>99.096999999999994</v>
      </c>
      <c r="K3588">
        <v>14</v>
      </c>
      <c r="L3588">
        <v>9</v>
      </c>
      <c r="M358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88" t="s">
        <v>153</v>
      </c>
      <c r="O3588">
        <v>10000000</v>
      </c>
      <c r="P3588">
        <v>0</v>
      </c>
      <c r="Q3588" t="str">
        <f>_xll.BDP("BO960940 Corp","BICS_LEVEL_1_NAME")</f>
        <v>Industrials</v>
      </c>
      <c r="R3588">
        <v>2.73</v>
      </c>
      <c r="S3588">
        <v>2.68</v>
      </c>
      <c r="V3588" t="str">
        <f>_xll.BDP("BO960940 Corp","ID_CUSIP")</f>
        <v>47788ZAJ0</v>
      </c>
      <c r="W3588" t="s">
        <v>1726</v>
      </c>
      <c r="X3588" t="str">
        <f>_xll.BDP("BO960940 Corp","CRNCY")</f>
        <v>CAD</v>
      </c>
      <c r="Y3588" t="s">
        <v>1738</v>
      </c>
      <c r="AA3588">
        <v>11</v>
      </c>
      <c r="AB3588">
        <v>6.54</v>
      </c>
    </row>
    <row r="3589" spans="1:28" x14ac:dyDescent="0.25">
      <c r="A3589" t="s">
        <v>1139</v>
      </c>
      <c r="B3589" t="s">
        <v>31</v>
      </c>
      <c r="C3589" t="s">
        <v>1729</v>
      </c>
      <c r="D3589">
        <v>0.87</v>
      </c>
      <c r="E3589" t="s">
        <v>70</v>
      </c>
      <c r="F3589" t="s">
        <v>1431</v>
      </c>
      <c r="G3589" t="s">
        <v>35</v>
      </c>
      <c r="H3589" t="str">
        <f>_xll.BDP("BP077730 Corp","SECURITY_DES")</f>
        <v>NACN 1.926 04/16/26</v>
      </c>
      <c r="I3589">
        <v>99.266000000000005</v>
      </c>
      <c r="J3589">
        <v>99.301000000000002</v>
      </c>
      <c r="K3589">
        <v>17</v>
      </c>
      <c r="L3589">
        <v>13</v>
      </c>
      <c r="M35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89" t="s">
        <v>153</v>
      </c>
      <c r="O3589">
        <v>20000000</v>
      </c>
      <c r="P3589">
        <v>216000</v>
      </c>
      <c r="Q3589" t="str">
        <f>_xll.BDP("BP077730 Corp","BICS_LEVEL_1_NAME")</f>
        <v>Financials</v>
      </c>
      <c r="R3589">
        <v>2.76</v>
      </c>
      <c r="S3589">
        <v>2.72</v>
      </c>
      <c r="V3589" t="str">
        <f>_xll.BDP("BP077730 Corp","ID_CUSIP")</f>
        <v>136765BQ6</v>
      </c>
      <c r="W3589" t="s">
        <v>1726</v>
      </c>
      <c r="X3589" t="str">
        <f>_xll.BDP("BP077730 Corp","CRNCY")</f>
        <v>CAD</v>
      </c>
      <c r="Y3589" t="s">
        <v>1738</v>
      </c>
      <c r="AA3589">
        <v>14</v>
      </c>
      <c r="AB3589">
        <v>10.55</v>
      </c>
    </row>
    <row r="3590" spans="1:28" x14ac:dyDescent="0.25">
      <c r="A3590" t="s">
        <v>1743</v>
      </c>
      <c r="B3590" t="s">
        <v>31</v>
      </c>
      <c r="C3590" t="s">
        <v>1729</v>
      </c>
      <c r="D3590">
        <v>0.91</v>
      </c>
      <c r="E3590" t="s">
        <v>74</v>
      </c>
      <c r="F3590" t="s">
        <v>1431</v>
      </c>
      <c r="G3590" t="s">
        <v>35</v>
      </c>
      <c r="H3590" t="str">
        <f>_xll.BDP("BP353509 Corp","SECURITY_DES")</f>
        <v>RY 1.589 05/04/26</v>
      </c>
      <c r="I3590">
        <v>98.906999999999996</v>
      </c>
      <c r="J3590">
        <v>98.962000000000003</v>
      </c>
      <c r="K3590">
        <v>18</v>
      </c>
      <c r="L3590">
        <v>12</v>
      </c>
      <c r="M359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90" t="s">
        <v>153</v>
      </c>
      <c r="O3590">
        <v>10000000</v>
      </c>
      <c r="P3590">
        <v>0</v>
      </c>
      <c r="Q3590" t="str">
        <f>_xll.BDP("BP353509 Corp","BICS_LEVEL_1_NAME")</f>
        <v>Financials</v>
      </c>
      <c r="R3590">
        <v>2.77</v>
      </c>
      <c r="S3590">
        <v>2.71</v>
      </c>
      <c r="V3590" t="str">
        <f>_xll.BDP("BP353509 Corp","ID_CUSIP")</f>
        <v>780086TM6</v>
      </c>
      <c r="W3590" t="s">
        <v>1726</v>
      </c>
      <c r="X3590" t="str">
        <f>_xll.BDP("BP353509 Corp","CRNCY")</f>
        <v>CAD</v>
      </c>
      <c r="Y3590" t="s">
        <v>1738</v>
      </c>
      <c r="AA3590">
        <v>16</v>
      </c>
      <c r="AB3590">
        <v>9.52</v>
      </c>
    </row>
    <row r="3591" spans="1:28" x14ac:dyDescent="0.25">
      <c r="A3591" t="s">
        <v>362</v>
      </c>
      <c r="B3591" t="s">
        <v>31</v>
      </c>
      <c r="C3591" t="s">
        <v>1729</v>
      </c>
      <c r="D3591">
        <v>0.93</v>
      </c>
      <c r="E3591" t="s">
        <v>363</v>
      </c>
      <c r="F3591" t="s">
        <v>1431</v>
      </c>
      <c r="G3591" t="s">
        <v>35</v>
      </c>
      <c r="H3591" t="str">
        <f>_xll.BDP("BP413026 Corp","SECURITY_DES")</f>
        <v>HYNMTR 2.008 05/12/26</v>
      </c>
      <c r="I3591">
        <v>98.995999999999995</v>
      </c>
      <c r="J3591">
        <v>99.034000000000006</v>
      </c>
      <c r="K3591">
        <v>48</v>
      </c>
      <c r="L3591">
        <v>44</v>
      </c>
      <c r="M359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91" t="s">
        <v>153</v>
      </c>
      <c r="O3591">
        <v>10000000</v>
      </c>
      <c r="P3591">
        <v>0</v>
      </c>
      <c r="Q3591" t="str">
        <f>_xll.BDP("BP413026 Corp","BICS_LEVEL_1_NAME")</f>
        <v>Consumer Discretionary</v>
      </c>
      <c r="R3591">
        <v>3.07</v>
      </c>
      <c r="S3591">
        <v>3.03</v>
      </c>
      <c r="V3591" t="str">
        <f>_xll.BDP("BP413026 Corp","ID_CUSIP")</f>
        <v>44932WAA8</v>
      </c>
      <c r="W3591" t="s">
        <v>1726</v>
      </c>
      <c r="X3591" t="str">
        <f>_xll.BDP("BP413026 Corp","CRNCY")</f>
        <v>CAD</v>
      </c>
      <c r="Y3591" t="s">
        <v>1738</v>
      </c>
      <c r="AA3591">
        <v>46</v>
      </c>
      <c r="AB3591">
        <v>41.47</v>
      </c>
    </row>
    <row r="3592" spans="1:28" x14ac:dyDescent="0.25">
      <c r="A3592" t="s">
        <v>368</v>
      </c>
      <c r="B3592" t="s">
        <v>31</v>
      </c>
      <c r="C3592" t="s">
        <v>1729</v>
      </c>
      <c r="E3592" t="s">
        <v>361</v>
      </c>
      <c r="F3592" t="s">
        <v>1431</v>
      </c>
      <c r="G3592" t="s">
        <v>35</v>
      </c>
      <c r="H3592" t="str">
        <f>_xll.BDP("BT645052 Corp","SECURITY_DES")</f>
        <v>DE 2.31 06/20/25</v>
      </c>
      <c r="K3592">
        <v>16</v>
      </c>
      <c r="L3592">
        <v>12</v>
      </c>
      <c r="M359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592" t="s">
        <v>365</v>
      </c>
      <c r="O3592">
        <v>20000000</v>
      </c>
      <c r="P3592">
        <v>2000000</v>
      </c>
      <c r="Q3592" t="str">
        <f>_xll.BDP("BT645052 Corp","BICS_LEVEL_1_NAME")</f>
        <v>Industrials</v>
      </c>
      <c r="V3592" t="str">
        <f>_xll.BDP("BT645052 Corp","ID_CUSIP")</f>
        <v>47788ZAL5</v>
      </c>
      <c r="W3592" t="s">
        <v>1726</v>
      </c>
      <c r="X3592" t="str">
        <f>_xll.BDP("BT645052 Corp","CRNCY")</f>
        <v>CAD</v>
      </c>
      <c r="Y3592" t="s">
        <v>1738</v>
      </c>
      <c r="AA3592">
        <v>5</v>
      </c>
    </row>
    <row r="3593" spans="1:28" x14ac:dyDescent="0.25">
      <c r="A3593" t="s">
        <v>369</v>
      </c>
      <c r="B3593" t="s">
        <v>31</v>
      </c>
      <c r="C3593" t="s">
        <v>1729</v>
      </c>
      <c r="E3593" t="s">
        <v>357</v>
      </c>
      <c r="F3593" t="s">
        <v>1431</v>
      </c>
      <c r="G3593" t="s">
        <v>35</v>
      </c>
      <c r="H3593" t="str">
        <f>_xll.BDP("BU587676 Corp","SECURITY_DES")</f>
        <v>TOYOTA 2.73 08/25/25</v>
      </c>
      <c r="K3593">
        <v>19</v>
      </c>
      <c r="L3593">
        <v>14</v>
      </c>
      <c r="M359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93" t="s">
        <v>335</v>
      </c>
      <c r="O3593">
        <v>30000000</v>
      </c>
      <c r="P3593">
        <v>2000000</v>
      </c>
      <c r="Q3593" t="str">
        <f>_xll.BDP("BU587676 Corp","BICS_LEVEL_1_NAME")</f>
        <v>Consumer Discretionary</v>
      </c>
      <c r="V3593" t="str">
        <f>_xll.BDP("BU587676 Corp","ID_CUSIP")</f>
        <v>892329BR3</v>
      </c>
      <c r="W3593" t="s">
        <v>1726</v>
      </c>
      <c r="X3593" t="str">
        <f>_xll.BDP("BU587676 Corp","CRNCY")</f>
        <v>CAD</v>
      </c>
      <c r="Y3593" t="s">
        <v>1738</v>
      </c>
      <c r="AA3593">
        <v>20</v>
      </c>
    </row>
    <row r="3594" spans="1:28" x14ac:dyDescent="0.25">
      <c r="A3594" t="s">
        <v>1744</v>
      </c>
      <c r="B3594" t="s">
        <v>31</v>
      </c>
      <c r="C3594" t="s">
        <v>1729</v>
      </c>
      <c r="D3594">
        <v>0.28999999999999998</v>
      </c>
      <c r="E3594" t="s">
        <v>62</v>
      </c>
      <c r="F3594" t="s">
        <v>1431</v>
      </c>
      <c r="G3594" t="s">
        <v>35</v>
      </c>
      <c r="H3594" t="str">
        <f>_xll.BDP("BV001772 Corp","SECURITY_DES")</f>
        <v>TD 2.667 09/09/25</v>
      </c>
      <c r="I3594">
        <v>99.930999999999997</v>
      </c>
      <c r="J3594">
        <v>99.942999999999998</v>
      </c>
      <c r="K3594">
        <v>24</v>
      </c>
      <c r="L3594">
        <v>20</v>
      </c>
      <c r="M359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94" t="s">
        <v>335</v>
      </c>
      <c r="O3594">
        <v>30000000</v>
      </c>
      <c r="P3594">
        <v>0</v>
      </c>
      <c r="Q3594" t="str">
        <f>_xll.BDP("BV001772 Corp","BICS_LEVEL_1_NAME")</f>
        <v>Financials</v>
      </c>
      <c r="R3594">
        <v>2.85</v>
      </c>
      <c r="S3594">
        <v>2.81</v>
      </c>
      <c r="V3594" t="str">
        <f>_xll.BDP("BV001772 Corp","ID_CUSIP")</f>
        <v>89117F3M9</v>
      </c>
      <c r="W3594" t="s">
        <v>1726</v>
      </c>
      <c r="X3594" t="str">
        <f>_xll.BDP("BV001772 Corp","CRNCY")</f>
        <v>CAD</v>
      </c>
      <c r="Y3594" t="s">
        <v>1738</v>
      </c>
      <c r="AA3594">
        <v>23</v>
      </c>
      <c r="AB3594">
        <v>19.68</v>
      </c>
    </row>
    <row r="3595" spans="1:28" x14ac:dyDescent="0.25">
      <c r="A3595" t="s">
        <v>1745</v>
      </c>
      <c r="B3595" t="s">
        <v>31</v>
      </c>
      <c r="C3595" t="s">
        <v>1729</v>
      </c>
      <c r="D3595">
        <v>0.34</v>
      </c>
      <c r="E3595" t="s">
        <v>74</v>
      </c>
      <c r="F3595" t="s">
        <v>1431</v>
      </c>
      <c r="G3595" t="s">
        <v>35</v>
      </c>
      <c r="H3595" t="str">
        <f>_xll.BDP("BV493794 Corp","SECURITY_DES")</f>
        <v>RY 3.369 09/29/25</v>
      </c>
      <c r="I3595">
        <v>100.151</v>
      </c>
      <c r="J3595">
        <v>100.16500000000001</v>
      </c>
      <c r="K3595">
        <v>26</v>
      </c>
      <c r="L3595">
        <v>22</v>
      </c>
      <c r="M359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95" t="s">
        <v>335</v>
      </c>
      <c r="O3595">
        <v>30000000</v>
      </c>
      <c r="P3595">
        <v>5000000</v>
      </c>
      <c r="Q3595" t="str">
        <f>_xll.BDP("BV493794 Corp","BICS_LEVEL_1_NAME")</f>
        <v>Financials</v>
      </c>
      <c r="R3595">
        <v>2.87</v>
      </c>
      <c r="S3595">
        <v>2.83</v>
      </c>
      <c r="V3595" t="str">
        <f>_xll.BDP("BV493794 Corp","ID_CUSIP")</f>
        <v>780086UT9</v>
      </c>
      <c r="W3595" t="s">
        <v>1726</v>
      </c>
      <c r="X3595" t="str">
        <f>_xll.BDP("BV493794 Corp","CRNCY")</f>
        <v>CAD</v>
      </c>
      <c r="Y3595" t="s">
        <v>1738</v>
      </c>
      <c r="AA3595">
        <v>23</v>
      </c>
      <c r="AB3595">
        <v>20.75</v>
      </c>
    </row>
    <row r="3596" spans="1:28" x14ac:dyDescent="0.25">
      <c r="A3596" t="s">
        <v>1705</v>
      </c>
      <c r="B3596" t="s">
        <v>31</v>
      </c>
      <c r="C3596" t="s">
        <v>1729</v>
      </c>
      <c r="D3596">
        <v>0.67</v>
      </c>
      <c r="E3596" t="s">
        <v>62</v>
      </c>
      <c r="F3596" t="s">
        <v>1431</v>
      </c>
      <c r="G3596" t="s">
        <v>35</v>
      </c>
      <c r="H3596" t="str">
        <f>_xll.BDP("BY044938 Corp","SECURITY_DES")</f>
        <v>TD 4.344 01/27/26</v>
      </c>
      <c r="I3596">
        <v>100.94</v>
      </c>
      <c r="J3596">
        <v>100.967</v>
      </c>
      <c r="K3596">
        <v>32</v>
      </c>
      <c r="L3596">
        <v>28</v>
      </c>
      <c r="M359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96" t="s">
        <v>153</v>
      </c>
      <c r="O3596">
        <v>30000000</v>
      </c>
      <c r="P3596">
        <v>5000000</v>
      </c>
      <c r="Q3596" t="str">
        <f>_xll.BDP("BY044938 Corp","BICS_LEVEL_1_NAME")</f>
        <v>Financials</v>
      </c>
      <c r="R3596">
        <v>2.91</v>
      </c>
      <c r="S3596">
        <v>2.87</v>
      </c>
      <c r="V3596" t="str">
        <f>_xll.BDP("BY044938 Corp","ID_CUSIP")</f>
        <v>89117F8V4</v>
      </c>
      <c r="W3596" t="s">
        <v>1726</v>
      </c>
      <c r="X3596" t="str">
        <f>_xll.BDP("BY044938 Corp","CRNCY")</f>
        <v>CAD</v>
      </c>
      <c r="Y3596" t="s">
        <v>1738</v>
      </c>
      <c r="AA3596">
        <v>30</v>
      </c>
      <c r="AB3596">
        <v>25.83</v>
      </c>
    </row>
    <row r="3597" spans="1:28" x14ac:dyDescent="0.25">
      <c r="A3597" t="s">
        <v>1746</v>
      </c>
      <c r="B3597" t="s">
        <v>31</v>
      </c>
      <c r="C3597" t="s">
        <v>1729</v>
      </c>
      <c r="D3597">
        <v>0.14000000000000001</v>
      </c>
      <c r="E3597" t="s">
        <v>74</v>
      </c>
      <c r="F3597" t="s">
        <v>1431</v>
      </c>
      <c r="G3597" t="s">
        <v>35</v>
      </c>
      <c r="H3597" t="str">
        <f>_xll.BDP("EI323842 Corp","SECURITY_DES")</f>
        <v>RY 4.93 07/16/25</v>
      </c>
      <c r="I3597">
        <v>100.33199999999999</v>
      </c>
      <c r="J3597">
        <v>100.33799999999999</v>
      </c>
      <c r="K3597">
        <v>19</v>
      </c>
      <c r="L3597">
        <v>15</v>
      </c>
      <c r="M359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597" t="s">
        <v>365</v>
      </c>
      <c r="O3597">
        <v>20000000</v>
      </c>
      <c r="P3597">
        <v>0</v>
      </c>
      <c r="Q3597" t="str">
        <f>_xll.BDP("EI323842 Corp","BICS_LEVEL_1_NAME")</f>
        <v>Financials</v>
      </c>
      <c r="R3597">
        <v>2.64</v>
      </c>
      <c r="S3597">
        <v>2.6</v>
      </c>
      <c r="V3597" t="str">
        <f>_xll.BDP("EI323842 Corp","ID_CUSIP")</f>
        <v>780085N93</v>
      </c>
      <c r="W3597" t="s">
        <v>1726</v>
      </c>
      <c r="X3597" t="str">
        <f>_xll.BDP("EI323842 Corp","CRNCY")</f>
        <v>CAD</v>
      </c>
      <c r="Y3597" t="s">
        <v>1738</v>
      </c>
      <c r="AA3597">
        <v>8</v>
      </c>
      <c r="AB3597">
        <v>-1.01</v>
      </c>
    </row>
    <row r="3598" spans="1:28" x14ac:dyDescent="0.25">
      <c r="A3598" t="s">
        <v>1747</v>
      </c>
      <c r="B3598" t="s">
        <v>31</v>
      </c>
      <c r="C3598" t="s">
        <v>1729</v>
      </c>
      <c r="D3598">
        <v>0.3</v>
      </c>
      <c r="E3598" t="s">
        <v>67</v>
      </c>
      <c r="F3598" t="s">
        <v>1431</v>
      </c>
      <c r="G3598" t="s">
        <v>35</v>
      </c>
      <c r="H3598" t="str">
        <f>_xll.BDP("EI399436 Corp","SECURITY_DES")</f>
        <v>BMO 4.609 09/10/25</v>
      </c>
      <c r="I3598">
        <v>100.499</v>
      </c>
      <c r="J3598">
        <v>100.514</v>
      </c>
      <c r="K3598">
        <v>19</v>
      </c>
      <c r="L3598">
        <v>14</v>
      </c>
      <c r="M359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598" t="s">
        <v>335</v>
      </c>
      <c r="O3598">
        <v>30000000</v>
      </c>
      <c r="P3598">
        <v>0</v>
      </c>
      <c r="Q3598" t="str">
        <f>_xll.BDP("EI399436 Corp","BICS_LEVEL_1_NAME")</f>
        <v>Financials</v>
      </c>
      <c r="R3598">
        <v>2.8</v>
      </c>
      <c r="S3598">
        <v>2.75</v>
      </c>
      <c r="V3598" t="str">
        <f>_xll.BDP("EI399436 Corp","ID_CUSIP")</f>
        <v>063679EC4</v>
      </c>
      <c r="W3598" t="s">
        <v>1726</v>
      </c>
      <c r="X3598" t="str">
        <f>_xll.BDP("EI399436 Corp","CRNCY")</f>
        <v>CAD</v>
      </c>
      <c r="Y3598" t="s">
        <v>1738</v>
      </c>
      <c r="AA3598">
        <v>18</v>
      </c>
      <c r="AB3598">
        <v>13.64</v>
      </c>
    </row>
    <row r="3599" spans="1:28" x14ac:dyDescent="0.25">
      <c r="A3599" t="s">
        <v>378</v>
      </c>
      <c r="B3599" t="s">
        <v>31</v>
      </c>
      <c r="C3599" t="s">
        <v>1729</v>
      </c>
      <c r="D3599">
        <v>0.42</v>
      </c>
      <c r="E3599" t="s">
        <v>45</v>
      </c>
      <c r="F3599" t="s">
        <v>1431</v>
      </c>
      <c r="G3599" t="s">
        <v>35</v>
      </c>
      <c r="H3599" t="str">
        <f>_xll.BDP("EK044728 Corp","SECURITY_DES")</f>
        <v>BNCN 4.82 01/28/26</v>
      </c>
      <c r="I3599">
        <v>100.764</v>
      </c>
      <c r="J3599">
        <v>100.78100000000001</v>
      </c>
      <c r="K3599">
        <v>40</v>
      </c>
      <c r="L3599">
        <v>36</v>
      </c>
      <c r="M359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99" t="s">
        <v>153</v>
      </c>
      <c r="O3599">
        <v>10000000</v>
      </c>
      <c r="P3599">
        <v>10000000</v>
      </c>
      <c r="Q3599" t="str">
        <f>_xll.BDP("EK044728 Corp","BICS_LEVEL_1_NAME")</f>
        <v>Financials</v>
      </c>
      <c r="R3599">
        <v>2.99</v>
      </c>
      <c r="S3599">
        <v>2.95</v>
      </c>
      <c r="V3599" t="str">
        <f>_xll.BDP("EK044728 Corp","ID_CUSIP")</f>
        <v>11257ZAE9</v>
      </c>
      <c r="W3599" t="s">
        <v>1726</v>
      </c>
      <c r="X3599" t="str">
        <f>_xll.BDP("EK044728 Corp","CRNCY")</f>
        <v>CAD</v>
      </c>
      <c r="Y3599" t="s">
        <v>1738</v>
      </c>
      <c r="AA3599">
        <v>38</v>
      </c>
      <c r="AB3599">
        <v>32.94</v>
      </c>
    </row>
    <row r="3600" spans="1:28" x14ac:dyDescent="0.25">
      <c r="A3600" t="s">
        <v>384</v>
      </c>
      <c r="B3600" t="s">
        <v>31</v>
      </c>
      <c r="C3600" t="s">
        <v>1729</v>
      </c>
      <c r="D3600">
        <v>0.02</v>
      </c>
      <c r="E3600" t="s">
        <v>353</v>
      </c>
      <c r="F3600" t="s">
        <v>1431</v>
      </c>
      <c r="G3600" t="s">
        <v>35</v>
      </c>
      <c r="H3600" t="str">
        <f>_xll.BDP("EK947447 Corp","SECURITY_DES")</f>
        <v>BCIMCR 2.84 06/03/25</v>
      </c>
      <c r="I3600">
        <v>100.00700000000001</v>
      </c>
      <c r="J3600">
        <v>100.009</v>
      </c>
      <c r="K3600">
        <v>19</v>
      </c>
      <c r="L3600">
        <v>14</v>
      </c>
      <c r="M36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00" t="s">
        <v>365</v>
      </c>
      <c r="O3600">
        <v>10000000</v>
      </c>
      <c r="P3600">
        <v>2000000</v>
      </c>
      <c r="Q3600" t="str">
        <f>_xll.BDP("EK947447 Corp","BICS_LEVEL_1_NAME")</f>
        <v>Financials</v>
      </c>
      <c r="R3600">
        <v>2.66</v>
      </c>
      <c r="S3600">
        <v>2.57</v>
      </c>
      <c r="V3600" t="str">
        <f>_xll.BDP("EK947447 Corp","ID_CUSIP")</f>
        <v>07329VAP5</v>
      </c>
      <c r="W3600" t="s">
        <v>1726</v>
      </c>
      <c r="X3600" t="str">
        <f>_xll.BDP("EK947447 Corp","CRNCY")</f>
        <v>CAD</v>
      </c>
      <c r="Y3600" t="s">
        <v>1738</v>
      </c>
      <c r="AA3600">
        <v>8</v>
      </c>
      <c r="AB3600">
        <v>-1.94</v>
      </c>
    </row>
    <row r="3601" spans="1:28" x14ac:dyDescent="0.25">
      <c r="A3601" t="s">
        <v>1610</v>
      </c>
      <c r="B3601" t="s">
        <v>31</v>
      </c>
      <c r="C3601" t="s">
        <v>1729</v>
      </c>
      <c r="D3601">
        <v>0.04</v>
      </c>
      <c r="E3601" t="s">
        <v>530</v>
      </c>
      <c r="F3601" t="s">
        <v>1431</v>
      </c>
      <c r="G3601" t="s">
        <v>35</v>
      </c>
      <c r="H3601" t="str">
        <f>_xll.BDP("EK950276 Corp","SECURITY_DES")</f>
        <v>C 4.09 06/09/25</v>
      </c>
      <c r="I3601">
        <v>100.04900000000001</v>
      </c>
      <c r="J3601">
        <v>100.051</v>
      </c>
      <c r="K3601">
        <v>45</v>
      </c>
      <c r="L3601">
        <v>40</v>
      </c>
      <c r="M36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01" t="s">
        <v>365</v>
      </c>
      <c r="O3601">
        <v>30000000</v>
      </c>
      <c r="P3601">
        <v>17000000</v>
      </c>
      <c r="Q3601" t="str">
        <f>_xll.BDP("EK950276 Corp","BICS_LEVEL_1_NAME")</f>
        <v>Financials</v>
      </c>
      <c r="R3601">
        <v>2.9</v>
      </c>
      <c r="S3601">
        <v>2.85</v>
      </c>
      <c r="V3601" t="str">
        <f>_xll.BDP("EK950276 Corp","ID_CUSIP")</f>
        <v>172967JS1</v>
      </c>
      <c r="W3601" t="s">
        <v>1726</v>
      </c>
      <c r="X3601" t="str">
        <f>_xll.BDP("EK950276 Corp","CRNCY")</f>
        <v>CAD</v>
      </c>
      <c r="Y3601" t="s">
        <v>1738</v>
      </c>
      <c r="AA3601">
        <v>34</v>
      </c>
      <c r="AB3601">
        <v>24.01</v>
      </c>
    </row>
    <row r="3602" spans="1:28" x14ac:dyDescent="0.25">
      <c r="A3602" t="s">
        <v>1748</v>
      </c>
      <c r="B3602" t="s">
        <v>31</v>
      </c>
      <c r="C3602" t="s">
        <v>1729</v>
      </c>
      <c r="D3602">
        <v>0.96</v>
      </c>
      <c r="E3602" t="s">
        <v>503</v>
      </c>
      <c r="F3602" t="s">
        <v>1431</v>
      </c>
      <c r="G3602" t="s">
        <v>35</v>
      </c>
      <c r="H3602" t="str">
        <f>_xll.BDP("LW088762 Corp","SECURITY_DES")</f>
        <v>WFC 2.975 05/19/26</v>
      </c>
      <c r="I3602">
        <v>99.912999999999997</v>
      </c>
      <c r="J3602">
        <v>99.951999999999998</v>
      </c>
      <c r="K3602">
        <v>45</v>
      </c>
      <c r="L3602">
        <v>41</v>
      </c>
      <c r="M360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02" t="s">
        <v>209</v>
      </c>
      <c r="O3602">
        <v>10000000</v>
      </c>
      <c r="P3602">
        <v>10000000</v>
      </c>
      <c r="Q3602" t="str">
        <f>_xll.BDP("LW088762 Corp","BICS_LEVEL_1_NAME")</f>
        <v>Financials</v>
      </c>
      <c r="R3602">
        <v>3.07</v>
      </c>
      <c r="S3602">
        <v>3.03</v>
      </c>
      <c r="V3602" t="str">
        <f>_xll.BDP("LW088762 Corp","ID_CUSIP")</f>
        <v>949746RX1</v>
      </c>
      <c r="W3602" t="s">
        <v>1726</v>
      </c>
      <c r="X3602" t="str">
        <f>_xll.BDP("LW088762 Corp","CRNCY")</f>
        <v>CAD</v>
      </c>
      <c r="Y3602" t="s">
        <v>1738</v>
      </c>
      <c r="AA3602">
        <v>42</v>
      </c>
      <c r="AB3602">
        <v>40.520000000000003</v>
      </c>
    </row>
    <row r="3603" spans="1:28" x14ac:dyDescent="0.25">
      <c r="A3603" t="s">
        <v>489</v>
      </c>
      <c r="B3603" t="s">
        <v>31</v>
      </c>
      <c r="C3603" t="s">
        <v>1729</v>
      </c>
      <c r="D3603">
        <v>0.65</v>
      </c>
      <c r="E3603" t="s">
        <v>460</v>
      </c>
      <c r="F3603" t="s">
        <v>1431</v>
      </c>
      <c r="G3603" t="s">
        <v>35</v>
      </c>
      <c r="H3603" t="str">
        <f>_xll.BDP("UV332671 Corp","SECURITY_DES")</f>
        <v>NWRWPT 3.2 04/24/26</v>
      </c>
      <c r="I3603">
        <v>100.155</v>
      </c>
      <c r="J3603">
        <v>100.188</v>
      </c>
      <c r="K3603">
        <v>37</v>
      </c>
      <c r="L3603">
        <v>32</v>
      </c>
      <c r="M360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03" t="s">
        <v>153</v>
      </c>
      <c r="O3603">
        <v>10000000</v>
      </c>
      <c r="P3603">
        <v>5000000</v>
      </c>
      <c r="Q3603" t="str">
        <f>_xll.BDP("UV332671 Corp","BICS_LEVEL_1_NAME")</f>
        <v>Energy</v>
      </c>
      <c r="R3603">
        <v>2.97</v>
      </c>
      <c r="S3603">
        <v>2.91</v>
      </c>
      <c r="V3603" t="str">
        <f>_xll.BDP("UV332671 Corp","ID_CUSIP")</f>
        <v>663307AE6</v>
      </c>
      <c r="W3603" t="s">
        <v>1726</v>
      </c>
      <c r="X3603" t="str">
        <f>_xll.BDP("UV332671 Corp","CRNCY")</f>
        <v>CAD</v>
      </c>
      <c r="Y3603" t="s">
        <v>1738</v>
      </c>
      <c r="AA3603">
        <v>35</v>
      </c>
      <c r="AB3603">
        <v>29.81</v>
      </c>
    </row>
    <row r="3604" spans="1:28" x14ac:dyDescent="0.25">
      <c r="A3604" t="s">
        <v>397</v>
      </c>
      <c r="B3604" t="s">
        <v>31</v>
      </c>
      <c r="C3604" t="s">
        <v>1729</v>
      </c>
      <c r="D3604">
        <v>0.08</v>
      </c>
      <c r="E3604" t="s">
        <v>398</v>
      </c>
      <c r="F3604" t="s">
        <v>1431</v>
      </c>
      <c r="G3604" t="s">
        <v>35</v>
      </c>
      <c r="H3604" t="str">
        <f>_xll.BDP("UV826902 Corp","SECURITY_DES")</f>
        <v>ENBGAS 3.31 09/11/25</v>
      </c>
      <c r="I3604">
        <v>100.008</v>
      </c>
      <c r="J3604">
        <v>100.012</v>
      </c>
      <c r="K3604">
        <v>45</v>
      </c>
      <c r="L3604">
        <v>40</v>
      </c>
      <c r="M360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04" t="s">
        <v>335</v>
      </c>
      <c r="O3604">
        <v>10000000</v>
      </c>
      <c r="P3604">
        <v>2000000</v>
      </c>
      <c r="Q3604" t="str">
        <f>_xll.BDP("UV826902 Corp","BICS_LEVEL_1_NAME")</f>
        <v>Utilities</v>
      </c>
      <c r="R3604">
        <v>3.07</v>
      </c>
      <c r="S3604">
        <v>3.01</v>
      </c>
      <c r="V3604" t="str">
        <f>_xll.BDP("UV826902 Corp","ID_CUSIP")</f>
        <v>29290ZAQ3</v>
      </c>
      <c r="W3604" t="s">
        <v>1726</v>
      </c>
      <c r="X3604" t="str">
        <f>_xll.BDP("UV826902 Corp","CRNCY")</f>
        <v>CAD</v>
      </c>
      <c r="Y3604" t="s">
        <v>1738</v>
      </c>
      <c r="AA3604">
        <v>51</v>
      </c>
      <c r="AB3604">
        <v>39.79</v>
      </c>
    </row>
    <row r="3605" spans="1:28" x14ac:dyDescent="0.25">
      <c r="A3605" t="s">
        <v>399</v>
      </c>
      <c r="B3605" t="s">
        <v>31</v>
      </c>
      <c r="C3605" t="s">
        <v>1729</v>
      </c>
      <c r="D3605">
        <v>0.08</v>
      </c>
      <c r="E3605" t="s">
        <v>398</v>
      </c>
      <c r="F3605" t="s">
        <v>1431</v>
      </c>
      <c r="G3605" t="s">
        <v>35</v>
      </c>
      <c r="H3605" t="str">
        <f>_xll.BDP("UV878388 Corp","SECURITY_DES")</f>
        <v>ENBGAS 3.19 09/17/25</v>
      </c>
      <c r="I3605">
        <v>100.02</v>
      </c>
      <c r="J3605">
        <v>100.023</v>
      </c>
      <c r="K3605">
        <v>35</v>
      </c>
      <c r="L3605">
        <v>30</v>
      </c>
      <c r="M360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05" t="s">
        <v>365</v>
      </c>
      <c r="O3605">
        <v>10000000</v>
      </c>
      <c r="P3605">
        <v>2000000</v>
      </c>
      <c r="Q3605" t="str">
        <f>_xll.BDP("UV878388 Corp","BICS_LEVEL_1_NAME")</f>
        <v>Utilities</v>
      </c>
      <c r="R3605">
        <v>2.8</v>
      </c>
      <c r="S3605">
        <v>2.76</v>
      </c>
      <c r="V3605" t="str">
        <f>_xll.BDP("UV878388 Corp","ID_CUSIP")</f>
        <v>90664ZAE0</v>
      </c>
      <c r="W3605" t="s">
        <v>1726</v>
      </c>
      <c r="X3605" t="str">
        <f>_xll.BDP("UV878388 Corp","CRNCY")</f>
        <v>CAD</v>
      </c>
      <c r="Y3605" t="s">
        <v>1738</v>
      </c>
      <c r="AA3605">
        <v>24</v>
      </c>
      <c r="AB3605">
        <v>13.98</v>
      </c>
    </row>
    <row r="3606" spans="1:28" x14ac:dyDescent="0.25">
      <c r="A3606" t="s">
        <v>1708</v>
      </c>
      <c r="B3606" t="s">
        <v>31</v>
      </c>
      <c r="C3606" t="s">
        <v>1729</v>
      </c>
      <c r="D3606">
        <v>0.85</v>
      </c>
      <c r="E3606" t="s">
        <v>72</v>
      </c>
      <c r="F3606" t="s">
        <v>1431</v>
      </c>
      <c r="G3606" t="s">
        <v>35</v>
      </c>
      <c r="H3606" t="str">
        <f>_xll.BDP("ZB090240 Corp","SECURITY_DES")</f>
        <v>CM 4.9 04/02/27</v>
      </c>
      <c r="I3606">
        <v>101.477</v>
      </c>
      <c r="J3606">
        <v>101.511</v>
      </c>
      <c r="K3606">
        <v>51</v>
      </c>
      <c r="L3606">
        <v>47</v>
      </c>
      <c r="M3606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3606" t="s">
        <v>355</v>
      </c>
      <c r="O3606">
        <v>10000000</v>
      </c>
      <c r="P3606">
        <v>20000000</v>
      </c>
      <c r="Q3606" t="str">
        <f>_xll.BDP("ZB090240 Corp","BICS_LEVEL_1_NAME")</f>
        <v>Financials</v>
      </c>
      <c r="R3606">
        <v>3.13</v>
      </c>
      <c r="S3606">
        <v>3.09</v>
      </c>
      <c r="V3606" t="str">
        <f>_xll.BDP("ZB090240 Corp","ID_CUSIP")</f>
        <v>13607L3Y7</v>
      </c>
      <c r="W3606" t="s">
        <v>1726</v>
      </c>
      <c r="X3606" t="str">
        <f>_xll.BDP("ZB090240 Corp","CRNCY")</f>
        <v>CAD</v>
      </c>
      <c r="Y3606" t="s">
        <v>1738</v>
      </c>
      <c r="AA3606">
        <v>49</v>
      </c>
      <c r="AB3606">
        <v>46.69</v>
      </c>
    </row>
    <row r="3607" spans="1:28" x14ac:dyDescent="0.25">
      <c r="A3607" t="s">
        <v>406</v>
      </c>
      <c r="B3607" t="s">
        <v>31</v>
      </c>
      <c r="C3607" t="s">
        <v>1729</v>
      </c>
      <c r="D3607">
        <v>0.86</v>
      </c>
      <c r="E3607" t="s">
        <v>407</v>
      </c>
      <c r="F3607" t="s">
        <v>1431</v>
      </c>
      <c r="G3607" t="s">
        <v>35</v>
      </c>
      <c r="H3607" t="str">
        <f>_xll.BDP("ZB165023 Corp","SECURITY_DES")</f>
        <v>BMW 4.86 04/06/26</v>
      </c>
      <c r="I3607">
        <v>101.583</v>
      </c>
      <c r="J3607">
        <v>101.626</v>
      </c>
      <c r="K3607">
        <v>37</v>
      </c>
      <c r="L3607">
        <v>32</v>
      </c>
      <c r="M3607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3607" t="s">
        <v>355</v>
      </c>
      <c r="O3607">
        <v>10000000</v>
      </c>
      <c r="P3607">
        <v>0</v>
      </c>
      <c r="Q3607" t="str">
        <f>_xll.BDP("ZB165023 Corp","BICS_LEVEL_1_NAME")</f>
        <v>Consumer Discretionary</v>
      </c>
      <c r="R3607">
        <v>2.99</v>
      </c>
      <c r="S3607">
        <v>2.94</v>
      </c>
      <c r="V3607" t="str">
        <f>_xll.BDP("ZB165023 Corp","ID_CUSIP")</f>
        <v>05590HBD8</v>
      </c>
      <c r="W3607" t="s">
        <v>1726</v>
      </c>
      <c r="X3607" t="str">
        <f>_xll.BDP("ZB165023 Corp","CRNCY")</f>
        <v>CAD</v>
      </c>
      <c r="Y3607" t="s">
        <v>1738</v>
      </c>
      <c r="AA3607">
        <v>36</v>
      </c>
      <c r="AB3607">
        <v>31.68</v>
      </c>
    </row>
    <row r="3608" spans="1:28" x14ac:dyDescent="0.25">
      <c r="A3608" t="s">
        <v>1709</v>
      </c>
      <c r="B3608" t="s">
        <v>31</v>
      </c>
      <c r="C3608" t="s">
        <v>1729</v>
      </c>
      <c r="D3608">
        <v>0.81</v>
      </c>
      <c r="E3608" t="s">
        <v>70</v>
      </c>
      <c r="F3608" t="s">
        <v>1431</v>
      </c>
      <c r="G3608" t="s">
        <v>35</v>
      </c>
      <c r="H3608" t="str">
        <f>_xll.BDP("ZD662166 Corp","SECURITY_DES")</f>
        <v>NACN 4.982 03/18/27</v>
      </c>
      <c r="I3608">
        <v>101.491</v>
      </c>
      <c r="J3608">
        <v>101.523</v>
      </c>
      <c r="K3608">
        <v>51</v>
      </c>
      <c r="L3608">
        <v>47</v>
      </c>
      <c r="M360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08" t="s">
        <v>153</v>
      </c>
      <c r="O3608">
        <v>10000000</v>
      </c>
      <c r="P3608">
        <v>20000000</v>
      </c>
      <c r="Q3608" t="str">
        <f>_xll.BDP("ZD662166 Corp","BICS_LEVEL_1_NAME")</f>
        <v>Financials</v>
      </c>
      <c r="R3608">
        <v>3.1</v>
      </c>
      <c r="S3608">
        <v>3.06</v>
      </c>
      <c r="V3608" t="str">
        <f>_xll.BDP("ZD662166 Corp","ID_CUSIP")</f>
        <v>63306AHX7</v>
      </c>
      <c r="W3608" t="s">
        <v>1726</v>
      </c>
      <c r="X3608" t="str">
        <f>_xll.BDP("ZD662166 Corp","CRNCY")</f>
        <v>CAD</v>
      </c>
      <c r="Y3608" t="s">
        <v>1738</v>
      </c>
      <c r="AA3608">
        <v>48</v>
      </c>
      <c r="AB3608">
        <v>44.65</v>
      </c>
    </row>
    <row r="3609" spans="1:28" x14ac:dyDescent="0.25">
      <c r="A3609" t="s">
        <v>410</v>
      </c>
      <c r="B3609" t="s">
        <v>31</v>
      </c>
      <c r="C3609" t="s">
        <v>1729</v>
      </c>
      <c r="D3609">
        <v>0.52</v>
      </c>
      <c r="E3609" t="s">
        <v>411</v>
      </c>
      <c r="F3609" t="s">
        <v>1431</v>
      </c>
      <c r="G3609" t="s">
        <v>35</v>
      </c>
      <c r="H3609" t="str">
        <f>_xll.BDP("ZG392564 Corp","SECURITY_DES")</f>
        <v>MBGGR 5.2 12/04/25</v>
      </c>
      <c r="I3609">
        <v>101.123</v>
      </c>
      <c r="J3609">
        <v>101.14400000000001</v>
      </c>
      <c r="K3609">
        <v>40</v>
      </c>
      <c r="L3609">
        <v>36</v>
      </c>
      <c r="M3609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609" t="s">
        <v>379</v>
      </c>
      <c r="O3609">
        <v>10000000</v>
      </c>
      <c r="P3609">
        <v>2000</v>
      </c>
      <c r="Q3609" t="str">
        <f>_xll.BDP("ZG392564 Corp","BICS_LEVEL_1_NAME")</f>
        <v>Consumer Discretionary</v>
      </c>
      <c r="R3609">
        <v>3.03</v>
      </c>
      <c r="S3609">
        <v>2.99</v>
      </c>
      <c r="V3609" t="str">
        <f>_xll.BDP("ZG392564 Corp","ID_CUSIP")</f>
        <v>58769CAC6</v>
      </c>
      <c r="W3609" t="s">
        <v>1726</v>
      </c>
      <c r="X3609" t="str">
        <f>_xll.BDP("ZG392564 Corp","CRNCY")</f>
        <v>CAD</v>
      </c>
      <c r="Y3609" t="s">
        <v>1738</v>
      </c>
      <c r="AA3609">
        <v>40</v>
      </c>
      <c r="AB3609">
        <v>36.33</v>
      </c>
    </row>
    <row r="3610" spans="1:28" x14ac:dyDescent="0.25">
      <c r="A3610" t="s">
        <v>1146</v>
      </c>
      <c r="B3610" t="s">
        <v>31</v>
      </c>
      <c r="C3610" t="s">
        <v>1729</v>
      </c>
      <c r="D3610">
        <v>0.56999999999999995</v>
      </c>
      <c r="E3610" t="s">
        <v>70</v>
      </c>
      <c r="F3610" t="s">
        <v>1431</v>
      </c>
      <c r="G3610" t="s">
        <v>35</v>
      </c>
      <c r="H3610" t="str">
        <f>_xll.BDP("ZG695716 Corp","SECURITY_DES")</f>
        <v>NACN 5.261 12/20/25</v>
      </c>
      <c r="I3610">
        <v>101.363</v>
      </c>
      <c r="J3610">
        <v>101.38500000000001</v>
      </c>
      <c r="K3610">
        <v>20</v>
      </c>
      <c r="L3610">
        <v>16</v>
      </c>
      <c r="M3610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610" t="s">
        <v>379</v>
      </c>
      <c r="O3610">
        <v>30000000</v>
      </c>
      <c r="P3610">
        <v>5000000</v>
      </c>
      <c r="Q3610" t="str">
        <f>_xll.BDP("ZG695716 Corp","BICS_LEVEL_1_NAME")</f>
        <v>Financials</v>
      </c>
      <c r="R3610">
        <v>2.82</v>
      </c>
      <c r="S3610">
        <v>2.79</v>
      </c>
      <c r="V3610" t="str">
        <f>_xll.BDP("ZG695716 Corp","ID_CUSIP")</f>
        <v>136765BW3</v>
      </c>
      <c r="W3610" t="s">
        <v>1726</v>
      </c>
      <c r="X3610" t="str">
        <f>_xll.BDP("ZG695716 Corp","CRNCY")</f>
        <v>CAD</v>
      </c>
      <c r="Y3610" t="s">
        <v>1738</v>
      </c>
      <c r="AA3610">
        <v>20</v>
      </c>
      <c r="AB3610">
        <v>16.5</v>
      </c>
    </row>
    <row r="3611" spans="1:28" x14ac:dyDescent="0.25">
      <c r="A3611" t="s">
        <v>412</v>
      </c>
      <c r="B3611" t="s">
        <v>31</v>
      </c>
      <c r="C3611" t="s">
        <v>1729</v>
      </c>
      <c r="D3611">
        <v>0.4</v>
      </c>
      <c r="E3611" t="s">
        <v>331</v>
      </c>
      <c r="F3611" t="s">
        <v>1431</v>
      </c>
      <c r="G3611" t="s">
        <v>35</v>
      </c>
      <c r="H3611" t="str">
        <f>_xll.BDP("ZH538398 Corp","SECURITY_DES")</f>
        <v>HYDONE 5.54 10/20/25</v>
      </c>
      <c r="I3611">
        <v>101.05500000000001</v>
      </c>
      <c r="J3611">
        <v>101.07599999999999</v>
      </c>
      <c r="K3611">
        <v>23</v>
      </c>
      <c r="L3611">
        <v>18</v>
      </c>
      <c r="M3611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611" t="s">
        <v>379</v>
      </c>
      <c r="O3611">
        <v>10000000</v>
      </c>
      <c r="P3611">
        <v>2000000</v>
      </c>
      <c r="Q3611" t="str">
        <f>_xll.BDP("ZH538398 Corp","BICS_LEVEL_1_NAME")</f>
        <v>Utilities</v>
      </c>
      <c r="R3611">
        <v>2.86</v>
      </c>
      <c r="S3611">
        <v>2.8</v>
      </c>
      <c r="V3611" t="str">
        <f>_xll.BDP("ZH538398 Corp","ID_CUSIP")</f>
        <v>44810ZCP3</v>
      </c>
      <c r="W3611" t="s">
        <v>1726</v>
      </c>
      <c r="X3611" t="str">
        <f>_xll.BDP("ZH538398 Corp","CRNCY")</f>
        <v>CAD</v>
      </c>
      <c r="Y3611" t="s">
        <v>1738</v>
      </c>
      <c r="AA3611">
        <v>23</v>
      </c>
      <c r="AB3611">
        <v>17.97</v>
      </c>
    </row>
    <row r="3612" spans="1:28" x14ac:dyDescent="0.25">
      <c r="A3612" t="s">
        <v>417</v>
      </c>
      <c r="B3612" t="s">
        <v>31</v>
      </c>
      <c r="C3612" t="s">
        <v>1729</v>
      </c>
      <c r="D3612">
        <v>0.67</v>
      </c>
      <c r="E3612" t="s">
        <v>357</v>
      </c>
      <c r="F3612" t="s">
        <v>1431</v>
      </c>
      <c r="G3612" t="s">
        <v>35</v>
      </c>
      <c r="H3612" t="str">
        <f>_xll.BDP("ZM510674 Corp","SECURITY_DES")</f>
        <v>TOYOTA 4.45 01/26/26</v>
      </c>
      <c r="I3612">
        <v>101.074</v>
      </c>
      <c r="J3612">
        <v>101.107</v>
      </c>
      <c r="K3612">
        <v>20</v>
      </c>
      <c r="L3612">
        <v>15</v>
      </c>
      <c r="M361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12" t="s">
        <v>335</v>
      </c>
      <c r="O3612">
        <v>10000000</v>
      </c>
      <c r="P3612">
        <v>1255000</v>
      </c>
      <c r="Q3612" t="str">
        <f>_xll.BDP("ZM510674 Corp","BICS_LEVEL_1_NAME")</f>
        <v>Consumer Discretionary</v>
      </c>
      <c r="R3612">
        <v>2.81</v>
      </c>
      <c r="S3612">
        <v>2.76</v>
      </c>
      <c r="V3612" t="str">
        <f>_xll.BDP("ZM510674 Corp","ID_CUSIP")</f>
        <v>892329BS1</v>
      </c>
      <c r="W3612" t="s">
        <v>1726</v>
      </c>
      <c r="X3612" t="str">
        <f>_xll.BDP("ZM510674 Corp","CRNCY")</f>
        <v>CAD</v>
      </c>
      <c r="Y3612" t="s">
        <v>1738</v>
      </c>
      <c r="AA3612">
        <v>16</v>
      </c>
      <c r="AB3612">
        <v>14.59</v>
      </c>
    </row>
    <row r="3613" spans="1:28" x14ac:dyDescent="0.25">
      <c r="A3613" t="s">
        <v>1711</v>
      </c>
      <c r="B3613" t="s">
        <v>31</v>
      </c>
      <c r="C3613" t="s">
        <v>1729</v>
      </c>
      <c r="D3613">
        <v>0.44</v>
      </c>
      <c r="E3613" t="s">
        <v>70</v>
      </c>
      <c r="F3613" t="s">
        <v>1431</v>
      </c>
      <c r="G3613" t="s">
        <v>35</v>
      </c>
      <c r="H3613" t="str">
        <f>_xll.BDP("ZN116606 Corp","SECURITY_DES")</f>
        <v>NACN 5.296 11/03/25</v>
      </c>
      <c r="I3613">
        <v>101.026</v>
      </c>
      <c r="J3613">
        <v>101.04300000000001</v>
      </c>
      <c r="K3613">
        <v>27</v>
      </c>
      <c r="L3613">
        <v>23</v>
      </c>
      <c r="M361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13" t="s">
        <v>335</v>
      </c>
      <c r="O3613">
        <v>30000000</v>
      </c>
      <c r="P3613">
        <v>5000000</v>
      </c>
      <c r="Q3613" t="str">
        <f>_xll.BDP("ZN116606 Corp","BICS_LEVEL_1_NAME")</f>
        <v>Financials</v>
      </c>
      <c r="R3613">
        <v>2.88</v>
      </c>
      <c r="S3613">
        <v>2.84</v>
      </c>
      <c r="V3613" t="str">
        <f>_xll.BDP("ZN116606 Corp","ID_CUSIP")</f>
        <v>63306AHK5</v>
      </c>
      <c r="W3613" t="s">
        <v>1726</v>
      </c>
      <c r="X3613" t="str">
        <f>_xll.BDP("ZN116606 Corp","CRNCY")</f>
        <v>CAD</v>
      </c>
      <c r="Y3613" t="s">
        <v>1738</v>
      </c>
      <c r="AA3613">
        <v>23</v>
      </c>
      <c r="AB3613">
        <v>21.72</v>
      </c>
    </row>
    <row r="3614" spans="1:28" x14ac:dyDescent="0.25">
      <c r="A3614" t="s">
        <v>129</v>
      </c>
      <c r="B3614" t="s">
        <v>31</v>
      </c>
      <c r="C3614" t="s">
        <v>1729</v>
      </c>
      <c r="D3614">
        <v>0.95</v>
      </c>
      <c r="E3614" t="s">
        <v>80</v>
      </c>
      <c r="F3614" t="s">
        <v>1431</v>
      </c>
      <c r="G3614" t="s">
        <v>35</v>
      </c>
      <c r="H3614" t="str">
        <f>_xll.BDP("ZN229977 Corp","SECURITY_DES")</f>
        <v>BNS 5 1/2 05/08/26</v>
      </c>
      <c r="I3614">
        <v>102.35</v>
      </c>
      <c r="J3614">
        <v>102.38800000000001</v>
      </c>
      <c r="K3614">
        <v>38</v>
      </c>
      <c r="L3614">
        <v>34</v>
      </c>
      <c r="M36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14" t="s">
        <v>153</v>
      </c>
      <c r="O3614">
        <v>20000000</v>
      </c>
      <c r="P3614">
        <v>20000000</v>
      </c>
      <c r="Q3614" t="str">
        <f>_xll.BDP("ZN229977 Corp","BICS_LEVEL_1_NAME")</f>
        <v>Financials</v>
      </c>
      <c r="R3614">
        <v>2.97</v>
      </c>
      <c r="S3614">
        <v>2.93</v>
      </c>
      <c r="V3614" t="str">
        <f>_xll.BDP("ZN229977 Corp","ID_CUSIP")</f>
        <v>06415GH29</v>
      </c>
      <c r="W3614" t="s">
        <v>1726</v>
      </c>
      <c r="X3614" t="str">
        <f>_xll.BDP("ZN229977 Corp","CRNCY")</f>
        <v>CAD</v>
      </c>
      <c r="Y3614" t="s">
        <v>1738</v>
      </c>
      <c r="AA3614">
        <v>36</v>
      </c>
      <c r="AB3614">
        <v>31.49</v>
      </c>
    </row>
    <row r="3615" spans="1:28" x14ac:dyDescent="0.25">
      <c r="A3615" t="s">
        <v>1749</v>
      </c>
      <c r="B3615" t="s">
        <v>31</v>
      </c>
      <c r="C3615" t="s">
        <v>1729</v>
      </c>
      <c r="D3615">
        <v>0.35</v>
      </c>
      <c r="E3615" t="s">
        <v>77</v>
      </c>
      <c r="F3615" t="s">
        <v>1431</v>
      </c>
      <c r="G3615" t="s">
        <v>35</v>
      </c>
      <c r="H3615" t="str">
        <f>_xll.BDP("ZN389443 Corp","SECURITY_DES")</f>
        <v>CCDJ 5.2 10/01/25</v>
      </c>
      <c r="I3615">
        <v>100.776</v>
      </c>
      <c r="J3615">
        <v>100.79</v>
      </c>
      <c r="K3615">
        <v>31</v>
      </c>
      <c r="L3615">
        <v>27</v>
      </c>
      <c r="M361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15" t="s">
        <v>335</v>
      </c>
      <c r="O3615">
        <v>20000000</v>
      </c>
      <c r="P3615">
        <v>20000000</v>
      </c>
      <c r="Q3615" t="str">
        <f>_xll.BDP("ZN389443 Corp","BICS_LEVEL_1_NAME")</f>
        <v>Financials</v>
      </c>
      <c r="R3615">
        <v>2.92</v>
      </c>
      <c r="S3615">
        <v>2.88</v>
      </c>
      <c r="V3615" t="str">
        <f>_xll.BDP("ZN389443 Corp","ID_CUSIP")</f>
        <v>31430WTH7</v>
      </c>
      <c r="W3615" t="s">
        <v>1726</v>
      </c>
      <c r="X3615" t="str">
        <f>_xll.BDP("ZN389443 Corp","CRNCY")</f>
        <v>CAD</v>
      </c>
      <c r="Y3615" t="s">
        <v>1738</v>
      </c>
      <c r="AA3615">
        <v>28</v>
      </c>
      <c r="AB3615">
        <v>25.66</v>
      </c>
    </row>
    <row r="3616" spans="1:28" x14ac:dyDescent="0.25">
      <c r="A3616" t="s">
        <v>422</v>
      </c>
      <c r="B3616" t="s">
        <v>31</v>
      </c>
      <c r="C3616" t="s">
        <v>1729</v>
      </c>
      <c r="E3616" t="s">
        <v>327</v>
      </c>
      <c r="F3616" t="s">
        <v>1431</v>
      </c>
      <c r="G3616" t="s">
        <v>35</v>
      </c>
      <c r="H3616" t="str">
        <f>_xll.BDP("ZO443349 Corp","SECURITY_DES")</f>
        <v>HNDA 1.337 03/17/26</v>
      </c>
      <c r="K3616">
        <v>16</v>
      </c>
      <c r="L3616">
        <v>11</v>
      </c>
      <c r="M36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16" t="s">
        <v>153</v>
      </c>
      <c r="O3616">
        <v>20000000</v>
      </c>
      <c r="P3616">
        <v>0</v>
      </c>
      <c r="Q3616" t="str">
        <f>_xll.BDP("ZO443349 Corp","BICS_LEVEL_1_NAME")</f>
        <v>Consumer Discretionary</v>
      </c>
      <c r="V3616" t="str">
        <f>_xll.BDP("ZO443349 Corp","ID_CUSIP")</f>
        <v>438121AX3</v>
      </c>
      <c r="W3616" t="s">
        <v>1726</v>
      </c>
      <c r="X3616" t="str">
        <f>_xll.BDP("ZO443349 Corp","CRNCY")</f>
        <v>CAD</v>
      </c>
      <c r="Y3616" t="s">
        <v>1738</v>
      </c>
      <c r="AA3616">
        <v>13</v>
      </c>
    </row>
    <row r="3617" spans="1:29" x14ac:dyDescent="0.25">
      <c r="A3617" t="s">
        <v>423</v>
      </c>
      <c r="B3617" t="s">
        <v>31</v>
      </c>
      <c r="C3617" t="s">
        <v>1729</v>
      </c>
      <c r="E3617" t="s">
        <v>411</v>
      </c>
      <c r="F3617" t="s">
        <v>1431</v>
      </c>
      <c r="G3617" t="s">
        <v>35</v>
      </c>
      <c r="H3617" t="str">
        <f>_xll.BDP("ZO485351 Corp","SECURITY_DES")</f>
        <v>MBGGR 1.65 09/22/25</v>
      </c>
      <c r="K3617">
        <v>22</v>
      </c>
      <c r="L3617">
        <v>17</v>
      </c>
      <c r="M361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17" t="s">
        <v>335</v>
      </c>
      <c r="O3617">
        <v>30000000</v>
      </c>
      <c r="P3617">
        <v>64000</v>
      </c>
      <c r="Q3617" t="str">
        <f>_xll.BDP("ZO485351 Corp","BICS_LEVEL_1_NAME")</f>
        <v>Consumer Discretionary</v>
      </c>
      <c r="V3617" t="str">
        <f>_xll.BDP("ZO485351 Corp","ID_CUSIP")</f>
        <v>23384NBS5</v>
      </c>
      <c r="W3617" t="s">
        <v>1726</v>
      </c>
      <c r="X3617" t="str">
        <f>_xll.BDP("ZO485351 Corp","CRNCY")</f>
        <v>CAD</v>
      </c>
      <c r="Y3617" t="s">
        <v>1738</v>
      </c>
      <c r="AA3617">
        <v>20</v>
      </c>
    </row>
    <row r="3618" spans="1:29" x14ac:dyDescent="0.25">
      <c r="A3618" t="s">
        <v>1177</v>
      </c>
      <c r="B3618" t="s">
        <v>31</v>
      </c>
      <c r="C3618" t="s">
        <v>1750</v>
      </c>
      <c r="D3618">
        <v>12.05</v>
      </c>
      <c r="E3618" t="s">
        <v>401</v>
      </c>
      <c r="F3618" t="s">
        <v>67</v>
      </c>
      <c r="G3618" t="s">
        <v>35</v>
      </c>
      <c r="H3618" t="str">
        <f>_xll.BDP("AO543423 Corp","SECURITY_DES")</f>
        <v>CNRCN 3.6 08/01/47</v>
      </c>
      <c r="I3618">
        <v>83.67</v>
      </c>
      <c r="J3618">
        <v>84.153999999999996</v>
      </c>
      <c r="K3618">
        <v>119</v>
      </c>
      <c r="L3618">
        <v>115</v>
      </c>
      <c r="M36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18" t="s">
        <v>42</v>
      </c>
      <c r="O3618">
        <v>5000000</v>
      </c>
      <c r="P3618">
        <v>3000000</v>
      </c>
      <c r="Q3618" t="str">
        <f>_xll.BDP("AO543423 Corp","BICS_LEVEL_1_NAME")</f>
        <v>Industrials</v>
      </c>
      <c r="R3618">
        <v>4.8</v>
      </c>
      <c r="S3618">
        <v>4.76</v>
      </c>
      <c r="V3618" t="str">
        <f>_xll.BDP("AO543423 Corp","ID_CUSIP")</f>
        <v>136375CM2</v>
      </c>
      <c r="W3618" t="s">
        <v>434</v>
      </c>
      <c r="X3618" t="str">
        <f>_xll.BDP("AO543423 Corp","CRNCY")</f>
        <v>CAD</v>
      </c>
      <c r="Y3618" t="s">
        <v>1751</v>
      </c>
      <c r="AA3618">
        <v>123</v>
      </c>
      <c r="AB3618">
        <v>118.62</v>
      </c>
      <c r="AC3618">
        <v>4.8</v>
      </c>
    </row>
    <row r="3619" spans="1:29" x14ac:dyDescent="0.25">
      <c r="A3619" t="s">
        <v>1185</v>
      </c>
      <c r="B3619" t="s">
        <v>31</v>
      </c>
      <c r="C3619" t="s">
        <v>1750</v>
      </c>
      <c r="D3619">
        <v>2.99</v>
      </c>
      <c r="E3619" t="s">
        <v>401</v>
      </c>
      <c r="F3619" t="s">
        <v>67</v>
      </c>
      <c r="G3619" t="s">
        <v>35</v>
      </c>
      <c r="H3619" t="str">
        <f>_xll.BDP("AT773093 Corp","SECURITY_DES")</f>
        <v>CNRCN 3.2 07/31/28</v>
      </c>
      <c r="I3619">
        <v>99.68</v>
      </c>
      <c r="J3619">
        <v>99.834999999999994</v>
      </c>
      <c r="K3619">
        <v>50</v>
      </c>
      <c r="L3619">
        <v>45</v>
      </c>
      <c r="M36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19" t="s">
        <v>36</v>
      </c>
      <c r="O3619">
        <v>1000000</v>
      </c>
      <c r="P3619">
        <v>3000000</v>
      </c>
      <c r="Q3619" t="str">
        <f>_xll.BDP("AT773093 Corp","BICS_LEVEL_1_NAME")</f>
        <v>Industrials</v>
      </c>
      <c r="R3619">
        <v>3.3</v>
      </c>
      <c r="S3619">
        <v>3.25</v>
      </c>
      <c r="V3619" t="str">
        <f>_xll.BDP("AT773093 Corp","ID_CUSIP")</f>
        <v>136375CR1</v>
      </c>
      <c r="W3619" t="s">
        <v>434</v>
      </c>
      <c r="X3619" t="str">
        <f>_xll.BDP("AT773093 Corp","CRNCY")</f>
        <v>CAD</v>
      </c>
      <c r="Y3619" t="s">
        <v>1751</v>
      </c>
      <c r="AA3619">
        <v>52</v>
      </c>
      <c r="AB3619">
        <v>47.71</v>
      </c>
      <c r="AC3619">
        <v>3.3</v>
      </c>
    </row>
    <row r="3620" spans="1:29" x14ac:dyDescent="0.25">
      <c r="A3620" t="s">
        <v>1186</v>
      </c>
      <c r="B3620" t="s">
        <v>31</v>
      </c>
      <c r="C3620" t="s">
        <v>1750</v>
      </c>
      <c r="D3620">
        <v>12.3</v>
      </c>
      <c r="E3620" t="s">
        <v>401</v>
      </c>
      <c r="F3620" t="s">
        <v>67</v>
      </c>
      <c r="G3620" t="s">
        <v>35</v>
      </c>
      <c r="H3620" t="str">
        <f>_xll.BDP("AT773227 Corp","SECURITY_DES")</f>
        <v>CNRCN 3.6 07/31/48</v>
      </c>
      <c r="I3620">
        <v>83.27</v>
      </c>
      <c r="J3620">
        <v>83.76</v>
      </c>
      <c r="K3620">
        <v>119</v>
      </c>
      <c r="L3620">
        <v>115</v>
      </c>
      <c r="M36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0" t="s">
        <v>42</v>
      </c>
      <c r="O3620">
        <v>5000000</v>
      </c>
      <c r="P3620">
        <v>3000000</v>
      </c>
      <c r="Q3620" t="str">
        <f>_xll.BDP("AT773227 Corp","BICS_LEVEL_1_NAME")</f>
        <v>Industrials</v>
      </c>
      <c r="R3620">
        <v>4.8</v>
      </c>
      <c r="S3620">
        <v>4.76</v>
      </c>
      <c r="V3620" t="str">
        <f>_xll.BDP("AT773227 Corp","ID_CUSIP")</f>
        <v>136375CQ3</v>
      </c>
      <c r="W3620" t="s">
        <v>434</v>
      </c>
      <c r="X3620" t="str">
        <f>_xll.BDP("AT773227 Corp","CRNCY")</f>
        <v>CAD</v>
      </c>
      <c r="Y3620" t="s">
        <v>1751</v>
      </c>
      <c r="AA3620">
        <v>121</v>
      </c>
      <c r="AB3620">
        <v>116.57</v>
      </c>
      <c r="AC3620">
        <v>4.8</v>
      </c>
    </row>
    <row r="3621" spans="1:29" x14ac:dyDescent="0.25">
      <c r="A3621" t="s">
        <v>1190</v>
      </c>
      <c r="B3621" t="s">
        <v>31</v>
      </c>
      <c r="C3621" t="s">
        <v>1750</v>
      </c>
      <c r="D3621">
        <v>12.42</v>
      </c>
      <c r="E3621" t="s">
        <v>401</v>
      </c>
      <c r="F3621" t="s">
        <v>67</v>
      </c>
      <c r="G3621" t="s">
        <v>35</v>
      </c>
      <c r="H3621" t="str">
        <f>_xll.BDP("AX085821 Corp","SECURITY_DES")</f>
        <v>CNRCN 3.6 02/08/49</v>
      </c>
      <c r="I3621">
        <v>83.06</v>
      </c>
      <c r="J3621">
        <v>83.561000000000007</v>
      </c>
      <c r="K3621">
        <v>119</v>
      </c>
      <c r="L3621">
        <v>115</v>
      </c>
      <c r="M36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1" t="s">
        <v>42</v>
      </c>
      <c r="O3621">
        <v>5000000</v>
      </c>
      <c r="P3621">
        <v>3000000</v>
      </c>
      <c r="Q3621" t="str">
        <f>_xll.BDP("AX085821 Corp","BICS_LEVEL_1_NAME")</f>
        <v>Industrials</v>
      </c>
      <c r="R3621">
        <v>4.8</v>
      </c>
      <c r="S3621">
        <v>4.76</v>
      </c>
      <c r="V3621" t="str">
        <f>_xll.BDP("AX085821 Corp","ID_CUSIP")</f>
        <v>136375CT7</v>
      </c>
      <c r="W3621" t="s">
        <v>434</v>
      </c>
      <c r="X3621" t="str">
        <f>_xll.BDP("AX085821 Corp","CRNCY")</f>
        <v>CAD</v>
      </c>
      <c r="Y3621" t="s">
        <v>1751</v>
      </c>
      <c r="AA3621">
        <v>121</v>
      </c>
      <c r="AB3621">
        <v>115.67</v>
      </c>
      <c r="AC3621">
        <v>4.8</v>
      </c>
    </row>
    <row r="3622" spans="1:29" x14ac:dyDescent="0.25">
      <c r="A3622" t="s">
        <v>1191</v>
      </c>
      <c r="B3622" t="s">
        <v>31</v>
      </c>
      <c r="C3622" t="s">
        <v>1750</v>
      </c>
      <c r="D3622">
        <v>3.43</v>
      </c>
      <c r="E3622" t="s">
        <v>401</v>
      </c>
      <c r="F3622" t="s">
        <v>67</v>
      </c>
      <c r="G3622" t="s">
        <v>35</v>
      </c>
      <c r="H3622" t="str">
        <f>_xll.BDP("AX085833 Corp","SECURITY_DES")</f>
        <v>CNRCN 3 02/08/29</v>
      </c>
      <c r="I3622">
        <v>98.77</v>
      </c>
      <c r="J3622">
        <v>98.944999999999993</v>
      </c>
      <c r="K3622">
        <v>55</v>
      </c>
      <c r="L3622">
        <v>50</v>
      </c>
      <c r="M362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22" t="s">
        <v>36</v>
      </c>
      <c r="O3622">
        <v>1000000</v>
      </c>
      <c r="P3622">
        <v>3000000</v>
      </c>
      <c r="Q3622" t="str">
        <f>_xll.BDP("AX085833 Corp","BICS_LEVEL_1_NAME")</f>
        <v>Industrials</v>
      </c>
      <c r="R3622">
        <v>3.35</v>
      </c>
      <c r="S3622">
        <v>3.3</v>
      </c>
      <c r="V3622" t="str">
        <f>_xll.BDP("AX085833 Corp","ID_CUSIP")</f>
        <v>136375CS9</v>
      </c>
      <c r="W3622" t="s">
        <v>434</v>
      </c>
      <c r="X3622" t="str">
        <f>_xll.BDP("AX085833 Corp","CRNCY")</f>
        <v>CAD</v>
      </c>
      <c r="Y3622" t="s">
        <v>1751</v>
      </c>
      <c r="AA3622">
        <v>52</v>
      </c>
      <c r="AB3622">
        <v>47.75</v>
      </c>
      <c r="AC3622">
        <v>3.35</v>
      </c>
    </row>
    <row r="3623" spans="1:29" x14ac:dyDescent="0.25">
      <c r="A3623" t="s">
        <v>1194</v>
      </c>
      <c r="B3623" t="s">
        <v>31</v>
      </c>
      <c r="C3623" t="s">
        <v>1750</v>
      </c>
      <c r="D3623">
        <v>3.51</v>
      </c>
      <c r="E3623" t="s">
        <v>1195</v>
      </c>
      <c r="F3623" t="s">
        <v>67</v>
      </c>
      <c r="G3623" t="s">
        <v>35</v>
      </c>
      <c r="H3623" t="str">
        <f>_xll.BDP("AX620246 Corp","SECURITY_DES")</f>
        <v>CP 3.15 03/13/29</v>
      </c>
      <c r="I3623">
        <v>99.01</v>
      </c>
      <c r="J3623">
        <v>99.186000000000007</v>
      </c>
      <c r="K3623">
        <v>59</v>
      </c>
      <c r="L3623">
        <v>54</v>
      </c>
      <c r="M362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623" t="s">
        <v>111</v>
      </c>
      <c r="O3623">
        <v>5000000</v>
      </c>
      <c r="Q3623" t="str">
        <f>_xll.BDP("AX620246 Corp","BICS_LEVEL_1_NAME")</f>
        <v>Industrials</v>
      </c>
      <c r="R3623">
        <v>3.43</v>
      </c>
      <c r="S3623">
        <v>3.38</v>
      </c>
      <c r="V3623" t="str">
        <f>_xll.BDP("AX620246 Corp","ID_CUSIP")</f>
        <v>13645RAZ7</v>
      </c>
      <c r="W3623" t="s">
        <v>434</v>
      </c>
      <c r="X3623" t="str">
        <f>_xll.BDP("AX620246 Corp","CRNCY")</f>
        <v>CAD</v>
      </c>
      <c r="Y3623" t="s">
        <v>1751</v>
      </c>
      <c r="AA3623">
        <v>58</v>
      </c>
      <c r="AB3623">
        <v>54.53</v>
      </c>
      <c r="AC3623">
        <v>3.43</v>
      </c>
    </row>
    <row r="3624" spans="1:29" x14ac:dyDescent="0.25">
      <c r="A3624" t="s">
        <v>1199</v>
      </c>
      <c r="B3624" t="s">
        <v>31</v>
      </c>
      <c r="C3624" t="s">
        <v>1750</v>
      </c>
      <c r="D3624">
        <v>11.82</v>
      </c>
      <c r="E3624" t="s">
        <v>1195</v>
      </c>
      <c r="F3624" t="s">
        <v>67</v>
      </c>
      <c r="G3624" t="s">
        <v>35</v>
      </c>
      <c r="H3624" t="str">
        <f>_xll.BDP("BG592877 Corp","SECURITY_DES")</f>
        <v>CP 3.05 03/09/50</v>
      </c>
      <c r="I3624">
        <v>74.5</v>
      </c>
      <c r="J3624">
        <v>75.093000000000004</v>
      </c>
      <c r="K3624">
        <v>121</v>
      </c>
      <c r="L3624">
        <v>116</v>
      </c>
      <c r="M36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4" t="s">
        <v>42</v>
      </c>
      <c r="O3624">
        <v>3000000</v>
      </c>
      <c r="P3624">
        <v>3000000</v>
      </c>
      <c r="Q3624" t="str">
        <f>_xll.BDP("BG592877 Corp","BICS_LEVEL_1_NAME")</f>
        <v>Industrials</v>
      </c>
      <c r="R3624">
        <v>4.82</v>
      </c>
      <c r="S3624">
        <v>4.7699999999999996</v>
      </c>
      <c r="V3624" t="str">
        <f>_xll.BDP("BG592877 Corp","ID_CUSIP")</f>
        <v>13645RBA1</v>
      </c>
      <c r="W3624" t="s">
        <v>434</v>
      </c>
      <c r="X3624" t="str">
        <f>_xll.BDP("BG592877 Corp","CRNCY")</f>
        <v>CAD</v>
      </c>
      <c r="Y3624" t="s">
        <v>1751</v>
      </c>
      <c r="AA3624">
        <v>121</v>
      </c>
      <c r="AB3624">
        <v>115.5</v>
      </c>
      <c r="AC3624">
        <v>4.82</v>
      </c>
    </row>
    <row r="3625" spans="1:29" x14ac:dyDescent="0.25">
      <c r="A3625" t="s">
        <v>1218</v>
      </c>
      <c r="B3625" t="s">
        <v>31</v>
      </c>
      <c r="C3625" t="s">
        <v>1750</v>
      </c>
      <c r="D3625">
        <v>2.59</v>
      </c>
      <c r="E3625" t="s">
        <v>1195</v>
      </c>
      <c r="F3625" t="s">
        <v>67</v>
      </c>
      <c r="G3625" t="s">
        <v>35</v>
      </c>
      <c r="H3625" t="str">
        <f>_xll.BDP("BS536456 Corp","SECURITY_DES")</f>
        <v>CP 2.54 02/28/28</v>
      </c>
      <c r="I3625">
        <v>98.25</v>
      </c>
      <c r="J3625">
        <v>98.38</v>
      </c>
      <c r="K3625">
        <v>49</v>
      </c>
      <c r="L3625">
        <v>44</v>
      </c>
      <c r="M36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25" t="s">
        <v>63</v>
      </c>
      <c r="O3625">
        <v>5000000</v>
      </c>
      <c r="P3625">
        <v>5000000</v>
      </c>
      <c r="Q3625" t="str">
        <f>_xll.BDP("BS536456 Corp","BICS_LEVEL_1_NAME")</f>
        <v>Industrials</v>
      </c>
      <c r="R3625">
        <v>3.21</v>
      </c>
      <c r="S3625">
        <v>3.16</v>
      </c>
      <c r="V3625" t="str">
        <f>_xll.BDP("BS536456 Corp","ID_CUSIP")</f>
        <v>13645RBC7</v>
      </c>
      <c r="W3625" t="s">
        <v>434</v>
      </c>
      <c r="X3625" t="str">
        <f>_xll.BDP("BS536456 Corp","CRNCY")</f>
        <v>CAD</v>
      </c>
      <c r="Y3625" t="s">
        <v>1751</v>
      </c>
      <c r="AA3625">
        <v>49</v>
      </c>
      <c r="AB3625">
        <v>44.07</v>
      </c>
      <c r="AC3625">
        <v>3.21</v>
      </c>
    </row>
    <row r="3626" spans="1:29" x14ac:dyDescent="0.25">
      <c r="A3626" t="s">
        <v>1244</v>
      </c>
      <c r="B3626" t="s">
        <v>31</v>
      </c>
      <c r="C3626" t="s">
        <v>1750</v>
      </c>
      <c r="D3626">
        <v>11.96</v>
      </c>
      <c r="E3626" t="s">
        <v>401</v>
      </c>
      <c r="F3626" t="s">
        <v>67</v>
      </c>
      <c r="G3626" t="s">
        <v>35</v>
      </c>
      <c r="H3626" t="str">
        <f>_xll.BDP("UV878780 Corp","SECURITY_DES")</f>
        <v>CNRCN 3.95 09/22/45</v>
      </c>
      <c r="I3626">
        <v>89.11</v>
      </c>
      <c r="J3626">
        <v>89.587000000000003</v>
      </c>
      <c r="K3626">
        <v>118</v>
      </c>
      <c r="L3626">
        <v>114</v>
      </c>
      <c r="M36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6" t="s">
        <v>42</v>
      </c>
      <c r="O3626">
        <v>2000000</v>
      </c>
      <c r="P3626">
        <v>1000000</v>
      </c>
      <c r="Q3626" t="str">
        <f>_xll.BDP("UV878780 Corp","BICS_LEVEL_1_NAME")</f>
        <v>Industrials</v>
      </c>
      <c r="R3626">
        <v>4.79</v>
      </c>
      <c r="S3626">
        <v>4.75</v>
      </c>
      <c r="V3626" t="str">
        <f>_xll.BDP("UV878780 Corp","ID_CUSIP")</f>
        <v>136375CG5</v>
      </c>
      <c r="W3626" t="s">
        <v>434</v>
      </c>
      <c r="X3626" t="str">
        <f>_xll.BDP("UV878780 Corp","CRNCY")</f>
        <v>CAD</v>
      </c>
      <c r="Y3626" t="s">
        <v>1751</v>
      </c>
      <c r="AA3626">
        <v>126</v>
      </c>
      <c r="AB3626">
        <v>121.29</v>
      </c>
      <c r="AC3626">
        <v>4.79</v>
      </c>
    </row>
    <row r="3627" spans="1:29" x14ac:dyDescent="0.25">
      <c r="A3627" t="s">
        <v>1249</v>
      </c>
      <c r="B3627" t="s">
        <v>31</v>
      </c>
      <c r="C3627" t="s">
        <v>1750</v>
      </c>
      <c r="D3627">
        <v>15.92</v>
      </c>
      <c r="E3627" t="s">
        <v>401</v>
      </c>
      <c r="F3627" t="s">
        <v>67</v>
      </c>
      <c r="G3627" t="s">
        <v>35</v>
      </c>
      <c r="H3627" t="str">
        <f>_xll.BDP("ZB834644 Corp","SECURITY_DES")</f>
        <v>CNRCN 5.1 05/02/54</v>
      </c>
      <c r="I3627">
        <v>104.55</v>
      </c>
      <c r="J3627">
        <v>105.194</v>
      </c>
      <c r="K3627">
        <v>119</v>
      </c>
      <c r="L3627">
        <v>115</v>
      </c>
      <c r="M36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7" t="s">
        <v>42</v>
      </c>
      <c r="O3627">
        <v>5000000</v>
      </c>
      <c r="P3627">
        <v>3000000</v>
      </c>
      <c r="Q3627" t="str">
        <f>_xll.BDP("ZB834644 Corp","BICS_LEVEL_1_NAME")</f>
        <v>Industrials</v>
      </c>
      <c r="R3627">
        <v>4.8</v>
      </c>
      <c r="S3627">
        <v>4.76</v>
      </c>
      <c r="V3627" t="str">
        <f>_xll.BDP("ZB834644 Corp","ID_CUSIP")</f>
        <v>136375DM1</v>
      </c>
      <c r="W3627" t="s">
        <v>434</v>
      </c>
      <c r="X3627" t="str">
        <f>_xll.BDP("ZB834644 Corp","CRNCY")</f>
        <v>CAD</v>
      </c>
      <c r="Y3627" t="s">
        <v>1751</v>
      </c>
      <c r="AA3627">
        <v>119</v>
      </c>
      <c r="AB3627">
        <v>114.15</v>
      </c>
      <c r="AC3627">
        <v>4.8</v>
      </c>
    </row>
    <row r="3628" spans="1:29" x14ac:dyDescent="0.25">
      <c r="A3628" t="s">
        <v>1251</v>
      </c>
      <c r="B3628" t="s">
        <v>31</v>
      </c>
      <c r="C3628" t="s">
        <v>1750</v>
      </c>
      <c r="D3628">
        <v>4.43</v>
      </c>
      <c r="E3628" t="s">
        <v>401</v>
      </c>
      <c r="F3628" t="s">
        <v>67</v>
      </c>
      <c r="G3628" t="s">
        <v>35</v>
      </c>
      <c r="H3628" t="str">
        <f>_xll.BDP("ZK545719 Corp","SECURITY_DES")</f>
        <v>CNRCN 4.15 05/10/30</v>
      </c>
      <c r="I3628">
        <v>102.48</v>
      </c>
      <c r="J3628">
        <v>102.69799999999999</v>
      </c>
      <c r="K3628">
        <v>64</v>
      </c>
      <c r="L3628">
        <v>59</v>
      </c>
      <c r="M362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628" t="s">
        <v>50</v>
      </c>
      <c r="O3628">
        <v>2000000</v>
      </c>
      <c r="P3628">
        <v>5000000</v>
      </c>
      <c r="Q3628" t="str">
        <f>_xll.BDP("ZK545719 Corp","BICS_LEVEL_1_NAME")</f>
        <v>Industrials</v>
      </c>
      <c r="R3628">
        <v>3.58</v>
      </c>
      <c r="S3628">
        <v>3.53</v>
      </c>
      <c r="V3628" t="str">
        <f>_xll.BDP("ZK545719 Corp","ID_CUSIP")</f>
        <v>136375DF6</v>
      </c>
      <c r="W3628" t="s">
        <v>434</v>
      </c>
      <c r="X3628" t="str">
        <f>_xll.BDP("ZK545719 Corp","CRNCY")</f>
        <v>CAD</v>
      </c>
      <c r="Y3628" t="s">
        <v>1751</v>
      </c>
      <c r="AA3628">
        <v>67</v>
      </c>
      <c r="AB3628">
        <v>61.8</v>
      </c>
      <c r="AC3628">
        <v>3.58</v>
      </c>
    </row>
    <row r="3629" spans="1:29" x14ac:dyDescent="0.25">
      <c r="A3629" t="s">
        <v>1252</v>
      </c>
      <c r="B3629" t="s">
        <v>31</v>
      </c>
      <c r="C3629" t="s">
        <v>1750</v>
      </c>
      <c r="D3629">
        <v>6.68</v>
      </c>
      <c r="E3629" t="s">
        <v>401</v>
      </c>
      <c r="F3629" t="s">
        <v>67</v>
      </c>
      <c r="G3629" t="s">
        <v>35</v>
      </c>
      <c r="H3629" t="str">
        <f>_xll.BDP("ZK545722 Corp","SECURITY_DES")</f>
        <v>CNRCN 4.4 05/10/33</v>
      </c>
      <c r="I3629">
        <v>102.61</v>
      </c>
      <c r="J3629">
        <v>102.947</v>
      </c>
      <c r="K3629">
        <v>82</v>
      </c>
      <c r="L3629">
        <v>77</v>
      </c>
      <c r="M362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629" t="s">
        <v>58</v>
      </c>
      <c r="O3629">
        <v>2000000</v>
      </c>
      <c r="P3629">
        <v>3000000</v>
      </c>
      <c r="Q3629" t="str">
        <f>_xll.BDP("ZK545722 Corp","BICS_LEVEL_1_NAME")</f>
        <v>Industrials</v>
      </c>
      <c r="R3629">
        <v>4</v>
      </c>
      <c r="S3629">
        <v>3.95</v>
      </c>
      <c r="V3629" t="str">
        <f>_xll.BDP("ZK545722 Corp","ID_CUSIP")</f>
        <v>136375DE9</v>
      </c>
      <c r="W3629" t="s">
        <v>434</v>
      </c>
      <c r="X3629" t="str">
        <f>_xll.BDP("ZK545722 Corp","CRNCY")</f>
        <v>CAD</v>
      </c>
      <c r="Y3629" t="s">
        <v>1751</v>
      </c>
      <c r="AA3629">
        <v>81</v>
      </c>
      <c r="AB3629">
        <v>75.790000000000006</v>
      </c>
      <c r="AC3629">
        <v>4</v>
      </c>
    </row>
    <row r="3630" spans="1:29" x14ac:dyDescent="0.25">
      <c r="A3630" t="s">
        <v>1253</v>
      </c>
      <c r="B3630" t="s">
        <v>31</v>
      </c>
      <c r="C3630" t="s">
        <v>1750</v>
      </c>
      <c r="D3630">
        <v>15.12</v>
      </c>
      <c r="E3630" t="s">
        <v>401</v>
      </c>
      <c r="F3630" t="s">
        <v>67</v>
      </c>
      <c r="G3630" t="s">
        <v>35</v>
      </c>
      <c r="H3630" t="str">
        <f>_xll.BDP("ZK545723 Corp","SECURITY_DES")</f>
        <v>CNRCN 4.7 05/10/53</v>
      </c>
      <c r="I3630">
        <v>98.4</v>
      </c>
      <c r="J3630">
        <v>99.009</v>
      </c>
      <c r="K3630">
        <v>119</v>
      </c>
      <c r="L3630">
        <v>115</v>
      </c>
      <c r="M36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30" t="s">
        <v>42</v>
      </c>
      <c r="O3630">
        <v>5000000</v>
      </c>
      <c r="P3630">
        <v>3000000</v>
      </c>
      <c r="Q3630" t="str">
        <f>_xll.BDP("ZK545723 Corp","BICS_LEVEL_1_NAME")</f>
        <v>Industrials</v>
      </c>
      <c r="R3630">
        <v>4.8</v>
      </c>
      <c r="S3630">
        <v>4.76</v>
      </c>
      <c r="V3630" t="str">
        <f>_xll.BDP("ZK545723 Corp","ID_CUSIP")</f>
        <v>136375DG4</v>
      </c>
      <c r="W3630" t="s">
        <v>434</v>
      </c>
      <c r="X3630" t="str">
        <f>_xll.BDP("ZK545723 Corp","CRNCY")</f>
        <v>CAD</v>
      </c>
      <c r="Y3630" t="s">
        <v>1751</v>
      </c>
      <c r="AA3630">
        <v>119</v>
      </c>
      <c r="AB3630">
        <v>113.77</v>
      </c>
      <c r="AC3630">
        <v>4.8</v>
      </c>
    </row>
    <row r="3631" spans="1:29" x14ac:dyDescent="0.25">
      <c r="A3631" t="s">
        <v>1261</v>
      </c>
      <c r="B3631" t="s">
        <v>31</v>
      </c>
      <c r="C3631" t="s">
        <v>1750</v>
      </c>
      <c r="D3631">
        <v>11.85</v>
      </c>
      <c r="E3631" t="s">
        <v>401</v>
      </c>
      <c r="F3631" t="s">
        <v>67</v>
      </c>
      <c r="G3631" t="s">
        <v>35</v>
      </c>
      <c r="H3631" t="str">
        <f>_xll.BDP("ZQ293644 Corp","SECURITY_DES")</f>
        <v>CNRCN 3.05 02/08/50</v>
      </c>
      <c r="I3631">
        <v>74.78</v>
      </c>
      <c r="J3631">
        <v>75.256</v>
      </c>
      <c r="K3631">
        <v>119</v>
      </c>
      <c r="L3631">
        <v>115</v>
      </c>
      <c r="M36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31" t="s">
        <v>42</v>
      </c>
      <c r="O3631">
        <v>5000000</v>
      </c>
      <c r="P3631">
        <v>3000000</v>
      </c>
      <c r="Q3631" t="str">
        <f>_xll.BDP("ZQ293644 Corp","BICS_LEVEL_1_NAME")</f>
        <v>Industrials</v>
      </c>
      <c r="R3631">
        <v>4.8</v>
      </c>
      <c r="S3631">
        <v>4.76</v>
      </c>
      <c r="V3631" t="str">
        <f>_xll.BDP("ZQ293644 Corp","ID_CUSIP")</f>
        <v>136375CX8</v>
      </c>
      <c r="W3631" t="s">
        <v>434</v>
      </c>
      <c r="X3631" t="str">
        <f>_xll.BDP("ZQ293644 Corp","CRNCY")</f>
        <v>CAD</v>
      </c>
      <c r="Y3631" t="s">
        <v>1751</v>
      </c>
      <c r="AA3631">
        <v>119</v>
      </c>
      <c r="AB3631">
        <v>114.59</v>
      </c>
      <c r="AC3631">
        <v>4.8</v>
      </c>
    </row>
    <row r="3632" spans="1:29" x14ac:dyDescent="0.25">
      <c r="A3632" t="s">
        <v>502</v>
      </c>
      <c r="B3632" t="s">
        <v>31</v>
      </c>
      <c r="C3632" t="s">
        <v>1750</v>
      </c>
      <c r="D3632">
        <v>1.66</v>
      </c>
      <c r="E3632" t="s">
        <v>503</v>
      </c>
      <c r="F3632" t="s">
        <v>1431</v>
      </c>
      <c r="G3632" t="s">
        <v>35</v>
      </c>
      <c r="H3632" t="str">
        <f>_xll.BDP("BG006714 Corp","SECURITY_DES")</f>
        <v>WFC 2.493 02/18/27</v>
      </c>
      <c r="I3632">
        <v>98.706999999999994</v>
      </c>
      <c r="J3632">
        <v>98.79</v>
      </c>
      <c r="K3632">
        <v>62</v>
      </c>
      <c r="L3632">
        <v>57</v>
      </c>
      <c r="M36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32" t="s">
        <v>48</v>
      </c>
      <c r="O3632">
        <v>5000000</v>
      </c>
      <c r="P3632">
        <v>5000000</v>
      </c>
      <c r="Q3632" t="str">
        <f>_xll.BDP("BG006714 Corp","BICS_LEVEL_1_NAME")</f>
        <v>Financials</v>
      </c>
      <c r="R3632">
        <v>3.27</v>
      </c>
      <c r="S3632">
        <v>3.22</v>
      </c>
      <c r="V3632" t="str">
        <f>_xll.BDP("BG006714 Corp","ID_CUSIP")</f>
        <v>949746SZ5</v>
      </c>
      <c r="W3632" t="s">
        <v>1619</v>
      </c>
      <c r="X3632" t="str">
        <f>_xll.BDP("BG006714 Corp","CRNCY")</f>
        <v>CAD</v>
      </c>
      <c r="Y3632" t="s">
        <v>1752</v>
      </c>
      <c r="AA3632">
        <v>62.05</v>
      </c>
      <c r="AB3632">
        <v>57.02</v>
      </c>
    </row>
    <row r="3633" spans="1:28" x14ac:dyDescent="0.25">
      <c r="A3633" t="s">
        <v>507</v>
      </c>
      <c r="B3633" t="s">
        <v>31</v>
      </c>
      <c r="C3633" t="s">
        <v>1750</v>
      </c>
      <c r="D3633">
        <v>2.5499999999999998</v>
      </c>
      <c r="E3633" t="s">
        <v>508</v>
      </c>
      <c r="F3633" t="s">
        <v>1431</v>
      </c>
      <c r="G3633" t="s">
        <v>35</v>
      </c>
      <c r="H3633" t="str">
        <f>_xll.BDP("BO235701 Corp","SECURITY_DES")</f>
        <v>GS 2.013 02/28/29</v>
      </c>
      <c r="I3633">
        <v>96.025000000000006</v>
      </c>
      <c r="J3633">
        <v>96.153000000000006</v>
      </c>
      <c r="K3633">
        <v>82</v>
      </c>
      <c r="L3633">
        <v>77</v>
      </c>
      <c r="M363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33" t="s">
        <v>63</v>
      </c>
      <c r="O3633">
        <v>5000000</v>
      </c>
      <c r="P3633">
        <v>1000000</v>
      </c>
      <c r="Q3633" t="str">
        <f>_xll.BDP("BO235701 Corp","BICS_LEVEL_1_NAME")</f>
        <v>Financials</v>
      </c>
      <c r="R3633">
        <v>3.54</v>
      </c>
      <c r="S3633">
        <v>3.49</v>
      </c>
      <c r="V3633" t="str">
        <f>_xll.BDP("BO235701 Corp","ID_CUSIP")</f>
        <v>38141GXT6</v>
      </c>
      <c r="W3633" t="s">
        <v>1619</v>
      </c>
      <c r="X3633" t="str">
        <f>_xll.BDP("BO235701 Corp","CRNCY")</f>
        <v>CAD</v>
      </c>
      <c r="Y3633" t="s">
        <v>1752</v>
      </c>
      <c r="AA3633">
        <v>82.05</v>
      </c>
      <c r="AB3633">
        <v>77.05</v>
      </c>
    </row>
    <row r="3634" spans="1:28" x14ac:dyDescent="0.25">
      <c r="A3634" t="s">
        <v>509</v>
      </c>
      <c r="B3634" t="s">
        <v>31</v>
      </c>
      <c r="C3634" t="s">
        <v>1750</v>
      </c>
      <c r="D3634">
        <v>1.69</v>
      </c>
      <c r="E3634" t="s">
        <v>510</v>
      </c>
      <c r="F3634" t="s">
        <v>1431</v>
      </c>
      <c r="G3634" t="s">
        <v>35</v>
      </c>
      <c r="H3634" t="str">
        <f>_xll.BDP("BO371900 Corp","SECURITY_DES")</f>
        <v>JPM 1.896 03/05/28</v>
      </c>
      <c r="I3634">
        <v>97.686000000000007</v>
      </c>
      <c r="J3634">
        <v>97.77</v>
      </c>
      <c r="K3634">
        <v>60</v>
      </c>
      <c r="L3634">
        <v>55</v>
      </c>
      <c r="M363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34" t="s">
        <v>48</v>
      </c>
      <c r="O3634">
        <v>5000000</v>
      </c>
      <c r="P3634">
        <v>1000000</v>
      </c>
      <c r="Q3634" t="str">
        <f>_xll.BDP("BO371900 Corp","BICS_LEVEL_1_NAME")</f>
        <v>Financials</v>
      </c>
      <c r="R3634">
        <v>3.25</v>
      </c>
      <c r="S3634">
        <v>3.2</v>
      </c>
      <c r="V3634" t="str">
        <f>_xll.BDP("BO371900 Corp","ID_CUSIP")</f>
        <v>48124BAG0</v>
      </c>
      <c r="W3634" t="s">
        <v>1619</v>
      </c>
      <c r="X3634" t="str">
        <f>_xll.BDP("BO371900 Corp","CRNCY")</f>
        <v>CAD</v>
      </c>
      <c r="Y3634" t="s">
        <v>1752</v>
      </c>
      <c r="AA3634">
        <v>59.99</v>
      </c>
      <c r="AB3634">
        <v>55.02</v>
      </c>
    </row>
    <row r="3635" spans="1:28" x14ac:dyDescent="0.25">
      <c r="A3635" t="s">
        <v>512</v>
      </c>
      <c r="B3635" t="s">
        <v>31</v>
      </c>
      <c r="C3635" t="s">
        <v>1750</v>
      </c>
      <c r="D3635">
        <v>2.66</v>
      </c>
      <c r="E3635" t="s">
        <v>513</v>
      </c>
      <c r="F3635" t="s">
        <v>1431</v>
      </c>
      <c r="G3635" t="s">
        <v>35</v>
      </c>
      <c r="H3635" t="str">
        <f>_xll.BDP("BO673980 Corp","SECURITY_DES")</f>
        <v>BAC 2.598 04/04/29</v>
      </c>
      <c r="I3635">
        <v>97.600999999999999</v>
      </c>
      <c r="J3635">
        <v>97.733999999999995</v>
      </c>
      <c r="K3635">
        <v>77</v>
      </c>
      <c r="L3635">
        <v>72</v>
      </c>
      <c r="M363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35" t="s">
        <v>63</v>
      </c>
      <c r="O3635">
        <v>5000000</v>
      </c>
      <c r="P3635">
        <v>0</v>
      </c>
      <c r="Q3635" t="str">
        <f>_xll.BDP("BO673980 Corp","BICS_LEVEL_1_NAME")</f>
        <v>Financials</v>
      </c>
      <c r="R3635">
        <v>3.49</v>
      </c>
      <c r="S3635">
        <v>3.44</v>
      </c>
      <c r="V3635" t="str">
        <f>_xll.BDP("BO673980 Corp","ID_CUSIP")</f>
        <v>060505FU3</v>
      </c>
      <c r="W3635" t="s">
        <v>1619</v>
      </c>
      <c r="X3635" t="str">
        <f>_xll.BDP("BO673980 Corp","CRNCY")</f>
        <v>CAD</v>
      </c>
      <c r="Y3635" t="s">
        <v>1752</v>
      </c>
      <c r="AA3635">
        <v>75.709999999999994</v>
      </c>
      <c r="AB3635">
        <v>70.650000000000006</v>
      </c>
    </row>
    <row r="3636" spans="1:28" x14ac:dyDescent="0.25">
      <c r="A3636" t="s">
        <v>517</v>
      </c>
      <c r="B3636" t="s">
        <v>31</v>
      </c>
      <c r="C3636" t="s">
        <v>1750</v>
      </c>
      <c r="D3636">
        <v>1.25</v>
      </c>
      <c r="E3636" t="s">
        <v>513</v>
      </c>
      <c r="F3636" t="s">
        <v>1431</v>
      </c>
      <c r="G3636" t="s">
        <v>35</v>
      </c>
      <c r="H3636" t="str">
        <f>_xll.BDP("BP987446 Corp","SECURITY_DES")</f>
        <v>BAC 1.978 09/15/27</v>
      </c>
      <c r="I3636">
        <v>98.375</v>
      </c>
      <c r="J3636">
        <v>98.438000000000002</v>
      </c>
      <c r="K3636">
        <v>64</v>
      </c>
      <c r="L3636">
        <v>59</v>
      </c>
      <c r="M36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36" t="s">
        <v>78</v>
      </c>
      <c r="O3636">
        <v>5000000</v>
      </c>
      <c r="P3636">
        <v>0</v>
      </c>
      <c r="Q3636" t="str">
        <f>_xll.BDP("BP987446 Corp","BICS_LEVEL_1_NAME")</f>
        <v>Financials</v>
      </c>
      <c r="R3636">
        <v>3.26</v>
      </c>
      <c r="S3636">
        <v>3.21</v>
      </c>
      <c r="V3636" t="str">
        <f>_xll.BDP("BP987446 Corp","ID_CUSIP")</f>
        <v>060505FZ2</v>
      </c>
      <c r="W3636" t="s">
        <v>1619</v>
      </c>
      <c r="X3636" t="str">
        <f>_xll.BDP("BP987446 Corp","CRNCY")</f>
        <v>CAD</v>
      </c>
      <c r="Y3636" t="s">
        <v>1752</v>
      </c>
      <c r="AA3636">
        <v>63.57</v>
      </c>
      <c r="AB3636">
        <v>58.66</v>
      </c>
    </row>
    <row r="3637" spans="1:28" x14ac:dyDescent="0.25">
      <c r="A3637" t="s">
        <v>1753</v>
      </c>
      <c r="B3637" t="s">
        <v>31</v>
      </c>
      <c r="C3637" t="s">
        <v>1750</v>
      </c>
      <c r="D3637">
        <v>1.04</v>
      </c>
      <c r="E3637" t="s">
        <v>1754</v>
      </c>
      <c r="F3637" t="s">
        <v>1431</v>
      </c>
      <c r="G3637" t="s">
        <v>35</v>
      </c>
      <c r="H3637" t="str">
        <f>_xll.BDP("BQ117226 Corp","SECURITY_DES")</f>
        <v>BACR 2.166 06/23/27</v>
      </c>
      <c r="I3637">
        <v>98.762</v>
      </c>
      <c r="J3637">
        <v>98.813999999999993</v>
      </c>
      <c r="K3637">
        <v>73</v>
      </c>
      <c r="L3637">
        <v>68</v>
      </c>
      <c r="M363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37" t="s">
        <v>209</v>
      </c>
      <c r="O3637">
        <v>5000000</v>
      </c>
      <c r="P3637">
        <v>5000000</v>
      </c>
      <c r="Q3637" t="str">
        <f>_xll.BDP("BQ117226 Corp","BICS_LEVEL_1_NAME")</f>
        <v>Financials</v>
      </c>
      <c r="R3637">
        <v>3.35</v>
      </c>
      <c r="S3637">
        <v>3.3</v>
      </c>
      <c r="V3637" t="str">
        <f>_xll.BDP("BQ117226 Corp","ID_CUSIP")</f>
        <v>BQ1172262</v>
      </c>
      <c r="W3637" t="s">
        <v>1619</v>
      </c>
      <c r="X3637" t="str">
        <f>_xll.BDP("BQ117226 Corp","CRNCY")</f>
        <v>CAD</v>
      </c>
      <c r="Y3637" t="s">
        <v>1752</v>
      </c>
      <c r="AA3637">
        <v>69.010000000000005</v>
      </c>
      <c r="AB3637">
        <v>67.290000000000006</v>
      </c>
    </row>
    <row r="3638" spans="1:28" x14ac:dyDescent="0.25">
      <c r="A3638" t="s">
        <v>518</v>
      </c>
      <c r="B3638" t="s">
        <v>31</v>
      </c>
      <c r="C3638" t="s">
        <v>1750</v>
      </c>
      <c r="D3638">
        <v>2.86</v>
      </c>
      <c r="E3638" t="s">
        <v>519</v>
      </c>
      <c r="F3638" t="s">
        <v>1431</v>
      </c>
      <c r="G3638" t="s">
        <v>35</v>
      </c>
      <c r="H3638" t="str">
        <f>_xll.BDP("BQ421125 Corp","SECURITY_DES")</f>
        <v>BNP 2.538 07/13/29</v>
      </c>
      <c r="I3638">
        <v>96.305999999999997</v>
      </c>
      <c r="J3638">
        <v>96.506</v>
      </c>
      <c r="K3638">
        <v>101</v>
      </c>
      <c r="L3638">
        <v>94</v>
      </c>
      <c r="M36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38" t="s">
        <v>36</v>
      </c>
      <c r="O3638">
        <v>2000000</v>
      </c>
      <c r="P3638">
        <v>0</v>
      </c>
      <c r="Q3638" t="str">
        <f>_xll.BDP("BQ421125 Corp","BICS_LEVEL_1_NAME")</f>
        <v>Financials</v>
      </c>
      <c r="R3638">
        <v>3.8</v>
      </c>
      <c r="S3638">
        <v>3.73</v>
      </c>
      <c r="V3638" t="str">
        <f>_xll.BDP("BQ421125 Corp","ID_CUSIP")</f>
        <v>BQ4211257</v>
      </c>
      <c r="W3638" t="s">
        <v>1619</v>
      </c>
      <c r="X3638" t="str">
        <f>_xll.BDP("BQ421125 Corp","CRNCY")</f>
        <v>CAD</v>
      </c>
      <c r="Y3638" t="s">
        <v>1752</v>
      </c>
      <c r="AA3638">
        <v>102.9</v>
      </c>
      <c r="AB3638">
        <v>95.98</v>
      </c>
    </row>
    <row r="3639" spans="1:28" x14ac:dyDescent="0.25">
      <c r="A3639" t="s">
        <v>520</v>
      </c>
      <c r="B3639" t="s">
        <v>31</v>
      </c>
      <c r="C3639" t="s">
        <v>1750</v>
      </c>
      <c r="D3639">
        <v>1.1499999999999999</v>
      </c>
      <c r="E3639" t="s">
        <v>521</v>
      </c>
      <c r="F3639" t="s">
        <v>1431</v>
      </c>
      <c r="G3639" t="s">
        <v>35</v>
      </c>
      <c r="H3639" t="str">
        <f>_xll.BDP("BQ791020 Corp","SECURITY_DES")</f>
        <v>MS 1.779 08/04/27</v>
      </c>
      <c r="I3639">
        <v>98.376999999999995</v>
      </c>
      <c r="J3639">
        <v>98.435000000000002</v>
      </c>
      <c r="K3639">
        <v>58</v>
      </c>
      <c r="L3639">
        <v>53</v>
      </c>
      <c r="M363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39" t="s">
        <v>153</v>
      </c>
      <c r="O3639">
        <v>5000000</v>
      </c>
      <c r="P3639">
        <v>1000000</v>
      </c>
      <c r="Q3639" t="str">
        <f>_xll.BDP("BQ791020 Corp","BICS_LEVEL_1_NAME")</f>
        <v>Financials</v>
      </c>
      <c r="R3639">
        <v>3.17</v>
      </c>
      <c r="S3639">
        <v>3.12</v>
      </c>
      <c r="V3639" t="str">
        <f>_xll.BDP("BQ791020 Corp","ID_CUSIP")</f>
        <v>61747YEE1</v>
      </c>
      <c r="W3639" t="s">
        <v>1619</v>
      </c>
      <c r="X3639" t="str">
        <f>_xll.BDP("BQ791020 Corp","CRNCY")</f>
        <v>CAD</v>
      </c>
      <c r="Y3639" t="s">
        <v>1752</v>
      </c>
      <c r="AA3639">
        <v>55.37</v>
      </c>
      <c r="AB3639">
        <v>50.01</v>
      </c>
    </row>
    <row r="3640" spans="1:28" x14ac:dyDescent="0.25">
      <c r="A3640" t="s">
        <v>522</v>
      </c>
      <c r="B3640" t="s">
        <v>31</v>
      </c>
      <c r="C3640" t="s">
        <v>1750</v>
      </c>
      <c r="D3640">
        <v>2.96</v>
      </c>
      <c r="E3640" t="s">
        <v>523</v>
      </c>
      <c r="F3640" t="s">
        <v>1431</v>
      </c>
      <c r="G3640" t="s">
        <v>35</v>
      </c>
      <c r="H3640" t="str">
        <f>_xll.BDP("BR002813 Corp","SECURITY_DES")</f>
        <v>MQGAU 2.723 08/21/29</v>
      </c>
      <c r="I3640">
        <v>96.537000000000006</v>
      </c>
      <c r="J3640">
        <v>96.744</v>
      </c>
      <c r="K3640">
        <v>108</v>
      </c>
      <c r="L3640">
        <v>101</v>
      </c>
      <c r="M364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40" t="s">
        <v>36</v>
      </c>
      <c r="O3640">
        <v>2000000</v>
      </c>
      <c r="P3640">
        <v>0</v>
      </c>
      <c r="Q3640" t="str">
        <f>_xll.BDP("BR002813 Corp","BICS_LEVEL_1_NAME")</f>
        <v>Financials</v>
      </c>
      <c r="R3640">
        <v>3.87</v>
      </c>
      <c r="S3640">
        <v>3.8</v>
      </c>
      <c r="V3640" t="str">
        <f>_xll.BDP("BR002813 Corp","ID_CUSIP")</f>
        <v>BR0028133</v>
      </c>
      <c r="W3640" t="s">
        <v>1619</v>
      </c>
      <c r="X3640" t="str">
        <f>_xll.BDP("BR002813 Corp","CRNCY")</f>
        <v>CAD</v>
      </c>
      <c r="Y3640" t="s">
        <v>1752</v>
      </c>
      <c r="AA3640">
        <v>108.42</v>
      </c>
      <c r="AB3640">
        <v>101.44</v>
      </c>
    </row>
    <row r="3641" spans="1:28" x14ac:dyDescent="0.25">
      <c r="A3641" t="s">
        <v>524</v>
      </c>
      <c r="B3641" t="s">
        <v>31</v>
      </c>
      <c r="C3641" t="s">
        <v>1750</v>
      </c>
      <c r="D3641">
        <v>1.45</v>
      </c>
      <c r="E3641" t="s">
        <v>508</v>
      </c>
      <c r="F3641" t="s">
        <v>1431</v>
      </c>
      <c r="G3641" t="s">
        <v>35</v>
      </c>
      <c r="H3641" t="str">
        <f>_xll.BDP("BS610140 Corp","SECURITY_DES")</f>
        <v>GS 2.599 11/30/27</v>
      </c>
      <c r="I3641">
        <v>98.991</v>
      </c>
      <c r="J3641">
        <v>99.063000000000002</v>
      </c>
      <c r="K3641">
        <v>67</v>
      </c>
      <c r="L3641">
        <v>62</v>
      </c>
      <c r="M36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41" t="s">
        <v>78</v>
      </c>
      <c r="O3641">
        <v>5000000</v>
      </c>
      <c r="P3641">
        <v>3000000</v>
      </c>
      <c r="Q3641" t="str">
        <f>_xll.BDP("BS610140 Corp","BICS_LEVEL_1_NAME")</f>
        <v>Financials</v>
      </c>
      <c r="R3641">
        <v>3.29</v>
      </c>
      <c r="S3641">
        <v>3.24</v>
      </c>
      <c r="V3641" t="str">
        <f>_xll.BDP("BS610140 Corp","ID_CUSIP")</f>
        <v>38141GZC1</v>
      </c>
      <c r="W3641" t="s">
        <v>1619</v>
      </c>
      <c r="X3641" t="str">
        <f>_xll.BDP("BS610140 Corp","CRNCY")</f>
        <v>CAD</v>
      </c>
      <c r="Y3641" t="s">
        <v>1752</v>
      </c>
      <c r="AA3641">
        <v>64.739999999999995</v>
      </c>
      <c r="AB3641">
        <v>60.14</v>
      </c>
    </row>
    <row r="3642" spans="1:28" x14ac:dyDescent="0.25">
      <c r="A3642" t="s">
        <v>526</v>
      </c>
      <c r="B3642" t="s">
        <v>31</v>
      </c>
      <c r="C3642" t="s">
        <v>1750</v>
      </c>
      <c r="D3642">
        <v>1.75</v>
      </c>
      <c r="E3642" t="s">
        <v>513</v>
      </c>
      <c r="F3642" t="s">
        <v>1431</v>
      </c>
      <c r="G3642" t="s">
        <v>35</v>
      </c>
      <c r="H3642" t="str">
        <f>_xll.BDP("BV136507 Corp","SECURITY_DES")</f>
        <v>BAC 3.615 03/16/28</v>
      </c>
      <c r="I3642">
        <v>100.44799999999999</v>
      </c>
      <c r="J3642">
        <v>100.535</v>
      </c>
      <c r="K3642">
        <v>71</v>
      </c>
      <c r="L3642">
        <v>66</v>
      </c>
      <c r="M364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42" t="s">
        <v>48</v>
      </c>
      <c r="O3642">
        <v>5000000</v>
      </c>
      <c r="P3642">
        <v>5000000</v>
      </c>
      <c r="Q3642" t="str">
        <f>_xll.BDP("BV136507 Corp","BICS_LEVEL_1_NAME")</f>
        <v>Financials</v>
      </c>
      <c r="R3642">
        <v>3.36</v>
      </c>
      <c r="S3642">
        <v>3.31</v>
      </c>
      <c r="V3642" t="str">
        <f>_xll.BDP("BV136507 Corp","ID_CUSIP")</f>
        <v>060505GF5</v>
      </c>
      <c r="W3642" t="s">
        <v>1619</v>
      </c>
      <c r="X3642" t="str">
        <f>_xll.BDP("BV136507 Corp","CRNCY")</f>
        <v>CAD</v>
      </c>
      <c r="Y3642" t="s">
        <v>1752</v>
      </c>
      <c r="AA3642">
        <v>70.95</v>
      </c>
      <c r="AB3642">
        <v>65.98</v>
      </c>
    </row>
    <row r="3643" spans="1:28" x14ac:dyDescent="0.25">
      <c r="A3643" t="s">
        <v>528</v>
      </c>
      <c r="B3643" t="s">
        <v>31</v>
      </c>
      <c r="C3643" t="s">
        <v>1750</v>
      </c>
      <c r="D3643">
        <v>1.88</v>
      </c>
      <c r="E3643" t="s">
        <v>503</v>
      </c>
      <c r="F3643" t="s">
        <v>1431</v>
      </c>
      <c r="G3643" t="s">
        <v>35</v>
      </c>
      <c r="H3643" t="str">
        <f>_xll.BDP("ZB509726 Corp","SECURITY_DES")</f>
        <v>WFC 5.083 04/26/28</v>
      </c>
      <c r="I3643">
        <v>103.105</v>
      </c>
      <c r="J3643">
        <v>103.199</v>
      </c>
      <c r="K3643">
        <v>75</v>
      </c>
      <c r="L3643">
        <v>70</v>
      </c>
      <c r="M364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43" t="s">
        <v>48</v>
      </c>
      <c r="O3643">
        <v>5000000</v>
      </c>
      <c r="P3643">
        <v>5000000</v>
      </c>
      <c r="Q3643" t="str">
        <f>_xll.BDP("ZB509726 Corp","BICS_LEVEL_1_NAME")</f>
        <v>Financials</v>
      </c>
      <c r="R3643">
        <v>3.4</v>
      </c>
      <c r="S3643">
        <v>3.35</v>
      </c>
      <c r="V3643" t="str">
        <f>_xll.BDP("ZB509726 Corp","ID_CUSIP")</f>
        <v>949746TJ0</v>
      </c>
      <c r="W3643" t="s">
        <v>1619</v>
      </c>
      <c r="X3643" t="str">
        <f>_xll.BDP("ZB509726 Corp","CRNCY")</f>
        <v>CAD</v>
      </c>
      <c r="Y3643" t="s">
        <v>1752</v>
      </c>
      <c r="AA3643">
        <v>74.819999999999993</v>
      </c>
      <c r="AB3643">
        <v>69.84</v>
      </c>
    </row>
    <row r="3644" spans="1:28" x14ac:dyDescent="0.25">
      <c r="A3644" t="s">
        <v>529</v>
      </c>
      <c r="B3644" t="s">
        <v>31</v>
      </c>
      <c r="C3644" t="s">
        <v>1750</v>
      </c>
      <c r="D3644">
        <v>1.89</v>
      </c>
      <c r="E3644" t="s">
        <v>530</v>
      </c>
      <c r="F3644" t="s">
        <v>1431</v>
      </c>
      <c r="G3644" t="s">
        <v>35</v>
      </c>
      <c r="H3644" t="str">
        <f>_xll.BDP("ZB640199 Corp","SECURITY_DES")</f>
        <v>C 5.07 04/29/28</v>
      </c>
      <c r="I3644">
        <v>103.113</v>
      </c>
      <c r="J3644">
        <v>103.20699999999999</v>
      </c>
      <c r="K3644">
        <v>74</v>
      </c>
      <c r="L3644">
        <v>69</v>
      </c>
      <c r="M364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44" t="s">
        <v>48</v>
      </c>
      <c r="O3644">
        <v>5000000</v>
      </c>
      <c r="P3644">
        <v>5000000</v>
      </c>
      <c r="Q3644" t="str">
        <f>_xll.BDP("ZB640199 Corp","BICS_LEVEL_1_NAME")</f>
        <v>Financials</v>
      </c>
      <c r="R3644">
        <v>3.39</v>
      </c>
      <c r="S3644">
        <v>3.34</v>
      </c>
      <c r="V3644" t="str">
        <f>_xll.BDP("ZB640199 Corp","ID_CUSIP")</f>
        <v>172967MJ7</v>
      </c>
      <c r="W3644" t="s">
        <v>1619</v>
      </c>
      <c r="X3644" t="str">
        <f>_xll.BDP("ZB640199 Corp","CRNCY")</f>
        <v>CAD</v>
      </c>
      <c r="Y3644" t="s">
        <v>1752</v>
      </c>
      <c r="AA3644">
        <v>73.81</v>
      </c>
      <c r="AB3644">
        <v>68.84</v>
      </c>
    </row>
    <row r="3645" spans="1:28" x14ac:dyDescent="0.25">
      <c r="A3645" t="s">
        <v>1712</v>
      </c>
      <c r="B3645" t="s">
        <v>31</v>
      </c>
      <c r="C3645" t="s">
        <v>1750</v>
      </c>
      <c r="D3645">
        <v>0.05</v>
      </c>
      <c r="E3645" t="s">
        <v>1713</v>
      </c>
      <c r="F3645" t="s">
        <v>1431</v>
      </c>
      <c r="G3645" t="s">
        <v>35</v>
      </c>
      <c r="H3645" t="str">
        <f>_xll.BDP("ZQ914963 Corp","SECURITY_DES")</f>
        <v>NAB 3.515 06/12/30</v>
      </c>
      <c r="I3645">
        <v>100.03</v>
      </c>
      <c r="J3645">
        <v>100.032</v>
      </c>
      <c r="K3645">
        <v>38</v>
      </c>
      <c r="L3645">
        <v>33</v>
      </c>
      <c r="M364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45" t="s">
        <v>365</v>
      </c>
      <c r="O3645">
        <v>10000000</v>
      </c>
      <c r="P3645">
        <v>10000000</v>
      </c>
      <c r="Q3645" t="str">
        <f>_xll.BDP("ZQ914963 Corp","BICS_LEVEL_1_NAME")</f>
        <v>Financials</v>
      </c>
      <c r="R3645">
        <v>2.83</v>
      </c>
      <c r="S3645">
        <v>2.79</v>
      </c>
      <c r="V3645" t="str">
        <f>_xll.BDP("ZQ914963 Corp","ID_CUSIP")</f>
        <v>632525AT8</v>
      </c>
      <c r="W3645" t="s">
        <v>1619</v>
      </c>
      <c r="X3645" t="str">
        <f>_xll.BDP("ZQ914963 Corp","CRNCY")</f>
        <v>CAD</v>
      </c>
      <c r="Y3645" t="s">
        <v>1752</v>
      </c>
      <c r="AA3645">
        <v>4.9800000000000004</v>
      </c>
      <c r="AB3645">
        <v>17.079999999999998</v>
      </c>
    </row>
    <row r="3646" spans="1:28" x14ac:dyDescent="0.25">
      <c r="A3646" t="s">
        <v>1061</v>
      </c>
      <c r="B3646" t="s">
        <v>31</v>
      </c>
      <c r="C3646" t="s">
        <v>1750</v>
      </c>
      <c r="D3646">
        <v>1.48</v>
      </c>
      <c r="E3646" t="s">
        <v>419</v>
      </c>
      <c r="F3646" t="s">
        <v>67</v>
      </c>
      <c r="G3646" t="s">
        <v>35</v>
      </c>
      <c r="H3646" t="str">
        <f>_xll.BDP("BS884177 Corp","SECURITY_DES")</f>
        <v>VW 2.45 12/10/26</v>
      </c>
      <c r="I3646">
        <v>98.674999999999997</v>
      </c>
      <c r="J3646">
        <v>98.748000000000005</v>
      </c>
      <c r="K3646">
        <v>72</v>
      </c>
      <c r="L3646">
        <v>67</v>
      </c>
      <c r="M36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46" t="s">
        <v>78</v>
      </c>
      <c r="O3646">
        <v>5000000</v>
      </c>
      <c r="P3646">
        <v>5000000</v>
      </c>
      <c r="Q3646" t="str">
        <f>_xll.BDP("BS884177 Corp","BICS_LEVEL_1_NAME")</f>
        <v>Consumer Discretionary</v>
      </c>
      <c r="R3646">
        <v>3.34</v>
      </c>
      <c r="S3646">
        <v>3.29</v>
      </c>
      <c r="V3646" t="str">
        <f>_xll.BDP("BS884177 Corp","ID_CUSIP")</f>
        <v>918423AZ7</v>
      </c>
      <c r="W3646" t="s">
        <v>434</v>
      </c>
      <c r="X3646" t="str">
        <f>_xll.BDP("BS884177 Corp","CRNCY")</f>
        <v>CAD</v>
      </c>
      <c r="Y3646" t="s">
        <v>1755</v>
      </c>
      <c r="AA3646">
        <v>70</v>
      </c>
      <c r="AB3646">
        <v>65.02</v>
      </c>
    </row>
    <row r="3647" spans="1:28" x14ac:dyDescent="0.25">
      <c r="A3647" t="s">
        <v>1072</v>
      </c>
      <c r="B3647" t="s">
        <v>31</v>
      </c>
      <c r="C3647" t="s">
        <v>1750</v>
      </c>
      <c r="D3647">
        <v>2.59</v>
      </c>
      <c r="E3647" t="s">
        <v>419</v>
      </c>
      <c r="F3647" t="s">
        <v>67</v>
      </c>
      <c r="G3647" t="s">
        <v>35</v>
      </c>
      <c r="H3647" t="str">
        <f>_xll.BDP("YT237053 Corp","SECURITY_DES")</f>
        <v>VW 4 1/4 02/18/28</v>
      </c>
      <c r="I3647">
        <v>101.161</v>
      </c>
      <c r="J3647">
        <v>101.291</v>
      </c>
      <c r="K3647">
        <v>108</v>
      </c>
      <c r="L3647">
        <v>103</v>
      </c>
      <c r="M36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47" t="s">
        <v>63</v>
      </c>
      <c r="O3647">
        <v>5000000</v>
      </c>
      <c r="P3647">
        <v>2000000</v>
      </c>
      <c r="Q3647" t="str">
        <f>_xll.BDP("YT237053 Corp","BICS_LEVEL_1_NAME")</f>
        <v>Consumer Discretionary</v>
      </c>
      <c r="R3647">
        <v>3.8</v>
      </c>
      <c r="S3647">
        <v>3.75</v>
      </c>
      <c r="V3647" t="str">
        <f>_xll.BDP("YT237053 Corp","ID_CUSIP")</f>
        <v>918423BH6</v>
      </c>
      <c r="W3647" t="s">
        <v>434</v>
      </c>
      <c r="X3647" t="str">
        <f>_xll.BDP("YT237053 Corp","CRNCY")</f>
        <v>CAD</v>
      </c>
      <c r="Y3647" t="s">
        <v>1755</v>
      </c>
      <c r="AA3647">
        <v>108</v>
      </c>
      <c r="AB3647">
        <v>103.3</v>
      </c>
    </row>
    <row r="3648" spans="1:28" x14ac:dyDescent="0.25">
      <c r="A3648" t="s">
        <v>1073</v>
      </c>
      <c r="B3648" t="s">
        <v>31</v>
      </c>
      <c r="C3648" t="s">
        <v>1750</v>
      </c>
      <c r="D3648">
        <v>4.08</v>
      </c>
      <c r="E3648" t="s">
        <v>419</v>
      </c>
      <c r="F3648" t="s">
        <v>67</v>
      </c>
      <c r="G3648" t="s">
        <v>35</v>
      </c>
      <c r="H3648" t="str">
        <f>_xll.BDP("YT237057 Corp","SECURITY_DES")</f>
        <v>VW 4.49 11/19/29</v>
      </c>
      <c r="I3648">
        <v>101.32299999999999</v>
      </c>
      <c r="J3648">
        <v>101.52800000000001</v>
      </c>
      <c r="K3648">
        <v>129</v>
      </c>
      <c r="L3648">
        <v>124</v>
      </c>
      <c r="M36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48" t="s">
        <v>60</v>
      </c>
      <c r="O3648">
        <v>5000000</v>
      </c>
      <c r="P3648">
        <v>2000000</v>
      </c>
      <c r="Q3648" t="str">
        <f>_xll.BDP("YT237057 Corp","BICS_LEVEL_1_NAME")</f>
        <v>Consumer Discretionary</v>
      </c>
      <c r="R3648">
        <v>4.16</v>
      </c>
      <c r="S3648">
        <v>4.1100000000000003</v>
      </c>
      <c r="V3648" t="str">
        <f>_xll.BDP("YT237057 Corp","ID_CUSIP")</f>
        <v>918423BK9</v>
      </c>
      <c r="W3648" t="s">
        <v>434</v>
      </c>
      <c r="X3648" t="str">
        <f>_xll.BDP("YT237057 Corp","CRNCY")</f>
        <v>CAD</v>
      </c>
      <c r="Y3648" t="s">
        <v>1755</v>
      </c>
      <c r="AA3648">
        <v>127</v>
      </c>
      <c r="AB3648">
        <v>122.32</v>
      </c>
    </row>
    <row r="3649" spans="1:29" x14ac:dyDescent="0.25">
      <c r="A3649" t="s">
        <v>1077</v>
      </c>
      <c r="B3649" t="s">
        <v>31</v>
      </c>
      <c r="C3649" t="s">
        <v>1750</v>
      </c>
      <c r="D3649">
        <v>2.14</v>
      </c>
      <c r="E3649" t="s">
        <v>419</v>
      </c>
      <c r="F3649" t="s">
        <v>67</v>
      </c>
      <c r="G3649" t="s">
        <v>35</v>
      </c>
      <c r="H3649" t="str">
        <f>_xll.BDP("YV109939 Corp","SECURITY_DES")</f>
        <v>VW 4.21 08/19/27</v>
      </c>
      <c r="I3649">
        <v>101.09699999999999</v>
      </c>
      <c r="J3649">
        <v>101.20399999999999</v>
      </c>
      <c r="K3649">
        <v>102</v>
      </c>
      <c r="L3649">
        <v>97</v>
      </c>
      <c r="M36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49" t="s">
        <v>53</v>
      </c>
      <c r="O3649">
        <v>5000000</v>
      </c>
      <c r="P3649">
        <v>2000000</v>
      </c>
      <c r="Q3649" t="str">
        <f>_xll.BDP("YV109939 Corp","BICS_LEVEL_1_NAME")</f>
        <v>Consumer Discretionary</v>
      </c>
      <c r="R3649">
        <v>3.69</v>
      </c>
      <c r="S3649">
        <v>3.64</v>
      </c>
      <c r="V3649" t="str">
        <f>_xll.BDP("YV109939 Corp","ID_CUSIP")</f>
        <v>918423BF0</v>
      </c>
      <c r="W3649" t="s">
        <v>434</v>
      </c>
      <c r="X3649" t="str">
        <f>_xll.BDP("YV109939 Corp","CRNCY")</f>
        <v>CAD</v>
      </c>
      <c r="Y3649" t="s">
        <v>1755</v>
      </c>
      <c r="AA3649">
        <v>102</v>
      </c>
      <c r="AB3649">
        <v>97.18</v>
      </c>
    </row>
    <row r="3650" spans="1:29" x14ac:dyDescent="0.25">
      <c r="A3650" t="s">
        <v>1078</v>
      </c>
      <c r="B3650" t="s">
        <v>31</v>
      </c>
      <c r="C3650" t="s">
        <v>1750</v>
      </c>
      <c r="D3650">
        <v>3.88</v>
      </c>
      <c r="E3650" t="s">
        <v>419</v>
      </c>
      <c r="F3650" t="s">
        <v>67</v>
      </c>
      <c r="G3650" t="s">
        <v>35</v>
      </c>
      <c r="H3650" t="str">
        <f>_xll.BDP("YV109941 Corp","SECURITY_DES")</f>
        <v>VW 4.42 08/20/29</v>
      </c>
      <c r="I3650">
        <v>101.184</v>
      </c>
      <c r="J3650">
        <v>101.378</v>
      </c>
      <c r="K3650">
        <v>128</v>
      </c>
      <c r="L3650">
        <v>123</v>
      </c>
      <c r="M365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650" t="s">
        <v>111</v>
      </c>
      <c r="O3650">
        <v>2000000</v>
      </c>
      <c r="P3650">
        <v>5000000</v>
      </c>
      <c r="Q3650" t="str">
        <f>_xll.BDP("YV109941 Corp","BICS_LEVEL_1_NAME")</f>
        <v>Consumer Discretionary</v>
      </c>
      <c r="R3650">
        <v>4.1100000000000003</v>
      </c>
      <c r="S3650">
        <v>4.0599999999999996</v>
      </c>
      <c r="V3650" t="str">
        <f>_xll.BDP("YV109941 Corp","ID_CUSIP")</f>
        <v>918423BG8</v>
      </c>
      <c r="W3650" t="s">
        <v>434</v>
      </c>
      <c r="X3650" t="str">
        <f>_xll.BDP("YV109941 Corp","CRNCY")</f>
        <v>CAD</v>
      </c>
      <c r="Y3650" t="s">
        <v>1755</v>
      </c>
      <c r="AA3650">
        <v>124</v>
      </c>
      <c r="AB3650">
        <v>119.14</v>
      </c>
    </row>
    <row r="3651" spans="1:29" x14ac:dyDescent="0.25">
      <c r="A3651" t="s">
        <v>1096</v>
      </c>
      <c r="B3651" t="s">
        <v>31</v>
      </c>
      <c r="C3651" t="s">
        <v>1750</v>
      </c>
      <c r="D3651">
        <v>1.31</v>
      </c>
      <c r="E3651" t="s">
        <v>419</v>
      </c>
      <c r="F3651" t="s">
        <v>67</v>
      </c>
      <c r="G3651" t="s">
        <v>35</v>
      </c>
      <c r="H3651" t="str">
        <f>_xll.BDP("ZI902296 Corp","SECURITY_DES")</f>
        <v>VW 5 3/4 09/21/26</v>
      </c>
      <c r="I3651">
        <v>102.979</v>
      </c>
      <c r="J3651">
        <v>103.045</v>
      </c>
      <c r="K3651">
        <v>80</v>
      </c>
      <c r="L3651">
        <v>75</v>
      </c>
      <c r="M36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51" t="s">
        <v>78</v>
      </c>
      <c r="O3651">
        <v>5000000</v>
      </c>
      <c r="P3651">
        <v>2000000</v>
      </c>
      <c r="Q3651" t="str">
        <f>_xll.BDP("ZI902296 Corp","BICS_LEVEL_1_NAME")</f>
        <v>Consumer Discretionary</v>
      </c>
      <c r="R3651">
        <v>3.42</v>
      </c>
      <c r="S3651">
        <v>3.37</v>
      </c>
      <c r="V3651" t="str">
        <f>_xll.BDP("ZI902296 Corp","ID_CUSIP")</f>
        <v>918423BD5</v>
      </c>
      <c r="W3651" t="s">
        <v>434</v>
      </c>
      <c r="X3651" t="str">
        <f>_xll.BDP("ZI902296 Corp","CRNCY")</f>
        <v>CAD</v>
      </c>
      <c r="Y3651" t="s">
        <v>1755</v>
      </c>
      <c r="AA3651">
        <v>79</v>
      </c>
      <c r="AB3651">
        <v>74.510000000000005</v>
      </c>
    </row>
    <row r="3652" spans="1:29" x14ac:dyDescent="0.25">
      <c r="A3652" t="s">
        <v>1097</v>
      </c>
      <c r="B3652" t="s">
        <v>31</v>
      </c>
      <c r="C3652" t="s">
        <v>1750</v>
      </c>
      <c r="D3652">
        <v>3.18</v>
      </c>
      <c r="E3652" t="s">
        <v>419</v>
      </c>
      <c r="F3652" t="s">
        <v>67</v>
      </c>
      <c r="G3652" t="s">
        <v>35</v>
      </c>
      <c r="H3652" t="str">
        <f>_xll.BDP("ZI902315 Corp","SECURITY_DES")</f>
        <v>VW 5.73 09/20/28</v>
      </c>
      <c r="I3652">
        <v>105.449</v>
      </c>
      <c r="J3652">
        <v>105.608</v>
      </c>
      <c r="K3652">
        <v>117</v>
      </c>
      <c r="L3652">
        <v>112</v>
      </c>
      <c r="M36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52" t="s">
        <v>36</v>
      </c>
      <c r="O3652">
        <v>5000000</v>
      </c>
      <c r="P3652">
        <v>2000000</v>
      </c>
      <c r="Q3652" t="str">
        <f>_xll.BDP("ZI902315 Corp","BICS_LEVEL_1_NAME")</f>
        <v>Consumer Discretionary</v>
      </c>
      <c r="R3652">
        <v>3.96</v>
      </c>
      <c r="S3652">
        <v>3.91</v>
      </c>
      <c r="V3652" t="str">
        <f>_xll.BDP("ZI902315 Corp","ID_CUSIP")</f>
        <v>918423BE3</v>
      </c>
      <c r="W3652" t="s">
        <v>434</v>
      </c>
      <c r="X3652" t="str">
        <f>_xll.BDP("ZI902315 Corp","CRNCY")</f>
        <v>CAD</v>
      </c>
      <c r="Y3652" t="s">
        <v>1755</v>
      </c>
      <c r="AA3652">
        <v>117</v>
      </c>
      <c r="AB3652">
        <v>111.56</v>
      </c>
    </row>
    <row r="3653" spans="1:29" x14ac:dyDescent="0.25">
      <c r="A3653" t="s">
        <v>1108</v>
      </c>
      <c r="B3653" t="s">
        <v>31</v>
      </c>
      <c r="C3653" t="s">
        <v>1750</v>
      </c>
      <c r="D3653">
        <v>2.41</v>
      </c>
      <c r="E3653" t="s">
        <v>419</v>
      </c>
      <c r="F3653" t="s">
        <v>67</v>
      </c>
      <c r="G3653" t="s">
        <v>35</v>
      </c>
      <c r="H3653" t="str">
        <f>_xll.BDP("ZN260823 Corp","SECURITY_DES")</f>
        <v>VW 5.86 11/15/27</v>
      </c>
      <c r="I3653">
        <v>104.976</v>
      </c>
      <c r="J3653">
        <v>105.09699999999999</v>
      </c>
      <c r="K3653">
        <v>106</v>
      </c>
      <c r="L3653">
        <v>101</v>
      </c>
      <c r="M36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53" t="s">
        <v>53</v>
      </c>
      <c r="O3653">
        <v>5000000</v>
      </c>
      <c r="P3653">
        <v>2000000</v>
      </c>
      <c r="Q3653" t="str">
        <f>_xll.BDP("ZN260823 Corp","BICS_LEVEL_1_NAME")</f>
        <v>Consumer Discretionary</v>
      </c>
      <c r="R3653">
        <v>3.73</v>
      </c>
      <c r="S3653">
        <v>3.68</v>
      </c>
      <c r="V3653" t="str">
        <f>_xll.BDP("ZN260823 Corp","ID_CUSIP")</f>
        <v>918423BC7</v>
      </c>
      <c r="W3653" t="s">
        <v>434</v>
      </c>
      <c r="X3653" t="str">
        <f>_xll.BDP("ZN260823 Corp","CRNCY")</f>
        <v>CAD</v>
      </c>
      <c r="Y3653" t="s">
        <v>1755</v>
      </c>
      <c r="AA3653">
        <v>104</v>
      </c>
      <c r="AB3653">
        <v>99.16</v>
      </c>
    </row>
    <row r="3654" spans="1:29" x14ac:dyDescent="0.25">
      <c r="A3654" t="s">
        <v>321</v>
      </c>
      <c r="B3654" t="s">
        <v>31</v>
      </c>
      <c r="C3654" t="s">
        <v>1750</v>
      </c>
      <c r="D3654">
        <v>0.08</v>
      </c>
      <c r="E3654" t="s">
        <v>322</v>
      </c>
      <c r="F3654" t="s">
        <v>1431</v>
      </c>
      <c r="G3654" t="s">
        <v>35</v>
      </c>
      <c r="H3654" t="str">
        <f>_xll.BDP("AF279327 Corp","SECURITY_DES")</f>
        <v>TRPCN 3.3 07/17/25</v>
      </c>
      <c r="I3654">
        <v>100.01300000000001</v>
      </c>
      <c r="J3654">
        <v>100.017</v>
      </c>
      <c r="K3654">
        <v>52</v>
      </c>
      <c r="L3654">
        <v>47</v>
      </c>
      <c r="M365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54" t="s">
        <v>365</v>
      </c>
      <c r="O3654">
        <v>2000000</v>
      </c>
      <c r="P3654">
        <v>0</v>
      </c>
      <c r="Q3654" t="str">
        <f>_xll.BDP("AF279327 Corp","BICS_LEVEL_1_NAME")</f>
        <v>Energy</v>
      </c>
      <c r="R3654">
        <v>2.94</v>
      </c>
      <c r="S3654">
        <v>2.89</v>
      </c>
      <c r="V3654" t="str">
        <f>_xll.BDP("AF279327 Corp","ID_CUSIP")</f>
        <v>89353ZBY3</v>
      </c>
      <c r="W3654" t="s">
        <v>1726</v>
      </c>
      <c r="X3654" t="str">
        <f>_xll.BDP("AF279327 Corp","CRNCY")</f>
        <v>CAD</v>
      </c>
      <c r="Y3654" t="s">
        <v>1756</v>
      </c>
      <c r="AA3654">
        <v>41</v>
      </c>
      <c r="AB3654">
        <v>30.96</v>
      </c>
      <c r="AC3654">
        <v>2.94</v>
      </c>
    </row>
    <row r="3655" spans="1:29" x14ac:dyDescent="0.25">
      <c r="A3655" t="s">
        <v>332</v>
      </c>
      <c r="B3655" t="s">
        <v>31</v>
      </c>
      <c r="C3655" t="s">
        <v>1750</v>
      </c>
      <c r="E3655" t="s">
        <v>289</v>
      </c>
      <c r="F3655" t="s">
        <v>1431</v>
      </c>
      <c r="G3655" t="s">
        <v>35</v>
      </c>
      <c r="H3655" t="str">
        <f>_xll.BDP("AU013194 Corp","SECURITY_DES")</f>
        <v>SAPCN 3.603 08/14/25</v>
      </c>
      <c r="K3655">
        <v>60</v>
      </c>
      <c r="L3655">
        <v>55</v>
      </c>
      <c r="M365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55" t="s">
        <v>365</v>
      </c>
      <c r="O3655">
        <v>2000000</v>
      </c>
      <c r="P3655">
        <v>0</v>
      </c>
      <c r="Q3655" t="str">
        <f>_xll.BDP("AU013194 Corp","BICS_LEVEL_1_NAME")</f>
        <v>Consumer Staples</v>
      </c>
      <c r="R3655">
        <v>3.02</v>
      </c>
      <c r="S3655">
        <v>2.97</v>
      </c>
      <c r="V3655" t="str">
        <f>_xll.BDP("AU013194 Corp","ID_CUSIP")</f>
        <v>80310ZAE9</v>
      </c>
      <c r="W3655" t="s">
        <v>1726</v>
      </c>
      <c r="X3655" t="str">
        <f>_xll.BDP("AU013194 Corp","CRNCY")</f>
        <v>CAD</v>
      </c>
      <c r="Y3655" t="s">
        <v>1756</v>
      </c>
      <c r="AA3655">
        <v>49</v>
      </c>
      <c r="AC3655">
        <v>3.02</v>
      </c>
    </row>
    <row r="3656" spans="1:29" x14ac:dyDescent="0.25">
      <c r="A3656" t="s">
        <v>1112</v>
      </c>
      <c r="B3656" t="s">
        <v>31</v>
      </c>
      <c r="C3656" t="s">
        <v>1750</v>
      </c>
      <c r="D3656">
        <v>0.84</v>
      </c>
      <c r="E3656" t="s">
        <v>846</v>
      </c>
      <c r="F3656" t="s">
        <v>1431</v>
      </c>
      <c r="G3656" t="s">
        <v>35</v>
      </c>
      <c r="H3656" t="str">
        <f>_xll.BDP("AX988711 Corp","SECURITY_DES")</f>
        <v>ACICN 3.15 04/06/26</v>
      </c>
      <c r="I3656">
        <v>99.900999999999996</v>
      </c>
      <c r="J3656">
        <v>99.942999999999998</v>
      </c>
      <c r="K3656">
        <v>65</v>
      </c>
      <c r="L3656">
        <v>60</v>
      </c>
      <c r="M365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56" t="s">
        <v>209</v>
      </c>
      <c r="O3656">
        <v>5000000</v>
      </c>
      <c r="P3656">
        <v>0</v>
      </c>
      <c r="Q3656" t="str">
        <f>_xll.BDP("AX988711 Corp","BICS_LEVEL_1_NAME")</f>
        <v>Utilities</v>
      </c>
      <c r="R3656">
        <v>3.24</v>
      </c>
      <c r="S3656">
        <v>3.19</v>
      </c>
      <c r="V3656" t="str">
        <f>_xll.BDP("AX988711 Corp","ID_CUSIP")</f>
        <v>02091ZAB4</v>
      </c>
      <c r="W3656" t="s">
        <v>1726</v>
      </c>
      <c r="X3656" t="str">
        <f>_xll.BDP("AX988711 Corp","CRNCY")</f>
        <v>CAD</v>
      </c>
      <c r="Y3656" t="s">
        <v>1756</v>
      </c>
      <c r="AA3656">
        <v>60</v>
      </c>
      <c r="AB3656">
        <v>59.55</v>
      </c>
      <c r="AC3656">
        <v>3.24</v>
      </c>
    </row>
    <row r="3657" spans="1:29" x14ac:dyDescent="0.25">
      <c r="A3657" t="s">
        <v>337</v>
      </c>
      <c r="B3657" t="s">
        <v>31</v>
      </c>
      <c r="C3657" t="s">
        <v>1750</v>
      </c>
      <c r="D3657">
        <v>0.02</v>
      </c>
      <c r="E3657" t="s">
        <v>338</v>
      </c>
      <c r="F3657" t="s">
        <v>1431</v>
      </c>
      <c r="G3657" t="s">
        <v>35</v>
      </c>
      <c r="H3657" t="str">
        <f>_xll.BDP("BJ405259 Corp","SECURITY_DES")</f>
        <v>ENBCN 2.44 06/02/25</v>
      </c>
      <c r="I3657">
        <v>99.992000000000004</v>
      </c>
      <c r="J3657">
        <v>99.992999999999995</v>
      </c>
      <c r="K3657">
        <v>55</v>
      </c>
      <c r="L3657">
        <v>50</v>
      </c>
      <c r="M365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57" t="s">
        <v>365</v>
      </c>
      <c r="O3657">
        <v>2000000</v>
      </c>
      <c r="P3657">
        <v>0</v>
      </c>
      <c r="Q3657" t="str">
        <f>_xll.BDP("BJ405259 Corp","BICS_LEVEL_1_NAME")</f>
        <v>Energy</v>
      </c>
      <c r="R3657">
        <v>2.97</v>
      </c>
      <c r="S3657">
        <v>2.92</v>
      </c>
      <c r="V3657" t="str">
        <f>_xll.BDP("BJ405259 Corp","ID_CUSIP")</f>
        <v>29251ZBT3</v>
      </c>
      <c r="W3657" t="s">
        <v>1726</v>
      </c>
      <c r="X3657" t="str">
        <f>_xll.BDP("BJ405259 Corp","CRNCY")</f>
        <v>CAD</v>
      </c>
      <c r="Y3657" t="s">
        <v>1756</v>
      </c>
      <c r="AA3657">
        <v>44</v>
      </c>
      <c r="AB3657">
        <v>34.159999999999997</v>
      </c>
      <c r="AC3657">
        <v>2.97</v>
      </c>
    </row>
    <row r="3658" spans="1:29" x14ac:dyDescent="0.25">
      <c r="A3658" t="s">
        <v>341</v>
      </c>
      <c r="B3658" t="s">
        <v>31</v>
      </c>
      <c r="C3658" t="s">
        <v>1750</v>
      </c>
      <c r="D3658">
        <v>0.04</v>
      </c>
      <c r="E3658" t="s">
        <v>342</v>
      </c>
      <c r="F3658" t="s">
        <v>1431</v>
      </c>
      <c r="G3658" t="s">
        <v>35</v>
      </c>
      <c r="H3658" t="str">
        <f>_xll.BDP("BJ935875 Corp","SECURITY_DES")</f>
        <v>ALACN 2.157 06/10/25</v>
      </c>
      <c r="I3658">
        <v>99.97</v>
      </c>
      <c r="J3658">
        <v>99.971999999999994</v>
      </c>
      <c r="K3658">
        <v>48</v>
      </c>
      <c r="L3658">
        <v>43</v>
      </c>
      <c r="M365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58" t="s">
        <v>365</v>
      </c>
      <c r="O3658">
        <v>10000000</v>
      </c>
      <c r="P3658">
        <v>0</v>
      </c>
      <c r="Q3658" t="str">
        <f>_xll.BDP("BJ935875 Corp","BICS_LEVEL_1_NAME")</f>
        <v>Utilities</v>
      </c>
      <c r="R3658">
        <v>2.9</v>
      </c>
      <c r="S3658">
        <v>2.85</v>
      </c>
      <c r="V3658" t="str">
        <f>_xll.BDP("BJ935875 Corp","ID_CUSIP")</f>
        <v>02138ZAT0</v>
      </c>
      <c r="W3658" t="s">
        <v>1726</v>
      </c>
      <c r="X3658" t="str">
        <f>_xll.BDP("BJ935875 Corp","CRNCY")</f>
        <v>CAD</v>
      </c>
      <c r="Y3658" t="s">
        <v>1756</v>
      </c>
      <c r="AA3658">
        <v>37</v>
      </c>
      <c r="AB3658">
        <v>27.13</v>
      </c>
      <c r="AC3658">
        <v>2.9</v>
      </c>
    </row>
    <row r="3659" spans="1:29" x14ac:dyDescent="0.25">
      <c r="A3659" t="s">
        <v>344</v>
      </c>
      <c r="B3659" t="s">
        <v>31</v>
      </c>
      <c r="C3659" t="s">
        <v>1750</v>
      </c>
      <c r="D3659">
        <v>0.13</v>
      </c>
      <c r="E3659" t="s">
        <v>345</v>
      </c>
      <c r="F3659" t="s">
        <v>1431</v>
      </c>
      <c r="G3659" t="s">
        <v>35</v>
      </c>
      <c r="H3659" t="str">
        <f>_xll.BDP("BK190846 Corp","SECURITY_DES")</f>
        <v>GEICN 2.45 07/14/25</v>
      </c>
      <c r="I3659">
        <v>99.899000000000001</v>
      </c>
      <c r="J3659">
        <v>99.906000000000006</v>
      </c>
      <c r="K3659">
        <v>64</v>
      </c>
      <c r="L3659">
        <v>59</v>
      </c>
      <c r="M36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59" t="s">
        <v>335</v>
      </c>
      <c r="O3659">
        <v>2000000</v>
      </c>
      <c r="P3659">
        <v>0</v>
      </c>
      <c r="Q3659" t="str">
        <f>_xll.BDP("BK190846 Corp","BICS_LEVEL_1_NAME")</f>
        <v>Energy</v>
      </c>
      <c r="R3659">
        <v>3.23</v>
      </c>
      <c r="S3659">
        <v>3.18</v>
      </c>
      <c r="V3659" t="str">
        <f>_xll.BDP("BK190846 Corp","ID_CUSIP")</f>
        <v>37482ZAB7</v>
      </c>
      <c r="W3659" t="s">
        <v>1726</v>
      </c>
      <c r="X3659" t="str">
        <f>_xll.BDP("BK190846 Corp","CRNCY")</f>
        <v>CAD</v>
      </c>
      <c r="Y3659" t="s">
        <v>1756</v>
      </c>
      <c r="AA3659">
        <v>70</v>
      </c>
      <c r="AB3659">
        <v>58.98</v>
      </c>
      <c r="AC3659">
        <v>3.23</v>
      </c>
    </row>
    <row r="3660" spans="1:29" x14ac:dyDescent="0.25">
      <c r="A3660" t="s">
        <v>348</v>
      </c>
      <c r="B3660" t="s">
        <v>31</v>
      </c>
      <c r="C3660" t="s">
        <v>1750</v>
      </c>
      <c r="D3660">
        <v>0.86</v>
      </c>
      <c r="E3660" t="s">
        <v>349</v>
      </c>
      <c r="F3660" t="s">
        <v>1431</v>
      </c>
      <c r="G3660" t="s">
        <v>35</v>
      </c>
      <c r="H3660" t="str">
        <f>_xll.BDP("BN497465 Corp","SECURITY_DES")</f>
        <v>GM 1 3/4 04/15/26</v>
      </c>
      <c r="I3660">
        <v>98.597999999999999</v>
      </c>
      <c r="J3660">
        <v>98.683999999999997</v>
      </c>
      <c r="K3660">
        <v>77</v>
      </c>
      <c r="L3660">
        <v>67</v>
      </c>
      <c r="M366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60" t="s">
        <v>153</v>
      </c>
      <c r="O3660">
        <v>10000000</v>
      </c>
      <c r="P3660">
        <v>0</v>
      </c>
      <c r="Q3660" t="str">
        <f>_xll.BDP("BN497465 Corp","BICS_LEVEL_1_NAME")</f>
        <v>Consumer Discretionary</v>
      </c>
      <c r="R3660">
        <v>3.37</v>
      </c>
      <c r="S3660">
        <v>3.27</v>
      </c>
      <c r="V3660" t="str">
        <f>_xll.BDP("BN497465 Corp","ID_CUSIP")</f>
        <v>37045YAG9</v>
      </c>
      <c r="W3660" t="s">
        <v>1726</v>
      </c>
      <c r="X3660" t="str">
        <f>_xll.BDP("BN497465 Corp","CRNCY")</f>
        <v>CAD</v>
      </c>
      <c r="Y3660" t="s">
        <v>1756</v>
      </c>
      <c r="AA3660">
        <v>74</v>
      </c>
      <c r="AB3660">
        <v>64.55</v>
      </c>
      <c r="AC3660">
        <v>3.37</v>
      </c>
    </row>
    <row r="3661" spans="1:29" x14ac:dyDescent="0.25">
      <c r="A3661" t="s">
        <v>364</v>
      </c>
      <c r="B3661" t="s">
        <v>31</v>
      </c>
      <c r="C3661" t="s">
        <v>1750</v>
      </c>
      <c r="D3661">
        <v>0.12</v>
      </c>
      <c r="E3661" t="s">
        <v>349</v>
      </c>
      <c r="F3661" t="s">
        <v>1431</v>
      </c>
      <c r="G3661" t="s">
        <v>35</v>
      </c>
      <c r="H3661" t="str">
        <f>_xll.BDP("BQ418638 Corp","SECURITY_DES")</f>
        <v>GM 1.7 07/09/25</v>
      </c>
      <c r="I3661">
        <v>99.837999999999994</v>
      </c>
      <c r="J3661">
        <v>99.843999999999994</v>
      </c>
      <c r="K3661">
        <v>63</v>
      </c>
      <c r="L3661">
        <v>58</v>
      </c>
      <c r="M366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61" t="s">
        <v>365</v>
      </c>
      <c r="O3661">
        <v>10000000</v>
      </c>
      <c r="P3661">
        <v>0</v>
      </c>
      <c r="Q3661" t="str">
        <f>_xll.BDP("BQ418638 Corp","BICS_LEVEL_1_NAME")</f>
        <v>Consumer Discretionary</v>
      </c>
      <c r="R3661">
        <v>3.05</v>
      </c>
      <c r="S3661">
        <v>3</v>
      </c>
      <c r="V3661" t="str">
        <f>_xll.BDP("BQ418638 Corp","ID_CUSIP")</f>
        <v>37045YAH7</v>
      </c>
      <c r="W3661" t="s">
        <v>1726</v>
      </c>
      <c r="X3661" t="str">
        <f>_xll.BDP("BQ418638 Corp","CRNCY")</f>
        <v>CAD</v>
      </c>
      <c r="Y3661" t="s">
        <v>1756</v>
      </c>
      <c r="AA3661">
        <v>52</v>
      </c>
      <c r="AB3661">
        <v>42.03</v>
      </c>
      <c r="AC3661">
        <v>3.05</v>
      </c>
    </row>
    <row r="3662" spans="1:29" x14ac:dyDescent="0.25">
      <c r="A3662" t="s">
        <v>366</v>
      </c>
      <c r="B3662" t="s">
        <v>31</v>
      </c>
      <c r="C3662" t="s">
        <v>1750</v>
      </c>
      <c r="D3662">
        <v>0.32</v>
      </c>
      <c r="E3662" t="s">
        <v>367</v>
      </c>
      <c r="F3662" t="s">
        <v>1431</v>
      </c>
      <c r="G3662" t="s">
        <v>35</v>
      </c>
      <c r="H3662" t="str">
        <f>_xll.BDP("BR472719 Corp","SECURITY_DES")</f>
        <v>NISCAN 2.103 09/22/25</v>
      </c>
      <c r="I3662">
        <v>99.332999999999998</v>
      </c>
      <c r="J3662">
        <v>99.494</v>
      </c>
      <c r="K3662">
        <v>152</v>
      </c>
      <c r="L3662">
        <v>102</v>
      </c>
      <c r="M36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62" t="s">
        <v>335</v>
      </c>
      <c r="O3662">
        <v>1000000</v>
      </c>
      <c r="P3662">
        <v>1000000</v>
      </c>
      <c r="Q3662" t="str">
        <f>_xll.BDP("BR472719 Corp","BICS_LEVEL_1_NAME")</f>
        <v>Consumer Discretionary</v>
      </c>
      <c r="R3662">
        <v>4.1100000000000003</v>
      </c>
      <c r="S3662">
        <v>3.61</v>
      </c>
      <c r="V3662" t="str">
        <f>_xll.BDP("BR472719 Corp","ID_CUSIP")</f>
        <v>65479EAB0</v>
      </c>
      <c r="W3662" t="s">
        <v>1726</v>
      </c>
      <c r="X3662" t="str">
        <f>_xll.BDP("BR472719 Corp","CRNCY")</f>
        <v>CAD</v>
      </c>
      <c r="Y3662" t="s">
        <v>1756</v>
      </c>
      <c r="AA3662">
        <v>150</v>
      </c>
      <c r="AB3662">
        <v>101.28</v>
      </c>
      <c r="AC3662">
        <v>4.1100000000000003</v>
      </c>
    </row>
    <row r="3663" spans="1:29" x14ac:dyDescent="0.25">
      <c r="A3663" t="s">
        <v>372</v>
      </c>
      <c r="B3663" t="s">
        <v>31</v>
      </c>
      <c r="C3663" t="s">
        <v>1750</v>
      </c>
      <c r="D3663">
        <v>0.31</v>
      </c>
      <c r="E3663" t="s">
        <v>135</v>
      </c>
      <c r="F3663" t="s">
        <v>1431</v>
      </c>
      <c r="G3663" t="s">
        <v>35</v>
      </c>
      <c r="H3663" t="str">
        <f>_xll.BDP("BY956445 Corp","SECURITY_DES")</f>
        <v>F 6.777 09/15/25</v>
      </c>
      <c r="I3663">
        <v>100.75700000000001</v>
      </c>
      <c r="J3663">
        <v>100.819</v>
      </c>
      <c r="K3663">
        <v>152</v>
      </c>
      <c r="L3663">
        <v>132</v>
      </c>
      <c r="M366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63" t="s">
        <v>335</v>
      </c>
      <c r="O3663">
        <v>5000000</v>
      </c>
      <c r="P3663">
        <v>2000000</v>
      </c>
      <c r="Q3663" t="str">
        <f>_xll.BDP("BY956445 Corp","BICS_LEVEL_1_NAME")</f>
        <v>Financials</v>
      </c>
      <c r="R3663">
        <v>4.1100000000000003</v>
      </c>
      <c r="S3663">
        <v>3.91</v>
      </c>
      <c r="V3663" t="str">
        <f>_xll.BDP("BY956445 Corp","ID_CUSIP")</f>
        <v>34527ACK4</v>
      </c>
      <c r="W3663" t="s">
        <v>1726</v>
      </c>
      <c r="X3663" t="str">
        <f>_xll.BDP("BY956445 Corp","CRNCY")</f>
        <v>CAD</v>
      </c>
      <c r="Y3663" t="s">
        <v>1756</v>
      </c>
      <c r="AA3663">
        <v>151</v>
      </c>
      <c r="AB3663">
        <v>131.52000000000001</v>
      </c>
      <c r="AC3663">
        <v>4.1100000000000003</v>
      </c>
    </row>
    <row r="3664" spans="1:29" x14ac:dyDescent="0.25">
      <c r="A3664" t="s">
        <v>373</v>
      </c>
      <c r="B3664" t="s">
        <v>31</v>
      </c>
      <c r="C3664" t="s">
        <v>1750</v>
      </c>
      <c r="D3664">
        <v>0.32</v>
      </c>
      <c r="E3664" t="s">
        <v>374</v>
      </c>
      <c r="F3664" t="s">
        <v>1431</v>
      </c>
      <c r="G3664" t="s">
        <v>35</v>
      </c>
      <c r="H3664" t="str">
        <f>_xll.BDP("BZ011631 Corp","SECURITY_DES")</f>
        <v>DTRGR 5.18 09/19/25</v>
      </c>
      <c r="I3664">
        <v>100.58799999999999</v>
      </c>
      <c r="J3664">
        <v>100.604</v>
      </c>
      <c r="K3664">
        <v>60</v>
      </c>
      <c r="L3664">
        <v>55</v>
      </c>
      <c r="M366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64" t="s">
        <v>335</v>
      </c>
      <c r="O3664">
        <v>2000000</v>
      </c>
      <c r="P3664">
        <v>0</v>
      </c>
      <c r="Q3664" t="str">
        <f>_xll.BDP("BZ011631 Corp","BICS_LEVEL_1_NAME")</f>
        <v>Industrials</v>
      </c>
      <c r="R3664">
        <v>3.19</v>
      </c>
      <c r="S3664">
        <v>3.14</v>
      </c>
      <c r="V3664" t="str">
        <f>_xll.BDP("BZ011631 Corp","ID_CUSIP")</f>
        <v>233852AG7</v>
      </c>
      <c r="W3664" t="s">
        <v>1726</v>
      </c>
      <c r="X3664" t="str">
        <f>_xll.BDP("BZ011631 Corp","CRNCY")</f>
        <v>CAD</v>
      </c>
      <c r="Y3664" t="s">
        <v>1756</v>
      </c>
      <c r="AA3664">
        <v>58</v>
      </c>
      <c r="AB3664">
        <v>54.4</v>
      </c>
      <c r="AC3664">
        <v>3.19</v>
      </c>
    </row>
    <row r="3665" spans="1:30" x14ac:dyDescent="0.25">
      <c r="A3665" t="s">
        <v>375</v>
      </c>
      <c r="B3665" t="s">
        <v>31</v>
      </c>
      <c r="C3665" t="s">
        <v>1750</v>
      </c>
      <c r="D3665">
        <v>0.42</v>
      </c>
      <c r="E3665" t="s">
        <v>296</v>
      </c>
      <c r="F3665" t="s">
        <v>1431</v>
      </c>
      <c r="G3665" t="s">
        <v>35</v>
      </c>
      <c r="H3665" t="str">
        <f>_xll.BDP("BZ529404 Corp","SECURITY_DES")</f>
        <v>DOLCN 5.084 10/27/25</v>
      </c>
      <c r="I3665">
        <v>100.80800000000001</v>
      </c>
      <c r="J3665">
        <v>100.82899999999999</v>
      </c>
      <c r="K3665">
        <v>50</v>
      </c>
      <c r="L3665">
        <v>45</v>
      </c>
      <c r="M366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65" t="s">
        <v>335</v>
      </c>
      <c r="O3665">
        <v>2000000</v>
      </c>
      <c r="P3665">
        <v>0</v>
      </c>
      <c r="Q3665" t="str">
        <f>_xll.BDP("BZ529404 Corp","BICS_LEVEL_1_NAME")</f>
        <v>Consumer Staples</v>
      </c>
      <c r="R3665">
        <v>3.09</v>
      </c>
      <c r="S3665">
        <v>3.04</v>
      </c>
      <c r="V3665" t="str">
        <f>_xll.BDP("BZ529404 Corp","ID_CUSIP")</f>
        <v>25675TAN7</v>
      </c>
      <c r="W3665" t="s">
        <v>1726</v>
      </c>
      <c r="X3665" t="str">
        <f>_xll.BDP("BZ529404 Corp","CRNCY")</f>
        <v>CAD</v>
      </c>
      <c r="Y3665" t="s">
        <v>1756</v>
      </c>
      <c r="AA3665">
        <v>46</v>
      </c>
      <c r="AB3665">
        <v>44</v>
      </c>
      <c r="AC3665">
        <v>3.09</v>
      </c>
    </row>
    <row r="3666" spans="1:30" x14ac:dyDescent="0.25">
      <c r="A3666" t="s">
        <v>381</v>
      </c>
      <c r="B3666" t="s">
        <v>31</v>
      </c>
      <c r="C3666" t="s">
        <v>1750</v>
      </c>
      <c r="D3666">
        <v>0.02</v>
      </c>
      <c r="E3666" t="s">
        <v>382</v>
      </c>
      <c r="F3666" t="s">
        <v>1431</v>
      </c>
      <c r="G3666" t="s">
        <v>35</v>
      </c>
      <c r="H3666" t="str">
        <f>_xll.BDP("EK785798 Corp","SECURITY_DES")</f>
        <v>BAMREP 3.752 06/02/25</v>
      </c>
      <c r="I3666">
        <v>100.018</v>
      </c>
      <c r="J3666">
        <v>100.01900000000001</v>
      </c>
      <c r="K3666">
        <v>55</v>
      </c>
      <c r="L3666">
        <v>50</v>
      </c>
      <c r="M366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66" t="s">
        <v>365</v>
      </c>
      <c r="O3666">
        <v>2000000</v>
      </c>
      <c r="P3666">
        <v>0</v>
      </c>
      <c r="Q3666" t="str">
        <f>_xll.BDP("EK785798 Corp","BICS_LEVEL_1_NAME")</f>
        <v>Utilities</v>
      </c>
      <c r="R3666">
        <v>2.97</v>
      </c>
      <c r="S3666">
        <v>2.92</v>
      </c>
      <c r="V3666" t="str">
        <f>_xll.BDP("EK785798 Corp","ID_CUSIP")</f>
        <v>11282ZAA6</v>
      </c>
      <c r="W3666" t="s">
        <v>1726</v>
      </c>
      <c r="X3666" t="str">
        <f>_xll.BDP("EK785798 Corp","CRNCY")</f>
        <v>CAD</v>
      </c>
      <c r="Y3666" t="s">
        <v>1756</v>
      </c>
      <c r="AA3666">
        <v>44</v>
      </c>
      <c r="AB3666">
        <v>34.1</v>
      </c>
      <c r="AC3666">
        <v>2.97</v>
      </c>
    </row>
    <row r="3667" spans="1:30" x14ac:dyDescent="0.25">
      <c r="A3667" t="s">
        <v>383</v>
      </c>
      <c r="B3667" t="s">
        <v>31</v>
      </c>
      <c r="C3667" t="s">
        <v>1750</v>
      </c>
      <c r="D3667">
        <v>0.02</v>
      </c>
      <c r="E3667" t="s">
        <v>312</v>
      </c>
      <c r="F3667" t="s">
        <v>1431</v>
      </c>
      <c r="G3667" t="s">
        <v>35</v>
      </c>
      <c r="H3667" t="str">
        <f>_xll.BDP("EK945115 Corp","SECURITY_DES")</f>
        <v>ATDBCN 3.6 06/02/25</v>
      </c>
      <c r="I3667">
        <v>100.015</v>
      </c>
      <c r="J3667">
        <v>100.01600000000001</v>
      </c>
      <c r="K3667">
        <v>55</v>
      </c>
      <c r="L3667">
        <v>50</v>
      </c>
      <c r="M366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67" t="s">
        <v>365</v>
      </c>
      <c r="O3667">
        <v>2000000</v>
      </c>
      <c r="P3667">
        <v>0</v>
      </c>
      <c r="Q3667" t="str">
        <f>_xll.BDP("EK945115 Corp","BICS_LEVEL_1_NAME")</f>
        <v>Consumer Staples</v>
      </c>
      <c r="R3667">
        <v>2.97</v>
      </c>
      <c r="S3667">
        <v>2.92</v>
      </c>
      <c r="V3667" t="str">
        <f>_xll.BDP("EK945115 Corp","ID_CUSIP")</f>
        <v>01626PAE6</v>
      </c>
      <c r="W3667" t="s">
        <v>1726</v>
      </c>
      <c r="X3667" t="str">
        <f>_xll.BDP("EK945115 Corp","CRNCY")</f>
        <v>CAD</v>
      </c>
      <c r="Y3667" t="s">
        <v>1756</v>
      </c>
      <c r="AA3667">
        <v>44</v>
      </c>
      <c r="AB3667">
        <v>34.200000000000003</v>
      </c>
      <c r="AC3667">
        <v>2.97</v>
      </c>
    </row>
    <row r="3668" spans="1:30" x14ac:dyDescent="0.25">
      <c r="A3668" t="s">
        <v>404</v>
      </c>
      <c r="B3668" t="s">
        <v>31</v>
      </c>
      <c r="C3668" t="s">
        <v>1750</v>
      </c>
      <c r="D3668">
        <v>0.1</v>
      </c>
      <c r="E3668" t="s">
        <v>405</v>
      </c>
      <c r="F3668" t="s">
        <v>1431</v>
      </c>
      <c r="G3668" t="s">
        <v>35</v>
      </c>
      <c r="H3668" t="str">
        <f>_xll.BDP("UV986918 Corp","SECURITY_DES")</f>
        <v>ENBPIP 3.45 09/29/25</v>
      </c>
      <c r="I3668">
        <v>100.01300000000001</v>
      </c>
      <c r="J3668">
        <v>100.018</v>
      </c>
      <c r="K3668">
        <v>58</v>
      </c>
      <c r="L3668">
        <v>53</v>
      </c>
      <c r="M366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68" t="s">
        <v>335</v>
      </c>
      <c r="O3668">
        <v>2000000</v>
      </c>
      <c r="P3668">
        <v>0</v>
      </c>
      <c r="Q3668" t="str">
        <f>_xll.BDP("UV986918 Corp","BICS_LEVEL_1_NAME")</f>
        <v>Energy</v>
      </c>
      <c r="R3668">
        <v>3.17</v>
      </c>
      <c r="S3668">
        <v>3.12</v>
      </c>
      <c r="V3668" t="str">
        <f>_xll.BDP("UV986918 Corp","ID_CUSIP")</f>
        <v>29250ZAT5</v>
      </c>
      <c r="W3668" t="s">
        <v>1726</v>
      </c>
      <c r="X3668" t="str">
        <f>_xll.BDP("UV986918 Corp","CRNCY")</f>
        <v>CAD</v>
      </c>
      <c r="Y3668" t="s">
        <v>1756</v>
      </c>
      <c r="AA3668">
        <v>64</v>
      </c>
      <c r="AB3668">
        <v>53.01</v>
      </c>
      <c r="AC3668">
        <v>3.17</v>
      </c>
    </row>
    <row r="3669" spans="1:30" x14ac:dyDescent="0.25">
      <c r="A3669" t="s">
        <v>408</v>
      </c>
      <c r="B3669" t="s">
        <v>31</v>
      </c>
      <c r="C3669" t="s">
        <v>1750</v>
      </c>
      <c r="D3669">
        <v>0.48</v>
      </c>
      <c r="E3669" t="s">
        <v>409</v>
      </c>
      <c r="F3669" t="s">
        <v>1431</v>
      </c>
      <c r="G3669" t="s">
        <v>35</v>
      </c>
      <c r="H3669" t="str">
        <f>_xll.BDP("ZG073144 Corp","SECURITY_DES")</f>
        <v>SUCN 5.6 11/17/25</v>
      </c>
      <c r="I3669">
        <v>101.08799999999999</v>
      </c>
      <c r="J3669">
        <v>101.11199999999999</v>
      </c>
      <c r="K3669">
        <v>62</v>
      </c>
      <c r="L3669">
        <v>57</v>
      </c>
      <c r="M3669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669" t="s">
        <v>379</v>
      </c>
      <c r="O3669">
        <v>2000000</v>
      </c>
      <c r="P3669">
        <v>0</v>
      </c>
      <c r="Q3669" t="str">
        <f>_xll.BDP("ZG073144 Corp","BICS_LEVEL_1_NAME")</f>
        <v>Energy</v>
      </c>
      <c r="R3669">
        <v>3.24</v>
      </c>
      <c r="S3669">
        <v>3.19</v>
      </c>
      <c r="V3669" t="str">
        <f>_xll.BDP("ZG073144 Corp","ID_CUSIP")</f>
        <v>86721ZAW9</v>
      </c>
      <c r="W3669" t="s">
        <v>1726</v>
      </c>
      <c r="X3669" t="str">
        <f>_xll.BDP("ZG073144 Corp","CRNCY")</f>
        <v>CAD</v>
      </c>
      <c r="Y3669" t="s">
        <v>1756</v>
      </c>
      <c r="AA3669">
        <v>62</v>
      </c>
      <c r="AB3669">
        <v>57.13</v>
      </c>
      <c r="AC3669">
        <v>3.24</v>
      </c>
    </row>
    <row r="3670" spans="1:30" x14ac:dyDescent="0.25">
      <c r="A3670" t="s">
        <v>152</v>
      </c>
      <c r="B3670" t="s">
        <v>31</v>
      </c>
      <c r="C3670" t="s">
        <v>1750</v>
      </c>
      <c r="D3670">
        <v>0.95</v>
      </c>
      <c r="E3670" t="s">
        <v>135</v>
      </c>
      <c r="F3670" t="s">
        <v>1431</v>
      </c>
      <c r="G3670" t="s">
        <v>35</v>
      </c>
      <c r="H3670" t="str">
        <f>_xll.BDP("ZK544756 Corp","SECURITY_DES")</f>
        <v>F 7 3/8 05/12/26</v>
      </c>
      <c r="I3670">
        <v>102.804</v>
      </c>
      <c r="J3670">
        <v>102.994</v>
      </c>
      <c r="K3670">
        <v>177</v>
      </c>
      <c r="L3670">
        <v>157</v>
      </c>
      <c r="M36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70" t="s">
        <v>153</v>
      </c>
      <c r="O3670">
        <v>5000000</v>
      </c>
      <c r="P3670">
        <v>0</v>
      </c>
      <c r="Q3670" t="str">
        <f>_xll.BDP("ZK544756 Corp","BICS_LEVEL_1_NAME")</f>
        <v>Financials</v>
      </c>
      <c r="R3670">
        <v>4.37</v>
      </c>
      <c r="S3670">
        <v>4.17</v>
      </c>
      <c r="V3670" t="str">
        <f>_xll.BDP("ZK544756 Corp","ID_CUSIP")</f>
        <v>34527ACM0</v>
      </c>
      <c r="W3670" t="s">
        <v>1726</v>
      </c>
      <c r="X3670" t="str">
        <f>_xll.BDP("ZK544756 Corp","CRNCY")</f>
        <v>CAD</v>
      </c>
      <c r="Y3670" t="s">
        <v>1756</v>
      </c>
      <c r="AA3670">
        <v>175</v>
      </c>
      <c r="AB3670">
        <v>154.47</v>
      </c>
      <c r="AC3670">
        <v>4.37</v>
      </c>
    </row>
    <row r="3671" spans="1:30" x14ac:dyDescent="0.25">
      <c r="A3671" t="s">
        <v>416</v>
      </c>
      <c r="B3671" t="s">
        <v>31</v>
      </c>
      <c r="C3671" t="s">
        <v>1750</v>
      </c>
      <c r="D3671">
        <v>0.71</v>
      </c>
      <c r="E3671" t="s">
        <v>135</v>
      </c>
      <c r="F3671" t="s">
        <v>1431</v>
      </c>
      <c r="G3671" t="s">
        <v>35</v>
      </c>
      <c r="H3671" t="str">
        <f>_xll.BDP("ZM280855 Corp","SECURITY_DES")</f>
        <v>F 7 02/10/26</v>
      </c>
      <c r="I3671">
        <v>101.884</v>
      </c>
      <c r="J3671">
        <v>102.026</v>
      </c>
      <c r="K3671">
        <v>167</v>
      </c>
      <c r="L3671">
        <v>147</v>
      </c>
      <c r="M367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71" t="s">
        <v>153</v>
      </c>
      <c r="O3671">
        <v>5000000</v>
      </c>
      <c r="P3671">
        <v>5000000</v>
      </c>
      <c r="Q3671" t="str">
        <f>_xll.BDP("ZM280855 Corp","BICS_LEVEL_1_NAME")</f>
        <v>Financials</v>
      </c>
      <c r="R3671">
        <v>4.2699999999999996</v>
      </c>
      <c r="S3671">
        <v>4.07</v>
      </c>
      <c r="V3671" t="str">
        <f>_xll.BDP("ZM280855 Corp","ID_CUSIP")</f>
        <v>34527ACL2</v>
      </c>
      <c r="W3671" t="s">
        <v>1726</v>
      </c>
      <c r="X3671" t="str">
        <f>_xll.BDP("ZM280855 Corp","CRNCY")</f>
        <v>CAD</v>
      </c>
      <c r="Y3671" t="s">
        <v>1756</v>
      </c>
      <c r="AA3671">
        <v>165</v>
      </c>
      <c r="AB3671">
        <v>144.77000000000001</v>
      </c>
      <c r="AC3671">
        <v>4.2699999999999996</v>
      </c>
    </row>
    <row r="3672" spans="1:30" x14ac:dyDescent="0.25">
      <c r="A3672" t="s">
        <v>418</v>
      </c>
      <c r="B3672" t="s">
        <v>31</v>
      </c>
      <c r="C3672" t="s">
        <v>1750</v>
      </c>
      <c r="D3672">
        <v>0.48</v>
      </c>
      <c r="E3672" t="s">
        <v>419</v>
      </c>
      <c r="F3672" t="s">
        <v>1431</v>
      </c>
      <c r="G3672" t="s">
        <v>35</v>
      </c>
      <c r="H3672" t="str">
        <f>_xll.BDP("ZN260819 Corp","SECURITY_DES")</f>
        <v>VW 5.8 11/17/25</v>
      </c>
      <c r="I3672">
        <v>101.196</v>
      </c>
      <c r="J3672">
        <v>101.21899999999999</v>
      </c>
      <c r="K3672">
        <v>60</v>
      </c>
      <c r="L3672">
        <v>55</v>
      </c>
      <c r="M367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72" t="s">
        <v>335</v>
      </c>
      <c r="O3672">
        <v>3000000</v>
      </c>
      <c r="P3672">
        <v>3000000</v>
      </c>
      <c r="Q3672" t="str">
        <f>_xll.BDP("ZN260819 Corp","BICS_LEVEL_1_NAME")</f>
        <v>Consumer Discretionary</v>
      </c>
      <c r="R3672">
        <v>3.19</v>
      </c>
      <c r="S3672">
        <v>3.14</v>
      </c>
      <c r="V3672" t="str">
        <f>_xll.BDP("ZN260819 Corp","ID_CUSIP")</f>
        <v>918423BB9</v>
      </c>
      <c r="W3672" t="s">
        <v>1726</v>
      </c>
      <c r="X3672" t="str">
        <f>_xll.BDP("ZN260819 Corp","CRNCY")</f>
        <v>CAD</v>
      </c>
      <c r="Y3672" t="s">
        <v>1756</v>
      </c>
      <c r="AA3672">
        <v>56</v>
      </c>
      <c r="AB3672">
        <v>54.13</v>
      </c>
      <c r="AC3672">
        <v>3.19</v>
      </c>
    </row>
    <row r="3673" spans="1:30" x14ac:dyDescent="0.25">
      <c r="A3673" t="s">
        <v>420</v>
      </c>
      <c r="B3673" t="s">
        <v>31</v>
      </c>
      <c r="C3673" t="s">
        <v>1750</v>
      </c>
      <c r="D3673">
        <v>0.53</v>
      </c>
      <c r="E3673" t="s">
        <v>421</v>
      </c>
      <c r="F3673" t="s">
        <v>1431</v>
      </c>
      <c r="G3673" t="s">
        <v>35</v>
      </c>
      <c r="H3673" t="str">
        <f>_xll.BDP("ZN450675 Corp","SECURITY_DES")</f>
        <v>PENSKE 5.44 12/08/25</v>
      </c>
      <c r="I3673">
        <v>101.172</v>
      </c>
      <c r="J3673">
        <v>101.19799999999999</v>
      </c>
      <c r="K3673">
        <v>60</v>
      </c>
      <c r="L3673">
        <v>55</v>
      </c>
      <c r="M36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73" t="s">
        <v>335</v>
      </c>
      <c r="O3673">
        <v>2000000</v>
      </c>
      <c r="P3673">
        <v>300000</v>
      </c>
      <c r="Q3673" t="str">
        <f>_xll.BDP("ZN450675 Corp","BICS_LEVEL_1_NAME")</f>
        <v>Industrials</v>
      </c>
      <c r="R3673">
        <v>3.19</v>
      </c>
      <c r="S3673">
        <v>3.14</v>
      </c>
      <c r="V3673" t="str">
        <f>_xll.BDP("ZN450675 Corp","ID_CUSIP")</f>
        <v>70960AAE8</v>
      </c>
      <c r="W3673" t="s">
        <v>1726</v>
      </c>
      <c r="X3673" t="str">
        <f>_xll.BDP("ZN450675 Corp","CRNCY")</f>
        <v>CAD</v>
      </c>
      <c r="Y3673" t="s">
        <v>1756</v>
      </c>
      <c r="AA3673">
        <v>56</v>
      </c>
      <c r="AB3673">
        <v>54.3</v>
      </c>
      <c r="AC3673">
        <v>3.19</v>
      </c>
    </row>
    <row r="3674" spans="1:30" x14ac:dyDescent="0.25">
      <c r="A3674" t="s">
        <v>425</v>
      </c>
      <c r="B3674" t="s">
        <v>31</v>
      </c>
      <c r="C3674" t="s">
        <v>1750</v>
      </c>
      <c r="E3674" t="s">
        <v>419</v>
      </c>
      <c r="F3674" t="s">
        <v>1431</v>
      </c>
      <c r="G3674" t="s">
        <v>35</v>
      </c>
      <c r="H3674" t="str">
        <f>_xll.BDP("ZO517194 Corp","SECURITY_DES")</f>
        <v>VW 1 1/2 09/23/25</v>
      </c>
      <c r="K3674">
        <v>52</v>
      </c>
      <c r="L3674">
        <v>47</v>
      </c>
      <c r="M36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74" t="s">
        <v>335</v>
      </c>
      <c r="O3674">
        <v>2000000</v>
      </c>
      <c r="P3674">
        <v>0</v>
      </c>
      <c r="Q3674" t="str">
        <f>_xll.BDP("ZO517194 Corp","BICS_LEVEL_1_NAME")</f>
        <v>Consumer Discretionary</v>
      </c>
      <c r="R3674">
        <v>3.11</v>
      </c>
      <c r="S3674">
        <v>3.06</v>
      </c>
      <c r="V3674" t="str">
        <f>_xll.BDP("ZO517194 Corp","ID_CUSIP")</f>
        <v>918423AY0</v>
      </c>
      <c r="W3674" t="s">
        <v>1726</v>
      </c>
      <c r="X3674" t="str">
        <f>_xll.BDP("ZO517194 Corp","CRNCY")</f>
        <v>CAD</v>
      </c>
      <c r="Y3674" t="s">
        <v>1756</v>
      </c>
      <c r="AA3674">
        <v>50</v>
      </c>
      <c r="AC3674">
        <v>3.11</v>
      </c>
    </row>
    <row r="3675" spans="1:30" x14ac:dyDescent="0.25">
      <c r="A3675" t="s">
        <v>430</v>
      </c>
      <c r="B3675" t="s">
        <v>31</v>
      </c>
      <c r="C3675" t="s">
        <v>1750</v>
      </c>
      <c r="D3675">
        <v>0.02</v>
      </c>
      <c r="E3675" t="s">
        <v>431</v>
      </c>
      <c r="F3675" t="s">
        <v>1431</v>
      </c>
      <c r="G3675" t="s">
        <v>35</v>
      </c>
      <c r="H3675" t="str">
        <f>_xll.BDP("ZQ139086 Corp","SECURITY_DES")</f>
        <v>ENMAXC 3.331 06/02/25</v>
      </c>
      <c r="I3675">
        <v>100.011</v>
      </c>
      <c r="J3675">
        <v>100.012</v>
      </c>
      <c r="K3675">
        <v>50</v>
      </c>
      <c r="L3675">
        <v>45</v>
      </c>
      <c r="M367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75" t="s">
        <v>365</v>
      </c>
      <c r="O3675">
        <v>2000000</v>
      </c>
      <c r="P3675">
        <v>0</v>
      </c>
      <c r="Q3675" t="str">
        <f>_xll.BDP("ZQ139086 Corp","BICS_LEVEL_1_NAME")</f>
        <v>Utilities</v>
      </c>
      <c r="R3675">
        <v>2.92</v>
      </c>
      <c r="S3675">
        <v>2.87</v>
      </c>
      <c r="V3675" t="str">
        <f>_xll.BDP("ZQ139086 Corp","ID_CUSIP")</f>
        <v>293365AF9</v>
      </c>
      <c r="W3675" t="s">
        <v>1726</v>
      </c>
      <c r="X3675" t="str">
        <f>_xll.BDP("ZQ139086 Corp","CRNCY")</f>
        <v>CAD</v>
      </c>
      <c r="Y3675" t="s">
        <v>1756</v>
      </c>
      <c r="AA3675">
        <v>39</v>
      </c>
      <c r="AB3675">
        <v>28.8</v>
      </c>
      <c r="AC3675">
        <v>2.92</v>
      </c>
    </row>
    <row r="3676" spans="1:30" x14ac:dyDescent="0.25">
      <c r="A3676" t="s">
        <v>1757</v>
      </c>
      <c r="B3676" t="s">
        <v>31</v>
      </c>
      <c r="C3676" t="s">
        <v>1758</v>
      </c>
      <c r="D3676">
        <v>1.03</v>
      </c>
      <c r="E3676" t="s">
        <v>1759</v>
      </c>
      <c r="F3676" t="s">
        <v>62</v>
      </c>
      <c r="G3676" t="s">
        <v>35</v>
      </c>
      <c r="H3676" t="str">
        <f>_xll.BDP("BQ067685 Corp","SECURITY_DES")</f>
        <v>EAGCCT 1.546 06/17/26</v>
      </c>
      <c r="I3676">
        <v>98.53</v>
      </c>
      <c r="J3676">
        <v>98.66</v>
      </c>
      <c r="K3676">
        <v>36</v>
      </c>
      <c r="L3676">
        <v>26</v>
      </c>
      <c r="M367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76" t="s">
        <v>153</v>
      </c>
      <c r="O3676">
        <v>3000000</v>
      </c>
      <c r="Q3676" t="str">
        <f>_xll.BDP("BQ067685 Corp","BICS_LEVEL_1_NAME")</f>
        <v>Financials</v>
      </c>
      <c r="R3676">
        <v>2.96</v>
      </c>
      <c r="S3676">
        <v>2.84</v>
      </c>
      <c r="V3676" t="str">
        <f>_xll.BDP("BQ067685 Corp","ID_CUSIP")</f>
        <v>26948ZBB7</v>
      </c>
      <c r="W3676" t="s">
        <v>1514</v>
      </c>
      <c r="X3676" t="str">
        <f>_xll.BDP("BQ067685 Corp","CRNCY")</f>
        <v>CAD</v>
      </c>
      <c r="Y3676" t="s">
        <v>1760</v>
      </c>
      <c r="AA3676">
        <v>34</v>
      </c>
      <c r="AB3676">
        <v>21.57</v>
      </c>
      <c r="AD3676">
        <v>49</v>
      </c>
    </row>
    <row r="3677" spans="1:30" x14ac:dyDescent="0.25">
      <c r="A3677" t="s">
        <v>1761</v>
      </c>
      <c r="B3677" t="s">
        <v>31</v>
      </c>
      <c r="C3677" t="s">
        <v>1758</v>
      </c>
      <c r="D3677">
        <v>1.35</v>
      </c>
      <c r="E3677" t="s">
        <v>1762</v>
      </c>
      <c r="F3677" t="s">
        <v>62</v>
      </c>
      <c r="G3677" t="s">
        <v>35</v>
      </c>
      <c r="H3677" t="str">
        <f>_xll.BDP("BS058756 Corp","SECURITY_DES")</f>
        <v>FORTFD 1.964 10/23/26</v>
      </c>
      <c r="I3677">
        <v>98.44</v>
      </c>
      <c r="J3677">
        <v>98.59</v>
      </c>
      <c r="K3677">
        <v>49</v>
      </c>
      <c r="L3677">
        <v>39</v>
      </c>
      <c r="M367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77" t="s">
        <v>78</v>
      </c>
      <c r="O3677">
        <v>3000000</v>
      </c>
      <c r="P3677">
        <v>3000000</v>
      </c>
      <c r="Q3677" t="str">
        <f>_xll.BDP("BS058756 Corp","BICS_LEVEL_1_NAME")</f>
        <v>Financials</v>
      </c>
      <c r="R3677">
        <v>3.1</v>
      </c>
      <c r="S3677">
        <v>2.99</v>
      </c>
      <c r="V3677" t="str">
        <f>_xll.BDP("BS058756 Corp","ID_CUSIP")</f>
        <v>34960VAU2</v>
      </c>
      <c r="W3677" t="s">
        <v>1514</v>
      </c>
      <c r="X3677" t="str">
        <f>_xll.BDP("BS058756 Corp","CRNCY")</f>
        <v>CAD</v>
      </c>
      <c r="Y3677" t="s">
        <v>1760</v>
      </c>
      <c r="AA3677">
        <v>47</v>
      </c>
      <c r="AB3677">
        <v>36.06</v>
      </c>
      <c r="AD3677">
        <v>62</v>
      </c>
    </row>
    <row r="3678" spans="1:30" x14ac:dyDescent="0.25">
      <c r="A3678" t="s">
        <v>1763</v>
      </c>
      <c r="B3678" t="s">
        <v>31</v>
      </c>
      <c r="C3678" t="s">
        <v>1758</v>
      </c>
      <c r="D3678">
        <v>2.09</v>
      </c>
      <c r="E3678" t="s">
        <v>1759</v>
      </c>
      <c r="F3678" t="s">
        <v>62</v>
      </c>
      <c r="G3678" t="s">
        <v>35</v>
      </c>
      <c r="H3678" t="str">
        <f>_xll.BDP("BX706837 Corp","SECURITY_DES")</f>
        <v>EAGCCT 4.783 07/17/27</v>
      </c>
      <c r="I3678">
        <v>103.01</v>
      </c>
      <c r="J3678">
        <v>103.14</v>
      </c>
      <c r="K3678">
        <v>64</v>
      </c>
      <c r="L3678">
        <v>59</v>
      </c>
      <c r="M36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78" t="s">
        <v>53</v>
      </c>
      <c r="O3678">
        <v>5000000</v>
      </c>
      <c r="Q3678" t="str">
        <f>_xll.BDP("BX706837 Corp","BICS_LEVEL_1_NAME")</f>
        <v>Financials</v>
      </c>
      <c r="R3678">
        <v>3.32</v>
      </c>
      <c r="S3678">
        <v>3.25</v>
      </c>
      <c r="V3678" t="str">
        <f>_xll.BDP("BX706837 Corp","ID_CUSIP")</f>
        <v>26948ZBE1</v>
      </c>
      <c r="W3678" t="s">
        <v>1514</v>
      </c>
      <c r="X3678" t="str">
        <f>_xll.BDP("BX706837 Corp","CRNCY")</f>
        <v>CAD</v>
      </c>
      <c r="Y3678" t="s">
        <v>1760</v>
      </c>
      <c r="AA3678">
        <v>65</v>
      </c>
      <c r="AB3678">
        <v>58.85</v>
      </c>
      <c r="AD3678">
        <v>83</v>
      </c>
    </row>
    <row r="3679" spans="1:30" x14ac:dyDescent="0.25">
      <c r="A3679" t="s">
        <v>1764</v>
      </c>
      <c r="B3679" t="s">
        <v>31</v>
      </c>
      <c r="C3679" t="s">
        <v>1758</v>
      </c>
      <c r="D3679">
        <v>2.2599999999999998</v>
      </c>
      <c r="E3679" t="s">
        <v>1765</v>
      </c>
      <c r="F3679" t="s">
        <v>62</v>
      </c>
      <c r="G3679" t="s">
        <v>35</v>
      </c>
      <c r="H3679" t="str">
        <f>_xll.BDP("BZ184823 Corp","SECURITY_DES")</f>
        <v>GLCRTR 4.958 09/20/27</v>
      </c>
      <c r="I3679">
        <v>103.52</v>
      </c>
      <c r="J3679">
        <v>103.66</v>
      </c>
      <c r="K3679">
        <v>69</v>
      </c>
      <c r="L3679">
        <v>64</v>
      </c>
      <c r="M36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79" t="s">
        <v>53</v>
      </c>
      <c r="O3679">
        <v>3000000</v>
      </c>
      <c r="P3679">
        <v>3000000</v>
      </c>
      <c r="Q3679" t="str">
        <f>_xll.BDP("BZ184823 Corp","BICS_LEVEL_1_NAME")</f>
        <v>Financials</v>
      </c>
      <c r="R3679">
        <v>3.37</v>
      </c>
      <c r="S3679">
        <v>3.3</v>
      </c>
      <c r="V3679" t="str">
        <f>_xll.BDP("BZ184823 Corp","ID_CUSIP")</f>
        <v>37638ZBS2</v>
      </c>
      <c r="W3679" t="s">
        <v>1514</v>
      </c>
      <c r="X3679" t="str">
        <f>_xll.BDP("BZ184823 Corp","CRNCY")</f>
        <v>CAD</v>
      </c>
      <c r="Y3679" t="s">
        <v>1760</v>
      </c>
      <c r="AA3679">
        <v>69</v>
      </c>
      <c r="AB3679">
        <v>62.64</v>
      </c>
      <c r="AD3679">
        <v>86</v>
      </c>
    </row>
    <row r="3680" spans="1:30" x14ac:dyDescent="0.25">
      <c r="A3680" t="s">
        <v>1766</v>
      </c>
      <c r="B3680" t="s">
        <v>31</v>
      </c>
      <c r="C3680" t="s">
        <v>1758</v>
      </c>
      <c r="D3680">
        <v>4.57</v>
      </c>
      <c r="E3680" t="s">
        <v>1759</v>
      </c>
      <c r="F3680" t="s">
        <v>62</v>
      </c>
      <c r="G3680" t="s">
        <v>35</v>
      </c>
      <c r="H3680" t="str">
        <f>_xll.BDP("YP671050 Corp","SECURITY_DES")</f>
        <v>EAGCCT 3.917 06/17/30</v>
      </c>
      <c r="I3680">
        <v>100.23</v>
      </c>
      <c r="J3680">
        <v>100.51</v>
      </c>
      <c r="K3680">
        <v>95</v>
      </c>
      <c r="L3680">
        <v>90</v>
      </c>
      <c r="M368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680" t="s">
        <v>222</v>
      </c>
      <c r="O3680">
        <v>5000000</v>
      </c>
      <c r="P3680">
        <v>5000000</v>
      </c>
      <c r="Q3680" t="str">
        <f>_xll.BDP("YP671050 Corp","BICS_LEVEL_1_NAME")</f>
        <v>Financials</v>
      </c>
      <c r="R3680">
        <v>3.86</v>
      </c>
      <c r="S3680">
        <v>3.8</v>
      </c>
      <c r="V3680" t="str">
        <f>_xll.BDP("YP671050 Corp","ID_CUSIP")</f>
        <v>26948ZBP6</v>
      </c>
      <c r="W3680" t="s">
        <v>1514</v>
      </c>
      <c r="X3680" t="str">
        <f>_xll.BDP("YP671050 Corp","CRNCY")</f>
        <v>CAD</v>
      </c>
      <c r="Y3680" t="s">
        <v>1760</v>
      </c>
      <c r="AA3680">
        <v>92</v>
      </c>
      <c r="AB3680">
        <v>85.52</v>
      </c>
      <c r="AD3680">
        <v>121</v>
      </c>
    </row>
    <row r="3681" spans="1:30" x14ac:dyDescent="0.25">
      <c r="A3681" t="s">
        <v>1767</v>
      </c>
      <c r="B3681" t="s">
        <v>31</v>
      </c>
      <c r="C3681" t="s">
        <v>1758</v>
      </c>
      <c r="D3681">
        <v>2.75</v>
      </c>
      <c r="E3681" t="s">
        <v>1768</v>
      </c>
      <c r="F3681" t="s">
        <v>62</v>
      </c>
      <c r="G3681" t="s">
        <v>35</v>
      </c>
      <c r="H3681" t="str">
        <f>_xll.BDP("YP904966 Corp","SECURITY_DES")</f>
        <v>HEQCN 3.967 09/01/28</v>
      </c>
      <c r="I3681">
        <v>100.27</v>
      </c>
      <c r="J3681">
        <v>100.43</v>
      </c>
      <c r="K3681">
        <v>115</v>
      </c>
      <c r="L3681">
        <v>110</v>
      </c>
      <c r="M36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81" t="s">
        <v>63</v>
      </c>
      <c r="O3681">
        <v>3000000</v>
      </c>
      <c r="P3681">
        <v>3000000</v>
      </c>
      <c r="Q3681" t="str">
        <f>_xll.BDP("YP904966 Corp","BICS_LEVEL_1_NAME")</f>
        <v>Financials</v>
      </c>
      <c r="R3681">
        <v>3.87</v>
      </c>
      <c r="S3681">
        <v>3.81</v>
      </c>
      <c r="V3681" t="str">
        <f>_xll.BDP("YP904966 Corp","ID_CUSIP")</f>
        <v>16961RAP8</v>
      </c>
      <c r="W3681" t="s">
        <v>1514</v>
      </c>
      <c r="X3681" t="str">
        <f>_xll.BDP("YP904966 Corp","CRNCY")</f>
        <v>CAD</v>
      </c>
      <c r="Y3681" t="s">
        <v>1760</v>
      </c>
      <c r="AA3681">
        <v>113</v>
      </c>
      <c r="AB3681">
        <v>106.99</v>
      </c>
      <c r="AD3681">
        <v>134</v>
      </c>
    </row>
    <row r="3682" spans="1:30" x14ac:dyDescent="0.25">
      <c r="A3682" t="s">
        <v>1769</v>
      </c>
      <c r="B3682" t="s">
        <v>31</v>
      </c>
      <c r="C3682" t="s">
        <v>1758</v>
      </c>
      <c r="D3682">
        <v>2.31</v>
      </c>
      <c r="E3682" t="s">
        <v>1770</v>
      </c>
      <c r="F3682" t="s">
        <v>62</v>
      </c>
      <c r="G3682" t="s">
        <v>35</v>
      </c>
      <c r="H3682" t="str">
        <f>_xll.BDP("YU678404 Corp","SECURITY_DES")</f>
        <v>HELOCS 3.774 10/23/27</v>
      </c>
      <c r="I3682">
        <v>100.94</v>
      </c>
      <c r="J3682">
        <v>101.08</v>
      </c>
      <c r="K3682">
        <v>69</v>
      </c>
      <c r="L3682">
        <v>64</v>
      </c>
      <c r="M36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82" t="s">
        <v>53</v>
      </c>
      <c r="O3682">
        <v>3000000</v>
      </c>
      <c r="P3682">
        <v>3000000</v>
      </c>
      <c r="Q3682" t="str">
        <f>_xll.BDP("YU678404 Corp","BICS_LEVEL_1_NAME")</f>
        <v>Financials</v>
      </c>
      <c r="R3682">
        <v>3.36</v>
      </c>
      <c r="S3682">
        <v>3.3</v>
      </c>
      <c r="V3682" t="str">
        <f>_xll.BDP("YU678404 Corp","ID_CUSIP")</f>
        <v>42349RAA0</v>
      </c>
      <c r="W3682" t="s">
        <v>1514</v>
      </c>
      <c r="X3682" t="str">
        <f>_xll.BDP("YU678404 Corp","CRNCY")</f>
        <v>CAD</v>
      </c>
      <c r="Y3682" t="s">
        <v>1760</v>
      </c>
      <c r="AA3682">
        <v>68</v>
      </c>
      <c r="AB3682">
        <v>61.88</v>
      </c>
      <c r="AD3682">
        <v>86</v>
      </c>
    </row>
    <row r="3683" spans="1:30" x14ac:dyDescent="0.25">
      <c r="A3683" t="s">
        <v>1771</v>
      </c>
      <c r="B3683" t="s">
        <v>31</v>
      </c>
      <c r="C3683" t="s">
        <v>1758</v>
      </c>
      <c r="D3683">
        <v>3.94</v>
      </c>
      <c r="E3683" t="s">
        <v>1768</v>
      </c>
      <c r="F3683" t="s">
        <v>62</v>
      </c>
      <c r="G3683" t="s">
        <v>35</v>
      </c>
      <c r="H3683" t="str">
        <f>_xll.BDP("YV936180 Corp","SECURITY_DES")</f>
        <v>HEQCN 4.244 01/28/30</v>
      </c>
      <c r="I3683">
        <v>100.27</v>
      </c>
      <c r="J3683">
        <v>100.71</v>
      </c>
      <c r="K3683">
        <v>130</v>
      </c>
      <c r="L3683">
        <v>120</v>
      </c>
      <c r="M368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83" t="s">
        <v>60</v>
      </c>
      <c r="O3683">
        <v>3000000</v>
      </c>
      <c r="Q3683" t="str">
        <f>_xll.BDP("YV936180 Corp","BICS_LEVEL_1_NAME")</f>
        <v>Financials</v>
      </c>
      <c r="R3683">
        <v>4.17</v>
      </c>
      <c r="S3683">
        <v>4.0599999999999996</v>
      </c>
      <c r="V3683" t="str">
        <f>_xll.BDP("YV936180 Corp","ID_CUSIP")</f>
        <v>16961RAN3</v>
      </c>
      <c r="W3683" t="s">
        <v>1514</v>
      </c>
      <c r="X3683" t="str">
        <f>_xll.BDP("YV936180 Corp","CRNCY")</f>
        <v>CAD</v>
      </c>
      <c r="Y3683" t="s">
        <v>1760</v>
      </c>
      <c r="AA3683">
        <v>129</v>
      </c>
      <c r="AB3683">
        <v>118.5</v>
      </c>
      <c r="AD3683">
        <v>157</v>
      </c>
    </row>
    <row r="3684" spans="1:30" x14ac:dyDescent="0.25">
      <c r="A3684" t="s">
        <v>1772</v>
      </c>
      <c r="B3684" t="s">
        <v>31</v>
      </c>
      <c r="C3684" t="s">
        <v>1758</v>
      </c>
      <c r="D3684">
        <v>3.85</v>
      </c>
      <c r="E3684" t="s">
        <v>1759</v>
      </c>
      <c r="F3684" t="s">
        <v>62</v>
      </c>
      <c r="G3684" t="s">
        <v>35</v>
      </c>
      <c r="H3684" t="str">
        <f>_xll.BDP("YX408271 Corp","SECURITY_DES")</f>
        <v>EAGCCT 4.916 06/17/29</v>
      </c>
      <c r="I3684">
        <v>104.73</v>
      </c>
      <c r="J3684">
        <v>104.97</v>
      </c>
      <c r="K3684">
        <v>82</v>
      </c>
      <c r="L3684">
        <v>77</v>
      </c>
      <c r="M368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684" t="s">
        <v>111</v>
      </c>
      <c r="O3684">
        <v>3000000</v>
      </c>
      <c r="Q3684" t="str">
        <f>_xll.BDP("YX408271 Corp","BICS_LEVEL_1_NAME")</f>
        <v>Financials</v>
      </c>
      <c r="R3684">
        <v>3.65</v>
      </c>
      <c r="S3684">
        <v>3.59</v>
      </c>
      <c r="V3684" t="str">
        <f>_xll.BDP("YX408271 Corp","ID_CUSIP")</f>
        <v>26948ZBL5</v>
      </c>
      <c r="W3684" t="s">
        <v>1514</v>
      </c>
      <c r="X3684" t="str">
        <f>_xll.BDP("YX408271 Corp","CRNCY")</f>
        <v>CAD</v>
      </c>
      <c r="Y3684" t="s">
        <v>1760</v>
      </c>
      <c r="AA3684">
        <v>80</v>
      </c>
      <c r="AB3684">
        <v>73.69</v>
      </c>
      <c r="AD3684">
        <v>107</v>
      </c>
    </row>
    <row r="3685" spans="1:30" x14ac:dyDescent="0.25">
      <c r="A3685" t="s">
        <v>1773</v>
      </c>
      <c r="B3685" t="s">
        <v>31</v>
      </c>
      <c r="C3685" t="s">
        <v>1758</v>
      </c>
      <c r="D3685">
        <v>1.3</v>
      </c>
      <c r="E3685" t="s">
        <v>1765</v>
      </c>
      <c r="F3685" t="s">
        <v>62</v>
      </c>
      <c r="G3685" t="s">
        <v>35</v>
      </c>
      <c r="H3685" t="str">
        <f>_xll.BDP("YX691856 Corp","SECURITY_DES")</f>
        <v>GLCRTR 4.74 09/20/26</v>
      </c>
      <c r="I3685">
        <v>101.99</v>
      </c>
      <c r="J3685">
        <v>102.07</v>
      </c>
      <c r="K3685">
        <v>57</v>
      </c>
      <c r="L3685">
        <v>52</v>
      </c>
      <c r="M36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85" t="s">
        <v>78</v>
      </c>
      <c r="O3685">
        <v>5000000</v>
      </c>
      <c r="P3685">
        <v>5000000</v>
      </c>
      <c r="Q3685" t="str">
        <f>_xll.BDP("YX691856 Corp","BICS_LEVEL_1_NAME")</f>
        <v>Financials</v>
      </c>
      <c r="R3685">
        <v>3.18</v>
      </c>
      <c r="S3685">
        <v>3.12</v>
      </c>
      <c r="V3685" t="str">
        <f>_xll.BDP("YX691856 Corp","ID_CUSIP")</f>
        <v>37638ZBW3</v>
      </c>
      <c r="W3685" t="s">
        <v>1514</v>
      </c>
      <c r="X3685" t="str">
        <f>_xll.BDP("YX691856 Corp","CRNCY")</f>
        <v>CAD</v>
      </c>
      <c r="Y3685" t="s">
        <v>1760</v>
      </c>
      <c r="AA3685">
        <v>55</v>
      </c>
      <c r="AB3685">
        <v>49.77</v>
      </c>
      <c r="AD3685">
        <v>69</v>
      </c>
    </row>
    <row r="3686" spans="1:30" x14ac:dyDescent="0.25">
      <c r="A3686" t="s">
        <v>1774</v>
      </c>
      <c r="B3686" t="s">
        <v>31</v>
      </c>
      <c r="C3686" t="s">
        <v>1758</v>
      </c>
      <c r="D3686">
        <v>3.22</v>
      </c>
      <c r="E3686" t="s">
        <v>1765</v>
      </c>
      <c r="F3686" t="s">
        <v>62</v>
      </c>
      <c r="G3686" t="s">
        <v>35</v>
      </c>
      <c r="H3686" t="str">
        <f>_xll.BDP("ZI434163 Corp","SECURITY_DES")</f>
        <v>GLCRTR 5.681 09/20/28</v>
      </c>
      <c r="I3686">
        <v>106.52</v>
      </c>
      <c r="J3686">
        <v>106.73</v>
      </c>
      <c r="K3686">
        <v>79</v>
      </c>
      <c r="L3686">
        <v>74</v>
      </c>
      <c r="M36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86" t="s">
        <v>36</v>
      </c>
      <c r="O3686">
        <v>3000000</v>
      </c>
      <c r="Q3686" t="str">
        <f>_xll.BDP("ZI434163 Corp","BICS_LEVEL_1_NAME")</f>
        <v>Financials</v>
      </c>
      <c r="R3686">
        <v>3.58</v>
      </c>
      <c r="S3686">
        <v>3.51</v>
      </c>
      <c r="V3686" t="str">
        <f>_xll.BDP("ZI434163 Corp","ID_CUSIP")</f>
        <v>37638ZBU7</v>
      </c>
      <c r="W3686" t="s">
        <v>1514</v>
      </c>
      <c r="X3686" t="str">
        <f>_xll.BDP("ZI434163 Corp","CRNCY")</f>
        <v>CAD</v>
      </c>
      <c r="Y3686" t="s">
        <v>1760</v>
      </c>
      <c r="AA3686">
        <v>79</v>
      </c>
      <c r="AB3686">
        <v>71.98</v>
      </c>
      <c r="AD3686">
        <v>103</v>
      </c>
    </row>
    <row r="3687" spans="1:30" x14ac:dyDescent="0.25">
      <c r="A3687" t="s">
        <v>1775</v>
      </c>
      <c r="B3687" t="s">
        <v>31</v>
      </c>
      <c r="C3687" t="s">
        <v>1758</v>
      </c>
      <c r="D3687">
        <v>3.04</v>
      </c>
      <c r="E3687" t="s">
        <v>1768</v>
      </c>
      <c r="F3687" t="s">
        <v>62</v>
      </c>
      <c r="G3687" t="s">
        <v>35</v>
      </c>
      <c r="H3687" t="str">
        <f>_xll.BDP("ZJ670439 Corp","SECURITY_DES")</f>
        <v>HEQCN 6.069 11/14/28</v>
      </c>
      <c r="I3687">
        <v>106.28</v>
      </c>
      <c r="J3687">
        <v>106.61</v>
      </c>
      <c r="K3687">
        <v>120</v>
      </c>
      <c r="L3687">
        <v>110</v>
      </c>
      <c r="M368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87" t="s">
        <v>63</v>
      </c>
      <c r="O3687">
        <v>3000000</v>
      </c>
      <c r="Q3687" t="str">
        <f>_xll.BDP("ZJ670439 Corp","BICS_LEVEL_1_NAME")</f>
        <v>Financials</v>
      </c>
      <c r="R3687">
        <v>3.92</v>
      </c>
      <c r="S3687">
        <v>3.81</v>
      </c>
      <c r="V3687" t="str">
        <f>_xll.BDP("ZJ670439 Corp","ID_CUSIP")</f>
        <v>16961RAM5</v>
      </c>
      <c r="W3687" t="s">
        <v>1514</v>
      </c>
      <c r="X3687" t="str">
        <f>_xll.BDP("ZJ670439 Corp","CRNCY")</f>
        <v>CAD</v>
      </c>
      <c r="Y3687" t="s">
        <v>1760</v>
      </c>
      <c r="AA3687">
        <v>115</v>
      </c>
      <c r="AB3687">
        <v>104.14</v>
      </c>
      <c r="AD3687">
        <v>138</v>
      </c>
    </row>
    <row r="3688" spans="1:30" x14ac:dyDescent="0.25">
      <c r="A3688" t="s">
        <v>1776</v>
      </c>
      <c r="B3688" t="s">
        <v>31</v>
      </c>
      <c r="C3688" t="s">
        <v>1758</v>
      </c>
      <c r="D3688">
        <v>2.96</v>
      </c>
      <c r="E3688" t="s">
        <v>1759</v>
      </c>
      <c r="F3688" t="s">
        <v>62</v>
      </c>
      <c r="G3688" t="s">
        <v>35</v>
      </c>
      <c r="H3688" t="str">
        <f>_xll.BDP("ZK912798 Corp","SECURITY_DES")</f>
        <v>EAGCCT 5.134 06/17/28</v>
      </c>
      <c r="I3688">
        <v>104.67</v>
      </c>
      <c r="J3688">
        <v>104.84</v>
      </c>
      <c r="K3688">
        <v>79</v>
      </c>
      <c r="L3688">
        <v>74</v>
      </c>
      <c r="M36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88" t="s">
        <v>63</v>
      </c>
      <c r="O3688">
        <v>3000000</v>
      </c>
      <c r="Q3688" t="str">
        <f>_xll.BDP("ZK912798 Corp","BICS_LEVEL_1_NAME")</f>
        <v>Financials</v>
      </c>
      <c r="R3688">
        <v>3.51</v>
      </c>
      <c r="S3688">
        <v>3.45</v>
      </c>
      <c r="V3688" t="str">
        <f>_xll.BDP("ZK912798 Corp","ID_CUSIP")</f>
        <v>26948ZBH4</v>
      </c>
      <c r="W3688" t="s">
        <v>1514</v>
      </c>
      <c r="X3688" t="str">
        <f>_xll.BDP("ZK912798 Corp","CRNCY")</f>
        <v>CAD</v>
      </c>
      <c r="Y3688" t="s">
        <v>1760</v>
      </c>
      <c r="AA3688">
        <v>75</v>
      </c>
      <c r="AB3688">
        <v>69.47</v>
      </c>
      <c r="AD3688">
        <v>98</v>
      </c>
    </row>
    <row r="3689" spans="1:30" x14ac:dyDescent="0.25">
      <c r="A3689" t="s">
        <v>1777</v>
      </c>
      <c r="B3689" t="s">
        <v>31</v>
      </c>
      <c r="C3689" t="s">
        <v>1758</v>
      </c>
      <c r="D3689">
        <v>2.4900000000000002</v>
      </c>
      <c r="E3689" t="s">
        <v>1762</v>
      </c>
      <c r="F3689" t="s">
        <v>62</v>
      </c>
      <c r="G3689" t="s">
        <v>35</v>
      </c>
      <c r="H3689" t="str">
        <f>_xll.BDP("ZM701619 Corp","SECURITY_DES")</f>
        <v>FORTFD 4.419 12/23/27</v>
      </c>
      <c r="I3689">
        <v>102.53</v>
      </c>
      <c r="J3689">
        <v>102.68</v>
      </c>
      <c r="K3689">
        <v>71</v>
      </c>
      <c r="L3689">
        <v>66</v>
      </c>
      <c r="M36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89" t="s">
        <v>53</v>
      </c>
      <c r="O3689">
        <v>3000000</v>
      </c>
      <c r="Q3689" t="str">
        <f>_xll.BDP("ZM701619 Corp","BICS_LEVEL_1_NAME")</f>
        <v>Financials</v>
      </c>
      <c r="R3689">
        <v>3.39</v>
      </c>
      <c r="S3689">
        <v>3.32</v>
      </c>
      <c r="V3689" t="str">
        <f>_xll.BDP("ZM701619 Corp","ID_CUSIP")</f>
        <v>34960VBD9</v>
      </c>
      <c r="W3689" t="s">
        <v>1514</v>
      </c>
      <c r="X3689" t="str">
        <f>_xll.BDP("ZM701619 Corp","CRNCY")</f>
        <v>CAD</v>
      </c>
      <c r="Y3689" t="s">
        <v>1760</v>
      </c>
      <c r="AA3689">
        <v>68</v>
      </c>
      <c r="AB3689">
        <v>62.51</v>
      </c>
      <c r="AD3689">
        <v>88</v>
      </c>
    </row>
    <row r="3690" spans="1:30" x14ac:dyDescent="0.25">
      <c r="A3690" t="s">
        <v>321</v>
      </c>
      <c r="B3690" t="s">
        <v>31</v>
      </c>
      <c r="C3690" t="s">
        <v>1758</v>
      </c>
      <c r="D3690">
        <v>0.08</v>
      </c>
      <c r="E3690" t="s">
        <v>322</v>
      </c>
      <c r="F3690" t="s">
        <v>67</v>
      </c>
      <c r="G3690" t="s">
        <v>1464</v>
      </c>
      <c r="H3690" t="str">
        <f>_xll.BDP("AF279327 Corp","SECURITY_DES")</f>
        <v>TRPCN 3.3 07/17/25</v>
      </c>
      <c r="I3690">
        <v>100.002</v>
      </c>
      <c r="K3690">
        <v>52</v>
      </c>
      <c r="M3690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690" t="s">
        <v>323</v>
      </c>
      <c r="O3690">
        <v>10000000</v>
      </c>
      <c r="Q3690" t="str">
        <f>_xll.BDP("AF279327 Corp","BICS_LEVEL_1_NAME")</f>
        <v>Energy</v>
      </c>
      <c r="R3690">
        <v>3.12</v>
      </c>
      <c r="V3690" t="str">
        <f>_xll.BDP("AF279327 Corp","ID_CUSIP")</f>
        <v>89353ZBY3</v>
      </c>
      <c r="W3690" t="s">
        <v>1044</v>
      </c>
      <c r="X3690" t="str">
        <f>_xll.BDP("AF279327 Corp","CRNCY")</f>
        <v>CAD</v>
      </c>
    </row>
    <row r="3691" spans="1:30" x14ac:dyDescent="0.25">
      <c r="A3691" t="s">
        <v>328</v>
      </c>
      <c r="B3691" t="s">
        <v>31</v>
      </c>
      <c r="C3691" t="s">
        <v>1758</v>
      </c>
      <c r="D3691">
        <v>0.03</v>
      </c>
      <c r="E3691" t="s">
        <v>329</v>
      </c>
      <c r="F3691" t="s">
        <v>67</v>
      </c>
      <c r="G3691" t="s">
        <v>1464</v>
      </c>
      <c r="H3691" t="str">
        <f>_xll.BDP("AS786324 Corp","SECURITY_DES")</f>
        <v>OMERS 3.331 06/05/25</v>
      </c>
      <c r="I3691">
        <v>100.017</v>
      </c>
      <c r="K3691">
        <v>24</v>
      </c>
      <c r="M3691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691" t="s">
        <v>323</v>
      </c>
      <c r="O3691">
        <v>5000000</v>
      </c>
      <c r="Q3691" t="str">
        <f>_xll.BDP("AS786324 Corp","BICS_LEVEL_1_NAME")</f>
        <v>Financials</v>
      </c>
      <c r="R3691">
        <v>2.84</v>
      </c>
      <c r="V3691" t="str">
        <f>_xll.BDP("AS786324 Corp","ID_CUSIP")</f>
        <v>68214WAR9</v>
      </c>
      <c r="W3691" t="s">
        <v>1044</v>
      </c>
      <c r="X3691" t="str">
        <f>_xll.BDP("AS786324 Corp","CRNCY")</f>
        <v>CAD</v>
      </c>
    </row>
    <row r="3692" spans="1:30" x14ac:dyDescent="0.25">
      <c r="A3692" t="s">
        <v>330</v>
      </c>
      <c r="B3692" t="s">
        <v>31</v>
      </c>
      <c r="C3692" t="s">
        <v>1758</v>
      </c>
      <c r="D3692">
        <v>0.04</v>
      </c>
      <c r="E3692" t="s">
        <v>331</v>
      </c>
      <c r="F3692" t="s">
        <v>67</v>
      </c>
      <c r="G3692" t="s">
        <v>1464</v>
      </c>
      <c r="H3692" t="str">
        <f>_xll.BDP("AT253265 Corp","SECURITY_DES")</f>
        <v>HYDONE 2.97 06/26/25</v>
      </c>
      <c r="I3692">
        <v>99.991</v>
      </c>
      <c r="K3692">
        <v>16</v>
      </c>
      <c r="M3692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692" t="s">
        <v>323</v>
      </c>
      <c r="O3692">
        <v>5000000</v>
      </c>
      <c r="Q3692" t="str">
        <f>_xll.BDP("AT253265 Corp","BICS_LEVEL_1_NAME")</f>
        <v>Utilities</v>
      </c>
      <c r="R3692">
        <v>2.76</v>
      </c>
      <c r="V3692" t="str">
        <f>_xll.BDP("AT253265 Corp","ID_CUSIP")</f>
        <v>44810ZBW9</v>
      </c>
      <c r="W3692" t="s">
        <v>1044</v>
      </c>
      <c r="X3692" t="str">
        <f>_xll.BDP("AT253265 Corp","CRNCY")</f>
        <v>CAD</v>
      </c>
    </row>
    <row r="3693" spans="1:30" x14ac:dyDescent="0.25">
      <c r="A3693" t="s">
        <v>917</v>
      </c>
      <c r="B3693" t="s">
        <v>31</v>
      </c>
      <c r="C3693" t="s">
        <v>1758</v>
      </c>
      <c r="D3693">
        <v>0.33</v>
      </c>
      <c r="E3693" t="s">
        <v>779</v>
      </c>
      <c r="F3693" t="s">
        <v>67</v>
      </c>
      <c r="G3693" t="s">
        <v>1464</v>
      </c>
      <c r="H3693" t="str">
        <f>_xll.BDP("AT979977 Corp","SECURITY_DES")</f>
        <v>T 4 11/25/25</v>
      </c>
      <c r="I3693">
        <v>100.3</v>
      </c>
      <c r="K3693">
        <v>48</v>
      </c>
      <c r="M3693" t="str">
        <f>IF(IFERROR(MATCH("BY019012 Corp", {"SWAP","EDSF","CRVF","EUSF",""}, 0), FALSE), "BY019012 Corp", IF(LEFT(_xll.BDP("BY019012 Corp","SECURITY_DES"),4)="#N/A", "", _xll.BDP("BY019012 Corp","SECURITY_DES")))</f>
        <v>CAN 3 10/01/25</v>
      </c>
      <c r="N3693" t="s">
        <v>1604</v>
      </c>
      <c r="O3693">
        <v>5000000</v>
      </c>
      <c r="Q3693" t="str">
        <f>_xll.BDP("AT979977 Corp","BICS_LEVEL_1_NAME")</f>
        <v>Communications</v>
      </c>
      <c r="R3693">
        <v>3.09</v>
      </c>
      <c r="V3693" t="str">
        <f>_xll.BDP("AT979977 Corp","ID_CUSIP")</f>
        <v>00206RGB2</v>
      </c>
      <c r="W3693" t="s">
        <v>1044</v>
      </c>
      <c r="X3693" t="str">
        <f>_xll.BDP("AT979977 Corp","CRNCY")</f>
        <v>CAD</v>
      </c>
    </row>
    <row r="3694" spans="1:30" x14ac:dyDescent="0.25">
      <c r="A3694" t="s">
        <v>1510</v>
      </c>
      <c r="B3694" t="s">
        <v>31</v>
      </c>
      <c r="C3694" t="s">
        <v>1758</v>
      </c>
      <c r="D3694">
        <v>0.1</v>
      </c>
      <c r="E3694" t="s">
        <v>74</v>
      </c>
      <c r="F3694" t="s">
        <v>67</v>
      </c>
      <c r="G3694" t="s">
        <v>1464</v>
      </c>
      <c r="H3694" t="str">
        <f>_xll.BDP("BK215349 Corp","SECURITY_DES")</f>
        <v>RY 2.088 06/30/30</v>
      </c>
      <c r="I3694">
        <v>99.915000000000006</v>
      </c>
      <c r="K3694">
        <v>35</v>
      </c>
      <c r="M3694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694" t="s">
        <v>1607</v>
      </c>
      <c r="O3694">
        <v>15000000</v>
      </c>
      <c r="Q3694" t="str">
        <f>_xll.BDP("BK215349 Corp","BICS_LEVEL_1_NAME")</f>
        <v>Financials</v>
      </c>
      <c r="R3694">
        <v>2.95</v>
      </c>
      <c r="V3694" t="str">
        <f>_xll.BDP("BK215349 Corp","ID_CUSIP")</f>
        <v>780086SA3</v>
      </c>
      <c r="W3694" t="s">
        <v>1044</v>
      </c>
      <c r="X3694" t="str">
        <f>_xll.BDP("BK215349 Corp","CRNCY")</f>
        <v>CAD</v>
      </c>
    </row>
    <row r="3695" spans="1:30" x14ac:dyDescent="0.25">
      <c r="A3695" t="s">
        <v>1511</v>
      </c>
      <c r="B3695" t="s">
        <v>31</v>
      </c>
      <c r="C3695" t="s">
        <v>1758</v>
      </c>
      <c r="D3695">
        <v>0.15</v>
      </c>
      <c r="E3695" t="s">
        <v>72</v>
      </c>
      <c r="F3695" t="s">
        <v>67</v>
      </c>
      <c r="G3695" t="s">
        <v>1464</v>
      </c>
      <c r="H3695" t="str">
        <f>_xll.BDP("BK528437 Corp","SECURITY_DES")</f>
        <v>CM 2.01 07/21/30</v>
      </c>
      <c r="I3695">
        <v>99.846000000000004</v>
      </c>
      <c r="K3695">
        <v>39</v>
      </c>
      <c r="M3695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695" t="s">
        <v>1607</v>
      </c>
      <c r="O3695">
        <v>10000000</v>
      </c>
      <c r="Q3695" t="str">
        <f>_xll.BDP("BK528437 Corp","BICS_LEVEL_1_NAME")</f>
        <v>Financials</v>
      </c>
      <c r="R3695">
        <v>2.99</v>
      </c>
      <c r="V3695" t="str">
        <f>_xll.BDP("BK528437 Corp","ID_CUSIP")</f>
        <v>13607HBC5</v>
      </c>
      <c r="W3695" t="s">
        <v>1044</v>
      </c>
      <c r="X3695" t="str">
        <f>_xll.BDP("BK528437 Corp","CRNCY")</f>
        <v>CAD</v>
      </c>
    </row>
    <row r="3696" spans="1:30" x14ac:dyDescent="0.25">
      <c r="A3696" t="s">
        <v>1739</v>
      </c>
      <c r="B3696" t="s">
        <v>31</v>
      </c>
      <c r="C3696" t="s">
        <v>1758</v>
      </c>
      <c r="D3696">
        <v>0.53</v>
      </c>
      <c r="E3696" t="s">
        <v>62</v>
      </c>
      <c r="F3696" t="s">
        <v>67</v>
      </c>
      <c r="G3696" t="s">
        <v>1464</v>
      </c>
      <c r="H3696" t="str">
        <f>_xll.BDP("BM934353 Corp","SECURITY_DES")</f>
        <v>TD 1.128 12/09/25</v>
      </c>
      <c r="I3696">
        <v>99.156000000000006</v>
      </c>
      <c r="K3696">
        <v>12</v>
      </c>
      <c r="M3696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696" t="s">
        <v>1607</v>
      </c>
      <c r="O3696">
        <v>15000000</v>
      </c>
      <c r="Q3696" t="str">
        <f>_xll.BDP("BM934353 Corp","BICS_LEVEL_1_NAME")</f>
        <v>Financials</v>
      </c>
      <c r="R3696">
        <v>2.72</v>
      </c>
      <c r="V3696" t="str">
        <f>_xll.BDP("BM934353 Corp","ID_CUSIP")</f>
        <v>89117FYZ6</v>
      </c>
      <c r="W3696" t="s">
        <v>1044</v>
      </c>
      <c r="X3696" t="str">
        <f>_xll.BDP("BM934353 Corp","CRNCY")</f>
        <v>CAD</v>
      </c>
    </row>
    <row r="3697" spans="1:29" x14ac:dyDescent="0.25">
      <c r="A3697" t="s">
        <v>1740</v>
      </c>
      <c r="B3697" t="s">
        <v>31</v>
      </c>
      <c r="C3697" t="s">
        <v>1758</v>
      </c>
      <c r="D3697">
        <v>0.63</v>
      </c>
      <c r="E3697" t="s">
        <v>72</v>
      </c>
      <c r="F3697" t="s">
        <v>67</v>
      </c>
      <c r="G3697" t="s">
        <v>1464</v>
      </c>
      <c r="H3697" t="str">
        <f>_xll.BDP("BN541952 Corp","SECURITY_DES")</f>
        <v>CM 1.1 01/19/26</v>
      </c>
      <c r="I3697">
        <v>98.959000000000003</v>
      </c>
      <c r="K3697">
        <v>13</v>
      </c>
      <c r="M3697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697" t="s">
        <v>1607</v>
      </c>
      <c r="O3697">
        <v>15000000</v>
      </c>
      <c r="Q3697" t="str">
        <f>_xll.BDP("BN541952 Corp","BICS_LEVEL_1_NAME")</f>
        <v>Financials</v>
      </c>
      <c r="R3697">
        <v>2.73</v>
      </c>
      <c r="V3697" t="str">
        <f>_xll.BDP("BN541952 Corp","ID_CUSIP")</f>
        <v>13607GRU0</v>
      </c>
      <c r="W3697" t="s">
        <v>1044</v>
      </c>
      <c r="X3697" t="str">
        <f>_xll.BDP("BN541952 Corp","CRNCY")</f>
        <v>CAD</v>
      </c>
    </row>
    <row r="3698" spans="1:29" x14ac:dyDescent="0.25">
      <c r="A3698" t="s">
        <v>356</v>
      </c>
      <c r="B3698" t="s">
        <v>31</v>
      </c>
      <c r="C3698" t="s">
        <v>1758</v>
      </c>
      <c r="D3698">
        <v>0.73</v>
      </c>
      <c r="E3698" t="s">
        <v>357</v>
      </c>
      <c r="F3698" t="s">
        <v>67</v>
      </c>
      <c r="G3698" t="s">
        <v>1464</v>
      </c>
      <c r="H3698" t="str">
        <f>_xll.BDP("BO118435 Corp","SECURITY_DES")</f>
        <v>TOYOTA 1.18 02/23/26</v>
      </c>
      <c r="I3698">
        <v>98.820999999999998</v>
      </c>
      <c r="K3698">
        <v>20</v>
      </c>
      <c r="M369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698" t="s">
        <v>1564</v>
      </c>
      <c r="O3698">
        <v>5000000</v>
      </c>
      <c r="Q3698" t="str">
        <f>_xll.BDP("BO118435 Corp","BICS_LEVEL_1_NAME")</f>
        <v>Consumer Discretionary</v>
      </c>
      <c r="R3698">
        <v>2.8</v>
      </c>
      <c r="V3698" t="str">
        <f>_xll.BDP("BO118435 Corp","ID_CUSIP")</f>
        <v>892329BM4</v>
      </c>
      <c r="W3698" t="s">
        <v>1044</v>
      </c>
      <c r="X3698" t="str">
        <f>_xll.BDP("BO118435 Corp","CRNCY")</f>
        <v>CAD</v>
      </c>
      <c r="AC3698">
        <v>2.8</v>
      </c>
    </row>
    <row r="3699" spans="1:29" x14ac:dyDescent="0.25">
      <c r="A3699" t="s">
        <v>1778</v>
      </c>
      <c r="B3699" t="s">
        <v>31</v>
      </c>
      <c r="C3699" t="s">
        <v>1758</v>
      </c>
      <c r="D3699">
        <v>0.73</v>
      </c>
      <c r="E3699" t="s">
        <v>999</v>
      </c>
      <c r="F3699" t="s">
        <v>67</v>
      </c>
      <c r="G3699" t="s">
        <v>1464</v>
      </c>
      <c r="H3699" t="str">
        <f>_xll.BDP("BO232506 Corp","SECURITY_DES")</f>
        <v>MFCCN 1.337 02/26/26</v>
      </c>
      <c r="I3699">
        <v>98.887</v>
      </c>
      <c r="K3699">
        <v>25</v>
      </c>
      <c r="M3699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699" t="s">
        <v>1564</v>
      </c>
      <c r="O3699">
        <v>5000000</v>
      </c>
      <c r="Q3699" t="str">
        <f>_xll.BDP("BO232506 Corp","BICS_LEVEL_1_NAME")</f>
        <v>Financials</v>
      </c>
      <c r="R3699">
        <v>2.84</v>
      </c>
      <c r="V3699" t="str">
        <f>_xll.BDP("BO232506 Corp","ID_CUSIP")</f>
        <v>565018DF2</v>
      </c>
      <c r="W3699" t="s">
        <v>1044</v>
      </c>
      <c r="X3699" t="str">
        <f>_xll.BDP("BO232506 Corp","CRNCY")</f>
        <v>CAD</v>
      </c>
    </row>
    <row r="3700" spans="1:29" x14ac:dyDescent="0.25">
      <c r="A3700" t="s">
        <v>1742</v>
      </c>
      <c r="B3700" t="s">
        <v>31</v>
      </c>
      <c r="C3700" t="s">
        <v>1758</v>
      </c>
      <c r="D3700">
        <v>0.77</v>
      </c>
      <c r="E3700" t="s">
        <v>67</v>
      </c>
      <c r="F3700" t="s">
        <v>67</v>
      </c>
      <c r="G3700" t="s">
        <v>1464</v>
      </c>
      <c r="H3700" t="str">
        <f>_xll.BDP("BO469953 Corp","SECURITY_DES")</f>
        <v>BMO 1.758 03/10/26</v>
      </c>
      <c r="I3700">
        <v>99.221999999999994</v>
      </c>
      <c r="K3700">
        <v>17</v>
      </c>
      <c r="M3700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700" t="s">
        <v>1564</v>
      </c>
      <c r="O3700">
        <v>5000000</v>
      </c>
      <c r="Q3700" t="str">
        <f>_xll.BDP("BO469953 Corp","BICS_LEVEL_1_NAME")</f>
        <v>Financials</v>
      </c>
      <c r="R3700">
        <v>2.76</v>
      </c>
      <c r="V3700" t="str">
        <f>_xll.BDP("BO469953 Corp","ID_CUSIP")</f>
        <v>06368DPC2</v>
      </c>
      <c r="W3700" t="s">
        <v>1044</v>
      </c>
      <c r="X3700" t="str">
        <f>_xll.BDP("BO469953 Corp","CRNCY")</f>
        <v>CAD</v>
      </c>
    </row>
    <row r="3701" spans="1:29" x14ac:dyDescent="0.25">
      <c r="A3701" t="s">
        <v>360</v>
      </c>
      <c r="B3701" t="s">
        <v>31</v>
      </c>
      <c r="C3701" t="s">
        <v>1758</v>
      </c>
      <c r="D3701">
        <v>0.85</v>
      </c>
      <c r="E3701" t="s">
        <v>361</v>
      </c>
      <c r="F3701" t="s">
        <v>67</v>
      </c>
      <c r="G3701" t="s">
        <v>1464</v>
      </c>
      <c r="H3701" t="str">
        <f>_xll.BDP("BO960940 Corp","SECURITY_DES")</f>
        <v>DE 1.63 04/09/26</v>
      </c>
      <c r="I3701">
        <v>98.983999999999995</v>
      </c>
      <c r="K3701">
        <v>23</v>
      </c>
      <c r="M3701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701" t="s">
        <v>1564</v>
      </c>
      <c r="O3701">
        <v>15000000</v>
      </c>
      <c r="Q3701" t="str">
        <f>_xll.BDP("BO960940 Corp","BICS_LEVEL_1_NAME")</f>
        <v>Industrials</v>
      </c>
      <c r="R3701">
        <v>2.82</v>
      </c>
      <c r="V3701" t="str">
        <f>_xll.BDP("BO960940 Corp","ID_CUSIP")</f>
        <v>47788ZAJ0</v>
      </c>
      <c r="W3701" t="s">
        <v>1044</v>
      </c>
      <c r="X3701" t="str">
        <f>_xll.BDP("BO960940 Corp","CRNCY")</f>
        <v>CAD</v>
      </c>
    </row>
    <row r="3702" spans="1:29" x14ac:dyDescent="0.25">
      <c r="A3702" t="s">
        <v>362</v>
      </c>
      <c r="B3702" t="s">
        <v>31</v>
      </c>
      <c r="C3702" t="s">
        <v>1758</v>
      </c>
      <c r="D3702">
        <v>0.93</v>
      </c>
      <c r="E3702" t="s">
        <v>363</v>
      </c>
      <c r="F3702" t="s">
        <v>67</v>
      </c>
      <c r="G3702" t="s">
        <v>1464</v>
      </c>
      <c r="H3702" t="str">
        <f>_xll.BDP("BP413026 Corp","SECURITY_DES")</f>
        <v>HYNMTR 2.008 05/12/26</v>
      </c>
      <c r="I3702">
        <v>98.956999999999994</v>
      </c>
      <c r="K3702">
        <v>53</v>
      </c>
      <c r="M3702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702" t="s">
        <v>1564</v>
      </c>
      <c r="O3702">
        <v>5000000</v>
      </c>
      <c r="Q3702" t="str">
        <f>_xll.BDP("BP413026 Corp","BICS_LEVEL_1_NAME")</f>
        <v>Consumer Discretionary</v>
      </c>
      <c r="R3702">
        <v>3.12</v>
      </c>
      <c r="V3702" t="str">
        <f>_xll.BDP("BP413026 Corp","ID_CUSIP")</f>
        <v>44932WAA8</v>
      </c>
      <c r="W3702" t="s">
        <v>1044</v>
      </c>
      <c r="X3702" t="str">
        <f>_xll.BDP("BP413026 Corp","CRNCY")</f>
        <v>CAD</v>
      </c>
    </row>
    <row r="3703" spans="1:29" x14ac:dyDescent="0.25">
      <c r="A3703" t="s">
        <v>1269</v>
      </c>
      <c r="B3703" t="s">
        <v>31</v>
      </c>
      <c r="C3703" t="s">
        <v>1758</v>
      </c>
      <c r="D3703">
        <v>1.1200000000000001</v>
      </c>
      <c r="E3703" t="s">
        <v>67</v>
      </c>
      <c r="F3703" t="s">
        <v>67</v>
      </c>
      <c r="G3703" t="s">
        <v>1464</v>
      </c>
      <c r="H3703" t="str">
        <f>_xll.BDP("BQ571805 Corp","SECURITY_DES")</f>
        <v>BMO 1.928 07/22/31</v>
      </c>
      <c r="I3703">
        <v>98.600999999999999</v>
      </c>
      <c r="K3703">
        <v>58</v>
      </c>
      <c r="M3703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703" t="s">
        <v>1564</v>
      </c>
      <c r="O3703">
        <v>15000000</v>
      </c>
      <c r="Q3703" t="str">
        <f>_xll.BDP("BQ571805 Corp","BICS_LEVEL_1_NAME")</f>
        <v>Financials</v>
      </c>
      <c r="R3703">
        <v>3.17</v>
      </c>
      <c r="V3703" t="str">
        <f>_xll.BDP("BQ571805 Corp","ID_CUSIP")</f>
        <v>06369ZCG7</v>
      </c>
      <c r="W3703" t="s">
        <v>1044</v>
      </c>
      <c r="X3703" t="str">
        <f>_xll.BDP("BQ571805 Corp","CRNCY")</f>
        <v>CAD</v>
      </c>
    </row>
    <row r="3704" spans="1:29" x14ac:dyDescent="0.25">
      <c r="A3704" t="s">
        <v>134</v>
      </c>
      <c r="B3704" t="s">
        <v>31</v>
      </c>
      <c r="C3704" t="s">
        <v>1758</v>
      </c>
      <c r="D3704">
        <v>1.24</v>
      </c>
      <c r="E3704" t="s">
        <v>135</v>
      </c>
      <c r="F3704" t="s">
        <v>67</v>
      </c>
      <c r="G3704" t="s">
        <v>1464</v>
      </c>
      <c r="H3704" t="str">
        <f>_xll.BDP("BR388502 Corp","SECURITY_DES")</f>
        <v>F 2.961 09/16/26</v>
      </c>
      <c r="I3704">
        <v>97.981999999999999</v>
      </c>
      <c r="K3704">
        <v>195</v>
      </c>
      <c r="M3704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704" t="s">
        <v>1470</v>
      </c>
      <c r="O3704">
        <v>5000000</v>
      </c>
      <c r="Q3704" t="str">
        <f>_xll.BDP("BR388502 Corp","BICS_LEVEL_1_NAME")</f>
        <v>Financials</v>
      </c>
      <c r="R3704">
        <v>4.57</v>
      </c>
      <c r="V3704" t="str">
        <f>_xll.BDP("BR388502 Corp","ID_CUSIP")</f>
        <v>34527ACJ7</v>
      </c>
      <c r="W3704" t="s">
        <v>1044</v>
      </c>
      <c r="X3704" t="str">
        <f>_xll.BDP("BR388502 Corp","CRNCY")</f>
        <v>CAD</v>
      </c>
    </row>
    <row r="3705" spans="1:29" x14ac:dyDescent="0.25">
      <c r="A3705" t="s">
        <v>1270</v>
      </c>
      <c r="B3705" t="s">
        <v>31</v>
      </c>
      <c r="C3705" t="s">
        <v>1758</v>
      </c>
      <c r="D3705">
        <v>1.38</v>
      </c>
      <c r="E3705" t="s">
        <v>74</v>
      </c>
      <c r="F3705" t="s">
        <v>67</v>
      </c>
      <c r="G3705" t="s">
        <v>1464</v>
      </c>
      <c r="H3705" t="str">
        <f>_xll.BDP("BR837872 Corp","SECURITY_DES")</f>
        <v>RY 2.14 11/03/31</v>
      </c>
      <c r="I3705">
        <v>98.43</v>
      </c>
      <c r="K3705">
        <v>65</v>
      </c>
      <c r="M3705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705" t="s">
        <v>1470</v>
      </c>
      <c r="O3705">
        <v>15000000</v>
      </c>
      <c r="Q3705" t="str">
        <f>_xll.BDP("BR837872 Corp","BICS_LEVEL_1_NAME")</f>
        <v>Financials</v>
      </c>
      <c r="R3705">
        <v>3.27</v>
      </c>
      <c r="V3705" t="str">
        <f>_xll.BDP("BR837872 Corp","ID_CUSIP")</f>
        <v>780086UA0</v>
      </c>
      <c r="W3705" t="s">
        <v>1044</v>
      </c>
      <c r="X3705" t="str">
        <f>_xll.BDP("BR837872 Corp","CRNCY")</f>
        <v>CAD</v>
      </c>
    </row>
    <row r="3706" spans="1:29" x14ac:dyDescent="0.25">
      <c r="A3706" t="s">
        <v>368</v>
      </c>
      <c r="B3706" t="s">
        <v>31</v>
      </c>
      <c r="C3706" t="s">
        <v>1758</v>
      </c>
      <c r="D3706">
        <v>7.0000000000000007E-2</v>
      </c>
      <c r="E3706" t="s">
        <v>361</v>
      </c>
      <c r="F3706" t="s">
        <v>67</v>
      </c>
      <c r="G3706" t="s">
        <v>1464</v>
      </c>
      <c r="H3706" t="str">
        <f>_xll.BDP("BT645052 Corp","SECURITY_DES")</f>
        <v>DE 2.31 06/20/25</v>
      </c>
      <c r="I3706">
        <v>99.963999999999999</v>
      </c>
      <c r="K3706">
        <v>26</v>
      </c>
      <c r="M3706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706" t="s">
        <v>323</v>
      </c>
      <c r="O3706">
        <v>20000000</v>
      </c>
      <c r="Q3706" t="str">
        <f>_xll.BDP("BT645052 Corp","BICS_LEVEL_1_NAME")</f>
        <v>Industrials</v>
      </c>
      <c r="R3706">
        <v>2.87</v>
      </c>
      <c r="V3706" t="str">
        <f>_xll.BDP("BT645052 Corp","ID_CUSIP")</f>
        <v>47788ZAL5</v>
      </c>
      <c r="W3706" t="s">
        <v>1044</v>
      </c>
      <c r="X3706" t="str">
        <f>_xll.BDP("BT645052 Corp","CRNCY")</f>
        <v>CAD</v>
      </c>
      <c r="AC3706">
        <v>2.87</v>
      </c>
    </row>
    <row r="3707" spans="1:29" x14ac:dyDescent="0.25">
      <c r="A3707" t="s">
        <v>1779</v>
      </c>
      <c r="B3707" t="s">
        <v>31</v>
      </c>
      <c r="C3707" t="s">
        <v>1758</v>
      </c>
      <c r="D3707">
        <v>0.75</v>
      </c>
      <c r="E3707" t="s">
        <v>1138</v>
      </c>
      <c r="F3707" t="s">
        <v>67</v>
      </c>
      <c r="G3707" t="s">
        <v>1464</v>
      </c>
      <c r="H3707" t="str">
        <f>_xll.BDP("BU756090 Corp","SECURITY_DES")</f>
        <v>EQBCN 3.362 03/02/26</v>
      </c>
      <c r="I3707">
        <v>100.03</v>
      </c>
      <c r="K3707">
        <v>73</v>
      </c>
      <c r="M3707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707" t="s">
        <v>1564</v>
      </c>
      <c r="O3707">
        <v>5000000</v>
      </c>
      <c r="Q3707" t="str">
        <f>_xll.BDP("BU756090 Corp","BICS_LEVEL_1_NAME")</f>
        <v>Financials</v>
      </c>
      <c r="R3707">
        <v>3.32</v>
      </c>
      <c r="V3707" t="str">
        <f>_xll.BDP("BU756090 Corp","ID_CUSIP")</f>
        <v>29446NAK6</v>
      </c>
      <c r="W3707" t="s">
        <v>1044</v>
      </c>
      <c r="X3707" t="str">
        <f>_xll.BDP("BU756090 Corp","CRNCY")</f>
        <v>CAD</v>
      </c>
    </row>
    <row r="3708" spans="1:29" x14ac:dyDescent="0.25">
      <c r="A3708" t="s">
        <v>1745</v>
      </c>
      <c r="B3708" t="s">
        <v>31</v>
      </c>
      <c r="C3708" t="s">
        <v>1758</v>
      </c>
      <c r="D3708">
        <v>0.34</v>
      </c>
      <c r="E3708" t="s">
        <v>74</v>
      </c>
      <c r="F3708" t="s">
        <v>67</v>
      </c>
      <c r="G3708" t="s">
        <v>1464</v>
      </c>
      <c r="H3708" t="str">
        <f>_xll.BDP("BV493794 Corp","SECURITY_DES")</f>
        <v>RY 3.369 09/29/25</v>
      </c>
      <c r="I3708">
        <v>100.16</v>
      </c>
      <c r="K3708">
        <v>25</v>
      </c>
      <c r="M3708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08" t="s">
        <v>1607</v>
      </c>
      <c r="O3708">
        <v>15000000</v>
      </c>
      <c r="Q3708" t="str">
        <f>_xll.BDP("BV493794 Corp","BICS_LEVEL_1_NAME")</f>
        <v>Financials</v>
      </c>
      <c r="R3708">
        <v>2.85</v>
      </c>
      <c r="V3708" t="str">
        <f>_xll.BDP("BV493794 Corp","ID_CUSIP")</f>
        <v>780086UT9</v>
      </c>
      <c r="W3708" t="s">
        <v>1044</v>
      </c>
      <c r="X3708" t="str">
        <f>_xll.BDP("BV493794 Corp","CRNCY")</f>
        <v>CAD</v>
      </c>
    </row>
    <row r="3709" spans="1:29" x14ac:dyDescent="0.25">
      <c r="A3709" t="s">
        <v>373</v>
      </c>
      <c r="B3709" t="s">
        <v>31</v>
      </c>
      <c r="C3709" t="s">
        <v>1758</v>
      </c>
      <c r="D3709">
        <v>0.32</v>
      </c>
      <c r="E3709" t="s">
        <v>374</v>
      </c>
      <c r="F3709" t="s">
        <v>67</v>
      </c>
      <c r="G3709" t="s">
        <v>1464</v>
      </c>
      <c r="H3709" t="str">
        <f>_xll.BDP("BZ011631 Corp","SECURITY_DES")</f>
        <v>DTRGR 5.18 09/19/25</v>
      </c>
      <c r="I3709">
        <v>100.628</v>
      </c>
      <c r="K3709">
        <v>49</v>
      </c>
      <c r="M3709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09" t="s">
        <v>1607</v>
      </c>
      <c r="O3709">
        <v>10000000</v>
      </c>
      <c r="Q3709" t="str">
        <f>_xll.BDP("BZ011631 Corp","BICS_LEVEL_1_NAME")</f>
        <v>Industrials</v>
      </c>
      <c r="R3709">
        <v>3.09</v>
      </c>
      <c r="V3709" t="str">
        <f>_xll.BDP("BZ011631 Corp","ID_CUSIP")</f>
        <v>233852AG7</v>
      </c>
      <c r="W3709" t="s">
        <v>1044</v>
      </c>
      <c r="X3709" t="str">
        <f>_xll.BDP("BZ011631 Corp","CRNCY")</f>
        <v>CAD</v>
      </c>
    </row>
    <row r="3710" spans="1:29" x14ac:dyDescent="0.25">
      <c r="A3710" t="s">
        <v>93</v>
      </c>
      <c r="B3710" t="s">
        <v>31</v>
      </c>
      <c r="C3710" t="s">
        <v>1758</v>
      </c>
      <c r="D3710">
        <v>1.42</v>
      </c>
      <c r="E3710" t="s">
        <v>74</v>
      </c>
      <c r="F3710" t="s">
        <v>67</v>
      </c>
      <c r="G3710" t="s">
        <v>1464</v>
      </c>
      <c r="H3710" t="str">
        <f>_xll.BDP("BZ993214 Corp","SECURITY_DES")</f>
        <v>RY 5.235 11/02/26</v>
      </c>
      <c r="I3710">
        <v>103.062</v>
      </c>
      <c r="K3710">
        <v>42</v>
      </c>
      <c r="M3710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710" t="s">
        <v>1470</v>
      </c>
      <c r="O3710">
        <v>5000000</v>
      </c>
      <c r="Q3710" t="str">
        <f>_xll.BDP("BZ993214 Corp","BICS_LEVEL_1_NAME")</f>
        <v>Financials</v>
      </c>
      <c r="R3710">
        <v>3.04</v>
      </c>
      <c r="V3710" t="str">
        <f>_xll.BDP("BZ993214 Corp","ID_CUSIP")</f>
        <v>780086VV3</v>
      </c>
      <c r="W3710" t="s">
        <v>1044</v>
      </c>
      <c r="X3710" t="str">
        <f>_xll.BDP("BZ993214 Corp","CRNCY")</f>
        <v>CAD</v>
      </c>
    </row>
    <row r="3711" spans="1:29" x14ac:dyDescent="0.25">
      <c r="A3711" t="s">
        <v>1746</v>
      </c>
      <c r="B3711" t="s">
        <v>31</v>
      </c>
      <c r="C3711" t="s">
        <v>1758</v>
      </c>
      <c r="D3711">
        <v>0.14000000000000001</v>
      </c>
      <c r="E3711" t="s">
        <v>74</v>
      </c>
      <c r="F3711" t="s">
        <v>67</v>
      </c>
      <c r="G3711" t="s">
        <v>1464</v>
      </c>
      <c r="H3711" t="str">
        <f>_xll.BDP("EI323842 Corp","SECURITY_DES")</f>
        <v>RY 4.93 07/16/25</v>
      </c>
      <c r="I3711">
        <v>100.32</v>
      </c>
      <c r="K3711">
        <v>13</v>
      </c>
      <c r="M3711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711" t="s">
        <v>323</v>
      </c>
      <c r="O3711">
        <v>5000000</v>
      </c>
      <c r="Q3711" t="str">
        <f>_xll.BDP("EI323842 Corp","BICS_LEVEL_1_NAME")</f>
        <v>Financials</v>
      </c>
      <c r="R3711">
        <v>2.73</v>
      </c>
      <c r="V3711" t="str">
        <f>_xll.BDP("EI323842 Corp","ID_CUSIP")</f>
        <v>780085N93</v>
      </c>
      <c r="W3711" t="s">
        <v>1044</v>
      </c>
      <c r="X3711" t="str">
        <f>_xll.BDP("EI323842 Corp","CRNCY")</f>
        <v>CAD</v>
      </c>
    </row>
    <row r="3712" spans="1:29" x14ac:dyDescent="0.25">
      <c r="A3712" t="s">
        <v>1747</v>
      </c>
      <c r="B3712" t="s">
        <v>31</v>
      </c>
      <c r="C3712" t="s">
        <v>1758</v>
      </c>
      <c r="D3712">
        <v>0.3</v>
      </c>
      <c r="E3712" t="s">
        <v>67</v>
      </c>
      <c r="F3712" t="s">
        <v>67</v>
      </c>
      <c r="G3712" t="s">
        <v>1464</v>
      </c>
      <c r="H3712" t="str">
        <f>_xll.BDP("EI399436 Corp","SECURITY_DES")</f>
        <v>BMO 4.609 09/10/25</v>
      </c>
      <c r="I3712">
        <v>100.515</v>
      </c>
      <c r="K3712">
        <v>15</v>
      </c>
      <c r="M3712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12" t="s">
        <v>1607</v>
      </c>
      <c r="O3712">
        <v>10000000</v>
      </c>
      <c r="Q3712" t="str">
        <f>_xll.BDP("EI399436 Corp","BICS_LEVEL_1_NAME")</f>
        <v>Financials</v>
      </c>
      <c r="R3712">
        <v>2.75</v>
      </c>
      <c r="V3712" t="str">
        <f>_xll.BDP("EI399436 Corp","ID_CUSIP")</f>
        <v>063679EC4</v>
      </c>
      <c r="W3712" t="s">
        <v>1044</v>
      </c>
      <c r="X3712" t="str">
        <f>_xll.BDP("EI399436 Corp","CRNCY")</f>
        <v>CAD</v>
      </c>
    </row>
    <row r="3713" spans="1:24" x14ac:dyDescent="0.25">
      <c r="A3713" t="s">
        <v>1646</v>
      </c>
      <c r="B3713" t="s">
        <v>31</v>
      </c>
      <c r="C3713" t="s">
        <v>1758</v>
      </c>
      <c r="D3713">
        <v>0.51</v>
      </c>
      <c r="E3713" t="s">
        <v>989</v>
      </c>
      <c r="F3713" t="s">
        <v>67</v>
      </c>
      <c r="G3713" t="s">
        <v>1464</v>
      </c>
      <c r="H3713" t="str">
        <f>_xll.BDP("JK267761 Corp","SECURITY_DES")</f>
        <v>IFCCN 3.77 03/02/26</v>
      </c>
      <c r="I3713">
        <v>100.315</v>
      </c>
      <c r="K3713">
        <v>54</v>
      </c>
      <c r="M3713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3713" t="s">
        <v>1555</v>
      </c>
      <c r="O3713">
        <v>5000000</v>
      </c>
      <c r="Q3713" t="str">
        <f>_xll.BDP("JK267761 Corp","BICS_LEVEL_1_NAME")</f>
        <v>Financials</v>
      </c>
      <c r="R3713">
        <v>3.16</v>
      </c>
      <c r="V3713" t="str">
        <f>_xll.BDP("JK267761 Corp","ID_CUSIP")</f>
        <v>45823ZAE2</v>
      </c>
      <c r="W3713" t="s">
        <v>1044</v>
      </c>
      <c r="X3713" t="str">
        <f>_xll.BDP("JK267761 Corp","CRNCY")</f>
        <v>CAD</v>
      </c>
    </row>
    <row r="3714" spans="1:24" x14ac:dyDescent="0.25">
      <c r="A3714" t="s">
        <v>1512</v>
      </c>
      <c r="B3714" t="s">
        <v>31</v>
      </c>
      <c r="C3714" t="s">
        <v>1758</v>
      </c>
      <c r="D3714">
        <v>0.77</v>
      </c>
      <c r="E3714" t="s">
        <v>62</v>
      </c>
      <c r="F3714" t="s">
        <v>67</v>
      </c>
      <c r="G3714" t="s">
        <v>1464</v>
      </c>
      <c r="H3714" t="str">
        <f>_xll.BDP("JK277956 Corp","SECURITY_DES")</f>
        <v>TD 4.859 03/04/31</v>
      </c>
      <c r="I3714">
        <v>101.26600000000001</v>
      </c>
      <c r="K3714">
        <v>57</v>
      </c>
      <c r="M3714" t="str">
        <f>IF(IFERROR(MATCH("ZM535829 Corp", {"SWAP","EDSF","CRVF","EUSF",""}, 0), FALSE), "ZM535829 Corp", IF(LEFT(_xll.BDP("ZM535829 Corp","SECURITY_DES"),4)="#N/A", "", _xll.BDP("ZM535829 Corp","SECURITY_DES")))</f>
        <v>CAN 3 04/01/26</v>
      </c>
      <c r="N3714" t="s">
        <v>1561</v>
      </c>
      <c r="O3714">
        <v>5000000</v>
      </c>
      <c r="Q3714" t="str">
        <f>_xll.BDP("JK277956 Corp","BICS_LEVEL_1_NAME")</f>
        <v>Financials</v>
      </c>
      <c r="R3714">
        <v>3.19</v>
      </c>
      <c r="V3714" t="str">
        <f>_xll.BDP("JK277956 Corp","ID_CUSIP")</f>
        <v>8911457R9</v>
      </c>
      <c r="W3714" t="s">
        <v>1044</v>
      </c>
      <c r="X3714" t="str">
        <f>_xll.BDP("JK277956 Corp","CRNCY")</f>
        <v>CAD</v>
      </c>
    </row>
    <row r="3715" spans="1:24" x14ac:dyDescent="0.25">
      <c r="A3715" t="s">
        <v>206</v>
      </c>
      <c r="B3715" t="s">
        <v>31</v>
      </c>
      <c r="C3715" t="s">
        <v>1758</v>
      </c>
      <c r="D3715">
        <v>0.69</v>
      </c>
      <c r="E3715" t="s">
        <v>158</v>
      </c>
      <c r="F3715" t="s">
        <v>67</v>
      </c>
      <c r="G3715" t="s">
        <v>1464</v>
      </c>
      <c r="H3715" t="str">
        <f>_xll.BDP("JK932718 Corp","SECURITY_DES")</f>
        <v>FCRCN 3.604 05/06/26</v>
      </c>
      <c r="I3715">
        <v>100.163</v>
      </c>
      <c r="K3715">
        <v>76</v>
      </c>
      <c r="M371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15" t="s">
        <v>1473</v>
      </c>
      <c r="O3715">
        <v>5000000</v>
      </c>
      <c r="Q3715" t="str">
        <f>_xll.BDP("JK932718 Corp","BICS_LEVEL_1_NAME")</f>
        <v>Financials</v>
      </c>
      <c r="R3715">
        <v>3.37</v>
      </c>
      <c r="V3715" t="str">
        <f>_xll.BDP("JK932718 Corp","ID_CUSIP")</f>
        <v>31943BBX7</v>
      </c>
      <c r="W3715" t="s">
        <v>1044</v>
      </c>
      <c r="X3715" t="str">
        <f>_xll.BDP("JK932718 Corp","CRNCY")</f>
        <v>CAD</v>
      </c>
    </row>
    <row r="3716" spans="1:24" x14ac:dyDescent="0.25">
      <c r="A3716" t="s">
        <v>1748</v>
      </c>
      <c r="B3716" t="s">
        <v>31</v>
      </c>
      <c r="C3716" t="s">
        <v>1758</v>
      </c>
      <c r="D3716">
        <v>0.96</v>
      </c>
      <c r="E3716" t="s">
        <v>503</v>
      </c>
      <c r="F3716" t="s">
        <v>67</v>
      </c>
      <c r="G3716" t="s">
        <v>1464</v>
      </c>
      <c r="H3716" t="str">
        <f>_xll.BDP("LW088762 Corp","SECURITY_DES")</f>
        <v>WFC 2.975 05/19/26</v>
      </c>
      <c r="I3716">
        <v>99.938000000000002</v>
      </c>
      <c r="K3716">
        <v>43</v>
      </c>
      <c r="M3716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16" t="s">
        <v>1473</v>
      </c>
      <c r="O3716">
        <v>15000000</v>
      </c>
      <c r="Q3716" t="str">
        <f>_xll.BDP("LW088762 Corp","BICS_LEVEL_1_NAME")</f>
        <v>Financials</v>
      </c>
      <c r="R3716">
        <v>3.04</v>
      </c>
      <c r="V3716" t="str">
        <f>_xll.BDP("LW088762 Corp","ID_CUSIP")</f>
        <v>949746RX1</v>
      </c>
      <c r="W3716" t="s">
        <v>1044</v>
      </c>
      <c r="X3716" t="str">
        <f>_xll.BDP("LW088762 Corp","CRNCY")</f>
        <v>CAD</v>
      </c>
    </row>
    <row r="3717" spans="1:24" x14ac:dyDescent="0.25">
      <c r="A3717" t="s">
        <v>1115</v>
      </c>
      <c r="B3717" t="s">
        <v>31</v>
      </c>
      <c r="C3717" t="s">
        <v>1758</v>
      </c>
      <c r="D3717">
        <v>0.99</v>
      </c>
      <c r="E3717" t="s">
        <v>586</v>
      </c>
      <c r="F3717" t="s">
        <v>67</v>
      </c>
      <c r="G3717" t="s">
        <v>1464</v>
      </c>
      <c r="H3717" t="str">
        <f>_xll.BDP("LW233492 Corp","SECURITY_DES")</f>
        <v>ALTALK 2.747 05/29/26</v>
      </c>
      <c r="I3717">
        <v>99.86</v>
      </c>
      <c r="K3717">
        <v>28</v>
      </c>
      <c r="M371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17" t="s">
        <v>1473</v>
      </c>
      <c r="O3717">
        <v>5000000</v>
      </c>
      <c r="Q3717" t="str">
        <f>_xll.BDP("LW233492 Corp","BICS_LEVEL_1_NAME")</f>
        <v>Utilities</v>
      </c>
      <c r="R3717">
        <v>2.89</v>
      </c>
      <c r="V3717" t="str">
        <f>_xll.BDP("LW233492 Corp","ID_CUSIP")</f>
        <v>02135ZAR7</v>
      </c>
      <c r="W3717" t="s">
        <v>1044</v>
      </c>
      <c r="X3717" t="str">
        <f>_xll.BDP("LW233492 Corp","CRNCY")</f>
        <v>CAD</v>
      </c>
    </row>
    <row r="3718" spans="1:24" x14ac:dyDescent="0.25">
      <c r="A3718" t="s">
        <v>1264</v>
      </c>
      <c r="B3718" t="s">
        <v>31</v>
      </c>
      <c r="C3718" t="s">
        <v>1758</v>
      </c>
      <c r="D3718">
        <v>1.18</v>
      </c>
      <c r="E3718" t="s">
        <v>405</v>
      </c>
      <c r="F3718" t="s">
        <v>67</v>
      </c>
      <c r="G3718" t="s">
        <v>1464</v>
      </c>
      <c r="H3718" t="str">
        <f>_xll.BDP("QZ153547 Corp","SECURITY_DES")</f>
        <v>ENBPIP 3 08/10/26</v>
      </c>
      <c r="I3718">
        <v>99.751000000000005</v>
      </c>
      <c r="K3718">
        <v>60</v>
      </c>
      <c r="M371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18" t="s">
        <v>1473</v>
      </c>
      <c r="O3718">
        <v>5000000</v>
      </c>
      <c r="Q3718" t="str">
        <f>_xll.BDP("QZ153547 Corp","BICS_LEVEL_1_NAME")</f>
        <v>Energy</v>
      </c>
      <c r="R3718">
        <v>3.21</v>
      </c>
      <c r="V3718" t="str">
        <f>_xll.BDP("QZ153547 Corp","ID_CUSIP")</f>
        <v>29250ZAV0</v>
      </c>
      <c r="W3718" t="s">
        <v>1044</v>
      </c>
      <c r="X3718" t="str">
        <f>_xll.BDP("QZ153547 Corp","CRNCY")</f>
        <v>CAD</v>
      </c>
    </row>
    <row r="3719" spans="1:24" x14ac:dyDescent="0.25">
      <c r="A3719" t="s">
        <v>1780</v>
      </c>
      <c r="B3719" t="s">
        <v>31</v>
      </c>
      <c r="C3719" t="s">
        <v>1758</v>
      </c>
      <c r="D3719">
        <v>0.94</v>
      </c>
      <c r="E3719" t="s">
        <v>832</v>
      </c>
      <c r="F3719" t="s">
        <v>67</v>
      </c>
      <c r="G3719" t="s">
        <v>1464</v>
      </c>
      <c r="H3719" t="str">
        <f>_xll.BDP("QZ184841 Corp","SECURITY_DES")</f>
        <v>PPLCN 3.71 08/11/26</v>
      </c>
      <c r="I3719">
        <v>100.422</v>
      </c>
      <c r="K3719">
        <v>65</v>
      </c>
      <c r="M371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19" t="s">
        <v>1473</v>
      </c>
      <c r="O3719">
        <v>5000000</v>
      </c>
      <c r="Q3719" t="str">
        <f>_xll.BDP("QZ184841 Corp","BICS_LEVEL_1_NAME")</f>
        <v>Energy</v>
      </c>
      <c r="R3719">
        <v>3.26</v>
      </c>
      <c r="V3719" t="str">
        <f>_xll.BDP("QZ184841 Corp","ID_CUSIP")</f>
        <v>70632ZAG6</v>
      </c>
      <c r="W3719" t="s">
        <v>1044</v>
      </c>
      <c r="X3719" t="str">
        <f>_xll.BDP("QZ184841 Corp","CRNCY")</f>
        <v>CAD</v>
      </c>
    </row>
    <row r="3720" spans="1:24" x14ac:dyDescent="0.25">
      <c r="A3720" t="s">
        <v>919</v>
      </c>
      <c r="B3720" t="s">
        <v>31</v>
      </c>
      <c r="C3720" t="s">
        <v>1758</v>
      </c>
      <c r="D3720">
        <v>1.18</v>
      </c>
      <c r="E3720" t="s">
        <v>388</v>
      </c>
      <c r="F3720" t="s">
        <v>67</v>
      </c>
      <c r="G3720" t="s">
        <v>1464</v>
      </c>
      <c r="H3720" t="str">
        <f>_xll.BDP("QZ198563 Corp","SECURITY_DES")</f>
        <v>BCECN 2.9 08/12/26</v>
      </c>
      <c r="I3720">
        <v>99.655000000000001</v>
      </c>
      <c r="K3720">
        <v>58</v>
      </c>
      <c r="M372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20" t="s">
        <v>1473</v>
      </c>
      <c r="O3720">
        <v>5000000</v>
      </c>
      <c r="Q3720" t="str">
        <f>_xll.BDP("QZ198563 Corp","BICS_LEVEL_1_NAME")</f>
        <v>Communications</v>
      </c>
      <c r="R3720">
        <v>3.19</v>
      </c>
      <c r="V3720" t="str">
        <f>_xll.BDP("QZ198563 Corp","ID_CUSIP")</f>
        <v>07813ZBV5</v>
      </c>
      <c r="W3720" t="s">
        <v>1044</v>
      </c>
      <c r="X3720" t="str">
        <f>_xll.BDP("QZ198563 Corp","CRNCY")</f>
        <v>CAD</v>
      </c>
    </row>
    <row r="3721" spans="1:24" x14ac:dyDescent="0.25">
      <c r="A3721" t="s">
        <v>208</v>
      </c>
      <c r="B3721" t="s">
        <v>31</v>
      </c>
      <c r="C3721" t="s">
        <v>1758</v>
      </c>
      <c r="D3721">
        <v>0.98</v>
      </c>
      <c r="E3721" t="s">
        <v>160</v>
      </c>
      <c r="F3721" t="s">
        <v>67</v>
      </c>
      <c r="G3721" t="s">
        <v>1464</v>
      </c>
      <c r="H3721" t="str">
        <f>_xll.BDP("QZ239141 Corp","SECURITY_DES")</f>
        <v>SRUUCN 3.444 08/28/26</v>
      </c>
      <c r="I3721">
        <v>100.024</v>
      </c>
      <c r="K3721">
        <v>81</v>
      </c>
      <c r="M3721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21" t="s">
        <v>1473</v>
      </c>
      <c r="O3721">
        <v>5000000</v>
      </c>
      <c r="Q3721" t="str">
        <f>_xll.BDP("QZ239141 Corp","BICS_LEVEL_1_NAME")</f>
        <v>Financials</v>
      </c>
      <c r="R3721">
        <v>3.42</v>
      </c>
      <c r="V3721" t="str">
        <f>_xll.BDP("QZ239141 Corp","ID_CUSIP")</f>
        <v>83179XAC2</v>
      </c>
      <c r="W3721" t="s">
        <v>1044</v>
      </c>
      <c r="X3721" t="str">
        <f>_xll.BDP("QZ239141 Corp","CRNCY")</f>
        <v>CAD</v>
      </c>
    </row>
    <row r="3722" spans="1:24" x14ac:dyDescent="0.25">
      <c r="A3722" t="s">
        <v>404</v>
      </c>
      <c r="B3722" t="s">
        <v>31</v>
      </c>
      <c r="C3722" t="s">
        <v>1758</v>
      </c>
      <c r="D3722">
        <v>0.1</v>
      </c>
      <c r="E3722" t="s">
        <v>405</v>
      </c>
      <c r="F3722" t="s">
        <v>67</v>
      </c>
      <c r="G3722" t="s">
        <v>1464</v>
      </c>
      <c r="H3722" t="str">
        <f>_xll.BDP("UV986918 Corp","SECURITY_DES")</f>
        <v>ENBPIP 3.45 09/29/25</v>
      </c>
      <c r="I3722">
        <v>100.02500000000001</v>
      </c>
      <c r="K3722">
        <v>48</v>
      </c>
      <c r="M3722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722" t="s">
        <v>323</v>
      </c>
      <c r="O3722">
        <v>10000000</v>
      </c>
      <c r="Q3722" t="str">
        <f>_xll.BDP("UV986918 Corp","BICS_LEVEL_1_NAME")</f>
        <v>Energy</v>
      </c>
      <c r="R3722">
        <v>3.08</v>
      </c>
      <c r="V3722" t="str">
        <f>_xll.BDP("UV986918 Corp","ID_CUSIP")</f>
        <v>29250ZAT5</v>
      </c>
      <c r="W3722" t="s">
        <v>1044</v>
      </c>
      <c r="X3722" t="str">
        <f>_xll.BDP("UV986918 Corp","CRNCY")</f>
        <v>CAD</v>
      </c>
    </row>
    <row r="3723" spans="1:24" x14ac:dyDescent="0.25">
      <c r="A3723" t="s">
        <v>406</v>
      </c>
      <c r="B3723" t="s">
        <v>31</v>
      </c>
      <c r="C3723" t="s">
        <v>1758</v>
      </c>
      <c r="D3723">
        <v>0.86</v>
      </c>
      <c r="E3723" t="s">
        <v>407</v>
      </c>
      <c r="F3723" t="s">
        <v>67</v>
      </c>
      <c r="G3723" t="s">
        <v>1464</v>
      </c>
      <c r="H3723" t="str">
        <f>_xll.BDP("ZB165023 Corp","SECURITY_DES")</f>
        <v>BMW 4.86 04/06/26</v>
      </c>
      <c r="I3723">
        <v>101.527</v>
      </c>
      <c r="K3723">
        <v>44</v>
      </c>
      <c r="M3723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3723" t="s">
        <v>1559</v>
      </c>
      <c r="O3723">
        <v>5000000</v>
      </c>
      <c r="Q3723" t="str">
        <f>_xll.BDP("ZB165023 Corp","BICS_LEVEL_1_NAME")</f>
        <v>Consumer Discretionary</v>
      </c>
      <c r="R3723">
        <v>3.05</v>
      </c>
      <c r="V3723" t="str">
        <f>_xll.BDP("ZB165023 Corp","ID_CUSIP")</f>
        <v>05590HBD8</v>
      </c>
      <c r="W3723" t="s">
        <v>1044</v>
      </c>
      <c r="X3723" t="str">
        <f>_xll.BDP("ZB165023 Corp","CRNCY")</f>
        <v>CAD</v>
      </c>
    </row>
    <row r="3724" spans="1:24" x14ac:dyDescent="0.25">
      <c r="A3724" t="s">
        <v>410</v>
      </c>
      <c r="B3724" t="s">
        <v>31</v>
      </c>
      <c r="C3724" t="s">
        <v>1758</v>
      </c>
      <c r="D3724">
        <v>0.52</v>
      </c>
      <c r="E3724" t="s">
        <v>411</v>
      </c>
      <c r="F3724" t="s">
        <v>67</v>
      </c>
      <c r="G3724" t="s">
        <v>1464</v>
      </c>
      <c r="H3724" t="str">
        <f>_xll.BDP("ZG392564 Corp","SECURITY_DES")</f>
        <v>MBGGR 5.2 12/04/25</v>
      </c>
      <c r="I3724">
        <v>101.16</v>
      </c>
      <c r="K3724">
        <v>34</v>
      </c>
      <c r="M3724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3724" t="s">
        <v>1555</v>
      </c>
      <c r="O3724">
        <v>10000000</v>
      </c>
      <c r="Q3724" t="str">
        <f>_xll.BDP("ZG392564 Corp","BICS_LEVEL_1_NAME")</f>
        <v>Consumer Discretionary</v>
      </c>
      <c r="R3724">
        <v>2.96</v>
      </c>
      <c r="V3724" t="str">
        <f>_xll.BDP("ZG392564 Corp","ID_CUSIP")</f>
        <v>58769CAC6</v>
      </c>
      <c r="W3724" t="s">
        <v>1044</v>
      </c>
      <c r="X3724" t="str">
        <f>_xll.BDP("ZG392564 Corp","CRNCY")</f>
        <v>CAD</v>
      </c>
    </row>
    <row r="3725" spans="1:24" x14ac:dyDescent="0.25">
      <c r="A3725" t="s">
        <v>412</v>
      </c>
      <c r="B3725" t="s">
        <v>31</v>
      </c>
      <c r="C3725" t="s">
        <v>1758</v>
      </c>
      <c r="D3725">
        <v>0.4</v>
      </c>
      <c r="E3725" t="s">
        <v>331</v>
      </c>
      <c r="F3725" t="s">
        <v>67</v>
      </c>
      <c r="G3725" t="s">
        <v>1464</v>
      </c>
      <c r="H3725" t="str">
        <f>_xll.BDP("ZH538398 Corp","SECURITY_DES")</f>
        <v>HYDONE 5.54 10/20/25</v>
      </c>
      <c r="I3725">
        <v>101.04300000000001</v>
      </c>
      <c r="K3725">
        <v>27</v>
      </c>
      <c r="M3725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3725" t="s">
        <v>1555</v>
      </c>
      <c r="O3725">
        <v>5000000</v>
      </c>
      <c r="Q3725" t="str">
        <f>_xll.BDP("ZH538398 Corp","BICS_LEVEL_1_NAME")</f>
        <v>Utilities</v>
      </c>
      <c r="R3725">
        <v>2.89</v>
      </c>
      <c r="V3725" t="str">
        <f>_xll.BDP("ZH538398 Corp","ID_CUSIP")</f>
        <v>44810ZCP3</v>
      </c>
      <c r="W3725" t="s">
        <v>1044</v>
      </c>
      <c r="X3725" t="str">
        <f>_xll.BDP("ZH538398 Corp","CRNCY")</f>
        <v>CAD</v>
      </c>
    </row>
    <row r="3726" spans="1:24" x14ac:dyDescent="0.25">
      <c r="A3726" t="s">
        <v>121</v>
      </c>
      <c r="B3726" t="s">
        <v>31</v>
      </c>
      <c r="C3726" t="s">
        <v>1758</v>
      </c>
      <c r="D3726">
        <v>1.07</v>
      </c>
      <c r="E3726" t="s">
        <v>74</v>
      </c>
      <c r="F3726" t="s">
        <v>67</v>
      </c>
      <c r="G3726" t="s">
        <v>1464</v>
      </c>
      <c r="H3726" t="str">
        <f>_xll.BDP("ZJ068092 Corp","SECURITY_DES")</f>
        <v>RY 5.341 06/23/26</v>
      </c>
      <c r="I3726">
        <v>102.56</v>
      </c>
      <c r="K3726">
        <v>32</v>
      </c>
      <c r="M3726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726" t="s">
        <v>1564</v>
      </c>
      <c r="O3726">
        <v>5000000</v>
      </c>
      <c r="Q3726" t="str">
        <f>_xll.BDP("ZJ068092 Corp","BICS_LEVEL_1_NAME")</f>
        <v>Financials</v>
      </c>
      <c r="R3726">
        <v>2.91</v>
      </c>
      <c r="V3726" t="str">
        <f>_xll.BDP("ZJ068092 Corp","ID_CUSIP")</f>
        <v>780086ZE7</v>
      </c>
      <c r="W3726" t="s">
        <v>1044</v>
      </c>
      <c r="X3726" t="str">
        <f>_xll.BDP("ZJ068092 Corp","CRNCY")</f>
        <v>CAD</v>
      </c>
    </row>
    <row r="3727" spans="1:24" x14ac:dyDescent="0.25">
      <c r="A3727" t="s">
        <v>1101</v>
      </c>
      <c r="B3727" t="s">
        <v>31</v>
      </c>
      <c r="C3727" t="s">
        <v>1758</v>
      </c>
      <c r="D3727">
        <v>1.1299999999999999</v>
      </c>
      <c r="E3727" t="s">
        <v>357</v>
      </c>
      <c r="F3727" t="s">
        <v>67</v>
      </c>
      <c r="G3727" t="s">
        <v>1464</v>
      </c>
      <c r="H3727" t="str">
        <f>_xll.BDP("ZJ644849 Corp","SECURITY_DES")</f>
        <v>TOYOTA 5.29 07/13/26</v>
      </c>
      <c r="I3727">
        <v>102.542</v>
      </c>
      <c r="K3727">
        <v>40</v>
      </c>
      <c r="M3727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3727" t="s">
        <v>1564</v>
      </c>
      <c r="O3727">
        <v>5000000</v>
      </c>
      <c r="Q3727" t="str">
        <f>_xll.BDP("ZJ644849 Corp","BICS_LEVEL_1_NAME")</f>
        <v>Consumer Discretionary</v>
      </c>
      <c r="R3727">
        <v>2.99</v>
      </c>
      <c r="V3727" t="str">
        <f>_xll.BDP("ZJ644849 Corp","ID_CUSIP")</f>
        <v>892329BU6</v>
      </c>
      <c r="W3727" t="s">
        <v>1044</v>
      </c>
      <c r="X3727" t="str">
        <f>_xll.BDP("ZJ644849 Corp","CRNCY")</f>
        <v>CAD</v>
      </c>
    </row>
    <row r="3728" spans="1:24" x14ac:dyDescent="0.25">
      <c r="A3728" t="s">
        <v>1658</v>
      </c>
      <c r="B3728" t="s">
        <v>31</v>
      </c>
      <c r="C3728" t="s">
        <v>1758</v>
      </c>
      <c r="D3728">
        <v>0.56999999999999995</v>
      </c>
      <c r="E3728" t="s">
        <v>74</v>
      </c>
      <c r="F3728" t="s">
        <v>67</v>
      </c>
      <c r="G3728" t="s">
        <v>1464</v>
      </c>
      <c r="H3728" t="str">
        <f>_xll.BDP("ZN961550 Corp","SECURITY_DES")</f>
        <v>RY 4.109 12/22/25</v>
      </c>
      <c r="I3728">
        <v>100.77500000000001</v>
      </c>
      <c r="K3728">
        <v>14</v>
      </c>
      <c r="M3728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28" t="s">
        <v>1607</v>
      </c>
      <c r="O3728">
        <v>5000000</v>
      </c>
      <c r="Q3728" t="str">
        <f>_xll.BDP("ZN961550 Corp","BICS_LEVEL_1_NAME")</f>
        <v>Financials</v>
      </c>
      <c r="R3728">
        <v>2.74</v>
      </c>
      <c r="V3728" t="str">
        <f>_xll.BDP("ZN961550 Corp","ID_CUSIP")</f>
        <v>780086WE0</v>
      </c>
      <c r="W3728" t="s">
        <v>1044</v>
      </c>
      <c r="X3728" t="str">
        <f>_xll.BDP("ZN961550 Corp","CRNCY")</f>
        <v>CAD</v>
      </c>
    </row>
    <row r="3729" spans="1:29" x14ac:dyDescent="0.25">
      <c r="A3729" t="s">
        <v>423</v>
      </c>
      <c r="B3729" t="s">
        <v>31</v>
      </c>
      <c r="C3729" t="s">
        <v>1758</v>
      </c>
      <c r="D3729">
        <v>0.32</v>
      </c>
      <c r="E3729" t="s">
        <v>411</v>
      </c>
      <c r="F3729" t="s">
        <v>67</v>
      </c>
      <c r="G3729" t="s">
        <v>1464</v>
      </c>
      <c r="H3729" t="str">
        <f>_xll.BDP("ZO485351 Corp","SECURITY_DES")</f>
        <v>MBGGR 1.65 09/22/25</v>
      </c>
      <c r="I3729">
        <v>99.600999999999999</v>
      </c>
      <c r="K3729">
        <v>26</v>
      </c>
      <c r="M3729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29" t="s">
        <v>1607</v>
      </c>
      <c r="O3729">
        <v>10000000</v>
      </c>
      <c r="Q3729" t="str">
        <f>_xll.BDP("ZO485351 Corp","BICS_LEVEL_1_NAME")</f>
        <v>Consumer Discretionary</v>
      </c>
      <c r="R3729">
        <v>2.87</v>
      </c>
      <c r="V3729" t="str">
        <f>_xll.BDP("ZO485351 Corp","ID_CUSIP")</f>
        <v>23384NBS5</v>
      </c>
      <c r="W3729" t="s">
        <v>1044</v>
      </c>
      <c r="X3729" t="str">
        <f>_xll.BDP("ZO485351 Corp","CRNCY")</f>
        <v>CAD</v>
      </c>
      <c r="AC3729">
        <v>2.87</v>
      </c>
    </row>
    <row r="3730" spans="1:29" x14ac:dyDescent="0.25">
      <c r="A3730" t="s">
        <v>424</v>
      </c>
      <c r="B3730" t="s">
        <v>31</v>
      </c>
      <c r="C3730" t="s">
        <v>1758</v>
      </c>
      <c r="D3730">
        <v>0.66</v>
      </c>
      <c r="E3730" t="s">
        <v>185</v>
      </c>
      <c r="F3730" t="s">
        <v>67</v>
      </c>
      <c r="G3730" t="s">
        <v>1464</v>
      </c>
      <c r="H3730" t="str">
        <f>_xll.BDP("ZO515128 Corp","SECURITY_DES")</f>
        <v>SIACN 3.45 02/27/26</v>
      </c>
      <c r="I3730">
        <v>100.093</v>
      </c>
      <c r="K3730">
        <v>71</v>
      </c>
      <c r="M3730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30" t="s">
        <v>1607</v>
      </c>
      <c r="O3730">
        <v>5000000</v>
      </c>
      <c r="Q3730" t="str">
        <f>_xll.BDP("ZO515128 Corp","BICS_LEVEL_1_NAME")</f>
        <v>Health Care</v>
      </c>
      <c r="R3730">
        <v>3.31</v>
      </c>
      <c r="V3730" t="str">
        <f>_xll.BDP("ZO515128 Corp","ID_CUSIP")</f>
        <v>82621KAC6</v>
      </c>
      <c r="W3730" t="s">
        <v>1044</v>
      </c>
      <c r="X3730" t="str">
        <f>_xll.BDP("ZO515128 Corp","CRNCY")</f>
        <v>CAD</v>
      </c>
    </row>
    <row r="3731" spans="1:29" x14ac:dyDescent="0.25">
      <c r="A3731" t="s">
        <v>425</v>
      </c>
      <c r="B3731" t="s">
        <v>31</v>
      </c>
      <c r="C3731" t="s">
        <v>1758</v>
      </c>
      <c r="D3731">
        <v>0.32</v>
      </c>
      <c r="E3731" t="s">
        <v>419</v>
      </c>
      <c r="F3731" t="s">
        <v>67</v>
      </c>
      <c r="G3731" t="s">
        <v>1464</v>
      </c>
      <c r="H3731" t="str">
        <f>_xll.BDP("ZO517194 Corp","SECURITY_DES")</f>
        <v>VW 1 1/2 09/23/25</v>
      </c>
      <c r="I3731">
        <v>99.498000000000005</v>
      </c>
      <c r="K3731">
        <v>42</v>
      </c>
      <c r="M3731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31" t="s">
        <v>1607</v>
      </c>
      <c r="O3731">
        <v>10000000</v>
      </c>
      <c r="Q3731" t="str">
        <f>_xll.BDP("ZO517194 Corp","BICS_LEVEL_1_NAME")</f>
        <v>Consumer Discretionary</v>
      </c>
      <c r="R3731">
        <v>3.02</v>
      </c>
      <c r="V3731" t="str">
        <f>_xll.BDP("ZO517194 Corp","ID_CUSIP")</f>
        <v>918423AY0</v>
      </c>
      <c r="W3731" t="s">
        <v>1044</v>
      </c>
      <c r="X3731" t="str">
        <f>_xll.BDP("ZO517194 Corp","CRNCY")</f>
        <v>CAD</v>
      </c>
    </row>
    <row r="3732" spans="1:29" x14ac:dyDescent="0.25">
      <c r="A3732" t="s">
        <v>428</v>
      </c>
      <c r="B3732" t="s">
        <v>31</v>
      </c>
      <c r="C3732" t="s">
        <v>1758</v>
      </c>
      <c r="D3732">
        <v>0.88</v>
      </c>
      <c r="E3732" t="s">
        <v>429</v>
      </c>
      <c r="F3732" t="s">
        <v>67</v>
      </c>
      <c r="G3732" t="s">
        <v>1464</v>
      </c>
      <c r="H3732" t="str">
        <f>_xll.BDP("ZO961711 Corp","SECURITY_DES")</f>
        <v>ONTPOW 1.17 04/22/26</v>
      </c>
      <c r="I3732">
        <v>98.525999999999996</v>
      </c>
      <c r="K3732">
        <v>23</v>
      </c>
      <c r="M3732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32" t="s">
        <v>1607</v>
      </c>
      <c r="O3732">
        <v>10000000</v>
      </c>
      <c r="Q3732" t="str">
        <f>_xll.BDP("ZO961711 Corp","BICS_LEVEL_1_NAME")</f>
        <v>Utilities</v>
      </c>
      <c r="R3732">
        <v>2.83</v>
      </c>
      <c r="V3732" t="str">
        <f>_xll.BDP("ZO961711 Corp","ID_CUSIP")</f>
        <v>68321ZAH4</v>
      </c>
      <c r="W3732" t="s">
        <v>1044</v>
      </c>
      <c r="X3732" t="str">
        <f>_xll.BDP("ZO961711 Corp","CRNCY")</f>
        <v>CAD</v>
      </c>
    </row>
    <row r="3733" spans="1:29" x14ac:dyDescent="0.25">
      <c r="A3733" t="s">
        <v>1426</v>
      </c>
      <c r="B3733" t="s">
        <v>31</v>
      </c>
      <c r="C3733" t="s">
        <v>1758</v>
      </c>
      <c r="D3733">
        <v>1.35</v>
      </c>
      <c r="E3733" t="s">
        <v>361</v>
      </c>
      <c r="F3733" t="s">
        <v>67</v>
      </c>
      <c r="G3733" t="s">
        <v>1464</v>
      </c>
      <c r="H3733" t="str">
        <f>_xll.BDP("ZQ073920 Corp","SECURITY_DES")</f>
        <v>DE 2.58 10/16/26</v>
      </c>
      <c r="I3733">
        <v>99.391000000000005</v>
      </c>
      <c r="K3733">
        <v>42</v>
      </c>
      <c r="M3733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33" t="s">
        <v>1473</v>
      </c>
      <c r="O3733">
        <v>5000000</v>
      </c>
      <c r="Q3733" t="str">
        <f>_xll.BDP("ZQ073920 Corp","BICS_LEVEL_1_NAME")</f>
        <v>Industrials</v>
      </c>
      <c r="R3733">
        <v>3.03</v>
      </c>
      <c r="V3733" t="str">
        <f>_xll.BDP("ZQ073920 Corp","ID_CUSIP")</f>
        <v>47788ZAF8</v>
      </c>
      <c r="W3733" t="s">
        <v>1044</v>
      </c>
      <c r="X3733" t="str">
        <f>_xll.BDP("ZQ073920 Corp","CRNCY")</f>
        <v>CAD</v>
      </c>
    </row>
    <row r="3734" spans="1:29" x14ac:dyDescent="0.25">
      <c r="A3734" t="s">
        <v>1781</v>
      </c>
      <c r="B3734" t="s">
        <v>31</v>
      </c>
      <c r="C3734" t="s">
        <v>1782</v>
      </c>
      <c r="D3734">
        <v>0.14000000000000001</v>
      </c>
      <c r="E3734" t="s">
        <v>1759</v>
      </c>
      <c r="F3734" t="s">
        <v>67</v>
      </c>
      <c r="G3734" t="s">
        <v>1464</v>
      </c>
      <c r="H3734" t="str">
        <f>_xll.BDP("BK807571 Corp","SECURITY_DES")</f>
        <v>EAGCCT 1.273 07/17/25</v>
      </c>
      <c r="I3734">
        <v>99.790999999999997</v>
      </c>
      <c r="K3734">
        <v>17</v>
      </c>
      <c r="M3734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34" t="s">
        <v>1607</v>
      </c>
      <c r="O3734">
        <v>50000000</v>
      </c>
      <c r="Q3734" t="str">
        <f>_xll.BDP("BK807571 Corp","BICS_LEVEL_1_NAME")</f>
        <v>Financials</v>
      </c>
      <c r="R3734">
        <v>2.77</v>
      </c>
      <c r="V3734" t="str">
        <f>_xll.BDP("BK807571 Corp","ID_CUSIP")</f>
        <v>26948ZAY8</v>
      </c>
      <c r="W3734" t="s">
        <v>1304</v>
      </c>
      <c r="X3734" t="str">
        <f>_xll.BDP("BK807571 Corp","CRNCY")</f>
        <v>CAD</v>
      </c>
    </row>
    <row r="3735" spans="1:29" x14ac:dyDescent="0.25">
      <c r="A3735" t="s">
        <v>1783</v>
      </c>
      <c r="B3735" t="s">
        <v>31</v>
      </c>
      <c r="C3735" t="s">
        <v>1782</v>
      </c>
      <c r="D3735">
        <v>0.54</v>
      </c>
      <c r="E3735" t="s">
        <v>1768</v>
      </c>
      <c r="F3735" t="s">
        <v>67</v>
      </c>
      <c r="G3735" t="s">
        <v>1464</v>
      </c>
      <c r="H3735" t="str">
        <f>_xll.BDP("BN002911 Corp","SECURITY_DES")</f>
        <v>HEQCN 1.738 12/15/25</v>
      </c>
      <c r="I3735">
        <v>99.393000000000001</v>
      </c>
      <c r="J3735">
        <v>99.42</v>
      </c>
      <c r="K3735">
        <v>25</v>
      </c>
      <c r="L3735">
        <v>20</v>
      </c>
      <c r="M3735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35" t="s">
        <v>1607</v>
      </c>
      <c r="O3735">
        <v>10000000</v>
      </c>
      <c r="Q3735" t="str">
        <f>_xll.BDP("BN002911 Corp","BICS_LEVEL_1_NAME")</f>
        <v>Financials</v>
      </c>
      <c r="R3735">
        <v>2.85</v>
      </c>
      <c r="S3735">
        <v>2.8</v>
      </c>
      <c r="V3735" t="str">
        <f>_xll.BDP("BN002911 Corp","ID_CUSIP")</f>
        <v>16961RAK9</v>
      </c>
      <c r="W3735" t="s">
        <v>1304</v>
      </c>
      <c r="X3735" t="str">
        <f>_xll.BDP("BN002911 Corp","CRNCY")</f>
        <v>CAD</v>
      </c>
    </row>
    <row r="3736" spans="1:29" x14ac:dyDescent="0.25">
      <c r="A3736" t="s">
        <v>1757</v>
      </c>
      <c r="B3736" t="s">
        <v>31</v>
      </c>
      <c r="C3736" t="s">
        <v>1782</v>
      </c>
      <c r="D3736">
        <v>1.02</v>
      </c>
      <c r="E3736" t="s">
        <v>1759</v>
      </c>
      <c r="F3736" t="s">
        <v>67</v>
      </c>
      <c r="G3736" t="s">
        <v>1464</v>
      </c>
      <c r="H3736" t="str">
        <f>_xll.BDP("BQ067685 Corp","SECURITY_DES")</f>
        <v>EAGCCT 1.546 06/17/26</v>
      </c>
      <c r="I3736">
        <v>98.483999999999995</v>
      </c>
      <c r="J3736">
        <v>98.534999999999997</v>
      </c>
      <c r="K3736">
        <v>40</v>
      </c>
      <c r="L3736">
        <v>35</v>
      </c>
      <c r="M3736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736" t="s">
        <v>1473</v>
      </c>
      <c r="O3736">
        <v>5000000</v>
      </c>
      <c r="Q3736" t="str">
        <f>_xll.BDP("BQ067685 Corp","BICS_LEVEL_1_NAME")</f>
        <v>Financials</v>
      </c>
      <c r="R3736">
        <v>3.01</v>
      </c>
      <c r="S3736">
        <v>2.96</v>
      </c>
      <c r="V3736" t="str">
        <f>_xll.BDP("BQ067685 Corp","ID_CUSIP")</f>
        <v>26948ZBB7</v>
      </c>
      <c r="W3736" t="s">
        <v>1304</v>
      </c>
      <c r="X3736" t="str">
        <f>_xll.BDP("BQ067685 Corp","CRNCY")</f>
        <v>CAD</v>
      </c>
    </row>
    <row r="3737" spans="1:29" x14ac:dyDescent="0.25">
      <c r="A3737" t="s">
        <v>1784</v>
      </c>
      <c r="B3737" t="s">
        <v>31</v>
      </c>
      <c r="C3737" t="s">
        <v>1782</v>
      </c>
      <c r="D3737">
        <v>0.08</v>
      </c>
      <c r="E3737" t="s">
        <v>1762</v>
      </c>
      <c r="F3737" t="s">
        <v>67</v>
      </c>
      <c r="G3737" t="s">
        <v>1464</v>
      </c>
      <c r="H3737" t="str">
        <f>_xll.BDP("BW006450 Corp","SECURITY_DES")</f>
        <v>FORTFD 3.76 06/23/25</v>
      </c>
      <c r="I3737">
        <v>100.075</v>
      </c>
      <c r="J3737">
        <v>100.078</v>
      </c>
      <c r="K3737">
        <v>21</v>
      </c>
      <c r="L3737">
        <v>17</v>
      </c>
      <c r="M3737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3737" t="s">
        <v>323</v>
      </c>
      <c r="O3737">
        <v>5000000</v>
      </c>
      <c r="Q3737" t="str">
        <f>_xll.BDP("BW006450 Corp","BICS_LEVEL_1_NAME")</f>
        <v>Financials</v>
      </c>
      <c r="R3737">
        <v>2.8</v>
      </c>
      <c r="S3737">
        <v>2.76</v>
      </c>
      <c r="V3737" t="str">
        <f>_xll.BDP("BW006450 Corp","ID_CUSIP")</f>
        <v>34960VAX6</v>
      </c>
      <c r="W3737" t="s">
        <v>1304</v>
      </c>
      <c r="X3737" t="str">
        <f>_xll.BDP("BW006450 Corp","CRNCY")</f>
        <v>CAD</v>
      </c>
    </row>
    <row r="3738" spans="1:29" x14ac:dyDescent="0.25">
      <c r="A3738" t="s">
        <v>1763</v>
      </c>
      <c r="B3738" t="s">
        <v>31</v>
      </c>
      <c r="C3738" t="s">
        <v>1782</v>
      </c>
      <c r="D3738">
        <v>2.1</v>
      </c>
      <c r="E3738" t="s">
        <v>1759</v>
      </c>
      <c r="F3738" t="s">
        <v>67</v>
      </c>
      <c r="G3738" t="s">
        <v>1464</v>
      </c>
      <c r="H3738" t="str">
        <f>_xll.BDP("BX706837 Corp","SECURITY_DES")</f>
        <v>EAGCCT 4.783 07/17/27</v>
      </c>
      <c r="I3738">
        <v>103.137</v>
      </c>
      <c r="J3738">
        <v>103.221</v>
      </c>
      <c r="K3738">
        <v>63</v>
      </c>
      <c r="L3738">
        <v>59</v>
      </c>
      <c r="M3738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738" t="s">
        <v>1581</v>
      </c>
      <c r="O3738">
        <v>5000000</v>
      </c>
      <c r="P3738">
        <v>5000000</v>
      </c>
      <c r="Q3738" t="str">
        <f>_xll.BDP("BX706837 Corp","BICS_LEVEL_1_NAME")</f>
        <v>Financials</v>
      </c>
      <c r="R3738">
        <v>3.25</v>
      </c>
      <c r="S3738">
        <v>3.21</v>
      </c>
      <c r="V3738" t="str">
        <f>_xll.BDP("BX706837 Corp","ID_CUSIP")</f>
        <v>26948ZBE1</v>
      </c>
      <c r="W3738" t="s">
        <v>1304</v>
      </c>
      <c r="X3738" t="str">
        <f>_xll.BDP("BX706837 Corp","CRNCY")</f>
        <v>CAD</v>
      </c>
    </row>
    <row r="3739" spans="1:29" x14ac:dyDescent="0.25">
      <c r="A3739" t="s">
        <v>1785</v>
      </c>
      <c r="B3739" t="s">
        <v>31</v>
      </c>
      <c r="C3739" t="s">
        <v>1782</v>
      </c>
      <c r="D3739">
        <v>3.55</v>
      </c>
      <c r="E3739" t="s">
        <v>1786</v>
      </c>
      <c r="F3739" t="s">
        <v>67</v>
      </c>
      <c r="G3739" t="s">
        <v>1464</v>
      </c>
      <c r="H3739" t="str">
        <f>_xll.BDP("YO726128 Corp","SECURITY_DES")</f>
        <v>WTHCAR 3.787 09/20/28</v>
      </c>
      <c r="I3739">
        <v>100.328</v>
      </c>
      <c r="K3739">
        <v>101</v>
      </c>
      <c r="M3739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739" t="s">
        <v>1787</v>
      </c>
      <c r="Q3739" t="str">
        <f>_xll.BDP("YO726128 Corp","BICS_LEVEL_1_NAME")</f>
        <v>Financials</v>
      </c>
      <c r="R3739">
        <v>3.72</v>
      </c>
      <c r="V3739" t="str">
        <f>_xll.BDP("YO726128 Corp","ID_CUSIP")</f>
        <v>92936AAQ6</v>
      </c>
      <c r="W3739" t="s">
        <v>1304</v>
      </c>
      <c r="X3739" t="str">
        <f>_xll.BDP("YO726128 Corp","CRNCY")</f>
        <v>CAD</v>
      </c>
      <c r="Z3739" t="s">
        <v>1788</v>
      </c>
    </row>
    <row r="3740" spans="1:29" x14ac:dyDescent="0.25">
      <c r="A3740" t="s">
        <v>1766</v>
      </c>
      <c r="B3740" t="s">
        <v>31</v>
      </c>
      <c r="C3740" t="s">
        <v>1782</v>
      </c>
      <c r="D3740">
        <v>4.57</v>
      </c>
      <c r="E3740" t="s">
        <v>1759</v>
      </c>
      <c r="F3740" t="s">
        <v>67</v>
      </c>
      <c r="G3740" t="s">
        <v>1464</v>
      </c>
      <c r="H3740" t="str">
        <f>_xll.BDP("YP671050 Corp","SECURITY_DES")</f>
        <v>EAGCCT 3.917 06/17/30</v>
      </c>
      <c r="I3740">
        <v>100.35</v>
      </c>
      <c r="J3740">
        <v>100.533</v>
      </c>
      <c r="K3740">
        <v>93</v>
      </c>
      <c r="L3740">
        <v>89</v>
      </c>
      <c r="M3740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740" t="s">
        <v>1444</v>
      </c>
      <c r="O3740">
        <v>10000000</v>
      </c>
      <c r="P3740">
        <v>3000000</v>
      </c>
      <c r="Q3740" t="str">
        <f>_xll.BDP("YP671050 Corp","BICS_LEVEL_1_NAME")</f>
        <v>Financials</v>
      </c>
      <c r="R3740">
        <v>3.84</v>
      </c>
      <c r="S3740">
        <v>3.8</v>
      </c>
      <c r="V3740" t="str">
        <f>_xll.BDP("YP671050 Corp","ID_CUSIP")</f>
        <v>26948ZBP6</v>
      </c>
      <c r="W3740" t="s">
        <v>1304</v>
      </c>
      <c r="X3740" t="str">
        <f>_xll.BDP("YP671050 Corp","CRNCY")</f>
        <v>CAD</v>
      </c>
    </row>
    <row r="3741" spans="1:29" x14ac:dyDescent="0.25">
      <c r="A3741" t="s">
        <v>1767</v>
      </c>
      <c r="B3741" t="s">
        <v>31</v>
      </c>
      <c r="C3741" t="s">
        <v>1782</v>
      </c>
      <c r="E3741" t="s">
        <v>1768</v>
      </c>
      <c r="F3741" t="s">
        <v>67</v>
      </c>
      <c r="G3741" t="s">
        <v>1464</v>
      </c>
      <c r="H3741" t="str">
        <f>_xll.BDP("YP904966 Corp","SECURITY_DES")</f>
        <v>HEQCN 3.967 09/01/28</v>
      </c>
      <c r="J3741">
        <v>100.533</v>
      </c>
      <c r="L3741">
        <v>106</v>
      </c>
      <c r="M3741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741" t="s">
        <v>1787</v>
      </c>
      <c r="P3741">
        <v>3000000</v>
      </c>
      <c r="Q3741" t="str">
        <f>_xll.BDP("YP904966 Corp","BICS_LEVEL_1_NAME")</f>
        <v>Financials</v>
      </c>
      <c r="S3741">
        <v>3.97</v>
      </c>
      <c r="V3741" t="str">
        <f>_xll.BDP("YP904966 Corp","ID_CUSIP")</f>
        <v>16961RAP8</v>
      </c>
      <c r="W3741" t="s">
        <v>1304</v>
      </c>
      <c r="X3741" t="str">
        <f>_xll.BDP("YP904966 Corp","CRNCY")</f>
        <v>CAD</v>
      </c>
      <c r="Z3741" t="s">
        <v>1788</v>
      </c>
    </row>
    <row r="3742" spans="1:29" x14ac:dyDescent="0.25">
      <c r="A3742" t="s">
        <v>1771</v>
      </c>
      <c r="B3742" t="s">
        <v>31</v>
      </c>
      <c r="C3742" t="s">
        <v>1782</v>
      </c>
      <c r="D3742">
        <v>3.95</v>
      </c>
      <c r="E3742" t="s">
        <v>1768</v>
      </c>
      <c r="F3742" t="s">
        <v>67</v>
      </c>
      <c r="G3742" t="s">
        <v>1464</v>
      </c>
      <c r="H3742" t="str">
        <f>_xll.BDP("YV936180 Corp","SECURITY_DES")</f>
        <v>HEQCN 4.244 01/28/30</v>
      </c>
      <c r="I3742">
        <v>100.523</v>
      </c>
      <c r="J3742">
        <v>100.721</v>
      </c>
      <c r="K3742">
        <v>124</v>
      </c>
      <c r="L3742">
        <v>119</v>
      </c>
      <c r="M374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3742" t="s">
        <v>1450</v>
      </c>
      <c r="O3742">
        <v>3000000</v>
      </c>
      <c r="Q3742" t="str">
        <f>_xll.BDP("YV936180 Corp","BICS_LEVEL_1_NAME")</f>
        <v>Financials</v>
      </c>
      <c r="R3742">
        <v>4.1100000000000003</v>
      </c>
      <c r="S3742">
        <v>4.0599999999999996</v>
      </c>
      <c r="V3742" t="str">
        <f>_xll.BDP("YV936180 Corp","ID_CUSIP")</f>
        <v>16961RAN3</v>
      </c>
      <c r="W3742" t="s">
        <v>1304</v>
      </c>
      <c r="X3742" t="str">
        <f>_xll.BDP("YV936180 Corp","CRNCY")</f>
        <v>CAD</v>
      </c>
    </row>
    <row r="3743" spans="1:29" x14ac:dyDescent="0.25">
      <c r="A3743" t="s">
        <v>1789</v>
      </c>
      <c r="B3743" t="s">
        <v>31</v>
      </c>
      <c r="C3743" t="s">
        <v>1782</v>
      </c>
      <c r="D3743">
        <v>1.98</v>
      </c>
      <c r="E3743" t="s">
        <v>1786</v>
      </c>
      <c r="F3743" t="s">
        <v>67</v>
      </c>
      <c r="G3743" t="s">
        <v>1464</v>
      </c>
      <c r="H3743" t="str">
        <f>_xll.BDP("YX021087 Corp","SECURITY_DES")</f>
        <v>WTHCAR 5.145 08/20/27</v>
      </c>
      <c r="I3743">
        <v>102.965</v>
      </c>
      <c r="K3743">
        <v>101</v>
      </c>
      <c r="M3743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3743" t="s">
        <v>1577</v>
      </c>
      <c r="Q3743" t="str">
        <f>_xll.BDP("YX021087 Corp","BICS_LEVEL_1_NAME")</f>
        <v>Financials</v>
      </c>
      <c r="R3743">
        <v>3.65</v>
      </c>
      <c r="V3743" t="str">
        <f>_xll.BDP("YX021087 Corp","ID_CUSIP")</f>
        <v>92936AAP8</v>
      </c>
      <c r="W3743" t="s">
        <v>1304</v>
      </c>
      <c r="X3743" t="str">
        <f>_xll.BDP("YX021087 Corp","CRNCY")</f>
        <v>CAD</v>
      </c>
      <c r="Z3743" t="s">
        <v>1788</v>
      </c>
    </row>
    <row r="3744" spans="1:29" x14ac:dyDescent="0.25">
      <c r="A3744" t="s">
        <v>1772</v>
      </c>
      <c r="B3744" t="s">
        <v>31</v>
      </c>
      <c r="C3744" t="s">
        <v>1782</v>
      </c>
      <c r="D3744">
        <v>3.85</v>
      </c>
      <c r="E3744" t="s">
        <v>1759</v>
      </c>
      <c r="F3744" t="s">
        <v>67</v>
      </c>
      <c r="G3744" t="s">
        <v>1464</v>
      </c>
      <c r="H3744" t="str">
        <f>_xll.BDP("YX408271 Corp","SECURITY_DES")</f>
        <v>EAGCCT 4.916 06/17/29</v>
      </c>
      <c r="I3744">
        <v>104.758</v>
      </c>
      <c r="J3744">
        <v>104.913</v>
      </c>
      <c r="K3744">
        <v>80</v>
      </c>
      <c r="L3744">
        <v>76</v>
      </c>
      <c r="M3744" t="str">
        <f>IF(IFERROR(MATCH("CC002032 Corp", {"SWAP","EDSF","CRVF","EUSF",""}, 0), FALSE), "CC002032 Corp", IF(LEFT(_xll.BDP("CC002032 Corp","SECURITY_DES"),4)="#N/A", "", _xll.BDP("CC002032 Corp","SECURITY_DES")))</f>
        <v>CAN 5 3/4 06/01/29</v>
      </c>
      <c r="N3744" t="s">
        <v>1790</v>
      </c>
      <c r="O3744">
        <v>5000000</v>
      </c>
      <c r="P3744">
        <v>3000000</v>
      </c>
      <c r="Q3744" t="str">
        <f>_xll.BDP("YX408271 Corp","BICS_LEVEL_1_NAME")</f>
        <v>Financials</v>
      </c>
      <c r="R3744">
        <v>3.64</v>
      </c>
      <c r="S3744">
        <v>3.6</v>
      </c>
      <c r="V3744" t="str">
        <f>_xll.BDP("YX408271 Corp","ID_CUSIP")</f>
        <v>26948ZBL5</v>
      </c>
      <c r="W3744" t="s">
        <v>1304</v>
      </c>
      <c r="X3744" t="str">
        <f>_xll.BDP("YX408271 Corp","CRNCY")</f>
        <v>CAD</v>
      </c>
    </row>
    <row r="3745" spans="1:29" x14ac:dyDescent="0.25">
      <c r="A3745" t="s">
        <v>1775</v>
      </c>
      <c r="B3745" t="s">
        <v>31</v>
      </c>
      <c r="C3745" t="s">
        <v>1782</v>
      </c>
      <c r="D3745">
        <v>3.04</v>
      </c>
      <c r="E3745" t="s">
        <v>1768</v>
      </c>
      <c r="F3745" t="s">
        <v>67</v>
      </c>
      <c r="G3745" t="s">
        <v>1464</v>
      </c>
      <c r="H3745" t="str">
        <f>_xll.BDP("ZJ670439 Corp","SECURITY_DES")</f>
        <v>HEQCN 6.069 11/14/28</v>
      </c>
      <c r="I3745">
        <v>106.45</v>
      </c>
      <c r="J3745">
        <v>106.602</v>
      </c>
      <c r="K3745">
        <v>115</v>
      </c>
      <c r="L3745">
        <v>110</v>
      </c>
      <c r="M3745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745" t="s">
        <v>1787</v>
      </c>
      <c r="O3745">
        <v>3000000</v>
      </c>
      <c r="Q3745" t="str">
        <f>_xll.BDP("ZJ670439 Corp","BICS_LEVEL_1_NAME")</f>
        <v>Financials</v>
      </c>
      <c r="R3745">
        <v>3.86</v>
      </c>
      <c r="S3745">
        <v>3.81</v>
      </c>
      <c r="V3745" t="str">
        <f>_xll.BDP("ZJ670439 Corp","ID_CUSIP")</f>
        <v>16961RAM5</v>
      </c>
      <c r="W3745" t="s">
        <v>1304</v>
      </c>
      <c r="X3745" t="str">
        <f>_xll.BDP("ZJ670439 Corp","CRNCY")</f>
        <v>CAD</v>
      </c>
    </row>
    <row r="3746" spans="1:29" x14ac:dyDescent="0.25">
      <c r="A3746" t="s">
        <v>1777</v>
      </c>
      <c r="B3746" t="s">
        <v>31</v>
      </c>
      <c r="C3746" t="s">
        <v>1782</v>
      </c>
      <c r="D3746">
        <v>2.4900000000000002</v>
      </c>
      <c r="E3746" t="s">
        <v>1762</v>
      </c>
      <c r="F3746" t="s">
        <v>67</v>
      </c>
      <c r="G3746" t="s">
        <v>1464</v>
      </c>
      <c r="H3746" t="str">
        <f>_xll.BDP("ZM701619 Corp","SECURITY_DES")</f>
        <v>FORTFD 4.419 12/23/27</v>
      </c>
      <c r="I3746">
        <v>102.646</v>
      </c>
      <c r="J3746">
        <v>102.745</v>
      </c>
      <c r="K3746">
        <v>67</v>
      </c>
      <c r="L3746">
        <v>63</v>
      </c>
      <c r="M3746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3746" t="s">
        <v>1579</v>
      </c>
      <c r="O3746">
        <v>5000000</v>
      </c>
      <c r="P3746">
        <v>5000000</v>
      </c>
      <c r="Q3746" t="str">
        <f>_xll.BDP("ZM701619 Corp","BICS_LEVEL_1_NAME")</f>
        <v>Financials</v>
      </c>
      <c r="R3746">
        <v>3.34</v>
      </c>
      <c r="S3746">
        <v>3.3</v>
      </c>
      <c r="V3746" t="str">
        <f>_xll.BDP("ZM701619 Corp","ID_CUSIP")</f>
        <v>34960VBD9</v>
      </c>
      <c r="W3746" t="s">
        <v>1304</v>
      </c>
      <c r="X3746" t="str">
        <f>_xll.BDP("ZM701619 Corp","CRNCY")</f>
        <v>CAD</v>
      </c>
    </row>
    <row r="3747" spans="1:29" x14ac:dyDescent="0.25">
      <c r="A3747" t="s">
        <v>1791</v>
      </c>
      <c r="B3747" t="s">
        <v>31</v>
      </c>
      <c r="C3747" t="s">
        <v>1782</v>
      </c>
      <c r="D3747">
        <v>0.32</v>
      </c>
      <c r="E3747" t="s">
        <v>1765</v>
      </c>
      <c r="F3747" t="s">
        <v>67</v>
      </c>
      <c r="G3747" t="s">
        <v>1464</v>
      </c>
      <c r="H3747" t="str">
        <f>_xll.BDP("ZO464801 Corp","SECURITY_DES")</f>
        <v>GLCRTR 1.388 09/22/25</v>
      </c>
      <c r="I3747">
        <v>99.543000000000006</v>
      </c>
      <c r="K3747">
        <v>18</v>
      </c>
      <c r="M3747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3747" t="s">
        <v>1607</v>
      </c>
      <c r="O3747">
        <v>5000000</v>
      </c>
      <c r="Q3747" t="str">
        <f>_xll.BDP("ZO464801 Corp","BICS_LEVEL_1_NAME")</f>
        <v>Financials</v>
      </c>
      <c r="R3747">
        <v>2.78</v>
      </c>
      <c r="V3747" t="str">
        <f>_xll.BDP("ZO464801 Corp","ID_CUSIP")</f>
        <v>37638ZBQ6</v>
      </c>
      <c r="W3747" t="s">
        <v>1304</v>
      </c>
      <c r="X3747" t="str">
        <f>_xll.BDP("ZO464801 Corp","CRNCY")</f>
        <v>CAD</v>
      </c>
    </row>
    <row r="3748" spans="1:29" x14ac:dyDescent="0.25">
      <c r="A3748" t="s">
        <v>838</v>
      </c>
      <c r="B3748" t="s">
        <v>31</v>
      </c>
      <c r="C3748" t="s">
        <v>1792</v>
      </c>
      <c r="D3748">
        <v>2.84</v>
      </c>
      <c r="E3748" t="s">
        <v>839</v>
      </c>
      <c r="F3748" t="s">
        <v>67</v>
      </c>
      <c r="G3748" t="s">
        <v>1464</v>
      </c>
      <c r="H3748" t="str">
        <f>_xll.BDP("AQ140977 Corp","SECURITY_DES")</f>
        <v>AIREIN 3.043 06/01/28</v>
      </c>
      <c r="I3748">
        <v>99.293000000000006</v>
      </c>
      <c r="K3748">
        <v>67</v>
      </c>
      <c r="M3748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748" t="s">
        <v>1581</v>
      </c>
      <c r="O3748">
        <v>10000000</v>
      </c>
      <c r="P3748">
        <v>10000000</v>
      </c>
      <c r="Q3748" t="str">
        <f>_xll.BDP("AQ140977 Corp","BICS_LEVEL_1_NAME")</f>
        <v>Financials</v>
      </c>
      <c r="R3748">
        <v>3.29</v>
      </c>
      <c r="V3748" t="str">
        <f>_xll.BDP("AQ140977 Corp","ID_CUSIP")</f>
        <v>00889YAB7</v>
      </c>
      <c r="W3748" t="s">
        <v>1304</v>
      </c>
      <c r="X3748" t="str">
        <f>_xll.BDP("AQ140977 Corp","CRNCY")</f>
        <v>CAD</v>
      </c>
      <c r="Z3748" t="s">
        <v>1793</v>
      </c>
    </row>
    <row r="3749" spans="1:29" x14ac:dyDescent="0.25">
      <c r="A3749" t="s">
        <v>847</v>
      </c>
      <c r="B3749" t="s">
        <v>31</v>
      </c>
      <c r="C3749" t="s">
        <v>1792</v>
      </c>
      <c r="D3749">
        <v>1.79</v>
      </c>
      <c r="E3749" t="s">
        <v>839</v>
      </c>
      <c r="F3749" t="s">
        <v>67</v>
      </c>
      <c r="G3749" t="s">
        <v>1464</v>
      </c>
      <c r="H3749" t="str">
        <f>_xll.BDP("AW033311 Corp","SECURITY_DES")</f>
        <v>AIREIN 3.367 06/01/27</v>
      </c>
      <c r="I3749">
        <v>100.387</v>
      </c>
      <c r="K3749">
        <v>53</v>
      </c>
      <c r="M3749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749" t="s">
        <v>1581</v>
      </c>
      <c r="O3749">
        <v>10000000</v>
      </c>
      <c r="P3749">
        <v>10000000</v>
      </c>
      <c r="Q3749" t="str">
        <f>_xll.BDP("AW033311 Corp","BICS_LEVEL_1_NAME")</f>
        <v>Financials</v>
      </c>
      <c r="R3749">
        <v>3.15</v>
      </c>
      <c r="V3749" t="str">
        <f>_xll.BDP("AW033311 Corp","ID_CUSIP")</f>
        <v>00889YAC5</v>
      </c>
      <c r="W3749" t="s">
        <v>1304</v>
      </c>
      <c r="X3749" t="str">
        <f>_xll.BDP("AW033311 Corp","CRNCY")</f>
        <v>CAD</v>
      </c>
      <c r="Z3749" t="s">
        <v>1793</v>
      </c>
    </row>
    <row r="3750" spans="1:29" x14ac:dyDescent="0.25">
      <c r="A3750" t="s">
        <v>1761</v>
      </c>
      <c r="B3750" t="s">
        <v>31</v>
      </c>
      <c r="C3750" t="s">
        <v>1792</v>
      </c>
      <c r="D3750">
        <v>1.36</v>
      </c>
      <c r="E3750" t="s">
        <v>1762</v>
      </c>
      <c r="F3750" t="s">
        <v>67</v>
      </c>
      <c r="G3750" t="s">
        <v>1464</v>
      </c>
      <c r="H3750" t="str">
        <f>_xll.BDP("BS058756 Corp","SECURITY_DES")</f>
        <v>FORTFD 1.964 10/23/26</v>
      </c>
      <c r="I3750">
        <v>98.49</v>
      </c>
      <c r="K3750">
        <v>45</v>
      </c>
      <c r="M3750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750" t="s">
        <v>1470</v>
      </c>
      <c r="O3750">
        <v>10000000</v>
      </c>
      <c r="P3750">
        <v>10000000</v>
      </c>
      <c r="Q3750" t="str">
        <f>_xll.BDP("BS058756 Corp","BICS_LEVEL_1_NAME")</f>
        <v>Financials</v>
      </c>
      <c r="R3750">
        <v>3.07</v>
      </c>
      <c r="V3750" t="str">
        <f>_xll.BDP("BS058756 Corp","ID_CUSIP")</f>
        <v>34960VAU2</v>
      </c>
      <c r="W3750" t="s">
        <v>1304</v>
      </c>
      <c r="X3750" t="str">
        <f>_xll.BDP("BS058756 Corp","CRNCY")</f>
        <v>CAD</v>
      </c>
      <c r="Z3750" t="s">
        <v>1793</v>
      </c>
    </row>
    <row r="3751" spans="1:29" x14ac:dyDescent="0.25">
      <c r="A3751" t="s">
        <v>1764</v>
      </c>
      <c r="B3751" t="s">
        <v>31</v>
      </c>
      <c r="C3751" t="s">
        <v>1792</v>
      </c>
      <c r="E3751" t="s">
        <v>1765</v>
      </c>
      <c r="F3751" t="s">
        <v>67</v>
      </c>
      <c r="G3751" t="s">
        <v>1464</v>
      </c>
      <c r="H3751" t="str">
        <f>_xll.BDP("BZ184823 Corp","SECURITY_DES")</f>
        <v>GLCRTR 4.958 09/20/27</v>
      </c>
      <c r="J3751">
        <v>103.732</v>
      </c>
      <c r="L3751">
        <v>65</v>
      </c>
      <c r="M375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751" t="s">
        <v>1581</v>
      </c>
      <c r="Q3751" t="str">
        <f>_xll.BDP("BZ184823 Corp","BICS_LEVEL_1_NAME")</f>
        <v>Financials</v>
      </c>
      <c r="S3751">
        <v>3.27</v>
      </c>
      <c r="V3751" t="str">
        <f>_xll.BDP("BZ184823 Corp","ID_CUSIP")</f>
        <v>37638ZBS2</v>
      </c>
      <c r="W3751" t="s">
        <v>1304</v>
      </c>
      <c r="X3751" t="str">
        <f>_xll.BDP("BZ184823 Corp","CRNCY")</f>
        <v>CAD</v>
      </c>
      <c r="Z3751" t="s">
        <v>1794</v>
      </c>
    </row>
    <row r="3752" spans="1:29" x14ac:dyDescent="0.25">
      <c r="A3752" t="s">
        <v>883</v>
      </c>
      <c r="B3752" t="s">
        <v>31</v>
      </c>
      <c r="C3752" t="s">
        <v>1792</v>
      </c>
      <c r="D3752">
        <v>2.66</v>
      </c>
      <c r="E3752" t="s">
        <v>353</v>
      </c>
      <c r="F3752" t="s">
        <v>67</v>
      </c>
      <c r="G3752" t="s">
        <v>1464</v>
      </c>
      <c r="H3752" t="str">
        <f>_xll.BDP("YQ317333 Corp","SECURITY_DES")</f>
        <v>BCIMCR 3.281 03/14/28</v>
      </c>
      <c r="I3752">
        <v>99.945999999999998</v>
      </c>
      <c r="K3752">
        <v>59</v>
      </c>
      <c r="M3752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752" t="s">
        <v>1787</v>
      </c>
      <c r="O3752">
        <v>10000000</v>
      </c>
      <c r="P3752">
        <v>15000000</v>
      </c>
      <c r="Q3752" t="str">
        <f>_xll.BDP("YQ317333 Corp","BICS_LEVEL_1_NAME")</f>
        <v>Financials</v>
      </c>
      <c r="R3752">
        <v>3.3</v>
      </c>
      <c r="V3752" t="str">
        <f>_xll.BDP("YQ317333 Corp","ID_CUSIP")</f>
        <v>05554PAG8</v>
      </c>
      <c r="W3752" t="s">
        <v>1304</v>
      </c>
      <c r="X3752" t="str">
        <f>_xll.BDP("YQ317333 Corp","CRNCY")</f>
        <v>CAD</v>
      </c>
      <c r="Z3752" t="s">
        <v>1793</v>
      </c>
    </row>
    <row r="3753" spans="1:29" x14ac:dyDescent="0.25">
      <c r="A3753" t="s">
        <v>1769</v>
      </c>
      <c r="B3753" t="s">
        <v>31</v>
      </c>
      <c r="C3753" t="s">
        <v>1792</v>
      </c>
      <c r="E3753" t="s">
        <v>1770</v>
      </c>
      <c r="F3753" t="s">
        <v>67</v>
      </c>
      <c r="G3753" t="s">
        <v>1464</v>
      </c>
      <c r="H3753" t="str">
        <f>_xll.BDP("YU678404 Corp","SECURITY_DES")</f>
        <v>HELOCS 3.774 10/23/27</v>
      </c>
      <c r="J3753">
        <v>101.101</v>
      </c>
      <c r="L3753">
        <v>63</v>
      </c>
      <c r="M3753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3753" t="s">
        <v>1579</v>
      </c>
      <c r="O3753">
        <v>10000000</v>
      </c>
      <c r="P3753">
        <v>10000000</v>
      </c>
      <c r="Q3753" t="str">
        <f>_xll.BDP("YU678404 Corp","BICS_LEVEL_1_NAME")</f>
        <v>Financials</v>
      </c>
      <c r="S3753">
        <v>3.29</v>
      </c>
      <c r="V3753" t="str">
        <f>_xll.BDP("YU678404 Corp","ID_CUSIP")</f>
        <v>42349RAA0</v>
      </c>
      <c r="W3753" t="s">
        <v>1304</v>
      </c>
      <c r="X3753" t="str">
        <f>_xll.BDP("YU678404 Corp","CRNCY")</f>
        <v>CAD</v>
      </c>
    </row>
    <row r="3754" spans="1:29" x14ac:dyDescent="0.25">
      <c r="A3754" t="s">
        <v>1773</v>
      </c>
      <c r="B3754" t="s">
        <v>31</v>
      </c>
      <c r="C3754" t="s">
        <v>1792</v>
      </c>
      <c r="D3754">
        <v>1.3</v>
      </c>
      <c r="E3754" t="s">
        <v>1765</v>
      </c>
      <c r="F3754" t="s">
        <v>67</v>
      </c>
      <c r="G3754" t="s">
        <v>1464</v>
      </c>
      <c r="H3754" t="str">
        <f>_xll.BDP("YX691856 Corp","SECURITY_DES")</f>
        <v>GLCRTR 4.74 09/20/26</v>
      </c>
      <c r="I3754">
        <v>102.04</v>
      </c>
      <c r="K3754">
        <v>53</v>
      </c>
      <c r="M3754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3754" t="s">
        <v>1470</v>
      </c>
      <c r="O3754">
        <v>10000000</v>
      </c>
      <c r="P3754">
        <v>10000000</v>
      </c>
      <c r="Q3754" t="str">
        <f>_xll.BDP("YX691856 Corp","BICS_LEVEL_1_NAME")</f>
        <v>Financials</v>
      </c>
      <c r="R3754">
        <v>3.14</v>
      </c>
      <c r="V3754" t="str">
        <f>_xll.BDP("YX691856 Corp","ID_CUSIP")</f>
        <v>37638ZBW3</v>
      </c>
      <c r="W3754" t="s">
        <v>1304</v>
      </c>
      <c r="X3754" t="str">
        <f>_xll.BDP("YX691856 Corp","CRNCY")</f>
        <v>CAD</v>
      </c>
      <c r="Z3754" t="s">
        <v>1793</v>
      </c>
    </row>
    <row r="3755" spans="1:29" x14ac:dyDescent="0.25">
      <c r="A3755" t="s">
        <v>1774</v>
      </c>
      <c r="B3755" t="s">
        <v>31</v>
      </c>
      <c r="C3755" t="s">
        <v>1792</v>
      </c>
      <c r="E3755" t="s">
        <v>1765</v>
      </c>
      <c r="F3755" t="s">
        <v>67</v>
      </c>
      <c r="G3755" t="s">
        <v>1464</v>
      </c>
      <c r="H3755" t="str">
        <f>_xll.BDP("ZI434163 Corp","SECURITY_DES")</f>
        <v>GLCRTR 5.681 09/20/28</v>
      </c>
      <c r="J3755">
        <v>106.729</v>
      </c>
      <c r="L3755">
        <v>73</v>
      </c>
      <c r="M3755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755" t="s">
        <v>1600</v>
      </c>
      <c r="O3755">
        <v>10000000</v>
      </c>
      <c r="P3755">
        <v>10000000</v>
      </c>
      <c r="Q3755" t="str">
        <f>_xll.BDP("ZI434163 Corp","BICS_LEVEL_1_NAME")</f>
        <v>Financials</v>
      </c>
      <c r="S3755">
        <v>3.51</v>
      </c>
      <c r="V3755" t="str">
        <f>_xll.BDP("ZI434163 Corp","ID_CUSIP")</f>
        <v>37638ZBU7</v>
      </c>
      <c r="W3755" t="s">
        <v>1304</v>
      </c>
      <c r="X3755" t="str">
        <f>_xll.BDP("ZI434163 Corp","CRNCY")</f>
        <v>CAD</v>
      </c>
      <c r="Z3755" t="s">
        <v>1794</v>
      </c>
    </row>
    <row r="3756" spans="1:29" x14ac:dyDescent="0.25">
      <c r="A3756" t="s">
        <v>1776</v>
      </c>
      <c r="B3756" t="s">
        <v>31</v>
      </c>
      <c r="C3756" t="s">
        <v>1792</v>
      </c>
      <c r="E3756" t="s">
        <v>1759</v>
      </c>
      <c r="F3756" t="s">
        <v>67</v>
      </c>
      <c r="G3756" t="s">
        <v>1464</v>
      </c>
      <c r="H3756" t="str">
        <f>_xll.BDP("ZK912798 Corp","SECURITY_DES")</f>
        <v>EAGCCT 5.134 06/17/28</v>
      </c>
      <c r="J3756">
        <v>104.938</v>
      </c>
      <c r="L3756">
        <v>71</v>
      </c>
      <c r="M3756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756" t="s">
        <v>1787</v>
      </c>
      <c r="O3756">
        <v>10000000</v>
      </c>
      <c r="P3756">
        <v>10000000</v>
      </c>
      <c r="Q3756" t="str">
        <f>_xll.BDP("ZK912798 Corp","BICS_LEVEL_1_NAME")</f>
        <v>Financials</v>
      </c>
      <c r="S3756">
        <v>3.42</v>
      </c>
      <c r="V3756" t="str">
        <f>_xll.BDP("ZK912798 Corp","ID_CUSIP")</f>
        <v>26948ZBH4</v>
      </c>
      <c r="W3756" t="s">
        <v>1304</v>
      </c>
      <c r="X3756" t="str">
        <f>_xll.BDP("ZK912798 Corp","CRNCY")</f>
        <v>CAD</v>
      </c>
      <c r="Z3756" t="s">
        <v>1794</v>
      </c>
    </row>
    <row r="3757" spans="1:29" x14ac:dyDescent="0.25">
      <c r="A3757" t="s">
        <v>585</v>
      </c>
      <c r="B3757" t="s">
        <v>31</v>
      </c>
      <c r="C3757" t="s">
        <v>1792</v>
      </c>
      <c r="D3757">
        <v>12.07</v>
      </c>
      <c r="E3757" t="s">
        <v>586</v>
      </c>
      <c r="F3757" t="s">
        <v>136</v>
      </c>
      <c r="G3757" t="s">
        <v>35</v>
      </c>
      <c r="H3757" t="str">
        <f>_xll.BDP("AF121190 Corp","SECURITY_DES")</f>
        <v>ALTALK 4.09 06/30/45</v>
      </c>
      <c r="I3757">
        <v>91.141999999999996</v>
      </c>
      <c r="J3757">
        <v>91.626999999999995</v>
      </c>
      <c r="K3757">
        <v>117</v>
      </c>
      <c r="L3757">
        <v>113</v>
      </c>
      <c r="M37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57" t="s">
        <v>42</v>
      </c>
      <c r="O3757">
        <v>5000000</v>
      </c>
      <c r="P3757">
        <v>5000000</v>
      </c>
      <c r="Q3757" t="str">
        <f>_xll.BDP("AF121190 Corp","BICS_LEVEL_1_NAME")</f>
        <v>Utilities</v>
      </c>
      <c r="R3757">
        <v>4.78</v>
      </c>
      <c r="S3757">
        <v>4.74</v>
      </c>
      <c r="V3757" t="str">
        <f>_xll.BDP("AF121190 Corp","ID_CUSIP")</f>
        <v>02135ZAQ9</v>
      </c>
      <c r="W3757" t="s">
        <v>554</v>
      </c>
      <c r="X3757" t="str">
        <f>_xll.BDP("AF121190 Corp","CRNCY")</f>
        <v>CAD</v>
      </c>
      <c r="Y3757" t="s">
        <v>1795</v>
      </c>
      <c r="AA3757">
        <v>124.68</v>
      </c>
      <c r="AB3757">
        <v>120.97</v>
      </c>
      <c r="AC3757">
        <v>4.78</v>
      </c>
    </row>
    <row r="3758" spans="1:29" x14ac:dyDescent="0.25">
      <c r="A3758" t="s">
        <v>593</v>
      </c>
      <c r="B3758" t="s">
        <v>31</v>
      </c>
      <c r="C3758" t="s">
        <v>1792</v>
      </c>
      <c r="D3758">
        <v>12.07</v>
      </c>
      <c r="E3758" t="s">
        <v>586</v>
      </c>
      <c r="F3758" t="s">
        <v>136</v>
      </c>
      <c r="G3758" t="s">
        <v>35</v>
      </c>
      <c r="H3758" t="str">
        <f>_xll.BDP("AL469208 Corp","SECURITY_DES")</f>
        <v>ALTALK 3.717 12/03/46</v>
      </c>
      <c r="I3758">
        <v>85.801000000000002</v>
      </c>
      <c r="J3758">
        <v>86.286000000000001</v>
      </c>
      <c r="K3758">
        <v>117</v>
      </c>
      <c r="L3758">
        <v>113</v>
      </c>
      <c r="M37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58" t="s">
        <v>42</v>
      </c>
      <c r="O3758">
        <v>5000000</v>
      </c>
      <c r="P3758">
        <v>5000000</v>
      </c>
      <c r="Q3758" t="str">
        <f>_xll.BDP("AL469208 Corp","BICS_LEVEL_1_NAME")</f>
        <v>Utilities</v>
      </c>
      <c r="R3758">
        <v>4.78</v>
      </c>
      <c r="S3758">
        <v>4.74</v>
      </c>
      <c r="V3758" t="str">
        <f>_xll.BDP("AL469208 Corp","ID_CUSIP")</f>
        <v>02135ZAS5</v>
      </c>
      <c r="W3758" t="s">
        <v>554</v>
      </c>
      <c r="X3758" t="str">
        <f>_xll.BDP("AL469208 Corp","CRNCY")</f>
        <v>CAD</v>
      </c>
      <c r="Y3758" t="s">
        <v>1795</v>
      </c>
      <c r="AA3758">
        <v>122.09</v>
      </c>
      <c r="AB3758">
        <v>118.35</v>
      </c>
      <c r="AC3758">
        <v>4.78</v>
      </c>
    </row>
    <row r="3759" spans="1:29" x14ac:dyDescent="0.25">
      <c r="A3759" t="s">
        <v>594</v>
      </c>
      <c r="B3759" t="s">
        <v>31</v>
      </c>
      <c r="C3759" t="s">
        <v>1792</v>
      </c>
      <c r="D3759">
        <v>12.18</v>
      </c>
      <c r="E3759" t="s">
        <v>391</v>
      </c>
      <c r="F3759" t="s">
        <v>136</v>
      </c>
      <c r="G3759" t="s">
        <v>35</v>
      </c>
      <c r="H3759" t="str">
        <f>_xll.BDP("AL679364 Corp","SECURITY_DES")</f>
        <v>FTSCN 3.78 03/06/47</v>
      </c>
      <c r="I3759">
        <v>86.302000000000007</v>
      </c>
      <c r="J3759">
        <v>86.790999999999997</v>
      </c>
      <c r="K3759">
        <v>119</v>
      </c>
      <c r="L3759">
        <v>115</v>
      </c>
      <c r="M37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59" t="s">
        <v>42</v>
      </c>
      <c r="O3759">
        <v>5000000</v>
      </c>
      <c r="P3759">
        <v>0</v>
      </c>
      <c r="Q3759" t="str">
        <f>_xll.BDP("AL679364 Corp","BICS_LEVEL_1_NAME")</f>
        <v>Utilities</v>
      </c>
      <c r="R3759">
        <v>4.8</v>
      </c>
      <c r="S3759">
        <v>4.76</v>
      </c>
      <c r="V3759" t="str">
        <f>_xll.BDP("AL679364 Corp","ID_CUSIP")</f>
        <v>34959ZAF9</v>
      </c>
      <c r="W3759" t="s">
        <v>554</v>
      </c>
      <c r="X3759" t="str">
        <f>_xll.BDP("AL679364 Corp","CRNCY")</f>
        <v>CAD</v>
      </c>
      <c r="Y3759" t="s">
        <v>1795</v>
      </c>
      <c r="AA3759">
        <v>123.57</v>
      </c>
      <c r="AB3759">
        <v>119.83</v>
      </c>
      <c r="AC3759">
        <v>4.8</v>
      </c>
    </row>
    <row r="3760" spans="1:29" x14ac:dyDescent="0.25">
      <c r="A3760" t="s">
        <v>595</v>
      </c>
      <c r="B3760" t="s">
        <v>31</v>
      </c>
      <c r="C3760" t="s">
        <v>1792</v>
      </c>
      <c r="D3760">
        <v>1.89</v>
      </c>
      <c r="E3760" t="s">
        <v>596</v>
      </c>
      <c r="F3760" t="s">
        <v>136</v>
      </c>
      <c r="G3760" t="s">
        <v>35</v>
      </c>
      <c r="H3760" t="str">
        <f>_xll.BDP("AN557934 Corp","SECURITY_DES")</f>
        <v>ALCTRA 2.488 05/17/27</v>
      </c>
      <c r="I3760">
        <v>98.724999999999994</v>
      </c>
      <c r="J3760">
        <v>98.819000000000003</v>
      </c>
      <c r="K3760">
        <v>52</v>
      </c>
      <c r="L3760">
        <v>47</v>
      </c>
      <c r="M37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760" t="s">
        <v>48</v>
      </c>
      <c r="O3760">
        <v>5000000</v>
      </c>
      <c r="P3760">
        <v>0</v>
      </c>
      <c r="Q3760" t="str">
        <f>_xll.BDP("AN557934 Corp","BICS_LEVEL_1_NAME")</f>
        <v>Utilities</v>
      </c>
      <c r="R3760">
        <v>3.16</v>
      </c>
      <c r="S3760">
        <v>3.11</v>
      </c>
      <c r="V3760" t="str">
        <f>_xll.BDP("AN557934 Corp","ID_CUSIP")</f>
        <v>014443AG0</v>
      </c>
      <c r="W3760" t="s">
        <v>554</v>
      </c>
      <c r="X3760" t="str">
        <f>_xll.BDP("AN557934 Corp","CRNCY")</f>
        <v>CAD</v>
      </c>
      <c r="Y3760" t="s">
        <v>1795</v>
      </c>
      <c r="AA3760">
        <v>50.94</v>
      </c>
      <c r="AB3760">
        <v>46.46</v>
      </c>
      <c r="AC3760">
        <v>3.16</v>
      </c>
    </row>
    <row r="3761" spans="1:29" x14ac:dyDescent="0.25">
      <c r="A3761" t="s">
        <v>597</v>
      </c>
      <c r="B3761" t="s">
        <v>31</v>
      </c>
      <c r="C3761" t="s">
        <v>1792</v>
      </c>
      <c r="D3761">
        <v>11.92</v>
      </c>
      <c r="E3761" t="s">
        <v>598</v>
      </c>
      <c r="F3761" t="s">
        <v>136</v>
      </c>
      <c r="G3761" t="s">
        <v>35</v>
      </c>
      <c r="H3761" t="str">
        <f>_xll.BDP("AN591102 Corp","SECURITY_DES")</f>
        <v>GZMCN 3.53 05/16/47</v>
      </c>
      <c r="I3761">
        <v>82.866</v>
      </c>
      <c r="J3761">
        <v>83.344999999999999</v>
      </c>
      <c r="K3761">
        <v>119</v>
      </c>
      <c r="L3761">
        <v>115</v>
      </c>
      <c r="M37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61" t="s">
        <v>42</v>
      </c>
      <c r="O3761">
        <v>5000000</v>
      </c>
      <c r="P3761">
        <v>0</v>
      </c>
      <c r="Q3761" t="str">
        <f>_xll.BDP("AN591102 Corp","BICS_LEVEL_1_NAME")</f>
        <v>Utilities</v>
      </c>
      <c r="R3761">
        <v>4.8</v>
      </c>
      <c r="S3761">
        <v>4.76</v>
      </c>
      <c r="V3761" t="str">
        <f>_xll.BDP("AN591102 Corp","ID_CUSIP")</f>
        <v>368271BB7</v>
      </c>
      <c r="W3761" t="s">
        <v>554</v>
      </c>
      <c r="X3761" t="str">
        <f>_xll.BDP("AN591102 Corp","CRNCY")</f>
        <v>CAD</v>
      </c>
      <c r="Y3761" t="s">
        <v>1795</v>
      </c>
      <c r="AA3761">
        <v>123.18</v>
      </c>
      <c r="AB3761">
        <v>119.43</v>
      </c>
      <c r="AC3761">
        <v>4.8</v>
      </c>
    </row>
    <row r="3762" spans="1:29" x14ac:dyDescent="0.25">
      <c r="A3762" t="s">
        <v>599</v>
      </c>
      <c r="B3762" t="s">
        <v>31</v>
      </c>
      <c r="C3762" t="s">
        <v>1792</v>
      </c>
      <c r="D3762">
        <v>12.18</v>
      </c>
      <c r="E3762" t="s">
        <v>391</v>
      </c>
      <c r="F3762" t="s">
        <v>136</v>
      </c>
      <c r="G3762" t="s">
        <v>35</v>
      </c>
      <c r="H3762" t="str">
        <f>_xll.BDP("AP043139 Corp","SECURITY_DES")</f>
        <v>FTSCN 3.672 09/09/47</v>
      </c>
      <c r="I3762">
        <v>84.653999999999996</v>
      </c>
      <c r="J3762">
        <v>85.143000000000001</v>
      </c>
      <c r="K3762">
        <v>119</v>
      </c>
      <c r="L3762">
        <v>115</v>
      </c>
      <c r="M37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62" t="s">
        <v>42</v>
      </c>
      <c r="O3762">
        <v>5000000</v>
      </c>
      <c r="P3762">
        <v>0</v>
      </c>
      <c r="Q3762" t="str">
        <f>_xll.BDP("AP043139 Corp","BICS_LEVEL_1_NAME")</f>
        <v>Utilities</v>
      </c>
      <c r="R3762">
        <v>4.8</v>
      </c>
      <c r="S3762">
        <v>4.76</v>
      </c>
      <c r="V3762" t="str">
        <f>_xll.BDP("AP043139 Corp","ID_CUSIP")</f>
        <v>34957ZAW4</v>
      </c>
      <c r="W3762" t="s">
        <v>554</v>
      </c>
      <c r="X3762" t="str">
        <f>_xll.BDP("AP043139 Corp","CRNCY")</f>
        <v>CAD</v>
      </c>
      <c r="Y3762" t="s">
        <v>1795</v>
      </c>
      <c r="AA3762">
        <v>122.53</v>
      </c>
      <c r="AB3762">
        <v>118.79</v>
      </c>
      <c r="AC3762">
        <v>4.8</v>
      </c>
    </row>
    <row r="3763" spans="1:29" x14ac:dyDescent="0.25">
      <c r="A3763" t="s">
        <v>601</v>
      </c>
      <c r="B3763" t="s">
        <v>31</v>
      </c>
      <c r="C3763" t="s">
        <v>1792</v>
      </c>
      <c r="D3763">
        <v>12.24</v>
      </c>
      <c r="E3763" t="s">
        <v>391</v>
      </c>
      <c r="F3763" t="s">
        <v>136</v>
      </c>
      <c r="G3763" t="s">
        <v>35</v>
      </c>
      <c r="H3763" t="str">
        <f>_xll.BDP("AP753645 Corp","SECURITY_DES")</f>
        <v>FTSCN 3.69 10/30/47</v>
      </c>
      <c r="I3763">
        <v>84.847999999999999</v>
      </c>
      <c r="J3763">
        <v>85.338999999999999</v>
      </c>
      <c r="K3763">
        <v>119</v>
      </c>
      <c r="L3763">
        <v>115</v>
      </c>
      <c r="M37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63" t="s">
        <v>42</v>
      </c>
      <c r="O3763">
        <v>5000000</v>
      </c>
      <c r="P3763">
        <v>0</v>
      </c>
      <c r="Q3763" t="str">
        <f>_xll.BDP("AP753645 Corp","BICS_LEVEL_1_NAME")</f>
        <v>Utilities</v>
      </c>
      <c r="R3763">
        <v>4.8</v>
      </c>
      <c r="S3763">
        <v>4.76</v>
      </c>
      <c r="V3763" t="str">
        <f>_xll.BDP("AP753645 Corp","ID_CUSIP")</f>
        <v>34959ZAG7</v>
      </c>
      <c r="W3763" t="s">
        <v>554</v>
      </c>
      <c r="X3763" t="str">
        <f>_xll.BDP("AP753645 Corp","CRNCY")</f>
        <v>CAD</v>
      </c>
      <c r="Y3763" t="s">
        <v>1795</v>
      </c>
      <c r="AA3763">
        <v>122.25</v>
      </c>
      <c r="AB3763">
        <v>118.5</v>
      </c>
      <c r="AC3763">
        <v>4.8</v>
      </c>
    </row>
    <row r="3764" spans="1:29" x14ac:dyDescent="0.25">
      <c r="A3764" t="s">
        <v>604</v>
      </c>
      <c r="B3764" t="s">
        <v>31</v>
      </c>
      <c r="C3764" t="s">
        <v>1792</v>
      </c>
      <c r="D3764">
        <v>12.1</v>
      </c>
      <c r="E3764" t="s">
        <v>605</v>
      </c>
      <c r="F3764" t="s">
        <v>136</v>
      </c>
      <c r="G3764" t="s">
        <v>35</v>
      </c>
      <c r="H3764" t="str">
        <f>_xll.BDP("AQ085547 Corp","SECURITY_DES")</f>
        <v>EPCOR 3.554 11/27/47</v>
      </c>
      <c r="I3764">
        <v>83.084000000000003</v>
      </c>
      <c r="J3764">
        <v>83.57</v>
      </c>
      <c r="K3764">
        <v>118</v>
      </c>
      <c r="L3764">
        <v>114</v>
      </c>
      <c r="M37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64" t="s">
        <v>42</v>
      </c>
      <c r="O3764">
        <v>5000000</v>
      </c>
      <c r="P3764">
        <v>5000000</v>
      </c>
      <c r="Q3764" t="str">
        <f>_xll.BDP("AQ085547 Corp","BICS_LEVEL_1_NAME")</f>
        <v>Utilities</v>
      </c>
      <c r="R3764">
        <v>4.79</v>
      </c>
      <c r="S3764">
        <v>4.75</v>
      </c>
      <c r="V3764" t="str">
        <f>_xll.BDP("AQ085547 Corp","ID_CUSIP")</f>
        <v>29410ZAL9</v>
      </c>
      <c r="W3764" t="s">
        <v>554</v>
      </c>
      <c r="X3764" t="str">
        <f>_xll.BDP("AQ085547 Corp","CRNCY")</f>
        <v>CAD</v>
      </c>
      <c r="Y3764" t="s">
        <v>1795</v>
      </c>
      <c r="AA3764">
        <v>121.09</v>
      </c>
      <c r="AB3764">
        <v>117.36</v>
      </c>
      <c r="AC3764">
        <v>4.79</v>
      </c>
    </row>
    <row r="3765" spans="1:29" x14ac:dyDescent="0.25">
      <c r="A3765" t="s">
        <v>924</v>
      </c>
      <c r="B3765" t="s">
        <v>31</v>
      </c>
      <c r="C3765" t="s">
        <v>1792</v>
      </c>
      <c r="D3765">
        <v>2.63</v>
      </c>
      <c r="E3765" t="s">
        <v>431</v>
      </c>
      <c r="F3765" t="s">
        <v>136</v>
      </c>
      <c r="G3765" t="s">
        <v>35</v>
      </c>
      <c r="H3765" t="str">
        <f>_xll.BDP("AS901820 Corp","SECURITY_DES")</f>
        <v>ENMAXC 3.836 06/05/28</v>
      </c>
      <c r="I3765">
        <v>100.574</v>
      </c>
      <c r="J3765">
        <v>100.705</v>
      </c>
      <c r="K3765">
        <v>91</v>
      </c>
      <c r="L3765">
        <v>86</v>
      </c>
      <c r="M376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765" t="s">
        <v>192</v>
      </c>
      <c r="O3765">
        <v>5000000</v>
      </c>
      <c r="P3765">
        <v>0</v>
      </c>
      <c r="Q3765" t="str">
        <f>_xll.BDP("AS901820 Corp","BICS_LEVEL_1_NAME")</f>
        <v>Utilities</v>
      </c>
      <c r="R3765">
        <v>3.62</v>
      </c>
      <c r="S3765">
        <v>3.57</v>
      </c>
      <c r="V3765" t="str">
        <f>_xll.BDP("AS901820 Corp","ID_CUSIP")</f>
        <v>293365AD4</v>
      </c>
      <c r="W3765" t="s">
        <v>554</v>
      </c>
      <c r="X3765" t="str">
        <f>_xll.BDP("AS901820 Corp","CRNCY")</f>
        <v>CAD</v>
      </c>
      <c r="Y3765" t="s">
        <v>1795</v>
      </c>
      <c r="AA3765">
        <v>90.75</v>
      </c>
      <c r="AB3765">
        <v>85.68</v>
      </c>
      <c r="AC3765">
        <v>3.62</v>
      </c>
    </row>
    <row r="3766" spans="1:29" x14ac:dyDescent="0.25">
      <c r="A3766" t="s">
        <v>612</v>
      </c>
      <c r="B3766" t="s">
        <v>31</v>
      </c>
      <c r="C3766" t="s">
        <v>1792</v>
      </c>
      <c r="D3766">
        <v>12.52</v>
      </c>
      <c r="E3766" t="s">
        <v>391</v>
      </c>
      <c r="F3766" t="s">
        <v>136</v>
      </c>
      <c r="G3766" t="s">
        <v>35</v>
      </c>
      <c r="H3766" t="str">
        <f>_xll.BDP("AU527561 Corp","SECURITY_DES")</f>
        <v>FTSCN 3.734 09/18/48</v>
      </c>
      <c r="I3766">
        <v>85.131</v>
      </c>
      <c r="J3766">
        <v>85.632999999999996</v>
      </c>
      <c r="K3766">
        <v>119</v>
      </c>
      <c r="L3766">
        <v>115</v>
      </c>
      <c r="M37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66" t="s">
        <v>42</v>
      </c>
      <c r="O3766">
        <v>5000000</v>
      </c>
      <c r="P3766">
        <v>0</v>
      </c>
      <c r="Q3766" t="str">
        <f>_xll.BDP("AU527561 Corp","BICS_LEVEL_1_NAME")</f>
        <v>Utilities</v>
      </c>
      <c r="R3766">
        <v>4.8</v>
      </c>
      <c r="S3766">
        <v>4.76</v>
      </c>
      <c r="V3766" t="str">
        <f>_xll.BDP("AU527561 Corp","ID_CUSIP")</f>
        <v>34957ZAX2</v>
      </c>
      <c r="W3766" t="s">
        <v>554</v>
      </c>
      <c r="X3766" t="str">
        <f>_xll.BDP("AU527561 Corp","CRNCY")</f>
        <v>CAD</v>
      </c>
      <c r="Y3766" t="s">
        <v>1795</v>
      </c>
      <c r="AA3766">
        <v>120.45</v>
      </c>
      <c r="AB3766">
        <v>116.69</v>
      </c>
      <c r="AC3766">
        <v>4.8</v>
      </c>
    </row>
    <row r="3767" spans="1:29" x14ac:dyDescent="0.25">
      <c r="A3767" t="s">
        <v>613</v>
      </c>
      <c r="B3767" t="s">
        <v>31</v>
      </c>
      <c r="C3767" t="s">
        <v>1792</v>
      </c>
      <c r="D3767">
        <v>12.88</v>
      </c>
      <c r="E3767" t="s">
        <v>605</v>
      </c>
      <c r="F3767" t="s">
        <v>136</v>
      </c>
      <c r="G3767" t="s">
        <v>35</v>
      </c>
      <c r="H3767" t="str">
        <f>_xll.BDP("AV668263 Corp","SECURITY_DES")</f>
        <v>EPCOR 3.949 11/26/48</v>
      </c>
      <c r="I3767">
        <v>88.209000000000003</v>
      </c>
      <c r="J3767">
        <v>88.725999999999999</v>
      </c>
      <c r="K3767">
        <v>118</v>
      </c>
      <c r="L3767">
        <v>114</v>
      </c>
      <c r="M37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67" t="s">
        <v>42</v>
      </c>
      <c r="O3767">
        <v>5000000</v>
      </c>
      <c r="P3767">
        <v>0</v>
      </c>
      <c r="Q3767" t="str">
        <f>_xll.BDP("AV668263 Corp","BICS_LEVEL_1_NAME")</f>
        <v>Utilities</v>
      </c>
      <c r="R3767">
        <v>4.79</v>
      </c>
      <c r="S3767">
        <v>4.75</v>
      </c>
      <c r="V3767" t="str">
        <f>_xll.BDP("AV668263 Corp","ID_CUSIP")</f>
        <v>29410ZAM7</v>
      </c>
      <c r="W3767" t="s">
        <v>554</v>
      </c>
      <c r="X3767" t="str">
        <f>_xll.BDP("AV668263 Corp","CRNCY")</f>
        <v>CAD</v>
      </c>
      <c r="Y3767" t="s">
        <v>1795</v>
      </c>
      <c r="AA3767">
        <v>119.06</v>
      </c>
      <c r="AB3767">
        <v>115.3</v>
      </c>
      <c r="AC3767">
        <v>4.79</v>
      </c>
    </row>
    <row r="3768" spans="1:29" x14ac:dyDescent="0.25">
      <c r="A3768" t="s">
        <v>845</v>
      </c>
      <c r="B3768" t="s">
        <v>31</v>
      </c>
      <c r="C3768" t="s">
        <v>1792</v>
      </c>
      <c r="D3768">
        <v>3.1</v>
      </c>
      <c r="E3768" t="s">
        <v>846</v>
      </c>
      <c r="F3768" t="s">
        <v>136</v>
      </c>
      <c r="G3768" t="s">
        <v>35</v>
      </c>
      <c r="H3768" t="str">
        <f>_xll.BDP("AW011527 Corp","SECURITY_DES")</f>
        <v>ACICN 4.26 12/05/28</v>
      </c>
      <c r="I3768">
        <v>101.94</v>
      </c>
      <c r="J3768">
        <v>102.095</v>
      </c>
      <c r="K3768">
        <v>92</v>
      </c>
      <c r="L3768">
        <v>87</v>
      </c>
      <c r="M376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768" t="s">
        <v>192</v>
      </c>
      <c r="O3768">
        <v>5000000</v>
      </c>
      <c r="P3768">
        <v>0</v>
      </c>
      <c r="Q3768" t="str">
        <f>_xll.BDP("AW011527 Corp","BICS_LEVEL_1_NAME")</f>
        <v>Utilities</v>
      </c>
      <c r="R3768">
        <v>3.63</v>
      </c>
      <c r="S3768">
        <v>3.58</v>
      </c>
      <c r="V3768" t="str">
        <f>_xll.BDP("AW011527 Corp","ID_CUSIP")</f>
        <v>02091ZAA6</v>
      </c>
      <c r="W3768" t="s">
        <v>554</v>
      </c>
      <c r="X3768" t="str">
        <f>_xll.BDP("AW011527 Corp","CRNCY")</f>
        <v>CAD</v>
      </c>
      <c r="Y3768" t="s">
        <v>1795</v>
      </c>
      <c r="AA3768">
        <v>84.54</v>
      </c>
      <c r="AB3768">
        <v>79.650000000000006</v>
      </c>
      <c r="AC3768">
        <v>3.63</v>
      </c>
    </row>
    <row r="3769" spans="1:29" x14ac:dyDescent="0.25">
      <c r="A3769" t="s">
        <v>615</v>
      </c>
      <c r="B3769" t="s">
        <v>31</v>
      </c>
      <c r="C3769" t="s">
        <v>1792</v>
      </c>
      <c r="D3769">
        <v>12.73</v>
      </c>
      <c r="E3769" t="s">
        <v>391</v>
      </c>
      <c r="F3769" t="s">
        <v>136</v>
      </c>
      <c r="G3769" t="s">
        <v>35</v>
      </c>
      <c r="H3769" t="str">
        <f>_xll.BDP("AW024277 Corp","SECURITY_DES")</f>
        <v>FTSCN 3.85 12/07/48</v>
      </c>
      <c r="I3769">
        <v>86.683000000000007</v>
      </c>
      <c r="J3769">
        <v>87.194000000000003</v>
      </c>
      <c r="K3769">
        <v>119</v>
      </c>
      <c r="L3769">
        <v>115</v>
      </c>
      <c r="M37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69" t="s">
        <v>42</v>
      </c>
      <c r="O3769">
        <v>5000000</v>
      </c>
      <c r="P3769">
        <v>0</v>
      </c>
      <c r="Q3769" t="str">
        <f>_xll.BDP("AW024277 Corp","BICS_LEVEL_1_NAME")</f>
        <v>Utilities</v>
      </c>
      <c r="R3769">
        <v>4.8</v>
      </c>
      <c r="S3769">
        <v>4.76</v>
      </c>
      <c r="V3769" t="str">
        <f>_xll.BDP("AW024277 Corp","ID_CUSIP")</f>
        <v>34959ZAH5</v>
      </c>
      <c r="W3769" t="s">
        <v>554</v>
      </c>
      <c r="X3769" t="str">
        <f>_xll.BDP("AW024277 Corp","CRNCY")</f>
        <v>CAD</v>
      </c>
      <c r="Y3769" t="s">
        <v>1795</v>
      </c>
      <c r="AA3769">
        <v>120.02</v>
      </c>
      <c r="AB3769">
        <v>116.26</v>
      </c>
      <c r="AC3769">
        <v>4.8</v>
      </c>
    </row>
    <row r="3770" spans="1:29" x14ac:dyDescent="0.25">
      <c r="A3770" t="s">
        <v>617</v>
      </c>
      <c r="B3770" t="s">
        <v>31</v>
      </c>
      <c r="C3770" t="s">
        <v>1792</v>
      </c>
      <c r="D3770">
        <v>11.67</v>
      </c>
      <c r="E3770" t="s">
        <v>618</v>
      </c>
      <c r="F3770" t="s">
        <v>136</v>
      </c>
      <c r="G3770" t="s">
        <v>35</v>
      </c>
      <c r="H3770" t="str">
        <f>_xll.BDP("AX922013 Corp","SECURITY_DES")</f>
        <v>NSIUCN 3.571 04/05/49</v>
      </c>
      <c r="I3770">
        <v>78.908000000000001</v>
      </c>
      <c r="J3770">
        <v>79.495000000000005</v>
      </c>
      <c r="K3770">
        <v>150</v>
      </c>
      <c r="L3770">
        <v>145</v>
      </c>
      <c r="M37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0" t="s">
        <v>42</v>
      </c>
      <c r="O3770">
        <v>5000000</v>
      </c>
      <c r="P3770">
        <v>0</v>
      </c>
      <c r="Q3770" t="str">
        <f>_xll.BDP("AX922013 Corp","BICS_LEVEL_1_NAME")</f>
        <v>Utilities</v>
      </c>
      <c r="R3770">
        <v>5.1100000000000003</v>
      </c>
      <c r="S3770">
        <v>5.0599999999999996</v>
      </c>
      <c r="V3770" t="str">
        <f>_xll.BDP("AX922013 Corp","ID_CUSIP")</f>
        <v>66988ZBE8</v>
      </c>
      <c r="W3770" t="s">
        <v>554</v>
      </c>
      <c r="X3770" t="str">
        <f>_xll.BDP("AX922013 Corp","CRNCY")</f>
        <v>CAD</v>
      </c>
      <c r="Y3770" t="s">
        <v>1795</v>
      </c>
      <c r="AA3770">
        <v>150.68</v>
      </c>
      <c r="AB3770">
        <v>145.9</v>
      </c>
      <c r="AC3770">
        <v>5.1100000000000003</v>
      </c>
    </row>
    <row r="3771" spans="1:29" x14ac:dyDescent="0.25">
      <c r="A3771" t="s">
        <v>619</v>
      </c>
      <c r="B3771" t="s">
        <v>31</v>
      </c>
      <c r="C3771" t="s">
        <v>1792</v>
      </c>
      <c r="D3771">
        <v>11.86</v>
      </c>
      <c r="E3771" t="s">
        <v>605</v>
      </c>
      <c r="F3771" t="s">
        <v>136</v>
      </c>
      <c r="G3771" t="s">
        <v>35</v>
      </c>
      <c r="H3771" t="str">
        <f>_xll.BDP("AZ331209 Corp","SECURITY_DES")</f>
        <v>EPCOR 3.106 07/08/49</v>
      </c>
      <c r="I3771">
        <v>76.06</v>
      </c>
      <c r="J3771">
        <v>76.536000000000001</v>
      </c>
      <c r="K3771">
        <v>118</v>
      </c>
      <c r="L3771">
        <v>114</v>
      </c>
      <c r="M37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1" t="s">
        <v>42</v>
      </c>
      <c r="O3771">
        <v>5000000</v>
      </c>
      <c r="P3771">
        <v>0</v>
      </c>
      <c r="Q3771" t="str">
        <f>_xll.BDP("AZ331209 Corp","BICS_LEVEL_1_NAME")</f>
        <v>Utilities</v>
      </c>
      <c r="R3771">
        <v>4.79</v>
      </c>
      <c r="S3771">
        <v>4.75</v>
      </c>
      <c r="V3771" t="str">
        <f>_xll.BDP("AZ331209 Corp","ID_CUSIP")</f>
        <v>29410ZAP0</v>
      </c>
      <c r="W3771" t="s">
        <v>554</v>
      </c>
      <c r="X3771" t="str">
        <f>_xll.BDP("AZ331209 Corp","CRNCY")</f>
        <v>CAD</v>
      </c>
      <c r="Y3771" t="s">
        <v>1795</v>
      </c>
      <c r="AA3771">
        <v>118.4</v>
      </c>
      <c r="AB3771">
        <v>114.62</v>
      </c>
      <c r="AC3771">
        <v>4.79</v>
      </c>
    </row>
    <row r="3772" spans="1:29" x14ac:dyDescent="0.25">
      <c r="A3772" t="s">
        <v>851</v>
      </c>
      <c r="B3772" t="s">
        <v>31</v>
      </c>
      <c r="C3772" t="s">
        <v>1792</v>
      </c>
      <c r="D3772">
        <v>11.02</v>
      </c>
      <c r="E3772" t="s">
        <v>852</v>
      </c>
      <c r="F3772" t="s">
        <v>136</v>
      </c>
      <c r="G3772" t="s">
        <v>35</v>
      </c>
      <c r="H3772" t="str">
        <f>_xll.BDP("BG036262 Corp","SECURITY_DES")</f>
        <v>LUCACN 3.315 02/14/50</v>
      </c>
      <c r="I3772">
        <v>72.703999999999994</v>
      </c>
      <c r="J3772">
        <v>73.816999999999993</v>
      </c>
      <c r="K3772">
        <v>170</v>
      </c>
      <c r="L3772">
        <v>160</v>
      </c>
      <c r="M37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2" t="s">
        <v>42</v>
      </c>
      <c r="Q3772" t="str">
        <f>_xll.BDP("BG036262 Corp","BICS_LEVEL_1_NAME")</f>
        <v>Utilities</v>
      </c>
      <c r="R3772">
        <v>5.31</v>
      </c>
      <c r="S3772">
        <v>5.21</v>
      </c>
      <c r="V3772" t="str">
        <f>_xll.BDP("BG036262 Corp","ID_CUSIP")</f>
        <v>531544AA2</v>
      </c>
      <c r="W3772" t="s">
        <v>554</v>
      </c>
      <c r="X3772" t="str">
        <f>_xll.BDP("BG036262 Corp","CRNCY")</f>
        <v>CAD</v>
      </c>
      <c r="Y3772" t="s">
        <v>1795</v>
      </c>
      <c r="AA3772">
        <v>169.76</v>
      </c>
      <c r="AB3772">
        <v>159.96</v>
      </c>
      <c r="AC3772">
        <v>5.31</v>
      </c>
    </row>
    <row r="3773" spans="1:29" x14ac:dyDescent="0.25">
      <c r="A3773" t="s">
        <v>853</v>
      </c>
      <c r="B3773" t="s">
        <v>31</v>
      </c>
      <c r="C3773" t="s">
        <v>1792</v>
      </c>
      <c r="D3773">
        <v>1.79</v>
      </c>
      <c r="E3773" t="s">
        <v>846</v>
      </c>
      <c r="F3773" t="s">
        <v>136</v>
      </c>
      <c r="G3773" t="s">
        <v>35</v>
      </c>
      <c r="H3773" t="str">
        <f>_xll.BDP("BH577637 Corp","SECURITY_DES")</f>
        <v>ACICN 3.13 04/07/27</v>
      </c>
      <c r="I3773">
        <v>99.475999999999999</v>
      </c>
      <c r="J3773">
        <v>99.566000000000003</v>
      </c>
      <c r="K3773">
        <v>80</v>
      </c>
      <c r="L3773">
        <v>75</v>
      </c>
      <c r="M377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773" t="s">
        <v>441</v>
      </c>
      <c r="O3773">
        <v>5000000</v>
      </c>
      <c r="P3773">
        <v>0</v>
      </c>
      <c r="Q3773" t="str">
        <f>_xll.BDP("BH577637 Corp","BICS_LEVEL_1_NAME")</f>
        <v>Utilities</v>
      </c>
      <c r="R3773">
        <v>3.41</v>
      </c>
      <c r="S3773">
        <v>3.37</v>
      </c>
      <c r="V3773" t="str">
        <f>_xll.BDP("BH577637 Corp","ID_CUSIP")</f>
        <v>89678ZAA4</v>
      </c>
      <c r="W3773" t="s">
        <v>554</v>
      </c>
      <c r="X3773" t="str">
        <f>_xll.BDP("BH577637 Corp","CRNCY")</f>
        <v>CAD</v>
      </c>
      <c r="Y3773" t="s">
        <v>1795</v>
      </c>
      <c r="AA3773">
        <v>77.260000000000005</v>
      </c>
      <c r="AB3773">
        <v>73.099999999999994</v>
      </c>
      <c r="AC3773">
        <v>3.41</v>
      </c>
    </row>
    <row r="3774" spans="1:29" x14ac:dyDescent="0.25">
      <c r="A3774" t="s">
        <v>625</v>
      </c>
      <c r="B3774" t="s">
        <v>31</v>
      </c>
      <c r="C3774" t="s">
        <v>1792</v>
      </c>
      <c r="D3774">
        <v>1.8</v>
      </c>
      <c r="E3774" t="s">
        <v>598</v>
      </c>
      <c r="F3774" t="s">
        <v>136</v>
      </c>
      <c r="G3774" t="s">
        <v>35</v>
      </c>
      <c r="H3774" t="str">
        <f>_xll.BDP("BH809076 Corp","SECURITY_DES")</f>
        <v>GZMCN 2.1 04/16/27</v>
      </c>
      <c r="I3774">
        <v>97.998999999999995</v>
      </c>
      <c r="J3774">
        <v>98.088999999999999</v>
      </c>
      <c r="K3774">
        <v>56</v>
      </c>
      <c r="L3774">
        <v>51</v>
      </c>
      <c r="M37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774" t="s">
        <v>48</v>
      </c>
      <c r="O3774">
        <v>3000000</v>
      </c>
      <c r="P3774">
        <v>0</v>
      </c>
      <c r="Q3774" t="str">
        <f>_xll.BDP("BH809076 Corp","BICS_LEVEL_1_NAME")</f>
        <v>Utilities</v>
      </c>
      <c r="R3774">
        <v>3.2</v>
      </c>
      <c r="S3774">
        <v>3.15</v>
      </c>
      <c r="V3774" t="str">
        <f>_xll.BDP("BH809076 Corp","ID_CUSIP")</f>
        <v>29279YAA6</v>
      </c>
      <c r="W3774" t="s">
        <v>554</v>
      </c>
      <c r="X3774" t="str">
        <f>_xll.BDP("BH809076 Corp","CRNCY")</f>
        <v>CAD</v>
      </c>
      <c r="Y3774" t="s">
        <v>1795</v>
      </c>
      <c r="AA3774">
        <v>55.44</v>
      </c>
      <c r="AB3774">
        <v>50.88</v>
      </c>
      <c r="AC3774">
        <v>3.2</v>
      </c>
    </row>
    <row r="3775" spans="1:29" x14ac:dyDescent="0.25">
      <c r="A3775" t="s">
        <v>626</v>
      </c>
      <c r="B3775" t="s">
        <v>31</v>
      </c>
      <c r="C3775" t="s">
        <v>1792</v>
      </c>
      <c r="D3775">
        <v>11.5</v>
      </c>
      <c r="E3775" t="s">
        <v>618</v>
      </c>
      <c r="F3775" t="s">
        <v>136</v>
      </c>
      <c r="G3775" t="s">
        <v>35</v>
      </c>
      <c r="H3775" t="str">
        <f>_xll.BDP("BJ036313 Corp","SECURITY_DES")</f>
        <v>NSIUCN 3.307 04/25/50</v>
      </c>
      <c r="I3775">
        <v>74.745000000000005</v>
      </c>
      <c r="J3775">
        <v>75.322999999999993</v>
      </c>
      <c r="K3775">
        <v>150</v>
      </c>
      <c r="L3775">
        <v>145</v>
      </c>
      <c r="M37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5" t="s">
        <v>42</v>
      </c>
      <c r="O3775">
        <v>5000000</v>
      </c>
      <c r="P3775">
        <v>0</v>
      </c>
      <c r="Q3775" t="str">
        <f>_xll.BDP("BJ036313 Corp","BICS_LEVEL_1_NAME")</f>
        <v>Utilities</v>
      </c>
      <c r="R3775">
        <v>5.1100000000000003</v>
      </c>
      <c r="S3775">
        <v>5.0599999999999996</v>
      </c>
      <c r="V3775" t="str">
        <f>_xll.BDP("BJ036313 Corp","ID_CUSIP")</f>
        <v>669816AE0</v>
      </c>
      <c r="W3775" t="s">
        <v>554</v>
      </c>
      <c r="X3775" t="str">
        <f>_xll.BDP("BJ036313 Corp","CRNCY")</f>
        <v>CAD</v>
      </c>
      <c r="Y3775" t="s">
        <v>1795</v>
      </c>
      <c r="AA3775">
        <v>149.56</v>
      </c>
      <c r="AB3775">
        <v>144.76</v>
      </c>
      <c r="AC3775">
        <v>5.1100000000000003</v>
      </c>
    </row>
    <row r="3776" spans="1:29" x14ac:dyDescent="0.25">
      <c r="A3776" t="s">
        <v>627</v>
      </c>
      <c r="B3776" t="s">
        <v>31</v>
      </c>
      <c r="C3776" t="s">
        <v>1792</v>
      </c>
      <c r="D3776">
        <v>11.71</v>
      </c>
      <c r="E3776" t="s">
        <v>605</v>
      </c>
      <c r="F3776" t="s">
        <v>136</v>
      </c>
      <c r="G3776" t="s">
        <v>35</v>
      </c>
      <c r="H3776" t="str">
        <f>_xll.BDP("BJ314694 Corp","SECURITY_DES")</f>
        <v>EPCOR 2.899 05/19/50</v>
      </c>
      <c r="I3776">
        <v>72.617000000000004</v>
      </c>
      <c r="J3776">
        <v>73.087000000000003</v>
      </c>
      <c r="K3776">
        <v>118</v>
      </c>
      <c r="L3776">
        <v>114</v>
      </c>
      <c r="M37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6" t="s">
        <v>42</v>
      </c>
      <c r="O3776">
        <v>5000000</v>
      </c>
      <c r="P3776">
        <v>2000000</v>
      </c>
      <c r="Q3776" t="str">
        <f>_xll.BDP("BJ314694 Corp","BICS_LEVEL_1_NAME")</f>
        <v>Utilities</v>
      </c>
      <c r="R3776">
        <v>4.79</v>
      </c>
      <c r="S3776">
        <v>4.75</v>
      </c>
      <c r="V3776" t="str">
        <f>_xll.BDP("BJ314694 Corp","ID_CUSIP")</f>
        <v>29410ZAQ8</v>
      </c>
      <c r="W3776" t="s">
        <v>554</v>
      </c>
      <c r="X3776" t="str">
        <f>_xll.BDP("BJ314694 Corp","CRNCY")</f>
        <v>CAD</v>
      </c>
      <c r="Y3776" t="s">
        <v>1795</v>
      </c>
      <c r="AA3776">
        <v>117.49</v>
      </c>
      <c r="AB3776">
        <v>113.68</v>
      </c>
      <c r="AC3776">
        <v>4.79</v>
      </c>
    </row>
    <row r="3777" spans="1:29" x14ac:dyDescent="0.25">
      <c r="A3777" t="s">
        <v>1113</v>
      </c>
      <c r="B3777" t="s">
        <v>31</v>
      </c>
      <c r="C3777" t="s">
        <v>1792</v>
      </c>
      <c r="D3777">
        <v>11.76</v>
      </c>
      <c r="E3777" t="s">
        <v>391</v>
      </c>
      <c r="F3777" t="s">
        <v>136</v>
      </c>
      <c r="G3777" t="s">
        <v>35</v>
      </c>
      <c r="H3777" t="str">
        <f>_xll.BDP("BJ352966 Corp","SECURITY_DES")</f>
        <v>FTSCN 3.12 05/11/50</v>
      </c>
      <c r="I3777">
        <v>74.518000000000001</v>
      </c>
      <c r="J3777">
        <v>75.108999999999995</v>
      </c>
      <c r="K3777">
        <v>129</v>
      </c>
      <c r="L3777">
        <v>124</v>
      </c>
      <c r="M37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7" t="s">
        <v>42</v>
      </c>
      <c r="O3777">
        <v>5000000</v>
      </c>
      <c r="P3777">
        <v>0</v>
      </c>
      <c r="Q3777" t="str">
        <f>_xll.BDP("BJ352966 Corp","BICS_LEVEL_1_NAME")</f>
        <v>Utilities</v>
      </c>
      <c r="R3777">
        <v>4.9000000000000004</v>
      </c>
      <c r="S3777">
        <v>4.8499999999999996</v>
      </c>
      <c r="V3777" t="str">
        <f>_xll.BDP("BJ352966 Corp","ID_CUSIP")</f>
        <v>34958ZAE3</v>
      </c>
      <c r="W3777" t="s">
        <v>554</v>
      </c>
      <c r="X3777" t="str">
        <f>_xll.BDP("BJ352966 Corp","CRNCY")</f>
        <v>CAD</v>
      </c>
      <c r="Y3777" t="s">
        <v>1795</v>
      </c>
      <c r="AA3777">
        <v>128.51</v>
      </c>
      <c r="AB3777">
        <v>123.71</v>
      </c>
      <c r="AC3777">
        <v>4.9000000000000004</v>
      </c>
    </row>
    <row r="3778" spans="1:29" x14ac:dyDescent="0.25">
      <c r="A3778" t="s">
        <v>628</v>
      </c>
      <c r="B3778" t="s">
        <v>31</v>
      </c>
      <c r="C3778" t="s">
        <v>1792</v>
      </c>
      <c r="D3778">
        <v>11.19</v>
      </c>
      <c r="E3778" t="s">
        <v>391</v>
      </c>
      <c r="F3778" t="s">
        <v>136</v>
      </c>
      <c r="G3778" t="s">
        <v>35</v>
      </c>
      <c r="H3778" t="str">
        <f>_xll.BDP("BK458295 Corp","SECURITY_DES")</f>
        <v>FTSCN 2.54 07/13/50</v>
      </c>
      <c r="I3778">
        <v>67.201999999999998</v>
      </c>
      <c r="J3778">
        <v>67.652000000000001</v>
      </c>
      <c r="K3778">
        <v>119</v>
      </c>
      <c r="L3778">
        <v>115</v>
      </c>
      <c r="M37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8" t="s">
        <v>42</v>
      </c>
      <c r="O3778">
        <v>5000000</v>
      </c>
      <c r="P3778">
        <v>0</v>
      </c>
      <c r="Q3778" t="str">
        <f>_xll.BDP("BK458295 Corp","BICS_LEVEL_1_NAME")</f>
        <v>Utilities</v>
      </c>
      <c r="R3778">
        <v>4.8</v>
      </c>
      <c r="S3778">
        <v>4.76</v>
      </c>
      <c r="V3778" t="str">
        <f>_xll.BDP("BK458295 Corp","ID_CUSIP")</f>
        <v>34959ZAK8</v>
      </c>
      <c r="W3778" t="s">
        <v>554</v>
      </c>
      <c r="X3778" t="str">
        <f>_xll.BDP("BK458295 Corp","CRNCY")</f>
        <v>CAD</v>
      </c>
      <c r="Y3778" t="s">
        <v>1795</v>
      </c>
      <c r="AA3778">
        <v>118.33</v>
      </c>
      <c r="AB3778">
        <v>114.52</v>
      </c>
      <c r="AC3778">
        <v>4.8</v>
      </c>
    </row>
    <row r="3779" spans="1:29" x14ac:dyDescent="0.25">
      <c r="A3779" t="s">
        <v>629</v>
      </c>
      <c r="B3779" t="s">
        <v>31</v>
      </c>
      <c r="C3779" t="s">
        <v>1792</v>
      </c>
      <c r="D3779">
        <v>11.44</v>
      </c>
      <c r="E3779" t="s">
        <v>391</v>
      </c>
      <c r="F3779" t="s">
        <v>136</v>
      </c>
      <c r="G3779" t="s">
        <v>35</v>
      </c>
      <c r="H3779" t="str">
        <f>_xll.BDP("BM916147 Corp","SECURITY_DES")</f>
        <v>FTSCN 2.632 06/08/51</v>
      </c>
      <c r="I3779">
        <v>67.963999999999999</v>
      </c>
      <c r="J3779">
        <v>68.423000000000002</v>
      </c>
      <c r="K3779">
        <v>119</v>
      </c>
      <c r="L3779">
        <v>115</v>
      </c>
      <c r="M37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79" t="s">
        <v>42</v>
      </c>
      <c r="O3779">
        <v>5000000</v>
      </c>
      <c r="P3779">
        <v>2000000</v>
      </c>
      <c r="Q3779" t="str">
        <f>_xll.BDP("BM916147 Corp","BICS_LEVEL_1_NAME")</f>
        <v>Utilities</v>
      </c>
      <c r="R3779">
        <v>4.8</v>
      </c>
      <c r="S3779">
        <v>4.76</v>
      </c>
      <c r="V3779" t="str">
        <f>_xll.BDP("BM916147 Corp","ID_CUSIP")</f>
        <v>34957ZAY0</v>
      </c>
      <c r="W3779" t="s">
        <v>554</v>
      </c>
      <c r="X3779" t="str">
        <f>_xll.BDP("BM916147 Corp","CRNCY")</f>
        <v>CAD</v>
      </c>
      <c r="Y3779" t="s">
        <v>1795</v>
      </c>
      <c r="AA3779">
        <v>117.38</v>
      </c>
      <c r="AB3779">
        <v>113.54</v>
      </c>
      <c r="AC3779">
        <v>4.8</v>
      </c>
    </row>
    <row r="3780" spans="1:29" x14ac:dyDescent="0.25">
      <c r="A3780" t="s">
        <v>631</v>
      </c>
      <c r="B3780" t="s">
        <v>31</v>
      </c>
      <c r="C3780" t="s">
        <v>1792</v>
      </c>
      <c r="E3780" t="s">
        <v>596</v>
      </c>
      <c r="F3780" t="s">
        <v>136</v>
      </c>
      <c r="G3780" t="s">
        <v>35</v>
      </c>
      <c r="H3780" t="str">
        <f>_xll.BDP("BO002261 Corp","SECURITY_DES")</f>
        <v>ALCTRA 1.751 02/11/31</v>
      </c>
      <c r="K3780">
        <v>66</v>
      </c>
      <c r="L3780">
        <v>61</v>
      </c>
      <c r="M378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780" t="s">
        <v>224</v>
      </c>
      <c r="O3780">
        <v>5000000</v>
      </c>
      <c r="P3780">
        <v>0</v>
      </c>
      <c r="Q3780" t="str">
        <f>_xll.BDP("BO002261 Corp","BICS_LEVEL_1_NAME")</f>
        <v>Utilities</v>
      </c>
      <c r="R3780">
        <v>3.65</v>
      </c>
      <c r="V3780" t="str">
        <f>_xll.BDP("BO002261 Corp","ID_CUSIP")</f>
        <v>014443AL9</v>
      </c>
      <c r="W3780" t="s">
        <v>554</v>
      </c>
      <c r="X3780" t="str">
        <f>_xll.BDP("BO002261 Corp","CRNCY")</f>
        <v>CAD</v>
      </c>
      <c r="Y3780" t="s">
        <v>1795</v>
      </c>
      <c r="AA3780">
        <v>63.59</v>
      </c>
      <c r="AC3780">
        <v>3.65</v>
      </c>
    </row>
    <row r="3781" spans="1:29" x14ac:dyDescent="0.25">
      <c r="A3781" t="s">
        <v>632</v>
      </c>
      <c r="B3781" t="s">
        <v>31</v>
      </c>
      <c r="C3781" t="s">
        <v>1792</v>
      </c>
      <c r="D3781">
        <v>5.23</v>
      </c>
      <c r="E3781" t="s">
        <v>391</v>
      </c>
      <c r="F3781" t="s">
        <v>136</v>
      </c>
      <c r="G3781" t="s">
        <v>35</v>
      </c>
      <c r="H3781" t="str">
        <f>_xll.BDP("BP057172 Corp","SECURITY_DES")</f>
        <v>FTSCN 2.42 07/18/31</v>
      </c>
      <c r="I3781">
        <v>92.984999999999999</v>
      </c>
      <c r="J3781">
        <v>93.247</v>
      </c>
      <c r="K3781">
        <v>72</v>
      </c>
      <c r="L3781">
        <v>67</v>
      </c>
      <c r="M378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781" t="s">
        <v>224</v>
      </c>
      <c r="O3781">
        <v>3000000</v>
      </c>
      <c r="P3781">
        <v>0</v>
      </c>
      <c r="Q3781" t="str">
        <f>_xll.BDP("BP057172 Corp","BICS_LEVEL_1_NAME")</f>
        <v>Utilities</v>
      </c>
      <c r="R3781">
        <v>3.71</v>
      </c>
      <c r="S3781">
        <v>3.66</v>
      </c>
      <c r="V3781" t="str">
        <f>_xll.BDP("BP057172 Corp","ID_CUSIP")</f>
        <v>34959ZAL6</v>
      </c>
      <c r="W3781" t="s">
        <v>554</v>
      </c>
      <c r="X3781" t="str">
        <f>_xll.BDP("BP057172 Corp","CRNCY")</f>
        <v>CAD</v>
      </c>
      <c r="Y3781" t="s">
        <v>1795</v>
      </c>
      <c r="AA3781">
        <v>64.83</v>
      </c>
      <c r="AB3781">
        <v>59.65</v>
      </c>
      <c r="AC3781">
        <v>3.71</v>
      </c>
    </row>
    <row r="3782" spans="1:29" x14ac:dyDescent="0.25">
      <c r="A3782" t="s">
        <v>633</v>
      </c>
      <c r="B3782" t="s">
        <v>31</v>
      </c>
      <c r="C3782" t="s">
        <v>1792</v>
      </c>
      <c r="D3782">
        <v>5.1100000000000003</v>
      </c>
      <c r="E3782" t="s">
        <v>634</v>
      </c>
      <c r="F3782" t="s">
        <v>136</v>
      </c>
      <c r="G3782" t="s">
        <v>35</v>
      </c>
      <c r="H3782" t="str">
        <f>_xll.BDP("BP495322 Corp","SECURITY_DES")</f>
        <v>LOWMAT 2.433 05/14/31</v>
      </c>
      <c r="I3782">
        <v>93.34</v>
      </c>
      <c r="J3782">
        <v>93.596000000000004</v>
      </c>
      <c r="K3782">
        <v>70</v>
      </c>
      <c r="L3782">
        <v>65</v>
      </c>
      <c r="M378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782" t="s">
        <v>224</v>
      </c>
      <c r="O3782">
        <v>5000000</v>
      </c>
      <c r="P3782">
        <v>0</v>
      </c>
      <c r="Q3782" t="str">
        <f>_xll.BDP("BP495322 Corp","BICS_LEVEL_1_NAME")</f>
        <v>Utilities</v>
      </c>
      <c r="R3782">
        <v>3.69</v>
      </c>
      <c r="S3782">
        <v>3.64</v>
      </c>
      <c r="V3782" t="str">
        <f>_xll.BDP("BP495322 Corp","ID_CUSIP")</f>
        <v>548243AJ3</v>
      </c>
      <c r="W3782" t="s">
        <v>554</v>
      </c>
      <c r="X3782" t="str">
        <f>_xll.BDP("BP495322 Corp","CRNCY")</f>
        <v>CAD</v>
      </c>
      <c r="Y3782" t="s">
        <v>1795</v>
      </c>
      <c r="AA3782">
        <v>64.5</v>
      </c>
      <c r="AB3782">
        <v>59.28</v>
      </c>
      <c r="AC3782">
        <v>3.69</v>
      </c>
    </row>
    <row r="3783" spans="1:29" x14ac:dyDescent="0.25">
      <c r="A3783" t="s">
        <v>635</v>
      </c>
      <c r="B3783" t="s">
        <v>31</v>
      </c>
      <c r="C3783" t="s">
        <v>1792</v>
      </c>
      <c r="D3783">
        <v>2.75</v>
      </c>
      <c r="E3783" t="s">
        <v>391</v>
      </c>
      <c r="F3783" t="s">
        <v>136</v>
      </c>
      <c r="G3783" t="s">
        <v>35</v>
      </c>
      <c r="H3783" t="str">
        <f>_xll.BDP("BP514537 Corp","SECURITY_DES")</f>
        <v>FTSCN 2.18 05/15/28</v>
      </c>
      <c r="I3783">
        <v>96.832999999999998</v>
      </c>
      <c r="J3783">
        <v>97.385999999999996</v>
      </c>
      <c r="K3783">
        <v>60</v>
      </c>
      <c r="L3783">
        <v>40</v>
      </c>
      <c r="M378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783" t="s">
        <v>192</v>
      </c>
      <c r="O3783">
        <v>5000000</v>
      </c>
      <c r="P3783">
        <v>0</v>
      </c>
      <c r="Q3783" t="str">
        <f>_xll.BDP("BP514537 Corp","BICS_LEVEL_1_NAME")</f>
        <v>Utilities</v>
      </c>
      <c r="R3783">
        <v>3.31</v>
      </c>
      <c r="S3783">
        <v>3.11</v>
      </c>
      <c r="V3783" t="str">
        <f>_xll.BDP("BP514537 Corp","ID_CUSIP")</f>
        <v>349553AP2</v>
      </c>
      <c r="W3783" t="s">
        <v>554</v>
      </c>
      <c r="X3783" t="str">
        <f>_xll.BDP("BP514537 Corp","CRNCY")</f>
        <v>CAD</v>
      </c>
      <c r="Y3783" t="s">
        <v>1795</v>
      </c>
      <c r="AA3783">
        <v>56.94</v>
      </c>
      <c r="AB3783">
        <v>36.94</v>
      </c>
      <c r="AC3783">
        <v>3.31</v>
      </c>
    </row>
    <row r="3784" spans="1:29" x14ac:dyDescent="0.25">
      <c r="A3784" t="s">
        <v>636</v>
      </c>
      <c r="B3784" t="s">
        <v>31</v>
      </c>
      <c r="C3784" t="s">
        <v>1792</v>
      </c>
      <c r="D3784">
        <v>5.19</v>
      </c>
      <c r="E3784" t="s">
        <v>605</v>
      </c>
      <c r="F3784" t="s">
        <v>136</v>
      </c>
      <c r="G3784" t="s">
        <v>35</v>
      </c>
      <c r="H3784" t="str">
        <f>_xll.BDP("BQ097416 Corp","SECURITY_DES")</f>
        <v>EPCOR 2.411 06/30/31</v>
      </c>
      <c r="I3784">
        <v>92.971000000000004</v>
      </c>
      <c r="J3784">
        <v>93.228999999999999</v>
      </c>
      <c r="K3784">
        <v>66</v>
      </c>
      <c r="L3784">
        <v>61</v>
      </c>
      <c r="M378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784" t="s">
        <v>145</v>
      </c>
      <c r="O3784">
        <v>5000000</v>
      </c>
      <c r="P3784">
        <v>0</v>
      </c>
      <c r="Q3784" t="str">
        <f>_xll.BDP("BQ097416 Corp","BICS_LEVEL_1_NAME")</f>
        <v>Utilities</v>
      </c>
      <c r="R3784">
        <v>3.71</v>
      </c>
      <c r="S3784">
        <v>3.66</v>
      </c>
      <c r="V3784" t="str">
        <f>_xll.BDP("BQ097416 Corp","ID_CUSIP")</f>
        <v>29410ZAU9</v>
      </c>
      <c r="W3784" t="s">
        <v>554</v>
      </c>
      <c r="X3784" t="str">
        <f>_xll.BDP("BQ097416 Corp","CRNCY")</f>
        <v>CAD</v>
      </c>
      <c r="Y3784" t="s">
        <v>1795</v>
      </c>
      <c r="AA3784">
        <v>65.34</v>
      </c>
      <c r="AB3784">
        <v>60.39</v>
      </c>
      <c r="AC3784">
        <v>3.71</v>
      </c>
    </row>
    <row r="3785" spans="1:29" x14ac:dyDescent="0.25">
      <c r="A3785" t="s">
        <v>637</v>
      </c>
      <c r="B3785" t="s">
        <v>31</v>
      </c>
      <c r="C3785" t="s">
        <v>1792</v>
      </c>
      <c r="D3785">
        <v>12.48</v>
      </c>
      <c r="E3785" t="s">
        <v>605</v>
      </c>
      <c r="F3785" t="s">
        <v>136</v>
      </c>
      <c r="G3785" t="s">
        <v>35</v>
      </c>
      <c r="H3785" t="str">
        <f>_xll.BDP("BQ097418 Corp","SECURITY_DES")</f>
        <v>EPCOR 3.287 06/28/51</v>
      </c>
      <c r="I3785">
        <v>77.739000000000004</v>
      </c>
      <c r="J3785">
        <v>78.241</v>
      </c>
      <c r="K3785">
        <v>118</v>
      </c>
      <c r="L3785">
        <v>114</v>
      </c>
      <c r="M37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5" t="s">
        <v>42</v>
      </c>
      <c r="O3785">
        <v>5000000</v>
      </c>
      <c r="P3785">
        <v>0</v>
      </c>
      <c r="Q3785" t="str">
        <f>_xll.BDP("BQ097418 Corp","BICS_LEVEL_1_NAME")</f>
        <v>Utilities</v>
      </c>
      <c r="R3785">
        <v>4.79</v>
      </c>
      <c r="S3785">
        <v>4.75</v>
      </c>
      <c r="V3785" t="str">
        <f>_xll.BDP("BQ097418 Corp","ID_CUSIP")</f>
        <v>29410ZAS4</v>
      </c>
      <c r="W3785" t="s">
        <v>554</v>
      </c>
      <c r="X3785" t="str">
        <f>_xll.BDP("BQ097418 Corp","CRNCY")</f>
        <v>CAD</v>
      </c>
      <c r="Y3785" t="s">
        <v>1795</v>
      </c>
      <c r="AA3785">
        <v>116.32</v>
      </c>
      <c r="AB3785">
        <v>112.48</v>
      </c>
      <c r="AC3785">
        <v>4.79</v>
      </c>
    </row>
    <row r="3786" spans="1:29" x14ac:dyDescent="0.25">
      <c r="A3786" t="s">
        <v>645</v>
      </c>
      <c r="B3786" t="s">
        <v>31</v>
      </c>
      <c r="C3786" t="s">
        <v>1792</v>
      </c>
      <c r="D3786">
        <v>5.66</v>
      </c>
      <c r="E3786" t="s">
        <v>598</v>
      </c>
      <c r="F3786" t="s">
        <v>136</v>
      </c>
      <c r="G3786" t="s">
        <v>35</v>
      </c>
      <c r="H3786" t="str">
        <f>_xll.BDP("BU333677 Corp","SECURITY_DES")</f>
        <v>GZMCN 3.04 02/09/32</v>
      </c>
      <c r="I3786">
        <v>94.686000000000007</v>
      </c>
      <c r="J3786">
        <v>94.97</v>
      </c>
      <c r="K3786">
        <v>86</v>
      </c>
      <c r="L3786">
        <v>81</v>
      </c>
      <c r="M378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786" t="s">
        <v>96</v>
      </c>
      <c r="O3786">
        <v>3000000</v>
      </c>
      <c r="P3786">
        <v>0</v>
      </c>
      <c r="Q3786" t="str">
        <f>_xll.BDP("BU333677 Corp","BICS_LEVEL_1_NAME")</f>
        <v>Utilities</v>
      </c>
      <c r="R3786">
        <v>3.95</v>
      </c>
      <c r="S3786">
        <v>3.9</v>
      </c>
      <c r="V3786" t="str">
        <f>_xll.BDP("BU333677 Corp","ID_CUSIP")</f>
        <v>29280XAA5</v>
      </c>
      <c r="W3786" t="s">
        <v>554</v>
      </c>
      <c r="X3786" t="str">
        <f>_xll.BDP("BU333677 Corp","CRNCY")</f>
        <v>CAD</v>
      </c>
      <c r="Y3786" t="s">
        <v>1795</v>
      </c>
      <c r="AA3786">
        <v>84.29</v>
      </c>
      <c r="AB3786">
        <v>79.3</v>
      </c>
      <c r="AC3786">
        <v>3.95</v>
      </c>
    </row>
    <row r="3787" spans="1:29" x14ac:dyDescent="0.25">
      <c r="A3787" t="s">
        <v>1359</v>
      </c>
      <c r="B3787" t="s">
        <v>31</v>
      </c>
      <c r="C3787" t="s">
        <v>1792</v>
      </c>
      <c r="D3787">
        <v>13.67</v>
      </c>
      <c r="E3787" t="s">
        <v>391</v>
      </c>
      <c r="F3787" t="s">
        <v>136</v>
      </c>
      <c r="G3787" t="s">
        <v>35</v>
      </c>
      <c r="H3787" t="str">
        <f>_xll.BDP("BV180449 Corp","SECURITY_DES")</f>
        <v>FTSCN 4.16 03/14/52</v>
      </c>
      <c r="I3787">
        <v>89.012</v>
      </c>
      <c r="J3787">
        <v>89.698999999999998</v>
      </c>
      <c r="K3787">
        <v>129</v>
      </c>
      <c r="L3787">
        <v>124</v>
      </c>
      <c r="M37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7" t="s">
        <v>42</v>
      </c>
      <c r="O3787">
        <v>5000000</v>
      </c>
      <c r="P3787">
        <v>0</v>
      </c>
      <c r="Q3787" t="str">
        <f>_xll.BDP("BV180449 Corp","BICS_LEVEL_1_NAME")</f>
        <v>Utilities</v>
      </c>
      <c r="R3787">
        <v>4.9000000000000004</v>
      </c>
      <c r="S3787">
        <v>4.8499999999999996</v>
      </c>
      <c r="V3787" t="str">
        <f>_xll.BDP("BV180449 Corp","ID_CUSIP")</f>
        <v>34958ZAF0</v>
      </c>
      <c r="W3787" t="s">
        <v>554</v>
      </c>
      <c r="X3787" t="str">
        <f>_xll.BDP("BV180449 Corp","CRNCY")</f>
        <v>CAD</v>
      </c>
      <c r="Y3787" t="s">
        <v>1795</v>
      </c>
      <c r="AA3787">
        <v>127.1</v>
      </c>
      <c r="AB3787">
        <v>122.24</v>
      </c>
      <c r="AC3787">
        <v>4.9000000000000004</v>
      </c>
    </row>
    <row r="3788" spans="1:29" x14ac:dyDescent="0.25">
      <c r="A3788" t="s">
        <v>646</v>
      </c>
      <c r="B3788" t="s">
        <v>31</v>
      </c>
      <c r="C3788" t="s">
        <v>1792</v>
      </c>
      <c r="D3788">
        <v>3.61</v>
      </c>
      <c r="E3788" t="s">
        <v>391</v>
      </c>
      <c r="F3788" t="s">
        <v>136</v>
      </c>
      <c r="G3788" t="s">
        <v>35</v>
      </c>
      <c r="H3788" t="str">
        <f>_xll.BDP("BW614218 Corp","SECURITY_DES")</f>
        <v>FTSCN 4.431 05/31/29</v>
      </c>
      <c r="I3788">
        <v>102.55200000000001</v>
      </c>
      <c r="J3788">
        <v>102.732</v>
      </c>
      <c r="K3788">
        <v>90</v>
      </c>
      <c r="L3788">
        <v>85</v>
      </c>
      <c r="M378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788" t="s">
        <v>149</v>
      </c>
      <c r="O3788">
        <v>5000000</v>
      </c>
      <c r="P3788">
        <v>0</v>
      </c>
      <c r="Q3788" t="str">
        <f>_xll.BDP("BW614218 Corp","BICS_LEVEL_1_NAME")</f>
        <v>Utilities</v>
      </c>
      <c r="R3788">
        <v>3.72</v>
      </c>
      <c r="S3788">
        <v>3.66</v>
      </c>
      <c r="V3788" t="str">
        <f>_xll.BDP("BW614218 Corp","ID_CUSIP")</f>
        <v>349553AQ0</v>
      </c>
      <c r="W3788" t="s">
        <v>554</v>
      </c>
      <c r="X3788" t="str">
        <f>_xll.BDP("BW614218 Corp","CRNCY")</f>
        <v>CAD</v>
      </c>
      <c r="Y3788" t="s">
        <v>1795</v>
      </c>
      <c r="AA3788">
        <v>88.62</v>
      </c>
      <c r="AB3788">
        <v>83.53</v>
      </c>
      <c r="AC3788">
        <v>3.72</v>
      </c>
    </row>
    <row r="3789" spans="1:29" x14ac:dyDescent="0.25">
      <c r="A3789" t="s">
        <v>647</v>
      </c>
      <c r="B3789" t="s">
        <v>31</v>
      </c>
      <c r="C3789" t="s">
        <v>1792</v>
      </c>
      <c r="D3789">
        <v>14.75</v>
      </c>
      <c r="E3789" t="s">
        <v>391</v>
      </c>
      <c r="F3789" t="s">
        <v>136</v>
      </c>
      <c r="G3789" t="s">
        <v>35</v>
      </c>
      <c r="H3789" t="str">
        <f>_xll.BDP("BW854894 Corp","SECURITY_DES")</f>
        <v>FTSCN 4.618 05/30/52</v>
      </c>
      <c r="I3789">
        <v>97.254000000000005</v>
      </c>
      <c r="J3789">
        <v>97.846999999999994</v>
      </c>
      <c r="K3789">
        <v>119</v>
      </c>
      <c r="L3789">
        <v>115</v>
      </c>
      <c r="M37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89" t="s">
        <v>42</v>
      </c>
      <c r="O3789">
        <v>5000000</v>
      </c>
      <c r="P3789">
        <v>0</v>
      </c>
      <c r="Q3789" t="str">
        <f>_xll.BDP("BW854894 Corp","BICS_LEVEL_1_NAME")</f>
        <v>Utilities</v>
      </c>
      <c r="R3789">
        <v>4.8</v>
      </c>
      <c r="S3789">
        <v>4.76</v>
      </c>
      <c r="V3789" t="str">
        <f>_xll.BDP("BW854894 Corp","ID_CUSIP")</f>
        <v>34957ZAZ7</v>
      </c>
      <c r="W3789" t="s">
        <v>554</v>
      </c>
      <c r="X3789" t="str">
        <f>_xll.BDP("BW854894 Corp","CRNCY")</f>
        <v>CAD</v>
      </c>
      <c r="Y3789" t="s">
        <v>1795</v>
      </c>
      <c r="AA3789">
        <v>117.28</v>
      </c>
      <c r="AB3789">
        <v>113.4</v>
      </c>
      <c r="AC3789">
        <v>4.8</v>
      </c>
    </row>
    <row r="3790" spans="1:29" x14ac:dyDescent="0.25">
      <c r="A3790" t="s">
        <v>870</v>
      </c>
      <c r="B3790" t="s">
        <v>31</v>
      </c>
      <c r="C3790" t="s">
        <v>1792</v>
      </c>
      <c r="D3790">
        <v>14.29</v>
      </c>
      <c r="E3790" t="s">
        <v>846</v>
      </c>
      <c r="F3790" t="s">
        <v>136</v>
      </c>
      <c r="G3790" t="s">
        <v>35</v>
      </c>
      <c r="H3790" t="str">
        <f>_xll.BDP("BY409520 Corp","SECURITY_DES")</f>
        <v>ACICN 5.28 08/15/52</v>
      </c>
      <c r="I3790">
        <v>100.27</v>
      </c>
      <c r="J3790">
        <v>101.715</v>
      </c>
      <c r="K3790">
        <v>165</v>
      </c>
      <c r="L3790">
        <v>155</v>
      </c>
      <c r="M37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0" t="s">
        <v>42</v>
      </c>
      <c r="O3790">
        <v>3000000</v>
      </c>
      <c r="P3790">
        <v>0</v>
      </c>
      <c r="Q3790" t="str">
        <f>_xll.BDP("BY409520 Corp","BICS_LEVEL_1_NAME")</f>
        <v>Utilities</v>
      </c>
      <c r="R3790">
        <v>5.26</v>
      </c>
      <c r="S3790">
        <v>5.16</v>
      </c>
      <c r="V3790" t="str">
        <f>_xll.BDP("BY409520 Corp","ID_CUSIP")</f>
        <v>89678ZAB2</v>
      </c>
      <c r="W3790" t="s">
        <v>554</v>
      </c>
      <c r="X3790" t="str">
        <f>_xll.BDP("BY409520 Corp","CRNCY")</f>
        <v>CAD</v>
      </c>
      <c r="Y3790" t="s">
        <v>1795</v>
      </c>
      <c r="AA3790">
        <v>163.04</v>
      </c>
      <c r="AB3790">
        <v>153.18</v>
      </c>
      <c r="AC3790">
        <v>5.26</v>
      </c>
    </row>
    <row r="3791" spans="1:29" x14ac:dyDescent="0.25">
      <c r="A3791" t="s">
        <v>652</v>
      </c>
      <c r="B3791" t="s">
        <v>31</v>
      </c>
      <c r="C3791" t="s">
        <v>1792</v>
      </c>
      <c r="D3791">
        <v>15.03</v>
      </c>
      <c r="E3791" t="s">
        <v>605</v>
      </c>
      <c r="F3791" t="s">
        <v>136</v>
      </c>
      <c r="G3791" t="s">
        <v>35</v>
      </c>
      <c r="H3791" t="str">
        <f>_xll.BDP("BY648026 Corp","SECURITY_DES")</f>
        <v>EPCOR 4.725 09/02/52</v>
      </c>
      <c r="I3791">
        <v>99.003</v>
      </c>
      <c r="J3791">
        <v>99.605999999999995</v>
      </c>
      <c r="K3791">
        <v>118</v>
      </c>
      <c r="L3791">
        <v>114</v>
      </c>
      <c r="M37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1" t="s">
        <v>42</v>
      </c>
      <c r="O3791">
        <v>5000000</v>
      </c>
      <c r="P3791">
        <v>5000000</v>
      </c>
      <c r="Q3791" t="str">
        <f>_xll.BDP("BY648026 Corp","BICS_LEVEL_1_NAME")</f>
        <v>Utilities</v>
      </c>
      <c r="R3791">
        <v>4.79</v>
      </c>
      <c r="S3791">
        <v>4.75</v>
      </c>
      <c r="V3791" t="str">
        <f>_xll.BDP("BY648026 Corp","ID_CUSIP")</f>
        <v>29410ZAV7</v>
      </c>
      <c r="W3791" t="s">
        <v>554</v>
      </c>
      <c r="X3791" t="str">
        <f>_xll.BDP("BY648026 Corp","CRNCY")</f>
        <v>CAD</v>
      </c>
      <c r="Y3791" t="s">
        <v>1795</v>
      </c>
      <c r="AA3791">
        <v>116.49</v>
      </c>
      <c r="AB3791">
        <v>112.61</v>
      </c>
      <c r="AC3791">
        <v>4.79</v>
      </c>
    </row>
    <row r="3792" spans="1:29" x14ac:dyDescent="0.25">
      <c r="A3792" t="s">
        <v>653</v>
      </c>
      <c r="B3792" t="s">
        <v>31</v>
      </c>
      <c r="C3792" t="s">
        <v>1792</v>
      </c>
      <c r="D3792">
        <v>6.27</v>
      </c>
      <c r="E3792" t="s">
        <v>598</v>
      </c>
      <c r="F3792" t="s">
        <v>136</v>
      </c>
      <c r="G3792" t="s">
        <v>35</v>
      </c>
      <c r="H3792" t="str">
        <f>_xll.BDP("BZ246950 Corp","SECURITY_DES")</f>
        <v>GZMCN 4.67 09/27/32</v>
      </c>
      <c r="I3792">
        <v>104.13800000000001</v>
      </c>
      <c r="J3792">
        <v>104.452</v>
      </c>
      <c r="K3792">
        <v>86</v>
      </c>
      <c r="L3792">
        <v>81</v>
      </c>
      <c r="M379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792" t="s">
        <v>55</v>
      </c>
      <c r="O3792">
        <v>3000000</v>
      </c>
      <c r="P3792">
        <v>0</v>
      </c>
      <c r="Q3792" t="str">
        <f>_xll.BDP("BZ246950 Corp","BICS_LEVEL_1_NAME")</f>
        <v>Utilities</v>
      </c>
      <c r="R3792">
        <v>4</v>
      </c>
      <c r="S3792">
        <v>3.94</v>
      </c>
      <c r="V3792" t="str">
        <f>_xll.BDP("BZ246950 Corp","ID_CUSIP")</f>
        <v>29280XAC1</v>
      </c>
      <c r="W3792" t="s">
        <v>554</v>
      </c>
      <c r="X3792" t="str">
        <f>_xll.BDP("BZ246950 Corp","CRNCY")</f>
        <v>CAD</v>
      </c>
      <c r="Y3792" t="s">
        <v>1795</v>
      </c>
      <c r="AA3792">
        <v>85.47</v>
      </c>
      <c r="AB3792">
        <v>80.48</v>
      </c>
      <c r="AC3792">
        <v>4</v>
      </c>
    </row>
    <row r="3793" spans="1:29" x14ac:dyDescent="0.25">
      <c r="A3793" t="s">
        <v>655</v>
      </c>
      <c r="B3793" t="s">
        <v>31</v>
      </c>
      <c r="C3793" t="s">
        <v>1792</v>
      </c>
      <c r="D3793">
        <v>10.96</v>
      </c>
      <c r="E3793" t="s">
        <v>586</v>
      </c>
      <c r="F3793" t="s">
        <v>136</v>
      </c>
      <c r="G3793" t="s">
        <v>35</v>
      </c>
      <c r="H3793" t="str">
        <f>_xll.BDP("EI197743 Corp","SECURITY_DES")</f>
        <v>ALTALK 5.381 03/26/40</v>
      </c>
      <c r="I3793">
        <v>106.322</v>
      </c>
      <c r="J3793">
        <v>106.762</v>
      </c>
      <c r="K3793">
        <v>117</v>
      </c>
      <c r="L3793">
        <v>113</v>
      </c>
      <c r="M37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3" t="s">
        <v>42</v>
      </c>
      <c r="O3793">
        <v>1000000</v>
      </c>
      <c r="P3793">
        <v>0</v>
      </c>
      <c r="Q3793" t="str">
        <f>_xll.BDP("EI197743 Corp","BICS_LEVEL_1_NAME")</f>
        <v>Utilities</v>
      </c>
      <c r="R3793">
        <v>4.78</v>
      </c>
      <c r="S3793">
        <v>4.74</v>
      </c>
      <c r="V3793" t="str">
        <f>_xll.BDP("EI197743 Corp","ID_CUSIP")</f>
        <v>02135ZAC0</v>
      </c>
      <c r="W3793" t="s">
        <v>554</v>
      </c>
      <c r="X3793" t="str">
        <f>_xll.BDP("EI197743 Corp","CRNCY")</f>
        <v>CAD</v>
      </c>
      <c r="Y3793" t="s">
        <v>1795</v>
      </c>
      <c r="AA3793">
        <v>132.59</v>
      </c>
      <c r="AB3793">
        <v>129.03</v>
      </c>
      <c r="AC3793">
        <v>4.78</v>
      </c>
    </row>
    <row r="3794" spans="1:29" x14ac:dyDescent="0.25">
      <c r="A3794" t="s">
        <v>657</v>
      </c>
      <c r="B3794" t="s">
        <v>31</v>
      </c>
      <c r="C3794" t="s">
        <v>1792</v>
      </c>
      <c r="D3794">
        <v>10.76</v>
      </c>
      <c r="E3794" t="s">
        <v>618</v>
      </c>
      <c r="F3794" t="s">
        <v>136</v>
      </c>
      <c r="G3794" t="s">
        <v>35</v>
      </c>
      <c r="H3794" t="str">
        <f>_xll.BDP("EI280980 Corp","SECURITY_DES")</f>
        <v>NSIUCN 5.61 06/15/40</v>
      </c>
      <c r="I3794">
        <v>105.199</v>
      </c>
      <c r="J3794">
        <v>105.739</v>
      </c>
      <c r="K3794">
        <v>150</v>
      </c>
      <c r="L3794">
        <v>145</v>
      </c>
      <c r="M37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4" t="s">
        <v>42</v>
      </c>
      <c r="O3794">
        <v>2000000</v>
      </c>
      <c r="P3794">
        <v>0</v>
      </c>
      <c r="Q3794" t="str">
        <f>_xll.BDP("EI280980 Corp","BICS_LEVEL_1_NAME")</f>
        <v>Utilities</v>
      </c>
      <c r="R3794">
        <v>5.1100000000000003</v>
      </c>
      <c r="S3794">
        <v>5.0599999999999996</v>
      </c>
      <c r="V3794" t="str">
        <f>_xll.BDP("EI280980 Corp","ID_CUSIP")</f>
        <v>66988ZAZ2</v>
      </c>
      <c r="W3794" t="s">
        <v>554</v>
      </c>
      <c r="X3794" t="str">
        <f>_xll.BDP("EI280980 Corp","CRNCY")</f>
        <v>CAD</v>
      </c>
      <c r="Y3794" t="s">
        <v>1795</v>
      </c>
      <c r="AA3794">
        <v>165.09</v>
      </c>
      <c r="AB3794">
        <v>160.53</v>
      </c>
      <c r="AC3794">
        <v>5.1100000000000003</v>
      </c>
    </row>
    <row r="3795" spans="1:29" x14ac:dyDescent="0.25">
      <c r="A3795" t="s">
        <v>659</v>
      </c>
      <c r="B3795" t="s">
        <v>31</v>
      </c>
      <c r="C3795" t="s">
        <v>1792</v>
      </c>
      <c r="D3795">
        <v>14.59</v>
      </c>
      <c r="E3795" t="s">
        <v>391</v>
      </c>
      <c r="F3795" t="s">
        <v>136</v>
      </c>
      <c r="G3795" t="s">
        <v>35</v>
      </c>
      <c r="H3795" t="str">
        <f>_xll.BDP("EI447983 Corp","SECURITY_DES")</f>
        <v>FTSCN 4.8 10/27/50</v>
      </c>
      <c r="I3795">
        <v>99.99</v>
      </c>
      <c r="J3795">
        <v>100.57599999999999</v>
      </c>
      <c r="K3795">
        <v>119</v>
      </c>
      <c r="L3795">
        <v>115</v>
      </c>
      <c r="M37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5" t="s">
        <v>42</v>
      </c>
      <c r="O3795">
        <v>5000000</v>
      </c>
      <c r="P3795">
        <v>0</v>
      </c>
      <c r="Q3795" t="str">
        <f>_xll.BDP("EI447983 Corp","BICS_LEVEL_1_NAME")</f>
        <v>Utilities</v>
      </c>
      <c r="R3795">
        <v>4.8</v>
      </c>
      <c r="S3795">
        <v>4.76</v>
      </c>
      <c r="V3795" t="str">
        <f>_xll.BDP("EI447983 Corp","ID_CUSIP")</f>
        <v>34957ZAN4</v>
      </c>
      <c r="W3795" t="s">
        <v>554</v>
      </c>
      <c r="X3795" t="str">
        <f>_xll.BDP("EI447983 Corp","CRNCY")</f>
        <v>CAD</v>
      </c>
      <c r="Y3795" t="s">
        <v>1795</v>
      </c>
      <c r="AA3795">
        <v>118.03</v>
      </c>
      <c r="AB3795">
        <v>114.2</v>
      </c>
      <c r="AC3795">
        <v>4.8</v>
      </c>
    </row>
    <row r="3796" spans="1:29" x14ac:dyDescent="0.25">
      <c r="A3796" t="s">
        <v>660</v>
      </c>
      <c r="B3796" t="s">
        <v>31</v>
      </c>
      <c r="C3796" t="s">
        <v>1792</v>
      </c>
      <c r="D3796">
        <v>10.91</v>
      </c>
      <c r="E3796" t="s">
        <v>586</v>
      </c>
      <c r="F3796" t="s">
        <v>136</v>
      </c>
      <c r="G3796" t="s">
        <v>35</v>
      </c>
      <c r="H3796" t="str">
        <f>_xll.BDP("EI465156 Corp","SECURITY_DES")</f>
        <v>ALTALK 4.872 11/15/40</v>
      </c>
      <c r="I3796">
        <v>100.991</v>
      </c>
      <c r="J3796">
        <v>101.429</v>
      </c>
      <c r="K3796">
        <v>117</v>
      </c>
      <c r="L3796">
        <v>113</v>
      </c>
      <c r="M37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6" t="s">
        <v>42</v>
      </c>
      <c r="O3796">
        <v>1000000</v>
      </c>
      <c r="P3796">
        <v>0</v>
      </c>
      <c r="Q3796" t="str">
        <f>_xll.BDP("EI465156 Corp","BICS_LEVEL_1_NAME")</f>
        <v>Utilities</v>
      </c>
      <c r="R3796">
        <v>4.78</v>
      </c>
      <c r="S3796">
        <v>4.74</v>
      </c>
      <c r="V3796" t="str">
        <f>_xll.BDP("EI465156 Corp","ID_CUSIP")</f>
        <v>02135ZAD8</v>
      </c>
      <c r="W3796" t="s">
        <v>554</v>
      </c>
      <c r="X3796" t="str">
        <f>_xll.BDP("EI465156 Corp","CRNCY")</f>
        <v>CAD</v>
      </c>
      <c r="Y3796" t="s">
        <v>1795</v>
      </c>
      <c r="AA3796">
        <v>131.15</v>
      </c>
      <c r="AB3796">
        <v>127.62</v>
      </c>
      <c r="AC3796">
        <v>4.78</v>
      </c>
    </row>
    <row r="3797" spans="1:29" x14ac:dyDescent="0.25">
      <c r="A3797" t="s">
        <v>663</v>
      </c>
      <c r="B3797" t="s">
        <v>31</v>
      </c>
      <c r="C3797" t="s">
        <v>1792</v>
      </c>
      <c r="D3797">
        <v>11.45</v>
      </c>
      <c r="E3797" t="s">
        <v>596</v>
      </c>
      <c r="F3797" t="s">
        <v>136</v>
      </c>
      <c r="G3797" t="s">
        <v>35</v>
      </c>
      <c r="H3797" t="str">
        <f>_xll.BDP("EI653493 Corp","SECURITY_DES")</f>
        <v>ALCTRA 5.297 04/29/41</v>
      </c>
      <c r="I3797">
        <v>105.595</v>
      </c>
      <c r="J3797">
        <v>106.054</v>
      </c>
      <c r="K3797">
        <v>118</v>
      </c>
      <c r="L3797">
        <v>114</v>
      </c>
      <c r="M37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7" t="s">
        <v>42</v>
      </c>
      <c r="O3797">
        <v>5000000</v>
      </c>
      <c r="P3797">
        <v>0</v>
      </c>
      <c r="Q3797" t="str">
        <f>_xll.BDP("EI653493 Corp","BICS_LEVEL_1_NAME")</f>
        <v>Utilities</v>
      </c>
      <c r="R3797">
        <v>4.79</v>
      </c>
      <c r="S3797">
        <v>4.75</v>
      </c>
      <c r="V3797" t="str">
        <f>_xll.BDP("EI653493 Corp","ID_CUSIP")</f>
        <v>014443AF2</v>
      </c>
      <c r="W3797" t="s">
        <v>554</v>
      </c>
      <c r="X3797" t="str">
        <f>_xll.BDP("EI653493 Corp","CRNCY")</f>
        <v>CAD</v>
      </c>
      <c r="Y3797" t="s">
        <v>1795</v>
      </c>
      <c r="AA3797">
        <v>131.13999999999999</v>
      </c>
      <c r="AB3797">
        <v>127.63</v>
      </c>
      <c r="AC3797">
        <v>4.79</v>
      </c>
    </row>
    <row r="3798" spans="1:29" x14ac:dyDescent="0.25">
      <c r="A3798" t="s">
        <v>664</v>
      </c>
      <c r="B3798" t="s">
        <v>31</v>
      </c>
      <c r="C3798" t="s">
        <v>1792</v>
      </c>
      <c r="D3798">
        <v>11.38</v>
      </c>
      <c r="E3798" t="s">
        <v>634</v>
      </c>
      <c r="F3798" t="s">
        <v>136</v>
      </c>
      <c r="G3798" t="s">
        <v>35</v>
      </c>
      <c r="H3798" t="str">
        <f>_xll.BDP("EI677194 Corp","SECURITY_DES")</f>
        <v>LOWMAT 5.139 05/18/41</v>
      </c>
      <c r="I3798">
        <v>104.087</v>
      </c>
      <c r="J3798">
        <v>104.544</v>
      </c>
      <c r="K3798">
        <v>116</v>
      </c>
      <c r="L3798">
        <v>112</v>
      </c>
      <c r="M37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8" t="s">
        <v>42</v>
      </c>
      <c r="O3798">
        <v>5000000</v>
      </c>
      <c r="P3798">
        <v>0</v>
      </c>
      <c r="Q3798" t="str">
        <f>_xll.BDP("EI677194 Corp","BICS_LEVEL_1_NAME")</f>
        <v>Utilities</v>
      </c>
      <c r="R3798">
        <v>4.7699999999999996</v>
      </c>
      <c r="S3798">
        <v>4.7300000000000004</v>
      </c>
      <c r="V3798" t="str">
        <f>_xll.BDP("EI677194 Corp","ID_CUSIP")</f>
        <v>548243AB0</v>
      </c>
      <c r="W3798" t="s">
        <v>554</v>
      </c>
      <c r="X3798" t="str">
        <f>_xll.BDP("EI677194 Corp","CRNCY")</f>
        <v>CAD</v>
      </c>
      <c r="Y3798" t="s">
        <v>1795</v>
      </c>
      <c r="AA3798">
        <v>129.02000000000001</v>
      </c>
      <c r="AB3798">
        <v>125.51</v>
      </c>
      <c r="AC3798">
        <v>4.7699999999999996</v>
      </c>
    </row>
    <row r="3799" spans="1:29" x14ac:dyDescent="0.25">
      <c r="A3799" t="s">
        <v>667</v>
      </c>
      <c r="B3799" t="s">
        <v>31</v>
      </c>
      <c r="C3799" t="s">
        <v>1792</v>
      </c>
      <c r="D3799">
        <v>11.05</v>
      </c>
      <c r="E3799" t="s">
        <v>391</v>
      </c>
      <c r="F3799" t="s">
        <v>136</v>
      </c>
      <c r="G3799" t="s">
        <v>35</v>
      </c>
      <c r="H3799" t="str">
        <f>_xll.BDP("EI845540 Corp","SECURITY_DES")</f>
        <v>FTSCN 4.54 10/18/41</v>
      </c>
      <c r="I3799">
        <v>97.063000000000002</v>
      </c>
      <c r="J3799">
        <v>97.506</v>
      </c>
      <c r="K3799">
        <v>119</v>
      </c>
      <c r="L3799">
        <v>115</v>
      </c>
      <c r="M37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799" t="s">
        <v>42</v>
      </c>
      <c r="O3799">
        <v>5000000</v>
      </c>
      <c r="P3799">
        <v>0</v>
      </c>
      <c r="Q3799" t="str">
        <f>_xll.BDP("EI845540 Corp","BICS_LEVEL_1_NAME")</f>
        <v>Utilities</v>
      </c>
      <c r="R3799">
        <v>4.8</v>
      </c>
      <c r="S3799">
        <v>4.76</v>
      </c>
      <c r="V3799" t="str">
        <f>_xll.BDP("EI845540 Corp","ID_CUSIP")</f>
        <v>34957ZAP9</v>
      </c>
      <c r="W3799" t="s">
        <v>554</v>
      </c>
      <c r="X3799" t="str">
        <f>_xll.BDP("EI845540 Corp","CRNCY")</f>
        <v>CAD</v>
      </c>
      <c r="Y3799" t="s">
        <v>1795</v>
      </c>
      <c r="AA3799">
        <v>131.44</v>
      </c>
      <c r="AB3799">
        <v>127.92</v>
      </c>
      <c r="AC3799">
        <v>4.8</v>
      </c>
    </row>
    <row r="3800" spans="1:29" x14ac:dyDescent="0.25">
      <c r="A3800" t="s">
        <v>669</v>
      </c>
      <c r="B3800" t="s">
        <v>31</v>
      </c>
      <c r="C3800" t="s">
        <v>1792</v>
      </c>
      <c r="D3800">
        <v>11.04</v>
      </c>
      <c r="E3800" t="s">
        <v>586</v>
      </c>
      <c r="F3800" t="s">
        <v>136</v>
      </c>
      <c r="G3800" t="s">
        <v>35</v>
      </c>
      <c r="H3800" t="str">
        <f>_xll.BDP("EI867930 Corp","SECURITY_DES")</f>
        <v>ALTALK 4.462 11/08/41</v>
      </c>
      <c r="I3800">
        <v>96.397999999999996</v>
      </c>
      <c r="J3800">
        <v>96.840999999999994</v>
      </c>
      <c r="K3800">
        <v>117</v>
      </c>
      <c r="L3800">
        <v>113</v>
      </c>
      <c r="M38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0" t="s">
        <v>42</v>
      </c>
      <c r="O3800">
        <v>5000000</v>
      </c>
      <c r="P3800">
        <v>0</v>
      </c>
      <c r="Q3800" t="str">
        <f>_xll.BDP("EI867930 Corp","BICS_LEVEL_1_NAME")</f>
        <v>Utilities</v>
      </c>
      <c r="R3800">
        <v>4.78</v>
      </c>
      <c r="S3800">
        <v>4.74</v>
      </c>
      <c r="V3800" t="str">
        <f>_xll.BDP("EI867930 Corp","ID_CUSIP")</f>
        <v>02135ZAE6</v>
      </c>
      <c r="W3800" t="s">
        <v>554</v>
      </c>
      <c r="X3800" t="str">
        <f>_xll.BDP("EI867930 Corp","CRNCY")</f>
        <v>CAD</v>
      </c>
      <c r="Y3800" t="s">
        <v>1795</v>
      </c>
      <c r="AA3800">
        <v>129.37</v>
      </c>
      <c r="AB3800">
        <v>125.84</v>
      </c>
      <c r="AC3800">
        <v>4.78</v>
      </c>
    </row>
    <row r="3801" spans="1:29" x14ac:dyDescent="0.25">
      <c r="A3801" t="s">
        <v>671</v>
      </c>
      <c r="B3801" t="s">
        <v>31</v>
      </c>
      <c r="C3801" t="s">
        <v>1792</v>
      </c>
      <c r="D3801">
        <v>11.23</v>
      </c>
      <c r="E3801" t="s">
        <v>605</v>
      </c>
      <c r="F3801" t="s">
        <v>136</v>
      </c>
      <c r="G3801" t="s">
        <v>35</v>
      </c>
      <c r="H3801" t="str">
        <f>_xll.BDP("EJ042356 Corp","SECURITY_DES")</f>
        <v>EPCOR 4.55 02/28/42</v>
      </c>
      <c r="I3801">
        <v>97.244</v>
      </c>
      <c r="J3801">
        <v>97.694999999999993</v>
      </c>
      <c r="K3801">
        <v>118</v>
      </c>
      <c r="L3801">
        <v>114</v>
      </c>
      <c r="M38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1" t="s">
        <v>42</v>
      </c>
      <c r="O3801">
        <v>5000000</v>
      </c>
      <c r="P3801">
        <v>0</v>
      </c>
      <c r="Q3801" t="str">
        <f>_xll.BDP("EJ042356 Corp","BICS_LEVEL_1_NAME")</f>
        <v>Utilities</v>
      </c>
      <c r="R3801">
        <v>4.79</v>
      </c>
      <c r="S3801">
        <v>4.75</v>
      </c>
      <c r="V3801" t="str">
        <f>_xll.BDP("EJ042356 Corp","ID_CUSIP")</f>
        <v>29410ZAK1</v>
      </c>
      <c r="W3801" t="s">
        <v>554</v>
      </c>
      <c r="X3801" t="str">
        <f>_xll.BDP("EJ042356 Corp","CRNCY")</f>
        <v>CAD</v>
      </c>
      <c r="Y3801" t="s">
        <v>1795</v>
      </c>
      <c r="AA3801">
        <v>129.97999999999999</v>
      </c>
      <c r="AB3801">
        <v>126.44</v>
      </c>
      <c r="AC3801">
        <v>4.79</v>
      </c>
    </row>
    <row r="3802" spans="1:29" x14ac:dyDescent="0.25">
      <c r="A3802" t="s">
        <v>672</v>
      </c>
      <c r="B3802" t="s">
        <v>31</v>
      </c>
      <c r="C3802" t="s">
        <v>1792</v>
      </c>
      <c r="D3802">
        <v>10.4</v>
      </c>
      <c r="E3802" t="s">
        <v>618</v>
      </c>
      <c r="F3802" t="s">
        <v>136</v>
      </c>
      <c r="G3802" t="s">
        <v>35</v>
      </c>
      <c r="H3802" t="str">
        <f>_xll.BDP("EJ049934 Corp","SECURITY_DES")</f>
        <v>NSIUCN 4.15 03/06/42</v>
      </c>
      <c r="I3802">
        <v>89.259</v>
      </c>
      <c r="J3802">
        <v>89.78</v>
      </c>
      <c r="K3802">
        <v>150</v>
      </c>
      <c r="L3802">
        <v>145</v>
      </c>
      <c r="M38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2" t="s">
        <v>42</v>
      </c>
      <c r="O3802">
        <v>5000000</v>
      </c>
      <c r="P3802">
        <v>0</v>
      </c>
      <c r="Q3802" t="str">
        <f>_xll.BDP("EJ049934 Corp","BICS_LEVEL_1_NAME")</f>
        <v>Utilities</v>
      </c>
      <c r="R3802">
        <v>5.1100000000000003</v>
      </c>
      <c r="S3802">
        <v>5.0599999999999996</v>
      </c>
      <c r="V3802" t="str">
        <f>_xll.BDP("EJ049934 Corp","ID_CUSIP")</f>
        <v>66988ZBB4</v>
      </c>
      <c r="W3802" t="s">
        <v>554</v>
      </c>
      <c r="X3802" t="str">
        <f>_xll.BDP("EJ049934 Corp","CRNCY")</f>
        <v>CAD</v>
      </c>
      <c r="Y3802" t="s">
        <v>1795</v>
      </c>
      <c r="AA3802">
        <v>161.94999999999999</v>
      </c>
      <c r="AB3802">
        <v>157.41</v>
      </c>
      <c r="AC3802">
        <v>5.1100000000000003</v>
      </c>
    </row>
    <row r="3803" spans="1:29" x14ac:dyDescent="0.25">
      <c r="A3803" t="s">
        <v>673</v>
      </c>
      <c r="B3803" t="s">
        <v>31</v>
      </c>
      <c r="C3803" t="s">
        <v>1792</v>
      </c>
      <c r="D3803">
        <v>14.11</v>
      </c>
      <c r="E3803" t="s">
        <v>634</v>
      </c>
      <c r="F3803" t="s">
        <v>136</v>
      </c>
      <c r="G3803" t="s">
        <v>35</v>
      </c>
      <c r="H3803" t="str">
        <f>_xll.BDP("EJ134285 Corp","SECURITY_DES")</f>
        <v>LOWMAT 4.175 04/23/52</v>
      </c>
      <c r="I3803">
        <v>91.024000000000001</v>
      </c>
      <c r="J3803">
        <v>91.590999999999994</v>
      </c>
      <c r="K3803">
        <v>116</v>
      </c>
      <c r="L3803">
        <v>112</v>
      </c>
      <c r="M38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3" t="s">
        <v>42</v>
      </c>
      <c r="O3803">
        <v>5000000</v>
      </c>
      <c r="P3803">
        <v>0</v>
      </c>
      <c r="Q3803" t="str">
        <f>_xll.BDP("EJ134285 Corp","BICS_LEVEL_1_NAME")</f>
        <v>Utilities</v>
      </c>
      <c r="R3803">
        <v>4.7699999999999996</v>
      </c>
      <c r="S3803">
        <v>4.7300000000000004</v>
      </c>
      <c r="V3803" t="str">
        <f>_xll.BDP("EJ134285 Corp","ID_CUSIP")</f>
        <v>548243AC8</v>
      </c>
      <c r="W3803" t="s">
        <v>554</v>
      </c>
      <c r="X3803" t="str">
        <f>_xll.BDP("EJ134285 Corp","CRNCY")</f>
        <v>CAD</v>
      </c>
      <c r="Y3803" t="s">
        <v>1795</v>
      </c>
      <c r="AA3803">
        <v>114.19</v>
      </c>
      <c r="AB3803">
        <v>110.32</v>
      </c>
      <c r="AC3803">
        <v>4.7699999999999996</v>
      </c>
    </row>
    <row r="3804" spans="1:29" x14ac:dyDescent="0.25">
      <c r="A3804" t="s">
        <v>674</v>
      </c>
      <c r="B3804" t="s">
        <v>31</v>
      </c>
      <c r="C3804" t="s">
        <v>1792</v>
      </c>
      <c r="D3804">
        <v>10.91</v>
      </c>
      <c r="E3804" t="s">
        <v>586</v>
      </c>
      <c r="F3804" t="s">
        <v>136</v>
      </c>
      <c r="G3804" t="s">
        <v>35</v>
      </c>
      <c r="H3804" t="str">
        <f>_xll.BDP("EJ259806 Corp","SECURITY_DES")</f>
        <v>ALTALK 3.99 06/30/42</v>
      </c>
      <c r="I3804">
        <v>90.834000000000003</v>
      </c>
      <c r="J3804">
        <v>91.272000000000006</v>
      </c>
      <c r="K3804">
        <v>117</v>
      </c>
      <c r="L3804">
        <v>113</v>
      </c>
      <c r="M38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4" t="s">
        <v>42</v>
      </c>
      <c r="O3804">
        <v>5000000</v>
      </c>
      <c r="P3804">
        <v>5000000</v>
      </c>
      <c r="Q3804" t="str">
        <f>_xll.BDP("EJ259806 Corp","BICS_LEVEL_1_NAME")</f>
        <v>Utilities</v>
      </c>
      <c r="R3804">
        <v>4.78</v>
      </c>
      <c r="S3804">
        <v>4.74</v>
      </c>
      <c r="V3804" t="str">
        <f>_xll.BDP("EJ259806 Corp","ID_CUSIP")</f>
        <v>02135ZAF3</v>
      </c>
      <c r="W3804" t="s">
        <v>554</v>
      </c>
      <c r="X3804" t="str">
        <f>_xll.BDP("EJ259806 Corp","CRNCY")</f>
        <v>CAD</v>
      </c>
      <c r="Y3804" t="s">
        <v>1795</v>
      </c>
      <c r="AA3804">
        <v>128.54</v>
      </c>
      <c r="AB3804">
        <v>124.98</v>
      </c>
      <c r="AC3804">
        <v>4.78</v>
      </c>
    </row>
    <row r="3805" spans="1:29" x14ac:dyDescent="0.25">
      <c r="A3805" t="s">
        <v>675</v>
      </c>
      <c r="B3805" t="s">
        <v>31</v>
      </c>
      <c r="C3805" t="s">
        <v>1792</v>
      </c>
      <c r="D3805">
        <v>10.89</v>
      </c>
      <c r="E3805" t="s">
        <v>596</v>
      </c>
      <c r="F3805" t="s">
        <v>136</v>
      </c>
      <c r="G3805" t="s">
        <v>35</v>
      </c>
      <c r="H3805" t="str">
        <f>_xll.BDP("EJ300009 Corp","SECURITY_DES")</f>
        <v>ALCTRA 3.958 07/30/42</v>
      </c>
      <c r="I3805">
        <v>90.322000000000003</v>
      </c>
      <c r="J3805">
        <v>90.76</v>
      </c>
      <c r="K3805">
        <v>118</v>
      </c>
      <c r="L3805">
        <v>114</v>
      </c>
      <c r="M38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5" t="s">
        <v>42</v>
      </c>
      <c r="O3805">
        <v>5000000</v>
      </c>
      <c r="P3805">
        <v>0</v>
      </c>
      <c r="Q3805" t="str">
        <f>_xll.BDP("EJ300009 Corp","BICS_LEVEL_1_NAME")</f>
        <v>Utilities</v>
      </c>
      <c r="R3805">
        <v>4.79</v>
      </c>
      <c r="S3805">
        <v>4.75</v>
      </c>
      <c r="V3805" t="str">
        <f>_xll.BDP("EJ300009 Corp","ID_CUSIP")</f>
        <v>014443AC9</v>
      </c>
      <c r="W3805" t="s">
        <v>554</v>
      </c>
      <c r="X3805" t="str">
        <f>_xll.BDP("EJ300009 Corp","CRNCY")</f>
        <v>CAD</v>
      </c>
      <c r="Y3805" t="s">
        <v>1795</v>
      </c>
      <c r="AA3805">
        <v>129.44</v>
      </c>
      <c r="AB3805">
        <v>125.87</v>
      </c>
      <c r="AC3805">
        <v>4.79</v>
      </c>
    </row>
    <row r="3806" spans="1:29" x14ac:dyDescent="0.25">
      <c r="A3806" t="s">
        <v>678</v>
      </c>
      <c r="B3806" t="s">
        <v>31</v>
      </c>
      <c r="C3806" t="s">
        <v>1792</v>
      </c>
      <c r="D3806">
        <v>13.81</v>
      </c>
      <c r="E3806" t="s">
        <v>391</v>
      </c>
      <c r="F3806" t="s">
        <v>136</v>
      </c>
      <c r="G3806" t="s">
        <v>35</v>
      </c>
      <c r="H3806" t="str">
        <f>_xll.BDP("EJ411815 Corp","SECURITY_DES")</f>
        <v>FTSCN 3.98 10/23/52</v>
      </c>
      <c r="I3806">
        <v>87.561999999999998</v>
      </c>
      <c r="J3806">
        <v>88.117000000000004</v>
      </c>
      <c r="K3806">
        <v>119</v>
      </c>
      <c r="L3806">
        <v>115</v>
      </c>
      <c r="M38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6" t="s">
        <v>42</v>
      </c>
      <c r="O3806">
        <v>5000000</v>
      </c>
      <c r="P3806">
        <v>0</v>
      </c>
      <c r="Q3806" t="str">
        <f>_xll.BDP("EJ411815 Corp","BICS_LEVEL_1_NAME")</f>
        <v>Utilities</v>
      </c>
      <c r="R3806">
        <v>4.8</v>
      </c>
      <c r="S3806">
        <v>4.76</v>
      </c>
      <c r="V3806" t="str">
        <f>_xll.BDP("EJ411815 Corp","ID_CUSIP")</f>
        <v>34957ZAQ7</v>
      </c>
      <c r="W3806" t="s">
        <v>554</v>
      </c>
      <c r="X3806" t="str">
        <f>_xll.BDP("EJ411815 Corp","CRNCY")</f>
        <v>CAD</v>
      </c>
      <c r="Y3806" t="s">
        <v>1795</v>
      </c>
      <c r="AA3806">
        <v>117.61</v>
      </c>
      <c r="AB3806">
        <v>113.72</v>
      </c>
      <c r="AC3806">
        <v>4.8</v>
      </c>
    </row>
    <row r="3807" spans="1:29" x14ac:dyDescent="0.25">
      <c r="A3807" t="s">
        <v>680</v>
      </c>
      <c r="B3807" t="s">
        <v>31</v>
      </c>
      <c r="C3807" t="s">
        <v>1792</v>
      </c>
      <c r="D3807">
        <v>12.4</v>
      </c>
      <c r="E3807" t="s">
        <v>634</v>
      </c>
      <c r="F3807" t="s">
        <v>136</v>
      </c>
      <c r="G3807" t="s">
        <v>35</v>
      </c>
      <c r="H3807" t="str">
        <f>_xll.BDP("EJ565525 Corp","SECURITY_DES")</f>
        <v>LOWMAT 4.176 02/23/46</v>
      </c>
      <c r="I3807">
        <v>92.218999999999994</v>
      </c>
      <c r="J3807">
        <v>92.715999999999994</v>
      </c>
      <c r="K3807">
        <v>116</v>
      </c>
      <c r="L3807">
        <v>112</v>
      </c>
      <c r="M38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7" t="s">
        <v>42</v>
      </c>
      <c r="O3807">
        <v>5000000</v>
      </c>
      <c r="P3807">
        <v>0</v>
      </c>
      <c r="Q3807" t="str">
        <f>_xll.BDP("EJ565525 Corp","BICS_LEVEL_1_NAME")</f>
        <v>Utilities</v>
      </c>
      <c r="R3807">
        <v>4.7699999999999996</v>
      </c>
      <c r="S3807">
        <v>4.7300000000000004</v>
      </c>
      <c r="V3807" t="str">
        <f>_xll.BDP("EJ565525 Corp","ID_CUSIP")</f>
        <v>548243AE4</v>
      </c>
      <c r="W3807" t="s">
        <v>554</v>
      </c>
      <c r="X3807" t="str">
        <f>_xll.BDP("EJ565525 Corp","CRNCY")</f>
        <v>CAD</v>
      </c>
      <c r="Y3807" t="s">
        <v>1795</v>
      </c>
      <c r="AA3807">
        <v>122.66</v>
      </c>
      <c r="AB3807">
        <v>118.93</v>
      </c>
      <c r="AC3807">
        <v>4.7699999999999996</v>
      </c>
    </row>
    <row r="3808" spans="1:29" x14ac:dyDescent="0.25">
      <c r="A3808" t="s">
        <v>684</v>
      </c>
      <c r="B3808" t="s">
        <v>31</v>
      </c>
      <c r="C3808" t="s">
        <v>1792</v>
      </c>
      <c r="D3808">
        <v>14.81</v>
      </c>
      <c r="E3808" t="s">
        <v>586</v>
      </c>
      <c r="F3808" t="s">
        <v>136</v>
      </c>
      <c r="G3808" t="s">
        <v>35</v>
      </c>
      <c r="H3808" t="str">
        <f>_xll.BDP("EJ750449 Corp","SECURITY_DES")</f>
        <v>ALTALK 4.446 07/11/53</v>
      </c>
      <c r="I3808">
        <v>94.850999999999999</v>
      </c>
      <c r="J3808">
        <v>95.447000000000003</v>
      </c>
      <c r="K3808">
        <v>117</v>
      </c>
      <c r="L3808">
        <v>113</v>
      </c>
      <c r="M38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8" t="s">
        <v>42</v>
      </c>
      <c r="O3808">
        <v>5000000</v>
      </c>
      <c r="P3808">
        <v>1000000</v>
      </c>
      <c r="Q3808" t="str">
        <f>_xll.BDP("EJ750449 Corp","BICS_LEVEL_1_NAME")</f>
        <v>Utilities</v>
      </c>
      <c r="R3808">
        <v>4.78</v>
      </c>
      <c r="S3808">
        <v>4.74</v>
      </c>
      <c r="V3808" t="str">
        <f>_xll.BDP("EJ750449 Corp","ID_CUSIP")</f>
        <v>02135ZAH9</v>
      </c>
      <c r="W3808" t="s">
        <v>554</v>
      </c>
      <c r="X3808" t="str">
        <f>_xll.BDP("EJ750449 Corp","CRNCY")</f>
        <v>CAD</v>
      </c>
      <c r="Y3808" t="s">
        <v>1795</v>
      </c>
      <c r="AA3808">
        <v>116.19</v>
      </c>
      <c r="AB3808">
        <v>112.28</v>
      </c>
      <c r="AC3808">
        <v>4.78</v>
      </c>
    </row>
    <row r="3809" spans="1:29" x14ac:dyDescent="0.25">
      <c r="A3809" t="s">
        <v>685</v>
      </c>
      <c r="B3809" t="s">
        <v>31</v>
      </c>
      <c r="C3809" t="s">
        <v>1792</v>
      </c>
      <c r="D3809">
        <v>11.18</v>
      </c>
      <c r="E3809" t="s">
        <v>618</v>
      </c>
      <c r="F3809" t="s">
        <v>136</v>
      </c>
      <c r="G3809" t="s">
        <v>35</v>
      </c>
      <c r="H3809" t="str">
        <f>_xll.BDP("EJ759975 Corp","SECURITY_DES")</f>
        <v>NSIUCN 4 1/2 07/20/43</v>
      </c>
      <c r="I3809">
        <v>92.828000000000003</v>
      </c>
      <c r="J3809">
        <v>93.39</v>
      </c>
      <c r="K3809">
        <v>150</v>
      </c>
      <c r="L3809">
        <v>145</v>
      </c>
      <c r="M38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09" t="s">
        <v>42</v>
      </c>
      <c r="O3809">
        <v>5000000</v>
      </c>
      <c r="P3809">
        <v>0</v>
      </c>
      <c r="Q3809" t="str">
        <f>_xll.BDP("EJ759975 Corp","BICS_LEVEL_1_NAME")</f>
        <v>Utilities</v>
      </c>
      <c r="R3809">
        <v>5.1100000000000003</v>
      </c>
      <c r="S3809">
        <v>5.0599999999999996</v>
      </c>
      <c r="V3809" t="str">
        <f>_xll.BDP("EJ759975 Corp","ID_CUSIP")</f>
        <v>66988ZBC2</v>
      </c>
      <c r="W3809" t="s">
        <v>554</v>
      </c>
      <c r="X3809" t="str">
        <f>_xll.BDP("EJ759975 Corp","CRNCY")</f>
        <v>CAD</v>
      </c>
      <c r="Y3809" t="s">
        <v>1795</v>
      </c>
      <c r="AA3809">
        <v>160.19</v>
      </c>
      <c r="AB3809">
        <v>155.57</v>
      </c>
      <c r="AC3809">
        <v>5.1100000000000003</v>
      </c>
    </row>
    <row r="3810" spans="1:29" x14ac:dyDescent="0.25">
      <c r="A3810" t="s">
        <v>687</v>
      </c>
      <c r="B3810" t="s">
        <v>31</v>
      </c>
      <c r="C3810" t="s">
        <v>1792</v>
      </c>
      <c r="D3810">
        <v>11.92</v>
      </c>
      <c r="E3810" t="s">
        <v>391</v>
      </c>
      <c r="F3810" t="s">
        <v>136</v>
      </c>
      <c r="G3810" t="s">
        <v>35</v>
      </c>
      <c r="H3810" t="str">
        <f>_xll.BDP("EJ828963 Corp","SECURITY_DES")</f>
        <v>FTSCN 4.85 09/11/43</v>
      </c>
      <c r="I3810">
        <v>100.581</v>
      </c>
      <c r="J3810">
        <v>101.06</v>
      </c>
      <c r="K3810">
        <v>119</v>
      </c>
      <c r="L3810">
        <v>115</v>
      </c>
      <c r="M38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0" t="s">
        <v>42</v>
      </c>
      <c r="O3810">
        <v>5000000</v>
      </c>
      <c r="P3810">
        <v>3000000</v>
      </c>
      <c r="Q3810" t="str">
        <f>_xll.BDP("EJ828963 Corp","BICS_LEVEL_1_NAME")</f>
        <v>Utilities</v>
      </c>
      <c r="R3810">
        <v>4.8</v>
      </c>
      <c r="S3810">
        <v>4.76</v>
      </c>
      <c r="V3810" t="str">
        <f>_xll.BDP("EJ828963 Corp","ID_CUSIP")</f>
        <v>34957ZAR5</v>
      </c>
      <c r="W3810" t="s">
        <v>554</v>
      </c>
      <c r="X3810" t="str">
        <f>_xll.BDP("EJ828963 Corp","CRNCY")</f>
        <v>CAD</v>
      </c>
      <c r="Y3810" t="s">
        <v>1795</v>
      </c>
      <c r="AA3810">
        <v>129.65</v>
      </c>
      <c r="AB3810">
        <v>126.05</v>
      </c>
      <c r="AC3810">
        <v>4.8</v>
      </c>
    </row>
    <row r="3811" spans="1:29" x14ac:dyDescent="0.25">
      <c r="A3811" t="s">
        <v>688</v>
      </c>
      <c r="B3811" t="s">
        <v>31</v>
      </c>
      <c r="C3811" t="s">
        <v>1792</v>
      </c>
      <c r="D3811">
        <v>12.25</v>
      </c>
      <c r="E3811" t="s">
        <v>586</v>
      </c>
      <c r="F3811" t="s">
        <v>136</v>
      </c>
      <c r="G3811" t="s">
        <v>35</v>
      </c>
      <c r="H3811" t="str">
        <f>_xll.BDP("EJ835915 Corp","SECURITY_DES")</f>
        <v>ALTALK 4.922 09/17/43</v>
      </c>
      <c r="I3811">
        <v>101.70699999999999</v>
      </c>
      <c r="J3811">
        <v>102.199</v>
      </c>
      <c r="K3811">
        <v>117</v>
      </c>
      <c r="L3811">
        <v>113</v>
      </c>
      <c r="M38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1" t="s">
        <v>42</v>
      </c>
      <c r="O3811">
        <v>5000000</v>
      </c>
      <c r="P3811">
        <v>5000000</v>
      </c>
      <c r="Q3811" t="str">
        <f>_xll.BDP("EJ835915 Corp","BICS_LEVEL_1_NAME")</f>
        <v>Utilities</v>
      </c>
      <c r="R3811">
        <v>4.78</v>
      </c>
      <c r="S3811">
        <v>4.74</v>
      </c>
      <c r="V3811" t="str">
        <f>_xll.BDP("EJ835915 Corp","ID_CUSIP")</f>
        <v>02135ZAK2</v>
      </c>
      <c r="W3811" t="s">
        <v>554</v>
      </c>
      <c r="X3811" t="str">
        <f>_xll.BDP("EJ835915 Corp","CRNCY")</f>
        <v>CAD</v>
      </c>
      <c r="Y3811" t="s">
        <v>1795</v>
      </c>
      <c r="AA3811">
        <v>126.98</v>
      </c>
      <c r="AB3811">
        <v>123.36</v>
      </c>
      <c r="AC3811">
        <v>4.78</v>
      </c>
    </row>
    <row r="3812" spans="1:29" x14ac:dyDescent="0.25">
      <c r="A3812" t="s">
        <v>689</v>
      </c>
      <c r="B3812" t="s">
        <v>31</v>
      </c>
      <c r="C3812" t="s">
        <v>1792</v>
      </c>
      <c r="D3812">
        <v>12.29</v>
      </c>
      <c r="E3812" t="s">
        <v>634</v>
      </c>
      <c r="F3812" t="s">
        <v>136</v>
      </c>
      <c r="G3812" t="s">
        <v>35</v>
      </c>
      <c r="H3812" t="str">
        <f>_xll.BDP("EJ843378 Corp","SECURITY_DES")</f>
        <v>LOWMAT 4.944 09/21/43</v>
      </c>
      <c r="I3812">
        <v>102.098</v>
      </c>
      <c r="J3812">
        <v>102.59099999999999</v>
      </c>
      <c r="K3812">
        <v>116</v>
      </c>
      <c r="L3812">
        <v>112</v>
      </c>
      <c r="M38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2" t="s">
        <v>42</v>
      </c>
      <c r="O3812">
        <v>5000000</v>
      </c>
      <c r="P3812">
        <v>0</v>
      </c>
      <c r="Q3812" t="str">
        <f>_xll.BDP("EJ843378 Corp","BICS_LEVEL_1_NAME")</f>
        <v>Utilities</v>
      </c>
      <c r="R3812">
        <v>4.7699999999999996</v>
      </c>
      <c r="S3812">
        <v>4.7300000000000004</v>
      </c>
      <c r="V3812" t="str">
        <f>_xll.BDP("EJ843378 Corp","ID_CUSIP")</f>
        <v>548243AF1</v>
      </c>
      <c r="W3812" t="s">
        <v>554</v>
      </c>
      <c r="X3812" t="str">
        <f>_xll.BDP("EJ843378 Corp","CRNCY")</f>
        <v>CAD</v>
      </c>
      <c r="Y3812" t="s">
        <v>1795</v>
      </c>
      <c r="AA3812">
        <v>125.96</v>
      </c>
      <c r="AB3812">
        <v>122.34</v>
      </c>
      <c r="AC3812">
        <v>4.7699999999999996</v>
      </c>
    </row>
    <row r="3813" spans="1:29" x14ac:dyDescent="0.25">
      <c r="A3813" t="s">
        <v>1114</v>
      </c>
      <c r="B3813" t="s">
        <v>31</v>
      </c>
      <c r="C3813" t="s">
        <v>1792</v>
      </c>
      <c r="D3813">
        <v>16.25</v>
      </c>
      <c r="E3813" t="s">
        <v>586</v>
      </c>
      <c r="F3813" t="s">
        <v>136</v>
      </c>
      <c r="G3813" t="s">
        <v>35</v>
      </c>
      <c r="H3813" t="str">
        <f>_xll.BDP("EK314677 Corp","SECURITY_DES")</f>
        <v>ALTALK 4.274 06/06/64</v>
      </c>
      <c r="I3813">
        <v>90.590999999999994</v>
      </c>
      <c r="J3813">
        <v>91.409000000000006</v>
      </c>
      <c r="K3813">
        <v>120</v>
      </c>
      <c r="L3813">
        <v>115</v>
      </c>
      <c r="M38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3" t="s">
        <v>42</v>
      </c>
      <c r="O3813">
        <v>5000000</v>
      </c>
      <c r="P3813">
        <v>0</v>
      </c>
      <c r="Q3813" t="str">
        <f>_xll.BDP("EK314677 Corp","BICS_LEVEL_1_NAME")</f>
        <v>Utilities</v>
      </c>
      <c r="R3813">
        <v>4.8099999999999996</v>
      </c>
      <c r="S3813">
        <v>4.76</v>
      </c>
      <c r="V3813" t="str">
        <f>_xll.BDP("EK314677 Corp","ID_CUSIP")</f>
        <v>02135ZAN6</v>
      </c>
      <c r="W3813" t="s">
        <v>554</v>
      </c>
      <c r="X3813" t="str">
        <f>_xll.BDP("EK314677 Corp","CRNCY")</f>
        <v>CAD</v>
      </c>
      <c r="Y3813" t="s">
        <v>1795</v>
      </c>
      <c r="AA3813">
        <v>127.44</v>
      </c>
      <c r="AB3813">
        <v>122.7</v>
      </c>
      <c r="AC3813">
        <v>4.8099999999999996</v>
      </c>
    </row>
    <row r="3814" spans="1:29" x14ac:dyDescent="0.25">
      <c r="A3814" t="s">
        <v>698</v>
      </c>
      <c r="B3814" t="s">
        <v>31</v>
      </c>
      <c r="C3814" t="s">
        <v>1792</v>
      </c>
      <c r="D3814">
        <v>11.51</v>
      </c>
      <c r="E3814" t="s">
        <v>391</v>
      </c>
      <c r="F3814" t="s">
        <v>136</v>
      </c>
      <c r="G3814" t="s">
        <v>35</v>
      </c>
      <c r="H3814" t="str">
        <f>_xll.BDP("EK536317 Corp","SECURITY_DES")</f>
        <v>FTSCN 4 10/28/44</v>
      </c>
      <c r="I3814">
        <v>88.796999999999997</v>
      </c>
      <c r="J3814">
        <v>89.375</v>
      </c>
      <c r="K3814">
        <v>129</v>
      </c>
      <c r="L3814">
        <v>124</v>
      </c>
      <c r="M38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4" t="s">
        <v>42</v>
      </c>
      <c r="O3814">
        <v>5000000</v>
      </c>
      <c r="P3814">
        <v>0</v>
      </c>
      <c r="Q3814" t="str">
        <f>_xll.BDP("EK536317 Corp","BICS_LEVEL_1_NAME")</f>
        <v>Utilities</v>
      </c>
      <c r="R3814">
        <v>4.9000000000000004</v>
      </c>
      <c r="S3814">
        <v>4.8499999999999996</v>
      </c>
      <c r="V3814" t="str">
        <f>_xll.BDP("EK536317 Corp","ID_CUSIP")</f>
        <v>34958ZAC7</v>
      </c>
      <c r="W3814" t="s">
        <v>554</v>
      </c>
      <c r="X3814" t="str">
        <f>_xll.BDP("EK536317 Corp","CRNCY")</f>
        <v>CAD</v>
      </c>
      <c r="Y3814" t="s">
        <v>1795</v>
      </c>
      <c r="AA3814">
        <v>137.54</v>
      </c>
      <c r="AB3814">
        <v>132.86000000000001</v>
      </c>
      <c r="AC3814">
        <v>4.9000000000000004</v>
      </c>
    </row>
    <row r="3815" spans="1:29" x14ac:dyDescent="0.25">
      <c r="A3815" t="s">
        <v>700</v>
      </c>
      <c r="B3815" t="s">
        <v>31</v>
      </c>
      <c r="C3815" t="s">
        <v>1792</v>
      </c>
      <c r="D3815">
        <v>11.83</v>
      </c>
      <c r="E3815" t="s">
        <v>586</v>
      </c>
      <c r="F3815" t="s">
        <v>136</v>
      </c>
      <c r="G3815" t="s">
        <v>35</v>
      </c>
      <c r="H3815" t="str">
        <f>_xll.BDP("EK587288 Corp","SECURITY_DES")</f>
        <v>ALTALK 4.054 11/21/44</v>
      </c>
      <c r="I3815">
        <v>90.855999999999995</v>
      </c>
      <c r="J3815">
        <v>91.33</v>
      </c>
      <c r="K3815">
        <v>117</v>
      </c>
      <c r="L3815">
        <v>113</v>
      </c>
      <c r="M38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5" t="s">
        <v>42</v>
      </c>
      <c r="O3815">
        <v>5000000</v>
      </c>
      <c r="P3815">
        <v>5000000</v>
      </c>
      <c r="Q3815" t="str">
        <f>_xll.BDP("EK587288 Corp","BICS_LEVEL_1_NAME")</f>
        <v>Utilities</v>
      </c>
      <c r="R3815">
        <v>4.78</v>
      </c>
      <c r="S3815">
        <v>4.74</v>
      </c>
      <c r="V3815" t="str">
        <f>_xll.BDP("EK587288 Corp","ID_CUSIP")</f>
        <v>02135ZAP1</v>
      </c>
      <c r="W3815" t="s">
        <v>554</v>
      </c>
      <c r="X3815" t="str">
        <f>_xll.BDP("EK587288 Corp","CRNCY")</f>
        <v>CAD</v>
      </c>
      <c r="Y3815" t="s">
        <v>1795</v>
      </c>
      <c r="AA3815">
        <v>125.46</v>
      </c>
      <c r="AB3815">
        <v>121.78</v>
      </c>
      <c r="AC3815">
        <v>4.78</v>
      </c>
    </row>
    <row r="3816" spans="1:29" x14ac:dyDescent="0.25">
      <c r="A3816" t="s">
        <v>701</v>
      </c>
      <c r="B3816" t="s">
        <v>31</v>
      </c>
      <c r="C3816" t="s">
        <v>1792</v>
      </c>
      <c r="D3816">
        <v>11.22</v>
      </c>
      <c r="E3816" t="s">
        <v>683</v>
      </c>
      <c r="F3816" t="s">
        <v>136</v>
      </c>
      <c r="G3816" t="s">
        <v>35</v>
      </c>
      <c r="H3816" t="str">
        <f>_xll.BDP("EK726715 Corp","SECURITY_DES")</f>
        <v>HYOHI 3.639 02/02/45</v>
      </c>
      <c r="I3816">
        <v>84.177000000000007</v>
      </c>
      <c r="J3816">
        <v>84.741</v>
      </c>
      <c r="K3816">
        <v>129</v>
      </c>
      <c r="L3816">
        <v>124</v>
      </c>
      <c r="M38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6" t="s">
        <v>42</v>
      </c>
      <c r="O3816">
        <v>5000000</v>
      </c>
      <c r="P3816">
        <v>0</v>
      </c>
      <c r="Q3816" t="str">
        <f>_xll.BDP("EK726715 Corp","BICS_LEVEL_1_NAME")</f>
        <v>Utilities</v>
      </c>
      <c r="R3816">
        <v>4.9000000000000004</v>
      </c>
      <c r="S3816">
        <v>4.8499999999999996</v>
      </c>
      <c r="V3816" t="str">
        <f>_xll.BDP("EK726715 Corp","ID_CUSIP")</f>
        <v>448975AD4</v>
      </c>
      <c r="W3816" t="s">
        <v>554</v>
      </c>
      <c r="X3816" t="str">
        <f>_xll.BDP("EK726715 Corp","CRNCY")</f>
        <v>CAD</v>
      </c>
      <c r="Y3816" t="s">
        <v>1795</v>
      </c>
      <c r="AA3816">
        <v>137.19999999999999</v>
      </c>
      <c r="AB3816">
        <v>132.51</v>
      </c>
      <c r="AC3816">
        <v>4.9000000000000004</v>
      </c>
    </row>
    <row r="3817" spans="1:29" x14ac:dyDescent="0.25">
      <c r="A3817" t="s">
        <v>703</v>
      </c>
      <c r="B3817" t="s">
        <v>31</v>
      </c>
      <c r="C3817" t="s">
        <v>1792</v>
      </c>
      <c r="D3817">
        <v>11.19</v>
      </c>
      <c r="E3817" t="s">
        <v>391</v>
      </c>
      <c r="F3817" t="s">
        <v>136</v>
      </c>
      <c r="G3817" t="s">
        <v>35</v>
      </c>
      <c r="H3817" t="str">
        <f>_xll.BDP("EK849614 Corp","SECURITY_DES")</f>
        <v>FTSCN 3 3/8 04/13/45</v>
      </c>
      <c r="I3817">
        <v>81.864999999999995</v>
      </c>
      <c r="J3817">
        <v>82.313999999999993</v>
      </c>
      <c r="K3817">
        <v>119</v>
      </c>
      <c r="L3817">
        <v>115</v>
      </c>
      <c r="M38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7" t="s">
        <v>42</v>
      </c>
      <c r="O3817">
        <v>5000000</v>
      </c>
      <c r="P3817">
        <v>0</v>
      </c>
      <c r="Q3817" t="str">
        <f>_xll.BDP("EK849614 Corp","BICS_LEVEL_1_NAME")</f>
        <v>Utilities</v>
      </c>
      <c r="R3817">
        <v>4.8</v>
      </c>
      <c r="S3817">
        <v>4.76</v>
      </c>
      <c r="V3817" t="str">
        <f>_xll.BDP("EK849614 Corp","ID_CUSIP")</f>
        <v>34959ZAB8</v>
      </c>
      <c r="W3817" t="s">
        <v>554</v>
      </c>
      <c r="X3817" t="str">
        <f>_xll.BDP("EK849614 Corp","CRNCY")</f>
        <v>CAD</v>
      </c>
      <c r="Y3817" t="s">
        <v>1795</v>
      </c>
      <c r="AA3817">
        <v>126.95</v>
      </c>
      <c r="AB3817">
        <v>123.25</v>
      </c>
      <c r="AC3817">
        <v>4.8</v>
      </c>
    </row>
    <row r="3818" spans="1:29" x14ac:dyDescent="0.25">
      <c r="A3818" t="s">
        <v>704</v>
      </c>
      <c r="B3818" t="s">
        <v>31</v>
      </c>
      <c r="C3818" t="s">
        <v>1792</v>
      </c>
      <c r="D3818">
        <v>10.86</v>
      </c>
      <c r="E3818" t="s">
        <v>618</v>
      </c>
      <c r="F3818" t="s">
        <v>136</v>
      </c>
      <c r="G3818" t="s">
        <v>35</v>
      </c>
      <c r="H3818" t="str">
        <f>_xll.BDP("EK881633 Corp","SECURITY_DES")</f>
        <v>NSIUCN 3.612 05/01/45</v>
      </c>
      <c r="I3818">
        <v>81.400000000000006</v>
      </c>
      <c r="J3818">
        <v>81.944999999999993</v>
      </c>
      <c r="K3818">
        <v>150</v>
      </c>
      <c r="L3818">
        <v>145</v>
      </c>
      <c r="M38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8" t="s">
        <v>42</v>
      </c>
      <c r="O3818">
        <v>5000000</v>
      </c>
      <c r="P3818">
        <v>0</v>
      </c>
      <c r="Q3818" t="str">
        <f>_xll.BDP("EK881633 Corp","BICS_LEVEL_1_NAME")</f>
        <v>Utilities</v>
      </c>
      <c r="R3818">
        <v>5.1100000000000003</v>
      </c>
      <c r="S3818">
        <v>5.0599999999999996</v>
      </c>
      <c r="V3818" t="str">
        <f>_xll.BDP("EK881633 Corp","ID_CUSIP")</f>
        <v>66988ZBD0</v>
      </c>
      <c r="W3818" t="s">
        <v>554</v>
      </c>
      <c r="X3818" t="str">
        <f>_xll.BDP("EK881633 Corp","CRNCY")</f>
        <v>CAD</v>
      </c>
      <c r="Y3818" t="s">
        <v>1795</v>
      </c>
      <c r="AA3818">
        <v>157.88999999999999</v>
      </c>
      <c r="AB3818">
        <v>153.19</v>
      </c>
      <c r="AC3818">
        <v>5.1100000000000003</v>
      </c>
    </row>
    <row r="3819" spans="1:29" x14ac:dyDescent="0.25">
      <c r="A3819" t="s">
        <v>706</v>
      </c>
      <c r="B3819" t="s">
        <v>31</v>
      </c>
      <c r="C3819" t="s">
        <v>1792</v>
      </c>
      <c r="D3819">
        <v>11.79</v>
      </c>
      <c r="E3819" t="s">
        <v>391</v>
      </c>
      <c r="F3819" t="s">
        <v>136</v>
      </c>
      <c r="G3819" t="s">
        <v>35</v>
      </c>
      <c r="H3819" t="str">
        <f>_xll.BDP("JK708663 Corp","SECURITY_DES")</f>
        <v>FTSCN 3.67 04/09/46</v>
      </c>
      <c r="I3819">
        <v>85.195999999999998</v>
      </c>
      <c r="J3819">
        <v>85.67</v>
      </c>
      <c r="K3819">
        <v>119</v>
      </c>
      <c r="L3819">
        <v>115</v>
      </c>
      <c r="M38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19" t="s">
        <v>42</v>
      </c>
      <c r="O3819">
        <v>5000000</v>
      </c>
      <c r="P3819">
        <v>0</v>
      </c>
      <c r="Q3819" t="str">
        <f>_xll.BDP("JK708663 Corp","BICS_LEVEL_1_NAME")</f>
        <v>Utilities</v>
      </c>
      <c r="R3819">
        <v>4.8</v>
      </c>
      <c r="S3819">
        <v>4.76</v>
      </c>
      <c r="V3819" t="str">
        <f>_xll.BDP("JK708663 Corp","ID_CUSIP")</f>
        <v>34959ZAE2</v>
      </c>
      <c r="W3819" t="s">
        <v>554</v>
      </c>
      <c r="X3819" t="str">
        <f>_xll.BDP("JK708663 Corp","CRNCY")</f>
        <v>CAD</v>
      </c>
      <c r="Y3819" t="s">
        <v>1795</v>
      </c>
      <c r="AA3819">
        <v>125.41</v>
      </c>
      <c r="AB3819">
        <v>121.68</v>
      </c>
      <c r="AC3819">
        <v>4.8</v>
      </c>
    </row>
    <row r="3820" spans="1:29" x14ac:dyDescent="0.25">
      <c r="A3820" t="s">
        <v>709</v>
      </c>
      <c r="B3820" t="s">
        <v>31</v>
      </c>
      <c r="C3820" t="s">
        <v>1792</v>
      </c>
      <c r="D3820">
        <v>11.53</v>
      </c>
      <c r="E3820" t="s">
        <v>391</v>
      </c>
      <c r="F3820" t="s">
        <v>136</v>
      </c>
      <c r="G3820" t="s">
        <v>35</v>
      </c>
      <c r="H3820" t="str">
        <f>_xll.BDP("QZ495580 Corp","SECURITY_DES")</f>
        <v>FTSCN 3.34 09/21/46</v>
      </c>
      <c r="I3820">
        <v>80.638000000000005</v>
      </c>
      <c r="J3820">
        <v>81.099999999999994</v>
      </c>
      <c r="K3820">
        <v>119</v>
      </c>
      <c r="L3820">
        <v>115</v>
      </c>
      <c r="M38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20" t="s">
        <v>42</v>
      </c>
      <c r="O3820">
        <v>5000000</v>
      </c>
      <c r="P3820">
        <v>0</v>
      </c>
      <c r="Q3820" t="str">
        <f>_xll.BDP("QZ495580 Corp","BICS_LEVEL_1_NAME")</f>
        <v>Utilities</v>
      </c>
      <c r="R3820">
        <v>4.8</v>
      </c>
      <c r="S3820">
        <v>4.76</v>
      </c>
      <c r="V3820" t="str">
        <f>_xll.BDP("QZ495580 Corp","ID_CUSIP")</f>
        <v>34957ZAV6</v>
      </c>
      <c r="W3820" t="s">
        <v>554</v>
      </c>
      <c r="X3820" t="str">
        <f>_xll.BDP("QZ495580 Corp","CRNCY")</f>
        <v>CAD</v>
      </c>
      <c r="Y3820" t="s">
        <v>1795</v>
      </c>
      <c r="AA3820">
        <v>124.5</v>
      </c>
      <c r="AB3820">
        <v>120.76</v>
      </c>
      <c r="AC3820">
        <v>4.8</v>
      </c>
    </row>
    <row r="3821" spans="1:29" x14ac:dyDescent="0.25">
      <c r="A3821" t="s">
        <v>710</v>
      </c>
      <c r="B3821" t="s">
        <v>31</v>
      </c>
      <c r="C3821" t="s">
        <v>1792</v>
      </c>
      <c r="D3821">
        <v>11.47</v>
      </c>
      <c r="E3821" t="s">
        <v>598</v>
      </c>
      <c r="F3821" t="s">
        <v>136</v>
      </c>
      <c r="G3821" t="s">
        <v>35</v>
      </c>
      <c r="H3821" t="str">
        <f>_xll.BDP("QZ766445 Corp","SECURITY_DES")</f>
        <v>GZMCN 3.28 10/09/46</v>
      </c>
      <c r="I3821">
        <v>79.814999999999998</v>
      </c>
      <c r="J3821">
        <v>80.275999999999996</v>
      </c>
      <c r="K3821">
        <v>119</v>
      </c>
      <c r="L3821">
        <v>115</v>
      </c>
      <c r="M38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21" t="s">
        <v>42</v>
      </c>
      <c r="O3821">
        <v>5000000</v>
      </c>
      <c r="P3821">
        <v>0</v>
      </c>
      <c r="Q3821" t="str">
        <f>_xll.BDP("QZ766445 Corp","BICS_LEVEL_1_NAME")</f>
        <v>Utilities</v>
      </c>
      <c r="R3821">
        <v>4.8</v>
      </c>
      <c r="S3821">
        <v>4.76</v>
      </c>
      <c r="V3821" t="str">
        <f>_xll.BDP("QZ766445 Corp","ID_CUSIP")</f>
        <v>368271BA9</v>
      </c>
      <c r="W3821" t="s">
        <v>554</v>
      </c>
      <c r="X3821" t="str">
        <f>_xll.BDP("QZ766445 Corp","CRNCY")</f>
        <v>CAD</v>
      </c>
      <c r="Y3821" t="s">
        <v>1795</v>
      </c>
      <c r="AA3821">
        <v>124.4</v>
      </c>
      <c r="AB3821">
        <v>120.66</v>
      </c>
      <c r="AC3821">
        <v>4.8</v>
      </c>
    </row>
    <row r="3822" spans="1:29" x14ac:dyDescent="0.25">
      <c r="A3822" t="s">
        <v>711</v>
      </c>
      <c r="B3822" t="s">
        <v>31</v>
      </c>
      <c r="C3822" t="s">
        <v>1792</v>
      </c>
      <c r="E3822" t="s">
        <v>634</v>
      </c>
      <c r="F3822" t="s">
        <v>136</v>
      </c>
      <c r="G3822" t="s">
        <v>35</v>
      </c>
      <c r="H3822" t="str">
        <f>_xll.BDP("QZ778177 Corp","SECURITY_DES")</f>
        <v>LOWMAT 2.307 10/21/26</v>
      </c>
      <c r="K3822">
        <v>52</v>
      </c>
      <c r="L3822">
        <v>47</v>
      </c>
      <c r="M38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22" t="s">
        <v>78</v>
      </c>
      <c r="O3822">
        <v>5000000</v>
      </c>
      <c r="P3822">
        <v>0</v>
      </c>
      <c r="Q3822" t="str">
        <f>_xll.BDP("QZ778177 Corp","BICS_LEVEL_1_NAME")</f>
        <v>Utilities</v>
      </c>
      <c r="R3822">
        <v>3.11</v>
      </c>
      <c r="V3822" t="str">
        <f>_xll.BDP("QZ778177 Corp","ID_CUSIP")</f>
        <v>548243AH7</v>
      </c>
      <c r="W3822" t="s">
        <v>554</v>
      </c>
      <c r="X3822" t="str">
        <f>_xll.BDP("QZ778177 Corp","CRNCY")</f>
        <v>CAD</v>
      </c>
      <c r="Y3822" t="s">
        <v>1795</v>
      </c>
      <c r="AA3822">
        <v>49.2</v>
      </c>
      <c r="AC3822">
        <v>3.11</v>
      </c>
    </row>
    <row r="3823" spans="1:29" x14ac:dyDescent="0.25">
      <c r="A3823" t="s">
        <v>713</v>
      </c>
      <c r="B3823" t="s">
        <v>31</v>
      </c>
      <c r="C3823" t="s">
        <v>1792</v>
      </c>
      <c r="D3823">
        <v>12.3</v>
      </c>
      <c r="E3823" t="s">
        <v>391</v>
      </c>
      <c r="F3823" t="s">
        <v>136</v>
      </c>
      <c r="G3823" t="s">
        <v>35</v>
      </c>
      <c r="H3823" t="str">
        <f>_xll.BDP("UV781861 Corp","SECURITY_DES")</f>
        <v>FTSCN 4.27 09/22/45</v>
      </c>
      <c r="I3823">
        <v>93.158000000000001</v>
      </c>
      <c r="J3823">
        <v>93.652000000000001</v>
      </c>
      <c r="K3823">
        <v>119</v>
      </c>
      <c r="L3823">
        <v>115</v>
      </c>
      <c r="M38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23" t="s">
        <v>42</v>
      </c>
      <c r="O3823">
        <v>5000000</v>
      </c>
      <c r="P3823">
        <v>2000000</v>
      </c>
      <c r="Q3823" t="str">
        <f>_xll.BDP("UV781861 Corp","BICS_LEVEL_1_NAME")</f>
        <v>Utilities</v>
      </c>
      <c r="R3823">
        <v>4.8</v>
      </c>
      <c r="S3823">
        <v>4.76</v>
      </c>
      <c r="V3823" t="str">
        <f>_xll.BDP("UV781861 Corp","ID_CUSIP")</f>
        <v>34957ZAU8</v>
      </c>
      <c r="W3823" t="s">
        <v>554</v>
      </c>
      <c r="X3823" t="str">
        <f>_xll.BDP("UV781861 Corp","CRNCY")</f>
        <v>CAD</v>
      </c>
      <c r="Y3823" t="s">
        <v>1795</v>
      </c>
      <c r="AA3823">
        <v>126.38</v>
      </c>
      <c r="AB3823">
        <v>122.66</v>
      </c>
      <c r="AC3823">
        <v>4.8</v>
      </c>
    </row>
    <row r="3824" spans="1:29" x14ac:dyDescent="0.25">
      <c r="A3824" t="s">
        <v>714</v>
      </c>
      <c r="B3824" t="s">
        <v>31</v>
      </c>
      <c r="C3824" t="s">
        <v>1792</v>
      </c>
      <c r="D3824">
        <v>15.53</v>
      </c>
      <c r="E3824" t="s">
        <v>598</v>
      </c>
      <c r="F3824" t="s">
        <v>136</v>
      </c>
      <c r="G3824" t="s">
        <v>35</v>
      </c>
      <c r="H3824" t="str">
        <f>_xll.BDP("YO577559 Corp","SECURITY_DES")</f>
        <v>GZMCN 4.65 05/20/55</v>
      </c>
      <c r="I3824">
        <v>97.620999999999995</v>
      </c>
      <c r="J3824">
        <v>98.245000000000005</v>
      </c>
      <c r="K3824">
        <v>119</v>
      </c>
      <c r="L3824">
        <v>115</v>
      </c>
      <c r="M38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24" t="s">
        <v>42</v>
      </c>
      <c r="O3824">
        <v>5000000</v>
      </c>
      <c r="P3824">
        <v>0</v>
      </c>
      <c r="Q3824" t="str">
        <f>_xll.BDP("YO577559 Corp","BICS_LEVEL_1_NAME")</f>
        <v>Utilities</v>
      </c>
      <c r="R3824">
        <v>4.8</v>
      </c>
      <c r="S3824">
        <v>4.76</v>
      </c>
      <c r="V3824" t="str">
        <f>_xll.BDP("YO577559 Corp","ID_CUSIP")</f>
        <v>29280XAE7</v>
      </c>
      <c r="W3824" t="s">
        <v>554</v>
      </c>
      <c r="X3824" t="str">
        <f>_xll.BDP("YO577559 Corp","CRNCY")</f>
        <v>CAD</v>
      </c>
      <c r="Y3824" t="s">
        <v>1795</v>
      </c>
      <c r="AA3824">
        <v>118.87</v>
      </c>
      <c r="AB3824">
        <v>114.87</v>
      </c>
      <c r="AC3824">
        <v>4.8</v>
      </c>
    </row>
    <row r="3825" spans="1:29" x14ac:dyDescent="0.25">
      <c r="A3825" t="s">
        <v>715</v>
      </c>
      <c r="B3825" t="s">
        <v>31</v>
      </c>
      <c r="C3825" t="s">
        <v>1792</v>
      </c>
      <c r="D3825">
        <v>4.45</v>
      </c>
      <c r="E3825" t="s">
        <v>716</v>
      </c>
      <c r="F3825" t="s">
        <v>136</v>
      </c>
      <c r="G3825" t="s">
        <v>35</v>
      </c>
      <c r="H3825" t="str">
        <f>_xll.BDP("YO806788 Corp","SECURITY_DES")</f>
        <v>ACOXCN 3.878 05/27/30</v>
      </c>
      <c r="I3825">
        <v>100.336</v>
      </c>
      <c r="J3825">
        <v>100.514</v>
      </c>
      <c r="K3825">
        <v>90</v>
      </c>
      <c r="L3825">
        <v>86</v>
      </c>
      <c r="M382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825" t="s">
        <v>222</v>
      </c>
      <c r="O3825">
        <v>5000000</v>
      </c>
      <c r="P3825">
        <v>5000000</v>
      </c>
      <c r="Q3825" t="str">
        <f>_xll.BDP("YO806788 Corp","BICS_LEVEL_1_NAME")</f>
        <v>Utilities</v>
      </c>
      <c r="R3825">
        <v>3.81</v>
      </c>
      <c r="S3825">
        <v>3.76</v>
      </c>
      <c r="V3825" t="str">
        <f>_xll.BDP("YO806788 Corp","ID_CUSIP")</f>
        <v>046789AB9</v>
      </c>
      <c r="W3825" t="s">
        <v>554</v>
      </c>
      <c r="X3825" t="str">
        <f>_xll.BDP("YO806788 Corp","CRNCY")</f>
        <v>CAD</v>
      </c>
      <c r="Y3825" t="s">
        <v>1795</v>
      </c>
      <c r="AA3825">
        <v>88.22</v>
      </c>
      <c r="AB3825">
        <v>83.97</v>
      </c>
      <c r="AC3825">
        <v>3.81</v>
      </c>
    </row>
    <row r="3826" spans="1:29" x14ac:dyDescent="0.25">
      <c r="A3826" t="s">
        <v>882</v>
      </c>
      <c r="B3826" t="s">
        <v>31</v>
      </c>
      <c r="C3826" t="s">
        <v>1792</v>
      </c>
      <c r="D3826">
        <v>5.8</v>
      </c>
      <c r="E3826" t="s">
        <v>846</v>
      </c>
      <c r="F3826" t="s">
        <v>136</v>
      </c>
      <c r="G3826" t="s">
        <v>35</v>
      </c>
      <c r="H3826" t="str">
        <f>_xll.BDP("YP862838 Corp","SECURITY_DES")</f>
        <v>ACICN 4.48 04/24/32</v>
      </c>
      <c r="I3826">
        <v>100.52800000000001</v>
      </c>
      <c r="J3826">
        <v>100.818</v>
      </c>
      <c r="K3826">
        <v>130</v>
      </c>
      <c r="L3826">
        <v>125</v>
      </c>
      <c r="M382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826" t="s">
        <v>96</v>
      </c>
      <c r="O3826">
        <v>5000000</v>
      </c>
      <c r="P3826">
        <v>0</v>
      </c>
      <c r="Q3826" t="str">
        <f>_xll.BDP("YP862838 Corp","BICS_LEVEL_1_NAME")</f>
        <v>Utilities</v>
      </c>
      <c r="R3826">
        <v>4.3899999999999997</v>
      </c>
      <c r="S3826">
        <v>4.34</v>
      </c>
      <c r="V3826" t="str">
        <f>_xll.BDP("YP862838 Corp","ID_CUSIP")</f>
        <v>89678ZAD8</v>
      </c>
      <c r="W3826" t="s">
        <v>554</v>
      </c>
      <c r="X3826" t="str">
        <f>_xll.BDP("YP862838 Corp","CRNCY")</f>
        <v>CAD</v>
      </c>
      <c r="Y3826" t="s">
        <v>1795</v>
      </c>
      <c r="AA3826">
        <v>127.92</v>
      </c>
      <c r="AB3826">
        <v>122.9</v>
      </c>
      <c r="AC3826">
        <v>4.3899999999999997</v>
      </c>
    </row>
    <row r="3827" spans="1:29" x14ac:dyDescent="0.25">
      <c r="A3827" t="s">
        <v>719</v>
      </c>
      <c r="B3827" t="s">
        <v>31</v>
      </c>
      <c r="C3827" t="s">
        <v>1792</v>
      </c>
      <c r="D3827">
        <v>5.85</v>
      </c>
      <c r="E3827" t="s">
        <v>391</v>
      </c>
      <c r="F3827" t="s">
        <v>136</v>
      </c>
      <c r="G3827" t="s">
        <v>35</v>
      </c>
      <c r="H3827" t="str">
        <f>_xll.BDP("YQ692907 Corp","SECURITY_DES")</f>
        <v>FTSCN 4.09 03/26/32</v>
      </c>
      <c r="I3827">
        <v>99.061000000000007</v>
      </c>
      <c r="J3827">
        <v>99.353999999999999</v>
      </c>
      <c r="K3827">
        <v>116</v>
      </c>
      <c r="L3827">
        <v>111</v>
      </c>
      <c r="M382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827" t="s">
        <v>96</v>
      </c>
      <c r="O3827">
        <v>5000000</v>
      </c>
      <c r="P3827">
        <v>0</v>
      </c>
      <c r="Q3827" t="str">
        <f>_xll.BDP("YQ692907 Corp","BICS_LEVEL_1_NAME")</f>
        <v>Utilities</v>
      </c>
      <c r="R3827">
        <v>4.25</v>
      </c>
      <c r="S3827">
        <v>4.2</v>
      </c>
      <c r="V3827" t="str">
        <f>_xll.BDP("YQ692907 Corp","ID_CUSIP")</f>
        <v>349553AT4</v>
      </c>
      <c r="W3827" t="s">
        <v>554</v>
      </c>
      <c r="X3827" t="str">
        <f>_xll.BDP("YQ692907 Corp","CRNCY")</f>
        <v>CAD</v>
      </c>
      <c r="Y3827" t="s">
        <v>1795</v>
      </c>
      <c r="AA3827">
        <v>113.16</v>
      </c>
      <c r="AB3827">
        <v>108.15</v>
      </c>
      <c r="AC3827">
        <v>4.25</v>
      </c>
    </row>
    <row r="3828" spans="1:29" x14ac:dyDescent="0.25">
      <c r="A3828" t="s">
        <v>720</v>
      </c>
      <c r="B3828" t="s">
        <v>31</v>
      </c>
      <c r="C3828" t="s">
        <v>1792</v>
      </c>
      <c r="D3828">
        <v>7.69</v>
      </c>
      <c r="E3828" t="s">
        <v>683</v>
      </c>
      <c r="F3828" t="s">
        <v>136</v>
      </c>
      <c r="G3828" t="s">
        <v>35</v>
      </c>
      <c r="H3828" t="str">
        <f>_xll.BDP("YS728112 Corp","SECURITY_DES")</f>
        <v>HYOHI 4.372 01/30/35</v>
      </c>
      <c r="I3828">
        <v>100.346</v>
      </c>
      <c r="J3828">
        <v>100.732</v>
      </c>
      <c r="K3828">
        <v>102</v>
      </c>
      <c r="L3828">
        <v>97</v>
      </c>
      <c r="M382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828" t="s">
        <v>462</v>
      </c>
      <c r="O3828">
        <v>5000000</v>
      </c>
      <c r="P3828">
        <v>0</v>
      </c>
      <c r="Q3828" t="str">
        <f>_xll.BDP("YS728112 Corp","BICS_LEVEL_1_NAME")</f>
        <v>Utilities</v>
      </c>
      <c r="R3828">
        <v>4.33</v>
      </c>
      <c r="S3828">
        <v>4.28</v>
      </c>
      <c r="V3828" t="str">
        <f>_xll.BDP("YS728112 Corp","ID_CUSIP")</f>
        <v>448975AE2</v>
      </c>
      <c r="W3828" t="s">
        <v>554</v>
      </c>
      <c r="X3828" t="str">
        <f>_xll.BDP("YS728112 Corp","CRNCY")</f>
        <v>CAD</v>
      </c>
      <c r="Y3828" t="s">
        <v>1795</v>
      </c>
      <c r="AA3828">
        <v>102.63</v>
      </c>
      <c r="AB3828">
        <v>97.61</v>
      </c>
      <c r="AC3828">
        <v>4.33</v>
      </c>
    </row>
    <row r="3829" spans="1:29" x14ac:dyDescent="0.25">
      <c r="A3829" t="s">
        <v>721</v>
      </c>
      <c r="B3829" t="s">
        <v>31</v>
      </c>
      <c r="C3829" t="s">
        <v>1792</v>
      </c>
      <c r="D3829">
        <v>7.77</v>
      </c>
      <c r="E3829" t="s">
        <v>598</v>
      </c>
      <c r="F3829" t="s">
        <v>136</v>
      </c>
      <c r="G3829" t="s">
        <v>35</v>
      </c>
      <c r="H3829" t="str">
        <f>_xll.BDP("YS942266 Corp","SECURITY_DES")</f>
        <v>GZMCN 4.568 01/28/35</v>
      </c>
      <c r="I3829">
        <v>100.158</v>
      </c>
      <c r="J3829">
        <v>100.541</v>
      </c>
      <c r="K3829">
        <v>124</v>
      </c>
      <c r="L3829">
        <v>119</v>
      </c>
      <c r="M382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829" t="s">
        <v>462</v>
      </c>
      <c r="O3829">
        <v>5000000</v>
      </c>
      <c r="P3829">
        <v>5000000</v>
      </c>
      <c r="Q3829" t="str">
        <f>_xll.BDP("YS942266 Corp","BICS_LEVEL_1_NAME")</f>
        <v>Energy</v>
      </c>
      <c r="R3829">
        <v>4.55</v>
      </c>
      <c r="S3829">
        <v>4.5</v>
      </c>
      <c r="V3829" t="str">
        <f>_xll.BDP("YS942266 Corp","ID_CUSIP")</f>
        <v>670018AA8</v>
      </c>
      <c r="W3829" t="s">
        <v>554</v>
      </c>
      <c r="X3829" t="str">
        <f>_xll.BDP("YS942266 Corp","CRNCY")</f>
        <v>CAD</v>
      </c>
      <c r="Y3829" t="s">
        <v>1795</v>
      </c>
      <c r="AA3829">
        <v>122.78</v>
      </c>
      <c r="AB3829">
        <v>119.65</v>
      </c>
      <c r="AC3829">
        <v>4.55</v>
      </c>
    </row>
    <row r="3830" spans="1:29" x14ac:dyDescent="0.25">
      <c r="A3830" t="s">
        <v>929</v>
      </c>
      <c r="B3830" t="s">
        <v>31</v>
      </c>
      <c r="C3830" t="s">
        <v>1792</v>
      </c>
      <c r="D3830">
        <v>7.38</v>
      </c>
      <c r="E3830" t="s">
        <v>431</v>
      </c>
      <c r="F3830" t="s">
        <v>136</v>
      </c>
      <c r="G3830" t="s">
        <v>35</v>
      </c>
      <c r="H3830" t="str">
        <f>_xll.BDP("YU255581 Corp","SECURITY_DES")</f>
        <v>ENMAXC 4.695 10/09/34</v>
      </c>
      <c r="I3830">
        <v>100.319</v>
      </c>
      <c r="J3830">
        <v>100.688</v>
      </c>
      <c r="K3830">
        <v>138</v>
      </c>
      <c r="L3830">
        <v>133</v>
      </c>
      <c r="M383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30" t="s">
        <v>46</v>
      </c>
      <c r="O3830">
        <v>5000000</v>
      </c>
      <c r="P3830">
        <v>0</v>
      </c>
      <c r="Q3830" t="str">
        <f>_xll.BDP("YU255581 Corp","BICS_LEVEL_1_NAME")</f>
        <v>Utilities</v>
      </c>
      <c r="R3830">
        <v>4.6500000000000004</v>
      </c>
      <c r="S3830">
        <v>4.5999999999999996</v>
      </c>
      <c r="V3830" t="str">
        <f>_xll.BDP("YU255581 Corp","ID_CUSIP")</f>
        <v>293365AH5</v>
      </c>
      <c r="W3830" t="s">
        <v>554</v>
      </c>
      <c r="X3830" t="str">
        <f>_xll.BDP("YU255581 Corp","CRNCY")</f>
        <v>CAD</v>
      </c>
      <c r="Y3830" t="s">
        <v>1795</v>
      </c>
      <c r="AA3830">
        <v>137.25</v>
      </c>
      <c r="AB3830">
        <v>132.26</v>
      </c>
      <c r="AC3830">
        <v>4.6500000000000004</v>
      </c>
    </row>
    <row r="3831" spans="1:29" x14ac:dyDescent="0.25">
      <c r="A3831" t="s">
        <v>723</v>
      </c>
      <c r="B3831" t="s">
        <v>31</v>
      </c>
      <c r="C3831" t="s">
        <v>1792</v>
      </c>
      <c r="D3831">
        <v>7.63</v>
      </c>
      <c r="E3831" t="s">
        <v>596</v>
      </c>
      <c r="F3831" t="s">
        <v>136</v>
      </c>
      <c r="G3831" t="s">
        <v>35</v>
      </c>
      <c r="H3831" t="str">
        <f>_xll.BDP("YU839014 Corp","SECURITY_DES")</f>
        <v>ALCTRA 4.309 10/30/34</v>
      </c>
      <c r="I3831">
        <v>101.268</v>
      </c>
      <c r="J3831">
        <v>101.65</v>
      </c>
      <c r="K3831">
        <v>87</v>
      </c>
      <c r="L3831">
        <v>82</v>
      </c>
      <c r="M383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31" t="s">
        <v>46</v>
      </c>
      <c r="O3831">
        <v>5000000</v>
      </c>
      <c r="P3831">
        <v>0</v>
      </c>
      <c r="Q3831" t="str">
        <f>_xll.BDP("YU839014 Corp","BICS_LEVEL_1_NAME")</f>
        <v>Utilities</v>
      </c>
      <c r="R3831">
        <v>4.1399999999999997</v>
      </c>
      <c r="S3831">
        <v>4.09</v>
      </c>
      <c r="V3831" t="str">
        <f>_xll.BDP("YU839014 Corp","ID_CUSIP")</f>
        <v>014443AQ8</v>
      </c>
      <c r="W3831" t="s">
        <v>554</v>
      </c>
      <c r="X3831" t="str">
        <f>_xll.BDP("YU839014 Corp","CRNCY")</f>
        <v>CAD</v>
      </c>
      <c r="Y3831" t="s">
        <v>1795</v>
      </c>
      <c r="AA3831">
        <v>85.83</v>
      </c>
      <c r="AB3831">
        <v>80.83</v>
      </c>
      <c r="AC3831">
        <v>4.1399999999999997</v>
      </c>
    </row>
    <row r="3832" spans="1:29" x14ac:dyDescent="0.25">
      <c r="A3832" t="s">
        <v>726</v>
      </c>
      <c r="B3832" t="s">
        <v>31</v>
      </c>
      <c r="C3832" t="s">
        <v>1792</v>
      </c>
      <c r="D3832">
        <v>5.38</v>
      </c>
      <c r="E3832" t="s">
        <v>391</v>
      </c>
      <c r="F3832" t="s">
        <v>136</v>
      </c>
      <c r="G3832" t="s">
        <v>35</v>
      </c>
      <c r="H3832" t="str">
        <f>_xll.BDP("YV628362 Corp","SECURITY_DES")</f>
        <v>FTSCN 4.171 09/09/31</v>
      </c>
      <c r="I3832">
        <v>100.38500000000001</v>
      </c>
      <c r="J3832">
        <v>100.654</v>
      </c>
      <c r="K3832">
        <v>101</v>
      </c>
      <c r="L3832">
        <v>96</v>
      </c>
      <c r="M383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832" t="s">
        <v>96</v>
      </c>
      <c r="O3832">
        <v>5000000</v>
      </c>
      <c r="P3832">
        <v>2000000</v>
      </c>
      <c r="Q3832" t="str">
        <f>_xll.BDP("YV628362 Corp","BICS_LEVEL_1_NAME")</f>
        <v>Utilities</v>
      </c>
      <c r="R3832">
        <v>4.0999999999999996</v>
      </c>
      <c r="S3832">
        <v>4.05</v>
      </c>
      <c r="V3832" t="str">
        <f>_xll.BDP("YV628362 Corp","ID_CUSIP")</f>
        <v>349553AS6</v>
      </c>
      <c r="W3832" t="s">
        <v>554</v>
      </c>
      <c r="X3832" t="str">
        <f>_xll.BDP("YV628362 Corp","CRNCY")</f>
        <v>CAD</v>
      </c>
      <c r="Y3832" t="s">
        <v>1795</v>
      </c>
      <c r="AA3832">
        <v>104.3</v>
      </c>
      <c r="AB3832">
        <v>99.08</v>
      </c>
      <c r="AC3832">
        <v>4.0999999999999996</v>
      </c>
    </row>
    <row r="3833" spans="1:29" x14ac:dyDescent="0.25">
      <c r="A3833" t="s">
        <v>729</v>
      </c>
      <c r="B3833" t="s">
        <v>31</v>
      </c>
      <c r="C3833" t="s">
        <v>1792</v>
      </c>
      <c r="D3833">
        <v>15.36</v>
      </c>
      <c r="E3833" t="s">
        <v>391</v>
      </c>
      <c r="F3833" t="s">
        <v>136</v>
      </c>
      <c r="G3833" t="s">
        <v>35</v>
      </c>
      <c r="H3833" t="str">
        <f>_xll.BDP("YW983880 Corp","SECURITY_DES")</f>
        <v>FTSCN 4.92 08/12/54</v>
      </c>
      <c r="I3833">
        <v>100.292</v>
      </c>
      <c r="J3833">
        <v>101.065</v>
      </c>
      <c r="K3833">
        <v>129</v>
      </c>
      <c r="L3833">
        <v>124</v>
      </c>
      <c r="M38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3" t="s">
        <v>42</v>
      </c>
      <c r="O3833">
        <v>5000000</v>
      </c>
      <c r="P3833">
        <v>2000000</v>
      </c>
      <c r="Q3833" t="str">
        <f>_xll.BDP("YW983880 Corp","BICS_LEVEL_1_NAME")</f>
        <v>Utilities</v>
      </c>
      <c r="R3833">
        <v>4.9000000000000004</v>
      </c>
      <c r="S3833">
        <v>4.8499999999999996</v>
      </c>
      <c r="V3833" t="str">
        <f>_xll.BDP("YW983880 Corp","ID_CUSIP")</f>
        <v>34957UAD7</v>
      </c>
      <c r="W3833" t="s">
        <v>554</v>
      </c>
      <c r="X3833" t="str">
        <f>_xll.BDP("YW983880 Corp","CRNCY")</f>
        <v>CAD</v>
      </c>
      <c r="Y3833" t="s">
        <v>1795</v>
      </c>
      <c r="AA3833">
        <v>128.57</v>
      </c>
      <c r="AB3833">
        <v>123.63</v>
      </c>
      <c r="AC3833">
        <v>4.9000000000000004</v>
      </c>
    </row>
    <row r="3834" spans="1:29" x14ac:dyDescent="0.25">
      <c r="A3834" t="s">
        <v>730</v>
      </c>
      <c r="B3834" t="s">
        <v>31</v>
      </c>
      <c r="C3834" t="s">
        <v>1792</v>
      </c>
      <c r="D3834">
        <v>15.53</v>
      </c>
      <c r="E3834" t="s">
        <v>586</v>
      </c>
      <c r="F3834" t="s">
        <v>136</v>
      </c>
      <c r="G3834" t="s">
        <v>35</v>
      </c>
      <c r="H3834" t="str">
        <f>_xll.BDP("YX175455 Corp","SECURITY_DES")</f>
        <v>ALTALK 4.742 05/22/54</v>
      </c>
      <c r="I3834">
        <v>99.4</v>
      </c>
      <c r="J3834">
        <v>100.024</v>
      </c>
      <c r="K3834">
        <v>117</v>
      </c>
      <c r="L3834">
        <v>113</v>
      </c>
      <c r="M38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4" t="s">
        <v>42</v>
      </c>
      <c r="O3834">
        <v>5000000</v>
      </c>
      <c r="P3834">
        <v>5000000</v>
      </c>
      <c r="Q3834" t="str">
        <f>_xll.BDP("YX175455 Corp","BICS_LEVEL_1_NAME")</f>
        <v>Utilities</v>
      </c>
      <c r="R3834">
        <v>4.78</v>
      </c>
      <c r="S3834">
        <v>4.74</v>
      </c>
      <c r="V3834" t="str">
        <f>_xll.BDP("YX175455 Corp","ID_CUSIP")</f>
        <v>021374AF0</v>
      </c>
      <c r="W3834" t="s">
        <v>554</v>
      </c>
      <c r="X3834" t="str">
        <f>_xll.BDP("YX175455 Corp","CRNCY")</f>
        <v>CAD</v>
      </c>
      <c r="Y3834" t="s">
        <v>1795</v>
      </c>
      <c r="AA3834">
        <v>116.63</v>
      </c>
      <c r="AB3834">
        <v>112.7</v>
      </c>
      <c r="AC3834">
        <v>4.78</v>
      </c>
    </row>
    <row r="3835" spans="1:29" x14ac:dyDescent="0.25">
      <c r="A3835" t="s">
        <v>731</v>
      </c>
      <c r="B3835" t="s">
        <v>31</v>
      </c>
      <c r="C3835" t="s">
        <v>1792</v>
      </c>
      <c r="D3835">
        <v>15.61</v>
      </c>
      <c r="E3835" t="s">
        <v>391</v>
      </c>
      <c r="F3835" t="s">
        <v>136</v>
      </c>
      <c r="G3835" t="s">
        <v>35</v>
      </c>
      <c r="H3835" t="str">
        <f>_xll.BDP("YX316324 Corp","SECURITY_DES")</f>
        <v>FTSCN 4.897 05/27/54</v>
      </c>
      <c r="I3835">
        <v>101.491</v>
      </c>
      <c r="J3835">
        <v>102.11799999999999</v>
      </c>
      <c r="K3835">
        <v>119</v>
      </c>
      <c r="L3835">
        <v>115</v>
      </c>
      <c r="M38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5" t="s">
        <v>42</v>
      </c>
      <c r="O3835">
        <v>5000000</v>
      </c>
      <c r="P3835">
        <v>0</v>
      </c>
      <c r="Q3835" t="str">
        <f>_xll.BDP("YX316324 Corp","BICS_LEVEL_1_NAME")</f>
        <v>Utilities</v>
      </c>
      <c r="R3835">
        <v>4.8</v>
      </c>
      <c r="S3835">
        <v>4.76</v>
      </c>
      <c r="V3835" t="str">
        <f>_xll.BDP("YX316324 Corp","ID_CUSIP")</f>
        <v>34957EAD3</v>
      </c>
      <c r="W3835" t="s">
        <v>554</v>
      </c>
      <c r="X3835" t="str">
        <f>_xll.BDP("YX316324 Corp","CRNCY")</f>
        <v>CAD</v>
      </c>
      <c r="Y3835" t="s">
        <v>1795</v>
      </c>
      <c r="AA3835">
        <v>118.51</v>
      </c>
      <c r="AB3835">
        <v>114.58</v>
      </c>
      <c r="AC3835">
        <v>4.8</v>
      </c>
    </row>
    <row r="3836" spans="1:29" x14ac:dyDescent="0.25">
      <c r="A3836" t="s">
        <v>732</v>
      </c>
      <c r="B3836" t="s">
        <v>31</v>
      </c>
      <c r="C3836" t="s">
        <v>1792</v>
      </c>
      <c r="D3836">
        <v>15.81</v>
      </c>
      <c r="E3836" t="s">
        <v>605</v>
      </c>
      <c r="F3836" t="s">
        <v>136</v>
      </c>
      <c r="G3836" t="s">
        <v>35</v>
      </c>
      <c r="H3836" t="str">
        <f>_xll.BDP("YX405656 Corp","SECURITY_DES")</f>
        <v>EPCOR 4.99 05/31/54</v>
      </c>
      <c r="I3836">
        <v>103.08499999999999</v>
      </c>
      <c r="J3836">
        <v>103.72</v>
      </c>
      <c r="K3836">
        <v>118</v>
      </c>
      <c r="L3836">
        <v>114</v>
      </c>
      <c r="M38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6" t="s">
        <v>42</v>
      </c>
      <c r="O3836">
        <v>5000000</v>
      </c>
      <c r="P3836">
        <v>5000000</v>
      </c>
      <c r="Q3836" t="str">
        <f>_xll.BDP("YX405656 Corp","BICS_LEVEL_1_NAME")</f>
        <v>Utilities</v>
      </c>
      <c r="R3836">
        <v>4.79</v>
      </c>
      <c r="S3836">
        <v>4.75</v>
      </c>
      <c r="V3836" t="str">
        <f>_xll.BDP("YX405656 Corp","ID_CUSIP")</f>
        <v>294105AC5</v>
      </c>
      <c r="W3836" t="s">
        <v>554</v>
      </c>
      <c r="X3836" t="str">
        <f>_xll.BDP("YX405656 Corp","CRNCY")</f>
        <v>CAD</v>
      </c>
      <c r="Y3836" t="s">
        <v>1795</v>
      </c>
      <c r="AA3836">
        <v>117.51</v>
      </c>
      <c r="AB3836">
        <v>113.59</v>
      </c>
      <c r="AC3836">
        <v>4.79</v>
      </c>
    </row>
    <row r="3837" spans="1:29" x14ac:dyDescent="0.25">
      <c r="A3837" t="s">
        <v>733</v>
      </c>
      <c r="B3837" t="s">
        <v>31</v>
      </c>
      <c r="C3837" t="s">
        <v>1792</v>
      </c>
      <c r="D3837">
        <v>15.49</v>
      </c>
      <c r="E3837" t="s">
        <v>634</v>
      </c>
      <c r="F3837" t="s">
        <v>136</v>
      </c>
      <c r="G3837" t="s">
        <v>35</v>
      </c>
      <c r="H3837" t="str">
        <f>_xll.BDP("YX580806 Corp","SECURITY_DES")</f>
        <v>LOWMAT 4.691 06/07/54</v>
      </c>
      <c r="I3837">
        <v>98.757000000000005</v>
      </c>
      <c r="J3837">
        <v>99.379000000000005</v>
      </c>
      <c r="K3837">
        <v>116</v>
      </c>
      <c r="L3837">
        <v>112</v>
      </c>
      <c r="M38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7" t="s">
        <v>42</v>
      </c>
      <c r="O3837">
        <v>5000000</v>
      </c>
      <c r="P3837">
        <v>0</v>
      </c>
      <c r="Q3837" t="str">
        <f>_xll.BDP("YX580806 Corp","BICS_LEVEL_1_NAME")</f>
        <v>Utilities</v>
      </c>
      <c r="R3837">
        <v>4.7699999999999996</v>
      </c>
      <c r="S3837">
        <v>4.7300000000000004</v>
      </c>
      <c r="V3837" t="str">
        <f>_xll.BDP("YX580806 Corp","ID_CUSIP")</f>
        <v>548243AM6</v>
      </c>
      <c r="W3837" t="s">
        <v>554</v>
      </c>
      <c r="X3837" t="str">
        <f>_xll.BDP("YX580806 Corp","CRNCY")</f>
        <v>CAD</v>
      </c>
      <c r="Y3837" t="s">
        <v>1795</v>
      </c>
      <c r="AA3837">
        <v>115.64</v>
      </c>
      <c r="AB3837">
        <v>111.69</v>
      </c>
      <c r="AC3837">
        <v>4.7699999999999996</v>
      </c>
    </row>
    <row r="3838" spans="1:29" x14ac:dyDescent="0.25">
      <c r="A3838" t="s">
        <v>734</v>
      </c>
      <c r="B3838" t="s">
        <v>31</v>
      </c>
      <c r="C3838" t="s">
        <v>1792</v>
      </c>
      <c r="D3838">
        <v>7.46</v>
      </c>
      <c r="E3838" t="s">
        <v>596</v>
      </c>
      <c r="F3838" t="s">
        <v>136</v>
      </c>
      <c r="G3838" t="s">
        <v>35</v>
      </c>
      <c r="H3838" t="str">
        <f>_xll.BDP("YX689864 Corp","SECURITY_DES")</f>
        <v>ALCTRA 4.627 06/13/34</v>
      </c>
      <c r="I3838">
        <v>103.55</v>
      </c>
      <c r="J3838">
        <v>103.92400000000001</v>
      </c>
      <c r="K3838">
        <v>87</v>
      </c>
      <c r="L3838">
        <v>82</v>
      </c>
      <c r="M383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38" t="s">
        <v>46</v>
      </c>
      <c r="O3838">
        <v>5000000</v>
      </c>
      <c r="P3838">
        <v>0</v>
      </c>
      <c r="Q3838" t="str">
        <f>_xll.BDP("YX689864 Corp","BICS_LEVEL_1_NAME")</f>
        <v>Utilities</v>
      </c>
      <c r="R3838">
        <v>4.1399999999999997</v>
      </c>
      <c r="S3838">
        <v>4.09</v>
      </c>
      <c r="V3838" t="str">
        <f>_xll.BDP("YX689864 Corp","ID_CUSIP")</f>
        <v>014443AN5</v>
      </c>
      <c r="W3838" t="s">
        <v>554</v>
      </c>
      <c r="X3838" t="str">
        <f>_xll.BDP("YX689864 Corp","CRNCY")</f>
        <v>CAD</v>
      </c>
      <c r="Y3838" t="s">
        <v>1795</v>
      </c>
      <c r="AA3838">
        <v>88.59</v>
      </c>
      <c r="AB3838">
        <v>83.57</v>
      </c>
      <c r="AC3838">
        <v>4.1399999999999997</v>
      </c>
    </row>
    <row r="3839" spans="1:29" x14ac:dyDescent="0.25">
      <c r="A3839" t="s">
        <v>738</v>
      </c>
      <c r="B3839" t="s">
        <v>31</v>
      </c>
      <c r="C3839" t="s">
        <v>1792</v>
      </c>
      <c r="D3839">
        <v>17.059999999999999</v>
      </c>
      <c r="E3839" t="s">
        <v>586</v>
      </c>
      <c r="F3839" t="s">
        <v>136</v>
      </c>
      <c r="G3839" t="s">
        <v>35</v>
      </c>
      <c r="H3839" t="str">
        <f>_xll.BDP("ZH308941 Corp","SECURITY_DES")</f>
        <v>ALTALK 5.463 10/11/55</v>
      </c>
      <c r="I3839">
        <v>110.791</v>
      </c>
      <c r="J3839">
        <v>111.477</v>
      </c>
      <c r="K3839">
        <v>117</v>
      </c>
      <c r="L3839">
        <v>113</v>
      </c>
      <c r="M3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39" t="s">
        <v>42</v>
      </c>
      <c r="O3839">
        <v>5000000</v>
      </c>
      <c r="P3839">
        <v>5000000</v>
      </c>
      <c r="Q3839" t="str">
        <f>_xll.BDP("ZH308941 Corp","BICS_LEVEL_1_NAME")</f>
        <v>Utilities</v>
      </c>
      <c r="R3839">
        <v>4.78</v>
      </c>
      <c r="S3839">
        <v>4.74</v>
      </c>
      <c r="V3839" t="str">
        <f>_xll.BDP("ZH308941 Corp","ID_CUSIP")</f>
        <v>021374AE3</v>
      </c>
      <c r="W3839" t="s">
        <v>554</v>
      </c>
      <c r="X3839" t="str">
        <f>_xll.BDP("ZH308941 Corp","CRNCY")</f>
        <v>CAD</v>
      </c>
      <c r="Y3839" t="s">
        <v>1795</v>
      </c>
      <c r="AA3839">
        <v>116.85</v>
      </c>
      <c r="AB3839">
        <v>112.9</v>
      </c>
      <c r="AC3839">
        <v>4.78</v>
      </c>
    </row>
    <row r="3840" spans="1:29" x14ac:dyDescent="0.25">
      <c r="A3840" t="s">
        <v>743</v>
      </c>
      <c r="B3840" t="s">
        <v>31</v>
      </c>
      <c r="C3840" t="s">
        <v>1792</v>
      </c>
      <c r="D3840">
        <v>7.15</v>
      </c>
      <c r="E3840" t="s">
        <v>391</v>
      </c>
      <c r="F3840" t="s">
        <v>136</v>
      </c>
      <c r="G3840" t="s">
        <v>35</v>
      </c>
      <c r="H3840" t="str">
        <f>_xll.BDP("ZH994711 Corp","SECURITY_DES")</f>
        <v>FTSCN 5.677 11/08/33</v>
      </c>
      <c r="I3840">
        <v>108.395</v>
      </c>
      <c r="J3840">
        <v>108.753</v>
      </c>
      <c r="K3840">
        <v>121</v>
      </c>
      <c r="L3840">
        <v>116</v>
      </c>
      <c r="M384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840" t="s">
        <v>736</v>
      </c>
      <c r="O3840">
        <v>5000000</v>
      </c>
      <c r="P3840">
        <v>0</v>
      </c>
      <c r="Q3840" t="str">
        <f>_xll.BDP("ZH994711 Corp","BICS_LEVEL_1_NAME")</f>
        <v>Utilities</v>
      </c>
      <c r="R3840">
        <v>4.45</v>
      </c>
      <c r="S3840">
        <v>4.4000000000000004</v>
      </c>
      <c r="V3840" t="str">
        <f>_xll.BDP("ZH994711 Corp","ID_CUSIP")</f>
        <v>349553AR8</v>
      </c>
      <c r="W3840" t="s">
        <v>554</v>
      </c>
      <c r="X3840" t="str">
        <f>_xll.BDP("ZH994711 Corp","CRNCY")</f>
        <v>CAD</v>
      </c>
      <c r="Y3840" t="s">
        <v>1795</v>
      </c>
      <c r="AA3840">
        <v>122.73</v>
      </c>
      <c r="AB3840">
        <v>117.69</v>
      </c>
      <c r="AC3840">
        <v>4.45</v>
      </c>
    </row>
    <row r="3841" spans="1:29" x14ac:dyDescent="0.25">
      <c r="A3841" t="s">
        <v>745</v>
      </c>
      <c r="B3841" t="s">
        <v>31</v>
      </c>
      <c r="C3841" t="s">
        <v>1792</v>
      </c>
      <c r="D3841">
        <v>4.3499999999999996</v>
      </c>
      <c r="E3841" t="s">
        <v>746</v>
      </c>
      <c r="F3841" t="s">
        <v>136</v>
      </c>
      <c r="G3841" t="s">
        <v>35</v>
      </c>
      <c r="H3841" t="str">
        <f>_xll.BDP("ZK376164 Corp","SECURITY_DES")</f>
        <v>EMACN 4.838 05/02/30</v>
      </c>
      <c r="I3841">
        <v>102.881</v>
      </c>
      <c r="J3841">
        <v>103.099</v>
      </c>
      <c r="K3841">
        <v>123</v>
      </c>
      <c r="L3841">
        <v>118</v>
      </c>
      <c r="M384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41" t="s">
        <v>50</v>
      </c>
      <c r="O3841">
        <v>5000000</v>
      </c>
      <c r="P3841">
        <v>0</v>
      </c>
      <c r="Q3841" t="str">
        <f>_xll.BDP("ZK376164 Corp","BICS_LEVEL_1_NAME")</f>
        <v>Utilities</v>
      </c>
      <c r="R3841">
        <v>4.17</v>
      </c>
      <c r="S3841">
        <v>4.12</v>
      </c>
      <c r="V3841" t="str">
        <f>_xll.BDP("ZK376164 Corp","ID_CUSIP")</f>
        <v>290876AE1</v>
      </c>
      <c r="W3841" t="s">
        <v>554</v>
      </c>
      <c r="X3841" t="str">
        <f>_xll.BDP("ZK376164 Corp","CRNCY")</f>
        <v>CAD</v>
      </c>
      <c r="Y3841" t="s">
        <v>1795</v>
      </c>
      <c r="AA3841">
        <v>125.82</v>
      </c>
      <c r="AB3841">
        <v>121.23</v>
      </c>
      <c r="AC3841">
        <v>4.17</v>
      </c>
    </row>
    <row r="3842" spans="1:29" x14ac:dyDescent="0.25">
      <c r="A3842" t="s">
        <v>747</v>
      </c>
      <c r="B3842" t="s">
        <v>31</v>
      </c>
      <c r="C3842" t="s">
        <v>1792</v>
      </c>
      <c r="D3842">
        <v>15.28</v>
      </c>
      <c r="E3842" t="s">
        <v>391</v>
      </c>
      <c r="F3842" t="s">
        <v>136</v>
      </c>
      <c r="G3842" t="s">
        <v>35</v>
      </c>
      <c r="H3842" t="str">
        <f>_xll.BDP("ZK784854 Corp","SECURITY_DES")</f>
        <v>FTSCN 4.862 05/26/53</v>
      </c>
      <c r="I3842">
        <v>100.934</v>
      </c>
      <c r="J3842">
        <v>101.548</v>
      </c>
      <c r="K3842">
        <v>119</v>
      </c>
      <c r="L3842">
        <v>115</v>
      </c>
      <c r="M38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42" t="s">
        <v>42</v>
      </c>
      <c r="O3842">
        <v>5000000</v>
      </c>
      <c r="P3842">
        <v>0</v>
      </c>
      <c r="Q3842" t="str">
        <f>_xll.BDP("ZK784854 Corp","BICS_LEVEL_1_NAME")</f>
        <v>Utilities</v>
      </c>
      <c r="R3842">
        <v>4.8</v>
      </c>
      <c r="S3842">
        <v>4.76</v>
      </c>
      <c r="V3842" t="str">
        <f>_xll.BDP("ZK784854 Corp","ID_CUSIP")</f>
        <v>34957ZBA1</v>
      </c>
      <c r="W3842" t="s">
        <v>554</v>
      </c>
      <c r="X3842" t="str">
        <f>_xll.BDP("ZK784854 Corp","CRNCY")</f>
        <v>CAD</v>
      </c>
      <c r="Y3842" t="s">
        <v>1795</v>
      </c>
      <c r="AA3842">
        <v>117.68</v>
      </c>
      <c r="AB3842">
        <v>113.79</v>
      </c>
      <c r="AC3842">
        <v>4.8</v>
      </c>
    </row>
    <row r="3843" spans="1:29" x14ac:dyDescent="0.25">
      <c r="A3843" t="s">
        <v>748</v>
      </c>
      <c r="B3843" t="s">
        <v>31</v>
      </c>
      <c r="C3843" t="s">
        <v>1792</v>
      </c>
      <c r="D3843">
        <v>15.23</v>
      </c>
      <c r="E3843" t="s">
        <v>598</v>
      </c>
      <c r="F3843" t="s">
        <v>136</v>
      </c>
      <c r="G3843" t="s">
        <v>35</v>
      </c>
      <c r="H3843" t="str">
        <f>_xll.BDP("ZK853257 Corp","SECURITY_DES")</f>
        <v>GZMCN 4.83 06/02/53</v>
      </c>
      <c r="I3843">
        <v>100.44799999999999</v>
      </c>
      <c r="J3843">
        <v>101.06</v>
      </c>
      <c r="K3843">
        <v>119</v>
      </c>
      <c r="L3843">
        <v>115</v>
      </c>
      <c r="M38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43" t="s">
        <v>42</v>
      </c>
      <c r="O3843">
        <v>5000000</v>
      </c>
      <c r="P3843">
        <v>0</v>
      </c>
      <c r="Q3843" t="str">
        <f>_xll.BDP("ZK853257 Corp","BICS_LEVEL_1_NAME")</f>
        <v>Utilities</v>
      </c>
      <c r="R3843">
        <v>4.8</v>
      </c>
      <c r="S3843">
        <v>4.76</v>
      </c>
      <c r="V3843" t="str">
        <f>_xll.BDP("ZK853257 Corp","ID_CUSIP")</f>
        <v>29280XAD9</v>
      </c>
      <c r="W3843" t="s">
        <v>554</v>
      </c>
      <c r="X3843" t="str">
        <f>_xll.BDP("ZK853257 Corp","CRNCY")</f>
        <v>CAD</v>
      </c>
      <c r="Y3843" t="s">
        <v>1795</v>
      </c>
      <c r="AA3843">
        <v>117.7</v>
      </c>
      <c r="AB3843">
        <v>113.81</v>
      </c>
      <c r="AC3843">
        <v>4.8</v>
      </c>
    </row>
    <row r="3844" spans="1:29" x14ac:dyDescent="0.25">
      <c r="A3844" t="s">
        <v>750</v>
      </c>
      <c r="B3844" t="s">
        <v>31</v>
      </c>
      <c r="C3844" t="s">
        <v>1792</v>
      </c>
      <c r="D3844">
        <v>6.24</v>
      </c>
      <c r="E3844" t="s">
        <v>618</v>
      </c>
      <c r="F3844" t="s">
        <v>136</v>
      </c>
      <c r="G3844" t="s">
        <v>35</v>
      </c>
      <c r="H3844" t="str">
        <f>_xll.BDP("ZL752639 Corp","SECURITY_DES")</f>
        <v>NSIUCN 4.951 11/15/32</v>
      </c>
      <c r="I3844">
        <v>103.244</v>
      </c>
      <c r="J3844">
        <v>103.557</v>
      </c>
      <c r="K3844">
        <v>125</v>
      </c>
      <c r="L3844">
        <v>120</v>
      </c>
      <c r="M384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844" t="s">
        <v>58</v>
      </c>
      <c r="O3844">
        <v>5000000</v>
      </c>
      <c r="P3844">
        <v>0</v>
      </c>
      <c r="Q3844" t="str">
        <f>_xll.BDP("ZL752639 Corp","BICS_LEVEL_1_NAME")</f>
        <v>Utilities</v>
      </c>
      <c r="R3844">
        <v>4.43</v>
      </c>
      <c r="S3844">
        <v>4.37</v>
      </c>
      <c r="V3844" t="str">
        <f>_xll.BDP("ZL752639 Corp","ID_CUSIP")</f>
        <v>669816AF7</v>
      </c>
      <c r="W3844" t="s">
        <v>554</v>
      </c>
      <c r="X3844" t="str">
        <f>_xll.BDP("ZL752639 Corp","CRNCY")</f>
        <v>CAD</v>
      </c>
      <c r="Y3844" t="s">
        <v>1795</v>
      </c>
      <c r="AA3844">
        <v>127.22</v>
      </c>
      <c r="AB3844">
        <v>122.27</v>
      </c>
      <c r="AC3844">
        <v>4.43</v>
      </c>
    </row>
    <row r="3845" spans="1:29" x14ac:dyDescent="0.25">
      <c r="A3845" t="s">
        <v>751</v>
      </c>
      <c r="B3845" t="s">
        <v>31</v>
      </c>
      <c r="C3845" t="s">
        <v>1792</v>
      </c>
      <c r="D3845">
        <v>15.02</v>
      </c>
      <c r="E3845" t="s">
        <v>618</v>
      </c>
      <c r="F3845" t="s">
        <v>136</v>
      </c>
      <c r="G3845" t="s">
        <v>35</v>
      </c>
      <c r="H3845" t="str">
        <f>_xll.BDP("ZL752640 Corp","SECURITY_DES")</f>
        <v>NSIUCN 5.355 03/24/53</v>
      </c>
      <c r="I3845">
        <v>103.57299999999999</v>
      </c>
      <c r="J3845">
        <v>104.328</v>
      </c>
      <c r="K3845">
        <v>150</v>
      </c>
      <c r="L3845">
        <v>145</v>
      </c>
      <c r="M38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45" t="s">
        <v>42</v>
      </c>
      <c r="O3845">
        <v>5000000</v>
      </c>
      <c r="P3845">
        <v>0</v>
      </c>
      <c r="Q3845" t="str">
        <f>_xll.BDP("ZL752640 Corp","BICS_LEVEL_1_NAME")</f>
        <v>Utilities</v>
      </c>
      <c r="R3845">
        <v>5.1100000000000003</v>
      </c>
      <c r="S3845">
        <v>5.0599999999999996</v>
      </c>
      <c r="V3845" t="str">
        <f>_xll.BDP("ZL752640 Corp","ID_CUSIP")</f>
        <v>669816AG5</v>
      </c>
      <c r="W3845" t="s">
        <v>554</v>
      </c>
      <c r="X3845" t="str">
        <f>_xll.BDP("ZL752640 Corp","CRNCY")</f>
        <v>CAD</v>
      </c>
      <c r="Y3845" t="s">
        <v>1795</v>
      </c>
      <c r="AA3845">
        <v>148.54</v>
      </c>
      <c r="AB3845">
        <v>143.66</v>
      </c>
      <c r="AC3845">
        <v>5.1100000000000003</v>
      </c>
    </row>
    <row r="3846" spans="1:29" x14ac:dyDescent="0.25">
      <c r="A3846" t="s">
        <v>910</v>
      </c>
      <c r="B3846" t="s">
        <v>31</v>
      </c>
      <c r="C3846" t="s">
        <v>1792</v>
      </c>
      <c r="D3846">
        <v>4.1500000000000004</v>
      </c>
      <c r="E3846" t="s">
        <v>846</v>
      </c>
      <c r="F3846" t="s">
        <v>136</v>
      </c>
      <c r="G3846" t="s">
        <v>35</v>
      </c>
      <c r="H3846" t="str">
        <f>_xll.BDP("ZM341731 Corp","SECURITY_DES")</f>
        <v>ACICN 5.02 01/11/30</v>
      </c>
      <c r="I3846">
        <v>104.197</v>
      </c>
      <c r="J3846">
        <v>104.405</v>
      </c>
      <c r="K3846">
        <v>117</v>
      </c>
      <c r="L3846">
        <v>112</v>
      </c>
      <c r="M384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846" t="s">
        <v>149</v>
      </c>
      <c r="O3846">
        <v>5000000</v>
      </c>
      <c r="P3846">
        <v>0</v>
      </c>
      <c r="Q3846" t="str">
        <f>_xll.BDP("ZM341731 Corp","BICS_LEVEL_1_NAME")</f>
        <v>Utilities</v>
      </c>
      <c r="R3846">
        <v>3.99</v>
      </c>
      <c r="S3846">
        <v>3.93</v>
      </c>
      <c r="V3846" t="str">
        <f>_xll.BDP("ZM341731 Corp","ID_CUSIP")</f>
        <v>89678ZAC0</v>
      </c>
      <c r="W3846" t="s">
        <v>554</v>
      </c>
      <c r="X3846" t="str">
        <f>_xll.BDP("ZM341731 Corp","CRNCY")</f>
        <v>CAD</v>
      </c>
      <c r="Y3846" t="s">
        <v>1795</v>
      </c>
      <c r="AA3846">
        <v>110.11</v>
      </c>
      <c r="AB3846">
        <v>105.41</v>
      </c>
      <c r="AC3846">
        <v>3.99</v>
      </c>
    </row>
    <row r="3847" spans="1:29" x14ac:dyDescent="0.25">
      <c r="A3847" t="s">
        <v>755</v>
      </c>
      <c r="B3847" t="s">
        <v>31</v>
      </c>
      <c r="C3847" t="s">
        <v>1792</v>
      </c>
      <c r="D3847">
        <v>7.17</v>
      </c>
      <c r="E3847" t="s">
        <v>634</v>
      </c>
      <c r="F3847" t="s">
        <v>136</v>
      </c>
      <c r="G3847" t="s">
        <v>35</v>
      </c>
      <c r="H3847" t="str">
        <f>_xll.BDP("ZN020010 Corp","SECURITY_DES")</f>
        <v>LOWMAT 4.854 10/31/33</v>
      </c>
      <c r="I3847">
        <v>106.026</v>
      </c>
      <c r="J3847">
        <v>106.38500000000001</v>
      </c>
      <c r="K3847">
        <v>85</v>
      </c>
      <c r="L3847">
        <v>80</v>
      </c>
      <c r="M384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847" t="s">
        <v>55</v>
      </c>
      <c r="O3847">
        <v>5000000</v>
      </c>
      <c r="P3847">
        <v>0</v>
      </c>
      <c r="Q3847" t="str">
        <f>_xll.BDP("ZN020010 Corp","BICS_LEVEL_1_NAME")</f>
        <v>Utilities</v>
      </c>
      <c r="R3847">
        <v>3.99</v>
      </c>
      <c r="S3847">
        <v>3.93</v>
      </c>
      <c r="V3847" t="str">
        <f>_xll.BDP("ZN020010 Corp","ID_CUSIP")</f>
        <v>548243AL8</v>
      </c>
      <c r="W3847" t="s">
        <v>554</v>
      </c>
      <c r="X3847" t="str">
        <f>_xll.BDP("ZN020010 Corp","CRNCY")</f>
        <v>CAD</v>
      </c>
      <c r="Y3847" t="s">
        <v>1795</v>
      </c>
      <c r="AA3847">
        <v>76.8</v>
      </c>
      <c r="AB3847">
        <v>71.7</v>
      </c>
      <c r="AC3847">
        <v>3.99</v>
      </c>
    </row>
    <row r="3848" spans="1:29" x14ac:dyDescent="0.25">
      <c r="A3848" t="s">
        <v>756</v>
      </c>
      <c r="B3848" t="s">
        <v>31</v>
      </c>
      <c r="C3848" t="s">
        <v>1792</v>
      </c>
      <c r="D3848">
        <v>15.75</v>
      </c>
      <c r="E3848" t="s">
        <v>596</v>
      </c>
      <c r="F3848" t="s">
        <v>136</v>
      </c>
      <c r="G3848" t="s">
        <v>35</v>
      </c>
      <c r="H3848" t="str">
        <f>_xll.BDP("ZN299444 Corp","SECURITY_DES")</f>
        <v>ALCTRA 5.225 11/14/52</v>
      </c>
      <c r="I3848">
        <v>106.539</v>
      </c>
      <c r="J3848">
        <v>107.17100000000001</v>
      </c>
      <c r="K3848">
        <v>118</v>
      </c>
      <c r="L3848">
        <v>114</v>
      </c>
      <c r="M38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48" t="s">
        <v>42</v>
      </c>
      <c r="O3848">
        <v>5000000</v>
      </c>
      <c r="P3848">
        <v>0</v>
      </c>
      <c r="Q3848" t="str">
        <f>_xll.BDP("ZN299444 Corp","BICS_LEVEL_1_NAME")</f>
        <v>Utilities</v>
      </c>
      <c r="R3848">
        <v>4.79</v>
      </c>
      <c r="S3848">
        <v>4.75</v>
      </c>
      <c r="V3848" t="str">
        <f>_xll.BDP("ZN299444 Corp","ID_CUSIP")</f>
        <v>014443AM7</v>
      </c>
      <c r="W3848" t="s">
        <v>554</v>
      </c>
      <c r="X3848" t="str">
        <f>_xll.BDP("ZN299444 Corp","CRNCY")</f>
        <v>CAD</v>
      </c>
      <c r="Y3848" t="s">
        <v>1795</v>
      </c>
      <c r="AA3848">
        <v>116.24</v>
      </c>
      <c r="AB3848">
        <v>112.37</v>
      </c>
      <c r="AC3848">
        <v>4.79</v>
      </c>
    </row>
    <row r="3849" spans="1:29" x14ac:dyDescent="0.25">
      <c r="A3849" t="s">
        <v>757</v>
      </c>
      <c r="B3849" t="s">
        <v>31</v>
      </c>
      <c r="C3849" t="s">
        <v>1792</v>
      </c>
      <c r="D3849">
        <v>6.44</v>
      </c>
      <c r="E3849" t="s">
        <v>586</v>
      </c>
      <c r="F3849" t="s">
        <v>136</v>
      </c>
      <c r="G3849" t="s">
        <v>35</v>
      </c>
      <c r="H3849" t="str">
        <f>_xll.BDP("ZN388348 Corp","SECURITY_DES")</f>
        <v>ALTALK 4.692 11/28/32</v>
      </c>
      <c r="I3849">
        <v>104.815</v>
      </c>
      <c r="J3849">
        <v>105.137</v>
      </c>
      <c r="K3849">
        <v>79</v>
      </c>
      <c r="L3849">
        <v>74</v>
      </c>
      <c r="M384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849" t="s">
        <v>55</v>
      </c>
      <c r="O3849">
        <v>5000000</v>
      </c>
      <c r="P3849">
        <v>0</v>
      </c>
      <c r="Q3849" t="str">
        <f>_xll.BDP("ZN388348 Corp","BICS_LEVEL_1_NAME")</f>
        <v>Utilities</v>
      </c>
      <c r="R3849">
        <v>3.93</v>
      </c>
      <c r="S3849">
        <v>3.87</v>
      </c>
      <c r="V3849" t="str">
        <f>_xll.BDP("ZN388348 Corp","ID_CUSIP")</f>
        <v>021374AD5</v>
      </c>
      <c r="W3849" t="s">
        <v>554</v>
      </c>
      <c r="X3849" t="str">
        <f>_xll.BDP("ZN388348 Corp","CRNCY")</f>
        <v>CAD</v>
      </c>
      <c r="Y3849" t="s">
        <v>1795</v>
      </c>
      <c r="AA3849">
        <v>77.19</v>
      </c>
      <c r="AB3849">
        <v>72.2</v>
      </c>
      <c r="AC3849">
        <v>3.93</v>
      </c>
    </row>
    <row r="3850" spans="1:29" x14ac:dyDescent="0.25">
      <c r="A3850" t="s">
        <v>758</v>
      </c>
      <c r="B3850" t="s">
        <v>31</v>
      </c>
      <c r="C3850" t="s">
        <v>1792</v>
      </c>
      <c r="D3850">
        <v>4.54</v>
      </c>
      <c r="E3850" t="s">
        <v>586</v>
      </c>
      <c r="F3850" t="s">
        <v>136</v>
      </c>
      <c r="G3850" t="s">
        <v>35</v>
      </c>
      <c r="H3850" t="str">
        <f>_xll.BDP("ZO401385 Corp","SECURITY_DES")</f>
        <v>ALTALK 1.509 09/11/30</v>
      </c>
      <c r="I3850">
        <v>90.608999999999995</v>
      </c>
      <c r="J3850">
        <v>91.063999999999993</v>
      </c>
      <c r="K3850">
        <v>53</v>
      </c>
      <c r="L3850">
        <v>43</v>
      </c>
      <c r="M38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50" t="s">
        <v>50</v>
      </c>
      <c r="O3850">
        <v>3000000</v>
      </c>
      <c r="P3850">
        <v>3000000</v>
      </c>
      <c r="Q3850" t="str">
        <f>_xll.BDP("ZO401385 Corp","BICS_LEVEL_1_NAME")</f>
        <v>Utilities</v>
      </c>
      <c r="R3850">
        <v>3.47</v>
      </c>
      <c r="S3850">
        <v>3.37</v>
      </c>
      <c r="V3850" t="str">
        <f>_xll.BDP("ZO401385 Corp","ID_CUSIP")</f>
        <v>021374AC7</v>
      </c>
      <c r="W3850" t="s">
        <v>554</v>
      </c>
      <c r="X3850" t="str">
        <f>_xll.BDP("ZO401385 Corp","CRNCY")</f>
        <v>CAD</v>
      </c>
      <c r="Y3850" t="s">
        <v>1795</v>
      </c>
      <c r="AA3850">
        <v>49.74</v>
      </c>
      <c r="AB3850">
        <v>40.25</v>
      </c>
      <c r="AC3850">
        <v>3.47</v>
      </c>
    </row>
    <row r="3851" spans="1:29" x14ac:dyDescent="0.25">
      <c r="A3851" t="s">
        <v>938</v>
      </c>
      <c r="B3851" t="s">
        <v>31</v>
      </c>
      <c r="C3851" t="s">
        <v>1792</v>
      </c>
      <c r="D3851">
        <v>3.8</v>
      </c>
      <c r="E3851" t="s">
        <v>431</v>
      </c>
      <c r="F3851" t="s">
        <v>136</v>
      </c>
      <c r="G3851" t="s">
        <v>35</v>
      </c>
      <c r="H3851" t="str">
        <f>_xll.BDP("ZQ139681 Corp","SECURITY_DES")</f>
        <v>ENMAXC 3.876 10/18/29</v>
      </c>
      <c r="I3851">
        <v>100.16</v>
      </c>
      <c r="J3851">
        <v>100.35</v>
      </c>
      <c r="K3851">
        <v>97</v>
      </c>
      <c r="L3851">
        <v>92</v>
      </c>
      <c r="M385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51" t="s">
        <v>60</v>
      </c>
      <c r="O3851">
        <v>5000000</v>
      </c>
      <c r="P3851">
        <v>0</v>
      </c>
      <c r="Q3851" t="str">
        <f>_xll.BDP("ZQ139681 Corp","BICS_LEVEL_1_NAME")</f>
        <v>Utilities</v>
      </c>
      <c r="R3851">
        <v>3.84</v>
      </c>
      <c r="S3851">
        <v>3.78</v>
      </c>
      <c r="V3851" t="str">
        <f>_xll.BDP("ZQ139681 Corp","ID_CUSIP")</f>
        <v>293365AG7</v>
      </c>
      <c r="W3851" t="s">
        <v>554</v>
      </c>
      <c r="X3851" t="str">
        <f>_xll.BDP("ZQ139681 Corp","CRNCY")</f>
        <v>CAD</v>
      </c>
      <c r="Y3851" t="s">
        <v>1795</v>
      </c>
      <c r="AA3851">
        <v>98.6</v>
      </c>
      <c r="AB3851">
        <v>93.12</v>
      </c>
      <c r="AC3851">
        <v>3.84</v>
      </c>
    </row>
    <row r="3852" spans="1:29" x14ac:dyDescent="0.25">
      <c r="A3852" t="s">
        <v>765</v>
      </c>
      <c r="B3852" t="s">
        <v>31</v>
      </c>
      <c r="C3852" t="s">
        <v>1792</v>
      </c>
      <c r="D3852">
        <v>11.45</v>
      </c>
      <c r="E3852" t="s">
        <v>391</v>
      </c>
      <c r="F3852" t="s">
        <v>136</v>
      </c>
      <c r="G3852" t="s">
        <v>35</v>
      </c>
      <c r="H3852" t="str">
        <f>_xll.BDP("ZR030768 Corp","SECURITY_DES")</f>
        <v>FTSCN 2.82 08/09/49</v>
      </c>
      <c r="I3852">
        <v>71.825000000000003</v>
      </c>
      <c r="J3852">
        <v>72.284999999999997</v>
      </c>
      <c r="K3852">
        <v>119</v>
      </c>
      <c r="L3852">
        <v>115</v>
      </c>
      <c r="M38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52" t="s">
        <v>42</v>
      </c>
      <c r="O3852">
        <v>5000000</v>
      </c>
      <c r="P3852">
        <v>0</v>
      </c>
      <c r="Q3852" t="str">
        <f>_xll.BDP("ZR030768 Corp","BICS_LEVEL_1_NAME")</f>
        <v>Utilities</v>
      </c>
      <c r="R3852">
        <v>4.8</v>
      </c>
      <c r="S3852">
        <v>4.76</v>
      </c>
      <c r="V3852" t="str">
        <f>_xll.BDP("ZR030768 Corp","ID_CUSIP")</f>
        <v>34959ZAJ1</v>
      </c>
      <c r="W3852" t="s">
        <v>554</v>
      </c>
      <c r="X3852" t="str">
        <f>_xll.BDP("ZR030768 Corp","CRNCY")</f>
        <v>CAD</v>
      </c>
      <c r="Y3852" t="s">
        <v>1795</v>
      </c>
      <c r="AA3852">
        <v>119.31</v>
      </c>
      <c r="AB3852">
        <v>115.53</v>
      </c>
      <c r="AC3852">
        <v>4.8</v>
      </c>
    </row>
    <row r="3853" spans="1:29" x14ac:dyDescent="0.25">
      <c r="A3853" t="s">
        <v>773</v>
      </c>
      <c r="B3853" t="s">
        <v>31</v>
      </c>
      <c r="C3853" t="s">
        <v>1792</v>
      </c>
      <c r="D3853">
        <v>12.3</v>
      </c>
      <c r="E3853" t="s">
        <v>596</v>
      </c>
      <c r="F3853" t="s">
        <v>136</v>
      </c>
      <c r="G3853" t="s">
        <v>35</v>
      </c>
      <c r="H3853" t="str">
        <f>_xll.BDP("ZS116765 Corp","SECURITY_DES")</f>
        <v>ALCTRA 3.458 04/12/49</v>
      </c>
      <c r="I3853">
        <v>81.162999999999997</v>
      </c>
      <c r="J3853">
        <v>81.656000000000006</v>
      </c>
      <c r="K3853">
        <v>118</v>
      </c>
      <c r="L3853">
        <v>114</v>
      </c>
      <c r="M38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53" t="s">
        <v>42</v>
      </c>
      <c r="O3853">
        <v>5000000</v>
      </c>
      <c r="P3853">
        <v>0</v>
      </c>
      <c r="Q3853" t="str">
        <f>_xll.BDP("ZS116765 Corp","BICS_LEVEL_1_NAME")</f>
        <v>Utilities</v>
      </c>
      <c r="R3853">
        <v>4.79</v>
      </c>
      <c r="S3853">
        <v>4.75</v>
      </c>
      <c r="V3853" t="str">
        <f>_xll.BDP("ZS116765 Corp","ID_CUSIP")</f>
        <v>014443AK1</v>
      </c>
      <c r="W3853" t="s">
        <v>554</v>
      </c>
      <c r="X3853" t="str">
        <f>_xll.BDP("ZS116765 Corp","CRNCY")</f>
        <v>CAD</v>
      </c>
      <c r="Y3853" t="s">
        <v>1795</v>
      </c>
      <c r="AA3853">
        <v>118.66</v>
      </c>
      <c r="AB3853">
        <v>114.88</v>
      </c>
      <c r="AC3853">
        <v>4.79</v>
      </c>
    </row>
    <row r="3854" spans="1:29" x14ac:dyDescent="0.25">
      <c r="A3854" t="s">
        <v>777</v>
      </c>
      <c r="B3854" t="s">
        <v>31</v>
      </c>
      <c r="C3854" t="s">
        <v>1796</v>
      </c>
      <c r="D3854">
        <v>12.35</v>
      </c>
      <c r="E3854" t="s">
        <v>395</v>
      </c>
      <c r="F3854" t="s">
        <v>136</v>
      </c>
      <c r="G3854" t="s">
        <v>1464</v>
      </c>
      <c r="H3854" t="str">
        <f>_xll.BDP("AM712991 Corp","SECURITY_DES")</f>
        <v>TCN 4.7 03/06/48</v>
      </c>
      <c r="I3854">
        <v>91.751000000000005</v>
      </c>
      <c r="J3854">
        <v>92.370999999999995</v>
      </c>
      <c r="K3854">
        <v>173</v>
      </c>
      <c r="L3854">
        <v>168</v>
      </c>
      <c r="M3854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854" t="s">
        <v>1484</v>
      </c>
      <c r="O3854">
        <v>5000000</v>
      </c>
      <c r="P3854">
        <v>5000000</v>
      </c>
      <c r="Q3854" t="str">
        <f>_xll.BDP("AM712991 Corp","BICS_LEVEL_1_NAME")</f>
        <v>Communications</v>
      </c>
      <c r="R3854">
        <v>5.33</v>
      </c>
      <c r="S3854">
        <v>5.28</v>
      </c>
      <c r="V3854" t="str">
        <f>_xll.BDP("AM712991 Corp","ID_CUSIP")</f>
        <v>87971MBE2</v>
      </c>
      <c r="W3854" t="s">
        <v>1631</v>
      </c>
      <c r="X3854" t="str">
        <f>_xll.BDP("AM712991 Corp","CRNCY")</f>
        <v>CAD</v>
      </c>
    </row>
    <row r="3855" spans="1:29" x14ac:dyDescent="0.25">
      <c r="A3855" t="s">
        <v>784</v>
      </c>
      <c r="B3855" t="s">
        <v>31</v>
      </c>
      <c r="C3855" t="s">
        <v>1796</v>
      </c>
      <c r="D3855">
        <v>1.63</v>
      </c>
      <c r="E3855" t="s">
        <v>775</v>
      </c>
      <c r="F3855" t="s">
        <v>136</v>
      </c>
      <c r="G3855" t="s">
        <v>1464</v>
      </c>
      <c r="H3855" t="str">
        <f>_xll.BDP("BH405398 Corp","SECURITY_DES")</f>
        <v>RCICN 3.65 03/31/27</v>
      </c>
      <c r="I3855">
        <v>100.54300000000001</v>
      </c>
      <c r="J3855">
        <v>100.625</v>
      </c>
      <c r="K3855">
        <v>71</v>
      </c>
      <c r="L3855">
        <v>66</v>
      </c>
      <c r="M385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855" t="s">
        <v>1473</v>
      </c>
      <c r="O3855">
        <v>10000000</v>
      </c>
      <c r="P3855">
        <v>10000000</v>
      </c>
      <c r="Q3855" t="str">
        <f>_xll.BDP("BH405398 Corp","BICS_LEVEL_1_NAME")</f>
        <v>Communications</v>
      </c>
      <c r="R3855">
        <v>3.32</v>
      </c>
      <c r="S3855">
        <v>3.27</v>
      </c>
      <c r="V3855" t="str">
        <f>_xll.BDP("BH405398 Corp","ID_CUSIP")</f>
        <v>775109BK6</v>
      </c>
      <c r="W3855" t="s">
        <v>1631</v>
      </c>
      <c r="X3855" t="str">
        <f>_xll.BDP("BH405398 Corp","CRNCY")</f>
        <v>CAD</v>
      </c>
    </row>
    <row r="3856" spans="1:29" x14ac:dyDescent="0.25">
      <c r="A3856" t="s">
        <v>795</v>
      </c>
      <c r="B3856" t="s">
        <v>31</v>
      </c>
      <c r="C3856" t="s">
        <v>1796</v>
      </c>
      <c r="D3856">
        <v>3.59</v>
      </c>
      <c r="E3856" t="s">
        <v>775</v>
      </c>
      <c r="F3856" t="s">
        <v>136</v>
      </c>
      <c r="G3856" t="s">
        <v>1464</v>
      </c>
      <c r="H3856" t="str">
        <f>_xll.BDP("BV059236 Corp","SECURITY_DES")</f>
        <v>RCICN 3 3/4 04/15/29</v>
      </c>
      <c r="I3856">
        <v>99.975999999999999</v>
      </c>
      <c r="J3856">
        <v>100.152</v>
      </c>
      <c r="K3856">
        <v>94</v>
      </c>
      <c r="L3856">
        <v>89</v>
      </c>
      <c r="M3856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856" t="s">
        <v>1432</v>
      </c>
      <c r="O3856">
        <v>10000000</v>
      </c>
      <c r="P3856">
        <v>10000000</v>
      </c>
      <c r="Q3856" t="str">
        <f>_xll.BDP("BV059236 Corp","BICS_LEVEL_1_NAME")</f>
        <v>Communications</v>
      </c>
      <c r="R3856">
        <v>3.76</v>
      </c>
      <c r="S3856">
        <v>3.71</v>
      </c>
      <c r="V3856" t="str">
        <f>_xll.BDP("BV059236 Corp","ID_CUSIP")</f>
        <v>775109BT7</v>
      </c>
      <c r="W3856" t="s">
        <v>1631</v>
      </c>
      <c r="X3856" t="str">
        <f>_xll.BDP("BV059236 Corp","CRNCY")</f>
        <v>CAD</v>
      </c>
    </row>
    <row r="3857" spans="1:24" x14ac:dyDescent="0.25">
      <c r="A3857" t="s">
        <v>796</v>
      </c>
      <c r="B3857" t="s">
        <v>31</v>
      </c>
      <c r="C3857" t="s">
        <v>1796</v>
      </c>
      <c r="D3857">
        <v>5.88</v>
      </c>
      <c r="E3857" t="s">
        <v>775</v>
      </c>
      <c r="F3857" t="s">
        <v>136</v>
      </c>
      <c r="G3857" t="s">
        <v>1464</v>
      </c>
      <c r="H3857" t="str">
        <f>_xll.BDP("BV059242 Corp","SECURITY_DES")</f>
        <v>RCICN 4 1/4 04/15/32</v>
      </c>
      <c r="I3857">
        <v>99.459000000000003</v>
      </c>
      <c r="J3857">
        <v>99.754000000000005</v>
      </c>
      <c r="K3857">
        <v>125</v>
      </c>
      <c r="L3857">
        <v>120</v>
      </c>
      <c r="M3857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3857" t="s">
        <v>1478</v>
      </c>
      <c r="O3857">
        <v>10000000</v>
      </c>
      <c r="P3857">
        <v>5000000</v>
      </c>
      <c r="Q3857" t="str">
        <f>_xll.BDP("BV059242 Corp","BICS_LEVEL_1_NAME")</f>
        <v>Communications</v>
      </c>
      <c r="R3857">
        <v>4.34</v>
      </c>
      <c r="S3857">
        <v>4.29</v>
      </c>
      <c r="V3857" t="str">
        <f>_xll.BDP("BV059242 Corp","ID_CUSIP")</f>
        <v>775109BV2</v>
      </c>
      <c r="W3857" t="s">
        <v>1631</v>
      </c>
      <c r="X3857" t="str">
        <f>_xll.BDP("BV059242 Corp","CRNCY")</f>
        <v>CAD</v>
      </c>
    </row>
    <row r="3858" spans="1:24" x14ac:dyDescent="0.25">
      <c r="A3858" t="s">
        <v>797</v>
      </c>
      <c r="B3858" t="s">
        <v>31</v>
      </c>
      <c r="C3858" t="s">
        <v>1796</v>
      </c>
      <c r="D3858">
        <v>13.99</v>
      </c>
      <c r="E3858" t="s">
        <v>775</v>
      </c>
      <c r="F3858" t="s">
        <v>136</v>
      </c>
      <c r="G3858" t="s">
        <v>1464</v>
      </c>
      <c r="H3858" t="str">
        <f>_xll.BDP("BV059245 Corp","SECURITY_DES")</f>
        <v>RCICN 5 1/4 04/15/52</v>
      </c>
      <c r="I3858">
        <v>98.409000000000006</v>
      </c>
      <c r="J3858">
        <v>99.111999999999995</v>
      </c>
      <c r="K3858">
        <v>173</v>
      </c>
      <c r="L3858">
        <v>168</v>
      </c>
      <c r="M3858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3858" t="s">
        <v>1476</v>
      </c>
      <c r="O3858">
        <v>5000000</v>
      </c>
      <c r="P3858">
        <v>5000000</v>
      </c>
      <c r="Q3858" t="str">
        <f>_xll.BDP("BV059245 Corp","BICS_LEVEL_1_NAME")</f>
        <v>Communications</v>
      </c>
      <c r="R3858">
        <v>5.36</v>
      </c>
      <c r="S3858">
        <v>5.31</v>
      </c>
      <c r="V3858" t="str">
        <f>_xll.BDP("BV059245 Corp","ID_CUSIP")</f>
        <v>775109BX8</v>
      </c>
      <c r="W3858" t="s">
        <v>1631</v>
      </c>
      <c r="X3858" t="str">
        <f>_xll.BDP("BV059245 Corp","CRNCY")</f>
        <v>CAD</v>
      </c>
    </row>
    <row r="3859" spans="1:24" x14ac:dyDescent="0.25">
      <c r="A3859" t="s">
        <v>799</v>
      </c>
      <c r="B3859" t="s">
        <v>31</v>
      </c>
      <c r="C3859" t="s">
        <v>1796</v>
      </c>
      <c r="D3859">
        <v>6.3</v>
      </c>
      <c r="E3859" t="s">
        <v>395</v>
      </c>
      <c r="F3859" t="s">
        <v>136</v>
      </c>
      <c r="G3859" t="s">
        <v>1464</v>
      </c>
      <c r="H3859" t="str">
        <f>_xll.BDP("BY956567 Corp","SECURITY_DES")</f>
        <v>TCN 5 1/4 11/15/32</v>
      </c>
      <c r="I3859">
        <v>105.04900000000001</v>
      </c>
      <c r="J3859">
        <v>105.36499999999999</v>
      </c>
      <c r="K3859">
        <v>129</v>
      </c>
      <c r="L3859">
        <v>124</v>
      </c>
      <c r="M3859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3859" t="s">
        <v>1455</v>
      </c>
      <c r="O3859">
        <v>5000000</v>
      </c>
      <c r="P3859">
        <v>5000000</v>
      </c>
      <c r="Q3859" t="str">
        <f>_xll.BDP("BY956567 Corp","BICS_LEVEL_1_NAME")</f>
        <v>Communications</v>
      </c>
      <c r="R3859">
        <v>4.43</v>
      </c>
      <c r="S3859">
        <v>4.38</v>
      </c>
      <c r="V3859" t="str">
        <f>_xll.BDP("BY956567 Corp","ID_CUSIP")</f>
        <v>87971MBX0</v>
      </c>
      <c r="W3859" t="s">
        <v>1631</v>
      </c>
      <c r="X3859" t="str">
        <f>_xll.BDP("BY956567 Corp","CRNCY")</f>
        <v>CAD</v>
      </c>
    </row>
    <row r="3860" spans="1:24" x14ac:dyDescent="0.25">
      <c r="A3860" t="s">
        <v>800</v>
      </c>
      <c r="B3860" t="s">
        <v>31</v>
      </c>
      <c r="C3860" t="s">
        <v>1796</v>
      </c>
      <c r="D3860">
        <v>14.6</v>
      </c>
      <c r="E3860" t="s">
        <v>395</v>
      </c>
      <c r="F3860" t="s">
        <v>136</v>
      </c>
      <c r="G3860" t="s">
        <v>1464</v>
      </c>
      <c r="H3860" t="str">
        <f>_xll.BDP("BY956568 Corp","SECURITY_DES")</f>
        <v>TCN 5.65 09/13/52</v>
      </c>
      <c r="I3860">
        <v>104.295</v>
      </c>
      <c r="J3860">
        <v>105.02800000000001</v>
      </c>
      <c r="K3860">
        <v>173</v>
      </c>
      <c r="L3860">
        <v>168</v>
      </c>
      <c r="M3860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860" t="s">
        <v>1482</v>
      </c>
      <c r="O3860">
        <v>5000000</v>
      </c>
      <c r="P3860">
        <v>5000000</v>
      </c>
      <c r="Q3860" t="str">
        <f>_xll.BDP("BY956568 Corp","BICS_LEVEL_1_NAME")</f>
        <v>Communications</v>
      </c>
      <c r="R3860">
        <v>5.35</v>
      </c>
      <c r="S3860">
        <v>5.3</v>
      </c>
      <c r="V3860" t="str">
        <f>_xll.BDP("BY956568 Corp","ID_CUSIP")</f>
        <v>87971MBY8</v>
      </c>
      <c r="W3860" t="s">
        <v>1631</v>
      </c>
      <c r="X3860" t="str">
        <f>_xll.BDP("BY956568 Corp","CRNCY")</f>
        <v>CAD</v>
      </c>
    </row>
    <row r="3861" spans="1:24" x14ac:dyDescent="0.25">
      <c r="A3861" t="s">
        <v>805</v>
      </c>
      <c r="B3861" t="s">
        <v>31</v>
      </c>
      <c r="C3861" t="s">
        <v>1796</v>
      </c>
      <c r="D3861">
        <v>11.47</v>
      </c>
      <c r="E3861" t="s">
        <v>395</v>
      </c>
      <c r="F3861" t="s">
        <v>136</v>
      </c>
      <c r="G3861" t="s">
        <v>1464</v>
      </c>
      <c r="H3861" t="str">
        <f>_xll.BDP("EK158917 Corp","SECURITY_DES")</f>
        <v>TCN 4.85 04/05/44</v>
      </c>
      <c r="I3861">
        <v>95.031999999999996</v>
      </c>
      <c r="J3861">
        <v>95.608000000000004</v>
      </c>
      <c r="K3861">
        <v>173</v>
      </c>
      <c r="L3861">
        <v>168</v>
      </c>
      <c r="M3861" t="str">
        <f>IF(IFERROR(MATCH("EI705721 Corp", {"SWAP","EDSF","CRVF","EUSF",""}, 0), FALSE), "EI705721 Corp", IF(LEFT(_xll.BDP("EI705721 Corp","SECURITY_DES"),4)="#N/A", "", _xll.BDP("EI705721 Corp","SECURITY_DES")))</f>
        <v>CAN 3 1/2 12/01/45</v>
      </c>
      <c r="N3861" t="s">
        <v>1660</v>
      </c>
      <c r="O3861">
        <v>5000000</v>
      </c>
      <c r="P3861">
        <v>5000000</v>
      </c>
      <c r="Q3861" t="str">
        <f>_xll.BDP("EK158917 Corp","BICS_LEVEL_1_NAME")</f>
        <v>Communications</v>
      </c>
      <c r="R3861">
        <v>5.27</v>
      </c>
      <c r="S3861">
        <v>5.22</v>
      </c>
      <c r="V3861" t="str">
        <f>_xll.BDP("EK158917 Corp","ID_CUSIP")</f>
        <v>87971MAW3</v>
      </c>
      <c r="W3861" t="s">
        <v>1631</v>
      </c>
      <c r="X3861" t="str">
        <f>_xll.BDP("EK158917 Corp","CRNCY")</f>
        <v>CAD</v>
      </c>
    </row>
    <row r="3862" spans="1:24" x14ac:dyDescent="0.25">
      <c r="A3862" t="s">
        <v>808</v>
      </c>
      <c r="B3862" t="s">
        <v>31</v>
      </c>
      <c r="C3862" t="s">
        <v>1796</v>
      </c>
      <c r="D3862">
        <v>5.36</v>
      </c>
      <c r="E3862" t="s">
        <v>395</v>
      </c>
      <c r="F3862" t="s">
        <v>136</v>
      </c>
      <c r="G3862" t="s">
        <v>1464</v>
      </c>
      <c r="H3862" t="str">
        <f>_xll.BDP("YV019944 Corp","SECURITY_DES")</f>
        <v>TCN 4.65 08/13/31</v>
      </c>
      <c r="I3862">
        <v>102.22</v>
      </c>
      <c r="J3862">
        <v>102.488</v>
      </c>
      <c r="K3862">
        <v>118</v>
      </c>
      <c r="L3862">
        <v>113</v>
      </c>
      <c r="M3862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3862" t="s">
        <v>1452</v>
      </c>
      <c r="O3862">
        <v>10000000</v>
      </c>
      <c r="P3862">
        <v>10000000</v>
      </c>
      <c r="Q3862" t="str">
        <f>_xll.BDP("YV019944 Corp","BICS_LEVEL_1_NAME")</f>
        <v>Communications</v>
      </c>
      <c r="R3862">
        <v>4.2300000000000004</v>
      </c>
      <c r="S3862">
        <v>4.18</v>
      </c>
      <c r="V3862" t="str">
        <f>_xll.BDP("YV019944 Corp","ID_CUSIP")</f>
        <v>87971MCH4</v>
      </c>
      <c r="W3862" t="s">
        <v>1631</v>
      </c>
      <c r="X3862" t="str">
        <f>_xll.BDP("YV019944 Corp","CRNCY")</f>
        <v>CAD</v>
      </c>
    </row>
    <row r="3863" spans="1:24" x14ac:dyDescent="0.25">
      <c r="A3863" t="s">
        <v>447</v>
      </c>
      <c r="B3863" t="s">
        <v>31</v>
      </c>
      <c r="C3863" t="s">
        <v>1796</v>
      </c>
      <c r="D3863">
        <v>7.47</v>
      </c>
      <c r="E3863" t="s">
        <v>388</v>
      </c>
      <c r="F3863" t="s">
        <v>136</v>
      </c>
      <c r="G3863" t="s">
        <v>1464</v>
      </c>
      <c r="H3863" t="str">
        <f>_xll.BDP("YX264469 Corp","SECURITY_DES")</f>
        <v>BCECN 5.15 08/24/34</v>
      </c>
      <c r="I3863">
        <v>103.982</v>
      </c>
      <c r="J3863">
        <v>104.28100000000001</v>
      </c>
      <c r="K3863">
        <v>133</v>
      </c>
      <c r="L3863">
        <v>129</v>
      </c>
      <c r="M3863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3863" t="s">
        <v>1467</v>
      </c>
      <c r="O3863">
        <v>10000000</v>
      </c>
      <c r="P3863">
        <v>10000000</v>
      </c>
      <c r="Q3863" t="str">
        <f>_xll.BDP("YX264469 Corp","BICS_LEVEL_1_NAME")</f>
        <v>Communications</v>
      </c>
      <c r="R3863">
        <v>4.5999999999999996</v>
      </c>
      <c r="S3863">
        <v>4.5599999999999996</v>
      </c>
      <c r="V3863" t="str">
        <f>_xll.BDP("YX264469 Corp","ID_CUSIP")</f>
        <v>07813ZCR3</v>
      </c>
      <c r="W3863" t="s">
        <v>1631</v>
      </c>
      <c r="X3863" t="str">
        <f>_xll.BDP("YX264469 Corp","CRNCY")</f>
        <v>CAD</v>
      </c>
    </row>
    <row r="3864" spans="1:24" x14ac:dyDescent="0.25">
      <c r="A3864" t="s">
        <v>811</v>
      </c>
      <c r="B3864" t="s">
        <v>31</v>
      </c>
      <c r="C3864" t="s">
        <v>1796</v>
      </c>
      <c r="D3864">
        <v>5.04</v>
      </c>
      <c r="E3864" t="s">
        <v>395</v>
      </c>
      <c r="F3864" t="s">
        <v>136</v>
      </c>
      <c r="G3864" t="s">
        <v>1464</v>
      </c>
      <c r="H3864" t="str">
        <f>_xll.BDP("ZD002694 Corp","SECURITY_DES")</f>
        <v>TCN 4.95 02/18/31</v>
      </c>
      <c r="I3864">
        <v>104.002</v>
      </c>
      <c r="J3864">
        <v>104.254</v>
      </c>
      <c r="K3864">
        <v>115</v>
      </c>
      <c r="L3864">
        <v>110</v>
      </c>
      <c r="M3864" t="str">
        <f>IF(IFERROR(MATCH("ZO760437 Corp", {"SWAP","EDSF","CRVF","EUSF",""}, 0), FALSE), "ZO760437 Corp", IF(LEFT(_xll.BDP("ZO760437 Corp","SECURITY_DES"),4)="#N/A", "", _xll.BDP("ZO760437 Corp","SECURITY_DES")))</f>
        <v>CAN 0 1/2 12/01/30</v>
      </c>
      <c r="N3864" t="s">
        <v>1477</v>
      </c>
      <c r="O3864">
        <v>10000000</v>
      </c>
      <c r="P3864">
        <v>10000000</v>
      </c>
      <c r="Q3864" t="str">
        <f>_xll.BDP("ZD002694 Corp","BICS_LEVEL_1_NAME")</f>
        <v>Communications</v>
      </c>
      <c r="R3864">
        <v>4.1399999999999997</v>
      </c>
      <c r="S3864">
        <v>4.09</v>
      </c>
      <c r="V3864" t="str">
        <f>_xll.BDP("ZD002694 Corp","ID_CUSIP")</f>
        <v>87971MCF8</v>
      </c>
      <c r="W3864" t="s">
        <v>1631</v>
      </c>
      <c r="X3864" t="str">
        <f>_xll.BDP("ZD002694 Corp","CRNCY")</f>
        <v>CAD</v>
      </c>
    </row>
    <row r="3865" spans="1:24" x14ac:dyDescent="0.25">
      <c r="A3865" t="s">
        <v>448</v>
      </c>
      <c r="B3865" t="s">
        <v>31</v>
      </c>
      <c r="C3865" t="s">
        <v>1796</v>
      </c>
      <c r="D3865">
        <v>3.56</v>
      </c>
      <c r="E3865" t="s">
        <v>388</v>
      </c>
      <c r="F3865" t="s">
        <v>136</v>
      </c>
      <c r="G3865" t="s">
        <v>1464</v>
      </c>
      <c r="H3865" t="str">
        <f>_xll.BDP("ZG023201 Corp","SECURITY_DES")</f>
        <v>BCECN 5 1/4 03/15/29</v>
      </c>
      <c r="I3865">
        <v>105.30500000000001</v>
      </c>
      <c r="J3865">
        <v>105.447</v>
      </c>
      <c r="K3865">
        <v>93</v>
      </c>
      <c r="L3865">
        <v>89</v>
      </c>
      <c r="M3865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865" t="s">
        <v>1600</v>
      </c>
      <c r="O3865">
        <v>10000000</v>
      </c>
      <c r="P3865">
        <v>10000000</v>
      </c>
      <c r="Q3865" t="str">
        <f>_xll.BDP("ZG023201 Corp","BICS_LEVEL_1_NAME")</f>
        <v>Communications</v>
      </c>
      <c r="R3865">
        <v>3.71</v>
      </c>
      <c r="S3865">
        <v>3.67</v>
      </c>
      <c r="V3865" t="str">
        <f>_xll.BDP("ZG023201 Corp","ID_CUSIP")</f>
        <v>07813ZCQ5</v>
      </c>
      <c r="W3865" t="s">
        <v>1631</v>
      </c>
      <c r="X3865" t="str">
        <f>_xll.BDP("ZG023201 Corp","CRNCY")</f>
        <v>CAD</v>
      </c>
    </row>
    <row r="3866" spans="1:24" x14ac:dyDescent="0.25">
      <c r="A3866" t="s">
        <v>449</v>
      </c>
      <c r="B3866" t="s">
        <v>31</v>
      </c>
      <c r="C3866" t="s">
        <v>1796</v>
      </c>
      <c r="D3866">
        <v>3.09</v>
      </c>
      <c r="E3866" t="s">
        <v>388</v>
      </c>
      <c r="F3866" t="s">
        <v>136</v>
      </c>
      <c r="G3866" t="s">
        <v>1464</v>
      </c>
      <c r="H3866" t="str">
        <f>_xll.BDP("ZI278790 Corp","SECURITY_DES")</f>
        <v>BCECN 5.15 11/14/28</v>
      </c>
      <c r="I3866">
        <v>104.605</v>
      </c>
      <c r="J3866">
        <v>104.729</v>
      </c>
      <c r="K3866">
        <v>84</v>
      </c>
      <c r="L3866">
        <v>80</v>
      </c>
      <c r="M3866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866" t="s">
        <v>1600</v>
      </c>
      <c r="O3866">
        <v>10000000</v>
      </c>
      <c r="P3866">
        <v>10000000</v>
      </c>
      <c r="Q3866" t="str">
        <f>_xll.BDP("ZI278790 Corp","BICS_LEVEL_1_NAME")</f>
        <v>Communications</v>
      </c>
      <c r="R3866">
        <v>3.62</v>
      </c>
      <c r="S3866">
        <v>3.58</v>
      </c>
      <c r="V3866" t="str">
        <f>_xll.BDP("ZI278790 Corp","ID_CUSIP")</f>
        <v>07813ZCN2</v>
      </c>
      <c r="W3866" t="s">
        <v>1631</v>
      </c>
      <c r="X3866" t="str">
        <f>_xll.BDP("ZI278790 Corp","CRNCY")</f>
        <v>CAD</v>
      </c>
    </row>
    <row r="3867" spans="1:24" x14ac:dyDescent="0.25">
      <c r="A3867" t="s">
        <v>450</v>
      </c>
      <c r="B3867" t="s">
        <v>31</v>
      </c>
      <c r="C3867" t="s">
        <v>1796</v>
      </c>
      <c r="D3867">
        <v>14.76</v>
      </c>
      <c r="E3867" t="s">
        <v>388</v>
      </c>
      <c r="F3867" t="s">
        <v>136</v>
      </c>
      <c r="G3867" t="s">
        <v>1464</v>
      </c>
      <c r="H3867" t="str">
        <f>_xll.BDP("ZI278793 Corp","SECURITY_DES")</f>
        <v>BCECN 5.6 08/11/53</v>
      </c>
      <c r="I3867">
        <v>103.64100000000001</v>
      </c>
      <c r="J3867">
        <v>104.23399999999999</v>
      </c>
      <c r="K3867">
        <v>173</v>
      </c>
      <c r="L3867">
        <v>169</v>
      </c>
      <c r="M3867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867" t="s">
        <v>1482</v>
      </c>
      <c r="O3867">
        <v>5000000</v>
      </c>
      <c r="P3867">
        <v>5000000</v>
      </c>
      <c r="Q3867" t="str">
        <f>_xll.BDP("ZI278793 Corp","BICS_LEVEL_1_NAME")</f>
        <v>Communications</v>
      </c>
      <c r="R3867">
        <v>5.35</v>
      </c>
      <c r="S3867">
        <v>5.31</v>
      </c>
      <c r="V3867" t="str">
        <f>_xll.BDP("ZI278793 Corp","ID_CUSIP")</f>
        <v>07813ZCP7</v>
      </c>
      <c r="W3867" t="s">
        <v>1631</v>
      </c>
      <c r="X3867" t="str">
        <f>_xll.BDP("ZI278793 Corp","CRNCY")</f>
        <v>CAD</v>
      </c>
    </row>
    <row r="3868" spans="1:24" x14ac:dyDescent="0.25">
      <c r="A3868" t="s">
        <v>814</v>
      </c>
      <c r="B3868" t="s">
        <v>31</v>
      </c>
      <c r="C3868" t="s">
        <v>1796</v>
      </c>
      <c r="D3868">
        <v>6.98</v>
      </c>
      <c r="E3868" t="s">
        <v>395</v>
      </c>
      <c r="F3868" t="s">
        <v>136</v>
      </c>
      <c r="G3868" t="s">
        <v>1464</v>
      </c>
      <c r="H3868" t="str">
        <f>_xll.BDP("ZI768387 Corp","SECURITY_DES")</f>
        <v>TCN 5 3/4 09/08/33</v>
      </c>
      <c r="I3868">
        <v>107.999</v>
      </c>
      <c r="J3868">
        <v>108.349</v>
      </c>
      <c r="K3868">
        <v>134</v>
      </c>
      <c r="L3868">
        <v>129</v>
      </c>
      <c r="M3868" t="str">
        <f>IF(IFERROR(MATCH("ZM833991 Corp", {"SWAP","EDSF","CRVF","EUSF",""}, 0), FALSE), "ZM833991 Corp", IF(LEFT(_xll.BDP("ZM833991 Corp","SECURITY_DES"),4)="#N/A", "", _xll.BDP("ZM833991 Corp","SECURITY_DES")))</f>
        <v>CAN 2 3/4 06/01/33</v>
      </c>
      <c r="N3868" t="s">
        <v>1483</v>
      </c>
      <c r="O3868">
        <v>5000000</v>
      </c>
      <c r="P3868">
        <v>5000000</v>
      </c>
      <c r="Q3868" t="str">
        <f>_xll.BDP("ZI768387 Corp","BICS_LEVEL_1_NAME")</f>
        <v>Communications</v>
      </c>
      <c r="R3868">
        <v>4.55</v>
      </c>
      <c r="S3868">
        <v>4.5</v>
      </c>
      <c r="V3868" t="str">
        <f>_xll.BDP("ZI768387 Corp","ID_CUSIP")</f>
        <v>87971MCC5</v>
      </c>
      <c r="W3868" t="s">
        <v>1631</v>
      </c>
      <c r="X3868" t="str">
        <f>_xll.BDP("ZI768387 Corp","CRNCY")</f>
        <v>CAD</v>
      </c>
    </row>
    <row r="3869" spans="1:24" x14ac:dyDescent="0.25">
      <c r="A3869" t="s">
        <v>817</v>
      </c>
      <c r="B3869" t="s">
        <v>31</v>
      </c>
      <c r="C3869" t="s">
        <v>1796</v>
      </c>
      <c r="D3869">
        <v>3.14</v>
      </c>
      <c r="E3869" t="s">
        <v>775</v>
      </c>
      <c r="F3869" t="s">
        <v>136</v>
      </c>
      <c r="G3869" t="s">
        <v>1464</v>
      </c>
      <c r="H3869" t="str">
        <f>_xll.BDP("ZI813092 Corp","SECURITY_DES")</f>
        <v>RCICN 5.7 09/21/28</v>
      </c>
      <c r="I3869">
        <v>106.227</v>
      </c>
      <c r="J3869">
        <v>106.384</v>
      </c>
      <c r="K3869">
        <v>86</v>
      </c>
      <c r="L3869">
        <v>81</v>
      </c>
      <c r="M3869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3869" t="s">
        <v>1600</v>
      </c>
      <c r="O3869">
        <v>10000000</v>
      </c>
      <c r="P3869">
        <v>10000000</v>
      </c>
      <c r="Q3869" t="str">
        <f>_xll.BDP("ZI813092 Corp","BICS_LEVEL_1_NAME")</f>
        <v>Communications</v>
      </c>
      <c r="R3869">
        <v>3.64</v>
      </c>
      <c r="S3869">
        <v>3.59</v>
      </c>
      <c r="V3869" t="str">
        <f>_xll.BDP("ZI813092 Corp","ID_CUSIP")</f>
        <v>775109CV1</v>
      </c>
      <c r="W3869" t="s">
        <v>1631</v>
      </c>
      <c r="X3869" t="str">
        <f>_xll.BDP("ZI813092 Corp","CRNCY")</f>
        <v>CAD</v>
      </c>
    </row>
    <row r="3870" spans="1:24" x14ac:dyDescent="0.25">
      <c r="A3870" t="s">
        <v>818</v>
      </c>
      <c r="B3870" t="s">
        <v>31</v>
      </c>
      <c r="C3870" t="s">
        <v>1796</v>
      </c>
      <c r="D3870">
        <v>4.83</v>
      </c>
      <c r="E3870" t="s">
        <v>775</v>
      </c>
      <c r="F3870" t="s">
        <v>136</v>
      </c>
      <c r="G3870" t="s">
        <v>1464</v>
      </c>
      <c r="H3870" t="str">
        <f>_xll.BDP("ZI813097 Corp","SECURITY_DES")</f>
        <v>RCICN 5.8 09/21/30</v>
      </c>
      <c r="I3870">
        <v>108.17400000000001</v>
      </c>
      <c r="J3870">
        <v>108.416</v>
      </c>
      <c r="K3870">
        <v>109</v>
      </c>
      <c r="L3870">
        <v>104</v>
      </c>
      <c r="M3870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3870" t="s">
        <v>1797</v>
      </c>
      <c r="O3870">
        <v>10000000</v>
      </c>
      <c r="P3870">
        <v>5000000</v>
      </c>
      <c r="Q3870" t="str">
        <f>_xll.BDP("ZI813097 Corp","BICS_LEVEL_1_NAME")</f>
        <v>Communications</v>
      </c>
      <c r="R3870">
        <v>4.03</v>
      </c>
      <c r="S3870">
        <v>3.98</v>
      </c>
      <c r="V3870" t="str">
        <f>_xll.BDP("ZI813097 Corp","ID_CUSIP")</f>
        <v>775109CW9</v>
      </c>
      <c r="W3870" t="s">
        <v>1631</v>
      </c>
      <c r="X3870" t="str">
        <f>_xll.BDP("ZI813097 Corp","CRNCY")</f>
        <v>CAD</v>
      </c>
    </row>
    <row r="3871" spans="1:24" x14ac:dyDescent="0.25">
      <c r="A3871" t="s">
        <v>819</v>
      </c>
      <c r="B3871" t="s">
        <v>31</v>
      </c>
      <c r="C3871" t="s">
        <v>1796</v>
      </c>
      <c r="D3871">
        <v>7.04</v>
      </c>
      <c r="E3871" t="s">
        <v>775</v>
      </c>
      <c r="F3871" t="s">
        <v>136</v>
      </c>
      <c r="G3871" t="s">
        <v>1464</v>
      </c>
      <c r="H3871" t="str">
        <f>_xll.BDP("ZI813098 Corp","SECURITY_DES")</f>
        <v>RCICN 5.9 09/21/33</v>
      </c>
      <c r="I3871">
        <v>108.962</v>
      </c>
      <c r="J3871">
        <v>109.315</v>
      </c>
      <c r="K3871">
        <v>135</v>
      </c>
      <c r="L3871">
        <v>130</v>
      </c>
      <c r="M3871" t="str">
        <f>IF(IFERROR(MATCH("ZM833991 Corp", {"SWAP","EDSF","CRVF","EUSF",""}, 0), FALSE), "ZM833991 Corp", IF(LEFT(_xll.BDP("ZM833991 Corp","SECURITY_DES"),4)="#N/A", "", _xll.BDP("ZM833991 Corp","SECURITY_DES")))</f>
        <v>CAN 2 3/4 06/01/33</v>
      </c>
      <c r="N3871" t="s">
        <v>1483</v>
      </c>
      <c r="O3871">
        <v>10000000</v>
      </c>
      <c r="P3871">
        <v>5000000</v>
      </c>
      <c r="Q3871" t="str">
        <f>_xll.BDP("ZI813098 Corp","BICS_LEVEL_1_NAME")</f>
        <v>Communications</v>
      </c>
      <c r="R3871">
        <v>4.5599999999999996</v>
      </c>
      <c r="S3871">
        <v>4.51</v>
      </c>
      <c r="V3871" t="str">
        <f>_xll.BDP("ZI813098 Corp","ID_CUSIP")</f>
        <v>775109DA6</v>
      </c>
      <c r="W3871" t="s">
        <v>1631</v>
      </c>
      <c r="X3871" t="str">
        <f>_xll.BDP("ZI813098 Corp","CRNCY")</f>
        <v>CAD</v>
      </c>
    </row>
    <row r="3872" spans="1:24" x14ac:dyDescent="0.25">
      <c r="A3872" t="s">
        <v>451</v>
      </c>
      <c r="B3872" t="s">
        <v>31</v>
      </c>
      <c r="C3872" t="s">
        <v>1796</v>
      </c>
      <c r="D3872">
        <v>4.21</v>
      </c>
      <c r="E3872" t="s">
        <v>388</v>
      </c>
      <c r="F3872" t="s">
        <v>136</v>
      </c>
      <c r="G3872" t="s">
        <v>1464</v>
      </c>
      <c r="H3872" t="str">
        <f>_xll.BDP("ZM903576 Corp","SECURITY_DES")</f>
        <v>BCECN 4.55 02/09/30</v>
      </c>
      <c r="I3872">
        <v>103.158</v>
      </c>
      <c r="J3872">
        <v>103.32599999999999</v>
      </c>
      <c r="K3872">
        <v>97</v>
      </c>
      <c r="L3872">
        <v>93</v>
      </c>
      <c r="M3872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872" t="s">
        <v>1432</v>
      </c>
      <c r="O3872">
        <v>10000000</v>
      </c>
      <c r="P3872">
        <v>10000000</v>
      </c>
      <c r="Q3872" t="str">
        <f>_xll.BDP("ZM903576 Corp","BICS_LEVEL_1_NAME")</f>
        <v>Communications</v>
      </c>
      <c r="R3872">
        <v>3.79</v>
      </c>
      <c r="S3872">
        <v>3.75</v>
      </c>
      <c r="V3872" t="str">
        <f>_xll.BDP("ZM903576 Corp","ID_CUSIP")</f>
        <v>07813ZCL6</v>
      </c>
      <c r="W3872" t="s">
        <v>1631</v>
      </c>
      <c r="X3872" t="str">
        <f>_xll.BDP("ZM903576 Corp","CRNCY")</f>
        <v>CAD</v>
      </c>
    </row>
    <row r="3873" spans="1:29" x14ac:dyDescent="0.25">
      <c r="A3873" t="s">
        <v>453</v>
      </c>
      <c r="B3873" t="s">
        <v>31</v>
      </c>
      <c r="C3873" t="s">
        <v>1796</v>
      </c>
      <c r="D3873">
        <v>6.44</v>
      </c>
      <c r="E3873" t="s">
        <v>388</v>
      </c>
      <c r="F3873" t="s">
        <v>136</v>
      </c>
      <c r="G3873" t="s">
        <v>1464</v>
      </c>
      <c r="H3873" t="str">
        <f>_xll.BDP("ZN229802 Corp","SECURITY_DES")</f>
        <v>BCECN 5.85 11/10/32</v>
      </c>
      <c r="I3873">
        <v>108.96599999999999</v>
      </c>
      <c r="J3873">
        <v>109.224</v>
      </c>
      <c r="K3873">
        <v>125</v>
      </c>
      <c r="L3873">
        <v>121</v>
      </c>
      <c r="M3873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3873" t="s">
        <v>1455</v>
      </c>
      <c r="O3873">
        <v>10000000</v>
      </c>
      <c r="P3873">
        <v>10000000</v>
      </c>
      <c r="Q3873" t="str">
        <f>_xll.BDP("ZN229802 Corp","BICS_LEVEL_1_NAME")</f>
        <v>Communications</v>
      </c>
      <c r="R3873">
        <v>4.3899999999999997</v>
      </c>
      <c r="S3873">
        <v>4.3499999999999996</v>
      </c>
      <c r="V3873" t="str">
        <f>_xll.BDP("ZN229802 Corp","ID_CUSIP")</f>
        <v>07813ZCK8</v>
      </c>
      <c r="W3873" t="s">
        <v>1631</v>
      </c>
      <c r="X3873" t="str">
        <f>_xll.BDP("ZN229802 Corp","CRNCY")</f>
        <v>CAD</v>
      </c>
    </row>
    <row r="3874" spans="1:29" x14ac:dyDescent="0.25">
      <c r="A3874" t="s">
        <v>1798</v>
      </c>
      <c r="B3874" t="s">
        <v>31</v>
      </c>
      <c r="C3874" t="s">
        <v>1796</v>
      </c>
      <c r="D3874">
        <v>12.6</v>
      </c>
      <c r="E3874" t="s">
        <v>1799</v>
      </c>
      <c r="F3874" t="s">
        <v>587</v>
      </c>
      <c r="G3874" t="s">
        <v>35</v>
      </c>
      <c r="H3874" t="str">
        <f>_xll.BDP("AN525689 Corp","SECURITY_DES")</f>
        <v>ABIBB 4.32 05/15/47</v>
      </c>
      <c r="I3874">
        <v>91.950999999999993</v>
      </c>
      <c r="J3874">
        <v>93.222999999999999</v>
      </c>
      <c r="K3874">
        <v>131</v>
      </c>
      <c r="L3874">
        <v>121</v>
      </c>
      <c r="M38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4" t="s">
        <v>42</v>
      </c>
      <c r="O3874">
        <v>2000000</v>
      </c>
      <c r="P3874">
        <v>0</v>
      </c>
      <c r="Q3874" t="str">
        <f>_xll.BDP("AN525689 Corp","BICS_LEVEL_1_NAME")</f>
        <v>Consumer Staples</v>
      </c>
      <c r="R3874">
        <v>4.92</v>
      </c>
      <c r="S3874">
        <v>4.82</v>
      </c>
      <c r="V3874" t="str">
        <f>_xll.BDP("AN525689 Corp","ID_CUSIP")</f>
        <v>03524BAH9</v>
      </c>
      <c r="W3874" t="s">
        <v>1040</v>
      </c>
      <c r="X3874" t="str">
        <f>_xll.BDP("AN525689 Corp","CRNCY")</f>
        <v>CAD</v>
      </c>
      <c r="Y3874" t="s">
        <v>1800</v>
      </c>
      <c r="AA3874">
        <v>135.46</v>
      </c>
      <c r="AB3874">
        <v>125.46</v>
      </c>
      <c r="AC3874">
        <v>4.93</v>
      </c>
    </row>
    <row r="3875" spans="1:29" x14ac:dyDescent="0.25">
      <c r="A3875" t="s">
        <v>1384</v>
      </c>
      <c r="B3875" t="s">
        <v>31</v>
      </c>
      <c r="C3875" t="s">
        <v>1796</v>
      </c>
      <c r="D3875">
        <v>2.09</v>
      </c>
      <c r="E3875" t="s">
        <v>403</v>
      </c>
      <c r="F3875" t="s">
        <v>587</v>
      </c>
      <c r="G3875" t="s">
        <v>35</v>
      </c>
      <c r="H3875" t="str">
        <f>_xll.BDP("AP717845 Corp","SECURITY_DES")</f>
        <v>TIHCN 3.842 10/27/27</v>
      </c>
      <c r="I3875">
        <v>101.006</v>
      </c>
      <c r="J3875">
        <v>101.11</v>
      </c>
      <c r="K3875">
        <v>69</v>
      </c>
      <c r="L3875">
        <v>64</v>
      </c>
      <c r="M38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75" t="s">
        <v>53</v>
      </c>
      <c r="O3875">
        <v>0</v>
      </c>
      <c r="P3875">
        <v>0</v>
      </c>
      <c r="Q3875" t="str">
        <f>_xll.BDP("AP717845 Corp","BICS_LEVEL_1_NAME")</f>
        <v>Industrials</v>
      </c>
      <c r="R3875">
        <v>3.36</v>
      </c>
      <c r="S3875">
        <v>3.31</v>
      </c>
      <c r="V3875" t="str">
        <f>_xll.BDP("AP717845 Corp","ID_CUSIP")</f>
        <v>891102AE5</v>
      </c>
      <c r="W3875" t="s">
        <v>1040</v>
      </c>
      <c r="X3875" t="str">
        <f>_xll.BDP("AP717845 Corp","CRNCY")</f>
        <v>CAD</v>
      </c>
      <c r="Y3875" t="s">
        <v>1800</v>
      </c>
      <c r="AA3875">
        <v>69.48</v>
      </c>
      <c r="AB3875">
        <v>64.48</v>
      </c>
      <c r="AC3875">
        <v>3.4</v>
      </c>
    </row>
    <row r="3876" spans="1:29" x14ac:dyDescent="0.25">
      <c r="A3876" t="s">
        <v>279</v>
      </c>
      <c r="B3876" t="s">
        <v>31</v>
      </c>
      <c r="C3876" t="s">
        <v>1796</v>
      </c>
      <c r="D3876">
        <v>2.19</v>
      </c>
      <c r="E3876" t="s">
        <v>280</v>
      </c>
      <c r="F3876" t="s">
        <v>587</v>
      </c>
      <c r="G3876" t="s">
        <v>35</v>
      </c>
      <c r="H3876" t="str">
        <f>_xll.BDP("AQ251361 Corp","SECURITY_DES")</f>
        <v>MRUCN 3.39 12/06/27</v>
      </c>
      <c r="I3876">
        <v>100.334</v>
      </c>
      <c r="J3876">
        <v>100.443</v>
      </c>
      <c r="K3876">
        <v>57</v>
      </c>
      <c r="L3876">
        <v>52</v>
      </c>
      <c r="M38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76" t="s">
        <v>53</v>
      </c>
      <c r="O3876">
        <v>10000000</v>
      </c>
      <c r="P3876">
        <v>10000000</v>
      </c>
      <c r="Q3876" t="str">
        <f>_xll.BDP("AQ251361 Corp","BICS_LEVEL_1_NAME")</f>
        <v>Consumer Staples</v>
      </c>
      <c r="R3876">
        <v>3.24</v>
      </c>
      <c r="S3876">
        <v>3.19</v>
      </c>
      <c r="V3876" t="str">
        <f>_xll.BDP("AQ251361 Corp","ID_CUSIP")</f>
        <v>59162NAF6</v>
      </c>
      <c r="W3876" t="s">
        <v>1040</v>
      </c>
      <c r="X3876" t="str">
        <f>_xll.BDP("AQ251361 Corp","CRNCY")</f>
        <v>CAD</v>
      </c>
      <c r="Y3876" t="s">
        <v>1800</v>
      </c>
      <c r="Z3876" t="s">
        <v>43</v>
      </c>
      <c r="AA3876">
        <v>56.88</v>
      </c>
      <c r="AB3876">
        <v>51.9</v>
      </c>
      <c r="AC3876">
        <v>3.25</v>
      </c>
    </row>
    <row r="3877" spans="1:29" x14ac:dyDescent="0.25">
      <c r="A3877" t="s">
        <v>283</v>
      </c>
      <c r="B3877" t="s">
        <v>31</v>
      </c>
      <c r="C3877" t="s">
        <v>1796</v>
      </c>
      <c r="D3877">
        <v>12.19</v>
      </c>
      <c r="E3877" t="s">
        <v>280</v>
      </c>
      <c r="F3877" t="s">
        <v>587</v>
      </c>
      <c r="G3877" t="s">
        <v>35</v>
      </c>
      <c r="H3877" t="str">
        <f>_xll.BDP("AQ251362 Corp","SECURITY_DES")</f>
        <v>MRUCN 4.27 12/04/47</v>
      </c>
      <c r="I3877">
        <v>88.426000000000002</v>
      </c>
      <c r="J3877">
        <v>89.039000000000001</v>
      </c>
      <c r="K3877">
        <v>153</v>
      </c>
      <c r="L3877">
        <v>148</v>
      </c>
      <c r="M38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7" t="s">
        <v>42</v>
      </c>
      <c r="O3877">
        <v>5000000</v>
      </c>
      <c r="P3877">
        <v>0</v>
      </c>
      <c r="Q3877" t="str">
        <f>_xll.BDP("AQ251362 Corp","BICS_LEVEL_1_NAME")</f>
        <v>Consumer Staples</v>
      </c>
      <c r="R3877">
        <v>5.14</v>
      </c>
      <c r="S3877">
        <v>5.09</v>
      </c>
      <c r="V3877" t="str">
        <f>_xll.BDP("AQ251362 Corp","ID_CUSIP")</f>
        <v>59162NAG4</v>
      </c>
      <c r="W3877" t="s">
        <v>1040</v>
      </c>
      <c r="X3877" t="str">
        <f>_xll.BDP("AQ251362 Corp","CRNCY")</f>
        <v>CAD</v>
      </c>
      <c r="Y3877" t="s">
        <v>1800</v>
      </c>
      <c r="Z3877" t="s">
        <v>43</v>
      </c>
      <c r="AA3877">
        <v>156.35</v>
      </c>
      <c r="AB3877">
        <v>151.35</v>
      </c>
      <c r="AC3877">
        <v>5.15</v>
      </c>
    </row>
    <row r="3878" spans="1:29" x14ac:dyDescent="0.25">
      <c r="A3878" t="s">
        <v>284</v>
      </c>
      <c r="B3878" t="s">
        <v>31</v>
      </c>
      <c r="C3878" t="s">
        <v>1796</v>
      </c>
      <c r="D3878">
        <v>3.15</v>
      </c>
      <c r="E3878" t="s">
        <v>285</v>
      </c>
      <c r="F3878" t="s">
        <v>587</v>
      </c>
      <c r="G3878" t="s">
        <v>35</v>
      </c>
      <c r="H3878" t="str">
        <f>_xll.BDP("AV954767 Corp","SECURITY_DES")</f>
        <v>LCN 4.488 12/11/28</v>
      </c>
      <c r="I3878">
        <v>103.16800000000001</v>
      </c>
      <c r="J3878">
        <v>103.32599999999999</v>
      </c>
      <c r="K3878">
        <v>68</v>
      </c>
      <c r="L3878">
        <v>63</v>
      </c>
      <c r="M38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78" t="s">
        <v>36</v>
      </c>
      <c r="O3878">
        <v>5000000</v>
      </c>
      <c r="P3878">
        <v>5000000</v>
      </c>
      <c r="Q3878" t="str">
        <f>_xll.BDP("AV954767 Corp","BICS_LEVEL_1_NAME")</f>
        <v>Consumer Staples</v>
      </c>
      <c r="R3878">
        <v>3.46</v>
      </c>
      <c r="S3878">
        <v>3.41</v>
      </c>
      <c r="V3878" t="str">
        <f>_xll.BDP("AV954767 Corp","ID_CUSIP")</f>
        <v>539481AM3</v>
      </c>
      <c r="W3878" t="s">
        <v>1040</v>
      </c>
      <c r="X3878" t="str">
        <f>_xll.BDP("AV954767 Corp","CRNCY")</f>
        <v>CAD</v>
      </c>
      <c r="Y3878" t="s">
        <v>1800</v>
      </c>
      <c r="AA3878">
        <v>67.77</v>
      </c>
      <c r="AB3878">
        <v>62.77</v>
      </c>
      <c r="AC3878">
        <v>3.52</v>
      </c>
    </row>
    <row r="3879" spans="1:29" x14ac:dyDescent="0.25">
      <c r="A3879" t="s">
        <v>286</v>
      </c>
      <c r="B3879" t="s">
        <v>31</v>
      </c>
      <c r="C3879" t="s">
        <v>1796</v>
      </c>
      <c r="D3879">
        <v>11.54</v>
      </c>
      <c r="E3879" t="s">
        <v>280</v>
      </c>
      <c r="F3879" t="s">
        <v>587</v>
      </c>
      <c r="G3879" t="s">
        <v>35</v>
      </c>
      <c r="H3879" t="str">
        <f>_xll.BDP("BG007714 Corp","SECURITY_DES")</f>
        <v>MRUCN 3.413 02/28/50</v>
      </c>
      <c r="I3879">
        <v>75.918000000000006</v>
      </c>
      <c r="J3879">
        <v>76.498000000000005</v>
      </c>
      <c r="K3879">
        <v>153</v>
      </c>
      <c r="L3879">
        <v>148</v>
      </c>
      <c r="M38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79" t="s">
        <v>42</v>
      </c>
      <c r="O3879">
        <v>5000000</v>
      </c>
      <c r="P3879">
        <v>0</v>
      </c>
      <c r="Q3879" t="str">
        <f>_xll.BDP("BG007714 Corp","BICS_LEVEL_1_NAME")</f>
        <v>Consumer Staples</v>
      </c>
      <c r="R3879">
        <v>5.14</v>
      </c>
      <c r="S3879">
        <v>5.09</v>
      </c>
      <c r="V3879" t="str">
        <f>_xll.BDP("BG007714 Corp","ID_CUSIP")</f>
        <v>59162NAJ8</v>
      </c>
      <c r="W3879" t="s">
        <v>1040</v>
      </c>
      <c r="X3879" t="str">
        <f>_xll.BDP("BG007714 Corp","CRNCY")</f>
        <v>CAD</v>
      </c>
      <c r="Y3879" t="s">
        <v>1800</v>
      </c>
      <c r="Z3879" t="s">
        <v>43</v>
      </c>
      <c r="AA3879">
        <v>152.96</v>
      </c>
      <c r="AB3879">
        <v>147.96</v>
      </c>
      <c r="AC3879">
        <v>5.15</v>
      </c>
    </row>
    <row r="3880" spans="1:29" x14ac:dyDescent="0.25">
      <c r="A3880" t="s">
        <v>287</v>
      </c>
      <c r="B3880" t="s">
        <v>31</v>
      </c>
      <c r="C3880" t="s">
        <v>1796</v>
      </c>
      <c r="D3880">
        <v>4.3499999999999996</v>
      </c>
      <c r="E3880" t="s">
        <v>285</v>
      </c>
      <c r="F3880" t="s">
        <v>587</v>
      </c>
      <c r="G3880" t="s">
        <v>35</v>
      </c>
      <c r="H3880" t="str">
        <f>_xll.BDP("BJ235589 Corp","SECURITY_DES")</f>
        <v>LCN 2.284 05/07/30</v>
      </c>
      <c r="I3880">
        <v>94.308000000000007</v>
      </c>
      <c r="J3880">
        <v>94.744</v>
      </c>
      <c r="K3880">
        <v>61</v>
      </c>
      <c r="L3880">
        <v>51</v>
      </c>
      <c r="M388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80" t="s">
        <v>50</v>
      </c>
      <c r="O3880">
        <v>5000000</v>
      </c>
      <c r="P3880">
        <v>0</v>
      </c>
      <c r="Q3880" t="str">
        <f>_xll.BDP("BJ235589 Corp","BICS_LEVEL_1_NAME")</f>
        <v>Consumer Staples</v>
      </c>
      <c r="R3880">
        <v>3.55</v>
      </c>
      <c r="S3880">
        <v>3.45</v>
      </c>
      <c r="V3880" t="str">
        <f>_xll.BDP("BJ235589 Corp","ID_CUSIP")</f>
        <v>539481AN1</v>
      </c>
      <c r="W3880" t="s">
        <v>1040</v>
      </c>
      <c r="X3880" t="str">
        <f>_xll.BDP("BJ235589 Corp","CRNCY")</f>
        <v>CAD</v>
      </c>
      <c r="Y3880" t="s">
        <v>1800</v>
      </c>
      <c r="Z3880" t="s">
        <v>43</v>
      </c>
      <c r="AA3880">
        <v>61.89</v>
      </c>
      <c r="AB3880">
        <v>51.89</v>
      </c>
      <c r="AC3880">
        <v>3.54</v>
      </c>
    </row>
    <row r="3881" spans="1:29" x14ac:dyDescent="0.25">
      <c r="A3881" t="s">
        <v>288</v>
      </c>
      <c r="B3881" t="s">
        <v>31</v>
      </c>
      <c r="C3881" t="s">
        <v>1796</v>
      </c>
      <c r="D3881">
        <v>1.95</v>
      </c>
      <c r="E3881" t="s">
        <v>289</v>
      </c>
      <c r="F3881" t="s">
        <v>587</v>
      </c>
      <c r="G3881" t="s">
        <v>35</v>
      </c>
      <c r="H3881" t="str">
        <f>_xll.BDP("BJ963225 Corp","SECURITY_DES")</f>
        <v>SAPCN 2.242 06/16/27</v>
      </c>
      <c r="I3881">
        <v>97.981999999999999</v>
      </c>
      <c r="J3881">
        <v>98.117999999999995</v>
      </c>
      <c r="K3881">
        <v>64</v>
      </c>
      <c r="L3881">
        <v>57</v>
      </c>
      <c r="M388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881" t="s">
        <v>441</v>
      </c>
      <c r="O3881">
        <v>5000000</v>
      </c>
      <c r="P3881">
        <v>0</v>
      </c>
      <c r="Q3881" t="str">
        <f>_xll.BDP("BJ963225 Corp","BICS_LEVEL_1_NAME")</f>
        <v>Consumer Staples</v>
      </c>
      <c r="R3881">
        <v>3.26</v>
      </c>
      <c r="S3881">
        <v>3.19</v>
      </c>
      <c r="V3881" t="str">
        <f>_xll.BDP("BJ963225 Corp","ID_CUSIP")</f>
        <v>80310ZAG4</v>
      </c>
      <c r="W3881" t="s">
        <v>1040</v>
      </c>
      <c r="X3881" t="str">
        <f>_xll.BDP("BJ963225 Corp","CRNCY")</f>
        <v>CAD</v>
      </c>
      <c r="Y3881" t="s">
        <v>1800</v>
      </c>
      <c r="AA3881">
        <v>60.98</v>
      </c>
      <c r="AB3881">
        <v>53.98</v>
      </c>
      <c r="AC3881">
        <v>3.26</v>
      </c>
    </row>
    <row r="3882" spans="1:29" x14ac:dyDescent="0.25">
      <c r="A3882" t="s">
        <v>1388</v>
      </c>
      <c r="B3882" t="s">
        <v>31</v>
      </c>
      <c r="C3882" t="s">
        <v>1796</v>
      </c>
      <c r="D3882">
        <v>2.69</v>
      </c>
      <c r="E3882" t="s">
        <v>1389</v>
      </c>
      <c r="F3882" t="s">
        <v>587</v>
      </c>
      <c r="G3882" t="s">
        <v>35</v>
      </c>
      <c r="H3882" t="str">
        <f>_xll.BDP("BP100953 Corp","SECURITY_DES")</f>
        <v>WSPCN 2.408 04/19/28</v>
      </c>
      <c r="I3882">
        <v>97.14</v>
      </c>
      <c r="J3882">
        <v>97.274000000000001</v>
      </c>
      <c r="K3882">
        <v>74</v>
      </c>
      <c r="L3882">
        <v>69</v>
      </c>
      <c r="M38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82" t="s">
        <v>63</v>
      </c>
      <c r="O3882">
        <v>7000000</v>
      </c>
      <c r="P3882">
        <v>0</v>
      </c>
      <c r="Q3882" t="str">
        <f>_xll.BDP("BP100953 Corp","BICS_LEVEL_1_NAME")</f>
        <v>Industrials</v>
      </c>
      <c r="R3882">
        <v>3.45</v>
      </c>
      <c r="S3882">
        <v>3.4</v>
      </c>
      <c r="V3882" t="str">
        <f>_xll.BDP("BP100953 Corp","ID_CUSIP")</f>
        <v>92938WAA1</v>
      </c>
      <c r="W3882" t="s">
        <v>1040</v>
      </c>
      <c r="X3882" t="str">
        <f>_xll.BDP("BP100953 Corp","CRNCY")</f>
        <v>CAD</v>
      </c>
      <c r="Y3882" t="s">
        <v>1800</v>
      </c>
      <c r="Z3882" t="s">
        <v>43</v>
      </c>
      <c r="AA3882">
        <v>72.12</v>
      </c>
      <c r="AB3882">
        <v>67.14</v>
      </c>
      <c r="AC3882">
        <v>3.45</v>
      </c>
    </row>
    <row r="3883" spans="1:29" x14ac:dyDescent="0.25">
      <c r="A3883" t="s">
        <v>294</v>
      </c>
      <c r="B3883" t="s">
        <v>31</v>
      </c>
      <c r="C3883" t="s">
        <v>1796</v>
      </c>
      <c r="D3883">
        <v>2.84</v>
      </c>
      <c r="E3883" t="s">
        <v>289</v>
      </c>
      <c r="F3883" t="s">
        <v>587</v>
      </c>
      <c r="G3883" t="s">
        <v>35</v>
      </c>
      <c r="H3883" t="str">
        <f>_xll.BDP("BP987216 Corp","SECURITY_DES")</f>
        <v>SAPCN 2.297 06/22/28</v>
      </c>
      <c r="I3883">
        <v>96.775000000000006</v>
      </c>
      <c r="J3883">
        <v>96.974999999999994</v>
      </c>
      <c r="K3883">
        <v>70</v>
      </c>
      <c r="L3883">
        <v>63</v>
      </c>
      <c r="M388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883" t="s">
        <v>192</v>
      </c>
      <c r="O3883">
        <v>10000000</v>
      </c>
      <c r="P3883">
        <v>0</v>
      </c>
      <c r="Q3883" t="str">
        <f>_xll.BDP("BP987216 Corp","BICS_LEVEL_1_NAME")</f>
        <v>Consumer Staples</v>
      </c>
      <c r="R3883">
        <v>3.41</v>
      </c>
      <c r="S3883">
        <v>3.34</v>
      </c>
      <c r="V3883" t="str">
        <f>_xll.BDP("BP987216 Corp","ID_CUSIP")</f>
        <v>80310ZAJ8</v>
      </c>
      <c r="W3883" t="s">
        <v>1040</v>
      </c>
      <c r="X3883" t="str">
        <f>_xll.BDP("BP987216 Corp","CRNCY")</f>
        <v>CAD</v>
      </c>
      <c r="Y3883" t="s">
        <v>1800</v>
      </c>
      <c r="Z3883" t="s">
        <v>43</v>
      </c>
      <c r="AA3883">
        <v>65.459999999999994</v>
      </c>
      <c r="AB3883">
        <v>58.41</v>
      </c>
      <c r="AC3883">
        <v>3.41</v>
      </c>
    </row>
    <row r="3884" spans="1:29" x14ac:dyDescent="0.25">
      <c r="A3884" t="s">
        <v>297</v>
      </c>
      <c r="B3884" t="s">
        <v>31</v>
      </c>
      <c r="C3884" t="s">
        <v>1796</v>
      </c>
      <c r="D3884">
        <v>3.7</v>
      </c>
      <c r="E3884" t="s">
        <v>296</v>
      </c>
      <c r="F3884" t="s">
        <v>587</v>
      </c>
      <c r="G3884" t="s">
        <v>35</v>
      </c>
      <c r="H3884" t="str">
        <f>_xll.BDP("BQ228719 Corp","SECURITY_DES")</f>
        <v>DOLCN 2.443 07/09/29</v>
      </c>
      <c r="I3884">
        <v>95.540999999999997</v>
      </c>
      <c r="J3884">
        <v>95.725999999999999</v>
      </c>
      <c r="K3884">
        <v>80</v>
      </c>
      <c r="L3884">
        <v>75</v>
      </c>
      <c r="M388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884" t="s">
        <v>149</v>
      </c>
      <c r="O3884">
        <v>10000000</v>
      </c>
      <c r="P3884">
        <v>0</v>
      </c>
      <c r="Q3884" t="str">
        <f>_xll.BDP("BQ228719 Corp","BICS_LEVEL_1_NAME")</f>
        <v>Consumer Staples</v>
      </c>
      <c r="R3884">
        <v>3.62</v>
      </c>
      <c r="S3884">
        <v>3.57</v>
      </c>
      <c r="V3884" t="str">
        <f>_xll.BDP("BQ228719 Corp","ID_CUSIP")</f>
        <v>25675TAL1</v>
      </c>
      <c r="W3884" t="s">
        <v>1040</v>
      </c>
      <c r="X3884" t="str">
        <f>_xll.BDP("BQ228719 Corp","CRNCY")</f>
        <v>CAD</v>
      </c>
      <c r="Y3884" t="s">
        <v>1800</v>
      </c>
      <c r="Z3884" t="s">
        <v>43</v>
      </c>
      <c r="AA3884">
        <v>76.38</v>
      </c>
      <c r="AB3884">
        <v>71.38</v>
      </c>
      <c r="AC3884">
        <v>3.61</v>
      </c>
    </row>
    <row r="3885" spans="1:29" x14ac:dyDescent="0.25">
      <c r="A3885" t="s">
        <v>1390</v>
      </c>
      <c r="B3885" t="s">
        <v>31</v>
      </c>
      <c r="C3885" t="s">
        <v>1796</v>
      </c>
      <c r="D3885">
        <v>3.02</v>
      </c>
      <c r="E3885" t="s">
        <v>1391</v>
      </c>
      <c r="F3885" t="s">
        <v>587</v>
      </c>
      <c r="G3885" t="s">
        <v>35</v>
      </c>
      <c r="H3885" t="str">
        <f>_xll.BDP("BR426327 Corp","SECURITY_DES")</f>
        <v>GIBACN 2.1 09/18/28</v>
      </c>
      <c r="I3885">
        <v>95.706000000000003</v>
      </c>
      <c r="J3885">
        <v>95.856999999999999</v>
      </c>
      <c r="K3885">
        <v>70</v>
      </c>
      <c r="L3885">
        <v>65</v>
      </c>
      <c r="M38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85" t="s">
        <v>36</v>
      </c>
      <c r="O3885">
        <v>5000000</v>
      </c>
      <c r="P3885">
        <v>0</v>
      </c>
      <c r="Q3885" t="str">
        <f>_xll.BDP("BR426327 Corp","BICS_LEVEL_1_NAME")</f>
        <v>Technology</v>
      </c>
      <c r="R3885">
        <v>3.48</v>
      </c>
      <c r="S3885">
        <v>3.43</v>
      </c>
      <c r="V3885" t="str">
        <f>_xll.BDP("BR426327 Corp","ID_CUSIP")</f>
        <v>12532HAG9</v>
      </c>
      <c r="W3885" t="s">
        <v>1040</v>
      </c>
      <c r="X3885" t="str">
        <f>_xll.BDP("BR426327 Corp","CRNCY")</f>
        <v>CAD</v>
      </c>
      <c r="Y3885" t="s">
        <v>1800</v>
      </c>
      <c r="AA3885">
        <v>69.61</v>
      </c>
      <c r="AB3885">
        <v>64.61</v>
      </c>
      <c r="AC3885">
        <v>3.48</v>
      </c>
    </row>
    <row r="3886" spans="1:29" x14ac:dyDescent="0.25">
      <c r="A3886" t="s">
        <v>298</v>
      </c>
      <c r="B3886" t="s">
        <v>31</v>
      </c>
      <c r="C3886" t="s">
        <v>1796</v>
      </c>
      <c r="D3886">
        <v>6.25</v>
      </c>
      <c r="E3886" t="s">
        <v>285</v>
      </c>
      <c r="F3886" t="s">
        <v>587</v>
      </c>
      <c r="G3886" t="s">
        <v>35</v>
      </c>
      <c r="H3886" t="str">
        <f>_xll.BDP("BY587685 Corp","SECURITY_DES")</f>
        <v>LCN 5.008 09/13/32</v>
      </c>
      <c r="I3886">
        <v>105.276</v>
      </c>
      <c r="J3886">
        <v>105.592</v>
      </c>
      <c r="K3886">
        <v>100</v>
      </c>
      <c r="L3886">
        <v>95</v>
      </c>
      <c r="M388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886" t="s">
        <v>55</v>
      </c>
      <c r="O3886">
        <v>5000000</v>
      </c>
      <c r="P3886">
        <v>5000000</v>
      </c>
      <c r="Q3886" t="str">
        <f>_xll.BDP("BY587685 Corp","BICS_LEVEL_1_NAME")</f>
        <v>Consumer Staples</v>
      </c>
      <c r="R3886">
        <v>4.1399999999999997</v>
      </c>
      <c r="S3886">
        <v>4.09</v>
      </c>
      <c r="V3886" t="str">
        <f>_xll.BDP("BY587685 Corp","ID_CUSIP")</f>
        <v>539481AP6</v>
      </c>
      <c r="W3886" t="s">
        <v>1040</v>
      </c>
      <c r="X3886" t="str">
        <f>_xll.BDP("BY587685 Corp","CRNCY")</f>
        <v>CAD</v>
      </c>
      <c r="Y3886" t="s">
        <v>1800</v>
      </c>
      <c r="Z3886" t="s">
        <v>43</v>
      </c>
      <c r="AA3886">
        <v>99.79</v>
      </c>
      <c r="AB3886">
        <v>94.75</v>
      </c>
      <c r="AC3886">
        <v>4.16</v>
      </c>
    </row>
    <row r="3887" spans="1:29" x14ac:dyDescent="0.25">
      <c r="A3887" t="s">
        <v>299</v>
      </c>
      <c r="B3887" t="s">
        <v>31</v>
      </c>
      <c r="C3887" t="s">
        <v>1796</v>
      </c>
      <c r="D3887">
        <v>14.69</v>
      </c>
      <c r="E3887" t="s">
        <v>285</v>
      </c>
      <c r="F3887" t="s">
        <v>587</v>
      </c>
      <c r="G3887" t="s">
        <v>35</v>
      </c>
      <c r="H3887" t="str">
        <f>_xll.BDP("BY587687 Corp","SECURITY_DES")</f>
        <v>LCN 5.336 09/13/52</v>
      </c>
      <c r="I3887">
        <v>102.48</v>
      </c>
      <c r="J3887">
        <v>103.21899999999999</v>
      </c>
      <c r="K3887">
        <v>155</v>
      </c>
      <c r="L3887">
        <v>150</v>
      </c>
      <c r="M38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87" t="s">
        <v>42</v>
      </c>
      <c r="O3887">
        <v>3000000</v>
      </c>
      <c r="P3887">
        <v>3000000</v>
      </c>
      <c r="Q3887" t="str">
        <f>_xll.BDP("BY587687 Corp","BICS_LEVEL_1_NAME")</f>
        <v>Consumer Staples</v>
      </c>
      <c r="R3887">
        <v>5.16</v>
      </c>
      <c r="S3887">
        <v>5.1100000000000003</v>
      </c>
      <c r="V3887" t="str">
        <f>_xll.BDP("BY587687 Corp","ID_CUSIP")</f>
        <v>539481AQ4</v>
      </c>
      <c r="W3887" t="s">
        <v>1040</v>
      </c>
      <c r="X3887" t="str">
        <f>_xll.BDP("BY587687 Corp","CRNCY")</f>
        <v>CAD</v>
      </c>
      <c r="Y3887" t="s">
        <v>1800</v>
      </c>
      <c r="AA3887">
        <v>153.27000000000001</v>
      </c>
      <c r="AB3887">
        <v>148.26</v>
      </c>
      <c r="AC3887">
        <v>5.18</v>
      </c>
    </row>
    <row r="3888" spans="1:29" x14ac:dyDescent="0.25">
      <c r="A3888" t="s">
        <v>300</v>
      </c>
      <c r="B3888" t="s">
        <v>31</v>
      </c>
      <c r="C3888" t="s">
        <v>1796</v>
      </c>
      <c r="D3888">
        <v>4.46</v>
      </c>
      <c r="E3888" t="s">
        <v>296</v>
      </c>
      <c r="F3888" t="s">
        <v>587</v>
      </c>
      <c r="G3888" t="s">
        <v>35</v>
      </c>
      <c r="H3888" t="str">
        <f>_xll.BDP("BZ528880 Corp","SECURITY_DES")</f>
        <v>DOLCN 5.165 04/26/30</v>
      </c>
      <c r="I3888">
        <v>105.76300000000001</v>
      </c>
      <c r="J3888">
        <v>105.986</v>
      </c>
      <c r="K3888">
        <v>89</v>
      </c>
      <c r="L3888">
        <v>84</v>
      </c>
      <c r="M388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88" t="s">
        <v>50</v>
      </c>
      <c r="O3888">
        <v>5000000</v>
      </c>
      <c r="P3888">
        <v>5000000</v>
      </c>
      <c r="Q3888" t="str">
        <f>_xll.BDP("BZ528880 Corp","BICS_LEVEL_1_NAME")</f>
        <v>Consumer Staples</v>
      </c>
      <c r="R3888">
        <v>3.83</v>
      </c>
      <c r="S3888">
        <v>3.78</v>
      </c>
      <c r="V3888" t="str">
        <f>_xll.BDP("BZ528880 Corp","ID_CUSIP")</f>
        <v>25675TAP2</v>
      </c>
      <c r="W3888" t="s">
        <v>1040</v>
      </c>
      <c r="X3888" t="str">
        <f>_xll.BDP("BZ528880 Corp","CRNCY")</f>
        <v>CAD</v>
      </c>
      <c r="Y3888" t="s">
        <v>1800</v>
      </c>
      <c r="Z3888" t="s">
        <v>43</v>
      </c>
      <c r="AA3888">
        <v>92.34</v>
      </c>
      <c r="AB3888">
        <v>87.34</v>
      </c>
      <c r="AC3888">
        <v>3.86</v>
      </c>
    </row>
    <row r="3889" spans="1:29" x14ac:dyDescent="0.25">
      <c r="A3889" t="s">
        <v>301</v>
      </c>
      <c r="B3889" t="s">
        <v>31</v>
      </c>
      <c r="C3889" t="s">
        <v>1796</v>
      </c>
      <c r="D3889">
        <v>10.62</v>
      </c>
      <c r="E3889" t="s">
        <v>302</v>
      </c>
      <c r="F3889" t="s">
        <v>587</v>
      </c>
      <c r="G3889" t="s">
        <v>35</v>
      </c>
      <c r="H3889" t="str">
        <f>_xll.BDP("EI271956 Corp","SECURITY_DES")</f>
        <v>EMPACN 6.64 06/07/40</v>
      </c>
      <c r="I3889">
        <v>109.367</v>
      </c>
      <c r="J3889">
        <v>110.113</v>
      </c>
      <c r="K3889">
        <v>209</v>
      </c>
      <c r="L3889">
        <v>202</v>
      </c>
      <c r="M38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89" t="s">
        <v>42</v>
      </c>
      <c r="O3889">
        <v>2000000</v>
      </c>
      <c r="P3889">
        <v>0</v>
      </c>
      <c r="Q3889" t="str">
        <f>_xll.BDP("EI271956 Corp","BICS_LEVEL_1_NAME")</f>
        <v>Consumer Staples</v>
      </c>
      <c r="R3889">
        <v>5.7</v>
      </c>
      <c r="S3889">
        <v>5.63</v>
      </c>
      <c r="V3889" t="str">
        <f>_xll.BDP("EI271956 Corp","ID_CUSIP")</f>
        <v>83357ZAL1</v>
      </c>
      <c r="W3889" t="s">
        <v>1040</v>
      </c>
      <c r="X3889" t="str">
        <f>_xll.BDP("EI271956 Corp","CRNCY")</f>
        <v>CAD</v>
      </c>
      <c r="Y3889" t="s">
        <v>1800</v>
      </c>
      <c r="AA3889">
        <v>224.64</v>
      </c>
      <c r="AB3889">
        <v>217.57</v>
      </c>
      <c r="AC3889">
        <v>5.71</v>
      </c>
    </row>
    <row r="3890" spans="1:29" x14ac:dyDescent="0.25">
      <c r="A3890" t="s">
        <v>303</v>
      </c>
      <c r="B3890" t="s">
        <v>31</v>
      </c>
      <c r="C3890" t="s">
        <v>1796</v>
      </c>
      <c r="D3890">
        <v>12.11</v>
      </c>
      <c r="E3890" t="s">
        <v>280</v>
      </c>
      <c r="F3890" t="s">
        <v>587</v>
      </c>
      <c r="G3890" t="s">
        <v>35</v>
      </c>
      <c r="H3890" t="str">
        <f>_xll.BDP("EK629455 Corp","SECURITY_DES")</f>
        <v>MRUCN 5.03 12/01/44</v>
      </c>
      <c r="I3890">
        <v>98.611000000000004</v>
      </c>
      <c r="J3890">
        <v>99.218999999999994</v>
      </c>
      <c r="K3890">
        <v>153</v>
      </c>
      <c r="L3890">
        <v>148</v>
      </c>
      <c r="M38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890" t="s">
        <v>42</v>
      </c>
      <c r="O3890">
        <v>2000000</v>
      </c>
      <c r="P3890">
        <v>0</v>
      </c>
      <c r="Q3890" t="str">
        <f>_xll.BDP("EK629455 Corp","BICS_LEVEL_1_NAME")</f>
        <v>Consumer Staples</v>
      </c>
      <c r="R3890">
        <v>5.14</v>
      </c>
      <c r="S3890">
        <v>5.09</v>
      </c>
      <c r="V3890" t="str">
        <f>_xll.BDP("EK629455 Corp","ID_CUSIP")</f>
        <v>59162NAB5</v>
      </c>
      <c r="W3890" t="s">
        <v>1040</v>
      </c>
      <c r="X3890" t="str">
        <f>_xll.BDP("EK629455 Corp","CRNCY")</f>
        <v>CAD</v>
      </c>
      <c r="Y3890" t="s">
        <v>1800</v>
      </c>
      <c r="AA3890">
        <v>161.79</v>
      </c>
      <c r="AB3890">
        <v>156.79</v>
      </c>
      <c r="AC3890">
        <v>5.15</v>
      </c>
    </row>
    <row r="3891" spans="1:29" x14ac:dyDescent="0.25">
      <c r="A3891" t="s">
        <v>1363</v>
      </c>
      <c r="B3891" t="s">
        <v>31</v>
      </c>
      <c r="C3891" t="s">
        <v>1796</v>
      </c>
      <c r="D3891">
        <v>2.63</v>
      </c>
      <c r="E3891" t="s">
        <v>1364</v>
      </c>
      <c r="F3891" t="s">
        <v>587</v>
      </c>
      <c r="G3891" t="s">
        <v>35</v>
      </c>
      <c r="H3891" t="str">
        <f>_xll.BDP("YQ319648 Corp","SECURITY_DES")</f>
        <v>GILCN 3.63 03/13/28</v>
      </c>
      <c r="I3891">
        <v>99.802999999999997</v>
      </c>
      <c r="J3891">
        <v>99.935000000000002</v>
      </c>
      <c r="K3891">
        <v>92</v>
      </c>
      <c r="L3891">
        <v>87</v>
      </c>
      <c r="M389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91" t="s">
        <v>36</v>
      </c>
      <c r="O3891">
        <v>5000000</v>
      </c>
      <c r="P3891">
        <v>0</v>
      </c>
      <c r="Q3891" t="str">
        <f>_xll.BDP("YQ319648 Corp","BICS_LEVEL_1_NAME")</f>
        <v>Consumer Discretionary</v>
      </c>
      <c r="R3891">
        <v>3.7</v>
      </c>
      <c r="S3891">
        <v>3.65</v>
      </c>
      <c r="V3891" t="str">
        <f>_xll.BDP("YQ319648 Corp","ID_CUSIP")</f>
        <v>375916AD5</v>
      </c>
      <c r="W3891" t="s">
        <v>1040</v>
      </c>
      <c r="X3891" t="str">
        <f>_xll.BDP("YQ319648 Corp","CRNCY")</f>
        <v>CAD</v>
      </c>
      <c r="Y3891" t="s">
        <v>1800</v>
      </c>
      <c r="Z3891" t="s">
        <v>43</v>
      </c>
      <c r="AA3891">
        <v>98.59</v>
      </c>
      <c r="AB3891">
        <v>93.59</v>
      </c>
      <c r="AC3891">
        <v>3.7</v>
      </c>
    </row>
    <row r="3892" spans="1:29" x14ac:dyDescent="0.25">
      <c r="A3892" t="s">
        <v>1365</v>
      </c>
      <c r="B3892" t="s">
        <v>31</v>
      </c>
      <c r="C3892" t="s">
        <v>1796</v>
      </c>
      <c r="D3892">
        <v>4.84</v>
      </c>
      <c r="E3892" t="s">
        <v>1364</v>
      </c>
      <c r="F3892" t="s">
        <v>587</v>
      </c>
      <c r="G3892" t="s">
        <v>35</v>
      </c>
      <c r="H3892" t="str">
        <f>_xll.BDP("YQ319650 Corp","SECURITY_DES")</f>
        <v>GILCN 4.149 11/22/30</v>
      </c>
      <c r="I3892">
        <v>99.405000000000001</v>
      </c>
      <c r="J3892">
        <v>99.647000000000006</v>
      </c>
      <c r="K3892">
        <v>133</v>
      </c>
      <c r="L3892">
        <v>128</v>
      </c>
      <c r="M389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92" t="s">
        <v>50</v>
      </c>
      <c r="O3892">
        <v>0</v>
      </c>
      <c r="P3892">
        <v>0</v>
      </c>
      <c r="Q3892" t="str">
        <f>_xll.BDP("YQ319650 Corp","BICS_LEVEL_1_NAME")</f>
        <v>Consumer Discretionary</v>
      </c>
      <c r="R3892">
        <v>4.2699999999999996</v>
      </c>
      <c r="S3892">
        <v>4.22</v>
      </c>
      <c r="V3892" t="str">
        <f>_xll.BDP("YQ319650 Corp","ID_CUSIP")</f>
        <v>375916AE3</v>
      </c>
      <c r="W3892" t="s">
        <v>1040</v>
      </c>
      <c r="X3892" t="str">
        <f>_xll.BDP("YQ319650 Corp","CRNCY")</f>
        <v>CAD</v>
      </c>
      <c r="Y3892" t="s">
        <v>1800</v>
      </c>
      <c r="AA3892">
        <v>128.19</v>
      </c>
      <c r="AB3892">
        <v>123.19</v>
      </c>
      <c r="AC3892">
        <v>4.26</v>
      </c>
    </row>
    <row r="3893" spans="1:29" x14ac:dyDescent="0.25">
      <c r="A3893" t="s">
        <v>1396</v>
      </c>
      <c r="B3893" t="s">
        <v>31</v>
      </c>
      <c r="C3893" t="s">
        <v>1796</v>
      </c>
      <c r="D3893">
        <v>4.38</v>
      </c>
      <c r="E3893" t="s">
        <v>403</v>
      </c>
      <c r="F3893" t="s">
        <v>587</v>
      </c>
      <c r="G3893" t="s">
        <v>35</v>
      </c>
      <c r="H3893" t="str">
        <f>_xll.BDP("YQ767132 Corp","SECURITY_DES")</f>
        <v>TIHCN 3.76 03/28/30</v>
      </c>
      <c r="I3893">
        <v>99.753</v>
      </c>
      <c r="J3893">
        <v>99.971999999999994</v>
      </c>
      <c r="K3893">
        <v>91</v>
      </c>
      <c r="L3893">
        <v>86</v>
      </c>
      <c r="M389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893" t="s">
        <v>222</v>
      </c>
      <c r="O3893">
        <v>0</v>
      </c>
      <c r="P3893">
        <v>0</v>
      </c>
      <c r="Q3893" t="str">
        <f>_xll.BDP("YQ767132 Corp","BICS_LEVEL_1_NAME")</f>
        <v>Industrials</v>
      </c>
      <c r="R3893">
        <v>3.82</v>
      </c>
      <c r="S3893">
        <v>3.77</v>
      </c>
      <c r="V3893" t="str">
        <f>_xll.BDP("YQ767132 Corp","ID_CUSIP")</f>
        <v>891102AF2</v>
      </c>
      <c r="W3893" t="s">
        <v>1040</v>
      </c>
      <c r="X3893" t="str">
        <f>_xll.BDP("YQ767132 Corp","CRNCY")</f>
        <v>CAD</v>
      </c>
      <c r="Y3893" t="s">
        <v>1800</v>
      </c>
      <c r="AA3893">
        <v>90.04</v>
      </c>
      <c r="AB3893">
        <v>85.04</v>
      </c>
      <c r="AC3893">
        <v>3.81</v>
      </c>
    </row>
    <row r="3894" spans="1:29" x14ac:dyDescent="0.25">
      <c r="A3894" t="s">
        <v>1366</v>
      </c>
      <c r="B3894" t="s">
        <v>31</v>
      </c>
      <c r="C3894" t="s">
        <v>1796</v>
      </c>
      <c r="D3894">
        <v>4.03</v>
      </c>
      <c r="E3894" t="s">
        <v>1364</v>
      </c>
      <c r="F3894" t="s">
        <v>587</v>
      </c>
      <c r="G3894" t="s">
        <v>35</v>
      </c>
      <c r="H3894" t="str">
        <f>_xll.BDP("YT428444 Corp","SECURITY_DES")</f>
        <v>GILCN 4.362 11/22/29</v>
      </c>
      <c r="I3894">
        <v>101.30200000000001</v>
      </c>
      <c r="J3894">
        <v>101.504</v>
      </c>
      <c r="K3894">
        <v>117</v>
      </c>
      <c r="L3894">
        <v>112</v>
      </c>
      <c r="M38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94" t="s">
        <v>60</v>
      </c>
      <c r="O3894">
        <v>0</v>
      </c>
      <c r="P3894">
        <v>0</v>
      </c>
      <c r="Q3894" t="str">
        <f>_xll.BDP("YT428444 Corp","BICS_LEVEL_1_NAME")</f>
        <v>Consumer Discretionary</v>
      </c>
      <c r="R3894">
        <v>4.04</v>
      </c>
      <c r="S3894">
        <v>3.99</v>
      </c>
      <c r="V3894" t="str">
        <f>_xll.BDP("YT428444 Corp","ID_CUSIP")</f>
        <v>375916AA1</v>
      </c>
      <c r="W3894" t="s">
        <v>1040</v>
      </c>
      <c r="X3894" t="str">
        <f>_xll.BDP("YT428444 Corp","CRNCY")</f>
        <v>CAD</v>
      </c>
      <c r="Y3894" t="s">
        <v>1800</v>
      </c>
      <c r="AA3894">
        <v>115.92</v>
      </c>
      <c r="AB3894">
        <v>110.92</v>
      </c>
      <c r="AC3894">
        <v>4.04</v>
      </c>
    </row>
    <row r="3895" spans="1:29" x14ac:dyDescent="0.25">
      <c r="A3895" t="s">
        <v>1367</v>
      </c>
      <c r="B3895" t="s">
        <v>31</v>
      </c>
      <c r="C3895" t="s">
        <v>1796</v>
      </c>
      <c r="D3895">
        <v>5.5</v>
      </c>
      <c r="E3895" t="s">
        <v>1364</v>
      </c>
      <c r="F3895" t="s">
        <v>587</v>
      </c>
      <c r="G3895" t="s">
        <v>35</v>
      </c>
      <c r="H3895" t="str">
        <f>_xll.BDP("YT428640 Corp","SECURITY_DES")</f>
        <v>GILCN 4.711 11/22/31</v>
      </c>
      <c r="I3895">
        <v>101.364</v>
      </c>
      <c r="J3895">
        <v>101.64</v>
      </c>
      <c r="K3895">
        <v>137</v>
      </c>
      <c r="L3895">
        <v>132</v>
      </c>
      <c r="M389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895" t="s">
        <v>96</v>
      </c>
      <c r="O3895">
        <v>3000000</v>
      </c>
      <c r="P3895">
        <v>0</v>
      </c>
      <c r="Q3895" t="str">
        <f>_xll.BDP("YT428640 Corp","BICS_LEVEL_1_NAME")</f>
        <v>Consumer Discretionary</v>
      </c>
      <c r="R3895">
        <v>4.46</v>
      </c>
      <c r="S3895">
        <v>4.41</v>
      </c>
      <c r="V3895" t="str">
        <f>_xll.BDP("YT428640 Corp","ID_CUSIP")</f>
        <v>375916AB9</v>
      </c>
      <c r="W3895" t="s">
        <v>1040</v>
      </c>
      <c r="X3895" t="str">
        <f>_xll.BDP("YT428640 Corp","CRNCY")</f>
        <v>CAD</v>
      </c>
      <c r="Y3895" t="s">
        <v>1800</v>
      </c>
      <c r="AA3895">
        <v>138.51</v>
      </c>
      <c r="AB3895">
        <v>133.51</v>
      </c>
      <c r="AC3895">
        <v>4.46</v>
      </c>
    </row>
    <row r="3896" spans="1:29" x14ac:dyDescent="0.25">
      <c r="A3896" t="s">
        <v>305</v>
      </c>
      <c r="B3896" t="s">
        <v>31</v>
      </c>
      <c r="C3896" t="s">
        <v>1796</v>
      </c>
      <c r="D3896">
        <v>4.08</v>
      </c>
      <c r="E3896" t="s">
        <v>280</v>
      </c>
      <c r="F3896" t="s">
        <v>587</v>
      </c>
      <c r="G3896" t="s">
        <v>35</v>
      </c>
      <c r="H3896" t="str">
        <f>_xll.BDP("YT541901 Corp","SECURITY_DES")</f>
        <v>MRUCN 3.998 11/27/29</v>
      </c>
      <c r="I3896">
        <v>101.423</v>
      </c>
      <c r="J3896">
        <v>101.627</v>
      </c>
      <c r="K3896">
        <v>78</v>
      </c>
      <c r="L3896">
        <v>73</v>
      </c>
      <c r="M38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96" t="s">
        <v>60</v>
      </c>
      <c r="O3896">
        <v>10000000</v>
      </c>
      <c r="P3896">
        <v>5000000</v>
      </c>
      <c r="Q3896" t="str">
        <f>_xll.BDP("YT541901 Corp","BICS_LEVEL_1_NAME")</f>
        <v>Consumer Staples</v>
      </c>
      <c r="R3896">
        <v>3.65</v>
      </c>
      <c r="S3896">
        <v>3.6</v>
      </c>
      <c r="V3896" t="str">
        <f>_xll.BDP("YT541901 Corp","ID_CUSIP")</f>
        <v>59162NAM1</v>
      </c>
      <c r="W3896" t="s">
        <v>1040</v>
      </c>
      <c r="X3896" t="str">
        <f>_xll.BDP("YT541901 Corp","CRNCY")</f>
        <v>CAD</v>
      </c>
      <c r="Y3896" t="s">
        <v>1800</v>
      </c>
      <c r="Z3896" t="s">
        <v>43</v>
      </c>
      <c r="AA3896">
        <v>76.81</v>
      </c>
      <c r="AB3896">
        <v>71.81</v>
      </c>
      <c r="AC3896">
        <v>3.65</v>
      </c>
    </row>
    <row r="3897" spans="1:29" x14ac:dyDescent="0.25">
      <c r="A3897" t="s">
        <v>306</v>
      </c>
      <c r="B3897" t="s">
        <v>31</v>
      </c>
      <c r="C3897" t="s">
        <v>1796</v>
      </c>
      <c r="D3897">
        <v>4.1500000000000004</v>
      </c>
      <c r="E3897" t="s">
        <v>285</v>
      </c>
      <c r="F3897" t="s">
        <v>587</v>
      </c>
      <c r="G3897" t="s">
        <v>35</v>
      </c>
      <c r="H3897" t="str">
        <f>_xll.BDP("YT882149 Corp","SECURITY_DES")</f>
        <v>LCN 3.564 12/12/29</v>
      </c>
      <c r="I3897">
        <v>99.653999999999996</v>
      </c>
      <c r="J3897">
        <v>99.820999999999998</v>
      </c>
      <c r="K3897">
        <v>78</v>
      </c>
      <c r="L3897">
        <v>74</v>
      </c>
      <c r="M389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97" t="s">
        <v>60</v>
      </c>
      <c r="O3897">
        <v>5000000</v>
      </c>
      <c r="P3897">
        <v>5000000</v>
      </c>
      <c r="Q3897" t="str">
        <f>_xll.BDP("YT882149 Corp","BICS_LEVEL_1_NAME")</f>
        <v>Consumer Staples</v>
      </c>
      <c r="R3897">
        <v>3.65</v>
      </c>
      <c r="S3897">
        <v>3.61</v>
      </c>
      <c r="V3897" t="str">
        <f>_xll.BDP("YT882149 Corp","ID_CUSIP")</f>
        <v>539481AT8</v>
      </c>
      <c r="W3897" t="s">
        <v>1040</v>
      </c>
      <c r="X3897" t="str">
        <f>_xll.BDP("YT882149 Corp","CRNCY")</f>
        <v>CAD</v>
      </c>
      <c r="Y3897" t="s">
        <v>1800</v>
      </c>
      <c r="Z3897" t="s">
        <v>43</v>
      </c>
      <c r="AA3897">
        <v>75.83</v>
      </c>
      <c r="AB3897">
        <v>71.83</v>
      </c>
      <c r="AC3897">
        <v>3.64</v>
      </c>
    </row>
    <row r="3898" spans="1:29" x14ac:dyDescent="0.25">
      <c r="A3898" t="s">
        <v>1397</v>
      </c>
      <c r="B3898" t="s">
        <v>31</v>
      </c>
      <c r="C3898" t="s">
        <v>1796</v>
      </c>
      <c r="D3898">
        <v>5.49</v>
      </c>
      <c r="E3898" t="s">
        <v>1398</v>
      </c>
      <c r="F3898" t="s">
        <v>587</v>
      </c>
      <c r="G3898" t="s">
        <v>35</v>
      </c>
      <c r="H3898" t="str">
        <f>_xll.BDP("YU115335 Corp","SECURITY_DES")</f>
        <v>SJCN 4.312 10/01/31</v>
      </c>
      <c r="I3898">
        <v>99.716999999999999</v>
      </c>
      <c r="J3898">
        <v>99.992000000000004</v>
      </c>
      <c r="K3898">
        <v>131</v>
      </c>
      <c r="L3898">
        <v>126</v>
      </c>
      <c r="M389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898" t="s">
        <v>145</v>
      </c>
      <c r="O3898">
        <v>2000000</v>
      </c>
      <c r="P3898">
        <v>2000000</v>
      </c>
      <c r="Q3898" t="str">
        <f>_xll.BDP("YU115335 Corp","BICS_LEVEL_1_NAME")</f>
        <v>Materials</v>
      </c>
      <c r="R3898">
        <v>4.3600000000000003</v>
      </c>
      <c r="S3898">
        <v>4.3099999999999996</v>
      </c>
      <c r="V3898" t="str">
        <f>_xll.BDP("YU115335 Corp","ID_CUSIP")</f>
        <v>85853FAB1</v>
      </c>
      <c r="W3898" t="s">
        <v>1040</v>
      </c>
      <c r="X3898" t="str">
        <f>_xll.BDP("YU115335 Corp","CRNCY")</f>
        <v>CAD</v>
      </c>
      <c r="Y3898" t="s">
        <v>1800</v>
      </c>
      <c r="AA3898">
        <v>128.41</v>
      </c>
      <c r="AB3898">
        <v>123.4</v>
      </c>
      <c r="AC3898">
        <v>4.3600000000000003</v>
      </c>
    </row>
    <row r="3899" spans="1:29" x14ac:dyDescent="0.25">
      <c r="A3899" t="s">
        <v>307</v>
      </c>
      <c r="B3899" t="s">
        <v>31</v>
      </c>
      <c r="C3899" t="s">
        <v>1796</v>
      </c>
      <c r="D3899">
        <v>3.88</v>
      </c>
      <c r="E3899" t="s">
        <v>308</v>
      </c>
      <c r="F3899" t="s">
        <v>587</v>
      </c>
      <c r="G3899" t="s">
        <v>35</v>
      </c>
      <c r="H3899" t="str">
        <f>_xll.BDP("YV568934 Corp","SECURITY_DES")</f>
        <v>WNCN 4.193 09/05/29</v>
      </c>
      <c r="I3899">
        <v>101.48099999999999</v>
      </c>
      <c r="J3899">
        <v>101.675</v>
      </c>
      <c r="K3899">
        <v>94</v>
      </c>
      <c r="L3899">
        <v>89</v>
      </c>
      <c r="M389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99" t="s">
        <v>60</v>
      </c>
      <c r="O3899">
        <v>5000000</v>
      </c>
      <c r="P3899">
        <v>5000000</v>
      </c>
      <c r="Q3899" t="str">
        <f>_xll.BDP("YV568934 Corp","BICS_LEVEL_1_NAME")</f>
        <v>Consumer Staples</v>
      </c>
      <c r="R3899">
        <v>3.81</v>
      </c>
      <c r="S3899">
        <v>3.76</v>
      </c>
      <c r="V3899" t="str">
        <f>_xll.BDP("YV568934 Corp","ID_CUSIP")</f>
        <v>9611488Z9</v>
      </c>
      <c r="W3899" t="s">
        <v>1040</v>
      </c>
      <c r="X3899" t="str">
        <f>_xll.BDP("YV568934 Corp","CRNCY")</f>
        <v>CAD</v>
      </c>
      <c r="Y3899" t="s">
        <v>1800</v>
      </c>
      <c r="Z3899" t="s">
        <v>43</v>
      </c>
      <c r="AA3899">
        <v>94.7</v>
      </c>
      <c r="AB3899">
        <v>89.7</v>
      </c>
      <c r="AC3899">
        <v>3.81</v>
      </c>
    </row>
    <row r="3900" spans="1:29" x14ac:dyDescent="0.25">
      <c r="A3900" t="s">
        <v>1401</v>
      </c>
      <c r="B3900" t="s">
        <v>31</v>
      </c>
      <c r="C3900" t="s">
        <v>1796</v>
      </c>
      <c r="D3900">
        <v>2.2000000000000002</v>
      </c>
      <c r="E3900" t="s">
        <v>1391</v>
      </c>
      <c r="F3900" t="s">
        <v>587</v>
      </c>
      <c r="G3900" t="s">
        <v>35</v>
      </c>
      <c r="H3900" t="str">
        <f>_xll.BDP("YV568963 Corp","SECURITY_DES")</f>
        <v>GIBACN 3.987 09/07/27</v>
      </c>
      <c r="I3900">
        <v>101.411</v>
      </c>
      <c r="J3900">
        <v>101.521</v>
      </c>
      <c r="K3900">
        <v>67</v>
      </c>
      <c r="L3900">
        <v>62</v>
      </c>
      <c r="M39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00" t="s">
        <v>53</v>
      </c>
      <c r="O3900">
        <v>5000000</v>
      </c>
      <c r="P3900">
        <v>0</v>
      </c>
      <c r="Q3900" t="str">
        <f>_xll.BDP("YV568963 Corp","BICS_LEVEL_1_NAME")</f>
        <v>Technology</v>
      </c>
      <c r="R3900">
        <v>3.34</v>
      </c>
      <c r="S3900">
        <v>3.29</v>
      </c>
      <c r="V3900" t="str">
        <f>_xll.BDP("YV568963 Corp","ID_CUSIP")</f>
        <v>12532HAH7</v>
      </c>
      <c r="W3900" t="s">
        <v>1040</v>
      </c>
      <c r="X3900" t="str">
        <f>_xll.BDP("YV568963 Corp","CRNCY")</f>
        <v>CAD</v>
      </c>
      <c r="Y3900" t="s">
        <v>1800</v>
      </c>
      <c r="AA3900">
        <v>66.849999999999994</v>
      </c>
      <c r="AB3900">
        <v>61.85</v>
      </c>
      <c r="AC3900">
        <v>3.34</v>
      </c>
    </row>
    <row r="3901" spans="1:29" x14ac:dyDescent="0.25">
      <c r="A3901" t="s">
        <v>1402</v>
      </c>
      <c r="B3901" t="s">
        <v>31</v>
      </c>
      <c r="C3901" t="s">
        <v>1796</v>
      </c>
      <c r="D3901">
        <v>3.88</v>
      </c>
      <c r="E3901" t="s">
        <v>1391</v>
      </c>
      <c r="F3901" t="s">
        <v>587</v>
      </c>
      <c r="G3901" t="s">
        <v>35</v>
      </c>
      <c r="H3901" t="str">
        <f>_xll.BDP("YV568964 Corp","SECURITY_DES")</f>
        <v>GIBACN 4.147 09/05/29</v>
      </c>
      <c r="I3901">
        <v>101.498</v>
      </c>
      <c r="J3901">
        <v>101.654</v>
      </c>
      <c r="K3901">
        <v>89</v>
      </c>
      <c r="L3901">
        <v>85</v>
      </c>
      <c r="M390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01" t="s">
        <v>60</v>
      </c>
      <c r="O3901">
        <v>5000000</v>
      </c>
      <c r="P3901">
        <v>5000000</v>
      </c>
      <c r="Q3901" t="str">
        <f>_xll.BDP("YV568964 Corp","BICS_LEVEL_1_NAME")</f>
        <v>Technology</v>
      </c>
      <c r="R3901">
        <v>3.76</v>
      </c>
      <c r="S3901">
        <v>3.72</v>
      </c>
      <c r="V3901" t="str">
        <f>_xll.BDP("YV568964 Corp","ID_CUSIP")</f>
        <v>12532HAJ3</v>
      </c>
      <c r="W3901" t="s">
        <v>1040</v>
      </c>
      <c r="X3901" t="str">
        <f>_xll.BDP("YV568964 Corp","CRNCY")</f>
        <v>CAD</v>
      </c>
      <c r="Y3901" t="s">
        <v>1800</v>
      </c>
      <c r="AA3901">
        <v>89.7</v>
      </c>
      <c r="AB3901">
        <v>85.7</v>
      </c>
      <c r="AC3901">
        <v>3.76</v>
      </c>
    </row>
    <row r="3902" spans="1:29" x14ac:dyDescent="0.25">
      <c r="A3902" t="s">
        <v>1403</v>
      </c>
      <c r="B3902" t="s">
        <v>31</v>
      </c>
      <c r="C3902" t="s">
        <v>1796</v>
      </c>
      <c r="D3902">
        <v>3.88</v>
      </c>
      <c r="E3902" t="s">
        <v>1389</v>
      </c>
      <c r="F3902" t="s">
        <v>587</v>
      </c>
      <c r="G3902" t="s">
        <v>35</v>
      </c>
      <c r="H3902" t="str">
        <f>_xll.BDP("YV714183 Corp","SECURITY_DES")</f>
        <v>WSPCN 4.12 09/12/29</v>
      </c>
      <c r="I3902">
        <v>101.167</v>
      </c>
      <c r="J3902">
        <v>101.361</v>
      </c>
      <c r="K3902">
        <v>95</v>
      </c>
      <c r="L3902">
        <v>90</v>
      </c>
      <c r="M39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02" t="s">
        <v>60</v>
      </c>
      <c r="O3902">
        <v>5000000</v>
      </c>
      <c r="P3902">
        <v>5000000</v>
      </c>
      <c r="Q3902" t="str">
        <f>_xll.BDP("YV714183 Corp","BICS_LEVEL_1_NAME")</f>
        <v>Industrials</v>
      </c>
      <c r="R3902">
        <v>3.82</v>
      </c>
      <c r="S3902">
        <v>3.77</v>
      </c>
      <c r="V3902" t="str">
        <f>_xll.BDP("YV714183 Corp","ID_CUSIP")</f>
        <v>92938WAC7</v>
      </c>
      <c r="W3902" t="s">
        <v>1040</v>
      </c>
      <c r="X3902" t="str">
        <f>_xll.BDP("YV714183 Corp","CRNCY")</f>
        <v>CAD</v>
      </c>
      <c r="Y3902" t="s">
        <v>1800</v>
      </c>
      <c r="Z3902" t="s">
        <v>43</v>
      </c>
      <c r="AA3902">
        <v>95.52</v>
      </c>
      <c r="AB3902">
        <v>90.52</v>
      </c>
      <c r="AC3902">
        <v>3.82</v>
      </c>
    </row>
    <row r="3903" spans="1:29" x14ac:dyDescent="0.25">
      <c r="A3903" t="s">
        <v>1404</v>
      </c>
      <c r="B3903" t="s">
        <v>31</v>
      </c>
      <c r="C3903" t="s">
        <v>1796</v>
      </c>
      <c r="D3903">
        <v>7.34</v>
      </c>
      <c r="E3903" t="s">
        <v>1389</v>
      </c>
      <c r="F3903" t="s">
        <v>587</v>
      </c>
      <c r="G3903" t="s">
        <v>35</v>
      </c>
      <c r="H3903" t="str">
        <f>_xll.BDP("YV714184 Corp","SECURITY_DES")</f>
        <v>WSPCN 4.754 09/12/34</v>
      </c>
      <c r="I3903">
        <v>100.649</v>
      </c>
      <c r="J3903">
        <v>101.017</v>
      </c>
      <c r="K3903">
        <v>139</v>
      </c>
      <c r="L3903">
        <v>134</v>
      </c>
      <c r="M390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903" t="s">
        <v>46</v>
      </c>
      <c r="O3903">
        <v>5000000</v>
      </c>
      <c r="P3903">
        <v>2000000</v>
      </c>
      <c r="Q3903" t="str">
        <f>_xll.BDP("YV714184 Corp","BICS_LEVEL_1_NAME")</f>
        <v>Industrials</v>
      </c>
      <c r="R3903">
        <v>4.67</v>
      </c>
      <c r="S3903">
        <v>4.62</v>
      </c>
      <c r="V3903" t="str">
        <f>_xll.BDP("YV714184 Corp","ID_CUSIP")</f>
        <v>92938WAD5</v>
      </c>
      <c r="W3903" t="s">
        <v>1040</v>
      </c>
      <c r="X3903" t="str">
        <f>_xll.BDP("YV714184 Corp","CRNCY")</f>
        <v>CAD</v>
      </c>
      <c r="Y3903" t="s">
        <v>1800</v>
      </c>
      <c r="Z3903" t="s">
        <v>43</v>
      </c>
      <c r="AA3903">
        <v>138.83000000000001</v>
      </c>
      <c r="AB3903">
        <v>133.79</v>
      </c>
      <c r="AC3903">
        <v>4.67</v>
      </c>
    </row>
    <row r="3904" spans="1:29" x14ac:dyDescent="0.25">
      <c r="A3904" t="s">
        <v>1408</v>
      </c>
      <c r="B3904" t="s">
        <v>31</v>
      </c>
      <c r="C3904" t="s">
        <v>1796</v>
      </c>
      <c r="D3904">
        <v>3.74</v>
      </c>
      <c r="E3904" t="s">
        <v>1409</v>
      </c>
      <c r="F3904" t="s">
        <v>587</v>
      </c>
      <c r="G3904" t="s">
        <v>35</v>
      </c>
      <c r="H3904" t="str">
        <f>_xll.BDP("YX686715 Corp","SECURITY_DES")</f>
        <v>WCNCN 4 1/2 06/14/29</v>
      </c>
      <c r="I3904">
        <v>103.43</v>
      </c>
      <c r="J3904">
        <v>103.61799999999999</v>
      </c>
      <c r="K3904">
        <v>74</v>
      </c>
      <c r="L3904">
        <v>69</v>
      </c>
      <c r="M390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904" t="s">
        <v>111</v>
      </c>
      <c r="O3904">
        <v>3000000</v>
      </c>
      <c r="P3904">
        <v>0</v>
      </c>
      <c r="Q3904" t="str">
        <f>_xll.BDP("YX686715 Corp","BICS_LEVEL_1_NAME")</f>
        <v>Industrials</v>
      </c>
      <c r="R3904">
        <v>3.57</v>
      </c>
      <c r="S3904">
        <v>3.52</v>
      </c>
      <c r="V3904" t="str">
        <f>_xll.BDP("YX686715 Corp","ID_CUSIP")</f>
        <v>94106BAH4</v>
      </c>
      <c r="W3904" t="s">
        <v>1040</v>
      </c>
      <c r="X3904" t="str">
        <f>_xll.BDP("YX686715 Corp","CRNCY")</f>
        <v>CAD</v>
      </c>
      <c r="Y3904" t="s">
        <v>1800</v>
      </c>
      <c r="AA3904">
        <v>72.540000000000006</v>
      </c>
      <c r="AB3904">
        <v>67.540000000000006</v>
      </c>
      <c r="AC3904">
        <v>3.58</v>
      </c>
    </row>
    <row r="3905" spans="1:29" x14ac:dyDescent="0.25">
      <c r="A3905" t="s">
        <v>310</v>
      </c>
      <c r="B3905" t="s">
        <v>31</v>
      </c>
      <c r="C3905" t="s">
        <v>1796</v>
      </c>
      <c r="D3905">
        <v>14.82</v>
      </c>
      <c r="E3905" t="s">
        <v>285</v>
      </c>
      <c r="F3905" t="s">
        <v>587</v>
      </c>
      <c r="G3905" t="s">
        <v>35</v>
      </c>
      <c r="H3905" t="str">
        <f>_xll.BDP("ZD381144 Corp","SECURITY_DES")</f>
        <v>LCN 5.115 03/04/54</v>
      </c>
      <c r="I3905">
        <v>99.269000000000005</v>
      </c>
      <c r="J3905">
        <v>100.014</v>
      </c>
      <c r="K3905">
        <v>155</v>
      </c>
      <c r="L3905">
        <v>150</v>
      </c>
      <c r="M39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05" t="s">
        <v>42</v>
      </c>
      <c r="O3905">
        <v>2000000</v>
      </c>
      <c r="P3905">
        <v>2000000</v>
      </c>
      <c r="Q3905" t="str">
        <f>_xll.BDP("ZD381144 Corp","BICS_LEVEL_1_NAME")</f>
        <v>Consumer Staples</v>
      </c>
      <c r="R3905">
        <v>5.16</v>
      </c>
      <c r="S3905">
        <v>5.1100000000000003</v>
      </c>
      <c r="V3905" t="str">
        <f>_xll.BDP("ZD381144 Corp","ID_CUSIP")</f>
        <v>539481AR2</v>
      </c>
      <c r="W3905" t="s">
        <v>1040</v>
      </c>
      <c r="X3905" t="str">
        <f>_xll.BDP("ZD381144 Corp","CRNCY")</f>
        <v>CAD</v>
      </c>
      <c r="Y3905" t="s">
        <v>1800</v>
      </c>
      <c r="Z3905" t="s">
        <v>43</v>
      </c>
      <c r="AA3905">
        <v>154.69</v>
      </c>
      <c r="AB3905">
        <v>149.4</v>
      </c>
      <c r="AC3905">
        <v>5.17</v>
      </c>
    </row>
    <row r="3906" spans="1:29" x14ac:dyDescent="0.25">
      <c r="A3906" t="s">
        <v>311</v>
      </c>
      <c r="B3906" t="s">
        <v>31</v>
      </c>
      <c r="C3906" t="s">
        <v>1796</v>
      </c>
      <c r="D3906">
        <v>3.37</v>
      </c>
      <c r="E3906" t="s">
        <v>312</v>
      </c>
      <c r="F3906" t="s">
        <v>587</v>
      </c>
      <c r="G3906" t="s">
        <v>35</v>
      </c>
      <c r="H3906" t="str">
        <f>_xll.BDP("ZF506080 Corp","SECURITY_DES")</f>
        <v>ATDBCN 4.603 01/25/29</v>
      </c>
      <c r="I3906">
        <v>102.652</v>
      </c>
      <c r="J3906">
        <v>102.99</v>
      </c>
      <c r="K3906">
        <v>102</v>
      </c>
      <c r="L3906">
        <v>92</v>
      </c>
      <c r="M390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906" t="s">
        <v>36</v>
      </c>
      <c r="O3906">
        <v>5000000</v>
      </c>
      <c r="P3906">
        <v>3000000</v>
      </c>
      <c r="Q3906" t="str">
        <f>_xll.BDP("ZF506080 Corp","BICS_LEVEL_1_NAME")</f>
        <v>Consumer Staples</v>
      </c>
      <c r="R3906">
        <v>3.8</v>
      </c>
      <c r="S3906">
        <v>3.7</v>
      </c>
      <c r="V3906" t="str">
        <f>_xll.BDP("ZF506080 Corp","ID_CUSIP")</f>
        <v>01626PAT3</v>
      </c>
      <c r="W3906" t="s">
        <v>1040</v>
      </c>
      <c r="X3906" t="str">
        <f>_xll.BDP("ZF506080 Corp","CRNCY")</f>
        <v>CAD</v>
      </c>
      <c r="Y3906" t="s">
        <v>1800</v>
      </c>
      <c r="AA3906">
        <v>99.33</v>
      </c>
      <c r="AB3906">
        <v>89.33</v>
      </c>
      <c r="AC3906">
        <v>3.81</v>
      </c>
    </row>
    <row r="3907" spans="1:29" x14ac:dyDescent="0.25">
      <c r="A3907" t="s">
        <v>1414</v>
      </c>
      <c r="B3907" t="s">
        <v>31</v>
      </c>
      <c r="C3907" t="s">
        <v>1796</v>
      </c>
      <c r="D3907">
        <v>3.44</v>
      </c>
      <c r="E3907" t="s">
        <v>1053</v>
      </c>
      <c r="F3907" t="s">
        <v>587</v>
      </c>
      <c r="G3907" t="s">
        <v>35</v>
      </c>
      <c r="H3907" t="str">
        <f>_xll.BDP("ZF941169 Corp","SECURITY_DES")</f>
        <v>FTTCN 4.778 02/13/29</v>
      </c>
      <c r="I3907">
        <v>103.586</v>
      </c>
      <c r="J3907">
        <v>103.758</v>
      </c>
      <c r="K3907">
        <v>93</v>
      </c>
      <c r="L3907">
        <v>88</v>
      </c>
      <c r="M390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907" t="s">
        <v>36</v>
      </c>
      <c r="O3907">
        <v>0</v>
      </c>
      <c r="P3907">
        <v>0</v>
      </c>
      <c r="Q3907" t="str">
        <f>_xll.BDP("ZF941169 Corp","BICS_LEVEL_1_NAME")</f>
        <v>Industrials</v>
      </c>
      <c r="R3907">
        <v>3.71</v>
      </c>
      <c r="S3907">
        <v>3.66</v>
      </c>
      <c r="V3907" t="str">
        <f>_xll.BDP("ZF941169 Corp","ID_CUSIP")</f>
        <v>318071AJ6</v>
      </c>
      <c r="W3907" t="s">
        <v>1040</v>
      </c>
      <c r="X3907" t="str">
        <f>_xll.BDP("ZF941169 Corp","CRNCY")</f>
        <v>CAD</v>
      </c>
      <c r="Y3907" t="s">
        <v>1800</v>
      </c>
      <c r="AA3907">
        <v>89.89</v>
      </c>
      <c r="AB3907">
        <v>84.89</v>
      </c>
      <c r="AC3907">
        <v>3.73</v>
      </c>
    </row>
    <row r="3908" spans="1:29" x14ac:dyDescent="0.25">
      <c r="A3908" t="s">
        <v>313</v>
      </c>
      <c r="B3908" t="s">
        <v>31</v>
      </c>
      <c r="C3908" t="s">
        <v>1796</v>
      </c>
      <c r="D3908">
        <v>4.92</v>
      </c>
      <c r="E3908" t="s">
        <v>289</v>
      </c>
      <c r="F3908" t="s">
        <v>587</v>
      </c>
      <c r="G3908" t="s">
        <v>35</v>
      </c>
      <c r="H3908" t="str">
        <f>_xll.BDP("ZG153774 Corp","SECURITY_DES")</f>
        <v>SAPCN 5.492 11/20/30</v>
      </c>
      <c r="I3908">
        <v>106.748</v>
      </c>
      <c r="J3908">
        <v>106.995</v>
      </c>
      <c r="K3908">
        <v>108</v>
      </c>
      <c r="L3908">
        <v>103</v>
      </c>
      <c r="M390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908" t="s">
        <v>224</v>
      </c>
      <c r="O3908">
        <v>5000000</v>
      </c>
      <c r="P3908">
        <v>5000000</v>
      </c>
      <c r="Q3908" t="str">
        <f>_xll.BDP("ZG153774 Corp","BICS_LEVEL_1_NAME")</f>
        <v>Consumer Staples</v>
      </c>
      <c r="R3908">
        <v>4.07</v>
      </c>
      <c r="S3908">
        <v>4.0199999999999996</v>
      </c>
      <c r="V3908" t="str">
        <f>_xll.BDP("ZG153774 Corp","ID_CUSIP")</f>
        <v>80310ZAM1</v>
      </c>
      <c r="W3908" t="s">
        <v>1040</v>
      </c>
      <c r="X3908" t="str">
        <f>_xll.BDP("ZG153774 Corp","CRNCY")</f>
        <v>CAD</v>
      </c>
      <c r="Y3908" t="s">
        <v>1800</v>
      </c>
      <c r="Z3908" t="s">
        <v>43</v>
      </c>
      <c r="AA3908">
        <v>110.03</v>
      </c>
      <c r="AB3908">
        <v>105.03</v>
      </c>
      <c r="AC3908">
        <v>4.1100000000000003</v>
      </c>
    </row>
    <row r="3909" spans="1:29" x14ac:dyDescent="0.25">
      <c r="A3909" t="s">
        <v>1415</v>
      </c>
      <c r="B3909" t="s">
        <v>31</v>
      </c>
      <c r="C3909" t="s">
        <v>1796</v>
      </c>
      <c r="D3909">
        <v>4.9400000000000004</v>
      </c>
      <c r="E3909" t="s">
        <v>1389</v>
      </c>
      <c r="F3909" t="s">
        <v>587</v>
      </c>
      <c r="G3909" t="s">
        <v>35</v>
      </c>
      <c r="H3909" t="str">
        <f>_xll.BDP("ZG186188 Corp","SECURITY_DES")</f>
        <v>WSPCN 5.548 11/22/30</v>
      </c>
      <c r="I3909">
        <v>107.07</v>
      </c>
      <c r="J3909">
        <v>107.31699999999999</v>
      </c>
      <c r="K3909">
        <v>107</v>
      </c>
      <c r="L3909">
        <v>102</v>
      </c>
      <c r="M390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909" t="s">
        <v>224</v>
      </c>
      <c r="O3909">
        <v>5000000</v>
      </c>
      <c r="P3909">
        <v>5000000</v>
      </c>
      <c r="Q3909" t="str">
        <f>_xll.BDP("ZG186188 Corp","BICS_LEVEL_1_NAME")</f>
        <v>Industrials</v>
      </c>
      <c r="R3909">
        <v>4.0599999999999996</v>
      </c>
      <c r="S3909">
        <v>4.01</v>
      </c>
      <c r="V3909" t="str">
        <f>_xll.BDP("ZG186188 Corp","ID_CUSIP")</f>
        <v>92938WAB9</v>
      </c>
      <c r="W3909" t="s">
        <v>1040</v>
      </c>
      <c r="X3909" t="str">
        <f>_xll.BDP("ZG186188 Corp","CRNCY")</f>
        <v>CAD</v>
      </c>
      <c r="Y3909" t="s">
        <v>1800</v>
      </c>
      <c r="AA3909">
        <v>108.98</v>
      </c>
      <c r="AB3909">
        <v>103.98</v>
      </c>
      <c r="AC3909">
        <v>4.0999999999999996</v>
      </c>
    </row>
    <row r="3910" spans="1:29" x14ac:dyDescent="0.25">
      <c r="A3910" t="s">
        <v>314</v>
      </c>
      <c r="B3910" t="s">
        <v>31</v>
      </c>
      <c r="C3910" t="s">
        <v>1796</v>
      </c>
      <c r="D3910">
        <v>4.79</v>
      </c>
      <c r="E3910" t="s">
        <v>312</v>
      </c>
      <c r="F3910" t="s">
        <v>587</v>
      </c>
      <c r="G3910" t="s">
        <v>35</v>
      </c>
      <c r="H3910" t="str">
        <f>_xll.BDP("ZH061101 Corp","SECURITY_DES")</f>
        <v>ATDBCN 5.592 09/25/30</v>
      </c>
      <c r="I3910">
        <v>106.839</v>
      </c>
      <c r="J3910">
        <v>107.319</v>
      </c>
      <c r="K3910">
        <v>117</v>
      </c>
      <c r="L3910">
        <v>107</v>
      </c>
      <c r="M39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10" t="s">
        <v>50</v>
      </c>
      <c r="O3910">
        <v>5000000</v>
      </c>
      <c r="P3910">
        <v>3000000</v>
      </c>
      <c r="Q3910" t="str">
        <f>_xll.BDP("ZH061101 Corp","BICS_LEVEL_1_NAME")</f>
        <v>Consumer Staples</v>
      </c>
      <c r="R3910">
        <v>4.1100000000000003</v>
      </c>
      <c r="S3910">
        <v>4.01</v>
      </c>
      <c r="V3910" t="str">
        <f>_xll.BDP("ZH061101 Corp","ID_CUSIP")</f>
        <v>01626PAS5</v>
      </c>
      <c r="W3910" t="s">
        <v>1040</v>
      </c>
      <c r="X3910" t="str">
        <f>_xll.BDP("ZH061101 Corp","CRNCY")</f>
        <v>CAD</v>
      </c>
      <c r="Y3910" t="s">
        <v>1800</v>
      </c>
      <c r="AA3910">
        <v>115.54</v>
      </c>
      <c r="AB3910">
        <v>105.54</v>
      </c>
      <c r="AC3910">
        <v>4.1399999999999997</v>
      </c>
    </row>
    <row r="3911" spans="1:29" x14ac:dyDescent="0.25">
      <c r="A3911" t="s">
        <v>315</v>
      </c>
      <c r="B3911" t="s">
        <v>31</v>
      </c>
      <c r="C3911" t="s">
        <v>1796</v>
      </c>
      <c r="D3911">
        <v>3.16</v>
      </c>
      <c r="E3911" t="s">
        <v>296</v>
      </c>
      <c r="F3911" t="s">
        <v>587</v>
      </c>
      <c r="G3911" t="s">
        <v>35</v>
      </c>
      <c r="H3911" t="str">
        <f>_xll.BDP("ZH082581 Corp","SECURITY_DES")</f>
        <v>DOLCN 5.533 09/26/28</v>
      </c>
      <c r="I3911">
        <v>106.119</v>
      </c>
      <c r="J3911">
        <v>106.277</v>
      </c>
      <c r="K3911">
        <v>74</v>
      </c>
      <c r="L3911">
        <v>69</v>
      </c>
      <c r="M39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911" t="s">
        <v>36</v>
      </c>
      <c r="O3911">
        <v>5000000</v>
      </c>
      <c r="P3911">
        <v>5000000</v>
      </c>
      <c r="Q3911" t="str">
        <f>_xll.BDP("ZH082581 Corp","BICS_LEVEL_1_NAME")</f>
        <v>Consumer Staples</v>
      </c>
      <c r="R3911">
        <v>3.52</v>
      </c>
      <c r="S3911">
        <v>3.47</v>
      </c>
      <c r="V3911" t="str">
        <f>_xll.BDP("ZH082581 Corp","ID_CUSIP")</f>
        <v>25675TAQ0</v>
      </c>
      <c r="W3911" t="s">
        <v>1040</v>
      </c>
      <c r="X3911" t="str">
        <f>_xll.BDP("ZH082581 Corp","CRNCY")</f>
        <v>CAD</v>
      </c>
      <c r="Y3911" t="s">
        <v>1800</v>
      </c>
      <c r="AA3911">
        <v>74.23</v>
      </c>
      <c r="AB3911">
        <v>69.23</v>
      </c>
      <c r="AC3911">
        <v>3.56</v>
      </c>
    </row>
    <row r="3912" spans="1:29" x14ac:dyDescent="0.25">
      <c r="A3912" t="s">
        <v>316</v>
      </c>
      <c r="B3912" t="s">
        <v>31</v>
      </c>
      <c r="C3912" t="s">
        <v>1796</v>
      </c>
      <c r="D3912">
        <v>4.75</v>
      </c>
      <c r="E3912" t="s">
        <v>317</v>
      </c>
      <c r="F3912" t="s">
        <v>587</v>
      </c>
      <c r="G3912" t="s">
        <v>35</v>
      </c>
      <c r="H3912" t="str">
        <f>_xll.BDP("ZI877489 Corp","SECURITY_DES")</f>
        <v>CTCACN 5.372 09/16/30</v>
      </c>
      <c r="I3912">
        <v>105.79900000000001</v>
      </c>
      <c r="J3912">
        <v>106.03700000000001</v>
      </c>
      <c r="K3912">
        <v>117</v>
      </c>
      <c r="L3912">
        <v>112</v>
      </c>
      <c r="M391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12" t="s">
        <v>50</v>
      </c>
      <c r="O3912">
        <v>5000000</v>
      </c>
      <c r="P3912">
        <v>5000000</v>
      </c>
      <c r="Q3912" t="str">
        <f>_xll.BDP("ZI877489 Corp","BICS_LEVEL_1_NAME")</f>
        <v>Consumer Staples</v>
      </c>
      <c r="R3912">
        <v>4.1100000000000003</v>
      </c>
      <c r="S3912">
        <v>4.0599999999999996</v>
      </c>
      <c r="V3912" t="str">
        <f>_xll.BDP("ZI877489 Corp","ID_CUSIP")</f>
        <v>136681AG8</v>
      </c>
      <c r="W3912" t="s">
        <v>1040</v>
      </c>
      <c r="X3912" t="str">
        <f>_xll.BDP("ZI877489 Corp","CRNCY")</f>
        <v>CAD</v>
      </c>
      <c r="Y3912" t="s">
        <v>1800</v>
      </c>
      <c r="Z3912" t="s">
        <v>43</v>
      </c>
      <c r="AA3912">
        <v>115.78</v>
      </c>
      <c r="AB3912">
        <v>110.78</v>
      </c>
      <c r="AC3912">
        <v>4.1399999999999997</v>
      </c>
    </row>
    <row r="3913" spans="1:29" x14ac:dyDescent="0.25">
      <c r="A3913" t="s">
        <v>1417</v>
      </c>
      <c r="B3913" t="s">
        <v>31</v>
      </c>
      <c r="C3913" t="s">
        <v>1796</v>
      </c>
      <c r="D3913">
        <v>4.57</v>
      </c>
      <c r="E3913" t="s">
        <v>1418</v>
      </c>
      <c r="F3913" t="s">
        <v>587</v>
      </c>
      <c r="G3913" t="s">
        <v>35</v>
      </c>
      <c r="H3913" t="str">
        <f>_xll.BDP("ZJ056631 Corp","SECURITY_DES")</f>
        <v>STNCN 5.393 06/27/30</v>
      </c>
      <c r="I3913">
        <v>105.809</v>
      </c>
      <c r="J3913">
        <v>106.038</v>
      </c>
      <c r="K3913">
        <v>114</v>
      </c>
      <c r="L3913">
        <v>109</v>
      </c>
      <c r="M39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13" t="s">
        <v>50</v>
      </c>
      <c r="O3913">
        <v>2000000</v>
      </c>
      <c r="P3913">
        <v>2000000</v>
      </c>
      <c r="Q3913" t="str">
        <f>_xll.BDP("ZJ056631 Corp","BICS_LEVEL_1_NAME")</f>
        <v>Industrials</v>
      </c>
      <c r="R3913">
        <v>4.08</v>
      </c>
      <c r="S3913">
        <v>4.03</v>
      </c>
      <c r="V3913" t="str">
        <f>_xll.BDP("ZJ056631 Corp","ID_CUSIP")</f>
        <v>85472NAD1</v>
      </c>
      <c r="W3913" t="s">
        <v>1040</v>
      </c>
      <c r="X3913" t="str">
        <f>_xll.BDP("ZJ056631 Corp","CRNCY")</f>
        <v>CAD</v>
      </c>
      <c r="Y3913" t="s">
        <v>1800</v>
      </c>
      <c r="AA3913">
        <v>115.25</v>
      </c>
      <c r="AB3913">
        <v>110.25</v>
      </c>
      <c r="AC3913">
        <v>4.1100000000000003</v>
      </c>
    </row>
    <row r="3914" spans="1:29" x14ac:dyDescent="0.25">
      <c r="A3914" t="s">
        <v>1419</v>
      </c>
      <c r="B3914" t="s">
        <v>31</v>
      </c>
      <c r="C3914" t="s">
        <v>1796</v>
      </c>
      <c r="D3914">
        <v>2.76</v>
      </c>
      <c r="E3914" t="s">
        <v>1053</v>
      </c>
      <c r="F3914" t="s">
        <v>587</v>
      </c>
      <c r="G3914" t="s">
        <v>35</v>
      </c>
      <c r="H3914" t="str">
        <f>_xll.BDP("ZK613787 Corp","SECURITY_DES")</f>
        <v>FTTCN 4.445 05/16/28</v>
      </c>
      <c r="I3914">
        <v>102.46</v>
      </c>
      <c r="J3914">
        <v>102.598</v>
      </c>
      <c r="K3914">
        <v>83</v>
      </c>
      <c r="L3914">
        <v>78</v>
      </c>
      <c r="M391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914" t="s">
        <v>63</v>
      </c>
      <c r="O3914">
        <v>0</v>
      </c>
      <c r="P3914">
        <v>0</v>
      </c>
      <c r="Q3914" t="str">
        <f>_xll.BDP("ZK613787 Corp","BICS_LEVEL_1_NAME")</f>
        <v>Industrials</v>
      </c>
      <c r="R3914">
        <v>3.54</v>
      </c>
      <c r="S3914">
        <v>3.49</v>
      </c>
      <c r="V3914" t="str">
        <f>_xll.BDP("ZK613787 Corp","ID_CUSIP")</f>
        <v>318071AG2</v>
      </c>
      <c r="W3914" t="s">
        <v>1040</v>
      </c>
      <c r="X3914" t="str">
        <f>_xll.BDP("ZK613787 Corp","CRNCY")</f>
        <v>CAD</v>
      </c>
      <c r="Y3914" t="s">
        <v>1800</v>
      </c>
      <c r="AA3914">
        <v>81.239999999999995</v>
      </c>
      <c r="AB3914">
        <v>76.239999999999995</v>
      </c>
      <c r="AC3914">
        <v>3.56</v>
      </c>
    </row>
    <row r="3915" spans="1:29" x14ac:dyDescent="0.25">
      <c r="A3915" t="s">
        <v>1421</v>
      </c>
      <c r="B3915" t="s">
        <v>31</v>
      </c>
      <c r="C3915" t="s">
        <v>1796</v>
      </c>
      <c r="D3915">
        <v>2.84</v>
      </c>
      <c r="E3915" t="s">
        <v>1422</v>
      </c>
      <c r="F3915" t="s">
        <v>587</v>
      </c>
      <c r="G3915" t="s">
        <v>35</v>
      </c>
      <c r="H3915" t="str">
        <f>_xll.BDP("ZK935869 Corp","SECURITY_DES")</f>
        <v>CAECN 5.541 06/12/28</v>
      </c>
      <c r="I3915">
        <v>104.286</v>
      </c>
      <c r="J3915">
        <v>104.428</v>
      </c>
      <c r="K3915">
        <v>128</v>
      </c>
      <c r="L3915">
        <v>123</v>
      </c>
      <c r="M39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915" t="s">
        <v>63</v>
      </c>
      <c r="O3915">
        <v>3000000</v>
      </c>
      <c r="P3915">
        <v>3000000</v>
      </c>
      <c r="Q3915" t="str">
        <f>_xll.BDP("ZK935869 Corp","BICS_LEVEL_1_NAME")</f>
        <v>Industrials</v>
      </c>
      <c r="R3915">
        <v>3.99</v>
      </c>
      <c r="S3915">
        <v>3.94</v>
      </c>
      <c r="V3915" t="str">
        <f>_xll.BDP("ZK935869 Corp","ID_CUSIP")</f>
        <v>124765AC2</v>
      </c>
      <c r="W3915" t="s">
        <v>1040</v>
      </c>
      <c r="X3915" t="str">
        <f>_xll.BDP("ZK935869 Corp","CRNCY")</f>
        <v>CAD</v>
      </c>
      <c r="Y3915" t="s">
        <v>1800</v>
      </c>
      <c r="AA3915">
        <v>125.26</v>
      </c>
      <c r="AB3915">
        <v>120.25</v>
      </c>
      <c r="AC3915">
        <v>4.03</v>
      </c>
    </row>
    <row r="3916" spans="1:29" x14ac:dyDescent="0.25">
      <c r="A3916" t="s">
        <v>318</v>
      </c>
      <c r="B3916" t="s">
        <v>31</v>
      </c>
      <c r="C3916" t="s">
        <v>1796</v>
      </c>
      <c r="D3916">
        <v>6.46</v>
      </c>
      <c r="E3916" t="s">
        <v>280</v>
      </c>
      <c r="F3916" t="s">
        <v>587</v>
      </c>
      <c r="G3916" t="s">
        <v>35</v>
      </c>
      <c r="H3916" t="str">
        <f>_xll.BDP("ZM755096 Corp","SECURITY_DES")</f>
        <v>MRUCN 4.657 02/07/33</v>
      </c>
      <c r="I3916">
        <v>102.992</v>
      </c>
      <c r="J3916">
        <v>103.315</v>
      </c>
      <c r="K3916">
        <v>101</v>
      </c>
      <c r="L3916">
        <v>96</v>
      </c>
      <c r="M391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916" t="s">
        <v>58</v>
      </c>
      <c r="O3916">
        <v>3000000</v>
      </c>
      <c r="P3916">
        <v>3000000</v>
      </c>
      <c r="Q3916" t="str">
        <f>_xll.BDP("ZM755096 Corp","BICS_LEVEL_1_NAME")</f>
        <v>Consumer Staples</v>
      </c>
      <c r="R3916">
        <v>4.1900000000000004</v>
      </c>
      <c r="S3916">
        <v>4.1399999999999997</v>
      </c>
      <c r="V3916" t="str">
        <f>_xll.BDP("ZM755096 Corp","ID_CUSIP")</f>
        <v>59162NAL3</v>
      </c>
      <c r="W3916" t="s">
        <v>1040</v>
      </c>
      <c r="X3916" t="str">
        <f>_xll.BDP("ZM755096 Corp","CRNCY")</f>
        <v>CAD</v>
      </c>
      <c r="Y3916" t="s">
        <v>1800</v>
      </c>
      <c r="AA3916">
        <v>101.55</v>
      </c>
      <c r="AB3916">
        <v>96.55</v>
      </c>
      <c r="AC3916">
        <v>4.1900000000000004</v>
      </c>
    </row>
    <row r="3917" spans="1:29" x14ac:dyDescent="0.25">
      <c r="A3917" t="s">
        <v>319</v>
      </c>
      <c r="B3917" t="s">
        <v>31</v>
      </c>
      <c r="C3917" t="s">
        <v>1796</v>
      </c>
      <c r="D3917">
        <v>4.09</v>
      </c>
      <c r="E3917" t="s">
        <v>289</v>
      </c>
      <c r="F3917" t="s">
        <v>587</v>
      </c>
      <c r="G3917" t="s">
        <v>35</v>
      </c>
      <c r="H3917" t="str">
        <f>_xll.BDP("ZN420491 Corp","SECURITY_DES")</f>
        <v>SAPCN 5 1/4 11/29/29</v>
      </c>
      <c r="I3917">
        <v>105.56699999999999</v>
      </c>
      <c r="J3917">
        <v>105.77200000000001</v>
      </c>
      <c r="K3917">
        <v>103</v>
      </c>
      <c r="L3917">
        <v>98</v>
      </c>
      <c r="M391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917" t="s">
        <v>149</v>
      </c>
      <c r="O3917">
        <v>5000000</v>
      </c>
      <c r="P3917">
        <v>5000000</v>
      </c>
      <c r="Q3917" t="str">
        <f>_xll.BDP("ZN420491 Corp","BICS_LEVEL_1_NAME")</f>
        <v>Consumer Staples</v>
      </c>
      <c r="R3917">
        <v>3.85</v>
      </c>
      <c r="S3917">
        <v>3.8</v>
      </c>
      <c r="V3917" t="str">
        <f>_xll.BDP("ZN420491 Corp","ID_CUSIP")</f>
        <v>80310ZAK5</v>
      </c>
      <c r="W3917" t="s">
        <v>1040</v>
      </c>
      <c r="X3917" t="str">
        <f>_xll.BDP("ZN420491 Corp","CRNCY")</f>
        <v>CAD</v>
      </c>
      <c r="Y3917" t="s">
        <v>1800</v>
      </c>
      <c r="Z3917" t="s">
        <v>43</v>
      </c>
      <c r="AA3917">
        <v>97.41</v>
      </c>
      <c r="AB3917">
        <v>92.41</v>
      </c>
      <c r="AC3917">
        <v>3.89</v>
      </c>
    </row>
    <row r="3918" spans="1:29" x14ac:dyDescent="0.25">
      <c r="A3918" t="s">
        <v>320</v>
      </c>
      <c r="B3918" t="s">
        <v>31</v>
      </c>
      <c r="C3918" t="s">
        <v>1796</v>
      </c>
      <c r="D3918">
        <v>2.17</v>
      </c>
      <c r="E3918" t="s">
        <v>296</v>
      </c>
      <c r="F3918" t="s">
        <v>587</v>
      </c>
      <c r="G3918" t="s">
        <v>35</v>
      </c>
      <c r="H3918" t="str">
        <f>_xll.BDP("ZO503423 Corp","SECURITY_DES")</f>
        <v>DOLCN 1.505 09/20/27</v>
      </c>
      <c r="I3918">
        <v>96.483000000000004</v>
      </c>
      <c r="J3918">
        <v>96.591999999999999</v>
      </c>
      <c r="K3918">
        <v>42</v>
      </c>
      <c r="L3918">
        <v>37</v>
      </c>
      <c r="M39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18" t="s">
        <v>53</v>
      </c>
      <c r="O3918">
        <v>5000000</v>
      </c>
      <c r="P3918">
        <v>0</v>
      </c>
      <c r="Q3918" t="str">
        <f>_xll.BDP("ZO503423 Corp","BICS_LEVEL_1_NAME")</f>
        <v>Consumer Staples</v>
      </c>
      <c r="R3918">
        <v>3.09</v>
      </c>
      <c r="S3918">
        <v>3.04</v>
      </c>
      <c r="V3918" t="str">
        <f>_xll.BDP("ZO503423 Corp","ID_CUSIP")</f>
        <v>25675TAK3</v>
      </c>
      <c r="W3918" t="s">
        <v>1040</v>
      </c>
      <c r="X3918" t="str">
        <f>_xll.BDP("ZO503423 Corp","CRNCY")</f>
        <v>CAD</v>
      </c>
      <c r="Y3918" t="s">
        <v>1800</v>
      </c>
      <c r="AA3918">
        <v>41.56</v>
      </c>
      <c r="AB3918">
        <v>36.56</v>
      </c>
      <c r="AC3918">
        <v>3.09</v>
      </c>
    </row>
    <row r="3919" spans="1:29" x14ac:dyDescent="0.25">
      <c r="A3919" t="s">
        <v>1425</v>
      </c>
      <c r="B3919" t="s">
        <v>31</v>
      </c>
      <c r="C3919" t="s">
        <v>1796</v>
      </c>
      <c r="D3919">
        <v>2.2200000000000002</v>
      </c>
      <c r="E3919" t="s">
        <v>1418</v>
      </c>
      <c r="F3919" t="s">
        <v>587</v>
      </c>
      <c r="G3919" t="s">
        <v>35</v>
      </c>
      <c r="H3919" t="str">
        <f>_xll.BDP("ZO758985 Corp","SECURITY_DES")</f>
        <v>STNCN 2.048 10/08/27</v>
      </c>
      <c r="I3919">
        <v>96.971999999999994</v>
      </c>
      <c r="J3919">
        <v>97.082999999999998</v>
      </c>
      <c r="K3919">
        <v>72</v>
      </c>
      <c r="L3919">
        <v>67</v>
      </c>
      <c r="M39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19" t="s">
        <v>53</v>
      </c>
      <c r="O3919">
        <v>0</v>
      </c>
      <c r="P3919">
        <v>0</v>
      </c>
      <c r="Q3919" t="str">
        <f>_xll.BDP("ZO758985 Corp","BICS_LEVEL_1_NAME")</f>
        <v>Industrials</v>
      </c>
      <c r="R3919">
        <v>3.39</v>
      </c>
      <c r="S3919">
        <v>3.34</v>
      </c>
      <c r="V3919" t="str">
        <f>_xll.BDP("ZO758985 Corp","ID_CUSIP")</f>
        <v>85472NAC3</v>
      </c>
      <c r="W3919" t="s">
        <v>1040</v>
      </c>
      <c r="X3919" t="str">
        <f>_xll.BDP("ZO758985 Corp","CRNCY")</f>
        <v>CAD</v>
      </c>
      <c r="Y3919" t="s">
        <v>1800</v>
      </c>
      <c r="AA3919">
        <v>71.12</v>
      </c>
      <c r="AB3919">
        <v>66.12</v>
      </c>
      <c r="AC3919">
        <v>3.39</v>
      </c>
    </row>
    <row r="3920" spans="1:29" x14ac:dyDescent="0.25">
      <c r="A3920" t="s">
        <v>1323</v>
      </c>
      <c r="B3920" t="s">
        <v>31</v>
      </c>
      <c r="C3920" t="s">
        <v>1801</v>
      </c>
      <c r="D3920">
        <v>3.4</v>
      </c>
      <c r="E3920" t="s">
        <v>829</v>
      </c>
      <c r="F3920" t="s">
        <v>136</v>
      </c>
      <c r="G3920" t="s">
        <v>35</v>
      </c>
      <c r="H3920" t="str">
        <f>_xll.BDP("AX804913 Corp","SECURITY_DES")</f>
        <v>IPLCN 6 7/8 03/26/2079</v>
      </c>
      <c r="I3920">
        <v>102.01</v>
      </c>
      <c r="J3920">
        <v>102.52</v>
      </c>
      <c r="K3920">
        <v>349</v>
      </c>
      <c r="L3920">
        <v>334</v>
      </c>
      <c r="M392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920" t="s">
        <v>36</v>
      </c>
      <c r="Q3920" t="str">
        <f>_xll.BDP("AX804913 Corp","BICS_LEVEL_1_NAME")</f>
        <v>Energy</v>
      </c>
      <c r="R3920">
        <v>6.27</v>
      </c>
      <c r="S3920">
        <v>6.12</v>
      </c>
      <c r="V3920" t="str">
        <f>_xll.BDP("AX804913 Corp","ID_CUSIP")</f>
        <v>45833VAA7</v>
      </c>
      <c r="W3920" t="s">
        <v>1372</v>
      </c>
      <c r="X3920" t="str">
        <f>_xll.BDP("AX804913 Corp","CRNCY")</f>
        <v>CAD</v>
      </c>
      <c r="Y3920" t="s">
        <v>1802</v>
      </c>
      <c r="AA3920">
        <v>344.37</v>
      </c>
      <c r="AB3920">
        <v>329.37</v>
      </c>
    </row>
    <row r="3921" spans="1:28" x14ac:dyDescent="0.25">
      <c r="A3921" t="s">
        <v>1324</v>
      </c>
      <c r="B3921" t="s">
        <v>31</v>
      </c>
      <c r="C3921" t="s">
        <v>1801</v>
      </c>
      <c r="D3921">
        <v>3.62</v>
      </c>
      <c r="E3921" t="s">
        <v>844</v>
      </c>
      <c r="F3921" t="s">
        <v>136</v>
      </c>
      <c r="G3921" t="s">
        <v>35</v>
      </c>
      <c r="H3921" t="str">
        <f>_xll.BDP("AZ123783 Corp","SECURITY_DES")</f>
        <v>KEYCN 6 7/8 06/13/2079</v>
      </c>
      <c r="I3921">
        <v>103.11</v>
      </c>
      <c r="J3921">
        <v>103.73</v>
      </c>
      <c r="K3921">
        <v>318</v>
      </c>
      <c r="L3921">
        <v>301</v>
      </c>
      <c r="M392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921" t="s">
        <v>149</v>
      </c>
      <c r="Q3921" t="str">
        <f>_xll.BDP("AZ123783 Corp","BICS_LEVEL_1_NAME")</f>
        <v>Energy</v>
      </c>
      <c r="R3921">
        <v>6</v>
      </c>
      <c r="S3921">
        <v>5.83</v>
      </c>
      <c r="V3921" t="str">
        <f>_xll.BDP("AZ123783 Corp","ID_CUSIP")</f>
        <v>493271AC4</v>
      </c>
      <c r="W3921" t="s">
        <v>1372</v>
      </c>
      <c r="X3921" t="str">
        <f>_xll.BDP("AZ123783 Corp","CRNCY")</f>
        <v>CAD</v>
      </c>
      <c r="Y3921" t="s">
        <v>1802</v>
      </c>
      <c r="AA3921">
        <v>315.14999999999998</v>
      </c>
      <c r="AB3921">
        <v>298.17</v>
      </c>
    </row>
    <row r="3922" spans="1:28" x14ac:dyDescent="0.25">
      <c r="A3922" t="s">
        <v>1325</v>
      </c>
      <c r="B3922" t="s">
        <v>31</v>
      </c>
      <c r="C3922" t="s">
        <v>1801</v>
      </c>
      <c r="D3922">
        <v>4.38</v>
      </c>
      <c r="E3922" t="s">
        <v>345</v>
      </c>
      <c r="F3922" t="s">
        <v>136</v>
      </c>
      <c r="G3922" t="s">
        <v>35</v>
      </c>
      <c r="H3922" t="str">
        <f>_xll.BDP("BN003030 Corp","SECURITY_DES")</f>
        <v>GEICN 5 1/4 12/22/2080</v>
      </c>
      <c r="I3922">
        <v>96.01</v>
      </c>
      <c r="J3922">
        <v>96.5</v>
      </c>
      <c r="K3922">
        <v>320</v>
      </c>
      <c r="L3922">
        <v>309</v>
      </c>
      <c r="M392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22" t="s">
        <v>50</v>
      </c>
      <c r="Q3922" t="str">
        <f>_xll.BDP("BN003030 Corp","BICS_LEVEL_1_NAME")</f>
        <v>Energy</v>
      </c>
      <c r="R3922">
        <v>6.14</v>
      </c>
      <c r="S3922">
        <v>6.03</v>
      </c>
      <c r="V3922" t="str">
        <f>_xll.BDP("BN003030 Corp","ID_CUSIP")</f>
        <v>374825AJ6</v>
      </c>
      <c r="W3922" t="s">
        <v>1372</v>
      </c>
      <c r="X3922" t="str">
        <f>_xll.BDP("BN003030 Corp","CRNCY")</f>
        <v>CAD</v>
      </c>
      <c r="Y3922" t="s">
        <v>1802</v>
      </c>
      <c r="AA3922">
        <v>317.08</v>
      </c>
      <c r="AB3922">
        <v>306.04000000000002</v>
      </c>
    </row>
    <row r="3923" spans="1:28" x14ac:dyDescent="0.25">
      <c r="A3923" t="s">
        <v>1326</v>
      </c>
      <c r="B3923" t="s">
        <v>31</v>
      </c>
      <c r="C3923" t="s">
        <v>1801</v>
      </c>
      <c r="D3923">
        <v>4.49</v>
      </c>
      <c r="E3923" t="s">
        <v>832</v>
      </c>
      <c r="F3923" t="s">
        <v>136</v>
      </c>
      <c r="G3923" t="s">
        <v>35</v>
      </c>
      <c r="H3923" t="str">
        <f>_xll.BDP("BN502121 Corp","SECURITY_DES")</f>
        <v>PPLCN 4.8 01/25/2081</v>
      </c>
      <c r="I3923">
        <v>95.77</v>
      </c>
      <c r="J3923">
        <v>96.54</v>
      </c>
      <c r="K3923">
        <v>278</v>
      </c>
      <c r="L3923">
        <v>261</v>
      </c>
      <c r="M392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23" t="s">
        <v>50</v>
      </c>
      <c r="Q3923" t="str">
        <f>_xll.BDP("BN502121 Corp","BICS_LEVEL_1_NAME")</f>
        <v>Energy</v>
      </c>
      <c r="R3923">
        <v>5.72</v>
      </c>
      <c r="S3923">
        <v>5.55</v>
      </c>
      <c r="V3923" t="str">
        <f>_xll.BDP("BN502121 Corp","ID_CUSIP")</f>
        <v>706327AK9</v>
      </c>
      <c r="W3923" t="s">
        <v>1372</v>
      </c>
      <c r="X3923" t="str">
        <f>_xll.BDP("BN502121 Corp","CRNCY")</f>
        <v>CAD</v>
      </c>
      <c r="Y3923" t="s">
        <v>1802</v>
      </c>
      <c r="AA3923">
        <v>274.16000000000003</v>
      </c>
      <c r="AB3923">
        <v>257.16000000000003</v>
      </c>
    </row>
    <row r="3924" spans="1:28" x14ac:dyDescent="0.25">
      <c r="A3924" t="s">
        <v>1328</v>
      </c>
      <c r="B3924" t="s">
        <v>31</v>
      </c>
      <c r="C3924" t="s">
        <v>1801</v>
      </c>
      <c r="D3924">
        <v>4.59</v>
      </c>
      <c r="E3924" t="s">
        <v>844</v>
      </c>
      <c r="F3924" t="s">
        <v>136</v>
      </c>
      <c r="G3924" t="s">
        <v>35</v>
      </c>
      <c r="H3924" t="str">
        <f>_xll.BDP("BO477297 Corp","SECURITY_DES")</f>
        <v>KEYCN 5.95 03/10/2081</v>
      </c>
      <c r="I3924">
        <v>98.7</v>
      </c>
      <c r="J3924">
        <v>99.21</v>
      </c>
      <c r="K3924">
        <v>324</v>
      </c>
      <c r="L3924">
        <v>313</v>
      </c>
      <c r="M392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924" t="s">
        <v>224</v>
      </c>
      <c r="Q3924" t="str">
        <f>_xll.BDP("BO477297 Corp","BICS_LEVEL_1_NAME")</f>
        <v>Energy</v>
      </c>
      <c r="R3924">
        <v>6.23</v>
      </c>
      <c r="S3924">
        <v>6.12</v>
      </c>
      <c r="V3924" t="str">
        <f>_xll.BDP("BO477297 Corp","ID_CUSIP")</f>
        <v>493271AD2</v>
      </c>
      <c r="W3924" t="s">
        <v>1372</v>
      </c>
      <c r="X3924" t="str">
        <f>_xll.BDP("BO477297 Corp","CRNCY")</f>
        <v>CAD</v>
      </c>
      <c r="Y3924" t="s">
        <v>1802</v>
      </c>
      <c r="AA3924">
        <v>323.89</v>
      </c>
      <c r="AB3924">
        <v>312.83</v>
      </c>
    </row>
    <row r="3925" spans="1:28" x14ac:dyDescent="0.25">
      <c r="A3925" t="s">
        <v>1694</v>
      </c>
      <c r="B3925" t="s">
        <v>31</v>
      </c>
      <c r="C3925" t="s">
        <v>1801</v>
      </c>
      <c r="D3925">
        <v>1.48</v>
      </c>
      <c r="E3925" t="s">
        <v>775</v>
      </c>
      <c r="F3925" t="s">
        <v>136</v>
      </c>
      <c r="G3925" t="s">
        <v>35</v>
      </c>
      <c r="H3925" t="str">
        <f>_xll.BDP("BS945586 Corp","SECURITY_DES")</f>
        <v>RCICN 5 12/17/2081</v>
      </c>
      <c r="I3925">
        <v>99.94</v>
      </c>
      <c r="J3925">
        <v>100.22</v>
      </c>
      <c r="K3925">
        <v>242</v>
      </c>
      <c r="L3925">
        <v>223</v>
      </c>
      <c r="M39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925" t="s">
        <v>78</v>
      </c>
      <c r="Q3925" t="str">
        <f>_xll.BDP("BS945586 Corp","BICS_LEVEL_1_NAME")</f>
        <v>Communications</v>
      </c>
      <c r="R3925">
        <v>5.04</v>
      </c>
      <c r="S3925">
        <v>4.8499999999999996</v>
      </c>
      <c r="V3925" t="str">
        <f>_xll.BDP("BS945586 Corp","ID_CUSIP")</f>
        <v>775109BR1</v>
      </c>
      <c r="W3925" t="s">
        <v>1372</v>
      </c>
      <c r="X3925" t="str">
        <f>_xll.BDP("BS945586 Corp","CRNCY")</f>
        <v>CAD</v>
      </c>
      <c r="Y3925" t="s">
        <v>1802</v>
      </c>
      <c r="AA3925">
        <v>240.1</v>
      </c>
      <c r="AB3925">
        <v>221.1</v>
      </c>
    </row>
    <row r="3926" spans="1:28" x14ac:dyDescent="0.25">
      <c r="A3926" t="s">
        <v>1329</v>
      </c>
      <c r="B3926" t="s">
        <v>31</v>
      </c>
      <c r="C3926" t="s">
        <v>1801</v>
      </c>
      <c r="D3926">
        <v>5.05</v>
      </c>
      <c r="E3926" t="s">
        <v>342</v>
      </c>
      <c r="F3926" t="s">
        <v>136</v>
      </c>
      <c r="G3926" t="s">
        <v>35</v>
      </c>
      <c r="H3926" t="str">
        <f>_xll.BDP("BT350244 Corp","SECURITY_DES")</f>
        <v>ALACN 5 1/4 01/11/2082</v>
      </c>
      <c r="I3926">
        <v>95.15</v>
      </c>
      <c r="J3926">
        <v>96.16</v>
      </c>
      <c r="K3926">
        <v>309</v>
      </c>
      <c r="L3926">
        <v>289</v>
      </c>
      <c r="M392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926" t="s">
        <v>96</v>
      </c>
      <c r="Q3926" t="str">
        <f>_xll.BDP("BT350244 Corp","BICS_LEVEL_1_NAME")</f>
        <v>Utilities</v>
      </c>
      <c r="R3926">
        <v>6.18</v>
      </c>
      <c r="S3926">
        <v>5.98</v>
      </c>
      <c r="V3926" t="str">
        <f>_xll.BDP("BT350244 Corp","ID_CUSIP")</f>
        <v>021361AA8</v>
      </c>
      <c r="W3926" t="s">
        <v>1372</v>
      </c>
      <c r="X3926" t="str">
        <f>_xll.BDP("BT350244 Corp","CRNCY")</f>
        <v>CAD</v>
      </c>
      <c r="Y3926" t="s">
        <v>1802</v>
      </c>
      <c r="AA3926">
        <v>310.26</v>
      </c>
      <c r="AB3926">
        <v>290.26</v>
      </c>
    </row>
    <row r="3927" spans="1:28" x14ac:dyDescent="0.25">
      <c r="A3927" t="s">
        <v>1331</v>
      </c>
      <c r="B3927" t="s">
        <v>31</v>
      </c>
      <c r="C3927" t="s">
        <v>1801</v>
      </c>
      <c r="D3927">
        <v>5.05</v>
      </c>
      <c r="E3927" t="s">
        <v>1332</v>
      </c>
      <c r="F3927" t="s">
        <v>136</v>
      </c>
      <c r="G3927" t="s">
        <v>35</v>
      </c>
      <c r="H3927" t="str">
        <f>_xll.BDP("BT508294 Corp","SECURITY_DES")</f>
        <v>AQNCN 5 1/4 01/18/2082</v>
      </c>
      <c r="I3927">
        <v>94.88</v>
      </c>
      <c r="J3927">
        <v>95.9</v>
      </c>
      <c r="K3927">
        <v>314</v>
      </c>
      <c r="L3927">
        <v>294</v>
      </c>
      <c r="M392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927" t="s">
        <v>96</v>
      </c>
      <c r="Q3927" t="str">
        <f>_xll.BDP("BT508294 Corp","BICS_LEVEL_1_NAME")</f>
        <v>Utilities</v>
      </c>
      <c r="R3927">
        <v>6.23</v>
      </c>
      <c r="S3927">
        <v>6.03</v>
      </c>
      <c r="V3927" t="str">
        <f>_xll.BDP("BT508294 Corp","ID_CUSIP")</f>
        <v>015857AG0</v>
      </c>
      <c r="W3927" t="s">
        <v>1372</v>
      </c>
      <c r="X3927" t="str">
        <f>_xll.BDP("BT508294 Corp","CRNCY")</f>
        <v>CAD</v>
      </c>
      <c r="Y3927" t="s">
        <v>1802</v>
      </c>
      <c r="AA3927">
        <v>315.12</v>
      </c>
      <c r="AB3927">
        <v>295.12</v>
      </c>
    </row>
    <row r="3928" spans="1:28" x14ac:dyDescent="0.25">
      <c r="A3928" t="s">
        <v>1333</v>
      </c>
      <c r="B3928" t="s">
        <v>31</v>
      </c>
      <c r="C3928" t="s">
        <v>1801</v>
      </c>
      <c r="D3928">
        <v>2.12</v>
      </c>
      <c r="E3928" t="s">
        <v>342</v>
      </c>
      <c r="F3928" t="s">
        <v>136</v>
      </c>
      <c r="G3928" t="s">
        <v>35</v>
      </c>
      <c r="H3928" t="str">
        <f>_xll.BDP("BY257894 Corp","SECURITY_DES")</f>
        <v>ALACN 7.35 08/17/2082</v>
      </c>
      <c r="I3928">
        <v>103.82</v>
      </c>
      <c r="J3928">
        <v>104.31</v>
      </c>
      <c r="K3928">
        <v>283</v>
      </c>
      <c r="L3928">
        <v>260</v>
      </c>
      <c r="M39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28" t="s">
        <v>53</v>
      </c>
      <c r="Q3928" t="str">
        <f>_xll.BDP("BY257894 Corp","BICS_LEVEL_1_NAME")</f>
        <v>Utilities</v>
      </c>
      <c r="R3928">
        <v>5.5</v>
      </c>
      <c r="S3928">
        <v>5.27</v>
      </c>
      <c r="V3928" t="str">
        <f>_xll.BDP("BY257894 Corp","ID_CUSIP")</f>
        <v>021361AB6</v>
      </c>
      <c r="W3928" t="s">
        <v>1372</v>
      </c>
      <c r="X3928" t="str">
        <f>_xll.BDP("BY257894 Corp","CRNCY")</f>
        <v>CAD</v>
      </c>
      <c r="Y3928" t="s">
        <v>1802</v>
      </c>
      <c r="AA3928">
        <v>283.39999999999998</v>
      </c>
      <c r="AB3928">
        <v>260.39999999999998</v>
      </c>
    </row>
    <row r="3929" spans="1:28" x14ac:dyDescent="0.25">
      <c r="A3929" t="s">
        <v>1695</v>
      </c>
      <c r="B3929" t="s">
        <v>31</v>
      </c>
      <c r="C3929" t="s">
        <v>1801</v>
      </c>
      <c r="D3929">
        <v>4.4800000000000004</v>
      </c>
      <c r="E3929" t="s">
        <v>395</v>
      </c>
      <c r="F3929" t="s">
        <v>136</v>
      </c>
      <c r="G3929" t="s">
        <v>35</v>
      </c>
      <c r="H3929" t="str">
        <f>_xll.BDP("YP672244 Corp","SECURITY_DES")</f>
        <v>TCN 6 1/4 07/21/55</v>
      </c>
      <c r="I3929">
        <v>102.3</v>
      </c>
      <c r="J3929">
        <v>102.8</v>
      </c>
      <c r="K3929">
        <v>281</v>
      </c>
      <c r="L3929">
        <v>270</v>
      </c>
      <c r="M392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929" t="s">
        <v>222</v>
      </c>
      <c r="Q3929" t="str">
        <f>_xll.BDP("YP672244 Corp","BICS_LEVEL_1_NAME")</f>
        <v>Communications</v>
      </c>
      <c r="R3929">
        <v>5.72</v>
      </c>
      <c r="S3929">
        <v>5.61</v>
      </c>
      <c r="V3929" t="str">
        <f>_xll.BDP("YP672244 Corp","ID_CUSIP")</f>
        <v>87971MCJ0</v>
      </c>
      <c r="W3929" t="s">
        <v>1372</v>
      </c>
      <c r="X3929" t="str">
        <f>_xll.BDP("YP672244 Corp","CRNCY")</f>
        <v>CAD</v>
      </c>
      <c r="Y3929" t="s">
        <v>1802</v>
      </c>
      <c r="AA3929">
        <v>276.55</v>
      </c>
      <c r="AB3929">
        <v>265.55</v>
      </c>
    </row>
    <row r="3930" spans="1:28" x14ac:dyDescent="0.25">
      <c r="A3930" t="s">
        <v>1696</v>
      </c>
      <c r="B3930" t="s">
        <v>31</v>
      </c>
      <c r="C3930" t="s">
        <v>1801</v>
      </c>
      <c r="D3930">
        <v>7.43</v>
      </c>
      <c r="E3930" t="s">
        <v>395</v>
      </c>
      <c r="F3930" t="s">
        <v>136</v>
      </c>
      <c r="G3930" t="s">
        <v>35</v>
      </c>
      <c r="H3930" t="str">
        <f>_xll.BDP("YP672255 Corp","SECURITY_DES")</f>
        <v>TCN 6 3/4 07/21/55</v>
      </c>
      <c r="I3930">
        <v>103.07</v>
      </c>
      <c r="J3930">
        <v>103.82</v>
      </c>
      <c r="K3930">
        <v>301</v>
      </c>
      <c r="L3930">
        <v>291</v>
      </c>
      <c r="M393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930" t="s">
        <v>462</v>
      </c>
      <c r="Q3930" t="str">
        <f>_xll.BDP("YP672255 Corp","BICS_LEVEL_1_NAME")</f>
        <v>Communications</v>
      </c>
      <c r="R3930">
        <v>6.32</v>
      </c>
      <c r="S3930">
        <v>6.22</v>
      </c>
      <c r="V3930" t="str">
        <f>_xll.BDP("YP672255 Corp","ID_CUSIP")</f>
        <v>87971MCK7</v>
      </c>
      <c r="W3930" t="s">
        <v>1372</v>
      </c>
      <c r="X3930" t="str">
        <f>_xll.BDP("YP672255 Corp","CRNCY")</f>
        <v>CAD</v>
      </c>
      <c r="Y3930" t="s">
        <v>1802</v>
      </c>
      <c r="AA3930">
        <v>298.33</v>
      </c>
      <c r="AB3930">
        <v>288.33</v>
      </c>
    </row>
    <row r="3931" spans="1:28" x14ac:dyDescent="0.25">
      <c r="A3931" t="s">
        <v>1697</v>
      </c>
      <c r="B3931" t="s">
        <v>31</v>
      </c>
      <c r="C3931" t="s">
        <v>1801</v>
      </c>
      <c r="D3931">
        <v>4.17</v>
      </c>
      <c r="E3931" t="s">
        <v>388</v>
      </c>
      <c r="F3931" t="s">
        <v>136</v>
      </c>
      <c r="G3931" t="s">
        <v>35</v>
      </c>
      <c r="H3931" t="str">
        <f>_xll.BDP("YQ609078 Corp","SECURITY_DES")</f>
        <v>BCECN 5 5/8 03/27/55</v>
      </c>
      <c r="I3931">
        <v>99.65</v>
      </c>
      <c r="J3931">
        <v>100.15</v>
      </c>
      <c r="K3931">
        <v>280</v>
      </c>
      <c r="L3931">
        <v>268</v>
      </c>
      <c r="M393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931" t="s">
        <v>222</v>
      </c>
      <c r="Q3931" t="str">
        <f>_xll.BDP("YQ609078 Corp","BICS_LEVEL_1_NAME")</f>
        <v>Communications</v>
      </c>
      <c r="R3931">
        <v>5.71</v>
      </c>
      <c r="S3931">
        <v>5.59</v>
      </c>
      <c r="V3931" t="str">
        <f>_xll.BDP("YQ609078 Corp","ID_CUSIP")</f>
        <v>078149DY4</v>
      </c>
      <c r="W3931" t="s">
        <v>1372</v>
      </c>
      <c r="X3931" t="str">
        <f>_xll.BDP("YQ609078 Corp","CRNCY")</f>
        <v>CAD</v>
      </c>
      <c r="Y3931" t="s">
        <v>1802</v>
      </c>
      <c r="AA3931">
        <v>279.22000000000003</v>
      </c>
      <c r="AB3931">
        <v>267.19</v>
      </c>
    </row>
    <row r="3932" spans="1:28" x14ac:dyDescent="0.25">
      <c r="A3932" t="s">
        <v>1698</v>
      </c>
      <c r="B3932" t="s">
        <v>31</v>
      </c>
      <c r="C3932" t="s">
        <v>1801</v>
      </c>
      <c r="D3932">
        <v>4.07</v>
      </c>
      <c r="E3932" t="s">
        <v>775</v>
      </c>
      <c r="F3932" t="s">
        <v>136</v>
      </c>
      <c r="G3932" t="s">
        <v>35</v>
      </c>
      <c r="H3932" t="str">
        <f>_xll.BDP("YR434738 Corp","SECURITY_DES")</f>
        <v>RCICN 5 5/8 04/15/55</v>
      </c>
      <c r="I3932">
        <v>99.28</v>
      </c>
      <c r="J3932">
        <v>99.77</v>
      </c>
      <c r="K3932">
        <v>289</v>
      </c>
      <c r="L3932">
        <v>277</v>
      </c>
      <c r="M393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932" t="s">
        <v>222</v>
      </c>
      <c r="Q3932" t="str">
        <f>_xll.BDP("YR434738 Corp","BICS_LEVEL_1_NAME")</f>
        <v>Communications</v>
      </c>
      <c r="R3932">
        <v>5.8</v>
      </c>
      <c r="S3932">
        <v>5.68</v>
      </c>
      <c r="V3932" t="str">
        <f>_xll.BDP("YR434738 Corp","ID_CUSIP")</f>
        <v>775109CX7</v>
      </c>
      <c r="W3932" t="s">
        <v>1372</v>
      </c>
      <c r="X3932" t="str">
        <f>_xll.BDP("YR434738 Corp","CRNCY")</f>
        <v>CAD</v>
      </c>
      <c r="Y3932" t="s">
        <v>1802</v>
      </c>
      <c r="AA3932">
        <v>289.51</v>
      </c>
      <c r="AB3932">
        <v>277.45</v>
      </c>
    </row>
    <row r="3933" spans="1:28" x14ac:dyDescent="0.25">
      <c r="A3933" t="s">
        <v>1336</v>
      </c>
      <c r="B3933" t="s">
        <v>31</v>
      </c>
      <c r="C3933" t="s">
        <v>1801</v>
      </c>
      <c r="D3933">
        <v>6.63</v>
      </c>
      <c r="E3933" t="s">
        <v>829</v>
      </c>
      <c r="F3933" t="s">
        <v>136</v>
      </c>
      <c r="G3933" t="s">
        <v>35</v>
      </c>
      <c r="H3933" t="str">
        <f>_xll.BDP("YT925372 Corp","SECURITY_DES")</f>
        <v>IPLCN 6 3/4 12/12/54</v>
      </c>
      <c r="I3933">
        <v>97.71</v>
      </c>
      <c r="J3933">
        <v>98.44</v>
      </c>
      <c r="K3933">
        <v>378</v>
      </c>
      <c r="L3933">
        <v>367</v>
      </c>
      <c r="M393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933" t="s">
        <v>462</v>
      </c>
      <c r="Q3933" t="str">
        <f>_xll.BDP("YT925372 Corp","BICS_LEVEL_1_NAME")</f>
        <v>Energy</v>
      </c>
      <c r="R3933">
        <v>7.09</v>
      </c>
      <c r="S3933">
        <v>6.98</v>
      </c>
      <c r="V3933" t="str">
        <f>_xll.BDP("YT925372 Corp","ID_CUSIP")</f>
        <v>45833VAK5</v>
      </c>
      <c r="W3933" t="s">
        <v>1372</v>
      </c>
      <c r="X3933" t="str">
        <f>_xll.BDP("YT925372 Corp","CRNCY")</f>
        <v>CAD</v>
      </c>
      <c r="Y3933" t="s">
        <v>1802</v>
      </c>
      <c r="AA3933">
        <v>379.76</v>
      </c>
      <c r="AB3933">
        <v>368.76</v>
      </c>
    </row>
    <row r="3934" spans="1:28" x14ac:dyDescent="0.25">
      <c r="A3934" t="s">
        <v>1337</v>
      </c>
      <c r="B3934" t="s">
        <v>31</v>
      </c>
      <c r="C3934" t="s">
        <v>1801</v>
      </c>
      <c r="D3934">
        <v>6.87</v>
      </c>
      <c r="E3934" t="s">
        <v>334</v>
      </c>
      <c r="F3934" t="s">
        <v>136</v>
      </c>
      <c r="G3934" t="s">
        <v>35</v>
      </c>
      <c r="H3934" t="str">
        <f>_xll.BDP("YX112279 Corp","SECURITY_DES")</f>
        <v>CPXCN 8 1/8 06/05/54</v>
      </c>
      <c r="I3934">
        <v>108.48</v>
      </c>
      <c r="J3934">
        <v>108.96</v>
      </c>
      <c r="K3934">
        <v>355</v>
      </c>
      <c r="L3934">
        <v>348</v>
      </c>
      <c r="M393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934" t="s">
        <v>46</v>
      </c>
      <c r="Q3934" t="str">
        <f>_xll.BDP("YX112279 Corp","BICS_LEVEL_1_NAME")</f>
        <v>Utilities</v>
      </c>
      <c r="R3934">
        <v>6.83</v>
      </c>
      <c r="S3934">
        <v>6.76</v>
      </c>
      <c r="V3934" t="str">
        <f>_xll.BDP("YX112279 Corp","ID_CUSIP")</f>
        <v>14042MAC6</v>
      </c>
      <c r="W3934" t="s">
        <v>1372</v>
      </c>
      <c r="X3934" t="str">
        <f>_xll.BDP("YX112279 Corp","CRNCY")</f>
        <v>CAD</v>
      </c>
      <c r="Y3934" t="s">
        <v>1802</v>
      </c>
      <c r="AA3934">
        <v>356.95</v>
      </c>
      <c r="AB3934">
        <v>349.95</v>
      </c>
    </row>
    <row r="3935" spans="1:28" x14ac:dyDescent="0.25">
      <c r="A3935" t="s">
        <v>1338</v>
      </c>
      <c r="B3935" t="s">
        <v>31</v>
      </c>
      <c r="C3935" t="s">
        <v>1801</v>
      </c>
      <c r="D3935">
        <v>3.26</v>
      </c>
      <c r="E3935" t="s">
        <v>342</v>
      </c>
      <c r="F3935" t="s">
        <v>136</v>
      </c>
      <c r="G3935" t="s">
        <v>35</v>
      </c>
      <c r="H3935" t="str">
        <f>_xll.BDP("ZG021076 Corp","SECURITY_DES")</f>
        <v>ALACN 8.9 11/10/2083</v>
      </c>
      <c r="I3935">
        <v>109.37</v>
      </c>
      <c r="J3935">
        <v>110.23</v>
      </c>
      <c r="K3935">
        <v>308</v>
      </c>
      <c r="L3935">
        <v>282</v>
      </c>
      <c r="M39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935" t="s">
        <v>36</v>
      </c>
      <c r="Q3935" t="str">
        <f>_xll.BDP("ZG021076 Corp","BICS_LEVEL_1_NAME")</f>
        <v>Utilities</v>
      </c>
      <c r="R3935">
        <v>5.86</v>
      </c>
      <c r="S3935">
        <v>5.6</v>
      </c>
      <c r="V3935" t="str">
        <f>_xll.BDP("ZG021076 Corp","ID_CUSIP")</f>
        <v>021361AC4</v>
      </c>
      <c r="W3935" t="s">
        <v>1372</v>
      </c>
      <c r="X3935" t="str">
        <f>_xll.BDP("ZG021076 Corp","CRNCY")</f>
        <v>CAD</v>
      </c>
      <c r="Y3935" t="s">
        <v>1802</v>
      </c>
      <c r="AA3935">
        <v>306.5</v>
      </c>
      <c r="AB3935">
        <v>280.5</v>
      </c>
    </row>
    <row r="3936" spans="1:28" x14ac:dyDescent="0.25">
      <c r="A3936" t="s">
        <v>1341</v>
      </c>
      <c r="B3936" t="s">
        <v>31</v>
      </c>
      <c r="C3936" t="s">
        <v>1801</v>
      </c>
      <c r="D3936">
        <v>2.97</v>
      </c>
      <c r="E3936" t="s">
        <v>345</v>
      </c>
      <c r="F3936" t="s">
        <v>136</v>
      </c>
      <c r="G3936" t="s">
        <v>35</v>
      </c>
      <c r="H3936" t="str">
        <f>_xll.BDP("ZJ056091 Corp","SECURITY_DES")</f>
        <v>GEICN 8.7 07/12/2083</v>
      </c>
      <c r="I3936">
        <v>108.28</v>
      </c>
      <c r="J3936">
        <v>108.76</v>
      </c>
      <c r="K3936">
        <v>305</v>
      </c>
      <c r="L3936">
        <v>289</v>
      </c>
      <c r="M393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936" t="s">
        <v>63</v>
      </c>
      <c r="Q3936" t="str">
        <f>_xll.BDP("ZJ056091 Corp","BICS_LEVEL_1_NAME")</f>
        <v>Energy</v>
      </c>
      <c r="R3936">
        <v>5.77</v>
      </c>
      <c r="S3936">
        <v>5.61</v>
      </c>
      <c r="V3936" t="str">
        <f>_xll.BDP("ZJ056091 Corp","ID_CUSIP")</f>
        <v>374825AK3</v>
      </c>
      <c r="W3936" t="s">
        <v>1372</v>
      </c>
      <c r="X3936" t="str">
        <f>_xll.BDP("ZJ056091 Corp","CRNCY")</f>
        <v>CAD</v>
      </c>
      <c r="Y3936" t="s">
        <v>1802</v>
      </c>
      <c r="AA3936">
        <v>300.26</v>
      </c>
      <c r="AB3936">
        <v>284.19</v>
      </c>
    </row>
    <row r="3937" spans="1:30" x14ac:dyDescent="0.25">
      <c r="A3937" t="s">
        <v>1342</v>
      </c>
      <c r="B3937" t="s">
        <v>31</v>
      </c>
      <c r="C3937" t="s">
        <v>1801</v>
      </c>
      <c r="D3937">
        <v>3.85</v>
      </c>
      <c r="E3937" t="s">
        <v>829</v>
      </c>
      <c r="F3937" t="s">
        <v>136</v>
      </c>
      <c r="G3937" t="s">
        <v>35</v>
      </c>
      <c r="H3937" t="str">
        <f>_xll.BDP("ZQ607662 Corp","SECURITY_DES")</f>
        <v>IPLCN 6 5/8 11/19/2079</v>
      </c>
      <c r="I3937">
        <v>100.56</v>
      </c>
      <c r="J3937">
        <v>101.07</v>
      </c>
      <c r="K3937">
        <v>361</v>
      </c>
      <c r="L3937">
        <v>348</v>
      </c>
      <c r="M393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37" t="s">
        <v>60</v>
      </c>
      <c r="Q3937" t="str">
        <f>_xll.BDP("ZQ607662 Corp","BICS_LEVEL_1_NAME")</f>
        <v>Energy</v>
      </c>
      <c r="R3937">
        <v>6.48</v>
      </c>
      <c r="S3937">
        <v>6.35</v>
      </c>
      <c r="V3937" t="str">
        <f>_xll.BDP("ZQ607662 Corp","ID_CUSIP")</f>
        <v>45833VAB5</v>
      </c>
      <c r="W3937" t="s">
        <v>1372</v>
      </c>
      <c r="X3937" t="str">
        <f>_xll.BDP("ZQ607662 Corp","CRNCY")</f>
        <v>CAD</v>
      </c>
      <c r="Y3937" t="s">
        <v>1802</v>
      </c>
      <c r="AA3937">
        <v>359.46</v>
      </c>
      <c r="AB3937">
        <v>346.5</v>
      </c>
    </row>
    <row r="3938" spans="1:30" x14ac:dyDescent="0.25">
      <c r="A3938" t="s">
        <v>585</v>
      </c>
      <c r="B3938" t="s">
        <v>31</v>
      </c>
      <c r="C3938" t="s">
        <v>1803</v>
      </c>
      <c r="D3938">
        <v>12.07</v>
      </c>
      <c r="E3938" t="s">
        <v>586</v>
      </c>
      <c r="F3938" t="s">
        <v>62</v>
      </c>
      <c r="G3938" t="s">
        <v>35</v>
      </c>
      <c r="H3938" t="str">
        <f>_xll.BDP("AF121190 Corp","SECURITY_DES")</f>
        <v>ALTALK 4.09 06/30/45</v>
      </c>
      <c r="I3938">
        <v>91.16</v>
      </c>
      <c r="J3938">
        <v>91.84</v>
      </c>
      <c r="K3938">
        <v>116</v>
      </c>
      <c r="L3938">
        <v>111</v>
      </c>
      <c r="M39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8" t="s">
        <v>42</v>
      </c>
      <c r="O3938">
        <v>2000000</v>
      </c>
      <c r="P3938">
        <v>2000000</v>
      </c>
      <c r="Q3938" t="str">
        <f>_xll.BDP("AF121190 Corp","BICS_LEVEL_1_NAME")</f>
        <v>Utilities</v>
      </c>
      <c r="R3938">
        <v>4.78</v>
      </c>
      <c r="S3938">
        <v>4.72</v>
      </c>
      <c r="V3938" t="str">
        <f>_xll.BDP("AF121190 Corp","ID_CUSIP")</f>
        <v>02135ZAQ9</v>
      </c>
      <c r="W3938" t="s">
        <v>1110</v>
      </c>
      <c r="X3938" t="str">
        <f>_xll.BDP("AF121190 Corp","CRNCY")</f>
        <v>CAD</v>
      </c>
      <c r="Y3938" t="s">
        <v>1804</v>
      </c>
      <c r="AA3938">
        <v>124</v>
      </c>
      <c r="AB3938">
        <v>118.85</v>
      </c>
      <c r="AD3938">
        <v>150</v>
      </c>
    </row>
    <row r="3939" spans="1:30" x14ac:dyDescent="0.25">
      <c r="A3939" t="s">
        <v>590</v>
      </c>
      <c r="B3939" t="s">
        <v>31</v>
      </c>
      <c r="C3939" t="s">
        <v>1803</v>
      </c>
      <c r="D3939">
        <v>12.12</v>
      </c>
      <c r="E3939" t="s">
        <v>591</v>
      </c>
      <c r="F3939" t="s">
        <v>62</v>
      </c>
      <c r="G3939" t="s">
        <v>35</v>
      </c>
      <c r="H3939" t="str">
        <f>_xll.BDP("AL261825 Corp","SECURITY_DES")</f>
        <v>CUCN 3.763 11/19/46</v>
      </c>
      <c r="I3939">
        <v>86.45</v>
      </c>
      <c r="J3939">
        <v>87.14</v>
      </c>
      <c r="K3939">
        <v>116</v>
      </c>
      <c r="L3939">
        <v>111</v>
      </c>
      <c r="M39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39" t="s">
        <v>42</v>
      </c>
      <c r="O3939">
        <v>2000000</v>
      </c>
      <c r="P3939">
        <v>2000000</v>
      </c>
      <c r="Q3939" t="str">
        <f>_xll.BDP("AL261825 Corp","BICS_LEVEL_1_NAME")</f>
        <v>Utilities</v>
      </c>
      <c r="R3939">
        <v>4.78</v>
      </c>
      <c r="S3939">
        <v>4.72</v>
      </c>
      <c r="V3939" t="str">
        <f>_xll.BDP("AL261825 Corp","ID_CUSIP")</f>
        <v>12657ZBJ1</v>
      </c>
      <c r="W3939" t="s">
        <v>1110</v>
      </c>
      <c r="X3939" t="str">
        <f>_xll.BDP("AL261825 Corp","CRNCY")</f>
        <v>CAD</v>
      </c>
      <c r="Y3939" t="s">
        <v>1804</v>
      </c>
      <c r="AA3939">
        <v>121</v>
      </c>
      <c r="AB3939">
        <v>116.2</v>
      </c>
      <c r="AD3939">
        <v>150</v>
      </c>
    </row>
    <row r="3940" spans="1:30" x14ac:dyDescent="0.25">
      <c r="A3940" t="s">
        <v>593</v>
      </c>
      <c r="B3940" t="s">
        <v>31</v>
      </c>
      <c r="C3940" t="s">
        <v>1803</v>
      </c>
      <c r="D3940">
        <v>12.08</v>
      </c>
      <c r="E3940" t="s">
        <v>586</v>
      </c>
      <c r="F3940" t="s">
        <v>62</v>
      </c>
      <c r="G3940" t="s">
        <v>35</v>
      </c>
      <c r="H3940" t="str">
        <f>_xll.BDP("AL469208 Corp","SECURITY_DES")</f>
        <v>ALTALK 3.717 12/03/46</v>
      </c>
      <c r="I3940">
        <v>85.82</v>
      </c>
      <c r="J3940">
        <v>86.5</v>
      </c>
      <c r="K3940">
        <v>116</v>
      </c>
      <c r="L3940">
        <v>111</v>
      </c>
      <c r="M39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0" t="s">
        <v>42</v>
      </c>
      <c r="O3940">
        <v>2000000</v>
      </c>
      <c r="P3940">
        <v>2000000</v>
      </c>
      <c r="Q3940" t="str">
        <f>_xll.BDP("AL469208 Corp","BICS_LEVEL_1_NAME")</f>
        <v>Utilities</v>
      </c>
      <c r="R3940">
        <v>4.78</v>
      </c>
      <c r="S3940">
        <v>4.72</v>
      </c>
      <c r="V3940" t="str">
        <f>_xll.BDP("AL469208 Corp","ID_CUSIP")</f>
        <v>02135ZAS5</v>
      </c>
      <c r="W3940" t="s">
        <v>1110</v>
      </c>
      <c r="X3940" t="str">
        <f>_xll.BDP("AL469208 Corp","CRNCY")</f>
        <v>CAD</v>
      </c>
      <c r="Y3940" t="s">
        <v>1804</v>
      </c>
      <c r="AA3940">
        <v>121</v>
      </c>
      <c r="AB3940">
        <v>116.19</v>
      </c>
      <c r="AD3940">
        <v>150</v>
      </c>
    </row>
    <row r="3941" spans="1:30" x14ac:dyDescent="0.25">
      <c r="A3941" t="s">
        <v>594</v>
      </c>
      <c r="B3941" t="s">
        <v>31</v>
      </c>
      <c r="C3941" t="s">
        <v>1803</v>
      </c>
      <c r="D3941">
        <v>12.2</v>
      </c>
      <c r="E3941" t="s">
        <v>391</v>
      </c>
      <c r="F3941" t="s">
        <v>62</v>
      </c>
      <c r="G3941" t="s">
        <v>35</v>
      </c>
      <c r="H3941" t="str">
        <f>_xll.BDP("AL679364 Corp","SECURITY_DES")</f>
        <v>FTSCN 3.78 03/06/47</v>
      </c>
      <c r="I3941">
        <v>86.45</v>
      </c>
      <c r="J3941">
        <v>87.13</v>
      </c>
      <c r="K3941">
        <v>117</v>
      </c>
      <c r="L3941">
        <v>112</v>
      </c>
      <c r="M39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1" t="s">
        <v>42</v>
      </c>
      <c r="O3941">
        <v>2000000</v>
      </c>
      <c r="P3941">
        <v>2000000</v>
      </c>
      <c r="Q3941" t="str">
        <f>_xll.BDP("AL679364 Corp","BICS_LEVEL_1_NAME")</f>
        <v>Utilities</v>
      </c>
      <c r="R3941">
        <v>4.79</v>
      </c>
      <c r="S3941">
        <v>4.7300000000000004</v>
      </c>
      <c r="V3941" t="str">
        <f>_xll.BDP("AL679364 Corp","ID_CUSIP")</f>
        <v>34959ZAF9</v>
      </c>
      <c r="W3941" t="s">
        <v>1110</v>
      </c>
      <c r="X3941" t="str">
        <f>_xll.BDP("AL679364 Corp","CRNCY")</f>
        <v>CAD</v>
      </c>
      <c r="Y3941" t="s">
        <v>1804</v>
      </c>
      <c r="AA3941">
        <v>122</v>
      </c>
      <c r="AB3941">
        <v>116.67</v>
      </c>
      <c r="AD3941">
        <v>151</v>
      </c>
    </row>
    <row r="3942" spans="1:30" x14ac:dyDescent="0.25">
      <c r="A3942" t="s">
        <v>595</v>
      </c>
      <c r="B3942" t="s">
        <v>31</v>
      </c>
      <c r="C3942" t="s">
        <v>1803</v>
      </c>
      <c r="D3942">
        <v>1.89</v>
      </c>
      <c r="E3942" t="s">
        <v>596</v>
      </c>
      <c r="F3942" t="s">
        <v>62</v>
      </c>
      <c r="G3942" t="s">
        <v>35</v>
      </c>
      <c r="H3942" t="str">
        <f>_xll.BDP("AN557934 Corp","SECURITY_DES")</f>
        <v>ALCTRA 2.488 05/17/27</v>
      </c>
      <c r="I3942">
        <v>98.9</v>
      </c>
      <c r="J3942">
        <v>99</v>
      </c>
      <c r="K3942">
        <v>44</v>
      </c>
      <c r="L3942">
        <v>39</v>
      </c>
      <c r="M394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42" t="s">
        <v>441</v>
      </c>
      <c r="O3942">
        <v>2000000</v>
      </c>
      <c r="P3942">
        <v>3000000</v>
      </c>
      <c r="Q3942" t="str">
        <f>_xll.BDP("AN557934 Corp","BICS_LEVEL_1_NAME")</f>
        <v>Utilities</v>
      </c>
      <c r="R3942">
        <v>3.07</v>
      </c>
      <c r="S3942">
        <v>3.01</v>
      </c>
      <c r="V3942" t="str">
        <f>_xll.BDP("AN557934 Corp","ID_CUSIP")</f>
        <v>014443AG0</v>
      </c>
      <c r="W3942" t="s">
        <v>1110</v>
      </c>
      <c r="X3942" t="str">
        <f>_xll.BDP("AN557934 Corp","CRNCY")</f>
        <v>CAD</v>
      </c>
      <c r="Y3942" t="s">
        <v>1804</v>
      </c>
      <c r="Z3942" t="s">
        <v>43</v>
      </c>
      <c r="AA3942">
        <v>41</v>
      </c>
      <c r="AB3942">
        <v>36.549999999999997</v>
      </c>
      <c r="AD3942">
        <v>59</v>
      </c>
    </row>
    <row r="3943" spans="1:30" x14ac:dyDescent="0.25">
      <c r="A3943" t="s">
        <v>597</v>
      </c>
      <c r="B3943" t="s">
        <v>31</v>
      </c>
      <c r="C3943" t="s">
        <v>1803</v>
      </c>
      <c r="D3943">
        <v>11.95</v>
      </c>
      <c r="E3943" t="s">
        <v>598</v>
      </c>
      <c r="F3943" t="s">
        <v>62</v>
      </c>
      <c r="G3943" t="s">
        <v>35</v>
      </c>
      <c r="H3943" t="str">
        <f>_xll.BDP("AN591102 Corp","SECURITY_DES")</f>
        <v>GZMCN 3.53 05/16/47</v>
      </c>
      <c r="I3943">
        <v>83.01</v>
      </c>
      <c r="J3943">
        <v>83.68</v>
      </c>
      <c r="K3943">
        <v>117</v>
      </c>
      <c r="L3943">
        <v>112</v>
      </c>
      <c r="M39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3" t="s">
        <v>42</v>
      </c>
      <c r="O3943">
        <v>5000000</v>
      </c>
      <c r="P3943">
        <v>1000000</v>
      </c>
      <c r="Q3943" t="str">
        <f>_xll.BDP("AN591102 Corp","BICS_LEVEL_1_NAME")</f>
        <v>Utilities</v>
      </c>
      <c r="R3943">
        <v>4.79</v>
      </c>
      <c r="S3943">
        <v>4.7300000000000004</v>
      </c>
      <c r="V3943" t="str">
        <f>_xll.BDP("AN591102 Corp","ID_CUSIP")</f>
        <v>368271BB7</v>
      </c>
      <c r="W3943" t="s">
        <v>1110</v>
      </c>
      <c r="X3943" t="str">
        <f>_xll.BDP("AN591102 Corp","CRNCY")</f>
        <v>CAD</v>
      </c>
      <c r="Y3943" t="s">
        <v>1804</v>
      </c>
      <c r="Z3943" t="s">
        <v>43</v>
      </c>
      <c r="AA3943">
        <v>121</v>
      </c>
      <c r="AB3943">
        <v>116.23</v>
      </c>
      <c r="AD3943">
        <v>151</v>
      </c>
    </row>
    <row r="3944" spans="1:30" x14ac:dyDescent="0.25">
      <c r="A3944" t="s">
        <v>599</v>
      </c>
      <c r="B3944" t="s">
        <v>31</v>
      </c>
      <c r="C3944" t="s">
        <v>1803</v>
      </c>
      <c r="D3944">
        <v>12.18</v>
      </c>
      <c r="E3944" t="s">
        <v>391</v>
      </c>
      <c r="F3944" t="s">
        <v>62</v>
      </c>
      <c r="G3944" t="s">
        <v>35</v>
      </c>
      <c r="H3944" t="str">
        <f>_xll.BDP("AP043139 Corp","SECURITY_DES")</f>
        <v>FTSCN 3.672 09/09/47</v>
      </c>
      <c r="I3944">
        <v>84.68</v>
      </c>
      <c r="J3944">
        <v>85.61</v>
      </c>
      <c r="K3944">
        <v>118</v>
      </c>
      <c r="L3944">
        <v>111</v>
      </c>
      <c r="M39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4" t="s">
        <v>42</v>
      </c>
      <c r="O3944">
        <v>2000000</v>
      </c>
      <c r="P3944">
        <v>2000000</v>
      </c>
      <c r="Q3944" t="str">
        <f>_xll.BDP("AP043139 Corp","BICS_LEVEL_1_NAME")</f>
        <v>Utilities</v>
      </c>
      <c r="R3944">
        <v>4.8</v>
      </c>
      <c r="S3944">
        <v>4.72</v>
      </c>
      <c r="V3944" t="str">
        <f>_xll.BDP("AP043139 Corp","ID_CUSIP")</f>
        <v>34957ZAW4</v>
      </c>
      <c r="W3944" t="s">
        <v>1110</v>
      </c>
      <c r="X3944" t="str">
        <f>_xll.BDP("AP043139 Corp","CRNCY")</f>
        <v>CAD</v>
      </c>
      <c r="Y3944" t="s">
        <v>1804</v>
      </c>
      <c r="Z3944" t="s">
        <v>43</v>
      </c>
      <c r="AA3944">
        <v>122</v>
      </c>
      <c r="AB3944">
        <v>114.58</v>
      </c>
      <c r="AD3944">
        <v>153</v>
      </c>
    </row>
    <row r="3945" spans="1:30" x14ac:dyDescent="0.25">
      <c r="A3945" t="s">
        <v>601</v>
      </c>
      <c r="B3945" t="s">
        <v>31</v>
      </c>
      <c r="C3945" t="s">
        <v>1803</v>
      </c>
      <c r="D3945">
        <v>12.26</v>
      </c>
      <c r="E3945" t="s">
        <v>391</v>
      </c>
      <c r="F3945" t="s">
        <v>62</v>
      </c>
      <c r="G3945" t="s">
        <v>35</v>
      </c>
      <c r="H3945" t="str">
        <f>_xll.BDP("AP753645 Corp","SECURITY_DES")</f>
        <v>FTSCN 3.69 10/30/47</v>
      </c>
      <c r="I3945">
        <v>84.99</v>
      </c>
      <c r="J3945">
        <v>85.68</v>
      </c>
      <c r="K3945">
        <v>117</v>
      </c>
      <c r="L3945">
        <v>112</v>
      </c>
      <c r="M39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5" t="s">
        <v>42</v>
      </c>
      <c r="O3945">
        <v>2000000</v>
      </c>
      <c r="P3945">
        <v>2000000</v>
      </c>
      <c r="Q3945" t="str">
        <f>_xll.BDP("AP753645 Corp","BICS_LEVEL_1_NAME")</f>
        <v>Utilities</v>
      </c>
      <c r="R3945">
        <v>4.79</v>
      </c>
      <c r="S3945">
        <v>4.7300000000000004</v>
      </c>
      <c r="V3945" t="str">
        <f>_xll.BDP("AP753645 Corp","ID_CUSIP")</f>
        <v>34959ZAG7</v>
      </c>
      <c r="W3945" t="s">
        <v>1110</v>
      </c>
      <c r="X3945" t="str">
        <f>_xll.BDP("AP753645 Corp","CRNCY")</f>
        <v>CAD</v>
      </c>
      <c r="Y3945" t="s">
        <v>1804</v>
      </c>
      <c r="AA3945">
        <v>120</v>
      </c>
      <c r="AB3945">
        <v>115.33</v>
      </c>
      <c r="AD3945">
        <v>152</v>
      </c>
    </row>
    <row r="3946" spans="1:30" x14ac:dyDescent="0.25">
      <c r="A3946" t="s">
        <v>602</v>
      </c>
      <c r="B3946" t="s">
        <v>31</v>
      </c>
      <c r="C3946" t="s">
        <v>1803</v>
      </c>
      <c r="D3946">
        <v>12.2</v>
      </c>
      <c r="E3946" t="s">
        <v>603</v>
      </c>
      <c r="F3946" t="s">
        <v>62</v>
      </c>
      <c r="G3946" t="s">
        <v>35</v>
      </c>
      <c r="H3946" t="str">
        <f>_xll.BDP("AP963587 Corp","SECURITY_DES")</f>
        <v>TORHYD 3.485 02/28/48</v>
      </c>
      <c r="I3946">
        <v>82.65</v>
      </c>
      <c r="J3946">
        <v>83.34</v>
      </c>
      <c r="K3946">
        <v>112</v>
      </c>
      <c r="L3946">
        <v>107</v>
      </c>
      <c r="M39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6" t="s">
        <v>42</v>
      </c>
      <c r="O3946">
        <v>3000000</v>
      </c>
      <c r="P3946">
        <v>1000000</v>
      </c>
      <c r="Q3946" t="str">
        <f>_xll.BDP("AP963587 Corp","BICS_LEVEL_1_NAME")</f>
        <v>Utilities</v>
      </c>
      <c r="R3946">
        <v>4.74</v>
      </c>
      <c r="S3946">
        <v>4.68</v>
      </c>
      <c r="V3946" t="str">
        <f>_xll.BDP("AP963587 Corp","ID_CUSIP")</f>
        <v>89119ZAK9</v>
      </c>
      <c r="W3946" t="s">
        <v>1110</v>
      </c>
      <c r="X3946" t="str">
        <f>_xll.BDP("AP963587 Corp","CRNCY")</f>
        <v>CAD</v>
      </c>
      <c r="Y3946" t="s">
        <v>1804</v>
      </c>
      <c r="AA3946">
        <v>115</v>
      </c>
      <c r="AB3946">
        <v>109.6</v>
      </c>
      <c r="AD3946">
        <v>147</v>
      </c>
    </row>
    <row r="3947" spans="1:30" x14ac:dyDescent="0.25">
      <c r="A3947" t="s">
        <v>604</v>
      </c>
      <c r="B3947" t="s">
        <v>31</v>
      </c>
      <c r="C3947" t="s">
        <v>1803</v>
      </c>
      <c r="D3947">
        <v>12.16</v>
      </c>
      <c r="E3947" t="s">
        <v>605</v>
      </c>
      <c r="F3947" t="s">
        <v>62</v>
      </c>
      <c r="G3947" t="s">
        <v>35</v>
      </c>
      <c r="H3947" t="str">
        <f>_xll.BDP("AQ085547 Corp","SECURITY_DES")</f>
        <v>EPCOR 3.554 11/27/47</v>
      </c>
      <c r="I3947">
        <v>83.35</v>
      </c>
      <c r="J3947">
        <v>84.03</v>
      </c>
      <c r="K3947">
        <v>115</v>
      </c>
      <c r="L3947">
        <v>110</v>
      </c>
      <c r="M39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7" t="s">
        <v>42</v>
      </c>
      <c r="O3947">
        <v>2000000</v>
      </c>
      <c r="P3947">
        <v>2000000</v>
      </c>
      <c r="Q3947" t="str">
        <f>_xll.BDP("AQ085547 Corp","BICS_LEVEL_1_NAME")</f>
        <v>Utilities</v>
      </c>
      <c r="R3947">
        <v>4.7699999999999996</v>
      </c>
      <c r="S3947">
        <v>4.71</v>
      </c>
      <c r="V3947" t="str">
        <f>_xll.BDP("AQ085547 Corp","ID_CUSIP")</f>
        <v>29410ZAL9</v>
      </c>
      <c r="W3947" t="s">
        <v>1110</v>
      </c>
      <c r="X3947" t="str">
        <f>_xll.BDP("AQ085547 Corp","CRNCY")</f>
        <v>CAD</v>
      </c>
      <c r="Y3947" t="s">
        <v>1804</v>
      </c>
      <c r="Z3947" t="s">
        <v>43</v>
      </c>
      <c r="AA3947">
        <v>118</v>
      </c>
      <c r="AB3947">
        <v>113.18</v>
      </c>
      <c r="AD3947">
        <v>150</v>
      </c>
    </row>
    <row r="3948" spans="1:30" x14ac:dyDescent="0.25">
      <c r="A3948" t="s">
        <v>606</v>
      </c>
      <c r="B3948" t="s">
        <v>31</v>
      </c>
      <c r="C3948" t="s">
        <v>1803</v>
      </c>
      <c r="D3948">
        <v>12.12</v>
      </c>
      <c r="E3948" t="s">
        <v>591</v>
      </c>
      <c r="F3948" t="s">
        <v>62</v>
      </c>
      <c r="G3948" t="s">
        <v>35</v>
      </c>
      <c r="H3948" t="str">
        <f>_xll.BDP("AQ120543 Corp","SECURITY_DES")</f>
        <v>CUCN 3.548 11/22/47</v>
      </c>
      <c r="I3948">
        <v>83.15</v>
      </c>
      <c r="J3948">
        <v>83.83</v>
      </c>
      <c r="K3948">
        <v>116</v>
      </c>
      <c r="L3948">
        <v>111</v>
      </c>
      <c r="M39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48" t="s">
        <v>42</v>
      </c>
      <c r="O3948">
        <v>2000000</v>
      </c>
      <c r="P3948">
        <v>2000000</v>
      </c>
      <c r="Q3948" t="str">
        <f>_xll.BDP("AQ120543 Corp","BICS_LEVEL_1_NAME")</f>
        <v>Utilities</v>
      </c>
      <c r="R3948">
        <v>4.78</v>
      </c>
      <c r="S3948">
        <v>4.72</v>
      </c>
      <c r="V3948" t="str">
        <f>_xll.BDP("AQ120543 Corp","ID_CUSIP")</f>
        <v>12657ZBK8</v>
      </c>
      <c r="W3948" t="s">
        <v>1110</v>
      </c>
      <c r="X3948" t="str">
        <f>_xll.BDP("AQ120543 Corp","CRNCY")</f>
        <v>CAD</v>
      </c>
      <c r="Y3948" t="s">
        <v>1804</v>
      </c>
      <c r="AA3948">
        <v>119</v>
      </c>
      <c r="AB3948">
        <v>114.2</v>
      </c>
      <c r="AD3948">
        <v>150</v>
      </c>
    </row>
    <row r="3949" spans="1:30" x14ac:dyDescent="0.25">
      <c r="A3949" t="s">
        <v>924</v>
      </c>
      <c r="B3949" t="s">
        <v>31</v>
      </c>
      <c r="C3949" t="s">
        <v>1803</v>
      </c>
      <c r="D3949">
        <v>2.63</v>
      </c>
      <c r="E3949" t="s">
        <v>431</v>
      </c>
      <c r="F3949" t="s">
        <v>62</v>
      </c>
      <c r="G3949" t="s">
        <v>35</v>
      </c>
      <c r="H3949" t="str">
        <f>_xll.BDP("AS901820 Corp","SECURITY_DES")</f>
        <v>ENMAXC 3.836 06/05/28</v>
      </c>
      <c r="I3949">
        <v>100.61</v>
      </c>
      <c r="J3949">
        <v>100.75</v>
      </c>
      <c r="K3949">
        <v>88</v>
      </c>
      <c r="L3949">
        <v>83</v>
      </c>
      <c r="M394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949" t="s">
        <v>192</v>
      </c>
      <c r="O3949">
        <v>3000000</v>
      </c>
      <c r="P3949">
        <v>3000000</v>
      </c>
      <c r="Q3949" t="str">
        <f>_xll.BDP("AS901820 Corp","BICS_LEVEL_1_NAME")</f>
        <v>Utilities</v>
      </c>
      <c r="R3949">
        <v>3.6</v>
      </c>
      <c r="S3949">
        <v>3.55</v>
      </c>
      <c r="V3949" t="str">
        <f>_xll.BDP("AS901820 Corp","ID_CUSIP")</f>
        <v>293365AD4</v>
      </c>
      <c r="W3949" t="s">
        <v>1110</v>
      </c>
      <c r="X3949" t="str">
        <f>_xll.BDP("AS901820 Corp","CRNCY")</f>
        <v>CAD</v>
      </c>
      <c r="Y3949" t="s">
        <v>1804</v>
      </c>
      <c r="Z3949" t="s">
        <v>43</v>
      </c>
      <c r="AA3949">
        <v>89</v>
      </c>
      <c r="AB3949">
        <v>83.64</v>
      </c>
      <c r="AD3949">
        <v>109</v>
      </c>
    </row>
    <row r="3950" spans="1:30" x14ac:dyDescent="0.25">
      <c r="A3950" t="s">
        <v>612</v>
      </c>
      <c r="B3950" t="s">
        <v>31</v>
      </c>
      <c r="C3950" t="s">
        <v>1803</v>
      </c>
      <c r="D3950">
        <v>12.42</v>
      </c>
      <c r="E3950" t="s">
        <v>391</v>
      </c>
      <c r="F3950" t="s">
        <v>62</v>
      </c>
      <c r="G3950" t="s">
        <v>35</v>
      </c>
      <c r="H3950" t="str">
        <f>_xll.BDP("AU527561 Corp","SECURITY_DES")</f>
        <v>FTSCN 3.734 09/18/48</v>
      </c>
      <c r="I3950">
        <v>84.65</v>
      </c>
      <c r="J3950">
        <v>85.61</v>
      </c>
      <c r="K3950">
        <v>122</v>
      </c>
      <c r="L3950">
        <v>115</v>
      </c>
      <c r="M39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0" t="s">
        <v>42</v>
      </c>
      <c r="O3950">
        <v>2000000</v>
      </c>
      <c r="P3950">
        <v>1000000</v>
      </c>
      <c r="Q3950" t="str">
        <f>_xll.BDP("AU527561 Corp","BICS_LEVEL_1_NAME")</f>
        <v>Utilities</v>
      </c>
      <c r="R3950">
        <v>4.84</v>
      </c>
      <c r="S3950">
        <v>4.76</v>
      </c>
      <c r="V3950" t="str">
        <f>_xll.BDP("AU527561 Corp","ID_CUSIP")</f>
        <v>34957ZAX2</v>
      </c>
      <c r="W3950" t="s">
        <v>1110</v>
      </c>
      <c r="X3950" t="str">
        <f>_xll.BDP("AU527561 Corp","CRNCY")</f>
        <v>CAD</v>
      </c>
      <c r="Y3950" t="s">
        <v>1804</v>
      </c>
      <c r="AA3950">
        <v>124</v>
      </c>
      <c r="AB3950">
        <v>116.45</v>
      </c>
      <c r="AD3950">
        <v>157</v>
      </c>
    </row>
    <row r="3951" spans="1:30" x14ac:dyDescent="0.25">
      <c r="A3951" t="s">
        <v>613</v>
      </c>
      <c r="B3951" t="s">
        <v>31</v>
      </c>
      <c r="C3951" t="s">
        <v>1803</v>
      </c>
      <c r="D3951">
        <v>12.88</v>
      </c>
      <c r="E3951" t="s">
        <v>605</v>
      </c>
      <c r="F3951" t="s">
        <v>62</v>
      </c>
      <c r="G3951" t="s">
        <v>35</v>
      </c>
      <c r="H3951" t="str">
        <f>_xll.BDP("AV668263 Corp","SECURITY_DES")</f>
        <v>EPCOR 3.949 11/26/48</v>
      </c>
      <c r="I3951">
        <v>88.23</v>
      </c>
      <c r="J3951">
        <v>88.96</v>
      </c>
      <c r="K3951">
        <v>117</v>
      </c>
      <c r="L3951">
        <v>112</v>
      </c>
      <c r="M39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1" t="s">
        <v>42</v>
      </c>
      <c r="O3951">
        <v>2000000</v>
      </c>
      <c r="P3951">
        <v>2000000</v>
      </c>
      <c r="Q3951" t="str">
        <f>_xll.BDP("AV668263 Corp","BICS_LEVEL_1_NAME")</f>
        <v>Utilities</v>
      </c>
      <c r="R3951">
        <v>4.79</v>
      </c>
      <c r="S3951">
        <v>4.7300000000000004</v>
      </c>
      <c r="V3951" t="str">
        <f>_xll.BDP("AV668263 Corp","ID_CUSIP")</f>
        <v>29410ZAM7</v>
      </c>
      <c r="W3951" t="s">
        <v>1110</v>
      </c>
      <c r="X3951" t="str">
        <f>_xll.BDP("AV668263 Corp","CRNCY")</f>
        <v>CAD</v>
      </c>
      <c r="Y3951" t="s">
        <v>1804</v>
      </c>
      <c r="AA3951">
        <v>118</v>
      </c>
      <c r="AB3951">
        <v>113.08</v>
      </c>
      <c r="AD3951">
        <v>153</v>
      </c>
    </row>
    <row r="3952" spans="1:30" x14ac:dyDescent="0.25">
      <c r="A3952" t="s">
        <v>614</v>
      </c>
      <c r="B3952" t="s">
        <v>31</v>
      </c>
      <c r="C3952" t="s">
        <v>1803</v>
      </c>
      <c r="D3952">
        <v>12.88</v>
      </c>
      <c r="E3952" t="s">
        <v>591</v>
      </c>
      <c r="F3952" t="s">
        <v>62</v>
      </c>
      <c r="G3952" t="s">
        <v>35</v>
      </c>
      <c r="H3952" t="str">
        <f>_xll.BDP("AV762949 Corp","SECURITY_DES")</f>
        <v>CUCN 3.95 11/23/48</v>
      </c>
      <c r="I3952">
        <v>88.25</v>
      </c>
      <c r="J3952">
        <v>88.97</v>
      </c>
      <c r="K3952">
        <v>117</v>
      </c>
      <c r="L3952">
        <v>112</v>
      </c>
      <c r="M39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2" t="s">
        <v>42</v>
      </c>
      <c r="O3952">
        <v>2000000</v>
      </c>
      <c r="P3952">
        <v>2000000</v>
      </c>
      <c r="Q3952" t="str">
        <f>_xll.BDP("AV762949 Corp","BICS_LEVEL_1_NAME")</f>
        <v>Utilities</v>
      </c>
      <c r="R3952">
        <v>4.79</v>
      </c>
      <c r="S3952">
        <v>4.7300000000000004</v>
      </c>
      <c r="V3952" t="str">
        <f>_xll.BDP("AV762949 Corp","ID_CUSIP")</f>
        <v>12657ZBL6</v>
      </c>
      <c r="W3952" t="s">
        <v>1110</v>
      </c>
      <c r="X3952" t="str">
        <f>_xll.BDP("AV762949 Corp","CRNCY")</f>
        <v>CAD</v>
      </c>
      <c r="Y3952" t="s">
        <v>1804</v>
      </c>
      <c r="AA3952">
        <v>118</v>
      </c>
      <c r="AB3952">
        <v>113.14</v>
      </c>
      <c r="AD3952">
        <v>153</v>
      </c>
    </row>
    <row r="3953" spans="1:30" x14ac:dyDescent="0.25">
      <c r="A3953" t="s">
        <v>845</v>
      </c>
      <c r="B3953" t="s">
        <v>31</v>
      </c>
      <c r="C3953" t="s">
        <v>1803</v>
      </c>
      <c r="D3953">
        <v>3.09</v>
      </c>
      <c r="E3953" t="s">
        <v>846</v>
      </c>
      <c r="F3953" t="s">
        <v>62</v>
      </c>
      <c r="G3953" t="s">
        <v>35</v>
      </c>
      <c r="H3953" t="str">
        <f>_xll.BDP("AW011527 Corp","SECURITY_DES")</f>
        <v>ACICN 4.26 12/05/28</v>
      </c>
      <c r="I3953">
        <v>101.8</v>
      </c>
      <c r="J3953">
        <v>102.12</v>
      </c>
      <c r="K3953">
        <v>95</v>
      </c>
      <c r="L3953">
        <v>85</v>
      </c>
      <c r="M395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953" t="s">
        <v>192</v>
      </c>
      <c r="O3953">
        <v>3000000</v>
      </c>
      <c r="P3953">
        <v>3000000</v>
      </c>
      <c r="Q3953" t="str">
        <f>_xll.BDP("AW011527 Corp","BICS_LEVEL_1_NAME")</f>
        <v>Utilities</v>
      </c>
      <c r="R3953">
        <v>3.67</v>
      </c>
      <c r="S3953">
        <v>3.57</v>
      </c>
      <c r="V3953" t="str">
        <f>_xll.BDP("AW011527 Corp","ID_CUSIP")</f>
        <v>02091ZAA6</v>
      </c>
      <c r="W3953" t="s">
        <v>1110</v>
      </c>
      <c r="X3953" t="str">
        <f>_xll.BDP("AW011527 Corp","CRNCY")</f>
        <v>CAD</v>
      </c>
      <c r="Y3953" t="s">
        <v>1804</v>
      </c>
      <c r="AA3953">
        <v>89</v>
      </c>
      <c r="AB3953">
        <v>78.55</v>
      </c>
      <c r="AD3953">
        <v>113</v>
      </c>
    </row>
    <row r="3954" spans="1:30" x14ac:dyDescent="0.25">
      <c r="A3954" t="s">
        <v>615</v>
      </c>
      <c r="B3954" t="s">
        <v>31</v>
      </c>
      <c r="C3954" t="s">
        <v>1803</v>
      </c>
      <c r="D3954">
        <v>12.73</v>
      </c>
      <c r="E3954" t="s">
        <v>391</v>
      </c>
      <c r="F3954" t="s">
        <v>62</v>
      </c>
      <c r="G3954" t="s">
        <v>35</v>
      </c>
      <c r="H3954" t="str">
        <f>_xll.BDP("AW024277 Corp","SECURITY_DES")</f>
        <v>FTSCN 3.85 12/07/48</v>
      </c>
      <c r="I3954">
        <v>86.71</v>
      </c>
      <c r="J3954">
        <v>87.42</v>
      </c>
      <c r="K3954">
        <v>118</v>
      </c>
      <c r="L3954">
        <v>113</v>
      </c>
      <c r="M39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4" t="s">
        <v>42</v>
      </c>
      <c r="O3954">
        <v>2000000</v>
      </c>
      <c r="P3954">
        <v>1000000</v>
      </c>
      <c r="Q3954" t="str">
        <f>_xll.BDP("AW024277 Corp","BICS_LEVEL_1_NAME")</f>
        <v>Utilities</v>
      </c>
      <c r="R3954">
        <v>4.8</v>
      </c>
      <c r="S3954">
        <v>4.74</v>
      </c>
      <c r="V3954" t="str">
        <f>_xll.BDP("AW024277 Corp","ID_CUSIP")</f>
        <v>34959ZAH5</v>
      </c>
      <c r="W3954" t="s">
        <v>1110</v>
      </c>
      <c r="X3954" t="str">
        <f>_xll.BDP("AW024277 Corp","CRNCY")</f>
        <v>CAD</v>
      </c>
      <c r="Y3954" t="s">
        <v>1804</v>
      </c>
      <c r="AA3954">
        <v>119</v>
      </c>
      <c r="AB3954">
        <v>114.07</v>
      </c>
      <c r="AD3954">
        <v>154</v>
      </c>
    </row>
    <row r="3955" spans="1:30" x14ac:dyDescent="0.25">
      <c r="A3955" t="s">
        <v>617</v>
      </c>
      <c r="B3955" t="s">
        <v>31</v>
      </c>
      <c r="C3955" t="s">
        <v>1803</v>
      </c>
      <c r="D3955">
        <v>11.68</v>
      </c>
      <c r="E3955" t="s">
        <v>618</v>
      </c>
      <c r="F3955" t="s">
        <v>62</v>
      </c>
      <c r="G3955" t="s">
        <v>35</v>
      </c>
      <c r="H3955" t="str">
        <f>_xll.BDP("AX922013 Corp","SECURITY_DES")</f>
        <v>NSIUCN 3.571 04/05/49</v>
      </c>
      <c r="I3955">
        <v>78.930000000000007</v>
      </c>
      <c r="J3955">
        <v>79.819999999999993</v>
      </c>
      <c r="K3955">
        <v>149</v>
      </c>
      <c r="L3955">
        <v>142</v>
      </c>
      <c r="M39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5" t="s">
        <v>42</v>
      </c>
      <c r="O3955">
        <v>3000000</v>
      </c>
      <c r="Q3955" t="str">
        <f>_xll.BDP("AX922013 Corp","BICS_LEVEL_1_NAME")</f>
        <v>Utilities</v>
      </c>
      <c r="R3955">
        <v>5.1100000000000003</v>
      </c>
      <c r="S3955">
        <v>5.03</v>
      </c>
      <c r="V3955" t="str">
        <f>_xll.BDP("AX922013 Corp","ID_CUSIP")</f>
        <v>66988ZBE8</v>
      </c>
      <c r="W3955" t="s">
        <v>1110</v>
      </c>
      <c r="X3955" t="str">
        <f>_xll.BDP("AX922013 Corp","CRNCY")</f>
        <v>CAD</v>
      </c>
      <c r="Y3955" t="s">
        <v>1804</v>
      </c>
      <c r="Z3955" t="s">
        <v>43</v>
      </c>
      <c r="AA3955">
        <v>150</v>
      </c>
      <c r="AB3955">
        <v>142.72999999999999</v>
      </c>
      <c r="AD3955">
        <v>185</v>
      </c>
    </row>
    <row r="3956" spans="1:30" x14ac:dyDescent="0.25">
      <c r="A3956" t="s">
        <v>619</v>
      </c>
      <c r="B3956" t="s">
        <v>31</v>
      </c>
      <c r="C3956" t="s">
        <v>1803</v>
      </c>
      <c r="D3956">
        <v>11.86</v>
      </c>
      <c r="E3956" t="s">
        <v>605</v>
      </c>
      <c r="F3956" t="s">
        <v>62</v>
      </c>
      <c r="G3956" t="s">
        <v>35</v>
      </c>
      <c r="H3956" t="str">
        <f>_xll.BDP("AZ331209 Corp","SECURITY_DES")</f>
        <v>EPCOR 3.106 07/08/49</v>
      </c>
      <c r="I3956">
        <v>76.08</v>
      </c>
      <c r="J3956">
        <v>76.75</v>
      </c>
      <c r="K3956">
        <v>117</v>
      </c>
      <c r="L3956">
        <v>112</v>
      </c>
      <c r="M39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6" t="s">
        <v>42</v>
      </c>
      <c r="O3956">
        <v>2000000</v>
      </c>
      <c r="P3956">
        <v>2000000</v>
      </c>
      <c r="Q3956" t="str">
        <f>_xll.BDP("AZ331209 Corp","BICS_LEVEL_1_NAME")</f>
        <v>Utilities</v>
      </c>
      <c r="R3956">
        <v>4.79</v>
      </c>
      <c r="S3956">
        <v>4.7300000000000004</v>
      </c>
      <c r="V3956" t="str">
        <f>_xll.BDP("AZ331209 Corp","ID_CUSIP")</f>
        <v>29410ZAP0</v>
      </c>
      <c r="W3956" t="s">
        <v>1110</v>
      </c>
      <c r="X3956" t="str">
        <f>_xll.BDP("AZ331209 Corp","CRNCY")</f>
        <v>CAD</v>
      </c>
      <c r="Y3956" t="s">
        <v>1804</v>
      </c>
      <c r="AA3956">
        <v>118</v>
      </c>
      <c r="AB3956">
        <v>112.42</v>
      </c>
      <c r="AD3956">
        <v>152</v>
      </c>
    </row>
    <row r="3957" spans="1:30" x14ac:dyDescent="0.25">
      <c r="A3957" t="s">
        <v>851</v>
      </c>
      <c r="B3957" t="s">
        <v>31</v>
      </c>
      <c r="C3957" t="s">
        <v>1803</v>
      </c>
      <c r="D3957">
        <v>11.25</v>
      </c>
      <c r="E3957" t="s">
        <v>852</v>
      </c>
      <c r="F3957" t="s">
        <v>62</v>
      </c>
      <c r="G3957" t="s">
        <v>35</v>
      </c>
      <c r="H3957" t="str">
        <f>_xll.BDP("BG036262 Corp","SECURITY_DES")</f>
        <v>LUCACN 3.315 02/14/50</v>
      </c>
      <c r="I3957">
        <v>73.84</v>
      </c>
      <c r="J3957">
        <v>75.040000000000006</v>
      </c>
      <c r="K3957">
        <v>159</v>
      </c>
      <c r="L3957">
        <v>149</v>
      </c>
      <c r="M39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7" t="s">
        <v>42</v>
      </c>
      <c r="O3957">
        <v>2000000</v>
      </c>
      <c r="P3957">
        <v>2000000</v>
      </c>
      <c r="Q3957" t="str">
        <f>_xll.BDP("BG036262 Corp","BICS_LEVEL_1_NAME")</f>
        <v>Utilities</v>
      </c>
      <c r="R3957">
        <v>5.21</v>
      </c>
      <c r="S3957">
        <v>5.0999999999999996</v>
      </c>
      <c r="V3957" t="str">
        <f>_xll.BDP("BG036262 Corp","ID_CUSIP")</f>
        <v>531544AA2</v>
      </c>
      <c r="W3957" t="s">
        <v>1110</v>
      </c>
      <c r="X3957" t="str">
        <f>_xll.BDP("BG036262 Corp","CRNCY")</f>
        <v>CAD</v>
      </c>
      <c r="Y3957" t="s">
        <v>1804</v>
      </c>
      <c r="AA3957">
        <v>159</v>
      </c>
      <c r="AB3957">
        <v>148.76</v>
      </c>
      <c r="AD3957">
        <v>195</v>
      </c>
    </row>
    <row r="3958" spans="1:30" x14ac:dyDescent="0.25">
      <c r="A3958" t="s">
        <v>853</v>
      </c>
      <c r="B3958" t="s">
        <v>31</v>
      </c>
      <c r="C3958" t="s">
        <v>1803</v>
      </c>
      <c r="D3958">
        <v>1.79</v>
      </c>
      <c r="E3958" t="s">
        <v>846</v>
      </c>
      <c r="F3958" t="s">
        <v>62</v>
      </c>
      <c r="G3958" t="s">
        <v>35</v>
      </c>
      <c r="H3958" t="str">
        <f>_xll.BDP("BH577637 Corp","SECURITY_DES")</f>
        <v>ACICN 3.13 04/07/27</v>
      </c>
      <c r="I3958">
        <v>99.52</v>
      </c>
      <c r="J3958">
        <v>99.7</v>
      </c>
      <c r="K3958">
        <v>77</v>
      </c>
      <c r="L3958">
        <v>67</v>
      </c>
      <c r="M395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58" t="s">
        <v>441</v>
      </c>
      <c r="O3958">
        <v>2000000</v>
      </c>
      <c r="P3958">
        <v>2000000</v>
      </c>
      <c r="Q3958" t="str">
        <f>_xll.BDP("BH577637 Corp","BICS_LEVEL_1_NAME")</f>
        <v>Utilities</v>
      </c>
      <c r="R3958">
        <v>3.4</v>
      </c>
      <c r="S3958">
        <v>3.3</v>
      </c>
      <c r="V3958" t="str">
        <f>_xll.BDP("BH577637 Corp","ID_CUSIP")</f>
        <v>89678ZAA4</v>
      </c>
      <c r="W3958" t="s">
        <v>1110</v>
      </c>
      <c r="X3958" t="str">
        <f>_xll.BDP("BH577637 Corp","CRNCY")</f>
        <v>CAD</v>
      </c>
      <c r="Y3958" t="s">
        <v>1804</v>
      </c>
      <c r="AA3958">
        <v>75</v>
      </c>
      <c r="AB3958">
        <v>65.239999999999995</v>
      </c>
      <c r="AD3958">
        <v>92</v>
      </c>
    </row>
    <row r="3959" spans="1:30" x14ac:dyDescent="0.25">
      <c r="A3959" t="s">
        <v>625</v>
      </c>
      <c r="B3959" t="s">
        <v>31</v>
      </c>
      <c r="C3959" t="s">
        <v>1803</v>
      </c>
      <c r="D3959">
        <v>1.81</v>
      </c>
      <c r="E3959" t="s">
        <v>598</v>
      </c>
      <c r="F3959" t="s">
        <v>62</v>
      </c>
      <c r="G3959" t="s">
        <v>35</v>
      </c>
      <c r="H3959" t="str">
        <f>_xll.BDP("BH809076 Corp","SECURITY_DES")</f>
        <v>GZMCN 2.1 04/16/27</v>
      </c>
      <c r="I3959">
        <v>98.36</v>
      </c>
      <c r="J3959">
        <v>98.55</v>
      </c>
      <c r="K3959">
        <v>37</v>
      </c>
      <c r="L3959">
        <v>27</v>
      </c>
      <c r="M395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59" t="s">
        <v>441</v>
      </c>
      <c r="O3959">
        <v>2000000</v>
      </c>
      <c r="P3959">
        <v>2000000</v>
      </c>
      <c r="Q3959" t="str">
        <f>_xll.BDP("BH809076 Corp","BICS_LEVEL_1_NAME")</f>
        <v>Utilities</v>
      </c>
      <c r="R3959">
        <v>3</v>
      </c>
      <c r="S3959">
        <v>2.89</v>
      </c>
      <c r="V3959" t="str">
        <f>_xll.BDP("BH809076 Corp","ID_CUSIP")</f>
        <v>29279YAA6</v>
      </c>
      <c r="W3959" t="s">
        <v>1110</v>
      </c>
      <c r="X3959" t="str">
        <f>_xll.BDP("BH809076 Corp","CRNCY")</f>
        <v>CAD</v>
      </c>
      <c r="Y3959" t="s">
        <v>1804</v>
      </c>
      <c r="Z3959" t="s">
        <v>43</v>
      </c>
      <c r="AA3959">
        <v>35</v>
      </c>
      <c r="AB3959">
        <v>24.84</v>
      </c>
      <c r="AD3959">
        <v>52</v>
      </c>
    </row>
    <row r="3960" spans="1:30" x14ac:dyDescent="0.25">
      <c r="A3960" t="s">
        <v>626</v>
      </c>
      <c r="B3960" t="s">
        <v>31</v>
      </c>
      <c r="C3960" t="s">
        <v>1803</v>
      </c>
      <c r="D3960">
        <v>11.58</v>
      </c>
      <c r="E3960" t="s">
        <v>618</v>
      </c>
      <c r="F3960" t="s">
        <v>62</v>
      </c>
      <c r="G3960" t="s">
        <v>35</v>
      </c>
      <c r="H3960" t="str">
        <f>_xll.BDP("BJ036313 Corp","SECURITY_DES")</f>
        <v>NSIUCN 3.307 04/25/50</v>
      </c>
      <c r="I3960">
        <v>75.11</v>
      </c>
      <c r="J3960">
        <v>76</v>
      </c>
      <c r="K3960">
        <v>146</v>
      </c>
      <c r="L3960">
        <v>139</v>
      </c>
      <c r="M39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0" t="s">
        <v>42</v>
      </c>
      <c r="O3960">
        <v>3000000</v>
      </c>
      <c r="P3960">
        <v>1000000</v>
      </c>
      <c r="Q3960" t="str">
        <f>_xll.BDP("BJ036313 Corp","BICS_LEVEL_1_NAME")</f>
        <v>Utilities</v>
      </c>
      <c r="R3960">
        <v>5.08</v>
      </c>
      <c r="S3960">
        <v>5</v>
      </c>
      <c r="V3960" t="str">
        <f>_xll.BDP("BJ036313 Corp","ID_CUSIP")</f>
        <v>669816AE0</v>
      </c>
      <c r="W3960" t="s">
        <v>1110</v>
      </c>
      <c r="X3960" t="str">
        <f>_xll.BDP("BJ036313 Corp","CRNCY")</f>
        <v>CAD</v>
      </c>
      <c r="Y3960" t="s">
        <v>1804</v>
      </c>
      <c r="Z3960" t="s">
        <v>43</v>
      </c>
      <c r="AA3960">
        <v>146</v>
      </c>
      <c r="AB3960">
        <v>138.53</v>
      </c>
      <c r="AD3960">
        <v>182</v>
      </c>
    </row>
    <row r="3961" spans="1:30" x14ac:dyDescent="0.25">
      <c r="A3961" t="s">
        <v>627</v>
      </c>
      <c r="B3961" t="s">
        <v>31</v>
      </c>
      <c r="C3961" t="s">
        <v>1803</v>
      </c>
      <c r="D3961">
        <v>11.77</v>
      </c>
      <c r="E3961" t="s">
        <v>605</v>
      </c>
      <c r="F3961" t="s">
        <v>62</v>
      </c>
      <c r="G3961" t="s">
        <v>35</v>
      </c>
      <c r="H3961" t="str">
        <f>_xll.BDP("BJ314694 Corp","SECURITY_DES")</f>
        <v>EPCOR 2.899 05/19/50</v>
      </c>
      <c r="I3961">
        <v>72.87</v>
      </c>
      <c r="J3961">
        <v>73.540000000000006</v>
      </c>
      <c r="K3961">
        <v>115</v>
      </c>
      <c r="L3961">
        <v>110</v>
      </c>
      <c r="M39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1" t="s">
        <v>42</v>
      </c>
      <c r="O3961">
        <v>2000000</v>
      </c>
      <c r="P3961">
        <v>1000000</v>
      </c>
      <c r="Q3961" t="str">
        <f>_xll.BDP("BJ314694 Corp","BICS_LEVEL_1_NAME")</f>
        <v>Utilities</v>
      </c>
      <c r="R3961">
        <v>4.7699999999999996</v>
      </c>
      <c r="S3961">
        <v>4.71</v>
      </c>
      <c r="V3961" t="str">
        <f>_xll.BDP("BJ314694 Corp","ID_CUSIP")</f>
        <v>29410ZAQ8</v>
      </c>
      <c r="W3961" t="s">
        <v>1110</v>
      </c>
      <c r="X3961" t="str">
        <f>_xll.BDP("BJ314694 Corp","CRNCY")</f>
        <v>CAD</v>
      </c>
      <c r="Y3961" t="s">
        <v>1804</v>
      </c>
      <c r="AA3961">
        <v>115</v>
      </c>
      <c r="AB3961">
        <v>109.47</v>
      </c>
      <c r="AD3961">
        <v>151</v>
      </c>
    </row>
    <row r="3962" spans="1:30" x14ac:dyDescent="0.25">
      <c r="A3962" t="s">
        <v>628</v>
      </c>
      <c r="B3962" t="s">
        <v>31</v>
      </c>
      <c r="C3962" t="s">
        <v>1803</v>
      </c>
      <c r="D3962">
        <v>11.26</v>
      </c>
      <c r="E3962" t="s">
        <v>391</v>
      </c>
      <c r="F3962" t="s">
        <v>62</v>
      </c>
      <c r="G3962" t="s">
        <v>35</v>
      </c>
      <c r="H3962" t="str">
        <f>_xll.BDP("BK458295 Corp","SECURITY_DES")</f>
        <v>FTSCN 2.54 07/13/50</v>
      </c>
      <c r="I3962">
        <v>67.56</v>
      </c>
      <c r="J3962">
        <v>68.19</v>
      </c>
      <c r="K3962">
        <v>115</v>
      </c>
      <c r="L3962">
        <v>110</v>
      </c>
      <c r="M39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2" t="s">
        <v>42</v>
      </c>
      <c r="O3962">
        <v>3000000</v>
      </c>
      <c r="P3962">
        <v>1000000</v>
      </c>
      <c r="Q3962" t="str">
        <f>_xll.BDP("BK458295 Corp","BICS_LEVEL_1_NAME")</f>
        <v>Utilities</v>
      </c>
      <c r="R3962">
        <v>4.7699999999999996</v>
      </c>
      <c r="S3962">
        <v>4.71</v>
      </c>
      <c r="V3962" t="str">
        <f>_xll.BDP("BK458295 Corp","ID_CUSIP")</f>
        <v>34959ZAK8</v>
      </c>
      <c r="W3962" t="s">
        <v>1110</v>
      </c>
      <c r="X3962" t="str">
        <f>_xll.BDP("BK458295 Corp","CRNCY")</f>
        <v>CAD</v>
      </c>
      <c r="Y3962" t="s">
        <v>1804</v>
      </c>
      <c r="AA3962">
        <v>114</v>
      </c>
      <c r="AB3962">
        <v>109.38</v>
      </c>
      <c r="AD3962">
        <v>150</v>
      </c>
    </row>
    <row r="3963" spans="1:30" x14ac:dyDescent="0.25">
      <c r="A3963" t="s">
        <v>629</v>
      </c>
      <c r="B3963" t="s">
        <v>31</v>
      </c>
      <c r="C3963" t="s">
        <v>1803</v>
      </c>
      <c r="D3963">
        <v>11.44</v>
      </c>
      <c r="E3963" t="s">
        <v>391</v>
      </c>
      <c r="F3963" t="s">
        <v>62</v>
      </c>
      <c r="G3963" t="s">
        <v>35</v>
      </c>
      <c r="H3963" t="str">
        <f>_xll.BDP("BM916147 Corp","SECURITY_DES")</f>
        <v>FTSCN 2.632 06/08/51</v>
      </c>
      <c r="I3963">
        <v>67.98</v>
      </c>
      <c r="J3963">
        <v>68.63</v>
      </c>
      <c r="K3963">
        <v>118</v>
      </c>
      <c r="L3963">
        <v>113</v>
      </c>
      <c r="M39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3" t="s">
        <v>42</v>
      </c>
      <c r="O3963">
        <v>2000000</v>
      </c>
      <c r="P3963">
        <v>1000000</v>
      </c>
      <c r="Q3963" t="str">
        <f>_xll.BDP("BM916147 Corp","BICS_LEVEL_1_NAME")</f>
        <v>Utilities</v>
      </c>
      <c r="R3963">
        <v>4.8</v>
      </c>
      <c r="S3963">
        <v>4.74</v>
      </c>
      <c r="V3963" t="str">
        <f>_xll.BDP("BM916147 Corp","ID_CUSIP")</f>
        <v>34957ZAY0</v>
      </c>
      <c r="W3963" t="s">
        <v>1110</v>
      </c>
      <c r="X3963" t="str">
        <f>_xll.BDP("BM916147 Corp","CRNCY")</f>
        <v>CAD</v>
      </c>
      <c r="Y3963" t="s">
        <v>1804</v>
      </c>
      <c r="Z3963" t="s">
        <v>43</v>
      </c>
      <c r="AA3963">
        <v>116</v>
      </c>
      <c r="AB3963">
        <v>111.37</v>
      </c>
      <c r="AD3963">
        <v>155</v>
      </c>
    </row>
    <row r="3964" spans="1:30" x14ac:dyDescent="0.25">
      <c r="A3964" t="s">
        <v>631</v>
      </c>
      <c r="B3964" t="s">
        <v>31</v>
      </c>
      <c r="C3964" t="s">
        <v>1803</v>
      </c>
      <c r="D3964">
        <v>4.87</v>
      </c>
      <c r="E3964" t="s">
        <v>596</v>
      </c>
      <c r="F3964" t="s">
        <v>62</v>
      </c>
      <c r="G3964" t="s">
        <v>35</v>
      </c>
      <c r="H3964" t="str">
        <f>_xll.BDP("BO002261 Corp","SECURITY_DES")</f>
        <v>ALCTRA 1.751 02/11/31</v>
      </c>
      <c r="I3964">
        <v>91.02</v>
      </c>
      <c r="J3964">
        <v>91.32</v>
      </c>
      <c r="K3964">
        <v>51</v>
      </c>
      <c r="L3964">
        <v>46</v>
      </c>
      <c r="M396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964" t="s">
        <v>224</v>
      </c>
      <c r="O3964">
        <v>2000000</v>
      </c>
      <c r="P3964">
        <v>3000000</v>
      </c>
      <c r="Q3964" t="str">
        <f>_xll.BDP("BO002261 Corp","BICS_LEVEL_1_NAME")</f>
        <v>Utilities</v>
      </c>
      <c r="R3964">
        <v>3.5</v>
      </c>
      <c r="S3964">
        <v>3.44</v>
      </c>
      <c r="V3964" t="str">
        <f>_xll.BDP("BO002261 Corp","ID_CUSIP")</f>
        <v>014443AL9</v>
      </c>
      <c r="W3964" t="s">
        <v>1110</v>
      </c>
      <c r="X3964" t="str">
        <f>_xll.BDP("BO002261 Corp","CRNCY")</f>
        <v>CAD</v>
      </c>
      <c r="Y3964" t="s">
        <v>1804</v>
      </c>
      <c r="Z3964" t="s">
        <v>43</v>
      </c>
      <c r="AA3964">
        <v>49</v>
      </c>
      <c r="AB3964">
        <v>42.27</v>
      </c>
      <c r="AD3964">
        <v>79</v>
      </c>
    </row>
    <row r="3965" spans="1:30" x14ac:dyDescent="0.25">
      <c r="A3965" t="s">
        <v>632</v>
      </c>
      <c r="B3965" t="s">
        <v>31</v>
      </c>
      <c r="C3965" t="s">
        <v>1803</v>
      </c>
      <c r="D3965">
        <v>5.25</v>
      </c>
      <c r="E3965" t="s">
        <v>391</v>
      </c>
      <c r="F3965" t="s">
        <v>62</v>
      </c>
      <c r="G3965" t="s">
        <v>35</v>
      </c>
      <c r="H3965" t="str">
        <f>_xll.BDP("BP057172 Corp","SECURITY_DES")</f>
        <v>FTSCN 2.42 07/18/31</v>
      </c>
      <c r="I3965">
        <v>93.34</v>
      </c>
      <c r="J3965">
        <v>93.93</v>
      </c>
      <c r="K3965">
        <v>65</v>
      </c>
      <c r="L3965">
        <v>55</v>
      </c>
      <c r="M396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965" t="s">
        <v>224</v>
      </c>
      <c r="O3965">
        <v>2000000</v>
      </c>
      <c r="P3965">
        <v>2000000</v>
      </c>
      <c r="Q3965" t="str">
        <f>_xll.BDP("BP057172 Corp","BICS_LEVEL_1_NAME")</f>
        <v>Utilities</v>
      </c>
      <c r="R3965">
        <v>3.64</v>
      </c>
      <c r="S3965">
        <v>3.53</v>
      </c>
      <c r="V3965" t="str">
        <f>_xll.BDP("BP057172 Corp","ID_CUSIP")</f>
        <v>34959ZAL6</v>
      </c>
      <c r="W3965" t="s">
        <v>1110</v>
      </c>
      <c r="X3965" t="str">
        <f>_xll.BDP("BP057172 Corp","CRNCY")</f>
        <v>CAD</v>
      </c>
      <c r="Y3965" t="s">
        <v>1804</v>
      </c>
      <c r="AA3965">
        <v>58</v>
      </c>
      <c r="AB3965">
        <v>46.36</v>
      </c>
      <c r="AD3965">
        <v>89</v>
      </c>
    </row>
    <row r="3966" spans="1:30" x14ac:dyDescent="0.25">
      <c r="A3966" t="s">
        <v>635</v>
      </c>
      <c r="B3966" t="s">
        <v>31</v>
      </c>
      <c r="C3966" t="s">
        <v>1803</v>
      </c>
      <c r="D3966">
        <v>2.76</v>
      </c>
      <c r="E3966" t="s">
        <v>391</v>
      </c>
      <c r="F3966" t="s">
        <v>62</v>
      </c>
      <c r="G3966" t="s">
        <v>35</v>
      </c>
      <c r="H3966" t="str">
        <f>_xll.BDP("BP514537 Corp","SECURITY_DES")</f>
        <v>FTSCN 2.18 05/15/28</v>
      </c>
      <c r="I3966">
        <v>97.07</v>
      </c>
      <c r="J3966">
        <v>97.21</v>
      </c>
      <c r="K3966">
        <v>50</v>
      </c>
      <c r="L3966">
        <v>45</v>
      </c>
      <c r="M396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966" t="s">
        <v>192</v>
      </c>
      <c r="O3966">
        <v>2000000</v>
      </c>
      <c r="P3966">
        <v>5000000</v>
      </c>
      <c r="Q3966" t="str">
        <f>_xll.BDP("BP514537 Corp","BICS_LEVEL_1_NAME")</f>
        <v>Utilities</v>
      </c>
      <c r="R3966">
        <v>3.22</v>
      </c>
      <c r="S3966">
        <v>3.17</v>
      </c>
      <c r="V3966" t="str">
        <f>_xll.BDP("BP514537 Corp","ID_CUSIP")</f>
        <v>349553AP2</v>
      </c>
      <c r="W3966" t="s">
        <v>1110</v>
      </c>
      <c r="X3966" t="str">
        <f>_xll.BDP("BP514537 Corp","CRNCY")</f>
        <v>CAD</v>
      </c>
      <c r="Y3966" t="s">
        <v>1804</v>
      </c>
      <c r="Z3966" t="s">
        <v>43</v>
      </c>
      <c r="AA3966">
        <v>48</v>
      </c>
      <c r="AB3966">
        <v>42.97</v>
      </c>
      <c r="AD3966">
        <v>70</v>
      </c>
    </row>
    <row r="3967" spans="1:30" x14ac:dyDescent="0.25">
      <c r="A3967" t="s">
        <v>1805</v>
      </c>
      <c r="B3967" t="s">
        <v>31</v>
      </c>
      <c r="C3967" t="s">
        <v>1803</v>
      </c>
      <c r="D3967">
        <v>3.67</v>
      </c>
      <c r="E3967" t="s">
        <v>1806</v>
      </c>
      <c r="F3967" t="s">
        <v>62</v>
      </c>
      <c r="G3967" t="s">
        <v>35</v>
      </c>
      <c r="H3967" t="str">
        <f>_xll.BDP("BQ094462 Corp","SECURITY_DES")</f>
        <v>NGGLN 2.301 06/22/29</v>
      </c>
      <c r="I3967">
        <v>95.45</v>
      </c>
      <c r="J3967">
        <v>95.76</v>
      </c>
      <c r="K3967">
        <v>70</v>
      </c>
      <c r="L3967">
        <v>63</v>
      </c>
      <c r="M396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967" t="s">
        <v>149</v>
      </c>
      <c r="O3967">
        <v>5000000</v>
      </c>
      <c r="P3967">
        <v>1000000</v>
      </c>
      <c r="Q3967" t="str">
        <f>_xll.BDP("BQ094462 Corp","BICS_LEVEL_1_NAME")</f>
        <v>Utilities</v>
      </c>
      <c r="R3967">
        <v>3.51</v>
      </c>
      <c r="S3967">
        <v>3.43</v>
      </c>
      <c r="V3967" t="str">
        <f>_xll.BDP("BQ094462 Corp","ID_CUSIP")</f>
        <v>636273AC8</v>
      </c>
      <c r="W3967" t="s">
        <v>1110</v>
      </c>
      <c r="X3967" t="str">
        <f>_xll.BDP("BQ094462 Corp","CRNCY")</f>
        <v>CAD</v>
      </c>
      <c r="Y3967" t="s">
        <v>1804</v>
      </c>
      <c r="Z3967" t="s">
        <v>43</v>
      </c>
      <c r="AA3967">
        <v>66</v>
      </c>
      <c r="AB3967">
        <v>57.48</v>
      </c>
      <c r="AD3967">
        <v>92</v>
      </c>
    </row>
    <row r="3968" spans="1:30" x14ac:dyDescent="0.25">
      <c r="A3968" t="s">
        <v>636</v>
      </c>
      <c r="B3968" t="s">
        <v>31</v>
      </c>
      <c r="C3968" t="s">
        <v>1803</v>
      </c>
      <c r="D3968">
        <v>5.19</v>
      </c>
      <c r="E3968" t="s">
        <v>605</v>
      </c>
      <c r="F3968" t="s">
        <v>62</v>
      </c>
      <c r="G3968" t="s">
        <v>35</v>
      </c>
      <c r="H3968" t="str">
        <f>_xll.BDP("BQ097416 Corp","SECURITY_DES")</f>
        <v>EPCOR 2.411 06/30/31</v>
      </c>
      <c r="I3968">
        <v>92.86</v>
      </c>
      <c r="J3968">
        <v>93.17</v>
      </c>
      <c r="K3968">
        <v>68</v>
      </c>
      <c r="L3968">
        <v>63</v>
      </c>
      <c r="M396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68" t="s">
        <v>145</v>
      </c>
      <c r="O3968">
        <v>2000000</v>
      </c>
      <c r="P3968">
        <v>1000000</v>
      </c>
      <c r="Q3968" t="str">
        <f>_xll.BDP("BQ097416 Corp","BICS_LEVEL_1_NAME")</f>
        <v>Utilities</v>
      </c>
      <c r="R3968">
        <v>3.73</v>
      </c>
      <c r="S3968">
        <v>3.67</v>
      </c>
      <c r="V3968" t="str">
        <f>_xll.BDP("BQ097416 Corp","ID_CUSIP")</f>
        <v>29410ZAU9</v>
      </c>
      <c r="W3968" t="s">
        <v>1110</v>
      </c>
      <c r="X3968" t="str">
        <f>_xll.BDP("BQ097416 Corp","CRNCY")</f>
        <v>CAD</v>
      </c>
      <c r="Y3968" t="s">
        <v>1804</v>
      </c>
      <c r="Z3968" t="s">
        <v>43</v>
      </c>
      <c r="AA3968">
        <v>67</v>
      </c>
      <c r="AB3968">
        <v>61.21</v>
      </c>
      <c r="AD3968">
        <v>99</v>
      </c>
    </row>
    <row r="3969" spans="1:30" x14ac:dyDescent="0.25">
      <c r="A3969" t="s">
        <v>637</v>
      </c>
      <c r="B3969" t="s">
        <v>31</v>
      </c>
      <c r="C3969" t="s">
        <v>1803</v>
      </c>
      <c r="D3969">
        <v>12.52</v>
      </c>
      <c r="E3969" t="s">
        <v>605</v>
      </c>
      <c r="F3969" t="s">
        <v>62</v>
      </c>
      <c r="G3969" t="s">
        <v>35</v>
      </c>
      <c r="H3969" t="str">
        <f>_xll.BDP("BQ097418 Corp","SECURITY_DES")</f>
        <v>EPCOR 3.287 06/28/51</v>
      </c>
      <c r="I3969">
        <v>77.89</v>
      </c>
      <c r="J3969">
        <v>78.59</v>
      </c>
      <c r="K3969">
        <v>116</v>
      </c>
      <c r="L3969">
        <v>111</v>
      </c>
      <c r="M39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9" t="s">
        <v>42</v>
      </c>
      <c r="O3969">
        <v>2000000</v>
      </c>
      <c r="P3969">
        <v>2000000</v>
      </c>
      <c r="Q3969" t="str">
        <f>_xll.BDP("BQ097418 Corp","BICS_LEVEL_1_NAME")</f>
        <v>Utilities</v>
      </c>
      <c r="R3969">
        <v>4.78</v>
      </c>
      <c r="S3969">
        <v>4.72</v>
      </c>
      <c r="V3969" t="str">
        <f>_xll.BDP("BQ097418 Corp","ID_CUSIP")</f>
        <v>29410ZAS4</v>
      </c>
      <c r="W3969" t="s">
        <v>1110</v>
      </c>
      <c r="X3969" t="str">
        <f>_xll.BDP("BQ097418 Corp","CRNCY")</f>
        <v>CAD</v>
      </c>
      <c r="Y3969" t="s">
        <v>1804</v>
      </c>
      <c r="AA3969">
        <v>114</v>
      </c>
      <c r="AB3969">
        <v>109.33</v>
      </c>
      <c r="AD3969">
        <v>153</v>
      </c>
    </row>
    <row r="3970" spans="1:30" x14ac:dyDescent="0.25">
      <c r="A3970" t="s">
        <v>638</v>
      </c>
      <c r="B3970" t="s">
        <v>31</v>
      </c>
      <c r="C3970" t="s">
        <v>1803</v>
      </c>
      <c r="D3970">
        <v>12.37</v>
      </c>
      <c r="E3970" t="s">
        <v>591</v>
      </c>
      <c r="F3970" t="s">
        <v>62</v>
      </c>
      <c r="G3970" t="s">
        <v>35</v>
      </c>
      <c r="H3970" t="str">
        <f>_xll.BDP("BR259282 Corp","SECURITY_DES")</f>
        <v>CUCN 3.174 09/05/51</v>
      </c>
      <c r="I3970">
        <v>76.12</v>
      </c>
      <c r="J3970">
        <v>76.819999999999993</v>
      </c>
      <c r="K3970">
        <v>116</v>
      </c>
      <c r="L3970">
        <v>111</v>
      </c>
      <c r="M39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0" t="s">
        <v>42</v>
      </c>
      <c r="O3970">
        <v>2000000</v>
      </c>
      <c r="P3970">
        <v>2000000</v>
      </c>
      <c r="Q3970" t="str">
        <f>_xll.BDP("BR259282 Corp","BICS_LEVEL_1_NAME")</f>
        <v>Utilities</v>
      </c>
      <c r="R3970">
        <v>4.78</v>
      </c>
      <c r="S3970">
        <v>4.72</v>
      </c>
      <c r="V3970" t="str">
        <f>_xll.BDP("BR259282 Corp","ID_CUSIP")</f>
        <v>12657ZBP7</v>
      </c>
      <c r="W3970" t="s">
        <v>1110</v>
      </c>
      <c r="X3970" t="str">
        <f>_xll.BDP("BR259282 Corp","CRNCY")</f>
        <v>CAD</v>
      </c>
      <c r="Y3970" t="s">
        <v>1804</v>
      </c>
      <c r="Z3970" t="s">
        <v>43</v>
      </c>
      <c r="AA3970">
        <v>114</v>
      </c>
      <c r="AB3970">
        <v>109.13</v>
      </c>
      <c r="AD3970">
        <v>154</v>
      </c>
    </row>
    <row r="3971" spans="1:30" x14ac:dyDescent="0.25">
      <c r="A3971" t="s">
        <v>643</v>
      </c>
      <c r="B3971" t="s">
        <v>31</v>
      </c>
      <c r="C3971" t="s">
        <v>1803</v>
      </c>
      <c r="D3971">
        <v>5.51</v>
      </c>
      <c r="E3971" t="s">
        <v>603</v>
      </c>
      <c r="F3971" t="s">
        <v>62</v>
      </c>
      <c r="G3971" t="s">
        <v>35</v>
      </c>
      <c r="H3971" t="str">
        <f>_xll.BDP("BR858239 Corp","SECURITY_DES")</f>
        <v>TORHYD 2.47 10/20/31</v>
      </c>
      <c r="I3971">
        <v>94.3</v>
      </c>
      <c r="J3971">
        <v>94.63</v>
      </c>
      <c r="K3971">
        <v>42</v>
      </c>
      <c r="L3971">
        <v>37</v>
      </c>
      <c r="M397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71" t="s">
        <v>145</v>
      </c>
      <c r="O3971">
        <v>2000000</v>
      </c>
      <c r="P3971">
        <v>5000000</v>
      </c>
      <c r="Q3971" t="str">
        <f>_xll.BDP("BR858239 Corp","BICS_LEVEL_1_NAME")</f>
        <v>Utilities</v>
      </c>
      <c r="R3971">
        <v>3.47</v>
      </c>
      <c r="S3971">
        <v>3.41</v>
      </c>
      <c r="V3971" t="str">
        <f>_xll.BDP("BR858239 Corp","ID_CUSIP")</f>
        <v>89119ZAP8</v>
      </c>
      <c r="W3971" t="s">
        <v>1110</v>
      </c>
      <c r="X3971" t="str">
        <f>_xll.BDP("BR858239 Corp","CRNCY")</f>
        <v>CAD</v>
      </c>
      <c r="Y3971" t="s">
        <v>1804</v>
      </c>
      <c r="Z3971" t="s">
        <v>43</v>
      </c>
      <c r="AA3971">
        <v>39</v>
      </c>
      <c r="AB3971">
        <v>32.71</v>
      </c>
      <c r="AD3971">
        <v>71</v>
      </c>
    </row>
    <row r="3972" spans="1:30" x14ac:dyDescent="0.25">
      <c r="A3972" t="s">
        <v>644</v>
      </c>
      <c r="B3972" t="s">
        <v>31</v>
      </c>
      <c r="C3972" t="s">
        <v>1803</v>
      </c>
      <c r="D3972">
        <v>12.66</v>
      </c>
      <c r="E3972" t="s">
        <v>603</v>
      </c>
      <c r="F3972" t="s">
        <v>62</v>
      </c>
      <c r="G3972" t="s">
        <v>35</v>
      </c>
      <c r="H3972" t="str">
        <f>_xll.BDP("BR858240 Corp","SECURITY_DES")</f>
        <v>TORHYD 3.27 10/18/51</v>
      </c>
      <c r="I3972">
        <v>78.010000000000005</v>
      </c>
      <c r="J3972">
        <v>78.72</v>
      </c>
      <c r="K3972">
        <v>112</v>
      </c>
      <c r="L3972">
        <v>107</v>
      </c>
      <c r="M39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2" t="s">
        <v>42</v>
      </c>
      <c r="O3972">
        <v>30000000</v>
      </c>
      <c r="P3972">
        <v>1000000</v>
      </c>
      <c r="Q3972" t="str">
        <f>_xll.BDP("BR858240 Corp","BICS_LEVEL_1_NAME")</f>
        <v>Utilities</v>
      </c>
      <c r="R3972">
        <v>4.74</v>
      </c>
      <c r="S3972">
        <v>4.68</v>
      </c>
      <c r="V3972" t="str">
        <f>_xll.BDP("BR858240 Corp","ID_CUSIP")</f>
        <v>89119ZAQ6</v>
      </c>
      <c r="W3972" t="s">
        <v>1110</v>
      </c>
      <c r="X3972" t="str">
        <f>_xll.BDP("BR858240 Corp","CRNCY")</f>
        <v>CAD</v>
      </c>
      <c r="Y3972" t="s">
        <v>1804</v>
      </c>
      <c r="AA3972">
        <v>110</v>
      </c>
      <c r="AB3972">
        <v>104.92</v>
      </c>
      <c r="AD3972">
        <v>150</v>
      </c>
    </row>
    <row r="3973" spans="1:30" x14ac:dyDescent="0.25">
      <c r="A3973" t="s">
        <v>645</v>
      </c>
      <c r="B3973" t="s">
        <v>31</v>
      </c>
      <c r="C3973" t="s">
        <v>1803</v>
      </c>
      <c r="D3973">
        <v>5.67</v>
      </c>
      <c r="E3973" t="s">
        <v>598</v>
      </c>
      <c r="F3973" t="s">
        <v>62</v>
      </c>
      <c r="G3973" t="s">
        <v>35</v>
      </c>
      <c r="H3973" t="str">
        <f>_xll.BDP("BU333677 Corp","SECURITY_DES")</f>
        <v>GZMCN 3.04 02/09/32</v>
      </c>
      <c r="I3973">
        <v>94.82</v>
      </c>
      <c r="J3973">
        <v>95.16</v>
      </c>
      <c r="K3973">
        <v>83</v>
      </c>
      <c r="L3973">
        <v>78</v>
      </c>
      <c r="M397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973" t="s">
        <v>96</v>
      </c>
      <c r="O3973">
        <v>5000000</v>
      </c>
      <c r="P3973">
        <v>2000000</v>
      </c>
      <c r="Q3973" t="str">
        <f>_xll.BDP("BU333677 Corp","BICS_LEVEL_1_NAME")</f>
        <v>Utilities</v>
      </c>
      <c r="R3973">
        <v>3.93</v>
      </c>
      <c r="S3973">
        <v>3.87</v>
      </c>
      <c r="V3973" t="str">
        <f>_xll.BDP("BU333677 Corp","ID_CUSIP")</f>
        <v>29280XAA5</v>
      </c>
      <c r="W3973" t="s">
        <v>1110</v>
      </c>
      <c r="X3973" t="str">
        <f>_xll.BDP("BU333677 Corp","CRNCY")</f>
        <v>CAD</v>
      </c>
      <c r="Y3973" t="s">
        <v>1804</v>
      </c>
      <c r="AA3973">
        <v>81</v>
      </c>
      <c r="AB3973">
        <v>75.599999999999994</v>
      </c>
      <c r="AD3973">
        <v>114</v>
      </c>
    </row>
    <row r="3974" spans="1:30" x14ac:dyDescent="0.25">
      <c r="A3974" t="s">
        <v>1359</v>
      </c>
      <c r="B3974" t="s">
        <v>31</v>
      </c>
      <c r="C3974" t="s">
        <v>1803</v>
      </c>
      <c r="D3974">
        <v>13.3</v>
      </c>
      <c r="E3974" t="s">
        <v>391</v>
      </c>
      <c r="F3974" t="s">
        <v>62</v>
      </c>
      <c r="G3974" t="s">
        <v>35</v>
      </c>
      <c r="H3974" t="str">
        <f>_xll.BDP("BV180449 Corp","SECURITY_DES")</f>
        <v>FTSCN 4.16 03/14/52</v>
      </c>
      <c r="I3974">
        <v>87.28</v>
      </c>
      <c r="J3974">
        <v>88.57</v>
      </c>
      <c r="K3974">
        <v>141</v>
      </c>
      <c r="L3974">
        <v>132</v>
      </c>
      <c r="M39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4" t="s">
        <v>42</v>
      </c>
      <c r="O3974">
        <v>2000000</v>
      </c>
      <c r="Q3974" t="str">
        <f>_xll.BDP("BV180449 Corp","BICS_LEVEL_1_NAME")</f>
        <v>Utilities</v>
      </c>
      <c r="R3974">
        <v>5.03</v>
      </c>
      <c r="S3974">
        <v>4.93</v>
      </c>
      <c r="V3974" t="str">
        <f>_xll.BDP("BV180449 Corp","ID_CUSIP")</f>
        <v>34958ZAF0</v>
      </c>
      <c r="W3974" t="s">
        <v>1110</v>
      </c>
      <c r="X3974" t="str">
        <f>_xll.BDP("BV180449 Corp","CRNCY")</f>
        <v>CAD</v>
      </c>
      <c r="Y3974" t="s">
        <v>1804</v>
      </c>
      <c r="AA3974">
        <v>139</v>
      </c>
      <c r="AB3974">
        <v>130.11000000000001</v>
      </c>
      <c r="AD3974">
        <v>180</v>
      </c>
    </row>
    <row r="3975" spans="1:30" x14ac:dyDescent="0.25">
      <c r="A3975" t="s">
        <v>646</v>
      </c>
      <c r="B3975" t="s">
        <v>31</v>
      </c>
      <c r="C3975" t="s">
        <v>1803</v>
      </c>
      <c r="D3975">
        <v>3.61</v>
      </c>
      <c r="E3975" t="s">
        <v>391</v>
      </c>
      <c r="F3975" t="s">
        <v>62</v>
      </c>
      <c r="G3975" t="s">
        <v>35</v>
      </c>
      <c r="H3975" t="str">
        <f>_xll.BDP("BW614218 Corp","SECURITY_DES")</f>
        <v>FTSCN 4.431 05/31/29</v>
      </c>
      <c r="I3975">
        <v>102.74</v>
      </c>
      <c r="J3975">
        <v>102.97</v>
      </c>
      <c r="K3975">
        <v>85</v>
      </c>
      <c r="L3975">
        <v>80</v>
      </c>
      <c r="M397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975" t="s">
        <v>149</v>
      </c>
      <c r="O3975">
        <v>5000000</v>
      </c>
      <c r="P3975">
        <v>2000000</v>
      </c>
      <c r="Q3975" t="str">
        <f>_xll.BDP("BW614218 Corp","BICS_LEVEL_1_NAME")</f>
        <v>Utilities</v>
      </c>
      <c r="R3975">
        <v>3.66</v>
      </c>
      <c r="S3975">
        <v>3.6</v>
      </c>
      <c r="V3975" t="str">
        <f>_xll.BDP("BW614218 Corp","ID_CUSIP")</f>
        <v>349553AQ0</v>
      </c>
      <c r="W3975" t="s">
        <v>1110</v>
      </c>
      <c r="X3975" t="str">
        <f>_xll.BDP("BW614218 Corp","CRNCY")</f>
        <v>CAD</v>
      </c>
      <c r="Y3975" t="s">
        <v>1804</v>
      </c>
      <c r="Z3975" t="s">
        <v>43</v>
      </c>
      <c r="AA3975">
        <v>83</v>
      </c>
      <c r="AB3975">
        <v>76.61</v>
      </c>
      <c r="AD3975">
        <v>109</v>
      </c>
    </row>
    <row r="3976" spans="1:30" x14ac:dyDescent="0.25">
      <c r="A3976" t="s">
        <v>647</v>
      </c>
      <c r="B3976" t="s">
        <v>31</v>
      </c>
      <c r="C3976" t="s">
        <v>1803</v>
      </c>
      <c r="D3976">
        <v>14.63</v>
      </c>
      <c r="E3976" t="s">
        <v>391</v>
      </c>
      <c r="F3976" t="s">
        <v>62</v>
      </c>
      <c r="G3976" t="s">
        <v>35</v>
      </c>
      <c r="H3976" t="str">
        <f>_xll.BDP("BW854894 Corp","SECURITY_DES")</f>
        <v>FTSCN 4.618 05/30/52</v>
      </c>
      <c r="I3976">
        <v>96.69</v>
      </c>
      <c r="J3976">
        <v>97.52</v>
      </c>
      <c r="K3976">
        <v>122</v>
      </c>
      <c r="L3976">
        <v>117</v>
      </c>
      <c r="M39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6" t="s">
        <v>42</v>
      </c>
      <c r="O3976">
        <v>2000000</v>
      </c>
      <c r="P3976">
        <v>2000000</v>
      </c>
      <c r="Q3976" t="str">
        <f>_xll.BDP("BW854894 Corp","BICS_LEVEL_1_NAME")</f>
        <v>Utilities</v>
      </c>
      <c r="R3976">
        <v>4.84</v>
      </c>
      <c r="S3976">
        <v>4.78</v>
      </c>
      <c r="V3976" t="str">
        <f>_xll.BDP("BW854894 Corp","ID_CUSIP")</f>
        <v>34957ZAZ7</v>
      </c>
      <c r="W3976" t="s">
        <v>1110</v>
      </c>
      <c r="X3976" t="str">
        <f>_xll.BDP("BW854894 Corp","CRNCY")</f>
        <v>CAD</v>
      </c>
      <c r="Y3976" t="s">
        <v>1804</v>
      </c>
      <c r="AA3976">
        <v>120</v>
      </c>
      <c r="AB3976">
        <v>115.24</v>
      </c>
      <c r="AD3976">
        <v>161</v>
      </c>
    </row>
    <row r="3977" spans="1:30" x14ac:dyDescent="0.25">
      <c r="A3977" t="s">
        <v>648</v>
      </c>
      <c r="B3977" t="s">
        <v>31</v>
      </c>
      <c r="C3977" t="s">
        <v>1803</v>
      </c>
      <c r="D3977">
        <v>14.51</v>
      </c>
      <c r="E3977" t="s">
        <v>591</v>
      </c>
      <c r="F3977" t="s">
        <v>62</v>
      </c>
      <c r="G3977" t="s">
        <v>35</v>
      </c>
      <c r="H3977" t="str">
        <f>_xll.BDP("BW940448 Corp","SECURITY_DES")</f>
        <v>CUCN 4.851 06/03/52</v>
      </c>
      <c r="I3977">
        <v>97.84</v>
      </c>
      <c r="J3977">
        <v>98.65</v>
      </c>
      <c r="K3977">
        <v>138</v>
      </c>
      <c r="L3977">
        <v>133</v>
      </c>
      <c r="M39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7" t="s">
        <v>42</v>
      </c>
      <c r="O3977">
        <v>3000000</v>
      </c>
      <c r="Q3977" t="str">
        <f>_xll.BDP("BW940448 Corp","BICS_LEVEL_1_NAME")</f>
        <v>Utilities</v>
      </c>
      <c r="R3977">
        <v>5</v>
      </c>
      <c r="S3977">
        <v>4.9400000000000004</v>
      </c>
      <c r="V3977" t="str">
        <f>_xll.BDP("BW940448 Corp","ID_CUSIP")</f>
        <v>136717BD6</v>
      </c>
      <c r="W3977" t="s">
        <v>1110</v>
      </c>
      <c r="X3977" t="str">
        <f>_xll.BDP("BW940448 Corp","CRNCY")</f>
        <v>CAD</v>
      </c>
      <c r="Y3977" t="s">
        <v>1804</v>
      </c>
      <c r="AA3977">
        <v>136</v>
      </c>
      <c r="AB3977">
        <v>131.19999999999999</v>
      </c>
      <c r="AD3977">
        <v>177</v>
      </c>
    </row>
    <row r="3978" spans="1:30" x14ac:dyDescent="0.25">
      <c r="A3978" t="s">
        <v>1807</v>
      </c>
      <c r="B3978" t="s">
        <v>31</v>
      </c>
      <c r="C3978" t="s">
        <v>1803</v>
      </c>
      <c r="D3978">
        <v>5.94</v>
      </c>
      <c r="E3978" t="s">
        <v>1808</v>
      </c>
      <c r="F3978" t="s">
        <v>62</v>
      </c>
      <c r="G3978" t="s">
        <v>35</v>
      </c>
      <c r="H3978" t="str">
        <f>_xll.BDP("BY354636 Corp","SECURITY_DES")</f>
        <v>AWLN 4.525 08/26/32</v>
      </c>
      <c r="I3978">
        <v>97.45</v>
      </c>
      <c r="J3978">
        <v>98.1</v>
      </c>
      <c r="K3978">
        <v>181</v>
      </c>
      <c r="L3978">
        <v>171</v>
      </c>
      <c r="M397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78" t="s">
        <v>55</v>
      </c>
      <c r="O3978">
        <v>1000000</v>
      </c>
      <c r="P3978">
        <v>5000000</v>
      </c>
      <c r="Q3978" t="str">
        <f>_xll.BDP("BY354636 Corp","BICS_LEVEL_1_NAME")</f>
        <v>Utilities</v>
      </c>
      <c r="R3978">
        <v>4.95</v>
      </c>
      <c r="S3978">
        <v>4.84</v>
      </c>
      <c r="V3978" t="str">
        <f>_xll.BDP("BY354636 Corp","ID_CUSIP")</f>
        <v>BY3546367</v>
      </c>
      <c r="W3978" t="s">
        <v>1110</v>
      </c>
      <c r="X3978" t="str">
        <f>_xll.BDP("BY354636 Corp","CRNCY")</f>
        <v>CAD</v>
      </c>
      <c r="Y3978" t="s">
        <v>1804</v>
      </c>
      <c r="Z3978" t="s">
        <v>43</v>
      </c>
      <c r="AA3978">
        <v>179</v>
      </c>
      <c r="AB3978">
        <v>168.27</v>
      </c>
      <c r="AD3978">
        <v>213</v>
      </c>
    </row>
    <row r="3979" spans="1:30" x14ac:dyDescent="0.25">
      <c r="A3979" t="s">
        <v>870</v>
      </c>
      <c r="B3979" t="s">
        <v>31</v>
      </c>
      <c r="C3979" t="s">
        <v>1803</v>
      </c>
      <c r="D3979">
        <v>14.27</v>
      </c>
      <c r="E3979" t="s">
        <v>846</v>
      </c>
      <c r="F3979" t="s">
        <v>62</v>
      </c>
      <c r="G3979" t="s">
        <v>35</v>
      </c>
      <c r="H3979" t="str">
        <f>_xll.BDP("BY409520 Corp","SECURITY_DES")</f>
        <v>ACICN 5.28 08/15/52</v>
      </c>
      <c r="I3979">
        <v>100.15</v>
      </c>
      <c r="J3979">
        <v>101.68</v>
      </c>
      <c r="K3979">
        <v>165</v>
      </c>
      <c r="L3979">
        <v>155</v>
      </c>
      <c r="M39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9" t="s">
        <v>42</v>
      </c>
      <c r="O3979">
        <v>1000000</v>
      </c>
      <c r="Q3979" t="str">
        <f>_xll.BDP("BY409520 Corp","BICS_LEVEL_1_NAME")</f>
        <v>Utilities</v>
      </c>
      <c r="R3979">
        <v>5.27</v>
      </c>
      <c r="S3979">
        <v>5.16</v>
      </c>
      <c r="V3979" t="str">
        <f>_xll.BDP("BY409520 Corp","ID_CUSIP")</f>
        <v>89678ZAB2</v>
      </c>
      <c r="W3979" t="s">
        <v>1110</v>
      </c>
      <c r="X3979" t="str">
        <f>_xll.BDP("BY409520 Corp","CRNCY")</f>
        <v>CAD</v>
      </c>
      <c r="Y3979" t="s">
        <v>1804</v>
      </c>
      <c r="AA3979">
        <v>163</v>
      </c>
      <c r="AB3979">
        <v>153.05000000000001</v>
      </c>
      <c r="AD3979">
        <v>205</v>
      </c>
    </row>
    <row r="3980" spans="1:30" x14ac:dyDescent="0.25">
      <c r="A3980" t="s">
        <v>652</v>
      </c>
      <c r="B3980" t="s">
        <v>31</v>
      </c>
      <c r="C3980" t="s">
        <v>1803</v>
      </c>
      <c r="D3980">
        <v>15</v>
      </c>
      <c r="E3980" t="s">
        <v>605</v>
      </c>
      <c r="F3980" t="s">
        <v>62</v>
      </c>
      <c r="G3980" t="s">
        <v>35</v>
      </c>
      <c r="H3980" t="str">
        <f>_xll.BDP("BY648026 Corp","SECURITY_DES")</f>
        <v>EPCOR 4.725 09/02/52</v>
      </c>
      <c r="I3980">
        <v>98.89</v>
      </c>
      <c r="J3980">
        <v>99.73</v>
      </c>
      <c r="K3980">
        <v>118</v>
      </c>
      <c r="L3980">
        <v>113</v>
      </c>
      <c r="M39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0" t="s">
        <v>42</v>
      </c>
      <c r="O3980">
        <v>2000000</v>
      </c>
      <c r="P3980">
        <v>2000000</v>
      </c>
      <c r="Q3980" t="str">
        <f>_xll.BDP("BY648026 Corp","BICS_LEVEL_1_NAME")</f>
        <v>Utilities</v>
      </c>
      <c r="R3980">
        <v>4.8</v>
      </c>
      <c r="S3980">
        <v>4.74</v>
      </c>
      <c r="V3980" t="str">
        <f>_xll.BDP("BY648026 Corp","ID_CUSIP")</f>
        <v>29410ZAV7</v>
      </c>
      <c r="W3980" t="s">
        <v>1110</v>
      </c>
      <c r="X3980" t="str">
        <f>_xll.BDP("BY648026 Corp","CRNCY")</f>
        <v>CAD</v>
      </c>
      <c r="Y3980" t="s">
        <v>1804</v>
      </c>
      <c r="AA3980">
        <v>116</v>
      </c>
      <c r="AB3980">
        <v>111.43</v>
      </c>
      <c r="AD3980">
        <v>157</v>
      </c>
    </row>
    <row r="3981" spans="1:30" x14ac:dyDescent="0.25">
      <c r="A3981" t="s">
        <v>1809</v>
      </c>
      <c r="B3981" t="s">
        <v>31</v>
      </c>
      <c r="C3981" t="s">
        <v>1803</v>
      </c>
      <c r="D3981">
        <v>5.48</v>
      </c>
      <c r="E3981" t="s">
        <v>1806</v>
      </c>
      <c r="F3981" t="s">
        <v>62</v>
      </c>
      <c r="G3981" t="s">
        <v>35</v>
      </c>
      <c r="H3981" t="str">
        <f>_xll.BDP("BY984436 Corp","SECURITY_DES")</f>
        <v>NGGLN 5.221 09/16/31</v>
      </c>
      <c r="I3981">
        <v>105.68</v>
      </c>
      <c r="J3981">
        <v>106.28</v>
      </c>
      <c r="K3981">
        <v>110</v>
      </c>
      <c r="L3981">
        <v>100</v>
      </c>
      <c r="M398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81" t="s">
        <v>145</v>
      </c>
      <c r="O3981">
        <v>5000000</v>
      </c>
      <c r="P3981">
        <v>1000000</v>
      </c>
      <c r="Q3981" t="str">
        <f>_xll.BDP("BY984436 Corp","BICS_LEVEL_1_NAME")</f>
        <v>Utilities</v>
      </c>
      <c r="R3981">
        <v>4.1500000000000004</v>
      </c>
      <c r="S3981">
        <v>4.04</v>
      </c>
      <c r="V3981" t="str">
        <f>_xll.BDP("BY984436 Corp","ID_CUSIP")</f>
        <v>636273AD6</v>
      </c>
      <c r="W3981" t="s">
        <v>1110</v>
      </c>
      <c r="X3981" t="str">
        <f>_xll.BDP("BY984436 Corp","CRNCY")</f>
        <v>CAD</v>
      </c>
      <c r="Y3981" t="s">
        <v>1804</v>
      </c>
      <c r="Z3981" t="s">
        <v>43</v>
      </c>
      <c r="AA3981">
        <v>110</v>
      </c>
      <c r="AB3981">
        <v>98.54</v>
      </c>
      <c r="AD3981">
        <v>142</v>
      </c>
    </row>
    <row r="3982" spans="1:30" x14ac:dyDescent="0.25">
      <c r="A3982" t="s">
        <v>653</v>
      </c>
      <c r="B3982" t="s">
        <v>31</v>
      </c>
      <c r="C3982" t="s">
        <v>1803</v>
      </c>
      <c r="D3982">
        <v>6.27</v>
      </c>
      <c r="E3982" t="s">
        <v>598</v>
      </c>
      <c r="F3982" t="s">
        <v>62</v>
      </c>
      <c r="G3982" t="s">
        <v>35</v>
      </c>
      <c r="H3982" t="str">
        <f>_xll.BDP("BZ246950 Corp","SECURITY_DES")</f>
        <v>GZMCN 4.67 09/27/32</v>
      </c>
      <c r="I3982">
        <v>104.12</v>
      </c>
      <c r="J3982">
        <v>104.49</v>
      </c>
      <c r="K3982">
        <v>86</v>
      </c>
      <c r="L3982">
        <v>81</v>
      </c>
      <c r="M398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82" t="s">
        <v>55</v>
      </c>
      <c r="O3982">
        <v>5000000</v>
      </c>
      <c r="P3982">
        <v>2000000</v>
      </c>
      <c r="Q3982" t="str">
        <f>_xll.BDP("BZ246950 Corp","BICS_LEVEL_1_NAME")</f>
        <v>Utilities</v>
      </c>
      <c r="R3982">
        <v>4</v>
      </c>
      <c r="S3982">
        <v>3.94</v>
      </c>
      <c r="V3982" t="str">
        <f>_xll.BDP("BZ246950 Corp","ID_CUSIP")</f>
        <v>29280XAC1</v>
      </c>
      <c r="W3982" t="s">
        <v>1110</v>
      </c>
      <c r="X3982" t="str">
        <f>_xll.BDP("BZ246950 Corp","CRNCY")</f>
        <v>CAD</v>
      </c>
      <c r="Y3982" t="s">
        <v>1804</v>
      </c>
      <c r="Z3982" t="s">
        <v>43</v>
      </c>
      <c r="AA3982">
        <v>86</v>
      </c>
      <c r="AB3982">
        <v>79.53</v>
      </c>
      <c r="AD3982">
        <v>119</v>
      </c>
    </row>
    <row r="3983" spans="1:30" x14ac:dyDescent="0.25">
      <c r="A3983" t="s">
        <v>654</v>
      </c>
      <c r="B3983" t="s">
        <v>31</v>
      </c>
      <c r="C3983" t="s">
        <v>1803</v>
      </c>
      <c r="D3983">
        <v>15.45</v>
      </c>
      <c r="E3983" t="s">
        <v>603</v>
      </c>
      <c r="F3983" t="s">
        <v>62</v>
      </c>
      <c r="G3983" t="s">
        <v>35</v>
      </c>
      <c r="H3983" t="str">
        <f>_xll.BDP("BZ680219 Corp","SECURITY_DES")</f>
        <v>TORHYD 4.95 10/13/52</v>
      </c>
      <c r="I3983">
        <v>103.19</v>
      </c>
      <c r="J3983">
        <v>104.06</v>
      </c>
      <c r="K3983">
        <v>112</v>
      </c>
      <c r="L3983">
        <v>107</v>
      </c>
      <c r="M39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3" t="s">
        <v>42</v>
      </c>
      <c r="O3983">
        <v>5000000</v>
      </c>
      <c r="P3983">
        <v>1000000</v>
      </c>
      <c r="Q3983" t="str">
        <f>_xll.BDP("BZ680219 Corp","BICS_LEVEL_1_NAME")</f>
        <v>Utilities</v>
      </c>
      <c r="R3983">
        <v>4.74</v>
      </c>
      <c r="S3983">
        <v>4.68</v>
      </c>
      <c r="V3983" t="str">
        <f>_xll.BDP("BZ680219 Corp","ID_CUSIP")</f>
        <v>89119ZAR4</v>
      </c>
      <c r="W3983" t="s">
        <v>1110</v>
      </c>
      <c r="X3983" t="str">
        <f>_xll.BDP("BZ680219 Corp","CRNCY")</f>
        <v>CAD</v>
      </c>
      <c r="Y3983" t="s">
        <v>1804</v>
      </c>
      <c r="Z3983" t="s">
        <v>43</v>
      </c>
      <c r="AA3983">
        <v>110</v>
      </c>
      <c r="AB3983">
        <v>105.07</v>
      </c>
      <c r="AD3983">
        <v>151</v>
      </c>
    </row>
    <row r="3984" spans="1:30" x14ac:dyDescent="0.25">
      <c r="A3984" t="s">
        <v>655</v>
      </c>
      <c r="B3984" t="s">
        <v>31</v>
      </c>
      <c r="C3984" t="s">
        <v>1803</v>
      </c>
      <c r="D3984">
        <v>10.98</v>
      </c>
      <c r="E3984" t="s">
        <v>586</v>
      </c>
      <c r="F3984" t="s">
        <v>62</v>
      </c>
      <c r="G3984" t="s">
        <v>35</v>
      </c>
      <c r="H3984" t="str">
        <f>_xll.BDP("EI197743 Corp","SECURITY_DES")</f>
        <v>ALTALK 5.381 03/26/40</v>
      </c>
      <c r="I3984">
        <v>106.45</v>
      </c>
      <c r="J3984">
        <v>107.07</v>
      </c>
      <c r="K3984">
        <v>115</v>
      </c>
      <c r="L3984">
        <v>110</v>
      </c>
      <c r="M39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4" t="s">
        <v>42</v>
      </c>
      <c r="O3984">
        <v>2000000</v>
      </c>
      <c r="P3984">
        <v>1000000</v>
      </c>
      <c r="Q3984" t="str">
        <f>_xll.BDP("EI197743 Corp","BICS_LEVEL_1_NAME")</f>
        <v>Utilities</v>
      </c>
      <c r="R3984">
        <v>4.7699999999999996</v>
      </c>
      <c r="S3984">
        <v>4.71</v>
      </c>
      <c r="V3984" t="str">
        <f>_xll.BDP("EI197743 Corp","ID_CUSIP")</f>
        <v>02135ZAC0</v>
      </c>
      <c r="W3984" t="s">
        <v>1110</v>
      </c>
      <c r="X3984" t="str">
        <f>_xll.BDP("EI197743 Corp","CRNCY")</f>
        <v>CAD</v>
      </c>
      <c r="Y3984" t="s">
        <v>1804</v>
      </c>
      <c r="AA3984">
        <v>130</v>
      </c>
      <c r="AB3984">
        <v>125.9</v>
      </c>
      <c r="AD3984">
        <v>158</v>
      </c>
    </row>
    <row r="3985" spans="1:30" x14ac:dyDescent="0.25">
      <c r="A3985" t="s">
        <v>656</v>
      </c>
      <c r="B3985" t="s">
        <v>31</v>
      </c>
      <c r="C3985" t="s">
        <v>1803</v>
      </c>
      <c r="D3985">
        <v>11.23</v>
      </c>
      <c r="E3985" t="s">
        <v>603</v>
      </c>
      <c r="F3985" t="s">
        <v>62</v>
      </c>
      <c r="G3985" t="s">
        <v>35</v>
      </c>
      <c r="H3985" t="str">
        <f>_xll.BDP("EI257086 Corp","SECURITY_DES")</f>
        <v>TORHYD 5.54 05/21/40</v>
      </c>
      <c r="I3985">
        <v>108.64</v>
      </c>
      <c r="J3985">
        <v>109.27</v>
      </c>
      <c r="K3985">
        <v>111</v>
      </c>
      <c r="L3985">
        <v>106</v>
      </c>
      <c r="M39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5" t="s">
        <v>42</v>
      </c>
      <c r="O3985">
        <v>2000000</v>
      </c>
      <c r="P3985">
        <v>1000000</v>
      </c>
      <c r="Q3985" t="str">
        <f>_xll.BDP("EI257086 Corp","BICS_LEVEL_1_NAME")</f>
        <v>Utilities</v>
      </c>
      <c r="R3985">
        <v>4.7300000000000004</v>
      </c>
      <c r="S3985">
        <v>4.67</v>
      </c>
      <c r="V3985" t="str">
        <f>_xll.BDP("EI257086 Corp","ID_CUSIP")</f>
        <v>89119ZAC7</v>
      </c>
      <c r="W3985" t="s">
        <v>1110</v>
      </c>
      <c r="X3985" t="str">
        <f>_xll.BDP("EI257086 Corp","CRNCY")</f>
        <v>CAD</v>
      </c>
      <c r="Y3985" t="s">
        <v>1804</v>
      </c>
      <c r="AA3985">
        <v>126</v>
      </c>
      <c r="AB3985">
        <v>121.59</v>
      </c>
      <c r="AD3985">
        <v>154</v>
      </c>
    </row>
    <row r="3986" spans="1:30" x14ac:dyDescent="0.25">
      <c r="A3986" t="s">
        <v>657</v>
      </c>
      <c r="B3986" t="s">
        <v>31</v>
      </c>
      <c r="C3986" t="s">
        <v>1803</v>
      </c>
      <c r="D3986">
        <v>10.79</v>
      </c>
      <c r="E3986" t="s">
        <v>618</v>
      </c>
      <c r="F3986" t="s">
        <v>62</v>
      </c>
      <c r="G3986" t="s">
        <v>35</v>
      </c>
      <c r="H3986" t="str">
        <f>_xll.BDP("EI280980 Corp","SECURITY_DES")</f>
        <v>NSIUCN 5.61 06/15/40</v>
      </c>
      <c r="I3986">
        <v>105.43</v>
      </c>
      <c r="J3986">
        <v>106.26</v>
      </c>
      <c r="K3986">
        <v>147</v>
      </c>
      <c r="L3986">
        <v>140</v>
      </c>
      <c r="M39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6" t="s">
        <v>42</v>
      </c>
      <c r="O3986">
        <v>2000000</v>
      </c>
      <c r="P3986">
        <v>1000000</v>
      </c>
      <c r="Q3986" t="str">
        <f>_xll.BDP("EI280980 Corp","BICS_LEVEL_1_NAME")</f>
        <v>Utilities</v>
      </c>
      <c r="R3986">
        <v>5.09</v>
      </c>
      <c r="S3986">
        <v>5.01</v>
      </c>
      <c r="V3986" t="str">
        <f>_xll.BDP("EI280980 Corp","ID_CUSIP")</f>
        <v>66988ZAZ2</v>
      </c>
      <c r="W3986" t="s">
        <v>1110</v>
      </c>
      <c r="X3986" t="str">
        <f>_xll.BDP("EI280980 Corp","CRNCY")</f>
        <v>CAD</v>
      </c>
      <c r="Y3986" t="s">
        <v>1804</v>
      </c>
      <c r="Z3986" t="s">
        <v>43</v>
      </c>
      <c r="AA3986">
        <v>162</v>
      </c>
      <c r="AB3986">
        <v>155.41</v>
      </c>
      <c r="AD3986">
        <v>190</v>
      </c>
    </row>
    <row r="3987" spans="1:30" x14ac:dyDescent="0.25">
      <c r="A3987" t="s">
        <v>659</v>
      </c>
      <c r="B3987" t="s">
        <v>31</v>
      </c>
      <c r="C3987" t="s">
        <v>1803</v>
      </c>
      <c r="D3987">
        <v>14.36</v>
      </c>
      <c r="E3987" t="s">
        <v>391</v>
      </c>
      <c r="F3987" t="s">
        <v>62</v>
      </c>
      <c r="G3987" t="s">
        <v>35</v>
      </c>
      <c r="H3987" t="str">
        <f>_xll.BDP("EI447983 Corp","SECURITY_DES")</f>
        <v>FTSCN 4.8 10/27/50</v>
      </c>
      <c r="I3987">
        <v>98.86</v>
      </c>
      <c r="J3987">
        <v>99.67</v>
      </c>
      <c r="K3987">
        <v>126</v>
      </c>
      <c r="L3987">
        <v>121</v>
      </c>
      <c r="M39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7" t="s">
        <v>42</v>
      </c>
      <c r="O3987">
        <v>2000000</v>
      </c>
      <c r="P3987">
        <v>1000000</v>
      </c>
      <c r="Q3987" t="str">
        <f>_xll.BDP("EI447983 Corp","BICS_LEVEL_1_NAME")</f>
        <v>Utilities</v>
      </c>
      <c r="R3987">
        <v>4.88</v>
      </c>
      <c r="S3987">
        <v>4.82</v>
      </c>
      <c r="V3987" t="str">
        <f>_xll.BDP("EI447983 Corp","ID_CUSIP")</f>
        <v>34957ZAN4</v>
      </c>
      <c r="W3987" t="s">
        <v>1110</v>
      </c>
      <c r="X3987" t="str">
        <f>_xll.BDP("EI447983 Corp","CRNCY")</f>
        <v>CAD</v>
      </c>
      <c r="Y3987" t="s">
        <v>1804</v>
      </c>
      <c r="AA3987">
        <v>125</v>
      </c>
      <c r="AB3987">
        <v>120.01</v>
      </c>
      <c r="AD3987">
        <v>164</v>
      </c>
    </row>
    <row r="3988" spans="1:30" x14ac:dyDescent="0.25">
      <c r="A3988" t="s">
        <v>660</v>
      </c>
      <c r="B3988" t="s">
        <v>31</v>
      </c>
      <c r="C3988" t="s">
        <v>1803</v>
      </c>
      <c r="D3988">
        <v>10.93</v>
      </c>
      <c r="E3988" t="s">
        <v>586</v>
      </c>
      <c r="F3988" t="s">
        <v>62</v>
      </c>
      <c r="G3988" t="s">
        <v>35</v>
      </c>
      <c r="H3988" t="str">
        <f>_xll.BDP("EI465156 Corp","SECURITY_DES")</f>
        <v>ALTALK 4.872 11/15/40</v>
      </c>
      <c r="I3988">
        <v>101.12</v>
      </c>
      <c r="J3988">
        <v>101.74</v>
      </c>
      <c r="K3988">
        <v>115</v>
      </c>
      <c r="L3988">
        <v>110</v>
      </c>
      <c r="M39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8" t="s">
        <v>42</v>
      </c>
      <c r="O3988">
        <v>2000000</v>
      </c>
      <c r="P3988">
        <v>1000000</v>
      </c>
      <c r="Q3988" t="str">
        <f>_xll.BDP("EI465156 Corp","BICS_LEVEL_1_NAME")</f>
        <v>Utilities</v>
      </c>
      <c r="R3988">
        <v>4.7699999999999996</v>
      </c>
      <c r="S3988">
        <v>4.71</v>
      </c>
      <c r="V3988" t="str">
        <f>_xll.BDP("EI465156 Corp","ID_CUSIP")</f>
        <v>02135ZAD8</v>
      </c>
      <c r="W3988" t="s">
        <v>1110</v>
      </c>
      <c r="X3988" t="str">
        <f>_xll.BDP("EI465156 Corp","CRNCY")</f>
        <v>CAD</v>
      </c>
      <c r="Y3988" t="s">
        <v>1804</v>
      </c>
      <c r="AA3988">
        <v>129</v>
      </c>
      <c r="AB3988">
        <v>124.46</v>
      </c>
      <c r="AD3988">
        <v>156</v>
      </c>
    </row>
    <row r="3989" spans="1:30" x14ac:dyDescent="0.25">
      <c r="A3989" t="s">
        <v>661</v>
      </c>
      <c r="B3989" t="s">
        <v>31</v>
      </c>
      <c r="C3989" t="s">
        <v>1803</v>
      </c>
      <c r="D3989">
        <v>14.81</v>
      </c>
      <c r="E3989" t="s">
        <v>591</v>
      </c>
      <c r="F3989" t="s">
        <v>62</v>
      </c>
      <c r="G3989" t="s">
        <v>35</v>
      </c>
      <c r="H3989" t="str">
        <f>_xll.BDP("EI470801 Corp","SECURITY_DES")</f>
        <v>CUCN 4.947 11/18/50</v>
      </c>
      <c r="I3989">
        <v>102.02</v>
      </c>
      <c r="J3989">
        <v>102.85</v>
      </c>
      <c r="K3989">
        <v>119</v>
      </c>
      <c r="L3989">
        <v>114</v>
      </c>
      <c r="M39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9" t="s">
        <v>42</v>
      </c>
      <c r="O3989">
        <v>2000000</v>
      </c>
      <c r="P3989">
        <v>2000000</v>
      </c>
      <c r="Q3989" t="str">
        <f>_xll.BDP("EI470801 Corp","BICS_LEVEL_1_NAME")</f>
        <v>Utilities</v>
      </c>
      <c r="R3989">
        <v>4.8099999999999996</v>
      </c>
      <c r="S3989">
        <v>4.75</v>
      </c>
      <c r="V3989" t="str">
        <f>_xll.BDP("EI470801 Corp","ID_CUSIP")</f>
        <v>12657ZAU7</v>
      </c>
      <c r="W3989" t="s">
        <v>1110</v>
      </c>
      <c r="X3989" t="str">
        <f>_xll.BDP("EI470801 Corp","CRNCY")</f>
        <v>CAD</v>
      </c>
      <c r="Y3989" t="s">
        <v>1804</v>
      </c>
      <c r="AA3989">
        <v>118</v>
      </c>
      <c r="AB3989">
        <v>112.99</v>
      </c>
      <c r="AD3989">
        <v>157</v>
      </c>
    </row>
    <row r="3990" spans="1:30" x14ac:dyDescent="0.25">
      <c r="A3990" t="s">
        <v>663</v>
      </c>
      <c r="B3990" t="s">
        <v>31</v>
      </c>
      <c r="C3990" t="s">
        <v>1803</v>
      </c>
      <c r="D3990">
        <v>11.44</v>
      </c>
      <c r="E3990" t="s">
        <v>596</v>
      </c>
      <c r="F3990" t="s">
        <v>62</v>
      </c>
      <c r="G3990" t="s">
        <v>35</v>
      </c>
      <c r="H3990" t="str">
        <f>_xll.BDP("EI653493 Corp","SECURITY_DES")</f>
        <v>ALCTRA 5.297 04/29/41</v>
      </c>
      <c r="I3990">
        <v>105.5</v>
      </c>
      <c r="J3990">
        <v>106.15</v>
      </c>
      <c r="K3990">
        <v>118</v>
      </c>
      <c r="L3990">
        <v>113</v>
      </c>
      <c r="M39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0" t="s">
        <v>42</v>
      </c>
      <c r="O3990">
        <v>3000000</v>
      </c>
      <c r="P3990">
        <v>1000000</v>
      </c>
      <c r="Q3990" t="str">
        <f>_xll.BDP("EI653493 Corp","BICS_LEVEL_1_NAME")</f>
        <v>Utilities</v>
      </c>
      <c r="R3990">
        <v>4.8</v>
      </c>
      <c r="S3990">
        <v>4.74</v>
      </c>
      <c r="V3990" t="str">
        <f>_xll.BDP("EI653493 Corp","ID_CUSIP")</f>
        <v>014443AF2</v>
      </c>
      <c r="W3990" t="s">
        <v>1110</v>
      </c>
      <c r="X3990" t="str">
        <f>_xll.BDP("EI653493 Corp","CRNCY")</f>
        <v>CAD</v>
      </c>
      <c r="Y3990" t="s">
        <v>1804</v>
      </c>
      <c r="AA3990">
        <v>131</v>
      </c>
      <c r="AB3990">
        <v>126.46</v>
      </c>
      <c r="AD3990">
        <v>159</v>
      </c>
    </row>
    <row r="3991" spans="1:30" x14ac:dyDescent="0.25">
      <c r="A3991" t="s">
        <v>667</v>
      </c>
      <c r="B3991" t="s">
        <v>31</v>
      </c>
      <c r="C3991" t="s">
        <v>1803</v>
      </c>
      <c r="D3991">
        <v>11.05</v>
      </c>
      <c r="E3991" t="s">
        <v>391</v>
      </c>
      <c r="F3991" t="s">
        <v>62</v>
      </c>
      <c r="G3991" t="s">
        <v>35</v>
      </c>
      <c r="H3991" t="str">
        <f>_xll.BDP("EI845540 Corp","SECURITY_DES")</f>
        <v>FTSCN 4.54 10/18/41</v>
      </c>
      <c r="I3991">
        <v>97.08</v>
      </c>
      <c r="J3991">
        <v>97.71</v>
      </c>
      <c r="K3991">
        <v>118</v>
      </c>
      <c r="L3991">
        <v>113</v>
      </c>
      <c r="M39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1" t="s">
        <v>42</v>
      </c>
      <c r="O3991">
        <v>2000000</v>
      </c>
      <c r="P3991">
        <v>1000000</v>
      </c>
      <c r="Q3991" t="str">
        <f>_xll.BDP("EI845540 Corp","BICS_LEVEL_1_NAME")</f>
        <v>Utilities</v>
      </c>
      <c r="R3991">
        <v>4.8</v>
      </c>
      <c r="S3991">
        <v>4.74</v>
      </c>
      <c r="V3991" t="str">
        <f>_xll.BDP("EI845540 Corp","ID_CUSIP")</f>
        <v>34957ZAP9</v>
      </c>
      <c r="W3991" t="s">
        <v>1110</v>
      </c>
      <c r="X3991" t="str">
        <f>_xll.BDP("EI845540 Corp","CRNCY")</f>
        <v>CAD</v>
      </c>
      <c r="Y3991" t="s">
        <v>1804</v>
      </c>
      <c r="AA3991">
        <v>131</v>
      </c>
      <c r="AB3991">
        <v>125.74</v>
      </c>
      <c r="AD3991">
        <v>157</v>
      </c>
    </row>
    <row r="3992" spans="1:30" x14ac:dyDescent="0.25">
      <c r="A3992" t="s">
        <v>668</v>
      </c>
      <c r="B3992" t="s">
        <v>31</v>
      </c>
      <c r="C3992" t="s">
        <v>1803</v>
      </c>
      <c r="D3992">
        <v>11.11</v>
      </c>
      <c r="E3992" t="s">
        <v>591</v>
      </c>
      <c r="F3992" t="s">
        <v>62</v>
      </c>
      <c r="G3992" t="s">
        <v>35</v>
      </c>
      <c r="H3992" t="str">
        <f>_xll.BDP("EI850133 Corp","SECURITY_DES")</f>
        <v>CUCN 4.543 10/24/41</v>
      </c>
      <c r="I3992">
        <v>97.45</v>
      </c>
      <c r="J3992">
        <v>98.07</v>
      </c>
      <c r="K3992">
        <v>115</v>
      </c>
      <c r="L3992">
        <v>110</v>
      </c>
      <c r="M39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2" t="s">
        <v>42</v>
      </c>
      <c r="O3992">
        <v>2000000</v>
      </c>
      <c r="P3992">
        <v>1500000</v>
      </c>
      <c r="Q3992" t="str">
        <f>_xll.BDP("EI850133 Corp","BICS_LEVEL_1_NAME")</f>
        <v>Utilities</v>
      </c>
      <c r="R3992">
        <v>4.7699999999999996</v>
      </c>
      <c r="S3992">
        <v>4.71</v>
      </c>
      <c r="V3992" t="str">
        <f>_xll.BDP("EI850133 Corp","ID_CUSIP")</f>
        <v>12657ZAW3</v>
      </c>
      <c r="W3992" t="s">
        <v>1110</v>
      </c>
      <c r="X3992" t="str">
        <f>_xll.BDP("EI850133 Corp","CRNCY")</f>
        <v>CAD</v>
      </c>
      <c r="Y3992" t="s">
        <v>1804</v>
      </c>
      <c r="AA3992">
        <v>127</v>
      </c>
      <c r="AB3992">
        <v>122.93</v>
      </c>
      <c r="AD3992">
        <v>154</v>
      </c>
    </row>
    <row r="3993" spans="1:30" x14ac:dyDescent="0.25">
      <c r="A3993" t="s">
        <v>871</v>
      </c>
      <c r="B3993" t="s">
        <v>31</v>
      </c>
      <c r="C3993" t="s">
        <v>1803</v>
      </c>
      <c r="D3993">
        <v>16.11</v>
      </c>
      <c r="E3993" t="s">
        <v>591</v>
      </c>
      <c r="F3993" t="s">
        <v>62</v>
      </c>
      <c r="G3993" t="s">
        <v>35</v>
      </c>
      <c r="H3993" t="str">
        <f>_xll.BDP("EI850137 Corp","SECURITY_DES")</f>
        <v>CUCN 4.593 10/24/61</v>
      </c>
      <c r="I3993">
        <v>94.34</v>
      </c>
      <c r="J3993">
        <v>96.08</v>
      </c>
      <c r="K3993">
        <v>131</v>
      </c>
      <c r="L3993">
        <v>121</v>
      </c>
      <c r="M39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3" t="s">
        <v>42</v>
      </c>
      <c r="O3993">
        <v>3000000</v>
      </c>
      <c r="Q3993" t="str">
        <f>_xll.BDP("EI850137 Corp","BICS_LEVEL_1_NAME")</f>
        <v>Utilities</v>
      </c>
      <c r="R3993">
        <v>4.93</v>
      </c>
      <c r="S3993">
        <v>4.82</v>
      </c>
      <c r="V3993" t="str">
        <f>_xll.BDP("EI850137 Corp","ID_CUSIP")</f>
        <v>12657ZAX1</v>
      </c>
      <c r="W3993" t="s">
        <v>1110</v>
      </c>
      <c r="X3993" t="str">
        <f>_xll.BDP("EI850137 Corp","CRNCY")</f>
        <v>CAD</v>
      </c>
      <c r="Y3993" t="s">
        <v>1804</v>
      </c>
      <c r="Z3993" t="s">
        <v>43</v>
      </c>
      <c r="AA3993">
        <v>136</v>
      </c>
      <c r="AB3993">
        <v>124.51</v>
      </c>
      <c r="AD3993">
        <v>179</v>
      </c>
    </row>
    <row r="3994" spans="1:30" x14ac:dyDescent="0.25">
      <c r="A3994" t="s">
        <v>669</v>
      </c>
      <c r="B3994" t="s">
        <v>31</v>
      </c>
      <c r="C3994" t="s">
        <v>1803</v>
      </c>
      <c r="D3994">
        <v>11.03</v>
      </c>
      <c r="E3994" t="s">
        <v>586</v>
      </c>
      <c r="F3994" t="s">
        <v>62</v>
      </c>
      <c r="G3994" t="s">
        <v>35</v>
      </c>
      <c r="H3994" t="str">
        <f>_xll.BDP("EI867930 Corp","SECURITY_DES")</f>
        <v>ALTALK 4.462 11/08/41</v>
      </c>
      <c r="I3994">
        <v>96.31</v>
      </c>
      <c r="J3994">
        <v>96.93</v>
      </c>
      <c r="K3994">
        <v>117</v>
      </c>
      <c r="L3994">
        <v>112</v>
      </c>
      <c r="M39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4" t="s">
        <v>42</v>
      </c>
      <c r="O3994">
        <v>2000000</v>
      </c>
      <c r="P3994">
        <v>1000000</v>
      </c>
      <c r="Q3994" t="str">
        <f>_xll.BDP("EI867930 Corp","BICS_LEVEL_1_NAME")</f>
        <v>Utilities</v>
      </c>
      <c r="R3994">
        <v>4.79</v>
      </c>
      <c r="S3994">
        <v>4.7300000000000004</v>
      </c>
      <c r="V3994" t="str">
        <f>_xll.BDP("EI867930 Corp","ID_CUSIP")</f>
        <v>02135ZAE6</v>
      </c>
      <c r="W3994" t="s">
        <v>1110</v>
      </c>
      <c r="X3994" t="str">
        <f>_xll.BDP("EI867930 Corp","CRNCY")</f>
        <v>CAD</v>
      </c>
      <c r="Y3994" t="s">
        <v>1804</v>
      </c>
      <c r="AA3994">
        <v>129</v>
      </c>
      <c r="AB3994">
        <v>124.83</v>
      </c>
      <c r="AD3994">
        <v>156</v>
      </c>
    </row>
    <row r="3995" spans="1:30" x14ac:dyDescent="0.25">
      <c r="A3995" t="s">
        <v>671</v>
      </c>
      <c r="B3995" t="s">
        <v>31</v>
      </c>
      <c r="C3995" t="s">
        <v>1803</v>
      </c>
      <c r="D3995">
        <v>11.27</v>
      </c>
      <c r="E3995" t="s">
        <v>605</v>
      </c>
      <c r="F3995" t="s">
        <v>62</v>
      </c>
      <c r="G3995" t="s">
        <v>35</v>
      </c>
      <c r="H3995" t="str">
        <f>_xll.BDP("EJ042356 Corp","SECURITY_DES")</f>
        <v>EPCOR 4.55 02/28/42</v>
      </c>
      <c r="I3995">
        <v>97.49</v>
      </c>
      <c r="J3995">
        <v>98.12</v>
      </c>
      <c r="K3995">
        <v>115</v>
      </c>
      <c r="L3995">
        <v>110</v>
      </c>
      <c r="M39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5" t="s">
        <v>42</v>
      </c>
      <c r="O3995">
        <v>2000000</v>
      </c>
      <c r="P3995">
        <v>2000000</v>
      </c>
      <c r="Q3995" t="str">
        <f>_xll.BDP("EJ042356 Corp","BICS_LEVEL_1_NAME")</f>
        <v>Utilities</v>
      </c>
      <c r="R3995">
        <v>4.7699999999999996</v>
      </c>
      <c r="S3995">
        <v>4.71</v>
      </c>
      <c r="V3995" t="str">
        <f>_xll.BDP("EJ042356 Corp","ID_CUSIP")</f>
        <v>29410ZAK1</v>
      </c>
      <c r="W3995" t="s">
        <v>1110</v>
      </c>
      <c r="X3995" t="str">
        <f>_xll.BDP("EJ042356 Corp","CRNCY")</f>
        <v>CAD</v>
      </c>
      <c r="Y3995" t="s">
        <v>1804</v>
      </c>
      <c r="AA3995">
        <v>127</v>
      </c>
      <c r="AB3995">
        <v>122.45</v>
      </c>
      <c r="AD3995">
        <v>154</v>
      </c>
    </row>
    <row r="3996" spans="1:30" x14ac:dyDescent="0.25">
      <c r="A3996" t="s">
        <v>672</v>
      </c>
      <c r="B3996" t="s">
        <v>31</v>
      </c>
      <c r="C3996" t="s">
        <v>1803</v>
      </c>
      <c r="D3996">
        <v>10.38</v>
      </c>
      <c r="E3996" t="s">
        <v>618</v>
      </c>
      <c r="F3996" t="s">
        <v>62</v>
      </c>
      <c r="G3996" t="s">
        <v>35</v>
      </c>
      <c r="H3996" t="str">
        <f>_xll.BDP("EJ049934 Corp","SECURITY_DES")</f>
        <v>NSIUCN 4.15 03/06/42</v>
      </c>
      <c r="I3996">
        <v>89.17</v>
      </c>
      <c r="J3996">
        <v>89.97</v>
      </c>
      <c r="K3996">
        <v>150</v>
      </c>
      <c r="L3996">
        <v>143</v>
      </c>
      <c r="M39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6" t="s">
        <v>42</v>
      </c>
      <c r="O3996">
        <v>2000000</v>
      </c>
      <c r="P3996">
        <v>1000000</v>
      </c>
      <c r="Q3996" t="str">
        <f>_xll.BDP("EJ049934 Corp","BICS_LEVEL_1_NAME")</f>
        <v>Utilities</v>
      </c>
      <c r="R3996">
        <v>5.12</v>
      </c>
      <c r="S3996">
        <v>5.04</v>
      </c>
      <c r="V3996" t="str">
        <f>_xll.BDP("EJ049934 Corp","ID_CUSIP")</f>
        <v>66988ZBB4</v>
      </c>
      <c r="W3996" t="s">
        <v>1110</v>
      </c>
      <c r="X3996" t="str">
        <f>_xll.BDP("EJ049934 Corp","CRNCY")</f>
        <v>CAD</v>
      </c>
      <c r="Y3996" t="s">
        <v>1804</v>
      </c>
      <c r="AA3996">
        <v>162</v>
      </c>
      <c r="AB3996">
        <v>155.26</v>
      </c>
      <c r="AD3996">
        <v>189</v>
      </c>
    </row>
    <row r="3997" spans="1:30" x14ac:dyDescent="0.25">
      <c r="A3997" t="s">
        <v>674</v>
      </c>
      <c r="B3997" t="s">
        <v>31</v>
      </c>
      <c r="C3997" t="s">
        <v>1803</v>
      </c>
      <c r="D3997">
        <v>10.93</v>
      </c>
      <c r="E3997" t="s">
        <v>586</v>
      </c>
      <c r="F3997" t="s">
        <v>62</v>
      </c>
      <c r="G3997" t="s">
        <v>35</v>
      </c>
      <c r="H3997" t="str">
        <f>_xll.BDP("EJ259806 Corp","SECURITY_DES")</f>
        <v>ALTALK 3.99 06/30/42</v>
      </c>
      <c r="I3997">
        <v>90.96</v>
      </c>
      <c r="J3997">
        <v>91.58</v>
      </c>
      <c r="K3997">
        <v>115</v>
      </c>
      <c r="L3997">
        <v>110</v>
      </c>
      <c r="M39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7" t="s">
        <v>42</v>
      </c>
      <c r="O3997">
        <v>3000000</v>
      </c>
      <c r="Q3997" t="str">
        <f>_xll.BDP("EJ259806 Corp","BICS_LEVEL_1_NAME")</f>
        <v>Utilities</v>
      </c>
      <c r="R3997">
        <v>4.7699999999999996</v>
      </c>
      <c r="S3997">
        <v>4.71</v>
      </c>
      <c r="V3997" t="str">
        <f>_xll.BDP("EJ259806 Corp","ID_CUSIP")</f>
        <v>02135ZAF3</v>
      </c>
      <c r="W3997" t="s">
        <v>1110</v>
      </c>
      <c r="X3997" t="str">
        <f>_xll.BDP("EJ259806 Corp","CRNCY")</f>
        <v>CAD</v>
      </c>
      <c r="Y3997" t="s">
        <v>1804</v>
      </c>
      <c r="AA3997">
        <v>127</v>
      </c>
      <c r="AB3997">
        <v>121.94</v>
      </c>
      <c r="AD3997">
        <v>153</v>
      </c>
    </row>
    <row r="3998" spans="1:30" x14ac:dyDescent="0.25">
      <c r="A3998" t="s">
        <v>675</v>
      </c>
      <c r="B3998" t="s">
        <v>31</v>
      </c>
      <c r="C3998" t="s">
        <v>1803</v>
      </c>
      <c r="D3998">
        <v>10.88</v>
      </c>
      <c r="E3998" t="s">
        <v>596</v>
      </c>
      <c r="F3998" t="s">
        <v>62</v>
      </c>
      <c r="G3998" t="s">
        <v>35</v>
      </c>
      <c r="H3998" t="str">
        <f>_xll.BDP("EJ300009 Corp","SECURITY_DES")</f>
        <v>ALCTRA 3.958 07/30/42</v>
      </c>
      <c r="I3998">
        <v>90.23</v>
      </c>
      <c r="J3998">
        <v>90.85</v>
      </c>
      <c r="K3998">
        <v>118</v>
      </c>
      <c r="L3998">
        <v>113</v>
      </c>
      <c r="M39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8" t="s">
        <v>42</v>
      </c>
      <c r="O3998">
        <v>3000000</v>
      </c>
      <c r="P3998">
        <v>1000000</v>
      </c>
      <c r="Q3998" t="str">
        <f>_xll.BDP("EJ300009 Corp","BICS_LEVEL_1_NAME")</f>
        <v>Utilities</v>
      </c>
      <c r="R3998">
        <v>4.8</v>
      </c>
      <c r="S3998">
        <v>4.74</v>
      </c>
      <c r="V3998" t="str">
        <f>_xll.BDP("EJ300009 Corp","ID_CUSIP")</f>
        <v>014443AC9</v>
      </c>
      <c r="W3998" t="s">
        <v>1110</v>
      </c>
      <c r="X3998" t="str">
        <f>_xll.BDP("EJ300009 Corp","CRNCY")</f>
        <v>CAD</v>
      </c>
      <c r="Y3998" t="s">
        <v>1804</v>
      </c>
      <c r="AA3998">
        <v>129</v>
      </c>
      <c r="AB3998">
        <v>124.81</v>
      </c>
      <c r="AD3998">
        <v>155</v>
      </c>
    </row>
    <row r="3999" spans="1:30" x14ac:dyDescent="0.25">
      <c r="A3999" t="s">
        <v>677</v>
      </c>
      <c r="B3999" t="s">
        <v>31</v>
      </c>
      <c r="C3999" t="s">
        <v>1803</v>
      </c>
      <c r="D3999">
        <v>10.84</v>
      </c>
      <c r="E3999" t="s">
        <v>591</v>
      </c>
      <c r="F3999" t="s">
        <v>62</v>
      </c>
      <c r="G3999" t="s">
        <v>35</v>
      </c>
      <c r="H3999" t="str">
        <f>_xll.BDP("EJ354659 Corp","SECURITY_DES")</f>
        <v>CUCN 3.805 09/10/42</v>
      </c>
      <c r="I3999">
        <v>88.73</v>
      </c>
      <c r="J3999">
        <v>89.34</v>
      </c>
      <c r="K3999">
        <v>115</v>
      </c>
      <c r="L3999">
        <v>110</v>
      </c>
      <c r="M39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9" t="s">
        <v>42</v>
      </c>
      <c r="O3999">
        <v>2000000</v>
      </c>
      <c r="P3999">
        <v>3000000</v>
      </c>
      <c r="Q3999" t="str">
        <f>_xll.BDP("EJ354659 Corp","BICS_LEVEL_1_NAME")</f>
        <v>Utilities</v>
      </c>
      <c r="R3999">
        <v>4.7699999999999996</v>
      </c>
      <c r="S3999">
        <v>4.71</v>
      </c>
      <c r="V3999" t="str">
        <f>_xll.BDP("EJ354659 Corp","ID_CUSIP")</f>
        <v>12657ZAY9</v>
      </c>
      <c r="W3999" t="s">
        <v>1110</v>
      </c>
      <c r="X3999" t="str">
        <f>_xll.BDP("EJ354659 Corp","CRNCY")</f>
        <v>CAD</v>
      </c>
      <c r="Y3999" t="s">
        <v>1804</v>
      </c>
      <c r="AA3999">
        <v>126</v>
      </c>
      <c r="AB3999">
        <v>121.71</v>
      </c>
      <c r="AD3999">
        <v>152</v>
      </c>
    </row>
    <row r="4000" spans="1:30" x14ac:dyDescent="0.25">
      <c r="A4000" t="s">
        <v>872</v>
      </c>
      <c r="B4000" t="s">
        <v>31</v>
      </c>
      <c r="C4000" t="s">
        <v>1803</v>
      </c>
      <c r="D4000">
        <v>14.51</v>
      </c>
      <c r="E4000" t="s">
        <v>591</v>
      </c>
      <c r="F4000" t="s">
        <v>62</v>
      </c>
      <c r="G4000" t="s">
        <v>35</v>
      </c>
      <c r="H4000" t="str">
        <f>_xll.BDP("EJ354674 Corp","SECURITY_DES")</f>
        <v>CUCN 3.825 09/11/62</v>
      </c>
      <c r="I4000">
        <v>81.25</v>
      </c>
      <c r="J4000">
        <v>82.81</v>
      </c>
      <c r="K4000">
        <v>131</v>
      </c>
      <c r="L4000">
        <v>121</v>
      </c>
      <c r="M40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0" t="s">
        <v>42</v>
      </c>
      <c r="O4000">
        <v>3000000</v>
      </c>
      <c r="Q4000" t="str">
        <f>_xll.BDP("EJ354674 Corp","BICS_LEVEL_1_NAME")</f>
        <v>Utilities</v>
      </c>
      <c r="R4000">
        <v>4.93</v>
      </c>
      <c r="S4000">
        <v>4.82</v>
      </c>
      <c r="V4000" t="str">
        <f>_xll.BDP("EJ354674 Corp","ID_CUSIP")</f>
        <v>12657ZAZ6</v>
      </c>
      <c r="W4000" t="s">
        <v>1110</v>
      </c>
      <c r="X4000" t="str">
        <f>_xll.BDP("EJ354674 Corp","CRNCY")</f>
        <v>CAD</v>
      </c>
      <c r="Y4000" t="s">
        <v>1804</v>
      </c>
      <c r="Z4000" t="s">
        <v>43</v>
      </c>
      <c r="AA4000">
        <v>137</v>
      </c>
      <c r="AB4000">
        <v>125.9</v>
      </c>
      <c r="AD4000">
        <v>180</v>
      </c>
    </row>
    <row r="4001" spans="1:30" x14ac:dyDescent="0.25">
      <c r="A4001" t="s">
        <v>678</v>
      </c>
      <c r="B4001" t="s">
        <v>31</v>
      </c>
      <c r="C4001" t="s">
        <v>1803</v>
      </c>
      <c r="D4001">
        <v>13.67</v>
      </c>
      <c r="E4001" t="s">
        <v>391</v>
      </c>
      <c r="F4001" t="s">
        <v>62</v>
      </c>
      <c r="G4001" t="s">
        <v>35</v>
      </c>
      <c r="H4001" t="str">
        <f>_xll.BDP("EJ411815 Corp","SECURITY_DES")</f>
        <v>FTSCN 3.98 10/23/52</v>
      </c>
      <c r="I4001">
        <v>86.9</v>
      </c>
      <c r="J4001">
        <v>87.67</v>
      </c>
      <c r="K4001">
        <v>123</v>
      </c>
      <c r="L4001">
        <v>118</v>
      </c>
      <c r="M40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1" t="s">
        <v>42</v>
      </c>
      <c r="O4001">
        <v>2000000</v>
      </c>
      <c r="Q4001" t="str">
        <f>_xll.BDP("EJ411815 Corp","BICS_LEVEL_1_NAME")</f>
        <v>Utilities</v>
      </c>
      <c r="R4001">
        <v>4.8499999999999996</v>
      </c>
      <c r="S4001">
        <v>4.79</v>
      </c>
      <c r="V4001" t="str">
        <f>_xll.BDP("EJ411815 Corp","ID_CUSIP")</f>
        <v>34957ZAQ7</v>
      </c>
      <c r="W4001" t="s">
        <v>1110</v>
      </c>
      <c r="X4001" t="str">
        <f>_xll.BDP("EJ411815 Corp","CRNCY")</f>
        <v>CAD</v>
      </c>
      <c r="Y4001" t="s">
        <v>1804</v>
      </c>
      <c r="AA4001">
        <v>122</v>
      </c>
      <c r="AB4001">
        <v>116.57</v>
      </c>
      <c r="AD4001">
        <v>162</v>
      </c>
    </row>
    <row r="4002" spans="1:30" x14ac:dyDescent="0.25">
      <c r="A4002" t="s">
        <v>679</v>
      </c>
      <c r="B4002" t="s">
        <v>31</v>
      </c>
      <c r="C4002" t="s">
        <v>1803</v>
      </c>
      <c r="D4002">
        <v>13.63</v>
      </c>
      <c r="E4002" t="s">
        <v>591</v>
      </c>
      <c r="F4002" t="s">
        <v>62</v>
      </c>
      <c r="G4002" t="s">
        <v>35</v>
      </c>
      <c r="H4002" t="str">
        <f>_xll.BDP("EJ438591 Corp","SECURITY_DES")</f>
        <v>CUCN 3.857 11/14/52</v>
      </c>
      <c r="I4002">
        <v>85.71</v>
      </c>
      <c r="J4002">
        <v>86.48</v>
      </c>
      <c r="K4002">
        <v>118</v>
      </c>
      <c r="L4002">
        <v>113</v>
      </c>
      <c r="M40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2" t="s">
        <v>42</v>
      </c>
      <c r="O4002">
        <v>3000000</v>
      </c>
      <c r="P4002">
        <v>2000000</v>
      </c>
      <c r="Q4002" t="str">
        <f>_xll.BDP("EJ438591 Corp","BICS_LEVEL_1_NAME")</f>
        <v>Utilities</v>
      </c>
      <c r="R4002">
        <v>4.8</v>
      </c>
      <c r="S4002">
        <v>4.74</v>
      </c>
      <c r="V4002" t="str">
        <f>_xll.BDP("EJ438591 Corp","ID_CUSIP")</f>
        <v>12657ZBA0</v>
      </c>
      <c r="W4002" t="s">
        <v>1110</v>
      </c>
      <c r="X4002" t="str">
        <f>_xll.BDP("EJ438591 Corp","CRNCY")</f>
        <v>CAD</v>
      </c>
      <c r="Y4002" t="s">
        <v>1804</v>
      </c>
      <c r="Z4002" t="s">
        <v>43</v>
      </c>
      <c r="AA4002">
        <v>117</v>
      </c>
      <c r="AB4002">
        <v>111.61</v>
      </c>
      <c r="AD4002">
        <v>157</v>
      </c>
    </row>
    <row r="4003" spans="1:30" x14ac:dyDescent="0.25">
      <c r="A4003" t="s">
        <v>681</v>
      </c>
      <c r="B4003" t="s">
        <v>31</v>
      </c>
      <c r="C4003" t="s">
        <v>1803</v>
      </c>
      <c r="D4003">
        <v>15.29</v>
      </c>
      <c r="E4003" t="s">
        <v>603</v>
      </c>
      <c r="F4003" t="s">
        <v>62</v>
      </c>
      <c r="G4003" t="s">
        <v>35</v>
      </c>
      <c r="H4003" t="str">
        <f>_xll.BDP("EJ622656 Corp","SECURITY_DES")</f>
        <v>TORHYD 3.96 04/09/63</v>
      </c>
      <c r="I4003">
        <v>84.96</v>
      </c>
      <c r="J4003">
        <v>86.61</v>
      </c>
      <c r="K4003">
        <v>121</v>
      </c>
      <c r="L4003">
        <v>111</v>
      </c>
      <c r="M40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3" t="s">
        <v>42</v>
      </c>
      <c r="O4003">
        <v>2000000</v>
      </c>
      <c r="Q4003" t="str">
        <f>_xll.BDP("EJ622656 Corp","BICS_LEVEL_1_NAME")</f>
        <v>Utilities</v>
      </c>
      <c r="R4003">
        <v>4.83</v>
      </c>
      <c r="S4003">
        <v>4.72</v>
      </c>
      <c r="V4003" t="str">
        <f>_xll.BDP("EJ622656 Corp","ID_CUSIP")</f>
        <v>89119ZAF0</v>
      </c>
      <c r="W4003" t="s">
        <v>1110</v>
      </c>
      <c r="X4003" t="str">
        <f>_xll.BDP("EJ622656 Corp","CRNCY")</f>
        <v>CAD</v>
      </c>
      <c r="Y4003" t="s">
        <v>1804</v>
      </c>
      <c r="Z4003" t="s">
        <v>43</v>
      </c>
      <c r="AA4003">
        <v>128</v>
      </c>
      <c r="AB4003">
        <v>116.69</v>
      </c>
      <c r="AD4003">
        <v>171</v>
      </c>
    </row>
    <row r="4004" spans="1:30" x14ac:dyDescent="0.25">
      <c r="A4004" t="s">
        <v>682</v>
      </c>
      <c r="B4004" t="s">
        <v>31</v>
      </c>
      <c r="C4004" t="s">
        <v>1803</v>
      </c>
      <c r="D4004">
        <v>10.76</v>
      </c>
      <c r="E4004" t="s">
        <v>683</v>
      </c>
      <c r="F4004" t="s">
        <v>62</v>
      </c>
      <c r="G4004" t="s">
        <v>35</v>
      </c>
      <c r="H4004" t="str">
        <f>_xll.BDP("EJ673281 Corp","SECURITY_DES")</f>
        <v>HYOHI 3.991 05/14/43</v>
      </c>
      <c r="I4004">
        <v>87.6</v>
      </c>
      <c r="J4004">
        <v>88.75</v>
      </c>
      <c r="K4004">
        <v>143</v>
      </c>
      <c r="L4004">
        <v>133</v>
      </c>
      <c r="M40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4" t="s">
        <v>42</v>
      </c>
      <c r="O4004">
        <v>2000000</v>
      </c>
      <c r="Q4004" t="str">
        <f>_xll.BDP("EJ673281 Corp","BICS_LEVEL_1_NAME")</f>
        <v>Utilities</v>
      </c>
      <c r="R4004">
        <v>5.05</v>
      </c>
      <c r="S4004">
        <v>4.9400000000000004</v>
      </c>
      <c r="V4004" t="str">
        <f>_xll.BDP("EJ673281 Corp","ID_CUSIP")</f>
        <v>448975AB8</v>
      </c>
      <c r="W4004" t="s">
        <v>1110</v>
      </c>
      <c r="X4004" t="str">
        <f>_xll.BDP("EJ673281 Corp","CRNCY")</f>
        <v>CAD</v>
      </c>
      <c r="Y4004" t="s">
        <v>1804</v>
      </c>
      <c r="Z4004" t="s">
        <v>43</v>
      </c>
      <c r="AA4004">
        <v>153</v>
      </c>
      <c r="AB4004">
        <v>143.69999999999999</v>
      </c>
      <c r="AD4004">
        <v>180</v>
      </c>
    </row>
    <row r="4005" spans="1:30" x14ac:dyDescent="0.25">
      <c r="A4005" t="s">
        <v>684</v>
      </c>
      <c r="B4005" t="s">
        <v>31</v>
      </c>
      <c r="C4005" t="s">
        <v>1803</v>
      </c>
      <c r="D4005">
        <v>14.82</v>
      </c>
      <c r="E4005" t="s">
        <v>586</v>
      </c>
      <c r="F4005" t="s">
        <v>62</v>
      </c>
      <c r="G4005" t="s">
        <v>35</v>
      </c>
      <c r="H4005" t="str">
        <f>_xll.BDP("EJ750449 Corp","SECURITY_DES")</f>
        <v>ALTALK 4.446 07/11/53</v>
      </c>
      <c r="I4005">
        <v>94.88</v>
      </c>
      <c r="J4005">
        <v>95.71</v>
      </c>
      <c r="K4005">
        <v>116</v>
      </c>
      <c r="L4005">
        <v>111</v>
      </c>
      <c r="M40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5" t="s">
        <v>42</v>
      </c>
      <c r="O4005">
        <v>3000000</v>
      </c>
      <c r="P4005">
        <v>2000000</v>
      </c>
      <c r="Q4005" t="str">
        <f>_xll.BDP("EJ750449 Corp","BICS_LEVEL_1_NAME")</f>
        <v>Utilities</v>
      </c>
      <c r="R4005">
        <v>4.78</v>
      </c>
      <c r="S4005">
        <v>4.72</v>
      </c>
      <c r="V4005" t="str">
        <f>_xll.BDP("EJ750449 Corp","ID_CUSIP")</f>
        <v>02135ZAH9</v>
      </c>
      <c r="W4005" t="s">
        <v>1110</v>
      </c>
      <c r="X4005" t="str">
        <f>_xll.BDP("EJ750449 Corp","CRNCY")</f>
        <v>CAD</v>
      </c>
      <c r="Y4005" t="s">
        <v>1804</v>
      </c>
      <c r="Z4005" t="s">
        <v>43</v>
      </c>
      <c r="AA4005">
        <v>115</v>
      </c>
      <c r="AB4005">
        <v>110.17</v>
      </c>
      <c r="AD4005">
        <v>156</v>
      </c>
    </row>
    <row r="4006" spans="1:30" x14ac:dyDescent="0.25">
      <c r="A4006" t="s">
        <v>685</v>
      </c>
      <c r="B4006" t="s">
        <v>31</v>
      </c>
      <c r="C4006" t="s">
        <v>1803</v>
      </c>
      <c r="D4006">
        <v>11.17</v>
      </c>
      <c r="E4006" t="s">
        <v>618</v>
      </c>
      <c r="F4006" t="s">
        <v>62</v>
      </c>
      <c r="G4006" t="s">
        <v>35</v>
      </c>
      <c r="H4006" t="str">
        <f>_xll.BDP("EJ759975 Corp","SECURITY_DES")</f>
        <v>NSIUCN 4 1/2 07/20/43</v>
      </c>
      <c r="I4006">
        <v>92.74</v>
      </c>
      <c r="J4006">
        <v>93.59</v>
      </c>
      <c r="K4006">
        <v>150</v>
      </c>
      <c r="L4006">
        <v>143</v>
      </c>
      <c r="M40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6" t="s">
        <v>42</v>
      </c>
      <c r="O4006">
        <v>2000000</v>
      </c>
      <c r="P4006">
        <v>1000000</v>
      </c>
      <c r="Q4006" t="str">
        <f>_xll.BDP("EJ759975 Corp","BICS_LEVEL_1_NAME")</f>
        <v>Utilities</v>
      </c>
      <c r="R4006">
        <v>5.12</v>
      </c>
      <c r="S4006">
        <v>5.04</v>
      </c>
      <c r="V4006" t="str">
        <f>_xll.BDP("EJ759975 Corp","ID_CUSIP")</f>
        <v>66988ZBC2</v>
      </c>
      <c r="W4006" t="s">
        <v>1110</v>
      </c>
      <c r="X4006" t="str">
        <f>_xll.BDP("EJ759975 Corp","CRNCY")</f>
        <v>CAD</v>
      </c>
      <c r="Y4006" t="s">
        <v>1804</v>
      </c>
      <c r="AA4006">
        <v>160</v>
      </c>
      <c r="AB4006">
        <v>153.44</v>
      </c>
      <c r="AD4006">
        <v>187</v>
      </c>
    </row>
    <row r="4007" spans="1:30" x14ac:dyDescent="0.25">
      <c r="A4007" t="s">
        <v>686</v>
      </c>
      <c r="B4007" t="s">
        <v>31</v>
      </c>
      <c r="C4007" t="s">
        <v>1803</v>
      </c>
      <c r="D4007">
        <v>12.07</v>
      </c>
      <c r="E4007" t="s">
        <v>591</v>
      </c>
      <c r="F4007" t="s">
        <v>62</v>
      </c>
      <c r="G4007" t="s">
        <v>35</v>
      </c>
      <c r="H4007" t="str">
        <f>_xll.BDP("EJ820038 Corp","SECURITY_DES")</f>
        <v>CUCN 4.722 09/09/43</v>
      </c>
      <c r="I4007">
        <v>99.44</v>
      </c>
      <c r="J4007">
        <v>100.11</v>
      </c>
      <c r="K4007">
        <v>115</v>
      </c>
      <c r="L4007">
        <v>110</v>
      </c>
      <c r="M40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7" t="s">
        <v>42</v>
      </c>
      <c r="O4007">
        <v>2000000</v>
      </c>
      <c r="P4007">
        <v>1000000</v>
      </c>
      <c r="Q4007" t="str">
        <f>_xll.BDP("EJ820038 Corp","BICS_LEVEL_1_NAME")</f>
        <v>Utilities</v>
      </c>
      <c r="R4007">
        <v>4.7699999999999996</v>
      </c>
      <c r="S4007">
        <v>4.71</v>
      </c>
      <c r="V4007" t="str">
        <f>_xll.BDP("EJ820038 Corp","ID_CUSIP")</f>
        <v>12657ZBB8</v>
      </c>
      <c r="W4007" t="s">
        <v>1110</v>
      </c>
      <c r="X4007" t="str">
        <f>_xll.BDP("EJ820038 Corp","CRNCY")</f>
        <v>CAD</v>
      </c>
      <c r="Y4007" t="s">
        <v>1804</v>
      </c>
      <c r="AA4007">
        <v>126</v>
      </c>
      <c r="AB4007">
        <v>120.97</v>
      </c>
      <c r="AD4007">
        <v>153</v>
      </c>
    </row>
    <row r="4008" spans="1:30" x14ac:dyDescent="0.25">
      <c r="A4008" t="s">
        <v>687</v>
      </c>
      <c r="B4008" t="s">
        <v>31</v>
      </c>
      <c r="C4008" t="s">
        <v>1803</v>
      </c>
      <c r="D4008">
        <v>11.87</v>
      </c>
      <c r="E4008" t="s">
        <v>391</v>
      </c>
      <c r="F4008" t="s">
        <v>62</v>
      </c>
      <c r="G4008" t="s">
        <v>35</v>
      </c>
      <c r="H4008" t="str">
        <f>_xll.BDP("EJ828963 Corp","SECURITY_DES")</f>
        <v>FTSCN 4.85 09/11/43</v>
      </c>
      <c r="I4008">
        <v>100.25</v>
      </c>
      <c r="J4008">
        <v>100.91</v>
      </c>
      <c r="K4008">
        <v>121</v>
      </c>
      <c r="L4008">
        <v>116</v>
      </c>
      <c r="M40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8" t="s">
        <v>42</v>
      </c>
      <c r="O4008">
        <v>2000000</v>
      </c>
      <c r="Q4008" t="str">
        <f>_xll.BDP("EJ828963 Corp","BICS_LEVEL_1_NAME")</f>
        <v>Utilities</v>
      </c>
      <c r="R4008">
        <v>4.83</v>
      </c>
      <c r="S4008">
        <v>4.7699999999999996</v>
      </c>
      <c r="V4008" t="str">
        <f>_xll.BDP("EJ828963 Corp","ID_CUSIP")</f>
        <v>34957ZAR5</v>
      </c>
      <c r="W4008" t="s">
        <v>1110</v>
      </c>
      <c r="X4008" t="str">
        <f>_xll.BDP("EJ828963 Corp","CRNCY")</f>
        <v>CAD</v>
      </c>
      <c r="Y4008" t="s">
        <v>1804</v>
      </c>
      <c r="AA4008">
        <v>132</v>
      </c>
      <c r="AB4008">
        <v>126.95</v>
      </c>
      <c r="AD4008">
        <v>159</v>
      </c>
    </row>
    <row r="4009" spans="1:30" x14ac:dyDescent="0.25">
      <c r="A4009" t="s">
        <v>688</v>
      </c>
      <c r="B4009" t="s">
        <v>31</v>
      </c>
      <c r="C4009" t="s">
        <v>1803</v>
      </c>
      <c r="D4009">
        <v>12.27</v>
      </c>
      <c r="E4009" t="s">
        <v>586</v>
      </c>
      <c r="F4009" t="s">
        <v>62</v>
      </c>
      <c r="G4009" t="s">
        <v>35</v>
      </c>
      <c r="H4009" t="str">
        <f>_xll.BDP("EJ835915 Corp","SECURITY_DES")</f>
        <v>ALTALK 4.922 09/17/43</v>
      </c>
      <c r="I4009">
        <v>101.85</v>
      </c>
      <c r="J4009">
        <v>102.54</v>
      </c>
      <c r="K4009">
        <v>115</v>
      </c>
      <c r="L4009">
        <v>110</v>
      </c>
      <c r="M40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9" t="s">
        <v>42</v>
      </c>
      <c r="O4009">
        <v>2000000</v>
      </c>
      <c r="P4009">
        <v>2000000</v>
      </c>
      <c r="Q4009" t="str">
        <f>_xll.BDP("EJ835915 Corp","BICS_LEVEL_1_NAME")</f>
        <v>Utilities</v>
      </c>
      <c r="R4009">
        <v>4.7699999999999996</v>
      </c>
      <c r="S4009">
        <v>4.71</v>
      </c>
      <c r="V4009" t="str">
        <f>_xll.BDP("EJ835915 Corp","ID_CUSIP")</f>
        <v>02135ZAK2</v>
      </c>
      <c r="W4009" t="s">
        <v>1110</v>
      </c>
      <c r="X4009" t="str">
        <f>_xll.BDP("EJ835915 Corp","CRNCY")</f>
        <v>CAD</v>
      </c>
      <c r="Y4009" t="s">
        <v>1804</v>
      </c>
      <c r="AA4009">
        <v>125</v>
      </c>
      <c r="AB4009">
        <v>120.3</v>
      </c>
      <c r="AD4009">
        <v>152</v>
      </c>
    </row>
    <row r="4010" spans="1:30" x14ac:dyDescent="0.25">
      <c r="A4010" t="s">
        <v>691</v>
      </c>
      <c r="B4010" t="s">
        <v>31</v>
      </c>
      <c r="C4010" t="s">
        <v>1803</v>
      </c>
      <c r="D4010">
        <v>15.02</v>
      </c>
      <c r="E4010" t="s">
        <v>591</v>
      </c>
      <c r="F4010" t="s">
        <v>62</v>
      </c>
      <c r="G4010" t="s">
        <v>35</v>
      </c>
      <c r="H4010" t="str">
        <f>_xll.BDP("EJ919452 Corp","SECURITY_DES")</f>
        <v>CUCN 4.558 11/07/53</v>
      </c>
      <c r="I4010">
        <v>96.28</v>
      </c>
      <c r="J4010">
        <v>97.13</v>
      </c>
      <c r="K4010">
        <v>118</v>
      </c>
      <c r="L4010">
        <v>113</v>
      </c>
      <c r="M40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0" t="s">
        <v>42</v>
      </c>
      <c r="O4010">
        <v>2000000</v>
      </c>
      <c r="P4010">
        <v>1000000</v>
      </c>
      <c r="Q4010" t="str">
        <f>_xll.BDP("EJ919452 Corp","BICS_LEVEL_1_NAME")</f>
        <v>Utilities</v>
      </c>
      <c r="R4010">
        <v>4.8</v>
      </c>
      <c r="S4010">
        <v>4.74</v>
      </c>
      <c r="V4010" t="str">
        <f>_xll.BDP("EJ919452 Corp","ID_CUSIP")</f>
        <v>12657ZBD4</v>
      </c>
      <c r="W4010" t="s">
        <v>1110</v>
      </c>
      <c r="X4010" t="str">
        <f>_xll.BDP("EJ919452 Corp","CRNCY")</f>
        <v>CAD</v>
      </c>
      <c r="Y4010" t="s">
        <v>1804</v>
      </c>
      <c r="AA4010">
        <v>117</v>
      </c>
      <c r="AB4010">
        <v>112.41</v>
      </c>
      <c r="AD4010">
        <v>159</v>
      </c>
    </row>
    <row r="4011" spans="1:30" x14ac:dyDescent="0.25">
      <c r="A4011" t="s">
        <v>1114</v>
      </c>
      <c r="B4011" t="s">
        <v>31</v>
      </c>
      <c r="C4011" t="s">
        <v>1803</v>
      </c>
      <c r="D4011">
        <v>16.07</v>
      </c>
      <c r="E4011" t="s">
        <v>586</v>
      </c>
      <c r="F4011" t="s">
        <v>62</v>
      </c>
      <c r="G4011" t="s">
        <v>35</v>
      </c>
      <c r="H4011" t="str">
        <f>_xll.BDP("EK314677 Corp","SECURITY_DES")</f>
        <v>ALTALK 4.274 06/06/64</v>
      </c>
      <c r="I4011">
        <v>89.97</v>
      </c>
      <c r="J4011">
        <v>90.88</v>
      </c>
      <c r="K4011">
        <v>123</v>
      </c>
      <c r="L4011">
        <v>118</v>
      </c>
      <c r="M40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1" t="s">
        <v>42</v>
      </c>
      <c r="O4011">
        <v>3000000</v>
      </c>
      <c r="Q4011" t="str">
        <f>_xll.BDP("EK314677 Corp","BICS_LEVEL_1_NAME")</f>
        <v>Utilities</v>
      </c>
      <c r="R4011">
        <v>4.8499999999999996</v>
      </c>
      <c r="S4011">
        <v>4.79</v>
      </c>
      <c r="V4011" t="str">
        <f>_xll.BDP("EK314677 Corp","ID_CUSIP")</f>
        <v>02135ZAN6</v>
      </c>
      <c r="W4011" t="s">
        <v>1110</v>
      </c>
      <c r="X4011" t="str">
        <f>_xll.BDP("EK314677 Corp","CRNCY")</f>
        <v>CAD</v>
      </c>
      <c r="Y4011" t="s">
        <v>1804</v>
      </c>
      <c r="AA4011">
        <v>131</v>
      </c>
      <c r="AB4011">
        <v>125.64</v>
      </c>
      <c r="AD4011">
        <v>173</v>
      </c>
    </row>
    <row r="4012" spans="1:30" x14ac:dyDescent="0.25">
      <c r="A4012" t="s">
        <v>696</v>
      </c>
      <c r="B4012" t="s">
        <v>31</v>
      </c>
      <c r="C4012" t="s">
        <v>1803</v>
      </c>
      <c r="D4012">
        <v>11.81</v>
      </c>
      <c r="E4012" t="s">
        <v>591</v>
      </c>
      <c r="F4012" t="s">
        <v>62</v>
      </c>
      <c r="G4012" t="s">
        <v>35</v>
      </c>
      <c r="H4012" t="str">
        <f>_xll.BDP("EK471603 Corp","SECURITY_DES")</f>
        <v>CUCN 4.085 09/02/44</v>
      </c>
      <c r="I4012">
        <v>91.44</v>
      </c>
      <c r="J4012">
        <v>92.1</v>
      </c>
      <c r="K4012">
        <v>115</v>
      </c>
      <c r="L4012">
        <v>110</v>
      </c>
      <c r="M40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2" t="s">
        <v>42</v>
      </c>
      <c r="O4012">
        <v>2000000</v>
      </c>
      <c r="P4012">
        <v>2000000</v>
      </c>
      <c r="Q4012" t="str">
        <f>_xll.BDP("EK471603 Corp","BICS_LEVEL_1_NAME")</f>
        <v>Utilities</v>
      </c>
      <c r="R4012">
        <v>4.7699999999999996</v>
      </c>
      <c r="S4012">
        <v>4.71</v>
      </c>
      <c r="V4012" t="str">
        <f>_xll.BDP("EK471603 Corp","ID_CUSIP")</f>
        <v>12657ZBE2</v>
      </c>
      <c r="W4012" t="s">
        <v>1110</v>
      </c>
      <c r="X4012" t="str">
        <f>_xll.BDP("EK471603 Corp","CRNCY")</f>
        <v>CAD</v>
      </c>
      <c r="Y4012" t="s">
        <v>1804</v>
      </c>
      <c r="AA4012">
        <v>124</v>
      </c>
      <c r="AB4012">
        <v>118.99</v>
      </c>
      <c r="AD4012">
        <v>150</v>
      </c>
    </row>
    <row r="4013" spans="1:30" x14ac:dyDescent="0.25">
      <c r="A4013" t="s">
        <v>697</v>
      </c>
      <c r="B4013" t="s">
        <v>31</v>
      </c>
      <c r="C4013" t="s">
        <v>1803</v>
      </c>
      <c r="D4013">
        <v>11.9</v>
      </c>
      <c r="E4013" t="s">
        <v>603</v>
      </c>
      <c r="F4013" t="s">
        <v>62</v>
      </c>
      <c r="G4013" t="s">
        <v>35</v>
      </c>
      <c r="H4013" t="str">
        <f>_xll.BDP("EK471813 Corp","SECURITY_DES")</f>
        <v>TORHYD 4.08 09/16/44</v>
      </c>
      <c r="I4013">
        <v>91.84</v>
      </c>
      <c r="J4013">
        <v>92.51</v>
      </c>
      <c r="K4013">
        <v>111</v>
      </c>
      <c r="L4013">
        <v>106</v>
      </c>
      <c r="M40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3" t="s">
        <v>42</v>
      </c>
      <c r="O4013">
        <v>2000000</v>
      </c>
      <c r="P4013">
        <v>2000000</v>
      </c>
      <c r="Q4013" t="str">
        <f>_xll.BDP("EK471813 Corp","BICS_LEVEL_1_NAME")</f>
        <v>Utilities</v>
      </c>
      <c r="R4013">
        <v>4.7300000000000004</v>
      </c>
      <c r="S4013">
        <v>4.67</v>
      </c>
      <c r="V4013" t="str">
        <f>_xll.BDP("EK471813 Corp","ID_CUSIP")</f>
        <v>89119ZAG8</v>
      </c>
      <c r="W4013" t="s">
        <v>1110</v>
      </c>
      <c r="X4013" t="str">
        <f>_xll.BDP("EK471813 Corp","CRNCY")</f>
        <v>CAD</v>
      </c>
      <c r="Y4013" t="s">
        <v>1804</v>
      </c>
      <c r="AA4013">
        <v>120</v>
      </c>
      <c r="AB4013">
        <v>114.86</v>
      </c>
      <c r="AD4013">
        <v>146</v>
      </c>
    </row>
    <row r="4014" spans="1:30" x14ac:dyDescent="0.25">
      <c r="A4014" t="s">
        <v>698</v>
      </c>
      <c r="B4014" t="s">
        <v>31</v>
      </c>
      <c r="C4014" t="s">
        <v>1803</v>
      </c>
      <c r="D4014">
        <v>11.38</v>
      </c>
      <c r="E4014" t="s">
        <v>391</v>
      </c>
      <c r="F4014" t="s">
        <v>62</v>
      </c>
      <c r="G4014" t="s">
        <v>35</v>
      </c>
      <c r="H4014" t="str">
        <f>_xll.BDP("EK536317 Corp","SECURITY_DES")</f>
        <v>FTSCN 4 10/28/44</v>
      </c>
      <c r="I4014">
        <v>88.02</v>
      </c>
      <c r="J4014">
        <v>89.23</v>
      </c>
      <c r="K4014">
        <v>135</v>
      </c>
      <c r="L4014">
        <v>125</v>
      </c>
      <c r="M40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4" t="s">
        <v>42</v>
      </c>
      <c r="O4014">
        <v>2000000</v>
      </c>
      <c r="Q4014" t="str">
        <f>_xll.BDP("EK536317 Corp","BICS_LEVEL_1_NAME")</f>
        <v>Utilities</v>
      </c>
      <c r="R4014">
        <v>4.97</v>
      </c>
      <c r="S4014">
        <v>4.8600000000000003</v>
      </c>
      <c r="V4014" t="str">
        <f>_xll.BDP("EK536317 Corp","ID_CUSIP")</f>
        <v>34958ZAC7</v>
      </c>
      <c r="W4014" t="s">
        <v>1110</v>
      </c>
      <c r="X4014" t="str">
        <f>_xll.BDP("EK536317 Corp","CRNCY")</f>
        <v>CAD</v>
      </c>
      <c r="Y4014" t="s">
        <v>1804</v>
      </c>
      <c r="Z4014" t="s">
        <v>43</v>
      </c>
      <c r="AA4014">
        <v>144</v>
      </c>
      <c r="AB4014">
        <v>133.74</v>
      </c>
      <c r="AD4014">
        <v>169</v>
      </c>
    </row>
    <row r="4015" spans="1:30" x14ac:dyDescent="0.25">
      <c r="A4015" t="s">
        <v>699</v>
      </c>
      <c r="B4015" t="s">
        <v>31</v>
      </c>
      <c r="C4015" t="s">
        <v>1803</v>
      </c>
      <c r="D4015">
        <v>14.38</v>
      </c>
      <c r="E4015" t="s">
        <v>591</v>
      </c>
      <c r="F4015" t="s">
        <v>62</v>
      </c>
      <c r="G4015" t="s">
        <v>35</v>
      </c>
      <c r="H4015" t="str">
        <f>_xll.BDP("EK538346 Corp","SECURITY_DES")</f>
        <v>CUCN 4.094 10/19/54</v>
      </c>
      <c r="I4015">
        <v>88.81</v>
      </c>
      <c r="J4015">
        <v>89.62</v>
      </c>
      <c r="K4015">
        <v>119</v>
      </c>
      <c r="L4015">
        <v>114</v>
      </c>
      <c r="M40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5" t="s">
        <v>42</v>
      </c>
      <c r="O4015">
        <v>3000000</v>
      </c>
      <c r="P4015">
        <v>1000000</v>
      </c>
      <c r="Q4015" t="str">
        <f>_xll.BDP("EK538346 Corp","BICS_LEVEL_1_NAME")</f>
        <v>Utilities</v>
      </c>
      <c r="R4015">
        <v>4.8099999999999996</v>
      </c>
      <c r="S4015">
        <v>4.75</v>
      </c>
      <c r="V4015" t="str">
        <f>_xll.BDP("EK538346 Corp","ID_CUSIP")</f>
        <v>12657ZBF9</v>
      </c>
      <c r="W4015" t="s">
        <v>1110</v>
      </c>
      <c r="X4015" t="str">
        <f>_xll.BDP("EK538346 Corp","CRNCY")</f>
        <v>CAD</v>
      </c>
      <c r="Y4015" t="s">
        <v>1804</v>
      </c>
      <c r="AA4015">
        <v>119</v>
      </c>
      <c r="AB4015">
        <v>113.68</v>
      </c>
      <c r="AD4015">
        <v>160</v>
      </c>
    </row>
    <row r="4016" spans="1:30" x14ac:dyDescent="0.25">
      <c r="A4016" t="s">
        <v>700</v>
      </c>
      <c r="B4016" t="s">
        <v>31</v>
      </c>
      <c r="C4016" t="s">
        <v>1803</v>
      </c>
      <c r="D4016">
        <v>11.83</v>
      </c>
      <c r="E4016" t="s">
        <v>586</v>
      </c>
      <c r="F4016" t="s">
        <v>62</v>
      </c>
      <c r="G4016" t="s">
        <v>35</v>
      </c>
      <c r="H4016" t="str">
        <f>_xll.BDP("EK587288 Corp","SECURITY_DES")</f>
        <v>ALTALK 4.054 11/21/44</v>
      </c>
      <c r="I4016">
        <v>90.88</v>
      </c>
      <c r="J4016">
        <v>91.54</v>
      </c>
      <c r="K4016">
        <v>116</v>
      </c>
      <c r="L4016">
        <v>111</v>
      </c>
      <c r="M40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6" t="s">
        <v>42</v>
      </c>
      <c r="O4016">
        <v>2000000</v>
      </c>
      <c r="P4016">
        <v>1000000</v>
      </c>
      <c r="Q4016" t="str">
        <f>_xll.BDP("EK587288 Corp","BICS_LEVEL_1_NAME")</f>
        <v>Utilities</v>
      </c>
      <c r="R4016">
        <v>4.78</v>
      </c>
      <c r="S4016">
        <v>4.72</v>
      </c>
      <c r="V4016" t="str">
        <f>_xll.BDP("EK587288 Corp","ID_CUSIP")</f>
        <v>02135ZAP1</v>
      </c>
      <c r="W4016" t="s">
        <v>1110</v>
      </c>
      <c r="X4016" t="str">
        <f>_xll.BDP("EK587288 Corp","CRNCY")</f>
        <v>CAD</v>
      </c>
      <c r="Y4016" t="s">
        <v>1804</v>
      </c>
      <c r="AA4016">
        <v>124</v>
      </c>
      <c r="AB4016">
        <v>119.68</v>
      </c>
      <c r="AD4016">
        <v>150</v>
      </c>
    </row>
    <row r="4017" spans="1:30" x14ac:dyDescent="0.25">
      <c r="A4017" t="s">
        <v>701</v>
      </c>
      <c r="B4017" t="s">
        <v>31</v>
      </c>
      <c r="C4017" t="s">
        <v>1803</v>
      </c>
      <c r="D4017">
        <v>10.94</v>
      </c>
      <c r="E4017" t="s">
        <v>683</v>
      </c>
      <c r="F4017" t="s">
        <v>62</v>
      </c>
      <c r="G4017" t="s">
        <v>35</v>
      </c>
      <c r="H4017" t="str">
        <f>_xll.BDP("EK726715 Corp","SECURITY_DES")</f>
        <v>HYOHI 3.639 02/02/45</v>
      </c>
      <c r="I4017">
        <v>82.54</v>
      </c>
      <c r="J4017">
        <v>83.71</v>
      </c>
      <c r="K4017">
        <v>143</v>
      </c>
      <c r="L4017">
        <v>133</v>
      </c>
      <c r="M40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7" t="s">
        <v>42</v>
      </c>
      <c r="O4017">
        <v>2000000</v>
      </c>
      <c r="Q4017" t="str">
        <f>_xll.BDP("EK726715 Corp","BICS_LEVEL_1_NAME")</f>
        <v>Utilities</v>
      </c>
      <c r="R4017">
        <v>5.05</v>
      </c>
      <c r="S4017">
        <v>4.9400000000000004</v>
      </c>
      <c r="V4017" t="str">
        <f>_xll.BDP("EK726715 Corp","ID_CUSIP")</f>
        <v>448975AD4</v>
      </c>
      <c r="W4017" t="s">
        <v>1110</v>
      </c>
      <c r="X4017" t="str">
        <f>_xll.BDP("EK726715 Corp","CRNCY")</f>
        <v>CAD</v>
      </c>
      <c r="Y4017" t="s">
        <v>1804</v>
      </c>
      <c r="Z4017" t="s">
        <v>43</v>
      </c>
      <c r="AA4017">
        <v>151</v>
      </c>
      <c r="AB4017">
        <v>141.31</v>
      </c>
      <c r="AD4017">
        <v>177</v>
      </c>
    </row>
    <row r="4018" spans="1:30" x14ac:dyDescent="0.25">
      <c r="A4018" t="s">
        <v>702</v>
      </c>
      <c r="B4018" t="s">
        <v>31</v>
      </c>
      <c r="C4018" t="s">
        <v>1803</v>
      </c>
      <c r="D4018">
        <v>11.59</v>
      </c>
      <c r="E4018" t="s">
        <v>603</v>
      </c>
      <c r="F4018" t="s">
        <v>62</v>
      </c>
      <c r="G4018" t="s">
        <v>35</v>
      </c>
      <c r="H4018" t="str">
        <f>_xll.BDP("EK796258 Corp","SECURITY_DES")</f>
        <v>TORHYD 3.55 07/28/45</v>
      </c>
      <c r="I4018">
        <v>84.66</v>
      </c>
      <c r="J4018">
        <v>85.32</v>
      </c>
      <c r="K4018">
        <v>112</v>
      </c>
      <c r="L4018">
        <v>107</v>
      </c>
      <c r="M40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8" t="s">
        <v>42</v>
      </c>
      <c r="O4018">
        <v>3000000</v>
      </c>
      <c r="P4018">
        <v>2000000</v>
      </c>
      <c r="Q4018" t="str">
        <f>_xll.BDP("EK796258 Corp","BICS_LEVEL_1_NAME")</f>
        <v>Utilities</v>
      </c>
      <c r="R4018">
        <v>4.74</v>
      </c>
      <c r="S4018">
        <v>4.68</v>
      </c>
      <c r="V4018" t="str">
        <f>_xll.BDP("EK796258 Corp","ID_CUSIP")</f>
        <v>89119ZAH6</v>
      </c>
      <c r="W4018" t="s">
        <v>1110</v>
      </c>
      <c r="X4018" t="str">
        <f>_xll.BDP("EK796258 Corp","CRNCY")</f>
        <v>CAD</v>
      </c>
      <c r="Y4018" t="s">
        <v>1804</v>
      </c>
      <c r="AA4018">
        <v>120</v>
      </c>
      <c r="AB4018">
        <v>114.65</v>
      </c>
      <c r="AD4018">
        <v>145</v>
      </c>
    </row>
    <row r="4019" spans="1:30" x14ac:dyDescent="0.25">
      <c r="A4019" t="s">
        <v>703</v>
      </c>
      <c r="B4019" t="s">
        <v>31</v>
      </c>
      <c r="C4019" t="s">
        <v>1803</v>
      </c>
      <c r="D4019">
        <v>11.21</v>
      </c>
      <c r="E4019" t="s">
        <v>391</v>
      </c>
      <c r="F4019" t="s">
        <v>62</v>
      </c>
      <c r="G4019" t="s">
        <v>35</v>
      </c>
      <c r="H4019" t="str">
        <f>_xll.BDP("EK849614 Corp","SECURITY_DES")</f>
        <v>FTSCN 3 3/8 04/13/45</v>
      </c>
      <c r="I4019">
        <v>82</v>
      </c>
      <c r="J4019">
        <v>82.63</v>
      </c>
      <c r="K4019">
        <v>117</v>
      </c>
      <c r="L4019">
        <v>112</v>
      </c>
      <c r="M40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19" t="s">
        <v>42</v>
      </c>
      <c r="O4019">
        <v>2000000</v>
      </c>
      <c r="P4019">
        <v>2000000</v>
      </c>
      <c r="Q4019" t="str">
        <f>_xll.BDP("EK849614 Corp","BICS_LEVEL_1_NAME")</f>
        <v>Utilities</v>
      </c>
      <c r="R4019">
        <v>4.79</v>
      </c>
      <c r="S4019">
        <v>4.7300000000000004</v>
      </c>
      <c r="V4019" t="str">
        <f>_xll.BDP("EK849614 Corp","ID_CUSIP")</f>
        <v>34959ZAB8</v>
      </c>
      <c r="W4019" t="s">
        <v>1110</v>
      </c>
      <c r="X4019" t="str">
        <f>_xll.BDP("EK849614 Corp","CRNCY")</f>
        <v>CAD</v>
      </c>
      <c r="Y4019" t="s">
        <v>1804</v>
      </c>
      <c r="AA4019">
        <v>125</v>
      </c>
      <c r="AB4019">
        <v>120.08</v>
      </c>
      <c r="AD4019">
        <v>150</v>
      </c>
    </row>
    <row r="4020" spans="1:30" x14ac:dyDescent="0.25">
      <c r="A4020" t="s">
        <v>704</v>
      </c>
      <c r="B4020" t="s">
        <v>31</v>
      </c>
      <c r="C4020" t="s">
        <v>1803</v>
      </c>
      <c r="D4020">
        <v>10.86</v>
      </c>
      <c r="E4020" t="s">
        <v>618</v>
      </c>
      <c r="F4020" t="s">
        <v>62</v>
      </c>
      <c r="G4020" t="s">
        <v>35</v>
      </c>
      <c r="H4020" t="str">
        <f>_xll.BDP("EK881633 Corp","SECURITY_DES")</f>
        <v>NSIUCN 3.612 05/01/45</v>
      </c>
      <c r="I4020">
        <v>81.42</v>
      </c>
      <c r="J4020">
        <v>82.25</v>
      </c>
      <c r="K4020">
        <v>149</v>
      </c>
      <c r="L4020">
        <v>142</v>
      </c>
      <c r="M40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0" t="s">
        <v>42</v>
      </c>
      <c r="O4020">
        <v>3000000</v>
      </c>
      <c r="Q4020" t="str">
        <f>_xll.BDP("EK881633 Corp","BICS_LEVEL_1_NAME")</f>
        <v>Utilities</v>
      </c>
      <c r="R4020">
        <v>5.1100000000000003</v>
      </c>
      <c r="S4020">
        <v>5.03</v>
      </c>
      <c r="V4020" t="str">
        <f>_xll.BDP("EK881633 Corp","ID_CUSIP")</f>
        <v>66988ZBD0</v>
      </c>
      <c r="W4020" t="s">
        <v>1110</v>
      </c>
      <c r="X4020" t="str">
        <f>_xll.BDP("EK881633 Corp","CRNCY")</f>
        <v>CAD</v>
      </c>
      <c r="Y4020" t="s">
        <v>1804</v>
      </c>
      <c r="AA4020">
        <v>157</v>
      </c>
      <c r="AB4020">
        <v>150.03</v>
      </c>
      <c r="AD4020">
        <v>182</v>
      </c>
    </row>
    <row r="4021" spans="1:30" x14ac:dyDescent="0.25">
      <c r="A4021" t="s">
        <v>706</v>
      </c>
      <c r="B4021" t="s">
        <v>31</v>
      </c>
      <c r="C4021" t="s">
        <v>1803</v>
      </c>
      <c r="D4021">
        <v>11.82</v>
      </c>
      <c r="E4021" t="s">
        <v>391</v>
      </c>
      <c r="F4021" t="s">
        <v>62</v>
      </c>
      <c r="G4021" t="s">
        <v>35</v>
      </c>
      <c r="H4021" t="str">
        <f>_xll.BDP("JK708663 Corp","SECURITY_DES")</f>
        <v>FTSCN 3.67 04/09/46</v>
      </c>
      <c r="I4021">
        <v>85.34</v>
      </c>
      <c r="J4021">
        <v>86</v>
      </c>
      <c r="K4021">
        <v>117</v>
      </c>
      <c r="L4021">
        <v>112</v>
      </c>
      <c r="M40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1" t="s">
        <v>42</v>
      </c>
      <c r="O4021">
        <v>2000000</v>
      </c>
      <c r="P4021">
        <v>2000000</v>
      </c>
      <c r="Q4021" t="str">
        <f>_xll.BDP("JK708663 Corp","BICS_LEVEL_1_NAME")</f>
        <v>Utilities</v>
      </c>
      <c r="R4021">
        <v>4.79</v>
      </c>
      <c r="S4021">
        <v>4.7300000000000004</v>
      </c>
      <c r="V4021" t="str">
        <f>_xll.BDP("JK708663 Corp","ID_CUSIP")</f>
        <v>34959ZAE2</v>
      </c>
      <c r="W4021" t="s">
        <v>1110</v>
      </c>
      <c r="X4021" t="str">
        <f>_xll.BDP("JK708663 Corp","CRNCY")</f>
        <v>CAD</v>
      </c>
      <c r="Y4021" t="s">
        <v>1804</v>
      </c>
      <c r="AA4021">
        <v>123</v>
      </c>
      <c r="AB4021">
        <v>118.52</v>
      </c>
      <c r="AD4021">
        <v>151</v>
      </c>
    </row>
    <row r="4022" spans="1:30" x14ac:dyDescent="0.25">
      <c r="A4022" t="s">
        <v>708</v>
      </c>
      <c r="B4022" t="s">
        <v>31</v>
      </c>
      <c r="C4022" t="s">
        <v>1803</v>
      </c>
      <c r="D4022">
        <v>14.79</v>
      </c>
      <c r="E4022" t="s">
        <v>591</v>
      </c>
      <c r="F4022" t="s">
        <v>62</v>
      </c>
      <c r="G4022" t="s">
        <v>35</v>
      </c>
      <c r="H4022" t="str">
        <f>_xll.BDP("QJ425542 Corp","SECURITY_DES")</f>
        <v>CUCN 4.211 10/29/55</v>
      </c>
      <c r="I4022">
        <v>90.5</v>
      </c>
      <c r="J4022">
        <v>91.33</v>
      </c>
      <c r="K4022">
        <v>119</v>
      </c>
      <c r="L4022">
        <v>114</v>
      </c>
      <c r="M40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2" t="s">
        <v>42</v>
      </c>
      <c r="O4022">
        <v>3000000</v>
      </c>
      <c r="P4022">
        <v>1000000</v>
      </c>
      <c r="Q4022" t="str">
        <f>_xll.BDP("QJ425542 Corp","BICS_LEVEL_1_NAME")</f>
        <v>Utilities</v>
      </c>
      <c r="R4022">
        <v>4.8099999999999996</v>
      </c>
      <c r="S4022">
        <v>4.75</v>
      </c>
      <c r="V4022" t="str">
        <f>_xll.BDP("QJ425542 Corp","ID_CUSIP")</f>
        <v>12657ZBH5</v>
      </c>
      <c r="W4022" t="s">
        <v>1110</v>
      </c>
      <c r="X4022" t="str">
        <f>_xll.BDP("QJ425542 Corp","CRNCY")</f>
        <v>CAD</v>
      </c>
      <c r="Y4022" t="s">
        <v>1804</v>
      </c>
      <c r="AA4022">
        <v>119</v>
      </c>
      <c r="AB4022">
        <v>113.91</v>
      </c>
      <c r="AD4022">
        <v>161</v>
      </c>
    </row>
    <row r="4023" spans="1:30" x14ac:dyDescent="0.25">
      <c r="A4023" t="s">
        <v>709</v>
      </c>
      <c r="B4023" t="s">
        <v>31</v>
      </c>
      <c r="C4023" t="s">
        <v>1803</v>
      </c>
      <c r="D4023">
        <v>11.51</v>
      </c>
      <c r="E4023" t="s">
        <v>391</v>
      </c>
      <c r="F4023" t="s">
        <v>62</v>
      </c>
      <c r="G4023" t="s">
        <v>35</v>
      </c>
      <c r="H4023" t="str">
        <f>_xll.BDP("QZ495580 Corp","SECURITY_DES")</f>
        <v>FTSCN 3.34 09/21/46</v>
      </c>
      <c r="I4023">
        <v>80.540000000000006</v>
      </c>
      <c r="J4023">
        <v>81.19</v>
      </c>
      <c r="K4023">
        <v>119</v>
      </c>
      <c r="L4023">
        <v>114</v>
      </c>
      <c r="M40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3" t="s">
        <v>42</v>
      </c>
      <c r="O4023">
        <v>2000000</v>
      </c>
      <c r="Q4023" t="str">
        <f>_xll.BDP("QZ495580 Corp","BICS_LEVEL_1_NAME")</f>
        <v>Utilities</v>
      </c>
      <c r="R4023">
        <v>4.8099999999999996</v>
      </c>
      <c r="S4023">
        <v>4.75</v>
      </c>
      <c r="V4023" t="str">
        <f>_xll.BDP("QZ495580 Corp","ID_CUSIP")</f>
        <v>34957ZAV6</v>
      </c>
      <c r="W4023" t="s">
        <v>1110</v>
      </c>
      <c r="X4023" t="str">
        <f>_xll.BDP("QZ495580 Corp","CRNCY")</f>
        <v>CAD</v>
      </c>
      <c r="Y4023" t="s">
        <v>1804</v>
      </c>
      <c r="AA4023">
        <v>125</v>
      </c>
      <c r="AB4023">
        <v>119.59</v>
      </c>
      <c r="AD4023">
        <v>152</v>
      </c>
    </row>
    <row r="4024" spans="1:30" x14ac:dyDescent="0.25">
      <c r="A4024" t="s">
        <v>710</v>
      </c>
      <c r="B4024" t="s">
        <v>31</v>
      </c>
      <c r="C4024" t="s">
        <v>1803</v>
      </c>
      <c r="D4024">
        <v>11.49</v>
      </c>
      <c r="E4024" t="s">
        <v>598</v>
      </c>
      <c r="F4024" t="s">
        <v>62</v>
      </c>
      <c r="G4024" t="s">
        <v>35</v>
      </c>
      <c r="H4024" t="str">
        <f>_xll.BDP("QZ766445 Corp","SECURITY_DES")</f>
        <v>GZMCN 3.28 10/09/46</v>
      </c>
      <c r="I4024">
        <v>79.95</v>
      </c>
      <c r="J4024">
        <v>80.599999999999994</v>
      </c>
      <c r="K4024">
        <v>117</v>
      </c>
      <c r="L4024">
        <v>112</v>
      </c>
      <c r="M40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4" t="s">
        <v>42</v>
      </c>
      <c r="O4024">
        <v>2000000</v>
      </c>
      <c r="P4024">
        <v>1000000</v>
      </c>
      <c r="Q4024" t="str">
        <f>_xll.BDP("QZ766445 Corp","BICS_LEVEL_1_NAME")</f>
        <v>Utilities</v>
      </c>
      <c r="R4024">
        <v>4.79</v>
      </c>
      <c r="S4024">
        <v>4.7300000000000004</v>
      </c>
      <c r="V4024" t="str">
        <f>_xll.BDP("QZ766445 Corp","ID_CUSIP")</f>
        <v>368271BA9</v>
      </c>
      <c r="W4024" t="s">
        <v>1110</v>
      </c>
      <c r="X4024" t="str">
        <f>_xll.BDP("QZ766445 Corp","CRNCY")</f>
        <v>CAD</v>
      </c>
      <c r="Y4024" t="s">
        <v>1804</v>
      </c>
      <c r="AA4024">
        <v>122</v>
      </c>
      <c r="AB4024">
        <v>117.45</v>
      </c>
      <c r="AD4024">
        <v>150</v>
      </c>
    </row>
    <row r="4025" spans="1:30" x14ac:dyDescent="0.25">
      <c r="A4025" t="s">
        <v>712</v>
      </c>
      <c r="B4025" t="s">
        <v>31</v>
      </c>
      <c r="C4025" t="s">
        <v>1803</v>
      </c>
      <c r="D4025">
        <v>11.96</v>
      </c>
      <c r="E4025" t="s">
        <v>591</v>
      </c>
      <c r="F4025" t="s">
        <v>62</v>
      </c>
      <c r="G4025" t="s">
        <v>35</v>
      </c>
      <c r="H4025" t="str">
        <f>_xll.BDP("UV338951 Corp","SECURITY_DES")</f>
        <v>CUCN 3.964 07/27/45</v>
      </c>
      <c r="I4025">
        <v>89.52</v>
      </c>
      <c r="J4025">
        <v>90.2</v>
      </c>
      <c r="K4025">
        <v>116</v>
      </c>
      <c r="L4025">
        <v>111</v>
      </c>
      <c r="M40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5" t="s">
        <v>42</v>
      </c>
      <c r="O4025">
        <v>2000000</v>
      </c>
      <c r="P4025">
        <v>2000000</v>
      </c>
      <c r="Q4025" t="str">
        <f>_xll.BDP("UV338951 Corp","BICS_LEVEL_1_NAME")</f>
        <v>Utilities</v>
      </c>
      <c r="R4025">
        <v>4.78</v>
      </c>
      <c r="S4025">
        <v>4.72</v>
      </c>
      <c r="V4025" t="str">
        <f>_xll.BDP("UV338951 Corp","ID_CUSIP")</f>
        <v>12657ZBG7</v>
      </c>
      <c r="W4025" t="s">
        <v>1110</v>
      </c>
      <c r="X4025" t="str">
        <f>_xll.BDP("UV338951 Corp","CRNCY")</f>
        <v>CAD</v>
      </c>
      <c r="Y4025" t="s">
        <v>1804</v>
      </c>
      <c r="AA4025">
        <v>124</v>
      </c>
      <c r="AB4025">
        <v>118.68</v>
      </c>
      <c r="AD4025">
        <v>150</v>
      </c>
    </row>
    <row r="4026" spans="1:30" x14ac:dyDescent="0.25">
      <c r="A4026" t="s">
        <v>713</v>
      </c>
      <c r="B4026" t="s">
        <v>31</v>
      </c>
      <c r="C4026" t="s">
        <v>1803</v>
      </c>
      <c r="D4026">
        <v>12.28</v>
      </c>
      <c r="E4026" t="s">
        <v>391</v>
      </c>
      <c r="F4026" t="s">
        <v>62</v>
      </c>
      <c r="G4026" t="s">
        <v>35</v>
      </c>
      <c r="H4026" t="str">
        <f>_xll.BDP("UV781861 Corp","SECURITY_DES")</f>
        <v>FTSCN 4.27 09/22/45</v>
      </c>
      <c r="I4026">
        <v>93.06</v>
      </c>
      <c r="J4026">
        <v>93.75</v>
      </c>
      <c r="K4026">
        <v>119</v>
      </c>
      <c r="L4026">
        <v>114</v>
      </c>
      <c r="M40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6" t="s">
        <v>42</v>
      </c>
      <c r="O4026">
        <v>2000000</v>
      </c>
      <c r="P4026">
        <v>2000000</v>
      </c>
      <c r="Q4026" t="str">
        <f>_xll.BDP("UV781861 Corp","BICS_LEVEL_1_NAME")</f>
        <v>Utilities</v>
      </c>
      <c r="R4026">
        <v>4.8099999999999996</v>
      </c>
      <c r="S4026">
        <v>4.75</v>
      </c>
      <c r="V4026" t="str">
        <f>_xll.BDP("UV781861 Corp","ID_CUSIP")</f>
        <v>34957ZAU8</v>
      </c>
      <c r="W4026" t="s">
        <v>1110</v>
      </c>
      <c r="X4026" t="str">
        <f>_xll.BDP("UV781861 Corp","CRNCY")</f>
        <v>CAD</v>
      </c>
      <c r="Y4026" t="s">
        <v>1804</v>
      </c>
      <c r="AA4026">
        <v>126</v>
      </c>
      <c r="AB4026">
        <v>121.48</v>
      </c>
      <c r="AD4026">
        <v>153</v>
      </c>
    </row>
    <row r="4027" spans="1:30" x14ac:dyDescent="0.25">
      <c r="A4027" t="s">
        <v>714</v>
      </c>
      <c r="B4027" t="s">
        <v>31</v>
      </c>
      <c r="C4027" t="s">
        <v>1803</v>
      </c>
      <c r="D4027">
        <v>15.61</v>
      </c>
      <c r="E4027" t="s">
        <v>598</v>
      </c>
      <c r="F4027" t="s">
        <v>62</v>
      </c>
      <c r="G4027" t="s">
        <v>35</v>
      </c>
      <c r="H4027" t="str">
        <f>_xll.BDP("YO577559 Corp","SECURITY_DES")</f>
        <v>GZMCN 4.65 05/20/55</v>
      </c>
      <c r="I4027">
        <v>97.96</v>
      </c>
      <c r="J4027">
        <v>98.37</v>
      </c>
      <c r="K4027">
        <v>116</v>
      </c>
      <c r="L4027">
        <v>114</v>
      </c>
      <c r="M40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7" t="s">
        <v>42</v>
      </c>
      <c r="O4027">
        <v>3000000</v>
      </c>
      <c r="P4027">
        <v>3000000</v>
      </c>
      <c r="Q4027" t="str">
        <f>_xll.BDP("YO577559 Corp","BICS_LEVEL_1_NAME")</f>
        <v>Utilities</v>
      </c>
      <c r="R4027">
        <v>4.78</v>
      </c>
      <c r="S4027">
        <v>4.75</v>
      </c>
      <c r="V4027" t="str">
        <f>_xll.BDP("YO577559 Corp","ID_CUSIP")</f>
        <v>29280XAE7</v>
      </c>
      <c r="W4027" t="s">
        <v>1110</v>
      </c>
      <c r="X4027" t="str">
        <f>_xll.BDP("YO577559 Corp","CRNCY")</f>
        <v>CAD</v>
      </c>
      <c r="Y4027" t="s">
        <v>1804</v>
      </c>
      <c r="AA4027">
        <v>116</v>
      </c>
      <c r="AB4027">
        <v>113.79</v>
      </c>
      <c r="AD4027">
        <v>158</v>
      </c>
    </row>
    <row r="4028" spans="1:30" x14ac:dyDescent="0.25">
      <c r="A4028" t="s">
        <v>715</v>
      </c>
      <c r="B4028" t="s">
        <v>31</v>
      </c>
      <c r="C4028" t="s">
        <v>1803</v>
      </c>
      <c r="D4028">
        <v>4.45</v>
      </c>
      <c r="E4028" t="s">
        <v>716</v>
      </c>
      <c r="F4028" t="s">
        <v>62</v>
      </c>
      <c r="G4028" t="s">
        <v>35</v>
      </c>
      <c r="H4028" t="str">
        <f>_xll.BDP("YO806788 Corp","SECURITY_DES")</f>
        <v>ACOXCN 3.878 05/27/30</v>
      </c>
      <c r="I4028">
        <v>100.32</v>
      </c>
      <c r="J4028">
        <v>100.5</v>
      </c>
      <c r="K4028">
        <v>90</v>
      </c>
      <c r="L4028">
        <v>87</v>
      </c>
      <c r="M402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028" t="s">
        <v>222</v>
      </c>
      <c r="O4028">
        <v>3000000</v>
      </c>
      <c r="P4028">
        <v>3000000</v>
      </c>
      <c r="Q4028" t="str">
        <f>_xll.BDP("YO806788 Corp","BICS_LEVEL_1_NAME")</f>
        <v>Utilities</v>
      </c>
      <c r="R4028">
        <v>3.81</v>
      </c>
      <c r="S4028">
        <v>3.77</v>
      </c>
      <c r="V4028" t="str">
        <f>_xll.BDP("YO806788 Corp","ID_CUSIP")</f>
        <v>046789AB9</v>
      </c>
      <c r="W4028" t="s">
        <v>1110</v>
      </c>
      <c r="X4028" t="str">
        <f>_xll.BDP("YO806788 Corp","CRNCY")</f>
        <v>CAD</v>
      </c>
      <c r="Y4028" t="s">
        <v>1804</v>
      </c>
      <c r="AA4028">
        <v>87</v>
      </c>
      <c r="AB4028">
        <v>83.99</v>
      </c>
      <c r="AD4028">
        <v>116</v>
      </c>
    </row>
    <row r="4029" spans="1:30" x14ac:dyDescent="0.25">
      <c r="A4029" t="s">
        <v>882</v>
      </c>
      <c r="B4029" t="s">
        <v>31</v>
      </c>
      <c r="C4029" t="s">
        <v>1803</v>
      </c>
      <c r="D4029">
        <v>5.8</v>
      </c>
      <c r="E4029" t="s">
        <v>846</v>
      </c>
      <c r="F4029" t="s">
        <v>62</v>
      </c>
      <c r="G4029" t="s">
        <v>35</v>
      </c>
      <c r="H4029" t="str">
        <f>_xll.BDP("YP862838 Corp","SECURITY_DES")</f>
        <v>ACICN 4.48 04/24/32</v>
      </c>
      <c r="I4029">
        <v>100.5</v>
      </c>
      <c r="J4029">
        <v>100.85</v>
      </c>
      <c r="K4029">
        <v>130</v>
      </c>
      <c r="L4029">
        <v>125</v>
      </c>
      <c r="M402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029" t="s">
        <v>96</v>
      </c>
      <c r="O4029">
        <v>2000000</v>
      </c>
      <c r="P4029">
        <v>2000000</v>
      </c>
      <c r="Q4029" t="str">
        <f>_xll.BDP("YP862838 Corp","BICS_LEVEL_1_NAME")</f>
        <v>Utilities</v>
      </c>
      <c r="R4029">
        <v>4.3899999999999997</v>
      </c>
      <c r="S4029">
        <v>4.33</v>
      </c>
      <c r="V4029" t="str">
        <f>_xll.BDP("YP862838 Corp","ID_CUSIP")</f>
        <v>89678ZAD8</v>
      </c>
      <c r="W4029" t="s">
        <v>1110</v>
      </c>
      <c r="X4029" t="str">
        <f>_xll.BDP("YP862838 Corp","CRNCY")</f>
        <v>CAD</v>
      </c>
      <c r="Y4029" t="s">
        <v>1804</v>
      </c>
      <c r="AA4029">
        <v>127</v>
      </c>
      <c r="AB4029">
        <v>122.09</v>
      </c>
      <c r="AD4029">
        <v>160</v>
      </c>
    </row>
    <row r="4030" spans="1:30" x14ac:dyDescent="0.25">
      <c r="A4030" t="s">
        <v>719</v>
      </c>
      <c r="B4030" t="s">
        <v>31</v>
      </c>
      <c r="C4030" t="s">
        <v>1803</v>
      </c>
      <c r="D4030">
        <v>5.87</v>
      </c>
      <c r="E4030" t="s">
        <v>391</v>
      </c>
      <c r="F4030" t="s">
        <v>62</v>
      </c>
      <c r="G4030" t="s">
        <v>35</v>
      </c>
      <c r="H4030" t="str">
        <f>_xll.BDP("YQ692907 Corp","SECURITY_DES")</f>
        <v>FTSCN 4.09 03/26/32</v>
      </c>
      <c r="I4030">
        <v>99.38</v>
      </c>
      <c r="J4030">
        <v>99.73</v>
      </c>
      <c r="K4030">
        <v>110</v>
      </c>
      <c r="L4030">
        <v>105</v>
      </c>
      <c r="M403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030" t="s">
        <v>96</v>
      </c>
      <c r="O4030">
        <v>3000000</v>
      </c>
      <c r="P4030">
        <v>2000000</v>
      </c>
      <c r="Q4030" t="str">
        <f>_xll.BDP("YQ692907 Corp","BICS_LEVEL_1_NAME")</f>
        <v>Utilities</v>
      </c>
      <c r="R4030">
        <v>4.1900000000000004</v>
      </c>
      <c r="S4030">
        <v>4.1399999999999997</v>
      </c>
      <c r="V4030" t="str">
        <f>_xll.BDP("YQ692907 Corp","ID_CUSIP")</f>
        <v>349553AT4</v>
      </c>
      <c r="W4030" t="s">
        <v>1110</v>
      </c>
      <c r="X4030" t="str">
        <f>_xll.BDP("YQ692907 Corp","CRNCY")</f>
        <v>CAD</v>
      </c>
      <c r="Y4030" t="s">
        <v>1804</v>
      </c>
      <c r="AA4030">
        <v>107</v>
      </c>
      <c r="AB4030">
        <v>101.43</v>
      </c>
      <c r="AD4030">
        <v>141</v>
      </c>
    </row>
    <row r="4031" spans="1:30" x14ac:dyDescent="0.25">
      <c r="A4031" t="s">
        <v>1810</v>
      </c>
      <c r="B4031" t="s">
        <v>31</v>
      </c>
      <c r="C4031" t="s">
        <v>1803</v>
      </c>
      <c r="D4031">
        <v>7.52</v>
      </c>
      <c r="E4031" t="s">
        <v>1811</v>
      </c>
      <c r="F4031" t="s">
        <v>62</v>
      </c>
      <c r="G4031" t="s">
        <v>35</v>
      </c>
      <c r="H4031" t="str">
        <f>_xll.BDP("YR134533 Corp","SECURITY_DES")</f>
        <v>EDF 4.573 02/06/35</v>
      </c>
      <c r="I4031">
        <v>97.33</v>
      </c>
      <c r="J4031">
        <v>97.9</v>
      </c>
      <c r="K4031">
        <v>161</v>
      </c>
      <c r="L4031">
        <v>154</v>
      </c>
      <c r="M403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031" t="s">
        <v>462</v>
      </c>
      <c r="O4031">
        <v>3000000</v>
      </c>
      <c r="P4031">
        <v>2000000</v>
      </c>
      <c r="Q4031" t="str">
        <f>_xll.BDP("YR134533 Corp","BICS_LEVEL_1_NAME")</f>
        <v>Utilities</v>
      </c>
      <c r="R4031">
        <v>4.92</v>
      </c>
      <c r="S4031">
        <v>4.8499999999999996</v>
      </c>
      <c r="V4031" t="str">
        <f>_xll.BDP("YR134533 Corp","ID_CUSIP")</f>
        <v>268317BG8</v>
      </c>
      <c r="W4031" t="s">
        <v>1110</v>
      </c>
      <c r="X4031" t="str">
        <f>_xll.BDP("YR134533 Corp","CRNCY")</f>
        <v>CAD</v>
      </c>
      <c r="Y4031" t="s">
        <v>1804</v>
      </c>
      <c r="Z4031" t="s">
        <v>43</v>
      </c>
      <c r="AA4031">
        <v>160</v>
      </c>
      <c r="AB4031">
        <v>152.22999999999999</v>
      </c>
      <c r="AD4031">
        <v>195</v>
      </c>
    </row>
    <row r="4032" spans="1:30" x14ac:dyDescent="0.25">
      <c r="A4032" t="s">
        <v>1812</v>
      </c>
      <c r="B4032" t="s">
        <v>31</v>
      </c>
      <c r="C4032" t="s">
        <v>1803</v>
      </c>
      <c r="D4032">
        <v>13.58</v>
      </c>
      <c r="E4032" t="s">
        <v>1811</v>
      </c>
      <c r="F4032" t="s">
        <v>62</v>
      </c>
      <c r="G4032" t="s">
        <v>35</v>
      </c>
      <c r="H4032" t="str">
        <f>_xll.BDP("YR134537 Corp","SECURITY_DES")</f>
        <v>EDF 5.231 02/06/55</v>
      </c>
      <c r="I4032">
        <v>93.6</v>
      </c>
      <c r="J4032">
        <v>95.06</v>
      </c>
      <c r="K4032">
        <v>206</v>
      </c>
      <c r="L4032">
        <v>196</v>
      </c>
      <c r="M40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2" t="s">
        <v>42</v>
      </c>
      <c r="O4032">
        <v>2000000</v>
      </c>
      <c r="Q4032" t="str">
        <f>_xll.BDP("YR134537 Corp","BICS_LEVEL_1_NAME")</f>
        <v>Utilities</v>
      </c>
      <c r="R4032">
        <v>5.68</v>
      </c>
      <c r="S4032">
        <v>5.57</v>
      </c>
      <c r="V4032" t="str">
        <f>_xll.BDP("YR134537 Corp","ID_CUSIP")</f>
        <v>268317BH6</v>
      </c>
      <c r="W4032" t="s">
        <v>1110</v>
      </c>
      <c r="X4032" t="str">
        <f>_xll.BDP("YR134537 Corp","CRNCY")</f>
        <v>CAD</v>
      </c>
      <c r="Y4032" t="s">
        <v>1804</v>
      </c>
      <c r="AA4032">
        <v>206</v>
      </c>
      <c r="AB4032">
        <v>195.73</v>
      </c>
      <c r="AD4032">
        <v>249</v>
      </c>
    </row>
    <row r="4033" spans="1:30" x14ac:dyDescent="0.25">
      <c r="A4033" t="s">
        <v>720</v>
      </c>
      <c r="B4033" t="s">
        <v>31</v>
      </c>
      <c r="C4033" t="s">
        <v>1803</v>
      </c>
      <c r="D4033">
        <v>7.68</v>
      </c>
      <c r="E4033" t="s">
        <v>683</v>
      </c>
      <c r="F4033" t="s">
        <v>62</v>
      </c>
      <c r="G4033" t="s">
        <v>35</v>
      </c>
      <c r="H4033" t="str">
        <f>_xll.BDP("YS728112 Corp","SECURITY_DES")</f>
        <v>HYOHI 4.372 01/30/35</v>
      </c>
      <c r="I4033">
        <v>100.23</v>
      </c>
      <c r="J4033">
        <v>100.82</v>
      </c>
      <c r="K4033">
        <v>103</v>
      </c>
      <c r="L4033">
        <v>96</v>
      </c>
      <c r="M403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033" t="s">
        <v>462</v>
      </c>
      <c r="O4033">
        <v>1000000</v>
      </c>
      <c r="P4033">
        <v>1000000</v>
      </c>
      <c r="Q4033" t="str">
        <f>_xll.BDP("YS728112 Corp","BICS_LEVEL_1_NAME")</f>
        <v>Utilities</v>
      </c>
      <c r="R4033">
        <v>4.34</v>
      </c>
      <c r="S4033">
        <v>4.26</v>
      </c>
      <c r="V4033" t="str">
        <f>_xll.BDP("YS728112 Corp","ID_CUSIP")</f>
        <v>448975AE2</v>
      </c>
      <c r="W4033" t="s">
        <v>1110</v>
      </c>
      <c r="X4033" t="str">
        <f>_xll.BDP("YS728112 Corp","CRNCY")</f>
        <v>CAD</v>
      </c>
      <c r="Y4033" t="s">
        <v>1804</v>
      </c>
      <c r="AA4033">
        <v>104</v>
      </c>
      <c r="AB4033">
        <v>96.13</v>
      </c>
      <c r="AD4033">
        <v>138</v>
      </c>
    </row>
    <row r="4034" spans="1:30" x14ac:dyDescent="0.25">
      <c r="A4034" t="s">
        <v>721</v>
      </c>
      <c r="B4034" t="s">
        <v>31</v>
      </c>
      <c r="C4034" t="s">
        <v>1803</v>
      </c>
      <c r="D4034">
        <v>7.64</v>
      </c>
      <c r="E4034" t="s">
        <v>598</v>
      </c>
      <c r="F4034" t="s">
        <v>62</v>
      </c>
      <c r="G4034" t="s">
        <v>35</v>
      </c>
      <c r="H4034" t="str">
        <f>_xll.BDP("YS942266 Corp","SECURITY_DES")</f>
        <v>GZMCN 4.568 01/28/35</v>
      </c>
      <c r="I4034">
        <v>100.59</v>
      </c>
      <c r="J4034">
        <v>100.95</v>
      </c>
      <c r="K4034">
        <v>118</v>
      </c>
      <c r="L4034">
        <v>114</v>
      </c>
      <c r="M403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034" t="s">
        <v>462</v>
      </c>
      <c r="O4034">
        <v>3000000</v>
      </c>
      <c r="P4034">
        <v>2000000</v>
      </c>
      <c r="Q4034" t="str">
        <f>_xll.BDP("YS942266 Corp","BICS_LEVEL_1_NAME")</f>
        <v>Energy</v>
      </c>
      <c r="R4034">
        <v>4.49</v>
      </c>
      <c r="S4034">
        <v>4.4400000000000004</v>
      </c>
      <c r="V4034" t="str">
        <f>_xll.BDP("YS942266 Corp","ID_CUSIP")</f>
        <v>670018AA8</v>
      </c>
      <c r="W4034" t="s">
        <v>1110</v>
      </c>
      <c r="X4034" t="str">
        <f>_xll.BDP("YS942266 Corp","CRNCY")</f>
        <v>CAD</v>
      </c>
      <c r="Y4034" t="s">
        <v>1804</v>
      </c>
      <c r="Z4034" t="s">
        <v>43</v>
      </c>
      <c r="AA4034">
        <v>117</v>
      </c>
      <c r="AB4034">
        <v>113.99</v>
      </c>
      <c r="AD4034">
        <v>152</v>
      </c>
    </row>
    <row r="4035" spans="1:30" x14ac:dyDescent="0.25">
      <c r="A4035" t="s">
        <v>722</v>
      </c>
      <c r="B4035" t="s">
        <v>31</v>
      </c>
      <c r="C4035" t="s">
        <v>1803</v>
      </c>
      <c r="D4035">
        <v>7.63</v>
      </c>
      <c r="E4035" t="s">
        <v>603</v>
      </c>
      <c r="F4035" t="s">
        <v>62</v>
      </c>
      <c r="G4035" t="s">
        <v>35</v>
      </c>
      <c r="H4035" t="str">
        <f>_xll.BDP("YU040480 Corp","SECURITY_DES")</f>
        <v>TORHYD 3.99 09/26/34</v>
      </c>
      <c r="I4035">
        <v>98.89</v>
      </c>
      <c r="J4035">
        <v>99.32</v>
      </c>
      <c r="K4035">
        <v>86</v>
      </c>
      <c r="L4035">
        <v>81</v>
      </c>
      <c r="M403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35" t="s">
        <v>46</v>
      </c>
      <c r="O4035">
        <v>5000000</v>
      </c>
      <c r="P4035">
        <v>2000000</v>
      </c>
      <c r="Q4035" t="str">
        <f>_xll.BDP("YU040480 Corp","BICS_LEVEL_1_NAME")</f>
        <v>Utilities</v>
      </c>
      <c r="R4035">
        <v>4.13</v>
      </c>
      <c r="S4035">
        <v>4.08</v>
      </c>
      <c r="V4035" t="str">
        <f>_xll.BDP("YU040480 Corp","ID_CUSIP")</f>
        <v>89119ZAU7</v>
      </c>
      <c r="W4035" t="s">
        <v>1110</v>
      </c>
      <c r="X4035" t="str">
        <f>_xll.BDP("YU040480 Corp","CRNCY")</f>
        <v>CAD</v>
      </c>
      <c r="Y4035" t="s">
        <v>1804</v>
      </c>
      <c r="Z4035" t="s">
        <v>43</v>
      </c>
      <c r="AA4035">
        <v>84</v>
      </c>
      <c r="AB4035">
        <v>78.05</v>
      </c>
      <c r="AD4035">
        <v>117</v>
      </c>
    </row>
    <row r="4036" spans="1:30" x14ac:dyDescent="0.25">
      <c r="A4036" t="s">
        <v>929</v>
      </c>
      <c r="B4036" t="s">
        <v>31</v>
      </c>
      <c r="C4036" t="s">
        <v>1803</v>
      </c>
      <c r="D4036">
        <v>7.41</v>
      </c>
      <c r="E4036" t="s">
        <v>431</v>
      </c>
      <c r="F4036" t="s">
        <v>62</v>
      </c>
      <c r="G4036" t="s">
        <v>35</v>
      </c>
      <c r="H4036" t="str">
        <f>_xll.BDP("YU255581 Corp","SECURITY_DES")</f>
        <v>ENMAXC 4.695 10/09/34</v>
      </c>
      <c r="I4036">
        <v>100.67</v>
      </c>
      <c r="J4036">
        <v>101.24</v>
      </c>
      <c r="K4036">
        <v>133</v>
      </c>
      <c r="L4036">
        <v>126</v>
      </c>
      <c r="M403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36" t="s">
        <v>46</v>
      </c>
      <c r="O4036">
        <v>2000000</v>
      </c>
      <c r="P4036">
        <v>3000000</v>
      </c>
      <c r="Q4036" t="str">
        <f>_xll.BDP("YU255581 Corp","BICS_LEVEL_1_NAME")</f>
        <v>Utilities</v>
      </c>
      <c r="R4036">
        <v>4.5999999999999996</v>
      </c>
      <c r="S4036">
        <v>4.53</v>
      </c>
      <c r="V4036" t="str">
        <f>_xll.BDP("YU255581 Corp","ID_CUSIP")</f>
        <v>293365AH5</v>
      </c>
      <c r="W4036" t="s">
        <v>1110</v>
      </c>
      <c r="X4036" t="str">
        <f>_xll.BDP("YU255581 Corp","CRNCY")</f>
        <v>CAD</v>
      </c>
      <c r="Y4036" t="s">
        <v>1804</v>
      </c>
      <c r="Z4036" t="s">
        <v>43</v>
      </c>
      <c r="AA4036">
        <v>132</v>
      </c>
      <c r="AB4036">
        <v>124.54</v>
      </c>
      <c r="AD4036">
        <v>166</v>
      </c>
    </row>
    <row r="4037" spans="1:30" x14ac:dyDescent="0.25">
      <c r="A4037" t="s">
        <v>723</v>
      </c>
      <c r="B4037" t="s">
        <v>31</v>
      </c>
      <c r="C4037" t="s">
        <v>1803</v>
      </c>
      <c r="D4037">
        <v>7.61</v>
      </c>
      <c r="E4037" t="s">
        <v>596</v>
      </c>
      <c r="F4037" t="s">
        <v>62</v>
      </c>
      <c r="G4037" t="s">
        <v>35</v>
      </c>
      <c r="H4037" t="str">
        <f>_xll.BDP("YU839014 Corp","SECURITY_DES")</f>
        <v>ALCTRA 4.309 10/30/34</v>
      </c>
      <c r="I4037">
        <v>101.02</v>
      </c>
      <c r="J4037">
        <v>101.45</v>
      </c>
      <c r="K4037">
        <v>90</v>
      </c>
      <c r="L4037">
        <v>85</v>
      </c>
      <c r="M403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37" t="s">
        <v>46</v>
      </c>
      <c r="O4037">
        <v>2000000</v>
      </c>
      <c r="P4037">
        <v>2000000</v>
      </c>
      <c r="Q4037" t="str">
        <f>_xll.BDP("YU839014 Corp","BICS_LEVEL_1_NAME")</f>
        <v>Utilities</v>
      </c>
      <c r="R4037">
        <v>4.17</v>
      </c>
      <c r="S4037">
        <v>4.12</v>
      </c>
      <c r="V4037" t="str">
        <f>_xll.BDP("YU839014 Corp","ID_CUSIP")</f>
        <v>014443AQ8</v>
      </c>
      <c r="W4037" t="s">
        <v>1110</v>
      </c>
      <c r="X4037" t="str">
        <f>_xll.BDP("YU839014 Corp","CRNCY")</f>
        <v>CAD</v>
      </c>
      <c r="Y4037" t="s">
        <v>1804</v>
      </c>
      <c r="AA4037">
        <v>89</v>
      </c>
      <c r="AB4037">
        <v>83.17</v>
      </c>
      <c r="AD4037">
        <v>122</v>
      </c>
    </row>
    <row r="4038" spans="1:30" x14ac:dyDescent="0.25">
      <c r="A4038" t="s">
        <v>725</v>
      </c>
      <c r="B4038" t="s">
        <v>31</v>
      </c>
      <c r="C4038" t="s">
        <v>1803</v>
      </c>
      <c r="D4038">
        <v>15.41</v>
      </c>
      <c r="E4038" t="s">
        <v>591</v>
      </c>
      <c r="F4038" t="s">
        <v>62</v>
      </c>
      <c r="G4038" t="s">
        <v>35</v>
      </c>
      <c r="H4038" t="str">
        <f>_xll.BDP("YV612471 Corp","SECURITY_DES")</f>
        <v>CUCN 4.664 09/11/54</v>
      </c>
      <c r="I4038">
        <v>97.89</v>
      </c>
      <c r="J4038">
        <v>98.76</v>
      </c>
      <c r="K4038">
        <v>118</v>
      </c>
      <c r="L4038">
        <v>113</v>
      </c>
      <c r="M40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8" t="s">
        <v>42</v>
      </c>
      <c r="O4038">
        <v>3000000</v>
      </c>
      <c r="P4038">
        <v>3000000</v>
      </c>
      <c r="Q4038" t="str">
        <f>_xll.BDP("YV612471 Corp","BICS_LEVEL_1_NAME")</f>
        <v>Utilities</v>
      </c>
      <c r="R4038">
        <v>4.8</v>
      </c>
      <c r="S4038">
        <v>4.74</v>
      </c>
      <c r="V4038" t="str">
        <f>_xll.BDP("YV612471 Corp","ID_CUSIP")</f>
        <v>22944CAB2</v>
      </c>
      <c r="W4038" t="s">
        <v>1110</v>
      </c>
      <c r="X4038" t="str">
        <f>_xll.BDP("YV612471 Corp","CRNCY")</f>
        <v>CAD</v>
      </c>
      <c r="Y4038" t="s">
        <v>1804</v>
      </c>
      <c r="AA4038">
        <v>118</v>
      </c>
      <c r="AB4038">
        <v>112.61</v>
      </c>
      <c r="AD4038">
        <v>159</v>
      </c>
    </row>
    <row r="4039" spans="1:30" x14ac:dyDescent="0.25">
      <c r="A4039" t="s">
        <v>726</v>
      </c>
      <c r="B4039" t="s">
        <v>31</v>
      </c>
      <c r="C4039" t="s">
        <v>1803</v>
      </c>
      <c r="D4039">
        <v>5.39</v>
      </c>
      <c r="E4039" t="s">
        <v>391</v>
      </c>
      <c r="F4039" t="s">
        <v>62</v>
      </c>
      <c r="G4039" t="s">
        <v>35</v>
      </c>
      <c r="H4039" t="str">
        <f>_xll.BDP("YV628362 Corp","SECURITY_DES")</f>
        <v>FTSCN 4.171 09/09/31</v>
      </c>
      <c r="I4039">
        <v>100.64</v>
      </c>
      <c r="J4039">
        <v>100.97</v>
      </c>
      <c r="K4039">
        <v>100</v>
      </c>
      <c r="L4039">
        <v>95</v>
      </c>
      <c r="M403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039" t="s">
        <v>145</v>
      </c>
      <c r="O4039">
        <v>2000000</v>
      </c>
      <c r="P4039">
        <v>5000000</v>
      </c>
      <c r="Q4039" t="str">
        <f>_xll.BDP("YV628362 Corp","BICS_LEVEL_1_NAME")</f>
        <v>Utilities</v>
      </c>
      <c r="R4039">
        <v>4.05</v>
      </c>
      <c r="S4039">
        <v>3.99</v>
      </c>
      <c r="V4039" t="str">
        <f>_xll.BDP("YV628362 Corp","ID_CUSIP")</f>
        <v>349553AS6</v>
      </c>
      <c r="W4039" t="s">
        <v>1110</v>
      </c>
      <c r="X4039" t="str">
        <f>_xll.BDP("YV628362 Corp","CRNCY")</f>
        <v>CAD</v>
      </c>
      <c r="Y4039" t="s">
        <v>1804</v>
      </c>
      <c r="Z4039" t="s">
        <v>43</v>
      </c>
      <c r="AA4039">
        <v>99</v>
      </c>
      <c r="AB4039">
        <v>92.94</v>
      </c>
      <c r="AD4039">
        <v>132</v>
      </c>
    </row>
    <row r="4040" spans="1:30" x14ac:dyDescent="0.25">
      <c r="A4040" t="s">
        <v>729</v>
      </c>
      <c r="B4040" t="s">
        <v>31</v>
      </c>
      <c r="C4040" t="s">
        <v>1803</v>
      </c>
      <c r="D4040">
        <v>14.98</v>
      </c>
      <c r="E4040" t="s">
        <v>391</v>
      </c>
      <c r="F4040" t="s">
        <v>62</v>
      </c>
      <c r="G4040" t="s">
        <v>35</v>
      </c>
      <c r="H4040" t="str">
        <f>_xll.BDP("YW983880 Corp","SECURITY_DES")</f>
        <v>FTSCN 4.92 08/12/54</v>
      </c>
      <c r="I4040">
        <v>98.05</v>
      </c>
      <c r="J4040">
        <v>99.5</v>
      </c>
      <c r="K4040">
        <v>143</v>
      </c>
      <c r="L4040">
        <v>134</v>
      </c>
      <c r="M40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0" t="s">
        <v>42</v>
      </c>
      <c r="O4040">
        <v>2000000</v>
      </c>
      <c r="Q4040" t="str">
        <f>_xll.BDP("YW983880 Corp","BICS_LEVEL_1_NAME")</f>
        <v>Utilities</v>
      </c>
      <c r="R4040">
        <v>5.05</v>
      </c>
      <c r="S4040">
        <v>4.95</v>
      </c>
      <c r="V4040" t="str">
        <f>_xll.BDP("YW983880 Corp","ID_CUSIP")</f>
        <v>34957UAD7</v>
      </c>
      <c r="W4040" t="s">
        <v>1110</v>
      </c>
      <c r="X4040" t="str">
        <f>_xll.BDP("YW983880 Corp","CRNCY")</f>
        <v>CAD</v>
      </c>
      <c r="Y4040" t="s">
        <v>1804</v>
      </c>
      <c r="AA4040">
        <v>143</v>
      </c>
      <c r="AB4040">
        <v>133.57</v>
      </c>
      <c r="AD4040">
        <v>184</v>
      </c>
    </row>
    <row r="4041" spans="1:30" x14ac:dyDescent="0.25">
      <c r="A4041" t="s">
        <v>730</v>
      </c>
      <c r="B4041" t="s">
        <v>31</v>
      </c>
      <c r="C4041" t="s">
        <v>1803</v>
      </c>
      <c r="D4041">
        <v>15.54</v>
      </c>
      <c r="E4041" t="s">
        <v>586</v>
      </c>
      <c r="F4041" t="s">
        <v>62</v>
      </c>
      <c r="G4041" t="s">
        <v>35</v>
      </c>
      <c r="H4041" t="str">
        <f>_xll.BDP("YX175455 Corp","SECURITY_DES")</f>
        <v>ALTALK 4.742 05/22/54</v>
      </c>
      <c r="I4041">
        <v>99.43</v>
      </c>
      <c r="J4041">
        <v>100.3</v>
      </c>
      <c r="K4041">
        <v>116</v>
      </c>
      <c r="L4041">
        <v>111</v>
      </c>
      <c r="M40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1" t="s">
        <v>42</v>
      </c>
      <c r="O4041">
        <v>5000000</v>
      </c>
      <c r="P4041">
        <v>2000000</v>
      </c>
      <c r="Q4041" t="str">
        <f>_xll.BDP("YX175455 Corp","BICS_LEVEL_1_NAME")</f>
        <v>Utilities</v>
      </c>
      <c r="R4041">
        <v>4.78</v>
      </c>
      <c r="S4041">
        <v>4.72</v>
      </c>
      <c r="V4041" t="str">
        <f>_xll.BDP("YX175455 Corp","ID_CUSIP")</f>
        <v>021374AF0</v>
      </c>
      <c r="W4041" t="s">
        <v>1110</v>
      </c>
      <c r="X4041" t="str">
        <f>_xll.BDP("YX175455 Corp","CRNCY")</f>
        <v>CAD</v>
      </c>
      <c r="Y4041" t="s">
        <v>1804</v>
      </c>
      <c r="Z4041" t="s">
        <v>43</v>
      </c>
      <c r="AA4041">
        <v>116</v>
      </c>
      <c r="AB4041">
        <v>110.59</v>
      </c>
      <c r="AD4041">
        <v>157</v>
      </c>
    </row>
    <row r="4042" spans="1:30" x14ac:dyDescent="0.25">
      <c r="A4042" t="s">
        <v>731</v>
      </c>
      <c r="B4042" t="s">
        <v>31</v>
      </c>
      <c r="C4042" t="s">
        <v>1803</v>
      </c>
      <c r="D4042">
        <v>15.37</v>
      </c>
      <c r="E4042" t="s">
        <v>391</v>
      </c>
      <c r="F4042" t="s">
        <v>62</v>
      </c>
      <c r="G4042" t="s">
        <v>35</v>
      </c>
      <c r="H4042" t="str">
        <f>_xll.BDP("YX316324 Corp","SECURITY_DES")</f>
        <v>FTSCN 4.897 05/27/54</v>
      </c>
      <c r="I4042">
        <v>100.43</v>
      </c>
      <c r="J4042">
        <v>101.3</v>
      </c>
      <c r="K4042">
        <v>125</v>
      </c>
      <c r="L4042">
        <v>120</v>
      </c>
      <c r="M40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2" t="s">
        <v>42</v>
      </c>
      <c r="O4042">
        <v>2000000</v>
      </c>
      <c r="P4042">
        <v>2000000</v>
      </c>
      <c r="Q4042" t="str">
        <f>_xll.BDP("YX316324 Corp","BICS_LEVEL_1_NAME")</f>
        <v>Utilities</v>
      </c>
      <c r="R4042">
        <v>4.87</v>
      </c>
      <c r="S4042">
        <v>4.8099999999999996</v>
      </c>
      <c r="V4042" t="str">
        <f>_xll.BDP("YX316324 Corp","ID_CUSIP")</f>
        <v>34957EAD3</v>
      </c>
      <c r="W4042" t="s">
        <v>1110</v>
      </c>
      <c r="X4042" t="str">
        <f>_xll.BDP("YX316324 Corp","CRNCY")</f>
        <v>CAD</v>
      </c>
      <c r="Y4042" t="s">
        <v>1804</v>
      </c>
      <c r="Z4042" t="s">
        <v>43</v>
      </c>
      <c r="AA4042">
        <v>124</v>
      </c>
      <c r="AB4042">
        <v>119.45</v>
      </c>
      <c r="AD4042">
        <v>166</v>
      </c>
    </row>
    <row r="4043" spans="1:30" x14ac:dyDescent="0.25">
      <c r="A4043" t="s">
        <v>732</v>
      </c>
      <c r="B4043" t="s">
        <v>31</v>
      </c>
      <c r="C4043" t="s">
        <v>1803</v>
      </c>
      <c r="D4043">
        <v>15.78</v>
      </c>
      <c r="E4043" t="s">
        <v>605</v>
      </c>
      <c r="F4043" t="s">
        <v>62</v>
      </c>
      <c r="G4043" t="s">
        <v>35</v>
      </c>
      <c r="H4043" t="str">
        <f>_xll.BDP("YX405656 Corp","SECURITY_DES")</f>
        <v>EPCOR 4.99 05/31/54</v>
      </c>
      <c r="I4043">
        <v>102.96</v>
      </c>
      <c r="J4043">
        <v>103.85</v>
      </c>
      <c r="K4043">
        <v>118</v>
      </c>
      <c r="L4043">
        <v>113</v>
      </c>
      <c r="M40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3" t="s">
        <v>42</v>
      </c>
      <c r="O4043">
        <v>3000000</v>
      </c>
      <c r="P4043">
        <v>2000000</v>
      </c>
      <c r="Q4043" t="str">
        <f>_xll.BDP("YX405656 Corp","BICS_LEVEL_1_NAME")</f>
        <v>Utilities</v>
      </c>
      <c r="R4043">
        <v>4.8</v>
      </c>
      <c r="S4043">
        <v>4.74</v>
      </c>
      <c r="V4043" t="str">
        <f>_xll.BDP("YX405656 Corp","ID_CUSIP")</f>
        <v>294105AC5</v>
      </c>
      <c r="W4043" t="s">
        <v>1110</v>
      </c>
      <c r="X4043" t="str">
        <f>_xll.BDP("YX405656 Corp","CRNCY")</f>
        <v>CAD</v>
      </c>
      <c r="Y4043" t="s">
        <v>1804</v>
      </c>
      <c r="AA4043">
        <v>117</v>
      </c>
      <c r="AB4043">
        <v>112.42</v>
      </c>
      <c r="AD4043">
        <v>159</v>
      </c>
    </row>
    <row r="4044" spans="1:30" x14ac:dyDescent="0.25">
      <c r="A4044" t="s">
        <v>734</v>
      </c>
      <c r="B4044" t="s">
        <v>31</v>
      </c>
      <c r="C4044" t="s">
        <v>1803</v>
      </c>
      <c r="D4044">
        <v>7.44</v>
      </c>
      <c r="E4044" t="s">
        <v>596</v>
      </c>
      <c r="F4044" t="s">
        <v>62</v>
      </c>
      <c r="G4044" t="s">
        <v>35</v>
      </c>
      <c r="H4044" t="str">
        <f>_xll.BDP("YX689864 Corp","SECURITY_DES")</f>
        <v>ALCTRA 4.627 06/13/34</v>
      </c>
      <c r="I4044">
        <v>103.3</v>
      </c>
      <c r="J4044">
        <v>103.73</v>
      </c>
      <c r="K4044">
        <v>90</v>
      </c>
      <c r="L4044">
        <v>85</v>
      </c>
      <c r="M404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044" t="s">
        <v>46</v>
      </c>
      <c r="O4044">
        <v>2000000</v>
      </c>
      <c r="P4044">
        <v>2000000</v>
      </c>
      <c r="Q4044" t="str">
        <f>_xll.BDP("YX689864 Corp","BICS_LEVEL_1_NAME")</f>
        <v>Utilities</v>
      </c>
      <c r="R4044">
        <v>4.18</v>
      </c>
      <c r="S4044">
        <v>4.12</v>
      </c>
      <c r="V4044" t="str">
        <f>_xll.BDP("YX689864 Corp","ID_CUSIP")</f>
        <v>014443AN5</v>
      </c>
      <c r="W4044" t="s">
        <v>1110</v>
      </c>
      <c r="X4044" t="str">
        <f>_xll.BDP("YX689864 Corp","CRNCY")</f>
        <v>CAD</v>
      </c>
      <c r="Y4044" t="s">
        <v>1804</v>
      </c>
      <c r="AA4044">
        <v>92</v>
      </c>
      <c r="AB4044">
        <v>85.89</v>
      </c>
      <c r="AD4044">
        <v>125</v>
      </c>
    </row>
    <row r="4045" spans="1:30" x14ac:dyDescent="0.25">
      <c r="A4045" t="s">
        <v>1813</v>
      </c>
      <c r="B4045" t="s">
        <v>31</v>
      </c>
      <c r="C4045" t="s">
        <v>1803</v>
      </c>
      <c r="D4045">
        <v>5.24</v>
      </c>
      <c r="E4045" t="s">
        <v>1814</v>
      </c>
      <c r="F4045" t="s">
        <v>62</v>
      </c>
      <c r="G4045" t="s">
        <v>35</v>
      </c>
      <c r="H4045" t="str">
        <f>_xll.BDP("ZD465265 Corp","SECURITY_DES")</f>
        <v>NEE 4.85 04/30/31</v>
      </c>
      <c r="I4045">
        <v>104.61</v>
      </c>
      <c r="J4045">
        <v>104.93</v>
      </c>
      <c r="K4045">
        <v>96</v>
      </c>
      <c r="L4045">
        <v>91</v>
      </c>
      <c r="M404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045" t="s">
        <v>224</v>
      </c>
      <c r="O4045">
        <v>5000000</v>
      </c>
      <c r="P4045">
        <v>3000000</v>
      </c>
      <c r="Q4045" t="str">
        <f>_xll.BDP("ZD465265 Corp","BICS_LEVEL_1_NAME")</f>
        <v>Utilities</v>
      </c>
      <c r="R4045">
        <v>3.95</v>
      </c>
      <c r="S4045">
        <v>3.89</v>
      </c>
      <c r="V4045" t="str">
        <f>_xll.BDP("ZD465265 Corp","ID_CUSIP")</f>
        <v>65339KDA5</v>
      </c>
      <c r="W4045" t="s">
        <v>1110</v>
      </c>
      <c r="X4045" t="str">
        <f>_xll.BDP("ZD465265 Corp","CRNCY")</f>
        <v>CAD</v>
      </c>
      <c r="Y4045" t="s">
        <v>1804</v>
      </c>
      <c r="Z4045" t="s">
        <v>43</v>
      </c>
      <c r="AA4045">
        <v>93</v>
      </c>
      <c r="AB4045">
        <v>86.66</v>
      </c>
      <c r="AD4045">
        <v>125</v>
      </c>
    </row>
    <row r="4046" spans="1:30" x14ac:dyDescent="0.25">
      <c r="A4046" t="s">
        <v>738</v>
      </c>
      <c r="B4046" t="s">
        <v>31</v>
      </c>
      <c r="C4046" t="s">
        <v>1803</v>
      </c>
      <c r="D4046">
        <v>17.07</v>
      </c>
      <c r="E4046" t="s">
        <v>586</v>
      </c>
      <c r="F4046" t="s">
        <v>62</v>
      </c>
      <c r="G4046" t="s">
        <v>35</v>
      </c>
      <c r="H4046" t="str">
        <f>_xll.BDP("ZH308941 Corp","SECURITY_DES")</f>
        <v>ALTALK 5.463 10/11/55</v>
      </c>
      <c r="I4046">
        <v>110.82</v>
      </c>
      <c r="J4046">
        <v>111.79</v>
      </c>
      <c r="K4046">
        <v>116</v>
      </c>
      <c r="L4046">
        <v>111</v>
      </c>
      <c r="M40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6" t="s">
        <v>42</v>
      </c>
      <c r="O4046">
        <v>5000000</v>
      </c>
      <c r="P4046">
        <v>3000000</v>
      </c>
      <c r="Q4046" t="str">
        <f>_xll.BDP("ZH308941 Corp","BICS_LEVEL_1_NAME")</f>
        <v>Utilities</v>
      </c>
      <c r="R4046">
        <v>4.78</v>
      </c>
      <c r="S4046">
        <v>4.72</v>
      </c>
      <c r="V4046" t="str">
        <f>_xll.BDP("ZH308941 Corp","ID_CUSIP")</f>
        <v>021374AE3</v>
      </c>
      <c r="W4046" t="s">
        <v>1110</v>
      </c>
      <c r="X4046" t="str">
        <f>_xll.BDP("ZH308941 Corp","CRNCY")</f>
        <v>CAD</v>
      </c>
      <c r="Y4046" t="s">
        <v>1804</v>
      </c>
      <c r="Z4046" t="s">
        <v>43</v>
      </c>
      <c r="AA4046">
        <v>116</v>
      </c>
      <c r="AB4046">
        <v>110.75</v>
      </c>
      <c r="AD4046">
        <v>158</v>
      </c>
    </row>
    <row r="4047" spans="1:30" x14ac:dyDescent="0.25">
      <c r="A4047" t="s">
        <v>742</v>
      </c>
      <c r="B4047" t="s">
        <v>31</v>
      </c>
      <c r="C4047" t="s">
        <v>1803</v>
      </c>
      <c r="D4047">
        <v>3.22</v>
      </c>
      <c r="E4047" t="s">
        <v>603</v>
      </c>
      <c r="F4047" t="s">
        <v>62</v>
      </c>
      <c r="G4047" t="s">
        <v>35</v>
      </c>
      <c r="H4047" t="str">
        <f>_xll.BDP("ZH423270 Corp","SECURITY_DES")</f>
        <v>TORHYD 5.13 10/12/28</v>
      </c>
      <c r="I4047">
        <v>106.02</v>
      </c>
      <c r="J4047">
        <v>106.23</v>
      </c>
      <c r="K4047">
        <v>41</v>
      </c>
      <c r="L4047">
        <v>36</v>
      </c>
      <c r="M404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047" t="s">
        <v>36</v>
      </c>
      <c r="O4047">
        <v>2000000</v>
      </c>
      <c r="P4047">
        <v>2000000</v>
      </c>
      <c r="Q4047" t="str">
        <f>_xll.BDP("ZH423270 Corp","BICS_LEVEL_1_NAME")</f>
        <v>Utilities</v>
      </c>
      <c r="R4047">
        <v>3.19</v>
      </c>
      <c r="S4047">
        <v>3.13</v>
      </c>
      <c r="V4047" t="str">
        <f>_xll.BDP("ZH423270 Corp","ID_CUSIP")</f>
        <v>89119ZAT0</v>
      </c>
      <c r="W4047" t="s">
        <v>1110</v>
      </c>
      <c r="X4047" t="str">
        <f>_xll.BDP("ZH423270 Corp","CRNCY")</f>
        <v>CAD</v>
      </c>
      <c r="Y4047" t="s">
        <v>1804</v>
      </c>
      <c r="Z4047" t="s">
        <v>43</v>
      </c>
      <c r="AA4047">
        <v>41</v>
      </c>
      <c r="AB4047">
        <v>34.04</v>
      </c>
      <c r="AD4047">
        <v>65</v>
      </c>
    </row>
    <row r="4048" spans="1:30" x14ac:dyDescent="0.25">
      <c r="A4048" t="s">
        <v>743</v>
      </c>
      <c r="B4048" t="s">
        <v>31</v>
      </c>
      <c r="C4048" t="s">
        <v>1803</v>
      </c>
      <c r="D4048">
        <v>7.17</v>
      </c>
      <c r="E4048" t="s">
        <v>391</v>
      </c>
      <c r="F4048" t="s">
        <v>62</v>
      </c>
      <c r="G4048" t="s">
        <v>35</v>
      </c>
      <c r="H4048" t="str">
        <f>_xll.BDP("ZH994711 Corp","SECURITY_DES")</f>
        <v>FTSCN 5.677 11/08/33</v>
      </c>
      <c r="I4048">
        <v>108.65</v>
      </c>
      <c r="J4048">
        <v>109.06</v>
      </c>
      <c r="K4048">
        <v>117</v>
      </c>
      <c r="L4048">
        <v>112</v>
      </c>
      <c r="M404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048" t="s">
        <v>736</v>
      </c>
      <c r="O4048">
        <v>2000000</v>
      </c>
      <c r="P4048">
        <v>4000000</v>
      </c>
      <c r="Q4048" t="str">
        <f>_xll.BDP("ZH994711 Corp","BICS_LEVEL_1_NAME")</f>
        <v>Utilities</v>
      </c>
      <c r="R4048">
        <v>4.41</v>
      </c>
      <c r="S4048">
        <v>4.3499999999999996</v>
      </c>
      <c r="V4048" t="str">
        <f>_xll.BDP("ZH994711 Corp","ID_CUSIP")</f>
        <v>349553AR8</v>
      </c>
      <c r="W4048" t="s">
        <v>1110</v>
      </c>
      <c r="X4048" t="str">
        <f>_xll.BDP("ZH994711 Corp","CRNCY")</f>
        <v>CAD</v>
      </c>
      <c r="Y4048" t="s">
        <v>1804</v>
      </c>
      <c r="Z4048" t="s">
        <v>43</v>
      </c>
      <c r="AA4048">
        <v>119</v>
      </c>
      <c r="AB4048">
        <v>113.09</v>
      </c>
      <c r="AD4048">
        <v>153</v>
      </c>
    </row>
    <row r="4049" spans="1:30" x14ac:dyDescent="0.25">
      <c r="A4049" t="s">
        <v>744</v>
      </c>
      <c r="B4049" t="s">
        <v>31</v>
      </c>
      <c r="C4049" t="s">
        <v>1803</v>
      </c>
      <c r="D4049">
        <v>15.72</v>
      </c>
      <c r="E4049" t="s">
        <v>591</v>
      </c>
      <c r="F4049" t="s">
        <v>62</v>
      </c>
      <c r="G4049" t="s">
        <v>35</v>
      </c>
      <c r="H4049" t="str">
        <f>_xll.BDP("ZI854549 Corp","SECURITY_DES")</f>
        <v>CUCN 5.088 09/20/53</v>
      </c>
      <c r="I4049">
        <v>104.25</v>
      </c>
      <c r="J4049">
        <v>105.14</v>
      </c>
      <c r="K4049">
        <v>119</v>
      </c>
      <c r="L4049">
        <v>114</v>
      </c>
      <c r="M40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9" t="s">
        <v>42</v>
      </c>
      <c r="O4049">
        <v>2000000</v>
      </c>
      <c r="P4049">
        <v>2000000</v>
      </c>
      <c r="Q4049" t="str">
        <f>_xll.BDP("ZI854549 Corp","BICS_LEVEL_1_NAME")</f>
        <v>Utilities</v>
      </c>
      <c r="R4049">
        <v>4.8099999999999996</v>
      </c>
      <c r="S4049">
        <v>4.75</v>
      </c>
      <c r="V4049" t="str">
        <f>_xll.BDP("ZI854549 Corp","ID_CUSIP")</f>
        <v>22944CAA4</v>
      </c>
      <c r="W4049" t="s">
        <v>1110</v>
      </c>
      <c r="X4049" t="str">
        <f>_xll.BDP("ZI854549 Corp","CRNCY")</f>
        <v>CAD</v>
      </c>
      <c r="Y4049" t="s">
        <v>1804</v>
      </c>
      <c r="Z4049" t="s">
        <v>43</v>
      </c>
      <c r="AA4049">
        <v>118</v>
      </c>
      <c r="AB4049">
        <v>112.89</v>
      </c>
      <c r="AD4049">
        <v>159</v>
      </c>
    </row>
    <row r="4050" spans="1:30" x14ac:dyDescent="0.25">
      <c r="A4050" t="s">
        <v>745</v>
      </c>
      <c r="B4050" t="s">
        <v>31</v>
      </c>
      <c r="C4050" t="s">
        <v>1803</v>
      </c>
      <c r="D4050">
        <v>4.37</v>
      </c>
      <c r="E4050" t="s">
        <v>746</v>
      </c>
      <c r="F4050" t="s">
        <v>62</v>
      </c>
      <c r="G4050" t="s">
        <v>35</v>
      </c>
      <c r="H4050" t="str">
        <f>_xll.BDP("ZK376164 Corp","SECURITY_DES")</f>
        <v>EMACN 4.838 05/02/30</v>
      </c>
      <c r="I4050">
        <v>103.27</v>
      </c>
      <c r="J4050">
        <v>103.53</v>
      </c>
      <c r="K4050">
        <v>114</v>
      </c>
      <c r="L4050">
        <v>109</v>
      </c>
      <c r="M40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50" t="s">
        <v>50</v>
      </c>
      <c r="O4050">
        <v>3000000</v>
      </c>
      <c r="P4050">
        <v>2000000</v>
      </c>
      <c r="Q4050" t="str">
        <f>_xll.BDP("ZK376164 Corp","BICS_LEVEL_1_NAME")</f>
        <v>Utilities</v>
      </c>
      <c r="R4050">
        <v>4.08</v>
      </c>
      <c r="S4050">
        <v>4.0199999999999996</v>
      </c>
      <c r="V4050" t="str">
        <f>_xll.BDP("ZK376164 Corp","ID_CUSIP")</f>
        <v>290876AE1</v>
      </c>
      <c r="W4050" t="s">
        <v>1110</v>
      </c>
      <c r="X4050" t="str">
        <f>_xll.BDP("ZK376164 Corp","CRNCY")</f>
        <v>CAD</v>
      </c>
      <c r="Y4050" t="s">
        <v>1804</v>
      </c>
      <c r="Z4050" t="s">
        <v>43</v>
      </c>
      <c r="AA4050">
        <v>117</v>
      </c>
      <c r="AB4050">
        <v>111.12</v>
      </c>
      <c r="AD4050">
        <v>145</v>
      </c>
    </row>
    <row r="4051" spans="1:30" x14ac:dyDescent="0.25">
      <c r="A4051" t="s">
        <v>1815</v>
      </c>
      <c r="B4051" t="s">
        <v>31</v>
      </c>
      <c r="C4051" t="s">
        <v>1803</v>
      </c>
      <c r="D4051">
        <v>4.5199999999999996</v>
      </c>
      <c r="E4051" t="s">
        <v>1811</v>
      </c>
      <c r="F4051" t="s">
        <v>62</v>
      </c>
      <c r="G4051" t="s">
        <v>35</v>
      </c>
      <c r="H4051" t="str">
        <f>_xll.BDP("ZK724177 Corp","SECURITY_DES")</f>
        <v>EDF 5.993 05/23/30</v>
      </c>
      <c r="I4051">
        <v>107.77</v>
      </c>
      <c r="J4051">
        <v>108.18</v>
      </c>
      <c r="K4051">
        <v>126</v>
      </c>
      <c r="L4051">
        <v>118</v>
      </c>
      <c r="M40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51" t="s">
        <v>50</v>
      </c>
      <c r="O4051">
        <v>2000000</v>
      </c>
      <c r="P4051">
        <v>2000000</v>
      </c>
      <c r="Q4051" t="str">
        <f>_xll.BDP("ZK724177 Corp","BICS_LEVEL_1_NAME")</f>
        <v>Utilities</v>
      </c>
      <c r="R4051">
        <v>4.2</v>
      </c>
      <c r="S4051">
        <v>4.1100000000000003</v>
      </c>
      <c r="V4051" t="str">
        <f>_xll.BDP("ZK724177 Corp","ID_CUSIP")</f>
        <v>268317AW4</v>
      </c>
      <c r="W4051" t="s">
        <v>1110</v>
      </c>
      <c r="X4051" t="str">
        <f>_xll.BDP("ZK724177 Corp","CRNCY")</f>
        <v>CAD</v>
      </c>
      <c r="Y4051" t="s">
        <v>1804</v>
      </c>
      <c r="AA4051">
        <v>128</v>
      </c>
      <c r="AB4051">
        <v>119.38</v>
      </c>
      <c r="AD4051">
        <v>156</v>
      </c>
    </row>
    <row r="4052" spans="1:30" x14ac:dyDescent="0.25">
      <c r="A4052" t="s">
        <v>1816</v>
      </c>
      <c r="B4052" t="s">
        <v>31</v>
      </c>
      <c r="C4052" t="s">
        <v>1803</v>
      </c>
      <c r="D4052">
        <v>14.78</v>
      </c>
      <c r="E4052" t="s">
        <v>1811</v>
      </c>
      <c r="F4052" t="s">
        <v>62</v>
      </c>
      <c r="G4052" t="s">
        <v>35</v>
      </c>
      <c r="H4052" t="str">
        <f>_xll.BDP("ZK724178 Corp","SECURITY_DES")</f>
        <v>EDF 6.492 05/23/53</v>
      </c>
      <c r="I4052">
        <v>110.21</v>
      </c>
      <c r="J4052">
        <v>112.55</v>
      </c>
      <c r="K4052">
        <v>213</v>
      </c>
      <c r="L4052">
        <v>198</v>
      </c>
      <c r="M40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2" t="s">
        <v>42</v>
      </c>
      <c r="O4052">
        <v>1000000</v>
      </c>
      <c r="P4052">
        <v>400000</v>
      </c>
      <c r="Q4052" t="str">
        <f>_xll.BDP("ZK724178 Corp","BICS_LEVEL_1_NAME")</f>
        <v>Utilities</v>
      </c>
      <c r="R4052">
        <v>5.75</v>
      </c>
      <c r="S4052">
        <v>5.59</v>
      </c>
      <c r="V4052" t="str">
        <f>_xll.BDP("ZK724178 Corp","ID_CUSIP")</f>
        <v>268317AX2</v>
      </c>
      <c r="W4052" t="s">
        <v>1110</v>
      </c>
      <c r="X4052" t="str">
        <f>_xll.BDP("ZK724178 Corp","CRNCY")</f>
        <v>CAD</v>
      </c>
      <c r="Y4052" t="s">
        <v>1804</v>
      </c>
      <c r="AA4052">
        <v>212</v>
      </c>
      <c r="AB4052">
        <v>196.65</v>
      </c>
      <c r="AD4052">
        <v>254</v>
      </c>
    </row>
    <row r="4053" spans="1:30" x14ac:dyDescent="0.25">
      <c r="A4053" t="s">
        <v>747</v>
      </c>
      <c r="B4053" t="s">
        <v>31</v>
      </c>
      <c r="C4053" t="s">
        <v>1803</v>
      </c>
      <c r="D4053">
        <v>15.09</v>
      </c>
      <c r="E4053" t="s">
        <v>391</v>
      </c>
      <c r="F4053" t="s">
        <v>62</v>
      </c>
      <c r="G4053" t="s">
        <v>35</v>
      </c>
      <c r="H4053" t="str">
        <f>_xll.BDP("ZK784854 Corp","SECURITY_DES")</f>
        <v>FTSCN 4.862 05/26/53</v>
      </c>
      <c r="I4053">
        <v>100.05</v>
      </c>
      <c r="J4053">
        <v>100.9</v>
      </c>
      <c r="K4053">
        <v>124</v>
      </c>
      <c r="L4053">
        <v>119</v>
      </c>
      <c r="M40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3" t="s">
        <v>42</v>
      </c>
      <c r="O4053">
        <v>2000000</v>
      </c>
      <c r="P4053">
        <v>2000000</v>
      </c>
      <c r="Q4053" t="str">
        <f>_xll.BDP("ZK784854 Corp","BICS_LEVEL_1_NAME")</f>
        <v>Utilities</v>
      </c>
      <c r="R4053">
        <v>4.8600000000000003</v>
      </c>
      <c r="S4053">
        <v>4.8</v>
      </c>
      <c r="V4053" t="str">
        <f>_xll.BDP("ZK784854 Corp","ID_CUSIP")</f>
        <v>34957ZBA1</v>
      </c>
      <c r="W4053" t="s">
        <v>1110</v>
      </c>
      <c r="X4053" t="str">
        <f>_xll.BDP("ZK784854 Corp","CRNCY")</f>
        <v>CAD</v>
      </c>
      <c r="Y4053" t="s">
        <v>1804</v>
      </c>
      <c r="Z4053" t="s">
        <v>43</v>
      </c>
      <c r="AA4053">
        <v>123</v>
      </c>
      <c r="AB4053">
        <v>117.65</v>
      </c>
      <c r="AD4053">
        <v>164</v>
      </c>
    </row>
    <row r="4054" spans="1:30" x14ac:dyDescent="0.25">
      <c r="A4054" t="s">
        <v>748</v>
      </c>
      <c r="B4054" t="s">
        <v>31</v>
      </c>
      <c r="C4054" t="s">
        <v>1803</v>
      </c>
      <c r="D4054">
        <v>15.27</v>
      </c>
      <c r="E4054" t="s">
        <v>598</v>
      </c>
      <c r="F4054" t="s">
        <v>62</v>
      </c>
      <c r="G4054" t="s">
        <v>35</v>
      </c>
      <c r="H4054" t="str">
        <f>_xll.BDP("ZK853257 Corp","SECURITY_DES")</f>
        <v>GZMCN 4.83 06/02/53</v>
      </c>
      <c r="I4054">
        <v>100.63</v>
      </c>
      <c r="J4054">
        <v>101.49</v>
      </c>
      <c r="K4054">
        <v>117</v>
      </c>
      <c r="L4054">
        <v>112</v>
      </c>
      <c r="M40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4" t="s">
        <v>42</v>
      </c>
      <c r="O4054">
        <v>5000000</v>
      </c>
      <c r="P4054">
        <v>2000000</v>
      </c>
      <c r="Q4054" t="str">
        <f>_xll.BDP("ZK853257 Corp","BICS_LEVEL_1_NAME")</f>
        <v>Utilities</v>
      </c>
      <c r="R4054">
        <v>4.79</v>
      </c>
      <c r="S4054">
        <v>4.7300000000000004</v>
      </c>
      <c r="V4054" t="str">
        <f>_xll.BDP("ZK853257 Corp","ID_CUSIP")</f>
        <v>29280XAD9</v>
      </c>
      <c r="W4054" t="s">
        <v>1110</v>
      </c>
      <c r="X4054" t="str">
        <f>_xll.BDP("ZK853257 Corp","CRNCY")</f>
        <v>CAD</v>
      </c>
      <c r="Y4054" t="s">
        <v>1804</v>
      </c>
      <c r="AA4054">
        <v>116</v>
      </c>
      <c r="AB4054">
        <v>110.65</v>
      </c>
      <c r="AD4054">
        <v>157</v>
      </c>
    </row>
    <row r="4055" spans="1:30" x14ac:dyDescent="0.25">
      <c r="A4055" t="s">
        <v>749</v>
      </c>
      <c r="B4055" t="s">
        <v>31</v>
      </c>
      <c r="C4055" t="s">
        <v>1803</v>
      </c>
      <c r="D4055">
        <v>6.78</v>
      </c>
      <c r="E4055" t="s">
        <v>603</v>
      </c>
      <c r="F4055" t="s">
        <v>62</v>
      </c>
      <c r="G4055" t="s">
        <v>35</v>
      </c>
      <c r="H4055" t="str">
        <f>_xll.BDP("ZK962408 Corp","SECURITY_DES")</f>
        <v>TORHYD 4.61 06/14/33</v>
      </c>
      <c r="I4055">
        <v>103.84</v>
      </c>
      <c r="J4055">
        <v>104.23</v>
      </c>
      <c r="K4055">
        <v>82</v>
      </c>
      <c r="L4055">
        <v>77</v>
      </c>
      <c r="M405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055" t="s">
        <v>40</v>
      </c>
      <c r="O4055">
        <v>5000000</v>
      </c>
      <c r="P4055">
        <v>2000000</v>
      </c>
      <c r="Q4055" t="str">
        <f>_xll.BDP("ZK962408 Corp","BICS_LEVEL_1_NAME")</f>
        <v>Utilities</v>
      </c>
      <c r="R4055">
        <v>4.03</v>
      </c>
      <c r="S4055">
        <v>3.97</v>
      </c>
      <c r="V4055" t="str">
        <f>_xll.BDP("ZK962408 Corp","ID_CUSIP")</f>
        <v>89119ZAS2</v>
      </c>
      <c r="W4055" t="s">
        <v>1110</v>
      </c>
      <c r="X4055" t="str">
        <f>_xll.BDP("ZK962408 Corp","CRNCY")</f>
        <v>CAD</v>
      </c>
      <c r="Y4055" t="s">
        <v>1804</v>
      </c>
      <c r="Z4055" t="s">
        <v>43</v>
      </c>
      <c r="AA4055">
        <v>84</v>
      </c>
      <c r="AB4055">
        <v>77.8</v>
      </c>
      <c r="AD4055">
        <v>117</v>
      </c>
    </row>
    <row r="4056" spans="1:30" x14ac:dyDescent="0.25">
      <c r="A4056" t="s">
        <v>750</v>
      </c>
      <c r="B4056" t="s">
        <v>31</v>
      </c>
      <c r="C4056" t="s">
        <v>1803</v>
      </c>
      <c r="D4056">
        <v>6.25</v>
      </c>
      <c r="E4056" t="s">
        <v>618</v>
      </c>
      <c r="F4056" t="s">
        <v>62</v>
      </c>
      <c r="G4056" t="s">
        <v>35</v>
      </c>
      <c r="H4056" t="str">
        <f>_xll.BDP("ZL752639 Corp","SECURITY_DES")</f>
        <v>NSIUCN 4.951 11/15/32</v>
      </c>
      <c r="I4056">
        <v>103.34</v>
      </c>
      <c r="J4056">
        <v>103.83</v>
      </c>
      <c r="K4056">
        <v>123</v>
      </c>
      <c r="L4056">
        <v>116</v>
      </c>
      <c r="M405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056" t="s">
        <v>58</v>
      </c>
      <c r="O4056">
        <v>2000000</v>
      </c>
      <c r="P4056">
        <v>1000000</v>
      </c>
      <c r="Q4056" t="str">
        <f>_xll.BDP("ZL752639 Corp","BICS_LEVEL_1_NAME")</f>
        <v>Utilities</v>
      </c>
      <c r="R4056">
        <v>4.41</v>
      </c>
      <c r="S4056">
        <v>4.33</v>
      </c>
      <c r="V4056" t="str">
        <f>_xll.BDP("ZL752639 Corp","ID_CUSIP")</f>
        <v>669816AF7</v>
      </c>
      <c r="W4056" t="s">
        <v>1110</v>
      </c>
      <c r="X4056" t="str">
        <f>_xll.BDP("ZL752639 Corp","CRNCY")</f>
        <v>CAD</v>
      </c>
      <c r="Y4056" t="s">
        <v>1804</v>
      </c>
      <c r="Z4056" t="s">
        <v>43</v>
      </c>
      <c r="AA4056">
        <v>125</v>
      </c>
      <c r="AB4056">
        <v>117.56</v>
      </c>
      <c r="AD4056">
        <v>159</v>
      </c>
    </row>
    <row r="4057" spans="1:30" x14ac:dyDescent="0.25">
      <c r="A4057" t="s">
        <v>751</v>
      </c>
      <c r="B4057" t="s">
        <v>31</v>
      </c>
      <c r="C4057" t="s">
        <v>1803</v>
      </c>
      <c r="D4057">
        <v>15</v>
      </c>
      <c r="E4057" t="s">
        <v>618</v>
      </c>
      <c r="F4057" t="s">
        <v>62</v>
      </c>
      <c r="G4057" t="s">
        <v>35</v>
      </c>
      <c r="H4057" t="str">
        <f>_xll.BDP("ZL752640 Corp","SECURITY_DES")</f>
        <v>NSIUCN 5.355 03/24/53</v>
      </c>
      <c r="I4057">
        <v>103.45</v>
      </c>
      <c r="J4057">
        <v>104.6</v>
      </c>
      <c r="K4057">
        <v>150</v>
      </c>
      <c r="L4057">
        <v>143</v>
      </c>
      <c r="M40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7" t="s">
        <v>42</v>
      </c>
      <c r="O4057">
        <v>3000000</v>
      </c>
      <c r="P4057">
        <v>1000000</v>
      </c>
      <c r="Q4057" t="str">
        <f>_xll.BDP("ZL752640 Corp","BICS_LEVEL_1_NAME")</f>
        <v>Utilities</v>
      </c>
      <c r="R4057">
        <v>5.12</v>
      </c>
      <c r="S4057">
        <v>5.04</v>
      </c>
      <c r="V4057" t="str">
        <f>_xll.BDP("ZL752640 Corp","ID_CUSIP")</f>
        <v>669816AG5</v>
      </c>
      <c r="W4057" t="s">
        <v>1110</v>
      </c>
      <c r="X4057" t="str">
        <f>_xll.BDP("ZL752640 Corp","CRNCY")</f>
        <v>CAD</v>
      </c>
      <c r="Y4057" t="s">
        <v>1804</v>
      </c>
      <c r="Z4057" t="s">
        <v>43</v>
      </c>
      <c r="AA4057">
        <v>149</v>
      </c>
      <c r="AB4057">
        <v>141.41999999999999</v>
      </c>
      <c r="AD4057">
        <v>190</v>
      </c>
    </row>
    <row r="4058" spans="1:30" x14ac:dyDescent="0.25">
      <c r="A4058" t="s">
        <v>910</v>
      </c>
      <c r="B4058" t="s">
        <v>31</v>
      </c>
      <c r="C4058" t="s">
        <v>1803</v>
      </c>
      <c r="D4058">
        <v>4.1399999999999997</v>
      </c>
      <c r="E4058" t="s">
        <v>846</v>
      </c>
      <c r="F4058" t="s">
        <v>62</v>
      </c>
      <c r="G4058" t="s">
        <v>35</v>
      </c>
      <c r="H4058" t="str">
        <f>_xll.BDP("ZM341731 Corp","SECURITY_DES")</f>
        <v>ACICN 5.02 01/11/30</v>
      </c>
      <c r="I4058">
        <v>104.05</v>
      </c>
      <c r="J4058">
        <v>104.52</v>
      </c>
      <c r="K4058">
        <v>115</v>
      </c>
      <c r="L4058">
        <v>105</v>
      </c>
      <c r="M40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058" t="s">
        <v>60</v>
      </c>
      <c r="O4058">
        <v>4000000</v>
      </c>
      <c r="Q4058" t="str">
        <f>_xll.BDP("ZM341731 Corp","BICS_LEVEL_1_NAME")</f>
        <v>Utilities</v>
      </c>
      <c r="R4058">
        <v>4.0199999999999996</v>
      </c>
      <c r="S4058">
        <v>3.91</v>
      </c>
      <c r="V4058" t="str">
        <f>_xll.BDP("ZM341731 Corp","ID_CUSIP")</f>
        <v>89678ZAC0</v>
      </c>
      <c r="W4058" t="s">
        <v>1110</v>
      </c>
      <c r="X4058" t="str">
        <f>_xll.BDP("ZM341731 Corp","CRNCY")</f>
        <v>CAD</v>
      </c>
      <c r="Y4058" t="s">
        <v>1804</v>
      </c>
      <c r="Z4058" t="s">
        <v>43</v>
      </c>
      <c r="AA4058">
        <v>114</v>
      </c>
      <c r="AB4058">
        <v>102.41</v>
      </c>
      <c r="AD4058">
        <v>141</v>
      </c>
    </row>
    <row r="4059" spans="1:30" x14ac:dyDescent="0.25">
      <c r="A4059" t="s">
        <v>756</v>
      </c>
      <c r="B4059" t="s">
        <v>31</v>
      </c>
      <c r="C4059" t="s">
        <v>1803</v>
      </c>
      <c r="D4059">
        <v>15.72</v>
      </c>
      <c r="E4059" t="s">
        <v>596</v>
      </c>
      <c r="F4059" t="s">
        <v>62</v>
      </c>
      <c r="G4059" t="s">
        <v>35</v>
      </c>
      <c r="H4059" t="str">
        <f>_xll.BDP("ZN299444 Corp","SECURITY_DES")</f>
        <v>ALCTRA 5.225 11/14/52</v>
      </c>
      <c r="I4059">
        <v>106.41</v>
      </c>
      <c r="J4059">
        <v>107.3</v>
      </c>
      <c r="K4059">
        <v>118</v>
      </c>
      <c r="L4059">
        <v>113</v>
      </c>
      <c r="M40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59" t="s">
        <v>42</v>
      </c>
      <c r="O4059">
        <v>5000000</v>
      </c>
      <c r="Q4059" t="str">
        <f>_xll.BDP("ZN299444 Corp","BICS_LEVEL_1_NAME")</f>
        <v>Utilities</v>
      </c>
      <c r="R4059">
        <v>4.8</v>
      </c>
      <c r="S4059">
        <v>4.74</v>
      </c>
      <c r="V4059" t="str">
        <f>_xll.BDP("ZN299444 Corp","ID_CUSIP")</f>
        <v>014443AM7</v>
      </c>
      <c r="W4059" t="s">
        <v>1110</v>
      </c>
      <c r="X4059" t="str">
        <f>_xll.BDP("ZN299444 Corp","CRNCY")</f>
        <v>CAD</v>
      </c>
      <c r="Y4059" t="s">
        <v>1804</v>
      </c>
      <c r="Z4059" t="s">
        <v>43</v>
      </c>
      <c r="AA4059">
        <v>116</v>
      </c>
      <c r="AB4059">
        <v>111.19</v>
      </c>
      <c r="AD4059">
        <v>158</v>
      </c>
    </row>
    <row r="4060" spans="1:30" x14ac:dyDescent="0.25">
      <c r="A4060" t="s">
        <v>757</v>
      </c>
      <c r="B4060" t="s">
        <v>31</v>
      </c>
      <c r="C4060" t="s">
        <v>1803</v>
      </c>
      <c r="D4060">
        <v>6.42</v>
      </c>
      <c r="E4060" t="s">
        <v>586</v>
      </c>
      <c r="F4060" t="s">
        <v>62</v>
      </c>
      <c r="G4060" t="s">
        <v>35</v>
      </c>
      <c r="H4060" t="str">
        <f>_xll.BDP("ZN388348 Corp","SECURITY_DES")</f>
        <v>ALTALK 4.692 11/28/32</v>
      </c>
      <c r="I4060">
        <v>104.6</v>
      </c>
      <c r="J4060">
        <v>104.98</v>
      </c>
      <c r="K4060">
        <v>82</v>
      </c>
      <c r="L4060">
        <v>77</v>
      </c>
      <c r="M406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060" t="s">
        <v>55</v>
      </c>
      <c r="O4060">
        <v>2000000</v>
      </c>
      <c r="P4060">
        <v>1000000</v>
      </c>
      <c r="Q4060" t="str">
        <f>_xll.BDP("ZN388348 Corp","BICS_LEVEL_1_NAME")</f>
        <v>Utilities</v>
      </c>
      <c r="R4060">
        <v>3.96</v>
      </c>
      <c r="S4060">
        <v>3.9</v>
      </c>
      <c r="V4060" t="str">
        <f>_xll.BDP("ZN388348 Corp","ID_CUSIP")</f>
        <v>021374AD5</v>
      </c>
      <c r="W4060" t="s">
        <v>1110</v>
      </c>
      <c r="X4060" t="str">
        <f>_xll.BDP("ZN388348 Corp","CRNCY")</f>
        <v>CAD</v>
      </c>
      <c r="Y4060" t="s">
        <v>1804</v>
      </c>
      <c r="AA4060">
        <v>80</v>
      </c>
      <c r="AB4060">
        <v>74.27</v>
      </c>
      <c r="AD4060">
        <v>114</v>
      </c>
    </row>
    <row r="4061" spans="1:30" x14ac:dyDescent="0.25">
      <c r="A4061" t="s">
        <v>758</v>
      </c>
      <c r="B4061" t="s">
        <v>31</v>
      </c>
      <c r="C4061" t="s">
        <v>1803</v>
      </c>
      <c r="D4061">
        <v>4.54</v>
      </c>
      <c r="E4061" t="s">
        <v>586</v>
      </c>
      <c r="F4061" t="s">
        <v>62</v>
      </c>
      <c r="G4061" t="s">
        <v>35</v>
      </c>
      <c r="H4061" t="str">
        <f>_xll.BDP("ZO401385 Corp","SECURITY_DES")</f>
        <v>ALTALK 1.509 09/11/30</v>
      </c>
      <c r="I4061">
        <v>90.69</v>
      </c>
      <c r="J4061">
        <v>90.97</v>
      </c>
      <c r="K4061">
        <v>51</v>
      </c>
      <c r="L4061">
        <v>46</v>
      </c>
      <c r="M40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61" t="s">
        <v>50</v>
      </c>
      <c r="O4061">
        <v>2000000</v>
      </c>
      <c r="Q4061" t="str">
        <f>_xll.BDP("ZO401385 Corp","BICS_LEVEL_1_NAME")</f>
        <v>Utilities</v>
      </c>
      <c r="R4061">
        <v>3.45</v>
      </c>
      <c r="S4061">
        <v>3.39</v>
      </c>
      <c r="V4061" t="str">
        <f>_xll.BDP("ZO401385 Corp","ID_CUSIP")</f>
        <v>021374AC7</v>
      </c>
      <c r="W4061" t="s">
        <v>1110</v>
      </c>
      <c r="X4061" t="str">
        <f>_xll.BDP("ZO401385 Corp","CRNCY")</f>
        <v>CAD</v>
      </c>
      <c r="Y4061" t="s">
        <v>1804</v>
      </c>
      <c r="AA4061">
        <v>48</v>
      </c>
      <c r="AB4061">
        <v>41.93</v>
      </c>
      <c r="AD4061">
        <v>77</v>
      </c>
    </row>
    <row r="4062" spans="1:30" x14ac:dyDescent="0.25">
      <c r="A4062" t="s">
        <v>759</v>
      </c>
      <c r="B4062" t="s">
        <v>31</v>
      </c>
      <c r="C4062" t="s">
        <v>1803</v>
      </c>
      <c r="D4062">
        <v>11.34</v>
      </c>
      <c r="E4062" t="s">
        <v>591</v>
      </c>
      <c r="F4062" t="s">
        <v>62</v>
      </c>
      <c r="G4062" t="s">
        <v>35</v>
      </c>
      <c r="H4062" t="str">
        <f>_xll.BDP("ZO581117 Corp","SECURITY_DES")</f>
        <v>CUCN 2.609 09/28/50</v>
      </c>
      <c r="I4062">
        <v>68.2</v>
      </c>
      <c r="J4062">
        <v>68.84</v>
      </c>
      <c r="K4062">
        <v>117</v>
      </c>
      <c r="L4062">
        <v>112</v>
      </c>
      <c r="M40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2" t="s">
        <v>42</v>
      </c>
      <c r="O4062">
        <v>2000000</v>
      </c>
      <c r="P4062">
        <v>2000000</v>
      </c>
      <c r="Q4062" t="str">
        <f>_xll.BDP("ZO581117 Corp","BICS_LEVEL_1_NAME")</f>
        <v>Utilities</v>
      </c>
      <c r="R4062">
        <v>4.79</v>
      </c>
      <c r="S4062">
        <v>4.7300000000000004</v>
      </c>
      <c r="V4062" t="str">
        <f>_xll.BDP("ZO581117 Corp","ID_CUSIP")</f>
        <v>12657ZBN2</v>
      </c>
      <c r="W4062" t="s">
        <v>1110</v>
      </c>
      <c r="X4062" t="str">
        <f>_xll.BDP("ZO581117 Corp","CRNCY")</f>
        <v>CAD</v>
      </c>
      <c r="Y4062" t="s">
        <v>1804</v>
      </c>
      <c r="Z4062" t="s">
        <v>43</v>
      </c>
      <c r="AA4062">
        <v>116</v>
      </c>
      <c r="AB4062">
        <v>111.12</v>
      </c>
      <c r="AD4062">
        <v>153</v>
      </c>
    </row>
    <row r="4063" spans="1:30" x14ac:dyDescent="0.25">
      <c r="A4063" t="s">
        <v>761</v>
      </c>
      <c r="B4063" t="s">
        <v>31</v>
      </c>
      <c r="C4063" t="s">
        <v>1803</v>
      </c>
      <c r="D4063">
        <v>4.6500000000000004</v>
      </c>
      <c r="E4063" t="s">
        <v>603</v>
      </c>
      <c r="F4063" t="s">
        <v>62</v>
      </c>
      <c r="G4063" t="s">
        <v>35</v>
      </c>
      <c r="H4063" t="str">
        <f>_xll.BDP("ZO736839 Corp","SECURITY_DES")</f>
        <v>TORHYD 1 1/2 10/15/30</v>
      </c>
      <c r="I4063">
        <v>91.1</v>
      </c>
      <c r="J4063">
        <v>91.62</v>
      </c>
      <c r="K4063">
        <v>38</v>
      </c>
      <c r="L4063">
        <v>28</v>
      </c>
      <c r="M406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63" t="s">
        <v>50</v>
      </c>
      <c r="O4063">
        <v>2000000</v>
      </c>
      <c r="Q4063" t="str">
        <f>_xll.BDP("ZO736839 Corp","BICS_LEVEL_1_NAME")</f>
        <v>Utilities</v>
      </c>
      <c r="R4063">
        <v>3.32</v>
      </c>
      <c r="S4063">
        <v>3.21</v>
      </c>
      <c r="V4063" t="str">
        <f>_xll.BDP("ZO736839 Corp","ID_CUSIP")</f>
        <v>89119ZAN3</v>
      </c>
      <c r="W4063" t="s">
        <v>1110</v>
      </c>
      <c r="X4063" t="str">
        <f>_xll.BDP("ZO736839 Corp","CRNCY")</f>
        <v>CAD</v>
      </c>
      <c r="Y4063" t="s">
        <v>1804</v>
      </c>
      <c r="AA4063">
        <v>34</v>
      </c>
      <c r="AB4063">
        <v>22.94</v>
      </c>
      <c r="AD4063">
        <v>63</v>
      </c>
    </row>
    <row r="4064" spans="1:30" x14ac:dyDescent="0.25">
      <c r="A4064" t="s">
        <v>938</v>
      </c>
      <c r="B4064" t="s">
        <v>31</v>
      </c>
      <c r="C4064" t="s">
        <v>1803</v>
      </c>
      <c r="D4064">
        <v>3.8</v>
      </c>
      <c r="E4064" t="s">
        <v>431</v>
      </c>
      <c r="F4064" t="s">
        <v>62</v>
      </c>
      <c r="G4064" t="s">
        <v>35</v>
      </c>
      <c r="H4064" t="str">
        <f>_xll.BDP("ZQ139681 Corp","SECURITY_DES")</f>
        <v>ENMAXC 3.876 10/18/29</v>
      </c>
      <c r="I4064">
        <v>100.11</v>
      </c>
      <c r="J4064">
        <v>100.36</v>
      </c>
      <c r="K4064">
        <v>98</v>
      </c>
      <c r="L4064">
        <v>93</v>
      </c>
      <c r="M406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064" t="s">
        <v>60</v>
      </c>
      <c r="O4064">
        <v>2000000</v>
      </c>
      <c r="P4064">
        <v>1000000</v>
      </c>
      <c r="Q4064" t="str">
        <f>_xll.BDP("ZQ139681 Corp","BICS_LEVEL_1_NAME")</f>
        <v>Utilities</v>
      </c>
      <c r="R4064">
        <v>3.85</v>
      </c>
      <c r="S4064">
        <v>3.78</v>
      </c>
      <c r="V4064" t="str">
        <f>_xll.BDP("ZQ139681 Corp","ID_CUSIP")</f>
        <v>293365AG7</v>
      </c>
      <c r="W4064" t="s">
        <v>1110</v>
      </c>
      <c r="X4064" t="str">
        <f>_xll.BDP("ZQ139681 Corp","CRNCY")</f>
        <v>CAD</v>
      </c>
      <c r="Y4064" t="s">
        <v>1804</v>
      </c>
      <c r="AA4064">
        <v>97</v>
      </c>
      <c r="AB4064">
        <v>92.53</v>
      </c>
      <c r="AD4064">
        <v>124</v>
      </c>
    </row>
    <row r="4065" spans="1:30" x14ac:dyDescent="0.25">
      <c r="A4065" t="s">
        <v>763</v>
      </c>
      <c r="B4065" t="s">
        <v>31</v>
      </c>
      <c r="C4065" t="s">
        <v>1803</v>
      </c>
      <c r="D4065">
        <v>4.1100000000000003</v>
      </c>
      <c r="E4065" t="s">
        <v>603</v>
      </c>
      <c r="F4065" t="s">
        <v>62</v>
      </c>
      <c r="G4065" t="s">
        <v>35</v>
      </c>
      <c r="H4065" t="str">
        <f>_xll.BDP("ZQ416932 Corp","SECURITY_DES")</f>
        <v>TORHYD 2.43 12/11/29</v>
      </c>
      <c r="I4065">
        <v>96.65</v>
      </c>
      <c r="J4065">
        <v>96.91</v>
      </c>
      <c r="K4065">
        <v>42</v>
      </c>
      <c r="L4065">
        <v>37</v>
      </c>
      <c r="M406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065" t="s">
        <v>149</v>
      </c>
      <c r="O4065">
        <v>2000000</v>
      </c>
      <c r="P4065">
        <v>2000000</v>
      </c>
      <c r="Q4065" t="str">
        <f>_xll.BDP("ZQ416932 Corp","BICS_LEVEL_1_NAME")</f>
        <v>Utilities</v>
      </c>
      <c r="R4065">
        <v>3.23</v>
      </c>
      <c r="S4065">
        <v>3.17</v>
      </c>
      <c r="V4065" t="str">
        <f>_xll.BDP("ZQ416932 Corp","ID_CUSIP")</f>
        <v>89119ZAL7</v>
      </c>
      <c r="W4065" t="s">
        <v>1110</v>
      </c>
      <c r="X4065" t="str">
        <f>_xll.BDP("ZQ416932 Corp","CRNCY")</f>
        <v>CAD</v>
      </c>
      <c r="Y4065" t="s">
        <v>1804</v>
      </c>
      <c r="AA4065">
        <v>34</v>
      </c>
      <c r="AB4065">
        <v>27.6</v>
      </c>
      <c r="AD4065">
        <v>61</v>
      </c>
    </row>
    <row r="4066" spans="1:30" x14ac:dyDescent="0.25">
      <c r="A4066" t="s">
        <v>764</v>
      </c>
      <c r="B4066" t="s">
        <v>31</v>
      </c>
      <c r="C4066" t="s">
        <v>1803</v>
      </c>
      <c r="D4066">
        <v>11.9</v>
      </c>
      <c r="E4066" t="s">
        <v>603</v>
      </c>
      <c r="F4066" t="s">
        <v>62</v>
      </c>
      <c r="G4066" t="s">
        <v>35</v>
      </c>
      <c r="H4066" t="str">
        <f>_xll.BDP("ZQ418528 Corp","SECURITY_DES")</f>
        <v>TORHYD 2.99 12/10/49</v>
      </c>
      <c r="I4066">
        <v>74.790000000000006</v>
      </c>
      <c r="J4066">
        <v>75.459999999999994</v>
      </c>
      <c r="K4066">
        <v>112</v>
      </c>
      <c r="L4066">
        <v>107</v>
      </c>
      <c r="M40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6" t="s">
        <v>42</v>
      </c>
      <c r="O4066">
        <v>3000000</v>
      </c>
      <c r="P4066">
        <v>1000000</v>
      </c>
      <c r="Q4066" t="str">
        <f>_xll.BDP("ZQ418528 Corp","BICS_LEVEL_1_NAME")</f>
        <v>Utilities</v>
      </c>
      <c r="R4066">
        <v>4.74</v>
      </c>
      <c r="S4066">
        <v>4.68</v>
      </c>
      <c r="V4066" t="str">
        <f>_xll.BDP("ZQ418528 Corp","ID_CUSIP")</f>
        <v>89119ZAM5</v>
      </c>
      <c r="W4066" t="s">
        <v>1110</v>
      </c>
      <c r="X4066" t="str">
        <f>_xll.BDP("ZQ418528 Corp","CRNCY")</f>
        <v>CAD</v>
      </c>
      <c r="Y4066" t="s">
        <v>1804</v>
      </c>
      <c r="AA4066">
        <v>112</v>
      </c>
      <c r="AB4066">
        <v>106.93</v>
      </c>
      <c r="AD4066">
        <v>147</v>
      </c>
    </row>
    <row r="4067" spans="1:30" x14ac:dyDescent="0.25">
      <c r="A4067" t="s">
        <v>765</v>
      </c>
      <c r="B4067" t="s">
        <v>31</v>
      </c>
      <c r="C4067" t="s">
        <v>1803</v>
      </c>
      <c r="D4067">
        <v>11.53</v>
      </c>
      <c r="E4067" t="s">
        <v>391</v>
      </c>
      <c r="F4067" t="s">
        <v>62</v>
      </c>
      <c r="G4067" t="s">
        <v>35</v>
      </c>
      <c r="H4067" t="str">
        <f>_xll.BDP("ZR030768 Corp","SECURITY_DES")</f>
        <v>FTSCN 2.82 08/09/49</v>
      </c>
      <c r="I4067">
        <v>72.19</v>
      </c>
      <c r="J4067">
        <v>72.84</v>
      </c>
      <c r="K4067">
        <v>115</v>
      </c>
      <c r="L4067">
        <v>110</v>
      </c>
      <c r="M40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7" t="s">
        <v>42</v>
      </c>
      <c r="O4067">
        <v>2000000</v>
      </c>
      <c r="P4067">
        <v>2000000</v>
      </c>
      <c r="Q4067" t="str">
        <f>_xll.BDP("ZR030768 Corp","BICS_LEVEL_1_NAME")</f>
        <v>Utilities</v>
      </c>
      <c r="R4067">
        <v>4.7699999999999996</v>
      </c>
      <c r="S4067">
        <v>4.71</v>
      </c>
      <c r="V4067" t="str">
        <f>_xll.BDP("ZR030768 Corp","ID_CUSIP")</f>
        <v>34959ZAJ1</v>
      </c>
      <c r="W4067" t="s">
        <v>1110</v>
      </c>
      <c r="X4067" t="str">
        <f>_xll.BDP("ZR030768 Corp","CRNCY")</f>
        <v>CAD</v>
      </c>
      <c r="Y4067" t="s">
        <v>1804</v>
      </c>
      <c r="AA4067">
        <v>116</v>
      </c>
      <c r="AB4067">
        <v>110.33</v>
      </c>
      <c r="AD4067">
        <v>150</v>
      </c>
    </row>
    <row r="4068" spans="1:30" x14ac:dyDescent="0.25">
      <c r="A4068" t="s">
        <v>768</v>
      </c>
      <c r="B4068" t="s">
        <v>31</v>
      </c>
      <c r="C4068" t="s">
        <v>1803</v>
      </c>
      <c r="D4068">
        <v>11.74</v>
      </c>
      <c r="E4068" t="s">
        <v>591</v>
      </c>
      <c r="F4068" t="s">
        <v>62</v>
      </c>
      <c r="G4068" t="s">
        <v>35</v>
      </c>
      <c r="H4068" t="str">
        <f>_xll.BDP("ZR453821 Corp","SECURITY_DES")</f>
        <v>CUCN 2.963 09/07/49</v>
      </c>
      <c r="I4068">
        <v>74.19</v>
      </c>
      <c r="J4068">
        <v>74.849999999999994</v>
      </c>
      <c r="K4068">
        <v>115</v>
      </c>
      <c r="L4068">
        <v>110</v>
      </c>
      <c r="M40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8" t="s">
        <v>42</v>
      </c>
      <c r="O4068">
        <v>2000000</v>
      </c>
      <c r="P4068">
        <v>2000000</v>
      </c>
      <c r="Q4068" t="str">
        <f>_xll.BDP("ZR453821 Corp","BICS_LEVEL_1_NAME")</f>
        <v>Utilities</v>
      </c>
      <c r="R4068">
        <v>4.7699999999999996</v>
      </c>
      <c r="S4068">
        <v>4.71</v>
      </c>
      <c r="V4068" t="str">
        <f>_xll.BDP("ZR453821 Corp","ID_CUSIP")</f>
        <v>12657ZBM4</v>
      </c>
      <c r="W4068" t="s">
        <v>1110</v>
      </c>
      <c r="X4068" t="str">
        <f>_xll.BDP("ZR453821 Corp","CRNCY")</f>
        <v>CAD</v>
      </c>
      <c r="Y4068" t="s">
        <v>1804</v>
      </c>
      <c r="Z4068" t="s">
        <v>43</v>
      </c>
      <c r="AA4068">
        <v>115</v>
      </c>
      <c r="AB4068">
        <v>110.24</v>
      </c>
      <c r="AD4068">
        <v>150</v>
      </c>
    </row>
    <row r="4069" spans="1:30" x14ac:dyDescent="0.25">
      <c r="A4069" t="s">
        <v>773</v>
      </c>
      <c r="B4069" t="s">
        <v>31</v>
      </c>
      <c r="C4069" t="s">
        <v>1803</v>
      </c>
      <c r="D4069">
        <v>12.28</v>
      </c>
      <c r="E4069" t="s">
        <v>596</v>
      </c>
      <c r="F4069" t="s">
        <v>62</v>
      </c>
      <c r="G4069" t="s">
        <v>35</v>
      </c>
      <c r="H4069" t="str">
        <f>_xll.BDP("ZS116765 Corp","SECURITY_DES")</f>
        <v>ALCTRA 3.458 04/12/49</v>
      </c>
      <c r="I4069">
        <v>81.06</v>
      </c>
      <c r="J4069">
        <v>81.75</v>
      </c>
      <c r="K4069">
        <v>118</v>
      </c>
      <c r="L4069">
        <v>113</v>
      </c>
      <c r="M40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69" t="s">
        <v>42</v>
      </c>
      <c r="O4069">
        <v>3000000</v>
      </c>
      <c r="P4069">
        <v>1000000</v>
      </c>
      <c r="Q4069" t="str">
        <f>_xll.BDP("ZS116765 Corp","BICS_LEVEL_1_NAME")</f>
        <v>Utilities</v>
      </c>
      <c r="R4069">
        <v>4.8</v>
      </c>
      <c r="S4069">
        <v>4.74</v>
      </c>
      <c r="V4069" t="str">
        <f>_xll.BDP("ZS116765 Corp","ID_CUSIP")</f>
        <v>014443AK1</v>
      </c>
      <c r="W4069" t="s">
        <v>1110</v>
      </c>
      <c r="X4069" t="str">
        <f>_xll.BDP("ZS116765 Corp","CRNCY")</f>
        <v>CAD</v>
      </c>
      <c r="Y4069" t="s">
        <v>1804</v>
      </c>
      <c r="AA4069">
        <v>119</v>
      </c>
      <c r="AB4069">
        <v>113.71</v>
      </c>
      <c r="AD4069">
        <v>153</v>
      </c>
    </row>
    <row r="4070" spans="1:30" x14ac:dyDescent="0.25">
      <c r="A4070" t="s">
        <v>1318</v>
      </c>
      <c r="B4070" t="s">
        <v>31</v>
      </c>
      <c r="C4070" t="s">
        <v>1803</v>
      </c>
      <c r="D4070">
        <v>1.85</v>
      </c>
      <c r="E4070" t="s">
        <v>322</v>
      </c>
      <c r="F4070" t="s">
        <v>136</v>
      </c>
      <c r="G4070" t="s">
        <v>35</v>
      </c>
      <c r="H4070" t="str">
        <f>_xll.BDP("AN628183 Corp","SECURITY_DES")</f>
        <v>TRPCN 4.65 05/18/2077</v>
      </c>
      <c r="I4070">
        <v>99.26</v>
      </c>
      <c r="J4070">
        <v>99.45</v>
      </c>
      <c r="K4070">
        <v>240</v>
      </c>
      <c r="L4070">
        <v>230</v>
      </c>
      <c r="M407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70" t="s">
        <v>48</v>
      </c>
      <c r="O4070">
        <v>2000000</v>
      </c>
      <c r="P4070">
        <v>2000000</v>
      </c>
      <c r="Q4070" t="str">
        <f>_xll.BDP("AN628183 Corp","BICS_LEVEL_1_NAME")</f>
        <v>Energy</v>
      </c>
      <c r="R4070">
        <v>5.05</v>
      </c>
      <c r="S4070">
        <v>4.95</v>
      </c>
      <c r="V4070" t="str">
        <f>_xll.BDP("AN628183 Corp","ID_CUSIP")</f>
        <v>89356BAD0</v>
      </c>
      <c r="W4070" t="s">
        <v>1372</v>
      </c>
      <c r="X4070" t="str">
        <f>_xll.BDP("AN628183 Corp","CRNCY")</f>
        <v>CAD</v>
      </c>
      <c r="Y4070" t="s">
        <v>1817</v>
      </c>
      <c r="AA4070">
        <v>239.47</v>
      </c>
      <c r="AB4070">
        <v>229.47</v>
      </c>
    </row>
    <row r="4071" spans="1:30" x14ac:dyDescent="0.25">
      <c r="A4071" t="s">
        <v>1320</v>
      </c>
      <c r="B4071" t="s">
        <v>31</v>
      </c>
      <c r="C4071" t="s">
        <v>1803</v>
      </c>
      <c r="D4071">
        <v>2.19</v>
      </c>
      <c r="E4071" t="s">
        <v>338</v>
      </c>
      <c r="F4071" t="s">
        <v>136</v>
      </c>
      <c r="G4071" t="s">
        <v>35</v>
      </c>
      <c r="H4071" t="str">
        <f>_xll.BDP("AP266136 Corp","SECURITY_DES")</f>
        <v>ENBCN 5 3/8 09/27/2077</v>
      </c>
      <c r="I4071">
        <v>100.65</v>
      </c>
      <c r="J4071">
        <v>100.87</v>
      </c>
      <c r="K4071">
        <v>240</v>
      </c>
      <c r="L4071">
        <v>230</v>
      </c>
      <c r="M40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071" t="s">
        <v>53</v>
      </c>
      <c r="O4071">
        <v>2000000</v>
      </c>
      <c r="P4071">
        <v>5000000</v>
      </c>
      <c r="Q4071" t="str">
        <f>_xll.BDP("AP266136 Corp","BICS_LEVEL_1_NAME")</f>
        <v>Energy</v>
      </c>
      <c r="R4071">
        <v>5.07</v>
      </c>
      <c r="S4071">
        <v>4.97</v>
      </c>
      <c r="V4071" t="str">
        <f>_xll.BDP("AP266136 Corp","ID_CUSIP")</f>
        <v>29250NAT2</v>
      </c>
      <c r="W4071" t="s">
        <v>1372</v>
      </c>
      <c r="X4071" t="str">
        <f>_xll.BDP("AP266136 Corp","CRNCY")</f>
        <v>CAD</v>
      </c>
      <c r="Y4071" t="s">
        <v>1817</v>
      </c>
      <c r="AA4071">
        <v>239.43</v>
      </c>
      <c r="AB4071">
        <v>229.43</v>
      </c>
    </row>
    <row r="4072" spans="1:30" x14ac:dyDescent="0.25">
      <c r="A4072" t="s">
        <v>1321</v>
      </c>
      <c r="B4072" t="s">
        <v>31</v>
      </c>
      <c r="C4072" t="s">
        <v>1803</v>
      </c>
      <c r="D4072">
        <v>2.72</v>
      </c>
      <c r="E4072" t="s">
        <v>338</v>
      </c>
      <c r="F4072" t="s">
        <v>136</v>
      </c>
      <c r="G4072" t="s">
        <v>35</v>
      </c>
      <c r="H4072" t="str">
        <f>_xll.BDP("AS155454 Corp","SECURITY_DES")</f>
        <v>ENBCN 6 5/8 04/12/2078</v>
      </c>
      <c r="I4072">
        <v>104.29</v>
      </c>
      <c r="J4072">
        <v>104.56</v>
      </c>
      <c r="K4072">
        <v>229</v>
      </c>
      <c r="L4072">
        <v>219</v>
      </c>
      <c r="M40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072" t="s">
        <v>63</v>
      </c>
      <c r="O4072">
        <v>3000000</v>
      </c>
      <c r="Q4072" t="str">
        <f>_xll.BDP("AS155454 Corp","BICS_LEVEL_1_NAME")</f>
        <v>Energy</v>
      </c>
      <c r="R4072">
        <v>5</v>
      </c>
      <c r="S4072">
        <v>4.91</v>
      </c>
      <c r="V4072" t="str">
        <f>_xll.BDP("AS155454 Corp","ID_CUSIP")</f>
        <v>29250NAX3</v>
      </c>
      <c r="W4072" t="s">
        <v>1372</v>
      </c>
      <c r="X4072" t="str">
        <f>_xll.BDP("AS155454 Corp","CRNCY")</f>
        <v>CAD</v>
      </c>
      <c r="Y4072" t="s">
        <v>1817</v>
      </c>
      <c r="AA4072">
        <v>227.41</v>
      </c>
      <c r="AB4072">
        <v>217.42</v>
      </c>
    </row>
    <row r="4073" spans="1:30" x14ac:dyDescent="0.25">
      <c r="A4073" t="s">
        <v>1322</v>
      </c>
      <c r="B4073" t="s">
        <v>31</v>
      </c>
      <c r="C4073" t="s">
        <v>1803</v>
      </c>
      <c r="D4073">
        <v>3.16</v>
      </c>
      <c r="E4073" t="s">
        <v>716</v>
      </c>
      <c r="F4073" t="s">
        <v>136</v>
      </c>
      <c r="G4073" t="s">
        <v>35</v>
      </c>
      <c r="H4073" t="str">
        <f>_xll.BDP("AV352097 Corp","SECURITY_DES")</f>
        <v>ACOXCN 5 1/2 11/01/2078</v>
      </c>
      <c r="I4073">
        <v>101.86</v>
      </c>
      <c r="J4073">
        <v>102.33</v>
      </c>
      <c r="K4073">
        <v>212</v>
      </c>
      <c r="L4073">
        <v>197</v>
      </c>
      <c r="M40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073" t="s">
        <v>36</v>
      </c>
      <c r="O4073">
        <v>1000000</v>
      </c>
      <c r="Q4073" t="str">
        <f>_xll.BDP("AV352097 Corp","BICS_LEVEL_1_NAME")</f>
        <v>Utilities</v>
      </c>
      <c r="R4073">
        <v>4.9000000000000004</v>
      </c>
      <c r="S4073">
        <v>4.76</v>
      </c>
      <c r="V4073" t="str">
        <f>_xll.BDP("AV352097 Corp","ID_CUSIP")</f>
        <v>046789AA1</v>
      </c>
      <c r="W4073" t="s">
        <v>1372</v>
      </c>
      <c r="X4073" t="str">
        <f>_xll.BDP("AV352097 Corp","CRNCY")</f>
        <v>CAD</v>
      </c>
      <c r="Y4073" t="s">
        <v>1817</v>
      </c>
      <c r="AA4073">
        <v>210.51</v>
      </c>
      <c r="AB4073">
        <v>195.51</v>
      </c>
    </row>
    <row r="4074" spans="1:30" x14ac:dyDescent="0.25">
      <c r="A4074" t="s">
        <v>1327</v>
      </c>
      <c r="B4074" t="s">
        <v>31</v>
      </c>
      <c r="C4074" t="s">
        <v>1803</v>
      </c>
      <c r="D4074">
        <v>4.5</v>
      </c>
      <c r="E4074" t="s">
        <v>322</v>
      </c>
      <c r="F4074" t="s">
        <v>136</v>
      </c>
      <c r="G4074" t="s">
        <v>35</v>
      </c>
      <c r="H4074" t="str">
        <f>_xll.BDP("BO341194 Corp","SECURITY_DES")</f>
        <v>TRPCN 4.2 03/04/2081</v>
      </c>
      <c r="I4074">
        <v>93.24</v>
      </c>
      <c r="J4074">
        <v>93.92</v>
      </c>
      <c r="K4074">
        <v>265</v>
      </c>
      <c r="L4074">
        <v>250</v>
      </c>
      <c r="M407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074" t="s">
        <v>224</v>
      </c>
      <c r="O4074">
        <v>3000000</v>
      </c>
      <c r="P4074">
        <v>1000000</v>
      </c>
      <c r="Q4074" t="str">
        <f>_xll.BDP("BO341194 Corp","BICS_LEVEL_1_NAME")</f>
        <v>Energy</v>
      </c>
      <c r="R4074">
        <v>5.64</v>
      </c>
      <c r="S4074">
        <v>5.49</v>
      </c>
      <c r="V4074" t="str">
        <f>_xll.BDP("BO341194 Corp","ID_CUSIP")</f>
        <v>89356BAF5</v>
      </c>
      <c r="W4074" t="s">
        <v>1372</v>
      </c>
      <c r="X4074" t="str">
        <f>_xll.BDP("BO341194 Corp","CRNCY")</f>
        <v>CAD</v>
      </c>
      <c r="Y4074" t="s">
        <v>1817</v>
      </c>
      <c r="AA4074">
        <v>264.92</v>
      </c>
      <c r="AB4074">
        <v>249.91</v>
      </c>
    </row>
    <row r="4075" spans="1:30" x14ac:dyDescent="0.25">
      <c r="A4075" t="s">
        <v>1330</v>
      </c>
      <c r="B4075" t="s">
        <v>31</v>
      </c>
      <c r="C4075" t="s">
        <v>1803</v>
      </c>
      <c r="D4075">
        <v>5.15</v>
      </c>
      <c r="E4075" t="s">
        <v>338</v>
      </c>
      <c r="F4075" t="s">
        <v>136</v>
      </c>
      <c r="G4075" t="s">
        <v>35</v>
      </c>
      <c r="H4075" t="str">
        <f>_xll.BDP("BT352877 Corp","SECURITY_DES")</f>
        <v>ENBCN 5 01/19/2082</v>
      </c>
      <c r="I4075">
        <v>95.81</v>
      </c>
      <c r="J4075">
        <v>96.32</v>
      </c>
      <c r="K4075">
        <v>270</v>
      </c>
      <c r="L4075">
        <v>260</v>
      </c>
      <c r="M407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075" t="s">
        <v>96</v>
      </c>
      <c r="O4075">
        <v>2000000</v>
      </c>
      <c r="P4075">
        <v>1000000</v>
      </c>
      <c r="Q4075" t="str">
        <f>_xll.BDP("BT352877 Corp","BICS_LEVEL_1_NAME")</f>
        <v>Energy</v>
      </c>
      <c r="R4075">
        <v>5.79</v>
      </c>
      <c r="S4075">
        <v>5.69</v>
      </c>
      <c r="V4075" t="str">
        <f>_xll.BDP("BT352877 Corp","ID_CUSIP")</f>
        <v>29250NBJ3</v>
      </c>
      <c r="W4075" t="s">
        <v>1372</v>
      </c>
      <c r="X4075" t="str">
        <f>_xll.BDP("BT352877 Corp","CRNCY")</f>
        <v>CAD</v>
      </c>
      <c r="Y4075" t="s">
        <v>1817</v>
      </c>
      <c r="AA4075">
        <v>270.85000000000002</v>
      </c>
      <c r="AB4075">
        <v>260.85000000000002</v>
      </c>
    </row>
    <row r="4076" spans="1:30" x14ac:dyDescent="0.25">
      <c r="A4076" t="s">
        <v>1334</v>
      </c>
      <c r="B4076" t="s">
        <v>31</v>
      </c>
      <c r="C4076" t="s">
        <v>1803</v>
      </c>
      <c r="D4076">
        <v>4.49</v>
      </c>
      <c r="E4076" t="s">
        <v>33</v>
      </c>
      <c r="F4076" t="s">
        <v>136</v>
      </c>
      <c r="G4076" t="s">
        <v>35</v>
      </c>
      <c r="H4076" t="str">
        <f>_xll.BDP("YO484245 Corp","SECURITY_DES")</f>
        <v>BIP 5.598 09/01/55</v>
      </c>
      <c r="I4076">
        <v>99.64</v>
      </c>
      <c r="J4076">
        <v>100.18</v>
      </c>
      <c r="K4076">
        <v>274</v>
      </c>
      <c r="L4076">
        <v>262</v>
      </c>
      <c r="M407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76" t="s">
        <v>50</v>
      </c>
      <c r="O4076">
        <v>2000000</v>
      </c>
      <c r="P4076">
        <v>2000000</v>
      </c>
      <c r="Q4076" t="str">
        <f>_xll.BDP("YO484245 Corp","BICS_LEVEL_1_NAME")</f>
        <v>Utilities</v>
      </c>
      <c r="R4076">
        <v>5.68</v>
      </c>
      <c r="S4076">
        <v>5.56</v>
      </c>
      <c r="V4076" t="str">
        <f>_xll.BDP("YO484245 Corp","ID_CUSIP")</f>
        <v>11276BAB5</v>
      </c>
      <c r="W4076" t="s">
        <v>1372</v>
      </c>
      <c r="X4076" t="str">
        <f>_xll.BDP("YO484245 Corp","CRNCY")</f>
        <v>CAD</v>
      </c>
      <c r="Y4076" t="s">
        <v>1817</v>
      </c>
      <c r="AA4076">
        <v>271.43</v>
      </c>
      <c r="AB4076">
        <v>259.43</v>
      </c>
    </row>
    <row r="4077" spans="1:30" x14ac:dyDescent="0.25">
      <c r="A4077" t="s">
        <v>1335</v>
      </c>
      <c r="B4077" t="s">
        <v>31</v>
      </c>
      <c r="C4077" t="s">
        <v>1803</v>
      </c>
      <c r="D4077">
        <v>3.9</v>
      </c>
      <c r="E4077" t="s">
        <v>382</v>
      </c>
      <c r="F4077" t="s">
        <v>136</v>
      </c>
      <c r="G4077" t="s">
        <v>35</v>
      </c>
      <c r="H4077" t="str">
        <f>_xll.BDP("YT800467 Corp","SECURITY_DES")</f>
        <v>BAMREP 5.45 03/12/55</v>
      </c>
      <c r="I4077">
        <v>98.2</v>
      </c>
      <c r="J4077">
        <v>98.98</v>
      </c>
      <c r="K4077">
        <v>300</v>
      </c>
      <c r="L4077">
        <v>280</v>
      </c>
      <c r="M407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077" t="s">
        <v>222</v>
      </c>
      <c r="O4077">
        <v>2000000</v>
      </c>
      <c r="P4077">
        <v>2000000</v>
      </c>
      <c r="Q4077" t="str">
        <f>_xll.BDP("YT800467 Corp","BICS_LEVEL_1_NAME")</f>
        <v>Utilities</v>
      </c>
      <c r="R4077">
        <v>5.91</v>
      </c>
      <c r="S4077">
        <v>5.71</v>
      </c>
      <c r="V4077" t="str">
        <f>_xll.BDP("YT800467 Corp","ID_CUSIP")</f>
        <v>112910AB0</v>
      </c>
      <c r="W4077" t="s">
        <v>1372</v>
      </c>
      <c r="X4077" t="str">
        <f>_xll.BDP("YT800467 Corp","CRNCY")</f>
        <v>CAD</v>
      </c>
      <c r="Y4077" t="s">
        <v>1817</v>
      </c>
      <c r="AA4077">
        <v>301.64999999999998</v>
      </c>
      <c r="AB4077">
        <v>281.64</v>
      </c>
    </row>
    <row r="4078" spans="1:30" x14ac:dyDescent="0.25">
      <c r="A4078" t="s">
        <v>1339</v>
      </c>
      <c r="B4078" t="s">
        <v>31</v>
      </c>
      <c r="C4078" t="s">
        <v>1803</v>
      </c>
      <c r="D4078">
        <v>3.25</v>
      </c>
      <c r="E4078" t="s">
        <v>338</v>
      </c>
      <c r="F4078" t="s">
        <v>136</v>
      </c>
      <c r="G4078" t="s">
        <v>35</v>
      </c>
      <c r="H4078" t="str">
        <f>_xll.BDP("ZH149276 Corp","SECURITY_DES")</f>
        <v>ENBCN 8.495 01/15/2084</v>
      </c>
      <c r="I4078">
        <v>109.84</v>
      </c>
      <c r="J4078">
        <v>110.1</v>
      </c>
      <c r="K4078">
        <v>250</v>
      </c>
      <c r="L4078">
        <v>242</v>
      </c>
      <c r="M40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078" t="s">
        <v>36</v>
      </c>
      <c r="O4078">
        <v>2000000</v>
      </c>
      <c r="P4078">
        <v>10000000</v>
      </c>
      <c r="Q4078" t="str">
        <f>_xll.BDP("ZH149276 Corp","BICS_LEVEL_1_NAME")</f>
        <v>Energy</v>
      </c>
      <c r="R4078">
        <v>5.29</v>
      </c>
      <c r="S4078">
        <v>5.21</v>
      </c>
      <c r="V4078" t="str">
        <f>_xll.BDP("ZH149276 Corp","ID_CUSIP")</f>
        <v>29250NBU8</v>
      </c>
      <c r="W4078" t="s">
        <v>1372</v>
      </c>
      <c r="X4078" t="str">
        <f>_xll.BDP("ZH149276 Corp","CRNCY")</f>
        <v>CAD</v>
      </c>
      <c r="Y4078" t="s">
        <v>1817</v>
      </c>
      <c r="AA4078">
        <v>248.9</v>
      </c>
      <c r="AB4078">
        <v>240.9</v>
      </c>
    </row>
    <row r="4079" spans="1:30" x14ac:dyDescent="0.25">
      <c r="A4079" t="s">
        <v>1340</v>
      </c>
      <c r="B4079" t="s">
        <v>31</v>
      </c>
      <c r="C4079" t="s">
        <v>1803</v>
      </c>
      <c r="D4079">
        <v>7.06</v>
      </c>
      <c r="E4079" t="s">
        <v>338</v>
      </c>
      <c r="F4079" t="s">
        <v>136</v>
      </c>
      <c r="G4079" t="s">
        <v>35</v>
      </c>
      <c r="H4079" t="str">
        <f>_xll.BDP("ZH149852 Corp","SECURITY_DES")</f>
        <v>ENBCN 8.747 01/15/2084</v>
      </c>
      <c r="I4079">
        <v>115.67</v>
      </c>
      <c r="J4079">
        <v>116.73</v>
      </c>
      <c r="K4079">
        <v>310</v>
      </c>
      <c r="L4079">
        <v>295</v>
      </c>
      <c r="M407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079" t="s">
        <v>40</v>
      </c>
      <c r="O4079">
        <v>1000000</v>
      </c>
      <c r="P4079">
        <v>1000000</v>
      </c>
      <c r="Q4079" t="str">
        <f>_xll.BDP("ZH149852 Corp","BICS_LEVEL_1_NAME")</f>
        <v>Energy</v>
      </c>
      <c r="R4079">
        <v>6.31</v>
      </c>
      <c r="S4079">
        <v>6.16</v>
      </c>
      <c r="V4079" t="str">
        <f>_xll.BDP("ZH149852 Corp","ID_CUSIP")</f>
        <v>29250NBV6</v>
      </c>
      <c r="W4079" t="s">
        <v>1372</v>
      </c>
      <c r="X4079" t="str">
        <f>_xll.BDP("ZH149852 Corp","CRNCY")</f>
        <v>CAD</v>
      </c>
      <c r="Y4079" t="s">
        <v>1817</v>
      </c>
      <c r="AA4079">
        <v>307.86</v>
      </c>
      <c r="AB4079">
        <v>292.86</v>
      </c>
    </row>
    <row r="4080" spans="1:30" x14ac:dyDescent="0.25">
      <c r="A4080" t="s">
        <v>1442</v>
      </c>
      <c r="B4080" t="s">
        <v>31</v>
      </c>
      <c r="C4080" t="s">
        <v>1818</v>
      </c>
      <c r="D4080">
        <v>3.82</v>
      </c>
      <c r="E4080" t="s">
        <v>1443</v>
      </c>
      <c r="F4080" t="s">
        <v>1819</v>
      </c>
      <c r="G4080" t="s">
        <v>35</v>
      </c>
      <c r="H4080" t="str">
        <f>_xll.BDP("YR649283 Corp","SECURITY_DES")</f>
        <v>HVYMTL 7 1/4 02/26/30</v>
      </c>
      <c r="I4080">
        <v>97</v>
      </c>
      <c r="J4080">
        <v>97.75</v>
      </c>
      <c r="K4080">
        <v>510.48</v>
      </c>
      <c r="L4080">
        <v>490.94</v>
      </c>
      <c r="M4080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4080" t="s">
        <v>1444</v>
      </c>
      <c r="Q4080" t="str">
        <f>_xll.BDP("YR649283 Corp","BICS_LEVEL_1_NAME")</f>
        <v>Energy</v>
      </c>
      <c r="R4080">
        <v>8.02</v>
      </c>
      <c r="S4080">
        <v>7.82</v>
      </c>
      <c r="V4080" t="str">
        <f>_xll.BDP("YR649283 Corp","ID_CUSIP")</f>
        <v>90207MAB9</v>
      </c>
      <c r="W4080" t="s">
        <v>1820</v>
      </c>
      <c r="X4080" t="str">
        <f>_xll.BDP("YR649283 Corp","CRNCY")</f>
        <v>CAD</v>
      </c>
      <c r="Y4080" t="s">
        <v>1821</v>
      </c>
      <c r="AA4080">
        <v>510.54</v>
      </c>
      <c r="AB4080">
        <v>491</v>
      </c>
      <c r="AC4080">
        <v>8.02</v>
      </c>
    </row>
    <row r="4081" spans="1:29" x14ac:dyDescent="0.25">
      <c r="A4081" t="s">
        <v>1519</v>
      </c>
      <c r="B4081" t="s">
        <v>31</v>
      </c>
      <c r="C4081" t="s">
        <v>1818</v>
      </c>
      <c r="D4081">
        <v>3.62</v>
      </c>
      <c r="E4081" t="s">
        <v>1520</v>
      </c>
      <c r="F4081" t="s">
        <v>1819</v>
      </c>
      <c r="G4081" t="s">
        <v>35</v>
      </c>
      <c r="H4081" t="str">
        <f>_xll.BDP("YS725850 Corp","SECURITY_DES")</f>
        <v>BNECN 10 1/2 01/28/30</v>
      </c>
      <c r="I4081">
        <v>99.875</v>
      </c>
      <c r="J4081">
        <v>100.875</v>
      </c>
      <c r="K4081">
        <v>765.24</v>
      </c>
      <c r="L4081">
        <v>732.5</v>
      </c>
      <c r="M4081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4081" t="s">
        <v>1450</v>
      </c>
      <c r="Q4081" t="str">
        <f>_xll.BDP("YS725850 Corp","BICS_LEVEL_1_NAME")</f>
        <v>Energy</v>
      </c>
      <c r="R4081">
        <v>10.53</v>
      </c>
      <c r="S4081">
        <v>10.199999999999999</v>
      </c>
      <c r="V4081" t="str">
        <f>_xll.BDP("YS725850 Corp","ID_CUSIP")</f>
        <v>098546AC8</v>
      </c>
      <c r="W4081" t="s">
        <v>1820</v>
      </c>
      <c r="X4081" t="str">
        <f>_xll.BDP("YS725850 Corp","CRNCY")</f>
        <v>CAD</v>
      </c>
      <c r="Y4081" t="s">
        <v>1821</v>
      </c>
      <c r="AA4081">
        <v>762.09</v>
      </c>
      <c r="AB4081">
        <v>737.39</v>
      </c>
      <c r="AC4081">
        <v>10.53</v>
      </c>
    </row>
    <row r="4082" spans="1:29" x14ac:dyDescent="0.25">
      <c r="A4082" t="s">
        <v>1785</v>
      </c>
      <c r="B4082" t="s">
        <v>31</v>
      </c>
      <c r="C4082" t="s">
        <v>1822</v>
      </c>
      <c r="D4082">
        <v>3.56</v>
      </c>
      <c r="E4082" t="s">
        <v>1786</v>
      </c>
      <c r="F4082" t="s">
        <v>136</v>
      </c>
      <c r="G4082" t="s">
        <v>35</v>
      </c>
      <c r="H4082" t="str">
        <f>_xll.BDP("YO726128 Corp","SECURITY_DES")</f>
        <v>WTHCAR 3.787 09/20/28</v>
      </c>
      <c r="I4082">
        <v>100.349</v>
      </c>
      <c r="J4082">
        <v>100.524</v>
      </c>
      <c r="K4082">
        <v>100</v>
      </c>
      <c r="L4082">
        <v>95</v>
      </c>
      <c r="M40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082" t="s">
        <v>63</v>
      </c>
      <c r="O4082">
        <v>5000</v>
      </c>
      <c r="P4082">
        <v>0</v>
      </c>
      <c r="Q4082" t="str">
        <f>_xll.BDP("YO726128 Corp","BICS_LEVEL_1_NAME")</f>
        <v>Financials</v>
      </c>
      <c r="R4082">
        <v>3.69</v>
      </c>
      <c r="S4082">
        <v>3.64</v>
      </c>
      <c r="V4082" t="str">
        <f>_xll.BDP("YO726128 Corp","ID_CUSIP")</f>
        <v>92936AAQ6</v>
      </c>
      <c r="W4082" t="s">
        <v>137</v>
      </c>
      <c r="X4082" t="str">
        <f>_xll.BDP("YO726128 Corp","CRNCY")</f>
        <v>CAD</v>
      </c>
      <c r="Y4082" t="s">
        <v>1823</v>
      </c>
      <c r="AA4082">
        <v>88.12</v>
      </c>
      <c r="AB4082">
        <v>83.04</v>
      </c>
    </row>
    <row r="4083" spans="1:29" x14ac:dyDescent="0.25">
      <c r="A4083" t="s">
        <v>1789</v>
      </c>
      <c r="B4083" t="s">
        <v>31</v>
      </c>
      <c r="C4083" t="s">
        <v>1822</v>
      </c>
      <c r="D4083">
        <v>1.98</v>
      </c>
      <c r="E4083" t="s">
        <v>1786</v>
      </c>
      <c r="F4083" t="s">
        <v>136</v>
      </c>
      <c r="G4083" t="s">
        <v>35</v>
      </c>
      <c r="H4083" t="str">
        <f>_xll.BDP("YX021087 Corp","SECURITY_DES")</f>
        <v>WTHCAR 5.145 08/20/27</v>
      </c>
      <c r="I4083">
        <v>103.17100000000001</v>
      </c>
      <c r="J4083">
        <v>103.268</v>
      </c>
      <c r="K4083">
        <v>90</v>
      </c>
      <c r="L4083">
        <v>85</v>
      </c>
      <c r="M40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83" t="s">
        <v>48</v>
      </c>
      <c r="O4083">
        <v>2000</v>
      </c>
      <c r="P4083">
        <v>0</v>
      </c>
      <c r="Q4083" t="str">
        <f>_xll.BDP("YX021087 Corp","BICS_LEVEL_1_NAME")</f>
        <v>Financials</v>
      </c>
      <c r="R4083">
        <v>3.52</v>
      </c>
      <c r="S4083">
        <v>3.47</v>
      </c>
      <c r="V4083" t="str">
        <f>_xll.BDP("YX021087 Corp","ID_CUSIP")</f>
        <v>92936AAP8</v>
      </c>
      <c r="W4083" t="s">
        <v>137</v>
      </c>
      <c r="X4083" t="str">
        <f>_xll.BDP("YX021087 Corp","CRNCY")</f>
        <v>CAD</v>
      </c>
      <c r="Y4083" t="s">
        <v>1823</v>
      </c>
      <c r="AA4083">
        <v>88.98</v>
      </c>
      <c r="AB4083">
        <v>84.18</v>
      </c>
    </row>
    <row r="4084" spans="1:29" x14ac:dyDescent="0.25">
      <c r="A4084" t="s">
        <v>778</v>
      </c>
      <c r="B4084" t="s">
        <v>31</v>
      </c>
      <c r="C4084" t="s">
        <v>1824</v>
      </c>
      <c r="D4084">
        <v>12.36</v>
      </c>
      <c r="E4084" t="s">
        <v>779</v>
      </c>
      <c r="F4084" t="s">
        <v>62</v>
      </c>
      <c r="G4084" t="s">
        <v>1464</v>
      </c>
      <c r="H4084" t="str">
        <f>_xll.BDP("AN664941 Corp","SECURITY_DES")</f>
        <v>T 4.85 05/25/47</v>
      </c>
      <c r="I4084">
        <v>94.072000000000003</v>
      </c>
      <c r="J4084">
        <v>94.692999999999998</v>
      </c>
      <c r="K4084">
        <v>170</v>
      </c>
      <c r="L4084">
        <v>165</v>
      </c>
      <c r="M4084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4084" t="s">
        <v>1484</v>
      </c>
      <c r="O4084">
        <v>5000000</v>
      </c>
      <c r="P4084">
        <v>5000000</v>
      </c>
      <c r="Q4084" t="str">
        <f>_xll.BDP("AN664941 Corp","BICS_LEVEL_1_NAME")</f>
        <v>Communications</v>
      </c>
      <c r="R4084">
        <v>5.31</v>
      </c>
      <c r="S4084">
        <v>5.26</v>
      </c>
      <c r="V4084" t="str">
        <f>_xll.BDP("AN664941 Corp","ID_CUSIP")</f>
        <v>00206RDY5</v>
      </c>
      <c r="W4084" t="s">
        <v>1110</v>
      </c>
      <c r="X4084" t="str">
        <f>_xll.BDP("AN664941 Corp","CRNCY")</f>
        <v>CAD</v>
      </c>
    </row>
    <row r="4085" spans="1:29" x14ac:dyDescent="0.25">
      <c r="A4085" t="s">
        <v>786</v>
      </c>
      <c r="B4085" t="s">
        <v>31</v>
      </c>
      <c r="C4085" t="s">
        <v>1824</v>
      </c>
      <c r="D4085">
        <v>4.38</v>
      </c>
      <c r="E4085" t="s">
        <v>787</v>
      </c>
      <c r="F4085" t="s">
        <v>62</v>
      </c>
      <c r="G4085" t="s">
        <v>1464</v>
      </c>
      <c r="H4085" t="str">
        <f>_xll.BDP("BJ485497 Corp","SECURITY_DES")</f>
        <v>VZ 2 1/2 05/16/30</v>
      </c>
      <c r="I4085">
        <v>95.001000000000005</v>
      </c>
      <c r="J4085">
        <v>95.221000000000004</v>
      </c>
      <c r="K4085">
        <v>78</v>
      </c>
      <c r="L4085">
        <v>73</v>
      </c>
      <c r="M4085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4085" t="s">
        <v>1432</v>
      </c>
      <c r="O4085">
        <v>5000000</v>
      </c>
      <c r="P4085">
        <v>5000000</v>
      </c>
      <c r="Q4085" t="str">
        <f>_xll.BDP("BJ485497 Corp","BICS_LEVEL_1_NAME")</f>
        <v>Communications</v>
      </c>
      <c r="R4085">
        <v>3.61</v>
      </c>
      <c r="S4085">
        <v>3.56</v>
      </c>
      <c r="V4085" t="str">
        <f>_xll.BDP("BJ485497 Corp","ID_CUSIP")</f>
        <v>92343VFG4</v>
      </c>
      <c r="W4085" t="s">
        <v>1110</v>
      </c>
      <c r="X4085" t="str">
        <f>_xll.BDP("BJ485497 Corp","CRNCY")</f>
        <v>CAD</v>
      </c>
    </row>
    <row r="4086" spans="1:29" x14ac:dyDescent="0.25">
      <c r="A4086" t="s">
        <v>791</v>
      </c>
      <c r="B4086" t="s">
        <v>31</v>
      </c>
      <c r="C4086" t="s">
        <v>1824</v>
      </c>
      <c r="D4086">
        <v>2.63</v>
      </c>
      <c r="E4086" t="s">
        <v>787</v>
      </c>
      <c r="F4086" t="s">
        <v>62</v>
      </c>
      <c r="G4086" t="s">
        <v>1464</v>
      </c>
      <c r="H4086" t="str">
        <f>_xll.BDP("BO615226 Corp","SECURITY_DES")</f>
        <v>VZ 2 3/8 03/22/28</v>
      </c>
      <c r="I4086">
        <v>97.402000000000001</v>
      </c>
      <c r="J4086">
        <v>97.534000000000006</v>
      </c>
      <c r="K4086">
        <v>63</v>
      </c>
      <c r="L4086">
        <v>58</v>
      </c>
      <c r="M4086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4086" t="s">
        <v>1437</v>
      </c>
      <c r="O4086">
        <v>5000000</v>
      </c>
      <c r="P4086">
        <v>5000000</v>
      </c>
      <c r="Q4086" t="str">
        <f>_xll.BDP("BO615226 Corp","BICS_LEVEL_1_NAME")</f>
        <v>Communications</v>
      </c>
      <c r="R4086">
        <v>3.35</v>
      </c>
      <c r="S4086">
        <v>3.3</v>
      </c>
      <c r="V4086" t="str">
        <f>_xll.BDP("BO615226 Corp","ID_CUSIP")</f>
        <v>92343VFY5</v>
      </c>
      <c r="W4086" t="s">
        <v>1110</v>
      </c>
      <c r="X4086" t="str">
        <f>_xll.BDP("BO615226 Corp","CRNCY")</f>
        <v>CAD</v>
      </c>
    </row>
    <row r="4087" spans="1:29" x14ac:dyDescent="0.25">
      <c r="A4087" t="s">
        <v>792</v>
      </c>
      <c r="B4087" t="s">
        <v>31</v>
      </c>
      <c r="C4087" t="s">
        <v>1824</v>
      </c>
      <c r="D4087">
        <v>12.19</v>
      </c>
      <c r="E4087" t="s">
        <v>787</v>
      </c>
      <c r="F4087" t="s">
        <v>62</v>
      </c>
      <c r="G4087" t="s">
        <v>1464</v>
      </c>
      <c r="H4087" t="str">
        <f>_xll.BDP("BO615243 Corp","SECURITY_DES")</f>
        <v>VZ 4.05 03/22/51</v>
      </c>
      <c r="I4087">
        <v>82.36</v>
      </c>
      <c r="J4087">
        <v>82.971999999999994</v>
      </c>
      <c r="K4087">
        <v>167</v>
      </c>
      <c r="L4087">
        <v>162</v>
      </c>
      <c r="M4087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4087" t="s">
        <v>1476</v>
      </c>
      <c r="O4087">
        <v>5000000</v>
      </c>
      <c r="P4087">
        <v>1000000</v>
      </c>
      <c r="Q4087" t="str">
        <f>_xll.BDP("BO615243 Corp","BICS_LEVEL_1_NAME")</f>
        <v>Communications</v>
      </c>
      <c r="R4087">
        <v>5.31</v>
      </c>
      <c r="S4087">
        <v>5.26</v>
      </c>
      <c r="V4087" t="str">
        <f>_xll.BDP("BO615243 Corp","ID_CUSIP")</f>
        <v>92343VGA6</v>
      </c>
      <c r="W4087" t="s">
        <v>1110</v>
      </c>
      <c r="X4087" t="str">
        <f>_xll.BDP("BO615243 Corp","CRNCY")</f>
        <v>CAD</v>
      </c>
    </row>
    <row r="4088" spans="1:29" x14ac:dyDescent="0.25">
      <c r="A4088" t="s">
        <v>535</v>
      </c>
      <c r="B4088" t="s">
        <v>31</v>
      </c>
      <c r="C4088" t="s">
        <v>1824</v>
      </c>
      <c r="D4088">
        <v>5.24</v>
      </c>
      <c r="E4088" t="s">
        <v>536</v>
      </c>
      <c r="F4088" t="s">
        <v>62</v>
      </c>
      <c r="G4088" t="s">
        <v>1464</v>
      </c>
      <c r="H4088" t="str">
        <f>_xll.BDP("BR429942 Corp","SECURITY_DES")</f>
        <v>CCACN 2.991 09/22/31</v>
      </c>
      <c r="I4088">
        <v>92.543000000000006</v>
      </c>
      <c r="J4088">
        <v>92.805000000000007</v>
      </c>
      <c r="K4088">
        <v>129</v>
      </c>
      <c r="L4088">
        <v>124</v>
      </c>
      <c r="M4088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4088" t="s">
        <v>1452</v>
      </c>
      <c r="O4088">
        <v>2000000</v>
      </c>
      <c r="P4088">
        <v>2000000</v>
      </c>
      <c r="Q4088" t="str">
        <f>_xll.BDP("BR429942 Corp","BICS_LEVEL_1_NAME")</f>
        <v>Communications</v>
      </c>
      <c r="R4088">
        <v>4.3499999999999996</v>
      </c>
      <c r="S4088">
        <v>4.3</v>
      </c>
      <c r="V4088" t="str">
        <f>_xll.BDP("BR429942 Corp","ID_CUSIP")</f>
        <v>19239CAA4</v>
      </c>
      <c r="W4088" t="s">
        <v>1110</v>
      </c>
      <c r="X4088" t="str">
        <f>_xll.BDP("BR429942 Corp","CRNCY")</f>
        <v>CAD</v>
      </c>
    </row>
    <row r="4089" spans="1:29" x14ac:dyDescent="0.25">
      <c r="A4089" t="s">
        <v>1694</v>
      </c>
      <c r="B4089" t="s">
        <v>31</v>
      </c>
      <c r="C4089" t="s">
        <v>1824</v>
      </c>
      <c r="D4089">
        <v>1.48</v>
      </c>
      <c r="E4089" t="s">
        <v>775</v>
      </c>
      <c r="F4089" t="s">
        <v>62</v>
      </c>
      <c r="G4089" t="s">
        <v>1464</v>
      </c>
      <c r="H4089" t="str">
        <f>_xll.BDP("BS945586 Corp","SECURITY_DES")</f>
        <v>RCICN 5 12/17/2081</v>
      </c>
      <c r="I4089">
        <v>100</v>
      </c>
      <c r="J4089">
        <v>100.125</v>
      </c>
      <c r="K4089">
        <v>236.3</v>
      </c>
      <c r="L4089">
        <v>227.9</v>
      </c>
      <c r="M4089" t="str">
        <f>IF(IFERROR(MATCH("YW833157 Corp", {"SWAP","EDSF","CRVF","EUSF",""}, 0), FALSE), "YW833157 Corp", IF(LEFT(_xll.BDP("YW833157 Corp","SECURITY_DES"),4)="#N/A", "", _xll.BDP("YW833157 Corp","SECURITY_DES")))</f>
        <v>CAN 3 1/4 11/01/26</v>
      </c>
      <c r="N4089" t="s">
        <v>1730</v>
      </c>
      <c r="O4089">
        <v>5000000</v>
      </c>
      <c r="P4089">
        <v>2000000</v>
      </c>
      <c r="Q4089" t="str">
        <f>_xll.BDP("BS945586 Corp","BICS_LEVEL_1_NAME")</f>
        <v>Communications</v>
      </c>
      <c r="R4089">
        <v>5</v>
      </c>
      <c r="S4089">
        <v>4.91</v>
      </c>
      <c r="V4089" t="str">
        <f>_xll.BDP("BS945586 Corp","ID_CUSIP")</f>
        <v>775109BR1</v>
      </c>
      <c r="W4089" t="s">
        <v>1110</v>
      </c>
      <c r="X4089" t="str">
        <f>_xll.BDP("BS945586 Corp","CRNCY")</f>
        <v>CAD</v>
      </c>
    </row>
    <row r="4090" spans="1:29" x14ac:dyDescent="0.25">
      <c r="A4090" t="s">
        <v>797</v>
      </c>
      <c r="B4090" t="s">
        <v>31</v>
      </c>
      <c r="C4090" t="s">
        <v>1824</v>
      </c>
      <c r="D4090">
        <v>13.93</v>
      </c>
      <c r="E4090" t="s">
        <v>775</v>
      </c>
      <c r="F4090" t="s">
        <v>62</v>
      </c>
      <c r="G4090" t="s">
        <v>1464</v>
      </c>
      <c r="H4090" t="str">
        <f>_xll.BDP("BV059245 Corp","SECURITY_DES")</f>
        <v>RCICN 5 1/4 04/15/52</v>
      </c>
      <c r="I4090">
        <v>98.116</v>
      </c>
      <c r="J4090">
        <v>98.674999999999997</v>
      </c>
      <c r="K4090">
        <v>174</v>
      </c>
      <c r="L4090">
        <v>170</v>
      </c>
      <c r="M4090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4090" t="s">
        <v>1476</v>
      </c>
      <c r="O4090">
        <v>5000000</v>
      </c>
      <c r="P4090">
        <v>3000000</v>
      </c>
      <c r="Q4090" t="str">
        <f>_xll.BDP("BV059245 Corp","BICS_LEVEL_1_NAME")</f>
        <v>Communications</v>
      </c>
      <c r="R4090">
        <v>5.38</v>
      </c>
      <c r="S4090">
        <v>5.34</v>
      </c>
      <c r="V4090" t="str">
        <f>_xll.BDP("BV059245 Corp","ID_CUSIP")</f>
        <v>775109BX8</v>
      </c>
      <c r="W4090" t="s">
        <v>1110</v>
      </c>
      <c r="X4090" t="str">
        <f>_xll.BDP("BV059245 Corp","CRNCY")</f>
        <v>CAD</v>
      </c>
    </row>
    <row r="4091" spans="1:29" x14ac:dyDescent="0.25">
      <c r="A4091" t="s">
        <v>1695</v>
      </c>
      <c r="B4091" t="s">
        <v>31</v>
      </c>
      <c r="C4091" t="s">
        <v>1824</v>
      </c>
      <c r="D4091">
        <v>4.4800000000000004</v>
      </c>
      <c r="E4091" t="s">
        <v>395</v>
      </c>
      <c r="F4091" t="s">
        <v>62</v>
      </c>
      <c r="G4091" t="s">
        <v>1464</v>
      </c>
      <c r="H4091" t="str">
        <f>_xll.BDP("YP672244 Corp","SECURITY_DES")</f>
        <v>TCN 6 1/4 07/21/55</v>
      </c>
      <c r="I4091">
        <v>102.375</v>
      </c>
      <c r="J4091">
        <v>102.875</v>
      </c>
      <c r="K4091">
        <v>278.5</v>
      </c>
      <c r="L4091">
        <v>267.3</v>
      </c>
      <c r="M4091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4091" t="s">
        <v>1444</v>
      </c>
      <c r="O4091">
        <v>3000000</v>
      </c>
      <c r="P4091">
        <v>3000000</v>
      </c>
      <c r="Q4091" t="str">
        <f>_xll.BDP("YP672244 Corp","BICS_LEVEL_1_NAME")</f>
        <v>Communications</v>
      </c>
      <c r="R4091">
        <v>5.7</v>
      </c>
      <c r="S4091">
        <v>5.59</v>
      </c>
      <c r="V4091" t="str">
        <f>_xll.BDP("YP672244 Corp","ID_CUSIP")</f>
        <v>87971MCJ0</v>
      </c>
      <c r="W4091" t="s">
        <v>1110</v>
      </c>
      <c r="X4091" t="str">
        <f>_xll.BDP("YP672244 Corp","CRNCY")</f>
        <v>CAD</v>
      </c>
    </row>
    <row r="4092" spans="1:29" x14ac:dyDescent="0.25">
      <c r="A4092" t="s">
        <v>1696</v>
      </c>
      <c r="B4092" t="s">
        <v>31</v>
      </c>
      <c r="C4092" t="s">
        <v>1824</v>
      </c>
      <c r="D4092">
        <v>7.41</v>
      </c>
      <c r="E4092" t="s">
        <v>395</v>
      </c>
      <c r="F4092" t="s">
        <v>62</v>
      </c>
      <c r="G4092" t="s">
        <v>1464</v>
      </c>
      <c r="H4092" t="str">
        <f>_xll.BDP("YP672255 Corp","SECURITY_DES")</f>
        <v>TCN 6 3/4 07/21/55</v>
      </c>
      <c r="I4092">
        <v>102.875</v>
      </c>
      <c r="J4092">
        <v>103.5</v>
      </c>
      <c r="K4092">
        <v>302.60000000000002</v>
      </c>
      <c r="L4092">
        <v>294.2</v>
      </c>
      <c r="M4092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4092" t="s">
        <v>1479</v>
      </c>
      <c r="O4092">
        <v>3000000</v>
      </c>
      <c r="P4092">
        <v>2000000</v>
      </c>
      <c r="Q4092" t="str">
        <f>_xll.BDP("YP672255 Corp","BICS_LEVEL_1_NAME")</f>
        <v>Communications</v>
      </c>
      <c r="R4092">
        <v>6.35</v>
      </c>
      <c r="S4092">
        <v>6.26</v>
      </c>
      <c r="V4092" t="str">
        <f>_xll.BDP("YP672255 Corp","ID_CUSIP")</f>
        <v>87971MCK7</v>
      </c>
      <c r="W4092" t="s">
        <v>1110</v>
      </c>
      <c r="X4092" t="str">
        <f>_xll.BDP("YP672255 Corp","CRNCY")</f>
        <v>CAD</v>
      </c>
    </row>
    <row r="4093" spans="1:29" x14ac:dyDescent="0.25">
      <c r="A4093" t="s">
        <v>1697</v>
      </c>
      <c r="B4093" t="s">
        <v>31</v>
      </c>
      <c r="C4093" t="s">
        <v>1824</v>
      </c>
      <c r="D4093">
        <v>4.18</v>
      </c>
      <c r="E4093" t="s">
        <v>388</v>
      </c>
      <c r="F4093" t="s">
        <v>62</v>
      </c>
      <c r="G4093" t="s">
        <v>1464</v>
      </c>
      <c r="H4093" t="str">
        <f>_xll.BDP("YQ609078 Corp","SECURITY_DES")</f>
        <v>BCECN 5 5/8 03/27/55</v>
      </c>
      <c r="I4093">
        <v>99.95</v>
      </c>
      <c r="J4093">
        <v>100.25</v>
      </c>
      <c r="K4093">
        <v>275.89999999999998</v>
      </c>
      <c r="L4093">
        <v>268.60000000000002</v>
      </c>
      <c r="M4093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4093" t="s">
        <v>1450</v>
      </c>
      <c r="O4093">
        <v>3000000</v>
      </c>
      <c r="P4093">
        <v>3000000</v>
      </c>
      <c r="Q4093" t="str">
        <f>_xll.BDP("YQ609078 Corp","BICS_LEVEL_1_NAME")</f>
        <v>Communications</v>
      </c>
      <c r="R4093">
        <v>5.63</v>
      </c>
      <c r="S4093">
        <v>5.56</v>
      </c>
      <c r="V4093" t="str">
        <f>_xll.BDP("YQ609078 Corp","ID_CUSIP")</f>
        <v>078149DY4</v>
      </c>
      <c r="W4093" t="s">
        <v>1110</v>
      </c>
      <c r="X4093" t="str">
        <f>_xll.BDP("YQ609078 Corp","CRNCY")</f>
        <v>CAD</v>
      </c>
    </row>
    <row r="4094" spans="1:29" x14ac:dyDescent="0.25">
      <c r="A4094" t="s">
        <v>538</v>
      </c>
      <c r="B4094" t="s">
        <v>31</v>
      </c>
      <c r="C4094" t="s">
        <v>1824</v>
      </c>
      <c r="D4094">
        <v>7.54</v>
      </c>
      <c r="E4094" t="s">
        <v>536</v>
      </c>
      <c r="F4094" t="s">
        <v>62</v>
      </c>
      <c r="G4094" t="s">
        <v>1464</v>
      </c>
      <c r="H4094" t="str">
        <f>_xll.BDP("YR260246 Corp","SECURITY_DES")</f>
        <v>CCACN 4.743 02/06/35</v>
      </c>
      <c r="I4094">
        <v>98.254999999999995</v>
      </c>
      <c r="J4094">
        <v>98.632999999999996</v>
      </c>
      <c r="K4094">
        <v>165</v>
      </c>
      <c r="L4094">
        <v>160</v>
      </c>
      <c r="M4094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4094" t="s">
        <v>1479</v>
      </c>
      <c r="O4094">
        <v>5000000</v>
      </c>
      <c r="P4094">
        <v>3000000</v>
      </c>
      <c r="Q4094" t="str">
        <f>_xll.BDP("YR260246 Corp","BICS_LEVEL_1_NAME")</f>
        <v>Communications</v>
      </c>
      <c r="R4094">
        <v>4.97</v>
      </c>
      <c r="S4094">
        <v>4.92</v>
      </c>
      <c r="V4094" t="str">
        <f>_xll.BDP("YR260246 Corp","ID_CUSIP")</f>
        <v>19239CAD8</v>
      </c>
      <c r="W4094" t="s">
        <v>1110</v>
      </c>
      <c r="X4094" t="str">
        <f>_xll.BDP("YR260246 Corp","CRNCY")</f>
        <v>CAD</v>
      </c>
    </row>
    <row r="4095" spans="1:29" x14ac:dyDescent="0.25">
      <c r="A4095" t="s">
        <v>1698</v>
      </c>
      <c r="B4095" t="s">
        <v>31</v>
      </c>
      <c r="C4095" t="s">
        <v>1824</v>
      </c>
      <c r="D4095">
        <v>4.08</v>
      </c>
      <c r="E4095" t="s">
        <v>775</v>
      </c>
      <c r="F4095" t="s">
        <v>62</v>
      </c>
      <c r="G4095" t="s">
        <v>1464</v>
      </c>
      <c r="H4095" t="str">
        <f>_xll.BDP("YR434738 Corp","SECURITY_DES")</f>
        <v>RCICN 5 5/8 04/15/55</v>
      </c>
      <c r="I4095">
        <v>99.625</v>
      </c>
      <c r="J4095">
        <v>100.125</v>
      </c>
      <c r="K4095">
        <v>279.60000000000002</v>
      </c>
      <c r="L4095">
        <v>267.3</v>
      </c>
      <c r="M4095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4095" t="s">
        <v>1444</v>
      </c>
      <c r="O4095">
        <v>3000000</v>
      </c>
      <c r="P4095">
        <v>3000000</v>
      </c>
      <c r="Q4095" t="str">
        <f>_xll.BDP("YR434738 Corp","BICS_LEVEL_1_NAME")</f>
        <v>Communications</v>
      </c>
      <c r="R4095">
        <v>5.71</v>
      </c>
      <c r="S4095">
        <v>5.59</v>
      </c>
      <c r="V4095" t="str">
        <f>_xll.BDP("YR434738 Corp","ID_CUSIP")</f>
        <v>775109CX7</v>
      </c>
      <c r="W4095" t="s">
        <v>1110</v>
      </c>
      <c r="X4095" t="str">
        <f>_xll.BDP("YR434738 Corp","CRNCY")</f>
        <v>CAD</v>
      </c>
    </row>
    <row r="4096" spans="1:29" x14ac:dyDescent="0.25">
      <c r="A4096" t="s">
        <v>808</v>
      </c>
      <c r="B4096" t="s">
        <v>31</v>
      </c>
      <c r="C4096" t="s">
        <v>1824</v>
      </c>
      <c r="D4096">
        <v>5.34</v>
      </c>
      <c r="E4096" t="s">
        <v>395</v>
      </c>
      <c r="F4096" t="s">
        <v>62</v>
      </c>
      <c r="G4096" t="s">
        <v>1464</v>
      </c>
      <c r="H4096" t="str">
        <f>_xll.BDP("YV019944 Corp","SECURITY_DES")</f>
        <v>TCN 4.65 08/13/31</v>
      </c>
      <c r="I4096">
        <v>101.995</v>
      </c>
      <c r="J4096">
        <v>102.262</v>
      </c>
      <c r="K4096">
        <v>121</v>
      </c>
      <c r="L4096">
        <v>116</v>
      </c>
      <c r="M4096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4096" t="s">
        <v>1452</v>
      </c>
      <c r="O4096">
        <v>5000000</v>
      </c>
      <c r="P4096">
        <v>5000000</v>
      </c>
      <c r="Q4096" t="str">
        <f>_xll.BDP("YV019944 Corp","BICS_LEVEL_1_NAME")</f>
        <v>Communications</v>
      </c>
      <c r="R4096">
        <v>4.2699999999999996</v>
      </c>
      <c r="S4096">
        <v>4.22</v>
      </c>
      <c r="V4096" t="str">
        <f>_xll.BDP("YV019944 Corp","ID_CUSIP")</f>
        <v>87971MCH4</v>
      </c>
      <c r="W4096" t="s">
        <v>1110</v>
      </c>
      <c r="X4096" t="str">
        <f>_xll.BDP("YV019944 Corp","CRNCY")</f>
        <v>CAD</v>
      </c>
    </row>
    <row r="4097" spans="1:29" x14ac:dyDescent="0.25">
      <c r="A4097" t="s">
        <v>447</v>
      </c>
      <c r="B4097" t="s">
        <v>31</v>
      </c>
      <c r="C4097" t="s">
        <v>1824</v>
      </c>
      <c r="D4097">
        <v>7.46</v>
      </c>
      <c r="E4097" t="s">
        <v>388</v>
      </c>
      <c r="F4097" t="s">
        <v>62</v>
      </c>
      <c r="G4097" t="s">
        <v>1464</v>
      </c>
      <c r="H4097" t="str">
        <f>_xll.BDP("YX264469 Corp","SECURITY_DES")</f>
        <v>BCECN 5.15 08/24/34</v>
      </c>
      <c r="I4097">
        <v>103.825</v>
      </c>
      <c r="J4097">
        <v>104.124</v>
      </c>
      <c r="K4097">
        <v>134</v>
      </c>
      <c r="L4097">
        <v>130</v>
      </c>
      <c r="M4097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4097" t="s">
        <v>1467</v>
      </c>
      <c r="O4097">
        <v>5000000</v>
      </c>
      <c r="P4097">
        <v>5000000</v>
      </c>
      <c r="Q4097" t="str">
        <f>_xll.BDP("YX264469 Corp","BICS_LEVEL_1_NAME")</f>
        <v>Communications</v>
      </c>
      <c r="R4097">
        <v>4.63</v>
      </c>
      <c r="S4097">
        <v>4.58</v>
      </c>
      <c r="V4097" t="str">
        <f>_xll.BDP("YX264469 Corp","ID_CUSIP")</f>
        <v>07813ZCR3</v>
      </c>
      <c r="W4097" t="s">
        <v>1110</v>
      </c>
      <c r="X4097" t="str">
        <f>_xll.BDP("YX264469 Corp","CRNCY")</f>
        <v>CAD</v>
      </c>
    </row>
    <row r="4098" spans="1:29" x14ac:dyDescent="0.25">
      <c r="A4098" t="s">
        <v>810</v>
      </c>
      <c r="B4098" t="s">
        <v>31</v>
      </c>
      <c r="C4098" t="s">
        <v>1824</v>
      </c>
      <c r="D4098">
        <v>7.24</v>
      </c>
      <c r="E4098" t="s">
        <v>377</v>
      </c>
      <c r="F4098" t="s">
        <v>62</v>
      </c>
      <c r="G4098" t="s">
        <v>1464</v>
      </c>
      <c r="H4098" t="str">
        <f>_xll.BDP("YX791219 Corp","SECURITY_DES")</f>
        <v>QBRCN 5 07/15/34</v>
      </c>
      <c r="I4098">
        <v>101.541</v>
      </c>
      <c r="J4098">
        <v>101.90300000000001</v>
      </c>
      <c r="K4098">
        <v>150</v>
      </c>
      <c r="L4098">
        <v>145</v>
      </c>
      <c r="M4098" t="str">
        <f>IF(IFERROR(MATCH("ZG957274 Corp", {"SWAP","EDSF","CRVF","EUSF",""}, 0), FALSE), "ZG957274 Corp", IF(LEFT(_xll.BDP("ZG957274 Corp","SECURITY_DES"),4)="#N/A", "", _xll.BDP("ZG957274 Corp","SECURITY_DES")))</f>
        <v>CAN 3 06/01/34</v>
      </c>
      <c r="N4098" t="s">
        <v>1467</v>
      </c>
      <c r="O4098">
        <v>5000000</v>
      </c>
      <c r="P4098">
        <v>3000000</v>
      </c>
      <c r="Q4098" t="str">
        <f>_xll.BDP("YX791219 Corp","BICS_LEVEL_1_NAME")</f>
        <v>Communications</v>
      </c>
      <c r="R4098">
        <v>4.78</v>
      </c>
      <c r="S4098">
        <v>4.74</v>
      </c>
      <c r="V4098" t="str">
        <f>_xll.BDP("YX791219 Corp","ID_CUSIP")</f>
        <v>92660FAS3</v>
      </c>
      <c r="W4098" t="s">
        <v>1110</v>
      </c>
      <c r="X4098" t="str">
        <f>_xll.BDP("YX791219 Corp","CRNCY")</f>
        <v>CAD</v>
      </c>
    </row>
    <row r="4099" spans="1:29" x14ac:dyDescent="0.25">
      <c r="A4099" t="s">
        <v>812</v>
      </c>
      <c r="B4099" t="s">
        <v>31</v>
      </c>
      <c r="C4099" t="s">
        <v>1824</v>
      </c>
      <c r="D4099">
        <v>7.09</v>
      </c>
      <c r="E4099" t="s">
        <v>395</v>
      </c>
      <c r="F4099" t="s">
        <v>62</v>
      </c>
      <c r="G4099" t="s">
        <v>1464</v>
      </c>
      <c r="H4099" t="str">
        <f>_xll.BDP("ZD002699 Corp","SECURITY_DES")</f>
        <v>TCN 5.1 02/15/34</v>
      </c>
      <c r="I4099">
        <v>103.41</v>
      </c>
      <c r="J4099">
        <v>103.765</v>
      </c>
      <c r="K4099">
        <v>136</v>
      </c>
      <c r="L4099">
        <v>131</v>
      </c>
      <c r="M4099" t="str">
        <f>IF(IFERROR(MATCH("ZJ077798 Corp", {"SWAP","EDSF","CRVF","EUSF",""}, 0), FALSE), "ZJ077798 Corp", IF(LEFT(_xll.BDP("ZJ077798 Corp","SECURITY_DES"),4)="#N/A", "", _xll.BDP("ZJ077798 Corp","SECURITY_DES")))</f>
        <v>CAN 3 1/4 12/01/33</v>
      </c>
      <c r="N4099" t="s">
        <v>1481</v>
      </c>
      <c r="O4099">
        <v>5000000</v>
      </c>
      <c r="P4099">
        <v>5000000</v>
      </c>
      <c r="Q4099" t="str">
        <f>_xll.BDP("ZD002699 Corp","BICS_LEVEL_1_NAME")</f>
        <v>Communications</v>
      </c>
      <c r="R4099">
        <v>4.6100000000000003</v>
      </c>
      <c r="S4099">
        <v>4.5599999999999996</v>
      </c>
      <c r="V4099" t="str">
        <f>_xll.BDP("ZD002699 Corp","ID_CUSIP")</f>
        <v>87971MCG6</v>
      </c>
      <c r="W4099" t="s">
        <v>1110</v>
      </c>
      <c r="X4099" t="str">
        <f>_xll.BDP("ZD002699 Corp","CRNCY")</f>
        <v>CAD</v>
      </c>
    </row>
    <row r="4100" spans="1:29" x14ac:dyDescent="0.25">
      <c r="A4100" t="s">
        <v>450</v>
      </c>
      <c r="B4100" t="s">
        <v>31</v>
      </c>
      <c r="C4100" t="s">
        <v>1824</v>
      </c>
      <c r="D4100">
        <v>14.66</v>
      </c>
      <c r="E4100" t="s">
        <v>388</v>
      </c>
      <c r="F4100" t="s">
        <v>62</v>
      </c>
      <c r="G4100" t="s">
        <v>1464</v>
      </c>
      <c r="H4100" t="str">
        <f>_xll.BDP("ZI278793 Corp","SECURITY_DES")</f>
        <v>BCECN 5.6 08/11/53</v>
      </c>
      <c r="I4100">
        <v>103.17</v>
      </c>
      <c r="J4100">
        <v>103.907</v>
      </c>
      <c r="K4100">
        <v>175</v>
      </c>
      <c r="L4100">
        <v>170</v>
      </c>
      <c r="M4100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4100" t="s">
        <v>1482</v>
      </c>
      <c r="O4100">
        <v>5000000</v>
      </c>
      <c r="P4100">
        <v>5000000</v>
      </c>
      <c r="Q4100" t="str">
        <f>_xll.BDP("ZI278793 Corp","BICS_LEVEL_1_NAME")</f>
        <v>Communications</v>
      </c>
      <c r="R4100">
        <v>5.38</v>
      </c>
      <c r="S4100">
        <v>5.33</v>
      </c>
      <c r="V4100" t="str">
        <f>_xll.BDP("ZI278793 Corp","ID_CUSIP")</f>
        <v>07813ZCP7</v>
      </c>
      <c r="W4100" t="s">
        <v>1110</v>
      </c>
      <c r="X4100" t="str">
        <f>_xll.BDP("ZI278793 Corp","CRNCY")</f>
        <v>CAD</v>
      </c>
    </row>
    <row r="4101" spans="1:29" x14ac:dyDescent="0.25">
      <c r="A4101" t="s">
        <v>815</v>
      </c>
      <c r="B4101" t="s">
        <v>31</v>
      </c>
      <c r="C4101" t="s">
        <v>1824</v>
      </c>
      <c r="D4101">
        <v>15.21</v>
      </c>
      <c r="E4101" t="s">
        <v>395</v>
      </c>
      <c r="F4101" t="s">
        <v>62</v>
      </c>
      <c r="G4101" t="s">
        <v>1464</v>
      </c>
      <c r="H4101" t="str">
        <f>_xll.BDP("ZI768393 Corp","SECURITY_DES")</f>
        <v>TCN 5.95 09/08/53</v>
      </c>
      <c r="I4101">
        <v>108.19199999999999</v>
      </c>
      <c r="J4101">
        <v>108.956</v>
      </c>
      <c r="K4101">
        <v>175</v>
      </c>
      <c r="L4101">
        <v>170</v>
      </c>
      <c r="M4101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4101" t="s">
        <v>1482</v>
      </c>
      <c r="O4101">
        <v>5000000</v>
      </c>
      <c r="P4101">
        <v>5000000</v>
      </c>
      <c r="Q4101" t="str">
        <f>_xll.BDP("ZI768393 Corp","BICS_LEVEL_1_NAME")</f>
        <v>Communications</v>
      </c>
      <c r="R4101">
        <v>5.38</v>
      </c>
      <c r="S4101">
        <v>5.33</v>
      </c>
      <c r="V4101" t="str">
        <f>_xll.BDP("ZI768393 Corp","ID_CUSIP")</f>
        <v>87971MCD3</v>
      </c>
      <c r="W4101" t="s">
        <v>1110</v>
      </c>
      <c r="X4101" t="str">
        <f>_xll.BDP("ZI768393 Corp","CRNCY")</f>
        <v>CAD</v>
      </c>
    </row>
    <row r="4102" spans="1:29" x14ac:dyDescent="0.25">
      <c r="A4102" t="s">
        <v>817</v>
      </c>
      <c r="B4102" t="s">
        <v>31</v>
      </c>
      <c r="C4102" t="s">
        <v>1824</v>
      </c>
      <c r="D4102">
        <v>3.14</v>
      </c>
      <c r="E4102" t="s">
        <v>775</v>
      </c>
      <c r="F4102" t="s">
        <v>62</v>
      </c>
      <c r="G4102" t="s">
        <v>1464</v>
      </c>
      <c r="H4102" t="str">
        <f>_xll.BDP("ZI813092 Corp","SECURITY_DES")</f>
        <v>RCICN 5.7 09/21/28</v>
      </c>
      <c r="I4102">
        <v>106.19199999999999</v>
      </c>
      <c r="J4102">
        <v>106.35</v>
      </c>
      <c r="K4102">
        <v>86</v>
      </c>
      <c r="L4102">
        <v>81</v>
      </c>
      <c r="M4102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4102" t="s">
        <v>1600</v>
      </c>
      <c r="O4102">
        <v>5000000</v>
      </c>
      <c r="P4102">
        <v>5000000</v>
      </c>
      <c r="Q4102" t="str">
        <f>_xll.BDP("ZI813092 Corp","BICS_LEVEL_1_NAME")</f>
        <v>Communications</v>
      </c>
      <c r="R4102">
        <v>3.65</v>
      </c>
      <c r="S4102">
        <v>3.6</v>
      </c>
      <c r="V4102" t="str">
        <f>_xll.BDP("ZI813092 Corp","ID_CUSIP")</f>
        <v>775109CV1</v>
      </c>
      <c r="W4102" t="s">
        <v>1110</v>
      </c>
      <c r="X4102" t="str">
        <f>_xll.BDP("ZI813092 Corp","CRNCY")</f>
        <v>CAD</v>
      </c>
    </row>
    <row r="4103" spans="1:29" x14ac:dyDescent="0.25">
      <c r="A4103" t="s">
        <v>819</v>
      </c>
      <c r="B4103" t="s">
        <v>31</v>
      </c>
      <c r="C4103" t="s">
        <v>1824</v>
      </c>
      <c r="D4103">
        <v>7.04</v>
      </c>
      <c r="E4103" t="s">
        <v>775</v>
      </c>
      <c r="F4103" t="s">
        <v>62</v>
      </c>
      <c r="G4103" t="s">
        <v>1464</v>
      </c>
      <c r="H4103" t="str">
        <f>_xll.BDP("ZI813098 Corp","SECURITY_DES")</f>
        <v>RCICN 5.9 09/21/33</v>
      </c>
      <c r="I4103">
        <v>108.962</v>
      </c>
      <c r="J4103">
        <v>109.315</v>
      </c>
      <c r="K4103">
        <v>134</v>
      </c>
      <c r="L4103">
        <v>129</v>
      </c>
      <c r="M4103" t="str">
        <f>IF(IFERROR(MATCH("ZM833991 Corp", {"SWAP","EDSF","CRVF","EUSF",""}, 0), FALSE), "ZM833991 Corp", IF(LEFT(_xll.BDP("ZM833991 Corp","SECURITY_DES"),4)="#N/A", "", _xll.BDP("ZM833991 Corp","SECURITY_DES")))</f>
        <v>CAN 2 3/4 06/01/33</v>
      </c>
      <c r="N4103" t="s">
        <v>1483</v>
      </c>
      <c r="O4103">
        <v>5000000</v>
      </c>
      <c r="P4103">
        <v>5000000</v>
      </c>
      <c r="Q4103" t="str">
        <f>_xll.BDP("ZI813098 Corp","BICS_LEVEL_1_NAME")</f>
        <v>Communications</v>
      </c>
      <c r="R4103">
        <v>4.5599999999999996</v>
      </c>
      <c r="S4103">
        <v>4.51</v>
      </c>
      <c r="V4103" t="str">
        <f>_xll.BDP("ZI813098 Corp","ID_CUSIP")</f>
        <v>775109DA6</v>
      </c>
      <c r="W4103" t="s">
        <v>1110</v>
      </c>
      <c r="X4103" t="str">
        <f>_xll.BDP("ZI813098 Corp","CRNCY")</f>
        <v>CAD</v>
      </c>
    </row>
    <row r="4104" spans="1:29" x14ac:dyDescent="0.25">
      <c r="A4104" t="s">
        <v>451</v>
      </c>
      <c r="B4104" t="s">
        <v>31</v>
      </c>
      <c r="C4104" t="s">
        <v>1824</v>
      </c>
      <c r="D4104">
        <v>4.2</v>
      </c>
      <c r="E4104" t="s">
        <v>388</v>
      </c>
      <c r="F4104" t="s">
        <v>62</v>
      </c>
      <c r="G4104" t="s">
        <v>1464</v>
      </c>
      <c r="H4104" t="str">
        <f>_xll.BDP("ZM903576 Corp","SECURITY_DES")</f>
        <v>BCECN 4.55 02/09/30</v>
      </c>
      <c r="I4104">
        <v>102.905</v>
      </c>
      <c r="J4104">
        <v>103.11499999999999</v>
      </c>
      <c r="K4104">
        <v>102</v>
      </c>
      <c r="L4104">
        <v>97</v>
      </c>
      <c r="M4104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4104" t="s">
        <v>1432</v>
      </c>
      <c r="O4104">
        <v>5000000</v>
      </c>
      <c r="P4104">
        <v>5000000</v>
      </c>
      <c r="Q4104" t="str">
        <f>_xll.BDP("ZM903576 Corp","BICS_LEVEL_1_NAME")</f>
        <v>Communications</v>
      </c>
      <c r="R4104">
        <v>3.85</v>
      </c>
      <c r="S4104">
        <v>3.8</v>
      </c>
      <c r="V4104" t="str">
        <f>_xll.BDP("ZM903576 Corp","ID_CUSIP")</f>
        <v>07813ZCL6</v>
      </c>
      <c r="W4104" t="s">
        <v>1110</v>
      </c>
      <c r="X4104" t="str">
        <f>_xll.BDP("ZM903576 Corp","CRNCY")</f>
        <v>CAD</v>
      </c>
    </row>
    <row r="4105" spans="1:29" x14ac:dyDescent="0.25">
      <c r="A4105" t="s">
        <v>826</v>
      </c>
      <c r="B4105" t="s">
        <v>31</v>
      </c>
      <c r="C4105" t="s">
        <v>1824</v>
      </c>
      <c r="D4105">
        <v>2.2799999999999998</v>
      </c>
      <c r="E4105" t="s">
        <v>377</v>
      </c>
      <c r="F4105" t="s">
        <v>62</v>
      </c>
      <c r="G4105" t="s">
        <v>1464</v>
      </c>
      <c r="H4105" t="str">
        <f>_xll.BDP("ZR776665 Corp","SECURITY_DES")</f>
        <v>QBRCN 4 1/2 01/15/30</v>
      </c>
      <c r="I4105">
        <v>101.521</v>
      </c>
      <c r="J4105">
        <v>101.63500000000001</v>
      </c>
      <c r="K4105">
        <v>100</v>
      </c>
      <c r="L4105">
        <v>95</v>
      </c>
      <c r="M4105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4105" t="s">
        <v>1432</v>
      </c>
      <c r="O4105">
        <v>5000000</v>
      </c>
      <c r="P4105">
        <v>5000000</v>
      </c>
      <c r="Q4105" t="str">
        <f>_xll.BDP("ZR776665 Corp","BICS_LEVEL_1_NAME")</f>
        <v>Communications</v>
      </c>
      <c r="R4105">
        <v>3.83</v>
      </c>
      <c r="S4105">
        <v>3.78</v>
      </c>
      <c r="V4105" t="str">
        <f>_xll.BDP("ZR776665 Corp","ID_CUSIP")</f>
        <v>92660FAL8</v>
      </c>
      <c r="W4105" t="s">
        <v>1110</v>
      </c>
      <c r="X4105" t="str">
        <f>_xll.BDP("ZR776665 Corp","CRNCY")</f>
        <v>CAD</v>
      </c>
    </row>
    <row r="4106" spans="1:29" x14ac:dyDescent="0.25">
      <c r="A4106" t="s">
        <v>154</v>
      </c>
      <c r="B4106" t="s">
        <v>31</v>
      </c>
      <c r="C4106" t="s">
        <v>1824</v>
      </c>
      <c r="D4106">
        <v>1.96</v>
      </c>
      <c r="E4106" t="s">
        <v>155</v>
      </c>
      <c r="F4106" t="s">
        <v>587</v>
      </c>
      <c r="G4106" t="s">
        <v>35</v>
      </c>
      <c r="H4106" t="str">
        <f>_xll.BDP("AN966012 Corp","SECURITY_DES")</f>
        <v>CRTUCN 3.469 06/16/27</v>
      </c>
      <c r="I4106">
        <v>99.778999999999996</v>
      </c>
      <c r="J4106">
        <v>99.897000000000006</v>
      </c>
      <c r="K4106">
        <v>95</v>
      </c>
      <c r="L4106">
        <v>89</v>
      </c>
      <c r="M410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06" t="s">
        <v>441</v>
      </c>
      <c r="O4106">
        <v>5000000</v>
      </c>
      <c r="P4106">
        <v>0</v>
      </c>
      <c r="Q4106" t="str">
        <f>_xll.BDP("AN966012 Corp","BICS_LEVEL_1_NAME")</f>
        <v>Financials</v>
      </c>
      <c r="R4106">
        <v>3.58</v>
      </c>
      <c r="S4106">
        <v>3.52</v>
      </c>
      <c r="V4106" t="str">
        <f>_xll.BDP("AN966012 Corp","ID_CUSIP")</f>
        <v>126462AE0</v>
      </c>
      <c r="W4106" t="s">
        <v>1040</v>
      </c>
      <c r="X4106" t="str">
        <f>_xll.BDP("AN966012 Corp","CRNCY")</f>
        <v>CAD</v>
      </c>
      <c r="Y4106" t="s">
        <v>1825</v>
      </c>
      <c r="AA4106">
        <v>92.08</v>
      </c>
      <c r="AB4106">
        <v>86.08</v>
      </c>
      <c r="AC4106">
        <v>3.58</v>
      </c>
    </row>
    <row r="4107" spans="1:29" x14ac:dyDescent="0.25">
      <c r="A4107" t="s">
        <v>157</v>
      </c>
      <c r="B4107" t="s">
        <v>31</v>
      </c>
      <c r="C4107" t="s">
        <v>1824</v>
      </c>
      <c r="D4107">
        <v>1.81</v>
      </c>
      <c r="E4107" t="s">
        <v>158</v>
      </c>
      <c r="F4107" t="s">
        <v>587</v>
      </c>
      <c r="G4107" t="s">
        <v>35</v>
      </c>
      <c r="H4107" t="str">
        <f>_xll.BDP("AO261609 Corp","SECURITY_DES")</f>
        <v>FCRCN 3.753 07/12/27</v>
      </c>
      <c r="I4107">
        <v>100.32899999999999</v>
      </c>
      <c r="J4107">
        <v>100.438</v>
      </c>
      <c r="K4107">
        <v>94</v>
      </c>
      <c r="L4107">
        <v>88</v>
      </c>
      <c r="M410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07" t="s">
        <v>441</v>
      </c>
      <c r="O4107">
        <v>3000000</v>
      </c>
      <c r="P4107">
        <v>3000000</v>
      </c>
      <c r="Q4107" t="str">
        <f>_xll.BDP("AO261609 Corp","BICS_LEVEL_1_NAME")</f>
        <v>Financials</v>
      </c>
      <c r="R4107">
        <v>3.57</v>
      </c>
      <c r="S4107">
        <v>3.51</v>
      </c>
      <c r="V4107" t="str">
        <f>_xll.BDP("AO261609 Corp","ID_CUSIP")</f>
        <v>31943BBY5</v>
      </c>
      <c r="W4107" t="s">
        <v>1040</v>
      </c>
      <c r="X4107" t="str">
        <f>_xll.BDP("AO261609 Corp","CRNCY")</f>
        <v>CAD</v>
      </c>
      <c r="Y4107" t="s">
        <v>1825</v>
      </c>
      <c r="AA4107">
        <v>92.03</v>
      </c>
      <c r="AB4107">
        <v>86.03</v>
      </c>
      <c r="AC4107">
        <v>3.59</v>
      </c>
    </row>
    <row r="4108" spans="1:29" x14ac:dyDescent="0.25">
      <c r="A4108" t="s">
        <v>159</v>
      </c>
      <c r="B4108" t="s">
        <v>31</v>
      </c>
      <c r="C4108" t="s">
        <v>1824</v>
      </c>
      <c r="D4108">
        <v>2.21</v>
      </c>
      <c r="E4108" t="s">
        <v>160</v>
      </c>
      <c r="F4108" t="s">
        <v>587</v>
      </c>
      <c r="G4108" t="s">
        <v>35</v>
      </c>
      <c r="H4108" t="str">
        <f>_xll.BDP("AQ428907 Corp","SECURITY_DES")</f>
        <v>SRUUCN 3.834 12/21/27</v>
      </c>
      <c r="I4108">
        <v>100.175</v>
      </c>
      <c r="J4108">
        <v>100.30800000000001</v>
      </c>
      <c r="K4108">
        <v>108</v>
      </c>
      <c r="L4108">
        <v>102</v>
      </c>
      <c r="M41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08" t="s">
        <v>53</v>
      </c>
      <c r="O4108">
        <v>0</v>
      </c>
      <c r="P4108">
        <v>0</v>
      </c>
      <c r="Q4108" t="str">
        <f>_xll.BDP("AQ428907 Corp","BICS_LEVEL_1_NAME")</f>
        <v>Financials</v>
      </c>
      <c r="R4108">
        <v>3.76</v>
      </c>
      <c r="S4108">
        <v>3.7</v>
      </c>
      <c r="V4108" t="str">
        <f>_xll.BDP("AQ428907 Corp","ID_CUSIP")</f>
        <v>83179XAH1</v>
      </c>
      <c r="W4108" t="s">
        <v>1040</v>
      </c>
      <c r="X4108" t="str">
        <f>_xll.BDP("AQ428907 Corp","CRNCY")</f>
        <v>CAD</v>
      </c>
      <c r="Y4108" t="s">
        <v>1825</v>
      </c>
      <c r="AA4108">
        <v>107.51</v>
      </c>
      <c r="AB4108">
        <v>101.51</v>
      </c>
      <c r="AC4108">
        <v>3.76</v>
      </c>
    </row>
    <row r="4109" spans="1:29" x14ac:dyDescent="0.25">
      <c r="A4109" t="s">
        <v>161</v>
      </c>
      <c r="B4109" t="s">
        <v>31</v>
      </c>
      <c r="C4109" t="s">
        <v>1824</v>
      </c>
      <c r="D4109">
        <v>2.1800000000000002</v>
      </c>
      <c r="E4109" t="s">
        <v>155</v>
      </c>
      <c r="F4109" t="s">
        <v>587</v>
      </c>
      <c r="G4109" t="s">
        <v>35</v>
      </c>
      <c r="H4109" t="str">
        <f>_xll.BDP("AQ919465 Corp","SECURITY_DES")</f>
        <v>CRTUCN 3.865 12/07/27</v>
      </c>
      <c r="I4109">
        <v>100.416</v>
      </c>
      <c r="J4109">
        <v>100.54600000000001</v>
      </c>
      <c r="K4109">
        <v>100</v>
      </c>
      <c r="L4109">
        <v>94</v>
      </c>
      <c r="M41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09" t="s">
        <v>53</v>
      </c>
      <c r="O4109">
        <v>5000000</v>
      </c>
      <c r="P4109">
        <v>0</v>
      </c>
      <c r="Q4109" t="str">
        <f>_xll.BDP("AQ919465 Corp","BICS_LEVEL_1_NAME")</f>
        <v>Financials</v>
      </c>
      <c r="R4109">
        <v>3.68</v>
      </c>
      <c r="S4109">
        <v>3.62</v>
      </c>
      <c r="V4109" t="str">
        <f>_xll.BDP("AQ919465 Corp","ID_CUSIP")</f>
        <v>126462AF7</v>
      </c>
      <c r="W4109" t="s">
        <v>1040</v>
      </c>
      <c r="X4109" t="str">
        <f>_xll.BDP("AQ919465 Corp","CRNCY")</f>
        <v>CAD</v>
      </c>
      <c r="Y4109" t="s">
        <v>1825</v>
      </c>
      <c r="AA4109">
        <v>99.83</v>
      </c>
      <c r="AB4109">
        <v>93.83</v>
      </c>
      <c r="AC4109">
        <v>3.69</v>
      </c>
    </row>
    <row r="4110" spans="1:29" x14ac:dyDescent="0.25">
      <c r="A4110" t="s">
        <v>162</v>
      </c>
      <c r="B4110" t="s">
        <v>31</v>
      </c>
      <c r="C4110" t="s">
        <v>1824</v>
      </c>
      <c r="D4110">
        <v>2.4300000000000002</v>
      </c>
      <c r="E4110" t="s">
        <v>163</v>
      </c>
      <c r="F4110" t="s">
        <v>587</v>
      </c>
      <c r="G4110" t="s">
        <v>35</v>
      </c>
      <c r="H4110" t="str">
        <f>_xll.BDP("AR639546 Corp","SECURITY_DES")</f>
        <v>CHPUCN 4.178 03/08/28</v>
      </c>
      <c r="I4110">
        <v>101.608</v>
      </c>
      <c r="J4110">
        <v>101.754</v>
      </c>
      <c r="K4110">
        <v>79</v>
      </c>
      <c r="L4110">
        <v>73</v>
      </c>
      <c r="M41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10" t="s">
        <v>63</v>
      </c>
      <c r="O4110">
        <v>5000000</v>
      </c>
      <c r="P4110">
        <v>0</v>
      </c>
      <c r="Q4110" t="str">
        <f>_xll.BDP("AR639546 Corp","BICS_LEVEL_1_NAME")</f>
        <v>Financials</v>
      </c>
      <c r="R4110">
        <v>3.51</v>
      </c>
      <c r="S4110">
        <v>3.45</v>
      </c>
      <c r="V4110" t="str">
        <f>_xll.BDP("AR639546 Corp","ID_CUSIP")</f>
        <v>17039AAN6</v>
      </c>
      <c r="W4110" t="s">
        <v>1040</v>
      </c>
      <c r="X4110" t="str">
        <f>_xll.BDP("AR639546 Corp","CRNCY")</f>
        <v>CAD</v>
      </c>
      <c r="Y4110" t="s">
        <v>1825</v>
      </c>
      <c r="Z4110" t="s">
        <v>43</v>
      </c>
      <c r="AA4110">
        <v>81.040000000000006</v>
      </c>
      <c r="AB4110">
        <v>75.040000000000006</v>
      </c>
      <c r="AC4110">
        <v>3.56</v>
      </c>
    </row>
    <row r="4111" spans="1:29" x14ac:dyDescent="0.25">
      <c r="A4111" t="s">
        <v>164</v>
      </c>
      <c r="B4111" t="s">
        <v>31</v>
      </c>
      <c r="C4111" t="s">
        <v>1824</v>
      </c>
      <c r="D4111">
        <v>1.6</v>
      </c>
      <c r="E4111" t="s">
        <v>158</v>
      </c>
      <c r="F4111" t="s">
        <v>587</v>
      </c>
      <c r="G4111" t="s">
        <v>35</v>
      </c>
      <c r="H4111" t="str">
        <f>_xll.BDP("AZ628330 Corp","SECURITY_DES")</f>
        <v>FCRCN 3.456 01/22/27</v>
      </c>
      <c r="I4111">
        <v>99.945999999999998</v>
      </c>
      <c r="J4111">
        <v>100.041</v>
      </c>
      <c r="K4111">
        <v>87</v>
      </c>
      <c r="L4111">
        <v>81</v>
      </c>
      <c r="M41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11" t="s">
        <v>78</v>
      </c>
      <c r="O4111">
        <v>3000000</v>
      </c>
      <c r="P4111">
        <v>0</v>
      </c>
      <c r="Q4111" t="str">
        <f>_xll.BDP("AZ628330 Corp","BICS_LEVEL_1_NAME")</f>
        <v>Financials</v>
      </c>
      <c r="R4111">
        <v>3.49</v>
      </c>
      <c r="S4111">
        <v>3.43</v>
      </c>
      <c r="V4111" t="str">
        <f>_xll.BDP("AZ628330 Corp","ID_CUSIP")</f>
        <v>31943BBZ2</v>
      </c>
      <c r="W4111" t="s">
        <v>1040</v>
      </c>
      <c r="X4111" t="str">
        <f>_xll.BDP("AZ628330 Corp","CRNCY")</f>
        <v>CAD</v>
      </c>
      <c r="Y4111" t="s">
        <v>1825</v>
      </c>
      <c r="AA4111">
        <v>84.04</v>
      </c>
      <c r="AB4111">
        <v>78.77</v>
      </c>
      <c r="AC4111">
        <v>3.48</v>
      </c>
    </row>
    <row r="4112" spans="1:29" x14ac:dyDescent="0.25">
      <c r="A4112" t="s">
        <v>165</v>
      </c>
      <c r="B4112" t="s">
        <v>31</v>
      </c>
      <c r="C4112" t="s">
        <v>1824</v>
      </c>
      <c r="D4112">
        <v>3.64</v>
      </c>
      <c r="E4112" t="s">
        <v>166</v>
      </c>
      <c r="F4112" t="s">
        <v>587</v>
      </c>
      <c r="G4112" t="s">
        <v>35</v>
      </c>
      <c r="H4112" t="str">
        <f>_xll.BDP("BA006261 Corp","SECURITY_DES")</f>
        <v>APUCN 3.394 08/15/29</v>
      </c>
      <c r="I4112">
        <v>94.204999999999998</v>
      </c>
      <c r="J4112">
        <v>94.57</v>
      </c>
      <c r="K4112">
        <v>210</v>
      </c>
      <c r="L4112">
        <v>200</v>
      </c>
      <c r="M411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12" t="s">
        <v>149</v>
      </c>
      <c r="O4112">
        <v>1000000</v>
      </c>
      <c r="P4112">
        <v>2000000</v>
      </c>
      <c r="Q4112" t="str">
        <f>_xll.BDP("BA006261 Corp","BICS_LEVEL_1_NAME")</f>
        <v>Financials</v>
      </c>
      <c r="R4112">
        <v>4.93</v>
      </c>
      <c r="S4112">
        <v>4.83</v>
      </c>
      <c r="V4112" t="str">
        <f>_xll.BDP("BA006261 Corp","ID_CUSIP")</f>
        <v>019456AD4</v>
      </c>
      <c r="W4112" t="s">
        <v>1040</v>
      </c>
      <c r="X4112" t="str">
        <f>_xll.BDP("BA006261 Corp","CRNCY")</f>
        <v>CAD</v>
      </c>
      <c r="Y4112" t="s">
        <v>1825</v>
      </c>
      <c r="AA4112">
        <v>205.5</v>
      </c>
      <c r="AB4112">
        <v>195.5</v>
      </c>
      <c r="AC4112">
        <v>4.93</v>
      </c>
    </row>
    <row r="4113" spans="1:29" x14ac:dyDescent="0.25">
      <c r="A4113" t="s">
        <v>167</v>
      </c>
      <c r="B4113" t="s">
        <v>31</v>
      </c>
      <c r="C4113" t="s">
        <v>1824</v>
      </c>
      <c r="D4113">
        <v>4.2</v>
      </c>
      <c r="E4113" t="s">
        <v>163</v>
      </c>
      <c r="F4113" t="s">
        <v>587</v>
      </c>
      <c r="G4113" t="s">
        <v>35</v>
      </c>
      <c r="H4113" t="str">
        <f>_xll.BDP("BG157011 Corp","SECURITY_DES")</f>
        <v>CHPUCN 2.981 03/04/30</v>
      </c>
      <c r="I4113">
        <v>95.736999999999995</v>
      </c>
      <c r="J4113">
        <v>96.073999999999998</v>
      </c>
      <c r="K4113">
        <v>114</v>
      </c>
      <c r="L4113">
        <v>106</v>
      </c>
      <c r="M411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13" t="s">
        <v>149</v>
      </c>
      <c r="O4113">
        <v>5000000</v>
      </c>
      <c r="P4113">
        <v>0</v>
      </c>
      <c r="Q4113" t="str">
        <f>_xll.BDP("BG157011 Corp","BICS_LEVEL_1_NAME")</f>
        <v>Financials</v>
      </c>
      <c r="R4113">
        <v>3.97</v>
      </c>
      <c r="S4113">
        <v>3.89</v>
      </c>
      <c r="V4113" t="str">
        <f>_xll.BDP("BG157011 Corp","ID_CUSIP")</f>
        <v>17039AAS5</v>
      </c>
      <c r="W4113" t="s">
        <v>1040</v>
      </c>
      <c r="X4113" t="str">
        <f>_xll.BDP("BG157011 Corp","CRNCY")</f>
        <v>CAD</v>
      </c>
      <c r="Y4113" t="s">
        <v>1825</v>
      </c>
      <c r="AA4113">
        <v>105.12</v>
      </c>
      <c r="AB4113">
        <v>97.12</v>
      </c>
      <c r="AC4113">
        <v>3.97</v>
      </c>
    </row>
    <row r="4114" spans="1:29" x14ac:dyDescent="0.25">
      <c r="A4114" t="s">
        <v>168</v>
      </c>
      <c r="B4114" t="s">
        <v>31</v>
      </c>
      <c r="C4114" t="s">
        <v>1824</v>
      </c>
      <c r="D4114">
        <v>10.6</v>
      </c>
      <c r="E4114" t="s">
        <v>163</v>
      </c>
      <c r="F4114" t="s">
        <v>587</v>
      </c>
      <c r="G4114" t="s">
        <v>35</v>
      </c>
      <c r="H4114" t="str">
        <f>_xll.BDP("BG157014 Corp","SECURITY_DES")</f>
        <v>CHPUCN 3.827 03/04/50</v>
      </c>
      <c r="I4114">
        <v>74.188000000000002</v>
      </c>
      <c r="J4114">
        <v>74.826999999999998</v>
      </c>
      <c r="K4114">
        <v>218</v>
      </c>
      <c r="L4114">
        <v>212</v>
      </c>
      <c r="M41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14" t="s">
        <v>42</v>
      </c>
      <c r="O4114">
        <v>2000000</v>
      </c>
      <c r="P4114">
        <v>0</v>
      </c>
      <c r="Q4114" t="str">
        <f>_xll.BDP("BG157014 Corp","BICS_LEVEL_1_NAME")</f>
        <v>Financials</v>
      </c>
      <c r="R4114">
        <v>5.8</v>
      </c>
      <c r="S4114">
        <v>5.74</v>
      </c>
      <c r="V4114" t="str">
        <f>_xll.BDP("BG157014 Corp","ID_CUSIP")</f>
        <v>17039AAT3</v>
      </c>
      <c r="W4114" t="s">
        <v>1040</v>
      </c>
      <c r="X4114" t="str">
        <f>_xll.BDP("BG157014 Corp","CRNCY")</f>
        <v>CAD</v>
      </c>
      <c r="Y4114" t="s">
        <v>1825</v>
      </c>
      <c r="AA4114">
        <v>217.81</v>
      </c>
      <c r="AB4114">
        <v>211.81</v>
      </c>
      <c r="AC4114">
        <v>5.81</v>
      </c>
    </row>
    <row r="4115" spans="1:29" x14ac:dyDescent="0.25">
      <c r="A4115" t="s">
        <v>169</v>
      </c>
      <c r="B4115" t="s">
        <v>31</v>
      </c>
      <c r="C4115" t="s">
        <v>1824</v>
      </c>
      <c r="D4115">
        <v>1.7</v>
      </c>
      <c r="E4115" t="s">
        <v>170</v>
      </c>
      <c r="F4115" t="s">
        <v>587</v>
      </c>
      <c r="G4115" t="s">
        <v>35</v>
      </c>
      <c r="H4115" t="str">
        <f>_xll.BDP("BG586748 Corp","SECURITY_DES")</f>
        <v>REIUCN 2.361 03/10/27</v>
      </c>
      <c r="I4115">
        <v>98.176000000000002</v>
      </c>
      <c r="J4115">
        <v>98.311999999999998</v>
      </c>
      <c r="K4115">
        <v>77</v>
      </c>
      <c r="L4115">
        <v>69</v>
      </c>
      <c r="M41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15" t="s">
        <v>48</v>
      </c>
      <c r="O4115">
        <v>5000000</v>
      </c>
      <c r="P4115">
        <v>0</v>
      </c>
      <c r="Q4115" t="str">
        <f>_xll.BDP("BG586748 Corp","BICS_LEVEL_1_NAME")</f>
        <v>Financials</v>
      </c>
      <c r="R4115">
        <v>3.42</v>
      </c>
      <c r="S4115">
        <v>3.34</v>
      </c>
      <c r="V4115" t="str">
        <f>_xll.BDP("BG586748 Corp","ID_CUSIP")</f>
        <v>766910BF9</v>
      </c>
      <c r="W4115" t="s">
        <v>1040</v>
      </c>
      <c r="X4115" t="str">
        <f>_xll.BDP("BG586748 Corp","CRNCY")</f>
        <v>CAD</v>
      </c>
      <c r="Y4115" t="s">
        <v>1825</v>
      </c>
      <c r="AA4115">
        <v>76.959999999999994</v>
      </c>
      <c r="AB4115">
        <v>68.959999999999994</v>
      </c>
      <c r="AC4115">
        <v>3.42</v>
      </c>
    </row>
    <row r="4116" spans="1:29" x14ac:dyDescent="0.25">
      <c r="A4116" t="s">
        <v>171</v>
      </c>
      <c r="B4116" t="s">
        <v>31</v>
      </c>
      <c r="C4116" t="s">
        <v>1824</v>
      </c>
      <c r="D4116">
        <v>2.69</v>
      </c>
      <c r="E4116" t="s">
        <v>166</v>
      </c>
      <c r="F4116" t="s">
        <v>587</v>
      </c>
      <c r="G4116" t="s">
        <v>35</v>
      </c>
      <c r="H4116" t="str">
        <f>_xll.BDP("BJ458983 Corp","SECURITY_DES")</f>
        <v>APUCN 3.131 05/15/28</v>
      </c>
      <c r="I4116">
        <v>96.239000000000004</v>
      </c>
      <c r="J4116">
        <v>96.643000000000001</v>
      </c>
      <c r="K4116">
        <v>178</v>
      </c>
      <c r="L4116">
        <v>163</v>
      </c>
      <c r="M411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16" t="s">
        <v>192</v>
      </c>
      <c r="O4116">
        <v>3000000</v>
      </c>
      <c r="P4116">
        <v>0</v>
      </c>
      <c r="Q4116" t="str">
        <f>_xll.BDP("BJ458983 Corp","BICS_LEVEL_1_NAME")</f>
        <v>Financials</v>
      </c>
      <c r="R4116">
        <v>4.5</v>
      </c>
      <c r="S4116">
        <v>4.3499999999999996</v>
      </c>
      <c r="V4116" t="str">
        <f>_xll.BDP("BJ458983 Corp","ID_CUSIP")</f>
        <v>019456AG7</v>
      </c>
      <c r="W4116" t="s">
        <v>1040</v>
      </c>
      <c r="X4116" t="str">
        <f>_xll.BDP("BJ458983 Corp","CRNCY")</f>
        <v>CAD</v>
      </c>
      <c r="Y4116" t="s">
        <v>1825</v>
      </c>
      <c r="Z4116" t="s">
        <v>43</v>
      </c>
      <c r="AA4116">
        <v>174.71</v>
      </c>
      <c r="AB4116">
        <v>159.72</v>
      </c>
      <c r="AC4116">
        <v>4.5</v>
      </c>
    </row>
    <row r="4117" spans="1:29" x14ac:dyDescent="0.25">
      <c r="A4117" t="s">
        <v>172</v>
      </c>
      <c r="B4117" t="s">
        <v>31</v>
      </c>
      <c r="C4117" t="s">
        <v>1824</v>
      </c>
      <c r="D4117">
        <v>1.9</v>
      </c>
      <c r="E4117" t="s">
        <v>163</v>
      </c>
      <c r="F4117" t="s">
        <v>587</v>
      </c>
      <c r="G4117" t="s">
        <v>35</v>
      </c>
      <c r="H4117" t="str">
        <f>_xll.BDP("BJ488328 Corp","SECURITY_DES")</f>
        <v>CHPUCN 2.848 05/21/27</v>
      </c>
      <c r="I4117">
        <v>99.117999999999995</v>
      </c>
      <c r="J4117">
        <v>99.230999999999995</v>
      </c>
      <c r="K4117">
        <v>68</v>
      </c>
      <c r="L4117">
        <v>62</v>
      </c>
      <c r="M411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17" t="s">
        <v>441</v>
      </c>
      <c r="O4117">
        <v>5000000</v>
      </c>
      <c r="P4117">
        <v>0</v>
      </c>
      <c r="Q4117" t="str">
        <f>_xll.BDP("BJ488328 Corp","BICS_LEVEL_1_NAME")</f>
        <v>Financials</v>
      </c>
      <c r="R4117">
        <v>3.31</v>
      </c>
      <c r="S4117">
        <v>3.25</v>
      </c>
      <c r="V4117" t="str">
        <f>_xll.BDP("BJ488328 Corp","ID_CUSIP")</f>
        <v>17039AAU0</v>
      </c>
      <c r="W4117" t="s">
        <v>1040</v>
      </c>
      <c r="X4117" t="str">
        <f>_xll.BDP("BJ488328 Corp","CRNCY")</f>
        <v>CAD</v>
      </c>
      <c r="Y4117" t="s">
        <v>1825</v>
      </c>
      <c r="AA4117">
        <v>65.569999999999993</v>
      </c>
      <c r="AB4117">
        <v>59.56</v>
      </c>
      <c r="AC4117">
        <v>3.31</v>
      </c>
    </row>
    <row r="4118" spans="1:29" x14ac:dyDescent="0.25">
      <c r="A4118" t="s">
        <v>173</v>
      </c>
      <c r="B4118" t="s">
        <v>31</v>
      </c>
      <c r="C4118" t="s">
        <v>1824</v>
      </c>
      <c r="D4118">
        <v>1.93</v>
      </c>
      <c r="E4118" t="s">
        <v>174</v>
      </c>
      <c r="F4118" t="s">
        <v>587</v>
      </c>
      <c r="G4118" t="s">
        <v>35</v>
      </c>
      <c r="H4118" t="str">
        <f>_xll.BDP("BJ818850 Corp","SECURITY_DES")</f>
        <v>GRTCN 3.062 06/04/27</v>
      </c>
      <c r="I4118">
        <v>99.188000000000002</v>
      </c>
      <c r="J4118">
        <v>99.304000000000002</v>
      </c>
      <c r="K4118">
        <v>85</v>
      </c>
      <c r="L4118">
        <v>79</v>
      </c>
      <c r="M411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18" t="s">
        <v>441</v>
      </c>
      <c r="O4118">
        <v>3000000</v>
      </c>
      <c r="P4118">
        <v>0</v>
      </c>
      <c r="Q4118" t="str">
        <f>_xll.BDP("BJ818850 Corp","BICS_LEVEL_1_NAME")</f>
        <v>Financials</v>
      </c>
      <c r="R4118">
        <v>3.48</v>
      </c>
      <c r="S4118">
        <v>3.42</v>
      </c>
      <c r="V4118" t="str">
        <f>_xll.BDP("BJ818850 Corp","ID_CUSIP")</f>
        <v>387427AH0</v>
      </c>
      <c r="W4118" t="s">
        <v>1040</v>
      </c>
      <c r="X4118" t="str">
        <f>_xll.BDP("BJ818850 Corp","CRNCY")</f>
        <v>CAD</v>
      </c>
      <c r="Y4118" t="s">
        <v>1825</v>
      </c>
      <c r="AA4118">
        <v>82.28</v>
      </c>
      <c r="AB4118">
        <v>76.290000000000006</v>
      </c>
      <c r="AC4118">
        <v>3.48</v>
      </c>
    </row>
    <row r="4119" spans="1:29" x14ac:dyDescent="0.25">
      <c r="A4119" t="s">
        <v>175</v>
      </c>
      <c r="B4119" t="s">
        <v>31</v>
      </c>
      <c r="C4119" t="s">
        <v>1824</v>
      </c>
      <c r="D4119">
        <v>1.94</v>
      </c>
      <c r="E4119" t="s">
        <v>160</v>
      </c>
      <c r="F4119" t="s">
        <v>587</v>
      </c>
      <c r="G4119" t="s">
        <v>35</v>
      </c>
      <c r="H4119" t="str">
        <f>_xll.BDP("BJ883029 Corp","SECURITY_DES")</f>
        <v>SRUUCN 3.192 06/11/27</v>
      </c>
      <c r="I4119">
        <v>99.123000000000005</v>
      </c>
      <c r="J4119">
        <v>99.278999999999996</v>
      </c>
      <c r="K4119">
        <v>101</v>
      </c>
      <c r="L4119">
        <v>93</v>
      </c>
      <c r="M411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19" t="s">
        <v>441</v>
      </c>
      <c r="O4119">
        <v>3000000</v>
      </c>
      <c r="P4119">
        <v>0</v>
      </c>
      <c r="Q4119" t="str">
        <f>_xll.BDP("BJ883029 Corp","BICS_LEVEL_1_NAME")</f>
        <v>Financials</v>
      </c>
      <c r="R4119">
        <v>3.64</v>
      </c>
      <c r="S4119">
        <v>3.56</v>
      </c>
      <c r="V4119" t="str">
        <f>_xll.BDP("BJ883029 Corp","ID_CUSIP")</f>
        <v>83179XAL2</v>
      </c>
      <c r="W4119" t="s">
        <v>1040</v>
      </c>
      <c r="X4119" t="str">
        <f>_xll.BDP("BJ883029 Corp","CRNCY")</f>
        <v>CAD</v>
      </c>
      <c r="Y4119" t="s">
        <v>1825</v>
      </c>
      <c r="Z4119" t="s">
        <v>43</v>
      </c>
      <c r="AA4119">
        <v>98.15</v>
      </c>
      <c r="AB4119">
        <v>90.17</v>
      </c>
      <c r="AC4119">
        <v>3.64</v>
      </c>
    </row>
    <row r="4120" spans="1:29" x14ac:dyDescent="0.25">
      <c r="A4120" t="s">
        <v>176</v>
      </c>
      <c r="B4120" t="s">
        <v>31</v>
      </c>
      <c r="C4120" t="s">
        <v>1824</v>
      </c>
      <c r="D4120">
        <v>4.74</v>
      </c>
      <c r="E4120" t="s">
        <v>160</v>
      </c>
      <c r="F4120" t="s">
        <v>587</v>
      </c>
      <c r="G4120" t="s">
        <v>35</v>
      </c>
      <c r="H4120" t="str">
        <f>_xll.BDP("BJ883030 Corp","SECURITY_DES")</f>
        <v>SRUUCN 3.648 12/11/30</v>
      </c>
      <c r="I4120">
        <v>95.807000000000002</v>
      </c>
      <c r="J4120">
        <v>96.186999999999998</v>
      </c>
      <c r="K4120">
        <v>156</v>
      </c>
      <c r="L4120">
        <v>148</v>
      </c>
      <c r="M41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20" t="s">
        <v>50</v>
      </c>
      <c r="O4120">
        <v>2000000</v>
      </c>
      <c r="P4120">
        <v>0</v>
      </c>
      <c r="Q4120" t="str">
        <f>_xll.BDP("BJ883030 Corp","BICS_LEVEL_1_NAME")</f>
        <v>Financials</v>
      </c>
      <c r="R4120">
        <v>4.51</v>
      </c>
      <c r="S4120">
        <v>4.43</v>
      </c>
      <c r="V4120" t="str">
        <f>_xll.BDP("BJ883030 Corp","ID_CUSIP")</f>
        <v>83179XAM0</v>
      </c>
      <c r="W4120" t="s">
        <v>1040</v>
      </c>
      <c r="X4120" t="str">
        <f>_xll.BDP("BJ883030 Corp","CRNCY")</f>
        <v>CAD</v>
      </c>
      <c r="Y4120" t="s">
        <v>1825</v>
      </c>
      <c r="Z4120" t="s">
        <v>43</v>
      </c>
      <c r="AA4120">
        <v>150.49</v>
      </c>
      <c r="AB4120">
        <v>142.49</v>
      </c>
      <c r="AC4120">
        <v>4.51</v>
      </c>
    </row>
    <row r="4121" spans="1:29" x14ac:dyDescent="0.25">
      <c r="A4121" t="s">
        <v>179</v>
      </c>
      <c r="B4121" t="s">
        <v>31</v>
      </c>
      <c r="C4121" t="s">
        <v>1824</v>
      </c>
      <c r="D4121">
        <v>4.6500000000000004</v>
      </c>
      <c r="E4121" t="s">
        <v>174</v>
      </c>
      <c r="F4121" t="s">
        <v>587</v>
      </c>
      <c r="G4121" t="s">
        <v>35</v>
      </c>
      <c r="H4121" t="str">
        <f>_xll.BDP("BM890657 Corp","SECURITY_DES")</f>
        <v>GRTCN 2.378 12/18/30</v>
      </c>
      <c r="I4121">
        <v>90.852000000000004</v>
      </c>
      <c r="J4121">
        <v>91.552999999999997</v>
      </c>
      <c r="K4121">
        <v>129</v>
      </c>
      <c r="L4121">
        <v>114</v>
      </c>
      <c r="M412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21" t="s">
        <v>50</v>
      </c>
      <c r="O4121">
        <v>2000000</v>
      </c>
      <c r="P4121">
        <v>0</v>
      </c>
      <c r="Q4121" t="str">
        <f>_xll.BDP("BM890657 Corp","BICS_LEVEL_1_NAME")</f>
        <v>Financials</v>
      </c>
      <c r="R4121">
        <v>4.24</v>
      </c>
      <c r="S4121">
        <v>4.09</v>
      </c>
      <c r="V4121" t="str">
        <f>_xll.BDP("BM890657 Corp","ID_CUSIP")</f>
        <v>387427AK3</v>
      </c>
      <c r="W4121" t="s">
        <v>1040</v>
      </c>
      <c r="X4121" t="str">
        <f>_xll.BDP("BM890657 Corp","CRNCY")</f>
        <v>CAD</v>
      </c>
      <c r="Y4121" t="s">
        <v>1825</v>
      </c>
      <c r="AA4121">
        <v>123.25</v>
      </c>
      <c r="AB4121">
        <v>108.25</v>
      </c>
      <c r="AC4121">
        <v>4.24</v>
      </c>
    </row>
    <row r="4122" spans="1:29" x14ac:dyDescent="0.25">
      <c r="A4122" t="s">
        <v>181</v>
      </c>
      <c r="B4122" t="s">
        <v>31</v>
      </c>
      <c r="C4122" t="s">
        <v>1824</v>
      </c>
      <c r="D4122">
        <v>4.6399999999999997</v>
      </c>
      <c r="E4122" t="s">
        <v>155</v>
      </c>
      <c r="F4122" t="s">
        <v>587</v>
      </c>
      <c r="G4122" t="s">
        <v>35</v>
      </c>
      <c r="H4122" t="str">
        <f>_xll.BDP("BN034400 Corp","SECURITY_DES")</f>
        <v>CRTUCN 2.371 01/06/31</v>
      </c>
      <c r="I4122">
        <v>89.951999999999998</v>
      </c>
      <c r="J4122">
        <v>90.230999999999995</v>
      </c>
      <c r="K4122">
        <v>146</v>
      </c>
      <c r="L4122">
        <v>140</v>
      </c>
      <c r="M412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22" t="s">
        <v>50</v>
      </c>
      <c r="O4122">
        <v>5000000</v>
      </c>
      <c r="P4122">
        <v>0</v>
      </c>
      <c r="Q4122" t="str">
        <f>_xll.BDP("BN034400 Corp","BICS_LEVEL_1_NAME")</f>
        <v>Financials</v>
      </c>
      <c r="R4122">
        <v>4.41</v>
      </c>
      <c r="S4122">
        <v>4.3499999999999996</v>
      </c>
      <c r="V4122" t="str">
        <f>_xll.BDP("BN034400 Corp","ID_CUSIP")</f>
        <v>126462AG5</v>
      </c>
      <c r="W4122" t="s">
        <v>1040</v>
      </c>
      <c r="X4122" t="str">
        <f>_xll.BDP("BN034400 Corp","CRNCY")</f>
        <v>CAD</v>
      </c>
      <c r="Y4122" t="s">
        <v>1825</v>
      </c>
      <c r="AA4122">
        <v>139.6</v>
      </c>
      <c r="AB4122">
        <v>133.6</v>
      </c>
      <c r="AC4122">
        <v>4.41</v>
      </c>
    </row>
    <row r="4123" spans="1:29" x14ac:dyDescent="0.25">
      <c r="A4123" t="s">
        <v>182</v>
      </c>
      <c r="B4123" t="s">
        <v>31</v>
      </c>
      <c r="C4123" t="s">
        <v>1824</v>
      </c>
      <c r="D4123">
        <v>3.18</v>
      </c>
      <c r="E4123" t="s">
        <v>160</v>
      </c>
      <c r="F4123" t="s">
        <v>587</v>
      </c>
      <c r="G4123" t="s">
        <v>35</v>
      </c>
      <c r="H4123" t="str">
        <f>_xll.BDP("BN053596 Corp","SECURITY_DES")</f>
        <v>SRUUCN 2.307 12/18/28</v>
      </c>
      <c r="I4123">
        <v>94.346000000000004</v>
      </c>
      <c r="J4123">
        <v>94.823999999999998</v>
      </c>
      <c r="K4123">
        <v>123</v>
      </c>
      <c r="L4123">
        <v>108</v>
      </c>
      <c r="M412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23" t="s">
        <v>36</v>
      </c>
      <c r="O4123">
        <v>0</v>
      </c>
      <c r="P4123">
        <v>0</v>
      </c>
      <c r="Q4123" t="str">
        <f>_xll.BDP("BN053596 Corp","BICS_LEVEL_1_NAME")</f>
        <v>Financials</v>
      </c>
      <c r="R4123">
        <v>4.03</v>
      </c>
      <c r="S4123">
        <v>3.88</v>
      </c>
      <c r="V4123" t="str">
        <f>_xll.BDP("BN053596 Corp","ID_CUSIP")</f>
        <v>83179XAP3</v>
      </c>
      <c r="W4123" t="s">
        <v>1040</v>
      </c>
      <c r="X4123" t="str">
        <f>_xll.BDP("BN053596 Corp","CRNCY")</f>
        <v>CAD</v>
      </c>
      <c r="Y4123" t="s">
        <v>1825</v>
      </c>
      <c r="AA4123">
        <v>120.55</v>
      </c>
      <c r="AB4123">
        <v>105.55</v>
      </c>
      <c r="AC4123">
        <v>4.03</v>
      </c>
    </row>
    <row r="4124" spans="1:29" x14ac:dyDescent="0.25">
      <c r="A4124" t="s">
        <v>183</v>
      </c>
      <c r="B4124" t="s">
        <v>31</v>
      </c>
      <c r="C4124" t="s">
        <v>1824</v>
      </c>
      <c r="D4124">
        <v>1.65</v>
      </c>
      <c r="E4124" t="s">
        <v>178</v>
      </c>
      <c r="F4124" t="s">
        <v>587</v>
      </c>
      <c r="G4124" t="s">
        <v>35</v>
      </c>
      <c r="H4124" t="str">
        <f>_xll.BDP("BO139170 Corp","SECURITY_DES")</f>
        <v>HRUCN 2.633 02/19/27</v>
      </c>
      <c r="I4124">
        <v>98.305000000000007</v>
      </c>
      <c r="J4124">
        <v>98.403999999999996</v>
      </c>
      <c r="K4124">
        <v>100</v>
      </c>
      <c r="L4124">
        <v>94</v>
      </c>
      <c r="M41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24" t="s">
        <v>48</v>
      </c>
      <c r="O4124">
        <v>3000000</v>
      </c>
      <c r="P4124">
        <v>0</v>
      </c>
      <c r="Q4124" t="str">
        <f>_xll.BDP("BO139170 Corp","BICS_LEVEL_1_NAME")</f>
        <v>Financials</v>
      </c>
      <c r="R4124">
        <v>3.65</v>
      </c>
      <c r="S4124">
        <v>3.59</v>
      </c>
      <c r="V4124" t="str">
        <f>_xll.BDP("BO139170 Corp","ID_CUSIP")</f>
        <v>403925BD1</v>
      </c>
      <c r="W4124" t="s">
        <v>1040</v>
      </c>
      <c r="X4124" t="str">
        <f>_xll.BDP("BO139170 Corp","CRNCY")</f>
        <v>CAD</v>
      </c>
      <c r="Y4124" t="s">
        <v>1825</v>
      </c>
      <c r="Z4124" t="s">
        <v>43</v>
      </c>
      <c r="AA4124">
        <v>99.99</v>
      </c>
      <c r="AB4124">
        <v>93.99</v>
      </c>
      <c r="AC4124">
        <v>3.65</v>
      </c>
    </row>
    <row r="4125" spans="1:29" x14ac:dyDescent="0.25">
      <c r="A4125" t="s">
        <v>184</v>
      </c>
      <c r="B4125" t="s">
        <v>31</v>
      </c>
      <c r="C4125" t="s">
        <v>1824</v>
      </c>
      <c r="D4125">
        <v>1.75</v>
      </c>
      <c r="E4125" t="s">
        <v>185</v>
      </c>
      <c r="F4125" t="s">
        <v>587</v>
      </c>
      <c r="G4125" t="s">
        <v>35</v>
      </c>
      <c r="H4125" t="str">
        <f>_xll.BDP("BP561050 Corp","SECURITY_DES")</f>
        <v>SIACN 2.82 03/31/27</v>
      </c>
      <c r="I4125">
        <v>98.492000000000004</v>
      </c>
      <c r="J4125">
        <v>98.754999999999995</v>
      </c>
      <c r="K4125">
        <v>104</v>
      </c>
      <c r="L4125">
        <v>89</v>
      </c>
      <c r="M412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25" t="s">
        <v>441</v>
      </c>
      <c r="O4125">
        <v>0</v>
      </c>
      <c r="P4125">
        <v>0</v>
      </c>
      <c r="Q4125" t="str">
        <f>_xll.BDP("BP561050 Corp","BICS_LEVEL_1_NAME")</f>
        <v>Health Care</v>
      </c>
      <c r="R4125">
        <v>3.67</v>
      </c>
      <c r="S4125">
        <v>3.52</v>
      </c>
      <c r="V4125" t="str">
        <f>_xll.BDP("BP561050 Corp","ID_CUSIP")</f>
        <v>82621KAD4</v>
      </c>
      <c r="W4125" t="s">
        <v>1040</v>
      </c>
      <c r="X4125" t="str">
        <f>_xll.BDP("BP561050 Corp","CRNCY")</f>
        <v>CAD</v>
      </c>
      <c r="Y4125" t="s">
        <v>1825</v>
      </c>
      <c r="AA4125">
        <v>102.08</v>
      </c>
      <c r="AB4125">
        <v>87.08</v>
      </c>
      <c r="AC4125">
        <v>3.67</v>
      </c>
    </row>
    <row r="4126" spans="1:29" x14ac:dyDescent="0.25">
      <c r="A4126" t="s">
        <v>186</v>
      </c>
      <c r="B4126" t="s">
        <v>31</v>
      </c>
      <c r="C4126" t="s">
        <v>1824</v>
      </c>
      <c r="D4126">
        <v>1.93</v>
      </c>
      <c r="E4126" t="s">
        <v>187</v>
      </c>
      <c r="F4126" t="s">
        <v>587</v>
      </c>
      <c r="G4126" t="s">
        <v>35</v>
      </c>
      <c r="H4126" t="str">
        <f>_xll.BDP("BQ024622 Corp","SECURITY_DES")</f>
        <v>DIRUCN 2.057 06/17/27</v>
      </c>
      <c r="I4126">
        <v>97.037000000000006</v>
      </c>
      <c r="J4126">
        <v>97.153000000000006</v>
      </c>
      <c r="K4126">
        <v>93</v>
      </c>
      <c r="L4126">
        <v>87</v>
      </c>
      <c r="M412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26" t="s">
        <v>441</v>
      </c>
      <c r="O4126">
        <v>0</v>
      </c>
      <c r="P4126">
        <v>0</v>
      </c>
      <c r="Q4126" t="str">
        <f>_xll.BDP("BQ024622 Corp","BICS_LEVEL_1_NAME")</f>
        <v>Financials</v>
      </c>
      <c r="R4126">
        <v>3.56</v>
      </c>
      <c r="S4126">
        <v>3.5</v>
      </c>
      <c r="V4126" t="str">
        <f>_xll.BDP("BQ024622 Corp","ID_CUSIP")</f>
        <v>26153WAF6</v>
      </c>
      <c r="W4126" t="s">
        <v>1040</v>
      </c>
      <c r="X4126" t="str">
        <f>_xll.BDP("BQ024622 Corp","CRNCY")</f>
        <v>CAD</v>
      </c>
      <c r="Y4126" t="s">
        <v>1825</v>
      </c>
      <c r="AA4126">
        <v>90.06</v>
      </c>
      <c r="AB4126">
        <v>84.06</v>
      </c>
      <c r="AC4126">
        <v>3.56</v>
      </c>
    </row>
    <row r="4127" spans="1:29" x14ac:dyDescent="0.25">
      <c r="A4127" t="s">
        <v>188</v>
      </c>
      <c r="B4127" t="s">
        <v>31</v>
      </c>
      <c r="C4127" t="s">
        <v>1824</v>
      </c>
      <c r="D4127">
        <v>5.13</v>
      </c>
      <c r="E4127" t="s">
        <v>166</v>
      </c>
      <c r="F4127" t="s">
        <v>587</v>
      </c>
      <c r="G4127" t="s">
        <v>35</v>
      </c>
      <c r="H4127" t="str">
        <f>_xll.BDP("BQ870177 Corp","SECURITY_DES")</f>
        <v>APUCN 3.095 02/06/32</v>
      </c>
      <c r="I4127">
        <v>87.156000000000006</v>
      </c>
      <c r="J4127">
        <v>87.671000000000006</v>
      </c>
      <c r="K4127">
        <v>234</v>
      </c>
      <c r="L4127">
        <v>224</v>
      </c>
      <c r="M412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27" t="s">
        <v>145</v>
      </c>
      <c r="O4127">
        <v>1000000</v>
      </c>
      <c r="P4127">
        <v>0</v>
      </c>
      <c r="Q4127" t="str">
        <f>_xll.BDP("BQ870177 Corp","BICS_LEVEL_1_NAME")</f>
        <v>Financials</v>
      </c>
      <c r="R4127">
        <v>5.41</v>
      </c>
      <c r="S4127">
        <v>5.31</v>
      </c>
      <c r="V4127" t="str">
        <f>_xll.BDP("BQ870177 Corp","ID_CUSIP")</f>
        <v>019456AJ1</v>
      </c>
      <c r="W4127" t="s">
        <v>1040</v>
      </c>
      <c r="X4127" t="str">
        <f>_xll.BDP("BQ870177 Corp","CRNCY")</f>
        <v>CAD</v>
      </c>
      <c r="Y4127" t="s">
        <v>1825</v>
      </c>
      <c r="Z4127" t="s">
        <v>43</v>
      </c>
      <c r="AA4127">
        <v>228.51</v>
      </c>
      <c r="AB4127">
        <v>218.51</v>
      </c>
      <c r="AC4127">
        <v>5.4</v>
      </c>
    </row>
    <row r="4128" spans="1:29" x14ac:dyDescent="0.25">
      <c r="A4128" t="s">
        <v>189</v>
      </c>
      <c r="B4128" t="s">
        <v>31</v>
      </c>
      <c r="C4128" t="s">
        <v>1824</v>
      </c>
      <c r="D4128">
        <v>5.13</v>
      </c>
      <c r="E4128" t="s">
        <v>190</v>
      </c>
      <c r="F4128" t="s">
        <v>587</v>
      </c>
      <c r="G4128" t="s">
        <v>35</v>
      </c>
      <c r="H4128" t="str">
        <f>_xll.BDP("BQ950891 Corp","SECURITY_DES")</f>
        <v>CRRUCN 3.133 08/12/31</v>
      </c>
      <c r="I4128">
        <v>92.424999999999997</v>
      </c>
      <c r="J4128">
        <v>92.733000000000004</v>
      </c>
      <c r="K4128">
        <v>148</v>
      </c>
      <c r="L4128">
        <v>142</v>
      </c>
      <c r="M412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28" t="s">
        <v>145</v>
      </c>
      <c r="O4128">
        <v>3000000</v>
      </c>
      <c r="P4128">
        <v>0</v>
      </c>
      <c r="Q4128" t="str">
        <f>_xll.BDP("BQ950891 Corp","BICS_LEVEL_1_NAME")</f>
        <v>Financials</v>
      </c>
      <c r="R4128">
        <v>4.55</v>
      </c>
      <c r="S4128">
        <v>4.49</v>
      </c>
      <c r="V4128" t="str">
        <f>_xll.BDP("BQ950891 Corp","ID_CUSIP")</f>
        <v>227107AS8</v>
      </c>
      <c r="W4128" t="s">
        <v>1040</v>
      </c>
      <c r="X4128" t="str">
        <f>_xll.BDP("BQ950891 Corp","CRNCY")</f>
        <v>CAD</v>
      </c>
      <c r="Y4128" t="s">
        <v>1825</v>
      </c>
      <c r="AA4128">
        <v>146.47999999999999</v>
      </c>
      <c r="AB4128">
        <v>140.47999999999999</v>
      </c>
      <c r="AC4128">
        <v>4.54</v>
      </c>
    </row>
    <row r="4129" spans="1:29" x14ac:dyDescent="0.25">
      <c r="A4129" t="s">
        <v>191</v>
      </c>
      <c r="B4129" t="s">
        <v>31</v>
      </c>
      <c r="C4129" t="s">
        <v>1824</v>
      </c>
      <c r="D4129">
        <v>2.95</v>
      </c>
      <c r="E4129" t="s">
        <v>174</v>
      </c>
      <c r="F4129" t="s">
        <v>587</v>
      </c>
      <c r="G4129" t="s">
        <v>35</v>
      </c>
      <c r="H4129" t="str">
        <f>_xll.BDP("BR185535 Corp","SECURITY_DES")</f>
        <v>GRTCN 2.194 08/30/28</v>
      </c>
      <c r="I4129">
        <v>95.061000000000007</v>
      </c>
      <c r="J4129">
        <v>95.238</v>
      </c>
      <c r="K4129">
        <v>110</v>
      </c>
      <c r="L4129">
        <v>104</v>
      </c>
      <c r="M412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29" t="s">
        <v>192</v>
      </c>
      <c r="O4129">
        <v>3000000</v>
      </c>
      <c r="P4129">
        <v>0</v>
      </c>
      <c r="Q4129" t="str">
        <f>_xll.BDP("BR185535 Corp","BICS_LEVEL_1_NAME")</f>
        <v>Financials</v>
      </c>
      <c r="R4129">
        <v>3.82</v>
      </c>
      <c r="S4129">
        <v>3.76</v>
      </c>
      <c r="V4129" t="str">
        <f>_xll.BDP("BR185535 Corp","ID_CUSIP")</f>
        <v>387427AL1</v>
      </c>
      <c r="W4129" t="s">
        <v>1040</v>
      </c>
      <c r="X4129" t="str">
        <f>_xll.BDP("BR185535 Corp","CRNCY")</f>
        <v>CAD</v>
      </c>
      <c r="Y4129" t="s">
        <v>1825</v>
      </c>
      <c r="Z4129" t="s">
        <v>43</v>
      </c>
      <c r="AA4129">
        <v>102.28</v>
      </c>
      <c r="AB4129">
        <v>96.27</v>
      </c>
      <c r="AC4129">
        <v>3.82</v>
      </c>
    </row>
    <row r="4130" spans="1:29" x14ac:dyDescent="0.25">
      <c r="A4130" t="s">
        <v>193</v>
      </c>
      <c r="B4130" t="s">
        <v>31</v>
      </c>
      <c r="C4130" t="s">
        <v>1824</v>
      </c>
      <c r="D4130">
        <v>3.13</v>
      </c>
      <c r="E4130" t="s">
        <v>170</v>
      </c>
      <c r="F4130" t="s">
        <v>587</v>
      </c>
      <c r="G4130" t="s">
        <v>35</v>
      </c>
      <c r="H4130" t="str">
        <f>_xll.BDP("BS157308 Corp","SECURITY_DES")</f>
        <v>REIUCN 2.829 11/08/28</v>
      </c>
      <c r="I4130">
        <v>96.552999999999997</v>
      </c>
      <c r="J4130">
        <v>97.025000000000006</v>
      </c>
      <c r="K4130">
        <v>111</v>
      </c>
      <c r="L4130">
        <v>96</v>
      </c>
      <c r="M41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30" t="s">
        <v>36</v>
      </c>
      <c r="O4130">
        <v>3000000</v>
      </c>
      <c r="P4130">
        <v>0</v>
      </c>
      <c r="Q4130" t="str">
        <f>_xll.BDP("BS157308 Corp","BICS_LEVEL_1_NAME")</f>
        <v>Financials</v>
      </c>
      <c r="R4130">
        <v>3.91</v>
      </c>
      <c r="S4130">
        <v>3.76</v>
      </c>
      <c r="V4130" t="str">
        <f>_xll.BDP("BS157308 Corp","ID_CUSIP")</f>
        <v>766910BH5</v>
      </c>
      <c r="W4130" t="s">
        <v>1040</v>
      </c>
      <c r="X4130" t="str">
        <f>_xll.BDP("BS157308 Corp","CRNCY")</f>
        <v>CAD</v>
      </c>
      <c r="Y4130" t="s">
        <v>1825</v>
      </c>
      <c r="AA4130">
        <v>109.46</v>
      </c>
      <c r="AB4130">
        <v>94.46</v>
      </c>
      <c r="AC4130">
        <v>3.91</v>
      </c>
    </row>
    <row r="4131" spans="1:29" x14ac:dyDescent="0.25">
      <c r="A4131" t="s">
        <v>194</v>
      </c>
      <c r="B4131" t="s">
        <v>31</v>
      </c>
      <c r="C4131" t="s">
        <v>1824</v>
      </c>
      <c r="D4131">
        <v>1.54</v>
      </c>
      <c r="E4131" t="s">
        <v>195</v>
      </c>
      <c r="F4131" t="s">
        <v>587</v>
      </c>
      <c r="G4131" t="s">
        <v>35</v>
      </c>
      <c r="H4131" t="str">
        <f>_xll.BDP("BS493953 Corp","SECURITY_DES")</f>
        <v>VTR 2.45 01/04/27</v>
      </c>
      <c r="I4131">
        <v>98.512</v>
      </c>
      <c r="J4131">
        <v>98.635000000000005</v>
      </c>
      <c r="K4131">
        <v>79</v>
      </c>
      <c r="L4131">
        <v>71</v>
      </c>
      <c r="M413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31" t="s">
        <v>78</v>
      </c>
      <c r="O4131">
        <v>0</v>
      </c>
      <c r="P4131">
        <v>0</v>
      </c>
      <c r="Q4131" t="str">
        <f>_xll.BDP("BS493953 Corp","BICS_LEVEL_1_NAME")</f>
        <v>Financials</v>
      </c>
      <c r="R4131">
        <v>3.41</v>
      </c>
      <c r="S4131">
        <v>3.33</v>
      </c>
      <c r="V4131" t="str">
        <f>_xll.BDP("BS493953 Corp","ID_CUSIP")</f>
        <v>92277LAG1</v>
      </c>
      <c r="W4131" t="s">
        <v>1040</v>
      </c>
      <c r="X4131" t="str">
        <f>_xll.BDP("BS493953 Corp","CRNCY")</f>
        <v>CAD</v>
      </c>
      <c r="Y4131" t="s">
        <v>1825</v>
      </c>
      <c r="AA4131">
        <v>76.25</v>
      </c>
      <c r="AB4131">
        <v>68.25</v>
      </c>
      <c r="AC4131">
        <v>3.4</v>
      </c>
    </row>
    <row r="4132" spans="1:29" x14ac:dyDescent="0.25">
      <c r="A4132" t="s">
        <v>197</v>
      </c>
      <c r="B4132" t="s">
        <v>31</v>
      </c>
      <c r="C4132" t="s">
        <v>1824</v>
      </c>
      <c r="D4132">
        <v>5.39</v>
      </c>
      <c r="E4132" t="s">
        <v>195</v>
      </c>
      <c r="F4132" t="s">
        <v>587</v>
      </c>
      <c r="G4132" t="s">
        <v>35</v>
      </c>
      <c r="H4132" t="str">
        <f>_xll.BDP("BS493954 Corp","SECURITY_DES")</f>
        <v>VTR 3.3 12/01/31</v>
      </c>
      <c r="I4132">
        <v>93.528999999999996</v>
      </c>
      <c r="J4132">
        <v>93.962000000000003</v>
      </c>
      <c r="K4132">
        <v>139</v>
      </c>
      <c r="L4132">
        <v>131</v>
      </c>
      <c r="M413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32" t="s">
        <v>145</v>
      </c>
      <c r="O4132">
        <v>0</v>
      </c>
      <c r="P4132">
        <v>0</v>
      </c>
      <c r="Q4132" t="str">
        <f>_xll.BDP("BS493954 Corp","BICS_LEVEL_1_NAME")</f>
        <v>Financials</v>
      </c>
      <c r="R4132">
        <v>4.46</v>
      </c>
      <c r="S4132">
        <v>4.38</v>
      </c>
      <c r="V4132" t="str">
        <f>_xll.BDP("BS493954 Corp","ID_CUSIP")</f>
        <v>92277LAH9</v>
      </c>
      <c r="W4132" t="s">
        <v>1040</v>
      </c>
      <c r="X4132" t="str">
        <f>_xll.BDP("BS493954 Corp","CRNCY")</f>
        <v>CAD</v>
      </c>
      <c r="Y4132" t="s">
        <v>1825</v>
      </c>
      <c r="AA4132">
        <v>135.13</v>
      </c>
      <c r="AB4132">
        <v>127.13</v>
      </c>
      <c r="AC4132">
        <v>4.45</v>
      </c>
    </row>
    <row r="4133" spans="1:29" x14ac:dyDescent="0.25">
      <c r="A4133" t="s">
        <v>198</v>
      </c>
      <c r="B4133" t="s">
        <v>31</v>
      </c>
      <c r="C4133" t="s">
        <v>1824</v>
      </c>
      <c r="D4133">
        <v>1.45</v>
      </c>
      <c r="E4133" t="s">
        <v>163</v>
      </c>
      <c r="F4133" t="s">
        <v>587</v>
      </c>
      <c r="G4133" t="s">
        <v>35</v>
      </c>
      <c r="H4133" t="str">
        <f>_xll.BDP("BS509513 Corp","SECURITY_DES")</f>
        <v>CHPUCN 2.456 11/30/26</v>
      </c>
      <c r="I4133">
        <v>98.914000000000001</v>
      </c>
      <c r="J4133">
        <v>99.001000000000005</v>
      </c>
      <c r="K4133">
        <v>58</v>
      </c>
      <c r="L4133">
        <v>52</v>
      </c>
      <c r="M41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33" t="s">
        <v>78</v>
      </c>
      <c r="O4133">
        <v>5000000</v>
      </c>
      <c r="P4133">
        <v>0</v>
      </c>
      <c r="Q4133" t="str">
        <f>_xll.BDP("BS509513 Corp","BICS_LEVEL_1_NAME")</f>
        <v>Financials</v>
      </c>
      <c r="R4133">
        <v>3.2</v>
      </c>
      <c r="S4133">
        <v>3.14</v>
      </c>
      <c r="V4133" t="str">
        <f>_xll.BDP("BS509513 Corp","ID_CUSIP")</f>
        <v>17039AAV8</v>
      </c>
      <c r="W4133" t="s">
        <v>1040</v>
      </c>
      <c r="X4133" t="str">
        <f>_xll.BDP("BS509513 Corp","CRNCY")</f>
        <v>CAD</v>
      </c>
      <c r="Y4133" t="s">
        <v>1825</v>
      </c>
      <c r="Z4133" t="s">
        <v>43</v>
      </c>
      <c r="AA4133">
        <v>55.68</v>
      </c>
      <c r="AB4133">
        <v>49.68</v>
      </c>
      <c r="AC4133">
        <v>3.19</v>
      </c>
    </row>
    <row r="4134" spans="1:29" x14ac:dyDescent="0.25">
      <c r="A4134" t="s">
        <v>199</v>
      </c>
      <c r="B4134" t="s">
        <v>31</v>
      </c>
      <c r="C4134" t="s">
        <v>1824</v>
      </c>
      <c r="D4134">
        <v>1.47</v>
      </c>
      <c r="E4134" t="s">
        <v>187</v>
      </c>
      <c r="F4134" t="s">
        <v>587</v>
      </c>
      <c r="G4134" t="s">
        <v>35</v>
      </c>
      <c r="H4134" t="str">
        <f>_xll.BDP("BS606977 Corp","SECURITY_DES")</f>
        <v>DIRUCN 2.539 12/07/26</v>
      </c>
      <c r="I4134">
        <v>98.668000000000006</v>
      </c>
      <c r="J4134">
        <v>98.756</v>
      </c>
      <c r="K4134">
        <v>82</v>
      </c>
      <c r="L4134">
        <v>76</v>
      </c>
      <c r="M41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34" t="s">
        <v>78</v>
      </c>
      <c r="O4134">
        <v>5000000</v>
      </c>
      <c r="P4134">
        <v>0</v>
      </c>
      <c r="Q4134" t="str">
        <f>_xll.BDP("BS606977 Corp","BICS_LEVEL_1_NAME")</f>
        <v>Financials</v>
      </c>
      <c r="R4134">
        <v>3.44</v>
      </c>
      <c r="S4134">
        <v>3.38</v>
      </c>
      <c r="V4134" t="str">
        <f>_xll.BDP("BS606977 Corp","ID_CUSIP")</f>
        <v>26153WAG4</v>
      </c>
      <c r="W4134" t="s">
        <v>1040</v>
      </c>
      <c r="X4134" t="str">
        <f>_xll.BDP("BS606977 Corp","CRNCY")</f>
        <v>CAD</v>
      </c>
      <c r="Y4134" t="s">
        <v>1825</v>
      </c>
      <c r="AA4134">
        <v>79.59</v>
      </c>
      <c r="AB4134">
        <v>73.59</v>
      </c>
      <c r="AC4134">
        <v>3.43</v>
      </c>
    </row>
    <row r="4135" spans="1:29" x14ac:dyDescent="0.25">
      <c r="A4135" t="s">
        <v>200</v>
      </c>
      <c r="B4135" t="s">
        <v>31</v>
      </c>
      <c r="C4135" t="s">
        <v>1824</v>
      </c>
      <c r="D4135">
        <v>3.34</v>
      </c>
      <c r="E4135" t="s">
        <v>155</v>
      </c>
      <c r="F4135" t="s">
        <v>587</v>
      </c>
      <c r="G4135" t="s">
        <v>35</v>
      </c>
      <c r="H4135" t="str">
        <f>_xll.BDP("BT504549 Corp","SECURITY_DES")</f>
        <v>CRTUCN 3.029 02/05/29</v>
      </c>
      <c r="I4135">
        <v>96.765000000000001</v>
      </c>
      <c r="J4135">
        <v>96.965999999999994</v>
      </c>
      <c r="K4135">
        <v>126</v>
      </c>
      <c r="L4135">
        <v>120</v>
      </c>
      <c r="M413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35" t="s">
        <v>192</v>
      </c>
      <c r="O4135">
        <v>5000000</v>
      </c>
      <c r="P4135">
        <v>0</v>
      </c>
      <c r="Q4135" t="str">
        <f>_xll.BDP("BT504549 Corp","BICS_LEVEL_1_NAME")</f>
        <v>Financials</v>
      </c>
      <c r="R4135">
        <v>3.98</v>
      </c>
      <c r="S4135">
        <v>3.92</v>
      </c>
      <c r="V4135" t="str">
        <f>_xll.BDP("BT504549 Corp","ID_CUSIP")</f>
        <v>126462AH3</v>
      </c>
      <c r="W4135" t="s">
        <v>1040</v>
      </c>
      <c r="X4135" t="str">
        <f>_xll.BDP("BT504549 Corp","CRNCY")</f>
        <v>CAD</v>
      </c>
      <c r="Y4135" t="s">
        <v>1825</v>
      </c>
      <c r="AA4135">
        <v>114.63</v>
      </c>
      <c r="AB4135">
        <v>108.63</v>
      </c>
      <c r="AC4135">
        <v>3.98</v>
      </c>
    </row>
    <row r="4136" spans="1:29" x14ac:dyDescent="0.25">
      <c r="A4136" t="s">
        <v>201</v>
      </c>
      <c r="B4136" t="s">
        <v>31</v>
      </c>
      <c r="C4136" t="s">
        <v>1824</v>
      </c>
      <c r="D4136">
        <v>1.71</v>
      </c>
      <c r="E4136" t="s">
        <v>202</v>
      </c>
      <c r="F4136" t="s">
        <v>587</v>
      </c>
      <c r="G4136" t="s">
        <v>35</v>
      </c>
      <c r="H4136" t="str">
        <f>_xll.BDP("BV585905 Corp","SECURITY_DES")</f>
        <v>PMZUCN 4.727 03/30/27</v>
      </c>
      <c r="I4136">
        <v>101.90900000000001</v>
      </c>
      <c r="J4136">
        <v>102.012</v>
      </c>
      <c r="K4136">
        <v>95</v>
      </c>
      <c r="L4136">
        <v>89</v>
      </c>
      <c r="M413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36" t="s">
        <v>48</v>
      </c>
      <c r="O4136">
        <v>3000000</v>
      </c>
      <c r="P4136">
        <v>0</v>
      </c>
      <c r="Q4136" t="str">
        <f>_xll.BDP("BV585905 Corp","BICS_LEVEL_1_NAME")</f>
        <v>Financials</v>
      </c>
      <c r="R4136">
        <v>3.6</v>
      </c>
      <c r="S4136">
        <v>3.54</v>
      </c>
      <c r="V4136" t="str">
        <f>_xll.BDP("BV585905 Corp","ID_CUSIP")</f>
        <v>74167KAB5</v>
      </c>
      <c r="W4136" t="s">
        <v>1040</v>
      </c>
      <c r="X4136" t="str">
        <f>_xll.BDP("BV585905 Corp","CRNCY")</f>
        <v>CAD</v>
      </c>
      <c r="Y4136" t="s">
        <v>1825</v>
      </c>
      <c r="Z4136" t="s">
        <v>43</v>
      </c>
      <c r="AA4136">
        <v>95</v>
      </c>
      <c r="AB4136">
        <v>89</v>
      </c>
      <c r="AC4136">
        <v>3.64</v>
      </c>
    </row>
    <row r="4137" spans="1:29" x14ac:dyDescent="0.25">
      <c r="A4137" t="s">
        <v>203</v>
      </c>
      <c r="B4137" t="s">
        <v>31</v>
      </c>
      <c r="C4137" t="s">
        <v>1824</v>
      </c>
      <c r="D4137">
        <v>3.49</v>
      </c>
      <c r="E4137" t="s">
        <v>170</v>
      </c>
      <c r="F4137" t="s">
        <v>587</v>
      </c>
      <c r="G4137" t="s">
        <v>35</v>
      </c>
      <c r="H4137" t="str">
        <f>_xll.BDP("BV792207 Corp","SECURITY_DES")</f>
        <v>REIUCN 4.628 05/01/29</v>
      </c>
      <c r="I4137">
        <v>101.724</v>
      </c>
      <c r="J4137">
        <v>101.93300000000001</v>
      </c>
      <c r="K4137">
        <v>130</v>
      </c>
      <c r="L4137">
        <v>124</v>
      </c>
      <c r="M413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37" t="s">
        <v>149</v>
      </c>
      <c r="O4137">
        <v>3000000</v>
      </c>
      <c r="P4137">
        <v>3000000</v>
      </c>
      <c r="Q4137" t="str">
        <f>_xll.BDP("BV792207 Corp","BICS_LEVEL_1_NAME")</f>
        <v>Financials</v>
      </c>
      <c r="R4137">
        <v>4.13</v>
      </c>
      <c r="S4137">
        <v>4.07</v>
      </c>
      <c r="V4137" t="str">
        <f>_xll.BDP("BV792207 Corp","ID_CUSIP")</f>
        <v>766910BJ1</v>
      </c>
      <c r="W4137" t="s">
        <v>1040</v>
      </c>
      <c r="X4137" t="str">
        <f>_xll.BDP("BV792207 Corp","CRNCY")</f>
        <v>CAD</v>
      </c>
      <c r="Y4137" t="s">
        <v>1825</v>
      </c>
      <c r="AA4137">
        <v>129.22</v>
      </c>
      <c r="AB4137">
        <v>123.24</v>
      </c>
      <c r="AC4137">
        <v>4.1500000000000004</v>
      </c>
    </row>
    <row r="4138" spans="1:29" x14ac:dyDescent="0.25">
      <c r="A4138" t="s">
        <v>204</v>
      </c>
      <c r="B4138" t="s">
        <v>31</v>
      </c>
      <c r="C4138" t="s">
        <v>1824</v>
      </c>
      <c r="D4138">
        <v>6.13</v>
      </c>
      <c r="E4138" t="s">
        <v>163</v>
      </c>
      <c r="F4138" t="s">
        <v>587</v>
      </c>
      <c r="G4138" t="s">
        <v>35</v>
      </c>
      <c r="H4138" t="str">
        <f>_xll.BDP("BX321209 Corp","SECURITY_DES")</f>
        <v>CHPUCN 6.003 06/24/32</v>
      </c>
      <c r="I4138">
        <v>108.889</v>
      </c>
      <c r="J4138">
        <v>109.258</v>
      </c>
      <c r="K4138">
        <v>133</v>
      </c>
      <c r="L4138">
        <v>127</v>
      </c>
      <c r="M413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138" t="s">
        <v>55</v>
      </c>
      <c r="O4138">
        <v>3000000</v>
      </c>
      <c r="P4138">
        <v>3000000</v>
      </c>
      <c r="Q4138" t="str">
        <f>_xll.BDP("BX321209 Corp","BICS_LEVEL_1_NAME")</f>
        <v>Financials</v>
      </c>
      <c r="R4138">
        <v>4.4800000000000004</v>
      </c>
      <c r="S4138">
        <v>4.42</v>
      </c>
      <c r="V4138" t="str">
        <f>_xll.BDP("BX321209 Corp","ID_CUSIP")</f>
        <v>17039AAW6</v>
      </c>
      <c r="W4138" t="s">
        <v>1040</v>
      </c>
      <c r="X4138" t="str">
        <f>_xll.BDP("BX321209 Corp","CRNCY")</f>
        <v>CAD</v>
      </c>
      <c r="Y4138" t="s">
        <v>1825</v>
      </c>
      <c r="AA4138">
        <v>134.66999999999999</v>
      </c>
      <c r="AB4138">
        <v>128.66999999999999</v>
      </c>
      <c r="AC4138">
        <v>4.51</v>
      </c>
    </row>
    <row r="4139" spans="1:29" x14ac:dyDescent="0.25">
      <c r="A4139" t="s">
        <v>205</v>
      </c>
      <c r="B4139" t="s">
        <v>31</v>
      </c>
      <c r="C4139" t="s">
        <v>1824</v>
      </c>
      <c r="D4139">
        <v>11.45</v>
      </c>
      <c r="E4139" t="s">
        <v>163</v>
      </c>
      <c r="F4139" t="s">
        <v>587</v>
      </c>
      <c r="G4139" t="s">
        <v>35</v>
      </c>
      <c r="H4139" t="str">
        <f>_xll.BDP("JK312576 Corp","SECURITY_DES")</f>
        <v>CHPUCN 5.268 03/07/46</v>
      </c>
      <c r="I4139">
        <v>93.570999999999998</v>
      </c>
      <c r="J4139">
        <v>94.260999999999996</v>
      </c>
      <c r="K4139">
        <v>218</v>
      </c>
      <c r="L4139">
        <v>212</v>
      </c>
      <c r="M41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139" t="s">
        <v>42</v>
      </c>
      <c r="O4139">
        <v>2000000</v>
      </c>
      <c r="P4139">
        <v>0</v>
      </c>
      <c r="Q4139" t="str">
        <f>_xll.BDP("JK312576 Corp","BICS_LEVEL_1_NAME")</f>
        <v>Financials</v>
      </c>
      <c r="R4139">
        <v>5.8</v>
      </c>
      <c r="S4139">
        <v>5.74</v>
      </c>
      <c r="V4139" t="str">
        <f>_xll.BDP("JK312576 Corp","ID_CUSIP")</f>
        <v>17039AAH9</v>
      </c>
      <c r="W4139" t="s">
        <v>1040</v>
      </c>
      <c r="X4139" t="str">
        <f>_xll.BDP("JK312576 Corp","CRNCY")</f>
        <v>CAD</v>
      </c>
      <c r="Y4139" t="s">
        <v>1825</v>
      </c>
      <c r="AA4139">
        <v>224.73</v>
      </c>
      <c r="AB4139">
        <v>218.73</v>
      </c>
      <c r="AC4139">
        <v>5.81</v>
      </c>
    </row>
    <row r="4140" spans="1:29" x14ac:dyDescent="0.25">
      <c r="A4140" t="s">
        <v>208</v>
      </c>
      <c r="B4140" t="s">
        <v>31</v>
      </c>
      <c r="C4140" t="s">
        <v>1824</v>
      </c>
      <c r="D4140">
        <v>0.98</v>
      </c>
      <c r="E4140" t="s">
        <v>160</v>
      </c>
      <c r="F4140" t="s">
        <v>587</v>
      </c>
      <c r="G4140" t="s">
        <v>35</v>
      </c>
      <c r="H4140" t="str">
        <f>_xll.BDP("QZ239141 Corp","SECURITY_DES")</f>
        <v>SRUUCN 3.444 08/28/26</v>
      </c>
      <c r="I4140">
        <v>100.04900000000001</v>
      </c>
      <c r="J4140">
        <v>100.108</v>
      </c>
      <c r="K4140">
        <v>78</v>
      </c>
      <c r="L4140">
        <v>72</v>
      </c>
      <c r="M414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140" t="s">
        <v>209</v>
      </c>
      <c r="O4140">
        <v>5000000</v>
      </c>
      <c r="P4140">
        <v>0</v>
      </c>
      <c r="Q4140" t="str">
        <f>_xll.BDP("QZ239141 Corp","BICS_LEVEL_1_NAME")</f>
        <v>Financials</v>
      </c>
      <c r="R4140">
        <v>3.39</v>
      </c>
      <c r="S4140">
        <v>3.33</v>
      </c>
      <c r="V4140" t="str">
        <f>_xll.BDP("QZ239141 Corp","ID_CUSIP")</f>
        <v>83179XAC2</v>
      </c>
      <c r="W4140" t="s">
        <v>1040</v>
      </c>
      <c r="X4140" t="str">
        <f>_xll.BDP("QZ239141 Corp","CRNCY")</f>
        <v>CAD</v>
      </c>
      <c r="Y4140" t="s">
        <v>1825</v>
      </c>
      <c r="AA4140">
        <v>76.92</v>
      </c>
      <c r="AB4140">
        <v>70.930000000000007</v>
      </c>
      <c r="AC4140">
        <v>3.4</v>
      </c>
    </row>
    <row r="4141" spans="1:29" x14ac:dyDescent="0.25">
      <c r="A4141" t="s">
        <v>210</v>
      </c>
      <c r="B4141" t="s">
        <v>31</v>
      </c>
      <c r="C4141" t="s">
        <v>1824</v>
      </c>
      <c r="D4141">
        <v>4.4000000000000004</v>
      </c>
      <c r="E4141" t="s">
        <v>155</v>
      </c>
      <c r="F4141" t="s">
        <v>587</v>
      </c>
      <c r="G4141" t="s">
        <v>35</v>
      </c>
      <c r="H4141" t="str">
        <f>_xll.BDP("YO765222 Corp","SECURITY_DES")</f>
        <v>CRTUCN 4.292 06/09/30</v>
      </c>
      <c r="I4141">
        <v>100.315</v>
      </c>
      <c r="J4141">
        <v>100.536</v>
      </c>
      <c r="K4141">
        <v>127</v>
      </c>
      <c r="L4141">
        <v>122</v>
      </c>
      <c r="M414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41" t="s">
        <v>50</v>
      </c>
      <c r="O4141">
        <v>3000000</v>
      </c>
      <c r="P4141">
        <v>2000000</v>
      </c>
      <c r="Q4141" t="str">
        <f>_xll.BDP("YO765222 Corp","BICS_LEVEL_1_NAME")</f>
        <v>Financials</v>
      </c>
      <c r="R4141">
        <v>4.22</v>
      </c>
      <c r="S4141">
        <v>4.17</v>
      </c>
      <c r="V4141" t="str">
        <f>_xll.BDP("YO765222 Corp","ID_CUSIP")</f>
        <v>126462AK6</v>
      </c>
      <c r="W4141" t="s">
        <v>1040</v>
      </c>
      <c r="X4141" t="str">
        <f>_xll.BDP("YO765222 Corp","CRNCY")</f>
        <v>CAD</v>
      </c>
      <c r="Y4141" t="s">
        <v>1825</v>
      </c>
      <c r="AA4141">
        <v>127.84</v>
      </c>
      <c r="AB4141">
        <v>122.84</v>
      </c>
      <c r="AC4141">
        <v>4.22</v>
      </c>
    </row>
    <row r="4142" spans="1:29" x14ac:dyDescent="0.25">
      <c r="A4142" t="s">
        <v>211</v>
      </c>
      <c r="B4142" t="s">
        <v>31</v>
      </c>
      <c r="C4142" t="s">
        <v>1824</v>
      </c>
      <c r="D4142">
        <v>2.75</v>
      </c>
      <c r="E4142" t="s">
        <v>212</v>
      </c>
      <c r="F4142" t="s">
        <v>587</v>
      </c>
      <c r="G4142" t="s">
        <v>35</v>
      </c>
      <c r="H4142" t="str">
        <f>_xll.BDP("YQ034835 Corp","SECURITY_DES")</f>
        <v>CSHU 3.65 05/06/28</v>
      </c>
      <c r="I4142">
        <v>99.436999999999998</v>
      </c>
      <c r="J4142">
        <v>99.602999999999994</v>
      </c>
      <c r="K4142">
        <v>113</v>
      </c>
      <c r="L4142">
        <v>107</v>
      </c>
      <c r="M414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42" t="s">
        <v>63</v>
      </c>
      <c r="O4142">
        <v>0</v>
      </c>
      <c r="P4142">
        <v>0</v>
      </c>
      <c r="Q4142" t="str">
        <f>_xll.BDP("YQ034835 Corp","BICS_LEVEL_1_NAME")</f>
        <v>Health Care</v>
      </c>
      <c r="R4142">
        <v>3.85</v>
      </c>
      <c r="S4142">
        <v>3.79</v>
      </c>
      <c r="V4142" t="str">
        <f>_xll.BDP("YQ034835 Corp","ID_CUSIP")</f>
        <v>16141AAG8</v>
      </c>
      <c r="W4142" t="s">
        <v>1040</v>
      </c>
      <c r="X4142" t="str">
        <f>_xll.BDP("YQ034835 Corp","CRNCY")</f>
        <v>CAD</v>
      </c>
      <c r="Y4142" t="s">
        <v>1825</v>
      </c>
      <c r="AA4142">
        <v>110.26</v>
      </c>
      <c r="AB4142">
        <v>104.26</v>
      </c>
      <c r="AC4142">
        <v>3.85</v>
      </c>
    </row>
    <row r="4143" spans="1:29" x14ac:dyDescent="0.25">
      <c r="A4143" t="s">
        <v>213</v>
      </c>
      <c r="B4143" t="s">
        <v>31</v>
      </c>
      <c r="C4143" t="s">
        <v>1824</v>
      </c>
      <c r="D4143">
        <v>5.67</v>
      </c>
      <c r="E4143" t="s">
        <v>212</v>
      </c>
      <c r="F4143" t="s">
        <v>587</v>
      </c>
      <c r="G4143" t="s">
        <v>35</v>
      </c>
      <c r="H4143" t="str">
        <f>_xll.BDP("YQ034837 Corp","SECURITY_DES")</f>
        <v>CSHU 4 1/2 03/06/32</v>
      </c>
      <c r="I4143">
        <v>98.254000000000005</v>
      </c>
      <c r="J4143">
        <v>98.594999999999999</v>
      </c>
      <c r="K4143">
        <v>170</v>
      </c>
      <c r="L4143">
        <v>164</v>
      </c>
      <c r="M414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143" t="s">
        <v>96</v>
      </c>
      <c r="O4143">
        <v>0</v>
      </c>
      <c r="P4143">
        <v>0</v>
      </c>
      <c r="Q4143" t="str">
        <f>_xll.BDP("YQ034837 Corp","BICS_LEVEL_1_NAME")</f>
        <v>Health Care</v>
      </c>
      <c r="R4143">
        <v>4.8</v>
      </c>
      <c r="S4143">
        <v>4.74</v>
      </c>
      <c r="V4143" t="str">
        <f>_xll.BDP("YQ034837 Corp","ID_CUSIP")</f>
        <v>16141AAF0</v>
      </c>
      <c r="W4143" t="s">
        <v>1040</v>
      </c>
      <c r="X4143" t="str">
        <f>_xll.BDP("YQ034837 Corp","CRNCY")</f>
        <v>CAD</v>
      </c>
      <c r="Y4143" t="s">
        <v>1825</v>
      </c>
      <c r="AA4143">
        <v>167.69</v>
      </c>
      <c r="AB4143">
        <v>161.69</v>
      </c>
      <c r="AC4143">
        <v>4.8</v>
      </c>
    </row>
    <row r="4144" spans="1:29" x14ac:dyDescent="0.25">
      <c r="A4144" t="s">
        <v>214</v>
      </c>
      <c r="B4144" t="s">
        <v>31</v>
      </c>
      <c r="C4144" t="s">
        <v>1824</v>
      </c>
      <c r="D4144">
        <v>1.78</v>
      </c>
      <c r="E4144" t="s">
        <v>166</v>
      </c>
      <c r="F4144" t="s">
        <v>587</v>
      </c>
      <c r="G4144" t="s">
        <v>35</v>
      </c>
      <c r="H4144" t="str">
        <f>_xll.BDP("YQ765926 Corp","SECURITY_DES")</f>
        <v>APUCN 4.312 04/07/27</v>
      </c>
      <c r="I4144">
        <v>100.393</v>
      </c>
      <c r="J4144">
        <v>100.661</v>
      </c>
      <c r="K4144">
        <v>144</v>
      </c>
      <c r="L4144">
        <v>129</v>
      </c>
      <c r="M4144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4144" t="s">
        <v>215</v>
      </c>
      <c r="O4144">
        <v>2000000</v>
      </c>
      <c r="P4144">
        <v>0</v>
      </c>
      <c r="Q4144" t="str">
        <f>_xll.BDP("YQ765926 Corp","BICS_LEVEL_1_NAME")</f>
        <v>Financials</v>
      </c>
      <c r="R4144">
        <v>4.09</v>
      </c>
      <c r="S4144">
        <v>3.94</v>
      </c>
      <c r="V4144" t="str">
        <f>_xll.BDP("YQ765926 Corp","ID_CUSIP")</f>
        <v>019456AN2</v>
      </c>
      <c r="W4144" t="s">
        <v>1040</v>
      </c>
      <c r="X4144" t="str">
        <f>_xll.BDP("YQ765926 Corp","CRNCY")</f>
        <v>CAD</v>
      </c>
      <c r="Y4144" t="s">
        <v>1825</v>
      </c>
      <c r="Z4144" t="s">
        <v>43</v>
      </c>
      <c r="AA4144">
        <v>143.88999999999999</v>
      </c>
      <c r="AB4144">
        <v>128.88999999999999</v>
      </c>
      <c r="AC4144">
        <v>4.09</v>
      </c>
    </row>
    <row r="4145" spans="1:29" x14ac:dyDescent="0.25">
      <c r="A4145" t="s">
        <v>218</v>
      </c>
      <c r="B4145" t="s">
        <v>31</v>
      </c>
      <c r="C4145" t="s">
        <v>1824</v>
      </c>
      <c r="D4145">
        <v>3.39</v>
      </c>
      <c r="E4145" t="s">
        <v>166</v>
      </c>
      <c r="F4145" t="s">
        <v>587</v>
      </c>
      <c r="G4145" t="s">
        <v>35</v>
      </c>
      <c r="H4145" t="str">
        <f>_xll.BDP("YR432012 Corp","SECURITY_DES")</f>
        <v>APUCN 4.808 02/24/29</v>
      </c>
      <c r="I4145">
        <v>99.932000000000002</v>
      </c>
      <c r="J4145">
        <v>100.27</v>
      </c>
      <c r="K4145">
        <v>203</v>
      </c>
      <c r="L4145">
        <v>193</v>
      </c>
      <c r="M41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45" t="s">
        <v>36</v>
      </c>
      <c r="O4145">
        <v>2000000</v>
      </c>
      <c r="P4145">
        <v>2000000</v>
      </c>
      <c r="Q4145" t="str">
        <f>_xll.BDP("YR432012 Corp","BICS_LEVEL_1_NAME")</f>
        <v>Financials</v>
      </c>
      <c r="R4145">
        <v>4.83</v>
      </c>
      <c r="S4145">
        <v>4.7300000000000004</v>
      </c>
      <c r="V4145" t="str">
        <f>_xll.BDP("YR432012 Corp","ID_CUSIP")</f>
        <v>019456AL6</v>
      </c>
      <c r="W4145" t="s">
        <v>1040</v>
      </c>
      <c r="X4145" t="str">
        <f>_xll.BDP("YR432012 Corp","CRNCY")</f>
        <v>CAD</v>
      </c>
      <c r="Y4145" t="s">
        <v>1825</v>
      </c>
      <c r="AA4145">
        <v>199.01</v>
      </c>
      <c r="AB4145">
        <v>189.71</v>
      </c>
      <c r="AC4145">
        <v>4.83</v>
      </c>
    </row>
    <row r="4146" spans="1:29" x14ac:dyDescent="0.25">
      <c r="A4146" t="s">
        <v>219</v>
      </c>
      <c r="B4146" t="s">
        <v>31</v>
      </c>
      <c r="C4146" t="s">
        <v>1824</v>
      </c>
      <c r="D4146">
        <v>2.5299999999999998</v>
      </c>
      <c r="E4146" t="s">
        <v>220</v>
      </c>
      <c r="F4146" t="s">
        <v>587</v>
      </c>
      <c r="G4146" t="s">
        <v>35</v>
      </c>
      <c r="H4146" t="str">
        <f>_xll.BDP("YR524438 Corp","SECURITY_DES")</f>
        <v>NWHUCN 5.019 02/18/28</v>
      </c>
      <c r="I4146">
        <v>100.042</v>
      </c>
      <c r="J4146">
        <v>100.42100000000001</v>
      </c>
      <c r="K4146">
        <v>228</v>
      </c>
      <c r="L4146">
        <v>213</v>
      </c>
      <c r="M41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46" t="s">
        <v>63</v>
      </c>
      <c r="O4146">
        <v>2000000</v>
      </c>
      <c r="P4146">
        <v>0</v>
      </c>
      <c r="Q4146" t="str">
        <f>_xll.BDP("YR524438 Corp","BICS_LEVEL_1_NAME")</f>
        <v>Financials</v>
      </c>
      <c r="R4146">
        <v>5</v>
      </c>
      <c r="S4146">
        <v>4.8499999999999996</v>
      </c>
      <c r="V4146" t="str">
        <f>_xll.BDP("YR524438 Corp","ID_CUSIP")</f>
        <v>667495AN5</v>
      </c>
      <c r="W4146" t="s">
        <v>1040</v>
      </c>
      <c r="X4146" t="str">
        <f>_xll.BDP("YR524438 Corp","CRNCY")</f>
        <v>CAD</v>
      </c>
      <c r="Y4146" t="s">
        <v>1825</v>
      </c>
      <c r="AA4146">
        <v>228.29</v>
      </c>
      <c r="AB4146">
        <v>213.29</v>
      </c>
      <c r="AC4146">
        <v>5</v>
      </c>
    </row>
    <row r="4147" spans="1:29" x14ac:dyDescent="0.25">
      <c r="A4147" t="s">
        <v>221</v>
      </c>
      <c r="B4147" t="s">
        <v>31</v>
      </c>
      <c r="C4147" t="s">
        <v>1824</v>
      </c>
      <c r="D4147">
        <v>4.0999999999999996</v>
      </c>
      <c r="E4147" t="s">
        <v>220</v>
      </c>
      <c r="F4147" t="s">
        <v>587</v>
      </c>
      <c r="G4147" t="s">
        <v>35</v>
      </c>
      <c r="H4147" t="str">
        <f>_xll.BDP("YR524440 Corp","SECURITY_DES")</f>
        <v>NWHUCN 5.514 02/18/30</v>
      </c>
      <c r="I4147">
        <v>99.650999999999996</v>
      </c>
      <c r="J4147">
        <v>100.267</v>
      </c>
      <c r="K4147">
        <v>268</v>
      </c>
      <c r="L4147">
        <v>253</v>
      </c>
      <c r="M414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147" t="s">
        <v>222</v>
      </c>
      <c r="O4147">
        <v>1000000</v>
      </c>
      <c r="P4147">
        <v>1000000</v>
      </c>
      <c r="Q4147" t="str">
        <f>_xll.BDP("YR524440 Corp","BICS_LEVEL_1_NAME")</f>
        <v>Financials</v>
      </c>
      <c r="R4147">
        <v>5.6</v>
      </c>
      <c r="S4147">
        <v>5.45</v>
      </c>
      <c r="V4147" t="str">
        <f>_xll.BDP("YR524440 Corp","ID_CUSIP")</f>
        <v>667495AM7</v>
      </c>
      <c r="W4147" t="s">
        <v>1040</v>
      </c>
      <c r="X4147" t="str">
        <f>_xll.BDP("YR524440 Corp","CRNCY")</f>
        <v>CAD</v>
      </c>
      <c r="Y4147" t="s">
        <v>1825</v>
      </c>
      <c r="AA4147">
        <v>268.22000000000003</v>
      </c>
      <c r="AB4147">
        <v>253.9</v>
      </c>
      <c r="AC4147">
        <v>5.6</v>
      </c>
    </row>
    <row r="4148" spans="1:29" x14ac:dyDescent="0.25">
      <c r="A4148" t="s">
        <v>223</v>
      </c>
      <c r="B4148" t="s">
        <v>31</v>
      </c>
      <c r="C4148" t="s">
        <v>1824</v>
      </c>
      <c r="D4148">
        <v>5</v>
      </c>
      <c r="E4148" t="s">
        <v>202</v>
      </c>
      <c r="F4148" t="s">
        <v>587</v>
      </c>
      <c r="G4148" t="s">
        <v>35</v>
      </c>
      <c r="H4148" t="str">
        <f>_xll.BDP("YR648154 Corp","SECURITY_DES")</f>
        <v>PMZUCN 4.468 03/01/31</v>
      </c>
      <c r="I4148">
        <v>99.466999999999999</v>
      </c>
      <c r="J4148">
        <v>99.771000000000001</v>
      </c>
      <c r="K4148">
        <v>157</v>
      </c>
      <c r="L4148">
        <v>151</v>
      </c>
      <c r="M414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148" t="s">
        <v>224</v>
      </c>
      <c r="O4148">
        <v>2000000</v>
      </c>
      <c r="P4148">
        <v>0</v>
      </c>
      <c r="Q4148" t="str">
        <f>_xll.BDP("YR648154 Corp","BICS_LEVEL_1_NAME")</f>
        <v>Financials</v>
      </c>
      <c r="R4148">
        <v>4.57</v>
      </c>
      <c r="S4148">
        <v>4.51</v>
      </c>
      <c r="V4148" t="str">
        <f>_xll.BDP("YR648154 Corp","ID_CUSIP")</f>
        <v>74167KAH2</v>
      </c>
      <c r="W4148" t="s">
        <v>1040</v>
      </c>
      <c r="X4148" t="str">
        <f>_xll.BDP("YR648154 Corp","CRNCY")</f>
        <v>CAD</v>
      </c>
      <c r="Y4148" t="s">
        <v>1825</v>
      </c>
      <c r="AA4148">
        <v>153.91999999999999</v>
      </c>
      <c r="AB4148">
        <v>147.87</v>
      </c>
      <c r="AC4148">
        <v>4.58</v>
      </c>
    </row>
    <row r="4149" spans="1:29" x14ac:dyDescent="0.25">
      <c r="A4149" t="s">
        <v>225</v>
      </c>
      <c r="B4149" t="s">
        <v>31</v>
      </c>
      <c r="C4149" t="s">
        <v>1824</v>
      </c>
      <c r="D4149">
        <v>4.17</v>
      </c>
      <c r="E4149" t="s">
        <v>163</v>
      </c>
      <c r="F4149" t="s">
        <v>587</v>
      </c>
      <c r="G4149" t="s">
        <v>35</v>
      </c>
      <c r="H4149" t="str">
        <f>_xll.BDP("YS629653 Corp","SECURITY_DES")</f>
        <v>CHPUCN 4.293 01/16/30</v>
      </c>
      <c r="I4149">
        <v>101.383</v>
      </c>
      <c r="J4149">
        <v>101.633</v>
      </c>
      <c r="K4149">
        <v>108</v>
      </c>
      <c r="L4149">
        <v>102</v>
      </c>
      <c r="M414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49" t="s">
        <v>60</v>
      </c>
      <c r="O4149">
        <v>5000000</v>
      </c>
      <c r="P4149">
        <v>5000000</v>
      </c>
      <c r="Q4149" t="str">
        <f>_xll.BDP("YS629653 Corp","BICS_LEVEL_1_NAME")</f>
        <v>Financials</v>
      </c>
      <c r="R4149">
        <v>3.96</v>
      </c>
      <c r="S4149">
        <v>3.9</v>
      </c>
      <c r="V4149" t="str">
        <f>_xll.BDP("YS629653 Corp","ID_CUSIP")</f>
        <v>17039ABA3</v>
      </c>
      <c r="W4149" t="s">
        <v>1040</v>
      </c>
      <c r="X4149" t="str">
        <f>_xll.BDP("YS629653 Corp","CRNCY")</f>
        <v>CAD</v>
      </c>
      <c r="Y4149" t="s">
        <v>1825</v>
      </c>
      <c r="Z4149" t="s">
        <v>43</v>
      </c>
      <c r="AA4149">
        <v>105.69</v>
      </c>
      <c r="AB4149">
        <v>99.69</v>
      </c>
      <c r="AC4149">
        <v>3.97</v>
      </c>
    </row>
    <row r="4150" spans="1:29" x14ac:dyDescent="0.25">
      <c r="A4150" t="s">
        <v>226</v>
      </c>
      <c r="B4150" t="s">
        <v>31</v>
      </c>
      <c r="C4150" t="s">
        <v>1824</v>
      </c>
      <c r="D4150">
        <v>5.21</v>
      </c>
      <c r="E4150" t="s">
        <v>160</v>
      </c>
      <c r="F4150" t="s">
        <v>587</v>
      </c>
      <c r="G4150" t="s">
        <v>35</v>
      </c>
      <c r="H4150" t="str">
        <f>_xll.BDP("YS728189 Corp","SECURITY_DES")</f>
        <v>SRUUCN 4.737 08/05/31</v>
      </c>
      <c r="I4150">
        <v>100.373</v>
      </c>
      <c r="J4150">
        <v>100.68600000000001</v>
      </c>
      <c r="K4150">
        <v>160</v>
      </c>
      <c r="L4150">
        <v>154</v>
      </c>
      <c r="M415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50" t="s">
        <v>145</v>
      </c>
      <c r="O4150">
        <v>3000000</v>
      </c>
      <c r="P4150">
        <v>5000000</v>
      </c>
      <c r="Q4150" t="str">
        <f>_xll.BDP("YS728189 Corp","BICS_LEVEL_1_NAME")</f>
        <v>Financials</v>
      </c>
      <c r="R4150">
        <v>4.67</v>
      </c>
      <c r="S4150">
        <v>4.6100000000000003</v>
      </c>
      <c r="V4150" t="str">
        <f>_xll.BDP("YS728189 Corp","ID_CUSIP")</f>
        <v>83179XAS7</v>
      </c>
      <c r="W4150" t="s">
        <v>1040</v>
      </c>
      <c r="X4150" t="str">
        <f>_xll.BDP("YS728189 Corp","CRNCY")</f>
        <v>CAD</v>
      </c>
      <c r="Y4150" t="s">
        <v>1825</v>
      </c>
      <c r="Z4150" t="s">
        <v>43</v>
      </c>
      <c r="AA4150">
        <v>159.91999999999999</v>
      </c>
      <c r="AB4150">
        <v>153.91999999999999</v>
      </c>
      <c r="AC4150">
        <v>4.67</v>
      </c>
    </row>
    <row r="4151" spans="1:29" x14ac:dyDescent="0.25">
      <c r="A4151" t="s">
        <v>227</v>
      </c>
      <c r="B4151" t="s">
        <v>31</v>
      </c>
      <c r="C4151" t="s">
        <v>1824</v>
      </c>
      <c r="D4151">
        <v>5.71</v>
      </c>
      <c r="E4151" t="s">
        <v>170</v>
      </c>
      <c r="F4151" t="s">
        <v>587</v>
      </c>
      <c r="G4151" t="s">
        <v>35</v>
      </c>
      <c r="H4151" t="str">
        <f>_xll.BDP("YS840880 Corp","SECURITY_DES")</f>
        <v>REIUCN 4.671 03/01/32</v>
      </c>
      <c r="I4151">
        <v>99.403000000000006</v>
      </c>
      <c r="J4151">
        <v>99.745999999999995</v>
      </c>
      <c r="K4151">
        <v>167</v>
      </c>
      <c r="L4151">
        <v>161</v>
      </c>
      <c r="M415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151" t="s">
        <v>96</v>
      </c>
      <c r="O4151">
        <v>3000000</v>
      </c>
      <c r="P4151">
        <v>0</v>
      </c>
      <c r="Q4151" t="str">
        <f>_xll.BDP("YS840880 Corp","BICS_LEVEL_1_NAME")</f>
        <v>Financials</v>
      </c>
      <c r="R4151">
        <v>4.7699999999999996</v>
      </c>
      <c r="S4151">
        <v>4.71</v>
      </c>
      <c r="V4151" t="str">
        <f>_xll.BDP("YS840880 Corp","ID_CUSIP")</f>
        <v>766910BU6</v>
      </c>
      <c r="W4151" t="s">
        <v>1040</v>
      </c>
      <c r="X4151" t="str">
        <f>_xll.BDP("YS840880 Corp","CRNCY")</f>
        <v>CAD</v>
      </c>
      <c r="Y4151" t="s">
        <v>1825</v>
      </c>
      <c r="AA4151">
        <v>164.8</v>
      </c>
      <c r="AB4151">
        <v>158.81</v>
      </c>
      <c r="AC4151">
        <v>4.7699999999999996</v>
      </c>
    </row>
    <row r="4152" spans="1:29" x14ac:dyDescent="0.25">
      <c r="A4152" t="s">
        <v>228</v>
      </c>
      <c r="B4152" t="s">
        <v>31</v>
      </c>
      <c r="C4152" t="s">
        <v>1824</v>
      </c>
      <c r="D4152">
        <v>5.43</v>
      </c>
      <c r="E4152" t="s">
        <v>170</v>
      </c>
      <c r="F4152" t="s">
        <v>587</v>
      </c>
      <c r="G4152" t="s">
        <v>35</v>
      </c>
      <c r="H4152" t="str">
        <f>_xll.BDP("YU011323 Corp","SECURITY_DES")</f>
        <v>REIUCN 4.623 10/03/31</v>
      </c>
      <c r="I4152">
        <v>99.602999999999994</v>
      </c>
      <c r="J4152">
        <v>99.93</v>
      </c>
      <c r="K4152">
        <v>163</v>
      </c>
      <c r="L4152">
        <v>157</v>
      </c>
      <c r="M415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52" t="s">
        <v>145</v>
      </c>
      <c r="O4152">
        <v>3000000</v>
      </c>
      <c r="P4152">
        <v>0</v>
      </c>
      <c r="Q4152" t="str">
        <f>_xll.BDP("YU011323 Corp","BICS_LEVEL_1_NAME")</f>
        <v>Financials</v>
      </c>
      <c r="R4152">
        <v>4.7</v>
      </c>
      <c r="S4152">
        <v>4.6399999999999997</v>
      </c>
      <c r="V4152" t="str">
        <f>_xll.BDP("YU011323 Corp","ID_CUSIP")</f>
        <v>766910BR3</v>
      </c>
      <c r="W4152" t="s">
        <v>1040</v>
      </c>
      <c r="X4152" t="str">
        <f>_xll.BDP("YU011323 Corp","CRNCY")</f>
        <v>CAD</v>
      </c>
      <c r="Y4152" t="s">
        <v>1825</v>
      </c>
      <c r="Z4152" t="s">
        <v>43</v>
      </c>
      <c r="AA4152">
        <v>160.38</v>
      </c>
      <c r="AB4152">
        <v>154.38</v>
      </c>
      <c r="AC4152">
        <v>4.6900000000000004</v>
      </c>
    </row>
    <row r="4153" spans="1:29" x14ac:dyDescent="0.25">
      <c r="A4153" t="s">
        <v>229</v>
      </c>
      <c r="B4153" t="s">
        <v>31</v>
      </c>
      <c r="C4153" t="s">
        <v>1824</v>
      </c>
      <c r="D4153">
        <v>2.62</v>
      </c>
      <c r="E4153" t="s">
        <v>170</v>
      </c>
      <c r="F4153" t="s">
        <v>587</v>
      </c>
      <c r="G4153" t="s">
        <v>35</v>
      </c>
      <c r="H4153" t="str">
        <f>_xll.BDP("YU011325 Corp","SECURITY_DES")</f>
        <v>REIUCN 4.004 03/01/28</v>
      </c>
      <c r="I4153">
        <v>100.684</v>
      </c>
      <c r="J4153">
        <v>100.947</v>
      </c>
      <c r="K4153">
        <v>102</v>
      </c>
      <c r="L4153">
        <v>92</v>
      </c>
      <c r="M41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53" t="s">
        <v>63</v>
      </c>
      <c r="O4153">
        <v>3000000</v>
      </c>
      <c r="P4153">
        <v>0</v>
      </c>
      <c r="Q4153" t="str">
        <f>_xll.BDP("YU011325 Corp","BICS_LEVEL_1_NAME")</f>
        <v>Financials</v>
      </c>
      <c r="R4153">
        <v>3.74</v>
      </c>
      <c r="S4153">
        <v>3.64</v>
      </c>
      <c r="V4153" t="str">
        <f>_xll.BDP("YU011325 Corp","ID_CUSIP")</f>
        <v>766910BS1</v>
      </c>
      <c r="W4153" t="s">
        <v>1040</v>
      </c>
      <c r="X4153" t="str">
        <f>_xll.BDP("YU011325 Corp","CRNCY")</f>
        <v>CAD</v>
      </c>
      <c r="Y4153" t="s">
        <v>1825</v>
      </c>
      <c r="AA4153">
        <v>102</v>
      </c>
      <c r="AB4153">
        <v>92</v>
      </c>
      <c r="AC4153">
        <v>3.74</v>
      </c>
    </row>
    <row r="4154" spans="1:29" x14ac:dyDescent="0.25">
      <c r="A4154" t="s">
        <v>230</v>
      </c>
      <c r="B4154" t="s">
        <v>31</v>
      </c>
      <c r="C4154" t="s">
        <v>1824</v>
      </c>
      <c r="D4154">
        <v>3.02</v>
      </c>
      <c r="E4154" t="s">
        <v>166</v>
      </c>
      <c r="F4154" t="s">
        <v>587</v>
      </c>
      <c r="G4154" t="s">
        <v>35</v>
      </c>
      <c r="H4154" t="str">
        <f>_xll.BDP("YU047995 Corp","SECURITY_DES")</f>
        <v>APUCN 5.534 09/26/28</v>
      </c>
      <c r="I4154">
        <v>102.405</v>
      </c>
      <c r="J4154">
        <v>102.708</v>
      </c>
      <c r="K4154">
        <v>193</v>
      </c>
      <c r="L4154">
        <v>183</v>
      </c>
      <c r="M41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54" t="s">
        <v>36</v>
      </c>
      <c r="O4154">
        <v>0</v>
      </c>
      <c r="P4154">
        <v>0</v>
      </c>
      <c r="Q4154" t="str">
        <f>_xll.BDP("YU047995 Corp","BICS_LEVEL_1_NAME")</f>
        <v>Financials</v>
      </c>
      <c r="R4154">
        <v>4.7300000000000004</v>
      </c>
      <c r="S4154">
        <v>4.63</v>
      </c>
      <c r="V4154" t="str">
        <f>_xll.BDP("YU047995 Corp","ID_CUSIP")</f>
        <v>019456AK8</v>
      </c>
      <c r="W4154" t="s">
        <v>1040</v>
      </c>
      <c r="X4154" t="str">
        <f>_xll.BDP("YU047995 Corp","CRNCY")</f>
        <v>CAD</v>
      </c>
      <c r="Y4154" t="s">
        <v>1825</v>
      </c>
      <c r="AA4154">
        <v>193.25</v>
      </c>
      <c r="AB4154">
        <v>183.25</v>
      </c>
      <c r="AC4154">
        <v>4.74</v>
      </c>
    </row>
    <row r="4155" spans="1:29" x14ac:dyDescent="0.25">
      <c r="A4155" t="s">
        <v>231</v>
      </c>
      <c r="B4155" t="s">
        <v>31</v>
      </c>
      <c r="C4155" t="s">
        <v>1824</v>
      </c>
      <c r="D4155">
        <v>3.95</v>
      </c>
      <c r="E4155" t="s">
        <v>174</v>
      </c>
      <c r="F4155" t="s">
        <v>587</v>
      </c>
      <c r="G4155" t="s">
        <v>35</v>
      </c>
      <c r="H4155" t="str">
        <f>_xll.BDP("YU222391 Corp","SECURITY_DES")</f>
        <v>GRTCN 3.999 10/04/29</v>
      </c>
      <c r="I4155">
        <v>99.602999999999994</v>
      </c>
      <c r="J4155">
        <v>99.84</v>
      </c>
      <c r="K4155">
        <v>122</v>
      </c>
      <c r="L4155">
        <v>116</v>
      </c>
      <c r="M415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55" t="s">
        <v>60</v>
      </c>
      <c r="O4155">
        <v>3000000</v>
      </c>
      <c r="P4155">
        <v>0</v>
      </c>
      <c r="Q4155" t="str">
        <f>_xll.BDP("YU222391 Corp","BICS_LEVEL_1_NAME")</f>
        <v>Financials</v>
      </c>
      <c r="R4155">
        <v>4.0999999999999996</v>
      </c>
      <c r="S4155">
        <v>4.04</v>
      </c>
      <c r="V4155" t="str">
        <f>_xll.BDP("YU222391 Corp","ID_CUSIP")</f>
        <v>387427AN7</v>
      </c>
      <c r="W4155" t="s">
        <v>1040</v>
      </c>
      <c r="X4155" t="str">
        <f>_xll.BDP("YU222391 Corp","CRNCY")</f>
        <v>CAD</v>
      </c>
      <c r="Y4155" t="s">
        <v>1825</v>
      </c>
      <c r="Z4155" t="s">
        <v>43</v>
      </c>
      <c r="AA4155">
        <v>121.29</v>
      </c>
      <c r="AB4155">
        <v>115.29</v>
      </c>
      <c r="AC4155">
        <v>4.0999999999999996</v>
      </c>
    </row>
    <row r="4156" spans="1:29" x14ac:dyDescent="0.25">
      <c r="A4156" t="s">
        <v>232</v>
      </c>
      <c r="B4156" t="s">
        <v>31</v>
      </c>
      <c r="C4156" t="s">
        <v>1824</v>
      </c>
      <c r="D4156">
        <v>5.45</v>
      </c>
      <c r="E4156" t="s">
        <v>174</v>
      </c>
      <c r="F4156" t="s">
        <v>587</v>
      </c>
      <c r="G4156" t="s">
        <v>35</v>
      </c>
      <c r="H4156" t="str">
        <f>_xll.BDP("YU222392 Corp","SECURITY_DES")</f>
        <v>GRTCN 4.348 10/04/31</v>
      </c>
      <c r="I4156">
        <v>99.081000000000003</v>
      </c>
      <c r="J4156">
        <v>99.409000000000006</v>
      </c>
      <c r="K4156">
        <v>145</v>
      </c>
      <c r="L4156">
        <v>139</v>
      </c>
      <c r="M415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56" t="s">
        <v>145</v>
      </c>
      <c r="O4156">
        <v>3000000</v>
      </c>
      <c r="P4156">
        <v>3000000</v>
      </c>
      <c r="Q4156" t="str">
        <f>_xll.BDP("YU222392 Corp","BICS_LEVEL_1_NAME")</f>
        <v>Financials</v>
      </c>
      <c r="R4156">
        <v>4.51</v>
      </c>
      <c r="S4156">
        <v>4.46</v>
      </c>
      <c r="V4156" t="str">
        <f>_xll.BDP("YU222392 Corp","ID_CUSIP")</f>
        <v>387427AP2</v>
      </c>
      <c r="W4156" t="s">
        <v>1040</v>
      </c>
      <c r="X4156" t="str">
        <f>_xll.BDP("YU222392 Corp","CRNCY")</f>
        <v>CAD</v>
      </c>
      <c r="Y4156" t="s">
        <v>1825</v>
      </c>
      <c r="Z4156" t="s">
        <v>43</v>
      </c>
      <c r="AA4156">
        <v>142.36000000000001</v>
      </c>
      <c r="AB4156">
        <v>136.36000000000001</v>
      </c>
      <c r="AC4156">
        <v>4.51</v>
      </c>
    </row>
    <row r="4157" spans="1:29" x14ac:dyDescent="0.25">
      <c r="A4157" t="s">
        <v>233</v>
      </c>
      <c r="B4157" t="s">
        <v>31</v>
      </c>
      <c r="C4157" t="s">
        <v>1824</v>
      </c>
      <c r="D4157">
        <v>5.56</v>
      </c>
      <c r="E4157" t="s">
        <v>190</v>
      </c>
      <c r="F4157" t="s">
        <v>587</v>
      </c>
      <c r="G4157" t="s">
        <v>35</v>
      </c>
      <c r="H4157" t="str">
        <f>_xll.BDP("YU385559 Corp","SECURITY_DES")</f>
        <v>CRRUCN 4.732 01/15/32</v>
      </c>
      <c r="I4157">
        <v>100.64700000000001</v>
      </c>
      <c r="J4157">
        <v>100.98099999999999</v>
      </c>
      <c r="K4157">
        <v>151</v>
      </c>
      <c r="L4157">
        <v>145</v>
      </c>
      <c r="M415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157" t="s">
        <v>96</v>
      </c>
      <c r="O4157">
        <v>3000000</v>
      </c>
      <c r="P4157">
        <v>3000000</v>
      </c>
      <c r="Q4157" t="str">
        <f>_xll.BDP("YU385559 Corp","BICS_LEVEL_1_NAME")</f>
        <v>Financials</v>
      </c>
      <c r="R4157">
        <v>4.6100000000000003</v>
      </c>
      <c r="S4157">
        <v>4.55</v>
      </c>
      <c r="V4157" t="str">
        <f>_xll.BDP("YU385559 Corp","ID_CUSIP")</f>
        <v>227107AV1</v>
      </c>
      <c r="W4157" t="s">
        <v>1040</v>
      </c>
      <c r="X4157" t="str">
        <f>_xll.BDP("YU385559 Corp","CRNCY")</f>
        <v>CAD</v>
      </c>
      <c r="Y4157" t="s">
        <v>1825</v>
      </c>
      <c r="AA4157">
        <v>151.35</v>
      </c>
      <c r="AB4157">
        <v>145.35</v>
      </c>
      <c r="AC4157">
        <v>4.6100000000000003</v>
      </c>
    </row>
    <row r="4158" spans="1:29" x14ac:dyDescent="0.25">
      <c r="A4158" t="s">
        <v>234</v>
      </c>
      <c r="B4158" t="s">
        <v>31</v>
      </c>
      <c r="C4158" t="s">
        <v>1824</v>
      </c>
      <c r="D4158">
        <v>3.95</v>
      </c>
      <c r="E4158" t="s">
        <v>212</v>
      </c>
      <c r="F4158" t="s">
        <v>587</v>
      </c>
      <c r="G4158" t="s">
        <v>35</v>
      </c>
      <c r="H4158" t="str">
        <f>_xll.BDP("YU670428 Corp","SECURITY_DES")</f>
        <v>CSHU 4.4 11/05/29</v>
      </c>
      <c r="I4158">
        <v>100.48099999999999</v>
      </c>
      <c r="J4158">
        <v>100.71899999999999</v>
      </c>
      <c r="K4158">
        <v>140</v>
      </c>
      <c r="L4158">
        <v>134</v>
      </c>
      <c r="M41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58" t="s">
        <v>60</v>
      </c>
      <c r="O4158">
        <v>0</v>
      </c>
      <c r="P4158">
        <v>0</v>
      </c>
      <c r="Q4158" t="str">
        <f>_xll.BDP("YU670428 Corp","BICS_LEVEL_1_NAME")</f>
        <v>Health Care</v>
      </c>
      <c r="R4158">
        <v>4.28</v>
      </c>
      <c r="S4158">
        <v>4.22</v>
      </c>
      <c r="V4158" t="str">
        <f>_xll.BDP("YU670428 Corp","ID_CUSIP")</f>
        <v>16141AAE3</v>
      </c>
      <c r="W4158" t="s">
        <v>1040</v>
      </c>
      <c r="X4158" t="str">
        <f>_xll.BDP("YU670428 Corp","CRNCY")</f>
        <v>CAD</v>
      </c>
      <c r="Y4158" t="s">
        <v>1825</v>
      </c>
      <c r="AA4158">
        <v>139.22</v>
      </c>
      <c r="AB4158">
        <v>133.22</v>
      </c>
      <c r="AC4158">
        <v>4.28</v>
      </c>
    </row>
    <row r="4159" spans="1:29" x14ac:dyDescent="0.25">
      <c r="A4159" t="s">
        <v>235</v>
      </c>
      <c r="B4159" t="s">
        <v>31</v>
      </c>
      <c r="C4159" t="s">
        <v>1824</v>
      </c>
      <c r="D4159">
        <v>4.88</v>
      </c>
      <c r="E4159" t="s">
        <v>236</v>
      </c>
      <c r="F4159" t="s">
        <v>587</v>
      </c>
      <c r="G4159" t="s">
        <v>35</v>
      </c>
      <c r="H4159" t="str">
        <f>_xll.BDP("YU693968 Corp","SECURITY_DES")</f>
        <v>DRSILL 4.507 02/12/31</v>
      </c>
      <c r="I4159">
        <v>100.206</v>
      </c>
      <c r="J4159">
        <v>100.499</v>
      </c>
      <c r="K4159">
        <v>146</v>
      </c>
      <c r="L4159">
        <v>140</v>
      </c>
      <c r="M415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159" t="s">
        <v>224</v>
      </c>
      <c r="O4159">
        <v>2000000</v>
      </c>
      <c r="P4159">
        <v>0</v>
      </c>
      <c r="Q4159" t="str">
        <f>_xll.BDP("YU693968 Corp","BICS_LEVEL_1_NAME")</f>
        <v>Financials</v>
      </c>
      <c r="R4159">
        <v>4.46</v>
      </c>
      <c r="S4159">
        <v>4.4000000000000004</v>
      </c>
      <c r="V4159" t="str">
        <f>_xll.BDP("YU693968 Corp","ID_CUSIP")</f>
        <v>26154EAF5</v>
      </c>
      <c r="W4159" t="s">
        <v>1040</v>
      </c>
      <c r="X4159" t="str">
        <f>_xll.BDP("YU693968 Corp","CRNCY")</f>
        <v>CAD</v>
      </c>
      <c r="Y4159" t="s">
        <v>1825</v>
      </c>
      <c r="AA4159">
        <v>145.57</v>
      </c>
      <c r="AB4159">
        <v>139.57</v>
      </c>
      <c r="AC4159">
        <v>4.47</v>
      </c>
    </row>
    <row r="4160" spans="1:29" x14ac:dyDescent="0.25">
      <c r="A4160" t="s">
        <v>237</v>
      </c>
      <c r="B4160" t="s">
        <v>31</v>
      </c>
      <c r="C4160" t="s">
        <v>1824</v>
      </c>
      <c r="D4160">
        <v>4.43</v>
      </c>
      <c r="E4160" t="s">
        <v>158</v>
      </c>
      <c r="F4160" t="s">
        <v>587</v>
      </c>
      <c r="G4160" t="s">
        <v>35</v>
      </c>
      <c r="H4160" t="str">
        <f>_xll.BDP("YU886913 Corp","SECURITY_DES")</f>
        <v>FCRCN 4.513 06/03/30</v>
      </c>
      <c r="I4160">
        <v>100.93600000000001</v>
      </c>
      <c r="J4160">
        <v>101.202</v>
      </c>
      <c r="K4160">
        <v>135</v>
      </c>
      <c r="L4160">
        <v>129</v>
      </c>
      <c r="M416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60" t="s">
        <v>50</v>
      </c>
      <c r="O4160">
        <v>3000000</v>
      </c>
      <c r="P4160">
        <v>2000000</v>
      </c>
      <c r="Q4160" t="str">
        <f>_xll.BDP("YU886913 Corp","BICS_LEVEL_1_NAME")</f>
        <v>Financials</v>
      </c>
      <c r="R4160">
        <v>4.3</v>
      </c>
      <c r="S4160">
        <v>4.24</v>
      </c>
      <c r="V4160" t="str">
        <f>_xll.BDP("YU886913 Corp","ID_CUSIP")</f>
        <v>31890BAD5</v>
      </c>
      <c r="W4160" t="s">
        <v>1040</v>
      </c>
      <c r="X4160" t="str">
        <f>_xll.BDP("YU886913 Corp","CRNCY")</f>
        <v>CAD</v>
      </c>
      <c r="Y4160" t="s">
        <v>1825</v>
      </c>
      <c r="AA4160">
        <v>136.07</v>
      </c>
      <c r="AB4160">
        <v>130.07</v>
      </c>
      <c r="AC4160">
        <v>4.3</v>
      </c>
    </row>
    <row r="4161" spans="1:29" x14ac:dyDescent="0.25">
      <c r="A4161" t="s">
        <v>238</v>
      </c>
      <c r="B4161" t="s">
        <v>31</v>
      </c>
      <c r="C4161" t="s">
        <v>1824</v>
      </c>
      <c r="D4161">
        <v>4.3</v>
      </c>
      <c r="E4161" t="s">
        <v>202</v>
      </c>
      <c r="F4161" t="s">
        <v>587</v>
      </c>
      <c r="G4161" t="s">
        <v>35</v>
      </c>
      <c r="H4161" t="str">
        <f>_xll.BDP("YV020013 Corp","SECURITY_DES")</f>
        <v>PMZUCN 4.998 03/15/30</v>
      </c>
      <c r="I4161">
        <v>102.83199999999999</v>
      </c>
      <c r="J4161">
        <v>103.09</v>
      </c>
      <c r="K4161">
        <v>145</v>
      </c>
      <c r="L4161">
        <v>139</v>
      </c>
      <c r="M416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61" t="s">
        <v>60</v>
      </c>
      <c r="O4161">
        <v>2000000</v>
      </c>
      <c r="P4161">
        <v>0</v>
      </c>
      <c r="Q4161" t="str">
        <f>_xll.BDP("YV020013 Corp","BICS_LEVEL_1_NAME")</f>
        <v>Financials</v>
      </c>
      <c r="R4161">
        <v>4.33</v>
      </c>
      <c r="S4161">
        <v>4.2699999999999996</v>
      </c>
      <c r="V4161" t="str">
        <f>_xll.BDP("YV020013 Corp","ID_CUSIP")</f>
        <v>74167KAF6</v>
      </c>
      <c r="W4161" t="s">
        <v>1040</v>
      </c>
      <c r="X4161" t="str">
        <f>_xll.BDP("YV020013 Corp","CRNCY")</f>
        <v>CAD</v>
      </c>
      <c r="Y4161" t="s">
        <v>1825</v>
      </c>
      <c r="AA4161">
        <v>141.44999999999999</v>
      </c>
      <c r="AB4161">
        <v>135.44</v>
      </c>
      <c r="AC4161">
        <v>4.34</v>
      </c>
    </row>
    <row r="4162" spans="1:29" x14ac:dyDescent="0.25">
      <c r="A4162" t="s">
        <v>239</v>
      </c>
      <c r="B4162" t="s">
        <v>31</v>
      </c>
      <c r="C4162" t="s">
        <v>1824</v>
      </c>
      <c r="D4162">
        <v>5.73</v>
      </c>
      <c r="E4162" t="s">
        <v>202</v>
      </c>
      <c r="F4162" t="s">
        <v>587</v>
      </c>
      <c r="G4162" t="s">
        <v>35</v>
      </c>
      <c r="H4162" t="str">
        <f>_xll.BDP("YV020014 Corp","SECURITY_DES")</f>
        <v>PMZUCN 5.304 03/15/32</v>
      </c>
      <c r="I4162">
        <v>102.985</v>
      </c>
      <c r="J4162">
        <v>103.33</v>
      </c>
      <c r="K4162">
        <v>167</v>
      </c>
      <c r="L4162">
        <v>161</v>
      </c>
      <c r="M416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162" t="s">
        <v>96</v>
      </c>
      <c r="O4162">
        <v>2000000</v>
      </c>
      <c r="P4162">
        <v>2000000</v>
      </c>
      <c r="Q4162" t="str">
        <f>_xll.BDP("YV020014 Corp","BICS_LEVEL_1_NAME")</f>
        <v>Financials</v>
      </c>
      <c r="R4162">
        <v>4.7699999999999996</v>
      </c>
      <c r="S4162">
        <v>4.71</v>
      </c>
      <c r="V4162" t="str">
        <f>_xll.BDP("YV020014 Corp","ID_CUSIP")</f>
        <v>74167KAG4</v>
      </c>
      <c r="W4162" t="s">
        <v>1040</v>
      </c>
      <c r="X4162" t="str">
        <f>_xll.BDP("YV020014 Corp","CRNCY")</f>
        <v>CAD</v>
      </c>
      <c r="Y4162" t="s">
        <v>1825</v>
      </c>
      <c r="AA4162">
        <v>165.91</v>
      </c>
      <c r="AB4162">
        <v>159.91999999999999</v>
      </c>
      <c r="AC4162">
        <v>4.78</v>
      </c>
    </row>
    <row r="4163" spans="1:29" x14ac:dyDescent="0.25">
      <c r="A4163" t="s">
        <v>240</v>
      </c>
      <c r="B4163" t="s">
        <v>31</v>
      </c>
      <c r="C4163" t="s">
        <v>1824</v>
      </c>
      <c r="D4163">
        <v>3.92</v>
      </c>
      <c r="E4163" t="s">
        <v>185</v>
      </c>
      <c r="F4163" t="s">
        <v>587</v>
      </c>
      <c r="G4163" t="s">
        <v>35</v>
      </c>
      <c r="H4163" t="str">
        <f>_xll.BDP("YV714012 Corp","SECURITY_DES")</f>
        <v>SIACN 4.436 10/17/29</v>
      </c>
      <c r="I4163">
        <v>100.77</v>
      </c>
      <c r="J4163">
        <v>101.36</v>
      </c>
      <c r="K4163">
        <v>136</v>
      </c>
      <c r="L4163">
        <v>121</v>
      </c>
      <c r="M416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63" t="s">
        <v>60</v>
      </c>
      <c r="O4163">
        <v>0</v>
      </c>
      <c r="P4163">
        <v>0</v>
      </c>
      <c r="Q4163" t="str">
        <f>_xll.BDP("YV714012 Corp","BICS_LEVEL_1_NAME")</f>
        <v>Health Care</v>
      </c>
      <c r="R4163">
        <v>4.24</v>
      </c>
      <c r="S4163">
        <v>4.09</v>
      </c>
      <c r="V4163" t="str">
        <f>_xll.BDP("YV714012 Corp","ID_CUSIP")</f>
        <v>82621KAE2</v>
      </c>
      <c r="W4163" t="s">
        <v>1040</v>
      </c>
      <c r="X4163" t="str">
        <f>_xll.BDP("YV714012 Corp","CRNCY")</f>
        <v>CAD</v>
      </c>
      <c r="Y4163" t="s">
        <v>1825</v>
      </c>
      <c r="AA4163">
        <v>135.65</v>
      </c>
      <c r="AB4163">
        <v>120.65</v>
      </c>
      <c r="AC4163">
        <v>4.24</v>
      </c>
    </row>
    <row r="4164" spans="1:29" x14ac:dyDescent="0.25">
      <c r="A4164" t="s">
        <v>241</v>
      </c>
      <c r="B4164" t="s">
        <v>31</v>
      </c>
      <c r="C4164" t="s">
        <v>1824</v>
      </c>
      <c r="D4164">
        <v>4.54</v>
      </c>
      <c r="E4164" t="s">
        <v>160</v>
      </c>
      <c r="F4164" t="s">
        <v>587</v>
      </c>
      <c r="G4164" t="s">
        <v>35</v>
      </c>
      <c r="H4164" t="str">
        <f>_xll.BDP("YW525306 Corp","SECURITY_DES")</f>
        <v>SRUUCN 5.162 08/01/30</v>
      </c>
      <c r="I4164">
        <v>103.3</v>
      </c>
      <c r="J4164">
        <v>103.57299999999999</v>
      </c>
      <c r="K4164">
        <v>147</v>
      </c>
      <c r="L4164">
        <v>141</v>
      </c>
      <c r="M41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64" t="s">
        <v>50</v>
      </c>
      <c r="O4164">
        <v>0</v>
      </c>
      <c r="P4164">
        <v>3000000</v>
      </c>
      <c r="Q4164" t="str">
        <f>_xll.BDP("YW525306 Corp","BICS_LEVEL_1_NAME")</f>
        <v>Financials</v>
      </c>
      <c r="R4164">
        <v>4.42</v>
      </c>
      <c r="S4164">
        <v>4.3600000000000003</v>
      </c>
      <c r="V4164" t="str">
        <f>_xll.BDP("YW525306 Corp","ID_CUSIP")</f>
        <v>83179XAR9</v>
      </c>
      <c r="W4164" t="s">
        <v>1040</v>
      </c>
      <c r="X4164" t="str">
        <f>_xll.BDP("YW525306 Corp","CRNCY")</f>
        <v>CAD</v>
      </c>
      <c r="Y4164" t="s">
        <v>1825</v>
      </c>
      <c r="Z4164" t="s">
        <v>43</v>
      </c>
      <c r="AA4164">
        <v>146.99</v>
      </c>
      <c r="AB4164">
        <v>140.99</v>
      </c>
      <c r="AC4164">
        <v>4.4400000000000004</v>
      </c>
    </row>
    <row r="4165" spans="1:29" x14ac:dyDescent="0.25">
      <c r="A4165" t="s">
        <v>242</v>
      </c>
      <c r="B4165" t="s">
        <v>31</v>
      </c>
      <c r="C4165" t="s">
        <v>1824</v>
      </c>
      <c r="D4165">
        <v>5.04</v>
      </c>
      <c r="E4165" t="s">
        <v>163</v>
      </c>
      <c r="F4165" t="s">
        <v>587</v>
      </c>
      <c r="G4165" t="s">
        <v>35</v>
      </c>
      <c r="H4165" t="str">
        <f>_xll.BDP("YX265478 Corp","SECURITY_DES")</f>
        <v>CHPUCN 5.03 02/28/31</v>
      </c>
      <c r="I4165">
        <v>103.869</v>
      </c>
      <c r="J4165">
        <v>104.172</v>
      </c>
      <c r="K4165">
        <v>118</v>
      </c>
      <c r="L4165">
        <v>112</v>
      </c>
      <c r="M416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65" t="s">
        <v>145</v>
      </c>
      <c r="O4165">
        <v>5000000</v>
      </c>
      <c r="P4165">
        <v>5000000</v>
      </c>
      <c r="Q4165" t="str">
        <f>_xll.BDP("YX265478 Corp","BICS_LEVEL_1_NAME")</f>
        <v>Financials</v>
      </c>
      <c r="R4165">
        <v>4.25</v>
      </c>
      <c r="S4165">
        <v>4.1900000000000004</v>
      </c>
      <c r="V4165" t="str">
        <f>_xll.BDP("YX265478 Corp","ID_CUSIP")</f>
        <v>17039AAZ9</v>
      </c>
      <c r="W4165" t="s">
        <v>1040</v>
      </c>
      <c r="X4165" t="str">
        <f>_xll.BDP("YX265478 Corp","CRNCY")</f>
        <v>CAD</v>
      </c>
      <c r="Y4165" t="s">
        <v>1825</v>
      </c>
      <c r="Z4165" t="s">
        <v>43</v>
      </c>
      <c r="AA4165">
        <v>123.31</v>
      </c>
      <c r="AB4165">
        <v>117.31</v>
      </c>
      <c r="AC4165">
        <v>4.26</v>
      </c>
    </row>
    <row r="4166" spans="1:29" x14ac:dyDescent="0.25">
      <c r="A4166" t="s">
        <v>243</v>
      </c>
      <c r="B4166" t="s">
        <v>31</v>
      </c>
      <c r="C4166" t="s">
        <v>1824</v>
      </c>
      <c r="D4166">
        <v>5.0199999999999996</v>
      </c>
      <c r="E4166" t="s">
        <v>170</v>
      </c>
      <c r="F4166" t="s">
        <v>587</v>
      </c>
      <c r="G4166" t="s">
        <v>35</v>
      </c>
      <c r="H4166" t="str">
        <f>_xll.BDP("YX297044 Corp","SECURITY_DES")</f>
        <v>REIUCN 5.455 03/01/31</v>
      </c>
      <c r="I4166">
        <v>104.405</v>
      </c>
      <c r="J4166">
        <v>104.65600000000001</v>
      </c>
      <c r="K4166">
        <v>149</v>
      </c>
      <c r="L4166">
        <v>144</v>
      </c>
      <c r="M416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66" t="s">
        <v>145</v>
      </c>
      <c r="O4166">
        <v>5000000</v>
      </c>
      <c r="P4166">
        <v>5000000</v>
      </c>
      <c r="Q4166" t="str">
        <f>_xll.BDP("YX297044 Corp","BICS_LEVEL_1_NAME")</f>
        <v>Financials</v>
      </c>
      <c r="R4166">
        <v>4.5599999999999996</v>
      </c>
      <c r="S4166">
        <v>4.51</v>
      </c>
      <c r="V4166" t="str">
        <f>_xll.BDP("YX297044 Corp","ID_CUSIP")</f>
        <v>766910BQ5</v>
      </c>
      <c r="W4166" t="s">
        <v>1040</v>
      </c>
      <c r="X4166" t="str">
        <f>_xll.BDP("YX297044 Corp","CRNCY")</f>
        <v>CAD</v>
      </c>
      <c r="Y4166" t="s">
        <v>1825</v>
      </c>
      <c r="AA4166">
        <v>154.16999999999999</v>
      </c>
      <c r="AB4166">
        <v>149.16999999999999</v>
      </c>
      <c r="AC4166">
        <v>4.58</v>
      </c>
    </row>
    <row r="4167" spans="1:29" x14ac:dyDescent="0.25">
      <c r="A4167" t="s">
        <v>244</v>
      </c>
      <c r="B4167" t="s">
        <v>31</v>
      </c>
      <c r="C4167" t="s">
        <v>1824</v>
      </c>
      <c r="D4167">
        <v>5.9</v>
      </c>
      <c r="E4167" t="s">
        <v>158</v>
      </c>
      <c r="F4167" t="s">
        <v>587</v>
      </c>
      <c r="G4167" t="s">
        <v>35</v>
      </c>
      <c r="H4167" t="str">
        <f>_xll.BDP("YX658213 Corp","SECURITY_DES")</f>
        <v>FCRCN 5.455 06/12/32</v>
      </c>
      <c r="I4167">
        <v>104.246</v>
      </c>
      <c r="J4167">
        <v>104.601</v>
      </c>
      <c r="K4167">
        <v>157</v>
      </c>
      <c r="L4167">
        <v>151</v>
      </c>
      <c r="M416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167" t="s">
        <v>55</v>
      </c>
      <c r="O4167">
        <v>2000000</v>
      </c>
      <c r="P4167">
        <v>2000000</v>
      </c>
      <c r="Q4167" t="str">
        <f>_xll.BDP("YX658213 Corp","BICS_LEVEL_1_NAME")</f>
        <v>Financials</v>
      </c>
      <c r="R4167">
        <v>4.72</v>
      </c>
      <c r="S4167">
        <v>4.66</v>
      </c>
      <c r="V4167" t="str">
        <f>_xll.BDP("YX658213 Corp","ID_CUSIP")</f>
        <v>31890BAC7</v>
      </c>
      <c r="W4167" t="s">
        <v>1040</v>
      </c>
      <c r="X4167" t="str">
        <f>_xll.BDP("YX658213 Corp","CRNCY")</f>
        <v>CAD</v>
      </c>
      <c r="Y4167" t="s">
        <v>1825</v>
      </c>
      <c r="AA4167">
        <v>158.96</v>
      </c>
      <c r="AB4167">
        <v>152.96</v>
      </c>
      <c r="AC4167">
        <v>4.7300000000000004</v>
      </c>
    </row>
    <row r="4168" spans="1:29" x14ac:dyDescent="0.25">
      <c r="A4168" t="s">
        <v>245</v>
      </c>
      <c r="B4168" t="s">
        <v>31</v>
      </c>
      <c r="C4168" t="s">
        <v>1824</v>
      </c>
      <c r="D4168">
        <v>3.46</v>
      </c>
      <c r="E4168" t="s">
        <v>178</v>
      </c>
      <c r="F4168" t="s">
        <v>587</v>
      </c>
      <c r="G4168" t="s">
        <v>35</v>
      </c>
      <c r="H4168" t="str">
        <f>_xll.BDP("ZD188975 Corp","SECURITY_DES")</f>
        <v>HRUCN 5.457 02/28/29</v>
      </c>
      <c r="I4168">
        <v>104.247</v>
      </c>
      <c r="J4168">
        <v>104.455</v>
      </c>
      <c r="K4168">
        <v>136</v>
      </c>
      <c r="L4168">
        <v>130</v>
      </c>
      <c r="M416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68" t="s">
        <v>111</v>
      </c>
      <c r="O4168">
        <v>3000000</v>
      </c>
      <c r="P4168">
        <v>0</v>
      </c>
      <c r="Q4168" t="str">
        <f>_xll.BDP("ZD188975 Corp","BICS_LEVEL_1_NAME")</f>
        <v>Financials</v>
      </c>
      <c r="R4168">
        <v>4.2</v>
      </c>
      <c r="S4168">
        <v>4.1399999999999997</v>
      </c>
      <c r="V4168" t="str">
        <f>_xll.BDP("ZD188975 Corp","ID_CUSIP")</f>
        <v>403925BE9</v>
      </c>
      <c r="W4168" t="s">
        <v>1040</v>
      </c>
      <c r="X4168" t="str">
        <f>_xll.BDP("ZD188975 Corp","CRNCY")</f>
        <v>CAD</v>
      </c>
      <c r="Y4168" t="s">
        <v>1825</v>
      </c>
      <c r="AA4168">
        <v>136.72999999999999</v>
      </c>
      <c r="AB4168">
        <v>130.72999999999999</v>
      </c>
      <c r="AC4168">
        <v>4.22</v>
      </c>
    </row>
    <row r="4169" spans="1:29" x14ac:dyDescent="0.25">
      <c r="A4169" t="s">
        <v>247</v>
      </c>
      <c r="B4169" t="s">
        <v>31</v>
      </c>
      <c r="C4169" t="s">
        <v>1824</v>
      </c>
      <c r="D4169">
        <v>5.07</v>
      </c>
      <c r="E4169" t="s">
        <v>158</v>
      </c>
      <c r="F4169" t="s">
        <v>587</v>
      </c>
      <c r="G4169" t="s">
        <v>35</v>
      </c>
      <c r="H4169" t="str">
        <f>_xll.BDP("ZD361866 Corp","SECURITY_DES")</f>
        <v>FCRCN 5.572 03/01/31</v>
      </c>
      <c r="I4169">
        <v>105.447</v>
      </c>
      <c r="J4169">
        <v>105.751</v>
      </c>
      <c r="K4169">
        <v>146</v>
      </c>
      <c r="L4169">
        <v>140</v>
      </c>
      <c r="M416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169" t="s">
        <v>224</v>
      </c>
      <c r="O4169">
        <v>5000000</v>
      </c>
      <c r="P4169">
        <v>3000000</v>
      </c>
      <c r="Q4169" t="str">
        <f>_xll.BDP("ZD361866 Corp","BICS_LEVEL_1_NAME")</f>
        <v>Financials</v>
      </c>
      <c r="R4169">
        <v>4.46</v>
      </c>
      <c r="S4169">
        <v>4.4000000000000004</v>
      </c>
      <c r="V4169" t="str">
        <f>_xll.BDP("ZD361866 Corp","ID_CUSIP")</f>
        <v>31890BAB9</v>
      </c>
      <c r="W4169" t="s">
        <v>1040</v>
      </c>
      <c r="X4169" t="str">
        <f>_xll.BDP("ZD361866 Corp","CRNCY")</f>
        <v>CAD</v>
      </c>
      <c r="Y4169" t="s">
        <v>1825</v>
      </c>
      <c r="Z4169" t="s">
        <v>43</v>
      </c>
      <c r="AA4169">
        <v>144.88999999999999</v>
      </c>
      <c r="AB4169">
        <v>138.88999999999999</v>
      </c>
      <c r="AC4169">
        <v>4.49</v>
      </c>
    </row>
    <row r="4170" spans="1:29" x14ac:dyDescent="0.25">
      <c r="A4170" t="s">
        <v>248</v>
      </c>
      <c r="B4170" t="s">
        <v>31</v>
      </c>
      <c r="C4170" t="s">
        <v>1824</v>
      </c>
      <c r="D4170">
        <v>3.49</v>
      </c>
      <c r="E4170" t="s">
        <v>195</v>
      </c>
      <c r="F4170" t="s">
        <v>587</v>
      </c>
      <c r="G4170" t="s">
        <v>35</v>
      </c>
      <c r="H4170" t="str">
        <f>_xll.BDP("ZD421515 Corp","SECURITY_DES")</f>
        <v>VTR 5.1 03/05/29</v>
      </c>
      <c r="I4170">
        <v>103.93</v>
      </c>
      <c r="J4170">
        <v>104.21</v>
      </c>
      <c r="K4170">
        <v>111</v>
      </c>
      <c r="L4170">
        <v>103</v>
      </c>
      <c r="M417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70" t="s">
        <v>111</v>
      </c>
      <c r="O4170">
        <v>3000000</v>
      </c>
      <c r="P4170">
        <v>0</v>
      </c>
      <c r="Q4170" t="str">
        <f>_xll.BDP("ZD421515 Corp","BICS_LEVEL_1_NAME")</f>
        <v>Financials</v>
      </c>
      <c r="R4170">
        <v>3.95</v>
      </c>
      <c r="S4170">
        <v>3.87</v>
      </c>
      <c r="V4170" t="str">
        <f>_xll.BDP("ZD421515 Corp","ID_CUSIP")</f>
        <v>92277LAK2</v>
      </c>
      <c r="W4170" t="s">
        <v>1040</v>
      </c>
      <c r="X4170" t="str">
        <f>_xll.BDP("ZD421515 Corp","CRNCY")</f>
        <v>CAD</v>
      </c>
      <c r="Y4170" t="s">
        <v>1825</v>
      </c>
      <c r="AA4170">
        <v>111.55</v>
      </c>
      <c r="AB4170">
        <v>103.54</v>
      </c>
      <c r="AC4170">
        <v>3.97</v>
      </c>
    </row>
    <row r="4171" spans="1:29" x14ac:dyDescent="0.25">
      <c r="A4171" t="s">
        <v>249</v>
      </c>
      <c r="B4171" t="s">
        <v>31</v>
      </c>
      <c r="C4171" t="s">
        <v>1824</v>
      </c>
      <c r="D4171">
        <v>4.3099999999999996</v>
      </c>
      <c r="E4171" t="s">
        <v>190</v>
      </c>
      <c r="F4171" t="s">
        <v>587</v>
      </c>
      <c r="G4171" t="s">
        <v>35</v>
      </c>
      <c r="H4171" t="str">
        <f>_xll.BDP("ZD446537 Corp","SECURITY_DES")</f>
        <v>CRRUCN 5.139 03/29/30</v>
      </c>
      <c r="I4171">
        <v>103.99</v>
      </c>
      <c r="J4171">
        <v>104.249</v>
      </c>
      <c r="K4171">
        <v>124</v>
      </c>
      <c r="L4171">
        <v>118</v>
      </c>
      <c r="M417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71" t="s">
        <v>50</v>
      </c>
      <c r="O4171">
        <v>3000000</v>
      </c>
      <c r="P4171">
        <v>0</v>
      </c>
      <c r="Q4171" t="str">
        <f>_xll.BDP("ZD446537 Corp","BICS_LEVEL_1_NAME")</f>
        <v>Financials</v>
      </c>
      <c r="R4171">
        <v>4.1900000000000004</v>
      </c>
      <c r="S4171">
        <v>4.13</v>
      </c>
      <c r="V4171" t="str">
        <f>_xll.BDP("ZD446537 Corp","ID_CUSIP")</f>
        <v>227107AU3</v>
      </c>
      <c r="W4171" t="s">
        <v>1040</v>
      </c>
      <c r="X4171" t="str">
        <f>_xll.BDP("ZD446537 Corp","CRNCY")</f>
        <v>CAD</v>
      </c>
      <c r="Y4171" t="s">
        <v>1825</v>
      </c>
      <c r="AA4171">
        <v>128.06</v>
      </c>
      <c r="AB4171">
        <v>122.06</v>
      </c>
      <c r="AC4171">
        <v>4.22</v>
      </c>
    </row>
    <row r="4172" spans="1:29" x14ac:dyDescent="0.25">
      <c r="A4172" t="s">
        <v>250</v>
      </c>
      <c r="B4172" t="s">
        <v>31</v>
      </c>
      <c r="C4172" t="s">
        <v>1824</v>
      </c>
      <c r="D4172">
        <v>4.25</v>
      </c>
      <c r="E4172" t="s">
        <v>170</v>
      </c>
      <c r="F4172" t="s">
        <v>587</v>
      </c>
      <c r="G4172" t="s">
        <v>35</v>
      </c>
      <c r="H4172" t="str">
        <f>_xll.BDP("ZF313218 Corp","SECURITY_DES")</f>
        <v>REIUCN 5.47 03/01/30</v>
      </c>
      <c r="I4172">
        <v>104.791</v>
      </c>
      <c r="J4172">
        <v>105.004</v>
      </c>
      <c r="K4172">
        <v>136</v>
      </c>
      <c r="L4172">
        <v>131</v>
      </c>
      <c r="M417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72" t="s">
        <v>50</v>
      </c>
      <c r="O4172">
        <v>5000000</v>
      </c>
      <c r="P4172">
        <v>5000000</v>
      </c>
      <c r="Q4172" t="str">
        <f>_xll.BDP("ZF313218 Corp","BICS_LEVEL_1_NAME")</f>
        <v>Financials</v>
      </c>
      <c r="R4172">
        <v>4.3099999999999996</v>
      </c>
      <c r="S4172">
        <v>4.26</v>
      </c>
      <c r="V4172" t="str">
        <f>_xll.BDP("ZF313218 Corp","ID_CUSIP")</f>
        <v>766910BN2</v>
      </c>
      <c r="W4172" t="s">
        <v>1040</v>
      </c>
      <c r="X4172" t="str">
        <f>_xll.BDP("ZF313218 Corp","CRNCY")</f>
        <v>CAD</v>
      </c>
      <c r="Y4172" t="s">
        <v>1825</v>
      </c>
      <c r="AA4172">
        <v>140.66</v>
      </c>
      <c r="AB4172">
        <v>135.66</v>
      </c>
      <c r="AC4172">
        <v>4.34</v>
      </c>
    </row>
    <row r="4173" spans="1:29" x14ac:dyDescent="0.25">
      <c r="A4173" t="s">
        <v>251</v>
      </c>
      <c r="B4173" t="s">
        <v>31</v>
      </c>
      <c r="C4173" t="s">
        <v>1824</v>
      </c>
      <c r="D4173">
        <v>3.42</v>
      </c>
      <c r="E4173" t="s">
        <v>236</v>
      </c>
      <c r="F4173" t="s">
        <v>587</v>
      </c>
      <c r="G4173" t="s">
        <v>35</v>
      </c>
      <c r="H4173" t="str">
        <f>_xll.BDP("ZF851314 Corp","SECURITY_DES")</f>
        <v>DRSILL 5.111 02/12/29</v>
      </c>
      <c r="I4173">
        <v>103.732</v>
      </c>
      <c r="J4173">
        <v>103.937</v>
      </c>
      <c r="K4173">
        <v>120</v>
      </c>
      <c r="L4173">
        <v>114</v>
      </c>
      <c r="M41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73" t="s">
        <v>36</v>
      </c>
      <c r="O4173">
        <v>2000000</v>
      </c>
      <c r="P4173">
        <v>2000000</v>
      </c>
      <c r="Q4173" t="str">
        <f>_xll.BDP("ZF851314 Corp","BICS_LEVEL_1_NAME")</f>
        <v>Financials</v>
      </c>
      <c r="R4173">
        <v>4</v>
      </c>
      <c r="S4173">
        <v>3.94</v>
      </c>
      <c r="V4173" t="str">
        <f>_xll.BDP("ZF851314 Corp","ID_CUSIP")</f>
        <v>26154EAE8</v>
      </c>
      <c r="W4173" t="s">
        <v>1040</v>
      </c>
      <c r="X4173" t="str">
        <f>_xll.BDP("ZF851314 Corp","CRNCY")</f>
        <v>CAD</v>
      </c>
      <c r="Y4173" t="s">
        <v>1825</v>
      </c>
      <c r="Z4173" t="s">
        <v>43</v>
      </c>
      <c r="AA4173">
        <v>116.98</v>
      </c>
      <c r="AB4173">
        <v>110.98</v>
      </c>
      <c r="AC4173">
        <v>4.0199999999999996</v>
      </c>
    </row>
    <row r="4174" spans="1:29" x14ac:dyDescent="0.25">
      <c r="A4174" t="s">
        <v>252</v>
      </c>
      <c r="B4174" t="s">
        <v>31</v>
      </c>
      <c r="C4174" t="s">
        <v>1824</v>
      </c>
      <c r="D4174">
        <v>2.87</v>
      </c>
      <c r="E4174" t="s">
        <v>155</v>
      </c>
      <c r="F4174" t="s">
        <v>587</v>
      </c>
      <c r="G4174" t="s">
        <v>35</v>
      </c>
      <c r="H4174" t="str">
        <f>_xll.BDP("ZG153357 Corp","SECURITY_DES")</f>
        <v>CRTUCN 5.828 06/14/28</v>
      </c>
      <c r="I4174">
        <v>105.48099999999999</v>
      </c>
      <c r="J4174">
        <v>105.654</v>
      </c>
      <c r="K4174">
        <v>106</v>
      </c>
      <c r="L4174">
        <v>100</v>
      </c>
      <c r="M417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74" t="s">
        <v>36</v>
      </c>
      <c r="O4174">
        <v>0</v>
      </c>
      <c r="P4174">
        <v>0</v>
      </c>
      <c r="Q4174" t="str">
        <f>_xll.BDP("ZG153357 Corp","BICS_LEVEL_1_NAME")</f>
        <v>Financials</v>
      </c>
      <c r="R4174">
        <v>3.86</v>
      </c>
      <c r="S4174">
        <v>3.8</v>
      </c>
      <c r="V4174" t="str">
        <f>_xll.BDP("ZG153357 Corp","ID_CUSIP")</f>
        <v>126462AJ9</v>
      </c>
      <c r="W4174" t="s">
        <v>1040</v>
      </c>
      <c r="X4174" t="str">
        <f>_xll.BDP("ZG153357 Corp","CRNCY")</f>
        <v>CAD</v>
      </c>
      <c r="Y4174" t="s">
        <v>1825</v>
      </c>
      <c r="AA4174">
        <v>110.57</v>
      </c>
      <c r="AB4174">
        <v>104.57</v>
      </c>
      <c r="AC4174">
        <v>3.9</v>
      </c>
    </row>
    <row r="4175" spans="1:29" x14ac:dyDescent="0.25">
      <c r="A4175" t="s">
        <v>253</v>
      </c>
      <c r="B4175" t="s">
        <v>31</v>
      </c>
      <c r="C4175" t="s">
        <v>1824</v>
      </c>
      <c r="D4175">
        <v>3.83</v>
      </c>
      <c r="E4175" t="s">
        <v>202</v>
      </c>
      <c r="F4175" t="s">
        <v>587</v>
      </c>
      <c r="G4175" t="s">
        <v>35</v>
      </c>
      <c r="H4175" t="str">
        <f>_xll.BDP("ZG280259 Corp","SECURITY_DES")</f>
        <v>PMZUCN 6.374 06/30/29</v>
      </c>
      <c r="I4175">
        <v>107.91200000000001</v>
      </c>
      <c r="J4175">
        <v>108.142</v>
      </c>
      <c r="K4175">
        <v>138</v>
      </c>
      <c r="L4175">
        <v>132</v>
      </c>
      <c r="M417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75" t="s">
        <v>149</v>
      </c>
      <c r="O4175">
        <v>0</v>
      </c>
      <c r="P4175">
        <v>3000000</v>
      </c>
      <c r="Q4175" t="str">
        <f>_xll.BDP("ZG280259 Corp","BICS_LEVEL_1_NAME")</f>
        <v>Financials</v>
      </c>
      <c r="R4175">
        <v>4.21</v>
      </c>
      <c r="S4175">
        <v>4.1500000000000004</v>
      </c>
      <c r="V4175" t="str">
        <f>_xll.BDP("ZG280259 Corp","ID_CUSIP")</f>
        <v>74167KAD1</v>
      </c>
      <c r="W4175" t="s">
        <v>1040</v>
      </c>
      <c r="X4175" t="str">
        <f>_xll.BDP("ZG280259 Corp","CRNCY")</f>
        <v>CAD</v>
      </c>
      <c r="Y4175" t="s">
        <v>1825</v>
      </c>
      <c r="Z4175" t="s">
        <v>43</v>
      </c>
      <c r="AA4175">
        <v>135.41</v>
      </c>
      <c r="AB4175">
        <v>129.41999999999999</v>
      </c>
      <c r="AC4175">
        <v>4.25</v>
      </c>
    </row>
    <row r="4176" spans="1:29" x14ac:dyDescent="0.25">
      <c r="A4176" t="s">
        <v>255</v>
      </c>
      <c r="B4176" t="s">
        <v>31</v>
      </c>
      <c r="C4176" t="s">
        <v>1824</v>
      </c>
      <c r="D4176">
        <v>3.64</v>
      </c>
      <c r="E4176" t="s">
        <v>174</v>
      </c>
      <c r="F4176" t="s">
        <v>587</v>
      </c>
      <c r="G4176" t="s">
        <v>35</v>
      </c>
      <c r="H4176" t="str">
        <f>_xll.BDP("ZH420790 Corp","SECURITY_DES")</f>
        <v>GRTCN 6.074 04/12/29</v>
      </c>
      <c r="I4176">
        <v>107.248</v>
      </c>
      <c r="J4176">
        <v>107.467</v>
      </c>
      <c r="K4176">
        <v>120</v>
      </c>
      <c r="L4176">
        <v>114</v>
      </c>
      <c r="M41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76" t="s">
        <v>36</v>
      </c>
      <c r="O4176">
        <v>3000000</v>
      </c>
      <c r="P4176">
        <v>2000000</v>
      </c>
      <c r="Q4176" t="str">
        <f>_xll.BDP("ZH420790 Corp","BICS_LEVEL_1_NAME")</f>
        <v>Financials</v>
      </c>
      <c r="R4176">
        <v>4</v>
      </c>
      <c r="S4176">
        <v>3.94</v>
      </c>
      <c r="V4176" t="str">
        <f>_xll.BDP("ZH420790 Corp","ID_CUSIP")</f>
        <v>387427AM9</v>
      </c>
      <c r="W4176" t="s">
        <v>1040</v>
      </c>
      <c r="X4176" t="str">
        <f>_xll.BDP("ZH420790 Corp","CRNCY")</f>
        <v>CAD</v>
      </c>
      <c r="Y4176" t="s">
        <v>1825</v>
      </c>
      <c r="AA4176">
        <v>115.67</v>
      </c>
      <c r="AB4176">
        <v>109.67</v>
      </c>
      <c r="AC4176">
        <v>4.04</v>
      </c>
    </row>
    <row r="4177" spans="1:29" x14ac:dyDescent="0.25">
      <c r="A4177" t="s">
        <v>256</v>
      </c>
      <c r="B4177" t="s">
        <v>31</v>
      </c>
      <c r="C4177" t="s">
        <v>1824</v>
      </c>
      <c r="D4177">
        <v>3.95</v>
      </c>
      <c r="E4177" t="s">
        <v>170</v>
      </c>
      <c r="F4177" t="s">
        <v>587</v>
      </c>
      <c r="G4177" t="s">
        <v>35</v>
      </c>
      <c r="H4177" t="str">
        <f>_xll.BDP("ZJ068316 Corp","SECURITY_DES")</f>
        <v>REIUCN 5.962 10/01/29</v>
      </c>
      <c r="I4177">
        <v>106.65900000000001</v>
      </c>
      <c r="J4177">
        <v>106.896</v>
      </c>
      <c r="K4177">
        <v>138</v>
      </c>
      <c r="L4177">
        <v>132</v>
      </c>
      <c r="M417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77" t="s">
        <v>149</v>
      </c>
      <c r="O4177">
        <v>7000000</v>
      </c>
      <c r="P4177">
        <v>0</v>
      </c>
      <c r="Q4177" t="str">
        <f>_xll.BDP("ZJ068316 Corp","BICS_LEVEL_1_NAME")</f>
        <v>Financials</v>
      </c>
      <c r="R4177">
        <v>4.21</v>
      </c>
      <c r="S4177">
        <v>4.1500000000000004</v>
      </c>
      <c r="V4177" t="str">
        <f>_xll.BDP("ZJ068316 Corp","ID_CUSIP")</f>
        <v>766910BL6</v>
      </c>
      <c r="W4177" t="s">
        <v>1040</v>
      </c>
      <c r="X4177" t="str">
        <f>_xll.BDP("ZJ068316 Corp","CRNCY")</f>
        <v>CAD</v>
      </c>
      <c r="Y4177" t="s">
        <v>1825</v>
      </c>
      <c r="Z4177" t="s">
        <v>43</v>
      </c>
      <c r="AA4177">
        <v>133.84</v>
      </c>
      <c r="AB4177">
        <v>127.84</v>
      </c>
      <c r="AC4177">
        <v>4.2699999999999996</v>
      </c>
    </row>
    <row r="4178" spans="1:29" x14ac:dyDescent="0.25">
      <c r="A4178" t="s">
        <v>257</v>
      </c>
      <c r="B4178" t="s">
        <v>31</v>
      </c>
      <c r="C4178" t="s">
        <v>1824</v>
      </c>
      <c r="D4178">
        <v>7.23</v>
      </c>
      <c r="E4178" t="s">
        <v>163</v>
      </c>
      <c r="F4178" t="s">
        <v>587</v>
      </c>
      <c r="G4178" t="s">
        <v>35</v>
      </c>
      <c r="H4178" t="str">
        <f>_xll.BDP("ZJ998226 Corp","SECURITY_DES")</f>
        <v>CHPUCN 5.699 02/28/34</v>
      </c>
      <c r="I4178">
        <v>106.855</v>
      </c>
      <c r="J4178">
        <v>107.289</v>
      </c>
      <c r="K4178">
        <v>149</v>
      </c>
      <c r="L4178">
        <v>143</v>
      </c>
      <c r="M417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178" t="s">
        <v>40</v>
      </c>
      <c r="O4178">
        <v>5000000</v>
      </c>
      <c r="P4178">
        <v>0</v>
      </c>
      <c r="Q4178" t="str">
        <f>_xll.BDP("ZJ998226 Corp","BICS_LEVEL_1_NAME")</f>
        <v>Financials</v>
      </c>
      <c r="R4178">
        <v>4.71</v>
      </c>
      <c r="S4178">
        <v>4.6500000000000004</v>
      </c>
      <c r="V4178" t="str">
        <f>_xll.BDP("ZJ998226 Corp","ID_CUSIP")</f>
        <v>17039AAY2</v>
      </c>
      <c r="W4178" t="s">
        <v>1040</v>
      </c>
      <c r="X4178" t="str">
        <f>_xll.BDP("ZJ998226 Corp","CRNCY")</f>
        <v>CAD</v>
      </c>
      <c r="Y4178" t="s">
        <v>1825</v>
      </c>
      <c r="Z4178" t="s">
        <v>43</v>
      </c>
      <c r="AA4178">
        <v>146.16999999999999</v>
      </c>
      <c r="AB4178">
        <v>140.16999999999999</v>
      </c>
      <c r="AC4178">
        <v>4.7300000000000004</v>
      </c>
    </row>
    <row r="4179" spans="1:29" x14ac:dyDescent="0.25">
      <c r="A4179" t="s">
        <v>258</v>
      </c>
      <c r="B4179" t="s">
        <v>31</v>
      </c>
      <c r="C4179" t="s">
        <v>1824</v>
      </c>
      <c r="D4179">
        <v>2.72</v>
      </c>
      <c r="E4179" t="s">
        <v>195</v>
      </c>
      <c r="F4179" t="s">
        <v>587</v>
      </c>
      <c r="G4179" t="s">
        <v>35</v>
      </c>
      <c r="H4179" t="str">
        <f>_xll.BDP("ZK034327 Corp","SECURITY_DES")</f>
        <v>VTR 5.398 04/21/28</v>
      </c>
      <c r="I4179">
        <v>104.426</v>
      </c>
      <c r="J4179">
        <v>104.64400000000001</v>
      </c>
      <c r="K4179">
        <v>101</v>
      </c>
      <c r="L4179">
        <v>93</v>
      </c>
      <c r="M417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79" t="s">
        <v>63</v>
      </c>
      <c r="O4179">
        <v>0</v>
      </c>
      <c r="P4179">
        <v>0</v>
      </c>
      <c r="Q4179" t="str">
        <f>_xll.BDP("ZK034327 Corp","BICS_LEVEL_1_NAME")</f>
        <v>Financials</v>
      </c>
      <c r="R4179">
        <v>3.73</v>
      </c>
      <c r="S4179">
        <v>3.65</v>
      </c>
      <c r="V4179" t="str">
        <f>_xll.BDP("ZK034327 Corp","ID_CUSIP")</f>
        <v>92277LAJ5</v>
      </c>
      <c r="W4179" t="s">
        <v>1040</v>
      </c>
      <c r="X4179" t="str">
        <f>_xll.BDP("ZK034327 Corp","CRNCY")</f>
        <v>CAD</v>
      </c>
      <c r="Y4179" t="s">
        <v>1825</v>
      </c>
      <c r="AA4179">
        <v>100.17</v>
      </c>
      <c r="AB4179">
        <v>92.17</v>
      </c>
      <c r="AC4179">
        <v>3.77</v>
      </c>
    </row>
    <row r="4180" spans="1:29" x14ac:dyDescent="0.25">
      <c r="A4180" t="s">
        <v>259</v>
      </c>
      <c r="B4180" t="s">
        <v>31</v>
      </c>
      <c r="C4180" t="s">
        <v>1824</v>
      </c>
      <c r="D4180">
        <v>2.8</v>
      </c>
      <c r="E4180" t="s">
        <v>160</v>
      </c>
      <c r="F4180" t="s">
        <v>587</v>
      </c>
      <c r="G4180" t="s">
        <v>35</v>
      </c>
      <c r="H4180" t="str">
        <f>_xll.BDP("ZK634160 Corp","SECURITY_DES")</f>
        <v>SRUUCN 5.354 05/29/28</v>
      </c>
      <c r="I4180">
        <v>103.904</v>
      </c>
      <c r="J4180">
        <v>104.072</v>
      </c>
      <c r="K4180">
        <v>121</v>
      </c>
      <c r="L4180">
        <v>115</v>
      </c>
      <c r="M41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80" t="s">
        <v>63</v>
      </c>
      <c r="O4180">
        <v>5000000</v>
      </c>
      <c r="P4180">
        <v>0</v>
      </c>
      <c r="Q4180" t="str">
        <f>_xll.BDP("ZK634160 Corp","BICS_LEVEL_1_NAME")</f>
        <v>Financials</v>
      </c>
      <c r="R4180">
        <v>3.93</v>
      </c>
      <c r="S4180">
        <v>3.87</v>
      </c>
      <c r="V4180" t="str">
        <f>_xll.BDP("ZK634160 Corp","ID_CUSIP")</f>
        <v>83179XAQ1</v>
      </c>
      <c r="W4180" t="s">
        <v>1040</v>
      </c>
      <c r="X4180" t="str">
        <f>_xll.BDP("ZK634160 Corp","CRNCY")</f>
        <v>CAD</v>
      </c>
      <c r="Y4180" t="s">
        <v>1825</v>
      </c>
      <c r="AA4180">
        <v>118.55</v>
      </c>
      <c r="AB4180">
        <v>112.55</v>
      </c>
      <c r="AC4180">
        <v>3.96</v>
      </c>
    </row>
    <row r="4181" spans="1:29" x14ac:dyDescent="0.25">
      <c r="A4181" t="s">
        <v>260</v>
      </c>
      <c r="B4181" t="s">
        <v>31</v>
      </c>
      <c r="C4181" t="s">
        <v>1824</v>
      </c>
      <c r="D4181">
        <v>6.49</v>
      </c>
      <c r="E4181" t="s">
        <v>163</v>
      </c>
      <c r="F4181" t="s">
        <v>587</v>
      </c>
      <c r="G4181" t="s">
        <v>35</v>
      </c>
      <c r="H4181" t="str">
        <f>_xll.BDP("ZL134129 Corp","SECURITY_DES")</f>
        <v>CHPUCN 5.4 03/01/33</v>
      </c>
      <c r="I4181">
        <v>105.125</v>
      </c>
      <c r="J4181">
        <v>105.515</v>
      </c>
      <c r="K4181">
        <v>140</v>
      </c>
      <c r="L4181">
        <v>134</v>
      </c>
      <c r="M418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181" t="s">
        <v>58</v>
      </c>
      <c r="O4181">
        <v>5000000</v>
      </c>
      <c r="P4181">
        <v>5000000</v>
      </c>
      <c r="Q4181" t="str">
        <f>_xll.BDP("ZL134129 Corp","BICS_LEVEL_1_NAME")</f>
        <v>Financials</v>
      </c>
      <c r="R4181">
        <v>4.59</v>
      </c>
      <c r="S4181">
        <v>4.53</v>
      </c>
      <c r="V4181" t="str">
        <f>_xll.BDP("ZL134129 Corp","ID_CUSIP")</f>
        <v>17039AAX4</v>
      </c>
      <c r="W4181" t="s">
        <v>1040</v>
      </c>
      <c r="X4181" t="str">
        <f>_xll.BDP("ZL134129 Corp","CRNCY")</f>
        <v>CAD</v>
      </c>
      <c r="Y4181" t="s">
        <v>1825</v>
      </c>
      <c r="Z4181" t="s">
        <v>43</v>
      </c>
      <c r="AA4181">
        <v>140</v>
      </c>
      <c r="AB4181">
        <v>134</v>
      </c>
      <c r="AC4181">
        <v>4.5999999999999996</v>
      </c>
    </row>
    <row r="4182" spans="1:29" x14ac:dyDescent="0.25">
      <c r="A4182" t="s">
        <v>261</v>
      </c>
      <c r="B4182" t="s">
        <v>31</v>
      </c>
      <c r="C4182" t="s">
        <v>1824</v>
      </c>
      <c r="D4182">
        <v>1.55</v>
      </c>
      <c r="E4182" t="s">
        <v>236</v>
      </c>
      <c r="F4182" t="s">
        <v>587</v>
      </c>
      <c r="G4182" t="s">
        <v>35</v>
      </c>
      <c r="H4182" t="str">
        <f>_xll.BDP("ZL255159 Corp","SECURITY_DES")</f>
        <v>DRSILL 2 1/4 01/12/27</v>
      </c>
      <c r="I4182">
        <v>98.064999999999998</v>
      </c>
      <c r="J4182">
        <v>98.158000000000001</v>
      </c>
      <c r="K4182">
        <v>85</v>
      </c>
      <c r="L4182">
        <v>79</v>
      </c>
      <c r="M418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82" t="s">
        <v>441</v>
      </c>
      <c r="O4182">
        <v>5000000</v>
      </c>
      <c r="P4182">
        <v>0</v>
      </c>
      <c r="Q4182" t="str">
        <f>_xll.BDP("ZL255159 Corp","BICS_LEVEL_1_NAME")</f>
        <v>Financials</v>
      </c>
      <c r="R4182">
        <v>3.48</v>
      </c>
      <c r="S4182">
        <v>3.42</v>
      </c>
      <c r="V4182" t="str">
        <f>_xll.BDP("ZL255159 Corp","ID_CUSIP")</f>
        <v>26154EAC2</v>
      </c>
      <c r="W4182" t="s">
        <v>1040</v>
      </c>
      <c r="X4182" t="str">
        <f>_xll.BDP("ZL255159 Corp","CRNCY")</f>
        <v>CAD</v>
      </c>
      <c r="Y4182" t="s">
        <v>1825</v>
      </c>
      <c r="AA4182">
        <v>83.43</v>
      </c>
      <c r="AB4182">
        <v>77.430000000000007</v>
      </c>
      <c r="AC4182">
        <v>3.48</v>
      </c>
    </row>
    <row r="4183" spans="1:29" x14ac:dyDescent="0.25">
      <c r="A4183" t="s">
        <v>262</v>
      </c>
      <c r="B4183" t="s">
        <v>31</v>
      </c>
      <c r="C4183" t="s">
        <v>1824</v>
      </c>
      <c r="D4183">
        <v>2.86</v>
      </c>
      <c r="E4183" t="s">
        <v>236</v>
      </c>
      <c r="F4183" t="s">
        <v>587</v>
      </c>
      <c r="G4183" t="s">
        <v>35</v>
      </c>
      <c r="H4183" t="str">
        <f>_xll.BDP("ZL256039 Corp","SECURITY_DES")</f>
        <v>DRSILL 2.44 07/14/28</v>
      </c>
      <c r="I4183">
        <v>95.94</v>
      </c>
      <c r="J4183">
        <v>96.111000000000004</v>
      </c>
      <c r="K4183">
        <v>103</v>
      </c>
      <c r="L4183">
        <v>97</v>
      </c>
      <c r="M418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83" t="s">
        <v>36</v>
      </c>
      <c r="O4183">
        <v>3000000</v>
      </c>
      <c r="P4183">
        <v>0</v>
      </c>
      <c r="Q4183" t="str">
        <f>_xll.BDP("ZL256039 Corp","BICS_LEVEL_1_NAME")</f>
        <v>Financials</v>
      </c>
      <c r="R4183">
        <v>3.83</v>
      </c>
      <c r="S4183">
        <v>3.77</v>
      </c>
      <c r="V4183" t="str">
        <f>_xll.BDP("ZL256039 Corp","ID_CUSIP")</f>
        <v>26154EAD0</v>
      </c>
      <c r="W4183" t="s">
        <v>1040</v>
      </c>
      <c r="X4183" t="str">
        <f>_xll.BDP("ZL256039 Corp","CRNCY")</f>
        <v>CAD</v>
      </c>
      <c r="Y4183" t="s">
        <v>1825</v>
      </c>
      <c r="AA4183">
        <v>105.03</v>
      </c>
      <c r="AB4183">
        <v>99.04</v>
      </c>
      <c r="AC4183">
        <v>3.83</v>
      </c>
    </row>
    <row r="4184" spans="1:29" x14ac:dyDescent="0.25">
      <c r="A4184" t="s">
        <v>263</v>
      </c>
      <c r="B4184" t="s">
        <v>31</v>
      </c>
      <c r="C4184" t="s">
        <v>1824</v>
      </c>
      <c r="D4184">
        <v>2.23</v>
      </c>
      <c r="E4184" t="s">
        <v>170</v>
      </c>
      <c r="F4184" t="s">
        <v>587</v>
      </c>
      <c r="G4184" t="s">
        <v>35</v>
      </c>
      <c r="H4184" t="str">
        <f>_xll.BDP("ZL376756 Corp","SECURITY_DES")</f>
        <v>REIUCN 5.611 10/06/27</v>
      </c>
      <c r="I4184">
        <v>104.28700000000001</v>
      </c>
      <c r="J4184">
        <v>104.42</v>
      </c>
      <c r="K4184">
        <v>96</v>
      </c>
      <c r="L4184">
        <v>90</v>
      </c>
      <c r="M41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84" t="s">
        <v>53</v>
      </c>
      <c r="O4184">
        <v>3000000</v>
      </c>
      <c r="P4184">
        <v>0</v>
      </c>
      <c r="Q4184" t="str">
        <f>_xll.BDP("ZL376756 Corp","BICS_LEVEL_1_NAME")</f>
        <v>Financials</v>
      </c>
      <c r="R4184">
        <v>3.64</v>
      </c>
      <c r="S4184">
        <v>3.58</v>
      </c>
      <c r="V4184" t="str">
        <f>_xll.BDP("ZL376756 Corp","ID_CUSIP")</f>
        <v>766910BK8</v>
      </c>
      <c r="W4184" t="s">
        <v>1040</v>
      </c>
      <c r="X4184" t="str">
        <f>_xll.BDP("ZL376756 Corp","CRNCY")</f>
        <v>CAD</v>
      </c>
      <c r="Y4184" t="s">
        <v>1825</v>
      </c>
      <c r="AA4184">
        <v>95.88</v>
      </c>
      <c r="AB4184">
        <v>89.88</v>
      </c>
      <c r="AC4184">
        <v>3.7</v>
      </c>
    </row>
    <row r="4185" spans="1:29" x14ac:dyDescent="0.25">
      <c r="A4185" t="s">
        <v>264</v>
      </c>
      <c r="B4185" t="s">
        <v>31</v>
      </c>
      <c r="C4185" t="s">
        <v>1824</v>
      </c>
      <c r="D4185">
        <v>2.65</v>
      </c>
      <c r="E4185" t="s">
        <v>187</v>
      </c>
      <c r="F4185" t="s">
        <v>587</v>
      </c>
      <c r="G4185" t="s">
        <v>35</v>
      </c>
      <c r="H4185" t="str">
        <f>_xll.BDP("ZL660698 Corp","SECURITY_DES")</f>
        <v>DIRUCN 5.383 03/22/28</v>
      </c>
      <c r="I4185">
        <v>104.125</v>
      </c>
      <c r="J4185">
        <v>104.28400000000001</v>
      </c>
      <c r="K4185">
        <v>111</v>
      </c>
      <c r="L4185">
        <v>105</v>
      </c>
      <c r="M41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85" t="s">
        <v>53</v>
      </c>
      <c r="O4185">
        <v>0</v>
      </c>
      <c r="P4185">
        <v>5000000</v>
      </c>
      <c r="Q4185" t="str">
        <f>_xll.BDP("ZL660698 Corp","BICS_LEVEL_1_NAME")</f>
        <v>Financials</v>
      </c>
      <c r="R4185">
        <v>3.79</v>
      </c>
      <c r="S4185">
        <v>3.73</v>
      </c>
      <c r="V4185" t="str">
        <f>_xll.BDP("ZL660698 Corp","ID_CUSIP")</f>
        <v>26153WAJ8</v>
      </c>
      <c r="W4185" t="s">
        <v>1040</v>
      </c>
      <c r="X4185" t="str">
        <f>_xll.BDP("ZL660698 Corp","CRNCY")</f>
        <v>CAD</v>
      </c>
      <c r="Y4185" t="s">
        <v>1825</v>
      </c>
      <c r="Z4185" t="s">
        <v>43</v>
      </c>
      <c r="AA4185">
        <v>106.75</v>
      </c>
      <c r="AB4185">
        <v>100.75</v>
      </c>
      <c r="AC4185">
        <v>3.83</v>
      </c>
    </row>
    <row r="4186" spans="1:29" x14ac:dyDescent="0.25">
      <c r="A4186" t="s">
        <v>265</v>
      </c>
      <c r="B4186" t="s">
        <v>31</v>
      </c>
      <c r="C4186" t="s">
        <v>1824</v>
      </c>
      <c r="D4186">
        <v>3.9</v>
      </c>
      <c r="E4186" t="s">
        <v>190</v>
      </c>
      <c r="F4186" t="s">
        <v>587</v>
      </c>
      <c r="G4186" t="s">
        <v>35</v>
      </c>
      <c r="H4186" t="str">
        <f>_xll.BDP("ZL817743 Corp","SECURITY_DES")</f>
        <v>CRRUCN 5.244 09/28/29</v>
      </c>
      <c r="I4186">
        <v>104.387</v>
      </c>
      <c r="J4186">
        <v>104.621</v>
      </c>
      <c r="K4186">
        <v>126</v>
      </c>
      <c r="L4186">
        <v>120</v>
      </c>
      <c r="M418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86" t="s">
        <v>149</v>
      </c>
      <c r="O4186">
        <v>3000000</v>
      </c>
      <c r="P4186">
        <v>3000000</v>
      </c>
      <c r="Q4186" t="str">
        <f>_xll.BDP("ZL817743 Corp","BICS_LEVEL_1_NAME")</f>
        <v>Financials</v>
      </c>
      <c r="R4186">
        <v>4.09</v>
      </c>
      <c r="S4186">
        <v>4.03</v>
      </c>
      <c r="V4186" t="str">
        <f>_xll.BDP("ZL817743 Corp","ID_CUSIP")</f>
        <v>227107AT6</v>
      </c>
      <c r="W4186" t="s">
        <v>1040</v>
      </c>
      <c r="X4186" t="str">
        <f>_xll.BDP("ZL817743 Corp","CRNCY")</f>
        <v>CAD</v>
      </c>
      <c r="Y4186" t="s">
        <v>1825</v>
      </c>
      <c r="AA4186">
        <v>121.94</v>
      </c>
      <c r="AB4186">
        <v>115.94</v>
      </c>
      <c r="AC4186">
        <v>4.13</v>
      </c>
    </row>
    <row r="4187" spans="1:29" x14ac:dyDescent="0.25">
      <c r="A4187" t="s">
        <v>266</v>
      </c>
      <c r="B4187" t="s">
        <v>31</v>
      </c>
      <c r="C4187" t="s">
        <v>1824</v>
      </c>
      <c r="D4187">
        <v>2.68</v>
      </c>
      <c r="E4187" t="s">
        <v>202</v>
      </c>
      <c r="F4187" t="s">
        <v>587</v>
      </c>
      <c r="G4187" t="s">
        <v>35</v>
      </c>
      <c r="H4187" t="str">
        <f>_xll.BDP("ZL880997 Corp","SECURITY_DES")</f>
        <v>PMZUCN 5.934 03/29/28</v>
      </c>
      <c r="I4187">
        <v>105.358</v>
      </c>
      <c r="J4187">
        <v>105.51900000000001</v>
      </c>
      <c r="K4187">
        <v>115</v>
      </c>
      <c r="L4187">
        <v>109</v>
      </c>
      <c r="M418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87" t="s">
        <v>63</v>
      </c>
      <c r="O4187">
        <v>2000000</v>
      </c>
      <c r="P4187">
        <v>0</v>
      </c>
      <c r="Q4187" t="str">
        <f>_xll.BDP("ZL880997 Corp","BICS_LEVEL_1_NAME")</f>
        <v>Financials</v>
      </c>
      <c r="R4187">
        <v>3.87</v>
      </c>
      <c r="S4187">
        <v>3.81</v>
      </c>
      <c r="V4187" t="str">
        <f>_xll.BDP("ZL880997 Corp","ID_CUSIP")</f>
        <v>74167KAC3</v>
      </c>
      <c r="W4187" t="s">
        <v>1040</v>
      </c>
      <c r="X4187" t="str">
        <f>_xll.BDP("ZL880997 Corp","CRNCY")</f>
        <v>CAD</v>
      </c>
      <c r="Y4187" t="s">
        <v>1825</v>
      </c>
      <c r="AA4187">
        <v>115.03</v>
      </c>
      <c r="AB4187">
        <v>109.02</v>
      </c>
      <c r="AC4187">
        <v>3.92</v>
      </c>
    </row>
    <row r="4188" spans="1:29" x14ac:dyDescent="0.25">
      <c r="A4188" t="s">
        <v>268</v>
      </c>
      <c r="B4188" t="s">
        <v>31</v>
      </c>
      <c r="C4188" t="s">
        <v>1824</v>
      </c>
      <c r="D4188">
        <v>2.59</v>
      </c>
      <c r="E4188" t="s">
        <v>158</v>
      </c>
      <c r="F4188" t="s">
        <v>587</v>
      </c>
      <c r="G4188" t="s">
        <v>35</v>
      </c>
      <c r="H4188" t="str">
        <f>_xll.BDP("ZO163489 Corp","SECURITY_DES")</f>
        <v>FCRCN 3.447 03/01/28</v>
      </c>
      <c r="I4188">
        <v>99.13</v>
      </c>
      <c r="J4188">
        <v>99.286000000000001</v>
      </c>
      <c r="K4188">
        <v>106</v>
      </c>
      <c r="L4188">
        <v>100</v>
      </c>
      <c r="M41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88" t="s">
        <v>63</v>
      </c>
      <c r="O4188">
        <v>5000000</v>
      </c>
      <c r="P4188">
        <v>0</v>
      </c>
      <c r="Q4188" t="str">
        <f>_xll.BDP("ZO163489 Corp","BICS_LEVEL_1_NAME")</f>
        <v>Financials</v>
      </c>
      <c r="R4188">
        <v>3.78</v>
      </c>
      <c r="S4188">
        <v>3.72</v>
      </c>
      <c r="V4188" t="str">
        <f>_xll.BDP("ZO163489 Corp","ID_CUSIP")</f>
        <v>31890BAA1</v>
      </c>
      <c r="W4188" t="s">
        <v>1040</v>
      </c>
      <c r="X4188" t="str">
        <f>_xll.BDP("ZO163489 Corp","CRNCY")</f>
        <v>CAD</v>
      </c>
      <c r="Y4188" t="s">
        <v>1825</v>
      </c>
      <c r="Z4188" t="s">
        <v>43</v>
      </c>
      <c r="AA4188">
        <v>106</v>
      </c>
      <c r="AB4188">
        <v>100</v>
      </c>
      <c r="AC4188">
        <v>3.78</v>
      </c>
    </row>
    <row r="4189" spans="1:29" x14ac:dyDescent="0.25">
      <c r="A4189" t="s">
        <v>269</v>
      </c>
      <c r="B4189" t="s">
        <v>31</v>
      </c>
      <c r="C4189" t="s">
        <v>1824</v>
      </c>
      <c r="D4189">
        <v>2.63</v>
      </c>
      <c r="E4189" t="s">
        <v>190</v>
      </c>
      <c r="F4189" t="s">
        <v>587</v>
      </c>
      <c r="G4189" t="s">
        <v>35</v>
      </c>
      <c r="H4189" t="str">
        <f>_xll.BDP("ZO807526 Corp","SECURITY_DES")</f>
        <v>CRRUCN 2.686 03/31/28</v>
      </c>
      <c r="I4189">
        <v>97.182000000000002</v>
      </c>
      <c r="J4189">
        <v>97.34</v>
      </c>
      <c r="K4189">
        <v>102</v>
      </c>
      <c r="L4189">
        <v>96</v>
      </c>
      <c r="M418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89" t="s">
        <v>192</v>
      </c>
      <c r="O4189">
        <v>5000000</v>
      </c>
      <c r="P4189">
        <v>0</v>
      </c>
      <c r="Q4189" t="str">
        <f>_xll.BDP("ZO807526 Corp","BICS_LEVEL_1_NAME")</f>
        <v>Financials</v>
      </c>
      <c r="R4189">
        <v>3.74</v>
      </c>
      <c r="S4189">
        <v>3.68</v>
      </c>
      <c r="V4189" t="str">
        <f>_xll.BDP("ZO807526 Corp","ID_CUSIP")</f>
        <v>227107AQ2</v>
      </c>
      <c r="W4189" t="s">
        <v>1040</v>
      </c>
      <c r="X4189" t="str">
        <f>_xll.BDP("ZO807526 Corp","CRNCY")</f>
        <v>CAD</v>
      </c>
      <c r="Y4189" t="s">
        <v>1825</v>
      </c>
      <c r="Z4189" t="s">
        <v>43</v>
      </c>
      <c r="AA4189">
        <v>100.58</v>
      </c>
      <c r="AB4189">
        <v>94.58</v>
      </c>
      <c r="AC4189">
        <v>3.74</v>
      </c>
    </row>
    <row r="4190" spans="1:29" x14ac:dyDescent="0.25">
      <c r="A4190" t="s">
        <v>270</v>
      </c>
      <c r="B4190" t="s">
        <v>31</v>
      </c>
      <c r="C4190" t="s">
        <v>1824</v>
      </c>
      <c r="D4190">
        <v>4.5999999999999996</v>
      </c>
      <c r="E4190" t="s">
        <v>190</v>
      </c>
      <c r="F4190" t="s">
        <v>587</v>
      </c>
      <c r="G4190" t="s">
        <v>35</v>
      </c>
      <c r="H4190" t="str">
        <f>_xll.BDP("ZO807527 Corp","SECURITY_DES")</f>
        <v>CRRUCN 3.211 10/09/30</v>
      </c>
      <c r="I4190">
        <v>94.725999999999999</v>
      </c>
      <c r="J4190">
        <v>95.003</v>
      </c>
      <c r="K4190">
        <v>137</v>
      </c>
      <c r="L4190">
        <v>131</v>
      </c>
      <c r="M419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90" t="s">
        <v>50</v>
      </c>
      <c r="O4190">
        <v>3000000</v>
      </c>
      <c r="P4190">
        <v>3000000</v>
      </c>
      <c r="Q4190" t="str">
        <f>_xll.BDP("ZO807527 Corp","BICS_LEVEL_1_NAME")</f>
        <v>Financials</v>
      </c>
      <c r="R4190">
        <v>4.32</v>
      </c>
      <c r="S4190">
        <v>4.26</v>
      </c>
      <c r="V4190" t="str">
        <f>_xll.BDP("ZO807527 Corp","ID_CUSIP")</f>
        <v>227107AR0</v>
      </c>
      <c r="W4190" t="s">
        <v>1040</v>
      </c>
      <c r="X4190" t="str">
        <f>_xll.BDP("ZO807527 Corp","CRNCY")</f>
        <v>CAD</v>
      </c>
      <c r="Y4190" t="s">
        <v>1825</v>
      </c>
      <c r="AA4190">
        <v>133.44</v>
      </c>
      <c r="AB4190">
        <v>127.44</v>
      </c>
      <c r="AC4190">
        <v>4.32</v>
      </c>
    </row>
    <row r="4191" spans="1:29" x14ac:dyDescent="0.25">
      <c r="A4191" t="s">
        <v>271</v>
      </c>
      <c r="B4191" t="s">
        <v>31</v>
      </c>
      <c r="C4191" t="s">
        <v>1824</v>
      </c>
      <c r="D4191">
        <v>1.83</v>
      </c>
      <c r="E4191" t="s">
        <v>190</v>
      </c>
      <c r="F4191" t="s">
        <v>587</v>
      </c>
      <c r="G4191" t="s">
        <v>35</v>
      </c>
      <c r="H4191" t="str">
        <f>_xll.BDP("ZP093740 Corp","SECURITY_DES")</f>
        <v>CRRUCN 3.917 06/21/27</v>
      </c>
      <c r="I4191">
        <v>100.762</v>
      </c>
      <c r="J4191">
        <v>100.872</v>
      </c>
      <c r="K4191">
        <v>87</v>
      </c>
      <c r="L4191">
        <v>81</v>
      </c>
      <c r="M419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91" t="s">
        <v>441</v>
      </c>
      <c r="O4191">
        <v>5000000</v>
      </c>
      <c r="P4191">
        <v>0</v>
      </c>
      <c r="Q4191" t="str">
        <f>_xll.BDP("ZP093740 Corp","BICS_LEVEL_1_NAME")</f>
        <v>Financials</v>
      </c>
      <c r="R4191">
        <v>3.5</v>
      </c>
      <c r="S4191">
        <v>3.44</v>
      </c>
      <c r="V4191" t="str">
        <f>_xll.BDP("ZP093740 Corp","ID_CUSIP")</f>
        <v>227107AP4</v>
      </c>
      <c r="W4191" t="s">
        <v>1040</v>
      </c>
      <c r="X4191" t="str">
        <f>_xll.BDP("ZP093740 Corp","CRNCY")</f>
        <v>CAD</v>
      </c>
      <c r="Y4191" t="s">
        <v>1825</v>
      </c>
      <c r="Z4191" t="s">
        <v>43</v>
      </c>
      <c r="AA4191">
        <v>84.99</v>
      </c>
      <c r="AB4191">
        <v>78.989999999999995</v>
      </c>
      <c r="AC4191">
        <v>3.53</v>
      </c>
    </row>
    <row r="4192" spans="1:29" x14ac:dyDescent="0.25">
      <c r="A4192" t="s">
        <v>272</v>
      </c>
      <c r="B4192" t="s">
        <v>31</v>
      </c>
      <c r="C4192" t="s">
        <v>1824</v>
      </c>
      <c r="D4192">
        <v>4.03</v>
      </c>
      <c r="E4192" t="s">
        <v>160</v>
      </c>
      <c r="F4192" t="s">
        <v>587</v>
      </c>
      <c r="G4192" t="s">
        <v>35</v>
      </c>
      <c r="H4192" t="str">
        <f>_xll.BDP("ZP152880 Corp","SECURITY_DES")</f>
        <v>SRUUCN 3.526 12/20/29</v>
      </c>
      <c r="I4192">
        <v>96.820999999999998</v>
      </c>
      <c r="J4192">
        <v>97.144000000000005</v>
      </c>
      <c r="K4192">
        <v>147</v>
      </c>
      <c r="L4192">
        <v>139</v>
      </c>
      <c r="M419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92" t="s">
        <v>149</v>
      </c>
      <c r="O4192">
        <v>5000000</v>
      </c>
      <c r="P4192">
        <v>0</v>
      </c>
      <c r="Q4192" t="str">
        <f>_xll.BDP("ZP152880 Corp","BICS_LEVEL_1_NAME")</f>
        <v>Financials</v>
      </c>
      <c r="R4192">
        <v>4.3</v>
      </c>
      <c r="S4192">
        <v>4.22</v>
      </c>
      <c r="V4192" t="str">
        <f>_xll.BDP("ZP152880 Corp","ID_CUSIP")</f>
        <v>83179XAK4</v>
      </c>
      <c r="W4192" t="s">
        <v>1040</v>
      </c>
      <c r="X4192" t="str">
        <f>_xll.BDP("ZP152880 Corp","CRNCY")</f>
        <v>CAD</v>
      </c>
      <c r="Y4192" t="s">
        <v>1825</v>
      </c>
      <c r="Z4192" t="s">
        <v>43</v>
      </c>
      <c r="AA4192">
        <v>139.75</v>
      </c>
      <c r="AB4192">
        <v>131.75</v>
      </c>
      <c r="AC4192">
        <v>4.3</v>
      </c>
    </row>
    <row r="4193" spans="1:29" x14ac:dyDescent="0.25">
      <c r="A4193" t="s">
        <v>273</v>
      </c>
      <c r="B4193" t="s">
        <v>31</v>
      </c>
      <c r="C4193" t="s">
        <v>1824</v>
      </c>
      <c r="D4193">
        <v>3.98</v>
      </c>
      <c r="E4193" t="s">
        <v>166</v>
      </c>
      <c r="F4193" t="s">
        <v>587</v>
      </c>
      <c r="G4193" t="s">
        <v>35</v>
      </c>
      <c r="H4193" t="str">
        <f>_xll.BDP("ZP961850 Corp","SECURITY_DES")</f>
        <v>APUCN 3.117 02/21/30</v>
      </c>
      <c r="I4193">
        <v>92.058999999999997</v>
      </c>
      <c r="J4193">
        <v>92.456999999999994</v>
      </c>
      <c r="K4193">
        <v>219</v>
      </c>
      <c r="L4193">
        <v>209</v>
      </c>
      <c r="M419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93" t="s">
        <v>149</v>
      </c>
      <c r="O4193">
        <v>2000000</v>
      </c>
      <c r="P4193">
        <v>2000000</v>
      </c>
      <c r="Q4193" t="str">
        <f>_xll.BDP("ZP961850 Corp","BICS_LEVEL_1_NAME")</f>
        <v>Financials</v>
      </c>
      <c r="R4193">
        <v>5.0199999999999996</v>
      </c>
      <c r="S4193">
        <v>4.92</v>
      </c>
      <c r="V4193" t="str">
        <f>_xll.BDP("ZP961850 Corp","ID_CUSIP")</f>
        <v>019456AF9</v>
      </c>
      <c r="W4193" t="s">
        <v>1040</v>
      </c>
      <c r="X4193" t="str">
        <f>_xll.BDP("ZP961850 Corp","CRNCY")</f>
        <v>CAD</v>
      </c>
      <c r="Y4193" t="s">
        <v>1825</v>
      </c>
      <c r="Z4193" t="s">
        <v>43</v>
      </c>
      <c r="AA4193">
        <v>210.39</v>
      </c>
      <c r="AB4193">
        <v>200.39</v>
      </c>
      <c r="AC4193">
        <v>5.0199999999999996</v>
      </c>
    </row>
    <row r="4194" spans="1:29" x14ac:dyDescent="0.25">
      <c r="A4194" t="s">
        <v>277</v>
      </c>
      <c r="B4194" t="s">
        <v>31</v>
      </c>
      <c r="C4194" t="s">
        <v>1824</v>
      </c>
      <c r="D4194">
        <v>1.76</v>
      </c>
      <c r="E4194" t="s">
        <v>166</v>
      </c>
      <c r="F4194" t="s">
        <v>587</v>
      </c>
      <c r="G4194" t="s">
        <v>35</v>
      </c>
      <c r="H4194" t="str">
        <f>_xll.BDP("ZR941425 Corp","SECURITY_DES")</f>
        <v>APUCN 3.113 04/08/27</v>
      </c>
      <c r="I4194">
        <v>98.254999999999995</v>
      </c>
      <c r="J4194">
        <v>98.52</v>
      </c>
      <c r="K4194">
        <v>146</v>
      </c>
      <c r="L4194">
        <v>131</v>
      </c>
      <c r="M419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194" t="s">
        <v>441</v>
      </c>
      <c r="O4194">
        <v>0</v>
      </c>
      <c r="P4194">
        <v>0</v>
      </c>
      <c r="Q4194" t="str">
        <f>_xll.BDP("ZR941425 Corp","BICS_LEVEL_1_NAME")</f>
        <v>Financials</v>
      </c>
      <c r="R4194">
        <v>4.09</v>
      </c>
      <c r="S4194">
        <v>3.94</v>
      </c>
      <c r="V4194" t="str">
        <f>_xll.BDP("ZR941425 Corp","ID_CUSIP")</f>
        <v>019456AE2</v>
      </c>
      <c r="W4194" t="s">
        <v>1040</v>
      </c>
      <c r="X4194" t="str">
        <f>_xll.BDP("ZR941425 Corp","CRNCY")</f>
        <v>CAD</v>
      </c>
      <c r="Y4194" t="s">
        <v>1825</v>
      </c>
      <c r="AA4194">
        <v>144.05000000000001</v>
      </c>
      <c r="AB4194">
        <v>129.05000000000001</v>
      </c>
      <c r="AC4194">
        <v>4.09</v>
      </c>
    </row>
    <row r="4195" spans="1:29" x14ac:dyDescent="0.25">
      <c r="A4195" t="s">
        <v>278</v>
      </c>
      <c r="B4195" t="s">
        <v>31</v>
      </c>
      <c r="C4195" t="s">
        <v>1824</v>
      </c>
      <c r="D4195">
        <v>3.69</v>
      </c>
      <c r="E4195" t="s">
        <v>163</v>
      </c>
      <c r="F4195" t="s">
        <v>587</v>
      </c>
      <c r="G4195" t="s">
        <v>35</v>
      </c>
      <c r="H4195" t="str">
        <f>_xll.BDP("ZS885012 Corp","SECURITY_DES")</f>
        <v>CHPUCN 3.532 06/11/29</v>
      </c>
      <c r="I4195">
        <v>98.858000000000004</v>
      </c>
      <c r="J4195">
        <v>99.08</v>
      </c>
      <c r="K4195">
        <v>101</v>
      </c>
      <c r="L4195">
        <v>95</v>
      </c>
      <c r="M419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95" t="s">
        <v>149</v>
      </c>
      <c r="O4195">
        <v>5000000</v>
      </c>
      <c r="P4195">
        <v>0</v>
      </c>
      <c r="Q4195" t="str">
        <f>_xll.BDP("ZS885012 Corp","BICS_LEVEL_1_NAME")</f>
        <v>Financials</v>
      </c>
      <c r="R4195">
        <v>3.84</v>
      </c>
      <c r="S4195">
        <v>3.78</v>
      </c>
      <c r="V4195" t="str">
        <f>_xll.BDP("ZS885012 Corp","ID_CUSIP")</f>
        <v>17039AAP1</v>
      </c>
      <c r="W4195" t="s">
        <v>1040</v>
      </c>
      <c r="X4195" t="str">
        <f>_xll.BDP("ZS885012 Corp","CRNCY")</f>
        <v>CAD</v>
      </c>
      <c r="Y4195" t="s">
        <v>1825</v>
      </c>
      <c r="AA4195">
        <v>98.12</v>
      </c>
      <c r="AB4195">
        <v>92.12</v>
      </c>
      <c r="AC4195">
        <v>3.84</v>
      </c>
    </row>
    <row r="4196" spans="1:29" x14ac:dyDescent="0.25">
      <c r="A4196" t="s">
        <v>1438</v>
      </c>
      <c r="B4196" t="s">
        <v>31</v>
      </c>
      <c r="C4196" t="s">
        <v>1826</v>
      </c>
      <c r="D4196">
        <v>3.7</v>
      </c>
      <c r="E4196" t="s">
        <v>1439</v>
      </c>
      <c r="F4196" t="s">
        <v>67</v>
      </c>
      <c r="G4196" t="s">
        <v>35</v>
      </c>
      <c r="H4196" t="str">
        <f>_xll.BDP("BQ725347 Corp","SECURITY_DES")</f>
        <v>ACACN 4 5/8 08/15/29</v>
      </c>
      <c r="I4196">
        <v>97.75</v>
      </c>
      <c r="J4196">
        <v>98.75</v>
      </c>
      <c r="K4196">
        <v>239.56</v>
      </c>
      <c r="L4196">
        <v>212.69</v>
      </c>
      <c r="M4196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4196" t="s">
        <v>1432</v>
      </c>
      <c r="O4196">
        <v>2000000</v>
      </c>
      <c r="P4196">
        <v>2000000</v>
      </c>
      <c r="Q4196" t="str">
        <f>_xll.BDP("BQ725347 Corp","BICS_LEVEL_1_NAME")</f>
        <v>Consumer Discretionary</v>
      </c>
      <c r="R4196">
        <v>5.22</v>
      </c>
      <c r="S4196">
        <v>4.95</v>
      </c>
      <c r="V4196" t="str">
        <f>_xll.BDP("BQ725347 Corp","ID_CUSIP")</f>
        <v>008911BL2</v>
      </c>
      <c r="W4196" t="s">
        <v>1827</v>
      </c>
      <c r="X4196" t="str">
        <f>_xll.BDP("BQ725347 Corp","CRNCY")</f>
        <v>CAD</v>
      </c>
      <c r="Y4196" t="s">
        <v>1828</v>
      </c>
      <c r="AA4196">
        <v>235</v>
      </c>
      <c r="AB4196">
        <v>208</v>
      </c>
      <c r="AC4196">
        <v>5.22</v>
      </c>
    </row>
    <row r="4197" spans="1:29" x14ac:dyDescent="0.25">
      <c r="A4197" t="s">
        <v>1440</v>
      </c>
      <c r="B4197" t="s">
        <v>31</v>
      </c>
      <c r="C4197" t="s">
        <v>1826</v>
      </c>
      <c r="D4197">
        <v>2.96</v>
      </c>
      <c r="E4197" t="s">
        <v>1441</v>
      </c>
      <c r="F4197" t="s">
        <v>67</v>
      </c>
      <c r="G4197" t="s">
        <v>35</v>
      </c>
      <c r="H4197" t="str">
        <f>_xll.BDP("BT667687 Corp","SECURITY_DES")</f>
        <v>ACQCN 5 3/4 02/07/29</v>
      </c>
      <c r="I4197">
        <v>91.5</v>
      </c>
      <c r="J4197">
        <v>93</v>
      </c>
      <c r="K4197">
        <v>564.03</v>
      </c>
      <c r="L4197">
        <v>513.85</v>
      </c>
      <c r="M4197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4197" t="s">
        <v>1432</v>
      </c>
      <c r="Q4197" t="str">
        <f>_xll.BDP("BT667687 Corp","BICS_LEVEL_1_NAME")</f>
        <v>Consumer Discretionary</v>
      </c>
      <c r="R4197">
        <v>8.4700000000000006</v>
      </c>
      <c r="S4197">
        <v>7.97</v>
      </c>
      <c r="V4197" t="str">
        <f>_xll.BDP("BT667687 Corp","ID_CUSIP")</f>
        <v>05277BAG5</v>
      </c>
      <c r="W4197" t="s">
        <v>1827</v>
      </c>
      <c r="X4197" t="str">
        <f>_xll.BDP("BT667687 Corp","CRNCY")</f>
        <v>CAD</v>
      </c>
      <c r="Y4197" t="s">
        <v>1828</v>
      </c>
      <c r="AA4197">
        <v>564</v>
      </c>
      <c r="AB4197">
        <v>514</v>
      </c>
      <c r="AC4197">
        <v>8.4700000000000006</v>
      </c>
    </row>
    <row r="4198" spans="1:29" x14ac:dyDescent="0.25">
      <c r="A4198" t="s">
        <v>1442</v>
      </c>
      <c r="B4198" t="s">
        <v>31</v>
      </c>
      <c r="C4198" t="s">
        <v>1826</v>
      </c>
      <c r="D4198">
        <v>3.8</v>
      </c>
      <c r="E4198" t="s">
        <v>1443</v>
      </c>
      <c r="F4198" t="s">
        <v>67</v>
      </c>
      <c r="G4198" t="s">
        <v>35</v>
      </c>
      <c r="H4198" t="str">
        <f>_xll.BDP("YR649283 Corp","SECURITY_DES")</f>
        <v>HVYMTL 7 1/4 02/26/30</v>
      </c>
      <c r="I4198">
        <v>96.5</v>
      </c>
      <c r="J4198">
        <v>97.5</v>
      </c>
      <c r="K4198">
        <v>523.08000000000004</v>
      </c>
      <c r="L4198">
        <v>496.91</v>
      </c>
      <c r="M4198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4198" t="s">
        <v>1444</v>
      </c>
      <c r="O4198">
        <v>1000000</v>
      </c>
      <c r="P4198">
        <v>1000000</v>
      </c>
      <c r="Q4198" t="str">
        <f>_xll.BDP("YR649283 Corp","BICS_LEVEL_1_NAME")</f>
        <v>Energy</v>
      </c>
      <c r="R4198">
        <v>8.15</v>
      </c>
      <c r="S4198">
        <v>7.89</v>
      </c>
      <c r="V4198" t="str">
        <f>_xll.BDP("YR649283 Corp","ID_CUSIP")</f>
        <v>90207MAB9</v>
      </c>
      <c r="W4198" t="s">
        <v>1827</v>
      </c>
      <c r="X4198" t="str">
        <f>_xll.BDP("YR649283 Corp","CRNCY")</f>
        <v>CAD</v>
      </c>
      <c r="Y4198" t="s">
        <v>1828</v>
      </c>
      <c r="AA4198">
        <v>524</v>
      </c>
      <c r="AB4198">
        <v>497</v>
      </c>
      <c r="AC4198">
        <v>8.15</v>
      </c>
    </row>
    <row r="4199" spans="1:29" x14ac:dyDescent="0.25">
      <c r="A4199" t="s">
        <v>1445</v>
      </c>
      <c r="B4199" t="s">
        <v>31</v>
      </c>
      <c r="C4199" t="s">
        <v>1826</v>
      </c>
      <c r="D4199">
        <v>5.8</v>
      </c>
      <c r="E4199" t="s">
        <v>1446</v>
      </c>
      <c r="F4199" t="s">
        <v>67</v>
      </c>
      <c r="G4199" t="s">
        <v>35</v>
      </c>
      <c r="H4199" t="str">
        <f>_xll.BDP("YT425028 Corp","SECURITY_DES")</f>
        <v>ZZZCN 6 5/8 11/28/32</v>
      </c>
      <c r="I4199">
        <v>99.5</v>
      </c>
      <c r="J4199">
        <v>100.5</v>
      </c>
      <c r="K4199">
        <v>352.5</v>
      </c>
      <c r="L4199">
        <v>330.93</v>
      </c>
      <c r="M4199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4199" t="s">
        <v>1447</v>
      </c>
      <c r="Q4199" t="str">
        <f>_xll.BDP("YT425028 Corp","BICS_LEVEL_1_NAME")</f>
        <v>Consumer Discretionary</v>
      </c>
      <c r="R4199">
        <v>6.71</v>
      </c>
      <c r="S4199">
        <v>6.5</v>
      </c>
      <c r="V4199" t="str">
        <f>_xll.BDP("YT425028 Corp","ID_CUSIP")</f>
        <v>83125JAA2</v>
      </c>
      <c r="W4199" t="s">
        <v>1827</v>
      </c>
      <c r="X4199" t="str">
        <f>_xll.BDP("YT425028 Corp","CRNCY")</f>
        <v>CAD</v>
      </c>
      <c r="Y4199" t="s">
        <v>1828</v>
      </c>
      <c r="AA4199">
        <v>353</v>
      </c>
      <c r="AB4199">
        <v>360</v>
      </c>
      <c r="AC4199">
        <v>6.71</v>
      </c>
    </row>
    <row r="4200" spans="1:29" x14ac:dyDescent="0.25">
      <c r="A4200" t="s">
        <v>1453</v>
      </c>
      <c r="B4200" t="s">
        <v>31</v>
      </c>
      <c r="C4200" t="s">
        <v>1826</v>
      </c>
      <c r="D4200">
        <v>3.68</v>
      </c>
      <c r="E4200" t="s">
        <v>1454</v>
      </c>
      <c r="F4200" t="s">
        <v>67</v>
      </c>
      <c r="G4200" t="s">
        <v>35</v>
      </c>
      <c r="H4200" t="str">
        <f>_xll.BDP("YV169418 Corp","SECURITY_DES")</f>
        <v>ATSCN 6 1/2 08/21/32</v>
      </c>
      <c r="I4200">
        <v>100.5</v>
      </c>
      <c r="J4200">
        <v>101.5</v>
      </c>
      <c r="K4200">
        <v>321.25</v>
      </c>
      <c r="L4200">
        <v>294.23</v>
      </c>
      <c r="M4200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4200" t="s">
        <v>1455</v>
      </c>
      <c r="Q4200" t="str">
        <f>_xll.BDP("YV169418 Corp","BICS_LEVEL_1_NAME")</f>
        <v>Industrials</v>
      </c>
      <c r="R4200">
        <v>6.36</v>
      </c>
      <c r="S4200">
        <v>6.09</v>
      </c>
      <c r="V4200" t="str">
        <f>_xll.BDP("YV169418 Corp","ID_CUSIP")</f>
        <v>00217YAA2</v>
      </c>
      <c r="W4200" t="s">
        <v>1827</v>
      </c>
      <c r="X4200" t="str">
        <f>_xll.BDP("YV169418 Corp","CRNCY")</f>
        <v>CAD</v>
      </c>
      <c r="Y4200" t="s">
        <v>1828</v>
      </c>
      <c r="AA4200">
        <v>348</v>
      </c>
      <c r="AB4200">
        <v>321</v>
      </c>
      <c r="AC4200">
        <v>6.36</v>
      </c>
    </row>
    <row r="4201" spans="1:29" x14ac:dyDescent="0.25">
      <c r="A4201" t="s">
        <v>1684</v>
      </c>
      <c r="B4201" t="s">
        <v>31</v>
      </c>
      <c r="C4201" t="s">
        <v>1826</v>
      </c>
      <c r="D4201">
        <v>1.04</v>
      </c>
      <c r="E4201" t="s">
        <v>1685</v>
      </c>
      <c r="F4201" t="s">
        <v>67</v>
      </c>
      <c r="G4201" t="s">
        <v>35</v>
      </c>
      <c r="H4201" t="str">
        <f>_xll.BDP("ZN580840 Corp","SECURITY_DES")</f>
        <v>ATRLCN 7 06/12/26</v>
      </c>
      <c r="I4201">
        <v>103.25</v>
      </c>
      <c r="J4201">
        <v>103.75</v>
      </c>
      <c r="K4201">
        <v>118.72</v>
      </c>
      <c r="L4201">
        <v>70.91</v>
      </c>
      <c r="M4201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4201" t="s">
        <v>1473</v>
      </c>
      <c r="O4201">
        <v>2000000</v>
      </c>
      <c r="P4201">
        <v>2000000</v>
      </c>
      <c r="Q4201" t="str">
        <f>_xll.BDP("ZN580840 Corp","BICS_LEVEL_1_NAME")</f>
        <v>Industrials</v>
      </c>
      <c r="R4201">
        <v>3.8</v>
      </c>
      <c r="S4201">
        <v>3.32</v>
      </c>
      <c r="V4201" t="str">
        <f>_xll.BDP("ZN580840 Corp","ID_CUSIP")</f>
        <v>78460TAK1</v>
      </c>
      <c r="W4201" t="s">
        <v>1827</v>
      </c>
      <c r="X4201" t="str">
        <f>_xll.BDP("ZN580840 Corp","CRNCY")</f>
        <v>CAD</v>
      </c>
      <c r="Y4201" t="s">
        <v>1828</v>
      </c>
      <c r="AA4201">
        <v>117</v>
      </c>
      <c r="AB4201">
        <v>69</v>
      </c>
      <c r="AC4201">
        <v>3.8</v>
      </c>
    </row>
    <row r="4202" spans="1:29" x14ac:dyDescent="0.25">
      <c r="A4202" t="s">
        <v>833</v>
      </c>
      <c r="B4202" t="s">
        <v>31</v>
      </c>
      <c r="C4202" t="s">
        <v>1829</v>
      </c>
      <c r="D4202">
        <v>1.78</v>
      </c>
      <c r="E4202" t="s">
        <v>353</v>
      </c>
      <c r="F4202" t="s">
        <v>587</v>
      </c>
      <c r="G4202" t="s">
        <v>35</v>
      </c>
      <c r="H4202" t="str">
        <f>_xll.BDP("AM999853 Corp","SECURITY_DES")</f>
        <v>BCIMCR 3 03/31/27</v>
      </c>
      <c r="I4202">
        <v>99.731999999999999</v>
      </c>
      <c r="J4202">
        <v>99.91</v>
      </c>
      <c r="K4202">
        <v>50</v>
      </c>
      <c r="L4202">
        <v>40</v>
      </c>
      <c r="M42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02" t="s">
        <v>48</v>
      </c>
      <c r="O4202">
        <v>3000000</v>
      </c>
      <c r="P4202">
        <v>0</v>
      </c>
      <c r="Q4202" t="str">
        <f>_xll.BDP("AM999853 Corp","BICS_LEVEL_1_NAME")</f>
        <v>Financials</v>
      </c>
      <c r="R4202">
        <v>3.15</v>
      </c>
      <c r="S4202">
        <v>3.05</v>
      </c>
      <c r="V4202" t="str">
        <f>_xll.BDP("AM999853 Corp","ID_CUSIP")</f>
        <v>07329VAR1</v>
      </c>
      <c r="W4202" t="s">
        <v>1652</v>
      </c>
      <c r="X4202" t="str">
        <f>_xll.BDP("AM999853 Corp","CRNCY")</f>
        <v>CAD</v>
      </c>
      <c r="Y4202" t="s">
        <v>1830</v>
      </c>
      <c r="AA4202">
        <v>49.86</v>
      </c>
      <c r="AB4202">
        <v>39.869999999999997</v>
      </c>
      <c r="AC4202">
        <v>3.15</v>
      </c>
    </row>
    <row r="4203" spans="1:29" x14ac:dyDescent="0.25">
      <c r="A4203" t="s">
        <v>835</v>
      </c>
      <c r="B4203" t="s">
        <v>31</v>
      </c>
      <c r="C4203" t="s">
        <v>1829</v>
      </c>
      <c r="D4203">
        <v>2.02</v>
      </c>
      <c r="E4203" t="s">
        <v>329</v>
      </c>
      <c r="F4203" t="s">
        <v>587</v>
      </c>
      <c r="G4203" t="s">
        <v>35</v>
      </c>
      <c r="H4203" t="str">
        <f>_xll.BDP("AP315972 Corp","SECURITY_DES")</f>
        <v>OMERS 3.244 10/04/27</v>
      </c>
      <c r="I4203">
        <v>100.036</v>
      </c>
      <c r="J4203">
        <v>100.158</v>
      </c>
      <c r="K4203">
        <v>55</v>
      </c>
      <c r="L4203">
        <v>49</v>
      </c>
      <c r="M420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03" t="s">
        <v>53</v>
      </c>
      <c r="O4203">
        <v>5000000</v>
      </c>
      <c r="P4203">
        <v>0</v>
      </c>
      <c r="Q4203" t="str">
        <f>_xll.BDP("AP315972 Corp","BICS_LEVEL_1_NAME")</f>
        <v>Financials</v>
      </c>
      <c r="R4203">
        <v>3.23</v>
      </c>
      <c r="S4203">
        <v>3.17</v>
      </c>
      <c r="V4203" t="str">
        <f>_xll.BDP("AP315972 Corp","ID_CUSIP")</f>
        <v>68214WAQ1</v>
      </c>
      <c r="W4203" t="s">
        <v>1652</v>
      </c>
      <c r="X4203" t="str">
        <f>_xll.BDP("AP315972 Corp","CRNCY")</f>
        <v>CAD</v>
      </c>
      <c r="Y4203" t="s">
        <v>1830</v>
      </c>
      <c r="AA4203">
        <v>56.23</v>
      </c>
      <c r="AB4203">
        <v>50.23</v>
      </c>
      <c r="AC4203">
        <v>3.23</v>
      </c>
    </row>
    <row r="4204" spans="1:29" x14ac:dyDescent="0.25">
      <c r="A4204" t="s">
        <v>838</v>
      </c>
      <c r="B4204" t="s">
        <v>31</v>
      </c>
      <c r="C4204" t="s">
        <v>1829</v>
      </c>
      <c r="D4204">
        <v>2.83</v>
      </c>
      <c r="E4204" t="s">
        <v>839</v>
      </c>
      <c r="F4204" t="s">
        <v>587</v>
      </c>
      <c r="G4204" t="s">
        <v>35</v>
      </c>
      <c r="H4204" t="str">
        <f>_xll.BDP("AQ140977 Corp","SECURITY_DES")</f>
        <v>AIREIN 3.043 06/01/28</v>
      </c>
      <c r="I4204">
        <v>98.932000000000002</v>
      </c>
      <c r="J4204">
        <v>99.102000000000004</v>
      </c>
      <c r="K4204">
        <v>70</v>
      </c>
      <c r="L4204">
        <v>64</v>
      </c>
      <c r="M420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204" t="s">
        <v>192</v>
      </c>
      <c r="O4204">
        <v>5000000</v>
      </c>
      <c r="P4204">
        <v>0</v>
      </c>
      <c r="Q4204" t="str">
        <f>_xll.BDP("AQ140977 Corp","BICS_LEVEL_1_NAME")</f>
        <v>Financials</v>
      </c>
      <c r="R4204">
        <v>3.42</v>
      </c>
      <c r="S4204">
        <v>3.36</v>
      </c>
      <c r="V4204" t="str">
        <f>_xll.BDP("AQ140977 Corp","ID_CUSIP")</f>
        <v>00889YAB7</v>
      </c>
      <c r="W4204" t="s">
        <v>1652</v>
      </c>
      <c r="X4204" t="str">
        <f>_xll.BDP("AQ140977 Corp","CRNCY")</f>
        <v>CAD</v>
      </c>
      <c r="Y4204" t="s">
        <v>1830</v>
      </c>
      <c r="AA4204">
        <v>65.930000000000007</v>
      </c>
      <c r="AB4204">
        <v>59.92</v>
      </c>
      <c r="AC4204">
        <v>3.42</v>
      </c>
    </row>
    <row r="4205" spans="1:29" x14ac:dyDescent="0.25">
      <c r="A4205" t="s">
        <v>842</v>
      </c>
      <c r="B4205" t="s">
        <v>31</v>
      </c>
      <c r="C4205" t="s">
        <v>1829</v>
      </c>
      <c r="D4205">
        <v>4.5199999999999996</v>
      </c>
      <c r="E4205" t="s">
        <v>329</v>
      </c>
      <c r="F4205" t="s">
        <v>587</v>
      </c>
      <c r="G4205" t="s">
        <v>35</v>
      </c>
      <c r="H4205" t="str">
        <f>_xll.BDP("AS786339 Corp","SECURITY_DES")</f>
        <v>OMERS 3.628 06/05/30</v>
      </c>
      <c r="I4205">
        <v>99.254999999999995</v>
      </c>
      <c r="J4205">
        <v>99.525999999999996</v>
      </c>
      <c r="K4205">
        <v>84</v>
      </c>
      <c r="L4205">
        <v>78</v>
      </c>
      <c r="M42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05" t="s">
        <v>50</v>
      </c>
      <c r="O4205">
        <v>5000000</v>
      </c>
      <c r="P4205">
        <v>0</v>
      </c>
      <c r="Q4205" t="str">
        <f>_xll.BDP("AS786339 Corp","BICS_LEVEL_1_NAME")</f>
        <v>Financials</v>
      </c>
      <c r="R4205">
        <v>3.79</v>
      </c>
      <c r="S4205">
        <v>3.73</v>
      </c>
      <c r="V4205" t="str">
        <f>_xll.BDP("AS786339 Corp","ID_CUSIP")</f>
        <v>68214WAS7</v>
      </c>
      <c r="W4205" t="s">
        <v>1652</v>
      </c>
      <c r="X4205" t="str">
        <f>_xll.BDP("AS786339 Corp","CRNCY")</f>
        <v>CAD</v>
      </c>
      <c r="Y4205" t="s">
        <v>1830</v>
      </c>
      <c r="Z4205" t="s">
        <v>43</v>
      </c>
      <c r="AA4205">
        <v>83.9</v>
      </c>
      <c r="AB4205">
        <v>77.900000000000006</v>
      </c>
      <c r="AC4205">
        <v>3.79</v>
      </c>
    </row>
    <row r="4206" spans="1:29" x14ac:dyDescent="0.25">
      <c r="A4206" t="s">
        <v>847</v>
      </c>
      <c r="B4206" t="s">
        <v>31</v>
      </c>
      <c r="C4206" t="s">
        <v>1829</v>
      </c>
      <c r="D4206">
        <v>1.78</v>
      </c>
      <c r="E4206" t="s">
        <v>839</v>
      </c>
      <c r="F4206" t="s">
        <v>587</v>
      </c>
      <c r="G4206" t="s">
        <v>35</v>
      </c>
      <c r="H4206" t="str">
        <f>_xll.BDP("AW033311 Corp","SECURITY_DES")</f>
        <v>AIREIN 3.367 06/01/27</v>
      </c>
      <c r="I4206">
        <v>100.297</v>
      </c>
      <c r="J4206">
        <v>100.404</v>
      </c>
      <c r="K4206">
        <v>57</v>
      </c>
      <c r="L4206">
        <v>51</v>
      </c>
      <c r="M420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206" t="s">
        <v>441</v>
      </c>
      <c r="O4206">
        <v>5000000</v>
      </c>
      <c r="P4206">
        <v>0</v>
      </c>
      <c r="Q4206" t="str">
        <f>_xll.BDP("AW033311 Corp","BICS_LEVEL_1_NAME")</f>
        <v>Financials</v>
      </c>
      <c r="R4206">
        <v>3.2</v>
      </c>
      <c r="S4206">
        <v>3.14</v>
      </c>
      <c r="V4206" t="str">
        <f>_xll.BDP("AW033311 Corp","ID_CUSIP")</f>
        <v>00889YAC5</v>
      </c>
      <c r="W4206" t="s">
        <v>1652</v>
      </c>
      <c r="X4206" t="str">
        <f>_xll.BDP("AW033311 Corp","CRNCY")</f>
        <v>CAD</v>
      </c>
      <c r="Y4206" t="s">
        <v>1830</v>
      </c>
      <c r="AA4206">
        <v>55.13</v>
      </c>
      <c r="AB4206">
        <v>49.12</v>
      </c>
      <c r="AC4206">
        <v>3.21</v>
      </c>
    </row>
    <row r="4207" spans="1:29" x14ac:dyDescent="0.25">
      <c r="A4207" t="s">
        <v>850</v>
      </c>
      <c r="B4207" t="s">
        <v>31</v>
      </c>
      <c r="C4207" t="s">
        <v>1829</v>
      </c>
      <c r="D4207">
        <v>3.63</v>
      </c>
      <c r="E4207" t="s">
        <v>839</v>
      </c>
      <c r="F4207" t="s">
        <v>587</v>
      </c>
      <c r="G4207" t="s">
        <v>35</v>
      </c>
      <c r="H4207" t="str">
        <f>_xll.BDP("AZ027221 Corp","SECURITY_DES")</f>
        <v>AIREIN 2.712 06/01/29</v>
      </c>
      <c r="I4207">
        <v>96.596000000000004</v>
      </c>
      <c r="J4207">
        <v>96.813999999999993</v>
      </c>
      <c r="K4207">
        <v>80</v>
      </c>
      <c r="L4207">
        <v>74</v>
      </c>
      <c r="M420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07" t="s">
        <v>149</v>
      </c>
      <c r="O4207">
        <v>5000000</v>
      </c>
      <c r="P4207">
        <v>0</v>
      </c>
      <c r="Q4207" t="str">
        <f>_xll.BDP("AZ027221 Corp","BICS_LEVEL_1_NAME")</f>
        <v>Financials</v>
      </c>
      <c r="R4207">
        <v>3.63</v>
      </c>
      <c r="S4207">
        <v>3.57</v>
      </c>
      <c r="V4207" t="str">
        <f>_xll.BDP("AZ027221 Corp","ID_CUSIP")</f>
        <v>00889YAD3</v>
      </c>
      <c r="W4207" t="s">
        <v>1652</v>
      </c>
      <c r="X4207" t="str">
        <f>_xll.BDP("AZ027221 Corp","CRNCY")</f>
        <v>CAD</v>
      </c>
      <c r="Y4207" t="s">
        <v>1830</v>
      </c>
      <c r="Z4207" t="s">
        <v>43</v>
      </c>
      <c r="AA4207">
        <v>77.349999999999994</v>
      </c>
      <c r="AB4207">
        <v>71.349999999999994</v>
      </c>
      <c r="AC4207">
        <v>3.63</v>
      </c>
    </row>
    <row r="4208" spans="1:29" x14ac:dyDescent="0.25">
      <c r="A4208" t="s">
        <v>858</v>
      </c>
      <c r="B4208" t="s">
        <v>31</v>
      </c>
      <c r="C4208" t="s">
        <v>1829</v>
      </c>
      <c r="D4208">
        <v>4.42</v>
      </c>
      <c r="E4208" t="s">
        <v>353</v>
      </c>
      <c r="F4208" t="s">
        <v>587</v>
      </c>
      <c r="G4208" t="s">
        <v>35</v>
      </c>
      <c r="H4208" t="str">
        <f>_xll.BDP("BK601480 Corp","SECURITY_DES")</f>
        <v>BCIMCR 1.747 07/24/30</v>
      </c>
      <c r="I4208">
        <v>90.930999999999997</v>
      </c>
      <c r="J4208">
        <v>91.373999999999995</v>
      </c>
      <c r="K4208">
        <v>74</v>
      </c>
      <c r="L4208">
        <v>64</v>
      </c>
      <c r="M420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08" t="s">
        <v>50</v>
      </c>
      <c r="O4208">
        <v>2000000</v>
      </c>
      <c r="P4208">
        <v>1000000</v>
      </c>
      <c r="Q4208" t="str">
        <f>_xll.BDP("BK601480 Corp","BICS_LEVEL_1_NAME")</f>
        <v>Financials</v>
      </c>
      <c r="R4208">
        <v>3.69</v>
      </c>
      <c r="S4208">
        <v>3.59</v>
      </c>
      <c r="V4208" t="str">
        <f>_xll.BDP("BK601480 Corp","ID_CUSIP")</f>
        <v>05554PAA1</v>
      </c>
      <c r="W4208" t="s">
        <v>1652</v>
      </c>
      <c r="X4208" t="str">
        <f>_xll.BDP("BK601480 Corp","CRNCY")</f>
        <v>CAD</v>
      </c>
      <c r="Y4208" t="s">
        <v>1830</v>
      </c>
      <c r="AA4208">
        <v>72.62</v>
      </c>
      <c r="AB4208">
        <v>62.62</v>
      </c>
      <c r="AC4208">
        <v>3.69</v>
      </c>
    </row>
    <row r="4209" spans="1:29" x14ac:dyDescent="0.25">
      <c r="A4209" t="s">
        <v>863</v>
      </c>
      <c r="B4209" t="s">
        <v>31</v>
      </c>
      <c r="C4209" t="s">
        <v>1829</v>
      </c>
      <c r="D4209">
        <v>1.39</v>
      </c>
      <c r="E4209" t="s">
        <v>839</v>
      </c>
      <c r="F4209" t="s">
        <v>587</v>
      </c>
      <c r="G4209" t="s">
        <v>35</v>
      </c>
      <c r="H4209" t="str">
        <f>_xll.BDP("BS274100 Corp","SECURITY_DES")</f>
        <v>AIREIN 2.195 11/04/26</v>
      </c>
      <c r="I4209">
        <v>98.722999999999999</v>
      </c>
      <c r="J4209">
        <v>98.805999999999997</v>
      </c>
      <c r="K4209">
        <v>49</v>
      </c>
      <c r="L4209">
        <v>43</v>
      </c>
      <c r="M420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209" t="s">
        <v>78</v>
      </c>
      <c r="O4209">
        <v>5000000</v>
      </c>
      <c r="P4209">
        <v>0</v>
      </c>
      <c r="Q4209" t="str">
        <f>_xll.BDP("BS274100 Corp","BICS_LEVEL_1_NAME")</f>
        <v>Financials</v>
      </c>
      <c r="R4209">
        <v>3.11</v>
      </c>
      <c r="S4209">
        <v>3.05</v>
      </c>
      <c r="V4209" t="str">
        <f>_xll.BDP("BS274100 Corp","ID_CUSIP")</f>
        <v>00889YAE1</v>
      </c>
      <c r="W4209" t="s">
        <v>1652</v>
      </c>
      <c r="X4209" t="str">
        <f>_xll.BDP("BS274100 Corp","CRNCY")</f>
        <v>CAD</v>
      </c>
      <c r="Y4209" t="s">
        <v>1830</v>
      </c>
      <c r="AA4209">
        <v>46.92</v>
      </c>
      <c r="AB4209">
        <v>40.93</v>
      </c>
      <c r="AC4209">
        <v>3.1</v>
      </c>
    </row>
    <row r="4210" spans="1:29" x14ac:dyDescent="0.25">
      <c r="A4210" t="s">
        <v>879</v>
      </c>
      <c r="B4210" t="s">
        <v>31</v>
      </c>
      <c r="C4210" t="s">
        <v>1829</v>
      </c>
      <c r="D4210">
        <v>4.04</v>
      </c>
      <c r="E4210" t="s">
        <v>880</v>
      </c>
      <c r="F4210" t="s">
        <v>587</v>
      </c>
      <c r="G4210" t="s">
        <v>35</v>
      </c>
      <c r="H4210" t="str">
        <f>_xll.BDP("YO808144 Corp","SECURITY_DES")</f>
        <v>OXPROP 3.905 12/04/29</v>
      </c>
      <c r="I4210">
        <v>100.301</v>
      </c>
      <c r="J4210">
        <v>100.422</v>
      </c>
      <c r="K4210">
        <v>95</v>
      </c>
      <c r="L4210">
        <v>92</v>
      </c>
      <c r="M421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10" t="s">
        <v>60</v>
      </c>
      <c r="O4210">
        <v>5000000</v>
      </c>
      <c r="P4210">
        <v>5000000</v>
      </c>
      <c r="Q4210" t="str">
        <f>_xll.BDP("YO808144 Corp","BICS_LEVEL_1_NAME")</f>
        <v>Financials</v>
      </c>
      <c r="R4210">
        <v>3.83</v>
      </c>
      <c r="S4210">
        <v>3.8</v>
      </c>
      <c r="V4210" t="str">
        <f>_xll.BDP("YO808144 Corp","ID_CUSIP")</f>
        <v>691915AA0</v>
      </c>
      <c r="W4210" t="s">
        <v>1652</v>
      </c>
      <c r="X4210" t="str">
        <f>_xll.BDP("YO808144 Corp","CRNCY")</f>
        <v>CAD</v>
      </c>
      <c r="Y4210" t="s">
        <v>1830</v>
      </c>
      <c r="AA4210">
        <v>93.68</v>
      </c>
      <c r="AB4210">
        <v>90.68</v>
      </c>
      <c r="AC4210">
        <v>3.83</v>
      </c>
    </row>
    <row r="4211" spans="1:29" x14ac:dyDescent="0.25">
      <c r="A4211" t="s">
        <v>881</v>
      </c>
      <c r="B4211" t="s">
        <v>31</v>
      </c>
      <c r="C4211" t="s">
        <v>1829</v>
      </c>
      <c r="D4211">
        <v>5.88</v>
      </c>
      <c r="E4211" t="s">
        <v>880</v>
      </c>
      <c r="F4211" t="s">
        <v>587</v>
      </c>
      <c r="G4211" t="s">
        <v>35</v>
      </c>
      <c r="H4211" t="str">
        <f>_xll.BDP("YO808146 Corp","SECURITY_DES")</f>
        <v>OXPROP 4.386 06/04/32</v>
      </c>
      <c r="I4211">
        <v>100.50700000000001</v>
      </c>
      <c r="J4211">
        <v>100.68300000000001</v>
      </c>
      <c r="K4211">
        <v>115</v>
      </c>
      <c r="L4211">
        <v>112</v>
      </c>
      <c r="M421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211" t="s">
        <v>55</v>
      </c>
      <c r="O4211">
        <v>5000000</v>
      </c>
      <c r="P4211">
        <v>5000000</v>
      </c>
      <c r="Q4211" t="str">
        <f>_xll.BDP("YO808146 Corp","BICS_LEVEL_1_NAME")</f>
        <v>Financials</v>
      </c>
      <c r="R4211">
        <v>4.3</v>
      </c>
      <c r="S4211">
        <v>4.2699999999999996</v>
      </c>
      <c r="V4211" t="str">
        <f>_xll.BDP("YO808146 Corp","ID_CUSIP")</f>
        <v>691915AB8</v>
      </c>
      <c r="W4211" t="s">
        <v>1652</v>
      </c>
      <c r="X4211" t="str">
        <f>_xll.BDP("YO808146 Corp","CRNCY")</f>
        <v>CAD</v>
      </c>
      <c r="Y4211" t="s">
        <v>1830</v>
      </c>
      <c r="AA4211">
        <v>116.43</v>
      </c>
      <c r="AB4211">
        <v>113.43</v>
      </c>
      <c r="AC4211">
        <v>4.29</v>
      </c>
    </row>
    <row r="4212" spans="1:29" x14ac:dyDescent="0.25">
      <c r="A4212" t="s">
        <v>883</v>
      </c>
      <c r="B4212" t="s">
        <v>31</v>
      </c>
      <c r="C4212" t="s">
        <v>1829</v>
      </c>
      <c r="D4212">
        <v>2.65</v>
      </c>
      <c r="E4212" t="s">
        <v>353</v>
      </c>
      <c r="F4212" t="s">
        <v>587</v>
      </c>
      <c r="G4212" t="s">
        <v>35</v>
      </c>
      <c r="H4212" t="str">
        <f>_xll.BDP("YQ317333 Corp","SECURITY_DES")</f>
        <v>BCIMCR 3.281 03/14/28</v>
      </c>
      <c r="I4212">
        <v>99.811000000000007</v>
      </c>
      <c r="J4212">
        <v>99.97</v>
      </c>
      <c r="K4212">
        <v>63</v>
      </c>
      <c r="L4212">
        <v>57</v>
      </c>
      <c r="M42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12" t="s">
        <v>63</v>
      </c>
      <c r="O4212">
        <v>5000000</v>
      </c>
      <c r="P4212">
        <v>1000000</v>
      </c>
      <c r="Q4212" t="str">
        <f>_xll.BDP("YQ317333 Corp","BICS_LEVEL_1_NAME")</f>
        <v>Financials</v>
      </c>
      <c r="R4212">
        <v>3.35</v>
      </c>
      <c r="S4212">
        <v>3.29</v>
      </c>
      <c r="V4212" t="str">
        <f>_xll.BDP("YQ317333 Corp","ID_CUSIP")</f>
        <v>05554PAG8</v>
      </c>
      <c r="W4212" t="s">
        <v>1652</v>
      </c>
      <c r="X4212" t="str">
        <f>_xll.BDP("YQ317333 Corp","CRNCY")</f>
        <v>CAD</v>
      </c>
      <c r="Y4212" t="s">
        <v>1830</v>
      </c>
      <c r="AA4212">
        <v>62.46</v>
      </c>
      <c r="AB4212">
        <v>56.46</v>
      </c>
      <c r="AC4212">
        <v>3.35</v>
      </c>
    </row>
    <row r="4213" spans="1:29" x14ac:dyDescent="0.25">
      <c r="A4213" t="s">
        <v>892</v>
      </c>
      <c r="B4213" t="s">
        <v>31</v>
      </c>
      <c r="C4213" t="s">
        <v>1829</v>
      </c>
      <c r="D4213">
        <v>2.12</v>
      </c>
      <c r="E4213" t="s">
        <v>353</v>
      </c>
      <c r="F4213" t="s">
        <v>587</v>
      </c>
      <c r="G4213" t="s">
        <v>35</v>
      </c>
      <c r="H4213" t="str">
        <f>_xll.BDP("YW748447 Corp","SECURITY_DES")</f>
        <v>BCIMCR 4.16 07/31/27</v>
      </c>
      <c r="I4213">
        <v>102.006</v>
      </c>
      <c r="J4213">
        <v>102.133</v>
      </c>
      <c r="K4213">
        <v>55</v>
      </c>
      <c r="L4213">
        <v>49</v>
      </c>
      <c r="M42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13" t="s">
        <v>48</v>
      </c>
      <c r="O4213">
        <v>3000000</v>
      </c>
      <c r="P4213">
        <v>1000000</v>
      </c>
      <c r="Q4213" t="str">
        <f>_xll.BDP("YW748447 Corp","BICS_LEVEL_1_NAME")</f>
        <v>Financials</v>
      </c>
      <c r="R4213">
        <v>3.2</v>
      </c>
      <c r="S4213">
        <v>3.14</v>
      </c>
      <c r="V4213" t="str">
        <f>_xll.BDP("YW748447 Corp","ID_CUSIP")</f>
        <v>05554PAF0</v>
      </c>
      <c r="W4213" t="s">
        <v>1652</v>
      </c>
      <c r="X4213" t="str">
        <f>_xll.BDP("YW748447 Corp","CRNCY")</f>
        <v>CAD</v>
      </c>
      <c r="Y4213" t="s">
        <v>1830</v>
      </c>
      <c r="AA4213">
        <v>53.03</v>
      </c>
      <c r="AB4213">
        <v>47.03</v>
      </c>
      <c r="AC4213">
        <v>3.2</v>
      </c>
    </row>
    <row r="4214" spans="1:29" x14ac:dyDescent="0.25">
      <c r="A4214" t="s">
        <v>893</v>
      </c>
      <c r="B4214" t="s">
        <v>31</v>
      </c>
      <c r="C4214" t="s">
        <v>1829</v>
      </c>
      <c r="D4214">
        <v>4.32</v>
      </c>
      <c r="E4214" t="s">
        <v>839</v>
      </c>
      <c r="F4214" t="s">
        <v>587</v>
      </c>
      <c r="G4214" t="s">
        <v>35</v>
      </c>
      <c r="H4214" t="str">
        <f>_xll.BDP("YX174894 Corp","SECURITY_DES")</f>
        <v>AIREIN 4.64 02/15/30</v>
      </c>
      <c r="I4214">
        <v>103.843</v>
      </c>
      <c r="J4214">
        <v>104.10299999999999</v>
      </c>
      <c r="K4214">
        <v>89</v>
      </c>
      <c r="L4214">
        <v>83</v>
      </c>
      <c r="M421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214" t="s">
        <v>111</v>
      </c>
      <c r="O4214">
        <v>5000000</v>
      </c>
      <c r="P4214">
        <v>3000000</v>
      </c>
      <c r="Q4214" t="str">
        <f>_xll.BDP("YX174894 Corp","BICS_LEVEL_1_NAME")</f>
        <v>Financials</v>
      </c>
      <c r="R4214">
        <v>3.73</v>
      </c>
      <c r="S4214">
        <v>3.67</v>
      </c>
      <c r="V4214" t="str">
        <f>_xll.BDP("YX174894 Corp","ID_CUSIP")</f>
        <v>00889YAF8</v>
      </c>
      <c r="W4214" t="s">
        <v>1652</v>
      </c>
      <c r="X4214" t="str">
        <f>_xll.BDP("YX174894 Corp","CRNCY")</f>
        <v>CAD</v>
      </c>
      <c r="Y4214" t="s">
        <v>1830</v>
      </c>
      <c r="Z4214" t="s">
        <v>43</v>
      </c>
      <c r="AA4214">
        <v>82.06</v>
      </c>
      <c r="AB4214">
        <v>76.06</v>
      </c>
      <c r="AC4214">
        <v>3.74</v>
      </c>
    </row>
    <row r="4215" spans="1:29" x14ac:dyDescent="0.25">
      <c r="A4215" t="s">
        <v>894</v>
      </c>
      <c r="B4215" t="s">
        <v>31</v>
      </c>
      <c r="C4215" t="s">
        <v>1829</v>
      </c>
      <c r="D4215">
        <v>7.39</v>
      </c>
      <c r="E4215" t="s">
        <v>839</v>
      </c>
      <c r="F4215" t="s">
        <v>587</v>
      </c>
      <c r="G4215" t="s">
        <v>35</v>
      </c>
      <c r="H4215" t="str">
        <f>_xll.BDP("YX174900 Corp","SECURITY_DES")</f>
        <v>AIREIN 4.97 05/23/34</v>
      </c>
      <c r="I4215">
        <v>104.334</v>
      </c>
      <c r="J4215">
        <v>104.77800000000001</v>
      </c>
      <c r="K4215">
        <v>108</v>
      </c>
      <c r="L4215">
        <v>102</v>
      </c>
      <c r="M421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215" t="s">
        <v>46</v>
      </c>
      <c r="O4215">
        <v>5000000</v>
      </c>
      <c r="P4215">
        <v>2000000</v>
      </c>
      <c r="Q4215" t="str">
        <f>_xll.BDP("YX174900 Corp","BICS_LEVEL_1_NAME")</f>
        <v>Financials</v>
      </c>
      <c r="R4215">
        <v>4.37</v>
      </c>
      <c r="S4215">
        <v>4.3099999999999996</v>
      </c>
      <c r="V4215" t="str">
        <f>_xll.BDP("YX174900 Corp","ID_CUSIP")</f>
        <v>00889YAG6</v>
      </c>
      <c r="W4215" t="s">
        <v>1652</v>
      </c>
      <c r="X4215" t="str">
        <f>_xll.BDP("YX174900 Corp","CRNCY")</f>
        <v>CAD</v>
      </c>
      <c r="Y4215" t="s">
        <v>1830</v>
      </c>
      <c r="Z4215" t="s">
        <v>43</v>
      </c>
      <c r="AA4215">
        <v>109.95</v>
      </c>
      <c r="AB4215">
        <v>103.95</v>
      </c>
      <c r="AC4215">
        <v>4.38</v>
      </c>
    </row>
    <row r="4216" spans="1:29" x14ac:dyDescent="0.25">
      <c r="A4216" t="s">
        <v>902</v>
      </c>
      <c r="B4216" t="s">
        <v>31</v>
      </c>
      <c r="C4216" t="s">
        <v>1829</v>
      </c>
      <c r="D4216">
        <v>5.09</v>
      </c>
      <c r="E4216" t="s">
        <v>329</v>
      </c>
      <c r="F4216" t="s">
        <v>587</v>
      </c>
      <c r="G4216" t="s">
        <v>35</v>
      </c>
      <c r="H4216" t="str">
        <f>_xll.BDP("ZF441034 Corp","SECURITY_DES")</f>
        <v>OMERS 4.96 02/10/31</v>
      </c>
      <c r="I4216">
        <v>105.26300000000001</v>
      </c>
      <c r="J4216">
        <v>105.569</v>
      </c>
      <c r="K4216">
        <v>89</v>
      </c>
      <c r="L4216">
        <v>83</v>
      </c>
      <c r="M421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216" t="s">
        <v>224</v>
      </c>
      <c r="O4216">
        <v>5000000</v>
      </c>
      <c r="P4216">
        <v>0</v>
      </c>
      <c r="Q4216" t="str">
        <f>_xll.BDP("ZF441034 Corp","BICS_LEVEL_1_NAME")</f>
        <v>Financials</v>
      </c>
      <c r="R4216">
        <v>3.9</v>
      </c>
      <c r="S4216">
        <v>3.84</v>
      </c>
      <c r="V4216" t="str">
        <f>_xll.BDP("ZF441034 Corp","ID_CUSIP")</f>
        <v>68214WAW8</v>
      </c>
      <c r="W4216" t="s">
        <v>1652</v>
      </c>
      <c r="X4216" t="str">
        <f>_xll.BDP("ZF441034 Corp","CRNCY")</f>
        <v>CAD</v>
      </c>
      <c r="Y4216" t="s">
        <v>1830</v>
      </c>
      <c r="AA4216">
        <v>88.69</v>
      </c>
      <c r="AB4216">
        <v>82.69</v>
      </c>
      <c r="AC4216">
        <v>3.92</v>
      </c>
    </row>
    <row r="4217" spans="1:29" x14ac:dyDescent="0.25">
      <c r="A4217" t="s">
        <v>907</v>
      </c>
      <c r="B4217" t="s">
        <v>31</v>
      </c>
      <c r="C4217" t="s">
        <v>1829</v>
      </c>
      <c r="D4217">
        <v>2.85</v>
      </c>
      <c r="E4217" t="s">
        <v>908</v>
      </c>
      <c r="F4217" t="s">
        <v>587</v>
      </c>
      <c r="G4217" t="s">
        <v>35</v>
      </c>
      <c r="H4217" t="str">
        <f>_xll.BDP("ZK838476 Corp","SECURITY_DES")</f>
        <v>IVANCA 4.994 06/02/28</v>
      </c>
      <c r="I4217">
        <v>104.61499999999999</v>
      </c>
      <c r="J4217">
        <v>104.9</v>
      </c>
      <c r="K4217">
        <v>61</v>
      </c>
      <c r="L4217">
        <v>51</v>
      </c>
      <c r="M42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17" t="s">
        <v>63</v>
      </c>
      <c r="O4217">
        <v>0</v>
      </c>
      <c r="P4217">
        <v>0</v>
      </c>
      <c r="Q4217" t="str">
        <f>_xll.BDP("ZK838476 Corp","BICS_LEVEL_1_NAME")</f>
        <v>Financials</v>
      </c>
      <c r="R4217">
        <v>3.33</v>
      </c>
      <c r="S4217">
        <v>3.23</v>
      </c>
      <c r="V4217" t="str">
        <f>_xll.BDP("ZK838476 Corp","ID_CUSIP")</f>
        <v>46578WAC8</v>
      </c>
      <c r="W4217" t="s">
        <v>1652</v>
      </c>
      <c r="X4217" t="str">
        <f>_xll.BDP("ZK838476 Corp","CRNCY")</f>
        <v>CAD</v>
      </c>
      <c r="Y4217" t="s">
        <v>1830</v>
      </c>
      <c r="AA4217">
        <v>58.42</v>
      </c>
      <c r="AB4217">
        <v>48.42</v>
      </c>
      <c r="AC4217">
        <v>3.37</v>
      </c>
    </row>
    <row r="4218" spans="1:29" x14ac:dyDescent="0.25">
      <c r="A4218" t="s">
        <v>909</v>
      </c>
      <c r="B4218" t="s">
        <v>31</v>
      </c>
      <c r="C4218" t="s">
        <v>1829</v>
      </c>
      <c r="D4218">
        <v>3.51</v>
      </c>
      <c r="E4218" t="s">
        <v>329</v>
      </c>
      <c r="F4218" t="s">
        <v>587</v>
      </c>
      <c r="G4218" t="s">
        <v>35</v>
      </c>
      <c r="H4218" t="str">
        <f>_xll.BDP("ZL050185 Corp","SECURITY_DES")</f>
        <v>OMERS 4.539 04/09/29</v>
      </c>
      <c r="I4218">
        <v>103.267</v>
      </c>
      <c r="J4218">
        <v>103.47799999999999</v>
      </c>
      <c r="K4218">
        <v>76</v>
      </c>
      <c r="L4218">
        <v>70</v>
      </c>
      <c r="M421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18" t="s">
        <v>149</v>
      </c>
      <c r="O4218">
        <v>5000000</v>
      </c>
      <c r="P4218">
        <v>0</v>
      </c>
      <c r="Q4218" t="str">
        <f>_xll.BDP("ZL050185 Corp","BICS_LEVEL_1_NAME")</f>
        <v>Financials</v>
      </c>
      <c r="R4218">
        <v>3.59</v>
      </c>
      <c r="S4218">
        <v>3.53</v>
      </c>
      <c r="V4218" t="str">
        <f>_xll.BDP("ZL050185 Corp","ID_CUSIP")</f>
        <v>68214WAV0</v>
      </c>
      <c r="W4218" t="s">
        <v>1652</v>
      </c>
      <c r="X4218" t="str">
        <f>_xll.BDP("ZL050185 Corp","CRNCY")</f>
        <v>CAD</v>
      </c>
      <c r="Y4218" t="s">
        <v>1830</v>
      </c>
      <c r="AA4218">
        <v>75.569999999999993</v>
      </c>
      <c r="AB4218">
        <v>69.569999999999993</v>
      </c>
      <c r="AC4218">
        <v>3.63</v>
      </c>
    </row>
    <row r="4219" spans="1:29" x14ac:dyDescent="0.25">
      <c r="A4219" t="s">
        <v>911</v>
      </c>
      <c r="B4219" t="s">
        <v>31</v>
      </c>
      <c r="C4219" t="s">
        <v>1829</v>
      </c>
      <c r="D4219">
        <v>3.2</v>
      </c>
      <c r="E4219" t="s">
        <v>329</v>
      </c>
      <c r="F4219" t="s">
        <v>587</v>
      </c>
      <c r="G4219" t="s">
        <v>35</v>
      </c>
      <c r="H4219" t="str">
        <f>_xll.BDP("ZN195811 Corp","SECURITY_DES")</f>
        <v>OMERS 5.381 11/14/28</v>
      </c>
      <c r="I4219">
        <v>105.95699999999999</v>
      </c>
      <c r="J4219">
        <v>106.149</v>
      </c>
      <c r="K4219">
        <v>66</v>
      </c>
      <c r="L4219">
        <v>60</v>
      </c>
      <c r="M42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19" t="s">
        <v>36</v>
      </c>
      <c r="O4219">
        <v>5000000</v>
      </c>
      <c r="P4219">
        <v>0</v>
      </c>
      <c r="Q4219" t="str">
        <f>_xll.BDP("ZN195811 Corp","BICS_LEVEL_1_NAME")</f>
        <v>Financials</v>
      </c>
      <c r="R4219">
        <v>3.46</v>
      </c>
      <c r="S4219">
        <v>3.4</v>
      </c>
      <c r="V4219" t="str">
        <f>_xll.BDP("ZN195811 Corp","ID_CUSIP")</f>
        <v>68214WAU2</v>
      </c>
      <c r="W4219" t="s">
        <v>1652</v>
      </c>
      <c r="X4219" t="str">
        <f>_xll.BDP("ZN195811 Corp","CRNCY")</f>
        <v>CAD</v>
      </c>
      <c r="Y4219" t="s">
        <v>1830</v>
      </c>
      <c r="Z4219" t="s">
        <v>43</v>
      </c>
      <c r="AA4219">
        <v>65.7</v>
      </c>
      <c r="AB4219">
        <v>59.7</v>
      </c>
      <c r="AC4219">
        <v>3.54</v>
      </c>
    </row>
    <row r="4220" spans="1:29" x14ac:dyDescent="0.25">
      <c r="A4220" t="s">
        <v>1694</v>
      </c>
      <c r="B4220" t="s">
        <v>31</v>
      </c>
      <c r="C4220" t="s">
        <v>1829</v>
      </c>
      <c r="D4220">
        <v>1.49</v>
      </c>
      <c r="E4220" t="s">
        <v>775</v>
      </c>
      <c r="F4220" t="s">
        <v>1431</v>
      </c>
      <c r="G4220" t="s">
        <v>35</v>
      </c>
      <c r="H4220" t="str">
        <f>_xll.BDP("BS945586 Corp","SECURITY_DES")</f>
        <v>RCICN 5 12/17/2081</v>
      </c>
      <c r="I4220">
        <v>100.125</v>
      </c>
      <c r="J4220">
        <v>100.375</v>
      </c>
      <c r="K4220">
        <v>227.68</v>
      </c>
      <c r="L4220">
        <v>210.89</v>
      </c>
      <c r="M4220" t="str">
        <f>IF(IFERROR(MATCH("YW833157 Corp", {"SWAP","EDSF","CRVF","EUSF",""}, 0), FALSE), "YW833157 Corp", IF(LEFT(_xll.BDP("YW833157 Corp","SECURITY_DES"),4)="#N/A", "", _xll.BDP("YW833157 Corp","SECURITY_DES")))</f>
        <v>CAN 3 1/4 11/01/26</v>
      </c>
      <c r="N4220" t="s">
        <v>1730</v>
      </c>
      <c r="O4220">
        <v>5000000</v>
      </c>
      <c r="P4220">
        <v>5000000</v>
      </c>
      <c r="Q4220" t="str">
        <f>_xll.BDP("BS945586 Corp","BICS_LEVEL_1_NAME")</f>
        <v>Communications</v>
      </c>
      <c r="R4220">
        <v>4.91</v>
      </c>
      <c r="S4220">
        <v>4.75</v>
      </c>
      <c r="V4220" t="str">
        <f>_xll.BDP("BS945586 Corp","ID_CUSIP")</f>
        <v>775109BR1</v>
      </c>
      <c r="W4220" t="s">
        <v>1726</v>
      </c>
      <c r="X4220" t="str">
        <f>_xll.BDP("BS945586 Corp","CRNCY")</f>
        <v>CAD</v>
      </c>
      <c r="Y4220" t="s">
        <v>1831</v>
      </c>
      <c r="AA4220">
        <v>224</v>
      </c>
      <c r="AB4220">
        <v>207</v>
      </c>
      <c r="AC4220">
        <v>4.91</v>
      </c>
    </row>
    <row r="4221" spans="1:29" x14ac:dyDescent="0.25">
      <c r="A4221" t="s">
        <v>1695</v>
      </c>
      <c r="B4221" t="s">
        <v>31</v>
      </c>
      <c r="C4221" t="s">
        <v>1829</v>
      </c>
      <c r="D4221">
        <v>4.49</v>
      </c>
      <c r="E4221" t="s">
        <v>395</v>
      </c>
      <c r="F4221" t="s">
        <v>1431</v>
      </c>
      <c r="G4221" t="s">
        <v>35</v>
      </c>
      <c r="H4221" t="str">
        <f>_xll.BDP("YP672244 Corp","SECURITY_DES")</f>
        <v>TCN 6 1/4 07/21/55</v>
      </c>
      <c r="I4221">
        <v>102.5</v>
      </c>
      <c r="J4221">
        <v>103</v>
      </c>
      <c r="K4221">
        <v>275.62</v>
      </c>
      <c r="L4221">
        <v>264.51</v>
      </c>
      <c r="M4221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4221" t="s">
        <v>1444</v>
      </c>
      <c r="O4221">
        <v>3000000</v>
      </c>
      <c r="P4221">
        <v>3000000</v>
      </c>
      <c r="Q4221" t="str">
        <f>_xll.BDP("YP672244 Corp","BICS_LEVEL_1_NAME")</f>
        <v>Communications</v>
      </c>
      <c r="R4221">
        <v>5.67</v>
      </c>
      <c r="S4221">
        <v>5.56</v>
      </c>
      <c r="V4221" t="str">
        <f>_xll.BDP("YP672244 Corp","ID_CUSIP")</f>
        <v>87971MCJ0</v>
      </c>
      <c r="W4221" t="s">
        <v>1726</v>
      </c>
      <c r="X4221" t="str">
        <f>_xll.BDP("YP672244 Corp","CRNCY")</f>
        <v>CAD</v>
      </c>
      <c r="Y4221" t="s">
        <v>1831</v>
      </c>
      <c r="AA4221">
        <v>268</v>
      </c>
      <c r="AB4221">
        <v>257</v>
      </c>
      <c r="AC4221">
        <v>5.67</v>
      </c>
    </row>
    <row r="4222" spans="1:29" x14ac:dyDescent="0.25">
      <c r="A4222" t="s">
        <v>1696</v>
      </c>
      <c r="B4222" t="s">
        <v>31</v>
      </c>
      <c r="C4222" t="s">
        <v>1829</v>
      </c>
      <c r="D4222">
        <v>7.44</v>
      </c>
      <c r="E4222" t="s">
        <v>395</v>
      </c>
      <c r="F4222" t="s">
        <v>1431</v>
      </c>
      <c r="G4222" t="s">
        <v>35</v>
      </c>
      <c r="H4222" t="str">
        <f>_xll.BDP("YP672255 Corp","SECURITY_DES")</f>
        <v>TCN 6 3/4 07/21/55</v>
      </c>
      <c r="I4222">
        <v>103.25</v>
      </c>
      <c r="J4222">
        <v>103.75</v>
      </c>
      <c r="K4222">
        <v>297.37</v>
      </c>
      <c r="L4222">
        <v>290.67</v>
      </c>
      <c r="M4222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4222" t="s">
        <v>1479</v>
      </c>
      <c r="O4222">
        <v>3000000</v>
      </c>
      <c r="P4222">
        <v>2000000</v>
      </c>
      <c r="Q4222" t="str">
        <f>_xll.BDP("YP672255 Corp","BICS_LEVEL_1_NAME")</f>
        <v>Communications</v>
      </c>
      <c r="R4222">
        <v>6.3</v>
      </c>
      <c r="S4222">
        <v>6.23</v>
      </c>
      <c r="V4222" t="str">
        <f>_xll.BDP("YP672255 Corp","ID_CUSIP")</f>
        <v>87971MCK7</v>
      </c>
      <c r="W4222" t="s">
        <v>1726</v>
      </c>
      <c r="X4222" t="str">
        <f>_xll.BDP("YP672255 Corp","CRNCY")</f>
        <v>CAD</v>
      </c>
      <c r="Y4222" t="s">
        <v>1831</v>
      </c>
      <c r="AA4222">
        <v>293</v>
      </c>
      <c r="AB4222">
        <v>286</v>
      </c>
      <c r="AC4222">
        <v>6.3</v>
      </c>
    </row>
    <row r="4223" spans="1:29" x14ac:dyDescent="0.25">
      <c r="A4223" t="s">
        <v>1697</v>
      </c>
      <c r="B4223" t="s">
        <v>31</v>
      </c>
      <c r="C4223" t="s">
        <v>1829</v>
      </c>
      <c r="D4223">
        <v>4.18</v>
      </c>
      <c r="E4223" t="s">
        <v>388</v>
      </c>
      <c r="F4223" t="s">
        <v>1431</v>
      </c>
      <c r="G4223" t="s">
        <v>35</v>
      </c>
      <c r="H4223" t="str">
        <f>_xll.BDP("YQ609078 Corp","SECURITY_DES")</f>
        <v>BCECN 5 5/8 03/27/55</v>
      </c>
      <c r="I4223">
        <v>99.875</v>
      </c>
      <c r="J4223">
        <v>100.375</v>
      </c>
      <c r="K4223">
        <v>277.48</v>
      </c>
      <c r="L4223">
        <v>265.55</v>
      </c>
      <c r="M4223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4223" t="s">
        <v>1450</v>
      </c>
      <c r="O4223">
        <v>4000000</v>
      </c>
      <c r="P4223">
        <v>5000000</v>
      </c>
      <c r="Q4223" t="str">
        <f>_xll.BDP("YQ609078 Corp","BICS_LEVEL_1_NAME")</f>
        <v>Communications</v>
      </c>
      <c r="R4223">
        <v>5.65</v>
      </c>
      <c r="S4223">
        <v>5.53</v>
      </c>
      <c r="V4223" t="str">
        <f>_xll.BDP("YQ609078 Corp","ID_CUSIP")</f>
        <v>078149DY4</v>
      </c>
      <c r="W4223" t="s">
        <v>1726</v>
      </c>
      <c r="X4223" t="str">
        <f>_xll.BDP("YQ609078 Corp","CRNCY")</f>
        <v>CAD</v>
      </c>
      <c r="Y4223" t="s">
        <v>1831</v>
      </c>
      <c r="AA4223">
        <v>270</v>
      </c>
      <c r="AB4223">
        <v>258</v>
      </c>
      <c r="AC4223">
        <v>5.65</v>
      </c>
    </row>
    <row r="4224" spans="1:29" x14ac:dyDescent="0.25">
      <c r="A4224" t="s">
        <v>1698</v>
      </c>
      <c r="B4224" t="s">
        <v>31</v>
      </c>
      <c r="C4224" t="s">
        <v>1829</v>
      </c>
      <c r="D4224">
        <v>4.08</v>
      </c>
      <c r="E4224" t="s">
        <v>775</v>
      </c>
      <c r="F4224" t="s">
        <v>1431</v>
      </c>
      <c r="G4224" t="s">
        <v>35</v>
      </c>
      <c r="H4224" t="str">
        <f>_xll.BDP("YR434738 Corp","SECURITY_DES")</f>
        <v>RCICN 5 5/8 04/15/55</v>
      </c>
      <c r="I4224">
        <v>99.625</v>
      </c>
      <c r="J4224">
        <v>100.125</v>
      </c>
      <c r="K4224">
        <v>279.49</v>
      </c>
      <c r="L4224">
        <v>267.29000000000002</v>
      </c>
      <c r="M4224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4224" t="s">
        <v>1444</v>
      </c>
      <c r="O4224">
        <v>4000000</v>
      </c>
      <c r="P4224">
        <v>4000000</v>
      </c>
      <c r="Q4224" t="str">
        <f>_xll.BDP("YR434738 Corp","BICS_LEVEL_1_NAME")</f>
        <v>Communications</v>
      </c>
      <c r="R4224">
        <v>5.71</v>
      </c>
      <c r="S4224">
        <v>5.59</v>
      </c>
      <c r="V4224" t="str">
        <f>_xll.BDP("YR434738 Corp","ID_CUSIP")</f>
        <v>775109CX7</v>
      </c>
      <c r="W4224" t="s">
        <v>1726</v>
      </c>
      <c r="X4224" t="str">
        <f>_xll.BDP("YR434738 Corp","CRNCY")</f>
        <v>CAD</v>
      </c>
      <c r="Y4224" t="s">
        <v>1831</v>
      </c>
      <c r="AA4224">
        <v>277</v>
      </c>
      <c r="AB4224">
        <v>265</v>
      </c>
      <c r="AC4224">
        <v>5.71</v>
      </c>
    </row>
    <row r="4225" spans="1:29" x14ac:dyDescent="0.25">
      <c r="A4225" t="s">
        <v>1541</v>
      </c>
      <c r="B4225" t="s">
        <v>31</v>
      </c>
      <c r="C4225" t="s">
        <v>1829</v>
      </c>
      <c r="D4225">
        <v>5.58</v>
      </c>
      <c r="E4225" t="s">
        <v>1300</v>
      </c>
      <c r="F4225" t="s">
        <v>34</v>
      </c>
      <c r="G4225" t="s">
        <v>1832</v>
      </c>
      <c r="H4225" t="str">
        <f>_xll.BDP("BR929221 Corp","SECURITY_DES")</f>
        <v>ONT 2 1/4 12/02/31</v>
      </c>
      <c r="I4225">
        <v>93.287000000000006</v>
      </c>
      <c r="K4225">
        <v>34.75</v>
      </c>
      <c r="M4225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4225" t="s">
        <v>1452</v>
      </c>
      <c r="O4225">
        <v>75000000</v>
      </c>
      <c r="Q4225" t="str">
        <f>_xll.BDP("BR929221 Corp","BICS_LEVEL_1_NAME")</f>
        <v>Government</v>
      </c>
      <c r="R4225">
        <v>3.41</v>
      </c>
      <c r="V4225" t="str">
        <f>_xll.BDP("BR929221 Corp","ID_CUSIP")</f>
        <v>68333ZAT4</v>
      </c>
      <c r="W4225" t="s">
        <v>1302</v>
      </c>
      <c r="X4225" t="str">
        <f>_xll.BDP("BR929221 Corp","CRNCY")</f>
        <v>CAD</v>
      </c>
      <c r="Y4225" t="s">
        <v>1833</v>
      </c>
      <c r="Z4225" t="s">
        <v>43</v>
      </c>
    </row>
    <row r="4226" spans="1:29" x14ac:dyDescent="0.25">
      <c r="A4226" t="s">
        <v>1542</v>
      </c>
      <c r="B4226" t="s">
        <v>31</v>
      </c>
      <c r="C4226" t="s">
        <v>1829</v>
      </c>
      <c r="E4226" t="s">
        <v>1300</v>
      </c>
      <c r="F4226" t="s">
        <v>34</v>
      </c>
      <c r="G4226" t="s">
        <v>1832</v>
      </c>
      <c r="H4226" t="str">
        <f>_xll.BDP("BW854532 Corp","SECURITY_DES")</f>
        <v>ONT 3 3/4 12/02/53</v>
      </c>
      <c r="J4226">
        <v>87.74</v>
      </c>
      <c r="L4226">
        <v>87.5</v>
      </c>
      <c r="M4226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4226" t="s">
        <v>1476</v>
      </c>
      <c r="P4226">
        <v>25000000</v>
      </c>
      <c r="Q4226" t="str">
        <f>_xll.BDP("BW854532 Corp","BICS_LEVEL_1_NAME")</f>
        <v>Government</v>
      </c>
      <c r="S4226">
        <v>4.5199999999999996</v>
      </c>
      <c r="V4226" t="str">
        <f>_xll.BDP("BW854532 Corp","ID_CUSIP")</f>
        <v>68333ZAV9</v>
      </c>
      <c r="W4226" t="s">
        <v>1302</v>
      </c>
      <c r="X4226" t="str">
        <f>_xll.BDP("BW854532 Corp","CRNCY")</f>
        <v>CAD</v>
      </c>
      <c r="Y4226" t="s">
        <v>1833</v>
      </c>
      <c r="Z4226" t="s">
        <v>43</v>
      </c>
    </row>
    <row r="4227" spans="1:29" x14ac:dyDescent="0.25">
      <c r="A4227" t="s">
        <v>1543</v>
      </c>
      <c r="B4227" t="s">
        <v>31</v>
      </c>
      <c r="C4227" t="s">
        <v>1829</v>
      </c>
      <c r="E4227" t="s">
        <v>1300</v>
      </c>
      <c r="F4227" t="s">
        <v>34</v>
      </c>
      <c r="G4227" t="s">
        <v>1832</v>
      </c>
      <c r="H4227" t="str">
        <f>_xll.BDP("ZF409972 Corp","SECURITY_DES")</f>
        <v>ONT 4.15 06/02/34</v>
      </c>
      <c r="J4227">
        <v>102.536</v>
      </c>
      <c r="L4227">
        <v>56.5</v>
      </c>
      <c r="M4227" t="str">
        <f>IF(IFERROR(MATCH("ZJ077798 Corp", {"SWAP","EDSF","CRVF","EUSF",""}, 0), FALSE), "ZJ077798 Corp", IF(LEFT(_xll.BDP("ZJ077798 Corp","SECURITY_DES"),4)="#N/A", "", _xll.BDP("ZJ077798 Corp","SECURITY_DES")))</f>
        <v>CAN 3 1/4 12/01/33</v>
      </c>
      <c r="N4227" t="s">
        <v>1481</v>
      </c>
      <c r="P4227">
        <v>100000000</v>
      </c>
      <c r="Q4227" t="str">
        <f>_xll.BDP("ZF409972 Corp","BICS_LEVEL_1_NAME")</f>
        <v>Government</v>
      </c>
      <c r="S4227">
        <v>3.81</v>
      </c>
      <c r="V4227" t="str">
        <f>_xll.BDP("ZF409972 Corp","ID_CUSIP")</f>
        <v>68333ZBC0</v>
      </c>
      <c r="W4227" t="s">
        <v>1302</v>
      </c>
      <c r="X4227" t="str">
        <f>_xll.BDP("ZF409972 Corp","CRNCY")</f>
        <v>CAD</v>
      </c>
      <c r="Y4227" t="s">
        <v>1833</v>
      </c>
      <c r="Z4227" t="s">
        <v>43</v>
      </c>
    </row>
    <row r="4228" spans="1:29" x14ac:dyDescent="0.25">
      <c r="A4228" t="s">
        <v>1544</v>
      </c>
      <c r="B4228" t="s">
        <v>31</v>
      </c>
      <c r="C4228" t="s">
        <v>1829</v>
      </c>
      <c r="E4228" t="s">
        <v>1300</v>
      </c>
      <c r="F4228" t="s">
        <v>34</v>
      </c>
      <c r="G4228" t="s">
        <v>1832</v>
      </c>
      <c r="H4228" t="str">
        <f>_xll.BDP("ZK062426 Corp","SECURITY_DES")</f>
        <v>ONT 3.65 06/02/33</v>
      </c>
      <c r="J4228">
        <v>99.888999999999996</v>
      </c>
      <c r="L4228">
        <v>48</v>
      </c>
      <c r="M4228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4228" t="s">
        <v>1447</v>
      </c>
      <c r="P4228">
        <v>50000000</v>
      </c>
      <c r="Q4228" t="str">
        <f>_xll.BDP("ZK062426 Corp","BICS_LEVEL_1_NAME")</f>
        <v>Government</v>
      </c>
      <c r="S4228">
        <v>3.67</v>
      </c>
      <c r="V4228" t="str">
        <f>_xll.BDP("ZK062426 Corp","ID_CUSIP")</f>
        <v>68333ZAY3</v>
      </c>
      <c r="W4228" t="s">
        <v>1302</v>
      </c>
      <c r="X4228" t="str">
        <f>_xll.BDP("ZK062426 Corp","CRNCY")</f>
        <v>CAD</v>
      </c>
      <c r="Y4228" t="s">
        <v>1833</v>
      </c>
      <c r="Z4228" t="s">
        <v>43</v>
      </c>
    </row>
    <row r="4229" spans="1:29" x14ac:dyDescent="0.25">
      <c r="A4229" t="s">
        <v>1545</v>
      </c>
      <c r="B4229" t="s">
        <v>31</v>
      </c>
      <c r="C4229" t="s">
        <v>1829</v>
      </c>
      <c r="E4229" t="s">
        <v>1300</v>
      </c>
      <c r="F4229" t="s">
        <v>34</v>
      </c>
      <c r="G4229" t="s">
        <v>1832</v>
      </c>
      <c r="H4229" t="str">
        <f>_xll.BDP("ZO070502 Corp","SECURITY_DES")</f>
        <v>ONT 1.9 12/02/51</v>
      </c>
      <c r="J4229">
        <v>59.929000000000002</v>
      </c>
      <c r="L4229">
        <v>86</v>
      </c>
      <c r="M4229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4229" t="s">
        <v>1476</v>
      </c>
      <c r="P4229">
        <v>50000000</v>
      </c>
      <c r="Q4229" t="str">
        <f>_xll.BDP("ZO070502 Corp","BICS_LEVEL_1_NAME")</f>
        <v>Government</v>
      </c>
      <c r="S4229">
        <v>4.5</v>
      </c>
      <c r="V4229" t="str">
        <f>_xll.BDP("ZO070502 Corp","ID_CUSIP")</f>
        <v>68333ZAL1</v>
      </c>
      <c r="W4229" t="s">
        <v>1302</v>
      </c>
      <c r="X4229" t="str">
        <f>_xll.BDP("ZO070502 Corp","CRNCY")</f>
        <v>CAD</v>
      </c>
      <c r="Y4229" t="s">
        <v>1833</v>
      </c>
      <c r="Z4229" t="s">
        <v>43</v>
      </c>
    </row>
    <row r="4230" spans="1:29" x14ac:dyDescent="0.25">
      <c r="A4230" t="s">
        <v>1547</v>
      </c>
      <c r="B4230" t="s">
        <v>31</v>
      </c>
      <c r="C4230" t="s">
        <v>1829</v>
      </c>
      <c r="D4230">
        <v>12.21</v>
      </c>
      <c r="E4230" t="s">
        <v>1300</v>
      </c>
      <c r="F4230" t="s">
        <v>34</v>
      </c>
      <c r="G4230" t="s">
        <v>1832</v>
      </c>
      <c r="H4230" t="str">
        <f>_xll.BDP("ZS856361 Corp","SECURITY_DES")</f>
        <v>ONT 2.65 12/02/50</v>
      </c>
      <c r="I4230">
        <v>72.215999999999994</v>
      </c>
      <c r="K4230">
        <v>88.25</v>
      </c>
      <c r="M4230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4230" t="s">
        <v>1484</v>
      </c>
      <c r="O4230">
        <v>25000000</v>
      </c>
      <c r="Q4230" t="str">
        <f>_xll.BDP("ZS856361 Corp","BICS_LEVEL_1_NAME")</f>
        <v>Government</v>
      </c>
      <c r="R4230">
        <v>4.49</v>
      </c>
      <c r="V4230" t="str">
        <f>_xll.BDP("ZS856361 Corp","ID_CUSIP")</f>
        <v>68333ZAG2</v>
      </c>
      <c r="W4230" t="s">
        <v>1302</v>
      </c>
      <c r="X4230" t="str">
        <f>_xll.BDP("ZS856361 Corp","CRNCY")</f>
        <v>CAD</v>
      </c>
      <c r="Y4230" t="s">
        <v>1833</v>
      </c>
      <c r="Z4230" t="s">
        <v>43</v>
      </c>
    </row>
    <row r="4231" spans="1:29" x14ac:dyDescent="0.25">
      <c r="A4231" t="s">
        <v>1323</v>
      </c>
      <c r="B4231" t="s">
        <v>31</v>
      </c>
      <c r="C4231" t="s">
        <v>1834</v>
      </c>
      <c r="D4231">
        <v>3.4</v>
      </c>
      <c r="E4231" t="s">
        <v>829</v>
      </c>
      <c r="F4231" t="s">
        <v>1431</v>
      </c>
      <c r="G4231" t="s">
        <v>35</v>
      </c>
      <c r="H4231" t="str">
        <f>_xll.BDP("AX804913 Corp","SECURITY_DES")</f>
        <v>IPLCN 6 7/8 03/26/2079</v>
      </c>
      <c r="I4231">
        <v>101.88</v>
      </c>
      <c r="J4231">
        <v>102.38</v>
      </c>
      <c r="K4231">
        <v>360</v>
      </c>
      <c r="L4231">
        <v>345</v>
      </c>
      <c r="M423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231" t="s">
        <v>192</v>
      </c>
      <c r="O4231">
        <v>2000000</v>
      </c>
      <c r="P4231">
        <v>2000000</v>
      </c>
      <c r="Q4231" t="str">
        <f>_xll.BDP("AX804913 Corp","BICS_LEVEL_1_NAME")</f>
        <v>Energy</v>
      </c>
      <c r="R4231">
        <v>6.31</v>
      </c>
      <c r="S4231">
        <v>6.17</v>
      </c>
      <c r="V4231" t="str">
        <f>_xll.BDP("AX804913 Corp","ID_CUSIP")</f>
        <v>45833VAA7</v>
      </c>
      <c r="W4231" t="s">
        <v>1726</v>
      </c>
      <c r="X4231" t="str">
        <f>_xll.BDP("AX804913 Corp","CRNCY")</f>
        <v>CAD</v>
      </c>
      <c r="Y4231" t="s">
        <v>1835</v>
      </c>
      <c r="AA4231">
        <v>347</v>
      </c>
      <c r="AB4231">
        <v>332</v>
      </c>
      <c r="AC4231">
        <v>6.31</v>
      </c>
    </row>
    <row r="4232" spans="1:29" x14ac:dyDescent="0.25">
      <c r="A4232" t="s">
        <v>1324</v>
      </c>
      <c r="B4232" t="s">
        <v>31</v>
      </c>
      <c r="C4232" t="s">
        <v>1834</v>
      </c>
      <c r="D4232">
        <v>3.64</v>
      </c>
      <c r="E4232" t="s">
        <v>844</v>
      </c>
      <c r="F4232" t="s">
        <v>1431</v>
      </c>
      <c r="G4232" t="s">
        <v>35</v>
      </c>
      <c r="H4232" t="str">
        <f>_xll.BDP("AZ123783 Corp","SECURITY_DES")</f>
        <v>KEYCN 6 7/8 06/13/2079</v>
      </c>
      <c r="I4232">
        <v>103.75</v>
      </c>
      <c r="J4232">
        <v>104.25</v>
      </c>
      <c r="K4232">
        <v>299</v>
      </c>
      <c r="L4232">
        <v>286</v>
      </c>
      <c r="M423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32" t="s">
        <v>149</v>
      </c>
      <c r="O4232">
        <v>2000000</v>
      </c>
      <c r="P4232">
        <v>1000000</v>
      </c>
      <c r="Q4232" t="str">
        <f>_xll.BDP("AZ123783 Corp","BICS_LEVEL_1_NAME")</f>
        <v>Energy</v>
      </c>
      <c r="R4232">
        <v>5.82</v>
      </c>
      <c r="S4232">
        <v>5.68</v>
      </c>
      <c r="V4232" t="str">
        <f>_xll.BDP("AZ123783 Corp","ID_CUSIP")</f>
        <v>493271AC4</v>
      </c>
      <c r="W4232" t="s">
        <v>1726</v>
      </c>
      <c r="X4232" t="str">
        <f>_xll.BDP("AZ123783 Corp","CRNCY")</f>
        <v>CAD</v>
      </c>
      <c r="Y4232" t="s">
        <v>1835</v>
      </c>
      <c r="AA4232">
        <v>297</v>
      </c>
      <c r="AB4232">
        <v>283</v>
      </c>
      <c r="AC4232">
        <v>5.82</v>
      </c>
    </row>
    <row r="4233" spans="1:29" x14ac:dyDescent="0.25">
      <c r="A4233" t="s">
        <v>1325</v>
      </c>
      <c r="B4233" t="s">
        <v>31</v>
      </c>
      <c r="C4233" t="s">
        <v>1834</v>
      </c>
      <c r="D4233">
        <v>4.4000000000000004</v>
      </c>
      <c r="E4233" t="s">
        <v>345</v>
      </c>
      <c r="F4233" t="s">
        <v>1431</v>
      </c>
      <c r="G4233" t="s">
        <v>35</v>
      </c>
      <c r="H4233" t="str">
        <f>_xll.BDP("BN003030 Corp","SECURITY_DES")</f>
        <v>GEICN 5 1/4 12/22/2080</v>
      </c>
      <c r="I4233">
        <v>96.38</v>
      </c>
      <c r="J4233">
        <v>96.88</v>
      </c>
      <c r="K4233">
        <v>310</v>
      </c>
      <c r="L4233">
        <v>299</v>
      </c>
      <c r="M42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33" t="s">
        <v>50</v>
      </c>
      <c r="O4233">
        <v>2000000</v>
      </c>
      <c r="P4233">
        <v>2000000</v>
      </c>
      <c r="Q4233" t="str">
        <f>_xll.BDP("BN003030 Corp","BICS_LEVEL_1_NAME")</f>
        <v>Energy</v>
      </c>
      <c r="R4233">
        <v>6.06</v>
      </c>
      <c r="S4233">
        <v>5.94</v>
      </c>
      <c r="V4233" t="str">
        <f>_xll.BDP("BN003030 Corp","ID_CUSIP")</f>
        <v>374825AJ6</v>
      </c>
      <c r="W4233" t="s">
        <v>1726</v>
      </c>
      <c r="X4233" t="str">
        <f>_xll.BDP("BN003030 Corp","CRNCY")</f>
        <v>CAD</v>
      </c>
      <c r="Y4233" t="s">
        <v>1835</v>
      </c>
      <c r="AA4233">
        <v>307</v>
      </c>
      <c r="AB4233">
        <v>296</v>
      </c>
      <c r="AC4233">
        <v>6.06</v>
      </c>
    </row>
    <row r="4234" spans="1:29" x14ac:dyDescent="0.25">
      <c r="A4234" t="s">
        <v>1326</v>
      </c>
      <c r="B4234" t="s">
        <v>31</v>
      </c>
      <c r="C4234" t="s">
        <v>1834</v>
      </c>
      <c r="D4234">
        <v>4.5199999999999996</v>
      </c>
      <c r="E4234" t="s">
        <v>832</v>
      </c>
      <c r="F4234" t="s">
        <v>1431</v>
      </c>
      <c r="G4234" t="s">
        <v>35</v>
      </c>
      <c r="H4234" t="str">
        <f>_xll.BDP("BN502121 Corp","SECURITY_DES")</f>
        <v>PPLCN 4.8 01/25/2081</v>
      </c>
      <c r="I4234">
        <v>96.38</v>
      </c>
      <c r="J4234">
        <v>97.13</v>
      </c>
      <c r="K4234">
        <v>258</v>
      </c>
      <c r="L4234">
        <v>242</v>
      </c>
      <c r="M423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234" t="s">
        <v>224</v>
      </c>
      <c r="O4234">
        <v>2000000</v>
      </c>
      <c r="P4234">
        <v>2000000</v>
      </c>
      <c r="Q4234" t="str">
        <f>_xll.BDP("BN502121 Corp","BICS_LEVEL_1_NAME")</f>
        <v>Energy</v>
      </c>
      <c r="R4234">
        <v>5.58</v>
      </c>
      <c r="S4234">
        <v>5.42</v>
      </c>
      <c r="V4234" t="str">
        <f>_xll.BDP("BN502121 Corp","ID_CUSIP")</f>
        <v>706327AK9</v>
      </c>
      <c r="W4234" t="s">
        <v>1726</v>
      </c>
      <c r="X4234" t="str">
        <f>_xll.BDP("BN502121 Corp","CRNCY")</f>
        <v>CAD</v>
      </c>
      <c r="Y4234" t="s">
        <v>1835</v>
      </c>
      <c r="AA4234">
        <v>259</v>
      </c>
      <c r="AB4234">
        <v>242</v>
      </c>
      <c r="AC4234">
        <v>5.58</v>
      </c>
    </row>
    <row r="4235" spans="1:29" x14ac:dyDescent="0.25">
      <c r="A4235" t="s">
        <v>1328</v>
      </c>
      <c r="B4235" t="s">
        <v>31</v>
      </c>
      <c r="C4235" t="s">
        <v>1834</v>
      </c>
      <c r="D4235">
        <v>4.62</v>
      </c>
      <c r="E4235" t="s">
        <v>844</v>
      </c>
      <c r="F4235" t="s">
        <v>1431</v>
      </c>
      <c r="G4235" t="s">
        <v>35</v>
      </c>
      <c r="H4235" t="str">
        <f>_xll.BDP("BO477297 Corp","SECURITY_DES")</f>
        <v>KEYCN 5.95 03/10/2081</v>
      </c>
      <c r="I4235">
        <v>99.13</v>
      </c>
      <c r="J4235">
        <v>99.63</v>
      </c>
      <c r="K4235">
        <v>313</v>
      </c>
      <c r="L4235">
        <v>303</v>
      </c>
      <c r="M423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235" t="s">
        <v>224</v>
      </c>
      <c r="O4235">
        <v>1000000</v>
      </c>
      <c r="P4235">
        <v>2000000</v>
      </c>
      <c r="Q4235" t="str">
        <f>_xll.BDP("BO477297 Corp","BICS_LEVEL_1_NAME")</f>
        <v>Energy</v>
      </c>
      <c r="R4235">
        <v>6.14</v>
      </c>
      <c r="S4235">
        <v>6.03</v>
      </c>
      <c r="V4235" t="str">
        <f>_xll.BDP("BO477297 Corp","ID_CUSIP")</f>
        <v>493271AD2</v>
      </c>
      <c r="W4235" t="s">
        <v>1726</v>
      </c>
      <c r="X4235" t="str">
        <f>_xll.BDP("BO477297 Corp","CRNCY")</f>
        <v>CAD</v>
      </c>
      <c r="Y4235" t="s">
        <v>1835</v>
      </c>
      <c r="AA4235">
        <v>313</v>
      </c>
      <c r="AB4235">
        <v>302</v>
      </c>
      <c r="AC4235">
        <v>6.14</v>
      </c>
    </row>
    <row r="4236" spans="1:29" x14ac:dyDescent="0.25">
      <c r="A4236" t="s">
        <v>1329</v>
      </c>
      <c r="B4236" t="s">
        <v>31</v>
      </c>
      <c r="C4236" t="s">
        <v>1834</v>
      </c>
      <c r="D4236">
        <v>5.1100000000000003</v>
      </c>
      <c r="E4236" t="s">
        <v>342</v>
      </c>
      <c r="F4236" t="s">
        <v>1431</v>
      </c>
      <c r="G4236" t="s">
        <v>35</v>
      </c>
      <c r="H4236" t="str">
        <f>_xll.BDP("BT350244 Corp","SECURITY_DES")</f>
        <v>ALACN 5 1/4 01/11/2082</v>
      </c>
      <c r="I4236">
        <v>96</v>
      </c>
      <c r="J4236">
        <v>96.75</v>
      </c>
      <c r="K4236">
        <v>295</v>
      </c>
      <c r="L4236">
        <v>280</v>
      </c>
      <c r="M423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236" t="s">
        <v>145</v>
      </c>
      <c r="O4236">
        <v>2000000</v>
      </c>
      <c r="P4236">
        <v>2000000</v>
      </c>
      <c r="Q4236" t="str">
        <f>_xll.BDP("BT350244 Corp","BICS_LEVEL_1_NAME")</f>
        <v>Utilities</v>
      </c>
      <c r="R4236">
        <v>6.01</v>
      </c>
      <c r="S4236">
        <v>5.87</v>
      </c>
      <c r="V4236" t="str">
        <f>_xll.BDP("BT350244 Corp","ID_CUSIP")</f>
        <v>021361AA8</v>
      </c>
      <c r="W4236" t="s">
        <v>1726</v>
      </c>
      <c r="X4236" t="str">
        <f>_xll.BDP("BT350244 Corp","CRNCY")</f>
        <v>CAD</v>
      </c>
      <c r="Y4236" t="s">
        <v>1835</v>
      </c>
      <c r="AA4236">
        <v>292</v>
      </c>
      <c r="AB4236">
        <v>277</v>
      </c>
      <c r="AC4236">
        <v>6.01</v>
      </c>
    </row>
    <row r="4237" spans="1:29" x14ac:dyDescent="0.25">
      <c r="A4237" t="s">
        <v>1331</v>
      </c>
      <c r="B4237" t="s">
        <v>31</v>
      </c>
      <c r="C4237" t="s">
        <v>1834</v>
      </c>
      <c r="D4237">
        <v>5.0999999999999996</v>
      </c>
      <c r="E4237" t="s">
        <v>1332</v>
      </c>
      <c r="F4237" t="s">
        <v>1431</v>
      </c>
      <c r="G4237" t="s">
        <v>35</v>
      </c>
      <c r="H4237" t="str">
        <f>_xll.BDP("BT508294 Corp","SECURITY_DES")</f>
        <v>AQNCN 5 1/4 01/18/2082</v>
      </c>
      <c r="I4237">
        <v>95.75</v>
      </c>
      <c r="J4237">
        <v>96.5</v>
      </c>
      <c r="K4237">
        <v>299</v>
      </c>
      <c r="L4237">
        <v>285</v>
      </c>
      <c r="M423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237" t="s">
        <v>145</v>
      </c>
      <c r="O4237">
        <v>0</v>
      </c>
      <c r="P4237">
        <v>0</v>
      </c>
      <c r="Q4237" t="str">
        <f>_xll.BDP("BT508294 Corp","BICS_LEVEL_1_NAME")</f>
        <v>Utilities</v>
      </c>
      <c r="R4237">
        <v>6.06</v>
      </c>
      <c r="S4237">
        <v>5.91</v>
      </c>
      <c r="V4237" t="str">
        <f>_xll.BDP("BT508294 Corp","ID_CUSIP")</f>
        <v>015857AG0</v>
      </c>
      <c r="W4237" t="s">
        <v>1726</v>
      </c>
      <c r="X4237" t="str">
        <f>_xll.BDP("BT508294 Corp","CRNCY")</f>
        <v>CAD</v>
      </c>
      <c r="Y4237" t="s">
        <v>1835</v>
      </c>
      <c r="AA4237">
        <v>296</v>
      </c>
      <c r="AB4237">
        <v>282</v>
      </c>
      <c r="AC4237">
        <v>6.06</v>
      </c>
    </row>
    <row r="4238" spans="1:29" x14ac:dyDescent="0.25">
      <c r="A4238" t="s">
        <v>1333</v>
      </c>
      <c r="B4238" t="s">
        <v>31</v>
      </c>
      <c r="C4238" t="s">
        <v>1834</v>
      </c>
      <c r="D4238">
        <v>2.14</v>
      </c>
      <c r="E4238" t="s">
        <v>342</v>
      </c>
      <c r="F4238" t="s">
        <v>1431</v>
      </c>
      <c r="G4238" t="s">
        <v>35</v>
      </c>
      <c r="H4238" t="str">
        <f>_xll.BDP("BY257894 Corp","SECURITY_DES")</f>
        <v>ALACN 7.35 08/17/2082</v>
      </c>
      <c r="I4238">
        <v>104.63</v>
      </c>
      <c r="J4238">
        <v>105.13</v>
      </c>
      <c r="K4238">
        <v>245</v>
      </c>
      <c r="L4238">
        <v>222</v>
      </c>
      <c r="M4238" t="str">
        <f>IF(IFERROR(MATCH("135087T4 Corp", {"SWAP","EDSF","CRVF","EUSF",""}, 0), FALSE), "135087T4 Corp", IF(LEFT(_xll.BDP("135087T4 Corp","SECURITY_DES"),4)="#N/A", "", _xll.BDP("135087T4 Corp","SECURITY_DES")))</f>
        <v>CAN 2 1/2 08/01/27</v>
      </c>
      <c r="N4238" t="s">
        <v>1836</v>
      </c>
      <c r="O4238">
        <v>1000000</v>
      </c>
      <c r="P4238">
        <v>1000000</v>
      </c>
      <c r="Q4238" t="str">
        <f>_xll.BDP("BY257894 Corp","BICS_LEVEL_1_NAME")</f>
        <v>Utilities</v>
      </c>
      <c r="R4238">
        <v>5.12</v>
      </c>
      <c r="S4238">
        <v>4.8899999999999997</v>
      </c>
      <c r="V4238" t="str">
        <f>_xll.BDP("BY257894 Corp","ID_CUSIP")</f>
        <v>021361AB6</v>
      </c>
      <c r="W4238" t="s">
        <v>1726</v>
      </c>
      <c r="X4238" t="str">
        <f>_xll.BDP("BY257894 Corp","CRNCY")</f>
        <v>CAD</v>
      </c>
      <c r="Y4238" t="s">
        <v>1835</v>
      </c>
      <c r="AA4238">
        <v>245</v>
      </c>
      <c r="AB4238">
        <v>222</v>
      </c>
      <c r="AC4238">
        <v>5.12</v>
      </c>
    </row>
    <row r="4239" spans="1:29" x14ac:dyDescent="0.25">
      <c r="A4239" t="s">
        <v>1336</v>
      </c>
      <c r="B4239" t="s">
        <v>31</v>
      </c>
      <c r="C4239" t="s">
        <v>1834</v>
      </c>
      <c r="D4239">
        <v>6.67</v>
      </c>
      <c r="E4239" t="s">
        <v>829</v>
      </c>
      <c r="F4239" t="s">
        <v>1431</v>
      </c>
      <c r="G4239" t="s">
        <v>35</v>
      </c>
      <c r="H4239" t="str">
        <f>_xll.BDP("YT925372 Corp","SECURITY_DES")</f>
        <v>IPLCN 6 3/4 12/12/54</v>
      </c>
      <c r="I4239">
        <v>98.25</v>
      </c>
      <c r="J4239">
        <v>99</v>
      </c>
      <c r="K4239">
        <v>368</v>
      </c>
      <c r="L4239">
        <v>357</v>
      </c>
      <c r="M423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239" t="s">
        <v>462</v>
      </c>
      <c r="O4239">
        <v>2000000</v>
      </c>
      <c r="P4239">
        <v>2000000</v>
      </c>
      <c r="Q4239" t="str">
        <f>_xll.BDP("YT925372 Corp","BICS_LEVEL_1_NAME")</f>
        <v>Energy</v>
      </c>
      <c r="R4239">
        <v>7.01</v>
      </c>
      <c r="S4239">
        <v>6.9</v>
      </c>
      <c r="V4239" t="str">
        <f>_xll.BDP("YT925372 Corp","ID_CUSIP")</f>
        <v>45833VAK5</v>
      </c>
      <c r="W4239" t="s">
        <v>1726</v>
      </c>
      <c r="X4239" t="str">
        <f>_xll.BDP("YT925372 Corp","CRNCY")</f>
        <v>CAD</v>
      </c>
      <c r="Y4239" t="s">
        <v>1835</v>
      </c>
      <c r="AA4239">
        <v>370</v>
      </c>
      <c r="AB4239">
        <v>359</v>
      </c>
      <c r="AC4239">
        <v>7.01</v>
      </c>
    </row>
    <row r="4240" spans="1:29" x14ac:dyDescent="0.25">
      <c r="A4240" t="s">
        <v>1337</v>
      </c>
      <c r="B4240" t="s">
        <v>31</v>
      </c>
      <c r="C4240" t="s">
        <v>1834</v>
      </c>
      <c r="D4240">
        <v>6.89</v>
      </c>
      <c r="E4240" t="s">
        <v>334</v>
      </c>
      <c r="F4240" t="s">
        <v>1431</v>
      </c>
      <c r="G4240" t="s">
        <v>35</v>
      </c>
      <c r="H4240" t="str">
        <f>_xll.BDP("YX112279 Corp","SECURITY_DES")</f>
        <v>CPXCN 8 1/8 06/05/54</v>
      </c>
      <c r="I4240">
        <v>108.75</v>
      </c>
      <c r="J4240">
        <v>109.5</v>
      </c>
      <c r="K4240">
        <v>350</v>
      </c>
      <c r="L4240">
        <v>339</v>
      </c>
      <c r="M424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240" t="s">
        <v>46</v>
      </c>
      <c r="O4240">
        <v>0</v>
      </c>
      <c r="P4240">
        <v>2000000</v>
      </c>
      <c r="Q4240" t="str">
        <f>_xll.BDP("YX112279 Corp","BICS_LEVEL_1_NAME")</f>
        <v>Utilities</v>
      </c>
      <c r="R4240">
        <v>6.79</v>
      </c>
      <c r="S4240">
        <v>6.68</v>
      </c>
      <c r="V4240" t="str">
        <f>_xll.BDP("YX112279 Corp","ID_CUSIP")</f>
        <v>14042MAC6</v>
      </c>
      <c r="W4240" t="s">
        <v>1726</v>
      </c>
      <c r="X4240" t="str">
        <f>_xll.BDP("YX112279 Corp","CRNCY")</f>
        <v>CAD</v>
      </c>
      <c r="Y4240" t="s">
        <v>1835</v>
      </c>
      <c r="AA4240">
        <v>351</v>
      </c>
      <c r="AB4240">
        <v>340</v>
      </c>
      <c r="AC4240">
        <v>6.79</v>
      </c>
    </row>
    <row r="4241" spans="1:29" x14ac:dyDescent="0.25">
      <c r="A4241" t="s">
        <v>1338</v>
      </c>
      <c r="B4241" t="s">
        <v>31</v>
      </c>
      <c r="C4241" t="s">
        <v>1834</v>
      </c>
      <c r="D4241">
        <v>3.3</v>
      </c>
      <c r="E4241" t="s">
        <v>342</v>
      </c>
      <c r="F4241" t="s">
        <v>1431</v>
      </c>
      <c r="G4241" t="s">
        <v>35</v>
      </c>
      <c r="H4241" t="str">
        <f>_xll.BDP("ZG021076 Corp","SECURITY_DES")</f>
        <v>ALACN 8.9 11/10/2083</v>
      </c>
      <c r="I4241">
        <v>110.25</v>
      </c>
      <c r="J4241">
        <v>111</v>
      </c>
      <c r="K4241">
        <v>280</v>
      </c>
      <c r="L4241">
        <v>257</v>
      </c>
      <c r="M42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41" t="s">
        <v>36</v>
      </c>
      <c r="O4241">
        <v>2000000</v>
      </c>
      <c r="P4241">
        <v>1000000</v>
      </c>
      <c r="Q4241" t="str">
        <f>_xll.BDP("ZG021076 Corp","BICS_LEVEL_1_NAME")</f>
        <v>Utilities</v>
      </c>
      <c r="R4241">
        <v>5.6</v>
      </c>
      <c r="S4241">
        <v>5.37</v>
      </c>
      <c r="V4241" t="str">
        <f>_xll.BDP("ZG021076 Corp","ID_CUSIP")</f>
        <v>021361AC4</v>
      </c>
      <c r="W4241" t="s">
        <v>1726</v>
      </c>
      <c r="X4241" t="str">
        <f>_xll.BDP("ZG021076 Corp","CRNCY")</f>
        <v>CAD</v>
      </c>
      <c r="Y4241" t="s">
        <v>1835</v>
      </c>
      <c r="AA4241">
        <v>278</v>
      </c>
      <c r="AB4241">
        <v>256</v>
      </c>
      <c r="AC4241">
        <v>5.6</v>
      </c>
    </row>
    <row r="4242" spans="1:29" x14ac:dyDescent="0.25">
      <c r="A4242" t="s">
        <v>1341</v>
      </c>
      <c r="B4242" t="s">
        <v>31</v>
      </c>
      <c r="C4242" t="s">
        <v>1834</v>
      </c>
      <c r="D4242">
        <v>2.98</v>
      </c>
      <c r="E4242" t="s">
        <v>345</v>
      </c>
      <c r="F4242" t="s">
        <v>1431</v>
      </c>
      <c r="G4242" t="s">
        <v>35</v>
      </c>
      <c r="H4242" t="str">
        <f>_xll.BDP("ZJ056091 Corp","SECURITY_DES")</f>
        <v>GEICN 8.7 07/12/2083</v>
      </c>
      <c r="I4242">
        <v>108.5</v>
      </c>
      <c r="J4242">
        <v>109.25</v>
      </c>
      <c r="K4242">
        <v>290</v>
      </c>
      <c r="L4242">
        <v>265</v>
      </c>
      <c r="M42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42" t="s">
        <v>36</v>
      </c>
      <c r="O4242">
        <v>0</v>
      </c>
      <c r="P4242">
        <v>0</v>
      </c>
      <c r="Q4242" t="str">
        <f>_xll.BDP("ZJ056091 Corp","BICS_LEVEL_1_NAME")</f>
        <v>Energy</v>
      </c>
      <c r="R4242">
        <v>5.69</v>
      </c>
      <c r="S4242">
        <v>5.44</v>
      </c>
      <c r="V4242" t="str">
        <f>_xll.BDP("ZJ056091 Corp","ID_CUSIP")</f>
        <v>374825AK3</v>
      </c>
      <c r="W4242" t="s">
        <v>1726</v>
      </c>
      <c r="X4242" t="str">
        <f>_xll.BDP("ZJ056091 Corp","CRNCY")</f>
        <v>CAD</v>
      </c>
      <c r="Y4242" t="s">
        <v>1835</v>
      </c>
      <c r="AA4242">
        <v>292</v>
      </c>
      <c r="AB4242">
        <v>267</v>
      </c>
      <c r="AC4242">
        <v>5.69</v>
      </c>
    </row>
    <row r="4243" spans="1:29" x14ac:dyDescent="0.25">
      <c r="A4243" t="s">
        <v>1314</v>
      </c>
      <c r="B4243" t="s">
        <v>31</v>
      </c>
      <c r="C4243" t="s">
        <v>1834</v>
      </c>
      <c r="D4243">
        <v>2.73</v>
      </c>
      <c r="E4243" t="s">
        <v>1309</v>
      </c>
      <c r="F4243" t="s">
        <v>1431</v>
      </c>
      <c r="G4243" t="s">
        <v>35</v>
      </c>
      <c r="H4243" t="str">
        <f>_xll.BDP("ZK376540 Corp","SECURITY_DES")</f>
        <v>COCAPS 8 7/8 05/02/33</v>
      </c>
      <c r="I4243">
        <v>106</v>
      </c>
      <c r="J4243">
        <v>106.75</v>
      </c>
      <c r="K4243">
        <v>387</v>
      </c>
      <c r="L4243">
        <v>360</v>
      </c>
      <c r="M424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43" t="s">
        <v>63</v>
      </c>
      <c r="O4243">
        <v>0</v>
      </c>
      <c r="P4243">
        <v>0</v>
      </c>
      <c r="Q4243" t="str">
        <f>_xll.BDP("ZK376540 Corp","BICS_LEVEL_1_NAME")</f>
        <v>Financials</v>
      </c>
      <c r="R4243">
        <v>6.59</v>
      </c>
      <c r="S4243">
        <v>6.32</v>
      </c>
      <c r="V4243" t="str">
        <f>_xll.BDP("ZK376540 Corp","ID_CUSIP")</f>
        <v>190330AN0</v>
      </c>
      <c r="W4243" t="s">
        <v>1726</v>
      </c>
      <c r="X4243" t="str">
        <f>_xll.BDP("ZK376540 Corp","CRNCY")</f>
        <v>CAD</v>
      </c>
      <c r="Y4243" t="s">
        <v>1835</v>
      </c>
      <c r="AA4243">
        <v>384</v>
      </c>
      <c r="AB4243">
        <v>357</v>
      </c>
      <c r="AC4243">
        <v>6.59</v>
      </c>
    </row>
    <row r="4244" spans="1:29" x14ac:dyDescent="0.25">
      <c r="A4244" t="s">
        <v>1342</v>
      </c>
      <c r="B4244" t="s">
        <v>31</v>
      </c>
      <c r="C4244" t="s">
        <v>1834</v>
      </c>
      <c r="D4244">
        <v>3.85</v>
      </c>
      <c r="E4244" t="s">
        <v>829</v>
      </c>
      <c r="F4244" t="s">
        <v>1431</v>
      </c>
      <c r="G4244" t="s">
        <v>35</v>
      </c>
      <c r="H4244" t="str">
        <f>_xll.BDP("ZQ607662 Corp","SECURITY_DES")</f>
        <v>IPLCN 6 5/8 11/19/2079</v>
      </c>
      <c r="I4244">
        <v>100.63</v>
      </c>
      <c r="J4244">
        <v>101.13</v>
      </c>
      <c r="K4244">
        <v>363</v>
      </c>
      <c r="L4244">
        <v>350</v>
      </c>
      <c r="M424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44" t="s">
        <v>149</v>
      </c>
      <c r="O4244">
        <v>2000000</v>
      </c>
      <c r="P4244">
        <v>2000000</v>
      </c>
      <c r="Q4244" t="str">
        <f>_xll.BDP("ZQ607662 Corp","BICS_LEVEL_1_NAME")</f>
        <v>Energy</v>
      </c>
      <c r="R4244">
        <v>6.46</v>
      </c>
      <c r="S4244">
        <v>6.33</v>
      </c>
      <c r="V4244" t="str">
        <f>_xll.BDP("ZQ607662 Corp","ID_CUSIP")</f>
        <v>45833VAB5</v>
      </c>
      <c r="W4244" t="s">
        <v>1726</v>
      </c>
      <c r="X4244" t="str">
        <f>_xll.BDP("ZQ607662 Corp","CRNCY")</f>
        <v>CAD</v>
      </c>
      <c r="Y4244" t="s">
        <v>1835</v>
      </c>
      <c r="AA4244">
        <v>356</v>
      </c>
      <c r="AB4244">
        <v>343</v>
      </c>
      <c r="AC4244">
        <v>6.46</v>
      </c>
    </row>
    <row r="4245" spans="1:29" x14ac:dyDescent="0.25">
      <c r="A4245" t="s">
        <v>1837</v>
      </c>
      <c r="B4245" t="s">
        <v>31</v>
      </c>
      <c r="C4245" t="s">
        <v>1838</v>
      </c>
      <c r="D4245">
        <v>7.55</v>
      </c>
      <c r="E4245" t="s">
        <v>217</v>
      </c>
      <c r="F4245" t="s">
        <v>62</v>
      </c>
      <c r="G4245" t="s">
        <v>35</v>
      </c>
      <c r="H4245" t="str">
        <f>_xll.BDP("YO225610 Corp","SECURITY_DES")</f>
        <v>PLD 5 1/4 05/15/35</v>
      </c>
      <c r="I4245">
        <v>98.54</v>
      </c>
      <c r="J4245">
        <v>98.71</v>
      </c>
      <c r="K4245">
        <v>95</v>
      </c>
      <c r="L4245">
        <v>93</v>
      </c>
      <c r="M4245" t="str">
        <f>IF(IFERROR(MATCH("91282CNC Corp", {"SWAP","EDSF","CRVF","EUSF",""}, 0), FALSE), "91282CNC Corp", IF(LEFT(_xll.BDP("91282CNC Corp","SECURITY_DES"),4)="#N/A", "", _xll.BDP("91282CNC Corp","SECURITY_DES")))</f>
        <v>T 4 1/4 05/15/35</v>
      </c>
      <c r="N4245" t="s">
        <v>1839</v>
      </c>
      <c r="P4245">
        <v>10000000</v>
      </c>
      <c r="Q4245" t="str">
        <f>_xll.BDP("YO225610 Corp","BICS_LEVEL_1_NAME")</f>
        <v>Financials</v>
      </c>
      <c r="R4245">
        <v>5.44</v>
      </c>
      <c r="S4245">
        <v>5.42</v>
      </c>
      <c r="V4245" t="str">
        <f>_xll.BDP("YO225610 Corp","ID_CUSIP")</f>
        <v>74340XCR0</v>
      </c>
      <c r="W4245" t="s">
        <v>1840</v>
      </c>
      <c r="X4245" t="str">
        <f>_xll.BDP("YO225610 Corp","CRNCY")</f>
        <v>USD</v>
      </c>
      <c r="Y4245" t="s">
        <v>1841</v>
      </c>
      <c r="Z4245" t="s">
        <v>43</v>
      </c>
      <c r="AA4245">
        <v>95</v>
      </c>
      <c r="AB4245">
        <v>93</v>
      </c>
    </row>
    <row r="4246" spans="1:29" x14ac:dyDescent="0.25">
      <c r="A4246" t="s">
        <v>833</v>
      </c>
      <c r="B4246" t="s">
        <v>31</v>
      </c>
      <c r="C4246" t="s">
        <v>1842</v>
      </c>
      <c r="D4246">
        <v>1.78</v>
      </c>
      <c r="E4246" t="s">
        <v>353</v>
      </c>
      <c r="F4246" t="s">
        <v>67</v>
      </c>
      <c r="G4246" t="s">
        <v>35</v>
      </c>
      <c r="H4246" t="s">
        <v>1843</v>
      </c>
      <c r="I4246">
        <v>99.638000000000005</v>
      </c>
      <c r="J4246">
        <v>99.71</v>
      </c>
      <c r="K4246">
        <v>52</v>
      </c>
      <c r="L4246">
        <v>48</v>
      </c>
      <c r="M4246" t="s">
        <v>1844</v>
      </c>
      <c r="N4246" t="s">
        <v>48</v>
      </c>
      <c r="O4246">
        <v>5000000</v>
      </c>
      <c r="P4246">
        <v>2000000</v>
      </c>
      <c r="Q4246" t="s">
        <v>1845</v>
      </c>
      <c r="R4246">
        <v>3.2</v>
      </c>
      <c r="S4246">
        <v>3.16</v>
      </c>
      <c r="V4246" t="s">
        <v>1846</v>
      </c>
      <c r="W4246" t="s">
        <v>1304</v>
      </c>
      <c r="X4246" t="s">
        <v>1847</v>
      </c>
      <c r="Y4246" t="s">
        <v>1848</v>
      </c>
      <c r="AA4246">
        <v>52</v>
      </c>
      <c r="AB4246">
        <v>47.96</v>
      </c>
    </row>
    <row r="4247" spans="1:29" x14ac:dyDescent="0.25">
      <c r="A4247" t="s">
        <v>835</v>
      </c>
      <c r="B4247" t="s">
        <v>31</v>
      </c>
      <c r="C4247" t="s">
        <v>1842</v>
      </c>
      <c r="D4247">
        <v>2.02</v>
      </c>
      <c r="E4247" t="s">
        <v>329</v>
      </c>
      <c r="F4247" t="s">
        <v>67</v>
      </c>
      <c r="G4247" t="s">
        <v>35</v>
      </c>
      <c r="H4247" t="s">
        <v>1849</v>
      </c>
      <c r="I4247">
        <v>100.036</v>
      </c>
      <c r="J4247">
        <v>100.117</v>
      </c>
      <c r="K4247">
        <v>52</v>
      </c>
      <c r="L4247">
        <v>48</v>
      </c>
      <c r="M4247" t="s">
        <v>1850</v>
      </c>
      <c r="N4247" t="s">
        <v>53</v>
      </c>
      <c r="O4247">
        <v>5000000</v>
      </c>
      <c r="P4247">
        <v>3000000</v>
      </c>
      <c r="Q4247" t="s">
        <v>1845</v>
      </c>
      <c r="R4247">
        <v>3.23</v>
      </c>
      <c r="S4247">
        <v>3.19</v>
      </c>
      <c r="V4247" t="s">
        <v>1851</v>
      </c>
      <c r="W4247" t="s">
        <v>1304</v>
      </c>
      <c r="X4247" t="s">
        <v>1847</v>
      </c>
      <c r="Y4247" t="s">
        <v>1848</v>
      </c>
      <c r="AA4247">
        <v>53</v>
      </c>
      <c r="AB4247">
        <v>50.13</v>
      </c>
    </row>
    <row r="4248" spans="1:29" x14ac:dyDescent="0.25">
      <c r="A4248" t="s">
        <v>838</v>
      </c>
      <c r="B4248" t="s">
        <v>31</v>
      </c>
      <c r="C4248" t="s">
        <v>1842</v>
      </c>
      <c r="D4248">
        <v>2.83</v>
      </c>
      <c r="E4248" t="s">
        <v>839</v>
      </c>
      <c r="F4248" t="s">
        <v>67</v>
      </c>
      <c r="G4248" t="s">
        <v>35</v>
      </c>
      <c r="H4248" t="s">
        <v>1852</v>
      </c>
      <c r="I4248">
        <v>98.932000000000002</v>
      </c>
      <c r="J4248">
        <v>99.045000000000002</v>
      </c>
      <c r="K4248">
        <v>67</v>
      </c>
      <c r="L4248">
        <v>63</v>
      </c>
      <c r="M4248" t="s">
        <v>1853</v>
      </c>
      <c r="N4248" t="s">
        <v>192</v>
      </c>
      <c r="O4248">
        <v>20000000</v>
      </c>
      <c r="Q4248" t="s">
        <v>1845</v>
      </c>
      <c r="R4248">
        <v>3.42</v>
      </c>
      <c r="S4248">
        <v>3.38</v>
      </c>
      <c r="V4248" t="s">
        <v>1854</v>
      </c>
      <c r="W4248" t="s">
        <v>1304</v>
      </c>
      <c r="X4248" t="s">
        <v>1847</v>
      </c>
      <c r="Y4248" t="s">
        <v>1848</v>
      </c>
      <c r="Z4248" t="s">
        <v>43</v>
      </c>
      <c r="AA4248">
        <v>63</v>
      </c>
      <c r="AB4248">
        <v>59.4</v>
      </c>
    </row>
    <row r="4249" spans="1:29" x14ac:dyDescent="0.25">
      <c r="A4249" t="s">
        <v>842</v>
      </c>
      <c r="B4249" t="s">
        <v>31</v>
      </c>
      <c r="C4249" t="s">
        <v>1842</v>
      </c>
      <c r="D4249">
        <v>4.5199999999999996</v>
      </c>
      <c r="E4249" t="s">
        <v>329</v>
      </c>
      <c r="F4249" t="s">
        <v>67</v>
      </c>
      <c r="G4249" t="s">
        <v>35</v>
      </c>
      <c r="H4249" t="s">
        <v>1855</v>
      </c>
      <c r="I4249">
        <v>99.195999999999998</v>
      </c>
      <c r="J4249">
        <v>99.376000000000005</v>
      </c>
      <c r="K4249">
        <v>83</v>
      </c>
      <c r="L4249">
        <v>79</v>
      </c>
      <c r="M4249" t="s">
        <v>1856</v>
      </c>
      <c r="N4249" t="s">
        <v>50</v>
      </c>
      <c r="O4249">
        <v>10000000</v>
      </c>
      <c r="P4249">
        <v>3000000</v>
      </c>
      <c r="Q4249" t="s">
        <v>1845</v>
      </c>
      <c r="R4249">
        <v>3.81</v>
      </c>
      <c r="S4249">
        <v>3.77</v>
      </c>
      <c r="V4249" t="s">
        <v>1857</v>
      </c>
      <c r="W4249" t="s">
        <v>1304</v>
      </c>
      <c r="X4249" t="s">
        <v>1847</v>
      </c>
      <c r="Y4249" t="s">
        <v>1848</v>
      </c>
      <c r="AA4249">
        <v>83</v>
      </c>
      <c r="AB4249">
        <v>78.900000000000006</v>
      </c>
    </row>
    <row r="4250" spans="1:29" x14ac:dyDescent="0.25">
      <c r="A4250" t="s">
        <v>847</v>
      </c>
      <c r="B4250" t="s">
        <v>31</v>
      </c>
      <c r="C4250" t="s">
        <v>1842</v>
      </c>
      <c r="D4250">
        <v>1.78</v>
      </c>
      <c r="E4250" t="s">
        <v>839</v>
      </c>
      <c r="F4250" t="s">
        <v>67</v>
      </c>
      <c r="G4250" t="s">
        <v>35</v>
      </c>
      <c r="H4250" t="s">
        <v>1858</v>
      </c>
      <c r="I4250">
        <v>100.235</v>
      </c>
      <c r="J4250">
        <v>100.306</v>
      </c>
      <c r="K4250">
        <v>53</v>
      </c>
      <c r="L4250">
        <v>49</v>
      </c>
      <c r="M4250" t="s">
        <v>1850</v>
      </c>
      <c r="N4250" t="s">
        <v>53</v>
      </c>
      <c r="O4250">
        <v>5000000</v>
      </c>
      <c r="P4250">
        <v>2000000</v>
      </c>
      <c r="Q4250" t="s">
        <v>1845</v>
      </c>
      <c r="R4250">
        <v>3.24</v>
      </c>
      <c r="S4250">
        <v>3.2</v>
      </c>
      <c r="V4250" t="s">
        <v>1859</v>
      </c>
      <c r="W4250" t="s">
        <v>1304</v>
      </c>
      <c r="X4250" t="s">
        <v>1847</v>
      </c>
      <c r="Y4250" t="s">
        <v>1848</v>
      </c>
      <c r="AA4250">
        <v>55</v>
      </c>
      <c r="AB4250">
        <v>51.42</v>
      </c>
    </row>
    <row r="4251" spans="1:29" x14ac:dyDescent="0.25">
      <c r="A4251" t="s">
        <v>850</v>
      </c>
      <c r="B4251" t="s">
        <v>31</v>
      </c>
      <c r="C4251" t="s">
        <v>1842</v>
      </c>
      <c r="D4251">
        <v>3.64</v>
      </c>
      <c r="E4251" t="s">
        <v>839</v>
      </c>
      <c r="F4251" t="s">
        <v>67</v>
      </c>
      <c r="G4251" t="s">
        <v>35</v>
      </c>
      <c r="H4251" t="s">
        <v>1860</v>
      </c>
      <c r="I4251">
        <v>96.66</v>
      </c>
      <c r="J4251">
        <v>96.805000000000007</v>
      </c>
      <c r="K4251">
        <v>76</v>
      </c>
      <c r="L4251">
        <v>72</v>
      </c>
      <c r="M4251" t="s">
        <v>1861</v>
      </c>
      <c r="N4251" t="s">
        <v>149</v>
      </c>
      <c r="O4251">
        <v>15000000</v>
      </c>
      <c r="P4251">
        <v>2000000</v>
      </c>
      <c r="Q4251" t="s">
        <v>1845</v>
      </c>
      <c r="R4251">
        <v>3.61</v>
      </c>
      <c r="S4251">
        <v>3.57</v>
      </c>
      <c r="V4251" t="s">
        <v>1862</v>
      </c>
      <c r="W4251" t="s">
        <v>1304</v>
      </c>
      <c r="X4251" t="s">
        <v>1847</v>
      </c>
      <c r="Y4251" t="s">
        <v>1848</v>
      </c>
      <c r="Z4251" t="s">
        <v>43</v>
      </c>
      <c r="AA4251">
        <v>72</v>
      </c>
      <c r="AB4251">
        <v>69.77</v>
      </c>
    </row>
    <row r="4252" spans="1:29" x14ac:dyDescent="0.25">
      <c r="A4252" t="s">
        <v>858</v>
      </c>
      <c r="B4252" t="s">
        <v>31</v>
      </c>
      <c r="C4252" t="s">
        <v>1842</v>
      </c>
      <c r="D4252">
        <v>4.42</v>
      </c>
      <c r="E4252" t="s">
        <v>353</v>
      </c>
      <c r="F4252" t="s">
        <v>67</v>
      </c>
      <c r="G4252" t="s">
        <v>35</v>
      </c>
      <c r="H4252" t="s">
        <v>1863</v>
      </c>
      <c r="I4252">
        <v>90.960999999999999</v>
      </c>
      <c r="J4252">
        <v>91.138000000000005</v>
      </c>
      <c r="K4252">
        <v>71</v>
      </c>
      <c r="L4252">
        <v>67</v>
      </c>
      <c r="M4252" t="s">
        <v>1856</v>
      </c>
      <c r="N4252" t="s">
        <v>50</v>
      </c>
      <c r="O4252">
        <v>5000000</v>
      </c>
      <c r="P4252">
        <v>1000000</v>
      </c>
      <c r="Q4252" t="s">
        <v>1845</v>
      </c>
      <c r="R4252">
        <v>3.69</v>
      </c>
      <c r="S4252">
        <v>3.65</v>
      </c>
      <c r="V4252" t="s">
        <v>1864</v>
      </c>
      <c r="W4252" t="s">
        <v>1304</v>
      </c>
      <c r="X4252" t="s">
        <v>1847</v>
      </c>
      <c r="Y4252" t="s">
        <v>1848</v>
      </c>
      <c r="AA4252">
        <v>69</v>
      </c>
      <c r="AB4252">
        <v>65.61</v>
      </c>
    </row>
    <row r="4253" spans="1:29" x14ac:dyDescent="0.25">
      <c r="A4253" t="s">
        <v>879</v>
      </c>
      <c r="B4253" t="s">
        <v>31</v>
      </c>
      <c r="C4253" t="s">
        <v>1842</v>
      </c>
      <c r="D4253">
        <v>4.03</v>
      </c>
      <c r="E4253" t="s">
        <v>880</v>
      </c>
      <c r="F4253" t="s">
        <v>67</v>
      </c>
      <c r="G4253" t="s">
        <v>35</v>
      </c>
      <c r="H4253" t="s">
        <v>1865</v>
      </c>
      <c r="I4253">
        <v>100.25</v>
      </c>
      <c r="J4253">
        <v>100.371</v>
      </c>
      <c r="K4253">
        <v>94</v>
      </c>
      <c r="L4253">
        <v>91</v>
      </c>
      <c r="M4253" t="s">
        <v>1866</v>
      </c>
      <c r="N4253" t="s">
        <v>60</v>
      </c>
      <c r="O4253">
        <v>5000000</v>
      </c>
      <c r="P4253">
        <v>3000000</v>
      </c>
      <c r="Q4253" t="s">
        <v>1845</v>
      </c>
      <c r="R4253">
        <v>3.84</v>
      </c>
      <c r="S4253">
        <v>3.81</v>
      </c>
      <c r="V4253" t="s">
        <v>1867</v>
      </c>
      <c r="W4253" t="s">
        <v>1304</v>
      </c>
      <c r="X4253" t="s">
        <v>1847</v>
      </c>
      <c r="Y4253" t="s">
        <v>1848</v>
      </c>
      <c r="AA4253">
        <v>93</v>
      </c>
      <c r="AB4253">
        <v>89.63</v>
      </c>
    </row>
    <row r="4254" spans="1:29" x14ac:dyDescent="0.25">
      <c r="A4254" t="s">
        <v>881</v>
      </c>
      <c r="B4254" t="s">
        <v>31</v>
      </c>
      <c r="C4254" t="s">
        <v>1842</v>
      </c>
      <c r="D4254">
        <v>5.88</v>
      </c>
      <c r="E4254" t="s">
        <v>880</v>
      </c>
      <c r="F4254" t="s">
        <v>67</v>
      </c>
      <c r="G4254" t="s">
        <v>35</v>
      </c>
      <c r="H4254" t="s">
        <v>1868</v>
      </c>
      <c r="I4254">
        <v>100.438</v>
      </c>
      <c r="J4254">
        <v>100.61499999999999</v>
      </c>
      <c r="K4254">
        <v>114</v>
      </c>
      <c r="L4254">
        <v>111</v>
      </c>
      <c r="M4254" t="s">
        <v>1869</v>
      </c>
      <c r="N4254" t="s">
        <v>55</v>
      </c>
      <c r="O4254">
        <v>3000000</v>
      </c>
      <c r="P4254">
        <v>3000000</v>
      </c>
      <c r="Q4254" t="s">
        <v>1845</v>
      </c>
      <c r="R4254">
        <v>4.3099999999999996</v>
      </c>
      <c r="S4254">
        <v>4.28</v>
      </c>
      <c r="V4254" t="s">
        <v>1870</v>
      </c>
      <c r="W4254" t="s">
        <v>1304</v>
      </c>
      <c r="X4254" t="s">
        <v>1847</v>
      </c>
      <c r="Y4254" t="s">
        <v>1848</v>
      </c>
      <c r="AA4254">
        <v>115</v>
      </c>
      <c r="AB4254">
        <v>112.45</v>
      </c>
    </row>
    <row r="4255" spans="1:29" x14ac:dyDescent="0.25">
      <c r="A4255" t="s">
        <v>892</v>
      </c>
      <c r="B4255" t="s">
        <v>31</v>
      </c>
      <c r="C4255" t="s">
        <v>1842</v>
      </c>
      <c r="D4255">
        <v>2.12</v>
      </c>
      <c r="E4255" t="s">
        <v>353</v>
      </c>
      <c r="F4255" t="s">
        <v>67</v>
      </c>
      <c r="G4255" t="s">
        <v>35</v>
      </c>
      <c r="H4255" t="s">
        <v>1871</v>
      </c>
      <c r="I4255">
        <v>101.958</v>
      </c>
      <c r="J4255">
        <v>102.04300000000001</v>
      </c>
      <c r="K4255">
        <v>54</v>
      </c>
      <c r="L4255">
        <v>50</v>
      </c>
      <c r="M4255" t="s">
        <v>1844</v>
      </c>
      <c r="N4255" t="s">
        <v>48</v>
      </c>
      <c r="O4255">
        <v>5000000</v>
      </c>
      <c r="P4255">
        <v>5000000</v>
      </c>
      <c r="Q4255" t="s">
        <v>1845</v>
      </c>
      <c r="R4255">
        <v>3.22</v>
      </c>
      <c r="S4255">
        <v>3.18</v>
      </c>
      <c r="V4255" t="s">
        <v>1872</v>
      </c>
      <c r="W4255" t="s">
        <v>1304</v>
      </c>
      <c r="X4255" t="s">
        <v>1847</v>
      </c>
      <c r="Y4255" t="s">
        <v>1848</v>
      </c>
      <c r="AA4255">
        <v>52</v>
      </c>
      <c r="AB4255">
        <v>49.56</v>
      </c>
    </row>
    <row r="4256" spans="1:29" x14ac:dyDescent="0.25">
      <c r="A4256" t="s">
        <v>893</v>
      </c>
      <c r="B4256" t="s">
        <v>31</v>
      </c>
      <c r="C4256" t="s">
        <v>1842</v>
      </c>
      <c r="D4256">
        <v>4.32</v>
      </c>
      <c r="E4256" t="s">
        <v>839</v>
      </c>
      <c r="F4256" t="s">
        <v>67</v>
      </c>
      <c r="G4256" t="s">
        <v>35</v>
      </c>
      <c r="H4256" t="s">
        <v>1873</v>
      </c>
      <c r="I4256">
        <v>103.878</v>
      </c>
      <c r="J4256">
        <v>104.051</v>
      </c>
      <c r="K4256">
        <v>86</v>
      </c>
      <c r="L4256">
        <v>82</v>
      </c>
      <c r="M4256" t="s">
        <v>1874</v>
      </c>
      <c r="N4256" t="s">
        <v>111</v>
      </c>
      <c r="O4256">
        <v>5000000</v>
      </c>
      <c r="P4256">
        <v>3000000</v>
      </c>
      <c r="Q4256" t="s">
        <v>1845</v>
      </c>
      <c r="R4256">
        <v>3.72</v>
      </c>
      <c r="S4256">
        <v>3.68</v>
      </c>
      <c r="V4256" t="s">
        <v>1875</v>
      </c>
      <c r="W4256" t="s">
        <v>1304</v>
      </c>
      <c r="X4256" t="s">
        <v>1847</v>
      </c>
      <c r="Y4256" t="s">
        <v>1848</v>
      </c>
      <c r="AA4256">
        <v>80</v>
      </c>
      <c r="AB4256">
        <v>74.91</v>
      </c>
    </row>
    <row r="4257" spans="1:29" x14ac:dyDescent="0.25">
      <c r="A4257" t="s">
        <v>894</v>
      </c>
      <c r="B4257" t="s">
        <v>31</v>
      </c>
      <c r="C4257" t="s">
        <v>1842</v>
      </c>
      <c r="D4257">
        <v>7.38</v>
      </c>
      <c r="E4257" t="s">
        <v>839</v>
      </c>
      <c r="F4257" t="s">
        <v>67</v>
      </c>
      <c r="G4257" t="s">
        <v>35</v>
      </c>
      <c r="H4257" t="s">
        <v>1876</v>
      </c>
      <c r="I4257">
        <v>104.182</v>
      </c>
      <c r="J4257">
        <v>104.47799999999999</v>
      </c>
      <c r="K4257">
        <v>108</v>
      </c>
      <c r="L4257">
        <v>104</v>
      </c>
      <c r="M4257" t="s">
        <v>1877</v>
      </c>
      <c r="N4257" t="s">
        <v>46</v>
      </c>
      <c r="O4257">
        <v>5000000</v>
      </c>
      <c r="P4257">
        <v>3000000</v>
      </c>
      <c r="Q4257" t="s">
        <v>1845</v>
      </c>
      <c r="R4257">
        <v>4.3899999999999997</v>
      </c>
      <c r="S4257">
        <v>4.3499999999999996</v>
      </c>
      <c r="V4257" t="s">
        <v>1878</v>
      </c>
      <c r="W4257" t="s">
        <v>1304</v>
      </c>
      <c r="X4257" t="s">
        <v>1847</v>
      </c>
      <c r="Y4257" t="s">
        <v>1848</v>
      </c>
      <c r="AA4257">
        <v>110</v>
      </c>
      <c r="AB4257">
        <v>105.99</v>
      </c>
    </row>
    <row r="4258" spans="1:29" x14ac:dyDescent="0.25">
      <c r="A4258" t="s">
        <v>902</v>
      </c>
      <c r="B4258" t="s">
        <v>31</v>
      </c>
      <c r="C4258" t="s">
        <v>1842</v>
      </c>
      <c r="D4258">
        <v>5.09</v>
      </c>
      <c r="E4258" t="s">
        <v>329</v>
      </c>
      <c r="F4258" t="s">
        <v>67</v>
      </c>
      <c r="G4258" t="s">
        <v>35</v>
      </c>
      <c r="H4258" t="s">
        <v>1879</v>
      </c>
      <c r="I4258">
        <v>105.164</v>
      </c>
      <c r="J4258">
        <v>105.367</v>
      </c>
      <c r="K4258">
        <v>89</v>
      </c>
      <c r="L4258">
        <v>85</v>
      </c>
      <c r="M4258" t="s">
        <v>1880</v>
      </c>
      <c r="N4258" t="s">
        <v>224</v>
      </c>
      <c r="O4258">
        <v>5000000</v>
      </c>
      <c r="P4258">
        <v>5000000</v>
      </c>
      <c r="Q4258" t="s">
        <v>1845</v>
      </c>
      <c r="R4258">
        <v>3.91</v>
      </c>
      <c r="S4258">
        <v>3.87</v>
      </c>
      <c r="V4258" t="s">
        <v>1881</v>
      </c>
      <c r="W4258" t="s">
        <v>1304</v>
      </c>
      <c r="X4258" t="s">
        <v>1847</v>
      </c>
      <c r="Y4258" t="s">
        <v>1848</v>
      </c>
      <c r="AA4258">
        <v>89</v>
      </c>
      <c r="AB4258">
        <v>84.69</v>
      </c>
    </row>
    <row r="4259" spans="1:29" x14ac:dyDescent="0.25">
      <c r="A4259" t="s">
        <v>907</v>
      </c>
      <c r="B4259" t="s">
        <v>31</v>
      </c>
      <c r="C4259" t="s">
        <v>1842</v>
      </c>
      <c r="D4259">
        <v>2.85</v>
      </c>
      <c r="E4259" t="s">
        <v>908</v>
      </c>
      <c r="F4259" t="s">
        <v>67</v>
      </c>
      <c r="G4259" t="s">
        <v>35</v>
      </c>
      <c r="H4259" t="s">
        <v>1882</v>
      </c>
      <c r="I4259">
        <v>104.584</v>
      </c>
      <c r="J4259">
        <v>104.727</v>
      </c>
      <c r="K4259">
        <v>59</v>
      </c>
      <c r="L4259">
        <v>54</v>
      </c>
      <c r="M4259" t="s">
        <v>1883</v>
      </c>
      <c r="N4259" t="s">
        <v>63</v>
      </c>
      <c r="O4259">
        <v>5000000</v>
      </c>
      <c r="P4259">
        <v>5000000</v>
      </c>
      <c r="Q4259" t="s">
        <v>1845</v>
      </c>
      <c r="R4259">
        <v>3.34</v>
      </c>
      <c r="S4259">
        <v>3.29</v>
      </c>
      <c r="V4259" t="s">
        <v>1884</v>
      </c>
      <c r="W4259" t="s">
        <v>1304</v>
      </c>
      <c r="X4259" t="s">
        <v>1847</v>
      </c>
      <c r="Y4259" t="s">
        <v>1848</v>
      </c>
      <c r="AA4259">
        <v>57</v>
      </c>
      <c r="AB4259">
        <v>51.79</v>
      </c>
    </row>
    <row r="4260" spans="1:29" x14ac:dyDescent="0.25">
      <c r="A4260" t="s">
        <v>909</v>
      </c>
      <c r="B4260" t="s">
        <v>31</v>
      </c>
      <c r="C4260" t="s">
        <v>1842</v>
      </c>
      <c r="D4260">
        <v>3.51</v>
      </c>
      <c r="E4260" t="s">
        <v>329</v>
      </c>
      <c r="F4260" t="s">
        <v>67</v>
      </c>
      <c r="G4260" t="s">
        <v>35</v>
      </c>
      <c r="H4260" t="s">
        <v>1885</v>
      </c>
      <c r="I4260">
        <v>103.294</v>
      </c>
      <c r="J4260">
        <v>103.435</v>
      </c>
      <c r="K4260">
        <v>73</v>
      </c>
      <c r="L4260">
        <v>69</v>
      </c>
      <c r="M4260" t="s">
        <v>1861</v>
      </c>
      <c r="N4260" t="s">
        <v>149</v>
      </c>
      <c r="O4260">
        <v>20000000</v>
      </c>
      <c r="P4260">
        <v>2000000</v>
      </c>
      <c r="Q4260" t="s">
        <v>1845</v>
      </c>
      <c r="R4260">
        <v>3.58</v>
      </c>
      <c r="S4260">
        <v>3.54</v>
      </c>
      <c r="V4260" t="s">
        <v>1886</v>
      </c>
      <c r="W4260" t="s">
        <v>1304</v>
      </c>
      <c r="X4260" t="s">
        <v>1847</v>
      </c>
      <c r="Y4260" t="s">
        <v>1848</v>
      </c>
      <c r="Z4260" t="s">
        <v>43</v>
      </c>
      <c r="AA4260">
        <v>73</v>
      </c>
      <c r="AB4260">
        <v>68.61</v>
      </c>
    </row>
    <row r="4261" spans="1:29" x14ac:dyDescent="0.25">
      <c r="A4261" t="s">
        <v>911</v>
      </c>
      <c r="B4261" t="s">
        <v>31</v>
      </c>
      <c r="C4261" t="s">
        <v>1842</v>
      </c>
      <c r="D4261">
        <v>3.2</v>
      </c>
      <c r="E4261" t="s">
        <v>329</v>
      </c>
      <c r="F4261" t="s">
        <v>67</v>
      </c>
      <c r="G4261" t="s">
        <v>35</v>
      </c>
      <c r="H4261" t="s">
        <v>1887</v>
      </c>
      <c r="I4261">
        <v>105.95399999999999</v>
      </c>
      <c r="J4261">
        <v>106.08199999999999</v>
      </c>
      <c r="K4261">
        <v>71</v>
      </c>
      <c r="L4261">
        <v>67</v>
      </c>
      <c r="M4261" t="s">
        <v>1853</v>
      </c>
      <c r="N4261" t="s">
        <v>192</v>
      </c>
      <c r="O4261">
        <v>10000000</v>
      </c>
      <c r="P4261">
        <v>2000000</v>
      </c>
      <c r="Q4261" t="s">
        <v>1845</v>
      </c>
      <c r="R4261">
        <v>3.46</v>
      </c>
      <c r="S4261">
        <v>3.42</v>
      </c>
      <c r="V4261" t="s">
        <v>1888</v>
      </c>
      <c r="W4261" t="s">
        <v>1304</v>
      </c>
      <c r="X4261" t="s">
        <v>1847</v>
      </c>
      <c r="Y4261" t="s">
        <v>1848</v>
      </c>
      <c r="Z4261" t="s">
        <v>43</v>
      </c>
      <c r="AA4261">
        <v>63</v>
      </c>
      <c r="AB4261">
        <v>59.79</v>
      </c>
    </row>
    <row r="4262" spans="1:29" x14ac:dyDescent="0.25">
      <c r="A4262" t="s">
        <v>154</v>
      </c>
      <c r="B4262" t="s">
        <v>31</v>
      </c>
      <c r="C4262" t="s">
        <v>1889</v>
      </c>
      <c r="D4262">
        <v>1.96</v>
      </c>
      <c r="E4262" t="s">
        <v>155</v>
      </c>
      <c r="F4262" t="s">
        <v>587</v>
      </c>
      <c r="G4262" t="s">
        <v>35</v>
      </c>
      <c r="H4262" t="s">
        <v>1890</v>
      </c>
      <c r="I4262">
        <v>99.674000000000007</v>
      </c>
      <c r="J4262">
        <v>99.792000000000002</v>
      </c>
      <c r="K4262">
        <v>97</v>
      </c>
      <c r="L4262">
        <v>91</v>
      </c>
      <c r="M4262" t="s">
        <v>1891</v>
      </c>
      <c r="N4262" t="s">
        <v>441</v>
      </c>
      <c r="O4262">
        <v>5000000</v>
      </c>
      <c r="P4262">
        <v>0</v>
      </c>
      <c r="Q4262" t="s">
        <v>1845</v>
      </c>
      <c r="R4262">
        <v>3.63</v>
      </c>
      <c r="S4262">
        <v>3.57</v>
      </c>
      <c r="V4262" t="s">
        <v>1892</v>
      </c>
      <c r="W4262" t="s">
        <v>1040</v>
      </c>
      <c r="X4262" t="s">
        <v>1847</v>
      </c>
      <c r="Y4262" t="s">
        <v>1825</v>
      </c>
      <c r="AA4262">
        <v>94.85</v>
      </c>
      <c r="AB4262">
        <v>88.85</v>
      </c>
      <c r="AC4262">
        <v>3.63</v>
      </c>
    </row>
    <row r="4263" spans="1:29" x14ac:dyDescent="0.25">
      <c r="A4263" t="s">
        <v>157</v>
      </c>
      <c r="B4263" t="s">
        <v>31</v>
      </c>
      <c r="C4263" t="s">
        <v>1889</v>
      </c>
      <c r="D4263">
        <v>1.8</v>
      </c>
      <c r="E4263" t="s">
        <v>158</v>
      </c>
      <c r="F4263" t="s">
        <v>587</v>
      </c>
      <c r="G4263" t="s">
        <v>35</v>
      </c>
      <c r="H4263" t="s">
        <v>1893</v>
      </c>
      <c r="I4263">
        <v>100.233</v>
      </c>
      <c r="J4263">
        <v>100.34099999999999</v>
      </c>
      <c r="K4263">
        <v>96</v>
      </c>
      <c r="L4263">
        <v>90</v>
      </c>
      <c r="M4263" t="s">
        <v>1891</v>
      </c>
      <c r="N4263" t="s">
        <v>441</v>
      </c>
      <c r="O4263">
        <v>3000000</v>
      </c>
      <c r="P4263">
        <v>3000000</v>
      </c>
      <c r="Q4263" t="s">
        <v>1845</v>
      </c>
      <c r="R4263">
        <v>3.62</v>
      </c>
      <c r="S4263">
        <v>3.56</v>
      </c>
      <c r="V4263" t="s">
        <v>1894</v>
      </c>
      <c r="W4263" t="s">
        <v>1040</v>
      </c>
      <c r="X4263" t="s">
        <v>1847</v>
      </c>
      <c r="Y4263" t="s">
        <v>1825</v>
      </c>
      <c r="AA4263">
        <v>93.95</v>
      </c>
      <c r="AB4263">
        <v>87.94</v>
      </c>
      <c r="AC4263">
        <v>3.63</v>
      </c>
    </row>
    <row r="4264" spans="1:29" x14ac:dyDescent="0.25">
      <c r="A4264" t="s">
        <v>159</v>
      </c>
      <c r="B4264" t="s">
        <v>31</v>
      </c>
      <c r="C4264" t="s">
        <v>1889</v>
      </c>
      <c r="D4264">
        <v>2.2000000000000002</v>
      </c>
      <c r="E4264" t="s">
        <v>160</v>
      </c>
      <c r="F4264" t="s">
        <v>587</v>
      </c>
      <c r="G4264" t="s">
        <v>35</v>
      </c>
      <c r="H4264" t="s">
        <v>1895</v>
      </c>
      <c r="I4264">
        <v>100.05800000000001</v>
      </c>
      <c r="J4264">
        <v>100.19</v>
      </c>
      <c r="K4264">
        <v>110</v>
      </c>
      <c r="L4264">
        <v>104</v>
      </c>
      <c r="M4264" t="s">
        <v>1850</v>
      </c>
      <c r="N4264" t="s">
        <v>53</v>
      </c>
      <c r="O4264">
        <v>0</v>
      </c>
      <c r="P4264">
        <v>0</v>
      </c>
      <c r="Q4264" t="s">
        <v>1845</v>
      </c>
      <c r="R4264">
        <v>3.81</v>
      </c>
      <c r="S4264">
        <v>3.75</v>
      </c>
      <c r="V4264" t="s">
        <v>1896</v>
      </c>
      <c r="W4264" t="s">
        <v>1040</v>
      </c>
      <c r="X4264" t="s">
        <v>1847</v>
      </c>
      <c r="Y4264" t="s">
        <v>1825</v>
      </c>
      <c r="AA4264">
        <v>109.5</v>
      </c>
      <c r="AB4264">
        <v>103.5</v>
      </c>
      <c r="AC4264">
        <v>3.81</v>
      </c>
    </row>
    <row r="4265" spans="1:29" x14ac:dyDescent="0.25">
      <c r="A4265" t="s">
        <v>161</v>
      </c>
      <c r="B4265" t="s">
        <v>31</v>
      </c>
      <c r="C4265" t="s">
        <v>1889</v>
      </c>
      <c r="D4265">
        <v>2.17</v>
      </c>
      <c r="E4265" t="s">
        <v>155</v>
      </c>
      <c r="F4265" t="s">
        <v>587</v>
      </c>
      <c r="G4265" t="s">
        <v>35</v>
      </c>
      <c r="H4265" t="s">
        <v>1897</v>
      </c>
      <c r="I4265">
        <v>100.29900000000001</v>
      </c>
      <c r="J4265">
        <v>100.429</v>
      </c>
      <c r="K4265">
        <v>102</v>
      </c>
      <c r="L4265">
        <v>96</v>
      </c>
      <c r="M4265" t="s">
        <v>1850</v>
      </c>
      <c r="N4265" t="s">
        <v>53</v>
      </c>
      <c r="O4265">
        <v>5000000</v>
      </c>
      <c r="P4265">
        <v>0</v>
      </c>
      <c r="Q4265" t="s">
        <v>1845</v>
      </c>
      <c r="R4265">
        <v>3.73</v>
      </c>
      <c r="S4265">
        <v>3.67</v>
      </c>
      <c r="V4265" t="s">
        <v>1898</v>
      </c>
      <c r="W4265" t="s">
        <v>1040</v>
      </c>
      <c r="X4265" t="s">
        <v>1847</v>
      </c>
      <c r="Y4265" t="s">
        <v>1825</v>
      </c>
      <c r="AA4265">
        <v>101.85</v>
      </c>
      <c r="AB4265">
        <v>95.85</v>
      </c>
      <c r="AC4265">
        <v>3.74</v>
      </c>
    </row>
    <row r="4266" spans="1:29" x14ac:dyDescent="0.25">
      <c r="A4266" t="s">
        <v>162</v>
      </c>
      <c r="B4266" t="s">
        <v>31</v>
      </c>
      <c r="C4266" t="s">
        <v>1889</v>
      </c>
      <c r="D4266">
        <v>2.4300000000000002</v>
      </c>
      <c r="E4266" t="s">
        <v>163</v>
      </c>
      <c r="F4266" t="s">
        <v>587</v>
      </c>
      <c r="G4266" t="s">
        <v>35</v>
      </c>
      <c r="H4266" t="s">
        <v>1899</v>
      </c>
      <c r="I4266">
        <v>101.476</v>
      </c>
      <c r="J4266">
        <v>101.622</v>
      </c>
      <c r="K4266">
        <v>81</v>
      </c>
      <c r="L4266">
        <v>75</v>
      </c>
      <c r="M4266" t="s">
        <v>1883</v>
      </c>
      <c r="N4266" t="s">
        <v>63</v>
      </c>
      <c r="O4266">
        <v>5000000</v>
      </c>
      <c r="P4266">
        <v>0</v>
      </c>
      <c r="Q4266" t="s">
        <v>1845</v>
      </c>
      <c r="R4266">
        <v>3.56</v>
      </c>
      <c r="S4266">
        <v>3.5</v>
      </c>
      <c r="V4266" t="s">
        <v>1900</v>
      </c>
      <c r="W4266" t="s">
        <v>1040</v>
      </c>
      <c r="X4266" t="s">
        <v>1847</v>
      </c>
      <c r="Y4266" t="s">
        <v>1825</v>
      </c>
      <c r="Z4266" t="s">
        <v>43</v>
      </c>
      <c r="AA4266">
        <v>83.08</v>
      </c>
      <c r="AB4266">
        <v>77.09</v>
      </c>
      <c r="AC4266">
        <v>3.61</v>
      </c>
    </row>
    <row r="4267" spans="1:29" x14ac:dyDescent="0.25">
      <c r="A4267" t="s">
        <v>164</v>
      </c>
      <c r="B4267" t="s">
        <v>31</v>
      </c>
      <c r="C4267" t="s">
        <v>1889</v>
      </c>
      <c r="D4267">
        <v>1.6</v>
      </c>
      <c r="E4267" t="s">
        <v>158</v>
      </c>
      <c r="F4267" t="s">
        <v>587</v>
      </c>
      <c r="G4267" t="s">
        <v>35</v>
      </c>
      <c r="H4267" t="s">
        <v>1901</v>
      </c>
      <c r="I4267">
        <v>99.858000000000004</v>
      </c>
      <c r="J4267">
        <v>99.953999999999994</v>
      </c>
      <c r="K4267">
        <v>89</v>
      </c>
      <c r="L4267">
        <v>83</v>
      </c>
      <c r="M4267" t="s">
        <v>1902</v>
      </c>
      <c r="N4267" t="s">
        <v>78</v>
      </c>
      <c r="O4267">
        <v>3000000</v>
      </c>
      <c r="P4267">
        <v>0</v>
      </c>
      <c r="Q4267" t="s">
        <v>1845</v>
      </c>
      <c r="R4267">
        <v>3.54</v>
      </c>
      <c r="S4267">
        <v>3.48</v>
      </c>
      <c r="V4267" t="s">
        <v>1903</v>
      </c>
      <c r="W4267" t="s">
        <v>1040</v>
      </c>
      <c r="X4267" t="s">
        <v>1847</v>
      </c>
      <c r="Y4267" t="s">
        <v>1825</v>
      </c>
      <c r="AA4267">
        <v>85.94</v>
      </c>
      <c r="AB4267">
        <v>79.94</v>
      </c>
      <c r="AC4267">
        <v>3.53</v>
      </c>
    </row>
    <row r="4268" spans="1:29" x14ac:dyDescent="0.25">
      <c r="A4268" t="s">
        <v>165</v>
      </c>
      <c r="B4268" t="s">
        <v>31</v>
      </c>
      <c r="C4268" t="s">
        <v>1889</v>
      </c>
      <c r="D4268">
        <v>3.64</v>
      </c>
      <c r="E4268" t="s">
        <v>166</v>
      </c>
      <c r="F4268" t="s">
        <v>587</v>
      </c>
      <c r="G4268" t="s">
        <v>35</v>
      </c>
      <c r="H4268" t="s">
        <v>1904</v>
      </c>
      <c r="I4268">
        <v>94.045000000000002</v>
      </c>
      <c r="J4268">
        <v>94.409000000000006</v>
      </c>
      <c r="K4268">
        <v>212</v>
      </c>
      <c r="L4268">
        <v>202</v>
      </c>
      <c r="M4268" t="s">
        <v>1861</v>
      </c>
      <c r="N4268" t="s">
        <v>149</v>
      </c>
      <c r="O4268">
        <v>1000000</v>
      </c>
      <c r="P4268">
        <v>2000000</v>
      </c>
      <c r="Q4268" t="s">
        <v>1845</v>
      </c>
      <c r="R4268">
        <v>4.97</v>
      </c>
      <c r="S4268">
        <v>4.87</v>
      </c>
      <c r="V4268" t="s">
        <v>1905</v>
      </c>
      <c r="W4268" t="s">
        <v>1040</v>
      </c>
      <c r="X4268" t="s">
        <v>1847</v>
      </c>
      <c r="Y4268" t="s">
        <v>1825</v>
      </c>
      <c r="AA4268">
        <v>207.27</v>
      </c>
      <c r="AB4268">
        <v>197.27</v>
      </c>
      <c r="AC4268">
        <v>4.9800000000000004</v>
      </c>
    </row>
    <row r="4269" spans="1:29" x14ac:dyDescent="0.25">
      <c r="A4269" t="s">
        <v>167</v>
      </c>
      <c r="B4269" t="s">
        <v>31</v>
      </c>
      <c r="C4269" t="s">
        <v>1889</v>
      </c>
      <c r="D4269">
        <v>4.2</v>
      </c>
      <c r="E4269" t="s">
        <v>163</v>
      </c>
      <c r="F4269" t="s">
        <v>587</v>
      </c>
      <c r="G4269" t="s">
        <v>35</v>
      </c>
      <c r="H4269" t="s">
        <v>1906</v>
      </c>
      <c r="I4269">
        <v>95.552000000000007</v>
      </c>
      <c r="J4269">
        <v>95.888000000000005</v>
      </c>
      <c r="K4269">
        <v>116</v>
      </c>
      <c r="L4269">
        <v>108</v>
      </c>
      <c r="M4269" t="s">
        <v>1861</v>
      </c>
      <c r="N4269" t="s">
        <v>149</v>
      </c>
      <c r="O4269">
        <v>5000000</v>
      </c>
      <c r="P4269">
        <v>0</v>
      </c>
      <c r="Q4269" t="s">
        <v>1845</v>
      </c>
      <c r="R4269">
        <v>4.01</v>
      </c>
      <c r="S4269">
        <v>3.93</v>
      </c>
      <c r="V4269" t="s">
        <v>1907</v>
      </c>
      <c r="W4269" t="s">
        <v>1040</v>
      </c>
      <c r="X4269" t="s">
        <v>1847</v>
      </c>
      <c r="Y4269" t="s">
        <v>1825</v>
      </c>
      <c r="AA4269">
        <v>106.77</v>
      </c>
      <c r="AB4269">
        <v>98.77</v>
      </c>
      <c r="AC4269">
        <v>4.01</v>
      </c>
    </row>
    <row r="4270" spans="1:29" x14ac:dyDescent="0.25">
      <c r="A4270" t="s">
        <v>168</v>
      </c>
      <c r="B4270" t="s">
        <v>31</v>
      </c>
      <c r="C4270" t="s">
        <v>1889</v>
      </c>
      <c r="D4270">
        <v>10.51</v>
      </c>
      <c r="E4270" t="s">
        <v>163</v>
      </c>
      <c r="F4270" t="s">
        <v>587</v>
      </c>
      <c r="G4270" t="s">
        <v>35</v>
      </c>
      <c r="H4270" t="s">
        <v>1908</v>
      </c>
      <c r="I4270">
        <v>73.748000000000005</v>
      </c>
      <c r="J4270">
        <v>74.382999999999996</v>
      </c>
      <c r="K4270">
        <v>220</v>
      </c>
      <c r="L4270">
        <v>214</v>
      </c>
      <c r="M4270" t="s">
        <v>1909</v>
      </c>
      <c r="N4270" t="s">
        <v>42</v>
      </c>
      <c r="O4270">
        <v>2000000</v>
      </c>
      <c r="P4270">
        <v>0</v>
      </c>
      <c r="Q4270" t="s">
        <v>1845</v>
      </c>
      <c r="R4270">
        <v>5.85</v>
      </c>
      <c r="S4270">
        <v>5.79</v>
      </c>
      <c r="V4270" t="s">
        <v>1910</v>
      </c>
      <c r="W4270" t="s">
        <v>1040</v>
      </c>
      <c r="X4270" t="s">
        <v>1847</v>
      </c>
      <c r="Y4270" t="s">
        <v>1825</v>
      </c>
      <c r="AA4270">
        <v>219.87</v>
      </c>
      <c r="AB4270">
        <v>213.87</v>
      </c>
      <c r="AC4270">
        <v>5.85</v>
      </c>
    </row>
    <row r="4271" spans="1:29" x14ac:dyDescent="0.25">
      <c r="A4271" t="s">
        <v>169</v>
      </c>
      <c r="B4271" t="s">
        <v>31</v>
      </c>
      <c r="C4271" t="s">
        <v>1889</v>
      </c>
      <c r="D4271">
        <v>1.7</v>
      </c>
      <c r="E4271" t="s">
        <v>170</v>
      </c>
      <c r="F4271" t="s">
        <v>587</v>
      </c>
      <c r="G4271" t="s">
        <v>35</v>
      </c>
      <c r="H4271" t="s">
        <v>1911</v>
      </c>
      <c r="I4271">
        <v>98.081000000000003</v>
      </c>
      <c r="J4271">
        <v>98.216999999999999</v>
      </c>
      <c r="K4271">
        <v>79</v>
      </c>
      <c r="L4271">
        <v>71</v>
      </c>
      <c r="M4271" t="s">
        <v>1844</v>
      </c>
      <c r="N4271" t="s">
        <v>48</v>
      </c>
      <c r="O4271">
        <v>5000000</v>
      </c>
      <c r="P4271">
        <v>0</v>
      </c>
      <c r="Q4271" t="s">
        <v>1845</v>
      </c>
      <c r="R4271">
        <v>3.47</v>
      </c>
      <c r="S4271">
        <v>3.39</v>
      </c>
      <c r="V4271" t="s">
        <v>1912</v>
      </c>
      <c r="W4271" t="s">
        <v>1040</v>
      </c>
      <c r="X4271" t="s">
        <v>1847</v>
      </c>
      <c r="Y4271" t="s">
        <v>1825</v>
      </c>
      <c r="AA4271">
        <v>78.989999999999995</v>
      </c>
      <c r="AB4271">
        <v>70.989999999999995</v>
      </c>
      <c r="AC4271">
        <v>3.47</v>
      </c>
    </row>
    <row r="4272" spans="1:29" x14ac:dyDescent="0.25">
      <c r="A4272" t="s">
        <v>171</v>
      </c>
      <c r="B4272" t="s">
        <v>31</v>
      </c>
      <c r="C4272" t="s">
        <v>1889</v>
      </c>
      <c r="D4272">
        <v>2.68</v>
      </c>
      <c r="E4272" t="s">
        <v>166</v>
      </c>
      <c r="F4272" t="s">
        <v>587</v>
      </c>
      <c r="G4272" t="s">
        <v>35</v>
      </c>
      <c r="H4272" t="s">
        <v>1913</v>
      </c>
      <c r="I4272">
        <v>96.097999999999999</v>
      </c>
      <c r="J4272">
        <v>96.501999999999995</v>
      </c>
      <c r="K4272">
        <v>180</v>
      </c>
      <c r="L4272">
        <v>165</v>
      </c>
      <c r="M4272" t="s">
        <v>1853</v>
      </c>
      <c r="N4272" t="s">
        <v>192</v>
      </c>
      <c r="O4272">
        <v>3000000</v>
      </c>
      <c r="P4272">
        <v>0</v>
      </c>
      <c r="Q4272" t="s">
        <v>1845</v>
      </c>
      <c r="R4272">
        <v>4.55</v>
      </c>
      <c r="S4272">
        <v>4.4000000000000004</v>
      </c>
      <c r="V4272" t="s">
        <v>1914</v>
      </c>
      <c r="W4272" t="s">
        <v>1040</v>
      </c>
      <c r="X4272" t="s">
        <v>1847</v>
      </c>
      <c r="Y4272" t="s">
        <v>1825</v>
      </c>
      <c r="Z4272" t="s">
        <v>43</v>
      </c>
      <c r="AA4272">
        <v>176.93</v>
      </c>
      <c r="AB4272">
        <v>161.93</v>
      </c>
      <c r="AC4272">
        <v>4.55</v>
      </c>
    </row>
    <row r="4273" spans="1:29" x14ac:dyDescent="0.25">
      <c r="A4273" t="s">
        <v>172</v>
      </c>
      <c r="B4273" t="s">
        <v>31</v>
      </c>
      <c r="C4273" t="s">
        <v>1889</v>
      </c>
      <c r="D4273">
        <v>1.89</v>
      </c>
      <c r="E4273" t="s">
        <v>163</v>
      </c>
      <c r="F4273" t="s">
        <v>587</v>
      </c>
      <c r="G4273" t="s">
        <v>35</v>
      </c>
      <c r="H4273" t="s">
        <v>1915</v>
      </c>
      <c r="I4273">
        <v>99.016000000000005</v>
      </c>
      <c r="J4273">
        <v>99.13</v>
      </c>
      <c r="K4273">
        <v>70</v>
      </c>
      <c r="L4273">
        <v>64</v>
      </c>
      <c r="M4273" t="s">
        <v>1891</v>
      </c>
      <c r="N4273" t="s">
        <v>441</v>
      </c>
      <c r="O4273">
        <v>5000000</v>
      </c>
      <c r="P4273">
        <v>0</v>
      </c>
      <c r="Q4273" t="s">
        <v>1845</v>
      </c>
      <c r="R4273">
        <v>3.36</v>
      </c>
      <c r="S4273">
        <v>3.3</v>
      </c>
      <c r="V4273" t="s">
        <v>1916</v>
      </c>
      <c r="W4273" t="s">
        <v>1040</v>
      </c>
      <c r="X4273" t="s">
        <v>1847</v>
      </c>
      <c r="Y4273" t="s">
        <v>1825</v>
      </c>
      <c r="AA4273">
        <v>67.89</v>
      </c>
      <c r="AB4273">
        <v>61.9</v>
      </c>
      <c r="AC4273">
        <v>3.36</v>
      </c>
    </row>
    <row r="4274" spans="1:29" x14ac:dyDescent="0.25">
      <c r="A4274" t="s">
        <v>173</v>
      </c>
      <c r="B4274" t="s">
        <v>31</v>
      </c>
      <c r="C4274" t="s">
        <v>1889</v>
      </c>
      <c r="D4274">
        <v>1.93</v>
      </c>
      <c r="E4274" t="s">
        <v>174</v>
      </c>
      <c r="F4274" t="s">
        <v>587</v>
      </c>
      <c r="G4274" t="s">
        <v>35</v>
      </c>
      <c r="H4274" t="s">
        <v>1917</v>
      </c>
      <c r="I4274">
        <v>99.046000000000006</v>
      </c>
      <c r="J4274">
        <v>99.162000000000006</v>
      </c>
      <c r="K4274">
        <v>89</v>
      </c>
      <c r="L4274">
        <v>83</v>
      </c>
      <c r="M4274" t="s">
        <v>1891</v>
      </c>
      <c r="N4274" t="s">
        <v>441</v>
      </c>
      <c r="O4274">
        <v>3000000</v>
      </c>
      <c r="P4274">
        <v>0</v>
      </c>
      <c r="Q4274" t="s">
        <v>1845</v>
      </c>
      <c r="R4274">
        <v>3.55</v>
      </c>
      <c r="S4274">
        <v>3.49</v>
      </c>
      <c r="V4274" t="s">
        <v>1918</v>
      </c>
      <c r="W4274" t="s">
        <v>1040</v>
      </c>
      <c r="X4274" t="s">
        <v>1847</v>
      </c>
      <c r="Y4274" t="s">
        <v>1825</v>
      </c>
      <c r="AA4274">
        <v>86.88</v>
      </c>
      <c r="AB4274">
        <v>80.87</v>
      </c>
      <c r="AC4274">
        <v>3.55</v>
      </c>
    </row>
    <row r="4275" spans="1:29" x14ac:dyDescent="0.25">
      <c r="A4275" t="s">
        <v>175</v>
      </c>
      <c r="B4275" t="s">
        <v>31</v>
      </c>
      <c r="C4275" t="s">
        <v>1889</v>
      </c>
      <c r="D4275">
        <v>1.94</v>
      </c>
      <c r="E4275" t="s">
        <v>160</v>
      </c>
      <c r="F4275" t="s">
        <v>587</v>
      </c>
      <c r="G4275" t="s">
        <v>35</v>
      </c>
      <c r="H4275" t="s">
        <v>1919</v>
      </c>
      <c r="I4275">
        <v>99.019000000000005</v>
      </c>
      <c r="J4275">
        <v>99.174999999999997</v>
      </c>
      <c r="K4275">
        <v>103</v>
      </c>
      <c r="L4275">
        <v>95</v>
      </c>
      <c r="M4275" t="s">
        <v>1891</v>
      </c>
      <c r="N4275" t="s">
        <v>441</v>
      </c>
      <c r="O4275">
        <v>3000000</v>
      </c>
      <c r="P4275">
        <v>0</v>
      </c>
      <c r="Q4275" t="s">
        <v>1845</v>
      </c>
      <c r="R4275">
        <v>3.69</v>
      </c>
      <c r="S4275">
        <v>3.61</v>
      </c>
      <c r="V4275" t="s">
        <v>1920</v>
      </c>
      <c r="W4275" t="s">
        <v>1040</v>
      </c>
      <c r="X4275" t="s">
        <v>1847</v>
      </c>
      <c r="Y4275" t="s">
        <v>1825</v>
      </c>
      <c r="Z4275" t="s">
        <v>43</v>
      </c>
      <c r="AA4275">
        <v>100.86</v>
      </c>
      <c r="AB4275">
        <v>92.86</v>
      </c>
      <c r="AC4275">
        <v>3.69</v>
      </c>
    </row>
    <row r="4276" spans="1:29" x14ac:dyDescent="0.25">
      <c r="A4276" t="s">
        <v>176</v>
      </c>
      <c r="B4276" t="s">
        <v>31</v>
      </c>
      <c r="C4276" t="s">
        <v>1889</v>
      </c>
      <c r="D4276">
        <v>4.7300000000000004</v>
      </c>
      <c r="E4276" t="s">
        <v>160</v>
      </c>
      <c r="F4276" t="s">
        <v>587</v>
      </c>
      <c r="G4276" t="s">
        <v>35</v>
      </c>
      <c r="H4276" t="s">
        <v>1921</v>
      </c>
      <c r="I4276">
        <v>95.587999999999994</v>
      </c>
      <c r="J4276">
        <v>95.966999999999999</v>
      </c>
      <c r="K4276">
        <v>158</v>
      </c>
      <c r="L4276">
        <v>150</v>
      </c>
      <c r="M4276" t="s">
        <v>1856</v>
      </c>
      <c r="N4276" t="s">
        <v>50</v>
      </c>
      <c r="O4276">
        <v>2000000</v>
      </c>
      <c r="P4276">
        <v>0</v>
      </c>
      <c r="Q4276" t="s">
        <v>1845</v>
      </c>
      <c r="R4276">
        <v>4.5599999999999996</v>
      </c>
      <c r="S4276">
        <v>4.4800000000000004</v>
      </c>
      <c r="V4276" t="s">
        <v>1922</v>
      </c>
      <c r="W4276" t="s">
        <v>1040</v>
      </c>
      <c r="X4276" t="s">
        <v>1847</v>
      </c>
      <c r="Y4276" t="s">
        <v>1825</v>
      </c>
      <c r="Z4276" t="s">
        <v>43</v>
      </c>
      <c r="AA4276">
        <v>152.69</v>
      </c>
      <c r="AB4276">
        <v>144.69</v>
      </c>
      <c r="AC4276">
        <v>4.5599999999999996</v>
      </c>
    </row>
    <row r="4277" spans="1:29" x14ac:dyDescent="0.25">
      <c r="A4277" t="s">
        <v>179</v>
      </c>
      <c r="B4277" t="s">
        <v>31</v>
      </c>
      <c r="C4277" t="s">
        <v>1889</v>
      </c>
      <c r="D4277">
        <v>4.63</v>
      </c>
      <c r="E4277" t="s">
        <v>174</v>
      </c>
      <c r="F4277" t="s">
        <v>587</v>
      </c>
      <c r="G4277" t="s">
        <v>35</v>
      </c>
      <c r="H4277" t="s">
        <v>1923</v>
      </c>
      <c r="I4277">
        <v>90.545000000000002</v>
      </c>
      <c r="J4277">
        <v>91.242999999999995</v>
      </c>
      <c r="K4277">
        <v>133</v>
      </c>
      <c r="L4277">
        <v>118</v>
      </c>
      <c r="M4277" t="s">
        <v>1856</v>
      </c>
      <c r="N4277" t="s">
        <v>50</v>
      </c>
      <c r="O4277">
        <v>2000000</v>
      </c>
      <c r="P4277">
        <v>0</v>
      </c>
      <c r="Q4277" t="s">
        <v>1845</v>
      </c>
      <c r="R4277">
        <v>4.3099999999999996</v>
      </c>
      <c r="S4277">
        <v>4.16</v>
      </c>
      <c r="V4277" t="s">
        <v>1924</v>
      </c>
      <c r="W4277" t="s">
        <v>1040</v>
      </c>
      <c r="X4277" t="s">
        <v>1847</v>
      </c>
      <c r="Y4277" t="s">
        <v>1825</v>
      </c>
      <c r="AA4277">
        <v>127.45</v>
      </c>
      <c r="AB4277">
        <v>112.45</v>
      </c>
      <c r="AC4277">
        <v>4.3099999999999996</v>
      </c>
    </row>
    <row r="4278" spans="1:29" x14ac:dyDescent="0.25">
      <c r="A4278" t="s">
        <v>181</v>
      </c>
      <c r="B4278" t="s">
        <v>31</v>
      </c>
      <c r="C4278" t="s">
        <v>1889</v>
      </c>
      <c r="D4278">
        <v>4.62</v>
      </c>
      <c r="E4278" t="s">
        <v>155</v>
      </c>
      <c r="F4278" t="s">
        <v>587</v>
      </c>
      <c r="G4278" t="s">
        <v>35</v>
      </c>
      <c r="H4278" t="s">
        <v>1925</v>
      </c>
      <c r="I4278">
        <v>89.738</v>
      </c>
      <c r="J4278">
        <v>90.016000000000005</v>
      </c>
      <c r="K4278">
        <v>148</v>
      </c>
      <c r="L4278">
        <v>142</v>
      </c>
      <c r="M4278" t="s">
        <v>1856</v>
      </c>
      <c r="N4278" t="s">
        <v>50</v>
      </c>
      <c r="O4278">
        <v>5000000</v>
      </c>
      <c r="P4278">
        <v>0</v>
      </c>
      <c r="Q4278" t="s">
        <v>1845</v>
      </c>
      <c r="R4278">
        <v>4.46</v>
      </c>
      <c r="S4278">
        <v>4.4000000000000004</v>
      </c>
      <c r="V4278" t="s">
        <v>1926</v>
      </c>
      <c r="W4278" t="s">
        <v>1040</v>
      </c>
      <c r="X4278" t="s">
        <v>1847</v>
      </c>
      <c r="Y4278" t="s">
        <v>1825</v>
      </c>
      <c r="AA4278">
        <v>141.81</v>
      </c>
      <c r="AB4278">
        <v>135.81</v>
      </c>
      <c r="AC4278">
        <v>4.46</v>
      </c>
    </row>
    <row r="4279" spans="1:29" x14ac:dyDescent="0.25">
      <c r="A4279" t="s">
        <v>182</v>
      </c>
      <c r="B4279" t="s">
        <v>31</v>
      </c>
      <c r="C4279" t="s">
        <v>1889</v>
      </c>
      <c r="D4279">
        <v>3.17</v>
      </c>
      <c r="E4279" t="s">
        <v>160</v>
      </c>
      <c r="F4279" t="s">
        <v>587</v>
      </c>
      <c r="G4279" t="s">
        <v>35</v>
      </c>
      <c r="H4279" t="s">
        <v>1927</v>
      </c>
      <c r="I4279">
        <v>94.206999999999994</v>
      </c>
      <c r="J4279">
        <v>94.683999999999997</v>
      </c>
      <c r="K4279">
        <v>125</v>
      </c>
      <c r="L4279">
        <v>110</v>
      </c>
      <c r="M4279" t="s">
        <v>1928</v>
      </c>
      <c r="N4279" t="s">
        <v>36</v>
      </c>
      <c r="O4279">
        <v>0</v>
      </c>
      <c r="P4279">
        <v>0</v>
      </c>
      <c r="Q4279" t="s">
        <v>1845</v>
      </c>
      <c r="R4279">
        <v>4.07</v>
      </c>
      <c r="S4279">
        <v>3.92</v>
      </c>
      <c r="V4279" t="s">
        <v>1929</v>
      </c>
      <c r="W4279" t="s">
        <v>1040</v>
      </c>
      <c r="X4279" t="s">
        <v>1847</v>
      </c>
      <c r="Y4279" t="s">
        <v>1825</v>
      </c>
      <c r="AA4279">
        <v>122.36</v>
      </c>
      <c r="AB4279">
        <v>107.36</v>
      </c>
      <c r="AC4279">
        <v>4.07</v>
      </c>
    </row>
    <row r="4280" spans="1:29" x14ac:dyDescent="0.25">
      <c r="A4280" t="s">
        <v>183</v>
      </c>
      <c r="B4280" t="s">
        <v>31</v>
      </c>
      <c r="C4280" t="s">
        <v>1889</v>
      </c>
      <c r="D4280">
        <v>1.65</v>
      </c>
      <c r="E4280" t="s">
        <v>178</v>
      </c>
      <c r="F4280" t="s">
        <v>587</v>
      </c>
      <c r="G4280" t="s">
        <v>35</v>
      </c>
      <c r="H4280" t="s">
        <v>1930</v>
      </c>
      <c r="I4280">
        <v>98.212999999999994</v>
      </c>
      <c r="J4280">
        <v>98.311999999999998</v>
      </c>
      <c r="K4280">
        <v>102</v>
      </c>
      <c r="L4280">
        <v>96</v>
      </c>
      <c r="M4280" t="s">
        <v>1844</v>
      </c>
      <c r="N4280" t="s">
        <v>48</v>
      </c>
      <c r="O4280">
        <v>3000000</v>
      </c>
      <c r="P4280">
        <v>0</v>
      </c>
      <c r="Q4280" t="s">
        <v>1845</v>
      </c>
      <c r="R4280">
        <v>3.7</v>
      </c>
      <c r="S4280">
        <v>3.64</v>
      </c>
      <c r="V4280" t="s">
        <v>1931</v>
      </c>
      <c r="W4280" t="s">
        <v>1040</v>
      </c>
      <c r="X4280" t="s">
        <v>1847</v>
      </c>
      <c r="Y4280" t="s">
        <v>1825</v>
      </c>
      <c r="Z4280" t="s">
        <v>43</v>
      </c>
      <c r="AA4280">
        <v>101.99</v>
      </c>
      <c r="AB4280">
        <v>95.99</v>
      </c>
      <c r="AC4280">
        <v>3.7</v>
      </c>
    </row>
    <row r="4281" spans="1:29" x14ac:dyDescent="0.25">
      <c r="A4281" t="s">
        <v>184</v>
      </c>
      <c r="B4281" t="s">
        <v>31</v>
      </c>
      <c r="C4281" t="s">
        <v>1889</v>
      </c>
      <c r="D4281">
        <v>1.75</v>
      </c>
      <c r="E4281" t="s">
        <v>185</v>
      </c>
      <c r="F4281" t="s">
        <v>587</v>
      </c>
      <c r="G4281" t="s">
        <v>35</v>
      </c>
      <c r="H4281" t="s">
        <v>1932</v>
      </c>
      <c r="I4281">
        <v>98.397999999999996</v>
      </c>
      <c r="J4281">
        <v>98.661000000000001</v>
      </c>
      <c r="K4281">
        <v>106</v>
      </c>
      <c r="L4281">
        <v>91</v>
      </c>
      <c r="M4281" t="s">
        <v>1891</v>
      </c>
      <c r="N4281" t="s">
        <v>441</v>
      </c>
      <c r="O4281">
        <v>0</v>
      </c>
      <c r="P4281">
        <v>0</v>
      </c>
      <c r="Q4281" t="s">
        <v>1933</v>
      </c>
      <c r="R4281">
        <v>3.72</v>
      </c>
      <c r="S4281">
        <v>3.57</v>
      </c>
      <c r="V4281" t="s">
        <v>1934</v>
      </c>
      <c r="W4281" t="s">
        <v>1040</v>
      </c>
      <c r="X4281" t="s">
        <v>1847</v>
      </c>
      <c r="Y4281" t="s">
        <v>1825</v>
      </c>
      <c r="AA4281">
        <v>103.96</v>
      </c>
      <c r="AB4281">
        <v>88.96</v>
      </c>
      <c r="AC4281">
        <v>3.72</v>
      </c>
    </row>
    <row r="4282" spans="1:29" x14ac:dyDescent="0.25">
      <c r="A4282" t="s">
        <v>186</v>
      </c>
      <c r="B4282" t="s">
        <v>31</v>
      </c>
      <c r="C4282" t="s">
        <v>1889</v>
      </c>
      <c r="D4282">
        <v>1.93</v>
      </c>
      <c r="E4282" t="s">
        <v>187</v>
      </c>
      <c r="F4282" t="s">
        <v>587</v>
      </c>
      <c r="G4282" t="s">
        <v>35</v>
      </c>
      <c r="H4282" t="s">
        <v>1935</v>
      </c>
      <c r="I4282">
        <v>96.933999999999997</v>
      </c>
      <c r="J4282">
        <v>97.05</v>
      </c>
      <c r="K4282">
        <v>95</v>
      </c>
      <c r="L4282">
        <v>89</v>
      </c>
      <c r="M4282" t="s">
        <v>1891</v>
      </c>
      <c r="N4282" t="s">
        <v>441</v>
      </c>
      <c r="O4282">
        <v>0</v>
      </c>
      <c r="P4282">
        <v>0</v>
      </c>
      <c r="Q4282" t="s">
        <v>1845</v>
      </c>
      <c r="R4282">
        <v>3.61</v>
      </c>
      <c r="S4282">
        <v>3.55</v>
      </c>
      <c r="V4282" t="s">
        <v>1936</v>
      </c>
      <c r="W4282" t="s">
        <v>1040</v>
      </c>
      <c r="X4282" t="s">
        <v>1847</v>
      </c>
      <c r="Y4282" t="s">
        <v>1825</v>
      </c>
      <c r="AA4282">
        <v>92.86</v>
      </c>
      <c r="AB4282">
        <v>86.85</v>
      </c>
      <c r="AC4282">
        <v>3.61</v>
      </c>
    </row>
    <row r="4283" spans="1:29" x14ac:dyDescent="0.25">
      <c r="A4283" t="s">
        <v>188</v>
      </c>
      <c r="B4283" t="s">
        <v>31</v>
      </c>
      <c r="C4283" t="s">
        <v>1889</v>
      </c>
      <c r="D4283">
        <v>5.12</v>
      </c>
      <c r="E4283" t="s">
        <v>166</v>
      </c>
      <c r="F4283" t="s">
        <v>587</v>
      </c>
      <c r="G4283" t="s">
        <v>35</v>
      </c>
      <c r="H4283" t="s">
        <v>1937</v>
      </c>
      <c r="I4283">
        <v>86.932000000000002</v>
      </c>
      <c r="J4283">
        <v>87.444999999999993</v>
      </c>
      <c r="K4283">
        <v>236</v>
      </c>
      <c r="L4283">
        <v>226</v>
      </c>
      <c r="M4283" t="s">
        <v>1938</v>
      </c>
      <c r="N4283" t="s">
        <v>145</v>
      </c>
      <c r="O4283">
        <v>1000000</v>
      </c>
      <c r="P4283">
        <v>0</v>
      </c>
      <c r="Q4283" t="s">
        <v>1845</v>
      </c>
      <c r="R4283">
        <v>5.45</v>
      </c>
      <c r="S4283">
        <v>5.35</v>
      </c>
      <c r="V4283" t="s">
        <v>1939</v>
      </c>
      <c r="W4283" t="s">
        <v>1040</v>
      </c>
      <c r="X4283" t="s">
        <v>1847</v>
      </c>
      <c r="Y4283" t="s">
        <v>1825</v>
      </c>
      <c r="Z4283" t="s">
        <v>43</v>
      </c>
      <c r="AA4283">
        <v>230.36</v>
      </c>
      <c r="AB4283">
        <v>220.36</v>
      </c>
      <c r="AC4283">
        <v>5.45</v>
      </c>
    </row>
    <row r="4284" spans="1:29" x14ac:dyDescent="0.25">
      <c r="A4284" t="s">
        <v>189</v>
      </c>
      <c r="B4284" t="s">
        <v>31</v>
      </c>
      <c r="C4284" t="s">
        <v>1889</v>
      </c>
      <c r="D4284">
        <v>5.1100000000000003</v>
      </c>
      <c r="E4284" t="s">
        <v>190</v>
      </c>
      <c r="F4284" t="s">
        <v>587</v>
      </c>
      <c r="G4284" t="s">
        <v>35</v>
      </c>
      <c r="H4284" t="s">
        <v>1940</v>
      </c>
      <c r="I4284">
        <v>92.149000000000001</v>
      </c>
      <c r="J4284">
        <v>92.456000000000003</v>
      </c>
      <c r="K4284">
        <v>151</v>
      </c>
      <c r="L4284">
        <v>145</v>
      </c>
      <c r="M4284" t="s">
        <v>1938</v>
      </c>
      <c r="N4284" t="s">
        <v>145</v>
      </c>
      <c r="O4284">
        <v>3000000</v>
      </c>
      <c r="P4284">
        <v>0</v>
      </c>
      <c r="Q4284" t="s">
        <v>1845</v>
      </c>
      <c r="R4284">
        <v>4.5999999999999996</v>
      </c>
      <c r="S4284">
        <v>4.54</v>
      </c>
      <c r="V4284" t="s">
        <v>1941</v>
      </c>
      <c r="W4284" t="s">
        <v>1040</v>
      </c>
      <c r="X4284" t="s">
        <v>1847</v>
      </c>
      <c r="Y4284" t="s">
        <v>1825</v>
      </c>
      <c r="AA4284">
        <v>149.43</v>
      </c>
      <c r="AB4284">
        <v>143.43</v>
      </c>
      <c r="AC4284">
        <v>4.5999999999999996</v>
      </c>
    </row>
    <row r="4285" spans="1:29" x14ac:dyDescent="0.25">
      <c r="A4285" t="s">
        <v>191</v>
      </c>
      <c r="B4285" t="s">
        <v>31</v>
      </c>
      <c r="C4285" t="s">
        <v>1889</v>
      </c>
      <c r="D4285">
        <v>2.94</v>
      </c>
      <c r="E4285" t="s">
        <v>174</v>
      </c>
      <c r="F4285" t="s">
        <v>587</v>
      </c>
      <c r="G4285" t="s">
        <v>35</v>
      </c>
      <c r="H4285" t="s">
        <v>1942</v>
      </c>
      <c r="I4285">
        <v>94.847999999999999</v>
      </c>
      <c r="J4285">
        <v>95.025000000000006</v>
      </c>
      <c r="K4285">
        <v>114</v>
      </c>
      <c r="L4285">
        <v>108</v>
      </c>
      <c r="M4285" t="s">
        <v>1853</v>
      </c>
      <c r="N4285" t="s">
        <v>192</v>
      </c>
      <c r="O4285">
        <v>3000000</v>
      </c>
      <c r="P4285">
        <v>0</v>
      </c>
      <c r="Q4285" t="s">
        <v>1845</v>
      </c>
      <c r="R4285">
        <v>3.89</v>
      </c>
      <c r="S4285">
        <v>3.83</v>
      </c>
      <c r="V4285" t="s">
        <v>1943</v>
      </c>
      <c r="W4285" t="s">
        <v>1040</v>
      </c>
      <c r="X4285" t="s">
        <v>1847</v>
      </c>
      <c r="Y4285" t="s">
        <v>1825</v>
      </c>
      <c r="Z4285" t="s">
        <v>43</v>
      </c>
      <c r="AA4285">
        <v>107.1</v>
      </c>
      <c r="AB4285">
        <v>101.1</v>
      </c>
      <c r="AC4285">
        <v>3.89</v>
      </c>
    </row>
    <row r="4286" spans="1:29" x14ac:dyDescent="0.25">
      <c r="A4286" t="s">
        <v>193</v>
      </c>
      <c r="B4286" t="s">
        <v>31</v>
      </c>
      <c r="C4286" t="s">
        <v>1889</v>
      </c>
      <c r="D4286">
        <v>3.13</v>
      </c>
      <c r="E4286" t="s">
        <v>170</v>
      </c>
      <c r="F4286" t="s">
        <v>587</v>
      </c>
      <c r="G4286" t="s">
        <v>35</v>
      </c>
      <c r="H4286" t="s">
        <v>1944</v>
      </c>
      <c r="I4286">
        <v>96.415999999999997</v>
      </c>
      <c r="J4286">
        <v>96.887</v>
      </c>
      <c r="K4286">
        <v>113</v>
      </c>
      <c r="L4286">
        <v>98</v>
      </c>
      <c r="M4286" t="s">
        <v>1928</v>
      </c>
      <c r="N4286" t="s">
        <v>36</v>
      </c>
      <c r="O4286">
        <v>3000000</v>
      </c>
      <c r="P4286">
        <v>0</v>
      </c>
      <c r="Q4286" t="s">
        <v>1845</v>
      </c>
      <c r="R4286">
        <v>3.95</v>
      </c>
      <c r="S4286">
        <v>3.8</v>
      </c>
      <c r="V4286" t="s">
        <v>1945</v>
      </c>
      <c r="W4286" t="s">
        <v>1040</v>
      </c>
      <c r="X4286" t="s">
        <v>1847</v>
      </c>
      <c r="Y4286" t="s">
        <v>1825</v>
      </c>
      <c r="AA4286">
        <v>111.34</v>
      </c>
      <c r="AB4286">
        <v>96.34</v>
      </c>
      <c r="AC4286">
        <v>3.95</v>
      </c>
    </row>
    <row r="4287" spans="1:29" x14ac:dyDescent="0.25">
      <c r="A4287" t="s">
        <v>194</v>
      </c>
      <c r="B4287" t="s">
        <v>31</v>
      </c>
      <c r="C4287" t="s">
        <v>1889</v>
      </c>
      <c r="D4287">
        <v>1.54</v>
      </c>
      <c r="E4287" t="s">
        <v>195</v>
      </c>
      <c r="F4287" t="s">
        <v>587</v>
      </c>
      <c r="G4287" t="s">
        <v>35</v>
      </c>
      <c r="H4287" t="s">
        <v>1946</v>
      </c>
      <c r="I4287">
        <v>98.427999999999997</v>
      </c>
      <c r="J4287">
        <v>98.551000000000002</v>
      </c>
      <c r="K4287">
        <v>81</v>
      </c>
      <c r="L4287">
        <v>73</v>
      </c>
      <c r="M4287" t="s">
        <v>1902</v>
      </c>
      <c r="N4287" t="s">
        <v>78</v>
      </c>
      <c r="O4287">
        <v>0</v>
      </c>
      <c r="P4287">
        <v>0</v>
      </c>
      <c r="Q4287" t="s">
        <v>1845</v>
      </c>
      <c r="R4287">
        <v>3.46</v>
      </c>
      <c r="S4287">
        <v>3.38</v>
      </c>
      <c r="V4287" t="s">
        <v>1947</v>
      </c>
      <c r="W4287" t="s">
        <v>1040</v>
      </c>
      <c r="X4287" t="s">
        <v>1847</v>
      </c>
      <c r="Y4287" t="s">
        <v>1825</v>
      </c>
      <c r="AA4287">
        <v>78.180000000000007</v>
      </c>
      <c r="AB4287">
        <v>70.180000000000007</v>
      </c>
      <c r="AC4287">
        <v>3.45</v>
      </c>
    </row>
    <row r="4288" spans="1:29" x14ac:dyDescent="0.25">
      <c r="A4288" t="s">
        <v>197</v>
      </c>
      <c r="B4288" t="s">
        <v>31</v>
      </c>
      <c r="C4288" t="s">
        <v>1889</v>
      </c>
      <c r="D4288">
        <v>5.37</v>
      </c>
      <c r="E4288" t="s">
        <v>195</v>
      </c>
      <c r="F4288" t="s">
        <v>587</v>
      </c>
      <c r="G4288" t="s">
        <v>35</v>
      </c>
      <c r="H4288" t="s">
        <v>1948</v>
      </c>
      <c r="I4288">
        <v>93.293000000000006</v>
      </c>
      <c r="J4288">
        <v>93.724999999999994</v>
      </c>
      <c r="K4288">
        <v>141</v>
      </c>
      <c r="L4288">
        <v>133</v>
      </c>
      <c r="M4288" t="s">
        <v>1938</v>
      </c>
      <c r="N4288" t="s">
        <v>145</v>
      </c>
      <c r="O4288">
        <v>0</v>
      </c>
      <c r="P4288">
        <v>0</v>
      </c>
      <c r="Q4288" t="s">
        <v>1845</v>
      </c>
      <c r="R4288">
        <v>4.5</v>
      </c>
      <c r="S4288">
        <v>4.42</v>
      </c>
      <c r="V4288" t="s">
        <v>1949</v>
      </c>
      <c r="W4288" t="s">
        <v>1040</v>
      </c>
      <c r="X4288" t="s">
        <v>1847</v>
      </c>
      <c r="Y4288" t="s">
        <v>1825</v>
      </c>
      <c r="AA4288">
        <v>137</v>
      </c>
      <c r="AB4288">
        <v>129</v>
      </c>
      <c r="AC4288">
        <v>4.5</v>
      </c>
    </row>
    <row r="4289" spans="1:29" x14ac:dyDescent="0.25">
      <c r="A4289" t="s">
        <v>198</v>
      </c>
      <c r="B4289" t="s">
        <v>31</v>
      </c>
      <c r="C4289" t="s">
        <v>1889</v>
      </c>
      <c r="D4289">
        <v>1.45</v>
      </c>
      <c r="E4289" t="s">
        <v>163</v>
      </c>
      <c r="F4289" t="s">
        <v>587</v>
      </c>
      <c r="G4289" t="s">
        <v>35</v>
      </c>
      <c r="H4289" t="s">
        <v>1950</v>
      </c>
      <c r="I4289">
        <v>98.834000000000003</v>
      </c>
      <c r="J4289">
        <v>98.921999999999997</v>
      </c>
      <c r="K4289">
        <v>60</v>
      </c>
      <c r="L4289">
        <v>54</v>
      </c>
      <c r="M4289" t="s">
        <v>1902</v>
      </c>
      <c r="N4289" t="s">
        <v>78</v>
      </c>
      <c r="O4289">
        <v>5000000</v>
      </c>
      <c r="P4289">
        <v>0</v>
      </c>
      <c r="Q4289" t="s">
        <v>1845</v>
      </c>
      <c r="R4289">
        <v>3.25</v>
      </c>
      <c r="S4289">
        <v>3.19</v>
      </c>
      <c r="V4289" t="s">
        <v>1951</v>
      </c>
      <c r="W4289" t="s">
        <v>1040</v>
      </c>
      <c r="X4289" t="s">
        <v>1847</v>
      </c>
      <c r="Y4289" t="s">
        <v>1825</v>
      </c>
      <c r="Z4289" t="s">
        <v>43</v>
      </c>
      <c r="AA4289">
        <v>57.64</v>
      </c>
      <c r="AB4289">
        <v>51.64</v>
      </c>
      <c r="AC4289">
        <v>3.24</v>
      </c>
    </row>
    <row r="4290" spans="1:29" x14ac:dyDescent="0.25">
      <c r="A4290" t="s">
        <v>199</v>
      </c>
      <c r="B4290" t="s">
        <v>31</v>
      </c>
      <c r="C4290" t="s">
        <v>1889</v>
      </c>
      <c r="D4290">
        <v>1.47</v>
      </c>
      <c r="E4290" t="s">
        <v>187</v>
      </c>
      <c r="F4290" t="s">
        <v>587</v>
      </c>
      <c r="G4290" t="s">
        <v>35</v>
      </c>
      <c r="H4290" t="s">
        <v>1952</v>
      </c>
      <c r="I4290">
        <v>98.587999999999994</v>
      </c>
      <c r="J4290">
        <v>98.676000000000002</v>
      </c>
      <c r="K4290">
        <v>84</v>
      </c>
      <c r="L4290">
        <v>78</v>
      </c>
      <c r="M4290" t="s">
        <v>1902</v>
      </c>
      <c r="N4290" t="s">
        <v>78</v>
      </c>
      <c r="O4290">
        <v>5000000</v>
      </c>
      <c r="P4290">
        <v>0</v>
      </c>
      <c r="Q4290" t="s">
        <v>1845</v>
      </c>
      <c r="R4290">
        <v>3.49</v>
      </c>
      <c r="S4290">
        <v>3.43</v>
      </c>
      <c r="V4290" t="s">
        <v>1953</v>
      </c>
      <c r="W4290" t="s">
        <v>1040</v>
      </c>
      <c r="X4290" t="s">
        <v>1847</v>
      </c>
      <c r="Y4290" t="s">
        <v>1825</v>
      </c>
      <c r="AA4290">
        <v>81.55</v>
      </c>
      <c r="AB4290">
        <v>75.55</v>
      </c>
      <c r="AC4290">
        <v>3.48</v>
      </c>
    </row>
    <row r="4291" spans="1:29" x14ac:dyDescent="0.25">
      <c r="A4291" t="s">
        <v>200</v>
      </c>
      <c r="B4291" t="s">
        <v>31</v>
      </c>
      <c r="C4291" t="s">
        <v>1889</v>
      </c>
      <c r="D4291">
        <v>3.33</v>
      </c>
      <c r="E4291" t="s">
        <v>155</v>
      </c>
      <c r="F4291" t="s">
        <v>587</v>
      </c>
      <c r="G4291" t="s">
        <v>35</v>
      </c>
      <c r="H4291" t="s">
        <v>1954</v>
      </c>
      <c r="I4291">
        <v>96.590999999999994</v>
      </c>
      <c r="J4291">
        <v>96.790999999999997</v>
      </c>
      <c r="K4291">
        <v>128</v>
      </c>
      <c r="L4291">
        <v>122</v>
      </c>
      <c r="M4291" t="s">
        <v>1853</v>
      </c>
      <c r="N4291" t="s">
        <v>192</v>
      </c>
      <c r="O4291">
        <v>5000000</v>
      </c>
      <c r="P4291">
        <v>0</v>
      </c>
      <c r="Q4291" t="s">
        <v>1845</v>
      </c>
      <c r="R4291">
        <v>4.03</v>
      </c>
      <c r="S4291">
        <v>3.97</v>
      </c>
      <c r="V4291" t="s">
        <v>1955</v>
      </c>
      <c r="W4291" t="s">
        <v>1040</v>
      </c>
      <c r="X4291" t="s">
        <v>1847</v>
      </c>
      <c r="Y4291" t="s">
        <v>1825</v>
      </c>
      <c r="AA4291">
        <v>117.19</v>
      </c>
      <c r="AB4291">
        <v>111.2</v>
      </c>
      <c r="AC4291">
        <v>4.03</v>
      </c>
    </row>
    <row r="4292" spans="1:29" x14ac:dyDescent="0.25">
      <c r="A4292" t="s">
        <v>201</v>
      </c>
      <c r="B4292" t="s">
        <v>31</v>
      </c>
      <c r="C4292" t="s">
        <v>1889</v>
      </c>
      <c r="D4292">
        <v>1.71</v>
      </c>
      <c r="E4292" t="s">
        <v>202</v>
      </c>
      <c r="F4292" t="s">
        <v>587</v>
      </c>
      <c r="G4292" t="s">
        <v>35</v>
      </c>
      <c r="H4292" t="s">
        <v>1956</v>
      </c>
      <c r="I4292">
        <v>101.813</v>
      </c>
      <c r="J4292">
        <v>101.916</v>
      </c>
      <c r="K4292">
        <v>97</v>
      </c>
      <c r="L4292">
        <v>91</v>
      </c>
      <c r="M4292" t="s">
        <v>1844</v>
      </c>
      <c r="N4292" t="s">
        <v>48</v>
      </c>
      <c r="O4292">
        <v>3000000</v>
      </c>
      <c r="P4292">
        <v>0</v>
      </c>
      <c r="Q4292" t="s">
        <v>1845</v>
      </c>
      <c r="R4292">
        <v>3.65</v>
      </c>
      <c r="S4292">
        <v>3.59</v>
      </c>
      <c r="V4292" t="s">
        <v>1957</v>
      </c>
      <c r="W4292" t="s">
        <v>1040</v>
      </c>
      <c r="X4292" t="s">
        <v>1847</v>
      </c>
      <c r="Y4292" t="s">
        <v>1825</v>
      </c>
      <c r="Z4292" t="s">
        <v>43</v>
      </c>
      <c r="AA4292">
        <v>97</v>
      </c>
      <c r="AB4292">
        <v>91</v>
      </c>
      <c r="AC4292">
        <v>3.69</v>
      </c>
    </row>
    <row r="4293" spans="1:29" x14ac:dyDescent="0.25">
      <c r="A4293" t="s">
        <v>203</v>
      </c>
      <c r="B4293" t="s">
        <v>31</v>
      </c>
      <c r="C4293" t="s">
        <v>1889</v>
      </c>
      <c r="D4293">
        <v>3.48</v>
      </c>
      <c r="E4293" t="s">
        <v>170</v>
      </c>
      <c r="F4293" t="s">
        <v>587</v>
      </c>
      <c r="G4293" t="s">
        <v>35</v>
      </c>
      <c r="H4293" t="s">
        <v>1958</v>
      </c>
      <c r="I4293">
        <v>101.571</v>
      </c>
      <c r="J4293">
        <v>101.78</v>
      </c>
      <c r="K4293">
        <v>132</v>
      </c>
      <c r="L4293">
        <v>126</v>
      </c>
      <c r="M4293" t="s">
        <v>1861</v>
      </c>
      <c r="N4293" t="s">
        <v>149</v>
      </c>
      <c r="O4293">
        <v>3000000</v>
      </c>
      <c r="P4293">
        <v>3000000</v>
      </c>
      <c r="Q4293" t="s">
        <v>1845</v>
      </c>
      <c r="R4293">
        <v>4.17</v>
      </c>
      <c r="S4293">
        <v>4.1100000000000003</v>
      </c>
      <c r="V4293" t="s">
        <v>1959</v>
      </c>
      <c r="W4293" t="s">
        <v>1040</v>
      </c>
      <c r="X4293" t="s">
        <v>1847</v>
      </c>
      <c r="Y4293" t="s">
        <v>1825</v>
      </c>
      <c r="AA4293">
        <v>130.93</v>
      </c>
      <c r="AB4293">
        <v>124.93</v>
      </c>
      <c r="AC4293">
        <v>4.1900000000000004</v>
      </c>
    </row>
    <row r="4294" spans="1:29" x14ac:dyDescent="0.25">
      <c r="A4294" t="s">
        <v>204</v>
      </c>
      <c r="B4294" t="s">
        <v>31</v>
      </c>
      <c r="C4294" t="s">
        <v>1889</v>
      </c>
      <c r="D4294">
        <v>6.12</v>
      </c>
      <c r="E4294" t="s">
        <v>163</v>
      </c>
      <c r="F4294" t="s">
        <v>587</v>
      </c>
      <c r="G4294" t="s">
        <v>35</v>
      </c>
      <c r="H4294" t="s">
        <v>1960</v>
      </c>
      <c r="I4294">
        <v>108.672</v>
      </c>
      <c r="J4294">
        <v>109.04</v>
      </c>
      <c r="K4294">
        <v>134</v>
      </c>
      <c r="L4294">
        <v>128</v>
      </c>
      <c r="M4294" t="s">
        <v>1869</v>
      </c>
      <c r="N4294" t="s">
        <v>55</v>
      </c>
      <c r="O4294">
        <v>3000000</v>
      </c>
      <c r="P4294">
        <v>3000000</v>
      </c>
      <c r="Q4294" t="s">
        <v>1845</v>
      </c>
      <c r="R4294">
        <v>4.51</v>
      </c>
      <c r="S4294">
        <v>4.45</v>
      </c>
      <c r="V4294" t="s">
        <v>1961</v>
      </c>
      <c r="W4294" t="s">
        <v>1040</v>
      </c>
      <c r="X4294" t="s">
        <v>1847</v>
      </c>
      <c r="Y4294" t="s">
        <v>1825</v>
      </c>
      <c r="AA4294">
        <v>135.66999999999999</v>
      </c>
      <c r="AB4294">
        <v>129.66999999999999</v>
      </c>
      <c r="AC4294">
        <v>4.55</v>
      </c>
    </row>
    <row r="4295" spans="1:29" x14ac:dyDescent="0.25">
      <c r="A4295" t="s">
        <v>205</v>
      </c>
      <c r="B4295" t="s">
        <v>31</v>
      </c>
      <c r="C4295" t="s">
        <v>1889</v>
      </c>
      <c r="D4295">
        <v>11.37</v>
      </c>
      <c r="E4295" t="s">
        <v>163</v>
      </c>
      <c r="F4295" t="s">
        <v>587</v>
      </c>
      <c r="G4295" t="s">
        <v>35</v>
      </c>
      <c r="H4295" t="s">
        <v>1962</v>
      </c>
      <c r="I4295">
        <v>93.096000000000004</v>
      </c>
      <c r="J4295">
        <v>93.781000000000006</v>
      </c>
      <c r="K4295">
        <v>220</v>
      </c>
      <c r="L4295">
        <v>214</v>
      </c>
      <c r="M4295" t="s">
        <v>1909</v>
      </c>
      <c r="N4295" t="s">
        <v>42</v>
      </c>
      <c r="O4295">
        <v>2000000</v>
      </c>
      <c r="P4295">
        <v>0</v>
      </c>
      <c r="Q4295" t="s">
        <v>1845</v>
      </c>
      <c r="R4295">
        <v>5.85</v>
      </c>
      <c r="S4295">
        <v>5.79</v>
      </c>
      <c r="V4295" t="s">
        <v>1963</v>
      </c>
      <c r="W4295" t="s">
        <v>1040</v>
      </c>
      <c r="X4295" t="s">
        <v>1847</v>
      </c>
      <c r="Y4295" t="s">
        <v>1825</v>
      </c>
      <c r="AA4295">
        <v>226.92</v>
      </c>
      <c r="AB4295">
        <v>220.92</v>
      </c>
      <c r="AC4295">
        <v>5.85</v>
      </c>
    </row>
    <row r="4296" spans="1:29" x14ac:dyDescent="0.25">
      <c r="A4296" t="s">
        <v>208</v>
      </c>
      <c r="B4296" t="s">
        <v>31</v>
      </c>
      <c r="C4296" t="s">
        <v>1889</v>
      </c>
      <c r="D4296">
        <v>1.22</v>
      </c>
      <c r="E4296" t="s">
        <v>160</v>
      </c>
      <c r="F4296" t="s">
        <v>587</v>
      </c>
      <c r="G4296" t="s">
        <v>35</v>
      </c>
      <c r="H4296" t="s">
        <v>1964</v>
      </c>
      <c r="I4296">
        <v>99.992999999999995</v>
      </c>
      <c r="J4296">
        <v>100.056</v>
      </c>
      <c r="K4296">
        <v>80</v>
      </c>
      <c r="L4296">
        <v>74</v>
      </c>
      <c r="M4296" t="s">
        <v>1965</v>
      </c>
      <c r="N4296" t="s">
        <v>209</v>
      </c>
      <c r="O4296">
        <v>5000000</v>
      </c>
      <c r="P4296">
        <v>0</v>
      </c>
      <c r="Q4296" t="s">
        <v>1845</v>
      </c>
      <c r="R4296">
        <v>3.45</v>
      </c>
      <c r="S4296">
        <v>3.39</v>
      </c>
      <c r="V4296" t="s">
        <v>1966</v>
      </c>
      <c r="W4296" t="s">
        <v>1040</v>
      </c>
      <c r="X4296" t="s">
        <v>1847</v>
      </c>
      <c r="Y4296" t="s">
        <v>1825</v>
      </c>
      <c r="AA4296">
        <v>79.239999999999995</v>
      </c>
      <c r="AB4296">
        <v>73.02</v>
      </c>
      <c r="AC4296">
        <v>3.45</v>
      </c>
    </row>
    <row r="4297" spans="1:29" x14ac:dyDescent="0.25">
      <c r="A4297" t="s">
        <v>210</v>
      </c>
      <c r="B4297" t="s">
        <v>31</v>
      </c>
      <c r="C4297" t="s">
        <v>1889</v>
      </c>
      <c r="D4297">
        <v>4.47</v>
      </c>
      <c r="E4297" t="s">
        <v>155</v>
      </c>
      <c r="F4297" t="s">
        <v>587</v>
      </c>
      <c r="G4297" t="s">
        <v>35</v>
      </c>
      <c r="H4297" t="s">
        <v>1967</v>
      </c>
      <c r="I4297">
        <v>100.155</v>
      </c>
      <c r="J4297">
        <v>100.376</v>
      </c>
      <c r="K4297">
        <v>128</v>
      </c>
      <c r="L4297">
        <v>123</v>
      </c>
      <c r="M4297" t="s">
        <v>1856</v>
      </c>
      <c r="N4297" t="s">
        <v>50</v>
      </c>
      <c r="O4297">
        <v>3000000</v>
      </c>
      <c r="P4297">
        <v>0</v>
      </c>
      <c r="Q4297" t="s">
        <v>1845</v>
      </c>
      <c r="R4297">
        <v>4.26</v>
      </c>
      <c r="S4297">
        <v>4.21</v>
      </c>
      <c r="V4297" t="s">
        <v>1968</v>
      </c>
      <c r="W4297" t="s">
        <v>1040</v>
      </c>
      <c r="X4297" t="s">
        <v>1847</v>
      </c>
      <c r="Y4297" t="s">
        <v>1825</v>
      </c>
      <c r="AA4297">
        <v>127.79</v>
      </c>
      <c r="AB4297">
        <v>123.82</v>
      </c>
      <c r="AC4297">
        <v>4.26</v>
      </c>
    </row>
    <row r="4298" spans="1:29" x14ac:dyDescent="0.25">
      <c r="A4298" t="s">
        <v>211</v>
      </c>
      <c r="B4298" t="s">
        <v>31</v>
      </c>
      <c r="C4298" t="s">
        <v>1889</v>
      </c>
      <c r="D4298">
        <v>2.75</v>
      </c>
      <c r="E4298" t="s">
        <v>212</v>
      </c>
      <c r="F4298" t="s">
        <v>587</v>
      </c>
      <c r="G4298" t="s">
        <v>35</v>
      </c>
      <c r="H4298" t="s">
        <v>1969</v>
      </c>
      <c r="I4298">
        <v>99.287999999999997</v>
      </c>
      <c r="J4298">
        <v>99.453000000000003</v>
      </c>
      <c r="K4298">
        <v>115</v>
      </c>
      <c r="L4298">
        <v>109</v>
      </c>
      <c r="M4298" t="s">
        <v>1883</v>
      </c>
      <c r="N4298" t="s">
        <v>63</v>
      </c>
      <c r="O4298">
        <v>0</v>
      </c>
      <c r="P4298">
        <v>0</v>
      </c>
      <c r="Q4298" t="s">
        <v>1933</v>
      </c>
      <c r="R4298">
        <v>3.9</v>
      </c>
      <c r="S4298">
        <v>3.84</v>
      </c>
      <c r="V4298" t="s">
        <v>1970</v>
      </c>
      <c r="W4298" t="s">
        <v>1040</v>
      </c>
      <c r="X4298" t="s">
        <v>1847</v>
      </c>
      <c r="Y4298" t="s">
        <v>1825</v>
      </c>
      <c r="AA4298">
        <v>112.64</v>
      </c>
      <c r="AB4298">
        <v>106.64</v>
      </c>
      <c r="AC4298">
        <v>3.9</v>
      </c>
    </row>
    <row r="4299" spans="1:29" x14ac:dyDescent="0.25">
      <c r="A4299" t="s">
        <v>213</v>
      </c>
      <c r="B4299" t="s">
        <v>31</v>
      </c>
      <c r="C4299" t="s">
        <v>1889</v>
      </c>
      <c r="D4299">
        <v>5.65</v>
      </c>
      <c r="E4299" t="s">
        <v>212</v>
      </c>
      <c r="F4299" t="s">
        <v>587</v>
      </c>
      <c r="G4299" t="s">
        <v>35</v>
      </c>
      <c r="H4299" t="s">
        <v>1971</v>
      </c>
      <c r="I4299">
        <v>97.998999999999995</v>
      </c>
      <c r="J4299">
        <v>98.338999999999999</v>
      </c>
      <c r="K4299">
        <v>172</v>
      </c>
      <c r="L4299">
        <v>166</v>
      </c>
      <c r="M4299" t="s">
        <v>1972</v>
      </c>
      <c r="N4299" t="s">
        <v>96</v>
      </c>
      <c r="O4299">
        <v>0</v>
      </c>
      <c r="P4299">
        <v>0</v>
      </c>
      <c r="Q4299" t="s">
        <v>1933</v>
      </c>
      <c r="R4299">
        <v>4.8499999999999996</v>
      </c>
      <c r="S4299">
        <v>4.79</v>
      </c>
      <c r="V4299" t="s">
        <v>1973</v>
      </c>
      <c r="W4299" t="s">
        <v>1040</v>
      </c>
      <c r="X4299" t="s">
        <v>1847</v>
      </c>
      <c r="Y4299" t="s">
        <v>1825</v>
      </c>
      <c r="AA4299">
        <v>169.64</v>
      </c>
      <c r="AB4299">
        <v>163.63999999999999</v>
      </c>
      <c r="AC4299">
        <v>4.84</v>
      </c>
    </row>
    <row r="4300" spans="1:29" x14ac:dyDescent="0.25">
      <c r="A4300" t="s">
        <v>214</v>
      </c>
      <c r="B4300" t="s">
        <v>31</v>
      </c>
      <c r="C4300" t="s">
        <v>1889</v>
      </c>
      <c r="D4300">
        <v>1.78</v>
      </c>
      <c r="E4300" t="s">
        <v>166</v>
      </c>
      <c r="F4300" t="s">
        <v>587</v>
      </c>
      <c r="G4300" t="s">
        <v>35</v>
      </c>
      <c r="H4300" t="s">
        <v>1974</v>
      </c>
      <c r="I4300">
        <v>100.29300000000001</v>
      </c>
      <c r="J4300">
        <v>100.56100000000001</v>
      </c>
      <c r="K4300">
        <v>146</v>
      </c>
      <c r="L4300">
        <v>131</v>
      </c>
      <c r="M4300" t="s">
        <v>1975</v>
      </c>
      <c r="N4300" t="s">
        <v>215</v>
      </c>
      <c r="O4300">
        <v>2000000</v>
      </c>
      <c r="P4300">
        <v>0</v>
      </c>
      <c r="Q4300" t="s">
        <v>1845</v>
      </c>
      <c r="R4300">
        <v>4.1500000000000004</v>
      </c>
      <c r="S4300">
        <v>4</v>
      </c>
      <c r="V4300" t="s">
        <v>1976</v>
      </c>
      <c r="W4300" t="s">
        <v>1040</v>
      </c>
      <c r="X4300" t="s">
        <v>1847</v>
      </c>
      <c r="Y4300" t="s">
        <v>1825</v>
      </c>
      <c r="Z4300" t="s">
        <v>43</v>
      </c>
      <c r="AA4300">
        <v>146.01</v>
      </c>
      <c r="AB4300">
        <v>131</v>
      </c>
      <c r="AC4300">
        <v>4.1399999999999997</v>
      </c>
    </row>
    <row r="4301" spans="1:29" x14ac:dyDescent="0.25">
      <c r="A4301" t="s">
        <v>218</v>
      </c>
      <c r="B4301" t="s">
        <v>31</v>
      </c>
      <c r="C4301" t="s">
        <v>1889</v>
      </c>
      <c r="D4301">
        <v>3.39</v>
      </c>
      <c r="E4301" t="s">
        <v>166</v>
      </c>
      <c r="F4301" t="s">
        <v>587</v>
      </c>
      <c r="G4301" t="s">
        <v>35</v>
      </c>
      <c r="H4301" t="s">
        <v>1977</v>
      </c>
      <c r="I4301">
        <v>99.784000000000006</v>
      </c>
      <c r="J4301">
        <v>100.123</v>
      </c>
      <c r="K4301">
        <v>205</v>
      </c>
      <c r="L4301">
        <v>195</v>
      </c>
      <c r="M4301" t="s">
        <v>1928</v>
      </c>
      <c r="N4301" t="s">
        <v>36</v>
      </c>
      <c r="O4301">
        <v>2000000</v>
      </c>
      <c r="P4301">
        <v>2000000</v>
      </c>
      <c r="Q4301" t="s">
        <v>1845</v>
      </c>
      <c r="R4301">
        <v>4.87</v>
      </c>
      <c r="S4301">
        <v>4.7699999999999996</v>
      </c>
      <c r="V4301" t="s">
        <v>1978</v>
      </c>
      <c r="W4301" t="s">
        <v>1040</v>
      </c>
      <c r="X4301" t="s">
        <v>1847</v>
      </c>
      <c r="Y4301" t="s">
        <v>1825</v>
      </c>
      <c r="AA4301">
        <v>200.7</v>
      </c>
      <c r="AB4301">
        <v>190.7</v>
      </c>
      <c r="AC4301">
        <v>4.87</v>
      </c>
    </row>
    <row r="4302" spans="1:29" x14ac:dyDescent="0.25">
      <c r="A4302" t="s">
        <v>219</v>
      </c>
      <c r="B4302" t="s">
        <v>31</v>
      </c>
      <c r="C4302" t="s">
        <v>1889</v>
      </c>
      <c r="D4302">
        <v>2.52</v>
      </c>
      <c r="E4302" t="s">
        <v>220</v>
      </c>
      <c r="F4302" t="s">
        <v>587</v>
      </c>
      <c r="G4302" t="s">
        <v>35</v>
      </c>
      <c r="H4302" t="s">
        <v>1979</v>
      </c>
      <c r="I4302">
        <v>99.903999999999996</v>
      </c>
      <c r="J4302">
        <v>100.28400000000001</v>
      </c>
      <c r="K4302">
        <v>230</v>
      </c>
      <c r="L4302">
        <v>215</v>
      </c>
      <c r="M4302" t="s">
        <v>1883</v>
      </c>
      <c r="N4302" t="s">
        <v>63</v>
      </c>
      <c r="O4302">
        <v>2000000</v>
      </c>
      <c r="P4302">
        <v>0</v>
      </c>
      <c r="Q4302" t="s">
        <v>1845</v>
      </c>
      <c r="R4302">
        <v>5.05</v>
      </c>
      <c r="S4302">
        <v>4.9000000000000004</v>
      </c>
      <c r="V4302" t="s">
        <v>1980</v>
      </c>
      <c r="W4302" t="s">
        <v>1040</v>
      </c>
      <c r="X4302" t="s">
        <v>1847</v>
      </c>
      <c r="Y4302" t="s">
        <v>1825</v>
      </c>
      <c r="AA4302">
        <v>230.3</v>
      </c>
      <c r="AB4302">
        <v>215.3</v>
      </c>
      <c r="AC4302">
        <v>5.05</v>
      </c>
    </row>
    <row r="4303" spans="1:29" x14ac:dyDescent="0.25">
      <c r="A4303" t="s">
        <v>221</v>
      </c>
      <c r="B4303" t="s">
        <v>31</v>
      </c>
      <c r="C4303" t="s">
        <v>1889</v>
      </c>
      <c r="D4303">
        <v>4.09</v>
      </c>
      <c r="E4303" t="s">
        <v>220</v>
      </c>
      <c r="F4303" t="s">
        <v>587</v>
      </c>
      <c r="G4303" t="s">
        <v>35</v>
      </c>
      <c r="H4303" t="s">
        <v>1981</v>
      </c>
      <c r="I4303">
        <v>99.456000000000003</v>
      </c>
      <c r="J4303">
        <v>100.072</v>
      </c>
      <c r="K4303">
        <v>270</v>
      </c>
      <c r="L4303">
        <v>255</v>
      </c>
      <c r="M4303" t="s">
        <v>1982</v>
      </c>
      <c r="N4303" t="s">
        <v>222</v>
      </c>
      <c r="O4303">
        <v>1000000</v>
      </c>
      <c r="P4303">
        <v>1000000</v>
      </c>
      <c r="Q4303" t="s">
        <v>1845</v>
      </c>
      <c r="R4303">
        <v>5.64</v>
      </c>
      <c r="S4303">
        <v>5.49</v>
      </c>
      <c r="V4303" t="s">
        <v>1983</v>
      </c>
      <c r="W4303" t="s">
        <v>1040</v>
      </c>
      <c r="X4303" t="s">
        <v>1847</v>
      </c>
      <c r="Y4303" t="s">
        <v>1825</v>
      </c>
      <c r="AA4303">
        <v>270.24</v>
      </c>
      <c r="AB4303">
        <v>255.24</v>
      </c>
      <c r="AC4303">
        <v>5.64</v>
      </c>
    </row>
    <row r="4304" spans="1:29" x14ac:dyDescent="0.25">
      <c r="A4304" t="s">
        <v>223</v>
      </c>
      <c r="B4304" t="s">
        <v>31</v>
      </c>
      <c r="C4304" t="s">
        <v>1889</v>
      </c>
      <c r="D4304">
        <v>4.99</v>
      </c>
      <c r="E4304" t="s">
        <v>202</v>
      </c>
      <c r="F4304" t="s">
        <v>587</v>
      </c>
      <c r="G4304" t="s">
        <v>35</v>
      </c>
      <c r="H4304" t="s">
        <v>1984</v>
      </c>
      <c r="I4304">
        <v>99.245999999999995</v>
      </c>
      <c r="J4304">
        <v>99.546000000000006</v>
      </c>
      <c r="K4304">
        <v>159</v>
      </c>
      <c r="L4304">
        <v>153</v>
      </c>
      <c r="M4304" t="s">
        <v>1880</v>
      </c>
      <c r="N4304" t="s">
        <v>224</v>
      </c>
      <c r="O4304">
        <v>2000000</v>
      </c>
      <c r="P4304">
        <v>0</v>
      </c>
      <c r="Q4304" t="s">
        <v>1845</v>
      </c>
      <c r="R4304">
        <v>4.62</v>
      </c>
      <c r="S4304">
        <v>4.5599999999999996</v>
      </c>
      <c r="V4304" t="s">
        <v>1985</v>
      </c>
      <c r="W4304" t="s">
        <v>1040</v>
      </c>
      <c r="X4304" t="s">
        <v>1847</v>
      </c>
      <c r="Y4304" t="s">
        <v>1825</v>
      </c>
      <c r="AA4304">
        <v>155.94999999999999</v>
      </c>
      <c r="AB4304">
        <v>149.94999999999999</v>
      </c>
      <c r="AC4304">
        <v>4.62</v>
      </c>
    </row>
    <row r="4305" spans="1:29" x14ac:dyDescent="0.25">
      <c r="A4305" t="s">
        <v>225</v>
      </c>
      <c r="B4305" t="s">
        <v>31</v>
      </c>
      <c r="C4305" t="s">
        <v>1889</v>
      </c>
      <c r="D4305">
        <v>4.16</v>
      </c>
      <c r="E4305" t="s">
        <v>163</v>
      </c>
      <c r="F4305" t="s">
        <v>587</v>
      </c>
      <c r="G4305" t="s">
        <v>35</v>
      </c>
      <c r="H4305" t="s">
        <v>1986</v>
      </c>
      <c r="I4305">
        <v>101.184</v>
      </c>
      <c r="J4305">
        <v>101.434</v>
      </c>
      <c r="K4305">
        <v>110</v>
      </c>
      <c r="L4305">
        <v>104</v>
      </c>
      <c r="M4305" t="s">
        <v>1866</v>
      </c>
      <c r="N4305" t="s">
        <v>60</v>
      </c>
      <c r="O4305">
        <v>5000000</v>
      </c>
      <c r="P4305">
        <v>5000000</v>
      </c>
      <c r="Q4305" t="s">
        <v>1845</v>
      </c>
      <c r="R4305">
        <v>4.01</v>
      </c>
      <c r="S4305">
        <v>3.95</v>
      </c>
      <c r="V4305" t="s">
        <v>1987</v>
      </c>
      <c r="W4305" t="s">
        <v>1040</v>
      </c>
      <c r="X4305" t="s">
        <v>1847</v>
      </c>
      <c r="Y4305" t="s">
        <v>1825</v>
      </c>
      <c r="Z4305" t="s">
        <v>43</v>
      </c>
      <c r="AA4305">
        <v>107.73</v>
      </c>
      <c r="AB4305">
        <v>101.73</v>
      </c>
      <c r="AC4305">
        <v>4.01</v>
      </c>
    </row>
    <row r="4306" spans="1:29" x14ac:dyDescent="0.25">
      <c r="A4306" t="s">
        <v>227</v>
      </c>
      <c r="B4306" t="s">
        <v>31</v>
      </c>
      <c r="C4306" t="s">
        <v>1889</v>
      </c>
      <c r="D4306">
        <v>5.69</v>
      </c>
      <c r="E4306" t="s">
        <v>170</v>
      </c>
      <c r="F4306" t="s">
        <v>587</v>
      </c>
      <c r="G4306" t="s">
        <v>35</v>
      </c>
      <c r="H4306" t="s">
        <v>1988</v>
      </c>
      <c r="I4306">
        <v>99.147000000000006</v>
      </c>
      <c r="J4306">
        <v>99.489000000000004</v>
      </c>
      <c r="K4306">
        <v>169</v>
      </c>
      <c r="L4306">
        <v>163</v>
      </c>
      <c r="M4306" t="s">
        <v>1972</v>
      </c>
      <c r="N4306" t="s">
        <v>96</v>
      </c>
      <c r="O4306">
        <v>3000000</v>
      </c>
      <c r="P4306">
        <v>0</v>
      </c>
      <c r="Q4306" t="s">
        <v>1845</v>
      </c>
      <c r="R4306">
        <v>4.82</v>
      </c>
      <c r="S4306">
        <v>4.76</v>
      </c>
      <c r="V4306" t="s">
        <v>1989</v>
      </c>
      <c r="W4306" t="s">
        <v>1040</v>
      </c>
      <c r="X4306" t="s">
        <v>1847</v>
      </c>
      <c r="Y4306" t="s">
        <v>1825</v>
      </c>
      <c r="AA4306">
        <v>166.76</v>
      </c>
      <c r="AB4306">
        <v>160.76</v>
      </c>
      <c r="AC4306">
        <v>4.8099999999999996</v>
      </c>
    </row>
    <row r="4307" spans="1:29" x14ac:dyDescent="0.25">
      <c r="A4307" t="s">
        <v>228</v>
      </c>
      <c r="B4307" t="s">
        <v>31</v>
      </c>
      <c r="C4307" t="s">
        <v>1889</v>
      </c>
      <c r="D4307">
        <v>5.41</v>
      </c>
      <c r="E4307" t="s">
        <v>170</v>
      </c>
      <c r="F4307" t="s">
        <v>587</v>
      </c>
      <c r="G4307" t="s">
        <v>35</v>
      </c>
      <c r="H4307" t="s">
        <v>1990</v>
      </c>
      <c r="I4307">
        <v>99.366</v>
      </c>
      <c r="J4307">
        <v>99.691000000000003</v>
      </c>
      <c r="K4307">
        <v>165</v>
      </c>
      <c r="L4307">
        <v>159</v>
      </c>
      <c r="M4307" t="s">
        <v>1938</v>
      </c>
      <c r="N4307" t="s">
        <v>145</v>
      </c>
      <c r="O4307">
        <v>3000000</v>
      </c>
      <c r="P4307">
        <v>0</v>
      </c>
      <c r="Q4307" t="s">
        <v>1845</v>
      </c>
      <c r="R4307">
        <v>4.74</v>
      </c>
      <c r="S4307">
        <v>4.68</v>
      </c>
      <c r="V4307" t="s">
        <v>1991</v>
      </c>
      <c r="W4307" t="s">
        <v>1040</v>
      </c>
      <c r="X4307" t="s">
        <v>1847</v>
      </c>
      <c r="Y4307" t="s">
        <v>1825</v>
      </c>
      <c r="Z4307" t="s">
        <v>43</v>
      </c>
      <c r="AA4307">
        <v>162.29</v>
      </c>
      <c r="AB4307">
        <v>156.29</v>
      </c>
      <c r="AC4307">
        <v>4.74</v>
      </c>
    </row>
    <row r="4308" spans="1:29" x14ac:dyDescent="0.25">
      <c r="A4308" t="s">
        <v>229</v>
      </c>
      <c r="B4308" t="s">
        <v>31</v>
      </c>
      <c r="C4308" t="s">
        <v>1889</v>
      </c>
      <c r="D4308">
        <v>2.61</v>
      </c>
      <c r="E4308" t="s">
        <v>170</v>
      </c>
      <c r="F4308" t="s">
        <v>587</v>
      </c>
      <c r="G4308" t="s">
        <v>35</v>
      </c>
      <c r="H4308" t="s">
        <v>1992</v>
      </c>
      <c r="I4308">
        <v>100.542</v>
      </c>
      <c r="J4308">
        <v>100.804</v>
      </c>
      <c r="K4308">
        <v>104</v>
      </c>
      <c r="L4308">
        <v>94</v>
      </c>
      <c r="M4308" t="s">
        <v>1883</v>
      </c>
      <c r="N4308" t="s">
        <v>63</v>
      </c>
      <c r="O4308">
        <v>3000000</v>
      </c>
      <c r="P4308">
        <v>0</v>
      </c>
      <c r="Q4308" t="s">
        <v>1845</v>
      </c>
      <c r="R4308">
        <v>3.79</v>
      </c>
      <c r="S4308">
        <v>3.69</v>
      </c>
      <c r="V4308" t="s">
        <v>1993</v>
      </c>
      <c r="W4308" t="s">
        <v>1040</v>
      </c>
      <c r="X4308" t="s">
        <v>1847</v>
      </c>
      <c r="Y4308" t="s">
        <v>1825</v>
      </c>
      <c r="AA4308">
        <v>104</v>
      </c>
      <c r="AB4308">
        <v>94</v>
      </c>
      <c r="AC4308">
        <v>3.79</v>
      </c>
    </row>
    <row r="4309" spans="1:29" x14ac:dyDescent="0.25">
      <c r="A4309" t="s">
        <v>230</v>
      </c>
      <c r="B4309" t="s">
        <v>31</v>
      </c>
      <c r="C4309" t="s">
        <v>1889</v>
      </c>
      <c r="D4309">
        <v>3.02</v>
      </c>
      <c r="E4309" t="s">
        <v>166</v>
      </c>
      <c r="F4309" t="s">
        <v>587</v>
      </c>
      <c r="G4309" t="s">
        <v>35</v>
      </c>
      <c r="H4309" t="s">
        <v>1994</v>
      </c>
      <c r="I4309">
        <v>102.273</v>
      </c>
      <c r="J4309">
        <v>102.575</v>
      </c>
      <c r="K4309">
        <v>195</v>
      </c>
      <c r="L4309">
        <v>185</v>
      </c>
      <c r="M4309" t="s">
        <v>1928</v>
      </c>
      <c r="N4309" t="s">
        <v>36</v>
      </c>
      <c r="O4309">
        <v>0</v>
      </c>
      <c r="P4309">
        <v>0</v>
      </c>
      <c r="Q4309" t="s">
        <v>1845</v>
      </c>
      <c r="R4309">
        <v>4.7699999999999996</v>
      </c>
      <c r="S4309">
        <v>4.67</v>
      </c>
      <c r="V4309" t="s">
        <v>1995</v>
      </c>
      <c r="W4309" t="s">
        <v>1040</v>
      </c>
      <c r="X4309" t="s">
        <v>1847</v>
      </c>
      <c r="Y4309" t="s">
        <v>1825</v>
      </c>
      <c r="AA4309">
        <v>195.22</v>
      </c>
      <c r="AB4309">
        <v>185.22</v>
      </c>
      <c r="AC4309">
        <v>4.79</v>
      </c>
    </row>
    <row r="4310" spans="1:29" x14ac:dyDescent="0.25">
      <c r="A4310" t="s">
        <v>231</v>
      </c>
      <c r="B4310" t="s">
        <v>31</v>
      </c>
      <c r="C4310" t="s">
        <v>1889</v>
      </c>
      <c r="D4310">
        <v>3.93</v>
      </c>
      <c r="E4310" t="s">
        <v>174</v>
      </c>
      <c r="F4310" t="s">
        <v>587</v>
      </c>
      <c r="G4310" t="s">
        <v>35</v>
      </c>
      <c r="H4310" t="s">
        <v>1996</v>
      </c>
      <c r="I4310">
        <v>99.337999999999994</v>
      </c>
      <c r="J4310">
        <v>99.573999999999998</v>
      </c>
      <c r="K4310">
        <v>126</v>
      </c>
      <c r="L4310">
        <v>120</v>
      </c>
      <c r="M4310" t="s">
        <v>1866</v>
      </c>
      <c r="N4310" t="s">
        <v>60</v>
      </c>
      <c r="O4310">
        <v>2000000</v>
      </c>
      <c r="P4310">
        <v>2000000</v>
      </c>
      <c r="Q4310" t="s">
        <v>1845</v>
      </c>
      <c r="R4310">
        <v>4.17</v>
      </c>
      <c r="S4310">
        <v>4.1100000000000003</v>
      </c>
      <c r="V4310" t="s">
        <v>1997</v>
      </c>
      <c r="W4310" t="s">
        <v>1040</v>
      </c>
      <c r="X4310" t="s">
        <v>1847</v>
      </c>
      <c r="Y4310" t="s">
        <v>1825</v>
      </c>
      <c r="AA4310">
        <v>125.29</v>
      </c>
      <c r="AB4310">
        <v>119.29</v>
      </c>
      <c r="AC4310">
        <v>4.16</v>
      </c>
    </row>
    <row r="4311" spans="1:29" x14ac:dyDescent="0.25">
      <c r="A4311" t="s">
        <v>232</v>
      </c>
      <c r="B4311" t="s">
        <v>31</v>
      </c>
      <c r="C4311" t="s">
        <v>1889</v>
      </c>
      <c r="D4311">
        <v>5.42</v>
      </c>
      <c r="E4311" t="s">
        <v>174</v>
      </c>
      <c r="F4311" t="s">
        <v>587</v>
      </c>
      <c r="G4311" t="s">
        <v>35</v>
      </c>
      <c r="H4311" t="s">
        <v>1998</v>
      </c>
      <c r="I4311">
        <v>98.734999999999999</v>
      </c>
      <c r="J4311">
        <v>99.061000000000007</v>
      </c>
      <c r="K4311">
        <v>149</v>
      </c>
      <c r="L4311">
        <v>143</v>
      </c>
      <c r="M4311" t="s">
        <v>1938</v>
      </c>
      <c r="N4311" t="s">
        <v>145</v>
      </c>
      <c r="O4311">
        <v>3000000</v>
      </c>
      <c r="P4311">
        <v>3000000</v>
      </c>
      <c r="Q4311" t="s">
        <v>1845</v>
      </c>
      <c r="R4311">
        <v>4.58</v>
      </c>
      <c r="S4311">
        <v>4.5199999999999996</v>
      </c>
      <c r="V4311" t="s">
        <v>1999</v>
      </c>
      <c r="W4311" t="s">
        <v>1040</v>
      </c>
      <c r="X4311" t="s">
        <v>1847</v>
      </c>
      <c r="Y4311" t="s">
        <v>1825</v>
      </c>
      <c r="Z4311" t="s">
        <v>43</v>
      </c>
      <c r="AA4311">
        <v>146.27000000000001</v>
      </c>
      <c r="AB4311">
        <v>140.27000000000001</v>
      </c>
      <c r="AC4311">
        <v>4.58</v>
      </c>
    </row>
    <row r="4312" spans="1:29" x14ac:dyDescent="0.25">
      <c r="A4312" t="s">
        <v>233</v>
      </c>
      <c r="B4312" t="s">
        <v>31</v>
      </c>
      <c r="C4312" t="s">
        <v>1889</v>
      </c>
      <c r="D4312">
        <v>5.54</v>
      </c>
      <c r="E4312" t="s">
        <v>190</v>
      </c>
      <c r="F4312" t="s">
        <v>587</v>
      </c>
      <c r="G4312" t="s">
        <v>35</v>
      </c>
      <c r="H4312" t="s">
        <v>2000</v>
      </c>
      <c r="I4312">
        <v>100.342</v>
      </c>
      <c r="J4312">
        <v>100.675</v>
      </c>
      <c r="K4312">
        <v>154</v>
      </c>
      <c r="L4312">
        <v>148</v>
      </c>
      <c r="M4312" t="s">
        <v>1972</v>
      </c>
      <c r="N4312" t="s">
        <v>96</v>
      </c>
      <c r="O4312">
        <v>3000000</v>
      </c>
      <c r="P4312">
        <v>3000000</v>
      </c>
      <c r="Q4312" t="s">
        <v>1845</v>
      </c>
      <c r="R4312">
        <v>4.67</v>
      </c>
      <c r="S4312">
        <v>4.6100000000000003</v>
      </c>
      <c r="V4312" t="s">
        <v>2001</v>
      </c>
      <c r="W4312" t="s">
        <v>1040</v>
      </c>
      <c r="X4312" t="s">
        <v>1847</v>
      </c>
      <c r="Y4312" t="s">
        <v>1825</v>
      </c>
      <c r="AA4312">
        <v>154.34</v>
      </c>
      <c r="AB4312">
        <v>148.34</v>
      </c>
      <c r="AC4312">
        <v>4.67</v>
      </c>
    </row>
    <row r="4313" spans="1:29" x14ac:dyDescent="0.25">
      <c r="A4313" t="s">
        <v>234</v>
      </c>
      <c r="B4313" t="s">
        <v>31</v>
      </c>
      <c r="C4313" t="s">
        <v>1889</v>
      </c>
      <c r="D4313">
        <v>3.94</v>
      </c>
      <c r="E4313" t="s">
        <v>212</v>
      </c>
      <c r="F4313" t="s">
        <v>587</v>
      </c>
      <c r="G4313" t="s">
        <v>35</v>
      </c>
      <c r="H4313" t="s">
        <v>2002</v>
      </c>
      <c r="I4313">
        <v>100.29300000000001</v>
      </c>
      <c r="J4313">
        <v>100.53</v>
      </c>
      <c r="K4313">
        <v>142</v>
      </c>
      <c r="L4313">
        <v>136</v>
      </c>
      <c r="M4313" t="s">
        <v>1866</v>
      </c>
      <c r="N4313" t="s">
        <v>60</v>
      </c>
      <c r="O4313">
        <v>0</v>
      </c>
      <c r="P4313">
        <v>0</v>
      </c>
      <c r="Q4313" t="s">
        <v>1933</v>
      </c>
      <c r="R4313">
        <v>4.33</v>
      </c>
      <c r="S4313">
        <v>4.2699999999999996</v>
      </c>
      <c r="V4313" t="s">
        <v>2003</v>
      </c>
      <c r="W4313" t="s">
        <v>1040</v>
      </c>
      <c r="X4313" t="s">
        <v>1847</v>
      </c>
      <c r="Y4313" t="s">
        <v>1825</v>
      </c>
      <c r="AA4313">
        <v>141.27000000000001</v>
      </c>
      <c r="AB4313">
        <v>135.27000000000001</v>
      </c>
      <c r="AC4313">
        <v>4.33</v>
      </c>
    </row>
    <row r="4314" spans="1:29" x14ac:dyDescent="0.25">
      <c r="A4314" t="s">
        <v>235</v>
      </c>
      <c r="B4314" t="s">
        <v>31</v>
      </c>
      <c r="C4314" t="s">
        <v>1889</v>
      </c>
      <c r="D4314">
        <v>4.99</v>
      </c>
      <c r="E4314" t="s">
        <v>236</v>
      </c>
      <c r="F4314" t="s">
        <v>587</v>
      </c>
      <c r="G4314" t="s">
        <v>35</v>
      </c>
      <c r="H4314" t="s">
        <v>2004</v>
      </c>
      <c r="I4314">
        <v>99.983000000000004</v>
      </c>
      <c r="J4314">
        <v>100.28</v>
      </c>
      <c r="K4314">
        <v>148</v>
      </c>
      <c r="L4314">
        <v>142</v>
      </c>
      <c r="M4314" t="s">
        <v>1880</v>
      </c>
      <c r="N4314" t="s">
        <v>224</v>
      </c>
      <c r="O4314">
        <v>2000000</v>
      </c>
      <c r="P4314">
        <v>0</v>
      </c>
      <c r="Q4314" t="s">
        <v>1845</v>
      </c>
      <c r="R4314">
        <v>4.51</v>
      </c>
      <c r="S4314">
        <v>4.45</v>
      </c>
      <c r="V4314" t="s">
        <v>2005</v>
      </c>
      <c r="W4314" t="s">
        <v>1040</v>
      </c>
      <c r="X4314" t="s">
        <v>1847</v>
      </c>
      <c r="Y4314" t="s">
        <v>1825</v>
      </c>
      <c r="AA4314">
        <v>145.53</v>
      </c>
      <c r="AB4314">
        <v>141.63999999999999</v>
      </c>
      <c r="AC4314">
        <v>4.51</v>
      </c>
    </row>
    <row r="4315" spans="1:29" x14ac:dyDescent="0.25">
      <c r="A4315" t="s">
        <v>237</v>
      </c>
      <c r="B4315" t="s">
        <v>31</v>
      </c>
      <c r="C4315" t="s">
        <v>1889</v>
      </c>
      <c r="D4315">
        <v>4.42</v>
      </c>
      <c r="E4315" t="s">
        <v>158</v>
      </c>
      <c r="F4315" t="s">
        <v>587</v>
      </c>
      <c r="G4315" t="s">
        <v>35</v>
      </c>
      <c r="H4315" t="s">
        <v>2006</v>
      </c>
      <c r="I4315">
        <v>100.73099999999999</v>
      </c>
      <c r="J4315">
        <v>100.997</v>
      </c>
      <c r="K4315">
        <v>137</v>
      </c>
      <c r="L4315">
        <v>131</v>
      </c>
      <c r="M4315" t="s">
        <v>1856</v>
      </c>
      <c r="N4315" t="s">
        <v>50</v>
      </c>
      <c r="O4315">
        <v>3000000</v>
      </c>
      <c r="P4315">
        <v>2000000</v>
      </c>
      <c r="Q4315" t="s">
        <v>1845</v>
      </c>
      <c r="R4315">
        <v>4.3499999999999996</v>
      </c>
      <c r="S4315">
        <v>4.29</v>
      </c>
      <c r="V4315" t="s">
        <v>2007</v>
      </c>
      <c r="W4315" t="s">
        <v>1040</v>
      </c>
      <c r="X4315" t="s">
        <v>1847</v>
      </c>
      <c r="Y4315" t="s">
        <v>1825</v>
      </c>
      <c r="AA4315">
        <v>138.03</v>
      </c>
      <c r="AB4315">
        <v>132.03</v>
      </c>
      <c r="AC4315">
        <v>4.3499999999999996</v>
      </c>
    </row>
    <row r="4316" spans="1:29" x14ac:dyDescent="0.25">
      <c r="A4316" t="s">
        <v>238</v>
      </c>
      <c r="B4316" t="s">
        <v>31</v>
      </c>
      <c r="C4316" t="s">
        <v>1889</v>
      </c>
      <c r="D4316">
        <v>4.29</v>
      </c>
      <c r="E4316" t="s">
        <v>202</v>
      </c>
      <c r="F4316" t="s">
        <v>587</v>
      </c>
      <c r="G4316" t="s">
        <v>35</v>
      </c>
      <c r="H4316" t="s">
        <v>2008</v>
      </c>
      <c r="I4316">
        <v>102.628</v>
      </c>
      <c r="J4316">
        <v>102.886</v>
      </c>
      <c r="K4316">
        <v>147</v>
      </c>
      <c r="L4316">
        <v>141</v>
      </c>
      <c r="M4316" t="s">
        <v>1866</v>
      </c>
      <c r="N4316" t="s">
        <v>60</v>
      </c>
      <c r="O4316">
        <v>2000000</v>
      </c>
      <c r="P4316">
        <v>0</v>
      </c>
      <c r="Q4316" t="s">
        <v>1845</v>
      </c>
      <c r="R4316">
        <v>4.38</v>
      </c>
      <c r="S4316">
        <v>4.32</v>
      </c>
      <c r="V4316" t="s">
        <v>2009</v>
      </c>
      <c r="W4316" t="s">
        <v>1040</v>
      </c>
      <c r="X4316" t="s">
        <v>1847</v>
      </c>
      <c r="Y4316" t="s">
        <v>1825</v>
      </c>
      <c r="AA4316">
        <v>143.43</v>
      </c>
      <c r="AB4316">
        <v>137.43</v>
      </c>
      <c r="AC4316">
        <v>4.38</v>
      </c>
    </row>
    <row r="4317" spans="1:29" x14ac:dyDescent="0.25">
      <c r="A4317" t="s">
        <v>239</v>
      </c>
      <c r="B4317" t="s">
        <v>31</v>
      </c>
      <c r="C4317" t="s">
        <v>1889</v>
      </c>
      <c r="D4317">
        <v>5.72</v>
      </c>
      <c r="E4317" t="s">
        <v>202</v>
      </c>
      <c r="F4317" t="s">
        <v>587</v>
      </c>
      <c r="G4317" t="s">
        <v>35</v>
      </c>
      <c r="H4317" t="s">
        <v>2010</v>
      </c>
      <c r="I4317">
        <v>102.72799999999999</v>
      </c>
      <c r="J4317">
        <v>103.072</v>
      </c>
      <c r="K4317">
        <v>169</v>
      </c>
      <c r="L4317">
        <v>163</v>
      </c>
      <c r="M4317" t="s">
        <v>1972</v>
      </c>
      <c r="N4317" t="s">
        <v>96</v>
      </c>
      <c r="O4317">
        <v>2000000</v>
      </c>
      <c r="P4317">
        <v>2000000</v>
      </c>
      <c r="Q4317" t="s">
        <v>1845</v>
      </c>
      <c r="R4317">
        <v>4.82</v>
      </c>
      <c r="S4317">
        <v>4.76</v>
      </c>
      <c r="V4317" t="s">
        <v>2011</v>
      </c>
      <c r="W4317" t="s">
        <v>1040</v>
      </c>
      <c r="X4317" t="s">
        <v>1847</v>
      </c>
      <c r="Y4317" t="s">
        <v>1825</v>
      </c>
      <c r="AA4317">
        <v>167.89</v>
      </c>
      <c r="AB4317">
        <v>161.88999999999999</v>
      </c>
      <c r="AC4317">
        <v>4.82</v>
      </c>
    </row>
    <row r="4318" spans="1:29" x14ac:dyDescent="0.25">
      <c r="A4318" t="s">
        <v>240</v>
      </c>
      <c r="B4318" t="s">
        <v>31</v>
      </c>
      <c r="C4318" t="s">
        <v>1889</v>
      </c>
      <c r="D4318">
        <v>3.91</v>
      </c>
      <c r="E4318" t="s">
        <v>185</v>
      </c>
      <c r="F4318" t="s">
        <v>587</v>
      </c>
      <c r="G4318" t="s">
        <v>35</v>
      </c>
      <c r="H4318" t="s">
        <v>2012</v>
      </c>
      <c r="I4318">
        <v>100.58499999999999</v>
      </c>
      <c r="J4318">
        <v>101.17400000000001</v>
      </c>
      <c r="K4318">
        <v>138</v>
      </c>
      <c r="L4318">
        <v>123</v>
      </c>
      <c r="M4318" t="s">
        <v>1866</v>
      </c>
      <c r="N4318" t="s">
        <v>60</v>
      </c>
      <c r="O4318">
        <v>0</v>
      </c>
      <c r="P4318">
        <v>0</v>
      </c>
      <c r="Q4318" t="s">
        <v>1933</v>
      </c>
      <c r="R4318">
        <v>4.29</v>
      </c>
      <c r="S4318">
        <v>4.1399999999999997</v>
      </c>
      <c r="V4318" t="s">
        <v>2013</v>
      </c>
      <c r="W4318" t="s">
        <v>1040</v>
      </c>
      <c r="X4318" t="s">
        <v>1847</v>
      </c>
      <c r="Y4318" t="s">
        <v>1825</v>
      </c>
      <c r="AA4318">
        <v>137.66</v>
      </c>
      <c r="AB4318">
        <v>122.66</v>
      </c>
      <c r="AC4318">
        <v>4.29</v>
      </c>
    </row>
    <row r="4319" spans="1:29" x14ac:dyDescent="0.25">
      <c r="A4319" t="s">
        <v>241</v>
      </c>
      <c r="B4319" t="s">
        <v>31</v>
      </c>
      <c r="C4319" t="s">
        <v>1889</v>
      </c>
      <c r="D4319">
        <v>4.53</v>
      </c>
      <c r="E4319" t="s">
        <v>160</v>
      </c>
      <c r="F4319" t="s">
        <v>587</v>
      </c>
      <c r="G4319" t="s">
        <v>35</v>
      </c>
      <c r="H4319" t="s">
        <v>2014</v>
      </c>
      <c r="I4319">
        <v>103.09</v>
      </c>
      <c r="J4319">
        <v>103.363</v>
      </c>
      <c r="K4319">
        <v>149</v>
      </c>
      <c r="L4319">
        <v>143</v>
      </c>
      <c r="M4319" t="s">
        <v>1856</v>
      </c>
      <c r="N4319" t="s">
        <v>50</v>
      </c>
      <c r="O4319">
        <v>0</v>
      </c>
      <c r="P4319">
        <v>3000000</v>
      </c>
      <c r="Q4319" t="s">
        <v>1845</v>
      </c>
      <c r="R4319">
        <v>4.47</v>
      </c>
      <c r="S4319">
        <v>4.41</v>
      </c>
      <c r="V4319" t="s">
        <v>2015</v>
      </c>
      <c r="W4319" t="s">
        <v>1040</v>
      </c>
      <c r="X4319" t="s">
        <v>1847</v>
      </c>
      <c r="Y4319" t="s">
        <v>1825</v>
      </c>
      <c r="Z4319" t="s">
        <v>43</v>
      </c>
      <c r="AA4319">
        <v>149</v>
      </c>
      <c r="AB4319">
        <v>143</v>
      </c>
      <c r="AC4319">
        <v>4.4800000000000004</v>
      </c>
    </row>
    <row r="4320" spans="1:29" x14ac:dyDescent="0.25">
      <c r="A4320" t="s">
        <v>244</v>
      </c>
      <c r="B4320" t="s">
        <v>31</v>
      </c>
      <c r="C4320" t="s">
        <v>1889</v>
      </c>
      <c r="D4320">
        <v>5.88</v>
      </c>
      <c r="E4320" t="s">
        <v>158</v>
      </c>
      <c r="F4320" t="s">
        <v>587</v>
      </c>
      <c r="G4320" t="s">
        <v>35</v>
      </c>
      <c r="H4320" t="s">
        <v>2016</v>
      </c>
      <c r="I4320">
        <v>103.97799999999999</v>
      </c>
      <c r="J4320">
        <v>104.33199999999999</v>
      </c>
      <c r="K4320">
        <v>159</v>
      </c>
      <c r="L4320">
        <v>153</v>
      </c>
      <c r="M4320" t="s">
        <v>1869</v>
      </c>
      <c r="N4320" t="s">
        <v>55</v>
      </c>
      <c r="O4320">
        <v>2000000</v>
      </c>
      <c r="P4320">
        <v>2000000</v>
      </c>
      <c r="Q4320" t="s">
        <v>1845</v>
      </c>
      <c r="R4320">
        <v>4.76</v>
      </c>
      <c r="S4320">
        <v>4.7</v>
      </c>
      <c r="V4320" t="s">
        <v>2017</v>
      </c>
      <c r="W4320" t="s">
        <v>1040</v>
      </c>
      <c r="X4320" t="s">
        <v>1847</v>
      </c>
      <c r="Y4320" t="s">
        <v>1825</v>
      </c>
      <c r="AA4320">
        <v>160.97</v>
      </c>
      <c r="AB4320">
        <v>154.97</v>
      </c>
      <c r="AC4320">
        <v>4.7699999999999996</v>
      </c>
    </row>
    <row r="4321" spans="1:29" x14ac:dyDescent="0.25">
      <c r="A4321" t="s">
        <v>245</v>
      </c>
      <c r="B4321" t="s">
        <v>31</v>
      </c>
      <c r="C4321" t="s">
        <v>1889</v>
      </c>
      <c r="D4321">
        <v>3.45</v>
      </c>
      <c r="E4321" t="s">
        <v>178</v>
      </c>
      <c r="F4321" t="s">
        <v>587</v>
      </c>
      <c r="G4321" t="s">
        <v>35</v>
      </c>
      <c r="H4321" t="s">
        <v>2018</v>
      </c>
      <c r="I4321">
        <v>104.08499999999999</v>
      </c>
      <c r="J4321">
        <v>104.292</v>
      </c>
      <c r="K4321">
        <v>138</v>
      </c>
      <c r="L4321">
        <v>132</v>
      </c>
      <c r="M4321" t="s">
        <v>1874</v>
      </c>
      <c r="N4321" t="s">
        <v>111</v>
      </c>
      <c r="O4321">
        <v>3000000</v>
      </c>
      <c r="P4321">
        <v>0</v>
      </c>
      <c r="Q4321" t="s">
        <v>1845</v>
      </c>
      <c r="R4321">
        <v>4.24</v>
      </c>
      <c r="S4321">
        <v>4.18</v>
      </c>
      <c r="V4321" t="s">
        <v>2019</v>
      </c>
      <c r="W4321" t="s">
        <v>1040</v>
      </c>
      <c r="X4321" t="s">
        <v>1847</v>
      </c>
      <c r="Y4321" t="s">
        <v>1825</v>
      </c>
      <c r="AA4321">
        <v>138.78</v>
      </c>
      <c r="AB4321">
        <v>132.78</v>
      </c>
      <c r="AC4321">
        <v>4.2699999999999996</v>
      </c>
    </row>
    <row r="4322" spans="1:29" x14ac:dyDescent="0.25">
      <c r="A4322" t="s">
        <v>247</v>
      </c>
      <c r="B4322" t="s">
        <v>31</v>
      </c>
      <c r="C4322" t="s">
        <v>1889</v>
      </c>
      <c r="D4322">
        <v>5.05</v>
      </c>
      <c r="E4322" t="s">
        <v>158</v>
      </c>
      <c r="F4322" t="s">
        <v>587</v>
      </c>
      <c r="G4322" t="s">
        <v>35</v>
      </c>
      <c r="H4322" t="s">
        <v>2020</v>
      </c>
      <c r="I4322">
        <v>105.22</v>
      </c>
      <c r="J4322">
        <v>105.524</v>
      </c>
      <c r="K4322">
        <v>148</v>
      </c>
      <c r="L4322">
        <v>142</v>
      </c>
      <c r="M4322" t="s">
        <v>1880</v>
      </c>
      <c r="N4322" t="s">
        <v>224</v>
      </c>
      <c r="O4322">
        <v>5000000</v>
      </c>
      <c r="P4322">
        <v>3000000</v>
      </c>
      <c r="Q4322" t="s">
        <v>1845</v>
      </c>
      <c r="R4322">
        <v>4.51</v>
      </c>
      <c r="S4322">
        <v>4.45</v>
      </c>
      <c r="V4322" t="s">
        <v>2021</v>
      </c>
      <c r="W4322" t="s">
        <v>1040</v>
      </c>
      <c r="X4322" t="s">
        <v>1847</v>
      </c>
      <c r="Y4322" t="s">
        <v>1825</v>
      </c>
      <c r="Z4322" t="s">
        <v>43</v>
      </c>
      <c r="AA4322">
        <v>146.96</v>
      </c>
      <c r="AB4322">
        <v>140.96</v>
      </c>
      <c r="AC4322">
        <v>4.54</v>
      </c>
    </row>
    <row r="4323" spans="1:29" x14ac:dyDescent="0.25">
      <c r="A4323" t="s">
        <v>248</v>
      </c>
      <c r="B4323" t="s">
        <v>31</v>
      </c>
      <c r="C4323" t="s">
        <v>1889</v>
      </c>
      <c r="D4323">
        <v>3.48</v>
      </c>
      <c r="E4323" t="s">
        <v>195</v>
      </c>
      <c r="F4323" t="s">
        <v>587</v>
      </c>
      <c r="G4323" t="s">
        <v>35</v>
      </c>
      <c r="H4323" t="s">
        <v>2022</v>
      </c>
      <c r="I4323">
        <v>103.76600000000001</v>
      </c>
      <c r="J4323">
        <v>104.04600000000001</v>
      </c>
      <c r="K4323">
        <v>113</v>
      </c>
      <c r="L4323">
        <v>105</v>
      </c>
      <c r="M4323" t="s">
        <v>1874</v>
      </c>
      <c r="N4323" t="s">
        <v>111</v>
      </c>
      <c r="O4323">
        <v>3000000</v>
      </c>
      <c r="P4323">
        <v>0</v>
      </c>
      <c r="Q4323" t="s">
        <v>1845</v>
      </c>
      <c r="R4323">
        <v>3.99</v>
      </c>
      <c r="S4323">
        <v>3.91</v>
      </c>
      <c r="V4323" t="s">
        <v>2023</v>
      </c>
      <c r="W4323" t="s">
        <v>1040</v>
      </c>
      <c r="X4323" t="s">
        <v>1847</v>
      </c>
      <c r="Y4323" t="s">
        <v>1825</v>
      </c>
      <c r="AA4323">
        <v>113.59</v>
      </c>
      <c r="AB4323">
        <v>105.59</v>
      </c>
      <c r="AC4323">
        <v>4.01</v>
      </c>
    </row>
    <row r="4324" spans="1:29" x14ac:dyDescent="0.25">
      <c r="A4324" t="s">
        <v>249</v>
      </c>
      <c r="B4324" t="s">
        <v>31</v>
      </c>
      <c r="C4324" t="s">
        <v>1889</v>
      </c>
      <c r="D4324">
        <v>4.3</v>
      </c>
      <c r="E4324" t="s">
        <v>190</v>
      </c>
      <c r="F4324" t="s">
        <v>587</v>
      </c>
      <c r="G4324" t="s">
        <v>35</v>
      </c>
      <c r="H4324" t="s">
        <v>2024</v>
      </c>
      <c r="I4324">
        <v>103.748</v>
      </c>
      <c r="J4324">
        <v>104.006</v>
      </c>
      <c r="K4324">
        <v>127</v>
      </c>
      <c r="L4324">
        <v>121</v>
      </c>
      <c r="M4324" t="s">
        <v>1856</v>
      </c>
      <c r="N4324" t="s">
        <v>50</v>
      </c>
      <c r="O4324">
        <v>3000000</v>
      </c>
      <c r="P4324">
        <v>0</v>
      </c>
      <c r="Q4324" t="s">
        <v>1845</v>
      </c>
      <c r="R4324">
        <v>4.25</v>
      </c>
      <c r="S4324">
        <v>4.1900000000000004</v>
      </c>
      <c r="V4324" t="s">
        <v>2025</v>
      </c>
      <c r="W4324" t="s">
        <v>1040</v>
      </c>
      <c r="X4324" t="s">
        <v>1847</v>
      </c>
      <c r="Y4324" t="s">
        <v>1825</v>
      </c>
      <c r="AA4324">
        <v>130.94</v>
      </c>
      <c r="AB4324">
        <v>124.94</v>
      </c>
      <c r="AC4324">
        <v>4.2699999999999996</v>
      </c>
    </row>
    <row r="4325" spans="1:29" x14ac:dyDescent="0.25">
      <c r="A4325" t="s">
        <v>250</v>
      </c>
      <c r="B4325" t="s">
        <v>31</v>
      </c>
      <c r="C4325" t="s">
        <v>1889</v>
      </c>
      <c r="D4325">
        <v>4.24</v>
      </c>
      <c r="E4325" t="s">
        <v>170</v>
      </c>
      <c r="F4325" t="s">
        <v>587</v>
      </c>
      <c r="G4325" t="s">
        <v>35</v>
      </c>
      <c r="H4325" t="s">
        <v>2026</v>
      </c>
      <c r="I4325">
        <v>104.595</v>
      </c>
      <c r="J4325">
        <v>104.807</v>
      </c>
      <c r="K4325">
        <v>138</v>
      </c>
      <c r="L4325">
        <v>133</v>
      </c>
      <c r="M4325" t="s">
        <v>1856</v>
      </c>
      <c r="N4325" t="s">
        <v>50</v>
      </c>
      <c r="O4325">
        <v>5000000</v>
      </c>
      <c r="P4325">
        <v>5000000</v>
      </c>
      <c r="Q4325" t="s">
        <v>1845</v>
      </c>
      <c r="R4325">
        <v>4.3600000000000003</v>
      </c>
      <c r="S4325">
        <v>4.3099999999999996</v>
      </c>
      <c r="V4325" t="s">
        <v>2027</v>
      </c>
      <c r="W4325" t="s">
        <v>1040</v>
      </c>
      <c r="X4325" t="s">
        <v>1847</v>
      </c>
      <c r="Y4325" t="s">
        <v>1825</v>
      </c>
      <c r="AA4325">
        <v>142.54</v>
      </c>
      <c r="AB4325">
        <v>137.54</v>
      </c>
      <c r="AC4325">
        <v>4.3899999999999997</v>
      </c>
    </row>
    <row r="4326" spans="1:29" x14ac:dyDescent="0.25">
      <c r="A4326" t="s">
        <v>251</v>
      </c>
      <c r="B4326" t="s">
        <v>31</v>
      </c>
      <c r="C4326" t="s">
        <v>1889</v>
      </c>
      <c r="D4326">
        <v>3.42</v>
      </c>
      <c r="E4326" t="s">
        <v>236</v>
      </c>
      <c r="F4326" t="s">
        <v>587</v>
      </c>
      <c r="G4326" t="s">
        <v>35</v>
      </c>
      <c r="H4326" t="s">
        <v>2028</v>
      </c>
      <c r="I4326">
        <v>103.58199999999999</v>
      </c>
      <c r="J4326">
        <v>103.78700000000001</v>
      </c>
      <c r="K4326">
        <v>122</v>
      </c>
      <c r="L4326">
        <v>116</v>
      </c>
      <c r="M4326" t="s">
        <v>1928</v>
      </c>
      <c r="N4326" t="s">
        <v>36</v>
      </c>
      <c r="O4326">
        <v>2000000</v>
      </c>
      <c r="P4326">
        <v>2000000</v>
      </c>
      <c r="Q4326" t="s">
        <v>1845</v>
      </c>
      <c r="R4326">
        <v>4.04</v>
      </c>
      <c r="S4326">
        <v>3.98</v>
      </c>
      <c r="V4326" t="s">
        <v>2029</v>
      </c>
      <c r="W4326" t="s">
        <v>1040</v>
      </c>
      <c r="X4326" t="s">
        <v>1847</v>
      </c>
      <c r="Y4326" t="s">
        <v>1825</v>
      </c>
      <c r="Z4326" t="s">
        <v>43</v>
      </c>
      <c r="AA4326">
        <v>118.75</v>
      </c>
      <c r="AB4326">
        <v>112.75</v>
      </c>
      <c r="AC4326">
        <v>4.0599999999999996</v>
      </c>
    </row>
    <row r="4327" spans="1:29" x14ac:dyDescent="0.25">
      <c r="A4327" t="s">
        <v>252</v>
      </c>
      <c r="B4327" t="s">
        <v>31</v>
      </c>
      <c r="C4327" t="s">
        <v>1889</v>
      </c>
      <c r="D4327">
        <v>2.87</v>
      </c>
      <c r="E4327" t="s">
        <v>155</v>
      </c>
      <c r="F4327" t="s">
        <v>587</v>
      </c>
      <c r="G4327" t="s">
        <v>35</v>
      </c>
      <c r="H4327" t="s">
        <v>2030</v>
      </c>
      <c r="I4327">
        <v>105.355</v>
      </c>
      <c r="J4327">
        <v>105.52800000000001</v>
      </c>
      <c r="K4327">
        <v>108</v>
      </c>
      <c r="L4327">
        <v>102</v>
      </c>
      <c r="M4327" t="s">
        <v>1928</v>
      </c>
      <c r="N4327" t="s">
        <v>36</v>
      </c>
      <c r="O4327">
        <v>0</v>
      </c>
      <c r="P4327">
        <v>0</v>
      </c>
      <c r="Q4327" t="s">
        <v>1845</v>
      </c>
      <c r="R4327">
        <v>3.9</v>
      </c>
      <c r="S4327">
        <v>3.84</v>
      </c>
      <c r="V4327" t="s">
        <v>2031</v>
      </c>
      <c r="W4327" t="s">
        <v>1040</v>
      </c>
      <c r="X4327" t="s">
        <v>1847</v>
      </c>
      <c r="Y4327" t="s">
        <v>1825</v>
      </c>
      <c r="AA4327">
        <v>111.94</v>
      </c>
      <c r="AB4327">
        <v>105.94</v>
      </c>
      <c r="AC4327">
        <v>3.95</v>
      </c>
    </row>
    <row r="4328" spans="1:29" x14ac:dyDescent="0.25">
      <c r="A4328" t="s">
        <v>253</v>
      </c>
      <c r="B4328" t="s">
        <v>31</v>
      </c>
      <c r="C4328" t="s">
        <v>1889</v>
      </c>
      <c r="D4328">
        <v>3.82</v>
      </c>
      <c r="E4328" t="s">
        <v>202</v>
      </c>
      <c r="F4328" t="s">
        <v>587</v>
      </c>
      <c r="G4328" t="s">
        <v>35</v>
      </c>
      <c r="H4328" t="s">
        <v>2032</v>
      </c>
      <c r="I4328">
        <v>107.744</v>
      </c>
      <c r="J4328">
        <v>107.974</v>
      </c>
      <c r="K4328">
        <v>140</v>
      </c>
      <c r="L4328">
        <v>134</v>
      </c>
      <c r="M4328" t="s">
        <v>1861</v>
      </c>
      <c r="N4328" t="s">
        <v>149</v>
      </c>
      <c r="O4328">
        <v>0</v>
      </c>
      <c r="P4328">
        <v>3000000</v>
      </c>
      <c r="Q4328" t="s">
        <v>1845</v>
      </c>
      <c r="R4328">
        <v>4.25</v>
      </c>
      <c r="S4328">
        <v>4.1900000000000004</v>
      </c>
      <c r="V4328" t="s">
        <v>2033</v>
      </c>
      <c r="W4328" t="s">
        <v>1040</v>
      </c>
      <c r="X4328" t="s">
        <v>1847</v>
      </c>
      <c r="Y4328" t="s">
        <v>1825</v>
      </c>
      <c r="Z4328" t="s">
        <v>43</v>
      </c>
      <c r="AA4328">
        <v>137.57</v>
      </c>
      <c r="AB4328">
        <v>131.57</v>
      </c>
      <c r="AC4328">
        <v>4.29</v>
      </c>
    </row>
    <row r="4329" spans="1:29" x14ac:dyDescent="0.25">
      <c r="A4329" t="s">
        <v>255</v>
      </c>
      <c r="B4329" t="s">
        <v>31</v>
      </c>
      <c r="C4329" t="s">
        <v>1889</v>
      </c>
      <c r="D4329">
        <v>3.63</v>
      </c>
      <c r="E4329" t="s">
        <v>174</v>
      </c>
      <c r="F4329" t="s">
        <v>587</v>
      </c>
      <c r="G4329" t="s">
        <v>35</v>
      </c>
      <c r="H4329" t="s">
        <v>2034</v>
      </c>
      <c r="I4329">
        <v>107.01600000000001</v>
      </c>
      <c r="J4329">
        <v>107.19799999999999</v>
      </c>
      <c r="K4329">
        <v>124</v>
      </c>
      <c r="L4329">
        <v>119</v>
      </c>
      <c r="M4329" t="s">
        <v>1928</v>
      </c>
      <c r="N4329" t="s">
        <v>36</v>
      </c>
      <c r="O4329">
        <v>3000000</v>
      </c>
      <c r="P4329">
        <v>3000000</v>
      </c>
      <c r="Q4329" t="s">
        <v>1845</v>
      </c>
      <c r="R4329">
        <v>4.0599999999999996</v>
      </c>
      <c r="S4329">
        <v>4.01</v>
      </c>
      <c r="V4329" t="s">
        <v>2035</v>
      </c>
      <c r="W4329" t="s">
        <v>1040</v>
      </c>
      <c r="X4329" t="s">
        <v>1847</v>
      </c>
      <c r="Y4329" t="s">
        <v>1825</v>
      </c>
      <c r="Z4329" t="s">
        <v>43</v>
      </c>
      <c r="AA4329">
        <v>119.41</v>
      </c>
      <c r="AB4329">
        <v>114.41</v>
      </c>
      <c r="AC4329">
        <v>4.0999999999999996</v>
      </c>
    </row>
    <row r="4330" spans="1:29" x14ac:dyDescent="0.25">
      <c r="A4330" t="s">
        <v>256</v>
      </c>
      <c r="B4330" t="s">
        <v>31</v>
      </c>
      <c r="C4330" t="s">
        <v>1889</v>
      </c>
      <c r="D4330">
        <v>3.94</v>
      </c>
      <c r="E4330" t="s">
        <v>170</v>
      </c>
      <c r="F4330" t="s">
        <v>587</v>
      </c>
      <c r="G4330" t="s">
        <v>35</v>
      </c>
      <c r="H4330" t="s">
        <v>2036</v>
      </c>
      <c r="I4330">
        <v>106.485</v>
      </c>
      <c r="J4330">
        <v>106.72199999999999</v>
      </c>
      <c r="K4330">
        <v>140</v>
      </c>
      <c r="L4330">
        <v>134</v>
      </c>
      <c r="M4330" t="s">
        <v>1861</v>
      </c>
      <c r="N4330" t="s">
        <v>149</v>
      </c>
      <c r="O4330">
        <v>7000000</v>
      </c>
      <c r="P4330">
        <v>0</v>
      </c>
      <c r="Q4330" t="s">
        <v>1845</v>
      </c>
      <c r="R4330">
        <v>4.25</v>
      </c>
      <c r="S4330">
        <v>4.1900000000000004</v>
      </c>
      <c r="V4330" t="s">
        <v>2037</v>
      </c>
      <c r="W4330" t="s">
        <v>1040</v>
      </c>
      <c r="X4330" t="s">
        <v>1847</v>
      </c>
      <c r="Y4330" t="s">
        <v>1825</v>
      </c>
      <c r="Z4330" t="s">
        <v>43</v>
      </c>
      <c r="AA4330">
        <v>135.69</v>
      </c>
      <c r="AB4330">
        <v>129.69</v>
      </c>
      <c r="AC4330">
        <v>4.3099999999999996</v>
      </c>
    </row>
    <row r="4331" spans="1:29" x14ac:dyDescent="0.25">
      <c r="A4331" t="s">
        <v>258</v>
      </c>
      <c r="B4331" t="s">
        <v>31</v>
      </c>
      <c r="C4331" t="s">
        <v>1889</v>
      </c>
      <c r="D4331">
        <v>2.72</v>
      </c>
      <c r="E4331" t="s">
        <v>195</v>
      </c>
      <c r="F4331" t="s">
        <v>587</v>
      </c>
      <c r="G4331" t="s">
        <v>35</v>
      </c>
      <c r="H4331" t="s">
        <v>2038</v>
      </c>
      <c r="I4331">
        <v>104.27800000000001</v>
      </c>
      <c r="J4331">
        <v>104.496</v>
      </c>
      <c r="K4331">
        <v>103</v>
      </c>
      <c r="L4331">
        <v>95</v>
      </c>
      <c r="M4331" t="s">
        <v>1883</v>
      </c>
      <c r="N4331" t="s">
        <v>63</v>
      </c>
      <c r="O4331">
        <v>0</v>
      </c>
      <c r="P4331">
        <v>0</v>
      </c>
      <c r="Q4331" t="s">
        <v>1845</v>
      </c>
      <c r="R4331">
        <v>3.78</v>
      </c>
      <c r="S4331">
        <v>3.7</v>
      </c>
      <c r="V4331" t="s">
        <v>2039</v>
      </c>
      <c r="W4331" t="s">
        <v>1040</v>
      </c>
      <c r="X4331" t="s">
        <v>1847</v>
      </c>
      <c r="Y4331" t="s">
        <v>1825</v>
      </c>
      <c r="AA4331">
        <v>102.28</v>
      </c>
      <c r="AB4331">
        <v>94.29</v>
      </c>
      <c r="AC4331">
        <v>3.82</v>
      </c>
    </row>
    <row r="4332" spans="1:29" x14ac:dyDescent="0.25">
      <c r="A4332" t="s">
        <v>259</v>
      </c>
      <c r="B4332" t="s">
        <v>31</v>
      </c>
      <c r="C4332" t="s">
        <v>1889</v>
      </c>
      <c r="D4332">
        <v>2.8</v>
      </c>
      <c r="E4332" t="s">
        <v>160</v>
      </c>
      <c r="F4332" t="s">
        <v>587</v>
      </c>
      <c r="G4332" t="s">
        <v>35</v>
      </c>
      <c r="H4332" t="s">
        <v>2040</v>
      </c>
      <c r="I4332">
        <v>103.752</v>
      </c>
      <c r="J4332">
        <v>103.92</v>
      </c>
      <c r="K4332">
        <v>123</v>
      </c>
      <c r="L4332">
        <v>117</v>
      </c>
      <c r="M4332" t="s">
        <v>1883</v>
      </c>
      <c r="N4332" t="s">
        <v>63</v>
      </c>
      <c r="O4332">
        <v>5000000</v>
      </c>
      <c r="P4332">
        <v>0</v>
      </c>
      <c r="Q4332" t="s">
        <v>1845</v>
      </c>
      <c r="R4332">
        <v>3.98</v>
      </c>
      <c r="S4332">
        <v>3.92</v>
      </c>
      <c r="V4332" t="s">
        <v>2041</v>
      </c>
      <c r="W4332" t="s">
        <v>1040</v>
      </c>
      <c r="X4332" t="s">
        <v>1847</v>
      </c>
      <c r="Y4332" t="s">
        <v>1825</v>
      </c>
      <c r="AA4332">
        <v>120.89</v>
      </c>
      <c r="AB4332">
        <v>114.89</v>
      </c>
      <c r="AC4332">
        <v>4.01</v>
      </c>
    </row>
    <row r="4333" spans="1:29" x14ac:dyDescent="0.25">
      <c r="A4333" t="s">
        <v>260</v>
      </c>
      <c r="B4333" t="s">
        <v>31</v>
      </c>
      <c r="C4333" t="s">
        <v>1889</v>
      </c>
      <c r="D4333">
        <v>6.47</v>
      </c>
      <c r="E4333" t="s">
        <v>163</v>
      </c>
      <c r="F4333" t="s">
        <v>587</v>
      </c>
      <c r="G4333" t="s">
        <v>35</v>
      </c>
      <c r="H4333" t="s">
        <v>2042</v>
      </c>
      <c r="I4333">
        <v>104.89400000000001</v>
      </c>
      <c r="J4333">
        <v>105.283</v>
      </c>
      <c r="K4333">
        <v>141</v>
      </c>
      <c r="L4333">
        <v>135</v>
      </c>
      <c r="M4333" t="s">
        <v>2043</v>
      </c>
      <c r="N4333" t="s">
        <v>58</v>
      </c>
      <c r="O4333">
        <v>5000000</v>
      </c>
      <c r="P4333">
        <v>5000000</v>
      </c>
      <c r="Q4333" t="s">
        <v>1845</v>
      </c>
      <c r="R4333">
        <v>4.62</v>
      </c>
      <c r="S4333">
        <v>4.5599999999999996</v>
      </c>
      <c r="V4333" t="s">
        <v>2044</v>
      </c>
      <c r="W4333" t="s">
        <v>1040</v>
      </c>
      <c r="X4333" t="s">
        <v>1847</v>
      </c>
      <c r="Y4333" t="s">
        <v>1825</v>
      </c>
      <c r="Z4333" t="s">
        <v>43</v>
      </c>
      <c r="AA4333">
        <v>141</v>
      </c>
      <c r="AB4333">
        <v>135</v>
      </c>
      <c r="AC4333">
        <v>4.63</v>
      </c>
    </row>
    <row r="4334" spans="1:29" x14ac:dyDescent="0.25">
      <c r="A4334" t="s">
        <v>261</v>
      </c>
      <c r="B4334" t="s">
        <v>31</v>
      </c>
      <c r="C4334" t="s">
        <v>1889</v>
      </c>
      <c r="D4334">
        <v>1.55</v>
      </c>
      <c r="E4334" t="s">
        <v>236</v>
      </c>
      <c r="F4334" t="s">
        <v>587</v>
      </c>
      <c r="G4334" t="s">
        <v>35</v>
      </c>
      <c r="H4334" t="s">
        <v>2045</v>
      </c>
      <c r="I4334">
        <v>97.981999999999999</v>
      </c>
      <c r="J4334">
        <v>98.075000000000003</v>
      </c>
      <c r="K4334">
        <v>87</v>
      </c>
      <c r="L4334">
        <v>81</v>
      </c>
      <c r="M4334" t="s">
        <v>1891</v>
      </c>
      <c r="N4334" t="s">
        <v>441</v>
      </c>
      <c r="O4334">
        <v>5000000</v>
      </c>
      <c r="P4334">
        <v>0</v>
      </c>
      <c r="Q4334" t="s">
        <v>1845</v>
      </c>
      <c r="R4334">
        <v>3.53</v>
      </c>
      <c r="S4334">
        <v>3.47</v>
      </c>
      <c r="V4334" t="s">
        <v>2046</v>
      </c>
      <c r="W4334" t="s">
        <v>1040</v>
      </c>
      <c r="X4334" t="s">
        <v>1847</v>
      </c>
      <c r="Y4334" t="s">
        <v>1825</v>
      </c>
      <c r="AA4334">
        <v>85.21</v>
      </c>
      <c r="AB4334">
        <v>79.209999999999994</v>
      </c>
      <c r="AC4334">
        <v>3.53</v>
      </c>
    </row>
    <row r="4335" spans="1:29" x14ac:dyDescent="0.25">
      <c r="A4335" t="s">
        <v>262</v>
      </c>
      <c r="B4335" t="s">
        <v>31</v>
      </c>
      <c r="C4335" t="s">
        <v>1889</v>
      </c>
      <c r="D4335">
        <v>2.85</v>
      </c>
      <c r="E4335" t="s">
        <v>236</v>
      </c>
      <c r="F4335" t="s">
        <v>587</v>
      </c>
      <c r="G4335" t="s">
        <v>35</v>
      </c>
      <c r="H4335" t="s">
        <v>2047</v>
      </c>
      <c r="I4335">
        <v>95.813999999999993</v>
      </c>
      <c r="J4335">
        <v>95.986000000000004</v>
      </c>
      <c r="K4335">
        <v>105</v>
      </c>
      <c r="L4335">
        <v>99</v>
      </c>
      <c r="M4335" t="s">
        <v>1928</v>
      </c>
      <c r="N4335" t="s">
        <v>36</v>
      </c>
      <c r="O4335">
        <v>3000000</v>
      </c>
      <c r="P4335">
        <v>0</v>
      </c>
      <c r="Q4335" t="s">
        <v>1845</v>
      </c>
      <c r="R4335">
        <v>3.87</v>
      </c>
      <c r="S4335">
        <v>3.81</v>
      </c>
      <c r="V4335" t="s">
        <v>2048</v>
      </c>
      <c r="W4335" t="s">
        <v>1040</v>
      </c>
      <c r="X4335" t="s">
        <v>1847</v>
      </c>
      <c r="Y4335" t="s">
        <v>1825</v>
      </c>
      <c r="AA4335">
        <v>106.76</v>
      </c>
      <c r="AB4335">
        <v>100.76</v>
      </c>
      <c r="AC4335">
        <v>3.87</v>
      </c>
    </row>
    <row r="4336" spans="1:29" x14ac:dyDescent="0.25">
      <c r="A4336" t="s">
        <v>263</v>
      </c>
      <c r="B4336" t="s">
        <v>31</v>
      </c>
      <c r="C4336" t="s">
        <v>1889</v>
      </c>
      <c r="D4336">
        <v>2.23</v>
      </c>
      <c r="E4336" t="s">
        <v>170</v>
      </c>
      <c r="F4336" t="s">
        <v>587</v>
      </c>
      <c r="G4336" t="s">
        <v>35</v>
      </c>
      <c r="H4336" t="s">
        <v>2049</v>
      </c>
      <c r="I4336">
        <v>104.16800000000001</v>
      </c>
      <c r="J4336">
        <v>104.301</v>
      </c>
      <c r="K4336">
        <v>98</v>
      </c>
      <c r="L4336">
        <v>92</v>
      </c>
      <c r="M4336" t="s">
        <v>1850</v>
      </c>
      <c r="N4336" t="s">
        <v>53</v>
      </c>
      <c r="O4336">
        <v>3000000</v>
      </c>
      <c r="P4336">
        <v>0</v>
      </c>
      <c r="Q4336" t="s">
        <v>1845</v>
      </c>
      <c r="R4336">
        <v>3.69</v>
      </c>
      <c r="S4336">
        <v>3.63</v>
      </c>
      <c r="V4336" t="s">
        <v>2050</v>
      </c>
      <c r="W4336" t="s">
        <v>1040</v>
      </c>
      <c r="X4336" t="s">
        <v>1847</v>
      </c>
      <c r="Y4336" t="s">
        <v>1825</v>
      </c>
      <c r="AA4336">
        <v>97.88</v>
      </c>
      <c r="AB4336">
        <v>91.88</v>
      </c>
      <c r="AC4336">
        <v>3.75</v>
      </c>
    </row>
    <row r="4337" spans="1:29" x14ac:dyDescent="0.25">
      <c r="A4337" t="s">
        <v>265</v>
      </c>
      <c r="B4337" t="s">
        <v>31</v>
      </c>
      <c r="C4337" t="s">
        <v>1889</v>
      </c>
      <c r="D4337">
        <v>3.89</v>
      </c>
      <c r="E4337" t="s">
        <v>190</v>
      </c>
      <c r="F4337" t="s">
        <v>587</v>
      </c>
      <c r="G4337" t="s">
        <v>35</v>
      </c>
      <c r="H4337" t="s">
        <v>2051</v>
      </c>
      <c r="I4337">
        <v>104.17700000000001</v>
      </c>
      <c r="J4337">
        <v>104.41</v>
      </c>
      <c r="K4337">
        <v>129</v>
      </c>
      <c r="L4337">
        <v>123</v>
      </c>
      <c r="M4337" t="s">
        <v>1861</v>
      </c>
      <c r="N4337" t="s">
        <v>149</v>
      </c>
      <c r="O4337">
        <v>3000000</v>
      </c>
      <c r="P4337">
        <v>3000000</v>
      </c>
      <c r="Q4337" t="s">
        <v>1845</v>
      </c>
      <c r="R4337">
        <v>4.1399999999999997</v>
      </c>
      <c r="S4337">
        <v>4.08</v>
      </c>
      <c r="V4337" t="s">
        <v>2052</v>
      </c>
      <c r="W4337" t="s">
        <v>1040</v>
      </c>
      <c r="X4337" t="s">
        <v>1847</v>
      </c>
      <c r="Y4337" t="s">
        <v>1825</v>
      </c>
      <c r="AA4337">
        <v>124.81</v>
      </c>
      <c r="AB4337">
        <v>118.81</v>
      </c>
      <c r="AC4337">
        <v>4.18</v>
      </c>
    </row>
    <row r="4338" spans="1:29" x14ac:dyDescent="0.25">
      <c r="A4338" t="s">
        <v>266</v>
      </c>
      <c r="B4338" t="s">
        <v>31</v>
      </c>
      <c r="C4338" t="s">
        <v>1889</v>
      </c>
      <c r="D4338">
        <v>2.68</v>
      </c>
      <c r="E4338" t="s">
        <v>202</v>
      </c>
      <c r="F4338" t="s">
        <v>587</v>
      </c>
      <c r="G4338" t="s">
        <v>35</v>
      </c>
      <c r="H4338" t="s">
        <v>2053</v>
      </c>
      <c r="I4338">
        <v>105.212</v>
      </c>
      <c r="J4338">
        <v>105.373</v>
      </c>
      <c r="K4338">
        <v>117</v>
      </c>
      <c r="L4338">
        <v>111</v>
      </c>
      <c r="M4338" t="s">
        <v>1883</v>
      </c>
      <c r="N4338" t="s">
        <v>63</v>
      </c>
      <c r="O4338">
        <v>2000000</v>
      </c>
      <c r="P4338">
        <v>0</v>
      </c>
      <c r="Q4338" t="s">
        <v>1845</v>
      </c>
      <c r="R4338">
        <v>3.92</v>
      </c>
      <c r="S4338">
        <v>3.86</v>
      </c>
      <c r="V4338" t="s">
        <v>2054</v>
      </c>
      <c r="W4338" t="s">
        <v>1040</v>
      </c>
      <c r="X4338" t="s">
        <v>1847</v>
      </c>
      <c r="Y4338" t="s">
        <v>1825</v>
      </c>
      <c r="AA4338">
        <v>117.02</v>
      </c>
      <c r="AB4338">
        <v>111.03</v>
      </c>
      <c r="AC4338">
        <v>3.97</v>
      </c>
    </row>
    <row r="4339" spans="1:29" x14ac:dyDescent="0.25">
      <c r="A4339" t="s">
        <v>268</v>
      </c>
      <c r="B4339" t="s">
        <v>31</v>
      </c>
      <c r="C4339" t="s">
        <v>1889</v>
      </c>
      <c r="D4339">
        <v>2.59</v>
      </c>
      <c r="E4339" t="s">
        <v>158</v>
      </c>
      <c r="F4339" t="s">
        <v>587</v>
      </c>
      <c r="G4339" t="s">
        <v>35</v>
      </c>
      <c r="H4339" t="s">
        <v>2055</v>
      </c>
      <c r="I4339">
        <v>98.99</v>
      </c>
      <c r="J4339">
        <v>99.144999999999996</v>
      </c>
      <c r="K4339">
        <v>108</v>
      </c>
      <c r="L4339">
        <v>102</v>
      </c>
      <c r="M4339" t="s">
        <v>1883</v>
      </c>
      <c r="N4339" t="s">
        <v>63</v>
      </c>
      <c r="O4339">
        <v>5000000</v>
      </c>
      <c r="P4339">
        <v>0</v>
      </c>
      <c r="Q4339" t="s">
        <v>1845</v>
      </c>
      <c r="R4339">
        <v>3.83</v>
      </c>
      <c r="S4339">
        <v>3.77</v>
      </c>
      <c r="V4339" t="s">
        <v>2056</v>
      </c>
      <c r="W4339" t="s">
        <v>1040</v>
      </c>
      <c r="X4339" t="s">
        <v>1847</v>
      </c>
      <c r="Y4339" t="s">
        <v>1825</v>
      </c>
      <c r="Z4339" t="s">
        <v>43</v>
      </c>
      <c r="AA4339">
        <v>108</v>
      </c>
      <c r="AB4339">
        <v>102</v>
      </c>
      <c r="AC4339">
        <v>3.83</v>
      </c>
    </row>
    <row r="4340" spans="1:29" x14ac:dyDescent="0.25">
      <c r="A4340" t="s">
        <v>269</v>
      </c>
      <c r="B4340" t="s">
        <v>31</v>
      </c>
      <c r="C4340" t="s">
        <v>1889</v>
      </c>
      <c r="D4340">
        <v>2.63</v>
      </c>
      <c r="E4340" t="s">
        <v>190</v>
      </c>
      <c r="F4340" t="s">
        <v>587</v>
      </c>
      <c r="G4340" t="s">
        <v>35</v>
      </c>
      <c r="H4340" t="s">
        <v>2057</v>
      </c>
      <c r="I4340">
        <v>97.018000000000001</v>
      </c>
      <c r="J4340">
        <v>97.176000000000002</v>
      </c>
      <c r="K4340">
        <v>105</v>
      </c>
      <c r="L4340">
        <v>99</v>
      </c>
      <c r="M4340" t="s">
        <v>1853</v>
      </c>
      <c r="N4340" t="s">
        <v>192</v>
      </c>
      <c r="O4340">
        <v>5000000</v>
      </c>
      <c r="P4340">
        <v>0</v>
      </c>
      <c r="Q4340" t="s">
        <v>1845</v>
      </c>
      <c r="R4340">
        <v>3.8</v>
      </c>
      <c r="S4340">
        <v>3.74</v>
      </c>
      <c r="V4340" t="s">
        <v>2058</v>
      </c>
      <c r="W4340" t="s">
        <v>1040</v>
      </c>
      <c r="X4340" t="s">
        <v>1847</v>
      </c>
      <c r="Y4340" t="s">
        <v>1825</v>
      </c>
      <c r="Z4340" t="s">
        <v>43</v>
      </c>
      <c r="AA4340">
        <v>103.54</v>
      </c>
      <c r="AB4340">
        <v>97.54</v>
      </c>
      <c r="AC4340">
        <v>3.8</v>
      </c>
    </row>
    <row r="4341" spans="1:29" x14ac:dyDescent="0.25">
      <c r="A4341" t="s">
        <v>270</v>
      </c>
      <c r="B4341" t="s">
        <v>31</v>
      </c>
      <c r="C4341" t="s">
        <v>1889</v>
      </c>
      <c r="D4341">
        <v>4.59</v>
      </c>
      <c r="E4341" t="s">
        <v>190</v>
      </c>
      <c r="F4341" t="s">
        <v>587</v>
      </c>
      <c r="G4341" t="s">
        <v>35</v>
      </c>
      <c r="H4341" t="s">
        <v>2059</v>
      </c>
      <c r="I4341">
        <v>94.468000000000004</v>
      </c>
      <c r="J4341">
        <v>94.744</v>
      </c>
      <c r="K4341">
        <v>140</v>
      </c>
      <c r="L4341">
        <v>134</v>
      </c>
      <c r="M4341" t="s">
        <v>1856</v>
      </c>
      <c r="N4341" t="s">
        <v>50</v>
      </c>
      <c r="O4341">
        <v>3000000</v>
      </c>
      <c r="P4341">
        <v>3000000</v>
      </c>
      <c r="Q4341" t="s">
        <v>1845</v>
      </c>
      <c r="R4341">
        <v>4.38</v>
      </c>
      <c r="S4341">
        <v>4.32</v>
      </c>
      <c r="V4341" t="s">
        <v>2060</v>
      </c>
      <c r="W4341" t="s">
        <v>1040</v>
      </c>
      <c r="X4341" t="s">
        <v>1847</v>
      </c>
      <c r="Y4341" t="s">
        <v>1825</v>
      </c>
      <c r="Z4341" t="s">
        <v>43</v>
      </c>
      <c r="AA4341">
        <v>136.49</v>
      </c>
      <c r="AB4341">
        <v>130.49</v>
      </c>
      <c r="AC4341">
        <v>4.38</v>
      </c>
    </row>
    <row r="4342" spans="1:29" x14ac:dyDescent="0.25">
      <c r="A4342" t="s">
        <v>271</v>
      </c>
      <c r="B4342" t="s">
        <v>31</v>
      </c>
      <c r="C4342" t="s">
        <v>1889</v>
      </c>
      <c r="D4342">
        <v>1.83</v>
      </c>
      <c r="E4342" t="s">
        <v>190</v>
      </c>
      <c r="F4342" t="s">
        <v>587</v>
      </c>
      <c r="G4342" t="s">
        <v>35</v>
      </c>
      <c r="H4342" t="s">
        <v>2061</v>
      </c>
      <c r="I4342">
        <v>100.646</v>
      </c>
      <c r="J4342">
        <v>100.756</v>
      </c>
      <c r="K4342">
        <v>90</v>
      </c>
      <c r="L4342">
        <v>84</v>
      </c>
      <c r="M4342" t="s">
        <v>1891</v>
      </c>
      <c r="N4342" t="s">
        <v>441</v>
      </c>
      <c r="O4342">
        <v>5000000</v>
      </c>
      <c r="P4342">
        <v>0</v>
      </c>
      <c r="Q4342" t="s">
        <v>1845</v>
      </c>
      <c r="R4342">
        <v>3.56</v>
      </c>
      <c r="S4342">
        <v>3.5</v>
      </c>
      <c r="V4342" t="s">
        <v>2062</v>
      </c>
      <c r="W4342" t="s">
        <v>1040</v>
      </c>
      <c r="X4342" t="s">
        <v>1847</v>
      </c>
      <c r="Y4342" t="s">
        <v>1825</v>
      </c>
      <c r="Z4342" t="s">
        <v>43</v>
      </c>
      <c r="AA4342">
        <v>87.94</v>
      </c>
      <c r="AB4342">
        <v>81.94</v>
      </c>
      <c r="AC4342">
        <v>3.59</v>
      </c>
    </row>
    <row r="4343" spans="1:29" x14ac:dyDescent="0.25">
      <c r="A4343" t="s">
        <v>272</v>
      </c>
      <c r="B4343" t="s">
        <v>31</v>
      </c>
      <c r="C4343" t="s">
        <v>1889</v>
      </c>
      <c r="D4343">
        <v>4.0199999999999996</v>
      </c>
      <c r="E4343" t="s">
        <v>160</v>
      </c>
      <c r="F4343" t="s">
        <v>587</v>
      </c>
      <c r="G4343" t="s">
        <v>35</v>
      </c>
      <c r="H4343" t="s">
        <v>2063</v>
      </c>
      <c r="I4343">
        <v>96.644000000000005</v>
      </c>
      <c r="J4343">
        <v>96.966999999999999</v>
      </c>
      <c r="K4343">
        <v>149</v>
      </c>
      <c r="L4343">
        <v>141</v>
      </c>
      <c r="M4343" t="s">
        <v>1861</v>
      </c>
      <c r="N4343" t="s">
        <v>149</v>
      </c>
      <c r="O4343">
        <v>5000000</v>
      </c>
      <c r="P4343">
        <v>0</v>
      </c>
      <c r="Q4343" t="s">
        <v>1845</v>
      </c>
      <c r="R4343">
        <v>4.34</v>
      </c>
      <c r="S4343">
        <v>4.26</v>
      </c>
      <c r="V4343" t="s">
        <v>2064</v>
      </c>
      <c r="W4343" t="s">
        <v>1040</v>
      </c>
      <c r="X4343" t="s">
        <v>1847</v>
      </c>
      <c r="Y4343" t="s">
        <v>1825</v>
      </c>
      <c r="Z4343" t="s">
        <v>43</v>
      </c>
      <c r="AA4343">
        <v>141.4</v>
      </c>
      <c r="AB4343">
        <v>133.4</v>
      </c>
      <c r="AC4343">
        <v>4.3499999999999996</v>
      </c>
    </row>
    <row r="4344" spans="1:29" x14ac:dyDescent="0.25">
      <c r="A4344" t="s">
        <v>273</v>
      </c>
      <c r="B4344" t="s">
        <v>31</v>
      </c>
      <c r="C4344" t="s">
        <v>1889</v>
      </c>
      <c r="D4344">
        <v>3.97</v>
      </c>
      <c r="E4344" t="s">
        <v>166</v>
      </c>
      <c r="F4344" t="s">
        <v>587</v>
      </c>
      <c r="G4344" t="s">
        <v>35</v>
      </c>
      <c r="H4344" t="s">
        <v>2065</v>
      </c>
      <c r="I4344">
        <v>91.884</v>
      </c>
      <c r="J4344">
        <v>92.281999999999996</v>
      </c>
      <c r="K4344">
        <v>221</v>
      </c>
      <c r="L4344">
        <v>211</v>
      </c>
      <c r="M4344" t="s">
        <v>1861</v>
      </c>
      <c r="N4344" t="s">
        <v>149</v>
      </c>
      <c r="O4344">
        <v>2000000</v>
      </c>
      <c r="P4344">
        <v>2000000</v>
      </c>
      <c r="Q4344" t="s">
        <v>1845</v>
      </c>
      <c r="R4344">
        <v>5.0599999999999996</v>
      </c>
      <c r="S4344">
        <v>4.96</v>
      </c>
      <c r="V4344" t="s">
        <v>2066</v>
      </c>
      <c r="W4344" t="s">
        <v>1040</v>
      </c>
      <c r="X4344" t="s">
        <v>1847</v>
      </c>
      <c r="Y4344" t="s">
        <v>1825</v>
      </c>
      <c r="Z4344" t="s">
        <v>43</v>
      </c>
      <c r="AA4344">
        <v>212.05</v>
      </c>
      <c r="AB4344">
        <v>202.05</v>
      </c>
      <c r="AC4344">
        <v>5.07</v>
      </c>
    </row>
    <row r="4345" spans="1:29" x14ac:dyDescent="0.25">
      <c r="A4345" t="s">
        <v>277</v>
      </c>
      <c r="B4345" t="s">
        <v>31</v>
      </c>
      <c r="C4345" t="s">
        <v>1889</v>
      </c>
      <c r="D4345">
        <v>1.76</v>
      </c>
      <c r="E4345" t="s">
        <v>166</v>
      </c>
      <c r="F4345" t="s">
        <v>587</v>
      </c>
      <c r="G4345" t="s">
        <v>35</v>
      </c>
      <c r="H4345" t="s">
        <v>2067</v>
      </c>
      <c r="I4345">
        <v>98.161000000000001</v>
      </c>
      <c r="J4345">
        <v>98.426000000000002</v>
      </c>
      <c r="K4345">
        <v>148</v>
      </c>
      <c r="L4345">
        <v>133</v>
      </c>
      <c r="M4345" t="s">
        <v>1891</v>
      </c>
      <c r="N4345" t="s">
        <v>441</v>
      </c>
      <c r="O4345">
        <v>0</v>
      </c>
      <c r="P4345">
        <v>0</v>
      </c>
      <c r="Q4345" t="s">
        <v>1845</v>
      </c>
      <c r="R4345">
        <v>4.1399999999999997</v>
      </c>
      <c r="S4345">
        <v>3.99</v>
      </c>
      <c r="V4345" t="s">
        <v>2068</v>
      </c>
      <c r="W4345" t="s">
        <v>1040</v>
      </c>
      <c r="X4345" t="s">
        <v>1847</v>
      </c>
      <c r="Y4345" t="s">
        <v>1825</v>
      </c>
      <c r="AA4345">
        <v>145.94999999999999</v>
      </c>
      <c r="AB4345">
        <v>130.94999999999999</v>
      </c>
      <c r="AC4345">
        <v>4.1399999999999997</v>
      </c>
    </row>
    <row r="4346" spans="1:29" x14ac:dyDescent="0.25">
      <c r="A4346" t="s">
        <v>278</v>
      </c>
      <c r="B4346" t="s">
        <v>31</v>
      </c>
      <c r="C4346" t="s">
        <v>1889</v>
      </c>
      <c r="D4346">
        <v>3.68</v>
      </c>
      <c r="E4346" t="s">
        <v>163</v>
      </c>
      <c r="F4346" t="s">
        <v>587</v>
      </c>
      <c r="G4346" t="s">
        <v>35</v>
      </c>
      <c r="H4346" t="s">
        <v>2069</v>
      </c>
      <c r="I4346">
        <v>98.695999999999998</v>
      </c>
      <c r="J4346">
        <v>98.917000000000002</v>
      </c>
      <c r="K4346">
        <v>103</v>
      </c>
      <c r="L4346">
        <v>97</v>
      </c>
      <c r="M4346" t="s">
        <v>1861</v>
      </c>
      <c r="N4346" t="s">
        <v>149</v>
      </c>
      <c r="O4346">
        <v>5000000</v>
      </c>
      <c r="P4346">
        <v>0</v>
      </c>
      <c r="Q4346" t="s">
        <v>1845</v>
      </c>
      <c r="R4346">
        <v>3.88</v>
      </c>
      <c r="S4346">
        <v>3.82</v>
      </c>
      <c r="V4346" t="s">
        <v>2070</v>
      </c>
      <c r="W4346" t="s">
        <v>1040</v>
      </c>
      <c r="X4346" t="s">
        <v>1847</v>
      </c>
      <c r="Y4346" t="s">
        <v>1825</v>
      </c>
      <c r="AA4346">
        <v>100.24</v>
      </c>
      <c r="AB4346">
        <v>94.24</v>
      </c>
      <c r="AC4346">
        <v>3.89</v>
      </c>
    </row>
    <row r="4347" spans="1:29" x14ac:dyDescent="0.25">
      <c r="A4347" t="s">
        <v>505</v>
      </c>
      <c r="B4347" t="s">
        <v>31</v>
      </c>
      <c r="C4347" t="s">
        <v>1889</v>
      </c>
      <c r="D4347">
        <v>4.3899999999999997</v>
      </c>
      <c r="E4347" t="s">
        <v>506</v>
      </c>
      <c r="F4347" t="s">
        <v>1431</v>
      </c>
      <c r="G4347" t="s">
        <v>35</v>
      </c>
      <c r="H4347" t="s">
        <v>2071</v>
      </c>
      <c r="I4347">
        <v>98.656999999999996</v>
      </c>
      <c r="J4347">
        <v>98.876000000000005</v>
      </c>
      <c r="K4347">
        <v>72</v>
      </c>
      <c r="L4347">
        <v>67</v>
      </c>
      <c r="M4347" t="s">
        <v>1856</v>
      </c>
      <c r="N4347" t="s">
        <v>50</v>
      </c>
      <c r="O4347">
        <v>5000000</v>
      </c>
      <c r="P4347">
        <v>0</v>
      </c>
      <c r="Q4347" t="s">
        <v>1845</v>
      </c>
      <c r="R4347">
        <v>3.7</v>
      </c>
      <c r="S4347">
        <v>3.65</v>
      </c>
      <c r="V4347" t="s">
        <v>2072</v>
      </c>
      <c r="W4347" t="s">
        <v>1619</v>
      </c>
      <c r="X4347" t="s">
        <v>1847</v>
      </c>
      <c r="Y4347" t="s">
        <v>2073</v>
      </c>
      <c r="AA4347">
        <v>74</v>
      </c>
      <c r="AB4347">
        <v>68.89</v>
      </c>
    </row>
    <row r="4348" spans="1:29" x14ac:dyDescent="0.25">
      <c r="A4348" t="s">
        <v>511</v>
      </c>
      <c r="B4348" t="s">
        <v>31</v>
      </c>
      <c r="C4348" t="s">
        <v>1889</v>
      </c>
      <c r="D4348">
        <v>2.61</v>
      </c>
      <c r="E4348" t="s">
        <v>506</v>
      </c>
      <c r="F4348" t="s">
        <v>1431</v>
      </c>
      <c r="G4348" t="s">
        <v>35</v>
      </c>
      <c r="H4348" t="s">
        <v>2074</v>
      </c>
      <c r="I4348">
        <v>96.200999999999993</v>
      </c>
      <c r="J4348">
        <v>96.331999999999994</v>
      </c>
      <c r="K4348">
        <v>62</v>
      </c>
      <c r="L4348">
        <v>57</v>
      </c>
      <c r="M4348" t="s">
        <v>1883</v>
      </c>
      <c r="N4348" t="s">
        <v>63</v>
      </c>
      <c r="O4348">
        <v>5000000</v>
      </c>
      <c r="P4348">
        <v>0</v>
      </c>
      <c r="Q4348" t="s">
        <v>1845</v>
      </c>
      <c r="R4348">
        <v>3.37</v>
      </c>
      <c r="S4348">
        <v>3.32</v>
      </c>
      <c r="V4348" t="s">
        <v>2075</v>
      </c>
      <c r="W4348" t="s">
        <v>1619</v>
      </c>
      <c r="X4348" t="s">
        <v>1847</v>
      </c>
      <c r="Y4348" t="s">
        <v>2073</v>
      </c>
      <c r="AA4348">
        <v>61</v>
      </c>
      <c r="AB4348">
        <v>56.32</v>
      </c>
    </row>
    <row r="4349" spans="1:29" x14ac:dyDescent="0.25">
      <c r="A4349" t="s">
        <v>514</v>
      </c>
      <c r="B4349" t="s">
        <v>31</v>
      </c>
      <c r="C4349" t="s">
        <v>1889</v>
      </c>
      <c r="D4349">
        <v>2.68</v>
      </c>
      <c r="E4349" t="s">
        <v>515</v>
      </c>
      <c r="F4349" t="s">
        <v>1431</v>
      </c>
      <c r="G4349" t="s">
        <v>35</v>
      </c>
      <c r="H4349" t="s">
        <v>2076</v>
      </c>
      <c r="I4349">
        <v>96.295000000000002</v>
      </c>
      <c r="J4349">
        <v>96.429000000000002</v>
      </c>
      <c r="K4349">
        <v>60</v>
      </c>
      <c r="L4349">
        <v>55</v>
      </c>
      <c r="M4349" t="s">
        <v>1883</v>
      </c>
      <c r="N4349" t="s">
        <v>63</v>
      </c>
      <c r="O4349">
        <v>5000000</v>
      </c>
      <c r="P4349">
        <v>3000000</v>
      </c>
      <c r="Q4349" t="s">
        <v>1845</v>
      </c>
      <c r="R4349">
        <v>3.35</v>
      </c>
      <c r="S4349">
        <v>3.3</v>
      </c>
      <c r="V4349" t="s">
        <v>2077</v>
      </c>
      <c r="W4349" t="s">
        <v>1619</v>
      </c>
      <c r="X4349" t="s">
        <v>1847</v>
      </c>
      <c r="Y4349" t="s">
        <v>2073</v>
      </c>
      <c r="AA4349">
        <v>58</v>
      </c>
      <c r="AB4349">
        <v>53.32</v>
      </c>
    </row>
    <row r="4350" spans="1:29" x14ac:dyDescent="0.25">
      <c r="A4350" t="s">
        <v>516</v>
      </c>
      <c r="B4350" t="s">
        <v>31</v>
      </c>
      <c r="C4350" t="s">
        <v>1889</v>
      </c>
      <c r="D4350">
        <v>2.79</v>
      </c>
      <c r="E4350" t="s">
        <v>427</v>
      </c>
      <c r="F4350" t="s">
        <v>1431</v>
      </c>
      <c r="G4350" t="s">
        <v>35</v>
      </c>
      <c r="H4350" t="s">
        <v>2078</v>
      </c>
      <c r="I4350">
        <v>96.578999999999994</v>
      </c>
      <c r="J4350">
        <v>96.718000000000004</v>
      </c>
      <c r="K4350">
        <v>92</v>
      </c>
      <c r="L4350">
        <v>87</v>
      </c>
      <c r="M4350" t="s">
        <v>1853</v>
      </c>
      <c r="N4350" t="s">
        <v>192</v>
      </c>
      <c r="O4350">
        <v>5000000</v>
      </c>
      <c r="P4350">
        <v>1000000</v>
      </c>
      <c r="Q4350" t="s">
        <v>1845</v>
      </c>
      <c r="R4350">
        <v>3.67</v>
      </c>
      <c r="S4350">
        <v>3.62</v>
      </c>
      <c r="V4350" t="s">
        <v>2079</v>
      </c>
      <c r="W4350" t="s">
        <v>1619</v>
      </c>
      <c r="X4350" t="s">
        <v>1847</v>
      </c>
      <c r="Y4350" t="s">
        <v>2073</v>
      </c>
      <c r="AA4350">
        <v>88</v>
      </c>
      <c r="AB4350">
        <v>83.04</v>
      </c>
    </row>
    <row r="4351" spans="1:29" x14ac:dyDescent="0.25">
      <c r="A4351" t="s">
        <v>525</v>
      </c>
      <c r="B4351" t="s">
        <v>31</v>
      </c>
      <c r="C4351" t="s">
        <v>1889</v>
      </c>
      <c r="D4351">
        <v>3.31</v>
      </c>
      <c r="E4351" t="s">
        <v>506</v>
      </c>
      <c r="F4351" t="s">
        <v>1431</v>
      </c>
      <c r="G4351" t="s">
        <v>35</v>
      </c>
      <c r="H4351" t="s">
        <v>2080</v>
      </c>
      <c r="I4351">
        <v>96.382999999999996</v>
      </c>
      <c r="J4351">
        <v>96.548000000000002</v>
      </c>
      <c r="K4351">
        <v>70</v>
      </c>
      <c r="L4351">
        <v>65</v>
      </c>
      <c r="M4351" t="s">
        <v>1928</v>
      </c>
      <c r="N4351" t="s">
        <v>36</v>
      </c>
      <c r="O4351">
        <v>5000000</v>
      </c>
      <c r="P4351">
        <v>0</v>
      </c>
      <c r="Q4351" t="s">
        <v>1845</v>
      </c>
      <c r="R4351">
        <v>3.52</v>
      </c>
      <c r="S4351">
        <v>3.47</v>
      </c>
      <c r="V4351" t="s">
        <v>2081</v>
      </c>
      <c r="W4351" t="s">
        <v>1619</v>
      </c>
      <c r="X4351" t="s">
        <v>1847</v>
      </c>
      <c r="Y4351" t="s">
        <v>2073</v>
      </c>
      <c r="AA4351">
        <v>67</v>
      </c>
      <c r="AB4351">
        <v>61.75</v>
      </c>
    </row>
    <row r="4352" spans="1:29" x14ac:dyDescent="0.25">
      <c r="A4352" t="s">
        <v>527</v>
      </c>
      <c r="B4352" t="s">
        <v>31</v>
      </c>
      <c r="C4352" t="s">
        <v>1889</v>
      </c>
      <c r="D4352">
        <v>4.47</v>
      </c>
      <c r="E4352" t="s">
        <v>427</v>
      </c>
      <c r="F4352" t="s">
        <v>1431</v>
      </c>
      <c r="G4352" t="s">
        <v>35</v>
      </c>
      <c r="H4352" t="s">
        <v>2082</v>
      </c>
      <c r="I4352">
        <v>99.850999999999999</v>
      </c>
      <c r="J4352">
        <v>99.984999999999999</v>
      </c>
      <c r="K4352">
        <v>118</v>
      </c>
      <c r="L4352">
        <v>115</v>
      </c>
      <c r="M4352" t="s">
        <v>1982</v>
      </c>
      <c r="N4352" t="s">
        <v>222</v>
      </c>
      <c r="O4352">
        <v>5000000</v>
      </c>
      <c r="P4352">
        <v>5000000</v>
      </c>
      <c r="Q4352" t="s">
        <v>1845</v>
      </c>
      <c r="R4352">
        <v>4.12</v>
      </c>
      <c r="S4352">
        <v>4.09</v>
      </c>
      <c r="V4352" t="s">
        <v>2083</v>
      </c>
      <c r="W4352" t="s">
        <v>1619</v>
      </c>
      <c r="X4352" t="s">
        <v>1847</v>
      </c>
      <c r="Y4352" t="s">
        <v>2073</v>
      </c>
      <c r="AA4352">
        <v>115</v>
      </c>
      <c r="AB4352">
        <v>112.04</v>
      </c>
    </row>
    <row r="4353" spans="1:28" x14ac:dyDescent="0.25">
      <c r="A4353" t="s">
        <v>1637</v>
      </c>
      <c r="B4353" t="s">
        <v>31</v>
      </c>
      <c r="C4353" t="s">
        <v>1889</v>
      </c>
      <c r="E4353" t="s">
        <v>506</v>
      </c>
      <c r="F4353" t="s">
        <v>1431</v>
      </c>
      <c r="G4353" t="s">
        <v>35</v>
      </c>
      <c r="H4353" t="s">
        <v>2084</v>
      </c>
      <c r="I4353">
        <v>100.2</v>
      </c>
      <c r="J4353">
        <v>100.2</v>
      </c>
      <c r="K4353">
        <v>89</v>
      </c>
      <c r="L4353">
        <v>84</v>
      </c>
      <c r="M4353" t="s">
        <v>2085</v>
      </c>
      <c r="N4353" t="s">
        <v>1622</v>
      </c>
      <c r="O4353">
        <v>5000000</v>
      </c>
      <c r="P4353">
        <v>0</v>
      </c>
      <c r="Q4353" t="s">
        <v>1845</v>
      </c>
      <c r="R4353">
        <v>3.53</v>
      </c>
      <c r="S4353">
        <v>3.53</v>
      </c>
      <c r="V4353" t="s">
        <v>2086</v>
      </c>
      <c r="W4353" t="s">
        <v>1619</v>
      </c>
      <c r="X4353" t="s">
        <v>1847</v>
      </c>
      <c r="Y4353" t="s">
        <v>2073</v>
      </c>
    </row>
    <row r="4354" spans="1:28" x14ac:dyDescent="0.25">
      <c r="A4354" t="s">
        <v>531</v>
      </c>
      <c r="B4354" t="s">
        <v>31</v>
      </c>
      <c r="C4354" t="s">
        <v>1889</v>
      </c>
      <c r="D4354">
        <v>3.58</v>
      </c>
      <c r="E4354" t="s">
        <v>427</v>
      </c>
      <c r="F4354" t="s">
        <v>1431</v>
      </c>
      <c r="G4354" t="s">
        <v>35</v>
      </c>
      <c r="H4354" t="s">
        <v>2087</v>
      </c>
      <c r="I4354">
        <v>104.423</v>
      </c>
      <c r="J4354">
        <v>104.602</v>
      </c>
      <c r="K4354">
        <v>98</v>
      </c>
      <c r="L4354">
        <v>93</v>
      </c>
      <c r="M4354" t="s">
        <v>1874</v>
      </c>
      <c r="N4354" t="s">
        <v>111</v>
      </c>
      <c r="O4354">
        <v>5000000</v>
      </c>
      <c r="P4354">
        <v>1000000</v>
      </c>
      <c r="Q4354" t="s">
        <v>1845</v>
      </c>
      <c r="R4354">
        <v>3.84</v>
      </c>
      <c r="S4354">
        <v>3.79</v>
      </c>
      <c r="V4354" t="s">
        <v>2088</v>
      </c>
      <c r="W4354" t="s">
        <v>1619</v>
      </c>
      <c r="X4354" t="s">
        <v>1847</v>
      </c>
      <c r="Y4354" t="s">
        <v>2073</v>
      </c>
      <c r="AA4354">
        <v>98</v>
      </c>
      <c r="AB4354">
        <v>92.91</v>
      </c>
    </row>
    <row r="4355" spans="1:28" x14ac:dyDescent="0.25">
      <c r="A4355" t="s">
        <v>532</v>
      </c>
      <c r="B4355" t="s">
        <v>31</v>
      </c>
      <c r="C4355" t="s">
        <v>1889</v>
      </c>
      <c r="D4355">
        <v>1.81</v>
      </c>
      <c r="E4355" t="s">
        <v>506</v>
      </c>
      <c r="F4355" t="s">
        <v>1431</v>
      </c>
      <c r="G4355" t="s">
        <v>35</v>
      </c>
      <c r="H4355" t="s">
        <v>2089</v>
      </c>
      <c r="I4355">
        <v>102.432</v>
      </c>
      <c r="J4355">
        <v>102.52200000000001</v>
      </c>
      <c r="K4355">
        <v>59</v>
      </c>
      <c r="L4355">
        <v>54</v>
      </c>
      <c r="M4355" t="s">
        <v>1844</v>
      </c>
      <c r="N4355" t="s">
        <v>48</v>
      </c>
      <c r="O4355">
        <v>5000000</v>
      </c>
      <c r="P4355">
        <v>1000000</v>
      </c>
      <c r="Q4355" t="s">
        <v>1845</v>
      </c>
      <c r="R4355">
        <v>3.27</v>
      </c>
      <c r="S4355">
        <v>3.22</v>
      </c>
      <c r="V4355" t="s">
        <v>2090</v>
      </c>
      <c r="W4355" t="s">
        <v>1619</v>
      </c>
      <c r="X4355" t="s">
        <v>1847</v>
      </c>
      <c r="Y4355" t="s">
        <v>2073</v>
      </c>
      <c r="AA4355">
        <v>59</v>
      </c>
      <c r="AB4355">
        <v>53.97</v>
      </c>
    </row>
    <row r="4356" spans="1:28" x14ac:dyDescent="0.25">
      <c r="A4356" t="s">
        <v>1614</v>
      </c>
      <c r="B4356" t="s">
        <v>31</v>
      </c>
      <c r="C4356" t="s">
        <v>1889</v>
      </c>
      <c r="D4356">
        <v>1.0900000000000001</v>
      </c>
      <c r="E4356" t="s">
        <v>515</v>
      </c>
      <c r="F4356" t="s">
        <v>1431</v>
      </c>
      <c r="G4356" t="s">
        <v>35</v>
      </c>
      <c r="H4356" t="s">
        <v>2091</v>
      </c>
      <c r="I4356">
        <v>102.349</v>
      </c>
      <c r="J4356">
        <v>102.40300000000001</v>
      </c>
      <c r="K4356">
        <v>42</v>
      </c>
      <c r="L4356">
        <v>37</v>
      </c>
      <c r="M4356" t="s">
        <v>2092</v>
      </c>
      <c r="N4356" t="s">
        <v>153</v>
      </c>
      <c r="O4356">
        <v>5000000</v>
      </c>
      <c r="P4356">
        <v>1000000</v>
      </c>
      <c r="Q4356" t="s">
        <v>1845</v>
      </c>
      <c r="R4356">
        <v>3.05</v>
      </c>
      <c r="S4356">
        <v>3</v>
      </c>
      <c r="V4356" t="s">
        <v>2093</v>
      </c>
      <c r="W4356" t="s">
        <v>1619</v>
      </c>
      <c r="X4356" t="s">
        <v>1847</v>
      </c>
      <c r="Y4356" t="s">
        <v>2073</v>
      </c>
      <c r="AA4356">
        <v>39</v>
      </c>
      <c r="AB4356">
        <v>34.22</v>
      </c>
    </row>
    <row r="4357" spans="1:28" x14ac:dyDescent="0.25">
      <c r="A4357" t="s">
        <v>1710</v>
      </c>
      <c r="B4357" t="s">
        <v>31</v>
      </c>
      <c r="C4357" t="s">
        <v>1889</v>
      </c>
      <c r="D4357">
        <v>1.05</v>
      </c>
      <c r="E4357" t="s">
        <v>506</v>
      </c>
      <c r="F4357" t="s">
        <v>1431</v>
      </c>
      <c r="G4357" t="s">
        <v>35</v>
      </c>
      <c r="H4357" t="s">
        <v>2094</v>
      </c>
      <c r="I4357">
        <v>102.16</v>
      </c>
      <c r="J4357">
        <v>102.212</v>
      </c>
      <c r="K4357">
        <v>45</v>
      </c>
      <c r="L4357">
        <v>40</v>
      </c>
      <c r="M4357" t="s">
        <v>2092</v>
      </c>
      <c r="N4357" t="s">
        <v>153</v>
      </c>
      <c r="O4357">
        <v>10000000</v>
      </c>
      <c r="P4357">
        <v>0</v>
      </c>
      <c r="Q4357" t="s">
        <v>1845</v>
      </c>
      <c r="R4357">
        <v>3.08</v>
      </c>
      <c r="S4357">
        <v>3.03</v>
      </c>
      <c r="V4357" t="s">
        <v>2095</v>
      </c>
      <c r="W4357" t="s">
        <v>1619</v>
      </c>
      <c r="X4357" t="s">
        <v>1847</v>
      </c>
      <c r="Y4357" t="s">
        <v>2073</v>
      </c>
      <c r="AA4357">
        <v>43</v>
      </c>
      <c r="AB4357">
        <v>37.369999999999997</v>
      </c>
    </row>
    <row r="4358" spans="1:28" x14ac:dyDescent="0.25">
      <c r="A4358" t="s">
        <v>426</v>
      </c>
      <c r="B4358" t="s">
        <v>31</v>
      </c>
      <c r="C4358" t="s">
        <v>1889</v>
      </c>
      <c r="D4358">
        <v>0.33</v>
      </c>
      <c r="E4358" t="s">
        <v>427</v>
      </c>
      <c r="F4358" t="s">
        <v>1431</v>
      </c>
      <c r="G4358" t="s">
        <v>35</v>
      </c>
      <c r="H4358" t="s">
        <v>2096</v>
      </c>
      <c r="I4358">
        <v>99.677999999999997</v>
      </c>
      <c r="J4358">
        <v>99.694000000000003</v>
      </c>
      <c r="K4358">
        <v>41</v>
      </c>
      <c r="L4358">
        <v>36</v>
      </c>
      <c r="M4358" t="s">
        <v>2097</v>
      </c>
      <c r="N4358" t="s">
        <v>335</v>
      </c>
      <c r="O4358">
        <v>15000000</v>
      </c>
      <c r="P4358">
        <v>0</v>
      </c>
      <c r="Q4358" t="s">
        <v>1845</v>
      </c>
      <c r="R4358">
        <v>3.04</v>
      </c>
      <c r="S4358">
        <v>2.99</v>
      </c>
      <c r="V4358" t="s">
        <v>2098</v>
      </c>
      <c r="W4358" t="s">
        <v>1619</v>
      </c>
      <c r="X4358" t="s">
        <v>1847</v>
      </c>
      <c r="Y4358" t="s">
        <v>2073</v>
      </c>
      <c r="AA4358">
        <v>38</v>
      </c>
      <c r="AB4358">
        <v>34.700000000000003</v>
      </c>
    </row>
    <row r="4359" spans="1:28" x14ac:dyDescent="0.25">
      <c r="A4359" t="s">
        <v>226</v>
      </c>
      <c r="B4359" t="s">
        <v>31</v>
      </c>
      <c r="C4359" t="s">
        <v>2099</v>
      </c>
      <c r="E4359" t="s">
        <v>160</v>
      </c>
      <c r="F4359" t="s">
        <v>587</v>
      </c>
      <c r="G4359" t="s">
        <v>1464</v>
      </c>
      <c r="H4359" t="s">
        <v>2100</v>
      </c>
      <c r="J4359">
        <v>100.48699999999999</v>
      </c>
      <c r="L4359">
        <v>156</v>
      </c>
      <c r="M4359" t="s">
        <v>1938</v>
      </c>
      <c r="N4359" t="s">
        <v>1452</v>
      </c>
      <c r="P4359">
        <v>5000000</v>
      </c>
      <c r="Q4359" t="s">
        <v>1845</v>
      </c>
      <c r="S4359">
        <v>4.6399999999999997</v>
      </c>
      <c r="V4359" t="s">
        <v>2101</v>
      </c>
      <c r="W4359" t="s">
        <v>1040</v>
      </c>
      <c r="X4359" t="s">
        <v>1847</v>
      </c>
      <c r="Z4359" t="s">
        <v>1788</v>
      </c>
    </row>
    <row r="4360" spans="1:28" x14ac:dyDescent="0.25">
      <c r="A4360" t="s">
        <v>242</v>
      </c>
      <c r="B4360" t="s">
        <v>31</v>
      </c>
      <c r="C4360" t="s">
        <v>2099</v>
      </c>
      <c r="D4360">
        <v>5.04</v>
      </c>
      <c r="E4360" t="s">
        <v>163</v>
      </c>
      <c r="F4360" t="s">
        <v>587</v>
      </c>
      <c r="G4360" t="s">
        <v>1464</v>
      </c>
      <c r="H4360" t="s">
        <v>2102</v>
      </c>
      <c r="I4360">
        <v>103.82899999999999</v>
      </c>
      <c r="J4360">
        <v>104.03</v>
      </c>
      <c r="K4360">
        <v>117</v>
      </c>
      <c r="L4360">
        <v>113</v>
      </c>
      <c r="M4360" t="s">
        <v>1938</v>
      </c>
      <c r="N4360" t="s">
        <v>1452</v>
      </c>
      <c r="O4360">
        <v>5000000</v>
      </c>
      <c r="P4360">
        <v>5000000</v>
      </c>
      <c r="Q4360" t="s">
        <v>1845</v>
      </c>
      <c r="R4360">
        <v>4.25</v>
      </c>
      <c r="S4360">
        <v>4.21</v>
      </c>
      <c r="V4360" t="s">
        <v>2103</v>
      </c>
      <c r="W4360" t="s">
        <v>1040</v>
      </c>
      <c r="X4360" t="s">
        <v>1847</v>
      </c>
    </row>
    <row r="4361" spans="1:28" x14ac:dyDescent="0.25">
      <c r="A4361" t="s">
        <v>243</v>
      </c>
      <c r="B4361" t="s">
        <v>31</v>
      </c>
      <c r="C4361" t="s">
        <v>2099</v>
      </c>
      <c r="D4361">
        <v>5.01</v>
      </c>
      <c r="E4361" t="s">
        <v>170</v>
      </c>
      <c r="F4361" t="s">
        <v>587</v>
      </c>
      <c r="G4361" t="s">
        <v>1464</v>
      </c>
      <c r="H4361" t="s">
        <v>2104</v>
      </c>
      <c r="I4361">
        <v>104.214</v>
      </c>
      <c r="J4361">
        <v>104.465</v>
      </c>
      <c r="K4361">
        <v>151</v>
      </c>
      <c r="L4361">
        <v>146</v>
      </c>
      <c r="M4361" t="s">
        <v>1938</v>
      </c>
      <c r="N4361" t="s">
        <v>1452</v>
      </c>
      <c r="O4361">
        <v>5000000</v>
      </c>
      <c r="P4361">
        <v>5000000</v>
      </c>
      <c r="Q4361" t="s">
        <v>1845</v>
      </c>
      <c r="R4361">
        <v>4.59</v>
      </c>
      <c r="S4361">
        <v>4.54</v>
      </c>
      <c r="V4361" t="s">
        <v>2105</v>
      </c>
      <c r="W4361" t="s">
        <v>1040</v>
      </c>
      <c r="X4361" t="s">
        <v>1847</v>
      </c>
    </row>
    <row r="4362" spans="1:28" x14ac:dyDescent="0.25">
      <c r="A4362" t="s">
        <v>257</v>
      </c>
      <c r="B4362" t="s">
        <v>31</v>
      </c>
      <c r="C4362" t="s">
        <v>2099</v>
      </c>
      <c r="D4362">
        <v>7.21</v>
      </c>
      <c r="E4362" t="s">
        <v>163</v>
      </c>
      <c r="F4362" t="s">
        <v>587</v>
      </c>
      <c r="G4362" t="s">
        <v>1464</v>
      </c>
      <c r="H4362" t="s">
        <v>2106</v>
      </c>
      <c r="I4362">
        <v>106.57</v>
      </c>
      <c r="K4362">
        <v>151</v>
      </c>
      <c r="M4362" t="s">
        <v>2107</v>
      </c>
      <c r="N4362" t="s">
        <v>1483</v>
      </c>
      <c r="O4362">
        <v>5000000</v>
      </c>
      <c r="Q4362" t="s">
        <v>1845</v>
      </c>
      <c r="R4362">
        <v>4.75</v>
      </c>
      <c r="V4362" t="s">
        <v>2108</v>
      </c>
      <c r="W4362" t="s">
        <v>1040</v>
      </c>
      <c r="X4362" t="s">
        <v>1847</v>
      </c>
      <c r="Z4362" t="s">
        <v>2109</v>
      </c>
    </row>
    <row r="4363" spans="1:28" x14ac:dyDescent="0.25">
      <c r="A4363" t="s">
        <v>264</v>
      </c>
      <c r="B4363" t="s">
        <v>31</v>
      </c>
      <c r="C4363" t="s">
        <v>2099</v>
      </c>
      <c r="E4363" t="s">
        <v>187</v>
      </c>
      <c r="F4363" t="s">
        <v>587</v>
      </c>
      <c r="G4363" t="s">
        <v>1464</v>
      </c>
      <c r="H4363" t="s">
        <v>2110</v>
      </c>
      <c r="J4363">
        <v>107</v>
      </c>
      <c r="L4363">
        <v>1.3</v>
      </c>
      <c r="M4363" t="s">
        <v>1850</v>
      </c>
      <c r="N4363" t="s">
        <v>1579</v>
      </c>
      <c r="P4363">
        <v>5000000</v>
      </c>
      <c r="Q4363" t="s">
        <v>1845</v>
      </c>
      <c r="S4363">
        <v>2.72</v>
      </c>
      <c r="V4363" t="s">
        <v>2111</v>
      </c>
      <c r="W4363" t="s">
        <v>1040</v>
      </c>
      <c r="X4363" t="s">
        <v>1847</v>
      </c>
      <c r="Z4363" t="s">
        <v>1788</v>
      </c>
    </row>
    <row r="4364" spans="1:28" x14ac:dyDescent="0.25">
      <c r="A4364" t="s">
        <v>1798</v>
      </c>
      <c r="B4364" t="s">
        <v>31</v>
      </c>
      <c r="C4364" t="s">
        <v>2112</v>
      </c>
      <c r="D4364">
        <v>12.52</v>
      </c>
      <c r="E4364" t="s">
        <v>1799</v>
      </c>
      <c r="F4364" t="s">
        <v>34</v>
      </c>
      <c r="G4364" t="s">
        <v>35</v>
      </c>
      <c r="H4364" t="s">
        <v>2113</v>
      </c>
      <c r="I4364">
        <v>91.495999999999995</v>
      </c>
      <c r="J4364">
        <v>92.378</v>
      </c>
      <c r="K4364">
        <v>132</v>
      </c>
      <c r="L4364">
        <v>125</v>
      </c>
      <c r="M4364" t="s">
        <v>1909</v>
      </c>
      <c r="N4364" t="s">
        <v>42</v>
      </c>
      <c r="O4364">
        <v>2000000</v>
      </c>
      <c r="P4364">
        <v>1000000</v>
      </c>
      <c r="Q4364" t="s">
        <v>2114</v>
      </c>
      <c r="R4364">
        <v>4.96</v>
      </c>
      <c r="S4364">
        <v>4.8899999999999997</v>
      </c>
      <c r="V4364" t="s">
        <v>2115</v>
      </c>
      <c r="W4364" t="s">
        <v>64</v>
      </c>
      <c r="X4364" t="s">
        <v>1847</v>
      </c>
      <c r="Y4364" t="s">
        <v>2116</v>
      </c>
      <c r="AA4364">
        <v>136.4</v>
      </c>
      <c r="AB4364">
        <v>129.15</v>
      </c>
    </row>
    <row r="4365" spans="1:28" x14ac:dyDescent="0.25">
      <c r="A4365" t="s">
        <v>1380</v>
      </c>
      <c r="B4365" t="s">
        <v>31</v>
      </c>
      <c r="C4365" t="s">
        <v>2112</v>
      </c>
      <c r="D4365">
        <v>3.02</v>
      </c>
      <c r="E4365" t="s">
        <v>1381</v>
      </c>
      <c r="F4365" t="s">
        <v>34</v>
      </c>
      <c r="G4365" t="s">
        <v>35</v>
      </c>
      <c r="H4365" t="s">
        <v>2117</v>
      </c>
      <c r="I4365">
        <v>101.59</v>
      </c>
      <c r="J4365">
        <v>101.80200000000001</v>
      </c>
      <c r="K4365">
        <v>121</v>
      </c>
      <c r="L4365">
        <v>114</v>
      </c>
      <c r="M4365" t="s">
        <v>1928</v>
      </c>
      <c r="N4365" t="s">
        <v>36</v>
      </c>
      <c r="O4365">
        <v>2000000</v>
      </c>
      <c r="P4365">
        <v>0</v>
      </c>
      <c r="Q4365" t="s">
        <v>2118</v>
      </c>
      <c r="R4365">
        <v>4.0199999999999996</v>
      </c>
      <c r="S4365">
        <v>3.95</v>
      </c>
      <c r="V4365" t="s">
        <v>2119</v>
      </c>
      <c r="W4365" t="s">
        <v>64</v>
      </c>
      <c r="X4365" t="s">
        <v>1847</v>
      </c>
      <c r="Y4365" t="s">
        <v>2116</v>
      </c>
      <c r="AA4365">
        <v>121.6</v>
      </c>
      <c r="AB4365">
        <v>114.31</v>
      </c>
    </row>
    <row r="4366" spans="1:28" x14ac:dyDescent="0.25">
      <c r="A4366" t="s">
        <v>1714</v>
      </c>
      <c r="B4366" t="s">
        <v>31</v>
      </c>
      <c r="C4366" t="s">
        <v>2112</v>
      </c>
      <c r="D4366">
        <v>1.77</v>
      </c>
      <c r="E4366" t="s">
        <v>1715</v>
      </c>
      <c r="F4366" t="s">
        <v>34</v>
      </c>
      <c r="G4366" t="s">
        <v>35</v>
      </c>
      <c r="H4366" t="s">
        <v>2120</v>
      </c>
      <c r="I4366">
        <v>99.691000000000003</v>
      </c>
      <c r="J4366">
        <v>99.78</v>
      </c>
      <c r="K4366">
        <v>55</v>
      </c>
      <c r="L4366">
        <v>50</v>
      </c>
      <c r="M4366" t="s">
        <v>1844</v>
      </c>
      <c r="N4366" t="s">
        <v>48</v>
      </c>
      <c r="O4366">
        <v>5000000</v>
      </c>
      <c r="P4366">
        <v>5000000</v>
      </c>
      <c r="Q4366" t="s">
        <v>2121</v>
      </c>
      <c r="R4366">
        <v>3.23</v>
      </c>
      <c r="S4366">
        <v>3.18</v>
      </c>
      <c r="V4366" t="s">
        <v>2122</v>
      </c>
      <c r="W4366" t="s">
        <v>64</v>
      </c>
      <c r="X4366" t="s">
        <v>1847</v>
      </c>
      <c r="Y4366" t="s">
        <v>2116</v>
      </c>
      <c r="AA4366">
        <v>54.9</v>
      </c>
      <c r="AB4366">
        <v>49.59</v>
      </c>
    </row>
    <row r="4367" spans="1:28" x14ac:dyDescent="0.25">
      <c r="A4367" t="s">
        <v>505</v>
      </c>
      <c r="B4367" t="s">
        <v>31</v>
      </c>
      <c r="C4367" t="s">
        <v>2112</v>
      </c>
      <c r="D4367">
        <v>4.4000000000000004</v>
      </c>
      <c r="E4367" t="s">
        <v>506</v>
      </c>
      <c r="F4367" t="s">
        <v>34</v>
      </c>
      <c r="G4367" t="s">
        <v>35</v>
      </c>
      <c r="H4367" t="s">
        <v>2071</v>
      </c>
      <c r="I4367">
        <v>98.897999999999996</v>
      </c>
      <c r="J4367">
        <v>99.117999999999995</v>
      </c>
      <c r="K4367">
        <v>67</v>
      </c>
      <c r="L4367">
        <v>62</v>
      </c>
      <c r="M4367" t="s">
        <v>1856</v>
      </c>
      <c r="N4367" t="s">
        <v>50</v>
      </c>
      <c r="O4367">
        <v>5000000</v>
      </c>
      <c r="P4367">
        <v>5000000</v>
      </c>
      <c r="Q4367" t="s">
        <v>1845</v>
      </c>
      <c r="R4367">
        <v>3.64</v>
      </c>
      <c r="S4367">
        <v>3.59</v>
      </c>
      <c r="V4367" t="s">
        <v>2072</v>
      </c>
      <c r="W4367" t="s">
        <v>64</v>
      </c>
      <c r="X4367" t="s">
        <v>1847</v>
      </c>
      <c r="Y4367" t="s">
        <v>2116</v>
      </c>
      <c r="Z4367" t="s">
        <v>43</v>
      </c>
      <c r="AA4367">
        <v>68.900000000000006</v>
      </c>
      <c r="AB4367">
        <v>63.62</v>
      </c>
    </row>
    <row r="4368" spans="1:28" x14ac:dyDescent="0.25">
      <c r="A4368" t="s">
        <v>511</v>
      </c>
      <c r="B4368" t="s">
        <v>31</v>
      </c>
      <c r="C4368" t="s">
        <v>2112</v>
      </c>
      <c r="D4368">
        <v>2.61</v>
      </c>
      <c r="E4368" t="s">
        <v>506</v>
      </c>
      <c r="F4368" t="s">
        <v>34</v>
      </c>
      <c r="G4368" t="s">
        <v>35</v>
      </c>
      <c r="H4368" t="s">
        <v>2074</v>
      </c>
      <c r="I4368">
        <v>96.394999999999996</v>
      </c>
      <c r="J4368">
        <v>96.578000000000003</v>
      </c>
      <c r="K4368">
        <v>55</v>
      </c>
      <c r="L4368">
        <v>48</v>
      </c>
      <c r="M4368" t="s">
        <v>1883</v>
      </c>
      <c r="N4368" t="s">
        <v>63</v>
      </c>
      <c r="O4368">
        <v>5000000</v>
      </c>
      <c r="P4368">
        <v>0</v>
      </c>
      <c r="Q4368" t="s">
        <v>1845</v>
      </c>
      <c r="R4368">
        <v>3.3</v>
      </c>
      <c r="S4368">
        <v>3.23</v>
      </c>
      <c r="V4368" t="s">
        <v>2075</v>
      </c>
      <c r="W4368" t="s">
        <v>64</v>
      </c>
      <c r="X4368" t="s">
        <v>1847</v>
      </c>
      <c r="Y4368" t="s">
        <v>2116</v>
      </c>
      <c r="AA4368">
        <v>54.3</v>
      </c>
      <c r="AB4368">
        <v>46.98</v>
      </c>
    </row>
    <row r="4369" spans="1:28" x14ac:dyDescent="0.25">
      <c r="A4369" t="s">
        <v>514</v>
      </c>
      <c r="B4369" t="s">
        <v>31</v>
      </c>
      <c r="C4369" t="s">
        <v>2112</v>
      </c>
      <c r="D4369">
        <v>2.68</v>
      </c>
      <c r="E4369" t="s">
        <v>515</v>
      </c>
      <c r="F4369" t="s">
        <v>34</v>
      </c>
      <c r="G4369" t="s">
        <v>35</v>
      </c>
      <c r="H4369" t="s">
        <v>2076</v>
      </c>
      <c r="I4369">
        <v>96.494</v>
      </c>
      <c r="J4369">
        <v>96.600999999999999</v>
      </c>
      <c r="K4369">
        <v>53</v>
      </c>
      <c r="L4369">
        <v>49</v>
      </c>
      <c r="M4369" t="s">
        <v>1883</v>
      </c>
      <c r="N4369" t="s">
        <v>63</v>
      </c>
      <c r="O4369">
        <v>5000000</v>
      </c>
      <c r="P4369">
        <v>5000000</v>
      </c>
      <c r="Q4369" t="s">
        <v>1845</v>
      </c>
      <c r="R4369">
        <v>3.28</v>
      </c>
      <c r="S4369">
        <v>3.24</v>
      </c>
      <c r="V4369" t="s">
        <v>2077</v>
      </c>
      <c r="W4369" t="s">
        <v>64</v>
      </c>
      <c r="X4369" t="s">
        <v>1847</v>
      </c>
      <c r="Y4369" t="s">
        <v>2116</v>
      </c>
      <c r="Z4369" t="s">
        <v>43</v>
      </c>
      <c r="AA4369">
        <v>51.3</v>
      </c>
      <c r="AB4369">
        <v>47</v>
      </c>
    </row>
    <row r="4370" spans="1:28" x14ac:dyDescent="0.25">
      <c r="A4370" t="s">
        <v>516</v>
      </c>
      <c r="B4370" t="s">
        <v>31</v>
      </c>
      <c r="C4370" t="s">
        <v>2112</v>
      </c>
      <c r="D4370">
        <v>2.79</v>
      </c>
      <c r="E4370" t="s">
        <v>427</v>
      </c>
      <c r="F4370" t="s">
        <v>34</v>
      </c>
      <c r="G4370" t="s">
        <v>35</v>
      </c>
      <c r="H4370" t="s">
        <v>2078</v>
      </c>
      <c r="I4370">
        <v>96.644000000000005</v>
      </c>
      <c r="J4370">
        <v>96.84</v>
      </c>
      <c r="K4370">
        <v>90</v>
      </c>
      <c r="L4370">
        <v>83</v>
      </c>
      <c r="M4370" t="s">
        <v>1853</v>
      </c>
      <c r="N4370" t="s">
        <v>192</v>
      </c>
      <c r="O4370">
        <v>5000000</v>
      </c>
      <c r="P4370">
        <v>0</v>
      </c>
      <c r="Q4370" t="s">
        <v>1845</v>
      </c>
      <c r="R4370">
        <v>3.65</v>
      </c>
      <c r="S4370">
        <v>3.58</v>
      </c>
      <c r="V4370" t="s">
        <v>2079</v>
      </c>
      <c r="W4370" t="s">
        <v>64</v>
      </c>
      <c r="X4370" t="s">
        <v>1847</v>
      </c>
      <c r="Y4370" t="s">
        <v>2116</v>
      </c>
      <c r="AA4370">
        <v>86.2</v>
      </c>
      <c r="AB4370">
        <v>78.84</v>
      </c>
    </row>
    <row r="4371" spans="1:28" x14ac:dyDescent="0.25">
      <c r="A4371" t="s">
        <v>1805</v>
      </c>
      <c r="B4371" t="s">
        <v>31</v>
      </c>
      <c r="C4371" t="s">
        <v>2112</v>
      </c>
      <c r="D4371">
        <v>3.64</v>
      </c>
      <c r="E4371" t="s">
        <v>1806</v>
      </c>
      <c r="F4371" t="s">
        <v>34</v>
      </c>
      <c r="G4371" t="s">
        <v>35</v>
      </c>
      <c r="H4371" t="s">
        <v>2123</v>
      </c>
      <c r="I4371">
        <v>94.867000000000004</v>
      </c>
      <c r="J4371">
        <v>95.122</v>
      </c>
      <c r="K4371">
        <v>81</v>
      </c>
      <c r="L4371">
        <v>74</v>
      </c>
      <c r="M4371" t="s">
        <v>1874</v>
      </c>
      <c r="N4371" t="s">
        <v>111</v>
      </c>
      <c r="O4371">
        <v>3000000</v>
      </c>
      <c r="P4371">
        <v>0</v>
      </c>
      <c r="Q4371" t="s">
        <v>2124</v>
      </c>
      <c r="R4371">
        <v>3.67</v>
      </c>
      <c r="S4371">
        <v>3.6</v>
      </c>
      <c r="V4371" t="s">
        <v>2125</v>
      </c>
      <c r="W4371" t="s">
        <v>64</v>
      </c>
      <c r="X4371" t="s">
        <v>1847</v>
      </c>
      <c r="Y4371" t="s">
        <v>2116</v>
      </c>
      <c r="AA4371">
        <v>79.3</v>
      </c>
      <c r="AB4371">
        <v>71.66</v>
      </c>
    </row>
    <row r="4372" spans="1:28" x14ac:dyDescent="0.25">
      <c r="A4372" t="s">
        <v>1717</v>
      </c>
      <c r="B4372" t="s">
        <v>31</v>
      </c>
      <c r="C4372" t="s">
        <v>2112</v>
      </c>
      <c r="D4372">
        <v>3.35</v>
      </c>
      <c r="E4372" t="s">
        <v>1718</v>
      </c>
      <c r="F4372" t="s">
        <v>34</v>
      </c>
      <c r="G4372" t="s">
        <v>35</v>
      </c>
      <c r="H4372" t="s">
        <v>2126</v>
      </c>
      <c r="I4372">
        <v>96.150999999999996</v>
      </c>
      <c r="J4372">
        <v>96.319000000000003</v>
      </c>
      <c r="K4372">
        <v>50</v>
      </c>
      <c r="L4372">
        <v>45</v>
      </c>
      <c r="M4372" t="s">
        <v>1928</v>
      </c>
      <c r="N4372" t="s">
        <v>36</v>
      </c>
      <c r="O4372">
        <v>5000000</v>
      </c>
      <c r="P4372">
        <v>0</v>
      </c>
      <c r="Q4372" t="s">
        <v>2114</v>
      </c>
      <c r="R4372">
        <v>3.31</v>
      </c>
      <c r="S4372">
        <v>3.26</v>
      </c>
      <c r="V4372" t="s">
        <v>2127</v>
      </c>
      <c r="W4372" t="s">
        <v>64</v>
      </c>
      <c r="X4372" t="s">
        <v>1847</v>
      </c>
      <c r="Y4372" t="s">
        <v>2116</v>
      </c>
      <c r="Z4372" t="s">
        <v>43</v>
      </c>
      <c r="AA4372">
        <v>46.4</v>
      </c>
      <c r="AB4372">
        <v>41.1</v>
      </c>
    </row>
    <row r="4373" spans="1:28" x14ac:dyDescent="0.25">
      <c r="A4373" t="s">
        <v>525</v>
      </c>
      <c r="B4373" t="s">
        <v>31</v>
      </c>
      <c r="C4373" t="s">
        <v>2112</v>
      </c>
      <c r="D4373">
        <v>3.32</v>
      </c>
      <c r="E4373" t="s">
        <v>506</v>
      </c>
      <c r="F4373" t="s">
        <v>34</v>
      </c>
      <c r="G4373" t="s">
        <v>35</v>
      </c>
      <c r="H4373" t="s">
        <v>2080</v>
      </c>
      <c r="I4373">
        <v>96.731999999999999</v>
      </c>
      <c r="J4373">
        <v>96.899000000000001</v>
      </c>
      <c r="K4373">
        <v>60</v>
      </c>
      <c r="L4373">
        <v>55</v>
      </c>
      <c r="M4373" t="s">
        <v>1928</v>
      </c>
      <c r="N4373" t="s">
        <v>36</v>
      </c>
      <c r="O4373">
        <v>5000000</v>
      </c>
      <c r="P4373">
        <v>0</v>
      </c>
      <c r="Q4373" t="s">
        <v>1845</v>
      </c>
      <c r="R4373">
        <v>3.41</v>
      </c>
      <c r="S4373">
        <v>3.36</v>
      </c>
      <c r="V4373" t="s">
        <v>2081</v>
      </c>
      <c r="W4373" t="s">
        <v>64</v>
      </c>
      <c r="X4373" t="s">
        <v>1847</v>
      </c>
      <c r="Y4373" t="s">
        <v>2116</v>
      </c>
      <c r="Z4373" t="s">
        <v>43</v>
      </c>
      <c r="AA4373">
        <v>56.7</v>
      </c>
      <c r="AB4373">
        <v>51.44</v>
      </c>
    </row>
    <row r="4374" spans="1:28" x14ac:dyDescent="0.25">
      <c r="A4374" t="s">
        <v>1807</v>
      </c>
      <c r="B4374" t="s">
        <v>31</v>
      </c>
      <c r="C4374" t="s">
        <v>2112</v>
      </c>
      <c r="D4374">
        <v>5.94</v>
      </c>
      <c r="E4374" t="s">
        <v>1808</v>
      </c>
      <c r="F4374" t="s">
        <v>34</v>
      </c>
      <c r="G4374" t="s">
        <v>35</v>
      </c>
      <c r="H4374" t="s">
        <v>2128</v>
      </c>
      <c r="I4374">
        <v>97.328000000000003</v>
      </c>
      <c r="J4374">
        <v>97.924000000000007</v>
      </c>
      <c r="K4374">
        <v>180</v>
      </c>
      <c r="L4374">
        <v>170</v>
      </c>
      <c r="M4374" t="s">
        <v>1869</v>
      </c>
      <c r="N4374" t="s">
        <v>55</v>
      </c>
      <c r="O4374">
        <v>0</v>
      </c>
      <c r="P4374">
        <v>0</v>
      </c>
      <c r="Q4374" t="s">
        <v>2124</v>
      </c>
      <c r="R4374">
        <v>4.97</v>
      </c>
      <c r="S4374">
        <v>4.87</v>
      </c>
      <c r="V4374" t="s">
        <v>2129</v>
      </c>
      <c r="W4374" t="s">
        <v>64</v>
      </c>
      <c r="X4374" t="s">
        <v>1847</v>
      </c>
      <c r="Y4374" t="s">
        <v>2116</v>
      </c>
      <c r="AA4374">
        <v>178.2</v>
      </c>
      <c r="AB4374">
        <v>167.96</v>
      </c>
    </row>
    <row r="4375" spans="1:28" x14ac:dyDescent="0.25">
      <c r="A4375" t="s">
        <v>1809</v>
      </c>
      <c r="B4375" t="s">
        <v>31</v>
      </c>
      <c r="C4375" t="s">
        <v>2112</v>
      </c>
      <c r="D4375">
        <v>5.47</v>
      </c>
      <c r="E4375" t="s">
        <v>1806</v>
      </c>
      <c r="F4375" t="s">
        <v>34</v>
      </c>
      <c r="G4375" t="s">
        <v>35</v>
      </c>
      <c r="H4375" t="s">
        <v>2130</v>
      </c>
      <c r="I4375">
        <v>105.501</v>
      </c>
      <c r="J4375">
        <v>105.88500000000001</v>
      </c>
      <c r="K4375">
        <v>110</v>
      </c>
      <c r="L4375">
        <v>103</v>
      </c>
      <c r="M4375" t="s">
        <v>1938</v>
      </c>
      <c r="N4375" t="s">
        <v>145</v>
      </c>
      <c r="O4375">
        <v>3000000</v>
      </c>
      <c r="P4375">
        <v>0</v>
      </c>
      <c r="Q4375" t="s">
        <v>2124</v>
      </c>
      <c r="R4375">
        <v>4.18</v>
      </c>
      <c r="S4375">
        <v>4.1100000000000003</v>
      </c>
      <c r="V4375" t="s">
        <v>2131</v>
      </c>
      <c r="W4375" t="s">
        <v>64</v>
      </c>
      <c r="X4375" t="s">
        <v>1847</v>
      </c>
      <c r="Y4375" t="s">
        <v>2116</v>
      </c>
      <c r="AA4375">
        <v>109.7</v>
      </c>
      <c r="AB4375">
        <v>102.36</v>
      </c>
    </row>
    <row r="4376" spans="1:28" x14ac:dyDescent="0.25">
      <c r="A4376" t="s">
        <v>1612</v>
      </c>
      <c r="B4376" t="s">
        <v>31</v>
      </c>
      <c r="C4376" t="s">
        <v>2112</v>
      </c>
      <c r="D4376">
        <v>0.87</v>
      </c>
      <c r="E4376" t="s">
        <v>1613</v>
      </c>
      <c r="F4376" t="s">
        <v>34</v>
      </c>
      <c r="G4376" t="s">
        <v>35</v>
      </c>
      <c r="H4376" t="s">
        <v>2132</v>
      </c>
      <c r="I4376">
        <v>100.054</v>
      </c>
      <c r="J4376">
        <v>100.114</v>
      </c>
      <c r="K4376">
        <v>74</v>
      </c>
      <c r="L4376">
        <v>67</v>
      </c>
      <c r="M4376" t="s">
        <v>1965</v>
      </c>
      <c r="N4376" t="s">
        <v>209</v>
      </c>
      <c r="O4376">
        <v>10000000</v>
      </c>
      <c r="P4376">
        <v>0</v>
      </c>
      <c r="Q4376" t="s">
        <v>2114</v>
      </c>
      <c r="R4376">
        <v>3.38</v>
      </c>
      <c r="S4376">
        <v>3.31</v>
      </c>
      <c r="V4376" t="s">
        <v>2133</v>
      </c>
      <c r="W4376" t="s">
        <v>64</v>
      </c>
      <c r="X4376" t="s">
        <v>1847</v>
      </c>
      <c r="Y4376" t="s">
        <v>2116</v>
      </c>
      <c r="Z4376" t="s">
        <v>43</v>
      </c>
      <c r="AA4376">
        <v>72.900000000000006</v>
      </c>
      <c r="AB4376">
        <v>65.45</v>
      </c>
    </row>
    <row r="4377" spans="1:28" x14ac:dyDescent="0.25">
      <c r="A4377" t="s">
        <v>527</v>
      </c>
      <c r="B4377" t="s">
        <v>31</v>
      </c>
      <c r="C4377" t="s">
        <v>2112</v>
      </c>
      <c r="D4377">
        <v>4.47</v>
      </c>
      <c r="E4377" t="s">
        <v>427</v>
      </c>
      <c r="F4377" t="s">
        <v>34</v>
      </c>
      <c r="G4377" t="s">
        <v>35</v>
      </c>
      <c r="H4377" t="s">
        <v>2082</v>
      </c>
      <c r="I4377">
        <v>99.826999999999998</v>
      </c>
      <c r="J4377">
        <v>100.051</v>
      </c>
      <c r="K4377">
        <v>119</v>
      </c>
      <c r="L4377">
        <v>114</v>
      </c>
      <c r="M4377" t="s">
        <v>1982</v>
      </c>
      <c r="N4377" t="s">
        <v>222</v>
      </c>
      <c r="O4377">
        <v>3000000</v>
      </c>
      <c r="P4377">
        <v>3000000</v>
      </c>
      <c r="Q4377" t="s">
        <v>1845</v>
      </c>
      <c r="R4377">
        <v>4.13</v>
      </c>
      <c r="S4377">
        <v>4.08</v>
      </c>
      <c r="V4377" t="s">
        <v>2083</v>
      </c>
      <c r="W4377" t="s">
        <v>64</v>
      </c>
      <c r="X4377" t="s">
        <v>1847</v>
      </c>
      <c r="Y4377" t="s">
        <v>2116</v>
      </c>
      <c r="AA4377">
        <v>116</v>
      </c>
      <c r="AB4377">
        <v>110.8</v>
      </c>
    </row>
    <row r="4378" spans="1:28" x14ac:dyDescent="0.25">
      <c r="A4378" t="s">
        <v>1810</v>
      </c>
      <c r="B4378" t="s">
        <v>31</v>
      </c>
      <c r="C4378" t="s">
        <v>2112</v>
      </c>
      <c r="D4378">
        <v>7.51</v>
      </c>
      <c r="E4378" t="s">
        <v>1811</v>
      </c>
      <c r="F4378" t="s">
        <v>34</v>
      </c>
      <c r="G4378" t="s">
        <v>35</v>
      </c>
      <c r="H4378" t="s">
        <v>2134</v>
      </c>
      <c r="I4378">
        <v>97.251000000000005</v>
      </c>
      <c r="J4378">
        <v>97.778999999999996</v>
      </c>
      <c r="K4378">
        <v>159</v>
      </c>
      <c r="L4378">
        <v>152</v>
      </c>
      <c r="M4378" t="s">
        <v>2135</v>
      </c>
      <c r="N4378" t="s">
        <v>462</v>
      </c>
      <c r="O4378">
        <v>1000000</v>
      </c>
      <c r="P4378">
        <v>0</v>
      </c>
      <c r="Q4378" t="s">
        <v>2124</v>
      </c>
      <c r="R4378">
        <v>4.93</v>
      </c>
      <c r="S4378">
        <v>4.8600000000000003</v>
      </c>
      <c r="V4378" t="s">
        <v>2136</v>
      </c>
      <c r="W4378" t="s">
        <v>64</v>
      </c>
      <c r="X4378" t="s">
        <v>1847</v>
      </c>
      <c r="Y4378" t="s">
        <v>2116</v>
      </c>
      <c r="AA4378">
        <v>157.69999999999999</v>
      </c>
      <c r="AB4378">
        <v>150.47999999999999</v>
      </c>
    </row>
    <row r="4379" spans="1:28" x14ac:dyDescent="0.25">
      <c r="A4379" t="s">
        <v>1812</v>
      </c>
      <c r="B4379" t="s">
        <v>31</v>
      </c>
      <c r="C4379" t="s">
        <v>2112</v>
      </c>
      <c r="D4379">
        <v>13.61</v>
      </c>
      <c r="E4379" t="s">
        <v>1811</v>
      </c>
      <c r="F4379" t="s">
        <v>34</v>
      </c>
      <c r="G4379" t="s">
        <v>35</v>
      </c>
      <c r="H4379" t="s">
        <v>2137</v>
      </c>
      <c r="I4379">
        <v>93.722999999999999</v>
      </c>
      <c r="J4379">
        <v>94.683000000000007</v>
      </c>
      <c r="K4379">
        <v>203</v>
      </c>
      <c r="L4379">
        <v>196</v>
      </c>
      <c r="M4379" t="s">
        <v>1909</v>
      </c>
      <c r="N4379" t="s">
        <v>42</v>
      </c>
      <c r="O4379">
        <v>0</v>
      </c>
      <c r="P4379">
        <v>0</v>
      </c>
      <c r="Q4379" t="s">
        <v>2124</v>
      </c>
      <c r="R4379">
        <v>5.67</v>
      </c>
      <c r="S4379">
        <v>5.6</v>
      </c>
      <c r="V4379" t="s">
        <v>2138</v>
      </c>
      <c r="W4379" t="s">
        <v>64</v>
      </c>
      <c r="X4379" t="s">
        <v>1847</v>
      </c>
      <c r="Y4379" t="s">
        <v>2116</v>
      </c>
      <c r="AA4379">
        <v>202.8</v>
      </c>
      <c r="AB4379">
        <v>195.54</v>
      </c>
    </row>
    <row r="4380" spans="1:28" x14ac:dyDescent="0.25">
      <c r="A4380" t="s">
        <v>1719</v>
      </c>
      <c r="B4380" t="s">
        <v>31</v>
      </c>
      <c r="C4380" t="s">
        <v>2112</v>
      </c>
      <c r="D4380">
        <v>5.31</v>
      </c>
      <c r="E4380" t="s">
        <v>1720</v>
      </c>
      <c r="F4380" t="s">
        <v>34</v>
      </c>
      <c r="G4380" t="s">
        <v>35</v>
      </c>
      <c r="H4380" t="s">
        <v>2139</v>
      </c>
      <c r="I4380">
        <v>102.831</v>
      </c>
      <c r="J4380">
        <v>103.203</v>
      </c>
      <c r="K4380">
        <v>100</v>
      </c>
      <c r="L4380">
        <v>93</v>
      </c>
      <c r="M4380" t="s">
        <v>1938</v>
      </c>
      <c r="N4380" t="s">
        <v>145</v>
      </c>
      <c r="O4380">
        <v>3000000</v>
      </c>
      <c r="P4380">
        <v>0</v>
      </c>
      <c r="Q4380" t="s">
        <v>2114</v>
      </c>
      <c r="R4380">
        <v>4.08</v>
      </c>
      <c r="S4380">
        <v>4.01</v>
      </c>
      <c r="V4380" t="s">
        <v>2140</v>
      </c>
      <c r="W4380" t="s">
        <v>64</v>
      </c>
      <c r="X4380" t="s">
        <v>1847</v>
      </c>
      <c r="Y4380" t="s">
        <v>2116</v>
      </c>
      <c r="AA4380">
        <v>101</v>
      </c>
      <c r="AB4380">
        <v>93.67</v>
      </c>
    </row>
    <row r="4381" spans="1:28" x14ac:dyDescent="0.25">
      <c r="A4381" t="s">
        <v>1721</v>
      </c>
      <c r="B4381" t="s">
        <v>31</v>
      </c>
      <c r="C4381" t="s">
        <v>2112</v>
      </c>
      <c r="D4381">
        <v>5.28</v>
      </c>
      <c r="E4381" t="s">
        <v>1722</v>
      </c>
      <c r="F4381" t="s">
        <v>34</v>
      </c>
      <c r="G4381" t="s">
        <v>35</v>
      </c>
      <c r="H4381" t="s">
        <v>2141</v>
      </c>
      <c r="I4381">
        <v>104.501</v>
      </c>
      <c r="J4381">
        <v>104.872</v>
      </c>
      <c r="K4381">
        <v>90</v>
      </c>
      <c r="L4381">
        <v>83</v>
      </c>
      <c r="M4381" t="s">
        <v>1938</v>
      </c>
      <c r="N4381" t="s">
        <v>145</v>
      </c>
      <c r="O4381">
        <v>5000000</v>
      </c>
      <c r="P4381">
        <v>0</v>
      </c>
      <c r="Q4381" t="s">
        <v>2142</v>
      </c>
      <c r="R4381">
        <v>3.98</v>
      </c>
      <c r="S4381">
        <v>3.91</v>
      </c>
      <c r="V4381" t="s">
        <v>2143</v>
      </c>
      <c r="W4381" t="s">
        <v>64</v>
      </c>
      <c r="X4381" t="s">
        <v>1847</v>
      </c>
      <c r="Y4381" t="s">
        <v>2116</v>
      </c>
      <c r="Z4381" t="s">
        <v>43</v>
      </c>
      <c r="AA4381">
        <v>92.4</v>
      </c>
      <c r="AB4381">
        <v>85.13</v>
      </c>
    </row>
    <row r="4382" spans="1:28" x14ac:dyDescent="0.25">
      <c r="A4382" t="s">
        <v>531</v>
      </c>
      <c r="B4382" t="s">
        <v>31</v>
      </c>
      <c r="C4382" t="s">
        <v>2112</v>
      </c>
      <c r="D4382">
        <v>3.57</v>
      </c>
      <c r="E4382" t="s">
        <v>427</v>
      </c>
      <c r="F4382" t="s">
        <v>34</v>
      </c>
      <c r="G4382" t="s">
        <v>35</v>
      </c>
      <c r="H4382" t="s">
        <v>2087</v>
      </c>
      <c r="I4382">
        <v>104.227</v>
      </c>
      <c r="J4382">
        <v>104.47799999999999</v>
      </c>
      <c r="K4382">
        <v>104</v>
      </c>
      <c r="L4382">
        <v>97</v>
      </c>
      <c r="M4382" t="s">
        <v>1874</v>
      </c>
      <c r="N4382" t="s">
        <v>111</v>
      </c>
      <c r="O4382">
        <v>3000000</v>
      </c>
      <c r="P4382">
        <v>0</v>
      </c>
      <c r="Q4382" t="s">
        <v>1845</v>
      </c>
      <c r="R4382">
        <v>3.9</v>
      </c>
      <c r="S4382">
        <v>3.83</v>
      </c>
      <c r="V4382" t="s">
        <v>2088</v>
      </c>
      <c r="W4382" t="s">
        <v>64</v>
      </c>
      <c r="X4382" t="s">
        <v>1847</v>
      </c>
      <c r="Y4382" t="s">
        <v>2116</v>
      </c>
      <c r="AA4382">
        <v>103.9</v>
      </c>
      <c r="AB4382">
        <v>96.61</v>
      </c>
    </row>
    <row r="4383" spans="1:28" x14ac:dyDescent="0.25">
      <c r="A4383" t="s">
        <v>1813</v>
      </c>
      <c r="B4383" t="s">
        <v>31</v>
      </c>
      <c r="C4383" t="s">
        <v>2112</v>
      </c>
      <c r="D4383">
        <v>5.23</v>
      </c>
      <c r="E4383" t="s">
        <v>1814</v>
      </c>
      <c r="F4383" t="s">
        <v>34</v>
      </c>
      <c r="G4383" t="s">
        <v>35</v>
      </c>
      <c r="H4383" t="s">
        <v>2144</v>
      </c>
      <c r="I4383">
        <v>104.432</v>
      </c>
      <c r="J4383">
        <v>104.79900000000001</v>
      </c>
      <c r="K4383">
        <v>96</v>
      </c>
      <c r="L4383">
        <v>89</v>
      </c>
      <c r="M4383" t="s">
        <v>1880</v>
      </c>
      <c r="N4383" t="s">
        <v>224</v>
      </c>
      <c r="O4383">
        <v>3000000</v>
      </c>
      <c r="P4383">
        <v>0</v>
      </c>
      <c r="Q4383" t="s">
        <v>2124</v>
      </c>
      <c r="R4383">
        <v>3.98</v>
      </c>
      <c r="S4383">
        <v>3.91</v>
      </c>
      <c r="V4383" t="s">
        <v>2145</v>
      </c>
      <c r="W4383" t="s">
        <v>64</v>
      </c>
      <c r="X4383" t="s">
        <v>1847</v>
      </c>
      <c r="Y4383" t="s">
        <v>2116</v>
      </c>
      <c r="Z4383" t="s">
        <v>43</v>
      </c>
      <c r="AA4383">
        <v>93</v>
      </c>
      <c r="AB4383">
        <v>85.7</v>
      </c>
    </row>
    <row r="4384" spans="1:28" x14ac:dyDescent="0.25">
      <c r="A4384" t="s">
        <v>532</v>
      </c>
      <c r="B4384" t="s">
        <v>31</v>
      </c>
      <c r="C4384" t="s">
        <v>2112</v>
      </c>
      <c r="D4384">
        <v>1.81</v>
      </c>
      <c r="E4384" t="s">
        <v>506</v>
      </c>
      <c r="F4384" t="s">
        <v>34</v>
      </c>
      <c r="G4384" t="s">
        <v>35</v>
      </c>
      <c r="H4384" t="s">
        <v>2089</v>
      </c>
      <c r="I4384">
        <v>102.56699999999999</v>
      </c>
      <c r="J4384">
        <v>102.694</v>
      </c>
      <c r="K4384">
        <v>52</v>
      </c>
      <c r="L4384">
        <v>45</v>
      </c>
      <c r="M4384" t="s">
        <v>1844</v>
      </c>
      <c r="N4384" t="s">
        <v>48</v>
      </c>
      <c r="O4384">
        <v>5000000</v>
      </c>
      <c r="P4384">
        <v>0</v>
      </c>
      <c r="Q4384" t="s">
        <v>1845</v>
      </c>
      <c r="R4384">
        <v>3.2</v>
      </c>
      <c r="S4384">
        <v>3.13</v>
      </c>
      <c r="V4384" t="s">
        <v>2090</v>
      </c>
      <c r="W4384" t="s">
        <v>64</v>
      </c>
      <c r="X4384" t="s">
        <v>1847</v>
      </c>
      <c r="Y4384" t="s">
        <v>2116</v>
      </c>
      <c r="AA4384">
        <v>51.9</v>
      </c>
      <c r="AB4384">
        <v>44.58</v>
      </c>
    </row>
    <row r="4385" spans="1:29" x14ac:dyDescent="0.25">
      <c r="A4385" t="s">
        <v>1723</v>
      </c>
      <c r="B4385" t="s">
        <v>31</v>
      </c>
      <c r="C4385" t="s">
        <v>2112</v>
      </c>
      <c r="D4385">
        <v>2.82</v>
      </c>
      <c r="E4385" t="s">
        <v>1724</v>
      </c>
      <c r="F4385" t="s">
        <v>34</v>
      </c>
      <c r="G4385" t="s">
        <v>35</v>
      </c>
      <c r="H4385" t="s">
        <v>2146</v>
      </c>
      <c r="I4385">
        <v>104.262</v>
      </c>
      <c r="J4385">
        <v>104.40300000000001</v>
      </c>
      <c r="K4385">
        <v>110</v>
      </c>
      <c r="L4385">
        <v>105</v>
      </c>
      <c r="M4385" t="s">
        <v>1883</v>
      </c>
      <c r="N4385" t="s">
        <v>63</v>
      </c>
      <c r="O4385">
        <v>2000000</v>
      </c>
      <c r="P4385">
        <v>2000000</v>
      </c>
      <c r="Q4385" t="s">
        <v>1845</v>
      </c>
      <c r="R4385">
        <v>3.85</v>
      </c>
      <c r="S4385">
        <v>3.8</v>
      </c>
      <c r="V4385" t="s">
        <v>2147</v>
      </c>
      <c r="W4385" t="s">
        <v>64</v>
      </c>
      <c r="X4385" t="s">
        <v>1847</v>
      </c>
      <c r="Y4385" t="s">
        <v>2116</v>
      </c>
      <c r="AA4385">
        <v>107.9</v>
      </c>
      <c r="AB4385">
        <v>102.51</v>
      </c>
    </row>
    <row r="4386" spans="1:29" x14ac:dyDescent="0.25">
      <c r="A4386" t="s">
        <v>1614</v>
      </c>
      <c r="B4386" t="s">
        <v>31</v>
      </c>
      <c r="C4386" t="s">
        <v>2112</v>
      </c>
      <c r="D4386">
        <v>1.0900000000000001</v>
      </c>
      <c r="E4386" t="s">
        <v>515</v>
      </c>
      <c r="F4386" t="s">
        <v>34</v>
      </c>
      <c r="G4386" t="s">
        <v>35</v>
      </c>
      <c r="H4386" t="s">
        <v>2091</v>
      </c>
      <c r="I4386">
        <v>102.413</v>
      </c>
      <c r="J4386">
        <v>102.468</v>
      </c>
      <c r="K4386">
        <v>37</v>
      </c>
      <c r="L4386">
        <v>32</v>
      </c>
      <c r="M4386" t="s">
        <v>2092</v>
      </c>
      <c r="N4386" t="s">
        <v>153</v>
      </c>
      <c r="O4386">
        <v>5000000</v>
      </c>
      <c r="P4386">
        <v>2000000</v>
      </c>
      <c r="Q4386" t="s">
        <v>1845</v>
      </c>
      <c r="R4386">
        <v>2.99</v>
      </c>
      <c r="S4386">
        <v>2.94</v>
      </c>
      <c r="V4386" t="s">
        <v>2093</v>
      </c>
      <c r="W4386" t="s">
        <v>64</v>
      </c>
      <c r="X4386" t="s">
        <v>1847</v>
      </c>
      <c r="Y4386" t="s">
        <v>2116</v>
      </c>
      <c r="AA4386">
        <v>34.1</v>
      </c>
      <c r="AB4386">
        <v>28.47</v>
      </c>
    </row>
    <row r="4387" spans="1:29" x14ac:dyDescent="0.25">
      <c r="A4387" t="s">
        <v>1815</v>
      </c>
      <c r="B4387" t="s">
        <v>31</v>
      </c>
      <c r="C4387" t="s">
        <v>2112</v>
      </c>
      <c r="D4387">
        <v>4.51</v>
      </c>
      <c r="E4387" t="s">
        <v>1811</v>
      </c>
      <c r="F4387" t="s">
        <v>34</v>
      </c>
      <c r="G4387" t="s">
        <v>35</v>
      </c>
      <c r="H4387" t="s">
        <v>2148</v>
      </c>
      <c r="I4387">
        <v>107.569</v>
      </c>
      <c r="J4387">
        <v>107.886</v>
      </c>
      <c r="K4387">
        <v>127</v>
      </c>
      <c r="L4387">
        <v>120</v>
      </c>
      <c r="M4387" t="s">
        <v>1856</v>
      </c>
      <c r="N4387" t="s">
        <v>50</v>
      </c>
      <c r="O4387">
        <v>1000000</v>
      </c>
      <c r="P4387">
        <v>0</v>
      </c>
      <c r="Q4387" t="s">
        <v>2124</v>
      </c>
      <c r="R4387">
        <v>4.24</v>
      </c>
      <c r="S4387">
        <v>4.17</v>
      </c>
      <c r="V4387" t="s">
        <v>2149</v>
      </c>
      <c r="W4387" t="s">
        <v>64</v>
      </c>
      <c r="X4387" t="s">
        <v>1847</v>
      </c>
      <c r="Y4387" t="s">
        <v>2116</v>
      </c>
      <c r="AA4387">
        <v>129.5</v>
      </c>
      <c r="AB4387">
        <v>122.22</v>
      </c>
    </row>
    <row r="4388" spans="1:29" x14ac:dyDescent="0.25">
      <c r="A4388" t="s">
        <v>1816</v>
      </c>
      <c r="B4388" t="s">
        <v>31</v>
      </c>
      <c r="C4388" t="s">
        <v>2112</v>
      </c>
      <c r="D4388">
        <v>14.87</v>
      </c>
      <c r="E4388" t="s">
        <v>1811</v>
      </c>
      <c r="F4388" t="s">
        <v>34</v>
      </c>
      <c r="G4388" t="s">
        <v>35</v>
      </c>
      <c r="H4388" t="s">
        <v>2150</v>
      </c>
      <c r="I4388">
        <v>110.636</v>
      </c>
      <c r="J4388">
        <v>111.684</v>
      </c>
      <c r="K4388">
        <v>208</v>
      </c>
      <c r="L4388">
        <v>201</v>
      </c>
      <c r="M4388" t="s">
        <v>1909</v>
      </c>
      <c r="N4388" t="s">
        <v>42</v>
      </c>
      <c r="O4388">
        <v>0</v>
      </c>
      <c r="P4388">
        <v>0</v>
      </c>
      <c r="Q4388" t="s">
        <v>2124</v>
      </c>
      <c r="R4388">
        <v>5.72</v>
      </c>
      <c r="S4388">
        <v>5.65</v>
      </c>
      <c r="V4388" t="s">
        <v>2151</v>
      </c>
      <c r="W4388" t="s">
        <v>64</v>
      </c>
      <c r="X4388" t="s">
        <v>1847</v>
      </c>
      <c r="Y4388" t="s">
        <v>2116</v>
      </c>
      <c r="AA4388">
        <v>206.7</v>
      </c>
      <c r="AB4388">
        <v>199.42</v>
      </c>
    </row>
    <row r="4389" spans="1:29" x14ac:dyDescent="0.25">
      <c r="A4389" t="s">
        <v>1710</v>
      </c>
      <c r="B4389" t="s">
        <v>31</v>
      </c>
      <c r="C4389" t="s">
        <v>2112</v>
      </c>
      <c r="D4389">
        <v>1.05</v>
      </c>
      <c r="E4389" t="s">
        <v>506</v>
      </c>
      <c r="F4389" t="s">
        <v>34</v>
      </c>
      <c r="G4389" t="s">
        <v>35</v>
      </c>
      <c r="H4389" t="s">
        <v>2094</v>
      </c>
      <c r="I4389">
        <v>102.253</v>
      </c>
      <c r="J4389">
        <v>102.32599999999999</v>
      </c>
      <c r="K4389">
        <v>37</v>
      </c>
      <c r="L4389">
        <v>30</v>
      </c>
      <c r="M4389" t="s">
        <v>2092</v>
      </c>
      <c r="N4389" t="s">
        <v>153</v>
      </c>
      <c r="O4389">
        <v>5000000</v>
      </c>
      <c r="P4389">
        <v>0</v>
      </c>
      <c r="Q4389" t="s">
        <v>1845</v>
      </c>
      <c r="R4389">
        <v>2.99</v>
      </c>
      <c r="S4389">
        <v>2.92</v>
      </c>
      <c r="V4389" t="s">
        <v>2095</v>
      </c>
      <c r="W4389" t="s">
        <v>64</v>
      </c>
      <c r="X4389" t="s">
        <v>1847</v>
      </c>
      <c r="Y4389" t="s">
        <v>2116</v>
      </c>
      <c r="AA4389">
        <v>34.200000000000003</v>
      </c>
      <c r="AB4389">
        <v>26.61</v>
      </c>
    </row>
    <row r="4390" spans="1:29" x14ac:dyDescent="0.25">
      <c r="A4390" t="s">
        <v>455</v>
      </c>
      <c r="B4390" t="s">
        <v>31</v>
      </c>
      <c r="C4390" t="s">
        <v>2152</v>
      </c>
      <c r="D4390">
        <v>1.49</v>
      </c>
      <c r="E4390" t="s">
        <v>456</v>
      </c>
      <c r="F4390" t="s">
        <v>587</v>
      </c>
      <c r="G4390" t="s">
        <v>35</v>
      </c>
      <c r="H4390" t="s">
        <v>2153</v>
      </c>
      <c r="I4390">
        <v>100.114</v>
      </c>
      <c r="J4390">
        <v>100.218</v>
      </c>
      <c r="K4390">
        <v>84</v>
      </c>
      <c r="L4390">
        <v>77</v>
      </c>
      <c r="M4390" t="s">
        <v>1844</v>
      </c>
      <c r="N4390" t="s">
        <v>48</v>
      </c>
      <c r="O4390">
        <v>3000000</v>
      </c>
      <c r="P4390">
        <v>0</v>
      </c>
      <c r="Q4390" t="s">
        <v>2154</v>
      </c>
      <c r="R4390">
        <v>3.52</v>
      </c>
      <c r="S4390">
        <v>3.45</v>
      </c>
      <c r="V4390" t="s">
        <v>2155</v>
      </c>
      <c r="W4390" t="s">
        <v>1652</v>
      </c>
      <c r="X4390" t="s">
        <v>1847</v>
      </c>
      <c r="Y4390" t="s">
        <v>2156</v>
      </c>
      <c r="AA4390">
        <v>84.62</v>
      </c>
      <c r="AB4390">
        <v>77.63</v>
      </c>
      <c r="AC4390">
        <v>3.53</v>
      </c>
    </row>
    <row r="4391" spans="1:29" x14ac:dyDescent="0.25">
      <c r="A4391" t="s">
        <v>463</v>
      </c>
      <c r="B4391" t="s">
        <v>31</v>
      </c>
      <c r="C4391" t="s">
        <v>2152</v>
      </c>
      <c r="D4391">
        <v>1.23</v>
      </c>
      <c r="E4391" t="s">
        <v>464</v>
      </c>
      <c r="F4391" t="s">
        <v>587</v>
      </c>
      <c r="G4391" t="s">
        <v>35</v>
      </c>
      <c r="H4391" t="s">
        <v>2157</v>
      </c>
      <c r="I4391">
        <v>100.086</v>
      </c>
      <c r="J4391">
        <v>100.173</v>
      </c>
      <c r="K4391">
        <v>70</v>
      </c>
      <c r="L4391">
        <v>63</v>
      </c>
      <c r="M4391" t="s">
        <v>1902</v>
      </c>
      <c r="N4391" t="s">
        <v>78</v>
      </c>
      <c r="O4391">
        <v>2000000</v>
      </c>
      <c r="P4391">
        <v>0</v>
      </c>
      <c r="Q4391" t="s">
        <v>2154</v>
      </c>
      <c r="R4391">
        <v>3.35</v>
      </c>
      <c r="S4391">
        <v>3.28</v>
      </c>
      <c r="V4391" t="s">
        <v>2158</v>
      </c>
      <c r="W4391" t="s">
        <v>1652</v>
      </c>
      <c r="X4391" t="s">
        <v>1847</v>
      </c>
      <c r="Y4391" t="s">
        <v>2156</v>
      </c>
      <c r="AA4391">
        <v>70</v>
      </c>
      <c r="AB4391">
        <v>63</v>
      </c>
      <c r="AC4391">
        <v>3.35</v>
      </c>
    </row>
    <row r="4392" spans="1:29" x14ac:dyDescent="0.25">
      <c r="A4392" t="s">
        <v>465</v>
      </c>
      <c r="B4392" t="s">
        <v>31</v>
      </c>
      <c r="C4392" t="s">
        <v>2152</v>
      </c>
      <c r="D4392">
        <v>12.1</v>
      </c>
      <c r="E4392" t="s">
        <v>464</v>
      </c>
      <c r="F4392" t="s">
        <v>587</v>
      </c>
      <c r="G4392" t="s">
        <v>35</v>
      </c>
      <c r="H4392" t="s">
        <v>2159</v>
      </c>
      <c r="I4392">
        <v>92.613</v>
      </c>
      <c r="J4392">
        <v>93.834000000000003</v>
      </c>
      <c r="K4392">
        <v>179</v>
      </c>
      <c r="L4392">
        <v>169</v>
      </c>
      <c r="M4392" t="s">
        <v>1909</v>
      </c>
      <c r="N4392" t="s">
        <v>42</v>
      </c>
      <c r="O4392">
        <v>2000000</v>
      </c>
      <c r="P4392">
        <v>0</v>
      </c>
      <c r="Q4392" t="s">
        <v>2154</v>
      </c>
      <c r="R4392">
        <v>5.43</v>
      </c>
      <c r="S4392">
        <v>5.33</v>
      </c>
      <c r="V4392" t="s">
        <v>2160</v>
      </c>
      <c r="W4392" t="s">
        <v>1652</v>
      </c>
      <c r="X4392" t="s">
        <v>1847</v>
      </c>
      <c r="Y4392" t="s">
        <v>2156</v>
      </c>
      <c r="AA4392">
        <v>183.16</v>
      </c>
      <c r="AB4392">
        <v>173.16</v>
      </c>
      <c r="AC4392">
        <v>5.44</v>
      </c>
    </row>
    <row r="4393" spans="1:29" x14ac:dyDescent="0.25">
      <c r="A4393" t="s">
        <v>466</v>
      </c>
      <c r="B4393" t="s">
        <v>31</v>
      </c>
      <c r="C4393" t="s">
        <v>2152</v>
      </c>
      <c r="D4393">
        <v>4.21</v>
      </c>
      <c r="E4393" t="s">
        <v>409</v>
      </c>
      <c r="F4393" t="s">
        <v>587</v>
      </c>
      <c r="G4393" t="s">
        <v>35</v>
      </c>
      <c r="H4393" t="s">
        <v>2161</v>
      </c>
      <c r="I4393">
        <v>102.512</v>
      </c>
      <c r="J4393">
        <v>102.806</v>
      </c>
      <c r="K4393">
        <v>142</v>
      </c>
      <c r="L4393">
        <v>135</v>
      </c>
      <c r="M4393" t="s">
        <v>1856</v>
      </c>
      <c r="N4393" t="s">
        <v>50</v>
      </c>
      <c r="O4393">
        <v>0</v>
      </c>
      <c r="P4393">
        <v>0</v>
      </c>
      <c r="Q4393" t="s">
        <v>2154</v>
      </c>
      <c r="R4393">
        <v>4.3899999999999997</v>
      </c>
      <c r="S4393">
        <v>4.32</v>
      </c>
      <c r="V4393" t="s">
        <v>2162</v>
      </c>
      <c r="W4393" t="s">
        <v>1652</v>
      </c>
      <c r="X4393" t="s">
        <v>1847</v>
      </c>
      <c r="Y4393" t="s">
        <v>2156</v>
      </c>
      <c r="AA4393">
        <v>146.38999999999999</v>
      </c>
      <c r="AB4393">
        <v>139.38999999999999</v>
      </c>
      <c r="AC4393">
        <v>4.42</v>
      </c>
    </row>
    <row r="4394" spans="1:29" x14ac:dyDescent="0.25">
      <c r="A4394" t="s">
        <v>467</v>
      </c>
      <c r="B4394" t="s">
        <v>31</v>
      </c>
      <c r="C4394" t="s">
        <v>2152</v>
      </c>
      <c r="D4394">
        <v>2.54</v>
      </c>
      <c r="E4394" t="s">
        <v>456</v>
      </c>
      <c r="F4394" t="s">
        <v>587</v>
      </c>
      <c r="G4394" t="s">
        <v>35</v>
      </c>
      <c r="H4394" t="s">
        <v>2163</v>
      </c>
      <c r="I4394">
        <v>99.376000000000005</v>
      </c>
      <c r="J4394">
        <v>99.554000000000002</v>
      </c>
      <c r="K4394">
        <v>99</v>
      </c>
      <c r="L4394">
        <v>92</v>
      </c>
      <c r="M4394" t="s">
        <v>1883</v>
      </c>
      <c r="N4394" t="s">
        <v>63</v>
      </c>
      <c r="O4394">
        <v>5000000</v>
      </c>
      <c r="P4394">
        <v>0</v>
      </c>
      <c r="Q4394" t="s">
        <v>2154</v>
      </c>
      <c r="R4394">
        <v>3.74</v>
      </c>
      <c r="S4394">
        <v>3.67</v>
      </c>
      <c r="V4394" t="s">
        <v>2164</v>
      </c>
      <c r="W4394" t="s">
        <v>1652</v>
      </c>
      <c r="X4394" t="s">
        <v>1847</v>
      </c>
      <c r="Y4394" t="s">
        <v>2156</v>
      </c>
      <c r="AA4394">
        <v>99.57</v>
      </c>
      <c r="AB4394">
        <v>92.57</v>
      </c>
      <c r="AC4394">
        <v>3.74</v>
      </c>
    </row>
    <row r="4395" spans="1:29" x14ac:dyDescent="0.25">
      <c r="A4395" t="s">
        <v>468</v>
      </c>
      <c r="B4395" t="s">
        <v>31</v>
      </c>
      <c r="C4395" t="s">
        <v>2152</v>
      </c>
      <c r="D4395">
        <v>2.2799999999999998</v>
      </c>
      <c r="E4395" t="s">
        <v>469</v>
      </c>
      <c r="F4395" t="s">
        <v>587</v>
      </c>
      <c r="G4395" t="s">
        <v>35</v>
      </c>
      <c r="H4395" t="s">
        <v>2165</v>
      </c>
      <c r="I4395">
        <v>98.936999999999998</v>
      </c>
      <c r="J4395">
        <v>99.165000000000006</v>
      </c>
      <c r="K4395">
        <v>75</v>
      </c>
      <c r="L4395">
        <v>65</v>
      </c>
      <c r="M4395" t="s">
        <v>1891</v>
      </c>
      <c r="N4395" t="s">
        <v>441</v>
      </c>
      <c r="O4395">
        <v>2000000</v>
      </c>
      <c r="P4395">
        <v>0</v>
      </c>
      <c r="Q4395" t="s">
        <v>2166</v>
      </c>
      <c r="R4395">
        <v>3.41</v>
      </c>
      <c r="S4395">
        <v>3.31</v>
      </c>
      <c r="V4395" t="s">
        <v>2167</v>
      </c>
      <c r="W4395" t="s">
        <v>1652</v>
      </c>
      <c r="X4395" t="s">
        <v>1847</v>
      </c>
      <c r="Y4395" t="s">
        <v>2156</v>
      </c>
      <c r="AA4395">
        <v>69.25</v>
      </c>
      <c r="AB4395">
        <v>59.25</v>
      </c>
      <c r="AC4395">
        <v>3.41</v>
      </c>
    </row>
    <row r="4396" spans="1:29" x14ac:dyDescent="0.25">
      <c r="A4396" t="s">
        <v>470</v>
      </c>
      <c r="B4396" t="s">
        <v>31</v>
      </c>
      <c r="C4396" t="s">
        <v>2152</v>
      </c>
      <c r="D4396">
        <v>2.46</v>
      </c>
      <c r="E4396" t="s">
        <v>464</v>
      </c>
      <c r="F4396" t="s">
        <v>587</v>
      </c>
      <c r="G4396" t="s">
        <v>35</v>
      </c>
      <c r="H4396" t="s">
        <v>2168</v>
      </c>
      <c r="I4396">
        <v>97.337000000000003</v>
      </c>
      <c r="J4396">
        <v>97.509</v>
      </c>
      <c r="K4396">
        <v>81</v>
      </c>
      <c r="L4396">
        <v>74</v>
      </c>
      <c r="M4396" t="s">
        <v>1883</v>
      </c>
      <c r="N4396" t="s">
        <v>63</v>
      </c>
      <c r="O4396">
        <v>2000000</v>
      </c>
      <c r="P4396">
        <v>0</v>
      </c>
      <c r="Q4396" t="s">
        <v>2154</v>
      </c>
      <c r="R4396">
        <v>3.56</v>
      </c>
      <c r="S4396">
        <v>3.49</v>
      </c>
      <c r="V4396" t="s">
        <v>2169</v>
      </c>
      <c r="W4396" t="s">
        <v>1652</v>
      </c>
      <c r="X4396" t="s">
        <v>1847</v>
      </c>
      <c r="Y4396" t="s">
        <v>2156</v>
      </c>
      <c r="AA4396">
        <v>82.09</v>
      </c>
      <c r="AB4396">
        <v>75.09</v>
      </c>
      <c r="AC4396">
        <v>3.56</v>
      </c>
    </row>
    <row r="4397" spans="1:29" x14ac:dyDescent="0.25">
      <c r="A4397" t="s">
        <v>471</v>
      </c>
      <c r="B4397" t="s">
        <v>31</v>
      </c>
      <c r="C4397" t="s">
        <v>2152</v>
      </c>
      <c r="D4397">
        <v>2.4700000000000002</v>
      </c>
      <c r="E4397" t="s">
        <v>472</v>
      </c>
      <c r="F4397" t="s">
        <v>587</v>
      </c>
      <c r="G4397" t="s">
        <v>35</v>
      </c>
      <c r="H4397" t="s">
        <v>2170</v>
      </c>
      <c r="I4397">
        <v>96.286000000000001</v>
      </c>
      <c r="J4397">
        <v>96.483999999999995</v>
      </c>
      <c r="K4397">
        <v>84</v>
      </c>
      <c r="L4397">
        <v>76</v>
      </c>
      <c r="M4397" t="s">
        <v>1850</v>
      </c>
      <c r="N4397" t="s">
        <v>53</v>
      </c>
      <c r="O4397">
        <v>3000000</v>
      </c>
      <c r="P4397">
        <v>0</v>
      </c>
      <c r="Q4397" t="s">
        <v>2154</v>
      </c>
      <c r="R4397">
        <v>3.55</v>
      </c>
      <c r="S4397">
        <v>3.47</v>
      </c>
      <c r="V4397" t="s">
        <v>2171</v>
      </c>
      <c r="W4397" t="s">
        <v>1652</v>
      </c>
      <c r="X4397" t="s">
        <v>1847</v>
      </c>
      <c r="Y4397" t="s">
        <v>2156</v>
      </c>
      <c r="AA4397">
        <v>80.39</v>
      </c>
      <c r="AB4397">
        <v>72.39</v>
      </c>
      <c r="AC4397">
        <v>3.55</v>
      </c>
    </row>
    <row r="4398" spans="1:29" x14ac:dyDescent="0.25">
      <c r="A4398" t="s">
        <v>473</v>
      </c>
      <c r="B4398" t="s">
        <v>31</v>
      </c>
      <c r="C4398" t="s">
        <v>2152</v>
      </c>
      <c r="D4398">
        <v>11.87</v>
      </c>
      <c r="E4398" t="s">
        <v>409</v>
      </c>
      <c r="F4398" t="s">
        <v>587</v>
      </c>
      <c r="G4398" t="s">
        <v>35</v>
      </c>
      <c r="H4398" t="s">
        <v>2172</v>
      </c>
      <c r="I4398">
        <v>80.188999999999993</v>
      </c>
      <c r="J4398">
        <v>81.027000000000001</v>
      </c>
      <c r="K4398">
        <v>174</v>
      </c>
      <c r="L4398">
        <v>167</v>
      </c>
      <c r="M4398" t="s">
        <v>1909</v>
      </c>
      <c r="N4398" t="s">
        <v>42</v>
      </c>
      <c r="O4398">
        <v>1000000</v>
      </c>
      <c r="P4398">
        <v>0</v>
      </c>
      <c r="Q4398" t="s">
        <v>2154</v>
      </c>
      <c r="R4398">
        <v>5.38</v>
      </c>
      <c r="S4398">
        <v>5.31</v>
      </c>
      <c r="V4398" t="s">
        <v>2173</v>
      </c>
      <c r="W4398" t="s">
        <v>1652</v>
      </c>
      <c r="X4398" t="s">
        <v>1847</v>
      </c>
      <c r="Y4398" t="s">
        <v>2156</v>
      </c>
      <c r="AA4398">
        <v>172.63</v>
      </c>
      <c r="AB4398">
        <v>165.63</v>
      </c>
      <c r="AC4398">
        <v>5.39</v>
      </c>
    </row>
    <row r="4399" spans="1:29" x14ac:dyDescent="0.25">
      <c r="A4399" t="s">
        <v>474</v>
      </c>
      <c r="B4399" t="s">
        <v>31</v>
      </c>
      <c r="C4399" t="s">
        <v>2152</v>
      </c>
      <c r="D4399">
        <v>4.93</v>
      </c>
      <c r="E4399" t="s">
        <v>359</v>
      </c>
      <c r="F4399" t="s">
        <v>587</v>
      </c>
      <c r="G4399" t="s">
        <v>35</v>
      </c>
      <c r="H4399" t="s">
        <v>2174</v>
      </c>
      <c r="I4399">
        <v>95.44</v>
      </c>
      <c r="J4399">
        <v>95.786000000000001</v>
      </c>
      <c r="K4399">
        <v>134</v>
      </c>
      <c r="L4399">
        <v>127</v>
      </c>
      <c r="M4399" t="s">
        <v>1880</v>
      </c>
      <c r="N4399" t="s">
        <v>224</v>
      </c>
      <c r="O4399">
        <v>3000000</v>
      </c>
      <c r="P4399">
        <v>0</v>
      </c>
      <c r="Q4399" t="s">
        <v>2154</v>
      </c>
      <c r="R4399">
        <v>4.3600000000000003</v>
      </c>
      <c r="S4399">
        <v>4.29</v>
      </c>
      <c r="V4399" t="s">
        <v>2175</v>
      </c>
      <c r="W4399" t="s">
        <v>1652</v>
      </c>
      <c r="X4399" t="s">
        <v>1847</v>
      </c>
      <c r="Y4399" t="s">
        <v>2156</v>
      </c>
      <c r="AA4399">
        <v>130.65</v>
      </c>
      <c r="AB4399">
        <v>123.65</v>
      </c>
      <c r="AC4399">
        <v>4.37</v>
      </c>
    </row>
    <row r="4400" spans="1:29" x14ac:dyDescent="0.25">
      <c r="A4400" t="s">
        <v>478</v>
      </c>
      <c r="B4400" t="s">
        <v>31</v>
      </c>
      <c r="C4400" t="s">
        <v>2152</v>
      </c>
      <c r="D4400">
        <v>3.35</v>
      </c>
      <c r="E4400" t="s">
        <v>472</v>
      </c>
      <c r="F4400" t="s">
        <v>587</v>
      </c>
      <c r="G4400" t="s">
        <v>35</v>
      </c>
      <c r="H4400" t="s">
        <v>2176</v>
      </c>
      <c r="I4400">
        <v>95.745000000000005</v>
      </c>
      <c r="J4400">
        <v>96.013999999999996</v>
      </c>
      <c r="K4400">
        <v>95</v>
      </c>
      <c r="L4400">
        <v>87</v>
      </c>
      <c r="M4400" t="s">
        <v>1928</v>
      </c>
      <c r="N4400" t="s">
        <v>36</v>
      </c>
      <c r="O4400">
        <v>3000000</v>
      </c>
      <c r="P4400">
        <v>0</v>
      </c>
      <c r="Q4400" t="s">
        <v>2154</v>
      </c>
      <c r="R4400">
        <v>3.77</v>
      </c>
      <c r="S4400">
        <v>3.69</v>
      </c>
      <c r="V4400" t="s">
        <v>2177</v>
      </c>
      <c r="W4400" t="s">
        <v>1652</v>
      </c>
      <c r="X4400" t="s">
        <v>1847</v>
      </c>
      <c r="Y4400" t="s">
        <v>2156</v>
      </c>
      <c r="AA4400">
        <v>90.95</v>
      </c>
      <c r="AB4400">
        <v>82.95</v>
      </c>
      <c r="AC4400">
        <v>3.77</v>
      </c>
    </row>
    <row r="4401" spans="1:29" x14ac:dyDescent="0.25">
      <c r="A4401" t="s">
        <v>479</v>
      </c>
      <c r="B4401" t="s">
        <v>31</v>
      </c>
      <c r="C4401" t="s">
        <v>2152</v>
      </c>
      <c r="D4401">
        <v>10.72</v>
      </c>
      <c r="E4401" t="s">
        <v>469</v>
      </c>
      <c r="F4401" t="s">
        <v>587</v>
      </c>
      <c r="G4401" t="s">
        <v>35</v>
      </c>
      <c r="H4401" t="s">
        <v>2178</v>
      </c>
      <c r="I4401">
        <v>94.903999999999996</v>
      </c>
      <c r="J4401">
        <v>95.983999999999995</v>
      </c>
      <c r="K4401">
        <v>191</v>
      </c>
      <c r="L4401">
        <v>181</v>
      </c>
      <c r="M4401" t="s">
        <v>1909</v>
      </c>
      <c r="N4401" t="s">
        <v>42</v>
      </c>
      <c r="O4401">
        <v>2000000</v>
      </c>
      <c r="P4401">
        <v>0</v>
      </c>
      <c r="Q4401" t="s">
        <v>2166</v>
      </c>
      <c r="R4401">
        <v>5.55</v>
      </c>
      <c r="S4401">
        <v>5.45</v>
      </c>
      <c r="V4401" t="s">
        <v>2179</v>
      </c>
      <c r="W4401" t="s">
        <v>1652</v>
      </c>
      <c r="X4401" t="s">
        <v>1847</v>
      </c>
      <c r="Y4401" t="s">
        <v>2156</v>
      </c>
      <c r="AA4401">
        <v>202.33</v>
      </c>
      <c r="AB4401">
        <v>192.33</v>
      </c>
      <c r="AC4401">
        <v>5.56</v>
      </c>
    </row>
    <row r="4402" spans="1:29" x14ac:dyDescent="0.25">
      <c r="A4402" t="s">
        <v>487</v>
      </c>
      <c r="B4402" t="s">
        <v>31</v>
      </c>
      <c r="C4402" t="s">
        <v>2152</v>
      </c>
      <c r="D4402">
        <v>1.26</v>
      </c>
      <c r="E4402" t="s">
        <v>409</v>
      </c>
      <c r="F4402" t="s">
        <v>587</v>
      </c>
      <c r="G4402" t="s">
        <v>35</v>
      </c>
      <c r="H4402" t="s">
        <v>2180</v>
      </c>
      <c r="I4402">
        <v>99.597999999999999</v>
      </c>
      <c r="J4402">
        <v>99.686000000000007</v>
      </c>
      <c r="K4402">
        <v>67</v>
      </c>
      <c r="L4402">
        <v>60</v>
      </c>
      <c r="M4402" t="s">
        <v>1965</v>
      </c>
      <c r="N4402" t="s">
        <v>209</v>
      </c>
      <c r="O4402">
        <v>2000000</v>
      </c>
      <c r="P4402">
        <v>0</v>
      </c>
      <c r="Q4402" t="s">
        <v>2154</v>
      </c>
      <c r="R4402">
        <v>3.32</v>
      </c>
      <c r="S4402">
        <v>3.25</v>
      </c>
      <c r="V4402" t="s">
        <v>2181</v>
      </c>
      <c r="W4402" t="s">
        <v>1652</v>
      </c>
      <c r="X4402" t="s">
        <v>1847</v>
      </c>
      <c r="Y4402" t="s">
        <v>2156</v>
      </c>
      <c r="AA4402">
        <v>65.94</v>
      </c>
      <c r="AB4402">
        <v>58.94</v>
      </c>
      <c r="AC4402">
        <v>3.32</v>
      </c>
    </row>
    <row r="4403" spans="1:29" x14ac:dyDescent="0.25">
      <c r="A4403" t="s">
        <v>488</v>
      </c>
      <c r="B4403" t="s">
        <v>31</v>
      </c>
      <c r="C4403" t="s">
        <v>2152</v>
      </c>
      <c r="D4403">
        <v>11.45</v>
      </c>
      <c r="E4403" t="s">
        <v>409</v>
      </c>
      <c r="F4403" t="s">
        <v>587</v>
      </c>
      <c r="G4403" t="s">
        <v>35</v>
      </c>
      <c r="H4403" t="s">
        <v>2182</v>
      </c>
      <c r="I4403">
        <v>86.912000000000006</v>
      </c>
      <c r="J4403">
        <v>87.718999999999994</v>
      </c>
      <c r="K4403">
        <v>174</v>
      </c>
      <c r="L4403">
        <v>167</v>
      </c>
      <c r="M4403" t="s">
        <v>1909</v>
      </c>
      <c r="N4403" t="s">
        <v>42</v>
      </c>
      <c r="O4403">
        <v>0</v>
      </c>
      <c r="P4403">
        <v>0</v>
      </c>
      <c r="Q4403" t="s">
        <v>2154</v>
      </c>
      <c r="R4403">
        <v>5.38</v>
      </c>
      <c r="S4403">
        <v>5.31</v>
      </c>
      <c r="V4403" t="s">
        <v>2183</v>
      </c>
      <c r="W4403" t="s">
        <v>1652</v>
      </c>
      <c r="X4403" t="s">
        <v>1847</v>
      </c>
      <c r="Y4403" t="s">
        <v>2156</v>
      </c>
      <c r="AA4403">
        <v>179.64</v>
      </c>
      <c r="AB4403">
        <v>172.64</v>
      </c>
      <c r="AC4403">
        <v>5.39</v>
      </c>
    </row>
    <row r="4404" spans="1:29" x14ac:dyDescent="0.25">
      <c r="A4404" t="s">
        <v>490</v>
      </c>
      <c r="B4404" t="s">
        <v>31</v>
      </c>
      <c r="C4404" t="s">
        <v>2152</v>
      </c>
      <c r="D4404">
        <v>5.59</v>
      </c>
      <c r="E4404" t="s">
        <v>464</v>
      </c>
      <c r="F4404" t="s">
        <v>587</v>
      </c>
      <c r="G4404" t="s">
        <v>35</v>
      </c>
      <c r="H4404" t="s">
        <v>2184</v>
      </c>
      <c r="I4404">
        <v>98.503</v>
      </c>
      <c r="J4404">
        <v>98.894999999999996</v>
      </c>
      <c r="K4404">
        <v>129</v>
      </c>
      <c r="L4404">
        <v>122</v>
      </c>
      <c r="M4404" t="s">
        <v>1972</v>
      </c>
      <c r="N4404" t="s">
        <v>96</v>
      </c>
      <c r="O4404">
        <v>2000000</v>
      </c>
      <c r="P4404">
        <v>0</v>
      </c>
      <c r="Q4404" t="s">
        <v>2154</v>
      </c>
      <c r="R4404">
        <v>4.42</v>
      </c>
      <c r="S4404">
        <v>4.3499999999999996</v>
      </c>
      <c r="V4404" t="s">
        <v>2185</v>
      </c>
      <c r="W4404" t="s">
        <v>1652</v>
      </c>
      <c r="X4404" t="s">
        <v>1847</v>
      </c>
      <c r="Y4404" t="s">
        <v>2156</v>
      </c>
      <c r="AA4404">
        <v>128.66999999999999</v>
      </c>
      <c r="AB4404">
        <v>121.67</v>
      </c>
      <c r="AC4404">
        <v>4.41</v>
      </c>
    </row>
    <row r="4405" spans="1:29" x14ac:dyDescent="0.25">
      <c r="A4405" t="s">
        <v>491</v>
      </c>
      <c r="B4405" t="s">
        <v>31</v>
      </c>
      <c r="C4405" t="s">
        <v>2152</v>
      </c>
      <c r="D4405">
        <v>3.95</v>
      </c>
      <c r="E4405" t="s">
        <v>492</v>
      </c>
      <c r="F4405" t="s">
        <v>587</v>
      </c>
      <c r="G4405" t="s">
        <v>35</v>
      </c>
      <c r="H4405" t="s">
        <v>2186</v>
      </c>
      <c r="I4405">
        <v>100.55</v>
      </c>
      <c r="J4405">
        <v>100.82599999999999</v>
      </c>
      <c r="K4405">
        <v>134</v>
      </c>
      <c r="L4405">
        <v>127</v>
      </c>
      <c r="M4405" t="s">
        <v>1866</v>
      </c>
      <c r="N4405" t="s">
        <v>60</v>
      </c>
      <c r="O4405">
        <v>3000000</v>
      </c>
      <c r="P4405">
        <v>1000000</v>
      </c>
      <c r="Q4405" t="s">
        <v>2154</v>
      </c>
      <c r="R4405">
        <v>4.24</v>
      </c>
      <c r="S4405">
        <v>4.17</v>
      </c>
      <c r="V4405" t="s">
        <v>2187</v>
      </c>
      <c r="W4405" t="s">
        <v>1652</v>
      </c>
      <c r="X4405" t="s">
        <v>1847</v>
      </c>
      <c r="Y4405" t="s">
        <v>2156</v>
      </c>
      <c r="AA4405">
        <v>133.35</v>
      </c>
      <c r="AB4405">
        <v>126.35</v>
      </c>
      <c r="AC4405">
        <v>4.24</v>
      </c>
    </row>
    <row r="4406" spans="1:29" x14ac:dyDescent="0.25">
      <c r="A4406" t="s">
        <v>493</v>
      </c>
      <c r="B4406" t="s">
        <v>31</v>
      </c>
      <c r="C4406" t="s">
        <v>2152</v>
      </c>
      <c r="D4406">
        <v>5.22</v>
      </c>
      <c r="E4406" t="s">
        <v>469</v>
      </c>
      <c r="F4406" t="s">
        <v>587</v>
      </c>
      <c r="G4406" t="s">
        <v>35</v>
      </c>
      <c r="H4406" t="s">
        <v>2188</v>
      </c>
      <c r="I4406">
        <v>103.60899999999999</v>
      </c>
      <c r="J4406">
        <v>104.13200000000001</v>
      </c>
      <c r="K4406">
        <v>115</v>
      </c>
      <c r="L4406">
        <v>105</v>
      </c>
      <c r="M4406" t="s">
        <v>1938</v>
      </c>
      <c r="N4406" t="s">
        <v>145</v>
      </c>
      <c r="O4406">
        <v>5000000</v>
      </c>
      <c r="P4406">
        <v>0</v>
      </c>
      <c r="Q4406" t="s">
        <v>2166</v>
      </c>
      <c r="R4406">
        <v>4.24</v>
      </c>
      <c r="S4406">
        <v>4.1399999999999997</v>
      </c>
      <c r="V4406" t="s">
        <v>2189</v>
      </c>
      <c r="W4406" t="s">
        <v>1652</v>
      </c>
      <c r="X4406" t="s">
        <v>1847</v>
      </c>
      <c r="Y4406" t="s">
        <v>2156</v>
      </c>
      <c r="Z4406" t="s">
        <v>43</v>
      </c>
      <c r="AA4406">
        <v>117.34</v>
      </c>
      <c r="AB4406">
        <v>107.34</v>
      </c>
      <c r="AC4406">
        <v>4.25</v>
      </c>
    </row>
    <row r="4407" spans="1:29" x14ac:dyDescent="0.25">
      <c r="A4407" t="s">
        <v>494</v>
      </c>
      <c r="B4407" t="s">
        <v>31</v>
      </c>
      <c r="C4407" t="s">
        <v>2152</v>
      </c>
      <c r="D4407">
        <v>1.96</v>
      </c>
      <c r="E4407" t="s">
        <v>472</v>
      </c>
      <c r="F4407" t="s">
        <v>587</v>
      </c>
      <c r="G4407" t="s">
        <v>35</v>
      </c>
      <c r="H4407" t="s">
        <v>2190</v>
      </c>
      <c r="I4407">
        <v>102.663</v>
      </c>
      <c r="J4407">
        <v>102.819</v>
      </c>
      <c r="K4407">
        <v>79</v>
      </c>
      <c r="L4407">
        <v>71</v>
      </c>
      <c r="M4407" t="s">
        <v>1844</v>
      </c>
      <c r="N4407" t="s">
        <v>48</v>
      </c>
      <c r="O4407">
        <v>3000000</v>
      </c>
      <c r="P4407">
        <v>0</v>
      </c>
      <c r="Q4407" t="s">
        <v>2154</v>
      </c>
      <c r="R4407">
        <v>3.47</v>
      </c>
      <c r="S4407">
        <v>3.39</v>
      </c>
      <c r="V4407" t="s">
        <v>2191</v>
      </c>
      <c r="W4407" t="s">
        <v>1652</v>
      </c>
      <c r="X4407" t="s">
        <v>1847</v>
      </c>
      <c r="Y4407" t="s">
        <v>2156</v>
      </c>
      <c r="AA4407">
        <v>78.83</v>
      </c>
      <c r="AB4407">
        <v>70.84</v>
      </c>
      <c r="AC4407">
        <v>3.47</v>
      </c>
    </row>
    <row r="4408" spans="1:29" x14ac:dyDescent="0.25">
      <c r="A4408" t="s">
        <v>497</v>
      </c>
      <c r="B4408" t="s">
        <v>31</v>
      </c>
      <c r="C4408" t="s">
        <v>2152</v>
      </c>
      <c r="D4408">
        <v>3.7</v>
      </c>
      <c r="E4408" t="s">
        <v>498</v>
      </c>
      <c r="F4408" t="s">
        <v>587</v>
      </c>
      <c r="G4408" t="s">
        <v>35</v>
      </c>
      <c r="H4408" t="s">
        <v>2192</v>
      </c>
      <c r="I4408">
        <v>102.789</v>
      </c>
      <c r="J4408">
        <v>103.048</v>
      </c>
      <c r="K4408">
        <v>134</v>
      </c>
      <c r="L4408">
        <v>127</v>
      </c>
      <c r="M4408" t="s">
        <v>1874</v>
      </c>
      <c r="N4408" t="s">
        <v>111</v>
      </c>
      <c r="O4408">
        <v>3000000</v>
      </c>
      <c r="P4408">
        <v>0</v>
      </c>
      <c r="Q4408" t="s">
        <v>2154</v>
      </c>
      <c r="R4408">
        <v>4.2</v>
      </c>
      <c r="S4408">
        <v>4.13</v>
      </c>
      <c r="V4408" t="s">
        <v>2193</v>
      </c>
      <c r="W4408" t="s">
        <v>1652</v>
      </c>
      <c r="X4408" t="s">
        <v>1847</v>
      </c>
      <c r="Y4408" t="s">
        <v>2156</v>
      </c>
      <c r="AA4408">
        <v>132.82</v>
      </c>
      <c r="AB4408">
        <v>125.83</v>
      </c>
      <c r="AC4408">
        <v>4.21</v>
      </c>
    </row>
    <row r="4409" spans="1:29" x14ac:dyDescent="0.25">
      <c r="A4409" t="s">
        <v>499</v>
      </c>
      <c r="B4409" t="s">
        <v>31</v>
      </c>
      <c r="C4409" t="s">
        <v>2152</v>
      </c>
      <c r="D4409">
        <v>7.11</v>
      </c>
      <c r="E4409" t="s">
        <v>498</v>
      </c>
      <c r="F4409" t="s">
        <v>587</v>
      </c>
      <c r="G4409" t="s">
        <v>35</v>
      </c>
      <c r="H4409" t="s">
        <v>2194</v>
      </c>
      <c r="I4409">
        <v>102.29600000000001</v>
      </c>
      <c r="J4409">
        <v>102.795</v>
      </c>
      <c r="K4409">
        <v>187</v>
      </c>
      <c r="L4409">
        <v>180</v>
      </c>
      <c r="M4409" t="s">
        <v>1877</v>
      </c>
      <c r="N4409" t="s">
        <v>46</v>
      </c>
      <c r="O4409">
        <v>3000000</v>
      </c>
      <c r="P4409">
        <v>0</v>
      </c>
      <c r="Q4409" t="s">
        <v>2154</v>
      </c>
      <c r="R4409">
        <v>5.18</v>
      </c>
      <c r="S4409">
        <v>5.1100000000000003</v>
      </c>
      <c r="V4409" t="s">
        <v>2195</v>
      </c>
      <c r="W4409" t="s">
        <v>1652</v>
      </c>
      <c r="X4409" t="s">
        <v>1847</v>
      </c>
      <c r="Y4409" t="s">
        <v>2156</v>
      </c>
      <c r="AA4409">
        <v>188.44</v>
      </c>
      <c r="AB4409">
        <v>181.45</v>
      </c>
      <c r="AC4409">
        <v>5.18</v>
      </c>
    </row>
    <row r="4410" spans="1:29" x14ac:dyDescent="0.25">
      <c r="A4410" t="s">
        <v>500</v>
      </c>
      <c r="B4410" t="s">
        <v>31</v>
      </c>
      <c r="C4410" t="s">
        <v>2152</v>
      </c>
      <c r="D4410">
        <v>1.46</v>
      </c>
      <c r="E4410" t="s">
        <v>409</v>
      </c>
      <c r="F4410" t="s">
        <v>587</v>
      </c>
      <c r="G4410" t="s">
        <v>35</v>
      </c>
      <c r="H4410" t="s">
        <v>2196</v>
      </c>
      <c r="I4410">
        <v>102.923</v>
      </c>
      <c r="J4410">
        <v>103.02500000000001</v>
      </c>
      <c r="K4410">
        <v>70</v>
      </c>
      <c r="L4410">
        <v>63</v>
      </c>
      <c r="M4410" t="s">
        <v>1902</v>
      </c>
      <c r="N4410" t="s">
        <v>78</v>
      </c>
      <c r="O4410">
        <v>3000000</v>
      </c>
      <c r="P4410">
        <v>0</v>
      </c>
      <c r="Q4410" t="s">
        <v>2154</v>
      </c>
      <c r="R4410">
        <v>3.35</v>
      </c>
      <c r="S4410">
        <v>3.28</v>
      </c>
      <c r="V4410" t="s">
        <v>2197</v>
      </c>
      <c r="W4410" t="s">
        <v>1652</v>
      </c>
      <c r="X4410" t="s">
        <v>1847</v>
      </c>
      <c r="Y4410" t="s">
        <v>2156</v>
      </c>
      <c r="AA4410">
        <v>67.78</v>
      </c>
      <c r="AB4410">
        <v>60.78</v>
      </c>
      <c r="AC4410">
        <v>3.34</v>
      </c>
    </row>
    <row r="4411" spans="1:29" x14ac:dyDescent="0.25">
      <c r="A4411" t="s">
        <v>501</v>
      </c>
      <c r="B4411" t="s">
        <v>31</v>
      </c>
      <c r="C4411" t="s">
        <v>2152</v>
      </c>
      <c r="D4411">
        <v>3.56</v>
      </c>
      <c r="E4411" t="s">
        <v>409</v>
      </c>
      <c r="F4411" t="s">
        <v>587</v>
      </c>
      <c r="G4411" t="s">
        <v>35</v>
      </c>
      <c r="H4411" t="s">
        <v>2198</v>
      </c>
      <c r="I4411">
        <v>96.13</v>
      </c>
      <c r="J4411">
        <v>96.38</v>
      </c>
      <c r="K4411">
        <v>131</v>
      </c>
      <c r="L4411">
        <v>124</v>
      </c>
      <c r="M4411" t="s">
        <v>1861</v>
      </c>
      <c r="N4411" t="s">
        <v>149</v>
      </c>
      <c r="O4411">
        <v>0</v>
      </c>
      <c r="P4411">
        <v>0</v>
      </c>
      <c r="Q4411" t="s">
        <v>2154</v>
      </c>
      <c r="R4411">
        <v>4.16</v>
      </c>
      <c r="S4411">
        <v>4.09</v>
      </c>
      <c r="V4411" t="s">
        <v>2199</v>
      </c>
      <c r="W4411" t="s">
        <v>1652</v>
      </c>
      <c r="X4411" t="s">
        <v>1847</v>
      </c>
      <c r="Y4411" t="s">
        <v>2156</v>
      </c>
      <c r="AA4411">
        <v>128.85</v>
      </c>
      <c r="AB4411">
        <v>121.86</v>
      </c>
      <c r="AC4411">
        <v>4.16</v>
      </c>
    </row>
    <row r="4412" spans="1:29" x14ac:dyDescent="0.25">
      <c r="A4412" t="s">
        <v>1703</v>
      </c>
      <c r="B4412" t="s">
        <v>31</v>
      </c>
      <c r="C4412" t="s">
        <v>2152</v>
      </c>
      <c r="D4412">
        <v>0.23</v>
      </c>
      <c r="E4412" t="s">
        <v>70</v>
      </c>
      <c r="F4412" t="s">
        <v>67</v>
      </c>
      <c r="G4412" t="s">
        <v>35</v>
      </c>
      <c r="H4412" t="s">
        <v>2200</v>
      </c>
      <c r="I4412">
        <v>99.709000000000003</v>
      </c>
      <c r="J4412">
        <v>99.72</v>
      </c>
      <c r="K4412">
        <v>23</v>
      </c>
      <c r="L4412">
        <v>18</v>
      </c>
      <c r="M4412" t="s">
        <v>2097</v>
      </c>
      <c r="N4412" t="s">
        <v>335</v>
      </c>
      <c r="O4412">
        <v>5000000</v>
      </c>
      <c r="P4412">
        <v>5000000</v>
      </c>
      <c r="Q4412" t="s">
        <v>1845</v>
      </c>
      <c r="R4412">
        <v>2.86</v>
      </c>
      <c r="S4412">
        <v>2.81</v>
      </c>
      <c r="V4412" t="s">
        <v>2201</v>
      </c>
      <c r="W4412" t="s">
        <v>1044</v>
      </c>
      <c r="X4412" t="s">
        <v>1847</v>
      </c>
      <c r="Y4412" t="s">
        <v>2202</v>
      </c>
      <c r="AA4412">
        <v>22</v>
      </c>
      <c r="AB4412">
        <v>17</v>
      </c>
      <c r="AC4412">
        <v>2.86</v>
      </c>
    </row>
    <row r="4413" spans="1:29" x14ac:dyDescent="0.25">
      <c r="A4413" t="s">
        <v>1739</v>
      </c>
      <c r="B4413" t="s">
        <v>31</v>
      </c>
      <c r="C4413" t="s">
        <v>2152</v>
      </c>
      <c r="D4413">
        <v>0.53</v>
      </c>
      <c r="E4413" t="s">
        <v>62</v>
      </c>
      <c r="F4413" t="s">
        <v>67</v>
      </c>
      <c r="G4413" t="s">
        <v>35</v>
      </c>
      <c r="H4413" t="s">
        <v>2203</v>
      </c>
      <c r="I4413">
        <v>99.138000000000005</v>
      </c>
      <c r="J4413">
        <v>99.168999999999997</v>
      </c>
      <c r="K4413">
        <v>12</v>
      </c>
      <c r="L4413">
        <v>6</v>
      </c>
      <c r="M4413" t="s">
        <v>2097</v>
      </c>
      <c r="N4413" t="s">
        <v>335</v>
      </c>
      <c r="O4413">
        <v>15000000</v>
      </c>
      <c r="P4413">
        <v>1000000</v>
      </c>
      <c r="Q4413" t="s">
        <v>1845</v>
      </c>
      <c r="R4413">
        <v>2.75</v>
      </c>
      <c r="S4413">
        <v>2.69</v>
      </c>
      <c r="V4413" t="s">
        <v>2204</v>
      </c>
      <c r="W4413" t="s">
        <v>1044</v>
      </c>
      <c r="X4413" t="s">
        <v>1847</v>
      </c>
      <c r="Y4413" t="s">
        <v>2202</v>
      </c>
      <c r="AA4413">
        <v>10</v>
      </c>
      <c r="AB4413">
        <v>4</v>
      </c>
      <c r="AC4413">
        <v>2.75</v>
      </c>
    </row>
    <row r="4414" spans="1:29" x14ac:dyDescent="0.25">
      <c r="A4414" t="s">
        <v>1740</v>
      </c>
      <c r="B4414" t="s">
        <v>31</v>
      </c>
      <c r="C4414" t="s">
        <v>2152</v>
      </c>
      <c r="D4414">
        <v>0.63</v>
      </c>
      <c r="E4414" t="s">
        <v>72</v>
      </c>
      <c r="F4414" t="s">
        <v>67</v>
      </c>
      <c r="G4414" t="s">
        <v>35</v>
      </c>
      <c r="H4414" t="s">
        <v>2205</v>
      </c>
      <c r="I4414">
        <v>98.936999999999998</v>
      </c>
      <c r="J4414">
        <v>98.968999999999994</v>
      </c>
      <c r="K4414">
        <v>13</v>
      </c>
      <c r="L4414">
        <v>8</v>
      </c>
      <c r="M4414" t="s">
        <v>2097</v>
      </c>
      <c r="N4414" t="s">
        <v>335</v>
      </c>
      <c r="O4414">
        <v>15000000</v>
      </c>
      <c r="P4414">
        <v>1000000</v>
      </c>
      <c r="Q4414" t="s">
        <v>1845</v>
      </c>
      <c r="R4414">
        <v>2.76</v>
      </c>
      <c r="S4414">
        <v>2.71</v>
      </c>
      <c r="V4414" t="s">
        <v>2206</v>
      </c>
      <c r="W4414" t="s">
        <v>1044</v>
      </c>
      <c r="X4414" t="s">
        <v>1847</v>
      </c>
      <c r="Y4414" t="s">
        <v>2202</v>
      </c>
      <c r="AA4414">
        <v>11</v>
      </c>
      <c r="AB4414">
        <v>6</v>
      </c>
      <c r="AC4414">
        <v>2.76</v>
      </c>
    </row>
    <row r="4415" spans="1:29" x14ac:dyDescent="0.25">
      <c r="A4415" t="s">
        <v>1741</v>
      </c>
      <c r="B4415" t="s">
        <v>31</v>
      </c>
      <c r="C4415" t="s">
        <v>2152</v>
      </c>
      <c r="D4415">
        <v>0.64</v>
      </c>
      <c r="E4415" t="s">
        <v>77</v>
      </c>
      <c r="F4415" t="s">
        <v>67</v>
      </c>
      <c r="G4415" t="s">
        <v>35</v>
      </c>
      <c r="H4415" t="s">
        <v>2207</v>
      </c>
      <c r="I4415">
        <v>98.905000000000001</v>
      </c>
      <c r="J4415">
        <v>98.936000000000007</v>
      </c>
      <c r="K4415">
        <v>16</v>
      </c>
      <c r="L4415">
        <v>11</v>
      </c>
      <c r="M4415" t="s">
        <v>2097</v>
      </c>
      <c r="N4415" t="s">
        <v>335</v>
      </c>
      <c r="O4415">
        <v>10000000</v>
      </c>
      <c r="P4415">
        <v>1000000</v>
      </c>
      <c r="Q4415" t="s">
        <v>1845</v>
      </c>
      <c r="R4415">
        <v>2.79</v>
      </c>
      <c r="S4415">
        <v>2.74</v>
      </c>
      <c r="V4415" t="s">
        <v>2208</v>
      </c>
      <c r="W4415" t="s">
        <v>1044</v>
      </c>
      <c r="X4415" t="s">
        <v>1847</v>
      </c>
      <c r="Y4415" t="s">
        <v>2202</v>
      </c>
      <c r="AA4415">
        <v>14</v>
      </c>
      <c r="AB4415">
        <v>9</v>
      </c>
      <c r="AC4415">
        <v>2.79</v>
      </c>
    </row>
    <row r="4416" spans="1:29" x14ac:dyDescent="0.25">
      <c r="A4416" t="s">
        <v>1742</v>
      </c>
      <c r="B4416" t="s">
        <v>31</v>
      </c>
      <c r="C4416" t="s">
        <v>2152</v>
      </c>
      <c r="D4416">
        <v>0.77</v>
      </c>
      <c r="E4416" t="s">
        <v>67</v>
      </c>
      <c r="F4416" t="s">
        <v>67</v>
      </c>
      <c r="G4416" t="s">
        <v>35</v>
      </c>
      <c r="H4416" t="s">
        <v>2209</v>
      </c>
      <c r="I4416">
        <v>99.188000000000002</v>
      </c>
      <c r="J4416">
        <v>99.225999999999999</v>
      </c>
      <c r="K4416">
        <v>17</v>
      </c>
      <c r="L4416">
        <v>12</v>
      </c>
      <c r="M4416" t="s">
        <v>2092</v>
      </c>
      <c r="N4416" t="s">
        <v>153</v>
      </c>
      <c r="O4416">
        <v>10000000</v>
      </c>
      <c r="P4416">
        <v>2000000</v>
      </c>
      <c r="Q4416" t="s">
        <v>1845</v>
      </c>
      <c r="R4416">
        <v>2.8</v>
      </c>
      <c r="S4416">
        <v>2.75</v>
      </c>
      <c r="V4416" t="s">
        <v>2210</v>
      </c>
      <c r="W4416" t="s">
        <v>1044</v>
      </c>
      <c r="X4416" t="s">
        <v>1847</v>
      </c>
      <c r="Y4416" t="s">
        <v>2202</v>
      </c>
      <c r="AA4416">
        <v>15</v>
      </c>
      <c r="AB4416">
        <v>10</v>
      </c>
      <c r="AC4416">
        <v>2.8</v>
      </c>
    </row>
    <row r="4417" spans="1:29" x14ac:dyDescent="0.25">
      <c r="A4417" t="s">
        <v>1743</v>
      </c>
      <c r="B4417" t="s">
        <v>31</v>
      </c>
      <c r="C4417" t="s">
        <v>2152</v>
      </c>
      <c r="D4417">
        <v>0.91</v>
      </c>
      <c r="E4417" t="s">
        <v>74</v>
      </c>
      <c r="F4417" t="s">
        <v>67</v>
      </c>
      <c r="G4417" t="s">
        <v>35</v>
      </c>
      <c r="H4417" t="s">
        <v>2211</v>
      </c>
      <c r="I4417">
        <v>98.872</v>
      </c>
      <c r="J4417">
        <v>98.918000000000006</v>
      </c>
      <c r="K4417">
        <v>18</v>
      </c>
      <c r="L4417">
        <v>13</v>
      </c>
      <c r="M4417" t="s">
        <v>2092</v>
      </c>
      <c r="N4417" t="s">
        <v>153</v>
      </c>
      <c r="O4417">
        <v>10000000</v>
      </c>
      <c r="P4417">
        <v>1000000</v>
      </c>
      <c r="Q4417" t="s">
        <v>1845</v>
      </c>
      <c r="R4417">
        <v>2.81</v>
      </c>
      <c r="S4417">
        <v>2.76</v>
      </c>
      <c r="V4417" t="s">
        <v>2212</v>
      </c>
      <c r="W4417" t="s">
        <v>1044</v>
      </c>
      <c r="X4417" t="s">
        <v>1847</v>
      </c>
      <c r="Y4417" t="s">
        <v>2202</v>
      </c>
      <c r="AA4417">
        <v>16</v>
      </c>
      <c r="AB4417">
        <v>11</v>
      </c>
      <c r="AC4417">
        <v>2.81</v>
      </c>
    </row>
    <row r="4418" spans="1:29" x14ac:dyDescent="0.25">
      <c r="A4418" t="s">
        <v>66</v>
      </c>
      <c r="B4418" t="s">
        <v>31</v>
      </c>
      <c r="C4418" t="s">
        <v>2152</v>
      </c>
      <c r="D4418">
        <v>0.98</v>
      </c>
      <c r="E4418" t="s">
        <v>67</v>
      </c>
      <c r="F4418" t="s">
        <v>67</v>
      </c>
      <c r="G4418" t="s">
        <v>35</v>
      </c>
      <c r="H4418" t="s">
        <v>2213</v>
      </c>
      <c r="I4418">
        <v>98.757999999999996</v>
      </c>
      <c r="J4418">
        <v>98.807000000000002</v>
      </c>
      <c r="K4418">
        <v>18</v>
      </c>
      <c r="L4418">
        <v>13</v>
      </c>
      <c r="M4418" t="s">
        <v>2092</v>
      </c>
      <c r="N4418" t="s">
        <v>153</v>
      </c>
      <c r="O4418">
        <v>5000000</v>
      </c>
      <c r="P4418">
        <v>10000000</v>
      </c>
      <c r="Q4418" t="s">
        <v>1845</v>
      </c>
      <c r="R4418">
        <v>2.81</v>
      </c>
      <c r="S4418">
        <v>2.76</v>
      </c>
      <c r="V4418" t="s">
        <v>2214</v>
      </c>
      <c r="W4418" t="s">
        <v>1044</v>
      </c>
      <c r="X4418" t="s">
        <v>1847</v>
      </c>
      <c r="Y4418" t="s">
        <v>2202</v>
      </c>
      <c r="AA4418">
        <v>16</v>
      </c>
      <c r="AB4418">
        <v>11</v>
      </c>
      <c r="AC4418">
        <v>2.81</v>
      </c>
    </row>
    <row r="4419" spans="1:29" x14ac:dyDescent="0.25">
      <c r="A4419" t="s">
        <v>69</v>
      </c>
      <c r="B4419" t="s">
        <v>31</v>
      </c>
      <c r="C4419" t="s">
        <v>2152</v>
      </c>
      <c r="D4419">
        <v>1.02</v>
      </c>
      <c r="E4419" t="s">
        <v>70</v>
      </c>
      <c r="F4419" t="s">
        <v>67</v>
      </c>
      <c r="G4419" t="s">
        <v>35</v>
      </c>
      <c r="H4419" t="s">
        <v>2215</v>
      </c>
      <c r="I4419">
        <v>98.635000000000005</v>
      </c>
      <c r="J4419">
        <v>98.686000000000007</v>
      </c>
      <c r="K4419">
        <v>21</v>
      </c>
      <c r="L4419">
        <v>16</v>
      </c>
      <c r="M4419" t="s">
        <v>1965</v>
      </c>
      <c r="N4419" t="s">
        <v>209</v>
      </c>
      <c r="O4419">
        <v>5000000</v>
      </c>
      <c r="P4419">
        <v>20000000</v>
      </c>
      <c r="Q4419" t="s">
        <v>1845</v>
      </c>
      <c r="R4419">
        <v>2.86</v>
      </c>
      <c r="S4419">
        <v>2.81</v>
      </c>
      <c r="V4419" t="s">
        <v>2216</v>
      </c>
      <c r="W4419" t="s">
        <v>1044</v>
      </c>
      <c r="X4419" t="s">
        <v>1847</v>
      </c>
      <c r="Y4419" t="s">
        <v>2202</v>
      </c>
      <c r="AA4419">
        <v>20</v>
      </c>
      <c r="AB4419">
        <v>15</v>
      </c>
      <c r="AC4419">
        <v>2.86</v>
      </c>
    </row>
    <row r="4420" spans="1:29" x14ac:dyDescent="0.25">
      <c r="A4420" t="s">
        <v>71</v>
      </c>
      <c r="B4420" t="s">
        <v>31</v>
      </c>
      <c r="C4420" t="s">
        <v>2152</v>
      </c>
      <c r="D4420">
        <v>1.1000000000000001</v>
      </c>
      <c r="E4420" t="s">
        <v>72</v>
      </c>
      <c r="F4420" t="s">
        <v>67</v>
      </c>
      <c r="G4420" t="s">
        <v>35</v>
      </c>
      <c r="H4420" t="s">
        <v>2217</v>
      </c>
      <c r="I4420">
        <v>98.695999999999998</v>
      </c>
      <c r="J4420">
        <v>98.751000000000005</v>
      </c>
      <c r="K4420">
        <v>24</v>
      </c>
      <c r="L4420">
        <v>19</v>
      </c>
      <c r="M4420" t="s">
        <v>2092</v>
      </c>
      <c r="N4420" t="s">
        <v>153</v>
      </c>
      <c r="O4420">
        <v>5000000</v>
      </c>
      <c r="P4420">
        <v>2000000</v>
      </c>
      <c r="Q4420" t="s">
        <v>1845</v>
      </c>
      <c r="R4420">
        <v>2.87</v>
      </c>
      <c r="S4420">
        <v>2.82</v>
      </c>
      <c r="V4420" t="s">
        <v>2218</v>
      </c>
      <c r="W4420" t="s">
        <v>1044</v>
      </c>
      <c r="X4420" t="s">
        <v>1847</v>
      </c>
      <c r="Y4420" t="s">
        <v>2202</v>
      </c>
      <c r="AA4420">
        <v>21</v>
      </c>
      <c r="AB4420">
        <v>16</v>
      </c>
      <c r="AC4420">
        <v>2.87</v>
      </c>
    </row>
    <row r="4421" spans="1:29" x14ac:dyDescent="0.25">
      <c r="A4421" t="s">
        <v>76</v>
      </c>
      <c r="B4421" t="s">
        <v>31</v>
      </c>
      <c r="C4421" t="s">
        <v>2152</v>
      </c>
      <c r="D4421">
        <v>1.24</v>
      </c>
      <c r="E4421" t="s">
        <v>77</v>
      </c>
      <c r="F4421" t="s">
        <v>67</v>
      </c>
      <c r="G4421" t="s">
        <v>35</v>
      </c>
      <c r="H4421" t="s">
        <v>2219</v>
      </c>
      <c r="I4421">
        <v>98.307000000000002</v>
      </c>
      <c r="J4421">
        <v>98.369</v>
      </c>
      <c r="K4421">
        <v>28</v>
      </c>
      <c r="L4421">
        <v>23</v>
      </c>
      <c r="M4421" t="s">
        <v>1902</v>
      </c>
      <c r="N4421" t="s">
        <v>78</v>
      </c>
      <c r="O4421">
        <v>10000000</v>
      </c>
      <c r="P4421">
        <v>5000000</v>
      </c>
      <c r="Q4421" t="s">
        <v>1845</v>
      </c>
      <c r="R4421">
        <v>2.93</v>
      </c>
      <c r="S4421">
        <v>2.88</v>
      </c>
      <c r="V4421" t="s">
        <v>2220</v>
      </c>
      <c r="W4421" t="s">
        <v>1044</v>
      </c>
      <c r="X4421" t="s">
        <v>1847</v>
      </c>
      <c r="Y4421" t="s">
        <v>2202</v>
      </c>
      <c r="AA4421">
        <v>28</v>
      </c>
      <c r="AB4421">
        <v>23</v>
      </c>
      <c r="AC4421">
        <v>2.93</v>
      </c>
    </row>
    <row r="4422" spans="1:29" x14ac:dyDescent="0.25">
      <c r="A4422" t="s">
        <v>79</v>
      </c>
      <c r="B4422" t="s">
        <v>31</v>
      </c>
      <c r="C4422" t="s">
        <v>2152</v>
      </c>
      <c r="D4422">
        <v>1.38</v>
      </c>
      <c r="E4422" t="s">
        <v>80</v>
      </c>
      <c r="F4422" t="s">
        <v>67</v>
      </c>
      <c r="G4422" t="s">
        <v>35</v>
      </c>
      <c r="H4422" t="s">
        <v>2221</v>
      </c>
      <c r="I4422">
        <v>98.435000000000002</v>
      </c>
      <c r="J4422">
        <v>98.475999999999999</v>
      </c>
      <c r="K4422">
        <v>32</v>
      </c>
      <c r="L4422">
        <v>29</v>
      </c>
      <c r="M4422" t="s">
        <v>1902</v>
      </c>
      <c r="N4422" t="s">
        <v>78</v>
      </c>
      <c r="O4422">
        <v>5000000</v>
      </c>
      <c r="P4422">
        <v>20000000</v>
      </c>
      <c r="Q4422" t="s">
        <v>1845</v>
      </c>
      <c r="R4422">
        <v>2.97</v>
      </c>
      <c r="S4422">
        <v>2.94</v>
      </c>
      <c r="V4422" t="s">
        <v>2222</v>
      </c>
      <c r="W4422" t="s">
        <v>1044</v>
      </c>
      <c r="X4422" t="s">
        <v>1847</v>
      </c>
      <c r="Y4422" t="s">
        <v>2202</v>
      </c>
      <c r="AA4422">
        <v>30</v>
      </c>
      <c r="AB4422">
        <v>27</v>
      </c>
      <c r="AC4422">
        <v>2.97</v>
      </c>
    </row>
    <row r="4423" spans="1:29" x14ac:dyDescent="0.25">
      <c r="A4423" t="s">
        <v>81</v>
      </c>
      <c r="B4423" t="s">
        <v>31</v>
      </c>
      <c r="C4423" t="s">
        <v>2152</v>
      </c>
      <c r="D4423">
        <v>1.39</v>
      </c>
      <c r="E4423" t="s">
        <v>70</v>
      </c>
      <c r="F4423" t="s">
        <v>67</v>
      </c>
      <c r="G4423" t="s">
        <v>35</v>
      </c>
      <c r="H4423" t="s">
        <v>2223</v>
      </c>
      <c r="I4423">
        <v>98.831000000000003</v>
      </c>
      <c r="J4423">
        <v>98.873000000000005</v>
      </c>
      <c r="K4423">
        <v>42</v>
      </c>
      <c r="L4423">
        <v>39</v>
      </c>
      <c r="M4423" t="s">
        <v>1902</v>
      </c>
      <c r="N4423" t="s">
        <v>78</v>
      </c>
      <c r="O4423">
        <v>10000000</v>
      </c>
      <c r="P4423">
        <v>5000000</v>
      </c>
      <c r="Q4423" t="s">
        <v>1845</v>
      </c>
      <c r="R4423">
        <v>3.07</v>
      </c>
      <c r="S4423">
        <v>3.04</v>
      </c>
      <c r="V4423" t="s">
        <v>2224</v>
      </c>
      <c r="W4423" t="s">
        <v>1044</v>
      </c>
      <c r="X4423" t="s">
        <v>1847</v>
      </c>
      <c r="Y4423" t="s">
        <v>2202</v>
      </c>
      <c r="AA4423">
        <v>40</v>
      </c>
      <c r="AB4423">
        <v>37</v>
      </c>
      <c r="AC4423">
        <v>3.07</v>
      </c>
    </row>
    <row r="4424" spans="1:29" x14ac:dyDescent="0.25">
      <c r="A4424" t="s">
        <v>1744</v>
      </c>
      <c r="B4424" t="s">
        <v>31</v>
      </c>
      <c r="C4424" t="s">
        <v>2152</v>
      </c>
      <c r="D4424">
        <v>0.28999999999999998</v>
      </c>
      <c r="E4424" t="s">
        <v>62</v>
      </c>
      <c r="F4424" t="s">
        <v>67</v>
      </c>
      <c r="G4424" t="s">
        <v>35</v>
      </c>
      <c r="H4424" t="s">
        <v>2225</v>
      </c>
      <c r="I4424">
        <v>99.933999999999997</v>
      </c>
      <c r="J4424">
        <v>99.945999999999998</v>
      </c>
      <c r="K4424">
        <v>21</v>
      </c>
      <c r="L4424">
        <v>17</v>
      </c>
      <c r="M4424" t="s">
        <v>2097</v>
      </c>
      <c r="N4424" t="s">
        <v>335</v>
      </c>
      <c r="O4424">
        <v>15000000</v>
      </c>
      <c r="P4424">
        <v>5000000</v>
      </c>
      <c r="Q4424" t="s">
        <v>1845</v>
      </c>
      <c r="R4424">
        <v>2.84</v>
      </c>
      <c r="S4424">
        <v>2.8</v>
      </c>
      <c r="V4424" t="s">
        <v>2226</v>
      </c>
      <c r="W4424" t="s">
        <v>1044</v>
      </c>
      <c r="X4424" t="s">
        <v>1847</v>
      </c>
      <c r="Y4424" t="s">
        <v>2202</v>
      </c>
      <c r="AA4424">
        <v>20</v>
      </c>
      <c r="AB4424">
        <v>16</v>
      </c>
      <c r="AC4424">
        <v>2.84</v>
      </c>
    </row>
    <row r="4425" spans="1:29" x14ac:dyDescent="0.25">
      <c r="A4425" t="s">
        <v>1745</v>
      </c>
      <c r="B4425" t="s">
        <v>31</v>
      </c>
      <c r="C4425" t="s">
        <v>2152</v>
      </c>
      <c r="D4425">
        <v>0.34</v>
      </c>
      <c r="E4425" t="s">
        <v>74</v>
      </c>
      <c r="F4425" t="s">
        <v>67</v>
      </c>
      <c r="G4425" t="s">
        <v>35</v>
      </c>
      <c r="H4425" t="s">
        <v>2227</v>
      </c>
      <c r="I4425">
        <v>100.14700000000001</v>
      </c>
      <c r="J4425">
        <v>100.158</v>
      </c>
      <c r="K4425">
        <v>25</v>
      </c>
      <c r="L4425">
        <v>22</v>
      </c>
      <c r="M4425" t="s">
        <v>2097</v>
      </c>
      <c r="N4425" t="s">
        <v>335</v>
      </c>
      <c r="O4425">
        <v>20000000</v>
      </c>
      <c r="P4425">
        <v>1000000</v>
      </c>
      <c r="Q4425" t="s">
        <v>1845</v>
      </c>
      <c r="R4425">
        <v>2.88</v>
      </c>
      <c r="S4425">
        <v>2.85</v>
      </c>
      <c r="V4425" t="s">
        <v>2228</v>
      </c>
      <c r="W4425" t="s">
        <v>1044</v>
      </c>
      <c r="X4425" t="s">
        <v>1847</v>
      </c>
      <c r="Y4425" t="s">
        <v>2202</v>
      </c>
      <c r="AA4425">
        <v>23</v>
      </c>
      <c r="AB4425">
        <v>20</v>
      </c>
      <c r="AC4425">
        <v>2.88</v>
      </c>
    </row>
    <row r="4426" spans="1:29" x14ac:dyDescent="0.25">
      <c r="A4426" t="s">
        <v>1705</v>
      </c>
      <c r="B4426" t="s">
        <v>31</v>
      </c>
      <c r="C4426" t="s">
        <v>2152</v>
      </c>
      <c r="D4426">
        <v>0.67</v>
      </c>
      <c r="E4426" t="s">
        <v>62</v>
      </c>
      <c r="F4426" t="s">
        <v>67</v>
      </c>
      <c r="G4426" t="s">
        <v>35</v>
      </c>
      <c r="H4426" t="s">
        <v>2229</v>
      </c>
      <c r="I4426">
        <v>100.928</v>
      </c>
      <c r="J4426">
        <v>100.94799999999999</v>
      </c>
      <c r="K4426">
        <v>30</v>
      </c>
      <c r="L4426">
        <v>27</v>
      </c>
      <c r="M4426" t="s">
        <v>2092</v>
      </c>
      <c r="N4426" t="s">
        <v>153</v>
      </c>
      <c r="O4426">
        <v>5000000</v>
      </c>
      <c r="P4426">
        <v>10000000</v>
      </c>
      <c r="Q4426" t="s">
        <v>1845</v>
      </c>
      <c r="R4426">
        <v>2.93</v>
      </c>
      <c r="S4426">
        <v>2.9</v>
      </c>
      <c r="V4426" t="s">
        <v>2230</v>
      </c>
      <c r="W4426" t="s">
        <v>1044</v>
      </c>
      <c r="X4426" t="s">
        <v>1847</v>
      </c>
      <c r="Y4426" t="s">
        <v>2202</v>
      </c>
      <c r="AA4426">
        <v>28</v>
      </c>
      <c r="AB4426">
        <v>25</v>
      </c>
      <c r="AC4426">
        <v>2.93</v>
      </c>
    </row>
    <row r="4427" spans="1:29" x14ac:dyDescent="0.25">
      <c r="A4427" t="s">
        <v>93</v>
      </c>
      <c r="B4427" t="s">
        <v>31</v>
      </c>
      <c r="C4427" t="s">
        <v>2152</v>
      </c>
      <c r="D4427">
        <v>1.42</v>
      </c>
      <c r="E4427" t="s">
        <v>74</v>
      </c>
      <c r="F4427" t="s">
        <v>67</v>
      </c>
      <c r="G4427" t="s">
        <v>35</v>
      </c>
      <c r="H4427" t="s">
        <v>2231</v>
      </c>
      <c r="I4427">
        <v>103.011</v>
      </c>
      <c r="J4427">
        <v>103.054</v>
      </c>
      <c r="K4427">
        <v>42</v>
      </c>
      <c r="L4427">
        <v>39</v>
      </c>
      <c r="M4427" t="s">
        <v>1902</v>
      </c>
      <c r="N4427" t="s">
        <v>78</v>
      </c>
      <c r="O4427">
        <v>15000000</v>
      </c>
      <c r="P4427">
        <v>1000000</v>
      </c>
      <c r="Q4427" t="s">
        <v>1845</v>
      </c>
      <c r="R4427">
        <v>3.07</v>
      </c>
      <c r="S4427">
        <v>3.04</v>
      </c>
      <c r="V4427" t="s">
        <v>2232</v>
      </c>
      <c r="W4427" t="s">
        <v>1044</v>
      </c>
      <c r="X4427" t="s">
        <v>1847</v>
      </c>
      <c r="Y4427" t="s">
        <v>2202</v>
      </c>
      <c r="AA4427">
        <v>40</v>
      </c>
      <c r="AB4427">
        <v>37</v>
      </c>
      <c r="AC4427">
        <v>3.07</v>
      </c>
    </row>
    <row r="4428" spans="1:29" x14ac:dyDescent="0.25">
      <c r="A4428" t="s">
        <v>100</v>
      </c>
      <c r="B4428" t="s">
        <v>31</v>
      </c>
      <c r="C4428" t="s">
        <v>2152</v>
      </c>
      <c r="D4428">
        <v>1.33</v>
      </c>
      <c r="E4428" t="s">
        <v>70</v>
      </c>
      <c r="F4428" t="s">
        <v>67</v>
      </c>
      <c r="G4428" t="s">
        <v>35</v>
      </c>
      <c r="H4428" t="s">
        <v>2233</v>
      </c>
      <c r="I4428">
        <v>100.614</v>
      </c>
      <c r="J4428">
        <v>100.654</v>
      </c>
      <c r="K4428">
        <v>51</v>
      </c>
      <c r="L4428">
        <v>48</v>
      </c>
      <c r="M4428" t="s">
        <v>2234</v>
      </c>
      <c r="N4428" t="s">
        <v>101</v>
      </c>
      <c r="O4428">
        <v>5000000</v>
      </c>
      <c r="P4428">
        <v>25000000</v>
      </c>
      <c r="Q4428" t="s">
        <v>1845</v>
      </c>
      <c r="R4428">
        <v>3.17</v>
      </c>
      <c r="S4428">
        <v>3.14</v>
      </c>
      <c r="V4428" t="s">
        <v>2235</v>
      </c>
      <c r="W4428" t="s">
        <v>1044</v>
      </c>
      <c r="X4428" t="s">
        <v>1847</v>
      </c>
      <c r="Y4428" t="s">
        <v>2202</v>
      </c>
      <c r="AA4428">
        <v>51</v>
      </c>
      <c r="AB4428">
        <v>48</v>
      </c>
      <c r="AC4428">
        <v>3.17</v>
      </c>
    </row>
    <row r="4429" spans="1:29" x14ac:dyDescent="0.25">
      <c r="A4429" t="s">
        <v>1708</v>
      </c>
      <c r="B4429" t="s">
        <v>31</v>
      </c>
      <c r="C4429" t="s">
        <v>2152</v>
      </c>
      <c r="D4429">
        <v>0.85</v>
      </c>
      <c r="E4429" t="s">
        <v>72</v>
      </c>
      <c r="F4429" t="s">
        <v>67</v>
      </c>
      <c r="G4429" t="s">
        <v>35</v>
      </c>
      <c r="H4429" t="s">
        <v>2236</v>
      </c>
      <c r="I4429">
        <v>101.46299999999999</v>
      </c>
      <c r="J4429">
        <v>101.488</v>
      </c>
      <c r="K4429">
        <v>49</v>
      </c>
      <c r="L4429">
        <v>46</v>
      </c>
      <c r="M4429" t="s">
        <v>2237</v>
      </c>
      <c r="N4429" t="s">
        <v>355</v>
      </c>
      <c r="O4429">
        <v>5000000</v>
      </c>
      <c r="P4429">
        <v>30000000</v>
      </c>
      <c r="Q4429" t="s">
        <v>1845</v>
      </c>
      <c r="R4429">
        <v>3.14</v>
      </c>
      <c r="S4429">
        <v>3.11</v>
      </c>
      <c r="V4429" t="s">
        <v>2238</v>
      </c>
      <c r="W4429" t="s">
        <v>1044</v>
      </c>
      <c r="X4429" t="s">
        <v>1847</v>
      </c>
      <c r="Y4429" t="s">
        <v>2202</v>
      </c>
      <c r="AA4429">
        <v>49</v>
      </c>
      <c r="AB4429">
        <v>46</v>
      </c>
      <c r="AC4429">
        <v>3.14</v>
      </c>
    </row>
    <row r="4430" spans="1:29" x14ac:dyDescent="0.25">
      <c r="A4430" t="s">
        <v>1709</v>
      </c>
      <c r="B4430" t="s">
        <v>31</v>
      </c>
      <c r="C4430" t="s">
        <v>2152</v>
      </c>
      <c r="D4430">
        <v>0.81</v>
      </c>
      <c r="E4430" t="s">
        <v>70</v>
      </c>
      <c r="F4430" t="s">
        <v>67</v>
      </c>
      <c r="G4430" t="s">
        <v>35</v>
      </c>
      <c r="H4430" t="s">
        <v>2239</v>
      </c>
      <c r="I4430">
        <v>101.459</v>
      </c>
      <c r="J4430">
        <v>101.48399999999999</v>
      </c>
      <c r="K4430">
        <v>49</v>
      </c>
      <c r="L4430">
        <v>46</v>
      </c>
      <c r="M4430" t="s">
        <v>2237</v>
      </c>
      <c r="N4430" t="s">
        <v>355</v>
      </c>
      <c r="O4430">
        <v>5000000</v>
      </c>
      <c r="P4430">
        <v>10000000</v>
      </c>
      <c r="Q4430" t="s">
        <v>1845</v>
      </c>
      <c r="R4430">
        <v>3.14</v>
      </c>
      <c r="S4430">
        <v>3.11</v>
      </c>
      <c r="V4430" t="s">
        <v>2240</v>
      </c>
      <c r="W4430" t="s">
        <v>1044</v>
      </c>
      <c r="X4430" t="s">
        <v>1847</v>
      </c>
      <c r="Y4430" t="s">
        <v>2202</v>
      </c>
      <c r="AA4430">
        <v>49</v>
      </c>
      <c r="AB4430">
        <v>46</v>
      </c>
      <c r="AC4430">
        <v>3.14</v>
      </c>
    </row>
    <row r="4431" spans="1:29" x14ac:dyDescent="0.25">
      <c r="A4431" t="s">
        <v>121</v>
      </c>
      <c r="B4431" t="s">
        <v>31</v>
      </c>
      <c r="C4431" t="s">
        <v>2152</v>
      </c>
      <c r="D4431">
        <v>1.07</v>
      </c>
      <c r="E4431" t="s">
        <v>74</v>
      </c>
      <c r="F4431" t="s">
        <v>67</v>
      </c>
      <c r="G4431" t="s">
        <v>35</v>
      </c>
      <c r="H4431" t="s">
        <v>2241</v>
      </c>
      <c r="I4431">
        <v>102.533</v>
      </c>
      <c r="J4431">
        <v>102.565</v>
      </c>
      <c r="K4431">
        <v>30</v>
      </c>
      <c r="L4431">
        <v>27</v>
      </c>
      <c r="M4431" t="s">
        <v>2092</v>
      </c>
      <c r="N4431" t="s">
        <v>153</v>
      </c>
      <c r="O4431">
        <v>15000000</v>
      </c>
      <c r="P4431">
        <v>1000000</v>
      </c>
      <c r="Q4431" t="s">
        <v>1845</v>
      </c>
      <c r="R4431">
        <v>2.93</v>
      </c>
      <c r="S4431">
        <v>2.9</v>
      </c>
      <c r="V4431" t="s">
        <v>2242</v>
      </c>
      <c r="W4431" t="s">
        <v>1044</v>
      </c>
      <c r="X4431" t="s">
        <v>1847</v>
      </c>
      <c r="Y4431" t="s">
        <v>2202</v>
      </c>
      <c r="AA4431">
        <v>27</v>
      </c>
      <c r="AB4431">
        <v>24</v>
      </c>
      <c r="AC4431">
        <v>2.93</v>
      </c>
    </row>
    <row r="4432" spans="1:29" x14ac:dyDescent="0.25">
      <c r="A4432" t="s">
        <v>122</v>
      </c>
      <c r="B4432" t="s">
        <v>31</v>
      </c>
      <c r="C4432" t="s">
        <v>2152</v>
      </c>
      <c r="D4432">
        <v>1.1200000000000001</v>
      </c>
      <c r="E4432" t="s">
        <v>62</v>
      </c>
      <c r="F4432" t="s">
        <v>67</v>
      </c>
      <c r="G4432" t="s">
        <v>35</v>
      </c>
      <c r="H4432" t="s">
        <v>2243</v>
      </c>
      <c r="I4432">
        <v>102.664</v>
      </c>
      <c r="J4432">
        <v>102.69799999999999</v>
      </c>
      <c r="K4432">
        <v>36</v>
      </c>
      <c r="L4432">
        <v>33</v>
      </c>
      <c r="M4432" t="s">
        <v>2092</v>
      </c>
      <c r="N4432" t="s">
        <v>153</v>
      </c>
      <c r="O4432">
        <v>5000000</v>
      </c>
      <c r="P4432">
        <v>5000000</v>
      </c>
      <c r="Q4432" t="s">
        <v>1845</v>
      </c>
      <c r="R4432">
        <v>2.99</v>
      </c>
      <c r="S4432">
        <v>2.96</v>
      </c>
      <c r="V4432" t="s">
        <v>2244</v>
      </c>
      <c r="W4432" t="s">
        <v>1044</v>
      </c>
      <c r="X4432" t="s">
        <v>1847</v>
      </c>
      <c r="Y4432" t="s">
        <v>2202</v>
      </c>
      <c r="AA4432">
        <v>33</v>
      </c>
      <c r="AB4432">
        <v>30</v>
      </c>
      <c r="AC4432">
        <v>2.99</v>
      </c>
    </row>
    <row r="4433" spans="1:29" x14ac:dyDescent="0.25">
      <c r="A4433" t="s">
        <v>1711</v>
      </c>
      <c r="B4433" t="s">
        <v>31</v>
      </c>
      <c r="C4433" t="s">
        <v>2152</v>
      </c>
      <c r="D4433">
        <v>0.44</v>
      </c>
      <c r="E4433" t="s">
        <v>70</v>
      </c>
      <c r="F4433" t="s">
        <v>67</v>
      </c>
      <c r="G4433" t="s">
        <v>35</v>
      </c>
      <c r="H4433" t="s">
        <v>2245</v>
      </c>
      <c r="I4433">
        <v>101.008</v>
      </c>
      <c r="J4433">
        <v>101.021</v>
      </c>
      <c r="K4433">
        <v>29</v>
      </c>
      <c r="L4433">
        <v>26</v>
      </c>
      <c r="M4433" t="s">
        <v>2097</v>
      </c>
      <c r="N4433" t="s">
        <v>335</v>
      </c>
      <c r="O4433">
        <v>5000000</v>
      </c>
      <c r="P4433">
        <v>10000000</v>
      </c>
      <c r="Q4433" t="s">
        <v>1845</v>
      </c>
      <c r="R4433">
        <v>2.92</v>
      </c>
      <c r="S4433">
        <v>2.89</v>
      </c>
      <c r="V4433" t="s">
        <v>2246</v>
      </c>
      <c r="W4433" t="s">
        <v>1044</v>
      </c>
      <c r="X4433" t="s">
        <v>1847</v>
      </c>
      <c r="Y4433" t="s">
        <v>2202</v>
      </c>
      <c r="AA4433">
        <v>27</v>
      </c>
      <c r="AB4433">
        <v>24</v>
      </c>
      <c r="AC4433">
        <v>2.92</v>
      </c>
    </row>
    <row r="4434" spans="1:29" x14ac:dyDescent="0.25">
      <c r="A4434" t="s">
        <v>129</v>
      </c>
      <c r="B4434" t="s">
        <v>31</v>
      </c>
      <c r="C4434" t="s">
        <v>2152</v>
      </c>
      <c r="D4434">
        <v>0.95</v>
      </c>
      <c r="E4434" t="s">
        <v>80</v>
      </c>
      <c r="F4434" t="s">
        <v>67</v>
      </c>
      <c r="G4434" t="s">
        <v>35</v>
      </c>
      <c r="H4434" t="s">
        <v>2247</v>
      </c>
      <c r="I4434">
        <v>102.38</v>
      </c>
      <c r="J4434">
        <v>102.40900000000001</v>
      </c>
      <c r="K4434">
        <v>31</v>
      </c>
      <c r="L4434">
        <v>28</v>
      </c>
      <c r="M4434" t="s">
        <v>2092</v>
      </c>
      <c r="N4434" t="s">
        <v>153</v>
      </c>
      <c r="O4434">
        <v>10000000</v>
      </c>
      <c r="P4434">
        <v>5000000</v>
      </c>
      <c r="Q4434" t="s">
        <v>1845</v>
      </c>
      <c r="R4434">
        <v>2.94</v>
      </c>
      <c r="S4434">
        <v>2.91</v>
      </c>
      <c r="V4434" t="s">
        <v>2248</v>
      </c>
      <c r="W4434" t="s">
        <v>1044</v>
      </c>
      <c r="X4434" t="s">
        <v>1847</v>
      </c>
      <c r="Y4434" t="s">
        <v>2202</v>
      </c>
      <c r="AA4434">
        <v>29</v>
      </c>
      <c r="AB4434">
        <v>26</v>
      </c>
      <c r="AC4434">
        <v>2.94</v>
      </c>
    </row>
    <row r="4435" spans="1:29" x14ac:dyDescent="0.25">
      <c r="A4435" t="s">
        <v>1749</v>
      </c>
      <c r="B4435" t="s">
        <v>31</v>
      </c>
      <c r="C4435" t="s">
        <v>2152</v>
      </c>
      <c r="D4435">
        <v>0.35</v>
      </c>
      <c r="E4435" t="s">
        <v>77</v>
      </c>
      <c r="F4435" t="s">
        <v>67</v>
      </c>
      <c r="G4435" t="s">
        <v>35</v>
      </c>
      <c r="H4435" t="s">
        <v>2249</v>
      </c>
      <c r="I4435">
        <v>100.776</v>
      </c>
      <c r="J4435">
        <v>100.786</v>
      </c>
      <c r="K4435">
        <v>29</v>
      </c>
      <c r="L4435">
        <v>26</v>
      </c>
      <c r="M4435" t="s">
        <v>2097</v>
      </c>
      <c r="N4435" t="s">
        <v>335</v>
      </c>
      <c r="O4435">
        <v>10000000</v>
      </c>
      <c r="P4435">
        <v>5000000</v>
      </c>
      <c r="Q4435" t="s">
        <v>1845</v>
      </c>
      <c r="R4435">
        <v>2.92</v>
      </c>
      <c r="S4435">
        <v>2.89</v>
      </c>
      <c r="V4435" t="s">
        <v>2250</v>
      </c>
      <c r="W4435" t="s">
        <v>1044</v>
      </c>
      <c r="X4435" t="s">
        <v>1847</v>
      </c>
      <c r="Y4435" t="s">
        <v>2202</v>
      </c>
      <c r="AA4435">
        <v>27</v>
      </c>
      <c r="AB4435">
        <v>24</v>
      </c>
      <c r="AC4435">
        <v>2.92</v>
      </c>
    </row>
    <row r="4436" spans="1:29" x14ac:dyDescent="0.25">
      <c r="A4436" t="s">
        <v>321</v>
      </c>
      <c r="B4436" t="s">
        <v>31</v>
      </c>
      <c r="C4436" t="s">
        <v>2251</v>
      </c>
      <c r="D4436">
        <v>0.08</v>
      </c>
      <c r="E4436" t="s">
        <v>322</v>
      </c>
      <c r="F4436" t="s">
        <v>67</v>
      </c>
      <c r="G4436" t="s">
        <v>35</v>
      </c>
      <c r="H4436" t="s">
        <v>2252</v>
      </c>
      <c r="I4436">
        <v>100.009</v>
      </c>
      <c r="J4436">
        <v>100.01300000000001</v>
      </c>
      <c r="K4436">
        <v>52</v>
      </c>
      <c r="L4436">
        <v>47</v>
      </c>
      <c r="M4436" t="s">
        <v>2253</v>
      </c>
      <c r="N4436" t="s">
        <v>365</v>
      </c>
      <c r="O4436">
        <v>10000000</v>
      </c>
      <c r="P4436">
        <v>1000000</v>
      </c>
      <c r="Q4436" t="s">
        <v>2154</v>
      </c>
      <c r="R4436">
        <v>3.03</v>
      </c>
      <c r="S4436">
        <v>2.98</v>
      </c>
      <c r="V4436" t="s">
        <v>2254</v>
      </c>
      <c r="W4436" t="s">
        <v>1044</v>
      </c>
      <c r="X4436" t="s">
        <v>1847</v>
      </c>
      <c r="Y4436" t="s">
        <v>2255</v>
      </c>
      <c r="AA4436">
        <v>38</v>
      </c>
      <c r="AB4436">
        <v>33</v>
      </c>
      <c r="AC4436">
        <v>3.03</v>
      </c>
    </row>
    <row r="4437" spans="1:29" x14ac:dyDescent="0.25">
      <c r="A4437" t="s">
        <v>337</v>
      </c>
      <c r="B4437" t="s">
        <v>31</v>
      </c>
      <c r="C4437" t="s">
        <v>2251</v>
      </c>
      <c r="D4437">
        <v>0.02</v>
      </c>
      <c r="E4437" t="s">
        <v>338</v>
      </c>
      <c r="F4437" t="s">
        <v>67</v>
      </c>
      <c r="G4437" t="s">
        <v>35</v>
      </c>
      <c r="H4437" t="s">
        <v>2256</v>
      </c>
      <c r="I4437">
        <v>99.995000000000005</v>
      </c>
      <c r="J4437">
        <v>99.995999999999995</v>
      </c>
      <c r="K4437">
        <v>34</v>
      </c>
      <c r="L4437">
        <v>29</v>
      </c>
      <c r="M4437" t="s">
        <v>2253</v>
      </c>
      <c r="N4437" t="s">
        <v>365</v>
      </c>
      <c r="O4437">
        <v>5000000</v>
      </c>
      <c r="P4437">
        <v>15000000</v>
      </c>
      <c r="Q4437" t="s">
        <v>2154</v>
      </c>
      <c r="R4437">
        <v>2.85</v>
      </c>
      <c r="S4437">
        <v>2.8</v>
      </c>
      <c r="V4437" t="s">
        <v>2257</v>
      </c>
      <c r="W4437" t="s">
        <v>1044</v>
      </c>
      <c r="X4437" t="s">
        <v>1847</v>
      </c>
      <c r="Y4437" t="s">
        <v>2255</v>
      </c>
      <c r="AA4437">
        <v>20</v>
      </c>
      <c r="AB4437">
        <v>15</v>
      </c>
      <c r="AC4437">
        <v>2.85</v>
      </c>
    </row>
    <row r="4438" spans="1:29" x14ac:dyDescent="0.25">
      <c r="A4438" t="s">
        <v>341</v>
      </c>
      <c r="B4438" t="s">
        <v>31</v>
      </c>
      <c r="C4438" t="s">
        <v>2251</v>
      </c>
      <c r="D4438">
        <v>0.04</v>
      </c>
      <c r="E4438" t="s">
        <v>342</v>
      </c>
      <c r="F4438" t="s">
        <v>67</v>
      </c>
      <c r="G4438" t="s">
        <v>35</v>
      </c>
      <c r="H4438" t="s">
        <v>2258</v>
      </c>
      <c r="I4438">
        <v>99.965999999999994</v>
      </c>
      <c r="J4438">
        <v>99.968999999999994</v>
      </c>
      <c r="K4438">
        <v>51</v>
      </c>
      <c r="L4438">
        <v>46</v>
      </c>
      <c r="M4438" t="s">
        <v>2253</v>
      </c>
      <c r="N4438" t="s">
        <v>365</v>
      </c>
      <c r="O4438">
        <v>5000000</v>
      </c>
      <c r="P4438">
        <v>1000000</v>
      </c>
      <c r="Q4438" t="s">
        <v>2124</v>
      </c>
      <c r="R4438">
        <v>3.02</v>
      </c>
      <c r="S4438">
        <v>2.97</v>
      </c>
      <c r="V4438" t="s">
        <v>2259</v>
      </c>
      <c r="W4438" t="s">
        <v>1044</v>
      </c>
      <c r="X4438" t="s">
        <v>1847</v>
      </c>
      <c r="Y4438" t="s">
        <v>2255</v>
      </c>
      <c r="AA4438">
        <v>37</v>
      </c>
      <c r="AB4438">
        <v>32</v>
      </c>
      <c r="AC4438">
        <v>3.02</v>
      </c>
    </row>
    <row r="4439" spans="1:29" x14ac:dyDescent="0.25">
      <c r="A4439" t="s">
        <v>344</v>
      </c>
      <c r="B4439" t="s">
        <v>31</v>
      </c>
      <c r="C4439" t="s">
        <v>2251</v>
      </c>
      <c r="D4439">
        <v>0.13</v>
      </c>
      <c r="E4439" t="s">
        <v>345</v>
      </c>
      <c r="F4439" t="s">
        <v>67</v>
      </c>
      <c r="G4439" t="s">
        <v>35</v>
      </c>
      <c r="H4439" t="s">
        <v>2260</v>
      </c>
      <c r="I4439">
        <v>99.896000000000001</v>
      </c>
      <c r="J4439">
        <v>99.903000000000006</v>
      </c>
      <c r="K4439">
        <v>64</v>
      </c>
      <c r="L4439">
        <v>59</v>
      </c>
      <c r="M4439" t="s">
        <v>2097</v>
      </c>
      <c r="N4439" t="s">
        <v>335</v>
      </c>
      <c r="O4439">
        <v>5000000</v>
      </c>
      <c r="P4439">
        <v>1000000</v>
      </c>
      <c r="Q4439" t="s">
        <v>2154</v>
      </c>
      <c r="R4439">
        <v>3.27</v>
      </c>
      <c r="S4439">
        <v>3.22</v>
      </c>
      <c r="V4439" t="s">
        <v>2261</v>
      </c>
      <c r="W4439" t="s">
        <v>1044</v>
      </c>
      <c r="X4439" t="s">
        <v>1847</v>
      </c>
      <c r="Y4439" t="s">
        <v>2255</v>
      </c>
      <c r="AA4439">
        <v>63</v>
      </c>
      <c r="AB4439">
        <v>58</v>
      </c>
      <c r="AC4439">
        <v>3.27</v>
      </c>
    </row>
    <row r="4440" spans="1:29" x14ac:dyDescent="0.25">
      <c r="A4440" t="s">
        <v>358</v>
      </c>
      <c r="B4440" t="s">
        <v>31</v>
      </c>
      <c r="C4440" t="s">
        <v>2251</v>
      </c>
      <c r="D4440">
        <v>0.77</v>
      </c>
      <c r="E4440" t="s">
        <v>359</v>
      </c>
      <c r="F4440" t="s">
        <v>67</v>
      </c>
      <c r="G4440" t="s">
        <v>35</v>
      </c>
      <c r="H4440" t="s">
        <v>2262</v>
      </c>
      <c r="I4440">
        <v>99.311999999999998</v>
      </c>
      <c r="J4440">
        <v>99.350999999999999</v>
      </c>
      <c r="K4440">
        <v>61</v>
      </c>
      <c r="L4440">
        <v>56</v>
      </c>
      <c r="M4440" t="s">
        <v>2092</v>
      </c>
      <c r="N4440" t="s">
        <v>153</v>
      </c>
      <c r="O4440">
        <v>3000000</v>
      </c>
      <c r="P4440">
        <v>1000000</v>
      </c>
      <c r="Q4440" t="s">
        <v>2154</v>
      </c>
      <c r="R4440">
        <v>3.24</v>
      </c>
      <c r="S4440">
        <v>3.19</v>
      </c>
      <c r="V4440" t="s">
        <v>2263</v>
      </c>
      <c r="W4440" t="s">
        <v>1044</v>
      </c>
      <c r="X4440" t="s">
        <v>1847</v>
      </c>
      <c r="Y4440" t="s">
        <v>2255</v>
      </c>
      <c r="AA4440">
        <v>59</v>
      </c>
      <c r="AB4440">
        <v>54</v>
      </c>
      <c r="AC4440">
        <v>3.24</v>
      </c>
    </row>
    <row r="4441" spans="1:29" x14ac:dyDescent="0.25">
      <c r="A4441" t="s">
        <v>371</v>
      </c>
      <c r="B4441" t="s">
        <v>31</v>
      </c>
      <c r="C4441" t="s">
        <v>2251</v>
      </c>
      <c r="D4441">
        <v>0.87</v>
      </c>
      <c r="E4441" t="s">
        <v>322</v>
      </c>
      <c r="F4441" t="s">
        <v>67</v>
      </c>
      <c r="G4441" t="s">
        <v>35</v>
      </c>
      <c r="H4441" t="s">
        <v>2264</v>
      </c>
      <c r="I4441">
        <v>100.982</v>
      </c>
      <c r="J4441">
        <v>101.026</v>
      </c>
      <c r="K4441">
        <v>58</v>
      </c>
      <c r="L4441">
        <v>53</v>
      </c>
      <c r="M4441" t="s">
        <v>2092</v>
      </c>
      <c r="N4441" t="s">
        <v>153</v>
      </c>
      <c r="O4441">
        <v>3000000</v>
      </c>
      <c r="P4441">
        <v>1000000</v>
      </c>
      <c r="Q4441" t="s">
        <v>2154</v>
      </c>
      <c r="R4441">
        <v>3.21</v>
      </c>
      <c r="S4441">
        <v>3.16</v>
      </c>
      <c r="V4441" t="s">
        <v>2265</v>
      </c>
      <c r="W4441" t="s">
        <v>1044</v>
      </c>
      <c r="X4441" t="s">
        <v>1847</v>
      </c>
      <c r="Y4441" t="s">
        <v>2255</v>
      </c>
      <c r="AA4441">
        <v>56</v>
      </c>
      <c r="AB4441">
        <v>51</v>
      </c>
      <c r="AC4441">
        <v>3.21</v>
      </c>
    </row>
    <row r="4442" spans="1:29" x14ac:dyDescent="0.25">
      <c r="A4442" t="s">
        <v>389</v>
      </c>
      <c r="B4442" t="s">
        <v>31</v>
      </c>
      <c r="C4442" t="s">
        <v>2251</v>
      </c>
      <c r="D4442">
        <v>0.61</v>
      </c>
      <c r="E4442" t="s">
        <v>342</v>
      </c>
      <c r="F4442" t="s">
        <v>67</v>
      </c>
      <c r="G4442" t="s">
        <v>35</v>
      </c>
      <c r="H4442" t="s">
        <v>2266</v>
      </c>
      <c r="I4442">
        <v>100.518</v>
      </c>
      <c r="J4442">
        <v>100.54900000000001</v>
      </c>
      <c r="K4442">
        <v>64</v>
      </c>
      <c r="L4442">
        <v>59</v>
      </c>
      <c r="M4442" t="s">
        <v>2092</v>
      </c>
      <c r="N4442" t="s">
        <v>153</v>
      </c>
      <c r="O4442">
        <v>5000000</v>
      </c>
      <c r="P4442">
        <v>1000000</v>
      </c>
      <c r="Q4442" t="s">
        <v>2124</v>
      </c>
      <c r="R4442">
        <v>3.27</v>
      </c>
      <c r="S4442">
        <v>3.22</v>
      </c>
      <c r="V4442" t="s">
        <v>2267</v>
      </c>
      <c r="W4442" t="s">
        <v>1044</v>
      </c>
      <c r="X4442" t="s">
        <v>1847</v>
      </c>
      <c r="Y4442" t="s">
        <v>2255</v>
      </c>
      <c r="AA4442">
        <v>62</v>
      </c>
      <c r="AB4442">
        <v>57</v>
      </c>
      <c r="AC4442">
        <v>3.27</v>
      </c>
    </row>
    <row r="4443" spans="1:29" x14ac:dyDescent="0.25">
      <c r="A4443" t="s">
        <v>392</v>
      </c>
      <c r="B4443" t="s">
        <v>31</v>
      </c>
      <c r="C4443" t="s">
        <v>2251</v>
      </c>
      <c r="D4443">
        <v>0.28000000000000003</v>
      </c>
      <c r="E4443" t="s">
        <v>393</v>
      </c>
      <c r="F4443" t="s">
        <v>67</v>
      </c>
      <c r="G4443" t="s">
        <v>35</v>
      </c>
      <c r="H4443" t="s">
        <v>2268</v>
      </c>
      <c r="I4443">
        <v>100.23099999999999</v>
      </c>
      <c r="J4443">
        <v>100.245</v>
      </c>
      <c r="K4443">
        <v>46</v>
      </c>
      <c r="L4443">
        <v>41</v>
      </c>
      <c r="M4443" t="s">
        <v>2253</v>
      </c>
      <c r="N4443" t="s">
        <v>365</v>
      </c>
      <c r="O4443">
        <v>5000000</v>
      </c>
      <c r="P4443">
        <v>2000000</v>
      </c>
      <c r="Q4443" t="s">
        <v>2154</v>
      </c>
      <c r="R4443">
        <v>2.97</v>
      </c>
      <c r="S4443">
        <v>2.92</v>
      </c>
      <c r="V4443" t="s">
        <v>2269</v>
      </c>
      <c r="W4443" t="s">
        <v>1044</v>
      </c>
      <c r="X4443" t="s">
        <v>1847</v>
      </c>
      <c r="Y4443" t="s">
        <v>2255</v>
      </c>
      <c r="AA4443">
        <v>33</v>
      </c>
      <c r="AB4443">
        <v>28</v>
      </c>
      <c r="AC4443">
        <v>2.97</v>
      </c>
    </row>
    <row r="4444" spans="1:29" x14ac:dyDescent="0.25">
      <c r="A4444" t="s">
        <v>1264</v>
      </c>
      <c r="B4444" t="s">
        <v>31</v>
      </c>
      <c r="C4444" t="s">
        <v>2251</v>
      </c>
      <c r="D4444">
        <v>1.18</v>
      </c>
      <c r="E4444" t="s">
        <v>405</v>
      </c>
      <c r="F4444" t="s">
        <v>67</v>
      </c>
      <c r="G4444" t="s">
        <v>35</v>
      </c>
      <c r="H4444" t="s">
        <v>2270</v>
      </c>
      <c r="I4444">
        <v>99.71</v>
      </c>
      <c r="J4444">
        <v>99.769000000000005</v>
      </c>
      <c r="K4444">
        <v>60</v>
      </c>
      <c r="L4444">
        <v>55</v>
      </c>
      <c r="M4444" t="s">
        <v>1965</v>
      </c>
      <c r="N4444" t="s">
        <v>209</v>
      </c>
      <c r="O4444">
        <v>5000000</v>
      </c>
      <c r="P4444">
        <v>2000000</v>
      </c>
      <c r="Q4444" t="s">
        <v>2154</v>
      </c>
      <c r="R4444">
        <v>3.24</v>
      </c>
      <c r="S4444">
        <v>3.19</v>
      </c>
      <c r="V4444" t="s">
        <v>2271</v>
      </c>
      <c r="W4444" t="s">
        <v>1044</v>
      </c>
      <c r="X4444" t="s">
        <v>1847</v>
      </c>
      <c r="Y4444" t="s">
        <v>2255</v>
      </c>
      <c r="AA4444">
        <v>59</v>
      </c>
      <c r="AB4444">
        <v>54</v>
      </c>
      <c r="AC4444">
        <v>3.24</v>
      </c>
    </row>
    <row r="4445" spans="1:29" x14ac:dyDescent="0.25">
      <c r="A4445" t="s">
        <v>1780</v>
      </c>
      <c r="B4445" t="s">
        <v>31</v>
      </c>
      <c r="C4445" t="s">
        <v>2251</v>
      </c>
      <c r="D4445">
        <v>0.94</v>
      </c>
      <c r="E4445" t="s">
        <v>832</v>
      </c>
      <c r="F4445" t="s">
        <v>67</v>
      </c>
      <c r="G4445" t="s">
        <v>35</v>
      </c>
      <c r="H4445" t="s">
        <v>2272</v>
      </c>
      <c r="I4445">
        <v>100.389</v>
      </c>
      <c r="J4445">
        <v>100.43600000000001</v>
      </c>
      <c r="K4445">
        <v>65</v>
      </c>
      <c r="L4445">
        <v>60</v>
      </c>
      <c r="M4445" t="s">
        <v>1965</v>
      </c>
      <c r="N4445" t="s">
        <v>209</v>
      </c>
      <c r="O4445">
        <v>5000000</v>
      </c>
      <c r="P4445">
        <v>1000000</v>
      </c>
      <c r="Q4445" t="s">
        <v>2154</v>
      </c>
      <c r="R4445">
        <v>3.29</v>
      </c>
      <c r="S4445">
        <v>3.24</v>
      </c>
      <c r="V4445" t="s">
        <v>2273</v>
      </c>
      <c r="W4445" t="s">
        <v>1044</v>
      </c>
      <c r="X4445" t="s">
        <v>1847</v>
      </c>
      <c r="Y4445" t="s">
        <v>2255</v>
      </c>
      <c r="AA4445">
        <v>64</v>
      </c>
      <c r="AB4445">
        <v>59</v>
      </c>
      <c r="AC4445">
        <v>3.29</v>
      </c>
    </row>
    <row r="4446" spans="1:29" x14ac:dyDescent="0.25">
      <c r="A4446" t="s">
        <v>487</v>
      </c>
      <c r="B4446" t="s">
        <v>31</v>
      </c>
      <c r="C4446" t="s">
        <v>2251</v>
      </c>
      <c r="D4446">
        <v>1.26</v>
      </c>
      <c r="E4446" t="s">
        <v>409</v>
      </c>
      <c r="F4446" t="s">
        <v>67</v>
      </c>
      <c r="G4446" t="s">
        <v>35</v>
      </c>
      <c r="H4446" t="s">
        <v>2180</v>
      </c>
      <c r="I4446">
        <v>99.441999999999993</v>
      </c>
      <c r="J4446">
        <v>99.504000000000005</v>
      </c>
      <c r="K4446">
        <v>79</v>
      </c>
      <c r="L4446">
        <v>74</v>
      </c>
      <c r="M4446" t="s">
        <v>1902</v>
      </c>
      <c r="N4446" t="s">
        <v>78</v>
      </c>
      <c r="O4446">
        <v>1000000</v>
      </c>
      <c r="Q4446" t="s">
        <v>2154</v>
      </c>
      <c r="R4446">
        <v>3.44</v>
      </c>
      <c r="S4446">
        <v>3.39</v>
      </c>
      <c r="V4446" t="s">
        <v>2181</v>
      </c>
      <c r="W4446" t="s">
        <v>1044</v>
      </c>
      <c r="X4446" t="s">
        <v>1847</v>
      </c>
      <c r="Y4446" t="s">
        <v>2255</v>
      </c>
      <c r="AA4446">
        <v>79</v>
      </c>
      <c r="AB4446">
        <v>74</v>
      </c>
      <c r="AC4446">
        <v>3.44</v>
      </c>
    </row>
    <row r="4447" spans="1:29" x14ac:dyDescent="0.25">
      <c r="A4447" t="s">
        <v>489</v>
      </c>
      <c r="B4447" t="s">
        <v>31</v>
      </c>
      <c r="C4447" t="s">
        <v>2251</v>
      </c>
      <c r="D4447">
        <v>0.65</v>
      </c>
      <c r="E4447" t="s">
        <v>460</v>
      </c>
      <c r="F4447" t="s">
        <v>67</v>
      </c>
      <c r="G4447" t="s">
        <v>35</v>
      </c>
      <c r="H4447" t="s">
        <v>2274</v>
      </c>
      <c r="I4447">
        <v>100.146</v>
      </c>
      <c r="J4447">
        <v>100.172</v>
      </c>
      <c r="K4447">
        <v>35</v>
      </c>
      <c r="L4447">
        <v>31</v>
      </c>
      <c r="M4447" t="s">
        <v>2092</v>
      </c>
      <c r="N4447" t="s">
        <v>153</v>
      </c>
      <c r="O4447">
        <v>5000000</v>
      </c>
      <c r="P4447">
        <v>1000000</v>
      </c>
      <c r="Q4447" t="s">
        <v>2154</v>
      </c>
      <c r="R4447">
        <v>2.98</v>
      </c>
      <c r="S4447">
        <v>2.94</v>
      </c>
      <c r="V4447" t="s">
        <v>2275</v>
      </c>
      <c r="W4447" t="s">
        <v>1044</v>
      </c>
      <c r="X4447" t="s">
        <v>1847</v>
      </c>
      <c r="Y4447" t="s">
        <v>2255</v>
      </c>
      <c r="AA4447">
        <v>33</v>
      </c>
      <c r="AB4447">
        <v>29</v>
      </c>
      <c r="AC4447">
        <v>2.98</v>
      </c>
    </row>
    <row r="4448" spans="1:29" x14ac:dyDescent="0.25">
      <c r="A4448" t="s">
        <v>402</v>
      </c>
      <c r="B4448" t="s">
        <v>31</v>
      </c>
      <c r="C4448" t="s">
        <v>2251</v>
      </c>
      <c r="D4448">
        <v>0.1</v>
      </c>
      <c r="E4448" t="s">
        <v>403</v>
      </c>
      <c r="F4448" t="s">
        <v>67</v>
      </c>
      <c r="G4448" t="s">
        <v>35</v>
      </c>
      <c r="H4448" t="s">
        <v>2276</v>
      </c>
      <c r="I4448">
        <v>100.06399999999999</v>
      </c>
      <c r="J4448">
        <v>100.069</v>
      </c>
      <c r="K4448">
        <v>52</v>
      </c>
      <c r="L4448">
        <v>47</v>
      </c>
      <c r="M4448" t="s">
        <v>2253</v>
      </c>
      <c r="N4448" t="s">
        <v>365</v>
      </c>
      <c r="O4448">
        <v>2000000</v>
      </c>
      <c r="P4448">
        <v>1000000</v>
      </c>
      <c r="Q4448" t="s">
        <v>2118</v>
      </c>
      <c r="R4448">
        <v>3.03</v>
      </c>
      <c r="S4448">
        <v>2.98</v>
      </c>
      <c r="V4448" t="s">
        <v>2277</v>
      </c>
      <c r="W4448" t="s">
        <v>1044</v>
      </c>
      <c r="X4448" t="s">
        <v>1847</v>
      </c>
      <c r="Y4448" t="s">
        <v>2255</v>
      </c>
      <c r="AA4448">
        <v>38</v>
      </c>
      <c r="AB4448">
        <v>33</v>
      </c>
      <c r="AC4448">
        <v>3.03</v>
      </c>
    </row>
    <row r="4449" spans="1:30" x14ac:dyDescent="0.25">
      <c r="A4449" t="s">
        <v>404</v>
      </c>
      <c r="B4449" t="s">
        <v>31</v>
      </c>
      <c r="C4449" t="s">
        <v>2251</v>
      </c>
      <c r="D4449">
        <v>0.1</v>
      </c>
      <c r="E4449" t="s">
        <v>405</v>
      </c>
      <c r="F4449" t="s">
        <v>67</v>
      </c>
      <c r="G4449" t="s">
        <v>35</v>
      </c>
      <c r="H4449" t="s">
        <v>2278</v>
      </c>
      <c r="I4449">
        <v>100.033</v>
      </c>
      <c r="J4449">
        <v>100.038</v>
      </c>
      <c r="K4449">
        <v>48</v>
      </c>
      <c r="L4449">
        <v>43</v>
      </c>
      <c r="M4449" t="s">
        <v>2253</v>
      </c>
      <c r="N4449" t="s">
        <v>365</v>
      </c>
      <c r="O4449">
        <v>5000000</v>
      </c>
      <c r="P4449">
        <v>2000000</v>
      </c>
      <c r="Q4449" t="s">
        <v>2154</v>
      </c>
      <c r="R4449">
        <v>2.99</v>
      </c>
      <c r="S4449">
        <v>2.94</v>
      </c>
      <c r="V4449" t="s">
        <v>2279</v>
      </c>
      <c r="W4449" t="s">
        <v>1044</v>
      </c>
      <c r="X4449" t="s">
        <v>1847</v>
      </c>
      <c r="Y4449" t="s">
        <v>2255</v>
      </c>
      <c r="AA4449">
        <v>34</v>
      </c>
      <c r="AB4449">
        <v>29</v>
      </c>
      <c r="AC4449">
        <v>2.99</v>
      </c>
    </row>
    <row r="4450" spans="1:30" x14ac:dyDescent="0.25">
      <c r="A4450" t="s">
        <v>408</v>
      </c>
      <c r="B4450" t="s">
        <v>31</v>
      </c>
      <c r="C4450" t="s">
        <v>2251</v>
      </c>
      <c r="D4450">
        <v>0.48</v>
      </c>
      <c r="E4450" t="s">
        <v>409</v>
      </c>
      <c r="F4450" t="s">
        <v>67</v>
      </c>
      <c r="G4450" t="s">
        <v>35</v>
      </c>
      <c r="H4450" t="s">
        <v>2280</v>
      </c>
      <c r="I4450">
        <v>101.099</v>
      </c>
      <c r="J4450">
        <v>101.123</v>
      </c>
      <c r="K4450">
        <v>57</v>
      </c>
      <c r="L4450">
        <v>52</v>
      </c>
      <c r="M4450" t="s">
        <v>2281</v>
      </c>
      <c r="N4450" t="s">
        <v>379</v>
      </c>
      <c r="O4450">
        <v>5000000</v>
      </c>
      <c r="Q4450" t="s">
        <v>2154</v>
      </c>
      <c r="R4450">
        <v>3.22</v>
      </c>
      <c r="S4450">
        <v>3.17</v>
      </c>
      <c r="V4450" t="s">
        <v>2282</v>
      </c>
      <c r="W4450" t="s">
        <v>1044</v>
      </c>
      <c r="X4450" t="s">
        <v>1847</v>
      </c>
      <c r="Y4450" t="s">
        <v>2255</v>
      </c>
      <c r="AA4450">
        <v>57</v>
      </c>
      <c r="AB4450">
        <v>52</v>
      </c>
      <c r="AC4450">
        <v>3.22</v>
      </c>
    </row>
    <row r="4451" spans="1:30" x14ac:dyDescent="0.25">
      <c r="A4451" t="s">
        <v>500</v>
      </c>
      <c r="B4451" t="s">
        <v>31</v>
      </c>
      <c r="C4451" t="s">
        <v>2251</v>
      </c>
      <c r="D4451">
        <v>1.46</v>
      </c>
      <c r="E4451" t="s">
        <v>409</v>
      </c>
      <c r="F4451" t="s">
        <v>67</v>
      </c>
      <c r="G4451" t="s">
        <v>35</v>
      </c>
      <c r="H4451" t="s">
        <v>2196</v>
      </c>
      <c r="I4451">
        <v>102.999</v>
      </c>
      <c r="J4451">
        <v>103.072</v>
      </c>
      <c r="K4451">
        <v>65</v>
      </c>
      <c r="L4451">
        <v>60</v>
      </c>
      <c r="M4451" t="s">
        <v>1902</v>
      </c>
      <c r="N4451" t="s">
        <v>78</v>
      </c>
      <c r="O4451">
        <v>3000000</v>
      </c>
      <c r="P4451">
        <v>1000000</v>
      </c>
      <c r="Q4451" t="s">
        <v>2154</v>
      </c>
      <c r="R4451">
        <v>3.3</v>
      </c>
      <c r="S4451">
        <v>3.25</v>
      </c>
      <c r="V4451" t="s">
        <v>2197</v>
      </c>
      <c r="W4451" t="s">
        <v>1044</v>
      </c>
      <c r="X4451" t="s">
        <v>1847</v>
      </c>
      <c r="Y4451" t="s">
        <v>2255</v>
      </c>
      <c r="AA4451">
        <v>63</v>
      </c>
      <c r="AB4451">
        <v>58</v>
      </c>
      <c r="AC4451">
        <v>3.3</v>
      </c>
    </row>
    <row r="4452" spans="1:30" x14ac:dyDescent="0.25">
      <c r="A4452" t="s">
        <v>413</v>
      </c>
      <c r="B4452" t="s">
        <v>31</v>
      </c>
      <c r="C4452" t="s">
        <v>2251</v>
      </c>
      <c r="D4452">
        <v>0.96</v>
      </c>
      <c r="E4452" t="s">
        <v>342</v>
      </c>
      <c r="F4452" t="s">
        <v>67</v>
      </c>
      <c r="G4452" t="s">
        <v>35</v>
      </c>
      <c r="H4452" t="s">
        <v>2283</v>
      </c>
      <c r="I4452">
        <v>101.29600000000001</v>
      </c>
      <c r="J4452">
        <v>101.34399999999999</v>
      </c>
      <c r="K4452">
        <v>64</v>
      </c>
      <c r="L4452">
        <v>59</v>
      </c>
      <c r="M4452" t="s">
        <v>2092</v>
      </c>
      <c r="N4452" t="s">
        <v>153</v>
      </c>
      <c r="O4452">
        <v>2000000</v>
      </c>
      <c r="Q4452" t="s">
        <v>2124</v>
      </c>
      <c r="R4452">
        <v>3.27</v>
      </c>
      <c r="S4452">
        <v>3.22</v>
      </c>
      <c r="V4452" t="s">
        <v>2284</v>
      </c>
      <c r="W4452" t="s">
        <v>1044</v>
      </c>
      <c r="X4452" t="s">
        <v>1847</v>
      </c>
      <c r="Y4452" t="s">
        <v>2255</v>
      </c>
      <c r="AA4452">
        <v>62</v>
      </c>
      <c r="AB4452">
        <v>57</v>
      </c>
      <c r="AC4452">
        <v>3.27</v>
      </c>
    </row>
    <row r="4453" spans="1:30" x14ac:dyDescent="0.25">
      <c r="A4453" t="s">
        <v>1459</v>
      </c>
      <c r="B4453" t="s">
        <v>31</v>
      </c>
      <c r="C4453" t="s">
        <v>2285</v>
      </c>
      <c r="D4453">
        <v>12.01</v>
      </c>
      <c r="E4453" t="s">
        <v>1460</v>
      </c>
      <c r="F4453" t="s">
        <v>587</v>
      </c>
      <c r="G4453" t="s">
        <v>35</v>
      </c>
      <c r="H4453" t="s">
        <v>2286</v>
      </c>
      <c r="I4453">
        <v>84.287999999999997</v>
      </c>
      <c r="J4453">
        <v>85.501000000000005</v>
      </c>
      <c r="K4453">
        <v>170</v>
      </c>
      <c r="L4453">
        <v>160</v>
      </c>
      <c r="M4453" t="s">
        <v>2287</v>
      </c>
      <c r="N4453" t="s">
        <v>2288</v>
      </c>
      <c r="Q4453" t="s">
        <v>2118</v>
      </c>
      <c r="R4453">
        <v>5.32</v>
      </c>
      <c r="S4453">
        <v>5.22</v>
      </c>
      <c r="V4453" t="s">
        <v>2289</v>
      </c>
      <c r="W4453" t="s">
        <v>1040</v>
      </c>
      <c r="X4453" t="s">
        <v>1847</v>
      </c>
      <c r="Y4453" t="s">
        <v>2290</v>
      </c>
      <c r="AA4453">
        <v>169.2</v>
      </c>
      <c r="AB4453">
        <v>159.19999999999999</v>
      </c>
    </row>
    <row r="4454" spans="1:30" x14ac:dyDescent="0.25">
      <c r="A4454" t="s">
        <v>1694</v>
      </c>
      <c r="B4454" t="s">
        <v>31</v>
      </c>
      <c r="C4454" t="s">
        <v>2291</v>
      </c>
      <c r="D4454">
        <v>1.49</v>
      </c>
      <c r="E4454" t="s">
        <v>775</v>
      </c>
      <c r="F4454" t="s">
        <v>1431</v>
      </c>
      <c r="G4454" t="s">
        <v>35</v>
      </c>
      <c r="H4454" t="s">
        <v>2292</v>
      </c>
      <c r="I4454">
        <v>100.125</v>
      </c>
      <c r="J4454">
        <v>100.375</v>
      </c>
      <c r="K4454">
        <v>224.52</v>
      </c>
      <c r="L4454">
        <v>207.73</v>
      </c>
      <c r="M4454" t="s">
        <v>2293</v>
      </c>
      <c r="N4454" t="s">
        <v>1730</v>
      </c>
      <c r="O4454">
        <v>5000000</v>
      </c>
      <c r="P4454">
        <v>5000000</v>
      </c>
      <c r="Q4454" t="s">
        <v>2121</v>
      </c>
      <c r="R4454">
        <v>4.91</v>
      </c>
      <c r="S4454">
        <v>4.75</v>
      </c>
      <c r="V4454" t="s">
        <v>2294</v>
      </c>
      <c r="W4454" t="s">
        <v>1726</v>
      </c>
      <c r="X4454" t="s">
        <v>1847</v>
      </c>
      <c r="Y4454" t="s">
        <v>1831</v>
      </c>
      <c r="AA4454">
        <v>224</v>
      </c>
      <c r="AB4454">
        <v>207</v>
      </c>
      <c r="AC4454">
        <v>4.91</v>
      </c>
    </row>
    <row r="4455" spans="1:30" x14ac:dyDescent="0.25">
      <c r="A4455" t="s">
        <v>1695</v>
      </c>
      <c r="B4455" t="s">
        <v>31</v>
      </c>
      <c r="C4455" t="s">
        <v>2291</v>
      </c>
      <c r="D4455">
        <v>4.49</v>
      </c>
      <c r="E4455" t="s">
        <v>395</v>
      </c>
      <c r="F4455" t="s">
        <v>1431</v>
      </c>
      <c r="G4455" t="s">
        <v>35</v>
      </c>
      <c r="H4455" t="s">
        <v>2295</v>
      </c>
      <c r="I4455">
        <v>102.5</v>
      </c>
      <c r="J4455">
        <v>103</v>
      </c>
      <c r="K4455">
        <v>273.70999999999998</v>
      </c>
      <c r="L4455">
        <v>262.60000000000002</v>
      </c>
      <c r="M4455" t="s">
        <v>1982</v>
      </c>
      <c r="N4455" t="s">
        <v>1444</v>
      </c>
      <c r="O4455">
        <v>3000000</v>
      </c>
      <c r="P4455">
        <v>3000000</v>
      </c>
      <c r="Q4455" t="s">
        <v>2121</v>
      </c>
      <c r="R4455">
        <v>5.67</v>
      </c>
      <c r="S4455">
        <v>5.56</v>
      </c>
      <c r="V4455" t="s">
        <v>2296</v>
      </c>
      <c r="W4455" t="s">
        <v>1726</v>
      </c>
      <c r="X4455" t="s">
        <v>1847</v>
      </c>
      <c r="Y4455" t="s">
        <v>1831</v>
      </c>
      <c r="AA4455">
        <v>269</v>
      </c>
      <c r="AB4455">
        <v>258</v>
      </c>
      <c r="AC4455">
        <v>5.67</v>
      </c>
    </row>
    <row r="4456" spans="1:30" x14ac:dyDescent="0.25">
      <c r="A4456" t="s">
        <v>1696</v>
      </c>
      <c r="B4456" t="s">
        <v>31</v>
      </c>
      <c r="C4456" t="s">
        <v>2291</v>
      </c>
      <c r="D4456">
        <v>7.43</v>
      </c>
      <c r="E4456" t="s">
        <v>395</v>
      </c>
      <c r="F4456" t="s">
        <v>1431</v>
      </c>
      <c r="G4456" t="s">
        <v>35</v>
      </c>
      <c r="H4456" t="s">
        <v>2297</v>
      </c>
      <c r="I4456">
        <v>103.125</v>
      </c>
      <c r="J4456">
        <v>103.625</v>
      </c>
      <c r="K4456">
        <v>297.76</v>
      </c>
      <c r="L4456">
        <v>291.05</v>
      </c>
      <c r="M4456" t="s">
        <v>2135</v>
      </c>
      <c r="N4456" t="s">
        <v>1479</v>
      </c>
      <c r="O4456">
        <v>3000000</v>
      </c>
      <c r="P4456">
        <v>2000000</v>
      </c>
      <c r="Q4456" t="s">
        <v>2121</v>
      </c>
      <c r="R4456">
        <v>6.31</v>
      </c>
      <c r="S4456">
        <v>6.25</v>
      </c>
      <c r="V4456" t="s">
        <v>2298</v>
      </c>
      <c r="W4456" t="s">
        <v>1726</v>
      </c>
      <c r="X4456" t="s">
        <v>1847</v>
      </c>
      <c r="Y4456" t="s">
        <v>1831</v>
      </c>
      <c r="AA4456">
        <v>295</v>
      </c>
      <c r="AB4456">
        <v>288</v>
      </c>
      <c r="AC4456">
        <v>6.31</v>
      </c>
    </row>
    <row r="4457" spans="1:30" x14ac:dyDescent="0.25">
      <c r="A4457" t="s">
        <v>1697</v>
      </c>
      <c r="B4457" t="s">
        <v>31</v>
      </c>
      <c r="C4457" t="s">
        <v>2291</v>
      </c>
      <c r="D4457">
        <v>4.18</v>
      </c>
      <c r="E4457" t="s">
        <v>388</v>
      </c>
      <c r="F4457" t="s">
        <v>1431</v>
      </c>
      <c r="G4457" t="s">
        <v>35</v>
      </c>
      <c r="H4457" t="s">
        <v>2299</v>
      </c>
      <c r="I4457">
        <v>99.875</v>
      </c>
      <c r="J4457">
        <v>100.375</v>
      </c>
      <c r="K4457">
        <v>275.70999999999998</v>
      </c>
      <c r="L4457">
        <v>263.77999999999997</v>
      </c>
      <c r="M4457" t="s">
        <v>1866</v>
      </c>
      <c r="N4457" t="s">
        <v>1450</v>
      </c>
      <c r="O4457">
        <v>4000000</v>
      </c>
      <c r="P4457">
        <v>5000000</v>
      </c>
      <c r="Q4457" t="s">
        <v>2121</v>
      </c>
      <c r="R4457">
        <v>5.65</v>
      </c>
      <c r="S4457">
        <v>5.53</v>
      </c>
      <c r="V4457" t="s">
        <v>2300</v>
      </c>
      <c r="W4457" t="s">
        <v>1726</v>
      </c>
      <c r="X4457" t="s">
        <v>1847</v>
      </c>
      <c r="Y4457" t="s">
        <v>1831</v>
      </c>
      <c r="AA4457">
        <v>271</v>
      </c>
      <c r="AB4457">
        <v>259</v>
      </c>
      <c r="AC4457">
        <v>5.65</v>
      </c>
    </row>
    <row r="4458" spans="1:30" x14ac:dyDescent="0.25">
      <c r="A4458" t="s">
        <v>1698</v>
      </c>
      <c r="B4458" t="s">
        <v>31</v>
      </c>
      <c r="C4458" t="s">
        <v>2291</v>
      </c>
      <c r="D4458">
        <v>4.08</v>
      </c>
      <c r="E4458" t="s">
        <v>775</v>
      </c>
      <c r="F4458" t="s">
        <v>1431</v>
      </c>
      <c r="G4458" t="s">
        <v>35</v>
      </c>
      <c r="H4458" t="s">
        <v>2301</v>
      </c>
      <c r="I4458">
        <v>99.625</v>
      </c>
      <c r="J4458">
        <v>100.125</v>
      </c>
      <c r="K4458">
        <v>277.58</v>
      </c>
      <c r="L4458">
        <v>265.38</v>
      </c>
      <c r="M4458" t="s">
        <v>1982</v>
      </c>
      <c r="N4458" t="s">
        <v>1444</v>
      </c>
      <c r="O4458">
        <v>4000000</v>
      </c>
      <c r="P4458">
        <v>4000000</v>
      </c>
      <c r="Q4458" t="s">
        <v>2121</v>
      </c>
      <c r="R4458">
        <v>5.71</v>
      </c>
      <c r="S4458">
        <v>5.59</v>
      </c>
      <c r="V4458" t="s">
        <v>2302</v>
      </c>
      <c r="W4458" t="s">
        <v>1726</v>
      </c>
      <c r="X4458" t="s">
        <v>1847</v>
      </c>
      <c r="Y4458" t="s">
        <v>1831</v>
      </c>
      <c r="AA4458">
        <v>278</v>
      </c>
      <c r="AB4458">
        <v>266</v>
      </c>
      <c r="AC4458">
        <v>5.71</v>
      </c>
    </row>
    <row r="4459" spans="1:30" x14ac:dyDescent="0.25">
      <c r="A4459" t="s">
        <v>455</v>
      </c>
      <c r="B4459" t="s">
        <v>31</v>
      </c>
      <c r="C4459" t="s">
        <v>2303</v>
      </c>
      <c r="D4459">
        <v>1.49</v>
      </c>
      <c r="E4459" t="s">
        <v>456</v>
      </c>
      <c r="F4459" t="s">
        <v>62</v>
      </c>
      <c r="G4459" t="s">
        <v>35</v>
      </c>
      <c r="H4459" t="s">
        <v>2153</v>
      </c>
      <c r="I4459">
        <v>100.17</v>
      </c>
      <c r="J4459">
        <v>100.28</v>
      </c>
      <c r="K4459">
        <v>81</v>
      </c>
      <c r="L4459">
        <v>74</v>
      </c>
      <c r="M4459" t="s">
        <v>1844</v>
      </c>
      <c r="N4459" t="s">
        <v>48</v>
      </c>
      <c r="O4459">
        <v>5000000</v>
      </c>
      <c r="P4459">
        <v>3000000</v>
      </c>
      <c r="Q4459" t="s">
        <v>2154</v>
      </c>
      <c r="R4459">
        <v>3.49</v>
      </c>
      <c r="S4459">
        <v>3.41</v>
      </c>
      <c r="V4459" t="s">
        <v>2155</v>
      </c>
      <c r="W4459" t="s">
        <v>1110</v>
      </c>
      <c r="X4459" t="s">
        <v>1847</v>
      </c>
      <c r="Y4459" t="s">
        <v>2304</v>
      </c>
      <c r="AA4459">
        <v>82</v>
      </c>
      <c r="AB4459">
        <v>74.040000000000006</v>
      </c>
      <c r="AD4459">
        <v>99</v>
      </c>
    </row>
    <row r="4460" spans="1:30" x14ac:dyDescent="0.25">
      <c r="A4460" t="s">
        <v>463</v>
      </c>
      <c r="B4460" t="s">
        <v>31</v>
      </c>
      <c r="C4460" t="s">
        <v>2303</v>
      </c>
      <c r="D4460">
        <v>1.23</v>
      </c>
      <c r="E4460" t="s">
        <v>464</v>
      </c>
      <c r="F4460" t="s">
        <v>62</v>
      </c>
      <c r="G4460" t="s">
        <v>35</v>
      </c>
      <c r="H4460" t="s">
        <v>2157</v>
      </c>
      <c r="I4460">
        <v>100.15</v>
      </c>
      <c r="J4460">
        <v>100.27</v>
      </c>
      <c r="K4460">
        <v>67</v>
      </c>
      <c r="L4460">
        <v>60</v>
      </c>
      <c r="M4460" t="s">
        <v>1965</v>
      </c>
      <c r="N4460" t="s">
        <v>209</v>
      </c>
      <c r="O4460">
        <v>5000000</v>
      </c>
      <c r="P4460">
        <v>1000000</v>
      </c>
      <c r="Q4460" t="s">
        <v>2154</v>
      </c>
      <c r="R4460">
        <v>3.3</v>
      </c>
      <c r="S4460">
        <v>3.2</v>
      </c>
      <c r="V4460" t="s">
        <v>2158</v>
      </c>
      <c r="W4460" t="s">
        <v>1110</v>
      </c>
      <c r="X4460" t="s">
        <v>1847</v>
      </c>
      <c r="Y4460" t="s">
        <v>2304</v>
      </c>
      <c r="AA4460">
        <v>65</v>
      </c>
      <c r="AB4460">
        <v>55.6</v>
      </c>
      <c r="AD4460">
        <v>82</v>
      </c>
    </row>
    <row r="4461" spans="1:30" x14ac:dyDescent="0.25">
      <c r="A4461" t="s">
        <v>465</v>
      </c>
      <c r="B4461" t="s">
        <v>31</v>
      </c>
      <c r="C4461" t="s">
        <v>2303</v>
      </c>
      <c r="D4461">
        <v>12.15</v>
      </c>
      <c r="E4461" t="s">
        <v>464</v>
      </c>
      <c r="F4461" t="s">
        <v>62</v>
      </c>
      <c r="G4461" t="s">
        <v>35</v>
      </c>
      <c r="H4461" t="s">
        <v>2159</v>
      </c>
      <c r="I4461">
        <v>92.91</v>
      </c>
      <c r="J4461">
        <v>93.84</v>
      </c>
      <c r="K4461">
        <v>177</v>
      </c>
      <c r="L4461">
        <v>170</v>
      </c>
      <c r="M4461" t="s">
        <v>1909</v>
      </c>
      <c r="N4461" t="s">
        <v>42</v>
      </c>
      <c r="O4461">
        <v>3000000</v>
      </c>
      <c r="P4461">
        <v>3000000</v>
      </c>
      <c r="Q4461" t="s">
        <v>2154</v>
      </c>
      <c r="R4461">
        <v>5.41</v>
      </c>
      <c r="S4461">
        <v>5.33</v>
      </c>
      <c r="V4461" t="s">
        <v>2160</v>
      </c>
      <c r="W4461" t="s">
        <v>1110</v>
      </c>
      <c r="X4461" t="s">
        <v>1847</v>
      </c>
      <c r="Y4461" t="s">
        <v>2304</v>
      </c>
      <c r="AA4461">
        <v>181</v>
      </c>
      <c r="AB4461">
        <v>173.92</v>
      </c>
      <c r="AD4461">
        <v>213</v>
      </c>
    </row>
    <row r="4462" spans="1:30" x14ac:dyDescent="0.25">
      <c r="A4462" t="s">
        <v>466</v>
      </c>
      <c r="B4462" t="s">
        <v>31</v>
      </c>
      <c r="C4462" t="s">
        <v>2303</v>
      </c>
      <c r="D4462">
        <v>4.24</v>
      </c>
      <c r="E4462" t="s">
        <v>409</v>
      </c>
      <c r="F4462" t="s">
        <v>62</v>
      </c>
      <c r="G4462" t="s">
        <v>35</v>
      </c>
      <c r="H4462" t="s">
        <v>2161</v>
      </c>
      <c r="I4462">
        <v>103.27</v>
      </c>
      <c r="J4462">
        <v>103.62</v>
      </c>
      <c r="K4462">
        <v>125</v>
      </c>
      <c r="L4462">
        <v>118</v>
      </c>
      <c r="M4462" t="s">
        <v>1856</v>
      </c>
      <c r="N4462" t="s">
        <v>50</v>
      </c>
      <c r="O4462">
        <v>2000000</v>
      </c>
      <c r="P4462">
        <v>25000</v>
      </c>
      <c r="Q4462" t="s">
        <v>2154</v>
      </c>
      <c r="R4462">
        <v>4.21</v>
      </c>
      <c r="S4462">
        <v>4.13</v>
      </c>
      <c r="V4462" t="s">
        <v>2162</v>
      </c>
      <c r="W4462" t="s">
        <v>1110</v>
      </c>
      <c r="X4462" t="s">
        <v>1847</v>
      </c>
      <c r="Y4462" t="s">
        <v>2304</v>
      </c>
      <c r="AA4462">
        <v>129</v>
      </c>
      <c r="AB4462">
        <v>121.13</v>
      </c>
      <c r="AD4462">
        <v>157</v>
      </c>
    </row>
    <row r="4463" spans="1:30" x14ac:dyDescent="0.25">
      <c r="A4463" t="s">
        <v>467</v>
      </c>
      <c r="B4463" t="s">
        <v>31</v>
      </c>
      <c r="C4463" t="s">
        <v>2303</v>
      </c>
      <c r="D4463">
        <v>2.54</v>
      </c>
      <c r="E4463" t="s">
        <v>456</v>
      </c>
      <c r="F4463" t="s">
        <v>62</v>
      </c>
      <c r="G4463" t="s">
        <v>35</v>
      </c>
      <c r="H4463" t="s">
        <v>2163</v>
      </c>
      <c r="I4463">
        <v>99.47</v>
      </c>
      <c r="J4463">
        <v>99.67</v>
      </c>
      <c r="K4463">
        <v>96</v>
      </c>
      <c r="L4463">
        <v>89</v>
      </c>
      <c r="M4463" t="s">
        <v>1883</v>
      </c>
      <c r="N4463" t="s">
        <v>63</v>
      </c>
      <c r="O4463">
        <v>5000000</v>
      </c>
      <c r="P4463">
        <v>5000000</v>
      </c>
      <c r="Q4463" t="s">
        <v>2154</v>
      </c>
      <c r="R4463">
        <v>3.71</v>
      </c>
      <c r="S4463">
        <v>3.63</v>
      </c>
      <c r="V4463" t="s">
        <v>2164</v>
      </c>
      <c r="W4463" t="s">
        <v>1110</v>
      </c>
      <c r="X4463" t="s">
        <v>1847</v>
      </c>
      <c r="Y4463" t="s">
        <v>2304</v>
      </c>
      <c r="AA4463">
        <v>97</v>
      </c>
      <c r="AB4463">
        <v>88.77</v>
      </c>
      <c r="AD4463">
        <v>117</v>
      </c>
    </row>
    <row r="4464" spans="1:30" x14ac:dyDescent="0.25">
      <c r="A4464" t="s">
        <v>468</v>
      </c>
      <c r="B4464" t="s">
        <v>31</v>
      </c>
      <c r="C4464" t="s">
        <v>2303</v>
      </c>
      <c r="D4464">
        <v>2.27</v>
      </c>
      <c r="E4464" t="s">
        <v>469</v>
      </c>
      <c r="F4464" t="s">
        <v>62</v>
      </c>
      <c r="G4464" t="s">
        <v>35</v>
      </c>
      <c r="H4464" t="s">
        <v>2165</v>
      </c>
      <c r="I4464">
        <v>98.82</v>
      </c>
      <c r="J4464">
        <v>99.07</v>
      </c>
      <c r="K4464">
        <v>76</v>
      </c>
      <c r="L4464">
        <v>66</v>
      </c>
      <c r="M4464" t="s">
        <v>1850</v>
      </c>
      <c r="N4464" t="s">
        <v>53</v>
      </c>
      <c r="O4464">
        <v>5000000</v>
      </c>
      <c r="Q4464" t="s">
        <v>2166</v>
      </c>
      <c r="R4464">
        <v>3.47</v>
      </c>
      <c r="S4464">
        <v>3.36</v>
      </c>
      <c r="V4464" t="s">
        <v>2167</v>
      </c>
      <c r="W4464" t="s">
        <v>1110</v>
      </c>
      <c r="X4464" t="s">
        <v>1847</v>
      </c>
      <c r="Y4464" t="s">
        <v>2304</v>
      </c>
      <c r="AA4464">
        <v>75</v>
      </c>
      <c r="AB4464">
        <v>64.13</v>
      </c>
      <c r="AD4464">
        <v>94</v>
      </c>
    </row>
    <row r="4465" spans="1:30" x14ac:dyDescent="0.25">
      <c r="A4465" t="s">
        <v>471</v>
      </c>
      <c r="B4465" t="s">
        <v>31</v>
      </c>
      <c r="C4465" t="s">
        <v>2303</v>
      </c>
      <c r="D4465">
        <v>2.4700000000000002</v>
      </c>
      <c r="E4465" t="s">
        <v>472</v>
      </c>
      <c r="F4465" t="s">
        <v>62</v>
      </c>
      <c r="G4465" t="s">
        <v>35</v>
      </c>
      <c r="H4465" t="s">
        <v>2170</v>
      </c>
      <c r="I4465">
        <v>96.42</v>
      </c>
      <c r="J4465">
        <v>96.56</v>
      </c>
      <c r="K4465">
        <v>79</v>
      </c>
      <c r="L4465">
        <v>74</v>
      </c>
      <c r="M4465" t="s">
        <v>1850</v>
      </c>
      <c r="N4465" t="s">
        <v>53</v>
      </c>
      <c r="O4465">
        <v>5000000</v>
      </c>
      <c r="P4465">
        <v>5000000</v>
      </c>
      <c r="Q4465" t="s">
        <v>2154</v>
      </c>
      <c r="R4465">
        <v>3.49</v>
      </c>
      <c r="S4465">
        <v>3.44</v>
      </c>
      <c r="V4465" t="s">
        <v>2171</v>
      </c>
      <c r="W4465" t="s">
        <v>1110</v>
      </c>
      <c r="X4465" t="s">
        <v>1847</v>
      </c>
      <c r="Y4465" t="s">
        <v>2304</v>
      </c>
      <c r="AA4465">
        <v>76</v>
      </c>
      <c r="AB4465">
        <v>70.069999999999993</v>
      </c>
      <c r="AD4465">
        <v>96</v>
      </c>
    </row>
    <row r="4466" spans="1:30" x14ac:dyDescent="0.25">
      <c r="A4466" t="s">
        <v>473</v>
      </c>
      <c r="B4466" t="s">
        <v>31</v>
      </c>
      <c r="C4466" t="s">
        <v>2303</v>
      </c>
      <c r="D4466">
        <v>11.99</v>
      </c>
      <c r="E4466" t="s">
        <v>409</v>
      </c>
      <c r="F4466" t="s">
        <v>62</v>
      </c>
      <c r="G4466" t="s">
        <v>35</v>
      </c>
      <c r="H4466" t="s">
        <v>2172</v>
      </c>
      <c r="I4466">
        <v>80.72</v>
      </c>
      <c r="J4466">
        <v>81.400000000000006</v>
      </c>
      <c r="K4466">
        <v>170</v>
      </c>
      <c r="L4466">
        <v>165</v>
      </c>
      <c r="M4466" t="s">
        <v>1909</v>
      </c>
      <c r="N4466" t="s">
        <v>42</v>
      </c>
      <c r="O4466">
        <v>5000000</v>
      </c>
      <c r="P4466">
        <v>5000000</v>
      </c>
      <c r="Q4466" t="s">
        <v>2154</v>
      </c>
      <c r="R4466">
        <v>5.34</v>
      </c>
      <c r="S4466">
        <v>5.28</v>
      </c>
      <c r="V4466" t="s">
        <v>2173</v>
      </c>
      <c r="W4466" t="s">
        <v>1110</v>
      </c>
      <c r="X4466" t="s">
        <v>1847</v>
      </c>
      <c r="Y4466" t="s">
        <v>2304</v>
      </c>
      <c r="AA4466">
        <v>169</v>
      </c>
      <c r="AB4466">
        <v>163.32</v>
      </c>
      <c r="AD4466">
        <v>208</v>
      </c>
    </row>
    <row r="4467" spans="1:30" x14ac:dyDescent="0.25">
      <c r="A4467" t="s">
        <v>474</v>
      </c>
      <c r="B4467" t="s">
        <v>31</v>
      </c>
      <c r="C4467" t="s">
        <v>2303</v>
      </c>
      <c r="D4467">
        <v>4.95</v>
      </c>
      <c r="E4467" t="s">
        <v>359</v>
      </c>
      <c r="F4467" t="s">
        <v>62</v>
      </c>
      <c r="G4467" t="s">
        <v>35</v>
      </c>
      <c r="H4467" t="s">
        <v>2174</v>
      </c>
      <c r="I4467">
        <v>95.67</v>
      </c>
      <c r="J4467">
        <v>96.03</v>
      </c>
      <c r="K4467">
        <v>130</v>
      </c>
      <c r="L4467">
        <v>123</v>
      </c>
      <c r="M4467" t="s">
        <v>1880</v>
      </c>
      <c r="N4467" t="s">
        <v>224</v>
      </c>
      <c r="O4467">
        <v>5000000</v>
      </c>
      <c r="P4467">
        <v>1000000</v>
      </c>
      <c r="Q4467" t="s">
        <v>2154</v>
      </c>
      <c r="R4467">
        <v>4.32</v>
      </c>
      <c r="S4467">
        <v>4.25</v>
      </c>
      <c r="V4467" t="s">
        <v>2175</v>
      </c>
      <c r="W4467" t="s">
        <v>1110</v>
      </c>
      <c r="X4467" t="s">
        <v>1847</v>
      </c>
      <c r="Y4467" t="s">
        <v>2304</v>
      </c>
      <c r="AA4467">
        <v>127</v>
      </c>
      <c r="AB4467">
        <v>119.71</v>
      </c>
      <c r="AD4467">
        <v>158</v>
      </c>
    </row>
    <row r="4468" spans="1:30" x14ac:dyDescent="0.25">
      <c r="A4468" t="s">
        <v>478</v>
      </c>
      <c r="B4468" t="s">
        <v>31</v>
      </c>
      <c r="C4468" t="s">
        <v>2303</v>
      </c>
      <c r="D4468">
        <v>3.36</v>
      </c>
      <c r="E4468" t="s">
        <v>472</v>
      </c>
      <c r="F4468" t="s">
        <v>62</v>
      </c>
      <c r="G4468" t="s">
        <v>35</v>
      </c>
      <c r="H4468" t="s">
        <v>2176</v>
      </c>
      <c r="I4468">
        <v>95.94</v>
      </c>
      <c r="J4468">
        <v>96.18</v>
      </c>
      <c r="K4468">
        <v>96</v>
      </c>
      <c r="L4468">
        <v>89</v>
      </c>
      <c r="M4468" t="s">
        <v>1853</v>
      </c>
      <c r="N4468" t="s">
        <v>192</v>
      </c>
      <c r="O4468">
        <v>5000000</v>
      </c>
      <c r="P4468">
        <v>1000000</v>
      </c>
      <c r="Q4468" t="s">
        <v>2154</v>
      </c>
      <c r="R4468">
        <v>3.71</v>
      </c>
      <c r="S4468">
        <v>3.64</v>
      </c>
      <c r="V4468" t="s">
        <v>2177</v>
      </c>
      <c r="W4468" t="s">
        <v>1110</v>
      </c>
      <c r="X4468" t="s">
        <v>1847</v>
      </c>
      <c r="Y4468" t="s">
        <v>2304</v>
      </c>
      <c r="AA4468">
        <v>86</v>
      </c>
      <c r="AB4468">
        <v>79.010000000000005</v>
      </c>
      <c r="AD4468">
        <v>112</v>
      </c>
    </row>
    <row r="4469" spans="1:30" x14ac:dyDescent="0.25">
      <c r="A4469" t="s">
        <v>479</v>
      </c>
      <c r="B4469" t="s">
        <v>31</v>
      </c>
      <c r="C4469" t="s">
        <v>2303</v>
      </c>
      <c r="D4469">
        <v>10.79</v>
      </c>
      <c r="E4469" t="s">
        <v>469</v>
      </c>
      <c r="F4469" t="s">
        <v>62</v>
      </c>
      <c r="G4469" t="s">
        <v>35</v>
      </c>
      <c r="H4469" t="s">
        <v>2178</v>
      </c>
      <c r="I4469">
        <v>95.38</v>
      </c>
      <c r="J4469">
        <v>96.54</v>
      </c>
      <c r="K4469">
        <v>187</v>
      </c>
      <c r="L4469">
        <v>177</v>
      </c>
      <c r="M4469" t="s">
        <v>1909</v>
      </c>
      <c r="N4469" t="s">
        <v>42</v>
      </c>
      <c r="O4469">
        <v>3000000</v>
      </c>
      <c r="Q4469" t="s">
        <v>2166</v>
      </c>
      <c r="R4469">
        <v>5.51</v>
      </c>
      <c r="S4469">
        <v>5.4</v>
      </c>
      <c r="V4469" t="s">
        <v>2179</v>
      </c>
      <c r="W4469" t="s">
        <v>1110</v>
      </c>
      <c r="X4469" t="s">
        <v>1847</v>
      </c>
      <c r="Y4469" t="s">
        <v>2304</v>
      </c>
      <c r="AA4469">
        <v>198</v>
      </c>
      <c r="AB4469">
        <v>188.01</v>
      </c>
      <c r="AD4469">
        <v>226</v>
      </c>
    </row>
    <row r="4470" spans="1:30" x14ac:dyDescent="0.25">
      <c r="A4470" t="s">
        <v>487</v>
      </c>
      <c r="B4470" t="s">
        <v>31</v>
      </c>
      <c r="C4470" t="s">
        <v>2303</v>
      </c>
      <c r="D4470">
        <v>1.26</v>
      </c>
      <c r="E4470" t="s">
        <v>409</v>
      </c>
      <c r="F4470" t="s">
        <v>62</v>
      </c>
      <c r="G4470" t="s">
        <v>35</v>
      </c>
      <c r="H4470" t="s">
        <v>2180</v>
      </c>
      <c r="I4470">
        <v>99.35</v>
      </c>
      <c r="J4470">
        <v>99.45</v>
      </c>
      <c r="K4470">
        <v>87</v>
      </c>
      <c r="L4470">
        <v>80</v>
      </c>
      <c r="M4470" t="s">
        <v>1965</v>
      </c>
      <c r="N4470" t="s">
        <v>209</v>
      </c>
      <c r="O4470">
        <v>2000000</v>
      </c>
      <c r="Q4470" t="s">
        <v>2154</v>
      </c>
      <c r="R4470">
        <v>3.51</v>
      </c>
      <c r="S4470">
        <v>3.43</v>
      </c>
      <c r="V4470" t="s">
        <v>2181</v>
      </c>
      <c r="W4470" t="s">
        <v>1110</v>
      </c>
      <c r="X4470" t="s">
        <v>1847</v>
      </c>
      <c r="Y4470" t="s">
        <v>2304</v>
      </c>
      <c r="AA4470">
        <v>86</v>
      </c>
      <c r="AB4470">
        <v>78.16</v>
      </c>
      <c r="AD4470">
        <v>102</v>
      </c>
    </row>
    <row r="4471" spans="1:30" x14ac:dyDescent="0.25">
      <c r="A4471" t="s">
        <v>488</v>
      </c>
      <c r="B4471" t="s">
        <v>31</v>
      </c>
      <c r="C4471" t="s">
        <v>2303</v>
      </c>
      <c r="D4471">
        <v>11.56</v>
      </c>
      <c r="E4471" t="s">
        <v>409</v>
      </c>
      <c r="F4471" t="s">
        <v>62</v>
      </c>
      <c r="G4471" t="s">
        <v>35</v>
      </c>
      <c r="H4471" t="s">
        <v>2182</v>
      </c>
      <c r="I4471">
        <v>87.54</v>
      </c>
      <c r="J4471">
        <v>88.43</v>
      </c>
      <c r="K4471">
        <v>169</v>
      </c>
      <c r="L4471">
        <v>162</v>
      </c>
      <c r="M4471" t="s">
        <v>1909</v>
      </c>
      <c r="N4471" t="s">
        <v>42</v>
      </c>
      <c r="O4471">
        <v>3000000</v>
      </c>
      <c r="P4471">
        <v>2000000</v>
      </c>
      <c r="Q4471" t="s">
        <v>2154</v>
      </c>
      <c r="R4471">
        <v>5.33</v>
      </c>
      <c r="S4471">
        <v>5.25</v>
      </c>
      <c r="V4471" t="s">
        <v>2183</v>
      </c>
      <c r="W4471" t="s">
        <v>1110</v>
      </c>
      <c r="X4471" t="s">
        <v>1847</v>
      </c>
      <c r="Y4471" t="s">
        <v>2304</v>
      </c>
      <c r="AA4471">
        <v>175</v>
      </c>
      <c r="AB4471">
        <v>167.33</v>
      </c>
      <c r="AD4471">
        <v>204</v>
      </c>
    </row>
    <row r="4472" spans="1:30" x14ac:dyDescent="0.25">
      <c r="A4472" t="s">
        <v>490</v>
      </c>
      <c r="B4472" t="s">
        <v>31</v>
      </c>
      <c r="C4472" t="s">
        <v>2303</v>
      </c>
      <c r="D4472">
        <v>5.61</v>
      </c>
      <c r="E4472" t="s">
        <v>464</v>
      </c>
      <c r="F4472" t="s">
        <v>62</v>
      </c>
      <c r="G4472" t="s">
        <v>35</v>
      </c>
      <c r="H4472" t="s">
        <v>2184</v>
      </c>
      <c r="I4472">
        <v>98.88</v>
      </c>
      <c r="J4472">
        <v>99.21</v>
      </c>
      <c r="K4472">
        <v>123</v>
      </c>
      <c r="L4472">
        <v>118</v>
      </c>
      <c r="M4472" t="s">
        <v>1972</v>
      </c>
      <c r="N4472" t="s">
        <v>96</v>
      </c>
      <c r="O4472">
        <v>3000000</v>
      </c>
      <c r="P4472">
        <v>3000000</v>
      </c>
      <c r="Q4472" t="s">
        <v>2154</v>
      </c>
      <c r="R4472">
        <v>4.3499999999999996</v>
      </c>
      <c r="S4472">
        <v>4.29</v>
      </c>
      <c r="V4472" t="s">
        <v>2185</v>
      </c>
      <c r="W4472" t="s">
        <v>1110</v>
      </c>
      <c r="X4472" t="s">
        <v>1847</v>
      </c>
      <c r="Y4472" t="s">
        <v>2304</v>
      </c>
      <c r="AA4472">
        <v>123</v>
      </c>
      <c r="AB4472">
        <v>116.99</v>
      </c>
      <c r="AD4472">
        <v>156</v>
      </c>
    </row>
    <row r="4473" spans="1:30" x14ac:dyDescent="0.25">
      <c r="A4473" t="s">
        <v>491</v>
      </c>
      <c r="B4473" t="s">
        <v>31</v>
      </c>
      <c r="C4473" t="s">
        <v>2303</v>
      </c>
      <c r="D4473">
        <v>3.95</v>
      </c>
      <c r="E4473" t="s">
        <v>492</v>
      </c>
      <c r="F4473" t="s">
        <v>62</v>
      </c>
      <c r="G4473" t="s">
        <v>35</v>
      </c>
      <c r="H4473" t="s">
        <v>2186</v>
      </c>
      <c r="I4473">
        <v>100.58</v>
      </c>
      <c r="J4473">
        <v>101.03</v>
      </c>
      <c r="K4473">
        <v>134</v>
      </c>
      <c r="L4473">
        <v>124</v>
      </c>
      <c r="M4473" t="s">
        <v>1866</v>
      </c>
      <c r="N4473" t="s">
        <v>60</v>
      </c>
      <c r="O4473">
        <v>3000000</v>
      </c>
      <c r="Q4473" t="s">
        <v>2154</v>
      </c>
      <c r="R4473">
        <v>4.24</v>
      </c>
      <c r="S4473">
        <v>4.12</v>
      </c>
      <c r="V4473" t="s">
        <v>2187</v>
      </c>
      <c r="W4473" t="s">
        <v>1110</v>
      </c>
      <c r="X4473" t="s">
        <v>1847</v>
      </c>
      <c r="Y4473" t="s">
        <v>2304</v>
      </c>
      <c r="AA4473">
        <v>133</v>
      </c>
      <c r="AB4473">
        <v>122.18</v>
      </c>
      <c r="AD4473">
        <v>161</v>
      </c>
    </row>
    <row r="4474" spans="1:30" x14ac:dyDescent="0.25">
      <c r="A4474" t="s">
        <v>493</v>
      </c>
      <c r="B4474" t="s">
        <v>31</v>
      </c>
      <c r="C4474" t="s">
        <v>2303</v>
      </c>
      <c r="D4474">
        <v>5.23</v>
      </c>
      <c r="E4474" t="s">
        <v>469</v>
      </c>
      <c r="F4474" t="s">
        <v>62</v>
      </c>
      <c r="G4474" t="s">
        <v>35</v>
      </c>
      <c r="H4474" t="s">
        <v>2188</v>
      </c>
      <c r="I4474">
        <v>103.67</v>
      </c>
      <c r="J4474">
        <v>104.25</v>
      </c>
      <c r="K4474">
        <v>115</v>
      </c>
      <c r="L4474">
        <v>105</v>
      </c>
      <c r="M4474" t="s">
        <v>1938</v>
      </c>
      <c r="N4474" t="s">
        <v>145</v>
      </c>
      <c r="O4474">
        <v>5000000</v>
      </c>
      <c r="P4474">
        <v>1000000</v>
      </c>
      <c r="Q4474" t="s">
        <v>2166</v>
      </c>
      <c r="R4474">
        <v>4.22</v>
      </c>
      <c r="S4474">
        <v>4.1100000000000003</v>
      </c>
      <c r="V4474" t="s">
        <v>2189</v>
      </c>
      <c r="W4474" t="s">
        <v>1110</v>
      </c>
      <c r="X4474" t="s">
        <v>1847</v>
      </c>
      <c r="Y4474" t="s">
        <v>2304</v>
      </c>
      <c r="AA4474">
        <v>117</v>
      </c>
      <c r="AB4474">
        <v>106.08</v>
      </c>
      <c r="AD4474">
        <v>149</v>
      </c>
    </row>
    <row r="4475" spans="1:30" x14ac:dyDescent="0.25">
      <c r="A4475" t="s">
        <v>494</v>
      </c>
      <c r="B4475" t="s">
        <v>31</v>
      </c>
      <c r="C4475" t="s">
        <v>2303</v>
      </c>
      <c r="D4475">
        <v>1.96</v>
      </c>
      <c r="E4475" t="s">
        <v>472</v>
      </c>
      <c r="F4475" t="s">
        <v>62</v>
      </c>
      <c r="G4475" t="s">
        <v>35</v>
      </c>
      <c r="H4475" t="s">
        <v>2190</v>
      </c>
      <c r="I4475">
        <v>102.73</v>
      </c>
      <c r="J4475">
        <v>102.88</v>
      </c>
      <c r="K4475">
        <v>74</v>
      </c>
      <c r="L4475">
        <v>67</v>
      </c>
      <c r="M4475" t="s">
        <v>1844</v>
      </c>
      <c r="N4475" t="s">
        <v>48</v>
      </c>
      <c r="O4475">
        <v>5000000</v>
      </c>
      <c r="P4475">
        <v>3000000</v>
      </c>
      <c r="Q4475" t="s">
        <v>2154</v>
      </c>
      <c r="R4475">
        <v>3.44</v>
      </c>
      <c r="S4475">
        <v>3.36</v>
      </c>
      <c r="V4475" t="s">
        <v>2191</v>
      </c>
      <c r="W4475" t="s">
        <v>1110</v>
      </c>
      <c r="X4475" t="s">
        <v>1847</v>
      </c>
      <c r="Y4475" t="s">
        <v>2304</v>
      </c>
      <c r="AA4475">
        <v>73</v>
      </c>
      <c r="AB4475">
        <v>67.88</v>
      </c>
      <c r="AD4475">
        <v>91</v>
      </c>
    </row>
    <row r="4476" spans="1:30" x14ac:dyDescent="0.25">
      <c r="A4476" t="s">
        <v>497</v>
      </c>
      <c r="B4476" t="s">
        <v>31</v>
      </c>
      <c r="C4476" t="s">
        <v>2303</v>
      </c>
      <c r="D4476">
        <v>3.7</v>
      </c>
      <c r="E4476" t="s">
        <v>498</v>
      </c>
      <c r="F4476" t="s">
        <v>62</v>
      </c>
      <c r="G4476" t="s">
        <v>35</v>
      </c>
      <c r="H4476" t="s">
        <v>2192</v>
      </c>
      <c r="I4476">
        <v>102.93</v>
      </c>
      <c r="J4476">
        <v>103.35</v>
      </c>
      <c r="K4476">
        <v>131</v>
      </c>
      <c r="L4476">
        <v>121</v>
      </c>
      <c r="M4476" t="s">
        <v>1874</v>
      </c>
      <c r="N4476" t="s">
        <v>111</v>
      </c>
      <c r="O4476">
        <v>3000000</v>
      </c>
      <c r="Q4476" t="s">
        <v>2154</v>
      </c>
      <c r="R4476">
        <v>4.16</v>
      </c>
      <c r="S4476">
        <v>4.05</v>
      </c>
      <c r="V4476" t="s">
        <v>2193</v>
      </c>
      <c r="W4476" t="s">
        <v>1110</v>
      </c>
      <c r="X4476" t="s">
        <v>1847</v>
      </c>
      <c r="Y4476" t="s">
        <v>2304</v>
      </c>
      <c r="AA4476">
        <v>129</v>
      </c>
      <c r="AB4476">
        <v>118.66</v>
      </c>
      <c r="AD4476">
        <v>156</v>
      </c>
    </row>
    <row r="4477" spans="1:30" x14ac:dyDescent="0.25">
      <c r="A4477" t="s">
        <v>499</v>
      </c>
      <c r="B4477" t="s">
        <v>31</v>
      </c>
      <c r="C4477" t="s">
        <v>2303</v>
      </c>
      <c r="D4477">
        <v>7.18</v>
      </c>
      <c r="E4477" t="s">
        <v>498</v>
      </c>
      <c r="F4477" t="s">
        <v>62</v>
      </c>
      <c r="G4477" t="s">
        <v>35</v>
      </c>
      <c r="H4477" t="s">
        <v>2194</v>
      </c>
      <c r="I4477">
        <v>103.14</v>
      </c>
      <c r="J4477">
        <v>103.91</v>
      </c>
      <c r="K4477">
        <v>176</v>
      </c>
      <c r="L4477">
        <v>166</v>
      </c>
      <c r="M4477" t="s">
        <v>1877</v>
      </c>
      <c r="N4477" t="s">
        <v>46</v>
      </c>
      <c r="O4477">
        <v>3000000</v>
      </c>
      <c r="Q4477" t="s">
        <v>2154</v>
      </c>
      <c r="R4477">
        <v>5.0599999999999996</v>
      </c>
      <c r="S4477">
        <v>4.95</v>
      </c>
      <c r="V4477" t="s">
        <v>2195</v>
      </c>
      <c r="W4477" t="s">
        <v>1110</v>
      </c>
      <c r="X4477" t="s">
        <v>1847</v>
      </c>
      <c r="Y4477" t="s">
        <v>2304</v>
      </c>
      <c r="AA4477">
        <v>178</v>
      </c>
      <c r="AB4477">
        <v>166.82</v>
      </c>
      <c r="AD4477">
        <v>211</v>
      </c>
    </row>
    <row r="4478" spans="1:30" x14ac:dyDescent="0.25">
      <c r="A4478" t="s">
        <v>500</v>
      </c>
      <c r="B4478" t="s">
        <v>31</v>
      </c>
      <c r="C4478" t="s">
        <v>2303</v>
      </c>
      <c r="D4478">
        <v>1.46</v>
      </c>
      <c r="E4478" t="s">
        <v>409</v>
      </c>
      <c r="F4478" t="s">
        <v>62</v>
      </c>
      <c r="G4478" t="s">
        <v>35</v>
      </c>
      <c r="H4478" t="s">
        <v>2196</v>
      </c>
      <c r="I4478">
        <v>103</v>
      </c>
      <c r="J4478">
        <v>103.11</v>
      </c>
      <c r="K4478">
        <v>66</v>
      </c>
      <c r="L4478">
        <v>59</v>
      </c>
      <c r="M4478" t="s">
        <v>1902</v>
      </c>
      <c r="N4478" t="s">
        <v>78</v>
      </c>
      <c r="O4478">
        <v>5000000</v>
      </c>
      <c r="P4478">
        <v>1000000</v>
      </c>
      <c r="Q4478" t="s">
        <v>2154</v>
      </c>
      <c r="R4478">
        <v>3.3</v>
      </c>
      <c r="S4478">
        <v>3.22</v>
      </c>
      <c r="V4478" t="s">
        <v>2197</v>
      </c>
      <c r="W4478" t="s">
        <v>1110</v>
      </c>
      <c r="X4478" t="s">
        <v>1847</v>
      </c>
      <c r="Y4478" t="s">
        <v>2304</v>
      </c>
      <c r="AA4478">
        <v>63</v>
      </c>
      <c r="AB4478">
        <v>55.48</v>
      </c>
      <c r="AD4478">
        <v>80</v>
      </c>
    </row>
    <row r="4479" spans="1:30" x14ac:dyDescent="0.25">
      <c r="A4479" t="s">
        <v>501</v>
      </c>
      <c r="B4479" t="s">
        <v>31</v>
      </c>
      <c r="C4479" t="s">
        <v>2303</v>
      </c>
      <c r="D4479">
        <v>3.59</v>
      </c>
      <c r="E4479" t="s">
        <v>409</v>
      </c>
      <c r="F4479" t="s">
        <v>62</v>
      </c>
      <c r="G4479" t="s">
        <v>35</v>
      </c>
      <c r="H4479" t="s">
        <v>2198</v>
      </c>
      <c r="I4479">
        <v>96.76</v>
      </c>
      <c r="J4479">
        <v>97.06</v>
      </c>
      <c r="K4479">
        <v>115</v>
      </c>
      <c r="L4479">
        <v>108</v>
      </c>
      <c r="M4479" t="s">
        <v>1861</v>
      </c>
      <c r="N4479" t="s">
        <v>149</v>
      </c>
      <c r="O4479">
        <v>2000000</v>
      </c>
      <c r="Q4479" t="s">
        <v>2154</v>
      </c>
      <c r="R4479">
        <v>3.99</v>
      </c>
      <c r="S4479">
        <v>3.9</v>
      </c>
      <c r="V4479" t="s">
        <v>2199</v>
      </c>
      <c r="W4479" t="s">
        <v>1110</v>
      </c>
      <c r="X4479" t="s">
        <v>1847</v>
      </c>
      <c r="Y4479" t="s">
        <v>2304</v>
      </c>
      <c r="AA4479">
        <v>111</v>
      </c>
      <c r="AB4479">
        <v>103.86</v>
      </c>
      <c r="AD4479">
        <v>138</v>
      </c>
    </row>
    <row r="4480" spans="1:30" x14ac:dyDescent="0.25">
      <c r="A4480" t="s">
        <v>1610</v>
      </c>
      <c r="B4480" t="s">
        <v>31</v>
      </c>
      <c r="C4480" t="s">
        <v>2305</v>
      </c>
      <c r="D4480">
        <v>0.04</v>
      </c>
      <c r="E4480" t="s">
        <v>530</v>
      </c>
      <c r="F4480" t="s">
        <v>67</v>
      </c>
      <c r="G4480" t="s">
        <v>35</v>
      </c>
      <c r="H4480" t="s">
        <v>2306</v>
      </c>
      <c r="I4480">
        <v>100.04600000000001</v>
      </c>
      <c r="J4480">
        <v>100.04900000000001</v>
      </c>
      <c r="K4480">
        <v>50</v>
      </c>
      <c r="L4480">
        <v>43</v>
      </c>
      <c r="M4480" t="s">
        <v>2253</v>
      </c>
      <c r="N4480" t="s">
        <v>365</v>
      </c>
      <c r="O4480">
        <v>5000000</v>
      </c>
      <c r="P4480">
        <v>2000000</v>
      </c>
      <c r="Q4480" t="s">
        <v>1845</v>
      </c>
      <c r="R4480">
        <v>2.98</v>
      </c>
      <c r="S4480">
        <v>2.91</v>
      </c>
      <c r="V4480" t="s">
        <v>2307</v>
      </c>
      <c r="W4480" t="s">
        <v>1044</v>
      </c>
      <c r="X4480" t="s">
        <v>1847</v>
      </c>
      <c r="Y4480" t="s">
        <v>2308</v>
      </c>
      <c r="AA4480">
        <v>34</v>
      </c>
      <c r="AB4480">
        <v>27</v>
      </c>
      <c r="AC4480">
        <v>2.98</v>
      </c>
    </row>
    <row r="4481" spans="1:29" x14ac:dyDescent="0.25">
      <c r="A4481" t="s">
        <v>1748</v>
      </c>
      <c r="B4481" t="s">
        <v>31</v>
      </c>
      <c r="C4481" t="s">
        <v>2305</v>
      </c>
      <c r="D4481">
        <v>0.96</v>
      </c>
      <c r="E4481" t="s">
        <v>503</v>
      </c>
      <c r="F4481" t="s">
        <v>67</v>
      </c>
      <c r="G4481" t="s">
        <v>35</v>
      </c>
      <c r="H4481" t="s">
        <v>2309</v>
      </c>
      <c r="I4481">
        <v>99.935000000000002</v>
      </c>
      <c r="J4481">
        <v>99.992999999999995</v>
      </c>
      <c r="K4481">
        <v>41</v>
      </c>
      <c r="L4481">
        <v>35</v>
      </c>
      <c r="M4481" t="s">
        <v>1965</v>
      </c>
      <c r="N4481" t="s">
        <v>209</v>
      </c>
      <c r="O4481">
        <v>15000000</v>
      </c>
      <c r="P4481">
        <v>2000000</v>
      </c>
      <c r="Q4481" t="s">
        <v>1845</v>
      </c>
      <c r="R4481">
        <v>3.04</v>
      </c>
      <c r="S4481">
        <v>2.98</v>
      </c>
      <c r="V4481" t="s">
        <v>2310</v>
      </c>
      <c r="W4481" t="s">
        <v>1044</v>
      </c>
      <c r="X4481" t="s">
        <v>1847</v>
      </c>
      <c r="Y4481" t="s">
        <v>2308</v>
      </c>
      <c r="AA4481">
        <v>40</v>
      </c>
      <c r="AB4481">
        <v>34</v>
      </c>
      <c r="AC4481">
        <v>3.04</v>
      </c>
    </row>
    <row r="4482" spans="1:29" x14ac:dyDescent="0.25">
      <c r="A4482" t="s">
        <v>1612</v>
      </c>
      <c r="B4482" t="s">
        <v>31</v>
      </c>
      <c r="C4482" t="s">
        <v>2305</v>
      </c>
      <c r="D4482">
        <v>0.87</v>
      </c>
      <c r="E4482" t="s">
        <v>1613</v>
      </c>
      <c r="F4482" t="s">
        <v>67</v>
      </c>
      <c r="G4482" t="s">
        <v>35</v>
      </c>
      <c r="H4482" t="s">
        <v>2132</v>
      </c>
      <c r="I4482">
        <v>100.06</v>
      </c>
      <c r="J4482">
        <v>100.10299999999999</v>
      </c>
      <c r="K4482">
        <v>74</v>
      </c>
      <c r="L4482">
        <v>69</v>
      </c>
      <c r="M4482" t="s">
        <v>1965</v>
      </c>
      <c r="N4482" t="s">
        <v>209</v>
      </c>
      <c r="O4482">
        <v>3000000</v>
      </c>
      <c r="P4482">
        <v>1000000</v>
      </c>
      <c r="Q4482" t="s">
        <v>2114</v>
      </c>
      <c r="R4482">
        <v>3.37</v>
      </c>
      <c r="S4482">
        <v>3.32</v>
      </c>
      <c r="V4482" t="s">
        <v>2133</v>
      </c>
      <c r="W4482" t="s">
        <v>1044</v>
      </c>
      <c r="X4482" t="s">
        <v>1847</v>
      </c>
      <c r="Y4482" t="s">
        <v>2308</v>
      </c>
      <c r="AA4482">
        <v>73</v>
      </c>
      <c r="AB4482">
        <v>68</v>
      </c>
      <c r="AC4482">
        <v>3.37</v>
      </c>
    </row>
    <row r="4483" spans="1:29" x14ac:dyDescent="0.25">
      <c r="A4483" t="s">
        <v>1614</v>
      </c>
      <c r="B4483" t="s">
        <v>31</v>
      </c>
      <c r="C4483" t="s">
        <v>2305</v>
      </c>
      <c r="D4483">
        <v>1.0900000000000001</v>
      </c>
      <c r="E4483" t="s">
        <v>515</v>
      </c>
      <c r="F4483" t="s">
        <v>67</v>
      </c>
      <c r="G4483" t="s">
        <v>35</v>
      </c>
      <c r="H4483" t="s">
        <v>2091</v>
      </c>
      <c r="I4483">
        <v>102.43600000000001</v>
      </c>
      <c r="J4483">
        <v>102.491</v>
      </c>
      <c r="K4483">
        <v>35</v>
      </c>
      <c r="L4483">
        <v>30</v>
      </c>
      <c r="M4483" t="s">
        <v>2092</v>
      </c>
      <c r="N4483" t="s">
        <v>153</v>
      </c>
      <c r="O4483">
        <v>10000000</v>
      </c>
      <c r="P4483">
        <v>2000000</v>
      </c>
      <c r="Q4483" t="s">
        <v>1845</v>
      </c>
      <c r="R4483">
        <v>2.97</v>
      </c>
      <c r="S4483">
        <v>2.92</v>
      </c>
      <c r="V4483" t="s">
        <v>2093</v>
      </c>
      <c r="W4483" t="s">
        <v>1044</v>
      </c>
      <c r="X4483" t="s">
        <v>1847</v>
      </c>
      <c r="Y4483" t="s">
        <v>2308</v>
      </c>
      <c r="AA4483">
        <v>32</v>
      </c>
      <c r="AB4483">
        <v>27</v>
      </c>
      <c r="AC4483">
        <v>2.97</v>
      </c>
    </row>
    <row r="4484" spans="1:29" x14ac:dyDescent="0.25">
      <c r="A4484" t="s">
        <v>1710</v>
      </c>
      <c r="B4484" t="s">
        <v>31</v>
      </c>
      <c r="C4484" t="s">
        <v>2305</v>
      </c>
      <c r="D4484">
        <v>1.05</v>
      </c>
      <c r="E4484" t="s">
        <v>506</v>
      </c>
      <c r="F4484" t="s">
        <v>67</v>
      </c>
      <c r="G4484" t="s">
        <v>35</v>
      </c>
      <c r="H4484" t="s">
        <v>2094</v>
      </c>
      <c r="I4484">
        <v>102.233</v>
      </c>
      <c r="J4484">
        <v>102.285</v>
      </c>
      <c r="K4484">
        <v>39</v>
      </c>
      <c r="L4484">
        <v>34</v>
      </c>
      <c r="M4484" t="s">
        <v>2092</v>
      </c>
      <c r="N4484" t="s">
        <v>153</v>
      </c>
      <c r="O4484">
        <v>5000000</v>
      </c>
      <c r="P4484">
        <v>20000000</v>
      </c>
      <c r="Q4484" t="s">
        <v>1845</v>
      </c>
      <c r="R4484">
        <v>3.01</v>
      </c>
      <c r="S4484">
        <v>2.96</v>
      </c>
      <c r="V4484" t="s">
        <v>2095</v>
      </c>
      <c r="W4484" t="s">
        <v>1044</v>
      </c>
      <c r="X4484" t="s">
        <v>1847</v>
      </c>
      <c r="Y4484" t="s">
        <v>2308</v>
      </c>
      <c r="AA4484">
        <v>36</v>
      </c>
      <c r="AB4484">
        <v>31</v>
      </c>
      <c r="AC4484">
        <v>3.01</v>
      </c>
    </row>
    <row r="4485" spans="1:29" x14ac:dyDescent="0.25">
      <c r="A4485" t="s">
        <v>426</v>
      </c>
      <c r="B4485" t="s">
        <v>31</v>
      </c>
      <c r="C4485" t="s">
        <v>2305</v>
      </c>
      <c r="D4485">
        <v>0.33</v>
      </c>
      <c r="E4485" t="s">
        <v>427</v>
      </c>
      <c r="F4485" t="s">
        <v>67</v>
      </c>
      <c r="G4485" t="s">
        <v>35</v>
      </c>
      <c r="H4485" t="s">
        <v>2096</v>
      </c>
      <c r="I4485">
        <v>99.718000000000004</v>
      </c>
      <c r="J4485">
        <v>99.734999999999999</v>
      </c>
      <c r="K4485">
        <v>30</v>
      </c>
      <c r="L4485">
        <v>25</v>
      </c>
      <c r="M4485" t="s">
        <v>2097</v>
      </c>
      <c r="N4485" t="s">
        <v>335</v>
      </c>
      <c r="O4485">
        <v>3000000</v>
      </c>
      <c r="P4485">
        <v>1000000</v>
      </c>
      <c r="Q4485" t="s">
        <v>1845</v>
      </c>
      <c r="R4485">
        <v>2.92</v>
      </c>
      <c r="S4485">
        <v>2.87</v>
      </c>
      <c r="V4485" t="s">
        <v>2098</v>
      </c>
      <c r="W4485" t="s">
        <v>1044</v>
      </c>
      <c r="X4485" t="s">
        <v>1847</v>
      </c>
      <c r="Y4485" t="s">
        <v>2308</v>
      </c>
      <c r="AA4485">
        <v>29</v>
      </c>
      <c r="AB4485">
        <v>24</v>
      </c>
      <c r="AC4485">
        <v>2.92</v>
      </c>
    </row>
    <row r="4486" spans="1:29" x14ac:dyDescent="0.25">
      <c r="A4486" t="s">
        <v>1712</v>
      </c>
      <c r="B4486" t="s">
        <v>31</v>
      </c>
      <c r="C4486" t="s">
        <v>2305</v>
      </c>
      <c r="D4486">
        <v>0.05</v>
      </c>
      <c r="E4486" t="s">
        <v>1713</v>
      </c>
      <c r="F4486" t="s">
        <v>67</v>
      </c>
      <c r="G4486" t="s">
        <v>35</v>
      </c>
      <c r="H4486" t="s">
        <v>2311</v>
      </c>
      <c r="I4486">
        <v>100.02800000000001</v>
      </c>
      <c r="J4486">
        <v>100.033</v>
      </c>
      <c r="K4486">
        <v>39</v>
      </c>
      <c r="L4486">
        <v>29</v>
      </c>
      <c r="M4486" t="s">
        <v>2253</v>
      </c>
      <c r="N4486" t="s">
        <v>365</v>
      </c>
      <c r="O4486">
        <v>5000000</v>
      </c>
      <c r="P4486">
        <v>15000000</v>
      </c>
      <c r="Q4486" t="s">
        <v>1845</v>
      </c>
      <c r="R4486">
        <v>2.87</v>
      </c>
      <c r="S4486">
        <v>2.77</v>
      </c>
      <c r="V4486" t="s">
        <v>2312</v>
      </c>
      <c r="W4486" t="s">
        <v>1044</v>
      </c>
      <c r="X4486" t="s">
        <v>1847</v>
      </c>
      <c r="Y4486" t="s">
        <v>2308</v>
      </c>
      <c r="AA4486">
        <v>23</v>
      </c>
      <c r="AB4486">
        <v>13</v>
      </c>
      <c r="AC4486">
        <v>2.87</v>
      </c>
    </row>
    <row r="4487" spans="1:29" x14ac:dyDescent="0.25">
      <c r="A4487" t="s">
        <v>470</v>
      </c>
      <c r="B4487" t="s">
        <v>31</v>
      </c>
      <c r="C4487" t="s">
        <v>2313</v>
      </c>
      <c r="D4487">
        <v>2.4700000000000002</v>
      </c>
      <c r="E4487" t="s">
        <v>464</v>
      </c>
      <c r="F4487" t="s">
        <v>62</v>
      </c>
      <c r="G4487" t="s">
        <v>1464</v>
      </c>
      <c r="H4487" t="s">
        <v>2168</v>
      </c>
      <c r="I4487">
        <v>97.765000000000001</v>
      </c>
      <c r="K4487">
        <v>74</v>
      </c>
      <c r="M4487" t="s">
        <v>1891</v>
      </c>
      <c r="N4487" t="s">
        <v>1581</v>
      </c>
      <c r="O4487">
        <v>5000000</v>
      </c>
      <c r="Q4487" t="s">
        <v>2154</v>
      </c>
      <c r="R4487">
        <v>3.39</v>
      </c>
      <c r="V4487" t="s">
        <v>2169</v>
      </c>
      <c r="W4487" t="s">
        <v>1110</v>
      </c>
      <c r="X4487" t="s">
        <v>1847</v>
      </c>
      <c r="Z4487" t="s">
        <v>2109</v>
      </c>
    </row>
    <row r="4488" spans="1:29" x14ac:dyDescent="0.25">
      <c r="A4488" t="s">
        <v>585</v>
      </c>
      <c r="B4488" t="s">
        <v>31</v>
      </c>
      <c r="C4488" t="s">
        <v>2313</v>
      </c>
      <c r="D4488">
        <v>12.05</v>
      </c>
      <c r="E4488" t="s">
        <v>586</v>
      </c>
      <c r="F4488" t="s">
        <v>136</v>
      </c>
      <c r="G4488" t="s">
        <v>35</v>
      </c>
      <c r="H4488" t="s">
        <v>2314</v>
      </c>
      <c r="I4488">
        <v>91.022000000000006</v>
      </c>
      <c r="J4488">
        <v>91.504999999999995</v>
      </c>
      <c r="K4488">
        <v>116</v>
      </c>
      <c r="L4488">
        <v>112</v>
      </c>
      <c r="M4488" t="s">
        <v>1909</v>
      </c>
      <c r="N4488" t="s">
        <v>42</v>
      </c>
      <c r="O4488">
        <v>5000000</v>
      </c>
      <c r="P4488">
        <v>5000000</v>
      </c>
      <c r="Q4488" t="s">
        <v>2124</v>
      </c>
      <c r="R4488">
        <v>4.79</v>
      </c>
      <c r="S4488">
        <v>4.75</v>
      </c>
      <c r="V4488" t="s">
        <v>2315</v>
      </c>
      <c r="W4488" t="s">
        <v>554</v>
      </c>
      <c r="X4488" t="s">
        <v>1847</v>
      </c>
      <c r="Y4488" t="s">
        <v>2316</v>
      </c>
      <c r="AA4488">
        <v>123.53</v>
      </c>
      <c r="AB4488">
        <v>120.03</v>
      </c>
      <c r="AC4488">
        <v>4.79</v>
      </c>
    </row>
    <row r="4489" spans="1:29" x14ac:dyDescent="0.25">
      <c r="A4489" t="s">
        <v>593</v>
      </c>
      <c r="B4489" t="s">
        <v>31</v>
      </c>
      <c r="C4489" t="s">
        <v>2313</v>
      </c>
      <c r="D4489">
        <v>12.05</v>
      </c>
      <c r="E4489" t="s">
        <v>586</v>
      </c>
      <c r="F4489" t="s">
        <v>136</v>
      </c>
      <c r="G4489" t="s">
        <v>35</v>
      </c>
      <c r="H4489" t="s">
        <v>2317</v>
      </c>
      <c r="I4489">
        <v>85.680999999999997</v>
      </c>
      <c r="J4489">
        <v>86.164000000000001</v>
      </c>
      <c r="K4489">
        <v>116</v>
      </c>
      <c r="L4489">
        <v>112</v>
      </c>
      <c r="M4489" t="s">
        <v>1909</v>
      </c>
      <c r="N4489" t="s">
        <v>42</v>
      </c>
      <c r="O4489">
        <v>5000000</v>
      </c>
      <c r="P4489">
        <v>5000000</v>
      </c>
      <c r="Q4489" t="s">
        <v>2124</v>
      </c>
      <c r="R4489">
        <v>4.79</v>
      </c>
      <c r="S4489">
        <v>4.75</v>
      </c>
      <c r="V4489" t="s">
        <v>2318</v>
      </c>
      <c r="W4489" t="s">
        <v>554</v>
      </c>
      <c r="X4489" t="s">
        <v>1847</v>
      </c>
      <c r="Y4489" t="s">
        <v>2316</v>
      </c>
      <c r="AA4489">
        <v>120.94</v>
      </c>
      <c r="AB4489">
        <v>117.4</v>
      </c>
      <c r="AC4489">
        <v>4.79</v>
      </c>
    </row>
    <row r="4490" spans="1:29" x14ac:dyDescent="0.25">
      <c r="A4490" t="s">
        <v>594</v>
      </c>
      <c r="B4490" t="s">
        <v>31</v>
      </c>
      <c r="C4490" t="s">
        <v>2313</v>
      </c>
      <c r="D4490">
        <v>12.15</v>
      </c>
      <c r="E4490" t="s">
        <v>391</v>
      </c>
      <c r="F4490" t="s">
        <v>136</v>
      </c>
      <c r="G4490" t="s">
        <v>35</v>
      </c>
      <c r="H4490" t="s">
        <v>2319</v>
      </c>
      <c r="I4490">
        <v>86.18</v>
      </c>
      <c r="J4490">
        <v>86.668000000000006</v>
      </c>
      <c r="K4490">
        <v>118</v>
      </c>
      <c r="L4490">
        <v>114</v>
      </c>
      <c r="M4490" t="s">
        <v>1909</v>
      </c>
      <c r="N4490" t="s">
        <v>42</v>
      </c>
      <c r="O4490">
        <v>5000000</v>
      </c>
      <c r="P4490">
        <v>0</v>
      </c>
      <c r="Q4490" t="s">
        <v>2124</v>
      </c>
      <c r="R4490">
        <v>4.8099999999999996</v>
      </c>
      <c r="S4490">
        <v>4.7699999999999996</v>
      </c>
      <c r="V4490" t="s">
        <v>2320</v>
      </c>
      <c r="W4490" t="s">
        <v>554</v>
      </c>
      <c r="X4490" t="s">
        <v>1847</v>
      </c>
      <c r="Y4490" t="s">
        <v>2316</v>
      </c>
      <c r="AA4490">
        <v>122.43</v>
      </c>
      <c r="AB4490">
        <v>118.88</v>
      </c>
      <c r="AC4490">
        <v>4.8099999999999996</v>
      </c>
    </row>
    <row r="4491" spans="1:29" x14ac:dyDescent="0.25">
      <c r="A4491" t="s">
        <v>595</v>
      </c>
      <c r="B4491" t="s">
        <v>31</v>
      </c>
      <c r="C4491" t="s">
        <v>2313</v>
      </c>
      <c r="D4491">
        <v>1.88</v>
      </c>
      <c r="E4491" t="s">
        <v>596</v>
      </c>
      <c r="F4491" t="s">
        <v>136</v>
      </c>
      <c r="G4491" t="s">
        <v>35</v>
      </c>
      <c r="H4491" t="s">
        <v>2321</v>
      </c>
      <c r="I4491">
        <v>98.679000000000002</v>
      </c>
      <c r="J4491">
        <v>98.774000000000001</v>
      </c>
      <c r="K4491">
        <v>51</v>
      </c>
      <c r="L4491">
        <v>46</v>
      </c>
      <c r="M4491" t="s">
        <v>1844</v>
      </c>
      <c r="N4491" t="s">
        <v>48</v>
      </c>
      <c r="O4491">
        <v>5000000</v>
      </c>
      <c r="P4491">
        <v>0</v>
      </c>
      <c r="Q4491" t="s">
        <v>2124</v>
      </c>
      <c r="R4491">
        <v>3.17</v>
      </c>
      <c r="S4491">
        <v>3.13</v>
      </c>
      <c r="V4491" t="s">
        <v>2322</v>
      </c>
      <c r="W4491" t="s">
        <v>554</v>
      </c>
      <c r="X4491" t="s">
        <v>1847</v>
      </c>
      <c r="Y4491" t="s">
        <v>2316</v>
      </c>
      <c r="AA4491">
        <v>49.96</v>
      </c>
      <c r="AB4491">
        <v>45.58</v>
      </c>
      <c r="AC4491">
        <v>3.17</v>
      </c>
    </row>
    <row r="4492" spans="1:29" x14ac:dyDescent="0.25">
      <c r="A4492" t="s">
        <v>597</v>
      </c>
      <c r="B4492" t="s">
        <v>31</v>
      </c>
      <c r="C4492" t="s">
        <v>2313</v>
      </c>
      <c r="D4492">
        <v>11.9</v>
      </c>
      <c r="E4492" t="s">
        <v>598</v>
      </c>
      <c r="F4492" t="s">
        <v>136</v>
      </c>
      <c r="G4492" t="s">
        <v>35</v>
      </c>
      <c r="H4492" t="s">
        <v>2323</v>
      </c>
      <c r="I4492">
        <v>82.747</v>
      </c>
      <c r="J4492">
        <v>83.224999999999994</v>
      </c>
      <c r="K4492">
        <v>118</v>
      </c>
      <c r="L4492">
        <v>114</v>
      </c>
      <c r="M4492" t="s">
        <v>1909</v>
      </c>
      <c r="N4492" t="s">
        <v>42</v>
      </c>
      <c r="O4492">
        <v>5000000</v>
      </c>
      <c r="P4492">
        <v>0</v>
      </c>
      <c r="Q4492" t="s">
        <v>2124</v>
      </c>
      <c r="R4492">
        <v>4.8099999999999996</v>
      </c>
      <c r="S4492">
        <v>4.7699999999999996</v>
      </c>
      <c r="V4492" t="s">
        <v>2324</v>
      </c>
      <c r="W4492" t="s">
        <v>554</v>
      </c>
      <c r="X4492" t="s">
        <v>1847</v>
      </c>
      <c r="Y4492" t="s">
        <v>2316</v>
      </c>
      <c r="AA4492">
        <v>122.03</v>
      </c>
      <c r="AB4492">
        <v>118.48</v>
      </c>
      <c r="AC4492">
        <v>4.8099999999999996</v>
      </c>
    </row>
    <row r="4493" spans="1:29" x14ac:dyDescent="0.25">
      <c r="A4493" t="s">
        <v>599</v>
      </c>
      <c r="B4493" t="s">
        <v>31</v>
      </c>
      <c r="C4493" t="s">
        <v>2313</v>
      </c>
      <c r="D4493">
        <v>12.15</v>
      </c>
      <c r="E4493" t="s">
        <v>391</v>
      </c>
      <c r="F4493" t="s">
        <v>136</v>
      </c>
      <c r="G4493" t="s">
        <v>35</v>
      </c>
      <c r="H4493" t="s">
        <v>2325</v>
      </c>
      <c r="I4493">
        <v>84.531999999999996</v>
      </c>
      <c r="J4493">
        <v>85.02</v>
      </c>
      <c r="K4493">
        <v>118</v>
      </c>
      <c r="L4493">
        <v>114</v>
      </c>
      <c r="M4493" t="s">
        <v>1909</v>
      </c>
      <c r="N4493" t="s">
        <v>42</v>
      </c>
      <c r="O4493">
        <v>5000000</v>
      </c>
      <c r="P4493">
        <v>0</v>
      </c>
      <c r="Q4493" t="s">
        <v>2124</v>
      </c>
      <c r="R4493">
        <v>4.8099999999999996</v>
      </c>
      <c r="S4493">
        <v>4.7699999999999996</v>
      </c>
      <c r="V4493" t="s">
        <v>2326</v>
      </c>
      <c r="W4493" t="s">
        <v>554</v>
      </c>
      <c r="X4493" t="s">
        <v>1847</v>
      </c>
      <c r="Y4493" t="s">
        <v>2316</v>
      </c>
      <c r="AA4493">
        <v>121.39</v>
      </c>
      <c r="AB4493">
        <v>117.82</v>
      </c>
      <c r="AC4493">
        <v>4.8099999999999996</v>
      </c>
    </row>
    <row r="4494" spans="1:29" x14ac:dyDescent="0.25">
      <c r="A4494" t="s">
        <v>601</v>
      </c>
      <c r="B4494" t="s">
        <v>31</v>
      </c>
      <c r="C4494" t="s">
        <v>2313</v>
      </c>
      <c r="D4494">
        <v>12.21</v>
      </c>
      <c r="E4494" t="s">
        <v>391</v>
      </c>
      <c r="F4494" t="s">
        <v>136</v>
      </c>
      <c r="G4494" t="s">
        <v>35</v>
      </c>
      <c r="H4494" t="s">
        <v>2327</v>
      </c>
      <c r="I4494">
        <v>84.724999999999994</v>
      </c>
      <c r="J4494">
        <v>85.215999999999994</v>
      </c>
      <c r="K4494">
        <v>118</v>
      </c>
      <c r="L4494">
        <v>114</v>
      </c>
      <c r="M4494" t="s">
        <v>1909</v>
      </c>
      <c r="N4494" t="s">
        <v>42</v>
      </c>
      <c r="O4494">
        <v>5000000</v>
      </c>
      <c r="P4494">
        <v>0</v>
      </c>
      <c r="Q4494" t="s">
        <v>2124</v>
      </c>
      <c r="R4494">
        <v>4.8099999999999996</v>
      </c>
      <c r="S4494">
        <v>4.7699999999999996</v>
      </c>
      <c r="V4494" t="s">
        <v>2328</v>
      </c>
      <c r="W4494" t="s">
        <v>554</v>
      </c>
      <c r="X4494" t="s">
        <v>1847</v>
      </c>
      <c r="Y4494" t="s">
        <v>2316</v>
      </c>
      <c r="AA4494">
        <v>121.1</v>
      </c>
      <c r="AB4494">
        <v>117.54</v>
      </c>
      <c r="AC4494">
        <v>4.8099999999999996</v>
      </c>
    </row>
    <row r="4495" spans="1:29" x14ac:dyDescent="0.25">
      <c r="A4495" t="s">
        <v>604</v>
      </c>
      <c r="B4495" t="s">
        <v>31</v>
      </c>
      <c r="C4495" t="s">
        <v>2313</v>
      </c>
      <c r="D4495">
        <v>12.08</v>
      </c>
      <c r="E4495" t="s">
        <v>605</v>
      </c>
      <c r="F4495" t="s">
        <v>136</v>
      </c>
      <c r="G4495" t="s">
        <v>35</v>
      </c>
      <c r="H4495" t="s">
        <v>2329</v>
      </c>
      <c r="I4495">
        <v>82.962999999999994</v>
      </c>
      <c r="J4495">
        <v>83.448999999999998</v>
      </c>
      <c r="K4495">
        <v>117</v>
      </c>
      <c r="L4495">
        <v>113</v>
      </c>
      <c r="M4495" t="s">
        <v>1909</v>
      </c>
      <c r="N4495" t="s">
        <v>42</v>
      </c>
      <c r="O4495">
        <v>5000000</v>
      </c>
      <c r="P4495">
        <v>5000000</v>
      </c>
      <c r="Q4495" t="s">
        <v>2124</v>
      </c>
      <c r="R4495">
        <v>4.8</v>
      </c>
      <c r="S4495">
        <v>4.76</v>
      </c>
      <c r="V4495" t="s">
        <v>2330</v>
      </c>
      <c r="W4495" t="s">
        <v>554</v>
      </c>
      <c r="X4495" t="s">
        <v>1847</v>
      </c>
      <c r="Y4495" t="s">
        <v>2316</v>
      </c>
      <c r="AA4495">
        <v>119.95</v>
      </c>
      <c r="AB4495">
        <v>116.38</v>
      </c>
      <c r="AC4495">
        <v>4.8</v>
      </c>
    </row>
    <row r="4496" spans="1:29" x14ac:dyDescent="0.25">
      <c r="A4496" t="s">
        <v>924</v>
      </c>
      <c r="B4496" t="s">
        <v>31</v>
      </c>
      <c r="C4496" t="s">
        <v>2313</v>
      </c>
      <c r="D4496">
        <v>2.63</v>
      </c>
      <c r="E4496" t="s">
        <v>431</v>
      </c>
      <c r="F4496" t="s">
        <v>136</v>
      </c>
      <c r="G4496" t="s">
        <v>35</v>
      </c>
      <c r="H4496" t="s">
        <v>2331</v>
      </c>
      <c r="I4496">
        <v>100.51900000000001</v>
      </c>
      <c r="J4496">
        <v>100.65</v>
      </c>
      <c r="K4496">
        <v>90</v>
      </c>
      <c r="L4496">
        <v>85</v>
      </c>
      <c r="M4496" t="s">
        <v>1853</v>
      </c>
      <c r="N4496" t="s">
        <v>192</v>
      </c>
      <c r="O4496">
        <v>5000000</v>
      </c>
      <c r="P4496">
        <v>0</v>
      </c>
      <c r="Q4496" t="s">
        <v>2124</v>
      </c>
      <c r="R4496">
        <v>3.63</v>
      </c>
      <c r="S4496">
        <v>3.59</v>
      </c>
      <c r="V4496" t="s">
        <v>2332</v>
      </c>
      <c r="W4496" t="s">
        <v>554</v>
      </c>
      <c r="X4496" t="s">
        <v>1847</v>
      </c>
      <c r="Y4496" t="s">
        <v>2316</v>
      </c>
      <c r="AA4496">
        <v>89.78</v>
      </c>
      <c r="AB4496">
        <v>84.67</v>
      </c>
      <c r="AC4496">
        <v>3.63</v>
      </c>
    </row>
    <row r="4497" spans="1:29" x14ac:dyDescent="0.25">
      <c r="A4497" t="s">
        <v>612</v>
      </c>
      <c r="B4497" t="s">
        <v>31</v>
      </c>
      <c r="C4497" t="s">
        <v>2313</v>
      </c>
      <c r="D4497">
        <v>12.49</v>
      </c>
      <c r="E4497" t="s">
        <v>391</v>
      </c>
      <c r="F4497" t="s">
        <v>136</v>
      </c>
      <c r="G4497" t="s">
        <v>35</v>
      </c>
      <c r="H4497" t="s">
        <v>2333</v>
      </c>
      <c r="I4497">
        <v>85.006</v>
      </c>
      <c r="J4497">
        <v>85.507000000000005</v>
      </c>
      <c r="K4497">
        <v>118</v>
      </c>
      <c r="L4497">
        <v>114</v>
      </c>
      <c r="M4497" t="s">
        <v>1909</v>
      </c>
      <c r="N4497" t="s">
        <v>42</v>
      </c>
      <c r="O4497">
        <v>5000000</v>
      </c>
      <c r="P4497">
        <v>0</v>
      </c>
      <c r="Q4497" t="s">
        <v>2124</v>
      </c>
      <c r="R4497">
        <v>4.8099999999999996</v>
      </c>
      <c r="S4497">
        <v>4.7699999999999996</v>
      </c>
      <c r="V4497" t="s">
        <v>2334</v>
      </c>
      <c r="W4497" t="s">
        <v>554</v>
      </c>
      <c r="X4497" t="s">
        <v>1847</v>
      </c>
      <c r="Y4497" t="s">
        <v>2316</v>
      </c>
      <c r="AA4497">
        <v>119.3</v>
      </c>
      <c r="AB4497">
        <v>115.71</v>
      </c>
      <c r="AC4497">
        <v>4.8099999999999996</v>
      </c>
    </row>
    <row r="4498" spans="1:29" x14ac:dyDescent="0.25">
      <c r="A4498" t="s">
        <v>613</v>
      </c>
      <c r="B4498" t="s">
        <v>31</v>
      </c>
      <c r="C4498" t="s">
        <v>2313</v>
      </c>
      <c r="D4498">
        <v>12.85</v>
      </c>
      <c r="E4498" t="s">
        <v>605</v>
      </c>
      <c r="F4498" t="s">
        <v>136</v>
      </c>
      <c r="G4498" t="s">
        <v>35</v>
      </c>
      <c r="H4498" t="s">
        <v>2335</v>
      </c>
      <c r="I4498">
        <v>88.081000000000003</v>
      </c>
      <c r="J4498">
        <v>88.596999999999994</v>
      </c>
      <c r="K4498">
        <v>117</v>
      </c>
      <c r="L4498">
        <v>113</v>
      </c>
      <c r="M4498" t="s">
        <v>1909</v>
      </c>
      <c r="N4498" t="s">
        <v>42</v>
      </c>
      <c r="O4498">
        <v>5000000</v>
      </c>
      <c r="P4498">
        <v>0</v>
      </c>
      <c r="Q4498" t="s">
        <v>2124</v>
      </c>
      <c r="R4498">
        <v>4.8</v>
      </c>
      <c r="S4498">
        <v>4.76</v>
      </c>
      <c r="V4498" t="s">
        <v>2336</v>
      </c>
      <c r="W4498" t="s">
        <v>554</v>
      </c>
      <c r="X4498" t="s">
        <v>1847</v>
      </c>
      <c r="Y4498" t="s">
        <v>2316</v>
      </c>
      <c r="AA4498">
        <v>117.91</v>
      </c>
      <c r="AB4498">
        <v>114.32</v>
      </c>
      <c r="AC4498">
        <v>4.8</v>
      </c>
    </row>
    <row r="4499" spans="1:29" x14ac:dyDescent="0.25">
      <c r="A4499" t="s">
        <v>845</v>
      </c>
      <c r="B4499" t="s">
        <v>31</v>
      </c>
      <c r="C4499" t="s">
        <v>2313</v>
      </c>
      <c r="D4499">
        <v>3.1</v>
      </c>
      <c r="E4499" t="s">
        <v>846</v>
      </c>
      <c r="F4499" t="s">
        <v>136</v>
      </c>
      <c r="G4499" t="s">
        <v>35</v>
      </c>
      <c r="H4499" t="s">
        <v>2337</v>
      </c>
      <c r="I4499">
        <v>101.875</v>
      </c>
      <c r="J4499">
        <v>102.03</v>
      </c>
      <c r="K4499">
        <v>91</v>
      </c>
      <c r="L4499">
        <v>86</v>
      </c>
      <c r="M4499" t="s">
        <v>1853</v>
      </c>
      <c r="N4499" t="s">
        <v>192</v>
      </c>
      <c r="O4499">
        <v>5000000</v>
      </c>
      <c r="P4499">
        <v>0</v>
      </c>
      <c r="Q4499" t="s">
        <v>2124</v>
      </c>
      <c r="R4499">
        <v>3.64</v>
      </c>
      <c r="S4499">
        <v>3.6</v>
      </c>
      <c r="V4499" t="s">
        <v>2338</v>
      </c>
      <c r="W4499" t="s">
        <v>554</v>
      </c>
      <c r="X4499" t="s">
        <v>1847</v>
      </c>
      <c r="Y4499" t="s">
        <v>2316</v>
      </c>
      <c r="AA4499">
        <v>84.71</v>
      </c>
      <c r="AB4499">
        <v>79.36</v>
      </c>
      <c r="AC4499">
        <v>3.64</v>
      </c>
    </row>
    <row r="4500" spans="1:29" x14ac:dyDescent="0.25">
      <c r="A4500" t="s">
        <v>615</v>
      </c>
      <c r="B4500" t="s">
        <v>31</v>
      </c>
      <c r="C4500" t="s">
        <v>2313</v>
      </c>
      <c r="D4500">
        <v>12.7</v>
      </c>
      <c r="E4500" t="s">
        <v>391</v>
      </c>
      <c r="F4500" t="s">
        <v>136</v>
      </c>
      <c r="G4500" t="s">
        <v>35</v>
      </c>
      <c r="H4500" t="s">
        <v>2339</v>
      </c>
      <c r="I4500">
        <v>86.555999999999997</v>
      </c>
      <c r="J4500">
        <v>87.066000000000003</v>
      </c>
      <c r="K4500">
        <v>118</v>
      </c>
      <c r="L4500">
        <v>114</v>
      </c>
      <c r="M4500" t="s">
        <v>1909</v>
      </c>
      <c r="N4500" t="s">
        <v>42</v>
      </c>
      <c r="O4500">
        <v>5000000</v>
      </c>
      <c r="P4500">
        <v>0</v>
      </c>
      <c r="Q4500" t="s">
        <v>2124</v>
      </c>
      <c r="R4500">
        <v>4.8099999999999996</v>
      </c>
      <c r="S4500">
        <v>4.7699999999999996</v>
      </c>
      <c r="V4500" t="s">
        <v>2340</v>
      </c>
      <c r="W4500" t="s">
        <v>554</v>
      </c>
      <c r="X4500" t="s">
        <v>1847</v>
      </c>
      <c r="Y4500" t="s">
        <v>2316</v>
      </c>
      <c r="AA4500">
        <v>118.87</v>
      </c>
      <c r="AB4500">
        <v>115.28</v>
      </c>
      <c r="AC4500">
        <v>4.8099999999999996</v>
      </c>
    </row>
    <row r="4501" spans="1:29" x14ac:dyDescent="0.25">
      <c r="A4501" t="s">
        <v>617</v>
      </c>
      <c r="B4501" t="s">
        <v>31</v>
      </c>
      <c r="C4501" t="s">
        <v>2313</v>
      </c>
      <c r="D4501">
        <v>11.65</v>
      </c>
      <c r="E4501" t="s">
        <v>618</v>
      </c>
      <c r="F4501" t="s">
        <v>136</v>
      </c>
      <c r="G4501" t="s">
        <v>35</v>
      </c>
      <c r="H4501" t="s">
        <v>2341</v>
      </c>
      <c r="I4501">
        <v>78.790999999999997</v>
      </c>
      <c r="J4501">
        <v>79.376999999999995</v>
      </c>
      <c r="K4501">
        <v>149</v>
      </c>
      <c r="L4501">
        <v>144</v>
      </c>
      <c r="M4501" t="s">
        <v>1909</v>
      </c>
      <c r="N4501" t="s">
        <v>42</v>
      </c>
      <c r="O4501">
        <v>5000000</v>
      </c>
      <c r="P4501">
        <v>0</v>
      </c>
      <c r="Q4501" t="s">
        <v>2124</v>
      </c>
      <c r="R4501">
        <v>5.12</v>
      </c>
      <c r="S4501">
        <v>5.07</v>
      </c>
      <c r="V4501" t="s">
        <v>2342</v>
      </c>
      <c r="W4501" t="s">
        <v>554</v>
      </c>
      <c r="X4501" t="s">
        <v>1847</v>
      </c>
      <c r="Y4501" t="s">
        <v>2316</v>
      </c>
      <c r="AA4501">
        <v>149.52000000000001</v>
      </c>
      <c r="AB4501">
        <v>144.91999999999999</v>
      </c>
      <c r="AC4501">
        <v>5.12</v>
      </c>
    </row>
    <row r="4502" spans="1:29" x14ac:dyDescent="0.25">
      <c r="A4502" t="s">
        <v>619</v>
      </c>
      <c r="B4502" t="s">
        <v>31</v>
      </c>
      <c r="C4502" t="s">
        <v>2313</v>
      </c>
      <c r="D4502">
        <v>11.83</v>
      </c>
      <c r="E4502" t="s">
        <v>605</v>
      </c>
      <c r="F4502" t="s">
        <v>136</v>
      </c>
      <c r="G4502" t="s">
        <v>35</v>
      </c>
      <c r="H4502" t="s">
        <v>2343</v>
      </c>
      <c r="I4502">
        <v>75.941000000000003</v>
      </c>
      <c r="J4502">
        <v>76.417000000000002</v>
      </c>
      <c r="K4502">
        <v>117</v>
      </c>
      <c r="L4502">
        <v>113</v>
      </c>
      <c r="M4502" t="s">
        <v>1909</v>
      </c>
      <c r="N4502" t="s">
        <v>42</v>
      </c>
      <c r="O4502">
        <v>5000000</v>
      </c>
      <c r="P4502">
        <v>0</v>
      </c>
      <c r="Q4502" t="s">
        <v>2124</v>
      </c>
      <c r="R4502">
        <v>4.8</v>
      </c>
      <c r="S4502">
        <v>4.76</v>
      </c>
      <c r="V4502" t="s">
        <v>2344</v>
      </c>
      <c r="W4502" t="s">
        <v>554</v>
      </c>
      <c r="X4502" t="s">
        <v>1847</v>
      </c>
      <c r="Y4502" t="s">
        <v>2316</v>
      </c>
      <c r="AA4502">
        <v>117.25</v>
      </c>
      <c r="AB4502">
        <v>113.64</v>
      </c>
      <c r="AC4502">
        <v>4.8</v>
      </c>
    </row>
    <row r="4503" spans="1:29" x14ac:dyDescent="0.25">
      <c r="A4503" t="s">
        <v>851</v>
      </c>
      <c r="B4503" t="s">
        <v>31</v>
      </c>
      <c r="C4503" t="s">
        <v>2313</v>
      </c>
      <c r="D4503">
        <v>10.99</v>
      </c>
      <c r="E4503" t="s">
        <v>852</v>
      </c>
      <c r="F4503" t="s">
        <v>136</v>
      </c>
      <c r="G4503" t="s">
        <v>35</v>
      </c>
      <c r="H4503" t="s">
        <v>2345</v>
      </c>
      <c r="I4503">
        <v>72.593999999999994</v>
      </c>
      <c r="J4503">
        <v>73.703999999999994</v>
      </c>
      <c r="K4503">
        <v>169</v>
      </c>
      <c r="L4503">
        <v>159</v>
      </c>
      <c r="M4503" t="s">
        <v>1909</v>
      </c>
      <c r="N4503" t="s">
        <v>42</v>
      </c>
      <c r="Q4503" t="s">
        <v>2124</v>
      </c>
      <c r="R4503">
        <v>5.32</v>
      </c>
      <c r="S4503">
        <v>5.22</v>
      </c>
      <c r="V4503" t="s">
        <v>2346</v>
      </c>
      <c r="W4503" t="s">
        <v>554</v>
      </c>
      <c r="X4503" t="s">
        <v>1847</v>
      </c>
      <c r="Y4503" t="s">
        <v>2316</v>
      </c>
      <c r="AA4503">
        <v>168.61</v>
      </c>
      <c r="AB4503">
        <v>158.97999999999999</v>
      </c>
      <c r="AC4503">
        <v>5.32</v>
      </c>
    </row>
    <row r="4504" spans="1:29" x14ac:dyDescent="0.25">
      <c r="A4504" t="s">
        <v>853</v>
      </c>
      <c r="B4504" t="s">
        <v>31</v>
      </c>
      <c r="C4504" t="s">
        <v>2313</v>
      </c>
      <c r="D4504">
        <v>1.79</v>
      </c>
      <c r="E4504" t="s">
        <v>846</v>
      </c>
      <c r="F4504" t="s">
        <v>136</v>
      </c>
      <c r="G4504" t="s">
        <v>35</v>
      </c>
      <c r="H4504" t="s">
        <v>2347</v>
      </c>
      <c r="I4504">
        <v>99.438000000000002</v>
      </c>
      <c r="J4504">
        <v>99.528000000000006</v>
      </c>
      <c r="K4504">
        <v>79</v>
      </c>
      <c r="L4504">
        <v>74</v>
      </c>
      <c r="M4504" t="s">
        <v>1891</v>
      </c>
      <c r="N4504" t="s">
        <v>441</v>
      </c>
      <c r="O4504">
        <v>5000000</v>
      </c>
      <c r="P4504">
        <v>0</v>
      </c>
      <c r="Q4504" t="s">
        <v>2124</v>
      </c>
      <c r="R4504">
        <v>3.43</v>
      </c>
      <c r="S4504">
        <v>3.39</v>
      </c>
      <c r="V4504" t="s">
        <v>2348</v>
      </c>
      <c r="W4504" t="s">
        <v>554</v>
      </c>
      <c r="X4504" t="s">
        <v>1847</v>
      </c>
      <c r="Y4504" t="s">
        <v>2316</v>
      </c>
      <c r="AA4504">
        <v>75.94</v>
      </c>
      <c r="AB4504">
        <v>71.84</v>
      </c>
      <c r="AC4504">
        <v>3.43</v>
      </c>
    </row>
    <row r="4505" spans="1:29" x14ac:dyDescent="0.25">
      <c r="A4505" t="s">
        <v>625</v>
      </c>
      <c r="B4505" t="s">
        <v>31</v>
      </c>
      <c r="C4505" t="s">
        <v>2313</v>
      </c>
      <c r="D4505">
        <v>1.8</v>
      </c>
      <c r="E4505" t="s">
        <v>598</v>
      </c>
      <c r="F4505" t="s">
        <v>136</v>
      </c>
      <c r="G4505" t="s">
        <v>35</v>
      </c>
      <c r="H4505" t="s">
        <v>2349</v>
      </c>
      <c r="I4505">
        <v>97.954999999999998</v>
      </c>
      <c r="J4505">
        <v>98.045000000000002</v>
      </c>
      <c r="K4505">
        <v>55</v>
      </c>
      <c r="L4505">
        <v>50</v>
      </c>
      <c r="M4505" t="s">
        <v>1844</v>
      </c>
      <c r="N4505" t="s">
        <v>48</v>
      </c>
      <c r="O4505">
        <v>3000000</v>
      </c>
      <c r="P4505">
        <v>0</v>
      </c>
      <c r="Q4505" t="s">
        <v>2124</v>
      </c>
      <c r="R4505">
        <v>3.21</v>
      </c>
      <c r="S4505">
        <v>3.17</v>
      </c>
      <c r="V4505" t="s">
        <v>2350</v>
      </c>
      <c r="W4505" t="s">
        <v>554</v>
      </c>
      <c r="X4505" t="s">
        <v>1847</v>
      </c>
      <c r="Y4505" t="s">
        <v>2316</v>
      </c>
      <c r="AA4505">
        <v>54.44</v>
      </c>
      <c r="AB4505">
        <v>49.91</v>
      </c>
      <c r="AC4505">
        <v>3.21</v>
      </c>
    </row>
    <row r="4506" spans="1:29" x14ac:dyDescent="0.25">
      <c r="A4506" t="s">
        <v>626</v>
      </c>
      <c r="B4506" t="s">
        <v>31</v>
      </c>
      <c r="C4506" t="s">
        <v>2313</v>
      </c>
      <c r="D4506">
        <v>11.48</v>
      </c>
      <c r="E4506" t="s">
        <v>618</v>
      </c>
      <c r="F4506" t="s">
        <v>136</v>
      </c>
      <c r="G4506" t="s">
        <v>35</v>
      </c>
      <c r="H4506" t="s">
        <v>2351</v>
      </c>
      <c r="I4506">
        <v>74.63</v>
      </c>
      <c r="J4506">
        <v>75.206999999999994</v>
      </c>
      <c r="K4506">
        <v>149</v>
      </c>
      <c r="L4506">
        <v>144</v>
      </c>
      <c r="M4506" t="s">
        <v>1909</v>
      </c>
      <c r="N4506" t="s">
        <v>42</v>
      </c>
      <c r="O4506">
        <v>5000000</v>
      </c>
      <c r="P4506">
        <v>0</v>
      </c>
      <c r="Q4506" t="s">
        <v>2124</v>
      </c>
      <c r="R4506">
        <v>5.12</v>
      </c>
      <c r="S4506">
        <v>5.07</v>
      </c>
      <c r="V4506" t="s">
        <v>2352</v>
      </c>
      <c r="W4506" t="s">
        <v>554</v>
      </c>
      <c r="X4506" t="s">
        <v>1847</v>
      </c>
      <c r="Y4506" t="s">
        <v>2316</v>
      </c>
      <c r="AA4506">
        <v>148.41</v>
      </c>
      <c r="AB4506">
        <v>143.77000000000001</v>
      </c>
      <c r="AC4506">
        <v>5.12</v>
      </c>
    </row>
    <row r="4507" spans="1:29" x14ac:dyDescent="0.25">
      <c r="A4507" t="s">
        <v>627</v>
      </c>
      <c r="B4507" t="s">
        <v>31</v>
      </c>
      <c r="C4507" t="s">
        <v>2313</v>
      </c>
      <c r="D4507">
        <v>11.69</v>
      </c>
      <c r="E4507" t="s">
        <v>605</v>
      </c>
      <c r="F4507" t="s">
        <v>136</v>
      </c>
      <c r="G4507" t="s">
        <v>35</v>
      </c>
      <c r="H4507" t="s">
        <v>2353</v>
      </c>
      <c r="I4507">
        <v>72.5</v>
      </c>
      <c r="J4507">
        <v>72.968999999999994</v>
      </c>
      <c r="K4507">
        <v>117</v>
      </c>
      <c r="L4507">
        <v>113</v>
      </c>
      <c r="M4507" t="s">
        <v>1909</v>
      </c>
      <c r="N4507" t="s">
        <v>42</v>
      </c>
      <c r="O4507">
        <v>5000000</v>
      </c>
      <c r="P4507">
        <v>2000000</v>
      </c>
      <c r="Q4507" t="s">
        <v>2124</v>
      </c>
      <c r="R4507">
        <v>4.8</v>
      </c>
      <c r="S4507">
        <v>4.76</v>
      </c>
      <c r="V4507" t="s">
        <v>2354</v>
      </c>
      <c r="W4507" t="s">
        <v>554</v>
      </c>
      <c r="X4507" t="s">
        <v>1847</v>
      </c>
      <c r="Y4507" t="s">
        <v>2316</v>
      </c>
      <c r="AA4507">
        <v>116.34</v>
      </c>
      <c r="AB4507">
        <v>112.69</v>
      </c>
      <c r="AC4507">
        <v>4.8</v>
      </c>
    </row>
    <row r="4508" spans="1:29" x14ac:dyDescent="0.25">
      <c r="A4508" t="s">
        <v>1113</v>
      </c>
      <c r="B4508" t="s">
        <v>31</v>
      </c>
      <c r="C4508" t="s">
        <v>2313</v>
      </c>
      <c r="D4508">
        <v>11.73</v>
      </c>
      <c r="E4508" t="s">
        <v>391</v>
      </c>
      <c r="F4508" t="s">
        <v>136</v>
      </c>
      <c r="G4508" t="s">
        <v>35</v>
      </c>
      <c r="H4508" t="s">
        <v>2355</v>
      </c>
      <c r="I4508">
        <v>74.400999999999996</v>
      </c>
      <c r="J4508">
        <v>74.989999999999995</v>
      </c>
      <c r="K4508">
        <v>128</v>
      </c>
      <c r="L4508">
        <v>123</v>
      </c>
      <c r="M4508" t="s">
        <v>1909</v>
      </c>
      <c r="N4508" t="s">
        <v>42</v>
      </c>
      <c r="O4508">
        <v>5000000</v>
      </c>
      <c r="P4508">
        <v>0</v>
      </c>
      <c r="Q4508" t="s">
        <v>2124</v>
      </c>
      <c r="R4508">
        <v>4.91</v>
      </c>
      <c r="S4508">
        <v>4.8600000000000003</v>
      </c>
      <c r="V4508" t="s">
        <v>2356</v>
      </c>
      <c r="W4508" t="s">
        <v>554</v>
      </c>
      <c r="X4508" t="s">
        <v>1847</v>
      </c>
      <c r="Y4508" t="s">
        <v>2316</v>
      </c>
      <c r="AA4508">
        <v>127.36</v>
      </c>
      <c r="AB4508">
        <v>122.72</v>
      </c>
      <c r="AC4508">
        <v>4.91</v>
      </c>
    </row>
    <row r="4509" spans="1:29" x14ac:dyDescent="0.25">
      <c r="A4509" t="s">
        <v>628</v>
      </c>
      <c r="B4509" t="s">
        <v>31</v>
      </c>
      <c r="C4509" t="s">
        <v>2313</v>
      </c>
      <c r="D4509">
        <v>11.16</v>
      </c>
      <c r="E4509" t="s">
        <v>391</v>
      </c>
      <c r="F4509" t="s">
        <v>136</v>
      </c>
      <c r="G4509" t="s">
        <v>35</v>
      </c>
      <c r="H4509" t="s">
        <v>2357</v>
      </c>
      <c r="I4509">
        <v>67.09</v>
      </c>
      <c r="J4509">
        <v>67.539000000000001</v>
      </c>
      <c r="K4509">
        <v>118</v>
      </c>
      <c r="L4509">
        <v>114</v>
      </c>
      <c r="M4509" t="s">
        <v>1909</v>
      </c>
      <c r="N4509" t="s">
        <v>42</v>
      </c>
      <c r="O4509">
        <v>5000000</v>
      </c>
      <c r="P4509">
        <v>0</v>
      </c>
      <c r="Q4509" t="s">
        <v>2124</v>
      </c>
      <c r="R4509">
        <v>4.8099999999999996</v>
      </c>
      <c r="S4509">
        <v>4.7699999999999996</v>
      </c>
      <c r="V4509" t="s">
        <v>2358</v>
      </c>
      <c r="W4509" t="s">
        <v>554</v>
      </c>
      <c r="X4509" t="s">
        <v>1847</v>
      </c>
      <c r="Y4509" t="s">
        <v>2316</v>
      </c>
      <c r="AA4509">
        <v>117.18</v>
      </c>
      <c r="AB4509">
        <v>113.53</v>
      </c>
      <c r="AC4509">
        <v>4.8099999999999996</v>
      </c>
    </row>
    <row r="4510" spans="1:29" x14ac:dyDescent="0.25">
      <c r="A4510" t="s">
        <v>629</v>
      </c>
      <c r="B4510" t="s">
        <v>31</v>
      </c>
      <c r="C4510" t="s">
        <v>2313</v>
      </c>
      <c r="D4510">
        <v>11.41</v>
      </c>
      <c r="E4510" t="s">
        <v>391</v>
      </c>
      <c r="F4510" t="s">
        <v>136</v>
      </c>
      <c r="G4510" t="s">
        <v>35</v>
      </c>
      <c r="H4510" t="s">
        <v>2359</v>
      </c>
      <c r="I4510">
        <v>67.849999999999994</v>
      </c>
      <c r="J4510">
        <v>68.308000000000007</v>
      </c>
      <c r="K4510">
        <v>118</v>
      </c>
      <c r="L4510">
        <v>114</v>
      </c>
      <c r="M4510" t="s">
        <v>1909</v>
      </c>
      <c r="N4510" t="s">
        <v>42</v>
      </c>
      <c r="O4510">
        <v>5000000</v>
      </c>
      <c r="P4510">
        <v>2000000</v>
      </c>
      <c r="Q4510" t="s">
        <v>2124</v>
      </c>
      <c r="R4510">
        <v>4.8099999999999996</v>
      </c>
      <c r="S4510">
        <v>4.7699999999999996</v>
      </c>
      <c r="V4510" t="s">
        <v>2360</v>
      </c>
      <c r="W4510" t="s">
        <v>554</v>
      </c>
      <c r="X4510" t="s">
        <v>1847</v>
      </c>
      <c r="Y4510" t="s">
        <v>2316</v>
      </c>
      <c r="AA4510">
        <v>116.23</v>
      </c>
      <c r="AB4510">
        <v>112.54</v>
      </c>
      <c r="AC4510">
        <v>4.8099999999999996</v>
      </c>
    </row>
    <row r="4511" spans="1:29" x14ac:dyDescent="0.25">
      <c r="A4511" t="s">
        <v>631</v>
      </c>
      <c r="B4511" t="s">
        <v>31</v>
      </c>
      <c r="C4511" t="s">
        <v>2313</v>
      </c>
      <c r="E4511" t="s">
        <v>596</v>
      </c>
      <c r="F4511" t="s">
        <v>136</v>
      </c>
      <c r="G4511" t="s">
        <v>35</v>
      </c>
      <c r="H4511" t="s">
        <v>2361</v>
      </c>
      <c r="K4511">
        <v>65</v>
      </c>
      <c r="L4511">
        <v>60</v>
      </c>
      <c r="M4511" t="s">
        <v>1880</v>
      </c>
      <c r="N4511" t="s">
        <v>224</v>
      </c>
      <c r="O4511">
        <v>5000000</v>
      </c>
      <c r="P4511">
        <v>0</v>
      </c>
      <c r="Q4511" t="s">
        <v>2124</v>
      </c>
      <c r="R4511">
        <v>3.66</v>
      </c>
      <c r="V4511" t="s">
        <v>2362</v>
      </c>
      <c r="W4511" t="s">
        <v>554</v>
      </c>
      <c r="X4511" t="s">
        <v>1847</v>
      </c>
      <c r="Y4511" t="s">
        <v>2316</v>
      </c>
      <c r="AA4511">
        <v>62.79</v>
      </c>
      <c r="AC4511">
        <v>3.66</v>
      </c>
    </row>
    <row r="4512" spans="1:29" x14ac:dyDescent="0.25">
      <c r="A4512" t="s">
        <v>632</v>
      </c>
      <c r="B4512" t="s">
        <v>31</v>
      </c>
      <c r="C4512" t="s">
        <v>2313</v>
      </c>
      <c r="D4512">
        <v>5.23</v>
      </c>
      <c r="E4512" t="s">
        <v>391</v>
      </c>
      <c r="F4512" t="s">
        <v>136</v>
      </c>
      <c r="G4512" t="s">
        <v>35</v>
      </c>
      <c r="H4512" t="s">
        <v>2363</v>
      </c>
      <c r="I4512">
        <v>92.909000000000006</v>
      </c>
      <c r="J4512">
        <v>93.171000000000006</v>
      </c>
      <c r="K4512">
        <v>71</v>
      </c>
      <c r="L4512">
        <v>66</v>
      </c>
      <c r="M4512" t="s">
        <v>1880</v>
      </c>
      <c r="N4512" t="s">
        <v>224</v>
      </c>
      <c r="O4512">
        <v>3000000</v>
      </c>
      <c r="P4512">
        <v>0</v>
      </c>
      <c r="Q4512" t="s">
        <v>2124</v>
      </c>
      <c r="R4512">
        <v>3.72</v>
      </c>
      <c r="S4512">
        <v>3.67</v>
      </c>
      <c r="V4512" t="s">
        <v>2364</v>
      </c>
      <c r="W4512" t="s">
        <v>554</v>
      </c>
      <c r="X4512" t="s">
        <v>1847</v>
      </c>
      <c r="Y4512" t="s">
        <v>2316</v>
      </c>
      <c r="AA4512">
        <v>64.290000000000006</v>
      </c>
      <c r="AB4512">
        <v>58.88</v>
      </c>
      <c r="AC4512">
        <v>3.72</v>
      </c>
    </row>
    <row r="4513" spans="1:29" x14ac:dyDescent="0.25">
      <c r="A4513" t="s">
        <v>633</v>
      </c>
      <c r="B4513" t="s">
        <v>31</v>
      </c>
      <c r="C4513" t="s">
        <v>2313</v>
      </c>
      <c r="D4513">
        <v>5.0999999999999996</v>
      </c>
      <c r="E4513" t="s">
        <v>634</v>
      </c>
      <c r="F4513" t="s">
        <v>136</v>
      </c>
      <c r="G4513" t="s">
        <v>35</v>
      </c>
      <c r="H4513" t="s">
        <v>2365</v>
      </c>
      <c r="I4513">
        <v>93.266000000000005</v>
      </c>
      <c r="J4513">
        <v>93.522000000000006</v>
      </c>
      <c r="K4513">
        <v>69</v>
      </c>
      <c r="L4513">
        <v>64</v>
      </c>
      <c r="M4513" t="s">
        <v>1880</v>
      </c>
      <c r="N4513" t="s">
        <v>224</v>
      </c>
      <c r="O4513">
        <v>5000000</v>
      </c>
      <c r="P4513">
        <v>0</v>
      </c>
      <c r="Q4513" t="s">
        <v>2124</v>
      </c>
      <c r="R4513">
        <v>3.7</v>
      </c>
      <c r="S4513">
        <v>3.65</v>
      </c>
      <c r="V4513" t="s">
        <v>2366</v>
      </c>
      <c r="W4513" t="s">
        <v>554</v>
      </c>
      <c r="X4513" t="s">
        <v>1847</v>
      </c>
      <c r="Y4513" t="s">
        <v>2316</v>
      </c>
      <c r="AA4513">
        <v>63.96</v>
      </c>
      <c r="AB4513">
        <v>58.53</v>
      </c>
      <c r="AC4513">
        <v>3.7</v>
      </c>
    </row>
    <row r="4514" spans="1:29" x14ac:dyDescent="0.25">
      <c r="A4514" t="s">
        <v>635</v>
      </c>
      <c r="B4514" t="s">
        <v>31</v>
      </c>
      <c r="C4514" t="s">
        <v>2313</v>
      </c>
      <c r="D4514">
        <v>2.76</v>
      </c>
      <c r="E4514" t="s">
        <v>391</v>
      </c>
      <c r="F4514" t="s">
        <v>136</v>
      </c>
      <c r="G4514" t="s">
        <v>35</v>
      </c>
      <c r="H4514" t="s">
        <v>2367</v>
      </c>
      <c r="I4514">
        <v>96.885999999999996</v>
      </c>
      <c r="J4514">
        <v>97.438999999999993</v>
      </c>
      <c r="K4514">
        <v>55</v>
      </c>
      <c r="L4514">
        <v>35</v>
      </c>
      <c r="M4514" t="s">
        <v>1853</v>
      </c>
      <c r="N4514" t="s">
        <v>192</v>
      </c>
      <c r="O4514">
        <v>5000000</v>
      </c>
      <c r="P4514">
        <v>0</v>
      </c>
      <c r="Q4514" t="s">
        <v>2124</v>
      </c>
      <c r="R4514">
        <v>3.28</v>
      </c>
      <c r="S4514">
        <v>3.09</v>
      </c>
      <c r="V4514" t="s">
        <v>2368</v>
      </c>
      <c r="W4514" t="s">
        <v>554</v>
      </c>
      <c r="X4514" t="s">
        <v>1847</v>
      </c>
      <c r="Y4514" t="s">
        <v>2316</v>
      </c>
      <c r="AA4514">
        <v>52.43</v>
      </c>
      <c r="AB4514">
        <v>32.22</v>
      </c>
      <c r="AC4514">
        <v>3.28</v>
      </c>
    </row>
    <row r="4515" spans="1:29" x14ac:dyDescent="0.25">
      <c r="A4515" t="s">
        <v>636</v>
      </c>
      <c r="B4515" t="s">
        <v>31</v>
      </c>
      <c r="C4515" t="s">
        <v>2313</v>
      </c>
      <c r="D4515">
        <v>5.19</v>
      </c>
      <c r="E4515" t="s">
        <v>605</v>
      </c>
      <c r="F4515" t="s">
        <v>136</v>
      </c>
      <c r="G4515" t="s">
        <v>35</v>
      </c>
      <c r="H4515" t="s">
        <v>2369</v>
      </c>
      <c r="I4515">
        <v>92.909000000000006</v>
      </c>
      <c r="J4515">
        <v>93.168999999999997</v>
      </c>
      <c r="K4515">
        <v>65</v>
      </c>
      <c r="L4515">
        <v>60</v>
      </c>
      <c r="M4515" t="s">
        <v>1938</v>
      </c>
      <c r="N4515" t="s">
        <v>145</v>
      </c>
      <c r="O4515">
        <v>5000000</v>
      </c>
      <c r="P4515">
        <v>0</v>
      </c>
      <c r="Q4515" t="s">
        <v>2124</v>
      </c>
      <c r="R4515">
        <v>3.71</v>
      </c>
      <c r="S4515">
        <v>3.67</v>
      </c>
      <c r="V4515" t="s">
        <v>2370</v>
      </c>
      <c r="W4515" t="s">
        <v>554</v>
      </c>
      <c r="X4515" t="s">
        <v>1847</v>
      </c>
      <c r="Y4515" t="s">
        <v>2316</v>
      </c>
      <c r="AA4515">
        <v>64.31</v>
      </c>
      <c r="AB4515">
        <v>59.35</v>
      </c>
      <c r="AC4515">
        <v>3.71</v>
      </c>
    </row>
    <row r="4516" spans="1:29" x14ac:dyDescent="0.25">
      <c r="A4516" t="s">
        <v>637</v>
      </c>
      <c r="B4516" t="s">
        <v>31</v>
      </c>
      <c r="C4516" t="s">
        <v>2313</v>
      </c>
      <c r="D4516">
        <v>12.46</v>
      </c>
      <c r="E4516" t="s">
        <v>605</v>
      </c>
      <c r="F4516" t="s">
        <v>136</v>
      </c>
      <c r="G4516" t="s">
        <v>35</v>
      </c>
      <c r="H4516" t="s">
        <v>2371</v>
      </c>
      <c r="I4516">
        <v>77.614999999999995</v>
      </c>
      <c r="J4516">
        <v>78.114999999999995</v>
      </c>
      <c r="K4516">
        <v>117</v>
      </c>
      <c r="L4516">
        <v>113</v>
      </c>
      <c r="M4516" t="s">
        <v>1909</v>
      </c>
      <c r="N4516" t="s">
        <v>42</v>
      </c>
      <c r="O4516">
        <v>5000000</v>
      </c>
      <c r="P4516">
        <v>0</v>
      </c>
      <c r="Q4516" t="s">
        <v>2124</v>
      </c>
      <c r="R4516">
        <v>4.8</v>
      </c>
      <c r="S4516">
        <v>4.76</v>
      </c>
      <c r="V4516" t="s">
        <v>2372</v>
      </c>
      <c r="W4516" t="s">
        <v>554</v>
      </c>
      <c r="X4516" t="s">
        <v>1847</v>
      </c>
      <c r="Y4516" t="s">
        <v>2316</v>
      </c>
      <c r="AA4516">
        <v>115.17</v>
      </c>
      <c r="AB4516">
        <v>111.48</v>
      </c>
      <c r="AC4516">
        <v>4.8</v>
      </c>
    </row>
    <row r="4517" spans="1:29" x14ac:dyDescent="0.25">
      <c r="A4517" t="s">
        <v>645</v>
      </c>
      <c r="B4517" t="s">
        <v>31</v>
      </c>
      <c r="C4517" t="s">
        <v>2313</v>
      </c>
      <c r="D4517">
        <v>5.66</v>
      </c>
      <c r="E4517" t="s">
        <v>598</v>
      </c>
      <c r="F4517" t="s">
        <v>136</v>
      </c>
      <c r="G4517" t="s">
        <v>35</v>
      </c>
      <c r="H4517" t="s">
        <v>2373</v>
      </c>
      <c r="I4517">
        <v>94.61</v>
      </c>
      <c r="J4517">
        <v>94.893000000000001</v>
      </c>
      <c r="K4517">
        <v>85</v>
      </c>
      <c r="L4517">
        <v>80</v>
      </c>
      <c r="M4517" t="s">
        <v>1972</v>
      </c>
      <c r="N4517" t="s">
        <v>96</v>
      </c>
      <c r="O4517">
        <v>3000000</v>
      </c>
      <c r="P4517">
        <v>0</v>
      </c>
      <c r="Q4517" t="s">
        <v>2124</v>
      </c>
      <c r="R4517">
        <v>3.96</v>
      </c>
      <c r="S4517">
        <v>3.91</v>
      </c>
      <c r="V4517" t="s">
        <v>2374</v>
      </c>
      <c r="W4517" t="s">
        <v>554</v>
      </c>
      <c r="X4517" t="s">
        <v>1847</v>
      </c>
      <c r="Y4517" t="s">
        <v>2316</v>
      </c>
      <c r="AA4517">
        <v>83.15</v>
      </c>
      <c r="AB4517">
        <v>78.319999999999993</v>
      </c>
      <c r="AC4517">
        <v>3.96</v>
      </c>
    </row>
    <row r="4518" spans="1:29" x14ac:dyDescent="0.25">
      <c r="A4518" t="s">
        <v>1359</v>
      </c>
      <c r="B4518" t="s">
        <v>31</v>
      </c>
      <c r="C4518" t="s">
        <v>2313</v>
      </c>
      <c r="D4518">
        <v>13.64</v>
      </c>
      <c r="E4518" t="s">
        <v>391</v>
      </c>
      <c r="F4518" t="s">
        <v>136</v>
      </c>
      <c r="G4518" t="s">
        <v>35</v>
      </c>
      <c r="H4518" t="s">
        <v>2375</v>
      </c>
      <c r="I4518">
        <v>88.875</v>
      </c>
      <c r="J4518">
        <v>89.561000000000007</v>
      </c>
      <c r="K4518">
        <v>128</v>
      </c>
      <c r="L4518">
        <v>123</v>
      </c>
      <c r="M4518" t="s">
        <v>1909</v>
      </c>
      <c r="N4518" t="s">
        <v>42</v>
      </c>
      <c r="O4518">
        <v>5000000</v>
      </c>
      <c r="P4518">
        <v>0</v>
      </c>
      <c r="Q4518" t="s">
        <v>2124</v>
      </c>
      <c r="R4518">
        <v>4.91</v>
      </c>
      <c r="S4518">
        <v>4.8600000000000003</v>
      </c>
      <c r="V4518" t="s">
        <v>2376</v>
      </c>
      <c r="W4518" t="s">
        <v>554</v>
      </c>
      <c r="X4518" t="s">
        <v>1847</v>
      </c>
      <c r="Y4518" t="s">
        <v>2316</v>
      </c>
      <c r="AA4518">
        <v>125.97</v>
      </c>
      <c r="AB4518">
        <v>121.25</v>
      </c>
      <c r="AC4518">
        <v>4.91</v>
      </c>
    </row>
    <row r="4519" spans="1:29" x14ac:dyDescent="0.25">
      <c r="A4519" t="s">
        <v>646</v>
      </c>
      <c r="B4519" t="s">
        <v>31</v>
      </c>
      <c r="C4519" t="s">
        <v>2313</v>
      </c>
      <c r="D4519">
        <v>3.6</v>
      </c>
      <c r="E4519" t="s">
        <v>391</v>
      </c>
      <c r="F4519" t="s">
        <v>136</v>
      </c>
      <c r="G4519" t="s">
        <v>35</v>
      </c>
      <c r="H4519" t="s">
        <v>2377</v>
      </c>
      <c r="I4519">
        <v>102.498</v>
      </c>
      <c r="J4519">
        <v>102.678</v>
      </c>
      <c r="K4519">
        <v>89</v>
      </c>
      <c r="L4519">
        <v>84</v>
      </c>
      <c r="M4519" t="s">
        <v>1861</v>
      </c>
      <c r="N4519" t="s">
        <v>149</v>
      </c>
      <c r="O4519">
        <v>5000000</v>
      </c>
      <c r="P4519">
        <v>0</v>
      </c>
      <c r="Q4519" t="s">
        <v>2124</v>
      </c>
      <c r="R4519">
        <v>3.72</v>
      </c>
      <c r="S4519">
        <v>3.68</v>
      </c>
      <c r="V4519" t="s">
        <v>2378</v>
      </c>
      <c r="W4519" t="s">
        <v>554</v>
      </c>
      <c r="X4519" t="s">
        <v>1847</v>
      </c>
      <c r="Y4519" t="s">
        <v>2316</v>
      </c>
      <c r="AA4519">
        <v>87.69</v>
      </c>
      <c r="AB4519">
        <v>82.62</v>
      </c>
      <c r="AC4519">
        <v>3.72</v>
      </c>
    </row>
    <row r="4520" spans="1:29" x14ac:dyDescent="0.25">
      <c r="A4520" t="s">
        <v>647</v>
      </c>
      <c r="B4520" t="s">
        <v>31</v>
      </c>
      <c r="C4520" t="s">
        <v>2313</v>
      </c>
      <c r="D4520">
        <v>14.72</v>
      </c>
      <c r="E4520" t="s">
        <v>391</v>
      </c>
      <c r="F4520" t="s">
        <v>136</v>
      </c>
      <c r="G4520" t="s">
        <v>35</v>
      </c>
      <c r="H4520" t="s">
        <v>2379</v>
      </c>
      <c r="I4520">
        <v>97.106999999999999</v>
      </c>
      <c r="J4520">
        <v>97.697999999999993</v>
      </c>
      <c r="K4520">
        <v>118</v>
      </c>
      <c r="L4520">
        <v>114</v>
      </c>
      <c r="M4520" t="s">
        <v>1909</v>
      </c>
      <c r="N4520" t="s">
        <v>42</v>
      </c>
      <c r="O4520">
        <v>5000000</v>
      </c>
      <c r="P4520">
        <v>0</v>
      </c>
      <c r="Q4520" t="s">
        <v>2124</v>
      </c>
      <c r="R4520">
        <v>4.8099999999999996</v>
      </c>
      <c r="S4520">
        <v>4.7699999999999996</v>
      </c>
      <c r="V4520" t="s">
        <v>2380</v>
      </c>
      <c r="W4520" t="s">
        <v>554</v>
      </c>
      <c r="X4520" t="s">
        <v>1847</v>
      </c>
      <c r="Y4520" t="s">
        <v>2316</v>
      </c>
      <c r="AA4520">
        <v>116.15</v>
      </c>
      <c r="AB4520">
        <v>112.42</v>
      </c>
      <c r="AC4520">
        <v>4.8099999999999996</v>
      </c>
    </row>
    <row r="4521" spans="1:29" x14ac:dyDescent="0.25">
      <c r="A4521" t="s">
        <v>870</v>
      </c>
      <c r="B4521" t="s">
        <v>31</v>
      </c>
      <c r="C4521" t="s">
        <v>2313</v>
      </c>
      <c r="D4521">
        <v>14.26</v>
      </c>
      <c r="E4521" t="s">
        <v>846</v>
      </c>
      <c r="F4521" t="s">
        <v>136</v>
      </c>
      <c r="G4521" t="s">
        <v>35</v>
      </c>
      <c r="H4521" t="s">
        <v>2381</v>
      </c>
      <c r="I4521">
        <v>100.128</v>
      </c>
      <c r="J4521">
        <v>101.569</v>
      </c>
      <c r="K4521">
        <v>164</v>
      </c>
      <c r="L4521">
        <v>154</v>
      </c>
      <c r="M4521" t="s">
        <v>1909</v>
      </c>
      <c r="N4521" t="s">
        <v>42</v>
      </c>
      <c r="O4521">
        <v>3000000</v>
      </c>
      <c r="P4521">
        <v>0</v>
      </c>
      <c r="Q4521" t="s">
        <v>2124</v>
      </c>
      <c r="R4521">
        <v>5.27</v>
      </c>
      <c r="S4521">
        <v>5.17</v>
      </c>
      <c r="V4521" t="s">
        <v>2382</v>
      </c>
      <c r="W4521" t="s">
        <v>554</v>
      </c>
      <c r="X4521" t="s">
        <v>1847</v>
      </c>
      <c r="Y4521" t="s">
        <v>2316</v>
      </c>
      <c r="AA4521">
        <v>161.9</v>
      </c>
      <c r="AB4521">
        <v>152.18</v>
      </c>
      <c r="AC4521">
        <v>5.27</v>
      </c>
    </row>
    <row r="4522" spans="1:29" x14ac:dyDescent="0.25">
      <c r="A4522" t="s">
        <v>652</v>
      </c>
      <c r="B4522" t="s">
        <v>31</v>
      </c>
      <c r="C4522" t="s">
        <v>2313</v>
      </c>
      <c r="D4522">
        <v>15</v>
      </c>
      <c r="E4522" t="s">
        <v>605</v>
      </c>
      <c r="F4522" t="s">
        <v>136</v>
      </c>
      <c r="G4522" t="s">
        <v>35</v>
      </c>
      <c r="H4522" t="s">
        <v>2383</v>
      </c>
      <c r="I4522">
        <v>98.852000000000004</v>
      </c>
      <c r="J4522">
        <v>99.454999999999998</v>
      </c>
      <c r="K4522">
        <v>117</v>
      </c>
      <c r="L4522">
        <v>113</v>
      </c>
      <c r="M4522" t="s">
        <v>1909</v>
      </c>
      <c r="N4522" t="s">
        <v>42</v>
      </c>
      <c r="O4522">
        <v>5000000</v>
      </c>
      <c r="P4522">
        <v>5000000</v>
      </c>
      <c r="Q4522" t="s">
        <v>2124</v>
      </c>
      <c r="R4522">
        <v>4.8</v>
      </c>
      <c r="S4522">
        <v>4.76</v>
      </c>
      <c r="V4522" t="s">
        <v>2384</v>
      </c>
      <c r="W4522" t="s">
        <v>554</v>
      </c>
      <c r="X4522" t="s">
        <v>1847</v>
      </c>
      <c r="Y4522" t="s">
        <v>2316</v>
      </c>
      <c r="AA4522">
        <v>115.38</v>
      </c>
      <c r="AB4522">
        <v>111.63</v>
      </c>
      <c r="AC4522">
        <v>4.8</v>
      </c>
    </row>
    <row r="4523" spans="1:29" x14ac:dyDescent="0.25">
      <c r="A4523" t="s">
        <v>653</v>
      </c>
      <c r="B4523" t="s">
        <v>31</v>
      </c>
      <c r="C4523" t="s">
        <v>2313</v>
      </c>
      <c r="D4523">
        <v>6.26</v>
      </c>
      <c r="E4523" t="s">
        <v>598</v>
      </c>
      <c r="F4523" t="s">
        <v>136</v>
      </c>
      <c r="G4523" t="s">
        <v>35</v>
      </c>
      <c r="H4523" t="s">
        <v>2385</v>
      </c>
      <c r="I4523">
        <v>104.059</v>
      </c>
      <c r="J4523">
        <v>104.373</v>
      </c>
      <c r="K4523">
        <v>85</v>
      </c>
      <c r="L4523">
        <v>80</v>
      </c>
      <c r="M4523" t="s">
        <v>1869</v>
      </c>
      <c r="N4523" t="s">
        <v>55</v>
      </c>
      <c r="O4523">
        <v>3000000</v>
      </c>
      <c r="P4523">
        <v>0</v>
      </c>
      <c r="Q4523" t="s">
        <v>2124</v>
      </c>
      <c r="R4523">
        <v>4</v>
      </c>
      <c r="S4523">
        <v>3.96</v>
      </c>
      <c r="V4523" t="s">
        <v>2386</v>
      </c>
      <c r="W4523" t="s">
        <v>554</v>
      </c>
      <c r="X4523" t="s">
        <v>1847</v>
      </c>
      <c r="Y4523" t="s">
        <v>2316</v>
      </c>
      <c r="AA4523">
        <v>84.47</v>
      </c>
      <c r="AB4523">
        <v>79.459999999999994</v>
      </c>
      <c r="AC4523">
        <v>4</v>
      </c>
    </row>
    <row r="4524" spans="1:29" x14ac:dyDescent="0.25">
      <c r="A4524" t="s">
        <v>655</v>
      </c>
      <c r="B4524" t="s">
        <v>31</v>
      </c>
      <c r="C4524" t="s">
        <v>2313</v>
      </c>
      <c r="D4524">
        <v>10.95</v>
      </c>
      <c r="E4524" t="s">
        <v>586</v>
      </c>
      <c r="F4524" t="s">
        <v>136</v>
      </c>
      <c r="G4524" t="s">
        <v>35</v>
      </c>
      <c r="H4524" t="s">
        <v>2387</v>
      </c>
      <c r="I4524">
        <v>106.21299999999999</v>
      </c>
      <c r="J4524">
        <v>106.652</v>
      </c>
      <c r="K4524">
        <v>116</v>
      </c>
      <c r="L4524">
        <v>112</v>
      </c>
      <c r="M4524" t="s">
        <v>1909</v>
      </c>
      <c r="N4524" t="s">
        <v>42</v>
      </c>
      <c r="O4524">
        <v>1000000</v>
      </c>
      <c r="P4524">
        <v>0</v>
      </c>
      <c r="Q4524" t="s">
        <v>2124</v>
      </c>
      <c r="R4524">
        <v>4.79</v>
      </c>
      <c r="S4524">
        <v>4.75</v>
      </c>
      <c r="V4524" t="s">
        <v>2388</v>
      </c>
      <c r="W4524" t="s">
        <v>554</v>
      </c>
      <c r="X4524" t="s">
        <v>1847</v>
      </c>
      <c r="Y4524" t="s">
        <v>2316</v>
      </c>
      <c r="AA4524">
        <v>131.36000000000001</v>
      </c>
      <c r="AB4524">
        <v>128</v>
      </c>
      <c r="AC4524">
        <v>4.79</v>
      </c>
    </row>
    <row r="4525" spans="1:29" x14ac:dyDescent="0.25">
      <c r="A4525" t="s">
        <v>657</v>
      </c>
      <c r="B4525" t="s">
        <v>31</v>
      </c>
      <c r="C4525" t="s">
        <v>2313</v>
      </c>
      <c r="D4525">
        <v>10.75</v>
      </c>
      <c r="E4525" t="s">
        <v>618</v>
      </c>
      <c r="F4525" t="s">
        <v>136</v>
      </c>
      <c r="G4525" t="s">
        <v>35</v>
      </c>
      <c r="H4525" t="s">
        <v>2389</v>
      </c>
      <c r="I4525">
        <v>105.09099999999999</v>
      </c>
      <c r="J4525">
        <v>105.63</v>
      </c>
      <c r="K4525">
        <v>149</v>
      </c>
      <c r="L4525">
        <v>144</v>
      </c>
      <c r="M4525" t="s">
        <v>1909</v>
      </c>
      <c r="N4525" t="s">
        <v>42</v>
      </c>
      <c r="O4525">
        <v>2000000</v>
      </c>
      <c r="P4525">
        <v>0</v>
      </c>
      <c r="Q4525" t="s">
        <v>2124</v>
      </c>
      <c r="R4525">
        <v>5.12</v>
      </c>
      <c r="S4525">
        <v>5.07</v>
      </c>
      <c r="V4525" t="s">
        <v>2390</v>
      </c>
      <c r="W4525" t="s">
        <v>554</v>
      </c>
      <c r="X4525" t="s">
        <v>1847</v>
      </c>
      <c r="Y4525" t="s">
        <v>2316</v>
      </c>
      <c r="AA4525">
        <v>163.88</v>
      </c>
      <c r="AB4525">
        <v>159.52000000000001</v>
      </c>
      <c r="AC4525">
        <v>5.12</v>
      </c>
    </row>
    <row r="4526" spans="1:29" x14ac:dyDescent="0.25">
      <c r="A4526" t="s">
        <v>659</v>
      </c>
      <c r="B4526" t="s">
        <v>31</v>
      </c>
      <c r="C4526" t="s">
        <v>2313</v>
      </c>
      <c r="D4526">
        <v>14.56</v>
      </c>
      <c r="E4526" t="s">
        <v>391</v>
      </c>
      <c r="F4526" t="s">
        <v>136</v>
      </c>
      <c r="G4526" t="s">
        <v>35</v>
      </c>
      <c r="H4526" t="s">
        <v>2391</v>
      </c>
      <c r="I4526">
        <v>99.843999999999994</v>
      </c>
      <c r="J4526">
        <v>100.429</v>
      </c>
      <c r="K4526">
        <v>118</v>
      </c>
      <c r="L4526">
        <v>114</v>
      </c>
      <c r="M4526" t="s">
        <v>1909</v>
      </c>
      <c r="N4526" t="s">
        <v>42</v>
      </c>
      <c r="O4526">
        <v>5000000</v>
      </c>
      <c r="P4526">
        <v>0</v>
      </c>
      <c r="Q4526" t="s">
        <v>2124</v>
      </c>
      <c r="R4526">
        <v>4.8099999999999996</v>
      </c>
      <c r="S4526">
        <v>4.7699999999999996</v>
      </c>
      <c r="V4526" t="s">
        <v>2392</v>
      </c>
      <c r="W4526" t="s">
        <v>554</v>
      </c>
      <c r="X4526" t="s">
        <v>1847</v>
      </c>
      <c r="Y4526" t="s">
        <v>2316</v>
      </c>
      <c r="AA4526">
        <v>116.87</v>
      </c>
      <c r="AB4526">
        <v>113.21</v>
      </c>
      <c r="AC4526">
        <v>4.8099999999999996</v>
      </c>
    </row>
    <row r="4527" spans="1:29" x14ac:dyDescent="0.25">
      <c r="A4527" t="s">
        <v>660</v>
      </c>
      <c r="B4527" t="s">
        <v>31</v>
      </c>
      <c r="C4527" t="s">
        <v>2313</v>
      </c>
      <c r="D4527">
        <v>10.9</v>
      </c>
      <c r="E4527" t="s">
        <v>586</v>
      </c>
      <c r="F4527" t="s">
        <v>136</v>
      </c>
      <c r="G4527" t="s">
        <v>35</v>
      </c>
      <c r="H4527" t="s">
        <v>2393</v>
      </c>
      <c r="I4527">
        <v>100.88200000000001</v>
      </c>
      <c r="J4527">
        <v>101.319</v>
      </c>
      <c r="K4527">
        <v>116</v>
      </c>
      <c r="L4527">
        <v>112</v>
      </c>
      <c r="M4527" t="s">
        <v>1909</v>
      </c>
      <c r="N4527" t="s">
        <v>42</v>
      </c>
      <c r="O4527">
        <v>1000000</v>
      </c>
      <c r="P4527">
        <v>0</v>
      </c>
      <c r="Q4527" t="s">
        <v>2124</v>
      </c>
      <c r="R4527">
        <v>4.79</v>
      </c>
      <c r="S4527">
        <v>4.75</v>
      </c>
      <c r="V4527" t="s">
        <v>2394</v>
      </c>
      <c r="W4527" t="s">
        <v>554</v>
      </c>
      <c r="X4527" t="s">
        <v>1847</v>
      </c>
      <c r="Y4527" t="s">
        <v>2316</v>
      </c>
      <c r="AA4527">
        <v>129.96</v>
      </c>
      <c r="AB4527">
        <v>126.62</v>
      </c>
      <c r="AC4527">
        <v>4.79</v>
      </c>
    </row>
    <row r="4528" spans="1:29" x14ac:dyDescent="0.25">
      <c r="A4528" t="s">
        <v>663</v>
      </c>
      <c r="B4528" t="s">
        <v>31</v>
      </c>
      <c r="C4528" t="s">
        <v>2313</v>
      </c>
      <c r="D4528">
        <v>11.43</v>
      </c>
      <c r="E4528" t="s">
        <v>596</v>
      </c>
      <c r="F4528" t="s">
        <v>136</v>
      </c>
      <c r="G4528" t="s">
        <v>35</v>
      </c>
      <c r="H4528" t="s">
        <v>2395</v>
      </c>
      <c r="I4528">
        <v>105.48099999999999</v>
      </c>
      <c r="J4528">
        <v>105.93899999999999</v>
      </c>
      <c r="K4528">
        <v>117</v>
      </c>
      <c r="L4528">
        <v>113</v>
      </c>
      <c r="M4528" t="s">
        <v>1909</v>
      </c>
      <c r="N4528" t="s">
        <v>42</v>
      </c>
      <c r="O4528">
        <v>5000000</v>
      </c>
      <c r="P4528">
        <v>0</v>
      </c>
      <c r="Q4528" t="s">
        <v>2124</v>
      </c>
      <c r="R4528">
        <v>4.8</v>
      </c>
      <c r="S4528">
        <v>4.76</v>
      </c>
      <c r="V4528" t="s">
        <v>2396</v>
      </c>
      <c r="W4528" t="s">
        <v>554</v>
      </c>
      <c r="X4528" t="s">
        <v>1847</v>
      </c>
      <c r="Y4528" t="s">
        <v>2316</v>
      </c>
      <c r="AA4528">
        <v>129.97</v>
      </c>
      <c r="AB4528">
        <v>126.64</v>
      </c>
      <c r="AC4528">
        <v>4.8</v>
      </c>
    </row>
    <row r="4529" spans="1:29" x14ac:dyDescent="0.25">
      <c r="A4529" t="s">
        <v>664</v>
      </c>
      <c r="B4529" t="s">
        <v>31</v>
      </c>
      <c r="C4529" t="s">
        <v>2313</v>
      </c>
      <c r="D4529">
        <v>11.37</v>
      </c>
      <c r="E4529" t="s">
        <v>634</v>
      </c>
      <c r="F4529" t="s">
        <v>136</v>
      </c>
      <c r="G4529" t="s">
        <v>35</v>
      </c>
      <c r="H4529" t="s">
        <v>2397</v>
      </c>
      <c r="I4529">
        <v>103.973</v>
      </c>
      <c r="J4529">
        <v>104.429</v>
      </c>
      <c r="K4529">
        <v>115</v>
      </c>
      <c r="L4529">
        <v>111</v>
      </c>
      <c r="M4529" t="s">
        <v>1909</v>
      </c>
      <c r="N4529" t="s">
        <v>42</v>
      </c>
      <c r="O4529">
        <v>5000000</v>
      </c>
      <c r="P4529">
        <v>0</v>
      </c>
      <c r="Q4529" t="s">
        <v>2124</v>
      </c>
      <c r="R4529">
        <v>4.78</v>
      </c>
      <c r="S4529">
        <v>4.74</v>
      </c>
      <c r="V4529" t="s">
        <v>2398</v>
      </c>
      <c r="W4529" t="s">
        <v>554</v>
      </c>
      <c r="X4529" t="s">
        <v>1847</v>
      </c>
      <c r="Y4529" t="s">
        <v>2316</v>
      </c>
      <c r="AA4529">
        <v>127.86</v>
      </c>
      <c r="AB4529">
        <v>124.53</v>
      </c>
      <c r="AC4529">
        <v>4.78</v>
      </c>
    </row>
    <row r="4530" spans="1:29" x14ac:dyDescent="0.25">
      <c r="A4530" t="s">
        <v>667</v>
      </c>
      <c r="B4530" t="s">
        <v>31</v>
      </c>
      <c r="C4530" t="s">
        <v>2313</v>
      </c>
      <c r="D4530">
        <v>11.03</v>
      </c>
      <c r="E4530" t="s">
        <v>391</v>
      </c>
      <c r="F4530" t="s">
        <v>136</v>
      </c>
      <c r="G4530" t="s">
        <v>35</v>
      </c>
      <c r="H4530" t="s">
        <v>2399</v>
      </c>
      <c r="I4530">
        <v>96.951999999999998</v>
      </c>
      <c r="J4530">
        <v>97.394999999999996</v>
      </c>
      <c r="K4530">
        <v>118</v>
      </c>
      <c r="L4530">
        <v>114</v>
      </c>
      <c r="M4530" t="s">
        <v>1909</v>
      </c>
      <c r="N4530" t="s">
        <v>42</v>
      </c>
      <c r="O4530">
        <v>5000000</v>
      </c>
      <c r="P4530">
        <v>0</v>
      </c>
      <c r="Q4530" t="s">
        <v>2124</v>
      </c>
      <c r="R4530">
        <v>4.8099999999999996</v>
      </c>
      <c r="S4530">
        <v>4.7699999999999996</v>
      </c>
      <c r="V4530" t="s">
        <v>2400</v>
      </c>
      <c r="W4530" t="s">
        <v>554</v>
      </c>
      <c r="X4530" t="s">
        <v>1847</v>
      </c>
      <c r="Y4530" t="s">
        <v>2316</v>
      </c>
      <c r="AA4530">
        <v>130.29</v>
      </c>
      <c r="AB4530">
        <v>126.94</v>
      </c>
      <c r="AC4530">
        <v>4.8099999999999996</v>
      </c>
    </row>
    <row r="4531" spans="1:29" x14ac:dyDescent="0.25">
      <c r="A4531" t="s">
        <v>669</v>
      </c>
      <c r="B4531" t="s">
        <v>31</v>
      </c>
      <c r="C4531" t="s">
        <v>2313</v>
      </c>
      <c r="D4531">
        <v>11.03</v>
      </c>
      <c r="E4531" t="s">
        <v>586</v>
      </c>
      <c r="F4531" t="s">
        <v>136</v>
      </c>
      <c r="G4531" t="s">
        <v>35</v>
      </c>
      <c r="H4531" t="s">
        <v>2401</v>
      </c>
      <c r="I4531">
        <v>96.287999999999997</v>
      </c>
      <c r="J4531">
        <v>96.73</v>
      </c>
      <c r="K4531">
        <v>116</v>
      </c>
      <c r="L4531">
        <v>112</v>
      </c>
      <c r="M4531" t="s">
        <v>1909</v>
      </c>
      <c r="N4531" t="s">
        <v>42</v>
      </c>
      <c r="O4531">
        <v>5000000</v>
      </c>
      <c r="P4531">
        <v>0</v>
      </c>
      <c r="Q4531" t="s">
        <v>2124</v>
      </c>
      <c r="R4531">
        <v>4.79</v>
      </c>
      <c r="S4531">
        <v>4.75</v>
      </c>
      <c r="V4531" t="s">
        <v>2402</v>
      </c>
      <c r="W4531" t="s">
        <v>554</v>
      </c>
      <c r="X4531" t="s">
        <v>1847</v>
      </c>
      <c r="Y4531" t="s">
        <v>2316</v>
      </c>
      <c r="AA4531">
        <v>128.21</v>
      </c>
      <c r="AB4531">
        <v>124.87</v>
      </c>
      <c r="AC4531">
        <v>4.79</v>
      </c>
    </row>
    <row r="4532" spans="1:29" x14ac:dyDescent="0.25">
      <c r="A4532" t="s">
        <v>671</v>
      </c>
      <c r="B4532" t="s">
        <v>31</v>
      </c>
      <c r="C4532" t="s">
        <v>2313</v>
      </c>
      <c r="D4532">
        <v>11.22</v>
      </c>
      <c r="E4532" t="s">
        <v>605</v>
      </c>
      <c r="F4532" t="s">
        <v>136</v>
      </c>
      <c r="G4532" t="s">
        <v>35</v>
      </c>
      <c r="H4532" t="s">
        <v>2403</v>
      </c>
      <c r="I4532">
        <v>97.132000000000005</v>
      </c>
      <c r="J4532">
        <v>97.581999999999994</v>
      </c>
      <c r="K4532">
        <v>117</v>
      </c>
      <c r="L4532">
        <v>113</v>
      </c>
      <c r="M4532" t="s">
        <v>1909</v>
      </c>
      <c r="N4532" t="s">
        <v>42</v>
      </c>
      <c r="O4532">
        <v>5000000</v>
      </c>
      <c r="P4532">
        <v>0</v>
      </c>
      <c r="Q4532" t="s">
        <v>2124</v>
      </c>
      <c r="R4532">
        <v>4.8</v>
      </c>
      <c r="S4532">
        <v>4.76</v>
      </c>
      <c r="V4532" t="s">
        <v>2404</v>
      </c>
      <c r="W4532" t="s">
        <v>554</v>
      </c>
      <c r="X4532" t="s">
        <v>1847</v>
      </c>
      <c r="Y4532" t="s">
        <v>2316</v>
      </c>
      <c r="AA4532">
        <v>128.82</v>
      </c>
      <c r="AB4532">
        <v>125.46</v>
      </c>
      <c r="AC4532">
        <v>4.8</v>
      </c>
    </row>
    <row r="4533" spans="1:29" x14ac:dyDescent="0.25">
      <c r="A4533" t="s">
        <v>672</v>
      </c>
      <c r="B4533" t="s">
        <v>31</v>
      </c>
      <c r="C4533" t="s">
        <v>2313</v>
      </c>
      <c r="D4533">
        <v>10.38</v>
      </c>
      <c r="E4533" t="s">
        <v>618</v>
      </c>
      <c r="F4533" t="s">
        <v>136</v>
      </c>
      <c r="G4533" t="s">
        <v>35</v>
      </c>
      <c r="H4533" t="s">
        <v>2405</v>
      </c>
      <c r="I4533">
        <v>89.155000000000001</v>
      </c>
      <c r="J4533">
        <v>89.676000000000002</v>
      </c>
      <c r="K4533">
        <v>149</v>
      </c>
      <c r="L4533">
        <v>144</v>
      </c>
      <c r="M4533" t="s">
        <v>1909</v>
      </c>
      <c r="N4533" t="s">
        <v>42</v>
      </c>
      <c r="O4533">
        <v>5000000</v>
      </c>
      <c r="P4533">
        <v>0</v>
      </c>
      <c r="Q4533" t="s">
        <v>2124</v>
      </c>
      <c r="R4533">
        <v>5.12</v>
      </c>
      <c r="S4533">
        <v>5.07</v>
      </c>
      <c r="V4533" t="s">
        <v>2406</v>
      </c>
      <c r="W4533" t="s">
        <v>554</v>
      </c>
      <c r="X4533" t="s">
        <v>1847</v>
      </c>
      <c r="Y4533" t="s">
        <v>2316</v>
      </c>
      <c r="AA4533">
        <v>160.80000000000001</v>
      </c>
      <c r="AB4533">
        <v>156.44</v>
      </c>
      <c r="AC4533">
        <v>5.12</v>
      </c>
    </row>
    <row r="4534" spans="1:29" x14ac:dyDescent="0.25">
      <c r="A4534" t="s">
        <v>673</v>
      </c>
      <c r="B4534" t="s">
        <v>31</v>
      </c>
      <c r="C4534" t="s">
        <v>2313</v>
      </c>
      <c r="D4534">
        <v>14.08</v>
      </c>
      <c r="E4534" t="s">
        <v>634</v>
      </c>
      <c r="F4534" t="s">
        <v>136</v>
      </c>
      <c r="G4534" t="s">
        <v>35</v>
      </c>
      <c r="H4534" t="s">
        <v>2407</v>
      </c>
      <c r="I4534">
        <v>90.882999999999996</v>
      </c>
      <c r="J4534">
        <v>91.448999999999998</v>
      </c>
      <c r="K4534">
        <v>115</v>
      </c>
      <c r="L4534">
        <v>111</v>
      </c>
      <c r="M4534" t="s">
        <v>1909</v>
      </c>
      <c r="N4534" t="s">
        <v>42</v>
      </c>
      <c r="O4534">
        <v>5000000</v>
      </c>
      <c r="P4534">
        <v>0</v>
      </c>
      <c r="Q4534" t="s">
        <v>2124</v>
      </c>
      <c r="R4534">
        <v>4.78</v>
      </c>
      <c r="S4534">
        <v>4.74</v>
      </c>
      <c r="V4534" t="s">
        <v>2408</v>
      </c>
      <c r="W4534" t="s">
        <v>554</v>
      </c>
      <c r="X4534" t="s">
        <v>1847</v>
      </c>
      <c r="Y4534" t="s">
        <v>2316</v>
      </c>
      <c r="AA4534">
        <v>113.06</v>
      </c>
      <c r="AB4534">
        <v>109.34</v>
      </c>
      <c r="AC4534">
        <v>4.78</v>
      </c>
    </row>
    <row r="4535" spans="1:29" x14ac:dyDescent="0.25">
      <c r="A4535" t="s">
        <v>674</v>
      </c>
      <c r="B4535" t="s">
        <v>31</v>
      </c>
      <c r="C4535" t="s">
        <v>2313</v>
      </c>
      <c r="D4535">
        <v>10.89</v>
      </c>
      <c r="E4535" t="s">
        <v>586</v>
      </c>
      <c r="F4535" t="s">
        <v>136</v>
      </c>
      <c r="G4535" t="s">
        <v>35</v>
      </c>
      <c r="H4535" t="s">
        <v>2409</v>
      </c>
      <c r="I4535">
        <v>90.724999999999994</v>
      </c>
      <c r="J4535">
        <v>91.162000000000006</v>
      </c>
      <c r="K4535">
        <v>116</v>
      </c>
      <c r="L4535">
        <v>112</v>
      </c>
      <c r="M4535" t="s">
        <v>1909</v>
      </c>
      <c r="N4535" t="s">
        <v>42</v>
      </c>
      <c r="O4535">
        <v>5000000</v>
      </c>
      <c r="P4535">
        <v>5000000</v>
      </c>
      <c r="Q4535" t="s">
        <v>2124</v>
      </c>
      <c r="R4535">
        <v>4.79</v>
      </c>
      <c r="S4535">
        <v>4.75</v>
      </c>
      <c r="V4535" t="s">
        <v>2410</v>
      </c>
      <c r="W4535" t="s">
        <v>554</v>
      </c>
      <c r="X4535" t="s">
        <v>1847</v>
      </c>
      <c r="Y4535" t="s">
        <v>2316</v>
      </c>
      <c r="AA4535">
        <v>127.39</v>
      </c>
      <c r="AB4535">
        <v>124.02</v>
      </c>
      <c r="AC4535">
        <v>4.79</v>
      </c>
    </row>
    <row r="4536" spans="1:29" x14ac:dyDescent="0.25">
      <c r="A4536" t="s">
        <v>675</v>
      </c>
      <c r="B4536" t="s">
        <v>31</v>
      </c>
      <c r="C4536" t="s">
        <v>2313</v>
      </c>
      <c r="D4536">
        <v>10.88</v>
      </c>
      <c r="E4536" t="s">
        <v>596</v>
      </c>
      <c r="F4536" t="s">
        <v>136</v>
      </c>
      <c r="G4536" t="s">
        <v>35</v>
      </c>
      <c r="H4536" t="s">
        <v>2411</v>
      </c>
      <c r="I4536">
        <v>90.213999999999999</v>
      </c>
      <c r="J4536">
        <v>90.65</v>
      </c>
      <c r="K4536">
        <v>117</v>
      </c>
      <c r="L4536">
        <v>113</v>
      </c>
      <c r="M4536" t="s">
        <v>1909</v>
      </c>
      <c r="N4536" t="s">
        <v>42</v>
      </c>
      <c r="O4536">
        <v>5000000</v>
      </c>
      <c r="P4536">
        <v>0</v>
      </c>
      <c r="Q4536" t="s">
        <v>2124</v>
      </c>
      <c r="R4536">
        <v>4.8</v>
      </c>
      <c r="S4536">
        <v>4.76</v>
      </c>
      <c r="V4536" t="s">
        <v>2412</v>
      </c>
      <c r="W4536" t="s">
        <v>554</v>
      </c>
      <c r="X4536" t="s">
        <v>1847</v>
      </c>
      <c r="Y4536" t="s">
        <v>2316</v>
      </c>
      <c r="AA4536">
        <v>128.28</v>
      </c>
      <c r="AB4536">
        <v>124.91</v>
      </c>
      <c r="AC4536">
        <v>4.8</v>
      </c>
    </row>
    <row r="4537" spans="1:29" x14ac:dyDescent="0.25">
      <c r="A4537" t="s">
        <v>678</v>
      </c>
      <c r="B4537" t="s">
        <v>31</v>
      </c>
      <c r="C4537" t="s">
        <v>2313</v>
      </c>
      <c r="D4537">
        <v>13.78</v>
      </c>
      <c r="E4537" t="s">
        <v>391</v>
      </c>
      <c r="F4537" t="s">
        <v>136</v>
      </c>
      <c r="G4537" t="s">
        <v>35</v>
      </c>
      <c r="H4537" t="s">
        <v>2413</v>
      </c>
      <c r="I4537">
        <v>87.424000000000007</v>
      </c>
      <c r="J4537">
        <v>87.977999999999994</v>
      </c>
      <c r="K4537">
        <v>118</v>
      </c>
      <c r="L4537">
        <v>114</v>
      </c>
      <c r="M4537" t="s">
        <v>1909</v>
      </c>
      <c r="N4537" t="s">
        <v>42</v>
      </c>
      <c r="O4537">
        <v>5000000</v>
      </c>
      <c r="P4537">
        <v>0</v>
      </c>
      <c r="Q4537" t="s">
        <v>2124</v>
      </c>
      <c r="R4537">
        <v>4.8099999999999996</v>
      </c>
      <c r="S4537">
        <v>4.7699999999999996</v>
      </c>
      <c r="V4537" t="s">
        <v>2414</v>
      </c>
      <c r="W4537" t="s">
        <v>554</v>
      </c>
      <c r="X4537" t="s">
        <v>1847</v>
      </c>
      <c r="Y4537" t="s">
        <v>2316</v>
      </c>
      <c r="AA4537">
        <v>116.5</v>
      </c>
      <c r="AB4537">
        <v>112.75</v>
      </c>
      <c r="AC4537">
        <v>4.8099999999999996</v>
      </c>
    </row>
    <row r="4538" spans="1:29" x14ac:dyDescent="0.25">
      <c r="A4538" t="s">
        <v>680</v>
      </c>
      <c r="B4538" t="s">
        <v>31</v>
      </c>
      <c r="C4538" t="s">
        <v>2313</v>
      </c>
      <c r="D4538">
        <v>12.38</v>
      </c>
      <c r="E4538" t="s">
        <v>634</v>
      </c>
      <c r="F4538" t="s">
        <v>136</v>
      </c>
      <c r="G4538" t="s">
        <v>35</v>
      </c>
      <c r="H4538" t="s">
        <v>2415</v>
      </c>
      <c r="I4538">
        <v>92.094999999999999</v>
      </c>
      <c r="J4538">
        <v>92.591999999999999</v>
      </c>
      <c r="K4538">
        <v>115</v>
      </c>
      <c r="L4538">
        <v>111</v>
      </c>
      <c r="M4538" t="s">
        <v>1909</v>
      </c>
      <c r="N4538" t="s">
        <v>42</v>
      </c>
      <c r="O4538">
        <v>5000000</v>
      </c>
      <c r="P4538">
        <v>0</v>
      </c>
      <c r="Q4538" t="s">
        <v>2124</v>
      </c>
      <c r="R4538">
        <v>4.78</v>
      </c>
      <c r="S4538">
        <v>4.74</v>
      </c>
      <c r="V4538" t="s">
        <v>2416</v>
      </c>
      <c r="W4538" t="s">
        <v>554</v>
      </c>
      <c r="X4538" t="s">
        <v>1847</v>
      </c>
      <c r="Y4538" t="s">
        <v>2316</v>
      </c>
      <c r="AA4538">
        <v>121.52</v>
      </c>
      <c r="AB4538">
        <v>118</v>
      </c>
      <c r="AC4538">
        <v>4.78</v>
      </c>
    </row>
    <row r="4539" spans="1:29" x14ac:dyDescent="0.25">
      <c r="A4539" t="s">
        <v>684</v>
      </c>
      <c r="B4539" t="s">
        <v>31</v>
      </c>
      <c r="C4539" t="s">
        <v>2313</v>
      </c>
      <c r="D4539">
        <v>14.78</v>
      </c>
      <c r="E4539" t="s">
        <v>586</v>
      </c>
      <c r="F4539" t="s">
        <v>136</v>
      </c>
      <c r="G4539" t="s">
        <v>35</v>
      </c>
      <c r="H4539" t="s">
        <v>2417</v>
      </c>
      <c r="I4539">
        <v>94.703000000000003</v>
      </c>
      <c r="J4539">
        <v>95.296999999999997</v>
      </c>
      <c r="K4539">
        <v>116</v>
      </c>
      <c r="L4539">
        <v>112</v>
      </c>
      <c r="M4539" t="s">
        <v>1909</v>
      </c>
      <c r="N4539" t="s">
        <v>42</v>
      </c>
      <c r="O4539">
        <v>5000000</v>
      </c>
      <c r="P4539">
        <v>1000000</v>
      </c>
      <c r="Q4539" t="s">
        <v>2124</v>
      </c>
      <c r="R4539">
        <v>4.79</v>
      </c>
      <c r="S4539">
        <v>4.75</v>
      </c>
      <c r="V4539" t="s">
        <v>2418</v>
      </c>
      <c r="W4539" t="s">
        <v>554</v>
      </c>
      <c r="X4539" t="s">
        <v>1847</v>
      </c>
      <c r="Y4539" t="s">
        <v>2316</v>
      </c>
      <c r="AA4539">
        <v>115.13</v>
      </c>
      <c r="AB4539">
        <v>111.34</v>
      </c>
      <c r="AC4539">
        <v>4.79</v>
      </c>
    </row>
    <row r="4540" spans="1:29" x14ac:dyDescent="0.25">
      <c r="A4540" t="s">
        <v>685</v>
      </c>
      <c r="B4540" t="s">
        <v>31</v>
      </c>
      <c r="C4540" t="s">
        <v>2313</v>
      </c>
      <c r="D4540">
        <v>11.17</v>
      </c>
      <c r="E4540" t="s">
        <v>618</v>
      </c>
      <c r="F4540" t="s">
        <v>136</v>
      </c>
      <c r="G4540" t="s">
        <v>35</v>
      </c>
      <c r="H4540" t="s">
        <v>2419</v>
      </c>
      <c r="I4540">
        <v>92.716999999999999</v>
      </c>
      <c r="J4540">
        <v>93.277000000000001</v>
      </c>
      <c r="K4540">
        <v>149</v>
      </c>
      <c r="L4540">
        <v>144</v>
      </c>
      <c r="M4540" t="s">
        <v>1909</v>
      </c>
      <c r="N4540" t="s">
        <v>42</v>
      </c>
      <c r="O4540">
        <v>5000000</v>
      </c>
      <c r="P4540">
        <v>0</v>
      </c>
      <c r="Q4540" t="s">
        <v>2124</v>
      </c>
      <c r="R4540">
        <v>5.12</v>
      </c>
      <c r="S4540">
        <v>5.07</v>
      </c>
      <c r="V4540" t="s">
        <v>2420</v>
      </c>
      <c r="W4540" t="s">
        <v>554</v>
      </c>
      <c r="X4540" t="s">
        <v>1847</v>
      </c>
      <c r="Y4540" t="s">
        <v>2316</v>
      </c>
      <c r="AA4540">
        <v>159.03</v>
      </c>
      <c r="AB4540">
        <v>154.62</v>
      </c>
      <c r="AC4540">
        <v>5.12</v>
      </c>
    </row>
    <row r="4541" spans="1:29" x14ac:dyDescent="0.25">
      <c r="A4541" t="s">
        <v>687</v>
      </c>
      <c r="B4541" t="s">
        <v>31</v>
      </c>
      <c r="C4541" t="s">
        <v>2313</v>
      </c>
      <c r="D4541">
        <v>11.9</v>
      </c>
      <c r="E4541" t="s">
        <v>391</v>
      </c>
      <c r="F4541" t="s">
        <v>136</v>
      </c>
      <c r="G4541" t="s">
        <v>35</v>
      </c>
      <c r="H4541" t="s">
        <v>2421</v>
      </c>
      <c r="I4541">
        <v>100.462</v>
      </c>
      <c r="J4541">
        <v>100.94</v>
      </c>
      <c r="K4541">
        <v>118</v>
      </c>
      <c r="L4541">
        <v>114</v>
      </c>
      <c r="M4541" t="s">
        <v>1909</v>
      </c>
      <c r="N4541" t="s">
        <v>42</v>
      </c>
      <c r="O4541">
        <v>5000000</v>
      </c>
      <c r="P4541">
        <v>3000000</v>
      </c>
      <c r="Q4541" t="s">
        <v>2124</v>
      </c>
      <c r="R4541">
        <v>4.8099999999999996</v>
      </c>
      <c r="S4541">
        <v>4.7699999999999996</v>
      </c>
      <c r="V4541" t="s">
        <v>2422</v>
      </c>
      <c r="W4541" t="s">
        <v>554</v>
      </c>
      <c r="X4541" t="s">
        <v>1847</v>
      </c>
      <c r="Y4541" t="s">
        <v>2316</v>
      </c>
      <c r="AA4541">
        <v>128.49</v>
      </c>
      <c r="AB4541">
        <v>125.09</v>
      </c>
      <c r="AC4541">
        <v>4.8099999999999996</v>
      </c>
    </row>
    <row r="4542" spans="1:29" x14ac:dyDescent="0.25">
      <c r="A4542" t="s">
        <v>688</v>
      </c>
      <c r="B4542" t="s">
        <v>31</v>
      </c>
      <c r="C4542" t="s">
        <v>2313</v>
      </c>
      <c r="D4542">
        <v>12.23</v>
      </c>
      <c r="E4542" t="s">
        <v>586</v>
      </c>
      <c r="F4542" t="s">
        <v>136</v>
      </c>
      <c r="G4542" t="s">
        <v>35</v>
      </c>
      <c r="H4542" t="s">
        <v>2423</v>
      </c>
      <c r="I4542">
        <v>101.58499999999999</v>
      </c>
      <c r="J4542">
        <v>102.07599999999999</v>
      </c>
      <c r="K4542">
        <v>116</v>
      </c>
      <c r="L4542">
        <v>112</v>
      </c>
      <c r="M4542" t="s">
        <v>1909</v>
      </c>
      <c r="N4542" t="s">
        <v>42</v>
      </c>
      <c r="O4542">
        <v>5000000</v>
      </c>
      <c r="P4542">
        <v>5000000</v>
      </c>
      <c r="Q4542" t="s">
        <v>2124</v>
      </c>
      <c r="R4542">
        <v>4.79</v>
      </c>
      <c r="S4542">
        <v>4.75</v>
      </c>
      <c r="V4542" t="s">
        <v>2424</v>
      </c>
      <c r="W4542" t="s">
        <v>554</v>
      </c>
      <c r="X4542" t="s">
        <v>1847</v>
      </c>
      <c r="Y4542" t="s">
        <v>2316</v>
      </c>
      <c r="AA4542">
        <v>125.82</v>
      </c>
      <c r="AB4542">
        <v>122.4</v>
      </c>
      <c r="AC4542">
        <v>4.79</v>
      </c>
    </row>
    <row r="4543" spans="1:29" x14ac:dyDescent="0.25">
      <c r="A4543" t="s">
        <v>689</v>
      </c>
      <c r="B4543" t="s">
        <v>31</v>
      </c>
      <c r="C4543" t="s">
        <v>2313</v>
      </c>
      <c r="D4543">
        <v>12.27</v>
      </c>
      <c r="E4543" t="s">
        <v>634</v>
      </c>
      <c r="F4543" t="s">
        <v>136</v>
      </c>
      <c r="G4543" t="s">
        <v>35</v>
      </c>
      <c r="H4543" t="s">
        <v>2425</v>
      </c>
      <c r="I4543">
        <v>101.97499999999999</v>
      </c>
      <c r="J4543">
        <v>102.467</v>
      </c>
      <c r="K4543">
        <v>115</v>
      </c>
      <c r="L4543">
        <v>111</v>
      </c>
      <c r="M4543" t="s">
        <v>1909</v>
      </c>
      <c r="N4543" t="s">
        <v>42</v>
      </c>
      <c r="O4543">
        <v>5000000</v>
      </c>
      <c r="P4543">
        <v>0</v>
      </c>
      <c r="Q4543" t="s">
        <v>2124</v>
      </c>
      <c r="R4543">
        <v>4.78</v>
      </c>
      <c r="S4543">
        <v>4.74</v>
      </c>
      <c r="V4543" t="s">
        <v>2426</v>
      </c>
      <c r="W4543" t="s">
        <v>554</v>
      </c>
      <c r="X4543" t="s">
        <v>1847</v>
      </c>
      <c r="Y4543" t="s">
        <v>2316</v>
      </c>
      <c r="AA4543">
        <v>124.81</v>
      </c>
      <c r="AB4543">
        <v>121.39</v>
      </c>
      <c r="AC4543">
        <v>4.78</v>
      </c>
    </row>
    <row r="4544" spans="1:29" x14ac:dyDescent="0.25">
      <c r="A4544" t="s">
        <v>1114</v>
      </c>
      <c r="B4544" t="s">
        <v>31</v>
      </c>
      <c r="C4544" t="s">
        <v>2313</v>
      </c>
      <c r="D4544">
        <v>16.2</v>
      </c>
      <c r="E4544" t="s">
        <v>586</v>
      </c>
      <c r="F4544" t="s">
        <v>136</v>
      </c>
      <c r="G4544" t="s">
        <v>35</v>
      </c>
      <c r="H4544" t="s">
        <v>2427</v>
      </c>
      <c r="I4544">
        <v>90.429000000000002</v>
      </c>
      <c r="J4544">
        <v>91.244</v>
      </c>
      <c r="K4544">
        <v>119</v>
      </c>
      <c r="L4544">
        <v>114</v>
      </c>
      <c r="M4544" t="s">
        <v>1909</v>
      </c>
      <c r="N4544" t="s">
        <v>42</v>
      </c>
      <c r="O4544">
        <v>5000000</v>
      </c>
      <c r="P4544">
        <v>0</v>
      </c>
      <c r="Q4544" t="s">
        <v>2124</v>
      </c>
      <c r="R4544">
        <v>4.82</v>
      </c>
      <c r="S4544">
        <v>4.7699999999999996</v>
      </c>
      <c r="V4544" t="s">
        <v>2428</v>
      </c>
      <c r="W4544" t="s">
        <v>554</v>
      </c>
      <c r="X4544" t="s">
        <v>1847</v>
      </c>
      <c r="Y4544" t="s">
        <v>2316</v>
      </c>
      <c r="AA4544">
        <v>126.44</v>
      </c>
      <c r="AB4544">
        <v>121.88</v>
      </c>
      <c r="AC4544">
        <v>4.82</v>
      </c>
    </row>
    <row r="4545" spans="1:29" x14ac:dyDescent="0.25">
      <c r="A4545" t="s">
        <v>698</v>
      </c>
      <c r="B4545" t="s">
        <v>31</v>
      </c>
      <c r="C4545" t="s">
        <v>2313</v>
      </c>
      <c r="D4545">
        <v>11.49</v>
      </c>
      <c r="E4545" t="s">
        <v>391</v>
      </c>
      <c r="F4545" t="s">
        <v>136</v>
      </c>
      <c r="G4545" t="s">
        <v>35</v>
      </c>
      <c r="H4545" t="s">
        <v>2429</v>
      </c>
      <c r="I4545">
        <v>88.682000000000002</v>
      </c>
      <c r="J4545">
        <v>89.259</v>
      </c>
      <c r="K4545">
        <v>128</v>
      </c>
      <c r="L4545">
        <v>123</v>
      </c>
      <c r="M4545" t="s">
        <v>1909</v>
      </c>
      <c r="N4545" t="s">
        <v>42</v>
      </c>
      <c r="O4545">
        <v>5000000</v>
      </c>
      <c r="P4545">
        <v>0</v>
      </c>
      <c r="Q4545" t="s">
        <v>2124</v>
      </c>
      <c r="R4545">
        <v>4.91</v>
      </c>
      <c r="S4545">
        <v>4.8600000000000003</v>
      </c>
      <c r="V4545" t="s">
        <v>2430</v>
      </c>
      <c r="W4545" t="s">
        <v>554</v>
      </c>
      <c r="X4545" t="s">
        <v>1847</v>
      </c>
      <c r="Y4545" t="s">
        <v>2316</v>
      </c>
      <c r="AA4545">
        <v>136.38999999999999</v>
      </c>
      <c r="AB4545">
        <v>131.91999999999999</v>
      </c>
      <c r="AC4545">
        <v>4.91</v>
      </c>
    </row>
    <row r="4546" spans="1:29" x14ac:dyDescent="0.25">
      <c r="A4546" t="s">
        <v>700</v>
      </c>
      <c r="B4546" t="s">
        <v>31</v>
      </c>
      <c r="C4546" t="s">
        <v>2313</v>
      </c>
      <c r="D4546">
        <v>11.81</v>
      </c>
      <c r="E4546" t="s">
        <v>586</v>
      </c>
      <c r="F4546" t="s">
        <v>136</v>
      </c>
      <c r="G4546" t="s">
        <v>35</v>
      </c>
      <c r="H4546" t="s">
        <v>2431</v>
      </c>
      <c r="I4546">
        <v>90.736999999999995</v>
      </c>
      <c r="J4546">
        <v>91.210999999999999</v>
      </c>
      <c r="K4546">
        <v>116</v>
      </c>
      <c r="L4546">
        <v>112</v>
      </c>
      <c r="M4546" t="s">
        <v>1909</v>
      </c>
      <c r="N4546" t="s">
        <v>42</v>
      </c>
      <c r="O4546">
        <v>5000000</v>
      </c>
      <c r="P4546">
        <v>5000000</v>
      </c>
      <c r="Q4546" t="s">
        <v>2124</v>
      </c>
      <c r="R4546">
        <v>4.79</v>
      </c>
      <c r="S4546">
        <v>4.75</v>
      </c>
      <c r="V4546" t="s">
        <v>2432</v>
      </c>
      <c r="W4546" t="s">
        <v>554</v>
      </c>
      <c r="X4546" t="s">
        <v>1847</v>
      </c>
      <c r="Y4546" t="s">
        <v>2316</v>
      </c>
      <c r="AA4546">
        <v>124.31</v>
      </c>
      <c r="AB4546">
        <v>120.83</v>
      </c>
      <c r="AC4546">
        <v>4.79</v>
      </c>
    </row>
    <row r="4547" spans="1:29" x14ac:dyDescent="0.25">
      <c r="A4547" t="s">
        <v>701</v>
      </c>
      <c r="B4547" t="s">
        <v>31</v>
      </c>
      <c r="C4547" t="s">
        <v>2313</v>
      </c>
      <c r="D4547">
        <v>11.2</v>
      </c>
      <c r="E4547" t="s">
        <v>683</v>
      </c>
      <c r="F4547" t="s">
        <v>136</v>
      </c>
      <c r="G4547" t="s">
        <v>35</v>
      </c>
      <c r="H4547" t="s">
        <v>2433</v>
      </c>
      <c r="I4547">
        <v>84.064999999999998</v>
      </c>
      <c r="J4547">
        <v>84.628</v>
      </c>
      <c r="K4547">
        <v>128</v>
      </c>
      <c r="L4547">
        <v>123</v>
      </c>
      <c r="M4547" t="s">
        <v>1909</v>
      </c>
      <c r="N4547" t="s">
        <v>42</v>
      </c>
      <c r="O4547">
        <v>5000000</v>
      </c>
      <c r="P4547">
        <v>0</v>
      </c>
      <c r="Q4547" t="s">
        <v>2124</v>
      </c>
      <c r="R4547">
        <v>4.91</v>
      </c>
      <c r="S4547">
        <v>4.8600000000000003</v>
      </c>
      <c r="V4547" t="s">
        <v>2434</v>
      </c>
      <c r="W4547" t="s">
        <v>554</v>
      </c>
      <c r="X4547" t="s">
        <v>1847</v>
      </c>
      <c r="Y4547" t="s">
        <v>2316</v>
      </c>
      <c r="AA4547">
        <v>136.05000000000001</v>
      </c>
      <c r="AB4547">
        <v>131.57</v>
      </c>
      <c r="AC4547">
        <v>4.91</v>
      </c>
    </row>
    <row r="4548" spans="1:29" x14ac:dyDescent="0.25">
      <c r="A4548" t="s">
        <v>703</v>
      </c>
      <c r="B4548" t="s">
        <v>31</v>
      </c>
      <c r="C4548" t="s">
        <v>2313</v>
      </c>
      <c r="D4548">
        <v>11.17</v>
      </c>
      <c r="E4548" t="s">
        <v>391</v>
      </c>
      <c r="F4548" t="s">
        <v>136</v>
      </c>
      <c r="G4548" t="s">
        <v>35</v>
      </c>
      <c r="H4548" t="s">
        <v>2435</v>
      </c>
      <c r="I4548">
        <v>81.753</v>
      </c>
      <c r="J4548">
        <v>82.200999999999993</v>
      </c>
      <c r="K4548">
        <v>118</v>
      </c>
      <c r="L4548">
        <v>114</v>
      </c>
      <c r="M4548" t="s">
        <v>1909</v>
      </c>
      <c r="N4548" t="s">
        <v>42</v>
      </c>
      <c r="O4548">
        <v>5000000</v>
      </c>
      <c r="P4548">
        <v>0</v>
      </c>
      <c r="Q4548" t="s">
        <v>2124</v>
      </c>
      <c r="R4548">
        <v>4.8099999999999996</v>
      </c>
      <c r="S4548">
        <v>4.7699999999999996</v>
      </c>
      <c r="V4548" t="s">
        <v>2436</v>
      </c>
      <c r="W4548" t="s">
        <v>554</v>
      </c>
      <c r="X4548" t="s">
        <v>1847</v>
      </c>
      <c r="Y4548" t="s">
        <v>2316</v>
      </c>
      <c r="AA4548">
        <v>125.8</v>
      </c>
      <c r="AB4548">
        <v>122.31</v>
      </c>
      <c r="AC4548">
        <v>4.8099999999999996</v>
      </c>
    </row>
    <row r="4549" spans="1:29" x14ac:dyDescent="0.25">
      <c r="A4549" t="s">
        <v>704</v>
      </c>
      <c r="B4549" t="s">
        <v>31</v>
      </c>
      <c r="C4549" t="s">
        <v>2313</v>
      </c>
      <c r="D4549">
        <v>10.84</v>
      </c>
      <c r="E4549" t="s">
        <v>618</v>
      </c>
      <c r="F4549" t="s">
        <v>136</v>
      </c>
      <c r="G4549" t="s">
        <v>35</v>
      </c>
      <c r="H4549" t="s">
        <v>2437</v>
      </c>
      <c r="I4549">
        <v>81.292000000000002</v>
      </c>
      <c r="J4549">
        <v>81.835999999999999</v>
      </c>
      <c r="K4549">
        <v>149</v>
      </c>
      <c r="L4549">
        <v>144</v>
      </c>
      <c r="M4549" t="s">
        <v>1909</v>
      </c>
      <c r="N4549" t="s">
        <v>42</v>
      </c>
      <c r="O4549">
        <v>5000000</v>
      </c>
      <c r="P4549">
        <v>0</v>
      </c>
      <c r="Q4549" t="s">
        <v>2124</v>
      </c>
      <c r="R4549">
        <v>5.12</v>
      </c>
      <c r="S4549">
        <v>5.07</v>
      </c>
      <c r="V4549" t="s">
        <v>2438</v>
      </c>
      <c r="W4549" t="s">
        <v>554</v>
      </c>
      <c r="X4549" t="s">
        <v>1847</v>
      </c>
      <c r="Y4549" t="s">
        <v>2316</v>
      </c>
      <c r="AA4549">
        <v>156.74</v>
      </c>
      <c r="AB4549">
        <v>152.25</v>
      </c>
      <c r="AC4549">
        <v>5.12</v>
      </c>
    </row>
    <row r="4550" spans="1:29" x14ac:dyDescent="0.25">
      <c r="A4550" t="s">
        <v>706</v>
      </c>
      <c r="B4550" t="s">
        <v>31</v>
      </c>
      <c r="C4550" t="s">
        <v>2313</v>
      </c>
      <c r="D4550">
        <v>11.77</v>
      </c>
      <c r="E4550" t="s">
        <v>391</v>
      </c>
      <c r="F4550" t="s">
        <v>136</v>
      </c>
      <c r="G4550" t="s">
        <v>35</v>
      </c>
      <c r="H4550" t="s">
        <v>2439</v>
      </c>
      <c r="I4550">
        <v>85.078999999999994</v>
      </c>
      <c r="J4550">
        <v>85.551000000000002</v>
      </c>
      <c r="K4550">
        <v>118</v>
      </c>
      <c r="L4550">
        <v>114</v>
      </c>
      <c r="M4550" t="s">
        <v>1909</v>
      </c>
      <c r="N4550" t="s">
        <v>42</v>
      </c>
      <c r="O4550">
        <v>5000000</v>
      </c>
      <c r="P4550">
        <v>0</v>
      </c>
      <c r="Q4550" t="s">
        <v>2124</v>
      </c>
      <c r="R4550">
        <v>4.8099999999999996</v>
      </c>
      <c r="S4550">
        <v>4.7699999999999996</v>
      </c>
      <c r="V4550" t="s">
        <v>2440</v>
      </c>
      <c r="W4550" t="s">
        <v>554</v>
      </c>
      <c r="X4550" t="s">
        <v>1847</v>
      </c>
      <c r="Y4550" t="s">
        <v>2316</v>
      </c>
      <c r="AA4550">
        <v>124.27</v>
      </c>
      <c r="AB4550">
        <v>120.74</v>
      </c>
      <c r="AC4550">
        <v>4.8099999999999996</v>
      </c>
    </row>
    <row r="4551" spans="1:29" x14ac:dyDescent="0.25">
      <c r="A4551" t="s">
        <v>709</v>
      </c>
      <c r="B4551" t="s">
        <v>31</v>
      </c>
      <c r="C4551" t="s">
        <v>2313</v>
      </c>
      <c r="D4551">
        <v>11.51</v>
      </c>
      <c r="E4551" t="s">
        <v>391</v>
      </c>
      <c r="F4551" t="s">
        <v>136</v>
      </c>
      <c r="G4551" t="s">
        <v>35</v>
      </c>
      <c r="H4551" t="s">
        <v>2441</v>
      </c>
      <c r="I4551">
        <v>80.522000000000006</v>
      </c>
      <c r="J4551">
        <v>80.983999999999995</v>
      </c>
      <c r="K4551">
        <v>118</v>
      </c>
      <c r="L4551">
        <v>114</v>
      </c>
      <c r="M4551" t="s">
        <v>1909</v>
      </c>
      <c r="N4551" t="s">
        <v>42</v>
      </c>
      <c r="O4551">
        <v>5000000</v>
      </c>
      <c r="P4551">
        <v>0</v>
      </c>
      <c r="Q4551" t="s">
        <v>2124</v>
      </c>
      <c r="R4551">
        <v>4.8099999999999996</v>
      </c>
      <c r="S4551">
        <v>4.7699999999999996</v>
      </c>
      <c r="V4551" t="s">
        <v>2442</v>
      </c>
      <c r="W4551" t="s">
        <v>554</v>
      </c>
      <c r="X4551" t="s">
        <v>1847</v>
      </c>
      <c r="Y4551" t="s">
        <v>2316</v>
      </c>
      <c r="AA4551">
        <v>123.35</v>
      </c>
      <c r="AB4551">
        <v>119.81</v>
      </c>
      <c r="AC4551">
        <v>4.8099999999999996</v>
      </c>
    </row>
    <row r="4552" spans="1:29" x14ac:dyDescent="0.25">
      <c r="A4552" t="s">
        <v>710</v>
      </c>
      <c r="B4552" t="s">
        <v>31</v>
      </c>
      <c r="C4552" t="s">
        <v>2313</v>
      </c>
      <c r="D4552">
        <v>11.45</v>
      </c>
      <c r="E4552" t="s">
        <v>598</v>
      </c>
      <c r="F4552" t="s">
        <v>136</v>
      </c>
      <c r="G4552" t="s">
        <v>35</v>
      </c>
      <c r="H4552" t="s">
        <v>2443</v>
      </c>
      <c r="I4552">
        <v>79.700999999999993</v>
      </c>
      <c r="J4552">
        <v>80.16</v>
      </c>
      <c r="K4552">
        <v>118</v>
      </c>
      <c r="L4552">
        <v>114</v>
      </c>
      <c r="M4552" t="s">
        <v>1909</v>
      </c>
      <c r="N4552" t="s">
        <v>42</v>
      </c>
      <c r="O4552">
        <v>5000000</v>
      </c>
      <c r="P4552">
        <v>0</v>
      </c>
      <c r="Q4552" t="s">
        <v>2124</v>
      </c>
      <c r="R4552">
        <v>4.8099999999999996</v>
      </c>
      <c r="S4552">
        <v>4.7699999999999996</v>
      </c>
      <c r="V4552" t="s">
        <v>2444</v>
      </c>
      <c r="W4552" t="s">
        <v>554</v>
      </c>
      <c r="X4552" t="s">
        <v>1847</v>
      </c>
      <c r="Y4552" t="s">
        <v>2316</v>
      </c>
      <c r="AA4552">
        <v>123.25</v>
      </c>
      <c r="AB4552">
        <v>119.71</v>
      </c>
      <c r="AC4552">
        <v>4.8099999999999996</v>
      </c>
    </row>
    <row r="4553" spans="1:29" x14ac:dyDescent="0.25">
      <c r="A4553" t="s">
        <v>711</v>
      </c>
      <c r="B4553" t="s">
        <v>31</v>
      </c>
      <c r="C4553" t="s">
        <v>2313</v>
      </c>
      <c r="E4553" t="s">
        <v>634</v>
      </c>
      <c r="F4553" t="s">
        <v>136</v>
      </c>
      <c r="G4553" t="s">
        <v>35</v>
      </c>
      <c r="H4553" t="s">
        <v>2445</v>
      </c>
      <c r="K4553">
        <v>51</v>
      </c>
      <c r="L4553">
        <v>46</v>
      </c>
      <c r="M4553" t="s">
        <v>1902</v>
      </c>
      <c r="N4553" t="s">
        <v>78</v>
      </c>
      <c r="O4553">
        <v>5000000</v>
      </c>
      <c r="P4553">
        <v>0</v>
      </c>
      <c r="Q4553" t="s">
        <v>2124</v>
      </c>
      <c r="R4553">
        <v>3.13</v>
      </c>
      <c r="V4553" t="s">
        <v>2446</v>
      </c>
      <c r="W4553" t="s">
        <v>554</v>
      </c>
      <c r="X4553" t="s">
        <v>1847</v>
      </c>
      <c r="Y4553" t="s">
        <v>2316</v>
      </c>
      <c r="AA4553">
        <v>48.16</v>
      </c>
      <c r="AC4553">
        <v>3.13</v>
      </c>
    </row>
    <row r="4554" spans="1:29" x14ac:dyDescent="0.25">
      <c r="A4554" t="s">
        <v>713</v>
      </c>
      <c r="B4554" t="s">
        <v>31</v>
      </c>
      <c r="C4554" t="s">
        <v>2313</v>
      </c>
      <c r="D4554">
        <v>12.28</v>
      </c>
      <c r="E4554" t="s">
        <v>391</v>
      </c>
      <c r="F4554" t="s">
        <v>136</v>
      </c>
      <c r="G4554" t="s">
        <v>35</v>
      </c>
      <c r="H4554" t="s">
        <v>2447</v>
      </c>
      <c r="I4554">
        <v>93.034999999999997</v>
      </c>
      <c r="J4554">
        <v>93.528000000000006</v>
      </c>
      <c r="K4554">
        <v>118</v>
      </c>
      <c r="L4554">
        <v>114</v>
      </c>
      <c r="M4554" t="s">
        <v>1909</v>
      </c>
      <c r="N4554" t="s">
        <v>42</v>
      </c>
      <c r="O4554">
        <v>5000000</v>
      </c>
      <c r="P4554">
        <v>2000000</v>
      </c>
      <c r="Q4554" t="s">
        <v>2124</v>
      </c>
      <c r="R4554">
        <v>4.8099999999999996</v>
      </c>
      <c r="S4554">
        <v>4.7699999999999996</v>
      </c>
      <c r="V4554" t="s">
        <v>2448</v>
      </c>
      <c r="W4554" t="s">
        <v>554</v>
      </c>
      <c r="X4554" t="s">
        <v>1847</v>
      </c>
      <c r="Y4554" t="s">
        <v>2316</v>
      </c>
      <c r="AA4554">
        <v>125.23</v>
      </c>
      <c r="AB4554">
        <v>121.72</v>
      </c>
      <c r="AC4554">
        <v>4.8099999999999996</v>
      </c>
    </row>
    <row r="4555" spans="1:29" x14ac:dyDescent="0.25">
      <c r="A4555" t="s">
        <v>714</v>
      </c>
      <c r="B4555" t="s">
        <v>31</v>
      </c>
      <c r="C4555" t="s">
        <v>2313</v>
      </c>
      <c r="D4555">
        <v>15.5</v>
      </c>
      <c r="E4555" t="s">
        <v>598</v>
      </c>
      <c r="F4555" t="s">
        <v>136</v>
      </c>
      <c r="G4555" t="s">
        <v>35</v>
      </c>
      <c r="H4555" t="s">
        <v>2449</v>
      </c>
      <c r="I4555">
        <v>97.465999999999994</v>
      </c>
      <c r="J4555">
        <v>98.087999999999994</v>
      </c>
      <c r="K4555">
        <v>118</v>
      </c>
      <c r="L4555">
        <v>114</v>
      </c>
      <c r="M4555" t="s">
        <v>1909</v>
      </c>
      <c r="N4555" t="s">
        <v>42</v>
      </c>
      <c r="O4555">
        <v>5000000</v>
      </c>
      <c r="P4555">
        <v>0</v>
      </c>
      <c r="Q4555" t="s">
        <v>2124</v>
      </c>
      <c r="R4555">
        <v>4.8099999999999996</v>
      </c>
      <c r="S4555">
        <v>4.7699999999999996</v>
      </c>
      <c r="V4555" t="s">
        <v>2450</v>
      </c>
      <c r="W4555" t="s">
        <v>554</v>
      </c>
      <c r="X4555" t="s">
        <v>1847</v>
      </c>
      <c r="Y4555" t="s">
        <v>2316</v>
      </c>
      <c r="AA4555">
        <v>117.86</v>
      </c>
      <c r="AB4555">
        <v>113.91</v>
      </c>
      <c r="AC4555">
        <v>4.8099999999999996</v>
      </c>
    </row>
    <row r="4556" spans="1:29" x14ac:dyDescent="0.25">
      <c r="A4556" t="s">
        <v>715</v>
      </c>
      <c r="B4556" t="s">
        <v>31</v>
      </c>
      <c r="C4556" t="s">
        <v>2313</v>
      </c>
      <c r="D4556">
        <v>4.45</v>
      </c>
      <c r="E4556" t="s">
        <v>716</v>
      </c>
      <c r="F4556" t="s">
        <v>136</v>
      </c>
      <c r="G4556" t="s">
        <v>35</v>
      </c>
      <c r="H4556" t="s">
        <v>2451</v>
      </c>
      <c r="I4556">
        <v>100.26600000000001</v>
      </c>
      <c r="J4556">
        <v>100.444</v>
      </c>
      <c r="K4556">
        <v>89</v>
      </c>
      <c r="L4556">
        <v>85</v>
      </c>
      <c r="M4556" t="s">
        <v>1982</v>
      </c>
      <c r="N4556" t="s">
        <v>222</v>
      </c>
      <c r="O4556">
        <v>5000000</v>
      </c>
      <c r="P4556">
        <v>5000000</v>
      </c>
      <c r="Q4556" t="s">
        <v>2124</v>
      </c>
      <c r="R4556">
        <v>3.81</v>
      </c>
      <c r="S4556">
        <v>3.78</v>
      </c>
      <c r="V4556" t="s">
        <v>2452</v>
      </c>
      <c r="W4556" t="s">
        <v>554</v>
      </c>
      <c r="X4556" t="s">
        <v>1847</v>
      </c>
      <c r="Y4556" t="s">
        <v>2316</v>
      </c>
      <c r="AA4556">
        <v>87.22</v>
      </c>
      <c r="AB4556">
        <v>83.04</v>
      </c>
      <c r="AC4556">
        <v>3.81</v>
      </c>
    </row>
    <row r="4557" spans="1:29" x14ac:dyDescent="0.25">
      <c r="A4557" t="s">
        <v>882</v>
      </c>
      <c r="B4557" t="s">
        <v>31</v>
      </c>
      <c r="C4557" t="s">
        <v>2313</v>
      </c>
      <c r="D4557">
        <v>5.8</v>
      </c>
      <c r="E4557" t="s">
        <v>846</v>
      </c>
      <c r="F4557" t="s">
        <v>136</v>
      </c>
      <c r="G4557" t="s">
        <v>35</v>
      </c>
      <c r="H4557" t="s">
        <v>2453</v>
      </c>
      <c r="I4557">
        <v>100.449</v>
      </c>
      <c r="J4557">
        <v>100.74</v>
      </c>
      <c r="K4557">
        <v>129</v>
      </c>
      <c r="L4557">
        <v>124</v>
      </c>
      <c r="M4557" t="s">
        <v>1972</v>
      </c>
      <c r="N4557" t="s">
        <v>96</v>
      </c>
      <c r="O4557">
        <v>5000000</v>
      </c>
      <c r="P4557">
        <v>0</v>
      </c>
      <c r="Q4557" t="s">
        <v>2124</v>
      </c>
      <c r="R4557">
        <v>4.4000000000000004</v>
      </c>
      <c r="S4557">
        <v>4.3499999999999996</v>
      </c>
      <c r="V4557" t="s">
        <v>2454</v>
      </c>
      <c r="W4557" t="s">
        <v>554</v>
      </c>
      <c r="X4557" t="s">
        <v>1847</v>
      </c>
      <c r="Y4557" t="s">
        <v>2316</v>
      </c>
      <c r="AA4557">
        <v>126.75</v>
      </c>
      <c r="AB4557">
        <v>121.96</v>
      </c>
      <c r="AC4557">
        <v>4.4000000000000004</v>
      </c>
    </row>
    <row r="4558" spans="1:29" x14ac:dyDescent="0.25">
      <c r="A4558" t="s">
        <v>719</v>
      </c>
      <c r="B4558" t="s">
        <v>31</v>
      </c>
      <c r="C4558" t="s">
        <v>2313</v>
      </c>
      <c r="D4558">
        <v>5.84</v>
      </c>
      <c r="E4558" t="s">
        <v>391</v>
      </c>
      <c r="F4558" t="s">
        <v>136</v>
      </c>
      <c r="G4558" t="s">
        <v>35</v>
      </c>
      <c r="H4558" t="s">
        <v>2455</v>
      </c>
      <c r="I4558">
        <v>98.981999999999999</v>
      </c>
      <c r="J4558">
        <v>99.275000000000006</v>
      </c>
      <c r="K4558">
        <v>115</v>
      </c>
      <c r="L4558">
        <v>110</v>
      </c>
      <c r="M4558" t="s">
        <v>1972</v>
      </c>
      <c r="N4558" t="s">
        <v>96</v>
      </c>
      <c r="O4558">
        <v>5000000</v>
      </c>
      <c r="P4558">
        <v>0</v>
      </c>
      <c r="Q4558" t="s">
        <v>2124</v>
      </c>
      <c r="R4558">
        <v>4.26</v>
      </c>
      <c r="S4558">
        <v>4.21</v>
      </c>
      <c r="V4558" t="s">
        <v>2456</v>
      </c>
      <c r="W4558" t="s">
        <v>554</v>
      </c>
      <c r="X4558" t="s">
        <v>1847</v>
      </c>
      <c r="Y4558" t="s">
        <v>2316</v>
      </c>
      <c r="AA4558">
        <v>111.93</v>
      </c>
      <c r="AB4558">
        <v>107.22</v>
      </c>
      <c r="AC4558">
        <v>4.26</v>
      </c>
    </row>
    <row r="4559" spans="1:29" x14ac:dyDescent="0.25">
      <c r="A4559" t="s">
        <v>720</v>
      </c>
      <c r="B4559" t="s">
        <v>31</v>
      </c>
      <c r="C4559" t="s">
        <v>2313</v>
      </c>
      <c r="D4559">
        <v>7.68</v>
      </c>
      <c r="E4559" t="s">
        <v>683</v>
      </c>
      <c r="F4559" t="s">
        <v>136</v>
      </c>
      <c r="G4559" t="s">
        <v>35</v>
      </c>
      <c r="H4559" t="s">
        <v>2457</v>
      </c>
      <c r="I4559">
        <v>100.248</v>
      </c>
      <c r="J4559">
        <v>100.633</v>
      </c>
      <c r="K4559">
        <v>101</v>
      </c>
      <c r="L4559">
        <v>96</v>
      </c>
      <c r="M4559" t="s">
        <v>2135</v>
      </c>
      <c r="N4559" t="s">
        <v>462</v>
      </c>
      <c r="O4559">
        <v>5000000</v>
      </c>
      <c r="P4559">
        <v>0</v>
      </c>
      <c r="Q4559" t="s">
        <v>2124</v>
      </c>
      <c r="R4559">
        <v>4.34</v>
      </c>
      <c r="S4559">
        <v>4.29</v>
      </c>
      <c r="V4559" t="s">
        <v>2458</v>
      </c>
      <c r="W4559" t="s">
        <v>554</v>
      </c>
      <c r="X4559" t="s">
        <v>1847</v>
      </c>
      <c r="Y4559" t="s">
        <v>2316</v>
      </c>
      <c r="AA4559">
        <v>101.64</v>
      </c>
      <c r="AB4559">
        <v>96.63</v>
      </c>
      <c r="AC4559">
        <v>4.34</v>
      </c>
    </row>
    <row r="4560" spans="1:29" x14ac:dyDescent="0.25">
      <c r="A4560" t="s">
        <v>721</v>
      </c>
      <c r="B4560" t="s">
        <v>31</v>
      </c>
      <c r="C4560" t="s">
        <v>2313</v>
      </c>
      <c r="D4560">
        <v>7.76</v>
      </c>
      <c r="E4560" t="s">
        <v>598</v>
      </c>
      <c r="F4560" t="s">
        <v>136</v>
      </c>
      <c r="G4560" t="s">
        <v>35</v>
      </c>
      <c r="H4560" t="s">
        <v>2459</v>
      </c>
      <c r="I4560">
        <v>100.06</v>
      </c>
      <c r="J4560">
        <v>100.443</v>
      </c>
      <c r="K4560">
        <v>123</v>
      </c>
      <c r="L4560">
        <v>118</v>
      </c>
      <c r="M4560" t="s">
        <v>2135</v>
      </c>
      <c r="N4560" t="s">
        <v>462</v>
      </c>
      <c r="O4560">
        <v>5000000</v>
      </c>
      <c r="P4560">
        <v>5000000</v>
      </c>
      <c r="Q4560" t="s">
        <v>2154</v>
      </c>
      <c r="R4560">
        <v>4.5599999999999996</v>
      </c>
      <c r="S4560">
        <v>4.51</v>
      </c>
      <c r="V4560" t="s">
        <v>2460</v>
      </c>
      <c r="W4560" t="s">
        <v>554</v>
      </c>
      <c r="X4560" t="s">
        <v>1847</v>
      </c>
      <c r="Y4560" t="s">
        <v>2316</v>
      </c>
      <c r="AA4560">
        <v>121.78</v>
      </c>
      <c r="AB4560">
        <v>118.67</v>
      </c>
      <c r="AC4560">
        <v>4.5599999999999996</v>
      </c>
    </row>
    <row r="4561" spans="1:29" x14ac:dyDescent="0.25">
      <c r="A4561" t="s">
        <v>929</v>
      </c>
      <c r="B4561" t="s">
        <v>31</v>
      </c>
      <c r="C4561" t="s">
        <v>2313</v>
      </c>
      <c r="D4561">
        <v>7.37</v>
      </c>
      <c r="E4561" t="s">
        <v>431</v>
      </c>
      <c r="F4561" t="s">
        <v>136</v>
      </c>
      <c r="G4561" t="s">
        <v>35</v>
      </c>
      <c r="H4561" t="s">
        <v>2461</v>
      </c>
      <c r="I4561">
        <v>100.23</v>
      </c>
      <c r="J4561">
        <v>100.599</v>
      </c>
      <c r="K4561">
        <v>137</v>
      </c>
      <c r="L4561">
        <v>132</v>
      </c>
      <c r="M4561" t="s">
        <v>1877</v>
      </c>
      <c r="N4561" t="s">
        <v>46</v>
      </c>
      <c r="O4561">
        <v>5000000</v>
      </c>
      <c r="P4561">
        <v>0</v>
      </c>
      <c r="Q4561" t="s">
        <v>2124</v>
      </c>
      <c r="R4561">
        <v>4.66</v>
      </c>
      <c r="S4561">
        <v>4.6100000000000003</v>
      </c>
      <c r="V4561" t="s">
        <v>2462</v>
      </c>
      <c r="W4561" t="s">
        <v>554</v>
      </c>
      <c r="X4561" t="s">
        <v>1847</v>
      </c>
      <c r="Y4561" t="s">
        <v>2316</v>
      </c>
      <c r="AA4561">
        <v>136.24</v>
      </c>
      <c r="AB4561">
        <v>131.26</v>
      </c>
      <c r="AC4561">
        <v>4.66</v>
      </c>
    </row>
    <row r="4562" spans="1:29" x14ac:dyDescent="0.25">
      <c r="A4562" t="s">
        <v>723</v>
      </c>
      <c r="B4562" t="s">
        <v>31</v>
      </c>
      <c r="C4562" t="s">
        <v>2313</v>
      </c>
      <c r="D4562">
        <v>7.62</v>
      </c>
      <c r="E4562" t="s">
        <v>596</v>
      </c>
      <c r="F4562" t="s">
        <v>136</v>
      </c>
      <c r="G4562" t="s">
        <v>35</v>
      </c>
      <c r="H4562" t="s">
        <v>2463</v>
      </c>
      <c r="I4562">
        <v>101.176</v>
      </c>
      <c r="J4562">
        <v>101.55800000000001</v>
      </c>
      <c r="K4562">
        <v>86</v>
      </c>
      <c r="L4562">
        <v>81</v>
      </c>
      <c r="M4562" t="s">
        <v>1877</v>
      </c>
      <c r="N4562" t="s">
        <v>46</v>
      </c>
      <c r="O4562">
        <v>5000000</v>
      </c>
      <c r="P4562">
        <v>0</v>
      </c>
      <c r="Q4562" t="s">
        <v>2124</v>
      </c>
      <c r="R4562">
        <v>4.1500000000000004</v>
      </c>
      <c r="S4562">
        <v>4.0999999999999996</v>
      </c>
      <c r="V4562" t="s">
        <v>2464</v>
      </c>
      <c r="W4562" t="s">
        <v>554</v>
      </c>
      <c r="X4562" t="s">
        <v>1847</v>
      </c>
      <c r="Y4562" t="s">
        <v>2316</v>
      </c>
      <c r="AA4562">
        <v>84.83</v>
      </c>
      <c r="AB4562">
        <v>79.849999999999994</v>
      </c>
      <c r="AC4562">
        <v>4.1500000000000004</v>
      </c>
    </row>
    <row r="4563" spans="1:29" x14ac:dyDescent="0.25">
      <c r="A4563" t="s">
        <v>726</v>
      </c>
      <c r="B4563" t="s">
        <v>31</v>
      </c>
      <c r="C4563" t="s">
        <v>2313</v>
      </c>
      <c r="D4563">
        <v>5.37</v>
      </c>
      <c r="E4563" t="s">
        <v>391</v>
      </c>
      <c r="F4563" t="s">
        <v>136</v>
      </c>
      <c r="G4563" t="s">
        <v>35</v>
      </c>
      <c r="H4563" t="s">
        <v>2465</v>
      </c>
      <c r="I4563">
        <v>100.312</v>
      </c>
      <c r="J4563">
        <v>100.58199999999999</v>
      </c>
      <c r="K4563">
        <v>100</v>
      </c>
      <c r="L4563">
        <v>95</v>
      </c>
      <c r="M4563" t="s">
        <v>1972</v>
      </c>
      <c r="N4563" t="s">
        <v>96</v>
      </c>
      <c r="O4563">
        <v>5000000</v>
      </c>
      <c r="P4563">
        <v>2000000</v>
      </c>
      <c r="Q4563" t="s">
        <v>2124</v>
      </c>
      <c r="R4563">
        <v>4.1100000000000003</v>
      </c>
      <c r="S4563">
        <v>4.0599999999999996</v>
      </c>
      <c r="V4563" t="s">
        <v>2466</v>
      </c>
      <c r="W4563" t="s">
        <v>554</v>
      </c>
      <c r="X4563" t="s">
        <v>1847</v>
      </c>
      <c r="Y4563" t="s">
        <v>2316</v>
      </c>
      <c r="AA4563">
        <v>103.45</v>
      </c>
      <c r="AB4563">
        <v>98.24</v>
      </c>
      <c r="AC4563">
        <v>4.1100000000000003</v>
      </c>
    </row>
    <row r="4564" spans="1:29" x14ac:dyDescent="0.25">
      <c r="A4564" t="s">
        <v>729</v>
      </c>
      <c r="B4564" t="s">
        <v>31</v>
      </c>
      <c r="C4564" t="s">
        <v>2313</v>
      </c>
      <c r="D4564">
        <v>15.33</v>
      </c>
      <c r="E4564" t="s">
        <v>391</v>
      </c>
      <c r="F4564" t="s">
        <v>136</v>
      </c>
      <c r="G4564" t="s">
        <v>35</v>
      </c>
      <c r="H4564" t="s">
        <v>2467</v>
      </c>
      <c r="I4564">
        <v>100.139</v>
      </c>
      <c r="J4564">
        <v>100.90900000000001</v>
      </c>
      <c r="K4564">
        <v>128</v>
      </c>
      <c r="L4564">
        <v>123</v>
      </c>
      <c r="M4564" t="s">
        <v>1909</v>
      </c>
      <c r="N4564" t="s">
        <v>42</v>
      </c>
      <c r="O4564">
        <v>5000000</v>
      </c>
      <c r="P4564">
        <v>2000000</v>
      </c>
      <c r="Q4564" t="s">
        <v>2124</v>
      </c>
      <c r="R4564">
        <v>4.91</v>
      </c>
      <c r="S4564">
        <v>4.8600000000000003</v>
      </c>
      <c r="V4564" t="s">
        <v>2468</v>
      </c>
      <c r="W4564" t="s">
        <v>554</v>
      </c>
      <c r="X4564" t="s">
        <v>1847</v>
      </c>
      <c r="Y4564" t="s">
        <v>2316</v>
      </c>
      <c r="AA4564">
        <v>127.52</v>
      </c>
      <c r="AB4564">
        <v>122.69</v>
      </c>
      <c r="AC4564">
        <v>4.91</v>
      </c>
    </row>
    <row r="4565" spans="1:29" x14ac:dyDescent="0.25">
      <c r="A4565" t="s">
        <v>730</v>
      </c>
      <c r="B4565" t="s">
        <v>31</v>
      </c>
      <c r="C4565" t="s">
        <v>2313</v>
      </c>
      <c r="D4565">
        <v>15.5</v>
      </c>
      <c r="E4565" t="s">
        <v>586</v>
      </c>
      <c r="F4565" t="s">
        <v>136</v>
      </c>
      <c r="G4565" t="s">
        <v>35</v>
      </c>
      <c r="H4565" t="s">
        <v>2469</v>
      </c>
      <c r="I4565">
        <v>99.244</v>
      </c>
      <c r="J4565">
        <v>99.867000000000004</v>
      </c>
      <c r="K4565">
        <v>116</v>
      </c>
      <c r="L4565">
        <v>112</v>
      </c>
      <c r="M4565" t="s">
        <v>1909</v>
      </c>
      <c r="N4565" t="s">
        <v>42</v>
      </c>
      <c r="O4565">
        <v>5000000</v>
      </c>
      <c r="P4565">
        <v>5000000</v>
      </c>
      <c r="Q4565" t="s">
        <v>2124</v>
      </c>
      <c r="R4565">
        <v>4.79</v>
      </c>
      <c r="S4565">
        <v>4.75</v>
      </c>
      <c r="V4565" t="s">
        <v>2470</v>
      </c>
      <c r="W4565" t="s">
        <v>554</v>
      </c>
      <c r="X4565" t="s">
        <v>1847</v>
      </c>
      <c r="Y4565" t="s">
        <v>2316</v>
      </c>
      <c r="AA4565">
        <v>115.59</v>
      </c>
      <c r="AB4565">
        <v>111.74</v>
      </c>
      <c r="AC4565">
        <v>4.79</v>
      </c>
    </row>
    <row r="4566" spans="1:29" x14ac:dyDescent="0.25">
      <c r="A4566" t="s">
        <v>731</v>
      </c>
      <c r="B4566" t="s">
        <v>31</v>
      </c>
      <c r="C4566" t="s">
        <v>2313</v>
      </c>
      <c r="D4566">
        <v>15.57</v>
      </c>
      <c r="E4566" t="s">
        <v>391</v>
      </c>
      <c r="F4566" t="s">
        <v>136</v>
      </c>
      <c r="G4566" t="s">
        <v>35</v>
      </c>
      <c r="H4566" t="s">
        <v>2471</v>
      </c>
      <c r="I4566">
        <v>101.33499999999999</v>
      </c>
      <c r="J4566">
        <v>101.961</v>
      </c>
      <c r="K4566">
        <v>118</v>
      </c>
      <c r="L4566">
        <v>114</v>
      </c>
      <c r="M4566" t="s">
        <v>1909</v>
      </c>
      <c r="N4566" t="s">
        <v>42</v>
      </c>
      <c r="O4566">
        <v>5000000</v>
      </c>
      <c r="P4566">
        <v>0</v>
      </c>
      <c r="Q4566" t="s">
        <v>2124</v>
      </c>
      <c r="R4566">
        <v>4.8099999999999996</v>
      </c>
      <c r="S4566">
        <v>4.7699999999999996</v>
      </c>
      <c r="V4566" t="s">
        <v>2472</v>
      </c>
      <c r="W4566" t="s">
        <v>554</v>
      </c>
      <c r="X4566" t="s">
        <v>1847</v>
      </c>
      <c r="Y4566" t="s">
        <v>2316</v>
      </c>
      <c r="AA4566">
        <v>117.46</v>
      </c>
      <c r="AB4566">
        <v>113.65</v>
      </c>
      <c r="AC4566">
        <v>4.8099999999999996</v>
      </c>
    </row>
    <row r="4567" spans="1:29" x14ac:dyDescent="0.25">
      <c r="A4567" t="s">
        <v>732</v>
      </c>
      <c r="B4567" t="s">
        <v>31</v>
      </c>
      <c r="C4567" t="s">
        <v>2313</v>
      </c>
      <c r="D4567">
        <v>15.77</v>
      </c>
      <c r="E4567" t="s">
        <v>605</v>
      </c>
      <c r="F4567" t="s">
        <v>136</v>
      </c>
      <c r="G4567" t="s">
        <v>35</v>
      </c>
      <c r="H4567" t="s">
        <v>2473</v>
      </c>
      <c r="I4567">
        <v>102.92700000000001</v>
      </c>
      <c r="J4567">
        <v>103.56</v>
      </c>
      <c r="K4567">
        <v>117</v>
      </c>
      <c r="L4567">
        <v>113</v>
      </c>
      <c r="M4567" t="s">
        <v>1909</v>
      </c>
      <c r="N4567" t="s">
        <v>42</v>
      </c>
      <c r="O4567">
        <v>5000000</v>
      </c>
      <c r="P4567">
        <v>5000000</v>
      </c>
      <c r="Q4567" t="s">
        <v>2124</v>
      </c>
      <c r="R4567">
        <v>4.8</v>
      </c>
      <c r="S4567">
        <v>4.76</v>
      </c>
      <c r="V4567" t="s">
        <v>2474</v>
      </c>
      <c r="W4567" t="s">
        <v>554</v>
      </c>
      <c r="X4567" t="s">
        <v>1847</v>
      </c>
      <c r="Y4567" t="s">
        <v>2316</v>
      </c>
      <c r="AA4567">
        <v>116.47</v>
      </c>
      <c r="AB4567">
        <v>112.65</v>
      </c>
      <c r="AC4567">
        <v>4.8</v>
      </c>
    </row>
    <row r="4568" spans="1:29" x14ac:dyDescent="0.25">
      <c r="A4568" t="s">
        <v>733</v>
      </c>
      <c r="B4568" t="s">
        <v>31</v>
      </c>
      <c r="C4568" t="s">
        <v>2313</v>
      </c>
      <c r="D4568">
        <v>15.45</v>
      </c>
      <c r="E4568" t="s">
        <v>634</v>
      </c>
      <c r="F4568" t="s">
        <v>136</v>
      </c>
      <c r="G4568" t="s">
        <v>35</v>
      </c>
      <c r="H4568" t="s">
        <v>2475</v>
      </c>
      <c r="I4568">
        <v>98.602000000000004</v>
      </c>
      <c r="J4568">
        <v>99.222999999999999</v>
      </c>
      <c r="K4568">
        <v>115</v>
      </c>
      <c r="L4568">
        <v>111</v>
      </c>
      <c r="M4568" t="s">
        <v>1909</v>
      </c>
      <c r="N4568" t="s">
        <v>42</v>
      </c>
      <c r="O4568">
        <v>5000000</v>
      </c>
      <c r="P4568">
        <v>0</v>
      </c>
      <c r="Q4568" t="s">
        <v>2124</v>
      </c>
      <c r="R4568">
        <v>4.78</v>
      </c>
      <c r="S4568">
        <v>4.74</v>
      </c>
      <c r="V4568" t="s">
        <v>2476</v>
      </c>
      <c r="W4568" t="s">
        <v>554</v>
      </c>
      <c r="X4568" t="s">
        <v>1847</v>
      </c>
      <c r="Y4568" t="s">
        <v>2316</v>
      </c>
      <c r="AA4568">
        <v>114.61</v>
      </c>
      <c r="AB4568">
        <v>110.75</v>
      </c>
      <c r="AC4568">
        <v>4.78</v>
      </c>
    </row>
    <row r="4569" spans="1:29" x14ac:dyDescent="0.25">
      <c r="A4569" t="s">
        <v>734</v>
      </c>
      <c r="B4569" t="s">
        <v>31</v>
      </c>
      <c r="C4569" t="s">
        <v>2313</v>
      </c>
      <c r="D4569">
        <v>7.45</v>
      </c>
      <c r="E4569" t="s">
        <v>596</v>
      </c>
      <c r="F4569" t="s">
        <v>136</v>
      </c>
      <c r="G4569" t="s">
        <v>35</v>
      </c>
      <c r="H4569" t="s">
        <v>2477</v>
      </c>
      <c r="I4569">
        <v>103.46</v>
      </c>
      <c r="J4569">
        <v>103.833</v>
      </c>
      <c r="K4569">
        <v>86</v>
      </c>
      <c r="L4569">
        <v>81</v>
      </c>
      <c r="M4569" t="s">
        <v>1877</v>
      </c>
      <c r="N4569" t="s">
        <v>46</v>
      </c>
      <c r="O4569">
        <v>5000000</v>
      </c>
      <c r="P4569">
        <v>0</v>
      </c>
      <c r="Q4569" t="s">
        <v>2124</v>
      </c>
      <c r="R4569">
        <v>4.1500000000000004</v>
      </c>
      <c r="S4569">
        <v>4.0999999999999996</v>
      </c>
      <c r="V4569" t="s">
        <v>2478</v>
      </c>
      <c r="W4569" t="s">
        <v>554</v>
      </c>
      <c r="X4569" t="s">
        <v>1847</v>
      </c>
      <c r="Y4569" t="s">
        <v>2316</v>
      </c>
      <c r="AA4569">
        <v>87.59</v>
      </c>
      <c r="AB4569">
        <v>82.62</v>
      </c>
      <c r="AC4569">
        <v>4.1500000000000004</v>
      </c>
    </row>
    <row r="4570" spans="1:29" x14ac:dyDescent="0.25">
      <c r="A4570" t="s">
        <v>738</v>
      </c>
      <c r="B4570" t="s">
        <v>31</v>
      </c>
      <c r="C4570" t="s">
        <v>2313</v>
      </c>
      <c r="D4570">
        <v>17.02</v>
      </c>
      <c r="E4570" t="s">
        <v>586</v>
      </c>
      <c r="F4570" t="s">
        <v>136</v>
      </c>
      <c r="G4570" t="s">
        <v>35</v>
      </c>
      <c r="H4570" t="s">
        <v>2479</v>
      </c>
      <c r="I4570">
        <v>110.621</v>
      </c>
      <c r="J4570">
        <v>111.30500000000001</v>
      </c>
      <c r="K4570">
        <v>116</v>
      </c>
      <c r="L4570">
        <v>112</v>
      </c>
      <c r="M4570" t="s">
        <v>1909</v>
      </c>
      <c r="N4570" t="s">
        <v>42</v>
      </c>
      <c r="O4570">
        <v>5000000</v>
      </c>
      <c r="P4570">
        <v>5000000</v>
      </c>
      <c r="Q4570" t="s">
        <v>2124</v>
      </c>
      <c r="R4570">
        <v>4.79</v>
      </c>
      <c r="S4570">
        <v>4.75</v>
      </c>
      <c r="V4570" t="s">
        <v>2480</v>
      </c>
      <c r="W4570" t="s">
        <v>554</v>
      </c>
      <c r="X4570" t="s">
        <v>1847</v>
      </c>
      <c r="Y4570" t="s">
        <v>2316</v>
      </c>
      <c r="AA4570">
        <v>115.83</v>
      </c>
      <c r="AB4570">
        <v>111.89</v>
      </c>
      <c r="AC4570">
        <v>4.79</v>
      </c>
    </row>
    <row r="4571" spans="1:29" x14ac:dyDescent="0.25">
      <c r="A4571" t="s">
        <v>743</v>
      </c>
      <c r="B4571" t="s">
        <v>31</v>
      </c>
      <c r="C4571" t="s">
        <v>2313</v>
      </c>
      <c r="D4571">
        <v>7.14</v>
      </c>
      <c r="E4571" t="s">
        <v>391</v>
      </c>
      <c r="F4571" t="s">
        <v>136</v>
      </c>
      <c r="G4571" t="s">
        <v>35</v>
      </c>
      <c r="H4571" t="s">
        <v>2481</v>
      </c>
      <c r="I4571">
        <v>108.30800000000001</v>
      </c>
      <c r="J4571">
        <v>108.66500000000001</v>
      </c>
      <c r="K4571">
        <v>120</v>
      </c>
      <c r="L4571">
        <v>115</v>
      </c>
      <c r="M4571" t="s">
        <v>2482</v>
      </c>
      <c r="N4571" t="s">
        <v>736</v>
      </c>
      <c r="O4571">
        <v>5000000</v>
      </c>
      <c r="P4571">
        <v>0</v>
      </c>
      <c r="Q4571" t="s">
        <v>2124</v>
      </c>
      <c r="R4571">
        <v>4.46</v>
      </c>
      <c r="S4571">
        <v>4.41</v>
      </c>
      <c r="V4571" t="s">
        <v>2483</v>
      </c>
      <c r="W4571" t="s">
        <v>554</v>
      </c>
      <c r="X4571" t="s">
        <v>1847</v>
      </c>
      <c r="Y4571" t="s">
        <v>2316</v>
      </c>
      <c r="AA4571">
        <v>121.73</v>
      </c>
      <c r="AB4571">
        <v>116.68</v>
      </c>
      <c r="AC4571">
        <v>4.46</v>
      </c>
    </row>
    <row r="4572" spans="1:29" x14ac:dyDescent="0.25">
      <c r="A4572" t="s">
        <v>745</v>
      </c>
      <c r="B4572" t="s">
        <v>31</v>
      </c>
      <c r="C4572" t="s">
        <v>2313</v>
      </c>
      <c r="D4572">
        <v>4.3499999999999996</v>
      </c>
      <c r="E4572" t="s">
        <v>746</v>
      </c>
      <c r="F4572" t="s">
        <v>136</v>
      </c>
      <c r="G4572" t="s">
        <v>35</v>
      </c>
      <c r="H4572" t="s">
        <v>2484</v>
      </c>
      <c r="I4572">
        <v>102.818</v>
      </c>
      <c r="J4572">
        <v>103.036</v>
      </c>
      <c r="K4572">
        <v>122</v>
      </c>
      <c r="L4572">
        <v>117</v>
      </c>
      <c r="M4572" t="s">
        <v>1856</v>
      </c>
      <c r="N4572" t="s">
        <v>50</v>
      </c>
      <c r="O4572">
        <v>5000000</v>
      </c>
      <c r="P4572">
        <v>0</v>
      </c>
      <c r="Q4572" t="s">
        <v>2124</v>
      </c>
      <c r="R4572">
        <v>4.17</v>
      </c>
      <c r="S4572">
        <v>4.13</v>
      </c>
      <c r="V4572" t="s">
        <v>2485</v>
      </c>
      <c r="W4572" t="s">
        <v>554</v>
      </c>
      <c r="X4572" t="s">
        <v>1847</v>
      </c>
      <c r="Y4572" t="s">
        <v>2316</v>
      </c>
      <c r="AA4572">
        <v>124.84</v>
      </c>
      <c r="AB4572">
        <v>120.13</v>
      </c>
      <c r="AC4572">
        <v>4.17</v>
      </c>
    </row>
    <row r="4573" spans="1:29" x14ac:dyDescent="0.25">
      <c r="A4573" t="s">
        <v>747</v>
      </c>
      <c r="B4573" t="s">
        <v>31</v>
      </c>
      <c r="C4573" t="s">
        <v>2313</v>
      </c>
      <c r="D4573">
        <v>15.25</v>
      </c>
      <c r="E4573" t="s">
        <v>391</v>
      </c>
      <c r="F4573" t="s">
        <v>136</v>
      </c>
      <c r="G4573" t="s">
        <v>35</v>
      </c>
      <c r="H4573" t="s">
        <v>2486</v>
      </c>
      <c r="I4573">
        <v>100.782</v>
      </c>
      <c r="J4573">
        <v>101.39400000000001</v>
      </c>
      <c r="K4573">
        <v>118</v>
      </c>
      <c r="L4573">
        <v>114</v>
      </c>
      <c r="M4573" t="s">
        <v>1909</v>
      </c>
      <c r="N4573" t="s">
        <v>42</v>
      </c>
      <c r="O4573">
        <v>5000000</v>
      </c>
      <c r="P4573">
        <v>0</v>
      </c>
      <c r="Q4573" t="s">
        <v>2124</v>
      </c>
      <c r="R4573">
        <v>4.8099999999999996</v>
      </c>
      <c r="S4573">
        <v>4.7699999999999996</v>
      </c>
      <c r="V4573" t="s">
        <v>2487</v>
      </c>
      <c r="W4573" t="s">
        <v>554</v>
      </c>
      <c r="X4573" t="s">
        <v>1847</v>
      </c>
      <c r="Y4573" t="s">
        <v>2316</v>
      </c>
      <c r="AA4573">
        <v>116.58</v>
      </c>
      <c r="AB4573">
        <v>112.82</v>
      </c>
      <c r="AC4573">
        <v>4.8099999999999996</v>
      </c>
    </row>
    <row r="4574" spans="1:29" x14ac:dyDescent="0.25">
      <c r="A4574" t="s">
        <v>748</v>
      </c>
      <c r="B4574" t="s">
        <v>31</v>
      </c>
      <c r="C4574" t="s">
        <v>2313</v>
      </c>
      <c r="D4574">
        <v>15.2</v>
      </c>
      <c r="E4574" t="s">
        <v>598</v>
      </c>
      <c r="F4574" t="s">
        <v>136</v>
      </c>
      <c r="G4574" t="s">
        <v>35</v>
      </c>
      <c r="H4574" t="s">
        <v>2488</v>
      </c>
      <c r="I4574">
        <v>100.295</v>
      </c>
      <c r="J4574">
        <v>100.90600000000001</v>
      </c>
      <c r="K4574">
        <v>118</v>
      </c>
      <c r="L4574">
        <v>114</v>
      </c>
      <c r="M4574" t="s">
        <v>1909</v>
      </c>
      <c r="N4574" t="s">
        <v>42</v>
      </c>
      <c r="O4574">
        <v>5000000</v>
      </c>
      <c r="P4574">
        <v>0</v>
      </c>
      <c r="Q4574" t="s">
        <v>2124</v>
      </c>
      <c r="R4574">
        <v>4.8099999999999996</v>
      </c>
      <c r="S4574">
        <v>4.7699999999999996</v>
      </c>
      <c r="V4574" t="s">
        <v>2489</v>
      </c>
      <c r="W4574" t="s">
        <v>554</v>
      </c>
      <c r="X4574" t="s">
        <v>1847</v>
      </c>
      <c r="Y4574" t="s">
        <v>2316</v>
      </c>
      <c r="AA4574">
        <v>116.6</v>
      </c>
      <c r="AB4574">
        <v>112.84</v>
      </c>
      <c r="AC4574">
        <v>4.8099999999999996</v>
      </c>
    </row>
    <row r="4575" spans="1:29" x14ac:dyDescent="0.25">
      <c r="A4575" t="s">
        <v>750</v>
      </c>
      <c r="B4575" t="s">
        <v>31</v>
      </c>
      <c r="C4575" t="s">
        <v>2313</v>
      </c>
      <c r="D4575">
        <v>6.23</v>
      </c>
      <c r="E4575" t="s">
        <v>618</v>
      </c>
      <c r="F4575" t="s">
        <v>136</v>
      </c>
      <c r="G4575" t="s">
        <v>35</v>
      </c>
      <c r="H4575" t="s">
        <v>2490</v>
      </c>
      <c r="I4575">
        <v>103.166</v>
      </c>
      <c r="J4575">
        <v>103.47799999999999</v>
      </c>
      <c r="K4575">
        <v>124</v>
      </c>
      <c r="L4575">
        <v>119</v>
      </c>
      <c r="M4575" t="s">
        <v>2043</v>
      </c>
      <c r="N4575" t="s">
        <v>58</v>
      </c>
      <c r="O4575">
        <v>5000000</v>
      </c>
      <c r="P4575">
        <v>0</v>
      </c>
      <c r="Q4575" t="s">
        <v>2124</v>
      </c>
      <c r="R4575">
        <v>4.43</v>
      </c>
      <c r="S4575">
        <v>4.38</v>
      </c>
      <c r="V4575" t="s">
        <v>2491</v>
      </c>
      <c r="W4575" t="s">
        <v>554</v>
      </c>
      <c r="X4575" t="s">
        <v>1847</v>
      </c>
      <c r="Y4575" t="s">
        <v>2316</v>
      </c>
      <c r="AA4575">
        <v>126.22</v>
      </c>
      <c r="AB4575">
        <v>121.25</v>
      </c>
      <c r="AC4575">
        <v>4.43</v>
      </c>
    </row>
    <row r="4576" spans="1:29" x14ac:dyDescent="0.25">
      <c r="A4576" t="s">
        <v>751</v>
      </c>
      <c r="B4576" t="s">
        <v>31</v>
      </c>
      <c r="C4576" t="s">
        <v>2313</v>
      </c>
      <c r="D4576">
        <v>14.99</v>
      </c>
      <c r="E4576" t="s">
        <v>618</v>
      </c>
      <c r="F4576" t="s">
        <v>136</v>
      </c>
      <c r="G4576" t="s">
        <v>35</v>
      </c>
      <c r="H4576" t="s">
        <v>2492</v>
      </c>
      <c r="I4576">
        <v>103.423</v>
      </c>
      <c r="J4576">
        <v>104.176</v>
      </c>
      <c r="K4576">
        <v>149</v>
      </c>
      <c r="L4576">
        <v>144</v>
      </c>
      <c r="M4576" t="s">
        <v>1909</v>
      </c>
      <c r="N4576" t="s">
        <v>42</v>
      </c>
      <c r="O4576">
        <v>5000000</v>
      </c>
      <c r="P4576">
        <v>0</v>
      </c>
      <c r="Q4576" t="s">
        <v>2124</v>
      </c>
      <c r="R4576">
        <v>5.12</v>
      </c>
      <c r="S4576">
        <v>5.07</v>
      </c>
      <c r="V4576" t="s">
        <v>2493</v>
      </c>
      <c r="W4576" t="s">
        <v>554</v>
      </c>
      <c r="X4576" t="s">
        <v>1847</v>
      </c>
      <c r="Y4576" t="s">
        <v>2316</v>
      </c>
      <c r="AA4576">
        <v>147.43</v>
      </c>
      <c r="AB4576">
        <v>142.68</v>
      </c>
      <c r="AC4576">
        <v>5.12</v>
      </c>
    </row>
    <row r="4577" spans="1:29" x14ac:dyDescent="0.25">
      <c r="A4577" t="s">
        <v>910</v>
      </c>
      <c r="B4577" t="s">
        <v>31</v>
      </c>
      <c r="C4577" t="s">
        <v>2313</v>
      </c>
      <c r="D4577">
        <v>4.1500000000000004</v>
      </c>
      <c r="E4577" t="s">
        <v>846</v>
      </c>
      <c r="F4577" t="s">
        <v>136</v>
      </c>
      <c r="G4577" t="s">
        <v>35</v>
      </c>
      <c r="H4577" t="s">
        <v>2494</v>
      </c>
      <c r="I4577">
        <v>104.13500000000001</v>
      </c>
      <c r="J4577">
        <v>104.342</v>
      </c>
      <c r="K4577">
        <v>116</v>
      </c>
      <c r="L4577">
        <v>111</v>
      </c>
      <c r="M4577" t="s">
        <v>1861</v>
      </c>
      <c r="N4577" t="s">
        <v>149</v>
      </c>
      <c r="O4577">
        <v>5000000</v>
      </c>
      <c r="P4577">
        <v>0</v>
      </c>
      <c r="Q4577" t="s">
        <v>2124</v>
      </c>
      <c r="R4577">
        <v>3.99</v>
      </c>
      <c r="S4577">
        <v>3.95</v>
      </c>
      <c r="V4577" t="s">
        <v>2495</v>
      </c>
      <c r="W4577" t="s">
        <v>554</v>
      </c>
      <c r="X4577" t="s">
        <v>1847</v>
      </c>
      <c r="Y4577" t="s">
        <v>2316</v>
      </c>
      <c r="AA4577">
        <v>109.09</v>
      </c>
      <c r="AB4577">
        <v>104.45</v>
      </c>
      <c r="AC4577">
        <v>3.99</v>
      </c>
    </row>
    <row r="4578" spans="1:29" x14ac:dyDescent="0.25">
      <c r="A4578" t="s">
        <v>755</v>
      </c>
      <c r="B4578" t="s">
        <v>31</v>
      </c>
      <c r="C4578" t="s">
        <v>2313</v>
      </c>
      <c r="D4578">
        <v>7.16</v>
      </c>
      <c r="E4578" t="s">
        <v>634</v>
      </c>
      <c r="F4578" t="s">
        <v>136</v>
      </c>
      <c r="G4578" t="s">
        <v>35</v>
      </c>
      <c r="H4578" t="s">
        <v>2496</v>
      </c>
      <c r="I4578">
        <v>105.93600000000001</v>
      </c>
      <c r="J4578">
        <v>106.294</v>
      </c>
      <c r="K4578">
        <v>84</v>
      </c>
      <c r="L4578">
        <v>79</v>
      </c>
      <c r="M4578" t="s">
        <v>1869</v>
      </c>
      <c r="N4578" t="s">
        <v>55</v>
      </c>
      <c r="O4578">
        <v>5000000</v>
      </c>
      <c r="P4578">
        <v>0</v>
      </c>
      <c r="Q4578" t="s">
        <v>2124</v>
      </c>
      <c r="R4578">
        <v>3.99</v>
      </c>
      <c r="S4578">
        <v>3.95</v>
      </c>
      <c r="V4578" t="s">
        <v>2497</v>
      </c>
      <c r="W4578" t="s">
        <v>554</v>
      </c>
      <c r="X4578" t="s">
        <v>1847</v>
      </c>
      <c r="Y4578" t="s">
        <v>2316</v>
      </c>
      <c r="AA4578">
        <v>75.790000000000006</v>
      </c>
      <c r="AB4578">
        <v>70.73</v>
      </c>
      <c r="AC4578">
        <v>3.99</v>
      </c>
    </row>
    <row r="4579" spans="1:29" x14ac:dyDescent="0.25">
      <c r="A4579" t="s">
        <v>756</v>
      </c>
      <c r="B4579" t="s">
        <v>31</v>
      </c>
      <c r="C4579" t="s">
        <v>2313</v>
      </c>
      <c r="D4579">
        <v>15.72</v>
      </c>
      <c r="E4579" t="s">
        <v>596</v>
      </c>
      <c r="F4579" t="s">
        <v>136</v>
      </c>
      <c r="G4579" t="s">
        <v>35</v>
      </c>
      <c r="H4579" t="s">
        <v>2498</v>
      </c>
      <c r="I4579">
        <v>106.381</v>
      </c>
      <c r="J4579">
        <v>107.01300000000001</v>
      </c>
      <c r="K4579">
        <v>117</v>
      </c>
      <c r="L4579">
        <v>113</v>
      </c>
      <c r="M4579" t="s">
        <v>1909</v>
      </c>
      <c r="N4579" t="s">
        <v>42</v>
      </c>
      <c r="O4579">
        <v>5000000</v>
      </c>
      <c r="P4579">
        <v>0</v>
      </c>
      <c r="Q4579" t="s">
        <v>2124</v>
      </c>
      <c r="R4579">
        <v>4.8</v>
      </c>
      <c r="S4579">
        <v>4.76</v>
      </c>
      <c r="V4579" t="s">
        <v>2499</v>
      </c>
      <c r="W4579" t="s">
        <v>554</v>
      </c>
      <c r="X4579" t="s">
        <v>1847</v>
      </c>
      <c r="Y4579" t="s">
        <v>2316</v>
      </c>
      <c r="AA4579">
        <v>115.11</v>
      </c>
      <c r="AB4579">
        <v>111.38</v>
      </c>
      <c r="AC4579">
        <v>4.8</v>
      </c>
    </row>
    <row r="4580" spans="1:29" x14ac:dyDescent="0.25">
      <c r="A4580" t="s">
        <v>757</v>
      </c>
      <c r="B4580" t="s">
        <v>31</v>
      </c>
      <c r="C4580" t="s">
        <v>2313</v>
      </c>
      <c r="D4580">
        <v>6.43</v>
      </c>
      <c r="E4580" t="s">
        <v>586</v>
      </c>
      <c r="F4580" t="s">
        <v>136</v>
      </c>
      <c r="G4580" t="s">
        <v>35</v>
      </c>
      <c r="H4580" t="s">
        <v>2500</v>
      </c>
      <c r="I4580">
        <v>104.73399999999999</v>
      </c>
      <c r="J4580">
        <v>105.056</v>
      </c>
      <c r="K4580">
        <v>78</v>
      </c>
      <c r="L4580">
        <v>73</v>
      </c>
      <c r="M4580" t="s">
        <v>1869</v>
      </c>
      <c r="N4580" t="s">
        <v>55</v>
      </c>
      <c r="O4580">
        <v>5000000</v>
      </c>
      <c r="P4580">
        <v>0</v>
      </c>
      <c r="Q4580" t="s">
        <v>2124</v>
      </c>
      <c r="R4580">
        <v>3.93</v>
      </c>
      <c r="S4580">
        <v>3.89</v>
      </c>
      <c r="V4580" t="s">
        <v>2501</v>
      </c>
      <c r="W4580" t="s">
        <v>554</v>
      </c>
      <c r="X4580" t="s">
        <v>1847</v>
      </c>
      <c r="Y4580" t="s">
        <v>2316</v>
      </c>
      <c r="AA4580">
        <v>76.19</v>
      </c>
      <c r="AB4580">
        <v>71.17</v>
      </c>
      <c r="AC4580">
        <v>3.93</v>
      </c>
    </row>
    <row r="4581" spans="1:29" x14ac:dyDescent="0.25">
      <c r="A4581" t="s">
        <v>758</v>
      </c>
      <c r="B4581" t="s">
        <v>31</v>
      </c>
      <c r="C4581" t="s">
        <v>2313</v>
      </c>
      <c r="D4581">
        <v>4.55</v>
      </c>
      <c r="E4581" t="s">
        <v>586</v>
      </c>
      <c r="F4581" t="s">
        <v>136</v>
      </c>
      <c r="G4581" t="s">
        <v>35</v>
      </c>
      <c r="H4581" t="s">
        <v>2502</v>
      </c>
      <c r="I4581">
        <v>90.816000000000003</v>
      </c>
      <c r="J4581">
        <v>91.272000000000006</v>
      </c>
      <c r="K4581">
        <v>46</v>
      </c>
      <c r="L4581">
        <v>36</v>
      </c>
      <c r="M4581" t="s">
        <v>1856</v>
      </c>
      <c r="N4581" t="s">
        <v>50</v>
      </c>
      <c r="O4581">
        <v>3000000</v>
      </c>
      <c r="P4581">
        <v>3000000</v>
      </c>
      <c r="Q4581" t="s">
        <v>2124</v>
      </c>
      <c r="R4581">
        <v>3.41</v>
      </c>
      <c r="S4581">
        <v>3.32</v>
      </c>
      <c r="V4581" t="s">
        <v>2503</v>
      </c>
      <c r="W4581" t="s">
        <v>554</v>
      </c>
      <c r="X4581" t="s">
        <v>1847</v>
      </c>
      <c r="Y4581" t="s">
        <v>2316</v>
      </c>
      <c r="AA4581">
        <v>42.75</v>
      </c>
      <c r="AB4581">
        <v>33.119999999999997</v>
      </c>
      <c r="AC4581">
        <v>3.41</v>
      </c>
    </row>
    <row r="4582" spans="1:29" x14ac:dyDescent="0.25">
      <c r="A4582" t="s">
        <v>938</v>
      </c>
      <c r="B4582" t="s">
        <v>31</v>
      </c>
      <c r="C4582" t="s">
        <v>2313</v>
      </c>
      <c r="D4582">
        <v>3.8</v>
      </c>
      <c r="E4582" t="s">
        <v>431</v>
      </c>
      <c r="F4582" t="s">
        <v>136</v>
      </c>
      <c r="G4582" t="s">
        <v>35</v>
      </c>
      <c r="H4582" t="s">
        <v>2504</v>
      </c>
      <c r="I4582">
        <v>100.105</v>
      </c>
      <c r="J4582">
        <v>100.295</v>
      </c>
      <c r="K4582">
        <v>96</v>
      </c>
      <c r="L4582">
        <v>91</v>
      </c>
      <c r="M4582" t="s">
        <v>1866</v>
      </c>
      <c r="N4582" t="s">
        <v>60</v>
      </c>
      <c r="O4582">
        <v>5000000</v>
      </c>
      <c r="P4582">
        <v>0</v>
      </c>
      <c r="Q4582" t="s">
        <v>2124</v>
      </c>
      <c r="R4582">
        <v>3.84</v>
      </c>
      <c r="S4582">
        <v>3.8</v>
      </c>
      <c r="V4582" t="s">
        <v>2505</v>
      </c>
      <c r="W4582" t="s">
        <v>554</v>
      </c>
      <c r="X4582" t="s">
        <v>1847</v>
      </c>
      <c r="Y4582" t="s">
        <v>2316</v>
      </c>
      <c r="AA4582">
        <v>97.59</v>
      </c>
      <c r="AB4582">
        <v>92.18</v>
      </c>
      <c r="AC4582">
        <v>3.84</v>
      </c>
    </row>
    <row r="4583" spans="1:29" x14ac:dyDescent="0.25">
      <c r="A4583" t="s">
        <v>765</v>
      </c>
      <c r="B4583" t="s">
        <v>31</v>
      </c>
      <c r="C4583" t="s">
        <v>2313</v>
      </c>
      <c r="D4583">
        <v>11.43</v>
      </c>
      <c r="E4583" t="s">
        <v>391</v>
      </c>
      <c r="F4583" t="s">
        <v>136</v>
      </c>
      <c r="G4583" t="s">
        <v>35</v>
      </c>
      <c r="H4583" t="s">
        <v>2506</v>
      </c>
      <c r="I4583">
        <v>71.710999999999999</v>
      </c>
      <c r="J4583">
        <v>72.17</v>
      </c>
      <c r="K4583">
        <v>118</v>
      </c>
      <c r="L4583">
        <v>114</v>
      </c>
      <c r="M4583" t="s">
        <v>1909</v>
      </c>
      <c r="N4583" t="s">
        <v>42</v>
      </c>
      <c r="O4583">
        <v>5000000</v>
      </c>
      <c r="P4583">
        <v>0</v>
      </c>
      <c r="Q4583" t="s">
        <v>2124</v>
      </c>
      <c r="R4583">
        <v>4.8099999999999996</v>
      </c>
      <c r="S4583">
        <v>4.7699999999999996</v>
      </c>
      <c r="V4583" t="s">
        <v>2507</v>
      </c>
      <c r="W4583" t="s">
        <v>554</v>
      </c>
      <c r="X4583" t="s">
        <v>1847</v>
      </c>
      <c r="Y4583" t="s">
        <v>2316</v>
      </c>
      <c r="AA4583">
        <v>118.16</v>
      </c>
      <c r="AB4583">
        <v>114.54</v>
      </c>
      <c r="AC4583">
        <v>4.8099999999999996</v>
      </c>
    </row>
    <row r="4584" spans="1:29" x14ac:dyDescent="0.25">
      <c r="A4584" t="s">
        <v>773</v>
      </c>
      <c r="B4584" t="s">
        <v>31</v>
      </c>
      <c r="C4584" t="s">
        <v>2313</v>
      </c>
      <c r="D4584">
        <v>12.27</v>
      </c>
      <c r="E4584" t="s">
        <v>596</v>
      </c>
      <c r="F4584" t="s">
        <v>136</v>
      </c>
      <c r="G4584" t="s">
        <v>35</v>
      </c>
      <c r="H4584" t="s">
        <v>2508</v>
      </c>
      <c r="I4584">
        <v>81.040000000000006</v>
      </c>
      <c r="J4584">
        <v>81.533000000000001</v>
      </c>
      <c r="K4584">
        <v>117</v>
      </c>
      <c r="L4584">
        <v>113</v>
      </c>
      <c r="M4584" t="s">
        <v>1909</v>
      </c>
      <c r="N4584" t="s">
        <v>42</v>
      </c>
      <c r="O4584">
        <v>5000000</v>
      </c>
      <c r="P4584">
        <v>0</v>
      </c>
      <c r="Q4584" t="s">
        <v>2124</v>
      </c>
      <c r="R4584">
        <v>4.8</v>
      </c>
      <c r="S4584">
        <v>4.76</v>
      </c>
      <c r="V4584" t="s">
        <v>2509</v>
      </c>
      <c r="W4584" t="s">
        <v>554</v>
      </c>
      <c r="X4584" t="s">
        <v>1847</v>
      </c>
      <c r="Y4584" t="s">
        <v>2316</v>
      </c>
      <c r="AA4584">
        <v>117.5</v>
      </c>
      <c r="AB4584">
        <v>113.9</v>
      </c>
      <c r="AC4584">
        <v>4.8</v>
      </c>
    </row>
    <row r="4585" spans="1:29" x14ac:dyDescent="0.25">
      <c r="A4585" t="s">
        <v>328</v>
      </c>
      <c r="B4585" t="s">
        <v>31</v>
      </c>
      <c r="C4585" t="s">
        <v>2510</v>
      </c>
      <c r="E4585" t="s">
        <v>329</v>
      </c>
      <c r="F4585" t="s">
        <v>1431</v>
      </c>
      <c r="G4585" t="s">
        <v>35</v>
      </c>
      <c r="H4585" t="s">
        <v>2511</v>
      </c>
      <c r="K4585">
        <v>17</v>
      </c>
      <c r="L4585">
        <v>13</v>
      </c>
      <c r="M4585" t="s">
        <v>2253</v>
      </c>
      <c r="N4585" t="s">
        <v>365</v>
      </c>
      <c r="O4585">
        <v>20000000</v>
      </c>
      <c r="P4585">
        <v>0</v>
      </c>
      <c r="Q4585" t="s">
        <v>1845</v>
      </c>
      <c r="V4585" t="s">
        <v>2512</v>
      </c>
      <c r="W4585" t="s">
        <v>1726</v>
      </c>
      <c r="X4585" t="s">
        <v>1847</v>
      </c>
      <c r="Y4585" t="s">
        <v>1738</v>
      </c>
      <c r="AA4585">
        <v>4</v>
      </c>
    </row>
    <row r="4586" spans="1:29" x14ac:dyDescent="0.25">
      <c r="A4586" t="s">
        <v>1134</v>
      </c>
      <c r="B4586" t="s">
        <v>31</v>
      </c>
      <c r="C4586" t="s">
        <v>2510</v>
      </c>
      <c r="E4586" t="s">
        <v>72</v>
      </c>
      <c r="F4586" t="s">
        <v>1431</v>
      </c>
      <c r="G4586" t="s">
        <v>35</v>
      </c>
      <c r="H4586" t="s">
        <v>2513</v>
      </c>
      <c r="K4586">
        <v>17</v>
      </c>
      <c r="L4586">
        <v>13</v>
      </c>
      <c r="M4586" t="s">
        <v>2253</v>
      </c>
      <c r="N4586" t="s">
        <v>365</v>
      </c>
      <c r="O4586">
        <v>30000000</v>
      </c>
      <c r="P4586">
        <v>2000000</v>
      </c>
      <c r="Q4586" t="s">
        <v>1845</v>
      </c>
      <c r="V4586" t="s">
        <v>2514</v>
      </c>
      <c r="W4586" t="s">
        <v>1726</v>
      </c>
      <c r="X4586" t="s">
        <v>1847</v>
      </c>
      <c r="Y4586" t="s">
        <v>1738</v>
      </c>
      <c r="AA4586">
        <v>4</v>
      </c>
    </row>
    <row r="4587" spans="1:29" x14ac:dyDescent="0.25">
      <c r="A4587" t="s">
        <v>330</v>
      </c>
      <c r="B4587" t="s">
        <v>31</v>
      </c>
      <c r="C4587" t="s">
        <v>2510</v>
      </c>
      <c r="D4587">
        <v>0.04</v>
      </c>
      <c r="E4587" t="s">
        <v>331</v>
      </c>
      <c r="F4587" t="s">
        <v>1431</v>
      </c>
      <c r="G4587" t="s">
        <v>35</v>
      </c>
      <c r="H4587" t="s">
        <v>2515</v>
      </c>
      <c r="I4587">
        <v>99.995000000000005</v>
      </c>
      <c r="J4587">
        <v>99.997</v>
      </c>
      <c r="K4587">
        <v>17</v>
      </c>
      <c r="L4587">
        <v>12</v>
      </c>
      <c r="M4587" t="s">
        <v>2253</v>
      </c>
      <c r="N4587" t="s">
        <v>365</v>
      </c>
      <c r="O4587">
        <v>20000000</v>
      </c>
      <c r="P4587">
        <v>1000000</v>
      </c>
      <c r="Q4587" t="s">
        <v>2124</v>
      </c>
      <c r="R4587">
        <v>2.65</v>
      </c>
      <c r="S4587">
        <v>2.6</v>
      </c>
      <c r="V4587" t="s">
        <v>2516</v>
      </c>
      <c r="W4587" t="s">
        <v>1726</v>
      </c>
      <c r="X4587" t="s">
        <v>1847</v>
      </c>
      <c r="Y4587" t="s">
        <v>1738</v>
      </c>
      <c r="AA4587">
        <v>4</v>
      </c>
      <c r="AB4587">
        <v>-4.09</v>
      </c>
    </row>
    <row r="4588" spans="1:29" x14ac:dyDescent="0.25">
      <c r="A4588" t="s">
        <v>1703</v>
      </c>
      <c r="B4588" t="s">
        <v>31</v>
      </c>
      <c r="C4588" t="s">
        <v>2510</v>
      </c>
      <c r="D4588">
        <v>0.23</v>
      </c>
      <c r="E4588" t="s">
        <v>70</v>
      </c>
      <c r="F4588" t="s">
        <v>1431</v>
      </c>
      <c r="G4588" t="s">
        <v>35</v>
      </c>
      <c r="H4588" t="s">
        <v>2200</v>
      </c>
      <c r="I4588">
        <v>99.721000000000004</v>
      </c>
      <c r="J4588">
        <v>99.73</v>
      </c>
      <c r="K4588">
        <v>18</v>
      </c>
      <c r="L4588">
        <v>14</v>
      </c>
      <c r="M4588" t="s">
        <v>2097</v>
      </c>
      <c r="N4588" t="s">
        <v>335</v>
      </c>
      <c r="O4588">
        <v>30000000</v>
      </c>
      <c r="P4588">
        <v>5000000</v>
      </c>
      <c r="Q4588" t="s">
        <v>1845</v>
      </c>
      <c r="R4588">
        <v>2.81</v>
      </c>
      <c r="S4588">
        <v>2.77</v>
      </c>
      <c r="V4588" t="s">
        <v>2201</v>
      </c>
      <c r="W4588" t="s">
        <v>1726</v>
      </c>
      <c r="X4588" t="s">
        <v>1847</v>
      </c>
      <c r="Y4588" t="s">
        <v>1738</v>
      </c>
      <c r="AA4588">
        <v>21</v>
      </c>
      <c r="AB4588">
        <v>13.43</v>
      </c>
    </row>
    <row r="4589" spans="1:29" x14ac:dyDescent="0.25">
      <c r="A4589" t="s">
        <v>1739</v>
      </c>
      <c r="B4589" t="s">
        <v>31</v>
      </c>
      <c r="C4589" t="s">
        <v>2510</v>
      </c>
      <c r="D4589">
        <v>0.53</v>
      </c>
      <c r="E4589" t="s">
        <v>62</v>
      </c>
      <c r="F4589" t="s">
        <v>1431</v>
      </c>
      <c r="G4589" t="s">
        <v>35</v>
      </c>
      <c r="H4589" t="s">
        <v>2203</v>
      </c>
      <c r="I4589">
        <v>99.113</v>
      </c>
      <c r="J4589">
        <v>99.134</v>
      </c>
      <c r="K4589">
        <v>17</v>
      </c>
      <c r="L4589">
        <v>13</v>
      </c>
      <c r="M4589" t="s">
        <v>2097</v>
      </c>
      <c r="N4589" t="s">
        <v>335</v>
      </c>
      <c r="O4589">
        <v>10000000</v>
      </c>
      <c r="P4589">
        <v>128000</v>
      </c>
      <c r="Q4589" t="s">
        <v>1845</v>
      </c>
      <c r="R4589">
        <v>2.8</v>
      </c>
      <c r="S4589">
        <v>2.76</v>
      </c>
      <c r="V4589" t="s">
        <v>2204</v>
      </c>
      <c r="W4589" t="s">
        <v>1726</v>
      </c>
      <c r="X4589" t="s">
        <v>1847</v>
      </c>
      <c r="Y4589" t="s">
        <v>1738</v>
      </c>
      <c r="AA4589">
        <v>13</v>
      </c>
      <c r="AB4589">
        <v>11.08</v>
      </c>
    </row>
    <row r="4590" spans="1:29" x14ac:dyDescent="0.25">
      <c r="A4590" t="s">
        <v>1740</v>
      </c>
      <c r="B4590" t="s">
        <v>31</v>
      </c>
      <c r="C4590" t="s">
        <v>2510</v>
      </c>
      <c r="E4590" t="s">
        <v>72</v>
      </c>
      <c r="F4590" t="s">
        <v>1431</v>
      </c>
      <c r="G4590" t="s">
        <v>35</v>
      </c>
      <c r="H4590" t="s">
        <v>2205</v>
      </c>
      <c r="K4590">
        <v>17</v>
      </c>
      <c r="L4590">
        <v>12</v>
      </c>
      <c r="M4590" t="s">
        <v>2097</v>
      </c>
      <c r="N4590" t="s">
        <v>335</v>
      </c>
      <c r="O4590">
        <v>30000000</v>
      </c>
      <c r="P4590">
        <v>0</v>
      </c>
      <c r="Q4590" t="s">
        <v>1845</v>
      </c>
      <c r="V4590" t="s">
        <v>2206</v>
      </c>
      <c r="W4590" t="s">
        <v>1726</v>
      </c>
      <c r="X4590" t="s">
        <v>1847</v>
      </c>
      <c r="Y4590" t="s">
        <v>1738</v>
      </c>
      <c r="AA4590">
        <v>13</v>
      </c>
    </row>
    <row r="4591" spans="1:29" x14ac:dyDescent="0.25">
      <c r="A4591" t="s">
        <v>1741</v>
      </c>
      <c r="B4591" t="s">
        <v>31</v>
      </c>
      <c r="C4591" t="s">
        <v>2510</v>
      </c>
      <c r="D4591">
        <v>0.64</v>
      </c>
      <c r="E4591" t="s">
        <v>77</v>
      </c>
      <c r="F4591" t="s">
        <v>1431</v>
      </c>
      <c r="G4591" t="s">
        <v>35</v>
      </c>
      <c r="H4591" t="s">
        <v>2207</v>
      </c>
      <c r="I4591">
        <v>98.9</v>
      </c>
      <c r="J4591">
        <v>98.932000000000002</v>
      </c>
      <c r="K4591">
        <v>17</v>
      </c>
      <c r="L4591">
        <v>12</v>
      </c>
      <c r="M4591" t="s">
        <v>2097</v>
      </c>
      <c r="N4591" t="s">
        <v>335</v>
      </c>
      <c r="O4591">
        <v>30000000</v>
      </c>
      <c r="P4591">
        <v>1662000</v>
      </c>
      <c r="Q4591" t="s">
        <v>1845</v>
      </c>
      <c r="R4591">
        <v>2.8</v>
      </c>
      <c r="S4591">
        <v>2.75</v>
      </c>
      <c r="V4591" t="s">
        <v>2208</v>
      </c>
      <c r="W4591" t="s">
        <v>1726</v>
      </c>
      <c r="X4591" t="s">
        <v>1847</v>
      </c>
      <c r="Y4591" t="s">
        <v>1738</v>
      </c>
      <c r="AA4591">
        <v>13</v>
      </c>
      <c r="AB4591">
        <v>10.050000000000001</v>
      </c>
    </row>
    <row r="4592" spans="1:29" x14ac:dyDescent="0.25">
      <c r="A4592" t="s">
        <v>352</v>
      </c>
      <c r="B4592" t="s">
        <v>31</v>
      </c>
      <c r="C4592" t="s">
        <v>2510</v>
      </c>
      <c r="D4592">
        <v>0.68</v>
      </c>
      <c r="E4592" t="s">
        <v>353</v>
      </c>
      <c r="F4592" t="s">
        <v>1431</v>
      </c>
      <c r="G4592" t="s">
        <v>35</v>
      </c>
      <c r="H4592" t="s">
        <v>2517</v>
      </c>
      <c r="I4592">
        <v>98.822999999999993</v>
      </c>
      <c r="J4592">
        <v>98.856999999999999</v>
      </c>
      <c r="K4592">
        <v>17</v>
      </c>
      <c r="L4592">
        <v>12</v>
      </c>
      <c r="M4592" t="s">
        <v>2092</v>
      </c>
      <c r="N4592" t="s">
        <v>153</v>
      </c>
      <c r="O4592">
        <v>30000000</v>
      </c>
      <c r="P4592">
        <v>0</v>
      </c>
      <c r="Q4592" t="s">
        <v>1845</v>
      </c>
      <c r="R4592">
        <v>2.8</v>
      </c>
      <c r="S4592">
        <v>2.75</v>
      </c>
      <c r="V4592" t="s">
        <v>2518</v>
      </c>
      <c r="W4592" t="s">
        <v>1726</v>
      </c>
      <c r="X4592" t="s">
        <v>1847</v>
      </c>
      <c r="Y4592" t="s">
        <v>1738</v>
      </c>
      <c r="AA4592">
        <v>15</v>
      </c>
      <c r="AB4592">
        <v>9.8800000000000008</v>
      </c>
    </row>
    <row r="4593" spans="1:28" x14ac:dyDescent="0.25">
      <c r="A4593" t="s">
        <v>356</v>
      </c>
      <c r="B4593" t="s">
        <v>31</v>
      </c>
      <c r="C4593" t="s">
        <v>2510</v>
      </c>
      <c r="D4593">
        <v>0.73</v>
      </c>
      <c r="E4593" t="s">
        <v>357</v>
      </c>
      <c r="F4593" t="s">
        <v>1431</v>
      </c>
      <c r="G4593" t="s">
        <v>35</v>
      </c>
      <c r="H4593" t="s">
        <v>2519</v>
      </c>
      <c r="I4593">
        <v>98.813999999999993</v>
      </c>
      <c r="J4593">
        <v>98.85</v>
      </c>
      <c r="K4593">
        <v>17</v>
      </c>
      <c r="L4593">
        <v>12</v>
      </c>
      <c r="M4593" t="s">
        <v>2092</v>
      </c>
      <c r="N4593" t="s">
        <v>153</v>
      </c>
      <c r="O4593">
        <v>30000000</v>
      </c>
      <c r="P4593">
        <v>0</v>
      </c>
      <c r="Q4593" t="s">
        <v>2142</v>
      </c>
      <c r="R4593">
        <v>2.8</v>
      </c>
      <c r="S4593">
        <v>2.75</v>
      </c>
      <c r="V4593" t="s">
        <v>2520</v>
      </c>
      <c r="W4593" t="s">
        <v>1726</v>
      </c>
      <c r="X4593" t="s">
        <v>1847</v>
      </c>
      <c r="Y4593" t="s">
        <v>1738</v>
      </c>
      <c r="AA4593">
        <v>14</v>
      </c>
      <c r="AB4593">
        <v>9.75</v>
      </c>
    </row>
    <row r="4594" spans="1:28" x14ac:dyDescent="0.25">
      <c r="A4594" t="s">
        <v>1742</v>
      </c>
      <c r="B4594" t="s">
        <v>31</v>
      </c>
      <c r="C4594" t="s">
        <v>2510</v>
      </c>
      <c r="D4594">
        <v>0.77</v>
      </c>
      <c r="E4594" t="s">
        <v>67</v>
      </c>
      <c r="F4594" t="s">
        <v>1431</v>
      </c>
      <c r="G4594" t="s">
        <v>35</v>
      </c>
      <c r="H4594" t="s">
        <v>2209</v>
      </c>
      <c r="I4594">
        <v>99.191000000000003</v>
      </c>
      <c r="J4594">
        <v>99.238</v>
      </c>
      <c r="K4594">
        <v>17</v>
      </c>
      <c r="L4594">
        <v>11</v>
      </c>
      <c r="M4594" t="s">
        <v>2092</v>
      </c>
      <c r="N4594" t="s">
        <v>153</v>
      </c>
      <c r="O4594">
        <v>20000000</v>
      </c>
      <c r="P4594">
        <v>0</v>
      </c>
      <c r="Q4594" t="s">
        <v>1845</v>
      </c>
      <c r="R4594">
        <v>2.8</v>
      </c>
      <c r="S4594">
        <v>2.74</v>
      </c>
      <c r="V4594" t="s">
        <v>2210</v>
      </c>
      <c r="W4594" t="s">
        <v>1726</v>
      </c>
      <c r="X4594" t="s">
        <v>1847</v>
      </c>
      <c r="Y4594" t="s">
        <v>1738</v>
      </c>
      <c r="AA4594">
        <v>14</v>
      </c>
      <c r="AB4594">
        <v>8.66</v>
      </c>
    </row>
    <row r="4595" spans="1:28" x14ac:dyDescent="0.25">
      <c r="A4595" t="s">
        <v>360</v>
      </c>
      <c r="B4595" t="s">
        <v>31</v>
      </c>
      <c r="C4595" t="s">
        <v>2510</v>
      </c>
      <c r="D4595">
        <v>0.85</v>
      </c>
      <c r="E4595" t="s">
        <v>361</v>
      </c>
      <c r="F4595" t="s">
        <v>1431</v>
      </c>
      <c r="G4595" t="s">
        <v>35</v>
      </c>
      <c r="H4595" t="s">
        <v>2521</v>
      </c>
      <c r="I4595">
        <v>99.043000000000006</v>
      </c>
      <c r="J4595">
        <v>99.085999999999999</v>
      </c>
      <c r="K4595">
        <v>12</v>
      </c>
      <c r="L4595">
        <v>7</v>
      </c>
      <c r="M4595" t="s">
        <v>2092</v>
      </c>
      <c r="N4595" t="s">
        <v>153</v>
      </c>
      <c r="O4595">
        <v>10000000</v>
      </c>
      <c r="P4595">
        <v>0</v>
      </c>
      <c r="Q4595" t="s">
        <v>2118</v>
      </c>
      <c r="R4595">
        <v>2.75</v>
      </c>
      <c r="S4595">
        <v>2.7</v>
      </c>
      <c r="V4595" t="s">
        <v>2522</v>
      </c>
      <c r="W4595" t="s">
        <v>1726</v>
      </c>
      <c r="X4595" t="s">
        <v>1847</v>
      </c>
      <c r="Y4595" t="s">
        <v>1738</v>
      </c>
      <c r="AA4595">
        <v>9</v>
      </c>
      <c r="AB4595">
        <v>4.58</v>
      </c>
    </row>
    <row r="4596" spans="1:28" x14ac:dyDescent="0.25">
      <c r="A4596" t="s">
        <v>1139</v>
      </c>
      <c r="B4596" t="s">
        <v>31</v>
      </c>
      <c r="C4596" t="s">
        <v>2510</v>
      </c>
      <c r="D4596">
        <v>0.87</v>
      </c>
      <c r="E4596" t="s">
        <v>70</v>
      </c>
      <c r="F4596" t="s">
        <v>1431</v>
      </c>
      <c r="G4596" t="s">
        <v>35</v>
      </c>
      <c r="H4596" t="s">
        <v>2523</v>
      </c>
      <c r="I4596">
        <v>99.254999999999995</v>
      </c>
      <c r="J4596">
        <v>99.29</v>
      </c>
      <c r="K4596">
        <v>15</v>
      </c>
      <c r="L4596">
        <v>11</v>
      </c>
      <c r="M4596" t="s">
        <v>2092</v>
      </c>
      <c r="N4596" t="s">
        <v>153</v>
      </c>
      <c r="O4596">
        <v>20000000</v>
      </c>
      <c r="P4596">
        <v>216000</v>
      </c>
      <c r="Q4596" t="s">
        <v>1845</v>
      </c>
      <c r="R4596">
        <v>2.78</v>
      </c>
      <c r="S4596">
        <v>2.74</v>
      </c>
      <c r="V4596" t="s">
        <v>2524</v>
      </c>
      <c r="W4596" t="s">
        <v>1726</v>
      </c>
      <c r="X4596" t="s">
        <v>1847</v>
      </c>
      <c r="Y4596" t="s">
        <v>1738</v>
      </c>
      <c r="AA4596">
        <v>12</v>
      </c>
      <c r="AB4596">
        <v>8.61</v>
      </c>
    </row>
    <row r="4597" spans="1:28" x14ac:dyDescent="0.25">
      <c r="A4597" t="s">
        <v>1743</v>
      </c>
      <c r="B4597" t="s">
        <v>31</v>
      </c>
      <c r="C4597" t="s">
        <v>2510</v>
      </c>
      <c r="D4597">
        <v>0.91</v>
      </c>
      <c r="E4597" t="s">
        <v>74</v>
      </c>
      <c r="F4597" t="s">
        <v>1431</v>
      </c>
      <c r="G4597" t="s">
        <v>35</v>
      </c>
      <c r="H4597" t="s">
        <v>2211</v>
      </c>
      <c r="I4597">
        <v>98.894999999999996</v>
      </c>
      <c r="J4597">
        <v>98.95</v>
      </c>
      <c r="K4597">
        <v>16</v>
      </c>
      <c r="L4597">
        <v>10</v>
      </c>
      <c r="M4597" t="s">
        <v>2092</v>
      </c>
      <c r="N4597" t="s">
        <v>153</v>
      </c>
      <c r="O4597">
        <v>10000000</v>
      </c>
      <c r="P4597">
        <v>0</v>
      </c>
      <c r="Q4597" t="s">
        <v>1845</v>
      </c>
      <c r="R4597">
        <v>2.79</v>
      </c>
      <c r="S4597">
        <v>2.73</v>
      </c>
      <c r="V4597" t="s">
        <v>2212</v>
      </c>
      <c r="W4597" t="s">
        <v>1726</v>
      </c>
      <c r="X4597" t="s">
        <v>1847</v>
      </c>
      <c r="Y4597" t="s">
        <v>1738</v>
      </c>
      <c r="AA4597">
        <v>14</v>
      </c>
      <c r="AB4597">
        <v>7.66</v>
      </c>
    </row>
    <row r="4598" spans="1:28" x14ac:dyDescent="0.25">
      <c r="A4598" t="s">
        <v>362</v>
      </c>
      <c r="B4598" t="s">
        <v>31</v>
      </c>
      <c r="C4598" t="s">
        <v>2510</v>
      </c>
      <c r="D4598">
        <v>0.93</v>
      </c>
      <c r="E4598" t="s">
        <v>363</v>
      </c>
      <c r="F4598" t="s">
        <v>1431</v>
      </c>
      <c r="G4598" t="s">
        <v>35</v>
      </c>
      <c r="H4598" t="s">
        <v>2525</v>
      </c>
      <c r="I4598">
        <v>98.983999999999995</v>
      </c>
      <c r="J4598">
        <v>99.022000000000006</v>
      </c>
      <c r="K4598">
        <v>46</v>
      </c>
      <c r="L4598">
        <v>42</v>
      </c>
      <c r="M4598" t="s">
        <v>2092</v>
      </c>
      <c r="N4598" t="s">
        <v>153</v>
      </c>
      <c r="O4598">
        <v>10000000</v>
      </c>
      <c r="P4598">
        <v>0</v>
      </c>
      <c r="Q4598" t="s">
        <v>2142</v>
      </c>
      <c r="R4598">
        <v>3.09</v>
      </c>
      <c r="S4598">
        <v>3.05</v>
      </c>
      <c r="V4598" t="s">
        <v>2526</v>
      </c>
      <c r="W4598" t="s">
        <v>1726</v>
      </c>
      <c r="X4598" t="s">
        <v>1847</v>
      </c>
      <c r="Y4598" t="s">
        <v>1738</v>
      </c>
      <c r="AA4598">
        <v>44</v>
      </c>
      <c r="AB4598">
        <v>39.590000000000003</v>
      </c>
    </row>
    <row r="4599" spans="1:28" x14ac:dyDescent="0.25">
      <c r="A4599" t="s">
        <v>368</v>
      </c>
      <c r="B4599" t="s">
        <v>31</v>
      </c>
      <c r="C4599" t="s">
        <v>2510</v>
      </c>
      <c r="E4599" t="s">
        <v>361</v>
      </c>
      <c r="F4599" t="s">
        <v>1431</v>
      </c>
      <c r="G4599" t="s">
        <v>35</v>
      </c>
      <c r="H4599" t="s">
        <v>2527</v>
      </c>
      <c r="K4599">
        <v>14</v>
      </c>
      <c r="L4599">
        <v>10</v>
      </c>
      <c r="M4599" t="s">
        <v>2253</v>
      </c>
      <c r="N4599" t="s">
        <v>365</v>
      </c>
      <c r="O4599">
        <v>20000000</v>
      </c>
      <c r="P4599">
        <v>2000000</v>
      </c>
      <c r="Q4599" t="s">
        <v>2118</v>
      </c>
      <c r="V4599" t="s">
        <v>2528</v>
      </c>
      <c r="W4599" t="s">
        <v>1726</v>
      </c>
      <c r="X4599" t="s">
        <v>1847</v>
      </c>
      <c r="Y4599" t="s">
        <v>1738</v>
      </c>
      <c r="AA4599">
        <v>1</v>
      </c>
    </row>
    <row r="4600" spans="1:28" x14ac:dyDescent="0.25">
      <c r="A4600" t="s">
        <v>369</v>
      </c>
      <c r="B4600" t="s">
        <v>31</v>
      </c>
      <c r="C4600" t="s">
        <v>2510</v>
      </c>
      <c r="D4600">
        <v>0.25</v>
      </c>
      <c r="E4600" t="s">
        <v>357</v>
      </c>
      <c r="F4600" t="s">
        <v>1431</v>
      </c>
      <c r="G4600" t="s">
        <v>35</v>
      </c>
      <c r="H4600" t="s">
        <v>2529</v>
      </c>
      <c r="I4600">
        <v>99.99</v>
      </c>
      <c r="J4600">
        <v>100.002</v>
      </c>
      <c r="K4600">
        <v>17</v>
      </c>
      <c r="L4600">
        <v>12</v>
      </c>
      <c r="M4600" t="s">
        <v>2097</v>
      </c>
      <c r="N4600" t="s">
        <v>335</v>
      </c>
      <c r="O4600">
        <v>30000000</v>
      </c>
      <c r="P4600">
        <v>2000000</v>
      </c>
      <c r="Q4600" t="s">
        <v>2142</v>
      </c>
      <c r="R4600">
        <v>2.8</v>
      </c>
      <c r="S4600">
        <v>2.75</v>
      </c>
      <c r="V4600" t="s">
        <v>2530</v>
      </c>
      <c r="W4600" t="s">
        <v>1726</v>
      </c>
      <c r="X4600" t="s">
        <v>1847</v>
      </c>
      <c r="Y4600" t="s">
        <v>1738</v>
      </c>
      <c r="AA4600">
        <v>18</v>
      </c>
      <c r="AB4600">
        <v>11.75</v>
      </c>
    </row>
    <row r="4601" spans="1:28" x14ac:dyDescent="0.25">
      <c r="A4601" t="s">
        <v>1744</v>
      </c>
      <c r="B4601" t="s">
        <v>31</v>
      </c>
      <c r="C4601" t="s">
        <v>2510</v>
      </c>
      <c r="D4601">
        <v>0.28999999999999998</v>
      </c>
      <c r="E4601" t="s">
        <v>62</v>
      </c>
      <c r="F4601" t="s">
        <v>1431</v>
      </c>
      <c r="G4601" t="s">
        <v>35</v>
      </c>
      <c r="H4601" t="s">
        <v>2225</v>
      </c>
      <c r="I4601">
        <v>99.932000000000002</v>
      </c>
      <c r="J4601">
        <v>99.944000000000003</v>
      </c>
      <c r="K4601">
        <v>22</v>
      </c>
      <c r="L4601">
        <v>18</v>
      </c>
      <c r="M4601" t="s">
        <v>2097</v>
      </c>
      <c r="N4601" t="s">
        <v>335</v>
      </c>
      <c r="O4601">
        <v>30000000</v>
      </c>
      <c r="P4601">
        <v>0</v>
      </c>
      <c r="Q4601" t="s">
        <v>1845</v>
      </c>
      <c r="R4601">
        <v>2.85</v>
      </c>
      <c r="S4601">
        <v>2.81</v>
      </c>
      <c r="V4601" t="s">
        <v>2226</v>
      </c>
      <c r="W4601" t="s">
        <v>1726</v>
      </c>
      <c r="X4601" t="s">
        <v>1847</v>
      </c>
      <c r="Y4601" t="s">
        <v>1738</v>
      </c>
      <c r="AA4601">
        <v>21</v>
      </c>
      <c r="AB4601">
        <v>17.600000000000001</v>
      </c>
    </row>
    <row r="4602" spans="1:28" x14ac:dyDescent="0.25">
      <c r="A4602" t="s">
        <v>1745</v>
      </c>
      <c r="B4602" t="s">
        <v>31</v>
      </c>
      <c r="C4602" t="s">
        <v>2510</v>
      </c>
      <c r="D4602">
        <v>0.34</v>
      </c>
      <c r="E4602" t="s">
        <v>74</v>
      </c>
      <c r="F4602" t="s">
        <v>1431</v>
      </c>
      <c r="G4602" t="s">
        <v>35</v>
      </c>
      <c r="H4602" t="s">
        <v>2227</v>
      </c>
      <c r="I4602">
        <v>100.152</v>
      </c>
      <c r="J4602">
        <v>100.166</v>
      </c>
      <c r="K4602">
        <v>24</v>
      </c>
      <c r="L4602">
        <v>20</v>
      </c>
      <c r="M4602" t="s">
        <v>2097</v>
      </c>
      <c r="N4602" t="s">
        <v>335</v>
      </c>
      <c r="O4602">
        <v>30000000</v>
      </c>
      <c r="P4602">
        <v>5000000</v>
      </c>
      <c r="Q4602" t="s">
        <v>1845</v>
      </c>
      <c r="R4602">
        <v>2.87</v>
      </c>
      <c r="S4602">
        <v>2.83</v>
      </c>
      <c r="V4602" t="s">
        <v>2228</v>
      </c>
      <c r="W4602" t="s">
        <v>1726</v>
      </c>
      <c r="X4602" t="s">
        <v>1847</v>
      </c>
      <c r="Y4602" t="s">
        <v>1738</v>
      </c>
      <c r="AA4602">
        <v>21</v>
      </c>
      <c r="AB4602">
        <v>18.59</v>
      </c>
    </row>
    <row r="4603" spans="1:28" x14ac:dyDescent="0.25">
      <c r="A4603" t="s">
        <v>1705</v>
      </c>
      <c r="B4603" t="s">
        <v>31</v>
      </c>
      <c r="C4603" t="s">
        <v>2510</v>
      </c>
      <c r="D4603">
        <v>0.67</v>
      </c>
      <c r="E4603" t="s">
        <v>62</v>
      </c>
      <c r="F4603" t="s">
        <v>1431</v>
      </c>
      <c r="G4603" t="s">
        <v>35</v>
      </c>
      <c r="H4603" t="s">
        <v>2229</v>
      </c>
      <c r="I4603">
        <v>100.931</v>
      </c>
      <c r="J4603">
        <v>100.958</v>
      </c>
      <c r="K4603">
        <v>30</v>
      </c>
      <c r="L4603">
        <v>26</v>
      </c>
      <c r="M4603" t="s">
        <v>2092</v>
      </c>
      <c r="N4603" t="s">
        <v>153</v>
      </c>
      <c r="O4603">
        <v>30000000</v>
      </c>
      <c r="P4603">
        <v>5000000</v>
      </c>
      <c r="Q4603" t="s">
        <v>1845</v>
      </c>
      <c r="R4603">
        <v>2.93</v>
      </c>
      <c r="S4603">
        <v>2.89</v>
      </c>
      <c r="V4603" t="s">
        <v>2230</v>
      </c>
      <c r="W4603" t="s">
        <v>1726</v>
      </c>
      <c r="X4603" t="s">
        <v>1847</v>
      </c>
      <c r="Y4603" t="s">
        <v>1738</v>
      </c>
      <c r="AA4603">
        <v>28</v>
      </c>
      <c r="AB4603">
        <v>23.9</v>
      </c>
    </row>
    <row r="4604" spans="1:28" x14ac:dyDescent="0.25">
      <c r="A4604" t="s">
        <v>1746</v>
      </c>
      <c r="B4604" t="s">
        <v>31</v>
      </c>
      <c r="C4604" t="s">
        <v>2510</v>
      </c>
      <c r="D4604">
        <v>0.14000000000000001</v>
      </c>
      <c r="E4604" t="s">
        <v>74</v>
      </c>
      <c r="F4604" t="s">
        <v>1431</v>
      </c>
      <c r="G4604" t="s">
        <v>35</v>
      </c>
      <c r="H4604" t="s">
        <v>2531</v>
      </c>
      <c r="I4604">
        <v>100.331</v>
      </c>
      <c r="J4604">
        <v>100.337</v>
      </c>
      <c r="K4604">
        <v>17</v>
      </c>
      <c r="L4604">
        <v>13</v>
      </c>
      <c r="M4604" t="s">
        <v>2253</v>
      </c>
      <c r="N4604" t="s">
        <v>365</v>
      </c>
      <c r="O4604">
        <v>20000000</v>
      </c>
      <c r="P4604">
        <v>0</v>
      </c>
      <c r="Q4604" t="s">
        <v>1845</v>
      </c>
      <c r="R4604">
        <v>2.65</v>
      </c>
      <c r="S4604">
        <v>2.61</v>
      </c>
      <c r="V4604" t="s">
        <v>2532</v>
      </c>
      <c r="W4604" t="s">
        <v>1726</v>
      </c>
      <c r="X4604" t="s">
        <v>1847</v>
      </c>
      <c r="Y4604" t="s">
        <v>1738</v>
      </c>
      <c r="AA4604">
        <v>4</v>
      </c>
      <c r="AB4604">
        <v>-3.08</v>
      </c>
    </row>
    <row r="4605" spans="1:28" x14ac:dyDescent="0.25">
      <c r="A4605" t="s">
        <v>1747</v>
      </c>
      <c r="B4605" t="s">
        <v>31</v>
      </c>
      <c r="C4605" t="s">
        <v>2510</v>
      </c>
      <c r="D4605">
        <v>0.3</v>
      </c>
      <c r="E4605" t="s">
        <v>67</v>
      </c>
      <c r="F4605" t="s">
        <v>1431</v>
      </c>
      <c r="G4605" t="s">
        <v>35</v>
      </c>
      <c r="H4605" t="s">
        <v>2533</v>
      </c>
      <c r="I4605">
        <v>100.5</v>
      </c>
      <c r="J4605">
        <v>100.514</v>
      </c>
      <c r="K4605">
        <v>17</v>
      </c>
      <c r="L4605">
        <v>12</v>
      </c>
      <c r="M4605" t="s">
        <v>2097</v>
      </c>
      <c r="N4605" t="s">
        <v>335</v>
      </c>
      <c r="O4605">
        <v>30000000</v>
      </c>
      <c r="P4605">
        <v>0</v>
      </c>
      <c r="Q4605" t="s">
        <v>1845</v>
      </c>
      <c r="R4605">
        <v>2.8</v>
      </c>
      <c r="S4605">
        <v>2.75</v>
      </c>
      <c r="V4605" t="s">
        <v>2534</v>
      </c>
      <c r="W4605" t="s">
        <v>1726</v>
      </c>
      <c r="X4605" t="s">
        <v>1847</v>
      </c>
      <c r="Y4605" t="s">
        <v>1738</v>
      </c>
      <c r="AA4605">
        <v>16</v>
      </c>
      <c r="AB4605">
        <v>11.56</v>
      </c>
    </row>
    <row r="4606" spans="1:28" x14ac:dyDescent="0.25">
      <c r="A4606" t="s">
        <v>378</v>
      </c>
      <c r="B4606" t="s">
        <v>31</v>
      </c>
      <c r="C4606" t="s">
        <v>2510</v>
      </c>
      <c r="D4606">
        <v>0.42</v>
      </c>
      <c r="E4606" t="s">
        <v>45</v>
      </c>
      <c r="F4606" t="s">
        <v>1431</v>
      </c>
      <c r="G4606" t="s">
        <v>35</v>
      </c>
      <c r="H4606" t="s">
        <v>2535</v>
      </c>
      <c r="I4606">
        <v>100.759</v>
      </c>
      <c r="J4606">
        <v>100.77500000000001</v>
      </c>
      <c r="K4606">
        <v>38</v>
      </c>
      <c r="L4606">
        <v>34</v>
      </c>
      <c r="M4606" t="s">
        <v>2092</v>
      </c>
      <c r="N4606" t="s">
        <v>153</v>
      </c>
      <c r="O4606">
        <v>10000000</v>
      </c>
      <c r="P4606">
        <v>10000000</v>
      </c>
      <c r="Q4606" t="s">
        <v>1845</v>
      </c>
      <c r="R4606">
        <v>3.01</v>
      </c>
      <c r="S4606">
        <v>2.97</v>
      </c>
      <c r="V4606" t="s">
        <v>2536</v>
      </c>
      <c r="W4606" t="s">
        <v>1726</v>
      </c>
      <c r="X4606" t="s">
        <v>1847</v>
      </c>
      <c r="Y4606" t="s">
        <v>1738</v>
      </c>
      <c r="AA4606">
        <v>36</v>
      </c>
      <c r="AB4606">
        <v>32.01</v>
      </c>
    </row>
    <row r="4607" spans="1:28" x14ac:dyDescent="0.25">
      <c r="A4607" t="s">
        <v>384</v>
      </c>
      <c r="B4607" t="s">
        <v>31</v>
      </c>
      <c r="C4607" t="s">
        <v>2510</v>
      </c>
      <c r="D4607">
        <v>0.02</v>
      </c>
      <c r="E4607" t="s">
        <v>353</v>
      </c>
      <c r="F4607" t="s">
        <v>1431</v>
      </c>
      <c r="G4607" t="s">
        <v>35</v>
      </c>
      <c r="H4607" t="s">
        <v>2537</v>
      </c>
      <c r="I4607">
        <v>100.00700000000001</v>
      </c>
      <c r="J4607">
        <v>100.008</v>
      </c>
      <c r="K4607">
        <v>17</v>
      </c>
      <c r="L4607">
        <v>12</v>
      </c>
      <c r="M4607" t="s">
        <v>2253</v>
      </c>
      <c r="N4607" t="s">
        <v>365</v>
      </c>
      <c r="O4607">
        <v>10000000</v>
      </c>
      <c r="P4607">
        <v>2000000</v>
      </c>
      <c r="Q4607" t="s">
        <v>1845</v>
      </c>
      <c r="R4607">
        <v>2.66</v>
      </c>
      <c r="S4607">
        <v>2.62</v>
      </c>
      <c r="V4607" t="s">
        <v>2538</v>
      </c>
      <c r="W4607" t="s">
        <v>1726</v>
      </c>
      <c r="X4607" t="s">
        <v>1847</v>
      </c>
      <c r="Y4607" t="s">
        <v>1738</v>
      </c>
      <c r="AA4607">
        <v>4</v>
      </c>
      <c r="AB4607">
        <v>-4.1900000000000004</v>
      </c>
    </row>
    <row r="4608" spans="1:28" x14ac:dyDescent="0.25">
      <c r="A4608" t="s">
        <v>1610</v>
      </c>
      <c r="B4608" t="s">
        <v>31</v>
      </c>
      <c r="C4608" t="s">
        <v>2510</v>
      </c>
      <c r="D4608">
        <v>0.04</v>
      </c>
      <c r="E4608" t="s">
        <v>530</v>
      </c>
      <c r="F4608" t="s">
        <v>1431</v>
      </c>
      <c r="G4608" t="s">
        <v>35</v>
      </c>
      <c r="H4608" t="s">
        <v>2306</v>
      </c>
      <c r="I4608">
        <v>100.04900000000001</v>
      </c>
      <c r="J4608">
        <v>100.051</v>
      </c>
      <c r="K4608">
        <v>43</v>
      </c>
      <c r="L4608">
        <v>38</v>
      </c>
      <c r="M4608" t="s">
        <v>2253</v>
      </c>
      <c r="N4608" t="s">
        <v>365</v>
      </c>
      <c r="O4608">
        <v>30000000</v>
      </c>
      <c r="P4608">
        <v>17000000</v>
      </c>
      <c r="Q4608" t="s">
        <v>1845</v>
      </c>
      <c r="R4608">
        <v>2.9</v>
      </c>
      <c r="S4608">
        <v>2.85</v>
      </c>
      <c r="V4608" t="s">
        <v>2307</v>
      </c>
      <c r="W4608" t="s">
        <v>1726</v>
      </c>
      <c r="X4608" t="s">
        <v>1847</v>
      </c>
      <c r="Y4608" t="s">
        <v>1738</v>
      </c>
      <c r="AA4608">
        <v>30</v>
      </c>
      <c r="AB4608">
        <v>21.82</v>
      </c>
    </row>
    <row r="4609" spans="1:28" x14ac:dyDescent="0.25">
      <c r="A4609" t="s">
        <v>1748</v>
      </c>
      <c r="B4609" t="s">
        <v>31</v>
      </c>
      <c r="C4609" t="s">
        <v>2510</v>
      </c>
      <c r="D4609">
        <v>0.96</v>
      </c>
      <c r="E4609" t="s">
        <v>503</v>
      </c>
      <c r="F4609" t="s">
        <v>1431</v>
      </c>
      <c r="G4609" t="s">
        <v>35</v>
      </c>
      <c r="H4609" t="s">
        <v>2309</v>
      </c>
      <c r="I4609">
        <v>99.906999999999996</v>
      </c>
      <c r="J4609">
        <v>99.945999999999998</v>
      </c>
      <c r="K4609">
        <v>43</v>
      </c>
      <c r="L4609">
        <v>39</v>
      </c>
      <c r="M4609" t="s">
        <v>1965</v>
      </c>
      <c r="N4609" t="s">
        <v>209</v>
      </c>
      <c r="O4609">
        <v>10000000</v>
      </c>
      <c r="P4609">
        <v>10000000</v>
      </c>
      <c r="Q4609" t="s">
        <v>1845</v>
      </c>
      <c r="R4609">
        <v>3.07</v>
      </c>
      <c r="S4609">
        <v>3.03</v>
      </c>
      <c r="V4609" t="s">
        <v>2310</v>
      </c>
      <c r="W4609" t="s">
        <v>1726</v>
      </c>
      <c r="X4609" t="s">
        <v>1847</v>
      </c>
      <c r="Y4609" t="s">
        <v>1738</v>
      </c>
      <c r="AA4609">
        <v>40</v>
      </c>
      <c r="AB4609">
        <v>37.96</v>
      </c>
    </row>
    <row r="4610" spans="1:28" x14ac:dyDescent="0.25">
      <c r="A4610" t="s">
        <v>489</v>
      </c>
      <c r="B4610" t="s">
        <v>31</v>
      </c>
      <c r="C4610" t="s">
        <v>2510</v>
      </c>
      <c r="D4610">
        <v>0.65</v>
      </c>
      <c r="E4610" t="s">
        <v>460</v>
      </c>
      <c r="F4610" t="s">
        <v>1431</v>
      </c>
      <c r="G4610" t="s">
        <v>35</v>
      </c>
      <c r="H4610" t="s">
        <v>2274</v>
      </c>
      <c r="I4610">
        <v>100.14700000000001</v>
      </c>
      <c r="J4610">
        <v>100.18</v>
      </c>
      <c r="K4610">
        <v>35</v>
      </c>
      <c r="L4610">
        <v>30</v>
      </c>
      <c r="M4610" t="s">
        <v>2092</v>
      </c>
      <c r="N4610" t="s">
        <v>153</v>
      </c>
      <c r="O4610">
        <v>10000000</v>
      </c>
      <c r="P4610">
        <v>5000000</v>
      </c>
      <c r="Q4610" t="s">
        <v>2154</v>
      </c>
      <c r="R4610">
        <v>2.98</v>
      </c>
      <c r="S4610">
        <v>2.93</v>
      </c>
      <c r="V4610" t="s">
        <v>2275</v>
      </c>
      <c r="W4610" t="s">
        <v>1726</v>
      </c>
      <c r="X4610" t="s">
        <v>1847</v>
      </c>
      <c r="Y4610" t="s">
        <v>1738</v>
      </c>
      <c r="AA4610">
        <v>33</v>
      </c>
      <c r="AB4610">
        <v>27.9</v>
      </c>
    </row>
    <row r="4611" spans="1:28" x14ac:dyDescent="0.25">
      <c r="A4611" t="s">
        <v>397</v>
      </c>
      <c r="B4611" t="s">
        <v>31</v>
      </c>
      <c r="C4611" t="s">
        <v>2510</v>
      </c>
      <c r="D4611">
        <v>0.08</v>
      </c>
      <c r="E4611" t="s">
        <v>398</v>
      </c>
      <c r="F4611" t="s">
        <v>1431</v>
      </c>
      <c r="G4611" t="s">
        <v>35</v>
      </c>
      <c r="H4611" t="s">
        <v>2539</v>
      </c>
      <c r="I4611">
        <v>100.009</v>
      </c>
      <c r="J4611">
        <v>100.012</v>
      </c>
      <c r="K4611">
        <v>43</v>
      </c>
      <c r="L4611">
        <v>38</v>
      </c>
      <c r="M4611" t="s">
        <v>2097</v>
      </c>
      <c r="N4611" t="s">
        <v>335</v>
      </c>
      <c r="O4611">
        <v>10000000</v>
      </c>
      <c r="P4611">
        <v>2000000</v>
      </c>
      <c r="Q4611" t="s">
        <v>2124</v>
      </c>
      <c r="R4611">
        <v>3.05</v>
      </c>
      <c r="S4611">
        <v>3.01</v>
      </c>
      <c r="V4611" t="s">
        <v>2540</v>
      </c>
      <c r="W4611" t="s">
        <v>1726</v>
      </c>
      <c r="X4611" t="s">
        <v>1847</v>
      </c>
      <c r="Y4611" t="s">
        <v>1738</v>
      </c>
      <c r="AA4611">
        <v>49</v>
      </c>
      <c r="AB4611">
        <v>36.83</v>
      </c>
    </row>
    <row r="4612" spans="1:28" x14ac:dyDescent="0.25">
      <c r="A4612" t="s">
        <v>399</v>
      </c>
      <c r="B4612" t="s">
        <v>31</v>
      </c>
      <c r="C4612" t="s">
        <v>2510</v>
      </c>
      <c r="D4612">
        <v>0.08</v>
      </c>
      <c r="E4612" t="s">
        <v>398</v>
      </c>
      <c r="F4612" t="s">
        <v>1431</v>
      </c>
      <c r="G4612" t="s">
        <v>35</v>
      </c>
      <c r="H4612" t="s">
        <v>2541</v>
      </c>
      <c r="I4612">
        <v>100.01900000000001</v>
      </c>
      <c r="J4612">
        <v>100.023</v>
      </c>
      <c r="K4612">
        <v>33</v>
      </c>
      <c r="L4612">
        <v>28</v>
      </c>
      <c r="M4612" t="s">
        <v>2253</v>
      </c>
      <c r="N4612" t="s">
        <v>365</v>
      </c>
      <c r="O4612">
        <v>10000000</v>
      </c>
      <c r="P4612">
        <v>2000000</v>
      </c>
      <c r="Q4612" t="s">
        <v>2124</v>
      </c>
      <c r="R4612">
        <v>2.81</v>
      </c>
      <c r="S4612">
        <v>2.76</v>
      </c>
      <c r="V4612" t="s">
        <v>2542</v>
      </c>
      <c r="W4612" t="s">
        <v>1726</v>
      </c>
      <c r="X4612" t="s">
        <v>1847</v>
      </c>
      <c r="Y4612" t="s">
        <v>1738</v>
      </c>
      <c r="AA4612">
        <v>20</v>
      </c>
      <c r="AB4612">
        <v>11.93</v>
      </c>
    </row>
    <row r="4613" spans="1:28" x14ac:dyDescent="0.25">
      <c r="A4613" t="s">
        <v>1708</v>
      </c>
      <c r="B4613" t="s">
        <v>31</v>
      </c>
      <c r="C4613" t="s">
        <v>2510</v>
      </c>
      <c r="D4613">
        <v>0.85</v>
      </c>
      <c r="E4613" t="s">
        <v>72</v>
      </c>
      <c r="F4613" t="s">
        <v>1431</v>
      </c>
      <c r="G4613" t="s">
        <v>35</v>
      </c>
      <c r="H4613" t="s">
        <v>2236</v>
      </c>
      <c r="I4613">
        <v>101.467</v>
      </c>
      <c r="J4613">
        <v>101.5</v>
      </c>
      <c r="K4613">
        <v>49</v>
      </c>
      <c r="L4613">
        <v>45</v>
      </c>
      <c r="M4613" t="s">
        <v>2237</v>
      </c>
      <c r="N4613" t="s">
        <v>355</v>
      </c>
      <c r="O4613">
        <v>10000000</v>
      </c>
      <c r="P4613">
        <v>20000000</v>
      </c>
      <c r="Q4613" t="s">
        <v>1845</v>
      </c>
      <c r="R4613">
        <v>3.14</v>
      </c>
      <c r="S4613">
        <v>3.1</v>
      </c>
      <c r="V4613" t="s">
        <v>2238</v>
      </c>
      <c r="W4613" t="s">
        <v>1726</v>
      </c>
      <c r="X4613" t="s">
        <v>1847</v>
      </c>
      <c r="Y4613" t="s">
        <v>1738</v>
      </c>
      <c r="AA4613">
        <v>47</v>
      </c>
      <c r="AB4613">
        <v>44.64</v>
      </c>
    </row>
    <row r="4614" spans="1:28" x14ac:dyDescent="0.25">
      <c r="A4614" t="s">
        <v>406</v>
      </c>
      <c r="B4614" t="s">
        <v>31</v>
      </c>
      <c r="C4614" t="s">
        <v>2510</v>
      </c>
      <c r="D4614">
        <v>0.86</v>
      </c>
      <c r="E4614" t="s">
        <v>407</v>
      </c>
      <c r="F4614" t="s">
        <v>1431</v>
      </c>
      <c r="G4614" t="s">
        <v>35</v>
      </c>
      <c r="H4614" t="s">
        <v>2543</v>
      </c>
      <c r="I4614">
        <v>101.572</v>
      </c>
      <c r="J4614">
        <v>101.614</v>
      </c>
      <c r="K4614">
        <v>35</v>
      </c>
      <c r="L4614">
        <v>30</v>
      </c>
      <c r="M4614" t="s">
        <v>2237</v>
      </c>
      <c r="N4614" t="s">
        <v>355</v>
      </c>
      <c r="O4614">
        <v>10000000</v>
      </c>
      <c r="P4614">
        <v>0</v>
      </c>
      <c r="Q4614" t="s">
        <v>2142</v>
      </c>
      <c r="R4614">
        <v>3</v>
      </c>
      <c r="S4614">
        <v>2.95</v>
      </c>
      <c r="V4614" t="s">
        <v>2544</v>
      </c>
      <c r="W4614" t="s">
        <v>1726</v>
      </c>
      <c r="X4614" t="s">
        <v>1847</v>
      </c>
      <c r="Y4614" t="s">
        <v>1738</v>
      </c>
      <c r="AA4614">
        <v>34</v>
      </c>
      <c r="AB4614">
        <v>29.67</v>
      </c>
    </row>
    <row r="4615" spans="1:28" x14ac:dyDescent="0.25">
      <c r="A4615" t="s">
        <v>1709</v>
      </c>
      <c r="B4615" t="s">
        <v>31</v>
      </c>
      <c r="C4615" t="s">
        <v>2510</v>
      </c>
      <c r="D4615">
        <v>0.81</v>
      </c>
      <c r="E4615" t="s">
        <v>70</v>
      </c>
      <c r="F4615" t="s">
        <v>1431</v>
      </c>
      <c r="G4615" t="s">
        <v>35</v>
      </c>
      <c r="H4615" t="s">
        <v>2239</v>
      </c>
      <c r="I4615">
        <v>101.48</v>
      </c>
      <c r="J4615">
        <v>101.51300000000001</v>
      </c>
      <c r="K4615">
        <v>49</v>
      </c>
      <c r="L4615">
        <v>45</v>
      </c>
      <c r="M4615" t="s">
        <v>2092</v>
      </c>
      <c r="N4615" t="s">
        <v>153</v>
      </c>
      <c r="O4615">
        <v>10000000</v>
      </c>
      <c r="P4615">
        <v>20000000</v>
      </c>
      <c r="Q4615" t="s">
        <v>1845</v>
      </c>
      <c r="R4615">
        <v>3.12</v>
      </c>
      <c r="S4615">
        <v>3.08</v>
      </c>
      <c r="V4615" t="s">
        <v>2240</v>
      </c>
      <c r="W4615" t="s">
        <v>1726</v>
      </c>
      <c r="X4615" t="s">
        <v>1847</v>
      </c>
      <c r="Y4615" t="s">
        <v>1738</v>
      </c>
      <c r="AA4615">
        <v>45</v>
      </c>
      <c r="AB4615">
        <v>42.62</v>
      </c>
    </row>
    <row r="4616" spans="1:28" x14ac:dyDescent="0.25">
      <c r="A4616" t="s">
        <v>410</v>
      </c>
      <c r="B4616" t="s">
        <v>31</v>
      </c>
      <c r="C4616" t="s">
        <v>2510</v>
      </c>
      <c r="D4616">
        <v>0.52</v>
      </c>
      <c r="E4616" t="s">
        <v>411</v>
      </c>
      <c r="F4616" t="s">
        <v>1431</v>
      </c>
      <c r="G4616" t="s">
        <v>35</v>
      </c>
      <c r="H4616" t="s">
        <v>2545</v>
      </c>
      <c r="I4616">
        <v>101.122</v>
      </c>
      <c r="J4616">
        <v>101.143</v>
      </c>
      <c r="K4616">
        <v>38</v>
      </c>
      <c r="L4616">
        <v>34</v>
      </c>
      <c r="M4616" t="s">
        <v>2281</v>
      </c>
      <c r="N4616" t="s">
        <v>379</v>
      </c>
      <c r="O4616">
        <v>10000000</v>
      </c>
      <c r="P4616">
        <v>2000</v>
      </c>
      <c r="Q4616" t="s">
        <v>2142</v>
      </c>
      <c r="R4616">
        <v>3.03</v>
      </c>
      <c r="S4616">
        <v>2.99</v>
      </c>
      <c r="V4616" t="s">
        <v>2546</v>
      </c>
      <c r="W4616" t="s">
        <v>1726</v>
      </c>
      <c r="X4616" t="s">
        <v>1847</v>
      </c>
      <c r="Y4616" t="s">
        <v>1738</v>
      </c>
      <c r="AA4616">
        <v>38</v>
      </c>
      <c r="AB4616">
        <v>33.96</v>
      </c>
    </row>
    <row r="4617" spans="1:28" x14ac:dyDescent="0.25">
      <c r="A4617" t="s">
        <v>1146</v>
      </c>
      <c r="B4617" t="s">
        <v>31</v>
      </c>
      <c r="C4617" t="s">
        <v>2510</v>
      </c>
      <c r="D4617">
        <v>0.56999999999999995</v>
      </c>
      <c r="E4617" t="s">
        <v>70</v>
      </c>
      <c r="F4617" t="s">
        <v>1431</v>
      </c>
      <c r="G4617" t="s">
        <v>35</v>
      </c>
      <c r="H4617" t="s">
        <v>2547</v>
      </c>
      <c r="I4617">
        <v>101.361</v>
      </c>
      <c r="J4617">
        <v>101.384</v>
      </c>
      <c r="K4617">
        <v>18</v>
      </c>
      <c r="L4617">
        <v>14</v>
      </c>
      <c r="M4617" t="s">
        <v>2281</v>
      </c>
      <c r="N4617" t="s">
        <v>379</v>
      </c>
      <c r="O4617">
        <v>30000000</v>
      </c>
      <c r="P4617">
        <v>5000000</v>
      </c>
      <c r="Q4617" t="s">
        <v>1845</v>
      </c>
      <c r="R4617">
        <v>2.83</v>
      </c>
      <c r="S4617">
        <v>2.79</v>
      </c>
      <c r="V4617" t="s">
        <v>2548</v>
      </c>
      <c r="W4617" t="s">
        <v>1726</v>
      </c>
      <c r="X4617" t="s">
        <v>1847</v>
      </c>
      <c r="Y4617" t="s">
        <v>1738</v>
      </c>
      <c r="AA4617">
        <v>18</v>
      </c>
      <c r="AB4617">
        <v>13.96</v>
      </c>
    </row>
    <row r="4618" spans="1:28" x14ac:dyDescent="0.25">
      <c r="A4618" t="s">
        <v>412</v>
      </c>
      <c r="B4618" t="s">
        <v>31</v>
      </c>
      <c r="C4618" t="s">
        <v>2510</v>
      </c>
      <c r="D4618">
        <v>0.4</v>
      </c>
      <c r="E4618" t="s">
        <v>331</v>
      </c>
      <c r="F4618" t="s">
        <v>1431</v>
      </c>
      <c r="G4618" t="s">
        <v>35</v>
      </c>
      <c r="H4618" t="s">
        <v>2549</v>
      </c>
      <c r="I4618">
        <v>101.054</v>
      </c>
      <c r="J4618">
        <v>101.075</v>
      </c>
      <c r="K4618">
        <v>21</v>
      </c>
      <c r="L4618">
        <v>16</v>
      </c>
      <c r="M4618" t="s">
        <v>2281</v>
      </c>
      <c r="N4618" t="s">
        <v>379</v>
      </c>
      <c r="O4618">
        <v>10000000</v>
      </c>
      <c r="P4618">
        <v>2000000</v>
      </c>
      <c r="Q4618" t="s">
        <v>2124</v>
      </c>
      <c r="R4618">
        <v>2.86</v>
      </c>
      <c r="S4618">
        <v>2.81</v>
      </c>
      <c r="V4618" t="s">
        <v>2550</v>
      </c>
      <c r="W4618" t="s">
        <v>1726</v>
      </c>
      <c r="X4618" t="s">
        <v>1847</v>
      </c>
      <c r="Y4618" t="s">
        <v>1738</v>
      </c>
      <c r="AA4618">
        <v>21</v>
      </c>
      <c r="AB4618">
        <v>16.13</v>
      </c>
    </row>
    <row r="4619" spans="1:28" x14ac:dyDescent="0.25">
      <c r="A4619" t="s">
        <v>417</v>
      </c>
      <c r="B4619" t="s">
        <v>31</v>
      </c>
      <c r="C4619" t="s">
        <v>2510</v>
      </c>
      <c r="D4619">
        <v>0.67</v>
      </c>
      <c r="E4619" t="s">
        <v>357</v>
      </c>
      <c r="F4619" t="s">
        <v>1431</v>
      </c>
      <c r="G4619" t="s">
        <v>35</v>
      </c>
      <c r="H4619" t="s">
        <v>2551</v>
      </c>
      <c r="I4619">
        <v>101.07599999999999</v>
      </c>
      <c r="J4619">
        <v>101.10899999999999</v>
      </c>
      <c r="K4619">
        <v>18</v>
      </c>
      <c r="L4619">
        <v>13</v>
      </c>
      <c r="M4619" t="s">
        <v>2097</v>
      </c>
      <c r="N4619" t="s">
        <v>335</v>
      </c>
      <c r="O4619">
        <v>10000000</v>
      </c>
      <c r="P4619">
        <v>1255000</v>
      </c>
      <c r="Q4619" t="s">
        <v>2142</v>
      </c>
      <c r="R4619">
        <v>2.81</v>
      </c>
      <c r="S4619">
        <v>2.76</v>
      </c>
      <c r="V4619" t="s">
        <v>2552</v>
      </c>
      <c r="W4619" t="s">
        <v>1726</v>
      </c>
      <c r="X4619" t="s">
        <v>1847</v>
      </c>
      <c r="Y4619" t="s">
        <v>1738</v>
      </c>
      <c r="AA4619">
        <v>14</v>
      </c>
      <c r="AB4619">
        <v>11.04</v>
      </c>
    </row>
    <row r="4620" spans="1:28" x14ac:dyDescent="0.25">
      <c r="A4620" t="s">
        <v>1711</v>
      </c>
      <c r="B4620" t="s">
        <v>31</v>
      </c>
      <c r="C4620" t="s">
        <v>2510</v>
      </c>
      <c r="D4620">
        <v>0.44</v>
      </c>
      <c r="E4620" t="s">
        <v>70</v>
      </c>
      <c r="F4620" t="s">
        <v>1431</v>
      </c>
      <c r="G4620" t="s">
        <v>35</v>
      </c>
      <c r="H4620" t="s">
        <v>2245</v>
      </c>
      <c r="I4620">
        <v>101.027</v>
      </c>
      <c r="J4620">
        <v>101.045</v>
      </c>
      <c r="K4620">
        <v>25</v>
      </c>
      <c r="L4620">
        <v>21</v>
      </c>
      <c r="M4620" t="s">
        <v>2097</v>
      </c>
      <c r="N4620" t="s">
        <v>335</v>
      </c>
      <c r="O4620">
        <v>30000000</v>
      </c>
      <c r="P4620">
        <v>5000000</v>
      </c>
      <c r="Q4620" t="s">
        <v>1845</v>
      </c>
      <c r="R4620">
        <v>2.88</v>
      </c>
      <c r="S4620">
        <v>2.84</v>
      </c>
      <c r="V4620" t="s">
        <v>2246</v>
      </c>
      <c r="W4620" t="s">
        <v>1726</v>
      </c>
      <c r="X4620" t="s">
        <v>1847</v>
      </c>
      <c r="Y4620" t="s">
        <v>1738</v>
      </c>
      <c r="AA4620">
        <v>21</v>
      </c>
      <c r="AB4620">
        <v>19.12</v>
      </c>
    </row>
    <row r="4621" spans="1:28" x14ac:dyDescent="0.25">
      <c r="A4621" t="s">
        <v>129</v>
      </c>
      <c r="B4621" t="s">
        <v>31</v>
      </c>
      <c r="C4621" t="s">
        <v>2510</v>
      </c>
      <c r="D4621">
        <v>0.95</v>
      </c>
      <c r="E4621" t="s">
        <v>80</v>
      </c>
      <c r="F4621" t="s">
        <v>1431</v>
      </c>
      <c r="G4621" t="s">
        <v>35</v>
      </c>
      <c r="H4621" t="s">
        <v>2247</v>
      </c>
      <c r="I4621">
        <v>102.337</v>
      </c>
      <c r="J4621">
        <v>102.375</v>
      </c>
      <c r="K4621">
        <v>36</v>
      </c>
      <c r="L4621">
        <v>32</v>
      </c>
      <c r="M4621" t="s">
        <v>2092</v>
      </c>
      <c r="N4621" t="s">
        <v>153</v>
      </c>
      <c r="O4621">
        <v>20000000</v>
      </c>
      <c r="P4621">
        <v>20000000</v>
      </c>
      <c r="Q4621" t="s">
        <v>1845</v>
      </c>
      <c r="R4621">
        <v>2.99</v>
      </c>
      <c r="S4621">
        <v>2.95</v>
      </c>
      <c r="V4621" t="s">
        <v>2248</v>
      </c>
      <c r="W4621" t="s">
        <v>1726</v>
      </c>
      <c r="X4621" t="s">
        <v>1847</v>
      </c>
      <c r="Y4621" t="s">
        <v>1738</v>
      </c>
      <c r="AA4621">
        <v>34</v>
      </c>
      <c r="AB4621">
        <v>29.63</v>
      </c>
    </row>
    <row r="4622" spans="1:28" x14ac:dyDescent="0.25">
      <c r="A4622" t="s">
        <v>1749</v>
      </c>
      <c r="B4622" t="s">
        <v>31</v>
      </c>
      <c r="C4622" t="s">
        <v>2510</v>
      </c>
      <c r="D4622">
        <v>0.35</v>
      </c>
      <c r="E4622" t="s">
        <v>77</v>
      </c>
      <c r="F4622" t="s">
        <v>1431</v>
      </c>
      <c r="G4622" t="s">
        <v>35</v>
      </c>
      <c r="H4622" t="s">
        <v>2249</v>
      </c>
      <c r="I4622">
        <v>100.777</v>
      </c>
      <c r="J4622">
        <v>100.791</v>
      </c>
      <c r="K4622">
        <v>29</v>
      </c>
      <c r="L4622">
        <v>25</v>
      </c>
      <c r="M4622" t="s">
        <v>2097</v>
      </c>
      <c r="N4622" t="s">
        <v>335</v>
      </c>
      <c r="O4622">
        <v>20000000</v>
      </c>
      <c r="P4622">
        <v>20000000</v>
      </c>
      <c r="Q4622" t="s">
        <v>1845</v>
      </c>
      <c r="R4622">
        <v>2.92</v>
      </c>
      <c r="S4622">
        <v>2.88</v>
      </c>
      <c r="V4622" t="s">
        <v>2250</v>
      </c>
      <c r="W4622" t="s">
        <v>1726</v>
      </c>
      <c r="X4622" t="s">
        <v>1847</v>
      </c>
      <c r="Y4622" t="s">
        <v>1738</v>
      </c>
      <c r="AA4622">
        <v>26</v>
      </c>
      <c r="AB4622">
        <v>23.46</v>
      </c>
    </row>
    <row r="4623" spans="1:28" x14ac:dyDescent="0.25">
      <c r="A4623" t="s">
        <v>422</v>
      </c>
      <c r="B4623" t="s">
        <v>31</v>
      </c>
      <c r="C4623" t="s">
        <v>2510</v>
      </c>
      <c r="E4623" t="s">
        <v>327</v>
      </c>
      <c r="F4623" t="s">
        <v>1431</v>
      </c>
      <c r="G4623" t="s">
        <v>35</v>
      </c>
      <c r="H4623" t="s">
        <v>2553</v>
      </c>
      <c r="K4623">
        <v>14</v>
      </c>
      <c r="L4623">
        <v>9</v>
      </c>
      <c r="M4623" t="s">
        <v>2092</v>
      </c>
      <c r="N4623" t="s">
        <v>153</v>
      </c>
      <c r="O4623">
        <v>20000000</v>
      </c>
      <c r="P4623">
        <v>0</v>
      </c>
      <c r="Q4623" t="s">
        <v>2142</v>
      </c>
      <c r="V4623" t="s">
        <v>2554</v>
      </c>
      <c r="W4623" t="s">
        <v>1726</v>
      </c>
      <c r="X4623" t="s">
        <v>1847</v>
      </c>
      <c r="Y4623" t="s">
        <v>1738</v>
      </c>
      <c r="AA4623">
        <v>11</v>
      </c>
    </row>
    <row r="4624" spans="1:28" x14ac:dyDescent="0.25">
      <c r="A4624" t="s">
        <v>423</v>
      </c>
      <c r="B4624" t="s">
        <v>31</v>
      </c>
      <c r="C4624" t="s">
        <v>2510</v>
      </c>
      <c r="D4624">
        <v>0.32</v>
      </c>
      <c r="E4624" t="s">
        <v>411</v>
      </c>
      <c r="F4624" t="s">
        <v>1431</v>
      </c>
      <c r="G4624" t="s">
        <v>35</v>
      </c>
      <c r="H4624" t="s">
        <v>2555</v>
      </c>
      <c r="I4624">
        <v>99.61</v>
      </c>
      <c r="J4624">
        <v>99.626000000000005</v>
      </c>
      <c r="K4624">
        <v>20</v>
      </c>
      <c r="L4624">
        <v>15</v>
      </c>
      <c r="M4624" t="s">
        <v>2097</v>
      </c>
      <c r="N4624" t="s">
        <v>335</v>
      </c>
      <c r="O4624">
        <v>30000000</v>
      </c>
      <c r="P4624">
        <v>64000</v>
      </c>
      <c r="Q4624" t="s">
        <v>2142</v>
      </c>
      <c r="R4624">
        <v>2.83</v>
      </c>
      <c r="S4624">
        <v>2.78</v>
      </c>
      <c r="V4624" t="s">
        <v>2556</v>
      </c>
      <c r="W4624" t="s">
        <v>1726</v>
      </c>
      <c r="X4624" t="s">
        <v>1847</v>
      </c>
      <c r="Y4624" t="s">
        <v>1738</v>
      </c>
      <c r="AA4624">
        <v>18</v>
      </c>
      <c r="AB4624">
        <v>13.92</v>
      </c>
    </row>
    <row r="4625" spans="1:29" x14ac:dyDescent="0.25">
      <c r="A4625" t="s">
        <v>321</v>
      </c>
      <c r="B4625" t="s">
        <v>31</v>
      </c>
      <c r="C4625" t="s">
        <v>2557</v>
      </c>
      <c r="D4625">
        <v>0.08</v>
      </c>
      <c r="E4625" t="s">
        <v>322</v>
      </c>
      <c r="F4625" t="s">
        <v>1431</v>
      </c>
      <c r="G4625" t="s">
        <v>35</v>
      </c>
      <c r="H4625" t="s">
        <v>2252</v>
      </c>
      <c r="I4625">
        <v>100.01300000000001</v>
      </c>
      <c r="J4625">
        <v>100.017</v>
      </c>
      <c r="K4625">
        <v>50</v>
      </c>
      <c r="L4625">
        <v>45</v>
      </c>
      <c r="M4625" t="s">
        <v>2253</v>
      </c>
      <c r="N4625" t="s">
        <v>365</v>
      </c>
      <c r="O4625">
        <v>2000000</v>
      </c>
      <c r="P4625">
        <v>0</v>
      </c>
      <c r="Q4625" t="s">
        <v>2154</v>
      </c>
      <c r="R4625">
        <v>2.93</v>
      </c>
      <c r="S4625">
        <v>2.88</v>
      </c>
      <c r="V4625" t="s">
        <v>2254</v>
      </c>
      <c r="W4625" t="s">
        <v>1726</v>
      </c>
      <c r="X4625" t="s">
        <v>1847</v>
      </c>
      <c r="Y4625" t="s">
        <v>1756</v>
      </c>
      <c r="AA4625">
        <v>37</v>
      </c>
      <c r="AB4625">
        <v>28.9</v>
      </c>
      <c r="AC4625">
        <v>2.93</v>
      </c>
    </row>
    <row r="4626" spans="1:29" x14ac:dyDescent="0.25">
      <c r="A4626" t="s">
        <v>332</v>
      </c>
      <c r="B4626" t="s">
        <v>31</v>
      </c>
      <c r="C4626" t="s">
        <v>2557</v>
      </c>
      <c r="D4626">
        <v>0.08</v>
      </c>
      <c r="E4626" t="s">
        <v>289</v>
      </c>
      <c r="F4626" t="s">
        <v>1431</v>
      </c>
      <c r="G4626" t="s">
        <v>35</v>
      </c>
      <c r="H4626" t="s">
        <v>2558</v>
      </c>
      <c r="I4626">
        <v>100.029</v>
      </c>
      <c r="J4626">
        <v>100.033</v>
      </c>
      <c r="K4626">
        <v>58</v>
      </c>
      <c r="L4626">
        <v>53</v>
      </c>
      <c r="M4626" t="s">
        <v>2253</v>
      </c>
      <c r="N4626" t="s">
        <v>365</v>
      </c>
      <c r="O4626">
        <v>2000000</v>
      </c>
      <c r="P4626">
        <v>0</v>
      </c>
      <c r="Q4626" t="s">
        <v>2114</v>
      </c>
      <c r="R4626">
        <v>3.01</v>
      </c>
      <c r="S4626">
        <v>2.96</v>
      </c>
      <c r="V4626" t="s">
        <v>2559</v>
      </c>
      <c r="W4626" t="s">
        <v>1726</v>
      </c>
      <c r="X4626" t="s">
        <v>1847</v>
      </c>
      <c r="Y4626" t="s">
        <v>1756</v>
      </c>
      <c r="AA4626">
        <v>45</v>
      </c>
      <c r="AB4626">
        <v>36.85</v>
      </c>
      <c r="AC4626">
        <v>3.01</v>
      </c>
    </row>
    <row r="4627" spans="1:29" x14ac:dyDescent="0.25">
      <c r="A4627" t="s">
        <v>1112</v>
      </c>
      <c r="B4627" t="s">
        <v>31</v>
      </c>
      <c r="C4627" t="s">
        <v>2557</v>
      </c>
      <c r="D4627">
        <v>0.84</v>
      </c>
      <c r="E4627" t="s">
        <v>846</v>
      </c>
      <c r="F4627" t="s">
        <v>1431</v>
      </c>
      <c r="G4627" t="s">
        <v>35</v>
      </c>
      <c r="H4627" t="s">
        <v>2560</v>
      </c>
      <c r="I4627">
        <v>99.894000000000005</v>
      </c>
      <c r="J4627">
        <v>99.936000000000007</v>
      </c>
      <c r="K4627">
        <v>63</v>
      </c>
      <c r="L4627">
        <v>58</v>
      </c>
      <c r="M4627" t="s">
        <v>1965</v>
      </c>
      <c r="N4627" t="s">
        <v>209</v>
      </c>
      <c r="O4627">
        <v>5000000</v>
      </c>
      <c r="P4627">
        <v>0</v>
      </c>
      <c r="Q4627" t="s">
        <v>2124</v>
      </c>
      <c r="R4627">
        <v>3.26</v>
      </c>
      <c r="S4627">
        <v>3.21</v>
      </c>
      <c r="V4627" t="s">
        <v>2561</v>
      </c>
      <c r="W4627" t="s">
        <v>1726</v>
      </c>
      <c r="X4627" t="s">
        <v>1847</v>
      </c>
      <c r="Y4627" t="s">
        <v>1756</v>
      </c>
      <c r="AA4627">
        <v>58</v>
      </c>
      <c r="AB4627">
        <v>57.02</v>
      </c>
      <c r="AC4627">
        <v>3.26</v>
      </c>
    </row>
    <row r="4628" spans="1:29" x14ac:dyDescent="0.25">
      <c r="A4628" t="s">
        <v>337</v>
      </c>
      <c r="B4628" t="s">
        <v>31</v>
      </c>
      <c r="C4628" t="s">
        <v>2557</v>
      </c>
      <c r="D4628">
        <v>0.02</v>
      </c>
      <c r="E4628" t="s">
        <v>338</v>
      </c>
      <c r="F4628" t="s">
        <v>1431</v>
      </c>
      <c r="G4628" t="s">
        <v>35</v>
      </c>
      <c r="H4628" t="s">
        <v>2256</v>
      </c>
      <c r="I4628">
        <v>99.992000000000004</v>
      </c>
      <c r="J4628">
        <v>99.992999999999995</v>
      </c>
      <c r="K4628">
        <v>53</v>
      </c>
      <c r="L4628">
        <v>48</v>
      </c>
      <c r="M4628" t="s">
        <v>2253</v>
      </c>
      <c r="N4628" t="s">
        <v>365</v>
      </c>
      <c r="O4628">
        <v>2000000</v>
      </c>
      <c r="P4628">
        <v>0</v>
      </c>
      <c r="Q4628" t="s">
        <v>2154</v>
      </c>
      <c r="R4628">
        <v>2.96</v>
      </c>
      <c r="S4628">
        <v>2.91</v>
      </c>
      <c r="V4628" t="s">
        <v>2257</v>
      </c>
      <c r="W4628" t="s">
        <v>1726</v>
      </c>
      <c r="X4628" t="s">
        <v>1847</v>
      </c>
      <c r="Y4628" t="s">
        <v>1756</v>
      </c>
      <c r="AA4628">
        <v>40</v>
      </c>
      <c r="AB4628">
        <v>31.97</v>
      </c>
      <c r="AC4628">
        <v>2.96</v>
      </c>
    </row>
    <row r="4629" spans="1:29" x14ac:dyDescent="0.25">
      <c r="A4629" t="s">
        <v>341</v>
      </c>
      <c r="B4629" t="s">
        <v>31</v>
      </c>
      <c r="C4629" t="s">
        <v>2557</v>
      </c>
      <c r="D4629">
        <v>0.04</v>
      </c>
      <c r="E4629" t="s">
        <v>342</v>
      </c>
      <c r="F4629" t="s">
        <v>1431</v>
      </c>
      <c r="G4629" t="s">
        <v>35</v>
      </c>
      <c r="H4629" t="s">
        <v>2258</v>
      </c>
      <c r="I4629">
        <v>99.97</v>
      </c>
      <c r="J4629">
        <v>99.971999999999994</v>
      </c>
      <c r="K4629">
        <v>46</v>
      </c>
      <c r="L4629">
        <v>41</v>
      </c>
      <c r="M4629" t="s">
        <v>2253</v>
      </c>
      <c r="N4629" t="s">
        <v>365</v>
      </c>
      <c r="O4629">
        <v>10000000</v>
      </c>
      <c r="P4629">
        <v>0</v>
      </c>
      <c r="Q4629" t="s">
        <v>2124</v>
      </c>
      <c r="R4629">
        <v>2.89</v>
      </c>
      <c r="S4629">
        <v>2.84</v>
      </c>
      <c r="V4629" t="s">
        <v>2259</v>
      </c>
      <c r="W4629" t="s">
        <v>1726</v>
      </c>
      <c r="X4629" t="s">
        <v>1847</v>
      </c>
      <c r="Y4629" t="s">
        <v>1756</v>
      </c>
      <c r="AA4629">
        <v>33</v>
      </c>
      <c r="AB4629">
        <v>24.91</v>
      </c>
      <c r="AC4629">
        <v>2.89</v>
      </c>
    </row>
    <row r="4630" spans="1:29" x14ac:dyDescent="0.25">
      <c r="A4630" t="s">
        <v>344</v>
      </c>
      <c r="B4630" t="s">
        <v>31</v>
      </c>
      <c r="C4630" t="s">
        <v>2557</v>
      </c>
      <c r="D4630">
        <v>0.13</v>
      </c>
      <c r="E4630" t="s">
        <v>345</v>
      </c>
      <c r="F4630" t="s">
        <v>1431</v>
      </c>
      <c r="G4630" t="s">
        <v>35</v>
      </c>
      <c r="H4630" t="s">
        <v>2260</v>
      </c>
      <c r="I4630">
        <v>99.899000000000001</v>
      </c>
      <c r="J4630">
        <v>99.906000000000006</v>
      </c>
      <c r="K4630">
        <v>62</v>
      </c>
      <c r="L4630">
        <v>57</v>
      </c>
      <c r="M4630" t="s">
        <v>2097</v>
      </c>
      <c r="N4630" t="s">
        <v>335</v>
      </c>
      <c r="O4630">
        <v>2000000</v>
      </c>
      <c r="P4630">
        <v>0</v>
      </c>
      <c r="Q4630" t="s">
        <v>2154</v>
      </c>
      <c r="R4630">
        <v>3.24</v>
      </c>
      <c r="S4630">
        <v>3.19</v>
      </c>
      <c r="V4630" t="s">
        <v>2261</v>
      </c>
      <c r="W4630" t="s">
        <v>1726</v>
      </c>
      <c r="X4630" t="s">
        <v>1847</v>
      </c>
      <c r="Y4630" t="s">
        <v>1756</v>
      </c>
      <c r="AA4630">
        <v>68</v>
      </c>
      <c r="AB4630">
        <v>55.76</v>
      </c>
      <c r="AC4630">
        <v>3.24</v>
      </c>
    </row>
    <row r="4631" spans="1:29" x14ac:dyDescent="0.25">
      <c r="A4631" t="s">
        <v>348</v>
      </c>
      <c r="B4631" t="s">
        <v>31</v>
      </c>
      <c r="C4631" t="s">
        <v>2557</v>
      </c>
      <c r="D4631">
        <v>0.86</v>
      </c>
      <c r="E4631" t="s">
        <v>349</v>
      </c>
      <c r="F4631" t="s">
        <v>1431</v>
      </c>
      <c r="G4631" t="s">
        <v>35</v>
      </c>
      <c r="H4631" t="s">
        <v>2562</v>
      </c>
      <c r="I4631">
        <v>98.585999999999999</v>
      </c>
      <c r="J4631">
        <v>98.671999999999997</v>
      </c>
      <c r="K4631">
        <v>75</v>
      </c>
      <c r="L4631">
        <v>65</v>
      </c>
      <c r="M4631" t="s">
        <v>2092</v>
      </c>
      <c r="N4631" t="s">
        <v>153</v>
      </c>
      <c r="O4631">
        <v>10000000</v>
      </c>
      <c r="P4631">
        <v>0</v>
      </c>
      <c r="Q4631" t="s">
        <v>2142</v>
      </c>
      <c r="R4631">
        <v>3.39</v>
      </c>
      <c r="S4631">
        <v>3.29</v>
      </c>
      <c r="V4631" t="s">
        <v>2563</v>
      </c>
      <c r="W4631" t="s">
        <v>1726</v>
      </c>
      <c r="X4631" t="s">
        <v>1847</v>
      </c>
      <c r="Y4631" t="s">
        <v>1756</v>
      </c>
      <c r="AA4631">
        <v>72</v>
      </c>
      <c r="AB4631">
        <v>62.65</v>
      </c>
      <c r="AC4631">
        <v>3.39</v>
      </c>
    </row>
    <row r="4632" spans="1:29" x14ac:dyDescent="0.25">
      <c r="A4632" t="s">
        <v>364</v>
      </c>
      <c r="B4632" t="s">
        <v>31</v>
      </c>
      <c r="C4632" t="s">
        <v>2557</v>
      </c>
      <c r="D4632">
        <v>0.12</v>
      </c>
      <c r="E4632" t="s">
        <v>349</v>
      </c>
      <c r="F4632" t="s">
        <v>1431</v>
      </c>
      <c r="G4632" t="s">
        <v>35</v>
      </c>
      <c r="H4632" t="s">
        <v>2564</v>
      </c>
      <c r="I4632">
        <v>99.837999999999994</v>
      </c>
      <c r="J4632">
        <v>99.843999999999994</v>
      </c>
      <c r="K4632">
        <v>61</v>
      </c>
      <c r="L4632">
        <v>56</v>
      </c>
      <c r="M4632" t="s">
        <v>2253</v>
      </c>
      <c r="N4632" t="s">
        <v>365</v>
      </c>
      <c r="O4632">
        <v>10000000</v>
      </c>
      <c r="P4632">
        <v>0</v>
      </c>
      <c r="Q4632" t="s">
        <v>2142</v>
      </c>
      <c r="R4632">
        <v>3.04</v>
      </c>
      <c r="S4632">
        <v>2.99</v>
      </c>
      <c r="V4632" t="s">
        <v>2565</v>
      </c>
      <c r="W4632" t="s">
        <v>1726</v>
      </c>
      <c r="X4632" t="s">
        <v>1847</v>
      </c>
      <c r="Y4632" t="s">
        <v>1756</v>
      </c>
      <c r="AA4632">
        <v>48</v>
      </c>
      <c r="AB4632">
        <v>39.909999999999997</v>
      </c>
      <c r="AC4632">
        <v>3.04</v>
      </c>
    </row>
    <row r="4633" spans="1:29" x14ac:dyDescent="0.25">
      <c r="A4633" t="s">
        <v>366</v>
      </c>
      <c r="B4633" t="s">
        <v>31</v>
      </c>
      <c r="C4633" t="s">
        <v>2557</v>
      </c>
      <c r="D4633">
        <v>0.32</v>
      </c>
      <c r="E4633" t="s">
        <v>367</v>
      </c>
      <c r="F4633" t="s">
        <v>1431</v>
      </c>
      <c r="G4633" t="s">
        <v>35</v>
      </c>
      <c r="H4633" t="s">
        <v>2566</v>
      </c>
      <c r="I4633">
        <v>99.334999999999994</v>
      </c>
      <c r="J4633">
        <v>99.495999999999995</v>
      </c>
      <c r="K4633">
        <v>150</v>
      </c>
      <c r="L4633">
        <v>100</v>
      </c>
      <c r="M4633" t="s">
        <v>2097</v>
      </c>
      <c r="N4633" t="s">
        <v>335</v>
      </c>
      <c r="O4633">
        <v>1000000</v>
      </c>
      <c r="P4633">
        <v>1000000</v>
      </c>
      <c r="Q4633" t="s">
        <v>2142</v>
      </c>
      <c r="R4633">
        <v>4.12</v>
      </c>
      <c r="S4633">
        <v>3.62</v>
      </c>
      <c r="V4633" t="s">
        <v>2567</v>
      </c>
      <c r="W4633" t="s">
        <v>1726</v>
      </c>
      <c r="X4633" t="s">
        <v>1847</v>
      </c>
      <c r="Y4633" t="s">
        <v>1756</v>
      </c>
      <c r="AA4633">
        <v>148</v>
      </c>
      <c r="AB4633">
        <v>98.73</v>
      </c>
      <c r="AC4633">
        <v>4.12</v>
      </c>
    </row>
    <row r="4634" spans="1:29" x14ac:dyDescent="0.25">
      <c r="A4634" t="s">
        <v>372</v>
      </c>
      <c r="B4634" t="s">
        <v>31</v>
      </c>
      <c r="C4634" t="s">
        <v>2557</v>
      </c>
      <c r="D4634">
        <v>0.31</v>
      </c>
      <c r="E4634" t="s">
        <v>135</v>
      </c>
      <c r="F4634" t="s">
        <v>1431</v>
      </c>
      <c r="G4634" t="s">
        <v>35</v>
      </c>
      <c r="H4634" t="s">
        <v>2568</v>
      </c>
      <c r="I4634">
        <v>100.758</v>
      </c>
      <c r="J4634">
        <v>100.82</v>
      </c>
      <c r="K4634">
        <v>150</v>
      </c>
      <c r="L4634">
        <v>130</v>
      </c>
      <c r="M4634" t="s">
        <v>2097</v>
      </c>
      <c r="N4634" t="s">
        <v>335</v>
      </c>
      <c r="O4634">
        <v>5000000</v>
      </c>
      <c r="P4634">
        <v>2000000</v>
      </c>
      <c r="Q4634" t="s">
        <v>1845</v>
      </c>
      <c r="R4634">
        <v>4.12</v>
      </c>
      <c r="S4634">
        <v>3.92</v>
      </c>
      <c r="V4634" t="s">
        <v>2569</v>
      </c>
      <c r="W4634" t="s">
        <v>1726</v>
      </c>
      <c r="X4634" t="s">
        <v>1847</v>
      </c>
      <c r="Y4634" t="s">
        <v>1756</v>
      </c>
      <c r="AA4634">
        <v>149</v>
      </c>
      <c r="AB4634">
        <v>129.13999999999999</v>
      </c>
      <c r="AC4634">
        <v>4.12</v>
      </c>
    </row>
    <row r="4635" spans="1:29" x14ac:dyDescent="0.25">
      <c r="A4635" t="s">
        <v>373</v>
      </c>
      <c r="B4635" t="s">
        <v>31</v>
      </c>
      <c r="C4635" t="s">
        <v>2557</v>
      </c>
      <c r="D4635">
        <v>0.32</v>
      </c>
      <c r="E4635" t="s">
        <v>374</v>
      </c>
      <c r="F4635" t="s">
        <v>1431</v>
      </c>
      <c r="G4635" t="s">
        <v>35</v>
      </c>
      <c r="H4635" t="s">
        <v>2570</v>
      </c>
      <c r="I4635">
        <v>100.589</v>
      </c>
      <c r="J4635">
        <v>100.605</v>
      </c>
      <c r="K4635">
        <v>58</v>
      </c>
      <c r="L4635">
        <v>53</v>
      </c>
      <c r="M4635" t="s">
        <v>2097</v>
      </c>
      <c r="N4635" t="s">
        <v>335</v>
      </c>
      <c r="O4635">
        <v>2000000</v>
      </c>
      <c r="P4635">
        <v>0</v>
      </c>
      <c r="Q4635" t="s">
        <v>2118</v>
      </c>
      <c r="R4635">
        <v>3.2</v>
      </c>
      <c r="S4635">
        <v>3.15</v>
      </c>
      <c r="V4635" t="s">
        <v>2571</v>
      </c>
      <c r="W4635" t="s">
        <v>1726</v>
      </c>
      <c r="X4635" t="s">
        <v>1847</v>
      </c>
      <c r="Y4635" t="s">
        <v>1756</v>
      </c>
      <c r="AA4635">
        <v>56</v>
      </c>
      <c r="AB4635">
        <v>51.9</v>
      </c>
      <c r="AC4635">
        <v>3.2</v>
      </c>
    </row>
    <row r="4636" spans="1:29" x14ac:dyDescent="0.25">
      <c r="A4636" t="s">
        <v>375</v>
      </c>
      <c r="B4636" t="s">
        <v>31</v>
      </c>
      <c r="C4636" t="s">
        <v>2557</v>
      </c>
      <c r="D4636">
        <v>0.42</v>
      </c>
      <c r="E4636" t="s">
        <v>296</v>
      </c>
      <c r="F4636" t="s">
        <v>1431</v>
      </c>
      <c r="G4636" t="s">
        <v>35</v>
      </c>
      <c r="H4636" t="s">
        <v>2572</v>
      </c>
      <c r="I4636">
        <v>100.81100000000001</v>
      </c>
      <c r="J4636">
        <v>100.83199999999999</v>
      </c>
      <c r="K4636">
        <v>48</v>
      </c>
      <c r="L4636">
        <v>43</v>
      </c>
      <c r="M4636" t="s">
        <v>2097</v>
      </c>
      <c r="N4636" t="s">
        <v>335</v>
      </c>
      <c r="O4636">
        <v>2000000</v>
      </c>
      <c r="P4636">
        <v>0</v>
      </c>
      <c r="Q4636" t="s">
        <v>2114</v>
      </c>
      <c r="R4636">
        <v>3.1</v>
      </c>
      <c r="S4636">
        <v>3.05</v>
      </c>
      <c r="V4636" t="s">
        <v>2573</v>
      </c>
      <c r="W4636" t="s">
        <v>1726</v>
      </c>
      <c r="X4636" t="s">
        <v>1847</v>
      </c>
      <c r="Y4636" t="s">
        <v>1756</v>
      </c>
      <c r="AA4636">
        <v>44</v>
      </c>
      <c r="AB4636">
        <v>41.04</v>
      </c>
      <c r="AC4636">
        <v>3.1</v>
      </c>
    </row>
    <row r="4637" spans="1:29" x14ac:dyDescent="0.25">
      <c r="A4637" t="s">
        <v>381</v>
      </c>
      <c r="B4637" t="s">
        <v>31</v>
      </c>
      <c r="C4637" t="s">
        <v>2557</v>
      </c>
      <c r="E4637" t="s">
        <v>382</v>
      </c>
      <c r="F4637" t="s">
        <v>1431</v>
      </c>
      <c r="G4637" t="s">
        <v>35</v>
      </c>
      <c r="H4637" t="s">
        <v>2574</v>
      </c>
      <c r="K4637">
        <v>53</v>
      </c>
      <c r="L4637">
        <v>48</v>
      </c>
      <c r="M4637" t="s">
        <v>2253</v>
      </c>
      <c r="N4637" t="s">
        <v>365</v>
      </c>
      <c r="O4637">
        <v>2000000</v>
      </c>
      <c r="P4637">
        <v>0</v>
      </c>
      <c r="Q4637" t="s">
        <v>2124</v>
      </c>
      <c r="R4637">
        <v>2.96</v>
      </c>
      <c r="S4637">
        <v>2.91</v>
      </c>
      <c r="V4637" t="s">
        <v>2575</v>
      </c>
      <c r="W4637" t="s">
        <v>1726</v>
      </c>
      <c r="X4637" t="s">
        <v>1847</v>
      </c>
      <c r="Y4637" t="s">
        <v>1756</v>
      </c>
      <c r="AA4637">
        <v>40</v>
      </c>
      <c r="AC4637">
        <v>2.96</v>
      </c>
    </row>
    <row r="4638" spans="1:29" x14ac:dyDescent="0.25">
      <c r="A4638" t="s">
        <v>383</v>
      </c>
      <c r="B4638" t="s">
        <v>31</v>
      </c>
      <c r="C4638" t="s">
        <v>2557</v>
      </c>
      <c r="D4638">
        <v>0.02</v>
      </c>
      <c r="E4638" t="s">
        <v>312</v>
      </c>
      <c r="F4638" t="s">
        <v>1431</v>
      </c>
      <c r="G4638" t="s">
        <v>35</v>
      </c>
      <c r="H4638" t="s">
        <v>2576</v>
      </c>
      <c r="I4638">
        <v>100.015</v>
      </c>
      <c r="J4638">
        <v>100.01600000000001</v>
      </c>
      <c r="K4638">
        <v>53</v>
      </c>
      <c r="L4638">
        <v>48</v>
      </c>
      <c r="M4638" t="s">
        <v>2253</v>
      </c>
      <c r="N4638" t="s">
        <v>365</v>
      </c>
      <c r="O4638">
        <v>2000000</v>
      </c>
      <c r="P4638">
        <v>0</v>
      </c>
      <c r="Q4638" t="s">
        <v>2114</v>
      </c>
      <c r="R4638">
        <v>2.96</v>
      </c>
      <c r="S4638">
        <v>2.91</v>
      </c>
      <c r="V4638" t="s">
        <v>2577</v>
      </c>
      <c r="W4638" t="s">
        <v>1726</v>
      </c>
      <c r="X4638" t="s">
        <v>1847</v>
      </c>
      <c r="Y4638" t="s">
        <v>1756</v>
      </c>
      <c r="AA4638">
        <v>40</v>
      </c>
      <c r="AB4638">
        <v>32.01</v>
      </c>
      <c r="AC4638">
        <v>2.96</v>
      </c>
    </row>
    <row r="4639" spans="1:29" x14ac:dyDescent="0.25">
      <c r="A4639" t="s">
        <v>404</v>
      </c>
      <c r="B4639" t="s">
        <v>31</v>
      </c>
      <c r="C4639" t="s">
        <v>2557</v>
      </c>
      <c r="D4639">
        <v>0.1</v>
      </c>
      <c r="E4639" t="s">
        <v>405</v>
      </c>
      <c r="F4639" t="s">
        <v>1431</v>
      </c>
      <c r="G4639" t="s">
        <v>35</v>
      </c>
      <c r="H4639" t="s">
        <v>2278</v>
      </c>
      <c r="I4639">
        <v>100.014</v>
      </c>
      <c r="J4639">
        <v>100.01900000000001</v>
      </c>
      <c r="K4639">
        <v>56</v>
      </c>
      <c r="L4639">
        <v>51</v>
      </c>
      <c r="M4639" t="s">
        <v>2097</v>
      </c>
      <c r="N4639" t="s">
        <v>335</v>
      </c>
      <c r="O4639">
        <v>2000000</v>
      </c>
      <c r="P4639">
        <v>0</v>
      </c>
      <c r="Q4639" t="s">
        <v>2154</v>
      </c>
      <c r="R4639">
        <v>3.18</v>
      </c>
      <c r="S4639">
        <v>3.13</v>
      </c>
      <c r="V4639" t="s">
        <v>2279</v>
      </c>
      <c r="W4639" t="s">
        <v>1726</v>
      </c>
      <c r="X4639" t="s">
        <v>1847</v>
      </c>
      <c r="Y4639" t="s">
        <v>1756</v>
      </c>
      <c r="AA4639">
        <v>62</v>
      </c>
      <c r="AB4639">
        <v>49.78</v>
      </c>
      <c r="AC4639">
        <v>3.18</v>
      </c>
    </row>
    <row r="4640" spans="1:29" x14ac:dyDescent="0.25">
      <c r="A4640" t="s">
        <v>408</v>
      </c>
      <c r="B4640" t="s">
        <v>31</v>
      </c>
      <c r="C4640" t="s">
        <v>2557</v>
      </c>
      <c r="D4640">
        <v>0.48</v>
      </c>
      <c r="E4640" t="s">
        <v>409</v>
      </c>
      <c r="F4640" t="s">
        <v>1431</v>
      </c>
      <c r="G4640" t="s">
        <v>35</v>
      </c>
      <c r="H4640" t="s">
        <v>2280</v>
      </c>
      <c r="I4640">
        <v>101.08499999999999</v>
      </c>
      <c r="J4640">
        <v>101.10899999999999</v>
      </c>
      <c r="K4640">
        <v>60</v>
      </c>
      <c r="L4640">
        <v>55</v>
      </c>
      <c r="M4640" t="s">
        <v>2281</v>
      </c>
      <c r="N4640" t="s">
        <v>379</v>
      </c>
      <c r="O4640">
        <v>2000000</v>
      </c>
      <c r="P4640">
        <v>0</v>
      </c>
      <c r="Q4640" t="s">
        <v>2154</v>
      </c>
      <c r="R4640">
        <v>3.26</v>
      </c>
      <c r="S4640">
        <v>3.21</v>
      </c>
      <c r="V4640" t="s">
        <v>2282</v>
      </c>
      <c r="W4640" t="s">
        <v>1726</v>
      </c>
      <c r="X4640" t="s">
        <v>1847</v>
      </c>
      <c r="Y4640" t="s">
        <v>1756</v>
      </c>
      <c r="AA4640">
        <v>60</v>
      </c>
      <c r="AB4640">
        <v>55</v>
      </c>
      <c r="AC4640">
        <v>3.26</v>
      </c>
    </row>
    <row r="4641" spans="1:29" x14ac:dyDescent="0.25">
      <c r="A4641" t="s">
        <v>152</v>
      </c>
      <c r="B4641" t="s">
        <v>31</v>
      </c>
      <c r="C4641" t="s">
        <v>2557</v>
      </c>
      <c r="D4641">
        <v>0.95</v>
      </c>
      <c r="E4641" t="s">
        <v>135</v>
      </c>
      <c r="F4641" t="s">
        <v>1431</v>
      </c>
      <c r="G4641" t="s">
        <v>35</v>
      </c>
      <c r="H4641" t="s">
        <v>2578</v>
      </c>
      <c r="I4641">
        <v>102.79</v>
      </c>
      <c r="J4641">
        <v>102.98099999999999</v>
      </c>
      <c r="K4641">
        <v>175</v>
      </c>
      <c r="L4641">
        <v>155</v>
      </c>
      <c r="M4641" t="s">
        <v>2092</v>
      </c>
      <c r="N4641" t="s">
        <v>153</v>
      </c>
      <c r="O4641">
        <v>5000000</v>
      </c>
      <c r="P4641">
        <v>0</v>
      </c>
      <c r="Q4641" t="s">
        <v>1845</v>
      </c>
      <c r="R4641">
        <v>4.3899999999999997</v>
      </c>
      <c r="S4641">
        <v>4.1900000000000004</v>
      </c>
      <c r="V4641" t="s">
        <v>2579</v>
      </c>
      <c r="W4641" t="s">
        <v>1726</v>
      </c>
      <c r="X4641" t="s">
        <v>1847</v>
      </c>
      <c r="Y4641" t="s">
        <v>1756</v>
      </c>
      <c r="AA4641">
        <v>173</v>
      </c>
      <c r="AB4641">
        <v>152.66999999999999</v>
      </c>
      <c r="AC4641">
        <v>4.3899999999999997</v>
      </c>
    </row>
    <row r="4642" spans="1:29" x14ac:dyDescent="0.25">
      <c r="A4642" t="s">
        <v>416</v>
      </c>
      <c r="B4642" t="s">
        <v>31</v>
      </c>
      <c r="C4642" t="s">
        <v>2557</v>
      </c>
      <c r="D4642">
        <v>0.71</v>
      </c>
      <c r="E4642" t="s">
        <v>135</v>
      </c>
      <c r="F4642" t="s">
        <v>1431</v>
      </c>
      <c r="G4642" t="s">
        <v>35</v>
      </c>
      <c r="H4642" t="s">
        <v>2580</v>
      </c>
      <c r="I4642">
        <v>101.874</v>
      </c>
      <c r="J4642">
        <v>102.015</v>
      </c>
      <c r="K4642">
        <v>165</v>
      </c>
      <c r="L4642">
        <v>145</v>
      </c>
      <c r="M4642" t="s">
        <v>2092</v>
      </c>
      <c r="N4642" t="s">
        <v>153</v>
      </c>
      <c r="O4642">
        <v>5000000</v>
      </c>
      <c r="P4642">
        <v>5000000</v>
      </c>
      <c r="Q4642" t="s">
        <v>1845</v>
      </c>
      <c r="R4642">
        <v>4.29</v>
      </c>
      <c r="S4642">
        <v>4.09</v>
      </c>
      <c r="V4642" t="s">
        <v>2581</v>
      </c>
      <c r="W4642" t="s">
        <v>1726</v>
      </c>
      <c r="X4642" t="s">
        <v>1847</v>
      </c>
      <c r="Y4642" t="s">
        <v>1756</v>
      </c>
      <c r="AA4642">
        <v>163</v>
      </c>
      <c r="AB4642">
        <v>142.88</v>
      </c>
      <c r="AC4642">
        <v>4.29</v>
      </c>
    </row>
    <row r="4643" spans="1:29" x14ac:dyDescent="0.25">
      <c r="A4643" t="s">
        <v>418</v>
      </c>
      <c r="B4643" t="s">
        <v>31</v>
      </c>
      <c r="C4643" t="s">
        <v>2557</v>
      </c>
      <c r="D4643">
        <v>0.48</v>
      </c>
      <c r="E4643" t="s">
        <v>419</v>
      </c>
      <c r="F4643" t="s">
        <v>1431</v>
      </c>
      <c r="G4643" t="s">
        <v>35</v>
      </c>
      <c r="H4643" t="s">
        <v>2582</v>
      </c>
      <c r="I4643">
        <v>101.19799999999999</v>
      </c>
      <c r="J4643">
        <v>101.22199999999999</v>
      </c>
      <c r="K4643">
        <v>58</v>
      </c>
      <c r="L4643">
        <v>53</v>
      </c>
      <c r="M4643" t="s">
        <v>2097</v>
      </c>
      <c r="N4643" t="s">
        <v>335</v>
      </c>
      <c r="O4643">
        <v>3000000</v>
      </c>
      <c r="P4643">
        <v>3000000</v>
      </c>
      <c r="Q4643" t="s">
        <v>2142</v>
      </c>
      <c r="R4643">
        <v>3.2</v>
      </c>
      <c r="S4643">
        <v>3.15</v>
      </c>
      <c r="V4643" t="s">
        <v>2583</v>
      </c>
      <c r="W4643" t="s">
        <v>1726</v>
      </c>
      <c r="X4643" t="s">
        <v>1847</v>
      </c>
      <c r="Y4643" t="s">
        <v>1756</v>
      </c>
      <c r="AA4643">
        <v>54</v>
      </c>
      <c r="AB4643">
        <v>51</v>
      </c>
      <c r="AC4643">
        <v>3.2</v>
      </c>
    </row>
    <row r="4644" spans="1:29" x14ac:dyDescent="0.25">
      <c r="A4644" t="s">
        <v>420</v>
      </c>
      <c r="B4644" t="s">
        <v>31</v>
      </c>
      <c r="C4644" t="s">
        <v>2557</v>
      </c>
      <c r="D4644">
        <v>0.53</v>
      </c>
      <c r="E4644" t="s">
        <v>421</v>
      </c>
      <c r="F4644" t="s">
        <v>1431</v>
      </c>
      <c r="G4644" t="s">
        <v>35</v>
      </c>
      <c r="H4644" t="s">
        <v>2584</v>
      </c>
      <c r="I4644">
        <v>101.17400000000001</v>
      </c>
      <c r="J4644">
        <v>101.20099999999999</v>
      </c>
      <c r="K4644">
        <v>58</v>
      </c>
      <c r="L4644">
        <v>53</v>
      </c>
      <c r="M4644" t="s">
        <v>2097</v>
      </c>
      <c r="N4644" t="s">
        <v>335</v>
      </c>
      <c r="O4644">
        <v>2000000</v>
      </c>
      <c r="P4644">
        <v>300000</v>
      </c>
      <c r="Q4644" t="s">
        <v>2118</v>
      </c>
      <c r="R4644">
        <v>3.2</v>
      </c>
      <c r="S4644">
        <v>3.15</v>
      </c>
      <c r="V4644" t="s">
        <v>2585</v>
      </c>
      <c r="W4644" t="s">
        <v>1726</v>
      </c>
      <c r="X4644" t="s">
        <v>1847</v>
      </c>
      <c r="Y4644" t="s">
        <v>1756</v>
      </c>
      <c r="AA4644">
        <v>54</v>
      </c>
      <c r="AB4644">
        <v>50.98</v>
      </c>
      <c r="AC4644">
        <v>3.2</v>
      </c>
    </row>
    <row r="4645" spans="1:29" x14ac:dyDescent="0.25">
      <c r="A4645" t="s">
        <v>425</v>
      </c>
      <c r="B4645" t="s">
        <v>31</v>
      </c>
      <c r="C4645" t="s">
        <v>2557</v>
      </c>
      <c r="E4645" t="s">
        <v>419</v>
      </c>
      <c r="F4645" t="s">
        <v>1431</v>
      </c>
      <c r="G4645" t="s">
        <v>35</v>
      </c>
      <c r="H4645" t="s">
        <v>2586</v>
      </c>
      <c r="K4645">
        <v>50</v>
      </c>
      <c r="L4645">
        <v>45</v>
      </c>
      <c r="M4645" t="s">
        <v>2097</v>
      </c>
      <c r="N4645" t="s">
        <v>335</v>
      </c>
      <c r="O4645">
        <v>2000000</v>
      </c>
      <c r="P4645">
        <v>0</v>
      </c>
      <c r="Q4645" t="s">
        <v>2142</v>
      </c>
      <c r="R4645">
        <v>3.12</v>
      </c>
      <c r="S4645">
        <v>3.07</v>
      </c>
      <c r="V4645" t="s">
        <v>2587</v>
      </c>
      <c r="W4645" t="s">
        <v>1726</v>
      </c>
      <c r="X4645" t="s">
        <v>1847</v>
      </c>
      <c r="Y4645" t="s">
        <v>1756</v>
      </c>
      <c r="AA4645">
        <v>48</v>
      </c>
      <c r="AC4645">
        <v>3.12</v>
      </c>
    </row>
    <row r="4646" spans="1:29" x14ac:dyDescent="0.25">
      <c r="A4646" t="s">
        <v>430</v>
      </c>
      <c r="B4646" t="s">
        <v>31</v>
      </c>
      <c r="C4646" t="s">
        <v>2557</v>
      </c>
      <c r="D4646">
        <v>0.02</v>
      </c>
      <c r="E4646" t="s">
        <v>431</v>
      </c>
      <c r="F4646" t="s">
        <v>1431</v>
      </c>
      <c r="G4646" t="s">
        <v>35</v>
      </c>
      <c r="H4646" t="s">
        <v>2588</v>
      </c>
      <c r="I4646">
        <v>100.011</v>
      </c>
      <c r="J4646">
        <v>100.012</v>
      </c>
      <c r="K4646">
        <v>48</v>
      </c>
      <c r="L4646">
        <v>43</v>
      </c>
      <c r="M4646" t="s">
        <v>2253</v>
      </c>
      <c r="N4646" t="s">
        <v>365</v>
      </c>
      <c r="O4646">
        <v>2000000</v>
      </c>
      <c r="P4646">
        <v>0</v>
      </c>
      <c r="Q4646" t="s">
        <v>2124</v>
      </c>
      <c r="R4646">
        <v>2.91</v>
      </c>
      <c r="S4646">
        <v>2.86</v>
      </c>
      <c r="V4646" t="s">
        <v>2589</v>
      </c>
      <c r="W4646" t="s">
        <v>1726</v>
      </c>
      <c r="X4646" t="s">
        <v>1847</v>
      </c>
      <c r="Y4646" t="s">
        <v>1756</v>
      </c>
      <c r="AA4646">
        <v>35</v>
      </c>
      <c r="AB4646">
        <v>27.12</v>
      </c>
      <c r="AC4646">
        <v>2.91</v>
      </c>
    </row>
    <row r="4647" spans="1:29" x14ac:dyDescent="0.25">
      <c r="A4647" t="s">
        <v>328</v>
      </c>
      <c r="B4647" t="s">
        <v>31</v>
      </c>
      <c r="C4647" t="s">
        <v>2590</v>
      </c>
      <c r="E4647" t="s">
        <v>329</v>
      </c>
      <c r="F4647" t="s">
        <v>136</v>
      </c>
      <c r="G4647" t="s">
        <v>35</v>
      </c>
      <c r="H4647" t="s">
        <v>2511</v>
      </c>
      <c r="K4647">
        <v>24</v>
      </c>
      <c r="L4647">
        <v>19</v>
      </c>
      <c r="M4647" t="s">
        <v>2253</v>
      </c>
      <c r="N4647" t="s">
        <v>365</v>
      </c>
      <c r="O4647">
        <v>5000000</v>
      </c>
      <c r="P4647">
        <v>0</v>
      </c>
      <c r="Q4647" t="s">
        <v>1845</v>
      </c>
      <c r="R4647">
        <v>2.72</v>
      </c>
      <c r="V4647" t="s">
        <v>2512</v>
      </c>
      <c r="W4647" t="s">
        <v>2591</v>
      </c>
      <c r="X4647" t="s">
        <v>1847</v>
      </c>
      <c r="Y4647" t="s">
        <v>2592</v>
      </c>
      <c r="AA4647">
        <v>7.62</v>
      </c>
      <c r="AC4647">
        <v>2.72</v>
      </c>
    </row>
    <row r="4648" spans="1:29" x14ac:dyDescent="0.25">
      <c r="A4648" t="s">
        <v>2593</v>
      </c>
      <c r="B4648" t="s">
        <v>31</v>
      </c>
      <c r="C4648" t="s">
        <v>2590</v>
      </c>
      <c r="E4648" t="s">
        <v>2594</v>
      </c>
      <c r="F4648" t="s">
        <v>136</v>
      </c>
      <c r="G4648" t="s">
        <v>35</v>
      </c>
      <c r="H4648" t="s">
        <v>2595</v>
      </c>
      <c r="K4648">
        <v>146</v>
      </c>
      <c r="L4648">
        <v>106</v>
      </c>
      <c r="M4648" t="s">
        <v>2253</v>
      </c>
      <c r="N4648" t="s">
        <v>365</v>
      </c>
      <c r="O4648">
        <v>1000000</v>
      </c>
      <c r="P4648">
        <v>0</v>
      </c>
      <c r="Q4648" t="s">
        <v>1845</v>
      </c>
      <c r="R4648">
        <v>3.94</v>
      </c>
      <c r="V4648" t="s">
        <v>2596</v>
      </c>
      <c r="W4648" t="s">
        <v>2591</v>
      </c>
      <c r="X4648" t="s">
        <v>1847</v>
      </c>
      <c r="Y4648" t="s">
        <v>2592</v>
      </c>
      <c r="AA4648">
        <v>129.62</v>
      </c>
      <c r="AC4648">
        <v>3.94</v>
      </c>
    </row>
    <row r="4649" spans="1:29" x14ac:dyDescent="0.25">
      <c r="A4649" t="s">
        <v>343</v>
      </c>
      <c r="B4649" t="s">
        <v>31</v>
      </c>
      <c r="C4649" t="s">
        <v>2590</v>
      </c>
      <c r="D4649">
        <v>0.06</v>
      </c>
      <c r="E4649" t="s">
        <v>178</v>
      </c>
      <c r="F4649" t="s">
        <v>136</v>
      </c>
      <c r="G4649" t="s">
        <v>35</v>
      </c>
      <c r="H4649" t="s">
        <v>2597</v>
      </c>
      <c r="I4649">
        <v>100.053</v>
      </c>
      <c r="J4649">
        <v>100.056</v>
      </c>
      <c r="K4649">
        <v>71</v>
      </c>
      <c r="L4649">
        <v>66</v>
      </c>
      <c r="M4649" t="s">
        <v>2253</v>
      </c>
      <c r="N4649" t="s">
        <v>365</v>
      </c>
      <c r="O4649">
        <v>2000000</v>
      </c>
      <c r="P4649">
        <v>0</v>
      </c>
      <c r="Q4649" t="s">
        <v>1845</v>
      </c>
      <c r="R4649">
        <v>3.19</v>
      </c>
      <c r="S4649">
        <v>3.14</v>
      </c>
      <c r="V4649" t="s">
        <v>2598</v>
      </c>
      <c r="W4649" t="s">
        <v>2591</v>
      </c>
      <c r="X4649" t="s">
        <v>1847</v>
      </c>
      <c r="Y4649" t="s">
        <v>2592</v>
      </c>
      <c r="AA4649">
        <v>54.62</v>
      </c>
      <c r="AB4649">
        <v>49.65</v>
      </c>
      <c r="AC4649">
        <v>3.19</v>
      </c>
    </row>
    <row r="4650" spans="1:29" x14ac:dyDescent="0.25">
      <c r="A4650" t="s">
        <v>1347</v>
      </c>
      <c r="B4650" t="s">
        <v>31</v>
      </c>
      <c r="C4650" t="s">
        <v>2590</v>
      </c>
      <c r="D4650">
        <v>0.47</v>
      </c>
      <c r="E4650" t="s">
        <v>581</v>
      </c>
      <c r="F4650" t="s">
        <v>136</v>
      </c>
      <c r="G4650" t="s">
        <v>35</v>
      </c>
      <c r="H4650" t="s">
        <v>2599</v>
      </c>
      <c r="I4650">
        <v>99.727000000000004</v>
      </c>
      <c r="J4650">
        <v>99.75</v>
      </c>
      <c r="K4650">
        <v>88</v>
      </c>
      <c r="L4650">
        <v>83</v>
      </c>
      <c r="M4650" t="s">
        <v>2097</v>
      </c>
      <c r="N4650" t="s">
        <v>335</v>
      </c>
      <c r="O4650">
        <v>1000000</v>
      </c>
      <c r="P4650">
        <v>0</v>
      </c>
      <c r="Q4650" t="s">
        <v>1845</v>
      </c>
      <c r="R4650">
        <v>3.51</v>
      </c>
      <c r="S4650">
        <v>3.46</v>
      </c>
      <c r="V4650" t="s">
        <v>2600</v>
      </c>
      <c r="W4650" t="s">
        <v>2591</v>
      </c>
      <c r="X4650" t="s">
        <v>1847</v>
      </c>
      <c r="Y4650" t="s">
        <v>2592</v>
      </c>
      <c r="AA4650">
        <v>86.22</v>
      </c>
      <c r="AB4650">
        <v>81.25</v>
      </c>
      <c r="AC4650">
        <v>3.51</v>
      </c>
    </row>
    <row r="4651" spans="1:29" x14ac:dyDescent="0.25">
      <c r="A4651" t="s">
        <v>177</v>
      </c>
      <c r="B4651" t="s">
        <v>31</v>
      </c>
      <c r="C4651" t="s">
        <v>2590</v>
      </c>
      <c r="D4651">
        <v>0.99</v>
      </c>
      <c r="E4651" t="s">
        <v>178</v>
      </c>
      <c r="F4651" t="s">
        <v>136</v>
      </c>
      <c r="G4651" t="s">
        <v>35</v>
      </c>
      <c r="H4651" t="s">
        <v>2601</v>
      </c>
      <c r="I4651">
        <v>99.331000000000003</v>
      </c>
      <c r="J4651">
        <v>99.438999999999993</v>
      </c>
      <c r="K4651">
        <v>93</v>
      </c>
      <c r="L4651">
        <v>82</v>
      </c>
      <c r="M4651" t="s">
        <v>1902</v>
      </c>
      <c r="N4651" t="s">
        <v>78</v>
      </c>
      <c r="O4651">
        <v>2000000</v>
      </c>
      <c r="P4651">
        <v>0</v>
      </c>
      <c r="Q4651" t="s">
        <v>1845</v>
      </c>
      <c r="R4651">
        <v>3.58</v>
      </c>
      <c r="S4651">
        <v>3.47</v>
      </c>
      <c r="V4651" t="s">
        <v>2602</v>
      </c>
      <c r="W4651" t="s">
        <v>2591</v>
      </c>
      <c r="X4651" t="s">
        <v>1847</v>
      </c>
      <c r="Y4651" t="s">
        <v>2592</v>
      </c>
      <c r="AA4651">
        <v>92.5</v>
      </c>
      <c r="AB4651">
        <v>81.510000000000005</v>
      </c>
      <c r="AC4651">
        <v>3.58</v>
      </c>
    </row>
    <row r="4652" spans="1:29" x14ac:dyDescent="0.25">
      <c r="A4652" t="s">
        <v>180</v>
      </c>
      <c r="B4652" t="s">
        <v>31</v>
      </c>
      <c r="C4652" t="s">
        <v>2590</v>
      </c>
      <c r="D4652">
        <v>1.02</v>
      </c>
      <c r="E4652" t="s">
        <v>170</v>
      </c>
      <c r="F4652" t="s">
        <v>136</v>
      </c>
      <c r="G4652" t="s">
        <v>35</v>
      </c>
      <c r="H4652" t="s">
        <v>2603</v>
      </c>
      <c r="I4652">
        <v>98.768000000000001</v>
      </c>
      <c r="J4652">
        <v>98.838999999999999</v>
      </c>
      <c r="K4652">
        <v>52</v>
      </c>
      <c r="L4652">
        <v>45</v>
      </c>
      <c r="M4652" t="s">
        <v>1902</v>
      </c>
      <c r="N4652" t="s">
        <v>78</v>
      </c>
      <c r="O4652">
        <v>5000000</v>
      </c>
      <c r="P4652">
        <v>5000000</v>
      </c>
      <c r="Q4652" t="s">
        <v>1845</v>
      </c>
      <c r="R4652">
        <v>3.17</v>
      </c>
      <c r="S4652">
        <v>3.1</v>
      </c>
      <c r="V4652" t="s">
        <v>2604</v>
      </c>
      <c r="W4652" t="s">
        <v>2591</v>
      </c>
      <c r="X4652" t="s">
        <v>1847</v>
      </c>
      <c r="Y4652" t="s">
        <v>2592</v>
      </c>
      <c r="AA4652">
        <v>51.39</v>
      </c>
      <c r="AB4652">
        <v>44.41</v>
      </c>
      <c r="AC4652">
        <v>3.17</v>
      </c>
    </row>
    <row r="4653" spans="1:29" x14ac:dyDescent="0.25">
      <c r="A4653" t="s">
        <v>346</v>
      </c>
      <c r="B4653" t="s">
        <v>31</v>
      </c>
      <c r="C4653" t="s">
        <v>2590</v>
      </c>
      <c r="D4653">
        <v>0.55000000000000004</v>
      </c>
      <c r="E4653" t="s">
        <v>160</v>
      </c>
      <c r="F4653" t="s">
        <v>136</v>
      </c>
      <c r="G4653" t="s">
        <v>35</v>
      </c>
      <c r="H4653" t="s">
        <v>2605</v>
      </c>
      <c r="I4653">
        <v>99.251999999999995</v>
      </c>
      <c r="J4653">
        <v>99.278999999999996</v>
      </c>
      <c r="K4653">
        <v>47</v>
      </c>
      <c r="L4653">
        <v>42</v>
      </c>
      <c r="M4653" t="s">
        <v>2097</v>
      </c>
      <c r="N4653" t="s">
        <v>335</v>
      </c>
      <c r="O4653">
        <v>5000000</v>
      </c>
      <c r="P4653">
        <v>1000000</v>
      </c>
      <c r="Q4653" t="s">
        <v>1845</v>
      </c>
      <c r="R4653">
        <v>3.1</v>
      </c>
      <c r="S4653">
        <v>3.05</v>
      </c>
      <c r="V4653" t="s">
        <v>2606</v>
      </c>
      <c r="W4653" t="s">
        <v>2591</v>
      </c>
      <c r="X4653" t="s">
        <v>1847</v>
      </c>
      <c r="Y4653" t="s">
        <v>2592</v>
      </c>
      <c r="AA4653">
        <v>45.15</v>
      </c>
      <c r="AB4653">
        <v>40.22</v>
      </c>
      <c r="AC4653">
        <v>3.1</v>
      </c>
    </row>
    <row r="4654" spans="1:29" x14ac:dyDescent="0.25">
      <c r="A4654" t="s">
        <v>347</v>
      </c>
      <c r="B4654" t="s">
        <v>31</v>
      </c>
      <c r="C4654" t="s">
        <v>2590</v>
      </c>
      <c r="D4654">
        <v>0.56000000000000005</v>
      </c>
      <c r="E4654" t="s">
        <v>187</v>
      </c>
      <c r="F4654" t="s">
        <v>136</v>
      </c>
      <c r="G4654" t="s">
        <v>35</v>
      </c>
      <c r="H4654" t="s">
        <v>2607</v>
      </c>
      <c r="I4654">
        <v>99.168999999999997</v>
      </c>
      <c r="J4654">
        <v>99.197000000000003</v>
      </c>
      <c r="K4654">
        <v>50</v>
      </c>
      <c r="L4654">
        <v>45</v>
      </c>
      <c r="M4654" t="s">
        <v>2097</v>
      </c>
      <c r="N4654" t="s">
        <v>335</v>
      </c>
      <c r="O4654">
        <v>2000000</v>
      </c>
      <c r="P4654">
        <v>1000000</v>
      </c>
      <c r="Q4654" t="s">
        <v>1845</v>
      </c>
      <c r="R4654">
        <v>3.13</v>
      </c>
      <c r="S4654">
        <v>3.08</v>
      </c>
      <c r="V4654" t="s">
        <v>2608</v>
      </c>
      <c r="W4654" t="s">
        <v>2591</v>
      </c>
      <c r="X4654" t="s">
        <v>1847</v>
      </c>
      <c r="Y4654" t="s">
        <v>2592</v>
      </c>
      <c r="AA4654">
        <v>48.14</v>
      </c>
      <c r="AB4654">
        <v>43.23</v>
      </c>
      <c r="AC4654">
        <v>3.13</v>
      </c>
    </row>
    <row r="4655" spans="1:29" x14ac:dyDescent="0.25">
      <c r="A4655" t="s">
        <v>352</v>
      </c>
      <c r="B4655" t="s">
        <v>31</v>
      </c>
      <c r="C4655" t="s">
        <v>2590</v>
      </c>
      <c r="D4655">
        <v>0.68</v>
      </c>
      <c r="E4655" t="s">
        <v>353</v>
      </c>
      <c r="F4655" t="s">
        <v>136</v>
      </c>
      <c r="G4655" t="s">
        <v>35</v>
      </c>
      <c r="H4655" t="s">
        <v>2517</v>
      </c>
      <c r="I4655">
        <v>98.834999999999994</v>
      </c>
      <c r="J4655">
        <v>98.867999999999995</v>
      </c>
      <c r="K4655">
        <v>15</v>
      </c>
      <c r="L4655">
        <v>10</v>
      </c>
      <c r="M4655" t="s">
        <v>2092</v>
      </c>
      <c r="N4655" t="s">
        <v>153</v>
      </c>
      <c r="O4655">
        <v>5000000</v>
      </c>
      <c r="P4655">
        <v>1000000</v>
      </c>
      <c r="Q4655" t="s">
        <v>1845</v>
      </c>
      <c r="R4655">
        <v>2.78</v>
      </c>
      <c r="S4655">
        <v>2.73</v>
      </c>
      <c r="V4655" t="s">
        <v>2518</v>
      </c>
      <c r="W4655" t="s">
        <v>2591</v>
      </c>
      <c r="X4655" t="s">
        <v>1847</v>
      </c>
      <c r="Y4655" t="s">
        <v>2592</v>
      </c>
      <c r="AA4655">
        <v>12.9</v>
      </c>
      <c r="AB4655">
        <v>7.98</v>
      </c>
      <c r="AC4655">
        <v>2.78</v>
      </c>
    </row>
    <row r="4656" spans="1:29" x14ac:dyDescent="0.25">
      <c r="A4656" t="s">
        <v>1778</v>
      </c>
      <c r="B4656" t="s">
        <v>31</v>
      </c>
      <c r="C4656" t="s">
        <v>2590</v>
      </c>
      <c r="D4656">
        <v>0.73</v>
      </c>
      <c r="E4656" t="s">
        <v>999</v>
      </c>
      <c r="F4656" t="s">
        <v>136</v>
      </c>
      <c r="G4656" t="s">
        <v>35</v>
      </c>
      <c r="H4656" t="s">
        <v>2609</v>
      </c>
      <c r="I4656">
        <v>98.878</v>
      </c>
      <c r="J4656">
        <v>98.914000000000001</v>
      </c>
      <c r="K4656">
        <v>22</v>
      </c>
      <c r="L4656">
        <v>17</v>
      </c>
      <c r="M4656" t="s">
        <v>2092</v>
      </c>
      <c r="N4656" t="s">
        <v>153</v>
      </c>
      <c r="O4656">
        <v>5000000</v>
      </c>
      <c r="P4656">
        <v>1000000</v>
      </c>
      <c r="Q4656" t="s">
        <v>1845</v>
      </c>
      <c r="R4656">
        <v>2.85</v>
      </c>
      <c r="S4656">
        <v>2.8</v>
      </c>
      <c r="V4656" t="s">
        <v>2610</v>
      </c>
      <c r="W4656" t="s">
        <v>2591</v>
      </c>
      <c r="X4656" t="s">
        <v>1847</v>
      </c>
      <c r="Y4656" t="s">
        <v>2592</v>
      </c>
      <c r="AA4656">
        <v>19.75</v>
      </c>
      <c r="AB4656">
        <v>14.82</v>
      </c>
      <c r="AC4656">
        <v>2.85</v>
      </c>
    </row>
    <row r="4657" spans="1:29" x14ac:dyDescent="0.25">
      <c r="A4657" t="s">
        <v>1753</v>
      </c>
      <c r="B4657" t="s">
        <v>31</v>
      </c>
      <c r="C4657" t="s">
        <v>2590</v>
      </c>
      <c r="D4657">
        <v>1.04</v>
      </c>
      <c r="E4657" t="s">
        <v>1754</v>
      </c>
      <c r="F4657" t="s">
        <v>136</v>
      </c>
      <c r="G4657" t="s">
        <v>35</v>
      </c>
      <c r="H4657" t="s">
        <v>2611</v>
      </c>
      <c r="I4657">
        <v>98.724999999999994</v>
      </c>
      <c r="J4657">
        <v>98.828999999999994</v>
      </c>
      <c r="K4657">
        <v>73</v>
      </c>
      <c r="L4657">
        <v>63</v>
      </c>
      <c r="M4657" t="s">
        <v>1902</v>
      </c>
      <c r="N4657" t="s">
        <v>78</v>
      </c>
      <c r="O4657">
        <v>5000000</v>
      </c>
      <c r="P4657">
        <v>2000000</v>
      </c>
      <c r="Q4657" t="s">
        <v>1845</v>
      </c>
      <c r="R4657">
        <v>3.38</v>
      </c>
      <c r="S4657">
        <v>3.28</v>
      </c>
      <c r="V4657" t="s">
        <v>2612</v>
      </c>
      <c r="W4657" t="s">
        <v>2591</v>
      </c>
      <c r="X4657" t="s">
        <v>1847</v>
      </c>
      <c r="Y4657" t="s">
        <v>2592</v>
      </c>
      <c r="AA4657">
        <v>72.319999999999993</v>
      </c>
      <c r="AB4657">
        <v>62.29</v>
      </c>
      <c r="AC4657">
        <v>3.38</v>
      </c>
    </row>
    <row r="4658" spans="1:29" x14ac:dyDescent="0.25">
      <c r="A4658" t="s">
        <v>1349</v>
      </c>
      <c r="B4658" t="s">
        <v>31</v>
      </c>
      <c r="C4658" t="s">
        <v>2590</v>
      </c>
      <c r="D4658">
        <v>1.06</v>
      </c>
      <c r="E4658" t="s">
        <v>1313</v>
      </c>
      <c r="F4658" t="s">
        <v>136</v>
      </c>
      <c r="G4658" t="s">
        <v>35</v>
      </c>
      <c r="H4658" t="s">
        <v>2613</v>
      </c>
      <c r="I4658">
        <v>98.677999999999997</v>
      </c>
      <c r="J4658">
        <v>98.805000000000007</v>
      </c>
      <c r="K4658">
        <v>100</v>
      </c>
      <c r="L4658">
        <v>88</v>
      </c>
      <c r="M4658" t="s">
        <v>2092</v>
      </c>
      <c r="N4658" t="s">
        <v>153</v>
      </c>
      <c r="O4658">
        <v>2000000</v>
      </c>
      <c r="P4658">
        <v>0</v>
      </c>
      <c r="Q4658" t="s">
        <v>1845</v>
      </c>
      <c r="R4658">
        <v>3.63</v>
      </c>
      <c r="S4658">
        <v>3.51</v>
      </c>
      <c r="V4658" t="s">
        <v>2614</v>
      </c>
      <c r="W4658" t="s">
        <v>2591</v>
      </c>
      <c r="X4658" t="s">
        <v>1847</v>
      </c>
      <c r="Y4658" t="s">
        <v>2592</v>
      </c>
      <c r="AA4658">
        <v>97.23</v>
      </c>
      <c r="AB4658">
        <v>85.26</v>
      </c>
      <c r="AC4658">
        <v>3.63</v>
      </c>
    </row>
    <row r="4659" spans="1:29" x14ac:dyDescent="0.25">
      <c r="A4659" t="s">
        <v>1350</v>
      </c>
      <c r="B4659" t="s">
        <v>31</v>
      </c>
      <c r="C4659" t="s">
        <v>2590</v>
      </c>
      <c r="D4659">
        <v>1.05</v>
      </c>
      <c r="E4659" t="s">
        <v>353</v>
      </c>
      <c r="F4659" t="s">
        <v>136</v>
      </c>
      <c r="G4659" t="s">
        <v>35</v>
      </c>
      <c r="H4659" t="s">
        <v>2615</v>
      </c>
      <c r="I4659">
        <v>99.515000000000001</v>
      </c>
      <c r="J4659">
        <v>99.578000000000003</v>
      </c>
      <c r="K4659">
        <v>36</v>
      </c>
      <c r="L4659">
        <v>30</v>
      </c>
      <c r="M4659" t="s">
        <v>1902</v>
      </c>
      <c r="N4659" t="s">
        <v>78</v>
      </c>
      <c r="O4659">
        <v>5000000</v>
      </c>
      <c r="P4659">
        <v>0</v>
      </c>
      <c r="Q4659" t="s">
        <v>1845</v>
      </c>
      <c r="R4659">
        <v>3.01</v>
      </c>
      <c r="S4659">
        <v>2.95</v>
      </c>
      <c r="V4659" t="s">
        <v>2616</v>
      </c>
      <c r="W4659" t="s">
        <v>2591</v>
      </c>
      <c r="X4659" t="s">
        <v>1847</v>
      </c>
      <c r="Y4659" t="s">
        <v>2592</v>
      </c>
      <c r="AA4659">
        <v>35.31</v>
      </c>
      <c r="AB4659">
        <v>29.28</v>
      </c>
      <c r="AC4659">
        <v>3.01</v>
      </c>
    </row>
    <row r="4660" spans="1:29" x14ac:dyDescent="0.25">
      <c r="A4660" t="s">
        <v>370</v>
      </c>
      <c r="B4660" t="s">
        <v>31</v>
      </c>
      <c r="C4660" t="s">
        <v>2590</v>
      </c>
      <c r="D4660">
        <v>0.78</v>
      </c>
      <c r="E4660" t="s">
        <v>187</v>
      </c>
      <c r="F4660" t="s">
        <v>136</v>
      </c>
      <c r="G4660" t="s">
        <v>35</v>
      </c>
      <c r="H4660" t="s">
        <v>2617</v>
      </c>
      <c r="I4660">
        <v>100.56</v>
      </c>
      <c r="J4660">
        <v>100.59099999999999</v>
      </c>
      <c r="K4660">
        <v>62</v>
      </c>
      <c r="L4660">
        <v>58</v>
      </c>
      <c r="M4660" t="s">
        <v>2092</v>
      </c>
      <c r="N4660" t="s">
        <v>153</v>
      </c>
      <c r="O4660">
        <v>5000000</v>
      </c>
      <c r="P4660">
        <v>1000000</v>
      </c>
      <c r="Q4660" t="s">
        <v>1845</v>
      </c>
      <c r="R4660">
        <v>3.25</v>
      </c>
      <c r="S4660">
        <v>3.21</v>
      </c>
      <c r="V4660" t="s">
        <v>2618</v>
      </c>
      <c r="W4660" t="s">
        <v>2591</v>
      </c>
      <c r="X4660" t="s">
        <v>1847</v>
      </c>
      <c r="Y4660" t="s">
        <v>2592</v>
      </c>
      <c r="AA4660">
        <v>59.65</v>
      </c>
      <c r="AB4660">
        <v>55.7</v>
      </c>
      <c r="AC4660">
        <v>3.25</v>
      </c>
    </row>
    <row r="4661" spans="1:29" x14ac:dyDescent="0.25">
      <c r="A4661" t="s">
        <v>380</v>
      </c>
      <c r="B4661" t="s">
        <v>31</v>
      </c>
      <c r="C4661" t="s">
        <v>2590</v>
      </c>
      <c r="D4661">
        <v>0.18</v>
      </c>
      <c r="E4661" t="s">
        <v>158</v>
      </c>
      <c r="F4661" t="s">
        <v>136</v>
      </c>
      <c r="G4661" t="s">
        <v>35</v>
      </c>
      <c r="H4661" t="s">
        <v>2619</v>
      </c>
      <c r="I4661">
        <v>100.241</v>
      </c>
      <c r="J4661">
        <v>100.252</v>
      </c>
      <c r="K4661">
        <v>56</v>
      </c>
      <c r="L4661">
        <v>50</v>
      </c>
      <c r="M4661" t="s">
        <v>2253</v>
      </c>
      <c r="N4661" t="s">
        <v>365</v>
      </c>
      <c r="O4661">
        <v>2000000</v>
      </c>
      <c r="P4661">
        <v>0</v>
      </c>
      <c r="Q4661" t="s">
        <v>1845</v>
      </c>
      <c r="R4661">
        <v>3.04</v>
      </c>
      <c r="S4661">
        <v>2.98</v>
      </c>
      <c r="V4661" t="s">
        <v>2620</v>
      </c>
      <c r="W4661" t="s">
        <v>2591</v>
      </c>
      <c r="X4661" t="s">
        <v>1847</v>
      </c>
      <c r="Y4661" t="s">
        <v>2592</v>
      </c>
      <c r="AA4661">
        <v>39.619999999999997</v>
      </c>
      <c r="AB4661">
        <v>33.6</v>
      </c>
      <c r="AC4661">
        <v>3.04</v>
      </c>
    </row>
    <row r="4662" spans="1:29" x14ac:dyDescent="0.25">
      <c r="A4662" t="s">
        <v>384</v>
      </c>
      <c r="B4662" t="s">
        <v>31</v>
      </c>
      <c r="C4662" t="s">
        <v>2590</v>
      </c>
      <c r="E4662" t="s">
        <v>353</v>
      </c>
      <c r="F4662" t="s">
        <v>136</v>
      </c>
      <c r="G4662" t="s">
        <v>35</v>
      </c>
      <c r="H4662" t="s">
        <v>2537</v>
      </c>
      <c r="K4662">
        <v>23</v>
      </c>
      <c r="L4662">
        <v>18</v>
      </c>
      <c r="M4662" t="s">
        <v>2253</v>
      </c>
      <c r="N4662" t="s">
        <v>365</v>
      </c>
      <c r="O4662">
        <v>5000000</v>
      </c>
      <c r="P4662">
        <v>1000000</v>
      </c>
      <c r="Q4662" t="s">
        <v>1845</v>
      </c>
      <c r="R4662">
        <v>2.71</v>
      </c>
      <c r="V4662" t="s">
        <v>2538</v>
      </c>
      <c r="W4662" t="s">
        <v>2591</v>
      </c>
      <c r="X4662" t="s">
        <v>1847</v>
      </c>
      <c r="Y4662" t="s">
        <v>2592</v>
      </c>
      <c r="AA4662">
        <v>6.62</v>
      </c>
      <c r="AC4662">
        <v>2.71</v>
      </c>
    </row>
    <row r="4663" spans="1:29" x14ac:dyDescent="0.25">
      <c r="A4663" t="s">
        <v>385</v>
      </c>
      <c r="B4663" t="s">
        <v>31</v>
      </c>
      <c r="C4663" t="s">
        <v>2590</v>
      </c>
      <c r="D4663">
        <v>0.04</v>
      </c>
      <c r="E4663" t="s">
        <v>155</v>
      </c>
      <c r="F4663" t="s">
        <v>136</v>
      </c>
      <c r="G4663" t="s">
        <v>35</v>
      </c>
      <c r="H4663" t="s">
        <v>2621</v>
      </c>
      <c r="I4663">
        <v>100.017</v>
      </c>
      <c r="J4663">
        <v>100.01900000000001</v>
      </c>
      <c r="K4663">
        <v>67</v>
      </c>
      <c r="L4663">
        <v>62</v>
      </c>
      <c r="M4663" t="s">
        <v>2253</v>
      </c>
      <c r="N4663" t="s">
        <v>365</v>
      </c>
      <c r="O4663">
        <v>1000000</v>
      </c>
      <c r="P4663">
        <v>0</v>
      </c>
      <c r="Q4663" t="s">
        <v>1845</v>
      </c>
      <c r="R4663">
        <v>3.15</v>
      </c>
      <c r="S4663">
        <v>3.11</v>
      </c>
      <c r="V4663" t="s">
        <v>2622</v>
      </c>
      <c r="W4663" t="s">
        <v>2591</v>
      </c>
      <c r="X4663" t="s">
        <v>1847</v>
      </c>
      <c r="Y4663" t="s">
        <v>2592</v>
      </c>
      <c r="AA4663">
        <v>50.62</v>
      </c>
      <c r="AB4663">
        <v>45.54</v>
      </c>
      <c r="AC4663">
        <v>3.15</v>
      </c>
    </row>
    <row r="4664" spans="1:29" x14ac:dyDescent="0.25">
      <c r="A4664" t="s">
        <v>1610</v>
      </c>
      <c r="B4664" t="s">
        <v>31</v>
      </c>
      <c r="C4664" t="s">
        <v>2590</v>
      </c>
      <c r="D4664">
        <v>0.04</v>
      </c>
      <c r="E4664" t="s">
        <v>530</v>
      </c>
      <c r="F4664" t="s">
        <v>136</v>
      </c>
      <c r="G4664" t="s">
        <v>35</v>
      </c>
      <c r="H4664" t="s">
        <v>2306</v>
      </c>
      <c r="I4664">
        <v>100.045</v>
      </c>
      <c r="J4664">
        <v>100.047</v>
      </c>
      <c r="K4664">
        <v>53</v>
      </c>
      <c r="L4664">
        <v>48</v>
      </c>
      <c r="M4664" t="s">
        <v>2253</v>
      </c>
      <c r="N4664" t="s">
        <v>365</v>
      </c>
      <c r="O4664">
        <v>5000000</v>
      </c>
      <c r="P4664">
        <v>1000000</v>
      </c>
      <c r="Q4664" t="s">
        <v>1845</v>
      </c>
      <c r="R4664">
        <v>3.01</v>
      </c>
      <c r="S4664">
        <v>2.95</v>
      </c>
      <c r="V4664" t="s">
        <v>2307</v>
      </c>
      <c r="W4664" t="s">
        <v>2591</v>
      </c>
      <c r="X4664" t="s">
        <v>1847</v>
      </c>
      <c r="Y4664" t="s">
        <v>2592</v>
      </c>
      <c r="AA4664">
        <v>36.619999999999997</v>
      </c>
      <c r="AB4664">
        <v>31.54</v>
      </c>
      <c r="AC4664">
        <v>3.01</v>
      </c>
    </row>
    <row r="4665" spans="1:29" x14ac:dyDescent="0.25">
      <c r="A4665" t="s">
        <v>1646</v>
      </c>
      <c r="B4665" t="s">
        <v>31</v>
      </c>
      <c r="C4665" t="s">
        <v>2590</v>
      </c>
      <c r="D4665">
        <v>0.51</v>
      </c>
      <c r="E4665" t="s">
        <v>989</v>
      </c>
      <c r="F4665" t="s">
        <v>136</v>
      </c>
      <c r="G4665" t="s">
        <v>35</v>
      </c>
      <c r="H4665" t="s">
        <v>2623</v>
      </c>
      <c r="I4665">
        <v>100.328</v>
      </c>
      <c r="J4665">
        <v>100.35299999999999</v>
      </c>
      <c r="K4665">
        <v>50</v>
      </c>
      <c r="L4665">
        <v>45</v>
      </c>
      <c r="M4665" t="s">
        <v>2092</v>
      </c>
      <c r="N4665" t="s">
        <v>153</v>
      </c>
      <c r="O4665">
        <v>5000000</v>
      </c>
      <c r="P4665">
        <v>1000000</v>
      </c>
      <c r="Q4665" t="s">
        <v>1845</v>
      </c>
      <c r="R4665">
        <v>3.13</v>
      </c>
      <c r="S4665">
        <v>3.08</v>
      </c>
      <c r="V4665" t="s">
        <v>2624</v>
      </c>
      <c r="W4665" t="s">
        <v>2591</v>
      </c>
      <c r="X4665" t="s">
        <v>1847</v>
      </c>
      <c r="Y4665" t="s">
        <v>2592</v>
      </c>
      <c r="AA4665">
        <v>48.07</v>
      </c>
      <c r="AB4665">
        <v>43.06</v>
      </c>
      <c r="AC4665">
        <v>3.13</v>
      </c>
    </row>
    <row r="4666" spans="1:29" x14ac:dyDescent="0.25">
      <c r="A4666" t="s">
        <v>206</v>
      </c>
      <c r="B4666" t="s">
        <v>31</v>
      </c>
      <c r="C4666" t="s">
        <v>2590</v>
      </c>
      <c r="D4666">
        <v>0.69</v>
      </c>
      <c r="E4666" t="s">
        <v>158</v>
      </c>
      <c r="F4666" t="s">
        <v>136</v>
      </c>
      <c r="G4666" t="s">
        <v>35</v>
      </c>
      <c r="H4666" t="s">
        <v>2625</v>
      </c>
      <c r="I4666">
        <v>100.121</v>
      </c>
      <c r="J4666">
        <v>100.19</v>
      </c>
      <c r="K4666">
        <v>78</v>
      </c>
      <c r="L4666">
        <v>68</v>
      </c>
      <c r="M4666" t="s">
        <v>1902</v>
      </c>
      <c r="N4666" t="s">
        <v>78</v>
      </c>
      <c r="O4666">
        <v>2000000</v>
      </c>
      <c r="P4666">
        <v>2000000</v>
      </c>
      <c r="Q4666" t="s">
        <v>1845</v>
      </c>
      <c r="R4666">
        <v>3.43</v>
      </c>
      <c r="S4666">
        <v>3.33</v>
      </c>
      <c r="V4666" t="s">
        <v>2626</v>
      </c>
      <c r="W4666" t="s">
        <v>2591</v>
      </c>
      <c r="X4666" t="s">
        <v>1847</v>
      </c>
      <c r="Y4666" t="s">
        <v>2592</v>
      </c>
      <c r="AA4666">
        <v>77.91</v>
      </c>
      <c r="AB4666">
        <v>67.930000000000007</v>
      </c>
      <c r="AC4666">
        <v>3.43</v>
      </c>
    </row>
    <row r="4667" spans="1:29" x14ac:dyDescent="0.25">
      <c r="A4667" t="s">
        <v>1748</v>
      </c>
      <c r="B4667" t="s">
        <v>31</v>
      </c>
      <c r="C4667" t="s">
        <v>2590</v>
      </c>
      <c r="D4667">
        <v>0.96</v>
      </c>
      <c r="E4667" t="s">
        <v>503</v>
      </c>
      <c r="F4667" t="s">
        <v>136</v>
      </c>
      <c r="G4667" t="s">
        <v>35</v>
      </c>
      <c r="H4667" t="s">
        <v>2309</v>
      </c>
      <c r="I4667">
        <v>99.945999999999998</v>
      </c>
      <c r="J4667">
        <v>99.994</v>
      </c>
      <c r="K4667">
        <v>40</v>
      </c>
      <c r="L4667">
        <v>35</v>
      </c>
      <c r="M4667" t="s">
        <v>2092</v>
      </c>
      <c r="N4667" t="s">
        <v>153</v>
      </c>
      <c r="O4667">
        <v>5000000</v>
      </c>
      <c r="P4667">
        <v>5000000</v>
      </c>
      <c r="Q4667" t="s">
        <v>1845</v>
      </c>
      <c r="R4667">
        <v>3.03</v>
      </c>
      <c r="S4667">
        <v>2.98</v>
      </c>
      <c r="V4667" t="s">
        <v>2310</v>
      </c>
      <c r="W4667" t="s">
        <v>2591</v>
      </c>
      <c r="X4667" t="s">
        <v>1847</v>
      </c>
      <c r="Y4667" t="s">
        <v>2592</v>
      </c>
      <c r="AA4667">
        <v>37.61</v>
      </c>
      <c r="AB4667">
        <v>32.64</v>
      </c>
      <c r="AC4667">
        <v>3.03</v>
      </c>
    </row>
    <row r="4668" spans="1:29" x14ac:dyDescent="0.25">
      <c r="A4668" t="s">
        <v>207</v>
      </c>
      <c r="B4668" t="s">
        <v>31</v>
      </c>
      <c r="C4668" t="s">
        <v>2590</v>
      </c>
      <c r="D4668">
        <v>0.99</v>
      </c>
      <c r="E4668" t="s">
        <v>155</v>
      </c>
      <c r="F4668" t="s">
        <v>136</v>
      </c>
      <c r="G4668" t="s">
        <v>35</v>
      </c>
      <c r="H4668" t="s">
        <v>2627</v>
      </c>
      <c r="I4668">
        <v>99.691999999999993</v>
      </c>
      <c r="J4668">
        <v>99.790999999999997</v>
      </c>
      <c r="K4668">
        <v>95</v>
      </c>
      <c r="L4668">
        <v>85</v>
      </c>
      <c r="M4668" t="s">
        <v>1902</v>
      </c>
      <c r="N4668" t="s">
        <v>78</v>
      </c>
      <c r="O4668">
        <v>2000000</v>
      </c>
      <c r="P4668">
        <v>0</v>
      </c>
      <c r="Q4668" t="s">
        <v>1845</v>
      </c>
      <c r="R4668">
        <v>3.6</v>
      </c>
      <c r="S4668">
        <v>3.5</v>
      </c>
      <c r="V4668" t="s">
        <v>2628</v>
      </c>
      <c r="W4668" t="s">
        <v>2591</v>
      </c>
      <c r="X4668" t="s">
        <v>1847</v>
      </c>
      <c r="Y4668" t="s">
        <v>2592</v>
      </c>
      <c r="AA4668">
        <v>94.51</v>
      </c>
      <c r="AB4668">
        <v>84.51</v>
      </c>
      <c r="AC4668">
        <v>3.6</v>
      </c>
    </row>
    <row r="4669" spans="1:29" x14ac:dyDescent="0.25">
      <c r="A4669" t="s">
        <v>396</v>
      </c>
      <c r="B4669" t="s">
        <v>31</v>
      </c>
      <c r="C4669" t="s">
        <v>2590</v>
      </c>
      <c r="D4669">
        <v>0.25</v>
      </c>
      <c r="E4669" t="s">
        <v>163</v>
      </c>
      <c r="F4669" t="s">
        <v>136</v>
      </c>
      <c r="G4669" t="s">
        <v>35</v>
      </c>
      <c r="H4669" t="s">
        <v>2629</v>
      </c>
      <c r="I4669">
        <v>100.245</v>
      </c>
      <c r="J4669">
        <v>100.25700000000001</v>
      </c>
      <c r="K4669">
        <v>54</v>
      </c>
      <c r="L4669">
        <v>49</v>
      </c>
      <c r="M4669" t="s">
        <v>2253</v>
      </c>
      <c r="N4669" t="s">
        <v>365</v>
      </c>
      <c r="O4669">
        <v>2000000</v>
      </c>
      <c r="P4669">
        <v>0</v>
      </c>
      <c r="Q4669" t="s">
        <v>1845</v>
      </c>
      <c r="R4669">
        <v>3.02</v>
      </c>
      <c r="S4669">
        <v>2.97</v>
      </c>
      <c r="V4669" t="s">
        <v>2630</v>
      </c>
      <c r="W4669" t="s">
        <v>2591</v>
      </c>
      <c r="X4669" t="s">
        <v>1847</v>
      </c>
      <c r="Y4669" t="s">
        <v>2592</v>
      </c>
      <c r="AA4669">
        <v>38.450000000000003</v>
      </c>
      <c r="AB4669">
        <v>33.450000000000003</v>
      </c>
      <c r="AC4669">
        <v>3.02</v>
      </c>
    </row>
    <row r="4670" spans="1:29" x14ac:dyDescent="0.25">
      <c r="A4670" t="s">
        <v>208</v>
      </c>
      <c r="B4670" t="s">
        <v>31</v>
      </c>
      <c r="C4670" t="s">
        <v>2590</v>
      </c>
      <c r="D4670">
        <v>1.22</v>
      </c>
      <c r="E4670" t="s">
        <v>160</v>
      </c>
      <c r="F4670" t="s">
        <v>136</v>
      </c>
      <c r="G4670" t="s">
        <v>35</v>
      </c>
      <c r="H4670" t="s">
        <v>1964</v>
      </c>
      <c r="I4670">
        <v>99.867000000000004</v>
      </c>
      <c r="J4670">
        <v>99.989000000000004</v>
      </c>
      <c r="K4670">
        <v>90</v>
      </c>
      <c r="L4670">
        <v>80</v>
      </c>
      <c r="M4670" t="s">
        <v>1902</v>
      </c>
      <c r="N4670" t="s">
        <v>78</v>
      </c>
      <c r="O4670">
        <v>2000000</v>
      </c>
      <c r="P4670">
        <v>0</v>
      </c>
      <c r="Q4670" t="s">
        <v>1845</v>
      </c>
      <c r="R4670">
        <v>3.55</v>
      </c>
      <c r="S4670">
        <v>3.45</v>
      </c>
      <c r="V4670" t="s">
        <v>1966</v>
      </c>
      <c r="W4670" t="s">
        <v>2591</v>
      </c>
      <c r="X4670" t="s">
        <v>1847</v>
      </c>
      <c r="Y4670" t="s">
        <v>2592</v>
      </c>
      <c r="AA4670">
        <v>89.87</v>
      </c>
      <c r="AB4670">
        <v>79.87</v>
      </c>
      <c r="AC4670">
        <v>3.55</v>
      </c>
    </row>
    <row r="4671" spans="1:29" x14ac:dyDescent="0.25">
      <c r="A4671" t="s">
        <v>1505</v>
      </c>
      <c r="B4671" t="s">
        <v>31</v>
      </c>
      <c r="C4671" t="s">
        <v>2590</v>
      </c>
      <c r="D4671">
        <v>0.99</v>
      </c>
      <c r="E4671" t="s">
        <v>1123</v>
      </c>
      <c r="F4671" t="s">
        <v>136</v>
      </c>
      <c r="G4671" t="s">
        <v>35</v>
      </c>
      <c r="H4671" t="s">
        <v>2631</v>
      </c>
      <c r="I4671">
        <v>101.64700000000001</v>
      </c>
      <c r="J4671">
        <v>101.696</v>
      </c>
      <c r="K4671">
        <v>41</v>
      </c>
      <c r="L4671">
        <v>36</v>
      </c>
      <c r="M4671" t="s">
        <v>2632</v>
      </c>
      <c r="N4671" t="s">
        <v>68</v>
      </c>
      <c r="O4671">
        <v>5000000</v>
      </c>
      <c r="P4671">
        <v>0</v>
      </c>
      <c r="Q4671" t="s">
        <v>1845</v>
      </c>
      <c r="R4671">
        <v>3.06</v>
      </c>
      <c r="S4671">
        <v>3.01</v>
      </c>
      <c r="V4671" t="s">
        <v>2633</v>
      </c>
      <c r="W4671" t="s">
        <v>2591</v>
      </c>
      <c r="X4671" t="s">
        <v>1847</v>
      </c>
      <c r="Y4671" t="s">
        <v>2592</v>
      </c>
      <c r="AA4671">
        <v>40.78</v>
      </c>
      <c r="AB4671">
        <v>35.770000000000003</v>
      </c>
      <c r="AC4671">
        <v>3.06</v>
      </c>
    </row>
    <row r="4672" spans="1:29" x14ac:dyDescent="0.25">
      <c r="A4672" t="s">
        <v>1614</v>
      </c>
      <c r="B4672" t="s">
        <v>31</v>
      </c>
      <c r="C4672" t="s">
        <v>2590</v>
      </c>
      <c r="D4672">
        <v>1.0900000000000001</v>
      </c>
      <c r="E4672" t="s">
        <v>515</v>
      </c>
      <c r="F4672" t="s">
        <v>136</v>
      </c>
      <c r="G4672" t="s">
        <v>35</v>
      </c>
      <c r="H4672" t="s">
        <v>2091</v>
      </c>
      <c r="I4672">
        <v>102.42700000000001</v>
      </c>
      <c r="J4672">
        <v>102.48099999999999</v>
      </c>
      <c r="K4672">
        <v>35</v>
      </c>
      <c r="L4672">
        <v>30</v>
      </c>
      <c r="M4672" t="s">
        <v>2092</v>
      </c>
      <c r="N4672" t="s">
        <v>153</v>
      </c>
      <c r="O4672">
        <v>5000000</v>
      </c>
      <c r="P4672">
        <v>1000000</v>
      </c>
      <c r="Q4672" t="s">
        <v>1845</v>
      </c>
      <c r="R4672">
        <v>2.98</v>
      </c>
      <c r="S4672">
        <v>2.93</v>
      </c>
      <c r="V4672" t="s">
        <v>2093</v>
      </c>
      <c r="W4672" t="s">
        <v>2591</v>
      </c>
      <c r="X4672" t="s">
        <v>1847</v>
      </c>
      <c r="Y4672" t="s">
        <v>2592</v>
      </c>
      <c r="AA4672">
        <v>32.229999999999997</v>
      </c>
      <c r="AB4672">
        <v>27.32</v>
      </c>
      <c r="AC4672">
        <v>2.98</v>
      </c>
    </row>
    <row r="4673" spans="1:29" x14ac:dyDescent="0.25">
      <c r="A4673" t="s">
        <v>1710</v>
      </c>
      <c r="B4673" t="s">
        <v>31</v>
      </c>
      <c r="C4673" t="s">
        <v>2590</v>
      </c>
      <c r="D4673">
        <v>1.05</v>
      </c>
      <c r="E4673" t="s">
        <v>506</v>
      </c>
      <c r="F4673" t="s">
        <v>136</v>
      </c>
      <c r="G4673" t="s">
        <v>35</v>
      </c>
      <c r="H4673" t="s">
        <v>2094</v>
      </c>
      <c r="I4673">
        <v>102.17100000000001</v>
      </c>
      <c r="J4673">
        <v>102.224</v>
      </c>
      <c r="K4673">
        <v>44</v>
      </c>
      <c r="L4673">
        <v>39</v>
      </c>
      <c r="M4673" t="s">
        <v>2092</v>
      </c>
      <c r="N4673" t="s">
        <v>153</v>
      </c>
      <c r="O4673">
        <v>5000000</v>
      </c>
      <c r="P4673">
        <v>0</v>
      </c>
      <c r="Q4673" t="s">
        <v>1845</v>
      </c>
      <c r="R4673">
        <v>3.07</v>
      </c>
      <c r="S4673">
        <v>3.02</v>
      </c>
      <c r="V4673" t="s">
        <v>2095</v>
      </c>
      <c r="W4673" t="s">
        <v>2591</v>
      </c>
      <c r="X4673" t="s">
        <v>1847</v>
      </c>
      <c r="Y4673" t="s">
        <v>2592</v>
      </c>
      <c r="AA4673">
        <v>41.37</v>
      </c>
      <c r="AB4673">
        <v>36.4</v>
      </c>
      <c r="AC4673">
        <v>3.07</v>
      </c>
    </row>
    <row r="4674" spans="1:29" x14ac:dyDescent="0.25">
      <c r="A4674" t="s">
        <v>414</v>
      </c>
      <c r="B4674" t="s">
        <v>31</v>
      </c>
      <c r="C4674" t="s">
        <v>2590</v>
      </c>
      <c r="D4674">
        <v>0.83</v>
      </c>
      <c r="E4674" t="s">
        <v>236</v>
      </c>
      <c r="F4674" t="s">
        <v>136</v>
      </c>
      <c r="G4674" t="s">
        <v>35</v>
      </c>
      <c r="H4674" t="s">
        <v>2634</v>
      </c>
      <c r="I4674">
        <v>98.947999999999993</v>
      </c>
      <c r="J4674">
        <v>98.989000000000004</v>
      </c>
      <c r="K4674">
        <v>45</v>
      </c>
      <c r="L4674">
        <v>40</v>
      </c>
      <c r="M4674" t="s">
        <v>2097</v>
      </c>
      <c r="N4674" t="s">
        <v>335</v>
      </c>
      <c r="O4674">
        <v>2000000</v>
      </c>
      <c r="P4674">
        <v>1000000</v>
      </c>
      <c r="Q4674" t="s">
        <v>1845</v>
      </c>
      <c r="R4674">
        <v>3.08</v>
      </c>
      <c r="S4674">
        <v>3.03</v>
      </c>
      <c r="V4674" t="s">
        <v>2635</v>
      </c>
      <c r="W4674" t="s">
        <v>2591</v>
      </c>
      <c r="X4674" t="s">
        <v>1847</v>
      </c>
      <c r="Y4674" t="s">
        <v>2592</v>
      </c>
      <c r="AA4674">
        <v>42.63</v>
      </c>
      <c r="AB4674">
        <v>37.86</v>
      </c>
      <c r="AC4674">
        <v>3.08</v>
      </c>
    </row>
    <row r="4675" spans="1:29" x14ac:dyDescent="0.25">
      <c r="A4675" t="s">
        <v>415</v>
      </c>
      <c r="B4675" t="s">
        <v>31</v>
      </c>
      <c r="C4675" t="s">
        <v>2590</v>
      </c>
      <c r="D4675">
        <v>0.31</v>
      </c>
      <c r="E4675" t="s">
        <v>236</v>
      </c>
      <c r="F4675" t="s">
        <v>136</v>
      </c>
      <c r="G4675" t="s">
        <v>35</v>
      </c>
      <c r="H4675" t="s">
        <v>2636</v>
      </c>
      <c r="I4675">
        <v>99.653000000000006</v>
      </c>
      <c r="J4675">
        <v>99.668000000000006</v>
      </c>
      <c r="K4675">
        <v>60</v>
      </c>
      <c r="L4675">
        <v>55</v>
      </c>
      <c r="M4675" t="s">
        <v>2097</v>
      </c>
      <c r="N4675" t="s">
        <v>335</v>
      </c>
      <c r="O4675">
        <v>2000000</v>
      </c>
      <c r="P4675">
        <v>1000000</v>
      </c>
      <c r="Q4675" t="s">
        <v>1845</v>
      </c>
      <c r="R4675">
        <v>3.23</v>
      </c>
      <c r="S4675">
        <v>3.18</v>
      </c>
      <c r="V4675" t="s">
        <v>2637</v>
      </c>
      <c r="W4675" t="s">
        <v>2591</v>
      </c>
      <c r="X4675" t="s">
        <v>1847</v>
      </c>
      <c r="Y4675" t="s">
        <v>2592</v>
      </c>
      <c r="AA4675">
        <v>59.08</v>
      </c>
      <c r="AB4675">
        <v>54.24</v>
      </c>
      <c r="AC4675">
        <v>3.23</v>
      </c>
    </row>
    <row r="4676" spans="1:29" x14ac:dyDescent="0.25">
      <c r="A4676" t="s">
        <v>1355</v>
      </c>
      <c r="B4676" t="s">
        <v>31</v>
      </c>
      <c r="C4676" t="s">
        <v>2590</v>
      </c>
      <c r="D4676">
        <v>0.25</v>
      </c>
      <c r="E4676" t="s">
        <v>572</v>
      </c>
      <c r="F4676" t="s">
        <v>136</v>
      </c>
      <c r="G4676" t="s">
        <v>35</v>
      </c>
      <c r="H4676" t="s">
        <v>2638</v>
      </c>
      <c r="I4676">
        <v>100.089</v>
      </c>
      <c r="J4676">
        <v>100.102</v>
      </c>
      <c r="K4676">
        <v>78</v>
      </c>
      <c r="L4676">
        <v>73</v>
      </c>
      <c r="M4676" t="s">
        <v>2097</v>
      </c>
      <c r="N4676" t="s">
        <v>335</v>
      </c>
      <c r="O4676">
        <v>3000000</v>
      </c>
      <c r="P4676">
        <v>0</v>
      </c>
      <c r="Q4676" t="s">
        <v>1845</v>
      </c>
      <c r="R4676">
        <v>3.41</v>
      </c>
      <c r="S4676">
        <v>3.36</v>
      </c>
      <c r="V4676" t="s">
        <v>2639</v>
      </c>
      <c r="W4676" t="s">
        <v>2591</v>
      </c>
      <c r="X4676" t="s">
        <v>1847</v>
      </c>
      <c r="Y4676" t="s">
        <v>2592</v>
      </c>
      <c r="AA4676">
        <v>77.75</v>
      </c>
      <c r="AB4676">
        <v>72.75</v>
      </c>
      <c r="AC4676">
        <v>3.41</v>
      </c>
    </row>
    <row r="4677" spans="1:29" x14ac:dyDescent="0.25">
      <c r="A4677" t="s">
        <v>424</v>
      </c>
      <c r="B4677" t="s">
        <v>31</v>
      </c>
      <c r="C4677" t="s">
        <v>2590</v>
      </c>
      <c r="D4677">
        <v>0.66</v>
      </c>
      <c r="E4677" t="s">
        <v>185</v>
      </c>
      <c r="F4677" t="s">
        <v>136</v>
      </c>
      <c r="G4677" t="s">
        <v>35</v>
      </c>
      <c r="H4677" t="s">
        <v>2640</v>
      </c>
      <c r="I4677">
        <v>100.089</v>
      </c>
      <c r="J4677">
        <v>100.136</v>
      </c>
      <c r="K4677">
        <v>68</v>
      </c>
      <c r="L4677">
        <v>61</v>
      </c>
      <c r="M4677" t="s">
        <v>2097</v>
      </c>
      <c r="N4677" t="s">
        <v>335</v>
      </c>
      <c r="O4677">
        <v>2000000</v>
      </c>
      <c r="P4677">
        <v>0</v>
      </c>
      <c r="Q4677" t="s">
        <v>1933</v>
      </c>
      <c r="R4677">
        <v>3.31</v>
      </c>
      <c r="S4677">
        <v>3.24</v>
      </c>
      <c r="V4677" t="s">
        <v>2641</v>
      </c>
      <c r="W4677" t="s">
        <v>2591</v>
      </c>
      <c r="X4677" t="s">
        <v>1847</v>
      </c>
      <c r="Y4677" t="s">
        <v>2592</v>
      </c>
      <c r="AA4677">
        <v>66.05</v>
      </c>
      <c r="AB4677">
        <v>59.19</v>
      </c>
      <c r="AC4677">
        <v>3.31</v>
      </c>
    </row>
    <row r="4678" spans="1:29" x14ac:dyDescent="0.25">
      <c r="A4678" t="s">
        <v>426</v>
      </c>
      <c r="B4678" t="s">
        <v>31</v>
      </c>
      <c r="C4678" t="s">
        <v>2590</v>
      </c>
      <c r="D4678">
        <v>0.33</v>
      </c>
      <c r="E4678" t="s">
        <v>427</v>
      </c>
      <c r="F4678" t="s">
        <v>136</v>
      </c>
      <c r="G4678" t="s">
        <v>35</v>
      </c>
      <c r="H4678" t="s">
        <v>2096</v>
      </c>
      <c r="I4678">
        <v>99.710999999999999</v>
      </c>
      <c r="J4678">
        <v>99.727999999999994</v>
      </c>
      <c r="K4678">
        <v>31</v>
      </c>
      <c r="L4678">
        <v>26</v>
      </c>
      <c r="M4678" t="s">
        <v>2097</v>
      </c>
      <c r="N4678" t="s">
        <v>335</v>
      </c>
      <c r="O4678">
        <v>5000000</v>
      </c>
      <c r="P4678">
        <v>1000000</v>
      </c>
      <c r="Q4678" t="s">
        <v>1845</v>
      </c>
      <c r="R4678">
        <v>2.94</v>
      </c>
      <c r="S4678">
        <v>2.89</v>
      </c>
      <c r="V4678" t="s">
        <v>2098</v>
      </c>
      <c r="W4678" t="s">
        <v>2591</v>
      </c>
      <c r="X4678" t="s">
        <v>1847</v>
      </c>
      <c r="Y4678" t="s">
        <v>2592</v>
      </c>
      <c r="AA4678">
        <v>29.67</v>
      </c>
      <c r="AB4678">
        <v>24.79</v>
      </c>
      <c r="AC4678">
        <v>2.94</v>
      </c>
    </row>
    <row r="4679" spans="1:29" x14ac:dyDescent="0.25">
      <c r="A4679" t="s">
        <v>1712</v>
      </c>
      <c r="B4679" t="s">
        <v>31</v>
      </c>
      <c r="C4679" t="s">
        <v>2590</v>
      </c>
      <c r="E4679" t="s">
        <v>1713</v>
      </c>
      <c r="F4679" t="s">
        <v>136</v>
      </c>
      <c r="G4679" t="s">
        <v>35</v>
      </c>
      <c r="H4679" t="s">
        <v>2311</v>
      </c>
      <c r="K4679">
        <v>68</v>
      </c>
      <c r="L4679">
        <v>58</v>
      </c>
      <c r="M4679" t="s">
        <v>2253</v>
      </c>
      <c r="N4679" t="s">
        <v>365</v>
      </c>
      <c r="O4679">
        <v>5000000</v>
      </c>
      <c r="P4679">
        <v>1000000</v>
      </c>
      <c r="Q4679" t="s">
        <v>1845</v>
      </c>
      <c r="R4679">
        <v>3.16</v>
      </c>
      <c r="V4679" t="s">
        <v>2312</v>
      </c>
      <c r="W4679" t="s">
        <v>2591</v>
      </c>
      <c r="X4679" t="s">
        <v>1847</v>
      </c>
      <c r="Y4679" t="s">
        <v>2592</v>
      </c>
      <c r="AA4679">
        <v>51.62</v>
      </c>
      <c r="AC4679">
        <v>3.16</v>
      </c>
    </row>
    <row r="4680" spans="1:29" x14ac:dyDescent="0.25">
      <c r="A4680" t="s">
        <v>276</v>
      </c>
      <c r="B4680" t="s">
        <v>31</v>
      </c>
      <c r="C4680" t="s">
        <v>2590</v>
      </c>
      <c r="D4680">
        <v>1.06</v>
      </c>
      <c r="E4680" t="s">
        <v>190</v>
      </c>
      <c r="F4680" t="s">
        <v>136</v>
      </c>
      <c r="G4680" t="s">
        <v>35</v>
      </c>
      <c r="H4680" t="s">
        <v>2642</v>
      </c>
      <c r="I4680">
        <v>100.18600000000001</v>
      </c>
      <c r="J4680">
        <v>100.313</v>
      </c>
      <c r="K4680">
        <v>85</v>
      </c>
      <c r="L4680">
        <v>73</v>
      </c>
      <c r="M4680" t="s">
        <v>1902</v>
      </c>
      <c r="N4680" t="s">
        <v>78</v>
      </c>
      <c r="O4680">
        <v>1000000</v>
      </c>
      <c r="P4680">
        <v>0</v>
      </c>
      <c r="Q4680" t="s">
        <v>1845</v>
      </c>
      <c r="R4680">
        <v>3.5</v>
      </c>
      <c r="S4680">
        <v>3.38</v>
      </c>
      <c r="V4680" t="s">
        <v>2643</v>
      </c>
      <c r="W4680" t="s">
        <v>2591</v>
      </c>
      <c r="X4680" t="s">
        <v>1847</v>
      </c>
      <c r="Y4680" t="s">
        <v>2592</v>
      </c>
      <c r="AA4680">
        <v>84.29</v>
      </c>
      <c r="AB4680">
        <v>72.260000000000005</v>
      </c>
      <c r="AC4680">
        <v>3.5</v>
      </c>
    </row>
    <row r="4681" spans="1:29" x14ac:dyDescent="0.25">
      <c r="A4681" t="s">
        <v>1117</v>
      </c>
      <c r="B4681" t="s">
        <v>31</v>
      </c>
      <c r="C4681" t="s">
        <v>2590</v>
      </c>
      <c r="D4681">
        <v>1.38</v>
      </c>
      <c r="E4681" t="s">
        <v>1118</v>
      </c>
      <c r="F4681" t="s">
        <v>67</v>
      </c>
      <c r="G4681" t="s">
        <v>35</v>
      </c>
      <c r="H4681" t="s">
        <v>2644</v>
      </c>
      <c r="I4681">
        <v>100.23</v>
      </c>
      <c r="J4681">
        <v>100.28700000000001</v>
      </c>
      <c r="K4681">
        <v>62</v>
      </c>
      <c r="L4681">
        <v>58</v>
      </c>
      <c r="M4681" t="s">
        <v>1965</v>
      </c>
      <c r="N4681" t="s">
        <v>209</v>
      </c>
      <c r="O4681">
        <v>3000000</v>
      </c>
      <c r="P4681">
        <v>1000000</v>
      </c>
      <c r="Q4681" t="s">
        <v>1845</v>
      </c>
      <c r="R4681">
        <v>3.27</v>
      </c>
      <c r="S4681">
        <v>3.23</v>
      </c>
      <c r="V4681" t="s">
        <v>2645</v>
      </c>
      <c r="W4681" t="s">
        <v>1304</v>
      </c>
      <c r="X4681" t="s">
        <v>1847</v>
      </c>
      <c r="Y4681" t="s">
        <v>2646</v>
      </c>
      <c r="AA4681">
        <v>62</v>
      </c>
      <c r="AB4681">
        <v>56.36</v>
      </c>
      <c r="AC4681">
        <v>3.27</v>
      </c>
    </row>
    <row r="4682" spans="1:29" x14ac:dyDescent="0.25">
      <c r="A4682" t="s">
        <v>1120</v>
      </c>
      <c r="B4682" t="s">
        <v>31</v>
      </c>
      <c r="C4682" t="s">
        <v>2590</v>
      </c>
      <c r="D4682">
        <v>12.69</v>
      </c>
      <c r="E4682" t="s">
        <v>1118</v>
      </c>
      <c r="F4682" t="s">
        <v>67</v>
      </c>
      <c r="G4682" t="s">
        <v>35</v>
      </c>
      <c r="H4682" t="s">
        <v>2647</v>
      </c>
      <c r="I4682">
        <v>94.61</v>
      </c>
      <c r="J4682">
        <v>95.251000000000005</v>
      </c>
      <c r="K4682">
        <v>136</v>
      </c>
      <c r="L4682">
        <v>131</v>
      </c>
      <c r="M4682" t="s">
        <v>1909</v>
      </c>
      <c r="N4682" t="s">
        <v>42</v>
      </c>
      <c r="O4682">
        <v>2000000</v>
      </c>
      <c r="P4682">
        <v>1000000</v>
      </c>
      <c r="Q4682" t="s">
        <v>1845</v>
      </c>
      <c r="R4682">
        <v>4.97</v>
      </c>
      <c r="S4682">
        <v>4.92</v>
      </c>
      <c r="V4682" t="s">
        <v>2648</v>
      </c>
      <c r="W4682" t="s">
        <v>1304</v>
      </c>
      <c r="X4682" t="s">
        <v>1847</v>
      </c>
      <c r="Y4682" t="s">
        <v>2646</v>
      </c>
      <c r="AA4682">
        <v>142</v>
      </c>
      <c r="AB4682">
        <v>132.82</v>
      </c>
      <c r="AC4682">
        <v>4.97</v>
      </c>
    </row>
    <row r="4683" spans="1:29" x14ac:dyDescent="0.25">
      <c r="A4683" t="s">
        <v>1306</v>
      </c>
      <c r="B4683" t="s">
        <v>31</v>
      </c>
      <c r="C4683" t="s">
        <v>2590</v>
      </c>
      <c r="D4683">
        <v>2.19</v>
      </c>
      <c r="E4683" t="s">
        <v>1307</v>
      </c>
      <c r="F4683" t="s">
        <v>67</v>
      </c>
      <c r="G4683" t="s">
        <v>35</v>
      </c>
      <c r="H4683" t="s">
        <v>2649</v>
      </c>
      <c r="I4683">
        <v>98.95</v>
      </c>
      <c r="J4683">
        <v>99.165000000000006</v>
      </c>
      <c r="K4683">
        <v>170</v>
      </c>
      <c r="L4683">
        <v>160</v>
      </c>
      <c r="M4683" t="s">
        <v>1850</v>
      </c>
      <c r="N4683" t="s">
        <v>53</v>
      </c>
      <c r="O4683">
        <v>1000000</v>
      </c>
      <c r="P4683">
        <v>700000</v>
      </c>
      <c r="Q4683" t="s">
        <v>1845</v>
      </c>
      <c r="R4683">
        <v>4.38</v>
      </c>
      <c r="S4683">
        <v>4.28</v>
      </c>
      <c r="V4683" t="s">
        <v>2650</v>
      </c>
      <c r="W4683" t="s">
        <v>1304</v>
      </c>
      <c r="X4683" t="s">
        <v>1847</v>
      </c>
      <c r="Y4683" t="s">
        <v>2646</v>
      </c>
      <c r="AA4683">
        <v>169</v>
      </c>
      <c r="AB4683">
        <v>156.99</v>
      </c>
      <c r="AC4683">
        <v>4.38</v>
      </c>
    </row>
    <row r="4684" spans="1:29" x14ac:dyDescent="0.25">
      <c r="A4684" t="s">
        <v>1121</v>
      </c>
      <c r="B4684" t="s">
        <v>31</v>
      </c>
      <c r="C4684" t="s">
        <v>2590</v>
      </c>
      <c r="D4684">
        <v>12.41</v>
      </c>
      <c r="E4684" t="s">
        <v>1118</v>
      </c>
      <c r="F4684" t="s">
        <v>67</v>
      </c>
      <c r="G4684" t="s">
        <v>35</v>
      </c>
      <c r="H4684" t="s">
        <v>2651</v>
      </c>
      <c r="I4684">
        <v>88.51</v>
      </c>
      <c r="J4684">
        <v>89.129000000000005</v>
      </c>
      <c r="K4684">
        <v>136</v>
      </c>
      <c r="L4684">
        <v>131</v>
      </c>
      <c r="M4684" t="s">
        <v>1909</v>
      </c>
      <c r="N4684" t="s">
        <v>42</v>
      </c>
      <c r="O4684">
        <v>2000000</v>
      </c>
      <c r="P4684">
        <v>1000000</v>
      </c>
      <c r="Q4684" t="s">
        <v>1845</v>
      </c>
      <c r="R4684">
        <v>4.97</v>
      </c>
      <c r="S4684">
        <v>4.92</v>
      </c>
      <c r="V4684" t="s">
        <v>2652</v>
      </c>
      <c r="W4684" t="s">
        <v>1304</v>
      </c>
      <c r="X4684" t="s">
        <v>1847</v>
      </c>
      <c r="Y4684" t="s">
        <v>2646</v>
      </c>
      <c r="AA4684">
        <v>140</v>
      </c>
      <c r="AB4684">
        <v>131.07</v>
      </c>
      <c r="AC4684">
        <v>4.97</v>
      </c>
    </row>
    <row r="4685" spans="1:29" x14ac:dyDescent="0.25">
      <c r="A4685" t="s">
        <v>1122</v>
      </c>
      <c r="B4685" t="s">
        <v>31</v>
      </c>
      <c r="C4685" t="s">
        <v>2590</v>
      </c>
      <c r="D4685">
        <v>2.65</v>
      </c>
      <c r="E4685" t="s">
        <v>1123</v>
      </c>
      <c r="F4685" t="s">
        <v>67</v>
      </c>
      <c r="G4685" t="s">
        <v>35</v>
      </c>
      <c r="H4685" t="s">
        <v>2653</v>
      </c>
      <c r="I4685">
        <v>101.21</v>
      </c>
      <c r="J4685">
        <v>101.34</v>
      </c>
      <c r="K4685">
        <v>60</v>
      </c>
      <c r="L4685">
        <v>55</v>
      </c>
      <c r="M4685" t="s">
        <v>1853</v>
      </c>
      <c r="N4685" t="s">
        <v>192</v>
      </c>
      <c r="O4685">
        <v>5000000</v>
      </c>
      <c r="P4685">
        <v>2000000</v>
      </c>
      <c r="Q4685" t="s">
        <v>1845</v>
      </c>
      <c r="R4685">
        <v>3.32</v>
      </c>
      <c r="S4685">
        <v>3.27</v>
      </c>
      <c r="V4685" t="s">
        <v>2654</v>
      </c>
      <c r="W4685" t="s">
        <v>1304</v>
      </c>
      <c r="X4685" t="s">
        <v>1847</v>
      </c>
      <c r="Y4685" t="s">
        <v>2646</v>
      </c>
      <c r="AA4685">
        <v>59</v>
      </c>
      <c r="AB4685">
        <v>52.07</v>
      </c>
      <c r="AC4685">
        <v>3.32</v>
      </c>
    </row>
    <row r="4686" spans="1:29" x14ac:dyDescent="0.25">
      <c r="A4686" t="s">
        <v>1124</v>
      </c>
      <c r="B4686" t="s">
        <v>31</v>
      </c>
      <c r="C4686" t="s">
        <v>2590</v>
      </c>
      <c r="D4686">
        <v>12.64</v>
      </c>
      <c r="E4686" t="s">
        <v>1118</v>
      </c>
      <c r="F4686" t="s">
        <v>67</v>
      </c>
      <c r="G4686" t="s">
        <v>35</v>
      </c>
      <c r="H4686" t="s">
        <v>2655</v>
      </c>
      <c r="I4686">
        <v>89.15</v>
      </c>
      <c r="J4686">
        <v>89.78</v>
      </c>
      <c r="K4686">
        <v>136</v>
      </c>
      <c r="L4686">
        <v>131</v>
      </c>
      <c r="M4686" t="s">
        <v>1909</v>
      </c>
      <c r="N4686" t="s">
        <v>42</v>
      </c>
      <c r="O4686">
        <v>2000000</v>
      </c>
      <c r="P4686">
        <v>1000000</v>
      </c>
      <c r="Q4686" t="s">
        <v>1845</v>
      </c>
      <c r="R4686">
        <v>4.97</v>
      </c>
      <c r="S4686">
        <v>4.92</v>
      </c>
      <c r="V4686" t="s">
        <v>2656</v>
      </c>
      <c r="W4686" t="s">
        <v>1304</v>
      </c>
      <c r="X4686" t="s">
        <v>1847</v>
      </c>
      <c r="Y4686" t="s">
        <v>2646</v>
      </c>
      <c r="AA4686">
        <v>139</v>
      </c>
      <c r="AB4686">
        <v>129.87</v>
      </c>
      <c r="AC4686">
        <v>4.97</v>
      </c>
    </row>
    <row r="4687" spans="1:29" x14ac:dyDescent="0.25">
      <c r="A4687" t="s">
        <v>1127</v>
      </c>
      <c r="B4687" t="s">
        <v>31</v>
      </c>
      <c r="C4687" t="s">
        <v>2590</v>
      </c>
      <c r="D4687">
        <v>13.1</v>
      </c>
      <c r="E4687" t="s">
        <v>1118</v>
      </c>
      <c r="F4687" t="s">
        <v>67</v>
      </c>
      <c r="G4687" t="s">
        <v>35</v>
      </c>
      <c r="H4687" t="s">
        <v>2657</v>
      </c>
      <c r="I4687">
        <v>89.19</v>
      </c>
      <c r="J4687">
        <v>89.847999999999999</v>
      </c>
      <c r="K4687">
        <v>136</v>
      </c>
      <c r="L4687">
        <v>131</v>
      </c>
      <c r="M4687" t="s">
        <v>1909</v>
      </c>
      <c r="N4687" t="s">
        <v>42</v>
      </c>
      <c r="O4687">
        <v>2000000</v>
      </c>
      <c r="Q4687" t="s">
        <v>1845</v>
      </c>
      <c r="R4687">
        <v>4.97</v>
      </c>
      <c r="S4687">
        <v>4.92</v>
      </c>
      <c r="V4687" t="s">
        <v>2658</v>
      </c>
      <c r="W4687" t="s">
        <v>1304</v>
      </c>
      <c r="X4687" t="s">
        <v>1847</v>
      </c>
      <c r="Y4687" t="s">
        <v>2646</v>
      </c>
      <c r="AA4687">
        <v>136</v>
      </c>
      <c r="AB4687">
        <v>127.68</v>
      </c>
      <c r="AC4687">
        <v>4.97</v>
      </c>
    </row>
    <row r="4688" spans="1:29" x14ac:dyDescent="0.25">
      <c r="A4688" t="s">
        <v>568</v>
      </c>
      <c r="B4688" t="s">
        <v>31</v>
      </c>
      <c r="C4688" t="s">
        <v>2590</v>
      </c>
      <c r="D4688">
        <v>1.69</v>
      </c>
      <c r="E4688" t="s">
        <v>569</v>
      </c>
      <c r="F4688" t="s">
        <v>67</v>
      </c>
      <c r="G4688" t="s">
        <v>35</v>
      </c>
      <c r="H4688" t="s">
        <v>2659</v>
      </c>
      <c r="I4688">
        <v>99.17</v>
      </c>
      <c r="J4688">
        <v>99.31</v>
      </c>
      <c r="K4688">
        <v>80</v>
      </c>
      <c r="L4688">
        <v>72</v>
      </c>
      <c r="M4688" t="s">
        <v>1902</v>
      </c>
      <c r="N4688" t="s">
        <v>78</v>
      </c>
      <c r="O4688">
        <v>3000000</v>
      </c>
      <c r="Q4688" t="s">
        <v>1845</v>
      </c>
      <c r="R4688">
        <v>3.44</v>
      </c>
      <c r="S4688">
        <v>3.36</v>
      </c>
      <c r="V4688" t="s">
        <v>2660</v>
      </c>
      <c r="W4688" t="s">
        <v>1304</v>
      </c>
      <c r="X4688" t="s">
        <v>1847</v>
      </c>
      <c r="Y4688" t="s">
        <v>2646</v>
      </c>
      <c r="AA4688">
        <v>78</v>
      </c>
      <c r="AB4688">
        <v>67.819999999999993</v>
      </c>
      <c r="AC4688">
        <v>3.44</v>
      </c>
    </row>
    <row r="4689" spans="1:29" x14ac:dyDescent="0.25">
      <c r="A4689" t="s">
        <v>994</v>
      </c>
      <c r="B4689" t="s">
        <v>31</v>
      </c>
      <c r="C4689" t="s">
        <v>2590</v>
      </c>
      <c r="D4689">
        <v>4.33</v>
      </c>
      <c r="E4689" t="s">
        <v>995</v>
      </c>
      <c r="F4689" t="s">
        <v>67</v>
      </c>
      <c r="G4689" t="s">
        <v>35</v>
      </c>
      <c r="H4689" t="s">
        <v>2661</v>
      </c>
      <c r="I4689">
        <v>96.02</v>
      </c>
      <c r="J4689">
        <v>96.37</v>
      </c>
      <c r="K4689">
        <v>128</v>
      </c>
      <c r="L4689">
        <v>120</v>
      </c>
      <c r="M4689" t="s">
        <v>1856</v>
      </c>
      <c r="N4689" t="s">
        <v>50</v>
      </c>
      <c r="O4689">
        <v>5000000</v>
      </c>
      <c r="Q4689" t="s">
        <v>1845</v>
      </c>
      <c r="R4689">
        <v>4.22</v>
      </c>
      <c r="S4689">
        <v>4.1399999999999997</v>
      </c>
      <c r="V4689" t="s">
        <v>2662</v>
      </c>
      <c r="W4689" t="s">
        <v>1304</v>
      </c>
      <c r="X4689" t="s">
        <v>1847</v>
      </c>
      <c r="Y4689" t="s">
        <v>2646</v>
      </c>
      <c r="AA4689">
        <v>129</v>
      </c>
      <c r="AB4689">
        <v>117.94</v>
      </c>
      <c r="AC4689">
        <v>4.22</v>
      </c>
    </row>
    <row r="4690" spans="1:29" x14ac:dyDescent="0.25">
      <c r="A4690" t="s">
        <v>290</v>
      </c>
      <c r="B4690" t="s">
        <v>31</v>
      </c>
      <c r="C4690" t="s">
        <v>2590</v>
      </c>
      <c r="D4690">
        <v>2.36</v>
      </c>
      <c r="E4690" t="s">
        <v>291</v>
      </c>
      <c r="F4690" t="s">
        <v>67</v>
      </c>
      <c r="G4690" t="s">
        <v>35</v>
      </c>
      <c r="H4690" t="s">
        <v>2663</v>
      </c>
      <c r="I4690">
        <v>97.97</v>
      </c>
      <c r="J4690">
        <v>98.087000000000003</v>
      </c>
      <c r="K4690">
        <v>82</v>
      </c>
      <c r="L4690">
        <v>77</v>
      </c>
      <c r="M4690" t="s">
        <v>1850</v>
      </c>
      <c r="N4690" t="s">
        <v>53</v>
      </c>
      <c r="O4690">
        <v>3000000</v>
      </c>
      <c r="P4690">
        <v>1000000</v>
      </c>
      <c r="Q4690" t="s">
        <v>2142</v>
      </c>
      <c r="R4690">
        <v>3.53</v>
      </c>
      <c r="S4690">
        <v>3.48</v>
      </c>
      <c r="V4690" t="s">
        <v>2664</v>
      </c>
      <c r="W4690" t="s">
        <v>1304</v>
      </c>
      <c r="X4690" t="s">
        <v>1847</v>
      </c>
      <c r="Y4690" t="s">
        <v>2646</v>
      </c>
      <c r="AA4690">
        <v>80</v>
      </c>
      <c r="AB4690">
        <v>75.349999999999994</v>
      </c>
      <c r="AC4690">
        <v>3.53</v>
      </c>
    </row>
    <row r="4691" spans="1:29" x14ac:dyDescent="0.25">
      <c r="A4691" t="s">
        <v>571</v>
      </c>
      <c r="B4691" t="s">
        <v>31</v>
      </c>
      <c r="C4691" t="s">
        <v>2590</v>
      </c>
      <c r="D4691">
        <v>2.34</v>
      </c>
      <c r="E4691" t="s">
        <v>572</v>
      </c>
      <c r="F4691" t="s">
        <v>67</v>
      </c>
      <c r="G4691" t="s">
        <v>35</v>
      </c>
      <c r="H4691" t="s">
        <v>2665</v>
      </c>
      <c r="I4691">
        <v>98.66</v>
      </c>
      <c r="J4691">
        <v>98.78</v>
      </c>
      <c r="K4691">
        <v>127</v>
      </c>
      <c r="L4691">
        <v>122</v>
      </c>
      <c r="M4691" t="s">
        <v>1850</v>
      </c>
      <c r="N4691" t="s">
        <v>53</v>
      </c>
      <c r="O4691">
        <v>3000000</v>
      </c>
      <c r="Q4691" t="s">
        <v>1845</v>
      </c>
      <c r="R4691">
        <v>3.95</v>
      </c>
      <c r="S4691">
        <v>3.9</v>
      </c>
      <c r="V4691" t="s">
        <v>2666</v>
      </c>
      <c r="W4691" t="s">
        <v>1304</v>
      </c>
      <c r="X4691" t="s">
        <v>1847</v>
      </c>
      <c r="Y4691" t="s">
        <v>2646</v>
      </c>
      <c r="AA4691">
        <v>125</v>
      </c>
      <c r="AB4691">
        <v>117.54</v>
      </c>
      <c r="AC4691">
        <v>3.95</v>
      </c>
    </row>
    <row r="4692" spans="1:29" x14ac:dyDescent="0.25">
      <c r="A4692" t="s">
        <v>1128</v>
      </c>
      <c r="B4692" t="s">
        <v>31</v>
      </c>
      <c r="C4692" t="s">
        <v>2590</v>
      </c>
      <c r="D4692">
        <v>4.88</v>
      </c>
      <c r="E4692" t="s">
        <v>1123</v>
      </c>
      <c r="F4692" t="s">
        <v>67</v>
      </c>
      <c r="G4692" t="s">
        <v>35</v>
      </c>
      <c r="H4692" t="s">
        <v>2667</v>
      </c>
      <c r="I4692">
        <v>91.82</v>
      </c>
      <c r="J4692">
        <v>92.207999999999998</v>
      </c>
      <c r="K4692">
        <v>63</v>
      </c>
      <c r="L4692">
        <v>55</v>
      </c>
      <c r="M4692" t="s">
        <v>1880</v>
      </c>
      <c r="N4692" t="s">
        <v>224</v>
      </c>
      <c r="O4692">
        <v>10000000</v>
      </c>
      <c r="Q4692" t="s">
        <v>1845</v>
      </c>
      <c r="R4692">
        <v>3.61</v>
      </c>
      <c r="S4692">
        <v>3.53</v>
      </c>
      <c r="V4692" t="s">
        <v>2668</v>
      </c>
      <c r="W4692" t="s">
        <v>1304</v>
      </c>
      <c r="X4692" t="s">
        <v>1847</v>
      </c>
      <c r="Y4692" t="s">
        <v>2646</v>
      </c>
      <c r="AA4692">
        <v>60</v>
      </c>
      <c r="AB4692">
        <v>48.75</v>
      </c>
      <c r="AC4692">
        <v>3.61</v>
      </c>
    </row>
    <row r="4693" spans="1:29" x14ac:dyDescent="0.25">
      <c r="A4693" t="s">
        <v>573</v>
      </c>
      <c r="B4693" t="s">
        <v>31</v>
      </c>
      <c r="C4693" t="s">
        <v>2590</v>
      </c>
      <c r="D4693">
        <v>4.74</v>
      </c>
      <c r="E4693" t="s">
        <v>569</v>
      </c>
      <c r="F4693" t="s">
        <v>67</v>
      </c>
      <c r="G4693" t="s">
        <v>35</v>
      </c>
      <c r="H4693" t="s">
        <v>2669</v>
      </c>
      <c r="I4693">
        <v>91.91</v>
      </c>
      <c r="J4693">
        <v>92.391000000000005</v>
      </c>
      <c r="K4693">
        <v>190</v>
      </c>
      <c r="L4693">
        <v>180</v>
      </c>
      <c r="M4693" t="s">
        <v>1880</v>
      </c>
      <c r="N4693" t="s">
        <v>224</v>
      </c>
      <c r="O4693">
        <v>2000000</v>
      </c>
      <c r="Q4693" t="s">
        <v>1845</v>
      </c>
      <c r="R4693">
        <v>4.88</v>
      </c>
      <c r="S4693">
        <v>4.78</v>
      </c>
      <c r="V4693" t="s">
        <v>2670</v>
      </c>
      <c r="W4693" t="s">
        <v>1304</v>
      </c>
      <c r="X4693" t="s">
        <v>1847</v>
      </c>
      <c r="Y4693" t="s">
        <v>2646</v>
      </c>
      <c r="AA4693">
        <v>186</v>
      </c>
      <c r="AB4693">
        <v>173.06</v>
      </c>
      <c r="AC4693">
        <v>4.88</v>
      </c>
    </row>
    <row r="4694" spans="1:29" x14ac:dyDescent="0.25">
      <c r="A4694" t="s">
        <v>293</v>
      </c>
      <c r="B4694" t="s">
        <v>31</v>
      </c>
      <c r="C4694" t="s">
        <v>2590</v>
      </c>
      <c r="D4694">
        <v>2.92</v>
      </c>
      <c r="E4694" t="s">
        <v>291</v>
      </c>
      <c r="F4694" t="s">
        <v>67</v>
      </c>
      <c r="G4694" t="s">
        <v>35</v>
      </c>
      <c r="H4694" t="s">
        <v>2671</v>
      </c>
      <c r="I4694">
        <v>96.77</v>
      </c>
      <c r="J4694">
        <v>96.885000000000005</v>
      </c>
      <c r="K4694">
        <v>101</v>
      </c>
      <c r="L4694">
        <v>97</v>
      </c>
      <c r="M4694" t="s">
        <v>1853</v>
      </c>
      <c r="N4694" t="s">
        <v>192</v>
      </c>
      <c r="O4694">
        <v>7000000</v>
      </c>
      <c r="P4694">
        <v>1000000</v>
      </c>
      <c r="Q4694" t="s">
        <v>2142</v>
      </c>
      <c r="R4694">
        <v>3.76</v>
      </c>
      <c r="S4694">
        <v>3.72</v>
      </c>
      <c r="V4694" t="s">
        <v>2672</v>
      </c>
      <c r="W4694" t="s">
        <v>1304</v>
      </c>
      <c r="X4694" t="s">
        <v>1847</v>
      </c>
      <c r="Y4694" t="s">
        <v>2646</v>
      </c>
      <c r="AA4694">
        <v>94</v>
      </c>
      <c r="AB4694">
        <v>91.18</v>
      </c>
      <c r="AC4694">
        <v>3.76</v>
      </c>
    </row>
    <row r="4695" spans="1:29" x14ac:dyDescent="0.25">
      <c r="A4695" t="s">
        <v>1129</v>
      </c>
      <c r="B4695" t="s">
        <v>31</v>
      </c>
      <c r="C4695" t="s">
        <v>2590</v>
      </c>
      <c r="D4695">
        <v>11.35</v>
      </c>
      <c r="E4695" t="s">
        <v>1118</v>
      </c>
      <c r="F4695" t="s">
        <v>67</v>
      </c>
      <c r="G4695" t="s">
        <v>35</v>
      </c>
      <c r="H4695" t="s">
        <v>2673</v>
      </c>
      <c r="I4695">
        <v>111.74</v>
      </c>
      <c r="J4695">
        <v>112.65300000000001</v>
      </c>
      <c r="K4695">
        <v>128</v>
      </c>
      <c r="L4695">
        <v>120</v>
      </c>
      <c r="M4695" t="s">
        <v>1909</v>
      </c>
      <c r="N4695" t="s">
        <v>42</v>
      </c>
      <c r="O4695">
        <v>2000000</v>
      </c>
      <c r="P4695">
        <v>1000000</v>
      </c>
      <c r="Q4695" t="s">
        <v>1845</v>
      </c>
      <c r="R4695">
        <v>4.8899999999999997</v>
      </c>
      <c r="S4695">
        <v>4.8099999999999996</v>
      </c>
      <c r="V4695" t="s">
        <v>2674</v>
      </c>
      <c r="W4695" t="s">
        <v>1304</v>
      </c>
      <c r="X4695" t="s">
        <v>1847</v>
      </c>
      <c r="Y4695" t="s">
        <v>2646</v>
      </c>
      <c r="AA4695">
        <v>144</v>
      </c>
      <c r="AB4695">
        <v>132.22999999999999</v>
      </c>
      <c r="AC4695">
        <v>4.8899999999999997</v>
      </c>
    </row>
    <row r="4696" spans="1:29" x14ac:dyDescent="0.25">
      <c r="A4696" t="s">
        <v>1308</v>
      </c>
      <c r="B4696" t="s">
        <v>31</v>
      </c>
      <c r="C4696" t="s">
        <v>2590</v>
      </c>
      <c r="D4696">
        <v>2.5299999999999998</v>
      </c>
      <c r="E4696" t="s">
        <v>1309</v>
      </c>
      <c r="F4696" t="s">
        <v>67</v>
      </c>
      <c r="G4696" t="s">
        <v>35</v>
      </c>
      <c r="H4696" t="s">
        <v>2675</v>
      </c>
      <c r="I4696">
        <v>100.56</v>
      </c>
      <c r="J4696">
        <v>100.68300000000001</v>
      </c>
      <c r="K4696">
        <v>121</v>
      </c>
      <c r="L4696">
        <v>116</v>
      </c>
      <c r="M4696" t="s">
        <v>1883</v>
      </c>
      <c r="N4696" t="s">
        <v>63</v>
      </c>
      <c r="O4696">
        <v>5000000</v>
      </c>
      <c r="Q4696" t="s">
        <v>1845</v>
      </c>
      <c r="R4696">
        <v>3.94</v>
      </c>
      <c r="S4696">
        <v>3.89</v>
      </c>
      <c r="V4696" t="s">
        <v>2676</v>
      </c>
      <c r="W4696" t="s">
        <v>1304</v>
      </c>
      <c r="X4696" t="s">
        <v>1847</v>
      </c>
      <c r="Y4696" t="s">
        <v>2646</v>
      </c>
      <c r="AA4696">
        <v>122</v>
      </c>
      <c r="AB4696">
        <v>114.28</v>
      </c>
      <c r="AC4696">
        <v>3.94</v>
      </c>
    </row>
    <row r="4697" spans="1:29" x14ac:dyDescent="0.25">
      <c r="A4697" t="s">
        <v>1310</v>
      </c>
      <c r="B4697" t="s">
        <v>31</v>
      </c>
      <c r="C4697" t="s">
        <v>2590</v>
      </c>
      <c r="D4697">
        <v>2.64</v>
      </c>
      <c r="E4697" t="s">
        <v>1307</v>
      </c>
      <c r="F4697" t="s">
        <v>67</v>
      </c>
      <c r="G4697" t="s">
        <v>35</v>
      </c>
      <c r="H4697" t="s">
        <v>2677</v>
      </c>
      <c r="I4697">
        <v>99.85</v>
      </c>
      <c r="J4697">
        <v>100.06100000000001</v>
      </c>
      <c r="K4697">
        <v>208</v>
      </c>
      <c r="L4697">
        <v>200</v>
      </c>
      <c r="M4697" t="s">
        <v>1883</v>
      </c>
      <c r="N4697" t="s">
        <v>63</v>
      </c>
      <c r="Q4697" t="s">
        <v>1845</v>
      </c>
      <c r="R4697">
        <v>4.8099999999999996</v>
      </c>
      <c r="S4697">
        <v>4.7300000000000004</v>
      </c>
      <c r="V4697" t="s">
        <v>2678</v>
      </c>
      <c r="W4697" t="s">
        <v>1304</v>
      </c>
      <c r="X4697" t="s">
        <v>1847</v>
      </c>
      <c r="Y4697" t="s">
        <v>2646</v>
      </c>
      <c r="AA4697">
        <v>207</v>
      </c>
      <c r="AB4697">
        <v>196.4</v>
      </c>
      <c r="AC4697">
        <v>4.8099999999999996</v>
      </c>
    </row>
    <row r="4698" spans="1:29" x14ac:dyDescent="0.25">
      <c r="A4698" t="s">
        <v>574</v>
      </c>
      <c r="B4698" t="s">
        <v>31</v>
      </c>
      <c r="C4698" t="s">
        <v>2590</v>
      </c>
      <c r="D4698">
        <v>4.18</v>
      </c>
      <c r="E4698" t="s">
        <v>572</v>
      </c>
      <c r="F4698" t="s">
        <v>67</v>
      </c>
      <c r="G4698" t="s">
        <v>35</v>
      </c>
      <c r="H4698" t="s">
        <v>2679</v>
      </c>
      <c r="I4698">
        <v>99.25</v>
      </c>
      <c r="J4698">
        <v>99.460999999999999</v>
      </c>
      <c r="K4698">
        <v>208</v>
      </c>
      <c r="L4698">
        <v>203</v>
      </c>
      <c r="M4698" t="s">
        <v>1982</v>
      </c>
      <c r="N4698" t="s">
        <v>222</v>
      </c>
      <c r="O4698">
        <v>2000000</v>
      </c>
      <c r="Q4698" t="s">
        <v>1845</v>
      </c>
      <c r="R4698">
        <v>4.99</v>
      </c>
      <c r="S4698">
        <v>4.9400000000000004</v>
      </c>
      <c r="V4698" t="s">
        <v>2680</v>
      </c>
      <c r="W4698" t="s">
        <v>1304</v>
      </c>
      <c r="X4698" t="s">
        <v>1847</v>
      </c>
      <c r="Y4698" t="s">
        <v>2646</v>
      </c>
      <c r="AA4698">
        <v>208</v>
      </c>
      <c r="AB4698">
        <v>200.36</v>
      </c>
      <c r="AC4698">
        <v>4.99</v>
      </c>
    </row>
    <row r="4699" spans="1:29" x14ac:dyDescent="0.25">
      <c r="A4699" t="s">
        <v>304</v>
      </c>
      <c r="B4699" t="s">
        <v>31</v>
      </c>
      <c r="C4699" t="s">
        <v>2590</v>
      </c>
      <c r="D4699">
        <v>5.81</v>
      </c>
      <c r="E4699" t="s">
        <v>291</v>
      </c>
      <c r="F4699" t="s">
        <v>67</v>
      </c>
      <c r="G4699" t="s">
        <v>35</v>
      </c>
      <c r="H4699" t="s">
        <v>2681</v>
      </c>
      <c r="I4699">
        <v>98.82</v>
      </c>
      <c r="J4699">
        <v>99.111000000000004</v>
      </c>
      <c r="K4699">
        <v>146</v>
      </c>
      <c r="L4699">
        <v>141</v>
      </c>
      <c r="M4699" t="s">
        <v>1972</v>
      </c>
      <c r="N4699" t="s">
        <v>96</v>
      </c>
      <c r="O4699">
        <v>3000000</v>
      </c>
      <c r="P4699">
        <v>1000000</v>
      </c>
      <c r="Q4699" t="s">
        <v>2142</v>
      </c>
      <c r="R4699">
        <v>4.59</v>
      </c>
      <c r="S4699">
        <v>4.54</v>
      </c>
      <c r="V4699" t="s">
        <v>2682</v>
      </c>
      <c r="W4699" t="s">
        <v>1304</v>
      </c>
      <c r="X4699" t="s">
        <v>1847</v>
      </c>
      <c r="Y4699" t="s">
        <v>2646</v>
      </c>
      <c r="AA4699">
        <v>142</v>
      </c>
      <c r="AB4699">
        <v>138.31</v>
      </c>
      <c r="AC4699">
        <v>4.59</v>
      </c>
    </row>
    <row r="4700" spans="1:29" x14ac:dyDescent="0.25">
      <c r="A4700" t="s">
        <v>1311</v>
      </c>
      <c r="B4700" t="s">
        <v>31</v>
      </c>
      <c r="C4700" t="s">
        <v>2590</v>
      </c>
      <c r="D4700">
        <v>2.29</v>
      </c>
      <c r="E4700" t="s">
        <v>1309</v>
      </c>
      <c r="F4700" t="s">
        <v>67</v>
      </c>
      <c r="G4700" t="s">
        <v>35</v>
      </c>
      <c r="H4700" t="s">
        <v>2683</v>
      </c>
      <c r="I4700">
        <v>101.53</v>
      </c>
      <c r="J4700">
        <v>101.645</v>
      </c>
      <c r="K4700">
        <v>116</v>
      </c>
      <c r="L4700">
        <v>111</v>
      </c>
      <c r="M4700" t="s">
        <v>1850</v>
      </c>
      <c r="N4700" t="s">
        <v>53</v>
      </c>
      <c r="O4700">
        <v>5000000</v>
      </c>
      <c r="Q4700" t="s">
        <v>1845</v>
      </c>
      <c r="R4700">
        <v>3.84</v>
      </c>
      <c r="S4700">
        <v>3.79</v>
      </c>
      <c r="V4700" t="s">
        <v>2684</v>
      </c>
      <c r="W4700" t="s">
        <v>1304</v>
      </c>
      <c r="X4700" t="s">
        <v>1847</v>
      </c>
      <c r="Y4700" t="s">
        <v>2646</v>
      </c>
      <c r="AA4700">
        <v>115</v>
      </c>
      <c r="AB4700">
        <v>107.48</v>
      </c>
      <c r="AC4700">
        <v>3.84</v>
      </c>
    </row>
    <row r="4701" spans="1:29" x14ac:dyDescent="0.25">
      <c r="A4701" t="s">
        <v>309</v>
      </c>
      <c r="B4701" t="s">
        <v>31</v>
      </c>
      <c r="C4701" t="s">
        <v>2590</v>
      </c>
      <c r="D4701">
        <v>5.2</v>
      </c>
      <c r="E4701" t="s">
        <v>291</v>
      </c>
      <c r="F4701" t="s">
        <v>67</v>
      </c>
      <c r="G4701" t="s">
        <v>35</v>
      </c>
      <c r="H4701" t="s">
        <v>2685</v>
      </c>
      <c r="I4701">
        <v>104.39</v>
      </c>
      <c r="J4701">
        <v>104.654</v>
      </c>
      <c r="K4701">
        <v>132</v>
      </c>
      <c r="L4701">
        <v>127</v>
      </c>
      <c r="M4701" t="s">
        <v>1938</v>
      </c>
      <c r="N4701" t="s">
        <v>145</v>
      </c>
      <c r="O4701">
        <v>5000000</v>
      </c>
      <c r="P4701">
        <v>1000000</v>
      </c>
      <c r="Q4701" t="s">
        <v>2142</v>
      </c>
      <c r="R4701">
        <v>4.3899999999999997</v>
      </c>
      <c r="S4701">
        <v>4.34</v>
      </c>
      <c r="V4701" t="s">
        <v>2686</v>
      </c>
      <c r="W4701" t="s">
        <v>1304</v>
      </c>
      <c r="X4701" t="s">
        <v>1847</v>
      </c>
      <c r="Y4701" t="s">
        <v>2646</v>
      </c>
      <c r="AA4701">
        <v>135</v>
      </c>
      <c r="AB4701">
        <v>127.88</v>
      </c>
      <c r="AC4701">
        <v>4.3899999999999997</v>
      </c>
    </row>
    <row r="4702" spans="1:29" x14ac:dyDescent="0.25">
      <c r="A4702" t="s">
        <v>580</v>
      </c>
      <c r="B4702" t="s">
        <v>31</v>
      </c>
      <c r="C4702" t="s">
        <v>2590</v>
      </c>
      <c r="D4702">
        <v>2.36</v>
      </c>
      <c r="E4702" t="s">
        <v>581</v>
      </c>
      <c r="F4702" t="s">
        <v>67</v>
      </c>
      <c r="G4702" t="s">
        <v>35</v>
      </c>
      <c r="H4702" t="s">
        <v>2687</v>
      </c>
      <c r="I4702">
        <v>104.81</v>
      </c>
      <c r="J4702">
        <v>104.995</v>
      </c>
      <c r="K4702">
        <v>148</v>
      </c>
      <c r="L4702">
        <v>140</v>
      </c>
      <c r="M4702" t="s">
        <v>1850</v>
      </c>
      <c r="N4702" t="s">
        <v>53</v>
      </c>
      <c r="O4702">
        <v>3000000</v>
      </c>
      <c r="Q4702" t="s">
        <v>1845</v>
      </c>
      <c r="R4702">
        <v>4.16</v>
      </c>
      <c r="S4702">
        <v>4.08</v>
      </c>
      <c r="V4702" t="s">
        <v>2688</v>
      </c>
      <c r="W4702" t="s">
        <v>1304</v>
      </c>
      <c r="X4702" t="s">
        <v>1847</v>
      </c>
      <c r="Y4702" t="s">
        <v>2646</v>
      </c>
      <c r="AA4702">
        <v>147</v>
      </c>
      <c r="AB4702">
        <v>136.13999999999999</v>
      </c>
      <c r="AC4702">
        <v>4.16</v>
      </c>
    </row>
    <row r="4703" spans="1:29" x14ac:dyDescent="0.25">
      <c r="A4703" t="s">
        <v>1130</v>
      </c>
      <c r="B4703" t="s">
        <v>31</v>
      </c>
      <c r="C4703" t="s">
        <v>2590</v>
      </c>
      <c r="D4703">
        <v>3.91</v>
      </c>
      <c r="E4703" t="s">
        <v>1123</v>
      </c>
      <c r="F4703" t="s">
        <v>67</v>
      </c>
      <c r="G4703" t="s">
        <v>35</v>
      </c>
      <c r="H4703" t="s">
        <v>2689</v>
      </c>
      <c r="I4703">
        <v>104.27</v>
      </c>
      <c r="J4703">
        <v>104.46599999999999</v>
      </c>
      <c r="K4703">
        <v>72</v>
      </c>
      <c r="L4703">
        <v>67</v>
      </c>
      <c r="M4703" t="s">
        <v>1874</v>
      </c>
      <c r="N4703" t="s">
        <v>111</v>
      </c>
      <c r="O4703">
        <v>5000000</v>
      </c>
      <c r="P4703">
        <v>2000000</v>
      </c>
      <c r="Q4703" t="s">
        <v>1845</v>
      </c>
      <c r="R4703">
        <v>3.56</v>
      </c>
      <c r="S4703">
        <v>3.51</v>
      </c>
      <c r="V4703" t="s">
        <v>2690</v>
      </c>
      <c r="W4703" t="s">
        <v>1304</v>
      </c>
      <c r="X4703" t="s">
        <v>1847</v>
      </c>
      <c r="Y4703" t="s">
        <v>2646</v>
      </c>
      <c r="AA4703">
        <v>68</v>
      </c>
      <c r="AB4703">
        <v>62.37</v>
      </c>
      <c r="AC4703">
        <v>3.56</v>
      </c>
    </row>
    <row r="4704" spans="1:29" x14ac:dyDescent="0.25">
      <c r="A4704" t="s">
        <v>1131</v>
      </c>
      <c r="B4704" t="s">
        <v>31</v>
      </c>
      <c r="C4704" t="s">
        <v>2590</v>
      </c>
      <c r="D4704">
        <v>5.8</v>
      </c>
      <c r="E4704" t="s">
        <v>1123</v>
      </c>
      <c r="F4704" t="s">
        <v>67</v>
      </c>
      <c r="G4704" t="s">
        <v>35</v>
      </c>
      <c r="H4704" t="s">
        <v>2691</v>
      </c>
      <c r="I4704">
        <v>104.47</v>
      </c>
      <c r="J4704">
        <v>104.756</v>
      </c>
      <c r="K4704">
        <v>95</v>
      </c>
      <c r="L4704">
        <v>90</v>
      </c>
      <c r="M4704" t="s">
        <v>1972</v>
      </c>
      <c r="N4704" t="s">
        <v>96</v>
      </c>
      <c r="O4704">
        <v>10000000</v>
      </c>
      <c r="P4704">
        <v>2000000</v>
      </c>
      <c r="Q4704" t="s">
        <v>1845</v>
      </c>
      <c r="R4704">
        <v>4.05</v>
      </c>
      <c r="S4704">
        <v>4</v>
      </c>
      <c r="V4704" t="s">
        <v>2692</v>
      </c>
      <c r="W4704" t="s">
        <v>1304</v>
      </c>
      <c r="X4704" t="s">
        <v>1847</v>
      </c>
      <c r="Y4704" t="s">
        <v>2646</v>
      </c>
      <c r="AA4704">
        <v>95</v>
      </c>
      <c r="AB4704">
        <v>87.71</v>
      </c>
      <c r="AC4704">
        <v>4.05</v>
      </c>
    </row>
    <row r="4705" spans="1:29" x14ac:dyDescent="0.25">
      <c r="A4705" t="s">
        <v>1132</v>
      </c>
      <c r="B4705" t="s">
        <v>31</v>
      </c>
      <c r="C4705" t="s">
        <v>2590</v>
      </c>
      <c r="D4705">
        <v>7.24</v>
      </c>
      <c r="E4705" t="s">
        <v>1123</v>
      </c>
      <c r="F4705" t="s">
        <v>67</v>
      </c>
      <c r="G4705" t="s">
        <v>35</v>
      </c>
      <c r="H4705" t="s">
        <v>2693</v>
      </c>
      <c r="I4705">
        <v>104.79</v>
      </c>
      <c r="J4705">
        <v>105.157</v>
      </c>
      <c r="K4705">
        <v>106</v>
      </c>
      <c r="L4705">
        <v>101</v>
      </c>
      <c r="M4705" t="s">
        <v>2482</v>
      </c>
      <c r="N4705" t="s">
        <v>736</v>
      </c>
      <c r="O4705">
        <v>5000000</v>
      </c>
      <c r="P4705">
        <v>1000000</v>
      </c>
      <c r="Q4705" t="s">
        <v>1845</v>
      </c>
      <c r="R4705">
        <v>4.29</v>
      </c>
      <c r="S4705">
        <v>4.24</v>
      </c>
      <c r="V4705" t="s">
        <v>2694</v>
      </c>
      <c r="W4705" t="s">
        <v>1304</v>
      </c>
      <c r="X4705" t="s">
        <v>1847</v>
      </c>
      <c r="Y4705" t="s">
        <v>2646</v>
      </c>
      <c r="AA4705">
        <v>106</v>
      </c>
      <c r="AB4705">
        <v>97.33</v>
      </c>
      <c r="AC4705">
        <v>4.29</v>
      </c>
    </row>
    <row r="4706" spans="1:29" x14ac:dyDescent="0.25">
      <c r="A4706" t="s">
        <v>1312</v>
      </c>
      <c r="B4706" t="s">
        <v>31</v>
      </c>
      <c r="C4706" t="s">
        <v>2590</v>
      </c>
      <c r="D4706">
        <v>3.26</v>
      </c>
      <c r="E4706" t="s">
        <v>1313</v>
      </c>
      <c r="F4706" t="s">
        <v>67</v>
      </c>
      <c r="G4706" t="s">
        <v>35</v>
      </c>
      <c r="H4706" t="s">
        <v>2695</v>
      </c>
      <c r="I4706">
        <v>106.67</v>
      </c>
      <c r="J4706">
        <v>106.83</v>
      </c>
      <c r="K4706">
        <v>105</v>
      </c>
      <c r="L4706">
        <v>100</v>
      </c>
      <c r="M4706" t="s">
        <v>1928</v>
      </c>
      <c r="N4706" t="s">
        <v>36</v>
      </c>
      <c r="O4706">
        <v>3000000</v>
      </c>
      <c r="Q4706" t="s">
        <v>1845</v>
      </c>
      <c r="R4706">
        <v>3.85</v>
      </c>
      <c r="S4706">
        <v>3.8</v>
      </c>
      <c r="V4706" t="s">
        <v>2696</v>
      </c>
      <c r="W4706" t="s">
        <v>1304</v>
      </c>
      <c r="X4706" t="s">
        <v>1847</v>
      </c>
      <c r="Y4706" t="s">
        <v>2646</v>
      </c>
      <c r="AA4706">
        <v>104</v>
      </c>
      <c r="AB4706">
        <v>98.06</v>
      </c>
      <c r="AC4706">
        <v>3.85</v>
      </c>
    </row>
    <row r="4707" spans="1:29" x14ac:dyDescent="0.25">
      <c r="A4707" t="s">
        <v>1314</v>
      </c>
      <c r="B4707" t="s">
        <v>31</v>
      </c>
      <c r="C4707" t="s">
        <v>2590</v>
      </c>
      <c r="D4707">
        <v>2.72</v>
      </c>
      <c r="E4707" t="s">
        <v>1309</v>
      </c>
      <c r="F4707" t="s">
        <v>67</v>
      </c>
      <c r="G4707" t="s">
        <v>35</v>
      </c>
      <c r="H4707" t="s">
        <v>2697</v>
      </c>
      <c r="I4707">
        <v>105.91</v>
      </c>
      <c r="J4707">
        <v>106.178</v>
      </c>
      <c r="K4707">
        <v>390</v>
      </c>
      <c r="L4707">
        <v>380</v>
      </c>
      <c r="M4707" t="s">
        <v>1883</v>
      </c>
      <c r="N4707" t="s">
        <v>63</v>
      </c>
      <c r="Q4707" t="s">
        <v>1845</v>
      </c>
      <c r="R4707">
        <v>6.63</v>
      </c>
      <c r="S4707">
        <v>6.53</v>
      </c>
      <c r="V4707" t="s">
        <v>2698</v>
      </c>
      <c r="W4707" t="s">
        <v>1304</v>
      </c>
      <c r="X4707" t="s">
        <v>1847</v>
      </c>
      <c r="Y4707" t="s">
        <v>2646</v>
      </c>
      <c r="AA4707">
        <v>387</v>
      </c>
      <c r="AB4707">
        <v>375.38</v>
      </c>
      <c r="AC4707">
        <v>6.63</v>
      </c>
    </row>
    <row r="4708" spans="1:29" x14ac:dyDescent="0.25">
      <c r="A4708" t="s">
        <v>584</v>
      </c>
      <c r="B4708" t="s">
        <v>31</v>
      </c>
      <c r="C4708" t="s">
        <v>2590</v>
      </c>
      <c r="D4708">
        <v>2.77</v>
      </c>
      <c r="E4708" t="s">
        <v>569</v>
      </c>
      <c r="F4708" t="s">
        <v>67</v>
      </c>
      <c r="G4708" t="s">
        <v>35</v>
      </c>
      <c r="H4708" t="s">
        <v>2699</v>
      </c>
      <c r="I4708">
        <v>104.28</v>
      </c>
      <c r="J4708">
        <v>104.553</v>
      </c>
      <c r="K4708">
        <v>160</v>
      </c>
      <c r="L4708">
        <v>150</v>
      </c>
      <c r="M4708" t="s">
        <v>1883</v>
      </c>
      <c r="N4708" t="s">
        <v>63</v>
      </c>
      <c r="O4708">
        <v>2000000</v>
      </c>
      <c r="P4708">
        <v>1000000</v>
      </c>
      <c r="Q4708" t="s">
        <v>1845</v>
      </c>
      <c r="R4708">
        <v>4.33</v>
      </c>
      <c r="S4708">
        <v>4.22</v>
      </c>
      <c r="V4708" t="s">
        <v>2700</v>
      </c>
      <c r="W4708" t="s">
        <v>1304</v>
      </c>
      <c r="X4708" t="s">
        <v>1847</v>
      </c>
      <c r="Y4708" t="s">
        <v>2646</v>
      </c>
      <c r="AA4708">
        <v>158</v>
      </c>
      <c r="AB4708">
        <v>145.84</v>
      </c>
      <c r="AC4708">
        <v>4.33</v>
      </c>
    </row>
    <row r="4709" spans="1:29" x14ac:dyDescent="0.25">
      <c r="A4709" t="s">
        <v>1133</v>
      </c>
      <c r="B4709" t="s">
        <v>31</v>
      </c>
      <c r="C4709" t="s">
        <v>2590</v>
      </c>
      <c r="D4709">
        <v>15.64</v>
      </c>
      <c r="E4709" t="s">
        <v>1118</v>
      </c>
      <c r="F4709" t="s">
        <v>67</v>
      </c>
      <c r="G4709" t="s">
        <v>35</v>
      </c>
      <c r="H4709" t="s">
        <v>2701</v>
      </c>
      <c r="I4709">
        <v>106.82</v>
      </c>
      <c r="J4709">
        <v>107.60899999999999</v>
      </c>
      <c r="K4709">
        <v>136</v>
      </c>
      <c r="L4709">
        <v>131</v>
      </c>
      <c r="M4709" t="s">
        <v>1909</v>
      </c>
      <c r="N4709" t="s">
        <v>42</v>
      </c>
      <c r="O4709">
        <v>2000000</v>
      </c>
      <c r="P4709">
        <v>1300000</v>
      </c>
      <c r="Q4709" t="s">
        <v>1845</v>
      </c>
      <c r="R4709">
        <v>4.97</v>
      </c>
      <c r="S4709">
        <v>4.92</v>
      </c>
      <c r="V4709" t="s">
        <v>2702</v>
      </c>
      <c r="W4709" t="s">
        <v>1304</v>
      </c>
      <c r="X4709" t="s">
        <v>1847</v>
      </c>
      <c r="Y4709" t="s">
        <v>2646</v>
      </c>
      <c r="AA4709">
        <v>135</v>
      </c>
      <c r="AB4709">
        <v>126.64</v>
      </c>
      <c r="AC4709">
        <v>4.97</v>
      </c>
    </row>
    <row r="4710" spans="1:29" x14ac:dyDescent="0.25">
      <c r="A4710" t="s">
        <v>1315</v>
      </c>
      <c r="B4710" t="s">
        <v>31</v>
      </c>
      <c r="C4710" t="s">
        <v>2590</v>
      </c>
      <c r="D4710">
        <v>2.52</v>
      </c>
      <c r="E4710" t="s">
        <v>1313</v>
      </c>
      <c r="F4710" t="s">
        <v>67</v>
      </c>
      <c r="G4710" t="s">
        <v>35</v>
      </c>
      <c r="H4710" t="s">
        <v>2703</v>
      </c>
      <c r="I4710">
        <v>102.59</v>
      </c>
      <c r="J4710">
        <v>102.717</v>
      </c>
      <c r="K4710">
        <v>92</v>
      </c>
      <c r="L4710">
        <v>87</v>
      </c>
      <c r="M4710" t="s">
        <v>1850</v>
      </c>
      <c r="N4710" t="s">
        <v>53</v>
      </c>
      <c r="O4710">
        <v>3000000</v>
      </c>
      <c r="Q4710" t="s">
        <v>1845</v>
      </c>
      <c r="R4710">
        <v>3.6</v>
      </c>
      <c r="S4710">
        <v>3.55</v>
      </c>
      <c r="V4710" t="s">
        <v>2704</v>
      </c>
      <c r="W4710" t="s">
        <v>1304</v>
      </c>
      <c r="X4710" t="s">
        <v>1847</v>
      </c>
      <c r="Y4710" t="s">
        <v>2646</v>
      </c>
      <c r="AA4710">
        <v>89</v>
      </c>
      <c r="AB4710">
        <v>81.52</v>
      </c>
      <c r="AC4710">
        <v>3.6</v>
      </c>
    </row>
    <row r="4711" spans="1:29" x14ac:dyDescent="0.25">
      <c r="A4711" t="s">
        <v>1384</v>
      </c>
      <c r="B4711" t="s">
        <v>31</v>
      </c>
      <c r="C4711" t="s">
        <v>2705</v>
      </c>
      <c r="D4711">
        <v>2.09</v>
      </c>
      <c r="E4711" t="s">
        <v>403</v>
      </c>
      <c r="F4711" t="s">
        <v>34</v>
      </c>
      <c r="G4711" t="s">
        <v>35</v>
      </c>
      <c r="H4711" t="s">
        <v>2706</v>
      </c>
      <c r="I4711">
        <v>100.95099999999999</v>
      </c>
      <c r="J4711">
        <v>101.09699999999999</v>
      </c>
      <c r="K4711">
        <v>68</v>
      </c>
      <c r="L4711">
        <v>61</v>
      </c>
      <c r="M4711" t="s">
        <v>1850</v>
      </c>
      <c r="N4711" t="s">
        <v>53</v>
      </c>
      <c r="O4711">
        <v>2000000</v>
      </c>
      <c r="P4711">
        <v>0</v>
      </c>
      <c r="Q4711" t="s">
        <v>2118</v>
      </c>
      <c r="R4711">
        <v>3.38</v>
      </c>
      <c r="S4711">
        <v>3.32</v>
      </c>
      <c r="V4711" t="s">
        <v>2707</v>
      </c>
      <c r="W4711" t="s">
        <v>457</v>
      </c>
      <c r="X4711" t="s">
        <v>1847</v>
      </c>
      <c r="Y4711" t="s">
        <v>1385</v>
      </c>
      <c r="Z4711" t="s">
        <v>43</v>
      </c>
      <c r="AA4711">
        <v>68.5</v>
      </c>
      <c r="AB4711">
        <v>61.67</v>
      </c>
    </row>
    <row r="4712" spans="1:29" x14ac:dyDescent="0.25">
      <c r="A4712" t="s">
        <v>1386</v>
      </c>
      <c r="B4712" t="s">
        <v>31</v>
      </c>
      <c r="C4712" t="s">
        <v>2705</v>
      </c>
      <c r="D4712">
        <v>2.4900000000000002</v>
      </c>
      <c r="E4712" t="s">
        <v>1387</v>
      </c>
      <c r="F4712" t="s">
        <v>34</v>
      </c>
      <c r="G4712" t="s">
        <v>35</v>
      </c>
      <c r="H4712" t="s">
        <v>2708</v>
      </c>
      <c r="I4712">
        <v>100.32299999999999</v>
      </c>
      <c r="J4712">
        <v>100.498</v>
      </c>
      <c r="K4712">
        <v>103</v>
      </c>
      <c r="L4712">
        <v>96</v>
      </c>
      <c r="M4712" t="s">
        <v>1850</v>
      </c>
      <c r="N4712" t="s">
        <v>53</v>
      </c>
      <c r="O4712">
        <v>2000000</v>
      </c>
      <c r="P4712">
        <v>0</v>
      </c>
      <c r="Q4712" t="s">
        <v>2166</v>
      </c>
      <c r="R4712">
        <v>3.73</v>
      </c>
      <c r="S4712">
        <v>3.66</v>
      </c>
      <c r="V4712" t="s">
        <v>2709</v>
      </c>
      <c r="W4712" t="s">
        <v>457</v>
      </c>
      <c r="X4712" t="s">
        <v>1847</v>
      </c>
      <c r="Y4712" t="s">
        <v>1385</v>
      </c>
      <c r="Z4712" t="s">
        <v>43</v>
      </c>
      <c r="AA4712">
        <v>99.7</v>
      </c>
      <c r="AB4712">
        <v>92.71</v>
      </c>
    </row>
    <row r="4713" spans="1:29" x14ac:dyDescent="0.25">
      <c r="A4713" t="s">
        <v>1388</v>
      </c>
      <c r="B4713" t="s">
        <v>31</v>
      </c>
      <c r="C4713" t="s">
        <v>2705</v>
      </c>
      <c r="D4713">
        <v>2.69</v>
      </c>
      <c r="E4713" t="s">
        <v>1389</v>
      </c>
      <c r="F4713" t="s">
        <v>34</v>
      </c>
      <c r="G4713" t="s">
        <v>35</v>
      </c>
      <c r="H4713" t="s">
        <v>2710</v>
      </c>
      <c r="I4713">
        <v>97.123000000000005</v>
      </c>
      <c r="J4713">
        <v>97.311999999999998</v>
      </c>
      <c r="K4713">
        <v>71</v>
      </c>
      <c r="L4713">
        <v>64</v>
      </c>
      <c r="M4713" t="s">
        <v>1883</v>
      </c>
      <c r="N4713" t="s">
        <v>63</v>
      </c>
      <c r="O4713">
        <v>2000000</v>
      </c>
      <c r="P4713">
        <v>0</v>
      </c>
      <c r="Q4713" t="s">
        <v>2118</v>
      </c>
      <c r="R4713">
        <v>3.46</v>
      </c>
      <c r="S4713">
        <v>3.39</v>
      </c>
      <c r="V4713" t="s">
        <v>2711</v>
      </c>
      <c r="W4713" t="s">
        <v>457</v>
      </c>
      <c r="X4713" t="s">
        <v>1847</v>
      </c>
      <c r="Y4713" t="s">
        <v>1385</v>
      </c>
      <c r="Z4713" t="s">
        <v>43</v>
      </c>
      <c r="AA4713">
        <v>69.3</v>
      </c>
      <c r="AB4713">
        <v>62.33</v>
      </c>
    </row>
    <row r="4714" spans="1:29" x14ac:dyDescent="0.25">
      <c r="A4714" t="s">
        <v>1048</v>
      </c>
      <c r="B4714" t="s">
        <v>31</v>
      </c>
      <c r="C4714" t="s">
        <v>2705</v>
      </c>
      <c r="D4714">
        <v>1.0900000000000001</v>
      </c>
      <c r="E4714" t="s">
        <v>1049</v>
      </c>
      <c r="F4714" t="s">
        <v>34</v>
      </c>
      <c r="G4714" t="s">
        <v>35</v>
      </c>
      <c r="H4714" t="s">
        <v>2712</v>
      </c>
      <c r="I4714">
        <v>98.477000000000004</v>
      </c>
      <c r="J4714">
        <v>98.554000000000002</v>
      </c>
      <c r="K4714">
        <v>102</v>
      </c>
      <c r="L4714">
        <v>95</v>
      </c>
      <c r="M4714" t="s">
        <v>1965</v>
      </c>
      <c r="N4714" t="s">
        <v>209</v>
      </c>
      <c r="O4714">
        <v>3000000</v>
      </c>
      <c r="P4714">
        <v>0</v>
      </c>
      <c r="Q4714" t="s">
        <v>2166</v>
      </c>
      <c r="R4714">
        <v>3.66</v>
      </c>
      <c r="S4714">
        <v>3.59</v>
      </c>
      <c r="V4714" t="s">
        <v>2713</v>
      </c>
      <c r="W4714" t="s">
        <v>457</v>
      </c>
      <c r="X4714" t="s">
        <v>1847</v>
      </c>
      <c r="Y4714" t="s">
        <v>1385</v>
      </c>
      <c r="Z4714" t="s">
        <v>43</v>
      </c>
      <c r="AA4714">
        <v>100.5</v>
      </c>
      <c r="AB4714">
        <v>93.48</v>
      </c>
    </row>
    <row r="4715" spans="1:29" x14ac:dyDescent="0.25">
      <c r="A4715" t="s">
        <v>1390</v>
      </c>
      <c r="B4715" t="s">
        <v>31</v>
      </c>
      <c r="C4715" t="s">
        <v>2705</v>
      </c>
      <c r="D4715">
        <v>3.02</v>
      </c>
      <c r="E4715" t="s">
        <v>1391</v>
      </c>
      <c r="F4715" t="s">
        <v>34</v>
      </c>
      <c r="G4715" t="s">
        <v>35</v>
      </c>
      <c r="H4715" t="s">
        <v>2714</v>
      </c>
      <c r="I4715">
        <v>95.558000000000007</v>
      </c>
      <c r="J4715">
        <v>95.77</v>
      </c>
      <c r="K4715">
        <v>72</v>
      </c>
      <c r="L4715">
        <v>65</v>
      </c>
      <c r="M4715" t="s">
        <v>1928</v>
      </c>
      <c r="N4715" t="s">
        <v>36</v>
      </c>
      <c r="O4715">
        <v>2000000</v>
      </c>
      <c r="P4715">
        <v>0</v>
      </c>
      <c r="Q4715" t="s">
        <v>2715</v>
      </c>
      <c r="R4715">
        <v>3.53</v>
      </c>
      <c r="S4715">
        <v>3.46</v>
      </c>
      <c r="V4715" t="s">
        <v>2716</v>
      </c>
      <c r="W4715" t="s">
        <v>457</v>
      </c>
      <c r="X4715" t="s">
        <v>1847</v>
      </c>
      <c r="Y4715" t="s">
        <v>1385</v>
      </c>
      <c r="Z4715" t="s">
        <v>43</v>
      </c>
      <c r="AA4715">
        <v>71.599999999999994</v>
      </c>
      <c r="AB4715">
        <v>64.62</v>
      </c>
    </row>
    <row r="4716" spans="1:29" x14ac:dyDescent="0.25">
      <c r="A4716" t="s">
        <v>1392</v>
      </c>
      <c r="B4716" t="s">
        <v>31</v>
      </c>
      <c r="C4716" t="s">
        <v>2705</v>
      </c>
      <c r="D4716">
        <v>3.36</v>
      </c>
      <c r="E4716" t="s">
        <v>361</v>
      </c>
      <c r="F4716" t="s">
        <v>34</v>
      </c>
      <c r="G4716" t="s">
        <v>35</v>
      </c>
      <c r="H4716" t="s">
        <v>2717</v>
      </c>
      <c r="I4716">
        <v>97.947999999999993</v>
      </c>
      <c r="J4716">
        <v>98.183999999999997</v>
      </c>
      <c r="K4716">
        <v>60</v>
      </c>
      <c r="L4716">
        <v>53</v>
      </c>
      <c r="M4716" t="s">
        <v>1928</v>
      </c>
      <c r="N4716" t="s">
        <v>36</v>
      </c>
      <c r="O4716">
        <v>3000000</v>
      </c>
      <c r="P4716">
        <v>0</v>
      </c>
      <c r="Q4716" t="s">
        <v>2118</v>
      </c>
      <c r="R4716">
        <v>3.41</v>
      </c>
      <c r="S4716">
        <v>3.34</v>
      </c>
      <c r="V4716" t="s">
        <v>2718</v>
      </c>
      <c r="W4716" t="s">
        <v>457</v>
      </c>
      <c r="X4716" t="s">
        <v>1847</v>
      </c>
      <c r="Y4716" t="s">
        <v>1385</v>
      </c>
      <c r="Z4716" t="s">
        <v>43</v>
      </c>
      <c r="AA4716">
        <v>56.7</v>
      </c>
      <c r="AB4716">
        <v>49.67</v>
      </c>
    </row>
    <row r="4717" spans="1:29" x14ac:dyDescent="0.25">
      <c r="A4717" t="s">
        <v>1393</v>
      </c>
      <c r="B4717" t="s">
        <v>31</v>
      </c>
      <c r="C4717" t="s">
        <v>2705</v>
      </c>
      <c r="D4717">
        <v>10.46</v>
      </c>
      <c r="E4717" t="s">
        <v>1053</v>
      </c>
      <c r="F4717" t="s">
        <v>34</v>
      </c>
      <c r="G4717" t="s">
        <v>35</v>
      </c>
      <c r="H4717" t="s">
        <v>2719</v>
      </c>
      <c r="I4717">
        <v>94.168000000000006</v>
      </c>
      <c r="J4717">
        <v>95.221999999999994</v>
      </c>
      <c r="K4717">
        <v>197</v>
      </c>
      <c r="L4717">
        <v>187</v>
      </c>
      <c r="M4717" t="s">
        <v>2720</v>
      </c>
      <c r="N4717" t="s">
        <v>1301</v>
      </c>
      <c r="O4717">
        <v>0</v>
      </c>
      <c r="P4717">
        <v>0</v>
      </c>
      <c r="Q4717" t="s">
        <v>2118</v>
      </c>
      <c r="R4717">
        <v>5.61</v>
      </c>
      <c r="S4717">
        <v>5.51</v>
      </c>
      <c r="V4717" t="s">
        <v>2721</v>
      </c>
      <c r="W4717" t="s">
        <v>457</v>
      </c>
      <c r="X4717" t="s">
        <v>1847</v>
      </c>
      <c r="Y4717" t="s">
        <v>1385</v>
      </c>
      <c r="AA4717">
        <v>209.3</v>
      </c>
      <c r="AB4717">
        <v>199.38</v>
      </c>
    </row>
    <row r="4718" spans="1:29" x14ac:dyDescent="0.25">
      <c r="A4718" t="s">
        <v>1394</v>
      </c>
      <c r="B4718" t="s">
        <v>31</v>
      </c>
      <c r="C4718" t="s">
        <v>2705</v>
      </c>
      <c r="D4718">
        <v>4.26</v>
      </c>
      <c r="E4718" t="s">
        <v>1395</v>
      </c>
      <c r="F4718" t="s">
        <v>34</v>
      </c>
      <c r="G4718" t="s">
        <v>35</v>
      </c>
      <c r="H4718" t="s">
        <v>2722</v>
      </c>
      <c r="I4718">
        <v>98.997</v>
      </c>
      <c r="J4718">
        <v>99.296000000000006</v>
      </c>
      <c r="K4718">
        <v>172</v>
      </c>
      <c r="L4718">
        <v>165</v>
      </c>
      <c r="M4718" t="s">
        <v>1982</v>
      </c>
      <c r="N4718" t="s">
        <v>222</v>
      </c>
      <c r="O4718">
        <v>0</v>
      </c>
      <c r="P4718">
        <v>0</v>
      </c>
      <c r="Q4718" t="s">
        <v>2166</v>
      </c>
      <c r="R4718">
        <v>4.66</v>
      </c>
      <c r="S4718">
        <v>4.59</v>
      </c>
      <c r="V4718" t="s">
        <v>2723</v>
      </c>
      <c r="W4718" t="s">
        <v>457</v>
      </c>
      <c r="X4718" t="s">
        <v>1847</v>
      </c>
      <c r="Y4718" t="s">
        <v>1385</v>
      </c>
      <c r="AA4718">
        <v>171</v>
      </c>
      <c r="AB4718">
        <v>164.04</v>
      </c>
    </row>
    <row r="4719" spans="1:29" x14ac:dyDescent="0.25">
      <c r="A4719" t="s">
        <v>1396</v>
      </c>
      <c r="B4719" t="s">
        <v>31</v>
      </c>
      <c r="C4719" t="s">
        <v>2705</v>
      </c>
      <c r="D4719">
        <v>4.37</v>
      </c>
      <c r="E4719" t="s">
        <v>403</v>
      </c>
      <c r="F4719" t="s">
        <v>34</v>
      </c>
      <c r="G4719" t="s">
        <v>35</v>
      </c>
      <c r="H4719" t="s">
        <v>2724</v>
      </c>
      <c r="I4719">
        <v>99.665000000000006</v>
      </c>
      <c r="J4719">
        <v>99.971999999999994</v>
      </c>
      <c r="K4719">
        <v>90</v>
      </c>
      <c r="L4719">
        <v>83</v>
      </c>
      <c r="M4719" t="s">
        <v>1982</v>
      </c>
      <c r="N4719" t="s">
        <v>222</v>
      </c>
      <c r="O4719">
        <v>3000000</v>
      </c>
      <c r="P4719">
        <v>0</v>
      </c>
      <c r="Q4719" t="s">
        <v>2118</v>
      </c>
      <c r="R4719">
        <v>3.84</v>
      </c>
      <c r="S4719">
        <v>3.77</v>
      </c>
      <c r="V4719" t="s">
        <v>2725</v>
      </c>
      <c r="W4719" t="s">
        <v>457</v>
      </c>
      <c r="X4719" t="s">
        <v>1847</v>
      </c>
      <c r="Y4719" t="s">
        <v>1385</v>
      </c>
      <c r="Z4719" t="s">
        <v>43</v>
      </c>
      <c r="AA4719">
        <v>89</v>
      </c>
      <c r="AB4719">
        <v>82.04</v>
      </c>
    </row>
    <row r="4720" spans="1:29" x14ac:dyDescent="0.25">
      <c r="A4720" t="s">
        <v>1397</v>
      </c>
      <c r="B4720" t="s">
        <v>31</v>
      </c>
      <c r="C4720" t="s">
        <v>2705</v>
      </c>
      <c r="D4720">
        <v>5.47</v>
      </c>
      <c r="E4720" t="s">
        <v>1398</v>
      </c>
      <c r="F4720" t="s">
        <v>34</v>
      </c>
      <c r="G4720" t="s">
        <v>35</v>
      </c>
      <c r="H4720" t="s">
        <v>2726</v>
      </c>
      <c r="I4720">
        <v>99.408000000000001</v>
      </c>
      <c r="J4720">
        <v>99.792000000000002</v>
      </c>
      <c r="K4720">
        <v>134</v>
      </c>
      <c r="L4720">
        <v>127</v>
      </c>
      <c r="M4720" t="s">
        <v>1938</v>
      </c>
      <c r="N4720" t="s">
        <v>145</v>
      </c>
      <c r="O4720">
        <v>1000000</v>
      </c>
      <c r="P4720">
        <v>0</v>
      </c>
      <c r="Q4720" t="s">
        <v>2166</v>
      </c>
      <c r="R4720">
        <v>4.42</v>
      </c>
      <c r="S4720">
        <v>4.3499999999999996</v>
      </c>
      <c r="V4720" t="s">
        <v>2727</v>
      </c>
      <c r="W4720" t="s">
        <v>457</v>
      </c>
      <c r="X4720" t="s">
        <v>1847</v>
      </c>
      <c r="Y4720" t="s">
        <v>1385</v>
      </c>
      <c r="Z4720" t="s">
        <v>43</v>
      </c>
      <c r="AA4720">
        <v>131.30000000000001</v>
      </c>
      <c r="AB4720">
        <v>124.31</v>
      </c>
    </row>
    <row r="4721" spans="1:28" x14ac:dyDescent="0.25">
      <c r="A4721" t="s">
        <v>1399</v>
      </c>
      <c r="B4721" t="s">
        <v>31</v>
      </c>
      <c r="C4721" t="s">
        <v>2705</v>
      </c>
      <c r="D4721">
        <v>2.73</v>
      </c>
      <c r="E4721" t="s">
        <v>1400</v>
      </c>
      <c r="F4721" t="s">
        <v>34</v>
      </c>
      <c r="G4721" t="s">
        <v>35</v>
      </c>
      <c r="H4721" t="s">
        <v>2728</v>
      </c>
      <c r="I4721">
        <v>101.002</v>
      </c>
      <c r="J4721">
        <v>101.193</v>
      </c>
      <c r="K4721">
        <v>88</v>
      </c>
      <c r="L4721">
        <v>81</v>
      </c>
      <c r="M4721" t="s">
        <v>1883</v>
      </c>
      <c r="N4721" t="s">
        <v>63</v>
      </c>
      <c r="O4721">
        <v>2000000</v>
      </c>
      <c r="P4721">
        <v>0</v>
      </c>
      <c r="Q4721" t="s">
        <v>2118</v>
      </c>
      <c r="R4721">
        <v>3.63</v>
      </c>
      <c r="S4721">
        <v>3.56</v>
      </c>
      <c r="V4721" t="s">
        <v>2729</v>
      </c>
      <c r="W4721" t="s">
        <v>457</v>
      </c>
      <c r="X4721" t="s">
        <v>1847</v>
      </c>
      <c r="Y4721" t="s">
        <v>1385</v>
      </c>
      <c r="Z4721" t="s">
        <v>43</v>
      </c>
      <c r="AA4721">
        <v>86.6</v>
      </c>
      <c r="AB4721">
        <v>79.599999999999994</v>
      </c>
    </row>
    <row r="4722" spans="1:28" x14ac:dyDescent="0.25">
      <c r="A4722" t="s">
        <v>1401</v>
      </c>
      <c r="B4722" t="s">
        <v>31</v>
      </c>
      <c r="C4722" t="s">
        <v>2705</v>
      </c>
      <c r="D4722">
        <v>2.2000000000000002</v>
      </c>
      <c r="E4722" t="s">
        <v>1391</v>
      </c>
      <c r="F4722" t="s">
        <v>34</v>
      </c>
      <c r="G4722" t="s">
        <v>35</v>
      </c>
      <c r="H4722" t="s">
        <v>2730</v>
      </c>
      <c r="I4722">
        <v>101.35299999999999</v>
      </c>
      <c r="J4722">
        <v>101.419</v>
      </c>
      <c r="K4722">
        <v>66</v>
      </c>
      <c r="L4722">
        <v>63</v>
      </c>
      <c r="M4722" t="s">
        <v>1850</v>
      </c>
      <c r="N4722" t="s">
        <v>53</v>
      </c>
      <c r="O4722">
        <v>10000000</v>
      </c>
      <c r="P4722">
        <v>10000000</v>
      </c>
      <c r="Q4722" t="s">
        <v>2715</v>
      </c>
      <c r="R4722">
        <v>3.36</v>
      </c>
      <c r="S4722">
        <v>3.33</v>
      </c>
      <c r="V4722" t="s">
        <v>2731</v>
      </c>
      <c r="W4722" t="s">
        <v>457</v>
      </c>
      <c r="X4722" t="s">
        <v>1847</v>
      </c>
      <c r="Y4722" t="s">
        <v>1385</v>
      </c>
      <c r="AA4722">
        <v>65.900000000000006</v>
      </c>
      <c r="AB4722">
        <v>62.85</v>
      </c>
    </row>
    <row r="4723" spans="1:28" x14ac:dyDescent="0.25">
      <c r="A4723" t="s">
        <v>1402</v>
      </c>
      <c r="B4723" t="s">
        <v>31</v>
      </c>
      <c r="C4723" t="s">
        <v>2705</v>
      </c>
      <c r="D4723">
        <v>3.88</v>
      </c>
      <c r="E4723" t="s">
        <v>1391</v>
      </c>
      <c r="F4723" t="s">
        <v>34</v>
      </c>
      <c r="G4723" t="s">
        <v>35</v>
      </c>
      <c r="H4723" t="s">
        <v>2732</v>
      </c>
      <c r="I4723">
        <v>101.38200000000001</v>
      </c>
      <c r="J4723">
        <v>101.65300000000001</v>
      </c>
      <c r="K4723">
        <v>89</v>
      </c>
      <c r="L4723">
        <v>82</v>
      </c>
      <c r="M4723" t="s">
        <v>1866</v>
      </c>
      <c r="N4723" t="s">
        <v>60</v>
      </c>
      <c r="O4723">
        <v>2000000</v>
      </c>
      <c r="P4723">
        <v>0</v>
      </c>
      <c r="Q4723" t="s">
        <v>2715</v>
      </c>
      <c r="R4723">
        <v>3.79</v>
      </c>
      <c r="S4723">
        <v>3.72</v>
      </c>
      <c r="V4723" t="s">
        <v>2733</v>
      </c>
      <c r="W4723" t="s">
        <v>457</v>
      </c>
      <c r="X4723" t="s">
        <v>1847</v>
      </c>
      <c r="Y4723" t="s">
        <v>1385</v>
      </c>
      <c r="Z4723" t="s">
        <v>43</v>
      </c>
      <c r="AA4723">
        <v>89.9</v>
      </c>
      <c r="AB4723">
        <v>82.83</v>
      </c>
    </row>
    <row r="4724" spans="1:28" x14ac:dyDescent="0.25">
      <c r="A4724" t="s">
        <v>1403</v>
      </c>
      <c r="B4724" t="s">
        <v>31</v>
      </c>
      <c r="C4724" t="s">
        <v>2705</v>
      </c>
      <c r="D4724">
        <v>3.88</v>
      </c>
      <c r="E4724" t="s">
        <v>1389</v>
      </c>
      <c r="F4724" t="s">
        <v>34</v>
      </c>
      <c r="G4724" t="s">
        <v>35</v>
      </c>
      <c r="H4724" t="s">
        <v>2734</v>
      </c>
      <c r="I4724">
        <v>101.089</v>
      </c>
      <c r="J4724">
        <v>101.283</v>
      </c>
      <c r="K4724">
        <v>94</v>
      </c>
      <c r="L4724">
        <v>89</v>
      </c>
      <c r="M4724" t="s">
        <v>1866</v>
      </c>
      <c r="N4724" t="s">
        <v>60</v>
      </c>
      <c r="O4724">
        <v>2000000</v>
      </c>
      <c r="P4724">
        <v>0</v>
      </c>
      <c r="Q4724" t="s">
        <v>2118</v>
      </c>
      <c r="R4724">
        <v>3.84</v>
      </c>
      <c r="S4724">
        <v>3.79</v>
      </c>
      <c r="V4724" t="s">
        <v>2735</v>
      </c>
      <c r="W4724" t="s">
        <v>457</v>
      </c>
      <c r="X4724" t="s">
        <v>1847</v>
      </c>
      <c r="Y4724" t="s">
        <v>1385</v>
      </c>
      <c r="Z4724" t="s">
        <v>43</v>
      </c>
      <c r="AA4724">
        <v>94.7</v>
      </c>
      <c r="AB4724">
        <v>89.61</v>
      </c>
    </row>
    <row r="4725" spans="1:28" x14ac:dyDescent="0.25">
      <c r="A4725" t="s">
        <v>1404</v>
      </c>
      <c r="B4725" t="s">
        <v>31</v>
      </c>
      <c r="C4725" t="s">
        <v>2705</v>
      </c>
      <c r="D4725">
        <v>7.32</v>
      </c>
      <c r="E4725" t="s">
        <v>1389</v>
      </c>
      <c r="F4725" t="s">
        <v>34</v>
      </c>
      <c r="G4725" t="s">
        <v>35</v>
      </c>
      <c r="H4725" t="s">
        <v>2736</v>
      </c>
      <c r="I4725">
        <v>100.374</v>
      </c>
      <c r="J4725">
        <v>100.74</v>
      </c>
      <c r="K4725">
        <v>140</v>
      </c>
      <c r="L4725">
        <v>135</v>
      </c>
      <c r="M4725" t="s">
        <v>1877</v>
      </c>
      <c r="N4725" t="s">
        <v>46</v>
      </c>
      <c r="O4725">
        <v>2000000</v>
      </c>
      <c r="P4725">
        <v>0</v>
      </c>
      <c r="Q4725" t="s">
        <v>2118</v>
      </c>
      <c r="R4725">
        <v>4.7</v>
      </c>
      <c r="S4725">
        <v>4.6500000000000004</v>
      </c>
      <c r="V4725" t="s">
        <v>2737</v>
      </c>
      <c r="W4725" t="s">
        <v>457</v>
      </c>
      <c r="X4725" t="s">
        <v>1847</v>
      </c>
      <c r="Y4725" t="s">
        <v>1385</v>
      </c>
      <c r="Z4725" t="s">
        <v>43</v>
      </c>
      <c r="AA4725">
        <v>139.80000000000001</v>
      </c>
      <c r="AB4725">
        <v>134.78</v>
      </c>
    </row>
    <row r="4726" spans="1:28" x14ac:dyDescent="0.25">
      <c r="A4726" t="s">
        <v>1079</v>
      </c>
      <c r="B4726" t="s">
        <v>31</v>
      </c>
      <c r="C4726" t="s">
        <v>2705</v>
      </c>
      <c r="D4726">
        <v>2.25</v>
      </c>
      <c r="E4726" t="s">
        <v>421</v>
      </c>
      <c r="F4726" t="s">
        <v>34</v>
      </c>
      <c r="G4726" t="s">
        <v>35</v>
      </c>
      <c r="H4726" t="s">
        <v>2738</v>
      </c>
      <c r="I4726">
        <v>100.569</v>
      </c>
      <c r="J4726">
        <v>100.727</v>
      </c>
      <c r="K4726">
        <v>74</v>
      </c>
      <c r="L4726">
        <v>67</v>
      </c>
      <c r="M4726" t="s">
        <v>1850</v>
      </c>
      <c r="N4726" t="s">
        <v>53</v>
      </c>
      <c r="O4726">
        <v>10000000</v>
      </c>
      <c r="P4726">
        <v>0</v>
      </c>
      <c r="Q4726" t="s">
        <v>2118</v>
      </c>
      <c r="R4726">
        <v>3.44</v>
      </c>
      <c r="S4726">
        <v>3.37</v>
      </c>
      <c r="V4726" t="s">
        <v>2739</v>
      </c>
      <c r="W4726" t="s">
        <v>457</v>
      </c>
      <c r="X4726" t="s">
        <v>1847</v>
      </c>
      <c r="Y4726" t="s">
        <v>1385</v>
      </c>
      <c r="Z4726" t="s">
        <v>43</v>
      </c>
      <c r="AA4726">
        <v>73.3</v>
      </c>
      <c r="AB4726">
        <v>66.28</v>
      </c>
    </row>
    <row r="4727" spans="1:28" x14ac:dyDescent="0.25">
      <c r="A4727" t="s">
        <v>1405</v>
      </c>
      <c r="B4727" t="s">
        <v>31</v>
      </c>
      <c r="C4727" t="s">
        <v>2705</v>
      </c>
      <c r="D4727">
        <v>2.99</v>
      </c>
      <c r="E4727" t="s">
        <v>361</v>
      </c>
      <c r="F4727" t="s">
        <v>34</v>
      </c>
      <c r="G4727" t="s">
        <v>35</v>
      </c>
      <c r="H4727" t="s">
        <v>2740</v>
      </c>
      <c r="I4727">
        <v>102.786</v>
      </c>
      <c r="J4727">
        <v>102.995</v>
      </c>
      <c r="K4727">
        <v>62</v>
      </c>
      <c r="L4727">
        <v>55</v>
      </c>
      <c r="M4727" t="s">
        <v>1928</v>
      </c>
      <c r="N4727" t="s">
        <v>36</v>
      </c>
      <c r="O4727">
        <v>3000000</v>
      </c>
      <c r="P4727">
        <v>2000000</v>
      </c>
      <c r="Q4727" t="s">
        <v>2118</v>
      </c>
      <c r="R4727">
        <v>3.43</v>
      </c>
      <c r="S4727">
        <v>3.36</v>
      </c>
      <c r="V4727" t="s">
        <v>2741</v>
      </c>
      <c r="W4727" t="s">
        <v>457</v>
      </c>
      <c r="X4727" t="s">
        <v>1847</v>
      </c>
      <c r="Y4727" t="s">
        <v>1385</v>
      </c>
      <c r="AA4727">
        <v>63.8</v>
      </c>
      <c r="AB4727">
        <v>56.77</v>
      </c>
    </row>
    <row r="4728" spans="1:28" x14ac:dyDescent="0.25">
      <c r="A4728" t="s">
        <v>1406</v>
      </c>
      <c r="B4728" t="s">
        <v>31</v>
      </c>
      <c r="C4728" t="s">
        <v>2705</v>
      </c>
      <c r="D4728">
        <v>3.66</v>
      </c>
      <c r="E4728" t="s">
        <v>1407</v>
      </c>
      <c r="F4728" t="s">
        <v>34</v>
      </c>
      <c r="G4728" t="s">
        <v>35</v>
      </c>
      <c r="H4728" t="s">
        <v>2742</v>
      </c>
      <c r="I4728">
        <v>102.827</v>
      </c>
      <c r="J4728">
        <v>103.083</v>
      </c>
      <c r="K4728">
        <v>116</v>
      </c>
      <c r="L4728">
        <v>109</v>
      </c>
      <c r="M4728" t="s">
        <v>1874</v>
      </c>
      <c r="N4728" t="s">
        <v>111</v>
      </c>
      <c r="O4728">
        <v>3000000</v>
      </c>
      <c r="P4728">
        <v>3000000</v>
      </c>
      <c r="Q4728" t="s">
        <v>2142</v>
      </c>
      <c r="R4728">
        <v>4.0199999999999996</v>
      </c>
      <c r="S4728">
        <v>3.95</v>
      </c>
      <c r="V4728" t="s">
        <v>2743</v>
      </c>
      <c r="W4728" t="s">
        <v>457</v>
      </c>
      <c r="X4728" t="s">
        <v>1847</v>
      </c>
      <c r="Y4728" t="s">
        <v>1385</v>
      </c>
      <c r="AA4728">
        <v>115.3</v>
      </c>
      <c r="AB4728">
        <v>108.16</v>
      </c>
    </row>
    <row r="4729" spans="1:28" x14ac:dyDescent="0.25">
      <c r="A4729" t="s">
        <v>1408</v>
      </c>
      <c r="B4729" t="s">
        <v>31</v>
      </c>
      <c r="C4729" t="s">
        <v>2705</v>
      </c>
      <c r="D4729">
        <v>3.74</v>
      </c>
      <c r="E4729" t="s">
        <v>1409</v>
      </c>
      <c r="F4729" t="s">
        <v>34</v>
      </c>
      <c r="G4729" t="s">
        <v>35</v>
      </c>
      <c r="H4729" t="s">
        <v>2744</v>
      </c>
      <c r="I4729">
        <v>103.354</v>
      </c>
      <c r="J4729">
        <v>103.729</v>
      </c>
      <c r="K4729">
        <v>73</v>
      </c>
      <c r="L4729">
        <v>63</v>
      </c>
      <c r="M4729" t="s">
        <v>1874</v>
      </c>
      <c r="N4729" t="s">
        <v>111</v>
      </c>
      <c r="O4729">
        <v>1000000</v>
      </c>
      <c r="P4729">
        <v>0</v>
      </c>
      <c r="Q4729" t="s">
        <v>2118</v>
      </c>
      <c r="R4729">
        <v>3.59</v>
      </c>
      <c r="S4729">
        <v>3.49</v>
      </c>
      <c r="V4729" t="s">
        <v>2745</v>
      </c>
      <c r="W4729" t="s">
        <v>457</v>
      </c>
      <c r="X4729" t="s">
        <v>1847</v>
      </c>
      <c r="Y4729" t="s">
        <v>1385</v>
      </c>
      <c r="Z4729" t="s">
        <v>43</v>
      </c>
      <c r="AA4729">
        <v>72.099999999999994</v>
      </c>
      <c r="AB4729">
        <v>61.96</v>
      </c>
    </row>
    <row r="4730" spans="1:28" x14ac:dyDescent="0.25">
      <c r="A4730" t="s">
        <v>1410</v>
      </c>
      <c r="B4730" t="s">
        <v>31</v>
      </c>
      <c r="C4730" t="s">
        <v>2705</v>
      </c>
      <c r="D4730">
        <v>3.66</v>
      </c>
      <c r="E4730" t="s">
        <v>361</v>
      </c>
      <c r="F4730" t="s">
        <v>34</v>
      </c>
      <c r="G4730" t="s">
        <v>35</v>
      </c>
      <c r="H4730" t="s">
        <v>2746</v>
      </c>
      <c r="I4730">
        <v>103.837</v>
      </c>
      <c r="J4730">
        <v>104.09399999999999</v>
      </c>
      <c r="K4730">
        <v>70</v>
      </c>
      <c r="L4730">
        <v>63</v>
      </c>
      <c r="M4730" t="s">
        <v>1874</v>
      </c>
      <c r="N4730" t="s">
        <v>111</v>
      </c>
      <c r="O4730">
        <v>3000000</v>
      </c>
      <c r="P4730">
        <v>0</v>
      </c>
      <c r="Q4730" t="s">
        <v>2118</v>
      </c>
      <c r="R4730">
        <v>3.56</v>
      </c>
      <c r="S4730">
        <v>3.49</v>
      </c>
      <c r="V4730" t="s">
        <v>2747</v>
      </c>
      <c r="W4730" t="s">
        <v>457</v>
      </c>
      <c r="X4730" t="s">
        <v>1847</v>
      </c>
      <c r="Y4730" t="s">
        <v>1385</v>
      </c>
      <c r="Z4730" t="s">
        <v>43</v>
      </c>
      <c r="AA4730">
        <v>69.599999999999994</v>
      </c>
      <c r="AB4730">
        <v>62.54</v>
      </c>
    </row>
    <row r="4731" spans="1:28" x14ac:dyDescent="0.25">
      <c r="A4731" t="s">
        <v>1411</v>
      </c>
      <c r="B4731" t="s">
        <v>31</v>
      </c>
      <c r="C4731" t="s">
        <v>2705</v>
      </c>
      <c r="D4731">
        <v>1.74</v>
      </c>
      <c r="E4731" t="s">
        <v>1051</v>
      </c>
      <c r="F4731" t="s">
        <v>34</v>
      </c>
      <c r="G4731" t="s">
        <v>35</v>
      </c>
      <c r="H4731" t="s">
        <v>2748</v>
      </c>
      <c r="I4731">
        <v>102.188</v>
      </c>
      <c r="J4731">
        <v>102.309</v>
      </c>
      <c r="K4731">
        <v>55</v>
      </c>
      <c r="L4731">
        <v>48</v>
      </c>
      <c r="M4731" t="s">
        <v>1844</v>
      </c>
      <c r="N4731" t="s">
        <v>48</v>
      </c>
      <c r="O4731">
        <v>5000000</v>
      </c>
      <c r="P4731">
        <v>0</v>
      </c>
      <c r="Q4731" t="s">
        <v>2118</v>
      </c>
      <c r="R4731">
        <v>3.23</v>
      </c>
      <c r="S4731">
        <v>3.16</v>
      </c>
      <c r="V4731" t="s">
        <v>2749</v>
      </c>
      <c r="W4731" t="s">
        <v>457</v>
      </c>
      <c r="X4731" t="s">
        <v>1847</v>
      </c>
      <c r="Y4731" t="s">
        <v>1385</v>
      </c>
      <c r="Z4731" t="s">
        <v>43</v>
      </c>
      <c r="AA4731">
        <v>55</v>
      </c>
      <c r="AB4731">
        <v>48</v>
      </c>
    </row>
    <row r="4732" spans="1:28" x14ac:dyDescent="0.25">
      <c r="A4732" t="s">
        <v>1412</v>
      </c>
      <c r="B4732" t="s">
        <v>31</v>
      </c>
      <c r="C4732" t="s">
        <v>2705</v>
      </c>
      <c r="D4732">
        <v>1.79</v>
      </c>
      <c r="E4732" t="s">
        <v>1400</v>
      </c>
      <c r="F4732" t="s">
        <v>34</v>
      </c>
      <c r="G4732" t="s">
        <v>35</v>
      </c>
      <c r="H4732" t="s">
        <v>2750</v>
      </c>
      <c r="I4732">
        <v>102.38800000000001</v>
      </c>
      <c r="J4732">
        <v>102.51300000000001</v>
      </c>
      <c r="K4732">
        <v>76</v>
      </c>
      <c r="L4732">
        <v>69</v>
      </c>
      <c r="M4732" t="s">
        <v>1844</v>
      </c>
      <c r="N4732" t="s">
        <v>48</v>
      </c>
      <c r="O4732">
        <v>5000000</v>
      </c>
      <c r="P4732">
        <v>0</v>
      </c>
      <c r="Q4732" t="s">
        <v>2118</v>
      </c>
      <c r="R4732">
        <v>3.44</v>
      </c>
      <c r="S4732">
        <v>3.37</v>
      </c>
      <c r="V4732" t="s">
        <v>2751</v>
      </c>
      <c r="W4732" t="s">
        <v>457</v>
      </c>
      <c r="X4732" t="s">
        <v>1847</v>
      </c>
      <c r="Y4732" t="s">
        <v>1385</v>
      </c>
      <c r="Z4732" t="s">
        <v>43</v>
      </c>
      <c r="AA4732">
        <v>75.900000000000006</v>
      </c>
      <c r="AB4732">
        <v>68.97</v>
      </c>
    </row>
    <row r="4733" spans="1:28" x14ac:dyDescent="0.25">
      <c r="A4733" t="s">
        <v>1413</v>
      </c>
      <c r="B4733" t="s">
        <v>31</v>
      </c>
      <c r="C4733" t="s">
        <v>2705</v>
      </c>
      <c r="D4733">
        <v>1.62</v>
      </c>
      <c r="E4733" t="s">
        <v>361</v>
      </c>
      <c r="F4733" t="s">
        <v>34</v>
      </c>
      <c r="G4733" t="s">
        <v>35</v>
      </c>
      <c r="H4733" t="s">
        <v>2752</v>
      </c>
      <c r="I4733">
        <v>101.979</v>
      </c>
      <c r="J4733">
        <v>102.092</v>
      </c>
      <c r="K4733">
        <v>47</v>
      </c>
      <c r="L4733">
        <v>40</v>
      </c>
      <c r="M4733" t="s">
        <v>1902</v>
      </c>
      <c r="N4733" t="s">
        <v>78</v>
      </c>
      <c r="O4733">
        <v>2000000</v>
      </c>
      <c r="P4733">
        <v>0</v>
      </c>
      <c r="Q4733" t="s">
        <v>2118</v>
      </c>
      <c r="R4733">
        <v>3.12</v>
      </c>
      <c r="S4733">
        <v>3.05</v>
      </c>
      <c r="V4733" t="s">
        <v>2753</v>
      </c>
      <c r="W4733" t="s">
        <v>457</v>
      </c>
      <c r="X4733" t="s">
        <v>1847</v>
      </c>
      <c r="Y4733" t="s">
        <v>1385</v>
      </c>
      <c r="Z4733" t="s">
        <v>43</v>
      </c>
      <c r="AA4733">
        <v>44</v>
      </c>
      <c r="AB4733">
        <v>37.130000000000003</v>
      </c>
    </row>
    <row r="4734" spans="1:28" x14ac:dyDescent="0.25">
      <c r="A4734" t="s">
        <v>1414</v>
      </c>
      <c r="B4734" t="s">
        <v>31</v>
      </c>
      <c r="C4734" t="s">
        <v>2705</v>
      </c>
      <c r="D4734">
        <v>3.44</v>
      </c>
      <c r="E4734" t="s">
        <v>1053</v>
      </c>
      <c r="F4734" t="s">
        <v>34</v>
      </c>
      <c r="G4734" t="s">
        <v>35</v>
      </c>
      <c r="H4734" t="s">
        <v>2754</v>
      </c>
      <c r="I4734">
        <v>103.556</v>
      </c>
      <c r="J4734">
        <v>103.694</v>
      </c>
      <c r="K4734">
        <v>91</v>
      </c>
      <c r="L4734">
        <v>87</v>
      </c>
      <c r="M4734" t="s">
        <v>1928</v>
      </c>
      <c r="N4734" t="s">
        <v>36</v>
      </c>
      <c r="O4734">
        <v>3000000</v>
      </c>
      <c r="P4734">
        <v>3000000</v>
      </c>
      <c r="Q4734" t="s">
        <v>2118</v>
      </c>
      <c r="R4734">
        <v>3.72</v>
      </c>
      <c r="S4734">
        <v>3.68</v>
      </c>
      <c r="V4734" t="s">
        <v>2755</v>
      </c>
      <c r="W4734" t="s">
        <v>457</v>
      </c>
      <c r="X4734" t="s">
        <v>1847</v>
      </c>
      <c r="Y4734" t="s">
        <v>1385</v>
      </c>
      <c r="AA4734">
        <v>87.8</v>
      </c>
      <c r="AB4734">
        <v>83.81</v>
      </c>
    </row>
    <row r="4735" spans="1:28" x14ac:dyDescent="0.25">
      <c r="A4735" t="s">
        <v>1415</v>
      </c>
      <c r="B4735" t="s">
        <v>31</v>
      </c>
      <c r="C4735" t="s">
        <v>2705</v>
      </c>
      <c r="D4735">
        <v>4.93</v>
      </c>
      <c r="E4735" t="s">
        <v>1389</v>
      </c>
      <c r="F4735" t="s">
        <v>34</v>
      </c>
      <c r="G4735" t="s">
        <v>35</v>
      </c>
      <c r="H4735" t="s">
        <v>2756</v>
      </c>
      <c r="I4735">
        <v>106.869</v>
      </c>
      <c r="J4735">
        <v>107.11499999999999</v>
      </c>
      <c r="K4735">
        <v>108</v>
      </c>
      <c r="L4735">
        <v>103</v>
      </c>
      <c r="M4735" t="s">
        <v>1880</v>
      </c>
      <c r="N4735" t="s">
        <v>224</v>
      </c>
      <c r="O4735">
        <v>2000000</v>
      </c>
      <c r="P4735">
        <v>2000000</v>
      </c>
      <c r="Q4735" t="s">
        <v>2118</v>
      </c>
      <c r="R4735">
        <v>4.0999999999999996</v>
      </c>
      <c r="S4735">
        <v>4.05</v>
      </c>
      <c r="V4735" t="s">
        <v>2757</v>
      </c>
      <c r="W4735" t="s">
        <v>457</v>
      </c>
      <c r="X4735" t="s">
        <v>1847</v>
      </c>
      <c r="Y4735" t="s">
        <v>1385</v>
      </c>
      <c r="AA4735">
        <v>110</v>
      </c>
      <c r="AB4735">
        <v>105.09</v>
      </c>
    </row>
    <row r="4736" spans="1:28" x14ac:dyDescent="0.25">
      <c r="A4736" t="s">
        <v>1416</v>
      </c>
      <c r="B4736" t="s">
        <v>31</v>
      </c>
      <c r="C4736" t="s">
        <v>2705</v>
      </c>
      <c r="D4736">
        <v>3.2</v>
      </c>
      <c r="E4736" t="s">
        <v>361</v>
      </c>
      <c r="F4736" t="s">
        <v>34</v>
      </c>
      <c r="G4736" t="s">
        <v>35</v>
      </c>
      <c r="H4736" t="s">
        <v>2758</v>
      </c>
      <c r="I4736">
        <v>105.31699999999999</v>
      </c>
      <c r="J4736">
        <v>105.541</v>
      </c>
      <c r="K4736">
        <v>64</v>
      </c>
      <c r="L4736">
        <v>57</v>
      </c>
      <c r="M4736" t="s">
        <v>1928</v>
      </c>
      <c r="N4736" t="s">
        <v>36</v>
      </c>
      <c r="O4736">
        <v>3000000</v>
      </c>
      <c r="P4736">
        <v>2000000</v>
      </c>
      <c r="Q4736" t="s">
        <v>2118</v>
      </c>
      <c r="R4736">
        <v>3.45</v>
      </c>
      <c r="S4736">
        <v>3.38</v>
      </c>
      <c r="V4736" t="s">
        <v>2759</v>
      </c>
      <c r="W4736" t="s">
        <v>457</v>
      </c>
      <c r="X4736" t="s">
        <v>1847</v>
      </c>
      <c r="Y4736" t="s">
        <v>1385</v>
      </c>
      <c r="AA4736">
        <v>63.7</v>
      </c>
      <c r="AB4736">
        <v>56.69</v>
      </c>
    </row>
    <row r="4737" spans="1:28" x14ac:dyDescent="0.25">
      <c r="A4737" t="s">
        <v>1050</v>
      </c>
      <c r="B4737" t="s">
        <v>31</v>
      </c>
      <c r="C4737" t="s">
        <v>2705</v>
      </c>
      <c r="D4737">
        <v>1.32</v>
      </c>
      <c r="E4737" t="s">
        <v>1051</v>
      </c>
      <c r="F4737" t="s">
        <v>34</v>
      </c>
      <c r="G4737" t="s">
        <v>35</v>
      </c>
      <c r="H4737" t="s">
        <v>2760</v>
      </c>
      <c r="I4737">
        <v>102.663</v>
      </c>
      <c r="J4737">
        <v>102.755</v>
      </c>
      <c r="K4737">
        <v>48</v>
      </c>
      <c r="L4737">
        <v>41</v>
      </c>
      <c r="M4737" t="s">
        <v>1902</v>
      </c>
      <c r="N4737" t="s">
        <v>78</v>
      </c>
      <c r="O4737">
        <v>10000000</v>
      </c>
      <c r="P4737">
        <v>0</v>
      </c>
      <c r="Q4737" t="s">
        <v>2118</v>
      </c>
      <c r="R4737">
        <v>3.13</v>
      </c>
      <c r="S4737">
        <v>3.06</v>
      </c>
      <c r="V4737" t="s">
        <v>2761</v>
      </c>
      <c r="W4737" t="s">
        <v>457</v>
      </c>
      <c r="X4737" t="s">
        <v>1847</v>
      </c>
      <c r="Y4737" t="s">
        <v>1385</v>
      </c>
      <c r="Z4737" t="s">
        <v>43</v>
      </c>
      <c r="AA4737">
        <v>47.2</v>
      </c>
      <c r="AB4737">
        <v>40.22</v>
      </c>
    </row>
    <row r="4738" spans="1:28" x14ac:dyDescent="0.25">
      <c r="A4738" t="s">
        <v>1417</v>
      </c>
      <c r="B4738" t="s">
        <v>31</v>
      </c>
      <c r="C4738" t="s">
        <v>2705</v>
      </c>
      <c r="D4738">
        <v>4.5599999999999996</v>
      </c>
      <c r="E4738" t="s">
        <v>1418</v>
      </c>
      <c r="F4738" t="s">
        <v>34</v>
      </c>
      <c r="G4738" t="s">
        <v>35</v>
      </c>
      <c r="H4738" t="s">
        <v>2762</v>
      </c>
      <c r="I4738">
        <v>105.581</v>
      </c>
      <c r="J4738">
        <v>106.03700000000001</v>
      </c>
      <c r="K4738">
        <v>116</v>
      </c>
      <c r="L4738">
        <v>106</v>
      </c>
      <c r="M4738" t="s">
        <v>1856</v>
      </c>
      <c r="N4738" t="s">
        <v>50</v>
      </c>
      <c r="O4738">
        <v>2000000</v>
      </c>
      <c r="P4738">
        <v>0</v>
      </c>
      <c r="Q4738" t="s">
        <v>2118</v>
      </c>
      <c r="R4738">
        <v>4.13</v>
      </c>
      <c r="S4738">
        <v>4.03</v>
      </c>
      <c r="V4738" t="s">
        <v>2763</v>
      </c>
      <c r="W4738" t="s">
        <v>457</v>
      </c>
      <c r="X4738" t="s">
        <v>1847</v>
      </c>
      <c r="Y4738" t="s">
        <v>1385</v>
      </c>
      <c r="Z4738" t="s">
        <v>43</v>
      </c>
      <c r="AA4738">
        <v>117.2</v>
      </c>
      <c r="AB4738">
        <v>107.25</v>
      </c>
    </row>
    <row r="4739" spans="1:28" x14ac:dyDescent="0.25">
      <c r="A4739" t="s">
        <v>1419</v>
      </c>
      <c r="B4739" t="s">
        <v>31</v>
      </c>
      <c r="C4739" t="s">
        <v>2705</v>
      </c>
      <c r="D4739">
        <v>2.76</v>
      </c>
      <c r="E4739" t="s">
        <v>1053</v>
      </c>
      <c r="F4739" t="s">
        <v>34</v>
      </c>
      <c r="G4739" t="s">
        <v>35</v>
      </c>
      <c r="H4739" t="s">
        <v>2764</v>
      </c>
      <c r="I4739">
        <v>102.47</v>
      </c>
      <c r="J4739">
        <v>102.608</v>
      </c>
      <c r="K4739">
        <v>79</v>
      </c>
      <c r="L4739">
        <v>74</v>
      </c>
      <c r="M4739" t="s">
        <v>1883</v>
      </c>
      <c r="N4739" t="s">
        <v>63</v>
      </c>
      <c r="O4739">
        <v>5000000</v>
      </c>
      <c r="P4739">
        <v>0</v>
      </c>
      <c r="Q4739" t="s">
        <v>2118</v>
      </c>
      <c r="R4739">
        <v>3.54</v>
      </c>
      <c r="S4739">
        <v>3.49</v>
      </c>
      <c r="V4739" t="s">
        <v>2765</v>
      </c>
      <c r="W4739" t="s">
        <v>457</v>
      </c>
      <c r="X4739" t="s">
        <v>1847</v>
      </c>
      <c r="Y4739" t="s">
        <v>1385</v>
      </c>
      <c r="Z4739" t="s">
        <v>43</v>
      </c>
      <c r="AA4739">
        <v>77.400000000000006</v>
      </c>
      <c r="AB4739">
        <v>72.430000000000007</v>
      </c>
    </row>
    <row r="4740" spans="1:28" x14ac:dyDescent="0.25">
      <c r="A4740" t="s">
        <v>1420</v>
      </c>
      <c r="B4740" t="s">
        <v>31</v>
      </c>
      <c r="C4740" t="s">
        <v>2705</v>
      </c>
      <c r="D4740">
        <v>2.02</v>
      </c>
      <c r="E4740" t="s">
        <v>361</v>
      </c>
      <c r="F4740" t="s">
        <v>34</v>
      </c>
      <c r="G4740" t="s">
        <v>35</v>
      </c>
      <c r="H4740" t="s">
        <v>2766</v>
      </c>
      <c r="I4740">
        <v>103.46599999999999</v>
      </c>
      <c r="J4740">
        <v>103.607</v>
      </c>
      <c r="K4740">
        <v>51</v>
      </c>
      <c r="L4740">
        <v>44</v>
      </c>
      <c r="M4740" t="s">
        <v>1844</v>
      </c>
      <c r="N4740" t="s">
        <v>48</v>
      </c>
      <c r="O4740">
        <v>3000000</v>
      </c>
      <c r="P4740">
        <v>0</v>
      </c>
      <c r="Q4740" t="s">
        <v>2118</v>
      </c>
      <c r="R4740">
        <v>3.19</v>
      </c>
      <c r="S4740">
        <v>3.12</v>
      </c>
      <c r="V4740" t="s">
        <v>2767</v>
      </c>
      <c r="W4740" t="s">
        <v>457</v>
      </c>
      <c r="X4740" t="s">
        <v>1847</v>
      </c>
      <c r="Y4740" t="s">
        <v>1385</v>
      </c>
      <c r="Z4740" t="s">
        <v>43</v>
      </c>
      <c r="AA4740">
        <v>50</v>
      </c>
      <c r="AB4740">
        <v>43.12</v>
      </c>
    </row>
    <row r="4741" spans="1:28" x14ac:dyDescent="0.25">
      <c r="A4741" t="s">
        <v>1421</v>
      </c>
      <c r="B4741" t="s">
        <v>31</v>
      </c>
      <c r="C4741" t="s">
        <v>2705</v>
      </c>
      <c r="D4741">
        <v>2.84</v>
      </c>
      <c r="E4741" t="s">
        <v>1422</v>
      </c>
      <c r="F4741" t="s">
        <v>34</v>
      </c>
      <c r="G4741" t="s">
        <v>35</v>
      </c>
      <c r="H4741" t="s">
        <v>2768</v>
      </c>
      <c r="I4741">
        <v>104.18300000000001</v>
      </c>
      <c r="J4741">
        <v>104.38200000000001</v>
      </c>
      <c r="K4741">
        <v>128</v>
      </c>
      <c r="L4741">
        <v>121</v>
      </c>
      <c r="M4741" t="s">
        <v>1883</v>
      </c>
      <c r="N4741" t="s">
        <v>63</v>
      </c>
      <c r="O4741">
        <v>1000000</v>
      </c>
      <c r="P4741">
        <v>0</v>
      </c>
      <c r="Q4741" t="s">
        <v>2118</v>
      </c>
      <c r="R4741">
        <v>4.03</v>
      </c>
      <c r="S4741">
        <v>3.96</v>
      </c>
      <c r="V4741" t="s">
        <v>2769</v>
      </c>
      <c r="W4741" t="s">
        <v>457</v>
      </c>
      <c r="X4741" t="s">
        <v>1847</v>
      </c>
      <c r="Y4741" t="s">
        <v>1385</v>
      </c>
      <c r="Z4741" t="s">
        <v>43</v>
      </c>
      <c r="AA4741">
        <v>125.5</v>
      </c>
      <c r="AB4741">
        <v>118.55</v>
      </c>
    </row>
    <row r="4742" spans="1:28" x14ac:dyDescent="0.25">
      <c r="A4742" t="s">
        <v>1423</v>
      </c>
      <c r="B4742" t="s">
        <v>31</v>
      </c>
      <c r="C4742" t="s">
        <v>2705</v>
      </c>
      <c r="D4742">
        <v>4.88</v>
      </c>
      <c r="E4742" t="s">
        <v>1407</v>
      </c>
      <c r="F4742" t="s">
        <v>34</v>
      </c>
      <c r="G4742" t="s">
        <v>35</v>
      </c>
      <c r="H4742" t="s">
        <v>2770</v>
      </c>
      <c r="I4742">
        <v>103.071</v>
      </c>
      <c r="J4742">
        <v>103.56100000000001</v>
      </c>
      <c r="K4742">
        <v>129</v>
      </c>
      <c r="L4742">
        <v>119</v>
      </c>
      <c r="M4742" t="s">
        <v>1880</v>
      </c>
      <c r="N4742" t="s">
        <v>224</v>
      </c>
      <c r="O4742">
        <v>3000000</v>
      </c>
      <c r="P4742">
        <v>1000000</v>
      </c>
      <c r="Q4742" t="s">
        <v>2142</v>
      </c>
      <c r="R4742">
        <v>4.3099999999999996</v>
      </c>
      <c r="S4742">
        <v>4.21</v>
      </c>
      <c r="V4742" t="s">
        <v>2771</v>
      </c>
      <c r="W4742" t="s">
        <v>457</v>
      </c>
      <c r="X4742" t="s">
        <v>1847</v>
      </c>
      <c r="Y4742" t="s">
        <v>1385</v>
      </c>
      <c r="Z4742" t="s">
        <v>43</v>
      </c>
      <c r="AA4742">
        <v>129.9</v>
      </c>
      <c r="AB4742">
        <v>119.94</v>
      </c>
    </row>
    <row r="4743" spans="1:28" x14ac:dyDescent="0.25">
      <c r="A4743" t="s">
        <v>1424</v>
      </c>
      <c r="B4743" t="s">
        <v>31</v>
      </c>
      <c r="C4743" t="s">
        <v>2705</v>
      </c>
      <c r="D4743">
        <v>2.14</v>
      </c>
      <c r="E4743" t="s">
        <v>361</v>
      </c>
      <c r="F4743" t="s">
        <v>34</v>
      </c>
      <c r="G4743" t="s">
        <v>35</v>
      </c>
      <c r="H4743" t="s">
        <v>2772</v>
      </c>
      <c r="I4743">
        <v>96.263999999999996</v>
      </c>
      <c r="J4743">
        <v>96.477999999999994</v>
      </c>
      <c r="K4743">
        <v>34</v>
      </c>
      <c r="L4743">
        <v>24</v>
      </c>
      <c r="M4743" t="s">
        <v>1850</v>
      </c>
      <c r="N4743" t="s">
        <v>53</v>
      </c>
      <c r="O4743">
        <v>3000000</v>
      </c>
      <c r="P4743">
        <v>0</v>
      </c>
      <c r="Q4743" t="s">
        <v>2118</v>
      </c>
      <c r="R4743">
        <v>3.04</v>
      </c>
      <c r="S4743">
        <v>2.94</v>
      </c>
      <c r="V4743" t="s">
        <v>2773</v>
      </c>
      <c r="W4743" t="s">
        <v>457</v>
      </c>
      <c r="X4743" t="s">
        <v>1847</v>
      </c>
      <c r="Y4743" t="s">
        <v>1385</v>
      </c>
      <c r="Z4743" t="s">
        <v>43</v>
      </c>
      <c r="AA4743">
        <v>33.799999999999997</v>
      </c>
      <c r="AB4743">
        <v>23.83</v>
      </c>
    </row>
    <row r="4744" spans="1:28" x14ac:dyDescent="0.25">
      <c r="A4744" t="s">
        <v>1425</v>
      </c>
      <c r="B4744" t="s">
        <v>31</v>
      </c>
      <c r="C4744" t="s">
        <v>2705</v>
      </c>
      <c r="D4744">
        <v>2.2200000000000002</v>
      </c>
      <c r="E4744" t="s">
        <v>1418</v>
      </c>
      <c r="F4744" t="s">
        <v>34</v>
      </c>
      <c r="G4744" t="s">
        <v>35</v>
      </c>
      <c r="H4744" t="s">
        <v>2774</v>
      </c>
      <c r="I4744">
        <v>96.959000000000003</v>
      </c>
      <c r="J4744">
        <v>97.180999999999997</v>
      </c>
      <c r="K4744">
        <v>69</v>
      </c>
      <c r="L4744">
        <v>59</v>
      </c>
      <c r="M4744" t="s">
        <v>1850</v>
      </c>
      <c r="N4744" t="s">
        <v>53</v>
      </c>
      <c r="O4744">
        <v>5000000</v>
      </c>
      <c r="P4744">
        <v>0</v>
      </c>
      <c r="Q4744" t="s">
        <v>2118</v>
      </c>
      <c r="R4744">
        <v>3.39</v>
      </c>
      <c r="S4744">
        <v>3.29</v>
      </c>
      <c r="V4744" t="s">
        <v>2775</v>
      </c>
      <c r="W4744" t="s">
        <v>457</v>
      </c>
      <c r="X4744" t="s">
        <v>1847</v>
      </c>
      <c r="Y4744" t="s">
        <v>1385</v>
      </c>
      <c r="Z4744" t="s">
        <v>43</v>
      </c>
      <c r="AA4744">
        <v>68.099999999999994</v>
      </c>
      <c r="AB4744">
        <v>58.09</v>
      </c>
    </row>
    <row r="4745" spans="1:28" x14ac:dyDescent="0.25">
      <c r="A4745" t="s">
        <v>1426</v>
      </c>
      <c r="B4745" t="s">
        <v>31</v>
      </c>
      <c r="C4745" t="s">
        <v>2705</v>
      </c>
      <c r="D4745">
        <v>1.35</v>
      </c>
      <c r="E4745" t="s">
        <v>361</v>
      </c>
      <c r="F4745" t="s">
        <v>34</v>
      </c>
      <c r="G4745" t="s">
        <v>35</v>
      </c>
      <c r="H4745" t="s">
        <v>2776</v>
      </c>
      <c r="I4745">
        <v>99.376999999999995</v>
      </c>
      <c r="J4745">
        <v>99.471999999999994</v>
      </c>
      <c r="K4745">
        <v>39</v>
      </c>
      <c r="L4745">
        <v>32</v>
      </c>
      <c r="M4745" t="s">
        <v>1902</v>
      </c>
      <c r="N4745" t="s">
        <v>78</v>
      </c>
      <c r="O4745">
        <v>10000000</v>
      </c>
      <c r="P4745">
        <v>0</v>
      </c>
      <c r="Q4745" t="s">
        <v>2118</v>
      </c>
      <c r="R4745">
        <v>3.04</v>
      </c>
      <c r="S4745">
        <v>2.97</v>
      </c>
      <c r="V4745" t="s">
        <v>2777</v>
      </c>
      <c r="W4745" t="s">
        <v>457</v>
      </c>
      <c r="X4745" t="s">
        <v>1847</v>
      </c>
      <c r="Y4745" t="s">
        <v>1385</v>
      </c>
      <c r="Z4745" t="s">
        <v>43</v>
      </c>
      <c r="AA4745">
        <v>37.4</v>
      </c>
      <c r="AB4745">
        <v>30.54</v>
      </c>
    </row>
    <row r="4746" spans="1:28" x14ac:dyDescent="0.25">
      <c r="A4746" t="s">
        <v>1052</v>
      </c>
      <c r="B4746" t="s">
        <v>31</v>
      </c>
      <c r="C4746" t="s">
        <v>2705</v>
      </c>
      <c r="D4746">
        <v>1.18</v>
      </c>
      <c r="E4746" t="s">
        <v>1053</v>
      </c>
      <c r="F4746" t="s">
        <v>34</v>
      </c>
      <c r="G4746" t="s">
        <v>35</v>
      </c>
      <c r="H4746" t="s">
        <v>2778</v>
      </c>
      <c r="I4746">
        <v>99.323999999999998</v>
      </c>
      <c r="J4746">
        <v>99.406999999999996</v>
      </c>
      <c r="K4746">
        <v>55</v>
      </c>
      <c r="L4746">
        <v>48</v>
      </c>
      <c r="M4746" t="s">
        <v>1965</v>
      </c>
      <c r="N4746" t="s">
        <v>209</v>
      </c>
      <c r="O4746">
        <v>10000000</v>
      </c>
      <c r="P4746">
        <v>0</v>
      </c>
      <c r="Q4746" t="s">
        <v>2118</v>
      </c>
      <c r="R4746">
        <v>3.19</v>
      </c>
      <c r="S4746">
        <v>3.12</v>
      </c>
      <c r="V4746" t="s">
        <v>2779</v>
      </c>
      <c r="W4746" t="s">
        <v>457</v>
      </c>
      <c r="X4746" t="s">
        <v>1847</v>
      </c>
      <c r="Y4746" t="s">
        <v>1385</v>
      </c>
      <c r="Z4746" t="s">
        <v>43</v>
      </c>
      <c r="AA4746">
        <v>53.7</v>
      </c>
      <c r="AB4746">
        <v>46.76</v>
      </c>
    </row>
    <row r="4747" spans="1:28" x14ac:dyDescent="0.25">
      <c r="A4747" t="s">
        <v>1054</v>
      </c>
      <c r="B4747" t="s">
        <v>31</v>
      </c>
      <c r="C4747" t="s">
        <v>2705</v>
      </c>
      <c r="D4747">
        <v>1.28</v>
      </c>
      <c r="E4747" t="s">
        <v>1055</v>
      </c>
      <c r="F4747" t="s">
        <v>34</v>
      </c>
      <c r="G4747" t="s">
        <v>35</v>
      </c>
      <c r="H4747" t="s">
        <v>2780</v>
      </c>
      <c r="I4747">
        <v>99.233999999999995</v>
      </c>
      <c r="J4747">
        <v>99.323999999999998</v>
      </c>
      <c r="K4747">
        <v>55</v>
      </c>
      <c r="L4747">
        <v>48</v>
      </c>
      <c r="M4747" t="s">
        <v>1965</v>
      </c>
      <c r="N4747" t="s">
        <v>209</v>
      </c>
      <c r="O4747">
        <v>10000000</v>
      </c>
      <c r="P4747">
        <v>0</v>
      </c>
      <c r="Q4747" t="s">
        <v>2118</v>
      </c>
      <c r="R4747">
        <v>3.19</v>
      </c>
      <c r="S4747">
        <v>3.12</v>
      </c>
      <c r="V4747" t="s">
        <v>2781</v>
      </c>
      <c r="W4747" t="s">
        <v>457</v>
      </c>
      <c r="X4747" t="s">
        <v>1847</v>
      </c>
      <c r="Y4747" t="s">
        <v>1385</v>
      </c>
      <c r="Z4747" t="s">
        <v>43</v>
      </c>
      <c r="AA4747">
        <v>53.6</v>
      </c>
      <c r="AB4747">
        <v>46.64</v>
      </c>
    </row>
    <row r="4748" spans="1:28" x14ac:dyDescent="0.25">
      <c r="A4748" t="s">
        <v>279</v>
      </c>
      <c r="B4748" t="s">
        <v>31</v>
      </c>
      <c r="C4748" t="s">
        <v>2782</v>
      </c>
      <c r="D4748">
        <v>2.1800000000000002</v>
      </c>
      <c r="E4748" t="s">
        <v>280</v>
      </c>
      <c r="F4748" t="s">
        <v>34</v>
      </c>
      <c r="G4748" t="s">
        <v>35</v>
      </c>
      <c r="H4748" t="s">
        <v>2783</v>
      </c>
      <c r="I4748">
        <v>100.18899999999999</v>
      </c>
      <c r="J4748">
        <v>100.298</v>
      </c>
      <c r="K4748">
        <v>60</v>
      </c>
      <c r="L4748">
        <v>55</v>
      </c>
      <c r="M4748" t="s">
        <v>1850</v>
      </c>
      <c r="N4748" t="s">
        <v>53</v>
      </c>
      <c r="O4748">
        <v>5000000</v>
      </c>
      <c r="P4748">
        <v>0</v>
      </c>
      <c r="Q4748" t="s">
        <v>2114</v>
      </c>
      <c r="R4748">
        <v>3.3</v>
      </c>
      <c r="S4748">
        <v>3.26</v>
      </c>
      <c r="V4748" t="s">
        <v>2784</v>
      </c>
      <c r="W4748" t="s">
        <v>457</v>
      </c>
      <c r="X4748" t="s">
        <v>1847</v>
      </c>
      <c r="Y4748" t="s">
        <v>1362</v>
      </c>
      <c r="Z4748" t="s">
        <v>43</v>
      </c>
      <c r="AA4748">
        <v>59.9</v>
      </c>
      <c r="AB4748">
        <v>54.88</v>
      </c>
    </row>
    <row r="4749" spans="1:28" x14ac:dyDescent="0.25">
      <c r="A4749" t="s">
        <v>283</v>
      </c>
      <c r="B4749" t="s">
        <v>31</v>
      </c>
      <c r="C4749" t="s">
        <v>2782</v>
      </c>
      <c r="D4749">
        <v>12.13</v>
      </c>
      <c r="E4749" t="s">
        <v>280</v>
      </c>
      <c r="F4749" t="s">
        <v>34</v>
      </c>
      <c r="G4749" t="s">
        <v>35</v>
      </c>
      <c r="H4749" t="s">
        <v>2785</v>
      </c>
      <c r="I4749">
        <v>88.123999999999995</v>
      </c>
      <c r="J4749">
        <v>88.977999999999994</v>
      </c>
      <c r="K4749">
        <v>153</v>
      </c>
      <c r="L4749">
        <v>146</v>
      </c>
      <c r="M4749" t="s">
        <v>1909</v>
      </c>
      <c r="N4749" t="s">
        <v>42</v>
      </c>
      <c r="O4749">
        <v>3000000</v>
      </c>
      <c r="P4749">
        <v>0</v>
      </c>
      <c r="Q4749" t="s">
        <v>2114</v>
      </c>
      <c r="R4749">
        <v>5.17</v>
      </c>
      <c r="S4749">
        <v>5.0999999999999996</v>
      </c>
      <c r="V4749" t="s">
        <v>2786</v>
      </c>
      <c r="W4749" t="s">
        <v>457</v>
      </c>
      <c r="X4749" t="s">
        <v>1847</v>
      </c>
      <c r="Y4749" t="s">
        <v>1362</v>
      </c>
      <c r="Z4749" t="s">
        <v>43</v>
      </c>
      <c r="AA4749">
        <v>156.1</v>
      </c>
      <c r="AB4749">
        <v>149.1</v>
      </c>
    </row>
    <row r="4750" spans="1:28" x14ac:dyDescent="0.25">
      <c r="A4750" t="s">
        <v>284</v>
      </c>
      <c r="B4750" t="s">
        <v>31</v>
      </c>
      <c r="C4750" t="s">
        <v>2782</v>
      </c>
      <c r="D4750">
        <v>3.15</v>
      </c>
      <c r="E4750" t="s">
        <v>285</v>
      </c>
      <c r="F4750" t="s">
        <v>34</v>
      </c>
      <c r="G4750" t="s">
        <v>35</v>
      </c>
      <c r="H4750" t="s">
        <v>2787</v>
      </c>
      <c r="I4750">
        <v>103.187</v>
      </c>
      <c r="J4750">
        <v>103.408</v>
      </c>
      <c r="K4750">
        <v>71</v>
      </c>
      <c r="L4750">
        <v>64</v>
      </c>
      <c r="M4750" t="s">
        <v>1853</v>
      </c>
      <c r="N4750" t="s">
        <v>192</v>
      </c>
      <c r="O4750">
        <v>3000000</v>
      </c>
      <c r="P4750">
        <v>2000000</v>
      </c>
      <c r="Q4750" t="s">
        <v>2114</v>
      </c>
      <c r="R4750">
        <v>3.46</v>
      </c>
      <c r="S4750">
        <v>3.39</v>
      </c>
      <c r="V4750" t="s">
        <v>2788</v>
      </c>
      <c r="W4750" t="s">
        <v>457</v>
      </c>
      <c r="X4750" t="s">
        <v>1847</v>
      </c>
      <c r="Y4750" t="s">
        <v>1362</v>
      </c>
      <c r="AA4750">
        <v>64.2</v>
      </c>
      <c r="AB4750">
        <v>57.15</v>
      </c>
    </row>
    <row r="4751" spans="1:28" x14ac:dyDescent="0.25">
      <c r="A4751" t="s">
        <v>286</v>
      </c>
      <c r="B4751" t="s">
        <v>31</v>
      </c>
      <c r="C4751" t="s">
        <v>2782</v>
      </c>
      <c r="D4751">
        <v>11.48</v>
      </c>
      <c r="E4751" t="s">
        <v>280</v>
      </c>
      <c r="F4751" t="s">
        <v>34</v>
      </c>
      <c r="G4751" t="s">
        <v>35</v>
      </c>
      <c r="H4751" t="s">
        <v>2789</v>
      </c>
      <c r="I4751">
        <v>75.632000000000005</v>
      </c>
      <c r="J4751">
        <v>76.792000000000002</v>
      </c>
      <c r="K4751">
        <v>153</v>
      </c>
      <c r="L4751">
        <v>143</v>
      </c>
      <c r="M4751" t="s">
        <v>1909</v>
      </c>
      <c r="N4751" t="s">
        <v>42</v>
      </c>
      <c r="O4751">
        <v>3000000</v>
      </c>
      <c r="P4751">
        <v>0</v>
      </c>
      <c r="Q4751" t="s">
        <v>2114</v>
      </c>
      <c r="R4751">
        <v>5.17</v>
      </c>
      <c r="S4751">
        <v>5.07</v>
      </c>
      <c r="V4751" t="s">
        <v>2790</v>
      </c>
      <c r="W4751" t="s">
        <v>457</v>
      </c>
      <c r="X4751" t="s">
        <v>1847</v>
      </c>
      <c r="Y4751" t="s">
        <v>1362</v>
      </c>
      <c r="Z4751" t="s">
        <v>43</v>
      </c>
      <c r="AA4751">
        <v>152.80000000000001</v>
      </c>
      <c r="AB4751">
        <v>142.76</v>
      </c>
    </row>
    <row r="4752" spans="1:28" x14ac:dyDescent="0.25">
      <c r="A4752" t="s">
        <v>287</v>
      </c>
      <c r="B4752" t="s">
        <v>31</v>
      </c>
      <c r="C4752" t="s">
        <v>2782</v>
      </c>
      <c r="D4752">
        <v>4.3499999999999996</v>
      </c>
      <c r="E4752" t="s">
        <v>285</v>
      </c>
      <c r="F4752" t="s">
        <v>34</v>
      </c>
      <c r="G4752" t="s">
        <v>35</v>
      </c>
      <c r="H4752" t="s">
        <v>2791</v>
      </c>
      <c r="I4752">
        <v>94.17</v>
      </c>
      <c r="J4752">
        <v>94.605999999999995</v>
      </c>
      <c r="K4752">
        <v>61</v>
      </c>
      <c r="L4752">
        <v>51</v>
      </c>
      <c r="M4752" t="s">
        <v>1856</v>
      </c>
      <c r="N4752" t="s">
        <v>50</v>
      </c>
      <c r="O4752">
        <v>3000000</v>
      </c>
      <c r="P4752">
        <v>0</v>
      </c>
      <c r="Q4752" t="s">
        <v>2114</v>
      </c>
      <c r="R4752">
        <v>3.58</v>
      </c>
      <c r="S4752">
        <v>3.48</v>
      </c>
      <c r="V4752" t="s">
        <v>2792</v>
      </c>
      <c r="W4752" t="s">
        <v>457</v>
      </c>
      <c r="X4752" t="s">
        <v>1847</v>
      </c>
      <c r="Y4752" t="s">
        <v>1362</v>
      </c>
      <c r="Z4752" t="s">
        <v>43</v>
      </c>
      <c r="AA4752">
        <v>61.9</v>
      </c>
      <c r="AB4752">
        <v>51.9</v>
      </c>
    </row>
    <row r="4753" spans="1:28" x14ac:dyDescent="0.25">
      <c r="A4753" t="s">
        <v>288</v>
      </c>
      <c r="B4753" t="s">
        <v>31</v>
      </c>
      <c r="C4753" t="s">
        <v>2782</v>
      </c>
      <c r="D4753">
        <v>1.95</v>
      </c>
      <c r="E4753" t="s">
        <v>289</v>
      </c>
      <c r="F4753" t="s">
        <v>34</v>
      </c>
      <c r="G4753" t="s">
        <v>35</v>
      </c>
      <c r="H4753" t="s">
        <v>2793</v>
      </c>
      <c r="I4753">
        <v>97.873000000000005</v>
      </c>
      <c r="J4753">
        <v>98.009</v>
      </c>
      <c r="K4753">
        <v>66</v>
      </c>
      <c r="L4753">
        <v>59</v>
      </c>
      <c r="M4753" t="s">
        <v>1891</v>
      </c>
      <c r="N4753" t="s">
        <v>441</v>
      </c>
      <c r="O4753">
        <v>3000000</v>
      </c>
      <c r="P4753">
        <v>0</v>
      </c>
      <c r="Q4753" t="s">
        <v>2114</v>
      </c>
      <c r="R4753">
        <v>3.32</v>
      </c>
      <c r="S4753">
        <v>3.25</v>
      </c>
      <c r="V4753" t="s">
        <v>2794</v>
      </c>
      <c r="W4753" t="s">
        <v>457</v>
      </c>
      <c r="X4753" t="s">
        <v>1847</v>
      </c>
      <c r="Y4753" t="s">
        <v>1362</v>
      </c>
      <c r="Z4753" t="s">
        <v>43</v>
      </c>
      <c r="AA4753">
        <v>62.8</v>
      </c>
      <c r="AB4753">
        <v>55.9</v>
      </c>
    </row>
    <row r="4754" spans="1:28" x14ac:dyDescent="0.25">
      <c r="A4754" t="s">
        <v>290</v>
      </c>
      <c r="B4754" t="s">
        <v>31</v>
      </c>
      <c r="C4754" t="s">
        <v>2782</v>
      </c>
      <c r="D4754">
        <v>2.36</v>
      </c>
      <c r="E4754" t="s">
        <v>291</v>
      </c>
      <c r="F4754" t="s">
        <v>34</v>
      </c>
      <c r="G4754" t="s">
        <v>35</v>
      </c>
      <c r="H4754" t="s">
        <v>2663</v>
      </c>
      <c r="I4754">
        <v>97.888999999999996</v>
      </c>
      <c r="J4754">
        <v>98.007000000000005</v>
      </c>
      <c r="K4754">
        <v>86</v>
      </c>
      <c r="L4754">
        <v>81</v>
      </c>
      <c r="M4754" t="s">
        <v>1850</v>
      </c>
      <c r="N4754" t="s">
        <v>53</v>
      </c>
      <c r="O4754">
        <v>3000000</v>
      </c>
      <c r="P4754">
        <v>0</v>
      </c>
      <c r="Q4754" t="s">
        <v>2142</v>
      </c>
      <c r="R4754">
        <v>3.56</v>
      </c>
      <c r="S4754">
        <v>3.51</v>
      </c>
      <c r="V4754" t="s">
        <v>2664</v>
      </c>
      <c r="W4754" t="s">
        <v>457</v>
      </c>
      <c r="X4754" t="s">
        <v>1847</v>
      </c>
      <c r="Y4754" t="s">
        <v>1362</v>
      </c>
      <c r="Z4754" t="s">
        <v>43</v>
      </c>
      <c r="AA4754">
        <v>83.8</v>
      </c>
      <c r="AB4754">
        <v>78.77</v>
      </c>
    </row>
    <row r="4755" spans="1:28" x14ac:dyDescent="0.25">
      <c r="A4755" t="s">
        <v>292</v>
      </c>
      <c r="B4755" t="s">
        <v>31</v>
      </c>
      <c r="C4755" t="s">
        <v>2782</v>
      </c>
      <c r="D4755">
        <v>1.03</v>
      </c>
      <c r="E4755" t="s">
        <v>289</v>
      </c>
      <c r="F4755" t="s">
        <v>34</v>
      </c>
      <c r="G4755" t="s">
        <v>35</v>
      </c>
      <c r="H4755" t="s">
        <v>2795</v>
      </c>
      <c r="I4755">
        <v>98.242999999999995</v>
      </c>
      <c r="J4755">
        <v>98.314999999999998</v>
      </c>
      <c r="K4755">
        <v>46</v>
      </c>
      <c r="L4755">
        <v>39</v>
      </c>
      <c r="M4755" t="s">
        <v>1965</v>
      </c>
      <c r="N4755" t="s">
        <v>209</v>
      </c>
      <c r="O4755">
        <v>10000000</v>
      </c>
      <c r="P4755">
        <v>0</v>
      </c>
      <c r="Q4755" t="s">
        <v>2114</v>
      </c>
      <c r="R4755">
        <v>3.1</v>
      </c>
      <c r="S4755">
        <v>3.03</v>
      </c>
      <c r="V4755" t="s">
        <v>2796</v>
      </c>
      <c r="W4755" t="s">
        <v>457</v>
      </c>
      <c r="X4755" t="s">
        <v>1847</v>
      </c>
      <c r="Y4755" t="s">
        <v>1362</v>
      </c>
      <c r="Z4755" t="s">
        <v>43</v>
      </c>
      <c r="AA4755">
        <v>44.7</v>
      </c>
      <c r="AB4755">
        <v>37.659999999999997</v>
      </c>
    </row>
    <row r="4756" spans="1:28" x14ac:dyDescent="0.25">
      <c r="A4756" t="s">
        <v>293</v>
      </c>
      <c r="B4756" t="s">
        <v>31</v>
      </c>
      <c r="C4756" t="s">
        <v>2782</v>
      </c>
      <c r="D4756">
        <v>2.92</v>
      </c>
      <c r="E4756" t="s">
        <v>291</v>
      </c>
      <c r="F4756" t="s">
        <v>34</v>
      </c>
      <c r="G4756" t="s">
        <v>35</v>
      </c>
      <c r="H4756" t="s">
        <v>2671</v>
      </c>
      <c r="I4756">
        <v>96.703999999999994</v>
      </c>
      <c r="J4756">
        <v>96.85</v>
      </c>
      <c r="K4756">
        <v>103</v>
      </c>
      <c r="L4756">
        <v>98</v>
      </c>
      <c r="M4756" t="s">
        <v>1853</v>
      </c>
      <c r="N4756" t="s">
        <v>192</v>
      </c>
      <c r="O4756">
        <v>3000000</v>
      </c>
      <c r="P4756">
        <v>0</v>
      </c>
      <c r="Q4756" t="s">
        <v>2142</v>
      </c>
      <c r="R4756">
        <v>3.78</v>
      </c>
      <c r="S4756">
        <v>3.73</v>
      </c>
      <c r="V4756" t="s">
        <v>2672</v>
      </c>
      <c r="W4756" t="s">
        <v>457</v>
      </c>
      <c r="X4756" t="s">
        <v>1847</v>
      </c>
      <c r="Y4756" t="s">
        <v>1362</v>
      </c>
      <c r="Z4756" t="s">
        <v>43</v>
      </c>
      <c r="AA4756">
        <v>97.5</v>
      </c>
      <c r="AB4756">
        <v>92.47</v>
      </c>
    </row>
    <row r="4757" spans="1:28" x14ac:dyDescent="0.25">
      <c r="A4757" t="s">
        <v>294</v>
      </c>
      <c r="B4757" t="s">
        <v>31</v>
      </c>
      <c r="C4757" t="s">
        <v>2782</v>
      </c>
      <c r="D4757">
        <v>2.83</v>
      </c>
      <c r="E4757" t="s">
        <v>289</v>
      </c>
      <c r="F4757" t="s">
        <v>34</v>
      </c>
      <c r="G4757" t="s">
        <v>35</v>
      </c>
      <c r="H4757" t="s">
        <v>2797</v>
      </c>
      <c r="I4757">
        <v>96.614000000000004</v>
      </c>
      <c r="J4757">
        <v>96.813000000000002</v>
      </c>
      <c r="K4757">
        <v>72</v>
      </c>
      <c r="L4757">
        <v>65</v>
      </c>
      <c r="M4757" t="s">
        <v>1853</v>
      </c>
      <c r="N4757" t="s">
        <v>192</v>
      </c>
      <c r="O4757">
        <v>5000000</v>
      </c>
      <c r="P4757">
        <v>0</v>
      </c>
      <c r="Q4757" t="s">
        <v>2114</v>
      </c>
      <c r="R4757">
        <v>3.47</v>
      </c>
      <c r="S4757">
        <v>3.4</v>
      </c>
      <c r="V4757" t="s">
        <v>2798</v>
      </c>
      <c r="W4757" t="s">
        <v>457</v>
      </c>
      <c r="X4757" t="s">
        <v>1847</v>
      </c>
      <c r="Y4757" t="s">
        <v>1362</v>
      </c>
      <c r="Z4757" t="s">
        <v>43</v>
      </c>
      <c r="AA4757">
        <v>67.900000000000006</v>
      </c>
      <c r="AB4757">
        <v>60.87</v>
      </c>
    </row>
    <row r="4758" spans="1:28" x14ac:dyDescent="0.25">
      <c r="A4758" t="s">
        <v>295</v>
      </c>
      <c r="B4758" t="s">
        <v>31</v>
      </c>
      <c r="C4758" t="s">
        <v>2782</v>
      </c>
      <c r="D4758">
        <v>1.08</v>
      </c>
      <c r="E4758" t="s">
        <v>296</v>
      </c>
      <c r="F4758" t="s">
        <v>34</v>
      </c>
      <c r="G4758" t="s">
        <v>35</v>
      </c>
      <c r="H4758" t="s">
        <v>2799</v>
      </c>
      <c r="I4758">
        <v>98.73</v>
      </c>
      <c r="J4758">
        <v>98.805999999999997</v>
      </c>
      <c r="K4758">
        <v>39</v>
      </c>
      <c r="L4758">
        <v>32</v>
      </c>
      <c r="M4758" t="s">
        <v>1965</v>
      </c>
      <c r="N4758" t="s">
        <v>209</v>
      </c>
      <c r="O4758">
        <v>5000000</v>
      </c>
      <c r="P4758">
        <v>0</v>
      </c>
      <c r="Q4758" t="s">
        <v>2114</v>
      </c>
      <c r="R4758">
        <v>3.03</v>
      </c>
      <c r="S4758">
        <v>2.96</v>
      </c>
      <c r="V4758" t="s">
        <v>2800</v>
      </c>
      <c r="W4758" t="s">
        <v>457</v>
      </c>
      <c r="X4758" t="s">
        <v>1847</v>
      </c>
      <c r="Y4758" t="s">
        <v>1362</v>
      </c>
      <c r="Z4758" t="s">
        <v>43</v>
      </c>
      <c r="AA4758">
        <v>37.5</v>
      </c>
      <c r="AB4758">
        <v>30.51</v>
      </c>
    </row>
    <row r="4759" spans="1:28" x14ac:dyDescent="0.25">
      <c r="A4759" t="s">
        <v>297</v>
      </c>
      <c r="B4759" t="s">
        <v>31</v>
      </c>
      <c r="C4759" t="s">
        <v>2782</v>
      </c>
      <c r="D4759">
        <v>3.69</v>
      </c>
      <c r="E4759" t="s">
        <v>296</v>
      </c>
      <c r="F4759" t="s">
        <v>34</v>
      </c>
      <c r="G4759" t="s">
        <v>35</v>
      </c>
      <c r="H4759" t="s">
        <v>2801</v>
      </c>
      <c r="I4759">
        <v>95.385000000000005</v>
      </c>
      <c r="J4759">
        <v>95.644000000000005</v>
      </c>
      <c r="K4759">
        <v>81</v>
      </c>
      <c r="L4759">
        <v>74</v>
      </c>
      <c r="M4759" t="s">
        <v>1861</v>
      </c>
      <c r="N4759" t="s">
        <v>149</v>
      </c>
      <c r="O4759">
        <v>3000000</v>
      </c>
      <c r="P4759">
        <v>0</v>
      </c>
      <c r="Q4759" t="s">
        <v>2114</v>
      </c>
      <c r="R4759">
        <v>3.66</v>
      </c>
      <c r="S4759">
        <v>3.59</v>
      </c>
      <c r="V4759" t="s">
        <v>2802</v>
      </c>
      <c r="W4759" t="s">
        <v>457</v>
      </c>
      <c r="X4759" t="s">
        <v>1847</v>
      </c>
      <c r="Y4759" t="s">
        <v>1362</v>
      </c>
      <c r="Z4759" t="s">
        <v>43</v>
      </c>
      <c r="AA4759">
        <v>77.900000000000006</v>
      </c>
      <c r="AB4759">
        <v>70.680000000000007</v>
      </c>
    </row>
    <row r="4760" spans="1:28" x14ac:dyDescent="0.25">
      <c r="A4760" t="s">
        <v>298</v>
      </c>
      <c r="B4760" t="s">
        <v>31</v>
      </c>
      <c r="C4760" t="s">
        <v>2782</v>
      </c>
      <c r="D4760">
        <v>6.24</v>
      </c>
      <c r="E4760" t="s">
        <v>285</v>
      </c>
      <c r="F4760" t="s">
        <v>34</v>
      </c>
      <c r="G4760" t="s">
        <v>35</v>
      </c>
      <c r="H4760" t="s">
        <v>2803</v>
      </c>
      <c r="I4760">
        <v>105.22</v>
      </c>
      <c r="J4760">
        <v>105.532</v>
      </c>
      <c r="K4760">
        <v>98</v>
      </c>
      <c r="L4760">
        <v>93</v>
      </c>
      <c r="M4760" t="s">
        <v>1869</v>
      </c>
      <c r="N4760" t="s">
        <v>55</v>
      </c>
      <c r="O4760">
        <v>3000000</v>
      </c>
      <c r="P4760">
        <v>2000000</v>
      </c>
      <c r="Q4760" t="s">
        <v>2114</v>
      </c>
      <c r="R4760">
        <v>4.1500000000000004</v>
      </c>
      <c r="S4760">
        <v>4.0999999999999996</v>
      </c>
      <c r="V4760" t="s">
        <v>2804</v>
      </c>
      <c r="W4760" t="s">
        <v>457</v>
      </c>
      <c r="X4760" t="s">
        <v>1847</v>
      </c>
      <c r="Y4760" t="s">
        <v>1362</v>
      </c>
      <c r="AA4760">
        <v>97.8</v>
      </c>
      <c r="AB4760">
        <v>92.74</v>
      </c>
    </row>
    <row r="4761" spans="1:28" x14ac:dyDescent="0.25">
      <c r="A4761" t="s">
        <v>299</v>
      </c>
      <c r="B4761" t="s">
        <v>31</v>
      </c>
      <c r="C4761" t="s">
        <v>2782</v>
      </c>
      <c r="D4761">
        <v>14.61</v>
      </c>
      <c r="E4761" t="s">
        <v>285</v>
      </c>
      <c r="F4761" t="s">
        <v>34</v>
      </c>
      <c r="G4761" t="s">
        <v>35</v>
      </c>
      <c r="H4761" t="s">
        <v>2805</v>
      </c>
      <c r="I4761">
        <v>102.116</v>
      </c>
      <c r="J4761">
        <v>103.146</v>
      </c>
      <c r="K4761">
        <v>155</v>
      </c>
      <c r="L4761">
        <v>148</v>
      </c>
      <c r="M4761" t="s">
        <v>1909</v>
      </c>
      <c r="N4761" t="s">
        <v>42</v>
      </c>
      <c r="O4761">
        <v>3000000</v>
      </c>
      <c r="P4761">
        <v>0</v>
      </c>
      <c r="Q4761" t="s">
        <v>2114</v>
      </c>
      <c r="R4761">
        <v>5.19</v>
      </c>
      <c r="S4761">
        <v>5.12</v>
      </c>
      <c r="V4761" t="s">
        <v>2806</v>
      </c>
      <c r="W4761" t="s">
        <v>457</v>
      </c>
      <c r="X4761" t="s">
        <v>1847</v>
      </c>
      <c r="Y4761" t="s">
        <v>1362</v>
      </c>
      <c r="Z4761" t="s">
        <v>43</v>
      </c>
      <c r="AA4761">
        <v>153.19999999999999</v>
      </c>
      <c r="AB4761">
        <v>146.12</v>
      </c>
    </row>
    <row r="4762" spans="1:28" x14ac:dyDescent="0.25">
      <c r="A4762" t="s">
        <v>300</v>
      </c>
      <c r="B4762" t="s">
        <v>31</v>
      </c>
      <c r="C4762" t="s">
        <v>2782</v>
      </c>
      <c r="D4762">
        <v>4.45</v>
      </c>
      <c r="E4762" t="s">
        <v>296</v>
      </c>
      <c r="F4762" t="s">
        <v>34</v>
      </c>
      <c r="G4762" t="s">
        <v>35</v>
      </c>
      <c r="H4762" t="s">
        <v>2807</v>
      </c>
      <c r="I4762">
        <v>105.711</v>
      </c>
      <c r="J4762">
        <v>106.024</v>
      </c>
      <c r="K4762">
        <v>87</v>
      </c>
      <c r="L4762">
        <v>80</v>
      </c>
      <c r="M4762" t="s">
        <v>1856</v>
      </c>
      <c r="N4762" t="s">
        <v>50</v>
      </c>
      <c r="O4762">
        <v>3000000</v>
      </c>
      <c r="P4762">
        <v>2000000</v>
      </c>
      <c r="Q4762" t="s">
        <v>2114</v>
      </c>
      <c r="R4762">
        <v>3.84</v>
      </c>
      <c r="S4762">
        <v>3.77</v>
      </c>
      <c r="V4762" t="s">
        <v>2808</v>
      </c>
      <c r="W4762" t="s">
        <v>457</v>
      </c>
      <c r="X4762" t="s">
        <v>1847</v>
      </c>
      <c r="Y4762" t="s">
        <v>1362</v>
      </c>
      <c r="AA4762">
        <v>90.3</v>
      </c>
      <c r="AB4762">
        <v>83.36</v>
      </c>
    </row>
    <row r="4763" spans="1:28" x14ac:dyDescent="0.25">
      <c r="A4763" t="s">
        <v>301</v>
      </c>
      <c r="B4763" t="s">
        <v>31</v>
      </c>
      <c r="C4763" t="s">
        <v>2782</v>
      </c>
      <c r="D4763">
        <v>10.49</v>
      </c>
      <c r="E4763" t="s">
        <v>302</v>
      </c>
      <c r="F4763" t="s">
        <v>34</v>
      </c>
      <c r="G4763" t="s">
        <v>35</v>
      </c>
      <c r="H4763" t="s">
        <v>2809</v>
      </c>
      <c r="I4763">
        <v>108.36499999999999</v>
      </c>
      <c r="J4763">
        <v>109.42100000000001</v>
      </c>
      <c r="K4763">
        <v>216</v>
      </c>
      <c r="L4763">
        <v>206</v>
      </c>
      <c r="M4763" t="s">
        <v>1909</v>
      </c>
      <c r="N4763" t="s">
        <v>42</v>
      </c>
      <c r="Q4763" t="s">
        <v>2114</v>
      </c>
      <c r="R4763">
        <v>5.8</v>
      </c>
      <c r="S4763">
        <v>5.7</v>
      </c>
      <c r="V4763" t="s">
        <v>2810</v>
      </c>
      <c r="W4763" t="s">
        <v>457</v>
      </c>
      <c r="X4763" t="s">
        <v>1847</v>
      </c>
      <c r="Y4763" t="s">
        <v>1362</v>
      </c>
      <c r="AA4763">
        <v>231.3</v>
      </c>
      <c r="AB4763">
        <v>221.32</v>
      </c>
    </row>
    <row r="4764" spans="1:28" x14ac:dyDescent="0.25">
      <c r="A4764" t="s">
        <v>303</v>
      </c>
      <c r="B4764" t="s">
        <v>31</v>
      </c>
      <c r="C4764" t="s">
        <v>2782</v>
      </c>
      <c r="D4764">
        <v>12.04</v>
      </c>
      <c r="E4764" t="s">
        <v>280</v>
      </c>
      <c r="F4764" t="s">
        <v>34</v>
      </c>
      <c r="G4764" t="s">
        <v>35</v>
      </c>
      <c r="H4764" t="s">
        <v>2811</v>
      </c>
      <c r="I4764">
        <v>98.19</v>
      </c>
      <c r="J4764">
        <v>99.037999999999997</v>
      </c>
      <c r="K4764">
        <v>154</v>
      </c>
      <c r="L4764">
        <v>147</v>
      </c>
      <c r="M4764" t="s">
        <v>1909</v>
      </c>
      <c r="N4764" t="s">
        <v>42</v>
      </c>
      <c r="O4764">
        <v>3000000</v>
      </c>
      <c r="P4764">
        <v>0</v>
      </c>
      <c r="Q4764" t="s">
        <v>2114</v>
      </c>
      <c r="R4764">
        <v>5.18</v>
      </c>
      <c r="S4764">
        <v>5.1100000000000003</v>
      </c>
      <c r="V4764" t="s">
        <v>2812</v>
      </c>
      <c r="W4764" t="s">
        <v>457</v>
      </c>
      <c r="X4764" t="s">
        <v>1847</v>
      </c>
      <c r="Y4764" t="s">
        <v>1362</v>
      </c>
      <c r="Z4764" t="s">
        <v>43</v>
      </c>
      <c r="AA4764">
        <v>162.5</v>
      </c>
      <c r="AB4764">
        <v>155.52000000000001</v>
      </c>
    </row>
    <row r="4765" spans="1:28" x14ac:dyDescent="0.25">
      <c r="A4765" t="s">
        <v>1363</v>
      </c>
      <c r="B4765" t="s">
        <v>31</v>
      </c>
      <c r="C4765" t="s">
        <v>2782</v>
      </c>
      <c r="D4765">
        <v>2.63</v>
      </c>
      <c r="E4765" t="s">
        <v>1364</v>
      </c>
      <c r="F4765" t="s">
        <v>34</v>
      </c>
      <c r="G4765" t="s">
        <v>35</v>
      </c>
      <c r="H4765" t="s">
        <v>2813</v>
      </c>
      <c r="I4765">
        <v>99.840999999999994</v>
      </c>
      <c r="J4765">
        <v>99.971999999999994</v>
      </c>
      <c r="K4765">
        <v>94</v>
      </c>
      <c r="L4765">
        <v>89</v>
      </c>
      <c r="M4765" t="s">
        <v>1883</v>
      </c>
      <c r="N4765" t="s">
        <v>63</v>
      </c>
      <c r="O4765">
        <v>3000000</v>
      </c>
      <c r="P4765">
        <v>0</v>
      </c>
      <c r="Q4765" t="s">
        <v>2142</v>
      </c>
      <c r="R4765">
        <v>3.69</v>
      </c>
      <c r="S4765">
        <v>3.64</v>
      </c>
      <c r="V4765" t="s">
        <v>2814</v>
      </c>
      <c r="W4765" t="s">
        <v>457</v>
      </c>
      <c r="X4765" t="s">
        <v>1847</v>
      </c>
      <c r="Y4765" t="s">
        <v>1362</v>
      </c>
      <c r="Z4765" t="s">
        <v>43</v>
      </c>
      <c r="AA4765">
        <v>93.6</v>
      </c>
      <c r="AB4765">
        <v>88.58</v>
      </c>
    </row>
    <row r="4766" spans="1:28" x14ac:dyDescent="0.25">
      <c r="A4766" t="s">
        <v>1365</v>
      </c>
      <c r="B4766" t="s">
        <v>31</v>
      </c>
      <c r="C4766" t="s">
        <v>2782</v>
      </c>
      <c r="D4766">
        <v>4.83</v>
      </c>
      <c r="E4766" t="s">
        <v>1364</v>
      </c>
      <c r="F4766" t="s">
        <v>34</v>
      </c>
      <c r="G4766" t="s">
        <v>35</v>
      </c>
      <c r="H4766" t="s">
        <v>2815</v>
      </c>
      <c r="I4766">
        <v>99.344999999999999</v>
      </c>
      <c r="J4766">
        <v>99.587000000000003</v>
      </c>
      <c r="K4766">
        <v>126</v>
      </c>
      <c r="L4766">
        <v>121</v>
      </c>
      <c r="M4766" t="s">
        <v>1880</v>
      </c>
      <c r="N4766" t="s">
        <v>224</v>
      </c>
      <c r="O4766">
        <v>3000000</v>
      </c>
      <c r="P4766">
        <v>0</v>
      </c>
      <c r="Q4766" t="s">
        <v>2142</v>
      </c>
      <c r="R4766">
        <v>4.28</v>
      </c>
      <c r="S4766">
        <v>4.2300000000000004</v>
      </c>
      <c r="V4766" t="s">
        <v>2816</v>
      </c>
      <c r="W4766" t="s">
        <v>457</v>
      </c>
      <c r="X4766" t="s">
        <v>1847</v>
      </c>
      <c r="Y4766" t="s">
        <v>1362</v>
      </c>
      <c r="Z4766" t="s">
        <v>43</v>
      </c>
      <c r="AA4766">
        <v>126.3</v>
      </c>
      <c r="AB4766">
        <v>121.27</v>
      </c>
    </row>
    <row r="4767" spans="1:28" x14ac:dyDescent="0.25">
      <c r="A4767" t="s">
        <v>304</v>
      </c>
      <c r="B4767" t="s">
        <v>31</v>
      </c>
      <c r="C4767" t="s">
        <v>2782</v>
      </c>
      <c r="D4767">
        <v>5.8</v>
      </c>
      <c r="E4767" t="s">
        <v>291</v>
      </c>
      <c r="F4767" t="s">
        <v>34</v>
      </c>
      <c r="G4767" t="s">
        <v>35</v>
      </c>
      <c r="H4767" t="s">
        <v>2681</v>
      </c>
      <c r="I4767">
        <v>98.697999999999993</v>
      </c>
      <c r="J4767">
        <v>98.988</v>
      </c>
      <c r="K4767">
        <v>149</v>
      </c>
      <c r="L4767">
        <v>144</v>
      </c>
      <c r="M4767" t="s">
        <v>1972</v>
      </c>
      <c r="N4767" t="s">
        <v>96</v>
      </c>
      <c r="O4767">
        <v>3000000</v>
      </c>
      <c r="P4767">
        <v>0</v>
      </c>
      <c r="Q4767" t="s">
        <v>2142</v>
      </c>
      <c r="R4767">
        <v>4.6100000000000003</v>
      </c>
      <c r="S4767">
        <v>4.5599999999999996</v>
      </c>
      <c r="V4767" t="s">
        <v>2682</v>
      </c>
      <c r="W4767" t="s">
        <v>457</v>
      </c>
      <c r="X4767" t="s">
        <v>1847</v>
      </c>
      <c r="Y4767" t="s">
        <v>1362</v>
      </c>
      <c r="Z4767" t="s">
        <v>43</v>
      </c>
      <c r="AA4767">
        <v>145.6</v>
      </c>
      <c r="AB4767">
        <v>140.59</v>
      </c>
    </row>
    <row r="4768" spans="1:28" x14ac:dyDescent="0.25">
      <c r="A4768" t="s">
        <v>1366</v>
      </c>
      <c r="B4768" t="s">
        <v>31</v>
      </c>
      <c r="C4768" t="s">
        <v>2782</v>
      </c>
      <c r="D4768">
        <v>4.0199999999999996</v>
      </c>
      <c r="E4768" t="s">
        <v>1364</v>
      </c>
      <c r="F4768" t="s">
        <v>34</v>
      </c>
      <c r="G4768" t="s">
        <v>35</v>
      </c>
      <c r="H4768" t="s">
        <v>2817</v>
      </c>
      <c r="I4768">
        <v>101.21599999999999</v>
      </c>
      <c r="J4768">
        <v>101.417</v>
      </c>
      <c r="K4768">
        <v>116</v>
      </c>
      <c r="L4768">
        <v>111</v>
      </c>
      <c r="M4768" t="s">
        <v>1866</v>
      </c>
      <c r="N4768" t="s">
        <v>60</v>
      </c>
      <c r="O4768">
        <v>5000000</v>
      </c>
      <c r="P4768">
        <v>0</v>
      </c>
      <c r="Q4768" t="s">
        <v>2142</v>
      </c>
      <c r="R4768">
        <v>4.0599999999999996</v>
      </c>
      <c r="S4768">
        <v>4.01</v>
      </c>
      <c r="V4768" t="s">
        <v>2818</v>
      </c>
      <c r="W4768" t="s">
        <v>457</v>
      </c>
      <c r="X4768" t="s">
        <v>1847</v>
      </c>
      <c r="Y4768" t="s">
        <v>1362</v>
      </c>
      <c r="Z4768" t="s">
        <v>43</v>
      </c>
      <c r="AA4768">
        <v>114.9</v>
      </c>
      <c r="AB4768">
        <v>109.91</v>
      </c>
    </row>
    <row r="4769" spans="1:28" x14ac:dyDescent="0.25">
      <c r="A4769" t="s">
        <v>1367</v>
      </c>
      <c r="B4769" t="s">
        <v>31</v>
      </c>
      <c r="C4769" t="s">
        <v>2782</v>
      </c>
      <c r="D4769">
        <v>5.5</v>
      </c>
      <c r="E4769" t="s">
        <v>1364</v>
      </c>
      <c r="F4769" t="s">
        <v>34</v>
      </c>
      <c r="G4769" t="s">
        <v>35</v>
      </c>
      <c r="H4769" t="s">
        <v>2819</v>
      </c>
      <c r="I4769">
        <v>101.315</v>
      </c>
      <c r="J4769">
        <v>101.59</v>
      </c>
      <c r="K4769">
        <v>135</v>
      </c>
      <c r="L4769">
        <v>130</v>
      </c>
      <c r="M4769" t="s">
        <v>1972</v>
      </c>
      <c r="N4769" t="s">
        <v>96</v>
      </c>
      <c r="O4769">
        <v>3000000</v>
      </c>
      <c r="P4769">
        <v>3000000</v>
      </c>
      <c r="Q4769" t="s">
        <v>2142</v>
      </c>
      <c r="R4769">
        <v>4.47</v>
      </c>
      <c r="S4769">
        <v>4.42</v>
      </c>
      <c r="V4769" t="s">
        <v>2820</v>
      </c>
      <c r="W4769" t="s">
        <v>457</v>
      </c>
      <c r="X4769" t="s">
        <v>1847</v>
      </c>
      <c r="Y4769" t="s">
        <v>1362</v>
      </c>
      <c r="AA4769">
        <v>136.5</v>
      </c>
      <c r="AB4769">
        <v>131.53</v>
      </c>
    </row>
    <row r="4770" spans="1:28" x14ac:dyDescent="0.25">
      <c r="A4770" t="s">
        <v>305</v>
      </c>
      <c r="B4770" t="s">
        <v>31</v>
      </c>
      <c r="C4770" t="s">
        <v>2782</v>
      </c>
      <c r="D4770">
        <v>4.08</v>
      </c>
      <c r="E4770" t="s">
        <v>280</v>
      </c>
      <c r="F4770" t="s">
        <v>34</v>
      </c>
      <c r="G4770" t="s">
        <v>35</v>
      </c>
      <c r="H4770" t="s">
        <v>2821</v>
      </c>
      <c r="I4770">
        <v>101.376</v>
      </c>
      <c r="J4770">
        <v>101.58</v>
      </c>
      <c r="K4770">
        <v>76</v>
      </c>
      <c r="L4770">
        <v>71</v>
      </c>
      <c r="M4770" t="s">
        <v>1866</v>
      </c>
      <c r="N4770" t="s">
        <v>60</v>
      </c>
      <c r="O4770">
        <v>5000000</v>
      </c>
      <c r="P4770">
        <v>0</v>
      </c>
      <c r="Q4770" t="s">
        <v>2114</v>
      </c>
      <c r="R4770">
        <v>3.66</v>
      </c>
      <c r="S4770">
        <v>3.61</v>
      </c>
      <c r="V4770" t="s">
        <v>2822</v>
      </c>
      <c r="W4770" t="s">
        <v>457</v>
      </c>
      <c r="X4770" t="s">
        <v>1847</v>
      </c>
      <c r="Y4770" t="s">
        <v>1362</v>
      </c>
      <c r="Z4770" t="s">
        <v>43</v>
      </c>
      <c r="AA4770">
        <v>74.8</v>
      </c>
      <c r="AB4770">
        <v>69.81</v>
      </c>
    </row>
    <row r="4771" spans="1:28" x14ac:dyDescent="0.25">
      <c r="A4771" t="s">
        <v>306</v>
      </c>
      <c r="B4771" t="s">
        <v>31</v>
      </c>
      <c r="C4771" t="s">
        <v>2782</v>
      </c>
      <c r="D4771">
        <v>4.1500000000000004</v>
      </c>
      <c r="E4771" t="s">
        <v>285</v>
      </c>
      <c r="F4771" t="s">
        <v>34</v>
      </c>
      <c r="G4771" t="s">
        <v>35</v>
      </c>
      <c r="H4771" t="s">
        <v>2823</v>
      </c>
      <c r="I4771">
        <v>99.647999999999996</v>
      </c>
      <c r="J4771">
        <v>99.938999999999993</v>
      </c>
      <c r="K4771">
        <v>75</v>
      </c>
      <c r="L4771">
        <v>68</v>
      </c>
      <c r="M4771" t="s">
        <v>1866</v>
      </c>
      <c r="N4771" t="s">
        <v>60</v>
      </c>
      <c r="O4771">
        <v>3000000</v>
      </c>
      <c r="P4771">
        <v>2000000</v>
      </c>
      <c r="Q4771" t="s">
        <v>2114</v>
      </c>
      <c r="R4771">
        <v>3.65</v>
      </c>
      <c r="S4771">
        <v>3.58</v>
      </c>
      <c r="V4771" t="s">
        <v>2824</v>
      </c>
      <c r="W4771" t="s">
        <v>457</v>
      </c>
      <c r="X4771" t="s">
        <v>1847</v>
      </c>
      <c r="Y4771" t="s">
        <v>1362</v>
      </c>
      <c r="AA4771">
        <v>72.8</v>
      </c>
      <c r="AB4771">
        <v>65.819999999999993</v>
      </c>
    </row>
    <row r="4772" spans="1:28" x14ac:dyDescent="0.25">
      <c r="A4772" t="s">
        <v>307</v>
      </c>
      <c r="B4772" t="s">
        <v>31</v>
      </c>
      <c r="C4772" t="s">
        <v>2782</v>
      </c>
      <c r="D4772">
        <v>3.86</v>
      </c>
      <c r="E4772" t="s">
        <v>308</v>
      </c>
      <c r="F4772" t="s">
        <v>34</v>
      </c>
      <c r="G4772" t="s">
        <v>35</v>
      </c>
      <c r="H4772" t="s">
        <v>2825</v>
      </c>
      <c r="I4772">
        <v>101.127</v>
      </c>
      <c r="J4772">
        <v>101.398</v>
      </c>
      <c r="K4772">
        <v>100</v>
      </c>
      <c r="L4772">
        <v>93</v>
      </c>
      <c r="M4772" t="s">
        <v>1866</v>
      </c>
      <c r="N4772" t="s">
        <v>60</v>
      </c>
      <c r="O4772">
        <v>2000000</v>
      </c>
      <c r="P4772">
        <v>0</v>
      </c>
      <c r="Q4772" t="s">
        <v>2114</v>
      </c>
      <c r="R4772">
        <v>3.9</v>
      </c>
      <c r="S4772">
        <v>3.83</v>
      </c>
      <c r="V4772" t="s">
        <v>2826</v>
      </c>
      <c r="W4772" t="s">
        <v>457</v>
      </c>
      <c r="X4772" t="s">
        <v>1847</v>
      </c>
      <c r="Y4772" t="s">
        <v>1362</v>
      </c>
      <c r="Z4772" t="s">
        <v>43</v>
      </c>
      <c r="AA4772">
        <v>100.9</v>
      </c>
      <c r="AB4772">
        <v>93.81</v>
      </c>
    </row>
    <row r="4773" spans="1:28" x14ac:dyDescent="0.25">
      <c r="A4773" t="s">
        <v>309</v>
      </c>
      <c r="B4773" t="s">
        <v>31</v>
      </c>
      <c r="C4773" t="s">
        <v>2782</v>
      </c>
      <c r="D4773">
        <v>5.19</v>
      </c>
      <c r="E4773" t="s">
        <v>291</v>
      </c>
      <c r="F4773" t="s">
        <v>34</v>
      </c>
      <c r="G4773" t="s">
        <v>35</v>
      </c>
      <c r="H4773" t="s">
        <v>2685</v>
      </c>
      <c r="I4773">
        <v>104.155</v>
      </c>
      <c r="J4773">
        <v>104.41500000000001</v>
      </c>
      <c r="K4773">
        <v>135</v>
      </c>
      <c r="L4773">
        <v>130</v>
      </c>
      <c r="M4773" t="s">
        <v>1938</v>
      </c>
      <c r="N4773" t="s">
        <v>145</v>
      </c>
      <c r="O4773">
        <v>3000000</v>
      </c>
      <c r="P4773">
        <v>0</v>
      </c>
      <c r="Q4773" t="s">
        <v>2142</v>
      </c>
      <c r="R4773">
        <v>4.43</v>
      </c>
      <c r="S4773">
        <v>4.38</v>
      </c>
      <c r="V4773" t="s">
        <v>2686</v>
      </c>
      <c r="W4773" t="s">
        <v>457</v>
      </c>
      <c r="X4773" t="s">
        <v>1847</v>
      </c>
      <c r="Y4773" t="s">
        <v>1362</v>
      </c>
      <c r="Z4773" t="s">
        <v>43</v>
      </c>
      <c r="AA4773">
        <v>137.6</v>
      </c>
      <c r="AB4773">
        <v>132.57</v>
      </c>
    </row>
    <row r="4774" spans="1:28" x14ac:dyDescent="0.25">
      <c r="A4774" t="s">
        <v>310</v>
      </c>
      <c r="B4774" t="s">
        <v>31</v>
      </c>
      <c r="C4774" t="s">
        <v>2782</v>
      </c>
      <c r="D4774">
        <v>14.74</v>
      </c>
      <c r="E4774" t="s">
        <v>285</v>
      </c>
      <c r="F4774" t="s">
        <v>34</v>
      </c>
      <c r="G4774" t="s">
        <v>35</v>
      </c>
      <c r="H4774" t="s">
        <v>2827</v>
      </c>
      <c r="I4774">
        <v>98.900999999999996</v>
      </c>
      <c r="J4774">
        <v>99.941000000000003</v>
      </c>
      <c r="K4774">
        <v>155</v>
      </c>
      <c r="L4774">
        <v>148</v>
      </c>
      <c r="M4774" t="s">
        <v>1909</v>
      </c>
      <c r="N4774" t="s">
        <v>42</v>
      </c>
      <c r="O4774">
        <v>3000000</v>
      </c>
      <c r="P4774">
        <v>0</v>
      </c>
      <c r="Q4774" t="s">
        <v>2114</v>
      </c>
      <c r="R4774">
        <v>5.19</v>
      </c>
      <c r="S4774">
        <v>5.12</v>
      </c>
      <c r="V4774" t="s">
        <v>2828</v>
      </c>
      <c r="W4774" t="s">
        <v>457</v>
      </c>
      <c r="X4774" t="s">
        <v>1847</v>
      </c>
      <c r="Y4774" t="s">
        <v>1362</v>
      </c>
      <c r="Z4774" t="s">
        <v>43</v>
      </c>
      <c r="AA4774">
        <v>154.5</v>
      </c>
      <c r="AB4774">
        <v>147.54</v>
      </c>
    </row>
    <row r="4775" spans="1:28" x14ac:dyDescent="0.25">
      <c r="A4775" t="s">
        <v>311</v>
      </c>
      <c r="B4775" t="s">
        <v>31</v>
      </c>
      <c r="C4775" t="s">
        <v>2782</v>
      </c>
      <c r="D4775">
        <v>3.37</v>
      </c>
      <c r="E4775" t="s">
        <v>312</v>
      </c>
      <c r="F4775" t="s">
        <v>34</v>
      </c>
      <c r="G4775" t="s">
        <v>35</v>
      </c>
      <c r="H4775" t="s">
        <v>2829</v>
      </c>
      <c r="I4775">
        <v>102.58499999999999</v>
      </c>
      <c r="J4775">
        <v>102.922</v>
      </c>
      <c r="K4775">
        <v>101</v>
      </c>
      <c r="L4775">
        <v>91</v>
      </c>
      <c r="M4775" t="s">
        <v>1928</v>
      </c>
      <c r="N4775" t="s">
        <v>36</v>
      </c>
      <c r="O4775">
        <v>2000000</v>
      </c>
      <c r="P4775">
        <v>2000000</v>
      </c>
      <c r="Q4775" t="s">
        <v>2114</v>
      </c>
      <c r="R4775">
        <v>3.82</v>
      </c>
      <c r="S4775">
        <v>3.72</v>
      </c>
      <c r="V4775" t="s">
        <v>2830</v>
      </c>
      <c r="W4775" t="s">
        <v>457</v>
      </c>
      <c r="X4775" t="s">
        <v>1847</v>
      </c>
      <c r="Y4775" t="s">
        <v>1362</v>
      </c>
      <c r="AA4775">
        <v>98.3</v>
      </c>
      <c r="AB4775">
        <v>88.24</v>
      </c>
    </row>
    <row r="4776" spans="1:28" x14ac:dyDescent="0.25">
      <c r="A4776" t="s">
        <v>313</v>
      </c>
      <c r="B4776" t="s">
        <v>31</v>
      </c>
      <c r="C4776" t="s">
        <v>2782</v>
      </c>
      <c r="D4776">
        <v>4.92</v>
      </c>
      <c r="E4776" t="s">
        <v>289</v>
      </c>
      <c r="F4776" t="s">
        <v>34</v>
      </c>
      <c r="G4776" t="s">
        <v>35</v>
      </c>
      <c r="H4776" t="s">
        <v>2831</v>
      </c>
      <c r="I4776">
        <v>106.64100000000001</v>
      </c>
      <c r="J4776">
        <v>106.887</v>
      </c>
      <c r="K4776">
        <v>107</v>
      </c>
      <c r="L4776">
        <v>102</v>
      </c>
      <c r="M4776" t="s">
        <v>1880</v>
      </c>
      <c r="N4776" t="s">
        <v>224</v>
      </c>
      <c r="O4776">
        <v>5000000</v>
      </c>
      <c r="P4776">
        <v>2000000</v>
      </c>
      <c r="Q4776" t="s">
        <v>2114</v>
      </c>
      <c r="R4776">
        <v>4.09</v>
      </c>
      <c r="S4776">
        <v>4.04</v>
      </c>
      <c r="V4776" t="s">
        <v>2832</v>
      </c>
      <c r="W4776" t="s">
        <v>457</v>
      </c>
      <c r="X4776" t="s">
        <v>1847</v>
      </c>
      <c r="Y4776" t="s">
        <v>1362</v>
      </c>
      <c r="Z4776" t="s">
        <v>43</v>
      </c>
      <c r="AA4776">
        <v>109</v>
      </c>
      <c r="AB4776">
        <v>104.12</v>
      </c>
    </row>
    <row r="4777" spans="1:28" x14ac:dyDescent="0.25">
      <c r="A4777" t="s">
        <v>314</v>
      </c>
      <c r="B4777" t="s">
        <v>31</v>
      </c>
      <c r="C4777" t="s">
        <v>2782</v>
      </c>
      <c r="D4777">
        <v>4.78</v>
      </c>
      <c r="E4777" t="s">
        <v>312</v>
      </c>
      <c r="F4777" t="s">
        <v>34</v>
      </c>
      <c r="G4777" t="s">
        <v>35</v>
      </c>
      <c r="H4777" t="s">
        <v>2833</v>
      </c>
      <c r="I4777">
        <v>106.639</v>
      </c>
      <c r="J4777">
        <v>107.119</v>
      </c>
      <c r="K4777">
        <v>118</v>
      </c>
      <c r="L4777">
        <v>108</v>
      </c>
      <c r="M4777" t="s">
        <v>1856</v>
      </c>
      <c r="N4777" t="s">
        <v>50</v>
      </c>
      <c r="O4777">
        <v>2000000</v>
      </c>
      <c r="P4777">
        <v>0</v>
      </c>
      <c r="Q4777" t="s">
        <v>2114</v>
      </c>
      <c r="R4777">
        <v>4.1500000000000004</v>
      </c>
      <c r="S4777">
        <v>4.05</v>
      </c>
      <c r="V4777" t="s">
        <v>2834</v>
      </c>
      <c r="W4777" t="s">
        <v>457</v>
      </c>
      <c r="X4777" t="s">
        <v>1847</v>
      </c>
      <c r="Y4777" t="s">
        <v>1362</v>
      </c>
      <c r="Z4777" t="s">
        <v>43</v>
      </c>
      <c r="AA4777">
        <v>116.6</v>
      </c>
      <c r="AB4777">
        <v>106.6</v>
      </c>
    </row>
    <row r="4778" spans="1:28" x14ac:dyDescent="0.25">
      <c r="A4778" t="s">
        <v>315</v>
      </c>
      <c r="B4778" t="s">
        <v>31</v>
      </c>
      <c r="C4778" t="s">
        <v>2782</v>
      </c>
      <c r="D4778">
        <v>3.16</v>
      </c>
      <c r="E4778" t="s">
        <v>296</v>
      </c>
      <c r="F4778" t="s">
        <v>34</v>
      </c>
      <c r="G4778" t="s">
        <v>35</v>
      </c>
      <c r="H4778" t="s">
        <v>2835</v>
      </c>
      <c r="I4778">
        <v>106.087</v>
      </c>
      <c r="J4778">
        <v>106.30800000000001</v>
      </c>
      <c r="K4778">
        <v>72</v>
      </c>
      <c r="L4778">
        <v>65</v>
      </c>
      <c r="M4778" t="s">
        <v>1928</v>
      </c>
      <c r="N4778" t="s">
        <v>36</v>
      </c>
      <c r="O4778">
        <v>3000000</v>
      </c>
      <c r="P4778">
        <v>2000000</v>
      </c>
      <c r="Q4778" t="s">
        <v>2114</v>
      </c>
      <c r="R4778">
        <v>3.53</v>
      </c>
      <c r="S4778">
        <v>3.46</v>
      </c>
      <c r="V4778" t="s">
        <v>2836</v>
      </c>
      <c r="W4778" t="s">
        <v>457</v>
      </c>
      <c r="X4778" t="s">
        <v>1847</v>
      </c>
      <c r="Y4778" t="s">
        <v>1362</v>
      </c>
      <c r="AA4778">
        <v>72.2</v>
      </c>
      <c r="AB4778">
        <v>65.209999999999994</v>
      </c>
    </row>
    <row r="4779" spans="1:28" x14ac:dyDescent="0.25">
      <c r="A4779" t="s">
        <v>316</v>
      </c>
      <c r="B4779" t="s">
        <v>31</v>
      </c>
      <c r="C4779" t="s">
        <v>2782</v>
      </c>
      <c r="D4779">
        <v>4.72</v>
      </c>
      <c r="E4779" t="s">
        <v>317</v>
      </c>
      <c r="F4779" t="s">
        <v>34</v>
      </c>
      <c r="G4779" t="s">
        <v>35</v>
      </c>
      <c r="H4779" t="s">
        <v>2837</v>
      </c>
      <c r="I4779">
        <v>105.271</v>
      </c>
      <c r="J4779">
        <v>105.602</v>
      </c>
      <c r="K4779">
        <v>125</v>
      </c>
      <c r="L4779">
        <v>118</v>
      </c>
      <c r="M4779" t="s">
        <v>1856</v>
      </c>
      <c r="N4779" t="s">
        <v>50</v>
      </c>
      <c r="O4779">
        <v>1000000</v>
      </c>
      <c r="P4779">
        <v>0</v>
      </c>
      <c r="Q4779" t="s">
        <v>2114</v>
      </c>
      <c r="R4779">
        <v>4.22</v>
      </c>
      <c r="S4779">
        <v>4.1500000000000004</v>
      </c>
      <c r="V4779" t="s">
        <v>2838</v>
      </c>
      <c r="W4779" t="s">
        <v>457</v>
      </c>
      <c r="X4779" t="s">
        <v>1847</v>
      </c>
      <c r="Y4779" t="s">
        <v>1362</v>
      </c>
      <c r="Z4779" t="s">
        <v>43</v>
      </c>
      <c r="AA4779">
        <v>123.8</v>
      </c>
      <c r="AB4779">
        <v>116.83</v>
      </c>
    </row>
    <row r="4780" spans="1:28" x14ac:dyDescent="0.25">
      <c r="A4780" t="s">
        <v>318</v>
      </c>
      <c r="B4780" t="s">
        <v>31</v>
      </c>
      <c r="C4780" t="s">
        <v>2782</v>
      </c>
      <c r="D4780">
        <v>6.46</v>
      </c>
      <c r="E4780" t="s">
        <v>280</v>
      </c>
      <c r="F4780" t="s">
        <v>34</v>
      </c>
      <c r="G4780" t="s">
        <v>35</v>
      </c>
      <c r="H4780" t="s">
        <v>2839</v>
      </c>
      <c r="I4780">
        <v>102.998</v>
      </c>
      <c r="J4780">
        <v>103.321</v>
      </c>
      <c r="K4780">
        <v>98</v>
      </c>
      <c r="L4780">
        <v>93</v>
      </c>
      <c r="M4780" t="s">
        <v>2043</v>
      </c>
      <c r="N4780" t="s">
        <v>58</v>
      </c>
      <c r="O4780">
        <v>5000000</v>
      </c>
      <c r="P4780">
        <v>0</v>
      </c>
      <c r="Q4780" t="s">
        <v>2114</v>
      </c>
      <c r="R4780">
        <v>4.18</v>
      </c>
      <c r="S4780">
        <v>4.13</v>
      </c>
      <c r="V4780" t="s">
        <v>2840</v>
      </c>
      <c r="W4780" t="s">
        <v>457</v>
      </c>
      <c r="X4780" t="s">
        <v>1847</v>
      </c>
      <c r="Y4780" t="s">
        <v>1362</v>
      </c>
      <c r="Z4780" t="s">
        <v>43</v>
      </c>
      <c r="AA4780">
        <v>98.5</v>
      </c>
      <c r="AB4780">
        <v>93.5</v>
      </c>
    </row>
    <row r="4781" spans="1:28" x14ac:dyDescent="0.25">
      <c r="A4781" t="s">
        <v>319</v>
      </c>
      <c r="B4781" t="s">
        <v>31</v>
      </c>
      <c r="C4781" t="s">
        <v>2782</v>
      </c>
      <c r="D4781">
        <v>4.08</v>
      </c>
      <c r="E4781" t="s">
        <v>289</v>
      </c>
      <c r="F4781" t="s">
        <v>34</v>
      </c>
      <c r="G4781" t="s">
        <v>35</v>
      </c>
      <c r="H4781" t="s">
        <v>2841</v>
      </c>
      <c r="I4781">
        <v>105.35599999999999</v>
      </c>
      <c r="J4781">
        <v>105.56100000000001</v>
      </c>
      <c r="K4781">
        <v>100</v>
      </c>
      <c r="L4781">
        <v>95</v>
      </c>
      <c r="M4781" t="s">
        <v>1866</v>
      </c>
      <c r="N4781" t="s">
        <v>60</v>
      </c>
      <c r="O4781">
        <v>3000000</v>
      </c>
      <c r="P4781">
        <v>2000000</v>
      </c>
      <c r="Q4781" t="s">
        <v>2114</v>
      </c>
      <c r="R4781">
        <v>3.9</v>
      </c>
      <c r="S4781">
        <v>3.85</v>
      </c>
      <c r="V4781" t="s">
        <v>2842</v>
      </c>
      <c r="W4781" t="s">
        <v>457</v>
      </c>
      <c r="X4781" t="s">
        <v>1847</v>
      </c>
      <c r="Y4781" t="s">
        <v>1362</v>
      </c>
      <c r="AA4781">
        <v>99.4</v>
      </c>
      <c r="AB4781">
        <v>94.4</v>
      </c>
    </row>
    <row r="4782" spans="1:28" x14ac:dyDescent="0.25">
      <c r="A4782" t="s">
        <v>320</v>
      </c>
      <c r="B4782" t="s">
        <v>31</v>
      </c>
      <c r="C4782" t="s">
        <v>2782</v>
      </c>
      <c r="D4782">
        <v>2.17</v>
      </c>
      <c r="E4782" t="s">
        <v>296</v>
      </c>
      <c r="F4782" t="s">
        <v>34</v>
      </c>
      <c r="G4782" t="s">
        <v>35</v>
      </c>
      <c r="H4782" t="s">
        <v>2843</v>
      </c>
      <c r="I4782">
        <v>96.275000000000006</v>
      </c>
      <c r="J4782">
        <v>96.427000000000007</v>
      </c>
      <c r="K4782">
        <v>48</v>
      </c>
      <c r="L4782">
        <v>41</v>
      </c>
      <c r="M4782" t="s">
        <v>1850</v>
      </c>
      <c r="N4782" t="s">
        <v>53</v>
      </c>
      <c r="O4782">
        <v>3000000</v>
      </c>
      <c r="P4782">
        <v>0</v>
      </c>
      <c r="Q4782" t="s">
        <v>2114</v>
      </c>
      <c r="R4782">
        <v>3.18</v>
      </c>
      <c r="S4782">
        <v>3.11</v>
      </c>
      <c r="V4782" t="s">
        <v>2844</v>
      </c>
      <c r="W4782" t="s">
        <v>457</v>
      </c>
      <c r="X4782" t="s">
        <v>1847</v>
      </c>
      <c r="Y4782" t="s">
        <v>1362</v>
      </c>
      <c r="Z4782" t="s">
        <v>43</v>
      </c>
      <c r="AA4782">
        <v>47.5</v>
      </c>
      <c r="AB4782">
        <v>40.53</v>
      </c>
    </row>
    <row r="4783" spans="1:28" x14ac:dyDescent="0.25">
      <c r="A4783" t="s">
        <v>920</v>
      </c>
      <c r="B4783" t="s">
        <v>31</v>
      </c>
      <c r="C4783" t="s">
        <v>2845</v>
      </c>
      <c r="D4783">
        <v>3.56</v>
      </c>
      <c r="E4783" t="s">
        <v>921</v>
      </c>
      <c r="F4783" t="s">
        <v>34</v>
      </c>
      <c r="G4783" t="s">
        <v>35</v>
      </c>
      <c r="H4783" t="s">
        <v>2846</v>
      </c>
      <c r="I4783">
        <v>101.28100000000001</v>
      </c>
      <c r="J4783">
        <v>101.46</v>
      </c>
      <c r="K4783">
        <v>79</v>
      </c>
      <c r="L4783">
        <v>74</v>
      </c>
      <c r="M4783" t="s">
        <v>1874</v>
      </c>
      <c r="N4783" t="s">
        <v>111</v>
      </c>
      <c r="O4783">
        <v>5000000</v>
      </c>
      <c r="P4783">
        <v>0</v>
      </c>
      <c r="Q4783" t="s">
        <v>2124</v>
      </c>
      <c r="R4783">
        <v>3.65</v>
      </c>
      <c r="S4783">
        <v>3.6</v>
      </c>
      <c r="V4783" t="s">
        <v>2847</v>
      </c>
      <c r="W4783" t="s">
        <v>457</v>
      </c>
      <c r="X4783" t="s">
        <v>1847</v>
      </c>
      <c r="Y4783" t="s">
        <v>1356</v>
      </c>
      <c r="Z4783" t="s">
        <v>43</v>
      </c>
      <c r="AA4783">
        <v>78.7</v>
      </c>
      <c r="AB4783">
        <v>73.680000000000007</v>
      </c>
    </row>
    <row r="4784" spans="1:28" x14ac:dyDescent="0.25">
      <c r="A4784" t="s">
        <v>600</v>
      </c>
      <c r="B4784" t="s">
        <v>31</v>
      </c>
      <c r="C4784" t="s">
        <v>2845</v>
      </c>
      <c r="D4784">
        <v>2.0299999999999998</v>
      </c>
      <c r="E4784" t="s">
        <v>429</v>
      </c>
      <c r="F4784" t="s">
        <v>34</v>
      </c>
      <c r="G4784" t="s">
        <v>35</v>
      </c>
      <c r="H4784" t="s">
        <v>2848</v>
      </c>
      <c r="I4784">
        <v>100.265</v>
      </c>
      <c r="J4784">
        <v>100.346</v>
      </c>
      <c r="K4784">
        <v>48</v>
      </c>
      <c r="L4784">
        <v>44</v>
      </c>
      <c r="M4784" t="s">
        <v>1850</v>
      </c>
      <c r="N4784" t="s">
        <v>53</v>
      </c>
      <c r="O4784">
        <v>3000000</v>
      </c>
      <c r="P4784">
        <v>5000000</v>
      </c>
      <c r="Q4784" t="s">
        <v>2124</v>
      </c>
      <c r="R4784">
        <v>3.18</v>
      </c>
      <c r="S4784">
        <v>3.14</v>
      </c>
      <c r="V4784" t="s">
        <v>2849</v>
      </c>
      <c r="W4784" t="s">
        <v>457</v>
      </c>
      <c r="X4784" t="s">
        <v>1847</v>
      </c>
      <c r="Y4784" t="s">
        <v>1356</v>
      </c>
      <c r="Z4784" t="s">
        <v>43</v>
      </c>
      <c r="AA4784">
        <v>48.9</v>
      </c>
      <c r="AB4784">
        <v>45.05</v>
      </c>
    </row>
    <row r="4785" spans="1:28" x14ac:dyDescent="0.25">
      <c r="A4785" t="s">
        <v>923</v>
      </c>
      <c r="B4785" t="s">
        <v>31</v>
      </c>
      <c r="C4785" t="s">
        <v>2845</v>
      </c>
      <c r="D4785">
        <v>6.67</v>
      </c>
      <c r="E4785" t="s">
        <v>921</v>
      </c>
      <c r="F4785" t="s">
        <v>34</v>
      </c>
      <c r="G4785" t="s">
        <v>35</v>
      </c>
      <c r="H4785" t="s">
        <v>2850</v>
      </c>
      <c r="I4785">
        <v>98.316000000000003</v>
      </c>
      <c r="J4785">
        <v>98.65</v>
      </c>
      <c r="K4785">
        <v>114</v>
      </c>
      <c r="L4785">
        <v>109</v>
      </c>
      <c r="M4785" t="s">
        <v>2107</v>
      </c>
      <c r="N4785" t="s">
        <v>40</v>
      </c>
      <c r="O4785">
        <v>5000000</v>
      </c>
      <c r="P4785">
        <v>0</v>
      </c>
      <c r="Q4785" t="s">
        <v>2124</v>
      </c>
      <c r="R4785">
        <v>4.38</v>
      </c>
      <c r="S4785">
        <v>4.33</v>
      </c>
      <c r="V4785" t="s">
        <v>2851</v>
      </c>
      <c r="W4785" t="s">
        <v>457</v>
      </c>
      <c r="X4785" t="s">
        <v>1847</v>
      </c>
      <c r="Y4785" t="s">
        <v>1356</v>
      </c>
      <c r="Z4785" t="s">
        <v>43</v>
      </c>
      <c r="AA4785">
        <v>113.7</v>
      </c>
      <c r="AB4785">
        <v>108.7</v>
      </c>
    </row>
    <row r="4786" spans="1:28" x14ac:dyDescent="0.25">
      <c r="A4786" t="s">
        <v>924</v>
      </c>
      <c r="B4786" t="s">
        <v>31</v>
      </c>
      <c r="C4786" t="s">
        <v>2845</v>
      </c>
      <c r="D4786">
        <v>2.63</v>
      </c>
      <c r="E4786" t="s">
        <v>431</v>
      </c>
      <c r="F4786" t="s">
        <v>34</v>
      </c>
      <c r="G4786" t="s">
        <v>35</v>
      </c>
      <c r="H4786" t="s">
        <v>2331</v>
      </c>
      <c r="I4786">
        <v>100.54900000000001</v>
      </c>
      <c r="J4786">
        <v>100.733</v>
      </c>
      <c r="K4786">
        <v>88</v>
      </c>
      <c r="L4786">
        <v>81</v>
      </c>
      <c r="M4786" t="s">
        <v>1853</v>
      </c>
      <c r="N4786" t="s">
        <v>192</v>
      </c>
      <c r="O4786">
        <v>1000000</v>
      </c>
      <c r="P4786">
        <v>0</v>
      </c>
      <c r="Q4786" t="s">
        <v>2124</v>
      </c>
      <c r="R4786">
        <v>3.63</v>
      </c>
      <c r="S4786">
        <v>3.56</v>
      </c>
      <c r="V4786" t="s">
        <v>2332</v>
      </c>
      <c r="W4786" t="s">
        <v>457</v>
      </c>
      <c r="X4786" t="s">
        <v>1847</v>
      </c>
      <c r="Y4786" t="s">
        <v>1356</v>
      </c>
      <c r="Z4786" t="s">
        <v>43</v>
      </c>
      <c r="AA4786">
        <v>87.7</v>
      </c>
      <c r="AB4786">
        <v>80.709999999999994</v>
      </c>
    </row>
    <row r="4787" spans="1:28" x14ac:dyDescent="0.25">
      <c r="A4787" t="s">
        <v>610</v>
      </c>
      <c r="B4787" t="s">
        <v>31</v>
      </c>
      <c r="C4787" t="s">
        <v>2845</v>
      </c>
      <c r="D4787">
        <v>12.28</v>
      </c>
      <c r="E4787" t="s">
        <v>429</v>
      </c>
      <c r="F4787" t="s">
        <v>34</v>
      </c>
      <c r="G4787" t="s">
        <v>35</v>
      </c>
      <c r="H4787" t="s">
        <v>2852</v>
      </c>
      <c r="I4787">
        <v>85.049000000000007</v>
      </c>
      <c r="J4787">
        <v>85.665999999999997</v>
      </c>
      <c r="K4787">
        <v>129</v>
      </c>
      <c r="L4787">
        <v>124</v>
      </c>
      <c r="M4787" t="s">
        <v>1909</v>
      </c>
      <c r="N4787" t="s">
        <v>42</v>
      </c>
      <c r="O4787">
        <v>3000000</v>
      </c>
      <c r="P4787">
        <v>0</v>
      </c>
      <c r="Q4787" t="s">
        <v>2124</v>
      </c>
      <c r="R4787">
        <v>4.93</v>
      </c>
      <c r="S4787">
        <v>4.88</v>
      </c>
      <c r="V4787" t="s">
        <v>2853</v>
      </c>
      <c r="W4787" t="s">
        <v>457</v>
      </c>
      <c r="X4787" t="s">
        <v>1847</v>
      </c>
      <c r="Y4787" t="s">
        <v>1356</v>
      </c>
      <c r="Z4787" t="s">
        <v>43</v>
      </c>
      <c r="AA4787">
        <v>131</v>
      </c>
      <c r="AB4787">
        <v>125.97</v>
      </c>
    </row>
    <row r="4788" spans="1:28" x14ac:dyDescent="0.25">
      <c r="A4788" t="s">
        <v>556</v>
      </c>
      <c r="B4788" t="s">
        <v>31</v>
      </c>
      <c r="C4788" t="s">
        <v>2845</v>
      </c>
      <c r="D4788">
        <v>3.19</v>
      </c>
      <c r="E4788" t="s">
        <v>382</v>
      </c>
      <c r="F4788" t="s">
        <v>34</v>
      </c>
      <c r="G4788" t="s">
        <v>35</v>
      </c>
      <c r="H4788" t="s">
        <v>2854</v>
      </c>
      <c r="I4788">
        <v>101.751</v>
      </c>
      <c r="J4788">
        <v>101.91</v>
      </c>
      <c r="K4788">
        <v>88</v>
      </c>
      <c r="L4788">
        <v>83</v>
      </c>
      <c r="M4788" t="s">
        <v>1928</v>
      </c>
      <c r="N4788" t="s">
        <v>36</v>
      </c>
      <c r="O4788">
        <v>3000000</v>
      </c>
      <c r="P4788">
        <v>0</v>
      </c>
      <c r="Q4788" t="s">
        <v>2124</v>
      </c>
      <c r="R4788">
        <v>3.7</v>
      </c>
      <c r="S4788">
        <v>3.65</v>
      </c>
      <c r="V4788" t="s">
        <v>2855</v>
      </c>
      <c r="W4788" t="s">
        <v>457</v>
      </c>
      <c r="X4788" t="s">
        <v>1847</v>
      </c>
      <c r="Y4788" t="s">
        <v>1356</v>
      </c>
      <c r="Z4788" t="s">
        <v>43</v>
      </c>
      <c r="AA4788">
        <v>87</v>
      </c>
      <c r="AB4788">
        <v>81.97</v>
      </c>
    </row>
    <row r="4789" spans="1:28" x14ac:dyDescent="0.25">
      <c r="A4789" t="s">
        <v>616</v>
      </c>
      <c r="B4789" t="s">
        <v>31</v>
      </c>
      <c r="C4789" t="s">
        <v>2845</v>
      </c>
      <c r="D4789">
        <v>12.96</v>
      </c>
      <c r="E4789" t="s">
        <v>429</v>
      </c>
      <c r="F4789" t="s">
        <v>34</v>
      </c>
      <c r="G4789" t="s">
        <v>35</v>
      </c>
      <c r="H4789" t="s">
        <v>2856</v>
      </c>
      <c r="I4789">
        <v>90.537000000000006</v>
      </c>
      <c r="J4789">
        <v>91.188000000000002</v>
      </c>
      <c r="K4789">
        <v>129</v>
      </c>
      <c r="L4789">
        <v>124</v>
      </c>
      <c r="M4789" t="s">
        <v>1909</v>
      </c>
      <c r="N4789" t="s">
        <v>42</v>
      </c>
      <c r="O4789">
        <v>3000000</v>
      </c>
      <c r="P4789">
        <v>0</v>
      </c>
      <c r="Q4789" t="s">
        <v>2124</v>
      </c>
      <c r="R4789">
        <v>4.93</v>
      </c>
      <c r="S4789">
        <v>4.88</v>
      </c>
      <c r="V4789" t="s">
        <v>2857</v>
      </c>
      <c r="W4789" t="s">
        <v>457</v>
      </c>
      <c r="X4789" t="s">
        <v>1847</v>
      </c>
      <c r="Y4789" t="s">
        <v>1356</v>
      </c>
      <c r="Z4789" t="s">
        <v>43</v>
      </c>
      <c r="AA4789">
        <v>129.9</v>
      </c>
      <c r="AB4789">
        <v>124.92</v>
      </c>
    </row>
    <row r="4790" spans="1:28" x14ac:dyDescent="0.25">
      <c r="A4790" t="s">
        <v>925</v>
      </c>
      <c r="B4790" t="s">
        <v>31</v>
      </c>
      <c r="C4790" t="s">
        <v>2845</v>
      </c>
      <c r="D4790">
        <v>13.38</v>
      </c>
      <c r="E4790" t="s">
        <v>921</v>
      </c>
      <c r="F4790" t="s">
        <v>34</v>
      </c>
      <c r="G4790" t="s">
        <v>35</v>
      </c>
      <c r="H4790" t="s">
        <v>2858</v>
      </c>
      <c r="I4790">
        <v>95.522999999999996</v>
      </c>
      <c r="J4790">
        <v>96.195999999999998</v>
      </c>
      <c r="K4790">
        <v>143</v>
      </c>
      <c r="L4790">
        <v>138</v>
      </c>
      <c r="M4790" t="s">
        <v>1909</v>
      </c>
      <c r="N4790" t="s">
        <v>42</v>
      </c>
      <c r="O4790">
        <v>3000000</v>
      </c>
      <c r="P4790">
        <v>0</v>
      </c>
      <c r="Q4790" t="s">
        <v>2124</v>
      </c>
      <c r="R4790">
        <v>5.07</v>
      </c>
      <c r="S4790">
        <v>5.0199999999999996</v>
      </c>
      <c r="V4790" t="s">
        <v>2859</v>
      </c>
      <c r="W4790" t="s">
        <v>457</v>
      </c>
      <c r="X4790" t="s">
        <v>1847</v>
      </c>
      <c r="Y4790" t="s">
        <v>1356</v>
      </c>
      <c r="Z4790" t="s">
        <v>43</v>
      </c>
      <c r="AA4790">
        <v>143.5</v>
      </c>
      <c r="AB4790">
        <v>138.47999999999999</v>
      </c>
    </row>
    <row r="4791" spans="1:28" x14ac:dyDescent="0.25">
      <c r="A4791" t="s">
        <v>624</v>
      </c>
      <c r="B4791" t="s">
        <v>31</v>
      </c>
      <c r="C4791" t="s">
        <v>2845</v>
      </c>
      <c r="D4791">
        <v>4.38</v>
      </c>
      <c r="E4791" t="s">
        <v>429</v>
      </c>
      <c r="F4791" t="s">
        <v>34</v>
      </c>
      <c r="G4791" t="s">
        <v>35</v>
      </c>
      <c r="H4791" t="s">
        <v>2860</v>
      </c>
      <c r="I4791">
        <v>98.111999999999995</v>
      </c>
      <c r="J4791">
        <v>98.418999999999997</v>
      </c>
      <c r="K4791">
        <v>67</v>
      </c>
      <c r="L4791">
        <v>60</v>
      </c>
      <c r="M4791" t="s">
        <v>1856</v>
      </c>
      <c r="N4791" t="s">
        <v>50</v>
      </c>
      <c r="O4791">
        <v>2000000</v>
      </c>
      <c r="P4791">
        <v>0</v>
      </c>
      <c r="Q4791" t="s">
        <v>2124</v>
      </c>
      <c r="R4791">
        <v>3.64</v>
      </c>
      <c r="S4791">
        <v>3.57</v>
      </c>
      <c r="V4791" t="s">
        <v>2861</v>
      </c>
      <c r="W4791" t="s">
        <v>457</v>
      </c>
      <c r="X4791" t="s">
        <v>1847</v>
      </c>
      <c r="Y4791" t="s">
        <v>1356</v>
      </c>
      <c r="Z4791" t="s">
        <v>43</v>
      </c>
      <c r="AA4791">
        <v>68.900000000000006</v>
      </c>
      <c r="AB4791">
        <v>61.93</v>
      </c>
    </row>
    <row r="4792" spans="1:28" x14ac:dyDescent="0.25">
      <c r="A4792" t="s">
        <v>926</v>
      </c>
      <c r="B4792" t="s">
        <v>31</v>
      </c>
      <c r="C4792" t="s">
        <v>2845</v>
      </c>
      <c r="D4792">
        <v>4.38</v>
      </c>
      <c r="E4792" t="s">
        <v>921</v>
      </c>
      <c r="F4792" t="s">
        <v>34</v>
      </c>
      <c r="G4792" t="s">
        <v>35</v>
      </c>
      <c r="H4792" t="s">
        <v>2862</v>
      </c>
      <c r="I4792">
        <v>100.651</v>
      </c>
      <c r="J4792">
        <v>100.87</v>
      </c>
      <c r="K4792">
        <v>88</v>
      </c>
      <c r="L4792">
        <v>83</v>
      </c>
      <c r="M4792" t="s">
        <v>1856</v>
      </c>
      <c r="N4792" t="s">
        <v>50</v>
      </c>
      <c r="O4792">
        <v>5000000</v>
      </c>
      <c r="P4792">
        <v>2000000</v>
      </c>
      <c r="Q4792" t="s">
        <v>2124</v>
      </c>
      <c r="R4792">
        <v>3.85</v>
      </c>
      <c r="S4792">
        <v>3.8</v>
      </c>
      <c r="V4792" t="s">
        <v>2863</v>
      </c>
      <c r="W4792" t="s">
        <v>457</v>
      </c>
      <c r="X4792" t="s">
        <v>1847</v>
      </c>
      <c r="Y4792" t="s">
        <v>1356</v>
      </c>
      <c r="Z4792" t="s">
        <v>43</v>
      </c>
      <c r="AA4792">
        <v>90.6</v>
      </c>
      <c r="AB4792">
        <v>85.58</v>
      </c>
    </row>
    <row r="4793" spans="1:28" x14ac:dyDescent="0.25">
      <c r="A4793" t="s">
        <v>557</v>
      </c>
      <c r="B4793" t="s">
        <v>31</v>
      </c>
      <c r="C4793" t="s">
        <v>2845</v>
      </c>
      <c r="D4793">
        <v>11.01</v>
      </c>
      <c r="E4793" t="s">
        <v>382</v>
      </c>
      <c r="F4793" t="s">
        <v>34</v>
      </c>
      <c r="G4793" t="s">
        <v>35</v>
      </c>
      <c r="H4793" t="s">
        <v>2864</v>
      </c>
      <c r="I4793">
        <v>72.210999999999999</v>
      </c>
      <c r="J4793">
        <v>72.765000000000001</v>
      </c>
      <c r="K4793">
        <v>171</v>
      </c>
      <c r="L4793">
        <v>166</v>
      </c>
      <c r="M4793" t="s">
        <v>1909</v>
      </c>
      <c r="N4793" t="s">
        <v>42</v>
      </c>
      <c r="O4793">
        <v>2000000</v>
      </c>
      <c r="P4793">
        <v>0</v>
      </c>
      <c r="Q4793" t="s">
        <v>2124</v>
      </c>
      <c r="R4793">
        <v>5.35</v>
      </c>
      <c r="S4793">
        <v>5.3</v>
      </c>
      <c r="V4793" t="s">
        <v>2865</v>
      </c>
      <c r="W4793" t="s">
        <v>457</v>
      </c>
      <c r="X4793" t="s">
        <v>1847</v>
      </c>
      <c r="Y4793" t="s">
        <v>1356</v>
      </c>
      <c r="Z4793" t="s">
        <v>43</v>
      </c>
      <c r="AA4793">
        <v>170.3</v>
      </c>
      <c r="AB4793">
        <v>165.26</v>
      </c>
    </row>
    <row r="4794" spans="1:28" x14ac:dyDescent="0.25">
      <c r="A4794" t="s">
        <v>630</v>
      </c>
      <c r="B4794" t="s">
        <v>31</v>
      </c>
      <c r="C4794" t="s">
        <v>2845</v>
      </c>
      <c r="D4794">
        <v>11.6</v>
      </c>
      <c r="E4794" t="s">
        <v>429</v>
      </c>
      <c r="F4794" t="s">
        <v>34</v>
      </c>
      <c r="G4794" t="s">
        <v>35</v>
      </c>
      <c r="H4794" t="s">
        <v>2866</v>
      </c>
      <c r="I4794">
        <v>71.489000000000004</v>
      </c>
      <c r="J4794">
        <v>72.072000000000003</v>
      </c>
      <c r="K4794">
        <v>127</v>
      </c>
      <c r="L4794">
        <v>122</v>
      </c>
      <c r="M4794" t="s">
        <v>1909</v>
      </c>
      <c r="N4794" t="s">
        <v>42</v>
      </c>
      <c r="O4794">
        <v>3000000</v>
      </c>
      <c r="P4794">
        <v>2000000</v>
      </c>
      <c r="Q4794" t="s">
        <v>2124</v>
      </c>
      <c r="R4794">
        <v>4.91</v>
      </c>
      <c r="S4794">
        <v>4.8600000000000003</v>
      </c>
      <c r="V4794" t="s">
        <v>2867</v>
      </c>
      <c r="W4794" t="s">
        <v>457</v>
      </c>
      <c r="X4794" t="s">
        <v>1847</v>
      </c>
      <c r="Y4794" t="s">
        <v>1356</v>
      </c>
      <c r="AA4794">
        <v>125.7</v>
      </c>
      <c r="AB4794">
        <v>120.7</v>
      </c>
    </row>
    <row r="4795" spans="1:28" x14ac:dyDescent="0.25">
      <c r="A4795" t="s">
        <v>633</v>
      </c>
      <c r="B4795" t="s">
        <v>31</v>
      </c>
      <c r="C4795" t="s">
        <v>2845</v>
      </c>
      <c r="D4795">
        <v>5.09</v>
      </c>
      <c r="E4795" t="s">
        <v>634</v>
      </c>
      <c r="F4795" t="s">
        <v>34</v>
      </c>
      <c r="G4795" t="s">
        <v>35</v>
      </c>
      <c r="H4795" t="s">
        <v>2365</v>
      </c>
      <c r="I4795">
        <v>93.057000000000002</v>
      </c>
      <c r="J4795">
        <v>93.311999999999998</v>
      </c>
      <c r="K4795">
        <v>72</v>
      </c>
      <c r="L4795">
        <v>67</v>
      </c>
      <c r="M4795" t="s">
        <v>1880</v>
      </c>
      <c r="N4795" t="s">
        <v>224</v>
      </c>
      <c r="O4795">
        <v>5000000</v>
      </c>
      <c r="P4795">
        <v>0</v>
      </c>
      <c r="Q4795" t="s">
        <v>2124</v>
      </c>
      <c r="R4795">
        <v>3.74</v>
      </c>
      <c r="S4795">
        <v>3.69</v>
      </c>
      <c r="V4795" t="s">
        <v>2366</v>
      </c>
      <c r="W4795" t="s">
        <v>457</v>
      </c>
      <c r="X4795" t="s">
        <v>1847</v>
      </c>
      <c r="Y4795" t="s">
        <v>1356</v>
      </c>
      <c r="Z4795" t="s">
        <v>43</v>
      </c>
      <c r="AA4795">
        <v>66.599999999999994</v>
      </c>
      <c r="AB4795">
        <v>61.61</v>
      </c>
    </row>
    <row r="4796" spans="1:28" x14ac:dyDescent="0.25">
      <c r="A4796" t="s">
        <v>927</v>
      </c>
      <c r="B4796" t="s">
        <v>31</v>
      </c>
      <c r="C4796" t="s">
        <v>2845</v>
      </c>
      <c r="D4796">
        <v>3.27</v>
      </c>
      <c r="E4796" t="s">
        <v>921</v>
      </c>
      <c r="F4796" t="s">
        <v>34</v>
      </c>
      <c r="G4796" t="s">
        <v>35</v>
      </c>
      <c r="H4796" t="s">
        <v>2868</v>
      </c>
      <c r="I4796">
        <v>97.183999999999997</v>
      </c>
      <c r="J4796">
        <v>97.347999999999999</v>
      </c>
      <c r="K4796">
        <v>71</v>
      </c>
      <c r="L4796">
        <v>66</v>
      </c>
      <c r="M4796" t="s">
        <v>1928</v>
      </c>
      <c r="N4796" t="s">
        <v>36</v>
      </c>
      <c r="O4796">
        <v>5000000</v>
      </c>
      <c r="P4796">
        <v>0</v>
      </c>
      <c r="Q4796" t="s">
        <v>2124</v>
      </c>
      <c r="R4796">
        <v>3.53</v>
      </c>
      <c r="S4796">
        <v>3.48</v>
      </c>
      <c r="V4796" t="s">
        <v>2869</v>
      </c>
      <c r="W4796" t="s">
        <v>457</v>
      </c>
      <c r="X4796" t="s">
        <v>1847</v>
      </c>
      <c r="Y4796" t="s">
        <v>1356</v>
      </c>
      <c r="Z4796" t="s">
        <v>43</v>
      </c>
      <c r="AA4796">
        <v>68.400000000000006</v>
      </c>
      <c r="AB4796">
        <v>63.41</v>
      </c>
    </row>
    <row r="4797" spans="1:28" x14ac:dyDescent="0.25">
      <c r="A4797" t="s">
        <v>649</v>
      </c>
      <c r="B4797" t="s">
        <v>31</v>
      </c>
      <c r="C4797" t="s">
        <v>2845</v>
      </c>
      <c r="D4797">
        <v>6.16</v>
      </c>
      <c r="E4797" t="s">
        <v>429</v>
      </c>
      <c r="F4797" t="s">
        <v>34</v>
      </c>
      <c r="G4797" t="s">
        <v>35</v>
      </c>
      <c r="H4797" t="s">
        <v>2870</v>
      </c>
      <c r="I4797">
        <v>105.34099999999999</v>
      </c>
      <c r="J4797">
        <v>105.773</v>
      </c>
      <c r="K4797">
        <v>86</v>
      </c>
      <c r="L4797">
        <v>79</v>
      </c>
      <c r="M4797" t="s">
        <v>1869</v>
      </c>
      <c r="N4797" t="s">
        <v>55</v>
      </c>
      <c r="O4797">
        <v>2000000</v>
      </c>
      <c r="P4797">
        <v>2000000</v>
      </c>
      <c r="Q4797" t="s">
        <v>2124</v>
      </c>
      <c r="R4797">
        <v>4.03</v>
      </c>
      <c r="S4797">
        <v>3.96</v>
      </c>
      <c r="V4797" t="s">
        <v>2871</v>
      </c>
      <c r="W4797" t="s">
        <v>457</v>
      </c>
      <c r="X4797" t="s">
        <v>1847</v>
      </c>
      <c r="Y4797" t="s">
        <v>1356</v>
      </c>
      <c r="AA4797">
        <v>87.1</v>
      </c>
      <c r="AB4797">
        <v>80.069999999999993</v>
      </c>
    </row>
    <row r="4798" spans="1:28" x14ac:dyDescent="0.25">
      <c r="A4798" t="s">
        <v>664</v>
      </c>
      <c r="B4798" t="s">
        <v>31</v>
      </c>
      <c r="C4798" t="s">
        <v>2845</v>
      </c>
      <c r="D4798">
        <v>11.35</v>
      </c>
      <c r="E4798" t="s">
        <v>634</v>
      </c>
      <c r="F4798" t="s">
        <v>34</v>
      </c>
      <c r="G4798" t="s">
        <v>35</v>
      </c>
      <c r="H4798" t="s">
        <v>2397</v>
      </c>
      <c r="I4798">
        <v>103.867</v>
      </c>
      <c r="J4798">
        <v>104.437</v>
      </c>
      <c r="K4798">
        <v>115</v>
      </c>
      <c r="L4798">
        <v>110</v>
      </c>
      <c r="M4798" t="s">
        <v>1909</v>
      </c>
      <c r="N4798" t="s">
        <v>42</v>
      </c>
      <c r="O4798">
        <v>3000000</v>
      </c>
      <c r="P4798">
        <v>0</v>
      </c>
      <c r="Q4798" t="s">
        <v>2124</v>
      </c>
      <c r="R4798">
        <v>4.79</v>
      </c>
      <c r="S4798">
        <v>4.74</v>
      </c>
      <c r="V4798" t="s">
        <v>2398</v>
      </c>
      <c r="W4798" t="s">
        <v>457</v>
      </c>
      <c r="X4798" t="s">
        <v>1847</v>
      </c>
      <c r="Y4798" t="s">
        <v>1356</v>
      </c>
      <c r="Z4798" t="s">
        <v>43</v>
      </c>
      <c r="AA4798">
        <v>128.19999999999999</v>
      </c>
      <c r="AB4798">
        <v>123.24</v>
      </c>
    </row>
    <row r="4799" spans="1:28" x14ac:dyDescent="0.25">
      <c r="A4799" t="s">
        <v>673</v>
      </c>
      <c r="B4799" t="s">
        <v>31</v>
      </c>
      <c r="C4799" t="s">
        <v>2845</v>
      </c>
      <c r="D4799">
        <v>14.08</v>
      </c>
      <c r="E4799" t="s">
        <v>634</v>
      </c>
      <c r="F4799" t="s">
        <v>34</v>
      </c>
      <c r="G4799" t="s">
        <v>35</v>
      </c>
      <c r="H4799" t="s">
        <v>2407</v>
      </c>
      <c r="I4799">
        <v>90.893000000000001</v>
      </c>
      <c r="J4799">
        <v>91.600999999999999</v>
      </c>
      <c r="K4799">
        <v>114</v>
      </c>
      <c r="L4799">
        <v>109</v>
      </c>
      <c r="M4799" t="s">
        <v>1909</v>
      </c>
      <c r="N4799" t="s">
        <v>42</v>
      </c>
      <c r="O4799">
        <v>3000000</v>
      </c>
      <c r="P4799">
        <v>0</v>
      </c>
      <c r="Q4799" t="s">
        <v>2124</v>
      </c>
      <c r="R4799">
        <v>4.78</v>
      </c>
      <c r="S4799">
        <v>4.7300000000000004</v>
      </c>
      <c r="V4799" t="s">
        <v>2408</v>
      </c>
      <c r="W4799" t="s">
        <v>457</v>
      </c>
      <c r="X4799" t="s">
        <v>1847</v>
      </c>
      <c r="Y4799" t="s">
        <v>1356</v>
      </c>
      <c r="Z4799" t="s">
        <v>43</v>
      </c>
      <c r="AA4799">
        <v>112.2</v>
      </c>
      <c r="AB4799">
        <v>107.19</v>
      </c>
    </row>
    <row r="4800" spans="1:28" x14ac:dyDescent="0.25">
      <c r="A4800" t="s">
        <v>680</v>
      </c>
      <c r="B4800" t="s">
        <v>31</v>
      </c>
      <c r="C4800" t="s">
        <v>2845</v>
      </c>
      <c r="D4800">
        <v>12.38</v>
      </c>
      <c r="E4800" t="s">
        <v>634</v>
      </c>
      <c r="F4800" t="s">
        <v>34</v>
      </c>
      <c r="G4800" t="s">
        <v>35</v>
      </c>
      <c r="H4800" t="s">
        <v>2415</v>
      </c>
      <c r="I4800">
        <v>92.102999999999994</v>
      </c>
      <c r="J4800">
        <v>92.724999999999994</v>
      </c>
      <c r="K4800">
        <v>114</v>
      </c>
      <c r="L4800">
        <v>109</v>
      </c>
      <c r="M4800" t="s">
        <v>1909</v>
      </c>
      <c r="N4800" t="s">
        <v>42</v>
      </c>
      <c r="O4800">
        <v>3000000</v>
      </c>
      <c r="P4800">
        <v>0</v>
      </c>
      <c r="Q4800" t="s">
        <v>2124</v>
      </c>
      <c r="R4800">
        <v>4.78</v>
      </c>
      <c r="S4800">
        <v>4.7300000000000004</v>
      </c>
      <c r="V4800" t="s">
        <v>2416</v>
      </c>
      <c r="W4800" t="s">
        <v>457</v>
      </c>
      <c r="X4800" t="s">
        <v>1847</v>
      </c>
      <c r="Y4800" t="s">
        <v>1356</v>
      </c>
      <c r="Z4800" t="s">
        <v>43</v>
      </c>
      <c r="AA4800">
        <v>120.7</v>
      </c>
      <c r="AB4800">
        <v>115.7</v>
      </c>
    </row>
    <row r="4801" spans="1:28" x14ac:dyDescent="0.25">
      <c r="A4801" t="s">
        <v>689</v>
      </c>
      <c r="B4801" t="s">
        <v>31</v>
      </c>
      <c r="C4801" t="s">
        <v>2845</v>
      </c>
      <c r="D4801">
        <v>12.27</v>
      </c>
      <c r="E4801" t="s">
        <v>634</v>
      </c>
      <c r="F4801" t="s">
        <v>34</v>
      </c>
      <c r="G4801" t="s">
        <v>35</v>
      </c>
      <c r="H4801" t="s">
        <v>2425</v>
      </c>
      <c r="I4801">
        <v>101.983</v>
      </c>
      <c r="J4801">
        <v>102.599</v>
      </c>
      <c r="K4801">
        <v>114</v>
      </c>
      <c r="L4801">
        <v>109</v>
      </c>
      <c r="M4801" t="s">
        <v>1909</v>
      </c>
      <c r="N4801" t="s">
        <v>42</v>
      </c>
      <c r="O4801">
        <v>3000000</v>
      </c>
      <c r="P4801">
        <v>0</v>
      </c>
      <c r="Q4801" t="s">
        <v>2124</v>
      </c>
      <c r="R4801">
        <v>4.78</v>
      </c>
      <c r="S4801">
        <v>4.7300000000000004</v>
      </c>
      <c r="V4801" t="s">
        <v>2426</v>
      </c>
      <c r="W4801" t="s">
        <v>457</v>
      </c>
      <c r="X4801" t="s">
        <v>1847</v>
      </c>
      <c r="Y4801" t="s">
        <v>1356</v>
      </c>
      <c r="Z4801" t="s">
        <v>43</v>
      </c>
      <c r="AA4801">
        <v>124.1</v>
      </c>
      <c r="AB4801">
        <v>119.09</v>
      </c>
    </row>
    <row r="4802" spans="1:28" x14ac:dyDescent="0.25">
      <c r="A4802" t="s">
        <v>1357</v>
      </c>
      <c r="B4802" t="s">
        <v>31</v>
      </c>
      <c r="C4802" t="s">
        <v>2845</v>
      </c>
      <c r="D4802">
        <v>0.81</v>
      </c>
      <c r="E4802" t="s">
        <v>921</v>
      </c>
      <c r="F4802" t="s">
        <v>34</v>
      </c>
      <c r="G4802" t="s">
        <v>35</v>
      </c>
      <c r="H4802" t="s">
        <v>2872</v>
      </c>
      <c r="I4802">
        <v>100.58799999999999</v>
      </c>
      <c r="J4802">
        <v>100.628</v>
      </c>
      <c r="K4802">
        <v>60</v>
      </c>
      <c r="L4802">
        <v>55</v>
      </c>
      <c r="M4802" t="s">
        <v>1965</v>
      </c>
      <c r="N4802" t="s">
        <v>209</v>
      </c>
      <c r="O4802">
        <v>5000000</v>
      </c>
      <c r="P4802">
        <v>0</v>
      </c>
      <c r="Q4802" t="s">
        <v>2124</v>
      </c>
      <c r="R4802">
        <v>3.24</v>
      </c>
      <c r="S4802">
        <v>3.19</v>
      </c>
      <c r="V4802" t="s">
        <v>2873</v>
      </c>
      <c r="W4802" t="s">
        <v>457</v>
      </c>
      <c r="X4802" t="s">
        <v>1847</v>
      </c>
      <c r="Y4802" t="s">
        <v>1356</v>
      </c>
      <c r="Z4802" t="s">
        <v>43</v>
      </c>
      <c r="AA4802">
        <v>59.1</v>
      </c>
      <c r="AB4802">
        <v>53.91</v>
      </c>
    </row>
    <row r="4803" spans="1:28" x14ac:dyDescent="0.25">
      <c r="A4803" t="s">
        <v>558</v>
      </c>
      <c r="B4803" t="s">
        <v>31</v>
      </c>
      <c r="C4803" t="s">
        <v>2845</v>
      </c>
      <c r="D4803">
        <v>1.35</v>
      </c>
      <c r="E4803" t="s">
        <v>382</v>
      </c>
      <c r="F4803" t="s">
        <v>34</v>
      </c>
      <c r="G4803" t="s">
        <v>35</v>
      </c>
      <c r="H4803" t="s">
        <v>2874</v>
      </c>
      <c r="I4803">
        <v>100.387</v>
      </c>
      <c r="J4803">
        <v>100.45399999999999</v>
      </c>
      <c r="K4803">
        <v>70</v>
      </c>
      <c r="L4803">
        <v>65</v>
      </c>
      <c r="M4803" t="s">
        <v>1965</v>
      </c>
      <c r="N4803" t="s">
        <v>209</v>
      </c>
      <c r="O4803">
        <v>3000000</v>
      </c>
      <c r="P4803">
        <v>0</v>
      </c>
      <c r="Q4803" t="s">
        <v>2124</v>
      </c>
      <c r="R4803">
        <v>3.34</v>
      </c>
      <c r="S4803">
        <v>3.29</v>
      </c>
      <c r="V4803" t="s">
        <v>2875</v>
      </c>
      <c r="W4803" t="s">
        <v>457</v>
      </c>
      <c r="X4803" t="s">
        <v>1847</v>
      </c>
      <c r="Y4803" t="s">
        <v>1356</v>
      </c>
      <c r="Z4803" t="s">
        <v>43</v>
      </c>
      <c r="AA4803">
        <v>67.900000000000006</v>
      </c>
      <c r="AB4803">
        <v>62.89</v>
      </c>
    </row>
    <row r="4804" spans="1:28" x14ac:dyDescent="0.25">
      <c r="A4804" t="s">
        <v>711</v>
      </c>
      <c r="B4804" t="s">
        <v>31</v>
      </c>
      <c r="C4804" t="s">
        <v>2845</v>
      </c>
      <c r="D4804">
        <v>1.36</v>
      </c>
      <c r="E4804" t="s">
        <v>634</v>
      </c>
      <c r="F4804" t="s">
        <v>34</v>
      </c>
      <c r="G4804" t="s">
        <v>35</v>
      </c>
      <c r="H4804" t="s">
        <v>2445</v>
      </c>
      <c r="I4804">
        <v>99.007999999999996</v>
      </c>
      <c r="J4804">
        <v>99.075999999999993</v>
      </c>
      <c r="K4804">
        <v>39</v>
      </c>
      <c r="L4804">
        <v>34</v>
      </c>
      <c r="M4804" t="s">
        <v>1965</v>
      </c>
      <c r="N4804" t="s">
        <v>209</v>
      </c>
      <c r="O4804">
        <v>10000000</v>
      </c>
      <c r="P4804">
        <v>0</v>
      </c>
      <c r="Q4804" t="s">
        <v>2124</v>
      </c>
      <c r="R4804">
        <v>3.03</v>
      </c>
      <c r="S4804">
        <v>2.98</v>
      </c>
      <c r="V4804" t="s">
        <v>2446</v>
      </c>
      <c r="W4804" t="s">
        <v>457</v>
      </c>
      <c r="X4804" t="s">
        <v>1847</v>
      </c>
      <c r="Y4804" t="s">
        <v>1356</v>
      </c>
      <c r="Z4804" t="s">
        <v>43</v>
      </c>
      <c r="AA4804">
        <v>36.700000000000003</v>
      </c>
      <c r="AB4804">
        <v>31.7</v>
      </c>
    </row>
    <row r="4805" spans="1:28" x14ac:dyDescent="0.25">
      <c r="A4805" t="s">
        <v>559</v>
      </c>
      <c r="B4805" t="s">
        <v>31</v>
      </c>
      <c r="C4805" t="s">
        <v>2845</v>
      </c>
      <c r="D4805">
        <v>8.01</v>
      </c>
      <c r="E4805" t="s">
        <v>382</v>
      </c>
      <c r="F4805" t="s">
        <v>34</v>
      </c>
      <c r="G4805" t="s">
        <v>35</v>
      </c>
      <c r="H4805" t="s">
        <v>2876</v>
      </c>
      <c r="I4805">
        <v>97.97</v>
      </c>
      <c r="J4805">
        <v>98.372</v>
      </c>
      <c r="K4805">
        <v>145</v>
      </c>
      <c r="L4805">
        <v>140</v>
      </c>
      <c r="M4805" t="s">
        <v>2135</v>
      </c>
      <c r="N4805" t="s">
        <v>462</v>
      </c>
      <c r="O4805">
        <v>5000000</v>
      </c>
      <c r="P4805">
        <v>0</v>
      </c>
      <c r="Q4805" t="s">
        <v>2124</v>
      </c>
      <c r="R4805">
        <v>4.79</v>
      </c>
      <c r="S4805">
        <v>4.74</v>
      </c>
      <c r="V4805" t="s">
        <v>2877</v>
      </c>
      <c r="W4805" t="s">
        <v>457</v>
      </c>
      <c r="X4805" t="s">
        <v>1847</v>
      </c>
      <c r="Y4805" t="s">
        <v>1356</v>
      </c>
      <c r="Z4805" t="s">
        <v>43</v>
      </c>
      <c r="AA4805">
        <v>140.5</v>
      </c>
      <c r="AB4805">
        <v>135.47</v>
      </c>
    </row>
    <row r="4806" spans="1:28" x14ac:dyDescent="0.25">
      <c r="A4806" t="s">
        <v>717</v>
      </c>
      <c r="B4806" t="s">
        <v>31</v>
      </c>
      <c r="C4806" t="s">
        <v>2845</v>
      </c>
      <c r="D4806">
        <v>7.84</v>
      </c>
      <c r="E4806" t="s">
        <v>429</v>
      </c>
      <c r="F4806" t="s">
        <v>34</v>
      </c>
      <c r="G4806" t="s">
        <v>35</v>
      </c>
      <c r="H4806" t="s">
        <v>2878</v>
      </c>
      <c r="I4806">
        <v>99.111999999999995</v>
      </c>
      <c r="J4806">
        <v>99.662000000000006</v>
      </c>
      <c r="K4806">
        <v>109</v>
      </c>
      <c r="L4806">
        <v>102</v>
      </c>
      <c r="M4806" t="s">
        <v>2135</v>
      </c>
      <c r="N4806" t="s">
        <v>462</v>
      </c>
      <c r="O4806">
        <v>3000000</v>
      </c>
      <c r="P4806">
        <v>2000000</v>
      </c>
      <c r="Q4806" t="s">
        <v>2124</v>
      </c>
      <c r="R4806">
        <v>4.43</v>
      </c>
      <c r="S4806">
        <v>4.3600000000000003</v>
      </c>
      <c r="V4806" t="s">
        <v>2879</v>
      </c>
      <c r="W4806" t="s">
        <v>457</v>
      </c>
      <c r="X4806" t="s">
        <v>1847</v>
      </c>
      <c r="Y4806" t="s">
        <v>1356</v>
      </c>
      <c r="AA4806">
        <v>106.9</v>
      </c>
      <c r="AB4806">
        <v>99.91</v>
      </c>
    </row>
    <row r="4807" spans="1:28" x14ac:dyDescent="0.25">
      <c r="A4807" t="s">
        <v>718</v>
      </c>
      <c r="B4807" t="s">
        <v>31</v>
      </c>
      <c r="C4807" t="s">
        <v>2845</v>
      </c>
      <c r="D4807">
        <v>15.39</v>
      </c>
      <c r="E4807" t="s">
        <v>429</v>
      </c>
      <c r="F4807" t="s">
        <v>34</v>
      </c>
      <c r="G4807" t="s">
        <v>35</v>
      </c>
      <c r="H4807" t="s">
        <v>2880</v>
      </c>
      <c r="I4807">
        <v>98.847999999999999</v>
      </c>
      <c r="J4807">
        <v>99.622</v>
      </c>
      <c r="K4807">
        <v>130</v>
      </c>
      <c r="L4807">
        <v>125</v>
      </c>
      <c r="M4807" t="s">
        <v>1909</v>
      </c>
      <c r="N4807" t="s">
        <v>42</v>
      </c>
      <c r="O4807">
        <v>3000000</v>
      </c>
      <c r="P4807">
        <v>0</v>
      </c>
      <c r="Q4807" t="s">
        <v>2124</v>
      </c>
      <c r="R4807">
        <v>4.9400000000000004</v>
      </c>
      <c r="S4807">
        <v>4.8899999999999997</v>
      </c>
      <c r="V4807" t="s">
        <v>2881</v>
      </c>
      <c r="W4807" t="s">
        <v>457</v>
      </c>
      <c r="X4807" t="s">
        <v>1847</v>
      </c>
      <c r="Y4807" t="s">
        <v>1356</v>
      </c>
      <c r="Z4807" t="s">
        <v>43</v>
      </c>
      <c r="AA4807">
        <v>129.80000000000001</v>
      </c>
      <c r="AB4807">
        <v>124.81</v>
      </c>
    </row>
    <row r="4808" spans="1:28" x14ac:dyDescent="0.25">
      <c r="A4808" t="s">
        <v>928</v>
      </c>
      <c r="B4808" t="s">
        <v>31</v>
      </c>
      <c r="C4808" t="s">
        <v>2845</v>
      </c>
      <c r="D4808">
        <v>7.58</v>
      </c>
      <c r="E4808" t="s">
        <v>921</v>
      </c>
      <c r="F4808" t="s">
        <v>34</v>
      </c>
      <c r="G4808" t="s">
        <v>35</v>
      </c>
      <c r="H4808" t="s">
        <v>2882</v>
      </c>
      <c r="I4808">
        <v>97.76</v>
      </c>
      <c r="J4808">
        <v>98.141000000000005</v>
      </c>
      <c r="K4808">
        <v>122</v>
      </c>
      <c r="L4808">
        <v>117</v>
      </c>
      <c r="M4808" t="s">
        <v>2135</v>
      </c>
      <c r="N4808" t="s">
        <v>462</v>
      </c>
      <c r="O4808">
        <v>5000000</v>
      </c>
      <c r="P4808">
        <v>2000000</v>
      </c>
      <c r="Q4808" t="s">
        <v>2124</v>
      </c>
      <c r="R4808">
        <v>4.5599999999999996</v>
      </c>
      <c r="S4808">
        <v>4.51</v>
      </c>
      <c r="V4808" t="s">
        <v>2883</v>
      </c>
      <c r="W4808" t="s">
        <v>457</v>
      </c>
      <c r="X4808" t="s">
        <v>1847</v>
      </c>
      <c r="Y4808" t="s">
        <v>1356</v>
      </c>
      <c r="Z4808" t="s">
        <v>43</v>
      </c>
      <c r="AA4808">
        <v>121.6</v>
      </c>
      <c r="AB4808">
        <v>116.59</v>
      </c>
    </row>
    <row r="4809" spans="1:28" x14ac:dyDescent="0.25">
      <c r="A4809" t="s">
        <v>929</v>
      </c>
      <c r="B4809" t="s">
        <v>31</v>
      </c>
      <c r="C4809" t="s">
        <v>2845</v>
      </c>
      <c r="D4809">
        <v>7.53</v>
      </c>
      <c r="E4809" t="s">
        <v>431</v>
      </c>
      <c r="F4809" t="s">
        <v>34</v>
      </c>
      <c r="G4809" t="s">
        <v>35</v>
      </c>
      <c r="H4809" t="s">
        <v>2461</v>
      </c>
      <c r="I4809">
        <v>100.14400000000001</v>
      </c>
      <c r="J4809">
        <v>100.66200000000001</v>
      </c>
      <c r="K4809">
        <v>137</v>
      </c>
      <c r="L4809">
        <v>130</v>
      </c>
      <c r="M4809" t="s">
        <v>1877</v>
      </c>
      <c r="N4809" t="s">
        <v>46</v>
      </c>
      <c r="O4809">
        <v>1000000</v>
      </c>
      <c r="P4809">
        <v>0</v>
      </c>
      <c r="Q4809" t="s">
        <v>2124</v>
      </c>
      <c r="R4809">
        <v>4.68</v>
      </c>
      <c r="S4809">
        <v>4.6100000000000003</v>
      </c>
      <c r="V4809" t="s">
        <v>2462</v>
      </c>
      <c r="W4809" t="s">
        <v>457</v>
      </c>
      <c r="X4809" t="s">
        <v>1847</v>
      </c>
      <c r="Y4809" t="s">
        <v>1356</v>
      </c>
      <c r="Z4809" t="s">
        <v>43</v>
      </c>
      <c r="AA4809">
        <v>134.4</v>
      </c>
      <c r="AB4809">
        <v>129.26</v>
      </c>
    </row>
    <row r="4810" spans="1:28" x14ac:dyDescent="0.25">
      <c r="A4810" t="s">
        <v>930</v>
      </c>
      <c r="B4810" t="s">
        <v>31</v>
      </c>
      <c r="C4810" t="s">
        <v>2845</v>
      </c>
      <c r="D4810">
        <v>5.36</v>
      </c>
      <c r="E4810" t="s">
        <v>334</v>
      </c>
      <c r="F4810" t="s">
        <v>34</v>
      </c>
      <c r="G4810" t="s">
        <v>35</v>
      </c>
      <c r="H4810" t="s">
        <v>2884</v>
      </c>
      <c r="I4810">
        <v>101.587</v>
      </c>
      <c r="J4810">
        <v>101.962</v>
      </c>
      <c r="K4810">
        <v>145</v>
      </c>
      <c r="L4810">
        <v>138</v>
      </c>
      <c r="M4810" t="s">
        <v>1938</v>
      </c>
      <c r="N4810" t="s">
        <v>145</v>
      </c>
      <c r="O4810">
        <v>3000000</v>
      </c>
      <c r="P4810">
        <v>0</v>
      </c>
      <c r="Q4810" t="s">
        <v>2124</v>
      </c>
      <c r="R4810">
        <v>4.53</v>
      </c>
      <c r="S4810">
        <v>4.46</v>
      </c>
      <c r="V4810" t="s">
        <v>2885</v>
      </c>
      <c r="W4810" t="s">
        <v>457</v>
      </c>
      <c r="X4810" t="s">
        <v>1847</v>
      </c>
      <c r="Y4810" t="s">
        <v>1356</v>
      </c>
      <c r="Z4810" t="s">
        <v>43</v>
      </c>
      <c r="AA4810">
        <v>144</v>
      </c>
      <c r="AB4810">
        <v>137.01</v>
      </c>
    </row>
    <row r="4811" spans="1:28" x14ac:dyDescent="0.25">
      <c r="A4811" t="s">
        <v>727</v>
      </c>
      <c r="B4811" t="s">
        <v>31</v>
      </c>
      <c r="C4811" t="s">
        <v>2845</v>
      </c>
      <c r="D4811">
        <v>7.45</v>
      </c>
      <c r="E4811" t="s">
        <v>429</v>
      </c>
      <c r="F4811" t="s">
        <v>34</v>
      </c>
      <c r="G4811" t="s">
        <v>35</v>
      </c>
      <c r="H4811" t="s">
        <v>2886</v>
      </c>
      <c r="I4811">
        <v>103.83199999999999</v>
      </c>
      <c r="J4811">
        <v>104.355</v>
      </c>
      <c r="K4811">
        <v>100</v>
      </c>
      <c r="L4811">
        <v>93</v>
      </c>
      <c r="M4811" t="s">
        <v>1877</v>
      </c>
      <c r="N4811" t="s">
        <v>46</v>
      </c>
      <c r="O4811">
        <v>3000000</v>
      </c>
      <c r="P4811">
        <v>2000000</v>
      </c>
      <c r="Q4811" t="s">
        <v>2124</v>
      </c>
      <c r="R4811">
        <v>4.3099999999999996</v>
      </c>
      <c r="S4811">
        <v>4.24</v>
      </c>
      <c r="V4811" t="s">
        <v>2887</v>
      </c>
      <c r="W4811" t="s">
        <v>457</v>
      </c>
      <c r="X4811" t="s">
        <v>1847</v>
      </c>
      <c r="Y4811" t="s">
        <v>1356</v>
      </c>
      <c r="AA4811">
        <v>101.3</v>
      </c>
      <c r="AB4811">
        <v>94.31</v>
      </c>
    </row>
    <row r="4812" spans="1:28" x14ac:dyDescent="0.25">
      <c r="A4812" t="s">
        <v>728</v>
      </c>
      <c r="B4812" t="s">
        <v>31</v>
      </c>
      <c r="C4812" t="s">
        <v>2845</v>
      </c>
      <c r="D4812">
        <v>15.31</v>
      </c>
      <c r="E4812" t="s">
        <v>429</v>
      </c>
      <c r="F4812" t="s">
        <v>34</v>
      </c>
      <c r="G4812" t="s">
        <v>35</v>
      </c>
      <c r="H4812" t="s">
        <v>2888</v>
      </c>
      <c r="I4812">
        <v>100.76</v>
      </c>
      <c r="J4812">
        <v>101.53</v>
      </c>
      <c r="K4812">
        <v>130</v>
      </c>
      <c r="L4812">
        <v>125</v>
      </c>
      <c r="M4812" t="s">
        <v>1909</v>
      </c>
      <c r="N4812" t="s">
        <v>42</v>
      </c>
      <c r="O4812">
        <v>3000000</v>
      </c>
      <c r="P4812">
        <v>0</v>
      </c>
      <c r="Q4812" t="s">
        <v>2124</v>
      </c>
      <c r="R4812">
        <v>4.9400000000000004</v>
      </c>
      <c r="S4812">
        <v>4.8899999999999997</v>
      </c>
      <c r="V4812" t="s">
        <v>2889</v>
      </c>
      <c r="W4812" t="s">
        <v>457</v>
      </c>
      <c r="X4812" t="s">
        <v>1847</v>
      </c>
      <c r="Y4812" t="s">
        <v>1356</v>
      </c>
      <c r="Z4812" t="s">
        <v>43</v>
      </c>
      <c r="AA4812">
        <v>129.5</v>
      </c>
      <c r="AB4812">
        <v>124.49</v>
      </c>
    </row>
    <row r="4813" spans="1:28" x14ac:dyDescent="0.25">
      <c r="A4813" t="s">
        <v>560</v>
      </c>
      <c r="B4813" t="s">
        <v>31</v>
      </c>
      <c r="C4813" t="s">
        <v>2845</v>
      </c>
      <c r="D4813">
        <v>7.49</v>
      </c>
      <c r="E4813" t="s">
        <v>382</v>
      </c>
      <c r="F4813" t="s">
        <v>34</v>
      </c>
      <c r="G4813" t="s">
        <v>35</v>
      </c>
      <c r="H4813" t="s">
        <v>2890</v>
      </c>
      <c r="I4813">
        <v>102.319</v>
      </c>
      <c r="J4813">
        <v>102.693</v>
      </c>
      <c r="K4813">
        <v>134</v>
      </c>
      <c r="L4813">
        <v>129</v>
      </c>
      <c r="M4813" t="s">
        <v>1877</v>
      </c>
      <c r="N4813" t="s">
        <v>46</v>
      </c>
      <c r="O4813">
        <v>3000000</v>
      </c>
      <c r="P4813">
        <v>2000000</v>
      </c>
      <c r="Q4813" t="s">
        <v>2124</v>
      </c>
      <c r="R4813">
        <v>4.6500000000000004</v>
      </c>
      <c r="S4813">
        <v>4.5999999999999996</v>
      </c>
      <c r="V4813" t="s">
        <v>2891</v>
      </c>
      <c r="W4813" t="s">
        <v>457</v>
      </c>
      <c r="X4813" t="s">
        <v>1847</v>
      </c>
      <c r="Y4813" t="s">
        <v>1356</v>
      </c>
      <c r="AA4813">
        <v>133</v>
      </c>
      <c r="AB4813">
        <v>128.04</v>
      </c>
    </row>
    <row r="4814" spans="1:28" x14ac:dyDescent="0.25">
      <c r="A4814" t="s">
        <v>733</v>
      </c>
      <c r="B4814" t="s">
        <v>31</v>
      </c>
      <c r="C4814" t="s">
        <v>2845</v>
      </c>
      <c r="D4814">
        <v>15.46</v>
      </c>
      <c r="E4814" t="s">
        <v>634</v>
      </c>
      <c r="F4814" t="s">
        <v>34</v>
      </c>
      <c r="G4814" t="s">
        <v>35</v>
      </c>
      <c r="H4814" t="s">
        <v>2475</v>
      </c>
      <c r="I4814">
        <v>98.611999999999995</v>
      </c>
      <c r="J4814">
        <v>99.388999999999996</v>
      </c>
      <c r="K4814">
        <v>114</v>
      </c>
      <c r="L4814">
        <v>109</v>
      </c>
      <c r="M4814" t="s">
        <v>1909</v>
      </c>
      <c r="N4814" t="s">
        <v>42</v>
      </c>
      <c r="O4814">
        <v>3000000</v>
      </c>
      <c r="P4814">
        <v>0</v>
      </c>
      <c r="Q4814" t="s">
        <v>2124</v>
      </c>
      <c r="R4814">
        <v>4.78</v>
      </c>
      <c r="S4814">
        <v>4.7300000000000004</v>
      </c>
      <c r="V4814" t="s">
        <v>2476</v>
      </c>
      <c r="W4814" t="s">
        <v>457</v>
      </c>
      <c r="X4814" t="s">
        <v>1847</v>
      </c>
      <c r="Y4814" t="s">
        <v>1356</v>
      </c>
      <c r="Z4814" t="s">
        <v>43</v>
      </c>
      <c r="AA4814">
        <v>113.6</v>
      </c>
      <c r="AB4814">
        <v>108.61</v>
      </c>
    </row>
    <row r="4815" spans="1:28" x14ac:dyDescent="0.25">
      <c r="A4815" t="s">
        <v>931</v>
      </c>
      <c r="B4815" t="s">
        <v>31</v>
      </c>
      <c r="C4815" t="s">
        <v>2845</v>
      </c>
      <c r="D4815">
        <v>5.3</v>
      </c>
      <c r="E4815" t="s">
        <v>921</v>
      </c>
      <c r="F4815" t="s">
        <v>34</v>
      </c>
      <c r="G4815" t="s">
        <v>35</v>
      </c>
      <c r="H4815" t="s">
        <v>2892</v>
      </c>
      <c r="I4815">
        <v>103.26900000000001</v>
      </c>
      <c r="J4815">
        <v>103.535</v>
      </c>
      <c r="K4815">
        <v>99</v>
      </c>
      <c r="L4815">
        <v>94</v>
      </c>
      <c r="M4815" t="s">
        <v>1938</v>
      </c>
      <c r="N4815" t="s">
        <v>145</v>
      </c>
      <c r="O4815">
        <v>5000000</v>
      </c>
      <c r="P4815">
        <v>2000000</v>
      </c>
      <c r="Q4815" t="s">
        <v>2124</v>
      </c>
      <c r="R4815">
        <v>4.07</v>
      </c>
      <c r="S4815">
        <v>4.0199999999999996</v>
      </c>
      <c r="V4815" t="s">
        <v>2893</v>
      </c>
      <c r="W4815" t="s">
        <v>457</v>
      </c>
      <c r="X4815" t="s">
        <v>1847</v>
      </c>
      <c r="Y4815" t="s">
        <v>1356</v>
      </c>
      <c r="Z4815" t="s">
        <v>43</v>
      </c>
      <c r="AA4815">
        <v>100.3</v>
      </c>
      <c r="AB4815">
        <v>95.35</v>
      </c>
    </row>
    <row r="4816" spans="1:28" x14ac:dyDescent="0.25">
      <c r="A4816" t="s">
        <v>561</v>
      </c>
      <c r="B4816" t="s">
        <v>31</v>
      </c>
      <c r="C4816" t="s">
        <v>2845</v>
      </c>
      <c r="D4816">
        <v>14.49</v>
      </c>
      <c r="E4816" t="s">
        <v>382</v>
      </c>
      <c r="F4816" t="s">
        <v>34</v>
      </c>
      <c r="G4816" t="s">
        <v>35</v>
      </c>
      <c r="H4816" t="s">
        <v>2894</v>
      </c>
      <c r="I4816">
        <v>99.385000000000005</v>
      </c>
      <c r="J4816">
        <v>100.11199999999999</v>
      </c>
      <c r="K4816">
        <v>172</v>
      </c>
      <c r="L4816">
        <v>167</v>
      </c>
      <c r="M4816" t="s">
        <v>1909</v>
      </c>
      <c r="N4816" t="s">
        <v>42</v>
      </c>
      <c r="O4816">
        <v>2000000</v>
      </c>
      <c r="P4816">
        <v>0</v>
      </c>
      <c r="Q4816" t="s">
        <v>2124</v>
      </c>
      <c r="R4816">
        <v>5.36</v>
      </c>
      <c r="S4816">
        <v>5.31</v>
      </c>
      <c r="V4816" t="s">
        <v>2895</v>
      </c>
      <c r="W4816" t="s">
        <v>457</v>
      </c>
      <c r="X4816" t="s">
        <v>1847</v>
      </c>
      <c r="Y4816" t="s">
        <v>1356</v>
      </c>
      <c r="Z4816" t="s">
        <v>43</v>
      </c>
      <c r="AA4816">
        <v>171.5</v>
      </c>
      <c r="AB4816">
        <v>166.16</v>
      </c>
    </row>
    <row r="4817" spans="1:28" x14ac:dyDescent="0.25">
      <c r="A4817" t="s">
        <v>932</v>
      </c>
      <c r="B4817" t="s">
        <v>31</v>
      </c>
      <c r="C4817" t="s">
        <v>2845</v>
      </c>
      <c r="D4817">
        <v>1.64</v>
      </c>
      <c r="E4817" t="s">
        <v>334</v>
      </c>
      <c r="F4817" t="s">
        <v>34</v>
      </c>
      <c r="G4817" t="s">
        <v>35</v>
      </c>
      <c r="H4817" t="s">
        <v>2896</v>
      </c>
      <c r="I4817">
        <v>103.009</v>
      </c>
      <c r="J4817">
        <v>103.124</v>
      </c>
      <c r="K4817">
        <v>85</v>
      </c>
      <c r="L4817">
        <v>78</v>
      </c>
      <c r="M4817" t="s">
        <v>1902</v>
      </c>
      <c r="N4817" t="s">
        <v>78</v>
      </c>
      <c r="O4817">
        <v>3000000</v>
      </c>
      <c r="P4817">
        <v>0</v>
      </c>
      <c r="Q4817" t="s">
        <v>2124</v>
      </c>
      <c r="R4817">
        <v>3.5</v>
      </c>
      <c r="S4817">
        <v>3.43</v>
      </c>
      <c r="V4817" t="s">
        <v>2897</v>
      </c>
      <c r="W4817" t="s">
        <v>457</v>
      </c>
      <c r="X4817" t="s">
        <v>1847</v>
      </c>
      <c r="Y4817" t="s">
        <v>1356</v>
      </c>
      <c r="Z4817" t="s">
        <v>43</v>
      </c>
      <c r="AA4817">
        <v>81.900000000000006</v>
      </c>
      <c r="AB4817">
        <v>75.02</v>
      </c>
    </row>
    <row r="4818" spans="1:28" x14ac:dyDescent="0.25">
      <c r="A4818" t="s">
        <v>933</v>
      </c>
      <c r="B4818" t="s">
        <v>31</v>
      </c>
      <c r="C4818" t="s">
        <v>2845</v>
      </c>
      <c r="D4818">
        <v>7.14</v>
      </c>
      <c r="E4818" t="s">
        <v>334</v>
      </c>
      <c r="F4818" t="s">
        <v>34</v>
      </c>
      <c r="G4818" t="s">
        <v>35</v>
      </c>
      <c r="H4818" t="s">
        <v>2898</v>
      </c>
      <c r="I4818">
        <v>107.47799999999999</v>
      </c>
      <c r="J4818">
        <v>107.98</v>
      </c>
      <c r="K4818">
        <v>161</v>
      </c>
      <c r="L4818">
        <v>154</v>
      </c>
      <c r="M4818" t="s">
        <v>2482</v>
      </c>
      <c r="N4818" t="s">
        <v>736</v>
      </c>
      <c r="O4818">
        <v>5000000</v>
      </c>
      <c r="P4818">
        <v>0</v>
      </c>
      <c r="Q4818" t="s">
        <v>2124</v>
      </c>
      <c r="R4818">
        <v>4.88</v>
      </c>
      <c r="S4818">
        <v>4.8099999999999996</v>
      </c>
      <c r="V4818" t="s">
        <v>2899</v>
      </c>
      <c r="W4818" t="s">
        <v>457</v>
      </c>
      <c r="X4818" t="s">
        <v>1847</v>
      </c>
      <c r="Y4818" t="s">
        <v>1356</v>
      </c>
      <c r="Z4818" t="s">
        <v>43</v>
      </c>
      <c r="AA4818">
        <v>161.6</v>
      </c>
      <c r="AB4818">
        <v>154.55000000000001</v>
      </c>
    </row>
    <row r="4819" spans="1:28" x14ac:dyDescent="0.25">
      <c r="A4819" t="s">
        <v>934</v>
      </c>
      <c r="B4819" t="s">
        <v>31</v>
      </c>
      <c r="C4819" t="s">
        <v>2845</v>
      </c>
      <c r="D4819">
        <v>3.11</v>
      </c>
      <c r="E4819" t="s">
        <v>334</v>
      </c>
      <c r="F4819" t="s">
        <v>34</v>
      </c>
      <c r="G4819" t="s">
        <v>35</v>
      </c>
      <c r="H4819" t="s">
        <v>2900</v>
      </c>
      <c r="I4819">
        <v>105.911</v>
      </c>
      <c r="J4819">
        <v>106.129</v>
      </c>
      <c r="K4819">
        <v>103</v>
      </c>
      <c r="L4819">
        <v>96</v>
      </c>
      <c r="M4819" t="s">
        <v>1928</v>
      </c>
      <c r="N4819" t="s">
        <v>36</v>
      </c>
      <c r="O4819">
        <v>3000000</v>
      </c>
      <c r="P4819">
        <v>3000000</v>
      </c>
      <c r="Q4819" t="s">
        <v>2124</v>
      </c>
      <c r="R4819">
        <v>3.85</v>
      </c>
      <c r="S4819">
        <v>3.78</v>
      </c>
      <c r="V4819" t="s">
        <v>2901</v>
      </c>
      <c r="W4819" t="s">
        <v>457</v>
      </c>
      <c r="X4819" t="s">
        <v>1847</v>
      </c>
      <c r="Y4819" t="s">
        <v>1356</v>
      </c>
      <c r="AA4819">
        <v>103.6</v>
      </c>
      <c r="AB4819">
        <v>96.62</v>
      </c>
    </row>
    <row r="4820" spans="1:28" x14ac:dyDescent="0.25">
      <c r="A4820" t="s">
        <v>935</v>
      </c>
      <c r="B4820" t="s">
        <v>31</v>
      </c>
      <c r="C4820" t="s">
        <v>2845</v>
      </c>
      <c r="D4820">
        <v>2.42</v>
      </c>
      <c r="E4820" t="s">
        <v>921</v>
      </c>
      <c r="F4820" t="s">
        <v>34</v>
      </c>
      <c r="G4820" t="s">
        <v>35</v>
      </c>
      <c r="H4820" t="s">
        <v>2902</v>
      </c>
      <c r="I4820">
        <v>103.164</v>
      </c>
      <c r="J4820">
        <v>103.285</v>
      </c>
      <c r="K4820">
        <v>66</v>
      </c>
      <c r="L4820">
        <v>61</v>
      </c>
      <c r="M4820" t="s">
        <v>1850</v>
      </c>
      <c r="N4820" t="s">
        <v>53</v>
      </c>
      <c r="O4820">
        <v>5000000</v>
      </c>
      <c r="P4820">
        <v>0</v>
      </c>
      <c r="Q4820" t="s">
        <v>2124</v>
      </c>
      <c r="R4820">
        <v>3.36</v>
      </c>
      <c r="S4820">
        <v>3.31</v>
      </c>
      <c r="V4820" t="s">
        <v>2903</v>
      </c>
      <c r="W4820" t="s">
        <v>457</v>
      </c>
      <c r="X4820" t="s">
        <v>1847</v>
      </c>
      <c r="Y4820" t="s">
        <v>1356</v>
      </c>
      <c r="Z4820" t="s">
        <v>43</v>
      </c>
      <c r="AA4820">
        <v>64</v>
      </c>
      <c r="AB4820">
        <v>59.01</v>
      </c>
    </row>
    <row r="4821" spans="1:28" x14ac:dyDescent="0.25">
      <c r="A4821" t="s">
        <v>936</v>
      </c>
      <c r="B4821" t="s">
        <v>31</v>
      </c>
      <c r="C4821" t="s">
        <v>2845</v>
      </c>
      <c r="D4821">
        <v>6.38</v>
      </c>
      <c r="E4821" t="s">
        <v>921</v>
      </c>
      <c r="F4821" t="s">
        <v>34</v>
      </c>
      <c r="G4821" t="s">
        <v>35</v>
      </c>
      <c r="H4821" t="s">
        <v>2904</v>
      </c>
      <c r="I4821">
        <v>104.324</v>
      </c>
      <c r="J4821">
        <v>104.64400000000001</v>
      </c>
      <c r="K4821">
        <v>109</v>
      </c>
      <c r="L4821">
        <v>104</v>
      </c>
      <c r="M4821" t="s">
        <v>2043</v>
      </c>
      <c r="N4821" t="s">
        <v>58</v>
      </c>
      <c r="O4821">
        <v>5000000</v>
      </c>
      <c r="P4821">
        <v>0</v>
      </c>
      <c r="Q4821" t="s">
        <v>2124</v>
      </c>
      <c r="R4821">
        <v>4.3</v>
      </c>
      <c r="S4821">
        <v>4.25</v>
      </c>
      <c r="V4821" t="s">
        <v>2905</v>
      </c>
      <c r="W4821" t="s">
        <v>457</v>
      </c>
      <c r="X4821" t="s">
        <v>1847</v>
      </c>
      <c r="Y4821" t="s">
        <v>1356</v>
      </c>
      <c r="Z4821" t="s">
        <v>43</v>
      </c>
      <c r="AA4821">
        <v>110.5</v>
      </c>
      <c r="AB4821">
        <v>105.48</v>
      </c>
    </row>
    <row r="4822" spans="1:28" x14ac:dyDescent="0.25">
      <c r="A4822" t="s">
        <v>562</v>
      </c>
      <c r="B4822" t="s">
        <v>31</v>
      </c>
      <c r="C4822" t="s">
        <v>2845</v>
      </c>
      <c r="D4822">
        <v>6.99</v>
      </c>
      <c r="E4822" t="s">
        <v>382</v>
      </c>
      <c r="F4822" t="s">
        <v>34</v>
      </c>
      <c r="G4822" t="s">
        <v>35</v>
      </c>
      <c r="H4822" t="s">
        <v>2906</v>
      </c>
      <c r="I4822">
        <v>105.35599999999999</v>
      </c>
      <c r="J4822">
        <v>105.70699999999999</v>
      </c>
      <c r="K4822">
        <v>126</v>
      </c>
      <c r="L4822">
        <v>121</v>
      </c>
      <c r="M4822" t="s">
        <v>2107</v>
      </c>
      <c r="N4822" t="s">
        <v>40</v>
      </c>
      <c r="O4822">
        <v>3000000</v>
      </c>
      <c r="P4822">
        <v>2000000</v>
      </c>
      <c r="Q4822" t="s">
        <v>2124</v>
      </c>
      <c r="R4822">
        <v>4.5</v>
      </c>
      <c r="S4822">
        <v>4.45</v>
      </c>
      <c r="V4822" t="s">
        <v>2907</v>
      </c>
      <c r="W4822" t="s">
        <v>457</v>
      </c>
      <c r="X4822" t="s">
        <v>1847</v>
      </c>
      <c r="Y4822" t="s">
        <v>1356</v>
      </c>
      <c r="AA4822">
        <v>125.2</v>
      </c>
      <c r="AB4822">
        <v>120.16</v>
      </c>
    </row>
    <row r="4823" spans="1:28" x14ac:dyDescent="0.25">
      <c r="A4823" t="s">
        <v>755</v>
      </c>
      <c r="B4823" t="s">
        <v>31</v>
      </c>
      <c r="C4823" t="s">
        <v>2845</v>
      </c>
      <c r="D4823">
        <v>7.09</v>
      </c>
      <c r="E4823" t="s">
        <v>634</v>
      </c>
      <c r="F4823" t="s">
        <v>34</v>
      </c>
      <c r="G4823" t="s">
        <v>35</v>
      </c>
      <c r="H4823" t="s">
        <v>2496</v>
      </c>
      <c r="I4823">
        <v>105.11499999999999</v>
      </c>
      <c r="J4823">
        <v>105.47</v>
      </c>
      <c r="K4823">
        <v>87</v>
      </c>
      <c r="L4823">
        <v>82</v>
      </c>
      <c r="M4823" t="s">
        <v>2107</v>
      </c>
      <c r="N4823" t="s">
        <v>40</v>
      </c>
      <c r="O4823">
        <v>5000000</v>
      </c>
      <c r="P4823">
        <v>0</v>
      </c>
      <c r="Q4823" t="s">
        <v>2124</v>
      </c>
      <c r="R4823">
        <v>4.1100000000000003</v>
      </c>
      <c r="S4823">
        <v>4.0599999999999996</v>
      </c>
      <c r="V4823" t="s">
        <v>2497</v>
      </c>
      <c r="W4823" t="s">
        <v>457</v>
      </c>
      <c r="X4823" t="s">
        <v>1847</v>
      </c>
      <c r="Y4823" t="s">
        <v>1356</v>
      </c>
      <c r="Z4823" t="s">
        <v>43</v>
      </c>
      <c r="AA4823">
        <v>86.1</v>
      </c>
      <c r="AB4823">
        <v>81.11</v>
      </c>
    </row>
    <row r="4824" spans="1:28" x14ac:dyDescent="0.25">
      <c r="A4824" t="s">
        <v>563</v>
      </c>
      <c r="B4824" t="s">
        <v>31</v>
      </c>
      <c r="C4824" t="s">
        <v>2845</v>
      </c>
      <c r="D4824">
        <v>6.46</v>
      </c>
      <c r="E4824" t="s">
        <v>382</v>
      </c>
      <c r="F4824" t="s">
        <v>34</v>
      </c>
      <c r="G4824" t="s">
        <v>35</v>
      </c>
      <c r="H4824" t="s">
        <v>2908</v>
      </c>
      <c r="I4824">
        <v>109.33</v>
      </c>
      <c r="J4824">
        <v>109.65300000000001</v>
      </c>
      <c r="K4824">
        <v>119</v>
      </c>
      <c r="L4824">
        <v>114</v>
      </c>
      <c r="M4824" t="s">
        <v>1869</v>
      </c>
      <c r="N4824" t="s">
        <v>55</v>
      </c>
      <c r="O4824">
        <v>3000000</v>
      </c>
      <c r="P4824">
        <v>2000000</v>
      </c>
      <c r="Q4824" t="s">
        <v>2124</v>
      </c>
      <c r="R4824">
        <v>4.3600000000000003</v>
      </c>
      <c r="S4824">
        <v>4.3099999999999996</v>
      </c>
      <c r="V4824" t="s">
        <v>2909</v>
      </c>
      <c r="W4824" t="s">
        <v>457</v>
      </c>
      <c r="X4824" t="s">
        <v>1847</v>
      </c>
      <c r="Y4824" t="s">
        <v>1356</v>
      </c>
      <c r="AA4824">
        <v>117.6</v>
      </c>
      <c r="AB4824">
        <v>112.56</v>
      </c>
    </row>
    <row r="4825" spans="1:28" x14ac:dyDescent="0.25">
      <c r="A4825" t="s">
        <v>937</v>
      </c>
      <c r="B4825" t="s">
        <v>31</v>
      </c>
      <c r="C4825" t="s">
        <v>2845</v>
      </c>
      <c r="D4825">
        <v>5.82</v>
      </c>
      <c r="E4825" t="s">
        <v>334</v>
      </c>
      <c r="F4825" t="s">
        <v>34</v>
      </c>
      <c r="G4825" t="s">
        <v>35</v>
      </c>
      <c r="H4825" t="s">
        <v>2910</v>
      </c>
      <c r="I4825">
        <v>90.626999999999995</v>
      </c>
      <c r="J4825">
        <v>91.036000000000001</v>
      </c>
      <c r="K4825">
        <v>150</v>
      </c>
      <c r="L4825">
        <v>143</v>
      </c>
      <c r="M4825" t="s">
        <v>1869</v>
      </c>
      <c r="N4825" t="s">
        <v>55</v>
      </c>
      <c r="O4825">
        <v>3000000</v>
      </c>
      <c r="P4825">
        <v>0</v>
      </c>
      <c r="Q4825" t="s">
        <v>2124</v>
      </c>
      <c r="R4825">
        <v>4.67</v>
      </c>
      <c r="S4825">
        <v>4.5999999999999996</v>
      </c>
      <c r="V4825" t="s">
        <v>2911</v>
      </c>
      <c r="W4825" t="s">
        <v>457</v>
      </c>
      <c r="X4825" t="s">
        <v>1847</v>
      </c>
      <c r="Y4825" t="s">
        <v>1356</v>
      </c>
      <c r="Z4825" t="s">
        <v>43</v>
      </c>
      <c r="AA4825">
        <v>147.4</v>
      </c>
      <c r="AB4825">
        <v>140.46</v>
      </c>
    </row>
    <row r="4826" spans="1:28" x14ac:dyDescent="0.25">
      <c r="A4826" t="s">
        <v>938</v>
      </c>
      <c r="B4826" t="s">
        <v>31</v>
      </c>
      <c r="C4826" t="s">
        <v>2845</v>
      </c>
      <c r="D4826">
        <v>4</v>
      </c>
      <c r="E4826" t="s">
        <v>431</v>
      </c>
      <c r="F4826" t="s">
        <v>34</v>
      </c>
      <c r="G4826" t="s">
        <v>35</v>
      </c>
      <c r="H4826" t="s">
        <v>2504</v>
      </c>
      <c r="I4826">
        <v>99.902000000000001</v>
      </c>
      <c r="J4826">
        <v>100.17700000000001</v>
      </c>
      <c r="K4826">
        <v>100</v>
      </c>
      <c r="L4826">
        <v>93</v>
      </c>
      <c r="M4826" t="s">
        <v>1866</v>
      </c>
      <c r="N4826" t="s">
        <v>60</v>
      </c>
      <c r="O4826">
        <v>1000000</v>
      </c>
      <c r="P4826">
        <v>0</v>
      </c>
      <c r="Q4826" t="s">
        <v>2124</v>
      </c>
      <c r="R4826">
        <v>3.9</v>
      </c>
      <c r="S4826">
        <v>3.83</v>
      </c>
      <c r="V4826" t="s">
        <v>2505</v>
      </c>
      <c r="W4826" t="s">
        <v>457</v>
      </c>
      <c r="X4826" t="s">
        <v>1847</v>
      </c>
      <c r="Y4826" t="s">
        <v>1356</v>
      </c>
      <c r="Z4826" t="s">
        <v>43</v>
      </c>
      <c r="AA4826">
        <v>99</v>
      </c>
      <c r="AB4826">
        <v>94.32</v>
      </c>
    </row>
    <row r="4827" spans="1:28" x14ac:dyDescent="0.25">
      <c r="A4827" t="s">
        <v>939</v>
      </c>
      <c r="B4827" t="s">
        <v>31</v>
      </c>
      <c r="C4827" t="s">
        <v>2845</v>
      </c>
      <c r="D4827">
        <v>4.0599999999999996</v>
      </c>
      <c r="E4827" t="s">
        <v>334</v>
      </c>
      <c r="F4827" t="s">
        <v>34</v>
      </c>
      <c r="G4827" t="s">
        <v>35</v>
      </c>
      <c r="H4827" t="s">
        <v>2912</v>
      </c>
      <c r="I4827">
        <v>101.145</v>
      </c>
      <c r="J4827">
        <v>101.43</v>
      </c>
      <c r="K4827">
        <v>124</v>
      </c>
      <c r="L4827">
        <v>117</v>
      </c>
      <c r="M4827" t="s">
        <v>1866</v>
      </c>
      <c r="N4827" t="s">
        <v>60</v>
      </c>
      <c r="O4827">
        <v>3000000</v>
      </c>
      <c r="P4827">
        <v>2000000</v>
      </c>
      <c r="Q4827" t="s">
        <v>2124</v>
      </c>
      <c r="R4827">
        <v>4.1399999999999997</v>
      </c>
      <c r="S4827">
        <v>4.07</v>
      </c>
      <c r="V4827" t="s">
        <v>2913</v>
      </c>
      <c r="W4827" t="s">
        <v>457</v>
      </c>
      <c r="X4827" t="s">
        <v>1847</v>
      </c>
      <c r="Y4827" t="s">
        <v>1356</v>
      </c>
      <c r="AA4827">
        <v>122.5</v>
      </c>
      <c r="AB4827">
        <v>115.55</v>
      </c>
    </row>
    <row r="4828" spans="1:28" x14ac:dyDescent="0.25">
      <c r="A4828" t="s">
        <v>769</v>
      </c>
      <c r="B4828" t="s">
        <v>31</v>
      </c>
      <c r="C4828" t="s">
        <v>2845</v>
      </c>
      <c r="D4828">
        <v>12.54</v>
      </c>
      <c r="E4828" t="s">
        <v>429</v>
      </c>
      <c r="F4828" t="s">
        <v>34</v>
      </c>
      <c r="G4828" t="s">
        <v>35</v>
      </c>
      <c r="H4828" t="s">
        <v>2914</v>
      </c>
      <c r="I4828">
        <v>81.745999999999995</v>
      </c>
      <c r="J4828">
        <v>82.376000000000005</v>
      </c>
      <c r="K4828">
        <v>128</v>
      </c>
      <c r="L4828">
        <v>123</v>
      </c>
      <c r="M4828" t="s">
        <v>1909</v>
      </c>
      <c r="N4828" t="s">
        <v>42</v>
      </c>
      <c r="O4828">
        <v>3000000</v>
      </c>
      <c r="P4828">
        <v>0</v>
      </c>
      <c r="Q4828" t="s">
        <v>2124</v>
      </c>
      <c r="R4828">
        <v>4.92</v>
      </c>
      <c r="S4828">
        <v>4.87</v>
      </c>
      <c r="V4828" t="s">
        <v>2915</v>
      </c>
      <c r="W4828" t="s">
        <v>457</v>
      </c>
      <c r="X4828" t="s">
        <v>1847</v>
      </c>
      <c r="Y4828" t="s">
        <v>1356</v>
      </c>
      <c r="Z4828" t="s">
        <v>43</v>
      </c>
      <c r="AA4828">
        <v>127.2</v>
      </c>
      <c r="AB4828">
        <v>122.17</v>
      </c>
    </row>
    <row r="4829" spans="1:28" x14ac:dyDescent="0.25">
      <c r="A4829" t="s">
        <v>770</v>
      </c>
      <c r="B4829" t="s">
        <v>31</v>
      </c>
      <c r="C4829" t="s">
        <v>2845</v>
      </c>
      <c r="D4829">
        <v>3.91</v>
      </c>
      <c r="E4829" t="s">
        <v>429</v>
      </c>
      <c r="F4829" t="s">
        <v>34</v>
      </c>
      <c r="G4829" t="s">
        <v>35</v>
      </c>
      <c r="H4829" t="s">
        <v>2916</v>
      </c>
      <c r="I4829">
        <v>97.811000000000007</v>
      </c>
      <c r="J4829">
        <v>98.084999999999994</v>
      </c>
      <c r="K4829">
        <v>63</v>
      </c>
      <c r="L4829">
        <v>56</v>
      </c>
      <c r="M4829" t="s">
        <v>1866</v>
      </c>
      <c r="N4829" t="s">
        <v>60</v>
      </c>
      <c r="O4829">
        <v>3000000</v>
      </c>
      <c r="P4829">
        <v>0</v>
      </c>
      <c r="Q4829" t="s">
        <v>2124</v>
      </c>
      <c r="R4829">
        <v>3.53</v>
      </c>
      <c r="S4829">
        <v>3.46</v>
      </c>
      <c r="V4829" t="s">
        <v>2917</v>
      </c>
      <c r="W4829" t="s">
        <v>457</v>
      </c>
      <c r="X4829" t="s">
        <v>1847</v>
      </c>
      <c r="Y4829" t="s">
        <v>1356</v>
      </c>
      <c r="Z4829" t="s">
        <v>43</v>
      </c>
      <c r="AA4829">
        <v>62.7</v>
      </c>
      <c r="AB4829">
        <v>55.74</v>
      </c>
    </row>
    <row r="4830" spans="1:28" x14ac:dyDescent="0.25">
      <c r="A4830" t="s">
        <v>564</v>
      </c>
      <c r="B4830" t="s">
        <v>31</v>
      </c>
      <c r="C4830" t="s">
        <v>2845</v>
      </c>
      <c r="D4830">
        <v>4.16</v>
      </c>
      <c r="E4830" t="s">
        <v>382</v>
      </c>
      <c r="F4830" t="s">
        <v>34</v>
      </c>
      <c r="G4830" t="s">
        <v>35</v>
      </c>
      <c r="H4830" t="s">
        <v>2918</v>
      </c>
      <c r="I4830">
        <v>97.894999999999996</v>
      </c>
      <c r="J4830">
        <v>98.102999999999994</v>
      </c>
      <c r="K4830">
        <v>98</v>
      </c>
      <c r="L4830">
        <v>93</v>
      </c>
      <c r="M4830" t="s">
        <v>1866</v>
      </c>
      <c r="N4830" t="s">
        <v>60</v>
      </c>
      <c r="O4830">
        <v>3000000</v>
      </c>
      <c r="P4830">
        <v>0</v>
      </c>
      <c r="Q4830" t="s">
        <v>2124</v>
      </c>
      <c r="R4830">
        <v>3.88</v>
      </c>
      <c r="S4830">
        <v>3.83</v>
      </c>
      <c r="V4830" t="s">
        <v>2919</v>
      </c>
      <c r="W4830" t="s">
        <v>457</v>
      </c>
      <c r="X4830" t="s">
        <v>1847</v>
      </c>
      <c r="Y4830" t="s">
        <v>1356</v>
      </c>
      <c r="Z4830" t="s">
        <v>43</v>
      </c>
      <c r="AA4830">
        <v>95.1</v>
      </c>
      <c r="AB4830">
        <v>90.11</v>
      </c>
    </row>
    <row r="4831" spans="1:28" x14ac:dyDescent="0.25">
      <c r="A4831" t="s">
        <v>565</v>
      </c>
      <c r="B4831" t="s">
        <v>31</v>
      </c>
      <c r="C4831" t="s">
        <v>2845</v>
      </c>
      <c r="D4831">
        <v>12.14</v>
      </c>
      <c r="E4831" t="s">
        <v>382</v>
      </c>
      <c r="F4831" t="s">
        <v>34</v>
      </c>
      <c r="G4831" t="s">
        <v>35</v>
      </c>
      <c r="H4831" t="s">
        <v>2920</v>
      </c>
      <c r="I4831">
        <v>85.516000000000005</v>
      </c>
      <c r="J4831">
        <v>86.126000000000005</v>
      </c>
      <c r="K4831">
        <v>172</v>
      </c>
      <c r="L4831">
        <v>167</v>
      </c>
      <c r="M4831" t="s">
        <v>1909</v>
      </c>
      <c r="N4831" t="s">
        <v>42</v>
      </c>
      <c r="O4831">
        <v>2000000</v>
      </c>
      <c r="P4831">
        <v>0</v>
      </c>
      <c r="Q4831" t="s">
        <v>2124</v>
      </c>
      <c r="R4831">
        <v>5.36</v>
      </c>
      <c r="S4831">
        <v>5.31</v>
      </c>
      <c r="V4831" t="s">
        <v>2921</v>
      </c>
      <c r="W4831" t="s">
        <v>457</v>
      </c>
      <c r="X4831" t="s">
        <v>1847</v>
      </c>
      <c r="Y4831" t="s">
        <v>1356</v>
      </c>
      <c r="Z4831" t="s">
        <v>43</v>
      </c>
      <c r="AA4831">
        <v>172.1</v>
      </c>
      <c r="AB4831">
        <v>167.08</v>
      </c>
    </row>
    <row r="4832" spans="1:28" x14ac:dyDescent="0.25">
      <c r="A4832" t="s">
        <v>1172</v>
      </c>
      <c r="B4832" t="s">
        <v>31</v>
      </c>
      <c r="C4832" t="s">
        <v>2922</v>
      </c>
      <c r="E4832" t="s">
        <v>340</v>
      </c>
      <c r="F4832" t="s">
        <v>34</v>
      </c>
      <c r="G4832" t="s">
        <v>35</v>
      </c>
      <c r="H4832" t="s">
        <v>2923</v>
      </c>
      <c r="K4832">
        <v>27</v>
      </c>
      <c r="L4832">
        <v>20</v>
      </c>
      <c r="M4832" t="s">
        <v>1891</v>
      </c>
      <c r="N4832" t="s">
        <v>441</v>
      </c>
      <c r="O4832">
        <v>7000000</v>
      </c>
      <c r="P4832">
        <v>0</v>
      </c>
      <c r="Q4832" t="s">
        <v>2118</v>
      </c>
      <c r="V4832" t="s">
        <v>2924</v>
      </c>
      <c r="W4832" t="s">
        <v>457</v>
      </c>
      <c r="X4832" t="s">
        <v>1847</v>
      </c>
      <c r="Y4832" t="s">
        <v>1173</v>
      </c>
      <c r="Z4832" t="s">
        <v>43</v>
      </c>
      <c r="AA4832">
        <v>24.6</v>
      </c>
    </row>
    <row r="4833" spans="1:28" x14ac:dyDescent="0.25">
      <c r="A4833" t="s">
        <v>1174</v>
      </c>
      <c r="B4833" t="s">
        <v>31</v>
      </c>
      <c r="C4833" t="s">
        <v>2922</v>
      </c>
      <c r="D4833">
        <v>6.68</v>
      </c>
      <c r="E4833" t="s">
        <v>340</v>
      </c>
      <c r="F4833" t="s">
        <v>34</v>
      </c>
      <c r="G4833" t="s">
        <v>35</v>
      </c>
      <c r="H4833" t="s">
        <v>2925</v>
      </c>
      <c r="I4833">
        <v>96.573999999999998</v>
      </c>
      <c r="J4833">
        <v>97.043000000000006</v>
      </c>
      <c r="K4833">
        <v>69</v>
      </c>
      <c r="L4833">
        <v>62</v>
      </c>
      <c r="M4833" t="s">
        <v>2107</v>
      </c>
      <c r="N4833" t="s">
        <v>40</v>
      </c>
      <c r="O4833">
        <v>3000000</v>
      </c>
      <c r="P4833">
        <v>0</v>
      </c>
      <c r="Q4833" t="s">
        <v>2118</v>
      </c>
      <c r="R4833">
        <v>3.93</v>
      </c>
      <c r="S4833">
        <v>3.86</v>
      </c>
      <c r="V4833" t="s">
        <v>2926</v>
      </c>
      <c r="W4833" t="s">
        <v>457</v>
      </c>
      <c r="X4833" t="s">
        <v>1847</v>
      </c>
      <c r="Y4833" t="s">
        <v>1173</v>
      </c>
      <c r="Z4833" t="s">
        <v>43</v>
      </c>
      <c r="AA4833">
        <v>69</v>
      </c>
      <c r="AB4833">
        <v>62</v>
      </c>
    </row>
    <row r="4834" spans="1:28" x14ac:dyDescent="0.25">
      <c r="A4834" t="s">
        <v>1175</v>
      </c>
      <c r="B4834" t="s">
        <v>31</v>
      </c>
      <c r="C4834" t="s">
        <v>2922</v>
      </c>
      <c r="D4834">
        <v>11.8</v>
      </c>
      <c r="E4834" t="s">
        <v>1176</v>
      </c>
      <c r="F4834" t="s">
        <v>34</v>
      </c>
      <c r="G4834" t="s">
        <v>35</v>
      </c>
      <c r="H4834" t="s">
        <v>2927</v>
      </c>
      <c r="I4834">
        <v>81.176000000000002</v>
      </c>
      <c r="J4834">
        <v>81.769000000000005</v>
      </c>
      <c r="K4834">
        <v>111</v>
      </c>
      <c r="L4834">
        <v>106</v>
      </c>
      <c r="M4834" t="s">
        <v>1909</v>
      </c>
      <c r="N4834" t="s">
        <v>42</v>
      </c>
      <c r="O4834">
        <v>2000000</v>
      </c>
      <c r="P4834">
        <v>0</v>
      </c>
      <c r="Q4834" t="s">
        <v>2118</v>
      </c>
      <c r="R4834">
        <v>4.75</v>
      </c>
      <c r="S4834">
        <v>4.7</v>
      </c>
      <c r="V4834" t="s">
        <v>2928</v>
      </c>
      <c r="W4834" t="s">
        <v>457</v>
      </c>
      <c r="X4834" t="s">
        <v>1847</v>
      </c>
      <c r="Y4834" t="s">
        <v>1173</v>
      </c>
      <c r="Z4834" t="s">
        <v>43</v>
      </c>
      <c r="AA4834">
        <v>115.4</v>
      </c>
      <c r="AB4834">
        <v>110.36</v>
      </c>
    </row>
    <row r="4835" spans="1:28" x14ac:dyDescent="0.25">
      <c r="A4835" t="s">
        <v>1177</v>
      </c>
      <c r="B4835" t="s">
        <v>31</v>
      </c>
      <c r="C4835" t="s">
        <v>2922</v>
      </c>
      <c r="D4835">
        <v>11.94</v>
      </c>
      <c r="E4835" t="s">
        <v>401</v>
      </c>
      <c r="F4835" t="s">
        <v>34</v>
      </c>
      <c r="G4835" t="s">
        <v>35</v>
      </c>
      <c r="H4835" t="s">
        <v>2929</v>
      </c>
      <c r="I4835">
        <v>83.103999999999999</v>
      </c>
      <c r="J4835">
        <v>83.703999999999994</v>
      </c>
      <c r="K4835">
        <v>121</v>
      </c>
      <c r="L4835">
        <v>116</v>
      </c>
      <c r="M4835" t="s">
        <v>1909</v>
      </c>
      <c r="N4835" t="s">
        <v>42</v>
      </c>
      <c r="O4835">
        <v>3000000</v>
      </c>
      <c r="P4835">
        <v>2000000</v>
      </c>
      <c r="Q4835" t="s">
        <v>2118</v>
      </c>
      <c r="R4835">
        <v>4.8499999999999996</v>
      </c>
      <c r="S4835">
        <v>4.8</v>
      </c>
      <c r="V4835" t="s">
        <v>2930</v>
      </c>
      <c r="W4835" t="s">
        <v>457</v>
      </c>
      <c r="X4835" t="s">
        <v>1847</v>
      </c>
      <c r="Y4835" t="s">
        <v>1173</v>
      </c>
      <c r="AA4835">
        <v>124.8</v>
      </c>
      <c r="AB4835">
        <v>119.8</v>
      </c>
    </row>
    <row r="4836" spans="1:28" x14ac:dyDescent="0.25">
      <c r="A4836" t="s">
        <v>1178</v>
      </c>
      <c r="B4836" t="s">
        <v>31</v>
      </c>
      <c r="C4836" t="s">
        <v>2922</v>
      </c>
      <c r="D4836">
        <v>11.32</v>
      </c>
      <c r="E4836" t="s">
        <v>340</v>
      </c>
      <c r="F4836" t="s">
        <v>34</v>
      </c>
      <c r="G4836" t="s">
        <v>35</v>
      </c>
      <c r="H4836" t="s">
        <v>2931</v>
      </c>
      <c r="I4836">
        <v>85.73</v>
      </c>
      <c r="J4836">
        <v>86.298000000000002</v>
      </c>
      <c r="K4836">
        <v>115</v>
      </c>
      <c r="L4836">
        <v>110</v>
      </c>
      <c r="M4836" t="s">
        <v>1909</v>
      </c>
      <c r="N4836" t="s">
        <v>42</v>
      </c>
      <c r="O4836">
        <v>3000000</v>
      </c>
      <c r="P4836">
        <v>0</v>
      </c>
      <c r="Q4836" t="s">
        <v>2118</v>
      </c>
      <c r="R4836">
        <v>4.79</v>
      </c>
      <c r="S4836">
        <v>4.74</v>
      </c>
      <c r="V4836" t="s">
        <v>2932</v>
      </c>
      <c r="W4836" t="s">
        <v>457</v>
      </c>
      <c r="X4836" t="s">
        <v>1847</v>
      </c>
      <c r="Y4836" t="s">
        <v>1173</v>
      </c>
      <c r="Z4836" t="s">
        <v>43</v>
      </c>
      <c r="AA4836">
        <v>123.8</v>
      </c>
      <c r="AB4836">
        <v>118.83</v>
      </c>
    </row>
    <row r="4837" spans="1:28" x14ac:dyDescent="0.25">
      <c r="A4837" t="s">
        <v>1179</v>
      </c>
      <c r="B4837" t="s">
        <v>31</v>
      </c>
      <c r="C4837" t="s">
        <v>2922</v>
      </c>
      <c r="D4837">
        <v>2.63</v>
      </c>
      <c r="E4837" t="s">
        <v>1180</v>
      </c>
      <c r="F4837" t="s">
        <v>34</v>
      </c>
      <c r="G4837" t="s">
        <v>35</v>
      </c>
      <c r="H4837" t="s">
        <v>2933</v>
      </c>
      <c r="I4837">
        <v>99.703999999999994</v>
      </c>
      <c r="J4837">
        <v>99.966999999999999</v>
      </c>
      <c r="K4837">
        <v>76</v>
      </c>
      <c r="L4837">
        <v>66</v>
      </c>
      <c r="M4837" t="s">
        <v>1883</v>
      </c>
      <c r="N4837" t="s">
        <v>63</v>
      </c>
      <c r="O4837">
        <v>5000000</v>
      </c>
      <c r="P4837">
        <v>0</v>
      </c>
      <c r="Q4837" t="s">
        <v>2118</v>
      </c>
      <c r="R4837">
        <v>3.51</v>
      </c>
      <c r="S4837">
        <v>3.41</v>
      </c>
      <c r="V4837" t="s">
        <v>2934</v>
      </c>
      <c r="W4837" t="s">
        <v>457</v>
      </c>
      <c r="X4837" t="s">
        <v>1847</v>
      </c>
      <c r="Y4837" t="s">
        <v>1173</v>
      </c>
      <c r="Z4837" t="s">
        <v>43</v>
      </c>
      <c r="AA4837">
        <v>75.7</v>
      </c>
      <c r="AB4837">
        <v>65.739999999999995</v>
      </c>
    </row>
    <row r="4838" spans="1:28" x14ac:dyDescent="0.25">
      <c r="A4838" t="s">
        <v>1181</v>
      </c>
      <c r="B4838" t="s">
        <v>31</v>
      </c>
      <c r="C4838" t="s">
        <v>2922</v>
      </c>
      <c r="D4838">
        <v>12.06</v>
      </c>
      <c r="E4838" t="s">
        <v>351</v>
      </c>
      <c r="F4838" t="s">
        <v>34</v>
      </c>
      <c r="G4838" t="s">
        <v>35</v>
      </c>
      <c r="H4838" t="s">
        <v>2935</v>
      </c>
      <c r="I4838">
        <v>80.399000000000001</v>
      </c>
      <c r="J4838">
        <v>81.004999999999995</v>
      </c>
      <c r="K4838">
        <v>106</v>
      </c>
      <c r="L4838">
        <v>101</v>
      </c>
      <c r="M4838" t="s">
        <v>1909</v>
      </c>
      <c r="N4838" t="s">
        <v>42</v>
      </c>
      <c r="O4838">
        <v>2000000</v>
      </c>
      <c r="P4838">
        <v>1000000</v>
      </c>
      <c r="Q4838" t="s">
        <v>2118</v>
      </c>
      <c r="R4838">
        <v>4.7</v>
      </c>
      <c r="S4838">
        <v>4.6500000000000004</v>
      </c>
      <c r="V4838" t="s">
        <v>2936</v>
      </c>
      <c r="W4838" t="s">
        <v>457</v>
      </c>
      <c r="X4838" t="s">
        <v>1847</v>
      </c>
      <c r="Y4838" t="s">
        <v>1173</v>
      </c>
      <c r="Z4838" t="s">
        <v>43</v>
      </c>
      <c r="AA4838">
        <v>108.5</v>
      </c>
      <c r="AB4838">
        <v>103.44</v>
      </c>
    </row>
    <row r="4839" spans="1:28" x14ac:dyDescent="0.25">
      <c r="A4839" t="s">
        <v>1182</v>
      </c>
      <c r="B4839" t="s">
        <v>31</v>
      </c>
      <c r="C4839" t="s">
        <v>2922</v>
      </c>
      <c r="D4839">
        <v>8.5500000000000007</v>
      </c>
      <c r="E4839" t="s">
        <v>1183</v>
      </c>
      <c r="F4839" t="s">
        <v>34</v>
      </c>
      <c r="G4839" t="s">
        <v>35</v>
      </c>
      <c r="H4839" t="s">
        <v>2937</v>
      </c>
      <c r="I4839">
        <v>88.486999999999995</v>
      </c>
      <c r="J4839">
        <v>89.087999999999994</v>
      </c>
      <c r="K4839">
        <v>87</v>
      </c>
      <c r="L4839">
        <v>80</v>
      </c>
      <c r="M4839" t="s">
        <v>1909</v>
      </c>
      <c r="N4839" t="s">
        <v>42</v>
      </c>
      <c r="O4839">
        <v>3000000</v>
      </c>
      <c r="P4839">
        <v>0</v>
      </c>
      <c r="Q4839" t="s">
        <v>2118</v>
      </c>
      <c r="R4839">
        <v>4.51</v>
      </c>
      <c r="S4839">
        <v>4.4400000000000004</v>
      </c>
      <c r="V4839" t="s">
        <v>2938</v>
      </c>
      <c r="W4839" t="s">
        <v>457</v>
      </c>
      <c r="X4839" t="s">
        <v>1847</v>
      </c>
      <c r="Y4839" t="s">
        <v>1173</v>
      </c>
      <c r="Z4839" t="s">
        <v>43</v>
      </c>
      <c r="AA4839">
        <v>108.8</v>
      </c>
      <c r="AB4839">
        <v>101.86</v>
      </c>
    </row>
    <row r="4840" spans="1:28" x14ac:dyDescent="0.25">
      <c r="A4840" t="s">
        <v>1184</v>
      </c>
      <c r="B4840" t="s">
        <v>31</v>
      </c>
      <c r="C4840" t="s">
        <v>2922</v>
      </c>
      <c r="D4840">
        <v>12.43</v>
      </c>
      <c r="E4840" t="s">
        <v>340</v>
      </c>
      <c r="F4840" t="s">
        <v>34</v>
      </c>
      <c r="G4840" t="s">
        <v>35</v>
      </c>
      <c r="H4840" t="s">
        <v>2939</v>
      </c>
      <c r="I4840">
        <v>85.174999999999997</v>
      </c>
      <c r="J4840">
        <v>85.8</v>
      </c>
      <c r="K4840">
        <v>115</v>
      </c>
      <c r="L4840">
        <v>110</v>
      </c>
      <c r="M4840" t="s">
        <v>1909</v>
      </c>
      <c r="N4840" t="s">
        <v>42</v>
      </c>
      <c r="O4840">
        <v>3000000</v>
      </c>
      <c r="P4840">
        <v>2000000</v>
      </c>
      <c r="Q4840" t="s">
        <v>2118</v>
      </c>
      <c r="R4840">
        <v>4.79</v>
      </c>
      <c r="S4840">
        <v>4.74</v>
      </c>
      <c r="V4840" t="s">
        <v>2940</v>
      </c>
      <c r="W4840" t="s">
        <v>457</v>
      </c>
      <c r="X4840" t="s">
        <v>1847</v>
      </c>
      <c r="Y4840" t="s">
        <v>1173</v>
      </c>
      <c r="AA4840">
        <v>117.3</v>
      </c>
      <c r="AB4840">
        <v>112.21</v>
      </c>
    </row>
    <row r="4841" spans="1:28" x14ac:dyDescent="0.25">
      <c r="A4841" t="s">
        <v>1185</v>
      </c>
      <c r="B4841" t="s">
        <v>31</v>
      </c>
      <c r="C4841" t="s">
        <v>2922</v>
      </c>
      <c r="D4841">
        <v>2.99</v>
      </c>
      <c r="E4841" t="s">
        <v>401</v>
      </c>
      <c r="F4841" t="s">
        <v>34</v>
      </c>
      <c r="G4841" t="s">
        <v>35</v>
      </c>
      <c r="H4841" t="s">
        <v>2941</v>
      </c>
      <c r="I4841">
        <v>99.671999999999997</v>
      </c>
      <c r="J4841">
        <v>99.882000000000005</v>
      </c>
      <c r="K4841">
        <v>49</v>
      </c>
      <c r="L4841">
        <v>42</v>
      </c>
      <c r="M4841" t="s">
        <v>1928</v>
      </c>
      <c r="N4841" t="s">
        <v>36</v>
      </c>
      <c r="O4841">
        <v>5000000</v>
      </c>
      <c r="P4841">
        <v>0</v>
      </c>
      <c r="Q4841" t="s">
        <v>2118</v>
      </c>
      <c r="R4841">
        <v>3.31</v>
      </c>
      <c r="S4841">
        <v>3.24</v>
      </c>
      <c r="V4841" t="s">
        <v>2942</v>
      </c>
      <c r="W4841" t="s">
        <v>457</v>
      </c>
      <c r="X4841" t="s">
        <v>1847</v>
      </c>
      <c r="Y4841" t="s">
        <v>1173</v>
      </c>
      <c r="Z4841" t="s">
        <v>43</v>
      </c>
      <c r="AA4841">
        <v>50.2</v>
      </c>
      <c r="AB4841">
        <v>43.17</v>
      </c>
    </row>
    <row r="4842" spans="1:28" x14ac:dyDescent="0.25">
      <c r="A4842" t="s">
        <v>1186</v>
      </c>
      <c r="B4842" t="s">
        <v>31</v>
      </c>
      <c r="C4842" t="s">
        <v>2922</v>
      </c>
      <c r="D4842">
        <v>12.18</v>
      </c>
      <c r="E4842" t="s">
        <v>401</v>
      </c>
      <c r="F4842" t="s">
        <v>34</v>
      </c>
      <c r="G4842" t="s">
        <v>35</v>
      </c>
      <c r="H4842" t="s">
        <v>2943</v>
      </c>
      <c r="I4842">
        <v>82.688000000000002</v>
      </c>
      <c r="J4842">
        <v>83.301000000000002</v>
      </c>
      <c r="K4842">
        <v>121</v>
      </c>
      <c r="L4842">
        <v>116</v>
      </c>
      <c r="M4842" t="s">
        <v>1909</v>
      </c>
      <c r="N4842" t="s">
        <v>42</v>
      </c>
      <c r="O4842">
        <v>3000000</v>
      </c>
      <c r="P4842">
        <v>0</v>
      </c>
      <c r="Q4842" t="s">
        <v>2118</v>
      </c>
      <c r="R4842">
        <v>4.8499999999999996</v>
      </c>
      <c r="S4842">
        <v>4.8</v>
      </c>
      <c r="V4842" t="s">
        <v>2944</v>
      </c>
      <c r="W4842" t="s">
        <v>457</v>
      </c>
      <c r="X4842" t="s">
        <v>1847</v>
      </c>
      <c r="Y4842" t="s">
        <v>1173</v>
      </c>
      <c r="Z4842" t="s">
        <v>43</v>
      </c>
      <c r="AA4842">
        <v>122.8</v>
      </c>
      <c r="AB4842">
        <v>117.75</v>
      </c>
    </row>
    <row r="4843" spans="1:28" x14ac:dyDescent="0.25">
      <c r="A4843" t="s">
        <v>1187</v>
      </c>
      <c r="B4843" t="s">
        <v>31</v>
      </c>
      <c r="C4843" t="s">
        <v>2922</v>
      </c>
      <c r="D4843">
        <v>4.68</v>
      </c>
      <c r="E4843" t="s">
        <v>1180</v>
      </c>
      <c r="F4843" t="s">
        <v>34</v>
      </c>
      <c r="G4843" t="s">
        <v>35</v>
      </c>
      <c r="H4843" t="s">
        <v>2945</v>
      </c>
      <c r="I4843">
        <v>98.858999999999995</v>
      </c>
      <c r="J4843">
        <v>99.328000000000003</v>
      </c>
      <c r="K4843">
        <v>105</v>
      </c>
      <c r="L4843">
        <v>95</v>
      </c>
      <c r="M4843" t="s">
        <v>1856</v>
      </c>
      <c r="N4843" t="s">
        <v>50</v>
      </c>
      <c r="O4843">
        <v>3000000</v>
      </c>
      <c r="P4843">
        <v>0</v>
      </c>
      <c r="Q4843" t="s">
        <v>2118</v>
      </c>
      <c r="R4843">
        <v>4.0199999999999996</v>
      </c>
      <c r="S4843">
        <v>3.92</v>
      </c>
      <c r="V4843" t="s">
        <v>2946</v>
      </c>
      <c r="W4843" t="s">
        <v>457</v>
      </c>
      <c r="X4843" t="s">
        <v>1847</v>
      </c>
      <c r="Y4843" t="s">
        <v>1173</v>
      </c>
      <c r="Z4843" t="s">
        <v>43</v>
      </c>
      <c r="AA4843">
        <v>102.5</v>
      </c>
      <c r="AB4843">
        <v>92.55</v>
      </c>
    </row>
    <row r="4844" spans="1:28" x14ac:dyDescent="0.25">
      <c r="A4844" t="s">
        <v>1188</v>
      </c>
      <c r="B4844" t="s">
        <v>31</v>
      </c>
      <c r="C4844" t="s">
        <v>2922</v>
      </c>
      <c r="D4844">
        <v>12.63</v>
      </c>
      <c r="E4844" t="s">
        <v>1189</v>
      </c>
      <c r="F4844" t="s">
        <v>34</v>
      </c>
      <c r="G4844" t="s">
        <v>35</v>
      </c>
      <c r="H4844" t="s">
        <v>2947</v>
      </c>
      <c r="I4844">
        <v>84.844999999999999</v>
      </c>
      <c r="J4844">
        <v>85.734999999999999</v>
      </c>
      <c r="K4844">
        <v>109</v>
      </c>
      <c r="L4844">
        <v>102</v>
      </c>
      <c r="M4844" t="s">
        <v>1909</v>
      </c>
      <c r="N4844" t="s">
        <v>42</v>
      </c>
      <c r="O4844">
        <v>2000000</v>
      </c>
      <c r="P4844">
        <v>0</v>
      </c>
      <c r="Q4844" t="s">
        <v>2118</v>
      </c>
      <c r="R4844">
        <v>4.7300000000000004</v>
      </c>
      <c r="S4844">
        <v>4.66</v>
      </c>
      <c r="V4844" t="s">
        <v>2948</v>
      </c>
      <c r="W4844" t="s">
        <v>457</v>
      </c>
      <c r="X4844" t="s">
        <v>1847</v>
      </c>
      <c r="Y4844" t="s">
        <v>1173</v>
      </c>
      <c r="Z4844" t="s">
        <v>43</v>
      </c>
      <c r="AA4844">
        <v>110.2</v>
      </c>
      <c r="AB4844">
        <v>103.13</v>
      </c>
    </row>
    <row r="4845" spans="1:28" x14ac:dyDescent="0.25">
      <c r="A4845" t="s">
        <v>1190</v>
      </c>
      <c r="B4845" t="s">
        <v>31</v>
      </c>
      <c r="C4845" t="s">
        <v>2922</v>
      </c>
      <c r="D4845">
        <v>12.3</v>
      </c>
      <c r="E4845" t="s">
        <v>401</v>
      </c>
      <c r="F4845" t="s">
        <v>34</v>
      </c>
      <c r="G4845" t="s">
        <v>35</v>
      </c>
      <c r="H4845" t="s">
        <v>2949</v>
      </c>
      <c r="I4845">
        <v>82.477999999999994</v>
      </c>
      <c r="J4845">
        <v>83.096999999999994</v>
      </c>
      <c r="K4845">
        <v>121</v>
      </c>
      <c r="L4845">
        <v>116</v>
      </c>
      <c r="M4845" t="s">
        <v>1909</v>
      </c>
      <c r="N4845" t="s">
        <v>42</v>
      </c>
      <c r="O4845">
        <v>3000000</v>
      </c>
      <c r="P4845">
        <v>0</v>
      </c>
      <c r="Q4845" t="s">
        <v>2118</v>
      </c>
      <c r="R4845">
        <v>4.8499999999999996</v>
      </c>
      <c r="S4845">
        <v>4.8</v>
      </c>
      <c r="V4845" t="s">
        <v>2950</v>
      </c>
      <c r="W4845" t="s">
        <v>457</v>
      </c>
      <c r="X4845" t="s">
        <v>1847</v>
      </c>
      <c r="Y4845" t="s">
        <v>1173</v>
      </c>
      <c r="Z4845" t="s">
        <v>43</v>
      </c>
      <c r="AA4845">
        <v>121.9</v>
      </c>
      <c r="AB4845">
        <v>116.88</v>
      </c>
    </row>
    <row r="4846" spans="1:28" x14ac:dyDescent="0.25">
      <c r="A4846" t="s">
        <v>1191</v>
      </c>
      <c r="B4846" t="s">
        <v>31</v>
      </c>
      <c r="C4846" t="s">
        <v>2922</v>
      </c>
      <c r="D4846">
        <v>3.43</v>
      </c>
      <c r="E4846" t="s">
        <v>401</v>
      </c>
      <c r="F4846" t="s">
        <v>34</v>
      </c>
      <c r="G4846" t="s">
        <v>35</v>
      </c>
      <c r="H4846" t="s">
        <v>2951</v>
      </c>
      <c r="I4846">
        <v>98.69</v>
      </c>
      <c r="J4846">
        <v>98.93</v>
      </c>
      <c r="K4846">
        <v>56</v>
      </c>
      <c r="L4846">
        <v>49</v>
      </c>
      <c r="M4846" t="s">
        <v>1928</v>
      </c>
      <c r="N4846" t="s">
        <v>36</v>
      </c>
      <c r="O4846">
        <v>5000000</v>
      </c>
      <c r="P4846">
        <v>0</v>
      </c>
      <c r="Q4846" t="s">
        <v>2118</v>
      </c>
      <c r="R4846">
        <v>3.38</v>
      </c>
      <c r="S4846">
        <v>3.31</v>
      </c>
      <c r="V4846" t="s">
        <v>2952</v>
      </c>
      <c r="W4846" t="s">
        <v>457</v>
      </c>
      <c r="X4846" t="s">
        <v>1847</v>
      </c>
      <c r="Y4846" t="s">
        <v>1173</v>
      </c>
      <c r="Z4846" t="s">
        <v>43</v>
      </c>
      <c r="AA4846">
        <v>52.3</v>
      </c>
      <c r="AB4846">
        <v>45.31</v>
      </c>
    </row>
    <row r="4847" spans="1:28" x14ac:dyDescent="0.25">
      <c r="A4847" t="s">
        <v>1192</v>
      </c>
      <c r="B4847" t="s">
        <v>31</v>
      </c>
      <c r="C4847" t="s">
        <v>2922</v>
      </c>
      <c r="D4847">
        <v>12.57</v>
      </c>
      <c r="E4847" t="s">
        <v>340</v>
      </c>
      <c r="F4847" t="s">
        <v>34</v>
      </c>
      <c r="G4847" t="s">
        <v>35</v>
      </c>
      <c r="H4847" t="s">
        <v>2953</v>
      </c>
      <c r="I4847">
        <v>84.177000000000007</v>
      </c>
      <c r="J4847">
        <v>84.682000000000002</v>
      </c>
      <c r="K4847">
        <v>115</v>
      </c>
      <c r="L4847">
        <v>111</v>
      </c>
      <c r="M4847" t="s">
        <v>1909</v>
      </c>
      <c r="N4847" t="s">
        <v>42</v>
      </c>
      <c r="O4847">
        <v>3000000</v>
      </c>
      <c r="P4847">
        <v>4000000</v>
      </c>
      <c r="Q4847" t="s">
        <v>2118</v>
      </c>
      <c r="R4847">
        <v>4.79</v>
      </c>
      <c r="S4847">
        <v>4.75</v>
      </c>
      <c r="V4847" t="s">
        <v>2954</v>
      </c>
      <c r="W4847" t="s">
        <v>457</v>
      </c>
      <c r="X4847" t="s">
        <v>1847</v>
      </c>
      <c r="Y4847" t="s">
        <v>1173</v>
      </c>
      <c r="Z4847" t="s">
        <v>43</v>
      </c>
      <c r="AA4847">
        <v>115.8</v>
      </c>
      <c r="AB4847">
        <v>111.78</v>
      </c>
    </row>
    <row r="4848" spans="1:28" x14ac:dyDescent="0.25">
      <c r="A4848" t="s">
        <v>1193</v>
      </c>
      <c r="B4848" t="s">
        <v>31</v>
      </c>
      <c r="C4848" t="s">
        <v>2922</v>
      </c>
      <c r="D4848">
        <v>4.34</v>
      </c>
      <c r="E4848" t="s">
        <v>340</v>
      </c>
      <c r="F4848" t="s">
        <v>34</v>
      </c>
      <c r="G4848" t="s">
        <v>35</v>
      </c>
      <c r="H4848" t="s">
        <v>2955</v>
      </c>
      <c r="I4848">
        <v>98.634</v>
      </c>
      <c r="J4848">
        <v>99.067999999999998</v>
      </c>
      <c r="K4848">
        <v>55</v>
      </c>
      <c r="L4848">
        <v>45</v>
      </c>
      <c r="M4848" t="s">
        <v>1866</v>
      </c>
      <c r="N4848" t="s">
        <v>60</v>
      </c>
      <c r="O4848">
        <v>2000000</v>
      </c>
      <c r="P4848">
        <v>0</v>
      </c>
      <c r="Q4848" t="s">
        <v>2118</v>
      </c>
      <c r="R4848">
        <v>3.45</v>
      </c>
      <c r="S4848">
        <v>3.35</v>
      </c>
      <c r="V4848" t="s">
        <v>2956</v>
      </c>
      <c r="W4848" t="s">
        <v>457</v>
      </c>
      <c r="X4848" t="s">
        <v>1847</v>
      </c>
      <c r="Y4848" t="s">
        <v>1173</v>
      </c>
      <c r="Z4848" t="s">
        <v>43</v>
      </c>
      <c r="AA4848">
        <v>51</v>
      </c>
      <c r="AB4848">
        <v>40.98</v>
      </c>
    </row>
    <row r="4849" spans="1:28" x14ac:dyDescent="0.25">
      <c r="A4849" t="s">
        <v>1194</v>
      </c>
      <c r="B4849" t="s">
        <v>31</v>
      </c>
      <c r="C4849" t="s">
        <v>2922</v>
      </c>
      <c r="D4849">
        <v>3.51</v>
      </c>
      <c r="E4849" t="s">
        <v>1195</v>
      </c>
      <c r="F4849" t="s">
        <v>34</v>
      </c>
      <c r="G4849" t="s">
        <v>35</v>
      </c>
      <c r="H4849" t="s">
        <v>2957</v>
      </c>
      <c r="I4849">
        <v>98.866</v>
      </c>
      <c r="J4849">
        <v>99.111999999999995</v>
      </c>
      <c r="K4849">
        <v>61</v>
      </c>
      <c r="L4849">
        <v>54</v>
      </c>
      <c r="M4849" t="s">
        <v>1874</v>
      </c>
      <c r="N4849" t="s">
        <v>111</v>
      </c>
      <c r="O4849">
        <v>5000000</v>
      </c>
      <c r="P4849">
        <v>0</v>
      </c>
      <c r="Q4849" t="s">
        <v>2118</v>
      </c>
      <c r="R4849">
        <v>3.47</v>
      </c>
      <c r="S4849">
        <v>3.4</v>
      </c>
      <c r="V4849" t="s">
        <v>2958</v>
      </c>
      <c r="W4849" t="s">
        <v>457</v>
      </c>
      <c r="X4849" t="s">
        <v>1847</v>
      </c>
      <c r="Y4849" t="s">
        <v>1173</v>
      </c>
      <c r="Z4849" t="s">
        <v>43</v>
      </c>
      <c r="AA4849">
        <v>60.8</v>
      </c>
      <c r="AB4849">
        <v>53.81</v>
      </c>
    </row>
    <row r="4850" spans="1:28" x14ac:dyDescent="0.25">
      <c r="A4850" t="s">
        <v>1196</v>
      </c>
      <c r="B4850" t="s">
        <v>31</v>
      </c>
      <c r="C4850" t="s">
        <v>2922</v>
      </c>
      <c r="D4850">
        <v>12.47</v>
      </c>
      <c r="E4850" t="s">
        <v>351</v>
      </c>
      <c r="F4850" t="s">
        <v>34</v>
      </c>
      <c r="G4850" t="s">
        <v>35</v>
      </c>
      <c r="H4850" t="s">
        <v>2959</v>
      </c>
      <c r="I4850">
        <v>78.027000000000001</v>
      </c>
      <c r="J4850">
        <v>78.653999999999996</v>
      </c>
      <c r="K4850">
        <v>106</v>
      </c>
      <c r="L4850">
        <v>101</v>
      </c>
      <c r="M4850" t="s">
        <v>1909</v>
      </c>
      <c r="N4850" t="s">
        <v>42</v>
      </c>
      <c r="O4850">
        <v>3000000</v>
      </c>
      <c r="P4850">
        <v>0</v>
      </c>
      <c r="Q4850" t="s">
        <v>2118</v>
      </c>
      <c r="R4850">
        <v>4.7</v>
      </c>
      <c r="S4850">
        <v>4.6500000000000004</v>
      </c>
      <c r="V4850" t="s">
        <v>2960</v>
      </c>
      <c r="W4850" t="s">
        <v>457</v>
      </c>
      <c r="X4850" t="s">
        <v>1847</v>
      </c>
      <c r="Y4850" t="s">
        <v>1173</v>
      </c>
      <c r="Z4850" t="s">
        <v>43</v>
      </c>
      <c r="AA4850">
        <v>105.2</v>
      </c>
      <c r="AB4850">
        <v>100.12</v>
      </c>
    </row>
    <row r="4851" spans="1:28" x14ac:dyDescent="0.25">
      <c r="A4851" t="s">
        <v>1197</v>
      </c>
      <c r="B4851" t="s">
        <v>31</v>
      </c>
      <c r="C4851" t="s">
        <v>2922</v>
      </c>
      <c r="D4851">
        <v>3.54</v>
      </c>
      <c r="E4851" t="s">
        <v>1183</v>
      </c>
      <c r="F4851" t="s">
        <v>34</v>
      </c>
      <c r="G4851" t="s">
        <v>35</v>
      </c>
      <c r="H4851" t="s">
        <v>2961</v>
      </c>
      <c r="I4851">
        <v>97.808000000000007</v>
      </c>
      <c r="J4851">
        <v>98.055999999999997</v>
      </c>
      <c r="K4851">
        <v>48</v>
      </c>
      <c r="L4851">
        <v>41</v>
      </c>
      <c r="M4851" t="s">
        <v>1874</v>
      </c>
      <c r="N4851" t="s">
        <v>111</v>
      </c>
      <c r="O4851">
        <v>2000000</v>
      </c>
      <c r="P4851">
        <v>0</v>
      </c>
      <c r="Q4851" t="s">
        <v>2118</v>
      </c>
      <c r="R4851">
        <v>3.34</v>
      </c>
      <c r="S4851">
        <v>3.27</v>
      </c>
      <c r="V4851" t="s">
        <v>2962</v>
      </c>
      <c r="W4851" t="s">
        <v>457</v>
      </c>
      <c r="X4851" t="s">
        <v>1847</v>
      </c>
      <c r="Y4851" t="s">
        <v>1173</v>
      </c>
      <c r="Z4851" t="s">
        <v>43</v>
      </c>
      <c r="AA4851">
        <v>47.4</v>
      </c>
      <c r="AB4851">
        <v>40.47</v>
      </c>
    </row>
    <row r="4852" spans="1:28" x14ac:dyDescent="0.25">
      <c r="A4852" t="s">
        <v>1198</v>
      </c>
      <c r="B4852" t="s">
        <v>31</v>
      </c>
      <c r="C4852" t="s">
        <v>2922</v>
      </c>
      <c r="D4852">
        <v>11.62</v>
      </c>
      <c r="E4852" t="s">
        <v>340</v>
      </c>
      <c r="F4852" t="s">
        <v>34</v>
      </c>
      <c r="G4852" t="s">
        <v>35</v>
      </c>
      <c r="H4852" t="s">
        <v>2963</v>
      </c>
      <c r="I4852">
        <v>71.98</v>
      </c>
      <c r="J4852">
        <v>72.563999999999993</v>
      </c>
      <c r="K4852">
        <v>114</v>
      </c>
      <c r="L4852">
        <v>109</v>
      </c>
      <c r="M4852" t="s">
        <v>1909</v>
      </c>
      <c r="N4852" t="s">
        <v>42</v>
      </c>
      <c r="O4852">
        <v>3000000</v>
      </c>
      <c r="P4852">
        <v>0</v>
      </c>
      <c r="Q4852" t="s">
        <v>2118</v>
      </c>
      <c r="R4852">
        <v>4.78</v>
      </c>
      <c r="S4852">
        <v>4.7300000000000004</v>
      </c>
      <c r="V4852" t="s">
        <v>2964</v>
      </c>
      <c r="W4852" t="s">
        <v>457</v>
      </c>
      <c r="X4852" t="s">
        <v>1847</v>
      </c>
      <c r="Y4852" t="s">
        <v>1173</v>
      </c>
      <c r="Z4852" t="s">
        <v>43</v>
      </c>
      <c r="AA4852">
        <v>113.8</v>
      </c>
      <c r="AB4852">
        <v>108.72</v>
      </c>
    </row>
    <row r="4853" spans="1:28" x14ac:dyDescent="0.25">
      <c r="A4853" t="s">
        <v>1199</v>
      </c>
      <c r="B4853" t="s">
        <v>31</v>
      </c>
      <c r="C4853" t="s">
        <v>2922</v>
      </c>
      <c r="D4853">
        <v>11.67</v>
      </c>
      <c r="E4853" t="s">
        <v>1195</v>
      </c>
      <c r="F4853" t="s">
        <v>34</v>
      </c>
      <c r="G4853" t="s">
        <v>35</v>
      </c>
      <c r="H4853" t="s">
        <v>2965</v>
      </c>
      <c r="I4853">
        <v>73.826999999999998</v>
      </c>
      <c r="J4853">
        <v>75.007000000000005</v>
      </c>
      <c r="K4853">
        <v>124</v>
      </c>
      <c r="L4853">
        <v>114</v>
      </c>
      <c r="M4853" t="s">
        <v>1909</v>
      </c>
      <c r="N4853" t="s">
        <v>42</v>
      </c>
      <c r="O4853">
        <v>2000000</v>
      </c>
      <c r="P4853">
        <v>0</v>
      </c>
      <c r="Q4853" t="s">
        <v>2118</v>
      </c>
      <c r="R4853">
        <v>4.88</v>
      </c>
      <c r="S4853">
        <v>4.78</v>
      </c>
      <c r="V4853" t="s">
        <v>2966</v>
      </c>
      <c r="W4853" t="s">
        <v>457</v>
      </c>
      <c r="X4853" t="s">
        <v>1847</v>
      </c>
      <c r="Y4853" t="s">
        <v>1173</v>
      </c>
      <c r="Z4853" t="s">
        <v>43</v>
      </c>
      <c r="AA4853">
        <v>123.8</v>
      </c>
      <c r="AB4853">
        <v>113.73</v>
      </c>
    </row>
    <row r="4854" spans="1:28" x14ac:dyDescent="0.25">
      <c r="A4854" t="s">
        <v>1200</v>
      </c>
      <c r="B4854" t="s">
        <v>31</v>
      </c>
      <c r="C4854" t="s">
        <v>2922</v>
      </c>
      <c r="D4854">
        <v>12.02</v>
      </c>
      <c r="E4854" t="s">
        <v>1176</v>
      </c>
      <c r="F4854" t="s">
        <v>34</v>
      </c>
      <c r="G4854" t="s">
        <v>35</v>
      </c>
      <c r="H4854" t="s">
        <v>2967</v>
      </c>
      <c r="I4854">
        <v>75.135999999999996</v>
      </c>
      <c r="J4854">
        <v>75.739999999999995</v>
      </c>
      <c r="K4854">
        <v>110</v>
      </c>
      <c r="L4854">
        <v>105</v>
      </c>
      <c r="M4854" t="s">
        <v>1909</v>
      </c>
      <c r="N4854" t="s">
        <v>42</v>
      </c>
      <c r="O4854">
        <v>3000000</v>
      </c>
      <c r="P4854">
        <v>0</v>
      </c>
      <c r="Q4854" t="s">
        <v>2118</v>
      </c>
      <c r="R4854">
        <v>4.74</v>
      </c>
      <c r="S4854">
        <v>4.6900000000000004</v>
      </c>
      <c r="V4854" t="s">
        <v>2968</v>
      </c>
      <c r="W4854" t="s">
        <v>457</v>
      </c>
      <c r="X4854" t="s">
        <v>1847</v>
      </c>
      <c r="Y4854" t="s">
        <v>1173</v>
      </c>
      <c r="Z4854" t="s">
        <v>43</v>
      </c>
      <c r="AA4854">
        <v>109.7</v>
      </c>
      <c r="AB4854">
        <v>104.59</v>
      </c>
    </row>
    <row r="4855" spans="1:28" x14ac:dyDescent="0.25">
      <c r="A4855" t="s">
        <v>1201</v>
      </c>
      <c r="B4855" t="s">
        <v>31</v>
      </c>
      <c r="C4855" t="s">
        <v>2922</v>
      </c>
      <c r="D4855">
        <v>5.84</v>
      </c>
      <c r="E4855" t="s">
        <v>340</v>
      </c>
      <c r="F4855" t="s">
        <v>34</v>
      </c>
      <c r="G4855" t="s">
        <v>35</v>
      </c>
      <c r="H4855" t="s">
        <v>2969</v>
      </c>
      <c r="I4855">
        <v>92.694000000000003</v>
      </c>
      <c r="J4855">
        <v>93.103999999999999</v>
      </c>
      <c r="K4855">
        <v>62</v>
      </c>
      <c r="L4855">
        <v>55</v>
      </c>
      <c r="M4855" t="s">
        <v>1869</v>
      </c>
      <c r="N4855" t="s">
        <v>55</v>
      </c>
      <c r="O4855">
        <v>3000000</v>
      </c>
      <c r="P4855">
        <v>0</v>
      </c>
      <c r="Q4855" t="s">
        <v>2118</v>
      </c>
      <c r="R4855">
        <v>3.79</v>
      </c>
      <c r="S4855">
        <v>3.72</v>
      </c>
      <c r="V4855" t="s">
        <v>2970</v>
      </c>
      <c r="W4855" t="s">
        <v>457</v>
      </c>
      <c r="X4855" t="s">
        <v>1847</v>
      </c>
      <c r="Y4855" t="s">
        <v>1173</v>
      </c>
      <c r="Z4855" t="s">
        <v>43</v>
      </c>
      <c r="AA4855">
        <v>62.2</v>
      </c>
      <c r="AB4855">
        <v>55.17</v>
      </c>
    </row>
    <row r="4856" spans="1:28" x14ac:dyDescent="0.25">
      <c r="A4856" t="s">
        <v>1202</v>
      </c>
      <c r="B4856" t="s">
        <v>31</v>
      </c>
      <c r="C4856" t="s">
        <v>2922</v>
      </c>
      <c r="D4856">
        <v>4.37</v>
      </c>
      <c r="E4856" t="s">
        <v>351</v>
      </c>
      <c r="F4856" t="s">
        <v>34</v>
      </c>
      <c r="G4856" t="s">
        <v>35</v>
      </c>
      <c r="H4856" t="s">
        <v>2971</v>
      </c>
      <c r="I4856">
        <v>93.085999999999999</v>
      </c>
      <c r="J4856">
        <v>93.524000000000001</v>
      </c>
      <c r="K4856">
        <v>61</v>
      </c>
      <c r="L4856">
        <v>51</v>
      </c>
      <c r="M4856" t="s">
        <v>1856</v>
      </c>
      <c r="N4856" t="s">
        <v>50</v>
      </c>
      <c r="O4856">
        <v>1000000</v>
      </c>
      <c r="P4856">
        <v>0</v>
      </c>
      <c r="Q4856" t="s">
        <v>2118</v>
      </c>
      <c r="R4856">
        <v>3.58</v>
      </c>
      <c r="S4856">
        <v>3.48</v>
      </c>
      <c r="V4856" t="s">
        <v>2972</v>
      </c>
      <c r="W4856" t="s">
        <v>457</v>
      </c>
      <c r="X4856" t="s">
        <v>1847</v>
      </c>
      <c r="Y4856" t="s">
        <v>1173</v>
      </c>
      <c r="Z4856" t="s">
        <v>43</v>
      </c>
      <c r="AA4856">
        <v>61.1</v>
      </c>
      <c r="AB4856">
        <v>51.11</v>
      </c>
    </row>
    <row r="4857" spans="1:28" x14ac:dyDescent="0.25">
      <c r="A4857" t="s">
        <v>1203</v>
      </c>
      <c r="B4857" t="s">
        <v>31</v>
      </c>
      <c r="C4857" t="s">
        <v>2922</v>
      </c>
      <c r="D4857">
        <v>12.23</v>
      </c>
      <c r="E4857" t="s">
        <v>351</v>
      </c>
      <c r="F4857" t="s">
        <v>34</v>
      </c>
      <c r="G4857" t="s">
        <v>35</v>
      </c>
      <c r="H4857" t="s">
        <v>2973</v>
      </c>
      <c r="I4857">
        <v>73.426000000000002</v>
      </c>
      <c r="J4857">
        <v>74.040999999999997</v>
      </c>
      <c r="K4857">
        <v>105</v>
      </c>
      <c r="L4857">
        <v>100</v>
      </c>
      <c r="M4857" t="s">
        <v>1909</v>
      </c>
      <c r="N4857" t="s">
        <v>42</v>
      </c>
      <c r="O4857">
        <v>3000000</v>
      </c>
      <c r="P4857">
        <v>3000000</v>
      </c>
      <c r="Q4857" t="s">
        <v>2118</v>
      </c>
      <c r="R4857">
        <v>4.6900000000000004</v>
      </c>
      <c r="S4857">
        <v>4.6399999999999997</v>
      </c>
      <c r="V4857" t="s">
        <v>2974</v>
      </c>
      <c r="W4857" t="s">
        <v>457</v>
      </c>
      <c r="X4857" t="s">
        <v>1847</v>
      </c>
      <c r="Y4857" t="s">
        <v>1173</v>
      </c>
      <c r="AA4857">
        <v>103.1</v>
      </c>
      <c r="AB4857">
        <v>98.06</v>
      </c>
    </row>
    <row r="4858" spans="1:28" x14ac:dyDescent="0.25">
      <c r="A4858" t="s">
        <v>1204</v>
      </c>
      <c r="B4858" t="s">
        <v>31</v>
      </c>
      <c r="C4858" t="s">
        <v>2922</v>
      </c>
      <c r="D4858">
        <v>2.71</v>
      </c>
      <c r="E4858" t="s">
        <v>1183</v>
      </c>
      <c r="F4858" t="s">
        <v>34</v>
      </c>
      <c r="G4858" t="s">
        <v>35</v>
      </c>
      <c r="H4858" t="s">
        <v>2975</v>
      </c>
      <c r="I4858">
        <v>95.54</v>
      </c>
      <c r="J4858">
        <v>95.674999999999997</v>
      </c>
      <c r="K4858">
        <v>39</v>
      </c>
      <c r="L4858">
        <v>34</v>
      </c>
      <c r="M4858" t="s">
        <v>1883</v>
      </c>
      <c r="N4858" t="s">
        <v>63</v>
      </c>
      <c r="O4858">
        <v>2000000</v>
      </c>
      <c r="P4858">
        <v>0</v>
      </c>
      <c r="Q4858" t="s">
        <v>2118</v>
      </c>
      <c r="R4858">
        <v>3.14</v>
      </c>
      <c r="S4858">
        <v>3.09</v>
      </c>
      <c r="V4858" t="s">
        <v>2976</v>
      </c>
      <c r="W4858" t="s">
        <v>457</v>
      </c>
      <c r="X4858" t="s">
        <v>1847</v>
      </c>
      <c r="Y4858" t="s">
        <v>1173</v>
      </c>
      <c r="Z4858" t="s">
        <v>43</v>
      </c>
      <c r="AA4858">
        <v>36.700000000000003</v>
      </c>
      <c r="AB4858">
        <v>31.7</v>
      </c>
    </row>
    <row r="4859" spans="1:28" x14ac:dyDescent="0.25">
      <c r="A4859" t="s">
        <v>1205</v>
      </c>
      <c r="B4859" t="s">
        <v>31</v>
      </c>
      <c r="C4859" t="s">
        <v>2922</v>
      </c>
      <c r="D4859">
        <v>2.25</v>
      </c>
      <c r="E4859" t="s">
        <v>1180</v>
      </c>
      <c r="F4859" t="s">
        <v>34</v>
      </c>
      <c r="G4859" t="s">
        <v>35</v>
      </c>
      <c r="H4859" t="s">
        <v>2977</v>
      </c>
      <c r="I4859">
        <v>98.402000000000001</v>
      </c>
      <c r="J4859">
        <v>98.56</v>
      </c>
      <c r="K4859">
        <v>69</v>
      </c>
      <c r="L4859">
        <v>62</v>
      </c>
      <c r="M4859" t="s">
        <v>1850</v>
      </c>
      <c r="N4859" t="s">
        <v>53</v>
      </c>
      <c r="O4859">
        <v>5000000</v>
      </c>
      <c r="P4859">
        <v>0</v>
      </c>
      <c r="Q4859" t="s">
        <v>2118</v>
      </c>
      <c r="R4859">
        <v>3.4</v>
      </c>
      <c r="S4859">
        <v>3.33</v>
      </c>
      <c r="V4859" t="s">
        <v>2978</v>
      </c>
      <c r="W4859" t="s">
        <v>457</v>
      </c>
      <c r="X4859" t="s">
        <v>1847</v>
      </c>
      <c r="Y4859" t="s">
        <v>1173</v>
      </c>
      <c r="Z4859" t="s">
        <v>43</v>
      </c>
      <c r="AA4859">
        <v>68</v>
      </c>
      <c r="AB4859">
        <v>60.98</v>
      </c>
    </row>
    <row r="4860" spans="1:28" x14ac:dyDescent="0.25">
      <c r="A4860" t="s">
        <v>1206</v>
      </c>
      <c r="B4860" t="s">
        <v>31</v>
      </c>
      <c r="C4860" t="s">
        <v>2922</v>
      </c>
      <c r="D4860">
        <v>6.39</v>
      </c>
      <c r="E4860" t="s">
        <v>1180</v>
      </c>
      <c r="F4860" t="s">
        <v>34</v>
      </c>
      <c r="G4860" t="s">
        <v>35</v>
      </c>
      <c r="H4860" t="s">
        <v>2979</v>
      </c>
      <c r="I4860">
        <v>95.057000000000002</v>
      </c>
      <c r="J4860">
        <v>95.506</v>
      </c>
      <c r="K4860">
        <v>127</v>
      </c>
      <c r="L4860">
        <v>120</v>
      </c>
      <c r="M4860" t="s">
        <v>2043</v>
      </c>
      <c r="N4860" t="s">
        <v>58</v>
      </c>
      <c r="O4860">
        <v>3000000</v>
      </c>
      <c r="P4860">
        <v>2000000</v>
      </c>
      <c r="Q4860" t="s">
        <v>2118</v>
      </c>
      <c r="R4860">
        <v>4.4800000000000004</v>
      </c>
      <c r="S4860">
        <v>4.41</v>
      </c>
      <c r="V4860" t="s">
        <v>2980</v>
      </c>
      <c r="W4860" t="s">
        <v>457</v>
      </c>
      <c r="X4860" t="s">
        <v>1847</v>
      </c>
      <c r="Y4860" t="s">
        <v>1173</v>
      </c>
      <c r="AA4860">
        <v>124.4</v>
      </c>
      <c r="AB4860">
        <v>117.38</v>
      </c>
    </row>
    <row r="4861" spans="1:28" x14ac:dyDescent="0.25">
      <c r="A4861" t="s">
        <v>1207</v>
      </c>
      <c r="B4861" t="s">
        <v>31</v>
      </c>
      <c r="C4861" t="s">
        <v>2922</v>
      </c>
      <c r="D4861">
        <v>12.82</v>
      </c>
      <c r="E4861" t="s">
        <v>1176</v>
      </c>
      <c r="F4861" t="s">
        <v>34</v>
      </c>
      <c r="G4861" t="s">
        <v>35</v>
      </c>
      <c r="H4861" t="s">
        <v>2981</v>
      </c>
      <c r="I4861">
        <v>80.709999999999994</v>
      </c>
      <c r="J4861">
        <v>81.355000000000004</v>
      </c>
      <c r="K4861">
        <v>110</v>
      </c>
      <c r="L4861">
        <v>105</v>
      </c>
      <c r="M4861" t="s">
        <v>1909</v>
      </c>
      <c r="N4861" t="s">
        <v>42</v>
      </c>
      <c r="O4861">
        <v>3000000</v>
      </c>
      <c r="P4861">
        <v>0</v>
      </c>
      <c r="Q4861" t="s">
        <v>2118</v>
      </c>
      <c r="R4861">
        <v>4.74</v>
      </c>
      <c r="S4861">
        <v>4.6900000000000004</v>
      </c>
      <c r="V4861" t="s">
        <v>2982</v>
      </c>
      <c r="W4861" t="s">
        <v>457</v>
      </c>
      <c r="X4861" t="s">
        <v>1847</v>
      </c>
      <c r="Y4861" t="s">
        <v>1173</v>
      </c>
      <c r="Z4861" t="s">
        <v>43</v>
      </c>
      <c r="AA4861">
        <v>108.6</v>
      </c>
      <c r="AB4861">
        <v>103.51</v>
      </c>
    </row>
    <row r="4862" spans="1:28" x14ac:dyDescent="0.25">
      <c r="A4862" t="s">
        <v>1208</v>
      </c>
      <c r="B4862" t="s">
        <v>31</v>
      </c>
      <c r="C4862" t="s">
        <v>2922</v>
      </c>
      <c r="D4862">
        <v>12.14</v>
      </c>
      <c r="E4862" t="s">
        <v>1209</v>
      </c>
      <c r="F4862" t="s">
        <v>34</v>
      </c>
      <c r="G4862" t="s">
        <v>35</v>
      </c>
      <c r="H4862" t="s">
        <v>2983</v>
      </c>
      <c r="I4862">
        <v>79.281999999999996</v>
      </c>
      <c r="J4862">
        <v>80.509</v>
      </c>
      <c r="K4862">
        <v>149</v>
      </c>
      <c r="L4862">
        <v>139</v>
      </c>
      <c r="M4862" t="s">
        <v>1909</v>
      </c>
      <c r="N4862" t="s">
        <v>42</v>
      </c>
      <c r="O4862">
        <v>0</v>
      </c>
      <c r="P4862">
        <v>0</v>
      </c>
      <c r="Q4862" t="s">
        <v>2118</v>
      </c>
      <c r="R4862">
        <v>5.13</v>
      </c>
      <c r="S4862">
        <v>5.03</v>
      </c>
      <c r="V4862" t="s">
        <v>2984</v>
      </c>
      <c r="W4862" t="s">
        <v>457</v>
      </c>
      <c r="X4862" t="s">
        <v>1847</v>
      </c>
      <c r="Y4862" t="s">
        <v>1173</v>
      </c>
      <c r="AA4862">
        <v>147.6</v>
      </c>
      <c r="AB4862">
        <v>137.5</v>
      </c>
    </row>
    <row r="4863" spans="1:28" x14ac:dyDescent="0.25">
      <c r="A4863" t="s">
        <v>1210</v>
      </c>
      <c r="B4863" t="s">
        <v>31</v>
      </c>
      <c r="C4863" t="s">
        <v>2922</v>
      </c>
      <c r="D4863">
        <v>12.53</v>
      </c>
      <c r="E4863" t="s">
        <v>1183</v>
      </c>
      <c r="F4863" t="s">
        <v>34</v>
      </c>
      <c r="G4863" t="s">
        <v>35</v>
      </c>
      <c r="H4863" t="s">
        <v>2985</v>
      </c>
      <c r="I4863">
        <v>76.563999999999993</v>
      </c>
      <c r="J4863">
        <v>77.194000000000003</v>
      </c>
      <c r="K4863">
        <v>107</v>
      </c>
      <c r="L4863">
        <v>102</v>
      </c>
      <c r="M4863" t="s">
        <v>1909</v>
      </c>
      <c r="N4863" t="s">
        <v>42</v>
      </c>
      <c r="O4863">
        <v>3000000</v>
      </c>
      <c r="P4863">
        <v>0</v>
      </c>
      <c r="Q4863" t="s">
        <v>2118</v>
      </c>
      <c r="R4863">
        <v>4.71</v>
      </c>
      <c r="S4863">
        <v>4.66</v>
      </c>
      <c r="V4863" t="s">
        <v>2986</v>
      </c>
      <c r="W4863" t="s">
        <v>457</v>
      </c>
      <c r="X4863" t="s">
        <v>1847</v>
      </c>
      <c r="Y4863" t="s">
        <v>1173</v>
      </c>
      <c r="Z4863" t="s">
        <v>43</v>
      </c>
      <c r="AA4863">
        <v>105.1</v>
      </c>
      <c r="AB4863">
        <v>100.04</v>
      </c>
    </row>
    <row r="4864" spans="1:28" x14ac:dyDescent="0.25">
      <c r="A4864" t="s">
        <v>1211</v>
      </c>
      <c r="B4864" t="s">
        <v>31</v>
      </c>
      <c r="C4864" t="s">
        <v>2922</v>
      </c>
      <c r="D4864">
        <v>8.25</v>
      </c>
      <c r="E4864" t="s">
        <v>1212</v>
      </c>
      <c r="F4864" t="s">
        <v>34</v>
      </c>
      <c r="G4864" t="s">
        <v>35</v>
      </c>
      <c r="H4864" t="s">
        <v>2987</v>
      </c>
      <c r="I4864">
        <v>88.856999999999999</v>
      </c>
      <c r="J4864">
        <v>89.271000000000001</v>
      </c>
      <c r="K4864">
        <v>103</v>
      </c>
      <c r="L4864">
        <v>98</v>
      </c>
      <c r="M4864" t="s">
        <v>2988</v>
      </c>
      <c r="N4864" t="s">
        <v>484</v>
      </c>
      <c r="O4864">
        <v>3000000</v>
      </c>
      <c r="P4864">
        <v>3000000</v>
      </c>
      <c r="Q4864" t="s">
        <v>2118</v>
      </c>
      <c r="R4864">
        <v>4.46</v>
      </c>
      <c r="S4864">
        <v>4.41</v>
      </c>
      <c r="V4864" t="s">
        <v>2989</v>
      </c>
      <c r="W4864" t="s">
        <v>457</v>
      </c>
      <c r="X4864" t="s">
        <v>1847</v>
      </c>
      <c r="Y4864" t="s">
        <v>1173</v>
      </c>
      <c r="AA4864">
        <v>105</v>
      </c>
      <c r="AB4864">
        <v>100</v>
      </c>
    </row>
    <row r="4865" spans="1:28" x14ac:dyDescent="0.25">
      <c r="A4865" t="s">
        <v>1213</v>
      </c>
      <c r="B4865" t="s">
        <v>31</v>
      </c>
      <c r="C4865" t="s">
        <v>2922</v>
      </c>
      <c r="D4865">
        <v>9.2100000000000009</v>
      </c>
      <c r="E4865" t="s">
        <v>1212</v>
      </c>
      <c r="F4865" t="s">
        <v>34</v>
      </c>
      <c r="G4865" t="s">
        <v>35</v>
      </c>
      <c r="H4865" t="s">
        <v>2990</v>
      </c>
      <c r="I4865">
        <v>88.09</v>
      </c>
      <c r="J4865">
        <v>88.738</v>
      </c>
      <c r="K4865">
        <v>111</v>
      </c>
      <c r="L4865">
        <v>104</v>
      </c>
      <c r="M4865" t="s">
        <v>2988</v>
      </c>
      <c r="N4865" t="s">
        <v>484</v>
      </c>
      <c r="O4865">
        <v>3000000</v>
      </c>
      <c r="P4865">
        <v>1000000</v>
      </c>
      <c r="Q4865" t="s">
        <v>2118</v>
      </c>
      <c r="R4865">
        <v>4.54</v>
      </c>
      <c r="S4865">
        <v>4.47</v>
      </c>
      <c r="V4865" t="s">
        <v>2991</v>
      </c>
      <c r="W4865" t="s">
        <v>457</v>
      </c>
      <c r="X4865" t="s">
        <v>1847</v>
      </c>
      <c r="Y4865" t="s">
        <v>1173</v>
      </c>
      <c r="Z4865" t="s">
        <v>43</v>
      </c>
      <c r="AA4865">
        <v>108.7</v>
      </c>
      <c r="AB4865">
        <v>101.66</v>
      </c>
    </row>
    <row r="4866" spans="1:28" x14ac:dyDescent="0.25">
      <c r="A4866" t="s">
        <v>1214</v>
      </c>
      <c r="B4866" t="s">
        <v>31</v>
      </c>
      <c r="C4866" t="s">
        <v>2922</v>
      </c>
      <c r="D4866">
        <v>10.210000000000001</v>
      </c>
      <c r="E4866" t="s">
        <v>1212</v>
      </c>
      <c r="F4866" t="s">
        <v>34</v>
      </c>
      <c r="G4866" t="s">
        <v>35</v>
      </c>
      <c r="H4866" t="s">
        <v>2992</v>
      </c>
      <c r="I4866">
        <v>85.248000000000005</v>
      </c>
      <c r="J4866">
        <v>85.966999999999999</v>
      </c>
      <c r="K4866">
        <v>112</v>
      </c>
      <c r="L4866">
        <v>105</v>
      </c>
      <c r="M4866" t="s">
        <v>1909</v>
      </c>
      <c r="N4866" t="s">
        <v>42</v>
      </c>
      <c r="O4866">
        <v>2000000</v>
      </c>
      <c r="P4866">
        <v>0</v>
      </c>
      <c r="Q4866" t="s">
        <v>2118</v>
      </c>
      <c r="R4866">
        <v>4.76</v>
      </c>
      <c r="S4866">
        <v>4.6900000000000004</v>
      </c>
      <c r="V4866" t="s">
        <v>2993</v>
      </c>
      <c r="W4866" t="s">
        <v>457</v>
      </c>
      <c r="X4866" t="s">
        <v>1847</v>
      </c>
      <c r="Y4866" t="s">
        <v>1173</v>
      </c>
      <c r="Z4866" t="s">
        <v>43</v>
      </c>
      <c r="AA4866">
        <v>124.7</v>
      </c>
      <c r="AB4866">
        <v>117.71</v>
      </c>
    </row>
    <row r="4867" spans="1:28" x14ac:dyDescent="0.25">
      <c r="A4867" t="s">
        <v>1215</v>
      </c>
      <c r="B4867" t="s">
        <v>31</v>
      </c>
      <c r="C4867" t="s">
        <v>2922</v>
      </c>
      <c r="D4867">
        <v>12.98</v>
      </c>
      <c r="E4867" t="s">
        <v>1212</v>
      </c>
      <c r="F4867" t="s">
        <v>34</v>
      </c>
      <c r="G4867" t="s">
        <v>35</v>
      </c>
      <c r="H4867" t="s">
        <v>2994</v>
      </c>
      <c r="I4867">
        <v>81.709000000000003</v>
      </c>
      <c r="J4867">
        <v>82.623999999999995</v>
      </c>
      <c r="K4867">
        <v>114</v>
      </c>
      <c r="L4867">
        <v>107</v>
      </c>
      <c r="M4867" t="s">
        <v>1909</v>
      </c>
      <c r="N4867" t="s">
        <v>42</v>
      </c>
      <c r="O4867">
        <v>2000000</v>
      </c>
      <c r="P4867">
        <v>0</v>
      </c>
      <c r="Q4867" t="s">
        <v>2118</v>
      </c>
      <c r="R4867">
        <v>4.78</v>
      </c>
      <c r="S4867">
        <v>4.71</v>
      </c>
      <c r="V4867" t="s">
        <v>2995</v>
      </c>
      <c r="W4867" t="s">
        <v>457</v>
      </c>
      <c r="X4867" t="s">
        <v>1847</v>
      </c>
      <c r="Y4867" t="s">
        <v>1173</v>
      </c>
      <c r="Z4867" t="s">
        <v>43</v>
      </c>
      <c r="AA4867">
        <v>112.1</v>
      </c>
      <c r="AB4867">
        <v>105.03</v>
      </c>
    </row>
    <row r="4868" spans="1:28" x14ac:dyDescent="0.25">
      <c r="A4868" t="s">
        <v>1216</v>
      </c>
      <c r="B4868" t="s">
        <v>31</v>
      </c>
      <c r="C4868" t="s">
        <v>2922</v>
      </c>
      <c r="D4868">
        <v>13.34</v>
      </c>
      <c r="E4868" t="s">
        <v>1212</v>
      </c>
      <c r="F4868" t="s">
        <v>34</v>
      </c>
      <c r="G4868" t="s">
        <v>35</v>
      </c>
      <c r="H4868" t="s">
        <v>2996</v>
      </c>
      <c r="I4868">
        <v>81.043000000000006</v>
      </c>
      <c r="J4868">
        <v>81.983999999999995</v>
      </c>
      <c r="K4868">
        <v>114</v>
      </c>
      <c r="L4868">
        <v>107</v>
      </c>
      <c r="M4868" t="s">
        <v>1909</v>
      </c>
      <c r="N4868" t="s">
        <v>42</v>
      </c>
      <c r="O4868">
        <v>2000000</v>
      </c>
      <c r="P4868">
        <v>0</v>
      </c>
      <c r="Q4868" t="s">
        <v>2118</v>
      </c>
      <c r="R4868">
        <v>4.78</v>
      </c>
      <c r="S4868">
        <v>4.71</v>
      </c>
      <c r="V4868" t="s">
        <v>2997</v>
      </c>
      <c r="W4868" t="s">
        <v>457</v>
      </c>
      <c r="X4868" t="s">
        <v>1847</v>
      </c>
      <c r="Y4868" t="s">
        <v>1173</v>
      </c>
      <c r="Z4868" t="s">
        <v>43</v>
      </c>
      <c r="AA4868">
        <v>113.4</v>
      </c>
      <c r="AB4868">
        <v>106.37</v>
      </c>
    </row>
    <row r="4869" spans="1:28" x14ac:dyDescent="0.25">
      <c r="A4869" t="s">
        <v>1217</v>
      </c>
      <c r="B4869" t="s">
        <v>31</v>
      </c>
      <c r="C4869" t="s">
        <v>2922</v>
      </c>
      <c r="D4869">
        <v>12.42</v>
      </c>
      <c r="E4869" t="s">
        <v>1212</v>
      </c>
      <c r="F4869" t="s">
        <v>34</v>
      </c>
      <c r="G4869" t="s">
        <v>35</v>
      </c>
      <c r="H4869" t="s">
        <v>2998</v>
      </c>
      <c r="I4869">
        <v>86.35</v>
      </c>
      <c r="J4869">
        <v>87.491</v>
      </c>
      <c r="K4869">
        <v>119</v>
      </c>
      <c r="L4869">
        <v>109</v>
      </c>
      <c r="M4869" t="s">
        <v>1909</v>
      </c>
      <c r="N4869" t="s">
        <v>42</v>
      </c>
      <c r="O4869">
        <v>0</v>
      </c>
      <c r="P4869">
        <v>0</v>
      </c>
      <c r="Q4869" t="s">
        <v>2118</v>
      </c>
      <c r="R4869">
        <v>4.83</v>
      </c>
      <c r="S4869">
        <v>4.7300000000000004</v>
      </c>
      <c r="V4869" t="s">
        <v>2999</v>
      </c>
      <c r="W4869" t="s">
        <v>457</v>
      </c>
      <c r="X4869" t="s">
        <v>1847</v>
      </c>
      <c r="Y4869" t="s">
        <v>1173</v>
      </c>
      <c r="AA4869">
        <v>122.4</v>
      </c>
      <c r="AB4869">
        <v>112.42</v>
      </c>
    </row>
    <row r="4870" spans="1:28" x14ac:dyDescent="0.25">
      <c r="A4870" t="s">
        <v>1218</v>
      </c>
      <c r="B4870" t="s">
        <v>31</v>
      </c>
      <c r="C4870" t="s">
        <v>2922</v>
      </c>
      <c r="D4870">
        <v>2.59</v>
      </c>
      <c r="E4870" t="s">
        <v>1195</v>
      </c>
      <c r="F4870" t="s">
        <v>34</v>
      </c>
      <c r="G4870" t="s">
        <v>35</v>
      </c>
      <c r="H4870" t="s">
        <v>3000</v>
      </c>
      <c r="I4870">
        <v>98.135000000000005</v>
      </c>
      <c r="J4870">
        <v>98.394000000000005</v>
      </c>
      <c r="K4870">
        <v>50</v>
      </c>
      <c r="L4870">
        <v>40</v>
      </c>
      <c r="M4870" t="s">
        <v>1883</v>
      </c>
      <c r="N4870" t="s">
        <v>63</v>
      </c>
      <c r="O4870">
        <v>5000000</v>
      </c>
      <c r="P4870">
        <v>0</v>
      </c>
      <c r="Q4870" t="s">
        <v>2118</v>
      </c>
      <c r="R4870">
        <v>3.25</v>
      </c>
      <c r="S4870">
        <v>3.15</v>
      </c>
      <c r="V4870" t="s">
        <v>3001</v>
      </c>
      <c r="W4870" t="s">
        <v>457</v>
      </c>
      <c r="X4870" t="s">
        <v>1847</v>
      </c>
      <c r="Y4870" t="s">
        <v>1173</v>
      </c>
      <c r="Z4870" t="s">
        <v>43</v>
      </c>
      <c r="AA4870">
        <v>50</v>
      </c>
      <c r="AB4870">
        <v>40.049999999999997</v>
      </c>
    </row>
    <row r="4871" spans="1:28" x14ac:dyDescent="0.25">
      <c r="A4871" t="s">
        <v>1219</v>
      </c>
      <c r="B4871" t="s">
        <v>31</v>
      </c>
      <c r="C4871" t="s">
        <v>2922</v>
      </c>
      <c r="D4871">
        <v>3.4</v>
      </c>
      <c r="E4871" t="s">
        <v>1220</v>
      </c>
      <c r="F4871" t="s">
        <v>34</v>
      </c>
      <c r="G4871" t="s">
        <v>35</v>
      </c>
      <c r="H4871" t="s">
        <v>3002</v>
      </c>
      <c r="I4871">
        <v>98.411000000000001</v>
      </c>
      <c r="J4871">
        <v>98.753</v>
      </c>
      <c r="K4871">
        <v>132</v>
      </c>
      <c r="L4871">
        <v>122</v>
      </c>
      <c r="M4871" t="s">
        <v>1874</v>
      </c>
      <c r="N4871" t="s">
        <v>111</v>
      </c>
      <c r="O4871">
        <v>2000000</v>
      </c>
      <c r="P4871">
        <v>0</v>
      </c>
      <c r="Q4871" t="s">
        <v>2142</v>
      </c>
      <c r="R4871">
        <v>4.18</v>
      </c>
      <c r="S4871">
        <v>4.08</v>
      </c>
      <c r="V4871" t="s">
        <v>3003</v>
      </c>
      <c r="W4871" t="s">
        <v>457</v>
      </c>
      <c r="X4871" t="s">
        <v>1847</v>
      </c>
      <c r="Y4871" t="s">
        <v>1173</v>
      </c>
      <c r="Z4871" t="s">
        <v>43</v>
      </c>
      <c r="AA4871">
        <v>132.1</v>
      </c>
      <c r="AB4871">
        <v>122.14</v>
      </c>
    </row>
    <row r="4872" spans="1:28" x14ac:dyDescent="0.25">
      <c r="A4872" t="s">
        <v>1221</v>
      </c>
      <c r="B4872" t="s">
        <v>31</v>
      </c>
      <c r="C4872" t="s">
        <v>2922</v>
      </c>
      <c r="D4872">
        <v>2.5299999999999998</v>
      </c>
      <c r="E4872" t="s">
        <v>340</v>
      </c>
      <c r="F4872" t="s">
        <v>34</v>
      </c>
      <c r="G4872" t="s">
        <v>35</v>
      </c>
      <c r="H4872" t="s">
        <v>3004</v>
      </c>
      <c r="I4872">
        <v>102.04600000000001</v>
      </c>
      <c r="J4872">
        <v>102.224</v>
      </c>
      <c r="K4872">
        <v>65</v>
      </c>
      <c r="L4872">
        <v>58</v>
      </c>
      <c r="M4872" t="s">
        <v>1883</v>
      </c>
      <c r="N4872" t="s">
        <v>63</v>
      </c>
      <c r="O4872">
        <v>2000000</v>
      </c>
      <c r="P4872">
        <v>0</v>
      </c>
      <c r="Q4872" t="s">
        <v>2118</v>
      </c>
      <c r="R4872">
        <v>3.4</v>
      </c>
      <c r="S4872">
        <v>3.33</v>
      </c>
      <c r="V4872" t="s">
        <v>3005</v>
      </c>
      <c r="W4872" t="s">
        <v>457</v>
      </c>
      <c r="X4872" t="s">
        <v>1847</v>
      </c>
      <c r="Y4872" t="s">
        <v>1173</v>
      </c>
      <c r="Z4872" t="s">
        <v>43</v>
      </c>
      <c r="AA4872">
        <v>66.2</v>
      </c>
      <c r="AB4872">
        <v>59.15</v>
      </c>
    </row>
    <row r="4873" spans="1:28" x14ac:dyDescent="0.25">
      <c r="A4873" t="s">
        <v>1222</v>
      </c>
      <c r="B4873" t="s">
        <v>31</v>
      </c>
      <c r="C4873" t="s">
        <v>2922</v>
      </c>
      <c r="D4873">
        <v>5.34</v>
      </c>
      <c r="E4873" t="s">
        <v>340</v>
      </c>
      <c r="F4873" t="s">
        <v>34</v>
      </c>
      <c r="G4873" t="s">
        <v>35</v>
      </c>
      <c r="H4873" t="s">
        <v>3006</v>
      </c>
      <c r="I4873">
        <v>102.504</v>
      </c>
      <c r="J4873">
        <v>102.879</v>
      </c>
      <c r="K4873">
        <v>89</v>
      </c>
      <c r="L4873">
        <v>82</v>
      </c>
      <c r="M4873" t="s">
        <v>1938</v>
      </c>
      <c r="N4873" t="s">
        <v>145</v>
      </c>
      <c r="O4873">
        <v>2000000</v>
      </c>
      <c r="P4873">
        <v>2000000</v>
      </c>
      <c r="Q4873" t="s">
        <v>2118</v>
      </c>
      <c r="R4873">
        <v>3.97</v>
      </c>
      <c r="S4873">
        <v>3.9</v>
      </c>
      <c r="V4873" t="s">
        <v>3007</v>
      </c>
      <c r="W4873" t="s">
        <v>457</v>
      </c>
      <c r="X4873" t="s">
        <v>1847</v>
      </c>
      <c r="Y4873" t="s">
        <v>1173</v>
      </c>
      <c r="AA4873">
        <v>89.6</v>
      </c>
      <c r="AB4873">
        <v>82.62</v>
      </c>
    </row>
    <row r="4874" spans="1:28" x14ac:dyDescent="0.25">
      <c r="A4874" t="s">
        <v>1223</v>
      </c>
      <c r="B4874" t="s">
        <v>31</v>
      </c>
      <c r="C4874" t="s">
        <v>2922</v>
      </c>
      <c r="D4874">
        <v>11.1</v>
      </c>
      <c r="E4874" t="s">
        <v>1176</v>
      </c>
      <c r="F4874" t="s">
        <v>34</v>
      </c>
      <c r="G4874" t="s">
        <v>35</v>
      </c>
      <c r="H4874" t="s">
        <v>3008</v>
      </c>
      <c r="I4874">
        <v>107.622</v>
      </c>
      <c r="J4874">
        <v>108.402</v>
      </c>
      <c r="K4874">
        <v>111</v>
      </c>
      <c r="L4874">
        <v>104</v>
      </c>
      <c r="M4874" t="s">
        <v>1909</v>
      </c>
      <c r="N4874" t="s">
        <v>42</v>
      </c>
      <c r="O4874">
        <v>0</v>
      </c>
      <c r="P4874">
        <v>0</v>
      </c>
      <c r="Q4874" t="s">
        <v>2118</v>
      </c>
      <c r="R4874">
        <v>4.75</v>
      </c>
      <c r="S4874">
        <v>4.68</v>
      </c>
      <c r="V4874" t="s">
        <v>3009</v>
      </c>
      <c r="W4874" t="s">
        <v>457</v>
      </c>
      <c r="X4874" t="s">
        <v>1847</v>
      </c>
      <c r="Y4874" t="s">
        <v>1173</v>
      </c>
      <c r="AA4874">
        <v>126.6</v>
      </c>
      <c r="AB4874">
        <v>119.62</v>
      </c>
    </row>
    <row r="4875" spans="1:28" x14ac:dyDescent="0.25">
      <c r="A4875" t="s">
        <v>1224</v>
      </c>
      <c r="B4875" t="s">
        <v>31</v>
      </c>
      <c r="C4875" t="s">
        <v>2922</v>
      </c>
      <c r="D4875">
        <v>11.35</v>
      </c>
      <c r="E4875" t="s">
        <v>1183</v>
      </c>
      <c r="F4875" t="s">
        <v>34</v>
      </c>
      <c r="G4875" t="s">
        <v>35</v>
      </c>
      <c r="H4875" t="s">
        <v>3010</v>
      </c>
      <c r="I4875">
        <v>109.812</v>
      </c>
      <c r="J4875">
        <v>110.381</v>
      </c>
      <c r="K4875">
        <v>107</v>
      </c>
      <c r="L4875">
        <v>102</v>
      </c>
      <c r="M4875" t="s">
        <v>1909</v>
      </c>
      <c r="N4875" t="s">
        <v>42</v>
      </c>
      <c r="O4875">
        <v>3000000</v>
      </c>
      <c r="P4875">
        <v>0</v>
      </c>
      <c r="Q4875" t="s">
        <v>2118</v>
      </c>
      <c r="R4875">
        <v>4.71</v>
      </c>
      <c r="S4875">
        <v>4.66</v>
      </c>
      <c r="V4875" t="s">
        <v>3011</v>
      </c>
      <c r="W4875" t="s">
        <v>457</v>
      </c>
      <c r="X4875" t="s">
        <v>1847</v>
      </c>
      <c r="Y4875" t="s">
        <v>1173</v>
      </c>
      <c r="Z4875" t="s">
        <v>43</v>
      </c>
      <c r="AA4875">
        <v>122.3</v>
      </c>
      <c r="AB4875">
        <v>117.31</v>
      </c>
    </row>
    <row r="4876" spans="1:28" x14ac:dyDescent="0.25">
      <c r="A4876" t="s">
        <v>1225</v>
      </c>
      <c r="B4876" t="s">
        <v>31</v>
      </c>
      <c r="C4876" t="s">
        <v>2922</v>
      </c>
      <c r="D4876">
        <v>13.72</v>
      </c>
      <c r="E4876" t="s">
        <v>1209</v>
      </c>
      <c r="F4876" t="s">
        <v>34</v>
      </c>
      <c r="G4876" t="s">
        <v>35</v>
      </c>
      <c r="H4876" t="s">
        <v>3012</v>
      </c>
      <c r="I4876">
        <v>96.281999999999996</v>
      </c>
      <c r="J4876">
        <v>97.668999999999997</v>
      </c>
      <c r="K4876">
        <v>151</v>
      </c>
      <c r="L4876">
        <v>141</v>
      </c>
      <c r="M4876" t="s">
        <v>1909</v>
      </c>
      <c r="N4876" t="s">
        <v>42</v>
      </c>
      <c r="O4876">
        <v>0</v>
      </c>
      <c r="P4876">
        <v>0</v>
      </c>
      <c r="Q4876" t="s">
        <v>2118</v>
      </c>
      <c r="R4876">
        <v>5.15</v>
      </c>
      <c r="S4876">
        <v>5.05</v>
      </c>
      <c r="V4876" t="s">
        <v>3013</v>
      </c>
      <c r="W4876" t="s">
        <v>457</v>
      </c>
      <c r="X4876" t="s">
        <v>1847</v>
      </c>
      <c r="Y4876" t="s">
        <v>1173</v>
      </c>
      <c r="AA4876">
        <v>150.1</v>
      </c>
      <c r="AB4876">
        <v>139.99</v>
      </c>
    </row>
    <row r="4877" spans="1:28" x14ac:dyDescent="0.25">
      <c r="A4877" t="s">
        <v>1226</v>
      </c>
      <c r="B4877" t="s">
        <v>31</v>
      </c>
      <c r="C4877" t="s">
        <v>2922</v>
      </c>
      <c r="D4877">
        <v>9.92</v>
      </c>
      <c r="E4877" t="s">
        <v>1220</v>
      </c>
      <c r="F4877" t="s">
        <v>34</v>
      </c>
      <c r="G4877" t="s">
        <v>35</v>
      </c>
      <c r="H4877" t="s">
        <v>3014</v>
      </c>
      <c r="I4877">
        <v>98.009</v>
      </c>
      <c r="J4877">
        <v>99.007999999999996</v>
      </c>
      <c r="K4877">
        <v>231</v>
      </c>
      <c r="L4877">
        <v>221</v>
      </c>
      <c r="M4877" t="s">
        <v>1909</v>
      </c>
      <c r="N4877" t="s">
        <v>42</v>
      </c>
      <c r="O4877">
        <v>2000000</v>
      </c>
      <c r="P4877">
        <v>0</v>
      </c>
      <c r="Q4877" t="s">
        <v>2142</v>
      </c>
      <c r="R4877">
        <v>5.95</v>
      </c>
      <c r="S4877">
        <v>5.85</v>
      </c>
      <c r="V4877" t="s">
        <v>3015</v>
      </c>
      <c r="W4877" t="s">
        <v>457</v>
      </c>
      <c r="X4877" t="s">
        <v>1847</v>
      </c>
      <c r="Y4877" t="s">
        <v>1173</v>
      </c>
      <c r="Z4877" t="s">
        <v>43</v>
      </c>
      <c r="AA4877">
        <v>245.2</v>
      </c>
      <c r="AB4877">
        <v>235.16</v>
      </c>
    </row>
    <row r="4878" spans="1:28" x14ac:dyDescent="0.25">
      <c r="A4878" t="s">
        <v>1227</v>
      </c>
      <c r="B4878" t="s">
        <v>31</v>
      </c>
      <c r="C4878" t="s">
        <v>2922</v>
      </c>
      <c r="D4878">
        <v>11.49</v>
      </c>
      <c r="E4878" t="s">
        <v>1183</v>
      </c>
      <c r="F4878" t="s">
        <v>34</v>
      </c>
      <c r="G4878" t="s">
        <v>35</v>
      </c>
      <c r="H4878" t="s">
        <v>3016</v>
      </c>
      <c r="I4878">
        <v>106.48399999999999</v>
      </c>
      <c r="J4878">
        <v>107.06</v>
      </c>
      <c r="K4878">
        <v>107</v>
      </c>
      <c r="L4878">
        <v>102</v>
      </c>
      <c r="M4878" t="s">
        <v>1909</v>
      </c>
      <c r="N4878" t="s">
        <v>42</v>
      </c>
      <c r="O4878">
        <v>3000000</v>
      </c>
      <c r="P4878">
        <v>0</v>
      </c>
      <c r="Q4878" t="s">
        <v>2118</v>
      </c>
      <c r="R4878">
        <v>4.71</v>
      </c>
      <c r="S4878">
        <v>4.66</v>
      </c>
      <c r="V4878" t="s">
        <v>3017</v>
      </c>
      <c r="W4878" t="s">
        <v>457</v>
      </c>
      <c r="X4878" t="s">
        <v>1847</v>
      </c>
      <c r="Y4878" t="s">
        <v>1173</v>
      </c>
      <c r="Z4878" t="s">
        <v>43</v>
      </c>
      <c r="AA4878">
        <v>120.8</v>
      </c>
      <c r="AB4878">
        <v>115.75</v>
      </c>
    </row>
    <row r="4879" spans="1:28" x14ac:dyDescent="0.25">
      <c r="A4879" t="s">
        <v>1228</v>
      </c>
      <c r="B4879" t="s">
        <v>31</v>
      </c>
      <c r="C4879" t="s">
        <v>2922</v>
      </c>
      <c r="D4879">
        <v>10.36</v>
      </c>
      <c r="E4879" t="s">
        <v>1220</v>
      </c>
      <c r="F4879" t="s">
        <v>34</v>
      </c>
      <c r="G4879" t="s">
        <v>35</v>
      </c>
      <c r="H4879" t="s">
        <v>3018</v>
      </c>
      <c r="I4879">
        <v>101.517</v>
      </c>
      <c r="J4879">
        <v>102.559</v>
      </c>
      <c r="K4879">
        <v>231</v>
      </c>
      <c r="L4879">
        <v>221</v>
      </c>
      <c r="M4879" t="s">
        <v>1909</v>
      </c>
      <c r="N4879" t="s">
        <v>42</v>
      </c>
      <c r="O4879">
        <v>2000000</v>
      </c>
      <c r="P4879">
        <v>0</v>
      </c>
      <c r="Q4879" t="s">
        <v>2142</v>
      </c>
      <c r="R4879">
        <v>5.95</v>
      </c>
      <c r="S4879">
        <v>5.85</v>
      </c>
      <c r="V4879" t="s">
        <v>3019</v>
      </c>
      <c r="W4879" t="s">
        <v>457</v>
      </c>
      <c r="X4879" t="s">
        <v>1847</v>
      </c>
      <c r="Y4879" t="s">
        <v>1173</v>
      </c>
      <c r="Z4879" t="s">
        <v>43</v>
      </c>
      <c r="AA4879">
        <v>244.1</v>
      </c>
      <c r="AB4879">
        <v>234.12</v>
      </c>
    </row>
    <row r="4880" spans="1:28" x14ac:dyDescent="0.25">
      <c r="A4880" t="s">
        <v>1229</v>
      </c>
      <c r="B4880" t="s">
        <v>31</v>
      </c>
      <c r="C4880" t="s">
        <v>2922</v>
      </c>
      <c r="D4880">
        <v>11.02</v>
      </c>
      <c r="E4880" t="s">
        <v>340</v>
      </c>
      <c r="F4880" t="s">
        <v>34</v>
      </c>
      <c r="G4880" t="s">
        <v>35</v>
      </c>
      <c r="H4880" t="s">
        <v>3020</v>
      </c>
      <c r="I4880">
        <v>96.138000000000005</v>
      </c>
      <c r="J4880">
        <v>96.691000000000003</v>
      </c>
      <c r="K4880">
        <v>115</v>
      </c>
      <c r="L4880">
        <v>110</v>
      </c>
      <c r="M4880" t="s">
        <v>1909</v>
      </c>
      <c r="N4880" t="s">
        <v>42</v>
      </c>
      <c r="O4880">
        <v>3000000</v>
      </c>
      <c r="P4880">
        <v>0</v>
      </c>
      <c r="Q4880" t="s">
        <v>2118</v>
      </c>
      <c r="R4880">
        <v>4.79</v>
      </c>
      <c r="S4880">
        <v>4.74</v>
      </c>
      <c r="V4880" t="s">
        <v>3021</v>
      </c>
      <c r="W4880" t="s">
        <v>457</v>
      </c>
      <c r="X4880" t="s">
        <v>1847</v>
      </c>
      <c r="Y4880" t="s">
        <v>1173</v>
      </c>
      <c r="Z4880" t="s">
        <v>43</v>
      </c>
      <c r="AA4880">
        <v>127.6</v>
      </c>
      <c r="AB4880">
        <v>122.57</v>
      </c>
    </row>
    <row r="4881" spans="1:28" x14ac:dyDescent="0.25">
      <c r="A4881" t="s">
        <v>1230</v>
      </c>
      <c r="B4881" t="s">
        <v>31</v>
      </c>
      <c r="C4881" t="s">
        <v>2922</v>
      </c>
      <c r="D4881">
        <v>11.24</v>
      </c>
      <c r="E4881" t="s">
        <v>1183</v>
      </c>
      <c r="F4881" t="s">
        <v>34</v>
      </c>
      <c r="G4881" t="s">
        <v>35</v>
      </c>
      <c r="H4881" t="s">
        <v>3022</v>
      </c>
      <c r="I4881">
        <v>97.930999999999997</v>
      </c>
      <c r="J4881">
        <v>98.495000000000005</v>
      </c>
      <c r="K4881">
        <v>107</v>
      </c>
      <c r="L4881">
        <v>102</v>
      </c>
      <c r="M4881" t="s">
        <v>1909</v>
      </c>
      <c r="N4881" t="s">
        <v>42</v>
      </c>
      <c r="O4881">
        <v>3000000</v>
      </c>
      <c r="P4881">
        <v>0</v>
      </c>
      <c r="Q4881" t="s">
        <v>2118</v>
      </c>
      <c r="R4881">
        <v>4.71</v>
      </c>
      <c r="S4881">
        <v>4.66</v>
      </c>
      <c r="V4881" t="s">
        <v>3023</v>
      </c>
      <c r="W4881" t="s">
        <v>457</v>
      </c>
      <c r="X4881" t="s">
        <v>1847</v>
      </c>
      <c r="Y4881" t="s">
        <v>1173</v>
      </c>
      <c r="Z4881" t="s">
        <v>43</v>
      </c>
      <c r="AA4881">
        <v>119.5</v>
      </c>
      <c r="AB4881">
        <v>114.51</v>
      </c>
    </row>
    <row r="4882" spans="1:28" x14ac:dyDescent="0.25">
      <c r="A4882" t="s">
        <v>1231</v>
      </c>
      <c r="B4882" t="s">
        <v>31</v>
      </c>
      <c r="C4882" t="s">
        <v>2922</v>
      </c>
      <c r="D4882">
        <v>10.99</v>
      </c>
      <c r="E4882" t="s">
        <v>340</v>
      </c>
      <c r="F4882" t="s">
        <v>34</v>
      </c>
      <c r="G4882" t="s">
        <v>35</v>
      </c>
      <c r="H4882" t="s">
        <v>3024</v>
      </c>
      <c r="I4882">
        <v>93.076999999999998</v>
      </c>
      <c r="J4882">
        <v>93.629000000000005</v>
      </c>
      <c r="K4882">
        <v>115</v>
      </c>
      <c r="L4882">
        <v>110</v>
      </c>
      <c r="M4882" t="s">
        <v>1909</v>
      </c>
      <c r="N4882" t="s">
        <v>42</v>
      </c>
      <c r="O4882">
        <v>3000000</v>
      </c>
      <c r="P4882">
        <v>0</v>
      </c>
      <c r="Q4882" t="s">
        <v>2118</v>
      </c>
      <c r="R4882">
        <v>4.79</v>
      </c>
      <c r="S4882">
        <v>4.74</v>
      </c>
      <c r="V4882" t="s">
        <v>3025</v>
      </c>
      <c r="W4882" t="s">
        <v>457</v>
      </c>
      <c r="X4882" t="s">
        <v>1847</v>
      </c>
      <c r="Y4882" t="s">
        <v>1173</v>
      </c>
      <c r="Z4882" t="s">
        <v>43</v>
      </c>
      <c r="AA4882">
        <v>127</v>
      </c>
      <c r="AB4882">
        <v>121.98</v>
      </c>
    </row>
    <row r="4883" spans="1:28" x14ac:dyDescent="0.25">
      <c r="A4883" t="s">
        <v>1232</v>
      </c>
      <c r="B4883" t="s">
        <v>31</v>
      </c>
      <c r="C4883" t="s">
        <v>2922</v>
      </c>
      <c r="D4883">
        <v>13.82</v>
      </c>
      <c r="E4883" t="s">
        <v>340</v>
      </c>
      <c r="F4883" t="s">
        <v>34</v>
      </c>
      <c r="G4883" t="s">
        <v>35</v>
      </c>
      <c r="H4883" t="s">
        <v>3026</v>
      </c>
      <c r="I4883">
        <v>87.707999999999998</v>
      </c>
      <c r="J4883">
        <v>88.403000000000006</v>
      </c>
      <c r="K4883">
        <v>115</v>
      </c>
      <c r="L4883">
        <v>110</v>
      </c>
      <c r="M4883" t="s">
        <v>1909</v>
      </c>
      <c r="N4883" t="s">
        <v>42</v>
      </c>
      <c r="O4883">
        <v>3000000</v>
      </c>
      <c r="P4883">
        <v>2000000</v>
      </c>
      <c r="Q4883" t="s">
        <v>2118</v>
      </c>
      <c r="R4883">
        <v>4.79</v>
      </c>
      <c r="S4883">
        <v>4.74</v>
      </c>
      <c r="V4883" t="s">
        <v>3027</v>
      </c>
      <c r="W4883" t="s">
        <v>457</v>
      </c>
      <c r="X4883" t="s">
        <v>1847</v>
      </c>
      <c r="Y4883" t="s">
        <v>1173</v>
      </c>
      <c r="AA4883">
        <v>113.6</v>
      </c>
      <c r="AB4883">
        <v>108.51</v>
      </c>
    </row>
    <row r="4884" spans="1:28" x14ac:dyDescent="0.25">
      <c r="A4884" t="s">
        <v>1233</v>
      </c>
      <c r="B4884" t="s">
        <v>31</v>
      </c>
      <c r="C4884" t="s">
        <v>2922</v>
      </c>
      <c r="D4884">
        <v>10.98</v>
      </c>
      <c r="E4884" t="s">
        <v>1176</v>
      </c>
      <c r="F4884" t="s">
        <v>34</v>
      </c>
      <c r="G4884" t="s">
        <v>35</v>
      </c>
      <c r="H4884" t="s">
        <v>3028</v>
      </c>
      <c r="I4884">
        <v>90.236000000000004</v>
      </c>
      <c r="J4884">
        <v>91.009</v>
      </c>
      <c r="K4884">
        <v>111</v>
      </c>
      <c r="L4884">
        <v>104</v>
      </c>
      <c r="M4884" t="s">
        <v>1909</v>
      </c>
      <c r="N4884" t="s">
        <v>42</v>
      </c>
      <c r="O4884">
        <v>1000000</v>
      </c>
      <c r="P4884">
        <v>0</v>
      </c>
      <c r="Q4884" t="s">
        <v>2118</v>
      </c>
      <c r="R4884">
        <v>4.75</v>
      </c>
      <c r="S4884">
        <v>4.68</v>
      </c>
      <c r="V4884" t="s">
        <v>3029</v>
      </c>
      <c r="W4884" t="s">
        <v>457</v>
      </c>
      <c r="X4884" t="s">
        <v>1847</v>
      </c>
      <c r="Y4884" t="s">
        <v>1173</v>
      </c>
      <c r="Z4884" t="s">
        <v>43</v>
      </c>
      <c r="AA4884">
        <v>122.4</v>
      </c>
      <c r="AB4884">
        <v>115.42</v>
      </c>
    </row>
    <row r="4885" spans="1:28" x14ac:dyDescent="0.25">
      <c r="A4885" t="s">
        <v>1234</v>
      </c>
      <c r="B4885" t="s">
        <v>31</v>
      </c>
      <c r="C4885" t="s">
        <v>2922</v>
      </c>
      <c r="D4885">
        <v>15.23</v>
      </c>
      <c r="E4885" t="s">
        <v>340</v>
      </c>
      <c r="F4885" t="s">
        <v>34</v>
      </c>
      <c r="G4885" t="s">
        <v>35</v>
      </c>
      <c r="H4885" t="s">
        <v>3030</v>
      </c>
      <c r="I4885">
        <v>98.274000000000001</v>
      </c>
      <c r="J4885">
        <v>98.885999999999996</v>
      </c>
      <c r="K4885">
        <v>115</v>
      </c>
      <c r="L4885">
        <v>111</v>
      </c>
      <c r="M4885" t="s">
        <v>1909</v>
      </c>
      <c r="N4885" t="s">
        <v>42</v>
      </c>
      <c r="O4885">
        <v>5000000</v>
      </c>
      <c r="P4885">
        <v>5000000</v>
      </c>
      <c r="Q4885" t="s">
        <v>2118</v>
      </c>
      <c r="R4885">
        <v>4.79</v>
      </c>
      <c r="S4885">
        <v>4.75</v>
      </c>
      <c r="V4885" t="s">
        <v>3031</v>
      </c>
      <c r="W4885" t="s">
        <v>457</v>
      </c>
      <c r="X4885" t="s">
        <v>1847</v>
      </c>
      <c r="Y4885" t="s">
        <v>1173</v>
      </c>
      <c r="AA4885">
        <v>114.4</v>
      </c>
      <c r="AB4885">
        <v>110.36</v>
      </c>
    </row>
    <row r="4886" spans="1:28" x14ac:dyDescent="0.25">
      <c r="A4886" t="s">
        <v>1235</v>
      </c>
      <c r="B4886" t="s">
        <v>31</v>
      </c>
      <c r="C4886" t="s">
        <v>2922</v>
      </c>
      <c r="D4886">
        <v>11.96</v>
      </c>
      <c r="E4886" t="s">
        <v>1236</v>
      </c>
      <c r="F4886" t="s">
        <v>34</v>
      </c>
      <c r="G4886" t="s">
        <v>35</v>
      </c>
      <c r="H4886" t="s">
        <v>3032</v>
      </c>
      <c r="I4886">
        <v>98.308000000000007</v>
      </c>
      <c r="J4886">
        <v>99.513000000000005</v>
      </c>
      <c r="K4886">
        <v>120</v>
      </c>
      <c r="L4886">
        <v>110</v>
      </c>
      <c r="M4886" t="s">
        <v>1909</v>
      </c>
      <c r="N4886" t="s">
        <v>42</v>
      </c>
      <c r="O4886">
        <v>1000000</v>
      </c>
      <c r="P4886">
        <v>0</v>
      </c>
      <c r="Q4886" t="s">
        <v>2142</v>
      </c>
      <c r="R4886">
        <v>4.84</v>
      </c>
      <c r="S4886">
        <v>4.74</v>
      </c>
      <c r="V4886" t="s">
        <v>3033</v>
      </c>
      <c r="W4886" t="s">
        <v>457</v>
      </c>
      <c r="X4886" t="s">
        <v>1847</v>
      </c>
      <c r="Y4886" t="s">
        <v>1173</v>
      </c>
      <c r="Z4886" t="s">
        <v>43</v>
      </c>
      <c r="AA4886">
        <v>130</v>
      </c>
      <c r="AB4886">
        <v>120</v>
      </c>
    </row>
    <row r="4887" spans="1:28" x14ac:dyDescent="0.25">
      <c r="A4887" t="s">
        <v>1237</v>
      </c>
      <c r="B4887" t="s">
        <v>31</v>
      </c>
      <c r="C4887" t="s">
        <v>2922</v>
      </c>
      <c r="D4887">
        <v>11.75</v>
      </c>
      <c r="E4887" t="s">
        <v>1236</v>
      </c>
      <c r="F4887" t="s">
        <v>34</v>
      </c>
      <c r="G4887" t="s">
        <v>35</v>
      </c>
      <c r="H4887" t="s">
        <v>3034</v>
      </c>
      <c r="I4887">
        <v>93.198999999999998</v>
      </c>
      <c r="J4887">
        <v>94.384</v>
      </c>
      <c r="K4887">
        <v>120</v>
      </c>
      <c r="L4887">
        <v>110</v>
      </c>
      <c r="M4887" t="s">
        <v>1909</v>
      </c>
      <c r="N4887" t="s">
        <v>42</v>
      </c>
      <c r="O4887">
        <v>0</v>
      </c>
      <c r="P4887">
        <v>0</v>
      </c>
      <c r="Q4887" t="s">
        <v>2142</v>
      </c>
      <c r="R4887">
        <v>4.84</v>
      </c>
      <c r="S4887">
        <v>4.74</v>
      </c>
      <c r="V4887" t="s">
        <v>3035</v>
      </c>
      <c r="W4887" t="s">
        <v>457</v>
      </c>
      <c r="X4887" t="s">
        <v>1847</v>
      </c>
      <c r="Y4887" t="s">
        <v>1173</v>
      </c>
      <c r="AA4887">
        <v>129.30000000000001</v>
      </c>
      <c r="AB4887">
        <v>119.31</v>
      </c>
    </row>
    <row r="4888" spans="1:28" x14ac:dyDescent="0.25">
      <c r="A4888" t="s">
        <v>1238</v>
      </c>
      <c r="B4888" t="s">
        <v>31</v>
      </c>
      <c r="C4888" t="s">
        <v>2922</v>
      </c>
      <c r="D4888">
        <v>11.11</v>
      </c>
      <c r="E4888" t="s">
        <v>340</v>
      </c>
      <c r="F4888" t="s">
        <v>34</v>
      </c>
      <c r="G4888" t="s">
        <v>35</v>
      </c>
      <c r="H4888" t="s">
        <v>3036</v>
      </c>
      <c r="I4888">
        <v>81.034999999999997</v>
      </c>
      <c r="J4888">
        <v>81.593000000000004</v>
      </c>
      <c r="K4888">
        <v>115</v>
      </c>
      <c r="L4888">
        <v>110</v>
      </c>
      <c r="M4888" t="s">
        <v>1909</v>
      </c>
      <c r="N4888" t="s">
        <v>42</v>
      </c>
      <c r="O4888">
        <v>3000000</v>
      </c>
      <c r="P4888">
        <v>0</v>
      </c>
      <c r="Q4888" t="s">
        <v>2118</v>
      </c>
      <c r="R4888">
        <v>4.79</v>
      </c>
      <c r="S4888">
        <v>4.74</v>
      </c>
      <c r="V4888" t="s">
        <v>3037</v>
      </c>
      <c r="W4888" t="s">
        <v>457</v>
      </c>
      <c r="X4888" t="s">
        <v>1847</v>
      </c>
      <c r="Y4888" t="s">
        <v>1173</v>
      </c>
      <c r="Z4888" t="s">
        <v>43</v>
      </c>
      <c r="AA4888">
        <v>123.1</v>
      </c>
      <c r="AB4888">
        <v>118.1</v>
      </c>
    </row>
    <row r="4889" spans="1:28" x14ac:dyDescent="0.25">
      <c r="A4889" t="s">
        <v>1239</v>
      </c>
      <c r="B4889" t="s">
        <v>31</v>
      </c>
      <c r="C4889" t="s">
        <v>2922</v>
      </c>
      <c r="D4889">
        <v>12.02</v>
      </c>
      <c r="E4889" t="s">
        <v>340</v>
      </c>
      <c r="F4889" t="s">
        <v>34</v>
      </c>
      <c r="G4889" t="s">
        <v>35</v>
      </c>
      <c r="H4889" t="s">
        <v>3038</v>
      </c>
      <c r="I4889">
        <v>87.369</v>
      </c>
      <c r="J4889">
        <v>87.850999999999999</v>
      </c>
      <c r="K4889">
        <v>115</v>
      </c>
      <c r="L4889">
        <v>111</v>
      </c>
      <c r="M4889" t="s">
        <v>1909</v>
      </c>
      <c r="N4889" t="s">
        <v>42</v>
      </c>
      <c r="O4889">
        <v>3000000</v>
      </c>
      <c r="P4889">
        <v>4000000</v>
      </c>
      <c r="Q4889" t="s">
        <v>2118</v>
      </c>
      <c r="R4889">
        <v>4.79</v>
      </c>
      <c r="S4889">
        <v>4.75</v>
      </c>
      <c r="V4889" t="s">
        <v>3039</v>
      </c>
      <c r="W4889" t="s">
        <v>457</v>
      </c>
      <c r="X4889" t="s">
        <v>1847</v>
      </c>
      <c r="Y4889" t="s">
        <v>1173</v>
      </c>
      <c r="Z4889" t="s">
        <v>43</v>
      </c>
      <c r="AA4889">
        <v>121.3</v>
      </c>
      <c r="AB4889">
        <v>117.3</v>
      </c>
    </row>
    <row r="4890" spans="1:28" x14ac:dyDescent="0.25">
      <c r="A4890" t="s">
        <v>1240</v>
      </c>
      <c r="B4890" t="s">
        <v>31</v>
      </c>
      <c r="C4890" t="s">
        <v>2922</v>
      </c>
      <c r="D4890">
        <v>11.92</v>
      </c>
      <c r="E4890" t="s">
        <v>1176</v>
      </c>
      <c r="F4890" t="s">
        <v>34</v>
      </c>
      <c r="G4890" t="s">
        <v>35</v>
      </c>
      <c r="H4890" t="s">
        <v>3040</v>
      </c>
      <c r="I4890">
        <v>89.298000000000002</v>
      </c>
      <c r="J4890">
        <v>90.138000000000005</v>
      </c>
      <c r="K4890">
        <v>111</v>
      </c>
      <c r="L4890">
        <v>104</v>
      </c>
      <c r="M4890" t="s">
        <v>1909</v>
      </c>
      <c r="N4890" t="s">
        <v>42</v>
      </c>
      <c r="O4890">
        <v>0</v>
      </c>
      <c r="P4890">
        <v>0</v>
      </c>
      <c r="Q4890" t="s">
        <v>2118</v>
      </c>
      <c r="R4890">
        <v>4.75</v>
      </c>
      <c r="S4890">
        <v>4.68</v>
      </c>
      <c r="V4890" t="s">
        <v>3041</v>
      </c>
      <c r="W4890" t="s">
        <v>457</v>
      </c>
      <c r="X4890" t="s">
        <v>1847</v>
      </c>
      <c r="Y4890" t="s">
        <v>1173</v>
      </c>
      <c r="AA4890">
        <v>118.8</v>
      </c>
      <c r="AB4890">
        <v>111.82</v>
      </c>
    </row>
    <row r="4891" spans="1:28" x14ac:dyDescent="0.25">
      <c r="A4891" t="s">
        <v>1241</v>
      </c>
      <c r="B4891" t="s">
        <v>31</v>
      </c>
      <c r="C4891" t="s">
        <v>2922</v>
      </c>
      <c r="D4891">
        <v>11.81</v>
      </c>
      <c r="E4891" t="s">
        <v>351</v>
      </c>
      <c r="F4891" t="s">
        <v>34</v>
      </c>
      <c r="G4891" t="s">
        <v>35</v>
      </c>
      <c r="H4891" t="s">
        <v>3042</v>
      </c>
      <c r="I4891">
        <v>84.631</v>
      </c>
      <c r="J4891">
        <v>85.224000000000004</v>
      </c>
      <c r="K4891">
        <v>106</v>
      </c>
      <c r="L4891">
        <v>101</v>
      </c>
      <c r="M4891" t="s">
        <v>1909</v>
      </c>
      <c r="N4891" t="s">
        <v>42</v>
      </c>
      <c r="O4891">
        <v>2000000</v>
      </c>
      <c r="P4891">
        <v>1000000</v>
      </c>
      <c r="Q4891" t="s">
        <v>2118</v>
      </c>
      <c r="R4891">
        <v>4.7</v>
      </c>
      <c r="S4891">
        <v>4.6500000000000004</v>
      </c>
      <c r="V4891" t="s">
        <v>3043</v>
      </c>
      <c r="W4891" t="s">
        <v>457</v>
      </c>
      <c r="X4891" t="s">
        <v>1847</v>
      </c>
      <c r="Y4891" t="s">
        <v>1173</v>
      </c>
      <c r="Z4891" t="s">
        <v>43</v>
      </c>
      <c r="AA4891">
        <v>112.7</v>
      </c>
      <c r="AB4891">
        <v>107.73</v>
      </c>
    </row>
    <row r="4892" spans="1:28" x14ac:dyDescent="0.25">
      <c r="A4892" t="s">
        <v>1242</v>
      </c>
      <c r="B4892" t="s">
        <v>31</v>
      </c>
      <c r="C4892" t="s">
        <v>2922</v>
      </c>
      <c r="D4892">
        <v>12.03</v>
      </c>
      <c r="E4892" t="s">
        <v>340</v>
      </c>
      <c r="F4892" t="s">
        <v>34</v>
      </c>
      <c r="G4892" t="s">
        <v>35</v>
      </c>
      <c r="H4892" t="s">
        <v>3044</v>
      </c>
      <c r="I4892">
        <v>83.912000000000006</v>
      </c>
      <c r="J4892">
        <v>84.516000000000005</v>
      </c>
      <c r="K4892">
        <v>115</v>
      </c>
      <c r="L4892">
        <v>110</v>
      </c>
      <c r="M4892" t="s">
        <v>1909</v>
      </c>
      <c r="N4892" t="s">
        <v>42</v>
      </c>
      <c r="O4892">
        <v>3000000</v>
      </c>
      <c r="P4892">
        <v>2000000</v>
      </c>
      <c r="Q4892" t="s">
        <v>2118</v>
      </c>
      <c r="R4892">
        <v>4.79</v>
      </c>
      <c r="S4892">
        <v>4.74</v>
      </c>
      <c r="V4892" t="s">
        <v>3045</v>
      </c>
      <c r="W4892" t="s">
        <v>457</v>
      </c>
      <c r="X4892" t="s">
        <v>1847</v>
      </c>
      <c r="Y4892" t="s">
        <v>1173</v>
      </c>
      <c r="AA4892">
        <v>119.2</v>
      </c>
      <c r="AB4892">
        <v>114.2</v>
      </c>
    </row>
    <row r="4893" spans="1:28" x14ac:dyDescent="0.25">
      <c r="A4893" t="s">
        <v>1243</v>
      </c>
      <c r="B4893" t="s">
        <v>31</v>
      </c>
      <c r="C4893" t="s">
        <v>2922</v>
      </c>
      <c r="D4893">
        <v>12.03</v>
      </c>
      <c r="E4893" t="s">
        <v>1189</v>
      </c>
      <c r="F4893" t="s">
        <v>34</v>
      </c>
      <c r="G4893" t="s">
        <v>35</v>
      </c>
      <c r="H4893" t="s">
        <v>3046</v>
      </c>
      <c r="I4893">
        <v>88.614999999999995</v>
      </c>
      <c r="J4893">
        <v>89.462999999999994</v>
      </c>
      <c r="K4893">
        <v>109</v>
      </c>
      <c r="L4893">
        <v>102</v>
      </c>
      <c r="M4893" t="s">
        <v>1909</v>
      </c>
      <c r="N4893" t="s">
        <v>42</v>
      </c>
      <c r="O4893">
        <v>2000000</v>
      </c>
      <c r="P4893">
        <v>0</v>
      </c>
      <c r="Q4893" t="s">
        <v>2118</v>
      </c>
      <c r="R4893">
        <v>4.7300000000000004</v>
      </c>
      <c r="S4893">
        <v>4.66</v>
      </c>
      <c r="V4893" t="s">
        <v>3047</v>
      </c>
      <c r="W4893" t="s">
        <v>457</v>
      </c>
      <c r="X4893" t="s">
        <v>1847</v>
      </c>
      <c r="Y4893" t="s">
        <v>1173</v>
      </c>
      <c r="Z4893" t="s">
        <v>43</v>
      </c>
      <c r="AA4893">
        <v>116.3</v>
      </c>
      <c r="AB4893">
        <v>109.27</v>
      </c>
    </row>
    <row r="4894" spans="1:28" x14ac:dyDescent="0.25">
      <c r="A4894" t="s">
        <v>1244</v>
      </c>
      <c r="B4894" t="s">
        <v>31</v>
      </c>
      <c r="C4894" t="s">
        <v>2922</v>
      </c>
      <c r="D4894">
        <v>11.84</v>
      </c>
      <c r="E4894" t="s">
        <v>401</v>
      </c>
      <c r="F4894" t="s">
        <v>34</v>
      </c>
      <c r="G4894" t="s">
        <v>35</v>
      </c>
      <c r="H4894" t="s">
        <v>3048</v>
      </c>
      <c r="I4894">
        <v>88.426000000000002</v>
      </c>
      <c r="J4894">
        <v>89.021000000000001</v>
      </c>
      <c r="K4894">
        <v>121</v>
      </c>
      <c r="L4894">
        <v>116</v>
      </c>
      <c r="M4894" t="s">
        <v>1909</v>
      </c>
      <c r="N4894" t="s">
        <v>42</v>
      </c>
      <c r="O4894">
        <v>3000000</v>
      </c>
      <c r="P4894">
        <v>0</v>
      </c>
      <c r="Q4894" t="s">
        <v>2118</v>
      </c>
      <c r="R4894">
        <v>4.8499999999999996</v>
      </c>
      <c r="S4894">
        <v>4.8</v>
      </c>
      <c r="V4894" t="s">
        <v>3049</v>
      </c>
      <c r="W4894" t="s">
        <v>457</v>
      </c>
      <c r="X4894" t="s">
        <v>1847</v>
      </c>
      <c r="Y4894" t="s">
        <v>1173</v>
      </c>
      <c r="Z4894" t="s">
        <v>43</v>
      </c>
      <c r="AA4894">
        <v>128.5</v>
      </c>
      <c r="AB4894">
        <v>123.45</v>
      </c>
    </row>
    <row r="4895" spans="1:28" x14ac:dyDescent="0.25">
      <c r="A4895" t="s">
        <v>1245</v>
      </c>
      <c r="B4895" t="s">
        <v>31</v>
      </c>
      <c r="C4895" t="s">
        <v>2922</v>
      </c>
      <c r="D4895">
        <v>14.58</v>
      </c>
      <c r="E4895" t="s">
        <v>340</v>
      </c>
      <c r="F4895" t="s">
        <v>34</v>
      </c>
      <c r="G4895" t="s">
        <v>35</v>
      </c>
      <c r="H4895" t="s">
        <v>3050</v>
      </c>
      <c r="I4895">
        <v>94.822000000000003</v>
      </c>
      <c r="J4895">
        <v>95.555000000000007</v>
      </c>
      <c r="K4895">
        <v>115</v>
      </c>
      <c r="L4895">
        <v>110</v>
      </c>
      <c r="M4895" t="s">
        <v>1909</v>
      </c>
      <c r="N4895" t="s">
        <v>42</v>
      </c>
      <c r="O4895">
        <v>3000000</v>
      </c>
      <c r="P4895">
        <v>2000000</v>
      </c>
      <c r="Q4895" t="s">
        <v>2118</v>
      </c>
      <c r="R4895">
        <v>4.79</v>
      </c>
      <c r="S4895">
        <v>4.74</v>
      </c>
      <c r="V4895" t="s">
        <v>3051</v>
      </c>
      <c r="W4895" t="s">
        <v>457</v>
      </c>
      <c r="X4895" t="s">
        <v>1847</v>
      </c>
      <c r="Y4895" t="s">
        <v>1173</v>
      </c>
      <c r="AA4895">
        <v>113.6</v>
      </c>
      <c r="AB4895">
        <v>108.51</v>
      </c>
    </row>
    <row r="4896" spans="1:28" x14ac:dyDescent="0.25">
      <c r="A4896" t="s">
        <v>1246</v>
      </c>
      <c r="B4896" t="s">
        <v>31</v>
      </c>
      <c r="C4896" t="s">
        <v>2922</v>
      </c>
      <c r="D4896">
        <v>7.55</v>
      </c>
      <c r="E4896" t="s">
        <v>1220</v>
      </c>
      <c r="F4896" t="s">
        <v>34</v>
      </c>
      <c r="G4896" t="s">
        <v>35</v>
      </c>
      <c r="H4896" t="s">
        <v>3052</v>
      </c>
      <c r="I4896">
        <v>98.757999999999996</v>
      </c>
      <c r="J4896">
        <v>99.287999999999997</v>
      </c>
      <c r="K4896">
        <v>183</v>
      </c>
      <c r="L4896">
        <v>176</v>
      </c>
      <c r="M4896" t="s">
        <v>2135</v>
      </c>
      <c r="N4896" t="s">
        <v>462</v>
      </c>
      <c r="O4896">
        <v>2000000</v>
      </c>
      <c r="P4896">
        <v>0</v>
      </c>
      <c r="Q4896" t="s">
        <v>2142</v>
      </c>
      <c r="R4896">
        <v>5.17</v>
      </c>
      <c r="S4896">
        <v>5.0999999999999996</v>
      </c>
      <c r="V4896" t="s">
        <v>3053</v>
      </c>
      <c r="W4896" t="s">
        <v>457</v>
      </c>
      <c r="X4896" t="s">
        <v>1847</v>
      </c>
      <c r="Y4896" t="s">
        <v>1173</v>
      </c>
      <c r="Z4896" t="s">
        <v>43</v>
      </c>
      <c r="AA4896">
        <v>181.1</v>
      </c>
      <c r="AB4896">
        <v>174.04</v>
      </c>
    </row>
    <row r="4897" spans="1:28" x14ac:dyDescent="0.25">
      <c r="A4897" t="s">
        <v>1247</v>
      </c>
      <c r="B4897" t="s">
        <v>31</v>
      </c>
      <c r="C4897" t="s">
        <v>2922</v>
      </c>
      <c r="D4897">
        <v>15.23</v>
      </c>
      <c r="E4897" t="s">
        <v>340</v>
      </c>
      <c r="F4897" t="s">
        <v>34</v>
      </c>
      <c r="G4897" t="s">
        <v>35</v>
      </c>
      <c r="H4897" t="s">
        <v>3054</v>
      </c>
      <c r="I4897">
        <v>96.051000000000002</v>
      </c>
      <c r="J4897">
        <v>96.816999999999993</v>
      </c>
      <c r="K4897">
        <v>115</v>
      </c>
      <c r="L4897">
        <v>110</v>
      </c>
      <c r="M4897" t="s">
        <v>1909</v>
      </c>
      <c r="N4897" t="s">
        <v>42</v>
      </c>
      <c r="O4897">
        <v>5000000</v>
      </c>
      <c r="P4897">
        <v>5000000</v>
      </c>
      <c r="Q4897" t="s">
        <v>2118</v>
      </c>
      <c r="R4897">
        <v>4.79</v>
      </c>
      <c r="S4897">
        <v>4.74</v>
      </c>
      <c r="V4897" t="s">
        <v>3055</v>
      </c>
      <c r="W4897" t="s">
        <v>457</v>
      </c>
      <c r="X4897" t="s">
        <v>1847</v>
      </c>
      <c r="Y4897" t="s">
        <v>1173</v>
      </c>
      <c r="AA4897">
        <v>114.8</v>
      </c>
      <c r="AB4897">
        <v>109.7</v>
      </c>
    </row>
    <row r="4898" spans="1:28" x14ac:dyDescent="0.25">
      <c r="A4898" t="s">
        <v>1248</v>
      </c>
      <c r="B4898" t="s">
        <v>31</v>
      </c>
      <c r="C4898" t="s">
        <v>2922</v>
      </c>
      <c r="D4898">
        <v>15.59</v>
      </c>
      <c r="E4898" t="s">
        <v>340</v>
      </c>
      <c r="F4898" t="s">
        <v>34</v>
      </c>
      <c r="G4898" t="s">
        <v>35</v>
      </c>
      <c r="H4898" t="s">
        <v>3056</v>
      </c>
      <c r="I4898">
        <v>101.512</v>
      </c>
      <c r="J4898">
        <v>102.29600000000001</v>
      </c>
      <c r="K4898">
        <v>115</v>
      </c>
      <c r="L4898">
        <v>110</v>
      </c>
      <c r="M4898" t="s">
        <v>1909</v>
      </c>
      <c r="N4898" t="s">
        <v>42</v>
      </c>
      <c r="O4898">
        <v>3000000</v>
      </c>
      <c r="P4898">
        <v>0</v>
      </c>
      <c r="Q4898" t="s">
        <v>2118</v>
      </c>
      <c r="R4898">
        <v>4.79</v>
      </c>
      <c r="S4898">
        <v>4.74</v>
      </c>
      <c r="V4898" t="s">
        <v>3057</v>
      </c>
      <c r="W4898" t="s">
        <v>457</v>
      </c>
      <c r="X4898" t="s">
        <v>1847</v>
      </c>
      <c r="Y4898" t="s">
        <v>1173</v>
      </c>
      <c r="Z4898" t="s">
        <v>43</v>
      </c>
      <c r="AA4898">
        <v>114.4</v>
      </c>
      <c r="AB4898">
        <v>109.35</v>
      </c>
    </row>
    <row r="4899" spans="1:28" x14ac:dyDescent="0.25">
      <c r="A4899" t="s">
        <v>1249</v>
      </c>
      <c r="B4899" t="s">
        <v>31</v>
      </c>
      <c r="C4899" t="s">
        <v>2922</v>
      </c>
      <c r="D4899">
        <v>15.76</v>
      </c>
      <c r="E4899" t="s">
        <v>401</v>
      </c>
      <c r="F4899" t="s">
        <v>34</v>
      </c>
      <c r="G4899" t="s">
        <v>35</v>
      </c>
      <c r="H4899" t="s">
        <v>3058</v>
      </c>
      <c r="I4899">
        <v>103.807</v>
      </c>
      <c r="J4899">
        <v>104.599</v>
      </c>
      <c r="K4899">
        <v>121</v>
      </c>
      <c r="L4899">
        <v>116</v>
      </c>
      <c r="M4899" t="s">
        <v>1909</v>
      </c>
      <c r="N4899" t="s">
        <v>42</v>
      </c>
      <c r="O4899">
        <v>3000000</v>
      </c>
      <c r="P4899">
        <v>2000000</v>
      </c>
      <c r="Q4899" t="s">
        <v>2118</v>
      </c>
      <c r="R4899">
        <v>4.8499999999999996</v>
      </c>
      <c r="S4899">
        <v>4.8</v>
      </c>
      <c r="V4899" t="s">
        <v>3059</v>
      </c>
      <c r="W4899" t="s">
        <v>457</v>
      </c>
      <c r="X4899" t="s">
        <v>1847</v>
      </c>
      <c r="Y4899" t="s">
        <v>1173</v>
      </c>
      <c r="AA4899">
        <v>120.5</v>
      </c>
      <c r="AB4899">
        <v>115.43</v>
      </c>
    </row>
    <row r="4900" spans="1:28" x14ac:dyDescent="0.25">
      <c r="A4900" t="s">
        <v>1250</v>
      </c>
      <c r="B4900" t="s">
        <v>31</v>
      </c>
      <c r="C4900" t="s">
        <v>2922</v>
      </c>
      <c r="D4900">
        <v>15.36</v>
      </c>
      <c r="E4900" t="s">
        <v>340</v>
      </c>
      <c r="F4900" t="s">
        <v>34</v>
      </c>
      <c r="G4900" t="s">
        <v>35</v>
      </c>
      <c r="H4900" t="s">
        <v>3060</v>
      </c>
      <c r="I4900">
        <v>101.036</v>
      </c>
      <c r="J4900">
        <v>101.80800000000001</v>
      </c>
      <c r="K4900">
        <v>115</v>
      </c>
      <c r="L4900">
        <v>110</v>
      </c>
      <c r="M4900" t="s">
        <v>1909</v>
      </c>
      <c r="N4900" t="s">
        <v>42</v>
      </c>
      <c r="O4900">
        <v>3000000</v>
      </c>
      <c r="P4900">
        <v>2000000</v>
      </c>
      <c r="Q4900" t="s">
        <v>2118</v>
      </c>
      <c r="R4900">
        <v>4.79</v>
      </c>
      <c r="S4900">
        <v>4.74</v>
      </c>
      <c r="V4900" t="s">
        <v>3061</v>
      </c>
      <c r="W4900" t="s">
        <v>457</v>
      </c>
      <c r="X4900" t="s">
        <v>1847</v>
      </c>
      <c r="Y4900" t="s">
        <v>1173</v>
      </c>
      <c r="AA4900">
        <v>113.9</v>
      </c>
      <c r="AB4900">
        <v>108.82</v>
      </c>
    </row>
    <row r="4901" spans="1:28" x14ac:dyDescent="0.25">
      <c r="A4901" t="s">
        <v>1251</v>
      </c>
      <c r="B4901" t="s">
        <v>31</v>
      </c>
      <c r="C4901" t="s">
        <v>2922</v>
      </c>
      <c r="D4901">
        <v>4.41</v>
      </c>
      <c r="E4901" t="s">
        <v>401</v>
      </c>
      <c r="F4901" t="s">
        <v>34</v>
      </c>
      <c r="G4901" t="s">
        <v>35</v>
      </c>
      <c r="H4901" t="s">
        <v>3062</v>
      </c>
      <c r="I4901">
        <v>102.21</v>
      </c>
      <c r="J4901">
        <v>102.51900000000001</v>
      </c>
      <c r="K4901">
        <v>67</v>
      </c>
      <c r="L4901">
        <v>60</v>
      </c>
      <c r="M4901" t="s">
        <v>1856</v>
      </c>
      <c r="N4901" t="s">
        <v>50</v>
      </c>
      <c r="O4901">
        <v>5000000</v>
      </c>
      <c r="P4901">
        <v>0</v>
      </c>
      <c r="Q4901" t="s">
        <v>2118</v>
      </c>
      <c r="R4901">
        <v>3.64</v>
      </c>
      <c r="S4901">
        <v>3.57</v>
      </c>
      <c r="V4901" t="s">
        <v>3063</v>
      </c>
      <c r="W4901" t="s">
        <v>457</v>
      </c>
      <c r="X4901" t="s">
        <v>1847</v>
      </c>
      <c r="Y4901" t="s">
        <v>1173</v>
      </c>
      <c r="Z4901" t="s">
        <v>43</v>
      </c>
      <c r="AA4901">
        <v>70</v>
      </c>
      <c r="AB4901">
        <v>62.98</v>
      </c>
    </row>
    <row r="4902" spans="1:28" x14ac:dyDescent="0.25">
      <c r="A4902" t="s">
        <v>1252</v>
      </c>
      <c r="B4902" t="s">
        <v>31</v>
      </c>
      <c r="C4902" t="s">
        <v>2922</v>
      </c>
      <c r="D4902">
        <v>6.65</v>
      </c>
      <c r="E4902" t="s">
        <v>401</v>
      </c>
      <c r="F4902" t="s">
        <v>34</v>
      </c>
      <c r="G4902" t="s">
        <v>35</v>
      </c>
      <c r="H4902" t="s">
        <v>3064</v>
      </c>
      <c r="I4902">
        <v>102.25700000000001</v>
      </c>
      <c r="J4902">
        <v>102.724</v>
      </c>
      <c r="K4902">
        <v>85</v>
      </c>
      <c r="L4902">
        <v>78</v>
      </c>
      <c r="M4902" t="s">
        <v>2043</v>
      </c>
      <c r="N4902" t="s">
        <v>58</v>
      </c>
      <c r="O4902">
        <v>5000000</v>
      </c>
      <c r="P4902">
        <v>0</v>
      </c>
      <c r="Q4902" t="s">
        <v>2118</v>
      </c>
      <c r="R4902">
        <v>4.0599999999999996</v>
      </c>
      <c r="S4902">
        <v>3.99</v>
      </c>
      <c r="V4902" t="s">
        <v>3065</v>
      </c>
      <c r="W4902" t="s">
        <v>457</v>
      </c>
      <c r="X4902" t="s">
        <v>1847</v>
      </c>
      <c r="Y4902" t="s">
        <v>1173</v>
      </c>
      <c r="Z4902" t="s">
        <v>43</v>
      </c>
      <c r="AA4902">
        <v>83.6</v>
      </c>
      <c r="AB4902">
        <v>76.599999999999994</v>
      </c>
    </row>
    <row r="4903" spans="1:28" x14ac:dyDescent="0.25">
      <c r="A4903" t="s">
        <v>1253</v>
      </c>
      <c r="B4903" t="s">
        <v>31</v>
      </c>
      <c r="C4903" t="s">
        <v>2922</v>
      </c>
      <c r="D4903">
        <v>14.96</v>
      </c>
      <c r="E4903" t="s">
        <v>401</v>
      </c>
      <c r="F4903" t="s">
        <v>34</v>
      </c>
      <c r="G4903" t="s">
        <v>35</v>
      </c>
      <c r="H4903" t="s">
        <v>3066</v>
      </c>
      <c r="I4903">
        <v>97.691000000000003</v>
      </c>
      <c r="J4903">
        <v>98.444000000000003</v>
      </c>
      <c r="K4903">
        <v>121</v>
      </c>
      <c r="L4903">
        <v>116</v>
      </c>
      <c r="M4903" t="s">
        <v>1909</v>
      </c>
      <c r="N4903" t="s">
        <v>42</v>
      </c>
      <c r="O4903">
        <v>5000000</v>
      </c>
      <c r="P4903">
        <v>2000000</v>
      </c>
      <c r="Q4903" t="s">
        <v>2118</v>
      </c>
      <c r="R4903">
        <v>4.8499999999999996</v>
      </c>
      <c r="S4903">
        <v>4.8</v>
      </c>
      <c r="V4903" t="s">
        <v>3067</v>
      </c>
      <c r="W4903" t="s">
        <v>457</v>
      </c>
      <c r="X4903" t="s">
        <v>1847</v>
      </c>
      <c r="Y4903" t="s">
        <v>1173</v>
      </c>
      <c r="Z4903" t="s">
        <v>43</v>
      </c>
      <c r="AA4903">
        <v>120.1</v>
      </c>
      <c r="AB4903">
        <v>115.03</v>
      </c>
    </row>
    <row r="4904" spans="1:28" x14ac:dyDescent="0.25">
      <c r="A4904" t="s">
        <v>1254</v>
      </c>
      <c r="B4904" t="s">
        <v>31</v>
      </c>
      <c r="C4904" t="s">
        <v>2922</v>
      </c>
      <c r="D4904">
        <v>6.48</v>
      </c>
      <c r="E4904" t="s">
        <v>1255</v>
      </c>
      <c r="F4904" t="s">
        <v>34</v>
      </c>
      <c r="G4904" t="s">
        <v>35</v>
      </c>
      <c r="H4904" t="s">
        <v>3068</v>
      </c>
      <c r="I4904">
        <v>102.81</v>
      </c>
      <c r="J4904">
        <v>103.461</v>
      </c>
      <c r="K4904">
        <v>114</v>
      </c>
      <c r="L4904">
        <v>104</v>
      </c>
      <c r="M4904" t="s">
        <v>2043</v>
      </c>
      <c r="N4904" t="s">
        <v>58</v>
      </c>
      <c r="O4904">
        <v>0</v>
      </c>
      <c r="P4904">
        <v>0</v>
      </c>
      <c r="Q4904" t="s">
        <v>2118</v>
      </c>
      <c r="R4904">
        <v>4.3499999999999996</v>
      </c>
      <c r="S4904">
        <v>4.25</v>
      </c>
      <c r="V4904" t="s">
        <v>3069</v>
      </c>
      <c r="W4904" t="s">
        <v>457</v>
      </c>
      <c r="X4904" t="s">
        <v>1847</v>
      </c>
      <c r="Y4904" t="s">
        <v>1173</v>
      </c>
      <c r="AA4904">
        <v>113.8</v>
      </c>
      <c r="AB4904">
        <v>103.84</v>
      </c>
    </row>
    <row r="4905" spans="1:28" x14ac:dyDescent="0.25">
      <c r="A4905" t="s">
        <v>1256</v>
      </c>
      <c r="B4905" t="s">
        <v>31</v>
      </c>
      <c r="C4905" t="s">
        <v>2922</v>
      </c>
      <c r="D4905">
        <v>4.55</v>
      </c>
      <c r="E4905" t="s">
        <v>1189</v>
      </c>
      <c r="F4905" t="s">
        <v>34</v>
      </c>
      <c r="G4905" t="s">
        <v>35</v>
      </c>
      <c r="H4905" t="s">
        <v>3070</v>
      </c>
      <c r="I4905">
        <v>91.058999999999997</v>
      </c>
      <c r="J4905">
        <v>91.378</v>
      </c>
      <c r="K4905">
        <v>65</v>
      </c>
      <c r="L4905">
        <v>58</v>
      </c>
      <c r="M4905" t="s">
        <v>1856</v>
      </c>
      <c r="N4905" t="s">
        <v>50</v>
      </c>
      <c r="O4905">
        <v>0</v>
      </c>
      <c r="P4905">
        <v>0</v>
      </c>
      <c r="Q4905" t="s">
        <v>2118</v>
      </c>
      <c r="R4905">
        <v>3.62</v>
      </c>
      <c r="S4905">
        <v>3.55</v>
      </c>
      <c r="V4905" t="s">
        <v>3071</v>
      </c>
      <c r="W4905" t="s">
        <v>457</v>
      </c>
      <c r="X4905" t="s">
        <v>1847</v>
      </c>
      <c r="Y4905" t="s">
        <v>1173</v>
      </c>
      <c r="AA4905">
        <v>62.1</v>
      </c>
      <c r="AB4905">
        <v>55.11</v>
      </c>
    </row>
    <row r="4906" spans="1:28" x14ac:dyDescent="0.25">
      <c r="A4906" t="s">
        <v>1257</v>
      </c>
      <c r="B4906" t="s">
        <v>31</v>
      </c>
      <c r="C4906" t="s">
        <v>2922</v>
      </c>
      <c r="D4906">
        <v>11.8</v>
      </c>
      <c r="E4906" t="s">
        <v>1189</v>
      </c>
      <c r="F4906" t="s">
        <v>34</v>
      </c>
      <c r="G4906" t="s">
        <v>35</v>
      </c>
      <c r="H4906" t="s">
        <v>3072</v>
      </c>
      <c r="I4906">
        <v>71.783000000000001</v>
      </c>
      <c r="J4906">
        <v>72.616</v>
      </c>
      <c r="K4906">
        <v>108</v>
      </c>
      <c r="L4906">
        <v>101</v>
      </c>
      <c r="M4906" t="s">
        <v>1909</v>
      </c>
      <c r="N4906" t="s">
        <v>42</v>
      </c>
      <c r="O4906">
        <v>3000000</v>
      </c>
      <c r="P4906">
        <v>0</v>
      </c>
      <c r="Q4906" t="s">
        <v>2118</v>
      </c>
      <c r="R4906">
        <v>4.72</v>
      </c>
      <c r="S4906">
        <v>4.6500000000000004</v>
      </c>
      <c r="V4906" t="s">
        <v>3073</v>
      </c>
      <c r="W4906" t="s">
        <v>457</v>
      </c>
      <c r="X4906" t="s">
        <v>1847</v>
      </c>
      <c r="Y4906" t="s">
        <v>1173</v>
      </c>
      <c r="Z4906" t="s">
        <v>43</v>
      </c>
      <c r="AA4906">
        <v>107.2</v>
      </c>
      <c r="AB4906">
        <v>100.15</v>
      </c>
    </row>
    <row r="4907" spans="1:28" x14ac:dyDescent="0.25">
      <c r="A4907" t="s">
        <v>1258</v>
      </c>
      <c r="B4907" t="s">
        <v>31</v>
      </c>
      <c r="C4907" t="s">
        <v>2922</v>
      </c>
      <c r="D4907">
        <v>4.92</v>
      </c>
      <c r="E4907" t="s">
        <v>1180</v>
      </c>
      <c r="F4907" t="s">
        <v>34</v>
      </c>
      <c r="G4907" t="s">
        <v>35</v>
      </c>
      <c r="H4907" t="s">
        <v>3074</v>
      </c>
      <c r="I4907">
        <v>97.840999999999994</v>
      </c>
      <c r="J4907">
        <v>98.186999999999998</v>
      </c>
      <c r="K4907">
        <v>112</v>
      </c>
      <c r="L4907">
        <v>105</v>
      </c>
      <c r="M4907" t="s">
        <v>1856</v>
      </c>
      <c r="N4907" t="s">
        <v>50</v>
      </c>
      <c r="O4907">
        <v>3000000</v>
      </c>
      <c r="P4907">
        <v>0</v>
      </c>
      <c r="Q4907" t="s">
        <v>2118</v>
      </c>
      <c r="R4907">
        <v>4.09</v>
      </c>
      <c r="S4907">
        <v>4.0199999999999996</v>
      </c>
      <c r="V4907" t="s">
        <v>3075</v>
      </c>
      <c r="W4907" t="s">
        <v>457</v>
      </c>
      <c r="X4907" t="s">
        <v>1847</v>
      </c>
      <c r="Y4907" t="s">
        <v>1173</v>
      </c>
      <c r="Z4907" t="s">
        <v>43</v>
      </c>
      <c r="AA4907">
        <v>105.5</v>
      </c>
      <c r="AB4907">
        <v>98.67</v>
      </c>
    </row>
    <row r="4908" spans="1:28" x14ac:dyDescent="0.25">
      <c r="A4908" t="s">
        <v>1259</v>
      </c>
      <c r="B4908" t="s">
        <v>31</v>
      </c>
      <c r="C4908" t="s">
        <v>2922</v>
      </c>
      <c r="D4908">
        <v>11.37</v>
      </c>
      <c r="E4908" t="s">
        <v>1236</v>
      </c>
      <c r="F4908" t="s">
        <v>34</v>
      </c>
      <c r="G4908" t="s">
        <v>35</v>
      </c>
      <c r="H4908" t="s">
        <v>3076</v>
      </c>
      <c r="I4908">
        <v>70.988</v>
      </c>
      <c r="J4908">
        <v>72.137</v>
      </c>
      <c r="K4908">
        <v>119</v>
      </c>
      <c r="L4908">
        <v>109</v>
      </c>
      <c r="M4908" t="s">
        <v>1909</v>
      </c>
      <c r="N4908" t="s">
        <v>42</v>
      </c>
      <c r="O4908">
        <v>1000000</v>
      </c>
      <c r="P4908">
        <v>0</v>
      </c>
      <c r="Q4908" t="s">
        <v>2142</v>
      </c>
      <c r="R4908">
        <v>4.83</v>
      </c>
      <c r="S4908">
        <v>4.7300000000000004</v>
      </c>
      <c r="V4908" t="s">
        <v>3077</v>
      </c>
      <c r="W4908" t="s">
        <v>457</v>
      </c>
      <c r="X4908" t="s">
        <v>1847</v>
      </c>
      <c r="Y4908" t="s">
        <v>1173</v>
      </c>
      <c r="Z4908" t="s">
        <v>43</v>
      </c>
      <c r="AA4908">
        <v>119.2</v>
      </c>
      <c r="AB4908">
        <v>109.14</v>
      </c>
    </row>
    <row r="4909" spans="1:28" x14ac:dyDescent="0.25">
      <c r="A4909" t="s">
        <v>1260</v>
      </c>
      <c r="B4909" t="s">
        <v>31</v>
      </c>
      <c r="C4909" t="s">
        <v>2922</v>
      </c>
      <c r="D4909">
        <v>11.75</v>
      </c>
      <c r="E4909" t="s">
        <v>1189</v>
      </c>
      <c r="F4909" t="s">
        <v>34</v>
      </c>
      <c r="G4909" t="s">
        <v>35</v>
      </c>
      <c r="H4909" t="s">
        <v>3078</v>
      </c>
      <c r="I4909">
        <v>73.400000000000006</v>
      </c>
      <c r="J4909">
        <v>74.228999999999999</v>
      </c>
      <c r="K4909">
        <v>108</v>
      </c>
      <c r="L4909">
        <v>101</v>
      </c>
      <c r="M4909" t="s">
        <v>1909</v>
      </c>
      <c r="N4909" t="s">
        <v>42</v>
      </c>
      <c r="O4909">
        <v>3000000</v>
      </c>
      <c r="P4909">
        <v>0</v>
      </c>
      <c r="Q4909" t="s">
        <v>2118</v>
      </c>
      <c r="R4909">
        <v>4.72</v>
      </c>
      <c r="S4909">
        <v>4.6500000000000004</v>
      </c>
      <c r="V4909" t="s">
        <v>3079</v>
      </c>
      <c r="W4909" t="s">
        <v>457</v>
      </c>
      <c r="X4909" t="s">
        <v>1847</v>
      </c>
      <c r="Y4909" t="s">
        <v>1173</v>
      </c>
      <c r="Z4909" t="s">
        <v>43</v>
      </c>
      <c r="AA4909">
        <v>108.2</v>
      </c>
      <c r="AB4909">
        <v>101.14</v>
      </c>
    </row>
    <row r="4910" spans="1:28" x14ac:dyDescent="0.25">
      <c r="A4910" t="s">
        <v>1261</v>
      </c>
      <c r="B4910" t="s">
        <v>31</v>
      </c>
      <c r="C4910" t="s">
        <v>2922</v>
      </c>
      <c r="D4910">
        <v>11.78</v>
      </c>
      <c r="E4910" t="s">
        <v>401</v>
      </c>
      <c r="F4910" t="s">
        <v>34</v>
      </c>
      <c r="G4910" t="s">
        <v>35</v>
      </c>
      <c r="H4910" t="s">
        <v>3080</v>
      </c>
      <c r="I4910">
        <v>74.459000000000003</v>
      </c>
      <c r="J4910">
        <v>75.051000000000002</v>
      </c>
      <c r="K4910">
        <v>119</v>
      </c>
      <c r="L4910">
        <v>114</v>
      </c>
      <c r="M4910" t="s">
        <v>1909</v>
      </c>
      <c r="N4910" t="s">
        <v>42</v>
      </c>
      <c r="O4910">
        <v>3000000</v>
      </c>
      <c r="P4910">
        <v>0</v>
      </c>
      <c r="Q4910" t="s">
        <v>2118</v>
      </c>
      <c r="R4910">
        <v>4.83</v>
      </c>
      <c r="S4910">
        <v>4.78</v>
      </c>
      <c r="V4910" t="s">
        <v>3081</v>
      </c>
      <c r="W4910" t="s">
        <v>457</v>
      </c>
      <c r="X4910" t="s">
        <v>1847</v>
      </c>
      <c r="Y4910" t="s">
        <v>1173</v>
      </c>
      <c r="Z4910" t="s">
        <v>43</v>
      </c>
      <c r="AA4910">
        <v>118.9</v>
      </c>
      <c r="AB4910">
        <v>113.81</v>
      </c>
    </row>
    <row r="4911" spans="1:28" x14ac:dyDescent="0.25">
      <c r="A4911" t="s">
        <v>1262</v>
      </c>
      <c r="B4911" t="s">
        <v>31</v>
      </c>
      <c r="C4911" t="s">
        <v>2922</v>
      </c>
      <c r="D4911">
        <v>9.24</v>
      </c>
      <c r="E4911" t="s">
        <v>1183</v>
      </c>
      <c r="F4911" t="s">
        <v>34</v>
      </c>
      <c r="G4911" t="s">
        <v>35</v>
      </c>
      <c r="H4911" t="s">
        <v>3082</v>
      </c>
      <c r="I4911">
        <v>81.125</v>
      </c>
      <c r="J4911">
        <v>81.588999999999999</v>
      </c>
      <c r="K4911">
        <v>91</v>
      </c>
      <c r="L4911">
        <v>86</v>
      </c>
      <c r="M4911" t="s">
        <v>1909</v>
      </c>
      <c r="N4911" t="s">
        <v>42</v>
      </c>
      <c r="O4911">
        <v>3000000</v>
      </c>
      <c r="P4911">
        <v>0</v>
      </c>
      <c r="Q4911" t="s">
        <v>2118</v>
      </c>
      <c r="R4911">
        <v>4.55</v>
      </c>
      <c r="S4911">
        <v>4.5</v>
      </c>
      <c r="V4911" t="s">
        <v>3083</v>
      </c>
      <c r="W4911" t="s">
        <v>457</v>
      </c>
      <c r="X4911" t="s">
        <v>1847</v>
      </c>
      <c r="Y4911" t="s">
        <v>1173</v>
      </c>
      <c r="Z4911" t="s">
        <v>43</v>
      </c>
      <c r="AA4911">
        <v>107.7</v>
      </c>
      <c r="AB4911">
        <v>102.7</v>
      </c>
    </row>
    <row r="4912" spans="1:28" x14ac:dyDescent="0.25">
      <c r="A4912" t="s">
        <v>883</v>
      </c>
      <c r="B4912" t="s">
        <v>31</v>
      </c>
      <c r="C4912" t="s">
        <v>3084</v>
      </c>
      <c r="D4912">
        <v>2.65</v>
      </c>
      <c r="E4912" t="s">
        <v>353</v>
      </c>
      <c r="F4912" t="s">
        <v>67</v>
      </c>
      <c r="G4912" t="s">
        <v>1464</v>
      </c>
      <c r="H4912" t="s">
        <v>3085</v>
      </c>
      <c r="I4912">
        <v>99.843000000000004</v>
      </c>
      <c r="J4912">
        <v>99.948999999999998</v>
      </c>
      <c r="K4912">
        <v>59</v>
      </c>
      <c r="L4912">
        <v>55</v>
      </c>
      <c r="M4912" t="s">
        <v>1883</v>
      </c>
      <c r="N4912" t="s">
        <v>1787</v>
      </c>
      <c r="O4912">
        <v>10000000</v>
      </c>
      <c r="P4912">
        <v>2000000</v>
      </c>
      <c r="Q4912" t="s">
        <v>1845</v>
      </c>
      <c r="R4912">
        <v>3.34</v>
      </c>
      <c r="S4912">
        <v>3.3</v>
      </c>
      <c r="V4912" t="s">
        <v>3086</v>
      </c>
      <c r="W4912" t="s">
        <v>1304</v>
      </c>
      <c r="X4912" t="s">
        <v>1847</v>
      </c>
    </row>
    <row r="4913" spans="1:29" x14ac:dyDescent="0.25">
      <c r="A4913" t="s">
        <v>1401</v>
      </c>
      <c r="B4913" t="s">
        <v>31</v>
      </c>
      <c r="C4913" t="s">
        <v>3087</v>
      </c>
      <c r="E4913" t="s">
        <v>1391</v>
      </c>
      <c r="F4913" t="s">
        <v>67</v>
      </c>
      <c r="G4913" t="s">
        <v>1464</v>
      </c>
      <c r="H4913" t="s">
        <v>2730</v>
      </c>
      <c r="J4913">
        <v>101.501</v>
      </c>
      <c r="L4913">
        <v>59</v>
      </c>
      <c r="M4913" t="s">
        <v>1850</v>
      </c>
      <c r="N4913" t="s">
        <v>1579</v>
      </c>
      <c r="P4913">
        <v>4000000</v>
      </c>
      <c r="Q4913" t="s">
        <v>2715</v>
      </c>
      <c r="S4913">
        <v>3.3</v>
      </c>
      <c r="V4913" t="s">
        <v>2731</v>
      </c>
      <c r="W4913" t="s">
        <v>1304</v>
      </c>
      <c r="X4913" t="s">
        <v>1847</v>
      </c>
    </row>
    <row r="4914" spans="1:29" x14ac:dyDescent="0.25">
      <c r="A4914" t="s">
        <v>1411</v>
      </c>
      <c r="B4914" t="s">
        <v>31</v>
      </c>
      <c r="C4914" t="s">
        <v>3087</v>
      </c>
      <c r="E4914" t="s">
        <v>1051</v>
      </c>
      <c r="F4914" t="s">
        <v>67</v>
      </c>
      <c r="G4914" t="s">
        <v>1464</v>
      </c>
      <c r="H4914" t="s">
        <v>2748</v>
      </c>
      <c r="J4914">
        <v>102.304</v>
      </c>
      <c r="L4914">
        <v>48</v>
      </c>
      <c r="M4914" t="s">
        <v>1844</v>
      </c>
      <c r="N4914" t="s">
        <v>1577</v>
      </c>
      <c r="P4914">
        <v>4000000</v>
      </c>
      <c r="Q4914" t="s">
        <v>2118</v>
      </c>
      <c r="S4914">
        <v>3.16</v>
      </c>
      <c r="V4914" t="s">
        <v>2749</v>
      </c>
      <c r="W4914" t="s">
        <v>1304</v>
      </c>
      <c r="X4914" t="s">
        <v>1847</v>
      </c>
    </row>
    <row r="4915" spans="1:29" x14ac:dyDescent="0.25">
      <c r="A4915" t="s">
        <v>1412</v>
      </c>
      <c r="B4915" t="s">
        <v>31</v>
      </c>
      <c r="C4915" t="s">
        <v>3087</v>
      </c>
      <c r="E4915" t="s">
        <v>1400</v>
      </c>
      <c r="F4915" t="s">
        <v>67</v>
      </c>
      <c r="G4915" t="s">
        <v>1464</v>
      </c>
      <c r="H4915" t="s">
        <v>2750</v>
      </c>
      <c r="J4915">
        <v>102.47199999999999</v>
      </c>
      <c r="L4915">
        <v>71</v>
      </c>
      <c r="M4915" t="s">
        <v>1844</v>
      </c>
      <c r="N4915" t="s">
        <v>1577</v>
      </c>
      <c r="P4915">
        <v>5000000</v>
      </c>
      <c r="Q4915" t="s">
        <v>2118</v>
      </c>
      <c r="S4915">
        <v>3.39</v>
      </c>
      <c r="V4915" t="s">
        <v>2751</v>
      </c>
      <c r="W4915" t="s">
        <v>1304</v>
      </c>
      <c r="X4915" t="s">
        <v>1847</v>
      </c>
    </row>
    <row r="4916" spans="1:29" x14ac:dyDescent="0.25">
      <c r="A4916" t="s">
        <v>1420</v>
      </c>
      <c r="B4916" t="s">
        <v>31</v>
      </c>
      <c r="C4916" t="s">
        <v>3087</v>
      </c>
      <c r="E4916" t="s">
        <v>361</v>
      </c>
      <c r="F4916" t="s">
        <v>67</v>
      </c>
      <c r="G4916" t="s">
        <v>1464</v>
      </c>
      <c r="H4916" t="s">
        <v>2766</v>
      </c>
      <c r="J4916">
        <v>103.661</v>
      </c>
      <c r="L4916">
        <v>41</v>
      </c>
      <c r="M4916" t="s">
        <v>1844</v>
      </c>
      <c r="N4916" t="s">
        <v>1577</v>
      </c>
      <c r="P4916">
        <v>13000000</v>
      </c>
      <c r="Q4916" t="s">
        <v>2118</v>
      </c>
      <c r="S4916">
        <v>3.09</v>
      </c>
      <c r="V4916" t="s">
        <v>2767</v>
      </c>
      <c r="W4916" t="s">
        <v>1304</v>
      </c>
      <c r="X4916" t="s">
        <v>1847</v>
      </c>
    </row>
    <row r="4917" spans="1:29" x14ac:dyDescent="0.25">
      <c r="A4917" t="s">
        <v>1798</v>
      </c>
      <c r="B4917" t="s">
        <v>31</v>
      </c>
      <c r="C4917" t="s">
        <v>3088</v>
      </c>
      <c r="D4917">
        <v>12.53</v>
      </c>
      <c r="E4917" t="s">
        <v>1799</v>
      </c>
      <c r="F4917" t="s">
        <v>587</v>
      </c>
      <c r="G4917" t="s">
        <v>35</v>
      </c>
      <c r="H4917" t="s">
        <v>2113</v>
      </c>
      <c r="I4917">
        <v>91.55</v>
      </c>
      <c r="J4917">
        <v>92.814999999999998</v>
      </c>
      <c r="K4917">
        <v>131</v>
      </c>
      <c r="L4917">
        <v>121</v>
      </c>
      <c r="M4917" t="s">
        <v>1909</v>
      </c>
      <c r="N4917" t="s">
        <v>42</v>
      </c>
      <c r="O4917">
        <v>2000000</v>
      </c>
      <c r="P4917">
        <v>0</v>
      </c>
      <c r="Q4917" t="s">
        <v>2114</v>
      </c>
      <c r="R4917">
        <v>4.96</v>
      </c>
      <c r="S4917">
        <v>4.8600000000000003</v>
      </c>
      <c r="V4917" t="s">
        <v>2115</v>
      </c>
      <c r="W4917" t="s">
        <v>1040</v>
      </c>
      <c r="X4917" t="s">
        <v>1847</v>
      </c>
      <c r="Y4917" t="s">
        <v>1800</v>
      </c>
      <c r="AA4917">
        <v>135.22999999999999</v>
      </c>
      <c r="AB4917">
        <v>125.23</v>
      </c>
      <c r="AC4917">
        <v>4.96</v>
      </c>
    </row>
    <row r="4918" spans="1:29" x14ac:dyDescent="0.25">
      <c r="A4918" t="s">
        <v>1384</v>
      </c>
      <c r="B4918" t="s">
        <v>31</v>
      </c>
      <c r="C4918" t="s">
        <v>3088</v>
      </c>
      <c r="D4918">
        <v>2.09</v>
      </c>
      <c r="E4918" t="s">
        <v>403</v>
      </c>
      <c r="F4918" t="s">
        <v>587</v>
      </c>
      <c r="G4918" t="s">
        <v>35</v>
      </c>
      <c r="H4918" t="s">
        <v>2706</v>
      </c>
      <c r="I4918">
        <v>100.91800000000001</v>
      </c>
      <c r="J4918">
        <v>101.023</v>
      </c>
      <c r="K4918">
        <v>69</v>
      </c>
      <c r="L4918">
        <v>64</v>
      </c>
      <c r="M4918" t="s">
        <v>1850</v>
      </c>
      <c r="N4918" t="s">
        <v>53</v>
      </c>
      <c r="O4918">
        <v>0</v>
      </c>
      <c r="P4918">
        <v>0</v>
      </c>
      <c r="Q4918" t="s">
        <v>2118</v>
      </c>
      <c r="R4918">
        <v>3.4</v>
      </c>
      <c r="S4918">
        <v>3.35</v>
      </c>
      <c r="V4918" t="s">
        <v>2707</v>
      </c>
      <c r="W4918" t="s">
        <v>1040</v>
      </c>
      <c r="X4918" t="s">
        <v>1847</v>
      </c>
      <c r="Y4918" t="s">
        <v>1800</v>
      </c>
      <c r="AA4918">
        <v>69.67</v>
      </c>
      <c r="AB4918">
        <v>64.67</v>
      </c>
      <c r="AC4918">
        <v>3.44</v>
      </c>
    </row>
    <row r="4919" spans="1:29" x14ac:dyDescent="0.25">
      <c r="A4919" t="s">
        <v>279</v>
      </c>
      <c r="B4919" t="s">
        <v>31</v>
      </c>
      <c r="C4919" t="s">
        <v>3088</v>
      </c>
      <c r="D4919">
        <v>2.1800000000000002</v>
      </c>
      <c r="E4919" t="s">
        <v>280</v>
      </c>
      <c r="F4919" t="s">
        <v>587</v>
      </c>
      <c r="G4919" t="s">
        <v>35</v>
      </c>
      <c r="H4919" t="s">
        <v>2783</v>
      </c>
      <c r="I4919">
        <v>100.242</v>
      </c>
      <c r="J4919">
        <v>100.352</v>
      </c>
      <c r="K4919">
        <v>57</v>
      </c>
      <c r="L4919">
        <v>52</v>
      </c>
      <c r="M4919" t="s">
        <v>1850</v>
      </c>
      <c r="N4919" t="s">
        <v>53</v>
      </c>
      <c r="O4919">
        <v>10000000</v>
      </c>
      <c r="P4919">
        <v>10000000</v>
      </c>
      <c r="Q4919" t="s">
        <v>2114</v>
      </c>
      <c r="R4919">
        <v>3.28</v>
      </c>
      <c r="S4919">
        <v>3.23</v>
      </c>
      <c r="V4919" t="s">
        <v>2784</v>
      </c>
      <c r="W4919" t="s">
        <v>1040</v>
      </c>
      <c r="X4919" t="s">
        <v>1847</v>
      </c>
      <c r="Y4919" t="s">
        <v>1800</v>
      </c>
      <c r="Z4919" t="s">
        <v>43</v>
      </c>
      <c r="AA4919">
        <v>56.9</v>
      </c>
      <c r="AB4919">
        <v>51.9</v>
      </c>
      <c r="AC4919">
        <v>3.29</v>
      </c>
    </row>
    <row r="4920" spans="1:29" x14ac:dyDescent="0.25">
      <c r="A4920" t="s">
        <v>283</v>
      </c>
      <c r="B4920" t="s">
        <v>31</v>
      </c>
      <c r="C4920" t="s">
        <v>3088</v>
      </c>
      <c r="D4920">
        <v>12.11</v>
      </c>
      <c r="E4920" t="s">
        <v>280</v>
      </c>
      <c r="F4920" t="s">
        <v>587</v>
      </c>
      <c r="G4920" t="s">
        <v>35</v>
      </c>
      <c r="H4920" t="s">
        <v>2785</v>
      </c>
      <c r="I4920">
        <v>88.037999999999997</v>
      </c>
      <c r="J4920">
        <v>88.647000000000006</v>
      </c>
      <c r="K4920">
        <v>153</v>
      </c>
      <c r="L4920">
        <v>148</v>
      </c>
      <c r="M4920" t="s">
        <v>1909</v>
      </c>
      <c r="N4920" t="s">
        <v>42</v>
      </c>
      <c r="O4920">
        <v>5000000</v>
      </c>
      <c r="P4920">
        <v>0</v>
      </c>
      <c r="Q4920" t="s">
        <v>2114</v>
      </c>
      <c r="R4920">
        <v>5.18</v>
      </c>
      <c r="S4920">
        <v>5.13</v>
      </c>
      <c r="V4920" t="s">
        <v>2786</v>
      </c>
      <c r="W4920" t="s">
        <v>1040</v>
      </c>
      <c r="X4920" t="s">
        <v>1847</v>
      </c>
      <c r="Y4920" t="s">
        <v>1800</v>
      </c>
      <c r="Z4920" t="s">
        <v>43</v>
      </c>
      <c r="AA4920">
        <v>156.1</v>
      </c>
      <c r="AB4920">
        <v>151.1</v>
      </c>
      <c r="AC4920">
        <v>5.18</v>
      </c>
    </row>
    <row r="4921" spans="1:29" x14ac:dyDescent="0.25">
      <c r="A4921" t="s">
        <v>284</v>
      </c>
      <c r="B4921" t="s">
        <v>31</v>
      </c>
      <c r="C4921" t="s">
        <v>3088</v>
      </c>
      <c r="D4921">
        <v>3.14</v>
      </c>
      <c r="E4921" t="s">
        <v>285</v>
      </c>
      <c r="F4921" t="s">
        <v>587</v>
      </c>
      <c r="G4921" t="s">
        <v>35</v>
      </c>
      <c r="H4921" t="s">
        <v>2787</v>
      </c>
      <c r="I4921">
        <v>103.048</v>
      </c>
      <c r="J4921">
        <v>103.205</v>
      </c>
      <c r="K4921">
        <v>68</v>
      </c>
      <c r="L4921">
        <v>63</v>
      </c>
      <c r="M4921" t="s">
        <v>1928</v>
      </c>
      <c r="N4921" t="s">
        <v>36</v>
      </c>
      <c r="O4921">
        <v>5000000</v>
      </c>
      <c r="P4921">
        <v>5000000</v>
      </c>
      <c r="Q4921" t="s">
        <v>2114</v>
      </c>
      <c r="R4921">
        <v>3.5</v>
      </c>
      <c r="S4921">
        <v>3.45</v>
      </c>
      <c r="V4921" t="s">
        <v>2788</v>
      </c>
      <c r="W4921" t="s">
        <v>1040</v>
      </c>
      <c r="X4921" t="s">
        <v>1847</v>
      </c>
      <c r="Y4921" t="s">
        <v>1800</v>
      </c>
      <c r="AA4921">
        <v>67.77</v>
      </c>
      <c r="AB4921">
        <v>62.77</v>
      </c>
      <c r="AC4921">
        <v>3.56</v>
      </c>
    </row>
    <row r="4922" spans="1:29" x14ac:dyDescent="0.25">
      <c r="A4922" t="s">
        <v>286</v>
      </c>
      <c r="B4922" t="s">
        <v>31</v>
      </c>
      <c r="C4922" t="s">
        <v>3088</v>
      </c>
      <c r="D4922">
        <v>11.47</v>
      </c>
      <c r="E4922" t="s">
        <v>280</v>
      </c>
      <c r="F4922" t="s">
        <v>587</v>
      </c>
      <c r="G4922" t="s">
        <v>35</v>
      </c>
      <c r="H4922" t="s">
        <v>2789</v>
      </c>
      <c r="I4922">
        <v>75.551000000000002</v>
      </c>
      <c r="J4922">
        <v>76.126999999999995</v>
      </c>
      <c r="K4922">
        <v>153</v>
      </c>
      <c r="L4922">
        <v>148</v>
      </c>
      <c r="M4922" t="s">
        <v>1909</v>
      </c>
      <c r="N4922" t="s">
        <v>42</v>
      </c>
      <c r="O4922">
        <v>5000000</v>
      </c>
      <c r="P4922">
        <v>0</v>
      </c>
      <c r="Q4922" t="s">
        <v>2114</v>
      </c>
      <c r="R4922">
        <v>5.18</v>
      </c>
      <c r="S4922">
        <v>5.13</v>
      </c>
      <c r="V4922" t="s">
        <v>2790</v>
      </c>
      <c r="W4922" t="s">
        <v>1040</v>
      </c>
      <c r="X4922" t="s">
        <v>1847</v>
      </c>
      <c r="Y4922" t="s">
        <v>1800</v>
      </c>
      <c r="Z4922" t="s">
        <v>43</v>
      </c>
      <c r="AA4922">
        <v>152.74</v>
      </c>
      <c r="AB4922">
        <v>147.74</v>
      </c>
      <c r="AC4922">
        <v>5.18</v>
      </c>
    </row>
    <row r="4923" spans="1:29" x14ac:dyDescent="0.25">
      <c r="A4923" t="s">
        <v>287</v>
      </c>
      <c r="B4923" t="s">
        <v>31</v>
      </c>
      <c r="C4923" t="s">
        <v>3088</v>
      </c>
      <c r="D4923">
        <v>4.34</v>
      </c>
      <c r="E4923" t="s">
        <v>285</v>
      </c>
      <c r="F4923" t="s">
        <v>587</v>
      </c>
      <c r="G4923" t="s">
        <v>35</v>
      </c>
      <c r="H4923" t="s">
        <v>2791</v>
      </c>
      <c r="I4923">
        <v>94.138000000000005</v>
      </c>
      <c r="J4923">
        <v>94.572999999999993</v>
      </c>
      <c r="K4923">
        <v>61</v>
      </c>
      <c r="L4923">
        <v>51</v>
      </c>
      <c r="M4923" t="s">
        <v>1856</v>
      </c>
      <c r="N4923" t="s">
        <v>50</v>
      </c>
      <c r="O4923">
        <v>5000000</v>
      </c>
      <c r="P4923">
        <v>0</v>
      </c>
      <c r="Q4923" t="s">
        <v>2114</v>
      </c>
      <c r="R4923">
        <v>3.59</v>
      </c>
      <c r="S4923">
        <v>3.49</v>
      </c>
      <c r="V4923" t="s">
        <v>2792</v>
      </c>
      <c r="W4923" t="s">
        <v>1040</v>
      </c>
      <c r="X4923" t="s">
        <v>1847</v>
      </c>
      <c r="Y4923" t="s">
        <v>1800</v>
      </c>
      <c r="Z4923" t="s">
        <v>43</v>
      </c>
      <c r="AA4923">
        <v>61.91</v>
      </c>
      <c r="AB4923">
        <v>51.91</v>
      </c>
      <c r="AC4923">
        <v>3.58</v>
      </c>
    </row>
    <row r="4924" spans="1:29" x14ac:dyDescent="0.25">
      <c r="A4924" t="s">
        <v>288</v>
      </c>
      <c r="B4924" t="s">
        <v>31</v>
      </c>
      <c r="C4924" t="s">
        <v>3088</v>
      </c>
      <c r="D4924">
        <v>1.95</v>
      </c>
      <c r="E4924" t="s">
        <v>289</v>
      </c>
      <c r="F4924" t="s">
        <v>587</v>
      </c>
      <c r="G4924" t="s">
        <v>35</v>
      </c>
      <c r="H4924" t="s">
        <v>2793</v>
      </c>
      <c r="I4924">
        <v>97.902000000000001</v>
      </c>
      <c r="J4924">
        <v>98.037999999999997</v>
      </c>
      <c r="K4924">
        <v>64</v>
      </c>
      <c r="L4924">
        <v>57</v>
      </c>
      <c r="M4924" t="s">
        <v>1891</v>
      </c>
      <c r="N4924" t="s">
        <v>441</v>
      </c>
      <c r="O4924">
        <v>5000000</v>
      </c>
      <c r="P4924">
        <v>0</v>
      </c>
      <c r="Q4924" t="s">
        <v>2114</v>
      </c>
      <c r="R4924">
        <v>3.31</v>
      </c>
      <c r="S4924">
        <v>3.24</v>
      </c>
      <c r="V4924" t="s">
        <v>2794</v>
      </c>
      <c r="W4924" t="s">
        <v>1040</v>
      </c>
      <c r="X4924" t="s">
        <v>1847</v>
      </c>
      <c r="Y4924" t="s">
        <v>1800</v>
      </c>
      <c r="AA4924">
        <v>60.89</v>
      </c>
      <c r="AB4924">
        <v>53.9</v>
      </c>
      <c r="AC4924">
        <v>3.31</v>
      </c>
    </row>
    <row r="4925" spans="1:29" x14ac:dyDescent="0.25">
      <c r="A4925" t="s">
        <v>1388</v>
      </c>
      <c r="B4925" t="s">
        <v>31</v>
      </c>
      <c r="C4925" t="s">
        <v>3088</v>
      </c>
      <c r="D4925">
        <v>2.69</v>
      </c>
      <c r="E4925" t="s">
        <v>1389</v>
      </c>
      <c r="F4925" t="s">
        <v>587</v>
      </c>
      <c r="G4925" t="s">
        <v>35</v>
      </c>
      <c r="H4925" t="s">
        <v>2710</v>
      </c>
      <c r="I4925">
        <v>97.055000000000007</v>
      </c>
      <c r="J4925">
        <v>97.19</v>
      </c>
      <c r="K4925">
        <v>73</v>
      </c>
      <c r="L4925">
        <v>68</v>
      </c>
      <c r="M4925" t="s">
        <v>1883</v>
      </c>
      <c r="N4925" t="s">
        <v>63</v>
      </c>
      <c r="O4925">
        <v>7000000</v>
      </c>
      <c r="P4925">
        <v>0</v>
      </c>
      <c r="Q4925" t="s">
        <v>2118</v>
      </c>
      <c r="R4925">
        <v>3.48</v>
      </c>
      <c r="S4925">
        <v>3.43</v>
      </c>
      <c r="V4925" t="s">
        <v>2711</v>
      </c>
      <c r="W4925" t="s">
        <v>1040</v>
      </c>
      <c r="X4925" t="s">
        <v>1847</v>
      </c>
      <c r="Y4925" t="s">
        <v>1800</v>
      </c>
      <c r="Z4925" t="s">
        <v>43</v>
      </c>
      <c r="AA4925">
        <v>71.22</v>
      </c>
      <c r="AB4925">
        <v>66.22</v>
      </c>
      <c r="AC4925">
        <v>3.49</v>
      </c>
    </row>
    <row r="4926" spans="1:29" x14ac:dyDescent="0.25">
      <c r="A4926" t="s">
        <v>294</v>
      </c>
      <c r="B4926" t="s">
        <v>31</v>
      </c>
      <c r="C4926" t="s">
        <v>3088</v>
      </c>
      <c r="D4926">
        <v>2.84</v>
      </c>
      <c r="E4926" t="s">
        <v>289</v>
      </c>
      <c r="F4926" t="s">
        <v>587</v>
      </c>
      <c r="G4926" t="s">
        <v>35</v>
      </c>
      <c r="H4926" t="s">
        <v>2797</v>
      </c>
      <c r="I4926">
        <v>96.653999999999996</v>
      </c>
      <c r="J4926">
        <v>96.852000000000004</v>
      </c>
      <c r="K4926">
        <v>70</v>
      </c>
      <c r="L4926">
        <v>63</v>
      </c>
      <c r="M4926" t="s">
        <v>1853</v>
      </c>
      <c r="N4926" t="s">
        <v>192</v>
      </c>
      <c r="O4926">
        <v>10000000</v>
      </c>
      <c r="P4926">
        <v>0</v>
      </c>
      <c r="Q4926" t="s">
        <v>2114</v>
      </c>
      <c r="R4926">
        <v>3.45</v>
      </c>
      <c r="S4926">
        <v>3.38</v>
      </c>
      <c r="V4926" t="s">
        <v>2798</v>
      </c>
      <c r="W4926" t="s">
        <v>1040</v>
      </c>
      <c r="X4926" t="s">
        <v>1847</v>
      </c>
      <c r="Y4926" t="s">
        <v>1800</v>
      </c>
      <c r="Z4926" t="s">
        <v>43</v>
      </c>
      <c r="AA4926">
        <v>65.790000000000006</v>
      </c>
      <c r="AB4926">
        <v>58.79</v>
      </c>
      <c r="AC4926">
        <v>3.45</v>
      </c>
    </row>
    <row r="4927" spans="1:29" x14ac:dyDescent="0.25">
      <c r="A4927" t="s">
        <v>297</v>
      </c>
      <c r="B4927" t="s">
        <v>31</v>
      </c>
      <c r="C4927" t="s">
        <v>3088</v>
      </c>
      <c r="D4927">
        <v>3.69</v>
      </c>
      <c r="E4927" t="s">
        <v>296</v>
      </c>
      <c r="F4927" t="s">
        <v>587</v>
      </c>
      <c r="G4927" t="s">
        <v>35</v>
      </c>
      <c r="H4927" t="s">
        <v>2801</v>
      </c>
      <c r="I4927">
        <v>95.397999999999996</v>
      </c>
      <c r="J4927">
        <v>95.582999999999998</v>
      </c>
      <c r="K4927">
        <v>80</v>
      </c>
      <c r="L4927">
        <v>75</v>
      </c>
      <c r="M4927" t="s">
        <v>1861</v>
      </c>
      <c r="N4927" t="s">
        <v>149</v>
      </c>
      <c r="O4927">
        <v>10000000</v>
      </c>
      <c r="P4927">
        <v>0</v>
      </c>
      <c r="Q4927" t="s">
        <v>2114</v>
      </c>
      <c r="R4927">
        <v>3.66</v>
      </c>
      <c r="S4927">
        <v>3.61</v>
      </c>
      <c r="V4927" t="s">
        <v>2802</v>
      </c>
      <c r="W4927" t="s">
        <v>1040</v>
      </c>
      <c r="X4927" t="s">
        <v>1847</v>
      </c>
      <c r="Y4927" t="s">
        <v>1800</v>
      </c>
      <c r="Z4927" t="s">
        <v>43</v>
      </c>
      <c r="AA4927">
        <v>76.39</v>
      </c>
      <c r="AB4927">
        <v>71.39</v>
      </c>
      <c r="AC4927">
        <v>3.65</v>
      </c>
    </row>
    <row r="4928" spans="1:29" x14ac:dyDescent="0.25">
      <c r="A4928" t="s">
        <v>1390</v>
      </c>
      <c r="B4928" t="s">
        <v>31</v>
      </c>
      <c r="C4928" t="s">
        <v>3088</v>
      </c>
      <c r="D4928">
        <v>3.02</v>
      </c>
      <c r="E4928" t="s">
        <v>1391</v>
      </c>
      <c r="F4928" t="s">
        <v>587</v>
      </c>
      <c r="G4928" t="s">
        <v>35</v>
      </c>
      <c r="H4928" t="s">
        <v>2714</v>
      </c>
      <c r="I4928">
        <v>95.59</v>
      </c>
      <c r="J4928">
        <v>95.741</v>
      </c>
      <c r="K4928">
        <v>70</v>
      </c>
      <c r="L4928">
        <v>65</v>
      </c>
      <c r="M4928" t="s">
        <v>1928</v>
      </c>
      <c r="N4928" t="s">
        <v>36</v>
      </c>
      <c r="O4928">
        <v>5000000</v>
      </c>
      <c r="P4928">
        <v>0</v>
      </c>
      <c r="Q4928" t="s">
        <v>2715</v>
      </c>
      <c r="R4928">
        <v>3.52</v>
      </c>
      <c r="S4928">
        <v>3.47</v>
      </c>
      <c r="V4928" t="s">
        <v>2716</v>
      </c>
      <c r="W4928" t="s">
        <v>1040</v>
      </c>
      <c r="X4928" t="s">
        <v>1847</v>
      </c>
      <c r="Y4928" t="s">
        <v>1800</v>
      </c>
      <c r="AA4928">
        <v>69.599999999999994</v>
      </c>
      <c r="AB4928">
        <v>64.599999999999994</v>
      </c>
      <c r="AC4928">
        <v>3.52</v>
      </c>
    </row>
    <row r="4929" spans="1:29" x14ac:dyDescent="0.25">
      <c r="A4929" t="s">
        <v>298</v>
      </c>
      <c r="B4929" t="s">
        <v>31</v>
      </c>
      <c r="C4929" t="s">
        <v>3088</v>
      </c>
      <c r="D4929">
        <v>6.23</v>
      </c>
      <c r="E4929" t="s">
        <v>285</v>
      </c>
      <c r="F4929" t="s">
        <v>587</v>
      </c>
      <c r="G4929" t="s">
        <v>35</v>
      </c>
      <c r="H4929" t="s">
        <v>2803</v>
      </c>
      <c r="I4929">
        <v>105.053</v>
      </c>
      <c r="J4929">
        <v>105.36499999999999</v>
      </c>
      <c r="K4929">
        <v>100</v>
      </c>
      <c r="L4929">
        <v>95</v>
      </c>
      <c r="M4929" t="s">
        <v>1869</v>
      </c>
      <c r="N4929" t="s">
        <v>55</v>
      </c>
      <c r="O4929">
        <v>5000000</v>
      </c>
      <c r="P4929">
        <v>5000000</v>
      </c>
      <c r="Q4929" t="s">
        <v>2114</v>
      </c>
      <c r="R4929">
        <v>4.17</v>
      </c>
      <c r="S4929">
        <v>4.12</v>
      </c>
      <c r="V4929" t="s">
        <v>2804</v>
      </c>
      <c r="W4929" t="s">
        <v>1040</v>
      </c>
      <c r="X4929" t="s">
        <v>1847</v>
      </c>
      <c r="Y4929" t="s">
        <v>1800</v>
      </c>
      <c r="Z4929" t="s">
        <v>43</v>
      </c>
      <c r="AA4929">
        <v>99.77</v>
      </c>
      <c r="AB4929">
        <v>94.77</v>
      </c>
      <c r="AC4929">
        <v>4.1900000000000004</v>
      </c>
    </row>
    <row r="4930" spans="1:29" x14ac:dyDescent="0.25">
      <c r="A4930" t="s">
        <v>299</v>
      </c>
      <c r="B4930" t="s">
        <v>31</v>
      </c>
      <c r="C4930" t="s">
        <v>3088</v>
      </c>
      <c r="D4930">
        <v>14.59</v>
      </c>
      <c r="E4930" t="s">
        <v>285</v>
      </c>
      <c r="F4930" t="s">
        <v>587</v>
      </c>
      <c r="G4930" t="s">
        <v>35</v>
      </c>
      <c r="H4930" t="s">
        <v>2805</v>
      </c>
      <c r="I4930">
        <v>102.01300000000001</v>
      </c>
      <c r="J4930">
        <v>102.746</v>
      </c>
      <c r="K4930">
        <v>155</v>
      </c>
      <c r="L4930">
        <v>150</v>
      </c>
      <c r="M4930" t="s">
        <v>1909</v>
      </c>
      <c r="N4930" t="s">
        <v>42</v>
      </c>
      <c r="O4930">
        <v>3000000</v>
      </c>
      <c r="P4930">
        <v>3000000</v>
      </c>
      <c r="Q4930" t="s">
        <v>2114</v>
      </c>
      <c r="R4930">
        <v>5.2</v>
      </c>
      <c r="S4930">
        <v>5.15</v>
      </c>
      <c r="V4930" t="s">
        <v>2806</v>
      </c>
      <c r="W4930" t="s">
        <v>1040</v>
      </c>
      <c r="X4930" t="s">
        <v>1847</v>
      </c>
      <c r="Y4930" t="s">
        <v>1800</v>
      </c>
      <c r="AA4930">
        <v>153.1</v>
      </c>
      <c r="AB4930">
        <v>148.1</v>
      </c>
      <c r="AC4930">
        <v>5.2</v>
      </c>
    </row>
    <row r="4931" spans="1:29" x14ac:dyDescent="0.25">
      <c r="A4931" t="s">
        <v>300</v>
      </c>
      <c r="B4931" t="s">
        <v>31</v>
      </c>
      <c r="C4931" t="s">
        <v>3088</v>
      </c>
      <c r="D4931">
        <v>4.45</v>
      </c>
      <c r="E4931" t="s">
        <v>296</v>
      </c>
      <c r="F4931" t="s">
        <v>587</v>
      </c>
      <c r="G4931" t="s">
        <v>35</v>
      </c>
      <c r="H4931" t="s">
        <v>2807</v>
      </c>
      <c r="I4931">
        <v>105.59</v>
      </c>
      <c r="J4931">
        <v>105.812</v>
      </c>
      <c r="K4931">
        <v>89</v>
      </c>
      <c r="L4931">
        <v>84</v>
      </c>
      <c r="M4931" t="s">
        <v>1856</v>
      </c>
      <c r="N4931" t="s">
        <v>50</v>
      </c>
      <c r="O4931">
        <v>5000000</v>
      </c>
      <c r="P4931">
        <v>5000000</v>
      </c>
      <c r="Q4931" t="s">
        <v>2114</v>
      </c>
      <c r="R4931">
        <v>3.87</v>
      </c>
      <c r="S4931">
        <v>3.82</v>
      </c>
      <c r="V4931" t="s">
        <v>2808</v>
      </c>
      <c r="W4931" t="s">
        <v>1040</v>
      </c>
      <c r="X4931" t="s">
        <v>1847</v>
      </c>
      <c r="Y4931" t="s">
        <v>1800</v>
      </c>
      <c r="Z4931" t="s">
        <v>43</v>
      </c>
      <c r="AA4931">
        <v>92.38</v>
      </c>
      <c r="AB4931">
        <v>87.38</v>
      </c>
      <c r="AC4931">
        <v>3.9</v>
      </c>
    </row>
    <row r="4932" spans="1:29" x14ac:dyDescent="0.25">
      <c r="A4932" t="s">
        <v>301</v>
      </c>
      <c r="B4932" t="s">
        <v>31</v>
      </c>
      <c r="C4932" t="s">
        <v>3088</v>
      </c>
      <c r="D4932">
        <v>10.57</v>
      </c>
      <c r="E4932" t="s">
        <v>302</v>
      </c>
      <c r="F4932" t="s">
        <v>587</v>
      </c>
      <c r="G4932" t="s">
        <v>35</v>
      </c>
      <c r="H4932" t="s">
        <v>2809</v>
      </c>
      <c r="I4932">
        <v>109.02800000000001</v>
      </c>
      <c r="J4932">
        <v>109.77200000000001</v>
      </c>
      <c r="K4932">
        <v>209</v>
      </c>
      <c r="L4932">
        <v>202</v>
      </c>
      <c r="M4932" t="s">
        <v>1909</v>
      </c>
      <c r="N4932" t="s">
        <v>42</v>
      </c>
      <c r="O4932">
        <v>2000000</v>
      </c>
      <c r="P4932">
        <v>0</v>
      </c>
      <c r="Q4932" t="s">
        <v>2114</v>
      </c>
      <c r="R4932">
        <v>5.74</v>
      </c>
      <c r="S4932">
        <v>5.67</v>
      </c>
      <c r="V4932" t="s">
        <v>2810</v>
      </c>
      <c r="W4932" t="s">
        <v>1040</v>
      </c>
      <c r="X4932" t="s">
        <v>1847</v>
      </c>
      <c r="Y4932" t="s">
        <v>1800</v>
      </c>
      <c r="AA4932">
        <v>224.33</v>
      </c>
      <c r="AB4932">
        <v>217.33</v>
      </c>
      <c r="AC4932">
        <v>5.74</v>
      </c>
    </row>
    <row r="4933" spans="1:29" x14ac:dyDescent="0.25">
      <c r="A4933" t="s">
        <v>303</v>
      </c>
      <c r="B4933" t="s">
        <v>31</v>
      </c>
      <c r="C4933" t="s">
        <v>3088</v>
      </c>
      <c r="D4933">
        <v>12.05</v>
      </c>
      <c r="E4933" t="s">
        <v>280</v>
      </c>
      <c r="F4933" t="s">
        <v>587</v>
      </c>
      <c r="G4933" t="s">
        <v>35</v>
      </c>
      <c r="H4933" t="s">
        <v>2811</v>
      </c>
      <c r="I4933">
        <v>98.225999999999999</v>
      </c>
      <c r="J4933">
        <v>98.831000000000003</v>
      </c>
      <c r="K4933">
        <v>153</v>
      </c>
      <c r="L4933">
        <v>148</v>
      </c>
      <c r="M4933" t="s">
        <v>1909</v>
      </c>
      <c r="N4933" t="s">
        <v>42</v>
      </c>
      <c r="O4933">
        <v>2000000</v>
      </c>
      <c r="P4933">
        <v>0</v>
      </c>
      <c r="Q4933" t="s">
        <v>2114</v>
      </c>
      <c r="R4933">
        <v>5.18</v>
      </c>
      <c r="S4933">
        <v>5.13</v>
      </c>
      <c r="V4933" t="s">
        <v>2812</v>
      </c>
      <c r="W4933" t="s">
        <v>1040</v>
      </c>
      <c r="X4933" t="s">
        <v>1847</v>
      </c>
      <c r="Y4933" t="s">
        <v>1800</v>
      </c>
      <c r="AA4933">
        <v>161.53</v>
      </c>
      <c r="AB4933">
        <v>156.54</v>
      </c>
      <c r="AC4933">
        <v>5.18</v>
      </c>
    </row>
    <row r="4934" spans="1:29" x14ac:dyDescent="0.25">
      <c r="A4934" t="s">
        <v>1363</v>
      </c>
      <c r="B4934" t="s">
        <v>31</v>
      </c>
      <c r="C4934" t="s">
        <v>3088</v>
      </c>
      <c r="D4934">
        <v>2.63</v>
      </c>
      <c r="E4934" t="s">
        <v>1364</v>
      </c>
      <c r="F4934" t="s">
        <v>587</v>
      </c>
      <c r="G4934" t="s">
        <v>35</v>
      </c>
      <c r="H4934" t="s">
        <v>2813</v>
      </c>
      <c r="I4934">
        <v>99.701999999999998</v>
      </c>
      <c r="J4934">
        <v>99.834000000000003</v>
      </c>
      <c r="K4934">
        <v>92</v>
      </c>
      <c r="L4934">
        <v>87</v>
      </c>
      <c r="M4934" t="s">
        <v>1928</v>
      </c>
      <c r="N4934" t="s">
        <v>36</v>
      </c>
      <c r="O4934">
        <v>5000000</v>
      </c>
      <c r="P4934">
        <v>0</v>
      </c>
      <c r="Q4934" t="s">
        <v>2142</v>
      </c>
      <c r="R4934">
        <v>3.74</v>
      </c>
      <c r="S4934">
        <v>3.69</v>
      </c>
      <c r="V4934" t="s">
        <v>2814</v>
      </c>
      <c r="W4934" t="s">
        <v>1040</v>
      </c>
      <c r="X4934" t="s">
        <v>1847</v>
      </c>
      <c r="Y4934" t="s">
        <v>1800</v>
      </c>
      <c r="Z4934" t="s">
        <v>43</v>
      </c>
      <c r="AA4934">
        <v>98.31</v>
      </c>
      <c r="AB4934">
        <v>93.3</v>
      </c>
      <c r="AC4934">
        <v>3.74</v>
      </c>
    </row>
    <row r="4935" spans="1:29" x14ac:dyDescent="0.25">
      <c r="A4935" t="s">
        <v>1365</v>
      </c>
      <c r="B4935" t="s">
        <v>31</v>
      </c>
      <c r="C4935" t="s">
        <v>3088</v>
      </c>
      <c r="D4935">
        <v>4.82</v>
      </c>
      <c r="E4935" t="s">
        <v>1364</v>
      </c>
      <c r="F4935" t="s">
        <v>587</v>
      </c>
      <c r="G4935" t="s">
        <v>35</v>
      </c>
      <c r="H4935" t="s">
        <v>2815</v>
      </c>
      <c r="I4935">
        <v>99.216999999999999</v>
      </c>
      <c r="J4935">
        <v>99.457999999999998</v>
      </c>
      <c r="K4935">
        <v>133</v>
      </c>
      <c r="L4935">
        <v>128</v>
      </c>
      <c r="M4935" t="s">
        <v>1856</v>
      </c>
      <c r="N4935" t="s">
        <v>50</v>
      </c>
      <c r="O4935">
        <v>0</v>
      </c>
      <c r="P4935">
        <v>0</v>
      </c>
      <c r="Q4935" t="s">
        <v>2142</v>
      </c>
      <c r="R4935">
        <v>4.3099999999999996</v>
      </c>
      <c r="S4935">
        <v>4.26</v>
      </c>
      <c r="V4935" t="s">
        <v>2816</v>
      </c>
      <c r="W4935" t="s">
        <v>1040</v>
      </c>
      <c r="X4935" t="s">
        <v>1847</v>
      </c>
      <c r="Y4935" t="s">
        <v>1800</v>
      </c>
      <c r="AA4935">
        <v>128.36000000000001</v>
      </c>
      <c r="AB4935">
        <v>123.36</v>
      </c>
      <c r="AC4935">
        <v>4.3</v>
      </c>
    </row>
    <row r="4936" spans="1:29" x14ac:dyDescent="0.25">
      <c r="A4936" t="s">
        <v>1396</v>
      </c>
      <c r="B4936" t="s">
        <v>31</v>
      </c>
      <c r="C4936" t="s">
        <v>3088</v>
      </c>
      <c r="D4936">
        <v>4.37</v>
      </c>
      <c r="E4936" t="s">
        <v>403</v>
      </c>
      <c r="F4936" t="s">
        <v>587</v>
      </c>
      <c r="G4936" t="s">
        <v>35</v>
      </c>
      <c r="H4936" t="s">
        <v>2724</v>
      </c>
      <c r="I4936">
        <v>99.584000000000003</v>
      </c>
      <c r="J4936">
        <v>99.802999999999997</v>
      </c>
      <c r="K4936">
        <v>91</v>
      </c>
      <c r="L4936">
        <v>86</v>
      </c>
      <c r="M4936" t="s">
        <v>1982</v>
      </c>
      <c r="N4936" t="s">
        <v>222</v>
      </c>
      <c r="O4936">
        <v>0</v>
      </c>
      <c r="P4936">
        <v>0</v>
      </c>
      <c r="Q4936" t="s">
        <v>2118</v>
      </c>
      <c r="R4936">
        <v>3.85</v>
      </c>
      <c r="S4936">
        <v>3.8</v>
      </c>
      <c r="V4936" t="s">
        <v>2725</v>
      </c>
      <c r="W4936" t="s">
        <v>1040</v>
      </c>
      <c r="X4936" t="s">
        <v>1847</v>
      </c>
      <c r="Y4936" t="s">
        <v>1800</v>
      </c>
      <c r="AA4936">
        <v>90.03</v>
      </c>
      <c r="AB4936">
        <v>85.03</v>
      </c>
      <c r="AC4936">
        <v>3.85</v>
      </c>
    </row>
    <row r="4937" spans="1:29" x14ac:dyDescent="0.25">
      <c r="A4937" t="s">
        <v>1366</v>
      </c>
      <c r="B4937" t="s">
        <v>31</v>
      </c>
      <c r="C4937" t="s">
        <v>3088</v>
      </c>
      <c r="D4937">
        <v>4.0199999999999996</v>
      </c>
      <c r="E4937" t="s">
        <v>1364</v>
      </c>
      <c r="F4937" t="s">
        <v>587</v>
      </c>
      <c r="G4937" t="s">
        <v>35</v>
      </c>
      <c r="H4937" t="s">
        <v>2817</v>
      </c>
      <c r="I4937">
        <v>101.146</v>
      </c>
      <c r="J4937">
        <v>101.34699999999999</v>
      </c>
      <c r="K4937">
        <v>117</v>
      </c>
      <c r="L4937">
        <v>112</v>
      </c>
      <c r="M4937" t="s">
        <v>1866</v>
      </c>
      <c r="N4937" t="s">
        <v>60</v>
      </c>
      <c r="O4937">
        <v>0</v>
      </c>
      <c r="P4937">
        <v>0</v>
      </c>
      <c r="Q4937" t="s">
        <v>2142</v>
      </c>
      <c r="R4937">
        <v>4.08</v>
      </c>
      <c r="S4937">
        <v>4.03</v>
      </c>
      <c r="V4937" t="s">
        <v>2818</v>
      </c>
      <c r="W4937" t="s">
        <v>1040</v>
      </c>
      <c r="X4937" t="s">
        <v>1847</v>
      </c>
      <c r="Y4937" t="s">
        <v>1800</v>
      </c>
      <c r="AA4937">
        <v>115.91</v>
      </c>
      <c r="AB4937">
        <v>110.91</v>
      </c>
      <c r="AC4937">
        <v>4.08</v>
      </c>
    </row>
    <row r="4938" spans="1:29" x14ac:dyDescent="0.25">
      <c r="A4938" t="s">
        <v>1367</v>
      </c>
      <c r="B4938" t="s">
        <v>31</v>
      </c>
      <c r="C4938" t="s">
        <v>3088</v>
      </c>
      <c r="D4938">
        <v>5.49</v>
      </c>
      <c r="E4938" t="s">
        <v>1364</v>
      </c>
      <c r="F4938" t="s">
        <v>587</v>
      </c>
      <c r="G4938" t="s">
        <v>35</v>
      </c>
      <c r="H4938" t="s">
        <v>2819</v>
      </c>
      <c r="I4938">
        <v>101.16500000000001</v>
      </c>
      <c r="J4938">
        <v>101.44</v>
      </c>
      <c r="K4938">
        <v>137</v>
      </c>
      <c r="L4938">
        <v>132</v>
      </c>
      <c r="M4938" t="s">
        <v>1972</v>
      </c>
      <c r="N4938" t="s">
        <v>96</v>
      </c>
      <c r="O4938">
        <v>3000000</v>
      </c>
      <c r="P4938">
        <v>0</v>
      </c>
      <c r="Q4938" t="s">
        <v>2142</v>
      </c>
      <c r="R4938">
        <v>4.5</v>
      </c>
      <c r="S4938">
        <v>4.45</v>
      </c>
      <c r="V4938" t="s">
        <v>2820</v>
      </c>
      <c r="W4938" t="s">
        <v>1040</v>
      </c>
      <c r="X4938" t="s">
        <v>1847</v>
      </c>
      <c r="Y4938" t="s">
        <v>1800</v>
      </c>
      <c r="AA4938">
        <v>138.53</v>
      </c>
      <c r="AB4938">
        <v>133.53</v>
      </c>
      <c r="AC4938">
        <v>4.5</v>
      </c>
    </row>
    <row r="4939" spans="1:29" x14ac:dyDescent="0.25">
      <c r="A4939" t="s">
        <v>305</v>
      </c>
      <c r="B4939" t="s">
        <v>31</v>
      </c>
      <c r="C4939" t="s">
        <v>3088</v>
      </c>
      <c r="D4939">
        <v>4.07</v>
      </c>
      <c r="E4939" t="s">
        <v>280</v>
      </c>
      <c r="F4939" t="s">
        <v>587</v>
      </c>
      <c r="G4939" t="s">
        <v>35</v>
      </c>
      <c r="H4939" t="s">
        <v>2821</v>
      </c>
      <c r="I4939">
        <v>101.265</v>
      </c>
      <c r="J4939">
        <v>101.46899999999999</v>
      </c>
      <c r="K4939">
        <v>78</v>
      </c>
      <c r="L4939">
        <v>73</v>
      </c>
      <c r="M4939" t="s">
        <v>1866</v>
      </c>
      <c r="N4939" t="s">
        <v>60</v>
      </c>
      <c r="O4939">
        <v>10000000</v>
      </c>
      <c r="P4939">
        <v>5000000</v>
      </c>
      <c r="Q4939" t="s">
        <v>2114</v>
      </c>
      <c r="R4939">
        <v>3.69</v>
      </c>
      <c r="S4939">
        <v>3.64</v>
      </c>
      <c r="V4939" t="s">
        <v>2822</v>
      </c>
      <c r="W4939" t="s">
        <v>1040</v>
      </c>
      <c r="X4939" t="s">
        <v>1847</v>
      </c>
      <c r="Y4939" t="s">
        <v>1800</v>
      </c>
      <c r="Z4939" t="s">
        <v>43</v>
      </c>
      <c r="AA4939">
        <v>76.8</v>
      </c>
      <c r="AB4939">
        <v>71.8</v>
      </c>
      <c r="AC4939">
        <v>3.69</v>
      </c>
    </row>
    <row r="4940" spans="1:29" x14ac:dyDescent="0.25">
      <c r="A4940" t="s">
        <v>306</v>
      </c>
      <c r="B4940" t="s">
        <v>31</v>
      </c>
      <c r="C4940" t="s">
        <v>3088</v>
      </c>
      <c r="D4940">
        <v>4.1399999999999997</v>
      </c>
      <c r="E4940" t="s">
        <v>285</v>
      </c>
      <c r="F4940" t="s">
        <v>587</v>
      </c>
      <c r="G4940" t="s">
        <v>35</v>
      </c>
      <c r="H4940" t="s">
        <v>2823</v>
      </c>
      <c r="I4940">
        <v>99.494</v>
      </c>
      <c r="J4940">
        <v>99.659000000000006</v>
      </c>
      <c r="K4940">
        <v>78</v>
      </c>
      <c r="L4940">
        <v>74</v>
      </c>
      <c r="M4940" t="s">
        <v>1866</v>
      </c>
      <c r="N4940" t="s">
        <v>60</v>
      </c>
      <c r="O4940">
        <v>5000000</v>
      </c>
      <c r="P4940">
        <v>5000000</v>
      </c>
      <c r="Q4940" t="s">
        <v>2114</v>
      </c>
      <c r="R4940">
        <v>3.69</v>
      </c>
      <c r="S4940">
        <v>3.65</v>
      </c>
      <c r="V4940" t="s">
        <v>2824</v>
      </c>
      <c r="W4940" t="s">
        <v>1040</v>
      </c>
      <c r="X4940" t="s">
        <v>1847</v>
      </c>
      <c r="Y4940" t="s">
        <v>1800</v>
      </c>
      <c r="Z4940" t="s">
        <v>43</v>
      </c>
      <c r="AA4940">
        <v>75.83</v>
      </c>
      <c r="AB4940">
        <v>71.83</v>
      </c>
      <c r="AC4940">
        <v>3.68</v>
      </c>
    </row>
    <row r="4941" spans="1:29" x14ac:dyDescent="0.25">
      <c r="A4941" t="s">
        <v>1397</v>
      </c>
      <c r="B4941" t="s">
        <v>31</v>
      </c>
      <c r="C4941" t="s">
        <v>3088</v>
      </c>
      <c r="D4941">
        <v>5.47</v>
      </c>
      <c r="E4941" t="s">
        <v>1398</v>
      </c>
      <c r="F4941" t="s">
        <v>587</v>
      </c>
      <c r="G4941" t="s">
        <v>35</v>
      </c>
      <c r="H4941" t="s">
        <v>2726</v>
      </c>
      <c r="I4941">
        <v>99.524000000000001</v>
      </c>
      <c r="J4941">
        <v>99.799000000000007</v>
      </c>
      <c r="K4941">
        <v>131</v>
      </c>
      <c r="L4941">
        <v>126</v>
      </c>
      <c r="M4941" t="s">
        <v>1938</v>
      </c>
      <c r="N4941" t="s">
        <v>145</v>
      </c>
      <c r="O4941">
        <v>2000000</v>
      </c>
      <c r="P4941">
        <v>2000000</v>
      </c>
      <c r="Q4941" t="s">
        <v>2166</v>
      </c>
      <c r="R4941">
        <v>4.4000000000000004</v>
      </c>
      <c r="S4941">
        <v>4.3499999999999996</v>
      </c>
      <c r="V4941" t="s">
        <v>2727</v>
      </c>
      <c r="W4941" t="s">
        <v>1040</v>
      </c>
      <c r="X4941" t="s">
        <v>1847</v>
      </c>
      <c r="Y4941" t="s">
        <v>1800</v>
      </c>
      <c r="AA4941">
        <v>128.33000000000001</v>
      </c>
      <c r="AB4941">
        <v>123.33</v>
      </c>
      <c r="AC4941">
        <v>4.4000000000000004</v>
      </c>
    </row>
    <row r="4942" spans="1:29" x14ac:dyDescent="0.25">
      <c r="A4942" t="s">
        <v>307</v>
      </c>
      <c r="B4942" t="s">
        <v>31</v>
      </c>
      <c r="C4942" t="s">
        <v>3088</v>
      </c>
      <c r="D4942">
        <v>3.87</v>
      </c>
      <c r="E4942" t="s">
        <v>308</v>
      </c>
      <c r="F4942" t="s">
        <v>587</v>
      </c>
      <c r="G4942" t="s">
        <v>35</v>
      </c>
      <c r="H4942" t="s">
        <v>2825</v>
      </c>
      <c r="I4942">
        <v>101.331</v>
      </c>
      <c r="J4942">
        <v>101.524</v>
      </c>
      <c r="K4942">
        <v>94</v>
      </c>
      <c r="L4942">
        <v>89</v>
      </c>
      <c r="M4942" t="s">
        <v>1866</v>
      </c>
      <c r="N4942" t="s">
        <v>60</v>
      </c>
      <c r="O4942">
        <v>5000000</v>
      </c>
      <c r="P4942">
        <v>5000000</v>
      </c>
      <c r="Q4942" t="s">
        <v>2114</v>
      </c>
      <c r="R4942">
        <v>3.85</v>
      </c>
      <c r="S4942">
        <v>3.8</v>
      </c>
      <c r="V4942" t="s">
        <v>2826</v>
      </c>
      <c r="W4942" t="s">
        <v>1040</v>
      </c>
      <c r="X4942" t="s">
        <v>1847</v>
      </c>
      <c r="Y4942" t="s">
        <v>1800</v>
      </c>
      <c r="Z4942" t="s">
        <v>43</v>
      </c>
      <c r="AA4942">
        <v>94.7</v>
      </c>
      <c r="AB4942">
        <v>89.7</v>
      </c>
      <c r="AC4942">
        <v>3.85</v>
      </c>
    </row>
    <row r="4943" spans="1:29" x14ac:dyDescent="0.25">
      <c r="A4943" t="s">
        <v>1401</v>
      </c>
      <c r="B4943" t="s">
        <v>31</v>
      </c>
      <c r="C4943" t="s">
        <v>3088</v>
      </c>
      <c r="D4943">
        <v>2.2000000000000002</v>
      </c>
      <c r="E4943" t="s">
        <v>1391</v>
      </c>
      <c r="F4943" t="s">
        <v>587</v>
      </c>
      <c r="G4943" t="s">
        <v>35</v>
      </c>
      <c r="H4943" t="s">
        <v>2730</v>
      </c>
      <c r="I4943">
        <v>101.319</v>
      </c>
      <c r="J4943">
        <v>101.429</v>
      </c>
      <c r="K4943">
        <v>67</v>
      </c>
      <c r="L4943">
        <v>62</v>
      </c>
      <c r="M4943" t="s">
        <v>1850</v>
      </c>
      <c r="N4943" t="s">
        <v>53</v>
      </c>
      <c r="O4943">
        <v>5000000</v>
      </c>
      <c r="P4943">
        <v>0</v>
      </c>
      <c r="Q4943" t="s">
        <v>2715</v>
      </c>
      <c r="R4943">
        <v>3.38</v>
      </c>
      <c r="S4943">
        <v>3.33</v>
      </c>
      <c r="V4943" t="s">
        <v>2731</v>
      </c>
      <c r="W4943" t="s">
        <v>1040</v>
      </c>
      <c r="X4943" t="s">
        <v>1847</v>
      </c>
      <c r="Y4943" t="s">
        <v>1800</v>
      </c>
      <c r="AA4943">
        <v>66.88</v>
      </c>
      <c r="AB4943">
        <v>61.88</v>
      </c>
      <c r="AC4943">
        <v>3.38</v>
      </c>
    </row>
    <row r="4944" spans="1:29" x14ac:dyDescent="0.25">
      <c r="A4944" t="s">
        <v>1402</v>
      </c>
      <c r="B4944" t="s">
        <v>31</v>
      </c>
      <c r="C4944" t="s">
        <v>3088</v>
      </c>
      <c r="D4944">
        <v>3.87</v>
      </c>
      <c r="E4944" t="s">
        <v>1391</v>
      </c>
      <c r="F4944" t="s">
        <v>587</v>
      </c>
      <c r="G4944" t="s">
        <v>35</v>
      </c>
      <c r="H4944" t="s">
        <v>2732</v>
      </c>
      <c r="I4944">
        <v>101.348</v>
      </c>
      <c r="J4944">
        <v>101.503</v>
      </c>
      <c r="K4944">
        <v>89</v>
      </c>
      <c r="L4944">
        <v>85</v>
      </c>
      <c r="M4944" t="s">
        <v>1866</v>
      </c>
      <c r="N4944" t="s">
        <v>60</v>
      </c>
      <c r="O4944">
        <v>5000000</v>
      </c>
      <c r="P4944">
        <v>5000000</v>
      </c>
      <c r="Q4944" t="s">
        <v>2715</v>
      </c>
      <c r="R4944">
        <v>3.8</v>
      </c>
      <c r="S4944">
        <v>3.76</v>
      </c>
      <c r="V4944" t="s">
        <v>2733</v>
      </c>
      <c r="W4944" t="s">
        <v>1040</v>
      </c>
      <c r="X4944" t="s">
        <v>1847</v>
      </c>
      <c r="Y4944" t="s">
        <v>1800</v>
      </c>
      <c r="AA4944">
        <v>89.7</v>
      </c>
      <c r="AB4944">
        <v>85.7</v>
      </c>
      <c r="AC4944">
        <v>3.8</v>
      </c>
    </row>
    <row r="4945" spans="1:29" x14ac:dyDescent="0.25">
      <c r="A4945" t="s">
        <v>1403</v>
      </c>
      <c r="B4945" t="s">
        <v>31</v>
      </c>
      <c r="C4945" t="s">
        <v>3088</v>
      </c>
      <c r="D4945">
        <v>3.88</v>
      </c>
      <c r="E4945" t="s">
        <v>1389</v>
      </c>
      <c r="F4945" t="s">
        <v>587</v>
      </c>
      <c r="G4945" t="s">
        <v>35</v>
      </c>
      <c r="H4945" t="s">
        <v>2734</v>
      </c>
      <c r="I4945">
        <v>101.133</v>
      </c>
      <c r="J4945">
        <v>101.327</v>
      </c>
      <c r="K4945">
        <v>92</v>
      </c>
      <c r="L4945">
        <v>87</v>
      </c>
      <c r="M4945" t="s">
        <v>1866</v>
      </c>
      <c r="N4945" t="s">
        <v>60</v>
      </c>
      <c r="O4945">
        <v>5000000</v>
      </c>
      <c r="P4945">
        <v>0</v>
      </c>
      <c r="Q4945" t="s">
        <v>2118</v>
      </c>
      <c r="R4945">
        <v>3.83</v>
      </c>
      <c r="S4945">
        <v>3.78</v>
      </c>
      <c r="V4945" t="s">
        <v>2735</v>
      </c>
      <c r="W4945" t="s">
        <v>1040</v>
      </c>
      <c r="X4945" t="s">
        <v>1847</v>
      </c>
      <c r="Y4945" t="s">
        <v>1800</v>
      </c>
      <c r="Z4945" t="s">
        <v>43</v>
      </c>
      <c r="AA4945">
        <v>92.51</v>
      </c>
      <c r="AB4945">
        <v>87.52</v>
      </c>
      <c r="AC4945">
        <v>3.83</v>
      </c>
    </row>
    <row r="4946" spans="1:29" x14ac:dyDescent="0.25">
      <c r="A4946" t="s">
        <v>1404</v>
      </c>
      <c r="B4946" t="s">
        <v>31</v>
      </c>
      <c r="C4946" t="s">
        <v>3088</v>
      </c>
      <c r="D4946">
        <v>7.32</v>
      </c>
      <c r="E4946" t="s">
        <v>1389</v>
      </c>
      <c r="F4946" t="s">
        <v>587</v>
      </c>
      <c r="G4946" t="s">
        <v>35</v>
      </c>
      <c r="H4946" t="s">
        <v>2736</v>
      </c>
      <c r="I4946">
        <v>100.46299999999999</v>
      </c>
      <c r="J4946">
        <v>100.83</v>
      </c>
      <c r="K4946">
        <v>138</v>
      </c>
      <c r="L4946">
        <v>133</v>
      </c>
      <c r="M4946" t="s">
        <v>1877</v>
      </c>
      <c r="N4946" t="s">
        <v>46</v>
      </c>
      <c r="O4946">
        <v>5000000</v>
      </c>
      <c r="P4946">
        <v>2000000</v>
      </c>
      <c r="Q4946" t="s">
        <v>2118</v>
      </c>
      <c r="R4946">
        <v>4.6900000000000004</v>
      </c>
      <c r="S4946">
        <v>4.6399999999999997</v>
      </c>
      <c r="V4946" t="s">
        <v>2737</v>
      </c>
      <c r="W4946" t="s">
        <v>1040</v>
      </c>
      <c r="X4946" t="s">
        <v>1847</v>
      </c>
      <c r="Y4946" t="s">
        <v>1800</v>
      </c>
      <c r="Z4946" t="s">
        <v>43</v>
      </c>
      <c r="AA4946">
        <v>137.80000000000001</v>
      </c>
      <c r="AB4946">
        <v>132.80000000000001</v>
      </c>
      <c r="AC4946">
        <v>4.6900000000000004</v>
      </c>
    </row>
    <row r="4947" spans="1:29" x14ac:dyDescent="0.25">
      <c r="A4947" t="s">
        <v>1408</v>
      </c>
      <c r="B4947" t="s">
        <v>31</v>
      </c>
      <c r="C4947" t="s">
        <v>3088</v>
      </c>
      <c r="D4947">
        <v>3.74</v>
      </c>
      <c r="E4947" t="s">
        <v>1409</v>
      </c>
      <c r="F4947" t="s">
        <v>587</v>
      </c>
      <c r="G4947" t="s">
        <v>35</v>
      </c>
      <c r="H4947" t="s">
        <v>2744</v>
      </c>
      <c r="I4947">
        <v>103.285</v>
      </c>
      <c r="J4947">
        <v>103.47199999999999</v>
      </c>
      <c r="K4947">
        <v>74</v>
      </c>
      <c r="L4947">
        <v>69</v>
      </c>
      <c r="M4947" t="s">
        <v>1874</v>
      </c>
      <c r="N4947" t="s">
        <v>111</v>
      </c>
      <c r="O4947">
        <v>3000000</v>
      </c>
      <c r="P4947">
        <v>0</v>
      </c>
      <c r="Q4947" t="s">
        <v>2118</v>
      </c>
      <c r="R4947">
        <v>3.6</v>
      </c>
      <c r="S4947">
        <v>3.55</v>
      </c>
      <c r="V4947" t="s">
        <v>2745</v>
      </c>
      <c r="W4947" t="s">
        <v>1040</v>
      </c>
      <c r="X4947" t="s">
        <v>1847</v>
      </c>
      <c r="Y4947" t="s">
        <v>1800</v>
      </c>
      <c r="AA4947">
        <v>72.59</v>
      </c>
      <c r="AB4947">
        <v>67.59</v>
      </c>
      <c r="AC4947">
        <v>3.62</v>
      </c>
    </row>
    <row r="4948" spans="1:29" x14ac:dyDescent="0.25">
      <c r="A4948" t="s">
        <v>310</v>
      </c>
      <c r="B4948" t="s">
        <v>31</v>
      </c>
      <c r="C4948" t="s">
        <v>3088</v>
      </c>
      <c r="D4948">
        <v>14.72</v>
      </c>
      <c r="E4948" t="s">
        <v>285</v>
      </c>
      <c r="F4948" t="s">
        <v>587</v>
      </c>
      <c r="G4948" t="s">
        <v>35</v>
      </c>
      <c r="H4948" t="s">
        <v>2827</v>
      </c>
      <c r="I4948">
        <v>98.798000000000002</v>
      </c>
      <c r="J4948">
        <v>99.537999999999997</v>
      </c>
      <c r="K4948">
        <v>155</v>
      </c>
      <c r="L4948">
        <v>150</v>
      </c>
      <c r="M4948" t="s">
        <v>1909</v>
      </c>
      <c r="N4948" t="s">
        <v>42</v>
      </c>
      <c r="O4948">
        <v>2000000</v>
      </c>
      <c r="P4948">
        <v>2000000</v>
      </c>
      <c r="Q4948" t="s">
        <v>2114</v>
      </c>
      <c r="R4948">
        <v>5.2</v>
      </c>
      <c r="S4948">
        <v>5.15</v>
      </c>
      <c r="V4948" t="s">
        <v>2828</v>
      </c>
      <c r="W4948" t="s">
        <v>1040</v>
      </c>
      <c r="X4948" t="s">
        <v>1847</v>
      </c>
      <c r="Y4948" t="s">
        <v>1800</v>
      </c>
      <c r="Z4948" t="s">
        <v>43</v>
      </c>
      <c r="AA4948">
        <v>154.55000000000001</v>
      </c>
      <c r="AB4948">
        <v>149.55000000000001</v>
      </c>
      <c r="AC4948">
        <v>5.2</v>
      </c>
    </row>
    <row r="4949" spans="1:29" x14ac:dyDescent="0.25">
      <c r="A4949" t="s">
        <v>311</v>
      </c>
      <c r="B4949" t="s">
        <v>31</v>
      </c>
      <c r="C4949" t="s">
        <v>3088</v>
      </c>
      <c r="D4949">
        <v>3.37</v>
      </c>
      <c r="E4949" t="s">
        <v>312</v>
      </c>
      <c r="F4949" t="s">
        <v>587</v>
      </c>
      <c r="G4949" t="s">
        <v>35</v>
      </c>
      <c r="H4949" t="s">
        <v>2829</v>
      </c>
      <c r="I4949">
        <v>102.524</v>
      </c>
      <c r="J4949">
        <v>102.861</v>
      </c>
      <c r="K4949">
        <v>102</v>
      </c>
      <c r="L4949">
        <v>92</v>
      </c>
      <c r="M4949" t="s">
        <v>1928</v>
      </c>
      <c r="N4949" t="s">
        <v>36</v>
      </c>
      <c r="O4949">
        <v>5000000</v>
      </c>
      <c r="P4949">
        <v>3000000</v>
      </c>
      <c r="Q4949" t="s">
        <v>2114</v>
      </c>
      <c r="R4949">
        <v>3.84</v>
      </c>
      <c r="S4949">
        <v>3.74</v>
      </c>
      <c r="V4949" t="s">
        <v>2830</v>
      </c>
      <c r="W4949" t="s">
        <v>1040</v>
      </c>
      <c r="X4949" t="s">
        <v>1847</v>
      </c>
      <c r="Y4949" t="s">
        <v>1800</v>
      </c>
      <c r="AA4949">
        <v>99.3</v>
      </c>
      <c r="AB4949">
        <v>89.3</v>
      </c>
      <c r="AC4949">
        <v>3.85</v>
      </c>
    </row>
    <row r="4950" spans="1:29" x14ac:dyDescent="0.25">
      <c r="A4950" t="s">
        <v>1414</v>
      </c>
      <c r="B4950" t="s">
        <v>31</v>
      </c>
      <c r="C4950" t="s">
        <v>3088</v>
      </c>
      <c r="D4950">
        <v>3.44</v>
      </c>
      <c r="E4950" t="s">
        <v>1053</v>
      </c>
      <c r="F4950" t="s">
        <v>587</v>
      </c>
      <c r="G4950" t="s">
        <v>35</v>
      </c>
      <c r="H4950" t="s">
        <v>2754</v>
      </c>
      <c r="I4950">
        <v>103.455</v>
      </c>
      <c r="J4950">
        <v>103.627</v>
      </c>
      <c r="K4950">
        <v>93</v>
      </c>
      <c r="L4950">
        <v>88</v>
      </c>
      <c r="M4950" t="s">
        <v>1928</v>
      </c>
      <c r="N4950" t="s">
        <v>36</v>
      </c>
      <c r="O4950">
        <v>0</v>
      </c>
      <c r="P4950">
        <v>0</v>
      </c>
      <c r="Q4950" t="s">
        <v>2118</v>
      </c>
      <c r="R4950">
        <v>3.75</v>
      </c>
      <c r="S4950">
        <v>3.7</v>
      </c>
      <c r="V4950" t="s">
        <v>2755</v>
      </c>
      <c r="W4950" t="s">
        <v>1040</v>
      </c>
      <c r="X4950" t="s">
        <v>1847</v>
      </c>
      <c r="Y4950" t="s">
        <v>1800</v>
      </c>
      <c r="AA4950">
        <v>89.85</v>
      </c>
      <c r="AB4950">
        <v>84.85</v>
      </c>
      <c r="AC4950">
        <v>3.77</v>
      </c>
    </row>
    <row r="4951" spans="1:29" x14ac:dyDescent="0.25">
      <c r="A4951" t="s">
        <v>313</v>
      </c>
      <c r="B4951" t="s">
        <v>31</v>
      </c>
      <c r="C4951" t="s">
        <v>3088</v>
      </c>
      <c r="D4951">
        <v>4.91</v>
      </c>
      <c r="E4951" t="s">
        <v>289</v>
      </c>
      <c r="F4951" t="s">
        <v>587</v>
      </c>
      <c r="G4951" t="s">
        <v>35</v>
      </c>
      <c r="H4951" t="s">
        <v>2831</v>
      </c>
      <c r="I4951">
        <v>106.56399999999999</v>
      </c>
      <c r="J4951">
        <v>106.81</v>
      </c>
      <c r="K4951">
        <v>108</v>
      </c>
      <c r="L4951">
        <v>103</v>
      </c>
      <c r="M4951" t="s">
        <v>1880</v>
      </c>
      <c r="N4951" t="s">
        <v>224</v>
      </c>
      <c r="O4951">
        <v>5000000</v>
      </c>
      <c r="P4951">
        <v>5000000</v>
      </c>
      <c r="Q4951" t="s">
        <v>2114</v>
      </c>
      <c r="R4951">
        <v>4.1100000000000003</v>
      </c>
      <c r="S4951">
        <v>4.0599999999999996</v>
      </c>
      <c r="V4951" t="s">
        <v>2832</v>
      </c>
      <c r="W4951" t="s">
        <v>1040</v>
      </c>
      <c r="X4951" t="s">
        <v>1847</v>
      </c>
      <c r="Y4951" t="s">
        <v>1800</v>
      </c>
      <c r="Z4951" t="s">
        <v>43</v>
      </c>
      <c r="AA4951">
        <v>110.06</v>
      </c>
      <c r="AB4951">
        <v>105.06</v>
      </c>
      <c r="AC4951">
        <v>4.1399999999999997</v>
      </c>
    </row>
    <row r="4952" spans="1:29" x14ac:dyDescent="0.25">
      <c r="A4952" t="s">
        <v>1415</v>
      </c>
      <c r="B4952" t="s">
        <v>31</v>
      </c>
      <c r="C4952" t="s">
        <v>3088</v>
      </c>
      <c r="D4952">
        <v>4.9400000000000004</v>
      </c>
      <c r="E4952" t="s">
        <v>1389</v>
      </c>
      <c r="F4952" t="s">
        <v>587</v>
      </c>
      <c r="G4952" t="s">
        <v>35</v>
      </c>
      <c r="H4952" t="s">
        <v>2756</v>
      </c>
      <c r="I4952">
        <v>107.033</v>
      </c>
      <c r="J4952">
        <v>107.28</v>
      </c>
      <c r="K4952">
        <v>104</v>
      </c>
      <c r="L4952">
        <v>99</v>
      </c>
      <c r="M4952" t="s">
        <v>1880</v>
      </c>
      <c r="N4952" t="s">
        <v>224</v>
      </c>
      <c r="O4952">
        <v>5000000</v>
      </c>
      <c r="P4952">
        <v>5000000</v>
      </c>
      <c r="Q4952" t="s">
        <v>2118</v>
      </c>
      <c r="R4952">
        <v>4.07</v>
      </c>
      <c r="S4952">
        <v>4.0199999999999996</v>
      </c>
      <c r="V4952" t="s">
        <v>2757</v>
      </c>
      <c r="W4952" t="s">
        <v>1040</v>
      </c>
      <c r="X4952" t="s">
        <v>1847</v>
      </c>
      <c r="Y4952" t="s">
        <v>1800</v>
      </c>
      <c r="AA4952">
        <v>106</v>
      </c>
      <c r="AB4952">
        <v>101</v>
      </c>
      <c r="AC4952">
        <v>4.0999999999999996</v>
      </c>
    </row>
    <row r="4953" spans="1:29" x14ac:dyDescent="0.25">
      <c r="A4953" t="s">
        <v>314</v>
      </c>
      <c r="B4953" t="s">
        <v>31</v>
      </c>
      <c r="C4953" t="s">
        <v>3088</v>
      </c>
      <c r="D4953">
        <v>4.78</v>
      </c>
      <c r="E4953" t="s">
        <v>312</v>
      </c>
      <c r="F4953" t="s">
        <v>587</v>
      </c>
      <c r="G4953" t="s">
        <v>35</v>
      </c>
      <c r="H4953" t="s">
        <v>2833</v>
      </c>
      <c r="I4953">
        <v>106.652</v>
      </c>
      <c r="J4953">
        <v>107.131</v>
      </c>
      <c r="K4953">
        <v>117</v>
      </c>
      <c r="L4953">
        <v>107</v>
      </c>
      <c r="M4953" t="s">
        <v>1856</v>
      </c>
      <c r="N4953" t="s">
        <v>50</v>
      </c>
      <c r="O4953">
        <v>5000000</v>
      </c>
      <c r="P4953">
        <v>3000000</v>
      </c>
      <c r="Q4953" t="s">
        <v>2114</v>
      </c>
      <c r="R4953">
        <v>4.1500000000000004</v>
      </c>
      <c r="S4953">
        <v>4.05</v>
      </c>
      <c r="V4953" t="s">
        <v>2834</v>
      </c>
      <c r="W4953" t="s">
        <v>1040</v>
      </c>
      <c r="X4953" t="s">
        <v>1847</v>
      </c>
      <c r="Y4953" t="s">
        <v>1800</v>
      </c>
      <c r="AA4953">
        <v>115.65</v>
      </c>
      <c r="AB4953">
        <v>105.64</v>
      </c>
      <c r="AC4953">
        <v>4.18</v>
      </c>
    </row>
    <row r="4954" spans="1:29" x14ac:dyDescent="0.25">
      <c r="A4954" t="s">
        <v>315</v>
      </c>
      <c r="B4954" t="s">
        <v>31</v>
      </c>
      <c r="C4954" t="s">
        <v>3088</v>
      </c>
      <c r="D4954">
        <v>3.15</v>
      </c>
      <c r="E4954" t="s">
        <v>296</v>
      </c>
      <c r="F4954" t="s">
        <v>587</v>
      </c>
      <c r="G4954" t="s">
        <v>35</v>
      </c>
      <c r="H4954" t="s">
        <v>2835</v>
      </c>
      <c r="I4954">
        <v>105.998</v>
      </c>
      <c r="J4954">
        <v>106.15600000000001</v>
      </c>
      <c r="K4954">
        <v>74</v>
      </c>
      <c r="L4954">
        <v>69</v>
      </c>
      <c r="M4954" t="s">
        <v>1928</v>
      </c>
      <c r="N4954" t="s">
        <v>36</v>
      </c>
      <c r="O4954">
        <v>5000000</v>
      </c>
      <c r="P4954">
        <v>5000000</v>
      </c>
      <c r="Q4954" t="s">
        <v>2114</v>
      </c>
      <c r="R4954">
        <v>3.56</v>
      </c>
      <c r="S4954">
        <v>3.51</v>
      </c>
      <c r="V4954" t="s">
        <v>2836</v>
      </c>
      <c r="W4954" t="s">
        <v>1040</v>
      </c>
      <c r="X4954" t="s">
        <v>1847</v>
      </c>
      <c r="Y4954" t="s">
        <v>1800</v>
      </c>
      <c r="AA4954">
        <v>74.22</v>
      </c>
      <c r="AB4954">
        <v>69.22</v>
      </c>
      <c r="AC4954">
        <v>3.6</v>
      </c>
    </row>
    <row r="4955" spans="1:29" x14ac:dyDescent="0.25">
      <c r="A4955" t="s">
        <v>316</v>
      </c>
      <c r="B4955" t="s">
        <v>31</v>
      </c>
      <c r="C4955" t="s">
        <v>3088</v>
      </c>
      <c r="D4955">
        <v>4.74</v>
      </c>
      <c r="E4955" t="s">
        <v>317</v>
      </c>
      <c r="F4955" t="s">
        <v>587</v>
      </c>
      <c r="G4955" t="s">
        <v>35</v>
      </c>
      <c r="H4955" t="s">
        <v>2837</v>
      </c>
      <c r="I4955">
        <v>105.614</v>
      </c>
      <c r="J4955">
        <v>105.851</v>
      </c>
      <c r="K4955">
        <v>117</v>
      </c>
      <c r="L4955">
        <v>112</v>
      </c>
      <c r="M4955" t="s">
        <v>1856</v>
      </c>
      <c r="N4955" t="s">
        <v>50</v>
      </c>
      <c r="O4955">
        <v>5000000</v>
      </c>
      <c r="P4955">
        <v>5000000</v>
      </c>
      <c r="Q4955" t="s">
        <v>2114</v>
      </c>
      <c r="R4955">
        <v>4.1500000000000004</v>
      </c>
      <c r="S4955">
        <v>4.0999999999999996</v>
      </c>
      <c r="V4955" t="s">
        <v>2838</v>
      </c>
      <c r="W4955" t="s">
        <v>1040</v>
      </c>
      <c r="X4955" t="s">
        <v>1847</v>
      </c>
      <c r="Y4955" t="s">
        <v>1800</v>
      </c>
      <c r="Z4955" t="s">
        <v>43</v>
      </c>
      <c r="AA4955">
        <v>115.87</v>
      </c>
      <c r="AB4955">
        <v>110.87</v>
      </c>
      <c r="AC4955">
        <v>4.18</v>
      </c>
    </row>
    <row r="4956" spans="1:29" x14ac:dyDescent="0.25">
      <c r="A4956" t="s">
        <v>1417</v>
      </c>
      <c r="B4956" t="s">
        <v>31</v>
      </c>
      <c r="C4956" t="s">
        <v>3088</v>
      </c>
      <c r="D4956">
        <v>4.5599999999999996</v>
      </c>
      <c r="E4956" t="s">
        <v>1418</v>
      </c>
      <c r="F4956" t="s">
        <v>587</v>
      </c>
      <c r="G4956" t="s">
        <v>35</v>
      </c>
      <c r="H4956" t="s">
        <v>2762</v>
      </c>
      <c r="I4956">
        <v>105.631</v>
      </c>
      <c r="J4956">
        <v>105.85899999999999</v>
      </c>
      <c r="K4956">
        <v>114</v>
      </c>
      <c r="L4956">
        <v>109</v>
      </c>
      <c r="M4956" t="s">
        <v>1856</v>
      </c>
      <c r="N4956" t="s">
        <v>50</v>
      </c>
      <c r="O4956">
        <v>2000000</v>
      </c>
      <c r="P4956">
        <v>2000000</v>
      </c>
      <c r="Q4956" t="s">
        <v>2118</v>
      </c>
      <c r="R4956">
        <v>4.12</v>
      </c>
      <c r="S4956">
        <v>4.07</v>
      </c>
      <c r="V4956" t="s">
        <v>2763</v>
      </c>
      <c r="W4956" t="s">
        <v>1040</v>
      </c>
      <c r="X4956" t="s">
        <v>1847</v>
      </c>
      <c r="Y4956" t="s">
        <v>1800</v>
      </c>
      <c r="AA4956">
        <v>115.26</v>
      </c>
      <c r="AB4956">
        <v>110.27</v>
      </c>
      <c r="AC4956">
        <v>4.1500000000000004</v>
      </c>
    </row>
    <row r="4957" spans="1:29" x14ac:dyDescent="0.25">
      <c r="A4957" t="s">
        <v>1419</v>
      </c>
      <c r="B4957" t="s">
        <v>31</v>
      </c>
      <c r="C4957" t="s">
        <v>3088</v>
      </c>
      <c r="D4957">
        <v>2.76</v>
      </c>
      <c r="E4957" t="s">
        <v>1053</v>
      </c>
      <c r="F4957" t="s">
        <v>587</v>
      </c>
      <c r="G4957" t="s">
        <v>35</v>
      </c>
      <c r="H4957" t="s">
        <v>2764</v>
      </c>
      <c r="I4957">
        <v>102.345</v>
      </c>
      <c r="J4957">
        <v>102.483</v>
      </c>
      <c r="K4957">
        <v>83</v>
      </c>
      <c r="L4957">
        <v>78</v>
      </c>
      <c r="M4957" t="s">
        <v>1883</v>
      </c>
      <c r="N4957" t="s">
        <v>63</v>
      </c>
      <c r="O4957">
        <v>0</v>
      </c>
      <c r="P4957">
        <v>0</v>
      </c>
      <c r="Q4957" t="s">
        <v>2118</v>
      </c>
      <c r="R4957">
        <v>3.58</v>
      </c>
      <c r="S4957">
        <v>3.53</v>
      </c>
      <c r="V4957" t="s">
        <v>2765</v>
      </c>
      <c r="W4957" t="s">
        <v>1040</v>
      </c>
      <c r="X4957" t="s">
        <v>1847</v>
      </c>
      <c r="Y4957" t="s">
        <v>1800</v>
      </c>
      <c r="AA4957">
        <v>81.33</v>
      </c>
      <c r="AB4957">
        <v>76.33</v>
      </c>
      <c r="AC4957">
        <v>3.61</v>
      </c>
    </row>
    <row r="4958" spans="1:29" x14ac:dyDescent="0.25">
      <c r="A4958" t="s">
        <v>1421</v>
      </c>
      <c r="B4958" t="s">
        <v>31</v>
      </c>
      <c r="C4958" t="s">
        <v>3088</v>
      </c>
      <c r="D4958">
        <v>2.84</v>
      </c>
      <c r="E4958" t="s">
        <v>1422</v>
      </c>
      <c r="F4958" t="s">
        <v>587</v>
      </c>
      <c r="G4958" t="s">
        <v>35</v>
      </c>
      <c r="H4958" t="s">
        <v>2768</v>
      </c>
      <c r="I4958">
        <v>104.169</v>
      </c>
      <c r="J4958">
        <v>104.31</v>
      </c>
      <c r="K4958">
        <v>128</v>
      </c>
      <c r="L4958">
        <v>123</v>
      </c>
      <c r="M4958" t="s">
        <v>1883</v>
      </c>
      <c r="N4958" t="s">
        <v>63</v>
      </c>
      <c r="O4958">
        <v>3000000</v>
      </c>
      <c r="P4958">
        <v>3000000</v>
      </c>
      <c r="Q4958" t="s">
        <v>2118</v>
      </c>
      <c r="R4958">
        <v>4.03</v>
      </c>
      <c r="S4958">
        <v>3.98</v>
      </c>
      <c r="V4958" t="s">
        <v>2769</v>
      </c>
      <c r="W4958" t="s">
        <v>1040</v>
      </c>
      <c r="X4958" t="s">
        <v>1847</v>
      </c>
      <c r="Y4958" t="s">
        <v>1800</v>
      </c>
      <c r="AA4958">
        <v>125.38</v>
      </c>
      <c r="AB4958">
        <v>120.38</v>
      </c>
      <c r="AC4958">
        <v>4.07</v>
      </c>
    </row>
    <row r="4959" spans="1:29" x14ac:dyDescent="0.25">
      <c r="A4959" t="s">
        <v>318</v>
      </c>
      <c r="B4959" t="s">
        <v>31</v>
      </c>
      <c r="C4959" t="s">
        <v>3088</v>
      </c>
      <c r="D4959">
        <v>6.44</v>
      </c>
      <c r="E4959" t="s">
        <v>280</v>
      </c>
      <c r="F4959" t="s">
        <v>587</v>
      </c>
      <c r="G4959" t="s">
        <v>35</v>
      </c>
      <c r="H4959" t="s">
        <v>2839</v>
      </c>
      <c r="I4959">
        <v>102.761</v>
      </c>
      <c r="J4959">
        <v>103.083</v>
      </c>
      <c r="K4959">
        <v>101</v>
      </c>
      <c r="L4959">
        <v>96</v>
      </c>
      <c r="M4959" t="s">
        <v>2043</v>
      </c>
      <c r="N4959" t="s">
        <v>58</v>
      </c>
      <c r="O4959">
        <v>3000000</v>
      </c>
      <c r="P4959">
        <v>3000000</v>
      </c>
      <c r="Q4959" t="s">
        <v>2114</v>
      </c>
      <c r="R4959">
        <v>4.22</v>
      </c>
      <c r="S4959">
        <v>4.17</v>
      </c>
      <c r="V4959" t="s">
        <v>2840</v>
      </c>
      <c r="W4959" t="s">
        <v>1040</v>
      </c>
      <c r="X4959" t="s">
        <v>1847</v>
      </c>
      <c r="Y4959" t="s">
        <v>1800</v>
      </c>
      <c r="AA4959">
        <v>101.52</v>
      </c>
      <c r="AB4959">
        <v>96.52</v>
      </c>
      <c r="AC4959">
        <v>4.22</v>
      </c>
    </row>
    <row r="4960" spans="1:29" x14ac:dyDescent="0.25">
      <c r="A4960" t="s">
        <v>319</v>
      </c>
      <c r="B4960" t="s">
        <v>31</v>
      </c>
      <c r="C4960" t="s">
        <v>3088</v>
      </c>
      <c r="D4960">
        <v>4.09</v>
      </c>
      <c r="E4960" t="s">
        <v>289</v>
      </c>
      <c r="F4960" t="s">
        <v>587</v>
      </c>
      <c r="G4960" t="s">
        <v>35</v>
      </c>
      <c r="H4960" t="s">
        <v>2841</v>
      </c>
      <c r="I4960">
        <v>105.40900000000001</v>
      </c>
      <c r="J4960">
        <v>105.613</v>
      </c>
      <c r="K4960">
        <v>103</v>
      </c>
      <c r="L4960">
        <v>98</v>
      </c>
      <c r="M4960" t="s">
        <v>1861</v>
      </c>
      <c r="N4960" t="s">
        <v>149</v>
      </c>
      <c r="O4960">
        <v>5000000</v>
      </c>
      <c r="P4960">
        <v>5000000</v>
      </c>
      <c r="Q4960" t="s">
        <v>2114</v>
      </c>
      <c r="R4960">
        <v>3.89</v>
      </c>
      <c r="S4960">
        <v>3.84</v>
      </c>
      <c r="V4960" t="s">
        <v>2842</v>
      </c>
      <c r="W4960" t="s">
        <v>1040</v>
      </c>
      <c r="X4960" t="s">
        <v>1847</v>
      </c>
      <c r="Y4960" t="s">
        <v>1800</v>
      </c>
      <c r="Z4960" t="s">
        <v>43</v>
      </c>
      <c r="AA4960">
        <v>97.37</v>
      </c>
      <c r="AB4960">
        <v>92.37</v>
      </c>
      <c r="AC4960">
        <v>3.93</v>
      </c>
    </row>
    <row r="4961" spans="1:29" x14ac:dyDescent="0.25">
      <c r="A4961" t="s">
        <v>320</v>
      </c>
      <c r="B4961" t="s">
        <v>31</v>
      </c>
      <c r="C4961" t="s">
        <v>3088</v>
      </c>
      <c r="D4961">
        <v>2.17</v>
      </c>
      <c r="E4961" t="s">
        <v>296</v>
      </c>
      <c r="F4961" t="s">
        <v>587</v>
      </c>
      <c r="G4961" t="s">
        <v>35</v>
      </c>
      <c r="H4961" t="s">
        <v>2843</v>
      </c>
      <c r="I4961">
        <v>96.393000000000001</v>
      </c>
      <c r="J4961">
        <v>96.501000000000005</v>
      </c>
      <c r="K4961">
        <v>42</v>
      </c>
      <c r="L4961">
        <v>37</v>
      </c>
      <c r="M4961" t="s">
        <v>1850</v>
      </c>
      <c r="N4961" t="s">
        <v>53</v>
      </c>
      <c r="O4961">
        <v>5000000</v>
      </c>
      <c r="P4961">
        <v>0</v>
      </c>
      <c r="Q4961" t="s">
        <v>2114</v>
      </c>
      <c r="R4961">
        <v>3.13</v>
      </c>
      <c r="S4961">
        <v>3.08</v>
      </c>
      <c r="V4961" t="s">
        <v>2844</v>
      </c>
      <c r="W4961" t="s">
        <v>1040</v>
      </c>
      <c r="X4961" t="s">
        <v>1847</v>
      </c>
      <c r="Y4961" t="s">
        <v>1800</v>
      </c>
      <c r="AA4961">
        <v>41.56</v>
      </c>
      <c r="AB4961">
        <v>36.56</v>
      </c>
      <c r="AC4961">
        <v>3.13</v>
      </c>
    </row>
    <row r="4962" spans="1:29" x14ac:dyDescent="0.25">
      <c r="A4962" t="s">
        <v>1425</v>
      </c>
      <c r="B4962" t="s">
        <v>31</v>
      </c>
      <c r="C4962" t="s">
        <v>3088</v>
      </c>
      <c r="D4962">
        <v>2.21</v>
      </c>
      <c r="E4962" t="s">
        <v>1418</v>
      </c>
      <c r="F4962" t="s">
        <v>587</v>
      </c>
      <c r="G4962" t="s">
        <v>35</v>
      </c>
      <c r="H4962" t="s">
        <v>2774</v>
      </c>
      <c r="I4962">
        <v>96.88</v>
      </c>
      <c r="J4962">
        <v>96.99</v>
      </c>
      <c r="K4962">
        <v>72</v>
      </c>
      <c r="L4962">
        <v>67</v>
      </c>
      <c r="M4962" t="s">
        <v>1850</v>
      </c>
      <c r="N4962" t="s">
        <v>53</v>
      </c>
      <c r="O4962">
        <v>0</v>
      </c>
      <c r="P4962">
        <v>0</v>
      </c>
      <c r="Q4962" t="s">
        <v>2118</v>
      </c>
      <c r="R4962">
        <v>3.43</v>
      </c>
      <c r="S4962">
        <v>3.38</v>
      </c>
      <c r="V4962" t="s">
        <v>2775</v>
      </c>
      <c r="W4962" t="s">
        <v>1040</v>
      </c>
      <c r="X4962" t="s">
        <v>1847</v>
      </c>
      <c r="Y4962" t="s">
        <v>1800</v>
      </c>
      <c r="AA4962">
        <v>71.12</v>
      </c>
      <c r="AB4962">
        <v>66.13</v>
      </c>
      <c r="AC4962">
        <v>3.43</v>
      </c>
    </row>
    <row r="4963" spans="1:29" x14ac:dyDescent="0.25">
      <c r="A4963" t="s">
        <v>502</v>
      </c>
      <c r="B4963" t="s">
        <v>31</v>
      </c>
      <c r="C4963" t="s">
        <v>3089</v>
      </c>
      <c r="D4963">
        <v>1.66</v>
      </c>
      <c r="E4963" t="s">
        <v>503</v>
      </c>
      <c r="F4963" t="s">
        <v>136</v>
      </c>
      <c r="G4963" t="s">
        <v>35</v>
      </c>
      <c r="H4963" t="s">
        <v>3090</v>
      </c>
      <c r="I4963">
        <v>98.635000000000005</v>
      </c>
      <c r="J4963">
        <v>98.716999999999999</v>
      </c>
      <c r="K4963">
        <v>62</v>
      </c>
      <c r="L4963">
        <v>57</v>
      </c>
      <c r="M4963" t="s">
        <v>1844</v>
      </c>
      <c r="N4963" t="s">
        <v>48</v>
      </c>
      <c r="O4963">
        <v>5000000</v>
      </c>
      <c r="P4963">
        <v>0</v>
      </c>
      <c r="Q4963" t="s">
        <v>1845</v>
      </c>
      <c r="R4963">
        <v>3.31</v>
      </c>
      <c r="S4963">
        <v>3.26</v>
      </c>
      <c r="V4963" t="s">
        <v>3091</v>
      </c>
      <c r="W4963" t="s">
        <v>137</v>
      </c>
      <c r="X4963" t="s">
        <v>1847</v>
      </c>
      <c r="Y4963" t="s">
        <v>3092</v>
      </c>
      <c r="AA4963">
        <v>62</v>
      </c>
      <c r="AB4963">
        <v>57.03</v>
      </c>
      <c r="AC4963">
        <v>3.31</v>
      </c>
    </row>
    <row r="4964" spans="1:29" x14ac:dyDescent="0.25">
      <c r="A4964" t="s">
        <v>505</v>
      </c>
      <c r="B4964" t="s">
        <v>31</v>
      </c>
      <c r="C4964" t="s">
        <v>3089</v>
      </c>
      <c r="D4964">
        <v>4.3899999999999997</v>
      </c>
      <c r="E4964" t="s">
        <v>506</v>
      </c>
      <c r="F4964" t="s">
        <v>136</v>
      </c>
      <c r="G4964" t="s">
        <v>35</v>
      </c>
      <c r="H4964" t="s">
        <v>2071</v>
      </c>
      <c r="I4964">
        <v>98.787999999999997</v>
      </c>
      <c r="J4964">
        <v>99.007000000000005</v>
      </c>
      <c r="K4964">
        <v>69</v>
      </c>
      <c r="L4964">
        <v>64</v>
      </c>
      <c r="M4964" t="s">
        <v>1856</v>
      </c>
      <c r="N4964" t="s">
        <v>50</v>
      </c>
      <c r="O4964">
        <v>5000000</v>
      </c>
      <c r="P4964">
        <v>0</v>
      </c>
      <c r="Q4964" t="s">
        <v>1845</v>
      </c>
      <c r="R4964">
        <v>3.67</v>
      </c>
      <c r="S4964">
        <v>3.62</v>
      </c>
      <c r="V4964" t="s">
        <v>2072</v>
      </c>
      <c r="W4964" t="s">
        <v>137</v>
      </c>
      <c r="X4964" t="s">
        <v>1847</v>
      </c>
      <c r="Y4964" t="s">
        <v>3092</v>
      </c>
      <c r="AA4964">
        <v>71</v>
      </c>
      <c r="AB4964">
        <v>65.87</v>
      </c>
      <c r="AC4964">
        <v>3.67</v>
      </c>
    </row>
    <row r="4965" spans="1:29" x14ac:dyDescent="0.25">
      <c r="A4965" t="s">
        <v>507</v>
      </c>
      <c r="B4965" t="s">
        <v>31</v>
      </c>
      <c r="C4965" t="s">
        <v>3089</v>
      </c>
      <c r="D4965">
        <v>2.5499999999999998</v>
      </c>
      <c r="E4965" t="s">
        <v>508</v>
      </c>
      <c r="F4965" t="s">
        <v>136</v>
      </c>
      <c r="G4965" t="s">
        <v>35</v>
      </c>
      <c r="H4965" t="s">
        <v>3093</v>
      </c>
      <c r="I4965">
        <v>96.048000000000002</v>
      </c>
      <c r="J4965">
        <v>96.176000000000002</v>
      </c>
      <c r="K4965">
        <v>77</v>
      </c>
      <c r="L4965">
        <v>72</v>
      </c>
      <c r="M4965" t="s">
        <v>1883</v>
      </c>
      <c r="N4965" t="s">
        <v>63</v>
      </c>
      <c r="O4965">
        <v>5000000</v>
      </c>
      <c r="P4965">
        <v>5000000</v>
      </c>
      <c r="Q4965" t="s">
        <v>1845</v>
      </c>
      <c r="R4965">
        <v>3.53</v>
      </c>
      <c r="S4965">
        <v>3.48</v>
      </c>
      <c r="V4965" t="s">
        <v>3094</v>
      </c>
      <c r="W4965" t="s">
        <v>137</v>
      </c>
      <c r="X4965" t="s">
        <v>1847</v>
      </c>
      <c r="Y4965" t="s">
        <v>3092</v>
      </c>
      <c r="AA4965">
        <v>77</v>
      </c>
      <c r="AB4965">
        <v>72.05</v>
      </c>
      <c r="AC4965">
        <v>3.53</v>
      </c>
    </row>
    <row r="4966" spans="1:29" x14ac:dyDescent="0.25">
      <c r="A4966" t="s">
        <v>509</v>
      </c>
      <c r="B4966" t="s">
        <v>31</v>
      </c>
      <c r="C4966" t="s">
        <v>3089</v>
      </c>
      <c r="D4966">
        <v>1.69</v>
      </c>
      <c r="E4966" t="s">
        <v>510</v>
      </c>
      <c r="F4966" t="s">
        <v>136</v>
      </c>
      <c r="G4966" t="s">
        <v>35</v>
      </c>
      <c r="H4966" t="s">
        <v>3095</v>
      </c>
      <c r="I4966">
        <v>97.712999999999994</v>
      </c>
      <c r="J4966">
        <v>97.798000000000002</v>
      </c>
      <c r="K4966">
        <v>54</v>
      </c>
      <c r="L4966">
        <v>49</v>
      </c>
      <c r="M4966" t="s">
        <v>1844</v>
      </c>
      <c r="N4966" t="s">
        <v>48</v>
      </c>
      <c r="O4966">
        <v>3000000</v>
      </c>
      <c r="P4966">
        <v>2000000</v>
      </c>
      <c r="Q4966" t="s">
        <v>1845</v>
      </c>
      <c r="R4966">
        <v>3.23</v>
      </c>
      <c r="S4966">
        <v>3.18</v>
      </c>
      <c r="V4966" t="s">
        <v>3096</v>
      </c>
      <c r="W4966" t="s">
        <v>137</v>
      </c>
      <c r="X4966" t="s">
        <v>1847</v>
      </c>
      <c r="Y4966" t="s">
        <v>3092</v>
      </c>
      <c r="AA4966">
        <v>54</v>
      </c>
      <c r="AB4966">
        <v>48.99</v>
      </c>
      <c r="AC4966">
        <v>3.23</v>
      </c>
    </row>
    <row r="4967" spans="1:29" x14ac:dyDescent="0.25">
      <c r="A4967" t="s">
        <v>511</v>
      </c>
      <c r="B4967" t="s">
        <v>31</v>
      </c>
      <c r="C4967" t="s">
        <v>3089</v>
      </c>
      <c r="D4967">
        <v>2.61</v>
      </c>
      <c r="E4967" t="s">
        <v>506</v>
      </c>
      <c r="F4967" t="s">
        <v>136</v>
      </c>
      <c r="G4967" t="s">
        <v>35</v>
      </c>
      <c r="H4967" t="s">
        <v>2074</v>
      </c>
      <c r="I4967">
        <v>96.322000000000003</v>
      </c>
      <c r="J4967">
        <v>96.453000000000003</v>
      </c>
      <c r="K4967">
        <v>57</v>
      </c>
      <c r="L4967">
        <v>52</v>
      </c>
      <c r="M4967" t="s">
        <v>1883</v>
      </c>
      <c r="N4967" t="s">
        <v>63</v>
      </c>
      <c r="O4967">
        <v>5000000</v>
      </c>
      <c r="P4967">
        <v>0</v>
      </c>
      <c r="Q4967" t="s">
        <v>1845</v>
      </c>
      <c r="R4967">
        <v>3.33</v>
      </c>
      <c r="S4967">
        <v>3.28</v>
      </c>
      <c r="V4967" t="s">
        <v>2075</v>
      </c>
      <c r="W4967" t="s">
        <v>137</v>
      </c>
      <c r="X4967" t="s">
        <v>1847</v>
      </c>
      <c r="Y4967" t="s">
        <v>3092</v>
      </c>
      <c r="AA4967">
        <v>56</v>
      </c>
      <c r="AB4967">
        <v>51.35</v>
      </c>
      <c r="AC4967">
        <v>3.33</v>
      </c>
    </row>
    <row r="4968" spans="1:29" x14ac:dyDescent="0.25">
      <c r="A4968" t="s">
        <v>512</v>
      </c>
      <c r="B4968" t="s">
        <v>31</v>
      </c>
      <c r="C4968" t="s">
        <v>3089</v>
      </c>
      <c r="D4968">
        <v>2.66</v>
      </c>
      <c r="E4968" t="s">
        <v>513</v>
      </c>
      <c r="F4968" t="s">
        <v>136</v>
      </c>
      <c r="G4968" t="s">
        <v>35</v>
      </c>
      <c r="H4968" t="s">
        <v>3097</v>
      </c>
      <c r="I4968">
        <v>97.677999999999997</v>
      </c>
      <c r="J4968">
        <v>97.811000000000007</v>
      </c>
      <c r="K4968">
        <v>70</v>
      </c>
      <c r="L4968">
        <v>65</v>
      </c>
      <c r="M4968" t="s">
        <v>1883</v>
      </c>
      <c r="N4968" t="s">
        <v>63</v>
      </c>
      <c r="O4968">
        <v>5000000</v>
      </c>
      <c r="P4968">
        <v>0</v>
      </c>
      <c r="Q4968" t="s">
        <v>1845</v>
      </c>
      <c r="R4968">
        <v>3.46</v>
      </c>
      <c r="S4968">
        <v>3.41</v>
      </c>
      <c r="V4968" t="s">
        <v>3098</v>
      </c>
      <c r="W4968" t="s">
        <v>137</v>
      </c>
      <c r="X4968" t="s">
        <v>1847</v>
      </c>
      <c r="Y4968" t="s">
        <v>3092</v>
      </c>
      <c r="AA4968">
        <v>69</v>
      </c>
      <c r="AB4968">
        <v>63.83</v>
      </c>
      <c r="AC4968">
        <v>3.46</v>
      </c>
    </row>
    <row r="4969" spans="1:29" x14ac:dyDescent="0.25">
      <c r="A4969" t="s">
        <v>514</v>
      </c>
      <c r="B4969" t="s">
        <v>31</v>
      </c>
      <c r="C4969" t="s">
        <v>3089</v>
      </c>
      <c r="D4969">
        <v>2.68</v>
      </c>
      <c r="E4969" t="s">
        <v>515</v>
      </c>
      <c r="F4969" t="s">
        <v>136</v>
      </c>
      <c r="G4969" t="s">
        <v>35</v>
      </c>
      <c r="H4969" t="s">
        <v>2076</v>
      </c>
      <c r="I4969">
        <v>96.445999999999998</v>
      </c>
      <c r="J4969">
        <v>96.58</v>
      </c>
      <c r="K4969">
        <v>54</v>
      </c>
      <c r="L4969">
        <v>49</v>
      </c>
      <c r="M4969" t="s">
        <v>1883</v>
      </c>
      <c r="N4969" t="s">
        <v>63</v>
      </c>
      <c r="O4969">
        <v>2000000</v>
      </c>
      <c r="P4969">
        <v>1000000</v>
      </c>
      <c r="Q4969" t="s">
        <v>1845</v>
      </c>
      <c r="R4969">
        <v>3.3</v>
      </c>
      <c r="S4969">
        <v>3.25</v>
      </c>
      <c r="V4969" t="s">
        <v>2077</v>
      </c>
      <c r="W4969" t="s">
        <v>137</v>
      </c>
      <c r="X4969" t="s">
        <v>1847</v>
      </c>
      <c r="Y4969" t="s">
        <v>3092</v>
      </c>
      <c r="AA4969">
        <v>52</v>
      </c>
      <c r="AB4969">
        <v>47.38</v>
      </c>
      <c r="AC4969">
        <v>3.3</v>
      </c>
    </row>
    <row r="4970" spans="1:29" x14ac:dyDescent="0.25">
      <c r="A4970" t="s">
        <v>516</v>
      </c>
      <c r="B4970" t="s">
        <v>31</v>
      </c>
      <c r="C4970" t="s">
        <v>3089</v>
      </c>
      <c r="D4970">
        <v>2.79</v>
      </c>
      <c r="E4970" t="s">
        <v>427</v>
      </c>
      <c r="F4970" t="s">
        <v>136</v>
      </c>
      <c r="G4970" t="s">
        <v>35</v>
      </c>
      <c r="H4970" t="s">
        <v>2078</v>
      </c>
      <c r="I4970">
        <v>96.521000000000001</v>
      </c>
      <c r="J4970">
        <v>96.66</v>
      </c>
      <c r="K4970">
        <v>87</v>
      </c>
      <c r="L4970">
        <v>82</v>
      </c>
      <c r="M4970" t="s">
        <v>1928</v>
      </c>
      <c r="N4970" t="s">
        <v>36</v>
      </c>
      <c r="O4970">
        <v>3000000</v>
      </c>
      <c r="P4970">
        <v>0</v>
      </c>
      <c r="Q4970" t="s">
        <v>1845</v>
      </c>
      <c r="R4970">
        <v>3.69</v>
      </c>
      <c r="S4970">
        <v>3.64</v>
      </c>
      <c r="V4970" t="s">
        <v>2079</v>
      </c>
      <c r="W4970" t="s">
        <v>137</v>
      </c>
      <c r="X4970" t="s">
        <v>1847</v>
      </c>
      <c r="Y4970" t="s">
        <v>3092</v>
      </c>
      <c r="AA4970">
        <v>90</v>
      </c>
      <c r="AB4970">
        <v>84.89</v>
      </c>
      <c r="AC4970">
        <v>3.69</v>
      </c>
    </row>
    <row r="4971" spans="1:29" x14ac:dyDescent="0.25">
      <c r="A4971" t="s">
        <v>517</v>
      </c>
      <c r="B4971" t="s">
        <v>31</v>
      </c>
      <c r="C4971" t="s">
        <v>3089</v>
      </c>
      <c r="D4971">
        <v>1.25</v>
      </c>
      <c r="E4971" t="s">
        <v>513</v>
      </c>
      <c r="F4971" t="s">
        <v>136</v>
      </c>
      <c r="G4971" t="s">
        <v>35</v>
      </c>
      <c r="H4971" t="s">
        <v>3099</v>
      </c>
      <c r="I4971">
        <v>98.363</v>
      </c>
      <c r="J4971">
        <v>98.426000000000002</v>
      </c>
      <c r="K4971">
        <v>61</v>
      </c>
      <c r="L4971">
        <v>56</v>
      </c>
      <c r="M4971" t="s">
        <v>1902</v>
      </c>
      <c r="N4971" t="s">
        <v>78</v>
      </c>
      <c r="O4971">
        <v>5000000</v>
      </c>
      <c r="P4971">
        <v>0</v>
      </c>
      <c r="Q4971" t="s">
        <v>1845</v>
      </c>
      <c r="R4971">
        <v>3.27</v>
      </c>
      <c r="S4971">
        <v>3.22</v>
      </c>
      <c r="V4971" t="s">
        <v>3100</v>
      </c>
      <c r="W4971" t="s">
        <v>137</v>
      </c>
      <c r="X4971" t="s">
        <v>1847</v>
      </c>
      <c r="Y4971" t="s">
        <v>3092</v>
      </c>
      <c r="AA4971">
        <v>60</v>
      </c>
      <c r="AB4971">
        <v>55.53</v>
      </c>
      <c r="AC4971">
        <v>3.27</v>
      </c>
    </row>
    <row r="4972" spans="1:29" x14ac:dyDescent="0.25">
      <c r="A4972" t="s">
        <v>518</v>
      </c>
      <c r="B4972" t="s">
        <v>31</v>
      </c>
      <c r="C4972" t="s">
        <v>3089</v>
      </c>
      <c r="D4972">
        <v>2.86</v>
      </c>
      <c r="E4972" t="s">
        <v>519</v>
      </c>
      <c r="F4972" t="s">
        <v>136</v>
      </c>
      <c r="G4972" t="s">
        <v>35</v>
      </c>
      <c r="H4972" t="s">
        <v>3101</v>
      </c>
      <c r="I4972">
        <v>96.186999999999998</v>
      </c>
      <c r="J4972">
        <v>96.472999999999999</v>
      </c>
      <c r="K4972">
        <v>102</v>
      </c>
      <c r="L4972">
        <v>92</v>
      </c>
      <c r="M4972" t="s">
        <v>1928</v>
      </c>
      <c r="N4972" t="s">
        <v>36</v>
      </c>
      <c r="O4972">
        <v>2000000</v>
      </c>
      <c r="P4972">
        <v>0</v>
      </c>
      <c r="Q4972" t="s">
        <v>1845</v>
      </c>
      <c r="R4972">
        <v>3.84</v>
      </c>
      <c r="S4972">
        <v>3.74</v>
      </c>
      <c r="V4972" t="s">
        <v>3102</v>
      </c>
      <c r="W4972" t="s">
        <v>137</v>
      </c>
      <c r="X4972" t="s">
        <v>1847</v>
      </c>
      <c r="Y4972" t="s">
        <v>3092</v>
      </c>
      <c r="AA4972">
        <v>104</v>
      </c>
      <c r="AB4972">
        <v>93.72</v>
      </c>
      <c r="AC4972">
        <v>3.84</v>
      </c>
    </row>
    <row r="4973" spans="1:29" x14ac:dyDescent="0.25">
      <c r="A4973" t="s">
        <v>520</v>
      </c>
      <c r="B4973" t="s">
        <v>31</v>
      </c>
      <c r="C4973" t="s">
        <v>3089</v>
      </c>
      <c r="D4973">
        <v>1.1499999999999999</v>
      </c>
      <c r="E4973" t="s">
        <v>521</v>
      </c>
      <c r="F4973" t="s">
        <v>136</v>
      </c>
      <c r="G4973" t="s">
        <v>35</v>
      </c>
      <c r="H4973" t="s">
        <v>3103</v>
      </c>
      <c r="I4973">
        <v>98.337999999999994</v>
      </c>
      <c r="J4973">
        <v>98.453000000000003</v>
      </c>
      <c r="K4973">
        <v>57</v>
      </c>
      <c r="L4973">
        <v>47</v>
      </c>
      <c r="M4973" t="s">
        <v>2092</v>
      </c>
      <c r="N4973" t="s">
        <v>153</v>
      </c>
      <c r="O4973">
        <v>2000000</v>
      </c>
      <c r="P4973">
        <v>5000000</v>
      </c>
      <c r="Q4973" t="s">
        <v>1845</v>
      </c>
      <c r="R4973">
        <v>3.22</v>
      </c>
      <c r="S4973">
        <v>3.11</v>
      </c>
      <c r="V4973" t="s">
        <v>3104</v>
      </c>
      <c r="W4973" t="s">
        <v>137</v>
      </c>
      <c r="X4973" t="s">
        <v>1847</v>
      </c>
      <c r="Y4973" t="s">
        <v>3092</v>
      </c>
      <c r="AA4973">
        <v>55</v>
      </c>
      <c r="AB4973">
        <v>44.02</v>
      </c>
      <c r="AC4973">
        <v>3.22</v>
      </c>
    </row>
    <row r="4974" spans="1:29" x14ac:dyDescent="0.25">
      <c r="A4974" t="s">
        <v>522</v>
      </c>
      <c r="B4974" t="s">
        <v>31</v>
      </c>
      <c r="C4974" t="s">
        <v>3089</v>
      </c>
      <c r="D4974">
        <v>2.95</v>
      </c>
      <c r="E4974" t="s">
        <v>523</v>
      </c>
      <c r="F4974" t="s">
        <v>136</v>
      </c>
      <c r="G4974" t="s">
        <v>35</v>
      </c>
      <c r="H4974" t="s">
        <v>3105</v>
      </c>
      <c r="I4974">
        <v>96.444000000000003</v>
      </c>
      <c r="J4974">
        <v>96.74</v>
      </c>
      <c r="K4974">
        <v>108</v>
      </c>
      <c r="L4974">
        <v>98</v>
      </c>
      <c r="M4974" t="s">
        <v>1928</v>
      </c>
      <c r="N4974" t="s">
        <v>36</v>
      </c>
      <c r="O4974">
        <v>3000000</v>
      </c>
      <c r="P4974">
        <v>0</v>
      </c>
      <c r="Q4974" t="s">
        <v>1845</v>
      </c>
      <c r="R4974">
        <v>3.9</v>
      </c>
      <c r="S4974">
        <v>3.8</v>
      </c>
      <c r="V4974" t="s">
        <v>3106</v>
      </c>
      <c r="W4974" t="s">
        <v>137</v>
      </c>
      <c r="X4974" t="s">
        <v>1847</v>
      </c>
      <c r="Y4974" t="s">
        <v>3092</v>
      </c>
      <c r="AA4974">
        <v>108</v>
      </c>
      <c r="AB4974">
        <v>98.38</v>
      </c>
      <c r="AC4974">
        <v>3.9</v>
      </c>
    </row>
    <row r="4975" spans="1:29" x14ac:dyDescent="0.25">
      <c r="A4975" t="s">
        <v>524</v>
      </c>
      <c r="B4975" t="s">
        <v>31</v>
      </c>
      <c r="C4975" t="s">
        <v>3089</v>
      </c>
      <c r="D4975">
        <v>1.45</v>
      </c>
      <c r="E4975" t="s">
        <v>508</v>
      </c>
      <c r="F4975" t="s">
        <v>136</v>
      </c>
      <c r="G4975" t="s">
        <v>35</v>
      </c>
      <c r="H4975" t="s">
        <v>3107</v>
      </c>
      <c r="I4975">
        <v>99.006</v>
      </c>
      <c r="J4975">
        <v>99.078000000000003</v>
      </c>
      <c r="K4975">
        <v>62</v>
      </c>
      <c r="L4975">
        <v>57</v>
      </c>
      <c r="M4975" t="s">
        <v>1902</v>
      </c>
      <c r="N4975" t="s">
        <v>78</v>
      </c>
      <c r="O4975">
        <v>3000000</v>
      </c>
      <c r="P4975">
        <v>0</v>
      </c>
      <c r="Q4975" t="s">
        <v>1845</v>
      </c>
      <c r="R4975">
        <v>3.28</v>
      </c>
      <c r="S4975">
        <v>3.23</v>
      </c>
      <c r="V4975" t="s">
        <v>3108</v>
      </c>
      <c r="W4975" t="s">
        <v>137</v>
      </c>
      <c r="X4975" t="s">
        <v>1847</v>
      </c>
      <c r="Y4975" t="s">
        <v>3092</v>
      </c>
      <c r="AA4975">
        <v>59</v>
      </c>
      <c r="AB4975">
        <v>54.67</v>
      </c>
      <c r="AC4975">
        <v>3.28</v>
      </c>
    </row>
    <row r="4976" spans="1:29" x14ac:dyDescent="0.25">
      <c r="A4976" t="s">
        <v>525</v>
      </c>
      <c r="B4976" t="s">
        <v>31</v>
      </c>
      <c r="C4976" t="s">
        <v>3089</v>
      </c>
      <c r="D4976">
        <v>3.32</v>
      </c>
      <c r="E4976" t="s">
        <v>506</v>
      </c>
      <c r="F4976" t="s">
        <v>136</v>
      </c>
      <c r="G4976" t="s">
        <v>35</v>
      </c>
      <c r="H4976" t="s">
        <v>2080</v>
      </c>
      <c r="I4976">
        <v>96.677000000000007</v>
      </c>
      <c r="J4976">
        <v>96.843999999999994</v>
      </c>
      <c r="K4976">
        <v>61</v>
      </c>
      <c r="L4976">
        <v>56</v>
      </c>
      <c r="M4976" t="s">
        <v>1928</v>
      </c>
      <c r="N4976" t="s">
        <v>36</v>
      </c>
      <c r="O4976">
        <v>5000000</v>
      </c>
      <c r="P4976">
        <v>0</v>
      </c>
      <c r="Q4976" t="s">
        <v>1845</v>
      </c>
      <c r="R4976">
        <v>3.43</v>
      </c>
      <c r="S4976">
        <v>3.38</v>
      </c>
      <c r="V4976" t="s">
        <v>2081</v>
      </c>
      <c r="W4976" t="s">
        <v>137</v>
      </c>
      <c r="X4976" t="s">
        <v>1847</v>
      </c>
      <c r="Y4976" t="s">
        <v>3092</v>
      </c>
      <c r="AA4976">
        <v>58</v>
      </c>
      <c r="AB4976">
        <v>52.76</v>
      </c>
      <c r="AC4976">
        <v>3.43</v>
      </c>
    </row>
    <row r="4977" spans="1:29" x14ac:dyDescent="0.25">
      <c r="A4977" t="s">
        <v>526</v>
      </c>
      <c r="B4977" t="s">
        <v>31</v>
      </c>
      <c r="C4977" t="s">
        <v>3089</v>
      </c>
      <c r="D4977">
        <v>1.74</v>
      </c>
      <c r="E4977" t="s">
        <v>513</v>
      </c>
      <c r="F4977" t="s">
        <v>136</v>
      </c>
      <c r="G4977" t="s">
        <v>35</v>
      </c>
      <c r="H4977" t="s">
        <v>3109</v>
      </c>
      <c r="I4977">
        <v>100.42400000000001</v>
      </c>
      <c r="J4977">
        <v>100.511</v>
      </c>
      <c r="K4977">
        <v>68</v>
      </c>
      <c r="L4977">
        <v>63</v>
      </c>
      <c r="M4977" t="s">
        <v>1844</v>
      </c>
      <c r="N4977" t="s">
        <v>48</v>
      </c>
      <c r="O4977">
        <v>5000000</v>
      </c>
      <c r="P4977">
        <v>0</v>
      </c>
      <c r="Q4977" t="s">
        <v>1845</v>
      </c>
      <c r="R4977">
        <v>3.37</v>
      </c>
      <c r="S4977">
        <v>3.32</v>
      </c>
      <c r="V4977" t="s">
        <v>3110</v>
      </c>
      <c r="W4977" t="s">
        <v>137</v>
      </c>
      <c r="X4977" t="s">
        <v>1847</v>
      </c>
      <c r="Y4977" t="s">
        <v>3092</v>
      </c>
      <c r="AA4977">
        <v>68</v>
      </c>
      <c r="AB4977">
        <v>62.96</v>
      </c>
      <c r="AC4977">
        <v>3.37</v>
      </c>
    </row>
    <row r="4978" spans="1:29" x14ac:dyDescent="0.25">
      <c r="A4978" t="s">
        <v>527</v>
      </c>
      <c r="B4978" t="s">
        <v>31</v>
      </c>
      <c r="C4978" t="s">
        <v>3089</v>
      </c>
      <c r="D4978">
        <v>4.46</v>
      </c>
      <c r="E4978" t="s">
        <v>427</v>
      </c>
      <c r="F4978" t="s">
        <v>136</v>
      </c>
      <c r="G4978" t="s">
        <v>35</v>
      </c>
      <c r="H4978" t="s">
        <v>2082</v>
      </c>
      <c r="I4978">
        <v>99.802999999999997</v>
      </c>
      <c r="J4978">
        <v>99.936999999999998</v>
      </c>
      <c r="K4978">
        <v>119</v>
      </c>
      <c r="L4978">
        <v>116</v>
      </c>
      <c r="M4978" t="s">
        <v>1982</v>
      </c>
      <c r="N4978" t="s">
        <v>222</v>
      </c>
      <c r="O4978">
        <v>5000000</v>
      </c>
      <c r="P4978">
        <v>5000000</v>
      </c>
      <c r="Q4978" t="s">
        <v>1845</v>
      </c>
      <c r="R4978">
        <v>4.1399999999999997</v>
      </c>
      <c r="S4978">
        <v>4.1100000000000003</v>
      </c>
      <c r="V4978" t="s">
        <v>2083</v>
      </c>
      <c r="W4978" t="s">
        <v>137</v>
      </c>
      <c r="X4978" t="s">
        <v>1847</v>
      </c>
      <c r="Y4978" t="s">
        <v>3092</v>
      </c>
      <c r="AA4978">
        <v>116</v>
      </c>
      <c r="AB4978">
        <v>113.07</v>
      </c>
      <c r="AC4978">
        <v>4.1399999999999997</v>
      </c>
    </row>
    <row r="4979" spans="1:29" x14ac:dyDescent="0.25">
      <c r="A4979" t="s">
        <v>528</v>
      </c>
      <c r="B4979" t="s">
        <v>31</v>
      </c>
      <c r="C4979" t="s">
        <v>3089</v>
      </c>
      <c r="D4979">
        <v>1.88</v>
      </c>
      <c r="E4979" t="s">
        <v>503</v>
      </c>
      <c r="F4979" t="s">
        <v>136</v>
      </c>
      <c r="G4979" t="s">
        <v>35</v>
      </c>
      <c r="H4979" t="s">
        <v>3111</v>
      </c>
      <c r="I4979">
        <v>103.098</v>
      </c>
      <c r="J4979">
        <v>103.19199999999999</v>
      </c>
      <c r="K4979">
        <v>71</v>
      </c>
      <c r="L4979">
        <v>66</v>
      </c>
      <c r="M4979" t="s">
        <v>1844</v>
      </c>
      <c r="N4979" t="s">
        <v>48</v>
      </c>
      <c r="O4979">
        <v>5000000</v>
      </c>
      <c r="P4979">
        <v>5000000</v>
      </c>
      <c r="Q4979" t="s">
        <v>1845</v>
      </c>
      <c r="R4979">
        <v>3.4</v>
      </c>
      <c r="S4979">
        <v>3.35</v>
      </c>
      <c r="V4979" t="s">
        <v>3112</v>
      </c>
      <c r="W4979" t="s">
        <v>137</v>
      </c>
      <c r="X4979" t="s">
        <v>1847</v>
      </c>
      <c r="Y4979" t="s">
        <v>3092</v>
      </c>
      <c r="AA4979">
        <v>71</v>
      </c>
      <c r="AB4979">
        <v>65.87</v>
      </c>
      <c r="AC4979">
        <v>3.4</v>
      </c>
    </row>
    <row r="4980" spans="1:29" x14ac:dyDescent="0.25">
      <c r="A4980" t="s">
        <v>529</v>
      </c>
      <c r="B4980" t="s">
        <v>31</v>
      </c>
      <c r="C4980" t="s">
        <v>3089</v>
      </c>
      <c r="D4980">
        <v>1.89</v>
      </c>
      <c r="E4980" t="s">
        <v>530</v>
      </c>
      <c r="F4980" t="s">
        <v>136</v>
      </c>
      <c r="G4980" t="s">
        <v>35</v>
      </c>
      <c r="H4980" t="s">
        <v>3113</v>
      </c>
      <c r="I4980">
        <v>103.05</v>
      </c>
      <c r="J4980">
        <v>103.14400000000001</v>
      </c>
      <c r="K4980">
        <v>73</v>
      </c>
      <c r="L4980">
        <v>68</v>
      </c>
      <c r="M4980" t="s">
        <v>1844</v>
      </c>
      <c r="N4980" t="s">
        <v>48</v>
      </c>
      <c r="O4980">
        <v>5000000</v>
      </c>
      <c r="P4980">
        <v>5000000</v>
      </c>
      <c r="Q4980" t="s">
        <v>1845</v>
      </c>
      <c r="R4980">
        <v>3.42</v>
      </c>
      <c r="S4980">
        <v>3.37</v>
      </c>
      <c r="V4980" t="s">
        <v>3114</v>
      </c>
      <c r="W4980" t="s">
        <v>137</v>
      </c>
      <c r="X4980" t="s">
        <v>1847</v>
      </c>
      <c r="Y4980" t="s">
        <v>3092</v>
      </c>
      <c r="AA4980">
        <v>73</v>
      </c>
      <c r="AB4980">
        <v>67.86</v>
      </c>
      <c r="AC4980">
        <v>3.42</v>
      </c>
    </row>
    <row r="4981" spans="1:29" x14ac:dyDescent="0.25">
      <c r="A4981" t="s">
        <v>531</v>
      </c>
      <c r="B4981" t="s">
        <v>31</v>
      </c>
      <c r="C4981" t="s">
        <v>3089</v>
      </c>
      <c r="D4981">
        <v>3.58</v>
      </c>
      <c r="E4981" t="s">
        <v>427</v>
      </c>
      <c r="F4981" t="s">
        <v>136</v>
      </c>
      <c r="G4981" t="s">
        <v>35</v>
      </c>
      <c r="H4981" t="s">
        <v>2087</v>
      </c>
      <c r="I4981">
        <v>104.419</v>
      </c>
      <c r="J4981">
        <v>104.598</v>
      </c>
      <c r="K4981">
        <v>98</v>
      </c>
      <c r="L4981">
        <v>93</v>
      </c>
      <c r="M4981" t="s">
        <v>1874</v>
      </c>
      <c r="N4981" t="s">
        <v>111</v>
      </c>
      <c r="O4981">
        <v>3000000</v>
      </c>
      <c r="P4981">
        <v>5000000</v>
      </c>
      <c r="Q4981" t="s">
        <v>1845</v>
      </c>
      <c r="R4981">
        <v>3.85</v>
      </c>
      <c r="S4981">
        <v>3.8</v>
      </c>
      <c r="V4981" t="s">
        <v>2088</v>
      </c>
      <c r="W4981" t="s">
        <v>137</v>
      </c>
      <c r="X4981" t="s">
        <v>1847</v>
      </c>
      <c r="Y4981" t="s">
        <v>3092</v>
      </c>
      <c r="AA4981">
        <v>98</v>
      </c>
      <c r="AB4981">
        <v>92.91</v>
      </c>
      <c r="AC4981">
        <v>3.85</v>
      </c>
    </row>
    <row r="4982" spans="1:29" x14ac:dyDescent="0.25">
      <c r="A4982" t="s">
        <v>532</v>
      </c>
      <c r="B4982" t="s">
        <v>31</v>
      </c>
      <c r="C4982" t="s">
        <v>3089</v>
      </c>
      <c r="D4982">
        <v>1.81</v>
      </c>
      <c r="E4982" t="s">
        <v>506</v>
      </c>
      <c r="F4982" t="s">
        <v>136</v>
      </c>
      <c r="G4982" t="s">
        <v>35</v>
      </c>
      <c r="H4982" t="s">
        <v>2089</v>
      </c>
      <c r="I4982">
        <v>102.53100000000001</v>
      </c>
      <c r="J4982">
        <v>102.622</v>
      </c>
      <c r="K4982">
        <v>53</v>
      </c>
      <c r="L4982">
        <v>48</v>
      </c>
      <c r="M4982" t="s">
        <v>1844</v>
      </c>
      <c r="N4982" t="s">
        <v>48</v>
      </c>
      <c r="O4982">
        <v>5000000</v>
      </c>
      <c r="P4982">
        <v>0</v>
      </c>
      <c r="Q4982" t="s">
        <v>1845</v>
      </c>
      <c r="R4982">
        <v>3.22</v>
      </c>
      <c r="S4982">
        <v>3.17</v>
      </c>
      <c r="V4982" t="s">
        <v>2090</v>
      </c>
      <c r="W4982" t="s">
        <v>137</v>
      </c>
      <c r="X4982" t="s">
        <v>1847</v>
      </c>
      <c r="Y4982" t="s">
        <v>3092</v>
      </c>
      <c r="AA4982">
        <v>53</v>
      </c>
      <c r="AB4982">
        <v>47.93</v>
      </c>
      <c r="AC4982">
        <v>3.22</v>
      </c>
    </row>
    <row r="4983" spans="1:29" x14ac:dyDescent="0.25">
      <c r="A4983" t="s">
        <v>533</v>
      </c>
      <c r="B4983" t="s">
        <v>31</v>
      </c>
      <c r="C4983" t="s">
        <v>3089</v>
      </c>
      <c r="D4983">
        <v>4.67</v>
      </c>
      <c r="E4983" t="s">
        <v>534</v>
      </c>
      <c r="F4983" t="s">
        <v>136</v>
      </c>
      <c r="G4983" t="s">
        <v>35</v>
      </c>
      <c r="H4983" t="s">
        <v>3115</v>
      </c>
      <c r="I4983">
        <v>98.072000000000003</v>
      </c>
      <c r="J4983">
        <v>98.54</v>
      </c>
      <c r="K4983">
        <v>143</v>
      </c>
      <c r="L4983">
        <v>133</v>
      </c>
      <c r="M4983" t="s">
        <v>1856</v>
      </c>
      <c r="N4983" t="s">
        <v>50</v>
      </c>
      <c r="O4983">
        <v>2000000</v>
      </c>
      <c r="P4983">
        <v>1000000</v>
      </c>
      <c r="Q4983" t="s">
        <v>1845</v>
      </c>
      <c r="R4983">
        <v>4.41</v>
      </c>
      <c r="S4983">
        <v>4.3099999999999996</v>
      </c>
      <c r="V4983" t="s">
        <v>3116</v>
      </c>
      <c r="W4983" t="s">
        <v>137</v>
      </c>
      <c r="X4983" t="s">
        <v>1847</v>
      </c>
      <c r="Y4983" t="s">
        <v>3092</v>
      </c>
      <c r="AA4983">
        <v>139</v>
      </c>
      <c r="AB4983">
        <v>129.68</v>
      </c>
      <c r="AC4983">
        <v>4.41</v>
      </c>
    </row>
    <row r="4984" spans="1:29" x14ac:dyDescent="0.25">
      <c r="A4984" t="s">
        <v>1554</v>
      </c>
      <c r="B4984" t="s">
        <v>31</v>
      </c>
      <c r="C4984" t="s">
        <v>3117</v>
      </c>
      <c r="D4984">
        <v>0.4</v>
      </c>
      <c r="E4984" t="s">
        <v>74</v>
      </c>
      <c r="F4984" t="s">
        <v>587</v>
      </c>
      <c r="G4984" t="s">
        <v>35</v>
      </c>
      <c r="H4984" t="s">
        <v>3118</v>
      </c>
      <c r="I4984">
        <v>99.75</v>
      </c>
      <c r="J4984">
        <v>99.87</v>
      </c>
      <c r="K4984">
        <v>242</v>
      </c>
      <c r="L4984">
        <v>213</v>
      </c>
      <c r="M4984" t="s">
        <v>2097</v>
      </c>
      <c r="N4984" t="s">
        <v>335</v>
      </c>
      <c r="O4984">
        <v>3000000</v>
      </c>
      <c r="P4984">
        <v>3000000</v>
      </c>
      <c r="Q4984" t="s">
        <v>1845</v>
      </c>
      <c r="R4984">
        <v>5.08</v>
      </c>
      <c r="S4984">
        <v>4.78</v>
      </c>
      <c r="V4984" t="s">
        <v>3119</v>
      </c>
      <c r="W4984" t="s">
        <v>1040</v>
      </c>
      <c r="X4984" t="s">
        <v>1847</v>
      </c>
      <c r="Y4984" t="s">
        <v>3120</v>
      </c>
      <c r="AA4984">
        <v>241.78</v>
      </c>
      <c r="AB4984">
        <v>212.14</v>
      </c>
    </row>
    <row r="4985" spans="1:29" x14ac:dyDescent="0.25">
      <c r="A4985" t="s">
        <v>1558</v>
      </c>
      <c r="B4985" t="s">
        <v>31</v>
      </c>
      <c r="C4985" t="s">
        <v>3117</v>
      </c>
      <c r="D4985">
        <v>0.63</v>
      </c>
      <c r="E4985" t="s">
        <v>74</v>
      </c>
      <c r="F4985" t="s">
        <v>587</v>
      </c>
      <c r="G4985" t="s">
        <v>35</v>
      </c>
      <c r="H4985" t="s">
        <v>3121</v>
      </c>
      <c r="I4985">
        <v>98.5</v>
      </c>
      <c r="J4985">
        <v>99.25</v>
      </c>
      <c r="K4985">
        <v>368</v>
      </c>
      <c r="L4985">
        <v>250</v>
      </c>
      <c r="M4985" t="s">
        <v>2632</v>
      </c>
      <c r="N4985" t="s">
        <v>68</v>
      </c>
      <c r="O4985">
        <v>1000000</v>
      </c>
      <c r="P4985">
        <v>0</v>
      </c>
      <c r="Q4985" t="s">
        <v>1845</v>
      </c>
      <c r="R4985">
        <v>6.34</v>
      </c>
      <c r="S4985">
        <v>5.16</v>
      </c>
      <c r="V4985" t="s">
        <v>3122</v>
      </c>
      <c r="W4985" t="s">
        <v>1040</v>
      </c>
      <c r="X4985" t="s">
        <v>1847</v>
      </c>
      <c r="Y4985" t="s">
        <v>3120</v>
      </c>
      <c r="AA4985">
        <v>367.5</v>
      </c>
      <c r="AB4985">
        <v>249.77</v>
      </c>
    </row>
    <row r="4986" spans="1:29" x14ac:dyDescent="0.25">
      <c r="A4986" t="s">
        <v>1560</v>
      </c>
      <c r="B4986" t="s">
        <v>31</v>
      </c>
      <c r="C4986" t="s">
        <v>3117</v>
      </c>
      <c r="D4986">
        <v>0.72</v>
      </c>
      <c r="E4986" t="s">
        <v>1008</v>
      </c>
      <c r="F4986" t="s">
        <v>587</v>
      </c>
      <c r="G4986" t="s">
        <v>35</v>
      </c>
      <c r="H4986" t="s">
        <v>3123</v>
      </c>
      <c r="I4986">
        <v>88.65</v>
      </c>
      <c r="J4986">
        <v>89.65</v>
      </c>
      <c r="K4986">
        <v>1525</v>
      </c>
      <c r="L4986">
        <v>1388</v>
      </c>
      <c r="M4986" t="s">
        <v>2632</v>
      </c>
      <c r="N4986" t="s">
        <v>68</v>
      </c>
      <c r="O4986">
        <v>1000000</v>
      </c>
      <c r="P4986">
        <v>1000000</v>
      </c>
      <c r="Q4986" t="s">
        <v>1845</v>
      </c>
      <c r="R4986">
        <v>17.920000000000002</v>
      </c>
      <c r="S4986">
        <v>16.54</v>
      </c>
      <c r="V4986" t="s">
        <v>3124</v>
      </c>
      <c r="W4986" t="s">
        <v>1040</v>
      </c>
      <c r="X4986" t="s">
        <v>1847</v>
      </c>
      <c r="Y4986" t="s">
        <v>3120</v>
      </c>
      <c r="AA4986">
        <v>1525.3</v>
      </c>
      <c r="AB4986">
        <v>1388.06</v>
      </c>
    </row>
    <row r="4987" spans="1:29" x14ac:dyDescent="0.25">
      <c r="A4987" t="s">
        <v>1562</v>
      </c>
      <c r="B4987" t="s">
        <v>31</v>
      </c>
      <c r="C4987" t="s">
        <v>3117</v>
      </c>
      <c r="D4987">
        <v>0.85</v>
      </c>
      <c r="E4987" t="s">
        <v>999</v>
      </c>
      <c r="F4987" t="s">
        <v>587</v>
      </c>
      <c r="G4987" t="s">
        <v>35</v>
      </c>
      <c r="H4987" t="s">
        <v>3125</v>
      </c>
      <c r="I4987">
        <v>87.3</v>
      </c>
      <c r="J4987">
        <v>88.3</v>
      </c>
      <c r="K4987">
        <v>1423</v>
      </c>
      <c r="L4987">
        <v>1306</v>
      </c>
      <c r="M4987" t="s">
        <v>1965</v>
      </c>
      <c r="N4987" t="s">
        <v>209</v>
      </c>
      <c r="O4987">
        <v>1000000</v>
      </c>
      <c r="P4987">
        <v>1000000</v>
      </c>
      <c r="Q4987" t="s">
        <v>1845</v>
      </c>
      <c r="R4987">
        <v>16.89</v>
      </c>
      <c r="S4987">
        <v>15.72</v>
      </c>
      <c r="V4987" t="s">
        <v>3126</v>
      </c>
      <c r="W4987" t="s">
        <v>1040</v>
      </c>
      <c r="X4987" t="s">
        <v>1847</v>
      </c>
      <c r="Y4987" t="s">
        <v>3120</v>
      </c>
      <c r="AA4987">
        <v>1422.1</v>
      </c>
      <c r="AB4987">
        <v>1305.42</v>
      </c>
    </row>
    <row r="4988" spans="1:29" x14ac:dyDescent="0.25">
      <c r="A4988" t="s">
        <v>1616</v>
      </c>
      <c r="B4988" t="s">
        <v>31</v>
      </c>
      <c r="C4988" t="s">
        <v>3117</v>
      </c>
      <c r="D4988">
        <v>0.66</v>
      </c>
      <c r="E4988" t="s">
        <v>569</v>
      </c>
      <c r="F4988" t="s">
        <v>587</v>
      </c>
      <c r="G4988" t="s">
        <v>35</v>
      </c>
      <c r="H4988" t="s">
        <v>3127</v>
      </c>
      <c r="I4988">
        <v>89.5</v>
      </c>
      <c r="J4988">
        <v>91</v>
      </c>
      <c r="K4988">
        <v>2125</v>
      </c>
      <c r="L4988">
        <v>1900</v>
      </c>
      <c r="M4988" t="s">
        <v>1880</v>
      </c>
      <c r="N4988" t="s">
        <v>224</v>
      </c>
      <c r="O4988">
        <v>0</v>
      </c>
      <c r="P4988">
        <v>0</v>
      </c>
      <c r="Q4988" t="s">
        <v>1845</v>
      </c>
      <c r="R4988">
        <v>24.29</v>
      </c>
      <c r="S4988">
        <v>22.04</v>
      </c>
      <c r="V4988" t="s">
        <v>3128</v>
      </c>
      <c r="W4988" t="s">
        <v>1040</v>
      </c>
      <c r="X4988" t="s">
        <v>1847</v>
      </c>
      <c r="Y4988" t="s">
        <v>3120</v>
      </c>
      <c r="AA4988">
        <v>2162.37</v>
      </c>
      <c r="AB4988">
        <v>1937.25</v>
      </c>
    </row>
    <row r="4989" spans="1:29" x14ac:dyDescent="0.25">
      <c r="A4989" t="s">
        <v>1563</v>
      </c>
      <c r="B4989" t="s">
        <v>31</v>
      </c>
      <c r="C4989" t="s">
        <v>3117</v>
      </c>
      <c r="D4989">
        <v>0.71</v>
      </c>
      <c r="E4989" t="s">
        <v>989</v>
      </c>
      <c r="F4989" t="s">
        <v>587</v>
      </c>
      <c r="G4989" t="s">
        <v>35</v>
      </c>
      <c r="H4989" t="s">
        <v>3129</v>
      </c>
      <c r="I4989">
        <v>97</v>
      </c>
      <c r="J4989">
        <v>98</v>
      </c>
      <c r="K4989">
        <v>561</v>
      </c>
      <c r="L4989">
        <v>421</v>
      </c>
      <c r="M4989" t="s">
        <v>2092</v>
      </c>
      <c r="N4989" t="s">
        <v>153</v>
      </c>
      <c r="O4989">
        <v>0</v>
      </c>
      <c r="P4989">
        <v>0</v>
      </c>
      <c r="Q4989" t="s">
        <v>1845</v>
      </c>
      <c r="R4989">
        <v>8.26</v>
      </c>
      <c r="S4989">
        <v>6.86</v>
      </c>
      <c r="V4989" t="s">
        <v>3130</v>
      </c>
      <c r="W4989" t="s">
        <v>1040</v>
      </c>
      <c r="X4989" t="s">
        <v>1847</v>
      </c>
      <c r="Y4989" t="s">
        <v>3120</v>
      </c>
      <c r="AA4989">
        <v>560.20000000000005</v>
      </c>
      <c r="AB4989">
        <v>419.81</v>
      </c>
    </row>
    <row r="4990" spans="1:29" x14ac:dyDescent="0.25">
      <c r="A4990" t="s">
        <v>1565</v>
      </c>
      <c r="B4990" t="s">
        <v>31</v>
      </c>
      <c r="C4990" t="s">
        <v>3117</v>
      </c>
      <c r="D4990">
        <v>0.97</v>
      </c>
      <c r="E4990" t="s">
        <v>70</v>
      </c>
      <c r="F4990" t="s">
        <v>587</v>
      </c>
      <c r="G4990" t="s">
        <v>35</v>
      </c>
      <c r="H4990" t="s">
        <v>3131</v>
      </c>
      <c r="I4990">
        <v>91.4</v>
      </c>
      <c r="J4990">
        <v>91.9</v>
      </c>
      <c r="K4990">
        <v>972</v>
      </c>
      <c r="L4990">
        <v>920</v>
      </c>
      <c r="M4990" t="s">
        <v>1965</v>
      </c>
      <c r="N4990" t="s">
        <v>209</v>
      </c>
      <c r="O4990">
        <v>2000000</v>
      </c>
      <c r="P4990">
        <v>2000000</v>
      </c>
      <c r="Q4990" t="s">
        <v>1845</v>
      </c>
      <c r="R4990">
        <v>12.38</v>
      </c>
      <c r="S4990">
        <v>11.86</v>
      </c>
      <c r="V4990" t="s">
        <v>3132</v>
      </c>
      <c r="W4990" t="s">
        <v>1040</v>
      </c>
      <c r="X4990" t="s">
        <v>1847</v>
      </c>
      <c r="Y4990" t="s">
        <v>3120</v>
      </c>
      <c r="AA4990">
        <v>970.57</v>
      </c>
      <c r="AB4990">
        <v>919.09</v>
      </c>
    </row>
    <row r="4991" spans="1:29" x14ac:dyDescent="0.25">
      <c r="A4991" t="s">
        <v>1567</v>
      </c>
      <c r="B4991" t="s">
        <v>31</v>
      </c>
      <c r="C4991" t="s">
        <v>3117</v>
      </c>
      <c r="D4991">
        <v>0.74</v>
      </c>
      <c r="E4991" t="s">
        <v>1141</v>
      </c>
      <c r="F4991" t="s">
        <v>587</v>
      </c>
      <c r="G4991" t="s">
        <v>35</v>
      </c>
      <c r="H4991" t="s">
        <v>3133</v>
      </c>
      <c r="I4991">
        <v>86</v>
      </c>
      <c r="J4991">
        <v>88</v>
      </c>
      <c r="K4991">
        <v>1948</v>
      </c>
      <c r="L4991">
        <v>1682</v>
      </c>
      <c r="M4991" t="s">
        <v>2092</v>
      </c>
      <c r="N4991" t="s">
        <v>153</v>
      </c>
      <c r="O4991">
        <v>0</v>
      </c>
      <c r="P4991">
        <v>0</v>
      </c>
      <c r="Q4991" t="s">
        <v>1845</v>
      </c>
      <c r="R4991">
        <v>22.13</v>
      </c>
      <c r="S4991">
        <v>19.47</v>
      </c>
      <c r="V4991" t="s">
        <v>3134</v>
      </c>
      <c r="W4991" t="s">
        <v>1040</v>
      </c>
      <c r="X4991" t="s">
        <v>1847</v>
      </c>
      <c r="Y4991" t="s">
        <v>3120</v>
      </c>
      <c r="AA4991">
        <v>1946.19</v>
      </c>
      <c r="AB4991">
        <v>1681.04</v>
      </c>
    </row>
    <row r="4992" spans="1:29" x14ac:dyDescent="0.25">
      <c r="A4992" t="s">
        <v>1568</v>
      </c>
      <c r="B4992" t="s">
        <v>31</v>
      </c>
      <c r="C4992" t="s">
        <v>3117</v>
      </c>
      <c r="D4992">
        <v>1.1399999999999999</v>
      </c>
      <c r="E4992" t="s">
        <v>74</v>
      </c>
      <c r="F4992" t="s">
        <v>587</v>
      </c>
      <c r="G4992" t="s">
        <v>35</v>
      </c>
      <c r="H4992" t="s">
        <v>3135</v>
      </c>
      <c r="I4992">
        <v>88.1</v>
      </c>
      <c r="J4992">
        <v>88.85</v>
      </c>
      <c r="K4992">
        <v>1052</v>
      </c>
      <c r="L4992">
        <v>986</v>
      </c>
      <c r="M4992" t="s">
        <v>1965</v>
      </c>
      <c r="N4992" t="s">
        <v>209</v>
      </c>
      <c r="O4992">
        <v>2000000</v>
      </c>
      <c r="P4992">
        <v>1000000</v>
      </c>
      <c r="Q4992" t="s">
        <v>1845</v>
      </c>
      <c r="R4992">
        <v>13.18</v>
      </c>
      <c r="S4992">
        <v>12.52</v>
      </c>
      <c r="V4992" t="s">
        <v>3136</v>
      </c>
      <c r="W4992" t="s">
        <v>1040</v>
      </c>
      <c r="X4992" t="s">
        <v>1847</v>
      </c>
      <c r="Y4992" t="s">
        <v>3120</v>
      </c>
      <c r="AA4992">
        <v>1049.72</v>
      </c>
      <c r="AB4992">
        <v>984.61</v>
      </c>
    </row>
    <row r="4993" spans="1:28" x14ac:dyDescent="0.25">
      <c r="A4993" t="s">
        <v>1569</v>
      </c>
      <c r="B4993" t="s">
        <v>31</v>
      </c>
      <c r="C4993" t="s">
        <v>3117</v>
      </c>
      <c r="D4993">
        <v>0.97</v>
      </c>
      <c r="E4993" t="s">
        <v>80</v>
      </c>
      <c r="F4993" t="s">
        <v>587</v>
      </c>
      <c r="G4993" t="s">
        <v>35</v>
      </c>
      <c r="H4993" t="s">
        <v>3137</v>
      </c>
      <c r="I4993">
        <v>87.8</v>
      </c>
      <c r="J4993">
        <v>88.8</v>
      </c>
      <c r="K4993">
        <v>1291</v>
      </c>
      <c r="L4993">
        <v>1185</v>
      </c>
      <c r="M4993" t="s">
        <v>1965</v>
      </c>
      <c r="N4993" t="s">
        <v>209</v>
      </c>
      <c r="O4993">
        <v>1000000</v>
      </c>
      <c r="P4993">
        <v>1000000</v>
      </c>
      <c r="Q4993" t="s">
        <v>1845</v>
      </c>
      <c r="R4993">
        <v>15.28</v>
      </c>
      <c r="S4993">
        <v>14.26</v>
      </c>
      <c r="V4993" t="s">
        <v>3138</v>
      </c>
      <c r="W4993" t="s">
        <v>1040</v>
      </c>
      <c r="X4993" t="s">
        <v>1847</v>
      </c>
      <c r="Y4993" t="s">
        <v>3120</v>
      </c>
      <c r="AA4993">
        <v>1289.95</v>
      </c>
      <c r="AB4993">
        <v>1184.02</v>
      </c>
    </row>
    <row r="4994" spans="1:28" x14ac:dyDescent="0.25">
      <c r="A4994" t="s">
        <v>1570</v>
      </c>
      <c r="B4994" t="s">
        <v>31</v>
      </c>
      <c r="C4994" t="s">
        <v>3117</v>
      </c>
      <c r="D4994">
        <v>0.88</v>
      </c>
      <c r="E4994" t="s">
        <v>997</v>
      </c>
      <c r="F4994" t="s">
        <v>587</v>
      </c>
      <c r="G4994" t="s">
        <v>35</v>
      </c>
      <c r="H4994" t="s">
        <v>3139</v>
      </c>
      <c r="I4994">
        <v>87.5</v>
      </c>
      <c r="J4994">
        <v>88.5</v>
      </c>
      <c r="K4994">
        <v>1385</v>
      </c>
      <c r="L4994">
        <v>1272</v>
      </c>
      <c r="M4994" t="s">
        <v>1965</v>
      </c>
      <c r="N4994" t="s">
        <v>209</v>
      </c>
      <c r="O4994">
        <v>1000000</v>
      </c>
      <c r="P4994">
        <v>0</v>
      </c>
      <c r="Q4994" t="s">
        <v>1845</v>
      </c>
      <c r="R4994">
        <v>16.510000000000002</v>
      </c>
      <c r="S4994">
        <v>15.38</v>
      </c>
      <c r="V4994" t="s">
        <v>3140</v>
      </c>
      <c r="W4994" t="s">
        <v>1040</v>
      </c>
      <c r="X4994" t="s">
        <v>1847</v>
      </c>
      <c r="Y4994" t="s">
        <v>3120</v>
      </c>
      <c r="AA4994">
        <v>1384.51</v>
      </c>
      <c r="AB4994">
        <v>1271.46</v>
      </c>
    </row>
    <row r="4995" spans="1:28" x14ac:dyDescent="0.25">
      <c r="A4995" t="s">
        <v>1571</v>
      </c>
      <c r="B4995" t="s">
        <v>31</v>
      </c>
      <c r="C4995" t="s">
        <v>3117</v>
      </c>
      <c r="D4995">
        <v>1.1599999999999999</v>
      </c>
      <c r="E4995" t="s">
        <v>62</v>
      </c>
      <c r="F4995" t="s">
        <v>587</v>
      </c>
      <c r="G4995" t="s">
        <v>35</v>
      </c>
      <c r="H4995" t="s">
        <v>3141</v>
      </c>
      <c r="I4995">
        <v>87.8</v>
      </c>
      <c r="J4995">
        <v>88.45</v>
      </c>
      <c r="K4995">
        <v>1059</v>
      </c>
      <c r="L4995">
        <v>1003</v>
      </c>
      <c r="M4995" t="s">
        <v>1902</v>
      </c>
      <c r="N4995" t="s">
        <v>78</v>
      </c>
      <c r="O4995">
        <v>2000000</v>
      </c>
      <c r="P4995">
        <v>1500000</v>
      </c>
      <c r="Q4995" t="s">
        <v>1845</v>
      </c>
      <c r="R4995">
        <v>13.24</v>
      </c>
      <c r="S4995">
        <v>12.68</v>
      </c>
      <c r="V4995" t="s">
        <v>3142</v>
      </c>
      <c r="W4995" t="s">
        <v>1040</v>
      </c>
      <c r="X4995" t="s">
        <v>1847</v>
      </c>
      <c r="Y4995" t="s">
        <v>3120</v>
      </c>
      <c r="AA4995">
        <v>1056.1600000000001</v>
      </c>
      <c r="AB4995">
        <v>1000.26</v>
      </c>
    </row>
    <row r="4996" spans="1:28" x14ac:dyDescent="0.25">
      <c r="A4996" t="s">
        <v>1572</v>
      </c>
      <c r="B4996" t="s">
        <v>31</v>
      </c>
      <c r="C4996" t="s">
        <v>3117</v>
      </c>
      <c r="D4996">
        <v>1.22</v>
      </c>
      <c r="E4996" t="s">
        <v>992</v>
      </c>
      <c r="F4996" t="s">
        <v>587</v>
      </c>
      <c r="G4996" t="s">
        <v>35</v>
      </c>
      <c r="H4996" t="s">
        <v>3143</v>
      </c>
      <c r="I4996">
        <v>87.7</v>
      </c>
      <c r="J4996">
        <v>88.45</v>
      </c>
      <c r="K4996">
        <v>1015</v>
      </c>
      <c r="L4996">
        <v>954</v>
      </c>
      <c r="M4996" t="s">
        <v>1902</v>
      </c>
      <c r="N4996" t="s">
        <v>78</v>
      </c>
      <c r="O4996">
        <v>2000000</v>
      </c>
      <c r="P4996">
        <v>1000000</v>
      </c>
      <c r="Q4996" t="s">
        <v>1845</v>
      </c>
      <c r="R4996">
        <v>12.8</v>
      </c>
      <c r="S4996">
        <v>12.19</v>
      </c>
      <c r="V4996" t="s">
        <v>3144</v>
      </c>
      <c r="W4996" t="s">
        <v>1040</v>
      </c>
      <c r="X4996" t="s">
        <v>1847</v>
      </c>
      <c r="Y4996" t="s">
        <v>3120</v>
      </c>
      <c r="AA4996">
        <v>1011.63</v>
      </c>
      <c r="AB4996">
        <v>950.66</v>
      </c>
    </row>
    <row r="4997" spans="1:28" x14ac:dyDescent="0.25">
      <c r="A4997" t="s">
        <v>1573</v>
      </c>
      <c r="B4997" t="s">
        <v>31</v>
      </c>
      <c r="C4997" t="s">
        <v>3117</v>
      </c>
      <c r="D4997">
        <v>1.35</v>
      </c>
      <c r="E4997" t="s">
        <v>72</v>
      </c>
      <c r="F4997" t="s">
        <v>587</v>
      </c>
      <c r="G4997" t="s">
        <v>35</v>
      </c>
      <c r="H4997" t="s">
        <v>3145</v>
      </c>
      <c r="I4997">
        <v>91.45</v>
      </c>
      <c r="J4997">
        <v>92.25</v>
      </c>
      <c r="K4997">
        <v>729</v>
      </c>
      <c r="L4997">
        <v>671</v>
      </c>
      <c r="M4997" t="s">
        <v>1902</v>
      </c>
      <c r="N4997" t="s">
        <v>78</v>
      </c>
      <c r="O4997">
        <v>0</v>
      </c>
      <c r="P4997">
        <v>0</v>
      </c>
      <c r="Q4997" t="s">
        <v>1845</v>
      </c>
      <c r="R4997">
        <v>9.94</v>
      </c>
      <c r="S4997">
        <v>9.36</v>
      </c>
      <c r="V4997" t="s">
        <v>3146</v>
      </c>
      <c r="W4997" t="s">
        <v>1040</v>
      </c>
      <c r="X4997" t="s">
        <v>1847</v>
      </c>
      <c r="Y4997" t="s">
        <v>3120</v>
      </c>
      <c r="AA4997">
        <v>725.59</v>
      </c>
      <c r="AB4997">
        <v>666.88</v>
      </c>
    </row>
    <row r="4998" spans="1:28" x14ac:dyDescent="0.25">
      <c r="A4998" t="s">
        <v>1574</v>
      </c>
      <c r="B4998" t="s">
        <v>31</v>
      </c>
      <c r="C4998" t="s">
        <v>3117</v>
      </c>
      <c r="D4998">
        <v>1.41</v>
      </c>
      <c r="E4998" t="s">
        <v>74</v>
      </c>
      <c r="F4998" t="s">
        <v>587</v>
      </c>
      <c r="G4998" t="s">
        <v>35</v>
      </c>
      <c r="H4998" t="s">
        <v>3147</v>
      </c>
      <c r="I4998">
        <v>88.05</v>
      </c>
      <c r="J4998">
        <v>89.05</v>
      </c>
      <c r="K4998">
        <v>934</v>
      </c>
      <c r="L4998">
        <v>863</v>
      </c>
      <c r="M4998" t="s">
        <v>1902</v>
      </c>
      <c r="N4998" t="s">
        <v>78</v>
      </c>
      <c r="O4998">
        <v>2000000</v>
      </c>
      <c r="P4998">
        <v>0</v>
      </c>
      <c r="Q4998" t="s">
        <v>1845</v>
      </c>
      <c r="R4998">
        <v>11.99</v>
      </c>
      <c r="S4998">
        <v>11.28</v>
      </c>
      <c r="V4998" t="s">
        <v>3148</v>
      </c>
      <c r="W4998" t="s">
        <v>1040</v>
      </c>
      <c r="X4998" t="s">
        <v>1847</v>
      </c>
      <c r="Y4998" t="s">
        <v>3120</v>
      </c>
      <c r="AA4998">
        <v>929.45</v>
      </c>
      <c r="AB4998">
        <v>859.18</v>
      </c>
    </row>
    <row r="4999" spans="1:28" x14ac:dyDescent="0.25">
      <c r="A4999" t="s">
        <v>1575</v>
      </c>
      <c r="B4999" t="s">
        <v>31</v>
      </c>
      <c r="C4999" t="s">
        <v>3117</v>
      </c>
      <c r="D4999">
        <v>1.38</v>
      </c>
      <c r="E4999" t="s">
        <v>999</v>
      </c>
      <c r="F4999" t="s">
        <v>587</v>
      </c>
      <c r="G4999" t="s">
        <v>35</v>
      </c>
      <c r="H4999" t="s">
        <v>3149</v>
      </c>
      <c r="I4999">
        <v>86.8</v>
      </c>
      <c r="J4999">
        <v>87.8</v>
      </c>
      <c r="K4999">
        <v>1016</v>
      </c>
      <c r="L4999">
        <v>944</v>
      </c>
      <c r="M4999" t="s">
        <v>1902</v>
      </c>
      <c r="N4999" t="s">
        <v>78</v>
      </c>
      <c r="O4999">
        <v>1000000</v>
      </c>
      <c r="P4999">
        <v>1000000</v>
      </c>
      <c r="Q4999" t="s">
        <v>1845</v>
      </c>
      <c r="R4999">
        <v>12.81</v>
      </c>
      <c r="S4999">
        <v>12.09</v>
      </c>
      <c r="V4999" t="s">
        <v>3150</v>
      </c>
      <c r="W4999" t="s">
        <v>1040</v>
      </c>
      <c r="X4999" t="s">
        <v>1847</v>
      </c>
      <c r="Y4999" t="s">
        <v>3120</v>
      </c>
      <c r="AA4999">
        <v>1011.45</v>
      </c>
      <c r="AB4999">
        <v>939.56</v>
      </c>
    </row>
    <row r="5000" spans="1:28" x14ac:dyDescent="0.25">
      <c r="A5000" t="s">
        <v>1576</v>
      </c>
      <c r="B5000" t="s">
        <v>31</v>
      </c>
      <c r="C5000" t="s">
        <v>3117</v>
      </c>
      <c r="D5000">
        <v>1.8</v>
      </c>
      <c r="E5000" t="s">
        <v>67</v>
      </c>
      <c r="F5000" t="s">
        <v>587</v>
      </c>
      <c r="G5000" t="s">
        <v>35</v>
      </c>
      <c r="H5000" t="s">
        <v>3151</v>
      </c>
      <c r="I5000">
        <v>100.15</v>
      </c>
      <c r="J5000">
        <v>100.9</v>
      </c>
      <c r="K5000">
        <v>287</v>
      </c>
      <c r="L5000">
        <v>246</v>
      </c>
      <c r="M5000" t="s">
        <v>1891</v>
      </c>
      <c r="N5000" t="s">
        <v>441</v>
      </c>
      <c r="O5000">
        <v>2000000</v>
      </c>
      <c r="P5000">
        <v>1000000</v>
      </c>
      <c r="Q5000" t="s">
        <v>1845</v>
      </c>
      <c r="R5000">
        <v>5.54</v>
      </c>
      <c r="S5000">
        <v>5.13</v>
      </c>
      <c r="V5000" t="s">
        <v>3152</v>
      </c>
      <c r="W5000" t="s">
        <v>1040</v>
      </c>
      <c r="X5000" t="s">
        <v>1847</v>
      </c>
      <c r="Y5000" t="s">
        <v>3120</v>
      </c>
      <c r="AA5000">
        <v>285.04000000000002</v>
      </c>
      <c r="AB5000">
        <v>243.49</v>
      </c>
    </row>
    <row r="5001" spans="1:28" x14ac:dyDescent="0.25">
      <c r="A5001" t="s">
        <v>1578</v>
      </c>
      <c r="B5001" t="s">
        <v>31</v>
      </c>
      <c r="C5001" t="s">
        <v>3117</v>
      </c>
      <c r="D5001">
        <v>2.16</v>
      </c>
      <c r="E5001" t="s">
        <v>62</v>
      </c>
      <c r="F5001" t="s">
        <v>587</v>
      </c>
      <c r="G5001" t="s">
        <v>35</v>
      </c>
      <c r="H5001" t="s">
        <v>3153</v>
      </c>
      <c r="I5001">
        <v>97.35</v>
      </c>
      <c r="J5001">
        <v>97.8</v>
      </c>
      <c r="K5001">
        <v>426</v>
      </c>
      <c r="L5001">
        <v>405</v>
      </c>
      <c r="M5001" t="s">
        <v>1844</v>
      </c>
      <c r="N5001" t="s">
        <v>48</v>
      </c>
      <c r="O5001">
        <v>1000000</v>
      </c>
      <c r="P5001">
        <v>1000000</v>
      </c>
      <c r="Q5001" t="s">
        <v>1845</v>
      </c>
      <c r="R5001">
        <v>6.95</v>
      </c>
      <c r="S5001">
        <v>6.74</v>
      </c>
      <c r="V5001" t="s">
        <v>3154</v>
      </c>
      <c r="W5001" t="s">
        <v>1040</v>
      </c>
      <c r="X5001" t="s">
        <v>1847</v>
      </c>
      <c r="Y5001" t="s">
        <v>3120</v>
      </c>
      <c r="AA5001">
        <v>422.09</v>
      </c>
      <c r="AB5001">
        <v>401.36</v>
      </c>
    </row>
    <row r="5002" spans="1:28" x14ac:dyDescent="0.25">
      <c r="A5002" t="s">
        <v>1580</v>
      </c>
      <c r="B5002" t="s">
        <v>31</v>
      </c>
      <c r="C5002" t="s">
        <v>3117</v>
      </c>
      <c r="D5002">
        <v>1.91</v>
      </c>
      <c r="E5002" t="s">
        <v>1013</v>
      </c>
      <c r="F5002" t="s">
        <v>587</v>
      </c>
      <c r="G5002" t="s">
        <v>35</v>
      </c>
      <c r="H5002" t="s">
        <v>3155</v>
      </c>
      <c r="I5002">
        <v>102</v>
      </c>
      <c r="J5002">
        <v>103.05</v>
      </c>
      <c r="K5002">
        <v>287</v>
      </c>
      <c r="L5002">
        <v>233</v>
      </c>
      <c r="M5002" t="s">
        <v>1891</v>
      </c>
      <c r="N5002" t="s">
        <v>441</v>
      </c>
      <c r="O5002">
        <v>1000000</v>
      </c>
      <c r="P5002">
        <v>1000000</v>
      </c>
      <c r="Q5002" t="s">
        <v>1845</v>
      </c>
      <c r="R5002">
        <v>5.55</v>
      </c>
      <c r="S5002">
        <v>5</v>
      </c>
      <c r="V5002" t="s">
        <v>3156</v>
      </c>
      <c r="W5002" t="s">
        <v>1040</v>
      </c>
      <c r="X5002" t="s">
        <v>1847</v>
      </c>
      <c r="Y5002" t="s">
        <v>3120</v>
      </c>
      <c r="AA5002">
        <v>284.76</v>
      </c>
      <c r="AB5002">
        <v>230.01</v>
      </c>
    </row>
    <row r="5003" spans="1:28" x14ac:dyDescent="0.25">
      <c r="A5003" t="s">
        <v>1582</v>
      </c>
      <c r="B5003" t="s">
        <v>31</v>
      </c>
      <c r="C5003" t="s">
        <v>3117</v>
      </c>
      <c r="D5003">
        <v>1.99</v>
      </c>
      <c r="E5003" t="s">
        <v>72</v>
      </c>
      <c r="F5003" t="s">
        <v>587</v>
      </c>
      <c r="G5003" t="s">
        <v>35</v>
      </c>
      <c r="H5003" t="s">
        <v>3157</v>
      </c>
      <c r="I5003">
        <v>103.05</v>
      </c>
      <c r="J5003">
        <v>103.85</v>
      </c>
      <c r="K5003">
        <v>291</v>
      </c>
      <c r="L5003">
        <v>251</v>
      </c>
      <c r="M5003" t="s">
        <v>1891</v>
      </c>
      <c r="N5003" t="s">
        <v>441</v>
      </c>
      <c r="O5003">
        <v>2000000</v>
      </c>
      <c r="P5003">
        <v>2000000</v>
      </c>
      <c r="Q5003" t="s">
        <v>1845</v>
      </c>
      <c r="R5003">
        <v>5.58</v>
      </c>
      <c r="S5003">
        <v>5.18</v>
      </c>
      <c r="V5003" t="s">
        <v>3158</v>
      </c>
      <c r="W5003" t="s">
        <v>1040</v>
      </c>
      <c r="X5003" t="s">
        <v>1847</v>
      </c>
      <c r="Y5003" t="s">
        <v>3120</v>
      </c>
      <c r="AA5003">
        <v>287.74</v>
      </c>
      <c r="AB5003">
        <v>247.68</v>
      </c>
    </row>
    <row r="5004" spans="1:28" x14ac:dyDescent="0.25">
      <c r="A5004" t="s">
        <v>1583</v>
      </c>
      <c r="B5004" t="s">
        <v>31</v>
      </c>
      <c r="C5004" t="s">
        <v>3117</v>
      </c>
      <c r="D5004">
        <v>1.89</v>
      </c>
      <c r="E5004" t="s">
        <v>999</v>
      </c>
      <c r="F5004" t="s">
        <v>587</v>
      </c>
      <c r="G5004" t="s">
        <v>35</v>
      </c>
      <c r="H5004" t="s">
        <v>3159</v>
      </c>
      <c r="I5004">
        <v>102.9</v>
      </c>
      <c r="J5004">
        <v>103.7</v>
      </c>
      <c r="K5004">
        <v>288</v>
      </c>
      <c r="L5004">
        <v>246</v>
      </c>
      <c r="M5004" t="s">
        <v>1891</v>
      </c>
      <c r="N5004" t="s">
        <v>441</v>
      </c>
      <c r="O5004">
        <v>2000000</v>
      </c>
      <c r="P5004">
        <v>1000000</v>
      </c>
      <c r="Q5004" t="s">
        <v>1845</v>
      </c>
      <c r="R5004">
        <v>5.55</v>
      </c>
      <c r="S5004">
        <v>5.13</v>
      </c>
      <c r="V5004" t="s">
        <v>3160</v>
      </c>
      <c r="W5004" t="s">
        <v>1040</v>
      </c>
      <c r="X5004" t="s">
        <v>1847</v>
      </c>
      <c r="Y5004" t="s">
        <v>3120</v>
      </c>
      <c r="AA5004">
        <v>285.39999999999998</v>
      </c>
      <c r="AB5004">
        <v>243.19</v>
      </c>
    </row>
    <row r="5005" spans="1:28" x14ac:dyDescent="0.25">
      <c r="A5005" t="s">
        <v>1584</v>
      </c>
      <c r="B5005" t="s">
        <v>31</v>
      </c>
      <c r="C5005" t="s">
        <v>3117</v>
      </c>
      <c r="D5005">
        <v>1.99</v>
      </c>
      <c r="E5005" t="s">
        <v>80</v>
      </c>
      <c r="F5005" t="s">
        <v>587</v>
      </c>
      <c r="G5005" t="s">
        <v>35</v>
      </c>
      <c r="H5005" t="s">
        <v>3161</v>
      </c>
      <c r="I5005">
        <v>102.9</v>
      </c>
      <c r="J5005">
        <v>103.7</v>
      </c>
      <c r="K5005">
        <v>291</v>
      </c>
      <c r="L5005">
        <v>250</v>
      </c>
      <c r="M5005" t="s">
        <v>1891</v>
      </c>
      <c r="N5005" t="s">
        <v>441</v>
      </c>
      <c r="O5005">
        <v>2000000</v>
      </c>
      <c r="P5005">
        <v>2000000</v>
      </c>
      <c r="Q5005" t="s">
        <v>1845</v>
      </c>
      <c r="R5005">
        <v>5.54</v>
      </c>
      <c r="S5005">
        <v>5.14</v>
      </c>
      <c r="V5005" t="s">
        <v>3162</v>
      </c>
      <c r="W5005" t="s">
        <v>1040</v>
      </c>
      <c r="X5005" t="s">
        <v>1847</v>
      </c>
      <c r="Y5005" t="s">
        <v>3120</v>
      </c>
      <c r="AA5005">
        <v>287.66000000000003</v>
      </c>
      <c r="AB5005">
        <v>247.14</v>
      </c>
    </row>
    <row r="5006" spans="1:28" x14ac:dyDescent="0.25">
      <c r="A5006" t="s">
        <v>1585</v>
      </c>
      <c r="B5006" t="s">
        <v>31</v>
      </c>
      <c r="C5006" t="s">
        <v>3117</v>
      </c>
      <c r="D5006">
        <v>2.2999999999999998</v>
      </c>
      <c r="E5006" t="s">
        <v>62</v>
      </c>
      <c r="F5006" t="s">
        <v>587</v>
      </c>
      <c r="G5006" t="s">
        <v>35</v>
      </c>
      <c r="H5006" t="s">
        <v>3163</v>
      </c>
      <c r="I5006">
        <v>103.8</v>
      </c>
      <c r="J5006">
        <v>104.5</v>
      </c>
      <c r="K5006">
        <v>286</v>
      </c>
      <c r="L5006">
        <v>256</v>
      </c>
      <c r="M5006" t="s">
        <v>1891</v>
      </c>
      <c r="N5006" t="s">
        <v>441</v>
      </c>
      <c r="O5006">
        <v>2000000</v>
      </c>
      <c r="P5006">
        <v>2000000</v>
      </c>
      <c r="Q5006" t="s">
        <v>1845</v>
      </c>
      <c r="R5006">
        <v>5.54</v>
      </c>
      <c r="S5006">
        <v>5.23</v>
      </c>
      <c r="V5006" t="s">
        <v>3164</v>
      </c>
      <c r="W5006" t="s">
        <v>1040</v>
      </c>
      <c r="X5006" t="s">
        <v>1847</v>
      </c>
      <c r="Y5006" t="s">
        <v>3120</v>
      </c>
      <c r="AA5006">
        <v>280.54000000000002</v>
      </c>
      <c r="AB5006">
        <v>250.21</v>
      </c>
    </row>
    <row r="5007" spans="1:28" x14ac:dyDescent="0.25">
      <c r="A5007" t="s">
        <v>1586</v>
      </c>
      <c r="B5007" t="s">
        <v>31</v>
      </c>
      <c r="C5007" t="s">
        <v>3117</v>
      </c>
      <c r="D5007">
        <v>2.37</v>
      </c>
      <c r="E5007" t="s">
        <v>67</v>
      </c>
      <c r="F5007" t="s">
        <v>587</v>
      </c>
      <c r="G5007" t="s">
        <v>35</v>
      </c>
      <c r="H5007" t="s">
        <v>3165</v>
      </c>
      <c r="I5007">
        <v>104.25</v>
      </c>
      <c r="J5007">
        <v>105.25</v>
      </c>
      <c r="K5007">
        <v>286</v>
      </c>
      <c r="L5007">
        <v>244</v>
      </c>
      <c r="M5007" t="s">
        <v>1891</v>
      </c>
      <c r="N5007" t="s">
        <v>441</v>
      </c>
      <c r="O5007">
        <v>2000000</v>
      </c>
      <c r="P5007">
        <v>1000000</v>
      </c>
      <c r="Q5007" t="s">
        <v>1845</v>
      </c>
      <c r="R5007">
        <v>5.53</v>
      </c>
      <c r="S5007">
        <v>5.1100000000000003</v>
      </c>
      <c r="V5007" t="s">
        <v>3166</v>
      </c>
      <c r="W5007" t="s">
        <v>1040</v>
      </c>
      <c r="X5007" t="s">
        <v>1847</v>
      </c>
      <c r="Y5007" t="s">
        <v>3120</v>
      </c>
      <c r="AA5007">
        <v>279.23</v>
      </c>
      <c r="AB5007">
        <v>237.22</v>
      </c>
    </row>
    <row r="5008" spans="1:28" x14ac:dyDescent="0.25">
      <c r="A5008" t="s">
        <v>1587</v>
      </c>
      <c r="B5008" t="s">
        <v>31</v>
      </c>
      <c r="C5008" t="s">
        <v>3117</v>
      </c>
      <c r="D5008">
        <v>2.2799999999999998</v>
      </c>
      <c r="E5008" t="s">
        <v>70</v>
      </c>
      <c r="F5008" t="s">
        <v>587</v>
      </c>
      <c r="G5008" t="s">
        <v>35</v>
      </c>
      <c r="H5008" t="s">
        <v>3167</v>
      </c>
      <c r="I5008">
        <v>104.6</v>
      </c>
      <c r="J5008">
        <v>105.6</v>
      </c>
      <c r="K5008">
        <v>275</v>
      </c>
      <c r="L5008">
        <v>231</v>
      </c>
      <c r="M5008" t="s">
        <v>1891</v>
      </c>
      <c r="N5008" t="s">
        <v>441</v>
      </c>
      <c r="O5008">
        <v>3000000</v>
      </c>
      <c r="P5008">
        <v>1000000</v>
      </c>
      <c r="Q5008" t="s">
        <v>1845</v>
      </c>
      <c r="R5008">
        <v>5.42</v>
      </c>
      <c r="S5008">
        <v>4.99</v>
      </c>
      <c r="V5008" t="s">
        <v>3168</v>
      </c>
      <c r="W5008" t="s">
        <v>1040</v>
      </c>
      <c r="X5008" t="s">
        <v>1847</v>
      </c>
      <c r="Y5008" t="s">
        <v>3120</v>
      </c>
      <c r="AA5008">
        <v>269.54000000000002</v>
      </c>
      <c r="AB5008">
        <v>225.86</v>
      </c>
    </row>
    <row r="5009" spans="1:28" x14ac:dyDescent="0.25">
      <c r="A5009" t="s">
        <v>1588</v>
      </c>
      <c r="B5009" t="s">
        <v>31</v>
      </c>
      <c r="C5009" t="s">
        <v>3117</v>
      </c>
      <c r="D5009">
        <v>2.2999999999999998</v>
      </c>
      <c r="E5009" t="s">
        <v>62</v>
      </c>
      <c r="F5009" t="s">
        <v>587</v>
      </c>
      <c r="G5009" t="s">
        <v>35</v>
      </c>
      <c r="H5009" t="s">
        <v>3169</v>
      </c>
      <c r="I5009">
        <v>104</v>
      </c>
      <c r="J5009">
        <v>104.85</v>
      </c>
      <c r="K5009">
        <v>283</v>
      </c>
      <c r="L5009">
        <v>246</v>
      </c>
      <c r="M5009" t="s">
        <v>1891</v>
      </c>
      <c r="N5009" t="s">
        <v>441</v>
      </c>
      <c r="O5009">
        <v>2000000</v>
      </c>
      <c r="P5009">
        <v>2000000</v>
      </c>
      <c r="Q5009" t="s">
        <v>1845</v>
      </c>
      <c r="R5009">
        <v>5.5</v>
      </c>
      <c r="S5009">
        <v>5.13</v>
      </c>
      <c r="V5009" t="s">
        <v>3170</v>
      </c>
      <c r="W5009" t="s">
        <v>1040</v>
      </c>
      <c r="X5009" t="s">
        <v>1847</v>
      </c>
      <c r="Y5009" t="s">
        <v>3120</v>
      </c>
      <c r="AA5009">
        <v>276.82</v>
      </c>
      <c r="AB5009">
        <v>240.09</v>
      </c>
    </row>
    <row r="5010" spans="1:28" x14ac:dyDescent="0.25">
      <c r="A5010" t="s">
        <v>1589</v>
      </c>
      <c r="B5010" t="s">
        <v>31</v>
      </c>
      <c r="C5010" t="s">
        <v>3117</v>
      </c>
      <c r="D5010">
        <v>2.36</v>
      </c>
      <c r="E5010" t="s">
        <v>67</v>
      </c>
      <c r="F5010" t="s">
        <v>587</v>
      </c>
      <c r="G5010" t="s">
        <v>35</v>
      </c>
      <c r="H5010" t="s">
        <v>3171</v>
      </c>
      <c r="I5010">
        <v>104.15</v>
      </c>
      <c r="J5010">
        <v>104.95</v>
      </c>
      <c r="K5010">
        <v>285</v>
      </c>
      <c r="L5010">
        <v>252</v>
      </c>
      <c r="M5010" t="s">
        <v>1891</v>
      </c>
      <c r="N5010" t="s">
        <v>441</v>
      </c>
      <c r="O5010">
        <v>2000000</v>
      </c>
      <c r="P5010">
        <v>3000000</v>
      </c>
      <c r="Q5010" t="s">
        <v>1845</v>
      </c>
      <c r="R5010">
        <v>5.53</v>
      </c>
      <c r="S5010">
        <v>5.19</v>
      </c>
      <c r="V5010" t="s">
        <v>3172</v>
      </c>
      <c r="W5010" t="s">
        <v>1040</v>
      </c>
      <c r="X5010" t="s">
        <v>1847</v>
      </c>
      <c r="Y5010" t="s">
        <v>3120</v>
      </c>
      <c r="AA5010">
        <v>278.77999999999997</v>
      </c>
      <c r="AB5010">
        <v>245.12</v>
      </c>
    </row>
    <row r="5011" spans="1:28" x14ac:dyDescent="0.25">
      <c r="A5011" t="s">
        <v>1590</v>
      </c>
      <c r="B5011" t="s">
        <v>31</v>
      </c>
      <c r="C5011" t="s">
        <v>3117</v>
      </c>
      <c r="D5011">
        <v>2.2200000000000002</v>
      </c>
      <c r="E5011" t="s">
        <v>72</v>
      </c>
      <c r="F5011" t="s">
        <v>587</v>
      </c>
      <c r="G5011" t="s">
        <v>35</v>
      </c>
      <c r="H5011" t="s">
        <v>3173</v>
      </c>
      <c r="I5011">
        <v>103.7</v>
      </c>
      <c r="J5011">
        <v>104.7</v>
      </c>
      <c r="K5011">
        <v>296</v>
      </c>
      <c r="L5011">
        <v>252</v>
      </c>
      <c r="M5011" t="s">
        <v>1844</v>
      </c>
      <c r="N5011" t="s">
        <v>48</v>
      </c>
      <c r="O5011">
        <v>1000000</v>
      </c>
      <c r="P5011">
        <v>1000000</v>
      </c>
      <c r="Q5011" t="s">
        <v>1845</v>
      </c>
      <c r="R5011">
        <v>5.66</v>
      </c>
      <c r="S5011">
        <v>5.21</v>
      </c>
      <c r="V5011" t="s">
        <v>3174</v>
      </c>
      <c r="W5011" t="s">
        <v>1040</v>
      </c>
      <c r="X5011" t="s">
        <v>1847</v>
      </c>
      <c r="Y5011" t="s">
        <v>3120</v>
      </c>
      <c r="AA5011">
        <v>293.29000000000002</v>
      </c>
      <c r="AB5011">
        <v>248.42</v>
      </c>
    </row>
    <row r="5012" spans="1:28" x14ac:dyDescent="0.25">
      <c r="A5012" t="s">
        <v>1592</v>
      </c>
      <c r="B5012" t="s">
        <v>31</v>
      </c>
      <c r="C5012" t="s">
        <v>3117</v>
      </c>
      <c r="D5012">
        <v>4.0599999999999996</v>
      </c>
      <c r="E5012" t="s">
        <v>72</v>
      </c>
      <c r="F5012" t="s">
        <v>587</v>
      </c>
      <c r="G5012" t="s">
        <v>35</v>
      </c>
      <c r="H5012" t="s">
        <v>3175</v>
      </c>
      <c r="I5012">
        <v>98.9</v>
      </c>
      <c r="J5012">
        <v>99.7</v>
      </c>
      <c r="K5012">
        <v>368</v>
      </c>
      <c r="L5012">
        <v>349</v>
      </c>
      <c r="M5012" t="s">
        <v>1982</v>
      </c>
      <c r="N5012" t="s">
        <v>222</v>
      </c>
      <c r="O5012">
        <v>1000000</v>
      </c>
      <c r="P5012">
        <v>1000000</v>
      </c>
      <c r="Q5012" t="s">
        <v>1845</v>
      </c>
      <c r="R5012">
        <v>6.63</v>
      </c>
      <c r="S5012">
        <v>6.44</v>
      </c>
      <c r="V5012" t="s">
        <v>3176</v>
      </c>
      <c r="W5012" t="s">
        <v>1040</v>
      </c>
      <c r="X5012" t="s">
        <v>1847</v>
      </c>
      <c r="Y5012" t="s">
        <v>3120</v>
      </c>
      <c r="AA5012">
        <v>367.28</v>
      </c>
      <c r="AB5012">
        <v>347.66</v>
      </c>
    </row>
    <row r="5013" spans="1:28" x14ac:dyDescent="0.25">
      <c r="A5013" t="s">
        <v>1593</v>
      </c>
      <c r="B5013" t="s">
        <v>31</v>
      </c>
      <c r="C5013" t="s">
        <v>3117</v>
      </c>
      <c r="D5013">
        <v>4.0599999999999996</v>
      </c>
      <c r="E5013" t="s">
        <v>72</v>
      </c>
      <c r="F5013" t="s">
        <v>587</v>
      </c>
      <c r="G5013" t="s">
        <v>35</v>
      </c>
      <c r="H5013" t="s">
        <v>3177</v>
      </c>
      <c r="I5013">
        <v>98.9</v>
      </c>
      <c r="J5013">
        <v>99.35</v>
      </c>
      <c r="K5013">
        <v>368</v>
      </c>
      <c r="L5013">
        <v>357</v>
      </c>
      <c r="M5013" t="s">
        <v>1982</v>
      </c>
      <c r="N5013" t="s">
        <v>222</v>
      </c>
      <c r="O5013">
        <v>2000000</v>
      </c>
      <c r="P5013">
        <v>2000000</v>
      </c>
      <c r="Q5013" t="s">
        <v>1845</v>
      </c>
      <c r="R5013">
        <v>6.63</v>
      </c>
      <c r="S5013">
        <v>6.52</v>
      </c>
      <c r="V5013" t="s">
        <v>3178</v>
      </c>
      <c r="W5013" t="s">
        <v>1040</v>
      </c>
      <c r="X5013" t="s">
        <v>1847</v>
      </c>
      <c r="Y5013" t="s">
        <v>3120</v>
      </c>
      <c r="AA5013">
        <v>367.11</v>
      </c>
      <c r="AB5013">
        <v>356.05</v>
      </c>
    </row>
    <row r="5014" spans="1:28" x14ac:dyDescent="0.25">
      <c r="A5014" t="s">
        <v>1594</v>
      </c>
      <c r="B5014" t="s">
        <v>31</v>
      </c>
      <c r="C5014" t="s">
        <v>3117</v>
      </c>
      <c r="D5014">
        <v>3.77</v>
      </c>
      <c r="E5014" t="s">
        <v>62</v>
      </c>
      <c r="F5014" t="s">
        <v>587</v>
      </c>
      <c r="G5014" t="s">
        <v>35</v>
      </c>
      <c r="H5014" t="s">
        <v>3179</v>
      </c>
      <c r="I5014">
        <v>94.95</v>
      </c>
      <c r="J5014">
        <v>95.7</v>
      </c>
      <c r="K5014">
        <v>436</v>
      </c>
      <c r="L5014">
        <v>416</v>
      </c>
      <c r="M5014" t="s">
        <v>1866</v>
      </c>
      <c r="N5014" t="s">
        <v>60</v>
      </c>
      <c r="O5014">
        <v>2000000</v>
      </c>
      <c r="P5014">
        <v>1000000</v>
      </c>
      <c r="Q5014" t="s">
        <v>1845</v>
      </c>
      <c r="R5014">
        <v>7.21</v>
      </c>
      <c r="S5014">
        <v>7.01</v>
      </c>
      <c r="V5014" t="s">
        <v>3180</v>
      </c>
      <c r="W5014" t="s">
        <v>1040</v>
      </c>
      <c r="X5014" t="s">
        <v>1847</v>
      </c>
      <c r="Y5014" t="s">
        <v>3120</v>
      </c>
      <c r="AA5014">
        <v>433.54</v>
      </c>
      <c r="AB5014">
        <v>413.38</v>
      </c>
    </row>
    <row r="5015" spans="1:28" x14ac:dyDescent="0.25">
      <c r="A5015" t="s">
        <v>1595</v>
      </c>
      <c r="B5015" t="s">
        <v>31</v>
      </c>
      <c r="C5015" t="s">
        <v>3117</v>
      </c>
      <c r="D5015">
        <v>3.69</v>
      </c>
      <c r="E5015" t="s">
        <v>1138</v>
      </c>
      <c r="F5015" t="s">
        <v>587</v>
      </c>
      <c r="G5015" t="s">
        <v>35</v>
      </c>
      <c r="H5015" t="s">
        <v>3181</v>
      </c>
      <c r="I5015">
        <v>101.8</v>
      </c>
      <c r="J5015">
        <v>102.8</v>
      </c>
      <c r="K5015">
        <v>459</v>
      </c>
      <c r="L5015">
        <v>432</v>
      </c>
      <c r="M5015" t="s">
        <v>1866</v>
      </c>
      <c r="N5015" t="s">
        <v>60</v>
      </c>
      <c r="O5015">
        <v>1000000</v>
      </c>
      <c r="P5015">
        <v>0</v>
      </c>
      <c r="Q5015" t="s">
        <v>1845</v>
      </c>
      <c r="R5015">
        <v>7.51</v>
      </c>
      <c r="S5015">
        <v>7.24</v>
      </c>
      <c r="V5015" t="s">
        <v>3182</v>
      </c>
      <c r="W5015" t="s">
        <v>1040</v>
      </c>
      <c r="X5015" t="s">
        <v>1847</v>
      </c>
      <c r="Y5015" t="s">
        <v>3120</v>
      </c>
      <c r="AA5015">
        <v>458.73</v>
      </c>
      <c r="AB5015">
        <v>431.8</v>
      </c>
    </row>
    <row r="5016" spans="1:28" x14ac:dyDescent="0.25">
      <c r="A5016" t="s">
        <v>1596</v>
      </c>
      <c r="B5016" t="s">
        <v>31</v>
      </c>
      <c r="C5016" t="s">
        <v>3117</v>
      </c>
      <c r="D5016">
        <v>3.78</v>
      </c>
      <c r="E5016" t="s">
        <v>74</v>
      </c>
      <c r="F5016" t="s">
        <v>587</v>
      </c>
      <c r="G5016" t="s">
        <v>35</v>
      </c>
      <c r="H5016" t="s">
        <v>3183</v>
      </c>
      <c r="I5016">
        <v>100.3</v>
      </c>
      <c r="J5016">
        <v>101.3</v>
      </c>
      <c r="K5016">
        <v>371</v>
      </c>
      <c r="L5016">
        <v>344</v>
      </c>
      <c r="M5016" t="s">
        <v>1866</v>
      </c>
      <c r="N5016" t="s">
        <v>60</v>
      </c>
      <c r="O5016">
        <v>1000000</v>
      </c>
      <c r="P5016">
        <v>1000000</v>
      </c>
      <c r="Q5016" t="s">
        <v>1845</v>
      </c>
      <c r="R5016">
        <v>6.62</v>
      </c>
      <c r="S5016">
        <v>6.36</v>
      </c>
      <c r="V5016" t="s">
        <v>3184</v>
      </c>
      <c r="W5016" t="s">
        <v>1040</v>
      </c>
      <c r="X5016" t="s">
        <v>1847</v>
      </c>
      <c r="Y5016" t="s">
        <v>3120</v>
      </c>
      <c r="AA5016">
        <v>369.56</v>
      </c>
      <c r="AB5016">
        <v>343.25</v>
      </c>
    </row>
    <row r="5017" spans="1:28" x14ac:dyDescent="0.25">
      <c r="A5017" t="s">
        <v>1597</v>
      </c>
      <c r="B5017" t="s">
        <v>31</v>
      </c>
      <c r="C5017" t="s">
        <v>3117</v>
      </c>
      <c r="D5017">
        <v>3.7</v>
      </c>
      <c r="E5017" t="s">
        <v>1013</v>
      </c>
      <c r="F5017" t="s">
        <v>587</v>
      </c>
      <c r="G5017" t="s">
        <v>35</v>
      </c>
      <c r="H5017" t="s">
        <v>3185</v>
      </c>
      <c r="I5017">
        <v>101.3</v>
      </c>
      <c r="J5017">
        <v>102.05</v>
      </c>
      <c r="K5017">
        <v>365</v>
      </c>
      <c r="L5017">
        <v>345</v>
      </c>
      <c r="M5017" t="s">
        <v>1866</v>
      </c>
      <c r="N5017" t="s">
        <v>60</v>
      </c>
      <c r="O5017">
        <v>2000000</v>
      </c>
      <c r="P5017">
        <v>1000000</v>
      </c>
      <c r="Q5017" t="s">
        <v>1845</v>
      </c>
      <c r="R5017">
        <v>6.57</v>
      </c>
      <c r="S5017">
        <v>6.36</v>
      </c>
      <c r="V5017" t="s">
        <v>3186</v>
      </c>
      <c r="W5017" t="s">
        <v>1040</v>
      </c>
      <c r="X5017" t="s">
        <v>1847</v>
      </c>
      <c r="Y5017" t="s">
        <v>3120</v>
      </c>
      <c r="AA5017">
        <v>365.21</v>
      </c>
      <c r="AB5017">
        <v>345.02</v>
      </c>
    </row>
    <row r="5018" spans="1:28" x14ac:dyDescent="0.25">
      <c r="A5018" t="s">
        <v>1598</v>
      </c>
      <c r="B5018" t="s">
        <v>31</v>
      </c>
      <c r="C5018" t="s">
        <v>3117</v>
      </c>
      <c r="D5018">
        <v>3.57</v>
      </c>
      <c r="E5018" t="s">
        <v>72</v>
      </c>
      <c r="F5018" t="s">
        <v>587</v>
      </c>
      <c r="G5018" t="s">
        <v>35</v>
      </c>
      <c r="H5018" t="s">
        <v>3187</v>
      </c>
      <c r="I5018">
        <v>101.45</v>
      </c>
      <c r="J5018">
        <v>101.8</v>
      </c>
      <c r="K5018">
        <v>370</v>
      </c>
      <c r="L5018">
        <v>361</v>
      </c>
      <c r="M5018" t="s">
        <v>1874</v>
      </c>
      <c r="N5018" t="s">
        <v>111</v>
      </c>
      <c r="O5018">
        <v>2000000</v>
      </c>
      <c r="P5018">
        <v>3000000</v>
      </c>
      <c r="Q5018" t="s">
        <v>1845</v>
      </c>
      <c r="R5018">
        <v>6.58</v>
      </c>
      <c r="S5018">
        <v>6.48</v>
      </c>
      <c r="V5018" t="s">
        <v>3188</v>
      </c>
      <c r="W5018" t="s">
        <v>1040</v>
      </c>
      <c r="X5018" t="s">
        <v>1847</v>
      </c>
      <c r="Y5018" t="s">
        <v>3120</v>
      </c>
      <c r="AA5018">
        <v>367.89</v>
      </c>
      <c r="AB5018">
        <v>358.1</v>
      </c>
    </row>
    <row r="5019" spans="1:28" x14ac:dyDescent="0.25">
      <c r="A5019" t="s">
        <v>1599</v>
      </c>
      <c r="B5019" t="s">
        <v>31</v>
      </c>
      <c r="C5019" t="s">
        <v>3117</v>
      </c>
      <c r="D5019">
        <v>3.4</v>
      </c>
      <c r="E5019" t="s">
        <v>72</v>
      </c>
      <c r="F5019" t="s">
        <v>587</v>
      </c>
      <c r="G5019" t="s">
        <v>35</v>
      </c>
      <c r="H5019" t="s">
        <v>3189</v>
      </c>
      <c r="I5019">
        <v>103.55</v>
      </c>
      <c r="J5019">
        <v>104.2</v>
      </c>
      <c r="K5019">
        <v>340</v>
      </c>
      <c r="L5019">
        <v>321</v>
      </c>
      <c r="M5019" t="s">
        <v>1874</v>
      </c>
      <c r="N5019" t="s">
        <v>111</v>
      </c>
      <c r="O5019">
        <v>1000000</v>
      </c>
      <c r="P5019">
        <v>4000000</v>
      </c>
      <c r="Q5019" t="s">
        <v>1845</v>
      </c>
      <c r="R5019">
        <v>6.27</v>
      </c>
      <c r="S5019">
        <v>6.08</v>
      </c>
      <c r="V5019" t="s">
        <v>3190</v>
      </c>
      <c r="W5019" t="s">
        <v>1040</v>
      </c>
      <c r="X5019" t="s">
        <v>1847</v>
      </c>
      <c r="Y5019" t="s">
        <v>3120</v>
      </c>
      <c r="AA5019">
        <v>339.76</v>
      </c>
      <c r="AB5019">
        <v>320.73</v>
      </c>
    </row>
    <row r="5020" spans="1:28" x14ac:dyDescent="0.25">
      <c r="A5020" t="s">
        <v>1601</v>
      </c>
      <c r="B5020" t="s">
        <v>31</v>
      </c>
      <c r="C5020" t="s">
        <v>3117</v>
      </c>
      <c r="D5020">
        <v>3.33</v>
      </c>
      <c r="E5020" t="s">
        <v>74</v>
      </c>
      <c r="F5020" t="s">
        <v>587</v>
      </c>
      <c r="G5020" t="s">
        <v>35</v>
      </c>
      <c r="H5020" t="s">
        <v>3191</v>
      </c>
      <c r="I5020">
        <v>104.2</v>
      </c>
      <c r="J5020">
        <v>105.2</v>
      </c>
      <c r="K5020">
        <v>328</v>
      </c>
      <c r="L5020">
        <v>298</v>
      </c>
      <c r="M5020" t="s">
        <v>1928</v>
      </c>
      <c r="N5020" t="s">
        <v>36</v>
      </c>
      <c r="O5020">
        <v>1000000</v>
      </c>
      <c r="P5020">
        <v>1000000</v>
      </c>
      <c r="Q5020" t="s">
        <v>1845</v>
      </c>
      <c r="R5020">
        <v>6.11</v>
      </c>
      <c r="S5020">
        <v>5.81</v>
      </c>
      <c r="V5020" t="s">
        <v>3192</v>
      </c>
      <c r="W5020" t="s">
        <v>1040</v>
      </c>
      <c r="X5020" t="s">
        <v>1847</v>
      </c>
      <c r="Y5020" t="s">
        <v>3120</v>
      </c>
      <c r="AA5020">
        <v>324.76</v>
      </c>
      <c r="AB5020">
        <v>294.86</v>
      </c>
    </row>
    <row r="5021" spans="1:28" x14ac:dyDescent="0.25">
      <c r="A5021" t="s">
        <v>1602</v>
      </c>
      <c r="B5021" t="s">
        <v>31</v>
      </c>
      <c r="C5021" t="s">
        <v>3117</v>
      </c>
      <c r="D5021">
        <v>2.79</v>
      </c>
      <c r="E5021" t="s">
        <v>989</v>
      </c>
      <c r="F5021" t="s">
        <v>587</v>
      </c>
      <c r="G5021" t="s">
        <v>35</v>
      </c>
      <c r="H5021" t="s">
        <v>3193</v>
      </c>
      <c r="I5021">
        <v>104</v>
      </c>
      <c r="J5021">
        <v>105.1</v>
      </c>
      <c r="K5021">
        <v>311</v>
      </c>
      <c r="L5021">
        <v>272</v>
      </c>
      <c r="M5021" t="s">
        <v>1853</v>
      </c>
      <c r="N5021" t="s">
        <v>192</v>
      </c>
      <c r="O5021">
        <v>0</v>
      </c>
      <c r="P5021">
        <v>0</v>
      </c>
      <c r="Q5021" t="s">
        <v>1845</v>
      </c>
      <c r="R5021">
        <v>5.87</v>
      </c>
      <c r="S5021">
        <v>5.48</v>
      </c>
      <c r="V5021" t="s">
        <v>3194</v>
      </c>
      <c r="W5021" t="s">
        <v>1040</v>
      </c>
      <c r="X5021" t="s">
        <v>1847</v>
      </c>
      <c r="Y5021" t="s">
        <v>3120</v>
      </c>
      <c r="AA5021">
        <v>307.47000000000003</v>
      </c>
      <c r="AB5021">
        <v>268.31</v>
      </c>
    </row>
    <row r="5022" spans="1:28" x14ac:dyDescent="0.25">
      <c r="A5022" t="s">
        <v>1603</v>
      </c>
      <c r="B5022" t="s">
        <v>31</v>
      </c>
      <c r="C5022" t="s">
        <v>3117</v>
      </c>
      <c r="D5022">
        <v>0.38</v>
      </c>
      <c r="E5022" t="s">
        <v>70</v>
      </c>
      <c r="F5022" t="s">
        <v>587</v>
      </c>
      <c r="G5022" t="s">
        <v>35</v>
      </c>
      <c r="H5022" t="s">
        <v>3195</v>
      </c>
      <c r="I5022">
        <v>99.6</v>
      </c>
      <c r="J5022">
        <v>99.85</v>
      </c>
      <c r="K5022">
        <v>265</v>
      </c>
      <c r="L5022">
        <v>200</v>
      </c>
      <c r="M5022" t="s">
        <v>2097</v>
      </c>
      <c r="N5022" t="s">
        <v>335</v>
      </c>
      <c r="O5022">
        <v>2000000</v>
      </c>
      <c r="P5022">
        <v>3000000</v>
      </c>
      <c r="Q5022" t="s">
        <v>1845</v>
      </c>
      <c r="R5022">
        <v>5.31</v>
      </c>
      <c r="S5022">
        <v>4.6500000000000004</v>
      </c>
      <c r="V5022" t="s">
        <v>3196</v>
      </c>
      <c r="W5022" t="s">
        <v>1040</v>
      </c>
      <c r="X5022" t="s">
        <v>1847</v>
      </c>
      <c r="Y5022" t="s">
        <v>3120</v>
      </c>
      <c r="AA5022">
        <v>264.35000000000002</v>
      </c>
      <c r="AB5022">
        <v>198.75</v>
      </c>
    </row>
    <row r="5023" spans="1:28" x14ac:dyDescent="0.25">
      <c r="A5023" t="s">
        <v>1605</v>
      </c>
      <c r="B5023" t="s">
        <v>31</v>
      </c>
      <c r="C5023" t="s">
        <v>3117</v>
      </c>
      <c r="D5023">
        <v>0.41</v>
      </c>
      <c r="E5023" t="s">
        <v>67</v>
      </c>
      <c r="F5023" t="s">
        <v>587</v>
      </c>
      <c r="G5023" t="s">
        <v>35</v>
      </c>
      <c r="H5023" t="s">
        <v>3197</v>
      </c>
      <c r="I5023">
        <v>99.63</v>
      </c>
      <c r="J5023">
        <v>99.76</v>
      </c>
      <c r="K5023">
        <v>248</v>
      </c>
      <c r="L5023">
        <v>216</v>
      </c>
      <c r="M5023" t="s">
        <v>2097</v>
      </c>
      <c r="N5023" t="s">
        <v>335</v>
      </c>
      <c r="O5023">
        <v>2000000</v>
      </c>
      <c r="P5023">
        <v>2000000</v>
      </c>
      <c r="Q5023" t="s">
        <v>1845</v>
      </c>
      <c r="R5023">
        <v>5.13</v>
      </c>
      <c r="S5023">
        <v>4.82</v>
      </c>
      <c r="V5023" t="s">
        <v>3198</v>
      </c>
      <c r="W5023" t="s">
        <v>1040</v>
      </c>
      <c r="X5023" t="s">
        <v>1847</v>
      </c>
      <c r="Y5023" t="s">
        <v>3120</v>
      </c>
      <c r="AA5023">
        <v>247.26</v>
      </c>
      <c r="AB5023">
        <v>215.7</v>
      </c>
    </row>
    <row r="5024" spans="1:28" x14ac:dyDescent="0.25">
      <c r="A5024" t="s">
        <v>1606</v>
      </c>
      <c r="B5024" t="s">
        <v>31</v>
      </c>
      <c r="C5024" t="s">
        <v>3117</v>
      </c>
      <c r="D5024">
        <v>0.34</v>
      </c>
      <c r="E5024" t="s">
        <v>72</v>
      </c>
      <c r="F5024" t="s">
        <v>587</v>
      </c>
      <c r="G5024" t="s">
        <v>35</v>
      </c>
      <c r="H5024" t="s">
        <v>3199</v>
      </c>
      <c r="I5024">
        <v>99.71</v>
      </c>
      <c r="J5024">
        <v>99.96</v>
      </c>
      <c r="K5024">
        <v>251</v>
      </c>
      <c r="L5024">
        <v>177</v>
      </c>
      <c r="M5024" t="s">
        <v>2097</v>
      </c>
      <c r="N5024" t="s">
        <v>335</v>
      </c>
      <c r="O5024">
        <v>1000000</v>
      </c>
      <c r="P5024">
        <v>0</v>
      </c>
      <c r="Q5024" t="s">
        <v>1845</v>
      </c>
      <c r="R5024">
        <v>5.17</v>
      </c>
      <c r="S5024">
        <v>4.43</v>
      </c>
      <c r="V5024" t="s">
        <v>3200</v>
      </c>
      <c r="W5024" t="s">
        <v>1040</v>
      </c>
      <c r="X5024" t="s">
        <v>1847</v>
      </c>
      <c r="Y5024" t="s">
        <v>3120</v>
      </c>
      <c r="AA5024">
        <v>250.04</v>
      </c>
      <c r="AB5024">
        <v>176.55</v>
      </c>
    </row>
    <row r="5025" spans="1:29" x14ac:dyDescent="0.25">
      <c r="A5025" t="s">
        <v>1265</v>
      </c>
      <c r="B5025" t="s">
        <v>31</v>
      </c>
      <c r="C5025" t="s">
        <v>3117</v>
      </c>
      <c r="D5025">
        <v>1.6</v>
      </c>
      <c r="E5025" t="s">
        <v>62</v>
      </c>
      <c r="F5025" t="s">
        <v>587</v>
      </c>
      <c r="G5025" t="s">
        <v>35</v>
      </c>
      <c r="H5025" t="s">
        <v>3201</v>
      </c>
      <c r="I5025">
        <v>99.381</v>
      </c>
      <c r="J5025">
        <v>99.460999999999999</v>
      </c>
      <c r="K5025">
        <v>79</v>
      </c>
      <c r="L5025">
        <v>74</v>
      </c>
      <c r="M5025" t="s">
        <v>1965</v>
      </c>
      <c r="N5025" t="s">
        <v>209</v>
      </c>
      <c r="O5025">
        <v>5000000</v>
      </c>
      <c r="P5025">
        <v>0</v>
      </c>
      <c r="Q5025" t="s">
        <v>1845</v>
      </c>
      <c r="R5025">
        <v>3.44</v>
      </c>
      <c r="S5025">
        <v>3.39</v>
      </c>
      <c r="V5025" t="s">
        <v>3202</v>
      </c>
      <c r="W5025" t="s">
        <v>1040</v>
      </c>
      <c r="X5025" t="s">
        <v>1847</v>
      </c>
      <c r="Y5025" t="s">
        <v>3203</v>
      </c>
      <c r="Z5025" t="s">
        <v>43</v>
      </c>
      <c r="AA5025">
        <v>75.27</v>
      </c>
      <c r="AB5025">
        <v>70.28</v>
      </c>
      <c r="AC5025">
        <v>4.21</v>
      </c>
    </row>
    <row r="5026" spans="1:29" x14ac:dyDescent="0.25">
      <c r="A5026" t="s">
        <v>1267</v>
      </c>
      <c r="B5026" t="s">
        <v>31</v>
      </c>
      <c r="C5026" t="s">
        <v>3117</v>
      </c>
      <c r="D5026">
        <v>2.46</v>
      </c>
      <c r="E5026" t="s">
        <v>74</v>
      </c>
      <c r="F5026" t="s">
        <v>587</v>
      </c>
      <c r="G5026" t="s">
        <v>35</v>
      </c>
      <c r="H5026" t="s">
        <v>3204</v>
      </c>
      <c r="I5026">
        <v>95.350999999999999</v>
      </c>
      <c r="J5026">
        <v>95.721000000000004</v>
      </c>
      <c r="K5026">
        <v>79</v>
      </c>
      <c r="L5026">
        <v>64</v>
      </c>
      <c r="M5026" t="s">
        <v>1850</v>
      </c>
      <c r="N5026" t="s">
        <v>53</v>
      </c>
      <c r="O5026">
        <v>0</v>
      </c>
      <c r="P5026">
        <v>0</v>
      </c>
      <c r="Q5026" t="s">
        <v>1845</v>
      </c>
      <c r="R5026">
        <v>3.51</v>
      </c>
      <c r="S5026">
        <v>3.36</v>
      </c>
      <c r="V5026" t="s">
        <v>3205</v>
      </c>
      <c r="W5026" t="s">
        <v>1040</v>
      </c>
      <c r="X5026" t="s">
        <v>1847</v>
      </c>
      <c r="Y5026" t="s">
        <v>3203</v>
      </c>
      <c r="AA5026">
        <v>75.349999999999994</v>
      </c>
      <c r="AB5026">
        <v>60.35</v>
      </c>
      <c r="AC5026">
        <v>4.7699999999999996</v>
      </c>
    </row>
    <row r="5027" spans="1:29" x14ac:dyDescent="0.25">
      <c r="A5027" t="s">
        <v>1270</v>
      </c>
      <c r="B5027" t="s">
        <v>31</v>
      </c>
      <c r="C5027" t="s">
        <v>3117</v>
      </c>
      <c r="D5027">
        <v>1.38</v>
      </c>
      <c r="E5027" t="s">
        <v>74</v>
      </c>
      <c r="F5027" t="s">
        <v>587</v>
      </c>
      <c r="G5027" t="s">
        <v>35</v>
      </c>
      <c r="H5027" t="s">
        <v>3206</v>
      </c>
      <c r="I5027">
        <v>98.287999999999997</v>
      </c>
      <c r="J5027">
        <v>98.356999999999999</v>
      </c>
      <c r="K5027">
        <v>71</v>
      </c>
      <c r="L5027">
        <v>66</v>
      </c>
      <c r="M5027" t="s">
        <v>1902</v>
      </c>
      <c r="N5027" t="s">
        <v>78</v>
      </c>
      <c r="O5027">
        <v>5000000</v>
      </c>
      <c r="P5027">
        <v>0</v>
      </c>
      <c r="Q5027" t="s">
        <v>1845</v>
      </c>
      <c r="R5027">
        <v>3.37</v>
      </c>
      <c r="S5027">
        <v>3.32</v>
      </c>
      <c r="V5027" t="s">
        <v>3207</v>
      </c>
      <c r="W5027" t="s">
        <v>1040</v>
      </c>
      <c r="X5027" t="s">
        <v>1847</v>
      </c>
      <c r="Y5027" t="s">
        <v>3203</v>
      </c>
      <c r="Z5027" t="s">
        <v>43</v>
      </c>
      <c r="AA5027">
        <v>68.88</v>
      </c>
      <c r="AB5027">
        <v>63.88</v>
      </c>
      <c r="AC5027">
        <v>5.05</v>
      </c>
    </row>
    <row r="5028" spans="1:29" x14ac:dyDescent="0.25">
      <c r="A5028" t="s">
        <v>1271</v>
      </c>
      <c r="B5028" t="s">
        <v>31</v>
      </c>
      <c r="C5028" t="s">
        <v>3117</v>
      </c>
      <c r="D5028">
        <v>1.85</v>
      </c>
      <c r="E5028" t="s">
        <v>74</v>
      </c>
      <c r="F5028" t="s">
        <v>587</v>
      </c>
      <c r="G5028" t="s">
        <v>35</v>
      </c>
      <c r="H5028" t="s">
        <v>3208</v>
      </c>
      <c r="I5028">
        <v>98.977999999999994</v>
      </c>
      <c r="J5028">
        <v>99.07</v>
      </c>
      <c r="K5028">
        <v>83</v>
      </c>
      <c r="L5028">
        <v>78</v>
      </c>
      <c r="M5028" t="s">
        <v>1902</v>
      </c>
      <c r="N5028" t="s">
        <v>78</v>
      </c>
      <c r="O5028">
        <v>0</v>
      </c>
      <c r="P5028">
        <v>0</v>
      </c>
      <c r="Q5028" t="s">
        <v>1845</v>
      </c>
      <c r="R5028">
        <v>3.49</v>
      </c>
      <c r="S5028">
        <v>3.44</v>
      </c>
      <c r="V5028" t="s">
        <v>3209</v>
      </c>
      <c r="W5028" t="s">
        <v>1040</v>
      </c>
      <c r="X5028" t="s">
        <v>1847</v>
      </c>
      <c r="Y5028" t="s">
        <v>3203</v>
      </c>
      <c r="AA5028">
        <v>79.540000000000006</v>
      </c>
      <c r="AB5028">
        <v>74.540000000000006</v>
      </c>
      <c r="AC5028">
        <v>5.05</v>
      </c>
    </row>
    <row r="5029" spans="1:29" x14ac:dyDescent="0.25">
      <c r="A5029" t="s">
        <v>1272</v>
      </c>
      <c r="B5029" t="s">
        <v>31</v>
      </c>
      <c r="C5029" t="s">
        <v>3117</v>
      </c>
      <c r="D5029">
        <v>1.86</v>
      </c>
      <c r="E5029" t="s">
        <v>80</v>
      </c>
      <c r="F5029" t="s">
        <v>587</v>
      </c>
      <c r="G5029" t="s">
        <v>35</v>
      </c>
      <c r="H5029" t="s">
        <v>3210</v>
      </c>
      <c r="I5029">
        <v>100.65</v>
      </c>
      <c r="J5029">
        <v>100.744</v>
      </c>
      <c r="K5029">
        <v>89</v>
      </c>
      <c r="L5029">
        <v>84</v>
      </c>
      <c r="M5029" t="s">
        <v>1844</v>
      </c>
      <c r="N5029" t="s">
        <v>48</v>
      </c>
      <c r="O5029">
        <v>10000000</v>
      </c>
      <c r="P5029">
        <v>10000000</v>
      </c>
      <c r="Q5029" t="s">
        <v>1845</v>
      </c>
      <c r="R5029">
        <v>3.58</v>
      </c>
      <c r="S5029">
        <v>3.53</v>
      </c>
      <c r="V5029" t="s">
        <v>3211</v>
      </c>
      <c r="W5029" t="s">
        <v>1040</v>
      </c>
      <c r="X5029" t="s">
        <v>1847</v>
      </c>
      <c r="Y5029" t="s">
        <v>3203</v>
      </c>
      <c r="Z5029" t="s">
        <v>43</v>
      </c>
      <c r="AA5029">
        <v>88.83</v>
      </c>
      <c r="AB5029">
        <v>83.82</v>
      </c>
      <c r="AC5029">
        <v>5.59</v>
      </c>
    </row>
    <row r="5030" spans="1:29" x14ac:dyDescent="0.25">
      <c r="A5030" t="s">
        <v>1273</v>
      </c>
      <c r="B5030" t="s">
        <v>31</v>
      </c>
      <c r="C5030" t="s">
        <v>3117</v>
      </c>
      <c r="D5030">
        <v>1.8</v>
      </c>
      <c r="E5030" t="s">
        <v>72</v>
      </c>
      <c r="F5030" t="s">
        <v>587</v>
      </c>
      <c r="G5030" t="s">
        <v>35</v>
      </c>
      <c r="H5030" t="s">
        <v>3212</v>
      </c>
      <c r="I5030">
        <v>101.13800000000001</v>
      </c>
      <c r="J5030">
        <v>101.22799999999999</v>
      </c>
      <c r="K5030">
        <v>87</v>
      </c>
      <c r="L5030">
        <v>82</v>
      </c>
      <c r="M5030" t="s">
        <v>1844</v>
      </c>
      <c r="N5030" t="s">
        <v>48</v>
      </c>
      <c r="O5030">
        <v>10000000</v>
      </c>
      <c r="P5030">
        <v>5000000</v>
      </c>
      <c r="Q5030" t="s">
        <v>1845</v>
      </c>
      <c r="R5030">
        <v>3.56</v>
      </c>
      <c r="S5030">
        <v>3.51</v>
      </c>
      <c r="V5030" t="s">
        <v>3213</v>
      </c>
      <c r="W5030" t="s">
        <v>1040</v>
      </c>
      <c r="X5030" t="s">
        <v>1847</v>
      </c>
      <c r="Y5030" t="s">
        <v>3203</v>
      </c>
      <c r="Z5030" t="s">
        <v>43</v>
      </c>
      <c r="AA5030">
        <v>86.92</v>
      </c>
      <c r="AB5030">
        <v>81.92</v>
      </c>
      <c r="AC5030">
        <v>4.2</v>
      </c>
    </row>
    <row r="5031" spans="1:29" x14ac:dyDescent="0.25">
      <c r="A5031" t="s">
        <v>1274</v>
      </c>
      <c r="B5031" t="s">
        <v>31</v>
      </c>
      <c r="C5031" t="s">
        <v>3117</v>
      </c>
      <c r="D5031">
        <v>2.17</v>
      </c>
      <c r="E5031" t="s">
        <v>70</v>
      </c>
      <c r="F5031" t="s">
        <v>587</v>
      </c>
      <c r="G5031" t="s">
        <v>35</v>
      </c>
      <c r="H5031" t="s">
        <v>3214</v>
      </c>
      <c r="I5031">
        <v>103.74299999999999</v>
      </c>
      <c r="J5031">
        <v>103.852</v>
      </c>
      <c r="K5031">
        <v>94</v>
      </c>
      <c r="L5031">
        <v>89</v>
      </c>
      <c r="M5031" t="s">
        <v>1850</v>
      </c>
      <c r="N5031" t="s">
        <v>53</v>
      </c>
      <c r="O5031">
        <v>10000000</v>
      </c>
      <c r="P5031">
        <v>5000000</v>
      </c>
      <c r="Q5031" t="s">
        <v>1845</v>
      </c>
      <c r="R5031">
        <v>3.66</v>
      </c>
      <c r="S5031">
        <v>3.61</v>
      </c>
      <c r="V5031" t="s">
        <v>3215</v>
      </c>
      <c r="W5031" t="s">
        <v>1040</v>
      </c>
      <c r="X5031" t="s">
        <v>1847</v>
      </c>
      <c r="Y5031" t="s">
        <v>3203</v>
      </c>
      <c r="Z5031" t="s">
        <v>43</v>
      </c>
      <c r="AA5031">
        <v>94.28</v>
      </c>
      <c r="AB5031">
        <v>89.27</v>
      </c>
      <c r="AC5031">
        <v>4.6100000000000003</v>
      </c>
    </row>
    <row r="5032" spans="1:29" x14ac:dyDescent="0.25">
      <c r="A5032" t="s">
        <v>1275</v>
      </c>
      <c r="B5032" t="s">
        <v>31</v>
      </c>
      <c r="C5032" t="s">
        <v>3117</v>
      </c>
      <c r="D5032">
        <v>2.1800000000000002</v>
      </c>
      <c r="E5032" t="s">
        <v>77</v>
      </c>
      <c r="F5032" t="s">
        <v>587</v>
      </c>
      <c r="G5032" t="s">
        <v>35</v>
      </c>
      <c r="H5032" t="s">
        <v>3216</v>
      </c>
      <c r="I5032">
        <v>102.964</v>
      </c>
      <c r="J5032">
        <v>103.07299999999999</v>
      </c>
      <c r="K5032">
        <v>93</v>
      </c>
      <c r="L5032">
        <v>88</v>
      </c>
      <c r="M5032" t="s">
        <v>1850</v>
      </c>
      <c r="N5032" t="s">
        <v>53</v>
      </c>
      <c r="O5032">
        <v>5000000</v>
      </c>
      <c r="P5032">
        <v>5000000</v>
      </c>
      <c r="Q5032" t="s">
        <v>1845</v>
      </c>
      <c r="R5032">
        <v>3.65</v>
      </c>
      <c r="S5032">
        <v>3.6</v>
      </c>
      <c r="V5032" t="s">
        <v>3217</v>
      </c>
      <c r="W5032" t="s">
        <v>1040</v>
      </c>
      <c r="X5032" t="s">
        <v>1847</v>
      </c>
      <c r="Y5032" t="s">
        <v>3203</v>
      </c>
      <c r="Z5032" t="s">
        <v>43</v>
      </c>
      <c r="AA5032">
        <v>93.15</v>
      </c>
      <c r="AB5032">
        <v>88.15</v>
      </c>
      <c r="AC5032">
        <v>4.58</v>
      </c>
    </row>
    <row r="5033" spans="1:29" x14ac:dyDescent="0.25">
      <c r="A5033" t="s">
        <v>1276</v>
      </c>
      <c r="B5033" t="s">
        <v>31</v>
      </c>
      <c r="C5033" t="s">
        <v>3117</v>
      </c>
      <c r="D5033">
        <v>2.39</v>
      </c>
      <c r="E5033" t="s">
        <v>67</v>
      </c>
      <c r="F5033" t="s">
        <v>587</v>
      </c>
      <c r="G5033" t="s">
        <v>35</v>
      </c>
      <c r="H5033" t="s">
        <v>3218</v>
      </c>
      <c r="I5033">
        <v>106.53400000000001</v>
      </c>
      <c r="J5033">
        <v>106.654</v>
      </c>
      <c r="K5033">
        <v>97</v>
      </c>
      <c r="L5033">
        <v>92</v>
      </c>
      <c r="M5033" t="s">
        <v>1850</v>
      </c>
      <c r="N5033" t="s">
        <v>53</v>
      </c>
      <c r="O5033">
        <v>10000000</v>
      </c>
      <c r="P5033">
        <v>10000000</v>
      </c>
      <c r="Q5033" t="s">
        <v>1845</v>
      </c>
      <c r="R5033">
        <v>3.69</v>
      </c>
      <c r="S5033">
        <v>3.64</v>
      </c>
      <c r="V5033" t="s">
        <v>3219</v>
      </c>
      <c r="W5033" t="s">
        <v>1040</v>
      </c>
      <c r="X5033" t="s">
        <v>1847</v>
      </c>
      <c r="Y5033" t="s">
        <v>3203</v>
      </c>
      <c r="AA5033">
        <v>95.63</v>
      </c>
      <c r="AB5033">
        <v>90.63</v>
      </c>
      <c r="AC5033">
        <v>4.82</v>
      </c>
    </row>
    <row r="5034" spans="1:29" x14ac:dyDescent="0.25">
      <c r="A5034" t="s">
        <v>1277</v>
      </c>
      <c r="B5034" t="s">
        <v>31</v>
      </c>
      <c r="C5034" t="s">
        <v>3117</v>
      </c>
      <c r="D5034">
        <v>4.32</v>
      </c>
      <c r="E5034" t="s">
        <v>72</v>
      </c>
      <c r="F5034" t="s">
        <v>587</v>
      </c>
      <c r="G5034" t="s">
        <v>35</v>
      </c>
      <c r="H5034" t="s">
        <v>3220</v>
      </c>
      <c r="I5034">
        <v>99.384</v>
      </c>
      <c r="J5034">
        <v>99.513999999999996</v>
      </c>
      <c r="K5034">
        <v>134</v>
      </c>
      <c r="L5034">
        <v>131</v>
      </c>
      <c r="M5034" t="s">
        <v>1982</v>
      </c>
      <c r="N5034" t="s">
        <v>222</v>
      </c>
      <c r="O5034">
        <v>10000000</v>
      </c>
      <c r="P5034">
        <v>10000000</v>
      </c>
      <c r="Q5034" t="s">
        <v>1845</v>
      </c>
      <c r="R5034">
        <v>4.29</v>
      </c>
      <c r="S5034">
        <v>4.26</v>
      </c>
      <c r="V5034" t="s">
        <v>3221</v>
      </c>
      <c r="W5034" t="s">
        <v>1040</v>
      </c>
      <c r="X5034" t="s">
        <v>1847</v>
      </c>
      <c r="Y5034" t="s">
        <v>3203</v>
      </c>
      <c r="AA5034">
        <v>132.82</v>
      </c>
      <c r="AB5034">
        <v>129.82</v>
      </c>
      <c r="AC5034">
        <v>4.3899999999999997</v>
      </c>
    </row>
    <row r="5035" spans="1:29" x14ac:dyDescent="0.25">
      <c r="A5035" t="s">
        <v>1278</v>
      </c>
      <c r="B5035" t="s">
        <v>31</v>
      </c>
      <c r="C5035" t="s">
        <v>3117</v>
      </c>
      <c r="D5035">
        <v>4.21</v>
      </c>
      <c r="E5035" t="s">
        <v>62</v>
      </c>
      <c r="F5035" t="s">
        <v>587</v>
      </c>
      <c r="G5035" t="s">
        <v>35</v>
      </c>
      <c r="H5035" t="s">
        <v>3222</v>
      </c>
      <c r="I5035">
        <v>99.942999999999998</v>
      </c>
      <c r="J5035">
        <v>100.154</v>
      </c>
      <c r="K5035">
        <v>133</v>
      </c>
      <c r="L5035">
        <v>128</v>
      </c>
      <c r="M5035" t="s">
        <v>1866</v>
      </c>
      <c r="N5035" t="s">
        <v>60</v>
      </c>
      <c r="O5035">
        <v>10000000</v>
      </c>
      <c r="P5035">
        <v>10000000</v>
      </c>
      <c r="Q5035" t="s">
        <v>1845</v>
      </c>
      <c r="R5035">
        <v>4.24</v>
      </c>
      <c r="S5035">
        <v>4.1900000000000004</v>
      </c>
      <c r="V5035" t="s">
        <v>3223</v>
      </c>
      <c r="W5035" t="s">
        <v>1040</v>
      </c>
      <c r="X5035" t="s">
        <v>1847</v>
      </c>
      <c r="Y5035" t="s">
        <v>3203</v>
      </c>
      <c r="AA5035">
        <v>129.81</v>
      </c>
      <c r="AB5035">
        <v>124.81</v>
      </c>
      <c r="AC5035">
        <v>4.28</v>
      </c>
    </row>
    <row r="5036" spans="1:29" x14ac:dyDescent="0.25">
      <c r="A5036" t="s">
        <v>1279</v>
      </c>
      <c r="B5036" t="s">
        <v>31</v>
      </c>
      <c r="C5036" t="s">
        <v>3117</v>
      </c>
      <c r="D5036">
        <v>4.26</v>
      </c>
      <c r="E5036" t="s">
        <v>67</v>
      </c>
      <c r="F5036" t="s">
        <v>587</v>
      </c>
      <c r="G5036" t="s">
        <v>35</v>
      </c>
      <c r="H5036" t="s">
        <v>3224</v>
      </c>
      <c r="I5036">
        <v>99.164000000000001</v>
      </c>
      <c r="J5036">
        <v>99.292000000000002</v>
      </c>
      <c r="K5036">
        <v>132</v>
      </c>
      <c r="L5036">
        <v>129</v>
      </c>
      <c r="M5036" t="s">
        <v>1982</v>
      </c>
      <c r="N5036" t="s">
        <v>222</v>
      </c>
      <c r="O5036">
        <v>10000000</v>
      </c>
      <c r="P5036">
        <v>10000000</v>
      </c>
      <c r="Q5036" t="s">
        <v>1845</v>
      </c>
      <c r="R5036">
        <v>4.2699999999999996</v>
      </c>
      <c r="S5036">
        <v>4.24</v>
      </c>
      <c r="V5036" t="s">
        <v>3225</v>
      </c>
      <c r="W5036" t="s">
        <v>1040</v>
      </c>
      <c r="X5036" t="s">
        <v>1847</v>
      </c>
      <c r="Y5036" t="s">
        <v>3203</v>
      </c>
      <c r="Z5036" t="s">
        <v>43</v>
      </c>
      <c r="AA5036">
        <v>131.85</v>
      </c>
      <c r="AB5036">
        <v>128.85</v>
      </c>
      <c r="AC5036">
        <v>4.3</v>
      </c>
    </row>
    <row r="5037" spans="1:29" x14ac:dyDescent="0.25">
      <c r="A5037" t="s">
        <v>1280</v>
      </c>
      <c r="B5037" t="s">
        <v>31</v>
      </c>
      <c r="C5037" t="s">
        <v>3117</v>
      </c>
      <c r="D5037">
        <v>4.24</v>
      </c>
      <c r="E5037" t="s">
        <v>70</v>
      </c>
      <c r="F5037" t="s">
        <v>587</v>
      </c>
      <c r="G5037" t="s">
        <v>35</v>
      </c>
      <c r="H5037" t="s">
        <v>3226</v>
      </c>
      <c r="I5037">
        <v>100.02</v>
      </c>
      <c r="J5037">
        <v>100.232</v>
      </c>
      <c r="K5037">
        <v>134</v>
      </c>
      <c r="L5037">
        <v>129</v>
      </c>
      <c r="M5037" t="s">
        <v>1866</v>
      </c>
      <c r="N5037" t="s">
        <v>60</v>
      </c>
      <c r="O5037">
        <v>5000000</v>
      </c>
      <c r="P5037">
        <v>5000000</v>
      </c>
      <c r="Q5037" t="s">
        <v>1845</v>
      </c>
      <c r="R5037">
        <v>4.25</v>
      </c>
      <c r="S5037">
        <v>4.2</v>
      </c>
      <c r="V5037" t="s">
        <v>3227</v>
      </c>
      <c r="W5037" t="s">
        <v>1040</v>
      </c>
      <c r="X5037" t="s">
        <v>1847</v>
      </c>
      <c r="Y5037" t="s">
        <v>3203</v>
      </c>
      <c r="Z5037" t="s">
        <v>43</v>
      </c>
      <c r="AA5037">
        <v>130.52000000000001</v>
      </c>
      <c r="AB5037">
        <v>125.52</v>
      </c>
      <c r="AC5037">
        <v>4.29</v>
      </c>
    </row>
    <row r="5038" spans="1:29" x14ac:dyDescent="0.25">
      <c r="A5038" t="s">
        <v>1281</v>
      </c>
      <c r="B5038" t="s">
        <v>31</v>
      </c>
      <c r="C5038" t="s">
        <v>3117</v>
      </c>
      <c r="D5038">
        <v>4.1900000000000004</v>
      </c>
      <c r="E5038" t="s">
        <v>77</v>
      </c>
      <c r="F5038" t="s">
        <v>587</v>
      </c>
      <c r="G5038" t="s">
        <v>35</v>
      </c>
      <c r="H5038" t="s">
        <v>3228</v>
      </c>
      <c r="I5038">
        <v>100.04</v>
      </c>
      <c r="J5038">
        <v>100.25</v>
      </c>
      <c r="K5038">
        <v>134</v>
      </c>
      <c r="L5038">
        <v>129</v>
      </c>
      <c r="M5038" t="s">
        <v>1866</v>
      </c>
      <c r="N5038" t="s">
        <v>60</v>
      </c>
      <c r="O5038">
        <v>5000000</v>
      </c>
      <c r="P5038">
        <v>5000000</v>
      </c>
      <c r="Q5038" t="s">
        <v>1845</v>
      </c>
      <c r="R5038">
        <v>4.25</v>
      </c>
      <c r="S5038">
        <v>4.2</v>
      </c>
      <c r="V5038" t="s">
        <v>3229</v>
      </c>
      <c r="W5038" t="s">
        <v>1040</v>
      </c>
      <c r="X5038" t="s">
        <v>1847</v>
      </c>
      <c r="Y5038" t="s">
        <v>3203</v>
      </c>
      <c r="AA5038">
        <v>130.97</v>
      </c>
      <c r="AB5038">
        <v>125.98</v>
      </c>
      <c r="AC5038">
        <v>4.25</v>
      </c>
    </row>
    <row r="5039" spans="1:29" x14ac:dyDescent="0.25">
      <c r="A5039" t="s">
        <v>1282</v>
      </c>
      <c r="B5039" t="s">
        <v>31</v>
      </c>
      <c r="C5039" t="s">
        <v>3117</v>
      </c>
      <c r="D5039">
        <v>4.2300000000000004</v>
      </c>
      <c r="E5039" t="s">
        <v>74</v>
      </c>
      <c r="F5039" t="s">
        <v>587</v>
      </c>
      <c r="G5039" t="s">
        <v>35</v>
      </c>
      <c r="H5039" t="s">
        <v>3230</v>
      </c>
      <c r="I5039">
        <v>100.31399999999999</v>
      </c>
      <c r="J5039">
        <v>100.483</v>
      </c>
      <c r="K5039">
        <v>129</v>
      </c>
      <c r="L5039">
        <v>125</v>
      </c>
      <c r="M5039" t="s">
        <v>1866</v>
      </c>
      <c r="N5039" t="s">
        <v>60</v>
      </c>
      <c r="O5039">
        <v>10000000</v>
      </c>
      <c r="P5039">
        <v>10000000</v>
      </c>
      <c r="Q5039" t="s">
        <v>1845</v>
      </c>
      <c r="R5039">
        <v>4.2</v>
      </c>
      <c r="S5039">
        <v>4.16</v>
      </c>
      <c r="V5039" t="s">
        <v>3231</v>
      </c>
      <c r="W5039" t="s">
        <v>1040</v>
      </c>
      <c r="X5039" t="s">
        <v>1847</v>
      </c>
      <c r="Y5039" t="s">
        <v>3203</v>
      </c>
      <c r="AA5039">
        <v>125.74</v>
      </c>
      <c r="AB5039">
        <v>121.75</v>
      </c>
      <c r="AC5039">
        <v>4.22</v>
      </c>
    </row>
    <row r="5040" spans="1:29" x14ac:dyDescent="0.25">
      <c r="A5040" t="s">
        <v>1283</v>
      </c>
      <c r="B5040" t="s">
        <v>31</v>
      </c>
      <c r="C5040" t="s">
        <v>3117</v>
      </c>
      <c r="D5040">
        <v>3.81</v>
      </c>
      <c r="E5040" t="s">
        <v>67</v>
      </c>
      <c r="F5040" t="s">
        <v>587</v>
      </c>
      <c r="G5040" t="s">
        <v>35</v>
      </c>
      <c r="H5040" t="s">
        <v>3232</v>
      </c>
      <c r="I5040">
        <v>103.15900000000001</v>
      </c>
      <c r="J5040">
        <v>103.35</v>
      </c>
      <c r="K5040">
        <v>126</v>
      </c>
      <c r="L5040">
        <v>121</v>
      </c>
      <c r="M5040" t="s">
        <v>1874</v>
      </c>
      <c r="N5040" t="s">
        <v>111</v>
      </c>
      <c r="O5040">
        <v>10000000</v>
      </c>
      <c r="P5040">
        <v>10000000</v>
      </c>
      <c r="Q5040" t="s">
        <v>1845</v>
      </c>
      <c r="R5040">
        <v>4.13</v>
      </c>
      <c r="S5040">
        <v>4.08</v>
      </c>
      <c r="V5040" t="s">
        <v>3233</v>
      </c>
      <c r="W5040" t="s">
        <v>1040</v>
      </c>
      <c r="X5040" t="s">
        <v>1847</v>
      </c>
      <c r="Y5040" t="s">
        <v>3203</v>
      </c>
      <c r="AA5040">
        <v>123.27</v>
      </c>
      <c r="AB5040">
        <v>118.27</v>
      </c>
      <c r="AC5040">
        <v>4.2699999999999996</v>
      </c>
    </row>
    <row r="5041" spans="1:29" x14ac:dyDescent="0.25">
      <c r="A5041" t="s">
        <v>1284</v>
      </c>
      <c r="B5041" t="s">
        <v>31</v>
      </c>
      <c r="C5041" t="s">
        <v>3117</v>
      </c>
      <c r="D5041">
        <v>3.89</v>
      </c>
      <c r="E5041" t="s">
        <v>74</v>
      </c>
      <c r="F5041" t="s">
        <v>587</v>
      </c>
      <c r="G5041" t="s">
        <v>35</v>
      </c>
      <c r="H5041" t="s">
        <v>3234</v>
      </c>
      <c r="I5041">
        <v>102.782</v>
      </c>
      <c r="J5041">
        <v>102.976</v>
      </c>
      <c r="K5041">
        <v>123</v>
      </c>
      <c r="L5041">
        <v>118</v>
      </c>
      <c r="M5041" t="s">
        <v>1874</v>
      </c>
      <c r="N5041" t="s">
        <v>111</v>
      </c>
      <c r="O5041">
        <v>10000000</v>
      </c>
      <c r="P5041">
        <v>10000000</v>
      </c>
      <c r="Q5041" t="s">
        <v>1845</v>
      </c>
      <c r="R5041">
        <v>4.0999999999999996</v>
      </c>
      <c r="S5041">
        <v>4.05</v>
      </c>
      <c r="V5041" t="s">
        <v>3235</v>
      </c>
      <c r="W5041" t="s">
        <v>1040</v>
      </c>
      <c r="X5041" t="s">
        <v>1847</v>
      </c>
      <c r="Y5041" t="s">
        <v>3203</v>
      </c>
      <c r="AA5041">
        <v>119.33</v>
      </c>
      <c r="AB5041">
        <v>114.33</v>
      </c>
      <c r="AC5041">
        <v>4.22</v>
      </c>
    </row>
    <row r="5042" spans="1:29" x14ac:dyDescent="0.25">
      <c r="A5042" t="s">
        <v>1285</v>
      </c>
      <c r="B5042" t="s">
        <v>31</v>
      </c>
      <c r="C5042" t="s">
        <v>3117</v>
      </c>
      <c r="D5042">
        <v>3.72</v>
      </c>
      <c r="E5042" t="s">
        <v>77</v>
      </c>
      <c r="F5042" t="s">
        <v>587</v>
      </c>
      <c r="G5042" t="s">
        <v>35</v>
      </c>
      <c r="H5042" t="s">
        <v>3236</v>
      </c>
      <c r="I5042">
        <v>104.277</v>
      </c>
      <c r="J5042">
        <v>104.46299999999999</v>
      </c>
      <c r="K5042">
        <v>123</v>
      </c>
      <c r="L5042">
        <v>118</v>
      </c>
      <c r="M5042" t="s">
        <v>1874</v>
      </c>
      <c r="N5042" t="s">
        <v>111</v>
      </c>
      <c r="O5042">
        <v>5000000</v>
      </c>
      <c r="P5042">
        <v>5000000</v>
      </c>
      <c r="Q5042" t="s">
        <v>1845</v>
      </c>
      <c r="R5042">
        <v>4.0999999999999996</v>
      </c>
      <c r="S5042">
        <v>4.05</v>
      </c>
      <c r="V5042" t="s">
        <v>3237</v>
      </c>
      <c r="W5042" t="s">
        <v>1040</v>
      </c>
      <c r="X5042" t="s">
        <v>1847</v>
      </c>
      <c r="Y5042" t="s">
        <v>3203</v>
      </c>
      <c r="Z5042" t="s">
        <v>43</v>
      </c>
      <c r="AA5042">
        <v>121.46</v>
      </c>
      <c r="AB5042">
        <v>116.46</v>
      </c>
      <c r="AC5042">
        <v>4.22</v>
      </c>
    </row>
    <row r="5043" spans="1:29" x14ac:dyDescent="0.25">
      <c r="A5043" t="s">
        <v>1286</v>
      </c>
      <c r="B5043" t="s">
        <v>31</v>
      </c>
      <c r="C5043" t="s">
        <v>3117</v>
      </c>
      <c r="D5043">
        <v>3.76</v>
      </c>
      <c r="E5043" t="s">
        <v>72</v>
      </c>
      <c r="F5043" t="s">
        <v>587</v>
      </c>
      <c r="G5043" t="s">
        <v>35</v>
      </c>
      <c r="H5043" t="s">
        <v>3238</v>
      </c>
      <c r="I5043">
        <v>102.877</v>
      </c>
      <c r="J5043">
        <v>103.065</v>
      </c>
      <c r="K5043">
        <v>125</v>
      </c>
      <c r="L5043">
        <v>120</v>
      </c>
      <c r="M5043" t="s">
        <v>1874</v>
      </c>
      <c r="N5043" t="s">
        <v>111</v>
      </c>
      <c r="O5043">
        <v>10000000</v>
      </c>
      <c r="P5043">
        <v>10000000</v>
      </c>
      <c r="Q5043" t="s">
        <v>1845</v>
      </c>
      <c r="R5043">
        <v>4.12</v>
      </c>
      <c r="S5043">
        <v>4.07</v>
      </c>
      <c r="V5043" t="s">
        <v>3239</v>
      </c>
      <c r="W5043" t="s">
        <v>1040</v>
      </c>
      <c r="X5043" t="s">
        <v>1847</v>
      </c>
      <c r="Y5043" t="s">
        <v>3203</v>
      </c>
      <c r="AA5043">
        <v>122.82</v>
      </c>
      <c r="AB5043">
        <v>117.82</v>
      </c>
      <c r="AC5043">
        <v>4.2300000000000004</v>
      </c>
    </row>
    <row r="5044" spans="1:29" x14ac:dyDescent="0.25">
      <c r="A5044" t="s">
        <v>1287</v>
      </c>
      <c r="B5044" t="s">
        <v>31</v>
      </c>
      <c r="C5044" t="s">
        <v>3117</v>
      </c>
      <c r="D5044">
        <v>3.88</v>
      </c>
      <c r="E5044" t="s">
        <v>80</v>
      </c>
      <c r="F5044" t="s">
        <v>587</v>
      </c>
      <c r="G5044" t="s">
        <v>35</v>
      </c>
      <c r="H5044" t="s">
        <v>3240</v>
      </c>
      <c r="I5044">
        <v>103.077</v>
      </c>
      <c r="J5044">
        <v>103.271</v>
      </c>
      <c r="K5044">
        <v>127</v>
      </c>
      <c r="L5044">
        <v>122</v>
      </c>
      <c r="M5044" t="s">
        <v>1874</v>
      </c>
      <c r="N5044" t="s">
        <v>111</v>
      </c>
      <c r="O5044">
        <v>10000000</v>
      </c>
      <c r="P5044">
        <v>10000000</v>
      </c>
      <c r="Q5044" t="s">
        <v>1845</v>
      </c>
      <c r="R5044">
        <v>4.1399999999999997</v>
      </c>
      <c r="S5044">
        <v>4.09</v>
      </c>
      <c r="V5044" t="s">
        <v>3241</v>
      </c>
      <c r="W5044" t="s">
        <v>1040</v>
      </c>
      <c r="X5044" t="s">
        <v>1847</v>
      </c>
      <c r="Y5044" t="s">
        <v>3203</v>
      </c>
      <c r="AA5044">
        <v>123.51</v>
      </c>
      <c r="AB5044">
        <v>118.51</v>
      </c>
      <c r="AC5044">
        <v>4.24</v>
      </c>
    </row>
    <row r="5045" spans="1:29" x14ac:dyDescent="0.25">
      <c r="A5045" t="s">
        <v>1288</v>
      </c>
      <c r="B5045" t="s">
        <v>31</v>
      </c>
      <c r="C5045" t="s">
        <v>3117</v>
      </c>
      <c r="D5045">
        <v>3.62</v>
      </c>
      <c r="E5045" t="s">
        <v>74</v>
      </c>
      <c r="F5045" t="s">
        <v>587</v>
      </c>
      <c r="G5045" t="s">
        <v>35</v>
      </c>
      <c r="H5045" t="s">
        <v>3242</v>
      </c>
      <c r="I5045">
        <v>103.765</v>
      </c>
      <c r="J5045">
        <v>103.946</v>
      </c>
      <c r="K5045">
        <v>116</v>
      </c>
      <c r="L5045">
        <v>111</v>
      </c>
      <c r="M5045" t="s">
        <v>1874</v>
      </c>
      <c r="N5045" t="s">
        <v>111</v>
      </c>
      <c r="O5045">
        <v>10000000</v>
      </c>
      <c r="P5045">
        <v>10000000</v>
      </c>
      <c r="Q5045" t="s">
        <v>1845</v>
      </c>
      <c r="R5045">
        <v>4.03</v>
      </c>
      <c r="S5045">
        <v>3.98</v>
      </c>
      <c r="V5045" t="s">
        <v>3243</v>
      </c>
      <c r="W5045" t="s">
        <v>1040</v>
      </c>
      <c r="X5045" t="s">
        <v>1847</v>
      </c>
      <c r="Y5045" t="s">
        <v>3203</v>
      </c>
      <c r="Z5045" t="s">
        <v>43</v>
      </c>
      <c r="AA5045">
        <v>115.32</v>
      </c>
      <c r="AB5045">
        <v>110.32</v>
      </c>
      <c r="AC5045">
        <v>4.1900000000000004</v>
      </c>
    </row>
    <row r="5046" spans="1:29" x14ac:dyDescent="0.25">
      <c r="A5046" t="s">
        <v>1289</v>
      </c>
      <c r="B5046" t="s">
        <v>31</v>
      </c>
      <c r="C5046" t="s">
        <v>3117</v>
      </c>
      <c r="D5046">
        <v>3.63</v>
      </c>
      <c r="E5046" t="s">
        <v>62</v>
      </c>
      <c r="F5046" t="s">
        <v>587</v>
      </c>
      <c r="G5046" t="s">
        <v>35</v>
      </c>
      <c r="H5046" t="s">
        <v>3244</v>
      </c>
      <c r="I5046">
        <v>103.959</v>
      </c>
      <c r="J5046">
        <v>104.14100000000001</v>
      </c>
      <c r="K5046">
        <v>119</v>
      </c>
      <c r="L5046">
        <v>114</v>
      </c>
      <c r="M5046" t="s">
        <v>1874</v>
      </c>
      <c r="N5046" t="s">
        <v>111</v>
      </c>
      <c r="O5046">
        <v>10000000</v>
      </c>
      <c r="P5046">
        <v>10000000</v>
      </c>
      <c r="Q5046" t="s">
        <v>1845</v>
      </c>
      <c r="R5046">
        <v>4.0599999999999996</v>
      </c>
      <c r="S5046">
        <v>4.01</v>
      </c>
      <c r="V5046" t="s">
        <v>3245</v>
      </c>
      <c r="W5046" t="s">
        <v>1040</v>
      </c>
      <c r="X5046" t="s">
        <v>1847</v>
      </c>
      <c r="Y5046" t="s">
        <v>3203</v>
      </c>
      <c r="Z5046" t="s">
        <v>43</v>
      </c>
      <c r="AA5046">
        <v>118.2</v>
      </c>
      <c r="AB5046">
        <v>113.2</v>
      </c>
      <c r="AC5046">
        <v>4.1900000000000004</v>
      </c>
    </row>
    <row r="5047" spans="1:29" x14ac:dyDescent="0.25">
      <c r="A5047" t="s">
        <v>1290</v>
      </c>
      <c r="B5047" t="s">
        <v>31</v>
      </c>
      <c r="C5047" t="s">
        <v>3117</v>
      </c>
      <c r="D5047">
        <v>3.44</v>
      </c>
      <c r="E5047" t="s">
        <v>72</v>
      </c>
      <c r="F5047" t="s">
        <v>587</v>
      </c>
      <c r="G5047" t="s">
        <v>35</v>
      </c>
      <c r="H5047" t="s">
        <v>3246</v>
      </c>
      <c r="I5047">
        <v>104.224</v>
      </c>
      <c r="J5047">
        <v>104.396</v>
      </c>
      <c r="K5047">
        <v>121</v>
      </c>
      <c r="L5047">
        <v>116</v>
      </c>
      <c r="M5047" t="s">
        <v>1928</v>
      </c>
      <c r="N5047" t="s">
        <v>36</v>
      </c>
      <c r="O5047">
        <v>15000000</v>
      </c>
      <c r="P5047">
        <v>5000000</v>
      </c>
      <c r="Q5047" t="s">
        <v>1845</v>
      </c>
      <c r="R5047">
        <v>4.04</v>
      </c>
      <c r="S5047">
        <v>3.99</v>
      </c>
      <c r="V5047" t="s">
        <v>3247</v>
      </c>
      <c r="W5047" t="s">
        <v>1040</v>
      </c>
      <c r="X5047" t="s">
        <v>1847</v>
      </c>
      <c r="Y5047" t="s">
        <v>3203</v>
      </c>
      <c r="Z5047" t="s">
        <v>43</v>
      </c>
      <c r="AA5047">
        <v>117.89</v>
      </c>
      <c r="AB5047">
        <v>112.89</v>
      </c>
      <c r="AC5047">
        <v>4.4400000000000004</v>
      </c>
    </row>
    <row r="5048" spans="1:29" x14ac:dyDescent="0.25">
      <c r="A5048" t="s">
        <v>1291</v>
      </c>
      <c r="B5048" t="s">
        <v>31</v>
      </c>
      <c r="C5048" t="s">
        <v>3117</v>
      </c>
      <c r="D5048">
        <v>3.52</v>
      </c>
      <c r="E5048" t="s">
        <v>70</v>
      </c>
      <c r="F5048" t="s">
        <v>587</v>
      </c>
      <c r="G5048" t="s">
        <v>35</v>
      </c>
      <c r="H5048" t="s">
        <v>3248</v>
      </c>
      <c r="I5048">
        <v>106.423</v>
      </c>
      <c r="J5048">
        <v>106.599</v>
      </c>
      <c r="K5048">
        <v>122</v>
      </c>
      <c r="L5048">
        <v>117</v>
      </c>
      <c r="M5048" t="s">
        <v>1928</v>
      </c>
      <c r="N5048" t="s">
        <v>36</v>
      </c>
      <c r="O5048">
        <v>5000000</v>
      </c>
      <c r="P5048">
        <v>5000000</v>
      </c>
      <c r="Q5048" t="s">
        <v>1845</v>
      </c>
      <c r="R5048">
        <v>4.05</v>
      </c>
      <c r="S5048">
        <v>4</v>
      </c>
      <c r="V5048" t="s">
        <v>3249</v>
      </c>
      <c r="W5048" t="s">
        <v>1040</v>
      </c>
      <c r="X5048" t="s">
        <v>1847</v>
      </c>
      <c r="Y5048" t="s">
        <v>3203</v>
      </c>
      <c r="AA5048">
        <v>118.59</v>
      </c>
      <c r="AB5048">
        <v>113.59</v>
      </c>
      <c r="AC5048">
        <v>4.8099999999999996</v>
      </c>
    </row>
    <row r="5049" spans="1:29" x14ac:dyDescent="0.25">
      <c r="A5049" t="s">
        <v>1292</v>
      </c>
      <c r="B5049" t="s">
        <v>31</v>
      </c>
      <c r="C5049" t="s">
        <v>3117</v>
      </c>
      <c r="D5049">
        <v>3.51</v>
      </c>
      <c r="E5049" t="s">
        <v>70</v>
      </c>
      <c r="F5049" t="s">
        <v>587</v>
      </c>
      <c r="G5049" t="s">
        <v>35</v>
      </c>
      <c r="H5049" t="s">
        <v>3250</v>
      </c>
      <c r="I5049">
        <v>104.131</v>
      </c>
      <c r="J5049">
        <v>104.307</v>
      </c>
      <c r="K5049">
        <v>120</v>
      </c>
      <c r="L5049">
        <v>115</v>
      </c>
      <c r="M5049" t="s">
        <v>1874</v>
      </c>
      <c r="N5049" t="s">
        <v>111</v>
      </c>
      <c r="O5049">
        <v>10000000</v>
      </c>
      <c r="P5049">
        <v>10000000</v>
      </c>
      <c r="Q5049" t="s">
        <v>1845</v>
      </c>
      <c r="R5049">
        <v>4.07</v>
      </c>
      <c r="S5049">
        <v>4.0199999999999996</v>
      </c>
      <c r="V5049" t="s">
        <v>3251</v>
      </c>
      <c r="W5049" t="s">
        <v>1040</v>
      </c>
      <c r="X5049" t="s">
        <v>1847</v>
      </c>
      <c r="Y5049" t="s">
        <v>3203</v>
      </c>
      <c r="AA5049">
        <v>120.32</v>
      </c>
      <c r="AB5049">
        <v>115.32</v>
      </c>
      <c r="AC5049">
        <v>4.34</v>
      </c>
    </row>
    <row r="5050" spans="1:29" x14ac:dyDescent="0.25">
      <c r="A5050" t="s">
        <v>1293</v>
      </c>
      <c r="B5050" t="s">
        <v>31</v>
      </c>
      <c r="C5050" t="s">
        <v>3117</v>
      </c>
      <c r="D5050">
        <v>3.17</v>
      </c>
      <c r="E5050" t="s">
        <v>67</v>
      </c>
      <c r="F5050" t="s">
        <v>587</v>
      </c>
      <c r="G5050" t="s">
        <v>35</v>
      </c>
      <c r="H5050" t="s">
        <v>3252</v>
      </c>
      <c r="I5050">
        <v>106.38500000000001</v>
      </c>
      <c r="J5050">
        <v>106.54300000000001</v>
      </c>
      <c r="K5050">
        <v>111</v>
      </c>
      <c r="L5050">
        <v>106</v>
      </c>
      <c r="M5050" t="s">
        <v>1928</v>
      </c>
      <c r="N5050" t="s">
        <v>36</v>
      </c>
      <c r="O5050">
        <v>10000000</v>
      </c>
      <c r="P5050">
        <v>5000000</v>
      </c>
      <c r="Q5050" t="s">
        <v>1845</v>
      </c>
      <c r="R5050">
        <v>3.94</v>
      </c>
      <c r="S5050">
        <v>3.89</v>
      </c>
      <c r="V5050" t="s">
        <v>3253</v>
      </c>
      <c r="W5050" t="s">
        <v>1040</v>
      </c>
      <c r="X5050" t="s">
        <v>1847</v>
      </c>
      <c r="Y5050" t="s">
        <v>3203</v>
      </c>
      <c r="AA5050">
        <v>110.87</v>
      </c>
      <c r="AB5050">
        <v>105.86</v>
      </c>
      <c r="AC5050">
        <v>4.42</v>
      </c>
    </row>
    <row r="5051" spans="1:29" x14ac:dyDescent="0.25">
      <c r="A5051" t="s">
        <v>1294</v>
      </c>
      <c r="B5051" t="s">
        <v>31</v>
      </c>
      <c r="C5051" t="s">
        <v>3117</v>
      </c>
      <c r="D5051">
        <v>2.79</v>
      </c>
      <c r="E5051" t="s">
        <v>72</v>
      </c>
      <c r="F5051" t="s">
        <v>587</v>
      </c>
      <c r="G5051" t="s">
        <v>35</v>
      </c>
      <c r="H5051" t="s">
        <v>3254</v>
      </c>
      <c r="I5051">
        <v>104.048</v>
      </c>
      <c r="J5051">
        <v>104.187</v>
      </c>
      <c r="K5051">
        <v>110</v>
      </c>
      <c r="L5051">
        <v>105</v>
      </c>
      <c r="M5051" t="s">
        <v>1883</v>
      </c>
      <c r="N5051" t="s">
        <v>63</v>
      </c>
      <c r="O5051">
        <v>10000000</v>
      </c>
      <c r="P5051">
        <v>10000000</v>
      </c>
      <c r="Q5051" t="s">
        <v>1845</v>
      </c>
      <c r="R5051">
        <v>3.86</v>
      </c>
      <c r="S5051">
        <v>3.81</v>
      </c>
      <c r="V5051" t="s">
        <v>3255</v>
      </c>
      <c r="W5051" t="s">
        <v>1040</v>
      </c>
      <c r="X5051" t="s">
        <v>1847</v>
      </c>
      <c r="Y5051" t="s">
        <v>3203</v>
      </c>
      <c r="AA5051">
        <v>108.14</v>
      </c>
      <c r="AB5051">
        <v>103.14</v>
      </c>
      <c r="AC5051">
        <v>4.54</v>
      </c>
    </row>
    <row r="5052" spans="1:29" x14ac:dyDescent="0.25">
      <c r="A5052" t="s">
        <v>1295</v>
      </c>
      <c r="B5052" t="s">
        <v>31</v>
      </c>
      <c r="C5052" t="s">
        <v>3117</v>
      </c>
      <c r="D5052">
        <v>3.06</v>
      </c>
      <c r="E5052" t="s">
        <v>80</v>
      </c>
      <c r="F5052" t="s">
        <v>587</v>
      </c>
      <c r="G5052" t="s">
        <v>35</v>
      </c>
      <c r="H5052" t="s">
        <v>3256</v>
      </c>
      <c r="I5052">
        <v>105.246</v>
      </c>
      <c r="J5052">
        <v>105.399</v>
      </c>
      <c r="K5052">
        <v>115</v>
      </c>
      <c r="L5052">
        <v>110</v>
      </c>
      <c r="M5052" t="s">
        <v>1883</v>
      </c>
      <c r="N5052" t="s">
        <v>63</v>
      </c>
      <c r="O5052">
        <v>20000000</v>
      </c>
      <c r="P5052">
        <v>5000000</v>
      </c>
      <c r="Q5052" t="s">
        <v>1845</v>
      </c>
      <c r="R5052">
        <v>3.91</v>
      </c>
      <c r="S5052">
        <v>3.86</v>
      </c>
      <c r="V5052" t="s">
        <v>3257</v>
      </c>
      <c r="W5052" t="s">
        <v>1040</v>
      </c>
      <c r="X5052" t="s">
        <v>1847</v>
      </c>
      <c r="Y5052" t="s">
        <v>3203</v>
      </c>
      <c r="Z5052" t="s">
        <v>43</v>
      </c>
      <c r="AA5052">
        <v>109.26</v>
      </c>
      <c r="AB5052">
        <v>104.26</v>
      </c>
      <c r="AC5052">
        <v>4.46</v>
      </c>
    </row>
    <row r="5053" spans="1:29" x14ac:dyDescent="0.25">
      <c r="A5053" t="s">
        <v>1296</v>
      </c>
      <c r="B5053" t="s">
        <v>31</v>
      </c>
      <c r="C5053" t="s">
        <v>3117</v>
      </c>
      <c r="D5053">
        <v>2.56</v>
      </c>
      <c r="E5053" t="s">
        <v>72</v>
      </c>
      <c r="F5053" t="s">
        <v>587</v>
      </c>
      <c r="G5053" t="s">
        <v>35</v>
      </c>
      <c r="H5053" t="s">
        <v>3258</v>
      </c>
      <c r="I5053">
        <v>103.93300000000001</v>
      </c>
      <c r="J5053">
        <v>104.06100000000001</v>
      </c>
      <c r="K5053">
        <v>104</v>
      </c>
      <c r="L5053">
        <v>99</v>
      </c>
      <c r="M5053" t="s">
        <v>1850</v>
      </c>
      <c r="N5053" t="s">
        <v>53</v>
      </c>
      <c r="O5053">
        <v>10000000</v>
      </c>
      <c r="P5053">
        <v>10000000</v>
      </c>
      <c r="Q5053" t="s">
        <v>1845</v>
      </c>
      <c r="R5053">
        <v>3.76</v>
      </c>
      <c r="S5053">
        <v>3.71</v>
      </c>
      <c r="V5053" t="s">
        <v>3259</v>
      </c>
      <c r="W5053" t="s">
        <v>1040</v>
      </c>
      <c r="X5053" t="s">
        <v>1847</v>
      </c>
      <c r="Y5053" t="s">
        <v>3203</v>
      </c>
      <c r="AA5053">
        <v>100.55</v>
      </c>
      <c r="AB5053">
        <v>95.55</v>
      </c>
      <c r="AC5053">
        <v>4.59</v>
      </c>
    </row>
    <row r="5054" spans="1:29" x14ac:dyDescent="0.25">
      <c r="A5054" t="s">
        <v>1297</v>
      </c>
      <c r="B5054" t="s">
        <v>31</v>
      </c>
      <c r="C5054" t="s">
        <v>3117</v>
      </c>
      <c r="D5054">
        <v>2.58</v>
      </c>
      <c r="E5054" t="s">
        <v>74</v>
      </c>
      <c r="F5054" t="s">
        <v>587</v>
      </c>
      <c r="G5054" t="s">
        <v>35</v>
      </c>
      <c r="H5054" t="s">
        <v>3260</v>
      </c>
      <c r="I5054">
        <v>103.247</v>
      </c>
      <c r="J5054">
        <v>103.376</v>
      </c>
      <c r="K5054">
        <v>101</v>
      </c>
      <c r="L5054">
        <v>96</v>
      </c>
      <c r="M5054" t="s">
        <v>1850</v>
      </c>
      <c r="N5054" t="s">
        <v>53</v>
      </c>
      <c r="O5054">
        <v>10000000</v>
      </c>
      <c r="P5054">
        <v>0</v>
      </c>
      <c r="Q5054" t="s">
        <v>1845</v>
      </c>
      <c r="R5054">
        <v>3.73</v>
      </c>
      <c r="S5054">
        <v>3.68</v>
      </c>
      <c r="V5054" t="s">
        <v>3261</v>
      </c>
      <c r="W5054" t="s">
        <v>1040</v>
      </c>
      <c r="X5054" t="s">
        <v>1847</v>
      </c>
      <c r="Y5054" t="s">
        <v>3203</v>
      </c>
      <c r="Z5054" t="s">
        <v>43</v>
      </c>
      <c r="AA5054">
        <v>97.25</v>
      </c>
      <c r="AB5054">
        <v>92.25</v>
      </c>
      <c r="AC5054">
        <v>4.12</v>
      </c>
    </row>
    <row r="5055" spans="1:29" x14ac:dyDescent="0.25">
      <c r="A5055" t="s">
        <v>1298</v>
      </c>
      <c r="B5055" t="s">
        <v>31</v>
      </c>
      <c r="C5055" t="s">
        <v>3117</v>
      </c>
      <c r="D5055">
        <v>2.5099999999999998</v>
      </c>
      <c r="E5055" t="s">
        <v>70</v>
      </c>
      <c r="F5055" t="s">
        <v>587</v>
      </c>
      <c r="G5055" t="s">
        <v>35</v>
      </c>
      <c r="H5055" t="s">
        <v>3262</v>
      </c>
      <c r="I5055">
        <v>105.351</v>
      </c>
      <c r="J5055">
        <v>105.477</v>
      </c>
      <c r="K5055">
        <v>102</v>
      </c>
      <c r="L5055">
        <v>97</v>
      </c>
      <c r="M5055" t="s">
        <v>1850</v>
      </c>
      <c r="N5055" t="s">
        <v>53</v>
      </c>
      <c r="O5055">
        <v>5000000</v>
      </c>
      <c r="P5055">
        <v>0</v>
      </c>
      <c r="Q5055" t="s">
        <v>1845</v>
      </c>
      <c r="R5055">
        <v>3.74</v>
      </c>
      <c r="S5055">
        <v>3.69</v>
      </c>
      <c r="V5055" t="s">
        <v>3263</v>
      </c>
      <c r="W5055" t="s">
        <v>1040</v>
      </c>
      <c r="X5055" t="s">
        <v>1847</v>
      </c>
      <c r="Y5055" t="s">
        <v>3203</v>
      </c>
      <c r="AA5055">
        <v>99.26</v>
      </c>
      <c r="AB5055">
        <v>94.26</v>
      </c>
      <c r="AC5055">
        <v>4.93</v>
      </c>
    </row>
    <row r="5056" spans="1:29" x14ac:dyDescent="0.25">
      <c r="A5056" t="s">
        <v>326</v>
      </c>
      <c r="B5056" t="s">
        <v>31</v>
      </c>
      <c r="C5056" t="s">
        <v>3264</v>
      </c>
      <c r="E5056" t="s">
        <v>327</v>
      </c>
      <c r="F5056" t="s">
        <v>136</v>
      </c>
      <c r="G5056" t="s">
        <v>35</v>
      </c>
      <c r="H5056" t="s">
        <v>3265</v>
      </c>
      <c r="K5056">
        <v>32</v>
      </c>
      <c r="L5056">
        <v>27</v>
      </c>
      <c r="M5056" t="s">
        <v>2253</v>
      </c>
      <c r="N5056" t="s">
        <v>365</v>
      </c>
      <c r="O5056">
        <v>5000000</v>
      </c>
      <c r="P5056">
        <v>1000000</v>
      </c>
      <c r="Q5056" t="s">
        <v>2142</v>
      </c>
      <c r="R5056">
        <v>2.85</v>
      </c>
      <c r="V5056" t="s">
        <v>3266</v>
      </c>
      <c r="W5056" t="s">
        <v>2591</v>
      </c>
      <c r="X5056" t="s">
        <v>1847</v>
      </c>
      <c r="Y5056" t="s">
        <v>3267</v>
      </c>
      <c r="AA5056">
        <v>19.43</v>
      </c>
      <c r="AC5056">
        <v>2.85</v>
      </c>
    </row>
    <row r="5057" spans="1:29" x14ac:dyDescent="0.25">
      <c r="A5057" t="s">
        <v>332</v>
      </c>
      <c r="B5057" t="s">
        <v>31</v>
      </c>
      <c r="C5057" t="s">
        <v>3264</v>
      </c>
      <c r="E5057" t="s">
        <v>289</v>
      </c>
      <c r="F5057" t="s">
        <v>136</v>
      </c>
      <c r="G5057" t="s">
        <v>35</v>
      </c>
      <c r="H5057" t="s">
        <v>2558</v>
      </c>
      <c r="K5057">
        <v>55</v>
      </c>
      <c r="L5057">
        <v>50</v>
      </c>
      <c r="M5057" t="s">
        <v>2097</v>
      </c>
      <c r="N5057" t="s">
        <v>335</v>
      </c>
      <c r="O5057">
        <v>5000000</v>
      </c>
      <c r="P5057">
        <v>1000000</v>
      </c>
      <c r="Q5057" t="s">
        <v>2114</v>
      </c>
      <c r="R5057">
        <v>3.19</v>
      </c>
      <c r="V5057" t="s">
        <v>2559</v>
      </c>
      <c r="W5057" t="s">
        <v>2591</v>
      </c>
      <c r="X5057" t="s">
        <v>1847</v>
      </c>
      <c r="Y5057" t="s">
        <v>3267</v>
      </c>
      <c r="AA5057">
        <v>53.66</v>
      </c>
      <c r="AC5057">
        <v>3.19</v>
      </c>
    </row>
    <row r="5058" spans="1:29" x14ac:dyDescent="0.25">
      <c r="A5058" t="s">
        <v>336</v>
      </c>
      <c r="B5058" t="s">
        <v>31</v>
      </c>
      <c r="C5058" t="s">
        <v>3264</v>
      </c>
      <c r="D5058">
        <v>0.63</v>
      </c>
      <c r="E5058" t="s">
        <v>291</v>
      </c>
      <c r="F5058" t="s">
        <v>136</v>
      </c>
      <c r="G5058" t="s">
        <v>35</v>
      </c>
      <c r="H5058" t="s">
        <v>3268</v>
      </c>
      <c r="I5058">
        <v>100.277</v>
      </c>
      <c r="J5058">
        <v>100.309</v>
      </c>
      <c r="K5058">
        <v>67</v>
      </c>
      <c r="L5058">
        <v>62</v>
      </c>
      <c r="M5058" t="s">
        <v>2092</v>
      </c>
      <c r="N5058" t="s">
        <v>153</v>
      </c>
      <c r="O5058">
        <v>5000000</v>
      </c>
      <c r="P5058">
        <v>1000000</v>
      </c>
      <c r="Q5058" t="s">
        <v>2142</v>
      </c>
      <c r="R5058">
        <v>3.31</v>
      </c>
      <c r="S5058">
        <v>3.26</v>
      </c>
      <c r="V5058" t="s">
        <v>3269</v>
      </c>
      <c r="W5058" t="s">
        <v>2591</v>
      </c>
      <c r="X5058" t="s">
        <v>1847</v>
      </c>
      <c r="Y5058" t="s">
        <v>3267</v>
      </c>
      <c r="AA5058">
        <v>64.92</v>
      </c>
      <c r="AB5058">
        <v>59.9</v>
      </c>
      <c r="AC5058">
        <v>3.31</v>
      </c>
    </row>
    <row r="5059" spans="1:29" x14ac:dyDescent="0.25">
      <c r="A5059" t="s">
        <v>292</v>
      </c>
      <c r="B5059" t="s">
        <v>31</v>
      </c>
      <c r="C5059" t="s">
        <v>3264</v>
      </c>
      <c r="E5059" t="s">
        <v>289</v>
      </c>
      <c r="F5059" t="s">
        <v>136</v>
      </c>
      <c r="G5059" t="s">
        <v>35</v>
      </c>
      <c r="H5059" t="s">
        <v>2795</v>
      </c>
      <c r="K5059">
        <v>62</v>
      </c>
      <c r="L5059">
        <v>57</v>
      </c>
      <c r="M5059" t="s">
        <v>1902</v>
      </c>
      <c r="N5059" t="s">
        <v>78</v>
      </c>
      <c r="O5059">
        <v>3000000</v>
      </c>
      <c r="P5059">
        <v>0</v>
      </c>
      <c r="Q5059" t="s">
        <v>2114</v>
      </c>
      <c r="R5059">
        <v>3.28</v>
      </c>
      <c r="V5059" t="s">
        <v>2796</v>
      </c>
      <c r="W5059" t="s">
        <v>2591</v>
      </c>
      <c r="X5059" t="s">
        <v>1847</v>
      </c>
      <c r="Y5059" t="s">
        <v>3267</v>
      </c>
      <c r="AA5059">
        <v>61.39</v>
      </c>
      <c r="AC5059">
        <v>3.28</v>
      </c>
    </row>
    <row r="5060" spans="1:29" x14ac:dyDescent="0.25">
      <c r="A5060" t="s">
        <v>348</v>
      </c>
      <c r="B5060" t="s">
        <v>31</v>
      </c>
      <c r="C5060" t="s">
        <v>3264</v>
      </c>
      <c r="D5060">
        <v>0.86</v>
      </c>
      <c r="E5060" t="s">
        <v>349</v>
      </c>
      <c r="F5060" t="s">
        <v>136</v>
      </c>
      <c r="G5060" t="s">
        <v>35</v>
      </c>
      <c r="H5060" t="s">
        <v>2562</v>
      </c>
      <c r="I5060">
        <v>98.465000000000003</v>
      </c>
      <c r="J5060">
        <v>98.516999999999996</v>
      </c>
      <c r="K5060">
        <v>88</v>
      </c>
      <c r="L5060">
        <v>82</v>
      </c>
      <c r="M5060" t="s">
        <v>2092</v>
      </c>
      <c r="N5060" t="s">
        <v>153</v>
      </c>
      <c r="O5060">
        <v>5000000</v>
      </c>
      <c r="P5060">
        <v>1000000</v>
      </c>
      <c r="Q5060" t="s">
        <v>2142</v>
      </c>
      <c r="R5060">
        <v>3.52</v>
      </c>
      <c r="S5060">
        <v>3.46</v>
      </c>
      <c r="V5060" t="s">
        <v>2563</v>
      </c>
      <c r="W5060" t="s">
        <v>2591</v>
      </c>
      <c r="X5060" t="s">
        <v>1847</v>
      </c>
      <c r="Y5060" t="s">
        <v>3267</v>
      </c>
      <c r="AA5060">
        <v>85.62</v>
      </c>
      <c r="AB5060">
        <v>79.599999999999994</v>
      </c>
      <c r="AC5060">
        <v>3.52</v>
      </c>
    </row>
    <row r="5061" spans="1:29" x14ac:dyDescent="0.25">
      <c r="A5061" t="s">
        <v>356</v>
      </c>
      <c r="B5061" t="s">
        <v>31</v>
      </c>
      <c r="C5061" t="s">
        <v>3264</v>
      </c>
      <c r="D5061">
        <v>0.73</v>
      </c>
      <c r="E5061" t="s">
        <v>357</v>
      </c>
      <c r="F5061" t="s">
        <v>136</v>
      </c>
      <c r="G5061" t="s">
        <v>35</v>
      </c>
      <c r="H5061" t="s">
        <v>2519</v>
      </c>
      <c r="I5061">
        <v>98.805000000000007</v>
      </c>
      <c r="J5061">
        <v>98.847999999999999</v>
      </c>
      <c r="K5061">
        <v>17</v>
      </c>
      <c r="L5061">
        <v>11</v>
      </c>
      <c r="M5061" t="s">
        <v>2092</v>
      </c>
      <c r="N5061" t="s">
        <v>153</v>
      </c>
      <c r="O5061">
        <v>5000000</v>
      </c>
      <c r="P5061">
        <v>0</v>
      </c>
      <c r="Q5061" t="s">
        <v>2142</v>
      </c>
      <c r="R5061">
        <v>2.81</v>
      </c>
      <c r="S5061">
        <v>2.75</v>
      </c>
      <c r="V5061" t="s">
        <v>2520</v>
      </c>
      <c r="W5061" t="s">
        <v>2591</v>
      </c>
      <c r="X5061" t="s">
        <v>1847</v>
      </c>
      <c r="Y5061" t="s">
        <v>3267</v>
      </c>
      <c r="AA5061">
        <v>14.74</v>
      </c>
      <c r="AB5061">
        <v>8.7100000000000009</v>
      </c>
      <c r="AC5061">
        <v>2.81</v>
      </c>
    </row>
    <row r="5062" spans="1:29" x14ac:dyDescent="0.25">
      <c r="A5062" t="s">
        <v>360</v>
      </c>
      <c r="B5062" t="s">
        <v>31</v>
      </c>
      <c r="C5062" t="s">
        <v>3264</v>
      </c>
      <c r="D5062">
        <v>0.85</v>
      </c>
      <c r="E5062" t="s">
        <v>361</v>
      </c>
      <c r="F5062" t="s">
        <v>136</v>
      </c>
      <c r="G5062" t="s">
        <v>35</v>
      </c>
      <c r="H5062" t="s">
        <v>2521</v>
      </c>
      <c r="I5062">
        <v>99.007999999999996</v>
      </c>
      <c r="J5062">
        <v>99.05</v>
      </c>
      <c r="K5062">
        <v>15</v>
      </c>
      <c r="L5062">
        <v>10</v>
      </c>
      <c r="M5062" t="s">
        <v>2092</v>
      </c>
      <c r="N5062" t="s">
        <v>153</v>
      </c>
      <c r="O5062">
        <v>5000000</v>
      </c>
      <c r="P5062">
        <v>1000000</v>
      </c>
      <c r="Q5062" t="s">
        <v>2118</v>
      </c>
      <c r="R5062">
        <v>2.79</v>
      </c>
      <c r="S5062">
        <v>2.74</v>
      </c>
      <c r="V5062" t="s">
        <v>2522</v>
      </c>
      <c r="W5062" t="s">
        <v>2591</v>
      </c>
      <c r="X5062" t="s">
        <v>1847</v>
      </c>
      <c r="Y5062" t="s">
        <v>3267</v>
      </c>
      <c r="AA5062">
        <v>12.55</v>
      </c>
      <c r="AB5062">
        <v>7.54</v>
      </c>
      <c r="AC5062">
        <v>2.79</v>
      </c>
    </row>
    <row r="5063" spans="1:29" x14ac:dyDescent="0.25">
      <c r="A5063" t="s">
        <v>362</v>
      </c>
      <c r="B5063" t="s">
        <v>31</v>
      </c>
      <c r="C5063" t="s">
        <v>3264</v>
      </c>
      <c r="D5063">
        <v>0.93</v>
      </c>
      <c r="E5063" t="s">
        <v>363</v>
      </c>
      <c r="F5063" t="s">
        <v>136</v>
      </c>
      <c r="G5063" t="s">
        <v>35</v>
      </c>
      <c r="H5063" t="s">
        <v>2525</v>
      </c>
      <c r="I5063">
        <v>98.926000000000002</v>
      </c>
      <c r="J5063">
        <v>98.972999999999999</v>
      </c>
      <c r="K5063">
        <v>51</v>
      </c>
      <c r="L5063">
        <v>46</v>
      </c>
      <c r="M5063" t="s">
        <v>2092</v>
      </c>
      <c r="N5063" t="s">
        <v>153</v>
      </c>
      <c r="O5063">
        <v>5000000</v>
      </c>
      <c r="P5063">
        <v>2000000</v>
      </c>
      <c r="Q5063" t="s">
        <v>2142</v>
      </c>
      <c r="R5063">
        <v>3.15</v>
      </c>
      <c r="S5063">
        <v>3.1</v>
      </c>
      <c r="V5063" t="s">
        <v>2526</v>
      </c>
      <c r="W5063" t="s">
        <v>2591</v>
      </c>
      <c r="X5063" t="s">
        <v>1847</v>
      </c>
      <c r="Y5063" t="s">
        <v>3267</v>
      </c>
      <c r="AA5063">
        <v>48.71</v>
      </c>
      <c r="AB5063">
        <v>43.61</v>
      </c>
      <c r="AC5063">
        <v>3.15</v>
      </c>
    </row>
    <row r="5064" spans="1:29" x14ac:dyDescent="0.25">
      <c r="A5064" t="s">
        <v>364</v>
      </c>
      <c r="B5064" t="s">
        <v>31</v>
      </c>
      <c r="C5064" t="s">
        <v>3264</v>
      </c>
      <c r="D5064">
        <v>0.12</v>
      </c>
      <c r="E5064" t="s">
        <v>349</v>
      </c>
      <c r="F5064" t="s">
        <v>136</v>
      </c>
      <c r="G5064" t="s">
        <v>35</v>
      </c>
      <c r="H5064" t="s">
        <v>2564</v>
      </c>
      <c r="I5064">
        <v>99.802999999999997</v>
      </c>
      <c r="J5064">
        <v>99.81</v>
      </c>
      <c r="K5064">
        <v>73</v>
      </c>
      <c r="L5064">
        <v>68</v>
      </c>
      <c r="M5064" t="s">
        <v>2097</v>
      </c>
      <c r="N5064" t="s">
        <v>335</v>
      </c>
      <c r="O5064">
        <v>5000000</v>
      </c>
      <c r="P5064">
        <v>2000000</v>
      </c>
      <c r="Q5064" t="s">
        <v>2142</v>
      </c>
      <c r="R5064">
        <v>3.37</v>
      </c>
      <c r="S5064">
        <v>3.32</v>
      </c>
      <c r="V5064" t="s">
        <v>2565</v>
      </c>
      <c r="W5064" t="s">
        <v>2591</v>
      </c>
      <c r="X5064" t="s">
        <v>1847</v>
      </c>
      <c r="Y5064" t="s">
        <v>3267</v>
      </c>
      <c r="AA5064">
        <v>71.66</v>
      </c>
      <c r="AB5064">
        <v>66.91</v>
      </c>
      <c r="AC5064">
        <v>3.37</v>
      </c>
    </row>
    <row r="5065" spans="1:29" x14ac:dyDescent="0.25">
      <c r="A5065" t="s">
        <v>366</v>
      </c>
      <c r="B5065" t="s">
        <v>31</v>
      </c>
      <c r="C5065" t="s">
        <v>3264</v>
      </c>
      <c r="E5065" t="s">
        <v>367</v>
      </c>
      <c r="F5065" t="s">
        <v>136</v>
      </c>
      <c r="G5065" t="s">
        <v>35</v>
      </c>
      <c r="H5065" t="s">
        <v>2566</v>
      </c>
      <c r="K5065">
        <v>196</v>
      </c>
      <c r="L5065">
        <v>171</v>
      </c>
      <c r="M5065" t="s">
        <v>2097</v>
      </c>
      <c r="N5065" t="s">
        <v>335</v>
      </c>
      <c r="O5065">
        <v>1000000</v>
      </c>
      <c r="P5065">
        <v>0</v>
      </c>
      <c r="Q5065" t="s">
        <v>2142</v>
      </c>
      <c r="R5065">
        <v>4.5999999999999996</v>
      </c>
      <c r="V5065" t="s">
        <v>2567</v>
      </c>
      <c r="W5065" t="s">
        <v>2591</v>
      </c>
      <c r="X5065" t="s">
        <v>1847</v>
      </c>
      <c r="Y5065" t="s">
        <v>3267</v>
      </c>
      <c r="AA5065">
        <v>194.27</v>
      </c>
      <c r="AC5065">
        <v>4.5999999999999996</v>
      </c>
    </row>
    <row r="5066" spans="1:29" x14ac:dyDescent="0.25">
      <c r="A5066" t="s">
        <v>368</v>
      </c>
      <c r="B5066" t="s">
        <v>31</v>
      </c>
      <c r="C5066" t="s">
        <v>3264</v>
      </c>
      <c r="E5066" t="s">
        <v>361</v>
      </c>
      <c r="F5066" t="s">
        <v>136</v>
      </c>
      <c r="G5066" t="s">
        <v>35</v>
      </c>
      <c r="H5066" t="s">
        <v>2527</v>
      </c>
      <c r="K5066">
        <v>14</v>
      </c>
      <c r="L5066">
        <v>9</v>
      </c>
      <c r="M5066" t="s">
        <v>2253</v>
      </c>
      <c r="N5066" t="s">
        <v>365</v>
      </c>
      <c r="O5066">
        <v>5000000</v>
      </c>
      <c r="P5066">
        <v>1000000</v>
      </c>
      <c r="Q5066" t="s">
        <v>2118</v>
      </c>
      <c r="R5066">
        <v>2.67</v>
      </c>
      <c r="V5066" t="s">
        <v>2528</v>
      </c>
      <c r="W5066" t="s">
        <v>2591</v>
      </c>
      <c r="X5066" t="s">
        <v>1847</v>
      </c>
      <c r="Y5066" t="s">
        <v>3267</v>
      </c>
      <c r="AA5066">
        <v>1.43</v>
      </c>
      <c r="AC5066">
        <v>2.67</v>
      </c>
    </row>
    <row r="5067" spans="1:29" x14ac:dyDescent="0.25">
      <c r="A5067" t="s">
        <v>369</v>
      </c>
      <c r="B5067" t="s">
        <v>31</v>
      </c>
      <c r="C5067" t="s">
        <v>3264</v>
      </c>
      <c r="D5067">
        <v>0.25</v>
      </c>
      <c r="E5067" t="s">
        <v>357</v>
      </c>
      <c r="F5067" t="s">
        <v>136</v>
      </c>
      <c r="G5067" t="s">
        <v>35</v>
      </c>
      <c r="H5067" t="s">
        <v>2529</v>
      </c>
      <c r="I5067">
        <v>99.957999999999998</v>
      </c>
      <c r="J5067">
        <v>99.971000000000004</v>
      </c>
      <c r="K5067">
        <v>28</v>
      </c>
      <c r="L5067">
        <v>23</v>
      </c>
      <c r="M5067" t="s">
        <v>2097</v>
      </c>
      <c r="N5067" t="s">
        <v>335</v>
      </c>
      <c r="O5067">
        <v>5000000</v>
      </c>
      <c r="P5067">
        <v>1000000</v>
      </c>
      <c r="Q5067" t="s">
        <v>2142</v>
      </c>
      <c r="R5067">
        <v>2.92</v>
      </c>
      <c r="S5067">
        <v>2.87</v>
      </c>
      <c r="V5067" t="s">
        <v>2530</v>
      </c>
      <c r="W5067" t="s">
        <v>2591</v>
      </c>
      <c r="X5067" t="s">
        <v>1847</v>
      </c>
      <c r="Y5067" t="s">
        <v>3267</v>
      </c>
      <c r="AA5067">
        <v>27.7</v>
      </c>
      <c r="AB5067">
        <v>22.76</v>
      </c>
      <c r="AC5067">
        <v>2.92</v>
      </c>
    </row>
    <row r="5068" spans="1:29" x14ac:dyDescent="0.25">
      <c r="A5068" t="s">
        <v>372</v>
      </c>
      <c r="B5068" t="s">
        <v>31</v>
      </c>
      <c r="C5068" t="s">
        <v>3264</v>
      </c>
      <c r="D5068">
        <v>0.31</v>
      </c>
      <c r="E5068" t="s">
        <v>135</v>
      </c>
      <c r="F5068" t="s">
        <v>136</v>
      </c>
      <c r="G5068" t="s">
        <v>35</v>
      </c>
      <c r="H5068" t="s">
        <v>2568</v>
      </c>
      <c r="I5068">
        <v>100.679</v>
      </c>
      <c r="J5068">
        <v>100.741</v>
      </c>
      <c r="K5068">
        <v>174</v>
      </c>
      <c r="L5068">
        <v>154</v>
      </c>
      <c r="M5068" t="s">
        <v>2097</v>
      </c>
      <c r="N5068" t="s">
        <v>335</v>
      </c>
      <c r="O5068">
        <v>2000000</v>
      </c>
      <c r="P5068">
        <v>0</v>
      </c>
      <c r="Q5068" t="s">
        <v>1845</v>
      </c>
      <c r="R5068">
        <v>4.38</v>
      </c>
      <c r="S5068">
        <v>4.18</v>
      </c>
      <c r="V5068" t="s">
        <v>2569</v>
      </c>
      <c r="W5068" t="s">
        <v>2591</v>
      </c>
      <c r="X5068" t="s">
        <v>1847</v>
      </c>
      <c r="Y5068" t="s">
        <v>3267</v>
      </c>
      <c r="AA5068">
        <v>172.85</v>
      </c>
      <c r="AB5068">
        <v>152.84</v>
      </c>
      <c r="AC5068">
        <v>4.38</v>
      </c>
    </row>
    <row r="5069" spans="1:29" x14ac:dyDescent="0.25">
      <c r="A5069" t="s">
        <v>373</v>
      </c>
      <c r="B5069" t="s">
        <v>31</v>
      </c>
      <c r="C5069" t="s">
        <v>3264</v>
      </c>
      <c r="D5069">
        <v>0.32</v>
      </c>
      <c r="E5069" t="s">
        <v>374</v>
      </c>
      <c r="F5069" t="s">
        <v>136</v>
      </c>
      <c r="G5069" t="s">
        <v>35</v>
      </c>
      <c r="H5069" t="s">
        <v>2570</v>
      </c>
      <c r="I5069">
        <v>100.604</v>
      </c>
      <c r="J5069">
        <v>100.62</v>
      </c>
      <c r="K5069">
        <v>52</v>
      </c>
      <c r="L5069">
        <v>47</v>
      </c>
      <c r="M5069" t="s">
        <v>2097</v>
      </c>
      <c r="N5069" t="s">
        <v>335</v>
      </c>
      <c r="O5069">
        <v>5000000</v>
      </c>
      <c r="P5069">
        <v>1000000</v>
      </c>
      <c r="Q5069" t="s">
        <v>2118</v>
      </c>
      <c r="R5069">
        <v>3.16</v>
      </c>
      <c r="S5069">
        <v>3.11</v>
      </c>
      <c r="V5069" t="s">
        <v>2571</v>
      </c>
      <c r="W5069" t="s">
        <v>2591</v>
      </c>
      <c r="X5069" t="s">
        <v>1847</v>
      </c>
      <c r="Y5069" t="s">
        <v>3267</v>
      </c>
      <c r="AA5069">
        <v>50.52</v>
      </c>
      <c r="AB5069">
        <v>45.51</v>
      </c>
      <c r="AC5069">
        <v>3.16</v>
      </c>
    </row>
    <row r="5070" spans="1:29" x14ac:dyDescent="0.25">
      <c r="A5070" t="s">
        <v>375</v>
      </c>
      <c r="B5070" t="s">
        <v>31</v>
      </c>
      <c r="C5070" t="s">
        <v>3264</v>
      </c>
      <c r="E5070" t="s">
        <v>296</v>
      </c>
      <c r="F5070" t="s">
        <v>136</v>
      </c>
      <c r="G5070" t="s">
        <v>35</v>
      </c>
      <c r="H5070" t="s">
        <v>2572</v>
      </c>
      <c r="K5070">
        <v>58</v>
      </c>
      <c r="L5070">
        <v>53</v>
      </c>
      <c r="M5070" t="s">
        <v>2097</v>
      </c>
      <c r="N5070" t="s">
        <v>335</v>
      </c>
      <c r="O5070">
        <v>5000000</v>
      </c>
      <c r="P5070">
        <v>1000000</v>
      </c>
      <c r="Q5070" t="s">
        <v>2114</v>
      </c>
      <c r="R5070">
        <v>3.22</v>
      </c>
      <c r="V5070" t="s">
        <v>2573</v>
      </c>
      <c r="W5070" t="s">
        <v>2591</v>
      </c>
      <c r="X5070" t="s">
        <v>1847</v>
      </c>
      <c r="Y5070" t="s">
        <v>3267</v>
      </c>
      <c r="AA5070">
        <v>56.04</v>
      </c>
      <c r="AC5070">
        <v>3.22</v>
      </c>
    </row>
    <row r="5071" spans="1:29" x14ac:dyDescent="0.25">
      <c r="A5071" t="s">
        <v>383</v>
      </c>
      <c r="B5071" t="s">
        <v>31</v>
      </c>
      <c r="C5071" t="s">
        <v>3264</v>
      </c>
      <c r="D5071">
        <v>0.02</v>
      </c>
      <c r="E5071" t="s">
        <v>312</v>
      </c>
      <c r="F5071" t="s">
        <v>136</v>
      </c>
      <c r="G5071" t="s">
        <v>35</v>
      </c>
      <c r="H5071" t="s">
        <v>2576</v>
      </c>
      <c r="I5071">
        <v>100.01300000000001</v>
      </c>
      <c r="J5071">
        <v>100.014</v>
      </c>
      <c r="K5071">
        <v>49</v>
      </c>
      <c r="L5071">
        <v>43</v>
      </c>
      <c r="M5071" t="s">
        <v>2097</v>
      </c>
      <c r="N5071" t="s">
        <v>335</v>
      </c>
      <c r="O5071">
        <v>5000000</v>
      </c>
      <c r="P5071">
        <v>1000000</v>
      </c>
      <c r="Q5071" t="s">
        <v>2114</v>
      </c>
      <c r="R5071">
        <v>3.13</v>
      </c>
      <c r="S5071">
        <v>3.07</v>
      </c>
      <c r="V5071" t="s">
        <v>2577</v>
      </c>
      <c r="W5071" t="s">
        <v>2591</v>
      </c>
      <c r="X5071" t="s">
        <v>1847</v>
      </c>
      <c r="Y5071" t="s">
        <v>3267</v>
      </c>
      <c r="AA5071">
        <v>47.66</v>
      </c>
      <c r="AB5071">
        <v>41.94</v>
      </c>
      <c r="AC5071">
        <v>3.13</v>
      </c>
    </row>
    <row r="5072" spans="1:29" x14ac:dyDescent="0.25">
      <c r="A5072" t="s">
        <v>1706</v>
      </c>
      <c r="B5072" t="s">
        <v>31</v>
      </c>
      <c r="C5072" t="s">
        <v>3264</v>
      </c>
      <c r="E5072" t="s">
        <v>1707</v>
      </c>
      <c r="F5072" t="s">
        <v>136</v>
      </c>
      <c r="G5072" t="s">
        <v>35</v>
      </c>
      <c r="H5072" t="s">
        <v>3270</v>
      </c>
      <c r="K5072">
        <v>82</v>
      </c>
      <c r="L5072">
        <v>77</v>
      </c>
      <c r="M5072" t="s">
        <v>2253</v>
      </c>
      <c r="N5072" t="s">
        <v>365</v>
      </c>
      <c r="O5072">
        <v>2000000</v>
      </c>
      <c r="P5072">
        <v>1000000</v>
      </c>
      <c r="Q5072" t="s">
        <v>2154</v>
      </c>
      <c r="R5072">
        <v>3.35</v>
      </c>
      <c r="V5072" t="s">
        <v>3271</v>
      </c>
      <c r="W5072" t="s">
        <v>2591</v>
      </c>
      <c r="X5072" t="s">
        <v>1847</v>
      </c>
      <c r="Y5072" t="s">
        <v>3267</v>
      </c>
      <c r="AA5072">
        <v>69.430000000000007</v>
      </c>
      <c r="AC5072">
        <v>3.35</v>
      </c>
    </row>
    <row r="5073" spans="1:30" x14ac:dyDescent="0.25">
      <c r="A5073" t="s">
        <v>400</v>
      </c>
      <c r="B5073" t="s">
        <v>31</v>
      </c>
      <c r="C5073" t="s">
        <v>3264</v>
      </c>
      <c r="D5073">
        <v>0.32</v>
      </c>
      <c r="E5073" t="s">
        <v>401</v>
      </c>
      <c r="F5073" t="s">
        <v>136</v>
      </c>
      <c r="G5073" t="s">
        <v>35</v>
      </c>
      <c r="H5073" t="s">
        <v>3272</v>
      </c>
      <c r="I5073">
        <v>99.96</v>
      </c>
      <c r="J5073">
        <v>99.975999999999999</v>
      </c>
      <c r="K5073">
        <v>37</v>
      </c>
      <c r="L5073">
        <v>32</v>
      </c>
      <c r="M5073" t="s">
        <v>2253</v>
      </c>
      <c r="N5073" t="s">
        <v>365</v>
      </c>
      <c r="O5073">
        <v>5000000</v>
      </c>
      <c r="P5073">
        <v>1000000</v>
      </c>
      <c r="Q5073" t="s">
        <v>2118</v>
      </c>
      <c r="R5073">
        <v>2.9</v>
      </c>
      <c r="S5073">
        <v>2.83</v>
      </c>
      <c r="V5073" t="s">
        <v>3273</v>
      </c>
      <c r="W5073" t="s">
        <v>2591</v>
      </c>
      <c r="X5073" t="s">
        <v>1847</v>
      </c>
      <c r="Y5073" t="s">
        <v>3267</v>
      </c>
      <c r="AA5073">
        <v>24.05</v>
      </c>
      <c r="AB5073">
        <v>16.47</v>
      </c>
      <c r="AC5073">
        <v>2.9</v>
      </c>
    </row>
    <row r="5074" spans="1:30" x14ac:dyDescent="0.25">
      <c r="A5074" t="s">
        <v>402</v>
      </c>
      <c r="B5074" t="s">
        <v>31</v>
      </c>
      <c r="C5074" t="s">
        <v>3264</v>
      </c>
      <c r="D5074">
        <v>0.1</v>
      </c>
      <c r="E5074" t="s">
        <v>403</v>
      </c>
      <c r="F5074" t="s">
        <v>136</v>
      </c>
      <c r="G5074" t="s">
        <v>35</v>
      </c>
      <c r="H5074" t="s">
        <v>2276</v>
      </c>
      <c r="I5074">
        <v>100.04</v>
      </c>
      <c r="J5074">
        <v>100.04600000000001</v>
      </c>
      <c r="K5074">
        <v>63</v>
      </c>
      <c r="L5074">
        <v>57</v>
      </c>
      <c r="M5074" t="s">
        <v>2097</v>
      </c>
      <c r="N5074" t="s">
        <v>335</v>
      </c>
      <c r="O5074">
        <v>2000000</v>
      </c>
      <c r="P5074">
        <v>0</v>
      </c>
      <c r="Q5074" t="s">
        <v>2118</v>
      </c>
      <c r="R5074">
        <v>3.27</v>
      </c>
      <c r="S5074">
        <v>3.21</v>
      </c>
      <c r="V5074" t="s">
        <v>2277</v>
      </c>
      <c r="W5074" t="s">
        <v>2591</v>
      </c>
      <c r="X5074" t="s">
        <v>1847</v>
      </c>
      <c r="Y5074" t="s">
        <v>3267</v>
      </c>
      <c r="AA5074">
        <v>61.66</v>
      </c>
      <c r="AB5074">
        <v>55.9</v>
      </c>
      <c r="AC5074">
        <v>3.27</v>
      </c>
    </row>
    <row r="5075" spans="1:30" x14ac:dyDescent="0.25">
      <c r="A5075" t="s">
        <v>406</v>
      </c>
      <c r="B5075" t="s">
        <v>31</v>
      </c>
      <c r="C5075" t="s">
        <v>3264</v>
      </c>
      <c r="D5075">
        <v>0.86</v>
      </c>
      <c r="E5075" t="s">
        <v>407</v>
      </c>
      <c r="F5075" t="s">
        <v>136</v>
      </c>
      <c r="G5075" t="s">
        <v>35</v>
      </c>
      <c r="H5075" t="s">
        <v>2543</v>
      </c>
      <c r="I5075">
        <v>101.48399999999999</v>
      </c>
      <c r="J5075">
        <v>101.527</v>
      </c>
      <c r="K5075">
        <v>44</v>
      </c>
      <c r="L5075">
        <v>39</v>
      </c>
      <c r="M5075" t="s">
        <v>2237</v>
      </c>
      <c r="N5075" t="s">
        <v>355</v>
      </c>
      <c r="O5075">
        <v>5000000</v>
      </c>
      <c r="P5075">
        <v>0</v>
      </c>
      <c r="Q5075" t="s">
        <v>2142</v>
      </c>
      <c r="R5075">
        <v>3.1</v>
      </c>
      <c r="S5075">
        <v>3.05</v>
      </c>
      <c r="V5075" t="s">
        <v>2544</v>
      </c>
      <c r="W5075" t="s">
        <v>2591</v>
      </c>
      <c r="X5075" t="s">
        <v>1847</v>
      </c>
      <c r="Y5075" t="s">
        <v>3267</v>
      </c>
      <c r="AA5075">
        <v>43.61</v>
      </c>
      <c r="AB5075">
        <v>38.659999999999997</v>
      </c>
      <c r="AC5075">
        <v>3.1</v>
      </c>
    </row>
    <row r="5076" spans="1:30" x14ac:dyDescent="0.25">
      <c r="A5076" t="s">
        <v>410</v>
      </c>
      <c r="B5076" t="s">
        <v>31</v>
      </c>
      <c r="C5076" t="s">
        <v>3264</v>
      </c>
      <c r="D5076">
        <v>0.52</v>
      </c>
      <c r="E5076" t="s">
        <v>411</v>
      </c>
      <c r="F5076" t="s">
        <v>136</v>
      </c>
      <c r="G5076" t="s">
        <v>35</v>
      </c>
      <c r="H5076" t="s">
        <v>2545</v>
      </c>
      <c r="I5076">
        <v>101.084</v>
      </c>
      <c r="J5076">
        <v>101.11</v>
      </c>
      <c r="K5076">
        <v>44</v>
      </c>
      <c r="L5076">
        <v>39</v>
      </c>
      <c r="M5076" t="s">
        <v>2281</v>
      </c>
      <c r="N5076" t="s">
        <v>379</v>
      </c>
      <c r="O5076">
        <v>5000000</v>
      </c>
      <c r="P5076">
        <v>1000000</v>
      </c>
      <c r="Q5076" t="s">
        <v>2142</v>
      </c>
      <c r="R5076">
        <v>3.1</v>
      </c>
      <c r="S5076">
        <v>3.05</v>
      </c>
      <c r="V5076" t="s">
        <v>2546</v>
      </c>
      <c r="W5076" t="s">
        <v>2591</v>
      </c>
      <c r="X5076" t="s">
        <v>1847</v>
      </c>
      <c r="Y5076" t="s">
        <v>3267</v>
      </c>
      <c r="AA5076">
        <v>43.97</v>
      </c>
      <c r="AB5076">
        <v>38.93</v>
      </c>
      <c r="AC5076">
        <v>3.1</v>
      </c>
    </row>
    <row r="5077" spans="1:30" x14ac:dyDescent="0.25">
      <c r="A5077" t="s">
        <v>1625</v>
      </c>
      <c r="B5077" t="s">
        <v>31</v>
      </c>
      <c r="C5077" t="s">
        <v>3264</v>
      </c>
      <c r="D5077">
        <v>1.08</v>
      </c>
      <c r="E5077" t="s">
        <v>411</v>
      </c>
      <c r="F5077" t="s">
        <v>136</v>
      </c>
      <c r="G5077" t="s">
        <v>35</v>
      </c>
      <c r="H5077" t="s">
        <v>3274</v>
      </c>
      <c r="I5077">
        <v>102.077</v>
      </c>
      <c r="J5077">
        <v>102.131</v>
      </c>
      <c r="K5077">
        <v>55</v>
      </c>
      <c r="L5077">
        <v>50</v>
      </c>
      <c r="M5077" t="s">
        <v>2092</v>
      </c>
      <c r="N5077" t="s">
        <v>153</v>
      </c>
      <c r="O5077">
        <v>5000000</v>
      </c>
      <c r="P5077">
        <v>1000000</v>
      </c>
      <c r="Q5077" t="s">
        <v>2142</v>
      </c>
      <c r="R5077">
        <v>3.19</v>
      </c>
      <c r="S5077">
        <v>3.14</v>
      </c>
      <c r="V5077" t="s">
        <v>3275</v>
      </c>
      <c r="W5077" t="s">
        <v>2591</v>
      </c>
      <c r="X5077" t="s">
        <v>1847</v>
      </c>
      <c r="Y5077" t="s">
        <v>3267</v>
      </c>
      <c r="AA5077">
        <v>52.24</v>
      </c>
      <c r="AB5077">
        <v>47.17</v>
      </c>
      <c r="AC5077">
        <v>3.19</v>
      </c>
    </row>
    <row r="5078" spans="1:30" x14ac:dyDescent="0.25">
      <c r="A5078" t="s">
        <v>416</v>
      </c>
      <c r="B5078" t="s">
        <v>31</v>
      </c>
      <c r="C5078" t="s">
        <v>3264</v>
      </c>
      <c r="D5078">
        <v>0.7</v>
      </c>
      <c r="E5078" t="s">
        <v>135</v>
      </c>
      <c r="F5078" t="s">
        <v>136</v>
      </c>
      <c r="G5078" t="s">
        <v>35</v>
      </c>
      <c r="H5078" t="s">
        <v>2580</v>
      </c>
      <c r="I5078">
        <v>101.803</v>
      </c>
      <c r="J5078">
        <v>101.944</v>
      </c>
      <c r="K5078">
        <v>174</v>
      </c>
      <c r="L5078">
        <v>154</v>
      </c>
      <c r="M5078" t="s">
        <v>2092</v>
      </c>
      <c r="N5078" t="s">
        <v>153</v>
      </c>
      <c r="O5078">
        <v>2000000</v>
      </c>
      <c r="P5078">
        <v>0</v>
      </c>
      <c r="Q5078" t="s">
        <v>1845</v>
      </c>
      <c r="R5078">
        <v>4.38</v>
      </c>
      <c r="S5078">
        <v>4.18</v>
      </c>
      <c r="V5078" t="s">
        <v>2581</v>
      </c>
      <c r="W5078" t="s">
        <v>2591</v>
      </c>
      <c r="X5078" t="s">
        <v>1847</v>
      </c>
      <c r="Y5078" t="s">
        <v>3267</v>
      </c>
      <c r="AA5078">
        <v>171.84</v>
      </c>
      <c r="AB5078">
        <v>151.79</v>
      </c>
      <c r="AC5078">
        <v>4.38</v>
      </c>
    </row>
    <row r="5079" spans="1:30" x14ac:dyDescent="0.25">
      <c r="A5079" t="s">
        <v>417</v>
      </c>
      <c r="B5079" t="s">
        <v>31</v>
      </c>
      <c r="C5079" t="s">
        <v>3264</v>
      </c>
      <c r="D5079">
        <v>0.66</v>
      </c>
      <c r="E5079" t="s">
        <v>357</v>
      </c>
      <c r="F5079" t="s">
        <v>136</v>
      </c>
      <c r="G5079" t="s">
        <v>35</v>
      </c>
      <c r="H5079" t="s">
        <v>2551</v>
      </c>
      <c r="I5079">
        <v>101.02</v>
      </c>
      <c r="J5079">
        <v>101.06</v>
      </c>
      <c r="K5079">
        <v>25</v>
      </c>
      <c r="L5079">
        <v>19</v>
      </c>
      <c r="M5079" t="s">
        <v>2097</v>
      </c>
      <c r="N5079" t="s">
        <v>335</v>
      </c>
      <c r="O5079">
        <v>5000000</v>
      </c>
      <c r="P5079">
        <v>1000000</v>
      </c>
      <c r="Q5079" t="s">
        <v>2142</v>
      </c>
      <c r="R5079">
        <v>2.89</v>
      </c>
      <c r="S5079">
        <v>2.83</v>
      </c>
      <c r="V5079" t="s">
        <v>2552</v>
      </c>
      <c r="W5079" t="s">
        <v>2591</v>
      </c>
      <c r="X5079" t="s">
        <v>1847</v>
      </c>
      <c r="Y5079" t="s">
        <v>3267</v>
      </c>
      <c r="AA5079">
        <v>23.07</v>
      </c>
      <c r="AB5079">
        <v>17.29</v>
      </c>
      <c r="AC5079">
        <v>2.89</v>
      </c>
    </row>
    <row r="5080" spans="1:30" x14ac:dyDescent="0.25">
      <c r="A5080" t="s">
        <v>418</v>
      </c>
      <c r="B5080" t="s">
        <v>31</v>
      </c>
      <c r="C5080" t="s">
        <v>3264</v>
      </c>
      <c r="D5080">
        <v>0.48</v>
      </c>
      <c r="E5080" t="s">
        <v>419</v>
      </c>
      <c r="F5080" t="s">
        <v>136</v>
      </c>
      <c r="G5080" t="s">
        <v>35</v>
      </c>
      <c r="H5080" t="s">
        <v>2582</v>
      </c>
      <c r="I5080">
        <v>101.181</v>
      </c>
      <c r="J5080">
        <v>101.22</v>
      </c>
      <c r="K5080">
        <v>60</v>
      </c>
      <c r="L5080">
        <v>52</v>
      </c>
      <c r="M5080" t="s">
        <v>2097</v>
      </c>
      <c r="N5080" t="s">
        <v>335</v>
      </c>
      <c r="O5080">
        <v>5000000</v>
      </c>
      <c r="P5080">
        <v>0</v>
      </c>
      <c r="Q5080" t="s">
        <v>2142</v>
      </c>
      <c r="R5080">
        <v>3.24</v>
      </c>
      <c r="S5080">
        <v>3.16</v>
      </c>
      <c r="V5080" t="s">
        <v>2583</v>
      </c>
      <c r="W5080" t="s">
        <v>2591</v>
      </c>
      <c r="X5080" t="s">
        <v>1847</v>
      </c>
      <c r="Y5080" t="s">
        <v>3267</v>
      </c>
      <c r="AA5080">
        <v>58.35</v>
      </c>
      <c r="AB5080">
        <v>50.43</v>
      </c>
      <c r="AC5080">
        <v>3.24</v>
      </c>
    </row>
    <row r="5081" spans="1:30" x14ac:dyDescent="0.25">
      <c r="A5081" t="s">
        <v>420</v>
      </c>
      <c r="B5081" t="s">
        <v>31</v>
      </c>
      <c r="C5081" t="s">
        <v>3264</v>
      </c>
      <c r="D5081">
        <v>0.53</v>
      </c>
      <c r="E5081" t="s">
        <v>421</v>
      </c>
      <c r="F5081" t="s">
        <v>136</v>
      </c>
      <c r="G5081" t="s">
        <v>35</v>
      </c>
      <c r="H5081" t="s">
        <v>2584</v>
      </c>
      <c r="I5081">
        <v>101.145</v>
      </c>
      <c r="J5081">
        <v>101.172</v>
      </c>
      <c r="K5081">
        <v>62</v>
      </c>
      <c r="L5081">
        <v>57</v>
      </c>
      <c r="M5081" t="s">
        <v>2097</v>
      </c>
      <c r="N5081" t="s">
        <v>335</v>
      </c>
      <c r="O5081">
        <v>5000000</v>
      </c>
      <c r="P5081">
        <v>1000000</v>
      </c>
      <c r="Q5081" t="s">
        <v>2118</v>
      </c>
      <c r="R5081">
        <v>3.26</v>
      </c>
      <c r="S5081">
        <v>3.21</v>
      </c>
      <c r="V5081" t="s">
        <v>2585</v>
      </c>
      <c r="W5081" t="s">
        <v>2591</v>
      </c>
      <c r="X5081" t="s">
        <v>1847</v>
      </c>
      <c r="Y5081" t="s">
        <v>3267</v>
      </c>
      <c r="AA5081">
        <v>60.1</v>
      </c>
      <c r="AB5081">
        <v>55.39</v>
      </c>
      <c r="AC5081">
        <v>3.26</v>
      </c>
    </row>
    <row r="5082" spans="1:30" x14ac:dyDescent="0.25">
      <c r="A5082" t="s">
        <v>422</v>
      </c>
      <c r="B5082" t="s">
        <v>31</v>
      </c>
      <c r="C5082" t="s">
        <v>3264</v>
      </c>
      <c r="E5082" t="s">
        <v>327</v>
      </c>
      <c r="F5082" t="s">
        <v>136</v>
      </c>
      <c r="G5082" t="s">
        <v>35</v>
      </c>
      <c r="H5082" t="s">
        <v>2553</v>
      </c>
      <c r="K5082">
        <v>15</v>
      </c>
      <c r="L5082">
        <v>10</v>
      </c>
      <c r="M5082" t="s">
        <v>2097</v>
      </c>
      <c r="N5082" t="s">
        <v>335</v>
      </c>
      <c r="O5082">
        <v>5000000</v>
      </c>
      <c r="P5082">
        <v>1000000</v>
      </c>
      <c r="Q5082" t="s">
        <v>2142</v>
      </c>
      <c r="R5082">
        <v>2.79</v>
      </c>
      <c r="V5082" t="s">
        <v>2554</v>
      </c>
      <c r="W5082" t="s">
        <v>2591</v>
      </c>
      <c r="X5082" t="s">
        <v>1847</v>
      </c>
      <c r="Y5082" t="s">
        <v>3267</v>
      </c>
      <c r="AA5082">
        <v>12.73</v>
      </c>
      <c r="AC5082">
        <v>2.79</v>
      </c>
    </row>
    <row r="5083" spans="1:30" x14ac:dyDescent="0.25">
      <c r="A5083" t="s">
        <v>423</v>
      </c>
      <c r="B5083" t="s">
        <v>31</v>
      </c>
      <c r="C5083" t="s">
        <v>3264</v>
      </c>
      <c r="E5083" t="s">
        <v>411</v>
      </c>
      <c r="F5083" t="s">
        <v>136</v>
      </c>
      <c r="G5083" t="s">
        <v>35</v>
      </c>
      <c r="H5083" t="s">
        <v>2555</v>
      </c>
      <c r="K5083">
        <v>36</v>
      </c>
      <c r="L5083">
        <v>31</v>
      </c>
      <c r="M5083" t="s">
        <v>2097</v>
      </c>
      <c r="N5083" t="s">
        <v>335</v>
      </c>
      <c r="O5083">
        <v>5000000</v>
      </c>
      <c r="P5083">
        <v>1000000</v>
      </c>
      <c r="Q5083" t="s">
        <v>2142</v>
      </c>
      <c r="R5083">
        <v>3</v>
      </c>
      <c r="V5083" t="s">
        <v>2556</v>
      </c>
      <c r="W5083" t="s">
        <v>2591</v>
      </c>
      <c r="X5083" t="s">
        <v>1847</v>
      </c>
      <c r="Y5083" t="s">
        <v>3267</v>
      </c>
      <c r="AA5083">
        <v>34.270000000000003</v>
      </c>
      <c r="AC5083">
        <v>3</v>
      </c>
    </row>
    <row r="5084" spans="1:30" x14ac:dyDescent="0.25">
      <c r="A5084" t="s">
        <v>425</v>
      </c>
      <c r="B5084" t="s">
        <v>31</v>
      </c>
      <c r="C5084" t="s">
        <v>3264</v>
      </c>
      <c r="E5084" t="s">
        <v>419</v>
      </c>
      <c r="F5084" t="s">
        <v>136</v>
      </c>
      <c r="G5084" t="s">
        <v>35</v>
      </c>
      <c r="H5084" t="s">
        <v>2586</v>
      </c>
      <c r="K5084">
        <v>43</v>
      </c>
      <c r="L5084">
        <v>37</v>
      </c>
      <c r="M5084" t="s">
        <v>2097</v>
      </c>
      <c r="N5084" t="s">
        <v>335</v>
      </c>
      <c r="O5084">
        <v>5000000</v>
      </c>
      <c r="P5084">
        <v>0</v>
      </c>
      <c r="Q5084" t="s">
        <v>2142</v>
      </c>
      <c r="R5084">
        <v>3.07</v>
      </c>
      <c r="V5084" t="s">
        <v>2587</v>
      </c>
      <c r="W5084" t="s">
        <v>2591</v>
      </c>
      <c r="X5084" t="s">
        <v>1847</v>
      </c>
      <c r="Y5084" t="s">
        <v>3267</v>
      </c>
      <c r="AA5084">
        <v>41.19</v>
      </c>
      <c r="AC5084">
        <v>3.07</v>
      </c>
    </row>
    <row r="5085" spans="1:30" x14ac:dyDescent="0.25">
      <c r="A5085" t="s">
        <v>585</v>
      </c>
      <c r="B5085" t="s">
        <v>31</v>
      </c>
      <c r="C5085" t="s">
        <v>3276</v>
      </c>
      <c r="D5085">
        <v>12</v>
      </c>
      <c r="E5085" t="s">
        <v>586</v>
      </c>
      <c r="F5085" t="s">
        <v>62</v>
      </c>
      <c r="G5085" t="s">
        <v>35</v>
      </c>
      <c r="H5085" t="s">
        <v>2314</v>
      </c>
      <c r="I5085">
        <v>90.73</v>
      </c>
      <c r="J5085">
        <v>91.41</v>
      </c>
      <c r="K5085">
        <v>116</v>
      </c>
      <c r="L5085">
        <v>111</v>
      </c>
      <c r="M5085" t="s">
        <v>1909</v>
      </c>
      <c r="N5085" t="s">
        <v>42</v>
      </c>
      <c r="O5085">
        <v>2000000</v>
      </c>
      <c r="P5085">
        <v>2000000</v>
      </c>
      <c r="Q5085" t="s">
        <v>2124</v>
      </c>
      <c r="R5085">
        <v>4.82</v>
      </c>
      <c r="S5085">
        <v>4.76</v>
      </c>
      <c r="V5085" t="s">
        <v>2315</v>
      </c>
      <c r="W5085" t="s">
        <v>1110</v>
      </c>
      <c r="X5085" t="s">
        <v>1847</v>
      </c>
      <c r="Y5085" t="s">
        <v>1804</v>
      </c>
      <c r="AA5085">
        <v>124</v>
      </c>
      <c r="AB5085">
        <v>118.72</v>
      </c>
      <c r="AD5085">
        <v>149</v>
      </c>
    </row>
    <row r="5086" spans="1:30" x14ac:dyDescent="0.25">
      <c r="A5086" t="s">
        <v>590</v>
      </c>
      <c r="B5086" t="s">
        <v>31</v>
      </c>
      <c r="C5086" t="s">
        <v>3276</v>
      </c>
      <c r="D5086">
        <v>12.04</v>
      </c>
      <c r="E5086" t="s">
        <v>591</v>
      </c>
      <c r="F5086" t="s">
        <v>62</v>
      </c>
      <c r="G5086" t="s">
        <v>35</v>
      </c>
      <c r="H5086" t="s">
        <v>3277</v>
      </c>
      <c r="I5086">
        <v>86.01</v>
      </c>
      <c r="J5086">
        <v>86.69</v>
      </c>
      <c r="K5086">
        <v>116</v>
      </c>
      <c r="L5086">
        <v>111</v>
      </c>
      <c r="M5086" t="s">
        <v>1909</v>
      </c>
      <c r="N5086" t="s">
        <v>42</v>
      </c>
      <c r="O5086">
        <v>2000000</v>
      </c>
      <c r="P5086">
        <v>2000000</v>
      </c>
      <c r="Q5086" t="s">
        <v>2124</v>
      </c>
      <c r="R5086">
        <v>4.82</v>
      </c>
      <c r="S5086">
        <v>4.76</v>
      </c>
      <c r="V5086" t="s">
        <v>3278</v>
      </c>
      <c r="W5086" t="s">
        <v>1110</v>
      </c>
      <c r="X5086" t="s">
        <v>1847</v>
      </c>
      <c r="Y5086" t="s">
        <v>1804</v>
      </c>
      <c r="AA5086">
        <v>121</v>
      </c>
      <c r="AB5086">
        <v>116.26</v>
      </c>
      <c r="AD5086">
        <v>149</v>
      </c>
    </row>
    <row r="5087" spans="1:30" x14ac:dyDescent="0.25">
      <c r="A5087" t="s">
        <v>593</v>
      </c>
      <c r="B5087" t="s">
        <v>31</v>
      </c>
      <c r="C5087" t="s">
        <v>3276</v>
      </c>
      <c r="D5087">
        <v>12</v>
      </c>
      <c r="E5087" t="s">
        <v>586</v>
      </c>
      <c r="F5087" t="s">
        <v>62</v>
      </c>
      <c r="G5087" t="s">
        <v>35</v>
      </c>
      <c r="H5087" t="s">
        <v>2317</v>
      </c>
      <c r="I5087">
        <v>85.39</v>
      </c>
      <c r="J5087">
        <v>86.06</v>
      </c>
      <c r="K5087">
        <v>116</v>
      </c>
      <c r="L5087">
        <v>111</v>
      </c>
      <c r="M5087" t="s">
        <v>1909</v>
      </c>
      <c r="N5087" t="s">
        <v>42</v>
      </c>
      <c r="O5087">
        <v>2000000</v>
      </c>
      <c r="P5087">
        <v>2000000</v>
      </c>
      <c r="Q5087" t="s">
        <v>2124</v>
      </c>
      <c r="R5087">
        <v>4.82</v>
      </c>
      <c r="S5087">
        <v>4.76</v>
      </c>
      <c r="V5087" t="s">
        <v>2318</v>
      </c>
      <c r="W5087" t="s">
        <v>1110</v>
      </c>
      <c r="X5087" t="s">
        <v>1847</v>
      </c>
      <c r="Y5087" t="s">
        <v>1804</v>
      </c>
      <c r="AA5087">
        <v>121</v>
      </c>
      <c r="AB5087">
        <v>116.18</v>
      </c>
      <c r="AD5087">
        <v>149</v>
      </c>
    </row>
    <row r="5088" spans="1:30" x14ac:dyDescent="0.25">
      <c r="A5088" t="s">
        <v>594</v>
      </c>
      <c r="B5088" t="s">
        <v>31</v>
      </c>
      <c r="C5088" t="s">
        <v>3276</v>
      </c>
      <c r="D5088">
        <v>12.12</v>
      </c>
      <c r="E5088" t="s">
        <v>391</v>
      </c>
      <c r="F5088" t="s">
        <v>62</v>
      </c>
      <c r="G5088" t="s">
        <v>35</v>
      </c>
      <c r="H5088" t="s">
        <v>2319</v>
      </c>
      <c r="I5088">
        <v>86.01</v>
      </c>
      <c r="J5088">
        <v>86.69</v>
      </c>
      <c r="K5088">
        <v>117</v>
      </c>
      <c r="L5088">
        <v>112</v>
      </c>
      <c r="M5088" t="s">
        <v>1909</v>
      </c>
      <c r="N5088" t="s">
        <v>42</v>
      </c>
      <c r="O5088">
        <v>2000000</v>
      </c>
      <c r="P5088">
        <v>2000000</v>
      </c>
      <c r="Q5088" t="s">
        <v>2124</v>
      </c>
      <c r="R5088">
        <v>4.82</v>
      </c>
      <c r="S5088">
        <v>4.7699999999999996</v>
      </c>
      <c r="V5088" t="s">
        <v>2320</v>
      </c>
      <c r="W5088" t="s">
        <v>1110</v>
      </c>
      <c r="X5088" t="s">
        <v>1847</v>
      </c>
      <c r="Y5088" t="s">
        <v>1804</v>
      </c>
      <c r="AA5088">
        <v>122</v>
      </c>
      <c r="AB5088">
        <v>116.62</v>
      </c>
      <c r="AD5088">
        <v>151</v>
      </c>
    </row>
    <row r="5089" spans="1:30" x14ac:dyDescent="0.25">
      <c r="A5089" t="s">
        <v>595</v>
      </c>
      <c r="B5089" t="s">
        <v>31</v>
      </c>
      <c r="C5089" t="s">
        <v>3276</v>
      </c>
      <c r="D5089">
        <v>1.89</v>
      </c>
      <c r="E5089" t="s">
        <v>596</v>
      </c>
      <c r="F5089" t="s">
        <v>62</v>
      </c>
      <c r="G5089" t="s">
        <v>35</v>
      </c>
      <c r="H5089" t="s">
        <v>2321</v>
      </c>
      <c r="I5089">
        <v>98.8</v>
      </c>
      <c r="J5089">
        <v>98.91</v>
      </c>
      <c r="K5089">
        <v>44</v>
      </c>
      <c r="L5089">
        <v>39</v>
      </c>
      <c r="M5089" t="s">
        <v>1891</v>
      </c>
      <c r="N5089" t="s">
        <v>441</v>
      </c>
      <c r="O5089">
        <v>2000000</v>
      </c>
      <c r="P5089">
        <v>3000000</v>
      </c>
      <c r="Q5089" t="s">
        <v>2124</v>
      </c>
      <c r="R5089">
        <v>3.12</v>
      </c>
      <c r="S5089">
        <v>3.06</v>
      </c>
      <c r="V5089" t="s">
        <v>2322</v>
      </c>
      <c r="W5089" t="s">
        <v>1110</v>
      </c>
      <c r="X5089" t="s">
        <v>1847</v>
      </c>
      <c r="Y5089" t="s">
        <v>1804</v>
      </c>
      <c r="Z5089" t="s">
        <v>43</v>
      </c>
      <c r="AA5089">
        <v>41</v>
      </c>
      <c r="AB5089">
        <v>36.380000000000003</v>
      </c>
      <c r="AD5089">
        <v>59</v>
      </c>
    </row>
    <row r="5090" spans="1:30" x14ac:dyDescent="0.25">
      <c r="A5090" t="s">
        <v>597</v>
      </c>
      <c r="B5090" t="s">
        <v>31</v>
      </c>
      <c r="C5090" t="s">
        <v>3276</v>
      </c>
      <c r="D5090">
        <v>11.87</v>
      </c>
      <c r="E5090" t="s">
        <v>598</v>
      </c>
      <c r="F5090" t="s">
        <v>62</v>
      </c>
      <c r="G5090" t="s">
        <v>35</v>
      </c>
      <c r="H5090" t="s">
        <v>2323</v>
      </c>
      <c r="I5090">
        <v>82.58</v>
      </c>
      <c r="J5090">
        <v>83.25</v>
      </c>
      <c r="K5090">
        <v>117</v>
      </c>
      <c r="L5090">
        <v>112</v>
      </c>
      <c r="M5090" t="s">
        <v>1909</v>
      </c>
      <c r="N5090" t="s">
        <v>42</v>
      </c>
      <c r="O5090">
        <v>5000000</v>
      </c>
      <c r="P5090">
        <v>1000000</v>
      </c>
      <c r="Q5090" t="s">
        <v>2124</v>
      </c>
      <c r="R5090">
        <v>4.83</v>
      </c>
      <c r="S5090">
        <v>4.7699999999999996</v>
      </c>
      <c r="V5090" t="s">
        <v>2324</v>
      </c>
      <c r="W5090" t="s">
        <v>1110</v>
      </c>
      <c r="X5090" t="s">
        <v>1847</v>
      </c>
      <c r="Y5090" t="s">
        <v>1804</v>
      </c>
      <c r="Z5090" t="s">
        <v>43</v>
      </c>
      <c r="AA5090">
        <v>121</v>
      </c>
      <c r="AB5090">
        <v>116.19</v>
      </c>
      <c r="AD5090">
        <v>150</v>
      </c>
    </row>
    <row r="5091" spans="1:30" x14ac:dyDescent="0.25">
      <c r="A5091" t="s">
        <v>599</v>
      </c>
      <c r="B5091" t="s">
        <v>31</v>
      </c>
      <c r="C5091" t="s">
        <v>3276</v>
      </c>
      <c r="D5091">
        <v>12.1</v>
      </c>
      <c r="E5091" t="s">
        <v>391</v>
      </c>
      <c r="F5091" t="s">
        <v>62</v>
      </c>
      <c r="G5091" t="s">
        <v>35</v>
      </c>
      <c r="H5091" t="s">
        <v>2325</v>
      </c>
      <c r="I5091">
        <v>84.24</v>
      </c>
      <c r="J5091">
        <v>85.16</v>
      </c>
      <c r="K5091">
        <v>118</v>
      </c>
      <c r="L5091">
        <v>111</v>
      </c>
      <c r="M5091" t="s">
        <v>1909</v>
      </c>
      <c r="N5091" t="s">
        <v>42</v>
      </c>
      <c r="O5091">
        <v>2000000</v>
      </c>
      <c r="P5091">
        <v>2000000</v>
      </c>
      <c r="Q5091" t="s">
        <v>2124</v>
      </c>
      <c r="R5091">
        <v>4.84</v>
      </c>
      <c r="S5091">
        <v>4.76</v>
      </c>
      <c r="V5091" t="s">
        <v>2326</v>
      </c>
      <c r="W5091" t="s">
        <v>1110</v>
      </c>
      <c r="X5091" t="s">
        <v>1847</v>
      </c>
      <c r="Y5091" t="s">
        <v>1804</v>
      </c>
      <c r="Z5091" t="s">
        <v>43</v>
      </c>
      <c r="AA5091">
        <v>122</v>
      </c>
      <c r="AB5091">
        <v>114.61</v>
      </c>
      <c r="AD5091">
        <v>152</v>
      </c>
    </row>
    <row r="5092" spans="1:30" x14ac:dyDescent="0.25">
      <c r="A5092" t="s">
        <v>601</v>
      </c>
      <c r="B5092" t="s">
        <v>31</v>
      </c>
      <c r="C5092" t="s">
        <v>3276</v>
      </c>
      <c r="D5092">
        <v>12.18</v>
      </c>
      <c r="E5092" t="s">
        <v>391</v>
      </c>
      <c r="F5092" t="s">
        <v>62</v>
      </c>
      <c r="G5092" t="s">
        <v>35</v>
      </c>
      <c r="H5092" t="s">
        <v>2327</v>
      </c>
      <c r="I5092">
        <v>84.55</v>
      </c>
      <c r="J5092">
        <v>85.24</v>
      </c>
      <c r="K5092">
        <v>117</v>
      </c>
      <c r="L5092">
        <v>112</v>
      </c>
      <c r="M5092" t="s">
        <v>1909</v>
      </c>
      <c r="N5092" t="s">
        <v>42</v>
      </c>
      <c r="O5092">
        <v>2000000</v>
      </c>
      <c r="P5092">
        <v>2000000</v>
      </c>
      <c r="Q5092" t="s">
        <v>2124</v>
      </c>
      <c r="R5092">
        <v>4.83</v>
      </c>
      <c r="S5092">
        <v>4.7699999999999996</v>
      </c>
      <c r="V5092" t="s">
        <v>2328</v>
      </c>
      <c r="W5092" t="s">
        <v>1110</v>
      </c>
      <c r="X5092" t="s">
        <v>1847</v>
      </c>
      <c r="Y5092" t="s">
        <v>1804</v>
      </c>
      <c r="AA5092">
        <v>120</v>
      </c>
      <c r="AB5092">
        <v>115.27</v>
      </c>
      <c r="AD5092">
        <v>151</v>
      </c>
    </row>
    <row r="5093" spans="1:30" x14ac:dyDescent="0.25">
      <c r="A5093" t="s">
        <v>602</v>
      </c>
      <c r="B5093" t="s">
        <v>31</v>
      </c>
      <c r="C5093" t="s">
        <v>3276</v>
      </c>
      <c r="D5093">
        <v>12.12</v>
      </c>
      <c r="E5093" t="s">
        <v>603</v>
      </c>
      <c r="F5093" t="s">
        <v>62</v>
      </c>
      <c r="G5093" t="s">
        <v>35</v>
      </c>
      <c r="H5093" t="s">
        <v>3279</v>
      </c>
      <c r="I5093">
        <v>82.21</v>
      </c>
      <c r="J5093">
        <v>82.89</v>
      </c>
      <c r="K5093">
        <v>112</v>
      </c>
      <c r="L5093">
        <v>107</v>
      </c>
      <c r="M5093" t="s">
        <v>1909</v>
      </c>
      <c r="N5093" t="s">
        <v>42</v>
      </c>
      <c r="O5093">
        <v>3000000</v>
      </c>
      <c r="P5093">
        <v>1000000</v>
      </c>
      <c r="Q5093" t="s">
        <v>2124</v>
      </c>
      <c r="R5093">
        <v>4.78</v>
      </c>
      <c r="S5093">
        <v>4.72</v>
      </c>
      <c r="V5093" t="s">
        <v>3280</v>
      </c>
      <c r="W5093" t="s">
        <v>1110</v>
      </c>
      <c r="X5093" t="s">
        <v>1847</v>
      </c>
      <c r="Y5093" t="s">
        <v>1804</v>
      </c>
      <c r="AA5093">
        <v>115</v>
      </c>
      <c r="AB5093">
        <v>109.65</v>
      </c>
      <c r="AD5093">
        <v>146</v>
      </c>
    </row>
    <row r="5094" spans="1:30" x14ac:dyDescent="0.25">
      <c r="A5094" t="s">
        <v>604</v>
      </c>
      <c r="B5094" t="s">
        <v>31</v>
      </c>
      <c r="C5094" t="s">
        <v>3276</v>
      </c>
      <c r="D5094">
        <v>12.07</v>
      </c>
      <c r="E5094" t="s">
        <v>605</v>
      </c>
      <c r="F5094" t="s">
        <v>62</v>
      </c>
      <c r="G5094" t="s">
        <v>35</v>
      </c>
      <c r="H5094" t="s">
        <v>2329</v>
      </c>
      <c r="I5094">
        <v>82.91</v>
      </c>
      <c r="J5094">
        <v>83.59</v>
      </c>
      <c r="K5094">
        <v>115</v>
      </c>
      <c r="L5094">
        <v>110</v>
      </c>
      <c r="M5094" t="s">
        <v>1909</v>
      </c>
      <c r="N5094" t="s">
        <v>42</v>
      </c>
      <c r="O5094">
        <v>2000000</v>
      </c>
      <c r="P5094">
        <v>2000000</v>
      </c>
      <c r="Q5094" t="s">
        <v>2124</v>
      </c>
      <c r="R5094">
        <v>4.8099999999999996</v>
      </c>
      <c r="S5094">
        <v>4.75</v>
      </c>
      <c r="V5094" t="s">
        <v>2330</v>
      </c>
      <c r="W5094" t="s">
        <v>1110</v>
      </c>
      <c r="X5094" t="s">
        <v>1847</v>
      </c>
      <c r="Y5094" t="s">
        <v>1804</v>
      </c>
      <c r="Z5094" t="s">
        <v>43</v>
      </c>
      <c r="AA5094">
        <v>118</v>
      </c>
      <c r="AB5094">
        <v>113.15</v>
      </c>
      <c r="AD5094">
        <v>149</v>
      </c>
    </row>
    <row r="5095" spans="1:30" x14ac:dyDescent="0.25">
      <c r="A5095" t="s">
        <v>606</v>
      </c>
      <c r="B5095" t="s">
        <v>31</v>
      </c>
      <c r="C5095" t="s">
        <v>3276</v>
      </c>
      <c r="D5095">
        <v>12.04</v>
      </c>
      <c r="E5095" t="s">
        <v>591</v>
      </c>
      <c r="F5095" t="s">
        <v>62</v>
      </c>
      <c r="G5095" t="s">
        <v>35</v>
      </c>
      <c r="H5095" t="s">
        <v>3281</v>
      </c>
      <c r="I5095">
        <v>82.71</v>
      </c>
      <c r="J5095">
        <v>83.39</v>
      </c>
      <c r="K5095">
        <v>116</v>
      </c>
      <c r="L5095">
        <v>111</v>
      </c>
      <c r="M5095" t="s">
        <v>1909</v>
      </c>
      <c r="N5095" t="s">
        <v>42</v>
      </c>
      <c r="O5095">
        <v>2000000</v>
      </c>
      <c r="P5095">
        <v>2000000</v>
      </c>
      <c r="Q5095" t="s">
        <v>2124</v>
      </c>
      <c r="R5095">
        <v>4.82</v>
      </c>
      <c r="S5095">
        <v>4.76</v>
      </c>
      <c r="V5095" t="s">
        <v>3282</v>
      </c>
      <c r="W5095" t="s">
        <v>1110</v>
      </c>
      <c r="X5095" t="s">
        <v>1847</v>
      </c>
      <c r="Y5095" t="s">
        <v>1804</v>
      </c>
      <c r="AA5095">
        <v>119</v>
      </c>
      <c r="AB5095">
        <v>114.19</v>
      </c>
      <c r="AD5095">
        <v>150</v>
      </c>
    </row>
    <row r="5096" spans="1:30" x14ac:dyDescent="0.25">
      <c r="A5096" t="s">
        <v>924</v>
      </c>
      <c r="B5096" t="s">
        <v>31</v>
      </c>
      <c r="C5096" t="s">
        <v>3276</v>
      </c>
      <c r="D5096">
        <v>2.62</v>
      </c>
      <c r="E5096" t="s">
        <v>431</v>
      </c>
      <c r="F5096" t="s">
        <v>62</v>
      </c>
      <c r="G5096" t="s">
        <v>35</v>
      </c>
      <c r="H5096" t="s">
        <v>2331</v>
      </c>
      <c r="I5096">
        <v>100.49</v>
      </c>
      <c r="J5096">
        <v>100.63</v>
      </c>
      <c r="K5096">
        <v>88</v>
      </c>
      <c r="L5096">
        <v>83</v>
      </c>
      <c r="M5096" t="s">
        <v>1853</v>
      </c>
      <c r="N5096" t="s">
        <v>192</v>
      </c>
      <c r="O5096">
        <v>3000000</v>
      </c>
      <c r="P5096">
        <v>3000000</v>
      </c>
      <c r="Q5096" t="s">
        <v>2124</v>
      </c>
      <c r="R5096">
        <v>3.65</v>
      </c>
      <c r="S5096">
        <v>3.6</v>
      </c>
      <c r="V5096" t="s">
        <v>2332</v>
      </c>
      <c r="W5096" t="s">
        <v>1110</v>
      </c>
      <c r="X5096" t="s">
        <v>1847</v>
      </c>
      <c r="Y5096" t="s">
        <v>1804</v>
      </c>
      <c r="Z5096" t="s">
        <v>43</v>
      </c>
      <c r="AA5096">
        <v>89</v>
      </c>
      <c r="AB5096">
        <v>83.47</v>
      </c>
      <c r="AD5096">
        <v>109</v>
      </c>
    </row>
    <row r="5097" spans="1:30" x14ac:dyDescent="0.25">
      <c r="A5097" t="s">
        <v>612</v>
      </c>
      <c r="B5097" t="s">
        <v>31</v>
      </c>
      <c r="C5097" t="s">
        <v>3276</v>
      </c>
      <c r="D5097">
        <v>12.34</v>
      </c>
      <c r="E5097" t="s">
        <v>391</v>
      </c>
      <c r="F5097" t="s">
        <v>62</v>
      </c>
      <c r="G5097" t="s">
        <v>35</v>
      </c>
      <c r="H5097" t="s">
        <v>2333</v>
      </c>
      <c r="I5097">
        <v>84.21</v>
      </c>
      <c r="J5097">
        <v>85.15</v>
      </c>
      <c r="K5097">
        <v>122</v>
      </c>
      <c r="L5097">
        <v>115</v>
      </c>
      <c r="M5097" t="s">
        <v>1909</v>
      </c>
      <c r="N5097" t="s">
        <v>42</v>
      </c>
      <c r="O5097">
        <v>2000000</v>
      </c>
      <c r="P5097">
        <v>1000000</v>
      </c>
      <c r="Q5097" t="s">
        <v>2124</v>
      </c>
      <c r="R5097">
        <v>4.88</v>
      </c>
      <c r="S5097">
        <v>4.8</v>
      </c>
      <c r="V5097" t="s">
        <v>2334</v>
      </c>
      <c r="W5097" t="s">
        <v>1110</v>
      </c>
      <c r="X5097" t="s">
        <v>1847</v>
      </c>
      <c r="Y5097" t="s">
        <v>1804</v>
      </c>
      <c r="AA5097">
        <v>124</v>
      </c>
      <c r="AB5097">
        <v>116.5</v>
      </c>
      <c r="AD5097">
        <v>157</v>
      </c>
    </row>
    <row r="5098" spans="1:30" x14ac:dyDescent="0.25">
      <c r="A5098" t="s">
        <v>613</v>
      </c>
      <c r="B5098" t="s">
        <v>31</v>
      </c>
      <c r="C5098" t="s">
        <v>3276</v>
      </c>
      <c r="D5098">
        <v>12.79</v>
      </c>
      <c r="E5098" t="s">
        <v>605</v>
      </c>
      <c r="F5098" t="s">
        <v>62</v>
      </c>
      <c r="G5098" t="s">
        <v>35</v>
      </c>
      <c r="H5098" t="s">
        <v>2335</v>
      </c>
      <c r="I5098">
        <v>87.77</v>
      </c>
      <c r="J5098">
        <v>88.49</v>
      </c>
      <c r="K5098">
        <v>117</v>
      </c>
      <c r="L5098">
        <v>112</v>
      </c>
      <c r="M5098" t="s">
        <v>1909</v>
      </c>
      <c r="N5098" t="s">
        <v>42</v>
      </c>
      <c r="O5098">
        <v>2000000</v>
      </c>
      <c r="P5098">
        <v>2000000</v>
      </c>
      <c r="Q5098" t="s">
        <v>2124</v>
      </c>
      <c r="R5098">
        <v>4.83</v>
      </c>
      <c r="S5098">
        <v>4.7699999999999996</v>
      </c>
      <c r="V5098" t="s">
        <v>2336</v>
      </c>
      <c r="W5098" t="s">
        <v>1110</v>
      </c>
      <c r="X5098" t="s">
        <v>1847</v>
      </c>
      <c r="Y5098" t="s">
        <v>1804</v>
      </c>
      <c r="AA5098">
        <v>118</v>
      </c>
      <c r="AB5098">
        <v>113.09</v>
      </c>
      <c r="AD5098">
        <v>152</v>
      </c>
    </row>
    <row r="5099" spans="1:30" x14ac:dyDescent="0.25">
      <c r="A5099" t="s">
        <v>614</v>
      </c>
      <c r="B5099" t="s">
        <v>31</v>
      </c>
      <c r="C5099" t="s">
        <v>3276</v>
      </c>
      <c r="D5099">
        <v>12.79</v>
      </c>
      <c r="E5099" t="s">
        <v>591</v>
      </c>
      <c r="F5099" t="s">
        <v>62</v>
      </c>
      <c r="G5099" t="s">
        <v>35</v>
      </c>
      <c r="H5099" t="s">
        <v>3283</v>
      </c>
      <c r="I5099">
        <v>87.78</v>
      </c>
      <c r="J5099">
        <v>88.51</v>
      </c>
      <c r="K5099">
        <v>117</v>
      </c>
      <c r="L5099">
        <v>112</v>
      </c>
      <c r="M5099" t="s">
        <v>1909</v>
      </c>
      <c r="N5099" t="s">
        <v>42</v>
      </c>
      <c r="O5099">
        <v>2000000</v>
      </c>
      <c r="P5099">
        <v>2000000</v>
      </c>
      <c r="Q5099" t="s">
        <v>2124</v>
      </c>
      <c r="R5099">
        <v>4.83</v>
      </c>
      <c r="S5099">
        <v>4.7699999999999996</v>
      </c>
      <c r="V5099" t="s">
        <v>3284</v>
      </c>
      <c r="W5099" t="s">
        <v>1110</v>
      </c>
      <c r="X5099" t="s">
        <v>1847</v>
      </c>
      <c r="Y5099" t="s">
        <v>1804</v>
      </c>
      <c r="AA5099">
        <v>118</v>
      </c>
      <c r="AB5099">
        <v>113.08</v>
      </c>
      <c r="AD5099">
        <v>152</v>
      </c>
    </row>
    <row r="5100" spans="1:30" x14ac:dyDescent="0.25">
      <c r="A5100" t="s">
        <v>845</v>
      </c>
      <c r="B5100" t="s">
        <v>31</v>
      </c>
      <c r="C5100" t="s">
        <v>3276</v>
      </c>
      <c r="D5100">
        <v>3.09</v>
      </c>
      <c r="E5100" t="s">
        <v>846</v>
      </c>
      <c r="F5100" t="s">
        <v>62</v>
      </c>
      <c r="G5100" t="s">
        <v>35</v>
      </c>
      <c r="H5100" t="s">
        <v>2337</v>
      </c>
      <c r="I5100">
        <v>101.66</v>
      </c>
      <c r="J5100">
        <v>101.98</v>
      </c>
      <c r="K5100">
        <v>95</v>
      </c>
      <c r="L5100">
        <v>85</v>
      </c>
      <c r="M5100" t="s">
        <v>1853</v>
      </c>
      <c r="N5100" t="s">
        <v>192</v>
      </c>
      <c r="O5100">
        <v>3000000</v>
      </c>
      <c r="P5100">
        <v>3000000</v>
      </c>
      <c r="Q5100" t="s">
        <v>2124</v>
      </c>
      <c r="R5100">
        <v>3.72</v>
      </c>
      <c r="S5100">
        <v>3.62</v>
      </c>
      <c r="V5100" t="s">
        <v>2338</v>
      </c>
      <c r="W5100" t="s">
        <v>1110</v>
      </c>
      <c r="X5100" t="s">
        <v>1847</v>
      </c>
      <c r="Y5100" t="s">
        <v>1804</v>
      </c>
      <c r="AA5100">
        <v>89</v>
      </c>
      <c r="AB5100">
        <v>78.86</v>
      </c>
      <c r="AD5100">
        <v>114</v>
      </c>
    </row>
    <row r="5101" spans="1:30" x14ac:dyDescent="0.25">
      <c r="A5101" t="s">
        <v>615</v>
      </c>
      <c r="B5101" t="s">
        <v>31</v>
      </c>
      <c r="C5101" t="s">
        <v>3276</v>
      </c>
      <c r="D5101">
        <v>12.64</v>
      </c>
      <c r="E5101" t="s">
        <v>391</v>
      </c>
      <c r="F5101" t="s">
        <v>62</v>
      </c>
      <c r="G5101" t="s">
        <v>35</v>
      </c>
      <c r="H5101" t="s">
        <v>2339</v>
      </c>
      <c r="I5101">
        <v>86.25</v>
      </c>
      <c r="J5101">
        <v>86.96</v>
      </c>
      <c r="K5101">
        <v>118</v>
      </c>
      <c r="L5101">
        <v>113</v>
      </c>
      <c r="M5101" t="s">
        <v>1909</v>
      </c>
      <c r="N5101" t="s">
        <v>42</v>
      </c>
      <c r="O5101">
        <v>2000000</v>
      </c>
      <c r="P5101">
        <v>1000000</v>
      </c>
      <c r="Q5101" t="s">
        <v>2124</v>
      </c>
      <c r="R5101">
        <v>4.84</v>
      </c>
      <c r="S5101">
        <v>4.78</v>
      </c>
      <c r="V5101" t="s">
        <v>2340</v>
      </c>
      <c r="W5101" t="s">
        <v>1110</v>
      </c>
      <c r="X5101" t="s">
        <v>1847</v>
      </c>
      <c r="Y5101" t="s">
        <v>1804</v>
      </c>
      <c r="AA5101">
        <v>119</v>
      </c>
      <c r="AB5101">
        <v>114.05</v>
      </c>
      <c r="AD5101">
        <v>153</v>
      </c>
    </row>
    <row r="5102" spans="1:30" x14ac:dyDescent="0.25">
      <c r="A5102" t="s">
        <v>617</v>
      </c>
      <c r="B5102" t="s">
        <v>31</v>
      </c>
      <c r="C5102" t="s">
        <v>3276</v>
      </c>
      <c r="D5102">
        <v>11.6</v>
      </c>
      <c r="E5102" t="s">
        <v>618</v>
      </c>
      <c r="F5102" t="s">
        <v>62</v>
      </c>
      <c r="G5102" t="s">
        <v>35</v>
      </c>
      <c r="H5102" t="s">
        <v>2341</v>
      </c>
      <c r="I5102">
        <v>78.510000000000005</v>
      </c>
      <c r="J5102">
        <v>79.400000000000006</v>
      </c>
      <c r="K5102">
        <v>149</v>
      </c>
      <c r="L5102">
        <v>142</v>
      </c>
      <c r="M5102" t="s">
        <v>1909</v>
      </c>
      <c r="N5102" t="s">
        <v>42</v>
      </c>
      <c r="O5102">
        <v>3000000</v>
      </c>
      <c r="Q5102" t="s">
        <v>2124</v>
      </c>
      <c r="R5102">
        <v>5.15</v>
      </c>
      <c r="S5102">
        <v>5.07</v>
      </c>
      <c r="V5102" t="s">
        <v>2342</v>
      </c>
      <c r="W5102" t="s">
        <v>1110</v>
      </c>
      <c r="X5102" t="s">
        <v>1847</v>
      </c>
      <c r="Y5102" t="s">
        <v>1804</v>
      </c>
      <c r="Z5102" t="s">
        <v>43</v>
      </c>
      <c r="AA5102">
        <v>150</v>
      </c>
      <c r="AB5102">
        <v>142.68</v>
      </c>
      <c r="AD5102">
        <v>184</v>
      </c>
    </row>
    <row r="5103" spans="1:30" x14ac:dyDescent="0.25">
      <c r="A5103" t="s">
        <v>619</v>
      </c>
      <c r="B5103" t="s">
        <v>31</v>
      </c>
      <c r="C5103" t="s">
        <v>3276</v>
      </c>
      <c r="D5103">
        <v>11.77</v>
      </c>
      <c r="E5103" t="s">
        <v>605</v>
      </c>
      <c r="F5103" t="s">
        <v>62</v>
      </c>
      <c r="G5103" t="s">
        <v>35</v>
      </c>
      <c r="H5103" t="s">
        <v>2343</v>
      </c>
      <c r="I5103">
        <v>75.650000000000006</v>
      </c>
      <c r="J5103">
        <v>76.319999999999993</v>
      </c>
      <c r="K5103">
        <v>117</v>
      </c>
      <c r="L5103">
        <v>112</v>
      </c>
      <c r="M5103" t="s">
        <v>1909</v>
      </c>
      <c r="N5103" t="s">
        <v>42</v>
      </c>
      <c r="O5103">
        <v>2000000</v>
      </c>
      <c r="P5103">
        <v>2000000</v>
      </c>
      <c r="Q5103" t="s">
        <v>2124</v>
      </c>
      <c r="R5103">
        <v>4.83</v>
      </c>
      <c r="S5103">
        <v>4.7699999999999996</v>
      </c>
      <c r="V5103" t="s">
        <v>2344</v>
      </c>
      <c r="W5103" t="s">
        <v>1110</v>
      </c>
      <c r="X5103" t="s">
        <v>1847</v>
      </c>
      <c r="Y5103" t="s">
        <v>1804</v>
      </c>
      <c r="AA5103">
        <v>118</v>
      </c>
      <c r="AB5103">
        <v>112.4</v>
      </c>
      <c r="AD5103">
        <v>152</v>
      </c>
    </row>
    <row r="5104" spans="1:30" x14ac:dyDescent="0.25">
      <c r="A5104" t="s">
        <v>851</v>
      </c>
      <c r="B5104" t="s">
        <v>31</v>
      </c>
      <c r="C5104" t="s">
        <v>3276</v>
      </c>
      <c r="D5104">
        <v>11.17</v>
      </c>
      <c r="E5104" t="s">
        <v>852</v>
      </c>
      <c r="F5104" t="s">
        <v>62</v>
      </c>
      <c r="G5104" t="s">
        <v>35</v>
      </c>
      <c r="H5104" t="s">
        <v>2345</v>
      </c>
      <c r="I5104">
        <v>73.430000000000007</v>
      </c>
      <c r="J5104">
        <v>74.63</v>
      </c>
      <c r="K5104">
        <v>159</v>
      </c>
      <c r="L5104">
        <v>149</v>
      </c>
      <c r="M5104" t="s">
        <v>1909</v>
      </c>
      <c r="N5104" t="s">
        <v>42</v>
      </c>
      <c r="O5104">
        <v>2000000</v>
      </c>
      <c r="P5104">
        <v>2000000</v>
      </c>
      <c r="Q5104" t="s">
        <v>2124</v>
      </c>
      <c r="R5104">
        <v>5.25</v>
      </c>
      <c r="S5104">
        <v>5.14</v>
      </c>
      <c r="V5104" t="s">
        <v>2346</v>
      </c>
      <c r="W5104" t="s">
        <v>1110</v>
      </c>
      <c r="X5104" t="s">
        <v>1847</v>
      </c>
      <c r="Y5104" t="s">
        <v>1804</v>
      </c>
      <c r="AA5104">
        <v>159</v>
      </c>
      <c r="AB5104">
        <v>148.76</v>
      </c>
      <c r="AD5104">
        <v>195</v>
      </c>
    </row>
    <row r="5105" spans="1:30" x14ac:dyDescent="0.25">
      <c r="A5105" t="s">
        <v>853</v>
      </c>
      <c r="B5105" t="s">
        <v>31</v>
      </c>
      <c r="C5105" t="s">
        <v>3276</v>
      </c>
      <c r="D5105">
        <v>1.79</v>
      </c>
      <c r="E5105" t="s">
        <v>846</v>
      </c>
      <c r="F5105" t="s">
        <v>62</v>
      </c>
      <c r="G5105" t="s">
        <v>35</v>
      </c>
      <c r="H5105" t="s">
        <v>2347</v>
      </c>
      <c r="I5105">
        <v>99.43</v>
      </c>
      <c r="J5105">
        <v>99.62</v>
      </c>
      <c r="K5105">
        <v>77</v>
      </c>
      <c r="L5105">
        <v>67</v>
      </c>
      <c r="M5105" t="s">
        <v>1891</v>
      </c>
      <c r="N5105" t="s">
        <v>441</v>
      </c>
      <c r="O5105">
        <v>2000000</v>
      </c>
      <c r="P5105">
        <v>2000000</v>
      </c>
      <c r="Q5105" t="s">
        <v>2124</v>
      </c>
      <c r="R5105">
        <v>3.45</v>
      </c>
      <c r="S5105">
        <v>3.34</v>
      </c>
      <c r="V5105" t="s">
        <v>2348</v>
      </c>
      <c r="W5105" t="s">
        <v>1110</v>
      </c>
      <c r="X5105" t="s">
        <v>1847</v>
      </c>
      <c r="Y5105" t="s">
        <v>1804</v>
      </c>
      <c r="AA5105">
        <v>75</v>
      </c>
      <c r="AB5105">
        <v>64.7</v>
      </c>
      <c r="AD5105">
        <v>93</v>
      </c>
    </row>
    <row r="5106" spans="1:30" x14ac:dyDescent="0.25">
      <c r="A5106" t="s">
        <v>625</v>
      </c>
      <c r="B5106" t="s">
        <v>31</v>
      </c>
      <c r="C5106" t="s">
        <v>3276</v>
      </c>
      <c r="D5106">
        <v>1.8</v>
      </c>
      <c r="E5106" t="s">
        <v>598</v>
      </c>
      <c r="F5106" t="s">
        <v>62</v>
      </c>
      <c r="G5106" t="s">
        <v>35</v>
      </c>
      <c r="H5106" t="s">
        <v>2349</v>
      </c>
      <c r="I5106">
        <v>98.27</v>
      </c>
      <c r="J5106">
        <v>98.46</v>
      </c>
      <c r="K5106">
        <v>37</v>
      </c>
      <c r="L5106">
        <v>27</v>
      </c>
      <c r="M5106" t="s">
        <v>1891</v>
      </c>
      <c r="N5106" t="s">
        <v>441</v>
      </c>
      <c r="O5106">
        <v>2000000</v>
      </c>
      <c r="P5106">
        <v>2000000</v>
      </c>
      <c r="Q5106" t="s">
        <v>2124</v>
      </c>
      <c r="R5106">
        <v>3.05</v>
      </c>
      <c r="S5106">
        <v>2.94</v>
      </c>
      <c r="V5106" t="s">
        <v>2350</v>
      </c>
      <c r="W5106" t="s">
        <v>1110</v>
      </c>
      <c r="X5106" t="s">
        <v>1847</v>
      </c>
      <c r="Y5106" t="s">
        <v>1804</v>
      </c>
      <c r="Z5106" t="s">
        <v>43</v>
      </c>
      <c r="AA5106">
        <v>35</v>
      </c>
      <c r="AB5106">
        <v>24.92</v>
      </c>
      <c r="AD5106">
        <v>53</v>
      </c>
    </row>
    <row r="5107" spans="1:30" x14ac:dyDescent="0.25">
      <c r="A5107" t="s">
        <v>626</v>
      </c>
      <c r="B5107" t="s">
        <v>31</v>
      </c>
      <c r="C5107" t="s">
        <v>3276</v>
      </c>
      <c r="D5107">
        <v>11.49</v>
      </c>
      <c r="E5107" t="s">
        <v>618</v>
      </c>
      <c r="F5107" t="s">
        <v>62</v>
      </c>
      <c r="G5107" t="s">
        <v>35</v>
      </c>
      <c r="H5107" t="s">
        <v>2351</v>
      </c>
      <c r="I5107">
        <v>74.69</v>
      </c>
      <c r="J5107">
        <v>75.58</v>
      </c>
      <c r="K5107">
        <v>146</v>
      </c>
      <c r="L5107">
        <v>139</v>
      </c>
      <c r="M5107" t="s">
        <v>1909</v>
      </c>
      <c r="N5107" t="s">
        <v>42</v>
      </c>
      <c r="O5107">
        <v>3000000</v>
      </c>
      <c r="P5107">
        <v>1000000</v>
      </c>
      <c r="Q5107" t="s">
        <v>2124</v>
      </c>
      <c r="R5107">
        <v>5.12</v>
      </c>
      <c r="S5107">
        <v>5.04</v>
      </c>
      <c r="V5107" t="s">
        <v>2352</v>
      </c>
      <c r="W5107" t="s">
        <v>1110</v>
      </c>
      <c r="X5107" t="s">
        <v>1847</v>
      </c>
      <c r="Y5107" t="s">
        <v>1804</v>
      </c>
      <c r="Z5107" t="s">
        <v>43</v>
      </c>
      <c r="AA5107">
        <v>146</v>
      </c>
      <c r="AB5107">
        <v>138.52000000000001</v>
      </c>
      <c r="AD5107">
        <v>182</v>
      </c>
    </row>
    <row r="5108" spans="1:30" x14ac:dyDescent="0.25">
      <c r="A5108" t="s">
        <v>627</v>
      </c>
      <c r="B5108" t="s">
        <v>31</v>
      </c>
      <c r="C5108" t="s">
        <v>3276</v>
      </c>
      <c r="D5108">
        <v>11.68</v>
      </c>
      <c r="E5108" t="s">
        <v>605</v>
      </c>
      <c r="F5108" t="s">
        <v>62</v>
      </c>
      <c r="G5108" t="s">
        <v>35</v>
      </c>
      <c r="H5108" t="s">
        <v>2353</v>
      </c>
      <c r="I5108">
        <v>72.45</v>
      </c>
      <c r="J5108">
        <v>73.11</v>
      </c>
      <c r="K5108">
        <v>115</v>
      </c>
      <c r="L5108">
        <v>110</v>
      </c>
      <c r="M5108" t="s">
        <v>1909</v>
      </c>
      <c r="N5108" t="s">
        <v>42</v>
      </c>
      <c r="O5108">
        <v>2000000</v>
      </c>
      <c r="P5108">
        <v>1000000</v>
      </c>
      <c r="Q5108" t="s">
        <v>2124</v>
      </c>
      <c r="R5108">
        <v>4.8099999999999996</v>
      </c>
      <c r="S5108">
        <v>4.75</v>
      </c>
      <c r="V5108" t="s">
        <v>2354</v>
      </c>
      <c r="W5108" t="s">
        <v>1110</v>
      </c>
      <c r="X5108" t="s">
        <v>1847</v>
      </c>
      <c r="Y5108" t="s">
        <v>1804</v>
      </c>
      <c r="AA5108">
        <v>115</v>
      </c>
      <c r="AB5108">
        <v>109.46</v>
      </c>
      <c r="AD5108">
        <v>150</v>
      </c>
    </row>
    <row r="5109" spans="1:30" x14ac:dyDescent="0.25">
      <c r="A5109" t="s">
        <v>628</v>
      </c>
      <c r="B5109" t="s">
        <v>31</v>
      </c>
      <c r="C5109" t="s">
        <v>3276</v>
      </c>
      <c r="D5109">
        <v>11.17</v>
      </c>
      <c r="E5109" t="s">
        <v>391</v>
      </c>
      <c r="F5109" t="s">
        <v>62</v>
      </c>
      <c r="G5109" t="s">
        <v>35</v>
      </c>
      <c r="H5109" t="s">
        <v>2357</v>
      </c>
      <c r="I5109">
        <v>67.150000000000006</v>
      </c>
      <c r="J5109">
        <v>67.78</v>
      </c>
      <c r="K5109">
        <v>115</v>
      </c>
      <c r="L5109">
        <v>110</v>
      </c>
      <c r="M5109" t="s">
        <v>1909</v>
      </c>
      <c r="N5109" t="s">
        <v>42</v>
      </c>
      <c r="O5109">
        <v>3000000</v>
      </c>
      <c r="P5109">
        <v>1000000</v>
      </c>
      <c r="Q5109" t="s">
        <v>2124</v>
      </c>
      <c r="R5109">
        <v>4.8099999999999996</v>
      </c>
      <c r="S5109">
        <v>4.75</v>
      </c>
      <c r="V5109" t="s">
        <v>2358</v>
      </c>
      <c r="W5109" t="s">
        <v>1110</v>
      </c>
      <c r="X5109" t="s">
        <v>1847</v>
      </c>
      <c r="Y5109" t="s">
        <v>1804</v>
      </c>
      <c r="AA5109">
        <v>114</v>
      </c>
      <c r="AB5109">
        <v>109.35</v>
      </c>
      <c r="AD5109">
        <v>150</v>
      </c>
    </row>
    <row r="5110" spans="1:30" x14ac:dyDescent="0.25">
      <c r="A5110" t="s">
        <v>629</v>
      </c>
      <c r="B5110" t="s">
        <v>31</v>
      </c>
      <c r="C5110" t="s">
        <v>3276</v>
      </c>
      <c r="D5110">
        <v>11.35</v>
      </c>
      <c r="E5110" t="s">
        <v>391</v>
      </c>
      <c r="F5110" t="s">
        <v>62</v>
      </c>
      <c r="G5110" t="s">
        <v>35</v>
      </c>
      <c r="H5110" t="s">
        <v>2359</v>
      </c>
      <c r="I5110">
        <v>67.569999999999993</v>
      </c>
      <c r="J5110">
        <v>68.209999999999994</v>
      </c>
      <c r="K5110">
        <v>118</v>
      </c>
      <c r="L5110">
        <v>113</v>
      </c>
      <c r="M5110" t="s">
        <v>1909</v>
      </c>
      <c r="N5110" t="s">
        <v>42</v>
      </c>
      <c r="O5110">
        <v>2000000</v>
      </c>
      <c r="P5110">
        <v>1000000</v>
      </c>
      <c r="Q5110" t="s">
        <v>2124</v>
      </c>
      <c r="R5110">
        <v>4.84</v>
      </c>
      <c r="S5110">
        <v>4.78</v>
      </c>
      <c r="V5110" t="s">
        <v>2360</v>
      </c>
      <c r="W5110" t="s">
        <v>1110</v>
      </c>
      <c r="X5110" t="s">
        <v>1847</v>
      </c>
      <c r="Y5110" t="s">
        <v>1804</v>
      </c>
      <c r="Z5110" t="s">
        <v>43</v>
      </c>
      <c r="AA5110">
        <v>116</v>
      </c>
      <c r="AB5110">
        <v>111.36</v>
      </c>
      <c r="AD5110">
        <v>154</v>
      </c>
    </row>
    <row r="5111" spans="1:30" x14ac:dyDescent="0.25">
      <c r="A5111" t="s">
        <v>631</v>
      </c>
      <c r="B5111" t="s">
        <v>31</v>
      </c>
      <c r="C5111" t="s">
        <v>3276</v>
      </c>
      <c r="D5111">
        <v>4.8600000000000003</v>
      </c>
      <c r="E5111" t="s">
        <v>596</v>
      </c>
      <c r="F5111" t="s">
        <v>62</v>
      </c>
      <c r="G5111" t="s">
        <v>35</v>
      </c>
      <c r="H5111" t="s">
        <v>2361</v>
      </c>
      <c r="I5111">
        <v>90.8</v>
      </c>
      <c r="J5111">
        <v>91.1</v>
      </c>
      <c r="K5111">
        <v>51</v>
      </c>
      <c r="L5111">
        <v>46</v>
      </c>
      <c r="M5111" t="s">
        <v>1880</v>
      </c>
      <c r="N5111" t="s">
        <v>224</v>
      </c>
      <c r="O5111">
        <v>2000000</v>
      </c>
      <c r="P5111">
        <v>3000000</v>
      </c>
      <c r="Q5111" t="s">
        <v>2124</v>
      </c>
      <c r="R5111">
        <v>3.54</v>
      </c>
      <c r="S5111">
        <v>3.48</v>
      </c>
      <c r="V5111" t="s">
        <v>2362</v>
      </c>
      <c r="W5111" t="s">
        <v>1110</v>
      </c>
      <c r="X5111" t="s">
        <v>1847</v>
      </c>
      <c r="Y5111" t="s">
        <v>1804</v>
      </c>
      <c r="Z5111" t="s">
        <v>43</v>
      </c>
      <c r="AA5111">
        <v>49</v>
      </c>
      <c r="AB5111">
        <v>42.61</v>
      </c>
      <c r="AD5111">
        <v>79</v>
      </c>
    </row>
    <row r="5112" spans="1:30" x14ac:dyDescent="0.25">
      <c r="A5112" t="s">
        <v>632</v>
      </c>
      <c r="B5112" t="s">
        <v>31</v>
      </c>
      <c r="C5112" t="s">
        <v>3276</v>
      </c>
      <c r="D5112">
        <v>5.24</v>
      </c>
      <c r="E5112" t="s">
        <v>391</v>
      </c>
      <c r="F5112" t="s">
        <v>62</v>
      </c>
      <c r="G5112" t="s">
        <v>35</v>
      </c>
      <c r="H5112" t="s">
        <v>2363</v>
      </c>
      <c r="I5112">
        <v>93.11</v>
      </c>
      <c r="J5112">
        <v>93.69</v>
      </c>
      <c r="K5112">
        <v>65</v>
      </c>
      <c r="L5112">
        <v>55</v>
      </c>
      <c r="M5112" t="s">
        <v>1880</v>
      </c>
      <c r="N5112" t="s">
        <v>224</v>
      </c>
      <c r="O5112">
        <v>2000000</v>
      </c>
      <c r="P5112">
        <v>2000000</v>
      </c>
      <c r="Q5112" t="s">
        <v>2124</v>
      </c>
      <c r="R5112">
        <v>3.68</v>
      </c>
      <c r="S5112">
        <v>3.57</v>
      </c>
      <c r="V5112" t="s">
        <v>2364</v>
      </c>
      <c r="W5112" t="s">
        <v>1110</v>
      </c>
      <c r="X5112" t="s">
        <v>1847</v>
      </c>
      <c r="Y5112" t="s">
        <v>1804</v>
      </c>
      <c r="AA5112">
        <v>58</v>
      </c>
      <c r="AB5112">
        <v>46.87</v>
      </c>
      <c r="AD5112">
        <v>90</v>
      </c>
    </row>
    <row r="5113" spans="1:30" x14ac:dyDescent="0.25">
      <c r="A5113" t="s">
        <v>635</v>
      </c>
      <c r="B5113" t="s">
        <v>31</v>
      </c>
      <c r="C5113" t="s">
        <v>3276</v>
      </c>
      <c r="D5113">
        <v>2.76</v>
      </c>
      <c r="E5113" t="s">
        <v>391</v>
      </c>
      <c r="F5113" t="s">
        <v>62</v>
      </c>
      <c r="G5113" t="s">
        <v>35</v>
      </c>
      <c r="H5113" t="s">
        <v>2367</v>
      </c>
      <c r="I5113">
        <v>96.94</v>
      </c>
      <c r="J5113">
        <v>97.09</v>
      </c>
      <c r="K5113">
        <v>50</v>
      </c>
      <c r="L5113">
        <v>45</v>
      </c>
      <c r="M5113" t="s">
        <v>1853</v>
      </c>
      <c r="N5113" t="s">
        <v>192</v>
      </c>
      <c r="O5113">
        <v>2000000</v>
      </c>
      <c r="P5113">
        <v>5000000</v>
      </c>
      <c r="Q5113" t="s">
        <v>2124</v>
      </c>
      <c r="R5113">
        <v>3.27</v>
      </c>
      <c r="S5113">
        <v>3.22</v>
      </c>
      <c r="V5113" t="s">
        <v>2368</v>
      </c>
      <c r="W5113" t="s">
        <v>1110</v>
      </c>
      <c r="X5113" t="s">
        <v>1847</v>
      </c>
      <c r="Y5113" t="s">
        <v>1804</v>
      </c>
      <c r="Z5113" t="s">
        <v>43</v>
      </c>
      <c r="AA5113">
        <v>48</v>
      </c>
      <c r="AB5113">
        <v>42.78</v>
      </c>
      <c r="AD5113">
        <v>70</v>
      </c>
    </row>
    <row r="5114" spans="1:30" x14ac:dyDescent="0.25">
      <c r="A5114" t="s">
        <v>1805</v>
      </c>
      <c r="B5114" t="s">
        <v>31</v>
      </c>
      <c r="C5114" t="s">
        <v>3276</v>
      </c>
      <c r="D5114">
        <v>3.66</v>
      </c>
      <c r="E5114" t="s">
        <v>1806</v>
      </c>
      <c r="F5114" t="s">
        <v>62</v>
      </c>
      <c r="G5114" t="s">
        <v>35</v>
      </c>
      <c r="H5114" t="s">
        <v>2123</v>
      </c>
      <c r="I5114">
        <v>95.28</v>
      </c>
      <c r="J5114">
        <v>95.59</v>
      </c>
      <c r="K5114">
        <v>70</v>
      </c>
      <c r="L5114">
        <v>63</v>
      </c>
      <c r="M5114" t="s">
        <v>1861</v>
      </c>
      <c r="N5114" t="s">
        <v>149</v>
      </c>
      <c r="O5114">
        <v>5000000</v>
      </c>
      <c r="P5114">
        <v>1000000</v>
      </c>
      <c r="Q5114" t="s">
        <v>2124</v>
      </c>
      <c r="R5114">
        <v>3.56</v>
      </c>
      <c r="S5114">
        <v>3.47</v>
      </c>
      <c r="V5114" t="s">
        <v>2125</v>
      </c>
      <c r="W5114" t="s">
        <v>1110</v>
      </c>
      <c r="X5114" t="s">
        <v>1847</v>
      </c>
      <c r="Y5114" t="s">
        <v>1804</v>
      </c>
      <c r="Z5114" t="s">
        <v>43</v>
      </c>
      <c r="AA5114">
        <v>66</v>
      </c>
      <c r="AB5114">
        <v>57.85</v>
      </c>
      <c r="AD5114">
        <v>93</v>
      </c>
    </row>
    <row r="5115" spans="1:30" x14ac:dyDescent="0.25">
      <c r="A5115" t="s">
        <v>636</v>
      </c>
      <c r="B5115" t="s">
        <v>31</v>
      </c>
      <c r="C5115" t="s">
        <v>3276</v>
      </c>
      <c r="D5115">
        <v>5.17</v>
      </c>
      <c r="E5115" t="s">
        <v>605</v>
      </c>
      <c r="F5115" t="s">
        <v>62</v>
      </c>
      <c r="G5115" t="s">
        <v>35</v>
      </c>
      <c r="H5115" t="s">
        <v>2369</v>
      </c>
      <c r="I5115">
        <v>92.64</v>
      </c>
      <c r="J5115">
        <v>92.95</v>
      </c>
      <c r="K5115">
        <v>68</v>
      </c>
      <c r="L5115">
        <v>63</v>
      </c>
      <c r="M5115" t="s">
        <v>1938</v>
      </c>
      <c r="N5115" t="s">
        <v>145</v>
      </c>
      <c r="O5115">
        <v>2000000</v>
      </c>
      <c r="P5115">
        <v>1000000</v>
      </c>
      <c r="Q5115" t="s">
        <v>2124</v>
      </c>
      <c r="R5115">
        <v>3.77</v>
      </c>
      <c r="S5115">
        <v>3.71</v>
      </c>
      <c r="V5115" t="s">
        <v>2370</v>
      </c>
      <c r="W5115" t="s">
        <v>1110</v>
      </c>
      <c r="X5115" t="s">
        <v>1847</v>
      </c>
      <c r="Y5115" t="s">
        <v>1804</v>
      </c>
      <c r="Z5115" t="s">
        <v>43</v>
      </c>
      <c r="AA5115">
        <v>67</v>
      </c>
      <c r="AB5115">
        <v>61.4</v>
      </c>
      <c r="AD5115">
        <v>99</v>
      </c>
    </row>
    <row r="5116" spans="1:30" x14ac:dyDescent="0.25">
      <c r="A5116" t="s">
        <v>637</v>
      </c>
      <c r="B5116" t="s">
        <v>31</v>
      </c>
      <c r="C5116" t="s">
        <v>3276</v>
      </c>
      <c r="D5116">
        <v>12.42</v>
      </c>
      <c r="E5116" t="s">
        <v>605</v>
      </c>
      <c r="F5116" t="s">
        <v>62</v>
      </c>
      <c r="G5116" t="s">
        <v>35</v>
      </c>
      <c r="H5116" t="s">
        <v>2371</v>
      </c>
      <c r="I5116">
        <v>77.44</v>
      </c>
      <c r="J5116">
        <v>78.14</v>
      </c>
      <c r="K5116">
        <v>116</v>
      </c>
      <c r="L5116">
        <v>111</v>
      </c>
      <c r="M5116" t="s">
        <v>1909</v>
      </c>
      <c r="N5116" t="s">
        <v>42</v>
      </c>
      <c r="O5116">
        <v>2000000</v>
      </c>
      <c r="P5116">
        <v>2000000</v>
      </c>
      <c r="Q5116" t="s">
        <v>2124</v>
      </c>
      <c r="R5116">
        <v>4.8099999999999996</v>
      </c>
      <c r="S5116">
        <v>4.76</v>
      </c>
      <c r="V5116" t="s">
        <v>2372</v>
      </c>
      <c r="W5116" t="s">
        <v>1110</v>
      </c>
      <c r="X5116" t="s">
        <v>1847</v>
      </c>
      <c r="Y5116" t="s">
        <v>1804</v>
      </c>
      <c r="AA5116">
        <v>114</v>
      </c>
      <c r="AB5116">
        <v>109.25</v>
      </c>
      <c r="AD5116">
        <v>153</v>
      </c>
    </row>
    <row r="5117" spans="1:30" x14ac:dyDescent="0.25">
      <c r="A5117" t="s">
        <v>638</v>
      </c>
      <c r="B5117" t="s">
        <v>31</v>
      </c>
      <c r="C5117" t="s">
        <v>3276</v>
      </c>
      <c r="D5117">
        <v>12.28</v>
      </c>
      <c r="E5117" t="s">
        <v>591</v>
      </c>
      <c r="F5117" t="s">
        <v>62</v>
      </c>
      <c r="G5117" t="s">
        <v>35</v>
      </c>
      <c r="H5117" t="s">
        <v>3285</v>
      </c>
      <c r="I5117">
        <v>75.680000000000007</v>
      </c>
      <c r="J5117">
        <v>76.37</v>
      </c>
      <c r="K5117">
        <v>116</v>
      </c>
      <c r="L5117">
        <v>111</v>
      </c>
      <c r="M5117" t="s">
        <v>1909</v>
      </c>
      <c r="N5117" t="s">
        <v>42</v>
      </c>
      <c r="O5117">
        <v>2000000</v>
      </c>
      <c r="P5117">
        <v>2000000</v>
      </c>
      <c r="Q5117" t="s">
        <v>2124</v>
      </c>
      <c r="R5117">
        <v>4.82</v>
      </c>
      <c r="S5117">
        <v>4.76</v>
      </c>
      <c r="V5117" t="s">
        <v>3286</v>
      </c>
      <c r="W5117" t="s">
        <v>1110</v>
      </c>
      <c r="X5117" t="s">
        <v>1847</v>
      </c>
      <c r="Y5117" t="s">
        <v>1804</v>
      </c>
      <c r="Z5117" t="s">
        <v>43</v>
      </c>
      <c r="AA5117">
        <v>114</v>
      </c>
      <c r="AB5117">
        <v>109.08</v>
      </c>
      <c r="AD5117">
        <v>153</v>
      </c>
    </row>
    <row r="5118" spans="1:30" x14ac:dyDescent="0.25">
      <c r="A5118" t="s">
        <v>643</v>
      </c>
      <c r="B5118" t="s">
        <v>31</v>
      </c>
      <c r="C5118" t="s">
        <v>3276</v>
      </c>
      <c r="D5118">
        <v>5.49</v>
      </c>
      <c r="E5118" t="s">
        <v>603</v>
      </c>
      <c r="F5118" t="s">
        <v>62</v>
      </c>
      <c r="G5118" t="s">
        <v>35</v>
      </c>
      <c r="H5118" t="s">
        <v>3287</v>
      </c>
      <c r="I5118">
        <v>94.06</v>
      </c>
      <c r="J5118">
        <v>94.39</v>
      </c>
      <c r="K5118">
        <v>42</v>
      </c>
      <c r="L5118">
        <v>37</v>
      </c>
      <c r="M5118" t="s">
        <v>1938</v>
      </c>
      <c r="N5118" t="s">
        <v>145</v>
      </c>
      <c r="O5118">
        <v>2000000</v>
      </c>
      <c r="P5118">
        <v>5000000</v>
      </c>
      <c r="Q5118" t="s">
        <v>2124</v>
      </c>
      <c r="R5118">
        <v>3.51</v>
      </c>
      <c r="S5118">
        <v>3.45</v>
      </c>
      <c r="V5118" t="s">
        <v>3288</v>
      </c>
      <c r="W5118" t="s">
        <v>1110</v>
      </c>
      <c r="X5118" t="s">
        <v>1847</v>
      </c>
      <c r="Y5118" t="s">
        <v>1804</v>
      </c>
      <c r="Z5118" t="s">
        <v>43</v>
      </c>
      <c r="AA5118">
        <v>39</v>
      </c>
      <c r="AB5118">
        <v>33.03</v>
      </c>
      <c r="AD5118">
        <v>71</v>
      </c>
    </row>
    <row r="5119" spans="1:30" x14ac:dyDescent="0.25">
      <c r="A5119" t="s">
        <v>644</v>
      </c>
      <c r="B5119" t="s">
        <v>31</v>
      </c>
      <c r="C5119" t="s">
        <v>3276</v>
      </c>
      <c r="D5119">
        <v>12.55</v>
      </c>
      <c r="E5119" t="s">
        <v>603</v>
      </c>
      <c r="F5119" t="s">
        <v>62</v>
      </c>
      <c r="G5119" t="s">
        <v>35</v>
      </c>
      <c r="H5119" t="s">
        <v>3289</v>
      </c>
      <c r="I5119">
        <v>77.55</v>
      </c>
      <c r="J5119">
        <v>78.260000000000005</v>
      </c>
      <c r="K5119">
        <v>112</v>
      </c>
      <c r="L5119">
        <v>107</v>
      </c>
      <c r="M5119" t="s">
        <v>1909</v>
      </c>
      <c r="N5119" t="s">
        <v>42</v>
      </c>
      <c r="O5119">
        <v>30000000</v>
      </c>
      <c r="P5119">
        <v>1000000</v>
      </c>
      <c r="Q5119" t="s">
        <v>2124</v>
      </c>
      <c r="R5119">
        <v>4.78</v>
      </c>
      <c r="S5119">
        <v>4.72</v>
      </c>
      <c r="V5119" t="s">
        <v>3290</v>
      </c>
      <c r="W5119" t="s">
        <v>1110</v>
      </c>
      <c r="X5119" t="s">
        <v>1847</v>
      </c>
      <c r="Y5119" t="s">
        <v>1804</v>
      </c>
      <c r="AA5119">
        <v>110</v>
      </c>
      <c r="AB5119">
        <v>104.94</v>
      </c>
      <c r="AD5119">
        <v>149</v>
      </c>
    </row>
    <row r="5120" spans="1:30" x14ac:dyDescent="0.25">
      <c r="A5120" t="s">
        <v>645</v>
      </c>
      <c r="B5120" t="s">
        <v>31</v>
      </c>
      <c r="C5120" t="s">
        <v>3276</v>
      </c>
      <c r="D5120">
        <v>5.66</v>
      </c>
      <c r="E5120" t="s">
        <v>598</v>
      </c>
      <c r="F5120" t="s">
        <v>62</v>
      </c>
      <c r="G5120" t="s">
        <v>35</v>
      </c>
      <c r="H5120" t="s">
        <v>2373</v>
      </c>
      <c r="I5120">
        <v>94.58</v>
      </c>
      <c r="J5120">
        <v>94.91</v>
      </c>
      <c r="K5120">
        <v>83</v>
      </c>
      <c r="L5120">
        <v>78</v>
      </c>
      <c r="M5120" t="s">
        <v>1972</v>
      </c>
      <c r="N5120" t="s">
        <v>96</v>
      </c>
      <c r="O5120">
        <v>5000000</v>
      </c>
      <c r="P5120">
        <v>2000000</v>
      </c>
      <c r="Q5120" t="s">
        <v>2124</v>
      </c>
      <c r="R5120">
        <v>3.97</v>
      </c>
      <c r="S5120">
        <v>3.91</v>
      </c>
      <c r="V5120" t="s">
        <v>2374</v>
      </c>
      <c r="W5120" t="s">
        <v>1110</v>
      </c>
      <c r="X5120" t="s">
        <v>1847</v>
      </c>
      <c r="Y5120" t="s">
        <v>1804</v>
      </c>
      <c r="AA5120">
        <v>81</v>
      </c>
      <c r="AB5120">
        <v>75.959999999999994</v>
      </c>
      <c r="AD5120">
        <v>114</v>
      </c>
    </row>
    <row r="5121" spans="1:30" x14ac:dyDescent="0.25">
      <c r="A5121" t="s">
        <v>1359</v>
      </c>
      <c r="B5121" t="s">
        <v>31</v>
      </c>
      <c r="C5121" t="s">
        <v>3276</v>
      </c>
      <c r="D5121">
        <v>13.2</v>
      </c>
      <c r="E5121" t="s">
        <v>391</v>
      </c>
      <c r="F5121" t="s">
        <v>62</v>
      </c>
      <c r="G5121" t="s">
        <v>35</v>
      </c>
      <c r="H5121" t="s">
        <v>2375</v>
      </c>
      <c r="I5121">
        <v>86.8</v>
      </c>
      <c r="J5121">
        <v>88.09</v>
      </c>
      <c r="K5121">
        <v>141</v>
      </c>
      <c r="L5121">
        <v>132</v>
      </c>
      <c r="M5121" t="s">
        <v>1909</v>
      </c>
      <c r="N5121" t="s">
        <v>42</v>
      </c>
      <c r="O5121">
        <v>2000000</v>
      </c>
      <c r="Q5121" t="s">
        <v>2124</v>
      </c>
      <c r="R5121">
        <v>5.07</v>
      </c>
      <c r="S5121">
        <v>4.97</v>
      </c>
      <c r="V5121" t="s">
        <v>2376</v>
      </c>
      <c r="W5121" t="s">
        <v>1110</v>
      </c>
      <c r="X5121" t="s">
        <v>1847</v>
      </c>
      <c r="Y5121" t="s">
        <v>1804</v>
      </c>
      <c r="AA5121">
        <v>139</v>
      </c>
      <c r="AB5121">
        <v>130.02000000000001</v>
      </c>
      <c r="AD5121">
        <v>180</v>
      </c>
    </row>
    <row r="5122" spans="1:30" x14ac:dyDescent="0.25">
      <c r="A5122" t="s">
        <v>646</v>
      </c>
      <c r="B5122" t="s">
        <v>31</v>
      </c>
      <c r="C5122" t="s">
        <v>3276</v>
      </c>
      <c r="D5122">
        <v>3.61</v>
      </c>
      <c r="E5122" t="s">
        <v>391</v>
      </c>
      <c r="F5122" t="s">
        <v>62</v>
      </c>
      <c r="G5122" t="s">
        <v>35</v>
      </c>
      <c r="H5122" t="s">
        <v>2377</v>
      </c>
      <c r="I5122">
        <v>102.58</v>
      </c>
      <c r="J5122">
        <v>102.81</v>
      </c>
      <c r="K5122">
        <v>85</v>
      </c>
      <c r="L5122">
        <v>80</v>
      </c>
      <c r="M5122" t="s">
        <v>1861</v>
      </c>
      <c r="N5122" t="s">
        <v>149</v>
      </c>
      <c r="O5122">
        <v>5000000</v>
      </c>
      <c r="P5122">
        <v>2000000</v>
      </c>
      <c r="Q5122" t="s">
        <v>2124</v>
      </c>
      <c r="R5122">
        <v>3.71</v>
      </c>
      <c r="S5122">
        <v>3.64</v>
      </c>
      <c r="V5122" t="s">
        <v>2378</v>
      </c>
      <c r="W5122" t="s">
        <v>1110</v>
      </c>
      <c r="X5122" t="s">
        <v>1847</v>
      </c>
      <c r="Y5122" t="s">
        <v>1804</v>
      </c>
      <c r="Z5122" t="s">
        <v>43</v>
      </c>
      <c r="AA5122">
        <v>83</v>
      </c>
      <c r="AB5122">
        <v>76.790000000000006</v>
      </c>
      <c r="AD5122">
        <v>110</v>
      </c>
    </row>
    <row r="5123" spans="1:30" x14ac:dyDescent="0.25">
      <c r="A5123" t="s">
        <v>647</v>
      </c>
      <c r="B5123" t="s">
        <v>31</v>
      </c>
      <c r="C5123" t="s">
        <v>3276</v>
      </c>
      <c r="D5123">
        <v>14.52</v>
      </c>
      <c r="E5123" t="s">
        <v>391</v>
      </c>
      <c r="F5123" t="s">
        <v>62</v>
      </c>
      <c r="G5123" t="s">
        <v>35</v>
      </c>
      <c r="H5123" t="s">
        <v>2379</v>
      </c>
      <c r="I5123">
        <v>96.17</v>
      </c>
      <c r="J5123">
        <v>96.99</v>
      </c>
      <c r="K5123">
        <v>122</v>
      </c>
      <c r="L5123">
        <v>117</v>
      </c>
      <c r="M5123" t="s">
        <v>1909</v>
      </c>
      <c r="N5123" t="s">
        <v>42</v>
      </c>
      <c r="O5123">
        <v>2000000</v>
      </c>
      <c r="P5123">
        <v>2000000</v>
      </c>
      <c r="Q5123" t="s">
        <v>2124</v>
      </c>
      <c r="R5123">
        <v>4.88</v>
      </c>
      <c r="S5123">
        <v>4.82</v>
      </c>
      <c r="V5123" t="s">
        <v>2380</v>
      </c>
      <c r="W5123" t="s">
        <v>1110</v>
      </c>
      <c r="X5123" t="s">
        <v>1847</v>
      </c>
      <c r="Y5123" t="s">
        <v>1804</v>
      </c>
      <c r="AA5123">
        <v>120</v>
      </c>
      <c r="AB5123">
        <v>115.19</v>
      </c>
      <c r="AD5123">
        <v>161</v>
      </c>
    </row>
    <row r="5124" spans="1:30" x14ac:dyDescent="0.25">
      <c r="A5124" t="s">
        <v>648</v>
      </c>
      <c r="B5124" t="s">
        <v>31</v>
      </c>
      <c r="C5124" t="s">
        <v>3276</v>
      </c>
      <c r="D5124">
        <v>14.4</v>
      </c>
      <c r="E5124" t="s">
        <v>591</v>
      </c>
      <c r="F5124" t="s">
        <v>62</v>
      </c>
      <c r="G5124" t="s">
        <v>35</v>
      </c>
      <c r="H5124" t="s">
        <v>3291</v>
      </c>
      <c r="I5124">
        <v>97.32</v>
      </c>
      <c r="J5124">
        <v>98.13</v>
      </c>
      <c r="K5124">
        <v>138</v>
      </c>
      <c r="L5124">
        <v>133</v>
      </c>
      <c r="M5124" t="s">
        <v>1909</v>
      </c>
      <c r="N5124" t="s">
        <v>42</v>
      </c>
      <c r="O5124">
        <v>3000000</v>
      </c>
      <c r="Q5124" t="s">
        <v>2124</v>
      </c>
      <c r="R5124">
        <v>5.03</v>
      </c>
      <c r="S5124">
        <v>4.9800000000000004</v>
      </c>
      <c r="V5124" t="s">
        <v>3292</v>
      </c>
      <c r="W5124" t="s">
        <v>1110</v>
      </c>
      <c r="X5124" t="s">
        <v>1847</v>
      </c>
      <c r="Y5124" t="s">
        <v>1804</v>
      </c>
      <c r="AA5124">
        <v>136</v>
      </c>
      <c r="AB5124">
        <v>131.11000000000001</v>
      </c>
      <c r="AD5124">
        <v>177</v>
      </c>
    </row>
    <row r="5125" spans="1:30" x14ac:dyDescent="0.25">
      <c r="A5125" t="s">
        <v>1807</v>
      </c>
      <c r="B5125" t="s">
        <v>31</v>
      </c>
      <c r="C5125" t="s">
        <v>3276</v>
      </c>
      <c r="D5125">
        <v>5.93</v>
      </c>
      <c r="E5125" t="s">
        <v>1808</v>
      </c>
      <c r="F5125" t="s">
        <v>62</v>
      </c>
      <c r="G5125" t="s">
        <v>35</v>
      </c>
      <c r="H5125" t="s">
        <v>2128</v>
      </c>
      <c r="I5125">
        <v>97.19</v>
      </c>
      <c r="J5125">
        <v>97.84</v>
      </c>
      <c r="K5125">
        <v>181</v>
      </c>
      <c r="L5125">
        <v>171</v>
      </c>
      <c r="M5125" t="s">
        <v>1869</v>
      </c>
      <c r="N5125" t="s">
        <v>55</v>
      </c>
      <c r="O5125">
        <v>1000000</v>
      </c>
      <c r="P5125">
        <v>5000000</v>
      </c>
      <c r="Q5125" t="s">
        <v>2124</v>
      </c>
      <c r="R5125">
        <v>4.99</v>
      </c>
      <c r="S5125">
        <v>4.88</v>
      </c>
      <c r="V5125" t="s">
        <v>2129</v>
      </c>
      <c r="W5125" t="s">
        <v>1110</v>
      </c>
      <c r="X5125" t="s">
        <v>1847</v>
      </c>
      <c r="Y5125" t="s">
        <v>1804</v>
      </c>
      <c r="Z5125" t="s">
        <v>43</v>
      </c>
      <c r="AA5125">
        <v>179</v>
      </c>
      <c r="AB5125">
        <v>168.52</v>
      </c>
      <c r="AD5125">
        <v>213</v>
      </c>
    </row>
    <row r="5126" spans="1:30" x14ac:dyDescent="0.25">
      <c r="A5126" t="s">
        <v>870</v>
      </c>
      <c r="B5126" t="s">
        <v>31</v>
      </c>
      <c r="C5126" t="s">
        <v>3276</v>
      </c>
      <c r="D5126">
        <v>14.28</v>
      </c>
      <c r="E5126" t="s">
        <v>846</v>
      </c>
      <c r="F5126" t="s">
        <v>62</v>
      </c>
      <c r="G5126" t="s">
        <v>35</v>
      </c>
      <c r="H5126" t="s">
        <v>2381</v>
      </c>
      <c r="I5126">
        <v>99.64</v>
      </c>
      <c r="J5126">
        <v>101.16</v>
      </c>
      <c r="K5126">
        <v>165</v>
      </c>
      <c r="L5126">
        <v>155</v>
      </c>
      <c r="M5126" t="s">
        <v>1909</v>
      </c>
      <c r="N5126" t="s">
        <v>42</v>
      </c>
      <c r="O5126">
        <v>1000000</v>
      </c>
      <c r="Q5126" t="s">
        <v>2124</v>
      </c>
      <c r="R5126">
        <v>5.31</v>
      </c>
      <c r="S5126">
        <v>5.2</v>
      </c>
      <c r="V5126" t="s">
        <v>2382</v>
      </c>
      <c r="W5126" t="s">
        <v>1110</v>
      </c>
      <c r="X5126" t="s">
        <v>1847</v>
      </c>
      <c r="Y5126" t="s">
        <v>1804</v>
      </c>
      <c r="AA5126">
        <v>163</v>
      </c>
      <c r="AB5126">
        <v>152.97999999999999</v>
      </c>
      <c r="AD5126">
        <v>204</v>
      </c>
    </row>
    <row r="5127" spans="1:30" x14ac:dyDescent="0.25">
      <c r="A5127" t="s">
        <v>652</v>
      </c>
      <c r="B5127" t="s">
        <v>31</v>
      </c>
      <c r="C5127" t="s">
        <v>3276</v>
      </c>
      <c r="D5127">
        <v>14.89</v>
      </c>
      <c r="E5127" t="s">
        <v>605</v>
      </c>
      <c r="F5127" t="s">
        <v>62</v>
      </c>
      <c r="G5127" t="s">
        <v>35</v>
      </c>
      <c r="H5127" t="s">
        <v>2383</v>
      </c>
      <c r="I5127">
        <v>98.35</v>
      </c>
      <c r="J5127">
        <v>99.19</v>
      </c>
      <c r="K5127">
        <v>118</v>
      </c>
      <c r="L5127">
        <v>113</v>
      </c>
      <c r="M5127" t="s">
        <v>1909</v>
      </c>
      <c r="N5127" t="s">
        <v>42</v>
      </c>
      <c r="O5127">
        <v>2000000</v>
      </c>
      <c r="P5127">
        <v>2000000</v>
      </c>
      <c r="Q5127" t="s">
        <v>2124</v>
      </c>
      <c r="R5127">
        <v>4.83</v>
      </c>
      <c r="S5127">
        <v>4.78</v>
      </c>
      <c r="V5127" t="s">
        <v>2384</v>
      </c>
      <c r="W5127" t="s">
        <v>1110</v>
      </c>
      <c r="X5127" t="s">
        <v>1847</v>
      </c>
      <c r="Y5127" t="s">
        <v>1804</v>
      </c>
      <c r="AA5127">
        <v>116</v>
      </c>
      <c r="AB5127">
        <v>111.37</v>
      </c>
      <c r="AD5127">
        <v>157</v>
      </c>
    </row>
    <row r="5128" spans="1:30" x14ac:dyDescent="0.25">
      <c r="A5128" t="s">
        <v>1809</v>
      </c>
      <c r="B5128" t="s">
        <v>31</v>
      </c>
      <c r="C5128" t="s">
        <v>3276</v>
      </c>
      <c r="D5128">
        <v>5.47</v>
      </c>
      <c r="E5128" t="s">
        <v>1806</v>
      </c>
      <c r="F5128" t="s">
        <v>62</v>
      </c>
      <c r="G5128" t="s">
        <v>35</v>
      </c>
      <c r="H5128" t="s">
        <v>2130</v>
      </c>
      <c r="I5128">
        <v>105.44</v>
      </c>
      <c r="J5128">
        <v>106.05</v>
      </c>
      <c r="K5128">
        <v>110</v>
      </c>
      <c r="L5128">
        <v>100</v>
      </c>
      <c r="M5128" t="s">
        <v>1938</v>
      </c>
      <c r="N5128" t="s">
        <v>145</v>
      </c>
      <c r="O5128">
        <v>5000000</v>
      </c>
      <c r="P5128">
        <v>1000000</v>
      </c>
      <c r="Q5128" t="s">
        <v>2124</v>
      </c>
      <c r="R5128">
        <v>4.1900000000000004</v>
      </c>
      <c r="S5128">
        <v>4.08</v>
      </c>
      <c r="V5128" t="s">
        <v>2131</v>
      </c>
      <c r="W5128" t="s">
        <v>1110</v>
      </c>
      <c r="X5128" t="s">
        <v>1847</v>
      </c>
      <c r="Y5128" t="s">
        <v>1804</v>
      </c>
      <c r="Z5128" t="s">
        <v>43</v>
      </c>
      <c r="AA5128">
        <v>110</v>
      </c>
      <c r="AB5128">
        <v>98.67</v>
      </c>
      <c r="AD5128">
        <v>143</v>
      </c>
    </row>
    <row r="5129" spans="1:30" x14ac:dyDescent="0.25">
      <c r="A5129" t="s">
        <v>653</v>
      </c>
      <c r="B5129" t="s">
        <v>31</v>
      </c>
      <c r="C5129" t="s">
        <v>3276</v>
      </c>
      <c r="D5129">
        <v>6.25</v>
      </c>
      <c r="E5129" t="s">
        <v>598</v>
      </c>
      <c r="F5129" t="s">
        <v>62</v>
      </c>
      <c r="G5129" t="s">
        <v>35</v>
      </c>
      <c r="H5129" t="s">
        <v>2385</v>
      </c>
      <c r="I5129">
        <v>103.85</v>
      </c>
      <c r="J5129">
        <v>104.22</v>
      </c>
      <c r="K5129">
        <v>86</v>
      </c>
      <c r="L5129">
        <v>81</v>
      </c>
      <c r="M5129" t="s">
        <v>1869</v>
      </c>
      <c r="N5129" t="s">
        <v>55</v>
      </c>
      <c r="O5129">
        <v>5000000</v>
      </c>
      <c r="P5129">
        <v>2000000</v>
      </c>
      <c r="Q5129" t="s">
        <v>2124</v>
      </c>
      <c r="R5129">
        <v>4.04</v>
      </c>
      <c r="S5129">
        <v>3.98</v>
      </c>
      <c r="V5129" t="s">
        <v>2386</v>
      </c>
      <c r="W5129" t="s">
        <v>1110</v>
      </c>
      <c r="X5129" t="s">
        <v>1847</v>
      </c>
      <c r="Y5129" t="s">
        <v>1804</v>
      </c>
      <c r="Z5129" t="s">
        <v>43</v>
      </c>
      <c r="AA5129">
        <v>86</v>
      </c>
      <c r="AB5129">
        <v>79.760000000000005</v>
      </c>
      <c r="AD5129">
        <v>119</v>
      </c>
    </row>
    <row r="5130" spans="1:30" x14ac:dyDescent="0.25">
      <c r="A5130" t="s">
        <v>654</v>
      </c>
      <c r="B5130" t="s">
        <v>31</v>
      </c>
      <c r="C5130" t="s">
        <v>3276</v>
      </c>
      <c r="D5130">
        <v>15.33</v>
      </c>
      <c r="E5130" t="s">
        <v>603</v>
      </c>
      <c r="F5130" t="s">
        <v>62</v>
      </c>
      <c r="G5130" t="s">
        <v>35</v>
      </c>
      <c r="H5130" t="s">
        <v>3293</v>
      </c>
      <c r="I5130">
        <v>102.63</v>
      </c>
      <c r="J5130">
        <v>103.5</v>
      </c>
      <c r="K5130">
        <v>112</v>
      </c>
      <c r="L5130">
        <v>107</v>
      </c>
      <c r="M5130" t="s">
        <v>1909</v>
      </c>
      <c r="N5130" t="s">
        <v>42</v>
      </c>
      <c r="O5130">
        <v>5000000</v>
      </c>
      <c r="P5130">
        <v>1000000</v>
      </c>
      <c r="Q5130" t="s">
        <v>2124</v>
      </c>
      <c r="R5130">
        <v>4.78</v>
      </c>
      <c r="S5130">
        <v>4.72</v>
      </c>
      <c r="V5130" t="s">
        <v>3294</v>
      </c>
      <c r="W5130" t="s">
        <v>1110</v>
      </c>
      <c r="X5130" t="s">
        <v>1847</v>
      </c>
      <c r="Y5130" t="s">
        <v>1804</v>
      </c>
      <c r="Z5130" t="s">
        <v>43</v>
      </c>
      <c r="AA5130">
        <v>110</v>
      </c>
      <c r="AB5130">
        <v>105.1</v>
      </c>
      <c r="AD5130">
        <v>151</v>
      </c>
    </row>
    <row r="5131" spans="1:30" x14ac:dyDescent="0.25">
      <c r="A5131" t="s">
        <v>655</v>
      </c>
      <c r="B5131" t="s">
        <v>31</v>
      </c>
      <c r="C5131" t="s">
        <v>3276</v>
      </c>
      <c r="D5131">
        <v>10.93</v>
      </c>
      <c r="E5131" t="s">
        <v>586</v>
      </c>
      <c r="F5131" t="s">
        <v>62</v>
      </c>
      <c r="G5131" t="s">
        <v>35</v>
      </c>
      <c r="H5131" t="s">
        <v>2387</v>
      </c>
      <c r="I5131">
        <v>106.06</v>
      </c>
      <c r="J5131">
        <v>106.67</v>
      </c>
      <c r="K5131">
        <v>115</v>
      </c>
      <c r="L5131">
        <v>110</v>
      </c>
      <c r="M5131" t="s">
        <v>1909</v>
      </c>
      <c r="N5131" t="s">
        <v>42</v>
      </c>
      <c r="O5131">
        <v>2000000</v>
      </c>
      <c r="P5131">
        <v>1000000</v>
      </c>
      <c r="Q5131" t="s">
        <v>2124</v>
      </c>
      <c r="R5131">
        <v>4.8</v>
      </c>
      <c r="S5131">
        <v>4.75</v>
      </c>
      <c r="V5131" t="s">
        <v>2388</v>
      </c>
      <c r="W5131" t="s">
        <v>1110</v>
      </c>
      <c r="X5131" t="s">
        <v>1847</v>
      </c>
      <c r="Y5131" t="s">
        <v>1804</v>
      </c>
      <c r="AA5131">
        <v>130</v>
      </c>
      <c r="AB5131">
        <v>125.74</v>
      </c>
      <c r="AD5131">
        <v>158</v>
      </c>
    </row>
    <row r="5132" spans="1:30" x14ac:dyDescent="0.25">
      <c r="A5132" t="s">
        <v>656</v>
      </c>
      <c r="B5132" t="s">
        <v>31</v>
      </c>
      <c r="C5132" t="s">
        <v>3276</v>
      </c>
      <c r="D5132">
        <v>11.18</v>
      </c>
      <c r="E5132" t="s">
        <v>603</v>
      </c>
      <c r="F5132" t="s">
        <v>62</v>
      </c>
      <c r="G5132" t="s">
        <v>35</v>
      </c>
      <c r="H5132" t="s">
        <v>3295</v>
      </c>
      <c r="I5132">
        <v>108.23</v>
      </c>
      <c r="J5132">
        <v>108.86</v>
      </c>
      <c r="K5132">
        <v>111</v>
      </c>
      <c r="L5132">
        <v>106</v>
      </c>
      <c r="M5132" t="s">
        <v>1909</v>
      </c>
      <c r="N5132" t="s">
        <v>42</v>
      </c>
      <c r="O5132">
        <v>2000000</v>
      </c>
      <c r="P5132">
        <v>1000000</v>
      </c>
      <c r="Q5132" t="s">
        <v>2124</v>
      </c>
      <c r="R5132">
        <v>4.76</v>
      </c>
      <c r="S5132">
        <v>4.71</v>
      </c>
      <c r="V5132" t="s">
        <v>3296</v>
      </c>
      <c r="W5132" t="s">
        <v>1110</v>
      </c>
      <c r="X5132" t="s">
        <v>1847</v>
      </c>
      <c r="Y5132" t="s">
        <v>1804</v>
      </c>
      <c r="AA5132">
        <v>126</v>
      </c>
      <c r="AB5132">
        <v>121.45</v>
      </c>
      <c r="AD5132">
        <v>153</v>
      </c>
    </row>
    <row r="5133" spans="1:30" x14ac:dyDescent="0.25">
      <c r="A5133" t="s">
        <v>657</v>
      </c>
      <c r="B5133" t="s">
        <v>31</v>
      </c>
      <c r="C5133" t="s">
        <v>3276</v>
      </c>
      <c r="D5133">
        <v>10.74</v>
      </c>
      <c r="E5133" t="s">
        <v>618</v>
      </c>
      <c r="F5133" t="s">
        <v>62</v>
      </c>
      <c r="G5133" t="s">
        <v>35</v>
      </c>
      <c r="H5133" t="s">
        <v>2389</v>
      </c>
      <c r="I5133">
        <v>105.04</v>
      </c>
      <c r="J5133">
        <v>105.87</v>
      </c>
      <c r="K5133">
        <v>147</v>
      </c>
      <c r="L5133">
        <v>140</v>
      </c>
      <c r="M5133" t="s">
        <v>1909</v>
      </c>
      <c r="N5133" t="s">
        <v>42</v>
      </c>
      <c r="O5133">
        <v>2000000</v>
      </c>
      <c r="P5133">
        <v>1000000</v>
      </c>
      <c r="Q5133" t="s">
        <v>2124</v>
      </c>
      <c r="R5133">
        <v>5.13</v>
      </c>
      <c r="S5133">
        <v>5.05</v>
      </c>
      <c r="V5133" t="s">
        <v>2390</v>
      </c>
      <c r="W5133" t="s">
        <v>1110</v>
      </c>
      <c r="X5133" t="s">
        <v>1847</v>
      </c>
      <c r="Y5133" t="s">
        <v>1804</v>
      </c>
      <c r="Z5133" t="s">
        <v>43</v>
      </c>
      <c r="AA5133">
        <v>162</v>
      </c>
      <c r="AB5133">
        <v>155.22</v>
      </c>
      <c r="AD5133">
        <v>190</v>
      </c>
    </row>
    <row r="5134" spans="1:30" x14ac:dyDescent="0.25">
      <c r="A5134" t="s">
        <v>659</v>
      </c>
      <c r="B5134" t="s">
        <v>31</v>
      </c>
      <c r="C5134" t="s">
        <v>3276</v>
      </c>
      <c r="D5134">
        <v>14.26</v>
      </c>
      <c r="E5134" t="s">
        <v>391</v>
      </c>
      <c r="F5134" t="s">
        <v>62</v>
      </c>
      <c r="G5134" t="s">
        <v>35</v>
      </c>
      <c r="H5134" t="s">
        <v>2391</v>
      </c>
      <c r="I5134">
        <v>98.34</v>
      </c>
      <c r="J5134">
        <v>99.14</v>
      </c>
      <c r="K5134">
        <v>126</v>
      </c>
      <c r="L5134">
        <v>121</v>
      </c>
      <c r="M5134" t="s">
        <v>1909</v>
      </c>
      <c r="N5134" t="s">
        <v>42</v>
      </c>
      <c r="O5134">
        <v>2000000</v>
      </c>
      <c r="P5134">
        <v>1000000</v>
      </c>
      <c r="Q5134" t="s">
        <v>2124</v>
      </c>
      <c r="R5134">
        <v>4.92</v>
      </c>
      <c r="S5134">
        <v>4.8600000000000003</v>
      </c>
      <c r="V5134" t="s">
        <v>2392</v>
      </c>
      <c r="W5134" t="s">
        <v>1110</v>
      </c>
      <c r="X5134" t="s">
        <v>1847</v>
      </c>
      <c r="Y5134" t="s">
        <v>1804</v>
      </c>
      <c r="AA5134">
        <v>125</v>
      </c>
      <c r="AB5134">
        <v>120.03</v>
      </c>
      <c r="AD5134">
        <v>163</v>
      </c>
    </row>
    <row r="5135" spans="1:30" x14ac:dyDescent="0.25">
      <c r="A5135" t="s">
        <v>660</v>
      </c>
      <c r="B5135" t="s">
        <v>31</v>
      </c>
      <c r="C5135" t="s">
        <v>3276</v>
      </c>
      <c r="D5135">
        <v>10.88</v>
      </c>
      <c r="E5135" t="s">
        <v>586</v>
      </c>
      <c r="F5135" t="s">
        <v>62</v>
      </c>
      <c r="G5135" t="s">
        <v>35</v>
      </c>
      <c r="H5135" t="s">
        <v>2393</v>
      </c>
      <c r="I5135">
        <v>100.73</v>
      </c>
      <c r="J5135">
        <v>101.34</v>
      </c>
      <c r="K5135">
        <v>115</v>
      </c>
      <c r="L5135">
        <v>110</v>
      </c>
      <c r="M5135" t="s">
        <v>1909</v>
      </c>
      <c r="N5135" t="s">
        <v>42</v>
      </c>
      <c r="O5135">
        <v>2000000</v>
      </c>
      <c r="P5135">
        <v>1000000</v>
      </c>
      <c r="Q5135" t="s">
        <v>2124</v>
      </c>
      <c r="R5135">
        <v>4.8</v>
      </c>
      <c r="S5135">
        <v>4.75</v>
      </c>
      <c r="V5135" t="s">
        <v>2394</v>
      </c>
      <c r="W5135" t="s">
        <v>1110</v>
      </c>
      <c r="X5135" t="s">
        <v>1847</v>
      </c>
      <c r="Y5135" t="s">
        <v>1804</v>
      </c>
      <c r="AA5135">
        <v>129</v>
      </c>
      <c r="AB5135">
        <v>124.35</v>
      </c>
      <c r="AD5135">
        <v>156</v>
      </c>
    </row>
    <row r="5136" spans="1:30" x14ac:dyDescent="0.25">
      <c r="A5136" t="s">
        <v>661</v>
      </c>
      <c r="B5136" t="s">
        <v>31</v>
      </c>
      <c r="C5136" t="s">
        <v>3276</v>
      </c>
      <c r="D5136">
        <v>14.7</v>
      </c>
      <c r="E5136" t="s">
        <v>591</v>
      </c>
      <c r="F5136" t="s">
        <v>62</v>
      </c>
      <c r="G5136" t="s">
        <v>35</v>
      </c>
      <c r="H5136" t="s">
        <v>3297</v>
      </c>
      <c r="I5136">
        <v>101.48</v>
      </c>
      <c r="J5136">
        <v>102.31</v>
      </c>
      <c r="K5136">
        <v>119</v>
      </c>
      <c r="L5136">
        <v>114</v>
      </c>
      <c r="M5136" t="s">
        <v>1909</v>
      </c>
      <c r="N5136" t="s">
        <v>42</v>
      </c>
      <c r="O5136">
        <v>2000000</v>
      </c>
      <c r="P5136">
        <v>2000000</v>
      </c>
      <c r="Q5136" t="s">
        <v>2124</v>
      </c>
      <c r="R5136">
        <v>4.8499999999999996</v>
      </c>
      <c r="S5136">
        <v>4.79</v>
      </c>
      <c r="V5136" t="s">
        <v>3298</v>
      </c>
      <c r="W5136" t="s">
        <v>1110</v>
      </c>
      <c r="X5136" t="s">
        <v>1847</v>
      </c>
      <c r="Y5136" t="s">
        <v>1804</v>
      </c>
      <c r="AA5136">
        <v>118</v>
      </c>
      <c r="AB5136">
        <v>112.97</v>
      </c>
      <c r="AD5136">
        <v>157</v>
      </c>
    </row>
    <row r="5137" spans="1:30" x14ac:dyDescent="0.25">
      <c r="A5137" t="s">
        <v>663</v>
      </c>
      <c r="B5137" t="s">
        <v>31</v>
      </c>
      <c r="C5137" t="s">
        <v>3276</v>
      </c>
      <c r="D5137">
        <v>11.38</v>
      </c>
      <c r="E5137" t="s">
        <v>596</v>
      </c>
      <c r="F5137" t="s">
        <v>62</v>
      </c>
      <c r="G5137" t="s">
        <v>35</v>
      </c>
      <c r="H5137" t="s">
        <v>2395</v>
      </c>
      <c r="I5137">
        <v>105.09</v>
      </c>
      <c r="J5137">
        <v>105.73</v>
      </c>
      <c r="K5137">
        <v>118</v>
      </c>
      <c r="L5137">
        <v>113</v>
      </c>
      <c r="M5137" t="s">
        <v>1909</v>
      </c>
      <c r="N5137" t="s">
        <v>42</v>
      </c>
      <c r="O5137">
        <v>3000000</v>
      </c>
      <c r="P5137">
        <v>1000000</v>
      </c>
      <c r="Q5137" t="s">
        <v>2124</v>
      </c>
      <c r="R5137">
        <v>4.84</v>
      </c>
      <c r="S5137">
        <v>4.78</v>
      </c>
      <c r="V5137" t="s">
        <v>2396</v>
      </c>
      <c r="W5137" t="s">
        <v>1110</v>
      </c>
      <c r="X5137" t="s">
        <v>1847</v>
      </c>
      <c r="Y5137" t="s">
        <v>1804</v>
      </c>
      <c r="AA5137">
        <v>131</v>
      </c>
      <c r="AB5137">
        <v>126.39</v>
      </c>
      <c r="AD5137">
        <v>159</v>
      </c>
    </row>
    <row r="5138" spans="1:30" x14ac:dyDescent="0.25">
      <c r="A5138" t="s">
        <v>667</v>
      </c>
      <c r="B5138" t="s">
        <v>31</v>
      </c>
      <c r="C5138" t="s">
        <v>3276</v>
      </c>
      <c r="D5138">
        <v>10.99</v>
      </c>
      <c r="E5138" t="s">
        <v>391</v>
      </c>
      <c r="F5138" t="s">
        <v>62</v>
      </c>
      <c r="G5138" t="s">
        <v>35</v>
      </c>
      <c r="H5138" t="s">
        <v>2399</v>
      </c>
      <c r="I5138">
        <v>96.68</v>
      </c>
      <c r="J5138">
        <v>97.3</v>
      </c>
      <c r="K5138">
        <v>118</v>
      </c>
      <c r="L5138">
        <v>113</v>
      </c>
      <c r="M5138" t="s">
        <v>1909</v>
      </c>
      <c r="N5138" t="s">
        <v>42</v>
      </c>
      <c r="O5138">
        <v>2000000</v>
      </c>
      <c r="P5138">
        <v>1000000</v>
      </c>
      <c r="Q5138" t="s">
        <v>2124</v>
      </c>
      <c r="R5138">
        <v>4.84</v>
      </c>
      <c r="S5138">
        <v>4.78</v>
      </c>
      <c r="V5138" t="s">
        <v>2400</v>
      </c>
      <c r="W5138" t="s">
        <v>1110</v>
      </c>
      <c r="X5138" t="s">
        <v>1847</v>
      </c>
      <c r="Y5138" t="s">
        <v>1804</v>
      </c>
      <c r="AA5138">
        <v>131</v>
      </c>
      <c r="AB5138">
        <v>125.72</v>
      </c>
      <c r="AD5138">
        <v>157</v>
      </c>
    </row>
    <row r="5139" spans="1:30" x14ac:dyDescent="0.25">
      <c r="A5139" t="s">
        <v>668</v>
      </c>
      <c r="B5139" t="s">
        <v>31</v>
      </c>
      <c r="C5139" t="s">
        <v>3276</v>
      </c>
      <c r="D5139">
        <v>11.05</v>
      </c>
      <c r="E5139" t="s">
        <v>591</v>
      </c>
      <c r="F5139" t="s">
        <v>62</v>
      </c>
      <c r="G5139" t="s">
        <v>35</v>
      </c>
      <c r="H5139" t="s">
        <v>3299</v>
      </c>
      <c r="I5139">
        <v>97.05</v>
      </c>
      <c r="J5139">
        <v>97.67</v>
      </c>
      <c r="K5139">
        <v>115</v>
      </c>
      <c r="L5139">
        <v>110</v>
      </c>
      <c r="M5139" t="s">
        <v>1909</v>
      </c>
      <c r="N5139" t="s">
        <v>42</v>
      </c>
      <c r="O5139">
        <v>2000000</v>
      </c>
      <c r="P5139">
        <v>1500000</v>
      </c>
      <c r="Q5139" t="s">
        <v>2124</v>
      </c>
      <c r="R5139">
        <v>4.8099999999999996</v>
      </c>
      <c r="S5139">
        <v>4.75</v>
      </c>
      <c r="V5139" t="s">
        <v>3300</v>
      </c>
      <c r="W5139" t="s">
        <v>1110</v>
      </c>
      <c r="X5139" t="s">
        <v>1847</v>
      </c>
      <c r="Y5139" t="s">
        <v>1804</v>
      </c>
      <c r="AA5139">
        <v>127</v>
      </c>
      <c r="AB5139">
        <v>122.66</v>
      </c>
      <c r="AD5139">
        <v>154</v>
      </c>
    </row>
    <row r="5140" spans="1:30" x14ac:dyDescent="0.25">
      <c r="A5140" t="s">
        <v>871</v>
      </c>
      <c r="B5140" t="s">
        <v>31</v>
      </c>
      <c r="C5140" t="s">
        <v>3276</v>
      </c>
      <c r="D5140">
        <v>15.96</v>
      </c>
      <c r="E5140" t="s">
        <v>591</v>
      </c>
      <c r="F5140" t="s">
        <v>62</v>
      </c>
      <c r="G5140" t="s">
        <v>35</v>
      </c>
      <c r="H5140" t="s">
        <v>3301</v>
      </c>
      <c r="I5140">
        <v>93.76</v>
      </c>
      <c r="J5140">
        <v>95.48</v>
      </c>
      <c r="K5140">
        <v>131</v>
      </c>
      <c r="L5140">
        <v>121</v>
      </c>
      <c r="M5140" t="s">
        <v>1909</v>
      </c>
      <c r="N5140" t="s">
        <v>42</v>
      </c>
      <c r="O5140">
        <v>3000000</v>
      </c>
      <c r="Q5140" t="s">
        <v>2124</v>
      </c>
      <c r="R5140">
        <v>4.97</v>
      </c>
      <c r="S5140">
        <v>4.8600000000000003</v>
      </c>
      <c r="V5140" t="s">
        <v>3302</v>
      </c>
      <c r="W5140" t="s">
        <v>1110</v>
      </c>
      <c r="X5140" t="s">
        <v>1847</v>
      </c>
      <c r="Y5140" t="s">
        <v>1804</v>
      </c>
      <c r="Z5140" t="s">
        <v>43</v>
      </c>
      <c r="AA5140">
        <v>136</v>
      </c>
      <c r="AB5140">
        <v>124.58</v>
      </c>
      <c r="AD5140">
        <v>179</v>
      </c>
    </row>
    <row r="5141" spans="1:30" x14ac:dyDescent="0.25">
      <c r="A5141" t="s">
        <v>669</v>
      </c>
      <c r="B5141" t="s">
        <v>31</v>
      </c>
      <c r="C5141" t="s">
        <v>3276</v>
      </c>
      <c r="D5141">
        <v>10.97</v>
      </c>
      <c r="E5141" t="s">
        <v>586</v>
      </c>
      <c r="F5141" t="s">
        <v>62</v>
      </c>
      <c r="G5141" t="s">
        <v>35</v>
      </c>
      <c r="H5141" t="s">
        <v>2401</v>
      </c>
      <c r="I5141">
        <v>95.91</v>
      </c>
      <c r="J5141">
        <v>96.53</v>
      </c>
      <c r="K5141">
        <v>117</v>
      </c>
      <c r="L5141">
        <v>112</v>
      </c>
      <c r="M5141" t="s">
        <v>1909</v>
      </c>
      <c r="N5141" t="s">
        <v>42</v>
      </c>
      <c r="O5141">
        <v>2000000</v>
      </c>
      <c r="P5141">
        <v>1000000</v>
      </c>
      <c r="Q5141" t="s">
        <v>2124</v>
      </c>
      <c r="R5141">
        <v>4.83</v>
      </c>
      <c r="S5141">
        <v>4.7699999999999996</v>
      </c>
      <c r="V5141" t="s">
        <v>2402</v>
      </c>
      <c r="W5141" t="s">
        <v>1110</v>
      </c>
      <c r="X5141" t="s">
        <v>1847</v>
      </c>
      <c r="Y5141" t="s">
        <v>1804</v>
      </c>
      <c r="AA5141">
        <v>129</v>
      </c>
      <c r="AB5141">
        <v>124.6</v>
      </c>
      <c r="AD5141">
        <v>155</v>
      </c>
    </row>
    <row r="5142" spans="1:30" x14ac:dyDescent="0.25">
      <c r="A5142" t="s">
        <v>671</v>
      </c>
      <c r="B5142" t="s">
        <v>31</v>
      </c>
      <c r="C5142" t="s">
        <v>3276</v>
      </c>
      <c r="D5142">
        <v>11.21</v>
      </c>
      <c r="E5142" t="s">
        <v>605</v>
      </c>
      <c r="F5142" t="s">
        <v>62</v>
      </c>
      <c r="G5142" t="s">
        <v>35</v>
      </c>
      <c r="H5142" t="s">
        <v>2403</v>
      </c>
      <c r="I5142">
        <v>97.08</v>
      </c>
      <c r="J5142">
        <v>97.71</v>
      </c>
      <c r="K5142">
        <v>115</v>
      </c>
      <c r="L5142">
        <v>110</v>
      </c>
      <c r="M5142" t="s">
        <v>1909</v>
      </c>
      <c r="N5142" t="s">
        <v>42</v>
      </c>
      <c r="O5142">
        <v>2000000</v>
      </c>
      <c r="P5142">
        <v>2000000</v>
      </c>
      <c r="Q5142" t="s">
        <v>2124</v>
      </c>
      <c r="R5142">
        <v>4.8099999999999996</v>
      </c>
      <c r="S5142">
        <v>4.75</v>
      </c>
      <c r="V5142" t="s">
        <v>2404</v>
      </c>
      <c r="W5142" t="s">
        <v>1110</v>
      </c>
      <c r="X5142" t="s">
        <v>1847</v>
      </c>
      <c r="Y5142" t="s">
        <v>1804</v>
      </c>
      <c r="AA5142">
        <v>127</v>
      </c>
      <c r="AB5142">
        <v>122.24</v>
      </c>
      <c r="AD5142">
        <v>153</v>
      </c>
    </row>
    <row r="5143" spans="1:30" x14ac:dyDescent="0.25">
      <c r="A5143" t="s">
        <v>672</v>
      </c>
      <c r="B5143" t="s">
        <v>31</v>
      </c>
      <c r="C5143" t="s">
        <v>3276</v>
      </c>
      <c r="D5143">
        <v>10.33</v>
      </c>
      <c r="E5143" t="s">
        <v>618</v>
      </c>
      <c r="F5143" t="s">
        <v>62</v>
      </c>
      <c r="G5143" t="s">
        <v>35</v>
      </c>
      <c r="H5143" t="s">
        <v>2405</v>
      </c>
      <c r="I5143">
        <v>88.8</v>
      </c>
      <c r="J5143">
        <v>89.59</v>
      </c>
      <c r="K5143">
        <v>150</v>
      </c>
      <c r="L5143">
        <v>143</v>
      </c>
      <c r="M5143" t="s">
        <v>1909</v>
      </c>
      <c r="N5143" t="s">
        <v>42</v>
      </c>
      <c r="O5143">
        <v>2000000</v>
      </c>
      <c r="P5143">
        <v>1000000</v>
      </c>
      <c r="Q5143" t="s">
        <v>2124</v>
      </c>
      <c r="R5143">
        <v>5.16</v>
      </c>
      <c r="S5143">
        <v>5.08</v>
      </c>
      <c r="V5143" t="s">
        <v>2406</v>
      </c>
      <c r="W5143" t="s">
        <v>1110</v>
      </c>
      <c r="X5143" t="s">
        <v>1847</v>
      </c>
      <c r="Y5143" t="s">
        <v>1804</v>
      </c>
      <c r="AA5143">
        <v>162</v>
      </c>
      <c r="AB5143">
        <v>155.18</v>
      </c>
      <c r="AD5143">
        <v>188</v>
      </c>
    </row>
    <row r="5144" spans="1:30" x14ac:dyDescent="0.25">
      <c r="A5144" t="s">
        <v>674</v>
      </c>
      <c r="B5144" t="s">
        <v>31</v>
      </c>
      <c r="C5144" t="s">
        <v>3276</v>
      </c>
      <c r="D5144">
        <v>10.87</v>
      </c>
      <c r="E5144" t="s">
        <v>586</v>
      </c>
      <c r="F5144" t="s">
        <v>62</v>
      </c>
      <c r="G5144" t="s">
        <v>35</v>
      </c>
      <c r="H5144" t="s">
        <v>2409</v>
      </c>
      <c r="I5144">
        <v>90.57</v>
      </c>
      <c r="J5144">
        <v>91.18</v>
      </c>
      <c r="K5144">
        <v>115</v>
      </c>
      <c r="L5144">
        <v>110</v>
      </c>
      <c r="M5144" t="s">
        <v>1909</v>
      </c>
      <c r="N5144" t="s">
        <v>42</v>
      </c>
      <c r="O5144">
        <v>3000000</v>
      </c>
      <c r="Q5144" t="s">
        <v>2124</v>
      </c>
      <c r="R5144">
        <v>4.8099999999999996</v>
      </c>
      <c r="S5144">
        <v>4.75</v>
      </c>
      <c r="V5144" t="s">
        <v>2410</v>
      </c>
      <c r="W5144" t="s">
        <v>1110</v>
      </c>
      <c r="X5144" t="s">
        <v>1847</v>
      </c>
      <c r="Y5144" t="s">
        <v>1804</v>
      </c>
      <c r="AA5144">
        <v>127</v>
      </c>
      <c r="AB5144">
        <v>121.77</v>
      </c>
      <c r="AD5144">
        <v>152</v>
      </c>
    </row>
    <row r="5145" spans="1:30" x14ac:dyDescent="0.25">
      <c r="A5145" t="s">
        <v>675</v>
      </c>
      <c r="B5145" t="s">
        <v>31</v>
      </c>
      <c r="C5145" t="s">
        <v>3276</v>
      </c>
      <c r="D5145">
        <v>10.82</v>
      </c>
      <c r="E5145" t="s">
        <v>596</v>
      </c>
      <c r="F5145" t="s">
        <v>62</v>
      </c>
      <c r="G5145" t="s">
        <v>35</v>
      </c>
      <c r="H5145" t="s">
        <v>2411</v>
      </c>
      <c r="I5145">
        <v>89.84</v>
      </c>
      <c r="J5145">
        <v>90.45</v>
      </c>
      <c r="K5145">
        <v>118</v>
      </c>
      <c r="L5145">
        <v>113</v>
      </c>
      <c r="M5145" t="s">
        <v>1909</v>
      </c>
      <c r="N5145" t="s">
        <v>42</v>
      </c>
      <c r="O5145">
        <v>3000000</v>
      </c>
      <c r="P5145">
        <v>1000000</v>
      </c>
      <c r="Q5145" t="s">
        <v>2124</v>
      </c>
      <c r="R5145">
        <v>4.84</v>
      </c>
      <c r="S5145">
        <v>4.78</v>
      </c>
      <c r="V5145" t="s">
        <v>2412</v>
      </c>
      <c r="W5145" t="s">
        <v>1110</v>
      </c>
      <c r="X5145" t="s">
        <v>1847</v>
      </c>
      <c r="Y5145" t="s">
        <v>1804</v>
      </c>
      <c r="AA5145">
        <v>129</v>
      </c>
      <c r="AB5145">
        <v>124.65</v>
      </c>
      <c r="AD5145">
        <v>155</v>
      </c>
    </row>
    <row r="5146" spans="1:30" x14ac:dyDescent="0.25">
      <c r="A5146" t="s">
        <v>677</v>
      </c>
      <c r="B5146" t="s">
        <v>31</v>
      </c>
      <c r="C5146" t="s">
        <v>3276</v>
      </c>
      <c r="D5146">
        <v>10.78</v>
      </c>
      <c r="E5146" t="s">
        <v>591</v>
      </c>
      <c r="F5146" t="s">
        <v>62</v>
      </c>
      <c r="G5146" t="s">
        <v>35</v>
      </c>
      <c r="H5146" t="s">
        <v>3303</v>
      </c>
      <c r="I5146">
        <v>88.34</v>
      </c>
      <c r="J5146">
        <v>88.95</v>
      </c>
      <c r="K5146">
        <v>115</v>
      </c>
      <c r="L5146">
        <v>110</v>
      </c>
      <c r="M5146" t="s">
        <v>1909</v>
      </c>
      <c r="N5146" t="s">
        <v>42</v>
      </c>
      <c r="O5146">
        <v>2000000</v>
      </c>
      <c r="P5146">
        <v>3000000</v>
      </c>
      <c r="Q5146" t="s">
        <v>2124</v>
      </c>
      <c r="R5146">
        <v>4.8099999999999996</v>
      </c>
      <c r="S5146">
        <v>4.75</v>
      </c>
      <c r="V5146" t="s">
        <v>3304</v>
      </c>
      <c r="W5146" t="s">
        <v>1110</v>
      </c>
      <c r="X5146" t="s">
        <v>1847</v>
      </c>
      <c r="Y5146" t="s">
        <v>1804</v>
      </c>
      <c r="AA5146">
        <v>126</v>
      </c>
      <c r="AB5146">
        <v>121.49</v>
      </c>
      <c r="AD5146">
        <v>151</v>
      </c>
    </row>
    <row r="5147" spans="1:30" x14ac:dyDescent="0.25">
      <c r="A5147" t="s">
        <v>872</v>
      </c>
      <c r="B5147" t="s">
        <v>31</v>
      </c>
      <c r="C5147" t="s">
        <v>3276</v>
      </c>
      <c r="D5147">
        <v>14.37</v>
      </c>
      <c r="E5147" t="s">
        <v>591</v>
      </c>
      <c r="F5147" t="s">
        <v>62</v>
      </c>
      <c r="G5147" t="s">
        <v>35</v>
      </c>
      <c r="H5147" t="s">
        <v>3305</v>
      </c>
      <c r="I5147">
        <v>80.72</v>
      </c>
      <c r="J5147">
        <v>82.27</v>
      </c>
      <c r="K5147">
        <v>131</v>
      </c>
      <c r="L5147">
        <v>121</v>
      </c>
      <c r="M5147" t="s">
        <v>1909</v>
      </c>
      <c r="N5147" t="s">
        <v>42</v>
      </c>
      <c r="O5147">
        <v>3000000</v>
      </c>
      <c r="Q5147" t="s">
        <v>2124</v>
      </c>
      <c r="R5147">
        <v>4.97</v>
      </c>
      <c r="S5147">
        <v>4.8600000000000003</v>
      </c>
      <c r="V5147" t="s">
        <v>3306</v>
      </c>
      <c r="W5147" t="s">
        <v>1110</v>
      </c>
      <c r="X5147" t="s">
        <v>1847</v>
      </c>
      <c r="Y5147" t="s">
        <v>1804</v>
      </c>
      <c r="Z5147" t="s">
        <v>43</v>
      </c>
      <c r="AA5147">
        <v>137</v>
      </c>
      <c r="AB5147">
        <v>125.96</v>
      </c>
      <c r="AD5147">
        <v>180</v>
      </c>
    </row>
    <row r="5148" spans="1:30" x14ac:dyDescent="0.25">
      <c r="A5148" t="s">
        <v>678</v>
      </c>
      <c r="B5148" t="s">
        <v>31</v>
      </c>
      <c r="C5148" t="s">
        <v>3276</v>
      </c>
      <c r="D5148">
        <v>13.56</v>
      </c>
      <c r="E5148" t="s">
        <v>391</v>
      </c>
      <c r="F5148" t="s">
        <v>62</v>
      </c>
      <c r="G5148" t="s">
        <v>35</v>
      </c>
      <c r="H5148" t="s">
        <v>2413</v>
      </c>
      <c r="I5148">
        <v>86.41</v>
      </c>
      <c r="J5148">
        <v>87.17</v>
      </c>
      <c r="K5148">
        <v>123</v>
      </c>
      <c r="L5148">
        <v>118</v>
      </c>
      <c r="M5148" t="s">
        <v>1909</v>
      </c>
      <c r="N5148" t="s">
        <v>42</v>
      </c>
      <c r="O5148">
        <v>2000000</v>
      </c>
      <c r="Q5148" t="s">
        <v>2124</v>
      </c>
      <c r="R5148">
        <v>4.8899999999999997</v>
      </c>
      <c r="S5148">
        <v>4.83</v>
      </c>
      <c r="V5148" t="s">
        <v>2414</v>
      </c>
      <c r="W5148" t="s">
        <v>1110</v>
      </c>
      <c r="X5148" t="s">
        <v>1847</v>
      </c>
      <c r="Y5148" t="s">
        <v>1804</v>
      </c>
      <c r="AA5148">
        <v>122</v>
      </c>
      <c r="AB5148">
        <v>116.58</v>
      </c>
      <c r="AD5148">
        <v>162</v>
      </c>
    </row>
    <row r="5149" spans="1:30" x14ac:dyDescent="0.25">
      <c r="A5149" t="s">
        <v>679</v>
      </c>
      <c r="B5149" t="s">
        <v>31</v>
      </c>
      <c r="C5149" t="s">
        <v>3276</v>
      </c>
      <c r="D5149">
        <v>13.52</v>
      </c>
      <c r="E5149" t="s">
        <v>591</v>
      </c>
      <c r="F5149" t="s">
        <v>62</v>
      </c>
      <c r="G5149" t="s">
        <v>35</v>
      </c>
      <c r="H5149" t="s">
        <v>3307</v>
      </c>
      <c r="I5149">
        <v>85.22</v>
      </c>
      <c r="J5149">
        <v>85.98</v>
      </c>
      <c r="K5149">
        <v>118</v>
      </c>
      <c r="L5149">
        <v>113</v>
      </c>
      <c r="M5149" t="s">
        <v>1909</v>
      </c>
      <c r="N5149" t="s">
        <v>42</v>
      </c>
      <c r="O5149">
        <v>3000000</v>
      </c>
      <c r="P5149">
        <v>2000000</v>
      </c>
      <c r="Q5149" t="s">
        <v>2124</v>
      </c>
      <c r="R5149">
        <v>4.84</v>
      </c>
      <c r="S5149">
        <v>4.78</v>
      </c>
      <c r="V5149" t="s">
        <v>3308</v>
      </c>
      <c r="W5149" t="s">
        <v>1110</v>
      </c>
      <c r="X5149" t="s">
        <v>1847</v>
      </c>
      <c r="Y5149" t="s">
        <v>1804</v>
      </c>
      <c r="Z5149" t="s">
        <v>43</v>
      </c>
      <c r="AA5149">
        <v>117</v>
      </c>
      <c r="AB5149">
        <v>111.62</v>
      </c>
      <c r="AD5149">
        <v>157</v>
      </c>
    </row>
    <row r="5150" spans="1:30" x14ac:dyDescent="0.25">
      <c r="A5150" t="s">
        <v>681</v>
      </c>
      <c r="B5150" t="s">
        <v>31</v>
      </c>
      <c r="C5150" t="s">
        <v>3276</v>
      </c>
      <c r="D5150">
        <v>15.14</v>
      </c>
      <c r="E5150" t="s">
        <v>603</v>
      </c>
      <c r="F5150" t="s">
        <v>62</v>
      </c>
      <c r="G5150" t="s">
        <v>35</v>
      </c>
      <c r="H5150" t="s">
        <v>3309</v>
      </c>
      <c r="I5150">
        <v>84.41</v>
      </c>
      <c r="J5150">
        <v>86.04</v>
      </c>
      <c r="K5150">
        <v>121</v>
      </c>
      <c r="L5150">
        <v>111</v>
      </c>
      <c r="M5150" t="s">
        <v>1909</v>
      </c>
      <c r="N5150" t="s">
        <v>42</v>
      </c>
      <c r="O5150">
        <v>2000000</v>
      </c>
      <c r="Q5150" t="s">
        <v>2124</v>
      </c>
      <c r="R5150">
        <v>4.87</v>
      </c>
      <c r="S5150">
        <v>4.76</v>
      </c>
      <c r="V5150" t="s">
        <v>3310</v>
      </c>
      <c r="W5150" t="s">
        <v>1110</v>
      </c>
      <c r="X5150" t="s">
        <v>1847</v>
      </c>
      <c r="Y5150" t="s">
        <v>1804</v>
      </c>
      <c r="Z5150" t="s">
        <v>43</v>
      </c>
      <c r="AA5150">
        <v>128</v>
      </c>
      <c r="AB5150">
        <v>116.82</v>
      </c>
      <c r="AD5150">
        <v>170</v>
      </c>
    </row>
    <row r="5151" spans="1:30" x14ac:dyDescent="0.25">
      <c r="A5151" t="s">
        <v>682</v>
      </c>
      <c r="B5151" t="s">
        <v>31</v>
      </c>
      <c r="C5151" t="s">
        <v>3276</v>
      </c>
      <c r="D5151">
        <v>10.7</v>
      </c>
      <c r="E5151" t="s">
        <v>683</v>
      </c>
      <c r="F5151" t="s">
        <v>62</v>
      </c>
      <c r="G5151" t="s">
        <v>35</v>
      </c>
      <c r="H5151" t="s">
        <v>3311</v>
      </c>
      <c r="I5151">
        <v>87.21</v>
      </c>
      <c r="J5151">
        <v>88.36</v>
      </c>
      <c r="K5151">
        <v>143</v>
      </c>
      <c r="L5151">
        <v>133</v>
      </c>
      <c r="M5151" t="s">
        <v>1909</v>
      </c>
      <c r="N5151" t="s">
        <v>42</v>
      </c>
      <c r="O5151">
        <v>2000000</v>
      </c>
      <c r="Q5151" t="s">
        <v>2124</v>
      </c>
      <c r="R5151">
        <v>5.09</v>
      </c>
      <c r="S5151">
        <v>4.9800000000000004</v>
      </c>
      <c r="V5151" t="s">
        <v>3312</v>
      </c>
      <c r="W5151" t="s">
        <v>1110</v>
      </c>
      <c r="X5151" t="s">
        <v>1847</v>
      </c>
      <c r="Y5151" t="s">
        <v>1804</v>
      </c>
      <c r="Z5151" t="s">
        <v>43</v>
      </c>
      <c r="AA5151">
        <v>153</v>
      </c>
      <c r="AB5151">
        <v>143.59</v>
      </c>
      <c r="AD5151">
        <v>179</v>
      </c>
    </row>
    <row r="5152" spans="1:30" x14ac:dyDescent="0.25">
      <c r="A5152" t="s">
        <v>684</v>
      </c>
      <c r="B5152" t="s">
        <v>31</v>
      </c>
      <c r="C5152" t="s">
        <v>3276</v>
      </c>
      <c r="D5152">
        <v>14.7</v>
      </c>
      <c r="E5152" t="s">
        <v>586</v>
      </c>
      <c r="F5152" t="s">
        <v>62</v>
      </c>
      <c r="G5152" t="s">
        <v>35</v>
      </c>
      <c r="H5152" t="s">
        <v>2417</v>
      </c>
      <c r="I5152">
        <v>94.34</v>
      </c>
      <c r="J5152">
        <v>95.17</v>
      </c>
      <c r="K5152">
        <v>116</v>
      </c>
      <c r="L5152">
        <v>111</v>
      </c>
      <c r="M5152" t="s">
        <v>1909</v>
      </c>
      <c r="N5152" t="s">
        <v>42</v>
      </c>
      <c r="O5152">
        <v>3000000</v>
      </c>
      <c r="P5152">
        <v>2000000</v>
      </c>
      <c r="Q5152" t="s">
        <v>2124</v>
      </c>
      <c r="R5152">
        <v>4.82</v>
      </c>
      <c r="S5152">
        <v>4.76</v>
      </c>
      <c r="V5152" t="s">
        <v>2418</v>
      </c>
      <c r="W5152" t="s">
        <v>1110</v>
      </c>
      <c r="X5152" t="s">
        <v>1847</v>
      </c>
      <c r="Y5152" t="s">
        <v>1804</v>
      </c>
      <c r="Z5152" t="s">
        <v>43</v>
      </c>
      <c r="AA5152">
        <v>115</v>
      </c>
      <c r="AB5152">
        <v>110.17</v>
      </c>
      <c r="AD5152">
        <v>156</v>
      </c>
    </row>
    <row r="5153" spans="1:30" x14ac:dyDescent="0.25">
      <c r="A5153" t="s">
        <v>685</v>
      </c>
      <c r="B5153" t="s">
        <v>31</v>
      </c>
      <c r="C5153" t="s">
        <v>3276</v>
      </c>
      <c r="D5153">
        <v>11.1</v>
      </c>
      <c r="E5153" t="s">
        <v>618</v>
      </c>
      <c r="F5153" t="s">
        <v>62</v>
      </c>
      <c r="G5153" t="s">
        <v>35</v>
      </c>
      <c r="H5153" t="s">
        <v>2419</v>
      </c>
      <c r="I5153">
        <v>92.33</v>
      </c>
      <c r="J5153">
        <v>93.18</v>
      </c>
      <c r="K5153">
        <v>150</v>
      </c>
      <c r="L5153">
        <v>143</v>
      </c>
      <c r="M5153" t="s">
        <v>1909</v>
      </c>
      <c r="N5153" t="s">
        <v>42</v>
      </c>
      <c r="O5153">
        <v>2000000</v>
      </c>
      <c r="P5153">
        <v>1000000</v>
      </c>
      <c r="Q5153" t="s">
        <v>2124</v>
      </c>
      <c r="R5153">
        <v>5.16</v>
      </c>
      <c r="S5153">
        <v>5.08</v>
      </c>
      <c r="V5153" t="s">
        <v>2420</v>
      </c>
      <c r="W5153" t="s">
        <v>1110</v>
      </c>
      <c r="X5153" t="s">
        <v>1847</v>
      </c>
      <c r="Y5153" t="s">
        <v>1804</v>
      </c>
      <c r="AA5153">
        <v>160</v>
      </c>
      <c r="AB5153">
        <v>153.38999999999999</v>
      </c>
      <c r="AD5153">
        <v>186</v>
      </c>
    </row>
    <row r="5154" spans="1:30" x14ac:dyDescent="0.25">
      <c r="A5154" t="s">
        <v>686</v>
      </c>
      <c r="B5154" t="s">
        <v>31</v>
      </c>
      <c r="C5154" t="s">
        <v>3276</v>
      </c>
      <c r="D5154">
        <v>12</v>
      </c>
      <c r="E5154" t="s">
        <v>591</v>
      </c>
      <c r="F5154" t="s">
        <v>62</v>
      </c>
      <c r="G5154" t="s">
        <v>35</v>
      </c>
      <c r="H5154" t="s">
        <v>3313</v>
      </c>
      <c r="I5154">
        <v>99.01</v>
      </c>
      <c r="J5154">
        <v>99.68</v>
      </c>
      <c r="K5154">
        <v>115</v>
      </c>
      <c r="L5154">
        <v>110</v>
      </c>
      <c r="M5154" t="s">
        <v>1909</v>
      </c>
      <c r="N5154" t="s">
        <v>42</v>
      </c>
      <c r="O5154">
        <v>2000000</v>
      </c>
      <c r="P5154">
        <v>1000000</v>
      </c>
      <c r="Q5154" t="s">
        <v>2124</v>
      </c>
      <c r="R5154">
        <v>4.8</v>
      </c>
      <c r="S5154">
        <v>4.75</v>
      </c>
      <c r="V5154" t="s">
        <v>3314</v>
      </c>
      <c r="W5154" t="s">
        <v>1110</v>
      </c>
      <c r="X5154" t="s">
        <v>1847</v>
      </c>
      <c r="Y5154" t="s">
        <v>1804</v>
      </c>
      <c r="AA5154">
        <v>126</v>
      </c>
      <c r="AB5154">
        <v>120.08</v>
      </c>
      <c r="AD5154">
        <v>152</v>
      </c>
    </row>
    <row r="5155" spans="1:30" x14ac:dyDescent="0.25">
      <c r="A5155" t="s">
        <v>687</v>
      </c>
      <c r="B5155" t="s">
        <v>31</v>
      </c>
      <c r="C5155" t="s">
        <v>3276</v>
      </c>
      <c r="D5155">
        <v>12.01</v>
      </c>
      <c r="E5155" t="s">
        <v>391</v>
      </c>
      <c r="F5155" t="s">
        <v>62</v>
      </c>
      <c r="G5155" t="s">
        <v>35</v>
      </c>
      <c r="H5155" t="s">
        <v>2421</v>
      </c>
      <c r="I5155">
        <v>99.82</v>
      </c>
      <c r="J5155">
        <v>100.48</v>
      </c>
      <c r="K5155">
        <v>121</v>
      </c>
      <c r="L5155">
        <v>116</v>
      </c>
      <c r="M5155" t="s">
        <v>1909</v>
      </c>
      <c r="N5155" t="s">
        <v>42</v>
      </c>
      <c r="O5155">
        <v>2000000</v>
      </c>
      <c r="Q5155" t="s">
        <v>2124</v>
      </c>
      <c r="R5155">
        <v>4.8600000000000003</v>
      </c>
      <c r="S5155">
        <v>4.8099999999999996</v>
      </c>
      <c r="V5155" t="s">
        <v>2422</v>
      </c>
      <c r="W5155" t="s">
        <v>1110</v>
      </c>
      <c r="X5155" t="s">
        <v>1847</v>
      </c>
      <c r="Y5155" t="s">
        <v>1804</v>
      </c>
      <c r="AA5155">
        <v>132</v>
      </c>
      <c r="AB5155">
        <v>126.86</v>
      </c>
      <c r="AD5155">
        <v>158</v>
      </c>
    </row>
    <row r="5156" spans="1:30" x14ac:dyDescent="0.25">
      <c r="A5156" t="s">
        <v>688</v>
      </c>
      <c r="B5156" t="s">
        <v>31</v>
      </c>
      <c r="C5156" t="s">
        <v>3276</v>
      </c>
      <c r="D5156">
        <v>12.2</v>
      </c>
      <c r="E5156" t="s">
        <v>586</v>
      </c>
      <c r="F5156" t="s">
        <v>62</v>
      </c>
      <c r="G5156" t="s">
        <v>35</v>
      </c>
      <c r="H5156" t="s">
        <v>2423</v>
      </c>
      <c r="I5156">
        <v>101.41</v>
      </c>
      <c r="J5156">
        <v>102.1</v>
      </c>
      <c r="K5156">
        <v>115</v>
      </c>
      <c r="L5156">
        <v>110</v>
      </c>
      <c r="M5156" t="s">
        <v>1909</v>
      </c>
      <c r="N5156" t="s">
        <v>42</v>
      </c>
      <c r="O5156">
        <v>2000000</v>
      </c>
      <c r="P5156">
        <v>2000000</v>
      </c>
      <c r="Q5156" t="s">
        <v>2124</v>
      </c>
      <c r="R5156">
        <v>4.8099999999999996</v>
      </c>
      <c r="S5156">
        <v>4.75</v>
      </c>
      <c r="V5156" t="s">
        <v>2424</v>
      </c>
      <c r="W5156" t="s">
        <v>1110</v>
      </c>
      <c r="X5156" t="s">
        <v>1847</v>
      </c>
      <c r="Y5156" t="s">
        <v>1804</v>
      </c>
      <c r="AA5156">
        <v>125</v>
      </c>
      <c r="AB5156">
        <v>120.12</v>
      </c>
      <c r="AD5156">
        <v>152</v>
      </c>
    </row>
    <row r="5157" spans="1:30" x14ac:dyDescent="0.25">
      <c r="A5157" t="s">
        <v>691</v>
      </c>
      <c r="B5157" t="s">
        <v>31</v>
      </c>
      <c r="C5157" t="s">
        <v>3276</v>
      </c>
      <c r="D5157">
        <v>14.9</v>
      </c>
      <c r="E5157" t="s">
        <v>591</v>
      </c>
      <c r="F5157" t="s">
        <v>62</v>
      </c>
      <c r="G5157" t="s">
        <v>35</v>
      </c>
      <c r="H5157" t="s">
        <v>3315</v>
      </c>
      <c r="I5157">
        <v>95.74</v>
      </c>
      <c r="J5157">
        <v>96.58</v>
      </c>
      <c r="K5157">
        <v>118</v>
      </c>
      <c r="L5157">
        <v>113</v>
      </c>
      <c r="M5157" t="s">
        <v>1909</v>
      </c>
      <c r="N5157" t="s">
        <v>42</v>
      </c>
      <c r="O5157">
        <v>2000000</v>
      </c>
      <c r="P5157">
        <v>1000000</v>
      </c>
      <c r="Q5157" t="s">
        <v>2124</v>
      </c>
      <c r="R5157">
        <v>4.84</v>
      </c>
      <c r="S5157">
        <v>4.78</v>
      </c>
      <c r="V5157" t="s">
        <v>3316</v>
      </c>
      <c r="W5157" t="s">
        <v>1110</v>
      </c>
      <c r="X5157" t="s">
        <v>1847</v>
      </c>
      <c r="Y5157" t="s">
        <v>1804</v>
      </c>
      <c r="AA5157">
        <v>117</v>
      </c>
      <c r="AB5157">
        <v>112.44</v>
      </c>
      <c r="AD5157">
        <v>158</v>
      </c>
    </row>
    <row r="5158" spans="1:30" x14ac:dyDescent="0.25">
      <c r="A5158" t="s">
        <v>1114</v>
      </c>
      <c r="B5158" t="s">
        <v>31</v>
      </c>
      <c r="C5158" t="s">
        <v>3276</v>
      </c>
      <c r="D5158">
        <v>15.91</v>
      </c>
      <c r="E5158" t="s">
        <v>586</v>
      </c>
      <c r="F5158" t="s">
        <v>62</v>
      </c>
      <c r="G5158" t="s">
        <v>35</v>
      </c>
      <c r="H5158" t="s">
        <v>2427</v>
      </c>
      <c r="I5158">
        <v>89.39</v>
      </c>
      <c r="J5158">
        <v>90.3</v>
      </c>
      <c r="K5158">
        <v>123</v>
      </c>
      <c r="L5158">
        <v>118</v>
      </c>
      <c r="M5158" t="s">
        <v>1909</v>
      </c>
      <c r="N5158" t="s">
        <v>42</v>
      </c>
      <c r="O5158">
        <v>3000000</v>
      </c>
      <c r="Q5158" t="s">
        <v>2124</v>
      </c>
      <c r="R5158">
        <v>4.8899999999999997</v>
      </c>
      <c r="S5158">
        <v>4.83</v>
      </c>
      <c r="V5158" t="s">
        <v>2428</v>
      </c>
      <c r="W5158" t="s">
        <v>1110</v>
      </c>
      <c r="X5158" t="s">
        <v>1847</v>
      </c>
      <c r="Y5158" t="s">
        <v>1804</v>
      </c>
      <c r="AA5158">
        <v>131</v>
      </c>
      <c r="AB5158">
        <v>125.63</v>
      </c>
      <c r="AD5158">
        <v>173</v>
      </c>
    </row>
    <row r="5159" spans="1:30" x14ac:dyDescent="0.25">
      <c r="A5159" t="s">
        <v>696</v>
      </c>
      <c r="B5159" t="s">
        <v>31</v>
      </c>
      <c r="C5159" t="s">
        <v>3276</v>
      </c>
      <c r="D5159">
        <v>11.74</v>
      </c>
      <c r="E5159" t="s">
        <v>591</v>
      </c>
      <c r="F5159" t="s">
        <v>62</v>
      </c>
      <c r="G5159" t="s">
        <v>35</v>
      </c>
      <c r="H5159" t="s">
        <v>3317</v>
      </c>
      <c r="I5159">
        <v>91.01</v>
      </c>
      <c r="J5159">
        <v>91.68</v>
      </c>
      <c r="K5159">
        <v>115</v>
      </c>
      <c r="L5159">
        <v>110</v>
      </c>
      <c r="M5159" t="s">
        <v>1909</v>
      </c>
      <c r="N5159" t="s">
        <v>42</v>
      </c>
      <c r="O5159">
        <v>2000000</v>
      </c>
      <c r="P5159">
        <v>2000000</v>
      </c>
      <c r="Q5159" t="s">
        <v>2124</v>
      </c>
      <c r="R5159">
        <v>4.8099999999999996</v>
      </c>
      <c r="S5159">
        <v>4.75</v>
      </c>
      <c r="V5159" t="s">
        <v>3318</v>
      </c>
      <c r="W5159" t="s">
        <v>1110</v>
      </c>
      <c r="X5159" t="s">
        <v>1847</v>
      </c>
      <c r="Y5159" t="s">
        <v>1804</v>
      </c>
      <c r="AA5159">
        <v>124</v>
      </c>
      <c r="AB5159">
        <v>118.82</v>
      </c>
      <c r="AD5159">
        <v>149</v>
      </c>
    </row>
    <row r="5160" spans="1:30" x14ac:dyDescent="0.25">
      <c r="A5160" t="s">
        <v>697</v>
      </c>
      <c r="B5160" t="s">
        <v>31</v>
      </c>
      <c r="C5160" t="s">
        <v>3276</v>
      </c>
      <c r="D5160">
        <v>11.82</v>
      </c>
      <c r="E5160" t="s">
        <v>603</v>
      </c>
      <c r="F5160" t="s">
        <v>62</v>
      </c>
      <c r="G5160" t="s">
        <v>35</v>
      </c>
      <c r="H5160" t="s">
        <v>3319</v>
      </c>
      <c r="I5160">
        <v>91.41</v>
      </c>
      <c r="J5160">
        <v>92.08</v>
      </c>
      <c r="K5160">
        <v>111</v>
      </c>
      <c r="L5160">
        <v>106</v>
      </c>
      <c r="M5160" t="s">
        <v>1909</v>
      </c>
      <c r="N5160" t="s">
        <v>42</v>
      </c>
      <c r="O5160">
        <v>2000000</v>
      </c>
      <c r="P5160">
        <v>2000000</v>
      </c>
      <c r="Q5160" t="s">
        <v>2124</v>
      </c>
      <c r="R5160">
        <v>4.76</v>
      </c>
      <c r="S5160">
        <v>4.71</v>
      </c>
      <c r="V5160" t="s">
        <v>3320</v>
      </c>
      <c r="W5160" t="s">
        <v>1110</v>
      </c>
      <c r="X5160" t="s">
        <v>1847</v>
      </c>
      <c r="Y5160" t="s">
        <v>1804</v>
      </c>
      <c r="AA5160">
        <v>120</v>
      </c>
      <c r="AB5160">
        <v>114.79</v>
      </c>
      <c r="AD5160">
        <v>145</v>
      </c>
    </row>
    <row r="5161" spans="1:30" x14ac:dyDescent="0.25">
      <c r="A5161" t="s">
        <v>698</v>
      </c>
      <c r="B5161" t="s">
        <v>31</v>
      </c>
      <c r="C5161" t="s">
        <v>3276</v>
      </c>
      <c r="D5161">
        <v>11.31</v>
      </c>
      <c r="E5161" t="s">
        <v>391</v>
      </c>
      <c r="F5161" t="s">
        <v>62</v>
      </c>
      <c r="G5161" t="s">
        <v>35</v>
      </c>
      <c r="H5161" t="s">
        <v>2429</v>
      </c>
      <c r="I5161">
        <v>87.61</v>
      </c>
      <c r="J5161">
        <v>88.82</v>
      </c>
      <c r="K5161">
        <v>135</v>
      </c>
      <c r="L5161">
        <v>125</v>
      </c>
      <c r="M5161" t="s">
        <v>1909</v>
      </c>
      <c r="N5161" t="s">
        <v>42</v>
      </c>
      <c r="O5161">
        <v>2000000</v>
      </c>
      <c r="Q5161" t="s">
        <v>2124</v>
      </c>
      <c r="R5161">
        <v>5</v>
      </c>
      <c r="S5161">
        <v>4.9000000000000004</v>
      </c>
      <c r="V5161" t="s">
        <v>2430</v>
      </c>
      <c r="W5161" t="s">
        <v>1110</v>
      </c>
      <c r="X5161" t="s">
        <v>1847</v>
      </c>
      <c r="Y5161" t="s">
        <v>1804</v>
      </c>
      <c r="Z5161" t="s">
        <v>43</v>
      </c>
      <c r="AA5161">
        <v>144</v>
      </c>
      <c r="AB5161">
        <v>133.63</v>
      </c>
      <c r="AD5161">
        <v>169</v>
      </c>
    </row>
    <row r="5162" spans="1:30" x14ac:dyDescent="0.25">
      <c r="A5162" t="s">
        <v>699</v>
      </c>
      <c r="B5162" t="s">
        <v>31</v>
      </c>
      <c r="C5162" t="s">
        <v>3276</v>
      </c>
      <c r="D5162">
        <v>14.26</v>
      </c>
      <c r="E5162" t="s">
        <v>591</v>
      </c>
      <c r="F5162" t="s">
        <v>62</v>
      </c>
      <c r="G5162" t="s">
        <v>35</v>
      </c>
      <c r="H5162" t="s">
        <v>3321</v>
      </c>
      <c r="I5162">
        <v>88.29</v>
      </c>
      <c r="J5162">
        <v>89.1</v>
      </c>
      <c r="K5162">
        <v>119</v>
      </c>
      <c r="L5162">
        <v>114</v>
      </c>
      <c r="M5162" t="s">
        <v>1909</v>
      </c>
      <c r="N5162" t="s">
        <v>42</v>
      </c>
      <c r="O5162">
        <v>3000000</v>
      </c>
      <c r="P5162">
        <v>1000000</v>
      </c>
      <c r="Q5162" t="s">
        <v>2124</v>
      </c>
      <c r="R5162">
        <v>4.8499999999999996</v>
      </c>
      <c r="S5162">
        <v>4.79</v>
      </c>
      <c r="V5162" t="s">
        <v>3322</v>
      </c>
      <c r="W5162" t="s">
        <v>1110</v>
      </c>
      <c r="X5162" t="s">
        <v>1847</v>
      </c>
      <c r="Y5162" t="s">
        <v>1804</v>
      </c>
      <c r="AA5162">
        <v>119</v>
      </c>
      <c r="AB5162">
        <v>113.67</v>
      </c>
      <c r="AD5162">
        <v>160</v>
      </c>
    </row>
    <row r="5163" spans="1:30" x14ac:dyDescent="0.25">
      <c r="A5163" t="s">
        <v>700</v>
      </c>
      <c r="B5163" t="s">
        <v>31</v>
      </c>
      <c r="C5163" t="s">
        <v>3276</v>
      </c>
      <c r="D5163">
        <v>11.76</v>
      </c>
      <c r="E5163" t="s">
        <v>586</v>
      </c>
      <c r="F5163" t="s">
        <v>62</v>
      </c>
      <c r="G5163" t="s">
        <v>35</v>
      </c>
      <c r="H5163" t="s">
        <v>2431</v>
      </c>
      <c r="I5163">
        <v>90.45</v>
      </c>
      <c r="J5163">
        <v>91.11</v>
      </c>
      <c r="K5163">
        <v>116</v>
      </c>
      <c r="L5163">
        <v>111</v>
      </c>
      <c r="M5163" t="s">
        <v>1909</v>
      </c>
      <c r="N5163" t="s">
        <v>42</v>
      </c>
      <c r="O5163">
        <v>2000000</v>
      </c>
      <c r="P5163">
        <v>1000000</v>
      </c>
      <c r="Q5163" t="s">
        <v>2124</v>
      </c>
      <c r="R5163">
        <v>4.82</v>
      </c>
      <c r="S5163">
        <v>4.76</v>
      </c>
      <c r="V5163" t="s">
        <v>2432</v>
      </c>
      <c r="W5163" t="s">
        <v>1110</v>
      </c>
      <c r="X5163" t="s">
        <v>1847</v>
      </c>
      <c r="Y5163" t="s">
        <v>1804</v>
      </c>
      <c r="AA5163">
        <v>124</v>
      </c>
      <c r="AB5163">
        <v>119.59</v>
      </c>
      <c r="AD5163">
        <v>150</v>
      </c>
    </row>
    <row r="5164" spans="1:30" x14ac:dyDescent="0.25">
      <c r="A5164" t="s">
        <v>701</v>
      </c>
      <c r="B5164" t="s">
        <v>31</v>
      </c>
      <c r="C5164" t="s">
        <v>3276</v>
      </c>
      <c r="D5164">
        <v>10.87</v>
      </c>
      <c r="E5164" t="s">
        <v>683</v>
      </c>
      <c r="F5164" t="s">
        <v>62</v>
      </c>
      <c r="G5164" t="s">
        <v>35</v>
      </c>
      <c r="H5164" t="s">
        <v>2433</v>
      </c>
      <c r="I5164">
        <v>82.14</v>
      </c>
      <c r="J5164">
        <v>83.31</v>
      </c>
      <c r="K5164">
        <v>143</v>
      </c>
      <c r="L5164">
        <v>133</v>
      </c>
      <c r="M5164" t="s">
        <v>1909</v>
      </c>
      <c r="N5164" t="s">
        <v>42</v>
      </c>
      <c r="O5164">
        <v>2000000</v>
      </c>
      <c r="Q5164" t="s">
        <v>2124</v>
      </c>
      <c r="R5164">
        <v>5.09</v>
      </c>
      <c r="S5164">
        <v>4.9800000000000004</v>
      </c>
      <c r="V5164" t="s">
        <v>2434</v>
      </c>
      <c r="W5164" t="s">
        <v>1110</v>
      </c>
      <c r="X5164" t="s">
        <v>1847</v>
      </c>
      <c r="Y5164" t="s">
        <v>1804</v>
      </c>
      <c r="Z5164" t="s">
        <v>43</v>
      </c>
      <c r="AA5164">
        <v>151</v>
      </c>
      <c r="AB5164">
        <v>141.25</v>
      </c>
      <c r="AD5164">
        <v>176</v>
      </c>
    </row>
    <row r="5165" spans="1:30" x14ac:dyDescent="0.25">
      <c r="A5165" t="s">
        <v>702</v>
      </c>
      <c r="B5165" t="s">
        <v>31</v>
      </c>
      <c r="C5165" t="s">
        <v>3276</v>
      </c>
      <c r="D5165">
        <v>11.51</v>
      </c>
      <c r="E5165" t="s">
        <v>603</v>
      </c>
      <c r="F5165" t="s">
        <v>62</v>
      </c>
      <c r="G5165" t="s">
        <v>35</v>
      </c>
      <c r="H5165" t="s">
        <v>3323</v>
      </c>
      <c r="I5165">
        <v>84.24</v>
      </c>
      <c r="J5165">
        <v>84.89</v>
      </c>
      <c r="K5165">
        <v>112</v>
      </c>
      <c r="L5165">
        <v>107</v>
      </c>
      <c r="M5165" t="s">
        <v>1909</v>
      </c>
      <c r="N5165" t="s">
        <v>42</v>
      </c>
      <c r="O5165">
        <v>3000000</v>
      </c>
      <c r="P5165">
        <v>2000000</v>
      </c>
      <c r="Q5165" t="s">
        <v>2124</v>
      </c>
      <c r="R5165">
        <v>4.78</v>
      </c>
      <c r="S5165">
        <v>4.72</v>
      </c>
      <c r="V5165" t="s">
        <v>3324</v>
      </c>
      <c r="W5165" t="s">
        <v>1110</v>
      </c>
      <c r="X5165" t="s">
        <v>1847</v>
      </c>
      <c r="Y5165" t="s">
        <v>1804</v>
      </c>
      <c r="AA5165">
        <v>120</v>
      </c>
      <c r="AB5165">
        <v>114.69</v>
      </c>
      <c r="AD5165">
        <v>144</v>
      </c>
    </row>
    <row r="5166" spans="1:30" x14ac:dyDescent="0.25">
      <c r="A5166" t="s">
        <v>703</v>
      </c>
      <c r="B5166" t="s">
        <v>31</v>
      </c>
      <c r="C5166" t="s">
        <v>3276</v>
      </c>
      <c r="D5166">
        <v>11.14</v>
      </c>
      <c r="E5166" t="s">
        <v>391</v>
      </c>
      <c r="F5166" t="s">
        <v>62</v>
      </c>
      <c r="G5166" t="s">
        <v>35</v>
      </c>
      <c r="H5166" t="s">
        <v>2435</v>
      </c>
      <c r="I5166">
        <v>81.59</v>
      </c>
      <c r="J5166">
        <v>82.22</v>
      </c>
      <c r="K5166">
        <v>117</v>
      </c>
      <c r="L5166">
        <v>112</v>
      </c>
      <c r="M5166" t="s">
        <v>1909</v>
      </c>
      <c r="N5166" t="s">
        <v>42</v>
      </c>
      <c r="O5166">
        <v>2000000</v>
      </c>
      <c r="P5166">
        <v>2000000</v>
      </c>
      <c r="Q5166" t="s">
        <v>2124</v>
      </c>
      <c r="R5166">
        <v>4.83</v>
      </c>
      <c r="S5166">
        <v>4.7699999999999996</v>
      </c>
      <c r="V5166" t="s">
        <v>2436</v>
      </c>
      <c r="W5166" t="s">
        <v>1110</v>
      </c>
      <c r="X5166" t="s">
        <v>1847</v>
      </c>
      <c r="Y5166" t="s">
        <v>1804</v>
      </c>
      <c r="AA5166">
        <v>125</v>
      </c>
      <c r="AB5166">
        <v>120.05</v>
      </c>
      <c r="AD5166">
        <v>149</v>
      </c>
    </row>
    <row r="5167" spans="1:30" x14ac:dyDescent="0.25">
      <c r="A5167" t="s">
        <v>704</v>
      </c>
      <c r="B5167" t="s">
        <v>31</v>
      </c>
      <c r="C5167" t="s">
        <v>3276</v>
      </c>
      <c r="D5167">
        <v>10.79</v>
      </c>
      <c r="E5167" t="s">
        <v>618</v>
      </c>
      <c r="F5167" t="s">
        <v>62</v>
      </c>
      <c r="G5167" t="s">
        <v>35</v>
      </c>
      <c r="H5167" t="s">
        <v>2437</v>
      </c>
      <c r="I5167">
        <v>81.03</v>
      </c>
      <c r="J5167">
        <v>81.86</v>
      </c>
      <c r="K5167">
        <v>149</v>
      </c>
      <c r="L5167">
        <v>142</v>
      </c>
      <c r="M5167" t="s">
        <v>1909</v>
      </c>
      <c r="N5167" t="s">
        <v>42</v>
      </c>
      <c r="O5167">
        <v>3000000</v>
      </c>
      <c r="Q5167" t="s">
        <v>2124</v>
      </c>
      <c r="R5167">
        <v>5.15</v>
      </c>
      <c r="S5167">
        <v>5.07</v>
      </c>
      <c r="V5167" t="s">
        <v>2438</v>
      </c>
      <c r="W5167" t="s">
        <v>1110</v>
      </c>
      <c r="X5167" t="s">
        <v>1847</v>
      </c>
      <c r="Y5167" t="s">
        <v>1804</v>
      </c>
      <c r="AA5167">
        <v>157</v>
      </c>
      <c r="AB5167">
        <v>149.93</v>
      </c>
      <c r="AD5167">
        <v>181</v>
      </c>
    </row>
    <row r="5168" spans="1:30" x14ac:dyDescent="0.25">
      <c r="A5168" t="s">
        <v>706</v>
      </c>
      <c r="B5168" t="s">
        <v>31</v>
      </c>
      <c r="C5168" t="s">
        <v>3276</v>
      </c>
      <c r="D5168">
        <v>11.74</v>
      </c>
      <c r="E5168" t="s">
        <v>391</v>
      </c>
      <c r="F5168" t="s">
        <v>62</v>
      </c>
      <c r="G5168" t="s">
        <v>35</v>
      </c>
      <c r="H5168" t="s">
        <v>2439</v>
      </c>
      <c r="I5168">
        <v>84.91</v>
      </c>
      <c r="J5168">
        <v>85.57</v>
      </c>
      <c r="K5168">
        <v>117</v>
      </c>
      <c r="L5168">
        <v>112</v>
      </c>
      <c r="M5168" t="s">
        <v>1909</v>
      </c>
      <c r="N5168" t="s">
        <v>42</v>
      </c>
      <c r="O5168">
        <v>2000000</v>
      </c>
      <c r="P5168">
        <v>2000000</v>
      </c>
      <c r="Q5168" t="s">
        <v>2124</v>
      </c>
      <c r="R5168">
        <v>4.83</v>
      </c>
      <c r="S5168">
        <v>4.7699999999999996</v>
      </c>
      <c r="V5168" t="s">
        <v>2440</v>
      </c>
      <c r="W5168" t="s">
        <v>1110</v>
      </c>
      <c r="X5168" t="s">
        <v>1847</v>
      </c>
      <c r="Y5168" t="s">
        <v>1804</v>
      </c>
      <c r="AA5168">
        <v>123</v>
      </c>
      <c r="AB5168">
        <v>118.49</v>
      </c>
      <c r="AD5168">
        <v>150</v>
      </c>
    </row>
    <row r="5169" spans="1:30" x14ac:dyDescent="0.25">
      <c r="A5169" t="s">
        <v>708</v>
      </c>
      <c r="B5169" t="s">
        <v>31</v>
      </c>
      <c r="C5169" t="s">
        <v>3276</v>
      </c>
      <c r="D5169">
        <v>14.67</v>
      </c>
      <c r="E5169" t="s">
        <v>591</v>
      </c>
      <c r="F5169" t="s">
        <v>62</v>
      </c>
      <c r="G5169" t="s">
        <v>35</v>
      </c>
      <c r="H5169" t="s">
        <v>3325</v>
      </c>
      <c r="I5169">
        <v>89.96</v>
      </c>
      <c r="J5169">
        <v>90.79</v>
      </c>
      <c r="K5169">
        <v>119</v>
      </c>
      <c r="L5169">
        <v>114</v>
      </c>
      <c r="M5169" t="s">
        <v>1909</v>
      </c>
      <c r="N5169" t="s">
        <v>42</v>
      </c>
      <c r="O5169">
        <v>3000000</v>
      </c>
      <c r="P5169">
        <v>1000000</v>
      </c>
      <c r="Q5169" t="s">
        <v>2124</v>
      </c>
      <c r="R5169">
        <v>4.8499999999999996</v>
      </c>
      <c r="S5169">
        <v>4.79</v>
      </c>
      <c r="V5169" t="s">
        <v>3326</v>
      </c>
      <c r="W5169" t="s">
        <v>1110</v>
      </c>
      <c r="X5169" t="s">
        <v>1847</v>
      </c>
      <c r="Y5169" t="s">
        <v>1804</v>
      </c>
      <c r="AA5169">
        <v>119</v>
      </c>
      <c r="AB5169">
        <v>113.95</v>
      </c>
      <c r="AD5169">
        <v>161</v>
      </c>
    </row>
    <row r="5170" spans="1:30" x14ac:dyDescent="0.25">
      <c r="A5170" t="s">
        <v>709</v>
      </c>
      <c r="B5170" t="s">
        <v>31</v>
      </c>
      <c r="C5170" t="s">
        <v>3276</v>
      </c>
      <c r="D5170">
        <v>11.43</v>
      </c>
      <c r="E5170" t="s">
        <v>391</v>
      </c>
      <c r="F5170" t="s">
        <v>62</v>
      </c>
      <c r="G5170" t="s">
        <v>35</v>
      </c>
      <c r="H5170" t="s">
        <v>2441</v>
      </c>
      <c r="I5170">
        <v>80.13</v>
      </c>
      <c r="J5170">
        <v>80.77</v>
      </c>
      <c r="K5170">
        <v>119</v>
      </c>
      <c r="L5170">
        <v>114</v>
      </c>
      <c r="M5170" t="s">
        <v>1909</v>
      </c>
      <c r="N5170" t="s">
        <v>42</v>
      </c>
      <c r="O5170">
        <v>2000000</v>
      </c>
      <c r="Q5170" t="s">
        <v>2124</v>
      </c>
      <c r="R5170">
        <v>4.8499999999999996</v>
      </c>
      <c r="S5170">
        <v>4.79</v>
      </c>
      <c r="V5170" t="s">
        <v>2442</v>
      </c>
      <c r="W5170" t="s">
        <v>1110</v>
      </c>
      <c r="X5170" t="s">
        <v>1847</v>
      </c>
      <c r="Y5170" t="s">
        <v>1804</v>
      </c>
      <c r="AA5170">
        <v>125</v>
      </c>
      <c r="AB5170">
        <v>119.58</v>
      </c>
      <c r="AD5170">
        <v>152</v>
      </c>
    </row>
    <row r="5171" spans="1:30" x14ac:dyDescent="0.25">
      <c r="A5171" t="s">
        <v>710</v>
      </c>
      <c r="B5171" t="s">
        <v>31</v>
      </c>
      <c r="C5171" t="s">
        <v>3276</v>
      </c>
      <c r="D5171">
        <v>11.42</v>
      </c>
      <c r="E5171" t="s">
        <v>598</v>
      </c>
      <c r="F5171" t="s">
        <v>62</v>
      </c>
      <c r="G5171" t="s">
        <v>35</v>
      </c>
      <c r="H5171" t="s">
        <v>2443</v>
      </c>
      <c r="I5171">
        <v>79.540000000000006</v>
      </c>
      <c r="J5171">
        <v>80.180000000000007</v>
      </c>
      <c r="K5171">
        <v>117</v>
      </c>
      <c r="L5171">
        <v>112</v>
      </c>
      <c r="M5171" t="s">
        <v>1909</v>
      </c>
      <c r="N5171" t="s">
        <v>42</v>
      </c>
      <c r="O5171">
        <v>2000000</v>
      </c>
      <c r="P5171">
        <v>1000000</v>
      </c>
      <c r="Q5171" t="s">
        <v>2124</v>
      </c>
      <c r="R5171">
        <v>4.83</v>
      </c>
      <c r="S5171">
        <v>4.7699999999999996</v>
      </c>
      <c r="V5171" t="s">
        <v>2444</v>
      </c>
      <c r="W5171" t="s">
        <v>1110</v>
      </c>
      <c r="X5171" t="s">
        <v>1847</v>
      </c>
      <c r="Y5171" t="s">
        <v>1804</v>
      </c>
      <c r="AA5171">
        <v>122</v>
      </c>
      <c r="AB5171">
        <v>117.45</v>
      </c>
      <c r="AD5171">
        <v>150</v>
      </c>
    </row>
    <row r="5172" spans="1:30" x14ac:dyDescent="0.25">
      <c r="A5172" t="s">
        <v>712</v>
      </c>
      <c r="B5172" t="s">
        <v>31</v>
      </c>
      <c r="C5172" t="s">
        <v>3276</v>
      </c>
      <c r="D5172">
        <v>11.88</v>
      </c>
      <c r="E5172" t="s">
        <v>591</v>
      </c>
      <c r="F5172" t="s">
        <v>62</v>
      </c>
      <c r="G5172" t="s">
        <v>35</v>
      </c>
      <c r="H5172" t="s">
        <v>3327</v>
      </c>
      <c r="I5172">
        <v>89.09</v>
      </c>
      <c r="J5172">
        <v>89.76</v>
      </c>
      <c r="K5172">
        <v>116</v>
      </c>
      <c r="L5172">
        <v>111</v>
      </c>
      <c r="M5172" t="s">
        <v>1909</v>
      </c>
      <c r="N5172" t="s">
        <v>42</v>
      </c>
      <c r="O5172">
        <v>2000000</v>
      </c>
      <c r="P5172">
        <v>2000000</v>
      </c>
      <c r="Q5172" t="s">
        <v>2124</v>
      </c>
      <c r="R5172">
        <v>4.82</v>
      </c>
      <c r="S5172">
        <v>4.76</v>
      </c>
      <c r="V5172" t="s">
        <v>3328</v>
      </c>
      <c r="W5172" t="s">
        <v>1110</v>
      </c>
      <c r="X5172" t="s">
        <v>1847</v>
      </c>
      <c r="Y5172" t="s">
        <v>1804</v>
      </c>
      <c r="AA5172">
        <v>124</v>
      </c>
      <c r="AB5172">
        <v>118.68</v>
      </c>
      <c r="AD5172">
        <v>149</v>
      </c>
    </row>
    <row r="5173" spans="1:30" x14ac:dyDescent="0.25">
      <c r="A5173" t="s">
        <v>713</v>
      </c>
      <c r="B5173" t="s">
        <v>31</v>
      </c>
      <c r="C5173" t="s">
        <v>3276</v>
      </c>
      <c r="D5173">
        <v>12.21</v>
      </c>
      <c r="E5173" t="s">
        <v>391</v>
      </c>
      <c r="F5173" t="s">
        <v>62</v>
      </c>
      <c r="G5173" t="s">
        <v>35</v>
      </c>
      <c r="H5173" t="s">
        <v>2447</v>
      </c>
      <c r="I5173">
        <v>92.61</v>
      </c>
      <c r="J5173">
        <v>93.3</v>
      </c>
      <c r="K5173">
        <v>119</v>
      </c>
      <c r="L5173">
        <v>114</v>
      </c>
      <c r="M5173" t="s">
        <v>1909</v>
      </c>
      <c r="N5173" t="s">
        <v>42</v>
      </c>
      <c r="O5173">
        <v>2000000</v>
      </c>
      <c r="P5173">
        <v>2000000</v>
      </c>
      <c r="Q5173" t="s">
        <v>2124</v>
      </c>
      <c r="R5173">
        <v>4.8499999999999996</v>
      </c>
      <c r="S5173">
        <v>4.79</v>
      </c>
      <c r="V5173" t="s">
        <v>2448</v>
      </c>
      <c r="W5173" t="s">
        <v>1110</v>
      </c>
      <c r="X5173" t="s">
        <v>1847</v>
      </c>
      <c r="Y5173" t="s">
        <v>1804</v>
      </c>
      <c r="AA5173">
        <v>126</v>
      </c>
      <c r="AB5173">
        <v>121.47</v>
      </c>
      <c r="AD5173">
        <v>152</v>
      </c>
    </row>
    <row r="5174" spans="1:30" x14ac:dyDescent="0.25">
      <c r="A5174" t="s">
        <v>714</v>
      </c>
      <c r="B5174" t="s">
        <v>31</v>
      </c>
      <c r="C5174" t="s">
        <v>3276</v>
      </c>
      <c r="D5174">
        <v>15.48</v>
      </c>
      <c r="E5174" t="s">
        <v>598</v>
      </c>
      <c r="F5174" t="s">
        <v>62</v>
      </c>
      <c r="G5174" t="s">
        <v>35</v>
      </c>
      <c r="H5174" t="s">
        <v>2449</v>
      </c>
      <c r="I5174">
        <v>97.4</v>
      </c>
      <c r="J5174">
        <v>97.96</v>
      </c>
      <c r="K5174">
        <v>116</v>
      </c>
      <c r="L5174">
        <v>113</v>
      </c>
      <c r="M5174" t="s">
        <v>1909</v>
      </c>
      <c r="N5174" t="s">
        <v>42</v>
      </c>
      <c r="O5174">
        <v>3000000</v>
      </c>
      <c r="P5174">
        <v>3000000</v>
      </c>
      <c r="Q5174" t="s">
        <v>2124</v>
      </c>
      <c r="R5174">
        <v>4.82</v>
      </c>
      <c r="S5174">
        <v>4.78</v>
      </c>
      <c r="V5174" t="s">
        <v>2450</v>
      </c>
      <c r="W5174" t="s">
        <v>1110</v>
      </c>
      <c r="X5174" t="s">
        <v>1847</v>
      </c>
      <c r="Y5174" t="s">
        <v>1804</v>
      </c>
      <c r="AA5174">
        <v>116</v>
      </c>
      <c r="AB5174">
        <v>112.83</v>
      </c>
      <c r="AD5174">
        <v>158</v>
      </c>
    </row>
    <row r="5175" spans="1:30" x14ac:dyDescent="0.25">
      <c r="A5175" t="s">
        <v>715</v>
      </c>
      <c r="B5175" t="s">
        <v>31</v>
      </c>
      <c r="C5175" t="s">
        <v>3276</v>
      </c>
      <c r="D5175">
        <v>4.45</v>
      </c>
      <c r="E5175" t="s">
        <v>716</v>
      </c>
      <c r="F5175" t="s">
        <v>62</v>
      </c>
      <c r="G5175" t="s">
        <v>35</v>
      </c>
      <c r="H5175" t="s">
        <v>2451</v>
      </c>
      <c r="I5175">
        <v>100.16</v>
      </c>
      <c r="J5175">
        <v>100.34</v>
      </c>
      <c r="K5175">
        <v>89</v>
      </c>
      <c r="L5175">
        <v>86</v>
      </c>
      <c r="M5175" t="s">
        <v>1982</v>
      </c>
      <c r="N5175" t="s">
        <v>222</v>
      </c>
      <c r="O5175">
        <v>3000000</v>
      </c>
      <c r="P5175">
        <v>3000000</v>
      </c>
      <c r="Q5175" t="s">
        <v>2124</v>
      </c>
      <c r="R5175">
        <v>3.84</v>
      </c>
      <c r="S5175">
        <v>3.8</v>
      </c>
      <c r="V5175" t="s">
        <v>2452</v>
      </c>
      <c r="W5175" t="s">
        <v>1110</v>
      </c>
      <c r="X5175" t="s">
        <v>1847</v>
      </c>
      <c r="Y5175" t="s">
        <v>1804</v>
      </c>
      <c r="AA5175">
        <v>86</v>
      </c>
      <c r="AB5175">
        <v>83.21</v>
      </c>
      <c r="AD5175">
        <v>115</v>
      </c>
    </row>
    <row r="5176" spans="1:30" x14ac:dyDescent="0.25">
      <c r="A5176" t="s">
        <v>882</v>
      </c>
      <c r="B5176" t="s">
        <v>31</v>
      </c>
      <c r="C5176" t="s">
        <v>3276</v>
      </c>
      <c r="D5176">
        <v>5.79</v>
      </c>
      <c r="E5176" t="s">
        <v>846</v>
      </c>
      <c r="F5176" t="s">
        <v>62</v>
      </c>
      <c r="G5176" t="s">
        <v>35</v>
      </c>
      <c r="H5176" t="s">
        <v>2453</v>
      </c>
      <c r="I5176">
        <v>100.25</v>
      </c>
      <c r="J5176">
        <v>100.59</v>
      </c>
      <c r="K5176">
        <v>130</v>
      </c>
      <c r="L5176">
        <v>125</v>
      </c>
      <c r="M5176" t="s">
        <v>1972</v>
      </c>
      <c r="N5176" t="s">
        <v>96</v>
      </c>
      <c r="O5176">
        <v>2000000</v>
      </c>
      <c r="P5176">
        <v>2000000</v>
      </c>
      <c r="Q5176" t="s">
        <v>2124</v>
      </c>
      <c r="R5176">
        <v>4.4400000000000004</v>
      </c>
      <c r="S5176">
        <v>4.38</v>
      </c>
      <c r="V5176" t="s">
        <v>2454</v>
      </c>
      <c r="W5176" t="s">
        <v>1110</v>
      </c>
      <c r="X5176" t="s">
        <v>1847</v>
      </c>
      <c r="Y5176" t="s">
        <v>1804</v>
      </c>
      <c r="AA5176">
        <v>127</v>
      </c>
      <c r="AB5176">
        <v>122.46</v>
      </c>
      <c r="AD5176">
        <v>160</v>
      </c>
    </row>
    <row r="5177" spans="1:30" x14ac:dyDescent="0.25">
      <c r="A5177" t="s">
        <v>719</v>
      </c>
      <c r="B5177" t="s">
        <v>31</v>
      </c>
      <c r="C5177" t="s">
        <v>3276</v>
      </c>
      <c r="D5177">
        <v>5.85</v>
      </c>
      <c r="E5177" t="s">
        <v>391</v>
      </c>
      <c r="F5177" t="s">
        <v>62</v>
      </c>
      <c r="G5177" t="s">
        <v>35</v>
      </c>
      <c r="H5177" t="s">
        <v>2455</v>
      </c>
      <c r="I5177">
        <v>99.13</v>
      </c>
      <c r="J5177">
        <v>99.47</v>
      </c>
      <c r="K5177">
        <v>110</v>
      </c>
      <c r="L5177">
        <v>105</v>
      </c>
      <c r="M5177" t="s">
        <v>1972</v>
      </c>
      <c r="N5177" t="s">
        <v>96</v>
      </c>
      <c r="O5177">
        <v>3000000</v>
      </c>
      <c r="P5177">
        <v>2000000</v>
      </c>
      <c r="Q5177" t="s">
        <v>2124</v>
      </c>
      <c r="R5177">
        <v>4.24</v>
      </c>
      <c r="S5177">
        <v>4.18</v>
      </c>
      <c r="V5177" t="s">
        <v>2456</v>
      </c>
      <c r="W5177" t="s">
        <v>1110</v>
      </c>
      <c r="X5177" t="s">
        <v>1847</v>
      </c>
      <c r="Y5177" t="s">
        <v>1804</v>
      </c>
      <c r="AA5177">
        <v>107</v>
      </c>
      <c r="AB5177">
        <v>101.8</v>
      </c>
      <c r="AD5177">
        <v>140</v>
      </c>
    </row>
    <row r="5178" spans="1:30" x14ac:dyDescent="0.25">
      <c r="A5178" t="s">
        <v>1810</v>
      </c>
      <c r="B5178" t="s">
        <v>31</v>
      </c>
      <c r="C5178" t="s">
        <v>3276</v>
      </c>
      <c r="D5178">
        <v>7.52</v>
      </c>
      <c r="E5178" t="s">
        <v>1811</v>
      </c>
      <c r="F5178" t="s">
        <v>62</v>
      </c>
      <c r="G5178" t="s">
        <v>35</v>
      </c>
      <c r="H5178" t="s">
        <v>2134</v>
      </c>
      <c r="I5178">
        <v>97.38</v>
      </c>
      <c r="J5178">
        <v>97.96</v>
      </c>
      <c r="K5178">
        <v>156</v>
      </c>
      <c r="L5178">
        <v>149</v>
      </c>
      <c r="M5178" t="s">
        <v>2135</v>
      </c>
      <c r="N5178" t="s">
        <v>462</v>
      </c>
      <c r="O5178">
        <v>3000000</v>
      </c>
      <c r="P5178">
        <v>2000000</v>
      </c>
      <c r="Q5178" t="s">
        <v>2124</v>
      </c>
      <c r="R5178">
        <v>4.92</v>
      </c>
      <c r="S5178">
        <v>4.84</v>
      </c>
      <c r="V5178" t="s">
        <v>2136</v>
      </c>
      <c r="W5178" t="s">
        <v>1110</v>
      </c>
      <c r="X5178" t="s">
        <v>1847</v>
      </c>
      <c r="Y5178" t="s">
        <v>1804</v>
      </c>
      <c r="Z5178" t="s">
        <v>43</v>
      </c>
      <c r="AA5178">
        <v>155</v>
      </c>
      <c r="AB5178">
        <v>147.36000000000001</v>
      </c>
      <c r="AD5178">
        <v>190</v>
      </c>
    </row>
    <row r="5179" spans="1:30" x14ac:dyDescent="0.25">
      <c r="A5179" t="s">
        <v>1812</v>
      </c>
      <c r="B5179" t="s">
        <v>31</v>
      </c>
      <c r="C5179" t="s">
        <v>3276</v>
      </c>
      <c r="D5179">
        <v>13.47</v>
      </c>
      <c r="E5179" t="s">
        <v>1811</v>
      </c>
      <c r="F5179" t="s">
        <v>62</v>
      </c>
      <c r="G5179" t="s">
        <v>35</v>
      </c>
      <c r="H5179" t="s">
        <v>2137</v>
      </c>
      <c r="I5179">
        <v>93.11</v>
      </c>
      <c r="J5179">
        <v>94.56</v>
      </c>
      <c r="K5179">
        <v>206</v>
      </c>
      <c r="L5179">
        <v>196</v>
      </c>
      <c r="M5179" t="s">
        <v>1909</v>
      </c>
      <c r="N5179" t="s">
        <v>42</v>
      </c>
      <c r="O5179">
        <v>2000000</v>
      </c>
      <c r="Q5179" t="s">
        <v>2124</v>
      </c>
      <c r="R5179">
        <v>5.72</v>
      </c>
      <c r="S5179">
        <v>5.61</v>
      </c>
      <c r="V5179" t="s">
        <v>2138</v>
      </c>
      <c r="W5179" t="s">
        <v>1110</v>
      </c>
      <c r="X5179" t="s">
        <v>1847</v>
      </c>
      <c r="Y5179" t="s">
        <v>1804</v>
      </c>
      <c r="AA5179">
        <v>206</v>
      </c>
      <c r="AB5179">
        <v>195.76</v>
      </c>
      <c r="AD5179">
        <v>248</v>
      </c>
    </row>
    <row r="5180" spans="1:30" x14ac:dyDescent="0.25">
      <c r="A5180" t="s">
        <v>720</v>
      </c>
      <c r="B5180" t="s">
        <v>31</v>
      </c>
      <c r="C5180" t="s">
        <v>3276</v>
      </c>
      <c r="D5180">
        <v>7.82</v>
      </c>
      <c r="E5180" t="s">
        <v>683</v>
      </c>
      <c r="F5180" t="s">
        <v>62</v>
      </c>
      <c r="G5180" t="s">
        <v>35</v>
      </c>
      <c r="H5180" t="s">
        <v>2457</v>
      </c>
      <c r="I5180">
        <v>99.9</v>
      </c>
      <c r="J5180">
        <v>100.48</v>
      </c>
      <c r="K5180">
        <v>103</v>
      </c>
      <c r="L5180">
        <v>96</v>
      </c>
      <c r="M5180" t="s">
        <v>2135</v>
      </c>
      <c r="N5180" t="s">
        <v>462</v>
      </c>
      <c r="O5180">
        <v>1000000</v>
      </c>
      <c r="P5180">
        <v>1000000</v>
      </c>
      <c r="Q5180" t="s">
        <v>2124</v>
      </c>
      <c r="R5180">
        <v>4.38</v>
      </c>
      <c r="S5180">
        <v>4.3099999999999996</v>
      </c>
      <c r="V5180" t="s">
        <v>2458</v>
      </c>
      <c r="W5180" t="s">
        <v>1110</v>
      </c>
      <c r="X5180" t="s">
        <v>1847</v>
      </c>
      <c r="Y5180" t="s">
        <v>1804</v>
      </c>
      <c r="AA5180">
        <v>104</v>
      </c>
      <c r="AB5180">
        <v>96.48</v>
      </c>
      <c r="AD5180">
        <v>138</v>
      </c>
    </row>
    <row r="5181" spans="1:30" x14ac:dyDescent="0.25">
      <c r="A5181" t="s">
        <v>721</v>
      </c>
      <c r="B5181" t="s">
        <v>31</v>
      </c>
      <c r="C5181" t="s">
        <v>3276</v>
      </c>
      <c r="D5181">
        <v>7.61</v>
      </c>
      <c r="E5181" t="s">
        <v>598</v>
      </c>
      <c r="F5181" t="s">
        <v>62</v>
      </c>
      <c r="G5181" t="s">
        <v>35</v>
      </c>
      <c r="H5181" t="s">
        <v>2459</v>
      </c>
      <c r="I5181">
        <v>100.25</v>
      </c>
      <c r="J5181">
        <v>100.61</v>
      </c>
      <c r="K5181">
        <v>118</v>
      </c>
      <c r="L5181">
        <v>114</v>
      </c>
      <c r="M5181" t="s">
        <v>2135</v>
      </c>
      <c r="N5181" t="s">
        <v>462</v>
      </c>
      <c r="O5181">
        <v>3000000</v>
      </c>
      <c r="P5181">
        <v>2000000</v>
      </c>
      <c r="Q5181" t="s">
        <v>2154</v>
      </c>
      <c r="R5181">
        <v>4.54</v>
      </c>
      <c r="S5181">
        <v>4.49</v>
      </c>
      <c r="V5181" t="s">
        <v>2460</v>
      </c>
      <c r="W5181" t="s">
        <v>1110</v>
      </c>
      <c r="X5181" t="s">
        <v>1847</v>
      </c>
      <c r="Y5181" t="s">
        <v>1804</v>
      </c>
      <c r="Z5181" t="s">
        <v>43</v>
      </c>
      <c r="AA5181">
        <v>117</v>
      </c>
      <c r="AB5181">
        <v>114.36</v>
      </c>
      <c r="AD5181">
        <v>152</v>
      </c>
    </row>
    <row r="5182" spans="1:30" x14ac:dyDescent="0.25">
      <c r="A5182" t="s">
        <v>722</v>
      </c>
      <c r="B5182" t="s">
        <v>31</v>
      </c>
      <c r="C5182" t="s">
        <v>3276</v>
      </c>
      <c r="D5182">
        <v>7.6</v>
      </c>
      <c r="E5182" t="s">
        <v>603</v>
      </c>
      <c r="F5182" t="s">
        <v>62</v>
      </c>
      <c r="G5182" t="s">
        <v>35</v>
      </c>
      <c r="H5182" t="s">
        <v>3329</v>
      </c>
      <c r="I5182">
        <v>98.56</v>
      </c>
      <c r="J5182">
        <v>98.99</v>
      </c>
      <c r="K5182">
        <v>86</v>
      </c>
      <c r="L5182">
        <v>81</v>
      </c>
      <c r="M5182" t="s">
        <v>1877</v>
      </c>
      <c r="N5182" t="s">
        <v>46</v>
      </c>
      <c r="O5182">
        <v>5000000</v>
      </c>
      <c r="P5182">
        <v>2000000</v>
      </c>
      <c r="Q5182" t="s">
        <v>2124</v>
      </c>
      <c r="R5182">
        <v>4.18</v>
      </c>
      <c r="S5182">
        <v>4.12</v>
      </c>
      <c r="V5182" t="s">
        <v>3330</v>
      </c>
      <c r="W5182" t="s">
        <v>1110</v>
      </c>
      <c r="X5182" t="s">
        <v>1847</v>
      </c>
      <c r="Y5182" t="s">
        <v>1804</v>
      </c>
      <c r="Z5182" t="s">
        <v>43</v>
      </c>
      <c r="AA5182">
        <v>84</v>
      </c>
      <c r="AB5182">
        <v>78.31</v>
      </c>
      <c r="AD5182">
        <v>117</v>
      </c>
    </row>
    <row r="5183" spans="1:30" x14ac:dyDescent="0.25">
      <c r="A5183" t="s">
        <v>929</v>
      </c>
      <c r="B5183" t="s">
        <v>31</v>
      </c>
      <c r="C5183" t="s">
        <v>3276</v>
      </c>
      <c r="D5183">
        <v>7.38</v>
      </c>
      <c r="E5183" t="s">
        <v>431</v>
      </c>
      <c r="F5183" t="s">
        <v>62</v>
      </c>
      <c r="G5183" t="s">
        <v>35</v>
      </c>
      <c r="H5183" t="s">
        <v>2461</v>
      </c>
      <c r="I5183">
        <v>100.35</v>
      </c>
      <c r="J5183">
        <v>100.91</v>
      </c>
      <c r="K5183">
        <v>133</v>
      </c>
      <c r="L5183">
        <v>126</v>
      </c>
      <c r="M5183" t="s">
        <v>1877</v>
      </c>
      <c r="N5183" t="s">
        <v>46</v>
      </c>
      <c r="O5183">
        <v>2000000</v>
      </c>
      <c r="P5183">
        <v>3000000</v>
      </c>
      <c r="Q5183" t="s">
        <v>2124</v>
      </c>
      <c r="R5183">
        <v>4.6500000000000004</v>
      </c>
      <c r="S5183">
        <v>4.57</v>
      </c>
      <c r="V5183" t="s">
        <v>2462</v>
      </c>
      <c r="W5183" t="s">
        <v>1110</v>
      </c>
      <c r="X5183" t="s">
        <v>1847</v>
      </c>
      <c r="Y5183" t="s">
        <v>1804</v>
      </c>
      <c r="Z5183" t="s">
        <v>43</v>
      </c>
      <c r="AA5183">
        <v>132</v>
      </c>
      <c r="AB5183">
        <v>124.97</v>
      </c>
      <c r="AD5183">
        <v>166</v>
      </c>
    </row>
    <row r="5184" spans="1:30" x14ac:dyDescent="0.25">
      <c r="A5184" t="s">
        <v>723</v>
      </c>
      <c r="B5184" t="s">
        <v>31</v>
      </c>
      <c r="C5184" t="s">
        <v>3276</v>
      </c>
      <c r="D5184">
        <v>7.58</v>
      </c>
      <c r="E5184" t="s">
        <v>596</v>
      </c>
      <c r="F5184" t="s">
        <v>62</v>
      </c>
      <c r="G5184" t="s">
        <v>35</v>
      </c>
      <c r="H5184" t="s">
        <v>2463</v>
      </c>
      <c r="I5184">
        <v>100.69</v>
      </c>
      <c r="J5184">
        <v>101.12</v>
      </c>
      <c r="K5184">
        <v>90</v>
      </c>
      <c r="L5184">
        <v>85</v>
      </c>
      <c r="M5184" t="s">
        <v>1877</v>
      </c>
      <c r="N5184" t="s">
        <v>46</v>
      </c>
      <c r="O5184">
        <v>2000000</v>
      </c>
      <c r="P5184">
        <v>2000000</v>
      </c>
      <c r="Q5184" t="s">
        <v>2124</v>
      </c>
      <c r="R5184">
        <v>4.22</v>
      </c>
      <c r="S5184">
        <v>4.16</v>
      </c>
      <c r="V5184" t="s">
        <v>2464</v>
      </c>
      <c r="W5184" t="s">
        <v>1110</v>
      </c>
      <c r="X5184" t="s">
        <v>1847</v>
      </c>
      <c r="Y5184" t="s">
        <v>1804</v>
      </c>
      <c r="AA5184">
        <v>89</v>
      </c>
      <c r="AB5184">
        <v>83.49</v>
      </c>
      <c r="AD5184">
        <v>122</v>
      </c>
    </row>
    <row r="5185" spans="1:30" x14ac:dyDescent="0.25">
      <c r="A5185" t="s">
        <v>725</v>
      </c>
      <c r="B5185" t="s">
        <v>31</v>
      </c>
      <c r="C5185" t="s">
        <v>3276</v>
      </c>
      <c r="D5185">
        <v>15.28</v>
      </c>
      <c r="E5185" t="s">
        <v>591</v>
      </c>
      <c r="F5185" t="s">
        <v>62</v>
      </c>
      <c r="G5185" t="s">
        <v>35</v>
      </c>
      <c r="H5185" t="s">
        <v>3331</v>
      </c>
      <c r="I5185">
        <v>97.33</v>
      </c>
      <c r="J5185">
        <v>98.2</v>
      </c>
      <c r="K5185">
        <v>118</v>
      </c>
      <c r="L5185">
        <v>113</v>
      </c>
      <c r="M5185" t="s">
        <v>1909</v>
      </c>
      <c r="N5185" t="s">
        <v>42</v>
      </c>
      <c r="O5185">
        <v>3000000</v>
      </c>
      <c r="P5185">
        <v>3000000</v>
      </c>
      <c r="Q5185" t="s">
        <v>2124</v>
      </c>
      <c r="R5185">
        <v>4.84</v>
      </c>
      <c r="S5185">
        <v>4.78</v>
      </c>
      <c r="V5185" t="s">
        <v>3332</v>
      </c>
      <c r="W5185" t="s">
        <v>1110</v>
      </c>
      <c r="X5185" t="s">
        <v>1847</v>
      </c>
      <c r="Y5185" t="s">
        <v>1804</v>
      </c>
      <c r="AA5185">
        <v>118</v>
      </c>
      <c r="AB5185">
        <v>112.62</v>
      </c>
      <c r="AD5185">
        <v>159</v>
      </c>
    </row>
    <row r="5186" spans="1:30" x14ac:dyDescent="0.25">
      <c r="A5186" t="s">
        <v>726</v>
      </c>
      <c r="B5186" t="s">
        <v>31</v>
      </c>
      <c r="C5186" t="s">
        <v>3276</v>
      </c>
      <c r="D5186">
        <v>5.38</v>
      </c>
      <c r="E5186" t="s">
        <v>391</v>
      </c>
      <c r="F5186" t="s">
        <v>62</v>
      </c>
      <c r="G5186" t="s">
        <v>35</v>
      </c>
      <c r="H5186" t="s">
        <v>2465</v>
      </c>
      <c r="I5186">
        <v>100.42</v>
      </c>
      <c r="J5186">
        <v>100.74</v>
      </c>
      <c r="K5186">
        <v>100</v>
      </c>
      <c r="L5186">
        <v>95</v>
      </c>
      <c r="M5186" t="s">
        <v>1938</v>
      </c>
      <c r="N5186" t="s">
        <v>145</v>
      </c>
      <c r="O5186">
        <v>2000000</v>
      </c>
      <c r="P5186">
        <v>5000000</v>
      </c>
      <c r="Q5186" t="s">
        <v>2124</v>
      </c>
      <c r="R5186">
        <v>4.09</v>
      </c>
      <c r="S5186">
        <v>4.03</v>
      </c>
      <c r="V5186" t="s">
        <v>2466</v>
      </c>
      <c r="W5186" t="s">
        <v>1110</v>
      </c>
      <c r="X5186" t="s">
        <v>1847</v>
      </c>
      <c r="Y5186" t="s">
        <v>1804</v>
      </c>
      <c r="Z5186" t="s">
        <v>43</v>
      </c>
      <c r="AA5186">
        <v>99</v>
      </c>
      <c r="AB5186">
        <v>93.15</v>
      </c>
      <c r="AD5186">
        <v>132</v>
      </c>
    </row>
    <row r="5187" spans="1:30" x14ac:dyDescent="0.25">
      <c r="A5187" t="s">
        <v>729</v>
      </c>
      <c r="B5187" t="s">
        <v>31</v>
      </c>
      <c r="C5187" t="s">
        <v>3276</v>
      </c>
      <c r="D5187">
        <v>14.86</v>
      </c>
      <c r="E5187" t="s">
        <v>391</v>
      </c>
      <c r="F5187" t="s">
        <v>62</v>
      </c>
      <c r="G5187" t="s">
        <v>35</v>
      </c>
      <c r="H5187" t="s">
        <v>2467</v>
      </c>
      <c r="I5187">
        <v>97.52</v>
      </c>
      <c r="J5187">
        <v>98.95</v>
      </c>
      <c r="K5187">
        <v>143</v>
      </c>
      <c r="L5187">
        <v>134</v>
      </c>
      <c r="M5187" t="s">
        <v>1909</v>
      </c>
      <c r="N5187" t="s">
        <v>42</v>
      </c>
      <c r="O5187">
        <v>2000000</v>
      </c>
      <c r="Q5187" t="s">
        <v>2124</v>
      </c>
      <c r="R5187">
        <v>5.08</v>
      </c>
      <c r="S5187">
        <v>4.99</v>
      </c>
      <c r="V5187" t="s">
        <v>2468</v>
      </c>
      <c r="W5187" t="s">
        <v>1110</v>
      </c>
      <c r="X5187" t="s">
        <v>1847</v>
      </c>
      <c r="Y5187" t="s">
        <v>1804</v>
      </c>
      <c r="AA5187">
        <v>143</v>
      </c>
      <c r="AB5187">
        <v>133.59</v>
      </c>
      <c r="AD5187">
        <v>184</v>
      </c>
    </row>
    <row r="5188" spans="1:30" x14ac:dyDescent="0.25">
      <c r="A5188" t="s">
        <v>730</v>
      </c>
      <c r="B5188" t="s">
        <v>31</v>
      </c>
      <c r="C5188" t="s">
        <v>3276</v>
      </c>
      <c r="D5188">
        <v>15.41</v>
      </c>
      <c r="E5188" t="s">
        <v>586</v>
      </c>
      <c r="F5188" t="s">
        <v>62</v>
      </c>
      <c r="G5188" t="s">
        <v>35</v>
      </c>
      <c r="H5188" t="s">
        <v>2469</v>
      </c>
      <c r="I5188">
        <v>98.87</v>
      </c>
      <c r="J5188">
        <v>99.74</v>
      </c>
      <c r="K5188">
        <v>116</v>
      </c>
      <c r="L5188">
        <v>111</v>
      </c>
      <c r="M5188" t="s">
        <v>1909</v>
      </c>
      <c r="N5188" t="s">
        <v>42</v>
      </c>
      <c r="O5188">
        <v>5000000</v>
      </c>
      <c r="P5188">
        <v>2000000</v>
      </c>
      <c r="Q5188" t="s">
        <v>2124</v>
      </c>
      <c r="R5188">
        <v>4.82</v>
      </c>
      <c r="S5188">
        <v>4.76</v>
      </c>
      <c r="V5188" t="s">
        <v>2470</v>
      </c>
      <c r="W5188" t="s">
        <v>1110</v>
      </c>
      <c r="X5188" t="s">
        <v>1847</v>
      </c>
      <c r="Y5188" t="s">
        <v>1804</v>
      </c>
      <c r="Z5188" t="s">
        <v>43</v>
      </c>
      <c r="AA5188">
        <v>116</v>
      </c>
      <c r="AB5188">
        <v>110.57</v>
      </c>
      <c r="AD5188">
        <v>157</v>
      </c>
    </row>
    <row r="5189" spans="1:30" x14ac:dyDescent="0.25">
      <c r="A5189" t="s">
        <v>731</v>
      </c>
      <c r="B5189" t="s">
        <v>31</v>
      </c>
      <c r="C5189" t="s">
        <v>3276</v>
      </c>
      <c r="D5189">
        <v>15.37</v>
      </c>
      <c r="E5189" t="s">
        <v>391</v>
      </c>
      <c r="F5189" t="s">
        <v>62</v>
      </c>
      <c r="G5189" t="s">
        <v>35</v>
      </c>
      <c r="H5189" t="s">
        <v>2471</v>
      </c>
      <c r="I5189">
        <v>99.88</v>
      </c>
      <c r="J5189">
        <v>100.74</v>
      </c>
      <c r="K5189">
        <v>125</v>
      </c>
      <c r="L5189">
        <v>120</v>
      </c>
      <c r="M5189" t="s">
        <v>1909</v>
      </c>
      <c r="N5189" t="s">
        <v>42</v>
      </c>
      <c r="O5189">
        <v>2000000</v>
      </c>
      <c r="P5189">
        <v>2000000</v>
      </c>
      <c r="Q5189" t="s">
        <v>2124</v>
      </c>
      <c r="R5189">
        <v>4.91</v>
      </c>
      <c r="S5189">
        <v>4.8499999999999996</v>
      </c>
      <c r="V5189" t="s">
        <v>2472</v>
      </c>
      <c r="W5189" t="s">
        <v>1110</v>
      </c>
      <c r="X5189" t="s">
        <v>1847</v>
      </c>
      <c r="Y5189" t="s">
        <v>1804</v>
      </c>
      <c r="Z5189" t="s">
        <v>43</v>
      </c>
      <c r="AA5189">
        <v>124</v>
      </c>
      <c r="AB5189">
        <v>119.47</v>
      </c>
      <c r="AD5189">
        <v>165</v>
      </c>
    </row>
    <row r="5190" spans="1:30" x14ac:dyDescent="0.25">
      <c r="A5190" t="s">
        <v>732</v>
      </c>
      <c r="B5190" t="s">
        <v>31</v>
      </c>
      <c r="C5190" t="s">
        <v>3276</v>
      </c>
      <c r="D5190">
        <v>15.65</v>
      </c>
      <c r="E5190" t="s">
        <v>605</v>
      </c>
      <c r="F5190" t="s">
        <v>62</v>
      </c>
      <c r="G5190" t="s">
        <v>35</v>
      </c>
      <c r="H5190" t="s">
        <v>2473</v>
      </c>
      <c r="I5190">
        <v>102.39</v>
      </c>
      <c r="J5190">
        <v>103.27</v>
      </c>
      <c r="K5190">
        <v>118</v>
      </c>
      <c r="L5190">
        <v>113</v>
      </c>
      <c r="M5190" t="s">
        <v>1909</v>
      </c>
      <c r="N5190" t="s">
        <v>42</v>
      </c>
      <c r="O5190">
        <v>3000000</v>
      </c>
      <c r="P5190">
        <v>2000000</v>
      </c>
      <c r="Q5190" t="s">
        <v>2124</v>
      </c>
      <c r="R5190">
        <v>4.84</v>
      </c>
      <c r="S5190">
        <v>4.78</v>
      </c>
      <c r="V5190" t="s">
        <v>2474</v>
      </c>
      <c r="W5190" t="s">
        <v>1110</v>
      </c>
      <c r="X5190" t="s">
        <v>1847</v>
      </c>
      <c r="Y5190" t="s">
        <v>1804</v>
      </c>
      <c r="AA5190">
        <v>117</v>
      </c>
      <c r="AB5190">
        <v>112.47</v>
      </c>
      <c r="AD5190">
        <v>158</v>
      </c>
    </row>
    <row r="5191" spans="1:30" x14ac:dyDescent="0.25">
      <c r="A5191" t="s">
        <v>734</v>
      </c>
      <c r="B5191" t="s">
        <v>31</v>
      </c>
      <c r="C5191" t="s">
        <v>3276</v>
      </c>
      <c r="D5191">
        <v>7.41</v>
      </c>
      <c r="E5191" t="s">
        <v>596</v>
      </c>
      <c r="F5191" t="s">
        <v>62</v>
      </c>
      <c r="G5191" t="s">
        <v>35</v>
      </c>
      <c r="H5191" t="s">
        <v>2477</v>
      </c>
      <c r="I5191">
        <v>102.98</v>
      </c>
      <c r="J5191">
        <v>103.4</v>
      </c>
      <c r="K5191">
        <v>90</v>
      </c>
      <c r="L5191">
        <v>85</v>
      </c>
      <c r="M5191" t="s">
        <v>1877</v>
      </c>
      <c r="N5191" t="s">
        <v>46</v>
      </c>
      <c r="O5191">
        <v>2000000</v>
      </c>
      <c r="P5191">
        <v>2000000</v>
      </c>
      <c r="Q5191" t="s">
        <v>2124</v>
      </c>
      <c r="R5191">
        <v>4.22</v>
      </c>
      <c r="S5191">
        <v>4.16</v>
      </c>
      <c r="V5191" t="s">
        <v>2478</v>
      </c>
      <c r="W5191" t="s">
        <v>1110</v>
      </c>
      <c r="X5191" t="s">
        <v>1847</v>
      </c>
      <c r="Y5191" t="s">
        <v>1804</v>
      </c>
      <c r="AA5191">
        <v>92</v>
      </c>
      <c r="AB5191">
        <v>86.32</v>
      </c>
      <c r="AD5191">
        <v>125</v>
      </c>
    </row>
    <row r="5192" spans="1:30" x14ac:dyDescent="0.25">
      <c r="A5192" t="s">
        <v>1813</v>
      </c>
      <c r="B5192" t="s">
        <v>31</v>
      </c>
      <c r="C5192" t="s">
        <v>3276</v>
      </c>
      <c r="D5192">
        <v>5.23</v>
      </c>
      <c r="E5192" t="s">
        <v>1814</v>
      </c>
      <c r="F5192" t="s">
        <v>62</v>
      </c>
      <c r="G5192" t="s">
        <v>35</v>
      </c>
      <c r="H5192" t="s">
        <v>2144</v>
      </c>
      <c r="I5192">
        <v>104.37</v>
      </c>
      <c r="J5192">
        <v>104.69</v>
      </c>
      <c r="K5192">
        <v>96</v>
      </c>
      <c r="L5192">
        <v>91</v>
      </c>
      <c r="M5192" t="s">
        <v>1880</v>
      </c>
      <c r="N5192" t="s">
        <v>224</v>
      </c>
      <c r="O5192">
        <v>5000000</v>
      </c>
      <c r="P5192">
        <v>3000000</v>
      </c>
      <c r="Q5192" t="s">
        <v>2124</v>
      </c>
      <c r="R5192">
        <v>3.99</v>
      </c>
      <c r="S5192">
        <v>3.93</v>
      </c>
      <c r="V5192" t="s">
        <v>2145</v>
      </c>
      <c r="W5192" t="s">
        <v>1110</v>
      </c>
      <c r="X5192" t="s">
        <v>1847</v>
      </c>
      <c r="Y5192" t="s">
        <v>1804</v>
      </c>
      <c r="Z5192" t="s">
        <v>43</v>
      </c>
      <c r="AA5192">
        <v>93</v>
      </c>
      <c r="AB5192">
        <v>87.08</v>
      </c>
      <c r="AD5192">
        <v>125</v>
      </c>
    </row>
    <row r="5193" spans="1:30" x14ac:dyDescent="0.25">
      <c r="A5193" t="s">
        <v>738</v>
      </c>
      <c r="B5193" t="s">
        <v>31</v>
      </c>
      <c r="C5193" t="s">
        <v>3276</v>
      </c>
      <c r="D5193">
        <v>16.93</v>
      </c>
      <c r="E5193" t="s">
        <v>586</v>
      </c>
      <c r="F5193" t="s">
        <v>62</v>
      </c>
      <c r="G5193" t="s">
        <v>35</v>
      </c>
      <c r="H5193" t="s">
        <v>2479</v>
      </c>
      <c r="I5193">
        <v>110.21</v>
      </c>
      <c r="J5193">
        <v>111.16</v>
      </c>
      <c r="K5193">
        <v>116</v>
      </c>
      <c r="L5193">
        <v>111</v>
      </c>
      <c r="M5193" t="s">
        <v>1909</v>
      </c>
      <c r="N5193" t="s">
        <v>42</v>
      </c>
      <c r="O5193">
        <v>5000000</v>
      </c>
      <c r="P5193">
        <v>3000000</v>
      </c>
      <c r="Q5193" t="s">
        <v>2124</v>
      </c>
      <c r="R5193">
        <v>4.82</v>
      </c>
      <c r="S5193">
        <v>4.76</v>
      </c>
      <c r="V5193" t="s">
        <v>2480</v>
      </c>
      <c r="W5193" t="s">
        <v>1110</v>
      </c>
      <c r="X5193" t="s">
        <v>1847</v>
      </c>
      <c r="Y5193" t="s">
        <v>1804</v>
      </c>
      <c r="Z5193" t="s">
        <v>43</v>
      </c>
      <c r="AA5193">
        <v>116</v>
      </c>
      <c r="AB5193">
        <v>110.82</v>
      </c>
      <c r="AD5193">
        <v>158</v>
      </c>
    </row>
    <row r="5194" spans="1:30" x14ac:dyDescent="0.25">
      <c r="A5194" t="s">
        <v>742</v>
      </c>
      <c r="B5194" t="s">
        <v>31</v>
      </c>
      <c r="C5194" t="s">
        <v>3276</v>
      </c>
      <c r="D5194">
        <v>3.21</v>
      </c>
      <c r="E5194" t="s">
        <v>603</v>
      </c>
      <c r="F5194" t="s">
        <v>62</v>
      </c>
      <c r="G5194" t="s">
        <v>35</v>
      </c>
      <c r="H5194" t="s">
        <v>3333</v>
      </c>
      <c r="I5194">
        <v>105.87</v>
      </c>
      <c r="J5194">
        <v>106.09</v>
      </c>
      <c r="K5194">
        <v>41</v>
      </c>
      <c r="L5194">
        <v>36</v>
      </c>
      <c r="M5194" t="s">
        <v>1928</v>
      </c>
      <c r="N5194" t="s">
        <v>36</v>
      </c>
      <c r="O5194">
        <v>2000000</v>
      </c>
      <c r="P5194">
        <v>2000000</v>
      </c>
      <c r="Q5194" t="s">
        <v>2124</v>
      </c>
      <c r="R5194">
        <v>3.24</v>
      </c>
      <c r="S5194">
        <v>3.17</v>
      </c>
      <c r="V5194" t="s">
        <v>3334</v>
      </c>
      <c r="W5194" t="s">
        <v>1110</v>
      </c>
      <c r="X5194" t="s">
        <v>1847</v>
      </c>
      <c r="Y5194" t="s">
        <v>1804</v>
      </c>
      <c r="Z5194" t="s">
        <v>43</v>
      </c>
      <c r="AA5194">
        <v>41</v>
      </c>
      <c r="AB5194">
        <v>34.18</v>
      </c>
      <c r="AD5194">
        <v>66</v>
      </c>
    </row>
    <row r="5195" spans="1:30" x14ac:dyDescent="0.25">
      <c r="A5195" t="s">
        <v>743</v>
      </c>
      <c r="B5195" t="s">
        <v>31</v>
      </c>
      <c r="C5195" t="s">
        <v>3276</v>
      </c>
      <c r="D5195">
        <v>7.14</v>
      </c>
      <c r="E5195" t="s">
        <v>391</v>
      </c>
      <c r="F5195" t="s">
        <v>62</v>
      </c>
      <c r="G5195" t="s">
        <v>35</v>
      </c>
      <c r="H5195" t="s">
        <v>2481</v>
      </c>
      <c r="I5195">
        <v>108.35</v>
      </c>
      <c r="J5195">
        <v>108.76</v>
      </c>
      <c r="K5195">
        <v>117</v>
      </c>
      <c r="L5195">
        <v>112</v>
      </c>
      <c r="M5195" t="s">
        <v>2482</v>
      </c>
      <c r="N5195" t="s">
        <v>736</v>
      </c>
      <c r="O5195">
        <v>2000000</v>
      </c>
      <c r="P5195">
        <v>4000000</v>
      </c>
      <c r="Q5195" t="s">
        <v>2124</v>
      </c>
      <c r="R5195">
        <v>4.45</v>
      </c>
      <c r="S5195">
        <v>4.3899999999999997</v>
      </c>
      <c r="V5195" t="s">
        <v>2483</v>
      </c>
      <c r="W5195" t="s">
        <v>1110</v>
      </c>
      <c r="X5195" t="s">
        <v>1847</v>
      </c>
      <c r="Y5195" t="s">
        <v>1804</v>
      </c>
      <c r="Z5195" t="s">
        <v>43</v>
      </c>
      <c r="AA5195">
        <v>119</v>
      </c>
      <c r="AB5195">
        <v>113.24</v>
      </c>
      <c r="AD5195">
        <v>153</v>
      </c>
    </row>
    <row r="5196" spans="1:30" x14ac:dyDescent="0.25">
      <c r="A5196" t="s">
        <v>744</v>
      </c>
      <c r="B5196" t="s">
        <v>31</v>
      </c>
      <c r="C5196" t="s">
        <v>3276</v>
      </c>
      <c r="D5196">
        <v>15.6</v>
      </c>
      <c r="E5196" t="s">
        <v>591</v>
      </c>
      <c r="F5196" t="s">
        <v>62</v>
      </c>
      <c r="G5196" t="s">
        <v>35</v>
      </c>
      <c r="H5196" t="s">
        <v>3335</v>
      </c>
      <c r="I5196">
        <v>103.69</v>
      </c>
      <c r="J5196">
        <v>104.57</v>
      </c>
      <c r="K5196">
        <v>119</v>
      </c>
      <c r="L5196">
        <v>114</v>
      </c>
      <c r="M5196" t="s">
        <v>1909</v>
      </c>
      <c r="N5196" t="s">
        <v>42</v>
      </c>
      <c r="O5196">
        <v>2000000</v>
      </c>
      <c r="P5196">
        <v>2000000</v>
      </c>
      <c r="Q5196" t="s">
        <v>2124</v>
      </c>
      <c r="R5196">
        <v>4.8499999999999996</v>
      </c>
      <c r="S5196">
        <v>4.79</v>
      </c>
      <c r="V5196" t="s">
        <v>3336</v>
      </c>
      <c r="W5196" t="s">
        <v>1110</v>
      </c>
      <c r="X5196" t="s">
        <v>1847</v>
      </c>
      <c r="Y5196" t="s">
        <v>1804</v>
      </c>
      <c r="Z5196" t="s">
        <v>43</v>
      </c>
      <c r="AA5196">
        <v>118</v>
      </c>
      <c r="AB5196">
        <v>112.87</v>
      </c>
      <c r="AD5196">
        <v>159</v>
      </c>
    </row>
    <row r="5197" spans="1:30" x14ac:dyDescent="0.25">
      <c r="A5197" t="s">
        <v>745</v>
      </c>
      <c r="B5197" t="s">
        <v>31</v>
      </c>
      <c r="C5197" t="s">
        <v>3276</v>
      </c>
      <c r="D5197">
        <v>4.3600000000000003</v>
      </c>
      <c r="E5197" t="s">
        <v>746</v>
      </c>
      <c r="F5197" t="s">
        <v>62</v>
      </c>
      <c r="G5197" t="s">
        <v>35</v>
      </c>
      <c r="H5197" t="s">
        <v>2484</v>
      </c>
      <c r="I5197">
        <v>103.07</v>
      </c>
      <c r="J5197">
        <v>103.33</v>
      </c>
      <c r="K5197">
        <v>114</v>
      </c>
      <c r="L5197">
        <v>109</v>
      </c>
      <c r="M5197" t="s">
        <v>1856</v>
      </c>
      <c r="N5197" t="s">
        <v>50</v>
      </c>
      <c r="O5197">
        <v>3000000</v>
      </c>
      <c r="P5197">
        <v>2000000</v>
      </c>
      <c r="Q5197" t="s">
        <v>2124</v>
      </c>
      <c r="R5197">
        <v>4.12</v>
      </c>
      <c r="S5197">
        <v>4.0599999999999996</v>
      </c>
      <c r="V5197" t="s">
        <v>2485</v>
      </c>
      <c r="W5197" t="s">
        <v>1110</v>
      </c>
      <c r="X5197" t="s">
        <v>1847</v>
      </c>
      <c r="Y5197" t="s">
        <v>1804</v>
      </c>
      <c r="Z5197" t="s">
        <v>43</v>
      </c>
      <c r="AA5197">
        <v>117</v>
      </c>
      <c r="AB5197">
        <v>111.36</v>
      </c>
      <c r="AD5197">
        <v>145</v>
      </c>
    </row>
    <row r="5198" spans="1:30" x14ac:dyDescent="0.25">
      <c r="A5198" t="s">
        <v>1815</v>
      </c>
      <c r="B5198" t="s">
        <v>31</v>
      </c>
      <c r="C5198" t="s">
        <v>3276</v>
      </c>
      <c r="D5198">
        <v>4.51</v>
      </c>
      <c r="E5198" t="s">
        <v>1811</v>
      </c>
      <c r="F5198" t="s">
        <v>62</v>
      </c>
      <c r="G5198" t="s">
        <v>35</v>
      </c>
      <c r="H5198" t="s">
        <v>2148</v>
      </c>
      <c r="I5198">
        <v>107.56</v>
      </c>
      <c r="J5198">
        <v>107.97</v>
      </c>
      <c r="K5198">
        <v>126</v>
      </c>
      <c r="L5198">
        <v>118</v>
      </c>
      <c r="M5198" t="s">
        <v>1856</v>
      </c>
      <c r="N5198" t="s">
        <v>50</v>
      </c>
      <c r="O5198">
        <v>2000000</v>
      </c>
      <c r="P5198">
        <v>2000000</v>
      </c>
      <c r="Q5198" t="s">
        <v>2124</v>
      </c>
      <c r="R5198">
        <v>4.24</v>
      </c>
      <c r="S5198">
        <v>4.1500000000000004</v>
      </c>
      <c r="V5198" t="s">
        <v>2149</v>
      </c>
      <c r="W5198" t="s">
        <v>1110</v>
      </c>
      <c r="X5198" t="s">
        <v>1847</v>
      </c>
      <c r="Y5198" t="s">
        <v>1804</v>
      </c>
      <c r="AA5198">
        <v>128</v>
      </c>
      <c r="AB5198">
        <v>119.67</v>
      </c>
      <c r="AD5198">
        <v>156</v>
      </c>
    </row>
    <row r="5199" spans="1:30" x14ac:dyDescent="0.25">
      <c r="A5199" t="s">
        <v>1816</v>
      </c>
      <c r="B5199" t="s">
        <v>31</v>
      </c>
      <c r="C5199" t="s">
        <v>3276</v>
      </c>
      <c r="D5199">
        <v>14.67</v>
      </c>
      <c r="E5199" t="s">
        <v>1811</v>
      </c>
      <c r="F5199" t="s">
        <v>62</v>
      </c>
      <c r="G5199" t="s">
        <v>35</v>
      </c>
      <c r="H5199" t="s">
        <v>2150</v>
      </c>
      <c r="I5199">
        <v>109.67</v>
      </c>
      <c r="J5199">
        <v>112</v>
      </c>
      <c r="K5199">
        <v>213</v>
      </c>
      <c r="L5199">
        <v>198</v>
      </c>
      <c r="M5199" t="s">
        <v>1909</v>
      </c>
      <c r="N5199" t="s">
        <v>42</v>
      </c>
      <c r="O5199">
        <v>1000000</v>
      </c>
      <c r="P5199">
        <v>400000</v>
      </c>
      <c r="Q5199" t="s">
        <v>2124</v>
      </c>
      <c r="R5199">
        <v>5.79</v>
      </c>
      <c r="S5199">
        <v>5.63</v>
      </c>
      <c r="V5199" t="s">
        <v>2151</v>
      </c>
      <c r="W5199" t="s">
        <v>1110</v>
      </c>
      <c r="X5199" t="s">
        <v>1847</v>
      </c>
      <c r="Y5199" t="s">
        <v>1804</v>
      </c>
      <c r="AA5199">
        <v>212</v>
      </c>
      <c r="AB5199">
        <v>196.64</v>
      </c>
      <c r="AD5199">
        <v>254</v>
      </c>
    </row>
    <row r="5200" spans="1:30" x14ac:dyDescent="0.25">
      <c r="A5200" t="s">
        <v>747</v>
      </c>
      <c r="B5200" t="s">
        <v>31</v>
      </c>
      <c r="C5200" t="s">
        <v>3276</v>
      </c>
      <c r="D5200">
        <v>15.1</v>
      </c>
      <c r="E5200" t="s">
        <v>391</v>
      </c>
      <c r="F5200" t="s">
        <v>62</v>
      </c>
      <c r="G5200" t="s">
        <v>35</v>
      </c>
      <c r="H5200" t="s">
        <v>2486</v>
      </c>
      <c r="I5200">
        <v>99.51</v>
      </c>
      <c r="J5200">
        <v>100.35</v>
      </c>
      <c r="K5200">
        <v>124</v>
      </c>
      <c r="L5200">
        <v>119</v>
      </c>
      <c r="M5200" t="s">
        <v>1909</v>
      </c>
      <c r="N5200" t="s">
        <v>42</v>
      </c>
      <c r="O5200">
        <v>2000000</v>
      </c>
      <c r="P5200">
        <v>2000000</v>
      </c>
      <c r="Q5200" t="s">
        <v>2124</v>
      </c>
      <c r="R5200">
        <v>4.8899999999999997</v>
      </c>
      <c r="S5200">
        <v>4.84</v>
      </c>
      <c r="V5200" t="s">
        <v>2487</v>
      </c>
      <c r="W5200" t="s">
        <v>1110</v>
      </c>
      <c r="X5200" t="s">
        <v>1847</v>
      </c>
      <c r="Y5200" t="s">
        <v>1804</v>
      </c>
      <c r="Z5200" t="s">
        <v>43</v>
      </c>
      <c r="AA5200">
        <v>123</v>
      </c>
      <c r="AB5200">
        <v>117.65</v>
      </c>
      <c r="AD5200">
        <v>163</v>
      </c>
    </row>
    <row r="5201" spans="1:30" x14ac:dyDescent="0.25">
      <c r="A5201" t="s">
        <v>748</v>
      </c>
      <c r="B5201" t="s">
        <v>31</v>
      </c>
      <c r="C5201" t="s">
        <v>3276</v>
      </c>
      <c r="D5201">
        <v>15.15</v>
      </c>
      <c r="E5201" t="s">
        <v>598</v>
      </c>
      <c r="F5201" t="s">
        <v>62</v>
      </c>
      <c r="G5201" t="s">
        <v>35</v>
      </c>
      <c r="H5201" t="s">
        <v>2488</v>
      </c>
      <c r="I5201">
        <v>100.08</v>
      </c>
      <c r="J5201">
        <v>100.93</v>
      </c>
      <c r="K5201">
        <v>117</v>
      </c>
      <c r="L5201">
        <v>112</v>
      </c>
      <c r="M5201" t="s">
        <v>1909</v>
      </c>
      <c r="N5201" t="s">
        <v>42</v>
      </c>
      <c r="O5201">
        <v>5000000</v>
      </c>
      <c r="P5201">
        <v>2000000</v>
      </c>
      <c r="Q5201" t="s">
        <v>2124</v>
      </c>
      <c r="R5201">
        <v>4.83</v>
      </c>
      <c r="S5201">
        <v>4.7699999999999996</v>
      </c>
      <c r="V5201" t="s">
        <v>2489</v>
      </c>
      <c r="W5201" t="s">
        <v>1110</v>
      </c>
      <c r="X5201" t="s">
        <v>1847</v>
      </c>
      <c r="Y5201" t="s">
        <v>1804</v>
      </c>
      <c r="AA5201">
        <v>116</v>
      </c>
      <c r="AB5201">
        <v>110.66</v>
      </c>
      <c r="AD5201">
        <v>156</v>
      </c>
    </row>
    <row r="5202" spans="1:30" x14ac:dyDescent="0.25">
      <c r="A5202" t="s">
        <v>749</v>
      </c>
      <c r="B5202" t="s">
        <v>31</v>
      </c>
      <c r="C5202" t="s">
        <v>3276</v>
      </c>
      <c r="D5202">
        <v>6.76</v>
      </c>
      <c r="E5202" t="s">
        <v>603</v>
      </c>
      <c r="F5202" t="s">
        <v>62</v>
      </c>
      <c r="G5202" t="s">
        <v>35</v>
      </c>
      <c r="H5202" t="s">
        <v>3337</v>
      </c>
      <c r="I5202">
        <v>103.55</v>
      </c>
      <c r="J5202">
        <v>103.94</v>
      </c>
      <c r="K5202">
        <v>82</v>
      </c>
      <c r="L5202">
        <v>77</v>
      </c>
      <c r="M5202" t="s">
        <v>2107</v>
      </c>
      <c r="N5202" t="s">
        <v>40</v>
      </c>
      <c r="O5202">
        <v>5000000</v>
      </c>
      <c r="P5202">
        <v>2000000</v>
      </c>
      <c r="Q5202" t="s">
        <v>2124</v>
      </c>
      <c r="R5202">
        <v>4.07</v>
      </c>
      <c r="S5202">
        <v>4.0199999999999996</v>
      </c>
      <c r="V5202" t="s">
        <v>3338</v>
      </c>
      <c r="W5202" t="s">
        <v>1110</v>
      </c>
      <c r="X5202" t="s">
        <v>1847</v>
      </c>
      <c r="Y5202" t="s">
        <v>1804</v>
      </c>
      <c r="Z5202" t="s">
        <v>43</v>
      </c>
      <c r="AA5202">
        <v>84</v>
      </c>
      <c r="AB5202">
        <v>78.08</v>
      </c>
      <c r="AD5202">
        <v>117</v>
      </c>
    </row>
    <row r="5203" spans="1:30" x14ac:dyDescent="0.25">
      <c r="A5203" t="s">
        <v>750</v>
      </c>
      <c r="B5203" t="s">
        <v>31</v>
      </c>
      <c r="C5203" t="s">
        <v>3276</v>
      </c>
      <c r="D5203">
        <v>6.23</v>
      </c>
      <c r="E5203" t="s">
        <v>618</v>
      </c>
      <c r="F5203" t="s">
        <v>62</v>
      </c>
      <c r="G5203" t="s">
        <v>35</v>
      </c>
      <c r="H5203" t="s">
        <v>2490</v>
      </c>
      <c r="I5203">
        <v>103.08</v>
      </c>
      <c r="J5203">
        <v>103.56</v>
      </c>
      <c r="K5203">
        <v>123</v>
      </c>
      <c r="L5203">
        <v>116</v>
      </c>
      <c r="M5203" t="s">
        <v>2043</v>
      </c>
      <c r="N5203" t="s">
        <v>58</v>
      </c>
      <c r="O5203">
        <v>2000000</v>
      </c>
      <c r="P5203">
        <v>1000000</v>
      </c>
      <c r="Q5203" t="s">
        <v>2124</v>
      </c>
      <c r="R5203">
        <v>4.45</v>
      </c>
      <c r="S5203">
        <v>4.37</v>
      </c>
      <c r="V5203" t="s">
        <v>2491</v>
      </c>
      <c r="W5203" t="s">
        <v>1110</v>
      </c>
      <c r="X5203" t="s">
        <v>1847</v>
      </c>
      <c r="Y5203" t="s">
        <v>1804</v>
      </c>
      <c r="Z5203" t="s">
        <v>43</v>
      </c>
      <c r="AA5203">
        <v>125</v>
      </c>
      <c r="AB5203">
        <v>117.78</v>
      </c>
      <c r="AD5203">
        <v>159</v>
      </c>
    </row>
    <row r="5204" spans="1:30" x14ac:dyDescent="0.25">
      <c r="A5204" t="s">
        <v>751</v>
      </c>
      <c r="B5204" t="s">
        <v>31</v>
      </c>
      <c r="C5204" t="s">
        <v>3276</v>
      </c>
      <c r="D5204">
        <v>14.88</v>
      </c>
      <c r="E5204" t="s">
        <v>618</v>
      </c>
      <c r="F5204" t="s">
        <v>62</v>
      </c>
      <c r="G5204" t="s">
        <v>35</v>
      </c>
      <c r="H5204" t="s">
        <v>2492</v>
      </c>
      <c r="I5204">
        <v>102.91</v>
      </c>
      <c r="J5204">
        <v>104.05</v>
      </c>
      <c r="K5204">
        <v>150</v>
      </c>
      <c r="L5204">
        <v>143</v>
      </c>
      <c r="M5204" t="s">
        <v>1909</v>
      </c>
      <c r="N5204" t="s">
        <v>42</v>
      </c>
      <c r="O5204">
        <v>3000000</v>
      </c>
      <c r="P5204">
        <v>1000000</v>
      </c>
      <c r="Q5204" t="s">
        <v>2124</v>
      </c>
      <c r="R5204">
        <v>5.16</v>
      </c>
      <c r="S5204">
        <v>5.08</v>
      </c>
      <c r="V5204" t="s">
        <v>2493</v>
      </c>
      <c r="W5204" t="s">
        <v>1110</v>
      </c>
      <c r="X5204" t="s">
        <v>1847</v>
      </c>
      <c r="Y5204" t="s">
        <v>1804</v>
      </c>
      <c r="Z5204" t="s">
        <v>43</v>
      </c>
      <c r="AA5204">
        <v>149</v>
      </c>
      <c r="AB5204">
        <v>141.5</v>
      </c>
      <c r="AD5204">
        <v>190</v>
      </c>
    </row>
    <row r="5205" spans="1:30" x14ac:dyDescent="0.25">
      <c r="A5205" t="s">
        <v>910</v>
      </c>
      <c r="B5205" t="s">
        <v>31</v>
      </c>
      <c r="C5205" t="s">
        <v>3276</v>
      </c>
      <c r="D5205">
        <v>4.13</v>
      </c>
      <c r="E5205" t="s">
        <v>846</v>
      </c>
      <c r="F5205" t="s">
        <v>62</v>
      </c>
      <c r="G5205" t="s">
        <v>35</v>
      </c>
      <c r="H5205" t="s">
        <v>2494</v>
      </c>
      <c r="I5205">
        <v>103.86</v>
      </c>
      <c r="J5205">
        <v>104.33</v>
      </c>
      <c r="K5205">
        <v>115</v>
      </c>
      <c r="L5205">
        <v>105</v>
      </c>
      <c r="M5205" t="s">
        <v>1866</v>
      </c>
      <c r="N5205" t="s">
        <v>60</v>
      </c>
      <c r="O5205">
        <v>4000000</v>
      </c>
      <c r="Q5205" t="s">
        <v>2124</v>
      </c>
      <c r="R5205">
        <v>4.07</v>
      </c>
      <c r="S5205">
        <v>3.95</v>
      </c>
      <c r="V5205" t="s">
        <v>2495</v>
      </c>
      <c r="W5205" t="s">
        <v>1110</v>
      </c>
      <c r="X5205" t="s">
        <v>1847</v>
      </c>
      <c r="Y5205" t="s">
        <v>1804</v>
      </c>
      <c r="Z5205" t="s">
        <v>43</v>
      </c>
      <c r="AA5205">
        <v>114</v>
      </c>
      <c r="AB5205">
        <v>102.6</v>
      </c>
      <c r="AD5205">
        <v>141</v>
      </c>
    </row>
    <row r="5206" spans="1:30" x14ac:dyDescent="0.25">
      <c r="A5206" t="s">
        <v>756</v>
      </c>
      <c r="B5206" t="s">
        <v>31</v>
      </c>
      <c r="C5206" t="s">
        <v>3276</v>
      </c>
      <c r="D5206">
        <v>15.6</v>
      </c>
      <c r="E5206" t="s">
        <v>596</v>
      </c>
      <c r="F5206" t="s">
        <v>62</v>
      </c>
      <c r="G5206" t="s">
        <v>35</v>
      </c>
      <c r="H5206" t="s">
        <v>2498</v>
      </c>
      <c r="I5206">
        <v>105.84</v>
      </c>
      <c r="J5206">
        <v>106.72</v>
      </c>
      <c r="K5206">
        <v>118</v>
      </c>
      <c r="L5206">
        <v>113</v>
      </c>
      <c r="M5206" t="s">
        <v>1909</v>
      </c>
      <c r="N5206" t="s">
        <v>42</v>
      </c>
      <c r="O5206">
        <v>5000000</v>
      </c>
      <c r="Q5206" t="s">
        <v>2124</v>
      </c>
      <c r="R5206">
        <v>4.84</v>
      </c>
      <c r="S5206">
        <v>4.78</v>
      </c>
      <c r="V5206" t="s">
        <v>2499</v>
      </c>
      <c r="W5206" t="s">
        <v>1110</v>
      </c>
      <c r="X5206" t="s">
        <v>1847</v>
      </c>
      <c r="Y5206" t="s">
        <v>1804</v>
      </c>
      <c r="Z5206" t="s">
        <v>43</v>
      </c>
      <c r="AA5206">
        <v>116</v>
      </c>
      <c r="AB5206">
        <v>111.21</v>
      </c>
      <c r="AD5206">
        <v>157</v>
      </c>
    </row>
    <row r="5207" spans="1:30" x14ac:dyDescent="0.25">
      <c r="A5207" t="s">
        <v>757</v>
      </c>
      <c r="B5207" t="s">
        <v>31</v>
      </c>
      <c r="C5207" t="s">
        <v>3276</v>
      </c>
      <c r="D5207">
        <v>6.4</v>
      </c>
      <c r="E5207" t="s">
        <v>586</v>
      </c>
      <c r="F5207" t="s">
        <v>62</v>
      </c>
      <c r="G5207" t="s">
        <v>35</v>
      </c>
      <c r="H5207" t="s">
        <v>2500</v>
      </c>
      <c r="I5207">
        <v>104.33</v>
      </c>
      <c r="J5207">
        <v>104.7</v>
      </c>
      <c r="K5207">
        <v>82</v>
      </c>
      <c r="L5207">
        <v>77</v>
      </c>
      <c r="M5207" t="s">
        <v>1869</v>
      </c>
      <c r="N5207" t="s">
        <v>55</v>
      </c>
      <c r="O5207">
        <v>2000000</v>
      </c>
      <c r="P5207">
        <v>1000000</v>
      </c>
      <c r="Q5207" t="s">
        <v>2124</v>
      </c>
      <c r="R5207">
        <v>4</v>
      </c>
      <c r="S5207">
        <v>3.94</v>
      </c>
      <c r="V5207" t="s">
        <v>2501</v>
      </c>
      <c r="W5207" t="s">
        <v>1110</v>
      </c>
      <c r="X5207" t="s">
        <v>1847</v>
      </c>
      <c r="Y5207" t="s">
        <v>1804</v>
      </c>
      <c r="AA5207">
        <v>80</v>
      </c>
      <c r="AB5207">
        <v>74.53</v>
      </c>
      <c r="AD5207">
        <v>114</v>
      </c>
    </row>
    <row r="5208" spans="1:30" x14ac:dyDescent="0.25">
      <c r="A5208" t="s">
        <v>758</v>
      </c>
      <c r="B5208" t="s">
        <v>31</v>
      </c>
      <c r="C5208" t="s">
        <v>3276</v>
      </c>
      <c r="D5208">
        <v>4.53</v>
      </c>
      <c r="E5208" t="s">
        <v>586</v>
      </c>
      <c r="F5208" t="s">
        <v>62</v>
      </c>
      <c r="G5208" t="s">
        <v>35</v>
      </c>
      <c r="H5208" t="s">
        <v>2502</v>
      </c>
      <c r="I5208">
        <v>90.48</v>
      </c>
      <c r="J5208">
        <v>90.76</v>
      </c>
      <c r="K5208">
        <v>51</v>
      </c>
      <c r="L5208">
        <v>46</v>
      </c>
      <c r="M5208" t="s">
        <v>1856</v>
      </c>
      <c r="N5208" t="s">
        <v>50</v>
      </c>
      <c r="O5208">
        <v>2000000</v>
      </c>
      <c r="Q5208" t="s">
        <v>2124</v>
      </c>
      <c r="R5208">
        <v>3.49</v>
      </c>
      <c r="S5208">
        <v>3.43</v>
      </c>
      <c r="V5208" t="s">
        <v>2503</v>
      </c>
      <c r="W5208" t="s">
        <v>1110</v>
      </c>
      <c r="X5208" t="s">
        <v>1847</v>
      </c>
      <c r="Y5208" t="s">
        <v>1804</v>
      </c>
      <c r="AA5208">
        <v>48</v>
      </c>
      <c r="AB5208">
        <v>42.4</v>
      </c>
      <c r="AD5208">
        <v>77</v>
      </c>
    </row>
    <row r="5209" spans="1:30" x14ac:dyDescent="0.25">
      <c r="A5209" t="s">
        <v>759</v>
      </c>
      <c r="B5209" t="s">
        <v>31</v>
      </c>
      <c r="C5209" t="s">
        <v>3276</v>
      </c>
      <c r="D5209">
        <v>11.25</v>
      </c>
      <c r="E5209" t="s">
        <v>591</v>
      </c>
      <c r="F5209" t="s">
        <v>62</v>
      </c>
      <c r="G5209" t="s">
        <v>35</v>
      </c>
      <c r="H5209" t="s">
        <v>3339</v>
      </c>
      <c r="I5209">
        <v>67.790000000000006</v>
      </c>
      <c r="J5209">
        <v>68.430000000000007</v>
      </c>
      <c r="K5209">
        <v>117</v>
      </c>
      <c r="L5209">
        <v>112</v>
      </c>
      <c r="M5209" t="s">
        <v>1909</v>
      </c>
      <c r="N5209" t="s">
        <v>42</v>
      </c>
      <c r="O5209">
        <v>2000000</v>
      </c>
      <c r="P5209">
        <v>2000000</v>
      </c>
      <c r="Q5209" t="s">
        <v>2124</v>
      </c>
      <c r="R5209">
        <v>4.83</v>
      </c>
      <c r="S5209">
        <v>4.7699999999999996</v>
      </c>
      <c r="V5209" t="s">
        <v>3340</v>
      </c>
      <c r="W5209" t="s">
        <v>1110</v>
      </c>
      <c r="X5209" t="s">
        <v>1847</v>
      </c>
      <c r="Y5209" t="s">
        <v>1804</v>
      </c>
      <c r="Z5209" t="s">
        <v>43</v>
      </c>
      <c r="AA5209">
        <v>116</v>
      </c>
      <c r="AB5209">
        <v>111.07</v>
      </c>
      <c r="AD5209">
        <v>152</v>
      </c>
    </row>
    <row r="5210" spans="1:30" x14ac:dyDescent="0.25">
      <c r="A5210" t="s">
        <v>761</v>
      </c>
      <c r="B5210" t="s">
        <v>31</v>
      </c>
      <c r="C5210" t="s">
        <v>3276</v>
      </c>
      <c r="D5210">
        <v>4.63</v>
      </c>
      <c r="E5210" t="s">
        <v>603</v>
      </c>
      <c r="F5210" t="s">
        <v>62</v>
      </c>
      <c r="G5210" t="s">
        <v>35</v>
      </c>
      <c r="H5210" t="s">
        <v>3341</v>
      </c>
      <c r="I5210">
        <v>90.89</v>
      </c>
      <c r="J5210">
        <v>91.4</v>
      </c>
      <c r="K5210">
        <v>38</v>
      </c>
      <c r="L5210">
        <v>28</v>
      </c>
      <c r="M5210" t="s">
        <v>1856</v>
      </c>
      <c r="N5210" t="s">
        <v>50</v>
      </c>
      <c r="O5210">
        <v>2000000</v>
      </c>
      <c r="Q5210" t="s">
        <v>2124</v>
      </c>
      <c r="R5210">
        <v>3.36</v>
      </c>
      <c r="S5210">
        <v>3.25</v>
      </c>
      <c r="V5210" t="s">
        <v>3342</v>
      </c>
      <c r="W5210" t="s">
        <v>1110</v>
      </c>
      <c r="X5210" t="s">
        <v>1847</v>
      </c>
      <c r="Y5210" t="s">
        <v>1804</v>
      </c>
      <c r="AA5210">
        <v>34</v>
      </c>
      <c r="AB5210">
        <v>23.46</v>
      </c>
      <c r="AD5210">
        <v>63</v>
      </c>
    </row>
    <row r="5211" spans="1:30" x14ac:dyDescent="0.25">
      <c r="A5211" t="s">
        <v>938</v>
      </c>
      <c r="B5211" t="s">
        <v>31</v>
      </c>
      <c r="C5211" t="s">
        <v>3276</v>
      </c>
      <c r="D5211">
        <v>4</v>
      </c>
      <c r="E5211" t="s">
        <v>431</v>
      </c>
      <c r="F5211" t="s">
        <v>62</v>
      </c>
      <c r="G5211" t="s">
        <v>35</v>
      </c>
      <c r="H5211" t="s">
        <v>2504</v>
      </c>
      <c r="I5211">
        <v>99.92</v>
      </c>
      <c r="J5211">
        <v>100.17</v>
      </c>
      <c r="K5211">
        <v>98</v>
      </c>
      <c r="L5211">
        <v>93</v>
      </c>
      <c r="M5211" t="s">
        <v>1866</v>
      </c>
      <c r="N5211" t="s">
        <v>60</v>
      </c>
      <c r="O5211">
        <v>2000000</v>
      </c>
      <c r="P5211">
        <v>1000000</v>
      </c>
      <c r="Q5211" t="s">
        <v>2124</v>
      </c>
      <c r="R5211">
        <v>3.9</v>
      </c>
      <c r="S5211">
        <v>3.83</v>
      </c>
      <c r="V5211" t="s">
        <v>2505</v>
      </c>
      <c r="W5211" t="s">
        <v>1110</v>
      </c>
      <c r="X5211" t="s">
        <v>1847</v>
      </c>
      <c r="Y5211" t="s">
        <v>1804</v>
      </c>
      <c r="AA5211">
        <v>97</v>
      </c>
      <c r="AB5211">
        <v>93.24</v>
      </c>
      <c r="AD5211">
        <v>124</v>
      </c>
    </row>
    <row r="5212" spans="1:30" x14ac:dyDescent="0.25">
      <c r="A5212" t="s">
        <v>763</v>
      </c>
      <c r="B5212" t="s">
        <v>31</v>
      </c>
      <c r="C5212" t="s">
        <v>3276</v>
      </c>
      <c r="D5212">
        <v>4.0999999999999996</v>
      </c>
      <c r="E5212" t="s">
        <v>603</v>
      </c>
      <c r="F5212" t="s">
        <v>62</v>
      </c>
      <c r="G5212" t="s">
        <v>35</v>
      </c>
      <c r="H5212" t="s">
        <v>3343</v>
      </c>
      <c r="I5212">
        <v>96.46</v>
      </c>
      <c r="J5212">
        <v>96.72</v>
      </c>
      <c r="K5212">
        <v>42</v>
      </c>
      <c r="L5212">
        <v>37</v>
      </c>
      <c r="M5212" t="s">
        <v>1861</v>
      </c>
      <c r="N5212" t="s">
        <v>149</v>
      </c>
      <c r="O5212">
        <v>2000000</v>
      </c>
      <c r="P5212">
        <v>2000000</v>
      </c>
      <c r="Q5212" t="s">
        <v>2124</v>
      </c>
      <c r="R5212">
        <v>3.28</v>
      </c>
      <c r="S5212">
        <v>3.21</v>
      </c>
      <c r="V5212" t="s">
        <v>3344</v>
      </c>
      <c r="W5212" t="s">
        <v>1110</v>
      </c>
      <c r="X5212" t="s">
        <v>1847</v>
      </c>
      <c r="Y5212" t="s">
        <v>1804</v>
      </c>
      <c r="AA5212">
        <v>34</v>
      </c>
      <c r="AB5212">
        <v>27.93</v>
      </c>
      <c r="AD5212">
        <v>61</v>
      </c>
    </row>
    <row r="5213" spans="1:30" x14ac:dyDescent="0.25">
      <c r="A5213" t="s">
        <v>764</v>
      </c>
      <c r="B5213" t="s">
        <v>31</v>
      </c>
      <c r="C5213" t="s">
        <v>3276</v>
      </c>
      <c r="D5213">
        <v>11.81</v>
      </c>
      <c r="E5213" t="s">
        <v>603</v>
      </c>
      <c r="F5213" t="s">
        <v>62</v>
      </c>
      <c r="G5213" t="s">
        <v>35</v>
      </c>
      <c r="H5213" t="s">
        <v>3345</v>
      </c>
      <c r="I5213">
        <v>74.36</v>
      </c>
      <c r="J5213">
        <v>75.03</v>
      </c>
      <c r="K5213">
        <v>112</v>
      </c>
      <c r="L5213">
        <v>107</v>
      </c>
      <c r="M5213" t="s">
        <v>1909</v>
      </c>
      <c r="N5213" t="s">
        <v>42</v>
      </c>
      <c r="O5213">
        <v>3000000</v>
      </c>
      <c r="P5213">
        <v>1000000</v>
      </c>
      <c r="Q5213" t="s">
        <v>2124</v>
      </c>
      <c r="R5213">
        <v>4.78</v>
      </c>
      <c r="S5213">
        <v>4.72</v>
      </c>
      <c r="V5213" t="s">
        <v>3346</v>
      </c>
      <c r="W5213" t="s">
        <v>1110</v>
      </c>
      <c r="X5213" t="s">
        <v>1847</v>
      </c>
      <c r="Y5213" t="s">
        <v>1804</v>
      </c>
      <c r="AA5213">
        <v>112</v>
      </c>
      <c r="AB5213">
        <v>106.93</v>
      </c>
      <c r="AD5213">
        <v>147</v>
      </c>
    </row>
    <row r="5214" spans="1:30" x14ac:dyDescent="0.25">
      <c r="A5214" t="s">
        <v>765</v>
      </c>
      <c r="B5214" t="s">
        <v>31</v>
      </c>
      <c r="C5214" t="s">
        <v>3276</v>
      </c>
      <c r="D5214">
        <v>11.44</v>
      </c>
      <c r="E5214" t="s">
        <v>391</v>
      </c>
      <c r="F5214" t="s">
        <v>62</v>
      </c>
      <c r="G5214" t="s">
        <v>35</v>
      </c>
      <c r="H5214" t="s">
        <v>2506</v>
      </c>
      <c r="I5214">
        <v>71.78</v>
      </c>
      <c r="J5214">
        <v>72.42</v>
      </c>
      <c r="K5214">
        <v>115</v>
      </c>
      <c r="L5214">
        <v>110</v>
      </c>
      <c r="M5214" t="s">
        <v>1909</v>
      </c>
      <c r="N5214" t="s">
        <v>42</v>
      </c>
      <c r="O5214">
        <v>2000000</v>
      </c>
      <c r="P5214">
        <v>2000000</v>
      </c>
      <c r="Q5214" t="s">
        <v>2124</v>
      </c>
      <c r="R5214">
        <v>4.8</v>
      </c>
      <c r="S5214">
        <v>4.75</v>
      </c>
      <c r="V5214" t="s">
        <v>2507</v>
      </c>
      <c r="W5214" t="s">
        <v>1110</v>
      </c>
      <c r="X5214" t="s">
        <v>1847</v>
      </c>
      <c r="Y5214" t="s">
        <v>1804</v>
      </c>
      <c r="AA5214">
        <v>116</v>
      </c>
      <c r="AB5214">
        <v>110.33</v>
      </c>
      <c r="AD5214">
        <v>149</v>
      </c>
    </row>
    <row r="5215" spans="1:30" x14ac:dyDescent="0.25">
      <c r="A5215" t="s">
        <v>768</v>
      </c>
      <c r="B5215" t="s">
        <v>31</v>
      </c>
      <c r="C5215" t="s">
        <v>3276</v>
      </c>
      <c r="D5215">
        <v>11.65</v>
      </c>
      <c r="E5215" t="s">
        <v>591</v>
      </c>
      <c r="F5215" t="s">
        <v>62</v>
      </c>
      <c r="G5215" t="s">
        <v>35</v>
      </c>
      <c r="H5215" t="s">
        <v>3347</v>
      </c>
      <c r="I5215">
        <v>73.760000000000005</v>
      </c>
      <c r="J5215">
        <v>74.42</v>
      </c>
      <c r="K5215">
        <v>115</v>
      </c>
      <c r="L5215">
        <v>110</v>
      </c>
      <c r="M5215" t="s">
        <v>1909</v>
      </c>
      <c r="N5215" t="s">
        <v>42</v>
      </c>
      <c r="O5215">
        <v>2000000</v>
      </c>
      <c r="P5215">
        <v>2000000</v>
      </c>
      <c r="Q5215" t="s">
        <v>2124</v>
      </c>
      <c r="R5215">
        <v>4.8099999999999996</v>
      </c>
      <c r="S5215">
        <v>4.75</v>
      </c>
      <c r="V5215" t="s">
        <v>3348</v>
      </c>
      <c r="W5215" t="s">
        <v>1110</v>
      </c>
      <c r="X5215" t="s">
        <v>1847</v>
      </c>
      <c r="Y5215" t="s">
        <v>1804</v>
      </c>
      <c r="Z5215" t="s">
        <v>43</v>
      </c>
      <c r="AA5215">
        <v>115</v>
      </c>
      <c r="AB5215">
        <v>110.26</v>
      </c>
      <c r="AD5215">
        <v>150</v>
      </c>
    </row>
    <row r="5216" spans="1:30" x14ac:dyDescent="0.25">
      <c r="A5216" t="s">
        <v>773</v>
      </c>
      <c r="B5216" t="s">
        <v>31</v>
      </c>
      <c r="C5216" t="s">
        <v>3276</v>
      </c>
      <c r="D5216">
        <v>12.19</v>
      </c>
      <c r="E5216" t="s">
        <v>596</v>
      </c>
      <c r="F5216" t="s">
        <v>62</v>
      </c>
      <c r="G5216" t="s">
        <v>35</v>
      </c>
      <c r="H5216" t="s">
        <v>2508</v>
      </c>
      <c r="I5216">
        <v>80.62</v>
      </c>
      <c r="J5216">
        <v>81.31</v>
      </c>
      <c r="K5216">
        <v>118</v>
      </c>
      <c r="L5216">
        <v>113</v>
      </c>
      <c r="M5216" t="s">
        <v>1909</v>
      </c>
      <c r="N5216" t="s">
        <v>42</v>
      </c>
      <c r="O5216">
        <v>3000000</v>
      </c>
      <c r="P5216">
        <v>1000000</v>
      </c>
      <c r="Q5216" t="s">
        <v>2124</v>
      </c>
      <c r="R5216">
        <v>4.84</v>
      </c>
      <c r="S5216">
        <v>4.78</v>
      </c>
      <c r="V5216" t="s">
        <v>2509</v>
      </c>
      <c r="W5216" t="s">
        <v>1110</v>
      </c>
      <c r="X5216" t="s">
        <v>1847</v>
      </c>
      <c r="Y5216" t="s">
        <v>1804</v>
      </c>
      <c r="AA5216">
        <v>119</v>
      </c>
      <c r="AB5216">
        <v>113.65</v>
      </c>
      <c r="AD5216">
        <v>153</v>
      </c>
    </row>
    <row r="5217" spans="1:30" x14ac:dyDescent="0.25">
      <c r="A5217" t="s">
        <v>1757</v>
      </c>
      <c r="B5217" t="s">
        <v>31</v>
      </c>
      <c r="C5217" t="s">
        <v>3349</v>
      </c>
      <c r="D5217">
        <v>1.02</v>
      </c>
      <c r="E5217" t="s">
        <v>1759</v>
      </c>
      <c r="F5217" t="s">
        <v>62</v>
      </c>
      <c r="G5217" t="s">
        <v>35</v>
      </c>
      <c r="H5217" t="s">
        <v>3350</v>
      </c>
      <c r="I5217">
        <v>98.48</v>
      </c>
      <c r="J5217">
        <v>98.61</v>
      </c>
      <c r="K5217">
        <v>36</v>
      </c>
      <c r="L5217">
        <v>26</v>
      </c>
      <c r="M5217" t="s">
        <v>2092</v>
      </c>
      <c r="N5217" t="s">
        <v>153</v>
      </c>
      <c r="O5217">
        <v>3000000</v>
      </c>
      <c r="Q5217" t="s">
        <v>1845</v>
      </c>
      <c r="R5217">
        <v>3.01</v>
      </c>
      <c r="S5217">
        <v>2.89</v>
      </c>
      <c r="V5217" t="s">
        <v>3351</v>
      </c>
      <c r="W5217" t="s">
        <v>1514</v>
      </c>
      <c r="X5217" t="s">
        <v>1847</v>
      </c>
      <c r="Y5217" t="s">
        <v>1760</v>
      </c>
      <c r="AA5217">
        <v>34</v>
      </c>
      <c r="AB5217">
        <v>21.65</v>
      </c>
      <c r="AD5217">
        <v>51</v>
      </c>
    </row>
    <row r="5218" spans="1:30" x14ac:dyDescent="0.25">
      <c r="A5218" t="s">
        <v>1761</v>
      </c>
      <c r="B5218" t="s">
        <v>31</v>
      </c>
      <c r="C5218" t="s">
        <v>3349</v>
      </c>
      <c r="D5218">
        <v>1.35</v>
      </c>
      <c r="E5218" t="s">
        <v>1762</v>
      </c>
      <c r="F5218" t="s">
        <v>62</v>
      </c>
      <c r="G5218" t="s">
        <v>35</v>
      </c>
      <c r="H5218" t="s">
        <v>3352</v>
      </c>
      <c r="I5218">
        <v>98.37</v>
      </c>
      <c r="J5218">
        <v>98.52</v>
      </c>
      <c r="K5218">
        <v>49</v>
      </c>
      <c r="L5218">
        <v>39</v>
      </c>
      <c r="M5218" t="s">
        <v>1902</v>
      </c>
      <c r="N5218" t="s">
        <v>78</v>
      </c>
      <c r="O5218">
        <v>3000000</v>
      </c>
      <c r="P5218">
        <v>3000000</v>
      </c>
      <c r="Q5218" t="s">
        <v>1845</v>
      </c>
      <c r="R5218">
        <v>3.15</v>
      </c>
      <c r="S5218">
        <v>3.04</v>
      </c>
      <c r="V5218" t="s">
        <v>3353</v>
      </c>
      <c r="W5218" t="s">
        <v>1514</v>
      </c>
      <c r="X5218" t="s">
        <v>1847</v>
      </c>
      <c r="Y5218" t="s">
        <v>1760</v>
      </c>
      <c r="AA5218">
        <v>47</v>
      </c>
      <c r="AB5218">
        <v>36.31</v>
      </c>
      <c r="AD5218">
        <v>64</v>
      </c>
    </row>
    <row r="5219" spans="1:30" x14ac:dyDescent="0.25">
      <c r="A5219" t="s">
        <v>1763</v>
      </c>
      <c r="B5219" t="s">
        <v>31</v>
      </c>
      <c r="C5219" t="s">
        <v>3349</v>
      </c>
      <c r="D5219">
        <v>2.09</v>
      </c>
      <c r="E5219" t="s">
        <v>1759</v>
      </c>
      <c r="F5219" t="s">
        <v>62</v>
      </c>
      <c r="G5219" t="s">
        <v>35</v>
      </c>
      <c r="H5219" t="s">
        <v>3354</v>
      </c>
      <c r="I5219">
        <v>102.9</v>
      </c>
      <c r="J5219">
        <v>103.02</v>
      </c>
      <c r="K5219">
        <v>64</v>
      </c>
      <c r="L5219">
        <v>59</v>
      </c>
      <c r="M5219" t="s">
        <v>1850</v>
      </c>
      <c r="N5219" t="s">
        <v>53</v>
      </c>
      <c r="O5219">
        <v>5000000</v>
      </c>
      <c r="Q5219" t="s">
        <v>1845</v>
      </c>
      <c r="R5219">
        <v>3.37</v>
      </c>
      <c r="S5219">
        <v>3.31</v>
      </c>
      <c r="V5219" t="s">
        <v>3355</v>
      </c>
      <c r="W5219" t="s">
        <v>1514</v>
      </c>
      <c r="X5219" t="s">
        <v>1847</v>
      </c>
      <c r="Y5219" t="s">
        <v>1760</v>
      </c>
      <c r="AA5219">
        <v>65</v>
      </c>
      <c r="AB5219">
        <v>59.95</v>
      </c>
      <c r="AD5219">
        <v>83</v>
      </c>
    </row>
    <row r="5220" spans="1:30" x14ac:dyDescent="0.25">
      <c r="A5220" t="s">
        <v>1764</v>
      </c>
      <c r="B5220" t="s">
        <v>31</v>
      </c>
      <c r="C5220" t="s">
        <v>3349</v>
      </c>
      <c r="D5220">
        <v>2.2599999999999998</v>
      </c>
      <c r="E5220" t="s">
        <v>1765</v>
      </c>
      <c r="F5220" t="s">
        <v>62</v>
      </c>
      <c r="G5220" t="s">
        <v>35</v>
      </c>
      <c r="H5220" t="s">
        <v>3356</v>
      </c>
      <c r="I5220">
        <v>103.4</v>
      </c>
      <c r="J5220">
        <v>103.54</v>
      </c>
      <c r="K5220">
        <v>69</v>
      </c>
      <c r="L5220">
        <v>64</v>
      </c>
      <c r="M5220" t="s">
        <v>1850</v>
      </c>
      <c r="N5220" t="s">
        <v>53</v>
      </c>
      <c r="O5220">
        <v>3000000</v>
      </c>
      <c r="P5220">
        <v>3000000</v>
      </c>
      <c r="Q5220" t="s">
        <v>1845</v>
      </c>
      <c r="R5220">
        <v>3.42</v>
      </c>
      <c r="S5220">
        <v>3.36</v>
      </c>
      <c r="V5220" t="s">
        <v>3357</v>
      </c>
      <c r="W5220" t="s">
        <v>1514</v>
      </c>
      <c r="X5220" t="s">
        <v>1847</v>
      </c>
      <c r="Y5220" t="s">
        <v>1760</v>
      </c>
      <c r="AA5220">
        <v>69</v>
      </c>
      <c r="AB5220">
        <v>63.26</v>
      </c>
      <c r="AD5220">
        <v>87</v>
      </c>
    </row>
    <row r="5221" spans="1:30" x14ac:dyDescent="0.25">
      <c r="A5221" t="s">
        <v>1766</v>
      </c>
      <c r="B5221" t="s">
        <v>31</v>
      </c>
      <c r="C5221" t="s">
        <v>3349</v>
      </c>
      <c r="D5221">
        <v>4.5599999999999996</v>
      </c>
      <c r="E5221" t="s">
        <v>1759</v>
      </c>
      <c r="F5221" t="s">
        <v>62</v>
      </c>
      <c r="G5221" t="s">
        <v>35</v>
      </c>
      <c r="H5221" t="s">
        <v>3358</v>
      </c>
      <c r="I5221">
        <v>100.12</v>
      </c>
      <c r="J5221">
        <v>100.4</v>
      </c>
      <c r="K5221">
        <v>93</v>
      </c>
      <c r="L5221">
        <v>88</v>
      </c>
      <c r="M5221" t="s">
        <v>1982</v>
      </c>
      <c r="N5221" t="s">
        <v>222</v>
      </c>
      <c r="O5221">
        <v>3000000</v>
      </c>
      <c r="P5221">
        <v>3000000</v>
      </c>
      <c r="Q5221" t="s">
        <v>1845</v>
      </c>
      <c r="R5221">
        <v>3.89</v>
      </c>
      <c r="S5221">
        <v>3.83</v>
      </c>
      <c r="V5221" t="s">
        <v>3359</v>
      </c>
      <c r="W5221" t="s">
        <v>1514</v>
      </c>
      <c r="X5221" t="s">
        <v>1847</v>
      </c>
      <c r="Y5221" t="s">
        <v>1760</v>
      </c>
      <c r="AA5221">
        <v>90</v>
      </c>
      <c r="AB5221">
        <v>83.6</v>
      </c>
      <c r="AD5221">
        <v>119</v>
      </c>
    </row>
    <row r="5222" spans="1:30" x14ac:dyDescent="0.25">
      <c r="A5222" t="s">
        <v>1767</v>
      </c>
      <c r="B5222" t="s">
        <v>31</v>
      </c>
      <c r="C5222" t="s">
        <v>3349</v>
      </c>
      <c r="D5222">
        <v>2.75</v>
      </c>
      <c r="E5222" t="s">
        <v>1768</v>
      </c>
      <c r="F5222" t="s">
        <v>62</v>
      </c>
      <c r="G5222" t="s">
        <v>35</v>
      </c>
      <c r="H5222" t="s">
        <v>3360</v>
      </c>
      <c r="I5222">
        <v>100.13</v>
      </c>
      <c r="J5222">
        <v>100.29</v>
      </c>
      <c r="K5222">
        <v>115</v>
      </c>
      <c r="L5222">
        <v>110</v>
      </c>
      <c r="M5222" t="s">
        <v>1883</v>
      </c>
      <c r="N5222" t="s">
        <v>63</v>
      </c>
      <c r="O5222">
        <v>3000000</v>
      </c>
      <c r="P5222">
        <v>3000000</v>
      </c>
      <c r="Q5222" t="s">
        <v>1845</v>
      </c>
      <c r="R5222">
        <v>3.92</v>
      </c>
      <c r="S5222">
        <v>3.86</v>
      </c>
      <c r="V5222" t="s">
        <v>3361</v>
      </c>
      <c r="W5222" t="s">
        <v>1514</v>
      </c>
      <c r="X5222" t="s">
        <v>1847</v>
      </c>
      <c r="Y5222" t="s">
        <v>1760</v>
      </c>
      <c r="AA5222">
        <v>113</v>
      </c>
      <c r="AB5222">
        <v>107.49</v>
      </c>
      <c r="AD5222">
        <v>134</v>
      </c>
    </row>
    <row r="5223" spans="1:30" x14ac:dyDescent="0.25">
      <c r="A5223" t="s">
        <v>1769</v>
      </c>
      <c r="B5223" t="s">
        <v>31</v>
      </c>
      <c r="C5223" t="s">
        <v>3349</v>
      </c>
      <c r="D5223">
        <v>2.31</v>
      </c>
      <c r="E5223" t="s">
        <v>1770</v>
      </c>
      <c r="F5223" t="s">
        <v>62</v>
      </c>
      <c r="G5223" t="s">
        <v>35</v>
      </c>
      <c r="H5223" t="s">
        <v>3362</v>
      </c>
      <c r="I5223">
        <v>100.82</v>
      </c>
      <c r="J5223">
        <v>100.95</v>
      </c>
      <c r="K5223">
        <v>69</v>
      </c>
      <c r="L5223">
        <v>64</v>
      </c>
      <c r="M5223" t="s">
        <v>1850</v>
      </c>
      <c r="N5223" t="s">
        <v>53</v>
      </c>
      <c r="O5223">
        <v>3000000</v>
      </c>
      <c r="P5223">
        <v>3000000</v>
      </c>
      <c r="Q5223" t="s">
        <v>1845</v>
      </c>
      <c r="R5223">
        <v>3.42</v>
      </c>
      <c r="S5223">
        <v>3.36</v>
      </c>
      <c r="V5223" t="s">
        <v>3363</v>
      </c>
      <c r="W5223" t="s">
        <v>1514</v>
      </c>
      <c r="X5223" t="s">
        <v>1847</v>
      </c>
      <c r="Y5223" t="s">
        <v>1760</v>
      </c>
      <c r="AA5223">
        <v>68</v>
      </c>
      <c r="AB5223">
        <v>62.82</v>
      </c>
      <c r="AD5223">
        <v>87</v>
      </c>
    </row>
    <row r="5224" spans="1:30" x14ac:dyDescent="0.25">
      <c r="A5224" t="s">
        <v>1771</v>
      </c>
      <c r="B5224" t="s">
        <v>31</v>
      </c>
      <c r="C5224" t="s">
        <v>3349</v>
      </c>
      <c r="D5224">
        <v>3.93</v>
      </c>
      <c r="E5224" t="s">
        <v>1768</v>
      </c>
      <c r="F5224" t="s">
        <v>62</v>
      </c>
      <c r="G5224" t="s">
        <v>35</v>
      </c>
      <c r="H5224" t="s">
        <v>3364</v>
      </c>
      <c r="I5224">
        <v>100.1</v>
      </c>
      <c r="J5224">
        <v>100.54</v>
      </c>
      <c r="K5224">
        <v>130</v>
      </c>
      <c r="L5224">
        <v>120</v>
      </c>
      <c r="M5224" t="s">
        <v>1866</v>
      </c>
      <c r="N5224" t="s">
        <v>60</v>
      </c>
      <c r="O5224">
        <v>3000000</v>
      </c>
      <c r="Q5224" t="s">
        <v>1845</v>
      </c>
      <c r="R5224">
        <v>4.22</v>
      </c>
      <c r="S5224">
        <v>4.1100000000000003</v>
      </c>
      <c r="V5224" t="s">
        <v>3365</v>
      </c>
      <c r="W5224" t="s">
        <v>1514</v>
      </c>
      <c r="X5224" t="s">
        <v>1847</v>
      </c>
      <c r="Y5224" t="s">
        <v>1760</v>
      </c>
      <c r="AA5224">
        <v>129</v>
      </c>
      <c r="AB5224">
        <v>118.4</v>
      </c>
      <c r="AD5224">
        <v>156</v>
      </c>
    </row>
    <row r="5225" spans="1:30" x14ac:dyDescent="0.25">
      <c r="A5225" t="s">
        <v>1772</v>
      </c>
      <c r="B5225" t="s">
        <v>31</v>
      </c>
      <c r="C5225" t="s">
        <v>3349</v>
      </c>
      <c r="D5225">
        <v>3.84</v>
      </c>
      <c r="E5225" t="s">
        <v>1759</v>
      </c>
      <c r="F5225" t="s">
        <v>62</v>
      </c>
      <c r="G5225" t="s">
        <v>35</v>
      </c>
      <c r="H5225" t="s">
        <v>3366</v>
      </c>
      <c r="I5225">
        <v>104.56</v>
      </c>
      <c r="J5225">
        <v>104.8</v>
      </c>
      <c r="K5225">
        <v>82</v>
      </c>
      <c r="L5225">
        <v>77</v>
      </c>
      <c r="M5225" t="s">
        <v>1874</v>
      </c>
      <c r="N5225" t="s">
        <v>111</v>
      </c>
      <c r="O5225">
        <v>3000000</v>
      </c>
      <c r="Q5225" t="s">
        <v>1845</v>
      </c>
      <c r="R5225">
        <v>3.7</v>
      </c>
      <c r="S5225">
        <v>3.63</v>
      </c>
      <c r="V5225" t="s">
        <v>3367</v>
      </c>
      <c r="W5225" t="s">
        <v>1514</v>
      </c>
      <c r="X5225" t="s">
        <v>1847</v>
      </c>
      <c r="Y5225" t="s">
        <v>1760</v>
      </c>
      <c r="AA5225">
        <v>80</v>
      </c>
      <c r="AB5225">
        <v>73.7</v>
      </c>
      <c r="AD5225">
        <v>107</v>
      </c>
    </row>
    <row r="5226" spans="1:30" x14ac:dyDescent="0.25">
      <c r="A5226" t="s">
        <v>1773</v>
      </c>
      <c r="B5226" t="s">
        <v>31</v>
      </c>
      <c r="C5226" t="s">
        <v>3349</v>
      </c>
      <c r="D5226">
        <v>1.3</v>
      </c>
      <c r="E5226" t="s">
        <v>1765</v>
      </c>
      <c r="F5226" t="s">
        <v>62</v>
      </c>
      <c r="G5226" t="s">
        <v>35</v>
      </c>
      <c r="H5226" t="s">
        <v>3368</v>
      </c>
      <c r="I5226">
        <v>101.92</v>
      </c>
      <c r="J5226">
        <v>102</v>
      </c>
      <c r="K5226">
        <v>57</v>
      </c>
      <c r="L5226">
        <v>52</v>
      </c>
      <c r="M5226" t="s">
        <v>1902</v>
      </c>
      <c r="N5226" t="s">
        <v>78</v>
      </c>
      <c r="O5226">
        <v>5000000</v>
      </c>
      <c r="P5226">
        <v>5000000</v>
      </c>
      <c r="Q5226" t="s">
        <v>1845</v>
      </c>
      <c r="R5226">
        <v>3.24</v>
      </c>
      <c r="S5226">
        <v>3.18</v>
      </c>
      <c r="V5226" t="s">
        <v>3369</v>
      </c>
      <c r="W5226" t="s">
        <v>1514</v>
      </c>
      <c r="X5226" t="s">
        <v>1847</v>
      </c>
      <c r="Y5226" t="s">
        <v>1760</v>
      </c>
      <c r="AA5226">
        <v>55</v>
      </c>
      <c r="AB5226">
        <v>50.53</v>
      </c>
      <c r="AD5226">
        <v>71</v>
      </c>
    </row>
    <row r="5227" spans="1:30" x14ac:dyDescent="0.25">
      <c r="A5227" t="s">
        <v>1774</v>
      </c>
      <c r="B5227" t="s">
        <v>31</v>
      </c>
      <c r="C5227" t="s">
        <v>3349</v>
      </c>
      <c r="D5227">
        <v>3.22</v>
      </c>
      <c r="E5227" t="s">
        <v>1765</v>
      </c>
      <c r="F5227" t="s">
        <v>62</v>
      </c>
      <c r="G5227" t="s">
        <v>35</v>
      </c>
      <c r="H5227" t="s">
        <v>3370</v>
      </c>
      <c r="I5227">
        <v>106.38</v>
      </c>
      <c r="J5227">
        <v>106.59</v>
      </c>
      <c r="K5227">
        <v>79</v>
      </c>
      <c r="L5227">
        <v>74</v>
      </c>
      <c r="M5227" t="s">
        <v>1928</v>
      </c>
      <c r="N5227" t="s">
        <v>36</v>
      </c>
      <c r="O5227">
        <v>3000000</v>
      </c>
      <c r="Q5227" t="s">
        <v>1845</v>
      </c>
      <c r="R5227">
        <v>3.62</v>
      </c>
      <c r="S5227">
        <v>3.56</v>
      </c>
      <c r="V5227" t="s">
        <v>3371</v>
      </c>
      <c r="W5227" t="s">
        <v>1514</v>
      </c>
      <c r="X5227" t="s">
        <v>1847</v>
      </c>
      <c r="Y5227" t="s">
        <v>1760</v>
      </c>
      <c r="AA5227">
        <v>79</v>
      </c>
      <c r="AB5227">
        <v>71.959999999999994</v>
      </c>
      <c r="AD5227">
        <v>103</v>
      </c>
    </row>
    <row r="5228" spans="1:30" x14ac:dyDescent="0.25">
      <c r="A5228" t="s">
        <v>1775</v>
      </c>
      <c r="B5228" t="s">
        <v>31</v>
      </c>
      <c r="C5228" t="s">
        <v>3349</v>
      </c>
      <c r="D5228">
        <v>3.03</v>
      </c>
      <c r="E5228" t="s">
        <v>1768</v>
      </c>
      <c r="F5228" t="s">
        <v>62</v>
      </c>
      <c r="G5228" t="s">
        <v>35</v>
      </c>
      <c r="H5228" t="s">
        <v>3372</v>
      </c>
      <c r="I5228">
        <v>106.13</v>
      </c>
      <c r="J5228">
        <v>106.46</v>
      </c>
      <c r="K5228">
        <v>120</v>
      </c>
      <c r="L5228">
        <v>110</v>
      </c>
      <c r="M5228" t="s">
        <v>1883</v>
      </c>
      <c r="N5228" t="s">
        <v>63</v>
      </c>
      <c r="O5228">
        <v>3000000</v>
      </c>
      <c r="Q5228" t="s">
        <v>1845</v>
      </c>
      <c r="R5228">
        <v>3.97</v>
      </c>
      <c r="S5228">
        <v>3.86</v>
      </c>
      <c r="V5228" t="s">
        <v>3373</v>
      </c>
      <c r="W5228" t="s">
        <v>1514</v>
      </c>
      <c r="X5228" t="s">
        <v>1847</v>
      </c>
      <c r="Y5228" t="s">
        <v>1760</v>
      </c>
      <c r="AA5228">
        <v>115</v>
      </c>
      <c r="AB5228">
        <v>104.61</v>
      </c>
      <c r="AD5228">
        <v>139</v>
      </c>
    </row>
    <row r="5229" spans="1:30" x14ac:dyDescent="0.25">
      <c r="A5229" t="s">
        <v>1776</v>
      </c>
      <c r="B5229" t="s">
        <v>31</v>
      </c>
      <c r="C5229" t="s">
        <v>3349</v>
      </c>
      <c r="D5229">
        <v>2.95</v>
      </c>
      <c r="E5229" t="s">
        <v>1759</v>
      </c>
      <c r="F5229" t="s">
        <v>62</v>
      </c>
      <c r="G5229" t="s">
        <v>35</v>
      </c>
      <c r="H5229" t="s">
        <v>3374</v>
      </c>
      <c r="I5229">
        <v>104.53</v>
      </c>
      <c r="J5229">
        <v>104.7</v>
      </c>
      <c r="K5229">
        <v>79</v>
      </c>
      <c r="L5229">
        <v>74</v>
      </c>
      <c r="M5229" t="s">
        <v>1883</v>
      </c>
      <c r="N5229" t="s">
        <v>63</v>
      </c>
      <c r="O5229">
        <v>3000000</v>
      </c>
      <c r="Q5229" t="s">
        <v>1845</v>
      </c>
      <c r="R5229">
        <v>3.56</v>
      </c>
      <c r="S5229">
        <v>3.5</v>
      </c>
      <c r="V5229" t="s">
        <v>3375</v>
      </c>
      <c r="W5229" t="s">
        <v>1514</v>
      </c>
      <c r="X5229" t="s">
        <v>1847</v>
      </c>
      <c r="Y5229" t="s">
        <v>1760</v>
      </c>
      <c r="AA5229">
        <v>75</v>
      </c>
      <c r="AB5229">
        <v>69.69</v>
      </c>
      <c r="AD5229">
        <v>98</v>
      </c>
    </row>
    <row r="5230" spans="1:30" x14ac:dyDescent="0.25">
      <c r="A5230" t="s">
        <v>1777</v>
      </c>
      <c r="B5230" t="s">
        <v>31</v>
      </c>
      <c r="C5230" t="s">
        <v>3349</v>
      </c>
      <c r="D5230">
        <v>2.48</v>
      </c>
      <c r="E5230" t="s">
        <v>1762</v>
      </c>
      <c r="F5230" t="s">
        <v>62</v>
      </c>
      <c r="G5230" t="s">
        <v>35</v>
      </c>
      <c r="H5230" t="s">
        <v>3376</v>
      </c>
      <c r="I5230">
        <v>102.4</v>
      </c>
      <c r="J5230">
        <v>102.55</v>
      </c>
      <c r="K5230">
        <v>71</v>
      </c>
      <c r="L5230">
        <v>66</v>
      </c>
      <c r="M5230" t="s">
        <v>1850</v>
      </c>
      <c r="N5230" t="s">
        <v>53</v>
      </c>
      <c r="O5230">
        <v>3000000</v>
      </c>
      <c r="Q5230" t="s">
        <v>1845</v>
      </c>
      <c r="R5230">
        <v>3.44</v>
      </c>
      <c r="S5230">
        <v>3.38</v>
      </c>
      <c r="V5230" t="s">
        <v>3377</v>
      </c>
      <c r="W5230" t="s">
        <v>1514</v>
      </c>
      <c r="X5230" t="s">
        <v>1847</v>
      </c>
      <c r="Y5230" t="s">
        <v>1760</v>
      </c>
      <c r="AA5230">
        <v>68</v>
      </c>
      <c r="AB5230">
        <v>63.05</v>
      </c>
      <c r="AD5230">
        <v>88</v>
      </c>
    </row>
    <row r="5231" spans="1:30" x14ac:dyDescent="0.25">
      <c r="A5231" t="s">
        <v>371</v>
      </c>
      <c r="B5231" t="s">
        <v>31</v>
      </c>
      <c r="C5231" t="s">
        <v>3378</v>
      </c>
      <c r="E5231" t="s">
        <v>322</v>
      </c>
      <c r="F5231" t="s">
        <v>62</v>
      </c>
      <c r="G5231" t="s">
        <v>1464</v>
      </c>
      <c r="H5231" t="s">
        <v>2264</v>
      </c>
      <c r="J5231">
        <v>101.01300000000001</v>
      </c>
      <c r="L5231">
        <v>54</v>
      </c>
      <c r="M5231" t="s">
        <v>2092</v>
      </c>
      <c r="N5231" t="s">
        <v>1564</v>
      </c>
      <c r="P5231">
        <v>15000000</v>
      </c>
      <c r="Q5231" t="s">
        <v>2154</v>
      </c>
      <c r="S5231">
        <v>3.17</v>
      </c>
      <c r="V5231" t="s">
        <v>2265</v>
      </c>
      <c r="W5231" t="s">
        <v>1514</v>
      </c>
      <c r="X5231" t="s">
        <v>1847</v>
      </c>
    </row>
    <row r="5232" spans="1:30" x14ac:dyDescent="0.25">
      <c r="A5232" t="s">
        <v>1056</v>
      </c>
      <c r="B5232" t="s">
        <v>31</v>
      </c>
      <c r="C5232" t="s">
        <v>3379</v>
      </c>
      <c r="D5232">
        <v>2.54</v>
      </c>
      <c r="E5232" t="s">
        <v>327</v>
      </c>
      <c r="F5232" t="s">
        <v>62</v>
      </c>
      <c r="G5232" t="s">
        <v>35</v>
      </c>
      <c r="H5232" t="s">
        <v>3380</v>
      </c>
      <c r="I5232">
        <v>95.74</v>
      </c>
      <c r="J5232">
        <v>96.01</v>
      </c>
      <c r="K5232">
        <v>51</v>
      </c>
      <c r="L5232">
        <v>41</v>
      </c>
      <c r="M5232" t="s">
        <v>1883</v>
      </c>
      <c r="N5232" t="s">
        <v>63</v>
      </c>
      <c r="O5232">
        <v>3000000</v>
      </c>
      <c r="Q5232" t="s">
        <v>2142</v>
      </c>
      <c r="R5232">
        <v>3.28</v>
      </c>
      <c r="S5232">
        <v>3.17</v>
      </c>
      <c r="V5232" t="s">
        <v>3381</v>
      </c>
      <c r="W5232" t="s">
        <v>1514</v>
      </c>
      <c r="X5232" t="s">
        <v>1847</v>
      </c>
      <c r="Y5232" t="s">
        <v>3382</v>
      </c>
      <c r="AA5232">
        <v>51</v>
      </c>
      <c r="AB5232">
        <v>40.729999999999997</v>
      </c>
      <c r="AD5232">
        <v>72</v>
      </c>
    </row>
    <row r="5233" spans="1:30" x14ac:dyDescent="0.25">
      <c r="A5233" t="s">
        <v>362</v>
      </c>
      <c r="B5233" t="s">
        <v>31</v>
      </c>
      <c r="C5233" t="s">
        <v>3379</v>
      </c>
      <c r="D5233">
        <v>0.93</v>
      </c>
      <c r="E5233" t="s">
        <v>363</v>
      </c>
      <c r="F5233" t="s">
        <v>62</v>
      </c>
      <c r="G5233" t="s">
        <v>35</v>
      </c>
      <c r="H5233" t="s">
        <v>2525</v>
      </c>
      <c r="I5233">
        <v>98.96</v>
      </c>
      <c r="J5233">
        <v>99.08</v>
      </c>
      <c r="K5233">
        <v>46</v>
      </c>
      <c r="L5233">
        <v>36</v>
      </c>
      <c r="M5233" t="s">
        <v>2092</v>
      </c>
      <c r="N5233" t="s">
        <v>153</v>
      </c>
      <c r="O5233">
        <v>5000000</v>
      </c>
      <c r="Q5233" t="s">
        <v>2142</v>
      </c>
      <c r="R5233">
        <v>3.11</v>
      </c>
      <c r="S5233">
        <v>2.99</v>
      </c>
      <c r="V5233" t="s">
        <v>2526</v>
      </c>
      <c r="W5233" t="s">
        <v>1514</v>
      </c>
      <c r="X5233" t="s">
        <v>1847</v>
      </c>
      <c r="Y5233" t="s">
        <v>3382</v>
      </c>
      <c r="AA5233">
        <v>44</v>
      </c>
      <c r="AB5233">
        <v>31.8</v>
      </c>
      <c r="AD5233">
        <v>60</v>
      </c>
    </row>
    <row r="5234" spans="1:30" x14ac:dyDescent="0.25">
      <c r="A5234" t="s">
        <v>1058</v>
      </c>
      <c r="B5234" t="s">
        <v>31</v>
      </c>
      <c r="C5234" t="s">
        <v>3379</v>
      </c>
      <c r="D5234">
        <v>1.1100000000000001</v>
      </c>
      <c r="E5234" t="s">
        <v>357</v>
      </c>
      <c r="F5234" t="s">
        <v>62</v>
      </c>
      <c r="G5234" t="s">
        <v>35</v>
      </c>
      <c r="H5234" t="s">
        <v>3383</v>
      </c>
      <c r="I5234">
        <v>98.64</v>
      </c>
      <c r="J5234">
        <v>98.79</v>
      </c>
      <c r="K5234">
        <v>21</v>
      </c>
      <c r="L5234">
        <v>11</v>
      </c>
      <c r="M5234" t="s">
        <v>2092</v>
      </c>
      <c r="N5234" t="s">
        <v>153</v>
      </c>
      <c r="O5234">
        <v>3000000</v>
      </c>
      <c r="P5234">
        <v>5000000</v>
      </c>
      <c r="Q5234" t="s">
        <v>2142</v>
      </c>
      <c r="R5234">
        <v>2.87</v>
      </c>
      <c r="S5234">
        <v>2.73</v>
      </c>
      <c r="V5234" t="s">
        <v>3384</v>
      </c>
      <c r="W5234" t="s">
        <v>1514</v>
      </c>
      <c r="X5234" t="s">
        <v>1847</v>
      </c>
      <c r="Y5234" t="s">
        <v>3382</v>
      </c>
      <c r="AA5234">
        <v>19</v>
      </c>
      <c r="AB5234">
        <v>5.83</v>
      </c>
      <c r="AD5234">
        <v>35</v>
      </c>
    </row>
    <row r="5235" spans="1:30" x14ac:dyDescent="0.25">
      <c r="A5235" t="s">
        <v>1059</v>
      </c>
      <c r="B5235" t="s">
        <v>31</v>
      </c>
      <c r="C5235" t="s">
        <v>3379</v>
      </c>
      <c r="D5235">
        <v>1.29</v>
      </c>
      <c r="E5235" t="s">
        <v>327</v>
      </c>
      <c r="F5235" t="s">
        <v>62</v>
      </c>
      <c r="G5235" t="s">
        <v>35</v>
      </c>
      <c r="H5235" t="s">
        <v>3385</v>
      </c>
      <c r="I5235">
        <v>98.29</v>
      </c>
      <c r="J5235">
        <v>98.43</v>
      </c>
      <c r="K5235">
        <v>36</v>
      </c>
      <c r="L5235">
        <v>26</v>
      </c>
      <c r="M5235" t="s">
        <v>1902</v>
      </c>
      <c r="N5235" t="s">
        <v>78</v>
      </c>
      <c r="O5235">
        <v>3000000</v>
      </c>
      <c r="Q5235" t="s">
        <v>2142</v>
      </c>
      <c r="R5235">
        <v>3.02</v>
      </c>
      <c r="S5235">
        <v>2.91</v>
      </c>
      <c r="V5235" t="s">
        <v>3386</v>
      </c>
      <c r="W5235" t="s">
        <v>1514</v>
      </c>
      <c r="X5235" t="s">
        <v>1847</v>
      </c>
      <c r="Y5235" t="s">
        <v>3382</v>
      </c>
      <c r="AA5235">
        <v>34</v>
      </c>
      <c r="AB5235">
        <v>23.94</v>
      </c>
      <c r="AD5235">
        <v>50</v>
      </c>
    </row>
    <row r="5236" spans="1:30" x14ac:dyDescent="0.25">
      <c r="A5236" t="s">
        <v>1060</v>
      </c>
      <c r="B5236" t="s">
        <v>31</v>
      </c>
      <c r="C5236" t="s">
        <v>3379</v>
      </c>
      <c r="D5236">
        <v>1.49</v>
      </c>
      <c r="E5236" t="s">
        <v>374</v>
      </c>
      <c r="F5236" t="s">
        <v>62</v>
      </c>
      <c r="G5236" t="s">
        <v>35</v>
      </c>
      <c r="H5236" t="s">
        <v>3387</v>
      </c>
      <c r="I5236">
        <v>98.62</v>
      </c>
      <c r="J5236">
        <v>98.79</v>
      </c>
      <c r="K5236">
        <v>71</v>
      </c>
      <c r="L5236">
        <v>61</v>
      </c>
      <c r="M5236" t="s">
        <v>1902</v>
      </c>
      <c r="N5236" t="s">
        <v>78</v>
      </c>
      <c r="O5236">
        <v>3000000</v>
      </c>
      <c r="Q5236" t="s">
        <v>2118</v>
      </c>
      <c r="R5236">
        <v>3.38</v>
      </c>
      <c r="S5236">
        <v>3.26</v>
      </c>
      <c r="V5236" t="s">
        <v>3388</v>
      </c>
      <c r="W5236" t="s">
        <v>1514</v>
      </c>
      <c r="X5236" t="s">
        <v>1847</v>
      </c>
      <c r="Y5236" t="s">
        <v>3382</v>
      </c>
      <c r="AA5236">
        <v>68</v>
      </c>
      <c r="AB5236">
        <v>57.34</v>
      </c>
      <c r="AD5236">
        <v>86</v>
      </c>
    </row>
    <row r="5237" spans="1:30" x14ac:dyDescent="0.25">
      <c r="A5237" t="s">
        <v>1061</v>
      </c>
      <c r="B5237" t="s">
        <v>31</v>
      </c>
      <c r="C5237" t="s">
        <v>3379</v>
      </c>
      <c r="D5237">
        <v>1.48</v>
      </c>
      <c r="E5237" t="s">
        <v>419</v>
      </c>
      <c r="F5237" t="s">
        <v>62</v>
      </c>
      <c r="G5237" t="s">
        <v>35</v>
      </c>
      <c r="H5237" t="s">
        <v>3389</v>
      </c>
      <c r="I5237">
        <v>98.62</v>
      </c>
      <c r="J5237">
        <v>98.78</v>
      </c>
      <c r="K5237">
        <v>71</v>
      </c>
      <c r="L5237">
        <v>61</v>
      </c>
      <c r="M5237" t="s">
        <v>1902</v>
      </c>
      <c r="N5237" t="s">
        <v>78</v>
      </c>
      <c r="O5237">
        <v>3000000</v>
      </c>
      <c r="Q5237" t="s">
        <v>2142</v>
      </c>
      <c r="R5237">
        <v>3.38</v>
      </c>
      <c r="S5237">
        <v>3.27</v>
      </c>
      <c r="V5237" t="s">
        <v>3390</v>
      </c>
      <c r="W5237" t="s">
        <v>1514</v>
      </c>
      <c r="X5237" t="s">
        <v>1847</v>
      </c>
      <c r="Y5237" t="s">
        <v>3382</v>
      </c>
      <c r="AA5237">
        <v>68</v>
      </c>
      <c r="AB5237">
        <v>57.78</v>
      </c>
      <c r="AD5237">
        <v>86</v>
      </c>
    </row>
    <row r="5238" spans="1:30" x14ac:dyDescent="0.25">
      <c r="A5238" t="s">
        <v>1062</v>
      </c>
      <c r="B5238" t="s">
        <v>31</v>
      </c>
      <c r="C5238" t="s">
        <v>3379</v>
      </c>
      <c r="D5238">
        <v>1.62</v>
      </c>
      <c r="E5238" t="s">
        <v>349</v>
      </c>
      <c r="F5238" t="s">
        <v>62</v>
      </c>
      <c r="G5238" t="s">
        <v>35</v>
      </c>
      <c r="H5238" t="s">
        <v>3391</v>
      </c>
      <c r="I5238">
        <v>98.83</v>
      </c>
      <c r="J5238">
        <v>98.96</v>
      </c>
      <c r="K5238">
        <v>116</v>
      </c>
      <c r="L5238">
        <v>109</v>
      </c>
      <c r="M5238" t="s">
        <v>1844</v>
      </c>
      <c r="N5238" t="s">
        <v>48</v>
      </c>
      <c r="O5238">
        <v>3000000</v>
      </c>
      <c r="Q5238" t="s">
        <v>2142</v>
      </c>
      <c r="R5238">
        <v>3.86</v>
      </c>
      <c r="S5238">
        <v>3.78</v>
      </c>
      <c r="V5238" t="s">
        <v>3392</v>
      </c>
      <c r="W5238" t="s">
        <v>1514</v>
      </c>
      <c r="X5238" t="s">
        <v>1847</v>
      </c>
      <c r="Y5238" t="s">
        <v>3382</v>
      </c>
      <c r="AA5238">
        <v>116</v>
      </c>
      <c r="AB5238">
        <v>108.79</v>
      </c>
      <c r="AD5238">
        <v>134</v>
      </c>
    </row>
    <row r="5239" spans="1:30" x14ac:dyDescent="0.25">
      <c r="A5239" t="s">
        <v>1063</v>
      </c>
      <c r="B5239" t="s">
        <v>31</v>
      </c>
      <c r="C5239" t="s">
        <v>3379</v>
      </c>
      <c r="D5239">
        <v>1.66</v>
      </c>
      <c r="E5239" t="s">
        <v>363</v>
      </c>
      <c r="F5239" t="s">
        <v>62</v>
      </c>
      <c r="G5239" t="s">
        <v>35</v>
      </c>
      <c r="H5239" t="s">
        <v>3393</v>
      </c>
      <c r="I5239">
        <v>99.47</v>
      </c>
      <c r="J5239">
        <v>99.57</v>
      </c>
      <c r="K5239">
        <v>81</v>
      </c>
      <c r="L5239">
        <v>76</v>
      </c>
      <c r="M5239" t="s">
        <v>1844</v>
      </c>
      <c r="N5239" t="s">
        <v>48</v>
      </c>
      <c r="O5239">
        <v>3000000</v>
      </c>
      <c r="Q5239" t="s">
        <v>2142</v>
      </c>
      <c r="R5239">
        <v>3.51</v>
      </c>
      <c r="S5239">
        <v>3.45</v>
      </c>
      <c r="V5239" t="s">
        <v>3394</v>
      </c>
      <c r="W5239" t="s">
        <v>1514</v>
      </c>
      <c r="X5239" t="s">
        <v>1847</v>
      </c>
      <c r="Y5239" t="s">
        <v>3382</v>
      </c>
      <c r="Z5239" t="s">
        <v>43</v>
      </c>
      <c r="AA5239">
        <v>81</v>
      </c>
      <c r="AB5239">
        <v>75.66</v>
      </c>
      <c r="AD5239">
        <v>99</v>
      </c>
    </row>
    <row r="5240" spans="1:30" x14ac:dyDescent="0.25">
      <c r="A5240" t="s">
        <v>1064</v>
      </c>
      <c r="B5240" t="s">
        <v>31</v>
      </c>
      <c r="C5240" t="s">
        <v>3379</v>
      </c>
      <c r="D5240">
        <v>2.2599999999999998</v>
      </c>
      <c r="E5240" t="s">
        <v>374</v>
      </c>
      <c r="F5240" t="s">
        <v>62</v>
      </c>
      <c r="G5240" t="s">
        <v>35</v>
      </c>
      <c r="H5240" t="s">
        <v>3395</v>
      </c>
      <c r="I5240">
        <v>103.71</v>
      </c>
      <c r="J5240">
        <v>103.84</v>
      </c>
      <c r="K5240">
        <v>81</v>
      </c>
      <c r="L5240">
        <v>76</v>
      </c>
      <c r="M5240" t="s">
        <v>1850</v>
      </c>
      <c r="N5240" t="s">
        <v>53</v>
      </c>
      <c r="O5240">
        <v>3000000</v>
      </c>
      <c r="Q5240" t="s">
        <v>2118</v>
      </c>
      <c r="R5240">
        <v>3.54</v>
      </c>
      <c r="S5240">
        <v>3.48</v>
      </c>
      <c r="V5240" t="s">
        <v>3396</v>
      </c>
      <c r="W5240" t="s">
        <v>1514</v>
      </c>
      <c r="X5240" t="s">
        <v>1847</v>
      </c>
      <c r="Y5240" t="s">
        <v>3382</v>
      </c>
      <c r="AA5240">
        <v>81</v>
      </c>
      <c r="AB5240">
        <v>75.44</v>
      </c>
      <c r="AD5240">
        <v>99</v>
      </c>
    </row>
    <row r="5241" spans="1:30" x14ac:dyDescent="0.25">
      <c r="A5241" t="s">
        <v>1065</v>
      </c>
      <c r="B5241" t="s">
        <v>31</v>
      </c>
      <c r="C5241" t="s">
        <v>3379</v>
      </c>
      <c r="D5241">
        <v>2.81</v>
      </c>
      <c r="E5241" t="s">
        <v>357</v>
      </c>
      <c r="F5241" t="s">
        <v>62</v>
      </c>
      <c r="G5241" t="s">
        <v>35</v>
      </c>
      <c r="H5241" t="s">
        <v>3397</v>
      </c>
      <c r="I5241">
        <v>99.61</v>
      </c>
      <c r="J5241">
        <v>99.74</v>
      </c>
      <c r="K5241">
        <v>73</v>
      </c>
      <c r="L5241">
        <v>69</v>
      </c>
      <c r="M5241" t="s">
        <v>1883</v>
      </c>
      <c r="N5241" t="s">
        <v>63</v>
      </c>
      <c r="O5241">
        <v>5000000</v>
      </c>
      <c r="P5241">
        <v>5000000</v>
      </c>
      <c r="Q5241" t="s">
        <v>2142</v>
      </c>
      <c r="R5241">
        <v>3.5</v>
      </c>
      <c r="S5241">
        <v>3.45</v>
      </c>
      <c r="V5241" t="s">
        <v>3398</v>
      </c>
      <c r="W5241" t="s">
        <v>1514</v>
      </c>
      <c r="X5241" t="s">
        <v>1847</v>
      </c>
      <c r="Y5241" t="s">
        <v>3382</v>
      </c>
      <c r="Z5241" t="s">
        <v>43</v>
      </c>
      <c r="AA5241">
        <v>70</v>
      </c>
      <c r="AB5241">
        <v>65.709999999999994</v>
      </c>
      <c r="AD5241">
        <v>92</v>
      </c>
    </row>
    <row r="5242" spans="1:30" x14ac:dyDescent="0.25">
      <c r="A5242" t="s">
        <v>1066</v>
      </c>
      <c r="B5242" t="s">
        <v>31</v>
      </c>
      <c r="C5242" t="s">
        <v>3379</v>
      </c>
      <c r="D5242">
        <v>4.49</v>
      </c>
      <c r="E5242" t="s">
        <v>357</v>
      </c>
      <c r="F5242" t="s">
        <v>62</v>
      </c>
      <c r="G5242" t="s">
        <v>35</v>
      </c>
      <c r="H5242" t="s">
        <v>3399</v>
      </c>
      <c r="I5242">
        <v>99.6</v>
      </c>
      <c r="J5242">
        <v>99.84</v>
      </c>
      <c r="K5242">
        <v>87</v>
      </c>
      <c r="L5242">
        <v>83</v>
      </c>
      <c r="M5242" t="s">
        <v>1982</v>
      </c>
      <c r="N5242" t="s">
        <v>222</v>
      </c>
      <c r="O5242">
        <v>5000000</v>
      </c>
      <c r="P5242">
        <v>5000000</v>
      </c>
      <c r="Q5242" t="s">
        <v>2142</v>
      </c>
      <c r="R5242">
        <v>3.83</v>
      </c>
      <c r="S5242">
        <v>3.78</v>
      </c>
      <c r="V5242" t="s">
        <v>3400</v>
      </c>
      <c r="W5242" t="s">
        <v>1514</v>
      </c>
      <c r="X5242" t="s">
        <v>1847</v>
      </c>
      <c r="Y5242" t="s">
        <v>3382</v>
      </c>
      <c r="AA5242">
        <v>85</v>
      </c>
      <c r="AB5242">
        <v>79.28</v>
      </c>
      <c r="AD5242">
        <v>113</v>
      </c>
    </row>
    <row r="5243" spans="1:30" x14ac:dyDescent="0.25">
      <c r="A5243" t="s">
        <v>1067</v>
      </c>
      <c r="B5243" t="s">
        <v>31</v>
      </c>
      <c r="C5243" t="s">
        <v>3379</v>
      </c>
      <c r="D5243">
        <v>4.4800000000000004</v>
      </c>
      <c r="E5243" t="s">
        <v>327</v>
      </c>
      <c r="F5243" t="s">
        <v>62</v>
      </c>
      <c r="G5243" t="s">
        <v>35</v>
      </c>
      <c r="H5243" t="s">
        <v>3401</v>
      </c>
      <c r="I5243">
        <v>99.76</v>
      </c>
      <c r="J5243">
        <v>99.99</v>
      </c>
      <c r="K5243">
        <v>97</v>
      </c>
      <c r="L5243">
        <v>93</v>
      </c>
      <c r="M5243" t="s">
        <v>1982</v>
      </c>
      <c r="N5243" t="s">
        <v>222</v>
      </c>
      <c r="O5243">
        <v>5000000</v>
      </c>
      <c r="P5243">
        <v>5000000</v>
      </c>
      <c r="Q5243" t="s">
        <v>2142</v>
      </c>
      <c r="R5243">
        <v>3.93</v>
      </c>
      <c r="S5243">
        <v>3.88</v>
      </c>
      <c r="V5243" t="s">
        <v>3402</v>
      </c>
      <c r="W5243" t="s">
        <v>1514</v>
      </c>
      <c r="X5243" t="s">
        <v>1847</v>
      </c>
      <c r="Y5243" t="s">
        <v>3382</v>
      </c>
      <c r="AA5243">
        <v>94</v>
      </c>
      <c r="AB5243">
        <v>89.32</v>
      </c>
      <c r="AD5243">
        <v>123</v>
      </c>
    </row>
    <row r="5244" spans="1:30" x14ac:dyDescent="0.25">
      <c r="A5244" t="s">
        <v>1068</v>
      </c>
      <c r="B5244" t="s">
        <v>31</v>
      </c>
      <c r="C5244" t="s">
        <v>3379</v>
      </c>
      <c r="D5244">
        <v>2.36</v>
      </c>
      <c r="E5244" t="s">
        <v>363</v>
      </c>
      <c r="F5244" t="s">
        <v>62</v>
      </c>
      <c r="G5244" t="s">
        <v>35</v>
      </c>
      <c r="H5244" t="s">
        <v>3403</v>
      </c>
      <c r="I5244">
        <v>99.83</v>
      </c>
      <c r="J5244">
        <v>99.95</v>
      </c>
      <c r="K5244">
        <v>92</v>
      </c>
      <c r="L5244">
        <v>88</v>
      </c>
      <c r="M5244" t="s">
        <v>1850</v>
      </c>
      <c r="N5244" t="s">
        <v>53</v>
      </c>
      <c r="O5244">
        <v>5000000</v>
      </c>
      <c r="P5244">
        <v>5000000</v>
      </c>
      <c r="Q5244" t="s">
        <v>2142</v>
      </c>
      <c r="R5244">
        <v>3.65</v>
      </c>
      <c r="S5244">
        <v>3.6</v>
      </c>
      <c r="V5244" t="s">
        <v>3404</v>
      </c>
      <c r="W5244" t="s">
        <v>1514</v>
      </c>
      <c r="X5244" t="s">
        <v>1847</v>
      </c>
      <c r="Y5244" t="s">
        <v>3382</v>
      </c>
      <c r="AA5244">
        <v>90</v>
      </c>
      <c r="AB5244">
        <v>85.78</v>
      </c>
      <c r="AD5244">
        <v>109</v>
      </c>
    </row>
    <row r="5245" spans="1:30" x14ac:dyDescent="0.25">
      <c r="A5245" t="s">
        <v>1069</v>
      </c>
      <c r="B5245" t="s">
        <v>31</v>
      </c>
      <c r="C5245" t="s">
        <v>3379</v>
      </c>
      <c r="D5245">
        <v>1.78</v>
      </c>
      <c r="E5245" t="s">
        <v>407</v>
      </c>
      <c r="F5245" t="s">
        <v>62</v>
      </c>
      <c r="G5245" t="s">
        <v>35</v>
      </c>
      <c r="H5245" t="s">
        <v>3405</v>
      </c>
      <c r="I5245">
        <v>100.01</v>
      </c>
      <c r="J5245">
        <v>100.11</v>
      </c>
      <c r="K5245">
        <v>64</v>
      </c>
      <c r="L5245">
        <v>59</v>
      </c>
      <c r="M5245" t="s">
        <v>1975</v>
      </c>
      <c r="N5245" t="s">
        <v>215</v>
      </c>
      <c r="O5245">
        <v>3000000</v>
      </c>
      <c r="P5245">
        <v>3000000</v>
      </c>
      <c r="Q5245" t="s">
        <v>2142</v>
      </c>
      <c r="R5245">
        <v>3.34</v>
      </c>
      <c r="S5245">
        <v>3.29</v>
      </c>
      <c r="V5245" t="s">
        <v>3406</v>
      </c>
      <c r="W5245" t="s">
        <v>1514</v>
      </c>
      <c r="X5245" t="s">
        <v>1847</v>
      </c>
      <c r="Y5245" t="s">
        <v>3382</v>
      </c>
      <c r="AA5245">
        <v>64</v>
      </c>
      <c r="AB5245">
        <v>58.93</v>
      </c>
      <c r="AD5245">
        <v>82</v>
      </c>
    </row>
    <row r="5246" spans="1:30" x14ac:dyDescent="0.25">
      <c r="A5246" t="s">
        <v>1070</v>
      </c>
      <c r="B5246" t="s">
        <v>31</v>
      </c>
      <c r="C5246" t="s">
        <v>3379</v>
      </c>
      <c r="D5246">
        <v>3.54</v>
      </c>
      <c r="E5246" t="s">
        <v>407</v>
      </c>
      <c r="F5246" t="s">
        <v>62</v>
      </c>
      <c r="G5246" t="s">
        <v>35</v>
      </c>
      <c r="H5246" t="s">
        <v>3407</v>
      </c>
      <c r="I5246">
        <v>99.58</v>
      </c>
      <c r="J5246">
        <v>99.81</v>
      </c>
      <c r="K5246">
        <v>94</v>
      </c>
      <c r="L5246">
        <v>89</v>
      </c>
      <c r="M5246" t="s">
        <v>1874</v>
      </c>
      <c r="N5246" t="s">
        <v>111</v>
      </c>
      <c r="O5246">
        <v>3000000</v>
      </c>
      <c r="Q5246" t="s">
        <v>2142</v>
      </c>
      <c r="R5246">
        <v>3.82</v>
      </c>
      <c r="S5246">
        <v>3.75</v>
      </c>
      <c r="V5246" t="s">
        <v>3408</v>
      </c>
      <c r="W5246" t="s">
        <v>1514</v>
      </c>
      <c r="X5246" t="s">
        <v>1847</v>
      </c>
      <c r="Y5246" t="s">
        <v>3382</v>
      </c>
      <c r="AA5246">
        <v>93</v>
      </c>
      <c r="AB5246">
        <v>87.36</v>
      </c>
      <c r="AD5246">
        <v>120</v>
      </c>
    </row>
    <row r="5247" spans="1:30" x14ac:dyDescent="0.25">
      <c r="A5247" t="s">
        <v>1071</v>
      </c>
      <c r="B5247" t="s">
        <v>31</v>
      </c>
      <c r="C5247" t="s">
        <v>3379</v>
      </c>
      <c r="D5247">
        <v>4.2</v>
      </c>
      <c r="E5247" t="s">
        <v>349</v>
      </c>
      <c r="F5247" t="s">
        <v>62</v>
      </c>
      <c r="G5247" t="s">
        <v>35</v>
      </c>
      <c r="H5247" t="s">
        <v>3409</v>
      </c>
      <c r="I5247">
        <v>99.16</v>
      </c>
      <c r="J5247">
        <v>99.5</v>
      </c>
      <c r="K5247">
        <v>169</v>
      </c>
      <c r="L5247">
        <v>162</v>
      </c>
      <c r="M5247" t="s">
        <v>1982</v>
      </c>
      <c r="N5247" t="s">
        <v>222</v>
      </c>
      <c r="O5247">
        <v>3000000</v>
      </c>
      <c r="P5247">
        <v>3000000</v>
      </c>
      <c r="Q5247" t="s">
        <v>2142</v>
      </c>
      <c r="R5247">
        <v>4.6500000000000004</v>
      </c>
      <c r="S5247">
        <v>4.57</v>
      </c>
      <c r="V5247" t="s">
        <v>3410</v>
      </c>
      <c r="W5247" t="s">
        <v>1514</v>
      </c>
      <c r="X5247" t="s">
        <v>1847</v>
      </c>
      <c r="Y5247" t="s">
        <v>3382</v>
      </c>
      <c r="AA5247">
        <v>169</v>
      </c>
      <c r="AB5247">
        <v>161.5</v>
      </c>
      <c r="AD5247">
        <v>197</v>
      </c>
    </row>
    <row r="5248" spans="1:30" x14ac:dyDescent="0.25">
      <c r="A5248" t="s">
        <v>1072</v>
      </c>
      <c r="B5248" t="s">
        <v>31</v>
      </c>
      <c r="C5248" t="s">
        <v>3379</v>
      </c>
      <c r="D5248">
        <v>2.59</v>
      </c>
      <c r="E5248" t="s">
        <v>419</v>
      </c>
      <c r="F5248" t="s">
        <v>62</v>
      </c>
      <c r="G5248" t="s">
        <v>35</v>
      </c>
      <c r="H5248" t="s">
        <v>3411</v>
      </c>
      <c r="I5248">
        <v>101.03</v>
      </c>
      <c r="J5248">
        <v>101.18</v>
      </c>
      <c r="K5248">
        <v>108</v>
      </c>
      <c r="L5248">
        <v>103</v>
      </c>
      <c r="M5248" t="s">
        <v>1883</v>
      </c>
      <c r="N5248" t="s">
        <v>63</v>
      </c>
      <c r="O5248">
        <v>3000000</v>
      </c>
      <c r="P5248">
        <v>3000000</v>
      </c>
      <c r="Q5248" t="s">
        <v>2142</v>
      </c>
      <c r="R5248">
        <v>3.85</v>
      </c>
      <c r="S5248">
        <v>3.79</v>
      </c>
      <c r="V5248" t="s">
        <v>3412</v>
      </c>
      <c r="W5248" t="s">
        <v>1514</v>
      </c>
      <c r="X5248" t="s">
        <v>1847</v>
      </c>
      <c r="Y5248" t="s">
        <v>3382</v>
      </c>
      <c r="Z5248" t="s">
        <v>43</v>
      </c>
      <c r="AA5248">
        <v>108</v>
      </c>
      <c r="AB5248">
        <v>102.71</v>
      </c>
      <c r="AD5248">
        <v>129</v>
      </c>
    </row>
    <row r="5249" spans="1:30" x14ac:dyDescent="0.25">
      <c r="A5249" t="s">
        <v>1073</v>
      </c>
      <c r="B5249" t="s">
        <v>31</v>
      </c>
      <c r="C5249" t="s">
        <v>3379</v>
      </c>
      <c r="D5249">
        <v>4.08</v>
      </c>
      <c r="E5249" t="s">
        <v>419</v>
      </c>
      <c r="F5249" t="s">
        <v>62</v>
      </c>
      <c r="G5249" t="s">
        <v>35</v>
      </c>
      <c r="H5249" t="s">
        <v>3413</v>
      </c>
      <c r="I5249">
        <v>101.26</v>
      </c>
      <c r="J5249">
        <v>101.52</v>
      </c>
      <c r="K5249">
        <v>126</v>
      </c>
      <c r="L5249">
        <v>121</v>
      </c>
      <c r="M5249" t="s">
        <v>1866</v>
      </c>
      <c r="N5249" t="s">
        <v>60</v>
      </c>
      <c r="O5249">
        <v>5000000</v>
      </c>
      <c r="Q5249" t="s">
        <v>2142</v>
      </c>
      <c r="R5249">
        <v>4.18</v>
      </c>
      <c r="S5249">
        <v>4.12</v>
      </c>
      <c r="V5249" t="s">
        <v>3414</v>
      </c>
      <c r="W5249" t="s">
        <v>1514</v>
      </c>
      <c r="X5249" t="s">
        <v>1847</v>
      </c>
      <c r="Y5249" t="s">
        <v>3382</v>
      </c>
      <c r="Z5249" t="s">
        <v>43</v>
      </c>
      <c r="AA5249">
        <v>124</v>
      </c>
      <c r="AB5249">
        <v>118.35</v>
      </c>
      <c r="AD5249">
        <v>152</v>
      </c>
    </row>
    <row r="5250" spans="1:30" x14ac:dyDescent="0.25">
      <c r="A5250" t="s">
        <v>1074</v>
      </c>
      <c r="B5250" t="s">
        <v>31</v>
      </c>
      <c r="C5250" t="s">
        <v>3379</v>
      </c>
      <c r="D5250">
        <v>3.98</v>
      </c>
      <c r="E5250" t="s">
        <v>357</v>
      </c>
      <c r="F5250" t="s">
        <v>62</v>
      </c>
      <c r="G5250" t="s">
        <v>35</v>
      </c>
      <c r="H5250" t="s">
        <v>3415</v>
      </c>
      <c r="I5250">
        <v>99.96</v>
      </c>
      <c r="J5250">
        <v>100.21</v>
      </c>
      <c r="K5250">
        <v>82</v>
      </c>
      <c r="L5250">
        <v>77</v>
      </c>
      <c r="M5250" t="s">
        <v>1866</v>
      </c>
      <c r="N5250" t="s">
        <v>60</v>
      </c>
      <c r="O5250">
        <v>3000000</v>
      </c>
      <c r="Q5250" t="s">
        <v>2142</v>
      </c>
      <c r="R5250">
        <v>3.74</v>
      </c>
      <c r="S5250">
        <v>3.68</v>
      </c>
      <c r="V5250" t="s">
        <v>3416</v>
      </c>
      <c r="W5250" t="s">
        <v>1514</v>
      </c>
      <c r="X5250" t="s">
        <v>1847</v>
      </c>
      <c r="Y5250" t="s">
        <v>3382</v>
      </c>
      <c r="AA5250">
        <v>81</v>
      </c>
      <c r="AB5250">
        <v>75.5</v>
      </c>
      <c r="AD5250">
        <v>109</v>
      </c>
    </row>
    <row r="5251" spans="1:30" x14ac:dyDescent="0.25">
      <c r="A5251" t="s">
        <v>1075</v>
      </c>
      <c r="B5251" t="s">
        <v>31</v>
      </c>
      <c r="C5251" t="s">
        <v>3379</v>
      </c>
      <c r="D5251">
        <v>1.35</v>
      </c>
      <c r="E5251" t="s">
        <v>407</v>
      </c>
      <c r="F5251" t="s">
        <v>62</v>
      </c>
      <c r="G5251" t="s">
        <v>35</v>
      </c>
      <c r="H5251" t="s">
        <v>3417</v>
      </c>
      <c r="I5251">
        <v>100.87</v>
      </c>
      <c r="J5251">
        <v>100.95</v>
      </c>
      <c r="K5251">
        <v>58</v>
      </c>
      <c r="L5251">
        <v>53</v>
      </c>
      <c r="M5251" t="s">
        <v>2234</v>
      </c>
      <c r="N5251" t="s">
        <v>101</v>
      </c>
      <c r="O5251">
        <v>3000000</v>
      </c>
      <c r="Q5251" t="s">
        <v>2142</v>
      </c>
      <c r="R5251">
        <v>3.26</v>
      </c>
      <c r="S5251">
        <v>3.2</v>
      </c>
      <c r="V5251" t="s">
        <v>3418</v>
      </c>
      <c r="W5251" t="s">
        <v>1514</v>
      </c>
      <c r="X5251" t="s">
        <v>1847</v>
      </c>
      <c r="Y5251" t="s">
        <v>3382</v>
      </c>
      <c r="AA5251">
        <v>57</v>
      </c>
      <c r="AB5251">
        <v>52.08</v>
      </c>
      <c r="AD5251">
        <v>74</v>
      </c>
    </row>
    <row r="5252" spans="1:30" x14ac:dyDescent="0.25">
      <c r="A5252" t="s">
        <v>1076</v>
      </c>
      <c r="B5252" t="s">
        <v>31</v>
      </c>
      <c r="C5252" t="s">
        <v>3379</v>
      </c>
      <c r="D5252">
        <v>3.16</v>
      </c>
      <c r="E5252" t="s">
        <v>407</v>
      </c>
      <c r="F5252" t="s">
        <v>62</v>
      </c>
      <c r="G5252" t="s">
        <v>35</v>
      </c>
      <c r="H5252" t="s">
        <v>3419</v>
      </c>
      <c r="I5252">
        <v>100.84</v>
      </c>
      <c r="J5252">
        <v>101.05</v>
      </c>
      <c r="K5252">
        <v>89</v>
      </c>
      <c r="L5252">
        <v>84</v>
      </c>
      <c r="M5252" t="s">
        <v>1928</v>
      </c>
      <c r="N5252" t="s">
        <v>36</v>
      </c>
      <c r="O5252">
        <v>3000000</v>
      </c>
      <c r="P5252">
        <v>3000000</v>
      </c>
      <c r="Q5252" t="s">
        <v>2142</v>
      </c>
      <c r="R5252">
        <v>3.72</v>
      </c>
      <c r="S5252">
        <v>3.66</v>
      </c>
      <c r="V5252" t="s">
        <v>3420</v>
      </c>
      <c r="W5252" t="s">
        <v>1514</v>
      </c>
      <c r="X5252" t="s">
        <v>1847</v>
      </c>
      <c r="Y5252" t="s">
        <v>3382</v>
      </c>
      <c r="AA5252">
        <v>88</v>
      </c>
      <c r="AB5252">
        <v>81.53</v>
      </c>
      <c r="AD5252">
        <v>113</v>
      </c>
    </row>
    <row r="5253" spans="1:30" x14ac:dyDescent="0.25">
      <c r="A5253" t="s">
        <v>1077</v>
      </c>
      <c r="B5253" t="s">
        <v>31</v>
      </c>
      <c r="C5253" t="s">
        <v>3379</v>
      </c>
      <c r="D5253">
        <v>2.14</v>
      </c>
      <c r="E5253" t="s">
        <v>419</v>
      </c>
      <c r="F5253" t="s">
        <v>62</v>
      </c>
      <c r="G5253" t="s">
        <v>35</v>
      </c>
      <c r="H5253" t="s">
        <v>3421</v>
      </c>
      <c r="I5253">
        <v>101.04</v>
      </c>
      <c r="J5253">
        <v>101.17</v>
      </c>
      <c r="K5253">
        <v>99</v>
      </c>
      <c r="L5253">
        <v>94</v>
      </c>
      <c r="M5253" t="s">
        <v>1850</v>
      </c>
      <c r="N5253" t="s">
        <v>53</v>
      </c>
      <c r="O5253">
        <v>3000000</v>
      </c>
      <c r="P5253">
        <v>3000000</v>
      </c>
      <c r="Q5253" t="s">
        <v>2142</v>
      </c>
      <c r="R5253">
        <v>3.72</v>
      </c>
      <c r="S5253">
        <v>3.66</v>
      </c>
      <c r="V5253" t="s">
        <v>3422</v>
      </c>
      <c r="W5253" t="s">
        <v>1514</v>
      </c>
      <c r="X5253" t="s">
        <v>1847</v>
      </c>
      <c r="Y5253" t="s">
        <v>3382</v>
      </c>
      <c r="AA5253">
        <v>99</v>
      </c>
      <c r="AB5253">
        <v>93.99</v>
      </c>
      <c r="AD5253">
        <v>118</v>
      </c>
    </row>
    <row r="5254" spans="1:30" x14ac:dyDescent="0.25">
      <c r="A5254" t="s">
        <v>1078</v>
      </c>
      <c r="B5254" t="s">
        <v>31</v>
      </c>
      <c r="C5254" t="s">
        <v>3379</v>
      </c>
      <c r="D5254">
        <v>3.88</v>
      </c>
      <c r="E5254" t="s">
        <v>419</v>
      </c>
      <c r="F5254" t="s">
        <v>62</v>
      </c>
      <c r="G5254" t="s">
        <v>35</v>
      </c>
      <c r="H5254" t="s">
        <v>3423</v>
      </c>
      <c r="I5254">
        <v>101.09</v>
      </c>
      <c r="J5254">
        <v>101.34</v>
      </c>
      <c r="K5254">
        <v>126</v>
      </c>
      <c r="L5254">
        <v>121</v>
      </c>
      <c r="M5254" t="s">
        <v>1874</v>
      </c>
      <c r="N5254" t="s">
        <v>111</v>
      </c>
      <c r="O5254">
        <v>3000000</v>
      </c>
      <c r="Q5254" t="s">
        <v>2142</v>
      </c>
      <c r="R5254">
        <v>4.1399999999999997</v>
      </c>
      <c r="S5254">
        <v>4.07</v>
      </c>
      <c r="V5254" t="s">
        <v>3424</v>
      </c>
      <c r="W5254" t="s">
        <v>1514</v>
      </c>
      <c r="X5254" t="s">
        <v>1847</v>
      </c>
      <c r="Y5254" t="s">
        <v>3382</v>
      </c>
      <c r="AA5254">
        <v>122</v>
      </c>
      <c r="AB5254">
        <v>115.91</v>
      </c>
      <c r="AD5254">
        <v>150</v>
      </c>
    </row>
    <row r="5255" spans="1:30" x14ac:dyDescent="0.25">
      <c r="A5255" t="s">
        <v>1080</v>
      </c>
      <c r="B5255" t="s">
        <v>31</v>
      </c>
      <c r="C5255" t="s">
        <v>3379</v>
      </c>
      <c r="D5255">
        <v>2.06</v>
      </c>
      <c r="E5255" t="s">
        <v>411</v>
      </c>
      <c r="F5255" t="s">
        <v>62</v>
      </c>
      <c r="G5255" t="s">
        <v>35</v>
      </c>
      <c r="H5255" t="s">
        <v>3425</v>
      </c>
      <c r="I5255">
        <v>102.45</v>
      </c>
      <c r="J5255">
        <v>102.57</v>
      </c>
      <c r="K5255">
        <v>73</v>
      </c>
      <c r="L5255">
        <v>68</v>
      </c>
      <c r="M5255" t="s">
        <v>1844</v>
      </c>
      <c r="N5255" t="s">
        <v>48</v>
      </c>
      <c r="O5255">
        <v>5000000</v>
      </c>
      <c r="P5255">
        <v>5000000</v>
      </c>
      <c r="Q5255" t="s">
        <v>2142</v>
      </c>
      <c r="R5255">
        <v>3.43</v>
      </c>
      <c r="S5255">
        <v>3.37</v>
      </c>
      <c r="V5255" t="s">
        <v>3426</v>
      </c>
      <c r="W5255" t="s">
        <v>1514</v>
      </c>
      <c r="X5255" t="s">
        <v>1847</v>
      </c>
      <c r="Y5255" t="s">
        <v>3382</v>
      </c>
      <c r="AA5255">
        <v>71</v>
      </c>
      <c r="AB5255">
        <v>66.19</v>
      </c>
      <c r="AD5255">
        <v>90</v>
      </c>
    </row>
    <row r="5256" spans="1:30" x14ac:dyDescent="0.25">
      <c r="A5256" t="s">
        <v>1081</v>
      </c>
      <c r="B5256" t="s">
        <v>31</v>
      </c>
      <c r="C5256" t="s">
        <v>3379</v>
      </c>
      <c r="D5256">
        <v>2.09</v>
      </c>
      <c r="E5256" t="s">
        <v>363</v>
      </c>
      <c r="F5256" t="s">
        <v>62</v>
      </c>
      <c r="G5256" t="s">
        <v>35</v>
      </c>
      <c r="H5256" t="s">
        <v>3427</v>
      </c>
      <c r="I5256">
        <v>101.87</v>
      </c>
      <c r="J5256">
        <v>101.99</v>
      </c>
      <c r="K5256">
        <v>88</v>
      </c>
      <c r="L5256">
        <v>83</v>
      </c>
      <c r="M5256" t="s">
        <v>1844</v>
      </c>
      <c r="N5256" t="s">
        <v>48</v>
      </c>
      <c r="O5256">
        <v>3000000</v>
      </c>
      <c r="P5256">
        <v>3000000</v>
      </c>
      <c r="Q5256" t="s">
        <v>2142</v>
      </c>
      <c r="R5256">
        <v>3.58</v>
      </c>
      <c r="S5256">
        <v>3.53</v>
      </c>
      <c r="V5256" t="s">
        <v>3428</v>
      </c>
      <c r="W5256" t="s">
        <v>1514</v>
      </c>
      <c r="X5256" t="s">
        <v>1847</v>
      </c>
      <c r="Y5256" t="s">
        <v>3382</v>
      </c>
      <c r="AA5256">
        <v>86</v>
      </c>
      <c r="AB5256">
        <v>81.150000000000006</v>
      </c>
      <c r="AD5256">
        <v>104</v>
      </c>
    </row>
    <row r="5257" spans="1:30" x14ac:dyDescent="0.25">
      <c r="A5257" t="s">
        <v>1082</v>
      </c>
      <c r="B5257" t="s">
        <v>31</v>
      </c>
      <c r="C5257" t="s">
        <v>3379</v>
      </c>
      <c r="D5257">
        <v>3.77</v>
      </c>
      <c r="E5257" t="s">
        <v>363</v>
      </c>
      <c r="F5257" t="s">
        <v>62</v>
      </c>
      <c r="G5257" t="s">
        <v>35</v>
      </c>
      <c r="H5257" t="s">
        <v>3429</v>
      </c>
      <c r="I5257">
        <v>102.07</v>
      </c>
      <c r="J5257">
        <v>102.31</v>
      </c>
      <c r="K5257">
        <v>115</v>
      </c>
      <c r="L5257">
        <v>110</v>
      </c>
      <c r="M5257" t="s">
        <v>1874</v>
      </c>
      <c r="N5257" t="s">
        <v>111</v>
      </c>
      <c r="O5257">
        <v>3000000</v>
      </c>
      <c r="Q5257" t="s">
        <v>2142</v>
      </c>
      <c r="R5257">
        <v>4.03</v>
      </c>
      <c r="S5257">
        <v>3.96</v>
      </c>
      <c r="V5257" t="s">
        <v>3430</v>
      </c>
      <c r="W5257" t="s">
        <v>1514</v>
      </c>
      <c r="X5257" t="s">
        <v>1847</v>
      </c>
      <c r="Y5257" t="s">
        <v>3382</v>
      </c>
      <c r="AA5257">
        <v>112</v>
      </c>
      <c r="AB5257">
        <v>106.65</v>
      </c>
      <c r="AD5257">
        <v>140</v>
      </c>
    </row>
    <row r="5258" spans="1:30" x14ac:dyDescent="0.25">
      <c r="A5258" t="s">
        <v>1083</v>
      </c>
      <c r="B5258" t="s">
        <v>31</v>
      </c>
      <c r="C5258" t="s">
        <v>3379</v>
      </c>
      <c r="D5258">
        <v>3.79</v>
      </c>
      <c r="E5258" t="s">
        <v>327</v>
      </c>
      <c r="F5258" t="s">
        <v>62</v>
      </c>
      <c r="G5258" t="s">
        <v>35</v>
      </c>
      <c r="H5258" t="s">
        <v>3431</v>
      </c>
      <c r="I5258">
        <v>104.16</v>
      </c>
      <c r="J5258">
        <v>104.4</v>
      </c>
      <c r="K5258">
        <v>90</v>
      </c>
      <c r="L5258">
        <v>85</v>
      </c>
      <c r="M5258" t="s">
        <v>1874</v>
      </c>
      <c r="N5258" t="s">
        <v>111</v>
      </c>
      <c r="O5258">
        <v>3000000</v>
      </c>
      <c r="P5258">
        <v>3000000</v>
      </c>
      <c r="Q5258" t="s">
        <v>2142</v>
      </c>
      <c r="R5258">
        <v>3.78</v>
      </c>
      <c r="S5258">
        <v>3.71</v>
      </c>
      <c r="V5258" t="s">
        <v>3432</v>
      </c>
      <c r="W5258" t="s">
        <v>1514</v>
      </c>
      <c r="X5258" t="s">
        <v>1847</v>
      </c>
      <c r="Y5258" t="s">
        <v>3382</v>
      </c>
      <c r="AA5258">
        <v>88</v>
      </c>
      <c r="AB5258">
        <v>82.07</v>
      </c>
      <c r="AD5258">
        <v>115</v>
      </c>
    </row>
    <row r="5259" spans="1:30" x14ac:dyDescent="0.25">
      <c r="A5259" t="s">
        <v>1084</v>
      </c>
      <c r="B5259" t="s">
        <v>31</v>
      </c>
      <c r="C5259" t="s">
        <v>3379</v>
      </c>
      <c r="D5259">
        <v>2.25</v>
      </c>
      <c r="E5259" t="s">
        <v>374</v>
      </c>
      <c r="F5259" t="s">
        <v>62</v>
      </c>
      <c r="G5259" t="s">
        <v>35</v>
      </c>
      <c r="H5259" t="s">
        <v>3433</v>
      </c>
      <c r="I5259">
        <v>102.05</v>
      </c>
      <c r="J5259">
        <v>102.18</v>
      </c>
      <c r="K5259">
        <v>81</v>
      </c>
      <c r="L5259">
        <v>76</v>
      </c>
      <c r="M5259" t="s">
        <v>1850</v>
      </c>
      <c r="N5259" t="s">
        <v>53</v>
      </c>
      <c r="O5259">
        <v>3000000</v>
      </c>
      <c r="P5259">
        <v>3000000</v>
      </c>
      <c r="Q5259" t="s">
        <v>2118</v>
      </c>
      <c r="R5259">
        <v>3.54</v>
      </c>
      <c r="S5259">
        <v>3.48</v>
      </c>
      <c r="V5259" t="s">
        <v>3434</v>
      </c>
      <c r="W5259" t="s">
        <v>1514</v>
      </c>
      <c r="X5259" t="s">
        <v>1847</v>
      </c>
      <c r="Y5259" t="s">
        <v>3382</v>
      </c>
      <c r="AA5259">
        <v>80</v>
      </c>
      <c r="AB5259">
        <v>75.239999999999995</v>
      </c>
      <c r="AD5259">
        <v>99</v>
      </c>
    </row>
    <row r="5260" spans="1:30" x14ac:dyDescent="0.25">
      <c r="A5260" t="s">
        <v>1085</v>
      </c>
      <c r="B5260" t="s">
        <v>31</v>
      </c>
      <c r="C5260" t="s">
        <v>3379</v>
      </c>
      <c r="D5260">
        <v>2.0299999999999998</v>
      </c>
      <c r="E5260" t="s">
        <v>357</v>
      </c>
      <c r="F5260" t="s">
        <v>62</v>
      </c>
      <c r="G5260" t="s">
        <v>35</v>
      </c>
      <c r="H5260" t="s">
        <v>3435</v>
      </c>
      <c r="I5260">
        <v>102.12</v>
      </c>
      <c r="J5260">
        <v>102.23</v>
      </c>
      <c r="K5260">
        <v>66</v>
      </c>
      <c r="L5260">
        <v>61</v>
      </c>
      <c r="M5260" t="s">
        <v>1844</v>
      </c>
      <c r="N5260" t="s">
        <v>48</v>
      </c>
      <c r="O5260">
        <v>3000000</v>
      </c>
      <c r="P5260">
        <v>3000000</v>
      </c>
      <c r="Q5260" t="s">
        <v>2142</v>
      </c>
      <c r="R5260">
        <v>3.36</v>
      </c>
      <c r="S5260">
        <v>3.31</v>
      </c>
      <c r="V5260" t="s">
        <v>3436</v>
      </c>
      <c r="W5260" t="s">
        <v>1514</v>
      </c>
      <c r="X5260" t="s">
        <v>1847</v>
      </c>
      <c r="Y5260" t="s">
        <v>3382</v>
      </c>
      <c r="AA5260">
        <v>64</v>
      </c>
      <c r="AB5260">
        <v>59.71</v>
      </c>
      <c r="AD5260">
        <v>82</v>
      </c>
    </row>
    <row r="5261" spans="1:30" x14ac:dyDescent="0.25">
      <c r="A5261" t="s">
        <v>1086</v>
      </c>
      <c r="B5261" t="s">
        <v>31</v>
      </c>
      <c r="C5261" t="s">
        <v>3379</v>
      </c>
      <c r="D5261">
        <v>3.83</v>
      </c>
      <c r="E5261" t="s">
        <v>357</v>
      </c>
      <c r="F5261" t="s">
        <v>62</v>
      </c>
      <c r="G5261" t="s">
        <v>35</v>
      </c>
      <c r="H5261" t="s">
        <v>3437</v>
      </c>
      <c r="I5261">
        <v>102.83</v>
      </c>
      <c r="J5261">
        <v>103.08</v>
      </c>
      <c r="K5261">
        <v>81</v>
      </c>
      <c r="L5261">
        <v>76</v>
      </c>
      <c r="M5261" t="s">
        <v>1874</v>
      </c>
      <c r="N5261" t="s">
        <v>111</v>
      </c>
      <c r="O5261">
        <v>3000000</v>
      </c>
      <c r="Q5261" t="s">
        <v>2142</v>
      </c>
      <c r="R5261">
        <v>3.69</v>
      </c>
      <c r="S5261">
        <v>3.62</v>
      </c>
      <c r="V5261" t="s">
        <v>3438</v>
      </c>
      <c r="W5261" t="s">
        <v>1514</v>
      </c>
      <c r="X5261" t="s">
        <v>1847</v>
      </c>
      <c r="Y5261" t="s">
        <v>3382</v>
      </c>
      <c r="AA5261">
        <v>78</v>
      </c>
      <c r="AB5261">
        <v>72.39</v>
      </c>
      <c r="AD5261">
        <v>106</v>
      </c>
    </row>
    <row r="5262" spans="1:30" x14ac:dyDescent="0.25">
      <c r="A5262" t="s">
        <v>1087</v>
      </c>
      <c r="B5262" t="s">
        <v>31</v>
      </c>
      <c r="C5262" t="s">
        <v>3379</v>
      </c>
      <c r="D5262">
        <v>2.74</v>
      </c>
      <c r="E5262" t="s">
        <v>407</v>
      </c>
      <c r="F5262" t="s">
        <v>62</v>
      </c>
      <c r="G5262" t="s">
        <v>35</v>
      </c>
      <c r="H5262" t="s">
        <v>3439</v>
      </c>
      <c r="I5262">
        <v>102.83</v>
      </c>
      <c r="J5262">
        <v>102.99</v>
      </c>
      <c r="K5262">
        <v>84</v>
      </c>
      <c r="L5262">
        <v>79</v>
      </c>
      <c r="M5262" t="s">
        <v>1883</v>
      </c>
      <c r="N5262" t="s">
        <v>63</v>
      </c>
      <c r="O5262">
        <v>3000000</v>
      </c>
      <c r="Q5262" t="s">
        <v>2142</v>
      </c>
      <c r="R5262">
        <v>3.61</v>
      </c>
      <c r="S5262">
        <v>3.55</v>
      </c>
      <c r="V5262" t="s">
        <v>3440</v>
      </c>
      <c r="W5262" t="s">
        <v>1514</v>
      </c>
      <c r="X5262" t="s">
        <v>1847</v>
      </c>
      <c r="Y5262" t="s">
        <v>3382</v>
      </c>
      <c r="AA5262">
        <v>83</v>
      </c>
      <c r="AB5262">
        <v>77.23</v>
      </c>
      <c r="AD5262">
        <v>104</v>
      </c>
    </row>
    <row r="5263" spans="1:30" x14ac:dyDescent="0.25">
      <c r="A5263" t="s">
        <v>1088</v>
      </c>
      <c r="B5263" t="s">
        <v>31</v>
      </c>
      <c r="C5263" t="s">
        <v>3379</v>
      </c>
      <c r="D5263">
        <v>2.95</v>
      </c>
      <c r="E5263" t="s">
        <v>349</v>
      </c>
      <c r="F5263" t="s">
        <v>62</v>
      </c>
      <c r="G5263" t="s">
        <v>35</v>
      </c>
      <c r="H5263" t="s">
        <v>3441</v>
      </c>
      <c r="I5263">
        <v>102.53</v>
      </c>
      <c r="J5263">
        <v>102.76</v>
      </c>
      <c r="K5263">
        <v>146</v>
      </c>
      <c r="L5263">
        <v>139</v>
      </c>
      <c r="M5263" t="s">
        <v>1883</v>
      </c>
      <c r="N5263" t="s">
        <v>63</v>
      </c>
      <c r="O5263">
        <v>3000000</v>
      </c>
      <c r="Q5263" t="s">
        <v>2142</v>
      </c>
      <c r="R5263">
        <v>4.2300000000000004</v>
      </c>
      <c r="S5263">
        <v>4.1500000000000004</v>
      </c>
      <c r="V5263" t="s">
        <v>3442</v>
      </c>
      <c r="W5263" t="s">
        <v>1514</v>
      </c>
      <c r="X5263" t="s">
        <v>1847</v>
      </c>
      <c r="Y5263" t="s">
        <v>3382</v>
      </c>
      <c r="AA5263">
        <v>142</v>
      </c>
      <c r="AB5263">
        <v>133.66999999999999</v>
      </c>
      <c r="AD5263">
        <v>165</v>
      </c>
    </row>
    <row r="5264" spans="1:30" x14ac:dyDescent="0.25">
      <c r="A5264" t="s">
        <v>1089</v>
      </c>
      <c r="B5264" t="s">
        <v>31</v>
      </c>
      <c r="C5264" t="s">
        <v>3379</v>
      </c>
      <c r="D5264">
        <v>3.55</v>
      </c>
      <c r="E5264" t="s">
        <v>327</v>
      </c>
      <c r="F5264" t="s">
        <v>62</v>
      </c>
      <c r="G5264" t="s">
        <v>35</v>
      </c>
      <c r="H5264" t="s">
        <v>3443</v>
      </c>
      <c r="I5264">
        <v>104.18</v>
      </c>
      <c r="J5264">
        <v>104.41</v>
      </c>
      <c r="K5264">
        <v>86</v>
      </c>
      <c r="L5264">
        <v>81</v>
      </c>
      <c r="M5264" t="s">
        <v>1928</v>
      </c>
      <c r="N5264" t="s">
        <v>36</v>
      </c>
      <c r="O5264">
        <v>3000000</v>
      </c>
      <c r="P5264">
        <v>3000000</v>
      </c>
      <c r="Q5264" t="s">
        <v>2142</v>
      </c>
      <c r="R5264">
        <v>3.69</v>
      </c>
      <c r="S5264">
        <v>3.63</v>
      </c>
      <c r="V5264" t="s">
        <v>3444</v>
      </c>
      <c r="W5264" t="s">
        <v>1514</v>
      </c>
      <c r="X5264" t="s">
        <v>1847</v>
      </c>
      <c r="Y5264" t="s">
        <v>3382</v>
      </c>
      <c r="AA5264">
        <v>82</v>
      </c>
      <c r="AB5264">
        <v>75.569999999999993</v>
      </c>
      <c r="AD5264">
        <v>108</v>
      </c>
    </row>
    <row r="5265" spans="1:30" x14ac:dyDescent="0.25">
      <c r="A5265" t="s">
        <v>1090</v>
      </c>
      <c r="B5265" t="s">
        <v>31</v>
      </c>
      <c r="C5265" t="s">
        <v>3379</v>
      </c>
      <c r="D5265">
        <v>1.77</v>
      </c>
      <c r="E5265" t="s">
        <v>357</v>
      </c>
      <c r="F5265" t="s">
        <v>62</v>
      </c>
      <c r="G5265" t="s">
        <v>35</v>
      </c>
      <c r="H5265" t="s">
        <v>3445</v>
      </c>
      <c r="I5265">
        <v>102.11</v>
      </c>
      <c r="J5265">
        <v>102.21</v>
      </c>
      <c r="K5265">
        <v>61</v>
      </c>
      <c r="L5265">
        <v>56</v>
      </c>
      <c r="M5265" t="s">
        <v>1844</v>
      </c>
      <c r="N5265" t="s">
        <v>48</v>
      </c>
      <c r="O5265">
        <v>3000000</v>
      </c>
      <c r="P5265">
        <v>3000000</v>
      </c>
      <c r="Q5265" t="s">
        <v>2142</v>
      </c>
      <c r="R5265">
        <v>3.31</v>
      </c>
      <c r="S5265">
        <v>3.25</v>
      </c>
      <c r="V5265" t="s">
        <v>3446</v>
      </c>
      <c r="W5265" t="s">
        <v>1514</v>
      </c>
      <c r="X5265" t="s">
        <v>1847</v>
      </c>
      <c r="Y5265" t="s">
        <v>3382</v>
      </c>
      <c r="Z5265" t="s">
        <v>43</v>
      </c>
      <c r="AA5265">
        <v>61</v>
      </c>
      <c r="AB5265">
        <v>55.69</v>
      </c>
      <c r="AD5265">
        <v>79</v>
      </c>
    </row>
    <row r="5266" spans="1:30" x14ac:dyDescent="0.25">
      <c r="A5266" t="s">
        <v>1091</v>
      </c>
      <c r="B5266" t="s">
        <v>31</v>
      </c>
      <c r="C5266" t="s">
        <v>3379</v>
      </c>
      <c r="D5266">
        <v>3.59</v>
      </c>
      <c r="E5266" t="s">
        <v>357</v>
      </c>
      <c r="F5266" t="s">
        <v>62</v>
      </c>
      <c r="G5266" t="s">
        <v>35</v>
      </c>
      <c r="H5266" t="s">
        <v>3447</v>
      </c>
      <c r="I5266">
        <v>102.83</v>
      </c>
      <c r="J5266">
        <v>103.06</v>
      </c>
      <c r="K5266">
        <v>78</v>
      </c>
      <c r="L5266">
        <v>73</v>
      </c>
      <c r="M5266" t="s">
        <v>1874</v>
      </c>
      <c r="N5266" t="s">
        <v>111</v>
      </c>
      <c r="O5266">
        <v>3000000</v>
      </c>
      <c r="Q5266" t="s">
        <v>2142</v>
      </c>
      <c r="R5266">
        <v>3.66</v>
      </c>
      <c r="S5266">
        <v>3.59</v>
      </c>
      <c r="V5266" t="s">
        <v>3448</v>
      </c>
      <c r="W5266" t="s">
        <v>1514</v>
      </c>
      <c r="X5266" t="s">
        <v>1847</v>
      </c>
      <c r="Y5266" t="s">
        <v>3382</v>
      </c>
      <c r="AA5266">
        <v>78</v>
      </c>
      <c r="AB5266">
        <v>71.739999999999995</v>
      </c>
      <c r="AD5266">
        <v>104</v>
      </c>
    </row>
    <row r="5267" spans="1:30" x14ac:dyDescent="0.25">
      <c r="A5267" t="s">
        <v>1092</v>
      </c>
      <c r="B5267" t="s">
        <v>31</v>
      </c>
      <c r="C5267" t="s">
        <v>3379</v>
      </c>
      <c r="D5267">
        <v>1.65</v>
      </c>
      <c r="E5267" t="s">
        <v>363</v>
      </c>
      <c r="F5267" t="s">
        <v>62</v>
      </c>
      <c r="G5267" t="s">
        <v>35</v>
      </c>
      <c r="H5267" t="s">
        <v>3449</v>
      </c>
      <c r="I5267">
        <v>102.22</v>
      </c>
      <c r="J5267">
        <v>102.31</v>
      </c>
      <c r="K5267">
        <v>78</v>
      </c>
      <c r="L5267">
        <v>73</v>
      </c>
      <c r="M5267" t="s">
        <v>1902</v>
      </c>
      <c r="N5267" t="s">
        <v>78</v>
      </c>
      <c r="O5267">
        <v>3000000</v>
      </c>
      <c r="Q5267" t="s">
        <v>2142</v>
      </c>
      <c r="R5267">
        <v>3.44</v>
      </c>
      <c r="S5267">
        <v>3.39</v>
      </c>
      <c r="V5267" t="s">
        <v>3450</v>
      </c>
      <c r="W5267" t="s">
        <v>1514</v>
      </c>
      <c r="X5267" t="s">
        <v>1847</v>
      </c>
      <c r="Y5267" t="s">
        <v>3382</v>
      </c>
      <c r="AA5267">
        <v>74</v>
      </c>
      <c r="AB5267">
        <v>69.27</v>
      </c>
      <c r="AD5267">
        <v>92</v>
      </c>
    </row>
    <row r="5268" spans="1:30" x14ac:dyDescent="0.25">
      <c r="A5268" t="s">
        <v>1093</v>
      </c>
      <c r="B5268" t="s">
        <v>31</v>
      </c>
      <c r="C5268" t="s">
        <v>3379</v>
      </c>
      <c r="D5268">
        <v>3.39</v>
      </c>
      <c r="E5268" t="s">
        <v>363</v>
      </c>
      <c r="F5268" t="s">
        <v>62</v>
      </c>
      <c r="G5268" t="s">
        <v>35</v>
      </c>
      <c r="H5268" t="s">
        <v>3451</v>
      </c>
      <c r="I5268">
        <v>103.2</v>
      </c>
      <c r="J5268">
        <v>103.43</v>
      </c>
      <c r="K5268">
        <v>110</v>
      </c>
      <c r="L5268">
        <v>105</v>
      </c>
      <c r="M5268" t="s">
        <v>1928</v>
      </c>
      <c r="N5268" t="s">
        <v>36</v>
      </c>
      <c r="O5268">
        <v>3000000</v>
      </c>
      <c r="Q5268" t="s">
        <v>2142</v>
      </c>
      <c r="R5268">
        <v>3.93</v>
      </c>
      <c r="S5268">
        <v>3.86</v>
      </c>
      <c r="V5268" t="s">
        <v>3452</v>
      </c>
      <c r="W5268" t="s">
        <v>1514</v>
      </c>
      <c r="X5268" t="s">
        <v>1847</v>
      </c>
      <c r="Y5268" t="s">
        <v>3382</v>
      </c>
      <c r="Z5268" t="s">
        <v>43</v>
      </c>
      <c r="AA5268">
        <v>107</v>
      </c>
      <c r="AB5268">
        <v>100.54</v>
      </c>
      <c r="AD5268">
        <v>133</v>
      </c>
    </row>
    <row r="5269" spans="1:30" x14ac:dyDescent="0.25">
      <c r="A5269" t="s">
        <v>1094</v>
      </c>
      <c r="B5269" t="s">
        <v>31</v>
      </c>
      <c r="C5269" t="s">
        <v>3379</v>
      </c>
      <c r="D5269">
        <v>3.36</v>
      </c>
      <c r="E5269" t="s">
        <v>349</v>
      </c>
      <c r="F5269" t="s">
        <v>62</v>
      </c>
      <c r="G5269" t="s">
        <v>35</v>
      </c>
      <c r="H5269" t="s">
        <v>3453</v>
      </c>
      <c r="I5269">
        <v>102.02</v>
      </c>
      <c r="J5269">
        <v>102.3</v>
      </c>
      <c r="K5269">
        <v>156</v>
      </c>
      <c r="L5269">
        <v>149</v>
      </c>
      <c r="M5269" t="s">
        <v>1928</v>
      </c>
      <c r="N5269" t="s">
        <v>36</v>
      </c>
      <c r="O5269">
        <v>3000000</v>
      </c>
      <c r="Q5269" t="s">
        <v>2142</v>
      </c>
      <c r="R5269">
        <v>4.3899999999999997</v>
      </c>
      <c r="S5269">
        <v>4.3099999999999996</v>
      </c>
      <c r="V5269" t="s">
        <v>3454</v>
      </c>
      <c r="W5269" t="s">
        <v>1514</v>
      </c>
      <c r="X5269" t="s">
        <v>1847</v>
      </c>
      <c r="Y5269" t="s">
        <v>3382</v>
      </c>
      <c r="AA5269">
        <v>153</v>
      </c>
      <c r="AB5269">
        <v>144.6</v>
      </c>
      <c r="AD5269">
        <v>179</v>
      </c>
    </row>
    <row r="5270" spans="1:30" x14ac:dyDescent="0.25">
      <c r="A5270" t="s">
        <v>1095</v>
      </c>
      <c r="B5270" t="s">
        <v>31</v>
      </c>
      <c r="C5270" t="s">
        <v>3379</v>
      </c>
      <c r="D5270">
        <v>3.24</v>
      </c>
      <c r="E5270" t="s">
        <v>327</v>
      </c>
      <c r="F5270" t="s">
        <v>62</v>
      </c>
      <c r="G5270" t="s">
        <v>35</v>
      </c>
      <c r="H5270" t="s">
        <v>3455</v>
      </c>
      <c r="I5270">
        <v>106.57</v>
      </c>
      <c r="J5270">
        <v>106.79</v>
      </c>
      <c r="K5270">
        <v>79</v>
      </c>
      <c r="L5270">
        <v>74</v>
      </c>
      <c r="M5270" t="s">
        <v>1928</v>
      </c>
      <c r="N5270" t="s">
        <v>36</v>
      </c>
      <c r="O5270">
        <v>3000000</v>
      </c>
      <c r="Q5270" t="s">
        <v>2142</v>
      </c>
      <c r="R5270">
        <v>3.62</v>
      </c>
      <c r="S5270">
        <v>3.55</v>
      </c>
      <c r="V5270" t="s">
        <v>3456</v>
      </c>
      <c r="W5270" t="s">
        <v>1514</v>
      </c>
      <c r="X5270" t="s">
        <v>1847</v>
      </c>
      <c r="Y5270" t="s">
        <v>3382</v>
      </c>
      <c r="AA5270">
        <v>78</v>
      </c>
      <c r="AB5270">
        <v>71.680000000000007</v>
      </c>
      <c r="AD5270">
        <v>103</v>
      </c>
    </row>
    <row r="5271" spans="1:30" x14ac:dyDescent="0.25">
      <c r="A5271" t="s">
        <v>1096</v>
      </c>
      <c r="B5271" t="s">
        <v>31</v>
      </c>
      <c r="C5271" t="s">
        <v>3379</v>
      </c>
      <c r="D5271">
        <v>1.31</v>
      </c>
      <c r="E5271" t="s">
        <v>419</v>
      </c>
      <c r="F5271" t="s">
        <v>62</v>
      </c>
      <c r="G5271" t="s">
        <v>35</v>
      </c>
      <c r="H5271" t="s">
        <v>3457</v>
      </c>
      <c r="I5271">
        <v>102.87</v>
      </c>
      <c r="J5271">
        <v>102.94</v>
      </c>
      <c r="K5271">
        <v>84</v>
      </c>
      <c r="L5271">
        <v>79</v>
      </c>
      <c r="M5271" t="s">
        <v>1902</v>
      </c>
      <c r="N5271" t="s">
        <v>78</v>
      </c>
      <c r="O5271">
        <v>3000000</v>
      </c>
      <c r="Q5271" t="s">
        <v>2142</v>
      </c>
      <c r="R5271">
        <v>3.5</v>
      </c>
      <c r="S5271">
        <v>3.45</v>
      </c>
      <c r="V5271" t="s">
        <v>3458</v>
      </c>
      <c r="W5271" t="s">
        <v>1514</v>
      </c>
      <c r="X5271" t="s">
        <v>1847</v>
      </c>
      <c r="Y5271" t="s">
        <v>3382</v>
      </c>
      <c r="AA5271">
        <v>82</v>
      </c>
      <c r="AB5271">
        <v>77.75</v>
      </c>
      <c r="AD5271">
        <v>99</v>
      </c>
    </row>
    <row r="5272" spans="1:30" x14ac:dyDescent="0.25">
      <c r="A5272" t="s">
        <v>1097</v>
      </c>
      <c r="B5272" t="s">
        <v>31</v>
      </c>
      <c r="C5272" t="s">
        <v>3379</v>
      </c>
      <c r="D5272">
        <v>3.18</v>
      </c>
      <c r="E5272" t="s">
        <v>419</v>
      </c>
      <c r="F5272" t="s">
        <v>62</v>
      </c>
      <c r="G5272" t="s">
        <v>35</v>
      </c>
      <c r="H5272" t="s">
        <v>3459</v>
      </c>
      <c r="I5272">
        <v>105.35</v>
      </c>
      <c r="J5272">
        <v>105.56</v>
      </c>
      <c r="K5272">
        <v>116</v>
      </c>
      <c r="L5272">
        <v>111</v>
      </c>
      <c r="M5272" t="s">
        <v>1928</v>
      </c>
      <c r="N5272" t="s">
        <v>36</v>
      </c>
      <c r="O5272">
        <v>3000000</v>
      </c>
      <c r="Q5272" t="s">
        <v>2142</v>
      </c>
      <c r="R5272">
        <v>3.99</v>
      </c>
      <c r="S5272">
        <v>3.92</v>
      </c>
      <c r="V5272" t="s">
        <v>3460</v>
      </c>
      <c r="W5272" t="s">
        <v>1514</v>
      </c>
      <c r="X5272" t="s">
        <v>1847</v>
      </c>
      <c r="Y5272" t="s">
        <v>3382</v>
      </c>
      <c r="Z5272" t="s">
        <v>43</v>
      </c>
      <c r="AA5272">
        <v>116</v>
      </c>
      <c r="AB5272">
        <v>108.89</v>
      </c>
      <c r="AD5272">
        <v>140</v>
      </c>
    </row>
    <row r="5273" spans="1:30" x14ac:dyDescent="0.25">
      <c r="A5273" t="s">
        <v>1098</v>
      </c>
      <c r="B5273" t="s">
        <v>31</v>
      </c>
      <c r="C5273" t="s">
        <v>3379</v>
      </c>
      <c r="D5273">
        <v>1.32</v>
      </c>
      <c r="E5273" t="s">
        <v>374</v>
      </c>
      <c r="F5273" t="s">
        <v>62</v>
      </c>
      <c r="G5273" t="s">
        <v>35</v>
      </c>
      <c r="H5273" t="s">
        <v>3461</v>
      </c>
      <c r="I5273">
        <v>103.14</v>
      </c>
      <c r="J5273">
        <v>103.22</v>
      </c>
      <c r="K5273">
        <v>71</v>
      </c>
      <c r="L5273">
        <v>66</v>
      </c>
      <c r="M5273" t="s">
        <v>1902</v>
      </c>
      <c r="N5273" t="s">
        <v>78</v>
      </c>
      <c r="O5273">
        <v>3000000</v>
      </c>
      <c r="P5273">
        <v>3000000</v>
      </c>
      <c r="Q5273" t="s">
        <v>2118</v>
      </c>
      <c r="R5273">
        <v>3.37</v>
      </c>
      <c r="S5273">
        <v>3.31</v>
      </c>
      <c r="V5273" t="s">
        <v>3462</v>
      </c>
      <c r="W5273" t="s">
        <v>1514</v>
      </c>
      <c r="X5273" t="s">
        <v>1847</v>
      </c>
      <c r="Y5273" t="s">
        <v>3382</v>
      </c>
      <c r="AA5273">
        <v>69</v>
      </c>
      <c r="AB5273">
        <v>64.08</v>
      </c>
      <c r="AD5273">
        <v>86</v>
      </c>
    </row>
    <row r="5274" spans="1:30" x14ac:dyDescent="0.25">
      <c r="A5274" t="s">
        <v>1099</v>
      </c>
      <c r="B5274" t="s">
        <v>31</v>
      </c>
      <c r="C5274" t="s">
        <v>3379</v>
      </c>
      <c r="D5274">
        <v>3.22</v>
      </c>
      <c r="E5274" t="s">
        <v>374</v>
      </c>
      <c r="F5274" t="s">
        <v>62</v>
      </c>
      <c r="G5274" t="s">
        <v>35</v>
      </c>
      <c r="H5274" t="s">
        <v>3463</v>
      </c>
      <c r="I5274">
        <v>106.13</v>
      </c>
      <c r="J5274">
        <v>106.35</v>
      </c>
      <c r="K5274">
        <v>96</v>
      </c>
      <c r="L5274">
        <v>91</v>
      </c>
      <c r="M5274" t="s">
        <v>1928</v>
      </c>
      <c r="N5274" t="s">
        <v>36</v>
      </c>
      <c r="O5274">
        <v>3000000</v>
      </c>
      <c r="Q5274" t="s">
        <v>2118</v>
      </c>
      <c r="R5274">
        <v>3.79</v>
      </c>
      <c r="S5274">
        <v>3.72</v>
      </c>
      <c r="V5274" t="s">
        <v>3464</v>
      </c>
      <c r="W5274" t="s">
        <v>1514</v>
      </c>
      <c r="X5274" t="s">
        <v>1847</v>
      </c>
      <c r="Y5274" t="s">
        <v>3382</v>
      </c>
      <c r="AA5274">
        <v>95</v>
      </c>
      <c r="AB5274">
        <v>88.71</v>
      </c>
      <c r="AD5274">
        <v>120</v>
      </c>
    </row>
    <row r="5275" spans="1:30" x14ac:dyDescent="0.25">
      <c r="A5275" t="s">
        <v>1625</v>
      </c>
      <c r="B5275" t="s">
        <v>31</v>
      </c>
      <c r="C5275" t="s">
        <v>3379</v>
      </c>
      <c r="D5275">
        <v>1.08</v>
      </c>
      <c r="E5275" t="s">
        <v>411</v>
      </c>
      <c r="F5275" t="s">
        <v>62</v>
      </c>
      <c r="G5275" t="s">
        <v>35</v>
      </c>
      <c r="H5275" t="s">
        <v>3274</v>
      </c>
      <c r="I5275">
        <v>102.03</v>
      </c>
      <c r="J5275">
        <v>102.11</v>
      </c>
      <c r="K5275">
        <v>58</v>
      </c>
      <c r="L5275">
        <v>53</v>
      </c>
      <c r="M5275" t="s">
        <v>2092</v>
      </c>
      <c r="N5275" t="s">
        <v>153</v>
      </c>
      <c r="O5275">
        <v>5000000</v>
      </c>
      <c r="P5275">
        <v>2000000</v>
      </c>
      <c r="Q5275" t="s">
        <v>2142</v>
      </c>
      <c r="R5275">
        <v>3.23</v>
      </c>
      <c r="S5275">
        <v>3.16</v>
      </c>
      <c r="V5275" t="s">
        <v>3275</v>
      </c>
      <c r="W5275" t="s">
        <v>1514</v>
      </c>
      <c r="X5275" t="s">
        <v>1847</v>
      </c>
      <c r="Y5275" t="s">
        <v>3382</v>
      </c>
      <c r="AA5275">
        <v>56</v>
      </c>
      <c r="AB5275">
        <v>48.63</v>
      </c>
      <c r="AD5275">
        <v>72</v>
      </c>
    </row>
    <row r="5276" spans="1:30" x14ac:dyDescent="0.25">
      <c r="A5276" t="s">
        <v>1100</v>
      </c>
      <c r="B5276" t="s">
        <v>31</v>
      </c>
      <c r="C5276" t="s">
        <v>3379</v>
      </c>
      <c r="D5276">
        <v>2.97</v>
      </c>
      <c r="E5276" t="s">
        <v>411</v>
      </c>
      <c r="F5276" t="s">
        <v>62</v>
      </c>
      <c r="G5276" t="s">
        <v>35</v>
      </c>
      <c r="H5276" t="s">
        <v>3465</v>
      </c>
      <c r="I5276">
        <v>104.26</v>
      </c>
      <c r="J5276">
        <v>104.43</v>
      </c>
      <c r="K5276">
        <v>88</v>
      </c>
      <c r="L5276">
        <v>83</v>
      </c>
      <c r="M5276" t="s">
        <v>1883</v>
      </c>
      <c r="N5276" t="s">
        <v>63</v>
      </c>
      <c r="O5276">
        <v>3000000</v>
      </c>
      <c r="Q5276" t="s">
        <v>2142</v>
      </c>
      <c r="R5276">
        <v>3.65</v>
      </c>
      <c r="S5276">
        <v>3.59</v>
      </c>
      <c r="V5276" t="s">
        <v>3466</v>
      </c>
      <c r="W5276" t="s">
        <v>1514</v>
      </c>
      <c r="X5276" t="s">
        <v>1847</v>
      </c>
      <c r="Y5276" t="s">
        <v>3382</v>
      </c>
      <c r="AA5276">
        <v>84</v>
      </c>
      <c r="AB5276">
        <v>78.290000000000006</v>
      </c>
      <c r="AD5276">
        <v>107</v>
      </c>
    </row>
    <row r="5277" spans="1:30" x14ac:dyDescent="0.25">
      <c r="A5277" t="s">
        <v>1101</v>
      </c>
      <c r="B5277" t="s">
        <v>31</v>
      </c>
      <c r="C5277" t="s">
        <v>3379</v>
      </c>
      <c r="D5277">
        <v>1.1299999999999999</v>
      </c>
      <c r="E5277" t="s">
        <v>357</v>
      </c>
      <c r="F5277" t="s">
        <v>62</v>
      </c>
      <c r="G5277" t="s">
        <v>35</v>
      </c>
      <c r="H5277" t="s">
        <v>3467</v>
      </c>
      <c r="I5277">
        <v>102.46</v>
      </c>
      <c r="J5277">
        <v>102.54</v>
      </c>
      <c r="K5277">
        <v>41</v>
      </c>
      <c r="L5277">
        <v>36</v>
      </c>
      <c r="M5277" t="s">
        <v>2092</v>
      </c>
      <c r="N5277" t="s">
        <v>153</v>
      </c>
      <c r="O5277">
        <v>3000000</v>
      </c>
      <c r="Q5277" t="s">
        <v>2142</v>
      </c>
      <c r="R5277">
        <v>3.06</v>
      </c>
      <c r="S5277">
        <v>2.99</v>
      </c>
      <c r="V5277" t="s">
        <v>3468</v>
      </c>
      <c r="W5277" t="s">
        <v>1514</v>
      </c>
      <c r="X5277" t="s">
        <v>1847</v>
      </c>
      <c r="Y5277" t="s">
        <v>3382</v>
      </c>
      <c r="AA5277">
        <v>39</v>
      </c>
      <c r="AB5277">
        <v>31.5</v>
      </c>
      <c r="AD5277">
        <v>55</v>
      </c>
    </row>
    <row r="5278" spans="1:30" x14ac:dyDescent="0.25">
      <c r="A5278" t="s">
        <v>1102</v>
      </c>
      <c r="B5278" t="s">
        <v>31</v>
      </c>
      <c r="C5278" t="s">
        <v>3379</v>
      </c>
      <c r="D5278">
        <v>3.02</v>
      </c>
      <c r="E5278" t="s">
        <v>357</v>
      </c>
      <c r="F5278" t="s">
        <v>62</v>
      </c>
      <c r="G5278" t="s">
        <v>35</v>
      </c>
      <c r="H5278" t="s">
        <v>3469</v>
      </c>
      <c r="I5278">
        <v>104.76</v>
      </c>
      <c r="J5278">
        <v>104.94</v>
      </c>
      <c r="K5278">
        <v>77</v>
      </c>
      <c r="L5278">
        <v>72</v>
      </c>
      <c r="M5278" t="s">
        <v>1883</v>
      </c>
      <c r="N5278" t="s">
        <v>63</v>
      </c>
      <c r="O5278">
        <v>3000000</v>
      </c>
      <c r="Q5278" t="s">
        <v>2142</v>
      </c>
      <c r="R5278">
        <v>3.54</v>
      </c>
      <c r="S5278">
        <v>3.48</v>
      </c>
      <c r="V5278" t="s">
        <v>3470</v>
      </c>
      <c r="W5278" t="s">
        <v>1514</v>
      </c>
      <c r="X5278" t="s">
        <v>1847</v>
      </c>
      <c r="Y5278" t="s">
        <v>3382</v>
      </c>
      <c r="AA5278">
        <v>73</v>
      </c>
      <c r="AB5278">
        <v>66.61</v>
      </c>
      <c r="AD5278">
        <v>96</v>
      </c>
    </row>
    <row r="5279" spans="1:30" x14ac:dyDescent="0.25">
      <c r="A5279" t="s">
        <v>1103</v>
      </c>
      <c r="B5279" t="s">
        <v>31</v>
      </c>
      <c r="C5279" t="s">
        <v>3379</v>
      </c>
      <c r="D5279">
        <v>2.63</v>
      </c>
      <c r="E5279" t="s">
        <v>363</v>
      </c>
      <c r="F5279" t="s">
        <v>62</v>
      </c>
      <c r="G5279" t="s">
        <v>35</v>
      </c>
      <c r="H5279" t="s">
        <v>3471</v>
      </c>
      <c r="I5279">
        <v>104.69</v>
      </c>
      <c r="J5279">
        <v>104.84</v>
      </c>
      <c r="K5279">
        <v>100</v>
      </c>
      <c r="L5279">
        <v>95</v>
      </c>
      <c r="M5279" t="s">
        <v>1850</v>
      </c>
      <c r="N5279" t="s">
        <v>53</v>
      </c>
      <c r="O5279">
        <v>3000000</v>
      </c>
      <c r="P5279">
        <v>3000000</v>
      </c>
      <c r="Q5279" t="s">
        <v>2142</v>
      </c>
      <c r="R5279">
        <v>3.73</v>
      </c>
      <c r="S5279">
        <v>3.67</v>
      </c>
      <c r="V5279" t="s">
        <v>3472</v>
      </c>
      <c r="W5279" t="s">
        <v>1514</v>
      </c>
      <c r="X5279" t="s">
        <v>1847</v>
      </c>
      <c r="Y5279" t="s">
        <v>3382</v>
      </c>
      <c r="AA5279">
        <v>96</v>
      </c>
      <c r="AB5279">
        <v>90.86</v>
      </c>
      <c r="AD5279">
        <v>117</v>
      </c>
    </row>
    <row r="5280" spans="1:30" x14ac:dyDescent="0.25">
      <c r="A5280" t="s">
        <v>1104</v>
      </c>
      <c r="B5280" t="s">
        <v>31</v>
      </c>
      <c r="C5280" t="s">
        <v>3379</v>
      </c>
      <c r="D5280">
        <v>2.2599999999999998</v>
      </c>
      <c r="E5280" t="s">
        <v>327</v>
      </c>
      <c r="F5280" t="s">
        <v>62</v>
      </c>
      <c r="G5280" t="s">
        <v>35</v>
      </c>
      <c r="H5280" t="s">
        <v>3473</v>
      </c>
      <c r="I5280">
        <v>103.2</v>
      </c>
      <c r="J5280">
        <v>103.34</v>
      </c>
      <c r="K5280">
        <v>70</v>
      </c>
      <c r="L5280">
        <v>65</v>
      </c>
      <c r="M5280" t="s">
        <v>1850</v>
      </c>
      <c r="N5280" t="s">
        <v>53</v>
      </c>
      <c r="O5280">
        <v>5000000</v>
      </c>
      <c r="P5280">
        <v>5000000</v>
      </c>
      <c r="Q5280" t="s">
        <v>2142</v>
      </c>
      <c r="R5280">
        <v>3.43</v>
      </c>
      <c r="S5280">
        <v>3.37</v>
      </c>
      <c r="V5280" t="s">
        <v>3474</v>
      </c>
      <c r="W5280" t="s">
        <v>1514</v>
      </c>
      <c r="X5280" t="s">
        <v>1847</v>
      </c>
      <c r="Y5280" t="s">
        <v>3382</v>
      </c>
      <c r="Z5280" t="s">
        <v>43</v>
      </c>
      <c r="AA5280">
        <v>70</v>
      </c>
      <c r="AB5280">
        <v>64.069999999999993</v>
      </c>
      <c r="AD5280">
        <v>88</v>
      </c>
    </row>
    <row r="5281" spans="1:30" x14ac:dyDescent="0.25">
      <c r="A5281" t="s">
        <v>1105</v>
      </c>
      <c r="B5281" t="s">
        <v>31</v>
      </c>
      <c r="C5281" t="s">
        <v>3379</v>
      </c>
      <c r="D5281">
        <v>2.56</v>
      </c>
      <c r="E5281" t="s">
        <v>357</v>
      </c>
      <c r="F5281" t="s">
        <v>62</v>
      </c>
      <c r="G5281" t="s">
        <v>35</v>
      </c>
      <c r="H5281" t="s">
        <v>3475</v>
      </c>
      <c r="I5281">
        <v>102.2</v>
      </c>
      <c r="J5281">
        <v>102.35</v>
      </c>
      <c r="K5281">
        <v>73</v>
      </c>
      <c r="L5281">
        <v>68</v>
      </c>
      <c r="M5281" t="s">
        <v>1850</v>
      </c>
      <c r="N5281" t="s">
        <v>53</v>
      </c>
      <c r="O5281">
        <v>3000000</v>
      </c>
      <c r="P5281">
        <v>5000000</v>
      </c>
      <c r="Q5281" t="s">
        <v>2142</v>
      </c>
      <c r="R5281">
        <v>3.46</v>
      </c>
      <c r="S5281">
        <v>3.4</v>
      </c>
      <c r="V5281" t="s">
        <v>3476</v>
      </c>
      <c r="W5281" t="s">
        <v>1514</v>
      </c>
      <c r="X5281" t="s">
        <v>1847</v>
      </c>
      <c r="Y5281" t="s">
        <v>3382</v>
      </c>
      <c r="Z5281" t="s">
        <v>43</v>
      </c>
      <c r="AA5281">
        <v>70</v>
      </c>
      <c r="AB5281">
        <v>64.2</v>
      </c>
      <c r="AD5281">
        <v>89</v>
      </c>
    </row>
    <row r="5282" spans="1:30" x14ac:dyDescent="0.25">
      <c r="A5282" t="s">
        <v>1106</v>
      </c>
      <c r="B5282" t="s">
        <v>31</v>
      </c>
      <c r="C5282" t="s">
        <v>3379</v>
      </c>
      <c r="D5282">
        <v>2.5099999999999998</v>
      </c>
      <c r="E5282" t="s">
        <v>349</v>
      </c>
      <c r="F5282" t="s">
        <v>62</v>
      </c>
      <c r="G5282" t="s">
        <v>35</v>
      </c>
      <c r="H5282" t="s">
        <v>3477</v>
      </c>
      <c r="I5282">
        <v>102.74</v>
      </c>
      <c r="J5282">
        <v>102.94</v>
      </c>
      <c r="K5282">
        <v>136</v>
      </c>
      <c r="L5282">
        <v>129</v>
      </c>
      <c r="M5282" t="s">
        <v>1850</v>
      </c>
      <c r="N5282" t="s">
        <v>53</v>
      </c>
      <c r="O5282">
        <v>3000000</v>
      </c>
      <c r="Q5282" t="s">
        <v>2142</v>
      </c>
      <c r="R5282">
        <v>4.09</v>
      </c>
      <c r="S5282">
        <v>4.01</v>
      </c>
      <c r="V5282" t="s">
        <v>3478</v>
      </c>
      <c r="W5282" t="s">
        <v>1514</v>
      </c>
      <c r="X5282" t="s">
        <v>1847</v>
      </c>
      <c r="Y5282" t="s">
        <v>3382</v>
      </c>
      <c r="AA5282">
        <v>133</v>
      </c>
      <c r="AB5282">
        <v>125.46</v>
      </c>
      <c r="AD5282">
        <v>153</v>
      </c>
    </row>
    <row r="5283" spans="1:30" x14ac:dyDescent="0.25">
      <c r="A5283" t="s">
        <v>1107</v>
      </c>
      <c r="B5283" t="s">
        <v>31</v>
      </c>
      <c r="C5283" t="s">
        <v>3379</v>
      </c>
      <c r="D5283">
        <v>1.67</v>
      </c>
      <c r="E5283" t="s">
        <v>407</v>
      </c>
      <c r="F5283" t="s">
        <v>62</v>
      </c>
      <c r="G5283" t="s">
        <v>35</v>
      </c>
      <c r="H5283" t="s">
        <v>3479</v>
      </c>
      <c r="I5283">
        <v>101.76</v>
      </c>
      <c r="J5283">
        <v>101.85</v>
      </c>
      <c r="K5283">
        <v>64</v>
      </c>
      <c r="L5283">
        <v>59</v>
      </c>
      <c r="M5283" t="s">
        <v>1844</v>
      </c>
      <c r="N5283" t="s">
        <v>48</v>
      </c>
      <c r="O5283">
        <v>3000000</v>
      </c>
      <c r="P5283">
        <v>3000000</v>
      </c>
      <c r="Q5283" t="s">
        <v>2142</v>
      </c>
      <c r="R5283">
        <v>3.34</v>
      </c>
      <c r="S5283">
        <v>3.29</v>
      </c>
      <c r="V5283" t="s">
        <v>3480</v>
      </c>
      <c r="W5283" t="s">
        <v>1514</v>
      </c>
      <c r="X5283" t="s">
        <v>1847</v>
      </c>
      <c r="Y5283" t="s">
        <v>3382</v>
      </c>
      <c r="AA5283">
        <v>64</v>
      </c>
      <c r="AB5283">
        <v>59</v>
      </c>
      <c r="AD5283">
        <v>82</v>
      </c>
    </row>
    <row r="5284" spans="1:30" x14ac:dyDescent="0.25">
      <c r="A5284" t="s">
        <v>1108</v>
      </c>
      <c r="B5284" t="s">
        <v>31</v>
      </c>
      <c r="C5284" t="s">
        <v>3379</v>
      </c>
      <c r="D5284">
        <v>2.41</v>
      </c>
      <c r="E5284" t="s">
        <v>419</v>
      </c>
      <c r="F5284" t="s">
        <v>62</v>
      </c>
      <c r="G5284" t="s">
        <v>35</v>
      </c>
      <c r="H5284" t="s">
        <v>3481</v>
      </c>
      <c r="I5284">
        <v>104.89</v>
      </c>
      <c r="J5284">
        <v>105.03</v>
      </c>
      <c r="K5284">
        <v>104</v>
      </c>
      <c r="L5284">
        <v>99</v>
      </c>
      <c r="M5284" t="s">
        <v>1850</v>
      </c>
      <c r="N5284" t="s">
        <v>53</v>
      </c>
      <c r="O5284">
        <v>3000000</v>
      </c>
      <c r="Q5284" t="s">
        <v>2142</v>
      </c>
      <c r="R5284">
        <v>3.77</v>
      </c>
      <c r="S5284">
        <v>3.71</v>
      </c>
      <c r="V5284" t="s">
        <v>3482</v>
      </c>
      <c r="W5284" t="s">
        <v>1514</v>
      </c>
      <c r="X5284" t="s">
        <v>1847</v>
      </c>
      <c r="Y5284" t="s">
        <v>3382</v>
      </c>
      <c r="AA5284">
        <v>102</v>
      </c>
      <c r="AB5284">
        <v>97.09</v>
      </c>
      <c r="AD5284">
        <v>121</v>
      </c>
    </row>
    <row r="5285" spans="1:30" x14ac:dyDescent="0.25">
      <c r="A5285" t="s">
        <v>134</v>
      </c>
      <c r="B5285" t="s">
        <v>31</v>
      </c>
      <c r="C5285" t="s">
        <v>3483</v>
      </c>
      <c r="D5285">
        <v>1.24</v>
      </c>
      <c r="E5285" t="s">
        <v>135</v>
      </c>
      <c r="F5285" t="s">
        <v>62</v>
      </c>
      <c r="G5285" t="s">
        <v>35</v>
      </c>
      <c r="H5285" t="s">
        <v>3484</v>
      </c>
      <c r="I5285">
        <v>98.17</v>
      </c>
      <c r="J5285">
        <v>98.43</v>
      </c>
      <c r="K5285">
        <v>175</v>
      </c>
      <c r="L5285">
        <v>155</v>
      </c>
      <c r="M5285" t="s">
        <v>1902</v>
      </c>
      <c r="N5285" t="s">
        <v>78</v>
      </c>
      <c r="O5285">
        <v>1000000</v>
      </c>
      <c r="P5285">
        <v>1000000</v>
      </c>
      <c r="Q5285" t="s">
        <v>1845</v>
      </c>
      <c r="R5285">
        <v>4.41</v>
      </c>
      <c r="S5285">
        <v>4.21</v>
      </c>
      <c r="V5285" t="s">
        <v>3485</v>
      </c>
      <c r="W5285" t="s">
        <v>1514</v>
      </c>
      <c r="X5285" t="s">
        <v>1847</v>
      </c>
      <c r="Y5285" t="s">
        <v>3486</v>
      </c>
      <c r="AA5285">
        <v>173</v>
      </c>
      <c r="AB5285">
        <v>153.52000000000001</v>
      </c>
      <c r="AD5285">
        <v>190</v>
      </c>
    </row>
    <row r="5286" spans="1:30" x14ac:dyDescent="0.25">
      <c r="A5286" t="s">
        <v>372</v>
      </c>
      <c r="B5286" t="s">
        <v>31</v>
      </c>
      <c r="C5286" t="s">
        <v>3483</v>
      </c>
      <c r="D5286">
        <v>0.31</v>
      </c>
      <c r="E5286" t="s">
        <v>135</v>
      </c>
      <c r="F5286" t="s">
        <v>62</v>
      </c>
      <c r="G5286" t="s">
        <v>35</v>
      </c>
      <c r="H5286" t="s">
        <v>2568</v>
      </c>
      <c r="I5286">
        <v>100.73</v>
      </c>
      <c r="J5286">
        <v>100.81</v>
      </c>
      <c r="K5286">
        <v>155</v>
      </c>
      <c r="L5286">
        <v>135</v>
      </c>
      <c r="M5286" t="s">
        <v>2097</v>
      </c>
      <c r="N5286" t="s">
        <v>335</v>
      </c>
      <c r="O5286">
        <v>3000000</v>
      </c>
      <c r="Q5286" t="s">
        <v>1845</v>
      </c>
      <c r="R5286">
        <v>4.22</v>
      </c>
      <c r="S5286">
        <v>3.96</v>
      </c>
      <c r="V5286" t="s">
        <v>2569</v>
      </c>
      <c r="W5286" t="s">
        <v>1514</v>
      </c>
      <c r="X5286" t="s">
        <v>1847</v>
      </c>
      <c r="Y5286" t="s">
        <v>3486</v>
      </c>
      <c r="AA5286">
        <v>155</v>
      </c>
      <c r="AB5286">
        <v>130.41</v>
      </c>
      <c r="AD5286">
        <v>161</v>
      </c>
    </row>
    <row r="5287" spans="1:30" x14ac:dyDescent="0.25">
      <c r="A5287" t="s">
        <v>139</v>
      </c>
      <c r="B5287" t="s">
        <v>31</v>
      </c>
      <c r="C5287" t="s">
        <v>3483</v>
      </c>
      <c r="D5287">
        <v>2.39</v>
      </c>
      <c r="E5287" t="s">
        <v>135</v>
      </c>
      <c r="F5287" t="s">
        <v>62</v>
      </c>
      <c r="G5287" t="s">
        <v>35</v>
      </c>
      <c r="H5287" t="s">
        <v>3487</v>
      </c>
      <c r="I5287">
        <v>97.56</v>
      </c>
      <c r="J5287">
        <v>98.06</v>
      </c>
      <c r="K5287">
        <v>250</v>
      </c>
      <c r="L5287">
        <v>230</v>
      </c>
      <c r="M5287" t="s">
        <v>1850</v>
      </c>
      <c r="N5287" t="s">
        <v>53</v>
      </c>
      <c r="O5287">
        <v>3000000</v>
      </c>
      <c r="P5287">
        <v>3000000</v>
      </c>
      <c r="Q5287" t="s">
        <v>1845</v>
      </c>
      <c r="R5287">
        <v>5.23</v>
      </c>
      <c r="S5287">
        <v>5.0199999999999996</v>
      </c>
      <c r="V5287" t="s">
        <v>3488</v>
      </c>
      <c r="W5287" t="s">
        <v>1514</v>
      </c>
      <c r="X5287" t="s">
        <v>1847</v>
      </c>
      <c r="Y5287" t="s">
        <v>3486</v>
      </c>
      <c r="AA5287">
        <v>247</v>
      </c>
      <c r="AB5287">
        <v>226.59</v>
      </c>
      <c r="AD5287">
        <v>267</v>
      </c>
    </row>
    <row r="5288" spans="1:30" x14ac:dyDescent="0.25">
      <c r="A5288" t="s">
        <v>140</v>
      </c>
      <c r="B5288" t="s">
        <v>31</v>
      </c>
      <c r="C5288" t="s">
        <v>3483</v>
      </c>
      <c r="D5288">
        <v>5.12</v>
      </c>
      <c r="E5288" t="s">
        <v>135</v>
      </c>
      <c r="F5288" t="s">
        <v>62</v>
      </c>
      <c r="G5288" t="s">
        <v>35</v>
      </c>
      <c r="H5288" t="s">
        <v>3489</v>
      </c>
      <c r="I5288">
        <v>93.08</v>
      </c>
      <c r="J5288">
        <v>94.15</v>
      </c>
      <c r="K5288">
        <v>320</v>
      </c>
      <c r="L5288">
        <v>300</v>
      </c>
      <c r="M5288" t="s">
        <v>1972</v>
      </c>
      <c r="N5288" t="s">
        <v>96</v>
      </c>
      <c r="O5288">
        <v>3000000</v>
      </c>
      <c r="Q5288" t="s">
        <v>1845</v>
      </c>
      <c r="R5288">
        <v>6.34</v>
      </c>
      <c r="S5288">
        <v>6.13</v>
      </c>
      <c r="V5288" t="s">
        <v>3490</v>
      </c>
      <c r="W5288" t="s">
        <v>1514</v>
      </c>
      <c r="X5288" t="s">
        <v>1847</v>
      </c>
      <c r="Y5288" t="s">
        <v>3486</v>
      </c>
      <c r="AA5288">
        <v>319</v>
      </c>
      <c r="AB5288">
        <v>298.77999999999997</v>
      </c>
      <c r="AD5288">
        <v>353</v>
      </c>
    </row>
    <row r="5289" spans="1:30" x14ac:dyDescent="0.25">
      <c r="A5289" t="s">
        <v>141</v>
      </c>
      <c r="B5289" t="s">
        <v>31</v>
      </c>
      <c r="C5289" t="s">
        <v>3483</v>
      </c>
      <c r="D5289">
        <v>2.13</v>
      </c>
      <c r="E5289" t="s">
        <v>135</v>
      </c>
      <c r="F5289" t="s">
        <v>62</v>
      </c>
      <c r="G5289" t="s">
        <v>35</v>
      </c>
      <c r="H5289" t="s">
        <v>3491</v>
      </c>
      <c r="I5289">
        <v>98.89</v>
      </c>
      <c r="J5289">
        <v>99.34</v>
      </c>
      <c r="K5289">
        <v>240</v>
      </c>
      <c r="L5289">
        <v>220</v>
      </c>
      <c r="M5289" t="s">
        <v>1850</v>
      </c>
      <c r="N5289" t="s">
        <v>53</v>
      </c>
      <c r="O5289">
        <v>2000000</v>
      </c>
      <c r="Q5289" t="s">
        <v>1845</v>
      </c>
      <c r="R5289">
        <v>5.13</v>
      </c>
      <c r="S5289">
        <v>4.92</v>
      </c>
      <c r="V5289" t="s">
        <v>3492</v>
      </c>
      <c r="W5289" t="s">
        <v>1514</v>
      </c>
      <c r="X5289" t="s">
        <v>1847</v>
      </c>
      <c r="Y5289" t="s">
        <v>3486</v>
      </c>
      <c r="AA5289">
        <v>240</v>
      </c>
      <c r="AB5289">
        <v>219.42</v>
      </c>
      <c r="AD5289">
        <v>258</v>
      </c>
    </row>
    <row r="5290" spans="1:30" x14ac:dyDescent="0.25">
      <c r="A5290" t="s">
        <v>142</v>
      </c>
      <c r="B5290" t="s">
        <v>31</v>
      </c>
      <c r="C5290" t="s">
        <v>3483</v>
      </c>
      <c r="D5290">
        <v>3.68</v>
      </c>
      <c r="E5290" t="s">
        <v>135</v>
      </c>
      <c r="F5290" t="s">
        <v>62</v>
      </c>
      <c r="G5290" t="s">
        <v>35</v>
      </c>
      <c r="H5290" t="s">
        <v>3493</v>
      </c>
      <c r="I5290">
        <v>96.33</v>
      </c>
      <c r="J5290">
        <v>97.12</v>
      </c>
      <c r="K5290">
        <v>285</v>
      </c>
      <c r="L5290">
        <v>265</v>
      </c>
      <c r="M5290" t="s">
        <v>1866</v>
      </c>
      <c r="N5290" t="s">
        <v>60</v>
      </c>
      <c r="O5290">
        <v>3000000</v>
      </c>
      <c r="Q5290" t="s">
        <v>1845</v>
      </c>
      <c r="R5290">
        <v>5.77</v>
      </c>
      <c r="S5290">
        <v>5.55</v>
      </c>
      <c r="V5290" t="s">
        <v>3494</v>
      </c>
      <c r="W5290" t="s">
        <v>1514</v>
      </c>
      <c r="X5290" t="s">
        <v>1847</v>
      </c>
      <c r="Y5290" t="s">
        <v>3486</v>
      </c>
      <c r="AA5290">
        <v>285</v>
      </c>
      <c r="AB5290">
        <v>263.66000000000003</v>
      </c>
      <c r="AD5290">
        <v>312</v>
      </c>
    </row>
    <row r="5291" spans="1:30" x14ac:dyDescent="0.25">
      <c r="A5291" t="s">
        <v>143</v>
      </c>
      <c r="B5291" t="s">
        <v>31</v>
      </c>
      <c r="C5291" t="s">
        <v>3483</v>
      </c>
      <c r="D5291">
        <v>2.72</v>
      </c>
      <c r="E5291" t="s">
        <v>135</v>
      </c>
      <c r="F5291" t="s">
        <v>62</v>
      </c>
      <c r="G5291" t="s">
        <v>35</v>
      </c>
      <c r="H5291" t="s">
        <v>3495</v>
      </c>
      <c r="I5291">
        <v>99.65</v>
      </c>
      <c r="J5291">
        <v>100.22</v>
      </c>
      <c r="K5291">
        <v>260</v>
      </c>
      <c r="L5291">
        <v>240</v>
      </c>
      <c r="M5291" t="s">
        <v>1883</v>
      </c>
      <c r="N5291" t="s">
        <v>63</v>
      </c>
      <c r="O5291">
        <v>3000000</v>
      </c>
      <c r="P5291">
        <v>3000000</v>
      </c>
      <c r="Q5291" t="s">
        <v>1845</v>
      </c>
      <c r="R5291">
        <v>5.37</v>
      </c>
      <c r="S5291">
        <v>5.16</v>
      </c>
      <c r="V5291" t="s">
        <v>3496</v>
      </c>
      <c r="W5291" t="s">
        <v>1514</v>
      </c>
      <c r="X5291" t="s">
        <v>1847</v>
      </c>
      <c r="Y5291" t="s">
        <v>3486</v>
      </c>
      <c r="AA5291">
        <v>257</v>
      </c>
      <c r="AB5291">
        <v>237.73</v>
      </c>
      <c r="AD5291">
        <v>279</v>
      </c>
    </row>
    <row r="5292" spans="1:30" x14ac:dyDescent="0.25">
      <c r="A5292" t="s">
        <v>144</v>
      </c>
      <c r="B5292" t="s">
        <v>31</v>
      </c>
      <c r="C5292" t="s">
        <v>3483</v>
      </c>
      <c r="D5292">
        <v>4.8499999999999996</v>
      </c>
      <c r="E5292" t="s">
        <v>135</v>
      </c>
      <c r="F5292" t="s">
        <v>62</v>
      </c>
      <c r="G5292" t="s">
        <v>35</v>
      </c>
      <c r="H5292" t="s">
        <v>3497</v>
      </c>
      <c r="I5292">
        <v>96.97</v>
      </c>
      <c r="J5292">
        <v>97.99</v>
      </c>
      <c r="K5292">
        <v>310</v>
      </c>
      <c r="L5292">
        <v>290</v>
      </c>
      <c r="M5292" t="s">
        <v>1938</v>
      </c>
      <c r="N5292" t="s">
        <v>145</v>
      </c>
      <c r="O5292">
        <v>3000000</v>
      </c>
      <c r="P5292">
        <v>3000000</v>
      </c>
      <c r="Q5292" t="s">
        <v>1845</v>
      </c>
      <c r="R5292">
        <v>6.2</v>
      </c>
      <c r="S5292">
        <v>5.99</v>
      </c>
      <c r="V5292" t="s">
        <v>3498</v>
      </c>
      <c r="W5292" t="s">
        <v>1514</v>
      </c>
      <c r="X5292" t="s">
        <v>1847</v>
      </c>
      <c r="Y5292" t="s">
        <v>3486</v>
      </c>
      <c r="Z5292" t="s">
        <v>43</v>
      </c>
      <c r="AA5292">
        <v>310</v>
      </c>
      <c r="AB5292">
        <v>289.39</v>
      </c>
      <c r="AD5292">
        <v>343</v>
      </c>
    </row>
    <row r="5293" spans="1:30" x14ac:dyDescent="0.25">
      <c r="A5293" t="s">
        <v>146</v>
      </c>
      <c r="B5293" t="s">
        <v>31</v>
      </c>
      <c r="C5293" t="s">
        <v>3483</v>
      </c>
      <c r="D5293">
        <v>3.29</v>
      </c>
      <c r="E5293" t="s">
        <v>135</v>
      </c>
      <c r="F5293" t="s">
        <v>62</v>
      </c>
      <c r="G5293" t="s">
        <v>35</v>
      </c>
      <c r="H5293" t="s">
        <v>3499</v>
      </c>
      <c r="I5293">
        <v>99.21</v>
      </c>
      <c r="J5293">
        <v>99.92</v>
      </c>
      <c r="K5293">
        <v>285</v>
      </c>
      <c r="L5293">
        <v>265</v>
      </c>
      <c r="M5293" t="s">
        <v>1928</v>
      </c>
      <c r="N5293" t="s">
        <v>36</v>
      </c>
      <c r="O5293">
        <v>3000000</v>
      </c>
      <c r="Q5293" t="s">
        <v>1845</v>
      </c>
      <c r="R5293">
        <v>5.68</v>
      </c>
      <c r="S5293">
        <v>5.46</v>
      </c>
      <c r="V5293" t="s">
        <v>3500</v>
      </c>
      <c r="W5293" t="s">
        <v>1514</v>
      </c>
      <c r="X5293" t="s">
        <v>1847</v>
      </c>
      <c r="Y5293" t="s">
        <v>3486</v>
      </c>
      <c r="AA5293">
        <v>281</v>
      </c>
      <c r="AB5293">
        <v>259.60000000000002</v>
      </c>
      <c r="AD5293">
        <v>307</v>
      </c>
    </row>
    <row r="5294" spans="1:30" x14ac:dyDescent="0.25">
      <c r="A5294" t="s">
        <v>147</v>
      </c>
      <c r="B5294" t="s">
        <v>31</v>
      </c>
      <c r="C5294" t="s">
        <v>3483</v>
      </c>
      <c r="D5294">
        <v>1.66</v>
      </c>
      <c r="E5294" t="s">
        <v>135</v>
      </c>
      <c r="F5294" t="s">
        <v>62</v>
      </c>
      <c r="G5294" t="s">
        <v>35</v>
      </c>
      <c r="H5294" t="s">
        <v>3501</v>
      </c>
      <c r="I5294">
        <v>101.01</v>
      </c>
      <c r="J5294">
        <v>101.36</v>
      </c>
      <c r="K5294">
        <v>230</v>
      </c>
      <c r="L5294">
        <v>210</v>
      </c>
      <c r="M5294" t="s">
        <v>1902</v>
      </c>
      <c r="N5294" t="s">
        <v>78</v>
      </c>
      <c r="O5294">
        <v>3000000</v>
      </c>
      <c r="Q5294" t="s">
        <v>1845</v>
      </c>
      <c r="R5294">
        <v>4.96</v>
      </c>
      <c r="S5294">
        <v>4.75</v>
      </c>
      <c r="V5294" t="s">
        <v>3502</v>
      </c>
      <c r="W5294" t="s">
        <v>1514</v>
      </c>
      <c r="X5294" t="s">
        <v>1847</v>
      </c>
      <c r="Y5294" t="s">
        <v>3486</v>
      </c>
      <c r="AA5294">
        <v>226</v>
      </c>
      <c r="AB5294">
        <v>205.73</v>
      </c>
      <c r="AD5294">
        <v>244</v>
      </c>
    </row>
    <row r="5295" spans="1:30" x14ac:dyDescent="0.25">
      <c r="A5295" t="s">
        <v>148</v>
      </c>
      <c r="B5295" t="s">
        <v>31</v>
      </c>
      <c r="C5295" t="s">
        <v>3483</v>
      </c>
      <c r="D5295">
        <v>4.07</v>
      </c>
      <c r="E5295" t="s">
        <v>135</v>
      </c>
      <c r="F5295" t="s">
        <v>62</v>
      </c>
      <c r="G5295" t="s">
        <v>35</v>
      </c>
      <c r="H5295" t="s">
        <v>3503</v>
      </c>
      <c r="I5295">
        <v>99.22</v>
      </c>
      <c r="J5295">
        <v>100.1</v>
      </c>
      <c r="K5295">
        <v>300</v>
      </c>
      <c r="L5295">
        <v>280</v>
      </c>
      <c r="M5295" t="s">
        <v>1861</v>
      </c>
      <c r="N5295" t="s">
        <v>149</v>
      </c>
      <c r="O5295">
        <v>3000000</v>
      </c>
      <c r="P5295">
        <v>3000000</v>
      </c>
      <c r="Q5295" t="s">
        <v>1845</v>
      </c>
      <c r="R5295">
        <v>5.86</v>
      </c>
      <c r="S5295">
        <v>5.64</v>
      </c>
      <c r="V5295" t="s">
        <v>3504</v>
      </c>
      <c r="W5295" t="s">
        <v>1514</v>
      </c>
      <c r="X5295" t="s">
        <v>1847</v>
      </c>
      <c r="Y5295" t="s">
        <v>3486</v>
      </c>
      <c r="AA5295">
        <v>290</v>
      </c>
      <c r="AB5295">
        <v>269.18</v>
      </c>
      <c r="AD5295">
        <v>318</v>
      </c>
    </row>
    <row r="5296" spans="1:30" x14ac:dyDescent="0.25">
      <c r="A5296" t="s">
        <v>150</v>
      </c>
      <c r="B5296" t="s">
        <v>31</v>
      </c>
      <c r="C5296" t="s">
        <v>3483</v>
      </c>
      <c r="D5296">
        <v>1.41</v>
      </c>
      <c r="E5296" t="s">
        <v>135</v>
      </c>
      <c r="F5296" t="s">
        <v>62</v>
      </c>
      <c r="G5296" t="s">
        <v>35</v>
      </c>
      <c r="H5296" t="s">
        <v>3505</v>
      </c>
      <c r="I5296">
        <v>102.03</v>
      </c>
      <c r="J5296">
        <v>102.32</v>
      </c>
      <c r="K5296">
        <v>220</v>
      </c>
      <c r="L5296">
        <v>200</v>
      </c>
      <c r="M5296" t="s">
        <v>1902</v>
      </c>
      <c r="N5296" t="s">
        <v>78</v>
      </c>
      <c r="O5296">
        <v>3000000</v>
      </c>
      <c r="Q5296" t="s">
        <v>1845</v>
      </c>
      <c r="R5296">
        <v>4.8600000000000003</v>
      </c>
      <c r="S5296">
        <v>4.66</v>
      </c>
      <c r="V5296" t="s">
        <v>3506</v>
      </c>
      <c r="W5296" t="s">
        <v>1514</v>
      </c>
      <c r="X5296" t="s">
        <v>1847</v>
      </c>
      <c r="Y5296" t="s">
        <v>3486</v>
      </c>
      <c r="Z5296" t="s">
        <v>43</v>
      </c>
      <c r="AA5296">
        <v>218</v>
      </c>
      <c r="AB5296">
        <v>197.14</v>
      </c>
      <c r="AD5296">
        <v>235</v>
      </c>
    </row>
    <row r="5297" spans="1:30" x14ac:dyDescent="0.25">
      <c r="A5297" t="s">
        <v>151</v>
      </c>
      <c r="B5297" t="s">
        <v>31</v>
      </c>
      <c r="C5297" t="s">
        <v>3483</v>
      </c>
      <c r="D5297">
        <v>3.09</v>
      </c>
      <c r="E5297" t="s">
        <v>135</v>
      </c>
      <c r="F5297" t="s">
        <v>62</v>
      </c>
      <c r="G5297" t="s">
        <v>35</v>
      </c>
      <c r="H5297" t="s">
        <v>3507</v>
      </c>
      <c r="I5297">
        <v>102.59</v>
      </c>
      <c r="J5297">
        <v>103.26</v>
      </c>
      <c r="K5297">
        <v>270</v>
      </c>
      <c r="L5297">
        <v>250</v>
      </c>
      <c r="M5297" t="s">
        <v>1928</v>
      </c>
      <c r="N5297" t="s">
        <v>36</v>
      </c>
      <c r="O5297">
        <v>2000000</v>
      </c>
      <c r="Q5297" t="s">
        <v>1845</v>
      </c>
      <c r="R5297">
        <v>5.53</v>
      </c>
      <c r="S5297">
        <v>5.31</v>
      </c>
      <c r="V5297" t="s">
        <v>3508</v>
      </c>
      <c r="W5297" t="s">
        <v>1514</v>
      </c>
      <c r="X5297" t="s">
        <v>1847</v>
      </c>
      <c r="Y5297" t="s">
        <v>3486</v>
      </c>
      <c r="AA5297">
        <v>269</v>
      </c>
      <c r="AB5297">
        <v>247.51</v>
      </c>
      <c r="AD5297">
        <v>294</v>
      </c>
    </row>
    <row r="5298" spans="1:30" x14ac:dyDescent="0.25">
      <c r="A5298" t="s">
        <v>152</v>
      </c>
      <c r="B5298" t="s">
        <v>31</v>
      </c>
      <c r="C5298" t="s">
        <v>3483</v>
      </c>
      <c r="D5298">
        <v>0.95</v>
      </c>
      <c r="E5298" t="s">
        <v>135</v>
      </c>
      <c r="F5298" t="s">
        <v>62</v>
      </c>
      <c r="G5298" t="s">
        <v>35</v>
      </c>
      <c r="H5298" t="s">
        <v>2578</v>
      </c>
      <c r="I5298">
        <v>102.67</v>
      </c>
      <c r="J5298">
        <v>102.89</v>
      </c>
      <c r="K5298">
        <v>185</v>
      </c>
      <c r="L5298">
        <v>165</v>
      </c>
      <c r="M5298" t="s">
        <v>2092</v>
      </c>
      <c r="N5298" t="s">
        <v>153</v>
      </c>
      <c r="O5298">
        <v>3000000</v>
      </c>
      <c r="Q5298" t="s">
        <v>1845</v>
      </c>
      <c r="R5298">
        <v>4.51</v>
      </c>
      <c r="S5298">
        <v>4.2699999999999996</v>
      </c>
      <c r="V5298" t="s">
        <v>2579</v>
      </c>
      <c r="W5298" t="s">
        <v>1514</v>
      </c>
      <c r="X5298" t="s">
        <v>1847</v>
      </c>
      <c r="Y5298" t="s">
        <v>3486</v>
      </c>
      <c r="AA5298">
        <v>183</v>
      </c>
      <c r="AB5298">
        <v>160.69</v>
      </c>
      <c r="AD5298">
        <v>199</v>
      </c>
    </row>
    <row r="5299" spans="1:30" x14ac:dyDescent="0.25">
      <c r="A5299" t="s">
        <v>416</v>
      </c>
      <c r="B5299" t="s">
        <v>31</v>
      </c>
      <c r="C5299" t="s">
        <v>3483</v>
      </c>
      <c r="D5299">
        <v>0.7</v>
      </c>
      <c r="E5299" t="s">
        <v>135</v>
      </c>
      <c r="F5299" t="s">
        <v>62</v>
      </c>
      <c r="G5299" t="s">
        <v>35</v>
      </c>
      <c r="H5299" t="s">
        <v>2580</v>
      </c>
      <c r="I5299">
        <v>101.82</v>
      </c>
      <c r="J5299">
        <v>101.98</v>
      </c>
      <c r="K5299">
        <v>170</v>
      </c>
      <c r="L5299">
        <v>150</v>
      </c>
      <c r="M5299" t="s">
        <v>2092</v>
      </c>
      <c r="N5299" t="s">
        <v>153</v>
      </c>
      <c r="O5299">
        <v>3000000</v>
      </c>
      <c r="Q5299" t="s">
        <v>1845</v>
      </c>
      <c r="R5299">
        <v>4.3600000000000003</v>
      </c>
      <c r="S5299">
        <v>4.13</v>
      </c>
      <c r="V5299" t="s">
        <v>2581</v>
      </c>
      <c r="W5299" t="s">
        <v>1514</v>
      </c>
      <c r="X5299" t="s">
        <v>1847</v>
      </c>
      <c r="Y5299" t="s">
        <v>3486</v>
      </c>
      <c r="AA5299">
        <v>168</v>
      </c>
      <c r="AB5299">
        <v>146.30000000000001</v>
      </c>
      <c r="AD5299">
        <v>181</v>
      </c>
    </row>
    <row r="5300" spans="1:30" x14ac:dyDescent="0.25">
      <c r="A5300" t="s">
        <v>1392</v>
      </c>
      <c r="B5300" t="s">
        <v>31</v>
      </c>
      <c r="C5300" t="s">
        <v>3483</v>
      </c>
      <c r="D5300">
        <v>3.36</v>
      </c>
      <c r="E5300" t="s">
        <v>361</v>
      </c>
      <c r="F5300" t="s">
        <v>62</v>
      </c>
      <c r="G5300" t="s">
        <v>35</v>
      </c>
      <c r="H5300" t="s">
        <v>2717</v>
      </c>
      <c r="I5300">
        <v>97.88</v>
      </c>
      <c r="J5300">
        <v>98.23</v>
      </c>
      <c r="K5300">
        <v>66</v>
      </c>
      <c r="L5300">
        <v>56</v>
      </c>
      <c r="M5300" t="s">
        <v>1853</v>
      </c>
      <c r="N5300" t="s">
        <v>192</v>
      </c>
      <c r="O5300">
        <v>3000000</v>
      </c>
      <c r="Q5300" t="s">
        <v>2118</v>
      </c>
      <c r="R5300">
        <v>3.43</v>
      </c>
      <c r="S5300">
        <v>3.33</v>
      </c>
      <c r="V5300" t="s">
        <v>2718</v>
      </c>
      <c r="W5300" t="s">
        <v>1514</v>
      </c>
      <c r="X5300" t="s">
        <v>1847</v>
      </c>
      <c r="Y5300" t="s">
        <v>3509</v>
      </c>
      <c r="AA5300">
        <v>57</v>
      </c>
      <c r="AB5300">
        <v>46.6</v>
      </c>
      <c r="AD5300">
        <v>82</v>
      </c>
    </row>
    <row r="5301" spans="1:30" x14ac:dyDescent="0.25">
      <c r="A5301" t="s">
        <v>1405</v>
      </c>
      <c r="B5301" t="s">
        <v>31</v>
      </c>
      <c r="C5301" t="s">
        <v>3483</v>
      </c>
      <c r="D5301">
        <v>2.99</v>
      </c>
      <c r="E5301" t="s">
        <v>361</v>
      </c>
      <c r="F5301" t="s">
        <v>62</v>
      </c>
      <c r="G5301" t="s">
        <v>35</v>
      </c>
      <c r="H5301" t="s">
        <v>2740</v>
      </c>
      <c r="I5301">
        <v>102.7</v>
      </c>
      <c r="J5301">
        <v>102.9</v>
      </c>
      <c r="K5301">
        <v>63</v>
      </c>
      <c r="L5301">
        <v>58</v>
      </c>
      <c r="M5301" t="s">
        <v>1928</v>
      </c>
      <c r="N5301" t="s">
        <v>36</v>
      </c>
      <c r="O5301">
        <v>3000000</v>
      </c>
      <c r="Q5301" t="s">
        <v>2118</v>
      </c>
      <c r="R5301">
        <v>3.46</v>
      </c>
      <c r="S5301">
        <v>3.39</v>
      </c>
      <c r="V5301" t="s">
        <v>2741</v>
      </c>
      <c r="W5301" t="s">
        <v>1514</v>
      </c>
      <c r="X5301" t="s">
        <v>1847</v>
      </c>
      <c r="Y5301" t="s">
        <v>3509</v>
      </c>
      <c r="AA5301">
        <v>65</v>
      </c>
      <c r="AB5301">
        <v>58.15</v>
      </c>
      <c r="AD5301">
        <v>88</v>
      </c>
    </row>
    <row r="5302" spans="1:30" x14ac:dyDescent="0.25">
      <c r="A5302" t="s">
        <v>1410</v>
      </c>
      <c r="B5302" t="s">
        <v>31</v>
      </c>
      <c r="C5302" t="s">
        <v>3483</v>
      </c>
      <c r="D5302">
        <v>3.65</v>
      </c>
      <c r="E5302" t="s">
        <v>361</v>
      </c>
      <c r="F5302" t="s">
        <v>62</v>
      </c>
      <c r="G5302" t="s">
        <v>35</v>
      </c>
      <c r="H5302" t="s">
        <v>2746</v>
      </c>
      <c r="I5302">
        <v>103.73</v>
      </c>
      <c r="J5302">
        <v>103.97</v>
      </c>
      <c r="K5302">
        <v>71</v>
      </c>
      <c r="L5302">
        <v>66</v>
      </c>
      <c r="M5302" t="s">
        <v>1874</v>
      </c>
      <c r="N5302" t="s">
        <v>111</v>
      </c>
      <c r="O5302">
        <v>3000000</v>
      </c>
      <c r="P5302">
        <v>3000000</v>
      </c>
      <c r="Q5302" t="s">
        <v>2118</v>
      </c>
      <c r="R5302">
        <v>3.59</v>
      </c>
      <c r="S5302">
        <v>3.52</v>
      </c>
      <c r="V5302" t="s">
        <v>2747</v>
      </c>
      <c r="W5302" t="s">
        <v>1514</v>
      </c>
      <c r="X5302" t="s">
        <v>1847</v>
      </c>
      <c r="Y5302" t="s">
        <v>3509</v>
      </c>
      <c r="AA5302">
        <v>70</v>
      </c>
      <c r="AB5302">
        <v>64.06</v>
      </c>
      <c r="AD5302">
        <v>96</v>
      </c>
    </row>
    <row r="5303" spans="1:30" x14ac:dyDescent="0.25">
      <c r="A5303" t="s">
        <v>1411</v>
      </c>
      <c r="B5303" t="s">
        <v>31</v>
      </c>
      <c r="C5303" t="s">
        <v>3483</v>
      </c>
      <c r="D5303">
        <v>1.74</v>
      </c>
      <c r="E5303" t="s">
        <v>1051</v>
      </c>
      <c r="F5303" t="s">
        <v>62</v>
      </c>
      <c r="G5303" t="s">
        <v>35</v>
      </c>
      <c r="H5303" t="s">
        <v>2748</v>
      </c>
      <c r="I5303">
        <v>102.22</v>
      </c>
      <c r="J5303">
        <v>102.32</v>
      </c>
      <c r="K5303">
        <v>51</v>
      </c>
      <c r="L5303">
        <v>46</v>
      </c>
      <c r="M5303" t="s">
        <v>1844</v>
      </c>
      <c r="N5303" t="s">
        <v>48</v>
      </c>
      <c r="O5303">
        <v>3000000</v>
      </c>
      <c r="Q5303" t="s">
        <v>2118</v>
      </c>
      <c r="R5303">
        <v>3.21</v>
      </c>
      <c r="S5303">
        <v>3.16</v>
      </c>
      <c r="V5303" t="s">
        <v>2749</v>
      </c>
      <c r="W5303" t="s">
        <v>1514</v>
      </c>
      <c r="X5303" t="s">
        <v>1847</v>
      </c>
      <c r="Y5303" t="s">
        <v>3509</v>
      </c>
      <c r="AA5303">
        <v>51</v>
      </c>
      <c r="AB5303">
        <v>45.76</v>
      </c>
      <c r="AD5303">
        <v>69</v>
      </c>
    </row>
    <row r="5304" spans="1:30" x14ac:dyDescent="0.25">
      <c r="A5304" t="s">
        <v>1413</v>
      </c>
      <c r="B5304" t="s">
        <v>31</v>
      </c>
      <c r="C5304" t="s">
        <v>3483</v>
      </c>
      <c r="D5304">
        <v>1.62</v>
      </c>
      <c r="E5304" t="s">
        <v>361</v>
      </c>
      <c r="F5304" t="s">
        <v>62</v>
      </c>
      <c r="G5304" t="s">
        <v>35</v>
      </c>
      <c r="H5304" t="s">
        <v>2752</v>
      </c>
      <c r="I5304">
        <v>101.92</v>
      </c>
      <c r="J5304">
        <v>102.02</v>
      </c>
      <c r="K5304">
        <v>49</v>
      </c>
      <c r="L5304">
        <v>44</v>
      </c>
      <c r="M5304" t="s">
        <v>1902</v>
      </c>
      <c r="N5304" t="s">
        <v>78</v>
      </c>
      <c r="O5304">
        <v>3000000</v>
      </c>
      <c r="Q5304" t="s">
        <v>2118</v>
      </c>
      <c r="R5304">
        <v>3.16</v>
      </c>
      <c r="S5304">
        <v>3.09</v>
      </c>
      <c r="V5304" t="s">
        <v>2753</v>
      </c>
      <c r="W5304" t="s">
        <v>1514</v>
      </c>
      <c r="X5304" t="s">
        <v>1847</v>
      </c>
      <c r="Y5304" t="s">
        <v>3509</v>
      </c>
      <c r="AA5304">
        <v>46</v>
      </c>
      <c r="AB5304">
        <v>39.979999999999997</v>
      </c>
      <c r="AD5304">
        <v>64</v>
      </c>
    </row>
    <row r="5305" spans="1:30" x14ac:dyDescent="0.25">
      <c r="A5305" t="s">
        <v>1416</v>
      </c>
      <c r="B5305" t="s">
        <v>31</v>
      </c>
      <c r="C5305" t="s">
        <v>3483</v>
      </c>
      <c r="D5305">
        <v>3.19</v>
      </c>
      <c r="E5305" t="s">
        <v>361</v>
      </c>
      <c r="F5305" t="s">
        <v>62</v>
      </c>
      <c r="G5305" t="s">
        <v>35</v>
      </c>
      <c r="H5305" t="s">
        <v>2758</v>
      </c>
      <c r="I5305">
        <v>105.2</v>
      </c>
      <c r="J5305">
        <v>105.41</v>
      </c>
      <c r="K5305">
        <v>66</v>
      </c>
      <c r="L5305">
        <v>61</v>
      </c>
      <c r="M5305" t="s">
        <v>1928</v>
      </c>
      <c r="N5305" t="s">
        <v>36</v>
      </c>
      <c r="O5305">
        <v>3000000</v>
      </c>
      <c r="Q5305" t="s">
        <v>2118</v>
      </c>
      <c r="R5305">
        <v>3.49</v>
      </c>
      <c r="S5305">
        <v>3.42</v>
      </c>
      <c r="V5305" t="s">
        <v>2759</v>
      </c>
      <c r="W5305" t="s">
        <v>1514</v>
      </c>
      <c r="X5305" t="s">
        <v>1847</v>
      </c>
      <c r="Y5305" t="s">
        <v>3509</v>
      </c>
      <c r="AA5305">
        <v>66</v>
      </c>
      <c r="AB5305">
        <v>58.91</v>
      </c>
      <c r="AD5305">
        <v>90</v>
      </c>
    </row>
    <row r="5306" spans="1:30" x14ac:dyDescent="0.25">
      <c r="A5306" t="s">
        <v>1050</v>
      </c>
      <c r="B5306" t="s">
        <v>31</v>
      </c>
      <c r="C5306" t="s">
        <v>3483</v>
      </c>
      <c r="D5306">
        <v>1.32</v>
      </c>
      <c r="E5306" t="s">
        <v>1051</v>
      </c>
      <c r="F5306" t="s">
        <v>62</v>
      </c>
      <c r="G5306" t="s">
        <v>35</v>
      </c>
      <c r="H5306" t="s">
        <v>2760</v>
      </c>
      <c r="I5306">
        <v>102.67</v>
      </c>
      <c r="J5306">
        <v>102.75</v>
      </c>
      <c r="K5306">
        <v>46</v>
      </c>
      <c r="L5306">
        <v>41</v>
      </c>
      <c r="M5306" t="s">
        <v>1902</v>
      </c>
      <c r="N5306" t="s">
        <v>78</v>
      </c>
      <c r="O5306">
        <v>3000000</v>
      </c>
      <c r="Q5306" t="s">
        <v>2118</v>
      </c>
      <c r="R5306">
        <v>3.12</v>
      </c>
      <c r="S5306">
        <v>3.06</v>
      </c>
      <c r="V5306" t="s">
        <v>2761</v>
      </c>
      <c r="W5306" t="s">
        <v>1514</v>
      </c>
      <c r="X5306" t="s">
        <v>1847</v>
      </c>
      <c r="Y5306" t="s">
        <v>3509</v>
      </c>
      <c r="AA5306">
        <v>44</v>
      </c>
      <c r="AB5306">
        <v>39.01</v>
      </c>
      <c r="AD5306">
        <v>61</v>
      </c>
    </row>
    <row r="5307" spans="1:30" x14ac:dyDescent="0.25">
      <c r="A5307" t="s">
        <v>1420</v>
      </c>
      <c r="B5307" t="s">
        <v>31</v>
      </c>
      <c r="C5307" t="s">
        <v>3483</v>
      </c>
      <c r="D5307">
        <v>2.0099999999999998</v>
      </c>
      <c r="E5307" t="s">
        <v>361</v>
      </c>
      <c r="F5307" t="s">
        <v>62</v>
      </c>
      <c r="G5307" t="s">
        <v>35</v>
      </c>
      <c r="H5307" t="s">
        <v>2766</v>
      </c>
      <c r="I5307">
        <v>103.37</v>
      </c>
      <c r="J5307">
        <v>103.48</v>
      </c>
      <c r="K5307">
        <v>54</v>
      </c>
      <c r="L5307">
        <v>49</v>
      </c>
      <c r="M5307" t="s">
        <v>1844</v>
      </c>
      <c r="N5307" t="s">
        <v>48</v>
      </c>
      <c r="O5307">
        <v>3000000</v>
      </c>
      <c r="Q5307" t="s">
        <v>2118</v>
      </c>
      <c r="R5307">
        <v>3.24</v>
      </c>
      <c r="S5307">
        <v>3.18</v>
      </c>
      <c r="V5307" t="s">
        <v>2767</v>
      </c>
      <c r="W5307" t="s">
        <v>1514</v>
      </c>
      <c r="X5307" t="s">
        <v>1847</v>
      </c>
      <c r="Y5307" t="s">
        <v>3509</v>
      </c>
      <c r="AA5307">
        <v>53</v>
      </c>
      <c r="AB5307">
        <v>47.76</v>
      </c>
      <c r="AD5307">
        <v>70</v>
      </c>
    </row>
    <row r="5308" spans="1:30" x14ac:dyDescent="0.25">
      <c r="A5308" t="s">
        <v>1424</v>
      </c>
      <c r="B5308" t="s">
        <v>31</v>
      </c>
      <c r="C5308" t="s">
        <v>3483</v>
      </c>
      <c r="D5308">
        <v>2.14</v>
      </c>
      <c r="E5308" t="s">
        <v>361</v>
      </c>
      <c r="F5308" t="s">
        <v>62</v>
      </c>
      <c r="G5308" t="s">
        <v>35</v>
      </c>
      <c r="H5308" t="s">
        <v>2772</v>
      </c>
      <c r="I5308">
        <v>96.26</v>
      </c>
      <c r="J5308">
        <v>96.49</v>
      </c>
      <c r="K5308">
        <v>36</v>
      </c>
      <c r="L5308">
        <v>26</v>
      </c>
      <c r="M5308" t="s">
        <v>1891</v>
      </c>
      <c r="N5308" t="s">
        <v>441</v>
      </c>
      <c r="O5308">
        <v>3000000</v>
      </c>
      <c r="Q5308" t="s">
        <v>2118</v>
      </c>
      <c r="R5308">
        <v>3.05</v>
      </c>
      <c r="S5308">
        <v>2.94</v>
      </c>
      <c r="V5308" t="s">
        <v>2773</v>
      </c>
      <c r="W5308" t="s">
        <v>1514</v>
      </c>
      <c r="X5308" t="s">
        <v>1847</v>
      </c>
      <c r="Y5308" t="s">
        <v>3509</v>
      </c>
      <c r="AA5308">
        <v>32</v>
      </c>
      <c r="AB5308">
        <v>21.72</v>
      </c>
      <c r="AD5308">
        <v>50</v>
      </c>
    </row>
    <row r="5309" spans="1:30" x14ac:dyDescent="0.25">
      <c r="A5309" t="s">
        <v>1426</v>
      </c>
      <c r="B5309" t="s">
        <v>31</v>
      </c>
      <c r="C5309" t="s">
        <v>3483</v>
      </c>
      <c r="D5309">
        <v>1.35</v>
      </c>
      <c r="E5309" t="s">
        <v>361</v>
      </c>
      <c r="F5309" t="s">
        <v>62</v>
      </c>
      <c r="G5309" t="s">
        <v>35</v>
      </c>
      <c r="H5309" t="s">
        <v>2776</v>
      </c>
      <c r="I5309">
        <v>99.37</v>
      </c>
      <c r="J5309">
        <v>99.45</v>
      </c>
      <c r="K5309">
        <v>38</v>
      </c>
      <c r="L5309">
        <v>33</v>
      </c>
      <c r="M5309" t="s">
        <v>1902</v>
      </c>
      <c r="N5309" t="s">
        <v>78</v>
      </c>
      <c r="O5309">
        <v>3000000</v>
      </c>
      <c r="Q5309" t="s">
        <v>2118</v>
      </c>
      <c r="R5309">
        <v>3.05</v>
      </c>
      <c r="S5309">
        <v>2.99</v>
      </c>
      <c r="V5309" t="s">
        <v>2777</v>
      </c>
      <c r="W5309" t="s">
        <v>1514</v>
      </c>
      <c r="X5309" t="s">
        <v>1847</v>
      </c>
      <c r="Y5309" t="s">
        <v>3509</v>
      </c>
      <c r="AA5309">
        <v>36</v>
      </c>
      <c r="AB5309">
        <v>30.53</v>
      </c>
      <c r="AD5309">
        <v>53</v>
      </c>
    </row>
    <row r="5310" spans="1:30" x14ac:dyDescent="0.25">
      <c r="A5310" t="s">
        <v>833</v>
      </c>
      <c r="B5310" t="s">
        <v>31</v>
      </c>
      <c r="C5310" t="s">
        <v>3483</v>
      </c>
      <c r="D5310">
        <v>1.78</v>
      </c>
      <c r="E5310" t="s">
        <v>353</v>
      </c>
      <c r="F5310" t="s">
        <v>62</v>
      </c>
      <c r="G5310" t="s">
        <v>35</v>
      </c>
      <c r="H5310" t="s">
        <v>1843</v>
      </c>
      <c r="I5310">
        <v>99.62</v>
      </c>
      <c r="J5310">
        <v>99.72</v>
      </c>
      <c r="K5310">
        <v>51</v>
      </c>
      <c r="L5310">
        <v>46</v>
      </c>
      <c r="M5310" t="s">
        <v>1844</v>
      </c>
      <c r="N5310" t="s">
        <v>48</v>
      </c>
      <c r="O5310">
        <v>5000000</v>
      </c>
      <c r="Q5310" t="s">
        <v>1845</v>
      </c>
      <c r="R5310">
        <v>3.21</v>
      </c>
      <c r="S5310">
        <v>3.16</v>
      </c>
      <c r="V5310" t="s">
        <v>1846</v>
      </c>
      <c r="W5310" t="s">
        <v>1514</v>
      </c>
      <c r="X5310" t="s">
        <v>1847</v>
      </c>
      <c r="Y5310" t="s">
        <v>3510</v>
      </c>
      <c r="AA5310">
        <v>51</v>
      </c>
      <c r="AB5310">
        <v>45.81</v>
      </c>
      <c r="AD5310">
        <v>69</v>
      </c>
    </row>
    <row r="5311" spans="1:30" x14ac:dyDescent="0.25">
      <c r="A5311" t="s">
        <v>835</v>
      </c>
      <c r="B5311" t="s">
        <v>31</v>
      </c>
      <c r="C5311" t="s">
        <v>3483</v>
      </c>
      <c r="D5311">
        <v>2.25</v>
      </c>
      <c r="E5311" t="s">
        <v>329</v>
      </c>
      <c r="F5311" t="s">
        <v>62</v>
      </c>
      <c r="G5311" t="s">
        <v>35</v>
      </c>
      <c r="H5311" t="s">
        <v>1849</v>
      </c>
      <c r="I5311">
        <v>99.95</v>
      </c>
      <c r="J5311">
        <v>100.08</v>
      </c>
      <c r="K5311">
        <v>54</v>
      </c>
      <c r="L5311">
        <v>49</v>
      </c>
      <c r="M5311" t="s">
        <v>1850</v>
      </c>
      <c r="N5311" t="s">
        <v>53</v>
      </c>
      <c r="O5311">
        <v>3000000</v>
      </c>
      <c r="P5311">
        <v>3000000</v>
      </c>
      <c r="Q5311" t="s">
        <v>1845</v>
      </c>
      <c r="R5311">
        <v>3.27</v>
      </c>
      <c r="S5311">
        <v>3.21</v>
      </c>
      <c r="V5311" t="s">
        <v>1851</v>
      </c>
      <c r="W5311" t="s">
        <v>1514</v>
      </c>
      <c r="X5311" t="s">
        <v>1847</v>
      </c>
      <c r="Y5311" t="s">
        <v>3510</v>
      </c>
      <c r="AA5311">
        <v>53</v>
      </c>
      <c r="AB5311">
        <v>49.45</v>
      </c>
      <c r="AD5311">
        <v>72</v>
      </c>
    </row>
    <row r="5312" spans="1:30" x14ac:dyDescent="0.25">
      <c r="A5312" t="s">
        <v>838</v>
      </c>
      <c r="B5312" t="s">
        <v>31</v>
      </c>
      <c r="C5312" t="s">
        <v>3483</v>
      </c>
      <c r="D5312">
        <v>2.82</v>
      </c>
      <c r="E5312" t="s">
        <v>839</v>
      </c>
      <c r="F5312" t="s">
        <v>62</v>
      </c>
      <c r="G5312" t="s">
        <v>35</v>
      </c>
      <c r="H5312" t="s">
        <v>1852</v>
      </c>
      <c r="I5312">
        <v>98.83</v>
      </c>
      <c r="J5312">
        <v>98.99</v>
      </c>
      <c r="K5312">
        <v>68</v>
      </c>
      <c r="L5312">
        <v>63</v>
      </c>
      <c r="M5312" t="s">
        <v>1853</v>
      </c>
      <c r="N5312" t="s">
        <v>192</v>
      </c>
      <c r="O5312">
        <v>3000000</v>
      </c>
      <c r="Q5312" t="s">
        <v>1845</v>
      </c>
      <c r="R5312">
        <v>3.46</v>
      </c>
      <c r="S5312">
        <v>3.4</v>
      </c>
      <c r="V5312" t="s">
        <v>1854</v>
      </c>
      <c r="W5312" t="s">
        <v>1514</v>
      </c>
      <c r="X5312" t="s">
        <v>1847</v>
      </c>
      <c r="Y5312" t="s">
        <v>3510</v>
      </c>
      <c r="Z5312" t="s">
        <v>43</v>
      </c>
      <c r="AA5312">
        <v>65</v>
      </c>
      <c r="AB5312">
        <v>60.03</v>
      </c>
      <c r="AD5312">
        <v>88</v>
      </c>
    </row>
    <row r="5313" spans="1:30" x14ac:dyDescent="0.25">
      <c r="A5313" t="s">
        <v>842</v>
      </c>
      <c r="B5313" t="s">
        <v>31</v>
      </c>
      <c r="C5313" t="s">
        <v>3483</v>
      </c>
      <c r="D5313">
        <v>4.51</v>
      </c>
      <c r="E5313" t="s">
        <v>329</v>
      </c>
      <c r="F5313" t="s">
        <v>62</v>
      </c>
      <c r="G5313" t="s">
        <v>35</v>
      </c>
      <c r="H5313" t="s">
        <v>1855</v>
      </c>
      <c r="I5313">
        <v>99.14</v>
      </c>
      <c r="J5313">
        <v>99.42</v>
      </c>
      <c r="K5313">
        <v>83</v>
      </c>
      <c r="L5313">
        <v>78</v>
      </c>
      <c r="M5313" t="s">
        <v>1856</v>
      </c>
      <c r="N5313" t="s">
        <v>50</v>
      </c>
      <c r="O5313">
        <v>3000000</v>
      </c>
      <c r="P5313">
        <v>3000000</v>
      </c>
      <c r="Q5313" t="s">
        <v>1845</v>
      </c>
      <c r="R5313">
        <v>3.82</v>
      </c>
      <c r="S5313">
        <v>3.76</v>
      </c>
      <c r="V5313" t="s">
        <v>1857</v>
      </c>
      <c r="W5313" t="s">
        <v>1514</v>
      </c>
      <c r="X5313" t="s">
        <v>1847</v>
      </c>
      <c r="Y5313" t="s">
        <v>3510</v>
      </c>
      <c r="AA5313">
        <v>83</v>
      </c>
      <c r="AB5313">
        <v>76.86</v>
      </c>
      <c r="AD5313">
        <v>112</v>
      </c>
    </row>
    <row r="5314" spans="1:30" x14ac:dyDescent="0.25">
      <c r="A5314" t="s">
        <v>847</v>
      </c>
      <c r="B5314" t="s">
        <v>31</v>
      </c>
      <c r="C5314" t="s">
        <v>3483</v>
      </c>
      <c r="D5314">
        <v>1.78</v>
      </c>
      <c r="E5314" t="s">
        <v>839</v>
      </c>
      <c r="F5314" t="s">
        <v>62</v>
      </c>
      <c r="G5314" t="s">
        <v>35</v>
      </c>
      <c r="H5314" t="s">
        <v>1858</v>
      </c>
      <c r="I5314">
        <v>100.24</v>
      </c>
      <c r="J5314">
        <v>100.35</v>
      </c>
      <c r="K5314">
        <v>54</v>
      </c>
      <c r="L5314">
        <v>49</v>
      </c>
      <c r="M5314" t="s">
        <v>1844</v>
      </c>
      <c r="N5314" t="s">
        <v>48</v>
      </c>
      <c r="O5314">
        <v>3000000</v>
      </c>
      <c r="P5314">
        <v>5000000</v>
      </c>
      <c r="Q5314" t="s">
        <v>1845</v>
      </c>
      <c r="R5314">
        <v>3.23</v>
      </c>
      <c r="S5314">
        <v>3.17</v>
      </c>
      <c r="V5314" t="s">
        <v>1859</v>
      </c>
      <c r="W5314" t="s">
        <v>1514</v>
      </c>
      <c r="X5314" t="s">
        <v>1847</v>
      </c>
      <c r="Y5314" t="s">
        <v>3510</v>
      </c>
      <c r="AA5314">
        <v>53</v>
      </c>
      <c r="AB5314">
        <v>47.41</v>
      </c>
      <c r="AD5314">
        <v>71</v>
      </c>
    </row>
    <row r="5315" spans="1:30" x14ac:dyDescent="0.25">
      <c r="A5315" t="s">
        <v>850</v>
      </c>
      <c r="B5315" t="s">
        <v>31</v>
      </c>
      <c r="C5315" t="s">
        <v>3483</v>
      </c>
      <c r="D5315">
        <v>3.63</v>
      </c>
      <c r="E5315" t="s">
        <v>839</v>
      </c>
      <c r="F5315" t="s">
        <v>62</v>
      </c>
      <c r="G5315" t="s">
        <v>35</v>
      </c>
      <c r="H5315" t="s">
        <v>1860</v>
      </c>
      <c r="I5315">
        <v>96.57</v>
      </c>
      <c r="J5315">
        <v>96.8</v>
      </c>
      <c r="K5315">
        <v>78</v>
      </c>
      <c r="L5315">
        <v>73</v>
      </c>
      <c r="M5315" t="s">
        <v>1861</v>
      </c>
      <c r="N5315" t="s">
        <v>149</v>
      </c>
      <c r="O5315">
        <v>3000000</v>
      </c>
      <c r="P5315">
        <v>5000000</v>
      </c>
      <c r="Q5315" t="s">
        <v>1845</v>
      </c>
      <c r="R5315">
        <v>3.64</v>
      </c>
      <c r="S5315">
        <v>3.57</v>
      </c>
      <c r="V5315" t="s">
        <v>1862</v>
      </c>
      <c r="W5315" t="s">
        <v>1514</v>
      </c>
      <c r="X5315" t="s">
        <v>1847</v>
      </c>
      <c r="Y5315" t="s">
        <v>3510</v>
      </c>
      <c r="Z5315" t="s">
        <v>43</v>
      </c>
      <c r="AA5315">
        <v>74</v>
      </c>
      <c r="AB5315">
        <v>68.37</v>
      </c>
      <c r="AD5315">
        <v>101</v>
      </c>
    </row>
    <row r="5316" spans="1:30" x14ac:dyDescent="0.25">
      <c r="A5316" t="s">
        <v>858</v>
      </c>
      <c r="B5316" t="s">
        <v>31</v>
      </c>
      <c r="C5316" t="s">
        <v>3483</v>
      </c>
      <c r="D5316">
        <v>4.41</v>
      </c>
      <c r="E5316" t="s">
        <v>353</v>
      </c>
      <c r="F5316" t="s">
        <v>62</v>
      </c>
      <c r="G5316" t="s">
        <v>35</v>
      </c>
      <c r="H5316" t="s">
        <v>1863</v>
      </c>
      <c r="I5316">
        <v>90.82</v>
      </c>
      <c r="J5316">
        <v>91.31</v>
      </c>
      <c r="K5316">
        <v>73</v>
      </c>
      <c r="L5316">
        <v>63</v>
      </c>
      <c r="M5316" t="s">
        <v>1856</v>
      </c>
      <c r="N5316" t="s">
        <v>50</v>
      </c>
      <c r="O5316">
        <v>3000000</v>
      </c>
      <c r="Q5316" t="s">
        <v>1845</v>
      </c>
      <c r="R5316">
        <v>3.72</v>
      </c>
      <c r="S5316">
        <v>3.61</v>
      </c>
      <c r="V5316" t="s">
        <v>1864</v>
      </c>
      <c r="W5316" t="s">
        <v>1514</v>
      </c>
      <c r="X5316" t="s">
        <v>1847</v>
      </c>
      <c r="Y5316" t="s">
        <v>3510</v>
      </c>
      <c r="AA5316">
        <v>72</v>
      </c>
      <c r="AB5316">
        <v>60.77</v>
      </c>
      <c r="AD5316">
        <v>100</v>
      </c>
    </row>
    <row r="5317" spans="1:30" x14ac:dyDescent="0.25">
      <c r="A5317" t="s">
        <v>863</v>
      </c>
      <c r="B5317" t="s">
        <v>31</v>
      </c>
      <c r="C5317" t="s">
        <v>3483</v>
      </c>
      <c r="D5317">
        <v>1.38</v>
      </c>
      <c r="E5317" t="s">
        <v>839</v>
      </c>
      <c r="F5317" t="s">
        <v>62</v>
      </c>
      <c r="G5317" t="s">
        <v>35</v>
      </c>
      <c r="H5317" t="s">
        <v>3511</v>
      </c>
      <c r="I5317">
        <v>98.64</v>
      </c>
      <c r="J5317">
        <v>98.73</v>
      </c>
      <c r="K5317">
        <v>50</v>
      </c>
      <c r="L5317">
        <v>45</v>
      </c>
      <c r="M5317" t="s">
        <v>1902</v>
      </c>
      <c r="N5317" t="s">
        <v>78</v>
      </c>
      <c r="O5317">
        <v>3000000</v>
      </c>
      <c r="P5317">
        <v>3000000</v>
      </c>
      <c r="Q5317" t="s">
        <v>1845</v>
      </c>
      <c r="R5317">
        <v>3.17</v>
      </c>
      <c r="S5317">
        <v>3.1</v>
      </c>
      <c r="V5317" t="s">
        <v>3512</v>
      </c>
      <c r="W5317" t="s">
        <v>1514</v>
      </c>
      <c r="X5317" t="s">
        <v>1847</v>
      </c>
      <c r="Y5317" t="s">
        <v>3510</v>
      </c>
      <c r="AA5317">
        <v>48</v>
      </c>
      <c r="AB5317">
        <v>41.69</v>
      </c>
      <c r="AD5317">
        <v>65</v>
      </c>
    </row>
    <row r="5318" spans="1:30" x14ac:dyDescent="0.25">
      <c r="A5318" t="s">
        <v>1350</v>
      </c>
      <c r="B5318" t="s">
        <v>31</v>
      </c>
      <c r="C5318" t="s">
        <v>3483</v>
      </c>
      <c r="D5318">
        <v>1.05</v>
      </c>
      <c r="E5318" t="s">
        <v>353</v>
      </c>
      <c r="F5318" t="s">
        <v>62</v>
      </c>
      <c r="G5318" t="s">
        <v>35</v>
      </c>
      <c r="H5318" t="s">
        <v>2615</v>
      </c>
      <c r="I5318">
        <v>99.45</v>
      </c>
      <c r="J5318">
        <v>99.51</v>
      </c>
      <c r="K5318">
        <v>41</v>
      </c>
      <c r="L5318">
        <v>36</v>
      </c>
      <c r="M5318" t="s">
        <v>1902</v>
      </c>
      <c r="N5318" t="s">
        <v>78</v>
      </c>
      <c r="O5318">
        <v>5000000</v>
      </c>
      <c r="P5318">
        <v>5000000</v>
      </c>
      <c r="Q5318" t="s">
        <v>1845</v>
      </c>
      <c r="R5318">
        <v>3.07</v>
      </c>
      <c r="S5318">
        <v>3.01</v>
      </c>
      <c r="V5318" t="s">
        <v>2616</v>
      </c>
      <c r="W5318" t="s">
        <v>1514</v>
      </c>
      <c r="X5318" t="s">
        <v>1847</v>
      </c>
      <c r="Y5318" t="s">
        <v>3510</v>
      </c>
      <c r="AA5318">
        <v>40</v>
      </c>
      <c r="AB5318">
        <v>34.270000000000003</v>
      </c>
      <c r="AD5318">
        <v>57</v>
      </c>
    </row>
    <row r="5319" spans="1:30" x14ac:dyDescent="0.25">
      <c r="A5319" t="s">
        <v>883</v>
      </c>
      <c r="B5319" t="s">
        <v>31</v>
      </c>
      <c r="C5319" t="s">
        <v>3483</v>
      </c>
      <c r="D5319">
        <v>2.65</v>
      </c>
      <c r="E5319" t="s">
        <v>353</v>
      </c>
      <c r="F5319" t="s">
        <v>62</v>
      </c>
      <c r="G5319" t="s">
        <v>35</v>
      </c>
      <c r="H5319" t="s">
        <v>3085</v>
      </c>
      <c r="I5319">
        <v>99.71</v>
      </c>
      <c r="J5319">
        <v>99.86</v>
      </c>
      <c r="K5319">
        <v>62</v>
      </c>
      <c r="L5319">
        <v>57</v>
      </c>
      <c r="M5319" t="s">
        <v>1883</v>
      </c>
      <c r="N5319" t="s">
        <v>63</v>
      </c>
      <c r="O5319">
        <v>3000000</v>
      </c>
      <c r="P5319">
        <v>3000000</v>
      </c>
      <c r="Q5319" t="s">
        <v>1845</v>
      </c>
      <c r="R5319">
        <v>3.39</v>
      </c>
      <c r="S5319">
        <v>3.33</v>
      </c>
      <c r="V5319" t="s">
        <v>3086</v>
      </c>
      <c r="W5319" t="s">
        <v>1514</v>
      </c>
      <c r="X5319" t="s">
        <v>1847</v>
      </c>
      <c r="Y5319" t="s">
        <v>3510</v>
      </c>
      <c r="AA5319">
        <v>62</v>
      </c>
      <c r="AB5319">
        <v>56.29</v>
      </c>
      <c r="AD5319">
        <v>82</v>
      </c>
    </row>
    <row r="5320" spans="1:30" x14ac:dyDescent="0.25">
      <c r="A5320" t="s">
        <v>892</v>
      </c>
      <c r="B5320" t="s">
        <v>31</v>
      </c>
      <c r="C5320" t="s">
        <v>3483</v>
      </c>
      <c r="D5320">
        <v>2.12</v>
      </c>
      <c r="E5320" t="s">
        <v>353</v>
      </c>
      <c r="F5320" t="s">
        <v>62</v>
      </c>
      <c r="G5320" t="s">
        <v>35</v>
      </c>
      <c r="H5320" t="s">
        <v>1871</v>
      </c>
      <c r="I5320">
        <v>101.92</v>
      </c>
      <c r="J5320">
        <v>102.04</v>
      </c>
      <c r="K5320">
        <v>54</v>
      </c>
      <c r="L5320">
        <v>49</v>
      </c>
      <c r="M5320" t="s">
        <v>1844</v>
      </c>
      <c r="N5320" t="s">
        <v>48</v>
      </c>
      <c r="O5320">
        <v>3000000</v>
      </c>
      <c r="P5320">
        <v>3000000</v>
      </c>
      <c r="Q5320" t="s">
        <v>1845</v>
      </c>
      <c r="R5320">
        <v>3.24</v>
      </c>
      <c r="S5320">
        <v>3.18</v>
      </c>
      <c r="V5320" t="s">
        <v>1872</v>
      </c>
      <c r="W5320" t="s">
        <v>1514</v>
      </c>
      <c r="X5320" t="s">
        <v>1847</v>
      </c>
      <c r="Y5320" t="s">
        <v>3510</v>
      </c>
      <c r="AA5320">
        <v>52</v>
      </c>
      <c r="AB5320">
        <v>46.81</v>
      </c>
      <c r="AD5320">
        <v>71</v>
      </c>
    </row>
    <row r="5321" spans="1:30" x14ac:dyDescent="0.25">
      <c r="A5321" t="s">
        <v>893</v>
      </c>
      <c r="B5321" t="s">
        <v>31</v>
      </c>
      <c r="C5321" t="s">
        <v>3483</v>
      </c>
      <c r="D5321">
        <v>4.3099999999999996</v>
      </c>
      <c r="E5321" t="s">
        <v>839</v>
      </c>
      <c r="F5321" t="s">
        <v>62</v>
      </c>
      <c r="G5321" t="s">
        <v>35</v>
      </c>
      <c r="H5321" t="s">
        <v>1873</v>
      </c>
      <c r="I5321">
        <v>103.73</v>
      </c>
      <c r="J5321">
        <v>104</v>
      </c>
      <c r="K5321">
        <v>88</v>
      </c>
      <c r="L5321">
        <v>83</v>
      </c>
      <c r="M5321" t="s">
        <v>1874</v>
      </c>
      <c r="N5321" t="s">
        <v>111</v>
      </c>
      <c r="O5321">
        <v>3000000</v>
      </c>
      <c r="P5321">
        <v>3000000</v>
      </c>
      <c r="Q5321" t="s">
        <v>1845</v>
      </c>
      <c r="R5321">
        <v>3.76</v>
      </c>
      <c r="S5321">
        <v>3.69</v>
      </c>
      <c r="V5321" t="s">
        <v>1875</v>
      </c>
      <c r="W5321" t="s">
        <v>1514</v>
      </c>
      <c r="X5321" t="s">
        <v>1847</v>
      </c>
      <c r="Y5321" t="s">
        <v>3510</v>
      </c>
      <c r="AA5321">
        <v>81</v>
      </c>
      <c r="AB5321">
        <v>75.09</v>
      </c>
      <c r="AD5321">
        <v>109</v>
      </c>
    </row>
    <row r="5322" spans="1:30" x14ac:dyDescent="0.25">
      <c r="A5322" t="s">
        <v>894</v>
      </c>
      <c r="B5322" t="s">
        <v>31</v>
      </c>
      <c r="C5322" t="s">
        <v>3483</v>
      </c>
      <c r="D5322">
        <v>7.35</v>
      </c>
      <c r="E5322" t="s">
        <v>839</v>
      </c>
      <c r="F5322" t="s">
        <v>62</v>
      </c>
      <c r="G5322" t="s">
        <v>35</v>
      </c>
      <c r="H5322" t="s">
        <v>1876</v>
      </c>
      <c r="I5322">
        <v>103.87</v>
      </c>
      <c r="J5322">
        <v>104.28</v>
      </c>
      <c r="K5322">
        <v>111</v>
      </c>
      <c r="L5322">
        <v>106</v>
      </c>
      <c r="M5322" t="s">
        <v>1877</v>
      </c>
      <c r="N5322" t="s">
        <v>46</v>
      </c>
      <c r="O5322">
        <v>5000000</v>
      </c>
      <c r="P5322">
        <v>5000000</v>
      </c>
      <c r="Q5322" t="s">
        <v>1845</v>
      </c>
      <c r="R5322">
        <v>4.43</v>
      </c>
      <c r="S5322">
        <v>4.38</v>
      </c>
      <c r="V5322" t="s">
        <v>1878</v>
      </c>
      <c r="W5322" t="s">
        <v>1514</v>
      </c>
      <c r="X5322" t="s">
        <v>1847</v>
      </c>
      <c r="Y5322" t="s">
        <v>3510</v>
      </c>
      <c r="AA5322">
        <v>113</v>
      </c>
      <c r="AB5322">
        <v>107.71</v>
      </c>
      <c r="AD5322">
        <v>147</v>
      </c>
    </row>
    <row r="5323" spans="1:30" x14ac:dyDescent="0.25">
      <c r="A5323" t="s">
        <v>902</v>
      </c>
      <c r="B5323" t="s">
        <v>31</v>
      </c>
      <c r="C5323" t="s">
        <v>3483</v>
      </c>
      <c r="D5323">
        <v>5.08</v>
      </c>
      <c r="E5323" t="s">
        <v>329</v>
      </c>
      <c r="F5323" t="s">
        <v>62</v>
      </c>
      <c r="G5323" t="s">
        <v>35</v>
      </c>
      <c r="H5323" t="s">
        <v>1879</v>
      </c>
      <c r="I5323">
        <v>105</v>
      </c>
      <c r="J5323">
        <v>105.31</v>
      </c>
      <c r="K5323">
        <v>91</v>
      </c>
      <c r="L5323">
        <v>86</v>
      </c>
      <c r="M5323" t="s">
        <v>1880</v>
      </c>
      <c r="N5323" t="s">
        <v>224</v>
      </c>
      <c r="O5323">
        <v>5000000</v>
      </c>
      <c r="P5323">
        <v>5000000</v>
      </c>
      <c r="Q5323" t="s">
        <v>1845</v>
      </c>
      <c r="R5323">
        <v>3.95</v>
      </c>
      <c r="S5323">
        <v>3.89</v>
      </c>
      <c r="V5323" t="s">
        <v>1881</v>
      </c>
      <c r="W5323" t="s">
        <v>1514</v>
      </c>
      <c r="X5323" t="s">
        <v>1847</v>
      </c>
      <c r="Y5323" t="s">
        <v>3510</v>
      </c>
      <c r="Z5323" t="s">
        <v>43</v>
      </c>
      <c r="AA5323">
        <v>91</v>
      </c>
      <c r="AB5323">
        <v>84.81</v>
      </c>
      <c r="AD5323">
        <v>121</v>
      </c>
    </row>
    <row r="5324" spans="1:30" x14ac:dyDescent="0.25">
      <c r="A5324" t="s">
        <v>907</v>
      </c>
      <c r="B5324" t="s">
        <v>31</v>
      </c>
      <c r="C5324" t="s">
        <v>3483</v>
      </c>
      <c r="D5324">
        <v>2.84</v>
      </c>
      <c r="E5324" t="s">
        <v>908</v>
      </c>
      <c r="F5324" t="s">
        <v>62</v>
      </c>
      <c r="G5324" t="s">
        <v>35</v>
      </c>
      <c r="H5324" t="s">
        <v>1882</v>
      </c>
      <c r="I5324">
        <v>104.45</v>
      </c>
      <c r="J5324">
        <v>104.61</v>
      </c>
      <c r="K5324">
        <v>62</v>
      </c>
      <c r="L5324">
        <v>57</v>
      </c>
      <c r="M5324" t="s">
        <v>1883</v>
      </c>
      <c r="N5324" t="s">
        <v>63</v>
      </c>
      <c r="O5324">
        <v>5000000</v>
      </c>
      <c r="Q5324" t="s">
        <v>1845</v>
      </c>
      <c r="R5324">
        <v>3.39</v>
      </c>
      <c r="S5324">
        <v>3.33</v>
      </c>
      <c r="V5324" t="s">
        <v>1884</v>
      </c>
      <c r="W5324" t="s">
        <v>1514</v>
      </c>
      <c r="X5324" t="s">
        <v>1847</v>
      </c>
      <c r="Y5324" t="s">
        <v>3510</v>
      </c>
      <c r="Z5324" t="s">
        <v>43</v>
      </c>
      <c r="AA5324">
        <v>60</v>
      </c>
      <c r="AB5324">
        <v>54.56</v>
      </c>
      <c r="AD5324">
        <v>82</v>
      </c>
    </row>
    <row r="5325" spans="1:30" x14ac:dyDescent="0.25">
      <c r="A5325" t="s">
        <v>909</v>
      </c>
      <c r="B5325" t="s">
        <v>31</v>
      </c>
      <c r="C5325" t="s">
        <v>3483</v>
      </c>
      <c r="D5325">
        <v>3.51</v>
      </c>
      <c r="E5325" t="s">
        <v>329</v>
      </c>
      <c r="F5325" t="s">
        <v>62</v>
      </c>
      <c r="G5325" t="s">
        <v>35</v>
      </c>
      <c r="H5325" t="s">
        <v>1885</v>
      </c>
      <c r="I5325">
        <v>103.17</v>
      </c>
      <c r="J5325">
        <v>103.39</v>
      </c>
      <c r="K5325">
        <v>76</v>
      </c>
      <c r="L5325">
        <v>71</v>
      </c>
      <c r="M5325" t="s">
        <v>1861</v>
      </c>
      <c r="N5325" t="s">
        <v>149</v>
      </c>
      <c r="O5325">
        <v>3000000</v>
      </c>
      <c r="Q5325" t="s">
        <v>1845</v>
      </c>
      <c r="R5325">
        <v>3.62</v>
      </c>
      <c r="S5325">
        <v>3.56</v>
      </c>
      <c r="V5325" t="s">
        <v>1886</v>
      </c>
      <c r="W5325" t="s">
        <v>1514</v>
      </c>
      <c r="X5325" t="s">
        <v>1847</v>
      </c>
      <c r="Y5325" t="s">
        <v>3510</v>
      </c>
      <c r="AA5325">
        <v>75</v>
      </c>
      <c r="AB5325">
        <v>68.86</v>
      </c>
      <c r="AD5325">
        <v>101</v>
      </c>
    </row>
    <row r="5326" spans="1:30" x14ac:dyDescent="0.25">
      <c r="A5326" t="s">
        <v>911</v>
      </c>
      <c r="B5326" t="s">
        <v>31</v>
      </c>
      <c r="C5326" t="s">
        <v>3483</v>
      </c>
      <c r="D5326">
        <v>3.2</v>
      </c>
      <c r="E5326" t="s">
        <v>329</v>
      </c>
      <c r="F5326" t="s">
        <v>62</v>
      </c>
      <c r="G5326" t="s">
        <v>35</v>
      </c>
      <c r="H5326" t="s">
        <v>1887</v>
      </c>
      <c r="I5326">
        <v>105.87</v>
      </c>
      <c r="J5326">
        <v>106.05</v>
      </c>
      <c r="K5326">
        <v>71</v>
      </c>
      <c r="L5326">
        <v>66</v>
      </c>
      <c r="M5326" t="s">
        <v>1853</v>
      </c>
      <c r="N5326" t="s">
        <v>192</v>
      </c>
      <c r="O5326">
        <v>3000000</v>
      </c>
      <c r="P5326">
        <v>3000000</v>
      </c>
      <c r="Q5326" t="s">
        <v>1845</v>
      </c>
      <c r="R5326">
        <v>3.48</v>
      </c>
      <c r="S5326">
        <v>3.43</v>
      </c>
      <c r="V5326" t="s">
        <v>1888</v>
      </c>
      <c r="W5326" t="s">
        <v>1514</v>
      </c>
      <c r="X5326" t="s">
        <v>1847</v>
      </c>
      <c r="Y5326" t="s">
        <v>3510</v>
      </c>
      <c r="AA5326">
        <v>65</v>
      </c>
      <c r="AB5326">
        <v>59.49</v>
      </c>
      <c r="AD5326">
        <v>89</v>
      </c>
    </row>
    <row r="5327" spans="1:30" x14ac:dyDescent="0.25">
      <c r="A5327" t="s">
        <v>879</v>
      </c>
      <c r="B5327" t="s">
        <v>31</v>
      </c>
      <c r="C5327" t="s">
        <v>3483</v>
      </c>
      <c r="D5327">
        <v>4.03</v>
      </c>
      <c r="E5327" t="s">
        <v>880</v>
      </c>
      <c r="F5327" t="s">
        <v>62</v>
      </c>
      <c r="G5327" t="s">
        <v>1464</v>
      </c>
      <c r="H5327" t="s">
        <v>1865</v>
      </c>
      <c r="I5327">
        <v>100.22</v>
      </c>
      <c r="J5327">
        <v>100.34099999999999</v>
      </c>
      <c r="K5327">
        <v>94</v>
      </c>
      <c r="L5327">
        <v>91</v>
      </c>
      <c r="M5327" t="s">
        <v>1866</v>
      </c>
      <c r="N5327" t="s">
        <v>1450</v>
      </c>
      <c r="O5327">
        <v>5000000</v>
      </c>
      <c r="P5327">
        <v>5000000</v>
      </c>
      <c r="Q5327" t="s">
        <v>1845</v>
      </c>
      <c r="R5327">
        <v>3.85</v>
      </c>
      <c r="S5327">
        <v>3.82</v>
      </c>
      <c r="V5327" t="s">
        <v>1867</v>
      </c>
      <c r="W5327" t="s">
        <v>1514</v>
      </c>
      <c r="X5327" t="s">
        <v>1847</v>
      </c>
    </row>
    <row r="5328" spans="1:30" x14ac:dyDescent="0.25">
      <c r="A5328" t="s">
        <v>881</v>
      </c>
      <c r="B5328" t="s">
        <v>31</v>
      </c>
      <c r="C5328" t="s">
        <v>3483</v>
      </c>
      <c r="D5328">
        <v>5.87</v>
      </c>
      <c r="E5328" t="s">
        <v>880</v>
      </c>
      <c r="F5328" t="s">
        <v>62</v>
      </c>
      <c r="G5328" t="s">
        <v>1464</v>
      </c>
      <c r="H5328" t="s">
        <v>1868</v>
      </c>
      <c r="I5328">
        <v>100.33799999999999</v>
      </c>
      <c r="J5328">
        <v>100.57299999999999</v>
      </c>
      <c r="K5328">
        <v>115</v>
      </c>
      <c r="L5328">
        <v>111</v>
      </c>
      <c r="M5328" t="s">
        <v>1869</v>
      </c>
      <c r="N5328" t="s">
        <v>1455</v>
      </c>
      <c r="O5328">
        <v>5000000</v>
      </c>
      <c r="P5328">
        <v>5000000</v>
      </c>
      <c r="Q5328" t="s">
        <v>1845</v>
      </c>
      <c r="R5328">
        <v>4.33</v>
      </c>
      <c r="S5328">
        <v>4.29</v>
      </c>
      <c r="V5328" t="s">
        <v>1870</v>
      </c>
      <c r="W5328" t="s">
        <v>1514</v>
      </c>
      <c r="X5328" t="s">
        <v>1847</v>
      </c>
    </row>
    <row r="5329" spans="1:30" x14ac:dyDescent="0.25">
      <c r="A5329" t="s">
        <v>1172</v>
      </c>
      <c r="B5329" t="s">
        <v>31</v>
      </c>
      <c r="C5329" t="s">
        <v>3483</v>
      </c>
      <c r="D5329">
        <v>1.87</v>
      </c>
      <c r="E5329" t="s">
        <v>340</v>
      </c>
      <c r="F5329" t="s">
        <v>62</v>
      </c>
      <c r="G5329" t="s">
        <v>35</v>
      </c>
      <c r="H5329" t="s">
        <v>2923</v>
      </c>
      <c r="I5329">
        <v>99.21</v>
      </c>
      <c r="J5329">
        <v>99.408000000000001</v>
      </c>
      <c r="K5329">
        <v>15</v>
      </c>
      <c r="L5329">
        <v>5</v>
      </c>
      <c r="M5329" t="s">
        <v>1844</v>
      </c>
      <c r="N5329" t="s">
        <v>48</v>
      </c>
      <c r="O5329">
        <v>3000000</v>
      </c>
      <c r="Q5329" t="s">
        <v>2118</v>
      </c>
      <c r="R5329">
        <v>2.85</v>
      </c>
      <c r="S5329">
        <v>2.75</v>
      </c>
      <c r="V5329" t="s">
        <v>2924</v>
      </c>
      <c r="W5329" t="s">
        <v>1514</v>
      </c>
      <c r="X5329" t="s">
        <v>1847</v>
      </c>
      <c r="Y5329" t="s">
        <v>3513</v>
      </c>
      <c r="AA5329">
        <v>14</v>
      </c>
      <c r="AB5329">
        <v>4.63</v>
      </c>
      <c r="AD5329">
        <v>32</v>
      </c>
    </row>
    <row r="5330" spans="1:30" x14ac:dyDescent="0.25">
      <c r="A5330" t="s">
        <v>1174</v>
      </c>
      <c r="B5330" t="s">
        <v>31</v>
      </c>
      <c r="C5330" t="s">
        <v>3483</v>
      </c>
      <c r="D5330">
        <v>6.7</v>
      </c>
      <c r="E5330" t="s">
        <v>340</v>
      </c>
      <c r="F5330" t="s">
        <v>62</v>
      </c>
      <c r="G5330" t="s">
        <v>35</v>
      </c>
      <c r="H5330" t="s">
        <v>2925</v>
      </c>
      <c r="I5330">
        <v>96.802000000000007</v>
      </c>
      <c r="J5330">
        <v>97.186999999999998</v>
      </c>
      <c r="K5330">
        <v>64</v>
      </c>
      <c r="L5330">
        <v>59</v>
      </c>
      <c r="M5330" t="s">
        <v>2107</v>
      </c>
      <c r="N5330" t="s">
        <v>40</v>
      </c>
      <c r="O5330">
        <v>3000000</v>
      </c>
      <c r="Q5330" t="s">
        <v>2118</v>
      </c>
      <c r="R5330">
        <v>3.9</v>
      </c>
      <c r="S5330">
        <v>3.84</v>
      </c>
      <c r="V5330" t="s">
        <v>2926</v>
      </c>
      <c r="W5330" t="s">
        <v>1514</v>
      </c>
      <c r="X5330" t="s">
        <v>1847</v>
      </c>
      <c r="Y5330" t="s">
        <v>3513</v>
      </c>
      <c r="AA5330">
        <v>64</v>
      </c>
      <c r="AB5330">
        <v>58.58</v>
      </c>
      <c r="AD5330">
        <v>97</v>
      </c>
    </row>
    <row r="5331" spans="1:30" x14ac:dyDescent="0.25">
      <c r="A5331" t="s">
        <v>1178</v>
      </c>
      <c r="B5331" t="s">
        <v>31</v>
      </c>
      <c r="C5331" t="s">
        <v>3483</v>
      </c>
      <c r="D5331">
        <v>11.29</v>
      </c>
      <c r="E5331" t="s">
        <v>340</v>
      </c>
      <c r="F5331" t="s">
        <v>62</v>
      </c>
      <c r="G5331" t="s">
        <v>35</v>
      </c>
      <c r="H5331" t="s">
        <v>2931</v>
      </c>
      <c r="I5331">
        <v>85.537999999999997</v>
      </c>
      <c r="J5331">
        <v>86.174999999999997</v>
      </c>
      <c r="K5331">
        <v>115</v>
      </c>
      <c r="L5331">
        <v>110</v>
      </c>
      <c r="M5331" t="s">
        <v>1909</v>
      </c>
      <c r="N5331" t="s">
        <v>42</v>
      </c>
      <c r="O5331">
        <v>3000000</v>
      </c>
      <c r="P5331">
        <v>1500000</v>
      </c>
      <c r="Q5331" t="s">
        <v>2118</v>
      </c>
      <c r="R5331">
        <v>4.8099999999999996</v>
      </c>
      <c r="S5331">
        <v>4.75</v>
      </c>
      <c r="V5331" t="s">
        <v>2932</v>
      </c>
      <c r="W5331" t="s">
        <v>1514</v>
      </c>
      <c r="X5331" t="s">
        <v>1847</v>
      </c>
      <c r="Y5331" t="s">
        <v>3513</v>
      </c>
      <c r="AA5331">
        <v>124</v>
      </c>
      <c r="AB5331">
        <v>118.88</v>
      </c>
      <c r="AD5331">
        <v>148</v>
      </c>
    </row>
    <row r="5332" spans="1:30" x14ac:dyDescent="0.25">
      <c r="A5332" t="s">
        <v>1184</v>
      </c>
      <c r="B5332" t="s">
        <v>31</v>
      </c>
      <c r="C5332" t="s">
        <v>3483</v>
      </c>
      <c r="D5332">
        <v>12.39</v>
      </c>
      <c r="E5332" t="s">
        <v>340</v>
      </c>
      <c r="F5332" t="s">
        <v>62</v>
      </c>
      <c r="G5332" t="s">
        <v>35</v>
      </c>
      <c r="H5332" t="s">
        <v>2939</v>
      </c>
      <c r="I5332">
        <v>84.965000000000003</v>
      </c>
      <c r="J5332">
        <v>85.664000000000001</v>
      </c>
      <c r="K5332">
        <v>115</v>
      </c>
      <c r="L5332">
        <v>110</v>
      </c>
      <c r="M5332" t="s">
        <v>1909</v>
      </c>
      <c r="N5332" t="s">
        <v>42</v>
      </c>
      <c r="O5332">
        <v>3000000</v>
      </c>
      <c r="Q5332" t="s">
        <v>2118</v>
      </c>
      <c r="R5332">
        <v>4.8099999999999996</v>
      </c>
      <c r="S5332">
        <v>4.75</v>
      </c>
      <c r="V5332" t="s">
        <v>2940</v>
      </c>
      <c r="W5332" t="s">
        <v>1514</v>
      </c>
      <c r="X5332" t="s">
        <v>1847</v>
      </c>
      <c r="Y5332" t="s">
        <v>3513</v>
      </c>
      <c r="AA5332">
        <v>117</v>
      </c>
      <c r="AB5332">
        <v>112.26</v>
      </c>
      <c r="AD5332">
        <v>150</v>
      </c>
    </row>
    <row r="5333" spans="1:30" x14ac:dyDescent="0.25">
      <c r="A5333" t="s">
        <v>1192</v>
      </c>
      <c r="B5333" t="s">
        <v>31</v>
      </c>
      <c r="C5333" t="s">
        <v>3483</v>
      </c>
      <c r="D5333">
        <v>12.52</v>
      </c>
      <c r="E5333" t="s">
        <v>340</v>
      </c>
      <c r="F5333" t="s">
        <v>62</v>
      </c>
      <c r="G5333" t="s">
        <v>35</v>
      </c>
      <c r="H5333" t="s">
        <v>2953</v>
      </c>
      <c r="I5333">
        <v>83.963999999999999</v>
      </c>
      <c r="J5333">
        <v>84.671999999999997</v>
      </c>
      <c r="K5333">
        <v>115</v>
      </c>
      <c r="L5333">
        <v>110</v>
      </c>
      <c r="M5333" t="s">
        <v>1909</v>
      </c>
      <c r="N5333" t="s">
        <v>42</v>
      </c>
      <c r="O5333">
        <v>3000000</v>
      </c>
      <c r="Q5333" t="s">
        <v>2118</v>
      </c>
      <c r="R5333">
        <v>4.8099999999999996</v>
      </c>
      <c r="S5333">
        <v>4.75</v>
      </c>
      <c r="V5333" t="s">
        <v>2954</v>
      </c>
      <c r="W5333" t="s">
        <v>1514</v>
      </c>
      <c r="X5333" t="s">
        <v>1847</v>
      </c>
      <c r="Y5333" t="s">
        <v>3513</v>
      </c>
      <c r="AA5333">
        <v>116</v>
      </c>
      <c r="AB5333">
        <v>110.81</v>
      </c>
      <c r="AD5333">
        <v>150</v>
      </c>
    </row>
    <row r="5334" spans="1:30" x14ac:dyDescent="0.25">
      <c r="A5334" t="s">
        <v>1193</v>
      </c>
      <c r="B5334" t="s">
        <v>31</v>
      </c>
      <c r="C5334" t="s">
        <v>3483</v>
      </c>
      <c r="D5334">
        <v>4.3600000000000003</v>
      </c>
      <c r="E5334" t="s">
        <v>340</v>
      </c>
      <c r="F5334" t="s">
        <v>62</v>
      </c>
      <c r="G5334" t="s">
        <v>35</v>
      </c>
      <c r="H5334" t="s">
        <v>2955</v>
      </c>
      <c r="I5334">
        <v>98.966999999999999</v>
      </c>
      <c r="J5334">
        <v>99.453999999999994</v>
      </c>
      <c r="K5334">
        <v>39</v>
      </c>
      <c r="L5334">
        <v>29</v>
      </c>
      <c r="M5334" t="s">
        <v>1856</v>
      </c>
      <c r="N5334" t="s">
        <v>50</v>
      </c>
      <c r="O5334">
        <v>3000000</v>
      </c>
      <c r="P5334">
        <v>3000000</v>
      </c>
      <c r="Q5334" t="s">
        <v>2118</v>
      </c>
      <c r="R5334">
        <v>3.38</v>
      </c>
      <c r="S5334">
        <v>3.26</v>
      </c>
      <c r="V5334" t="s">
        <v>2956</v>
      </c>
      <c r="W5334" t="s">
        <v>1514</v>
      </c>
      <c r="X5334" t="s">
        <v>1847</v>
      </c>
      <c r="Y5334" t="s">
        <v>3513</v>
      </c>
      <c r="AA5334">
        <v>42</v>
      </c>
      <c r="AB5334">
        <v>30.94</v>
      </c>
      <c r="AD5334">
        <v>69</v>
      </c>
    </row>
    <row r="5335" spans="1:30" x14ac:dyDescent="0.25">
      <c r="A5335" t="s">
        <v>1198</v>
      </c>
      <c r="B5335" t="s">
        <v>31</v>
      </c>
      <c r="C5335" t="s">
        <v>3483</v>
      </c>
      <c r="D5335">
        <v>11.55</v>
      </c>
      <c r="E5335" t="s">
        <v>340</v>
      </c>
      <c r="F5335" t="s">
        <v>62</v>
      </c>
      <c r="G5335" t="s">
        <v>35</v>
      </c>
      <c r="H5335" t="s">
        <v>2963</v>
      </c>
      <c r="I5335">
        <v>71.667000000000002</v>
      </c>
      <c r="J5335">
        <v>72.319999999999993</v>
      </c>
      <c r="K5335">
        <v>115</v>
      </c>
      <c r="L5335">
        <v>110</v>
      </c>
      <c r="M5335" t="s">
        <v>1909</v>
      </c>
      <c r="N5335" t="s">
        <v>42</v>
      </c>
      <c r="O5335">
        <v>3000000</v>
      </c>
      <c r="Q5335" t="s">
        <v>2118</v>
      </c>
      <c r="R5335">
        <v>4.8099999999999996</v>
      </c>
      <c r="S5335">
        <v>4.75</v>
      </c>
      <c r="V5335" t="s">
        <v>2964</v>
      </c>
      <c r="W5335" t="s">
        <v>1514</v>
      </c>
      <c r="X5335" t="s">
        <v>1847</v>
      </c>
      <c r="Y5335" t="s">
        <v>3513</v>
      </c>
      <c r="AA5335">
        <v>115</v>
      </c>
      <c r="AB5335">
        <v>109.71</v>
      </c>
      <c r="AD5335">
        <v>150</v>
      </c>
    </row>
    <row r="5336" spans="1:30" x14ac:dyDescent="0.25">
      <c r="A5336" t="s">
        <v>1201</v>
      </c>
      <c r="B5336" t="s">
        <v>31</v>
      </c>
      <c r="C5336" t="s">
        <v>3483</v>
      </c>
      <c r="D5336">
        <v>5.87</v>
      </c>
      <c r="E5336" t="s">
        <v>340</v>
      </c>
      <c r="F5336" t="s">
        <v>62</v>
      </c>
      <c r="G5336" t="s">
        <v>35</v>
      </c>
      <c r="H5336" t="s">
        <v>2969</v>
      </c>
      <c r="I5336">
        <v>93.087000000000003</v>
      </c>
      <c r="J5336">
        <v>93.433999999999997</v>
      </c>
      <c r="K5336">
        <v>58</v>
      </c>
      <c r="L5336">
        <v>53</v>
      </c>
      <c r="M5336" t="s">
        <v>1972</v>
      </c>
      <c r="N5336" t="s">
        <v>96</v>
      </c>
      <c r="O5336">
        <v>3000000</v>
      </c>
      <c r="Q5336" t="s">
        <v>2118</v>
      </c>
      <c r="R5336">
        <v>3.72</v>
      </c>
      <c r="S5336">
        <v>3.66</v>
      </c>
      <c r="V5336" t="s">
        <v>2970</v>
      </c>
      <c r="W5336" t="s">
        <v>1514</v>
      </c>
      <c r="X5336" t="s">
        <v>1847</v>
      </c>
      <c r="Y5336" t="s">
        <v>3513</v>
      </c>
      <c r="AA5336">
        <v>54</v>
      </c>
      <c r="AB5336">
        <v>48.29</v>
      </c>
      <c r="AD5336">
        <v>86</v>
      </c>
    </row>
    <row r="5337" spans="1:30" x14ac:dyDescent="0.25">
      <c r="A5337" t="s">
        <v>1221</v>
      </c>
      <c r="B5337" t="s">
        <v>31</v>
      </c>
      <c r="C5337" t="s">
        <v>3483</v>
      </c>
      <c r="D5337">
        <v>2.5299999999999998</v>
      </c>
      <c r="E5337" t="s">
        <v>340</v>
      </c>
      <c r="F5337" t="s">
        <v>62</v>
      </c>
      <c r="G5337" t="s">
        <v>35</v>
      </c>
      <c r="H5337" t="s">
        <v>3004</v>
      </c>
      <c r="I5337">
        <v>101.996</v>
      </c>
      <c r="J5337">
        <v>102.258</v>
      </c>
      <c r="K5337">
        <v>65</v>
      </c>
      <c r="L5337">
        <v>55</v>
      </c>
      <c r="M5337" t="s">
        <v>1853</v>
      </c>
      <c r="N5337" t="s">
        <v>192</v>
      </c>
      <c r="O5337">
        <v>3000000</v>
      </c>
      <c r="Q5337" t="s">
        <v>2118</v>
      </c>
      <c r="R5337">
        <v>3.42</v>
      </c>
      <c r="S5337">
        <v>3.32</v>
      </c>
      <c r="V5337" t="s">
        <v>3005</v>
      </c>
      <c r="W5337" t="s">
        <v>1514</v>
      </c>
      <c r="X5337" t="s">
        <v>1847</v>
      </c>
      <c r="Y5337" t="s">
        <v>3513</v>
      </c>
      <c r="AA5337">
        <v>66</v>
      </c>
      <c r="AB5337">
        <v>56.44</v>
      </c>
      <c r="AD5337">
        <v>87</v>
      </c>
    </row>
    <row r="5338" spans="1:30" x14ac:dyDescent="0.25">
      <c r="A5338" t="s">
        <v>1222</v>
      </c>
      <c r="B5338" t="s">
        <v>31</v>
      </c>
      <c r="C5338" t="s">
        <v>3483</v>
      </c>
      <c r="D5338">
        <v>5.34</v>
      </c>
      <c r="E5338" t="s">
        <v>340</v>
      </c>
      <c r="F5338" t="s">
        <v>62</v>
      </c>
      <c r="G5338" t="s">
        <v>35</v>
      </c>
      <c r="H5338" t="s">
        <v>3006</v>
      </c>
      <c r="I5338">
        <v>102.393</v>
      </c>
      <c r="J5338">
        <v>102.98</v>
      </c>
      <c r="K5338">
        <v>90</v>
      </c>
      <c r="L5338">
        <v>80</v>
      </c>
      <c r="M5338" t="s">
        <v>1938</v>
      </c>
      <c r="N5338" t="s">
        <v>145</v>
      </c>
      <c r="O5338">
        <v>3000000</v>
      </c>
      <c r="P5338">
        <v>3000000</v>
      </c>
      <c r="Q5338" t="s">
        <v>2118</v>
      </c>
      <c r="R5338">
        <v>4</v>
      </c>
      <c r="S5338">
        <v>3.89</v>
      </c>
      <c r="V5338" t="s">
        <v>3007</v>
      </c>
      <c r="W5338" t="s">
        <v>1514</v>
      </c>
      <c r="X5338" t="s">
        <v>1847</v>
      </c>
      <c r="Y5338" t="s">
        <v>3513</v>
      </c>
      <c r="AA5338">
        <v>91</v>
      </c>
      <c r="AB5338">
        <v>79.56</v>
      </c>
      <c r="AD5338">
        <v>123</v>
      </c>
    </row>
    <row r="5339" spans="1:30" x14ac:dyDescent="0.25">
      <c r="A5339" t="s">
        <v>1229</v>
      </c>
      <c r="B5339" t="s">
        <v>31</v>
      </c>
      <c r="C5339" t="s">
        <v>3483</v>
      </c>
      <c r="D5339">
        <v>11.03</v>
      </c>
      <c r="E5339" t="s">
        <v>340</v>
      </c>
      <c r="F5339" t="s">
        <v>62</v>
      </c>
      <c r="G5339" t="s">
        <v>35</v>
      </c>
      <c r="H5339" t="s">
        <v>3020</v>
      </c>
      <c r="I5339">
        <v>96.171999999999997</v>
      </c>
      <c r="J5339">
        <v>96.793000000000006</v>
      </c>
      <c r="K5339">
        <v>113</v>
      </c>
      <c r="L5339">
        <v>108</v>
      </c>
      <c r="M5339" t="s">
        <v>1909</v>
      </c>
      <c r="N5339" t="s">
        <v>42</v>
      </c>
      <c r="O5339">
        <v>3000000</v>
      </c>
      <c r="Q5339" t="s">
        <v>2118</v>
      </c>
      <c r="R5339">
        <v>4.79</v>
      </c>
      <c r="S5339">
        <v>4.7300000000000004</v>
      </c>
      <c r="V5339" t="s">
        <v>3021</v>
      </c>
      <c r="W5339" t="s">
        <v>1514</v>
      </c>
      <c r="X5339" t="s">
        <v>1847</v>
      </c>
      <c r="Y5339" t="s">
        <v>3513</v>
      </c>
      <c r="AA5339">
        <v>125</v>
      </c>
      <c r="AB5339">
        <v>120.56</v>
      </c>
      <c r="AD5339">
        <v>151</v>
      </c>
    </row>
    <row r="5340" spans="1:30" x14ac:dyDescent="0.25">
      <c r="A5340" t="s">
        <v>1231</v>
      </c>
      <c r="B5340" t="s">
        <v>31</v>
      </c>
      <c r="C5340" t="s">
        <v>3483</v>
      </c>
      <c r="D5340">
        <v>10.99</v>
      </c>
      <c r="E5340" t="s">
        <v>340</v>
      </c>
      <c r="F5340" t="s">
        <v>62</v>
      </c>
      <c r="G5340" t="s">
        <v>35</v>
      </c>
      <c r="H5340" t="s">
        <v>3024</v>
      </c>
      <c r="I5340">
        <v>93.111000000000004</v>
      </c>
      <c r="J5340">
        <v>93.730999999999995</v>
      </c>
      <c r="K5340">
        <v>113</v>
      </c>
      <c r="L5340">
        <v>108</v>
      </c>
      <c r="M5340" t="s">
        <v>1909</v>
      </c>
      <c r="N5340" t="s">
        <v>42</v>
      </c>
      <c r="O5340">
        <v>3000000</v>
      </c>
      <c r="Q5340" t="s">
        <v>2118</v>
      </c>
      <c r="R5340">
        <v>4.79</v>
      </c>
      <c r="S5340">
        <v>4.7300000000000004</v>
      </c>
      <c r="V5340" t="s">
        <v>3025</v>
      </c>
      <c r="W5340" t="s">
        <v>1514</v>
      </c>
      <c r="X5340" t="s">
        <v>1847</v>
      </c>
      <c r="Y5340" t="s">
        <v>3513</v>
      </c>
      <c r="AA5340">
        <v>125</v>
      </c>
      <c r="AB5340">
        <v>119.98</v>
      </c>
      <c r="AD5340">
        <v>150</v>
      </c>
    </row>
    <row r="5341" spans="1:30" x14ac:dyDescent="0.25">
      <c r="A5341" t="s">
        <v>1232</v>
      </c>
      <c r="B5341" t="s">
        <v>31</v>
      </c>
      <c r="C5341" t="s">
        <v>3483</v>
      </c>
      <c r="D5341">
        <v>13.73</v>
      </c>
      <c r="E5341" t="s">
        <v>340</v>
      </c>
      <c r="F5341" t="s">
        <v>62</v>
      </c>
      <c r="G5341" t="s">
        <v>35</v>
      </c>
      <c r="H5341" t="s">
        <v>3026</v>
      </c>
      <c r="I5341">
        <v>87.337000000000003</v>
      </c>
      <c r="J5341">
        <v>88.113</v>
      </c>
      <c r="K5341">
        <v>116</v>
      </c>
      <c r="L5341">
        <v>111</v>
      </c>
      <c r="M5341" t="s">
        <v>1909</v>
      </c>
      <c r="N5341" t="s">
        <v>42</v>
      </c>
      <c r="O5341">
        <v>3000000</v>
      </c>
      <c r="P5341">
        <v>3000000</v>
      </c>
      <c r="Q5341" t="s">
        <v>2118</v>
      </c>
      <c r="R5341">
        <v>4.82</v>
      </c>
      <c r="S5341">
        <v>4.76</v>
      </c>
      <c r="V5341" t="s">
        <v>3027</v>
      </c>
      <c r="W5341" t="s">
        <v>1514</v>
      </c>
      <c r="X5341" t="s">
        <v>1847</v>
      </c>
      <c r="Y5341" t="s">
        <v>3513</v>
      </c>
      <c r="AA5341">
        <v>114</v>
      </c>
      <c r="AB5341">
        <v>109.45</v>
      </c>
      <c r="AD5341">
        <v>155</v>
      </c>
    </row>
    <row r="5342" spans="1:30" x14ac:dyDescent="0.25">
      <c r="A5342" t="s">
        <v>1234</v>
      </c>
      <c r="B5342" t="s">
        <v>31</v>
      </c>
      <c r="C5342" t="s">
        <v>3483</v>
      </c>
      <c r="D5342">
        <v>15.15</v>
      </c>
      <c r="E5342" t="s">
        <v>340</v>
      </c>
      <c r="F5342" t="s">
        <v>62</v>
      </c>
      <c r="G5342" t="s">
        <v>35</v>
      </c>
      <c r="H5342" t="s">
        <v>3030</v>
      </c>
      <c r="I5342">
        <v>97.882000000000005</v>
      </c>
      <c r="J5342">
        <v>98.730999999999995</v>
      </c>
      <c r="K5342">
        <v>116</v>
      </c>
      <c r="L5342">
        <v>111</v>
      </c>
      <c r="M5342" t="s">
        <v>1909</v>
      </c>
      <c r="N5342" t="s">
        <v>42</v>
      </c>
      <c r="O5342">
        <v>3000000</v>
      </c>
      <c r="P5342">
        <v>3000000</v>
      </c>
      <c r="Q5342" t="s">
        <v>2118</v>
      </c>
      <c r="R5342">
        <v>4.82</v>
      </c>
      <c r="S5342">
        <v>4.76</v>
      </c>
      <c r="V5342" t="s">
        <v>3031</v>
      </c>
      <c r="W5342" t="s">
        <v>1514</v>
      </c>
      <c r="X5342" t="s">
        <v>1847</v>
      </c>
      <c r="Y5342" t="s">
        <v>3513</v>
      </c>
      <c r="AA5342">
        <v>115</v>
      </c>
      <c r="AB5342">
        <v>110.3</v>
      </c>
      <c r="AD5342">
        <v>156</v>
      </c>
    </row>
    <row r="5343" spans="1:30" x14ac:dyDescent="0.25">
      <c r="A5343" t="s">
        <v>1235</v>
      </c>
      <c r="B5343" t="s">
        <v>31</v>
      </c>
      <c r="C5343" t="s">
        <v>3483</v>
      </c>
      <c r="D5343">
        <v>12.05</v>
      </c>
      <c r="E5343" t="s">
        <v>1236</v>
      </c>
      <c r="F5343" t="s">
        <v>62</v>
      </c>
      <c r="G5343" t="s">
        <v>35</v>
      </c>
      <c r="H5343" t="s">
        <v>3032</v>
      </c>
      <c r="I5343">
        <v>98.844999999999999</v>
      </c>
      <c r="J5343">
        <v>99.512</v>
      </c>
      <c r="K5343">
        <v>114</v>
      </c>
      <c r="L5343">
        <v>109</v>
      </c>
      <c r="M5343" t="s">
        <v>1909</v>
      </c>
      <c r="N5343" t="s">
        <v>42</v>
      </c>
      <c r="O5343">
        <v>3000000</v>
      </c>
      <c r="Q5343" t="s">
        <v>2142</v>
      </c>
      <c r="R5343">
        <v>4.8</v>
      </c>
      <c r="S5343">
        <v>4.74</v>
      </c>
      <c r="V5343" t="s">
        <v>3033</v>
      </c>
      <c r="W5343" t="s">
        <v>1514</v>
      </c>
      <c r="X5343" t="s">
        <v>1847</v>
      </c>
      <c r="Y5343" t="s">
        <v>3513</v>
      </c>
      <c r="AA5343">
        <v>125</v>
      </c>
      <c r="AB5343">
        <v>118.96</v>
      </c>
      <c r="AD5343">
        <v>151</v>
      </c>
    </row>
    <row r="5344" spans="1:30" x14ac:dyDescent="0.25">
      <c r="A5344" t="s">
        <v>1237</v>
      </c>
      <c r="B5344" t="s">
        <v>31</v>
      </c>
      <c r="C5344" t="s">
        <v>3483</v>
      </c>
      <c r="D5344">
        <v>11.83</v>
      </c>
      <c r="E5344" t="s">
        <v>1236</v>
      </c>
      <c r="F5344" t="s">
        <v>62</v>
      </c>
      <c r="G5344" t="s">
        <v>35</v>
      </c>
      <c r="H5344" t="s">
        <v>3034</v>
      </c>
      <c r="I5344">
        <v>93.706999999999994</v>
      </c>
      <c r="J5344">
        <v>94.375</v>
      </c>
      <c r="K5344">
        <v>114</v>
      </c>
      <c r="L5344">
        <v>109</v>
      </c>
      <c r="M5344" t="s">
        <v>1909</v>
      </c>
      <c r="N5344" t="s">
        <v>42</v>
      </c>
      <c r="O5344">
        <v>3000000</v>
      </c>
      <c r="Q5344" t="s">
        <v>2142</v>
      </c>
      <c r="R5344">
        <v>4.8</v>
      </c>
      <c r="S5344">
        <v>4.74</v>
      </c>
      <c r="V5344" t="s">
        <v>3035</v>
      </c>
      <c r="W5344" t="s">
        <v>1514</v>
      </c>
      <c r="X5344" t="s">
        <v>1847</v>
      </c>
      <c r="Y5344" t="s">
        <v>3513</v>
      </c>
      <c r="AA5344">
        <v>123</v>
      </c>
      <c r="AB5344">
        <v>118.35</v>
      </c>
      <c r="AD5344">
        <v>149</v>
      </c>
    </row>
    <row r="5345" spans="1:30" x14ac:dyDescent="0.25">
      <c r="A5345" t="s">
        <v>1238</v>
      </c>
      <c r="B5345" t="s">
        <v>31</v>
      </c>
      <c r="C5345" t="s">
        <v>3483</v>
      </c>
      <c r="D5345">
        <v>11.08</v>
      </c>
      <c r="E5345" t="s">
        <v>340</v>
      </c>
      <c r="F5345" t="s">
        <v>62</v>
      </c>
      <c r="G5345" t="s">
        <v>35</v>
      </c>
      <c r="H5345" t="s">
        <v>3036</v>
      </c>
      <c r="I5345">
        <v>80.846999999999994</v>
      </c>
      <c r="J5345">
        <v>81.471999999999994</v>
      </c>
      <c r="K5345">
        <v>115</v>
      </c>
      <c r="L5345">
        <v>110</v>
      </c>
      <c r="M5345" t="s">
        <v>1909</v>
      </c>
      <c r="N5345" t="s">
        <v>42</v>
      </c>
      <c r="O5345">
        <v>3000000</v>
      </c>
      <c r="P5345">
        <v>1500000</v>
      </c>
      <c r="Q5345" t="s">
        <v>2118</v>
      </c>
      <c r="R5345">
        <v>4.8099999999999996</v>
      </c>
      <c r="S5345">
        <v>4.75</v>
      </c>
      <c r="V5345" t="s">
        <v>3037</v>
      </c>
      <c r="W5345" t="s">
        <v>1514</v>
      </c>
      <c r="X5345" t="s">
        <v>1847</v>
      </c>
      <c r="Y5345" t="s">
        <v>3513</v>
      </c>
      <c r="AA5345">
        <v>123</v>
      </c>
      <c r="AB5345">
        <v>118.16</v>
      </c>
      <c r="AD5345">
        <v>147</v>
      </c>
    </row>
    <row r="5346" spans="1:30" x14ac:dyDescent="0.25">
      <c r="A5346" t="s">
        <v>1239</v>
      </c>
      <c r="B5346" t="s">
        <v>31</v>
      </c>
      <c r="C5346" t="s">
        <v>3483</v>
      </c>
      <c r="D5346">
        <v>11.98</v>
      </c>
      <c r="E5346" t="s">
        <v>340</v>
      </c>
      <c r="F5346" t="s">
        <v>62</v>
      </c>
      <c r="G5346" t="s">
        <v>35</v>
      </c>
      <c r="H5346" t="s">
        <v>3038</v>
      </c>
      <c r="I5346">
        <v>87.165000000000006</v>
      </c>
      <c r="J5346">
        <v>87.841999999999999</v>
      </c>
      <c r="K5346">
        <v>115</v>
      </c>
      <c r="L5346">
        <v>110</v>
      </c>
      <c r="M5346" t="s">
        <v>1909</v>
      </c>
      <c r="N5346" t="s">
        <v>42</v>
      </c>
      <c r="O5346">
        <v>3000000</v>
      </c>
      <c r="Q5346" t="s">
        <v>2118</v>
      </c>
      <c r="R5346">
        <v>4.8099999999999996</v>
      </c>
      <c r="S5346">
        <v>4.75</v>
      </c>
      <c r="V5346" t="s">
        <v>3039</v>
      </c>
      <c r="W5346" t="s">
        <v>1514</v>
      </c>
      <c r="X5346" t="s">
        <v>1847</v>
      </c>
      <c r="Y5346" t="s">
        <v>3513</v>
      </c>
      <c r="AA5346">
        <v>121</v>
      </c>
      <c r="AB5346">
        <v>116.37</v>
      </c>
      <c r="AD5346">
        <v>148</v>
      </c>
    </row>
    <row r="5347" spans="1:30" x14ac:dyDescent="0.25">
      <c r="A5347" t="s">
        <v>1242</v>
      </c>
      <c r="B5347" t="s">
        <v>31</v>
      </c>
      <c r="C5347" t="s">
        <v>3483</v>
      </c>
      <c r="D5347">
        <v>11.99</v>
      </c>
      <c r="E5347" t="s">
        <v>340</v>
      </c>
      <c r="F5347" t="s">
        <v>62</v>
      </c>
      <c r="G5347" t="s">
        <v>35</v>
      </c>
      <c r="H5347" t="s">
        <v>3044</v>
      </c>
      <c r="I5347">
        <v>83.707999999999998</v>
      </c>
      <c r="J5347">
        <v>84.385000000000005</v>
      </c>
      <c r="K5347">
        <v>115</v>
      </c>
      <c r="L5347">
        <v>110</v>
      </c>
      <c r="M5347" t="s">
        <v>1909</v>
      </c>
      <c r="N5347" t="s">
        <v>42</v>
      </c>
      <c r="O5347">
        <v>3000000</v>
      </c>
      <c r="Q5347" t="s">
        <v>2118</v>
      </c>
      <c r="R5347">
        <v>4.8099999999999996</v>
      </c>
      <c r="S5347">
        <v>4.75</v>
      </c>
      <c r="V5347" t="s">
        <v>3045</v>
      </c>
      <c r="W5347" t="s">
        <v>1514</v>
      </c>
      <c r="X5347" t="s">
        <v>1847</v>
      </c>
      <c r="Y5347" t="s">
        <v>3513</v>
      </c>
      <c r="AA5347">
        <v>119</v>
      </c>
      <c r="AB5347">
        <v>114.26</v>
      </c>
      <c r="AD5347">
        <v>149</v>
      </c>
    </row>
    <row r="5348" spans="1:30" x14ac:dyDescent="0.25">
      <c r="A5348" t="s">
        <v>1245</v>
      </c>
      <c r="B5348" t="s">
        <v>31</v>
      </c>
      <c r="C5348" t="s">
        <v>3483</v>
      </c>
      <c r="D5348">
        <v>14.5</v>
      </c>
      <c r="E5348" t="s">
        <v>340</v>
      </c>
      <c r="F5348" t="s">
        <v>62</v>
      </c>
      <c r="G5348" t="s">
        <v>35</v>
      </c>
      <c r="H5348" t="s">
        <v>3050</v>
      </c>
      <c r="I5348">
        <v>94.43</v>
      </c>
      <c r="J5348">
        <v>95.248999999999995</v>
      </c>
      <c r="K5348">
        <v>116</v>
      </c>
      <c r="L5348">
        <v>111</v>
      </c>
      <c r="M5348" t="s">
        <v>1909</v>
      </c>
      <c r="N5348" t="s">
        <v>42</v>
      </c>
      <c r="O5348">
        <v>3000000</v>
      </c>
      <c r="P5348">
        <v>3000000</v>
      </c>
      <c r="Q5348" t="s">
        <v>2118</v>
      </c>
      <c r="R5348">
        <v>4.82</v>
      </c>
      <c r="S5348">
        <v>4.76</v>
      </c>
      <c r="V5348" t="s">
        <v>3051</v>
      </c>
      <c r="W5348" t="s">
        <v>1514</v>
      </c>
      <c r="X5348" t="s">
        <v>1847</v>
      </c>
      <c r="Y5348" t="s">
        <v>3513</v>
      </c>
      <c r="AA5348">
        <v>114</v>
      </c>
      <c r="AB5348">
        <v>109.45</v>
      </c>
      <c r="AD5348">
        <v>155</v>
      </c>
    </row>
    <row r="5349" spans="1:30" x14ac:dyDescent="0.25">
      <c r="A5349" t="s">
        <v>1247</v>
      </c>
      <c r="B5349" t="s">
        <v>31</v>
      </c>
      <c r="C5349" t="s">
        <v>3483</v>
      </c>
      <c r="D5349">
        <v>15.13</v>
      </c>
      <c r="E5349" t="s">
        <v>340</v>
      </c>
      <c r="F5349" t="s">
        <v>62</v>
      </c>
      <c r="G5349" t="s">
        <v>35</v>
      </c>
      <c r="H5349" t="s">
        <v>3054</v>
      </c>
      <c r="I5349">
        <v>95.641999999999996</v>
      </c>
      <c r="J5349">
        <v>96.497</v>
      </c>
      <c r="K5349">
        <v>116</v>
      </c>
      <c r="L5349">
        <v>111</v>
      </c>
      <c r="M5349" t="s">
        <v>1909</v>
      </c>
      <c r="N5349" t="s">
        <v>42</v>
      </c>
      <c r="O5349">
        <v>3000000</v>
      </c>
      <c r="P5349">
        <v>3000000</v>
      </c>
      <c r="Q5349" t="s">
        <v>2118</v>
      </c>
      <c r="R5349">
        <v>4.82</v>
      </c>
      <c r="S5349">
        <v>4.76</v>
      </c>
      <c r="V5349" t="s">
        <v>3055</v>
      </c>
      <c r="W5349" t="s">
        <v>1514</v>
      </c>
      <c r="X5349" t="s">
        <v>1847</v>
      </c>
      <c r="Y5349" t="s">
        <v>3513</v>
      </c>
      <c r="AA5349">
        <v>116</v>
      </c>
      <c r="AB5349">
        <v>110.69</v>
      </c>
      <c r="AD5349">
        <v>157</v>
      </c>
    </row>
    <row r="5350" spans="1:30" x14ac:dyDescent="0.25">
      <c r="A5350" t="s">
        <v>1248</v>
      </c>
      <c r="B5350" t="s">
        <v>31</v>
      </c>
      <c r="C5350" t="s">
        <v>3483</v>
      </c>
      <c r="D5350">
        <v>15.5</v>
      </c>
      <c r="E5350" t="s">
        <v>340</v>
      </c>
      <c r="F5350" t="s">
        <v>62</v>
      </c>
      <c r="G5350" t="s">
        <v>35</v>
      </c>
      <c r="H5350" t="s">
        <v>3056</v>
      </c>
      <c r="I5350">
        <v>101.093</v>
      </c>
      <c r="J5350">
        <v>101.96899999999999</v>
      </c>
      <c r="K5350">
        <v>116</v>
      </c>
      <c r="L5350">
        <v>111</v>
      </c>
      <c r="M5350" t="s">
        <v>1909</v>
      </c>
      <c r="N5350" t="s">
        <v>42</v>
      </c>
      <c r="O5350">
        <v>3000000</v>
      </c>
      <c r="P5350">
        <v>3000000</v>
      </c>
      <c r="Q5350" t="s">
        <v>2118</v>
      </c>
      <c r="R5350">
        <v>4.82</v>
      </c>
      <c r="S5350">
        <v>4.76</v>
      </c>
      <c r="V5350" t="s">
        <v>3057</v>
      </c>
      <c r="W5350" t="s">
        <v>1514</v>
      </c>
      <c r="X5350" t="s">
        <v>1847</v>
      </c>
      <c r="Y5350" t="s">
        <v>3513</v>
      </c>
      <c r="AA5350">
        <v>115</v>
      </c>
      <c r="AB5350">
        <v>110.36</v>
      </c>
      <c r="AD5350">
        <v>156</v>
      </c>
    </row>
    <row r="5351" spans="1:30" x14ac:dyDescent="0.25">
      <c r="A5351" t="s">
        <v>1250</v>
      </c>
      <c r="B5351" t="s">
        <v>31</v>
      </c>
      <c r="C5351" t="s">
        <v>3483</v>
      </c>
      <c r="D5351">
        <v>15.27</v>
      </c>
      <c r="E5351" t="s">
        <v>340</v>
      </c>
      <c r="F5351" t="s">
        <v>62</v>
      </c>
      <c r="G5351" t="s">
        <v>35</v>
      </c>
      <c r="H5351" t="s">
        <v>3060</v>
      </c>
      <c r="I5351">
        <v>100.623</v>
      </c>
      <c r="J5351">
        <v>101.486</v>
      </c>
      <c r="K5351">
        <v>116</v>
      </c>
      <c r="L5351">
        <v>111</v>
      </c>
      <c r="M5351" t="s">
        <v>1909</v>
      </c>
      <c r="N5351" t="s">
        <v>42</v>
      </c>
      <c r="O5351">
        <v>3000000</v>
      </c>
      <c r="P5351">
        <v>3000000</v>
      </c>
      <c r="Q5351" t="s">
        <v>2118</v>
      </c>
      <c r="R5351">
        <v>4.82</v>
      </c>
      <c r="S5351">
        <v>4.76</v>
      </c>
      <c r="V5351" t="s">
        <v>3061</v>
      </c>
      <c r="W5351" t="s">
        <v>1514</v>
      </c>
      <c r="X5351" t="s">
        <v>1847</v>
      </c>
      <c r="Y5351" t="s">
        <v>3513</v>
      </c>
      <c r="AA5351">
        <v>115</v>
      </c>
      <c r="AB5351">
        <v>109.78</v>
      </c>
      <c r="AD5351">
        <v>156</v>
      </c>
    </row>
    <row r="5352" spans="1:30" x14ac:dyDescent="0.25">
      <c r="A5352" t="s">
        <v>1259</v>
      </c>
      <c r="B5352" t="s">
        <v>31</v>
      </c>
      <c r="C5352" t="s">
        <v>3483</v>
      </c>
      <c r="D5352">
        <v>11.42</v>
      </c>
      <c r="E5352" t="s">
        <v>1236</v>
      </c>
      <c r="F5352" t="s">
        <v>62</v>
      </c>
      <c r="G5352" t="s">
        <v>35</v>
      </c>
      <c r="H5352" t="s">
        <v>3076</v>
      </c>
      <c r="I5352">
        <v>71.251000000000005</v>
      </c>
      <c r="J5352">
        <v>71.896000000000001</v>
      </c>
      <c r="K5352">
        <v>115</v>
      </c>
      <c r="L5352">
        <v>110</v>
      </c>
      <c r="M5352" t="s">
        <v>1909</v>
      </c>
      <c r="N5352" t="s">
        <v>42</v>
      </c>
      <c r="O5352">
        <v>3000000</v>
      </c>
      <c r="Q5352" t="s">
        <v>2142</v>
      </c>
      <c r="R5352">
        <v>4.8099999999999996</v>
      </c>
      <c r="S5352">
        <v>4.75</v>
      </c>
      <c r="V5352" t="s">
        <v>3077</v>
      </c>
      <c r="W5352" t="s">
        <v>1514</v>
      </c>
      <c r="X5352" t="s">
        <v>1847</v>
      </c>
      <c r="Y5352" t="s">
        <v>3513</v>
      </c>
      <c r="AA5352">
        <v>115</v>
      </c>
      <c r="AB5352">
        <v>110.14</v>
      </c>
      <c r="AD5352">
        <v>150</v>
      </c>
    </row>
    <row r="5353" spans="1:30" x14ac:dyDescent="0.25">
      <c r="A5353" t="s">
        <v>30</v>
      </c>
      <c r="B5353" t="s">
        <v>31</v>
      </c>
      <c r="C5353" t="s">
        <v>3514</v>
      </c>
      <c r="D5353">
        <v>2.88</v>
      </c>
      <c r="E5353" t="s">
        <v>33</v>
      </c>
      <c r="F5353" t="s">
        <v>62</v>
      </c>
      <c r="G5353" t="s">
        <v>35</v>
      </c>
      <c r="H5353" t="s">
        <v>3515</v>
      </c>
      <c r="I5353">
        <v>101.51</v>
      </c>
      <c r="J5353">
        <v>101.7</v>
      </c>
      <c r="K5353">
        <v>84</v>
      </c>
      <c r="L5353">
        <v>79</v>
      </c>
      <c r="M5353" t="s">
        <v>1928</v>
      </c>
      <c r="N5353" t="s">
        <v>36</v>
      </c>
      <c r="O5353">
        <v>3000000</v>
      </c>
      <c r="P5353">
        <v>5000000</v>
      </c>
      <c r="Q5353" t="s">
        <v>2124</v>
      </c>
      <c r="R5353">
        <v>3.66</v>
      </c>
      <c r="S5353">
        <v>3.6</v>
      </c>
      <c r="V5353" t="s">
        <v>3516</v>
      </c>
      <c r="W5353" t="s">
        <v>1514</v>
      </c>
      <c r="X5353" t="s">
        <v>1847</v>
      </c>
      <c r="Y5353" t="s">
        <v>3517</v>
      </c>
      <c r="Z5353" t="s">
        <v>43</v>
      </c>
      <c r="AA5353">
        <v>87</v>
      </c>
      <c r="AB5353">
        <v>80.06</v>
      </c>
      <c r="AD5353">
        <v>109</v>
      </c>
    </row>
    <row r="5354" spans="1:30" x14ac:dyDescent="0.25">
      <c r="A5354" t="s">
        <v>556</v>
      </c>
      <c r="B5354" t="s">
        <v>31</v>
      </c>
      <c r="C5354" t="s">
        <v>3514</v>
      </c>
      <c r="D5354">
        <v>3.19</v>
      </c>
      <c r="E5354" t="s">
        <v>382</v>
      </c>
      <c r="F5354" t="s">
        <v>62</v>
      </c>
      <c r="G5354" t="s">
        <v>35</v>
      </c>
      <c r="H5354" t="s">
        <v>2854</v>
      </c>
      <c r="I5354">
        <v>101.72</v>
      </c>
      <c r="J5354">
        <v>101.93</v>
      </c>
      <c r="K5354">
        <v>88</v>
      </c>
      <c r="L5354">
        <v>83</v>
      </c>
      <c r="M5354" t="s">
        <v>1928</v>
      </c>
      <c r="N5354" t="s">
        <v>36</v>
      </c>
      <c r="O5354">
        <v>3000000</v>
      </c>
      <c r="P5354">
        <v>3000000</v>
      </c>
      <c r="Q5354" t="s">
        <v>2124</v>
      </c>
      <c r="R5354">
        <v>3.71</v>
      </c>
      <c r="S5354">
        <v>3.64</v>
      </c>
      <c r="V5354" t="s">
        <v>2855</v>
      </c>
      <c r="W5354" t="s">
        <v>1514</v>
      </c>
      <c r="X5354" t="s">
        <v>1847</v>
      </c>
      <c r="Y5354" t="s">
        <v>3517</v>
      </c>
      <c r="AA5354">
        <v>87</v>
      </c>
      <c r="AB5354">
        <v>80.45</v>
      </c>
      <c r="AD5354">
        <v>112</v>
      </c>
    </row>
    <row r="5355" spans="1:30" x14ac:dyDescent="0.25">
      <c r="A5355" t="s">
        <v>557</v>
      </c>
      <c r="B5355" t="s">
        <v>31</v>
      </c>
      <c r="C5355" t="s">
        <v>3514</v>
      </c>
      <c r="D5355">
        <v>10.97</v>
      </c>
      <c r="E5355" t="s">
        <v>382</v>
      </c>
      <c r="F5355" t="s">
        <v>62</v>
      </c>
      <c r="G5355" t="s">
        <v>35</v>
      </c>
      <c r="H5355" t="s">
        <v>2864</v>
      </c>
      <c r="I5355">
        <v>72</v>
      </c>
      <c r="J5355">
        <v>72.62</v>
      </c>
      <c r="K5355">
        <v>172</v>
      </c>
      <c r="L5355">
        <v>167</v>
      </c>
      <c r="M5355" t="s">
        <v>1909</v>
      </c>
      <c r="N5355" t="s">
        <v>42</v>
      </c>
      <c r="O5355">
        <v>3000000</v>
      </c>
      <c r="Q5355" t="s">
        <v>2124</v>
      </c>
      <c r="R5355">
        <v>5.37</v>
      </c>
      <c r="S5355">
        <v>5.31</v>
      </c>
      <c r="V5355" t="s">
        <v>2865</v>
      </c>
      <c r="W5355" t="s">
        <v>1514</v>
      </c>
      <c r="X5355" t="s">
        <v>1847</v>
      </c>
      <c r="Y5355" t="s">
        <v>3517</v>
      </c>
      <c r="Z5355" t="s">
        <v>43</v>
      </c>
      <c r="AA5355">
        <v>171</v>
      </c>
      <c r="AB5355">
        <v>165.86</v>
      </c>
      <c r="AD5355">
        <v>208</v>
      </c>
    </row>
    <row r="5356" spans="1:30" x14ac:dyDescent="0.25">
      <c r="A5356" t="s">
        <v>39</v>
      </c>
      <c r="B5356" t="s">
        <v>31</v>
      </c>
      <c r="C5356" t="s">
        <v>3514</v>
      </c>
      <c r="D5356">
        <v>7.27</v>
      </c>
      <c r="E5356" t="s">
        <v>33</v>
      </c>
      <c r="F5356" t="s">
        <v>62</v>
      </c>
      <c r="G5356" t="s">
        <v>35</v>
      </c>
      <c r="H5356" t="s">
        <v>3518</v>
      </c>
      <c r="I5356">
        <v>105.19</v>
      </c>
      <c r="J5356">
        <v>105.6</v>
      </c>
      <c r="K5356">
        <v>145</v>
      </c>
      <c r="L5356">
        <v>140</v>
      </c>
      <c r="M5356" t="s">
        <v>2107</v>
      </c>
      <c r="N5356" t="s">
        <v>40</v>
      </c>
      <c r="O5356">
        <v>3000000</v>
      </c>
      <c r="P5356">
        <v>3000000</v>
      </c>
      <c r="Q5356" t="s">
        <v>2124</v>
      </c>
      <c r="R5356">
        <v>4.7</v>
      </c>
      <c r="S5356">
        <v>4.6500000000000004</v>
      </c>
      <c r="V5356" t="s">
        <v>3519</v>
      </c>
      <c r="W5356" t="s">
        <v>1514</v>
      </c>
      <c r="X5356" t="s">
        <v>1847</v>
      </c>
      <c r="Y5356" t="s">
        <v>3517</v>
      </c>
      <c r="AA5356">
        <v>141</v>
      </c>
      <c r="AB5356">
        <v>135.87</v>
      </c>
      <c r="AD5356">
        <v>175</v>
      </c>
    </row>
    <row r="5357" spans="1:30" x14ac:dyDescent="0.25">
      <c r="A5357" t="s">
        <v>41</v>
      </c>
      <c r="B5357" t="s">
        <v>31</v>
      </c>
      <c r="C5357" t="s">
        <v>3514</v>
      </c>
      <c r="D5357">
        <v>14.4</v>
      </c>
      <c r="E5357" t="s">
        <v>33</v>
      </c>
      <c r="F5357" t="s">
        <v>62</v>
      </c>
      <c r="G5357" t="s">
        <v>35</v>
      </c>
      <c r="H5357" t="s">
        <v>3520</v>
      </c>
      <c r="I5357">
        <v>104.73</v>
      </c>
      <c r="J5357">
        <v>105.54</v>
      </c>
      <c r="K5357">
        <v>180</v>
      </c>
      <c r="L5357">
        <v>175</v>
      </c>
      <c r="M5357" t="s">
        <v>1909</v>
      </c>
      <c r="N5357" t="s">
        <v>42</v>
      </c>
      <c r="O5357">
        <v>3000000</v>
      </c>
      <c r="Q5357" t="s">
        <v>2124</v>
      </c>
      <c r="R5357">
        <v>5.45</v>
      </c>
      <c r="S5357">
        <v>5.39</v>
      </c>
      <c r="V5357" t="s">
        <v>3521</v>
      </c>
      <c r="W5357" t="s">
        <v>1514</v>
      </c>
      <c r="X5357" t="s">
        <v>1847</v>
      </c>
      <c r="Y5357" t="s">
        <v>3517</v>
      </c>
      <c r="AA5357">
        <v>178</v>
      </c>
      <c r="AB5357">
        <v>172.54</v>
      </c>
      <c r="AD5357">
        <v>219</v>
      </c>
    </row>
    <row r="5358" spans="1:30" x14ac:dyDescent="0.25">
      <c r="A5358" t="s">
        <v>44</v>
      </c>
      <c r="B5358" t="s">
        <v>31</v>
      </c>
      <c r="C5358" t="s">
        <v>3514</v>
      </c>
      <c r="D5358">
        <v>8.34</v>
      </c>
      <c r="E5358" t="s">
        <v>45</v>
      </c>
      <c r="F5358" t="s">
        <v>62</v>
      </c>
      <c r="G5358" t="s">
        <v>35</v>
      </c>
      <c r="H5358" t="s">
        <v>3522</v>
      </c>
      <c r="I5358">
        <v>109.13</v>
      </c>
      <c r="J5358">
        <v>110.02</v>
      </c>
      <c r="K5358">
        <v>144</v>
      </c>
      <c r="L5358">
        <v>134</v>
      </c>
      <c r="M5358" t="s">
        <v>2135</v>
      </c>
      <c r="N5358" t="s">
        <v>462</v>
      </c>
      <c r="O5358">
        <v>3000000</v>
      </c>
      <c r="P5358">
        <v>3000000</v>
      </c>
      <c r="Q5358" t="s">
        <v>1845</v>
      </c>
      <c r="R5358">
        <v>4.79</v>
      </c>
      <c r="S5358">
        <v>4.6900000000000004</v>
      </c>
      <c r="V5358" t="s">
        <v>3523</v>
      </c>
      <c r="W5358" t="s">
        <v>1514</v>
      </c>
      <c r="X5358" t="s">
        <v>1847</v>
      </c>
      <c r="Y5358" t="s">
        <v>3517</v>
      </c>
      <c r="AA5358">
        <v>142</v>
      </c>
      <c r="AB5358">
        <v>130.13999999999999</v>
      </c>
      <c r="AD5358">
        <v>177</v>
      </c>
    </row>
    <row r="5359" spans="1:30" x14ac:dyDescent="0.25">
      <c r="A5359" t="s">
        <v>558</v>
      </c>
      <c r="B5359" t="s">
        <v>31</v>
      </c>
      <c r="C5359" t="s">
        <v>3514</v>
      </c>
      <c r="D5359">
        <v>1.35</v>
      </c>
      <c r="E5359" t="s">
        <v>382</v>
      </c>
      <c r="F5359" t="s">
        <v>62</v>
      </c>
      <c r="G5359" t="s">
        <v>35</v>
      </c>
      <c r="H5359" t="s">
        <v>2874</v>
      </c>
      <c r="I5359">
        <v>100.31</v>
      </c>
      <c r="J5359">
        <v>100.39</v>
      </c>
      <c r="K5359">
        <v>70</v>
      </c>
      <c r="L5359">
        <v>65</v>
      </c>
      <c r="M5359" t="s">
        <v>1844</v>
      </c>
      <c r="N5359" t="s">
        <v>48</v>
      </c>
      <c r="O5359">
        <v>5000000</v>
      </c>
      <c r="P5359">
        <v>5000000</v>
      </c>
      <c r="Q5359" t="s">
        <v>2124</v>
      </c>
      <c r="R5359">
        <v>3.4</v>
      </c>
      <c r="S5359">
        <v>3.34</v>
      </c>
      <c r="V5359" t="s">
        <v>2875</v>
      </c>
      <c r="W5359" t="s">
        <v>1514</v>
      </c>
      <c r="X5359" t="s">
        <v>1847</v>
      </c>
      <c r="Y5359" t="s">
        <v>3517</v>
      </c>
      <c r="Z5359" t="s">
        <v>43</v>
      </c>
      <c r="AA5359">
        <v>72</v>
      </c>
      <c r="AB5359">
        <v>66.44</v>
      </c>
      <c r="AD5359">
        <v>89</v>
      </c>
    </row>
    <row r="5360" spans="1:30" x14ac:dyDescent="0.25">
      <c r="A5360" t="s">
        <v>47</v>
      </c>
      <c r="B5360" t="s">
        <v>31</v>
      </c>
      <c r="C5360" t="s">
        <v>3514</v>
      </c>
      <c r="D5360">
        <v>1.51</v>
      </c>
      <c r="E5360" t="s">
        <v>45</v>
      </c>
      <c r="F5360" t="s">
        <v>62</v>
      </c>
      <c r="G5360" t="s">
        <v>35</v>
      </c>
      <c r="H5360" t="s">
        <v>3524</v>
      </c>
      <c r="I5360">
        <v>100.74</v>
      </c>
      <c r="J5360">
        <v>100.83</v>
      </c>
      <c r="K5360">
        <v>61</v>
      </c>
      <c r="L5360">
        <v>56</v>
      </c>
      <c r="M5360" t="s">
        <v>1844</v>
      </c>
      <c r="N5360" t="s">
        <v>48</v>
      </c>
      <c r="O5360">
        <v>3000000</v>
      </c>
      <c r="P5360">
        <v>1000000</v>
      </c>
      <c r="Q5360" t="s">
        <v>1845</v>
      </c>
      <c r="R5360">
        <v>3.31</v>
      </c>
      <c r="S5360">
        <v>3.25</v>
      </c>
      <c r="V5360" t="s">
        <v>3525</v>
      </c>
      <c r="W5360" t="s">
        <v>1514</v>
      </c>
      <c r="X5360" t="s">
        <v>1847</v>
      </c>
      <c r="Y5360" t="s">
        <v>3517</v>
      </c>
      <c r="AA5360">
        <v>62</v>
      </c>
      <c r="AB5360">
        <v>56.18</v>
      </c>
      <c r="AD5360">
        <v>79</v>
      </c>
    </row>
    <row r="5361" spans="1:30" x14ac:dyDescent="0.25">
      <c r="A5361" t="s">
        <v>559</v>
      </c>
      <c r="B5361" t="s">
        <v>31</v>
      </c>
      <c r="C5361" t="s">
        <v>3514</v>
      </c>
      <c r="D5361">
        <v>8.02</v>
      </c>
      <c r="E5361" t="s">
        <v>382</v>
      </c>
      <c r="F5361" t="s">
        <v>62</v>
      </c>
      <c r="G5361" t="s">
        <v>35</v>
      </c>
      <c r="H5361" t="s">
        <v>2876</v>
      </c>
      <c r="I5361">
        <v>98.11</v>
      </c>
      <c r="J5361">
        <v>98.56</v>
      </c>
      <c r="K5361">
        <v>142</v>
      </c>
      <c r="L5361">
        <v>137</v>
      </c>
      <c r="M5361" t="s">
        <v>2135</v>
      </c>
      <c r="N5361" t="s">
        <v>462</v>
      </c>
      <c r="O5361">
        <v>3000000</v>
      </c>
      <c r="P5361">
        <v>3000000</v>
      </c>
      <c r="Q5361" t="s">
        <v>2124</v>
      </c>
      <c r="R5361">
        <v>4.7699999999999996</v>
      </c>
      <c r="S5361">
        <v>4.72</v>
      </c>
      <c r="V5361" t="s">
        <v>2877</v>
      </c>
      <c r="W5361" t="s">
        <v>1514</v>
      </c>
      <c r="X5361" t="s">
        <v>1847</v>
      </c>
      <c r="Y5361" t="s">
        <v>3517</v>
      </c>
      <c r="AA5361">
        <v>139</v>
      </c>
      <c r="AB5361">
        <v>132.38</v>
      </c>
      <c r="AD5361">
        <v>172</v>
      </c>
    </row>
    <row r="5362" spans="1:30" x14ac:dyDescent="0.25">
      <c r="A5362" t="s">
        <v>560</v>
      </c>
      <c r="B5362" t="s">
        <v>31</v>
      </c>
      <c r="C5362" t="s">
        <v>3514</v>
      </c>
      <c r="D5362">
        <v>7.48</v>
      </c>
      <c r="E5362" t="s">
        <v>382</v>
      </c>
      <c r="F5362" t="s">
        <v>62</v>
      </c>
      <c r="G5362" t="s">
        <v>35</v>
      </c>
      <c r="H5362" t="s">
        <v>2890</v>
      </c>
      <c r="I5362">
        <v>102.23</v>
      </c>
      <c r="J5362">
        <v>102.66</v>
      </c>
      <c r="K5362">
        <v>134</v>
      </c>
      <c r="L5362">
        <v>129</v>
      </c>
      <c r="M5362" t="s">
        <v>1877</v>
      </c>
      <c r="N5362" t="s">
        <v>46</v>
      </c>
      <c r="O5362">
        <v>3000000</v>
      </c>
      <c r="P5362">
        <v>3000000</v>
      </c>
      <c r="Q5362" t="s">
        <v>2124</v>
      </c>
      <c r="R5362">
        <v>4.66</v>
      </c>
      <c r="S5362">
        <v>4.5999999999999996</v>
      </c>
      <c r="V5362" t="s">
        <v>2891</v>
      </c>
      <c r="W5362" t="s">
        <v>1514</v>
      </c>
      <c r="X5362" t="s">
        <v>1847</v>
      </c>
      <c r="Y5362" t="s">
        <v>3517</v>
      </c>
      <c r="AA5362">
        <v>133</v>
      </c>
      <c r="AB5362">
        <v>127.63</v>
      </c>
      <c r="AD5362">
        <v>167</v>
      </c>
    </row>
    <row r="5363" spans="1:30" x14ac:dyDescent="0.25">
      <c r="A5363" t="s">
        <v>561</v>
      </c>
      <c r="B5363" t="s">
        <v>31</v>
      </c>
      <c r="C5363" t="s">
        <v>3514</v>
      </c>
      <c r="D5363">
        <v>14.4</v>
      </c>
      <c r="E5363" t="s">
        <v>382</v>
      </c>
      <c r="F5363" t="s">
        <v>62</v>
      </c>
      <c r="G5363" t="s">
        <v>35</v>
      </c>
      <c r="H5363" t="s">
        <v>2894</v>
      </c>
      <c r="I5363">
        <v>98.98</v>
      </c>
      <c r="J5363">
        <v>99.78</v>
      </c>
      <c r="K5363">
        <v>174</v>
      </c>
      <c r="L5363">
        <v>169</v>
      </c>
      <c r="M5363" t="s">
        <v>1909</v>
      </c>
      <c r="N5363" t="s">
        <v>42</v>
      </c>
      <c r="O5363">
        <v>3000000</v>
      </c>
      <c r="P5363">
        <v>1000000</v>
      </c>
      <c r="Q5363" t="s">
        <v>2124</v>
      </c>
      <c r="R5363">
        <v>5.39</v>
      </c>
      <c r="S5363">
        <v>5.33</v>
      </c>
      <c r="V5363" t="s">
        <v>2895</v>
      </c>
      <c r="W5363" t="s">
        <v>1514</v>
      </c>
      <c r="X5363" t="s">
        <v>1847</v>
      </c>
      <c r="Y5363" t="s">
        <v>3517</v>
      </c>
      <c r="Z5363" t="s">
        <v>43</v>
      </c>
      <c r="AA5363">
        <v>173</v>
      </c>
      <c r="AB5363">
        <v>168.13</v>
      </c>
      <c r="AD5363">
        <v>214</v>
      </c>
    </row>
    <row r="5364" spans="1:30" x14ac:dyDescent="0.25">
      <c r="A5364" t="s">
        <v>49</v>
      </c>
      <c r="B5364" t="s">
        <v>31</v>
      </c>
      <c r="C5364" t="s">
        <v>3514</v>
      </c>
      <c r="D5364">
        <v>4.68</v>
      </c>
      <c r="E5364" t="s">
        <v>33</v>
      </c>
      <c r="F5364" t="s">
        <v>62</v>
      </c>
      <c r="G5364" t="s">
        <v>35</v>
      </c>
      <c r="H5364" t="s">
        <v>3526</v>
      </c>
      <c r="I5364">
        <v>107.4</v>
      </c>
      <c r="J5364">
        <v>107.68</v>
      </c>
      <c r="K5364">
        <v>108</v>
      </c>
      <c r="L5364">
        <v>103</v>
      </c>
      <c r="M5364" t="s">
        <v>1856</v>
      </c>
      <c r="N5364" t="s">
        <v>50</v>
      </c>
      <c r="O5364">
        <v>3000000</v>
      </c>
      <c r="P5364">
        <v>3000000</v>
      </c>
      <c r="Q5364" t="s">
        <v>2124</v>
      </c>
      <c r="R5364">
        <v>4.0599999999999996</v>
      </c>
      <c r="S5364">
        <v>4</v>
      </c>
      <c r="V5364" t="s">
        <v>3527</v>
      </c>
      <c r="W5364" t="s">
        <v>1514</v>
      </c>
      <c r="X5364" t="s">
        <v>1847</v>
      </c>
      <c r="Y5364" t="s">
        <v>3517</v>
      </c>
      <c r="AA5364">
        <v>108</v>
      </c>
      <c r="AB5364">
        <v>102.01</v>
      </c>
      <c r="AD5364">
        <v>137</v>
      </c>
    </row>
    <row r="5365" spans="1:30" x14ac:dyDescent="0.25">
      <c r="A5365" t="s">
        <v>51</v>
      </c>
      <c r="B5365" t="s">
        <v>31</v>
      </c>
      <c r="C5365" t="s">
        <v>3514</v>
      </c>
      <c r="D5365">
        <v>14.94</v>
      </c>
      <c r="E5365" t="s">
        <v>33</v>
      </c>
      <c r="F5365" t="s">
        <v>62</v>
      </c>
      <c r="G5365" t="s">
        <v>35</v>
      </c>
      <c r="H5365" t="s">
        <v>3528</v>
      </c>
      <c r="I5365">
        <v>107.06</v>
      </c>
      <c r="J5365">
        <v>107.89</v>
      </c>
      <c r="K5365">
        <v>180</v>
      </c>
      <c r="L5365">
        <v>175</v>
      </c>
      <c r="M5365" t="s">
        <v>1909</v>
      </c>
      <c r="N5365" t="s">
        <v>42</v>
      </c>
      <c r="O5365">
        <v>3000000</v>
      </c>
      <c r="Q5365" t="s">
        <v>2124</v>
      </c>
      <c r="R5365">
        <v>5.45</v>
      </c>
      <c r="S5365">
        <v>5.4</v>
      </c>
      <c r="V5365" t="s">
        <v>3529</v>
      </c>
      <c r="W5365" t="s">
        <v>1514</v>
      </c>
      <c r="X5365" t="s">
        <v>1847</v>
      </c>
      <c r="Y5365" t="s">
        <v>3517</v>
      </c>
      <c r="AA5365">
        <v>178</v>
      </c>
      <c r="AB5365">
        <v>173.83</v>
      </c>
      <c r="AD5365">
        <v>220</v>
      </c>
    </row>
    <row r="5366" spans="1:30" x14ac:dyDescent="0.25">
      <c r="A5366" t="s">
        <v>562</v>
      </c>
      <c r="B5366" t="s">
        <v>31</v>
      </c>
      <c r="C5366" t="s">
        <v>3514</v>
      </c>
      <c r="D5366">
        <v>6.97</v>
      </c>
      <c r="E5366" t="s">
        <v>382</v>
      </c>
      <c r="F5366" t="s">
        <v>62</v>
      </c>
      <c r="G5366" t="s">
        <v>35</v>
      </c>
      <c r="H5366" t="s">
        <v>2906</v>
      </c>
      <c r="I5366">
        <v>105.13</v>
      </c>
      <c r="J5366">
        <v>105.53</v>
      </c>
      <c r="K5366">
        <v>128</v>
      </c>
      <c r="L5366">
        <v>123</v>
      </c>
      <c r="M5366" t="s">
        <v>2107</v>
      </c>
      <c r="N5366" t="s">
        <v>40</v>
      </c>
      <c r="O5366">
        <v>3000000</v>
      </c>
      <c r="P5366">
        <v>3000000</v>
      </c>
      <c r="Q5366" t="s">
        <v>2124</v>
      </c>
      <c r="R5366">
        <v>4.53</v>
      </c>
      <c r="S5366">
        <v>4.4800000000000004</v>
      </c>
      <c r="V5366" t="s">
        <v>2907</v>
      </c>
      <c r="W5366" t="s">
        <v>1514</v>
      </c>
      <c r="X5366" t="s">
        <v>1847</v>
      </c>
      <c r="Y5366" t="s">
        <v>3517</v>
      </c>
      <c r="Z5366" t="s">
        <v>43</v>
      </c>
      <c r="AA5366">
        <v>127</v>
      </c>
      <c r="AB5366">
        <v>121.74</v>
      </c>
      <c r="AD5366">
        <v>161</v>
      </c>
    </row>
    <row r="5367" spans="1:30" x14ac:dyDescent="0.25">
      <c r="A5367" t="s">
        <v>563</v>
      </c>
      <c r="B5367" t="s">
        <v>31</v>
      </c>
      <c r="C5367" t="s">
        <v>3514</v>
      </c>
      <c r="D5367">
        <v>6.45</v>
      </c>
      <c r="E5367" t="s">
        <v>382</v>
      </c>
      <c r="F5367" t="s">
        <v>62</v>
      </c>
      <c r="G5367" t="s">
        <v>35</v>
      </c>
      <c r="H5367" t="s">
        <v>2908</v>
      </c>
      <c r="I5367">
        <v>109.19</v>
      </c>
      <c r="J5367">
        <v>109.57</v>
      </c>
      <c r="K5367">
        <v>120</v>
      </c>
      <c r="L5367">
        <v>115</v>
      </c>
      <c r="M5367" t="s">
        <v>1869</v>
      </c>
      <c r="N5367" t="s">
        <v>55</v>
      </c>
      <c r="O5367">
        <v>5000000</v>
      </c>
      <c r="P5367">
        <v>5000000</v>
      </c>
      <c r="Q5367" t="s">
        <v>2124</v>
      </c>
      <c r="R5367">
        <v>4.38</v>
      </c>
      <c r="S5367">
        <v>4.32</v>
      </c>
      <c r="V5367" t="s">
        <v>2909</v>
      </c>
      <c r="W5367" t="s">
        <v>1514</v>
      </c>
      <c r="X5367" t="s">
        <v>1847</v>
      </c>
      <c r="Y5367" t="s">
        <v>3517</v>
      </c>
      <c r="AA5367">
        <v>119</v>
      </c>
      <c r="AB5367">
        <v>112.87</v>
      </c>
      <c r="AD5367">
        <v>153</v>
      </c>
    </row>
    <row r="5368" spans="1:30" x14ac:dyDescent="0.25">
      <c r="A5368" t="s">
        <v>52</v>
      </c>
      <c r="B5368" t="s">
        <v>31</v>
      </c>
      <c r="C5368" t="s">
        <v>3514</v>
      </c>
      <c r="D5368">
        <v>2.33</v>
      </c>
      <c r="E5368" t="s">
        <v>33</v>
      </c>
      <c r="F5368" t="s">
        <v>62</v>
      </c>
      <c r="G5368" t="s">
        <v>35</v>
      </c>
      <c r="H5368" t="s">
        <v>3530</v>
      </c>
      <c r="I5368">
        <v>104.74</v>
      </c>
      <c r="J5368">
        <v>104.88</v>
      </c>
      <c r="K5368">
        <v>80</v>
      </c>
      <c r="L5368">
        <v>75</v>
      </c>
      <c r="M5368" t="s">
        <v>1850</v>
      </c>
      <c r="N5368" t="s">
        <v>53</v>
      </c>
      <c r="O5368">
        <v>3000000</v>
      </c>
      <c r="P5368">
        <v>3000000</v>
      </c>
      <c r="Q5368" t="s">
        <v>2124</v>
      </c>
      <c r="R5368">
        <v>3.53</v>
      </c>
      <c r="S5368">
        <v>3.47</v>
      </c>
      <c r="V5368" t="s">
        <v>3531</v>
      </c>
      <c r="W5368" t="s">
        <v>1514</v>
      </c>
      <c r="X5368" t="s">
        <v>1847</v>
      </c>
      <c r="Y5368" t="s">
        <v>3517</v>
      </c>
      <c r="AA5368">
        <v>79</v>
      </c>
      <c r="AB5368">
        <v>73.680000000000007</v>
      </c>
      <c r="AD5368">
        <v>98</v>
      </c>
    </row>
    <row r="5369" spans="1:30" x14ac:dyDescent="0.25">
      <c r="A5369" t="s">
        <v>54</v>
      </c>
      <c r="B5369" t="s">
        <v>31</v>
      </c>
      <c r="C5369" t="s">
        <v>3514</v>
      </c>
      <c r="D5369">
        <v>6.61</v>
      </c>
      <c r="E5369" t="s">
        <v>33</v>
      </c>
      <c r="F5369" t="s">
        <v>62</v>
      </c>
      <c r="G5369" t="s">
        <v>35</v>
      </c>
      <c r="H5369" t="s">
        <v>3532</v>
      </c>
      <c r="I5369">
        <v>108.98</v>
      </c>
      <c r="J5369">
        <v>109.36</v>
      </c>
      <c r="K5369">
        <v>137</v>
      </c>
      <c r="L5369">
        <v>132</v>
      </c>
      <c r="M5369" t="s">
        <v>1869</v>
      </c>
      <c r="N5369" t="s">
        <v>55</v>
      </c>
      <c r="O5369">
        <v>3000000</v>
      </c>
      <c r="P5369">
        <v>3000000</v>
      </c>
      <c r="Q5369" t="s">
        <v>2124</v>
      </c>
      <c r="R5369">
        <v>4.55</v>
      </c>
      <c r="S5369">
        <v>4.49</v>
      </c>
      <c r="V5369" t="s">
        <v>3533</v>
      </c>
      <c r="W5369" t="s">
        <v>1514</v>
      </c>
      <c r="X5369" t="s">
        <v>1847</v>
      </c>
      <c r="Y5369" t="s">
        <v>3517</v>
      </c>
      <c r="AA5369">
        <v>134</v>
      </c>
      <c r="AB5369">
        <v>127.87</v>
      </c>
      <c r="AD5369">
        <v>168</v>
      </c>
    </row>
    <row r="5370" spans="1:30" x14ac:dyDescent="0.25">
      <c r="A5370" t="s">
        <v>56</v>
      </c>
      <c r="B5370" t="s">
        <v>31</v>
      </c>
      <c r="C5370" t="s">
        <v>3514</v>
      </c>
      <c r="D5370">
        <v>6.4</v>
      </c>
      <c r="E5370" t="s">
        <v>45</v>
      </c>
      <c r="F5370" t="s">
        <v>62</v>
      </c>
      <c r="G5370" t="s">
        <v>35</v>
      </c>
      <c r="H5370" t="s">
        <v>3534</v>
      </c>
      <c r="I5370">
        <v>106.14</v>
      </c>
      <c r="J5370">
        <v>106.51</v>
      </c>
      <c r="K5370">
        <v>126</v>
      </c>
      <c r="L5370">
        <v>121</v>
      </c>
      <c r="M5370" t="s">
        <v>1869</v>
      </c>
      <c r="N5370" t="s">
        <v>55</v>
      </c>
      <c r="O5370">
        <v>3000000</v>
      </c>
      <c r="P5370">
        <v>3000000</v>
      </c>
      <c r="Q5370" t="s">
        <v>1845</v>
      </c>
      <c r="R5370">
        <v>4.4400000000000004</v>
      </c>
      <c r="S5370">
        <v>4.38</v>
      </c>
      <c r="V5370" t="s">
        <v>3535</v>
      </c>
      <c r="W5370" t="s">
        <v>1514</v>
      </c>
      <c r="X5370" t="s">
        <v>1847</v>
      </c>
      <c r="Y5370" t="s">
        <v>3517</v>
      </c>
      <c r="AA5370">
        <v>124</v>
      </c>
      <c r="AB5370">
        <v>118.09</v>
      </c>
      <c r="AD5370">
        <v>158</v>
      </c>
    </row>
    <row r="5371" spans="1:30" x14ac:dyDescent="0.25">
      <c r="A5371" t="s">
        <v>57</v>
      </c>
      <c r="B5371" t="s">
        <v>31</v>
      </c>
      <c r="C5371" t="s">
        <v>3514</v>
      </c>
      <c r="D5371">
        <v>5.81</v>
      </c>
      <c r="E5371" t="s">
        <v>33</v>
      </c>
      <c r="F5371" t="s">
        <v>62</v>
      </c>
      <c r="G5371" t="s">
        <v>35</v>
      </c>
      <c r="H5371" t="s">
        <v>3536</v>
      </c>
      <c r="I5371">
        <v>90.37</v>
      </c>
      <c r="J5371">
        <v>90.71</v>
      </c>
      <c r="K5371">
        <v>124</v>
      </c>
      <c r="L5371">
        <v>119</v>
      </c>
      <c r="M5371" t="s">
        <v>1869</v>
      </c>
      <c r="N5371" t="s">
        <v>55</v>
      </c>
      <c r="O5371">
        <v>5000000</v>
      </c>
      <c r="P5371">
        <v>1000000</v>
      </c>
      <c r="Q5371" t="s">
        <v>2124</v>
      </c>
      <c r="R5371">
        <v>4.42</v>
      </c>
      <c r="S5371">
        <v>4.3600000000000003</v>
      </c>
      <c r="V5371" t="s">
        <v>3537</v>
      </c>
      <c r="W5371" t="s">
        <v>1514</v>
      </c>
      <c r="X5371" t="s">
        <v>1847</v>
      </c>
      <c r="Y5371" t="s">
        <v>3517</v>
      </c>
      <c r="Z5371" t="s">
        <v>43</v>
      </c>
      <c r="AA5371">
        <v>122</v>
      </c>
      <c r="AB5371">
        <v>116.32</v>
      </c>
      <c r="AD5371">
        <v>155</v>
      </c>
    </row>
    <row r="5372" spans="1:30" x14ac:dyDescent="0.25">
      <c r="A5372" t="s">
        <v>564</v>
      </c>
      <c r="B5372" t="s">
        <v>31</v>
      </c>
      <c r="C5372" t="s">
        <v>3514</v>
      </c>
      <c r="D5372">
        <v>4.1500000000000004</v>
      </c>
      <c r="E5372" t="s">
        <v>382</v>
      </c>
      <c r="F5372" t="s">
        <v>62</v>
      </c>
      <c r="G5372" t="s">
        <v>35</v>
      </c>
      <c r="H5372" t="s">
        <v>2918</v>
      </c>
      <c r="I5372">
        <v>97.8</v>
      </c>
      <c r="J5372">
        <v>98.06</v>
      </c>
      <c r="K5372">
        <v>105</v>
      </c>
      <c r="L5372">
        <v>100</v>
      </c>
      <c r="M5372" t="s">
        <v>1861</v>
      </c>
      <c r="N5372" t="s">
        <v>149</v>
      </c>
      <c r="O5372">
        <v>5000000</v>
      </c>
      <c r="P5372">
        <v>1000000</v>
      </c>
      <c r="Q5372" t="s">
        <v>2124</v>
      </c>
      <c r="R5372">
        <v>3.9</v>
      </c>
      <c r="S5372">
        <v>3.84</v>
      </c>
      <c r="V5372" t="s">
        <v>2919</v>
      </c>
      <c r="W5372" t="s">
        <v>1514</v>
      </c>
      <c r="X5372" t="s">
        <v>1847</v>
      </c>
      <c r="Y5372" t="s">
        <v>3517</v>
      </c>
      <c r="Z5372" t="s">
        <v>43</v>
      </c>
      <c r="AA5372">
        <v>96</v>
      </c>
      <c r="AB5372">
        <v>90.1</v>
      </c>
      <c r="AD5372">
        <v>123</v>
      </c>
    </row>
    <row r="5373" spans="1:30" x14ac:dyDescent="0.25">
      <c r="A5373" t="s">
        <v>565</v>
      </c>
      <c r="B5373" t="s">
        <v>31</v>
      </c>
      <c r="C5373" t="s">
        <v>3514</v>
      </c>
      <c r="D5373">
        <v>12.07</v>
      </c>
      <c r="E5373" t="s">
        <v>382</v>
      </c>
      <c r="F5373" t="s">
        <v>62</v>
      </c>
      <c r="G5373" t="s">
        <v>35</v>
      </c>
      <c r="H5373" t="s">
        <v>2920</v>
      </c>
      <c r="I5373">
        <v>85.17</v>
      </c>
      <c r="J5373">
        <v>85.85</v>
      </c>
      <c r="K5373">
        <v>174</v>
      </c>
      <c r="L5373">
        <v>169</v>
      </c>
      <c r="M5373" t="s">
        <v>1909</v>
      </c>
      <c r="N5373" t="s">
        <v>42</v>
      </c>
      <c r="O5373">
        <v>3000000</v>
      </c>
      <c r="P5373">
        <v>1000000</v>
      </c>
      <c r="Q5373" t="s">
        <v>2124</v>
      </c>
      <c r="R5373">
        <v>5.39</v>
      </c>
      <c r="S5373">
        <v>5.33</v>
      </c>
      <c r="V5373" t="s">
        <v>2921</v>
      </c>
      <c r="W5373" t="s">
        <v>1514</v>
      </c>
      <c r="X5373" t="s">
        <v>1847</v>
      </c>
      <c r="Y5373" t="s">
        <v>3517</v>
      </c>
      <c r="Z5373" t="s">
        <v>43</v>
      </c>
      <c r="AA5373">
        <v>174</v>
      </c>
      <c r="AB5373">
        <v>168.67</v>
      </c>
      <c r="AD5373">
        <v>210</v>
      </c>
    </row>
    <row r="5374" spans="1:30" x14ac:dyDescent="0.25">
      <c r="A5374" t="s">
        <v>59</v>
      </c>
      <c r="B5374" t="s">
        <v>31</v>
      </c>
      <c r="C5374" t="s">
        <v>3514</v>
      </c>
      <c r="D5374">
        <v>3.94</v>
      </c>
      <c r="E5374" t="s">
        <v>33</v>
      </c>
      <c r="F5374" t="s">
        <v>62</v>
      </c>
      <c r="G5374" t="s">
        <v>35</v>
      </c>
      <c r="H5374" t="s">
        <v>3538</v>
      </c>
      <c r="I5374">
        <v>98.15</v>
      </c>
      <c r="J5374">
        <v>98.41</v>
      </c>
      <c r="K5374">
        <v>102</v>
      </c>
      <c r="L5374">
        <v>97</v>
      </c>
      <c r="M5374" t="s">
        <v>1861</v>
      </c>
      <c r="N5374" t="s">
        <v>149</v>
      </c>
      <c r="O5374">
        <v>5000000</v>
      </c>
      <c r="P5374">
        <v>2000000</v>
      </c>
      <c r="Q5374" t="s">
        <v>2124</v>
      </c>
      <c r="R5374">
        <v>3.87</v>
      </c>
      <c r="S5374">
        <v>3.81</v>
      </c>
      <c r="V5374" t="s">
        <v>3539</v>
      </c>
      <c r="W5374" t="s">
        <v>1514</v>
      </c>
      <c r="X5374" t="s">
        <v>1847</v>
      </c>
      <c r="Y5374" t="s">
        <v>3517</v>
      </c>
      <c r="Z5374" t="s">
        <v>43</v>
      </c>
      <c r="AA5374">
        <v>95</v>
      </c>
      <c r="AB5374">
        <v>88.94</v>
      </c>
      <c r="AD5374">
        <v>122</v>
      </c>
    </row>
    <row r="5375" spans="1:30" x14ac:dyDescent="0.25">
      <c r="A5375" t="s">
        <v>1334</v>
      </c>
      <c r="B5375" t="s">
        <v>31</v>
      </c>
      <c r="C5375" t="s">
        <v>3540</v>
      </c>
      <c r="E5375" t="s">
        <v>33</v>
      </c>
      <c r="F5375" t="s">
        <v>62</v>
      </c>
      <c r="G5375" t="s">
        <v>1464</v>
      </c>
      <c r="H5375" t="s">
        <v>3541</v>
      </c>
      <c r="J5375">
        <v>100</v>
      </c>
      <c r="L5375">
        <v>265.39999999999998</v>
      </c>
      <c r="M5375" t="s">
        <v>1982</v>
      </c>
      <c r="N5375" t="s">
        <v>1444</v>
      </c>
      <c r="Q5375" t="s">
        <v>2124</v>
      </c>
      <c r="S5375">
        <v>5.6</v>
      </c>
      <c r="V5375" t="s">
        <v>3542</v>
      </c>
      <c r="W5375" t="s">
        <v>1110</v>
      </c>
      <c r="X5375" t="s">
        <v>1847</v>
      </c>
    </row>
    <row r="5376" spans="1:30" x14ac:dyDescent="0.25">
      <c r="A5376" t="s">
        <v>1695</v>
      </c>
      <c r="B5376" t="s">
        <v>31</v>
      </c>
      <c r="C5376" t="s">
        <v>3540</v>
      </c>
      <c r="D5376">
        <v>4.49</v>
      </c>
      <c r="E5376" t="s">
        <v>395</v>
      </c>
      <c r="F5376" t="s">
        <v>62</v>
      </c>
      <c r="G5376" t="s">
        <v>1464</v>
      </c>
      <c r="H5376" t="s">
        <v>2295</v>
      </c>
      <c r="I5376">
        <v>102.5</v>
      </c>
      <c r="K5376">
        <v>272.60000000000002</v>
      </c>
      <c r="M5376" t="s">
        <v>1982</v>
      </c>
      <c r="N5376" t="s">
        <v>1444</v>
      </c>
      <c r="O5376">
        <v>5000000</v>
      </c>
      <c r="Q5376" t="s">
        <v>2121</v>
      </c>
      <c r="R5376">
        <v>5.67</v>
      </c>
      <c r="V5376" t="s">
        <v>2296</v>
      </c>
      <c r="W5376" t="s">
        <v>1110</v>
      </c>
      <c r="X5376" t="s">
        <v>1847</v>
      </c>
      <c r="Z5376" t="s">
        <v>2109</v>
      </c>
    </row>
    <row r="5377" spans="1:29" x14ac:dyDescent="0.25">
      <c r="A5377" t="s">
        <v>1697</v>
      </c>
      <c r="B5377" t="s">
        <v>31</v>
      </c>
      <c r="C5377" t="s">
        <v>3543</v>
      </c>
      <c r="D5377">
        <v>4.18</v>
      </c>
      <c r="E5377" t="s">
        <v>388</v>
      </c>
      <c r="F5377" t="s">
        <v>62</v>
      </c>
      <c r="G5377" t="s">
        <v>1464</v>
      </c>
      <c r="H5377" t="s">
        <v>2299</v>
      </c>
      <c r="I5377">
        <v>99.875</v>
      </c>
      <c r="J5377">
        <v>100.125</v>
      </c>
      <c r="K5377">
        <v>274.7</v>
      </c>
      <c r="L5377">
        <v>268.7</v>
      </c>
      <c r="M5377" t="s">
        <v>1866</v>
      </c>
      <c r="N5377" t="s">
        <v>1450</v>
      </c>
      <c r="O5377">
        <v>5000000</v>
      </c>
      <c r="P5377">
        <v>5000000</v>
      </c>
      <c r="Q5377" t="s">
        <v>2121</v>
      </c>
      <c r="R5377">
        <v>5.65</v>
      </c>
      <c r="S5377">
        <v>5.59</v>
      </c>
      <c r="V5377" t="s">
        <v>2300</v>
      </c>
      <c r="W5377" t="s">
        <v>1110</v>
      </c>
      <c r="X5377" t="s">
        <v>1847</v>
      </c>
      <c r="Z5377" t="s">
        <v>3544</v>
      </c>
    </row>
    <row r="5378" spans="1:29" x14ac:dyDescent="0.25">
      <c r="A5378" t="s">
        <v>1491</v>
      </c>
      <c r="B5378" t="s">
        <v>31</v>
      </c>
      <c r="C5378" t="s">
        <v>3545</v>
      </c>
      <c r="D5378">
        <v>0.08</v>
      </c>
      <c r="E5378" t="s">
        <v>1492</v>
      </c>
      <c r="F5378" t="s">
        <v>587</v>
      </c>
      <c r="G5378" t="s">
        <v>35</v>
      </c>
      <c r="H5378" t="s">
        <v>3546</v>
      </c>
      <c r="I5378">
        <v>100</v>
      </c>
      <c r="J5378">
        <v>100.5</v>
      </c>
      <c r="K5378">
        <v>332</v>
      </c>
      <c r="L5378">
        <v>-304</v>
      </c>
      <c r="M5378" t="s">
        <v>1853</v>
      </c>
      <c r="N5378" t="s">
        <v>1437</v>
      </c>
      <c r="O5378">
        <v>1000000</v>
      </c>
      <c r="P5378">
        <v>1000000</v>
      </c>
      <c r="Q5378" t="s">
        <v>2154</v>
      </c>
      <c r="R5378">
        <v>5.96</v>
      </c>
      <c r="S5378">
        <v>-0.4</v>
      </c>
      <c r="V5378" t="s">
        <v>3547</v>
      </c>
      <c r="W5378" t="s">
        <v>1681</v>
      </c>
      <c r="X5378" t="s">
        <v>1847</v>
      </c>
      <c r="Y5378" t="s">
        <v>1682</v>
      </c>
      <c r="AA5378">
        <v>331.56</v>
      </c>
      <c r="AB5378">
        <v>-303.94</v>
      </c>
      <c r="AC5378">
        <v>5.96</v>
      </c>
    </row>
    <row r="5379" spans="1:29" x14ac:dyDescent="0.25">
      <c r="A5379" t="s">
        <v>1494</v>
      </c>
      <c r="B5379" t="s">
        <v>31</v>
      </c>
      <c r="C5379" t="s">
        <v>3545</v>
      </c>
      <c r="D5379">
        <v>3.39</v>
      </c>
      <c r="E5379" t="s">
        <v>1492</v>
      </c>
      <c r="F5379" t="s">
        <v>587</v>
      </c>
      <c r="G5379" t="s">
        <v>35</v>
      </c>
      <c r="H5379" t="s">
        <v>3548</v>
      </c>
      <c r="I5379">
        <v>97.5</v>
      </c>
      <c r="J5379">
        <v>98.125</v>
      </c>
      <c r="K5379">
        <v>223</v>
      </c>
      <c r="L5379">
        <v>205</v>
      </c>
      <c r="M5379" t="s">
        <v>1861</v>
      </c>
      <c r="N5379" t="s">
        <v>1432</v>
      </c>
      <c r="O5379">
        <v>2000000</v>
      </c>
      <c r="P5379">
        <v>2000000</v>
      </c>
      <c r="Q5379" t="s">
        <v>2154</v>
      </c>
      <c r="R5379">
        <v>5.0999999999999996</v>
      </c>
      <c r="S5379">
        <v>4.92</v>
      </c>
      <c r="V5379" t="s">
        <v>3549</v>
      </c>
      <c r="W5379" t="s">
        <v>1681</v>
      </c>
      <c r="X5379" t="s">
        <v>1847</v>
      </c>
      <c r="Y5379" t="s">
        <v>1682</v>
      </c>
      <c r="AA5379">
        <v>222.67</v>
      </c>
      <c r="AB5379">
        <v>204.32</v>
      </c>
      <c r="AC5379">
        <v>5.0999999999999996</v>
      </c>
    </row>
    <row r="5380" spans="1:29" x14ac:dyDescent="0.25">
      <c r="A5380" t="s">
        <v>1428</v>
      </c>
      <c r="B5380" t="s">
        <v>31</v>
      </c>
      <c r="C5380" t="s">
        <v>3545</v>
      </c>
      <c r="D5380">
        <v>3.35</v>
      </c>
      <c r="E5380" t="s">
        <v>1430</v>
      </c>
      <c r="F5380" t="s">
        <v>587</v>
      </c>
      <c r="G5380" t="s">
        <v>35</v>
      </c>
      <c r="H5380" t="s">
        <v>3550</v>
      </c>
      <c r="I5380">
        <v>97.5</v>
      </c>
      <c r="J5380">
        <v>98.25</v>
      </c>
      <c r="K5380">
        <v>324</v>
      </c>
      <c r="L5380">
        <v>302</v>
      </c>
      <c r="M5380" t="s">
        <v>1861</v>
      </c>
      <c r="N5380" t="s">
        <v>1432</v>
      </c>
      <c r="O5380">
        <v>1000000</v>
      </c>
      <c r="Q5380" t="s">
        <v>2114</v>
      </c>
      <c r="R5380">
        <v>6.11</v>
      </c>
      <c r="S5380">
        <v>5.88</v>
      </c>
      <c r="V5380" t="s">
        <v>3551</v>
      </c>
      <c r="W5380" t="s">
        <v>1681</v>
      </c>
      <c r="X5380" t="s">
        <v>1847</v>
      </c>
      <c r="Y5380" t="s">
        <v>1682</v>
      </c>
      <c r="AA5380">
        <v>323.25</v>
      </c>
      <c r="AB5380">
        <v>300.98</v>
      </c>
      <c r="AC5380">
        <v>6.11</v>
      </c>
    </row>
    <row r="5381" spans="1:29" x14ac:dyDescent="0.25">
      <c r="A5381" t="s">
        <v>1435</v>
      </c>
      <c r="B5381" t="s">
        <v>31</v>
      </c>
      <c r="C5381" t="s">
        <v>3545</v>
      </c>
      <c r="D5381">
        <v>2.67</v>
      </c>
      <c r="E5381" t="s">
        <v>1436</v>
      </c>
      <c r="F5381" t="s">
        <v>587</v>
      </c>
      <c r="G5381" t="s">
        <v>35</v>
      </c>
      <c r="H5381" t="s">
        <v>3552</v>
      </c>
      <c r="I5381">
        <v>97</v>
      </c>
      <c r="J5381">
        <v>97.75</v>
      </c>
      <c r="K5381">
        <v>259</v>
      </c>
      <c r="L5381">
        <v>231</v>
      </c>
      <c r="M5381" t="s">
        <v>1853</v>
      </c>
      <c r="N5381" t="s">
        <v>1437</v>
      </c>
      <c r="O5381">
        <v>3000000</v>
      </c>
      <c r="P5381">
        <v>1000000</v>
      </c>
      <c r="Q5381" t="s">
        <v>2124</v>
      </c>
      <c r="R5381">
        <v>5.35</v>
      </c>
      <c r="S5381">
        <v>5.07</v>
      </c>
      <c r="V5381" t="s">
        <v>3553</v>
      </c>
      <c r="W5381" t="s">
        <v>1681</v>
      </c>
      <c r="X5381" t="s">
        <v>1847</v>
      </c>
      <c r="Y5381" t="s">
        <v>1682</v>
      </c>
      <c r="AA5381">
        <v>256.12</v>
      </c>
      <c r="AB5381">
        <v>228.16</v>
      </c>
      <c r="AC5381">
        <v>5.35</v>
      </c>
    </row>
    <row r="5382" spans="1:29" x14ac:dyDescent="0.25">
      <c r="A5382" t="s">
        <v>1495</v>
      </c>
      <c r="B5382" t="s">
        <v>31</v>
      </c>
      <c r="C5382" t="s">
        <v>3545</v>
      </c>
      <c r="D5382">
        <v>1.01</v>
      </c>
      <c r="E5382" t="s">
        <v>1492</v>
      </c>
      <c r="F5382" t="s">
        <v>587</v>
      </c>
      <c r="G5382" t="s">
        <v>35</v>
      </c>
      <c r="H5382" t="s">
        <v>3554</v>
      </c>
      <c r="I5382">
        <v>99.125</v>
      </c>
      <c r="J5382">
        <v>99.625</v>
      </c>
      <c r="K5382">
        <v>208</v>
      </c>
      <c r="L5382">
        <v>158</v>
      </c>
      <c r="M5382" t="s">
        <v>1965</v>
      </c>
      <c r="N5382" t="s">
        <v>1473</v>
      </c>
      <c r="O5382">
        <v>5000000</v>
      </c>
      <c r="P5382">
        <v>2000000</v>
      </c>
      <c r="Q5382" t="s">
        <v>2154</v>
      </c>
      <c r="R5382">
        <v>4.7300000000000004</v>
      </c>
      <c r="S5382">
        <v>4.24</v>
      </c>
      <c r="V5382" t="s">
        <v>3555</v>
      </c>
      <c r="W5382" t="s">
        <v>1681</v>
      </c>
      <c r="X5382" t="s">
        <v>1847</v>
      </c>
      <c r="Y5382" t="s">
        <v>1682</v>
      </c>
      <c r="AA5382">
        <v>206.15</v>
      </c>
      <c r="AB5382">
        <v>157.01</v>
      </c>
      <c r="AC5382">
        <v>4.7300000000000004</v>
      </c>
    </row>
    <row r="5383" spans="1:29" x14ac:dyDescent="0.25">
      <c r="A5383" t="s">
        <v>1516</v>
      </c>
      <c r="B5383" t="s">
        <v>31</v>
      </c>
      <c r="C5383" t="s">
        <v>3545</v>
      </c>
      <c r="D5383">
        <v>0.16</v>
      </c>
      <c r="E5383" t="s">
        <v>1517</v>
      </c>
      <c r="F5383" t="s">
        <v>587</v>
      </c>
      <c r="G5383" t="s">
        <v>35</v>
      </c>
      <c r="H5383" t="s">
        <v>3556</v>
      </c>
      <c r="I5383">
        <v>100.375</v>
      </c>
      <c r="J5383">
        <v>100.75</v>
      </c>
      <c r="K5383">
        <v>291</v>
      </c>
      <c r="L5383">
        <v>61</v>
      </c>
      <c r="M5383" t="s">
        <v>1965</v>
      </c>
      <c r="N5383" t="s">
        <v>1473</v>
      </c>
      <c r="O5383">
        <v>1000000</v>
      </c>
      <c r="P5383">
        <v>1000000</v>
      </c>
      <c r="Q5383" t="s">
        <v>2154</v>
      </c>
      <c r="R5383">
        <v>5.55</v>
      </c>
      <c r="S5383">
        <v>3.25</v>
      </c>
      <c r="V5383" t="s">
        <v>3557</v>
      </c>
      <c r="W5383" t="s">
        <v>1681</v>
      </c>
      <c r="X5383" t="s">
        <v>1847</v>
      </c>
      <c r="Y5383" t="s">
        <v>1682</v>
      </c>
      <c r="AA5383">
        <v>290.99</v>
      </c>
      <c r="AB5383">
        <v>60.75</v>
      </c>
      <c r="AC5383">
        <v>5.55</v>
      </c>
    </row>
    <row r="5384" spans="1:29" x14ac:dyDescent="0.25">
      <c r="A5384" t="s">
        <v>1438</v>
      </c>
      <c r="B5384" t="s">
        <v>31</v>
      </c>
      <c r="C5384" t="s">
        <v>3545</v>
      </c>
      <c r="D5384">
        <v>3.71</v>
      </c>
      <c r="E5384" t="s">
        <v>1439</v>
      </c>
      <c r="F5384" t="s">
        <v>587</v>
      </c>
      <c r="G5384" t="s">
        <v>35</v>
      </c>
      <c r="H5384" t="s">
        <v>3558</v>
      </c>
      <c r="I5384">
        <v>98</v>
      </c>
      <c r="J5384">
        <v>98.625</v>
      </c>
      <c r="K5384">
        <v>230</v>
      </c>
      <c r="L5384">
        <v>213</v>
      </c>
      <c r="M5384" t="s">
        <v>1861</v>
      </c>
      <c r="N5384" t="s">
        <v>1432</v>
      </c>
      <c r="O5384">
        <v>4000000</v>
      </c>
      <c r="P5384">
        <v>1000000</v>
      </c>
      <c r="Q5384" t="s">
        <v>2142</v>
      </c>
      <c r="R5384">
        <v>5.16</v>
      </c>
      <c r="S5384">
        <v>4.99</v>
      </c>
      <c r="V5384" t="s">
        <v>3559</v>
      </c>
      <c r="W5384" t="s">
        <v>1681</v>
      </c>
      <c r="X5384" t="s">
        <v>1847</v>
      </c>
      <c r="Y5384" t="s">
        <v>1682</v>
      </c>
      <c r="AA5384">
        <v>224.98</v>
      </c>
      <c r="AB5384">
        <v>208.19</v>
      </c>
      <c r="AC5384">
        <v>5.16</v>
      </c>
    </row>
    <row r="5385" spans="1:29" x14ac:dyDescent="0.25">
      <c r="A5385" t="s">
        <v>1683</v>
      </c>
      <c r="B5385" t="s">
        <v>31</v>
      </c>
      <c r="C5385" t="s">
        <v>3545</v>
      </c>
      <c r="D5385">
        <v>1.27</v>
      </c>
      <c r="E5385" t="s">
        <v>1472</v>
      </c>
      <c r="F5385" t="s">
        <v>587</v>
      </c>
      <c r="G5385" t="s">
        <v>35</v>
      </c>
      <c r="H5385" t="s">
        <v>3560</v>
      </c>
      <c r="I5385">
        <v>98.625</v>
      </c>
      <c r="J5385">
        <v>99.25</v>
      </c>
      <c r="K5385">
        <v>242</v>
      </c>
      <c r="L5385">
        <v>193</v>
      </c>
      <c r="M5385" t="s">
        <v>1902</v>
      </c>
      <c r="N5385" t="s">
        <v>1470</v>
      </c>
      <c r="Q5385" t="s">
        <v>1845</v>
      </c>
      <c r="R5385">
        <v>5.07</v>
      </c>
      <c r="S5385">
        <v>4.58</v>
      </c>
      <c r="V5385" t="s">
        <v>3561</v>
      </c>
      <c r="W5385" t="s">
        <v>1681</v>
      </c>
      <c r="X5385" t="s">
        <v>1847</v>
      </c>
      <c r="Y5385" t="s">
        <v>1682</v>
      </c>
      <c r="AA5385">
        <v>239.25</v>
      </c>
      <c r="AB5385">
        <v>190.38</v>
      </c>
      <c r="AC5385">
        <v>5.07</v>
      </c>
    </row>
    <row r="5386" spans="1:29" x14ac:dyDescent="0.25">
      <c r="A5386" t="s">
        <v>1440</v>
      </c>
      <c r="B5386" t="s">
        <v>31</v>
      </c>
      <c r="C5386" t="s">
        <v>3545</v>
      </c>
      <c r="D5386">
        <v>2.98</v>
      </c>
      <c r="E5386" t="s">
        <v>1441</v>
      </c>
      <c r="F5386" t="s">
        <v>587</v>
      </c>
      <c r="G5386" t="s">
        <v>35</v>
      </c>
      <c r="H5386" t="s">
        <v>3562</v>
      </c>
      <c r="I5386">
        <v>92</v>
      </c>
      <c r="J5386">
        <v>92.75</v>
      </c>
      <c r="K5386">
        <v>543</v>
      </c>
      <c r="L5386">
        <v>518</v>
      </c>
      <c r="M5386" t="s">
        <v>1861</v>
      </c>
      <c r="N5386" t="s">
        <v>1432</v>
      </c>
      <c r="Q5386" t="s">
        <v>2142</v>
      </c>
      <c r="R5386">
        <v>8.3000000000000007</v>
      </c>
      <c r="S5386">
        <v>8.0500000000000007</v>
      </c>
      <c r="V5386" t="s">
        <v>3563</v>
      </c>
      <c r="W5386" t="s">
        <v>1681</v>
      </c>
      <c r="X5386" t="s">
        <v>1847</v>
      </c>
      <c r="Y5386" t="s">
        <v>1682</v>
      </c>
      <c r="AA5386">
        <v>543.66999999999996</v>
      </c>
      <c r="AB5386">
        <v>518.62</v>
      </c>
      <c r="AC5386">
        <v>8.3000000000000007</v>
      </c>
    </row>
    <row r="5387" spans="1:29" x14ac:dyDescent="0.25">
      <c r="A5387" t="s">
        <v>1442</v>
      </c>
      <c r="B5387" t="s">
        <v>31</v>
      </c>
      <c r="C5387" t="s">
        <v>3545</v>
      </c>
      <c r="D5387">
        <v>3.8</v>
      </c>
      <c r="E5387" t="s">
        <v>1443</v>
      </c>
      <c r="F5387" t="s">
        <v>587</v>
      </c>
      <c r="G5387" t="s">
        <v>35</v>
      </c>
      <c r="H5387" t="s">
        <v>3564</v>
      </c>
      <c r="I5387">
        <v>96.625</v>
      </c>
      <c r="J5387">
        <v>97.625</v>
      </c>
      <c r="K5387">
        <v>517</v>
      </c>
      <c r="L5387">
        <v>491</v>
      </c>
      <c r="M5387" t="s">
        <v>1982</v>
      </c>
      <c r="N5387" t="s">
        <v>1444</v>
      </c>
      <c r="O5387">
        <v>1000000</v>
      </c>
      <c r="Q5387" t="s">
        <v>2154</v>
      </c>
      <c r="R5387">
        <v>8.1199999999999992</v>
      </c>
      <c r="S5387">
        <v>7.85</v>
      </c>
      <c r="V5387" t="s">
        <v>3565</v>
      </c>
      <c r="W5387" t="s">
        <v>1681</v>
      </c>
      <c r="X5387" t="s">
        <v>1847</v>
      </c>
      <c r="Y5387" t="s">
        <v>1682</v>
      </c>
      <c r="AA5387">
        <v>516.65</v>
      </c>
      <c r="AB5387">
        <v>490.52</v>
      </c>
      <c r="AC5387">
        <v>8.1199999999999992</v>
      </c>
    </row>
    <row r="5388" spans="1:29" x14ac:dyDescent="0.25">
      <c r="A5388" t="s">
        <v>1519</v>
      </c>
      <c r="B5388" t="s">
        <v>31</v>
      </c>
      <c r="C5388" t="s">
        <v>3545</v>
      </c>
      <c r="D5388">
        <v>3.6</v>
      </c>
      <c r="E5388" t="s">
        <v>1520</v>
      </c>
      <c r="F5388" t="s">
        <v>587</v>
      </c>
      <c r="G5388" t="s">
        <v>35</v>
      </c>
      <c r="H5388" t="s">
        <v>3566</v>
      </c>
      <c r="I5388">
        <v>99.375</v>
      </c>
      <c r="J5388">
        <v>100.375</v>
      </c>
      <c r="K5388">
        <v>772</v>
      </c>
      <c r="L5388">
        <v>750</v>
      </c>
      <c r="M5388" t="s">
        <v>1866</v>
      </c>
      <c r="N5388" t="s">
        <v>1450</v>
      </c>
      <c r="Q5388" t="s">
        <v>2154</v>
      </c>
      <c r="R5388">
        <v>10.66</v>
      </c>
      <c r="S5388">
        <v>10.37</v>
      </c>
      <c r="V5388" t="s">
        <v>3567</v>
      </c>
      <c r="W5388" t="s">
        <v>1681</v>
      </c>
      <c r="X5388" t="s">
        <v>1847</v>
      </c>
      <c r="Y5388" t="s">
        <v>1682</v>
      </c>
      <c r="AA5388">
        <v>772.21</v>
      </c>
      <c r="AB5388">
        <v>750.37</v>
      </c>
      <c r="AC5388">
        <v>10.66</v>
      </c>
    </row>
    <row r="5389" spans="1:29" x14ac:dyDescent="0.25">
      <c r="A5389" t="s">
        <v>1445</v>
      </c>
      <c r="B5389" t="s">
        <v>31</v>
      </c>
      <c r="C5389" t="s">
        <v>3545</v>
      </c>
      <c r="D5389">
        <v>5.8</v>
      </c>
      <c r="E5389" t="s">
        <v>1446</v>
      </c>
      <c r="F5389" t="s">
        <v>587</v>
      </c>
      <c r="G5389" t="s">
        <v>35</v>
      </c>
      <c r="H5389" t="s">
        <v>3568</v>
      </c>
      <c r="I5389">
        <v>99.5</v>
      </c>
      <c r="J5389">
        <v>100.25</v>
      </c>
      <c r="K5389">
        <v>350</v>
      </c>
      <c r="L5389">
        <v>365</v>
      </c>
      <c r="M5389" t="s">
        <v>2043</v>
      </c>
      <c r="N5389" t="s">
        <v>1447</v>
      </c>
      <c r="O5389">
        <v>1000000</v>
      </c>
      <c r="P5389">
        <v>3000000</v>
      </c>
      <c r="Q5389" t="s">
        <v>2142</v>
      </c>
      <c r="R5389">
        <v>6.71</v>
      </c>
      <c r="S5389">
        <v>6.56</v>
      </c>
      <c r="V5389" t="s">
        <v>3569</v>
      </c>
      <c r="W5389" t="s">
        <v>1681</v>
      </c>
      <c r="X5389" t="s">
        <v>1847</v>
      </c>
      <c r="Y5389" t="s">
        <v>1682</v>
      </c>
      <c r="AA5389">
        <v>349.46</v>
      </c>
      <c r="AB5389">
        <v>363.01</v>
      </c>
      <c r="AC5389">
        <v>6.71</v>
      </c>
    </row>
    <row r="5390" spans="1:29" x14ac:dyDescent="0.25">
      <c r="A5390" t="s">
        <v>1448</v>
      </c>
      <c r="B5390" t="s">
        <v>31</v>
      </c>
      <c r="C5390" t="s">
        <v>3545</v>
      </c>
      <c r="D5390">
        <v>4.1900000000000004</v>
      </c>
      <c r="E5390" t="s">
        <v>1449</v>
      </c>
      <c r="F5390" t="s">
        <v>587</v>
      </c>
      <c r="G5390" t="s">
        <v>35</v>
      </c>
      <c r="H5390" t="s">
        <v>3570</v>
      </c>
      <c r="I5390">
        <v>98.875</v>
      </c>
      <c r="J5390">
        <v>99.625</v>
      </c>
      <c r="K5390">
        <v>329</v>
      </c>
      <c r="L5390">
        <v>311</v>
      </c>
      <c r="M5390" t="s">
        <v>1866</v>
      </c>
      <c r="N5390" t="s">
        <v>1450</v>
      </c>
      <c r="O5390">
        <v>1000000</v>
      </c>
      <c r="P5390">
        <v>1000000</v>
      </c>
      <c r="Q5390" t="s">
        <v>1845</v>
      </c>
      <c r="R5390">
        <v>6.27</v>
      </c>
      <c r="S5390">
        <v>6.09</v>
      </c>
      <c r="V5390" t="s">
        <v>3571</v>
      </c>
      <c r="W5390" t="s">
        <v>1681</v>
      </c>
      <c r="X5390" t="s">
        <v>1847</v>
      </c>
      <c r="Y5390" t="s">
        <v>1682</v>
      </c>
      <c r="AA5390">
        <v>328.9</v>
      </c>
      <c r="AB5390">
        <v>311.07</v>
      </c>
      <c r="AC5390">
        <v>6.27</v>
      </c>
    </row>
    <row r="5391" spans="1:29" x14ac:dyDescent="0.25">
      <c r="A5391" t="s">
        <v>1451</v>
      </c>
      <c r="B5391" t="s">
        <v>31</v>
      </c>
      <c r="C5391" t="s">
        <v>3545</v>
      </c>
      <c r="D5391">
        <v>3.81</v>
      </c>
      <c r="E5391" t="s">
        <v>1430</v>
      </c>
      <c r="F5391" t="s">
        <v>587</v>
      </c>
      <c r="G5391" t="s">
        <v>35</v>
      </c>
      <c r="H5391" t="s">
        <v>3572</v>
      </c>
      <c r="I5391">
        <v>100.375</v>
      </c>
      <c r="J5391">
        <v>101.125</v>
      </c>
      <c r="K5391">
        <v>362</v>
      </c>
      <c r="L5391">
        <v>342</v>
      </c>
      <c r="M5391" t="s">
        <v>1938</v>
      </c>
      <c r="N5391" t="s">
        <v>1452</v>
      </c>
      <c r="O5391">
        <v>2000000</v>
      </c>
      <c r="Q5391" t="s">
        <v>2114</v>
      </c>
      <c r="R5391">
        <v>6.53</v>
      </c>
      <c r="S5391">
        <v>6.33</v>
      </c>
      <c r="V5391" t="s">
        <v>3573</v>
      </c>
      <c r="W5391" t="s">
        <v>1681</v>
      </c>
      <c r="X5391" t="s">
        <v>1847</v>
      </c>
      <c r="Y5391" t="s">
        <v>1682</v>
      </c>
      <c r="AA5391">
        <v>360.05</v>
      </c>
      <c r="AB5391">
        <v>340.43</v>
      </c>
      <c r="AC5391">
        <v>6.53</v>
      </c>
    </row>
    <row r="5392" spans="1:29" x14ac:dyDescent="0.25">
      <c r="A5392" t="s">
        <v>1453</v>
      </c>
      <c r="B5392" t="s">
        <v>31</v>
      </c>
      <c r="C5392" t="s">
        <v>3545</v>
      </c>
      <c r="D5392">
        <v>3.66</v>
      </c>
      <c r="E5392" t="s">
        <v>1454</v>
      </c>
      <c r="F5392" t="s">
        <v>587</v>
      </c>
      <c r="G5392" t="s">
        <v>35</v>
      </c>
      <c r="H5392" t="s">
        <v>3574</v>
      </c>
      <c r="I5392">
        <v>100</v>
      </c>
      <c r="J5392">
        <v>100.625</v>
      </c>
      <c r="K5392">
        <v>359</v>
      </c>
      <c r="L5392">
        <v>342</v>
      </c>
      <c r="M5392" t="s">
        <v>1869</v>
      </c>
      <c r="N5392" t="s">
        <v>1455</v>
      </c>
      <c r="O5392">
        <v>1000000</v>
      </c>
      <c r="P5392">
        <v>2000000</v>
      </c>
      <c r="Q5392" t="s">
        <v>2118</v>
      </c>
      <c r="R5392">
        <v>6.5</v>
      </c>
      <c r="S5392">
        <v>6.33</v>
      </c>
      <c r="V5392" t="s">
        <v>3575</v>
      </c>
      <c r="W5392" t="s">
        <v>1681</v>
      </c>
      <c r="X5392" t="s">
        <v>1847</v>
      </c>
      <c r="Y5392" t="s">
        <v>1682</v>
      </c>
      <c r="AA5392">
        <v>358.84</v>
      </c>
      <c r="AB5392">
        <v>341.82</v>
      </c>
      <c r="AC5392">
        <v>6.5</v>
      </c>
    </row>
    <row r="5393" spans="1:29" x14ac:dyDescent="0.25">
      <c r="A5393" t="s">
        <v>1521</v>
      </c>
      <c r="B5393" t="s">
        <v>31</v>
      </c>
      <c r="C5393" t="s">
        <v>3545</v>
      </c>
      <c r="D5393">
        <v>3.46</v>
      </c>
      <c r="E5393" t="s">
        <v>1522</v>
      </c>
      <c r="F5393" t="s">
        <v>587</v>
      </c>
      <c r="G5393" t="s">
        <v>35</v>
      </c>
      <c r="H5393" t="s">
        <v>3576</v>
      </c>
      <c r="I5393">
        <v>98.375</v>
      </c>
      <c r="J5393">
        <v>99.125</v>
      </c>
      <c r="K5393">
        <v>605</v>
      </c>
      <c r="L5393">
        <v>584</v>
      </c>
      <c r="M5393" t="s">
        <v>1866</v>
      </c>
      <c r="N5393" t="s">
        <v>1450</v>
      </c>
      <c r="O5393">
        <v>2000000</v>
      </c>
      <c r="Q5393" t="s">
        <v>2154</v>
      </c>
      <c r="R5393">
        <v>8.9600000000000009</v>
      </c>
      <c r="S5393">
        <v>8.74</v>
      </c>
      <c r="V5393" t="s">
        <v>3577</v>
      </c>
      <c r="W5393" t="s">
        <v>1681</v>
      </c>
      <c r="X5393" t="s">
        <v>1847</v>
      </c>
      <c r="Y5393" t="s">
        <v>1682</v>
      </c>
      <c r="AA5393">
        <v>604.70000000000005</v>
      </c>
      <c r="AB5393">
        <v>583.11</v>
      </c>
      <c r="AC5393">
        <v>8.9600000000000009</v>
      </c>
    </row>
    <row r="5394" spans="1:29" x14ac:dyDescent="0.25">
      <c r="A5394" t="s">
        <v>1523</v>
      </c>
      <c r="B5394" t="s">
        <v>31</v>
      </c>
      <c r="C5394" t="s">
        <v>3545</v>
      </c>
      <c r="D5394">
        <v>2.91</v>
      </c>
      <c r="E5394" t="s">
        <v>1524</v>
      </c>
      <c r="F5394" t="s">
        <v>587</v>
      </c>
      <c r="G5394" t="s">
        <v>35</v>
      </c>
      <c r="H5394" t="s">
        <v>3578</v>
      </c>
      <c r="I5394">
        <v>101.875</v>
      </c>
      <c r="J5394">
        <v>102.625</v>
      </c>
      <c r="K5394">
        <v>327</v>
      </c>
      <c r="L5394">
        <v>301</v>
      </c>
      <c r="M5394" t="s">
        <v>1874</v>
      </c>
      <c r="N5394" t="s">
        <v>1456</v>
      </c>
      <c r="O5394">
        <v>2000000</v>
      </c>
      <c r="P5394">
        <v>1000000</v>
      </c>
      <c r="Q5394" t="s">
        <v>2154</v>
      </c>
      <c r="R5394">
        <v>6.09</v>
      </c>
      <c r="S5394">
        <v>5.84</v>
      </c>
      <c r="V5394" t="s">
        <v>3579</v>
      </c>
      <c r="W5394" t="s">
        <v>1681</v>
      </c>
      <c r="X5394" t="s">
        <v>1847</v>
      </c>
      <c r="Y5394" t="s">
        <v>1682</v>
      </c>
      <c r="AA5394">
        <v>327.45999999999998</v>
      </c>
      <c r="AB5394">
        <v>301.79000000000002</v>
      </c>
      <c r="AC5394">
        <v>6.09</v>
      </c>
    </row>
    <row r="5395" spans="1:29" x14ac:dyDescent="0.25">
      <c r="A5395" t="s">
        <v>539</v>
      </c>
      <c r="B5395" t="s">
        <v>31</v>
      </c>
      <c r="C5395" t="s">
        <v>3545</v>
      </c>
      <c r="D5395">
        <v>2.61</v>
      </c>
      <c r="E5395" t="s">
        <v>536</v>
      </c>
      <c r="F5395" t="s">
        <v>587</v>
      </c>
      <c r="G5395" t="s">
        <v>35</v>
      </c>
      <c r="H5395" t="s">
        <v>3580</v>
      </c>
      <c r="I5395">
        <v>103.375</v>
      </c>
      <c r="J5395">
        <v>104</v>
      </c>
      <c r="K5395">
        <v>204</v>
      </c>
      <c r="L5395">
        <v>180</v>
      </c>
      <c r="M5395" t="s">
        <v>1874</v>
      </c>
      <c r="N5395" t="s">
        <v>1456</v>
      </c>
      <c r="O5395">
        <v>2000000</v>
      </c>
      <c r="P5395">
        <v>2000000</v>
      </c>
      <c r="Q5395" t="s">
        <v>2121</v>
      </c>
      <c r="R5395">
        <v>4.8</v>
      </c>
      <c r="S5395">
        <v>4.5599999999999996</v>
      </c>
      <c r="V5395" t="s">
        <v>3581</v>
      </c>
      <c r="W5395" t="s">
        <v>1681</v>
      </c>
      <c r="X5395" t="s">
        <v>1847</v>
      </c>
      <c r="Y5395" t="s">
        <v>1682</v>
      </c>
      <c r="AA5395">
        <v>203.47</v>
      </c>
      <c r="AB5395">
        <v>179.6</v>
      </c>
      <c r="AC5395">
        <v>4.8</v>
      </c>
    </row>
    <row r="5396" spans="1:29" x14ac:dyDescent="0.25">
      <c r="A5396" t="s">
        <v>1684</v>
      </c>
      <c r="B5396" t="s">
        <v>31</v>
      </c>
      <c r="C5396" t="s">
        <v>3545</v>
      </c>
      <c r="D5396">
        <v>1.04</v>
      </c>
      <c r="E5396" t="s">
        <v>1685</v>
      </c>
      <c r="F5396" t="s">
        <v>587</v>
      </c>
      <c r="G5396" t="s">
        <v>35</v>
      </c>
      <c r="H5396" t="s">
        <v>3582</v>
      </c>
      <c r="I5396">
        <v>103.375</v>
      </c>
      <c r="J5396">
        <v>103.875</v>
      </c>
      <c r="K5396">
        <v>103</v>
      </c>
      <c r="L5396">
        <v>55</v>
      </c>
      <c r="M5396" t="s">
        <v>1965</v>
      </c>
      <c r="N5396" t="s">
        <v>1473</v>
      </c>
      <c r="O5396">
        <v>2000000</v>
      </c>
      <c r="P5396">
        <v>2000000</v>
      </c>
      <c r="Q5396" t="s">
        <v>2118</v>
      </c>
      <c r="R5396">
        <v>3.68</v>
      </c>
      <c r="S5396">
        <v>3.2</v>
      </c>
      <c r="V5396" t="s">
        <v>3583</v>
      </c>
      <c r="W5396" t="s">
        <v>1681</v>
      </c>
      <c r="X5396" t="s">
        <v>1847</v>
      </c>
      <c r="Y5396" t="s">
        <v>1682</v>
      </c>
      <c r="AA5396">
        <v>101.21</v>
      </c>
      <c r="AB5396">
        <v>53.49</v>
      </c>
      <c r="AC5396">
        <v>3.68</v>
      </c>
    </row>
    <row r="5397" spans="1:29" x14ac:dyDescent="0.25">
      <c r="A5397" t="s">
        <v>1686</v>
      </c>
      <c r="B5397" t="s">
        <v>31</v>
      </c>
      <c r="C5397" t="s">
        <v>3545</v>
      </c>
      <c r="D5397">
        <v>0.25</v>
      </c>
      <c r="E5397" t="s">
        <v>1472</v>
      </c>
      <c r="F5397" t="s">
        <v>587</v>
      </c>
      <c r="G5397" t="s">
        <v>35</v>
      </c>
      <c r="H5397" t="s">
        <v>3584</v>
      </c>
      <c r="I5397">
        <v>99.875</v>
      </c>
      <c r="J5397">
        <v>100.125</v>
      </c>
      <c r="K5397">
        <v>176</v>
      </c>
      <c r="L5397">
        <v>48</v>
      </c>
      <c r="M5397" t="s">
        <v>2097</v>
      </c>
      <c r="N5397" t="s">
        <v>1607</v>
      </c>
      <c r="O5397">
        <v>1000000</v>
      </c>
      <c r="P5397">
        <v>1000000</v>
      </c>
      <c r="Q5397" t="s">
        <v>1845</v>
      </c>
      <c r="R5397">
        <v>4.41</v>
      </c>
      <c r="S5397">
        <v>3.12</v>
      </c>
      <c r="V5397" t="s">
        <v>3585</v>
      </c>
      <c r="W5397" t="s">
        <v>1681</v>
      </c>
      <c r="X5397" t="s">
        <v>1847</v>
      </c>
      <c r="Y5397" t="s">
        <v>1682</v>
      </c>
      <c r="AA5397">
        <v>176.85</v>
      </c>
      <c r="AB5397">
        <v>47.75</v>
      </c>
      <c r="AC5397">
        <v>4.41</v>
      </c>
    </row>
    <row r="5398" spans="1:29" x14ac:dyDescent="0.25">
      <c r="A5398" t="s">
        <v>1471</v>
      </c>
      <c r="B5398" t="s">
        <v>31</v>
      </c>
      <c r="C5398" t="s">
        <v>3545</v>
      </c>
      <c r="D5398">
        <v>1.52</v>
      </c>
      <c r="E5398" t="s">
        <v>1472</v>
      </c>
      <c r="F5398" t="s">
        <v>587</v>
      </c>
      <c r="G5398" t="s">
        <v>35</v>
      </c>
      <c r="H5398" t="s">
        <v>3586</v>
      </c>
      <c r="I5398">
        <v>97.625</v>
      </c>
      <c r="J5398">
        <v>98.25</v>
      </c>
      <c r="K5398">
        <v>277</v>
      </c>
      <c r="L5398">
        <v>236</v>
      </c>
      <c r="M5398" t="s">
        <v>1965</v>
      </c>
      <c r="N5398" t="s">
        <v>1473</v>
      </c>
      <c r="P5398">
        <v>2000000</v>
      </c>
      <c r="Q5398" t="s">
        <v>1845</v>
      </c>
      <c r="R5398">
        <v>5.46</v>
      </c>
      <c r="S5398">
        <v>5.05</v>
      </c>
      <c r="V5398" t="s">
        <v>3587</v>
      </c>
      <c r="W5398" t="s">
        <v>1681</v>
      </c>
      <c r="X5398" t="s">
        <v>1847</v>
      </c>
      <c r="Y5398" t="s">
        <v>1682</v>
      </c>
      <c r="AA5398">
        <v>276.83</v>
      </c>
      <c r="AB5398">
        <v>235.98</v>
      </c>
      <c r="AC5398">
        <v>5.46</v>
      </c>
    </row>
    <row r="5399" spans="1:29" x14ac:dyDescent="0.25">
      <c r="A5399" t="s">
        <v>842</v>
      </c>
      <c r="B5399" t="s">
        <v>31</v>
      </c>
      <c r="C5399" t="s">
        <v>3588</v>
      </c>
      <c r="D5399">
        <v>4.53</v>
      </c>
      <c r="E5399" t="s">
        <v>329</v>
      </c>
      <c r="F5399" t="s">
        <v>136</v>
      </c>
      <c r="G5399" t="s">
        <v>1464</v>
      </c>
      <c r="H5399" t="s">
        <v>1855</v>
      </c>
      <c r="I5399">
        <v>99.430999999999997</v>
      </c>
      <c r="K5399">
        <v>87</v>
      </c>
      <c r="M5399" t="s">
        <v>3589</v>
      </c>
      <c r="N5399" t="s">
        <v>1790</v>
      </c>
      <c r="O5399">
        <v>5000000</v>
      </c>
      <c r="P5399">
        <v>5000000</v>
      </c>
      <c r="Q5399" t="s">
        <v>1845</v>
      </c>
      <c r="R5399">
        <v>3.75</v>
      </c>
      <c r="V5399" t="s">
        <v>1857</v>
      </c>
      <c r="W5399" t="s">
        <v>137</v>
      </c>
      <c r="X5399" t="s">
        <v>1847</v>
      </c>
    </row>
    <row r="5400" spans="1:29" x14ac:dyDescent="0.25">
      <c r="A5400" t="s">
        <v>879</v>
      </c>
      <c r="B5400" t="s">
        <v>31</v>
      </c>
      <c r="C5400" t="s">
        <v>3588</v>
      </c>
      <c r="E5400" t="s">
        <v>880</v>
      </c>
      <c r="F5400" t="s">
        <v>136</v>
      </c>
      <c r="G5400" t="s">
        <v>1464</v>
      </c>
      <c r="H5400" t="s">
        <v>1865</v>
      </c>
      <c r="J5400">
        <v>100.373</v>
      </c>
      <c r="L5400">
        <v>90</v>
      </c>
      <c r="M5400" t="s">
        <v>1866</v>
      </c>
      <c r="N5400" t="s">
        <v>1450</v>
      </c>
      <c r="O5400">
        <v>5000000</v>
      </c>
      <c r="P5400">
        <v>5000000</v>
      </c>
      <c r="Q5400" t="s">
        <v>1845</v>
      </c>
      <c r="S5400">
        <v>3.81</v>
      </c>
      <c r="V5400" t="s">
        <v>1867</v>
      </c>
      <c r="W5400" t="s">
        <v>137</v>
      </c>
      <c r="X5400" t="s">
        <v>1847</v>
      </c>
    </row>
    <row r="5401" spans="1:29" x14ac:dyDescent="0.25">
      <c r="A5401" t="s">
        <v>974</v>
      </c>
      <c r="B5401" t="s">
        <v>31</v>
      </c>
      <c r="C5401" t="s">
        <v>3588</v>
      </c>
      <c r="E5401" t="s">
        <v>322</v>
      </c>
      <c r="F5401" t="s">
        <v>136</v>
      </c>
      <c r="G5401" t="s">
        <v>1464</v>
      </c>
      <c r="H5401" t="s">
        <v>3590</v>
      </c>
      <c r="J5401">
        <v>95.116</v>
      </c>
      <c r="L5401">
        <v>79</v>
      </c>
      <c r="M5401" t="s">
        <v>1938</v>
      </c>
      <c r="N5401" t="s">
        <v>1452</v>
      </c>
      <c r="O5401">
        <v>10000000</v>
      </c>
      <c r="P5401">
        <v>10000000</v>
      </c>
      <c r="Q5401" t="s">
        <v>2154</v>
      </c>
      <c r="S5401">
        <v>3.88</v>
      </c>
      <c r="V5401" t="s">
        <v>3591</v>
      </c>
      <c r="W5401" t="s">
        <v>1372</v>
      </c>
      <c r="X5401" t="s">
        <v>1847</v>
      </c>
      <c r="Z5401" t="s">
        <v>2109</v>
      </c>
    </row>
    <row r="5402" spans="1:29" x14ac:dyDescent="0.25">
      <c r="A5402" t="s">
        <v>1318</v>
      </c>
      <c r="B5402" t="s">
        <v>31</v>
      </c>
      <c r="C5402" t="s">
        <v>3592</v>
      </c>
      <c r="D5402">
        <v>1.85</v>
      </c>
      <c r="E5402" t="s">
        <v>322</v>
      </c>
      <c r="F5402" t="s">
        <v>587</v>
      </c>
      <c r="G5402" t="s">
        <v>35</v>
      </c>
      <c r="H5402" t="s">
        <v>3593</v>
      </c>
      <c r="I5402">
        <v>99.26</v>
      </c>
      <c r="J5402">
        <v>99.45</v>
      </c>
      <c r="K5402">
        <v>235</v>
      </c>
      <c r="L5402">
        <v>225</v>
      </c>
      <c r="M5402" t="s">
        <v>1844</v>
      </c>
      <c r="N5402" t="s">
        <v>48</v>
      </c>
      <c r="O5402">
        <v>3000000</v>
      </c>
      <c r="P5402">
        <v>3000000</v>
      </c>
      <c r="Q5402" t="s">
        <v>2154</v>
      </c>
      <c r="R5402">
        <v>5.05</v>
      </c>
      <c r="S5402">
        <v>4.95</v>
      </c>
      <c r="V5402" t="s">
        <v>3594</v>
      </c>
      <c r="W5402" t="s">
        <v>588</v>
      </c>
      <c r="X5402" t="s">
        <v>1847</v>
      </c>
      <c r="Y5402" t="s">
        <v>3595</v>
      </c>
      <c r="AA5402">
        <v>234.26</v>
      </c>
      <c r="AB5402">
        <v>224.26</v>
      </c>
      <c r="AC5402">
        <v>5.05</v>
      </c>
    </row>
    <row r="5403" spans="1:29" x14ac:dyDescent="0.25">
      <c r="A5403" t="s">
        <v>1320</v>
      </c>
      <c r="B5403" t="s">
        <v>31</v>
      </c>
      <c r="C5403" t="s">
        <v>3592</v>
      </c>
      <c r="D5403">
        <v>2.19</v>
      </c>
      <c r="E5403" t="s">
        <v>338</v>
      </c>
      <c r="F5403" t="s">
        <v>587</v>
      </c>
      <c r="G5403" t="s">
        <v>35</v>
      </c>
      <c r="H5403" t="s">
        <v>3596</v>
      </c>
      <c r="I5403">
        <v>100.58</v>
      </c>
      <c r="J5403">
        <v>100.8</v>
      </c>
      <c r="K5403">
        <v>238</v>
      </c>
      <c r="L5403">
        <v>228</v>
      </c>
      <c r="M5403" t="s">
        <v>1850</v>
      </c>
      <c r="N5403" t="s">
        <v>53</v>
      </c>
      <c r="O5403">
        <v>3000000</v>
      </c>
      <c r="P5403">
        <v>3000000</v>
      </c>
      <c r="Q5403" t="s">
        <v>2154</v>
      </c>
      <c r="R5403">
        <v>5.1100000000000003</v>
      </c>
      <c r="S5403">
        <v>5.01</v>
      </c>
      <c r="V5403" t="s">
        <v>3597</v>
      </c>
      <c r="W5403" t="s">
        <v>588</v>
      </c>
      <c r="X5403" t="s">
        <v>1847</v>
      </c>
      <c r="Y5403" t="s">
        <v>3595</v>
      </c>
      <c r="AA5403">
        <v>237.61</v>
      </c>
      <c r="AB5403">
        <v>227.62</v>
      </c>
      <c r="AC5403">
        <v>5.1100000000000003</v>
      </c>
    </row>
    <row r="5404" spans="1:29" x14ac:dyDescent="0.25">
      <c r="A5404" t="s">
        <v>1321</v>
      </c>
      <c r="B5404" t="s">
        <v>31</v>
      </c>
      <c r="C5404" t="s">
        <v>3592</v>
      </c>
      <c r="D5404">
        <v>2.72</v>
      </c>
      <c r="E5404" t="s">
        <v>338</v>
      </c>
      <c r="F5404" t="s">
        <v>587</v>
      </c>
      <c r="G5404" t="s">
        <v>35</v>
      </c>
      <c r="H5404" t="s">
        <v>3598</v>
      </c>
      <c r="I5404">
        <v>104.07</v>
      </c>
      <c r="J5404">
        <v>104.34</v>
      </c>
      <c r="K5404">
        <v>236</v>
      </c>
      <c r="L5404">
        <v>226</v>
      </c>
      <c r="M5404" t="s">
        <v>1850</v>
      </c>
      <c r="N5404" t="s">
        <v>53</v>
      </c>
      <c r="O5404">
        <v>2000000</v>
      </c>
      <c r="P5404">
        <v>2000000</v>
      </c>
      <c r="Q5404" t="s">
        <v>2154</v>
      </c>
      <c r="R5404">
        <v>5.09</v>
      </c>
      <c r="S5404">
        <v>4.99</v>
      </c>
      <c r="V5404" t="s">
        <v>3599</v>
      </c>
      <c r="W5404" t="s">
        <v>588</v>
      </c>
      <c r="X5404" t="s">
        <v>1847</v>
      </c>
      <c r="Y5404" t="s">
        <v>3595</v>
      </c>
      <c r="AA5404">
        <v>230.23</v>
      </c>
      <c r="AB5404">
        <v>220.23</v>
      </c>
      <c r="AC5404">
        <v>5.09</v>
      </c>
    </row>
    <row r="5405" spans="1:29" x14ac:dyDescent="0.25">
      <c r="A5405" t="s">
        <v>1323</v>
      </c>
      <c r="B5405" t="s">
        <v>31</v>
      </c>
      <c r="C5405" t="s">
        <v>3592</v>
      </c>
      <c r="D5405">
        <v>3.39</v>
      </c>
      <c r="E5405" t="s">
        <v>829</v>
      </c>
      <c r="F5405" t="s">
        <v>587</v>
      </c>
      <c r="G5405" t="s">
        <v>35</v>
      </c>
      <c r="H5405" t="s">
        <v>3600</v>
      </c>
      <c r="I5405">
        <v>101.62</v>
      </c>
      <c r="J5405">
        <v>102.62</v>
      </c>
      <c r="K5405">
        <v>352</v>
      </c>
      <c r="L5405">
        <v>323</v>
      </c>
      <c r="M5405" t="s">
        <v>1861</v>
      </c>
      <c r="N5405" t="s">
        <v>149</v>
      </c>
      <c r="O5405">
        <v>2000000</v>
      </c>
      <c r="P5405">
        <v>1000000</v>
      </c>
      <c r="Q5405" t="s">
        <v>2154</v>
      </c>
      <c r="R5405">
        <v>6.39</v>
      </c>
      <c r="S5405">
        <v>6.09</v>
      </c>
      <c r="V5405" t="s">
        <v>3601</v>
      </c>
      <c r="W5405" t="s">
        <v>588</v>
      </c>
      <c r="X5405" t="s">
        <v>1847</v>
      </c>
      <c r="Y5405" t="s">
        <v>3595</v>
      </c>
      <c r="AA5405">
        <v>350.95</v>
      </c>
      <c r="AB5405">
        <v>321.62</v>
      </c>
      <c r="AC5405">
        <v>6.39</v>
      </c>
    </row>
    <row r="5406" spans="1:29" x14ac:dyDescent="0.25">
      <c r="A5406" t="s">
        <v>1324</v>
      </c>
      <c r="B5406" t="s">
        <v>31</v>
      </c>
      <c r="C5406" t="s">
        <v>3592</v>
      </c>
      <c r="D5406">
        <v>3.63</v>
      </c>
      <c r="E5406" t="s">
        <v>844</v>
      </c>
      <c r="F5406" t="s">
        <v>587</v>
      </c>
      <c r="G5406" t="s">
        <v>35</v>
      </c>
      <c r="H5406" t="s">
        <v>3602</v>
      </c>
      <c r="I5406">
        <v>103.5</v>
      </c>
      <c r="J5406">
        <v>104.5</v>
      </c>
      <c r="K5406">
        <v>303</v>
      </c>
      <c r="L5406">
        <v>275</v>
      </c>
      <c r="M5406" t="s">
        <v>1861</v>
      </c>
      <c r="N5406" t="s">
        <v>149</v>
      </c>
      <c r="O5406">
        <v>2000000</v>
      </c>
      <c r="P5406">
        <v>1000000</v>
      </c>
      <c r="Q5406" t="s">
        <v>2154</v>
      </c>
      <c r="R5406">
        <v>5.89</v>
      </c>
      <c r="S5406">
        <v>5.62</v>
      </c>
      <c r="V5406" t="s">
        <v>3603</v>
      </c>
      <c r="W5406" t="s">
        <v>588</v>
      </c>
      <c r="X5406" t="s">
        <v>1847</v>
      </c>
      <c r="Y5406" t="s">
        <v>3595</v>
      </c>
      <c r="AA5406">
        <v>299.68</v>
      </c>
      <c r="AB5406">
        <v>272.31</v>
      </c>
      <c r="AC5406">
        <v>5.89</v>
      </c>
    </row>
    <row r="5407" spans="1:29" x14ac:dyDescent="0.25">
      <c r="A5407" t="s">
        <v>1325</v>
      </c>
      <c r="B5407" t="s">
        <v>31</v>
      </c>
      <c r="C5407" t="s">
        <v>3592</v>
      </c>
      <c r="D5407">
        <v>4.3899999999999997</v>
      </c>
      <c r="E5407" t="s">
        <v>345</v>
      </c>
      <c r="F5407" t="s">
        <v>587</v>
      </c>
      <c r="G5407" t="s">
        <v>35</v>
      </c>
      <c r="H5407" t="s">
        <v>3604</v>
      </c>
      <c r="I5407">
        <v>96.25</v>
      </c>
      <c r="J5407">
        <v>96.75</v>
      </c>
      <c r="K5407">
        <v>305</v>
      </c>
      <c r="L5407">
        <v>293</v>
      </c>
      <c r="M5407" t="s">
        <v>1880</v>
      </c>
      <c r="N5407" t="s">
        <v>224</v>
      </c>
      <c r="O5407">
        <v>2000000</v>
      </c>
      <c r="P5407">
        <v>1000000</v>
      </c>
      <c r="Q5407" t="s">
        <v>2154</v>
      </c>
      <c r="R5407">
        <v>6.09</v>
      </c>
      <c r="S5407">
        <v>5.97</v>
      </c>
      <c r="V5407" t="s">
        <v>3605</v>
      </c>
      <c r="W5407" t="s">
        <v>588</v>
      </c>
      <c r="X5407" t="s">
        <v>1847</v>
      </c>
      <c r="Y5407" t="s">
        <v>3595</v>
      </c>
      <c r="AA5407">
        <v>306.85000000000002</v>
      </c>
      <c r="AB5407">
        <v>295.5</v>
      </c>
      <c r="AC5407">
        <v>6.09</v>
      </c>
    </row>
    <row r="5408" spans="1:29" x14ac:dyDescent="0.25">
      <c r="A5408" t="s">
        <v>1326</v>
      </c>
      <c r="B5408" t="s">
        <v>31</v>
      </c>
      <c r="C5408" t="s">
        <v>3592</v>
      </c>
      <c r="D5408">
        <v>4.47</v>
      </c>
      <c r="E5408" t="s">
        <v>832</v>
      </c>
      <c r="F5408" t="s">
        <v>587</v>
      </c>
      <c r="G5408" t="s">
        <v>35</v>
      </c>
      <c r="H5408" t="s">
        <v>3606</v>
      </c>
      <c r="I5408">
        <v>95.5</v>
      </c>
      <c r="J5408">
        <v>96.5</v>
      </c>
      <c r="K5408">
        <v>274</v>
      </c>
      <c r="L5408">
        <v>252</v>
      </c>
      <c r="M5408" t="s">
        <v>1880</v>
      </c>
      <c r="N5408" t="s">
        <v>224</v>
      </c>
      <c r="O5408">
        <v>2000000</v>
      </c>
      <c r="P5408">
        <v>0</v>
      </c>
      <c r="Q5408" t="s">
        <v>2154</v>
      </c>
      <c r="R5408">
        <v>5.78</v>
      </c>
      <c r="S5408">
        <v>5.56</v>
      </c>
      <c r="V5408" t="s">
        <v>3607</v>
      </c>
      <c r="W5408" t="s">
        <v>588</v>
      </c>
      <c r="X5408" t="s">
        <v>1847</v>
      </c>
      <c r="Y5408" t="s">
        <v>3595</v>
      </c>
      <c r="AA5408">
        <v>275.19</v>
      </c>
      <c r="AB5408">
        <v>252.96</v>
      </c>
      <c r="AC5408">
        <v>5.78</v>
      </c>
    </row>
    <row r="5409" spans="1:29" x14ac:dyDescent="0.25">
      <c r="A5409" t="s">
        <v>1327</v>
      </c>
      <c r="B5409" t="s">
        <v>31</v>
      </c>
      <c r="C5409" t="s">
        <v>3592</v>
      </c>
      <c r="D5409">
        <v>4.53</v>
      </c>
      <c r="E5409" t="s">
        <v>322</v>
      </c>
      <c r="F5409" t="s">
        <v>587</v>
      </c>
      <c r="G5409" t="s">
        <v>35</v>
      </c>
      <c r="H5409" t="s">
        <v>3608</v>
      </c>
      <c r="I5409">
        <v>93.65</v>
      </c>
      <c r="J5409">
        <v>94.56</v>
      </c>
      <c r="K5409">
        <v>251</v>
      </c>
      <c r="L5409">
        <v>231</v>
      </c>
      <c r="M5409" t="s">
        <v>1880</v>
      </c>
      <c r="N5409" t="s">
        <v>224</v>
      </c>
      <c r="O5409">
        <v>2000000</v>
      </c>
      <c r="P5409">
        <v>0</v>
      </c>
      <c r="Q5409" t="s">
        <v>2154</v>
      </c>
      <c r="R5409">
        <v>5.55</v>
      </c>
      <c r="S5409">
        <v>5.35</v>
      </c>
      <c r="V5409" t="s">
        <v>3609</v>
      </c>
      <c r="W5409" t="s">
        <v>588</v>
      </c>
      <c r="X5409" t="s">
        <v>1847</v>
      </c>
      <c r="Y5409" t="s">
        <v>3595</v>
      </c>
      <c r="AA5409">
        <v>251.03</v>
      </c>
      <c r="AB5409">
        <v>231.03</v>
      </c>
      <c r="AC5409">
        <v>5.55</v>
      </c>
    </row>
    <row r="5410" spans="1:29" x14ac:dyDescent="0.25">
      <c r="A5410" t="s">
        <v>1328</v>
      </c>
      <c r="B5410" t="s">
        <v>31</v>
      </c>
      <c r="C5410" t="s">
        <v>3592</v>
      </c>
      <c r="D5410">
        <v>4.6100000000000003</v>
      </c>
      <c r="E5410" t="s">
        <v>844</v>
      </c>
      <c r="F5410" t="s">
        <v>587</v>
      </c>
      <c r="G5410" t="s">
        <v>35</v>
      </c>
      <c r="H5410" t="s">
        <v>3610</v>
      </c>
      <c r="I5410">
        <v>99</v>
      </c>
      <c r="J5410">
        <v>100</v>
      </c>
      <c r="K5410">
        <v>313</v>
      </c>
      <c r="L5410">
        <v>291</v>
      </c>
      <c r="M5410" t="s">
        <v>1880</v>
      </c>
      <c r="N5410" t="s">
        <v>224</v>
      </c>
      <c r="O5410">
        <v>2000000</v>
      </c>
      <c r="P5410">
        <v>1000000</v>
      </c>
      <c r="Q5410" t="s">
        <v>2154</v>
      </c>
      <c r="R5410">
        <v>6.17</v>
      </c>
      <c r="S5410">
        <v>5.95</v>
      </c>
      <c r="V5410" t="s">
        <v>3611</v>
      </c>
      <c r="W5410" t="s">
        <v>588</v>
      </c>
      <c r="X5410" t="s">
        <v>1847</v>
      </c>
      <c r="Y5410" t="s">
        <v>3595</v>
      </c>
      <c r="AA5410">
        <v>312.3</v>
      </c>
      <c r="AB5410">
        <v>290.73</v>
      </c>
      <c r="AC5410">
        <v>6.17</v>
      </c>
    </row>
    <row r="5411" spans="1:29" x14ac:dyDescent="0.25">
      <c r="A5411" t="s">
        <v>1694</v>
      </c>
      <c r="B5411" t="s">
        <v>31</v>
      </c>
      <c r="C5411" t="s">
        <v>3592</v>
      </c>
      <c r="D5411">
        <v>1.48</v>
      </c>
      <c r="E5411" t="s">
        <v>775</v>
      </c>
      <c r="F5411" t="s">
        <v>587</v>
      </c>
      <c r="G5411" t="s">
        <v>35</v>
      </c>
      <c r="H5411" t="s">
        <v>2292</v>
      </c>
      <c r="I5411">
        <v>99.9</v>
      </c>
      <c r="J5411">
        <v>100.2</v>
      </c>
      <c r="K5411">
        <v>242</v>
      </c>
      <c r="L5411">
        <v>222</v>
      </c>
      <c r="M5411" t="s">
        <v>1902</v>
      </c>
      <c r="N5411" t="s">
        <v>78</v>
      </c>
      <c r="O5411">
        <v>3000000</v>
      </c>
      <c r="P5411">
        <v>3000000</v>
      </c>
      <c r="Q5411" t="s">
        <v>2121</v>
      </c>
      <c r="R5411">
        <v>5.07</v>
      </c>
      <c r="S5411">
        <v>4.8600000000000003</v>
      </c>
      <c r="V5411" t="s">
        <v>2294</v>
      </c>
      <c r="W5411" t="s">
        <v>588</v>
      </c>
      <c r="X5411" t="s">
        <v>1847</v>
      </c>
      <c r="Y5411" t="s">
        <v>3595</v>
      </c>
      <c r="AA5411">
        <v>237.24</v>
      </c>
      <c r="AB5411">
        <v>217.04</v>
      </c>
      <c r="AC5411">
        <v>5.07</v>
      </c>
    </row>
    <row r="5412" spans="1:29" x14ac:dyDescent="0.25">
      <c r="A5412" t="s">
        <v>1329</v>
      </c>
      <c r="B5412" t="s">
        <v>31</v>
      </c>
      <c r="C5412" t="s">
        <v>3592</v>
      </c>
      <c r="D5412">
        <v>5.0999999999999996</v>
      </c>
      <c r="E5412" t="s">
        <v>342</v>
      </c>
      <c r="F5412" t="s">
        <v>587</v>
      </c>
      <c r="G5412" t="s">
        <v>35</v>
      </c>
      <c r="H5412" t="s">
        <v>3612</v>
      </c>
      <c r="I5412">
        <v>95.88</v>
      </c>
      <c r="J5412">
        <v>96.62</v>
      </c>
      <c r="K5412">
        <v>291</v>
      </c>
      <c r="L5412">
        <v>276</v>
      </c>
      <c r="M5412" t="s">
        <v>1972</v>
      </c>
      <c r="N5412" t="s">
        <v>96</v>
      </c>
      <c r="O5412">
        <v>2000000</v>
      </c>
      <c r="P5412">
        <v>0</v>
      </c>
      <c r="Q5412" t="s">
        <v>2124</v>
      </c>
      <c r="R5412">
        <v>6.04</v>
      </c>
      <c r="S5412">
        <v>5.89</v>
      </c>
      <c r="V5412" t="s">
        <v>3613</v>
      </c>
      <c r="W5412" t="s">
        <v>588</v>
      </c>
      <c r="X5412" t="s">
        <v>1847</v>
      </c>
      <c r="Y5412" t="s">
        <v>3595</v>
      </c>
      <c r="AA5412">
        <v>291.19</v>
      </c>
      <c r="AB5412">
        <v>276.55</v>
      </c>
      <c r="AC5412">
        <v>6.04</v>
      </c>
    </row>
    <row r="5413" spans="1:29" x14ac:dyDescent="0.25">
      <c r="A5413" t="s">
        <v>1330</v>
      </c>
      <c r="B5413" t="s">
        <v>31</v>
      </c>
      <c r="C5413" t="s">
        <v>3592</v>
      </c>
      <c r="D5413">
        <v>5.15</v>
      </c>
      <c r="E5413" t="s">
        <v>338</v>
      </c>
      <c r="F5413" t="s">
        <v>587</v>
      </c>
      <c r="G5413" t="s">
        <v>35</v>
      </c>
      <c r="H5413" t="s">
        <v>3614</v>
      </c>
      <c r="I5413">
        <v>95.84</v>
      </c>
      <c r="J5413">
        <v>96.88</v>
      </c>
      <c r="K5413">
        <v>265</v>
      </c>
      <c r="L5413">
        <v>245</v>
      </c>
      <c r="M5413" t="s">
        <v>1972</v>
      </c>
      <c r="N5413" t="s">
        <v>96</v>
      </c>
      <c r="O5413">
        <v>2000000</v>
      </c>
      <c r="P5413">
        <v>0</v>
      </c>
      <c r="Q5413" t="s">
        <v>2154</v>
      </c>
      <c r="R5413">
        <v>5.79</v>
      </c>
      <c r="S5413">
        <v>5.59</v>
      </c>
      <c r="V5413" t="s">
        <v>3615</v>
      </c>
      <c r="W5413" t="s">
        <v>588</v>
      </c>
      <c r="X5413" t="s">
        <v>1847</v>
      </c>
      <c r="Y5413" t="s">
        <v>3595</v>
      </c>
      <c r="AA5413">
        <v>265.79000000000002</v>
      </c>
      <c r="AB5413">
        <v>245.79</v>
      </c>
      <c r="AC5413">
        <v>5.79</v>
      </c>
    </row>
    <row r="5414" spans="1:29" x14ac:dyDescent="0.25">
      <c r="A5414" t="s">
        <v>1331</v>
      </c>
      <c r="B5414" t="s">
        <v>31</v>
      </c>
      <c r="C5414" t="s">
        <v>3592</v>
      </c>
      <c r="D5414">
        <v>5.09</v>
      </c>
      <c r="E5414" t="s">
        <v>1332</v>
      </c>
      <c r="F5414" t="s">
        <v>587</v>
      </c>
      <c r="G5414" t="s">
        <v>35</v>
      </c>
      <c r="H5414" t="s">
        <v>3616</v>
      </c>
      <c r="I5414">
        <v>95.5</v>
      </c>
      <c r="J5414">
        <v>96.5</v>
      </c>
      <c r="K5414">
        <v>298</v>
      </c>
      <c r="L5414">
        <v>278</v>
      </c>
      <c r="M5414" t="s">
        <v>1972</v>
      </c>
      <c r="N5414" t="s">
        <v>96</v>
      </c>
      <c r="O5414">
        <v>1000000</v>
      </c>
      <c r="P5414">
        <v>500000</v>
      </c>
      <c r="Q5414" t="s">
        <v>2124</v>
      </c>
      <c r="R5414">
        <v>6.11</v>
      </c>
      <c r="S5414">
        <v>5.92</v>
      </c>
      <c r="V5414" t="s">
        <v>3617</v>
      </c>
      <c r="W5414" t="s">
        <v>588</v>
      </c>
      <c r="X5414" t="s">
        <v>1847</v>
      </c>
      <c r="Y5414" t="s">
        <v>3595</v>
      </c>
      <c r="AA5414">
        <v>298.18</v>
      </c>
      <c r="AB5414">
        <v>278.64999999999998</v>
      </c>
      <c r="AC5414">
        <v>6.11</v>
      </c>
    </row>
    <row r="5415" spans="1:29" x14ac:dyDescent="0.25">
      <c r="A5415" t="s">
        <v>1333</v>
      </c>
      <c r="B5415" t="s">
        <v>31</v>
      </c>
      <c r="C5415" t="s">
        <v>3592</v>
      </c>
      <c r="D5415">
        <v>2.13</v>
      </c>
      <c r="E5415" t="s">
        <v>342</v>
      </c>
      <c r="F5415" t="s">
        <v>587</v>
      </c>
      <c r="G5415" t="s">
        <v>35</v>
      </c>
      <c r="H5415" t="s">
        <v>3618</v>
      </c>
      <c r="I5415">
        <v>104</v>
      </c>
      <c r="J5415">
        <v>105</v>
      </c>
      <c r="K5415">
        <v>269</v>
      </c>
      <c r="L5415">
        <v>223</v>
      </c>
      <c r="M5415" t="s">
        <v>1850</v>
      </c>
      <c r="N5415" t="s">
        <v>53</v>
      </c>
      <c r="O5415">
        <v>2000000</v>
      </c>
      <c r="P5415">
        <v>1000000</v>
      </c>
      <c r="Q5415" t="s">
        <v>2124</v>
      </c>
      <c r="R5415">
        <v>5.42</v>
      </c>
      <c r="S5415">
        <v>4.95</v>
      </c>
      <c r="V5415" t="s">
        <v>3619</v>
      </c>
      <c r="W5415" t="s">
        <v>588</v>
      </c>
      <c r="X5415" t="s">
        <v>1847</v>
      </c>
      <c r="Y5415" t="s">
        <v>3595</v>
      </c>
      <c r="AA5415">
        <v>269.51</v>
      </c>
      <c r="AB5415">
        <v>222.81</v>
      </c>
      <c r="AC5415">
        <v>5.42</v>
      </c>
    </row>
    <row r="5416" spans="1:29" x14ac:dyDescent="0.25">
      <c r="A5416" t="s">
        <v>1334</v>
      </c>
      <c r="B5416" t="s">
        <v>31</v>
      </c>
      <c r="C5416" t="s">
        <v>3592</v>
      </c>
      <c r="D5416">
        <v>4.4800000000000004</v>
      </c>
      <c r="E5416" t="s">
        <v>33</v>
      </c>
      <c r="F5416" t="s">
        <v>587</v>
      </c>
      <c r="G5416" t="s">
        <v>35</v>
      </c>
      <c r="H5416" t="s">
        <v>3541</v>
      </c>
      <c r="I5416">
        <v>99.6</v>
      </c>
      <c r="J5416">
        <v>100.05</v>
      </c>
      <c r="K5416">
        <v>270</v>
      </c>
      <c r="L5416">
        <v>260</v>
      </c>
      <c r="M5416" t="s">
        <v>1856</v>
      </c>
      <c r="N5416" t="s">
        <v>50</v>
      </c>
      <c r="O5416">
        <v>2000000</v>
      </c>
      <c r="P5416">
        <v>2000000</v>
      </c>
      <c r="Q5416" t="s">
        <v>2124</v>
      </c>
      <c r="R5416">
        <v>5.69</v>
      </c>
      <c r="S5416">
        <v>5.59</v>
      </c>
      <c r="V5416" t="s">
        <v>3542</v>
      </c>
      <c r="W5416" t="s">
        <v>588</v>
      </c>
      <c r="X5416" t="s">
        <v>1847</v>
      </c>
      <c r="Y5416" t="s">
        <v>3595</v>
      </c>
      <c r="AA5416">
        <v>267.83</v>
      </c>
      <c r="AB5416">
        <v>257.82</v>
      </c>
      <c r="AC5416">
        <v>5.69</v>
      </c>
    </row>
    <row r="5417" spans="1:29" x14ac:dyDescent="0.25">
      <c r="A5417" t="s">
        <v>1695</v>
      </c>
      <c r="B5417" t="s">
        <v>31</v>
      </c>
      <c r="C5417" t="s">
        <v>3592</v>
      </c>
      <c r="D5417">
        <v>4.4800000000000004</v>
      </c>
      <c r="E5417" t="s">
        <v>395</v>
      </c>
      <c r="F5417" t="s">
        <v>587</v>
      </c>
      <c r="G5417" t="s">
        <v>35</v>
      </c>
      <c r="H5417" t="s">
        <v>2295</v>
      </c>
      <c r="I5417">
        <v>102.35</v>
      </c>
      <c r="J5417">
        <v>102.85</v>
      </c>
      <c r="K5417">
        <v>276</v>
      </c>
      <c r="L5417">
        <v>264</v>
      </c>
      <c r="M5417" t="s">
        <v>1982</v>
      </c>
      <c r="N5417" t="s">
        <v>222</v>
      </c>
      <c r="O5417">
        <v>3000000</v>
      </c>
      <c r="P5417">
        <v>2000000</v>
      </c>
      <c r="Q5417" t="s">
        <v>2121</v>
      </c>
      <c r="R5417">
        <v>5.71</v>
      </c>
      <c r="S5417">
        <v>5.59</v>
      </c>
      <c r="V5417" t="s">
        <v>2296</v>
      </c>
      <c r="W5417" t="s">
        <v>588</v>
      </c>
      <c r="X5417" t="s">
        <v>1847</v>
      </c>
      <c r="Y5417" t="s">
        <v>3595</v>
      </c>
      <c r="AA5417">
        <v>270.52</v>
      </c>
      <c r="AB5417">
        <v>259.39</v>
      </c>
      <c r="AC5417">
        <v>5.71</v>
      </c>
    </row>
    <row r="5418" spans="1:29" x14ac:dyDescent="0.25">
      <c r="A5418" t="s">
        <v>1696</v>
      </c>
      <c r="B5418" t="s">
        <v>31</v>
      </c>
      <c r="C5418" t="s">
        <v>3592</v>
      </c>
      <c r="D5418">
        <v>7.42</v>
      </c>
      <c r="E5418" t="s">
        <v>395</v>
      </c>
      <c r="F5418" t="s">
        <v>587</v>
      </c>
      <c r="G5418" t="s">
        <v>35</v>
      </c>
      <c r="H5418" t="s">
        <v>2297</v>
      </c>
      <c r="I5418">
        <v>103</v>
      </c>
      <c r="J5418">
        <v>103.75</v>
      </c>
      <c r="K5418">
        <v>298</v>
      </c>
      <c r="L5418">
        <v>288</v>
      </c>
      <c r="M5418" t="s">
        <v>2135</v>
      </c>
      <c r="N5418" t="s">
        <v>462</v>
      </c>
      <c r="O5418">
        <v>2000000</v>
      </c>
      <c r="P5418">
        <v>1000000</v>
      </c>
      <c r="Q5418" t="s">
        <v>2121</v>
      </c>
      <c r="R5418">
        <v>6.33</v>
      </c>
      <c r="S5418">
        <v>6.23</v>
      </c>
      <c r="V5418" t="s">
        <v>2298</v>
      </c>
      <c r="W5418" t="s">
        <v>588</v>
      </c>
      <c r="X5418" t="s">
        <v>1847</v>
      </c>
      <c r="Y5418" t="s">
        <v>3595</v>
      </c>
      <c r="AA5418">
        <v>294.35000000000002</v>
      </c>
      <c r="AB5418">
        <v>284.29000000000002</v>
      </c>
      <c r="AC5418">
        <v>6.33</v>
      </c>
    </row>
    <row r="5419" spans="1:29" x14ac:dyDescent="0.25">
      <c r="A5419" t="s">
        <v>1697</v>
      </c>
      <c r="B5419" t="s">
        <v>31</v>
      </c>
      <c r="C5419" t="s">
        <v>3592</v>
      </c>
      <c r="D5419">
        <v>4.18</v>
      </c>
      <c r="E5419" t="s">
        <v>388</v>
      </c>
      <c r="F5419" t="s">
        <v>587</v>
      </c>
      <c r="G5419" t="s">
        <v>35</v>
      </c>
      <c r="H5419" t="s">
        <v>2299</v>
      </c>
      <c r="I5419">
        <v>99.9</v>
      </c>
      <c r="J5419">
        <v>100.2</v>
      </c>
      <c r="K5419">
        <v>270</v>
      </c>
      <c r="L5419">
        <v>262</v>
      </c>
      <c r="M5419" t="s">
        <v>1982</v>
      </c>
      <c r="N5419" t="s">
        <v>222</v>
      </c>
      <c r="O5419">
        <v>3000000</v>
      </c>
      <c r="P5419">
        <v>3000000</v>
      </c>
      <c r="Q5419" t="s">
        <v>2121</v>
      </c>
      <c r="R5419">
        <v>5.65</v>
      </c>
      <c r="S5419">
        <v>5.58</v>
      </c>
      <c r="V5419" t="s">
        <v>2300</v>
      </c>
      <c r="W5419" t="s">
        <v>588</v>
      </c>
      <c r="X5419" t="s">
        <v>1847</v>
      </c>
      <c r="Y5419" t="s">
        <v>3595</v>
      </c>
      <c r="AA5419">
        <v>268.31</v>
      </c>
      <c r="AB5419">
        <v>261.14</v>
      </c>
      <c r="AC5419">
        <v>5.65</v>
      </c>
    </row>
    <row r="5420" spans="1:29" x14ac:dyDescent="0.25">
      <c r="A5420" t="s">
        <v>1698</v>
      </c>
      <c r="B5420" t="s">
        <v>31</v>
      </c>
      <c r="C5420" t="s">
        <v>3592</v>
      </c>
      <c r="D5420">
        <v>4.09</v>
      </c>
      <c r="E5420" t="s">
        <v>775</v>
      </c>
      <c r="F5420" t="s">
        <v>587</v>
      </c>
      <c r="G5420" t="s">
        <v>35</v>
      </c>
      <c r="H5420" t="s">
        <v>2301</v>
      </c>
      <c r="I5420">
        <v>99.75</v>
      </c>
      <c r="J5420">
        <v>100</v>
      </c>
      <c r="K5420">
        <v>273</v>
      </c>
      <c r="L5420">
        <v>267</v>
      </c>
      <c r="M5420" t="s">
        <v>1982</v>
      </c>
      <c r="N5420" t="s">
        <v>222</v>
      </c>
      <c r="O5420">
        <v>3000000</v>
      </c>
      <c r="P5420">
        <v>3000000</v>
      </c>
      <c r="Q5420" t="s">
        <v>2121</v>
      </c>
      <c r="R5420">
        <v>5.68</v>
      </c>
      <c r="S5420">
        <v>5.62</v>
      </c>
      <c r="V5420" t="s">
        <v>2302</v>
      </c>
      <c r="W5420" t="s">
        <v>588</v>
      </c>
      <c r="X5420" t="s">
        <v>1847</v>
      </c>
      <c r="Y5420" t="s">
        <v>3595</v>
      </c>
      <c r="AA5420">
        <v>272.95999999999998</v>
      </c>
      <c r="AB5420">
        <v>266.85000000000002</v>
      </c>
      <c r="AC5420">
        <v>5.68</v>
      </c>
    </row>
    <row r="5421" spans="1:29" x14ac:dyDescent="0.25">
      <c r="A5421" t="s">
        <v>1335</v>
      </c>
      <c r="B5421" t="s">
        <v>31</v>
      </c>
      <c r="C5421" t="s">
        <v>3592</v>
      </c>
      <c r="D5421">
        <v>3.9</v>
      </c>
      <c r="E5421" t="s">
        <v>382</v>
      </c>
      <c r="F5421" t="s">
        <v>587</v>
      </c>
      <c r="G5421" t="s">
        <v>35</v>
      </c>
      <c r="H5421" t="s">
        <v>3620</v>
      </c>
      <c r="I5421">
        <v>98.38</v>
      </c>
      <c r="J5421">
        <v>99</v>
      </c>
      <c r="K5421">
        <v>291</v>
      </c>
      <c r="L5421">
        <v>275</v>
      </c>
      <c r="M5421" t="s">
        <v>1982</v>
      </c>
      <c r="N5421" t="s">
        <v>222</v>
      </c>
      <c r="O5421">
        <v>1000000</v>
      </c>
      <c r="P5421">
        <v>2500000</v>
      </c>
      <c r="Q5421" t="s">
        <v>2124</v>
      </c>
      <c r="R5421">
        <v>5.86</v>
      </c>
      <c r="S5421">
        <v>5.7</v>
      </c>
      <c r="V5421" t="s">
        <v>3621</v>
      </c>
      <c r="W5421" t="s">
        <v>588</v>
      </c>
      <c r="X5421" t="s">
        <v>1847</v>
      </c>
      <c r="Y5421" t="s">
        <v>3595</v>
      </c>
      <c r="AA5421">
        <v>292.42</v>
      </c>
      <c r="AB5421">
        <v>276.47000000000003</v>
      </c>
      <c r="AC5421">
        <v>5.86</v>
      </c>
    </row>
    <row r="5422" spans="1:29" x14ac:dyDescent="0.25">
      <c r="A5422" t="s">
        <v>1336</v>
      </c>
      <c r="B5422" t="s">
        <v>31</v>
      </c>
      <c r="C5422" t="s">
        <v>3592</v>
      </c>
      <c r="D5422">
        <v>6.67</v>
      </c>
      <c r="E5422" t="s">
        <v>829</v>
      </c>
      <c r="F5422" t="s">
        <v>587</v>
      </c>
      <c r="G5422" t="s">
        <v>35</v>
      </c>
      <c r="H5422" t="s">
        <v>3622</v>
      </c>
      <c r="I5422">
        <v>98.25</v>
      </c>
      <c r="J5422">
        <v>98.75</v>
      </c>
      <c r="K5422">
        <v>369</v>
      </c>
      <c r="L5422">
        <v>362</v>
      </c>
      <c r="M5422" t="s">
        <v>1877</v>
      </c>
      <c r="N5422" t="s">
        <v>46</v>
      </c>
      <c r="O5422">
        <v>3000000</v>
      </c>
      <c r="P5422">
        <v>2000000</v>
      </c>
      <c r="Q5422" t="s">
        <v>2154</v>
      </c>
      <c r="R5422">
        <v>7.01</v>
      </c>
      <c r="S5422">
        <v>6.94</v>
      </c>
      <c r="V5422" t="s">
        <v>3623</v>
      </c>
      <c r="W5422" t="s">
        <v>588</v>
      </c>
      <c r="X5422" t="s">
        <v>1847</v>
      </c>
      <c r="Y5422" t="s">
        <v>3595</v>
      </c>
      <c r="AA5422">
        <v>366.74</v>
      </c>
      <c r="AB5422">
        <v>359.27</v>
      </c>
      <c r="AC5422">
        <v>7.01</v>
      </c>
    </row>
    <row r="5423" spans="1:29" x14ac:dyDescent="0.25">
      <c r="A5423" t="s">
        <v>1337</v>
      </c>
      <c r="B5423" t="s">
        <v>31</v>
      </c>
      <c r="C5423" t="s">
        <v>3592</v>
      </c>
      <c r="D5423">
        <v>6.85</v>
      </c>
      <c r="E5423" t="s">
        <v>334</v>
      </c>
      <c r="F5423" t="s">
        <v>587</v>
      </c>
      <c r="G5423" t="s">
        <v>35</v>
      </c>
      <c r="H5423" t="s">
        <v>3624</v>
      </c>
      <c r="I5423">
        <v>108.25</v>
      </c>
      <c r="J5423">
        <v>108.88</v>
      </c>
      <c r="K5423">
        <v>354</v>
      </c>
      <c r="L5423">
        <v>345</v>
      </c>
      <c r="M5423" t="s">
        <v>1877</v>
      </c>
      <c r="N5423" t="s">
        <v>46</v>
      </c>
      <c r="O5423">
        <v>2000000</v>
      </c>
      <c r="P5423">
        <v>2000000</v>
      </c>
      <c r="Q5423" t="s">
        <v>2124</v>
      </c>
      <c r="R5423">
        <v>6.86</v>
      </c>
      <c r="S5423">
        <v>6.77</v>
      </c>
      <c r="V5423" t="s">
        <v>3625</v>
      </c>
      <c r="W5423" t="s">
        <v>588</v>
      </c>
      <c r="X5423" t="s">
        <v>1847</v>
      </c>
      <c r="Y5423" t="s">
        <v>3595</v>
      </c>
      <c r="AA5423">
        <v>355.45</v>
      </c>
      <c r="AB5423">
        <v>346.36</v>
      </c>
      <c r="AC5423">
        <v>6.86</v>
      </c>
    </row>
    <row r="5424" spans="1:29" x14ac:dyDescent="0.25">
      <c r="A5424" t="s">
        <v>1338</v>
      </c>
      <c r="B5424" t="s">
        <v>31</v>
      </c>
      <c r="C5424" t="s">
        <v>3592</v>
      </c>
      <c r="D5424">
        <v>3.28</v>
      </c>
      <c r="E5424" t="s">
        <v>342</v>
      </c>
      <c r="F5424" t="s">
        <v>587</v>
      </c>
      <c r="G5424" t="s">
        <v>35</v>
      </c>
      <c r="H5424" t="s">
        <v>3626</v>
      </c>
      <c r="I5424">
        <v>109.88</v>
      </c>
      <c r="J5424">
        <v>110.62</v>
      </c>
      <c r="K5424">
        <v>288</v>
      </c>
      <c r="L5424">
        <v>265</v>
      </c>
      <c r="M5424" t="s">
        <v>1928</v>
      </c>
      <c r="N5424" t="s">
        <v>36</v>
      </c>
      <c r="O5424">
        <v>2000000</v>
      </c>
      <c r="P5424">
        <v>1000000</v>
      </c>
      <c r="Q5424" t="s">
        <v>2124</v>
      </c>
      <c r="R5424">
        <v>5.71</v>
      </c>
      <c r="S5424">
        <v>5.48</v>
      </c>
      <c r="V5424" t="s">
        <v>3627</v>
      </c>
      <c r="W5424" t="s">
        <v>588</v>
      </c>
      <c r="X5424" t="s">
        <v>1847</v>
      </c>
      <c r="Y5424" t="s">
        <v>3595</v>
      </c>
      <c r="AA5424">
        <v>286.23</v>
      </c>
      <c r="AB5424">
        <v>263.48</v>
      </c>
      <c r="AC5424">
        <v>5.71</v>
      </c>
    </row>
    <row r="5425" spans="1:29" x14ac:dyDescent="0.25">
      <c r="A5425" t="s">
        <v>1339</v>
      </c>
      <c r="B5425" t="s">
        <v>31</v>
      </c>
      <c r="C5425" t="s">
        <v>3592</v>
      </c>
      <c r="D5425">
        <v>3.24</v>
      </c>
      <c r="E5425" t="s">
        <v>338</v>
      </c>
      <c r="F5425" t="s">
        <v>587</v>
      </c>
      <c r="G5425" t="s">
        <v>35</v>
      </c>
      <c r="H5425" t="s">
        <v>3628</v>
      </c>
      <c r="I5425">
        <v>109.69</v>
      </c>
      <c r="J5425">
        <v>110.34</v>
      </c>
      <c r="K5425">
        <v>250</v>
      </c>
      <c r="L5425">
        <v>230</v>
      </c>
      <c r="M5425" t="s">
        <v>1928</v>
      </c>
      <c r="N5425" t="s">
        <v>36</v>
      </c>
      <c r="O5425">
        <v>2000000</v>
      </c>
      <c r="P5425">
        <v>0</v>
      </c>
      <c r="Q5425" t="s">
        <v>2154</v>
      </c>
      <c r="R5425">
        <v>5.33</v>
      </c>
      <c r="S5425">
        <v>5.13</v>
      </c>
      <c r="V5425" t="s">
        <v>3629</v>
      </c>
      <c r="W5425" t="s">
        <v>588</v>
      </c>
      <c r="X5425" t="s">
        <v>1847</v>
      </c>
      <c r="Y5425" t="s">
        <v>3595</v>
      </c>
      <c r="AA5425">
        <v>248.98</v>
      </c>
      <c r="AB5425">
        <v>228.98</v>
      </c>
      <c r="AC5425">
        <v>5.33</v>
      </c>
    </row>
    <row r="5426" spans="1:29" x14ac:dyDescent="0.25">
      <c r="A5426" t="s">
        <v>1340</v>
      </c>
      <c r="B5426" t="s">
        <v>31</v>
      </c>
      <c r="C5426" t="s">
        <v>3592</v>
      </c>
      <c r="D5426">
        <v>7.07</v>
      </c>
      <c r="E5426" t="s">
        <v>338</v>
      </c>
      <c r="F5426" t="s">
        <v>587</v>
      </c>
      <c r="G5426" t="s">
        <v>35</v>
      </c>
      <c r="H5426" t="s">
        <v>3630</v>
      </c>
      <c r="I5426">
        <v>115.79</v>
      </c>
      <c r="J5426">
        <v>116.86</v>
      </c>
      <c r="K5426">
        <v>304</v>
      </c>
      <c r="L5426">
        <v>289</v>
      </c>
      <c r="M5426" t="s">
        <v>2107</v>
      </c>
      <c r="N5426" t="s">
        <v>40</v>
      </c>
      <c r="O5426">
        <v>2000000</v>
      </c>
      <c r="P5426">
        <v>2000000</v>
      </c>
      <c r="Q5426" t="s">
        <v>2154</v>
      </c>
      <c r="R5426">
        <v>6.29</v>
      </c>
      <c r="S5426">
        <v>6.14</v>
      </c>
      <c r="V5426" t="s">
        <v>3631</v>
      </c>
      <c r="W5426" t="s">
        <v>588</v>
      </c>
      <c r="X5426" t="s">
        <v>1847</v>
      </c>
      <c r="Y5426" t="s">
        <v>3595</v>
      </c>
      <c r="AA5426">
        <v>301.57</v>
      </c>
      <c r="AB5426">
        <v>286.57</v>
      </c>
      <c r="AC5426">
        <v>6.29</v>
      </c>
    </row>
    <row r="5427" spans="1:29" x14ac:dyDescent="0.25">
      <c r="A5427" t="s">
        <v>1341</v>
      </c>
      <c r="B5427" t="s">
        <v>31</v>
      </c>
      <c r="C5427" t="s">
        <v>3592</v>
      </c>
      <c r="D5427">
        <v>2.97</v>
      </c>
      <c r="E5427" t="s">
        <v>345</v>
      </c>
      <c r="F5427" t="s">
        <v>587</v>
      </c>
      <c r="G5427" t="s">
        <v>35</v>
      </c>
      <c r="H5427" t="s">
        <v>3632</v>
      </c>
      <c r="I5427">
        <v>108.25</v>
      </c>
      <c r="J5427">
        <v>109</v>
      </c>
      <c r="K5427">
        <v>295</v>
      </c>
      <c r="L5427">
        <v>270</v>
      </c>
      <c r="M5427" t="s">
        <v>1928</v>
      </c>
      <c r="N5427" t="s">
        <v>36</v>
      </c>
      <c r="O5427">
        <v>2000000</v>
      </c>
      <c r="P5427">
        <v>1000000</v>
      </c>
      <c r="Q5427" t="s">
        <v>2154</v>
      </c>
      <c r="R5427">
        <v>5.78</v>
      </c>
      <c r="S5427">
        <v>5.53</v>
      </c>
      <c r="V5427" t="s">
        <v>3633</v>
      </c>
      <c r="W5427" t="s">
        <v>588</v>
      </c>
      <c r="X5427" t="s">
        <v>1847</v>
      </c>
      <c r="Y5427" t="s">
        <v>3595</v>
      </c>
      <c r="AA5427">
        <v>296.25</v>
      </c>
      <c r="AB5427">
        <v>271.11</v>
      </c>
      <c r="AC5427">
        <v>5.78</v>
      </c>
    </row>
    <row r="5428" spans="1:29" x14ac:dyDescent="0.25">
      <c r="A5428" t="s">
        <v>1342</v>
      </c>
      <c r="B5428" t="s">
        <v>31</v>
      </c>
      <c r="C5428" t="s">
        <v>3592</v>
      </c>
      <c r="D5428">
        <v>3.84</v>
      </c>
      <c r="E5428" t="s">
        <v>829</v>
      </c>
      <c r="F5428" t="s">
        <v>587</v>
      </c>
      <c r="G5428" t="s">
        <v>35</v>
      </c>
      <c r="H5428" t="s">
        <v>3634</v>
      </c>
      <c r="I5428">
        <v>100.38</v>
      </c>
      <c r="J5428">
        <v>101.38</v>
      </c>
      <c r="K5428">
        <v>366</v>
      </c>
      <c r="L5428">
        <v>341</v>
      </c>
      <c r="M5428" t="s">
        <v>1861</v>
      </c>
      <c r="N5428" t="s">
        <v>149</v>
      </c>
      <c r="O5428">
        <v>2000000</v>
      </c>
      <c r="P5428">
        <v>1000000</v>
      </c>
      <c r="Q5428" t="s">
        <v>2154</v>
      </c>
      <c r="R5428">
        <v>6.53</v>
      </c>
      <c r="S5428">
        <v>6.27</v>
      </c>
      <c r="V5428" t="s">
        <v>3635</v>
      </c>
      <c r="W5428" t="s">
        <v>588</v>
      </c>
      <c r="X5428" t="s">
        <v>1847</v>
      </c>
      <c r="Y5428" t="s">
        <v>3595</v>
      </c>
      <c r="AA5428">
        <v>359.38</v>
      </c>
      <c r="AB5428">
        <v>333.49</v>
      </c>
      <c r="AC5428">
        <v>6.53</v>
      </c>
    </row>
    <row r="5429" spans="1:29" x14ac:dyDescent="0.25">
      <c r="A5429" t="s">
        <v>774</v>
      </c>
      <c r="B5429" t="s">
        <v>31</v>
      </c>
      <c r="C5429" t="s">
        <v>3636</v>
      </c>
      <c r="D5429">
        <v>1.47</v>
      </c>
      <c r="E5429" t="s">
        <v>775</v>
      </c>
      <c r="F5429" t="s">
        <v>34</v>
      </c>
      <c r="G5429" t="s">
        <v>35</v>
      </c>
      <c r="H5429" t="s">
        <v>3637</v>
      </c>
      <c r="I5429">
        <v>100.64700000000001</v>
      </c>
      <c r="J5429">
        <v>100.72</v>
      </c>
      <c r="K5429">
        <v>66</v>
      </c>
      <c r="L5429">
        <v>61</v>
      </c>
      <c r="M5429" t="s">
        <v>1844</v>
      </c>
      <c r="N5429" t="s">
        <v>48</v>
      </c>
      <c r="O5429">
        <v>5000000</v>
      </c>
      <c r="P5429">
        <v>3000000</v>
      </c>
      <c r="Q5429" t="s">
        <v>2121</v>
      </c>
      <c r="R5429">
        <v>3.36</v>
      </c>
      <c r="S5429">
        <v>3.31</v>
      </c>
      <c r="V5429" t="s">
        <v>3638</v>
      </c>
      <c r="W5429" t="s">
        <v>457</v>
      </c>
      <c r="X5429" t="s">
        <v>1847</v>
      </c>
      <c r="Y5429" t="s">
        <v>916</v>
      </c>
      <c r="AA5429">
        <v>66.900000000000006</v>
      </c>
      <c r="AB5429">
        <v>61.89</v>
      </c>
    </row>
    <row r="5430" spans="1:29" x14ac:dyDescent="0.25">
      <c r="A5430" t="s">
        <v>432</v>
      </c>
      <c r="B5430" t="s">
        <v>31</v>
      </c>
      <c r="C5430" t="s">
        <v>3636</v>
      </c>
      <c r="D5430">
        <v>11.72</v>
      </c>
      <c r="E5430" t="s">
        <v>388</v>
      </c>
      <c r="F5430" t="s">
        <v>34</v>
      </c>
      <c r="G5430" t="s">
        <v>35</v>
      </c>
      <c r="H5430" t="s">
        <v>3639</v>
      </c>
      <c r="I5430">
        <v>88.346000000000004</v>
      </c>
      <c r="J5430">
        <v>88.933999999999997</v>
      </c>
      <c r="K5430">
        <v>171</v>
      </c>
      <c r="L5430">
        <v>166</v>
      </c>
      <c r="M5430" t="s">
        <v>1909</v>
      </c>
      <c r="N5430" t="s">
        <v>42</v>
      </c>
      <c r="O5430">
        <v>2000000</v>
      </c>
      <c r="P5430">
        <v>2000000</v>
      </c>
      <c r="Q5430" t="s">
        <v>2121</v>
      </c>
      <c r="R5430">
        <v>5.36</v>
      </c>
      <c r="S5430">
        <v>5.31</v>
      </c>
      <c r="V5430" t="s">
        <v>3640</v>
      </c>
      <c r="W5430" t="s">
        <v>457</v>
      </c>
      <c r="X5430" t="s">
        <v>1847</v>
      </c>
      <c r="Y5430" t="s">
        <v>916</v>
      </c>
      <c r="AA5430">
        <v>175.8</v>
      </c>
      <c r="AB5430">
        <v>170.8</v>
      </c>
    </row>
    <row r="5431" spans="1:29" x14ac:dyDescent="0.25">
      <c r="A5431" t="s">
        <v>777</v>
      </c>
      <c r="B5431" t="s">
        <v>31</v>
      </c>
      <c r="C5431" t="s">
        <v>3636</v>
      </c>
      <c r="D5431">
        <v>12.31</v>
      </c>
      <c r="E5431" t="s">
        <v>395</v>
      </c>
      <c r="F5431" t="s">
        <v>34</v>
      </c>
      <c r="G5431" t="s">
        <v>35</v>
      </c>
      <c r="H5431" t="s">
        <v>3641</v>
      </c>
      <c r="I5431">
        <v>91.572000000000003</v>
      </c>
      <c r="J5431">
        <v>92.191000000000003</v>
      </c>
      <c r="K5431">
        <v>169</v>
      </c>
      <c r="L5431">
        <v>164</v>
      </c>
      <c r="M5431" t="s">
        <v>1909</v>
      </c>
      <c r="N5431" t="s">
        <v>42</v>
      </c>
      <c r="O5431">
        <v>2000000</v>
      </c>
      <c r="P5431">
        <v>2000000</v>
      </c>
      <c r="Q5431" t="s">
        <v>2121</v>
      </c>
      <c r="R5431">
        <v>5.34</v>
      </c>
      <c r="S5431">
        <v>5.29</v>
      </c>
      <c r="V5431" t="s">
        <v>3642</v>
      </c>
      <c r="W5431" t="s">
        <v>457</v>
      </c>
      <c r="X5431" t="s">
        <v>1847</v>
      </c>
      <c r="Y5431" t="s">
        <v>916</v>
      </c>
      <c r="AA5431">
        <v>171.7</v>
      </c>
      <c r="AB5431">
        <v>166.71</v>
      </c>
    </row>
    <row r="5432" spans="1:29" x14ac:dyDescent="0.25">
      <c r="A5432" t="s">
        <v>778</v>
      </c>
      <c r="B5432" t="s">
        <v>31</v>
      </c>
      <c r="C5432" t="s">
        <v>3636</v>
      </c>
      <c r="D5432">
        <v>12.35</v>
      </c>
      <c r="E5432" t="s">
        <v>779</v>
      </c>
      <c r="F5432" t="s">
        <v>34</v>
      </c>
      <c r="G5432" t="s">
        <v>35</v>
      </c>
      <c r="H5432" t="s">
        <v>3643</v>
      </c>
      <c r="I5432">
        <v>94.028999999999996</v>
      </c>
      <c r="J5432">
        <v>94.899000000000001</v>
      </c>
      <c r="K5432">
        <v>166</v>
      </c>
      <c r="L5432">
        <v>159</v>
      </c>
      <c r="M5432" t="s">
        <v>1909</v>
      </c>
      <c r="N5432" t="s">
        <v>42</v>
      </c>
      <c r="O5432">
        <v>0</v>
      </c>
      <c r="P5432">
        <v>0</v>
      </c>
      <c r="Q5432" t="s">
        <v>2121</v>
      </c>
      <c r="R5432">
        <v>5.31</v>
      </c>
      <c r="S5432">
        <v>5.24</v>
      </c>
      <c r="V5432" t="s">
        <v>3644</v>
      </c>
      <c r="W5432" t="s">
        <v>457</v>
      </c>
      <c r="X5432" t="s">
        <v>1847</v>
      </c>
      <c r="Y5432" t="s">
        <v>916</v>
      </c>
      <c r="AA5432">
        <v>170.3</v>
      </c>
      <c r="AB5432">
        <v>163.31</v>
      </c>
    </row>
    <row r="5433" spans="1:29" x14ac:dyDescent="0.25">
      <c r="A5433" t="s">
        <v>436</v>
      </c>
      <c r="B5433" t="s">
        <v>31</v>
      </c>
      <c r="C5433" t="s">
        <v>3636</v>
      </c>
      <c r="D5433">
        <v>2.0099999999999998</v>
      </c>
      <c r="E5433" t="s">
        <v>388</v>
      </c>
      <c r="F5433" t="s">
        <v>34</v>
      </c>
      <c r="G5433" t="s">
        <v>35</v>
      </c>
      <c r="H5433" t="s">
        <v>3645</v>
      </c>
      <c r="I5433">
        <v>100.437</v>
      </c>
      <c r="J5433">
        <v>100.518</v>
      </c>
      <c r="K5433">
        <v>66</v>
      </c>
      <c r="L5433">
        <v>62</v>
      </c>
      <c r="M5433" t="s">
        <v>1850</v>
      </c>
      <c r="N5433" t="s">
        <v>53</v>
      </c>
      <c r="O5433">
        <v>10000000</v>
      </c>
      <c r="P5433">
        <v>10000000</v>
      </c>
      <c r="Q5433" t="s">
        <v>2121</v>
      </c>
      <c r="R5433">
        <v>3.38</v>
      </c>
      <c r="S5433">
        <v>3.34</v>
      </c>
      <c r="V5433" t="s">
        <v>3646</v>
      </c>
      <c r="W5433" t="s">
        <v>457</v>
      </c>
      <c r="X5433" t="s">
        <v>1847</v>
      </c>
      <c r="Y5433" t="s">
        <v>916</v>
      </c>
      <c r="AA5433">
        <v>67</v>
      </c>
      <c r="AB5433">
        <v>63.01</v>
      </c>
    </row>
    <row r="5434" spans="1:29" x14ac:dyDescent="0.25">
      <c r="A5434" t="s">
        <v>780</v>
      </c>
      <c r="B5434" t="s">
        <v>31</v>
      </c>
      <c r="C5434" t="s">
        <v>3636</v>
      </c>
      <c r="D5434">
        <v>2.39</v>
      </c>
      <c r="E5434" t="s">
        <v>395</v>
      </c>
      <c r="F5434" t="s">
        <v>34</v>
      </c>
      <c r="G5434" t="s">
        <v>35</v>
      </c>
      <c r="H5434" t="s">
        <v>3647</v>
      </c>
      <c r="I5434">
        <v>100.327</v>
      </c>
      <c r="J5434">
        <v>100.447</v>
      </c>
      <c r="K5434">
        <v>72</v>
      </c>
      <c r="L5434">
        <v>67</v>
      </c>
      <c r="M5434" t="s">
        <v>1883</v>
      </c>
      <c r="N5434" t="s">
        <v>63</v>
      </c>
      <c r="O5434">
        <v>5000000</v>
      </c>
      <c r="P5434">
        <v>0</v>
      </c>
      <c r="Q5434" t="s">
        <v>2121</v>
      </c>
      <c r="R5434">
        <v>3.49</v>
      </c>
      <c r="S5434">
        <v>3.44</v>
      </c>
      <c r="V5434" t="s">
        <v>3648</v>
      </c>
      <c r="W5434" t="s">
        <v>457</v>
      </c>
      <c r="X5434" t="s">
        <v>1847</v>
      </c>
      <c r="Y5434" t="s">
        <v>916</v>
      </c>
      <c r="Z5434" t="s">
        <v>43</v>
      </c>
      <c r="AA5434">
        <v>74.2</v>
      </c>
      <c r="AB5434">
        <v>69.290000000000006</v>
      </c>
    </row>
    <row r="5435" spans="1:29" x14ac:dyDescent="0.25">
      <c r="A5435" t="s">
        <v>781</v>
      </c>
      <c r="B5435" t="s">
        <v>31</v>
      </c>
      <c r="C5435" t="s">
        <v>3636</v>
      </c>
      <c r="D5435">
        <v>13.06</v>
      </c>
      <c r="E5435" t="s">
        <v>779</v>
      </c>
      <c r="F5435" t="s">
        <v>34</v>
      </c>
      <c r="G5435" t="s">
        <v>35</v>
      </c>
      <c r="H5435" t="s">
        <v>3649</v>
      </c>
      <c r="I5435">
        <v>97.153999999999996</v>
      </c>
      <c r="J5435">
        <v>98.073999999999998</v>
      </c>
      <c r="K5435">
        <v>166</v>
      </c>
      <c r="L5435">
        <v>159</v>
      </c>
      <c r="M5435" t="s">
        <v>1909</v>
      </c>
      <c r="N5435" t="s">
        <v>42</v>
      </c>
      <c r="O5435">
        <v>0</v>
      </c>
      <c r="P5435">
        <v>0</v>
      </c>
      <c r="Q5435" t="s">
        <v>2121</v>
      </c>
      <c r="R5435">
        <v>5.31</v>
      </c>
      <c r="S5435">
        <v>5.24</v>
      </c>
      <c r="V5435" t="s">
        <v>3650</v>
      </c>
      <c r="W5435" t="s">
        <v>457</v>
      </c>
      <c r="X5435" t="s">
        <v>1847</v>
      </c>
      <c r="Y5435" t="s">
        <v>916</v>
      </c>
      <c r="AA5435">
        <v>167.2</v>
      </c>
      <c r="AB5435">
        <v>160.22999999999999</v>
      </c>
    </row>
    <row r="5436" spans="1:29" x14ac:dyDescent="0.25">
      <c r="A5436" t="s">
        <v>917</v>
      </c>
      <c r="B5436" t="s">
        <v>31</v>
      </c>
      <c r="C5436" t="s">
        <v>3636</v>
      </c>
      <c r="E5436" t="s">
        <v>779</v>
      </c>
      <c r="F5436" t="s">
        <v>34</v>
      </c>
      <c r="G5436" t="s">
        <v>35</v>
      </c>
      <c r="H5436" t="s">
        <v>3651</v>
      </c>
      <c r="K5436">
        <v>47</v>
      </c>
      <c r="L5436">
        <v>42</v>
      </c>
      <c r="M5436" t="s">
        <v>2097</v>
      </c>
      <c r="N5436" t="s">
        <v>335</v>
      </c>
      <c r="O5436">
        <v>10000000</v>
      </c>
      <c r="P5436">
        <v>20000000</v>
      </c>
      <c r="Q5436" t="s">
        <v>2121</v>
      </c>
      <c r="V5436" t="s">
        <v>3652</v>
      </c>
      <c r="W5436" t="s">
        <v>457</v>
      </c>
      <c r="X5436" t="s">
        <v>1847</v>
      </c>
      <c r="Y5436" t="s">
        <v>916</v>
      </c>
      <c r="Z5436" t="s">
        <v>43</v>
      </c>
      <c r="AA5436">
        <v>45.7</v>
      </c>
    </row>
    <row r="5437" spans="1:29" x14ac:dyDescent="0.25">
      <c r="A5437" t="s">
        <v>437</v>
      </c>
      <c r="B5437" t="s">
        <v>31</v>
      </c>
      <c r="C5437" t="s">
        <v>3636</v>
      </c>
      <c r="D5437">
        <v>2.82</v>
      </c>
      <c r="E5437" t="s">
        <v>388</v>
      </c>
      <c r="F5437" t="s">
        <v>34</v>
      </c>
      <c r="G5437" t="s">
        <v>35</v>
      </c>
      <c r="H5437" t="s">
        <v>3653</v>
      </c>
      <c r="I5437">
        <v>100.617</v>
      </c>
      <c r="J5437">
        <v>100.759</v>
      </c>
      <c r="K5437">
        <v>75</v>
      </c>
      <c r="L5437">
        <v>70</v>
      </c>
      <c r="M5437" t="s">
        <v>1928</v>
      </c>
      <c r="N5437" t="s">
        <v>36</v>
      </c>
      <c r="O5437">
        <v>5000000</v>
      </c>
      <c r="P5437">
        <v>0</v>
      </c>
      <c r="Q5437" t="s">
        <v>2121</v>
      </c>
      <c r="R5437">
        <v>3.58</v>
      </c>
      <c r="S5437">
        <v>3.53</v>
      </c>
      <c r="V5437" t="s">
        <v>3654</v>
      </c>
      <c r="W5437" t="s">
        <v>457</v>
      </c>
      <c r="X5437" t="s">
        <v>1847</v>
      </c>
      <c r="Y5437" t="s">
        <v>916</v>
      </c>
      <c r="Z5437" t="s">
        <v>43</v>
      </c>
      <c r="AA5437">
        <v>78.599999999999994</v>
      </c>
      <c r="AB5437">
        <v>73.459999999999994</v>
      </c>
    </row>
    <row r="5438" spans="1:29" x14ac:dyDescent="0.25">
      <c r="A5438" t="s">
        <v>782</v>
      </c>
      <c r="B5438" t="s">
        <v>31</v>
      </c>
      <c r="C5438" t="s">
        <v>3636</v>
      </c>
      <c r="D5438">
        <v>3.02</v>
      </c>
      <c r="E5438" t="s">
        <v>775</v>
      </c>
      <c r="F5438" t="s">
        <v>34</v>
      </c>
      <c r="G5438" t="s">
        <v>35</v>
      </c>
      <c r="H5438" t="s">
        <v>3655</v>
      </c>
      <c r="I5438">
        <v>102.14700000000001</v>
      </c>
      <c r="J5438">
        <v>102.298</v>
      </c>
      <c r="K5438">
        <v>85</v>
      </c>
      <c r="L5438">
        <v>80</v>
      </c>
      <c r="M5438" t="s">
        <v>1928</v>
      </c>
      <c r="N5438" t="s">
        <v>36</v>
      </c>
      <c r="O5438">
        <v>5000000</v>
      </c>
      <c r="P5438">
        <v>0</v>
      </c>
      <c r="Q5438" t="s">
        <v>2121</v>
      </c>
      <c r="R5438">
        <v>3.68</v>
      </c>
      <c r="S5438">
        <v>3.63</v>
      </c>
      <c r="V5438" t="s">
        <v>3656</v>
      </c>
      <c r="W5438" t="s">
        <v>457</v>
      </c>
      <c r="X5438" t="s">
        <v>1847</v>
      </c>
      <c r="Y5438" t="s">
        <v>916</v>
      </c>
      <c r="Z5438" t="s">
        <v>43</v>
      </c>
      <c r="AA5438">
        <v>86.1</v>
      </c>
      <c r="AB5438">
        <v>80.959999999999994</v>
      </c>
    </row>
    <row r="5439" spans="1:29" x14ac:dyDescent="0.25">
      <c r="A5439" t="s">
        <v>783</v>
      </c>
      <c r="B5439" t="s">
        <v>31</v>
      </c>
      <c r="C5439" t="s">
        <v>3636</v>
      </c>
      <c r="D5439">
        <v>3.59</v>
      </c>
      <c r="E5439" t="s">
        <v>395</v>
      </c>
      <c r="F5439" t="s">
        <v>34</v>
      </c>
      <c r="G5439" t="s">
        <v>35</v>
      </c>
      <c r="H5439" t="s">
        <v>3657</v>
      </c>
      <c r="I5439">
        <v>98.352000000000004</v>
      </c>
      <c r="J5439">
        <v>98.531999999999996</v>
      </c>
      <c r="K5439">
        <v>89</v>
      </c>
      <c r="L5439">
        <v>84</v>
      </c>
      <c r="M5439" t="s">
        <v>1861</v>
      </c>
      <c r="N5439" t="s">
        <v>149</v>
      </c>
      <c r="O5439">
        <v>5000000</v>
      </c>
      <c r="P5439">
        <v>0</v>
      </c>
      <c r="Q5439" t="s">
        <v>2121</v>
      </c>
      <c r="R5439">
        <v>3.75</v>
      </c>
      <c r="S5439">
        <v>3.7</v>
      </c>
      <c r="V5439" t="s">
        <v>3658</v>
      </c>
      <c r="W5439" t="s">
        <v>457</v>
      </c>
      <c r="X5439" t="s">
        <v>1847</v>
      </c>
      <c r="Y5439" t="s">
        <v>916</v>
      </c>
      <c r="Z5439" t="s">
        <v>43</v>
      </c>
      <c r="AA5439">
        <v>87.4</v>
      </c>
      <c r="AB5439">
        <v>82.11</v>
      </c>
    </row>
    <row r="5440" spans="1:29" x14ac:dyDescent="0.25">
      <c r="A5440" t="s">
        <v>918</v>
      </c>
      <c r="B5440" t="s">
        <v>31</v>
      </c>
      <c r="C5440" t="s">
        <v>3636</v>
      </c>
      <c r="D5440">
        <v>1.0900000000000001</v>
      </c>
      <c r="E5440" t="s">
        <v>395</v>
      </c>
      <c r="F5440" t="s">
        <v>34</v>
      </c>
      <c r="G5440" t="s">
        <v>35</v>
      </c>
      <c r="H5440" t="s">
        <v>3659</v>
      </c>
      <c r="I5440">
        <v>99.454999999999998</v>
      </c>
      <c r="J5440">
        <v>99.509</v>
      </c>
      <c r="K5440">
        <v>59</v>
      </c>
      <c r="L5440">
        <v>54</v>
      </c>
      <c r="M5440" t="s">
        <v>1965</v>
      </c>
      <c r="N5440" t="s">
        <v>209</v>
      </c>
      <c r="O5440">
        <v>5000000</v>
      </c>
      <c r="P5440">
        <v>0</v>
      </c>
      <c r="Q5440" t="s">
        <v>2121</v>
      </c>
      <c r="R5440">
        <v>3.25</v>
      </c>
      <c r="S5440">
        <v>3.2</v>
      </c>
      <c r="V5440" t="s">
        <v>3660</v>
      </c>
      <c r="W5440" t="s">
        <v>457</v>
      </c>
      <c r="X5440" t="s">
        <v>1847</v>
      </c>
      <c r="Y5440" t="s">
        <v>916</v>
      </c>
      <c r="Z5440" t="s">
        <v>43</v>
      </c>
      <c r="AA5440">
        <v>57.2</v>
      </c>
      <c r="AB5440">
        <v>52.47</v>
      </c>
    </row>
    <row r="5441" spans="1:28" x14ac:dyDescent="0.25">
      <c r="A5441" t="s">
        <v>438</v>
      </c>
      <c r="B5441" t="s">
        <v>31</v>
      </c>
      <c r="C5441" t="s">
        <v>3636</v>
      </c>
      <c r="D5441">
        <v>11.23</v>
      </c>
      <c r="E5441" t="s">
        <v>388</v>
      </c>
      <c r="F5441" t="s">
        <v>34</v>
      </c>
      <c r="G5441" t="s">
        <v>35</v>
      </c>
      <c r="H5441" t="s">
        <v>3661</v>
      </c>
      <c r="I5441">
        <v>74.334999999999994</v>
      </c>
      <c r="J5441">
        <v>75.126999999999995</v>
      </c>
      <c r="K5441">
        <v>171</v>
      </c>
      <c r="L5441">
        <v>164</v>
      </c>
      <c r="M5441" t="s">
        <v>1909</v>
      </c>
      <c r="N5441" t="s">
        <v>42</v>
      </c>
      <c r="O5441">
        <v>1000000</v>
      </c>
      <c r="P5441">
        <v>0</v>
      </c>
      <c r="Q5441" t="s">
        <v>2121</v>
      </c>
      <c r="R5441">
        <v>5.36</v>
      </c>
      <c r="S5441">
        <v>5.29</v>
      </c>
      <c r="V5441" t="s">
        <v>3662</v>
      </c>
      <c r="W5441" t="s">
        <v>457</v>
      </c>
      <c r="X5441" t="s">
        <v>1847</v>
      </c>
      <c r="Y5441" t="s">
        <v>916</v>
      </c>
      <c r="Z5441" t="s">
        <v>43</v>
      </c>
      <c r="AA5441">
        <v>170.1</v>
      </c>
      <c r="AB5441">
        <v>163.12</v>
      </c>
    </row>
    <row r="5442" spans="1:28" x14ac:dyDescent="0.25">
      <c r="A5442" t="s">
        <v>784</v>
      </c>
      <c r="B5442" t="s">
        <v>31</v>
      </c>
      <c r="C5442" t="s">
        <v>3636</v>
      </c>
      <c r="D5442">
        <v>1.63</v>
      </c>
      <c r="E5442" t="s">
        <v>775</v>
      </c>
      <c r="F5442" t="s">
        <v>34</v>
      </c>
      <c r="G5442" t="s">
        <v>35</v>
      </c>
      <c r="H5442" t="s">
        <v>3663</v>
      </c>
      <c r="I5442">
        <v>100.423</v>
      </c>
      <c r="J5442">
        <v>100.489</v>
      </c>
      <c r="K5442">
        <v>69</v>
      </c>
      <c r="L5442">
        <v>65</v>
      </c>
      <c r="M5442" t="s">
        <v>1844</v>
      </c>
      <c r="N5442" t="s">
        <v>48</v>
      </c>
      <c r="O5442">
        <v>5000000</v>
      </c>
      <c r="P5442">
        <v>10000000</v>
      </c>
      <c r="Q5442" t="s">
        <v>2121</v>
      </c>
      <c r="R5442">
        <v>3.39</v>
      </c>
      <c r="S5442">
        <v>3.35</v>
      </c>
      <c r="V5442" t="s">
        <v>3664</v>
      </c>
      <c r="W5442" t="s">
        <v>457</v>
      </c>
      <c r="X5442" t="s">
        <v>1847</v>
      </c>
      <c r="Y5442" t="s">
        <v>916</v>
      </c>
      <c r="Z5442" t="s">
        <v>43</v>
      </c>
      <c r="AA5442">
        <v>69.099999999999994</v>
      </c>
      <c r="AB5442">
        <v>65.209999999999994</v>
      </c>
    </row>
    <row r="5443" spans="1:28" x14ac:dyDescent="0.25">
      <c r="A5443" t="s">
        <v>785</v>
      </c>
      <c r="B5443" t="s">
        <v>31</v>
      </c>
      <c r="C5443" t="s">
        <v>3636</v>
      </c>
      <c r="D5443">
        <v>4.7699999999999996</v>
      </c>
      <c r="E5443" t="s">
        <v>775</v>
      </c>
      <c r="F5443" t="s">
        <v>34</v>
      </c>
      <c r="G5443" t="s">
        <v>35</v>
      </c>
      <c r="H5443" t="s">
        <v>3665</v>
      </c>
      <c r="I5443">
        <v>94.593999999999994</v>
      </c>
      <c r="J5443">
        <v>94.929000000000002</v>
      </c>
      <c r="K5443">
        <v>101</v>
      </c>
      <c r="L5443">
        <v>94</v>
      </c>
      <c r="M5443" t="s">
        <v>1856</v>
      </c>
      <c r="N5443" t="s">
        <v>50</v>
      </c>
      <c r="O5443">
        <v>3000000</v>
      </c>
      <c r="P5443">
        <v>0</v>
      </c>
      <c r="Q5443" t="s">
        <v>2121</v>
      </c>
      <c r="R5443">
        <v>4</v>
      </c>
      <c r="S5443">
        <v>3.93</v>
      </c>
      <c r="V5443" t="s">
        <v>3666</v>
      </c>
      <c r="W5443" t="s">
        <v>457</v>
      </c>
      <c r="X5443" t="s">
        <v>1847</v>
      </c>
      <c r="Y5443" t="s">
        <v>916</v>
      </c>
      <c r="Z5443" t="s">
        <v>43</v>
      </c>
      <c r="AA5443">
        <v>95.8</v>
      </c>
      <c r="AB5443">
        <v>88.68</v>
      </c>
    </row>
    <row r="5444" spans="1:28" x14ac:dyDescent="0.25">
      <c r="A5444" t="s">
        <v>439</v>
      </c>
      <c r="B5444" t="s">
        <v>31</v>
      </c>
      <c r="C5444" t="s">
        <v>3636</v>
      </c>
      <c r="D5444">
        <v>4.33</v>
      </c>
      <c r="E5444" t="s">
        <v>388</v>
      </c>
      <c r="F5444" t="s">
        <v>34</v>
      </c>
      <c r="G5444" t="s">
        <v>35</v>
      </c>
      <c r="H5444" t="s">
        <v>3667</v>
      </c>
      <c r="I5444">
        <v>93.959000000000003</v>
      </c>
      <c r="J5444">
        <v>94.391999999999996</v>
      </c>
      <c r="K5444">
        <v>86</v>
      </c>
      <c r="L5444">
        <v>76</v>
      </c>
      <c r="M5444" t="s">
        <v>1856</v>
      </c>
      <c r="N5444" t="s">
        <v>50</v>
      </c>
      <c r="O5444">
        <v>2000000</v>
      </c>
      <c r="P5444">
        <v>0</v>
      </c>
      <c r="Q5444" t="s">
        <v>2121</v>
      </c>
      <c r="R5444">
        <v>3.85</v>
      </c>
      <c r="S5444">
        <v>3.75</v>
      </c>
      <c r="V5444" t="s">
        <v>3668</v>
      </c>
      <c r="W5444" t="s">
        <v>457</v>
      </c>
      <c r="X5444" t="s">
        <v>1847</v>
      </c>
      <c r="Y5444" t="s">
        <v>916</v>
      </c>
      <c r="Z5444" t="s">
        <v>43</v>
      </c>
      <c r="AA5444">
        <v>86.7</v>
      </c>
      <c r="AB5444">
        <v>76.67</v>
      </c>
    </row>
    <row r="5445" spans="1:28" x14ac:dyDescent="0.25">
      <c r="A5445" t="s">
        <v>786</v>
      </c>
      <c r="B5445" t="s">
        <v>31</v>
      </c>
      <c r="C5445" t="s">
        <v>3636</v>
      </c>
      <c r="D5445">
        <v>4.34</v>
      </c>
      <c r="E5445" t="s">
        <v>787</v>
      </c>
      <c r="F5445" t="s">
        <v>34</v>
      </c>
      <c r="G5445" t="s">
        <v>35</v>
      </c>
      <c r="H5445" t="s">
        <v>3669</v>
      </c>
      <c r="I5445">
        <v>94.212999999999994</v>
      </c>
      <c r="J5445">
        <v>94.518000000000001</v>
      </c>
      <c r="K5445">
        <v>80</v>
      </c>
      <c r="L5445">
        <v>73</v>
      </c>
      <c r="M5445" t="s">
        <v>1856</v>
      </c>
      <c r="N5445" t="s">
        <v>50</v>
      </c>
      <c r="O5445">
        <v>2000000</v>
      </c>
      <c r="P5445">
        <v>0</v>
      </c>
      <c r="Q5445" t="s">
        <v>2121</v>
      </c>
      <c r="R5445">
        <v>3.79</v>
      </c>
      <c r="S5445">
        <v>3.72</v>
      </c>
      <c r="V5445" t="s">
        <v>3670</v>
      </c>
      <c r="W5445" t="s">
        <v>457</v>
      </c>
      <c r="X5445" t="s">
        <v>1847</v>
      </c>
      <c r="Y5445" t="s">
        <v>916</v>
      </c>
      <c r="Z5445" t="s">
        <v>43</v>
      </c>
      <c r="AA5445">
        <v>80.599999999999994</v>
      </c>
      <c r="AB5445">
        <v>73.599999999999994</v>
      </c>
    </row>
    <row r="5446" spans="1:28" x14ac:dyDescent="0.25">
      <c r="A5446" t="s">
        <v>788</v>
      </c>
      <c r="B5446" t="s">
        <v>31</v>
      </c>
      <c r="C5446" t="s">
        <v>3636</v>
      </c>
      <c r="D5446">
        <v>11.58</v>
      </c>
      <c r="E5446" t="s">
        <v>787</v>
      </c>
      <c r="F5446" t="s">
        <v>34</v>
      </c>
      <c r="G5446" t="s">
        <v>35</v>
      </c>
      <c r="H5446" t="s">
        <v>3671</v>
      </c>
      <c r="I5446">
        <v>77.375</v>
      </c>
      <c r="J5446">
        <v>78.191000000000003</v>
      </c>
      <c r="K5446">
        <v>161</v>
      </c>
      <c r="L5446">
        <v>154</v>
      </c>
      <c r="M5446" t="s">
        <v>1909</v>
      </c>
      <c r="N5446" t="s">
        <v>42</v>
      </c>
      <c r="O5446">
        <v>0</v>
      </c>
      <c r="P5446">
        <v>0</v>
      </c>
      <c r="Q5446" t="s">
        <v>2121</v>
      </c>
      <c r="R5446">
        <v>5.26</v>
      </c>
      <c r="S5446">
        <v>5.19</v>
      </c>
      <c r="V5446" t="s">
        <v>3672</v>
      </c>
      <c r="W5446" t="s">
        <v>457</v>
      </c>
      <c r="X5446" t="s">
        <v>1847</v>
      </c>
      <c r="Y5446" t="s">
        <v>916</v>
      </c>
      <c r="AA5446">
        <v>160.6</v>
      </c>
      <c r="AB5446">
        <v>153.54</v>
      </c>
    </row>
    <row r="5447" spans="1:28" x14ac:dyDescent="0.25">
      <c r="A5447" t="s">
        <v>789</v>
      </c>
      <c r="B5447" t="s">
        <v>31</v>
      </c>
      <c r="C5447" t="s">
        <v>3636</v>
      </c>
      <c r="D5447">
        <v>2.4900000000000002</v>
      </c>
      <c r="E5447" t="s">
        <v>395</v>
      </c>
      <c r="F5447" t="s">
        <v>34</v>
      </c>
      <c r="G5447" t="s">
        <v>35</v>
      </c>
      <c r="H5447" t="s">
        <v>3673</v>
      </c>
      <c r="I5447">
        <v>97.218999999999994</v>
      </c>
      <c r="J5447">
        <v>97.343999999999994</v>
      </c>
      <c r="K5447">
        <v>68</v>
      </c>
      <c r="L5447">
        <v>63</v>
      </c>
      <c r="M5447" t="s">
        <v>1883</v>
      </c>
      <c r="N5447" t="s">
        <v>63</v>
      </c>
      <c r="O5447">
        <v>5000000</v>
      </c>
      <c r="P5447">
        <v>0</v>
      </c>
      <c r="Q5447" t="s">
        <v>2121</v>
      </c>
      <c r="R5447">
        <v>3.45</v>
      </c>
      <c r="S5447">
        <v>3.4</v>
      </c>
      <c r="V5447" t="s">
        <v>3674</v>
      </c>
      <c r="W5447" t="s">
        <v>457</v>
      </c>
      <c r="X5447" t="s">
        <v>1847</v>
      </c>
      <c r="Y5447" t="s">
        <v>916</v>
      </c>
      <c r="Z5447" t="s">
        <v>43</v>
      </c>
      <c r="AA5447">
        <v>68.8</v>
      </c>
      <c r="AB5447">
        <v>63.86</v>
      </c>
    </row>
    <row r="5448" spans="1:28" x14ac:dyDescent="0.25">
      <c r="A5448" t="s">
        <v>440</v>
      </c>
      <c r="B5448" t="s">
        <v>31</v>
      </c>
      <c r="C5448" t="s">
        <v>3636</v>
      </c>
      <c r="D5448">
        <v>2.09</v>
      </c>
      <c r="E5448" t="s">
        <v>388</v>
      </c>
      <c r="F5448" t="s">
        <v>34</v>
      </c>
      <c r="G5448" t="s">
        <v>35</v>
      </c>
      <c r="H5448" t="s">
        <v>3675</v>
      </c>
      <c r="I5448">
        <v>96.897999999999996</v>
      </c>
      <c r="J5448">
        <v>97.108000000000004</v>
      </c>
      <c r="K5448">
        <v>38</v>
      </c>
      <c r="L5448">
        <v>28</v>
      </c>
      <c r="M5448" t="s">
        <v>1850</v>
      </c>
      <c r="N5448" t="s">
        <v>53</v>
      </c>
      <c r="O5448">
        <v>5000000</v>
      </c>
      <c r="P5448">
        <v>0</v>
      </c>
      <c r="Q5448" t="s">
        <v>2121</v>
      </c>
      <c r="R5448">
        <v>3.1</v>
      </c>
      <c r="S5448">
        <v>3</v>
      </c>
      <c r="V5448" t="s">
        <v>3676</v>
      </c>
      <c r="W5448" t="s">
        <v>457</v>
      </c>
      <c r="X5448" t="s">
        <v>1847</v>
      </c>
      <c r="Y5448" t="s">
        <v>916</v>
      </c>
      <c r="Z5448" t="s">
        <v>43</v>
      </c>
      <c r="AA5448">
        <v>38.200000000000003</v>
      </c>
      <c r="AB5448">
        <v>28.21</v>
      </c>
    </row>
    <row r="5449" spans="1:28" x14ac:dyDescent="0.25">
      <c r="A5449" t="s">
        <v>790</v>
      </c>
      <c r="B5449" t="s">
        <v>31</v>
      </c>
      <c r="C5449" t="s">
        <v>3636</v>
      </c>
      <c r="D5449">
        <v>4.83</v>
      </c>
      <c r="E5449" t="s">
        <v>377</v>
      </c>
      <c r="F5449" t="s">
        <v>34</v>
      </c>
      <c r="G5449" t="s">
        <v>35</v>
      </c>
      <c r="H5449" t="s">
        <v>3677</v>
      </c>
      <c r="I5449">
        <v>94.757999999999996</v>
      </c>
      <c r="J5449">
        <v>95.096000000000004</v>
      </c>
      <c r="K5449">
        <v>119</v>
      </c>
      <c r="L5449">
        <v>112</v>
      </c>
      <c r="M5449" t="s">
        <v>1856</v>
      </c>
      <c r="N5449" t="s">
        <v>50</v>
      </c>
      <c r="O5449">
        <v>2000000</v>
      </c>
      <c r="P5449">
        <v>0</v>
      </c>
      <c r="Q5449" t="s">
        <v>2121</v>
      </c>
      <c r="R5449">
        <v>4.18</v>
      </c>
      <c r="S5449">
        <v>4.1100000000000003</v>
      </c>
      <c r="V5449" t="s">
        <v>3678</v>
      </c>
      <c r="W5449" t="s">
        <v>457</v>
      </c>
      <c r="X5449" t="s">
        <v>1847</v>
      </c>
      <c r="Y5449" t="s">
        <v>916</v>
      </c>
      <c r="Z5449" t="s">
        <v>43</v>
      </c>
      <c r="AA5449">
        <v>112.6</v>
      </c>
      <c r="AB5449">
        <v>105.49</v>
      </c>
    </row>
    <row r="5450" spans="1:28" x14ac:dyDescent="0.25">
      <c r="A5450" t="s">
        <v>442</v>
      </c>
      <c r="B5450" t="s">
        <v>31</v>
      </c>
      <c r="C5450" t="s">
        <v>3636</v>
      </c>
      <c r="D5450">
        <v>4.97</v>
      </c>
      <c r="E5450" t="s">
        <v>388</v>
      </c>
      <c r="F5450" t="s">
        <v>34</v>
      </c>
      <c r="G5450" t="s">
        <v>35</v>
      </c>
      <c r="H5450" t="s">
        <v>3679</v>
      </c>
      <c r="I5450">
        <v>94.617999999999995</v>
      </c>
      <c r="J5450">
        <v>94.816999999999993</v>
      </c>
      <c r="K5450">
        <v>101</v>
      </c>
      <c r="L5450">
        <v>97</v>
      </c>
      <c r="M5450" t="s">
        <v>1880</v>
      </c>
      <c r="N5450" t="s">
        <v>224</v>
      </c>
      <c r="O5450">
        <v>3000000</v>
      </c>
      <c r="P5450">
        <v>5000000</v>
      </c>
      <c r="Q5450" t="s">
        <v>2121</v>
      </c>
      <c r="R5450">
        <v>4.05</v>
      </c>
      <c r="S5450">
        <v>4.01</v>
      </c>
      <c r="V5450" t="s">
        <v>3680</v>
      </c>
      <c r="W5450" t="s">
        <v>457</v>
      </c>
      <c r="X5450" t="s">
        <v>1847</v>
      </c>
      <c r="Y5450" t="s">
        <v>916</v>
      </c>
      <c r="Z5450" t="s">
        <v>43</v>
      </c>
      <c r="AA5450">
        <v>97.6</v>
      </c>
      <c r="AB5450">
        <v>93.58</v>
      </c>
    </row>
    <row r="5451" spans="1:28" x14ac:dyDescent="0.25">
      <c r="A5451" t="s">
        <v>443</v>
      </c>
      <c r="B5451" t="s">
        <v>31</v>
      </c>
      <c r="C5451" t="s">
        <v>3636</v>
      </c>
      <c r="D5451">
        <v>12.11</v>
      </c>
      <c r="E5451" t="s">
        <v>388</v>
      </c>
      <c r="F5451" t="s">
        <v>34</v>
      </c>
      <c r="G5451" t="s">
        <v>35</v>
      </c>
      <c r="H5451" t="s">
        <v>3681</v>
      </c>
      <c r="I5451">
        <v>81.992999999999995</v>
      </c>
      <c r="J5451">
        <v>82.846999999999994</v>
      </c>
      <c r="K5451">
        <v>169</v>
      </c>
      <c r="L5451">
        <v>162</v>
      </c>
      <c r="M5451" t="s">
        <v>1909</v>
      </c>
      <c r="N5451" t="s">
        <v>42</v>
      </c>
      <c r="O5451">
        <v>3000000</v>
      </c>
      <c r="P5451">
        <v>0</v>
      </c>
      <c r="Q5451" t="s">
        <v>2121</v>
      </c>
      <c r="R5451">
        <v>5.34</v>
      </c>
      <c r="S5451">
        <v>5.27</v>
      </c>
      <c r="V5451" t="s">
        <v>3682</v>
      </c>
      <c r="W5451" t="s">
        <v>457</v>
      </c>
      <c r="X5451" t="s">
        <v>1847</v>
      </c>
      <c r="Y5451" t="s">
        <v>916</v>
      </c>
      <c r="Z5451" t="s">
        <v>43</v>
      </c>
      <c r="AA5451">
        <v>167.6</v>
      </c>
      <c r="AB5451">
        <v>160.6</v>
      </c>
    </row>
    <row r="5452" spans="1:28" x14ac:dyDescent="0.25">
      <c r="A5452" t="s">
        <v>791</v>
      </c>
      <c r="B5452" t="s">
        <v>31</v>
      </c>
      <c r="C5452" t="s">
        <v>3636</v>
      </c>
      <c r="D5452">
        <v>2.63</v>
      </c>
      <c r="E5452" t="s">
        <v>787</v>
      </c>
      <c r="F5452" t="s">
        <v>34</v>
      </c>
      <c r="G5452" t="s">
        <v>35</v>
      </c>
      <c r="H5452" t="s">
        <v>3683</v>
      </c>
      <c r="I5452">
        <v>97.370999999999995</v>
      </c>
      <c r="J5452">
        <v>97.555999999999997</v>
      </c>
      <c r="K5452">
        <v>59</v>
      </c>
      <c r="L5452">
        <v>52</v>
      </c>
      <c r="M5452" t="s">
        <v>1883</v>
      </c>
      <c r="N5452" t="s">
        <v>63</v>
      </c>
      <c r="O5452">
        <v>2000000</v>
      </c>
      <c r="P5452">
        <v>0</v>
      </c>
      <c r="Q5452" t="s">
        <v>2121</v>
      </c>
      <c r="R5452">
        <v>3.36</v>
      </c>
      <c r="S5452">
        <v>3.29</v>
      </c>
      <c r="V5452" t="s">
        <v>3684</v>
      </c>
      <c r="W5452" t="s">
        <v>457</v>
      </c>
      <c r="X5452" t="s">
        <v>1847</v>
      </c>
      <c r="Y5452" t="s">
        <v>916</v>
      </c>
      <c r="Z5452" t="s">
        <v>43</v>
      </c>
      <c r="AA5452">
        <v>58.3</v>
      </c>
      <c r="AB5452">
        <v>51.28</v>
      </c>
    </row>
    <row r="5453" spans="1:28" x14ac:dyDescent="0.25">
      <c r="A5453" t="s">
        <v>792</v>
      </c>
      <c r="B5453" t="s">
        <v>31</v>
      </c>
      <c r="C5453" t="s">
        <v>3636</v>
      </c>
      <c r="D5453">
        <v>12.31</v>
      </c>
      <c r="E5453" t="s">
        <v>787</v>
      </c>
      <c r="F5453" t="s">
        <v>34</v>
      </c>
      <c r="G5453" t="s">
        <v>35</v>
      </c>
      <c r="H5453" t="s">
        <v>3685</v>
      </c>
      <c r="I5453">
        <v>82.965999999999994</v>
      </c>
      <c r="J5453">
        <v>83.834999999999994</v>
      </c>
      <c r="K5453">
        <v>161</v>
      </c>
      <c r="L5453">
        <v>154</v>
      </c>
      <c r="M5453" t="s">
        <v>1909</v>
      </c>
      <c r="N5453" t="s">
        <v>42</v>
      </c>
      <c r="O5453">
        <v>0</v>
      </c>
      <c r="P5453">
        <v>0</v>
      </c>
      <c r="Q5453" t="s">
        <v>2121</v>
      </c>
      <c r="R5453">
        <v>5.26</v>
      </c>
      <c r="S5453">
        <v>5.19</v>
      </c>
      <c r="V5453" t="s">
        <v>3686</v>
      </c>
      <c r="W5453" t="s">
        <v>457</v>
      </c>
      <c r="X5453" t="s">
        <v>1847</v>
      </c>
      <c r="Y5453" t="s">
        <v>916</v>
      </c>
      <c r="AA5453">
        <v>159.6</v>
      </c>
      <c r="AB5453">
        <v>152.58000000000001</v>
      </c>
    </row>
    <row r="5454" spans="1:28" x14ac:dyDescent="0.25">
      <c r="A5454" t="s">
        <v>793</v>
      </c>
      <c r="B5454" t="s">
        <v>31</v>
      </c>
      <c r="C5454" t="s">
        <v>3636</v>
      </c>
      <c r="D5454">
        <v>12.24</v>
      </c>
      <c r="E5454" t="s">
        <v>395</v>
      </c>
      <c r="F5454" t="s">
        <v>34</v>
      </c>
      <c r="G5454" t="s">
        <v>35</v>
      </c>
      <c r="H5454" t="s">
        <v>3687</v>
      </c>
      <c r="I5454">
        <v>82.918000000000006</v>
      </c>
      <c r="J5454">
        <v>83.781000000000006</v>
      </c>
      <c r="K5454">
        <v>167</v>
      </c>
      <c r="L5454">
        <v>160</v>
      </c>
      <c r="M5454" t="s">
        <v>1909</v>
      </c>
      <c r="N5454" t="s">
        <v>42</v>
      </c>
      <c r="O5454">
        <v>3000000</v>
      </c>
      <c r="P5454">
        <v>2000000</v>
      </c>
      <c r="Q5454" t="s">
        <v>2121</v>
      </c>
      <c r="R5454">
        <v>5.32</v>
      </c>
      <c r="S5454">
        <v>5.25</v>
      </c>
      <c r="V5454" t="s">
        <v>3688</v>
      </c>
      <c r="W5454" t="s">
        <v>457</v>
      </c>
      <c r="X5454" t="s">
        <v>1847</v>
      </c>
      <c r="Y5454" t="s">
        <v>916</v>
      </c>
      <c r="AA5454">
        <v>165.6</v>
      </c>
      <c r="AB5454">
        <v>158.54</v>
      </c>
    </row>
    <row r="5455" spans="1:28" x14ac:dyDescent="0.25">
      <c r="A5455" t="s">
        <v>444</v>
      </c>
      <c r="B5455" t="s">
        <v>31</v>
      </c>
      <c r="C5455" t="s">
        <v>3636</v>
      </c>
      <c r="D5455">
        <v>2.78</v>
      </c>
      <c r="E5455" t="s">
        <v>388</v>
      </c>
      <c r="F5455" t="s">
        <v>34</v>
      </c>
      <c r="G5455" t="s">
        <v>35</v>
      </c>
      <c r="H5455" t="s">
        <v>3689</v>
      </c>
      <c r="I5455">
        <v>96.658000000000001</v>
      </c>
      <c r="J5455">
        <v>96.936000000000007</v>
      </c>
      <c r="K5455">
        <v>61</v>
      </c>
      <c r="L5455">
        <v>51</v>
      </c>
      <c r="M5455" t="s">
        <v>1883</v>
      </c>
      <c r="N5455" t="s">
        <v>63</v>
      </c>
      <c r="O5455">
        <v>5000000</v>
      </c>
      <c r="P5455">
        <v>0</v>
      </c>
      <c r="Q5455" t="s">
        <v>2121</v>
      </c>
      <c r="R5455">
        <v>3.38</v>
      </c>
      <c r="S5455">
        <v>3.28</v>
      </c>
      <c r="V5455" t="s">
        <v>3690</v>
      </c>
      <c r="W5455" t="s">
        <v>457</v>
      </c>
      <c r="X5455" t="s">
        <v>1847</v>
      </c>
      <c r="Y5455" t="s">
        <v>916</v>
      </c>
      <c r="Z5455" t="s">
        <v>43</v>
      </c>
      <c r="AA5455">
        <v>57.9</v>
      </c>
      <c r="AB5455">
        <v>47.96</v>
      </c>
    </row>
    <row r="5456" spans="1:28" x14ac:dyDescent="0.25">
      <c r="A5456" t="s">
        <v>794</v>
      </c>
      <c r="B5456" t="s">
        <v>31</v>
      </c>
      <c r="C5456" t="s">
        <v>3636</v>
      </c>
      <c r="D5456">
        <v>5.37</v>
      </c>
      <c r="E5456" t="s">
        <v>395</v>
      </c>
      <c r="F5456" t="s">
        <v>34</v>
      </c>
      <c r="G5456" t="s">
        <v>35</v>
      </c>
      <c r="H5456" t="s">
        <v>3691</v>
      </c>
      <c r="I5456">
        <v>92.549000000000007</v>
      </c>
      <c r="J5456">
        <v>92.817999999999998</v>
      </c>
      <c r="K5456">
        <v>108</v>
      </c>
      <c r="L5456">
        <v>103</v>
      </c>
      <c r="M5456" t="s">
        <v>1938</v>
      </c>
      <c r="N5456" t="s">
        <v>145</v>
      </c>
      <c r="O5456">
        <v>3000000</v>
      </c>
      <c r="P5456">
        <v>0</v>
      </c>
      <c r="Q5456" t="s">
        <v>2121</v>
      </c>
      <c r="R5456">
        <v>4.18</v>
      </c>
      <c r="S5456">
        <v>4.13</v>
      </c>
      <c r="V5456" t="s">
        <v>3692</v>
      </c>
      <c r="W5456" t="s">
        <v>457</v>
      </c>
      <c r="X5456" t="s">
        <v>1847</v>
      </c>
      <c r="Y5456" t="s">
        <v>916</v>
      </c>
      <c r="Z5456" t="s">
        <v>43</v>
      </c>
      <c r="AA5456">
        <v>104.4</v>
      </c>
      <c r="AB5456">
        <v>99.4</v>
      </c>
    </row>
    <row r="5457" spans="1:28" x14ac:dyDescent="0.25">
      <c r="A5457" t="s">
        <v>535</v>
      </c>
      <c r="B5457" t="s">
        <v>31</v>
      </c>
      <c r="C5457" t="s">
        <v>3636</v>
      </c>
      <c r="D5457">
        <v>5.22</v>
      </c>
      <c r="E5457" t="s">
        <v>536</v>
      </c>
      <c r="F5457" t="s">
        <v>34</v>
      </c>
      <c r="G5457" t="s">
        <v>35</v>
      </c>
      <c r="H5457" t="s">
        <v>3693</v>
      </c>
      <c r="I5457">
        <v>92.308000000000007</v>
      </c>
      <c r="J5457">
        <v>92.674999999999997</v>
      </c>
      <c r="K5457">
        <v>126</v>
      </c>
      <c r="L5457">
        <v>119</v>
      </c>
      <c r="M5457" t="s">
        <v>1972</v>
      </c>
      <c r="N5457" t="s">
        <v>96</v>
      </c>
      <c r="O5457">
        <v>1000000</v>
      </c>
      <c r="P5457">
        <v>0</v>
      </c>
      <c r="Q5457" t="s">
        <v>2121</v>
      </c>
      <c r="R5457">
        <v>4.4000000000000004</v>
      </c>
      <c r="S5457">
        <v>4.33</v>
      </c>
      <c r="V5457" t="s">
        <v>3694</v>
      </c>
      <c r="W5457" t="s">
        <v>457</v>
      </c>
      <c r="X5457" t="s">
        <v>1847</v>
      </c>
      <c r="Y5457" t="s">
        <v>916</v>
      </c>
      <c r="Z5457" t="s">
        <v>43</v>
      </c>
      <c r="AA5457">
        <v>127.5</v>
      </c>
      <c r="AB5457">
        <v>120.53</v>
      </c>
    </row>
    <row r="5458" spans="1:28" x14ac:dyDescent="0.25">
      <c r="A5458" t="s">
        <v>795</v>
      </c>
      <c r="B5458" t="s">
        <v>31</v>
      </c>
      <c r="C5458" t="s">
        <v>3636</v>
      </c>
      <c r="D5458">
        <v>3.58</v>
      </c>
      <c r="E5458" t="s">
        <v>775</v>
      </c>
      <c r="F5458" t="s">
        <v>34</v>
      </c>
      <c r="G5458" t="s">
        <v>35</v>
      </c>
      <c r="H5458" t="s">
        <v>3695</v>
      </c>
      <c r="I5458">
        <v>99.804000000000002</v>
      </c>
      <c r="J5458">
        <v>99.983000000000004</v>
      </c>
      <c r="K5458">
        <v>94</v>
      </c>
      <c r="L5458">
        <v>89</v>
      </c>
      <c r="M5458" t="s">
        <v>1861</v>
      </c>
      <c r="N5458" t="s">
        <v>149</v>
      </c>
      <c r="O5458">
        <v>5000000</v>
      </c>
      <c r="P5458">
        <v>0</v>
      </c>
      <c r="Q5458" t="s">
        <v>2121</v>
      </c>
      <c r="R5458">
        <v>3.8</v>
      </c>
      <c r="S5458">
        <v>3.75</v>
      </c>
      <c r="V5458" t="s">
        <v>3696</v>
      </c>
      <c r="W5458" t="s">
        <v>457</v>
      </c>
      <c r="X5458" t="s">
        <v>1847</v>
      </c>
      <c r="Y5458" t="s">
        <v>916</v>
      </c>
      <c r="Z5458" t="s">
        <v>43</v>
      </c>
      <c r="AA5458">
        <v>92.6</v>
      </c>
      <c r="AB5458">
        <v>87.41</v>
      </c>
    </row>
    <row r="5459" spans="1:28" x14ac:dyDescent="0.25">
      <c r="A5459" t="s">
        <v>796</v>
      </c>
      <c r="B5459" t="s">
        <v>31</v>
      </c>
      <c r="C5459" t="s">
        <v>3636</v>
      </c>
      <c r="D5459">
        <v>5.86</v>
      </c>
      <c r="E5459" t="s">
        <v>775</v>
      </c>
      <c r="F5459" t="s">
        <v>34</v>
      </c>
      <c r="G5459" t="s">
        <v>35</v>
      </c>
      <c r="H5459" t="s">
        <v>3697</v>
      </c>
      <c r="I5459">
        <v>99.131</v>
      </c>
      <c r="J5459">
        <v>99.424000000000007</v>
      </c>
      <c r="K5459">
        <v>126</v>
      </c>
      <c r="L5459">
        <v>121</v>
      </c>
      <c r="M5459" t="s">
        <v>1972</v>
      </c>
      <c r="N5459" t="s">
        <v>96</v>
      </c>
      <c r="O5459">
        <v>2000000</v>
      </c>
      <c r="P5459">
        <v>2000000</v>
      </c>
      <c r="Q5459" t="s">
        <v>2121</v>
      </c>
      <c r="R5459">
        <v>4.4000000000000004</v>
      </c>
      <c r="S5459">
        <v>4.3499999999999996</v>
      </c>
      <c r="V5459" t="s">
        <v>3698</v>
      </c>
      <c r="W5459" t="s">
        <v>457</v>
      </c>
      <c r="X5459" t="s">
        <v>1847</v>
      </c>
      <c r="Y5459" t="s">
        <v>916</v>
      </c>
      <c r="AA5459">
        <v>122.6</v>
      </c>
      <c r="AB5459">
        <v>117.6</v>
      </c>
    </row>
    <row r="5460" spans="1:28" x14ac:dyDescent="0.25">
      <c r="A5460" t="s">
        <v>797</v>
      </c>
      <c r="B5460" t="s">
        <v>31</v>
      </c>
      <c r="C5460" t="s">
        <v>3636</v>
      </c>
      <c r="D5460">
        <v>14.02</v>
      </c>
      <c r="E5460" t="s">
        <v>775</v>
      </c>
      <c r="F5460" t="s">
        <v>34</v>
      </c>
      <c r="G5460" t="s">
        <v>35</v>
      </c>
      <c r="H5460" t="s">
        <v>3699</v>
      </c>
      <c r="I5460">
        <v>98.528000000000006</v>
      </c>
      <c r="J5460">
        <v>99.231999999999999</v>
      </c>
      <c r="K5460">
        <v>170</v>
      </c>
      <c r="L5460">
        <v>165</v>
      </c>
      <c r="M5460" t="s">
        <v>1909</v>
      </c>
      <c r="N5460" t="s">
        <v>42</v>
      </c>
      <c r="O5460">
        <v>2000000</v>
      </c>
      <c r="P5460">
        <v>2000000</v>
      </c>
      <c r="Q5460" t="s">
        <v>2121</v>
      </c>
      <c r="R5460">
        <v>5.35</v>
      </c>
      <c r="S5460">
        <v>5.3</v>
      </c>
      <c r="V5460" t="s">
        <v>3700</v>
      </c>
      <c r="W5460" t="s">
        <v>457</v>
      </c>
      <c r="X5460" t="s">
        <v>1847</v>
      </c>
      <c r="Y5460" t="s">
        <v>916</v>
      </c>
      <c r="AA5460">
        <v>168.2</v>
      </c>
      <c r="AB5460">
        <v>163.13</v>
      </c>
    </row>
    <row r="5461" spans="1:28" x14ac:dyDescent="0.25">
      <c r="A5461" t="s">
        <v>798</v>
      </c>
      <c r="B5461" t="s">
        <v>31</v>
      </c>
      <c r="C5461" t="s">
        <v>3636</v>
      </c>
      <c r="D5461">
        <v>3.89</v>
      </c>
      <c r="E5461" t="s">
        <v>395</v>
      </c>
      <c r="F5461" t="s">
        <v>34</v>
      </c>
      <c r="G5461" t="s">
        <v>35</v>
      </c>
      <c r="H5461" t="s">
        <v>3701</v>
      </c>
      <c r="I5461">
        <v>104.453</v>
      </c>
      <c r="J5461">
        <v>104.648</v>
      </c>
      <c r="K5461">
        <v>96</v>
      </c>
      <c r="L5461">
        <v>91</v>
      </c>
      <c r="M5461" t="s">
        <v>1861</v>
      </c>
      <c r="N5461" t="s">
        <v>149</v>
      </c>
      <c r="O5461">
        <v>5000000</v>
      </c>
      <c r="P5461">
        <v>0</v>
      </c>
      <c r="Q5461" t="s">
        <v>2121</v>
      </c>
      <c r="R5461">
        <v>3.82</v>
      </c>
      <c r="S5461">
        <v>3.77</v>
      </c>
      <c r="V5461" t="s">
        <v>3702</v>
      </c>
      <c r="W5461" t="s">
        <v>457</v>
      </c>
      <c r="X5461" t="s">
        <v>1847</v>
      </c>
      <c r="Y5461" t="s">
        <v>916</v>
      </c>
      <c r="Z5461" t="s">
        <v>43</v>
      </c>
      <c r="AA5461">
        <v>92.6</v>
      </c>
      <c r="AB5461">
        <v>87.34</v>
      </c>
    </row>
    <row r="5462" spans="1:28" x14ac:dyDescent="0.25">
      <c r="A5462" t="s">
        <v>799</v>
      </c>
      <c r="B5462" t="s">
        <v>31</v>
      </c>
      <c r="C5462" t="s">
        <v>3636</v>
      </c>
      <c r="D5462">
        <v>6.31</v>
      </c>
      <c r="E5462" t="s">
        <v>395</v>
      </c>
      <c r="F5462" t="s">
        <v>34</v>
      </c>
      <c r="G5462" t="s">
        <v>35</v>
      </c>
      <c r="H5462" t="s">
        <v>3703</v>
      </c>
      <c r="I5462">
        <v>105.07</v>
      </c>
      <c r="J5462">
        <v>105.386</v>
      </c>
      <c r="K5462">
        <v>124</v>
      </c>
      <c r="L5462">
        <v>119</v>
      </c>
      <c r="M5462" t="s">
        <v>1869</v>
      </c>
      <c r="N5462" t="s">
        <v>55</v>
      </c>
      <c r="O5462">
        <v>5000000</v>
      </c>
      <c r="P5462">
        <v>2000000</v>
      </c>
      <c r="Q5462" t="s">
        <v>2121</v>
      </c>
      <c r="R5462">
        <v>4.42</v>
      </c>
      <c r="S5462">
        <v>4.37</v>
      </c>
      <c r="V5462" t="s">
        <v>3704</v>
      </c>
      <c r="W5462" t="s">
        <v>457</v>
      </c>
      <c r="X5462" t="s">
        <v>1847</v>
      </c>
      <c r="Y5462" t="s">
        <v>916</v>
      </c>
      <c r="Z5462" t="s">
        <v>43</v>
      </c>
      <c r="AA5462">
        <v>122.4</v>
      </c>
      <c r="AB5462">
        <v>117.44</v>
      </c>
    </row>
    <row r="5463" spans="1:28" x14ac:dyDescent="0.25">
      <c r="A5463" t="s">
        <v>800</v>
      </c>
      <c r="B5463" t="s">
        <v>31</v>
      </c>
      <c r="C5463" t="s">
        <v>3636</v>
      </c>
      <c r="D5463">
        <v>14.58</v>
      </c>
      <c r="E5463" t="s">
        <v>395</v>
      </c>
      <c r="F5463" t="s">
        <v>34</v>
      </c>
      <c r="G5463" t="s">
        <v>35</v>
      </c>
      <c r="H5463" t="s">
        <v>3705</v>
      </c>
      <c r="I5463">
        <v>104.185</v>
      </c>
      <c r="J5463">
        <v>104.91800000000001</v>
      </c>
      <c r="K5463">
        <v>170</v>
      </c>
      <c r="L5463">
        <v>165</v>
      </c>
      <c r="M5463" t="s">
        <v>1909</v>
      </c>
      <c r="N5463" t="s">
        <v>42</v>
      </c>
      <c r="O5463">
        <v>3000000</v>
      </c>
      <c r="P5463">
        <v>3000000</v>
      </c>
      <c r="Q5463" t="s">
        <v>2121</v>
      </c>
      <c r="R5463">
        <v>5.35</v>
      </c>
      <c r="S5463">
        <v>5.3</v>
      </c>
      <c r="V5463" t="s">
        <v>3706</v>
      </c>
      <c r="W5463" t="s">
        <v>457</v>
      </c>
      <c r="X5463" t="s">
        <v>1847</v>
      </c>
      <c r="Y5463" t="s">
        <v>916</v>
      </c>
      <c r="AA5463">
        <v>168.1</v>
      </c>
      <c r="AB5463">
        <v>163.05000000000001</v>
      </c>
    </row>
    <row r="5464" spans="1:28" x14ac:dyDescent="0.25">
      <c r="A5464" t="s">
        <v>801</v>
      </c>
      <c r="B5464" t="s">
        <v>31</v>
      </c>
      <c r="C5464" t="s">
        <v>3636</v>
      </c>
      <c r="D5464">
        <v>10.61</v>
      </c>
      <c r="E5464" t="s">
        <v>775</v>
      </c>
      <c r="F5464" t="s">
        <v>34</v>
      </c>
      <c r="G5464" t="s">
        <v>35</v>
      </c>
      <c r="H5464" t="s">
        <v>3707</v>
      </c>
      <c r="I5464">
        <v>107.639</v>
      </c>
      <c r="J5464">
        <v>108.17100000000001</v>
      </c>
      <c r="K5464">
        <v>170</v>
      </c>
      <c r="L5464">
        <v>165</v>
      </c>
      <c r="M5464" t="s">
        <v>1909</v>
      </c>
      <c r="N5464" t="s">
        <v>42</v>
      </c>
      <c r="O5464">
        <v>2000000</v>
      </c>
      <c r="P5464">
        <v>2000000</v>
      </c>
      <c r="Q5464" t="s">
        <v>2121</v>
      </c>
      <c r="R5464">
        <v>5.35</v>
      </c>
      <c r="S5464">
        <v>5.3</v>
      </c>
      <c r="V5464" t="s">
        <v>3708</v>
      </c>
      <c r="W5464" t="s">
        <v>457</v>
      </c>
      <c r="X5464" t="s">
        <v>1847</v>
      </c>
      <c r="Y5464" t="s">
        <v>916</v>
      </c>
      <c r="AA5464">
        <v>185.9</v>
      </c>
      <c r="AB5464">
        <v>180.9</v>
      </c>
    </row>
    <row r="5465" spans="1:28" x14ac:dyDescent="0.25">
      <c r="A5465" t="s">
        <v>802</v>
      </c>
      <c r="B5465" t="s">
        <v>31</v>
      </c>
      <c r="C5465" t="s">
        <v>3636</v>
      </c>
      <c r="D5465">
        <v>11.21</v>
      </c>
      <c r="E5465" t="s">
        <v>775</v>
      </c>
      <c r="F5465" t="s">
        <v>34</v>
      </c>
      <c r="G5465" t="s">
        <v>35</v>
      </c>
      <c r="H5465" t="s">
        <v>3709</v>
      </c>
      <c r="I5465">
        <v>112.497</v>
      </c>
      <c r="J5465">
        <v>113.059</v>
      </c>
      <c r="K5465">
        <v>170</v>
      </c>
      <c r="L5465">
        <v>165</v>
      </c>
      <c r="M5465" t="s">
        <v>1909</v>
      </c>
      <c r="N5465" t="s">
        <v>42</v>
      </c>
      <c r="O5465">
        <v>2000000</v>
      </c>
      <c r="P5465">
        <v>1000000</v>
      </c>
      <c r="Q5465" t="s">
        <v>2121</v>
      </c>
      <c r="R5465">
        <v>5.35</v>
      </c>
      <c r="S5465">
        <v>5.3</v>
      </c>
      <c r="V5465" t="s">
        <v>3710</v>
      </c>
      <c r="W5465" t="s">
        <v>457</v>
      </c>
      <c r="X5465" t="s">
        <v>1847</v>
      </c>
      <c r="Y5465" t="s">
        <v>916</v>
      </c>
      <c r="Z5465" t="s">
        <v>43</v>
      </c>
      <c r="AA5465">
        <v>184.7</v>
      </c>
      <c r="AB5465">
        <v>179.67</v>
      </c>
    </row>
    <row r="5466" spans="1:28" x14ac:dyDescent="0.25">
      <c r="A5466" t="s">
        <v>803</v>
      </c>
      <c r="B5466" t="s">
        <v>31</v>
      </c>
      <c r="C5466" t="s">
        <v>3636</v>
      </c>
      <c r="D5466">
        <v>10.6</v>
      </c>
      <c r="E5466" t="s">
        <v>395</v>
      </c>
      <c r="F5466" t="s">
        <v>34</v>
      </c>
      <c r="G5466" t="s">
        <v>35</v>
      </c>
      <c r="H5466" t="s">
        <v>3711</v>
      </c>
      <c r="I5466">
        <v>89.225999999999999</v>
      </c>
      <c r="J5466">
        <v>89.757000000000005</v>
      </c>
      <c r="K5466">
        <v>169</v>
      </c>
      <c r="L5466">
        <v>164</v>
      </c>
      <c r="M5466" t="s">
        <v>1909</v>
      </c>
      <c r="N5466" t="s">
        <v>42</v>
      </c>
      <c r="O5466">
        <v>2000000</v>
      </c>
      <c r="P5466">
        <v>0</v>
      </c>
      <c r="Q5466" t="s">
        <v>2121</v>
      </c>
      <c r="R5466">
        <v>5.34</v>
      </c>
      <c r="S5466">
        <v>5.29</v>
      </c>
      <c r="V5466" t="s">
        <v>3712</v>
      </c>
      <c r="W5466" t="s">
        <v>457</v>
      </c>
      <c r="X5466" t="s">
        <v>1847</v>
      </c>
      <c r="Y5466" t="s">
        <v>916</v>
      </c>
      <c r="Z5466" t="s">
        <v>43</v>
      </c>
      <c r="AA5466">
        <v>179.8</v>
      </c>
      <c r="AB5466">
        <v>174.82</v>
      </c>
    </row>
    <row r="5467" spans="1:28" x14ac:dyDescent="0.25">
      <c r="A5467" t="s">
        <v>804</v>
      </c>
      <c r="B5467" t="s">
        <v>31</v>
      </c>
      <c r="C5467" t="s">
        <v>3636</v>
      </c>
      <c r="D5467">
        <v>11.48</v>
      </c>
      <c r="E5467" t="s">
        <v>395</v>
      </c>
      <c r="F5467" t="s">
        <v>34</v>
      </c>
      <c r="G5467" t="s">
        <v>35</v>
      </c>
      <c r="H5467" t="s">
        <v>3713</v>
      </c>
      <c r="I5467">
        <v>97.744</v>
      </c>
      <c r="J5467">
        <v>98.320999999999998</v>
      </c>
      <c r="K5467">
        <v>169</v>
      </c>
      <c r="L5467">
        <v>164</v>
      </c>
      <c r="M5467" t="s">
        <v>1909</v>
      </c>
      <c r="N5467" t="s">
        <v>42</v>
      </c>
      <c r="O5467">
        <v>2000000</v>
      </c>
      <c r="P5467">
        <v>0</v>
      </c>
      <c r="Q5467" t="s">
        <v>2121</v>
      </c>
      <c r="R5467">
        <v>5.34</v>
      </c>
      <c r="S5467">
        <v>5.29</v>
      </c>
      <c r="V5467" t="s">
        <v>3714</v>
      </c>
      <c r="W5467" t="s">
        <v>457</v>
      </c>
      <c r="X5467" t="s">
        <v>1847</v>
      </c>
      <c r="Y5467" t="s">
        <v>916</v>
      </c>
      <c r="Z5467" t="s">
        <v>43</v>
      </c>
      <c r="AA5467">
        <v>179</v>
      </c>
      <c r="AB5467">
        <v>173.97</v>
      </c>
    </row>
    <row r="5468" spans="1:28" x14ac:dyDescent="0.25">
      <c r="A5468" t="s">
        <v>805</v>
      </c>
      <c r="B5468" t="s">
        <v>31</v>
      </c>
      <c r="C5468" t="s">
        <v>3636</v>
      </c>
      <c r="D5468">
        <v>11.34</v>
      </c>
      <c r="E5468" t="s">
        <v>395</v>
      </c>
      <c r="F5468" t="s">
        <v>34</v>
      </c>
      <c r="G5468" t="s">
        <v>35</v>
      </c>
      <c r="H5468" t="s">
        <v>3715</v>
      </c>
      <c r="I5468">
        <v>94.171000000000006</v>
      </c>
      <c r="J5468">
        <v>94.74</v>
      </c>
      <c r="K5468">
        <v>169</v>
      </c>
      <c r="L5468">
        <v>164</v>
      </c>
      <c r="M5468" t="s">
        <v>1909</v>
      </c>
      <c r="N5468" t="s">
        <v>42</v>
      </c>
      <c r="O5468">
        <v>2000000</v>
      </c>
      <c r="P5468">
        <v>0</v>
      </c>
      <c r="Q5468" t="s">
        <v>2121</v>
      </c>
      <c r="R5468">
        <v>5.34</v>
      </c>
      <c r="S5468">
        <v>5.29</v>
      </c>
      <c r="V5468" t="s">
        <v>3716</v>
      </c>
      <c r="W5468" t="s">
        <v>457</v>
      </c>
      <c r="X5468" t="s">
        <v>1847</v>
      </c>
      <c r="Y5468" t="s">
        <v>916</v>
      </c>
      <c r="Z5468" t="s">
        <v>43</v>
      </c>
      <c r="AA5468">
        <v>178.5</v>
      </c>
      <c r="AB5468">
        <v>173.5</v>
      </c>
    </row>
    <row r="5469" spans="1:28" x14ac:dyDescent="0.25">
      <c r="A5469" t="s">
        <v>806</v>
      </c>
      <c r="B5469" t="s">
        <v>31</v>
      </c>
      <c r="C5469" t="s">
        <v>3636</v>
      </c>
      <c r="D5469">
        <v>11.49</v>
      </c>
      <c r="E5469" t="s">
        <v>395</v>
      </c>
      <c r="F5469" t="s">
        <v>34</v>
      </c>
      <c r="G5469" t="s">
        <v>35</v>
      </c>
      <c r="H5469" t="s">
        <v>3717</v>
      </c>
      <c r="I5469">
        <v>92.828999999999994</v>
      </c>
      <c r="J5469">
        <v>93.29</v>
      </c>
      <c r="K5469">
        <v>169</v>
      </c>
      <c r="L5469">
        <v>165</v>
      </c>
      <c r="M5469" t="s">
        <v>1909</v>
      </c>
      <c r="N5469" t="s">
        <v>42</v>
      </c>
      <c r="O5469">
        <v>2000000</v>
      </c>
      <c r="P5469">
        <v>2000000</v>
      </c>
      <c r="Q5469" t="s">
        <v>2121</v>
      </c>
      <c r="R5469">
        <v>5.34</v>
      </c>
      <c r="S5469">
        <v>5.3</v>
      </c>
      <c r="V5469" t="s">
        <v>3718</v>
      </c>
      <c r="W5469" t="s">
        <v>457</v>
      </c>
      <c r="X5469" t="s">
        <v>1847</v>
      </c>
      <c r="Y5469" t="s">
        <v>916</v>
      </c>
      <c r="AA5469">
        <v>177.5</v>
      </c>
      <c r="AB5469">
        <v>173.47</v>
      </c>
    </row>
    <row r="5470" spans="1:28" x14ac:dyDescent="0.25">
      <c r="A5470" t="s">
        <v>445</v>
      </c>
      <c r="B5470" t="s">
        <v>31</v>
      </c>
      <c r="C5470" t="s">
        <v>3636</v>
      </c>
      <c r="D5470">
        <v>11.36</v>
      </c>
      <c r="E5470" t="s">
        <v>388</v>
      </c>
      <c r="F5470" t="s">
        <v>34</v>
      </c>
      <c r="G5470" t="s">
        <v>35</v>
      </c>
      <c r="H5470" t="s">
        <v>3719</v>
      </c>
      <c r="I5470">
        <v>92.664000000000001</v>
      </c>
      <c r="J5470">
        <v>93.233999999999995</v>
      </c>
      <c r="K5470">
        <v>171</v>
      </c>
      <c r="L5470">
        <v>166</v>
      </c>
      <c r="M5470" t="s">
        <v>1909</v>
      </c>
      <c r="N5470" t="s">
        <v>42</v>
      </c>
      <c r="O5470">
        <v>2000000</v>
      </c>
      <c r="P5470">
        <v>2000000</v>
      </c>
      <c r="Q5470" t="s">
        <v>2121</v>
      </c>
      <c r="R5470">
        <v>5.36</v>
      </c>
      <c r="S5470">
        <v>5.31</v>
      </c>
      <c r="V5470" t="s">
        <v>3720</v>
      </c>
      <c r="W5470" t="s">
        <v>457</v>
      </c>
      <c r="X5470" t="s">
        <v>1847</v>
      </c>
      <c r="Y5470" t="s">
        <v>916</v>
      </c>
      <c r="AA5470">
        <v>179.9</v>
      </c>
      <c r="AB5470">
        <v>174.87</v>
      </c>
    </row>
    <row r="5471" spans="1:28" x14ac:dyDescent="0.25">
      <c r="A5471" t="s">
        <v>807</v>
      </c>
      <c r="B5471" t="s">
        <v>31</v>
      </c>
      <c r="C5471" t="s">
        <v>3636</v>
      </c>
      <c r="D5471">
        <v>11.43</v>
      </c>
      <c r="E5471" t="s">
        <v>395</v>
      </c>
      <c r="F5471" t="s">
        <v>34</v>
      </c>
      <c r="G5471" t="s">
        <v>35</v>
      </c>
      <c r="H5471" t="s">
        <v>3721</v>
      </c>
      <c r="I5471">
        <v>88.271000000000001</v>
      </c>
      <c r="J5471">
        <v>89.075999999999993</v>
      </c>
      <c r="K5471">
        <v>169</v>
      </c>
      <c r="L5471">
        <v>162</v>
      </c>
      <c r="M5471" t="s">
        <v>1909</v>
      </c>
      <c r="N5471" t="s">
        <v>42</v>
      </c>
      <c r="O5471">
        <v>2000000</v>
      </c>
      <c r="P5471">
        <v>2000000</v>
      </c>
      <c r="Q5471" t="s">
        <v>2121</v>
      </c>
      <c r="R5471">
        <v>5.34</v>
      </c>
      <c r="S5471">
        <v>5.27</v>
      </c>
      <c r="V5471" t="s">
        <v>3722</v>
      </c>
      <c r="W5471" t="s">
        <v>457</v>
      </c>
      <c r="X5471" t="s">
        <v>1847</v>
      </c>
      <c r="Y5471" t="s">
        <v>916</v>
      </c>
      <c r="AA5471">
        <v>176</v>
      </c>
      <c r="AB5471">
        <v>169.01</v>
      </c>
    </row>
    <row r="5472" spans="1:28" x14ac:dyDescent="0.25">
      <c r="A5472" t="s">
        <v>446</v>
      </c>
      <c r="B5472" t="s">
        <v>31</v>
      </c>
      <c r="C5472" t="s">
        <v>3636</v>
      </c>
      <c r="D5472">
        <v>11.3</v>
      </c>
      <c r="E5472" t="s">
        <v>388</v>
      </c>
      <c r="F5472" t="s">
        <v>34</v>
      </c>
      <c r="G5472" t="s">
        <v>35</v>
      </c>
      <c r="H5472" t="s">
        <v>3723</v>
      </c>
      <c r="I5472">
        <v>87.463999999999999</v>
      </c>
      <c r="J5472">
        <v>88.031999999999996</v>
      </c>
      <c r="K5472">
        <v>171</v>
      </c>
      <c r="L5472">
        <v>166</v>
      </c>
      <c r="M5472" t="s">
        <v>1909</v>
      </c>
      <c r="N5472" t="s">
        <v>42</v>
      </c>
      <c r="O5472">
        <v>2000000</v>
      </c>
      <c r="P5472">
        <v>5000000</v>
      </c>
      <c r="Q5472" t="s">
        <v>2121</v>
      </c>
      <c r="R5472">
        <v>5.36</v>
      </c>
      <c r="S5472">
        <v>5.31</v>
      </c>
      <c r="V5472" t="s">
        <v>3724</v>
      </c>
      <c r="W5472" t="s">
        <v>457</v>
      </c>
      <c r="X5472" t="s">
        <v>1847</v>
      </c>
      <c r="Y5472" t="s">
        <v>916</v>
      </c>
      <c r="Z5472" t="s">
        <v>43</v>
      </c>
      <c r="AA5472">
        <v>178.2</v>
      </c>
      <c r="AB5472">
        <v>173.24</v>
      </c>
    </row>
    <row r="5473" spans="1:28" x14ac:dyDescent="0.25">
      <c r="A5473" t="s">
        <v>919</v>
      </c>
      <c r="B5473" t="s">
        <v>31</v>
      </c>
      <c r="C5473" t="s">
        <v>3636</v>
      </c>
      <c r="D5473">
        <v>1.18</v>
      </c>
      <c r="E5473" t="s">
        <v>388</v>
      </c>
      <c r="F5473" t="s">
        <v>34</v>
      </c>
      <c r="G5473" t="s">
        <v>35</v>
      </c>
      <c r="H5473" t="s">
        <v>3725</v>
      </c>
      <c r="I5473">
        <v>99.68</v>
      </c>
      <c r="J5473">
        <v>99.739000000000004</v>
      </c>
      <c r="K5473">
        <v>51</v>
      </c>
      <c r="L5473">
        <v>46</v>
      </c>
      <c r="M5473" t="s">
        <v>1965</v>
      </c>
      <c r="N5473" t="s">
        <v>209</v>
      </c>
      <c r="O5473">
        <v>5000000</v>
      </c>
      <c r="P5473">
        <v>0</v>
      </c>
      <c r="Q5473" t="s">
        <v>2121</v>
      </c>
      <c r="R5473">
        <v>3.17</v>
      </c>
      <c r="S5473">
        <v>3.12</v>
      </c>
      <c r="V5473" t="s">
        <v>3726</v>
      </c>
      <c r="W5473" t="s">
        <v>457</v>
      </c>
      <c r="X5473" t="s">
        <v>1847</v>
      </c>
      <c r="Y5473" t="s">
        <v>916</v>
      </c>
      <c r="Z5473" t="s">
        <v>43</v>
      </c>
      <c r="AA5473">
        <v>49.3</v>
      </c>
      <c r="AB5473">
        <v>44.55</v>
      </c>
    </row>
    <row r="5474" spans="1:28" x14ac:dyDescent="0.25">
      <c r="A5474" t="s">
        <v>538</v>
      </c>
      <c r="B5474" t="s">
        <v>31</v>
      </c>
      <c r="C5474" t="s">
        <v>3636</v>
      </c>
      <c r="D5474">
        <v>7.5</v>
      </c>
      <c r="E5474" t="s">
        <v>536</v>
      </c>
      <c r="F5474" t="s">
        <v>34</v>
      </c>
      <c r="G5474" t="s">
        <v>35</v>
      </c>
      <c r="H5474" t="s">
        <v>3727</v>
      </c>
      <c r="I5474">
        <v>97.834000000000003</v>
      </c>
      <c r="J5474">
        <v>98.361000000000004</v>
      </c>
      <c r="K5474">
        <v>167</v>
      </c>
      <c r="L5474">
        <v>160</v>
      </c>
      <c r="M5474" t="s">
        <v>2135</v>
      </c>
      <c r="N5474" t="s">
        <v>462</v>
      </c>
      <c r="O5474">
        <v>1000000</v>
      </c>
      <c r="P5474">
        <v>0</v>
      </c>
      <c r="Q5474" t="s">
        <v>2121</v>
      </c>
      <c r="R5474">
        <v>5.03</v>
      </c>
      <c r="S5474">
        <v>4.96</v>
      </c>
      <c r="V5474" t="s">
        <v>3728</v>
      </c>
      <c r="W5474" t="s">
        <v>457</v>
      </c>
      <c r="X5474" t="s">
        <v>1847</v>
      </c>
      <c r="Y5474" t="s">
        <v>916</v>
      </c>
      <c r="Z5474" t="s">
        <v>43</v>
      </c>
      <c r="AA5474">
        <v>165.6</v>
      </c>
      <c r="AB5474">
        <v>158.63999999999999</v>
      </c>
    </row>
    <row r="5475" spans="1:28" x14ac:dyDescent="0.25">
      <c r="A5475" t="s">
        <v>808</v>
      </c>
      <c r="B5475" t="s">
        <v>31</v>
      </c>
      <c r="C5475" t="s">
        <v>3636</v>
      </c>
      <c r="D5475">
        <v>5.35</v>
      </c>
      <c r="E5475" t="s">
        <v>395</v>
      </c>
      <c r="F5475" t="s">
        <v>34</v>
      </c>
      <c r="G5475" t="s">
        <v>35</v>
      </c>
      <c r="H5475" t="s">
        <v>3729</v>
      </c>
      <c r="I5475">
        <v>102.129</v>
      </c>
      <c r="J5475">
        <v>102.39700000000001</v>
      </c>
      <c r="K5475">
        <v>115</v>
      </c>
      <c r="L5475">
        <v>110</v>
      </c>
      <c r="M5475" t="s">
        <v>1938</v>
      </c>
      <c r="N5475" t="s">
        <v>145</v>
      </c>
      <c r="O5475">
        <v>3000000</v>
      </c>
      <c r="P5475">
        <v>2000000</v>
      </c>
      <c r="Q5475" t="s">
        <v>2121</v>
      </c>
      <c r="R5475">
        <v>4.25</v>
      </c>
      <c r="S5475">
        <v>4.2</v>
      </c>
      <c r="V5475" t="s">
        <v>3730</v>
      </c>
      <c r="W5475" t="s">
        <v>457</v>
      </c>
      <c r="X5475" t="s">
        <v>1847</v>
      </c>
      <c r="Y5475" t="s">
        <v>916</v>
      </c>
      <c r="AA5475">
        <v>114.7</v>
      </c>
      <c r="AB5475">
        <v>109.74</v>
      </c>
    </row>
    <row r="5476" spans="1:28" x14ac:dyDescent="0.25">
      <c r="A5476" t="s">
        <v>447</v>
      </c>
      <c r="B5476" t="s">
        <v>31</v>
      </c>
      <c r="C5476" t="s">
        <v>3636</v>
      </c>
      <c r="D5476">
        <v>7.45</v>
      </c>
      <c r="E5476" t="s">
        <v>388</v>
      </c>
      <c r="F5476" t="s">
        <v>34</v>
      </c>
      <c r="G5476" t="s">
        <v>35</v>
      </c>
      <c r="H5476" t="s">
        <v>3731</v>
      </c>
      <c r="I5476">
        <v>103.782</v>
      </c>
      <c r="J5476">
        <v>104.15600000000001</v>
      </c>
      <c r="K5476">
        <v>131</v>
      </c>
      <c r="L5476">
        <v>126</v>
      </c>
      <c r="M5476" t="s">
        <v>1877</v>
      </c>
      <c r="N5476" t="s">
        <v>46</v>
      </c>
      <c r="O5476">
        <v>5000000</v>
      </c>
      <c r="P5476">
        <v>2000000</v>
      </c>
      <c r="Q5476" t="s">
        <v>2121</v>
      </c>
      <c r="R5476">
        <v>4.63</v>
      </c>
      <c r="S5476">
        <v>4.58</v>
      </c>
      <c r="V5476" t="s">
        <v>3732</v>
      </c>
      <c r="W5476" t="s">
        <v>457</v>
      </c>
      <c r="X5476" t="s">
        <v>1847</v>
      </c>
      <c r="Y5476" t="s">
        <v>916</v>
      </c>
      <c r="Z5476" t="s">
        <v>43</v>
      </c>
      <c r="AA5476">
        <v>131.19999999999999</v>
      </c>
      <c r="AB5476">
        <v>126.16</v>
      </c>
    </row>
    <row r="5477" spans="1:28" x14ac:dyDescent="0.25">
      <c r="A5477" t="s">
        <v>809</v>
      </c>
      <c r="B5477" t="s">
        <v>31</v>
      </c>
      <c r="C5477" t="s">
        <v>3636</v>
      </c>
      <c r="D5477">
        <v>3.78</v>
      </c>
      <c r="E5477" t="s">
        <v>377</v>
      </c>
      <c r="F5477" t="s">
        <v>34</v>
      </c>
      <c r="G5477" t="s">
        <v>35</v>
      </c>
      <c r="H5477" t="s">
        <v>3733</v>
      </c>
      <c r="I5477">
        <v>102.78</v>
      </c>
      <c r="J5477">
        <v>103.045</v>
      </c>
      <c r="K5477">
        <v>103</v>
      </c>
      <c r="L5477">
        <v>96</v>
      </c>
      <c r="M5477" t="s">
        <v>1874</v>
      </c>
      <c r="N5477" t="s">
        <v>111</v>
      </c>
      <c r="O5477">
        <v>2000000</v>
      </c>
      <c r="P5477">
        <v>0</v>
      </c>
      <c r="Q5477" t="s">
        <v>2121</v>
      </c>
      <c r="R5477">
        <v>3.9</v>
      </c>
      <c r="S5477">
        <v>3.83</v>
      </c>
      <c r="V5477" t="s">
        <v>3734</v>
      </c>
      <c r="W5477" t="s">
        <v>457</v>
      </c>
      <c r="X5477" t="s">
        <v>1847</v>
      </c>
      <c r="Y5477" t="s">
        <v>916</v>
      </c>
      <c r="Z5477" t="s">
        <v>43</v>
      </c>
      <c r="AA5477">
        <v>101.4</v>
      </c>
      <c r="AB5477">
        <v>93.94</v>
      </c>
    </row>
    <row r="5478" spans="1:28" x14ac:dyDescent="0.25">
      <c r="A5478" t="s">
        <v>810</v>
      </c>
      <c r="B5478" t="s">
        <v>31</v>
      </c>
      <c r="C5478" t="s">
        <v>3636</v>
      </c>
      <c r="D5478">
        <v>7.26</v>
      </c>
      <c r="E5478" t="s">
        <v>377</v>
      </c>
      <c r="F5478" t="s">
        <v>34</v>
      </c>
      <c r="G5478" t="s">
        <v>35</v>
      </c>
      <c r="H5478" t="s">
        <v>3735</v>
      </c>
      <c r="I5478">
        <v>101.789</v>
      </c>
      <c r="J5478">
        <v>102.298</v>
      </c>
      <c r="K5478">
        <v>143</v>
      </c>
      <c r="L5478">
        <v>136</v>
      </c>
      <c r="M5478" t="s">
        <v>1877</v>
      </c>
      <c r="N5478" t="s">
        <v>46</v>
      </c>
      <c r="O5478">
        <v>2000000</v>
      </c>
      <c r="P5478">
        <v>0</v>
      </c>
      <c r="Q5478" t="s">
        <v>2121</v>
      </c>
      <c r="R5478">
        <v>4.75</v>
      </c>
      <c r="S5478">
        <v>4.68</v>
      </c>
      <c r="V5478" t="s">
        <v>3736</v>
      </c>
      <c r="W5478" t="s">
        <v>457</v>
      </c>
      <c r="X5478" t="s">
        <v>1847</v>
      </c>
      <c r="Y5478" t="s">
        <v>916</v>
      </c>
      <c r="Z5478" t="s">
        <v>43</v>
      </c>
      <c r="AA5478">
        <v>143.9</v>
      </c>
      <c r="AB5478">
        <v>136.94</v>
      </c>
    </row>
    <row r="5479" spans="1:28" x14ac:dyDescent="0.25">
      <c r="A5479" t="s">
        <v>811</v>
      </c>
      <c r="B5479" t="s">
        <v>31</v>
      </c>
      <c r="C5479" t="s">
        <v>3636</v>
      </c>
      <c r="D5479">
        <v>5.04</v>
      </c>
      <c r="E5479" t="s">
        <v>395</v>
      </c>
      <c r="F5479" t="s">
        <v>34</v>
      </c>
      <c r="G5479" t="s">
        <v>35</v>
      </c>
      <c r="H5479" t="s">
        <v>3737</v>
      </c>
      <c r="I5479">
        <v>103.996</v>
      </c>
      <c r="J5479">
        <v>104.248</v>
      </c>
      <c r="K5479">
        <v>110</v>
      </c>
      <c r="L5479">
        <v>105</v>
      </c>
      <c r="M5479" t="s">
        <v>1880</v>
      </c>
      <c r="N5479" t="s">
        <v>224</v>
      </c>
      <c r="O5479">
        <v>3000000</v>
      </c>
      <c r="P5479">
        <v>3000000</v>
      </c>
      <c r="Q5479" t="s">
        <v>2121</v>
      </c>
      <c r="R5479">
        <v>4.1399999999999997</v>
      </c>
      <c r="S5479">
        <v>4.09</v>
      </c>
      <c r="V5479" t="s">
        <v>3738</v>
      </c>
      <c r="W5479" t="s">
        <v>457</v>
      </c>
      <c r="X5479" t="s">
        <v>1847</v>
      </c>
      <c r="Y5479" t="s">
        <v>916</v>
      </c>
      <c r="AA5479">
        <v>109.4</v>
      </c>
      <c r="AB5479">
        <v>104.45</v>
      </c>
    </row>
    <row r="5480" spans="1:28" x14ac:dyDescent="0.25">
      <c r="A5480" t="s">
        <v>812</v>
      </c>
      <c r="B5480" t="s">
        <v>31</v>
      </c>
      <c r="C5480" t="s">
        <v>3636</v>
      </c>
      <c r="D5480">
        <v>7.09</v>
      </c>
      <c r="E5480" t="s">
        <v>395</v>
      </c>
      <c r="F5480" t="s">
        <v>34</v>
      </c>
      <c r="G5480" t="s">
        <v>35</v>
      </c>
      <c r="H5480" t="s">
        <v>3739</v>
      </c>
      <c r="I5480">
        <v>103.444</v>
      </c>
      <c r="J5480">
        <v>103.8</v>
      </c>
      <c r="K5480">
        <v>132</v>
      </c>
      <c r="L5480">
        <v>127</v>
      </c>
      <c r="M5480" t="s">
        <v>2482</v>
      </c>
      <c r="N5480" t="s">
        <v>736</v>
      </c>
      <c r="O5480">
        <v>5000000</v>
      </c>
      <c r="P5480">
        <v>2000000</v>
      </c>
      <c r="Q5480" t="s">
        <v>2121</v>
      </c>
      <c r="R5480">
        <v>4.5999999999999996</v>
      </c>
      <c r="S5480">
        <v>4.55</v>
      </c>
      <c r="V5480" t="s">
        <v>3740</v>
      </c>
      <c r="W5480" t="s">
        <v>457</v>
      </c>
      <c r="X5480" t="s">
        <v>1847</v>
      </c>
      <c r="Y5480" t="s">
        <v>916</v>
      </c>
      <c r="Z5480" t="s">
        <v>43</v>
      </c>
      <c r="AA5480">
        <v>132.19999999999999</v>
      </c>
      <c r="AB5480">
        <v>127.24</v>
      </c>
    </row>
    <row r="5481" spans="1:28" x14ac:dyDescent="0.25">
      <c r="A5481" t="s">
        <v>448</v>
      </c>
      <c r="B5481" t="s">
        <v>31</v>
      </c>
      <c r="C5481" t="s">
        <v>3636</v>
      </c>
      <c r="D5481">
        <v>3.56</v>
      </c>
      <c r="E5481" t="s">
        <v>388</v>
      </c>
      <c r="F5481" t="s">
        <v>34</v>
      </c>
      <c r="G5481" t="s">
        <v>35</v>
      </c>
      <c r="H5481" t="s">
        <v>3741</v>
      </c>
      <c r="I5481">
        <v>105.205</v>
      </c>
      <c r="J5481">
        <v>105.34699999999999</v>
      </c>
      <c r="K5481">
        <v>91</v>
      </c>
      <c r="L5481">
        <v>87</v>
      </c>
      <c r="M5481" t="s">
        <v>1928</v>
      </c>
      <c r="N5481" t="s">
        <v>36</v>
      </c>
      <c r="O5481">
        <v>5000000</v>
      </c>
      <c r="P5481">
        <v>5000000</v>
      </c>
      <c r="Q5481" t="s">
        <v>2121</v>
      </c>
      <c r="R5481">
        <v>3.74</v>
      </c>
      <c r="S5481">
        <v>3.7</v>
      </c>
      <c r="V5481" t="s">
        <v>3742</v>
      </c>
      <c r="W5481" t="s">
        <v>457</v>
      </c>
      <c r="X5481" t="s">
        <v>1847</v>
      </c>
      <c r="Y5481" t="s">
        <v>916</v>
      </c>
      <c r="AA5481">
        <v>87.1</v>
      </c>
      <c r="AB5481">
        <v>83.15</v>
      </c>
    </row>
    <row r="5482" spans="1:28" x14ac:dyDescent="0.25">
      <c r="A5482" t="s">
        <v>449</v>
      </c>
      <c r="B5482" t="s">
        <v>31</v>
      </c>
      <c r="C5482" t="s">
        <v>3636</v>
      </c>
      <c r="D5482">
        <v>3.09</v>
      </c>
      <c r="E5482" t="s">
        <v>388</v>
      </c>
      <c r="F5482" t="s">
        <v>34</v>
      </c>
      <c r="G5482" t="s">
        <v>35</v>
      </c>
      <c r="H5482" t="s">
        <v>3743</v>
      </c>
      <c r="I5482">
        <v>104.48699999999999</v>
      </c>
      <c r="J5482">
        <v>104.642</v>
      </c>
      <c r="K5482">
        <v>83</v>
      </c>
      <c r="L5482">
        <v>78</v>
      </c>
      <c r="M5482" t="s">
        <v>1928</v>
      </c>
      <c r="N5482" t="s">
        <v>36</v>
      </c>
      <c r="O5482">
        <v>5000000</v>
      </c>
      <c r="P5482">
        <v>3000000</v>
      </c>
      <c r="Q5482" t="s">
        <v>2121</v>
      </c>
      <c r="R5482">
        <v>3.66</v>
      </c>
      <c r="S5482">
        <v>3.61</v>
      </c>
      <c r="V5482" t="s">
        <v>3744</v>
      </c>
      <c r="W5482" t="s">
        <v>457</v>
      </c>
      <c r="X5482" t="s">
        <v>1847</v>
      </c>
      <c r="Y5482" t="s">
        <v>916</v>
      </c>
      <c r="AA5482">
        <v>83.6</v>
      </c>
      <c r="AB5482">
        <v>78.55</v>
      </c>
    </row>
    <row r="5483" spans="1:28" x14ac:dyDescent="0.25">
      <c r="A5483" t="s">
        <v>450</v>
      </c>
      <c r="B5483" t="s">
        <v>31</v>
      </c>
      <c r="C5483" t="s">
        <v>3636</v>
      </c>
      <c r="D5483">
        <v>14.7</v>
      </c>
      <c r="E5483" t="s">
        <v>388</v>
      </c>
      <c r="F5483" t="s">
        <v>34</v>
      </c>
      <c r="G5483" t="s">
        <v>35</v>
      </c>
      <c r="H5483" t="s">
        <v>3745</v>
      </c>
      <c r="I5483">
        <v>103.383</v>
      </c>
      <c r="J5483">
        <v>103.974</v>
      </c>
      <c r="K5483">
        <v>171</v>
      </c>
      <c r="L5483">
        <v>167</v>
      </c>
      <c r="M5483" t="s">
        <v>1909</v>
      </c>
      <c r="N5483" t="s">
        <v>42</v>
      </c>
      <c r="O5483">
        <v>5000000</v>
      </c>
      <c r="P5483">
        <v>5000000</v>
      </c>
      <c r="Q5483" t="s">
        <v>2121</v>
      </c>
      <c r="R5483">
        <v>5.36</v>
      </c>
      <c r="S5483">
        <v>5.32</v>
      </c>
      <c r="V5483" t="s">
        <v>3746</v>
      </c>
      <c r="W5483" t="s">
        <v>457</v>
      </c>
      <c r="X5483" t="s">
        <v>1847</v>
      </c>
      <c r="Y5483" t="s">
        <v>916</v>
      </c>
      <c r="AA5483">
        <v>169.9</v>
      </c>
      <c r="AB5483">
        <v>165.87</v>
      </c>
    </row>
    <row r="5484" spans="1:28" x14ac:dyDescent="0.25">
      <c r="A5484" t="s">
        <v>813</v>
      </c>
      <c r="B5484" t="s">
        <v>31</v>
      </c>
      <c r="C5484" t="s">
        <v>3636</v>
      </c>
      <c r="D5484">
        <v>4.78</v>
      </c>
      <c r="E5484" t="s">
        <v>395</v>
      </c>
      <c r="F5484" t="s">
        <v>34</v>
      </c>
      <c r="G5484" t="s">
        <v>35</v>
      </c>
      <c r="H5484" t="s">
        <v>3747</v>
      </c>
      <c r="I5484">
        <v>107.20699999999999</v>
      </c>
      <c r="J5484">
        <v>107.447</v>
      </c>
      <c r="K5484">
        <v>104</v>
      </c>
      <c r="L5484">
        <v>99</v>
      </c>
      <c r="M5484" t="s">
        <v>1856</v>
      </c>
      <c r="N5484" t="s">
        <v>50</v>
      </c>
      <c r="O5484">
        <v>3000000</v>
      </c>
      <c r="P5484">
        <v>3000000</v>
      </c>
      <c r="Q5484" t="s">
        <v>2121</v>
      </c>
      <c r="R5484">
        <v>4.03</v>
      </c>
      <c r="S5484">
        <v>3.98</v>
      </c>
      <c r="V5484" t="s">
        <v>3748</v>
      </c>
      <c r="W5484" t="s">
        <v>457</v>
      </c>
      <c r="X5484" t="s">
        <v>1847</v>
      </c>
      <c r="Y5484" t="s">
        <v>916</v>
      </c>
      <c r="AA5484">
        <v>103.1</v>
      </c>
      <c r="AB5484">
        <v>98.14</v>
      </c>
    </row>
    <row r="5485" spans="1:28" x14ac:dyDescent="0.25">
      <c r="A5485" t="s">
        <v>814</v>
      </c>
      <c r="B5485" t="s">
        <v>31</v>
      </c>
      <c r="C5485" t="s">
        <v>3636</v>
      </c>
      <c r="D5485">
        <v>6.98</v>
      </c>
      <c r="E5485" t="s">
        <v>395</v>
      </c>
      <c r="F5485" t="s">
        <v>34</v>
      </c>
      <c r="G5485" t="s">
        <v>35</v>
      </c>
      <c r="H5485" t="s">
        <v>3749</v>
      </c>
      <c r="I5485">
        <v>107.949</v>
      </c>
      <c r="J5485">
        <v>108.29900000000001</v>
      </c>
      <c r="K5485">
        <v>130</v>
      </c>
      <c r="L5485">
        <v>125</v>
      </c>
      <c r="M5485" t="s">
        <v>2107</v>
      </c>
      <c r="N5485" t="s">
        <v>40</v>
      </c>
      <c r="O5485">
        <v>5000000</v>
      </c>
      <c r="P5485">
        <v>2000000</v>
      </c>
      <c r="Q5485" t="s">
        <v>2121</v>
      </c>
      <c r="R5485">
        <v>4.5599999999999996</v>
      </c>
      <c r="S5485">
        <v>4.51</v>
      </c>
      <c r="V5485" t="s">
        <v>3750</v>
      </c>
      <c r="W5485" t="s">
        <v>457</v>
      </c>
      <c r="X5485" t="s">
        <v>1847</v>
      </c>
      <c r="Y5485" t="s">
        <v>916</v>
      </c>
      <c r="Z5485" t="s">
        <v>43</v>
      </c>
      <c r="AA5485">
        <v>129.9</v>
      </c>
      <c r="AB5485">
        <v>124.9</v>
      </c>
    </row>
    <row r="5486" spans="1:28" x14ac:dyDescent="0.25">
      <c r="A5486" t="s">
        <v>815</v>
      </c>
      <c r="B5486" t="s">
        <v>31</v>
      </c>
      <c r="C5486" t="s">
        <v>3636</v>
      </c>
      <c r="D5486">
        <v>15.28</v>
      </c>
      <c r="E5486" t="s">
        <v>395</v>
      </c>
      <c r="F5486" t="s">
        <v>34</v>
      </c>
      <c r="G5486" t="s">
        <v>35</v>
      </c>
      <c r="H5486" t="s">
        <v>3751</v>
      </c>
      <c r="I5486">
        <v>108.566</v>
      </c>
      <c r="J5486">
        <v>109.334</v>
      </c>
      <c r="K5486">
        <v>170</v>
      </c>
      <c r="L5486">
        <v>165</v>
      </c>
      <c r="M5486" t="s">
        <v>1909</v>
      </c>
      <c r="N5486" t="s">
        <v>42</v>
      </c>
      <c r="O5486">
        <v>3000000</v>
      </c>
      <c r="P5486">
        <v>3000000</v>
      </c>
      <c r="Q5486" t="s">
        <v>2121</v>
      </c>
      <c r="R5486">
        <v>5.35</v>
      </c>
      <c r="S5486">
        <v>5.3</v>
      </c>
      <c r="V5486" t="s">
        <v>3752</v>
      </c>
      <c r="W5486" t="s">
        <v>457</v>
      </c>
      <c r="X5486" t="s">
        <v>1847</v>
      </c>
      <c r="Y5486" t="s">
        <v>916</v>
      </c>
      <c r="AA5486">
        <v>168.9</v>
      </c>
      <c r="AB5486">
        <v>163.93</v>
      </c>
    </row>
    <row r="5487" spans="1:28" x14ac:dyDescent="0.25">
      <c r="A5487" t="s">
        <v>816</v>
      </c>
      <c r="B5487" t="s">
        <v>31</v>
      </c>
      <c r="C5487" t="s">
        <v>3636</v>
      </c>
      <c r="D5487">
        <v>1.31</v>
      </c>
      <c r="E5487" t="s">
        <v>775</v>
      </c>
      <c r="F5487" t="s">
        <v>34</v>
      </c>
      <c r="G5487" t="s">
        <v>35</v>
      </c>
      <c r="H5487" t="s">
        <v>3753</v>
      </c>
      <c r="I5487">
        <v>103.01300000000001</v>
      </c>
      <c r="J5487">
        <v>103.07899999999999</v>
      </c>
      <c r="K5487">
        <v>63</v>
      </c>
      <c r="L5487">
        <v>58</v>
      </c>
      <c r="M5487" t="s">
        <v>1902</v>
      </c>
      <c r="N5487" t="s">
        <v>78</v>
      </c>
      <c r="O5487">
        <v>5000000</v>
      </c>
      <c r="P5487">
        <v>0</v>
      </c>
      <c r="Q5487" t="s">
        <v>2121</v>
      </c>
      <c r="R5487">
        <v>3.3</v>
      </c>
      <c r="S5487">
        <v>3.25</v>
      </c>
      <c r="V5487" t="s">
        <v>3754</v>
      </c>
      <c r="W5487" t="s">
        <v>457</v>
      </c>
      <c r="X5487" t="s">
        <v>1847</v>
      </c>
      <c r="Y5487" t="s">
        <v>916</v>
      </c>
      <c r="Z5487" t="s">
        <v>43</v>
      </c>
      <c r="AA5487">
        <v>62.3</v>
      </c>
      <c r="AB5487">
        <v>57.29</v>
      </c>
    </row>
    <row r="5488" spans="1:28" x14ac:dyDescent="0.25">
      <c r="A5488" t="s">
        <v>817</v>
      </c>
      <c r="B5488" t="s">
        <v>31</v>
      </c>
      <c r="C5488" t="s">
        <v>3636</v>
      </c>
      <c r="D5488">
        <v>3.14</v>
      </c>
      <c r="E5488" t="s">
        <v>775</v>
      </c>
      <c r="F5488" t="s">
        <v>34</v>
      </c>
      <c r="G5488" t="s">
        <v>35</v>
      </c>
      <c r="H5488" t="s">
        <v>3755</v>
      </c>
      <c r="I5488">
        <v>106.107</v>
      </c>
      <c r="J5488">
        <v>106.264</v>
      </c>
      <c r="K5488">
        <v>85</v>
      </c>
      <c r="L5488">
        <v>80</v>
      </c>
      <c r="M5488" t="s">
        <v>1928</v>
      </c>
      <c r="N5488" t="s">
        <v>36</v>
      </c>
      <c r="O5488">
        <v>5000000</v>
      </c>
      <c r="P5488">
        <v>3000000</v>
      </c>
      <c r="Q5488" t="s">
        <v>2121</v>
      </c>
      <c r="R5488">
        <v>3.68</v>
      </c>
      <c r="S5488">
        <v>3.63</v>
      </c>
      <c r="V5488" t="s">
        <v>3756</v>
      </c>
      <c r="W5488" t="s">
        <v>457</v>
      </c>
      <c r="X5488" t="s">
        <v>1847</v>
      </c>
      <c r="Y5488" t="s">
        <v>916</v>
      </c>
      <c r="AA5488">
        <v>85.4</v>
      </c>
      <c r="AB5488">
        <v>80.31</v>
      </c>
    </row>
    <row r="5489" spans="1:28" x14ac:dyDescent="0.25">
      <c r="A5489" t="s">
        <v>818</v>
      </c>
      <c r="B5489" t="s">
        <v>31</v>
      </c>
      <c r="C5489" t="s">
        <v>3636</v>
      </c>
      <c r="D5489">
        <v>4.82</v>
      </c>
      <c r="E5489" t="s">
        <v>775</v>
      </c>
      <c r="F5489" t="s">
        <v>34</v>
      </c>
      <c r="G5489" t="s">
        <v>35</v>
      </c>
      <c r="H5489" t="s">
        <v>3757</v>
      </c>
      <c r="I5489">
        <v>108.027</v>
      </c>
      <c r="J5489">
        <v>108.268</v>
      </c>
      <c r="K5489">
        <v>107</v>
      </c>
      <c r="L5489">
        <v>102</v>
      </c>
      <c r="M5489" t="s">
        <v>1856</v>
      </c>
      <c r="N5489" t="s">
        <v>50</v>
      </c>
      <c r="O5489">
        <v>3000000</v>
      </c>
      <c r="P5489">
        <v>3000000</v>
      </c>
      <c r="Q5489" t="s">
        <v>2121</v>
      </c>
      <c r="R5489">
        <v>4.0599999999999996</v>
      </c>
      <c r="S5489">
        <v>4.01</v>
      </c>
      <c r="V5489" t="s">
        <v>3758</v>
      </c>
      <c r="W5489" t="s">
        <v>457</v>
      </c>
      <c r="X5489" t="s">
        <v>1847</v>
      </c>
      <c r="Y5489" t="s">
        <v>916</v>
      </c>
      <c r="AA5489">
        <v>105.9</v>
      </c>
      <c r="AB5489">
        <v>100.87</v>
      </c>
    </row>
    <row r="5490" spans="1:28" x14ac:dyDescent="0.25">
      <c r="A5490" t="s">
        <v>819</v>
      </c>
      <c r="B5490" t="s">
        <v>31</v>
      </c>
      <c r="C5490" t="s">
        <v>3636</v>
      </c>
      <c r="D5490">
        <v>7.02</v>
      </c>
      <c r="E5490" t="s">
        <v>775</v>
      </c>
      <c r="F5490" t="s">
        <v>34</v>
      </c>
      <c r="G5490" t="s">
        <v>35</v>
      </c>
      <c r="H5490" t="s">
        <v>3759</v>
      </c>
      <c r="I5490">
        <v>108.63</v>
      </c>
      <c r="J5490">
        <v>108.982</v>
      </c>
      <c r="K5490">
        <v>135</v>
      </c>
      <c r="L5490">
        <v>130</v>
      </c>
      <c r="M5490" t="s">
        <v>2107</v>
      </c>
      <c r="N5490" t="s">
        <v>40</v>
      </c>
      <c r="O5490">
        <v>5000000</v>
      </c>
      <c r="P5490">
        <v>3000000</v>
      </c>
      <c r="Q5490" t="s">
        <v>2121</v>
      </c>
      <c r="R5490">
        <v>4.6100000000000003</v>
      </c>
      <c r="S5490">
        <v>4.5599999999999996</v>
      </c>
      <c r="V5490" t="s">
        <v>3760</v>
      </c>
      <c r="W5490" t="s">
        <v>457</v>
      </c>
      <c r="X5490" t="s">
        <v>1847</v>
      </c>
      <c r="Y5490" t="s">
        <v>916</v>
      </c>
      <c r="AA5490">
        <v>134.69999999999999</v>
      </c>
      <c r="AB5490">
        <v>129.69999999999999</v>
      </c>
    </row>
    <row r="5491" spans="1:28" x14ac:dyDescent="0.25">
      <c r="A5491" t="s">
        <v>540</v>
      </c>
      <c r="B5491" t="s">
        <v>31</v>
      </c>
      <c r="C5491" t="s">
        <v>3636</v>
      </c>
      <c r="D5491">
        <v>6.38</v>
      </c>
      <c r="E5491" t="s">
        <v>536</v>
      </c>
      <c r="F5491" t="s">
        <v>34</v>
      </c>
      <c r="G5491" t="s">
        <v>35</v>
      </c>
      <c r="H5491" t="s">
        <v>3761</v>
      </c>
      <c r="I5491">
        <v>103.732</v>
      </c>
      <c r="J5491">
        <v>104.18</v>
      </c>
      <c r="K5491">
        <v>148</v>
      </c>
      <c r="L5491">
        <v>141</v>
      </c>
      <c r="M5491" t="s">
        <v>2043</v>
      </c>
      <c r="N5491" t="s">
        <v>58</v>
      </c>
      <c r="O5491">
        <v>1000000</v>
      </c>
      <c r="P5491">
        <v>0</v>
      </c>
      <c r="Q5491" t="s">
        <v>2121</v>
      </c>
      <c r="R5491">
        <v>4.7</v>
      </c>
      <c r="S5491">
        <v>4.63</v>
      </c>
      <c r="V5491" t="s">
        <v>3762</v>
      </c>
      <c r="W5491" t="s">
        <v>457</v>
      </c>
      <c r="X5491" t="s">
        <v>1847</v>
      </c>
      <c r="Y5491" t="s">
        <v>916</v>
      </c>
      <c r="Z5491" t="s">
        <v>43</v>
      </c>
      <c r="AA5491">
        <v>148.30000000000001</v>
      </c>
      <c r="AB5491">
        <v>141.31</v>
      </c>
    </row>
    <row r="5492" spans="1:28" x14ac:dyDescent="0.25">
      <c r="A5492" t="s">
        <v>820</v>
      </c>
      <c r="B5492" t="s">
        <v>31</v>
      </c>
      <c r="C5492" t="s">
        <v>3636</v>
      </c>
      <c r="D5492">
        <v>6.48</v>
      </c>
      <c r="E5492" t="s">
        <v>395</v>
      </c>
      <c r="F5492" t="s">
        <v>34</v>
      </c>
      <c r="G5492" t="s">
        <v>35</v>
      </c>
      <c r="H5492" t="s">
        <v>3763</v>
      </c>
      <c r="I5492">
        <v>102.925</v>
      </c>
      <c r="J5492">
        <v>103.25</v>
      </c>
      <c r="K5492">
        <v>127</v>
      </c>
      <c r="L5492">
        <v>122</v>
      </c>
      <c r="M5492" t="s">
        <v>2043</v>
      </c>
      <c r="N5492" t="s">
        <v>58</v>
      </c>
      <c r="O5492">
        <v>2000000</v>
      </c>
      <c r="P5492">
        <v>2000000</v>
      </c>
      <c r="Q5492" t="s">
        <v>2121</v>
      </c>
      <c r="R5492">
        <v>4.49</v>
      </c>
      <c r="S5492">
        <v>4.4400000000000004</v>
      </c>
      <c r="V5492" t="s">
        <v>3764</v>
      </c>
      <c r="W5492" t="s">
        <v>457</v>
      </c>
      <c r="X5492" t="s">
        <v>1847</v>
      </c>
      <c r="Y5492" t="s">
        <v>916</v>
      </c>
      <c r="AA5492">
        <v>126.5</v>
      </c>
      <c r="AB5492">
        <v>121.46</v>
      </c>
    </row>
    <row r="5493" spans="1:28" x14ac:dyDescent="0.25">
      <c r="A5493" t="s">
        <v>451</v>
      </c>
      <c r="B5493" t="s">
        <v>31</v>
      </c>
      <c r="C5493" t="s">
        <v>3636</v>
      </c>
      <c r="D5493">
        <v>4.1900000000000004</v>
      </c>
      <c r="E5493" t="s">
        <v>388</v>
      </c>
      <c r="F5493" t="s">
        <v>34</v>
      </c>
      <c r="G5493" t="s">
        <v>35</v>
      </c>
      <c r="H5493" t="s">
        <v>3765</v>
      </c>
      <c r="I5493">
        <v>102.70399999999999</v>
      </c>
      <c r="J5493">
        <v>102.914</v>
      </c>
      <c r="K5493">
        <v>103</v>
      </c>
      <c r="L5493">
        <v>98</v>
      </c>
      <c r="M5493" t="s">
        <v>1861</v>
      </c>
      <c r="N5493" t="s">
        <v>149</v>
      </c>
      <c r="O5493">
        <v>5000000</v>
      </c>
      <c r="P5493">
        <v>0</v>
      </c>
      <c r="Q5493" t="s">
        <v>2121</v>
      </c>
      <c r="R5493">
        <v>3.89</v>
      </c>
      <c r="S5493">
        <v>3.84</v>
      </c>
      <c r="V5493" t="s">
        <v>3766</v>
      </c>
      <c r="W5493" t="s">
        <v>457</v>
      </c>
      <c r="X5493" t="s">
        <v>1847</v>
      </c>
      <c r="Y5493" t="s">
        <v>916</v>
      </c>
      <c r="Z5493" t="s">
        <v>43</v>
      </c>
      <c r="AA5493">
        <v>95.8</v>
      </c>
      <c r="AB5493">
        <v>90.81</v>
      </c>
    </row>
    <row r="5494" spans="1:28" x14ac:dyDescent="0.25">
      <c r="A5494" t="s">
        <v>452</v>
      </c>
      <c r="B5494" t="s">
        <v>31</v>
      </c>
      <c r="C5494" t="s">
        <v>3636</v>
      </c>
      <c r="D5494">
        <v>14.02</v>
      </c>
      <c r="E5494" t="s">
        <v>388</v>
      </c>
      <c r="F5494" t="s">
        <v>34</v>
      </c>
      <c r="G5494" t="s">
        <v>35</v>
      </c>
      <c r="H5494" t="s">
        <v>3767</v>
      </c>
      <c r="I5494">
        <v>96.93</v>
      </c>
      <c r="J5494">
        <v>97.492999999999995</v>
      </c>
      <c r="K5494">
        <v>171</v>
      </c>
      <c r="L5494">
        <v>167</v>
      </c>
      <c r="M5494" t="s">
        <v>1909</v>
      </c>
      <c r="N5494" t="s">
        <v>42</v>
      </c>
      <c r="O5494">
        <v>5000000</v>
      </c>
      <c r="P5494">
        <v>5000000</v>
      </c>
      <c r="Q5494" t="s">
        <v>2121</v>
      </c>
      <c r="R5494">
        <v>5.36</v>
      </c>
      <c r="S5494">
        <v>5.32</v>
      </c>
      <c r="V5494" t="s">
        <v>3768</v>
      </c>
      <c r="W5494" t="s">
        <v>457</v>
      </c>
      <c r="X5494" t="s">
        <v>1847</v>
      </c>
      <c r="Y5494" t="s">
        <v>916</v>
      </c>
      <c r="AA5494">
        <v>169.9</v>
      </c>
      <c r="AB5494">
        <v>165.87</v>
      </c>
    </row>
    <row r="5495" spans="1:28" x14ac:dyDescent="0.25">
      <c r="A5495" t="s">
        <v>453</v>
      </c>
      <c r="B5495" t="s">
        <v>31</v>
      </c>
      <c r="C5495" t="s">
        <v>3636</v>
      </c>
      <c r="D5495">
        <v>6.44</v>
      </c>
      <c r="E5495" t="s">
        <v>388</v>
      </c>
      <c r="F5495" t="s">
        <v>34</v>
      </c>
      <c r="G5495" t="s">
        <v>35</v>
      </c>
      <c r="H5495" t="s">
        <v>3769</v>
      </c>
      <c r="I5495">
        <v>108.923</v>
      </c>
      <c r="J5495">
        <v>109.245</v>
      </c>
      <c r="K5495">
        <v>121</v>
      </c>
      <c r="L5495">
        <v>116</v>
      </c>
      <c r="M5495" t="s">
        <v>1869</v>
      </c>
      <c r="N5495" t="s">
        <v>55</v>
      </c>
      <c r="O5495">
        <v>3000000</v>
      </c>
      <c r="P5495">
        <v>3000000</v>
      </c>
      <c r="Q5495" t="s">
        <v>2121</v>
      </c>
      <c r="R5495">
        <v>4.3899999999999997</v>
      </c>
      <c r="S5495">
        <v>4.34</v>
      </c>
      <c r="V5495" t="s">
        <v>3770</v>
      </c>
      <c r="W5495" t="s">
        <v>457</v>
      </c>
      <c r="X5495" t="s">
        <v>1847</v>
      </c>
      <c r="Y5495" t="s">
        <v>916</v>
      </c>
      <c r="AA5495">
        <v>119.5</v>
      </c>
      <c r="AB5495">
        <v>114.54</v>
      </c>
    </row>
    <row r="5496" spans="1:28" x14ac:dyDescent="0.25">
      <c r="A5496" t="s">
        <v>821</v>
      </c>
      <c r="B5496" t="s">
        <v>31</v>
      </c>
      <c r="C5496" t="s">
        <v>3636</v>
      </c>
      <c r="D5496">
        <v>4.54</v>
      </c>
      <c r="E5496" t="s">
        <v>395</v>
      </c>
      <c r="F5496" t="s">
        <v>34</v>
      </c>
      <c r="G5496" t="s">
        <v>35</v>
      </c>
      <c r="H5496" t="s">
        <v>3771</v>
      </c>
      <c r="I5496">
        <v>90.947000000000003</v>
      </c>
      <c r="J5496">
        <v>91.174999999999997</v>
      </c>
      <c r="K5496">
        <v>95</v>
      </c>
      <c r="L5496">
        <v>90</v>
      </c>
      <c r="M5496" t="s">
        <v>1856</v>
      </c>
      <c r="N5496" t="s">
        <v>50</v>
      </c>
      <c r="O5496">
        <v>3000000</v>
      </c>
      <c r="P5496">
        <v>0</v>
      </c>
      <c r="Q5496" t="s">
        <v>2121</v>
      </c>
      <c r="R5496">
        <v>3.94</v>
      </c>
      <c r="S5496">
        <v>3.89</v>
      </c>
      <c r="V5496" t="s">
        <v>3772</v>
      </c>
      <c r="W5496" t="s">
        <v>457</v>
      </c>
      <c r="X5496" t="s">
        <v>1847</v>
      </c>
      <c r="Y5496" t="s">
        <v>916</v>
      </c>
      <c r="Z5496" t="s">
        <v>43</v>
      </c>
      <c r="AA5496">
        <v>91.8</v>
      </c>
      <c r="AB5496">
        <v>86.74</v>
      </c>
    </row>
    <row r="5497" spans="1:28" x14ac:dyDescent="0.25">
      <c r="A5497" t="s">
        <v>822</v>
      </c>
      <c r="B5497" t="s">
        <v>31</v>
      </c>
      <c r="C5497" t="s">
        <v>3636</v>
      </c>
      <c r="D5497">
        <v>4.21</v>
      </c>
      <c r="E5497" t="s">
        <v>395</v>
      </c>
      <c r="F5497" t="s">
        <v>34</v>
      </c>
      <c r="G5497" t="s">
        <v>35</v>
      </c>
      <c r="H5497" t="s">
        <v>3773</v>
      </c>
      <c r="I5497">
        <v>96.933999999999997</v>
      </c>
      <c r="J5497">
        <v>97.144999999999996</v>
      </c>
      <c r="K5497">
        <v>100</v>
      </c>
      <c r="L5497">
        <v>95</v>
      </c>
      <c r="M5497" t="s">
        <v>1861</v>
      </c>
      <c r="N5497" t="s">
        <v>149</v>
      </c>
      <c r="O5497">
        <v>5000000</v>
      </c>
      <c r="P5497">
        <v>0</v>
      </c>
      <c r="Q5497" t="s">
        <v>2121</v>
      </c>
      <c r="R5497">
        <v>3.86</v>
      </c>
      <c r="S5497">
        <v>3.81</v>
      </c>
      <c r="V5497" t="s">
        <v>3774</v>
      </c>
      <c r="W5497" t="s">
        <v>457</v>
      </c>
      <c r="X5497" t="s">
        <v>1847</v>
      </c>
      <c r="Y5497" t="s">
        <v>916</v>
      </c>
      <c r="Z5497" t="s">
        <v>43</v>
      </c>
      <c r="AA5497">
        <v>91.3</v>
      </c>
      <c r="AB5497">
        <v>86.29</v>
      </c>
    </row>
    <row r="5498" spans="1:28" x14ac:dyDescent="0.25">
      <c r="A5498" t="s">
        <v>823</v>
      </c>
      <c r="B5498" t="s">
        <v>31</v>
      </c>
      <c r="C5498" t="s">
        <v>3636</v>
      </c>
      <c r="D5498">
        <v>11.88</v>
      </c>
      <c r="E5498" t="s">
        <v>395</v>
      </c>
      <c r="F5498" t="s">
        <v>34</v>
      </c>
      <c r="G5498" t="s">
        <v>35</v>
      </c>
      <c r="H5498" t="s">
        <v>3775</v>
      </c>
      <c r="I5498">
        <v>81.468000000000004</v>
      </c>
      <c r="J5498">
        <v>82.305999999999997</v>
      </c>
      <c r="K5498">
        <v>165</v>
      </c>
      <c r="L5498">
        <v>158</v>
      </c>
      <c r="M5498" t="s">
        <v>1909</v>
      </c>
      <c r="N5498" t="s">
        <v>42</v>
      </c>
      <c r="O5498">
        <v>2000000</v>
      </c>
      <c r="P5498">
        <v>2000000</v>
      </c>
      <c r="Q5498" t="s">
        <v>2121</v>
      </c>
      <c r="R5498">
        <v>5.3</v>
      </c>
      <c r="S5498">
        <v>5.23</v>
      </c>
      <c r="V5498" t="s">
        <v>3776</v>
      </c>
      <c r="W5498" t="s">
        <v>457</v>
      </c>
      <c r="X5498" t="s">
        <v>1847</v>
      </c>
      <c r="Y5498" t="s">
        <v>916</v>
      </c>
      <c r="AA5498">
        <v>164.8</v>
      </c>
      <c r="AB5498">
        <v>157.82</v>
      </c>
    </row>
    <row r="5499" spans="1:28" x14ac:dyDescent="0.25">
      <c r="A5499" t="s">
        <v>824</v>
      </c>
      <c r="B5499" t="s">
        <v>31</v>
      </c>
      <c r="C5499" t="s">
        <v>3636</v>
      </c>
      <c r="D5499">
        <v>4.0599999999999996</v>
      </c>
      <c r="E5499" t="s">
        <v>775</v>
      </c>
      <c r="F5499" t="s">
        <v>34</v>
      </c>
      <c r="G5499" t="s">
        <v>35</v>
      </c>
      <c r="H5499" t="s">
        <v>3777</v>
      </c>
      <c r="I5499">
        <v>97.426000000000002</v>
      </c>
      <c r="J5499">
        <v>97.63</v>
      </c>
      <c r="K5499">
        <v>106</v>
      </c>
      <c r="L5499">
        <v>101</v>
      </c>
      <c r="M5499" t="s">
        <v>1861</v>
      </c>
      <c r="N5499" t="s">
        <v>149</v>
      </c>
      <c r="O5499">
        <v>5000000</v>
      </c>
      <c r="P5499">
        <v>0</v>
      </c>
      <c r="Q5499" t="s">
        <v>2121</v>
      </c>
      <c r="R5499">
        <v>3.92</v>
      </c>
      <c r="S5499">
        <v>3.87</v>
      </c>
      <c r="V5499" t="s">
        <v>3778</v>
      </c>
      <c r="W5499" t="s">
        <v>457</v>
      </c>
      <c r="X5499" t="s">
        <v>1847</v>
      </c>
      <c r="Y5499" t="s">
        <v>916</v>
      </c>
      <c r="Z5499" t="s">
        <v>43</v>
      </c>
      <c r="AA5499">
        <v>98.8</v>
      </c>
      <c r="AB5499">
        <v>93.79</v>
      </c>
    </row>
    <row r="5500" spans="1:28" x14ac:dyDescent="0.25">
      <c r="A5500" t="s">
        <v>825</v>
      </c>
      <c r="B5500" t="s">
        <v>31</v>
      </c>
      <c r="C5500" t="s">
        <v>3636</v>
      </c>
      <c r="D5500">
        <v>12.19</v>
      </c>
      <c r="E5500" t="s">
        <v>775</v>
      </c>
      <c r="F5500" t="s">
        <v>34</v>
      </c>
      <c r="G5500" t="s">
        <v>35</v>
      </c>
      <c r="H5500" t="s">
        <v>3779</v>
      </c>
      <c r="I5500">
        <v>85.388000000000005</v>
      </c>
      <c r="J5500">
        <v>86.248000000000005</v>
      </c>
      <c r="K5500">
        <v>167</v>
      </c>
      <c r="L5500">
        <v>160</v>
      </c>
      <c r="M5500" t="s">
        <v>1909</v>
      </c>
      <c r="N5500" t="s">
        <v>42</v>
      </c>
      <c r="O5500">
        <v>2000000</v>
      </c>
      <c r="P5500">
        <v>0</v>
      </c>
      <c r="Q5500" t="s">
        <v>2121</v>
      </c>
      <c r="R5500">
        <v>5.32</v>
      </c>
      <c r="S5500">
        <v>5.25</v>
      </c>
      <c r="V5500" t="s">
        <v>3780</v>
      </c>
      <c r="W5500" t="s">
        <v>457</v>
      </c>
      <c r="X5500" t="s">
        <v>1847</v>
      </c>
      <c r="Y5500" t="s">
        <v>916</v>
      </c>
      <c r="Z5500" t="s">
        <v>43</v>
      </c>
      <c r="AA5500">
        <v>167</v>
      </c>
      <c r="AB5500">
        <v>160.04</v>
      </c>
    </row>
    <row r="5501" spans="1:28" x14ac:dyDescent="0.25">
      <c r="A5501" t="s">
        <v>454</v>
      </c>
      <c r="B5501" t="s">
        <v>31</v>
      </c>
      <c r="C5501" t="s">
        <v>3636</v>
      </c>
      <c r="D5501">
        <v>3.85</v>
      </c>
      <c r="E5501" t="s">
        <v>388</v>
      </c>
      <c r="F5501" t="s">
        <v>34</v>
      </c>
      <c r="G5501" t="s">
        <v>35</v>
      </c>
      <c r="H5501" t="s">
        <v>3781</v>
      </c>
      <c r="I5501">
        <v>96.602999999999994</v>
      </c>
      <c r="J5501">
        <v>96.873000000000005</v>
      </c>
      <c r="K5501">
        <v>90</v>
      </c>
      <c r="L5501">
        <v>83</v>
      </c>
      <c r="M5501" t="s">
        <v>1861</v>
      </c>
      <c r="N5501" t="s">
        <v>149</v>
      </c>
      <c r="O5501">
        <v>3000000</v>
      </c>
      <c r="P5501">
        <v>3000000</v>
      </c>
      <c r="Q5501" t="s">
        <v>2121</v>
      </c>
      <c r="R5501">
        <v>3.76</v>
      </c>
      <c r="S5501">
        <v>3.69</v>
      </c>
      <c r="V5501" t="s">
        <v>3782</v>
      </c>
      <c r="W5501" t="s">
        <v>457</v>
      </c>
      <c r="X5501" t="s">
        <v>1847</v>
      </c>
      <c r="Y5501" t="s">
        <v>916</v>
      </c>
      <c r="AA5501">
        <v>84.7</v>
      </c>
      <c r="AB5501">
        <v>77.7</v>
      </c>
    </row>
    <row r="5502" spans="1:28" x14ac:dyDescent="0.25">
      <c r="A5502" t="s">
        <v>826</v>
      </c>
      <c r="B5502" t="s">
        <v>31</v>
      </c>
      <c r="C5502" t="s">
        <v>3636</v>
      </c>
      <c r="D5502">
        <v>2.2799999999999998</v>
      </c>
      <c r="E5502" t="s">
        <v>377</v>
      </c>
      <c r="F5502" t="s">
        <v>34</v>
      </c>
      <c r="G5502" t="s">
        <v>35</v>
      </c>
      <c r="H5502" t="s">
        <v>3783</v>
      </c>
      <c r="I5502">
        <v>101.386</v>
      </c>
      <c r="J5502">
        <v>101.5</v>
      </c>
      <c r="K5502">
        <v>97</v>
      </c>
      <c r="L5502">
        <v>92</v>
      </c>
      <c r="M5502" t="s">
        <v>1866</v>
      </c>
      <c r="N5502" t="s">
        <v>60</v>
      </c>
      <c r="O5502">
        <v>5000000</v>
      </c>
      <c r="P5502">
        <v>5000000</v>
      </c>
      <c r="Q5502" t="s">
        <v>2121</v>
      </c>
      <c r="R5502">
        <v>3.89</v>
      </c>
      <c r="S5502">
        <v>3.84</v>
      </c>
      <c r="V5502" t="s">
        <v>3784</v>
      </c>
      <c r="W5502" t="s">
        <v>457</v>
      </c>
      <c r="X5502" t="s">
        <v>1847</v>
      </c>
      <c r="Y5502" t="s">
        <v>916</v>
      </c>
      <c r="AA5502">
        <v>115.3</v>
      </c>
      <c r="AB5502">
        <v>110.2</v>
      </c>
    </row>
    <row r="5503" spans="1:28" x14ac:dyDescent="0.25">
      <c r="A5503" t="s">
        <v>827</v>
      </c>
      <c r="B5503" t="s">
        <v>31</v>
      </c>
      <c r="C5503" t="s">
        <v>3636</v>
      </c>
      <c r="D5503">
        <v>3.58</v>
      </c>
      <c r="E5503" t="s">
        <v>775</v>
      </c>
      <c r="F5503" t="s">
        <v>34</v>
      </c>
      <c r="G5503" t="s">
        <v>35</v>
      </c>
      <c r="H5503" t="s">
        <v>3785</v>
      </c>
      <c r="I5503">
        <v>97.992999999999995</v>
      </c>
      <c r="J5503">
        <v>98.171999999999997</v>
      </c>
      <c r="K5503">
        <v>94</v>
      </c>
      <c r="L5503">
        <v>89</v>
      </c>
      <c r="M5503" t="s">
        <v>1861</v>
      </c>
      <c r="N5503" t="s">
        <v>149</v>
      </c>
      <c r="O5503">
        <v>5000000</v>
      </c>
      <c r="P5503">
        <v>0</v>
      </c>
      <c r="Q5503" t="s">
        <v>2121</v>
      </c>
      <c r="R5503">
        <v>3.8</v>
      </c>
      <c r="S5503">
        <v>3.75</v>
      </c>
      <c r="V5503" t="s">
        <v>3786</v>
      </c>
      <c r="W5503" t="s">
        <v>457</v>
      </c>
      <c r="X5503" t="s">
        <v>1847</v>
      </c>
      <c r="Y5503" t="s">
        <v>916</v>
      </c>
      <c r="Z5503" t="s">
        <v>43</v>
      </c>
      <c r="AA5503">
        <v>92.4</v>
      </c>
      <c r="AB5503">
        <v>87.12</v>
      </c>
    </row>
    <row r="5504" spans="1:28" x14ac:dyDescent="0.25">
      <c r="A5504" t="s">
        <v>1837</v>
      </c>
      <c r="B5504" t="s">
        <v>31</v>
      </c>
      <c r="C5504" t="s">
        <v>3787</v>
      </c>
      <c r="E5504" t="s">
        <v>217</v>
      </c>
      <c r="F5504" t="s">
        <v>62</v>
      </c>
      <c r="G5504" t="s">
        <v>3788</v>
      </c>
      <c r="H5504" t="s">
        <v>3789</v>
      </c>
      <c r="J5504">
        <v>98.54</v>
      </c>
      <c r="L5504">
        <v>92.81</v>
      </c>
      <c r="M5504" t="s">
        <v>3790</v>
      </c>
      <c r="N5504" t="s">
        <v>1839</v>
      </c>
      <c r="P5504">
        <v>10000000</v>
      </c>
      <c r="Q5504" t="s">
        <v>1845</v>
      </c>
      <c r="S5504">
        <v>5.44</v>
      </c>
      <c r="U5504">
        <v>5.44</v>
      </c>
      <c r="V5504" t="s">
        <v>3791</v>
      </c>
      <c r="W5504" t="s">
        <v>1840</v>
      </c>
      <c r="X5504" t="s">
        <v>3792</v>
      </c>
      <c r="Z5504" t="s">
        <v>43</v>
      </c>
      <c r="AB5504">
        <v>92.81</v>
      </c>
    </row>
    <row r="5505" spans="1:28" x14ac:dyDescent="0.25">
      <c r="A5505" t="s">
        <v>1117</v>
      </c>
      <c r="B5505" t="s">
        <v>31</v>
      </c>
      <c r="C5505" t="s">
        <v>3793</v>
      </c>
      <c r="D5505">
        <v>1.38</v>
      </c>
      <c r="E5505" t="s">
        <v>1118</v>
      </c>
      <c r="F5505" t="s">
        <v>34</v>
      </c>
      <c r="G5505" t="s">
        <v>35</v>
      </c>
      <c r="H5505" t="s">
        <v>2644</v>
      </c>
      <c r="I5505">
        <v>100.14</v>
      </c>
      <c r="J5505">
        <v>100.236</v>
      </c>
      <c r="K5505">
        <v>68</v>
      </c>
      <c r="L5505">
        <v>61</v>
      </c>
      <c r="M5505" t="s">
        <v>1965</v>
      </c>
      <c r="N5505" t="s">
        <v>209</v>
      </c>
      <c r="O5505">
        <v>2000000</v>
      </c>
      <c r="P5505">
        <v>1000000</v>
      </c>
      <c r="Q5505" t="s">
        <v>1845</v>
      </c>
      <c r="R5505">
        <v>3.34</v>
      </c>
      <c r="S5505">
        <v>3.27</v>
      </c>
      <c r="V5505" t="s">
        <v>2645</v>
      </c>
      <c r="W5505" t="s">
        <v>324</v>
      </c>
      <c r="X5505" t="s">
        <v>1847</v>
      </c>
      <c r="Y5505" t="s">
        <v>3794</v>
      </c>
      <c r="AA5505">
        <v>65.3</v>
      </c>
      <c r="AB5505">
        <v>58.27</v>
      </c>
    </row>
    <row r="5506" spans="1:28" x14ac:dyDescent="0.25">
      <c r="A5506" t="s">
        <v>1120</v>
      </c>
      <c r="B5506" t="s">
        <v>31</v>
      </c>
      <c r="C5506" t="s">
        <v>3793</v>
      </c>
      <c r="D5506">
        <v>12.48</v>
      </c>
      <c r="E5506" t="s">
        <v>1118</v>
      </c>
      <c r="F5506" t="s">
        <v>34</v>
      </c>
      <c r="G5506" t="s">
        <v>35</v>
      </c>
      <c r="H5506" t="s">
        <v>2647</v>
      </c>
      <c r="I5506">
        <v>93.414000000000001</v>
      </c>
      <c r="J5506">
        <v>94.293000000000006</v>
      </c>
      <c r="K5506">
        <v>141</v>
      </c>
      <c r="L5506">
        <v>134</v>
      </c>
      <c r="M5506" t="s">
        <v>1909</v>
      </c>
      <c r="N5506" t="s">
        <v>42</v>
      </c>
      <c r="O5506">
        <v>0</v>
      </c>
      <c r="P5506">
        <v>0</v>
      </c>
      <c r="Q5506" t="s">
        <v>1845</v>
      </c>
      <c r="R5506">
        <v>5.0599999999999996</v>
      </c>
      <c r="S5506">
        <v>4.99</v>
      </c>
      <c r="V5506" t="s">
        <v>2648</v>
      </c>
      <c r="W5506" t="s">
        <v>324</v>
      </c>
      <c r="X5506" t="s">
        <v>1847</v>
      </c>
      <c r="Y5506" t="s">
        <v>3794</v>
      </c>
      <c r="AA5506">
        <v>146</v>
      </c>
      <c r="AB5506">
        <v>139.01</v>
      </c>
    </row>
    <row r="5507" spans="1:28" x14ac:dyDescent="0.25">
      <c r="A5507" t="s">
        <v>833</v>
      </c>
      <c r="B5507" t="s">
        <v>31</v>
      </c>
      <c r="C5507" t="s">
        <v>3793</v>
      </c>
      <c r="D5507">
        <v>1.78</v>
      </c>
      <c r="E5507" t="s">
        <v>353</v>
      </c>
      <c r="F5507" t="s">
        <v>34</v>
      </c>
      <c r="G5507" t="s">
        <v>35</v>
      </c>
      <c r="H5507" t="s">
        <v>1843</v>
      </c>
      <c r="I5507">
        <v>99.623999999999995</v>
      </c>
      <c r="J5507">
        <v>99.712999999999994</v>
      </c>
      <c r="K5507">
        <v>51</v>
      </c>
      <c r="L5507">
        <v>46</v>
      </c>
      <c r="M5507" t="s">
        <v>1844</v>
      </c>
      <c r="N5507" t="s">
        <v>48</v>
      </c>
      <c r="O5507">
        <v>3000000</v>
      </c>
      <c r="P5507">
        <v>0</v>
      </c>
      <c r="Q5507" t="s">
        <v>1845</v>
      </c>
      <c r="R5507">
        <v>3.21</v>
      </c>
      <c r="S5507">
        <v>3.16</v>
      </c>
      <c r="V5507" t="s">
        <v>1846</v>
      </c>
      <c r="W5507" t="s">
        <v>324</v>
      </c>
      <c r="X5507" t="s">
        <v>1847</v>
      </c>
      <c r="Y5507" t="s">
        <v>3794</v>
      </c>
      <c r="AA5507">
        <v>50.9</v>
      </c>
      <c r="AB5507">
        <v>45.9</v>
      </c>
    </row>
    <row r="5508" spans="1:28" x14ac:dyDescent="0.25">
      <c r="A5508" t="s">
        <v>1306</v>
      </c>
      <c r="B5508" t="s">
        <v>31</v>
      </c>
      <c r="C5508" t="s">
        <v>3793</v>
      </c>
      <c r="D5508">
        <v>2.16</v>
      </c>
      <c r="E5508" t="s">
        <v>1307</v>
      </c>
      <c r="F5508" t="s">
        <v>34</v>
      </c>
      <c r="G5508" t="s">
        <v>35</v>
      </c>
      <c r="H5508" t="s">
        <v>2649</v>
      </c>
      <c r="I5508">
        <v>98.203999999999994</v>
      </c>
      <c r="J5508">
        <v>98.747</v>
      </c>
      <c r="K5508">
        <v>200</v>
      </c>
      <c r="L5508">
        <v>175</v>
      </c>
      <c r="M5508" t="s">
        <v>1850</v>
      </c>
      <c r="N5508" t="s">
        <v>53</v>
      </c>
      <c r="Q5508" t="s">
        <v>1845</v>
      </c>
      <c r="R5508">
        <v>4.72</v>
      </c>
      <c r="S5508">
        <v>4.47</v>
      </c>
      <c r="V5508" t="s">
        <v>2650</v>
      </c>
      <c r="W5508" t="s">
        <v>324</v>
      </c>
      <c r="X5508" t="s">
        <v>1847</v>
      </c>
      <c r="Y5508" t="s">
        <v>3794</v>
      </c>
      <c r="AA5508">
        <v>199.3</v>
      </c>
      <c r="AB5508">
        <v>174.34</v>
      </c>
    </row>
    <row r="5509" spans="1:28" x14ac:dyDescent="0.25">
      <c r="A5509" t="s">
        <v>835</v>
      </c>
      <c r="B5509" t="s">
        <v>31</v>
      </c>
      <c r="C5509" t="s">
        <v>3793</v>
      </c>
      <c r="D5509">
        <v>2.25</v>
      </c>
      <c r="E5509" t="s">
        <v>329</v>
      </c>
      <c r="F5509" t="s">
        <v>34</v>
      </c>
      <c r="G5509" t="s">
        <v>35</v>
      </c>
      <c r="H5509" t="s">
        <v>1849</v>
      </c>
      <c r="I5509">
        <v>99.977999999999994</v>
      </c>
      <c r="J5509">
        <v>100.125</v>
      </c>
      <c r="K5509">
        <v>53</v>
      </c>
      <c r="L5509">
        <v>46</v>
      </c>
      <c r="M5509" t="s">
        <v>1850</v>
      </c>
      <c r="N5509" t="s">
        <v>53</v>
      </c>
      <c r="O5509">
        <v>5000000</v>
      </c>
      <c r="P5509">
        <v>5000000</v>
      </c>
      <c r="Q5509" t="s">
        <v>1845</v>
      </c>
      <c r="R5509">
        <v>3.25</v>
      </c>
      <c r="S5509">
        <v>3.18</v>
      </c>
      <c r="V5509" t="s">
        <v>1851</v>
      </c>
      <c r="W5509" t="s">
        <v>324</v>
      </c>
      <c r="X5509" t="s">
        <v>1847</v>
      </c>
      <c r="Y5509" t="s">
        <v>3794</v>
      </c>
      <c r="AA5509">
        <v>52.2</v>
      </c>
      <c r="AB5509">
        <v>46.93</v>
      </c>
    </row>
    <row r="5510" spans="1:28" x14ac:dyDescent="0.25">
      <c r="A5510" t="s">
        <v>838</v>
      </c>
      <c r="B5510" t="s">
        <v>31</v>
      </c>
      <c r="C5510" t="s">
        <v>3793</v>
      </c>
      <c r="D5510">
        <v>2.82</v>
      </c>
      <c r="E5510" t="s">
        <v>839</v>
      </c>
      <c r="F5510" t="s">
        <v>34</v>
      </c>
      <c r="G5510" t="s">
        <v>35</v>
      </c>
      <c r="H5510" t="s">
        <v>1852</v>
      </c>
      <c r="I5510">
        <v>98.793999999999997</v>
      </c>
      <c r="J5510">
        <v>98.936000000000007</v>
      </c>
      <c r="K5510">
        <v>70</v>
      </c>
      <c r="L5510">
        <v>65</v>
      </c>
      <c r="M5510" t="s">
        <v>1853</v>
      </c>
      <c r="N5510" t="s">
        <v>192</v>
      </c>
      <c r="O5510">
        <v>5000000</v>
      </c>
      <c r="P5510">
        <v>5000000</v>
      </c>
      <c r="Q5510" t="s">
        <v>1845</v>
      </c>
      <c r="R5510">
        <v>3.47</v>
      </c>
      <c r="S5510">
        <v>3.42</v>
      </c>
      <c r="V5510" t="s">
        <v>1854</v>
      </c>
      <c r="W5510" t="s">
        <v>324</v>
      </c>
      <c r="X5510" t="s">
        <v>1847</v>
      </c>
      <c r="Y5510" t="s">
        <v>3794</v>
      </c>
      <c r="AA5510">
        <v>66.7</v>
      </c>
      <c r="AB5510">
        <v>61.72</v>
      </c>
    </row>
    <row r="5511" spans="1:28" x14ac:dyDescent="0.25">
      <c r="A5511" t="s">
        <v>1121</v>
      </c>
      <c r="B5511" t="s">
        <v>31</v>
      </c>
      <c r="C5511" t="s">
        <v>3793</v>
      </c>
      <c r="D5511">
        <v>12.18</v>
      </c>
      <c r="E5511" t="s">
        <v>1118</v>
      </c>
      <c r="F5511" t="s">
        <v>34</v>
      </c>
      <c r="G5511" t="s">
        <v>35</v>
      </c>
      <c r="H5511" t="s">
        <v>2651</v>
      </c>
      <c r="I5511">
        <v>87.334000000000003</v>
      </c>
      <c r="J5511">
        <v>88.191999999999993</v>
      </c>
      <c r="K5511">
        <v>141</v>
      </c>
      <c r="L5511">
        <v>134</v>
      </c>
      <c r="M5511" t="s">
        <v>1909</v>
      </c>
      <c r="N5511" t="s">
        <v>42</v>
      </c>
      <c r="O5511">
        <v>0</v>
      </c>
      <c r="P5511">
        <v>0</v>
      </c>
      <c r="Q5511" t="s">
        <v>1845</v>
      </c>
      <c r="R5511">
        <v>5.0599999999999996</v>
      </c>
      <c r="S5511">
        <v>4.99</v>
      </c>
      <c r="V5511" t="s">
        <v>2652</v>
      </c>
      <c r="W5511" t="s">
        <v>324</v>
      </c>
      <c r="X5511" t="s">
        <v>1847</v>
      </c>
      <c r="Y5511" t="s">
        <v>3794</v>
      </c>
      <c r="AA5511">
        <v>144.19999999999999</v>
      </c>
      <c r="AB5511">
        <v>137.22</v>
      </c>
    </row>
    <row r="5512" spans="1:28" x14ac:dyDescent="0.25">
      <c r="A5512" t="s">
        <v>842</v>
      </c>
      <c r="B5512" t="s">
        <v>31</v>
      </c>
      <c r="C5512" t="s">
        <v>3793</v>
      </c>
      <c r="D5512">
        <v>4.51</v>
      </c>
      <c r="E5512" t="s">
        <v>329</v>
      </c>
      <c r="F5512" t="s">
        <v>34</v>
      </c>
      <c r="G5512" t="s">
        <v>35</v>
      </c>
      <c r="H5512" t="s">
        <v>1855</v>
      </c>
      <c r="I5512">
        <v>99.135999999999996</v>
      </c>
      <c r="J5512">
        <v>99.361999999999995</v>
      </c>
      <c r="K5512">
        <v>83</v>
      </c>
      <c r="L5512">
        <v>78</v>
      </c>
      <c r="M5512" t="s">
        <v>1856</v>
      </c>
      <c r="N5512" t="s">
        <v>50</v>
      </c>
      <c r="O5512">
        <v>3000000</v>
      </c>
      <c r="P5512">
        <v>0</v>
      </c>
      <c r="Q5512" t="s">
        <v>1845</v>
      </c>
      <c r="R5512">
        <v>3.82</v>
      </c>
      <c r="S5512">
        <v>3.77</v>
      </c>
      <c r="V5512" t="s">
        <v>1857</v>
      </c>
      <c r="W5512" t="s">
        <v>324</v>
      </c>
      <c r="X5512" t="s">
        <v>1847</v>
      </c>
      <c r="Y5512" t="s">
        <v>3794</v>
      </c>
      <c r="AA5512">
        <v>82.9</v>
      </c>
      <c r="AB5512">
        <v>77.91</v>
      </c>
    </row>
    <row r="5513" spans="1:28" x14ac:dyDescent="0.25">
      <c r="A5513" t="s">
        <v>1124</v>
      </c>
      <c r="B5513" t="s">
        <v>31</v>
      </c>
      <c r="C5513" t="s">
        <v>3793</v>
      </c>
      <c r="D5513">
        <v>12.41</v>
      </c>
      <c r="E5513" t="s">
        <v>1118</v>
      </c>
      <c r="F5513" t="s">
        <v>34</v>
      </c>
      <c r="G5513" t="s">
        <v>35</v>
      </c>
      <c r="H5513" t="s">
        <v>2655</v>
      </c>
      <c r="I5513">
        <v>87.951999999999998</v>
      </c>
      <c r="J5513">
        <v>88.825999999999993</v>
      </c>
      <c r="K5513">
        <v>141</v>
      </c>
      <c r="L5513">
        <v>134</v>
      </c>
      <c r="M5513" t="s">
        <v>1909</v>
      </c>
      <c r="N5513" t="s">
        <v>42</v>
      </c>
      <c r="O5513">
        <v>0</v>
      </c>
      <c r="P5513">
        <v>0</v>
      </c>
      <c r="Q5513" t="s">
        <v>1845</v>
      </c>
      <c r="R5513">
        <v>5.0599999999999996</v>
      </c>
      <c r="S5513">
        <v>4.99</v>
      </c>
      <c r="V5513" t="s">
        <v>2656</v>
      </c>
      <c r="W5513" t="s">
        <v>324</v>
      </c>
      <c r="X5513" t="s">
        <v>1847</v>
      </c>
      <c r="Y5513" t="s">
        <v>3794</v>
      </c>
      <c r="AA5513">
        <v>143</v>
      </c>
      <c r="AB5513">
        <v>136.01</v>
      </c>
    </row>
    <row r="5514" spans="1:28" x14ac:dyDescent="0.25">
      <c r="A5514" t="s">
        <v>847</v>
      </c>
      <c r="B5514" t="s">
        <v>31</v>
      </c>
      <c r="C5514" t="s">
        <v>3793</v>
      </c>
      <c r="D5514">
        <v>1.78</v>
      </c>
      <c r="E5514" t="s">
        <v>839</v>
      </c>
      <c r="F5514" t="s">
        <v>34</v>
      </c>
      <c r="G5514" t="s">
        <v>35</v>
      </c>
      <c r="H5514" t="s">
        <v>1858</v>
      </c>
      <c r="I5514">
        <v>100.215</v>
      </c>
      <c r="J5514">
        <v>100.30500000000001</v>
      </c>
      <c r="K5514">
        <v>57</v>
      </c>
      <c r="L5514">
        <v>52</v>
      </c>
      <c r="M5514" t="s">
        <v>1891</v>
      </c>
      <c r="N5514" t="s">
        <v>441</v>
      </c>
      <c r="O5514">
        <v>5000000</v>
      </c>
      <c r="P5514">
        <v>0</v>
      </c>
      <c r="Q5514" t="s">
        <v>1845</v>
      </c>
      <c r="R5514">
        <v>3.25</v>
      </c>
      <c r="S5514">
        <v>3.2</v>
      </c>
      <c r="V5514" t="s">
        <v>1859</v>
      </c>
      <c r="W5514" t="s">
        <v>324</v>
      </c>
      <c r="X5514" t="s">
        <v>1847</v>
      </c>
      <c r="Y5514" t="s">
        <v>3794</v>
      </c>
      <c r="AA5514">
        <v>54.6</v>
      </c>
      <c r="AB5514">
        <v>49.65</v>
      </c>
    </row>
    <row r="5515" spans="1:28" x14ac:dyDescent="0.25">
      <c r="A5515" t="s">
        <v>1127</v>
      </c>
      <c r="B5515" t="s">
        <v>31</v>
      </c>
      <c r="C5515" t="s">
        <v>3793</v>
      </c>
      <c r="D5515">
        <v>12.87</v>
      </c>
      <c r="E5515" t="s">
        <v>1118</v>
      </c>
      <c r="F5515" t="s">
        <v>34</v>
      </c>
      <c r="G5515" t="s">
        <v>35</v>
      </c>
      <c r="H5515" t="s">
        <v>2657</v>
      </c>
      <c r="I5515">
        <v>88.081000000000003</v>
      </c>
      <c r="J5515">
        <v>88.989000000000004</v>
      </c>
      <c r="K5515">
        <v>140</v>
      </c>
      <c r="L5515">
        <v>133</v>
      </c>
      <c r="M5515" t="s">
        <v>1909</v>
      </c>
      <c r="N5515" t="s">
        <v>42</v>
      </c>
      <c r="O5515">
        <v>0</v>
      </c>
      <c r="P5515">
        <v>0</v>
      </c>
      <c r="Q5515" t="s">
        <v>1845</v>
      </c>
      <c r="R5515">
        <v>5.05</v>
      </c>
      <c r="S5515">
        <v>4.9800000000000004</v>
      </c>
      <c r="V5515" t="s">
        <v>2658</v>
      </c>
      <c r="W5515" t="s">
        <v>324</v>
      </c>
      <c r="X5515" t="s">
        <v>1847</v>
      </c>
      <c r="Y5515" t="s">
        <v>3794</v>
      </c>
      <c r="AA5515">
        <v>139.69999999999999</v>
      </c>
      <c r="AB5515">
        <v>132.74</v>
      </c>
    </row>
    <row r="5516" spans="1:28" x14ac:dyDescent="0.25">
      <c r="A5516" t="s">
        <v>850</v>
      </c>
      <c r="B5516" t="s">
        <v>31</v>
      </c>
      <c r="C5516" t="s">
        <v>3793</v>
      </c>
      <c r="D5516">
        <v>3.63</v>
      </c>
      <c r="E5516" t="s">
        <v>839</v>
      </c>
      <c r="F5516" t="s">
        <v>34</v>
      </c>
      <c r="G5516" t="s">
        <v>35</v>
      </c>
      <c r="H5516" t="s">
        <v>1860</v>
      </c>
      <c r="I5516">
        <v>96.435000000000002</v>
      </c>
      <c r="J5516">
        <v>96.688999999999993</v>
      </c>
      <c r="K5516">
        <v>81</v>
      </c>
      <c r="L5516">
        <v>74</v>
      </c>
      <c r="M5516" t="s">
        <v>1861</v>
      </c>
      <c r="N5516" t="s">
        <v>149</v>
      </c>
      <c r="O5516">
        <v>5000000</v>
      </c>
      <c r="P5516">
        <v>0</v>
      </c>
      <c r="Q5516" t="s">
        <v>1845</v>
      </c>
      <c r="R5516">
        <v>3.68</v>
      </c>
      <c r="S5516">
        <v>3.61</v>
      </c>
      <c r="V5516" t="s">
        <v>1862</v>
      </c>
      <c r="W5516" t="s">
        <v>324</v>
      </c>
      <c r="X5516" t="s">
        <v>1847</v>
      </c>
      <c r="Y5516" t="s">
        <v>3794</v>
      </c>
      <c r="AA5516">
        <v>78.599999999999994</v>
      </c>
      <c r="AB5516">
        <v>71.61</v>
      </c>
    </row>
    <row r="5517" spans="1:28" x14ac:dyDescent="0.25">
      <c r="A5517" t="s">
        <v>858</v>
      </c>
      <c r="B5517" t="s">
        <v>31</v>
      </c>
      <c r="C5517" t="s">
        <v>3793</v>
      </c>
      <c r="D5517">
        <v>4.41</v>
      </c>
      <c r="E5517" t="s">
        <v>353</v>
      </c>
      <c r="F5517" t="s">
        <v>34</v>
      </c>
      <c r="G5517" t="s">
        <v>35</v>
      </c>
      <c r="H5517" t="s">
        <v>1863</v>
      </c>
      <c r="I5517">
        <v>90.814999999999998</v>
      </c>
      <c r="J5517">
        <v>91.036000000000001</v>
      </c>
      <c r="K5517">
        <v>73</v>
      </c>
      <c r="L5517">
        <v>68</v>
      </c>
      <c r="M5517" t="s">
        <v>1856</v>
      </c>
      <c r="N5517" t="s">
        <v>50</v>
      </c>
      <c r="O5517">
        <v>2000000</v>
      </c>
      <c r="P5517">
        <v>0</v>
      </c>
      <c r="Q5517" t="s">
        <v>1845</v>
      </c>
      <c r="R5517">
        <v>3.72</v>
      </c>
      <c r="S5517">
        <v>3.67</v>
      </c>
      <c r="V5517" t="s">
        <v>1864</v>
      </c>
      <c r="W5517" t="s">
        <v>324</v>
      </c>
      <c r="X5517" t="s">
        <v>1847</v>
      </c>
      <c r="Y5517" t="s">
        <v>3794</v>
      </c>
      <c r="AA5517">
        <v>71.8</v>
      </c>
      <c r="AB5517">
        <v>66.849999999999994</v>
      </c>
    </row>
    <row r="5518" spans="1:28" x14ac:dyDescent="0.25">
      <c r="A5518" t="s">
        <v>863</v>
      </c>
      <c r="B5518" t="s">
        <v>31</v>
      </c>
      <c r="C5518" t="s">
        <v>3793</v>
      </c>
      <c r="D5518">
        <v>1.38</v>
      </c>
      <c r="E5518" t="s">
        <v>839</v>
      </c>
      <c r="F5518" t="s">
        <v>34</v>
      </c>
      <c r="G5518" t="s">
        <v>35</v>
      </c>
      <c r="H5518" t="s">
        <v>3511</v>
      </c>
      <c r="I5518">
        <v>98.629000000000005</v>
      </c>
      <c r="J5518">
        <v>98.697999999999993</v>
      </c>
      <c r="K5518">
        <v>51</v>
      </c>
      <c r="L5518">
        <v>46</v>
      </c>
      <c r="M5518" t="s">
        <v>1902</v>
      </c>
      <c r="N5518" t="s">
        <v>78</v>
      </c>
      <c r="O5518">
        <v>5000000</v>
      </c>
      <c r="P5518">
        <v>0</v>
      </c>
      <c r="Q5518" t="s">
        <v>1845</v>
      </c>
      <c r="R5518">
        <v>3.18</v>
      </c>
      <c r="S5518">
        <v>3.13</v>
      </c>
      <c r="V5518" t="s">
        <v>3512</v>
      </c>
      <c r="W5518" t="s">
        <v>324</v>
      </c>
      <c r="X5518" t="s">
        <v>1847</v>
      </c>
      <c r="Y5518" t="s">
        <v>3794</v>
      </c>
      <c r="AA5518">
        <v>48.7</v>
      </c>
      <c r="AB5518">
        <v>43.73</v>
      </c>
    </row>
    <row r="5519" spans="1:28" x14ac:dyDescent="0.25">
      <c r="A5519" t="s">
        <v>1350</v>
      </c>
      <c r="B5519" t="s">
        <v>31</v>
      </c>
      <c r="C5519" t="s">
        <v>3793</v>
      </c>
      <c r="D5519">
        <v>1.05</v>
      </c>
      <c r="E5519" t="s">
        <v>353</v>
      </c>
      <c r="F5519" t="s">
        <v>34</v>
      </c>
      <c r="G5519" t="s">
        <v>35</v>
      </c>
      <c r="H5519" t="s">
        <v>2615</v>
      </c>
      <c r="I5519">
        <v>99.456000000000003</v>
      </c>
      <c r="J5519">
        <v>99.509</v>
      </c>
      <c r="K5519">
        <v>40</v>
      </c>
      <c r="L5519">
        <v>35</v>
      </c>
      <c r="M5519" t="s">
        <v>1902</v>
      </c>
      <c r="N5519" t="s">
        <v>78</v>
      </c>
      <c r="O5519">
        <v>10000000</v>
      </c>
      <c r="P5519">
        <v>0</v>
      </c>
      <c r="Q5519" t="s">
        <v>1845</v>
      </c>
      <c r="R5519">
        <v>3.07</v>
      </c>
      <c r="S5519">
        <v>3.02</v>
      </c>
      <c r="V5519" t="s">
        <v>2616</v>
      </c>
      <c r="W5519" t="s">
        <v>324</v>
      </c>
      <c r="X5519" t="s">
        <v>1847</v>
      </c>
      <c r="Y5519" t="s">
        <v>3794</v>
      </c>
      <c r="AA5519">
        <v>39.299999999999997</v>
      </c>
      <c r="AB5519">
        <v>34.28</v>
      </c>
    </row>
    <row r="5520" spans="1:28" x14ac:dyDescent="0.25">
      <c r="A5520" t="s">
        <v>1129</v>
      </c>
      <c r="B5520" t="s">
        <v>31</v>
      </c>
      <c r="C5520" t="s">
        <v>3793</v>
      </c>
      <c r="D5520">
        <v>11.01</v>
      </c>
      <c r="E5520" t="s">
        <v>1118</v>
      </c>
      <c r="F5520" t="s">
        <v>34</v>
      </c>
      <c r="G5520" t="s">
        <v>35</v>
      </c>
      <c r="H5520" t="s">
        <v>2673</v>
      </c>
      <c r="I5520">
        <v>109.11</v>
      </c>
      <c r="J5520">
        <v>109.884</v>
      </c>
      <c r="K5520">
        <v>147</v>
      </c>
      <c r="L5520">
        <v>140</v>
      </c>
      <c r="M5520" t="s">
        <v>1909</v>
      </c>
      <c r="N5520" t="s">
        <v>42</v>
      </c>
      <c r="O5520">
        <v>0</v>
      </c>
      <c r="P5520">
        <v>0</v>
      </c>
      <c r="Q5520" t="s">
        <v>1845</v>
      </c>
      <c r="R5520">
        <v>5.12</v>
      </c>
      <c r="S5520">
        <v>5.05</v>
      </c>
      <c r="V5520" t="s">
        <v>2674</v>
      </c>
      <c r="W5520" t="s">
        <v>324</v>
      </c>
      <c r="X5520" t="s">
        <v>1847</v>
      </c>
      <c r="Y5520" t="s">
        <v>3794</v>
      </c>
      <c r="AA5520">
        <v>162.30000000000001</v>
      </c>
      <c r="AB5520">
        <v>155.29</v>
      </c>
    </row>
    <row r="5521" spans="1:28" x14ac:dyDescent="0.25">
      <c r="A5521" t="s">
        <v>879</v>
      </c>
      <c r="B5521" t="s">
        <v>31</v>
      </c>
      <c r="C5521" t="s">
        <v>3793</v>
      </c>
      <c r="D5521">
        <v>4.03</v>
      </c>
      <c r="E5521" t="s">
        <v>880</v>
      </c>
      <c r="F5521" t="s">
        <v>34</v>
      </c>
      <c r="G5521" t="s">
        <v>35</v>
      </c>
      <c r="H5521" t="s">
        <v>1865</v>
      </c>
      <c r="I5521">
        <v>100.20099999999999</v>
      </c>
      <c r="J5521">
        <v>100.40300000000001</v>
      </c>
      <c r="K5521">
        <v>94</v>
      </c>
      <c r="L5521">
        <v>89</v>
      </c>
      <c r="M5521" t="s">
        <v>1866</v>
      </c>
      <c r="N5521" t="s">
        <v>60</v>
      </c>
      <c r="O5521">
        <v>3000000</v>
      </c>
      <c r="P5521">
        <v>0</v>
      </c>
      <c r="Q5521" t="s">
        <v>1845</v>
      </c>
      <c r="R5521">
        <v>3.86</v>
      </c>
      <c r="S5521">
        <v>3.81</v>
      </c>
      <c r="V5521" t="s">
        <v>1867</v>
      </c>
      <c r="W5521" t="s">
        <v>324</v>
      </c>
      <c r="X5521" t="s">
        <v>1847</v>
      </c>
      <c r="Y5521" t="s">
        <v>3794</v>
      </c>
      <c r="AA5521">
        <v>92.7</v>
      </c>
      <c r="AB5521">
        <v>87.68</v>
      </c>
    </row>
    <row r="5522" spans="1:28" x14ac:dyDescent="0.25">
      <c r="A5522" t="s">
        <v>881</v>
      </c>
      <c r="B5522" t="s">
        <v>31</v>
      </c>
      <c r="C5522" t="s">
        <v>3793</v>
      </c>
      <c r="D5522">
        <v>5.87</v>
      </c>
      <c r="E5522" t="s">
        <v>880</v>
      </c>
      <c r="F5522" t="s">
        <v>34</v>
      </c>
      <c r="G5522" t="s">
        <v>35</v>
      </c>
      <c r="H5522" t="s">
        <v>1868</v>
      </c>
      <c r="I5522">
        <v>100.31699999999999</v>
      </c>
      <c r="J5522">
        <v>100.611</v>
      </c>
      <c r="K5522">
        <v>115</v>
      </c>
      <c r="L5522">
        <v>110</v>
      </c>
      <c r="M5522" t="s">
        <v>1869</v>
      </c>
      <c r="N5522" t="s">
        <v>55</v>
      </c>
      <c r="O5522">
        <v>3000000</v>
      </c>
      <c r="P5522">
        <v>0</v>
      </c>
      <c r="Q5522" t="s">
        <v>1845</v>
      </c>
      <c r="R5522">
        <v>4.33</v>
      </c>
      <c r="S5522">
        <v>4.28</v>
      </c>
      <c r="V5522" t="s">
        <v>1870</v>
      </c>
      <c r="W5522" t="s">
        <v>324</v>
      </c>
      <c r="X5522" t="s">
        <v>1847</v>
      </c>
      <c r="Y5522" t="s">
        <v>3794</v>
      </c>
      <c r="AA5522">
        <v>116.5</v>
      </c>
      <c r="AB5522">
        <v>111.45</v>
      </c>
    </row>
    <row r="5523" spans="1:28" x14ac:dyDescent="0.25">
      <c r="A5523" t="s">
        <v>883</v>
      </c>
      <c r="B5523" t="s">
        <v>31</v>
      </c>
      <c r="C5523" t="s">
        <v>3793</v>
      </c>
      <c r="D5523">
        <v>2.65</v>
      </c>
      <c r="E5523" t="s">
        <v>353</v>
      </c>
      <c r="F5523" t="s">
        <v>34</v>
      </c>
      <c r="G5523" t="s">
        <v>35</v>
      </c>
      <c r="H5523" t="s">
        <v>3085</v>
      </c>
      <c r="I5523">
        <v>99.736999999999995</v>
      </c>
      <c r="J5523">
        <v>99.87</v>
      </c>
      <c r="K5523">
        <v>61</v>
      </c>
      <c r="L5523">
        <v>56</v>
      </c>
      <c r="M5523" t="s">
        <v>1883</v>
      </c>
      <c r="N5523" t="s">
        <v>63</v>
      </c>
      <c r="O5523">
        <v>3000000</v>
      </c>
      <c r="P5523">
        <v>0</v>
      </c>
      <c r="Q5523" t="s">
        <v>1845</v>
      </c>
      <c r="R5523">
        <v>3.38</v>
      </c>
      <c r="S5523">
        <v>3.33</v>
      </c>
      <c r="V5523" t="s">
        <v>3086</v>
      </c>
      <c r="W5523" t="s">
        <v>324</v>
      </c>
      <c r="X5523" t="s">
        <v>1847</v>
      </c>
      <c r="Y5523" t="s">
        <v>3794</v>
      </c>
      <c r="AA5523">
        <v>60.6</v>
      </c>
      <c r="AB5523">
        <v>55.56</v>
      </c>
    </row>
    <row r="5524" spans="1:28" x14ac:dyDescent="0.25">
      <c r="A5524" t="s">
        <v>1310</v>
      </c>
      <c r="B5524" t="s">
        <v>31</v>
      </c>
      <c r="C5524" t="s">
        <v>3793</v>
      </c>
      <c r="D5524">
        <v>2.63</v>
      </c>
      <c r="E5524" t="s">
        <v>1307</v>
      </c>
      <c r="F5524" t="s">
        <v>34</v>
      </c>
      <c r="G5524" t="s">
        <v>35</v>
      </c>
      <c r="H5524" t="s">
        <v>2677</v>
      </c>
      <c r="I5524">
        <v>99.68</v>
      </c>
      <c r="J5524">
        <v>99.944000000000003</v>
      </c>
      <c r="K5524">
        <v>210</v>
      </c>
      <c r="L5524">
        <v>200</v>
      </c>
      <c r="M5524" t="s">
        <v>1883</v>
      </c>
      <c r="N5524" t="s">
        <v>63</v>
      </c>
      <c r="Q5524" t="s">
        <v>1845</v>
      </c>
      <c r="R5524">
        <v>4.87</v>
      </c>
      <c r="S5524">
        <v>4.7699999999999996</v>
      </c>
      <c r="V5524" t="s">
        <v>2678</v>
      </c>
      <c r="W5524" t="s">
        <v>324</v>
      </c>
      <c r="X5524" t="s">
        <v>1847</v>
      </c>
      <c r="Y5524" t="s">
        <v>3794</v>
      </c>
      <c r="AA5524">
        <v>208.9</v>
      </c>
      <c r="AB5524">
        <v>198.89</v>
      </c>
    </row>
    <row r="5525" spans="1:28" x14ac:dyDescent="0.25">
      <c r="A5525" t="s">
        <v>1728</v>
      </c>
      <c r="B5525" t="s">
        <v>31</v>
      </c>
      <c r="C5525" t="s">
        <v>3793</v>
      </c>
      <c r="D5525">
        <v>2.21</v>
      </c>
      <c r="E5525" t="s">
        <v>1307</v>
      </c>
      <c r="F5525" t="s">
        <v>34</v>
      </c>
      <c r="G5525" t="s">
        <v>35</v>
      </c>
      <c r="H5525" t="s">
        <v>3795</v>
      </c>
      <c r="I5525">
        <v>102.76600000000001</v>
      </c>
      <c r="J5525">
        <v>102.98699999999999</v>
      </c>
      <c r="K5525">
        <v>200</v>
      </c>
      <c r="L5525">
        <v>190</v>
      </c>
      <c r="M5525" t="s">
        <v>1850</v>
      </c>
      <c r="N5525" t="s">
        <v>53</v>
      </c>
      <c r="Q5525" t="s">
        <v>1845</v>
      </c>
      <c r="R5525">
        <v>4.72</v>
      </c>
      <c r="S5525">
        <v>4.62</v>
      </c>
      <c r="V5525" t="s">
        <v>3796</v>
      </c>
      <c r="W5525" t="s">
        <v>324</v>
      </c>
      <c r="X5525" t="s">
        <v>1847</v>
      </c>
      <c r="Y5525" t="s">
        <v>3794</v>
      </c>
      <c r="AA5525">
        <v>199.5</v>
      </c>
      <c r="AB5525">
        <v>189.52</v>
      </c>
    </row>
    <row r="5526" spans="1:28" x14ac:dyDescent="0.25">
      <c r="A5526" t="s">
        <v>892</v>
      </c>
      <c r="B5526" t="s">
        <v>31</v>
      </c>
      <c r="C5526" t="s">
        <v>3793</v>
      </c>
      <c r="D5526">
        <v>2.12</v>
      </c>
      <c r="E5526" t="s">
        <v>353</v>
      </c>
      <c r="F5526" t="s">
        <v>34</v>
      </c>
      <c r="G5526" t="s">
        <v>35</v>
      </c>
      <c r="H5526" t="s">
        <v>1871</v>
      </c>
      <c r="I5526">
        <v>101.877</v>
      </c>
      <c r="J5526">
        <v>101.983</v>
      </c>
      <c r="K5526">
        <v>56</v>
      </c>
      <c r="L5526">
        <v>51</v>
      </c>
      <c r="M5526" t="s">
        <v>1844</v>
      </c>
      <c r="N5526" t="s">
        <v>48</v>
      </c>
      <c r="O5526">
        <v>3000000</v>
      </c>
      <c r="P5526">
        <v>0</v>
      </c>
      <c r="Q5526" t="s">
        <v>1845</v>
      </c>
      <c r="R5526">
        <v>3.26</v>
      </c>
      <c r="S5526">
        <v>3.21</v>
      </c>
      <c r="V5526" t="s">
        <v>1872</v>
      </c>
      <c r="W5526" t="s">
        <v>324</v>
      </c>
      <c r="X5526" t="s">
        <v>1847</v>
      </c>
      <c r="Y5526" t="s">
        <v>3794</v>
      </c>
      <c r="AA5526">
        <v>54.2</v>
      </c>
      <c r="AB5526">
        <v>49.17</v>
      </c>
    </row>
    <row r="5527" spans="1:28" x14ac:dyDescent="0.25">
      <c r="A5527" t="s">
        <v>893</v>
      </c>
      <c r="B5527" t="s">
        <v>31</v>
      </c>
      <c r="C5527" t="s">
        <v>3793</v>
      </c>
      <c r="D5527">
        <v>4.3099999999999996</v>
      </c>
      <c r="E5527" t="s">
        <v>839</v>
      </c>
      <c r="F5527" t="s">
        <v>34</v>
      </c>
      <c r="G5527" t="s">
        <v>35</v>
      </c>
      <c r="H5527" t="s">
        <v>1873</v>
      </c>
      <c r="I5527">
        <v>103.703</v>
      </c>
      <c r="J5527">
        <v>103.919</v>
      </c>
      <c r="K5527">
        <v>89</v>
      </c>
      <c r="L5527">
        <v>84</v>
      </c>
      <c r="M5527" t="s">
        <v>1874</v>
      </c>
      <c r="N5527" t="s">
        <v>111</v>
      </c>
      <c r="O5527">
        <v>5000000</v>
      </c>
      <c r="P5527">
        <v>0</v>
      </c>
      <c r="Q5527" t="s">
        <v>1845</v>
      </c>
      <c r="R5527">
        <v>3.76</v>
      </c>
      <c r="S5527">
        <v>3.71</v>
      </c>
      <c r="V5527" t="s">
        <v>1875</v>
      </c>
      <c r="W5527" t="s">
        <v>324</v>
      </c>
      <c r="X5527" t="s">
        <v>1847</v>
      </c>
      <c r="Y5527" t="s">
        <v>3794</v>
      </c>
      <c r="AA5527">
        <v>81.8</v>
      </c>
      <c r="AB5527">
        <v>76.84</v>
      </c>
    </row>
    <row r="5528" spans="1:28" x14ac:dyDescent="0.25">
      <c r="A5528" t="s">
        <v>894</v>
      </c>
      <c r="B5528" t="s">
        <v>31</v>
      </c>
      <c r="C5528" t="s">
        <v>3793</v>
      </c>
      <c r="D5528">
        <v>7.36</v>
      </c>
      <c r="E5528" t="s">
        <v>839</v>
      </c>
      <c r="F5528" t="s">
        <v>34</v>
      </c>
      <c r="G5528" t="s">
        <v>35</v>
      </c>
      <c r="H5528" t="s">
        <v>1876</v>
      </c>
      <c r="I5528">
        <v>104.026</v>
      </c>
      <c r="J5528">
        <v>104.395</v>
      </c>
      <c r="K5528">
        <v>109</v>
      </c>
      <c r="L5528">
        <v>104</v>
      </c>
      <c r="M5528" t="s">
        <v>1877</v>
      </c>
      <c r="N5528" t="s">
        <v>46</v>
      </c>
      <c r="O5528">
        <v>5000000</v>
      </c>
      <c r="P5528">
        <v>5000000</v>
      </c>
      <c r="Q5528" t="s">
        <v>1845</v>
      </c>
      <c r="R5528">
        <v>4.41</v>
      </c>
      <c r="S5528">
        <v>4.3600000000000003</v>
      </c>
      <c r="V5528" t="s">
        <v>1878</v>
      </c>
      <c r="W5528" t="s">
        <v>324</v>
      </c>
      <c r="X5528" t="s">
        <v>1847</v>
      </c>
      <c r="Y5528" t="s">
        <v>3794</v>
      </c>
      <c r="AA5528">
        <v>111</v>
      </c>
      <c r="AB5528">
        <v>105.97</v>
      </c>
    </row>
    <row r="5529" spans="1:28" x14ac:dyDescent="0.25">
      <c r="A5529" t="s">
        <v>902</v>
      </c>
      <c r="B5529" t="s">
        <v>31</v>
      </c>
      <c r="C5529" t="s">
        <v>3793</v>
      </c>
      <c r="D5529">
        <v>5.08</v>
      </c>
      <c r="E5529" t="s">
        <v>329</v>
      </c>
      <c r="F5529" t="s">
        <v>34</v>
      </c>
      <c r="G5529" t="s">
        <v>35</v>
      </c>
      <c r="H5529" t="s">
        <v>1879</v>
      </c>
      <c r="I5529">
        <v>105.09</v>
      </c>
      <c r="J5529">
        <v>105.34399999999999</v>
      </c>
      <c r="K5529">
        <v>89</v>
      </c>
      <c r="L5529">
        <v>84</v>
      </c>
      <c r="M5529" t="s">
        <v>1880</v>
      </c>
      <c r="N5529" t="s">
        <v>224</v>
      </c>
      <c r="O5529">
        <v>3000000</v>
      </c>
      <c r="P5529">
        <v>1000000</v>
      </c>
      <c r="Q5529" t="s">
        <v>1845</v>
      </c>
      <c r="R5529">
        <v>3.93</v>
      </c>
      <c r="S5529">
        <v>3.88</v>
      </c>
      <c r="V5529" t="s">
        <v>1881</v>
      </c>
      <c r="W5529" t="s">
        <v>324</v>
      </c>
      <c r="X5529" t="s">
        <v>1847</v>
      </c>
      <c r="Y5529" t="s">
        <v>3794</v>
      </c>
      <c r="AA5529">
        <v>88.7</v>
      </c>
      <c r="AB5529">
        <v>83.71</v>
      </c>
    </row>
    <row r="5530" spans="1:28" x14ac:dyDescent="0.25">
      <c r="A5530" t="s">
        <v>1133</v>
      </c>
      <c r="B5530" t="s">
        <v>31</v>
      </c>
      <c r="C5530" t="s">
        <v>3793</v>
      </c>
      <c r="D5530">
        <v>15.36</v>
      </c>
      <c r="E5530" t="s">
        <v>1118</v>
      </c>
      <c r="F5530" t="s">
        <v>34</v>
      </c>
      <c r="G5530" t="s">
        <v>35</v>
      </c>
      <c r="H5530" t="s">
        <v>2701</v>
      </c>
      <c r="I5530">
        <v>105.501</v>
      </c>
      <c r="J5530">
        <v>106.584</v>
      </c>
      <c r="K5530">
        <v>140</v>
      </c>
      <c r="L5530">
        <v>133</v>
      </c>
      <c r="M5530" t="s">
        <v>1909</v>
      </c>
      <c r="N5530" t="s">
        <v>42</v>
      </c>
      <c r="O5530">
        <v>0</v>
      </c>
      <c r="P5530">
        <v>0</v>
      </c>
      <c r="Q5530" t="s">
        <v>1845</v>
      </c>
      <c r="R5530">
        <v>5.05</v>
      </c>
      <c r="S5530">
        <v>4.9800000000000004</v>
      </c>
      <c r="V5530" t="s">
        <v>2702</v>
      </c>
      <c r="W5530" t="s">
        <v>324</v>
      </c>
      <c r="X5530" t="s">
        <v>1847</v>
      </c>
      <c r="Y5530" t="s">
        <v>3794</v>
      </c>
      <c r="AA5530">
        <v>138.69999999999999</v>
      </c>
      <c r="AB5530">
        <v>131.69999999999999</v>
      </c>
    </row>
    <row r="5531" spans="1:28" x14ac:dyDescent="0.25">
      <c r="A5531" t="s">
        <v>907</v>
      </c>
      <c r="B5531" t="s">
        <v>31</v>
      </c>
      <c r="C5531" t="s">
        <v>3793</v>
      </c>
      <c r="D5531">
        <v>2.84</v>
      </c>
      <c r="E5531" t="s">
        <v>908</v>
      </c>
      <c r="F5531" t="s">
        <v>34</v>
      </c>
      <c r="G5531" t="s">
        <v>35</v>
      </c>
      <c r="H5531" t="s">
        <v>1882</v>
      </c>
      <c r="I5531">
        <v>104.42100000000001</v>
      </c>
      <c r="J5531">
        <v>104.621</v>
      </c>
      <c r="K5531">
        <v>63</v>
      </c>
      <c r="L5531">
        <v>56</v>
      </c>
      <c r="M5531" t="s">
        <v>1883</v>
      </c>
      <c r="N5531" t="s">
        <v>63</v>
      </c>
      <c r="O5531">
        <v>2000000</v>
      </c>
      <c r="P5531">
        <v>0</v>
      </c>
      <c r="Q5531" t="s">
        <v>1845</v>
      </c>
      <c r="R5531">
        <v>3.4</v>
      </c>
      <c r="S5531">
        <v>3.33</v>
      </c>
      <c r="V5531" t="s">
        <v>1884</v>
      </c>
      <c r="W5531" t="s">
        <v>324</v>
      </c>
      <c r="X5531" t="s">
        <v>1847</v>
      </c>
      <c r="Y5531" t="s">
        <v>3794</v>
      </c>
      <c r="AA5531">
        <v>60.9</v>
      </c>
      <c r="AB5531">
        <v>53.91</v>
      </c>
    </row>
    <row r="5532" spans="1:28" x14ac:dyDescent="0.25">
      <c r="A5532" t="s">
        <v>909</v>
      </c>
      <c r="B5532" t="s">
        <v>31</v>
      </c>
      <c r="C5532" t="s">
        <v>3793</v>
      </c>
      <c r="D5532">
        <v>3.51</v>
      </c>
      <c r="E5532" t="s">
        <v>329</v>
      </c>
      <c r="F5532" t="s">
        <v>34</v>
      </c>
      <c r="G5532" t="s">
        <v>35</v>
      </c>
      <c r="H5532" t="s">
        <v>1885</v>
      </c>
      <c r="I5532">
        <v>103.14700000000001</v>
      </c>
      <c r="J5532">
        <v>103.322</v>
      </c>
      <c r="K5532">
        <v>76</v>
      </c>
      <c r="L5532">
        <v>71</v>
      </c>
      <c r="M5532" t="s">
        <v>1861</v>
      </c>
      <c r="N5532" t="s">
        <v>149</v>
      </c>
      <c r="O5532">
        <v>3000000</v>
      </c>
      <c r="P5532">
        <v>0</v>
      </c>
      <c r="Q5532" t="s">
        <v>1845</v>
      </c>
      <c r="R5532">
        <v>3.63</v>
      </c>
      <c r="S5532">
        <v>3.58</v>
      </c>
      <c r="V5532" t="s">
        <v>1886</v>
      </c>
      <c r="W5532" t="s">
        <v>324</v>
      </c>
      <c r="X5532" t="s">
        <v>1847</v>
      </c>
      <c r="Y5532" t="s">
        <v>3794</v>
      </c>
      <c r="AA5532">
        <v>75.7</v>
      </c>
      <c r="AB5532">
        <v>70.72</v>
      </c>
    </row>
    <row r="5533" spans="1:28" x14ac:dyDescent="0.25">
      <c r="A5533" t="s">
        <v>911</v>
      </c>
      <c r="B5533" t="s">
        <v>31</v>
      </c>
      <c r="C5533" t="s">
        <v>3793</v>
      </c>
      <c r="D5533">
        <v>3.2</v>
      </c>
      <c r="E5533" t="s">
        <v>329</v>
      </c>
      <c r="F5533" t="s">
        <v>34</v>
      </c>
      <c r="G5533" t="s">
        <v>35</v>
      </c>
      <c r="H5533" t="s">
        <v>1887</v>
      </c>
      <c r="I5533">
        <v>105.861</v>
      </c>
      <c r="J5533">
        <v>106.021</v>
      </c>
      <c r="K5533">
        <v>72</v>
      </c>
      <c r="L5533">
        <v>67</v>
      </c>
      <c r="M5533" t="s">
        <v>1853</v>
      </c>
      <c r="N5533" t="s">
        <v>192</v>
      </c>
      <c r="O5533">
        <v>3000000</v>
      </c>
      <c r="P5533">
        <v>0</v>
      </c>
      <c r="Q5533" t="s">
        <v>1845</v>
      </c>
      <c r="R5533">
        <v>3.49</v>
      </c>
      <c r="S5533">
        <v>3.44</v>
      </c>
      <c r="V5533" t="s">
        <v>1888</v>
      </c>
      <c r="W5533" t="s">
        <v>324</v>
      </c>
      <c r="X5533" t="s">
        <v>1847</v>
      </c>
      <c r="Y5533" t="s">
        <v>3794</v>
      </c>
      <c r="AA5533">
        <v>65.3</v>
      </c>
      <c r="AB5533">
        <v>60.32</v>
      </c>
    </row>
    <row r="5534" spans="1:28" x14ac:dyDescent="0.25">
      <c r="A5534" t="s">
        <v>1354</v>
      </c>
      <c r="B5534" t="s">
        <v>31</v>
      </c>
      <c r="C5534" t="s">
        <v>3793</v>
      </c>
      <c r="D5534">
        <v>0.52</v>
      </c>
      <c r="E5534" t="s">
        <v>1307</v>
      </c>
      <c r="F5534" t="s">
        <v>34</v>
      </c>
      <c r="G5534" t="s">
        <v>35</v>
      </c>
      <c r="H5534" t="s">
        <v>3797</v>
      </c>
      <c r="I5534">
        <v>101.48399999999999</v>
      </c>
      <c r="J5534">
        <v>101.536</v>
      </c>
      <c r="K5534">
        <v>143</v>
      </c>
      <c r="L5534">
        <v>133</v>
      </c>
      <c r="M5534" t="s">
        <v>2097</v>
      </c>
      <c r="N5534" t="s">
        <v>335</v>
      </c>
      <c r="Q5534" t="s">
        <v>1845</v>
      </c>
      <c r="R5534">
        <v>4.08</v>
      </c>
      <c r="S5534">
        <v>3.98</v>
      </c>
      <c r="V5534" t="s">
        <v>3798</v>
      </c>
      <c r="W5534" t="s">
        <v>324</v>
      </c>
      <c r="X5534" t="s">
        <v>1847</v>
      </c>
      <c r="Y5534" t="s">
        <v>3794</v>
      </c>
      <c r="AA5534">
        <v>141.30000000000001</v>
      </c>
      <c r="AB5534">
        <v>131.26</v>
      </c>
    </row>
    <row r="5535" spans="1:28" x14ac:dyDescent="0.25">
      <c r="A5535" t="s">
        <v>585</v>
      </c>
      <c r="B5535" t="s">
        <v>31</v>
      </c>
      <c r="C5535" t="s">
        <v>3799</v>
      </c>
      <c r="D5535">
        <v>12.04</v>
      </c>
      <c r="E5535" t="s">
        <v>586</v>
      </c>
      <c r="F5535" t="s">
        <v>34</v>
      </c>
      <c r="G5535" t="s">
        <v>35</v>
      </c>
      <c r="H5535" t="s">
        <v>2314</v>
      </c>
      <c r="I5535">
        <v>90.988</v>
      </c>
      <c r="J5535">
        <v>91.593000000000004</v>
      </c>
      <c r="K5535">
        <v>114</v>
      </c>
      <c r="L5535">
        <v>109</v>
      </c>
      <c r="M5535" t="s">
        <v>1909</v>
      </c>
      <c r="N5535" t="s">
        <v>42</v>
      </c>
      <c r="O5535">
        <v>0</v>
      </c>
      <c r="P5535">
        <v>0</v>
      </c>
      <c r="Q5535" t="s">
        <v>2124</v>
      </c>
      <c r="R5535">
        <v>4.79</v>
      </c>
      <c r="S5535">
        <v>4.74</v>
      </c>
      <c r="V5535" t="s">
        <v>2315</v>
      </c>
      <c r="W5535" t="s">
        <v>457</v>
      </c>
      <c r="X5535" t="s">
        <v>1847</v>
      </c>
      <c r="Y5535" t="s">
        <v>1109</v>
      </c>
      <c r="AA5535">
        <v>121.8</v>
      </c>
      <c r="AB5535">
        <v>116.91</v>
      </c>
    </row>
    <row r="5536" spans="1:28" x14ac:dyDescent="0.25">
      <c r="A5536" t="s">
        <v>590</v>
      </c>
      <c r="B5536" t="s">
        <v>31</v>
      </c>
      <c r="C5536" t="s">
        <v>3799</v>
      </c>
      <c r="D5536">
        <v>12.09</v>
      </c>
      <c r="E5536" t="s">
        <v>591</v>
      </c>
      <c r="F5536" t="s">
        <v>34</v>
      </c>
      <c r="G5536" t="s">
        <v>35</v>
      </c>
      <c r="H5536" t="s">
        <v>3277</v>
      </c>
      <c r="I5536">
        <v>86.275999999999996</v>
      </c>
      <c r="J5536">
        <v>86.882999999999996</v>
      </c>
      <c r="K5536">
        <v>114</v>
      </c>
      <c r="L5536">
        <v>109</v>
      </c>
      <c r="M5536" t="s">
        <v>1909</v>
      </c>
      <c r="N5536" t="s">
        <v>42</v>
      </c>
      <c r="O5536">
        <v>0</v>
      </c>
      <c r="P5536">
        <v>0</v>
      </c>
      <c r="Q5536" t="s">
        <v>2124</v>
      </c>
      <c r="R5536">
        <v>4.79</v>
      </c>
      <c r="S5536">
        <v>4.74</v>
      </c>
      <c r="V5536" t="s">
        <v>3278</v>
      </c>
      <c r="W5536" t="s">
        <v>457</v>
      </c>
      <c r="X5536" t="s">
        <v>1847</v>
      </c>
      <c r="Y5536" t="s">
        <v>1109</v>
      </c>
      <c r="AA5536">
        <v>119.3</v>
      </c>
      <c r="AB5536">
        <v>114.38</v>
      </c>
    </row>
    <row r="5537" spans="1:28" x14ac:dyDescent="0.25">
      <c r="A5537" t="s">
        <v>592</v>
      </c>
      <c r="B5537" t="s">
        <v>31</v>
      </c>
      <c r="C5537" t="s">
        <v>3799</v>
      </c>
      <c r="D5537">
        <v>12.33</v>
      </c>
      <c r="E5537" t="s">
        <v>331</v>
      </c>
      <c r="F5537" t="s">
        <v>34</v>
      </c>
      <c r="G5537" t="s">
        <v>35</v>
      </c>
      <c r="H5537" t="s">
        <v>3800</v>
      </c>
      <c r="I5537">
        <v>85.451999999999998</v>
      </c>
      <c r="J5537">
        <v>86.072000000000003</v>
      </c>
      <c r="K5537">
        <v>113</v>
      </c>
      <c r="L5537">
        <v>108</v>
      </c>
      <c r="M5537" t="s">
        <v>1909</v>
      </c>
      <c r="N5537" t="s">
        <v>42</v>
      </c>
      <c r="O5537">
        <v>3000000</v>
      </c>
      <c r="P5537">
        <v>2000000</v>
      </c>
      <c r="Q5537" t="s">
        <v>2124</v>
      </c>
      <c r="R5537">
        <v>4.78</v>
      </c>
      <c r="S5537">
        <v>4.7300000000000004</v>
      </c>
      <c r="V5537" t="s">
        <v>3801</v>
      </c>
      <c r="W5537" t="s">
        <v>457</v>
      </c>
      <c r="X5537" t="s">
        <v>1847</v>
      </c>
      <c r="Y5537" t="s">
        <v>1109</v>
      </c>
      <c r="AA5537">
        <v>116.3</v>
      </c>
      <c r="AB5537">
        <v>111.33</v>
      </c>
    </row>
    <row r="5538" spans="1:28" x14ac:dyDescent="0.25">
      <c r="A5538" t="s">
        <v>593</v>
      </c>
      <c r="B5538" t="s">
        <v>31</v>
      </c>
      <c r="C5538" t="s">
        <v>3799</v>
      </c>
      <c r="D5538">
        <v>12.07</v>
      </c>
      <c r="E5538" t="s">
        <v>586</v>
      </c>
      <c r="F5538" t="s">
        <v>34</v>
      </c>
      <c r="G5538" t="s">
        <v>35</v>
      </c>
      <c r="H5538" t="s">
        <v>2317</v>
      </c>
      <c r="I5538">
        <v>85.768000000000001</v>
      </c>
      <c r="J5538">
        <v>86.373999999999995</v>
      </c>
      <c r="K5538">
        <v>113</v>
      </c>
      <c r="L5538">
        <v>108</v>
      </c>
      <c r="M5538" t="s">
        <v>1909</v>
      </c>
      <c r="N5538" t="s">
        <v>42</v>
      </c>
      <c r="O5538">
        <v>3000000</v>
      </c>
      <c r="P5538">
        <v>0</v>
      </c>
      <c r="Q5538" t="s">
        <v>2124</v>
      </c>
      <c r="R5538">
        <v>4.78</v>
      </c>
      <c r="S5538">
        <v>4.7300000000000004</v>
      </c>
      <c r="V5538" t="s">
        <v>2318</v>
      </c>
      <c r="W5538" t="s">
        <v>457</v>
      </c>
      <c r="X5538" t="s">
        <v>1847</v>
      </c>
      <c r="Y5538" t="s">
        <v>1109</v>
      </c>
      <c r="AA5538">
        <v>118.2</v>
      </c>
      <c r="AB5538">
        <v>113.3</v>
      </c>
    </row>
    <row r="5539" spans="1:28" x14ac:dyDescent="0.25">
      <c r="A5539" t="s">
        <v>594</v>
      </c>
      <c r="B5539" t="s">
        <v>31</v>
      </c>
      <c r="C5539" t="s">
        <v>3799</v>
      </c>
      <c r="D5539">
        <v>12.12</v>
      </c>
      <c r="E5539" t="s">
        <v>391</v>
      </c>
      <c r="F5539" t="s">
        <v>34</v>
      </c>
      <c r="G5539" t="s">
        <v>35</v>
      </c>
      <c r="H5539" t="s">
        <v>2319</v>
      </c>
      <c r="I5539">
        <v>86.025000000000006</v>
      </c>
      <c r="J5539">
        <v>86.879000000000005</v>
      </c>
      <c r="K5539">
        <v>117</v>
      </c>
      <c r="L5539">
        <v>110</v>
      </c>
      <c r="M5539" t="s">
        <v>1909</v>
      </c>
      <c r="N5539" t="s">
        <v>42</v>
      </c>
      <c r="O5539">
        <v>0</v>
      </c>
      <c r="P5539">
        <v>0</v>
      </c>
      <c r="Q5539" t="s">
        <v>2124</v>
      </c>
      <c r="R5539">
        <v>4.82</v>
      </c>
      <c r="S5539">
        <v>4.75</v>
      </c>
      <c r="V5539" t="s">
        <v>2320</v>
      </c>
      <c r="W5539" t="s">
        <v>457</v>
      </c>
      <c r="X5539" t="s">
        <v>1847</v>
      </c>
      <c r="Y5539" t="s">
        <v>1109</v>
      </c>
      <c r="AA5539">
        <v>121.7</v>
      </c>
      <c r="AB5539">
        <v>114.79</v>
      </c>
    </row>
    <row r="5540" spans="1:28" x14ac:dyDescent="0.25">
      <c r="A5540" t="s">
        <v>595</v>
      </c>
      <c r="B5540" t="s">
        <v>31</v>
      </c>
      <c r="C5540" t="s">
        <v>3799</v>
      </c>
      <c r="D5540">
        <v>1.89</v>
      </c>
      <c r="E5540" t="s">
        <v>596</v>
      </c>
      <c r="F5540" t="s">
        <v>34</v>
      </c>
      <c r="G5540" t="s">
        <v>35</v>
      </c>
      <c r="H5540" t="s">
        <v>2321</v>
      </c>
      <c r="I5540">
        <v>98.730999999999995</v>
      </c>
      <c r="J5540">
        <v>98.863</v>
      </c>
      <c r="K5540">
        <v>48</v>
      </c>
      <c r="L5540">
        <v>41</v>
      </c>
      <c r="M5540" t="s">
        <v>1891</v>
      </c>
      <c r="N5540" t="s">
        <v>441</v>
      </c>
      <c r="O5540">
        <v>2000000</v>
      </c>
      <c r="P5540">
        <v>0</v>
      </c>
      <c r="Q5540" t="s">
        <v>2124</v>
      </c>
      <c r="R5540">
        <v>3.16</v>
      </c>
      <c r="S5540">
        <v>3.09</v>
      </c>
      <c r="V5540" t="s">
        <v>2322</v>
      </c>
      <c r="W5540" t="s">
        <v>457</v>
      </c>
      <c r="X5540" t="s">
        <v>1847</v>
      </c>
      <c r="Y5540" t="s">
        <v>1109</v>
      </c>
      <c r="AA5540">
        <v>45.3</v>
      </c>
      <c r="AB5540">
        <v>38.31</v>
      </c>
    </row>
    <row r="5541" spans="1:28" x14ac:dyDescent="0.25">
      <c r="A5541" t="s">
        <v>597</v>
      </c>
      <c r="B5541" t="s">
        <v>31</v>
      </c>
      <c r="C5541" t="s">
        <v>3799</v>
      </c>
      <c r="D5541">
        <v>11.89</v>
      </c>
      <c r="E5541" t="s">
        <v>598</v>
      </c>
      <c r="F5541" t="s">
        <v>34</v>
      </c>
      <c r="G5541" t="s">
        <v>35</v>
      </c>
      <c r="H5541" t="s">
        <v>2323</v>
      </c>
      <c r="I5541">
        <v>82.712999999999994</v>
      </c>
      <c r="J5541">
        <v>83.551000000000002</v>
      </c>
      <c r="K5541">
        <v>116</v>
      </c>
      <c r="L5541">
        <v>109</v>
      </c>
      <c r="M5541" t="s">
        <v>1909</v>
      </c>
      <c r="N5541" t="s">
        <v>42</v>
      </c>
      <c r="O5541">
        <v>3000000</v>
      </c>
      <c r="P5541">
        <v>0</v>
      </c>
      <c r="Q5541" t="s">
        <v>2124</v>
      </c>
      <c r="R5541">
        <v>4.8099999999999996</v>
      </c>
      <c r="S5541">
        <v>4.74</v>
      </c>
      <c r="V5541" t="s">
        <v>2324</v>
      </c>
      <c r="W5541" t="s">
        <v>457</v>
      </c>
      <c r="X5541" t="s">
        <v>1847</v>
      </c>
      <c r="Y5541" t="s">
        <v>1109</v>
      </c>
      <c r="AA5541">
        <v>120.4</v>
      </c>
      <c r="AB5541">
        <v>113.42</v>
      </c>
    </row>
    <row r="5542" spans="1:28" x14ac:dyDescent="0.25">
      <c r="A5542" t="s">
        <v>599</v>
      </c>
      <c r="B5542" t="s">
        <v>31</v>
      </c>
      <c r="C5542" t="s">
        <v>3799</v>
      </c>
      <c r="D5542">
        <v>12.12</v>
      </c>
      <c r="E5542" t="s">
        <v>391</v>
      </c>
      <c r="F5542" t="s">
        <v>34</v>
      </c>
      <c r="G5542" t="s">
        <v>35</v>
      </c>
      <c r="H5542" t="s">
        <v>2325</v>
      </c>
      <c r="I5542">
        <v>84.376999999999995</v>
      </c>
      <c r="J5542">
        <v>85.230999999999995</v>
      </c>
      <c r="K5542">
        <v>117</v>
      </c>
      <c r="L5542">
        <v>110</v>
      </c>
      <c r="M5542" t="s">
        <v>1909</v>
      </c>
      <c r="N5542" t="s">
        <v>42</v>
      </c>
      <c r="O5542">
        <v>0</v>
      </c>
      <c r="P5542">
        <v>0</v>
      </c>
      <c r="Q5542" t="s">
        <v>2124</v>
      </c>
      <c r="R5542">
        <v>4.82</v>
      </c>
      <c r="S5542">
        <v>4.75</v>
      </c>
      <c r="V5542" t="s">
        <v>2326</v>
      </c>
      <c r="W5542" t="s">
        <v>457</v>
      </c>
      <c r="X5542" t="s">
        <v>1847</v>
      </c>
      <c r="Y5542" t="s">
        <v>1109</v>
      </c>
      <c r="AA5542">
        <v>120.7</v>
      </c>
      <c r="AB5542">
        <v>113.73</v>
      </c>
    </row>
    <row r="5543" spans="1:28" x14ac:dyDescent="0.25">
      <c r="A5543" t="s">
        <v>601</v>
      </c>
      <c r="B5543" t="s">
        <v>31</v>
      </c>
      <c r="C5543" t="s">
        <v>3799</v>
      </c>
      <c r="D5543">
        <v>12.18</v>
      </c>
      <c r="E5543" t="s">
        <v>391</v>
      </c>
      <c r="F5543" t="s">
        <v>34</v>
      </c>
      <c r="G5543" t="s">
        <v>35</v>
      </c>
      <c r="H5543" t="s">
        <v>2327</v>
      </c>
      <c r="I5543">
        <v>84.569000000000003</v>
      </c>
      <c r="J5543">
        <v>85.427999999999997</v>
      </c>
      <c r="K5543">
        <v>117</v>
      </c>
      <c r="L5543">
        <v>110</v>
      </c>
      <c r="M5543" t="s">
        <v>1909</v>
      </c>
      <c r="N5543" t="s">
        <v>42</v>
      </c>
      <c r="O5543">
        <v>3000000</v>
      </c>
      <c r="P5543">
        <v>0</v>
      </c>
      <c r="Q5543" t="s">
        <v>2124</v>
      </c>
      <c r="R5543">
        <v>4.82</v>
      </c>
      <c r="S5543">
        <v>4.75</v>
      </c>
      <c r="V5543" t="s">
        <v>2328</v>
      </c>
      <c r="W5543" t="s">
        <v>457</v>
      </c>
      <c r="X5543" t="s">
        <v>1847</v>
      </c>
      <c r="Y5543" t="s">
        <v>1109</v>
      </c>
      <c r="AA5543">
        <v>120.4</v>
      </c>
      <c r="AB5543">
        <v>113.44</v>
      </c>
    </row>
    <row r="5544" spans="1:28" x14ac:dyDescent="0.25">
      <c r="A5544" t="s">
        <v>602</v>
      </c>
      <c r="B5544" t="s">
        <v>31</v>
      </c>
      <c r="C5544" t="s">
        <v>3799</v>
      </c>
      <c r="D5544">
        <v>12.12</v>
      </c>
      <c r="E5544" t="s">
        <v>603</v>
      </c>
      <c r="F5544" t="s">
        <v>34</v>
      </c>
      <c r="G5544" t="s">
        <v>35</v>
      </c>
      <c r="H5544" t="s">
        <v>3279</v>
      </c>
      <c r="I5544">
        <v>82.228999999999999</v>
      </c>
      <c r="J5544">
        <v>83.084000000000003</v>
      </c>
      <c r="K5544">
        <v>112</v>
      </c>
      <c r="L5544">
        <v>105</v>
      </c>
      <c r="M5544" t="s">
        <v>1909</v>
      </c>
      <c r="N5544" t="s">
        <v>42</v>
      </c>
      <c r="O5544">
        <v>2000000</v>
      </c>
      <c r="P5544">
        <v>0</v>
      </c>
      <c r="Q5544" t="s">
        <v>2124</v>
      </c>
      <c r="R5544">
        <v>4.7699999999999996</v>
      </c>
      <c r="S5544">
        <v>4.7</v>
      </c>
      <c r="V5544" t="s">
        <v>3280</v>
      </c>
      <c r="W5544" t="s">
        <v>457</v>
      </c>
      <c r="X5544" t="s">
        <v>1847</v>
      </c>
      <c r="Y5544" t="s">
        <v>1109</v>
      </c>
      <c r="AA5544">
        <v>114.7</v>
      </c>
      <c r="AB5544">
        <v>107.8</v>
      </c>
    </row>
    <row r="5545" spans="1:28" x14ac:dyDescent="0.25">
      <c r="A5545" t="s">
        <v>604</v>
      </c>
      <c r="B5545" t="s">
        <v>31</v>
      </c>
      <c r="C5545" t="s">
        <v>3799</v>
      </c>
      <c r="D5545">
        <v>12.07</v>
      </c>
      <c r="E5545" t="s">
        <v>605</v>
      </c>
      <c r="F5545" t="s">
        <v>34</v>
      </c>
      <c r="G5545" t="s">
        <v>35</v>
      </c>
      <c r="H5545" t="s">
        <v>2329</v>
      </c>
      <c r="I5545">
        <v>82.93</v>
      </c>
      <c r="J5545">
        <v>83.293000000000006</v>
      </c>
      <c r="K5545">
        <v>115</v>
      </c>
      <c r="L5545">
        <v>112</v>
      </c>
      <c r="M5545" t="s">
        <v>1909</v>
      </c>
      <c r="N5545" t="s">
        <v>42</v>
      </c>
      <c r="O5545">
        <v>3000000</v>
      </c>
      <c r="P5545">
        <v>2000000</v>
      </c>
      <c r="Q5545" t="s">
        <v>2124</v>
      </c>
      <c r="R5545">
        <v>4.8</v>
      </c>
      <c r="S5545">
        <v>4.7699999999999996</v>
      </c>
      <c r="V5545" t="s">
        <v>2330</v>
      </c>
      <c r="W5545" t="s">
        <v>457</v>
      </c>
      <c r="X5545" t="s">
        <v>1847</v>
      </c>
      <c r="Y5545" t="s">
        <v>1109</v>
      </c>
      <c r="AA5545">
        <v>118.2</v>
      </c>
      <c r="AB5545">
        <v>115.31</v>
      </c>
    </row>
    <row r="5546" spans="1:28" x14ac:dyDescent="0.25">
      <c r="A5546" t="s">
        <v>606</v>
      </c>
      <c r="B5546" t="s">
        <v>31</v>
      </c>
      <c r="C5546" t="s">
        <v>3799</v>
      </c>
      <c r="D5546">
        <v>12.09</v>
      </c>
      <c r="E5546" t="s">
        <v>591</v>
      </c>
      <c r="F5546" t="s">
        <v>34</v>
      </c>
      <c r="G5546" t="s">
        <v>35</v>
      </c>
      <c r="H5546" t="s">
        <v>3281</v>
      </c>
      <c r="I5546">
        <v>82.974000000000004</v>
      </c>
      <c r="J5546">
        <v>83.581000000000003</v>
      </c>
      <c r="K5546">
        <v>114</v>
      </c>
      <c r="L5546">
        <v>109</v>
      </c>
      <c r="M5546" t="s">
        <v>1909</v>
      </c>
      <c r="N5546" t="s">
        <v>42</v>
      </c>
      <c r="O5546">
        <v>3000000</v>
      </c>
      <c r="P5546">
        <v>0</v>
      </c>
      <c r="Q5546" t="s">
        <v>2124</v>
      </c>
      <c r="R5546">
        <v>4.79</v>
      </c>
      <c r="S5546">
        <v>4.74</v>
      </c>
      <c r="V5546" t="s">
        <v>3282</v>
      </c>
      <c r="W5546" t="s">
        <v>457</v>
      </c>
      <c r="X5546" t="s">
        <v>1847</v>
      </c>
      <c r="Y5546" t="s">
        <v>1109</v>
      </c>
      <c r="AA5546">
        <v>117.3</v>
      </c>
      <c r="AB5546">
        <v>112.31</v>
      </c>
    </row>
    <row r="5547" spans="1:28" x14ac:dyDescent="0.25">
      <c r="A5547" t="s">
        <v>607</v>
      </c>
      <c r="B5547" t="s">
        <v>31</v>
      </c>
      <c r="C5547" t="s">
        <v>3799</v>
      </c>
      <c r="D5547">
        <v>2.36</v>
      </c>
      <c r="E5547" t="s">
        <v>398</v>
      </c>
      <c r="F5547" t="s">
        <v>34</v>
      </c>
      <c r="G5547" t="s">
        <v>35</v>
      </c>
      <c r="H5547" t="s">
        <v>3802</v>
      </c>
      <c r="I5547">
        <v>99.238</v>
      </c>
      <c r="J5547">
        <v>99.403000000000006</v>
      </c>
      <c r="K5547">
        <v>48</v>
      </c>
      <c r="L5547">
        <v>41</v>
      </c>
      <c r="M5547" t="s">
        <v>1850</v>
      </c>
      <c r="N5547" t="s">
        <v>53</v>
      </c>
      <c r="O5547">
        <v>3000000</v>
      </c>
      <c r="P5547">
        <v>0</v>
      </c>
      <c r="Q5547" t="s">
        <v>2124</v>
      </c>
      <c r="R5547">
        <v>3.2</v>
      </c>
      <c r="S5547">
        <v>3.13</v>
      </c>
      <c r="V5547" t="s">
        <v>3803</v>
      </c>
      <c r="W5547" t="s">
        <v>457</v>
      </c>
      <c r="X5547" t="s">
        <v>1847</v>
      </c>
      <c r="Y5547" t="s">
        <v>1109</v>
      </c>
      <c r="AA5547">
        <v>45.9</v>
      </c>
      <c r="AB5547">
        <v>38.96</v>
      </c>
    </row>
    <row r="5548" spans="1:28" x14ac:dyDescent="0.25">
      <c r="A5548" t="s">
        <v>608</v>
      </c>
      <c r="B5548" t="s">
        <v>31</v>
      </c>
      <c r="C5548" t="s">
        <v>3799</v>
      </c>
      <c r="D5548">
        <v>11.91</v>
      </c>
      <c r="E5548" t="s">
        <v>398</v>
      </c>
      <c r="F5548" t="s">
        <v>34</v>
      </c>
      <c r="G5548" t="s">
        <v>35</v>
      </c>
      <c r="H5548" t="s">
        <v>3804</v>
      </c>
      <c r="I5548">
        <v>82.346000000000004</v>
      </c>
      <c r="J5548">
        <v>82.944000000000003</v>
      </c>
      <c r="K5548">
        <v>124</v>
      </c>
      <c r="L5548">
        <v>119</v>
      </c>
      <c r="M5548" t="s">
        <v>1909</v>
      </c>
      <c r="N5548" t="s">
        <v>42</v>
      </c>
      <c r="O5548">
        <v>3000000</v>
      </c>
      <c r="P5548">
        <v>0</v>
      </c>
      <c r="Q5548" t="s">
        <v>2124</v>
      </c>
      <c r="R5548">
        <v>4.8899999999999997</v>
      </c>
      <c r="S5548">
        <v>4.84</v>
      </c>
      <c r="V5548" t="s">
        <v>3805</v>
      </c>
      <c r="W5548" t="s">
        <v>457</v>
      </c>
      <c r="X5548" t="s">
        <v>1847</v>
      </c>
      <c r="Y5548" t="s">
        <v>1109</v>
      </c>
      <c r="AA5548">
        <v>127.3</v>
      </c>
      <c r="AB5548">
        <v>122.31</v>
      </c>
    </row>
    <row r="5549" spans="1:28" x14ac:dyDescent="0.25">
      <c r="A5549" t="s">
        <v>609</v>
      </c>
      <c r="B5549" t="s">
        <v>31</v>
      </c>
      <c r="C5549" t="s">
        <v>3799</v>
      </c>
      <c r="D5549">
        <v>11.81</v>
      </c>
      <c r="E5549" t="s">
        <v>398</v>
      </c>
      <c r="F5549" t="s">
        <v>34</v>
      </c>
      <c r="G5549" t="s">
        <v>35</v>
      </c>
      <c r="H5549" t="s">
        <v>3806</v>
      </c>
      <c r="I5549">
        <v>81.253</v>
      </c>
      <c r="J5549">
        <v>81.727999999999994</v>
      </c>
      <c r="K5549">
        <v>124</v>
      </c>
      <c r="L5549">
        <v>120</v>
      </c>
      <c r="M5549" t="s">
        <v>1909</v>
      </c>
      <c r="N5549" t="s">
        <v>42</v>
      </c>
      <c r="O5549">
        <v>3000000</v>
      </c>
      <c r="P5549">
        <v>3000000</v>
      </c>
      <c r="Q5549" t="s">
        <v>2124</v>
      </c>
      <c r="R5549">
        <v>4.8899999999999997</v>
      </c>
      <c r="S5549">
        <v>4.8499999999999996</v>
      </c>
      <c r="V5549" t="s">
        <v>3807</v>
      </c>
      <c r="W5549" t="s">
        <v>457</v>
      </c>
      <c r="X5549" t="s">
        <v>1847</v>
      </c>
      <c r="Y5549" t="s">
        <v>1109</v>
      </c>
      <c r="AA5549">
        <v>127.2</v>
      </c>
      <c r="AB5549">
        <v>123.3</v>
      </c>
    </row>
    <row r="5550" spans="1:28" x14ac:dyDescent="0.25">
      <c r="A5550" t="s">
        <v>611</v>
      </c>
      <c r="B5550" t="s">
        <v>31</v>
      </c>
      <c r="C5550" t="s">
        <v>3799</v>
      </c>
      <c r="D5550">
        <v>12.6</v>
      </c>
      <c r="E5550" t="s">
        <v>331</v>
      </c>
      <c r="F5550" t="s">
        <v>34</v>
      </c>
      <c r="G5550" t="s">
        <v>35</v>
      </c>
      <c r="H5550" t="s">
        <v>3808</v>
      </c>
      <c r="I5550">
        <v>83.611000000000004</v>
      </c>
      <c r="J5550">
        <v>84.117000000000004</v>
      </c>
      <c r="K5550">
        <v>113</v>
      </c>
      <c r="L5550">
        <v>109</v>
      </c>
      <c r="M5550" t="s">
        <v>1909</v>
      </c>
      <c r="N5550" t="s">
        <v>42</v>
      </c>
      <c r="O5550">
        <v>3000000</v>
      </c>
      <c r="P5550">
        <v>1000000</v>
      </c>
      <c r="Q5550" t="s">
        <v>2124</v>
      </c>
      <c r="R5550">
        <v>4.78</v>
      </c>
      <c r="S5550">
        <v>4.74</v>
      </c>
      <c r="V5550" t="s">
        <v>3809</v>
      </c>
      <c r="W5550" t="s">
        <v>457</v>
      </c>
      <c r="X5550" t="s">
        <v>1847</v>
      </c>
      <c r="Y5550" t="s">
        <v>1109</v>
      </c>
      <c r="AA5550">
        <v>113.5</v>
      </c>
      <c r="AB5550">
        <v>109.57</v>
      </c>
    </row>
    <row r="5551" spans="1:28" x14ac:dyDescent="0.25">
      <c r="A5551" t="s">
        <v>612</v>
      </c>
      <c r="B5551" t="s">
        <v>31</v>
      </c>
      <c r="C5551" t="s">
        <v>3799</v>
      </c>
      <c r="D5551">
        <v>12.46</v>
      </c>
      <c r="E5551" t="s">
        <v>391</v>
      </c>
      <c r="F5551" t="s">
        <v>34</v>
      </c>
      <c r="G5551" t="s">
        <v>35</v>
      </c>
      <c r="H5551" t="s">
        <v>2333</v>
      </c>
      <c r="I5551">
        <v>84.846000000000004</v>
      </c>
      <c r="J5551">
        <v>85.724000000000004</v>
      </c>
      <c r="K5551">
        <v>117</v>
      </c>
      <c r="L5551">
        <v>110</v>
      </c>
      <c r="M5551" t="s">
        <v>1909</v>
      </c>
      <c r="N5551" t="s">
        <v>42</v>
      </c>
      <c r="O5551">
        <v>0</v>
      </c>
      <c r="P5551">
        <v>0</v>
      </c>
      <c r="Q5551" t="s">
        <v>2124</v>
      </c>
      <c r="R5551">
        <v>4.82</v>
      </c>
      <c r="S5551">
        <v>4.75</v>
      </c>
      <c r="V5551" t="s">
        <v>2334</v>
      </c>
      <c r="W5551" t="s">
        <v>457</v>
      </c>
      <c r="X5551" t="s">
        <v>1847</v>
      </c>
      <c r="Y5551" t="s">
        <v>1109</v>
      </c>
      <c r="AA5551">
        <v>118.6</v>
      </c>
      <c r="AB5551">
        <v>111.66</v>
      </c>
    </row>
    <row r="5552" spans="1:28" x14ac:dyDescent="0.25">
      <c r="A5552" t="s">
        <v>613</v>
      </c>
      <c r="B5552" t="s">
        <v>31</v>
      </c>
      <c r="C5552" t="s">
        <v>3799</v>
      </c>
      <c r="D5552">
        <v>12.84</v>
      </c>
      <c r="E5552" t="s">
        <v>605</v>
      </c>
      <c r="F5552" t="s">
        <v>34</v>
      </c>
      <c r="G5552" t="s">
        <v>35</v>
      </c>
      <c r="H5552" t="s">
        <v>2335</v>
      </c>
      <c r="I5552">
        <v>88.045000000000002</v>
      </c>
      <c r="J5552">
        <v>88.95</v>
      </c>
      <c r="K5552">
        <v>115</v>
      </c>
      <c r="L5552">
        <v>108</v>
      </c>
      <c r="M5552" t="s">
        <v>1909</v>
      </c>
      <c r="N5552" t="s">
        <v>42</v>
      </c>
      <c r="O5552">
        <v>0</v>
      </c>
      <c r="P5552">
        <v>0</v>
      </c>
      <c r="Q5552" t="s">
        <v>2124</v>
      </c>
      <c r="R5552">
        <v>4.8</v>
      </c>
      <c r="S5552">
        <v>4.7300000000000004</v>
      </c>
      <c r="V5552" t="s">
        <v>2336</v>
      </c>
      <c r="W5552" t="s">
        <v>457</v>
      </c>
      <c r="X5552" t="s">
        <v>1847</v>
      </c>
      <c r="Y5552" t="s">
        <v>1109</v>
      </c>
      <c r="AA5552">
        <v>116.2</v>
      </c>
      <c r="AB5552">
        <v>109.27</v>
      </c>
    </row>
    <row r="5553" spans="1:28" x14ac:dyDescent="0.25">
      <c r="A5553" t="s">
        <v>614</v>
      </c>
      <c r="B5553" t="s">
        <v>31</v>
      </c>
      <c r="C5553" t="s">
        <v>3799</v>
      </c>
      <c r="D5553">
        <v>12.87</v>
      </c>
      <c r="E5553" t="s">
        <v>591</v>
      </c>
      <c r="F5553" t="s">
        <v>34</v>
      </c>
      <c r="G5553" t="s">
        <v>35</v>
      </c>
      <c r="H5553" t="s">
        <v>3283</v>
      </c>
      <c r="I5553">
        <v>88.188999999999993</v>
      </c>
      <c r="J5553">
        <v>88.835999999999999</v>
      </c>
      <c r="K5553">
        <v>114</v>
      </c>
      <c r="L5553">
        <v>109</v>
      </c>
      <c r="M5553" t="s">
        <v>1909</v>
      </c>
      <c r="N5553" t="s">
        <v>42</v>
      </c>
      <c r="O5553">
        <v>3000000</v>
      </c>
      <c r="P5553">
        <v>0</v>
      </c>
      <c r="Q5553" t="s">
        <v>2124</v>
      </c>
      <c r="R5553">
        <v>4.79</v>
      </c>
      <c r="S5553">
        <v>4.74</v>
      </c>
      <c r="V5553" t="s">
        <v>3284</v>
      </c>
      <c r="W5553" t="s">
        <v>457</v>
      </c>
      <c r="X5553" t="s">
        <v>1847</v>
      </c>
      <c r="Y5553" t="s">
        <v>1109</v>
      </c>
      <c r="AA5553">
        <v>115.2</v>
      </c>
      <c r="AB5553">
        <v>110.25</v>
      </c>
    </row>
    <row r="5554" spans="1:28" x14ac:dyDescent="0.25">
      <c r="A5554" t="s">
        <v>845</v>
      </c>
      <c r="B5554" t="s">
        <v>31</v>
      </c>
      <c r="C5554" t="s">
        <v>3799</v>
      </c>
      <c r="D5554">
        <v>3.09</v>
      </c>
      <c r="E5554" t="s">
        <v>846</v>
      </c>
      <c r="F5554" t="s">
        <v>34</v>
      </c>
      <c r="G5554" t="s">
        <v>35</v>
      </c>
      <c r="H5554" t="s">
        <v>2337</v>
      </c>
      <c r="I5554">
        <v>101.577</v>
      </c>
      <c r="J5554">
        <v>101.886</v>
      </c>
      <c r="K5554">
        <v>98</v>
      </c>
      <c r="L5554">
        <v>88</v>
      </c>
      <c r="M5554" t="s">
        <v>1853</v>
      </c>
      <c r="N5554" t="s">
        <v>192</v>
      </c>
      <c r="O5554">
        <v>2000000</v>
      </c>
      <c r="P5554">
        <v>0</v>
      </c>
      <c r="Q5554" t="s">
        <v>2124</v>
      </c>
      <c r="R5554">
        <v>3.75</v>
      </c>
      <c r="S5554">
        <v>3.65</v>
      </c>
      <c r="V5554" t="s">
        <v>2338</v>
      </c>
      <c r="W5554" t="s">
        <v>457</v>
      </c>
      <c r="X5554" t="s">
        <v>1847</v>
      </c>
      <c r="Y5554" t="s">
        <v>1109</v>
      </c>
      <c r="AA5554">
        <v>91.6</v>
      </c>
      <c r="AB5554">
        <v>81.510000000000005</v>
      </c>
    </row>
    <row r="5555" spans="1:28" x14ac:dyDescent="0.25">
      <c r="A5555" t="s">
        <v>615</v>
      </c>
      <c r="B5555" t="s">
        <v>31</v>
      </c>
      <c r="C5555" t="s">
        <v>3799</v>
      </c>
      <c r="D5555">
        <v>12.67</v>
      </c>
      <c r="E5555" t="s">
        <v>391</v>
      </c>
      <c r="F5555" t="s">
        <v>34</v>
      </c>
      <c r="G5555" t="s">
        <v>35</v>
      </c>
      <c r="H5555" t="s">
        <v>2339</v>
      </c>
      <c r="I5555">
        <v>86.394000000000005</v>
      </c>
      <c r="J5555">
        <v>87.287000000000006</v>
      </c>
      <c r="K5555">
        <v>117</v>
      </c>
      <c r="L5555">
        <v>110</v>
      </c>
      <c r="M5555" t="s">
        <v>1909</v>
      </c>
      <c r="N5555" t="s">
        <v>42</v>
      </c>
      <c r="O5555">
        <v>3000000</v>
      </c>
      <c r="P5555">
        <v>0</v>
      </c>
      <c r="Q5555" t="s">
        <v>2124</v>
      </c>
      <c r="R5555">
        <v>4.82</v>
      </c>
      <c r="S5555">
        <v>4.75</v>
      </c>
      <c r="V5555" t="s">
        <v>2340</v>
      </c>
      <c r="W5555" t="s">
        <v>457</v>
      </c>
      <c r="X5555" t="s">
        <v>1847</v>
      </c>
      <c r="Y5555" t="s">
        <v>1109</v>
      </c>
      <c r="AA5555">
        <v>118.2</v>
      </c>
      <c r="AB5555">
        <v>111.19</v>
      </c>
    </row>
    <row r="5556" spans="1:28" x14ac:dyDescent="0.25">
      <c r="A5556" t="s">
        <v>617</v>
      </c>
      <c r="B5556" t="s">
        <v>31</v>
      </c>
      <c r="C5556" t="s">
        <v>3799</v>
      </c>
      <c r="D5556">
        <v>11.72</v>
      </c>
      <c r="E5556" t="s">
        <v>618</v>
      </c>
      <c r="F5556" t="s">
        <v>34</v>
      </c>
      <c r="G5556" t="s">
        <v>35</v>
      </c>
      <c r="H5556" t="s">
        <v>2341</v>
      </c>
      <c r="I5556">
        <v>79.108999999999995</v>
      </c>
      <c r="J5556">
        <v>80.292000000000002</v>
      </c>
      <c r="K5556">
        <v>144</v>
      </c>
      <c r="L5556">
        <v>134</v>
      </c>
      <c r="M5556" t="s">
        <v>1909</v>
      </c>
      <c r="N5556" t="s">
        <v>42</v>
      </c>
      <c r="O5556">
        <v>2000000</v>
      </c>
      <c r="P5556">
        <v>2000000</v>
      </c>
      <c r="Q5556" t="s">
        <v>2124</v>
      </c>
      <c r="R5556">
        <v>5.09</v>
      </c>
      <c r="S5556">
        <v>4.99</v>
      </c>
      <c r="V5556" t="s">
        <v>2342</v>
      </c>
      <c r="W5556" t="s">
        <v>457</v>
      </c>
      <c r="X5556" t="s">
        <v>1847</v>
      </c>
      <c r="Y5556" t="s">
        <v>1109</v>
      </c>
      <c r="AA5556">
        <v>144.80000000000001</v>
      </c>
      <c r="AB5556">
        <v>134.86000000000001</v>
      </c>
    </row>
    <row r="5557" spans="1:28" x14ac:dyDescent="0.25">
      <c r="A5557" t="s">
        <v>1112</v>
      </c>
      <c r="B5557" t="s">
        <v>31</v>
      </c>
      <c r="C5557" t="s">
        <v>3799</v>
      </c>
      <c r="D5557">
        <v>0.84</v>
      </c>
      <c r="E5557" t="s">
        <v>846</v>
      </c>
      <c r="F5557" t="s">
        <v>34</v>
      </c>
      <c r="G5557" t="s">
        <v>35</v>
      </c>
      <c r="H5557" t="s">
        <v>2560</v>
      </c>
      <c r="I5557">
        <v>99.882000000000005</v>
      </c>
      <c r="J5557">
        <v>99.941000000000003</v>
      </c>
      <c r="K5557">
        <v>63</v>
      </c>
      <c r="L5557">
        <v>56</v>
      </c>
      <c r="M5557" t="s">
        <v>1965</v>
      </c>
      <c r="N5557" t="s">
        <v>209</v>
      </c>
      <c r="O5557">
        <v>5000000</v>
      </c>
      <c r="P5557">
        <v>0</v>
      </c>
      <c r="Q5557" t="s">
        <v>2124</v>
      </c>
      <c r="R5557">
        <v>3.29</v>
      </c>
      <c r="S5557">
        <v>3.22</v>
      </c>
      <c r="V5557" t="s">
        <v>2561</v>
      </c>
      <c r="W5557" t="s">
        <v>457</v>
      </c>
      <c r="X5557" t="s">
        <v>1847</v>
      </c>
      <c r="Y5557" t="s">
        <v>1109</v>
      </c>
      <c r="AA5557">
        <v>62</v>
      </c>
      <c r="AB5557">
        <v>55.01</v>
      </c>
    </row>
    <row r="5558" spans="1:28" x14ac:dyDescent="0.25">
      <c r="A5558" t="s">
        <v>619</v>
      </c>
      <c r="B5558" t="s">
        <v>31</v>
      </c>
      <c r="C5558" t="s">
        <v>3799</v>
      </c>
      <c r="D5558">
        <v>11.83</v>
      </c>
      <c r="E5558" t="s">
        <v>605</v>
      </c>
      <c r="F5558" t="s">
        <v>34</v>
      </c>
      <c r="G5558" t="s">
        <v>35</v>
      </c>
      <c r="H5558" t="s">
        <v>2343</v>
      </c>
      <c r="I5558">
        <v>75.908000000000001</v>
      </c>
      <c r="J5558">
        <v>76.742000000000004</v>
      </c>
      <c r="K5558">
        <v>115</v>
      </c>
      <c r="L5558">
        <v>108</v>
      </c>
      <c r="M5558" t="s">
        <v>1909</v>
      </c>
      <c r="N5558" t="s">
        <v>42</v>
      </c>
      <c r="O5558">
        <v>3000000</v>
      </c>
      <c r="P5558">
        <v>0</v>
      </c>
      <c r="Q5558" t="s">
        <v>2124</v>
      </c>
      <c r="R5558">
        <v>4.8</v>
      </c>
      <c r="S5558">
        <v>4.7300000000000004</v>
      </c>
      <c r="V5558" t="s">
        <v>2344</v>
      </c>
      <c r="W5558" t="s">
        <v>457</v>
      </c>
      <c r="X5558" t="s">
        <v>1847</v>
      </c>
      <c r="Y5558" t="s">
        <v>1109</v>
      </c>
      <c r="AA5558">
        <v>115.5</v>
      </c>
      <c r="AB5558">
        <v>108.53</v>
      </c>
    </row>
    <row r="5559" spans="1:28" x14ac:dyDescent="0.25">
      <c r="A5559" t="s">
        <v>851</v>
      </c>
      <c r="B5559" t="s">
        <v>31</v>
      </c>
      <c r="C5559" t="s">
        <v>3799</v>
      </c>
      <c r="D5559">
        <v>11.22</v>
      </c>
      <c r="E5559" t="s">
        <v>852</v>
      </c>
      <c r="F5559" t="s">
        <v>34</v>
      </c>
      <c r="G5559" t="s">
        <v>35</v>
      </c>
      <c r="H5559" t="s">
        <v>2345</v>
      </c>
      <c r="I5559">
        <v>73.671999999999997</v>
      </c>
      <c r="J5559">
        <v>74.805999999999997</v>
      </c>
      <c r="K5559">
        <v>157</v>
      </c>
      <c r="L5559">
        <v>147</v>
      </c>
      <c r="M5559" t="s">
        <v>1909</v>
      </c>
      <c r="N5559" t="s">
        <v>42</v>
      </c>
      <c r="O5559">
        <v>0</v>
      </c>
      <c r="P5559">
        <v>0</v>
      </c>
      <c r="Q5559" t="s">
        <v>2124</v>
      </c>
      <c r="R5559">
        <v>5.22</v>
      </c>
      <c r="S5559">
        <v>5.12</v>
      </c>
      <c r="V5559" t="s">
        <v>2346</v>
      </c>
      <c r="W5559" t="s">
        <v>457</v>
      </c>
      <c r="X5559" t="s">
        <v>1847</v>
      </c>
      <c r="Y5559" t="s">
        <v>1109</v>
      </c>
      <c r="AA5559">
        <v>156.80000000000001</v>
      </c>
      <c r="AB5559">
        <v>146.87</v>
      </c>
    </row>
    <row r="5560" spans="1:28" x14ac:dyDescent="0.25">
      <c r="A5560" t="s">
        <v>620</v>
      </c>
      <c r="B5560" t="s">
        <v>31</v>
      </c>
      <c r="C5560" t="s">
        <v>3799</v>
      </c>
      <c r="D5560">
        <v>4.21</v>
      </c>
      <c r="E5560" t="s">
        <v>331</v>
      </c>
      <c r="F5560" t="s">
        <v>34</v>
      </c>
      <c r="G5560" t="s">
        <v>35</v>
      </c>
      <c r="H5560" t="s">
        <v>3810</v>
      </c>
      <c r="I5560">
        <v>94.391999999999996</v>
      </c>
      <c r="J5560">
        <v>94.688000000000002</v>
      </c>
      <c r="K5560">
        <v>46</v>
      </c>
      <c r="L5560">
        <v>39</v>
      </c>
      <c r="M5560" t="s">
        <v>1856</v>
      </c>
      <c r="N5560" t="s">
        <v>50</v>
      </c>
      <c r="O5560">
        <v>3000000</v>
      </c>
      <c r="P5560">
        <v>0</v>
      </c>
      <c r="Q5560" t="s">
        <v>2124</v>
      </c>
      <c r="R5560">
        <v>3.45</v>
      </c>
      <c r="S5560">
        <v>3.38</v>
      </c>
      <c r="V5560" t="s">
        <v>3811</v>
      </c>
      <c r="W5560" t="s">
        <v>457</v>
      </c>
      <c r="X5560" t="s">
        <v>1847</v>
      </c>
      <c r="Y5560" t="s">
        <v>1109</v>
      </c>
      <c r="AA5560">
        <v>49.6</v>
      </c>
      <c r="AB5560">
        <v>42.55</v>
      </c>
    </row>
    <row r="5561" spans="1:28" x14ac:dyDescent="0.25">
      <c r="A5561" t="s">
        <v>621</v>
      </c>
      <c r="B5561" t="s">
        <v>31</v>
      </c>
      <c r="C5561" t="s">
        <v>3799</v>
      </c>
      <c r="D5561">
        <v>11.45</v>
      </c>
      <c r="E5561" t="s">
        <v>331</v>
      </c>
      <c r="F5561" t="s">
        <v>34</v>
      </c>
      <c r="G5561" t="s">
        <v>35</v>
      </c>
      <c r="H5561" t="s">
        <v>3812</v>
      </c>
      <c r="I5561">
        <v>70.213999999999999</v>
      </c>
      <c r="J5561">
        <v>70.789000000000001</v>
      </c>
      <c r="K5561">
        <v>112</v>
      </c>
      <c r="L5561">
        <v>107</v>
      </c>
      <c r="M5561" t="s">
        <v>1909</v>
      </c>
      <c r="N5561" t="s">
        <v>42</v>
      </c>
      <c r="O5561">
        <v>3000000</v>
      </c>
      <c r="P5561">
        <v>0</v>
      </c>
      <c r="Q5561" t="s">
        <v>2124</v>
      </c>
      <c r="R5561">
        <v>4.7699999999999996</v>
      </c>
      <c r="S5561">
        <v>4.72</v>
      </c>
      <c r="V5561" t="s">
        <v>3813</v>
      </c>
      <c r="W5561" t="s">
        <v>457</v>
      </c>
      <c r="X5561" t="s">
        <v>1847</v>
      </c>
      <c r="Y5561" t="s">
        <v>1109</v>
      </c>
      <c r="AA5561">
        <v>111.8</v>
      </c>
      <c r="AB5561">
        <v>106.8</v>
      </c>
    </row>
    <row r="5562" spans="1:28" x14ac:dyDescent="0.25">
      <c r="A5562" t="s">
        <v>622</v>
      </c>
      <c r="B5562" t="s">
        <v>31</v>
      </c>
      <c r="C5562" t="s">
        <v>3799</v>
      </c>
      <c r="D5562">
        <v>4.3499999999999996</v>
      </c>
      <c r="E5562" t="s">
        <v>398</v>
      </c>
      <c r="F5562" t="s">
        <v>34</v>
      </c>
      <c r="G5562" t="s">
        <v>35</v>
      </c>
      <c r="H5562" t="s">
        <v>3814</v>
      </c>
      <c r="I5562">
        <v>97.180999999999997</v>
      </c>
      <c r="J5562">
        <v>97.486000000000004</v>
      </c>
      <c r="K5562">
        <v>55</v>
      </c>
      <c r="L5562">
        <v>48</v>
      </c>
      <c r="M5562" t="s">
        <v>1856</v>
      </c>
      <c r="N5562" t="s">
        <v>50</v>
      </c>
      <c r="O5562">
        <v>2000000</v>
      </c>
      <c r="P5562">
        <v>0</v>
      </c>
      <c r="Q5562" t="s">
        <v>2124</v>
      </c>
      <c r="R5562">
        <v>3.54</v>
      </c>
      <c r="S5562">
        <v>3.47</v>
      </c>
      <c r="V5562" t="s">
        <v>3815</v>
      </c>
      <c r="W5562" t="s">
        <v>457</v>
      </c>
      <c r="X5562" t="s">
        <v>1847</v>
      </c>
      <c r="Y5562" t="s">
        <v>1109</v>
      </c>
      <c r="AA5562">
        <v>57.3</v>
      </c>
      <c r="AB5562">
        <v>50.35</v>
      </c>
    </row>
    <row r="5563" spans="1:28" x14ac:dyDescent="0.25">
      <c r="A5563" t="s">
        <v>623</v>
      </c>
      <c r="B5563" t="s">
        <v>31</v>
      </c>
      <c r="C5563" t="s">
        <v>3799</v>
      </c>
      <c r="D5563">
        <v>12.54</v>
      </c>
      <c r="E5563" t="s">
        <v>398</v>
      </c>
      <c r="F5563" t="s">
        <v>34</v>
      </c>
      <c r="G5563" t="s">
        <v>35</v>
      </c>
      <c r="H5563" t="s">
        <v>3816</v>
      </c>
      <c r="I5563">
        <v>82.355999999999995</v>
      </c>
      <c r="J5563">
        <v>82.986000000000004</v>
      </c>
      <c r="K5563">
        <v>123</v>
      </c>
      <c r="L5563">
        <v>118</v>
      </c>
      <c r="M5563" t="s">
        <v>1909</v>
      </c>
      <c r="N5563" t="s">
        <v>42</v>
      </c>
      <c r="O5563">
        <v>3000000</v>
      </c>
      <c r="P5563">
        <v>0</v>
      </c>
      <c r="Q5563" t="s">
        <v>2124</v>
      </c>
      <c r="R5563">
        <v>4.88</v>
      </c>
      <c r="S5563">
        <v>4.83</v>
      </c>
      <c r="V5563" t="s">
        <v>3817</v>
      </c>
      <c r="W5563" t="s">
        <v>457</v>
      </c>
      <c r="X5563" t="s">
        <v>1847</v>
      </c>
      <c r="Y5563" t="s">
        <v>1109</v>
      </c>
      <c r="AA5563">
        <v>122.7</v>
      </c>
      <c r="AB5563">
        <v>117.7</v>
      </c>
    </row>
    <row r="5564" spans="1:28" x14ac:dyDescent="0.25">
      <c r="A5564" t="s">
        <v>853</v>
      </c>
      <c r="B5564" t="s">
        <v>31</v>
      </c>
      <c r="C5564" t="s">
        <v>3799</v>
      </c>
      <c r="D5564">
        <v>1.79</v>
      </c>
      <c r="E5564" t="s">
        <v>846</v>
      </c>
      <c r="F5564" t="s">
        <v>34</v>
      </c>
      <c r="G5564" t="s">
        <v>35</v>
      </c>
      <c r="H5564" t="s">
        <v>2347</v>
      </c>
      <c r="I5564">
        <v>99.396000000000001</v>
      </c>
      <c r="J5564">
        <v>99.575000000000003</v>
      </c>
      <c r="K5564">
        <v>79</v>
      </c>
      <c r="L5564">
        <v>69</v>
      </c>
      <c r="M5564" t="s">
        <v>1891</v>
      </c>
      <c r="N5564" t="s">
        <v>441</v>
      </c>
      <c r="O5564">
        <v>1000000</v>
      </c>
      <c r="P5564">
        <v>0</v>
      </c>
      <c r="Q5564" t="s">
        <v>2124</v>
      </c>
      <c r="R5564">
        <v>3.47</v>
      </c>
      <c r="S5564">
        <v>3.37</v>
      </c>
      <c r="V5564" t="s">
        <v>2348</v>
      </c>
      <c r="W5564" t="s">
        <v>457</v>
      </c>
      <c r="X5564" t="s">
        <v>1847</v>
      </c>
      <c r="Y5564" t="s">
        <v>1109</v>
      </c>
      <c r="AA5564">
        <v>76.7</v>
      </c>
      <c r="AB5564">
        <v>66.67</v>
      </c>
    </row>
    <row r="5565" spans="1:28" x14ac:dyDescent="0.25">
      <c r="A5565" t="s">
        <v>625</v>
      </c>
      <c r="B5565" t="s">
        <v>31</v>
      </c>
      <c r="C5565" t="s">
        <v>3799</v>
      </c>
      <c r="D5565">
        <v>1.8</v>
      </c>
      <c r="E5565" t="s">
        <v>598</v>
      </c>
      <c r="F5565" t="s">
        <v>34</v>
      </c>
      <c r="G5565" t="s">
        <v>35</v>
      </c>
      <c r="H5565" t="s">
        <v>2349</v>
      </c>
      <c r="I5565">
        <v>98.04</v>
      </c>
      <c r="J5565">
        <v>98.165999999999997</v>
      </c>
      <c r="K5565">
        <v>50</v>
      </c>
      <c r="L5565">
        <v>43</v>
      </c>
      <c r="M5565" t="s">
        <v>1891</v>
      </c>
      <c r="N5565" t="s">
        <v>441</v>
      </c>
      <c r="O5565">
        <v>2000000</v>
      </c>
      <c r="P5565">
        <v>0</v>
      </c>
      <c r="Q5565" t="s">
        <v>2124</v>
      </c>
      <c r="R5565">
        <v>3.18</v>
      </c>
      <c r="S5565">
        <v>3.11</v>
      </c>
      <c r="V5565" t="s">
        <v>2350</v>
      </c>
      <c r="W5565" t="s">
        <v>457</v>
      </c>
      <c r="X5565" t="s">
        <v>1847</v>
      </c>
      <c r="Y5565" t="s">
        <v>1109</v>
      </c>
      <c r="AA5565">
        <v>47.6</v>
      </c>
      <c r="AB5565">
        <v>40.65</v>
      </c>
    </row>
    <row r="5566" spans="1:28" x14ac:dyDescent="0.25">
      <c r="A5566" t="s">
        <v>626</v>
      </c>
      <c r="B5566" t="s">
        <v>31</v>
      </c>
      <c r="C5566" t="s">
        <v>3799</v>
      </c>
      <c r="D5566">
        <v>11.54</v>
      </c>
      <c r="E5566" t="s">
        <v>618</v>
      </c>
      <c r="F5566" t="s">
        <v>34</v>
      </c>
      <c r="G5566" t="s">
        <v>35</v>
      </c>
      <c r="H5566" t="s">
        <v>2351</v>
      </c>
      <c r="I5566">
        <v>74.941999999999993</v>
      </c>
      <c r="J5566">
        <v>76.108999999999995</v>
      </c>
      <c r="K5566">
        <v>144</v>
      </c>
      <c r="L5566">
        <v>134</v>
      </c>
      <c r="M5566" t="s">
        <v>1909</v>
      </c>
      <c r="N5566" t="s">
        <v>42</v>
      </c>
      <c r="O5566">
        <v>2000000</v>
      </c>
      <c r="P5566">
        <v>0</v>
      </c>
      <c r="Q5566" t="s">
        <v>2124</v>
      </c>
      <c r="R5566">
        <v>5.09</v>
      </c>
      <c r="S5566">
        <v>4.99</v>
      </c>
      <c r="V5566" t="s">
        <v>2352</v>
      </c>
      <c r="W5566" t="s">
        <v>457</v>
      </c>
      <c r="X5566" t="s">
        <v>1847</v>
      </c>
      <c r="Y5566" t="s">
        <v>1109</v>
      </c>
      <c r="AA5566">
        <v>143.6</v>
      </c>
      <c r="AB5566">
        <v>133.65</v>
      </c>
    </row>
    <row r="5567" spans="1:28" x14ac:dyDescent="0.25">
      <c r="A5567" t="s">
        <v>627</v>
      </c>
      <c r="B5567" t="s">
        <v>31</v>
      </c>
      <c r="C5567" t="s">
        <v>3799</v>
      </c>
      <c r="D5567">
        <v>11.73</v>
      </c>
      <c r="E5567" t="s">
        <v>605</v>
      </c>
      <c r="F5567" t="s">
        <v>34</v>
      </c>
      <c r="G5567" t="s">
        <v>35</v>
      </c>
      <c r="H5567" t="s">
        <v>2353</v>
      </c>
      <c r="I5567">
        <v>72.700999999999993</v>
      </c>
      <c r="J5567">
        <v>73.054000000000002</v>
      </c>
      <c r="K5567">
        <v>113</v>
      </c>
      <c r="L5567">
        <v>110</v>
      </c>
      <c r="M5567" t="s">
        <v>1909</v>
      </c>
      <c r="N5567" t="s">
        <v>42</v>
      </c>
      <c r="O5567">
        <v>3000000</v>
      </c>
      <c r="P5567">
        <v>0</v>
      </c>
      <c r="Q5567" t="s">
        <v>2124</v>
      </c>
      <c r="R5567">
        <v>4.78</v>
      </c>
      <c r="S5567">
        <v>4.75</v>
      </c>
      <c r="V5567" t="s">
        <v>2354</v>
      </c>
      <c r="W5567" t="s">
        <v>457</v>
      </c>
      <c r="X5567" t="s">
        <v>1847</v>
      </c>
      <c r="Y5567" t="s">
        <v>1109</v>
      </c>
      <c r="AA5567">
        <v>112.5</v>
      </c>
      <c r="AB5567">
        <v>109.55</v>
      </c>
    </row>
    <row r="5568" spans="1:28" x14ac:dyDescent="0.25">
      <c r="A5568" t="s">
        <v>1113</v>
      </c>
      <c r="B5568" t="s">
        <v>31</v>
      </c>
      <c r="C5568" t="s">
        <v>3799</v>
      </c>
      <c r="D5568">
        <v>11.67</v>
      </c>
      <c r="E5568" t="s">
        <v>391</v>
      </c>
      <c r="F5568" t="s">
        <v>34</v>
      </c>
      <c r="G5568" t="s">
        <v>35</v>
      </c>
      <c r="H5568" t="s">
        <v>2355</v>
      </c>
      <c r="I5568">
        <v>74.132999999999996</v>
      </c>
      <c r="J5568">
        <v>75.313000000000002</v>
      </c>
      <c r="K5568">
        <v>128</v>
      </c>
      <c r="L5568">
        <v>118</v>
      </c>
      <c r="M5568" t="s">
        <v>1909</v>
      </c>
      <c r="N5568" t="s">
        <v>42</v>
      </c>
      <c r="O5568">
        <v>0</v>
      </c>
      <c r="P5568">
        <v>0</v>
      </c>
      <c r="Q5568" t="s">
        <v>2124</v>
      </c>
      <c r="R5568">
        <v>4.93</v>
      </c>
      <c r="S5568">
        <v>4.83</v>
      </c>
      <c r="V5568" t="s">
        <v>2356</v>
      </c>
      <c r="W5568" t="s">
        <v>457</v>
      </c>
      <c r="X5568" t="s">
        <v>1847</v>
      </c>
      <c r="Y5568" t="s">
        <v>1109</v>
      </c>
      <c r="AA5568">
        <v>127.6</v>
      </c>
      <c r="AB5568">
        <v>117.6</v>
      </c>
    </row>
    <row r="5569" spans="1:28" x14ac:dyDescent="0.25">
      <c r="A5569" t="s">
        <v>628</v>
      </c>
      <c r="B5569" t="s">
        <v>31</v>
      </c>
      <c r="C5569" t="s">
        <v>3799</v>
      </c>
      <c r="D5569">
        <v>11.18</v>
      </c>
      <c r="E5569" t="s">
        <v>391</v>
      </c>
      <c r="F5569" t="s">
        <v>34</v>
      </c>
      <c r="G5569" t="s">
        <v>35</v>
      </c>
      <c r="H5569" t="s">
        <v>2357</v>
      </c>
      <c r="I5569">
        <v>67.171000000000006</v>
      </c>
      <c r="J5569">
        <v>68.301000000000002</v>
      </c>
      <c r="K5569">
        <v>115</v>
      </c>
      <c r="L5569">
        <v>105</v>
      </c>
      <c r="M5569" t="s">
        <v>1909</v>
      </c>
      <c r="N5569" t="s">
        <v>42</v>
      </c>
      <c r="O5569">
        <v>3000000</v>
      </c>
      <c r="P5569">
        <v>0</v>
      </c>
      <c r="Q5569" t="s">
        <v>2124</v>
      </c>
      <c r="R5569">
        <v>4.8</v>
      </c>
      <c r="S5569">
        <v>4.7</v>
      </c>
      <c r="V5569" t="s">
        <v>2358</v>
      </c>
      <c r="W5569" t="s">
        <v>457</v>
      </c>
      <c r="X5569" t="s">
        <v>1847</v>
      </c>
      <c r="Y5569" t="s">
        <v>1109</v>
      </c>
      <c r="AA5569">
        <v>114.4</v>
      </c>
      <c r="AB5569">
        <v>104.38</v>
      </c>
    </row>
    <row r="5570" spans="1:28" x14ac:dyDescent="0.25">
      <c r="A5570" t="s">
        <v>629</v>
      </c>
      <c r="B5570" t="s">
        <v>31</v>
      </c>
      <c r="C5570" t="s">
        <v>3799</v>
      </c>
      <c r="D5570">
        <v>11.43</v>
      </c>
      <c r="E5570" t="s">
        <v>391</v>
      </c>
      <c r="F5570" t="s">
        <v>34</v>
      </c>
      <c r="G5570" t="s">
        <v>35</v>
      </c>
      <c r="H5570" t="s">
        <v>2359</v>
      </c>
      <c r="I5570">
        <v>67.930999999999997</v>
      </c>
      <c r="J5570">
        <v>69.087999999999994</v>
      </c>
      <c r="K5570">
        <v>115</v>
      </c>
      <c r="L5570">
        <v>105</v>
      </c>
      <c r="M5570" t="s">
        <v>1909</v>
      </c>
      <c r="N5570" t="s">
        <v>42</v>
      </c>
      <c r="O5570">
        <v>0</v>
      </c>
      <c r="P5570">
        <v>0</v>
      </c>
      <c r="Q5570" t="s">
        <v>2124</v>
      </c>
      <c r="R5570">
        <v>4.8</v>
      </c>
      <c r="S5570">
        <v>4.7</v>
      </c>
      <c r="V5570" t="s">
        <v>2360</v>
      </c>
      <c r="W5570" t="s">
        <v>457</v>
      </c>
      <c r="X5570" t="s">
        <v>1847</v>
      </c>
      <c r="Y5570" t="s">
        <v>1109</v>
      </c>
      <c r="AA5570">
        <v>113.3</v>
      </c>
      <c r="AB5570">
        <v>103.36</v>
      </c>
    </row>
    <row r="5571" spans="1:28" x14ac:dyDescent="0.25">
      <c r="A5571" t="s">
        <v>631</v>
      </c>
      <c r="B5571" t="s">
        <v>31</v>
      </c>
      <c r="C5571" t="s">
        <v>3799</v>
      </c>
      <c r="D5571">
        <v>4.84</v>
      </c>
      <c r="E5571" t="s">
        <v>596</v>
      </c>
      <c r="F5571" t="s">
        <v>34</v>
      </c>
      <c r="G5571" t="s">
        <v>35</v>
      </c>
      <c r="H5571" t="s">
        <v>2361</v>
      </c>
      <c r="I5571">
        <v>90.444000000000003</v>
      </c>
      <c r="J5571">
        <v>90.783000000000001</v>
      </c>
      <c r="K5571">
        <v>58</v>
      </c>
      <c r="L5571">
        <v>51</v>
      </c>
      <c r="M5571" t="s">
        <v>1880</v>
      </c>
      <c r="N5571" t="s">
        <v>224</v>
      </c>
      <c r="O5571">
        <v>0</v>
      </c>
      <c r="P5571">
        <v>0</v>
      </c>
      <c r="Q5571" t="s">
        <v>2124</v>
      </c>
      <c r="R5571">
        <v>3.62</v>
      </c>
      <c r="S5571">
        <v>3.55</v>
      </c>
      <c r="V5571" t="s">
        <v>2362</v>
      </c>
      <c r="W5571" t="s">
        <v>457</v>
      </c>
      <c r="X5571" t="s">
        <v>1847</v>
      </c>
      <c r="Y5571" t="s">
        <v>1109</v>
      </c>
      <c r="AA5571">
        <v>55.6</v>
      </c>
      <c r="AB5571">
        <v>48.73</v>
      </c>
    </row>
    <row r="5572" spans="1:28" x14ac:dyDescent="0.25">
      <c r="A5572" t="s">
        <v>632</v>
      </c>
      <c r="B5572" t="s">
        <v>31</v>
      </c>
      <c r="C5572" t="s">
        <v>3799</v>
      </c>
      <c r="D5572">
        <v>5.22</v>
      </c>
      <c r="E5572" t="s">
        <v>391</v>
      </c>
      <c r="F5572" t="s">
        <v>34</v>
      </c>
      <c r="G5572" t="s">
        <v>35</v>
      </c>
      <c r="H5572" t="s">
        <v>2363</v>
      </c>
      <c r="I5572">
        <v>92.822999999999993</v>
      </c>
      <c r="J5572">
        <v>93.19</v>
      </c>
      <c r="K5572">
        <v>70</v>
      </c>
      <c r="L5572">
        <v>63</v>
      </c>
      <c r="M5572" t="s">
        <v>1880</v>
      </c>
      <c r="N5572" t="s">
        <v>224</v>
      </c>
      <c r="O5572">
        <v>0</v>
      </c>
      <c r="P5572">
        <v>0</v>
      </c>
      <c r="Q5572" t="s">
        <v>2124</v>
      </c>
      <c r="R5572">
        <v>3.74</v>
      </c>
      <c r="S5572">
        <v>3.67</v>
      </c>
      <c r="V5572" t="s">
        <v>2364</v>
      </c>
      <c r="W5572" t="s">
        <v>457</v>
      </c>
      <c r="X5572" t="s">
        <v>1847</v>
      </c>
      <c r="Y5572" t="s">
        <v>1109</v>
      </c>
      <c r="AA5572">
        <v>63</v>
      </c>
      <c r="AB5572">
        <v>56.19</v>
      </c>
    </row>
    <row r="5573" spans="1:28" x14ac:dyDescent="0.25">
      <c r="A5573" t="s">
        <v>635</v>
      </c>
      <c r="B5573" t="s">
        <v>31</v>
      </c>
      <c r="C5573" t="s">
        <v>3799</v>
      </c>
      <c r="D5573">
        <v>2.75</v>
      </c>
      <c r="E5573" t="s">
        <v>391</v>
      </c>
      <c r="F5573" t="s">
        <v>34</v>
      </c>
      <c r="G5573" t="s">
        <v>35</v>
      </c>
      <c r="H5573" t="s">
        <v>2367</v>
      </c>
      <c r="I5573">
        <v>96.84</v>
      </c>
      <c r="J5573">
        <v>97.033000000000001</v>
      </c>
      <c r="K5573">
        <v>54</v>
      </c>
      <c r="L5573">
        <v>47</v>
      </c>
      <c r="M5573" t="s">
        <v>1853</v>
      </c>
      <c r="N5573" t="s">
        <v>192</v>
      </c>
      <c r="O5573">
        <v>2000000</v>
      </c>
      <c r="P5573">
        <v>0</v>
      </c>
      <c r="Q5573" t="s">
        <v>2124</v>
      </c>
      <c r="R5573">
        <v>3.31</v>
      </c>
      <c r="S5573">
        <v>3.24</v>
      </c>
      <c r="V5573" t="s">
        <v>2368</v>
      </c>
      <c r="W5573" t="s">
        <v>457</v>
      </c>
      <c r="X5573" t="s">
        <v>1847</v>
      </c>
      <c r="Y5573" t="s">
        <v>1109</v>
      </c>
      <c r="AA5573">
        <v>51.4</v>
      </c>
      <c r="AB5573">
        <v>44.34</v>
      </c>
    </row>
    <row r="5574" spans="1:28" x14ac:dyDescent="0.25">
      <c r="A5574" t="s">
        <v>636</v>
      </c>
      <c r="B5574" t="s">
        <v>31</v>
      </c>
      <c r="C5574" t="s">
        <v>3799</v>
      </c>
      <c r="D5574">
        <v>5.18</v>
      </c>
      <c r="E5574" t="s">
        <v>605</v>
      </c>
      <c r="F5574" t="s">
        <v>34</v>
      </c>
      <c r="G5574" t="s">
        <v>35</v>
      </c>
      <c r="H5574" t="s">
        <v>2369</v>
      </c>
      <c r="I5574">
        <v>92.736999999999995</v>
      </c>
      <c r="J5574">
        <v>93.1</v>
      </c>
      <c r="K5574">
        <v>66</v>
      </c>
      <c r="L5574">
        <v>59</v>
      </c>
      <c r="M5574" t="s">
        <v>1938</v>
      </c>
      <c r="N5574" t="s">
        <v>145</v>
      </c>
      <c r="O5574">
        <v>5000000</v>
      </c>
      <c r="P5574">
        <v>0</v>
      </c>
      <c r="Q5574" t="s">
        <v>2124</v>
      </c>
      <c r="R5574">
        <v>3.76</v>
      </c>
      <c r="S5574">
        <v>3.69</v>
      </c>
      <c r="V5574" t="s">
        <v>2370</v>
      </c>
      <c r="W5574" t="s">
        <v>457</v>
      </c>
      <c r="X5574" t="s">
        <v>1847</v>
      </c>
      <c r="Y5574" t="s">
        <v>1109</v>
      </c>
      <c r="AA5574">
        <v>65.400000000000006</v>
      </c>
      <c r="AB5574">
        <v>58.35</v>
      </c>
    </row>
    <row r="5575" spans="1:28" x14ac:dyDescent="0.25">
      <c r="A5575" t="s">
        <v>637</v>
      </c>
      <c r="B5575" t="s">
        <v>31</v>
      </c>
      <c r="C5575" t="s">
        <v>3799</v>
      </c>
      <c r="D5575">
        <v>12.48</v>
      </c>
      <c r="E5575" t="s">
        <v>605</v>
      </c>
      <c r="F5575" t="s">
        <v>34</v>
      </c>
      <c r="G5575" t="s">
        <v>35</v>
      </c>
      <c r="H5575" t="s">
        <v>2371</v>
      </c>
      <c r="I5575">
        <v>77.704999999999998</v>
      </c>
      <c r="J5575">
        <v>78.331999999999994</v>
      </c>
      <c r="K5575">
        <v>114</v>
      </c>
      <c r="L5575">
        <v>109</v>
      </c>
      <c r="M5575" t="s">
        <v>1909</v>
      </c>
      <c r="N5575" t="s">
        <v>42</v>
      </c>
      <c r="O5575">
        <v>3000000</v>
      </c>
      <c r="P5575">
        <v>0</v>
      </c>
      <c r="Q5575" t="s">
        <v>2124</v>
      </c>
      <c r="R5575">
        <v>4.79</v>
      </c>
      <c r="S5575">
        <v>4.74</v>
      </c>
      <c r="V5575" t="s">
        <v>2372</v>
      </c>
      <c r="W5575" t="s">
        <v>457</v>
      </c>
      <c r="X5575" t="s">
        <v>1847</v>
      </c>
      <c r="Y5575" t="s">
        <v>1109</v>
      </c>
      <c r="AA5575">
        <v>112.3</v>
      </c>
      <c r="AB5575">
        <v>107.29</v>
      </c>
    </row>
    <row r="5576" spans="1:28" x14ac:dyDescent="0.25">
      <c r="A5576" t="s">
        <v>638</v>
      </c>
      <c r="B5576" t="s">
        <v>31</v>
      </c>
      <c r="C5576" t="s">
        <v>3799</v>
      </c>
      <c r="D5576">
        <v>12.36</v>
      </c>
      <c r="E5576" t="s">
        <v>591</v>
      </c>
      <c r="F5576" t="s">
        <v>34</v>
      </c>
      <c r="G5576" t="s">
        <v>35</v>
      </c>
      <c r="H5576" t="s">
        <v>3285</v>
      </c>
      <c r="I5576">
        <v>76.066999999999993</v>
      </c>
      <c r="J5576">
        <v>76.688999999999993</v>
      </c>
      <c r="K5576">
        <v>113</v>
      </c>
      <c r="L5576">
        <v>108</v>
      </c>
      <c r="M5576" t="s">
        <v>1909</v>
      </c>
      <c r="N5576" t="s">
        <v>42</v>
      </c>
      <c r="O5576">
        <v>3000000</v>
      </c>
      <c r="P5576">
        <v>2000000</v>
      </c>
      <c r="Q5576" t="s">
        <v>2124</v>
      </c>
      <c r="R5576">
        <v>4.78</v>
      </c>
      <c r="S5576">
        <v>4.7300000000000004</v>
      </c>
      <c r="V5576" t="s">
        <v>3286</v>
      </c>
      <c r="W5576" t="s">
        <v>457</v>
      </c>
      <c r="X5576" t="s">
        <v>1847</v>
      </c>
      <c r="Y5576" t="s">
        <v>1109</v>
      </c>
      <c r="AA5576">
        <v>111.1</v>
      </c>
      <c r="AB5576">
        <v>106.08</v>
      </c>
    </row>
    <row r="5577" spans="1:28" x14ac:dyDescent="0.25">
      <c r="A5577" t="s">
        <v>639</v>
      </c>
      <c r="B5577" t="s">
        <v>31</v>
      </c>
      <c r="C5577" t="s">
        <v>3799</v>
      </c>
      <c r="D5577">
        <v>5.32</v>
      </c>
      <c r="E5577" t="s">
        <v>398</v>
      </c>
      <c r="F5577" t="s">
        <v>34</v>
      </c>
      <c r="G5577" t="s">
        <v>35</v>
      </c>
      <c r="H5577" t="s">
        <v>3818</v>
      </c>
      <c r="I5577">
        <v>92.177000000000007</v>
      </c>
      <c r="J5577">
        <v>92.55</v>
      </c>
      <c r="K5577">
        <v>66</v>
      </c>
      <c r="L5577">
        <v>59</v>
      </c>
      <c r="M5577" t="s">
        <v>1938</v>
      </c>
      <c r="N5577" t="s">
        <v>145</v>
      </c>
      <c r="O5577">
        <v>2000000</v>
      </c>
      <c r="P5577">
        <v>0</v>
      </c>
      <c r="Q5577" t="s">
        <v>2124</v>
      </c>
      <c r="R5577">
        <v>3.76</v>
      </c>
      <c r="S5577">
        <v>3.69</v>
      </c>
      <c r="V5577" t="s">
        <v>3819</v>
      </c>
      <c r="W5577" t="s">
        <v>457</v>
      </c>
      <c r="X5577" t="s">
        <v>1847</v>
      </c>
      <c r="Y5577" t="s">
        <v>1109</v>
      </c>
      <c r="AA5577">
        <v>63.7</v>
      </c>
      <c r="AB5577">
        <v>56.61</v>
      </c>
    </row>
    <row r="5578" spans="1:28" x14ac:dyDescent="0.25">
      <c r="A5578" t="s">
        <v>640</v>
      </c>
      <c r="B5578" t="s">
        <v>31</v>
      </c>
      <c r="C5578" t="s">
        <v>3799</v>
      </c>
      <c r="D5578">
        <v>12.14</v>
      </c>
      <c r="E5578" t="s">
        <v>398</v>
      </c>
      <c r="F5578" t="s">
        <v>34</v>
      </c>
      <c r="G5578" t="s">
        <v>35</v>
      </c>
      <c r="H5578" t="s">
        <v>3820</v>
      </c>
      <c r="I5578">
        <v>75.215000000000003</v>
      </c>
      <c r="J5578">
        <v>75.58</v>
      </c>
      <c r="K5578">
        <v>123</v>
      </c>
      <c r="L5578">
        <v>120</v>
      </c>
      <c r="M5578" t="s">
        <v>1909</v>
      </c>
      <c r="N5578" t="s">
        <v>42</v>
      </c>
      <c r="O5578">
        <v>3000000</v>
      </c>
      <c r="P5578">
        <v>3000000</v>
      </c>
      <c r="Q5578" t="s">
        <v>2124</v>
      </c>
      <c r="R5578">
        <v>4.88</v>
      </c>
      <c r="S5578">
        <v>4.8499999999999996</v>
      </c>
      <c r="V5578" t="s">
        <v>3821</v>
      </c>
      <c r="W5578" t="s">
        <v>457</v>
      </c>
      <c r="X5578" t="s">
        <v>1847</v>
      </c>
      <c r="Y5578" t="s">
        <v>1109</v>
      </c>
      <c r="AA5578">
        <v>121</v>
      </c>
      <c r="AB5578">
        <v>118.05</v>
      </c>
    </row>
    <row r="5579" spans="1:28" x14ac:dyDescent="0.25">
      <c r="A5579" t="s">
        <v>641</v>
      </c>
      <c r="B5579" t="s">
        <v>31</v>
      </c>
      <c r="C5579" t="s">
        <v>3799</v>
      </c>
      <c r="D5579">
        <v>5.34</v>
      </c>
      <c r="E5579" t="s">
        <v>331</v>
      </c>
      <c r="F5579" t="s">
        <v>34</v>
      </c>
      <c r="G5579" t="s">
        <v>35</v>
      </c>
      <c r="H5579" t="s">
        <v>3822</v>
      </c>
      <c r="I5579">
        <v>92.194000000000003</v>
      </c>
      <c r="J5579">
        <v>92.569000000000003</v>
      </c>
      <c r="K5579">
        <v>53</v>
      </c>
      <c r="L5579">
        <v>46</v>
      </c>
      <c r="M5579" t="s">
        <v>1938</v>
      </c>
      <c r="N5579" t="s">
        <v>145</v>
      </c>
      <c r="O5579">
        <v>3000000</v>
      </c>
      <c r="P5579">
        <v>0</v>
      </c>
      <c r="Q5579" t="s">
        <v>2124</v>
      </c>
      <c r="R5579">
        <v>3.63</v>
      </c>
      <c r="S5579">
        <v>3.56</v>
      </c>
      <c r="V5579" t="s">
        <v>3823</v>
      </c>
      <c r="W5579" t="s">
        <v>457</v>
      </c>
      <c r="X5579" t="s">
        <v>1847</v>
      </c>
      <c r="Y5579" t="s">
        <v>1109</v>
      </c>
      <c r="AA5579">
        <v>50.6</v>
      </c>
      <c r="AB5579">
        <v>43.56</v>
      </c>
    </row>
    <row r="5580" spans="1:28" x14ac:dyDescent="0.25">
      <c r="A5580" t="s">
        <v>642</v>
      </c>
      <c r="B5580" t="s">
        <v>31</v>
      </c>
      <c r="C5580" t="s">
        <v>3799</v>
      </c>
      <c r="D5580">
        <v>12.25</v>
      </c>
      <c r="E5580" t="s">
        <v>331</v>
      </c>
      <c r="F5580" t="s">
        <v>34</v>
      </c>
      <c r="G5580" t="s">
        <v>35</v>
      </c>
      <c r="H5580" t="s">
        <v>3824</v>
      </c>
      <c r="I5580">
        <v>74.953999999999994</v>
      </c>
      <c r="J5580">
        <v>75.569999999999993</v>
      </c>
      <c r="K5580">
        <v>113</v>
      </c>
      <c r="L5580">
        <v>108</v>
      </c>
      <c r="M5580" t="s">
        <v>1909</v>
      </c>
      <c r="N5580" t="s">
        <v>42</v>
      </c>
      <c r="O5580">
        <v>3000000</v>
      </c>
      <c r="P5580">
        <v>0</v>
      </c>
      <c r="Q5580" t="s">
        <v>2124</v>
      </c>
      <c r="R5580">
        <v>4.78</v>
      </c>
      <c r="S5580">
        <v>4.7300000000000004</v>
      </c>
      <c r="V5580" t="s">
        <v>3825</v>
      </c>
      <c r="W5580" t="s">
        <v>457</v>
      </c>
      <c r="X5580" t="s">
        <v>1847</v>
      </c>
      <c r="Y5580" t="s">
        <v>1109</v>
      </c>
      <c r="AA5580">
        <v>111</v>
      </c>
      <c r="AB5580">
        <v>106.05</v>
      </c>
    </row>
    <row r="5581" spans="1:28" x14ac:dyDescent="0.25">
      <c r="A5581" t="s">
        <v>643</v>
      </c>
      <c r="B5581" t="s">
        <v>31</v>
      </c>
      <c r="C5581" t="s">
        <v>3799</v>
      </c>
      <c r="E5581" t="s">
        <v>603</v>
      </c>
      <c r="F5581" t="s">
        <v>34</v>
      </c>
      <c r="G5581" t="s">
        <v>35</v>
      </c>
      <c r="H5581" t="s">
        <v>3287</v>
      </c>
      <c r="K5581">
        <v>62</v>
      </c>
      <c r="L5581">
        <v>55</v>
      </c>
      <c r="M5581" t="s">
        <v>1938</v>
      </c>
      <c r="N5581" t="s">
        <v>145</v>
      </c>
      <c r="O5581">
        <v>0</v>
      </c>
      <c r="P5581">
        <v>0</v>
      </c>
      <c r="Q5581" t="s">
        <v>2124</v>
      </c>
      <c r="V5581" t="s">
        <v>3288</v>
      </c>
      <c r="W5581" t="s">
        <v>457</v>
      </c>
      <c r="X5581" t="s">
        <v>1847</v>
      </c>
      <c r="Y5581" t="s">
        <v>1109</v>
      </c>
      <c r="AA5581">
        <v>58.9</v>
      </c>
    </row>
    <row r="5582" spans="1:28" x14ac:dyDescent="0.25">
      <c r="A5582" t="s">
        <v>644</v>
      </c>
      <c r="B5582" t="s">
        <v>31</v>
      </c>
      <c r="C5582" t="s">
        <v>3799</v>
      </c>
      <c r="D5582">
        <v>12.59</v>
      </c>
      <c r="E5582" t="s">
        <v>603</v>
      </c>
      <c r="F5582" t="s">
        <v>34</v>
      </c>
      <c r="G5582" t="s">
        <v>35</v>
      </c>
      <c r="H5582" t="s">
        <v>3289</v>
      </c>
      <c r="I5582">
        <v>77.695999999999998</v>
      </c>
      <c r="J5582">
        <v>78.073999999999998</v>
      </c>
      <c r="K5582">
        <v>111</v>
      </c>
      <c r="L5582">
        <v>108</v>
      </c>
      <c r="M5582" t="s">
        <v>1909</v>
      </c>
      <c r="N5582" t="s">
        <v>42</v>
      </c>
      <c r="O5582">
        <v>2000000</v>
      </c>
      <c r="P5582">
        <v>0</v>
      </c>
      <c r="Q5582" t="s">
        <v>2124</v>
      </c>
      <c r="R5582">
        <v>4.76</v>
      </c>
      <c r="S5582">
        <v>4.7300000000000004</v>
      </c>
      <c r="V5582" t="s">
        <v>3290</v>
      </c>
      <c r="W5582" t="s">
        <v>457</v>
      </c>
      <c r="X5582" t="s">
        <v>1847</v>
      </c>
      <c r="Y5582" t="s">
        <v>1109</v>
      </c>
      <c r="AA5582">
        <v>108.9</v>
      </c>
      <c r="AB5582">
        <v>105.95</v>
      </c>
    </row>
    <row r="5583" spans="1:28" x14ac:dyDescent="0.25">
      <c r="A5583" t="s">
        <v>645</v>
      </c>
      <c r="B5583" t="s">
        <v>31</v>
      </c>
      <c r="C5583" t="s">
        <v>3799</v>
      </c>
      <c r="D5583">
        <v>5.66</v>
      </c>
      <c r="E5583" t="s">
        <v>598</v>
      </c>
      <c r="F5583" t="s">
        <v>34</v>
      </c>
      <c r="G5583" t="s">
        <v>35</v>
      </c>
      <c r="H5583" t="s">
        <v>2373</v>
      </c>
      <c r="I5583">
        <v>94.59</v>
      </c>
      <c r="J5583">
        <v>94.986999999999995</v>
      </c>
      <c r="K5583">
        <v>83</v>
      </c>
      <c r="L5583">
        <v>76</v>
      </c>
      <c r="M5583" t="s">
        <v>1972</v>
      </c>
      <c r="N5583" t="s">
        <v>96</v>
      </c>
      <c r="O5583">
        <v>3000000</v>
      </c>
      <c r="P5583">
        <v>1000000</v>
      </c>
      <c r="Q5583" t="s">
        <v>2124</v>
      </c>
      <c r="R5583">
        <v>3.97</v>
      </c>
      <c r="S5583">
        <v>3.9</v>
      </c>
      <c r="V5583" t="s">
        <v>2374</v>
      </c>
      <c r="W5583" t="s">
        <v>457</v>
      </c>
      <c r="X5583" t="s">
        <v>1847</v>
      </c>
      <c r="Y5583" t="s">
        <v>1109</v>
      </c>
      <c r="AA5583">
        <v>81.3</v>
      </c>
      <c r="AB5583">
        <v>74.239999999999995</v>
      </c>
    </row>
    <row r="5584" spans="1:28" x14ac:dyDescent="0.25">
      <c r="A5584" t="s">
        <v>646</v>
      </c>
      <c r="B5584" t="s">
        <v>31</v>
      </c>
      <c r="C5584" t="s">
        <v>3799</v>
      </c>
      <c r="D5584">
        <v>3.61</v>
      </c>
      <c r="E5584" t="s">
        <v>391</v>
      </c>
      <c r="F5584" t="s">
        <v>34</v>
      </c>
      <c r="G5584" t="s">
        <v>35</v>
      </c>
      <c r="H5584" t="s">
        <v>2377</v>
      </c>
      <c r="I5584">
        <v>102.562</v>
      </c>
      <c r="J5584">
        <v>102.815</v>
      </c>
      <c r="K5584">
        <v>84</v>
      </c>
      <c r="L5584">
        <v>77</v>
      </c>
      <c r="M5584" t="s">
        <v>1874</v>
      </c>
      <c r="N5584" t="s">
        <v>111</v>
      </c>
      <c r="O5584">
        <v>3000000</v>
      </c>
      <c r="P5584">
        <v>3000000</v>
      </c>
      <c r="Q5584" t="s">
        <v>2124</v>
      </c>
      <c r="R5584">
        <v>3.71</v>
      </c>
      <c r="S5584">
        <v>3.64</v>
      </c>
      <c r="V5584" t="s">
        <v>2378</v>
      </c>
      <c r="W5584" t="s">
        <v>457</v>
      </c>
      <c r="X5584" t="s">
        <v>1847</v>
      </c>
      <c r="Y5584" t="s">
        <v>1109</v>
      </c>
      <c r="AA5584">
        <v>83.6</v>
      </c>
      <c r="AB5584">
        <v>76.489999999999995</v>
      </c>
    </row>
    <row r="5585" spans="1:28" x14ac:dyDescent="0.25">
      <c r="A5585" t="s">
        <v>647</v>
      </c>
      <c r="B5585" t="s">
        <v>31</v>
      </c>
      <c r="C5585" t="s">
        <v>3799</v>
      </c>
      <c r="D5585">
        <v>14.68</v>
      </c>
      <c r="E5585" t="s">
        <v>391</v>
      </c>
      <c r="F5585" t="s">
        <v>34</v>
      </c>
      <c r="G5585" t="s">
        <v>35</v>
      </c>
      <c r="H5585" t="s">
        <v>2379</v>
      </c>
      <c r="I5585">
        <v>96.918000000000006</v>
      </c>
      <c r="J5585">
        <v>97.953000000000003</v>
      </c>
      <c r="K5585">
        <v>117</v>
      </c>
      <c r="L5585">
        <v>110</v>
      </c>
      <c r="M5585" t="s">
        <v>1909</v>
      </c>
      <c r="N5585" t="s">
        <v>42</v>
      </c>
      <c r="O5585">
        <v>0</v>
      </c>
      <c r="P5585">
        <v>0</v>
      </c>
      <c r="Q5585" t="s">
        <v>2124</v>
      </c>
      <c r="R5585">
        <v>4.82</v>
      </c>
      <c r="S5585">
        <v>4.75</v>
      </c>
      <c r="V5585" t="s">
        <v>2380</v>
      </c>
      <c r="W5585" t="s">
        <v>457</v>
      </c>
      <c r="X5585" t="s">
        <v>1847</v>
      </c>
      <c r="Y5585" t="s">
        <v>1109</v>
      </c>
      <c r="AA5585">
        <v>115.2</v>
      </c>
      <c r="AB5585">
        <v>108.26</v>
      </c>
    </row>
    <row r="5586" spans="1:28" x14ac:dyDescent="0.25">
      <c r="A5586" t="s">
        <v>648</v>
      </c>
      <c r="B5586" t="s">
        <v>31</v>
      </c>
      <c r="C5586" t="s">
        <v>3799</v>
      </c>
      <c r="D5586">
        <v>14.43</v>
      </c>
      <c r="E5586" t="s">
        <v>591</v>
      </c>
      <c r="F5586" t="s">
        <v>34</v>
      </c>
      <c r="G5586" t="s">
        <v>35</v>
      </c>
      <c r="H5586" t="s">
        <v>3291</v>
      </c>
      <c r="I5586">
        <v>97.466999999999999</v>
      </c>
      <c r="J5586">
        <v>98.484999999999999</v>
      </c>
      <c r="K5586">
        <v>137</v>
      </c>
      <c r="L5586">
        <v>130</v>
      </c>
      <c r="M5586" t="s">
        <v>1909</v>
      </c>
      <c r="N5586" t="s">
        <v>42</v>
      </c>
      <c r="O5586">
        <v>1000000</v>
      </c>
      <c r="P5586">
        <v>0</v>
      </c>
      <c r="Q5586" t="s">
        <v>2124</v>
      </c>
      <c r="R5586">
        <v>5.0199999999999996</v>
      </c>
      <c r="S5586">
        <v>4.95</v>
      </c>
      <c r="V5586" t="s">
        <v>3292</v>
      </c>
      <c r="W5586" t="s">
        <v>457</v>
      </c>
      <c r="X5586" t="s">
        <v>1847</v>
      </c>
      <c r="Y5586" t="s">
        <v>1109</v>
      </c>
      <c r="AA5586">
        <v>135.19999999999999</v>
      </c>
      <c r="AB5586">
        <v>128.27000000000001</v>
      </c>
    </row>
    <row r="5587" spans="1:28" x14ac:dyDescent="0.25">
      <c r="A5587" t="s">
        <v>870</v>
      </c>
      <c r="B5587" t="s">
        <v>31</v>
      </c>
      <c r="C5587" t="s">
        <v>3799</v>
      </c>
      <c r="D5587">
        <v>14.37</v>
      </c>
      <c r="E5587" t="s">
        <v>846</v>
      </c>
      <c r="F5587" t="s">
        <v>34</v>
      </c>
      <c r="G5587" t="s">
        <v>35</v>
      </c>
      <c r="H5587" t="s">
        <v>2381</v>
      </c>
      <c r="I5587">
        <v>100.66</v>
      </c>
      <c r="J5587">
        <v>102.11199999999999</v>
      </c>
      <c r="K5587">
        <v>158</v>
      </c>
      <c r="L5587">
        <v>148</v>
      </c>
      <c r="M5587" t="s">
        <v>1909</v>
      </c>
      <c r="N5587" t="s">
        <v>42</v>
      </c>
      <c r="O5587">
        <v>0</v>
      </c>
      <c r="P5587">
        <v>0</v>
      </c>
      <c r="Q5587" t="s">
        <v>2124</v>
      </c>
      <c r="R5587">
        <v>5.23</v>
      </c>
      <c r="S5587">
        <v>5.13</v>
      </c>
      <c r="V5587" t="s">
        <v>2382</v>
      </c>
      <c r="W5587" t="s">
        <v>457</v>
      </c>
      <c r="X5587" t="s">
        <v>1847</v>
      </c>
      <c r="Y5587" t="s">
        <v>1109</v>
      </c>
      <c r="AA5587">
        <v>156</v>
      </c>
      <c r="AB5587">
        <v>146.01</v>
      </c>
    </row>
    <row r="5588" spans="1:28" x14ac:dyDescent="0.25">
      <c r="A5588" t="s">
        <v>650</v>
      </c>
      <c r="B5588" t="s">
        <v>31</v>
      </c>
      <c r="C5588" t="s">
        <v>3799</v>
      </c>
      <c r="D5588">
        <v>6.07</v>
      </c>
      <c r="E5588" t="s">
        <v>398</v>
      </c>
      <c r="F5588" t="s">
        <v>34</v>
      </c>
      <c r="G5588" t="s">
        <v>35</v>
      </c>
      <c r="H5588" t="s">
        <v>3826</v>
      </c>
      <c r="I5588">
        <v>100.95099999999999</v>
      </c>
      <c r="J5588">
        <v>101.377</v>
      </c>
      <c r="K5588">
        <v>81</v>
      </c>
      <c r="L5588">
        <v>74</v>
      </c>
      <c r="M5588" t="s">
        <v>1869</v>
      </c>
      <c r="N5588" t="s">
        <v>55</v>
      </c>
      <c r="O5588">
        <v>2000000</v>
      </c>
      <c r="P5588">
        <v>0</v>
      </c>
      <c r="Q5588" t="s">
        <v>2124</v>
      </c>
      <c r="R5588">
        <v>3.99</v>
      </c>
      <c r="S5588">
        <v>3.92</v>
      </c>
      <c r="V5588" t="s">
        <v>3827</v>
      </c>
      <c r="W5588" t="s">
        <v>457</v>
      </c>
      <c r="X5588" t="s">
        <v>1847</v>
      </c>
      <c r="Y5588" t="s">
        <v>1109</v>
      </c>
      <c r="AA5588">
        <v>81.400000000000006</v>
      </c>
      <c r="AB5588">
        <v>74.38</v>
      </c>
    </row>
    <row r="5589" spans="1:28" x14ac:dyDescent="0.25">
      <c r="A5589" t="s">
        <v>651</v>
      </c>
      <c r="B5589" t="s">
        <v>31</v>
      </c>
      <c r="C5589" t="s">
        <v>3799</v>
      </c>
      <c r="D5589">
        <v>14.41</v>
      </c>
      <c r="E5589" t="s">
        <v>398</v>
      </c>
      <c r="F5589" t="s">
        <v>34</v>
      </c>
      <c r="G5589" t="s">
        <v>35</v>
      </c>
      <c r="H5589" t="s">
        <v>3828</v>
      </c>
      <c r="I5589">
        <v>94.858999999999995</v>
      </c>
      <c r="J5589">
        <v>95.584000000000003</v>
      </c>
      <c r="K5589">
        <v>124</v>
      </c>
      <c r="L5589">
        <v>119</v>
      </c>
      <c r="M5589" t="s">
        <v>1909</v>
      </c>
      <c r="N5589" t="s">
        <v>42</v>
      </c>
      <c r="O5589">
        <v>3000000</v>
      </c>
      <c r="P5589">
        <v>0</v>
      </c>
      <c r="Q5589" t="s">
        <v>2124</v>
      </c>
      <c r="R5589">
        <v>4.8899999999999997</v>
      </c>
      <c r="S5589">
        <v>4.84</v>
      </c>
      <c r="V5589" t="s">
        <v>3829</v>
      </c>
      <c r="W5589" t="s">
        <v>457</v>
      </c>
      <c r="X5589" t="s">
        <v>1847</v>
      </c>
      <c r="Y5589" t="s">
        <v>1109</v>
      </c>
      <c r="AA5589">
        <v>122.4</v>
      </c>
      <c r="AB5589">
        <v>117.45</v>
      </c>
    </row>
    <row r="5590" spans="1:28" x14ac:dyDescent="0.25">
      <c r="A5590" t="s">
        <v>652</v>
      </c>
      <c r="B5590" t="s">
        <v>31</v>
      </c>
      <c r="C5590" t="s">
        <v>3799</v>
      </c>
      <c r="D5590">
        <v>14.99</v>
      </c>
      <c r="E5590" t="s">
        <v>605</v>
      </c>
      <c r="F5590" t="s">
        <v>34</v>
      </c>
      <c r="G5590" t="s">
        <v>35</v>
      </c>
      <c r="H5590" t="s">
        <v>2383</v>
      </c>
      <c r="I5590">
        <v>98.811000000000007</v>
      </c>
      <c r="J5590">
        <v>99.563999999999993</v>
      </c>
      <c r="K5590">
        <v>115</v>
      </c>
      <c r="L5590">
        <v>110</v>
      </c>
      <c r="M5590" t="s">
        <v>1909</v>
      </c>
      <c r="N5590" t="s">
        <v>42</v>
      </c>
      <c r="O5590">
        <v>3000000</v>
      </c>
      <c r="P5590">
        <v>3000000</v>
      </c>
      <c r="Q5590" t="s">
        <v>2124</v>
      </c>
      <c r="R5590">
        <v>4.8</v>
      </c>
      <c r="S5590">
        <v>4.75</v>
      </c>
      <c r="V5590" t="s">
        <v>2384</v>
      </c>
      <c r="W5590" t="s">
        <v>457</v>
      </c>
      <c r="X5590" t="s">
        <v>1847</v>
      </c>
      <c r="Y5590" t="s">
        <v>1109</v>
      </c>
      <c r="AA5590">
        <v>113.5</v>
      </c>
      <c r="AB5590">
        <v>108.49</v>
      </c>
    </row>
    <row r="5591" spans="1:28" x14ac:dyDescent="0.25">
      <c r="A5591" t="s">
        <v>653</v>
      </c>
      <c r="B5591" t="s">
        <v>31</v>
      </c>
      <c r="C5591" t="s">
        <v>3799</v>
      </c>
      <c r="D5591">
        <v>6.25</v>
      </c>
      <c r="E5591" t="s">
        <v>598</v>
      </c>
      <c r="F5591" t="s">
        <v>34</v>
      </c>
      <c r="G5591" t="s">
        <v>35</v>
      </c>
      <c r="H5591" t="s">
        <v>2385</v>
      </c>
      <c r="I5591">
        <v>103.896</v>
      </c>
      <c r="J5591">
        <v>104.33499999999999</v>
      </c>
      <c r="K5591">
        <v>85</v>
      </c>
      <c r="L5591">
        <v>78</v>
      </c>
      <c r="M5591" t="s">
        <v>1869</v>
      </c>
      <c r="N5591" t="s">
        <v>55</v>
      </c>
      <c r="O5591">
        <v>3000000</v>
      </c>
      <c r="P5591">
        <v>0</v>
      </c>
      <c r="Q5591" t="s">
        <v>2124</v>
      </c>
      <c r="R5591">
        <v>4.03</v>
      </c>
      <c r="S5591">
        <v>3.96</v>
      </c>
      <c r="V5591" t="s">
        <v>2386</v>
      </c>
      <c r="W5591" t="s">
        <v>457</v>
      </c>
      <c r="X5591" t="s">
        <v>1847</v>
      </c>
      <c r="Y5591" t="s">
        <v>1109</v>
      </c>
      <c r="AA5591">
        <v>84.4</v>
      </c>
      <c r="AB5591">
        <v>77.5</v>
      </c>
    </row>
    <row r="5592" spans="1:28" x14ac:dyDescent="0.25">
      <c r="A5592" t="s">
        <v>654</v>
      </c>
      <c r="B5592" t="s">
        <v>31</v>
      </c>
      <c r="C5592" t="s">
        <v>3799</v>
      </c>
      <c r="D5592">
        <v>15.34</v>
      </c>
      <c r="E5592" t="s">
        <v>603</v>
      </c>
      <c r="F5592" t="s">
        <v>34</v>
      </c>
      <c r="G5592" t="s">
        <v>35</v>
      </c>
      <c r="H5592" t="s">
        <v>3293</v>
      </c>
      <c r="I5592">
        <v>102.655</v>
      </c>
      <c r="J5592">
        <v>103.73699999999999</v>
      </c>
      <c r="K5592">
        <v>112</v>
      </c>
      <c r="L5592">
        <v>105</v>
      </c>
      <c r="M5592" t="s">
        <v>1909</v>
      </c>
      <c r="N5592" t="s">
        <v>42</v>
      </c>
      <c r="O5592">
        <v>2000000</v>
      </c>
      <c r="P5592">
        <v>0</v>
      </c>
      <c r="Q5592" t="s">
        <v>2124</v>
      </c>
      <c r="R5592">
        <v>4.7699999999999996</v>
      </c>
      <c r="S5592">
        <v>4.7</v>
      </c>
      <c r="V5592" t="s">
        <v>3294</v>
      </c>
      <c r="W5592" t="s">
        <v>457</v>
      </c>
      <c r="X5592" t="s">
        <v>1847</v>
      </c>
      <c r="Y5592" t="s">
        <v>1109</v>
      </c>
      <c r="AA5592">
        <v>110.1</v>
      </c>
      <c r="AB5592">
        <v>103.15</v>
      </c>
    </row>
    <row r="5593" spans="1:28" x14ac:dyDescent="0.25">
      <c r="A5593" t="s">
        <v>655</v>
      </c>
      <c r="B5593" t="s">
        <v>31</v>
      </c>
      <c r="C5593" t="s">
        <v>3799</v>
      </c>
      <c r="D5593">
        <v>10.96</v>
      </c>
      <c r="E5593" t="s">
        <v>586</v>
      </c>
      <c r="F5593" t="s">
        <v>34</v>
      </c>
      <c r="G5593" t="s">
        <v>35</v>
      </c>
      <c r="H5593" t="s">
        <v>2387</v>
      </c>
      <c r="I5593">
        <v>106.292</v>
      </c>
      <c r="J5593">
        <v>107.062</v>
      </c>
      <c r="K5593">
        <v>113</v>
      </c>
      <c r="L5593">
        <v>106</v>
      </c>
      <c r="M5593" t="s">
        <v>1909</v>
      </c>
      <c r="N5593" t="s">
        <v>42</v>
      </c>
      <c r="O5593">
        <v>0</v>
      </c>
      <c r="P5593">
        <v>0</v>
      </c>
      <c r="Q5593" t="s">
        <v>2124</v>
      </c>
      <c r="R5593">
        <v>4.78</v>
      </c>
      <c r="S5593">
        <v>4.71</v>
      </c>
      <c r="V5593" t="s">
        <v>2388</v>
      </c>
      <c r="W5593" t="s">
        <v>457</v>
      </c>
      <c r="X5593" t="s">
        <v>1847</v>
      </c>
      <c r="Y5593" t="s">
        <v>1109</v>
      </c>
      <c r="AA5593">
        <v>128.69999999999999</v>
      </c>
      <c r="AB5593">
        <v>121.73</v>
      </c>
    </row>
    <row r="5594" spans="1:28" x14ac:dyDescent="0.25">
      <c r="A5594" t="s">
        <v>656</v>
      </c>
      <c r="B5594" t="s">
        <v>31</v>
      </c>
      <c r="C5594" t="s">
        <v>3799</v>
      </c>
      <c r="D5594">
        <v>11.15</v>
      </c>
      <c r="E5594" t="s">
        <v>603</v>
      </c>
      <c r="F5594" t="s">
        <v>34</v>
      </c>
      <c r="G5594" t="s">
        <v>35</v>
      </c>
      <c r="H5594" t="s">
        <v>3295</v>
      </c>
      <c r="I5594">
        <v>108.029</v>
      </c>
      <c r="J5594">
        <v>108.813</v>
      </c>
      <c r="K5594">
        <v>113</v>
      </c>
      <c r="L5594">
        <v>106</v>
      </c>
      <c r="M5594" t="s">
        <v>1909</v>
      </c>
      <c r="N5594" t="s">
        <v>42</v>
      </c>
      <c r="O5594">
        <v>0</v>
      </c>
      <c r="P5594">
        <v>0</v>
      </c>
      <c r="Q5594" t="s">
        <v>2124</v>
      </c>
      <c r="R5594">
        <v>4.78</v>
      </c>
      <c r="S5594">
        <v>4.71</v>
      </c>
      <c r="V5594" t="s">
        <v>3296</v>
      </c>
      <c r="W5594" t="s">
        <v>457</v>
      </c>
      <c r="X5594" t="s">
        <v>1847</v>
      </c>
      <c r="Y5594" t="s">
        <v>1109</v>
      </c>
      <c r="AA5594">
        <v>128.4</v>
      </c>
      <c r="AB5594">
        <v>121.46</v>
      </c>
    </row>
    <row r="5595" spans="1:28" x14ac:dyDescent="0.25">
      <c r="A5595" t="s">
        <v>657</v>
      </c>
      <c r="B5595" t="s">
        <v>31</v>
      </c>
      <c r="C5595" t="s">
        <v>3799</v>
      </c>
      <c r="D5595">
        <v>10.71</v>
      </c>
      <c r="E5595" t="s">
        <v>618</v>
      </c>
      <c r="F5595" t="s">
        <v>34</v>
      </c>
      <c r="G5595" t="s">
        <v>35</v>
      </c>
      <c r="H5595" t="s">
        <v>2389</v>
      </c>
      <c r="I5595">
        <v>104.846</v>
      </c>
      <c r="J5595">
        <v>105.6</v>
      </c>
      <c r="K5595">
        <v>149</v>
      </c>
      <c r="L5595">
        <v>142</v>
      </c>
      <c r="M5595" t="s">
        <v>1909</v>
      </c>
      <c r="N5595" t="s">
        <v>42</v>
      </c>
      <c r="O5595">
        <v>0</v>
      </c>
      <c r="P5595">
        <v>0</v>
      </c>
      <c r="Q5595" t="s">
        <v>2124</v>
      </c>
      <c r="R5595">
        <v>5.14</v>
      </c>
      <c r="S5595">
        <v>5.07</v>
      </c>
      <c r="V5595" t="s">
        <v>2390</v>
      </c>
      <c r="W5595" t="s">
        <v>457</v>
      </c>
      <c r="X5595" t="s">
        <v>1847</v>
      </c>
      <c r="Y5595" t="s">
        <v>1109</v>
      </c>
      <c r="AA5595">
        <v>164.3</v>
      </c>
      <c r="AB5595">
        <v>157.32</v>
      </c>
    </row>
    <row r="5596" spans="1:28" x14ac:dyDescent="0.25">
      <c r="A5596" t="s">
        <v>658</v>
      </c>
      <c r="B5596" t="s">
        <v>31</v>
      </c>
      <c r="C5596" t="s">
        <v>3799</v>
      </c>
      <c r="D5596">
        <v>10.82</v>
      </c>
      <c r="E5596" t="s">
        <v>398</v>
      </c>
      <c r="F5596" t="s">
        <v>34</v>
      </c>
      <c r="G5596" t="s">
        <v>35</v>
      </c>
      <c r="H5596" t="s">
        <v>3830</v>
      </c>
      <c r="I5596">
        <v>103.142</v>
      </c>
      <c r="J5596">
        <v>103.684</v>
      </c>
      <c r="K5596">
        <v>125</v>
      </c>
      <c r="L5596">
        <v>120</v>
      </c>
      <c r="M5596" t="s">
        <v>1909</v>
      </c>
      <c r="N5596" t="s">
        <v>42</v>
      </c>
      <c r="O5596">
        <v>0</v>
      </c>
      <c r="P5596">
        <v>0</v>
      </c>
      <c r="Q5596" t="s">
        <v>2124</v>
      </c>
      <c r="R5596">
        <v>4.9000000000000004</v>
      </c>
      <c r="S5596">
        <v>4.8499999999999996</v>
      </c>
      <c r="V5596" t="s">
        <v>3831</v>
      </c>
      <c r="W5596" t="s">
        <v>457</v>
      </c>
      <c r="X5596" t="s">
        <v>1847</v>
      </c>
      <c r="Y5596" t="s">
        <v>1109</v>
      </c>
      <c r="AA5596">
        <v>140</v>
      </c>
      <c r="AB5596">
        <v>135.04</v>
      </c>
    </row>
    <row r="5597" spans="1:28" x14ac:dyDescent="0.25">
      <c r="A5597" t="s">
        <v>659</v>
      </c>
      <c r="B5597" t="s">
        <v>31</v>
      </c>
      <c r="C5597" t="s">
        <v>3799</v>
      </c>
      <c r="D5597">
        <v>14.53</v>
      </c>
      <c r="E5597" t="s">
        <v>391</v>
      </c>
      <c r="F5597" t="s">
        <v>34</v>
      </c>
      <c r="G5597" t="s">
        <v>35</v>
      </c>
      <c r="H5597" t="s">
        <v>2391</v>
      </c>
      <c r="I5597">
        <v>99.656999999999996</v>
      </c>
      <c r="J5597">
        <v>100.682</v>
      </c>
      <c r="K5597">
        <v>117</v>
      </c>
      <c r="L5597">
        <v>110</v>
      </c>
      <c r="M5597" t="s">
        <v>1909</v>
      </c>
      <c r="N5597" t="s">
        <v>42</v>
      </c>
      <c r="O5597">
        <v>0</v>
      </c>
      <c r="P5597">
        <v>0</v>
      </c>
      <c r="Q5597" t="s">
        <v>2124</v>
      </c>
      <c r="R5597">
        <v>4.82</v>
      </c>
      <c r="S5597">
        <v>4.75</v>
      </c>
      <c r="V5597" t="s">
        <v>2392</v>
      </c>
      <c r="W5597" t="s">
        <v>457</v>
      </c>
      <c r="X5597" t="s">
        <v>1847</v>
      </c>
      <c r="Y5597" t="s">
        <v>1109</v>
      </c>
      <c r="AA5597">
        <v>116</v>
      </c>
      <c r="AB5597">
        <v>109.05</v>
      </c>
    </row>
    <row r="5598" spans="1:28" x14ac:dyDescent="0.25">
      <c r="A5598" t="s">
        <v>660</v>
      </c>
      <c r="B5598" t="s">
        <v>31</v>
      </c>
      <c r="C5598" t="s">
        <v>3799</v>
      </c>
      <c r="D5598">
        <v>10.91</v>
      </c>
      <c r="E5598" t="s">
        <v>586</v>
      </c>
      <c r="F5598" t="s">
        <v>34</v>
      </c>
      <c r="G5598" t="s">
        <v>35</v>
      </c>
      <c r="H5598" t="s">
        <v>2393</v>
      </c>
      <c r="I5598">
        <v>100.961</v>
      </c>
      <c r="J5598">
        <v>101.508</v>
      </c>
      <c r="K5598">
        <v>113</v>
      </c>
      <c r="L5598">
        <v>108</v>
      </c>
      <c r="M5598" t="s">
        <v>1909</v>
      </c>
      <c r="N5598" t="s">
        <v>42</v>
      </c>
      <c r="O5598">
        <v>0</v>
      </c>
      <c r="P5598">
        <v>0</v>
      </c>
      <c r="Q5598" t="s">
        <v>2124</v>
      </c>
      <c r="R5598">
        <v>4.78</v>
      </c>
      <c r="S5598">
        <v>4.7300000000000004</v>
      </c>
      <c r="V5598" t="s">
        <v>2394</v>
      </c>
      <c r="W5598" t="s">
        <v>457</v>
      </c>
      <c r="X5598" t="s">
        <v>1847</v>
      </c>
      <c r="Y5598" t="s">
        <v>1109</v>
      </c>
      <c r="AA5598">
        <v>127.4</v>
      </c>
      <c r="AB5598">
        <v>122.37</v>
      </c>
    </row>
    <row r="5599" spans="1:28" x14ac:dyDescent="0.25">
      <c r="A5599" t="s">
        <v>661</v>
      </c>
      <c r="B5599" t="s">
        <v>31</v>
      </c>
      <c r="C5599" t="s">
        <v>3799</v>
      </c>
      <c r="D5599">
        <v>14.82</v>
      </c>
      <c r="E5599" t="s">
        <v>591</v>
      </c>
      <c r="F5599" t="s">
        <v>34</v>
      </c>
      <c r="G5599" t="s">
        <v>35</v>
      </c>
      <c r="H5599" t="s">
        <v>3297</v>
      </c>
      <c r="I5599">
        <v>102.099</v>
      </c>
      <c r="J5599">
        <v>102.84399999999999</v>
      </c>
      <c r="K5599">
        <v>115</v>
      </c>
      <c r="L5599">
        <v>110</v>
      </c>
      <c r="M5599" t="s">
        <v>1909</v>
      </c>
      <c r="N5599" t="s">
        <v>42</v>
      </c>
      <c r="O5599">
        <v>3000000</v>
      </c>
      <c r="P5599">
        <v>0</v>
      </c>
      <c r="Q5599" t="s">
        <v>2124</v>
      </c>
      <c r="R5599">
        <v>4.8</v>
      </c>
      <c r="S5599">
        <v>4.75</v>
      </c>
      <c r="V5599" t="s">
        <v>3298</v>
      </c>
      <c r="W5599" t="s">
        <v>457</v>
      </c>
      <c r="X5599" t="s">
        <v>1847</v>
      </c>
      <c r="Y5599" t="s">
        <v>1109</v>
      </c>
      <c r="AA5599">
        <v>114</v>
      </c>
      <c r="AB5599">
        <v>108.98</v>
      </c>
    </row>
    <row r="5600" spans="1:28" x14ac:dyDescent="0.25">
      <c r="A5600" t="s">
        <v>662</v>
      </c>
      <c r="B5600" t="s">
        <v>31</v>
      </c>
      <c r="C5600" t="s">
        <v>3799</v>
      </c>
      <c r="D5600">
        <v>14.56</v>
      </c>
      <c r="E5600" t="s">
        <v>398</v>
      </c>
      <c r="F5600" t="s">
        <v>34</v>
      </c>
      <c r="G5600" t="s">
        <v>35</v>
      </c>
      <c r="H5600" t="s">
        <v>3832</v>
      </c>
      <c r="I5600">
        <v>100.821</v>
      </c>
      <c r="J5600">
        <v>101.553</v>
      </c>
      <c r="K5600">
        <v>124</v>
      </c>
      <c r="L5600">
        <v>119</v>
      </c>
      <c r="M5600" t="s">
        <v>1909</v>
      </c>
      <c r="N5600" t="s">
        <v>42</v>
      </c>
      <c r="O5600">
        <v>3000000</v>
      </c>
      <c r="P5600">
        <v>0</v>
      </c>
      <c r="Q5600" t="s">
        <v>2124</v>
      </c>
      <c r="R5600">
        <v>4.8899999999999997</v>
      </c>
      <c r="S5600">
        <v>4.84</v>
      </c>
      <c r="V5600" t="s">
        <v>3833</v>
      </c>
      <c r="W5600" t="s">
        <v>457</v>
      </c>
      <c r="X5600" t="s">
        <v>1847</v>
      </c>
      <c r="Y5600" t="s">
        <v>1109</v>
      </c>
      <c r="AA5600">
        <v>123</v>
      </c>
      <c r="AB5600">
        <v>117.97</v>
      </c>
    </row>
    <row r="5601" spans="1:28" x14ac:dyDescent="0.25">
      <c r="A5601" t="s">
        <v>663</v>
      </c>
      <c r="B5601" t="s">
        <v>31</v>
      </c>
      <c r="C5601" t="s">
        <v>3799</v>
      </c>
      <c r="D5601">
        <v>11.46</v>
      </c>
      <c r="E5601" t="s">
        <v>596</v>
      </c>
      <c r="F5601" t="s">
        <v>34</v>
      </c>
      <c r="G5601" t="s">
        <v>35</v>
      </c>
      <c r="H5601" t="s">
        <v>2395</v>
      </c>
      <c r="I5601">
        <v>105.678</v>
      </c>
      <c r="J5601">
        <v>106.253</v>
      </c>
      <c r="K5601">
        <v>113</v>
      </c>
      <c r="L5601">
        <v>108</v>
      </c>
      <c r="M5601" t="s">
        <v>1909</v>
      </c>
      <c r="N5601" t="s">
        <v>42</v>
      </c>
      <c r="O5601">
        <v>0</v>
      </c>
      <c r="P5601">
        <v>0</v>
      </c>
      <c r="Q5601" t="s">
        <v>2124</v>
      </c>
      <c r="R5601">
        <v>4.78</v>
      </c>
      <c r="S5601">
        <v>4.7300000000000004</v>
      </c>
      <c r="V5601" t="s">
        <v>2396</v>
      </c>
      <c r="W5601" t="s">
        <v>457</v>
      </c>
      <c r="X5601" t="s">
        <v>1847</v>
      </c>
      <c r="Y5601" t="s">
        <v>1109</v>
      </c>
      <c r="AA5601">
        <v>126.4</v>
      </c>
      <c r="AB5601">
        <v>121.41</v>
      </c>
    </row>
    <row r="5602" spans="1:28" x14ac:dyDescent="0.25">
      <c r="A5602" t="s">
        <v>665</v>
      </c>
      <c r="B5602" t="s">
        <v>31</v>
      </c>
      <c r="C5602" t="s">
        <v>3799</v>
      </c>
      <c r="D5602">
        <v>11.03</v>
      </c>
      <c r="E5602" t="s">
        <v>398</v>
      </c>
      <c r="F5602" t="s">
        <v>34</v>
      </c>
      <c r="G5602" t="s">
        <v>35</v>
      </c>
      <c r="H5602" t="s">
        <v>3834</v>
      </c>
      <c r="I5602">
        <v>99.85</v>
      </c>
      <c r="J5602">
        <v>100.395</v>
      </c>
      <c r="K5602">
        <v>124</v>
      </c>
      <c r="L5602">
        <v>119</v>
      </c>
      <c r="M5602" t="s">
        <v>1909</v>
      </c>
      <c r="N5602" t="s">
        <v>42</v>
      </c>
      <c r="O5602">
        <v>0</v>
      </c>
      <c r="P5602">
        <v>0</v>
      </c>
      <c r="Q5602" t="s">
        <v>2124</v>
      </c>
      <c r="R5602">
        <v>4.8899999999999997</v>
      </c>
      <c r="S5602">
        <v>4.84</v>
      </c>
      <c r="V5602" t="s">
        <v>3835</v>
      </c>
      <c r="W5602" t="s">
        <v>457</v>
      </c>
      <c r="X5602" t="s">
        <v>1847</v>
      </c>
      <c r="Y5602" t="s">
        <v>1109</v>
      </c>
      <c r="AA5602">
        <v>137.19999999999999</v>
      </c>
      <c r="AB5602">
        <v>133.16</v>
      </c>
    </row>
    <row r="5603" spans="1:28" x14ac:dyDescent="0.25">
      <c r="A5603" t="s">
        <v>666</v>
      </c>
      <c r="B5603" t="s">
        <v>31</v>
      </c>
      <c r="C5603" t="s">
        <v>3799</v>
      </c>
      <c r="D5603">
        <v>10.93</v>
      </c>
      <c r="E5603" t="s">
        <v>331</v>
      </c>
      <c r="F5603" t="s">
        <v>34</v>
      </c>
      <c r="G5603" t="s">
        <v>35</v>
      </c>
      <c r="H5603" t="s">
        <v>3836</v>
      </c>
      <c r="I5603">
        <v>95.572000000000003</v>
      </c>
      <c r="J5603">
        <v>96.340999999999994</v>
      </c>
      <c r="K5603">
        <v>113</v>
      </c>
      <c r="L5603">
        <v>106</v>
      </c>
      <c r="M5603" t="s">
        <v>1909</v>
      </c>
      <c r="N5603" t="s">
        <v>42</v>
      </c>
      <c r="O5603">
        <v>0</v>
      </c>
      <c r="P5603">
        <v>0</v>
      </c>
      <c r="Q5603" t="s">
        <v>2124</v>
      </c>
      <c r="R5603">
        <v>4.78</v>
      </c>
      <c r="S5603">
        <v>4.71</v>
      </c>
      <c r="V5603" t="s">
        <v>3837</v>
      </c>
      <c r="W5603" t="s">
        <v>457</v>
      </c>
      <c r="X5603" t="s">
        <v>1847</v>
      </c>
      <c r="Y5603" t="s">
        <v>1109</v>
      </c>
      <c r="AA5603">
        <v>125.8</v>
      </c>
      <c r="AB5603">
        <v>118.81</v>
      </c>
    </row>
    <row r="5604" spans="1:28" x14ac:dyDescent="0.25">
      <c r="A5604" t="s">
        <v>668</v>
      </c>
      <c r="B5604" t="s">
        <v>31</v>
      </c>
      <c r="C5604" t="s">
        <v>3799</v>
      </c>
      <c r="D5604">
        <v>11.07</v>
      </c>
      <c r="E5604" t="s">
        <v>591</v>
      </c>
      <c r="F5604" t="s">
        <v>34</v>
      </c>
      <c r="G5604" t="s">
        <v>35</v>
      </c>
      <c r="H5604" t="s">
        <v>3299</v>
      </c>
      <c r="I5604">
        <v>97.174999999999997</v>
      </c>
      <c r="J5604">
        <v>97.73</v>
      </c>
      <c r="K5604">
        <v>114</v>
      </c>
      <c r="L5604">
        <v>109</v>
      </c>
      <c r="M5604" t="s">
        <v>1909</v>
      </c>
      <c r="N5604" t="s">
        <v>42</v>
      </c>
      <c r="O5604">
        <v>1000000</v>
      </c>
      <c r="P5604">
        <v>0</v>
      </c>
      <c r="Q5604" t="s">
        <v>2124</v>
      </c>
      <c r="R5604">
        <v>4.79</v>
      </c>
      <c r="S5604">
        <v>4.74</v>
      </c>
      <c r="V5604" t="s">
        <v>3300</v>
      </c>
      <c r="W5604" t="s">
        <v>457</v>
      </c>
      <c r="X5604" t="s">
        <v>1847</v>
      </c>
      <c r="Y5604" t="s">
        <v>1109</v>
      </c>
      <c r="AA5604">
        <v>126.7</v>
      </c>
      <c r="AB5604">
        <v>121.71</v>
      </c>
    </row>
    <row r="5605" spans="1:28" x14ac:dyDescent="0.25">
      <c r="A5605" t="s">
        <v>871</v>
      </c>
      <c r="B5605" t="s">
        <v>31</v>
      </c>
      <c r="C5605" t="s">
        <v>3799</v>
      </c>
      <c r="D5605">
        <v>16.39</v>
      </c>
      <c r="E5605" t="s">
        <v>591</v>
      </c>
      <c r="F5605" t="s">
        <v>34</v>
      </c>
      <c r="G5605" t="s">
        <v>35</v>
      </c>
      <c r="H5605" t="s">
        <v>3301</v>
      </c>
      <c r="I5605">
        <v>95.405000000000001</v>
      </c>
      <c r="J5605">
        <v>96.563000000000002</v>
      </c>
      <c r="K5605">
        <v>121</v>
      </c>
      <c r="L5605">
        <v>114</v>
      </c>
      <c r="M5605" t="s">
        <v>1909</v>
      </c>
      <c r="N5605" t="s">
        <v>42</v>
      </c>
      <c r="O5605">
        <v>0</v>
      </c>
      <c r="P5605">
        <v>0</v>
      </c>
      <c r="Q5605" t="s">
        <v>2124</v>
      </c>
      <c r="R5605">
        <v>4.8600000000000003</v>
      </c>
      <c r="S5605">
        <v>4.79</v>
      </c>
      <c r="V5605" t="s">
        <v>3302</v>
      </c>
      <c r="W5605" t="s">
        <v>457</v>
      </c>
      <c r="X5605" t="s">
        <v>1847</v>
      </c>
      <c r="Y5605" t="s">
        <v>1109</v>
      </c>
      <c r="AA5605">
        <v>124.7</v>
      </c>
      <c r="AB5605">
        <v>117.76</v>
      </c>
    </row>
    <row r="5606" spans="1:28" x14ac:dyDescent="0.25">
      <c r="A5606" t="s">
        <v>669</v>
      </c>
      <c r="B5606" t="s">
        <v>31</v>
      </c>
      <c r="C5606" t="s">
        <v>3799</v>
      </c>
      <c r="D5606">
        <v>11.04</v>
      </c>
      <c r="E5606" t="s">
        <v>586</v>
      </c>
      <c r="F5606" t="s">
        <v>34</v>
      </c>
      <c r="G5606" t="s">
        <v>35</v>
      </c>
      <c r="H5606" t="s">
        <v>2401</v>
      </c>
      <c r="I5606">
        <v>96.367999999999995</v>
      </c>
      <c r="J5606">
        <v>96.921999999999997</v>
      </c>
      <c r="K5606">
        <v>113</v>
      </c>
      <c r="L5606">
        <v>108</v>
      </c>
      <c r="M5606" t="s">
        <v>1909</v>
      </c>
      <c r="N5606" t="s">
        <v>42</v>
      </c>
      <c r="O5606">
        <v>0</v>
      </c>
      <c r="P5606">
        <v>0</v>
      </c>
      <c r="Q5606" t="s">
        <v>2124</v>
      </c>
      <c r="R5606">
        <v>4.78</v>
      </c>
      <c r="S5606">
        <v>4.7300000000000004</v>
      </c>
      <c r="V5606" t="s">
        <v>2402</v>
      </c>
      <c r="W5606" t="s">
        <v>457</v>
      </c>
      <c r="X5606" t="s">
        <v>1847</v>
      </c>
      <c r="Y5606" t="s">
        <v>1109</v>
      </c>
      <c r="AA5606">
        <v>125.7</v>
      </c>
      <c r="AB5606">
        <v>120.65</v>
      </c>
    </row>
    <row r="5607" spans="1:28" x14ac:dyDescent="0.25">
      <c r="A5607" t="s">
        <v>670</v>
      </c>
      <c r="B5607" t="s">
        <v>31</v>
      </c>
      <c r="C5607" t="s">
        <v>3799</v>
      </c>
      <c r="D5607">
        <v>13.72</v>
      </c>
      <c r="E5607" t="s">
        <v>331</v>
      </c>
      <c r="F5607" t="s">
        <v>34</v>
      </c>
      <c r="G5607" t="s">
        <v>35</v>
      </c>
      <c r="H5607" t="s">
        <v>3838</v>
      </c>
      <c r="I5607">
        <v>88.284999999999997</v>
      </c>
      <c r="J5607">
        <v>88.835999999999999</v>
      </c>
      <c r="K5607">
        <v>113</v>
      </c>
      <c r="L5607">
        <v>109</v>
      </c>
      <c r="M5607" t="s">
        <v>1909</v>
      </c>
      <c r="N5607" t="s">
        <v>42</v>
      </c>
      <c r="O5607">
        <v>5000000</v>
      </c>
      <c r="P5607">
        <v>5000000</v>
      </c>
      <c r="Q5607" t="s">
        <v>2124</v>
      </c>
      <c r="R5607">
        <v>4.78</v>
      </c>
      <c r="S5607">
        <v>4.74</v>
      </c>
      <c r="V5607" t="s">
        <v>3839</v>
      </c>
      <c r="W5607" t="s">
        <v>457</v>
      </c>
      <c r="X5607" t="s">
        <v>1847</v>
      </c>
      <c r="Y5607" t="s">
        <v>1109</v>
      </c>
      <c r="AA5607">
        <v>110.9</v>
      </c>
      <c r="AB5607">
        <v>106.86</v>
      </c>
    </row>
    <row r="5608" spans="1:28" x14ac:dyDescent="0.25">
      <c r="A5608" t="s">
        <v>671</v>
      </c>
      <c r="B5608" t="s">
        <v>31</v>
      </c>
      <c r="C5608" t="s">
        <v>3799</v>
      </c>
      <c r="D5608">
        <v>11.21</v>
      </c>
      <c r="E5608" t="s">
        <v>605</v>
      </c>
      <c r="F5608" t="s">
        <v>34</v>
      </c>
      <c r="G5608" t="s">
        <v>35</v>
      </c>
      <c r="H5608" t="s">
        <v>2403</v>
      </c>
      <c r="I5608">
        <v>97.100999999999999</v>
      </c>
      <c r="J5608">
        <v>97.89</v>
      </c>
      <c r="K5608">
        <v>115</v>
      </c>
      <c r="L5608">
        <v>108</v>
      </c>
      <c r="M5608" t="s">
        <v>1909</v>
      </c>
      <c r="N5608" t="s">
        <v>42</v>
      </c>
      <c r="O5608">
        <v>0</v>
      </c>
      <c r="P5608">
        <v>0</v>
      </c>
      <c r="Q5608" t="s">
        <v>2124</v>
      </c>
      <c r="R5608">
        <v>4.8</v>
      </c>
      <c r="S5608">
        <v>4.7300000000000004</v>
      </c>
      <c r="V5608" t="s">
        <v>2404</v>
      </c>
      <c r="W5608" t="s">
        <v>457</v>
      </c>
      <c r="X5608" t="s">
        <v>1847</v>
      </c>
      <c r="Y5608" t="s">
        <v>1109</v>
      </c>
      <c r="AA5608">
        <v>127.3</v>
      </c>
      <c r="AB5608">
        <v>120.25</v>
      </c>
    </row>
    <row r="5609" spans="1:28" x14ac:dyDescent="0.25">
      <c r="A5609" t="s">
        <v>672</v>
      </c>
      <c r="B5609" t="s">
        <v>31</v>
      </c>
      <c r="C5609" t="s">
        <v>3799</v>
      </c>
      <c r="D5609">
        <v>10.36</v>
      </c>
      <c r="E5609" t="s">
        <v>618</v>
      </c>
      <c r="F5609" t="s">
        <v>34</v>
      </c>
      <c r="G5609" t="s">
        <v>35</v>
      </c>
      <c r="H5609" t="s">
        <v>2405</v>
      </c>
      <c r="I5609">
        <v>89.021000000000001</v>
      </c>
      <c r="J5609">
        <v>89.751000000000005</v>
      </c>
      <c r="K5609">
        <v>148</v>
      </c>
      <c r="L5609">
        <v>141</v>
      </c>
      <c r="M5609" t="s">
        <v>1909</v>
      </c>
      <c r="N5609" t="s">
        <v>42</v>
      </c>
      <c r="O5609">
        <v>0</v>
      </c>
      <c r="P5609">
        <v>0</v>
      </c>
      <c r="Q5609" t="s">
        <v>2124</v>
      </c>
      <c r="R5609">
        <v>5.13</v>
      </c>
      <c r="S5609">
        <v>5.0599999999999996</v>
      </c>
      <c r="V5609" t="s">
        <v>2406</v>
      </c>
      <c r="W5609" t="s">
        <v>457</v>
      </c>
      <c r="X5609" t="s">
        <v>1847</v>
      </c>
      <c r="Y5609" t="s">
        <v>1109</v>
      </c>
      <c r="AA5609">
        <v>160.19999999999999</v>
      </c>
      <c r="AB5609">
        <v>153.28</v>
      </c>
    </row>
    <row r="5610" spans="1:28" x14ac:dyDescent="0.25">
      <c r="A5610" t="s">
        <v>674</v>
      </c>
      <c r="B5610" t="s">
        <v>31</v>
      </c>
      <c r="C5610" t="s">
        <v>3799</v>
      </c>
      <c r="D5610">
        <v>10.9</v>
      </c>
      <c r="E5610" t="s">
        <v>586</v>
      </c>
      <c r="F5610" t="s">
        <v>34</v>
      </c>
      <c r="G5610" t="s">
        <v>35</v>
      </c>
      <c r="H5610" t="s">
        <v>2409</v>
      </c>
      <c r="I5610">
        <v>90.804000000000002</v>
      </c>
      <c r="J5610">
        <v>91.350999999999999</v>
      </c>
      <c r="K5610">
        <v>113</v>
      </c>
      <c r="L5610">
        <v>108</v>
      </c>
      <c r="M5610" t="s">
        <v>1909</v>
      </c>
      <c r="N5610" t="s">
        <v>42</v>
      </c>
      <c r="O5610">
        <v>0</v>
      </c>
      <c r="P5610">
        <v>0</v>
      </c>
      <c r="Q5610" t="s">
        <v>2124</v>
      </c>
      <c r="R5610">
        <v>4.78</v>
      </c>
      <c r="S5610">
        <v>4.7300000000000004</v>
      </c>
      <c r="V5610" t="s">
        <v>2410</v>
      </c>
      <c r="W5610" t="s">
        <v>457</v>
      </c>
      <c r="X5610" t="s">
        <v>1847</v>
      </c>
      <c r="Y5610" t="s">
        <v>1109</v>
      </c>
      <c r="AA5610">
        <v>124.8</v>
      </c>
      <c r="AB5610">
        <v>119.82</v>
      </c>
    </row>
    <row r="5611" spans="1:28" x14ac:dyDescent="0.25">
      <c r="A5611" t="s">
        <v>675</v>
      </c>
      <c r="B5611" t="s">
        <v>31</v>
      </c>
      <c r="C5611" t="s">
        <v>3799</v>
      </c>
      <c r="D5611">
        <v>10.91</v>
      </c>
      <c r="E5611" t="s">
        <v>596</v>
      </c>
      <c r="F5611" t="s">
        <v>34</v>
      </c>
      <c r="G5611" t="s">
        <v>35</v>
      </c>
      <c r="H5611" t="s">
        <v>2411</v>
      </c>
      <c r="I5611">
        <v>90.400999999999996</v>
      </c>
      <c r="J5611">
        <v>90.947999999999993</v>
      </c>
      <c r="K5611">
        <v>113</v>
      </c>
      <c r="L5611">
        <v>108</v>
      </c>
      <c r="M5611" t="s">
        <v>1909</v>
      </c>
      <c r="N5611" t="s">
        <v>42</v>
      </c>
      <c r="O5611">
        <v>3000000</v>
      </c>
      <c r="P5611">
        <v>0</v>
      </c>
      <c r="Q5611" t="s">
        <v>2124</v>
      </c>
      <c r="R5611">
        <v>4.78</v>
      </c>
      <c r="S5611">
        <v>4.7300000000000004</v>
      </c>
      <c r="V5611" t="s">
        <v>2412</v>
      </c>
      <c r="W5611" t="s">
        <v>457</v>
      </c>
      <c r="X5611" t="s">
        <v>1847</v>
      </c>
      <c r="Y5611" t="s">
        <v>1109</v>
      </c>
      <c r="AA5611">
        <v>124.7</v>
      </c>
      <c r="AB5611">
        <v>119.71</v>
      </c>
    </row>
    <row r="5612" spans="1:28" x14ac:dyDescent="0.25">
      <c r="A5612" t="s">
        <v>676</v>
      </c>
      <c r="B5612" t="s">
        <v>31</v>
      </c>
      <c r="C5612" t="s">
        <v>3799</v>
      </c>
      <c r="D5612">
        <v>14.85</v>
      </c>
      <c r="E5612" t="s">
        <v>331</v>
      </c>
      <c r="F5612" t="s">
        <v>34</v>
      </c>
      <c r="G5612" t="s">
        <v>35</v>
      </c>
      <c r="H5612" t="s">
        <v>3840</v>
      </c>
      <c r="I5612">
        <v>82.213999999999999</v>
      </c>
      <c r="J5612">
        <v>82.960999999999999</v>
      </c>
      <c r="K5612">
        <v>117</v>
      </c>
      <c r="L5612">
        <v>112</v>
      </c>
      <c r="M5612" t="s">
        <v>1909</v>
      </c>
      <c r="N5612" t="s">
        <v>42</v>
      </c>
      <c r="O5612">
        <v>0</v>
      </c>
      <c r="P5612">
        <v>0</v>
      </c>
      <c r="Q5612" t="s">
        <v>2124</v>
      </c>
      <c r="R5612">
        <v>4.82</v>
      </c>
      <c r="S5612">
        <v>4.7699999999999996</v>
      </c>
      <c r="V5612" t="s">
        <v>3841</v>
      </c>
      <c r="W5612" t="s">
        <v>457</v>
      </c>
      <c r="X5612" t="s">
        <v>1847</v>
      </c>
      <c r="Y5612" t="s">
        <v>1109</v>
      </c>
      <c r="AA5612">
        <v>121.9</v>
      </c>
      <c r="AB5612">
        <v>116.95</v>
      </c>
    </row>
    <row r="5613" spans="1:28" x14ac:dyDescent="0.25">
      <c r="A5613" t="s">
        <v>677</v>
      </c>
      <c r="B5613" t="s">
        <v>31</v>
      </c>
      <c r="C5613" t="s">
        <v>3799</v>
      </c>
      <c r="D5613">
        <v>10.8</v>
      </c>
      <c r="E5613" t="s">
        <v>591</v>
      </c>
      <c r="F5613" t="s">
        <v>34</v>
      </c>
      <c r="G5613" t="s">
        <v>35</v>
      </c>
      <c r="H5613" t="s">
        <v>3303</v>
      </c>
      <c r="I5613">
        <v>88.466999999999999</v>
      </c>
      <c r="J5613">
        <v>89.009</v>
      </c>
      <c r="K5613">
        <v>114</v>
      </c>
      <c r="L5613">
        <v>109</v>
      </c>
      <c r="M5613" t="s">
        <v>1909</v>
      </c>
      <c r="N5613" t="s">
        <v>42</v>
      </c>
      <c r="O5613">
        <v>1000000</v>
      </c>
      <c r="P5613">
        <v>0</v>
      </c>
      <c r="Q5613" t="s">
        <v>2124</v>
      </c>
      <c r="R5613">
        <v>4.79</v>
      </c>
      <c r="S5613">
        <v>4.74</v>
      </c>
      <c r="V5613" t="s">
        <v>3304</v>
      </c>
      <c r="W5613" t="s">
        <v>457</v>
      </c>
      <c r="X5613" t="s">
        <v>1847</v>
      </c>
      <c r="Y5613" t="s">
        <v>1109</v>
      </c>
      <c r="AA5613">
        <v>125.5</v>
      </c>
      <c r="AB5613">
        <v>120.56</v>
      </c>
    </row>
    <row r="5614" spans="1:28" x14ac:dyDescent="0.25">
      <c r="A5614" t="s">
        <v>872</v>
      </c>
      <c r="B5614" t="s">
        <v>31</v>
      </c>
      <c r="C5614" t="s">
        <v>3799</v>
      </c>
      <c r="D5614">
        <v>14.77</v>
      </c>
      <c r="E5614" t="s">
        <v>591</v>
      </c>
      <c r="F5614" t="s">
        <v>34</v>
      </c>
      <c r="G5614" t="s">
        <v>35</v>
      </c>
      <c r="H5614" t="s">
        <v>3305</v>
      </c>
      <c r="I5614">
        <v>82.203000000000003</v>
      </c>
      <c r="J5614">
        <v>83.247</v>
      </c>
      <c r="K5614">
        <v>121</v>
      </c>
      <c r="L5614">
        <v>114</v>
      </c>
      <c r="M5614" t="s">
        <v>1909</v>
      </c>
      <c r="N5614" t="s">
        <v>42</v>
      </c>
      <c r="O5614">
        <v>0</v>
      </c>
      <c r="P5614">
        <v>0</v>
      </c>
      <c r="Q5614" t="s">
        <v>2124</v>
      </c>
      <c r="R5614">
        <v>4.8600000000000003</v>
      </c>
      <c r="S5614">
        <v>4.79</v>
      </c>
      <c r="V5614" t="s">
        <v>3306</v>
      </c>
      <c r="W5614" t="s">
        <v>457</v>
      </c>
      <c r="X5614" t="s">
        <v>1847</v>
      </c>
      <c r="Y5614" t="s">
        <v>1109</v>
      </c>
      <c r="AA5614">
        <v>126.1</v>
      </c>
      <c r="AB5614">
        <v>119.13</v>
      </c>
    </row>
    <row r="5615" spans="1:28" x14ac:dyDescent="0.25">
      <c r="A5615" t="s">
        <v>678</v>
      </c>
      <c r="B5615" t="s">
        <v>31</v>
      </c>
      <c r="C5615" t="s">
        <v>3799</v>
      </c>
      <c r="D5615">
        <v>13.74</v>
      </c>
      <c r="E5615" t="s">
        <v>391</v>
      </c>
      <c r="F5615" t="s">
        <v>34</v>
      </c>
      <c r="G5615" t="s">
        <v>35</v>
      </c>
      <c r="H5615" t="s">
        <v>2413</v>
      </c>
      <c r="I5615">
        <v>87.247</v>
      </c>
      <c r="J5615">
        <v>88.216999999999999</v>
      </c>
      <c r="K5615">
        <v>117</v>
      </c>
      <c r="L5615">
        <v>110</v>
      </c>
      <c r="M5615" t="s">
        <v>1909</v>
      </c>
      <c r="N5615" t="s">
        <v>42</v>
      </c>
      <c r="O5615">
        <v>0</v>
      </c>
      <c r="P5615">
        <v>0</v>
      </c>
      <c r="Q5615" t="s">
        <v>2124</v>
      </c>
      <c r="R5615">
        <v>4.82</v>
      </c>
      <c r="S5615">
        <v>4.75</v>
      </c>
      <c r="V5615" t="s">
        <v>2414</v>
      </c>
      <c r="W5615" t="s">
        <v>457</v>
      </c>
      <c r="X5615" t="s">
        <v>1847</v>
      </c>
      <c r="Y5615" t="s">
        <v>1109</v>
      </c>
      <c r="AA5615">
        <v>115.6</v>
      </c>
      <c r="AB5615">
        <v>108.62</v>
      </c>
    </row>
    <row r="5616" spans="1:28" x14ac:dyDescent="0.25">
      <c r="A5616" t="s">
        <v>679</v>
      </c>
      <c r="B5616" t="s">
        <v>31</v>
      </c>
      <c r="C5616" t="s">
        <v>3799</v>
      </c>
      <c r="D5616">
        <v>13.61</v>
      </c>
      <c r="E5616" t="s">
        <v>591</v>
      </c>
      <c r="F5616" t="s">
        <v>34</v>
      </c>
      <c r="G5616" t="s">
        <v>35</v>
      </c>
      <c r="H5616" t="s">
        <v>3307</v>
      </c>
      <c r="I5616">
        <v>85.647999999999996</v>
      </c>
      <c r="J5616">
        <v>86.331999999999994</v>
      </c>
      <c r="K5616">
        <v>115</v>
      </c>
      <c r="L5616">
        <v>110</v>
      </c>
      <c r="M5616" t="s">
        <v>1909</v>
      </c>
      <c r="N5616" t="s">
        <v>42</v>
      </c>
      <c r="O5616">
        <v>3000000</v>
      </c>
      <c r="P5616">
        <v>0</v>
      </c>
      <c r="Q5616" t="s">
        <v>2124</v>
      </c>
      <c r="R5616">
        <v>4.8</v>
      </c>
      <c r="S5616">
        <v>4.75</v>
      </c>
      <c r="V5616" t="s">
        <v>3308</v>
      </c>
      <c r="W5616" t="s">
        <v>457</v>
      </c>
      <c r="X5616" t="s">
        <v>1847</v>
      </c>
      <c r="Y5616" t="s">
        <v>1109</v>
      </c>
      <c r="AA5616">
        <v>113.6</v>
      </c>
      <c r="AB5616">
        <v>108.67</v>
      </c>
    </row>
    <row r="5617" spans="1:28" x14ac:dyDescent="0.25">
      <c r="A5617" t="s">
        <v>681</v>
      </c>
      <c r="B5617" t="s">
        <v>31</v>
      </c>
      <c r="C5617" t="s">
        <v>3799</v>
      </c>
      <c r="D5617">
        <v>15.48</v>
      </c>
      <c r="E5617" t="s">
        <v>603</v>
      </c>
      <c r="F5617" t="s">
        <v>34</v>
      </c>
      <c r="G5617" t="s">
        <v>35</v>
      </c>
      <c r="H5617" t="s">
        <v>3309</v>
      </c>
      <c r="I5617">
        <v>85.656999999999996</v>
      </c>
      <c r="J5617">
        <v>86.751000000000005</v>
      </c>
      <c r="K5617">
        <v>113</v>
      </c>
      <c r="L5617">
        <v>106</v>
      </c>
      <c r="M5617" t="s">
        <v>1909</v>
      </c>
      <c r="N5617" t="s">
        <v>42</v>
      </c>
      <c r="O5617">
        <v>0</v>
      </c>
      <c r="P5617">
        <v>0</v>
      </c>
      <c r="Q5617" t="s">
        <v>2124</v>
      </c>
      <c r="R5617">
        <v>4.78</v>
      </c>
      <c r="S5617">
        <v>4.71</v>
      </c>
      <c r="V5617" t="s">
        <v>3310</v>
      </c>
      <c r="W5617" t="s">
        <v>457</v>
      </c>
      <c r="X5617" t="s">
        <v>1847</v>
      </c>
      <c r="Y5617" t="s">
        <v>1109</v>
      </c>
      <c r="AA5617">
        <v>119</v>
      </c>
      <c r="AB5617">
        <v>112.04</v>
      </c>
    </row>
    <row r="5618" spans="1:28" x14ac:dyDescent="0.25">
      <c r="A5618" t="s">
        <v>682</v>
      </c>
      <c r="B5618" t="s">
        <v>31</v>
      </c>
      <c r="C5618" t="s">
        <v>3799</v>
      </c>
      <c r="D5618">
        <v>10.76</v>
      </c>
      <c r="E5618" t="s">
        <v>683</v>
      </c>
      <c r="F5618" t="s">
        <v>34</v>
      </c>
      <c r="G5618" t="s">
        <v>35</v>
      </c>
      <c r="H5618" t="s">
        <v>3311</v>
      </c>
      <c r="I5618">
        <v>87.552000000000007</v>
      </c>
      <c r="J5618">
        <v>88.635999999999996</v>
      </c>
      <c r="K5618">
        <v>140</v>
      </c>
      <c r="L5618">
        <v>130</v>
      </c>
      <c r="M5618" t="s">
        <v>1909</v>
      </c>
      <c r="N5618" t="s">
        <v>42</v>
      </c>
      <c r="O5618">
        <v>0</v>
      </c>
      <c r="P5618">
        <v>0</v>
      </c>
      <c r="Q5618" t="s">
        <v>2124</v>
      </c>
      <c r="R5618">
        <v>5.05</v>
      </c>
      <c r="S5618">
        <v>4.95</v>
      </c>
      <c r="V5618" t="s">
        <v>3312</v>
      </c>
      <c r="W5618" t="s">
        <v>457</v>
      </c>
      <c r="X5618" t="s">
        <v>1847</v>
      </c>
      <c r="Y5618" t="s">
        <v>1109</v>
      </c>
      <c r="AA5618">
        <v>150.6</v>
      </c>
      <c r="AB5618">
        <v>140.72999999999999</v>
      </c>
    </row>
    <row r="5619" spans="1:28" x14ac:dyDescent="0.25">
      <c r="A5619" t="s">
        <v>684</v>
      </c>
      <c r="B5619" t="s">
        <v>31</v>
      </c>
      <c r="C5619" t="s">
        <v>3799</v>
      </c>
      <c r="D5619">
        <v>14.8</v>
      </c>
      <c r="E5619" t="s">
        <v>586</v>
      </c>
      <c r="F5619" t="s">
        <v>34</v>
      </c>
      <c r="G5619" t="s">
        <v>35</v>
      </c>
      <c r="H5619" t="s">
        <v>2417</v>
      </c>
      <c r="I5619">
        <v>94.81</v>
      </c>
      <c r="J5619">
        <v>95.554000000000002</v>
      </c>
      <c r="K5619">
        <v>113</v>
      </c>
      <c r="L5619">
        <v>108</v>
      </c>
      <c r="M5619" t="s">
        <v>1909</v>
      </c>
      <c r="N5619" t="s">
        <v>42</v>
      </c>
      <c r="O5619">
        <v>3000000</v>
      </c>
      <c r="P5619">
        <v>0</v>
      </c>
      <c r="Q5619" t="s">
        <v>2124</v>
      </c>
      <c r="R5619">
        <v>4.78</v>
      </c>
      <c r="S5619">
        <v>4.7300000000000004</v>
      </c>
      <c r="V5619" t="s">
        <v>2418</v>
      </c>
      <c r="W5619" t="s">
        <v>457</v>
      </c>
      <c r="X5619" t="s">
        <v>1847</v>
      </c>
      <c r="Y5619" t="s">
        <v>1109</v>
      </c>
      <c r="AA5619">
        <v>112.2</v>
      </c>
      <c r="AB5619">
        <v>107.26</v>
      </c>
    </row>
    <row r="5620" spans="1:28" x14ac:dyDescent="0.25">
      <c r="A5620" t="s">
        <v>685</v>
      </c>
      <c r="B5620" t="s">
        <v>31</v>
      </c>
      <c r="C5620" t="s">
        <v>3799</v>
      </c>
      <c r="D5620">
        <v>11.14</v>
      </c>
      <c r="E5620" t="s">
        <v>618</v>
      </c>
      <c r="F5620" t="s">
        <v>34</v>
      </c>
      <c r="G5620" t="s">
        <v>35</v>
      </c>
      <c r="H5620" t="s">
        <v>2419</v>
      </c>
      <c r="I5620">
        <v>92.572999999999993</v>
      </c>
      <c r="J5620">
        <v>93.358000000000004</v>
      </c>
      <c r="K5620">
        <v>148</v>
      </c>
      <c r="L5620">
        <v>141</v>
      </c>
      <c r="M5620" t="s">
        <v>1909</v>
      </c>
      <c r="N5620" t="s">
        <v>42</v>
      </c>
      <c r="O5620">
        <v>0</v>
      </c>
      <c r="P5620">
        <v>0</v>
      </c>
      <c r="Q5620" t="s">
        <v>2124</v>
      </c>
      <c r="R5620">
        <v>5.13</v>
      </c>
      <c r="S5620">
        <v>5.0599999999999996</v>
      </c>
      <c r="V5620" t="s">
        <v>2420</v>
      </c>
      <c r="W5620" t="s">
        <v>457</v>
      </c>
      <c r="X5620" t="s">
        <v>1847</v>
      </c>
      <c r="Y5620" t="s">
        <v>1109</v>
      </c>
      <c r="AA5620">
        <v>158.4</v>
      </c>
      <c r="AB5620">
        <v>151.49</v>
      </c>
    </row>
    <row r="5621" spans="1:28" x14ac:dyDescent="0.25">
      <c r="A5621" t="s">
        <v>686</v>
      </c>
      <c r="B5621" t="s">
        <v>31</v>
      </c>
      <c r="C5621" t="s">
        <v>3799</v>
      </c>
      <c r="D5621">
        <v>12.02</v>
      </c>
      <c r="E5621" t="s">
        <v>591</v>
      </c>
      <c r="F5621" t="s">
        <v>34</v>
      </c>
      <c r="G5621" t="s">
        <v>35</v>
      </c>
      <c r="H5621" t="s">
        <v>3313</v>
      </c>
      <c r="I5621">
        <v>99.132000000000005</v>
      </c>
      <c r="J5621">
        <v>99.734999999999999</v>
      </c>
      <c r="K5621">
        <v>114</v>
      </c>
      <c r="L5621">
        <v>109</v>
      </c>
      <c r="M5621" t="s">
        <v>1909</v>
      </c>
      <c r="N5621" t="s">
        <v>42</v>
      </c>
      <c r="O5621">
        <v>0</v>
      </c>
      <c r="P5621">
        <v>0</v>
      </c>
      <c r="Q5621" t="s">
        <v>2124</v>
      </c>
      <c r="R5621">
        <v>4.79</v>
      </c>
      <c r="S5621">
        <v>4.74</v>
      </c>
      <c r="V5621" t="s">
        <v>3314</v>
      </c>
      <c r="W5621" t="s">
        <v>457</v>
      </c>
      <c r="X5621" t="s">
        <v>1847</v>
      </c>
      <c r="Y5621" t="s">
        <v>1109</v>
      </c>
      <c r="AA5621">
        <v>124.2</v>
      </c>
      <c r="AB5621">
        <v>119.26</v>
      </c>
    </row>
    <row r="5622" spans="1:28" x14ac:dyDescent="0.25">
      <c r="A5622" t="s">
        <v>687</v>
      </c>
      <c r="B5622" t="s">
        <v>31</v>
      </c>
      <c r="C5622" t="s">
        <v>3799</v>
      </c>
      <c r="D5622">
        <v>11.86</v>
      </c>
      <c r="E5622" t="s">
        <v>391</v>
      </c>
      <c r="F5622" t="s">
        <v>34</v>
      </c>
      <c r="G5622" t="s">
        <v>35</v>
      </c>
      <c r="H5622" t="s">
        <v>2421</v>
      </c>
      <c r="I5622">
        <v>100.191</v>
      </c>
      <c r="J5622">
        <v>101.026</v>
      </c>
      <c r="K5622">
        <v>118</v>
      </c>
      <c r="L5622">
        <v>111</v>
      </c>
      <c r="M5622" t="s">
        <v>1909</v>
      </c>
      <c r="N5622" t="s">
        <v>42</v>
      </c>
      <c r="O5622">
        <v>0</v>
      </c>
      <c r="P5622">
        <v>0</v>
      </c>
      <c r="Q5622" t="s">
        <v>2124</v>
      </c>
      <c r="R5622">
        <v>4.83</v>
      </c>
      <c r="S5622">
        <v>4.76</v>
      </c>
      <c r="V5622" t="s">
        <v>2422</v>
      </c>
      <c r="W5622" t="s">
        <v>457</v>
      </c>
      <c r="X5622" t="s">
        <v>1847</v>
      </c>
      <c r="Y5622" t="s">
        <v>1109</v>
      </c>
      <c r="AA5622">
        <v>128.9</v>
      </c>
      <c r="AB5622">
        <v>121.94</v>
      </c>
    </row>
    <row r="5623" spans="1:28" x14ac:dyDescent="0.25">
      <c r="A5623" t="s">
        <v>688</v>
      </c>
      <c r="B5623" t="s">
        <v>31</v>
      </c>
      <c r="C5623" t="s">
        <v>3799</v>
      </c>
      <c r="D5623">
        <v>12.22</v>
      </c>
      <c r="E5623" t="s">
        <v>586</v>
      </c>
      <c r="F5623" t="s">
        <v>34</v>
      </c>
      <c r="G5623" t="s">
        <v>35</v>
      </c>
      <c r="H5623" t="s">
        <v>2423</v>
      </c>
      <c r="I5623">
        <v>101.551</v>
      </c>
      <c r="J5623">
        <v>102.164</v>
      </c>
      <c r="K5623">
        <v>114</v>
      </c>
      <c r="L5623">
        <v>109</v>
      </c>
      <c r="M5623" t="s">
        <v>1909</v>
      </c>
      <c r="N5623" t="s">
        <v>42</v>
      </c>
      <c r="O5623">
        <v>0</v>
      </c>
      <c r="P5623">
        <v>0</v>
      </c>
      <c r="Q5623" t="s">
        <v>2124</v>
      </c>
      <c r="R5623">
        <v>4.79</v>
      </c>
      <c r="S5623">
        <v>4.74</v>
      </c>
      <c r="V5623" t="s">
        <v>2424</v>
      </c>
      <c r="W5623" t="s">
        <v>457</v>
      </c>
      <c r="X5623" t="s">
        <v>1847</v>
      </c>
      <c r="Y5623" t="s">
        <v>1109</v>
      </c>
      <c r="AA5623">
        <v>124.2</v>
      </c>
      <c r="AB5623">
        <v>119.23</v>
      </c>
    </row>
    <row r="5624" spans="1:28" x14ac:dyDescent="0.25">
      <c r="A5624" t="s">
        <v>690</v>
      </c>
      <c r="B5624" t="s">
        <v>31</v>
      </c>
      <c r="C5624" t="s">
        <v>3799</v>
      </c>
      <c r="D5624">
        <v>11.95</v>
      </c>
      <c r="E5624" t="s">
        <v>331</v>
      </c>
      <c r="F5624" t="s">
        <v>34</v>
      </c>
      <c r="G5624" t="s">
        <v>35</v>
      </c>
      <c r="H5624" t="s">
        <v>3842</v>
      </c>
      <c r="I5624">
        <v>97.65</v>
      </c>
      <c r="J5624">
        <v>98.491</v>
      </c>
      <c r="K5624">
        <v>113</v>
      </c>
      <c r="L5624">
        <v>106</v>
      </c>
      <c r="M5624" t="s">
        <v>1909</v>
      </c>
      <c r="N5624" t="s">
        <v>42</v>
      </c>
      <c r="O5624">
        <v>2000000</v>
      </c>
      <c r="P5624">
        <v>0</v>
      </c>
      <c r="Q5624" t="s">
        <v>2124</v>
      </c>
      <c r="R5624">
        <v>4.78</v>
      </c>
      <c r="S5624">
        <v>4.71</v>
      </c>
      <c r="V5624" t="s">
        <v>3843</v>
      </c>
      <c r="W5624" t="s">
        <v>457</v>
      </c>
      <c r="X5624" t="s">
        <v>1847</v>
      </c>
      <c r="Y5624" t="s">
        <v>1109</v>
      </c>
      <c r="AA5624">
        <v>123.1</v>
      </c>
      <c r="AB5624">
        <v>116.16</v>
      </c>
    </row>
    <row r="5625" spans="1:28" x14ac:dyDescent="0.25">
      <c r="A5625" t="s">
        <v>691</v>
      </c>
      <c r="B5625" t="s">
        <v>31</v>
      </c>
      <c r="C5625" t="s">
        <v>3799</v>
      </c>
      <c r="D5625">
        <v>15</v>
      </c>
      <c r="E5625" t="s">
        <v>591</v>
      </c>
      <c r="F5625" t="s">
        <v>34</v>
      </c>
      <c r="G5625" t="s">
        <v>35</v>
      </c>
      <c r="H5625" t="s">
        <v>3315</v>
      </c>
      <c r="I5625">
        <v>96.215000000000003</v>
      </c>
      <c r="J5625">
        <v>96.968999999999994</v>
      </c>
      <c r="K5625">
        <v>115</v>
      </c>
      <c r="L5625">
        <v>110</v>
      </c>
      <c r="M5625" t="s">
        <v>1909</v>
      </c>
      <c r="N5625" t="s">
        <v>42</v>
      </c>
      <c r="O5625">
        <v>3000000</v>
      </c>
      <c r="P5625">
        <v>0</v>
      </c>
      <c r="Q5625" t="s">
        <v>2124</v>
      </c>
      <c r="R5625">
        <v>4.8</v>
      </c>
      <c r="S5625">
        <v>4.75</v>
      </c>
      <c r="V5625" t="s">
        <v>3316</v>
      </c>
      <c r="W5625" t="s">
        <v>457</v>
      </c>
      <c r="X5625" t="s">
        <v>1847</v>
      </c>
      <c r="Y5625" t="s">
        <v>1109</v>
      </c>
      <c r="AA5625">
        <v>114.5</v>
      </c>
      <c r="AB5625">
        <v>109.56</v>
      </c>
    </row>
    <row r="5626" spans="1:28" x14ac:dyDescent="0.25">
      <c r="A5626" t="s">
        <v>692</v>
      </c>
      <c r="B5626" t="s">
        <v>31</v>
      </c>
      <c r="C5626" t="s">
        <v>3799</v>
      </c>
      <c r="D5626">
        <v>11.7</v>
      </c>
      <c r="E5626" t="s">
        <v>398</v>
      </c>
      <c r="F5626" t="s">
        <v>34</v>
      </c>
      <c r="G5626" t="s">
        <v>35</v>
      </c>
      <c r="H5626" t="s">
        <v>3844</v>
      </c>
      <c r="I5626">
        <v>95.25</v>
      </c>
      <c r="J5626">
        <v>95.837999999999994</v>
      </c>
      <c r="K5626">
        <v>124</v>
      </c>
      <c r="L5626">
        <v>119</v>
      </c>
      <c r="M5626" t="s">
        <v>1909</v>
      </c>
      <c r="N5626" t="s">
        <v>42</v>
      </c>
      <c r="O5626">
        <v>0</v>
      </c>
      <c r="P5626">
        <v>0</v>
      </c>
      <c r="Q5626" t="s">
        <v>2124</v>
      </c>
      <c r="R5626">
        <v>4.8899999999999997</v>
      </c>
      <c r="S5626">
        <v>4.84</v>
      </c>
      <c r="V5626" t="s">
        <v>3845</v>
      </c>
      <c r="W5626" t="s">
        <v>457</v>
      </c>
      <c r="X5626" t="s">
        <v>1847</v>
      </c>
      <c r="Y5626" t="s">
        <v>1109</v>
      </c>
      <c r="AA5626">
        <v>134</v>
      </c>
      <c r="AB5626">
        <v>129</v>
      </c>
    </row>
    <row r="5627" spans="1:28" x14ac:dyDescent="0.25">
      <c r="A5627" t="s">
        <v>693</v>
      </c>
      <c r="B5627" t="s">
        <v>31</v>
      </c>
      <c r="C5627" t="s">
        <v>3799</v>
      </c>
      <c r="D5627">
        <v>11.6</v>
      </c>
      <c r="E5627" t="s">
        <v>398</v>
      </c>
      <c r="F5627" t="s">
        <v>34</v>
      </c>
      <c r="G5627" t="s">
        <v>35</v>
      </c>
      <c r="H5627" t="s">
        <v>3846</v>
      </c>
      <c r="I5627">
        <v>91.480999999999995</v>
      </c>
      <c r="J5627">
        <v>92.063000000000002</v>
      </c>
      <c r="K5627">
        <v>124</v>
      </c>
      <c r="L5627">
        <v>119</v>
      </c>
      <c r="M5627" t="s">
        <v>1909</v>
      </c>
      <c r="N5627" t="s">
        <v>42</v>
      </c>
      <c r="O5627">
        <v>3000000</v>
      </c>
      <c r="P5627">
        <v>0</v>
      </c>
      <c r="Q5627" t="s">
        <v>2124</v>
      </c>
      <c r="R5627">
        <v>4.8899999999999997</v>
      </c>
      <c r="S5627">
        <v>4.84</v>
      </c>
      <c r="V5627" t="s">
        <v>3847</v>
      </c>
      <c r="W5627" t="s">
        <v>457</v>
      </c>
      <c r="X5627" t="s">
        <v>1847</v>
      </c>
      <c r="Y5627" t="s">
        <v>1109</v>
      </c>
      <c r="AA5627">
        <v>133.30000000000001</v>
      </c>
      <c r="AB5627">
        <v>128.33000000000001</v>
      </c>
    </row>
    <row r="5628" spans="1:28" x14ac:dyDescent="0.25">
      <c r="A5628" t="s">
        <v>694</v>
      </c>
      <c r="B5628" t="s">
        <v>31</v>
      </c>
      <c r="C5628" t="s">
        <v>3799</v>
      </c>
      <c r="D5628">
        <v>11.78</v>
      </c>
      <c r="E5628" t="s">
        <v>331</v>
      </c>
      <c r="F5628" t="s">
        <v>34</v>
      </c>
      <c r="G5628" t="s">
        <v>35</v>
      </c>
      <c r="H5628" t="s">
        <v>3848</v>
      </c>
      <c r="I5628">
        <v>92.393000000000001</v>
      </c>
      <c r="J5628">
        <v>93.221999999999994</v>
      </c>
      <c r="K5628">
        <v>113</v>
      </c>
      <c r="L5628">
        <v>106</v>
      </c>
      <c r="M5628" t="s">
        <v>1909</v>
      </c>
      <c r="N5628" t="s">
        <v>42</v>
      </c>
      <c r="O5628">
        <v>2000000</v>
      </c>
      <c r="P5628">
        <v>2000000</v>
      </c>
      <c r="Q5628" t="s">
        <v>2124</v>
      </c>
      <c r="R5628">
        <v>4.78</v>
      </c>
      <c r="S5628">
        <v>4.71</v>
      </c>
      <c r="V5628" t="s">
        <v>3849</v>
      </c>
      <c r="W5628" t="s">
        <v>457</v>
      </c>
      <c r="X5628" t="s">
        <v>1847</v>
      </c>
      <c r="Y5628" t="s">
        <v>1109</v>
      </c>
      <c r="AA5628">
        <v>122.2</v>
      </c>
      <c r="AB5628">
        <v>115.3</v>
      </c>
    </row>
    <row r="5629" spans="1:28" x14ac:dyDescent="0.25">
      <c r="A5629" t="s">
        <v>1114</v>
      </c>
      <c r="B5629" t="s">
        <v>31</v>
      </c>
      <c r="C5629" t="s">
        <v>3799</v>
      </c>
      <c r="D5629">
        <v>16.010000000000002</v>
      </c>
      <c r="E5629" t="s">
        <v>586</v>
      </c>
      <c r="F5629" t="s">
        <v>34</v>
      </c>
      <c r="G5629" t="s">
        <v>35</v>
      </c>
      <c r="H5629" t="s">
        <v>2427</v>
      </c>
      <c r="I5629">
        <v>89.74</v>
      </c>
      <c r="J5629">
        <v>90.870999999999995</v>
      </c>
      <c r="K5629">
        <v>121</v>
      </c>
      <c r="L5629">
        <v>114</v>
      </c>
      <c r="M5629" t="s">
        <v>1909</v>
      </c>
      <c r="N5629" t="s">
        <v>42</v>
      </c>
      <c r="O5629">
        <v>0</v>
      </c>
      <c r="P5629">
        <v>0</v>
      </c>
      <c r="Q5629" t="s">
        <v>2124</v>
      </c>
      <c r="R5629">
        <v>4.8600000000000003</v>
      </c>
      <c r="S5629">
        <v>4.79</v>
      </c>
      <c r="V5629" t="s">
        <v>2428</v>
      </c>
      <c r="W5629" t="s">
        <v>457</v>
      </c>
      <c r="X5629" t="s">
        <v>1847</v>
      </c>
      <c r="Y5629" t="s">
        <v>1109</v>
      </c>
      <c r="AA5629">
        <v>128.80000000000001</v>
      </c>
      <c r="AB5629">
        <v>121.83</v>
      </c>
    </row>
    <row r="5630" spans="1:28" x14ac:dyDescent="0.25">
      <c r="A5630" t="s">
        <v>695</v>
      </c>
      <c r="B5630" t="s">
        <v>31</v>
      </c>
      <c r="C5630" t="s">
        <v>3799</v>
      </c>
      <c r="D5630">
        <v>11.47</v>
      </c>
      <c r="E5630" t="s">
        <v>398</v>
      </c>
      <c r="F5630" t="s">
        <v>34</v>
      </c>
      <c r="G5630" t="s">
        <v>35</v>
      </c>
      <c r="H5630" t="s">
        <v>3850</v>
      </c>
      <c r="I5630">
        <v>88.94</v>
      </c>
      <c r="J5630">
        <v>89.516000000000005</v>
      </c>
      <c r="K5630">
        <v>124</v>
      </c>
      <c r="L5630">
        <v>119</v>
      </c>
      <c r="M5630" t="s">
        <v>1909</v>
      </c>
      <c r="N5630" t="s">
        <v>42</v>
      </c>
      <c r="O5630">
        <v>3000000</v>
      </c>
      <c r="P5630">
        <v>1000000</v>
      </c>
      <c r="Q5630" t="s">
        <v>2124</v>
      </c>
      <c r="R5630">
        <v>4.8899999999999997</v>
      </c>
      <c r="S5630">
        <v>4.84</v>
      </c>
      <c r="V5630" t="s">
        <v>3851</v>
      </c>
      <c r="W5630" t="s">
        <v>457</v>
      </c>
      <c r="X5630" t="s">
        <v>1847</v>
      </c>
      <c r="Y5630" t="s">
        <v>1109</v>
      </c>
      <c r="AA5630">
        <v>133</v>
      </c>
      <c r="AB5630">
        <v>128.02000000000001</v>
      </c>
    </row>
    <row r="5631" spans="1:28" x14ac:dyDescent="0.25">
      <c r="A5631" t="s">
        <v>696</v>
      </c>
      <c r="B5631" t="s">
        <v>31</v>
      </c>
      <c r="C5631" t="s">
        <v>3799</v>
      </c>
      <c r="D5631">
        <v>11.76</v>
      </c>
      <c r="E5631" t="s">
        <v>591</v>
      </c>
      <c r="F5631" t="s">
        <v>34</v>
      </c>
      <c r="G5631" t="s">
        <v>35</v>
      </c>
      <c r="H5631" t="s">
        <v>3317</v>
      </c>
      <c r="I5631">
        <v>91.15</v>
      </c>
      <c r="J5631">
        <v>91.74</v>
      </c>
      <c r="K5631">
        <v>114</v>
      </c>
      <c r="L5631">
        <v>109</v>
      </c>
      <c r="M5631" t="s">
        <v>1909</v>
      </c>
      <c r="N5631" t="s">
        <v>42</v>
      </c>
      <c r="O5631">
        <v>0</v>
      </c>
      <c r="P5631">
        <v>0</v>
      </c>
      <c r="Q5631" t="s">
        <v>2124</v>
      </c>
      <c r="R5631">
        <v>4.79</v>
      </c>
      <c r="S5631">
        <v>4.74</v>
      </c>
      <c r="V5631" t="s">
        <v>3318</v>
      </c>
      <c r="W5631" t="s">
        <v>457</v>
      </c>
      <c r="X5631" t="s">
        <v>1847</v>
      </c>
      <c r="Y5631" t="s">
        <v>1109</v>
      </c>
      <c r="AA5631">
        <v>122.9</v>
      </c>
      <c r="AB5631">
        <v>117.98</v>
      </c>
    </row>
    <row r="5632" spans="1:28" x14ac:dyDescent="0.25">
      <c r="A5632" t="s">
        <v>697</v>
      </c>
      <c r="B5632" t="s">
        <v>31</v>
      </c>
      <c r="C5632" t="s">
        <v>3799</v>
      </c>
      <c r="D5632">
        <v>11.81</v>
      </c>
      <c r="E5632" t="s">
        <v>603</v>
      </c>
      <c r="F5632" t="s">
        <v>34</v>
      </c>
      <c r="G5632" t="s">
        <v>35</v>
      </c>
      <c r="H5632" t="s">
        <v>3319</v>
      </c>
      <c r="I5632">
        <v>91.311999999999998</v>
      </c>
      <c r="J5632">
        <v>92.143000000000001</v>
      </c>
      <c r="K5632">
        <v>112</v>
      </c>
      <c r="L5632">
        <v>105</v>
      </c>
      <c r="M5632" t="s">
        <v>1909</v>
      </c>
      <c r="N5632" t="s">
        <v>42</v>
      </c>
      <c r="O5632">
        <v>0</v>
      </c>
      <c r="P5632">
        <v>0</v>
      </c>
      <c r="Q5632" t="s">
        <v>2124</v>
      </c>
      <c r="R5632">
        <v>4.7699999999999996</v>
      </c>
      <c r="S5632">
        <v>4.7</v>
      </c>
      <c r="V5632" t="s">
        <v>3320</v>
      </c>
      <c r="W5632" t="s">
        <v>457</v>
      </c>
      <c r="X5632" t="s">
        <v>1847</v>
      </c>
      <c r="Y5632" t="s">
        <v>1109</v>
      </c>
      <c r="AA5632">
        <v>120.9</v>
      </c>
      <c r="AB5632">
        <v>113.97</v>
      </c>
    </row>
    <row r="5633" spans="1:28" x14ac:dyDescent="0.25">
      <c r="A5633" t="s">
        <v>698</v>
      </c>
      <c r="B5633" t="s">
        <v>31</v>
      </c>
      <c r="C5633" t="s">
        <v>3799</v>
      </c>
      <c r="D5633">
        <v>11.41</v>
      </c>
      <c r="E5633" t="s">
        <v>391</v>
      </c>
      <c r="F5633" t="s">
        <v>34</v>
      </c>
      <c r="G5633" t="s">
        <v>35</v>
      </c>
      <c r="H5633" t="s">
        <v>2429</v>
      </c>
      <c r="I5633">
        <v>88.191000000000003</v>
      </c>
      <c r="J5633">
        <v>88.995000000000005</v>
      </c>
      <c r="K5633">
        <v>130</v>
      </c>
      <c r="L5633">
        <v>123</v>
      </c>
      <c r="M5633" t="s">
        <v>1909</v>
      </c>
      <c r="N5633" t="s">
        <v>42</v>
      </c>
      <c r="O5633">
        <v>1000000</v>
      </c>
      <c r="P5633">
        <v>0</v>
      </c>
      <c r="Q5633" t="s">
        <v>2124</v>
      </c>
      <c r="R5633">
        <v>4.95</v>
      </c>
      <c r="S5633">
        <v>4.88</v>
      </c>
      <c r="V5633" t="s">
        <v>2430</v>
      </c>
      <c r="W5633" t="s">
        <v>457</v>
      </c>
      <c r="X5633" t="s">
        <v>1847</v>
      </c>
      <c r="Y5633" t="s">
        <v>1109</v>
      </c>
      <c r="AA5633">
        <v>138.69999999999999</v>
      </c>
      <c r="AB5633">
        <v>131.82</v>
      </c>
    </row>
    <row r="5634" spans="1:28" x14ac:dyDescent="0.25">
      <c r="A5634" t="s">
        <v>699</v>
      </c>
      <c r="B5634" t="s">
        <v>31</v>
      </c>
      <c r="C5634" t="s">
        <v>3799</v>
      </c>
      <c r="D5634">
        <v>14.4</v>
      </c>
      <c r="E5634" t="s">
        <v>591</v>
      </c>
      <c r="F5634" t="s">
        <v>34</v>
      </c>
      <c r="G5634" t="s">
        <v>35</v>
      </c>
      <c r="H5634" t="s">
        <v>3321</v>
      </c>
      <c r="I5634">
        <v>88.888000000000005</v>
      </c>
      <c r="J5634">
        <v>89.611999999999995</v>
      </c>
      <c r="K5634">
        <v>115</v>
      </c>
      <c r="L5634">
        <v>110</v>
      </c>
      <c r="M5634" t="s">
        <v>1909</v>
      </c>
      <c r="N5634" t="s">
        <v>42</v>
      </c>
      <c r="O5634">
        <v>3000000</v>
      </c>
      <c r="P5634">
        <v>0</v>
      </c>
      <c r="Q5634" t="s">
        <v>2124</v>
      </c>
      <c r="R5634">
        <v>4.8</v>
      </c>
      <c r="S5634">
        <v>4.75</v>
      </c>
      <c r="V5634" t="s">
        <v>3322</v>
      </c>
      <c r="W5634" t="s">
        <v>457</v>
      </c>
      <c r="X5634" t="s">
        <v>1847</v>
      </c>
      <c r="Y5634" t="s">
        <v>1109</v>
      </c>
      <c r="AA5634">
        <v>114.8</v>
      </c>
      <c r="AB5634">
        <v>109.78</v>
      </c>
    </row>
    <row r="5635" spans="1:28" x14ac:dyDescent="0.25">
      <c r="A5635" t="s">
        <v>700</v>
      </c>
      <c r="B5635" t="s">
        <v>31</v>
      </c>
      <c r="C5635" t="s">
        <v>3799</v>
      </c>
      <c r="D5635">
        <v>11.8</v>
      </c>
      <c r="E5635" t="s">
        <v>586</v>
      </c>
      <c r="F5635" t="s">
        <v>34</v>
      </c>
      <c r="G5635" t="s">
        <v>35</v>
      </c>
      <c r="H5635" t="s">
        <v>2431</v>
      </c>
      <c r="I5635">
        <v>90.704999999999998</v>
      </c>
      <c r="J5635">
        <v>91.296999999999997</v>
      </c>
      <c r="K5635">
        <v>114</v>
      </c>
      <c r="L5635">
        <v>109</v>
      </c>
      <c r="M5635" t="s">
        <v>1909</v>
      </c>
      <c r="N5635" t="s">
        <v>42</v>
      </c>
      <c r="O5635">
        <v>0</v>
      </c>
      <c r="P5635">
        <v>0</v>
      </c>
      <c r="Q5635" t="s">
        <v>2124</v>
      </c>
      <c r="R5635">
        <v>4.79</v>
      </c>
      <c r="S5635">
        <v>4.74</v>
      </c>
      <c r="V5635" t="s">
        <v>2432</v>
      </c>
      <c r="W5635" t="s">
        <v>457</v>
      </c>
      <c r="X5635" t="s">
        <v>1847</v>
      </c>
      <c r="Y5635" t="s">
        <v>1109</v>
      </c>
      <c r="AA5635">
        <v>122.6</v>
      </c>
      <c r="AB5635">
        <v>117.7</v>
      </c>
    </row>
    <row r="5636" spans="1:28" x14ac:dyDescent="0.25">
      <c r="A5636" t="s">
        <v>701</v>
      </c>
      <c r="B5636" t="s">
        <v>31</v>
      </c>
      <c r="C5636" t="s">
        <v>3799</v>
      </c>
      <c r="D5636">
        <v>10.93</v>
      </c>
      <c r="E5636" t="s">
        <v>683</v>
      </c>
      <c r="F5636" t="s">
        <v>34</v>
      </c>
      <c r="G5636" t="s">
        <v>35</v>
      </c>
      <c r="H5636" t="s">
        <v>2433</v>
      </c>
      <c r="I5636">
        <v>82.484999999999999</v>
      </c>
      <c r="J5636">
        <v>83.587000000000003</v>
      </c>
      <c r="K5636">
        <v>140</v>
      </c>
      <c r="L5636">
        <v>130</v>
      </c>
      <c r="M5636" t="s">
        <v>1909</v>
      </c>
      <c r="N5636" t="s">
        <v>42</v>
      </c>
      <c r="O5636">
        <v>0</v>
      </c>
      <c r="P5636">
        <v>0</v>
      </c>
      <c r="Q5636" t="s">
        <v>2124</v>
      </c>
      <c r="R5636">
        <v>5.05</v>
      </c>
      <c r="S5636">
        <v>4.95</v>
      </c>
      <c r="V5636" t="s">
        <v>2434</v>
      </c>
      <c r="W5636" t="s">
        <v>457</v>
      </c>
      <c r="X5636" t="s">
        <v>1847</v>
      </c>
      <c r="Y5636" t="s">
        <v>1109</v>
      </c>
      <c r="AA5636">
        <v>148.4</v>
      </c>
      <c r="AB5636">
        <v>138.47999999999999</v>
      </c>
    </row>
    <row r="5637" spans="1:28" x14ac:dyDescent="0.25">
      <c r="A5637" t="s">
        <v>702</v>
      </c>
      <c r="B5637" t="s">
        <v>31</v>
      </c>
      <c r="C5637" t="s">
        <v>3799</v>
      </c>
      <c r="D5637">
        <v>11.52</v>
      </c>
      <c r="E5637" t="s">
        <v>603</v>
      </c>
      <c r="F5637" t="s">
        <v>34</v>
      </c>
      <c r="G5637" t="s">
        <v>35</v>
      </c>
      <c r="H5637" t="s">
        <v>3323</v>
      </c>
      <c r="I5637">
        <v>84.262</v>
      </c>
      <c r="J5637">
        <v>85.072999999999993</v>
      </c>
      <c r="K5637">
        <v>112</v>
      </c>
      <c r="L5637">
        <v>105</v>
      </c>
      <c r="M5637" t="s">
        <v>1909</v>
      </c>
      <c r="N5637" t="s">
        <v>42</v>
      </c>
      <c r="O5637">
        <v>0</v>
      </c>
      <c r="P5637">
        <v>0</v>
      </c>
      <c r="Q5637" t="s">
        <v>2124</v>
      </c>
      <c r="R5637">
        <v>4.7699999999999996</v>
      </c>
      <c r="S5637">
        <v>4.7</v>
      </c>
      <c r="V5637" t="s">
        <v>3324</v>
      </c>
      <c r="W5637" t="s">
        <v>457</v>
      </c>
      <c r="X5637" t="s">
        <v>1847</v>
      </c>
      <c r="Y5637" t="s">
        <v>1109</v>
      </c>
      <c r="AA5637">
        <v>119.7</v>
      </c>
      <c r="AB5637">
        <v>112.85</v>
      </c>
    </row>
    <row r="5638" spans="1:28" x14ac:dyDescent="0.25">
      <c r="A5638" t="s">
        <v>703</v>
      </c>
      <c r="B5638" t="s">
        <v>31</v>
      </c>
      <c r="C5638" t="s">
        <v>3799</v>
      </c>
      <c r="D5638">
        <v>11.12</v>
      </c>
      <c r="E5638" t="s">
        <v>391</v>
      </c>
      <c r="F5638" t="s">
        <v>34</v>
      </c>
      <c r="G5638" t="s">
        <v>35</v>
      </c>
      <c r="H5638" t="s">
        <v>2435</v>
      </c>
      <c r="I5638">
        <v>81.498999999999995</v>
      </c>
      <c r="J5638">
        <v>82.283000000000001</v>
      </c>
      <c r="K5638">
        <v>118</v>
      </c>
      <c r="L5638">
        <v>111</v>
      </c>
      <c r="M5638" t="s">
        <v>1909</v>
      </c>
      <c r="N5638" t="s">
        <v>42</v>
      </c>
      <c r="O5638">
        <v>0</v>
      </c>
      <c r="P5638">
        <v>0</v>
      </c>
      <c r="Q5638" t="s">
        <v>2124</v>
      </c>
      <c r="R5638">
        <v>4.83</v>
      </c>
      <c r="S5638">
        <v>4.76</v>
      </c>
      <c r="V5638" t="s">
        <v>2436</v>
      </c>
      <c r="W5638" t="s">
        <v>457</v>
      </c>
      <c r="X5638" t="s">
        <v>1847</v>
      </c>
      <c r="Y5638" t="s">
        <v>1109</v>
      </c>
      <c r="AA5638">
        <v>126.1</v>
      </c>
      <c r="AB5638">
        <v>119.19</v>
      </c>
    </row>
    <row r="5639" spans="1:28" x14ac:dyDescent="0.25">
      <c r="A5639" t="s">
        <v>704</v>
      </c>
      <c r="B5639" t="s">
        <v>31</v>
      </c>
      <c r="C5639" t="s">
        <v>3799</v>
      </c>
      <c r="D5639">
        <v>10.83</v>
      </c>
      <c r="E5639" t="s">
        <v>618</v>
      </c>
      <c r="F5639" t="s">
        <v>34</v>
      </c>
      <c r="G5639" t="s">
        <v>35</v>
      </c>
      <c r="H5639" t="s">
        <v>2437</v>
      </c>
      <c r="I5639">
        <v>81.260999999999996</v>
      </c>
      <c r="J5639">
        <v>82.024000000000001</v>
      </c>
      <c r="K5639">
        <v>147</v>
      </c>
      <c r="L5639">
        <v>140</v>
      </c>
      <c r="M5639" t="s">
        <v>1909</v>
      </c>
      <c r="N5639" t="s">
        <v>42</v>
      </c>
      <c r="O5639">
        <v>0</v>
      </c>
      <c r="P5639">
        <v>0</v>
      </c>
      <c r="Q5639" t="s">
        <v>2124</v>
      </c>
      <c r="R5639">
        <v>5.12</v>
      </c>
      <c r="S5639">
        <v>5.05</v>
      </c>
      <c r="V5639" t="s">
        <v>2438</v>
      </c>
      <c r="W5639" t="s">
        <v>457</v>
      </c>
      <c r="X5639" t="s">
        <v>1847</v>
      </c>
      <c r="Y5639" t="s">
        <v>1109</v>
      </c>
      <c r="AA5639">
        <v>155.1</v>
      </c>
      <c r="AB5639">
        <v>148.16</v>
      </c>
    </row>
    <row r="5640" spans="1:28" x14ac:dyDescent="0.25">
      <c r="A5640" t="s">
        <v>705</v>
      </c>
      <c r="B5640" t="s">
        <v>31</v>
      </c>
      <c r="C5640" t="s">
        <v>3799</v>
      </c>
      <c r="D5640">
        <v>12.07</v>
      </c>
      <c r="E5640" t="s">
        <v>331</v>
      </c>
      <c r="F5640" t="s">
        <v>34</v>
      </c>
      <c r="G5640" t="s">
        <v>35</v>
      </c>
      <c r="H5640" t="s">
        <v>3852</v>
      </c>
      <c r="I5640">
        <v>88.584999999999994</v>
      </c>
      <c r="J5640">
        <v>89.191999999999993</v>
      </c>
      <c r="K5640">
        <v>113</v>
      </c>
      <c r="L5640">
        <v>108</v>
      </c>
      <c r="M5640" t="s">
        <v>1909</v>
      </c>
      <c r="N5640" t="s">
        <v>42</v>
      </c>
      <c r="O5640">
        <v>2000000</v>
      </c>
      <c r="P5640">
        <v>0</v>
      </c>
      <c r="Q5640" t="s">
        <v>2124</v>
      </c>
      <c r="R5640">
        <v>4.78</v>
      </c>
      <c r="S5640">
        <v>4.7300000000000004</v>
      </c>
      <c r="V5640" t="s">
        <v>3853</v>
      </c>
      <c r="W5640" t="s">
        <v>457</v>
      </c>
      <c r="X5640" t="s">
        <v>1847</v>
      </c>
      <c r="Y5640" t="s">
        <v>1109</v>
      </c>
      <c r="AA5640">
        <v>119.8</v>
      </c>
      <c r="AB5640">
        <v>114.89</v>
      </c>
    </row>
    <row r="5641" spans="1:28" x14ac:dyDescent="0.25">
      <c r="A5641" t="s">
        <v>706</v>
      </c>
      <c r="B5641" t="s">
        <v>31</v>
      </c>
      <c r="C5641" t="s">
        <v>3799</v>
      </c>
      <c r="D5641">
        <v>11.74</v>
      </c>
      <c r="E5641" t="s">
        <v>391</v>
      </c>
      <c r="F5641" t="s">
        <v>34</v>
      </c>
      <c r="G5641" t="s">
        <v>35</v>
      </c>
      <c r="H5641" t="s">
        <v>2439</v>
      </c>
      <c r="I5641">
        <v>84.927999999999997</v>
      </c>
      <c r="J5641">
        <v>85.756</v>
      </c>
      <c r="K5641">
        <v>117</v>
      </c>
      <c r="L5641">
        <v>110</v>
      </c>
      <c r="M5641" t="s">
        <v>1909</v>
      </c>
      <c r="N5641" t="s">
        <v>42</v>
      </c>
      <c r="O5641">
        <v>0</v>
      </c>
      <c r="P5641">
        <v>0</v>
      </c>
      <c r="Q5641" t="s">
        <v>2124</v>
      </c>
      <c r="R5641">
        <v>4.82</v>
      </c>
      <c r="S5641">
        <v>4.75</v>
      </c>
      <c r="V5641" t="s">
        <v>2440</v>
      </c>
      <c r="W5641" t="s">
        <v>457</v>
      </c>
      <c r="X5641" t="s">
        <v>1847</v>
      </c>
      <c r="Y5641" t="s">
        <v>1109</v>
      </c>
      <c r="AA5641">
        <v>123.6</v>
      </c>
      <c r="AB5641">
        <v>116.64</v>
      </c>
    </row>
    <row r="5642" spans="1:28" x14ac:dyDescent="0.25">
      <c r="A5642" t="s">
        <v>1115</v>
      </c>
      <c r="B5642" t="s">
        <v>31</v>
      </c>
      <c r="C5642" t="s">
        <v>3799</v>
      </c>
      <c r="D5642">
        <v>0.98</v>
      </c>
      <c r="E5642" t="s">
        <v>586</v>
      </c>
      <c r="F5642" t="s">
        <v>34</v>
      </c>
      <c r="G5642" t="s">
        <v>35</v>
      </c>
      <c r="H5642" t="s">
        <v>3854</v>
      </c>
      <c r="I5642">
        <v>99.783000000000001</v>
      </c>
      <c r="J5642">
        <v>99.852000000000004</v>
      </c>
      <c r="K5642">
        <v>31</v>
      </c>
      <c r="L5642">
        <v>24</v>
      </c>
      <c r="M5642" t="s">
        <v>1965</v>
      </c>
      <c r="N5642" t="s">
        <v>209</v>
      </c>
      <c r="O5642">
        <v>2000000</v>
      </c>
      <c r="P5642">
        <v>0</v>
      </c>
      <c r="Q5642" t="s">
        <v>2124</v>
      </c>
      <c r="R5642">
        <v>2.97</v>
      </c>
      <c r="S5642">
        <v>2.9</v>
      </c>
      <c r="V5642" t="s">
        <v>3855</v>
      </c>
      <c r="W5642" t="s">
        <v>457</v>
      </c>
      <c r="X5642" t="s">
        <v>1847</v>
      </c>
      <c r="Y5642" t="s">
        <v>1109</v>
      </c>
      <c r="AA5642">
        <v>29.8</v>
      </c>
      <c r="AB5642">
        <v>22.97</v>
      </c>
    </row>
    <row r="5643" spans="1:28" x14ac:dyDescent="0.25">
      <c r="A5643" t="s">
        <v>1116</v>
      </c>
      <c r="B5643" t="s">
        <v>31</v>
      </c>
      <c r="C5643" t="s">
        <v>3799</v>
      </c>
      <c r="D5643">
        <v>0.99</v>
      </c>
      <c r="E5643" t="s">
        <v>398</v>
      </c>
      <c r="F5643" t="s">
        <v>34</v>
      </c>
      <c r="G5643" t="s">
        <v>35</v>
      </c>
      <c r="H5643" t="s">
        <v>3856</v>
      </c>
      <c r="I5643">
        <v>99.655000000000001</v>
      </c>
      <c r="J5643">
        <v>99.704999999999998</v>
      </c>
      <c r="K5643">
        <v>50</v>
      </c>
      <c r="L5643">
        <v>45</v>
      </c>
      <c r="M5643" t="s">
        <v>1965</v>
      </c>
      <c r="N5643" t="s">
        <v>209</v>
      </c>
      <c r="O5643">
        <v>5000000</v>
      </c>
      <c r="P5643">
        <v>0</v>
      </c>
      <c r="Q5643" t="s">
        <v>2124</v>
      </c>
      <c r="R5643">
        <v>3.16</v>
      </c>
      <c r="S5643">
        <v>3.11</v>
      </c>
      <c r="V5643" t="s">
        <v>3857</v>
      </c>
      <c r="W5643" t="s">
        <v>457</v>
      </c>
      <c r="X5643" t="s">
        <v>1847</v>
      </c>
      <c r="Y5643" t="s">
        <v>1109</v>
      </c>
      <c r="AA5643">
        <v>48.8</v>
      </c>
      <c r="AB5643">
        <v>43.93</v>
      </c>
    </row>
    <row r="5644" spans="1:28" x14ac:dyDescent="0.25">
      <c r="A5644" t="s">
        <v>707</v>
      </c>
      <c r="B5644" t="s">
        <v>31</v>
      </c>
      <c r="C5644" t="s">
        <v>3799</v>
      </c>
      <c r="D5644">
        <v>11.78</v>
      </c>
      <c r="E5644" t="s">
        <v>398</v>
      </c>
      <c r="F5644" t="s">
        <v>34</v>
      </c>
      <c r="G5644" t="s">
        <v>35</v>
      </c>
      <c r="H5644" t="s">
        <v>3858</v>
      </c>
      <c r="I5644">
        <v>85.745999999999995</v>
      </c>
      <c r="J5644">
        <v>86.218999999999994</v>
      </c>
      <c r="K5644">
        <v>124</v>
      </c>
      <c r="L5644">
        <v>120</v>
      </c>
      <c r="M5644" t="s">
        <v>1909</v>
      </c>
      <c r="N5644" t="s">
        <v>42</v>
      </c>
      <c r="O5644">
        <v>3000000</v>
      </c>
      <c r="P5644">
        <v>5000000</v>
      </c>
      <c r="Q5644" t="s">
        <v>2124</v>
      </c>
      <c r="R5644">
        <v>4.8899999999999997</v>
      </c>
      <c r="S5644">
        <v>4.8499999999999996</v>
      </c>
      <c r="V5644" t="s">
        <v>3859</v>
      </c>
      <c r="W5644" t="s">
        <v>457</v>
      </c>
      <c r="X5644" t="s">
        <v>1847</v>
      </c>
      <c r="Y5644" t="s">
        <v>1109</v>
      </c>
      <c r="Z5644" t="s">
        <v>43</v>
      </c>
      <c r="AA5644">
        <v>130.30000000000001</v>
      </c>
      <c r="AB5644">
        <v>126.34</v>
      </c>
    </row>
    <row r="5645" spans="1:28" x14ac:dyDescent="0.25">
      <c r="A5645" t="s">
        <v>1039</v>
      </c>
      <c r="B5645" t="s">
        <v>31</v>
      </c>
      <c r="C5645" t="s">
        <v>3799</v>
      </c>
      <c r="D5645">
        <v>1.22</v>
      </c>
      <c r="E5645" t="s">
        <v>603</v>
      </c>
      <c r="F5645" t="s">
        <v>34</v>
      </c>
      <c r="G5645" t="s">
        <v>35</v>
      </c>
      <c r="H5645" t="s">
        <v>3860</v>
      </c>
      <c r="I5645">
        <v>99.453000000000003</v>
      </c>
      <c r="J5645">
        <v>99.537999999999997</v>
      </c>
      <c r="K5645">
        <v>31</v>
      </c>
      <c r="L5645">
        <v>24</v>
      </c>
      <c r="M5645" t="s">
        <v>1965</v>
      </c>
      <c r="N5645" t="s">
        <v>209</v>
      </c>
      <c r="O5645">
        <v>2000000</v>
      </c>
      <c r="P5645">
        <v>0</v>
      </c>
      <c r="Q5645" t="s">
        <v>2124</v>
      </c>
      <c r="R5645">
        <v>2.97</v>
      </c>
      <c r="S5645">
        <v>2.9</v>
      </c>
      <c r="V5645" t="s">
        <v>3861</v>
      </c>
      <c r="W5645" t="s">
        <v>457</v>
      </c>
      <c r="X5645" t="s">
        <v>1847</v>
      </c>
      <c r="Y5645" t="s">
        <v>1109</v>
      </c>
      <c r="AA5645">
        <v>29.9</v>
      </c>
      <c r="AB5645">
        <v>23.01</v>
      </c>
    </row>
    <row r="5646" spans="1:28" x14ac:dyDescent="0.25">
      <c r="A5646" t="s">
        <v>708</v>
      </c>
      <c r="B5646" t="s">
        <v>31</v>
      </c>
      <c r="C5646" t="s">
        <v>3799</v>
      </c>
      <c r="D5646">
        <v>14.81</v>
      </c>
      <c r="E5646" t="s">
        <v>591</v>
      </c>
      <c r="F5646" t="s">
        <v>34</v>
      </c>
      <c r="G5646" t="s">
        <v>35</v>
      </c>
      <c r="H5646" t="s">
        <v>3325</v>
      </c>
      <c r="I5646">
        <v>90.575999999999993</v>
      </c>
      <c r="J5646">
        <v>91.320999999999998</v>
      </c>
      <c r="K5646">
        <v>115</v>
      </c>
      <c r="L5646">
        <v>110</v>
      </c>
      <c r="M5646" t="s">
        <v>1909</v>
      </c>
      <c r="N5646" t="s">
        <v>42</v>
      </c>
      <c r="O5646">
        <v>3000000</v>
      </c>
      <c r="P5646">
        <v>0</v>
      </c>
      <c r="Q5646" t="s">
        <v>2124</v>
      </c>
      <c r="R5646">
        <v>4.8</v>
      </c>
      <c r="S5646">
        <v>4.75</v>
      </c>
      <c r="V5646" t="s">
        <v>3326</v>
      </c>
      <c r="W5646" t="s">
        <v>457</v>
      </c>
      <c r="X5646" t="s">
        <v>1847</v>
      </c>
      <c r="Y5646" t="s">
        <v>1109</v>
      </c>
      <c r="AA5646">
        <v>115</v>
      </c>
      <c r="AB5646">
        <v>109.98</v>
      </c>
    </row>
    <row r="5647" spans="1:28" x14ac:dyDescent="0.25">
      <c r="A5647" t="s">
        <v>1037</v>
      </c>
      <c r="B5647" t="s">
        <v>31</v>
      </c>
      <c r="C5647" t="s">
        <v>3799</v>
      </c>
      <c r="D5647">
        <v>1.1599999999999999</v>
      </c>
      <c r="E5647" t="s">
        <v>398</v>
      </c>
      <c r="F5647" t="s">
        <v>34</v>
      </c>
      <c r="G5647" t="s">
        <v>35</v>
      </c>
      <c r="H5647" t="s">
        <v>3862</v>
      </c>
      <c r="I5647">
        <v>99.244</v>
      </c>
      <c r="J5647">
        <v>99.302000000000007</v>
      </c>
      <c r="K5647">
        <v>49</v>
      </c>
      <c r="L5647">
        <v>44</v>
      </c>
      <c r="M5647" t="s">
        <v>1965</v>
      </c>
      <c r="N5647" t="s">
        <v>209</v>
      </c>
      <c r="O5647">
        <v>5000000</v>
      </c>
      <c r="P5647">
        <v>5000000</v>
      </c>
      <c r="Q5647" t="s">
        <v>2124</v>
      </c>
      <c r="R5647">
        <v>3.15</v>
      </c>
      <c r="S5647">
        <v>3.1</v>
      </c>
      <c r="V5647" t="s">
        <v>3863</v>
      </c>
      <c r="W5647" t="s">
        <v>457</v>
      </c>
      <c r="X5647" t="s">
        <v>1847</v>
      </c>
      <c r="Y5647" t="s">
        <v>1109</v>
      </c>
      <c r="AA5647">
        <v>47.2</v>
      </c>
      <c r="AB5647">
        <v>42.31</v>
      </c>
    </row>
    <row r="5648" spans="1:28" x14ac:dyDescent="0.25">
      <c r="A5648" t="s">
        <v>709</v>
      </c>
      <c r="B5648" t="s">
        <v>31</v>
      </c>
      <c r="C5648" t="s">
        <v>3799</v>
      </c>
      <c r="D5648">
        <v>11.48</v>
      </c>
      <c r="E5648" t="s">
        <v>391</v>
      </c>
      <c r="F5648" t="s">
        <v>34</v>
      </c>
      <c r="G5648" t="s">
        <v>35</v>
      </c>
      <c r="H5648" t="s">
        <v>2441</v>
      </c>
      <c r="I5648">
        <v>80.375</v>
      </c>
      <c r="J5648">
        <v>81.183999999999997</v>
      </c>
      <c r="K5648">
        <v>117</v>
      </c>
      <c r="L5648">
        <v>110</v>
      </c>
      <c r="M5648" t="s">
        <v>1909</v>
      </c>
      <c r="N5648" t="s">
        <v>42</v>
      </c>
      <c r="O5648">
        <v>0</v>
      </c>
      <c r="P5648">
        <v>0</v>
      </c>
      <c r="Q5648" t="s">
        <v>2124</v>
      </c>
      <c r="R5648">
        <v>4.82</v>
      </c>
      <c r="S5648">
        <v>4.75</v>
      </c>
      <c r="V5648" t="s">
        <v>2442</v>
      </c>
      <c r="W5648" t="s">
        <v>457</v>
      </c>
      <c r="X5648" t="s">
        <v>1847</v>
      </c>
      <c r="Y5648" t="s">
        <v>1109</v>
      </c>
      <c r="AA5648">
        <v>122.6</v>
      </c>
      <c r="AB5648">
        <v>115.71</v>
      </c>
    </row>
    <row r="5649" spans="1:28" x14ac:dyDescent="0.25">
      <c r="A5649" t="s">
        <v>710</v>
      </c>
      <c r="B5649" t="s">
        <v>31</v>
      </c>
      <c r="C5649" t="s">
        <v>3799</v>
      </c>
      <c r="D5649">
        <v>11.44</v>
      </c>
      <c r="E5649" t="s">
        <v>598</v>
      </c>
      <c r="F5649" t="s">
        <v>34</v>
      </c>
      <c r="G5649" t="s">
        <v>35</v>
      </c>
      <c r="H5649" t="s">
        <v>2443</v>
      </c>
      <c r="I5649">
        <v>79.668000000000006</v>
      </c>
      <c r="J5649">
        <v>80.474000000000004</v>
      </c>
      <c r="K5649">
        <v>116</v>
      </c>
      <c r="L5649">
        <v>109</v>
      </c>
      <c r="M5649" t="s">
        <v>1909</v>
      </c>
      <c r="N5649" t="s">
        <v>42</v>
      </c>
      <c r="O5649">
        <v>3000000</v>
      </c>
      <c r="P5649">
        <v>0</v>
      </c>
      <c r="Q5649" t="s">
        <v>2124</v>
      </c>
      <c r="R5649">
        <v>4.8099999999999996</v>
      </c>
      <c r="S5649">
        <v>4.74</v>
      </c>
      <c r="V5649" t="s">
        <v>2444</v>
      </c>
      <c r="W5649" t="s">
        <v>457</v>
      </c>
      <c r="X5649" t="s">
        <v>1847</v>
      </c>
      <c r="Y5649" t="s">
        <v>1109</v>
      </c>
      <c r="AA5649">
        <v>121.6</v>
      </c>
      <c r="AB5649">
        <v>114.65</v>
      </c>
    </row>
    <row r="5650" spans="1:28" x14ac:dyDescent="0.25">
      <c r="A5650" t="s">
        <v>712</v>
      </c>
      <c r="B5650" t="s">
        <v>31</v>
      </c>
      <c r="C5650" t="s">
        <v>3799</v>
      </c>
      <c r="D5650">
        <v>11.93</v>
      </c>
      <c r="E5650" t="s">
        <v>591</v>
      </c>
      <c r="F5650" t="s">
        <v>34</v>
      </c>
      <c r="G5650" t="s">
        <v>35</v>
      </c>
      <c r="H5650" t="s">
        <v>3327</v>
      </c>
      <c r="I5650">
        <v>89.349000000000004</v>
      </c>
      <c r="J5650">
        <v>89.947999999999993</v>
      </c>
      <c r="K5650">
        <v>114</v>
      </c>
      <c r="L5650">
        <v>109</v>
      </c>
      <c r="M5650" t="s">
        <v>1909</v>
      </c>
      <c r="N5650" t="s">
        <v>42</v>
      </c>
      <c r="O5650">
        <v>0</v>
      </c>
      <c r="P5650">
        <v>0</v>
      </c>
      <c r="Q5650" t="s">
        <v>2124</v>
      </c>
      <c r="R5650">
        <v>4.79</v>
      </c>
      <c r="S5650">
        <v>4.74</v>
      </c>
      <c r="V5650" t="s">
        <v>3328</v>
      </c>
      <c r="W5650" t="s">
        <v>457</v>
      </c>
      <c r="X5650" t="s">
        <v>1847</v>
      </c>
      <c r="Y5650" t="s">
        <v>1109</v>
      </c>
      <c r="AA5650">
        <v>121.7</v>
      </c>
      <c r="AB5650">
        <v>116.81</v>
      </c>
    </row>
    <row r="5651" spans="1:28" x14ac:dyDescent="0.25">
      <c r="A5651" t="s">
        <v>713</v>
      </c>
      <c r="B5651" t="s">
        <v>31</v>
      </c>
      <c r="C5651" t="s">
        <v>3799</v>
      </c>
      <c r="D5651">
        <v>12.23</v>
      </c>
      <c r="E5651" t="s">
        <v>391</v>
      </c>
      <c r="F5651" t="s">
        <v>34</v>
      </c>
      <c r="G5651" t="s">
        <v>35</v>
      </c>
      <c r="H5651" t="s">
        <v>2447</v>
      </c>
      <c r="I5651">
        <v>92.756</v>
      </c>
      <c r="J5651">
        <v>93.617000000000004</v>
      </c>
      <c r="K5651">
        <v>118</v>
      </c>
      <c r="L5651">
        <v>111</v>
      </c>
      <c r="M5651" t="s">
        <v>1909</v>
      </c>
      <c r="N5651" t="s">
        <v>42</v>
      </c>
      <c r="O5651">
        <v>0</v>
      </c>
      <c r="P5651">
        <v>0</v>
      </c>
      <c r="Q5651" t="s">
        <v>2124</v>
      </c>
      <c r="R5651">
        <v>4.83</v>
      </c>
      <c r="S5651">
        <v>4.76</v>
      </c>
      <c r="V5651" t="s">
        <v>2448</v>
      </c>
      <c r="W5651" t="s">
        <v>457</v>
      </c>
      <c r="X5651" t="s">
        <v>1847</v>
      </c>
      <c r="Y5651" t="s">
        <v>1109</v>
      </c>
      <c r="AA5651">
        <v>125.5</v>
      </c>
      <c r="AB5651">
        <v>118.61</v>
      </c>
    </row>
    <row r="5652" spans="1:28" x14ac:dyDescent="0.25">
      <c r="A5652" t="s">
        <v>714</v>
      </c>
      <c r="B5652" t="s">
        <v>31</v>
      </c>
      <c r="C5652" t="s">
        <v>3799</v>
      </c>
      <c r="D5652">
        <v>15.52</v>
      </c>
      <c r="E5652" t="s">
        <v>598</v>
      </c>
      <c r="F5652" t="s">
        <v>34</v>
      </c>
      <c r="G5652" t="s">
        <v>35</v>
      </c>
      <c r="H5652" t="s">
        <v>2449</v>
      </c>
      <c r="I5652">
        <v>97.576999999999998</v>
      </c>
      <c r="J5652">
        <v>98.2</v>
      </c>
      <c r="K5652">
        <v>115</v>
      </c>
      <c r="L5652">
        <v>111</v>
      </c>
      <c r="M5652" t="s">
        <v>1909</v>
      </c>
      <c r="N5652" t="s">
        <v>42</v>
      </c>
      <c r="O5652">
        <v>3000000</v>
      </c>
      <c r="P5652">
        <v>3000000</v>
      </c>
      <c r="Q5652" t="s">
        <v>2124</v>
      </c>
      <c r="R5652">
        <v>4.8</v>
      </c>
      <c r="S5652">
        <v>4.76</v>
      </c>
      <c r="V5652" t="s">
        <v>2450</v>
      </c>
      <c r="W5652" t="s">
        <v>457</v>
      </c>
      <c r="X5652" t="s">
        <v>1847</v>
      </c>
      <c r="Y5652" t="s">
        <v>1109</v>
      </c>
      <c r="AA5652">
        <v>114.9</v>
      </c>
      <c r="AB5652">
        <v>110.91</v>
      </c>
    </row>
    <row r="5653" spans="1:28" x14ac:dyDescent="0.25">
      <c r="A5653" t="s">
        <v>715</v>
      </c>
      <c r="B5653" t="s">
        <v>31</v>
      </c>
      <c r="C5653" t="s">
        <v>3799</v>
      </c>
      <c r="D5653">
        <v>4.45</v>
      </c>
      <c r="E5653" t="s">
        <v>716</v>
      </c>
      <c r="F5653" t="s">
        <v>34</v>
      </c>
      <c r="G5653" t="s">
        <v>35</v>
      </c>
      <c r="H5653" t="s">
        <v>2451</v>
      </c>
      <c r="I5653">
        <v>100.20699999999999</v>
      </c>
      <c r="J5653">
        <v>100.429</v>
      </c>
      <c r="K5653">
        <v>88</v>
      </c>
      <c r="L5653">
        <v>83</v>
      </c>
      <c r="M5653" t="s">
        <v>1982</v>
      </c>
      <c r="N5653" t="s">
        <v>222</v>
      </c>
      <c r="O5653">
        <v>2000000</v>
      </c>
      <c r="P5653">
        <v>0</v>
      </c>
      <c r="Q5653" t="s">
        <v>2124</v>
      </c>
      <c r="R5653">
        <v>3.83</v>
      </c>
      <c r="S5653">
        <v>3.78</v>
      </c>
      <c r="V5653" t="s">
        <v>2452</v>
      </c>
      <c r="W5653" t="s">
        <v>457</v>
      </c>
      <c r="X5653" t="s">
        <v>1847</v>
      </c>
      <c r="Y5653" t="s">
        <v>1109</v>
      </c>
      <c r="AA5653">
        <v>85.8</v>
      </c>
      <c r="AB5653">
        <v>80.849999999999994</v>
      </c>
    </row>
    <row r="5654" spans="1:28" x14ac:dyDescent="0.25">
      <c r="A5654" t="s">
        <v>882</v>
      </c>
      <c r="B5654" t="s">
        <v>31</v>
      </c>
      <c r="C5654" t="s">
        <v>3799</v>
      </c>
      <c r="D5654">
        <v>5.79</v>
      </c>
      <c r="E5654" t="s">
        <v>846</v>
      </c>
      <c r="F5654" t="s">
        <v>34</v>
      </c>
      <c r="G5654" t="s">
        <v>35</v>
      </c>
      <c r="H5654" t="s">
        <v>2453</v>
      </c>
      <c r="I5654">
        <v>100.255</v>
      </c>
      <c r="J5654">
        <v>100.83499999999999</v>
      </c>
      <c r="K5654">
        <v>130</v>
      </c>
      <c r="L5654">
        <v>120</v>
      </c>
      <c r="M5654" t="s">
        <v>1972</v>
      </c>
      <c r="N5654" t="s">
        <v>96</v>
      </c>
      <c r="O5654">
        <v>2000000</v>
      </c>
      <c r="P5654">
        <v>0</v>
      </c>
      <c r="Q5654" t="s">
        <v>2124</v>
      </c>
      <c r="R5654">
        <v>4.4400000000000004</v>
      </c>
      <c r="S5654">
        <v>4.34</v>
      </c>
      <c r="V5654" t="s">
        <v>2454</v>
      </c>
      <c r="W5654" t="s">
        <v>457</v>
      </c>
      <c r="X5654" t="s">
        <v>1847</v>
      </c>
      <c r="Y5654" t="s">
        <v>1109</v>
      </c>
      <c r="AA5654">
        <v>127.9</v>
      </c>
      <c r="AB5654">
        <v>117.87</v>
      </c>
    </row>
    <row r="5655" spans="1:28" x14ac:dyDescent="0.25">
      <c r="A5655" t="s">
        <v>719</v>
      </c>
      <c r="B5655" t="s">
        <v>31</v>
      </c>
      <c r="C5655" t="s">
        <v>3799</v>
      </c>
      <c r="D5655">
        <v>5.86</v>
      </c>
      <c r="E5655" t="s">
        <v>391</v>
      </c>
      <c r="F5655" t="s">
        <v>34</v>
      </c>
      <c r="G5655" t="s">
        <v>35</v>
      </c>
      <c r="H5655" t="s">
        <v>2455</v>
      </c>
      <c r="I5655">
        <v>99.254000000000005</v>
      </c>
      <c r="J5655">
        <v>99.43</v>
      </c>
      <c r="K5655">
        <v>108</v>
      </c>
      <c r="L5655">
        <v>105</v>
      </c>
      <c r="M5655" t="s">
        <v>1972</v>
      </c>
      <c r="N5655" t="s">
        <v>96</v>
      </c>
      <c r="O5655">
        <v>3000000</v>
      </c>
      <c r="P5655">
        <v>3000000</v>
      </c>
      <c r="Q5655" t="s">
        <v>2124</v>
      </c>
      <c r="R5655">
        <v>4.22</v>
      </c>
      <c r="S5655">
        <v>4.1900000000000004</v>
      </c>
      <c r="V5655" t="s">
        <v>2456</v>
      </c>
      <c r="W5655" t="s">
        <v>457</v>
      </c>
      <c r="X5655" t="s">
        <v>1847</v>
      </c>
      <c r="Y5655" t="s">
        <v>1109</v>
      </c>
      <c r="AA5655">
        <v>105.1</v>
      </c>
      <c r="AB5655">
        <v>102.09</v>
      </c>
    </row>
    <row r="5656" spans="1:28" x14ac:dyDescent="0.25">
      <c r="A5656" t="s">
        <v>720</v>
      </c>
      <c r="B5656" t="s">
        <v>31</v>
      </c>
      <c r="C5656" t="s">
        <v>3799</v>
      </c>
      <c r="D5656">
        <v>7.84</v>
      </c>
      <c r="E5656" t="s">
        <v>683</v>
      </c>
      <c r="F5656" t="s">
        <v>34</v>
      </c>
      <c r="G5656" t="s">
        <v>35</v>
      </c>
      <c r="H5656" t="s">
        <v>2457</v>
      </c>
      <c r="I5656">
        <v>100.11499999999999</v>
      </c>
      <c r="J5656">
        <v>100.655</v>
      </c>
      <c r="K5656">
        <v>100</v>
      </c>
      <c r="L5656">
        <v>93</v>
      </c>
      <c r="M5656" t="s">
        <v>2135</v>
      </c>
      <c r="N5656" t="s">
        <v>462</v>
      </c>
      <c r="O5656">
        <v>2000000</v>
      </c>
      <c r="P5656">
        <v>0</v>
      </c>
      <c r="Q5656" t="s">
        <v>2124</v>
      </c>
      <c r="R5656">
        <v>4.3600000000000003</v>
      </c>
      <c r="S5656">
        <v>4.29</v>
      </c>
      <c r="V5656" t="s">
        <v>2458</v>
      </c>
      <c r="W5656" t="s">
        <v>457</v>
      </c>
      <c r="X5656" t="s">
        <v>1847</v>
      </c>
      <c r="Y5656" t="s">
        <v>1109</v>
      </c>
      <c r="AA5656">
        <v>98.8</v>
      </c>
      <c r="AB5656">
        <v>93.68</v>
      </c>
    </row>
    <row r="5657" spans="1:28" x14ac:dyDescent="0.25">
      <c r="A5657" t="s">
        <v>721</v>
      </c>
      <c r="B5657" t="s">
        <v>31</v>
      </c>
      <c r="C5657" t="s">
        <v>3799</v>
      </c>
      <c r="D5657">
        <v>7.62</v>
      </c>
      <c r="E5657" t="s">
        <v>598</v>
      </c>
      <c r="F5657" t="s">
        <v>34</v>
      </c>
      <c r="G5657" t="s">
        <v>35</v>
      </c>
      <c r="H5657" t="s">
        <v>2459</v>
      </c>
      <c r="I5657">
        <v>100.313</v>
      </c>
      <c r="J5657">
        <v>100.542</v>
      </c>
      <c r="K5657">
        <v>117</v>
      </c>
      <c r="L5657">
        <v>114</v>
      </c>
      <c r="M5657" t="s">
        <v>2135</v>
      </c>
      <c r="N5657" t="s">
        <v>462</v>
      </c>
      <c r="O5657">
        <v>3000000</v>
      </c>
      <c r="P5657">
        <v>3000000</v>
      </c>
      <c r="Q5657" t="s">
        <v>2154</v>
      </c>
      <c r="R5657">
        <v>4.53</v>
      </c>
      <c r="S5657">
        <v>4.5</v>
      </c>
      <c r="V5657" t="s">
        <v>2460</v>
      </c>
      <c r="W5657" t="s">
        <v>457</v>
      </c>
      <c r="X5657" t="s">
        <v>1847</v>
      </c>
      <c r="Y5657" t="s">
        <v>1109</v>
      </c>
      <c r="AA5657">
        <v>117.7</v>
      </c>
      <c r="AB5657">
        <v>114.72</v>
      </c>
    </row>
    <row r="5658" spans="1:28" x14ac:dyDescent="0.25">
      <c r="A5658" t="s">
        <v>722</v>
      </c>
      <c r="B5658" t="s">
        <v>31</v>
      </c>
      <c r="C5658" t="s">
        <v>3799</v>
      </c>
      <c r="D5658">
        <v>7.6</v>
      </c>
      <c r="E5658" t="s">
        <v>603</v>
      </c>
      <c r="F5658" t="s">
        <v>34</v>
      </c>
      <c r="G5658" t="s">
        <v>35</v>
      </c>
      <c r="H5658" t="s">
        <v>3329</v>
      </c>
      <c r="I5658">
        <v>98.536000000000001</v>
      </c>
      <c r="J5658">
        <v>99.069000000000003</v>
      </c>
      <c r="K5658">
        <v>86</v>
      </c>
      <c r="L5658">
        <v>79</v>
      </c>
      <c r="M5658" t="s">
        <v>1877</v>
      </c>
      <c r="N5658" t="s">
        <v>46</v>
      </c>
      <c r="O5658">
        <v>2000000</v>
      </c>
      <c r="P5658">
        <v>0</v>
      </c>
      <c r="Q5658" t="s">
        <v>2124</v>
      </c>
      <c r="R5658">
        <v>4.18</v>
      </c>
      <c r="S5658">
        <v>4.1100000000000003</v>
      </c>
      <c r="V5658" t="s">
        <v>3330</v>
      </c>
      <c r="W5658" t="s">
        <v>457</v>
      </c>
      <c r="X5658" t="s">
        <v>1847</v>
      </c>
      <c r="Y5658" t="s">
        <v>1109</v>
      </c>
      <c r="AA5658">
        <v>83.7</v>
      </c>
      <c r="AB5658">
        <v>76.739999999999995</v>
      </c>
    </row>
    <row r="5659" spans="1:28" x14ac:dyDescent="0.25">
      <c r="A5659" t="s">
        <v>723</v>
      </c>
      <c r="B5659" t="s">
        <v>31</v>
      </c>
      <c r="C5659" t="s">
        <v>3799</v>
      </c>
      <c r="D5659">
        <v>7.59</v>
      </c>
      <c r="E5659" t="s">
        <v>596</v>
      </c>
      <c r="F5659" t="s">
        <v>34</v>
      </c>
      <c r="G5659" t="s">
        <v>35</v>
      </c>
      <c r="H5659" t="s">
        <v>2463</v>
      </c>
      <c r="I5659">
        <v>100.82</v>
      </c>
      <c r="J5659">
        <v>101.20099999999999</v>
      </c>
      <c r="K5659">
        <v>88</v>
      </c>
      <c r="L5659">
        <v>83</v>
      </c>
      <c r="M5659" t="s">
        <v>1877</v>
      </c>
      <c r="N5659" t="s">
        <v>46</v>
      </c>
      <c r="O5659">
        <v>3000000</v>
      </c>
      <c r="P5659">
        <v>1000000</v>
      </c>
      <c r="Q5659" t="s">
        <v>2124</v>
      </c>
      <c r="R5659">
        <v>4.2</v>
      </c>
      <c r="S5659">
        <v>4.1500000000000004</v>
      </c>
      <c r="V5659" t="s">
        <v>2464</v>
      </c>
      <c r="W5659" t="s">
        <v>457</v>
      </c>
      <c r="X5659" t="s">
        <v>1847</v>
      </c>
      <c r="Y5659" t="s">
        <v>1109</v>
      </c>
      <c r="AA5659">
        <v>86.8</v>
      </c>
      <c r="AB5659">
        <v>81.86</v>
      </c>
    </row>
    <row r="5660" spans="1:28" x14ac:dyDescent="0.25">
      <c r="A5660" t="s">
        <v>724</v>
      </c>
      <c r="B5660" t="s">
        <v>31</v>
      </c>
      <c r="C5660" t="s">
        <v>3799</v>
      </c>
      <c r="D5660">
        <v>7.69</v>
      </c>
      <c r="E5660" t="s">
        <v>331</v>
      </c>
      <c r="F5660" t="s">
        <v>34</v>
      </c>
      <c r="G5660" t="s">
        <v>35</v>
      </c>
      <c r="H5660" t="s">
        <v>3864</v>
      </c>
      <c r="I5660">
        <v>100.38</v>
      </c>
      <c r="J5660">
        <v>100.765</v>
      </c>
      <c r="K5660">
        <v>88</v>
      </c>
      <c r="L5660">
        <v>83</v>
      </c>
      <c r="M5660" t="s">
        <v>1877</v>
      </c>
      <c r="N5660" t="s">
        <v>46</v>
      </c>
      <c r="O5660">
        <v>5000000</v>
      </c>
      <c r="P5660">
        <v>2000000</v>
      </c>
      <c r="Q5660" t="s">
        <v>2124</v>
      </c>
      <c r="R5660">
        <v>4.2</v>
      </c>
      <c r="S5660">
        <v>4.1500000000000004</v>
      </c>
      <c r="V5660" t="s">
        <v>3865</v>
      </c>
      <c r="W5660" t="s">
        <v>457</v>
      </c>
      <c r="X5660" t="s">
        <v>1847</v>
      </c>
      <c r="Y5660" t="s">
        <v>1109</v>
      </c>
      <c r="AA5660">
        <v>85.5</v>
      </c>
      <c r="AB5660">
        <v>80.540000000000006</v>
      </c>
    </row>
    <row r="5661" spans="1:28" x14ac:dyDescent="0.25">
      <c r="A5661" t="s">
        <v>725</v>
      </c>
      <c r="B5661" t="s">
        <v>31</v>
      </c>
      <c r="C5661" t="s">
        <v>3799</v>
      </c>
      <c r="D5661">
        <v>15.39</v>
      </c>
      <c r="E5661" t="s">
        <v>591</v>
      </c>
      <c r="F5661" t="s">
        <v>34</v>
      </c>
      <c r="G5661" t="s">
        <v>35</v>
      </c>
      <c r="H5661" t="s">
        <v>3331</v>
      </c>
      <c r="I5661">
        <v>97.816000000000003</v>
      </c>
      <c r="J5661">
        <v>98.59</v>
      </c>
      <c r="K5661">
        <v>115</v>
      </c>
      <c r="L5661">
        <v>110</v>
      </c>
      <c r="M5661" t="s">
        <v>1909</v>
      </c>
      <c r="N5661" t="s">
        <v>42</v>
      </c>
      <c r="O5661">
        <v>3000000</v>
      </c>
      <c r="P5661">
        <v>3000000</v>
      </c>
      <c r="Q5661" t="s">
        <v>2124</v>
      </c>
      <c r="R5661">
        <v>4.8</v>
      </c>
      <c r="S5661">
        <v>4.75</v>
      </c>
      <c r="V5661" t="s">
        <v>3332</v>
      </c>
      <c r="W5661" t="s">
        <v>457</v>
      </c>
      <c r="X5661" t="s">
        <v>1847</v>
      </c>
      <c r="Y5661" t="s">
        <v>1109</v>
      </c>
      <c r="AA5661">
        <v>114.7</v>
      </c>
      <c r="AB5661">
        <v>109.76</v>
      </c>
    </row>
    <row r="5662" spans="1:28" x14ac:dyDescent="0.25">
      <c r="A5662" t="s">
        <v>726</v>
      </c>
      <c r="B5662" t="s">
        <v>31</v>
      </c>
      <c r="C5662" t="s">
        <v>3799</v>
      </c>
      <c r="D5662">
        <v>5.37</v>
      </c>
      <c r="E5662" t="s">
        <v>391</v>
      </c>
      <c r="F5662" t="s">
        <v>34</v>
      </c>
      <c r="G5662" t="s">
        <v>35</v>
      </c>
      <c r="H5662" t="s">
        <v>2465</v>
      </c>
      <c r="I5662">
        <v>100.354</v>
      </c>
      <c r="J5662">
        <v>100.623</v>
      </c>
      <c r="K5662">
        <v>101</v>
      </c>
      <c r="L5662">
        <v>96</v>
      </c>
      <c r="M5662" t="s">
        <v>1938</v>
      </c>
      <c r="N5662" t="s">
        <v>145</v>
      </c>
      <c r="O5662">
        <v>5000000</v>
      </c>
      <c r="P5662">
        <v>0</v>
      </c>
      <c r="Q5662" t="s">
        <v>2124</v>
      </c>
      <c r="R5662">
        <v>4.1100000000000003</v>
      </c>
      <c r="S5662">
        <v>4.0599999999999996</v>
      </c>
      <c r="V5662" t="s">
        <v>2466</v>
      </c>
      <c r="W5662" t="s">
        <v>457</v>
      </c>
      <c r="X5662" t="s">
        <v>1847</v>
      </c>
      <c r="Y5662" t="s">
        <v>1109</v>
      </c>
      <c r="AA5662">
        <v>100.2</v>
      </c>
      <c r="AB5662">
        <v>95.15</v>
      </c>
    </row>
    <row r="5663" spans="1:28" x14ac:dyDescent="0.25">
      <c r="A5663" t="s">
        <v>729</v>
      </c>
      <c r="B5663" t="s">
        <v>31</v>
      </c>
      <c r="C5663" t="s">
        <v>3799</v>
      </c>
      <c r="D5663">
        <v>15.26</v>
      </c>
      <c r="E5663" t="s">
        <v>391</v>
      </c>
      <c r="F5663" t="s">
        <v>34</v>
      </c>
      <c r="G5663" t="s">
        <v>35</v>
      </c>
      <c r="H5663" t="s">
        <v>2467</v>
      </c>
      <c r="I5663">
        <v>99.328000000000003</v>
      </c>
      <c r="J5663">
        <v>100.402</v>
      </c>
      <c r="K5663">
        <v>131</v>
      </c>
      <c r="L5663">
        <v>124</v>
      </c>
      <c r="M5663" t="s">
        <v>1909</v>
      </c>
      <c r="N5663" t="s">
        <v>42</v>
      </c>
      <c r="O5663">
        <v>0</v>
      </c>
      <c r="P5663">
        <v>0</v>
      </c>
      <c r="Q5663" t="s">
        <v>2124</v>
      </c>
      <c r="R5663">
        <v>4.96</v>
      </c>
      <c r="S5663">
        <v>4.8899999999999997</v>
      </c>
      <c r="V5663" t="s">
        <v>2468</v>
      </c>
      <c r="W5663" t="s">
        <v>457</v>
      </c>
      <c r="X5663" t="s">
        <v>1847</v>
      </c>
      <c r="Y5663" t="s">
        <v>1109</v>
      </c>
      <c r="AA5663">
        <v>130.69999999999999</v>
      </c>
      <c r="AB5663">
        <v>123.68</v>
      </c>
    </row>
    <row r="5664" spans="1:28" x14ac:dyDescent="0.25">
      <c r="A5664" t="s">
        <v>730</v>
      </c>
      <c r="B5664" t="s">
        <v>31</v>
      </c>
      <c r="C5664" t="s">
        <v>3799</v>
      </c>
      <c r="D5664">
        <v>15.52</v>
      </c>
      <c r="E5664" t="s">
        <v>586</v>
      </c>
      <c r="F5664" t="s">
        <v>34</v>
      </c>
      <c r="G5664" t="s">
        <v>35</v>
      </c>
      <c r="H5664" t="s">
        <v>2469</v>
      </c>
      <c r="I5664">
        <v>99.355999999999995</v>
      </c>
      <c r="J5664">
        <v>100.137</v>
      </c>
      <c r="K5664">
        <v>113</v>
      </c>
      <c r="L5664">
        <v>108</v>
      </c>
      <c r="M5664" t="s">
        <v>1909</v>
      </c>
      <c r="N5664" t="s">
        <v>42</v>
      </c>
      <c r="O5664">
        <v>5000000</v>
      </c>
      <c r="P5664">
        <v>0</v>
      </c>
      <c r="Q5664" t="s">
        <v>2124</v>
      </c>
      <c r="R5664">
        <v>4.78</v>
      </c>
      <c r="S5664">
        <v>4.7300000000000004</v>
      </c>
      <c r="V5664" t="s">
        <v>2470</v>
      </c>
      <c r="W5664" t="s">
        <v>457</v>
      </c>
      <c r="X5664" t="s">
        <v>1847</v>
      </c>
      <c r="Y5664" t="s">
        <v>1109</v>
      </c>
      <c r="AA5664">
        <v>112.7</v>
      </c>
      <c r="AB5664">
        <v>107.71</v>
      </c>
    </row>
    <row r="5665" spans="1:28" x14ac:dyDescent="0.25">
      <c r="A5665" t="s">
        <v>731</v>
      </c>
      <c r="B5665" t="s">
        <v>31</v>
      </c>
      <c r="C5665" t="s">
        <v>3799</v>
      </c>
      <c r="D5665">
        <v>15.53</v>
      </c>
      <c r="E5665" t="s">
        <v>391</v>
      </c>
      <c r="F5665" t="s">
        <v>34</v>
      </c>
      <c r="G5665" t="s">
        <v>35</v>
      </c>
      <c r="H5665" t="s">
        <v>2471</v>
      </c>
      <c r="I5665">
        <v>101.13500000000001</v>
      </c>
      <c r="J5665">
        <v>102.23099999999999</v>
      </c>
      <c r="K5665">
        <v>117</v>
      </c>
      <c r="L5665">
        <v>110</v>
      </c>
      <c r="M5665" t="s">
        <v>1909</v>
      </c>
      <c r="N5665" t="s">
        <v>42</v>
      </c>
      <c r="O5665">
        <v>2000000</v>
      </c>
      <c r="P5665">
        <v>0</v>
      </c>
      <c r="Q5665" t="s">
        <v>2124</v>
      </c>
      <c r="R5665">
        <v>4.82</v>
      </c>
      <c r="S5665">
        <v>4.75</v>
      </c>
      <c r="V5665" t="s">
        <v>2472</v>
      </c>
      <c r="W5665" t="s">
        <v>457</v>
      </c>
      <c r="X5665" t="s">
        <v>1847</v>
      </c>
      <c r="Y5665" t="s">
        <v>1109</v>
      </c>
      <c r="AA5665">
        <v>116.6</v>
      </c>
      <c r="AB5665">
        <v>109.61</v>
      </c>
    </row>
    <row r="5666" spans="1:28" x14ac:dyDescent="0.25">
      <c r="A5666" t="s">
        <v>732</v>
      </c>
      <c r="B5666" t="s">
        <v>31</v>
      </c>
      <c r="C5666" t="s">
        <v>3799</v>
      </c>
      <c r="D5666">
        <v>15.76</v>
      </c>
      <c r="E5666" t="s">
        <v>605</v>
      </c>
      <c r="F5666" t="s">
        <v>34</v>
      </c>
      <c r="G5666" t="s">
        <v>35</v>
      </c>
      <c r="H5666" t="s">
        <v>2473</v>
      </c>
      <c r="I5666">
        <v>102.883</v>
      </c>
      <c r="J5666">
        <v>103.357</v>
      </c>
      <c r="K5666">
        <v>115</v>
      </c>
      <c r="L5666">
        <v>112</v>
      </c>
      <c r="M5666" t="s">
        <v>1909</v>
      </c>
      <c r="N5666" t="s">
        <v>42</v>
      </c>
      <c r="O5666">
        <v>3000000</v>
      </c>
      <c r="P5666">
        <v>5000000</v>
      </c>
      <c r="Q5666" t="s">
        <v>2124</v>
      </c>
      <c r="R5666">
        <v>4.8</v>
      </c>
      <c r="S5666">
        <v>4.7699999999999996</v>
      </c>
      <c r="V5666" t="s">
        <v>2474</v>
      </c>
      <c r="W5666" t="s">
        <v>457</v>
      </c>
      <c r="X5666" t="s">
        <v>1847</v>
      </c>
      <c r="Y5666" t="s">
        <v>1109</v>
      </c>
      <c r="Z5666" t="s">
        <v>43</v>
      </c>
      <c r="AA5666">
        <v>114.6</v>
      </c>
      <c r="AB5666">
        <v>111.61</v>
      </c>
    </row>
    <row r="5667" spans="1:28" x14ac:dyDescent="0.25">
      <c r="A5667" t="s">
        <v>734</v>
      </c>
      <c r="B5667" t="s">
        <v>31</v>
      </c>
      <c r="C5667" t="s">
        <v>3799</v>
      </c>
      <c r="D5667">
        <v>7.45</v>
      </c>
      <c r="E5667" t="s">
        <v>596</v>
      </c>
      <c r="F5667" t="s">
        <v>34</v>
      </c>
      <c r="G5667" t="s">
        <v>35</v>
      </c>
      <c r="H5667" t="s">
        <v>2477</v>
      </c>
      <c r="I5667">
        <v>103.40900000000001</v>
      </c>
      <c r="J5667">
        <v>103.783</v>
      </c>
      <c r="K5667">
        <v>84</v>
      </c>
      <c r="L5667">
        <v>79</v>
      </c>
      <c r="M5667" t="s">
        <v>1877</v>
      </c>
      <c r="N5667" t="s">
        <v>46</v>
      </c>
      <c r="O5667">
        <v>3000000</v>
      </c>
      <c r="P5667">
        <v>0</v>
      </c>
      <c r="Q5667" t="s">
        <v>2124</v>
      </c>
      <c r="R5667">
        <v>4.16</v>
      </c>
      <c r="S5667">
        <v>4.1100000000000003</v>
      </c>
      <c r="V5667" t="s">
        <v>2478</v>
      </c>
      <c r="W5667" t="s">
        <v>457</v>
      </c>
      <c r="X5667" t="s">
        <v>1847</v>
      </c>
      <c r="Y5667" t="s">
        <v>1109</v>
      </c>
      <c r="AA5667">
        <v>85.6</v>
      </c>
      <c r="AB5667">
        <v>80.62</v>
      </c>
    </row>
    <row r="5668" spans="1:28" x14ac:dyDescent="0.25">
      <c r="A5668" t="s">
        <v>735</v>
      </c>
      <c r="B5668" t="s">
        <v>31</v>
      </c>
      <c r="C5668" t="s">
        <v>3799</v>
      </c>
      <c r="D5668">
        <v>7.22</v>
      </c>
      <c r="E5668" t="s">
        <v>331</v>
      </c>
      <c r="F5668" t="s">
        <v>34</v>
      </c>
      <c r="G5668" t="s">
        <v>35</v>
      </c>
      <c r="H5668" t="s">
        <v>3866</v>
      </c>
      <c r="I5668">
        <v>102.11</v>
      </c>
      <c r="J5668">
        <v>102.471</v>
      </c>
      <c r="K5668">
        <v>81</v>
      </c>
      <c r="L5668">
        <v>76</v>
      </c>
      <c r="M5668" t="s">
        <v>2482</v>
      </c>
      <c r="N5668" t="s">
        <v>736</v>
      </c>
      <c r="O5668">
        <v>5000000</v>
      </c>
      <c r="P5668">
        <v>2000000</v>
      </c>
      <c r="Q5668" t="s">
        <v>2124</v>
      </c>
      <c r="R5668">
        <v>4.09</v>
      </c>
      <c r="S5668">
        <v>4.04</v>
      </c>
      <c r="V5668" t="s">
        <v>3867</v>
      </c>
      <c r="W5668" t="s">
        <v>457</v>
      </c>
      <c r="X5668" t="s">
        <v>1847</v>
      </c>
      <c r="Y5668" t="s">
        <v>1109</v>
      </c>
      <c r="AA5668">
        <v>81</v>
      </c>
      <c r="AB5668">
        <v>75.989999999999995</v>
      </c>
    </row>
    <row r="5669" spans="1:28" x14ac:dyDescent="0.25">
      <c r="A5669" t="s">
        <v>737</v>
      </c>
      <c r="B5669" t="s">
        <v>31</v>
      </c>
      <c r="C5669" t="s">
        <v>3799</v>
      </c>
      <c r="D5669">
        <v>15.72</v>
      </c>
      <c r="E5669" t="s">
        <v>331</v>
      </c>
      <c r="F5669" t="s">
        <v>34</v>
      </c>
      <c r="G5669" t="s">
        <v>35</v>
      </c>
      <c r="H5669" t="s">
        <v>3868</v>
      </c>
      <c r="I5669">
        <v>101.041</v>
      </c>
      <c r="J5669">
        <v>101.672</v>
      </c>
      <c r="K5669">
        <v>113</v>
      </c>
      <c r="L5669">
        <v>109</v>
      </c>
      <c r="M5669" t="s">
        <v>1909</v>
      </c>
      <c r="N5669" t="s">
        <v>42</v>
      </c>
      <c r="O5669">
        <v>5000000</v>
      </c>
      <c r="P5669">
        <v>5000000</v>
      </c>
      <c r="Q5669" t="s">
        <v>2124</v>
      </c>
      <c r="R5669">
        <v>4.78</v>
      </c>
      <c r="S5669">
        <v>4.74</v>
      </c>
      <c r="V5669" t="s">
        <v>3869</v>
      </c>
      <c r="W5669" t="s">
        <v>457</v>
      </c>
      <c r="X5669" t="s">
        <v>1847</v>
      </c>
      <c r="Y5669" t="s">
        <v>1109</v>
      </c>
      <c r="AA5669">
        <v>112.7</v>
      </c>
      <c r="AB5669">
        <v>108.71</v>
      </c>
    </row>
    <row r="5670" spans="1:28" x14ac:dyDescent="0.25">
      <c r="A5670" t="s">
        <v>738</v>
      </c>
      <c r="B5670" t="s">
        <v>31</v>
      </c>
      <c r="C5670" t="s">
        <v>3799</v>
      </c>
      <c r="D5670">
        <v>17.05</v>
      </c>
      <c r="E5670" t="s">
        <v>586</v>
      </c>
      <c r="F5670" t="s">
        <v>34</v>
      </c>
      <c r="G5670" t="s">
        <v>35</v>
      </c>
      <c r="H5670" t="s">
        <v>2479</v>
      </c>
      <c r="I5670">
        <v>110.744</v>
      </c>
      <c r="J5670">
        <v>111.601</v>
      </c>
      <c r="K5670">
        <v>113</v>
      </c>
      <c r="L5670">
        <v>108</v>
      </c>
      <c r="M5670" t="s">
        <v>1909</v>
      </c>
      <c r="N5670" t="s">
        <v>42</v>
      </c>
      <c r="O5670">
        <v>5000000</v>
      </c>
      <c r="P5670">
        <v>5000000</v>
      </c>
      <c r="Q5670" t="s">
        <v>2124</v>
      </c>
      <c r="R5670">
        <v>4.78</v>
      </c>
      <c r="S5670">
        <v>4.7300000000000004</v>
      </c>
      <c r="V5670" t="s">
        <v>2480</v>
      </c>
      <c r="W5670" t="s">
        <v>457</v>
      </c>
      <c r="X5670" t="s">
        <v>1847</v>
      </c>
      <c r="Y5670" t="s">
        <v>1109</v>
      </c>
      <c r="AA5670">
        <v>112.9</v>
      </c>
      <c r="AB5670">
        <v>107.87</v>
      </c>
    </row>
    <row r="5671" spans="1:28" x14ac:dyDescent="0.25">
      <c r="A5671" t="s">
        <v>739</v>
      </c>
      <c r="B5671" t="s">
        <v>31</v>
      </c>
      <c r="C5671" t="s">
        <v>3799</v>
      </c>
      <c r="D5671">
        <v>3.2</v>
      </c>
      <c r="E5671" t="s">
        <v>398</v>
      </c>
      <c r="F5671" t="s">
        <v>34</v>
      </c>
      <c r="G5671" t="s">
        <v>35</v>
      </c>
      <c r="H5671" t="s">
        <v>3870</v>
      </c>
      <c r="I5671">
        <v>106.40900000000001</v>
      </c>
      <c r="J5671">
        <v>106.633</v>
      </c>
      <c r="K5671">
        <v>55</v>
      </c>
      <c r="L5671">
        <v>48</v>
      </c>
      <c r="M5671" t="s">
        <v>1928</v>
      </c>
      <c r="N5671" t="s">
        <v>36</v>
      </c>
      <c r="O5671">
        <v>2000000</v>
      </c>
      <c r="P5671">
        <v>0</v>
      </c>
      <c r="Q5671" t="s">
        <v>2124</v>
      </c>
      <c r="R5671">
        <v>3.38</v>
      </c>
      <c r="S5671">
        <v>3.31</v>
      </c>
      <c r="V5671" t="s">
        <v>3871</v>
      </c>
      <c r="W5671" t="s">
        <v>457</v>
      </c>
      <c r="X5671" t="s">
        <v>1847</v>
      </c>
      <c r="Y5671" t="s">
        <v>1109</v>
      </c>
      <c r="AA5671">
        <v>54.9</v>
      </c>
      <c r="AB5671">
        <v>47.9</v>
      </c>
    </row>
    <row r="5672" spans="1:28" x14ac:dyDescent="0.25">
      <c r="A5672" t="s">
        <v>740</v>
      </c>
      <c r="B5672" t="s">
        <v>31</v>
      </c>
      <c r="C5672" t="s">
        <v>3799</v>
      </c>
      <c r="D5672">
        <v>7.25</v>
      </c>
      <c r="E5672" t="s">
        <v>398</v>
      </c>
      <c r="F5672" t="s">
        <v>34</v>
      </c>
      <c r="G5672" t="s">
        <v>35</v>
      </c>
      <c r="H5672" t="s">
        <v>3872</v>
      </c>
      <c r="I5672">
        <v>110.60599999999999</v>
      </c>
      <c r="J5672">
        <v>111.116</v>
      </c>
      <c r="K5672">
        <v>89</v>
      </c>
      <c r="L5672">
        <v>82</v>
      </c>
      <c r="M5672" t="s">
        <v>2107</v>
      </c>
      <c r="N5672" t="s">
        <v>40</v>
      </c>
      <c r="O5672">
        <v>2000000</v>
      </c>
      <c r="P5672">
        <v>1000000</v>
      </c>
      <c r="Q5672" t="s">
        <v>2124</v>
      </c>
      <c r="R5672">
        <v>4.1500000000000004</v>
      </c>
      <c r="S5672">
        <v>4.08</v>
      </c>
      <c r="V5672" t="s">
        <v>3873</v>
      </c>
      <c r="W5672" t="s">
        <v>457</v>
      </c>
      <c r="X5672" t="s">
        <v>1847</v>
      </c>
      <c r="Y5672" t="s">
        <v>1109</v>
      </c>
      <c r="AA5672">
        <v>88.5</v>
      </c>
      <c r="AB5672">
        <v>81.52</v>
      </c>
    </row>
    <row r="5673" spans="1:28" x14ac:dyDescent="0.25">
      <c r="A5673" t="s">
        <v>741</v>
      </c>
      <c r="B5673" t="s">
        <v>31</v>
      </c>
      <c r="C5673" t="s">
        <v>3799</v>
      </c>
      <c r="D5673">
        <v>16.37</v>
      </c>
      <c r="E5673" t="s">
        <v>398</v>
      </c>
      <c r="F5673" t="s">
        <v>34</v>
      </c>
      <c r="G5673" t="s">
        <v>35</v>
      </c>
      <c r="H5673" t="s">
        <v>3874</v>
      </c>
      <c r="I5673">
        <v>111.57599999999999</v>
      </c>
      <c r="J5673">
        <v>112.399</v>
      </c>
      <c r="K5673">
        <v>125</v>
      </c>
      <c r="L5673">
        <v>120</v>
      </c>
      <c r="M5673" t="s">
        <v>1909</v>
      </c>
      <c r="N5673" t="s">
        <v>42</v>
      </c>
      <c r="O5673">
        <v>3000000</v>
      </c>
      <c r="P5673">
        <v>3000000</v>
      </c>
      <c r="Q5673" t="s">
        <v>2124</v>
      </c>
      <c r="R5673">
        <v>4.9000000000000004</v>
      </c>
      <c r="S5673">
        <v>4.8499999999999996</v>
      </c>
      <c r="V5673" t="s">
        <v>3875</v>
      </c>
      <c r="W5673" t="s">
        <v>457</v>
      </c>
      <c r="X5673" t="s">
        <v>1847</v>
      </c>
      <c r="Y5673" t="s">
        <v>1109</v>
      </c>
      <c r="AA5673">
        <v>124</v>
      </c>
      <c r="AB5673">
        <v>119.03</v>
      </c>
    </row>
    <row r="5674" spans="1:28" x14ac:dyDescent="0.25">
      <c r="A5674" t="s">
        <v>742</v>
      </c>
      <c r="B5674" t="s">
        <v>31</v>
      </c>
      <c r="C5674" t="s">
        <v>3799</v>
      </c>
      <c r="D5674">
        <v>3.21</v>
      </c>
      <c r="E5674" t="s">
        <v>603</v>
      </c>
      <c r="F5674" t="s">
        <v>34</v>
      </c>
      <c r="G5674" t="s">
        <v>35</v>
      </c>
      <c r="H5674" t="s">
        <v>3333</v>
      </c>
      <c r="I5674">
        <v>105.67400000000001</v>
      </c>
      <c r="J5674">
        <v>105.899</v>
      </c>
      <c r="K5674">
        <v>47</v>
      </c>
      <c r="L5674">
        <v>40</v>
      </c>
      <c r="M5674" t="s">
        <v>1928</v>
      </c>
      <c r="N5674" t="s">
        <v>36</v>
      </c>
      <c r="O5674">
        <v>2000000</v>
      </c>
      <c r="P5674">
        <v>0</v>
      </c>
      <c r="Q5674" t="s">
        <v>2124</v>
      </c>
      <c r="R5674">
        <v>3.3</v>
      </c>
      <c r="S5674">
        <v>3.23</v>
      </c>
      <c r="V5674" t="s">
        <v>3334</v>
      </c>
      <c r="W5674" t="s">
        <v>457</v>
      </c>
      <c r="X5674" t="s">
        <v>1847</v>
      </c>
      <c r="Y5674" t="s">
        <v>1109</v>
      </c>
      <c r="AA5674">
        <v>46.7</v>
      </c>
      <c r="AB5674">
        <v>39.75</v>
      </c>
    </row>
    <row r="5675" spans="1:28" x14ac:dyDescent="0.25">
      <c r="A5675" t="s">
        <v>743</v>
      </c>
      <c r="B5675" t="s">
        <v>31</v>
      </c>
      <c r="C5675" t="s">
        <v>3799</v>
      </c>
      <c r="D5675">
        <v>7.15</v>
      </c>
      <c r="E5675" t="s">
        <v>391</v>
      </c>
      <c r="F5675" t="s">
        <v>34</v>
      </c>
      <c r="G5675" t="s">
        <v>35</v>
      </c>
      <c r="H5675" t="s">
        <v>2481</v>
      </c>
      <c r="I5675">
        <v>108.471</v>
      </c>
      <c r="J5675">
        <v>108.82899999999999</v>
      </c>
      <c r="K5675">
        <v>115</v>
      </c>
      <c r="L5675">
        <v>110</v>
      </c>
      <c r="M5675" t="s">
        <v>2482</v>
      </c>
      <c r="N5675" t="s">
        <v>736</v>
      </c>
      <c r="O5675">
        <v>2000000</v>
      </c>
      <c r="P5675">
        <v>0</v>
      </c>
      <c r="Q5675" t="s">
        <v>2124</v>
      </c>
      <c r="R5675">
        <v>4.43</v>
      </c>
      <c r="S5675">
        <v>4.38</v>
      </c>
      <c r="V5675" t="s">
        <v>2483</v>
      </c>
      <c r="W5675" t="s">
        <v>457</v>
      </c>
      <c r="X5675" t="s">
        <v>1847</v>
      </c>
      <c r="Y5675" t="s">
        <v>1109</v>
      </c>
      <c r="AA5675">
        <v>116.7</v>
      </c>
      <c r="AB5675">
        <v>111.74</v>
      </c>
    </row>
    <row r="5676" spans="1:28" x14ac:dyDescent="0.25">
      <c r="A5676" t="s">
        <v>744</v>
      </c>
      <c r="B5676" t="s">
        <v>31</v>
      </c>
      <c r="C5676" t="s">
        <v>3799</v>
      </c>
      <c r="D5676">
        <v>15.74</v>
      </c>
      <c r="E5676" t="s">
        <v>591</v>
      </c>
      <c r="F5676" t="s">
        <v>34</v>
      </c>
      <c r="G5676" t="s">
        <v>35</v>
      </c>
      <c r="H5676" t="s">
        <v>3335</v>
      </c>
      <c r="I5676">
        <v>104.33799999999999</v>
      </c>
      <c r="J5676">
        <v>105.129</v>
      </c>
      <c r="K5676">
        <v>115</v>
      </c>
      <c r="L5676">
        <v>110</v>
      </c>
      <c r="M5676" t="s">
        <v>1909</v>
      </c>
      <c r="N5676" t="s">
        <v>42</v>
      </c>
      <c r="O5676">
        <v>3000000</v>
      </c>
      <c r="P5676">
        <v>0</v>
      </c>
      <c r="Q5676" t="s">
        <v>2124</v>
      </c>
      <c r="R5676">
        <v>4.8</v>
      </c>
      <c r="S5676">
        <v>4.75</v>
      </c>
      <c r="V5676" t="s">
        <v>3336</v>
      </c>
      <c r="W5676" t="s">
        <v>457</v>
      </c>
      <c r="X5676" t="s">
        <v>1847</v>
      </c>
      <c r="Y5676" t="s">
        <v>1109</v>
      </c>
      <c r="AA5676">
        <v>113.9</v>
      </c>
      <c r="AB5676">
        <v>108.98</v>
      </c>
    </row>
    <row r="5677" spans="1:28" x14ac:dyDescent="0.25">
      <c r="A5677" t="s">
        <v>745</v>
      </c>
      <c r="B5677" t="s">
        <v>31</v>
      </c>
      <c r="C5677" t="s">
        <v>3799</v>
      </c>
      <c r="D5677">
        <v>4.3600000000000003</v>
      </c>
      <c r="E5677" t="s">
        <v>746</v>
      </c>
      <c r="F5677" t="s">
        <v>34</v>
      </c>
      <c r="G5677" t="s">
        <v>35</v>
      </c>
      <c r="H5677" t="s">
        <v>2484</v>
      </c>
      <c r="I5677">
        <v>103.05</v>
      </c>
      <c r="J5677">
        <v>103.35599999999999</v>
      </c>
      <c r="K5677">
        <v>114</v>
      </c>
      <c r="L5677">
        <v>107</v>
      </c>
      <c r="M5677" t="s">
        <v>1856</v>
      </c>
      <c r="N5677" t="s">
        <v>50</v>
      </c>
      <c r="O5677">
        <v>2000000</v>
      </c>
      <c r="P5677">
        <v>0</v>
      </c>
      <c r="Q5677" t="s">
        <v>2124</v>
      </c>
      <c r="R5677">
        <v>4.13</v>
      </c>
      <c r="S5677">
        <v>4.0599999999999996</v>
      </c>
      <c r="V5677" t="s">
        <v>2485</v>
      </c>
      <c r="W5677" t="s">
        <v>457</v>
      </c>
      <c r="X5677" t="s">
        <v>1847</v>
      </c>
      <c r="Y5677" t="s">
        <v>1109</v>
      </c>
      <c r="AA5677">
        <v>117.5</v>
      </c>
      <c r="AB5677">
        <v>110.49</v>
      </c>
    </row>
    <row r="5678" spans="1:28" x14ac:dyDescent="0.25">
      <c r="A5678" t="s">
        <v>747</v>
      </c>
      <c r="B5678" t="s">
        <v>31</v>
      </c>
      <c r="C5678" t="s">
        <v>3799</v>
      </c>
      <c r="D5678">
        <v>15.21</v>
      </c>
      <c r="E5678" t="s">
        <v>391</v>
      </c>
      <c r="F5678" t="s">
        <v>34</v>
      </c>
      <c r="G5678" t="s">
        <v>35</v>
      </c>
      <c r="H5678" t="s">
        <v>2486</v>
      </c>
      <c r="I5678">
        <v>100.586</v>
      </c>
      <c r="J5678">
        <v>101.658</v>
      </c>
      <c r="K5678">
        <v>117</v>
      </c>
      <c r="L5678">
        <v>110</v>
      </c>
      <c r="M5678" t="s">
        <v>1909</v>
      </c>
      <c r="N5678" t="s">
        <v>42</v>
      </c>
      <c r="O5678">
        <v>2000000</v>
      </c>
      <c r="P5678">
        <v>0</v>
      </c>
      <c r="Q5678" t="s">
        <v>2124</v>
      </c>
      <c r="R5678">
        <v>4.82</v>
      </c>
      <c r="S5678">
        <v>4.75</v>
      </c>
      <c r="V5678" t="s">
        <v>2487</v>
      </c>
      <c r="W5678" t="s">
        <v>457</v>
      </c>
      <c r="X5678" t="s">
        <v>1847</v>
      </c>
      <c r="Y5678" t="s">
        <v>1109</v>
      </c>
      <c r="AA5678">
        <v>115.7</v>
      </c>
      <c r="AB5678">
        <v>108.71</v>
      </c>
    </row>
    <row r="5679" spans="1:28" x14ac:dyDescent="0.25">
      <c r="A5679" t="s">
        <v>748</v>
      </c>
      <c r="B5679" t="s">
        <v>31</v>
      </c>
      <c r="C5679" t="s">
        <v>3799</v>
      </c>
      <c r="D5679">
        <v>15.19</v>
      </c>
      <c r="E5679" t="s">
        <v>598</v>
      </c>
      <c r="F5679" t="s">
        <v>34</v>
      </c>
      <c r="G5679" t="s">
        <v>35</v>
      </c>
      <c r="H5679" t="s">
        <v>2488</v>
      </c>
      <c r="I5679">
        <v>100.252</v>
      </c>
      <c r="J5679">
        <v>101.01600000000001</v>
      </c>
      <c r="K5679">
        <v>116</v>
      </c>
      <c r="L5679">
        <v>111</v>
      </c>
      <c r="M5679" t="s">
        <v>1909</v>
      </c>
      <c r="N5679" t="s">
        <v>42</v>
      </c>
      <c r="O5679">
        <v>3000000</v>
      </c>
      <c r="P5679">
        <v>0</v>
      </c>
      <c r="Q5679" t="s">
        <v>2124</v>
      </c>
      <c r="R5679">
        <v>4.8099999999999996</v>
      </c>
      <c r="S5679">
        <v>4.76</v>
      </c>
      <c r="V5679" t="s">
        <v>2489</v>
      </c>
      <c r="W5679" t="s">
        <v>457</v>
      </c>
      <c r="X5679" t="s">
        <v>1847</v>
      </c>
      <c r="Y5679" t="s">
        <v>1109</v>
      </c>
      <c r="AA5679">
        <v>114.7</v>
      </c>
      <c r="AB5679">
        <v>109.74</v>
      </c>
    </row>
    <row r="5680" spans="1:28" x14ac:dyDescent="0.25">
      <c r="A5680" t="s">
        <v>749</v>
      </c>
      <c r="B5680" t="s">
        <v>31</v>
      </c>
      <c r="C5680" t="s">
        <v>3799</v>
      </c>
      <c r="D5680">
        <v>6.78</v>
      </c>
      <c r="E5680" t="s">
        <v>603</v>
      </c>
      <c r="F5680" t="s">
        <v>34</v>
      </c>
      <c r="G5680" t="s">
        <v>35</v>
      </c>
      <c r="H5680" t="s">
        <v>3337</v>
      </c>
      <c r="I5680">
        <v>103.80500000000001</v>
      </c>
      <c r="J5680">
        <v>104.28100000000001</v>
      </c>
      <c r="K5680">
        <v>78</v>
      </c>
      <c r="L5680">
        <v>71</v>
      </c>
      <c r="M5680" t="s">
        <v>2107</v>
      </c>
      <c r="N5680" t="s">
        <v>40</v>
      </c>
      <c r="O5680">
        <v>2000000</v>
      </c>
      <c r="P5680">
        <v>0</v>
      </c>
      <c r="Q5680" t="s">
        <v>2124</v>
      </c>
      <c r="R5680">
        <v>4.04</v>
      </c>
      <c r="S5680">
        <v>3.97</v>
      </c>
      <c r="V5680" t="s">
        <v>3338</v>
      </c>
      <c r="W5680" t="s">
        <v>457</v>
      </c>
      <c r="X5680" t="s">
        <v>1847</v>
      </c>
      <c r="Y5680" t="s">
        <v>1109</v>
      </c>
      <c r="AA5680">
        <v>79.599999999999994</v>
      </c>
      <c r="AB5680">
        <v>72.62</v>
      </c>
    </row>
    <row r="5681" spans="1:28" x14ac:dyDescent="0.25">
      <c r="A5681" t="s">
        <v>750</v>
      </c>
      <c r="B5681" t="s">
        <v>31</v>
      </c>
      <c r="C5681" t="s">
        <v>3799</v>
      </c>
      <c r="D5681">
        <v>6.25</v>
      </c>
      <c r="E5681" t="s">
        <v>618</v>
      </c>
      <c r="F5681" t="s">
        <v>34</v>
      </c>
      <c r="G5681" t="s">
        <v>35</v>
      </c>
      <c r="H5681" t="s">
        <v>2490</v>
      </c>
      <c r="I5681">
        <v>103.377</v>
      </c>
      <c r="J5681">
        <v>103.815</v>
      </c>
      <c r="K5681">
        <v>118</v>
      </c>
      <c r="L5681">
        <v>111</v>
      </c>
      <c r="M5681" t="s">
        <v>2043</v>
      </c>
      <c r="N5681" t="s">
        <v>58</v>
      </c>
      <c r="O5681">
        <v>1000000</v>
      </c>
      <c r="P5681">
        <v>0</v>
      </c>
      <c r="Q5681" t="s">
        <v>2124</v>
      </c>
      <c r="R5681">
        <v>4.4000000000000004</v>
      </c>
      <c r="S5681">
        <v>4.33</v>
      </c>
      <c r="V5681" t="s">
        <v>2491</v>
      </c>
      <c r="W5681" t="s">
        <v>457</v>
      </c>
      <c r="X5681" t="s">
        <v>1847</v>
      </c>
      <c r="Y5681" t="s">
        <v>1109</v>
      </c>
      <c r="AA5681">
        <v>120.3</v>
      </c>
      <c r="AB5681">
        <v>113.3</v>
      </c>
    </row>
    <row r="5682" spans="1:28" x14ac:dyDescent="0.25">
      <c r="A5682" t="s">
        <v>751</v>
      </c>
      <c r="B5682" t="s">
        <v>31</v>
      </c>
      <c r="C5682" t="s">
        <v>3799</v>
      </c>
      <c r="D5682">
        <v>14.95</v>
      </c>
      <c r="E5682" t="s">
        <v>618</v>
      </c>
      <c r="F5682" t="s">
        <v>34</v>
      </c>
      <c r="G5682" t="s">
        <v>35</v>
      </c>
      <c r="H5682" t="s">
        <v>2492</v>
      </c>
      <c r="I5682">
        <v>103.23</v>
      </c>
      <c r="J5682">
        <v>104.28400000000001</v>
      </c>
      <c r="K5682">
        <v>148</v>
      </c>
      <c r="L5682">
        <v>141</v>
      </c>
      <c r="M5682" t="s">
        <v>1909</v>
      </c>
      <c r="N5682" t="s">
        <v>42</v>
      </c>
      <c r="O5682">
        <v>0</v>
      </c>
      <c r="P5682">
        <v>0</v>
      </c>
      <c r="Q5682" t="s">
        <v>2124</v>
      </c>
      <c r="R5682">
        <v>5.13</v>
      </c>
      <c r="S5682">
        <v>5.0599999999999996</v>
      </c>
      <c r="V5682" t="s">
        <v>2493</v>
      </c>
      <c r="W5682" t="s">
        <v>457</v>
      </c>
      <c r="X5682" t="s">
        <v>1847</v>
      </c>
      <c r="Y5682" t="s">
        <v>1109</v>
      </c>
      <c r="AA5682">
        <v>146.5</v>
      </c>
      <c r="AB5682">
        <v>139.56</v>
      </c>
    </row>
    <row r="5683" spans="1:28" x14ac:dyDescent="0.25">
      <c r="A5683" t="s">
        <v>910</v>
      </c>
      <c r="B5683" t="s">
        <v>31</v>
      </c>
      <c r="C5683" t="s">
        <v>3799</v>
      </c>
      <c r="D5683">
        <v>4.1500000000000004</v>
      </c>
      <c r="E5683" t="s">
        <v>846</v>
      </c>
      <c r="F5683" t="s">
        <v>34</v>
      </c>
      <c r="G5683" t="s">
        <v>35</v>
      </c>
      <c r="H5683" t="s">
        <v>2494</v>
      </c>
      <c r="I5683">
        <v>104.19499999999999</v>
      </c>
      <c r="J5683">
        <v>104.611</v>
      </c>
      <c r="K5683">
        <v>107</v>
      </c>
      <c r="L5683">
        <v>97</v>
      </c>
      <c r="M5683" t="s">
        <v>1866</v>
      </c>
      <c r="N5683" t="s">
        <v>60</v>
      </c>
      <c r="O5683">
        <v>2000000</v>
      </c>
      <c r="P5683">
        <v>0</v>
      </c>
      <c r="Q5683" t="s">
        <v>2124</v>
      </c>
      <c r="R5683">
        <v>3.98</v>
      </c>
      <c r="S5683">
        <v>3.88</v>
      </c>
      <c r="V5683" t="s">
        <v>2495</v>
      </c>
      <c r="W5683" t="s">
        <v>457</v>
      </c>
      <c r="X5683" t="s">
        <v>1847</v>
      </c>
      <c r="Y5683" t="s">
        <v>1109</v>
      </c>
      <c r="AA5683">
        <v>105.5</v>
      </c>
      <c r="AB5683">
        <v>95.53</v>
      </c>
    </row>
    <row r="5684" spans="1:28" x14ac:dyDescent="0.25">
      <c r="A5684" t="s">
        <v>752</v>
      </c>
      <c r="B5684" t="s">
        <v>31</v>
      </c>
      <c r="C5684" t="s">
        <v>3799</v>
      </c>
      <c r="D5684">
        <v>4.05</v>
      </c>
      <c r="E5684" t="s">
        <v>331</v>
      </c>
      <c r="F5684" t="s">
        <v>34</v>
      </c>
      <c r="G5684" t="s">
        <v>35</v>
      </c>
      <c r="H5684" t="s">
        <v>3876</v>
      </c>
      <c r="I5684">
        <v>101.98699999999999</v>
      </c>
      <c r="J5684">
        <v>102.271</v>
      </c>
      <c r="K5684">
        <v>52</v>
      </c>
      <c r="L5684">
        <v>45</v>
      </c>
      <c r="M5684" t="s">
        <v>1866</v>
      </c>
      <c r="N5684" t="s">
        <v>60</v>
      </c>
      <c r="O5684">
        <v>5000000</v>
      </c>
      <c r="P5684">
        <v>2000000</v>
      </c>
      <c r="Q5684" t="s">
        <v>2124</v>
      </c>
      <c r="R5684">
        <v>3.44</v>
      </c>
      <c r="S5684">
        <v>3.37</v>
      </c>
      <c r="V5684" t="s">
        <v>3877</v>
      </c>
      <c r="W5684" t="s">
        <v>457</v>
      </c>
      <c r="X5684" t="s">
        <v>1847</v>
      </c>
      <c r="Y5684" t="s">
        <v>1109</v>
      </c>
      <c r="AA5684">
        <v>51.4</v>
      </c>
      <c r="AB5684">
        <v>44.41</v>
      </c>
    </row>
    <row r="5685" spans="1:28" x14ac:dyDescent="0.25">
      <c r="A5685" t="s">
        <v>753</v>
      </c>
      <c r="B5685" t="s">
        <v>31</v>
      </c>
      <c r="C5685" t="s">
        <v>3799</v>
      </c>
      <c r="D5685">
        <v>6.42</v>
      </c>
      <c r="E5685" t="s">
        <v>331</v>
      </c>
      <c r="F5685" t="s">
        <v>34</v>
      </c>
      <c r="G5685" t="s">
        <v>35</v>
      </c>
      <c r="H5685" t="s">
        <v>3878</v>
      </c>
      <c r="I5685">
        <v>101.206</v>
      </c>
      <c r="J5685">
        <v>101.52800000000001</v>
      </c>
      <c r="K5685">
        <v>75</v>
      </c>
      <c r="L5685">
        <v>70</v>
      </c>
      <c r="M5685" t="s">
        <v>2043</v>
      </c>
      <c r="N5685" t="s">
        <v>58</v>
      </c>
      <c r="O5685">
        <v>5000000</v>
      </c>
      <c r="P5685">
        <v>0</v>
      </c>
      <c r="Q5685" t="s">
        <v>2124</v>
      </c>
      <c r="R5685">
        <v>3.97</v>
      </c>
      <c r="S5685">
        <v>3.92</v>
      </c>
      <c r="V5685" t="s">
        <v>3879</v>
      </c>
      <c r="W5685" t="s">
        <v>457</v>
      </c>
      <c r="X5685" t="s">
        <v>1847</v>
      </c>
      <c r="Y5685" t="s">
        <v>1109</v>
      </c>
      <c r="AA5685">
        <v>75.7</v>
      </c>
      <c r="AB5685">
        <v>70.73</v>
      </c>
    </row>
    <row r="5686" spans="1:28" x14ac:dyDescent="0.25">
      <c r="A5686" t="s">
        <v>754</v>
      </c>
      <c r="B5686" t="s">
        <v>31</v>
      </c>
      <c r="C5686" t="s">
        <v>3799</v>
      </c>
      <c r="D5686">
        <v>14.72</v>
      </c>
      <c r="E5686" t="s">
        <v>331</v>
      </c>
      <c r="F5686" t="s">
        <v>34</v>
      </c>
      <c r="G5686" t="s">
        <v>35</v>
      </c>
      <c r="H5686" t="s">
        <v>3880</v>
      </c>
      <c r="I5686">
        <v>95.063000000000002</v>
      </c>
      <c r="J5686">
        <v>95.655000000000001</v>
      </c>
      <c r="K5686">
        <v>113</v>
      </c>
      <c r="L5686">
        <v>109</v>
      </c>
      <c r="M5686" t="s">
        <v>1909</v>
      </c>
      <c r="N5686" t="s">
        <v>42</v>
      </c>
      <c r="O5686">
        <v>5000000</v>
      </c>
      <c r="P5686">
        <v>5000000</v>
      </c>
      <c r="Q5686" t="s">
        <v>2124</v>
      </c>
      <c r="R5686">
        <v>4.78</v>
      </c>
      <c r="S5686">
        <v>4.74</v>
      </c>
      <c r="V5686" t="s">
        <v>3881</v>
      </c>
      <c r="W5686" t="s">
        <v>457</v>
      </c>
      <c r="X5686" t="s">
        <v>1847</v>
      </c>
      <c r="Y5686" t="s">
        <v>1109</v>
      </c>
      <c r="AA5686">
        <v>111.8</v>
      </c>
      <c r="AB5686">
        <v>107.86</v>
      </c>
    </row>
    <row r="5687" spans="1:28" x14ac:dyDescent="0.25">
      <c r="A5687" t="s">
        <v>756</v>
      </c>
      <c r="B5687" t="s">
        <v>31</v>
      </c>
      <c r="C5687" t="s">
        <v>3799</v>
      </c>
      <c r="D5687">
        <v>15.74</v>
      </c>
      <c r="E5687" t="s">
        <v>596</v>
      </c>
      <c r="F5687" t="s">
        <v>34</v>
      </c>
      <c r="G5687" t="s">
        <v>35</v>
      </c>
      <c r="H5687" t="s">
        <v>2498</v>
      </c>
      <c r="I5687">
        <v>106.495</v>
      </c>
      <c r="J5687">
        <v>107.286</v>
      </c>
      <c r="K5687">
        <v>114</v>
      </c>
      <c r="L5687">
        <v>109</v>
      </c>
      <c r="M5687" t="s">
        <v>1909</v>
      </c>
      <c r="N5687" t="s">
        <v>42</v>
      </c>
      <c r="O5687">
        <v>3000000</v>
      </c>
      <c r="P5687">
        <v>0</v>
      </c>
      <c r="Q5687" t="s">
        <v>2124</v>
      </c>
      <c r="R5687">
        <v>4.79</v>
      </c>
      <c r="S5687">
        <v>4.74</v>
      </c>
      <c r="V5687" t="s">
        <v>2499</v>
      </c>
      <c r="W5687" t="s">
        <v>457</v>
      </c>
      <c r="X5687" t="s">
        <v>1847</v>
      </c>
      <c r="Y5687" t="s">
        <v>1109</v>
      </c>
      <c r="AA5687">
        <v>112.2</v>
      </c>
      <c r="AB5687">
        <v>107.22</v>
      </c>
    </row>
    <row r="5688" spans="1:28" x14ac:dyDescent="0.25">
      <c r="A5688" t="s">
        <v>757</v>
      </c>
      <c r="B5688" t="s">
        <v>31</v>
      </c>
      <c r="C5688" t="s">
        <v>3799</v>
      </c>
      <c r="D5688">
        <v>6.4</v>
      </c>
      <c r="E5688" t="s">
        <v>586</v>
      </c>
      <c r="F5688" t="s">
        <v>34</v>
      </c>
      <c r="G5688" t="s">
        <v>35</v>
      </c>
      <c r="H5688" t="s">
        <v>2500</v>
      </c>
      <c r="I5688">
        <v>104.374</v>
      </c>
      <c r="J5688">
        <v>104.82299999999999</v>
      </c>
      <c r="K5688">
        <v>81</v>
      </c>
      <c r="L5688">
        <v>74</v>
      </c>
      <c r="M5688" t="s">
        <v>1869</v>
      </c>
      <c r="N5688" t="s">
        <v>55</v>
      </c>
      <c r="O5688">
        <v>3000000</v>
      </c>
      <c r="P5688">
        <v>0</v>
      </c>
      <c r="Q5688" t="s">
        <v>2124</v>
      </c>
      <c r="R5688">
        <v>3.99</v>
      </c>
      <c r="S5688">
        <v>3.92</v>
      </c>
      <c r="V5688" t="s">
        <v>2501</v>
      </c>
      <c r="W5688" t="s">
        <v>457</v>
      </c>
      <c r="X5688" t="s">
        <v>1847</v>
      </c>
      <c r="Y5688" t="s">
        <v>1109</v>
      </c>
      <c r="AA5688">
        <v>79.099999999999994</v>
      </c>
      <c r="AB5688">
        <v>72.16</v>
      </c>
    </row>
    <row r="5689" spans="1:28" x14ac:dyDescent="0.25">
      <c r="A5689" t="s">
        <v>758</v>
      </c>
      <c r="B5689" t="s">
        <v>31</v>
      </c>
      <c r="C5689" t="s">
        <v>3799</v>
      </c>
      <c r="D5689">
        <v>4.51</v>
      </c>
      <c r="E5689" t="s">
        <v>586</v>
      </c>
      <c r="F5689" t="s">
        <v>34</v>
      </c>
      <c r="G5689" t="s">
        <v>35</v>
      </c>
      <c r="H5689" t="s">
        <v>2502</v>
      </c>
      <c r="I5689">
        <v>90.150999999999996</v>
      </c>
      <c r="J5689">
        <v>90.466999999999999</v>
      </c>
      <c r="K5689">
        <v>58</v>
      </c>
      <c r="L5689">
        <v>51</v>
      </c>
      <c r="M5689" t="s">
        <v>1856</v>
      </c>
      <c r="N5689" t="s">
        <v>50</v>
      </c>
      <c r="O5689">
        <v>1000000</v>
      </c>
      <c r="P5689">
        <v>0</v>
      </c>
      <c r="Q5689" t="s">
        <v>2124</v>
      </c>
      <c r="R5689">
        <v>3.57</v>
      </c>
      <c r="S5689">
        <v>3.5</v>
      </c>
      <c r="V5689" t="s">
        <v>2503</v>
      </c>
      <c r="W5689" t="s">
        <v>457</v>
      </c>
      <c r="X5689" t="s">
        <v>1847</v>
      </c>
      <c r="Y5689" t="s">
        <v>1109</v>
      </c>
      <c r="AA5689">
        <v>55.6</v>
      </c>
      <c r="AB5689">
        <v>48.45</v>
      </c>
    </row>
    <row r="5690" spans="1:28" x14ac:dyDescent="0.25">
      <c r="A5690" t="s">
        <v>759</v>
      </c>
      <c r="B5690" t="s">
        <v>31</v>
      </c>
      <c r="C5690" t="s">
        <v>3799</v>
      </c>
      <c r="D5690">
        <v>11.36</v>
      </c>
      <c r="E5690" t="s">
        <v>591</v>
      </c>
      <c r="F5690" t="s">
        <v>34</v>
      </c>
      <c r="G5690" t="s">
        <v>35</v>
      </c>
      <c r="H5690" t="s">
        <v>3339</v>
      </c>
      <c r="I5690">
        <v>68.262</v>
      </c>
      <c r="J5690">
        <v>68.832999999999998</v>
      </c>
      <c r="K5690">
        <v>113</v>
      </c>
      <c r="L5690">
        <v>108</v>
      </c>
      <c r="M5690" t="s">
        <v>1909</v>
      </c>
      <c r="N5690" t="s">
        <v>42</v>
      </c>
      <c r="O5690">
        <v>3000000</v>
      </c>
      <c r="P5690">
        <v>0</v>
      </c>
      <c r="Q5690" t="s">
        <v>2124</v>
      </c>
      <c r="R5690">
        <v>4.78</v>
      </c>
      <c r="S5690">
        <v>4.7300000000000004</v>
      </c>
      <c r="V5690" t="s">
        <v>3340</v>
      </c>
      <c r="W5690" t="s">
        <v>457</v>
      </c>
      <c r="X5690" t="s">
        <v>1847</v>
      </c>
      <c r="Y5690" t="s">
        <v>1109</v>
      </c>
      <c r="AA5690">
        <v>112.1</v>
      </c>
      <c r="AB5690">
        <v>107.14</v>
      </c>
    </row>
    <row r="5691" spans="1:28" x14ac:dyDescent="0.25">
      <c r="A5691" t="s">
        <v>760</v>
      </c>
      <c r="B5691" t="s">
        <v>31</v>
      </c>
      <c r="C5691" t="s">
        <v>3799</v>
      </c>
      <c r="D5691">
        <v>2.2400000000000002</v>
      </c>
      <c r="E5691" t="s">
        <v>331</v>
      </c>
      <c r="F5691" t="s">
        <v>34</v>
      </c>
      <c r="G5691" t="s">
        <v>35</v>
      </c>
      <c r="H5691" t="s">
        <v>3882</v>
      </c>
      <c r="I5691">
        <v>96.582999999999998</v>
      </c>
      <c r="J5691">
        <v>96.808000000000007</v>
      </c>
      <c r="K5691">
        <v>18</v>
      </c>
      <c r="L5691">
        <v>8</v>
      </c>
      <c r="M5691" t="s">
        <v>1850</v>
      </c>
      <c r="N5691" t="s">
        <v>53</v>
      </c>
      <c r="O5691">
        <v>2000000</v>
      </c>
      <c r="P5691">
        <v>0</v>
      </c>
      <c r="Q5691" t="s">
        <v>2124</v>
      </c>
      <c r="R5691">
        <v>2.9</v>
      </c>
      <c r="S5691">
        <v>2.8</v>
      </c>
      <c r="V5691" t="s">
        <v>3883</v>
      </c>
      <c r="W5691" t="s">
        <v>457</v>
      </c>
      <c r="X5691" t="s">
        <v>1847</v>
      </c>
      <c r="Y5691" t="s">
        <v>1109</v>
      </c>
      <c r="AA5691">
        <v>16.899999999999999</v>
      </c>
      <c r="AB5691">
        <v>6.9</v>
      </c>
    </row>
    <row r="5692" spans="1:28" x14ac:dyDescent="0.25">
      <c r="A5692" t="s">
        <v>761</v>
      </c>
      <c r="B5692" t="s">
        <v>31</v>
      </c>
      <c r="C5692" t="s">
        <v>3799</v>
      </c>
      <c r="E5692" t="s">
        <v>603</v>
      </c>
      <c r="F5692" t="s">
        <v>34</v>
      </c>
      <c r="G5692" t="s">
        <v>35</v>
      </c>
      <c r="H5692" t="s">
        <v>3341</v>
      </c>
      <c r="K5692">
        <v>50</v>
      </c>
      <c r="L5692">
        <v>43</v>
      </c>
      <c r="M5692" t="s">
        <v>1856</v>
      </c>
      <c r="N5692" t="s">
        <v>50</v>
      </c>
      <c r="O5692">
        <v>2000000</v>
      </c>
      <c r="P5692">
        <v>0</v>
      </c>
      <c r="Q5692" t="s">
        <v>2124</v>
      </c>
      <c r="V5692" t="s">
        <v>3342</v>
      </c>
      <c r="W5692" t="s">
        <v>457</v>
      </c>
      <c r="X5692" t="s">
        <v>1847</v>
      </c>
      <c r="Y5692" t="s">
        <v>1109</v>
      </c>
      <c r="AA5692">
        <v>46.5</v>
      </c>
    </row>
    <row r="5693" spans="1:28" x14ac:dyDescent="0.25">
      <c r="A5693" t="s">
        <v>762</v>
      </c>
      <c r="B5693" t="s">
        <v>31</v>
      </c>
      <c r="C5693" t="s">
        <v>3799</v>
      </c>
      <c r="D5693">
        <v>4.8</v>
      </c>
      <c r="E5693" t="s">
        <v>331</v>
      </c>
      <c r="F5693" t="s">
        <v>34</v>
      </c>
      <c r="G5693" t="s">
        <v>35</v>
      </c>
      <c r="H5693" t="s">
        <v>3884</v>
      </c>
      <c r="I5693">
        <v>90.674999999999997</v>
      </c>
      <c r="J5693">
        <v>91.012</v>
      </c>
      <c r="K5693">
        <v>49</v>
      </c>
      <c r="L5693">
        <v>42</v>
      </c>
      <c r="M5693" t="s">
        <v>1880</v>
      </c>
      <c r="N5693" t="s">
        <v>224</v>
      </c>
      <c r="O5693">
        <v>3000000</v>
      </c>
      <c r="P5693">
        <v>0</v>
      </c>
      <c r="Q5693" t="s">
        <v>2124</v>
      </c>
      <c r="R5693">
        <v>3.53</v>
      </c>
      <c r="S5693">
        <v>3.46</v>
      </c>
      <c r="V5693" t="s">
        <v>3885</v>
      </c>
      <c r="W5693" t="s">
        <v>457</v>
      </c>
      <c r="X5693" t="s">
        <v>1847</v>
      </c>
      <c r="Y5693" t="s">
        <v>1109</v>
      </c>
      <c r="AA5693">
        <v>47.5</v>
      </c>
      <c r="AB5693">
        <v>40.549999999999997</v>
      </c>
    </row>
    <row r="5694" spans="1:28" x14ac:dyDescent="0.25">
      <c r="A5694" t="s">
        <v>763</v>
      </c>
      <c r="B5694" t="s">
        <v>31</v>
      </c>
      <c r="C5694" t="s">
        <v>3799</v>
      </c>
      <c r="D5694">
        <v>4.09</v>
      </c>
      <c r="E5694" t="s">
        <v>603</v>
      </c>
      <c r="F5694" t="s">
        <v>34</v>
      </c>
      <c r="G5694" t="s">
        <v>35</v>
      </c>
      <c r="H5694" t="s">
        <v>3343</v>
      </c>
      <c r="I5694">
        <v>96.091999999999999</v>
      </c>
      <c r="J5694">
        <v>96.379000000000005</v>
      </c>
      <c r="K5694">
        <v>45</v>
      </c>
      <c r="L5694">
        <v>38</v>
      </c>
      <c r="M5694" t="s">
        <v>1866</v>
      </c>
      <c r="N5694" t="s">
        <v>60</v>
      </c>
      <c r="O5694">
        <v>2000000</v>
      </c>
      <c r="P5694">
        <v>0</v>
      </c>
      <c r="Q5694" t="s">
        <v>2124</v>
      </c>
      <c r="R5694">
        <v>3.36</v>
      </c>
      <c r="S5694">
        <v>3.29</v>
      </c>
      <c r="V5694" t="s">
        <v>3344</v>
      </c>
      <c r="W5694" t="s">
        <v>457</v>
      </c>
      <c r="X5694" t="s">
        <v>1847</v>
      </c>
      <c r="Y5694" t="s">
        <v>1109</v>
      </c>
      <c r="AA5694">
        <v>42.9</v>
      </c>
      <c r="AB5694">
        <v>35.909999999999997</v>
      </c>
    </row>
    <row r="5695" spans="1:28" x14ac:dyDescent="0.25">
      <c r="A5695" t="s">
        <v>764</v>
      </c>
      <c r="B5695" t="s">
        <v>31</v>
      </c>
      <c r="C5695" t="s">
        <v>3799</v>
      </c>
      <c r="D5695">
        <v>11.84</v>
      </c>
      <c r="E5695" t="s">
        <v>603</v>
      </c>
      <c r="F5695" t="s">
        <v>34</v>
      </c>
      <c r="G5695" t="s">
        <v>35</v>
      </c>
      <c r="H5695" t="s">
        <v>3345</v>
      </c>
      <c r="I5695">
        <v>74.495999999999995</v>
      </c>
      <c r="J5695">
        <v>75.331000000000003</v>
      </c>
      <c r="K5695">
        <v>111</v>
      </c>
      <c r="L5695">
        <v>104</v>
      </c>
      <c r="M5695" t="s">
        <v>1909</v>
      </c>
      <c r="N5695" t="s">
        <v>42</v>
      </c>
      <c r="O5695">
        <v>2000000</v>
      </c>
      <c r="P5695">
        <v>0</v>
      </c>
      <c r="Q5695" t="s">
        <v>2124</v>
      </c>
      <c r="R5695">
        <v>4.76</v>
      </c>
      <c r="S5695">
        <v>4.6900000000000004</v>
      </c>
      <c r="V5695" t="s">
        <v>3346</v>
      </c>
      <c r="W5695" t="s">
        <v>457</v>
      </c>
      <c r="X5695" t="s">
        <v>1847</v>
      </c>
      <c r="Y5695" t="s">
        <v>1109</v>
      </c>
      <c r="AA5695">
        <v>111</v>
      </c>
      <c r="AB5695">
        <v>104.08</v>
      </c>
    </row>
    <row r="5696" spans="1:28" x14ac:dyDescent="0.25">
      <c r="A5696" t="s">
        <v>765</v>
      </c>
      <c r="B5696" t="s">
        <v>31</v>
      </c>
      <c r="C5696" t="s">
        <v>3799</v>
      </c>
      <c r="D5696">
        <v>11.44</v>
      </c>
      <c r="E5696" t="s">
        <v>391</v>
      </c>
      <c r="F5696" t="s">
        <v>34</v>
      </c>
      <c r="G5696" t="s">
        <v>35</v>
      </c>
      <c r="H5696" t="s">
        <v>2506</v>
      </c>
      <c r="I5696">
        <v>71.793000000000006</v>
      </c>
      <c r="J5696">
        <v>72.95</v>
      </c>
      <c r="K5696">
        <v>115</v>
      </c>
      <c r="L5696">
        <v>105</v>
      </c>
      <c r="M5696" t="s">
        <v>1909</v>
      </c>
      <c r="N5696" t="s">
        <v>42</v>
      </c>
      <c r="O5696">
        <v>3000000</v>
      </c>
      <c r="P5696">
        <v>0</v>
      </c>
      <c r="Q5696" t="s">
        <v>2124</v>
      </c>
      <c r="R5696">
        <v>4.8</v>
      </c>
      <c r="S5696">
        <v>4.7</v>
      </c>
      <c r="V5696" t="s">
        <v>2507</v>
      </c>
      <c r="W5696" t="s">
        <v>457</v>
      </c>
      <c r="X5696" t="s">
        <v>1847</v>
      </c>
      <c r="Y5696" t="s">
        <v>1109</v>
      </c>
      <c r="AA5696">
        <v>115.4</v>
      </c>
      <c r="AB5696">
        <v>105.43</v>
      </c>
    </row>
    <row r="5697" spans="1:30" x14ac:dyDescent="0.25">
      <c r="A5697" t="s">
        <v>766</v>
      </c>
      <c r="B5697" t="s">
        <v>31</v>
      </c>
      <c r="C5697" t="s">
        <v>3799</v>
      </c>
      <c r="D5697">
        <v>3.8</v>
      </c>
      <c r="E5697" t="s">
        <v>398</v>
      </c>
      <c r="F5697" t="s">
        <v>34</v>
      </c>
      <c r="G5697" t="s">
        <v>35</v>
      </c>
      <c r="H5697" t="s">
        <v>3886</v>
      </c>
      <c r="I5697">
        <v>95.936999999999998</v>
      </c>
      <c r="J5697">
        <v>96.203000000000003</v>
      </c>
      <c r="K5697">
        <v>50</v>
      </c>
      <c r="L5697">
        <v>43</v>
      </c>
      <c r="M5697" t="s">
        <v>1866</v>
      </c>
      <c r="N5697" t="s">
        <v>60</v>
      </c>
      <c r="O5697">
        <v>5000000</v>
      </c>
      <c r="P5697">
        <v>0</v>
      </c>
      <c r="Q5697" t="s">
        <v>2124</v>
      </c>
      <c r="R5697">
        <v>3.41</v>
      </c>
      <c r="S5697">
        <v>3.34</v>
      </c>
      <c r="V5697" t="s">
        <v>3887</v>
      </c>
      <c r="W5697" t="s">
        <v>457</v>
      </c>
      <c r="X5697" t="s">
        <v>1847</v>
      </c>
      <c r="Y5697" t="s">
        <v>1109</v>
      </c>
      <c r="AA5697">
        <v>50.8</v>
      </c>
      <c r="AB5697">
        <v>43.69</v>
      </c>
    </row>
    <row r="5698" spans="1:30" x14ac:dyDescent="0.25">
      <c r="A5698" t="s">
        <v>767</v>
      </c>
      <c r="B5698" t="s">
        <v>31</v>
      </c>
      <c r="C5698" t="s">
        <v>3799</v>
      </c>
      <c r="D5698">
        <v>11.52</v>
      </c>
      <c r="E5698" t="s">
        <v>398</v>
      </c>
      <c r="F5698" t="s">
        <v>34</v>
      </c>
      <c r="G5698" t="s">
        <v>35</v>
      </c>
      <c r="H5698" t="s">
        <v>3888</v>
      </c>
      <c r="I5698">
        <v>73.566000000000003</v>
      </c>
      <c r="J5698">
        <v>74.144999999999996</v>
      </c>
      <c r="K5698">
        <v>123</v>
      </c>
      <c r="L5698">
        <v>118</v>
      </c>
      <c r="M5698" t="s">
        <v>1909</v>
      </c>
      <c r="N5698" t="s">
        <v>42</v>
      </c>
      <c r="O5698">
        <v>3000000</v>
      </c>
      <c r="P5698">
        <v>0</v>
      </c>
      <c r="Q5698" t="s">
        <v>2124</v>
      </c>
      <c r="R5698">
        <v>4.88</v>
      </c>
      <c r="S5698">
        <v>4.83</v>
      </c>
      <c r="V5698" t="s">
        <v>3889</v>
      </c>
      <c r="W5698" t="s">
        <v>457</v>
      </c>
      <c r="X5698" t="s">
        <v>1847</v>
      </c>
      <c r="Y5698" t="s">
        <v>1109</v>
      </c>
      <c r="AA5698">
        <v>123.4</v>
      </c>
      <c r="AB5698">
        <v>118.43</v>
      </c>
    </row>
    <row r="5699" spans="1:30" x14ac:dyDescent="0.25">
      <c r="A5699" t="s">
        <v>768</v>
      </c>
      <c r="B5699" t="s">
        <v>31</v>
      </c>
      <c r="C5699" t="s">
        <v>3799</v>
      </c>
      <c r="D5699">
        <v>11.71</v>
      </c>
      <c r="E5699" t="s">
        <v>591</v>
      </c>
      <c r="F5699" t="s">
        <v>34</v>
      </c>
      <c r="G5699" t="s">
        <v>35</v>
      </c>
      <c r="H5699" t="s">
        <v>3347</v>
      </c>
      <c r="I5699">
        <v>74.016999999999996</v>
      </c>
      <c r="J5699">
        <v>74.605000000000004</v>
      </c>
      <c r="K5699">
        <v>113</v>
      </c>
      <c r="L5699">
        <v>108</v>
      </c>
      <c r="M5699" t="s">
        <v>1909</v>
      </c>
      <c r="N5699" t="s">
        <v>42</v>
      </c>
      <c r="O5699">
        <v>3000000</v>
      </c>
      <c r="P5699">
        <v>0</v>
      </c>
      <c r="Q5699" t="s">
        <v>2124</v>
      </c>
      <c r="R5699">
        <v>4.78</v>
      </c>
      <c r="S5699">
        <v>4.7300000000000004</v>
      </c>
      <c r="V5699" t="s">
        <v>3348</v>
      </c>
      <c r="W5699" t="s">
        <v>457</v>
      </c>
      <c r="X5699" t="s">
        <v>1847</v>
      </c>
      <c r="Y5699" t="s">
        <v>1109</v>
      </c>
      <c r="AA5699">
        <v>113.3</v>
      </c>
      <c r="AB5699">
        <v>108.34</v>
      </c>
    </row>
    <row r="5700" spans="1:30" x14ac:dyDescent="0.25">
      <c r="A5700" t="s">
        <v>771</v>
      </c>
      <c r="B5700" t="s">
        <v>31</v>
      </c>
      <c r="C5700" t="s">
        <v>3799</v>
      </c>
      <c r="D5700">
        <v>3.57</v>
      </c>
      <c r="E5700" t="s">
        <v>331</v>
      </c>
      <c r="F5700" t="s">
        <v>34</v>
      </c>
      <c r="G5700" t="s">
        <v>35</v>
      </c>
      <c r="H5700" t="s">
        <v>3890</v>
      </c>
      <c r="I5700">
        <v>98.772000000000006</v>
      </c>
      <c r="J5700">
        <v>99.022000000000006</v>
      </c>
      <c r="K5700">
        <v>49</v>
      </c>
      <c r="L5700">
        <v>42</v>
      </c>
      <c r="M5700" t="s">
        <v>1874</v>
      </c>
      <c r="N5700" t="s">
        <v>111</v>
      </c>
      <c r="O5700">
        <v>5000000</v>
      </c>
      <c r="P5700">
        <v>0</v>
      </c>
      <c r="Q5700" t="s">
        <v>2124</v>
      </c>
      <c r="R5700">
        <v>3.36</v>
      </c>
      <c r="S5700">
        <v>3.29</v>
      </c>
      <c r="V5700" t="s">
        <v>3891</v>
      </c>
      <c r="W5700" t="s">
        <v>457</v>
      </c>
      <c r="X5700" t="s">
        <v>1847</v>
      </c>
      <c r="Y5700" t="s">
        <v>1109</v>
      </c>
      <c r="AA5700">
        <v>48.5</v>
      </c>
      <c r="AB5700">
        <v>41.4</v>
      </c>
    </row>
    <row r="5701" spans="1:30" x14ac:dyDescent="0.25">
      <c r="A5701" t="s">
        <v>772</v>
      </c>
      <c r="B5701" t="s">
        <v>31</v>
      </c>
      <c r="C5701" t="s">
        <v>3799</v>
      </c>
      <c r="D5701">
        <v>12.79</v>
      </c>
      <c r="E5701" t="s">
        <v>331</v>
      </c>
      <c r="F5701" t="s">
        <v>34</v>
      </c>
      <c r="G5701" t="s">
        <v>35</v>
      </c>
      <c r="H5701" t="s">
        <v>3892</v>
      </c>
      <c r="I5701">
        <v>83.474999999999994</v>
      </c>
      <c r="J5701">
        <v>84.117999999999995</v>
      </c>
      <c r="K5701">
        <v>113</v>
      </c>
      <c r="L5701">
        <v>108</v>
      </c>
      <c r="M5701" t="s">
        <v>1909</v>
      </c>
      <c r="N5701" t="s">
        <v>42</v>
      </c>
      <c r="O5701">
        <v>3000000</v>
      </c>
      <c r="P5701">
        <v>2000000</v>
      </c>
      <c r="Q5701" t="s">
        <v>2124</v>
      </c>
      <c r="R5701">
        <v>4.78</v>
      </c>
      <c r="S5701">
        <v>4.7300000000000004</v>
      </c>
      <c r="V5701" t="s">
        <v>3893</v>
      </c>
      <c r="W5701" t="s">
        <v>457</v>
      </c>
      <c r="X5701" t="s">
        <v>1847</v>
      </c>
      <c r="Y5701" t="s">
        <v>1109</v>
      </c>
      <c r="AA5701">
        <v>112.7</v>
      </c>
      <c r="AB5701">
        <v>107.69</v>
      </c>
    </row>
    <row r="5702" spans="1:30" x14ac:dyDescent="0.25">
      <c r="A5702" t="s">
        <v>773</v>
      </c>
      <c r="B5702" t="s">
        <v>31</v>
      </c>
      <c r="C5702" t="s">
        <v>3799</v>
      </c>
      <c r="D5702">
        <v>12.32</v>
      </c>
      <c r="E5702" t="s">
        <v>596</v>
      </c>
      <c r="F5702" t="s">
        <v>34</v>
      </c>
      <c r="G5702" t="s">
        <v>35</v>
      </c>
      <c r="H5702" t="s">
        <v>2508</v>
      </c>
      <c r="I5702">
        <v>81.251000000000005</v>
      </c>
      <c r="J5702">
        <v>82.12</v>
      </c>
      <c r="K5702">
        <v>113</v>
      </c>
      <c r="L5702">
        <v>106</v>
      </c>
      <c r="M5702" t="s">
        <v>1909</v>
      </c>
      <c r="N5702" t="s">
        <v>42</v>
      </c>
      <c r="O5702">
        <v>3000000</v>
      </c>
      <c r="P5702">
        <v>0</v>
      </c>
      <c r="Q5702" t="s">
        <v>2124</v>
      </c>
      <c r="R5702">
        <v>4.78</v>
      </c>
      <c r="S5702">
        <v>4.71</v>
      </c>
      <c r="V5702" t="s">
        <v>2509</v>
      </c>
      <c r="W5702" t="s">
        <v>457</v>
      </c>
      <c r="X5702" t="s">
        <v>1847</v>
      </c>
      <c r="Y5702" t="s">
        <v>1109</v>
      </c>
      <c r="AA5702">
        <v>113.8</v>
      </c>
      <c r="AB5702">
        <v>106.8</v>
      </c>
    </row>
    <row r="5703" spans="1:30" x14ac:dyDescent="0.25">
      <c r="A5703" t="s">
        <v>1265</v>
      </c>
      <c r="B5703" t="s">
        <v>31</v>
      </c>
      <c r="C5703" t="s">
        <v>3894</v>
      </c>
      <c r="D5703">
        <v>1.6</v>
      </c>
      <c r="E5703" t="s">
        <v>62</v>
      </c>
      <c r="F5703" t="s">
        <v>62</v>
      </c>
      <c r="G5703" t="s">
        <v>35</v>
      </c>
      <c r="H5703" t="s">
        <v>3201</v>
      </c>
      <c r="I5703">
        <v>99.42</v>
      </c>
      <c r="J5703">
        <v>99.52</v>
      </c>
      <c r="K5703">
        <v>75</v>
      </c>
      <c r="L5703">
        <v>70</v>
      </c>
      <c r="M5703" t="s">
        <v>1965</v>
      </c>
      <c r="N5703" t="s">
        <v>209</v>
      </c>
      <c r="O5703">
        <v>10000000</v>
      </c>
      <c r="P5703">
        <v>5000000</v>
      </c>
      <c r="Q5703" t="s">
        <v>1845</v>
      </c>
      <c r="R5703">
        <v>3.42</v>
      </c>
      <c r="S5703">
        <v>3.36</v>
      </c>
      <c r="V5703" t="s">
        <v>3202</v>
      </c>
      <c r="W5703" t="s">
        <v>1514</v>
      </c>
      <c r="X5703" t="s">
        <v>1847</v>
      </c>
      <c r="Y5703" t="s">
        <v>3895</v>
      </c>
      <c r="Z5703" t="s">
        <v>43</v>
      </c>
      <c r="AA5703">
        <v>72</v>
      </c>
      <c r="AB5703">
        <v>66.08</v>
      </c>
      <c r="AD5703">
        <v>90</v>
      </c>
    </row>
    <row r="5704" spans="1:30" x14ac:dyDescent="0.25">
      <c r="A5704" t="s">
        <v>1267</v>
      </c>
      <c r="B5704" t="s">
        <v>31</v>
      </c>
      <c r="C5704" t="s">
        <v>3894</v>
      </c>
      <c r="D5704">
        <v>2.4700000000000002</v>
      </c>
      <c r="E5704" t="s">
        <v>74</v>
      </c>
      <c r="F5704" t="s">
        <v>62</v>
      </c>
      <c r="G5704" t="s">
        <v>35</v>
      </c>
      <c r="H5704" t="s">
        <v>3204</v>
      </c>
      <c r="I5704">
        <v>95.64</v>
      </c>
      <c r="J5704">
        <v>95.91</v>
      </c>
      <c r="K5704">
        <v>66</v>
      </c>
      <c r="L5704">
        <v>56</v>
      </c>
      <c r="M5704" t="s">
        <v>1850</v>
      </c>
      <c r="N5704" t="s">
        <v>53</v>
      </c>
      <c r="O5704">
        <v>5000000</v>
      </c>
      <c r="P5704">
        <v>1000000</v>
      </c>
      <c r="Q5704" t="s">
        <v>1845</v>
      </c>
      <c r="R5704">
        <v>3.39</v>
      </c>
      <c r="S5704">
        <v>3.28</v>
      </c>
      <c r="V5704" t="s">
        <v>3205</v>
      </c>
      <c r="W5704" t="s">
        <v>1514</v>
      </c>
      <c r="X5704" t="s">
        <v>1847</v>
      </c>
      <c r="Y5704" t="s">
        <v>3895</v>
      </c>
      <c r="Z5704" t="s">
        <v>43</v>
      </c>
      <c r="AA5704">
        <v>63</v>
      </c>
      <c r="AB5704">
        <v>52.14</v>
      </c>
      <c r="AD5704">
        <v>83</v>
      </c>
    </row>
    <row r="5705" spans="1:30" x14ac:dyDescent="0.25">
      <c r="A5705" t="s">
        <v>1270</v>
      </c>
      <c r="B5705" t="s">
        <v>31</v>
      </c>
      <c r="C5705" t="s">
        <v>3894</v>
      </c>
      <c r="D5705">
        <v>1.38</v>
      </c>
      <c r="E5705" t="s">
        <v>74</v>
      </c>
      <c r="F5705" t="s">
        <v>62</v>
      </c>
      <c r="G5705" t="s">
        <v>35</v>
      </c>
      <c r="H5705" t="s">
        <v>3206</v>
      </c>
      <c r="I5705">
        <v>98.36</v>
      </c>
      <c r="J5705">
        <v>98.44</v>
      </c>
      <c r="K5705">
        <v>65</v>
      </c>
      <c r="L5705">
        <v>60</v>
      </c>
      <c r="M5705" t="s">
        <v>1902</v>
      </c>
      <c r="N5705" t="s">
        <v>78</v>
      </c>
      <c r="O5705">
        <v>10000000</v>
      </c>
      <c r="P5705">
        <v>5000000</v>
      </c>
      <c r="Q5705" t="s">
        <v>1845</v>
      </c>
      <c r="R5705">
        <v>3.32</v>
      </c>
      <c r="S5705">
        <v>3.26</v>
      </c>
      <c r="V5705" t="s">
        <v>3207</v>
      </c>
      <c r="W5705" t="s">
        <v>1514</v>
      </c>
      <c r="X5705" t="s">
        <v>1847</v>
      </c>
      <c r="Y5705" t="s">
        <v>3895</v>
      </c>
      <c r="Z5705" t="s">
        <v>43</v>
      </c>
      <c r="AA5705">
        <v>63</v>
      </c>
      <c r="AB5705">
        <v>57.35</v>
      </c>
      <c r="AD5705">
        <v>80</v>
      </c>
    </row>
    <row r="5706" spans="1:30" x14ac:dyDescent="0.25">
      <c r="A5706" t="s">
        <v>1271</v>
      </c>
      <c r="B5706" t="s">
        <v>31</v>
      </c>
      <c r="C5706" t="s">
        <v>3894</v>
      </c>
      <c r="D5706">
        <v>1.85</v>
      </c>
      <c r="E5706" t="s">
        <v>74</v>
      </c>
      <c r="F5706" t="s">
        <v>62</v>
      </c>
      <c r="G5706" t="s">
        <v>35</v>
      </c>
      <c r="H5706" t="s">
        <v>3208</v>
      </c>
      <c r="I5706">
        <v>99.03</v>
      </c>
      <c r="J5706">
        <v>99.17</v>
      </c>
      <c r="K5706">
        <v>76</v>
      </c>
      <c r="L5706">
        <v>69</v>
      </c>
      <c r="M5706" t="s">
        <v>1844</v>
      </c>
      <c r="N5706" t="s">
        <v>48</v>
      </c>
      <c r="O5706">
        <v>5000000</v>
      </c>
      <c r="P5706">
        <v>5000000</v>
      </c>
      <c r="Q5706" t="s">
        <v>1845</v>
      </c>
      <c r="R5706">
        <v>3.46</v>
      </c>
      <c r="S5706">
        <v>3.39</v>
      </c>
      <c r="V5706" t="s">
        <v>3209</v>
      </c>
      <c r="W5706" t="s">
        <v>1514</v>
      </c>
      <c r="X5706" t="s">
        <v>1847</v>
      </c>
      <c r="Y5706" t="s">
        <v>3895</v>
      </c>
      <c r="AA5706">
        <v>75</v>
      </c>
      <c r="AB5706">
        <v>68.569999999999993</v>
      </c>
      <c r="AD5706">
        <v>93</v>
      </c>
    </row>
    <row r="5707" spans="1:30" x14ac:dyDescent="0.25">
      <c r="A5707" t="s">
        <v>1272</v>
      </c>
      <c r="B5707" t="s">
        <v>31</v>
      </c>
      <c r="C5707" t="s">
        <v>3894</v>
      </c>
      <c r="D5707">
        <v>1.86</v>
      </c>
      <c r="E5707" t="s">
        <v>80</v>
      </c>
      <c r="F5707" t="s">
        <v>62</v>
      </c>
      <c r="G5707" t="s">
        <v>35</v>
      </c>
      <c r="H5707" t="s">
        <v>3210</v>
      </c>
      <c r="I5707">
        <v>100.67</v>
      </c>
      <c r="J5707">
        <v>100.78</v>
      </c>
      <c r="K5707">
        <v>87</v>
      </c>
      <c r="L5707">
        <v>82</v>
      </c>
      <c r="M5707" t="s">
        <v>1844</v>
      </c>
      <c r="N5707" t="s">
        <v>48</v>
      </c>
      <c r="O5707">
        <v>5000000</v>
      </c>
      <c r="P5707">
        <v>5000000</v>
      </c>
      <c r="Q5707" t="s">
        <v>1845</v>
      </c>
      <c r="R5707">
        <v>3.57</v>
      </c>
      <c r="S5707">
        <v>3.51</v>
      </c>
      <c r="V5707" t="s">
        <v>3211</v>
      </c>
      <c r="W5707" t="s">
        <v>1514</v>
      </c>
      <c r="X5707" t="s">
        <v>1847</v>
      </c>
      <c r="Y5707" t="s">
        <v>3895</v>
      </c>
      <c r="AA5707">
        <v>86</v>
      </c>
      <c r="AB5707">
        <v>81.319999999999993</v>
      </c>
      <c r="AD5707">
        <v>104</v>
      </c>
    </row>
    <row r="5708" spans="1:30" x14ac:dyDescent="0.25">
      <c r="A5708" t="s">
        <v>1273</v>
      </c>
      <c r="B5708" t="s">
        <v>31</v>
      </c>
      <c r="C5708" t="s">
        <v>3894</v>
      </c>
      <c r="D5708">
        <v>1.8</v>
      </c>
      <c r="E5708" t="s">
        <v>72</v>
      </c>
      <c r="F5708" t="s">
        <v>62</v>
      </c>
      <c r="G5708" t="s">
        <v>35</v>
      </c>
      <c r="H5708" t="s">
        <v>3212</v>
      </c>
      <c r="I5708">
        <v>101.14</v>
      </c>
      <c r="J5708">
        <v>101.24</v>
      </c>
      <c r="K5708">
        <v>86</v>
      </c>
      <c r="L5708">
        <v>81</v>
      </c>
      <c r="M5708" t="s">
        <v>1844</v>
      </c>
      <c r="N5708" t="s">
        <v>48</v>
      </c>
      <c r="O5708">
        <v>5000000</v>
      </c>
      <c r="P5708">
        <v>5000000</v>
      </c>
      <c r="Q5708" t="s">
        <v>1845</v>
      </c>
      <c r="R5708">
        <v>3.56</v>
      </c>
      <c r="S5708">
        <v>3.51</v>
      </c>
      <c r="V5708" t="s">
        <v>3213</v>
      </c>
      <c r="W5708" t="s">
        <v>1514</v>
      </c>
      <c r="X5708" t="s">
        <v>1847</v>
      </c>
      <c r="Y5708" t="s">
        <v>3895</v>
      </c>
      <c r="AA5708">
        <v>86</v>
      </c>
      <c r="AB5708">
        <v>80.709999999999994</v>
      </c>
      <c r="AD5708">
        <v>104</v>
      </c>
    </row>
    <row r="5709" spans="1:30" x14ac:dyDescent="0.25">
      <c r="A5709" t="s">
        <v>1274</v>
      </c>
      <c r="B5709" t="s">
        <v>31</v>
      </c>
      <c r="C5709" t="s">
        <v>3894</v>
      </c>
      <c r="D5709">
        <v>2.17</v>
      </c>
      <c r="E5709" t="s">
        <v>70</v>
      </c>
      <c r="F5709" t="s">
        <v>62</v>
      </c>
      <c r="G5709" t="s">
        <v>35</v>
      </c>
      <c r="H5709" t="s">
        <v>3214</v>
      </c>
      <c r="I5709">
        <v>103.86</v>
      </c>
      <c r="J5709">
        <v>103.98</v>
      </c>
      <c r="K5709">
        <v>91</v>
      </c>
      <c r="L5709">
        <v>86</v>
      </c>
      <c r="M5709" t="s">
        <v>1844</v>
      </c>
      <c r="N5709" t="s">
        <v>48</v>
      </c>
      <c r="O5709">
        <v>5000000</v>
      </c>
      <c r="P5709">
        <v>5000000</v>
      </c>
      <c r="Q5709" t="s">
        <v>1845</v>
      </c>
      <c r="R5709">
        <v>3.6</v>
      </c>
      <c r="S5709">
        <v>3.55</v>
      </c>
      <c r="V5709" t="s">
        <v>3215</v>
      </c>
      <c r="W5709" t="s">
        <v>1514</v>
      </c>
      <c r="X5709" t="s">
        <v>1847</v>
      </c>
      <c r="Y5709" t="s">
        <v>3895</v>
      </c>
      <c r="AA5709">
        <v>89</v>
      </c>
      <c r="AB5709">
        <v>82.84</v>
      </c>
      <c r="AD5709">
        <v>107</v>
      </c>
    </row>
    <row r="5710" spans="1:30" x14ac:dyDescent="0.25">
      <c r="A5710" t="s">
        <v>1275</v>
      </c>
      <c r="B5710" t="s">
        <v>31</v>
      </c>
      <c r="C5710" t="s">
        <v>3894</v>
      </c>
      <c r="D5710">
        <v>2.1800000000000002</v>
      </c>
      <c r="E5710" t="s">
        <v>77</v>
      </c>
      <c r="F5710" t="s">
        <v>62</v>
      </c>
      <c r="G5710" t="s">
        <v>35</v>
      </c>
      <c r="H5710" t="s">
        <v>3216</v>
      </c>
      <c r="I5710">
        <v>102.95</v>
      </c>
      <c r="J5710">
        <v>103.08</v>
      </c>
      <c r="K5710">
        <v>95</v>
      </c>
      <c r="L5710">
        <v>90</v>
      </c>
      <c r="M5710" t="s">
        <v>1844</v>
      </c>
      <c r="N5710" t="s">
        <v>48</v>
      </c>
      <c r="O5710">
        <v>5000000</v>
      </c>
      <c r="P5710">
        <v>5000000</v>
      </c>
      <c r="Q5710" t="s">
        <v>1845</v>
      </c>
      <c r="R5710">
        <v>3.65</v>
      </c>
      <c r="S5710">
        <v>3.59</v>
      </c>
      <c r="V5710" t="s">
        <v>3217</v>
      </c>
      <c r="W5710" t="s">
        <v>1514</v>
      </c>
      <c r="X5710" t="s">
        <v>1847</v>
      </c>
      <c r="Y5710" t="s">
        <v>3895</v>
      </c>
      <c r="AA5710">
        <v>93</v>
      </c>
      <c r="AB5710">
        <v>87.31</v>
      </c>
      <c r="AD5710">
        <v>111</v>
      </c>
    </row>
    <row r="5711" spans="1:30" x14ac:dyDescent="0.25">
      <c r="A5711" t="s">
        <v>1276</v>
      </c>
      <c r="B5711" t="s">
        <v>31</v>
      </c>
      <c r="C5711" t="s">
        <v>3894</v>
      </c>
      <c r="D5711">
        <v>2.39</v>
      </c>
      <c r="E5711" t="s">
        <v>67</v>
      </c>
      <c r="F5711" t="s">
        <v>62</v>
      </c>
      <c r="G5711" t="s">
        <v>35</v>
      </c>
      <c r="H5711" t="s">
        <v>3218</v>
      </c>
      <c r="I5711">
        <v>106.56</v>
      </c>
      <c r="J5711">
        <v>106.7</v>
      </c>
      <c r="K5711">
        <v>95</v>
      </c>
      <c r="L5711">
        <v>90</v>
      </c>
      <c r="M5711" t="s">
        <v>1850</v>
      </c>
      <c r="N5711" t="s">
        <v>53</v>
      </c>
      <c r="O5711">
        <v>5000000</v>
      </c>
      <c r="P5711">
        <v>5000000</v>
      </c>
      <c r="Q5711" t="s">
        <v>1845</v>
      </c>
      <c r="R5711">
        <v>3.68</v>
      </c>
      <c r="S5711">
        <v>3.62</v>
      </c>
      <c r="V5711" t="s">
        <v>3219</v>
      </c>
      <c r="W5711" t="s">
        <v>1514</v>
      </c>
      <c r="X5711" t="s">
        <v>1847</v>
      </c>
      <c r="Y5711" t="s">
        <v>3895</v>
      </c>
      <c r="AA5711">
        <v>94</v>
      </c>
      <c r="AB5711">
        <v>88.19</v>
      </c>
      <c r="AD5711">
        <v>113</v>
      </c>
    </row>
    <row r="5712" spans="1:30" x14ac:dyDescent="0.25">
      <c r="A5712" t="s">
        <v>1277</v>
      </c>
      <c r="B5712" t="s">
        <v>31</v>
      </c>
      <c r="C5712" t="s">
        <v>3894</v>
      </c>
      <c r="D5712">
        <v>4.33</v>
      </c>
      <c r="E5712" t="s">
        <v>72</v>
      </c>
      <c r="F5712" t="s">
        <v>62</v>
      </c>
      <c r="G5712" t="s">
        <v>35</v>
      </c>
      <c r="H5712" t="s">
        <v>3220</v>
      </c>
      <c r="I5712">
        <v>99.41</v>
      </c>
      <c r="J5712">
        <v>99.63</v>
      </c>
      <c r="K5712">
        <v>133</v>
      </c>
      <c r="L5712">
        <v>129</v>
      </c>
      <c r="M5712" t="s">
        <v>1982</v>
      </c>
      <c r="N5712" t="s">
        <v>222</v>
      </c>
      <c r="O5712">
        <v>10000000</v>
      </c>
      <c r="P5712">
        <v>10000000</v>
      </c>
      <c r="Q5712" t="s">
        <v>1845</v>
      </c>
      <c r="R5712">
        <v>4.29</v>
      </c>
      <c r="S5712">
        <v>4.2300000000000004</v>
      </c>
      <c r="V5712" t="s">
        <v>3221</v>
      </c>
      <c r="W5712" t="s">
        <v>1514</v>
      </c>
      <c r="X5712" t="s">
        <v>1847</v>
      </c>
      <c r="Y5712" t="s">
        <v>3895</v>
      </c>
      <c r="Z5712" t="s">
        <v>43</v>
      </c>
      <c r="AA5712">
        <v>132</v>
      </c>
      <c r="AB5712">
        <v>127.04</v>
      </c>
      <c r="AD5712">
        <v>160</v>
      </c>
    </row>
    <row r="5713" spans="1:30" x14ac:dyDescent="0.25">
      <c r="A5713" t="s">
        <v>1278</v>
      </c>
      <c r="B5713" t="s">
        <v>31</v>
      </c>
      <c r="C5713" t="s">
        <v>3894</v>
      </c>
      <c r="D5713">
        <v>4.21</v>
      </c>
      <c r="E5713" t="s">
        <v>62</v>
      </c>
      <c r="F5713" t="s">
        <v>62</v>
      </c>
      <c r="G5713" t="s">
        <v>35</v>
      </c>
      <c r="H5713" t="s">
        <v>3222</v>
      </c>
      <c r="I5713">
        <v>100.06</v>
      </c>
      <c r="J5713">
        <v>100.28</v>
      </c>
      <c r="K5713">
        <v>130</v>
      </c>
      <c r="L5713">
        <v>126</v>
      </c>
      <c r="M5713" t="s">
        <v>1866</v>
      </c>
      <c r="N5713" t="s">
        <v>60</v>
      </c>
      <c r="O5713">
        <v>10000000</v>
      </c>
      <c r="P5713">
        <v>10000000</v>
      </c>
      <c r="Q5713" t="s">
        <v>1845</v>
      </c>
      <c r="R5713">
        <v>4.22</v>
      </c>
      <c r="S5713">
        <v>4.16</v>
      </c>
      <c r="V5713" t="s">
        <v>3223</v>
      </c>
      <c r="W5713" t="s">
        <v>1514</v>
      </c>
      <c r="X5713" t="s">
        <v>1847</v>
      </c>
      <c r="Y5713" t="s">
        <v>3895</v>
      </c>
      <c r="AA5713">
        <v>127</v>
      </c>
      <c r="AB5713">
        <v>121.77</v>
      </c>
      <c r="AD5713">
        <v>154</v>
      </c>
    </row>
    <row r="5714" spans="1:30" x14ac:dyDescent="0.25">
      <c r="A5714" t="s">
        <v>1279</v>
      </c>
      <c r="B5714" t="s">
        <v>31</v>
      </c>
      <c r="C5714" t="s">
        <v>3894</v>
      </c>
      <c r="D5714">
        <v>4.26</v>
      </c>
      <c r="E5714" t="s">
        <v>67</v>
      </c>
      <c r="F5714" t="s">
        <v>62</v>
      </c>
      <c r="G5714" t="s">
        <v>35</v>
      </c>
      <c r="H5714" t="s">
        <v>3224</v>
      </c>
      <c r="I5714">
        <v>99.19</v>
      </c>
      <c r="J5714">
        <v>99.41</v>
      </c>
      <c r="K5714">
        <v>131</v>
      </c>
      <c r="L5714">
        <v>127</v>
      </c>
      <c r="M5714" t="s">
        <v>1982</v>
      </c>
      <c r="N5714" t="s">
        <v>222</v>
      </c>
      <c r="O5714">
        <v>10000000</v>
      </c>
      <c r="P5714">
        <v>10000000</v>
      </c>
      <c r="Q5714" t="s">
        <v>1845</v>
      </c>
      <c r="R5714">
        <v>4.26</v>
      </c>
      <c r="S5714">
        <v>4.21</v>
      </c>
      <c r="V5714" t="s">
        <v>3225</v>
      </c>
      <c r="W5714" t="s">
        <v>1514</v>
      </c>
      <c r="X5714" t="s">
        <v>1847</v>
      </c>
      <c r="Y5714" t="s">
        <v>3895</v>
      </c>
      <c r="Z5714" t="s">
        <v>43</v>
      </c>
      <c r="AA5714">
        <v>131</v>
      </c>
      <c r="AB5714">
        <v>126.04</v>
      </c>
      <c r="AD5714">
        <v>158</v>
      </c>
    </row>
    <row r="5715" spans="1:30" x14ac:dyDescent="0.25">
      <c r="A5715" t="s">
        <v>1280</v>
      </c>
      <c r="B5715" t="s">
        <v>31</v>
      </c>
      <c r="C5715" t="s">
        <v>3894</v>
      </c>
      <c r="D5715">
        <v>4.24</v>
      </c>
      <c r="E5715" t="s">
        <v>70</v>
      </c>
      <c r="F5715" t="s">
        <v>62</v>
      </c>
      <c r="G5715" t="s">
        <v>35</v>
      </c>
      <c r="H5715" t="s">
        <v>3226</v>
      </c>
      <c r="I5715">
        <v>100.01</v>
      </c>
      <c r="J5715">
        <v>100.28</v>
      </c>
      <c r="K5715">
        <v>134</v>
      </c>
      <c r="L5715">
        <v>129</v>
      </c>
      <c r="M5715" t="s">
        <v>1866</v>
      </c>
      <c r="N5715" t="s">
        <v>60</v>
      </c>
      <c r="O5715">
        <v>10000000</v>
      </c>
      <c r="P5715">
        <v>5000000</v>
      </c>
      <c r="Q5715" t="s">
        <v>1845</v>
      </c>
      <c r="R5715">
        <v>4.26</v>
      </c>
      <c r="S5715">
        <v>4.1900000000000004</v>
      </c>
      <c r="V5715" t="s">
        <v>3227</v>
      </c>
      <c r="W5715" t="s">
        <v>1514</v>
      </c>
      <c r="X5715" t="s">
        <v>1847</v>
      </c>
      <c r="Y5715" t="s">
        <v>3895</v>
      </c>
      <c r="Z5715" t="s">
        <v>43</v>
      </c>
      <c r="AA5715">
        <v>130</v>
      </c>
      <c r="AB5715">
        <v>124.33</v>
      </c>
      <c r="AD5715">
        <v>158</v>
      </c>
    </row>
    <row r="5716" spans="1:30" x14ac:dyDescent="0.25">
      <c r="A5716" t="s">
        <v>1281</v>
      </c>
      <c r="B5716" t="s">
        <v>31</v>
      </c>
      <c r="C5716" t="s">
        <v>3894</v>
      </c>
      <c r="D5716">
        <v>4.2</v>
      </c>
      <c r="E5716" t="s">
        <v>77</v>
      </c>
      <c r="F5716" t="s">
        <v>62</v>
      </c>
      <c r="G5716" t="s">
        <v>35</v>
      </c>
      <c r="H5716" t="s">
        <v>3228</v>
      </c>
      <c r="I5716">
        <v>100.11</v>
      </c>
      <c r="J5716">
        <v>100.33</v>
      </c>
      <c r="K5716">
        <v>132</v>
      </c>
      <c r="L5716">
        <v>128</v>
      </c>
      <c r="M5716" t="s">
        <v>1866</v>
      </c>
      <c r="N5716" t="s">
        <v>60</v>
      </c>
      <c r="O5716">
        <v>5000000</v>
      </c>
      <c r="P5716">
        <v>10000000</v>
      </c>
      <c r="Q5716" t="s">
        <v>1845</v>
      </c>
      <c r="R5716">
        <v>4.24</v>
      </c>
      <c r="S5716">
        <v>4.18</v>
      </c>
      <c r="V5716" t="s">
        <v>3229</v>
      </c>
      <c r="W5716" t="s">
        <v>1514</v>
      </c>
      <c r="X5716" t="s">
        <v>1847</v>
      </c>
      <c r="Y5716" t="s">
        <v>3895</v>
      </c>
      <c r="AA5716">
        <v>129</v>
      </c>
      <c r="AB5716">
        <v>124.02</v>
      </c>
      <c r="AD5716">
        <v>156</v>
      </c>
    </row>
    <row r="5717" spans="1:30" x14ac:dyDescent="0.25">
      <c r="A5717" t="s">
        <v>1282</v>
      </c>
      <c r="B5717" t="s">
        <v>31</v>
      </c>
      <c r="C5717" t="s">
        <v>3894</v>
      </c>
      <c r="D5717">
        <v>4.2300000000000004</v>
      </c>
      <c r="E5717" t="s">
        <v>74</v>
      </c>
      <c r="F5717" t="s">
        <v>62</v>
      </c>
      <c r="G5717" t="s">
        <v>35</v>
      </c>
      <c r="H5717" t="s">
        <v>3230</v>
      </c>
      <c r="I5717">
        <v>100.35</v>
      </c>
      <c r="J5717">
        <v>100.57</v>
      </c>
      <c r="K5717">
        <v>128</v>
      </c>
      <c r="L5717">
        <v>124</v>
      </c>
      <c r="M5717" t="s">
        <v>1866</v>
      </c>
      <c r="N5717" t="s">
        <v>60</v>
      </c>
      <c r="O5717">
        <v>10000000</v>
      </c>
      <c r="P5717">
        <v>10000000</v>
      </c>
      <c r="Q5717" t="s">
        <v>1845</v>
      </c>
      <c r="R5717">
        <v>4.2</v>
      </c>
      <c r="S5717">
        <v>4.1399999999999997</v>
      </c>
      <c r="V5717" t="s">
        <v>3231</v>
      </c>
      <c r="W5717" t="s">
        <v>1514</v>
      </c>
      <c r="X5717" t="s">
        <v>1847</v>
      </c>
      <c r="Y5717" t="s">
        <v>3895</v>
      </c>
      <c r="AA5717">
        <v>125</v>
      </c>
      <c r="AB5717">
        <v>119.64</v>
      </c>
      <c r="AD5717">
        <v>152</v>
      </c>
    </row>
    <row r="5718" spans="1:30" x14ac:dyDescent="0.25">
      <c r="A5718" t="s">
        <v>1283</v>
      </c>
      <c r="B5718" t="s">
        <v>31</v>
      </c>
      <c r="C5718" t="s">
        <v>3894</v>
      </c>
      <c r="D5718">
        <v>3.82</v>
      </c>
      <c r="E5718" t="s">
        <v>67</v>
      </c>
      <c r="F5718" t="s">
        <v>62</v>
      </c>
      <c r="G5718" t="s">
        <v>35</v>
      </c>
      <c r="H5718" t="s">
        <v>3232</v>
      </c>
      <c r="I5718">
        <v>103.26</v>
      </c>
      <c r="J5718">
        <v>103.5</v>
      </c>
      <c r="K5718">
        <v>123</v>
      </c>
      <c r="L5718">
        <v>118</v>
      </c>
      <c r="M5718" t="s">
        <v>1874</v>
      </c>
      <c r="N5718" t="s">
        <v>111</v>
      </c>
      <c r="O5718">
        <v>10000000</v>
      </c>
      <c r="P5718">
        <v>10000000</v>
      </c>
      <c r="Q5718" t="s">
        <v>1845</v>
      </c>
      <c r="R5718">
        <v>4.0999999999999996</v>
      </c>
      <c r="S5718">
        <v>4.04</v>
      </c>
      <c r="V5718" t="s">
        <v>3233</v>
      </c>
      <c r="W5718" t="s">
        <v>1514</v>
      </c>
      <c r="X5718" t="s">
        <v>1847</v>
      </c>
      <c r="Y5718" t="s">
        <v>3895</v>
      </c>
      <c r="AA5718">
        <v>120</v>
      </c>
      <c r="AB5718">
        <v>114.51</v>
      </c>
      <c r="AD5718">
        <v>147</v>
      </c>
    </row>
    <row r="5719" spans="1:30" x14ac:dyDescent="0.25">
      <c r="A5719" t="s">
        <v>1284</v>
      </c>
      <c r="B5719" t="s">
        <v>31</v>
      </c>
      <c r="C5719" t="s">
        <v>3894</v>
      </c>
      <c r="D5719">
        <v>3.89</v>
      </c>
      <c r="E5719" t="s">
        <v>74</v>
      </c>
      <c r="F5719" t="s">
        <v>62</v>
      </c>
      <c r="G5719" t="s">
        <v>35</v>
      </c>
      <c r="H5719" t="s">
        <v>3234</v>
      </c>
      <c r="I5719">
        <v>102.9</v>
      </c>
      <c r="J5719">
        <v>103.15</v>
      </c>
      <c r="K5719">
        <v>120</v>
      </c>
      <c r="L5719">
        <v>115</v>
      </c>
      <c r="M5719" t="s">
        <v>1874</v>
      </c>
      <c r="N5719" t="s">
        <v>111</v>
      </c>
      <c r="O5719">
        <v>5000000</v>
      </c>
      <c r="P5719">
        <v>5000000</v>
      </c>
      <c r="Q5719" t="s">
        <v>1845</v>
      </c>
      <c r="R5719">
        <v>4.07</v>
      </c>
      <c r="S5719">
        <v>4.01</v>
      </c>
      <c r="V5719" t="s">
        <v>3235</v>
      </c>
      <c r="W5719" t="s">
        <v>1514</v>
      </c>
      <c r="X5719" t="s">
        <v>1847</v>
      </c>
      <c r="Y5719" t="s">
        <v>3895</v>
      </c>
      <c r="Z5719" t="s">
        <v>43</v>
      </c>
      <c r="AA5719">
        <v>116</v>
      </c>
      <c r="AB5719">
        <v>109.9</v>
      </c>
      <c r="AD5719">
        <v>143</v>
      </c>
    </row>
    <row r="5720" spans="1:30" x14ac:dyDescent="0.25">
      <c r="A5720" t="s">
        <v>1285</v>
      </c>
      <c r="B5720" t="s">
        <v>31</v>
      </c>
      <c r="C5720" t="s">
        <v>3894</v>
      </c>
      <c r="D5720">
        <v>3.72</v>
      </c>
      <c r="E5720" t="s">
        <v>77</v>
      </c>
      <c r="F5720" t="s">
        <v>62</v>
      </c>
      <c r="G5720" t="s">
        <v>35</v>
      </c>
      <c r="H5720" t="s">
        <v>3236</v>
      </c>
      <c r="I5720">
        <v>104.3</v>
      </c>
      <c r="J5720">
        <v>104.54</v>
      </c>
      <c r="K5720">
        <v>122</v>
      </c>
      <c r="L5720">
        <v>117</v>
      </c>
      <c r="M5720" t="s">
        <v>1874</v>
      </c>
      <c r="N5720" t="s">
        <v>111</v>
      </c>
      <c r="O5720">
        <v>5000000</v>
      </c>
      <c r="P5720">
        <v>10000000</v>
      </c>
      <c r="Q5720" t="s">
        <v>1845</v>
      </c>
      <c r="R5720">
        <v>4.09</v>
      </c>
      <c r="S5720">
        <v>4.03</v>
      </c>
      <c r="V5720" t="s">
        <v>3237</v>
      </c>
      <c r="W5720" t="s">
        <v>1514</v>
      </c>
      <c r="X5720" t="s">
        <v>1847</v>
      </c>
      <c r="Y5720" t="s">
        <v>3895</v>
      </c>
      <c r="AA5720">
        <v>120</v>
      </c>
      <c r="AB5720">
        <v>114.62</v>
      </c>
      <c r="AD5720">
        <v>147</v>
      </c>
    </row>
    <row r="5721" spans="1:30" x14ac:dyDescent="0.25">
      <c r="A5721" t="s">
        <v>1286</v>
      </c>
      <c r="B5721" t="s">
        <v>31</v>
      </c>
      <c r="C5721" t="s">
        <v>3894</v>
      </c>
      <c r="D5721">
        <v>3.76</v>
      </c>
      <c r="E5721" t="s">
        <v>72</v>
      </c>
      <c r="F5721" t="s">
        <v>62</v>
      </c>
      <c r="G5721" t="s">
        <v>35</v>
      </c>
      <c r="H5721" t="s">
        <v>3238</v>
      </c>
      <c r="I5721">
        <v>102.98</v>
      </c>
      <c r="J5721">
        <v>103.22</v>
      </c>
      <c r="K5721">
        <v>122</v>
      </c>
      <c r="L5721">
        <v>117</v>
      </c>
      <c r="M5721" t="s">
        <v>1874</v>
      </c>
      <c r="N5721" t="s">
        <v>111</v>
      </c>
      <c r="O5721">
        <v>5000000</v>
      </c>
      <c r="P5721">
        <v>5000000</v>
      </c>
      <c r="Q5721" t="s">
        <v>1845</v>
      </c>
      <c r="R5721">
        <v>4.09</v>
      </c>
      <c r="S5721">
        <v>4.03</v>
      </c>
      <c r="V5721" t="s">
        <v>3239</v>
      </c>
      <c r="W5721" t="s">
        <v>1514</v>
      </c>
      <c r="X5721" t="s">
        <v>1847</v>
      </c>
      <c r="Y5721" t="s">
        <v>3895</v>
      </c>
      <c r="AA5721">
        <v>120</v>
      </c>
      <c r="AB5721">
        <v>113.94</v>
      </c>
      <c r="AD5721">
        <v>146</v>
      </c>
    </row>
    <row r="5722" spans="1:30" x14ac:dyDescent="0.25">
      <c r="A5722" t="s">
        <v>1287</v>
      </c>
      <c r="B5722" t="s">
        <v>31</v>
      </c>
      <c r="C5722" t="s">
        <v>3894</v>
      </c>
      <c r="D5722">
        <v>3.88</v>
      </c>
      <c r="E5722" t="s">
        <v>80</v>
      </c>
      <c r="F5722" t="s">
        <v>62</v>
      </c>
      <c r="G5722" t="s">
        <v>35</v>
      </c>
      <c r="H5722" t="s">
        <v>3240</v>
      </c>
      <c r="I5722">
        <v>103.22</v>
      </c>
      <c r="J5722">
        <v>103.47</v>
      </c>
      <c r="K5722">
        <v>123</v>
      </c>
      <c r="L5722">
        <v>118</v>
      </c>
      <c r="M5722" t="s">
        <v>1874</v>
      </c>
      <c r="N5722" t="s">
        <v>111</v>
      </c>
      <c r="O5722">
        <v>10000000</v>
      </c>
      <c r="P5722">
        <v>10000000</v>
      </c>
      <c r="Q5722" t="s">
        <v>1845</v>
      </c>
      <c r="R5722">
        <v>4.0999999999999996</v>
      </c>
      <c r="S5722">
        <v>4.04</v>
      </c>
      <c r="V5722" t="s">
        <v>3241</v>
      </c>
      <c r="W5722" t="s">
        <v>1514</v>
      </c>
      <c r="X5722" t="s">
        <v>1847</v>
      </c>
      <c r="Y5722" t="s">
        <v>3895</v>
      </c>
      <c r="AA5722">
        <v>120</v>
      </c>
      <c r="AB5722">
        <v>113.44</v>
      </c>
      <c r="AD5722">
        <v>147</v>
      </c>
    </row>
    <row r="5723" spans="1:30" x14ac:dyDescent="0.25">
      <c r="A5723" t="s">
        <v>1288</v>
      </c>
      <c r="B5723" t="s">
        <v>31</v>
      </c>
      <c r="C5723" t="s">
        <v>3894</v>
      </c>
      <c r="D5723">
        <v>3.62</v>
      </c>
      <c r="E5723" t="s">
        <v>74</v>
      </c>
      <c r="F5723" t="s">
        <v>62</v>
      </c>
      <c r="G5723" t="s">
        <v>35</v>
      </c>
      <c r="H5723" t="s">
        <v>3242</v>
      </c>
      <c r="I5723">
        <v>103.9</v>
      </c>
      <c r="J5723">
        <v>104.13</v>
      </c>
      <c r="K5723">
        <v>112</v>
      </c>
      <c r="L5723">
        <v>107</v>
      </c>
      <c r="M5723" t="s">
        <v>1874</v>
      </c>
      <c r="N5723" t="s">
        <v>111</v>
      </c>
      <c r="O5723">
        <v>5000000</v>
      </c>
      <c r="P5723">
        <v>5000000</v>
      </c>
      <c r="Q5723" t="s">
        <v>1845</v>
      </c>
      <c r="R5723">
        <v>3.99</v>
      </c>
      <c r="S5723">
        <v>3.93</v>
      </c>
      <c r="V5723" t="s">
        <v>3243</v>
      </c>
      <c r="W5723" t="s">
        <v>1514</v>
      </c>
      <c r="X5723" t="s">
        <v>1847</v>
      </c>
      <c r="Y5723" t="s">
        <v>3895</v>
      </c>
      <c r="AA5723">
        <v>111</v>
      </c>
      <c r="AB5723">
        <v>105.32</v>
      </c>
      <c r="AD5723">
        <v>137</v>
      </c>
    </row>
    <row r="5724" spans="1:30" x14ac:dyDescent="0.25">
      <c r="A5724" t="s">
        <v>1289</v>
      </c>
      <c r="B5724" t="s">
        <v>31</v>
      </c>
      <c r="C5724" t="s">
        <v>3894</v>
      </c>
      <c r="D5724">
        <v>3.63</v>
      </c>
      <c r="E5724" t="s">
        <v>62</v>
      </c>
      <c r="F5724" t="s">
        <v>62</v>
      </c>
      <c r="G5724" t="s">
        <v>35</v>
      </c>
      <c r="H5724" t="s">
        <v>3244</v>
      </c>
      <c r="I5724">
        <v>103.98</v>
      </c>
      <c r="J5724">
        <v>104.21</v>
      </c>
      <c r="K5724">
        <v>118</v>
      </c>
      <c r="L5724">
        <v>113</v>
      </c>
      <c r="M5724" t="s">
        <v>1874</v>
      </c>
      <c r="N5724" t="s">
        <v>111</v>
      </c>
      <c r="O5724">
        <v>5000000</v>
      </c>
      <c r="P5724">
        <v>5000000</v>
      </c>
      <c r="Q5724" t="s">
        <v>1845</v>
      </c>
      <c r="R5724">
        <v>4.05</v>
      </c>
      <c r="S5724">
        <v>3.99</v>
      </c>
      <c r="V5724" t="s">
        <v>3245</v>
      </c>
      <c r="W5724" t="s">
        <v>1514</v>
      </c>
      <c r="X5724" t="s">
        <v>1847</v>
      </c>
      <c r="Y5724" t="s">
        <v>3895</v>
      </c>
      <c r="AA5724">
        <v>117</v>
      </c>
      <c r="AB5724">
        <v>111.39</v>
      </c>
      <c r="AD5724">
        <v>143</v>
      </c>
    </row>
    <row r="5725" spans="1:30" x14ac:dyDescent="0.25">
      <c r="A5725" t="s">
        <v>1290</v>
      </c>
      <c r="B5725" t="s">
        <v>31</v>
      </c>
      <c r="C5725" t="s">
        <v>3894</v>
      </c>
      <c r="D5725">
        <v>3.44</v>
      </c>
      <c r="E5725" t="s">
        <v>72</v>
      </c>
      <c r="F5725" t="s">
        <v>62</v>
      </c>
      <c r="G5725" t="s">
        <v>35</v>
      </c>
      <c r="H5725" t="s">
        <v>3246</v>
      </c>
      <c r="I5725">
        <v>104.29</v>
      </c>
      <c r="J5725">
        <v>104.52</v>
      </c>
      <c r="K5725">
        <v>119</v>
      </c>
      <c r="L5725">
        <v>114</v>
      </c>
      <c r="M5725" t="s">
        <v>1928</v>
      </c>
      <c r="N5725" t="s">
        <v>36</v>
      </c>
      <c r="O5725">
        <v>5000000</v>
      </c>
      <c r="P5725">
        <v>5000000</v>
      </c>
      <c r="Q5725" t="s">
        <v>1845</v>
      </c>
      <c r="R5725">
        <v>4.0199999999999996</v>
      </c>
      <c r="S5725">
        <v>3.95</v>
      </c>
      <c r="V5725" t="s">
        <v>3247</v>
      </c>
      <c r="W5725" t="s">
        <v>1514</v>
      </c>
      <c r="X5725" t="s">
        <v>1847</v>
      </c>
      <c r="Y5725" t="s">
        <v>3895</v>
      </c>
      <c r="AA5725">
        <v>116</v>
      </c>
      <c r="AB5725">
        <v>109.26</v>
      </c>
      <c r="AD5725">
        <v>141</v>
      </c>
    </row>
    <row r="5726" spans="1:30" x14ac:dyDescent="0.25">
      <c r="A5726" t="s">
        <v>1291</v>
      </c>
      <c r="B5726" t="s">
        <v>31</v>
      </c>
      <c r="C5726" t="s">
        <v>3894</v>
      </c>
      <c r="D5726">
        <v>3.52</v>
      </c>
      <c r="E5726" t="s">
        <v>70</v>
      </c>
      <c r="F5726" t="s">
        <v>62</v>
      </c>
      <c r="G5726" t="s">
        <v>35</v>
      </c>
      <c r="H5726" t="s">
        <v>3248</v>
      </c>
      <c r="I5726">
        <v>106.6</v>
      </c>
      <c r="J5726">
        <v>106.83</v>
      </c>
      <c r="K5726">
        <v>117</v>
      </c>
      <c r="L5726">
        <v>112</v>
      </c>
      <c r="M5726" t="s">
        <v>1928</v>
      </c>
      <c r="N5726" t="s">
        <v>36</v>
      </c>
      <c r="O5726">
        <v>2000000</v>
      </c>
      <c r="P5726">
        <v>2000000</v>
      </c>
      <c r="Q5726" t="s">
        <v>1845</v>
      </c>
      <c r="R5726">
        <v>4</v>
      </c>
      <c r="S5726">
        <v>3.93</v>
      </c>
      <c r="V5726" t="s">
        <v>3249</v>
      </c>
      <c r="W5726" t="s">
        <v>1514</v>
      </c>
      <c r="X5726" t="s">
        <v>1847</v>
      </c>
      <c r="Y5726" t="s">
        <v>3895</v>
      </c>
      <c r="AA5726">
        <v>113</v>
      </c>
      <c r="AB5726">
        <v>107.01</v>
      </c>
      <c r="AD5726">
        <v>139</v>
      </c>
    </row>
    <row r="5727" spans="1:30" x14ac:dyDescent="0.25">
      <c r="A5727" t="s">
        <v>1292</v>
      </c>
      <c r="B5727" t="s">
        <v>31</v>
      </c>
      <c r="C5727" t="s">
        <v>3894</v>
      </c>
      <c r="D5727">
        <v>3.51</v>
      </c>
      <c r="E5727" t="s">
        <v>70</v>
      </c>
      <c r="F5727" t="s">
        <v>62</v>
      </c>
      <c r="G5727" t="s">
        <v>35</v>
      </c>
      <c r="H5727" t="s">
        <v>3250</v>
      </c>
      <c r="I5727">
        <v>104.22</v>
      </c>
      <c r="J5727">
        <v>104.45</v>
      </c>
      <c r="K5727">
        <v>117</v>
      </c>
      <c r="L5727">
        <v>112</v>
      </c>
      <c r="M5727" t="s">
        <v>1874</v>
      </c>
      <c r="N5727" t="s">
        <v>111</v>
      </c>
      <c r="O5727">
        <v>10000000</v>
      </c>
      <c r="P5727">
        <v>5000000</v>
      </c>
      <c r="Q5727" t="s">
        <v>1845</v>
      </c>
      <c r="R5727">
        <v>4.05</v>
      </c>
      <c r="S5727">
        <v>3.98</v>
      </c>
      <c r="V5727" t="s">
        <v>3251</v>
      </c>
      <c r="W5727" t="s">
        <v>1514</v>
      </c>
      <c r="X5727" t="s">
        <v>1847</v>
      </c>
      <c r="Y5727" t="s">
        <v>3895</v>
      </c>
      <c r="AA5727">
        <v>117</v>
      </c>
      <c r="AB5727">
        <v>111.2</v>
      </c>
      <c r="AD5727">
        <v>143</v>
      </c>
    </row>
    <row r="5728" spans="1:30" x14ac:dyDescent="0.25">
      <c r="A5728" t="s">
        <v>1293</v>
      </c>
      <c r="B5728" t="s">
        <v>31</v>
      </c>
      <c r="C5728" t="s">
        <v>3894</v>
      </c>
      <c r="D5728">
        <v>3.17</v>
      </c>
      <c r="E5728" t="s">
        <v>67</v>
      </c>
      <c r="F5728" t="s">
        <v>62</v>
      </c>
      <c r="G5728" t="s">
        <v>35</v>
      </c>
      <c r="H5728" t="s">
        <v>3252</v>
      </c>
      <c r="I5728">
        <v>106.48</v>
      </c>
      <c r="J5728">
        <v>106.69</v>
      </c>
      <c r="K5728">
        <v>108</v>
      </c>
      <c r="L5728">
        <v>103</v>
      </c>
      <c r="M5728" t="s">
        <v>1928</v>
      </c>
      <c r="N5728" t="s">
        <v>36</v>
      </c>
      <c r="O5728">
        <v>5000000</v>
      </c>
      <c r="P5728">
        <v>5000000</v>
      </c>
      <c r="Q5728" t="s">
        <v>1845</v>
      </c>
      <c r="R5728">
        <v>3.91</v>
      </c>
      <c r="S5728">
        <v>3.84</v>
      </c>
      <c r="V5728" t="s">
        <v>3253</v>
      </c>
      <c r="W5728" t="s">
        <v>1514</v>
      </c>
      <c r="X5728" t="s">
        <v>1847</v>
      </c>
      <c r="Y5728" t="s">
        <v>3895</v>
      </c>
      <c r="AA5728">
        <v>108</v>
      </c>
      <c r="AB5728">
        <v>101.24</v>
      </c>
      <c r="AD5728">
        <v>132</v>
      </c>
    </row>
    <row r="5729" spans="1:30" x14ac:dyDescent="0.25">
      <c r="A5729" t="s">
        <v>1294</v>
      </c>
      <c r="B5729" t="s">
        <v>31</v>
      </c>
      <c r="C5729" t="s">
        <v>3894</v>
      </c>
      <c r="D5729">
        <v>2.79</v>
      </c>
      <c r="E5729" t="s">
        <v>72</v>
      </c>
      <c r="F5729" t="s">
        <v>62</v>
      </c>
      <c r="G5729" t="s">
        <v>35</v>
      </c>
      <c r="H5729" t="s">
        <v>3254</v>
      </c>
      <c r="I5729">
        <v>104.11</v>
      </c>
      <c r="J5729">
        <v>104.27</v>
      </c>
      <c r="K5729">
        <v>107</v>
      </c>
      <c r="L5729">
        <v>102</v>
      </c>
      <c r="M5729" t="s">
        <v>1883</v>
      </c>
      <c r="N5729" t="s">
        <v>63</v>
      </c>
      <c r="O5729">
        <v>10000000</v>
      </c>
      <c r="P5729">
        <v>5000000</v>
      </c>
      <c r="Q5729" t="s">
        <v>1845</v>
      </c>
      <c r="R5729">
        <v>3.84</v>
      </c>
      <c r="S5729">
        <v>3.78</v>
      </c>
      <c r="V5729" t="s">
        <v>3255</v>
      </c>
      <c r="W5729" t="s">
        <v>1514</v>
      </c>
      <c r="X5729" t="s">
        <v>1847</v>
      </c>
      <c r="Y5729" t="s">
        <v>3895</v>
      </c>
      <c r="Z5729" t="s">
        <v>43</v>
      </c>
      <c r="AA5729">
        <v>105</v>
      </c>
      <c r="AB5729">
        <v>99.75</v>
      </c>
      <c r="AD5729">
        <v>127</v>
      </c>
    </row>
    <row r="5730" spans="1:30" x14ac:dyDescent="0.25">
      <c r="A5730" t="s">
        <v>1295</v>
      </c>
      <c r="B5730" t="s">
        <v>31</v>
      </c>
      <c r="C5730" t="s">
        <v>3894</v>
      </c>
      <c r="D5730">
        <v>3.07</v>
      </c>
      <c r="E5730" t="s">
        <v>80</v>
      </c>
      <c r="F5730" t="s">
        <v>62</v>
      </c>
      <c r="G5730" t="s">
        <v>35</v>
      </c>
      <c r="H5730" t="s">
        <v>3256</v>
      </c>
      <c r="I5730">
        <v>105.34</v>
      </c>
      <c r="J5730">
        <v>105.52</v>
      </c>
      <c r="K5730">
        <v>111</v>
      </c>
      <c r="L5730">
        <v>106</v>
      </c>
      <c r="M5730" t="s">
        <v>1883</v>
      </c>
      <c r="N5730" t="s">
        <v>63</v>
      </c>
      <c r="O5730">
        <v>10000000</v>
      </c>
      <c r="P5730">
        <v>5000000</v>
      </c>
      <c r="Q5730" t="s">
        <v>1845</v>
      </c>
      <c r="R5730">
        <v>3.88</v>
      </c>
      <c r="S5730">
        <v>3.82</v>
      </c>
      <c r="V5730" t="s">
        <v>3257</v>
      </c>
      <c r="W5730" t="s">
        <v>1514</v>
      </c>
      <c r="X5730" t="s">
        <v>1847</v>
      </c>
      <c r="Y5730" t="s">
        <v>3895</v>
      </c>
      <c r="Z5730" t="s">
        <v>43</v>
      </c>
      <c r="AA5730">
        <v>106</v>
      </c>
      <c r="AB5730">
        <v>100.24</v>
      </c>
      <c r="AD5730">
        <v>129</v>
      </c>
    </row>
    <row r="5731" spans="1:30" x14ac:dyDescent="0.25">
      <c r="A5731" t="s">
        <v>1296</v>
      </c>
      <c r="B5731" t="s">
        <v>31</v>
      </c>
      <c r="C5731" t="s">
        <v>3894</v>
      </c>
      <c r="D5731">
        <v>2.56</v>
      </c>
      <c r="E5731" t="s">
        <v>72</v>
      </c>
      <c r="F5731" t="s">
        <v>62</v>
      </c>
      <c r="G5731" t="s">
        <v>35</v>
      </c>
      <c r="H5731" t="s">
        <v>3258</v>
      </c>
      <c r="I5731">
        <v>103.93</v>
      </c>
      <c r="J5731">
        <v>104.08</v>
      </c>
      <c r="K5731">
        <v>103</v>
      </c>
      <c r="L5731">
        <v>98</v>
      </c>
      <c r="M5731" t="s">
        <v>1850</v>
      </c>
      <c r="N5731" t="s">
        <v>53</v>
      </c>
      <c r="O5731">
        <v>15000000</v>
      </c>
      <c r="P5731">
        <v>5000000</v>
      </c>
      <c r="Q5731" t="s">
        <v>1845</v>
      </c>
      <c r="R5731">
        <v>3.76</v>
      </c>
      <c r="S5731">
        <v>3.7</v>
      </c>
      <c r="V5731" t="s">
        <v>3259</v>
      </c>
      <c r="W5731" t="s">
        <v>1514</v>
      </c>
      <c r="X5731" t="s">
        <v>1847</v>
      </c>
      <c r="Y5731" t="s">
        <v>3895</v>
      </c>
      <c r="Z5731" t="s">
        <v>43</v>
      </c>
      <c r="AA5731">
        <v>100</v>
      </c>
      <c r="AB5731">
        <v>94.25</v>
      </c>
      <c r="AD5731">
        <v>120</v>
      </c>
    </row>
    <row r="5732" spans="1:30" x14ac:dyDescent="0.25">
      <c r="A5732" t="s">
        <v>1297</v>
      </c>
      <c r="B5732" t="s">
        <v>31</v>
      </c>
      <c r="C5732" t="s">
        <v>3894</v>
      </c>
      <c r="D5732">
        <v>2.59</v>
      </c>
      <c r="E5732" t="s">
        <v>74</v>
      </c>
      <c r="F5732" t="s">
        <v>62</v>
      </c>
      <c r="G5732" t="s">
        <v>35</v>
      </c>
      <c r="H5732" t="s">
        <v>3260</v>
      </c>
      <c r="I5732">
        <v>103.27</v>
      </c>
      <c r="J5732">
        <v>103.42</v>
      </c>
      <c r="K5732">
        <v>99</v>
      </c>
      <c r="L5732">
        <v>94</v>
      </c>
      <c r="M5732" t="s">
        <v>1850</v>
      </c>
      <c r="N5732" t="s">
        <v>53</v>
      </c>
      <c r="O5732">
        <v>10000000</v>
      </c>
      <c r="P5732">
        <v>5000000</v>
      </c>
      <c r="Q5732" t="s">
        <v>1845</v>
      </c>
      <c r="R5732">
        <v>3.72</v>
      </c>
      <c r="S5732">
        <v>3.66</v>
      </c>
      <c r="V5732" t="s">
        <v>3261</v>
      </c>
      <c r="W5732" t="s">
        <v>1514</v>
      </c>
      <c r="X5732" t="s">
        <v>1847</v>
      </c>
      <c r="Y5732" t="s">
        <v>3895</v>
      </c>
      <c r="AA5732">
        <v>96</v>
      </c>
      <c r="AB5732">
        <v>90</v>
      </c>
      <c r="AD5732">
        <v>116</v>
      </c>
    </row>
    <row r="5733" spans="1:30" x14ac:dyDescent="0.25">
      <c r="A5733" t="s">
        <v>1298</v>
      </c>
      <c r="B5733" t="s">
        <v>31</v>
      </c>
      <c r="C5733" t="s">
        <v>3894</v>
      </c>
      <c r="D5733">
        <v>2.5099999999999998</v>
      </c>
      <c r="E5733" t="s">
        <v>70</v>
      </c>
      <c r="F5733" t="s">
        <v>62</v>
      </c>
      <c r="G5733" t="s">
        <v>35</v>
      </c>
      <c r="H5733" t="s">
        <v>3262</v>
      </c>
      <c r="I5733">
        <v>105.27</v>
      </c>
      <c r="J5733">
        <v>105.55</v>
      </c>
      <c r="K5733">
        <v>104</v>
      </c>
      <c r="L5733">
        <v>94</v>
      </c>
      <c r="M5733" t="s">
        <v>1850</v>
      </c>
      <c r="N5733" t="s">
        <v>53</v>
      </c>
      <c r="O5733">
        <v>2000000</v>
      </c>
      <c r="Q5733" t="s">
        <v>1845</v>
      </c>
      <c r="R5733">
        <v>3.77</v>
      </c>
      <c r="S5733">
        <v>3.66</v>
      </c>
      <c r="V5733" t="s">
        <v>3263</v>
      </c>
      <c r="W5733" t="s">
        <v>1514</v>
      </c>
      <c r="X5733" t="s">
        <v>1847</v>
      </c>
      <c r="Y5733" t="s">
        <v>3895</v>
      </c>
      <c r="AA5733">
        <v>102</v>
      </c>
      <c r="AB5733">
        <v>90.81</v>
      </c>
      <c r="AD5733">
        <v>121</v>
      </c>
    </row>
    <row r="5734" spans="1:30" x14ac:dyDescent="0.25">
      <c r="A5734" t="s">
        <v>828</v>
      </c>
      <c r="B5734" t="s">
        <v>31</v>
      </c>
      <c r="C5734" t="s">
        <v>3896</v>
      </c>
      <c r="D5734">
        <v>1.5</v>
      </c>
      <c r="E5734" t="s">
        <v>829</v>
      </c>
      <c r="F5734" t="s">
        <v>136</v>
      </c>
      <c r="G5734" t="s">
        <v>35</v>
      </c>
      <c r="H5734" t="s">
        <v>3897</v>
      </c>
      <c r="I5734">
        <v>99.849000000000004</v>
      </c>
      <c r="J5734">
        <v>99.924000000000007</v>
      </c>
      <c r="K5734">
        <v>92</v>
      </c>
      <c r="L5734">
        <v>87</v>
      </c>
      <c r="M5734" t="s">
        <v>1902</v>
      </c>
      <c r="N5734" t="s">
        <v>78</v>
      </c>
      <c r="O5734">
        <v>5000000</v>
      </c>
      <c r="P5734">
        <v>0</v>
      </c>
      <c r="Q5734" t="s">
        <v>2154</v>
      </c>
      <c r="R5734">
        <v>3.58</v>
      </c>
      <c r="S5734">
        <v>3.53</v>
      </c>
      <c r="V5734" t="s">
        <v>3898</v>
      </c>
      <c r="W5734" t="s">
        <v>554</v>
      </c>
      <c r="X5734" t="s">
        <v>1847</v>
      </c>
      <c r="Y5734" t="s">
        <v>3899</v>
      </c>
      <c r="AA5734">
        <v>88</v>
      </c>
      <c r="AB5734">
        <v>84.29</v>
      </c>
    </row>
    <row r="5735" spans="1:30" x14ac:dyDescent="0.25">
      <c r="A5735" t="s">
        <v>831</v>
      </c>
      <c r="B5735" t="s">
        <v>31</v>
      </c>
      <c r="C5735" t="s">
        <v>3896</v>
      </c>
      <c r="D5735">
        <v>11.73</v>
      </c>
      <c r="E5735" t="s">
        <v>832</v>
      </c>
      <c r="F5735" t="s">
        <v>136</v>
      </c>
      <c r="G5735" t="s">
        <v>35</v>
      </c>
      <c r="H5735" t="s">
        <v>3900</v>
      </c>
      <c r="I5735">
        <v>90.42</v>
      </c>
      <c r="J5735">
        <v>91.009</v>
      </c>
      <c r="K5735">
        <v>185</v>
      </c>
      <c r="L5735">
        <v>180</v>
      </c>
      <c r="M5735" t="s">
        <v>1909</v>
      </c>
      <c r="N5735" t="s">
        <v>42</v>
      </c>
      <c r="O5735">
        <v>5000000</v>
      </c>
      <c r="P5735">
        <v>5000000</v>
      </c>
      <c r="Q5735" t="s">
        <v>2154</v>
      </c>
      <c r="R5735">
        <v>5.5</v>
      </c>
      <c r="S5735">
        <v>5.45</v>
      </c>
      <c r="V5735" t="s">
        <v>3901</v>
      </c>
      <c r="W5735" t="s">
        <v>554</v>
      </c>
      <c r="X5735" t="s">
        <v>1847</v>
      </c>
      <c r="Y5735" t="s">
        <v>3899</v>
      </c>
      <c r="AA5735">
        <v>190</v>
      </c>
      <c r="AB5735">
        <v>185.06</v>
      </c>
    </row>
    <row r="5736" spans="1:30" x14ac:dyDescent="0.25">
      <c r="A5736" t="s">
        <v>836</v>
      </c>
      <c r="B5736" t="s">
        <v>31</v>
      </c>
      <c r="C5736" t="s">
        <v>3896</v>
      </c>
      <c r="D5736">
        <v>2.0299999999999998</v>
      </c>
      <c r="E5736" t="s">
        <v>342</v>
      </c>
      <c r="F5736" t="s">
        <v>136</v>
      </c>
      <c r="G5736" t="s">
        <v>35</v>
      </c>
      <c r="H5736" t="s">
        <v>3902</v>
      </c>
      <c r="I5736">
        <v>100.946</v>
      </c>
      <c r="J5736">
        <v>101.048</v>
      </c>
      <c r="K5736">
        <v>79</v>
      </c>
      <c r="L5736">
        <v>74</v>
      </c>
      <c r="M5736" t="s">
        <v>1850</v>
      </c>
      <c r="N5736" t="s">
        <v>53</v>
      </c>
      <c r="O5736">
        <v>5000000</v>
      </c>
      <c r="P5736">
        <v>0</v>
      </c>
      <c r="Q5736" t="s">
        <v>2124</v>
      </c>
      <c r="R5736">
        <v>3.51</v>
      </c>
      <c r="S5736">
        <v>3.46</v>
      </c>
      <c r="V5736" t="s">
        <v>3903</v>
      </c>
      <c r="W5736" t="s">
        <v>554</v>
      </c>
      <c r="X5736" t="s">
        <v>1847</v>
      </c>
      <c r="Y5736" t="s">
        <v>3899</v>
      </c>
      <c r="AA5736">
        <v>80</v>
      </c>
      <c r="AB5736">
        <v>74.930000000000007</v>
      </c>
    </row>
    <row r="5737" spans="1:30" x14ac:dyDescent="0.25">
      <c r="A5737" t="s">
        <v>840</v>
      </c>
      <c r="B5737" t="s">
        <v>31</v>
      </c>
      <c r="C5737" t="s">
        <v>3896</v>
      </c>
      <c r="D5737">
        <v>12.03</v>
      </c>
      <c r="E5737" t="s">
        <v>832</v>
      </c>
      <c r="F5737" t="s">
        <v>136</v>
      </c>
      <c r="G5737" t="s">
        <v>35</v>
      </c>
      <c r="H5737" t="s">
        <v>3904</v>
      </c>
      <c r="I5737">
        <v>90.284000000000006</v>
      </c>
      <c r="J5737">
        <v>90.888000000000005</v>
      </c>
      <c r="K5737">
        <v>185</v>
      </c>
      <c r="L5737">
        <v>180</v>
      </c>
      <c r="M5737" t="s">
        <v>1909</v>
      </c>
      <c r="N5737" t="s">
        <v>42</v>
      </c>
      <c r="O5737">
        <v>5000000</v>
      </c>
      <c r="P5737">
        <v>5000000</v>
      </c>
      <c r="Q5737" t="s">
        <v>2154</v>
      </c>
      <c r="R5737">
        <v>5.5</v>
      </c>
      <c r="S5737">
        <v>5.45</v>
      </c>
      <c r="V5737" t="s">
        <v>3905</v>
      </c>
      <c r="W5737" t="s">
        <v>554</v>
      </c>
      <c r="X5737" t="s">
        <v>1847</v>
      </c>
      <c r="Y5737" t="s">
        <v>3899</v>
      </c>
      <c r="AA5737">
        <v>187</v>
      </c>
      <c r="AB5737">
        <v>182.65</v>
      </c>
    </row>
    <row r="5738" spans="1:30" x14ac:dyDescent="0.25">
      <c r="A5738" t="s">
        <v>841</v>
      </c>
      <c r="B5738" t="s">
        <v>31</v>
      </c>
      <c r="C5738" t="s">
        <v>3896</v>
      </c>
      <c r="D5738">
        <v>2.46</v>
      </c>
      <c r="E5738" t="s">
        <v>832</v>
      </c>
      <c r="F5738" t="s">
        <v>136</v>
      </c>
      <c r="G5738" t="s">
        <v>35</v>
      </c>
      <c r="H5738" t="s">
        <v>3906</v>
      </c>
      <c r="I5738">
        <v>101.038</v>
      </c>
      <c r="J5738">
        <v>101.16200000000001</v>
      </c>
      <c r="K5738">
        <v>83</v>
      </c>
      <c r="L5738">
        <v>78</v>
      </c>
      <c r="M5738" t="s">
        <v>1883</v>
      </c>
      <c r="N5738" t="s">
        <v>63</v>
      </c>
      <c r="O5738">
        <v>5000000</v>
      </c>
      <c r="P5738">
        <v>2000000</v>
      </c>
      <c r="Q5738" t="s">
        <v>2154</v>
      </c>
      <c r="R5738">
        <v>3.6</v>
      </c>
      <c r="S5738">
        <v>3.55</v>
      </c>
      <c r="V5738" t="s">
        <v>3907</v>
      </c>
      <c r="W5738" t="s">
        <v>554</v>
      </c>
      <c r="X5738" t="s">
        <v>1847</v>
      </c>
      <c r="Y5738" t="s">
        <v>3899</v>
      </c>
      <c r="AA5738">
        <v>85</v>
      </c>
      <c r="AB5738">
        <v>79.64</v>
      </c>
    </row>
    <row r="5739" spans="1:30" x14ac:dyDescent="0.25">
      <c r="A5739" t="s">
        <v>843</v>
      </c>
      <c r="B5739" t="s">
        <v>31</v>
      </c>
      <c r="C5739" t="s">
        <v>3896</v>
      </c>
      <c r="D5739">
        <v>2.66</v>
      </c>
      <c r="E5739" t="s">
        <v>844</v>
      </c>
      <c r="F5739" t="s">
        <v>136</v>
      </c>
      <c r="G5739" t="s">
        <v>35</v>
      </c>
      <c r="H5739" t="s">
        <v>3908</v>
      </c>
      <c r="I5739">
        <v>100.58</v>
      </c>
      <c r="J5739">
        <v>100.71299999999999</v>
      </c>
      <c r="K5739">
        <v>95</v>
      </c>
      <c r="L5739">
        <v>90</v>
      </c>
      <c r="M5739" t="s">
        <v>1883</v>
      </c>
      <c r="N5739" t="s">
        <v>63</v>
      </c>
      <c r="O5739">
        <v>5000000</v>
      </c>
      <c r="P5739">
        <v>0</v>
      </c>
      <c r="Q5739" t="s">
        <v>2154</v>
      </c>
      <c r="R5739">
        <v>3.72</v>
      </c>
      <c r="S5739">
        <v>3.67</v>
      </c>
      <c r="V5739" t="s">
        <v>3909</v>
      </c>
      <c r="W5739" t="s">
        <v>554</v>
      </c>
      <c r="X5739" t="s">
        <v>1847</v>
      </c>
      <c r="Y5739" t="s">
        <v>3899</v>
      </c>
      <c r="AA5739">
        <v>94</v>
      </c>
      <c r="AB5739">
        <v>89.33</v>
      </c>
    </row>
    <row r="5740" spans="1:30" x14ac:dyDescent="0.25">
      <c r="A5740" t="s">
        <v>848</v>
      </c>
      <c r="B5740" t="s">
        <v>31</v>
      </c>
      <c r="C5740" t="s">
        <v>3896</v>
      </c>
      <c r="D5740">
        <v>3.54</v>
      </c>
      <c r="E5740" t="s">
        <v>832</v>
      </c>
      <c r="F5740" t="s">
        <v>136</v>
      </c>
      <c r="G5740" t="s">
        <v>35</v>
      </c>
      <c r="H5740" t="s">
        <v>3910</v>
      </c>
      <c r="I5740">
        <v>99.316000000000003</v>
      </c>
      <c r="J5740">
        <v>99.492999999999995</v>
      </c>
      <c r="K5740">
        <v>94</v>
      </c>
      <c r="L5740">
        <v>89</v>
      </c>
      <c r="M5740" t="s">
        <v>1874</v>
      </c>
      <c r="N5740" t="s">
        <v>111</v>
      </c>
      <c r="O5740">
        <v>5000000</v>
      </c>
      <c r="P5740">
        <v>2000000</v>
      </c>
      <c r="Q5740" t="s">
        <v>2154</v>
      </c>
      <c r="R5740">
        <v>3.81</v>
      </c>
      <c r="S5740">
        <v>3.76</v>
      </c>
      <c r="V5740" t="s">
        <v>3911</v>
      </c>
      <c r="W5740" t="s">
        <v>554</v>
      </c>
      <c r="X5740" t="s">
        <v>1847</v>
      </c>
      <c r="Y5740" t="s">
        <v>3899</v>
      </c>
      <c r="AA5740">
        <v>94</v>
      </c>
      <c r="AB5740">
        <v>88.48</v>
      </c>
    </row>
    <row r="5741" spans="1:30" x14ac:dyDescent="0.25">
      <c r="A5741" t="s">
        <v>849</v>
      </c>
      <c r="B5741" t="s">
        <v>31</v>
      </c>
      <c r="C5741" t="s">
        <v>3896</v>
      </c>
      <c r="D5741">
        <v>12</v>
      </c>
      <c r="E5741" t="s">
        <v>832</v>
      </c>
      <c r="F5741" t="s">
        <v>136</v>
      </c>
      <c r="G5741" t="s">
        <v>35</v>
      </c>
      <c r="H5741" t="s">
        <v>3912</v>
      </c>
      <c r="I5741">
        <v>87.301000000000002</v>
      </c>
      <c r="J5741">
        <v>87.903999999999996</v>
      </c>
      <c r="K5741">
        <v>185</v>
      </c>
      <c r="L5741">
        <v>180</v>
      </c>
      <c r="M5741" t="s">
        <v>1909</v>
      </c>
      <c r="N5741" t="s">
        <v>42</v>
      </c>
      <c r="O5741">
        <v>5000000</v>
      </c>
      <c r="P5741">
        <v>5000000</v>
      </c>
      <c r="Q5741" t="s">
        <v>2154</v>
      </c>
      <c r="R5741">
        <v>5.5</v>
      </c>
      <c r="S5741">
        <v>5.45</v>
      </c>
      <c r="V5741" t="s">
        <v>3913</v>
      </c>
      <c r="W5741" t="s">
        <v>554</v>
      </c>
      <c r="X5741" t="s">
        <v>1847</v>
      </c>
      <c r="Y5741" t="s">
        <v>3899</v>
      </c>
      <c r="AA5741">
        <v>186</v>
      </c>
      <c r="AB5741">
        <v>180.86</v>
      </c>
    </row>
    <row r="5742" spans="1:30" x14ac:dyDescent="0.25">
      <c r="A5742" t="s">
        <v>854</v>
      </c>
      <c r="B5742" t="s">
        <v>31</v>
      </c>
      <c r="C5742" t="s">
        <v>3896</v>
      </c>
      <c r="D5742">
        <v>12.4</v>
      </c>
      <c r="E5742" t="s">
        <v>832</v>
      </c>
      <c r="F5742" t="s">
        <v>136</v>
      </c>
      <c r="G5742" t="s">
        <v>35</v>
      </c>
      <c r="H5742" t="s">
        <v>3914</v>
      </c>
      <c r="I5742">
        <v>88.771000000000001</v>
      </c>
      <c r="J5742">
        <v>89.394999999999996</v>
      </c>
      <c r="K5742">
        <v>185</v>
      </c>
      <c r="L5742">
        <v>180</v>
      </c>
      <c r="M5742" t="s">
        <v>1909</v>
      </c>
      <c r="N5742" t="s">
        <v>42</v>
      </c>
      <c r="O5742">
        <v>5000000</v>
      </c>
      <c r="P5742">
        <v>2000000</v>
      </c>
      <c r="Q5742" t="s">
        <v>2154</v>
      </c>
      <c r="R5742">
        <v>5.5</v>
      </c>
      <c r="S5742">
        <v>5.45</v>
      </c>
      <c r="V5742" t="s">
        <v>3915</v>
      </c>
      <c r="W5742" t="s">
        <v>554</v>
      </c>
      <c r="X5742" t="s">
        <v>1847</v>
      </c>
      <c r="Y5742" t="s">
        <v>3899</v>
      </c>
      <c r="AA5742">
        <v>184</v>
      </c>
      <c r="AB5742">
        <v>179.54</v>
      </c>
    </row>
    <row r="5743" spans="1:30" x14ac:dyDescent="0.25">
      <c r="A5743" t="s">
        <v>855</v>
      </c>
      <c r="B5743" t="s">
        <v>31</v>
      </c>
      <c r="C5743" t="s">
        <v>3896</v>
      </c>
      <c r="D5743">
        <v>4.47</v>
      </c>
      <c r="E5743" t="s">
        <v>844</v>
      </c>
      <c r="F5743" t="s">
        <v>136</v>
      </c>
      <c r="G5743" t="s">
        <v>35</v>
      </c>
      <c r="H5743" t="s">
        <v>3916</v>
      </c>
      <c r="I5743">
        <v>99.338999999999999</v>
      </c>
      <c r="J5743">
        <v>99.563000000000002</v>
      </c>
      <c r="K5743">
        <v>112</v>
      </c>
      <c r="L5743">
        <v>107</v>
      </c>
      <c r="M5743" t="s">
        <v>1856</v>
      </c>
      <c r="N5743" t="s">
        <v>50</v>
      </c>
      <c r="O5743">
        <v>5000000</v>
      </c>
      <c r="P5743">
        <v>2000000</v>
      </c>
      <c r="Q5743" t="s">
        <v>2154</v>
      </c>
      <c r="R5743">
        <v>4.1100000000000003</v>
      </c>
      <c r="S5743">
        <v>4.0599999999999996</v>
      </c>
      <c r="V5743" t="s">
        <v>3917</v>
      </c>
      <c r="W5743" t="s">
        <v>554</v>
      </c>
      <c r="X5743" t="s">
        <v>1847</v>
      </c>
      <c r="Y5743" t="s">
        <v>3899</v>
      </c>
      <c r="AA5743">
        <v>112</v>
      </c>
      <c r="AB5743">
        <v>107.28</v>
      </c>
    </row>
    <row r="5744" spans="1:30" x14ac:dyDescent="0.25">
      <c r="A5744" t="s">
        <v>856</v>
      </c>
      <c r="B5744" t="s">
        <v>31</v>
      </c>
      <c r="C5744" t="s">
        <v>3896</v>
      </c>
      <c r="D5744">
        <v>1.78</v>
      </c>
      <c r="E5744" t="s">
        <v>829</v>
      </c>
      <c r="F5744" t="s">
        <v>136</v>
      </c>
      <c r="G5744" t="s">
        <v>35</v>
      </c>
      <c r="H5744" t="s">
        <v>3918</v>
      </c>
      <c r="I5744">
        <v>100.85599999999999</v>
      </c>
      <c r="J5744">
        <v>100.94499999999999</v>
      </c>
      <c r="K5744">
        <v>103</v>
      </c>
      <c r="L5744">
        <v>98</v>
      </c>
      <c r="M5744" t="s">
        <v>1850</v>
      </c>
      <c r="N5744" t="s">
        <v>53</v>
      </c>
      <c r="O5744">
        <v>5000000</v>
      </c>
      <c r="P5744">
        <v>0</v>
      </c>
      <c r="Q5744" t="s">
        <v>2154</v>
      </c>
      <c r="R5744">
        <v>3.75</v>
      </c>
      <c r="S5744">
        <v>3.7</v>
      </c>
      <c r="V5744" t="s">
        <v>3919</v>
      </c>
      <c r="W5744" t="s">
        <v>554</v>
      </c>
      <c r="X5744" t="s">
        <v>1847</v>
      </c>
      <c r="Y5744" t="s">
        <v>3899</v>
      </c>
      <c r="AA5744">
        <v>105</v>
      </c>
      <c r="AB5744">
        <v>100.2</v>
      </c>
    </row>
    <row r="5745" spans="1:28" x14ac:dyDescent="0.25">
      <c r="A5745" t="s">
        <v>857</v>
      </c>
      <c r="B5745" t="s">
        <v>31</v>
      </c>
      <c r="C5745" t="s">
        <v>3896</v>
      </c>
      <c r="D5745">
        <v>2.02</v>
      </c>
      <c r="E5745" t="s">
        <v>345</v>
      </c>
      <c r="F5745" t="s">
        <v>136</v>
      </c>
      <c r="G5745" t="s">
        <v>35</v>
      </c>
      <c r="H5745" t="s">
        <v>3920</v>
      </c>
      <c r="I5745">
        <v>98.528999999999996</v>
      </c>
      <c r="J5745">
        <v>98.63</v>
      </c>
      <c r="K5745">
        <v>85</v>
      </c>
      <c r="L5745">
        <v>80</v>
      </c>
      <c r="M5745" t="s">
        <v>1850</v>
      </c>
      <c r="N5745" t="s">
        <v>53</v>
      </c>
      <c r="O5745">
        <v>5000000</v>
      </c>
      <c r="P5745">
        <v>0</v>
      </c>
      <c r="Q5745" t="s">
        <v>2154</v>
      </c>
      <c r="R5745">
        <v>3.57</v>
      </c>
      <c r="S5745">
        <v>3.52</v>
      </c>
      <c r="V5745" t="s">
        <v>3921</v>
      </c>
      <c r="W5745" t="s">
        <v>554</v>
      </c>
      <c r="X5745" t="s">
        <v>1847</v>
      </c>
      <c r="Y5745" t="s">
        <v>3899</v>
      </c>
      <c r="AA5745">
        <v>85</v>
      </c>
      <c r="AB5745">
        <v>80.75</v>
      </c>
    </row>
    <row r="5746" spans="1:28" x14ac:dyDescent="0.25">
      <c r="A5746" t="s">
        <v>859</v>
      </c>
      <c r="B5746" t="s">
        <v>31</v>
      </c>
      <c r="C5746" t="s">
        <v>3896</v>
      </c>
      <c r="D5746">
        <v>2.75</v>
      </c>
      <c r="E5746" t="s">
        <v>342</v>
      </c>
      <c r="F5746" t="s">
        <v>136</v>
      </c>
      <c r="G5746" t="s">
        <v>35</v>
      </c>
      <c r="H5746" t="s">
        <v>3922</v>
      </c>
      <c r="I5746">
        <v>95.53</v>
      </c>
      <c r="J5746">
        <v>95.668000000000006</v>
      </c>
      <c r="K5746">
        <v>89</v>
      </c>
      <c r="L5746">
        <v>84</v>
      </c>
      <c r="M5746" t="s">
        <v>1883</v>
      </c>
      <c r="N5746" t="s">
        <v>63</v>
      </c>
      <c r="O5746">
        <v>5000000</v>
      </c>
      <c r="P5746">
        <v>0</v>
      </c>
      <c r="Q5746" t="s">
        <v>2124</v>
      </c>
      <c r="R5746">
        <v>3.66</v>
      </c>
      <c r="S5746">
        <v>3.61</v>
      </c>
      <c r="V5746" t="s">
        <v>3923</v>
      </c>
      <c r="W5746" t="s">
        <v>554</v>
      </c>
      <c r="X5746" t="s">
        <v>1847</v>
      </c>
      <c r="Y5746" t="s">
        <v>3899</v>
      </c>
      <c r="AA5746">
        <v>86</v>
      </c>
      <c r="AB5746">
        <v>80.959999999999994</v>
      </c>
    </row>
    <row r="5747" spans="1:28" x14ac:dyDescent="0.25">
      <c r="A5747" t="s">
        <v>860</v>
      </c>
      <c r="B5747" t="s">
        <v>31</v>
      </c>
      <c r="C5747" t="s">
        <v>3896</v>
      </c>
      <c r="D5747">
        <v>4.67</v>
      </c>
      <c r="E5747" t="s">
        <v>342</v>
      </c>
      <c r="F5747" t="s">
        <v>136</v>
      </c>
      <c r="G5747" t="s">
        <v>35</v>
      </c>
      <c r="H5747" t="s">
        <v>3924</v>
      </c>
      <c r="I5747">
        <v>92.224000000000004</v>
      </c>
      <c r="J5747">
        <v>92.457999999999998</v>
      </c>
      <c r="K5747">
        <v>108</v>
      </c>
      <c r="L5747">
        <v>103</v>
      </c>
      <c r="M5747" t="s">
        <v>1856</v>
      </c>
      <c r="N5747" t="s">
        <v>50</v>
      </c>
      <c r="O5747">
        <v>5000000</v>
      </c>
      <c r="P5747">
        <v>0</v>
      </c>
      <c r="Q5747" t="s">
        <v>2124</v>
      </c>
      <c r="R5747">
        <v>4.07</v>
      </c>
      <c r="S5747">
        <v>4.0199999999999996</v>
      </c>
      <c r="V5747" t="s">
        <v>3925</v>
      </c>
      <c r="W5747" t="s">
        <v>554</v>
      </c>
      <c r="X5747" t="s">
        <v>1847</v>
      </c>
      <c r="Y5747" t="s">
        <v>3899</v>
      </c>
      <c r="AA5747">
        <v>103</v>
      </c>
      <c r="AB5747">
        <v>98.06</v>
      </c>
    </row>
    <row r="5748" spans="1:28" x14ac:dyDescent="0.25">
      <c r="A5748" t="s">
        <v>861</v>
      </c>
      <c r="B5748" t="s">
        <v>31</v>
      </c>
      <c r="C5748" t="s">
        <v>3896</v>
      </c>
      <c r="D5748">
        <v>1.71</v>
      </c>
      <c r="E5748" t="s">
        <v>342</v>
      </c>
      <c r="F5748" t="s">
        <v>136</v>
      </c>
      <c r="G5748" t="s">
        <v>35</v>
      </c>
      <c r="H5748" t="s">
        <v>3926</v>
      </c>
      <c r="I5748">
        <v>97.787999999999997</v>
      </c>
      <c r="J5748">
        <v>97.873999999999995</v>
      </c>
      <c r="K5748">
        <v>74</v>
      </c>
      <c r="L5748">
        <v>69</v>
      </c>
      <c r="M5748" t="s">
        <v>1844</v>
      </c>
      <c r="N5748" t="s">
        <v>48</v>
      </c>
      <c r="O5748">
        <v>5000000</v>
      </c>
      <c r="P5748">
        <v>0</v>
      </c>
      <c r="Q5748" t="s">
        <v>2124</v>
      </c>
      <c r="R5748">
        <v>3.44</v>
      </c>
      <c r="S5748">
        <v>3.39</v>
      </c>
      <c r="V5748" t="s">
        <v>3927</v>
      </c>
      <c r="W5748" t="s">
        <v>554</v>
      </c>
      <c r="X5748" t="s">
        <v>1847</v>
      </c>
      <c r="Y5748" t="s">
        <v>3899</v>
      </c>
      <c r="AA5748">
        <v>74</v>
      </c>
      <c r="AB5748">
        <v>68.959999999999994</v>
      </c>
    </row>
    <row r="5749" spans="1:28" x14ac:dyDescent="0.25">
      <c r="A5749" t="s">
        <v>864</v>
      </c>
      <c r="B5749" t="s">
        <v>31</v>
      </c>
      <c r="C5749" t="s">
        <v>3896</v>
      </c>
      <c r="D5749">
        <v>5.4</v>
      </c>
      <c r="E5749" t="s">
        <v>829</v>
      </c>
      <c r="F5749" t="s">
        <v>136</v>
      </c>
      <c r="G5749" t="s">
        <v>35</v>
      </c>
      <c r="H5749" t="s">
        <v>3928</v>
      </c>
      <c r="I5749">
        <v>95.783000000000001</v>
      </c>
      <c r="J5749">
        <v>96.052999999999997</v>
      </c>
      <c r="K5749">
        <v>165</v>
      </c>
      <c r="L5749">
        <v>160</v>
      </c>
      <c r="M5749" t="s">
        <v>1938</v>
      </c>
      <c r="N5749" t="s">
        <v>145</v>
      </c>
      <c r="O5749">
        <v>5000000</v>
      </c>
      <c r="P5749">
        <v>0</v>
      </c>
      <c r="Q5749" t="s">
        <v>2154</v>
      </c>
      <c r="R5749">
        <v>4.75</v>
      </c>
      <c r="S5749">
        <v>4.7</v>
      </c>
      <c r="V5749" t="s">
        <v>3929</v>
      </c>
      <c r="W5749" t="s">
        <v>554</v>
      </c>
      <c r="X5749" t="s">
        <v>1847</v>
      </c>
      <c r="Y5749" t="s">
        <v>3899</v>
      </c>
      <c r="AA5749">
        <v>161</v>
      </c>
      <c r="AB5749">
        <v>156.01</v>
      </c>
    </row>
    <row r="5750" spans="1:28" x14ac:dyDescent="0.25">
      <c r="A5750" t="s">
        <v>865</v>
      </c>
      <c r="B5750" t="s">
        <v>31</v>
      </c>
      <c r="C5750" t="s">
        <v>3896</v>
      </c>
      <c r="D5750">
        <v>12.37</v>
      </c>
      <c r="E5750" t="s">
        <v>829</v>
      </c>
      <c r="F5750" t="s">
        <v>136</v>
      </c>
      <c r="G5750" t="s">
        <v>35</v>
      </c>
      <c r="H5750" t="s">
        <v>3930</v>
      </c>
      <c r="I5750">
        <v>89.816999999999993</v>
      </c>
      <c r="J5750">
        <v>91.066000000000003</v>
      </c>
      <c r="K5750">
        <v>220</v>
      </c>
      <c r="L5750">
        <v>210</v>
      </c>
      <c r="M5750" t="s">
        <v>1909</v>
      </c>
      <c r="N5750" t="s">
        <v>42</v>
      </c>
      <c r="O5750">
        <v>3000000</v>
      </c>
      <c r="P5750">
        <v>0</v>
      </c>
      <c r="Q5750" t="s">
        <v>2154</v>
      </c>
      <c r="R5750">
        <v>5.85</v>
      </c>
      <c r="S5750">
        <v>5.75</v>
      </c>
      <c r="V5750" t="s">
        <v>3931</v>
      </c>
      <c r="W5750" t="s">
        <v>554</v>
      </c>
      <c r="X5750" t="s">
        <v>1847</v>
      </c>
      <c r="Y5750" t="s">
        <v>3899</v>
      </c>
      <c r="AA5750">
        <v>218</v>
      </c>
      <c r="AB5750">
        <v>207.83</v>
      </c>
    </row>
    <row r="5751" spans="1:28" x14ac:dyDescent="0.25">
      <c r="A5751" t="s">
        <v>866</v>
      </c>
      <c r="B5751" t="s">
        <v>31</v>
      </c>
      <c r="C5751" t="s">
        <v>3896</v>
      </c>
      <c r="D5751">
        <v>5.49</v>
      </c>
      <c r="E5751" t="s">
        <v>832</v>
      </c>
      <c r="F5751" t="s">
        <v>136</v>
      </c>
      <c r="G5751" t="s">
        <v>35</v>
      </c>
      <c r="H5751" t="s">
        <v>3932</v>
      </c>
      <c r="I5751">
        <v>95.456999999999994</v>
      </c>
      <c r="J5751">
        <v>95.731999999999999</v>
      </c>
      <c r="K5751">
        <v>124</v>
      </c>
      <c r="L5751">
        <v>119</v>
      </c>
      <c r="M5751" t="s">
        <v>1938</v>
      </c>
      <c r="N5751" t="s">
        <v>145</v>
      </c>
      <c r="O5751">
        <v>5000000</v>
      </c>
      <c r="P5751">
        <v>2000000</v>
      </c>
      <c r="Q5751" t="s">
        <v>2154</v>
      </c>
      <c r="R5751">
        <v>4.34</v>
      </c>
      <c r="S5751">
        <v>4.29</v>
      </c>
      <c r="V5751" t="s">
        <v>3933</v>
      </c>
      <c r="W5751" t="s">
        <v>554</v>
      </c>
      <c r="X5751" t="s">
        <v>1847</v>
      </c>
      <c r="Y5751" t="s">
        <v>3899</v>
      </c>
      <c r="AA5751">
        <v>119</v>
      </c>
      <c r="AB5751">
        <v>114.65</v>
      </c>
    </row>
    <row r="5752" spans="1:28" x14ac:dyDescent="0.25">
      <c r="A5752" t="s">
        <v>867</v>
      </c>
      <c r="B5752" t="s">
        <v>31</v>
      </c>
      <c r="C5752" t="s">
        <v>3896</v>
      </c>
      <c r="D5752">
        <v>12.45</v>
      </c>
      <c r="E5752" t="s">
        <v>832</v>
      </c>
      <c r="F5752" t="s">
        <v>136</v>
      </c>
      <c r="G5752" t="s">
        <v>35</v>
      </c>
      <c r="H5752" t="s">
        <v>3934</v>
      </c>
      <c r="I5752">
        <v>85.960999999999999</v>
      </c>
      <c r="J5752">
        <v>86.587000000000003</v>
      </c>
      <c r="K5752">
        <v>185</v>
      </c>
      <c r="L5752">
        <v>180</v>
      </c>
      <c r="M5752" t="s">
        <v>1909</v>
      </c>
      <c r="N5752" t="s">
        <v>42</v>
      </c>
      <c r="O5752">
        <v>5000000</v>
      </c>
      <c r="P5752">
        <v>2000000</v>
      </c>
      <c r="Q5752" t="s">
        <v>2154</v>
      </c>
      <c r="R5752">
        <v>5.5</v>
      </c>
      <c r="S5752">
        <v>5.45</v>
      </c>
      <c r="V5752" t="s">
        <v>3935</v>
      </c>
      <c r="W5752" t="s">
        <v>554</v>
      </c>
      <c r="X5752" t="s">
        <v>1847</v>
      </c>
      <c r="Y5752" t="s">
        <v>3899</v>
      </c>
      <c r="AA5752">
        <v>183</v>
      </c>
      <c r="AB5752">
        <v>177.83</v>
      </c>
    </row>
    <row r="5753" spans="1:28" x14ac:dyDescent="0.25">
      <c r="A5753" t="s">
        <v>868</v>
      </c>
      <c r="B5753" t="s">
        <v>31</v>
      </c>
      <c r="C5753" t="s">
        <v>3896</v>
      </c>
      <c r="D5753">
        <v>5.77</v>
      </c>
      <c r="E5753" t="s">
        <v>844</v>
      </c>
      <c r="F5753" t="s">
        <v>136</v>
      </c>
      <c r="G5753" t="s">
        <v>35</v>
      </c>
      <c r="H5753" t="s">
        <v>3936</v>
      </c>
      <c r="I5753">
        <v>103.258</v>
      </c>
      <c r="J5753">
        <v>103.54600000000001</v>
      </c>
      <c r="K5753">
        <v>131</v>
      </c>
      <c r="L5753">
        <v>126</v>
      </c>
      <c r="M5753" t="s">
        <v>1972</v>
      </c>
      <c r="N5753" t="s">
        <v>96</v>
      </c>
      <c r="O5753">
        <v>5000000</v>
      </c>
      <c r="P5753">
        <v>2000000</v>
      </c>
      <c r="Q5753" t="s">
        <v>2154</v>
      </c>
      <c r="R5753">
        <v>4.45</v>
      </c>
      <c r="S5753">
        <v>4.4000000000000004</v>
      </c>
      <c r="V5753" t="s">
        <v>3937</v>
      </c>
      <c r="W5753" t="s">
        <v>554</v>
      </c>
      <c r="X5753" t="s">
        <v>1847</v>
      </c>
      <c r="Y5753" t="s">
        <v>3899</v>
      </c>
      <c r="AA5753">
        <v>130</v>
      </c>
      <c r="AB5753">
        <v>125.34</v>
      </c>
    </row>
    <row r="5754" spans="1:28" x14ac:dyDescent="0.25">
      <c r="A5754" t="s">
        <v>869</v>
      </c>
      <c r="B5754" t="s">
        <v>31</v>
      </c>
      <c r="C5754" t="s">
        <v>3896</v>
      </c>
      <c r="D5754">
        <v>5.87</v>
      </c>
      <c r="E5754" t="s">
        <v>829</v>
      </c>
      <c r="F5754" t="s">
        <v>136</v>
      </c>
      <c r="G5754" t="s">
        <v>35</v>
      </c>
      <c r="H5754" t="s">
        <v>3938</v>
      </c>
      <c r="I5754">
        <v>105.589</v>
      </c>
      <c r="J5754">
        <v>105.883</v>
      </c>
      <c r="K5754">
        <v>173</v>
      </c>
      <c r="L5754">
        <v>168</v>
      </c>
      <c r="M5754" t="s">
        <v>1972</v>
      </c>
      <c r="N5754" t="s">
        <v>96</v>
      </c>
      <c r="O5754">
        <v>5000000</v>
      </c>
      <c r="P5754">
        <v>0</v>
      </c>
      <c r="Q5754" t="s">
        <v>2154</v>
      </c>
      <c r="R5754">
        <v>4.87</v>
      </c>
      <c r="S5754">
        <v>4.82</v>
      </c>
      <c r="V5754" t="s">
        <v>3939</v>
      </c>
      <c r="W5754" t="s">
        <v>554</v>
      </c>
      <c r="X5754" t="s">
        <v>1847</v>
      </c>
      <c r="Y5754" t="s">
        <v>3899</v>
      </c>
      <c r="AA5754">
        <v>171</v>
      </c>
      <c r="AB5754">
        <v>166.07</v>
      </c>
    </row>
    <row r="5755" spans="1:28" x14ac:dyDescent="0.25">
      <c r="A5755" t="s">
        <v>873</v>
      </c>
      <c r="B5755" t="s">
        <v>31</v>
      </c>
      <c r="C5755" t="s">
        <v>3896</v>
      </c>
      <c r="D5755">
        <v>10.66</v>
      </c>
      <c r="E5755" t="s">
        <v>832</v>
      </c>
      <c r="F5755" t="s">
        <v>136</v>
      </c>
      <c r="G5755" t="s">
        <v>35</v>
      </c>
      <c r="H5755" t="s">
        <v>3940</v>
      </c>
      <c r="I5755">
        <v>91.495000000000005</v>
      </c>
      <c r="J5755">
        <v>92.03</v>
      </c>
      <c r="K5755">
        <v>185</v>
      </c>
      <c r="L5755">
        <v>180</v>
      </c>
      <c r="M5755" t="s">
        <v>1909</v>
      </c>
      <c r="N5755" t="s">
        <v>42</v>
      </c>
      <c r="O5755">
        <v>5000000</v>
      </c>
      <c r="P5755">
        <v>2000000</v>
      </c>
      <c r="Q5755" t="s">
        <v>2154</v>
      </c>
      <c r="R5755">
        <v>5.5</v>
      </c>
      <c r="S5755">
        <v>5.45</v>
      </c>
      <c r="V5755" t="s">
        <v>3941</v>
      </c>
      <c r="W5755" t="s">
        <v>554</v>
      </c>
      <c r="X5755" t="s">
        <v>1847</v>
      </c>
      <c r="Y5755" t="s">
        <v>3899</v>
      </c>
      <c r="AA5755">
        <v>195</v>
      </c>
      <c r="AB5755">
        <v>190.78</v>
      </c>
    </row>
    <row r="5756" spans="1:28" x14ac:dyDescent="0.25">
      <c r="A5756" t="s">
        <v>875</v>
      </c>
      <c r="B5756" t="s">
        <v>31</v>
      </c>
      <c r="C5756" t="s">
        <v>3896</v>
      </c>
      <c r="D5756">
        <v>11</v>
      </c>
      <c r="E5756" t="s">
        <v>832</v>
      </c>
      <c r="F5756" t="s">
        <v>136</v>
      </c>
      <c r="G5756" t="s">
        <v>35</v>
      </c>
      <c r="H5756" t="s">
        <v>3942</v>
      </c>
      <c r="I5756">
        <v>91.941999999999993</v>
      </c>
      <c r="J5756">
        <v>92.495000000000005</v>
      </c>
      <c r="K5756">
        <v>185</v>
      </c>
      <c r="L5756">
        <v>180</v>
      </c>
      <c r="M5756" t="s">
        <v>1909</v>
      </c>
      <c r="N5756" t="s">
        <v>42</v>
      </c>
      <c r="O5756">
        <v>5000000</v>
      </c>
      <c r="P5756">
        <v>5000000</v>
      </c>
      <c r="Q5756" t="s">
        <v>2154</v>
      </c>
      <c r="R5756">
        <v>5.5</v>
      </c>
      <c r="S5756">
        <v>5.45</v>
      </c>
      <c r="V5756" t="s">
        <v>3943</v>
      </c>
      <c r="W5756" t="s">
        <v>554</v>
      </c>
      <c r="X5756" t="s">
        <v>1847</v>
      </c>
      <c r="Y5756" t="s">
        <v>3899</v>
      </c>
      <c r="AA5756">
        <v>194</v>
      </c>
      <c r="AB5756">
        <v>189.6</v>
      </c>
    </row>
    <row r="5757" spans="1:28" x14ac:dyDescent="0.25">
      <c r="A5757" t="s">
        <v>876</v>
      </c>
      <c r="B5757" t="s">
        <v>31</v>
      </c>
      <c r="C5757" t="s">
        <v>3896</v>
      </c>
      <c r="D5757">
        <v>10.3</v>
      </c>
      <c r="E5757" t="s">
        <v>829</v>
      </c>
      <c r="F5757" t="s">
        <v>136</v>
      </c>
      <c r="G5757" t="s">
        <v>35</v>
      </c>
      <c r="H5757" t="s">
        <v>3944</v>
      </c>
      <c r="I5757">
        <v>86.173000000000002</v>
      </c>
      <c r="J5757">
        <v>87.210999999999999</v>
      </c>
      <c r="K5757">
        <v>220</v>
      </c>
      <c r="L5757">
        <v>210</v>
      </c>
      <c r="M5757" t="s">
        <v>1909</v>
      </c>
      <c r="N5757" t="s">
        <v>42</v>
      </c>
      <c r="O5757">
        <v>3000000</v>
      </c>
      <c r="P5757">
        <v>0</v>
      </c>
      <c r="Q5757" t="s">
        <v>2154</v>
      </c>
      <c r="R5757">
        <v>5.85</v>
      </c>
      <c r="S5757">
        <v>5.75</v>
      </c>
      <c r="V5757" t="s">
        <v>3945</v>
      </c>
      <c r="W5757" t="s">
        <v>554</v>
      </c>
      <c r="X5757" t="s">
        <v>1847</v>
      </c>
      <c r="Y5757" t="s">
        <v>3899</v>
      </c>
      <c r="AA5757">
        <v>229</v>
      </c>
      <c r="AB5757">
        <v>219.36</v>
      </c>
    </row>
    <row r="5758" spans="1:28" x14ac:dyDescent="0.25">
      <c r="A5758" t="s">
        <v>878</v>
      </c>
      <c r="B5758" t="s">
        <v>31</v>
      </c>
      <c r="C5758" t="s">
        <v>3896</v>
      </c>
      <c r="D5758">
        <v>1.75</v>
      </c>
      <c r="E5758" t="s">
        <v>832</v>
      </c>
      <c r="F5758" t="s">
        <v>136</v>
      </c>
      <c r="G5758" t="s">
        <v>35</v>
      </c>
      <c r="H5758" t="s">
        <v>3946</v>
      </c>
      <c r="I5758">
        <v>101.28400000000001</v>
      </c>
      <c r="J5758">
        <v>101.371</v>
      </c>
      <c r="K5758">
        <v>78</v>
      </c>
      <c r="L5758">
        <v>73</v>
      </c>
      <c r="M5758" t="s">
        <v>1850</v>
      </c>
      <c r="N5758" t="s">
        <v>53</v>
      </c>
      <c r="O5758">
        <v>5000000</v>
      </c>
      <c r="P5758">
        <v>2000000</v>
      </c>
      <c r="Q5758" t="s">
        <v>2154</v>
      </c>
      <c r="R5758">
        <v>3.5</v>
      </c>
      <c r="S5758">
        <v>3.45</v>
      </c>
      <c r="V5758" t="s">
        <v>3947</v>
      </c>
      <c r="W5758" t="s">
        <v>554</v>
      </c>
      <c r="X5758" t="s">
        <v>1847</v>
      </c>
      <c r="Y5758" t="s">
        <v>3899</v>
      </c>
      <c r="AA5758">
        <v>80</v>
      </c>
      <c r="AB5758">
        <v>75.239999999999995</v>
      </c>
    </row>
    <row r="5759" spans="1:28" x14ac:dyDescent="0.25">
      <c r="A5759" t="s">
        <v>884</v>
      </c>
      <c r="B5759" t="s">
        <v>31</v>
      </c>
      <c r="C5759" t="s">
        <v>3896</v>
      </c>
      <c r="D5759">
        <v>4.04</v>
      </c>
      <c r="E5759" t="s">
        <v>885</v>
      </c>
      <c r="F5759" t="s">
        <v>136</v>
      </c>
      <c r="G5759" t="s">
        <v>35</v>
      </c>
      <c r="H5759" t="s">
        <v>3948</v>
      </c>
      <c r="I5759">
        <v>100.392</v>
      </c>
      <c r="J5759">
        <v>100.59399999999999</v>
      </c>
      <c r="K5759">
        <v>109</v>
      </c>
      <c r="L5759">
        <v>104</v>
      </c>
      <c r="M5759" t="s">
        <v>1866</v>
      </c>
      <c r="N5759" t="s">
        <v>60</v>
      </c>
      <c r="O5759">
        <v>5000000</v>
      </c>
      <c r="P5759">
        <v>2000000</v>
      </c>
      <c r="Q5759" t="s">
        <v>2154</v>
      </c>
      <c r="R5759">
        <v>4</v>
      </c>
      <c r="S5759">
        <v>3.95</v>
      </c>
      <c r="V5759" t="s">
        <v>3949</v>
      </c>
      <c r="W5759" t="s">
        <v>554</v>
      </c>
      <c r="X5759" t="s">
        <v>1847</v>
      </c>
      <c r="Y5759" t="s">
        <v>3899</v>
      </c>
      <c r="AA5759">
        <v>108</v>
      </c>
      <c r="AB5759">
        <v>102.65</v>
      </c>
    </row>
    <row r="5760" spans="1:28" x14ac:dyDescent="0.25">
      <c r="A5760" t="s">
        <v>886</v>
      </c>
      <c r="B5760" t="s">
        <v>31</v>
      </c>
      <c r="C5760" t="s">
        <v>3896</v>
      </c>
      <c r="D5760">
        <v>5.46</v>
      </c>
      <c r="E5760" t="s">
        <v>345</v>
      </c>
      <c r="F5760" t="s">
        <v>136</v>
      </c>
      <c r="G5760" t="s">
        <v>35</v>
      </c>
      <c r="H5760" t="s">
        <v>3950</v>
      </c>
      <c r="I5760">
        <v>100.303</v>
      </c>
      <c r="J5760">
        <v>100.57599999999999</v>
      </c>
      <c r="K5760">
        <v>130</v>
      </c>
      <c r="L5760">
        <v>125</v>
      </c>
      <c r="M5760" t="s">
        <v>1938</v>
      </c>
      <c r="N5760" t="s">
        <v>145</v>
      </c>
      <c r="O5760">
        <v>5000000</v>
      </c>
      <c r="P5760">
        <v>2000000</v>
      </c>
      <c r="Q5760" t="s">
        <v>2154</v>
      </c>
      <c r="R5760">
        <v>4.4000000000000004</v>
      </c>
      <c r="S5760">
        <v>4.3499999999999996</v>
      </c>
      <c r="V5760" t="s">
        <v>3951</v>
      </c>
      <c r="W5760" t="s">
        <v>554</v>
      </c>
      <c r="X5760" t="s">
        <v>1847</v>
      </c>
      <c r="Y5760" t="s">
        <v>3899</v>
      </c>
      <c r="AA5760">
        <v>128</v>
      </c>
      <c r="AB5760">
        <v>122.68</v>
      </c>
    </row>
    <row r="5761" spans="1:28" x14ac:dyDescent="0.25">
      <c r="A5761" t="s">
        <v>891</v>
      </c>
      <c r="B5761" t="s">
        <v>31</v>
      </c>
      <c r="C5761" t="s">
        <v>3896</v>
      </c>
      <c r="D5761">
        <v>6.68</v>
      </c>
      <c r="E5761" t="s">
        <v>832</v>
      </c>
      <c r="F5761" t="s">
        <v>136</v>
      </c>
      <c r="G5761" t="s">
        <v>35</v>
      </c>
      <c r="H5761" t="s">
        <v>3952</v>
      </c>
      <c r="I5761">
        <v>104.07</v>
      </c>
      <c r="J5761">
        <v>104.404</v>
      </c>
      <c r="K5761">
        <v>134</v>
      </c>
      <c r="L5761">
        <v>129</v>
      </c>
      <c r="M5761" t="s">
        <v>2107</v>
      </c>
      <c r="N5761" t="s">
        <v>40</v>
      </c>
      <c r="O5761">
        <v>5000000</v>
      </c>
      <c r="P5761">
        <v>2000000</v>
      </c>
      <c r="Q5761" t="s">
        <v>2154</v>
      </c>
      <c r="R5761">
        <v>4.5999999999999996</v>
      </c>
      <c r="S5761">
        <v>4.55</v>
      </c>
      <c r="V5761" t="s">
        <v>3953</v>
      </c>
      <c r="W5761" t="s">
        <v>554</v>
      </c>
      <c r="X5761" t="s">
        <v>1847</v>
      </c>
      <c r="Y5761" t="s">
        <v>3899</v>
      </c>
      <c r="AA5761">
        <v>135</v>
      </c>
      <c r="AB5761">
        <v>130.35</v>
      </c>
    </row>
    <row r="5762" spans="1:28" x14ac:dyDescent="0.25">
      <c r="A5762" t="s">
        <v>895</v>
      </c>
      <c r="B5762" t="s">
        <v>31</v>
      </c>
      <c r="C5762" t="s">
        <v>3896</v>
      </c>
      <c r="D5762">
        <v>7.14</v>
      </c>
      <c r="E5762" t="s">
        <v>342</v>
      </c>
      <c r="F5762" t="s">
        <v>136</v>
      </c>
      <c r="G5762" t="s">
        <v>35</v>
      </c>
      <c r="H5762" t="s">
        <v>3954</v>
      </c>
      <c r="I5762">
        <v>103.556</v>
      </c>
      <c r="J5762">
        <v>103.914</v>
      </c>
      <c r="K5762">
        <v>135</v>
      </c>
      <c r="L5762">
        <v>130</v>
      </c>
      <c r="M5762" t="s">
        <v>2482</v>
      </c>
      <c r="N5762" t="s">
        <v>736</v>
      </c>
      <c r="O5762">
        <v>5000000</v>
      </c>
      <c r="P5762">
        <v>0</v>
      </c>
      <c r="Q5762" t="s">
        <v>2124</v>
      </c>
      <c r="R5762">
        <v>4.63</v>
      </c>
      <c r="S5762">
        <v>4.58</v>
      </c>
      <c r="V5762" t="s">
        <v>3955</v>
      </c>
      <c r="W5762" t="s">
        <v>554</v>
      </c>
      <c r="X5762" t="s">
        <v>1847</v>
      </c>
      <c r="Y5762" t="s">
        <v>3899</v>
      </c>
      <c r="AA5762">
        <v>135</v>
      </c>
      <c r="AB5762">
        <v>129.74</v>
      </c>
    </row>
    <row r="5763" spans="1:28" x14ac:dyDescent="0.25">
      <c r="A5763" t="s">
        <v>896</v>
      </c>
      <c r="B5763" t="s">
        <v>31</v>
      </c>
      <c r="C5763" t="s">
        <v>3896</v>
      </c>
      <c r="D5763">
        <v>14.63</v>
      </c>
      <c r="E5763" t="s">
        <v>342</v>
      </c>
      <c r="F5763" t="s">
        <v>136</v>
      </c>
      <c r="G5763" t="s">
        <v>35</v>
      </c>
      <c r="H5763" t="s">
        <v>3956</v>
      </c>
      <c r="I5763">
        <v>102.364</v>
      </c>
      <c r="J5763">
        <v>103.842</v>
      </c>
      <c r="K5763">
        <v>178</v>
      </c>
      <c r="L5763">
        <v>168</v>
      </c>
      <c r="M5763" t="s">
        <v>1909</v>
      </c>
      <c r="N5763" t="s">
        <v>42</v>
      </c>
      <c r="O5763">
        <v>5000000</v>
      </c>
      <c r="P5763">
        <v>0</v>
      </c>
      <c r="Q5763" t="s">
        <v>2124</v>
      </c>
      <c r="R5763">
        <v>5.43</v>
      </c>
      <c r="S5763">
        <v>5.33</v>
      </c>
      <c r="V5763" t="s">
        <v>3957</v>
      </c>
      <c r="W5763" t="s">
        <v>554</v>
      </c>
      <c r="X5763" t="s">
        <v>1847</v>
      </c>
      <c r="Y5763" t="s">
        <v>3899</v>
      </c>
      <c r="AA5763">
        <v>177</v>
      </c>
      <c r="AB5763">
        <v>167.28</v>
      </c>
    </row>
    <row r="5764" spans="1:28" x14ac:dyDescent="0.25">
      <c r="A5764" t="s">
        <v>897</v>
      </c>
      <c r="B5764" t="s">
        <v>31</v>
      </c>
      <c r="C5764" t="s">
        <v>3896</v>
      </c>
      <c r="D5764">
        <v>14.44</v>
      </c>
      <c r="E5764" t="s">
        <v>844</v>
      </c>
      <c r="F5764" t="s">
        <v>136</v>
      </c>
      <c r="G5764" t="s">
        <v>35</v>
      </c>
      <c r="H5764" t="s">
        <v>3958</v>
      </c>
      <c r="I5764">
        <v>102.14</v>
      </c>
      <c r="J5764">
        <v>102.866</v>
      </c>
      <c r="K5764">
        <v>186</v>
      </c>
      <c r="L5764">
        <v>181</v>
      </c>
      <c r="M5764" t="s">
        <v>1909</v>
      </c>
      <c r="N5764" t="s">
        <v>42</v>
      </c>
      <c r="O5764">
        <v>5000000</v>
      </c>
      <c r="P5764">
        <v>1000000</v>
      </c>
      <c r="Q5764" t="s">
        <v>2154</v>
      </c>
      <c r="R5764">
        <v>5.51</v>
      </c>
      <c r="S5764">
        <v>5.46</v>
      </c>
      <c r="V5764" t="s">
        <v>3959</v>
      </c>
      <c r="W5764" t="s">
        <v>554</v>
      </c>
      <c r="X5764" t="s">
        <v>1847</v>
      </c>
      <c r="Y5764" t="s">
        <v>3899</v>
      </c>
      <c r="AA5764">
        <v>185</v>
      </c>
      <c r="AB5764">
        <v>180.12</v>
      </c>
    </row>
    <row r="5765" spans="1:28" x14ac:dyDescent="0.25">
      <c r="A5765" t="s">
        <v>898</v>
      </c>
      <c r="B5765" t="s">
        <v>31</v>
      </c>
      <c r="C5765" t="s">
        <v>3896</v>
      </c>
      <c r="D5765">
        <v>3.34</v>
      </c>
      <c r="E5765" t="s">
        <v>342</v>
      </c>
      <c r="F5765" t="s">
        <v>136</v>
      </c>
      <c r="G5765" t="s">
        <v>35</v>
      </c>
      <c r="H5765" t="s">
        <v>3960</v>
      </c>
      <c r="I5765">
        <v>102.961</v>
      </c>
      <c r="J5765">
        <v>103.128</v>
      </c>
      <c r="K5765">
        <v>94</v>
      </c>
      <c r="L5765">
        <v>89</v>
      </c>
      <c r="M5765" t="s">
        <v>1928</v>
      </c>
      <c r="N5765" t="s">
        <v>36</v>
      </c>
      <c r="O5765">
        <v>5000000</v>
      </c>
      <c r="P5765">
        <v>0</v>
      </c>
      <c r="Q5765" t="s">
        <v>2124</v>
      </c>
      <c r="R5765">
        <v>3.77</v>
      </c>
      <c r="S5765">
        <v>3.72</v>
      </c>
      <c r="V5765" t="s">
        <v>3961</v>
      </c>
      <c r="W5765" t="s">
        <v>554</v>
      </c>
      <c r="X5765" t="s">
        <v>1847</v>
      </c>
      <c r="Y5765" t="s">
        <v>3899</v>
      </c>
      <c r="AA5765">
        <v>92</v>
      </c>
      <c r="AB5765">
        <v>86.73</v>
      </c>
    </row>
    <row r="5766" spans="1:28" x14ac:dyDescent="0.25">
      <c r="A5766" t="s">
        <v>899</v>
      </c>
      <c r="B5766" t="s">
        <v>31</v>
      </c>
      <c r="C5766" t="s">
        <v>3896</v>
      </c>
      <c r="D5766">
        <v>5.63</v>
      </c>
      <c r="E5766" t="s">
        <v>832</v>
      </c>
      <c r="F5766" t="s">
        <v>136</v>
      </c>
      <c r="G5766" t="s">
        <v>35</v>
      </c>
      <c r="H5766" t="s">
        <v>3962</v>
      </c>
      <c r="I5766">
        <v>103.494</v>
      </c>
      <c r="J5766">
        <v>103.776</v>
      </c>
      <c r="K5766">
        <v>125</v>
      </c>
      <c r="L5766">
        <v>120</v>
      </c>
      <c r="M5766" t="s">
        <v>1972</v>
      </c>
      <c r="N5766" t="s">
        <v>96</v>
      </c>
      <c r="O5766">
        <v>5000000</v>
      </c>
      <c r="P5766">
        <v>2000000</v>
      </c>
      <c r="Q5766" t="s">
        <v>2154</v>
      </c>
      <c r="R5766">
        <v>4.3899999999999997</v>
      </c>
      <c r="S5766">
        <v>4.34</v>
      </c>
      <c r="V5766" t="s">
        <v>3963</v>
      </c>
      <c r="W5766" t="s">
        <v>554</v>
      </c>
      <c r="X5766" t="s">
        <v>1847</v>
      </c>
      <c r="Y5766" t="s">
        <v>3899</v>
      </c>
      <c r="AA5766">
        <v>126</v>
      </c>
      <c r="AB5766">
        <v>121.13</v>
      </c>
    </row>
    <row r="5767" spans="1:28" x14ac:dyDescent="0.25">
      <c r="A5767" t="s">
        <v>900</v>
      </c>
      <c r="B5767" t="s">
        <v>31</v>
      </c>
      <c r="C5767" t="s">
        <v>3896</v>
      </c>
      <c r="D5767">
        <v>7.03</v>
      </c>
      <c r="E5767" t="s">
        <v>832</v>
      </c>
      <c r="F5767" t="s">
        <v>136</v>
      </c>
      <c r="G5767" t="s">
        <v>35</v>
      </c>
      <c r="H5767" t="s">
        <v>3964</v>
      </c>
      <c r="I5767">
        <v>103.762</v>
      </c>
      <c r="J5767">
        <v>104.114</v>
      </c>
      <c r="K5767">
        <v>138</v>
      </c>
      <c r="L5767">
        <v>133</v>
      </c>
      <c r="M5767" t="s">
        <v>2482</v>
      </c>
      <c r="N5767" t="s">
        <v>736</v>
      </c>
      <c r="O5767">
        <v>5000000</v>
      </c>
      <c r="P5767">
        <v>2000000</v>
      </c>
      <c r="Q5767" t="s">
        <v>2154</v>
      </c>
      <c r="R5767">
        <v>4.66</v>
      </c>
      <c r="S5767">
        <v>4.6100000000000003</v>
      </c>
      <c r="V5767" t="s">
        <v>3965</v>
      </c>
      <c r="W5767" t="s">
        <v>554</v>
      </c>
      <c r="X5767" t="s">
        <v>1847</v>
      </c>
      <c r="Y5767" t="s">
        <v>3899</v>
      </c>
      <c r="AA5767">
        <v>139</v>
      </c>
      <c r="AB5767">
        <v>133.74</v>
      </c>
    </row>
    <row r="5768" spans="1:28" x14ac:dyDescent="0.25">
      <c r="A5768" t="s">
        <v>901</v>
      </c>
      <c r="B5768" t="s">
        <v>31</v>
      </c>
      <c r="C5768" t="s">
        <v>3896</v>
      </c>
      <c r="D5768">
        <v>14.48</v>
      </c>
      <c r="E5768" t="s">
        <v>832</v>
      </c>
      <c r="F5768" t="s">
        <v>136</v>
      </c>
      <c r="G5768" t="s">
        <v>35</v>
      </c>
      <c r="H5768" t="s">
        <v>3966</v>
      </c>
      <c r="I5768">
        <v>102.384</v>
      </c>
      <c r="J5768">
        <v>103.11199999999999</v>
      </c>
      <c r="K5768">
        <v>185</v>
      </c>
      <c r="L5768">
        <v>180</v>
      </c>
      <c r="M5768" t="s">
        <v>1909</v>
      </c>
      <c r="N5768" t="s">
        <v>42</v>
      </c>
      <c r="O5768">
        <v>5000000</v>
      </c>
      <c r="P5768">
        <v>5000000</v>
      </c>
      <c r="Q5768" t="s">
        <v>2154</v>
      </c>
      <c r="R5768">
        <v>5.5</v>
      </c>
      <c r="S5768">
        <v>5.45</v>
      </c>
      <c r="V5768" t="s">
        <v>3967</v>
      </c>
      <c r="W5768" t="s">
        <v>554</v>
      </c>
      <c r="X5768" t="s">
        <v>1847</v>
      </c>
      <c r="Y5768" t="s">
        <v>3899</v>
      </c>
      <c r="AA5768">
        <v>184</v>
      </c>
      <c r="AB5768">
        <v>179.14</v>
      </c>
    </row>
    <row r="5769" spans="1:28" x14ac:dyDescent="0.25">
      <c r="A5769" t="s">
        <v>903</v>
      </c>
      <c r="B5769" t="s">
        <v>31</v>
      </c>
      <c r="C5769" t="s">
        <v>3896</v>
      </c>
      <c r="D5769">
        <v>7.17</v>
      </c>
      <c r="E5769" t="s">
        <v>829</v>
      </c>
      <c r="F5769" t="s">
        <v>136</v>
      </c>
      <c r="G5769" t="s">
        <v>35</v>
      </c>
      <c r="H5769" t="s">
        <v>3968</v>
      </c>
      <c r="I5769">
        <v>109.536</v>
      </c>
      <c r="J5769">
        <v>109.895</v>
      </c>
      <c r="K5769">
        <v>190</v>
      </c>
      <c r="L5769">
        <v>185</v>
      </c>
      <c r="M5769" t="s">
        <v>2482</v>
      </c>
      <c r="N5769" t="s">
        <v>736</v>
      </c>
      <c r="O5769">
        <v>5000000</v>
      </c>
      <c r="P5769">
        <v>0</v>
      </c>
      <c r="Q5769" t="s">
        <v>2154</v>
      </c>
      <c r="R5769">
        <v>5.18</v>
      </c>
      <c r="S5769">
        <v>5.13</v>
      </c>
      <c r="V5769" t="s">
        <v>3969</v>
      </c>
      <c r="W5769" t="s">
        <v>554</v>
      </c>
      <c r="X5769" t="s">
        <v>1847</v>
      </c>
      <c r="Y5769" t="s">
        <v>3899</v>
      </c>
      <c r="AA5769">
        <v>190</v>
      </c>
      <c r="AB5769">
        <v>185.33</v>
      </c>
    </row>
    <row r="5770" spans="1:28" x14ac:dyDescent="0.25">
      <c r="A5770" t="s">
        <v>904</v>
      </c>
      <c r="B5770" t="s">
        <v>31</v>
      </c>
      <c r="C5770" t="s">
        <v>3896</v>
      </c>
      <c r="D5770">
        <v>6.78</v>
      </c>
      <c r="E5770" t="s">
        <v>345</v>
      </c>
      <c r="F5770" t="s">
        <v>136</v>
      </c>
      <c r="G5770" t="s">
        <v>35</v>
      </c>
      <c r="H5770" t="s">
        <v>3970</v>
      </c>
      <c r="I5770">
        <v>106.739</v>
      </c>
      <c r="J5770">
        <v>107.07899999999999</v>
      </c>
      <c r="K5770">
        <v>146</v>
      </c>
      <c r="L5770">
        <v>141</v>
      </c>
      <c r="M5770" t="s">
        <v>2107</v>
      </c>
      <c r="N5770" t="s">
        <v>40</v>
      </c>
      <c r="O5770">
        <v>5000000</v>
      </c>
      <c r="P5770">
        <v>5000000</v>
      </c>
      <c r="Q5770" t="s">
        <v>2154</v>
      </c>
      <c r="R5770">
        <v>4.72</v>
      </c>
      <c r="S5770">
        <v>4.67</v>
      </c>
      <c r="V5770" t="s">
        <v>3971</v>
      </c>
      <c r="W5770" t="s">
        <v>554</v>
      </c>
      <c r="X5770" t="s">
        <v>1847</v>
      </c>
      <c r="Y5770" t="s">
        <v>3899</v>
      </c>
      <c r="AA5770">
        <v>147</v>
      </c>
      <c r="AB5770">
        <v>142.06</v>
      </c>
    </row>
    <row r="5771" spans="1:28" x14ac:dyDescent="0.25">
      <c r="A5771" t="s">
        <v>905</v>
      </c>
      <c r="B5771" t="s">
        <v>31</v>
      </c>
      <c r="C5771" t="s">
        <v>3896</v>
      </c>
      <c r="D5771">
        <v>15.03</v>
      </c>
      <c r="E5771" t="s">
        <v>345</v>
      </c>
      <c r="F5771" t="s">
        <v>136</v>
      </c>
      <c r="G5771" t="s">
        <v>35</v>
      </c>
      <c r="H5771" t="s">
        <v>3972</v>
      </c>
      <c r="I5771">
        <v>109.245</v>
      </c>
      <c r="J5771">
        <v>110</v>
      </c>
      <c r="K5771">
        <v>189</v>
      </c>
      <c r="L5771">
        <v>184</v>
      </c>
      <c r="M5771" t="s">
        <v>1909</v>
      </c>
      <c r="N5771" t="s">
        <v>42</v>
      </c>
      <c r="O5771">
        <v>5000000</v>
      </c>
      <c r="P5771">
        <v>5000000</v>
      </c>
      <c r="Q5771" t="s">
        <v>2154</v>
      </c>
      <c r="R5771">
        <v>5.54</v>
      </c>
      <c r="S5771">
        <v>5.49</v>
      </c>
      <c r="V5771" t="s">
        <v>3973</v>
      </c>
      <c r="W5771" t="s">
        <v>554</v>
      </c>
      <c r="X5771" t="s">
        <v>1847</v>
      </c>
      <c r="Y5771" t="s">
        <v>3899</v>
      </c>
      <c r="AA5771">
        <v>188</v>
      </c>
      <c r="AB5771">
        <v>182.73</v>
      </c>
    </row>
    <row r="5772" spans="1:28" x14ac:dyDescent="0.25">
      <c r="A5772" t="s">
        <v>906</v>
      </c>
      <c r="B5772" t="s">
        <v>31</v>
      </c>
      <c r="C5772" t="s">
        <v>3896</v>
      </c>
      <c r="D5772">
        <v>4.4400000000000004</v>
      </c>
      <c r="E5772" t="s">
        <v>829</v>
      </c>
      <c r="F5772" t="s">
        <v>136</v>
      </c>
      <c r="G5772" t="s">
        <v>35</v>
      </c>
      <c r="H5772" t="s">
        <v>3974</v>
      </c>
      <c r="I5772">
        <v>105.276</v>
      </c>
      <c r="J5772">
        <v>105.499</v>
      </c>
      <c r="K5772">
        <v>150</v>
      </c>
      <c r="L5772">
        <v>145</v>
      </c>
      <c r="M5772" t="s">
        <v>1856</v>
      </c>
      <c r="N5772" t="s">
        <v>50</v>
      </c>
      <c r="O5772">
        <v>5000000</v>
      </c>
      <c r="P5772">
        <v>0</v>
      </c>
      <c r="Q5772" t="s">
        <v>2154</v>
      </c>
      <c r="R5772">
        <v>4.49</v>
      </c>
      <c r="S5772">
        <v>4.4400000000000004</v>
      </c>
      <c r="V5772" t="s">
        <v>3975</v>
      </c>
      <c r="W5772" t="s">
        <v>554</v>
      </c>
      <c r="X5772" t="s">
        <v>1847</v>
      </c>
      <c r="Y5772" t="s">
        <v>3899</v>
      </c>
      <c r="AA5772">
        <v>152</v>
      </c>
      <c r="AB5772">
        <v>147.41</v>
      </c>
    </row>
    <row r="5773" spans="1:28" x14ac:dyDescent="0.25">
      <c r="A5773" t="s">
        <v>912</v>
      </c>
      <c r="B5773" t="s">
        <v>31</v>
      </c>
      <c r="C5773" t="s">
        <v>3896</v>
      </c>
      <c r="D5773">
        <v>2.56</v>
      </c>
      <c r="E5773" t="s">
        <v>829</v>
      </c>
      <c r="F5773" t="s">
        <v>136</v>
      </c>
      <c r="G5773" t="s">
        <v>35</v>
      </c>
      <c r="H5773" t="s">
        <v>3976</v>
      </c>
      <c r="I5773">
        <v>104.628</v>
      </c>
      <c r="J5773">
        <v>104.756</v>
      </c>
      <c r="K5773">
        <v>118</v>
      </c>
      <c r="L5773">
        <v>113</v>
      </c>
      <c r="M5773" t="s">
        <v>1850</v>
      </c>
      <c r="N5773" t="s">
        <v>53</v>
      </c>
      <c r="O5773">
        <v>5000000</v>
      </c>
      <c r="P5773">
        <v>5000000</v>
      </c>
      <c r="Q5773" t="s">
        <v>2154</v>
      </c>
      <c r="R5773">
        <v>3.9</v>
      </c>
      <c r="S5773">
        <v>3.85</v>
      </c>
      <c r="V5773" t="s">
        <v>3977</v>
      </c>
      <c r="W5773" t="s">
        <v>554</v>
      </c>
      <c r="X5773" t="s">
        <v>1847</v>
      </c>
      <c r="Y5773" t="s">
        <v>3899</v>
      </c>
      <c r="AA5773">
        <v>115</v>
      </c>
      <c r="AB5773">
        <v>109.53</v>
      </c>
    </row>
    <row r="5774" spans="1:28" x14ac:dyDescent="0.25">
      <c r="A5774" t="s">
        <v>913</v>
      </c>
      <c r="B5774" t="s">
        <v>31</v>
      </c>
      <c r="C5774" t="s">
        <v>3896</v>
      </c>
      <c r="D5774">
        <v>6.48</v>
      </c>
      <c r="E5774" t="s">
        <v>829</v>
      </c>
      <c r="F5774" t="s">
        <v>136</v>
      </c>
      <c r="G5774" t="s">
        <v>35</v>
      </c>
      <c r="H5774" t="s">
        <v>3978</v>
      </c>
      <c r="I5774">
        <v>108.31699999999999</v>
      </c>
      <c r="J5774">
        <v>108.642</v>
      </c>
      <c r="K5774">
        <v>185</v>
      </c>
      <c r="L5774">
        <v>180</v>
      </c>
      <c r="M5774" t="s">
        <v>1869</v>
      </c>
      <c r="N5774" t="s">
        <v>55</v>
      </c>
      <c r="O5774">
        <v>5000000</v>
      </c>
      <c r="P5774">
        <v>0</v>
      </c>
      <c r="Q5774" t="s">
        <v>2154</v>
      </c>
      <c r="R5774">
        <v>5.03</v>
      </c>
      <c r="S5774">
        <v>4.9800000000000004</v>
      </c>
      <c r="V5774" t="s">
        <v>3979</v>
      </c>
      <c r="W5774" t="s">
        <v>554</v>
      </c>
      <c r="X5774" t="s">
        <v>1847</v>
      </c>
      <c r="Y5774" t="s">
        <v>3899</v>
      </c>
      <c r="AA5774">
        <v>182</v>
      </c>
      <c r="AB5774">
        <v>176.52</v>
      </c>
    </row>
    <row r="5775" spans="1:28" x14ac:dyDescent="0.25">
      <c r="A5775" t="s">
        <v>914</v>
      </c>
      <c r="B5775" t="s">
        <v>31</v>
      </c>
      <c r="C5775" t="s">
        <v>3896</v>
      </c>
      <c r="D5775">
        <v>4.18</v>
      </c>
      <c r="E5775" t="s">
        <v>832</v>
      </c>
      <c r="F5775" t="s">
        <v>136</v>
      </c>
      <c r="G5775" t="s">
        <v>35</v>
      </c>
      <c r="H5775" t="s">
        <v>3980</v>
      </c>
      <c r="I5775">
        <v>97.441999999999993</v>
      </c>
      <c r="J5775">
        <v>97.652000000000001</v>
      </c>
      <c r="K5775">
        <v>105</v>
      </c>
      <c r="L5775">
        <v>100</v>
      </c>
      <c r="M5775" t="s">
        <v>1861</v>
      </c>
      <c r="N5775" t="s">
        <v>149</v>
      </c>
      <c r="O5775">
        <v>5000000</v>
      </c>
      <c r="P5775">
        <v>5000000</v>
      </c>
      <c r="Q5775" t="s">
        <v>2154</v>
      </c>
      <c r="R5775">
        <v>3.91</v>
      </c>
      <c r="S5775">
        <v>3.86</v>
      </c>
      <c r="V5775" t="s">
        <v>3981</v>
      </c>
      <c r="W5775" t="s">
        <v>554</v>
      </c>
      <c r="X5775" t="s">
        <v>1847</v>
      </c>
      <c r="Y5775" t="s">
        <v>3899</v>
      </c>
      <c r="AA5775">
        <v>96</v>
      </c>
      <c r="AB5775">
        <v>91.57</v>
      </c>
    </row>
    <row r="5776" spans="1:28" x14ac:dyDescent="0.25">
      <c r="A5776" t="s">
        <v>915</v>
      </c>
      <c r="B5776" t="s">
        <v>31</v>
      </c>
      <c r="C5776" t="s">
        <v>3896</v>
      </c>
      <c r="D5776">
        <v>3.89</v>
      </c>
      <c r="E5776" t="s">
        <v>345</v>
      </c>
      <c r="F5776" t="s">
        <v>136</v>
      </c>
      <c r="G5776" t="s">
        <v>35</v>
      </c>
      <c r="H5776" t="s">
        <v>3982</v>
      </c>
      <c r="I5776">
        <v>98.457999999999998</v>
      </c>
      <c r="J5776">
        <v>98.653000000000006</v>
      </c>
      <c r="K5776">
        <v>113</v>
      </c>
      <c r="L5776">
        <v>108</v>
      </c>
      <c r="M5776" t="s">
        <v>1861</v>
      </c>
      <c r="N5776" t="s">
        <v>149</v>
      </c>
      <c r="O5776">
        <v>5000000</v>
      </c>
      <c r="P5776">
        <v>5000000</v>
      </c>
      <c r="Q5776" t="s">
        <v>2154</v>
      </c>
      <c r="R5776">
        <v>3.99</v>
      </c>
      <c r="S5776">
        <v>3.94</v>
      </c>
      <c r="V5776" t="s">
        <v>3983</v>
      </c>
      <c r="W5776" t="s">
        <v>554</v>
      </c>
      <c r="X5776" t="s">
        <v>1847</v>
      </c>
      <c r="Y5776" t="s">
        <v>3899</v>
      </c>
      <c r="AA5776">
        <v>107</v>
      </c>
      <c r="AB5776">
        <v>102.54</v>
      </c>
    </row>
    <row r="5777" spans="1:30" x14ac:dyDescent="0.25">
      <c r="A5777" t="s">
        <v>828</v>
      </c>
      <c r="B5777" t="s">
        <v>31</v>
      </c>
      <c r="C5777" t="s">
        <v>3984</v>
      </c>
      <c r="D5777">
        <v>1.5</v>
      </c>
      <c r="E5777" t="s">
        <v>829</v>
      </c>
      <c r="F5777" t="s">
        <v>62</v>
      </c>
      <c r="G5777" t="s">
        <v>35</v>
      </c>
      <c r="H5777" t="s">
        <v>3897</v>
      </c>
      <c r="I5777">
        <v>99.84</v>
      </c>
      <c r="J5777">
        <v>99.93</v>
      </c>
      <c r="K5777">
        <v>92</v>
      </c>
      <c r="L5777">
        <v>87</v>
      </c>
      <c r="M5777" t="s">
        <v>1965</v>
      </c>
      <c r="N5777" t="s">
        <v>209</v>
      </c>
      <c r="O5777">
        <v>5000000</v>
      </c>
      <c r="Q5777" t="s">
        <v>2154</v>
      </c>
      <c r="R5777">
        <v>3.59</v>
      </c>
      <c r="S5777">
        <v>3.53</v>
      </c>
      <c r="V5777" t="s">
        <v>3898</v>
      </c>
      <c r="W5777" t="s">
        <v>1110</v>
      </c>
      <c r="X5777" t="s">
        <v>1847</v>
      </c>
      <c r="Y5777" t="s">
        <v>3985</v>
      </c>
      <c r="AA5777">
        <v>89</v>
      </c>
      <c r="AB5777">
        <v>83.91</v>
      </c>
      <c r="AD5777">
        <v>107</v>
      </c>
    </row>
    <row r="5778" spans="1:30" x14ac:dyDescent="0.25">
      <c r="A5778" t="s">
        <v>831</v>
      </c>
      <c r="B5778" t="s">
        <v>31</v>
      </c>
      <c r="C5778" t="s">
        <v>3984</v>
      </c>
      <c r="D5778">
        <v>11.83</v>
      </c>
      <c r="E5778" t="s">
        <v>832</v>
      </c>
      <c r="F5778" t="s">
        <v>62</v>
      </c>
      <c r="G5778" t="s">
        <v>35</v>
      </c>
      <c r="H5778" t="s">
        <v>3900</v>
      </c>
      <c r="I5778">
        <v>91</v>
      </c>
      <c r="J5778">
        <v>91.67</v>
      </c>
      <c r="K5778">
        <v>180</v>
      </c>
      <c r="L5778">
        <v>175</v>
      </c>
      <c r="M5778" t="s">
        <v>1909</v>
      </c>
      <c r="N5778" t="s">
        <v>42</v>
      </c>
      <c r="O5778">
        <v>5000000</v>
      </c>
      <c r="P5778">
        <v>5000000</v>
      </c>
      <c r="Q5778" t="s">
        <v>2154</v>
      </c>
      <c r="R5778">
        <v>5.45</v>
      </c>
      <c r="S5778">
        <v>5.4</v>
      </c>
      <c r="V5778" t="s">
        <v>3901</v>
      </c>
      <c r="W5778" t="s">
        <v>1110</v>
      </c>
      <c r="X5778" t="s">
        <v>1847</v>
      </c>
      <c r="Y5778" t="s">
        <v>3985</v>
      </c>
      <c r="AA5778">
        <v>185</v>
      </c>
      <c r="AB5778">
        <v>179.61</v>
      </c>
      <c r="AD5778">
        <v>215</v>
      </c>
    </row>
    <row r="5779" spans="1:30" x14ac:dyDescent="0.25">
      <c r="A5779" t="s">
        <v>459</v>
      </c>
      <c r="B5779" t="s">
        <v>31</v>
      </c>
      <c r="C5779" t="s">
        <v>3984</v>
      </c>
      <c r="D5779">
        <v>1.92</v>
      </c>
      <c r="E5779" t="s">
        <v>460</v>
      </c>
      <c r="F5779" t="s">
        <v>62</v>
      </c>
      <c r="G5779" t="s">
        <v>35</v>
      </c>
      <c r="H5779" t="s">
        <v>3986</v>
      </c>
      <c r="I5779">
        <v>98.96</v>
      </c>
      <c r="J5779">
        <v>99.06</v>
      </c>
      <c r="K5779">
        <v>61</v>
      </c>
      <c r="L5779">
        <v>57</v>
      </c>
      <c r="M5779" t="s">
        <v>1850</v>
      </c>
      <c r="N5779" t="s">
        <v>53</v>
      </c>
      <c r="O5779">
        <v>5000000</v>
      </c>
      <c r="P5779">
        <v>5000000</v>
      </c>
      <c r="Q5779" t="s">
        <v>2154</v>
      </c>
      <c r="R5779">
        <v>3.34</v>
      </c>
      <c r="S5779">
        <v>3.29</v>
      </c>
      <c r="V5779" t="s">
        <v>3987</v>
      </c>
      <c r="W5779" t="s">
        <v>1110</v>
      </c>
      <c r="X5779" t="s">
        <v>1847</v>
      </c>
      <c r="Y5779" t="s">
        <v>3985</v>
      </c>
      <c r="AA5779">
        <v>62</v>
      </c>
      <c r="AB5779">
        <v>58.06</v>
      </c>
      <c r="AD5779">
        <v>81</v>
      </c>
    </row>
    <row r="5780" spans="1:30" x14ac:dyDescent="0.25">
      <c r="A5780" t="s">
        <v>461</v>
      </c>
      <c r="B5780" t="s">
        <v>31</v>
      </c>
      <c r="C5780" t="s">
        <v>3984</v>
      </c>
      <c r="D5780">
        <v>7.66</v>
      </c>
      <c r="E5780" t="s">
        <v>460</v>
      </c>
      <c r="F5780" t="s">
        <v>62</v>
      </c>
      <c r="G5780" t="s">
        <v>35</v>
      </c>
      <c r="H5780" t="s">
        <v>3988</v>
      </c>
      <c r="I5780">
        <v>93.15</v>
      </c>
      <c r="J5780">
        <v>93.58</v>
      </c>
      <c r="K5780">
        <v>115</v>
      </c>
      <c r="L5780">
        <v>110</v>
      </c>
      <c r="M5780" t="s">
        <v>2135</v>
      </c>
      <c r="N5780" t="s">
        <v>462</v>
      </c>
      <c r="O5780">
        <v>5000000</v>
      </c>
      <c r="P5780">
        <v>2000000</v>
      </c>
      <c r="Q5780" t="s">
        <v>2154</v>
      </c>
      <c r="R5780">
        <v>4.51</v>
      </c>
      <c r="S5780">
        <v>4.45</v>
      </c>
      <c r="V5780" t="s">
        <v>3989</v>
      </c>
      <c r="W5780" t="s">
        <v>1110</v>
      </c>
      <c r="X5780" t="s">
        <v>1847</v>
      </c>
      <c r="Y5780" t="s">
        <v>3985</v>
      </c>
      <c r="Z5780" t="s">
        <v>43</v>
      </c>
      <c r="AA5780">
        <v>113</v>
      </c>
      <c r="AB5780">
        <v>106.04</v>
      </c>
      <c r="AD5780">
        <v>146</v>
      </c>
    </row>
    <row r="5781" spans="1:30" x14ac:dyDescent="0.25">
      <c r="A5781" t="s">
        <v>836</v>
      </c>
      <c r="B5781" t="s">
        <v>31</v>
      </c>
      <c r="C5781" t="s">
        <v>3984</v>
      </c>
      <c r="D5781">
        <v>2.0299999999999998</v>
      </c>
      <c r="E5781" t="s">
        <v>342</v>
      </c>
      <c r="F5781" t="s">
        <v>62</v>
      </c>
      <c r="G5781" t="s">
        <v>35</v>
      </c>
      <c r="H5781" t="s">
        <v>3902</v>
      </c>
      <c r="I5781">
        <v>100.99</v>
      </c>
      <c r="J5781">
        <v>101.11</v>
      </c>
      <c r="K5781">
        <v>76</v>
      </c>
      <c r="L5781">
        <v>71</v>
      </c>
      <c r="M5781" t="s">
        <v>1850</v>
      </c>
      <c r="N5781" t="s">
        <v>53</v>
      </c>
      <c r="O5781">
        <v>5000000</v>
      </c>
      <c r="P5781">
        <v>5000000</v>
      </c>
      <c r="Q5781" t="s">
        <v>2124</v>
      </c>
      <c r="R5781">
        <v>3.49</v>
      </c>
      <c r="S5781">
        <v>3.43</v>
      </c>
      <c r="V5781" t="s">
        <v>3903</v>
      </c>
      <c r="W5781" t="s">
        <v>1110</v>
      </c>
      <c r="X5781" t="s">
        <v>1847</v>
      </c>
      <c r="Y5781" t="s">
        <v>3985</v>
      </c>
      <c r="AA5781">
        <v>77</v>
      </c>
      <c r="AB5781">
        <v>71.87</v>
      </c>
      <c r="AD5781">
        <v>96</v>
      </c>
    </row>
    <row r="5782" spans="1:30" x14ac:dyDescent="0.25">
      <c r="A5782" t="s">
        <v>837</v>
      </c>
      <c r="B5782" t="s">
        <v>31</v>
      </c>
      <c r="C5782" t="s">
        <v>3984</v>
      </c>
      <c r="D5782">
        <v>11.36</v>
      </c>
      <c r="E5782" t="s">
        <v>342</v>
      </c>
      <c r="F5782" t="s">
        <v>62</v>
      </c>
      <c r="G5782" t="s">
        <v>35</v>
      </c>
      <c r="H5782" t="s">
        <v>3990</v>
      </c>
      <c r="I5782">
        <v>88.86</v>
      </c>
      <c r="J5782">
        <v>89.5</v>
      </c>
      <c r="K5782">
        <v>224</v>
      </c>
      <c r="L5782">
        <v>219</v>
      </c>
      <c r="M5782" t="s">
        <v>1909</v>
      </c>
      <c r="N5782" t="s">
        <v>42</v>
      </c>
      <c r="Q5782" t="s">
        <v>2124</v>
      </c>
      <c r="R5782">
        <v>5.89</v>
      </c>
      <c r="S5782">
        <v>5.84</v>
      </c>
      <c r="V5782" t="s">
        <v>3991</v>
      </c>
      <c r="W5782" t="s">
        <v>1110</v>
      </c>
      <c r="X5782" t="s">
        <v>1847</v>
      </c>
      <c r="Y5782" t="s">
        <v>3985</v>
      </c>
      <c r="AA5782">
        <v>228</v>
      </c>
      <c r="AB5782">
        <v>222.16</v>
      </c>
      <c r="AD5782">
        <v>260</v>
      </c>
    </row>
    <row r="5783" spans="1:30" x14ac:dyDescent="0.25">
      <c r="A5783" t="s">
        <v>840</v>
      </c>
      <c r="B5783" t="s">
        <v>31</v>
      </c>
      <c r="C5783" t="s">
        <v>3984</v>
      </c>
      <c r="D5783">
        <v>12.14</v>
      </c>
      <c r="E5783" t="s">
        <v>832</v>
      </c>
      <c r="F5783" t="s">
        <v>62</v>
      </c>
      <c r="G5783" t="s">
        <v>35</v>
      </c>
      <c r="H5783" t="s">
        <v>3904</v>
      </c>
      <c r="I5783">
        <v>90.88</v>
      </c>
      <c r="J5783">
        <v>91.57</v>
      </c>
      <c r="K5783">
        <v>180</v>
      </c>
      <c r="L5783">
        <v>175</v>
      </c>
      <c r="M5783" t="s">
        <v>1909</v>
      </c>
      <c r="N5783" t="s">
        <v>42</v>
      </c>
      <c r="O5783">
        <v>5000000</v>
      </c>
      <c r="P5783">
        <v>5000000</v>
      </c>
      <c r="Q5783" t="s">
        <v>2154</v>
      </c>
      <c r="R5783">
        <v>5.45</v>
      </c>
      <c r="S5783">
        <v>5.4</v>
      </c>
      <c r="V5783" t="s">
        <v>3905</v>
      </c>
      <c r="W5783" t="s">
        <v>1110</v>
      </c>
      <c r="X5783" t="s">
        <v>1847</v>
      </c>
      <c r="Y5783" t="s">
        <v>3985</v>
      </c>
      <c r="AA5783">
        <v>183</v>
      </c>
      <c r="AB5783">
        <v>177.17</v>
      </c>
      <c r="AD5783">
        <v>216</v>
      </c>
    </row>
    <row r="5784" spans="1:30" x14ac:dyDescent="0.25">
      <c r="A5784" t="s">
        <v>841</v>
      </c>
      <c r="B5784" t="s">
        <v>31</v>
      </c>
      <c r="C5784" t="s">
        <v>3984</v>
      </c>
      <c r="D5784">
        <v>2.4700000000000002</v>
      </c>
      <c r="E5784" t="s">
        <v>832</v>
      </c>
      <c r="F5784" t="s">
        <v>62</v>
      </c>
      <c r="G5784" t="s">
        <v>35</v>
      </c>
      <c r="H5784" t="s">
        <v>3906</v>
      </c>
      <c r="I5784">
        <v>101.11</v>
      </c>
      <c r="J5784">
        <v>101.25</v>
      </c>
      <c r="K5784">
        <v>80</v>
      </c>
      <c r="L5784">
        <v>75</v>
      </c>
      <c r="M5784" t="s">
        <v>1883</v>
      </c>
      <c r="N5784" t="s">
        <v>63</v>
      </c>
      <c r="O5784">
        <v>5000000</v>
      </c>
      <c r="P5784">
        <v>5000000</v>
      </c>
      <c r="Q5784" t="s">
        <v>2154</v>
      </c>
      <c r="R5784">
        <v>3.57</v>
      </c>
      <c r="S5784">
        <v>3.51</v>
      </c>
      <c r="V5784" t="s">
        <v>3907</v>
      </c>
      <c r="W5784" t="s">
        <v>1110</v>
      </c>
      <c r="X5784" t="s">
        <v>1847</v>
      </c>
      <c r="Y5784" t="s">
        <v>3985</v>
      </c>
      <c r="AA5784">
        <v>82</v>
      </c>
      <c r="AB5784">
        <v>76.09</v>
      </c>
      <c r="AD5784">
        <v>101</v>
      </c>
    </row>
    <row r="5785" spans="1:30" x14ac:dyDescent="0.25">
      <c r="A5785" t="s">
        <v>843</v>
      </c>
      <c r="B5785" t="s">
        <v>31</v>
      </c>
      <c r="C5785" t="s">
        <v>3984</v>
      </c>
      <c r="D5785">
        <v>2.67</v>
      </c>
      <c r="E5785" t="s">
        <v>844</v>
      </c>
      <c r="F5785" t="s">
        <v>62</v>
      </c>
      <c r="G5785" t="s">
        <v>35</v>
      </c>
      <c r="H5785" t="s">
        <v>3908</v>
      </c>
      <c r="I5785">
        <v>100.76</v>
      </c>
      <c r="J5785">
        <v>100.9</v>
      </c>
      <c r="K5785">
        <v>88</v>
      </c>
      <c r="L5785">
        <v>83</v>
      </c>
      <c r="M5785" t="s">
        <v>1853</v>
      </c>
      <c r="N5785" t="s">
        <v>192</v>
      </c>
      <c r="O5785">
        <v>3000000</v>
      </c>
      <c r="P5785">
        <v>1000000</v>
      </c>
      <c r="Q5785" t="s">
        <v>2154</v>
      </c>
      <c r="R5785">
        <v>3.65</v>
      </c>
      <c r="S5785">
        <v>3.6</v>
      </c>
      <c r="V5785" t="s">
        <v>3909</v>
      </c>
      <c r="W5785" t="s">
        <v>1110</v>
      </c>
      <c r="X5785" t="s">
        <v>1847</v>
      </c>
      <c r="Y5785" t="s">
        <v>3985</v>
      </c>
      <c r="AA5785">
        <v>88</v>
      </c>
      <c r="AB5785">
        <v>82.38</v>
      </c>
      <c r="AD5785">
        <v>108</v>
      </c>
    </row>
    <row r="5786" spans="1:30" x14ac:dyDescent="0.25">
      <c r="A5786" t="s">
        <v>848</v>
      </c>
      <c r="B5786" t="s">
        <v>31</v>
      </c>
      <c r="C5786" t="s">
        <v>3984</v>
      </c>
      <c r="D5786">
        <v>3.54</v>
      </c>
      <c r="E5786" t="s">
        <v>832</v>
      </c>
      <c r="F5786" t="s">
        <v>62</v>
      </c>
      <c r="G5786" t="s">
        <v>35</v>
      </c>
      <c r="H5786" t="s">
        <v>3910</v>
      </c>
      <c r="I5786">
        <v>99.31</v>
      </c>
      <c r="J5786">
        <v>99.53</v>
      </c>
      <c r="K5786">
        <v>96</v>
      </c>
      <c r="L5786">
        <v>91</v>
      </c>
      <c r="M5786" t="s">
        <v>1861</v>
      </c>
      <c r="N5786" t="s">
        <v>149</v>
      </c>
      <c r="O5786">
        <v>5000000</v>
      </c>
      <c r="P5786">
        <v>3000000</v>
      </c>
      <c r="Q5786" t="s">
        <v>2154</v>
      </c>
      <c r="R5786">
        <v>3.81</v>
      </c>
      <c r="S5786">
        <v>3.75</v>
      </c>
      <c r="V5786" t="s">
        <v>3911</v>
      </c>
      <c r="W5786" t="s">
        <v>1110</v>
      </c>
      <c r="X5786" t="s">
        <v>1847</v>
      </c>
      <c r="Y5786" t="s">
        <v>3985</v>
      </c>
      <c r="AA5786">
        <v>94</v>
      </c>
      <c r="AB5786">
        <v>87.62</v>
      </c>
      <c r="AD5786">
        <v>119</v>
      </c>
    </row>
    <row r="5787" spans="1:30" x14ac:dyDescent="0.25">
      <c r="A5787" t="s">
        <v>849</v>
      </c>
      <c r="B5787" t="s">
        <v>31</v>
      </c>
      <c r="C5787" t="s">
        <v>3984</v>
      </c>
      <c r="D5787">
        <v>12.12</v>
      </c>
      <c r="E5787" t="s">
        <v>832</v>
      </c>
      <c r="F5787" t="s">
        <v>62</v>
      </c>
      <c r="G5787" t="s">
        <v>35</v>
      </c>
      <c r="H5787" t="s">
        <v>3912</v>
      </c>
      <c r="I5787">
        <v>87.9</v>
      </c>
      <c r="J5787">
        <v>88.58</v>
      </c>
      <c r="K5787">
        <v>180</v>
      </c>
      <c r="L5787">
        <v>175</v>
      </c>
      <c r="M5787" t="s">
        <v>1909</v>
      </c>
      <c r="N5787" t="s">
        <v>42</v>
      </c>
      <c r="O5787">
        <v>5000000</v>
      </c>
      <c r="P5787">
        <v>3000000</v>
      </c>
      <c r="Q5787" t="s">
        <v>2154</v>
      </c>
      <c r="R5787">
        <v>5.45</v>
      </c>
      <c r="S5787">
        <v>5.4</v>
      </c>
      <c r="V5787" t="s">
        <v>3913</v>
      </c>
      <c r="W5787" t="s">
        <v>1110</v>
      </c>
      <c r="X5787" t="s">
        <v>1847</v>
      </c>
      <c r="Y5787" t="s">
        <v>3985</v>
      </c>
      <c r="AA5787">
        <v>181</v>
      </c>
      <c r="AB5787">
        <v>175.41</v>
      </c>
      <c r="AD5787">
        <v>216</v>
      </c>
    </row>
    <row r="5788" spans="1:30" x14ac:dyDescent="0.25">
      <c r="A5788" t="s">
        <v>854</v>
      </c>
      <c r="B5788" t="s">
        <v>31</v>
      </c>
      <c r="C5788" t="s">
        <v>3984</v>
      </c>
      <c r="D5788">
        <v>12.53</v>
      </c>
      <c r="E5788" t="s">
        <v>832</v>
      </c>
      <c r="F5788" t="s">
        <v>62</v>
      </c>
      <c r="G5788" t="s">
        <v>35</v>
      </c>
      <c r="H5788" t="s">
        <v>3914</v>
      </c>
      <c r="I5788">
        <v>89.39</v>
      </c>
      <c r="J5788">
        <v>90.1</v>
      </c>
      <c r="K5788">
        <v>180</v>
      </c>
      <c r="L5788">
        <v>175</v>
      </c>
      <c r="M5788" t="s">
        <v>1909</v>
      </c>
      <c r="N5788" t="s">
        <v>42</v>
      </c>
      <c r="O5788">
        <v>5000000</v>
      </c>
      <c r="P5788">
        <v>3000000</v>
      </c>
      <c r="Q5788" t="s">
        <v>2154</v>
      </c>
      <c r="R5788">
        <v>5.45</v>
      </c>
      <c r="S5788">
        <v>5.4</v>
      </c>
      <c r="V5788" t="s">
        <v>3915</v>
      </c>
      <c r="W5788" t="s">
        <v>1110</v>
      </c>
      <c r="X5788" t="s">
        <v>1847</v>
      </c>
      <c r="Y5788" t="s">
        <v>3985</v>
      </c>
      <c r="AA5788">
        <v>180</v>
      </c>
      <c r="AB5788">
        <v>174.06</v>
      </c>
      <c r="AD5788">
        <v>217</v>
      </c>
    </row>
    <row r="5789" spans="1:30" x14ac:dyDescent="0.25">
      <c r="A5789" t="s">
        <v>855</v>
      </c>
      <c r="B5789" t="s">
        <v>31</v>
      </c>
      <c r="C5789" t="s">
        <v>3984</v>
      </c>
      <c r="D5789">
        <v>4.47</v>
      </c>
      <c r="E5789" t="s">
        <v>844</v>
      </c>
      <c r="F5789" t="s">
        <v>62</v>
      </c>
      <c r="G5789" t="s">
        <v>35</v>
      </c>
      <c r="H5789" t="s">
        <v>3916</v>
      </c>
      <c r="I5789">
        <v>99.4</v>
      </c>
      <c r="J5789">
        <v>99.67</v>
      </c>
      <c r="K5789">
        <v>111</v>
      </c>
      <c r="L5789">
        <v>106</v>
      </c>
      <c r="M5789" t="s">
        <v>1856</v>
      </c>
      <c r="N5789" t="s">
        <v>50</v>
      </c>
      <c r="O5789">
        <v>3000000</v>
      </c>
      <c r="P5789">
        <v>3000000</v>
      </c>
      <c r="Q5789" t="s">
        <v>2154</v>
      </c>
      <c r="R5789">
        <v>4.09</v>
      </c>
      <c r="S5789">
        <v>4.03</v>
      </c>
      <c r="V5789" t="s">
        <v>3917</v>
      </c>
      <c r="W5789" t="s">
        <v>1110</v>
      </c>
      <c r="X5789" t="s">
        <v>1847</v>
      </c>
      <c r="Y5789" t="s">
        <v>3985</v>
      </c>
      <c r="AA5789">
        <v>111</v>
      </c>
      <c r="AB5789">
        <v>105</v>
      </c>
      <c r="AD5789">
        <v>140</v>
      </c>
    </row>
    <row r="5790" spans="1:30" x14ac:dyDescent="0.25">
      <c r="A5790" t="s">
        <v>856</v>
      </c>
      <c r="B5790" t="s">
        <v>31</v>
      </c>
      <c r="C5790" t="s">
        <v>3984</v>
      </c>
      <c r="D5790">
        <v>1.78</v>
      </c>
      <c r="E5790" t="s">
        <v>829</v>
      </c>
      <c r="F5790" t="s">
        <v>62</v>
      </c>
      <c r="G5790" t="s">
        <v>35</v>
      </c>
      <c r="H5790" t="s">
        <v>3918</v>
      </c>
      <c r="I5790">
        <v>100.9</v>
      </c>
      <c r="J5790">
        <v>101</v>
      </c>
      <c r="K5790">
        <v>100</v>
      </c>
      <c r="L5790">
        <v>95</v>
      </c>
      <c r="M5790" t="s">
        <v>1850</v>
      </c>
      <c r="N5790" t="s">
        <v>53</v>
      </c>
      <c r="O5790">
        <v>5000000</v>
      </c>
      <c r="P5790">
        <v>5000000</v>
      </c>
      <c r="Q5790" t="s">
        <v>2154</v>
      </c>
      <c r="R5790">
        <v>3.73</v>
      </c>
      <c r="S5790">
        <v>3.67</v>
      </c>
      <c r="V5790" t="s">
        <v>3919</v>
      </c>
      <c r="W5790" t="s">
        <v>1110</v>
      </c>
      <c r="X5790" t="s">
        <v>1847</v>
      </c>
      <c r="Y5790" t="s">
        <v>3985</v>
      </c>
      <c r="AA5790">
        <v>102</v>
      </c>
      <c r="AB5790">
        <v>97.12</v>
      </c>
      <c r="AD5790">
        <v>120</v>
      </c>
    </row>
    <row r="5791" spans="1:30" x14ac:dyDescent="0.25">
      <c r="A5791" t="s">
        <v>857</v>
      </c>
      <c r="B5791" t="s">
        <v>31</v>
      </c>
      <c r="C5791" t="s">
        <v>3984</v>
      </c>
      <c r="D5791">
        <v>2.02</v>
      </c>
      <c r="E5791" t="s">
        <v>345</v>
      </c>
      <c r="F5791" t="s">
        <v>62</v>
      </c>
      <c r="G5791" t="s">
        <v>35</v>
      </c>
      <c r="H5791" t="s">
        <v>3920</v>
      </c>
      <c r="I5791">
        <v>98.54</v>
      </c>
      <c r="J5791">
        <v>98.7</v>
      </c>
      <c r="K5791">
        <v>84</v>
      </c>
      <c r="L5791">
        <v>77</v>
      </c>
      <c r="M5791" t="s">
        <v>1850</v>
      </c>
      <c r="N5791" t="s">
        <v>53</v>
      </c>
      <c r="O5791">
        <v>5000000</v>
      </c>
      <c r="P5791">
        <v>1000000</v>
      </c>
      <c r="Q5791" t="s">
        <v>2154</v>
      </c>
      <c r="R5791">
        <v>3.57</v>
      </c>
      <c r="S5791">
        <v>3.49</v>
      </c>
      <c r="V5791" t="s">
        <v>3921</v>
      </c>
      <c r="W5791" t="s">
        <v>1110</v>
      </c>
      <c r="X5791" t="s">
        <v>1847</v>
      </c>
      <c r="Y5791" t="s">
        <v>3985</v>
      </c>
      <c r="AA5791">
        <v>85</v>
      </c>
      <c r="AB5791">
        <v>77.319999999999993</v>
      </c>
      <c r="AD5791">
        <v>104</v>
      </c>
    </row>
    <row r="5792" spans="1:30" x14ac:dyDescent="0.25">
      <c r="A5792" t="s">
        <v>859</v>
      </c>
      <c r="B5792" t="s">
        <v>31</v>
      </c>
      <c r="C5792" t="s">
        <v>3984</v>
      </c>
      <c r="D5792">
        <v>2.76</v>
      </c>
      <c r="E5792" t="s">
        <v>342</v>
      </c>
      <c r="F5792" t="s">
        <v>62</v>
      </c>
      <c r="G5792" t="s">
        <v>35</v>
      </c>
      <c r="H5792" t="s">
        <v>3922</v>
      </c>
      <c r="I5792">
        <v>95.8</v>
      </c>
      <c r="J5792">
        <v>96.08</v>
      </c>
      <c r="K5792">
        <v>79</v>
      </c>
      <c r="L5792">
        <v>69</v>
      </c>
      <c r="M5792" t="s">
        <v>1853</v>
      </c>
      <c r="N5792" t="s">
        <v>192</v>
      </c>
      <c r="O5792">
        <v>5000000</v>
      </c>
      <c r="P5792">
        <v>1000000</v>
      </c>
      <c r="Q5792" t="s">
        <v>2124</v>
      </c>
      <c r="R5792">
        <v>3.56</v>
      </c>
      <c r="S5792">
        <v>3.46</v>
      </c>
      <c r="V5792" t="s">
        <v>3923</v>
      </c>
      <c r="W5792" t="s">
        <v>1110</v>
      </c>
      <c r="X5792" t="s">
        <v>1847</v>
      </c>
      <c r="Y5792" t="s">
        <v>3985</v>
      </c>
      <c r="AA5792">
        <v>76</v>
      </c>
      <c r="AB5792">
        <v>66.11</v>
      </c>
      <c r="AD5792">
        <v>98</v>
      </c>
    </row>
    <row r="5793" spans="1:30" x14ac:dyDescent="0.25">
      <c r="A5793" t="s">
        <v>860</v>
      </c>
      <c r="B5793" t="s">
        <v>31</v>
      </c>
      <c r="C5793" t="s">
        <v>3984</v>
      </c>
      <c r="D5793">
        <v>4.6500000000000004</v>
      </c>
      <c r="E5793" t="s">
        <v>342</v>
      </c>
      <c r="F5793" t="s">
        <v>62</v>
      </c>
      <c r="G5793" t="s">
        <v>35</v>
      </c>
      <c r="H5793" t="s">
        <v>3924</v>
      </c>
      <c r="I5793">
        <v>91.86</v>
      </c>
      <c r="J5793">
        <v>92.38</v>
      </c>
      <c r="K5793">
        <v>116</v>
      </c>
      <c r="L5793">
        <v>106</v>
      </c>
      <c r="M5793" t="s">
        <v>1856</v>
      </c>
      <c r="N5793" t="s">
        <v>50</v>
      </c>
      <c r="O5793">
        <v>5000000</v>
      </c>
      <c r="Q5793" t="s">
        <v>2124</v>
      </c>
      <c r="R5793">
        <v>4.1399999999999997</v>
      </c>
      <c r="S5793">
        <v>4.03</v>
      </c>
      <c r="V5793" t="s">
        <v>3925</v>
      </c>
      <c r="W5793" t="s">
        <v>1110</v>
      </c>
      <c r="X5793" t="s">
        <v>1847</v>
      </c>
      <c r="Y5793" t="s">
        <v>3985</v>
      </c>
      <c r="Z5793" t="s">
        <v>43</v>
      </c>
      <c r="AA5793">
        <v>111</v>
      </c>
      <c r="AB5793">
        <v>99.81</v>
      </c>
      <c r="AD5793">
        <v>141</v>
      </c>
    </row>
    <row r="5794" spans="1:30" x14ac:dyDescent="0.25">
      <c r="A5794" t="s">
        <v>861</v>
      </c>
      <c r="B5794" t="s">
        <v>31</v>
      </c>
      <c r="C5794" t="s">
        <v>3984</v>
      </c>
      <c r="D5794">
        <v>1.71</v>
      </c>
      <c r="E5794" t="s">
        <v>342</v>
      </c>
      <c r="F5794" t="s">
        <v>62</v>
      </c>
      <c r="G5794" t="s">
        <v>35</v>
      </c>
      <c r="H5794" t="s">
        <v>3926</v>
      </c>
      <c r="I5794">
        <v>97.8</v>
      </c>
      <c r="J5794">
        <v>97.98</v>
      </c>
      <c r="K5794">
        <v>73</v>
      </c>
      <c r="L5794">
        <v>63</v>
      </c>
      <c r="M5794" t="s">
        <v>1844</v>
      </c>
      <c r="N5794" t="s">
        <v>48</v>
      </c>
      <c r="O5794">
        <v>5000000</v>
      </c>
      <c r="P5794">
        <v>1000000</v>
      </c>
      <c r="Q5794" t="s">
        <v>2124</v>
      </c>
      <c r="R5794">
        <v>3.43</v>
      </c>
      <c r="S5794">
        <v>3.33</v>
      </c>
      <c r="V5794" t="s">
        <v>3927</v>
      </c>
      <c r="W5794" t="s">
        <v>1110</v>
      </c>
      <c r="X5794" t="s">
        <v>1847</v>
      </c>
      <c r="Y5794" t="s">
        <v>3985</v>
      </c>
      <c r="AA5794">
        <v>73</v>
      </c>
      <c r="AB5794">
        <v>62.79</v>
      </c>
      <c r="AD5794">
        <v>91</v>
      </c>
    </row>
    <row r="5795" spans="1:30" x14ac:dyDescent="0.25">
      <c r="A5795" t="s">
        <v>475</v>
      </c>
      <c r="B5795" t="s">
        <v>31</v>
      </c>
      <c r="C5795" t="s">
        <v>3984</v>
      </c>
      <c r="D5795">
        <v>1.45</v>
      </c>
      <c r="E5795" t="s">
        <v>460</v>
      </c>
      <c r="F5795" t="s">
        <v>62</v>
      </c>
      <c r="G5795" t="s">
        <v>35</v>
      </c>
      <c r="H5795" t="s">
        <v>3992</v>
      </c>
      <c r="I5795">
        <v>98.16</v>
      </c>
      <c r="J5795">
        <v>98.24</v>
      </c>
      <c r="K5795">
        <v>59</v>
      </c>
      <c r="L5795">
        <v>54</v>
      </c>
      <c r="M5795" t="s">
        <v>1902</v>
      </c>
      <c r="N5795" t="s">
        <v>78</v>
      </c>
      <c r="O5795">
        <v>5000000</v>
      </c>
      <c r="P5795">
        <v>2000000</v>
      </c>
      <c r="Q5795" t="s">
        <v>2154</v>
      </c>
      <c r="R5795">
        <v>3.25</v>
      </c>
      <c r="S5795">
        <v>3.2</v>
      </c>
      <c r="V5795" t="s">
        <v>3993</v>
      </c>
      <c r="W5795" t="s">
        <v>1110</v>
      </c>
      <c r="X5795" t="s">
        <v>1847</v>
      </c>
      <c r="Y5795" t="s">
        <v>3985</v>
      </c>
      <c r="AA5795">
        <v>56</v>
      </c>
      <c r="AB5795">
        <v>50.94</v>
      </c>
      <c r="AD5795">
        <v>74</v>
      </c>
    </row>
    <row r="5796" spans="1:30" x14ac:dyDescent="0.25">
      <c r="A5796" t="s">
        <v>476</v>
      </c>
      <c r="B5796" t="s">
        <v>31</v>
      </c>
      <c r="C5796" t="s">
        <v>3984</v>
      </c>
      <c r="D5796">
        <v>5.0999999999999996</v>
      </c>
      <c r="E5796" t="s">
        <v>460</v>
      </c>
      <c r="F5796" t="s">
        <v>62</v>
      </c>
      <c r="G5796" t="s">
        <v>35</v>
      </c>
      <c r="H5796" t="s">
        <v>3994</v>
      </c>
      <c r="I5796">
        <v>93.62</v>
      </c>
      <c r="J5796">
        <v>93.93</v>
      </c>
      <c r="K5796">
        <v>91</v>
      </c>
      <c r="L5796">
        <v>86</v>
      </c>
      <c r="M5796" t="s">
        <v>1938</v>
      </c>
      <c r="N5796" t="s">
        <v>145</v>
      </c>
      <c r="O5796">
        <v>3000000</v>
      </c>
      <c r="P5796">
        <v>2000000</v>
      </c>
      <c r="Q5796" t="s">
        <v>2154</v>
      </c>
      <c r="R5796">
        <v>4</v>
      </c>
      <c r="S5796">
        <v>3.94</v>
      </c>
      <c r="V5796" t="s">
        <v>3995</v>
      </c>
      <c r="W5796" t="s">
        <v>1110</v>
      </c>
      <c r="X5796" t="s">
        <v>1847</v>
      </c>
      <c r="Y5796" t="s">
        <v>3985</v>
      </c>
      <c r="AA5796">
        <v>91</v>
      </c>
      <c r="AB5796">
        <v>84.92</v>
      </c>
      <c r="AD5796">
        <v>123</v>
      </c>
    </row>
    <row r="5797" spans="1:30" x14ac:dyDescent="0.25">
      <c r="A5797" t="s">
        <v>477</v>
      </c>
      <c r="B5797" t="s">
        <v>31</v>
      </c>
      <c r="C5797" t="s">
        <v>3984</v>
      </c>
      <c r="D5797">
        <v>12.82</v>
      </c>
      <c r="E5797" t="s">
        <v>460</v>
      </c>
      <c r="F5797" t="s">
        <v>62</v>
      </c>
      <c r="G5797" t="s">
        <v>35</v>
      </c>
      <c r="H5797" t="s">
        <v>3996</v>
      </c>
      <c r="I5797">
        <v>82.9</v>
      </c>
      <c r="J5797">
        <v>83.63</v>
      </c>
      <c r="K5797">
        <v>127</v>
      </c>
      <c r="L5797">
        <v>122</v>
      </c>
      <c r="M5797" t="s">
        <v>1909</v>
      </c>
      <c r="N5797" t="s">
        <v>42</v>
      </c>
      <c r="O5797">
        <v>5000000</v>
      </c>
      <c r="P5797">
        <v>1000000</v>
      </c>
      <c r="Q5797" t="s">
        <v>2154</v>
      </c>
      <c r="R5797">
        <v>4.92</v>
      </c>
      <c r="S5797">
        <v>4.87</v>
      </c>
      <c r="V5797" t="s">
        <v>3997</v>
      </c>
      <c r="W5797" t="s">
        <v>1110</v>
      </c>
      <c r="X5797" t="s">
        <v>1847</v>
      </c>
      <c r="Y5797" t="s">
        <v>3985</v>
      </c>
      <c r="Z5797" t="s">
        <v>43</v>
      </c>
      <c r="AA5797">
        <v>126</v>
      </c>
      <c r="AB5797">
        <v>119.92</v>
      </c>
      <c r="AD5797">
        <v>164</v>
      </c>
    </row>
    <row r="5798" spans="1:30" x14ac:dyDescent="0.25">
      <c r="A5798" t="s">
        <v>864</v>
      </c>
      <c r="B5798" t="s">
        <v>31</v>
      </c>
      <c r="C5798" t="s">
        <v>3984</v>
      </c>
      <c r="D5798">
        <v>5.38</v>
      </c>
      <c r="E5798" t="s">
        <v>829</v>
      </c>
      <c r="F5798" t="s">
        <v>62</v>
      </c>
      <c r="G5798" t="s">
        <v>35</v>
      </c>
      <c r="H5798" t="s">
        <v>3928</v>
      </c>
      <c r="I5798">
        <v>95.47</v>
      </c>
      <c r="J5798">
        <v>95.79</v>
      </c>
      <c r="K5798">
        <v>171</v>
      </c>
      <c r="L5798">
        <v>166</v>
      </c>
      <c r="M5798" t="s">
        <v>1938</v>
      </c>
      <c r="N5798" t="s">
        <v>145</v>
      </c>
      <c r="O5798">
        <v>5000000</v>
      </c>
      <c r="P5798">
        <v>1000000</v>
      </c>
      <c r="Q5798" t="s">
        <v>2154</v>
      </c>
      <c r="R5798">
        <v>4.8</v>
      </c>
      <c r="S5798">
        <v>4.74</v>
      </c>
      <c r="V5798" t="s">
        <v>3929</v>
      </c>
      <c r="W5798" t="s">
        <v>1110</v>
      </c>
      <c r="X5798" t="s">
        <v>1847</v>
      </c>
      <c r="Y5798" t="s">
        <v>3985</v>
      </c>
      <c r="AA5798">
        <v>167</v>
      </c>
      <c r="AB5798">
        <v>160.97999999999999</v>
      </c>
      <c r="AD5798">
        <v>199</v>
      </c>
    </row>
    <row r="5799" spans="1:30" x14ac:dyDescent="0.25">
      <c r="A5799" t="s">
        <v>865</v>
      </c>
      <c r="B5799" t="s">
        <v>31</v>
      </c>
      <c r="C5799" t="s">
        <v>3984</v>
      </c>
      <c r="D5799">
        <v>12.29</v>
      </c>
      <c r="E5799" t="s">
        <v>829</v>
      </c>
      <c r="F5799" t="s">
        <v>62</v>
      </c>
      <c r="G5799" t="s">
        <v>35</v>
      </c>
      <c r="H5799" t="s">
        <v>3930</v>
      </c>
      <c r="I5799">
        <v>89.44</v>
      </c>
      <c r="J5799">
        <v>90.38</v>
      </c>
      <c r="K5799">
        <v>223</v>
      </c>
      <c r="L5799">
        <v>216</v>
      </c>
      <c r="M5799" t="s">
        <v>1909</v>
      </c>
      <c r="N5799" t="s">
        <v>42</v>
      </c>
      <c r="O5799">
        <v>3000000</v>
      </c>
      <c r="Q5799" t="s">
        <v>2154</v>
      </c>
      <c r="R5799">
        <v>5.88</v>
      </c>
      <c r="S5799">
        <v>5.81</v>
      </c>
      <c r="V5799" t="s">
        <v>3931</v>
      </c>
      <c r="W5799" t="s">
        <v>1110</v>
      </c>
      <c r="X5799" t="s">
        <v>1847</v>
      </c>
      <c r="Y5799" t="s">
        <v>3985</v>
      </c>
      <c r="AA5799">
        <v>221</v>
      </c>
      <c r="AB5799">
        <v>213.41</v>
      </c>
      <c r="AD5799">
        <v>262</v>
      </c>
    </row>
    <row r="5800" spans="1:30" x14ac:dyDescent="0.25">
      <c r="A5800" t="s">
        <v>866</v>
      </c>
      <c r="B5800" t="s">
        <v>31</v>
      </c>
      <c r="C5800" t="s">
        <v>3984</v>
      </c>
      <c r="D5800">
        <v>5.5</v>
      </c>
      <c r="E5800" t="s">
        <v>832</v>
      </c>
      <c r="F5800" t="s">
        <v>62</v>
      </c>
      <c r="G5800" t="s">
        <v>35</v>
      </c>
      <c r="H5800" t="s">
        <v>3932</v>
      </c>
      <c r="I5800">
        <v>95.52</v>
      </c>
      <c r="J5800">
        <v>95.85</v>
      </c>
      <c r="K5800">
        <v>123</v>
      </c>
      <c r="L5800">
        <v>118</v>
      </c>
      <c r="M5800" t="s">
        <v>1938</v>
      </c>
      <c r="N5800" t="s">
        <v>145</v>
      </c>
      <c r="O5800">
        <v>5000000</v>
      </c>
      <c r="P5800">
        <v>1000000</v>
      </c>
      <c r="Q5800" t="s">
        <v>2154</v>
      </c>
      <c r="R5800">
        <v>4.32</v>
      </c>
      <c r="S5800">
        <v>4.26</v>
      </c>
      <c r="V5800" t="s">
        <v>3933</v>
      </c>
      <c r="W5800" t="s">
        <v>1110</v>
      </c>
      <c r="X5800" t="s">
        <v>1847</v>
      </c>
      <c r="Y5800" t="s">
        <v>3985</v>
      </c>
      <c r="Z5800" t="s">
        <v>43</v>
      </c>
      <c r="AA5800">
        <v>118</v>
      </c>
      <c r="AB5800">
        <v>112.62</v>
      </c>
      <c r="AD5800">
        <v>151</v>
      </c>
    </row>
    <row r="5801" spans="1:30" x14ac:dyDescent="0.25">
      <c r="A5801" t="s">
        <v>867</v>
      </c>
      <c r="B5801" t="s">
        <v>31</v>
      </c>
      <c r="C5801" t="s">
        <v>3984</v>
      </c>
      <c r="D5801">
        <v>12.57</v>
      </c>
      <c r="E5801" t="s">
        <v>832</v>
      </c>
      <c r="F5801" t="s">
        <v>62</v>
      </c>
      <c r="G5801" t="s">
        <v>35</v>
      </c>
      <c r="H5801" t="s">
        <v>3934</v>
      </c>
      <c r="I5801">
        <v>86.58</v>
      </c>
      <c r="J5801">
        <v>87.29</v>
      </c>
      <c r="K5801">
        <v>180</v>
      </c>
      <c r="L5801">
        <v>175</v>
      </c>
      <c r="M5801" t="s">
        <v>1909</v>
      </c>
      <c r="N5801" t="s">
        <v>42</v>
      </c>
      <c r="O5801">
        <v>5000000</v>
      </c>
      <c r="P5801">
        <v>3000000</v>
      </c>
      <c r="Q5801" t="s">
        <v>2154</v>
      </c>
      <c r="R5801">
        <v>5.45</v>
      </c>
      <c r="S5801">
        <v>5.4</v>
      </c>
      <c r="V5801" t="s">
        <v>3935</v>
      </c>
      <c r="W5801" t="s">
        <v>1110</v>
      </c>
      <c r="X5801" t="s">
        <v>1847</v>
      </c>
      <c r="Y5801" t="s">
        <v>3985</v>
      </c>
      <c r="AA5801">
        <v>178</v>
      </c>
      <c r="AB5801">
        <v>172.4</v>
      </c>
      <c r="AD5801">
        <v>218</v>
      </c>
    </row>
    <row r="5802" spans="1:30" x14ac:dyDescent="0.25">
      <c r="A5802" t="s">
        <v>868</v>
      </c>
      <c r="B5802" t="s">
        <v>31</v>
      </c>
      <c r="C5802" t="s">
        <v>3984</v>
      </c>
      <c r="D5802">
        <v>5.77</v>
      </c>
      <c r="E5802" t="s">
        <v>844</v>
      </c>
      <c r="F5802" t="s">
        <v>62</v>
      </c>
      <c r="G5802" t="s">
        <v>35</v>
      </c>
      <c r="H5802" t="s">
        <v>3936</v>
      </c>
      <c r="I5802">
        <v>103.29</v>
      </c>
      <c r="J5802">
        <v>103.63</v>
      </c>
      <c r="K5802">
        <v>130</v>
      </c>
      <c r="L5802">
        <v>125</v>
      </c>
      <c r="M5802" t="s">
        <v>1972</v>
      </c>
      <c r="N5802" t="s">
        <v>96</v>
      </c>
      <c r="O5802">
        <v>3000000</v>
      </c>
      <c r="P5802">
        <v>3000000</v>
      </c>
      <c r="Q5802" t="s">
        <v>2154</v>
      </c>
      <c r="R5802">
        <v>4.4400000000000004</v>
      </c>
      <c r="S5802">
        <v>4.38</v>
      </c>
      <c r="V5802" t="s">
        <v>3937</v>
      </c>
      <c r="W5802" t="s">
        <v>1110</v>
      </c>
      <c r="X5802" t="s">
        <v>1847</v>
      </c>
      <c r="Y5802" t="s">
        <v>3985</v>
      </c>
      <c r="AA5802">
        <v>129</v>
      </c>
      <c r="AB5802">
        <v>124</v>
      </c>
      <c r="AD5802">
        <v>163</v>
      </c>
    </row>
    <row r="5803" spans="1:30" x14ac:dyDescent="0.25">
      <c r="A5803" t="s">
        <v>869</v>
      </c>
      <c r="B5803" t="s">
        <v>31</v>
      </c>
      <c r="C5803" t="s">
        <v>3984</v>
      </c>
      <c r="D5803">
        <v>5.86</v>
      </c>
      <c r="E5803" t="s">
        <v>829</v>
      </c>
      <c r="F5803" t="s">
        <v>62</v>
      </c>
      <c r="G5803" t="s">
        <v>35</v>
      </c>
      <c r="H5803" t="s">
        <v>3938</v>
      </c>
      <c r="I5803">
        <v>105.39</v>
      </c>
      <c r="J5803">
        <v>105.74</v>
      </c>
      <c r="K5803">
        <v>176</v>
      </c>
      <c r="L5803">
        <v>171</v>
      </c>
      <c r="M5803" t="s">
        <v>1972</v>
      </c>
      <c r="N5803" t="s">
        <v>96</v>
      </c>
      <c r="O5803">
        <v>5000000</v>
      </c>
      <c r="P5803">
        <v>1000000</v>
      </c>
      <c r="Q5803" t="s">
        <v>2154</v>
      </c>
      <c r="R5803">
        <v>4.9000000000000004</v>
      </c>
      <c r="S5803">
        <v>4.84</v>
      </c>
      <c r="V5803" t="s">
        <v>3939</v>
      </c>
      <c r="W5803" t="s">
        <v>1110</v>
      </c>
      <c r="X5803" t="s">
        <v>1847</v>
      </c>
      <c r="Y5803" t="s">
        <v>3985</v>
      </c>
      <c r="AA5803">
        <v>174</v>
      </c>
      <c r="AB5803">
        <v>168.62</v>
      </c>
      <c r="AD5803">
        <v>208</v>
      </c>
    </row>
    <row r="5804" spans="1:30" x14ac:dyDescent="0.25">
      <c r="A5804" t="s">
        <v>873</v>
      </c>
      <c r="B5804" t="s">
        <v>31</v>
      </c>
      <c r="C5804" t="s">
        <v>3984</v>
      </c>
      <c r="D5804">
        <v>10.76</v>
      </c>
      <c r="E5804" t="s">
        <v>832</v>
      </c>
      <c r="F5804" t="s">
        <v>62</v>
      </c>
      <c r="G5804" t="s">
        <v>35</v>
      </c>
      <c r="H5804" t="s">
        <v>3940</v>
      </c>
      <c r="I5804">
        <v>92.13</v>
      </c>
      <c r="J5804">
        <v>92.74</v>
      </c>
      <c r="K5804">
        <v>179</v>
      </c>
      <c r="L5804">
        <v>174</v>
      </c>
      <c r="M5804" t="s">
        <v>1909</v>
      </c>
      <c r="N5804" t="s">
        <v>42</v>
      </c>
      <c r="O5804">
        <v>3000000</v>
      </c>
      <c r="P5804">
        <v>3000000</v>
      </c>
      <c r="Q5804" t="s">
        <v>2154</v>
      </c>
      <c r="R5804">
        <v>5.44</v>
      </c>
      <c r="S5804">
        <v>5.39</v>
      </c>
      <c r="V5804" t="s">
        <v>3941</v>
      </c>
      <c r="W5804" t="s">
        <v>1110</v>
      </c>
      <c r="X5804" t="s">
        <v>1847</v>
      </c>
      <c r="Y5804" t="s">
        <v>3985</v>
      </c>
      <c r="AA5804">
        <v>190</v>
      </c>
      <c r="AB5804">
        <v>184.31</v>
      </c>
      <c r="AD5804">
        <v>216</v>
      </c>
    </row>
    <row r="5805" spans="1:30" x14ac:dyDescent="0.25">
      <c r="A5805" t="s">
        <v>874</v>
      </c>
      <c r="B5805" t="s">
        <v>31</v>
      </c>
      <c r="C5805" t="s">
        <v>3984</v>
      </c>
      <c r="D5805">
        <v>10.43</v>
      </c>
      <c r="E5805" t="s">
        <v>342</v>
      </c>
      <c r="F5805" t="s">
        <v>62</v>
      </c>
      <c r="G5805" t="s">
        <v>35</v>
      </c>
      <c r="H5805" t="s">
        <v>3998</v>
      </c>
      <c r="I5805">
        <v>90.73</v>
      </c>
      <c r="J5805">
        <v>91.31</v>
      </c>
      <c r="K5805">
        <v>234</v>
      </c>
      <c r="L5805">
        <v>229</v>
      </c>
      <c r="M5805" t="s">
        <v>1909</v>
      </c>
      <c r="N5805" t="s">
        <v>42</v>
      </c>
      <c r="Q5805" t="s">
        <v>2124</v>
      </c>
      <c r="R5805">
        <v>5.99</v>
      </c>
      <c r="S5805">
        <v>5.94</v>
      </c>
      <c r="V5805" t="s">
        <v>3999</v>
      </c>
      <c r="W5805" t="s">
        <v>1110</v>
      </c>
      <c r="X5805" t="s">
        <v>1847</v>
      </c>
      <c r="Y5805" t="s">
        <v>3985</v>
      </c>
      <c r="AA5805">
        <v>244</v>
      </c>
      <c r="AB5805">
        <v>238.43</v>
      </c>
      <c r="AD5805">
        <v>271</v>
      </c>
    </row>
    <row r="5806" spans="1:30" x14ac:dyDescent="0.25">
      <c r="A5806" t="s">
        <v>875</v>
      </c>
      <c r="B5806" t="s">
        <v>31</v>
      </c>
      <c r="C5806" t="s">
        <v>3984</v>
      </c>
      <c r="D5806">
        <v>11.11</v>
      </c>
      <c r="E5806" t="s">
        <v>832</v>
      </c>
      <c r="F5806" t="s">
        <v>62</v>
      </c>
      <c r="G5806" t="s">
        <v>35</v>
      </c>
      <c r="H5806" t="s">
        <v>3942</v>
      </c>
      <c r="I5806">
        <v>92.6</v>
      </c>
      <c r="J5806">
        <v>93.23</v>
      </c>
      <c r="K5806">
        <v>179</v>
      </c>
      <c r="L5806">
        <v>174</v>
      </c>
      <c r="M5806" t="s">
        <v>1909</v>
      </c>
      <c r="N5806" t="s">
        <v>42</v>
      </c>
      <c r="O5806">
        <v>5000000</v>
      </c>
      <c r="P5806">
        <v>3000000</v>
      </c>
      <c r="Q5806" t="s">
        <v>2154</v>
      </c>
      <c r="R5806">
        <v>5.44</v>
      </c>
      <c r="S5806">
        <v>5.39</v>
      </c>
      <c r="V5806" t="s">
        <v>3943</v>
      </c>
      <c r="W5806" t="s">
        <v>1110</v>
      </c>
      <c r="X5806" t="s">
        <v>1847</v>
      </c>
      <c r="Y5806" t="s">
        <v>3985</v>
      </c>
      <c r="AA5806">
        <v>188</v>
      </c>
      <c r="AB5806">
        <v>183.11</v>
      </c>
      <c r="AD5806">
        <v>215</v>
      </c>
    </row>
    <row r="5807" spans="1:30" x14ac:dyDescent="0.25">
      <c r="A5807" t="s">
        <v>876</v>
      </c>
      <c r="B5807" t="s">
        <v>31</v>
      </c>
      <c r="C5807" t="s">
        <v>3984</v>
      </c>
      <c r="D5807">
        <v>10.25</v>
      </c>
      <c r="E5807" t="s">
        <v>829</v>
      </c>
      <c r="F5807" t="s">
        <v>62</v>
      </c>
      <c r="G5807" t="s">
        <v>35</v>
      </c>
      <c r="H5807" t="s">
        <v>3944</v>
      </c>
      <c r="I5807">
        <v>85.86</v>
      </c>
      <c r="J5807">
        <v>86.65</v>
      </c>
      <c r="K5807">
        <v>223</v>
      </c>
      <c r="L5807">
        <v>216</v>
      </c>
      <c r="M5807" t="s">
        <v>1909</v>
      </c>
      <c r="N5807" t="s">
        <v>42</v>
      </c>
      <c r="O5807">
        <v>3000000</v>
      </c>
      <c r="P5807">
        <v>1000000</v>
      </c>
      <c r="Q5807" t="s">
        <v>2154</v>
      </c>
      <c r="R5807">
        <v>5.88</v>
      </c>
      <c r="S5807">
        <v>5.81</v>
      </c>
      <c r="V5807" t="s">
        <v>3945</v>
      </c>
      <c r="W5807" t="s">
        <v>1110</v>
      </c>
      <c r="X5807" t="s">
        <v>1847</v>
      </c>
      <c r="Y5807" t="s">
        <v>3985</v>
      </c>
      <c r="AA5807">
        <v>232</v>
      </c>
      <c r="AB5807">
        <v>224.86</v>
      </c>
      <c r="AD5807">
        <v>259</v>
      </c>
    </row>
    <row r="5808" spans="1:30" x14ac:dyDescent="0.25">
      <c r="A5808" t="s">
        <v>480</v>
      </c>
      <c r="B5808" t="s">
        <v>31</v>
      </c>
      <c r="C5808" t="s">
        <v>3984</v>
      </c>
      <c r="D5808">
        <v>11.46</v>
      </c>
      <c r="E5808" t="s">
        <v>460</v>
      </c>
      <c r="F5808" t="s">
        <v>62</v>
      </c>
      <c r="G5808" t="s">
        <v>35</v>
      </c>
      <c r="H5808" t="s">
        <v>4000</v>
      </c>
      <c r="I5808">
        <v>89.37</v>
      </c>
      <c r="J5808">
        <v>90.01</v>
      </c>
      <c r="K5808">
        <v>126</v>
      </c>
      <c r="L5808">
        <v>121</v>
      </c>
      <c r="M5808" t="s">
        <v>1909</v>
      </c>
      <c r="N5808" t="s">
        <v>42</v>
      </c>
      <c r="O5808">
        <v>5000000</v>
      </c>
      <c r="P5808">
        <v>3000000</v>
      </c>
      <c r="Q5808" t="s">
        <v>2154</v>
      </c>
      <c r="R5808">
        <v>4.91</v>
      </c>
      <c r="S5808">
        <v>4.8600000000000003</v>
      </c>
      <c r="V5808" t="s">
        <v>4001</v>
      </c>
      <c r="W5808" t="s">
        <v>1110</v>
      </c>
      <c r="X5808" t="s">
        <v>1847</v>
      </c>
      <c r="Y5808" t="s">
        <v>3985</v>
      </c>
      <c r="Z5808" t="s">
        <v>43</v>
      </c>
      <c r="AA5808">
        <v>135</v>
      </c>
      <c r="AB5808">
        <v>129.75</v>
      </c>
      <c r="AD5808">
        <v>160</v>
      </c>
    </row>
    <row r="5809" spans="1:30" x14ac:dyDescent="0.25">
      <c r="A5809" t="s">
        <v>877</v>
      </c>
      <c r="B5809" t="s">
        <v>31</v>
      </c>
      <c r="C5809" t="s">
        <v>3984</v>
      </c>
      <c r="D5809">
        <v>10.210000000000001</v>
      </c>
      <c r="E5809" t="s">
        <v>342</v>
      </c>
      <c r="F5809" t="s">
        <v>62</v>
      </c>
      <c r="G5809" t="s">
        <v>35</v>
      </c>
      <c r="H5809" t="s">
        <v>4002</v>
      </c>
      <c r="I5809">
        <v>84.41</v>
      </c>
      <c r="J5809">
        <v>84.98</v>
      </c>
      <c r="K5809">
        <v>221</v>
      </c>
      <c r="L5809">
        <v>216</v>
      </c>
      <c r="M5809" t="s">
        <v>1909</v>
      </c>
      <c r="N5809" t="s">
        <v>42</v>
      </c>
      <c r="Q5809" t="s">
        <v>2124</v>
      </c>
      <c r="R5809">
        <v>5.86</v>
      </c>
      <c r="S5809">
        <v>5.81</v>
      </c>
      <c r="V5809" t="s">
        <v>4003</v>
      </c>
      <c r="W5809" t="s">
        <v>1110</v>
      </c>
      <c r="X5809" t="s">
        <v>1847</v>
      </c>
      <c r="Y5809" t="s">
        <v>3985</v>
      </c>
      <c r="AA5809">
        <v>230</v>
      </c>
      <c r="AB5809">
        <v>224.65</v>
      </c>
      <c r="AD5809">
        <v>256</v>
      </c>
    </row>
    <row r="5810" spans="1:30" x14ac:dyDescent="0.25">
      <c r="A5810" t="s">
        <v>481</v>
      </c>
      <c r="B5810" t="s">
        <v>31</v>
      </c>
      <c r="C5810" t="s">
        <v>3984</v>
      </c>
      <c r="D5810">
        <v>10.66</v>
      </c>
      <c r="E5810" t="s">
        <v>460</v>
      </c>
      <c r="F5810" t="s">
        <v>62</v>
      </c>
      <c r="G5810" t="s">
        <v>35</v>
      </c>
      <c r="H5810" t="s">
        <v>4004</v>
      </c>
      <c r="I5810">
        <v>85.75</v>
      </c>
      <c r="J5810">
        <v>86.35</v>
      </c>
      <c r="K5810">
        <v>126</v>
      </c>
      <c r="L5810">
        <v>121</v>
      </c>
      <c r="M5810" t="s">
        <v>1909</v>
      </c>
      <c r="N5810" t="s">
        <v>42</v>
      </c>
      <c r="O5810">
        <v>5000000</v>
      </c>
      <c r="P5810">
        <v>3000000</v>
      </c>
      <c r="Q5810" t="s">
        <v>2154</v>
      </c>
      <c r="R5810">
        <v>4.91</v>
      </c>
      <c r="S5810">
        <v>4.8600000000000003</v>
      </c>
      <c r="V5810" t="s">
        <v>4005</v>
      </c>
      <c r="W5810" t="s">
        <v>1110</v>
      </c>
      <c r="X5810" t="s">
        <v>1847</v>
      </c>
      <c r="Y5810" t="s">
        <v>3985</v>
      </c>
      <c r="Z5810" t="s">
        <v>43</v>
      </c>
      <c r="AA5810">
        <v>137</v>
      </c>
      <c r="AB5810">
        <v>131.53</v>
      </c>
      <c r="AD5810">
        <v>161</v>
      </c>
    </row>
    <row r="5811" spans="1:30" x14ac:dyDescent="0.25">
      <c r="A5811" t="s">
        <v>878</v>
      </c>
      <c r="B5811" t="s">
        <v>31</v>
      </c>
      <c r="C5811" t="s">
        <v>3984</v>
      </c>
      <c r="D5811">
        <v>1.75</v>
      </c>
      <c r="E5811" t="s">
        <v>832</v>
      </c>
      <c r="F5811" t="s">
        <v>62</v>
      </c>
      <c r="G5811" t="s">
        <v>35</v>
      </c>
      <c r="H5811" t="s">
        <v>3946</v>
      </c>
      <c r="I5811">
        <v>101.34</v>
      </c>
      <c r="J5811">
        <v>101.45</v>
      </c>
      <c r="K5811">
        <v>74</v>
      </c>
      <c r="L5811">
        <v>69</v>
      </c>
      <c r="M5811" t="s">
        <v>1850</v>
      </c>
      <c r="N5811" t="s">
        <v>53</v>
      </c>
      <c r="O5811">
        <v>5000000</v>
      </c>
      <c r="P5811">
        <v>1000000</v>
      </c>
      <c r="Q5811" t="s">
        <v>2154</v>
      </c>
      <c r="R5811">
        <v>3.47</v>
      </c>
      <c r="S5811">
        <v>3.41</v>
      </c>
      <c r="V5811" t="s">
        <v>3947</v>
      </c>
      <c r="W5811" t="s">
        <v>1110</v>
      </c>
      <c r="X5811" t="s">
        <v>1847</v>
      </c>
      <c r="Y5811" t="s">
        <v>3985</v>
      </c>
      <c r="Z5811" t="s">
        <v>43</v>
      </c>
      <c r="AA5811">
        <v>76</v>
      </c>
      <c r="AB5811">
        <v>70.72</v>
      </c>
      <c r="AD5811">
        <v>94</v>
      </c>
    </row>
    <row r="5812" spans="1:30" x14ac:dyDescent="0.25">
      <c r="A5812" t="s">
        <v>482</v>
      </c>
      <c r="B5812" t="s">
        <v>31</v>
      </c>
      <c r="C5812" t="s">
        <v>3984</v>
      </c>
      <c r="D5812">
        <v>3.53</v>
      </c>
      <c r="E5812" t="s">
        <v>460</v>
      </c>
      <c r="F5812" t="s">
        <v>62</v>
      </c>
      <c r="G5812" t="s">
        <v>35</v>
      </c>
      <c r="H5812" t="s">
        <v>4006</v>
      </c>
      <c r="I5812">
        <v>102.08</v>
      </c>
      <c r="J5812">
        <v>102.3</v>
      </c>
      <c r="K5812">
        <v>80</v>
      </c>
      <c r="L5812">
        <v>75</v>
      </c>
      <c r="M5812" t="s">
        <v>1861</v>
      </c>
      <c r="N5812" t="s">
        <v>149</v>
      </c>
      <c r="O5812">
        <v>5000000</v>
      </c>
      <c r="P5812">
        <v>2000000</v>
      </c>
      <c r="Q5812" t="s">
        <v>2154</v>
      </c>
      <c r="R5812">
        <v>3.65</v>
      </c>
      <c r="S5812">
        <v>3.59</v>
      </c>
      <c r="V5812" t="s">
        <v>4007</v>
      </c>
      <c r="W5812" t="s">
        <v>1110</v>
      </c>
      <c r="X5812" t="s">
        <v>1847</v>
      </c>
      <c r="Y5812" t="s">
        <v>3985</v>
      </c>
      <c r="AA5812">
        <v>78</v>
      </c>
      <c r="AB5812">
        <v>72.319999999999993</v>
      </c>
      <c r="AD5812">
        <v>104</v>
      </c>
    </row>
    <row r="5813" spans="1:30" x14ac:dyDescent="0.25">
      <c r="A5813" t="s">
        <v>483</v>
      </c>
      <c r="B5813" t="s">
        <v>31</v>
      </c>
      <c r="C5813" t="s">
        <v>3984</v>
      </c>
      <c r="D5813">
        <v>8.89</v>
      </c>
      <c r="E5813" t="s">
        <v>460</v>
      </c>
      <c r="F5813" t="s">
        <v>62</v>
      </c>
      <c r="G5813" t="s">
        <v>35</v>
      </c>
      <c r="H5813" t="s">
        <v>4008</v>
      </c>
      <c r="I5813">
        <v>100.91</v>
      </c>
      <c r="J5813">
        <v>101.4</v>
      </c>
      <c r="K5813">
        <v>120</v>
      </c>
      <c r="L5813">
        <v>115</v>
      </c>
      <c r="M5813" t="s">
        <v>2988</v>
      </c>
      <c r="N5813" t="s">
        <v>484</v>
      </c>
      <c r="O5813">
        <v>3000000</v>
      </c>
      <c r="P5813">
        <v>2000000</v>
      </c>
      <c r="Q5813" t="s">
        <v>2154</v>
      </c>
      <c r="R5813">
        <v>4.6500000000000004</v>
      </c>
      <c r="S5813">
        <v>4.59</v>
      </c>
      <c r="V5813" t="s">
        <v>4009</v>
      </c>
      <c r="W5813" t="s">
        <v>1110</v>
      </c>
      <c r="X5813" t="s">
        <v>1847</v>
      </c>
      <c r="Y5813" t="s">
        <v>3985</v>
      </c>
      <c r="AA5813">
        <v>122</v>
      </c>
      <c r="AB5813">
        <v>116.93</v>
      </c>
      <c r="AD5813">
        <v>153</v>
      </c>
    </row>
    <row r="5814" spans="1:30" x14ac:dyDescent="0.25">
      <c r="A5814" t="s">
        <v>485</v>
      </c>
      <c r="B5814" t="s">
        <v>31</v>
      </c>
      <c r="C5814" t="s">
        <v>3984</v>
      </c>
      <c r="D5814">
        <v>6.71</v>
      </c>
      <c r="E5814" t="s">
        <v>460</v>
      </c>
      <c r="F5814" t="s">
        <v>62</v>
      </c>
      <c r="G5814" t="s">
        <v>35</v>
      </c>
      <c r="H5814" t="s">
        <v>4010</v>
      </c>
      <c r="I5814">
        <v>99.41</v>
      </c>
      <c r="J5814">
        <v>99.8</v>
      </c>
      <c r="K5814">
        <v>98</v>
      </c>
      <c r="L5814">
        <v>93</v>
      </c>
      <c r="M5814" t="s">
        <v>2107</v>
      </c>
      <c r="N5814" t="s">
        <v>40</v>
      </c>
      <c r="O5814">
        <v>5000000</v>
      </c>
      <c r="P5814">
        <v>2000000</v>
      </c>
      <c r="Q5814" t="s">
        <v>2154</v>
      </c>
      <c r="R5814">
        <v>4.24</v>
      </c>
      <c r="S5814">
        <v>4.18</v>
      </c>
      <c r="V5814" t="s">
        <v>4011</v>
      </c>
      <c r="W5814" t="s">
        <v>1110</v>
      </c>
      <c r="X5814" t="s">
        <v>1847</v>
      </c>
      <c r="Y5814" t="s">
        <v>3985</v>
      </c>
      <c r="Z5814" t="s">
        <v>43</v>
      </c>
      <c r="AA5814">
        <v>98</v>
      </c>
      <c r="AB5814">
        <v>92.55</v>
      </c>
      <c r="AD5814">
        <v>131</v>
      </c>
    </row>
    <row r="5815" spans="1:30" x14ac:dyDescent="0.25">
      <c r="A5815" t="s">
        <v>486</v>
      </c>
      <c r="B5815" t="s">
        <v>31</v>
      </c>
      <c r="C5815" t="s">
        <v>3984</v>
      </c>
      <c r="D5815">
        <v>9.6</v>
      </c>
      <c r="E5815" t="s">
        <v>460</v>
      </c>
      <c r="F5815" t="s">
        <v>62</v>
      </c>
      <c r="G5815" t="s">
        <v>35</v>
      </c>
      <c r="H5815" t="s">
        <v>4012</v>
      </c>
      <c r="I5815">
        <v>95.22</v>
      </c>
      <c r="J5815">
        <v>95.76</v>
      </c>
      <c r="K5815">
        <v>118</v>
      </c>
      <c r="L5815">
        <v>113</v>
      </c>
      <c r="M5815" t="s">
        <v>1909</v>
      </c>
      <c r="N5815" t="s">
        <v>42</v>
      </c>
      <c r="O5815">
        <v>3000000</v>
      </c>
      <c r="P5815">
        <v>3000000</v>
      </c>
      <c r="Q5815" t="s">
        <v>2154</v>
      </c>
      <c r="R5815">
        <v>4.83</v>
      </c>
      <c r="S5815">
        <v>4.78</v>
      </c>
      <c r="V5815" t="s">
        <v>4013</v>
      </c>
      <c r="W5815" t="s">
        <v>1110</v>
      </c>
      <c r="X5815" t="s">
        <v>1847</v>
      </c>
      <c r="Y5815" t="s">
        <v>3985</v>
      </c>
      <c r="AA5815">
        <v>136</v>
      </c>
      <c r="AB5815">
        <v>130.9</v>
      </c>
      <c r="AD5815">
        <v>163</v>
      </c>
    </row>
    <row r="5816" spans="1:30" x14ac:dyDescent="0.25">
      <c r="A5816" t="s">
        <v>1780</v>
      </c>
      <c r="B5816" t="s">
        <v>31</v>
      </c>
      <c r="C5816" t="s">
        <v>3984</v>
      </c>
      <c r="D5816">
        <v>0.94</v>
      </c>
      <c r="E5816" t="s">
        <v>832</v>
      </c>
      <c r="F5816" t="s">
        <v>62</v>
      </c>
      <c r="G5816" t="s">
        <v>35</v>
      </c>
      <c r="H5816" t="s">
        <v>2272</v>
      </c>
      <c r="I5816">
        <v>100.33</v>
      </c>
      <c r="J5816">
        <v>100.39</v>
      </c>
      <c r="K5816">
        <v>69</v>
      </c>
      <c r="L5816">
        <v>64</v>
      </c>
      <c r="M5816" t="s">
        <v>1965</v>
      </c>
      <c r="N5816" t="s">
        <v>209</v>
      </c>
      <c r="O5816">
        <v>5000000</v>
      </c>
      <c r="P5816">
        <v>1000000</v>
      </c>
      <c r="Q5816" t="s">
        <v>2154</v>
      </c>
      <c r="R5816">
        <v>3.36</v>
      </c>
      <c r="S5816">
        <v>3.29</v>
      </c>
      <c r="V5816" t="s">
        <v>2273</v>
      </c>
      <c r="W5816" t="s">
        <v>1110</v>
      </c>
      <c r="X5816" t="s">
        <v>1847</v>
      </c>
      <c r="Y5816" t="s">
        <v>3985</v>
      </c>
      <c r="AA5816">
        <v>68</v>
      </c>
      <c r="AB5816">
        <v>62.88</v>
      </c>
      <c r="AD5816">
        <v>84</v>
      </c>
    </row>
    <row r="5817" spans="1:30" x14ac:dyDescent="0.25">
      <c r="A5817" t="s">
        <v>884</v>
      </c>
      <c r="B5817" t="s">
        <v>31</v>
      </c>
      <c r="C5817" t="s">
        <v>3984</v>
      </c>
      <c r="D5817">
        <v>4.04</v>
      </c>
      <c r="E5817" t="s">
        <v>885</v>
      </c>
      <c r="F5817" t="s">
        <v>62</v>
      </c>
      <c r="G5817" t="s">
        <v>35</v>
      </c>
      <c r="H5817" t="s">
        <v>3948</v>
      </c>
      <c r="I5817">
        <v>100.39</v>
      </c>
      <c r="J5817">
        <v>100.64</v>
      </c>
      <c r="K5817">
        <v>109</v>
      </c>
      <c r="L5817">
        <v>104</v>
      </c>
      <c r="M5817" t="s">
        <v>1866</v>
      </c>
      <c r="N5817" t="s">
        <v>60</v>
      </c>
      <c r="O5817">
        <v>5000000</v>
      </c>
      <c r="P5817">
        <v>2000000</v>
      </c>
      <c r="Q5817" t="s">
        <v>2154</v>
      </c>
      <c r="R5817">
        <v>4</v>
      </c>
      <c r="S5817">
        <v>3.94</v>
      </c>
      <c r="V5817" t="s">
        <v>3949</v>
      </c>
      <c r="W5817" t="s">
        <v>1110</v>
      </c>
      <c r="X5817" t="s">
        <v>1847</v>
      </c>
      <c r="Y5817" t="s">
        <v>3985</v>
      </c>
      <c r="AA5817">
        <v>108</v>
      </c>
      <c r="AB5817">
        <v>101.62</v>
      </c>
      <c r="AD5817">
        <v>135</v>
      </c>
    </row>
    <row r="5818" spans="1:30" x14ac:dyDescent="0.25">
      <c r="A5818" t="s">
        <v>886</v>
      </c>
      <c r="B5818" t="s">
        <v>31</v>
      </c>
      <c r="C5818" t="s">
        <v>3984</v>
      </c>
      <c r="D5818">
        <v>5.57</v>
      </c>
      <c r="E5818" t="s">
        <v>345</v>
      </c>
      <c r="F5818" t="s">
        <v>62</v>
      </c>
      <c r="G5818" t="s">
        <v>35</v>
      </c>
      <c r="H5818" t="s">
        <v>3950</v>
      </c>
      <c r="I5818">
        <v>100.15</v>
      </c>
      <c r="J5818">
        <v>100.48</v>
      </c>
      <c r="K5818">
        <v>133</v>
      </c>
      <c r="L5818">
        <v>128</v>
      </c>
      <c r="M5818" t="s">
        <v>1938</v>
      </c>
      <c r="N5818" t="s">
        <v>145</v>
      </c>
      <c r="O5818">
        <v>3000000</v>
      </c>
      <c r="P5818">
        <v>2000000</v>
      </c>
      <c r="Q5818" t="s">
        <v>2154</v>
      </c>
      <c r="R5818">
        <v>4.42</v>
      </c>
      <c r="S5818">
        <v>4.3600000000000003</v>
      </c>
      <c r="V5818" t="s">
        <v>3951</v>
      </c>
      <c r="W5818" t="s">
        <v>1110</v>
      </c>
      <c r="X5818" t="s">
        <v>1847</v>
      </c>
      <c r="Y5818" t="s">
        <v>3985</v>
      </c>
      <c r="AA5818">
        <v>129</v>
      </c>
      <c r="AB5818">
        <v>124.54</v>
      </c>
      <c r="AD5818">
        <v>162</v>
      </c>
    </row>
    <row r="5819" spans="1:30" x14ac:dyDescent="0.25">
      <c r="A5819" t="s">
        <v>887</v>
      </c>
      <c r="B5819" t="s">
        <v>31</v>
      </c>
      <c r="C5819" t="s">
        <v>3984</v>
      </c>
      <c r="D5819">
        <v>4.25</v>
      </c>
      <c r="E5819" t="s">
        <v>888</v>
      </c>
      <c r="F5819" t="s">
        <v>62</v>
      </c>
      <c r="G5819" t="s">
        <v>35</v>
      </c>
      <c r="H5819" t="s">
        <v>4014</v>
      </c>
      <c r="I5819">
        <v>100.96</v>
      </c>
      <c r="J5819">
        <v>101.23</v>
      </c>
      <c r="K5819">
        <v>118</v>
      </c>
      <c r="L5819">
        <v>113</v>
      </c>
      <c r="M5819" t="s">
        <v>1866</v>
      </c>
      <c r="N5819" t="s">
        <v>60</v>
      </c>
      <c r="O5819">
        <v>5000000</v>
      </c>
      <c r="P5819">
        <v>5000000</v>
      </c>
      <c r="Q5819" t="s">
        <v>2154</v>
      </c>
      <c r="R5819">
        <v>4.0999999999999996</v>
      </c>
      <c r="S5819">
        <v>4.03</v>
      </c>
      <c r="V5819" t="s">
        <v>4015</v>
      </c>
      <c r="W5819" t="s">
        <v>1110</v>
      </c>
      <c r="X5819" t="s">
        <v>1847</v>
      </c>
      <c r="Y5819" t="s">
        <v>3985</v>
      </c>
      <c r="AA5819">
        <v>115</v>
      </c>
      <c r="AB5819">
        <v>108.58</v>
      </c>
      <c r="AD5819">
        <v>142</v>
      </c>
    </row>
    <row r="5820" spans="1:30" x14ac:dyDescent="0.25">
      <c r="A5820" t="s">
        <v>889</v>
      </c>
      <c r="B5820" t="s">
        <v>31</v>
      </c>
      <c r="C5820" t="s">
        <v>3984</v>
      </c>
      <c r="D5820">
        <v>5.61</v>
      </c>
      <c r="E5820" t="s">
        <v>888</v>
      </c>
      <c r="F5820" t="s">
        <v>62</v>
      </c>
      <c r="G5820" t="s">
        <v>35</v>
      </c>
      <c r="H5820" t="s">
        <v>4016</v>
      </c>
      <c r="I5820">
        <v>100.48</v>
      </c>
      <c r="J5820">
        <v>100.81</v>
      </c>
      <c r="K5820">
        <v>139</v>
      </c>
      <c r="L5820">
        <v>134</v>
      </c>
      <c r="M5820" t="s">
        <v>1972</v>
      </c>
      <c r="N5820" t="s">
        <v>96</v>
      </c>
      <c r="O5820">
        <v>5000000</v>
      </c>
      <c r="P5820">
        <v>5000000</v>
      </c>
      <c r="Q5820" t="s">
        <v>2154</v>
      </c>
      <c r="R5820">
        <v>4.53</v>
      </c>
      <c r="S5820">
        <v>4.47</v>
      </c>
      <c r="V5820" t="s">
        <v>4017</v>
      </c>
      <c r="W5820" t="s">
        <v>1110</v>
      </c>
      <c r="X5820" t="s">
        <v>1847</v>
      </c>
      <c r="Y5820" t="s">
        <v>3985</v>
      </c>
      <c r="AA5820">
        <v>139</v>
      </c>
      <c r="AB5820">
        <v>133.59</v>
      </c>
      <c r="AD5820">
        <v>172</v>
      </c>
    </row>
    <row r="5821" spans="1:30" x14ac:dyDescent="0.25">
      <c r="A5821" t="s">
        <v>890</v>
      </c>
      <c r="B5821" t="s">
        <v>31</v>
      </c>
      <c r="C5821" t="s">
        <v>3984</v>
      </c>
      <c r="D5821">
        <v>7.64</v>
      </c>
      <c r="E5821" t="s">
        <v>888</v>
      </c>
      <c r="F5821" t="s">
        <v>62</v>
      </c>
      <c r="G5821" t="s">
        <v>35</v>
      </c>
      <c r="H5821" t="s">
        <v>4018</v>
      </c>
      <c r="I5821">
        <v>100.17</v>
      </c>
      <c r="J5821">
        <v>100.74</v>
      </c>
      <c r="K5821">
        <v>159</v>
      </c>
      <c r="L5821">
        <v>152</v>
      </c>
      <c r="M5821" t="s">
        <v>1877</v>
      </c>
      <c r="N5821" t="s">
        <v>46</v>
      </c>
      <c r="O5821">
        <v>5000000</v>
      </c>
      <c r="P5821">
        <v>5000000</v>
      </c>
      <c r="Q5821" t="s">
        <v>2154</v>
      </c>
      <c r="R5821">
        <v>4.91</v>
      </c>
      <c r="S5821">
        <v>4.83</v>
      </c>
      <c r="V5821" t="s">
        <v>4019</v>
      </c>
      <c r="W5821" t="s">
        <v>1110</v>
      </c>
      <c r="X5821" t="s">
        <v>1847</v>
      </c>
      <c r="Y5821" t="s">
        <v>3985</v>
      </c>
      <c r="AA5821">
        <v>156</v>
      </c>
      <c r="AB5821">
        <v>148.62</v>
      </c>
      <c r="AD5821">
        <v>191</v>
      </c>
    </row>
    <row r="5822" spans="1:30" x14ac:dyDescent="0.25">
      <c r="A5822" t="s">
        <v>891</v>
      </c>
      <c r="B5822" t="s">
        <v>31</v>
      </c>
      <c r="C5822" t="s">
        <v>3984</v>
      </c>
      <c r="D5822">
        <v>6.68</v>
      </c>
      <c r="E5822" t="s">
        <v>832</v>
      </c>
      <c r="F5822" t="s">
        <v>62</v>
      </c>
      <c r="G5822" t="s">
        <v>35</v>
      </c>
      <c r="H5822" t="s">
        <v>3952</v>
      </c>
      <c r="I5822">
        <v>104.06</v>
      </c>
      <c r="J5822">
        <v>104.44</v>
      </c>
      <c r="K5822">
        <v>134</v>
      </c>
      <c r="L5822">
        <v>129</v>
      </c>
      <c r="M5822" t="s">
        <v>2107</v>
      </c>
      <c r="N5822" t="s">
        <v>40</v>
      </c>
      <c r="O5822">
        <v>5000000</v>
      </c>
      <c r="P5822">
        <v>5000000</v>
      </c>
      <c r="Q5822" t="s">
        <v>2154</v>
      </c>
      <c r="R5822">
        <v>4.5999999999999996</v>
      </c>
      <c r="S5822">
        <v>4.54</v>
      </c>
      <c r="V5822" t="s">
        <v>3953</v>
      </c>
      <c r="W5822" t="s">
        <v>1110</v>
      </c>
      <c r="X5822" t="s">
        <v>1847</v>
      </c>
      <c r="Y5822" t="s">
        <v>3985</v>
      </c>
      <c r="AA5822">
        <v>135</v>
      </c>
      <c r="AB5822">
        <v>129.94</v>
      </c>
      <c r="AD5822">
        <v>169</v>
      </c>
    </row>
    <row r="5823" spans="1:30" x14ac:dyDescent="0.25">
      <c r="A5823" t="s">
        <v>495</v>
      </c>
      <c r="B5823" t="s">
        <v>31</v>
      </c>
      <c r="C5823" t="s">
        <v>3984</v>
      </c>
      <c r="D5823">
        <v>7.37</v>
      </c>
      <c r="E5823" t="s">
        <v>460</v>
      </c>
      <c r="F5823" t="s">
        <v>62</v>
      </c>
      <c r="G5823" t="s">
        <v>35</v>
      </c>
      <c r="H5823" t="s">
        <v>4020</v>
      </c>
      <c r="I5823">
        <v>103.54</v>
      </c>
      <c r="J5823">
        <v>103.96</v>
      </c>
      <c r="K5823">
        <v>104</v>
      </c>
      <c r="L5823">
        <v>99</v>
      </c>
      <c r="M5823" t="s">
        <v>1877</v>
      </c>
      <c r="N5823" t="s">
        <v>46</v>
      </c>
      <c r="O5823">
        <v>5000000</v>
      </c>
      <c r="P5823">
        <v>2000000</v>
      </c>
      <c r="Q5823" t="s">
        <v>2154</v>
      </c>
      <c r="R5823">
        <v>4.3600000000000003</v>
      </c>
      <c r="S5823">
        <v>4.3</v>
      </c>
      <c r="V5823" t="s">
        <v>4021</v>
      </c>
      <c r="W5823" t="s">
        <v>1110</v>
      </c>
      <c r="X5823" t="s">
        <v>1847</v>
      </c>
      <c r="Y5823" t="s">
        <v>3985</v>
      </c>
      <c r="Z5823" t="s">
        <v>43</v>
      </c>
      <c r="AA5823">
        <v>106</v>
      </c>
      <c r="AB5823">
        <v>100.43</v>
      </c>
      <c r="AD5823">
        <v>139</v>
      </c>
    </row>
    <row r="5824" spans="1:30" x14ac:dyDescent="0.25">
      <c r="A5824" t="s">
        <v>496</v>
      </c>
      <c r="B5824" t="s">
        <v>31</v>
      </c>
      <c r="C5824" t="s">
        <v>3984</v>
      </c>
      <c r="D5824">
        <v>15.5</v>
      </c>
      <c r="E5824" t="s">
        <v>460</v>
      </c>
      <c r="F5824" t="s">
        <v>62</v>
      </c>
      <c r="G5824" t="s">
        <v>35</v>
      </c>
      <c r="H5824" t="s">
        <v>4022</v>
      </c>
      <c r="I5824">
        <v>102.4</v>
      </c>
      <c r="J5824">
        <v>103.28</v>
      </c>
      <c r="K5824">
        <v>127</v>
      </c>
      <c r="L5824">
        <v>122</v>
      </c>
      <c r="M5824" t="s">
        <v>1909</v>
      </c>
      <c r="N5824" t="s">
        <v>42</v>
      </c>
      <c r="O5824">
        <v>5000000</v>
      </c>
      <c r="P5824">
        <v>5000000</v>
      </c>
      <c r="Q5824" t="s">
        <v>2154</v>
      </c>
      <c r="R5824">
        <v>4.92</v>
      </c>
      <c r="S5824">
        <v>4.87</v>
      </c>
      <c r="V5824" t="s">
        <v>4023</v>
      </c>
      <c r="W5824" t="s">
        <v>1110</v>
      </c>
      <c r="X5824" t="s">
        <v>1847</v>
      </c>
      <c r="Y5824" t="s">
        <v>3985</v>
      </c>
      <c r="AA5824">
        <v>127</v>
      </c>
      <c r="AB5824">
        <v>121.17</v>
      </c>
      <c r="AD5824">
        <v>167</v>
      </c>
    </row>
    <row r="5825" spans="1:30" x14ac:dyDescent="0.25">
      <c r="A5825" t="s">
        <v>895</v>
      </c>
      <c r="B5825" t="s">
        <v>31</v>
      </c>
      <c r="C5825" t="s">
        <v>3984</v>
      </c>
      <c r="D5825">
        <v>7.12</v>
      </c>
      <c r="E5825" t="s">
        <v>342</v>
      </c>
      <c r="F5825" t="s">
        <v>62</v>
      </c>
      <c r="G5825" t="s">
        <v>35</v>
      </c>
      <c r="H5825" t="s">
        <v>3954</v>
      </c>
      <c r="I5825">
        <v>103.27</v>
      </c>
      <c r="J5825">
        <v>103.67</v>
      </c>
      <c r="K5825">
        <v>139</v>
      </c>
      <c r="L5825">
        <v>134</v>
      </c>
      <c r="M5825" t="s">
        <v>2482</v>
      </c>
      <c r="N5825" t="s">
        <v>736</v>
      </c>
      <c r="O5825">
        <v>5000000</v>
      </c>
      <c r="P5825">
        <v>1000000</v>
      </c>
      <c r="Q5825" t="s">
        <v>2124</v>
      </c>
      <c r="R5825">
        <v>4.67</v>
      </c>
      <c r="S5825">
        <v>4.62</v>
      </c>
      <c r="V5825" t="s">
        <v>3955</v>
      </c>
      <c r="W5825" t="s">
        <v>1110</v>
      </c>
      <c r="X5825" t="s">
        <v>1847</v>
      </c>
      <c r="Y5825" t="s">
        <v>3985</v>
      </c>
      <c r="Z5825" t="s">
        <v>43</v>
      </c>
      <c r="AA5825">
        <v>139</v>
      </c>
      <c r="AB5825">
        <v>133.26</v>
      </c>
      <c r="AD5825">
        <v>172</v>
      </c>
    </row>
    <row r="5826" spans="1:30" x14ac:dyDescent="0.25">
      <c r="A5826" t="s">
        <v>896</v>
      </c>
      <c r="B5826" t="s">
        <v>31</v>
      </c>
      <c r="C5826" t="s">
        <v>3984</v>
      </c>
      <c r="D5826">
        <v>14.65</v>
      </c>
      <c r="E5826" t="s">
        <v>342</v>
      </c>
      <c r="F5826" t="s">
        <v>62</v>
      </c>
      <c r="G5826" t="s">
        <v>35</v>
      </c>
      <c r="H5826" t="s">
        <v>3956</v>
      </c>
      <c r="I5826">
        <v>102.5</v>
      </c>
      <c r="J5826">
        <v>103.33</v>
      </c>
      <c r="K5826">
        <v>177</v>
      </c>
      <c r="L5826">
        <v>172</v>
      </c>
      <c r="M5826" t="s">
        <v>1909</v>
      </c>
      <c r="N5826" t="s">
        <v>42</v>
      </c>
      <c r="O5826">
        <v>3000000</v>
      </c>
      <c r="P5826">
        <v>3000000</v>
      </c>
      <c r="Q5826" t="s">
        <v>2124</v>
      </c>
      <c r="R5826">
        <v>5.42</v>
      </c>
      <c r="S5826">
        <v>5.37</v>
      </c>
      <c r="V5826" t="s">
        <v>3957</v>
      </c>
      <c r="W5826" t="s">
        <v>1110</v>
      </c>
      <c r="X5826" t="s">
        <v>1847</v>
      </c>
      <c r="Y5826" t="s">
        <v>3985</v>
      </c>
      <c r="AA5826">
        <v>176</v>
      </c>
      <c r="AB5826">
        <v>171</v>
      </c>
      <c r="AD5826">
        <v>217</v>
      </c>
    </row>
    <row r="5827" spans="1:30" x14ac:dyDescent="0.25">
      <c r="A5827" t="s">
        <v>897</v>
      </c>
      <c r="B5827" t="s">
        <v>31</v>
      </c>
      <c r="C5827" t="s">
        <v>3984</v>
      </c>
      <c r="D5827">
        <v>14.43</v>
      </c>
      <c r="E5827" t="s">
        <v>844</v>
      </c>
      <c r="F5827" t="s">
        <v>62</v>
      </c>
      <c r="G5827" t="s">
        <v>35</v>
      </c>
      <c r="H5827" t="s">
        <v>3958</v>
      </c>
      <c r="I5827">
        <v>102.13</v>
      </c>
      <c r="J5827">
        <v>102.95</v>
      </c>
      <c r="K5827">
        <v>186</v>
      </c>
      <c r="L5827">
        <v>181</v>
      </c>
      <c r="M5827" t="s">
        <v>1909</v>
      </c>
      <c r="N5827" t="s">
        <v>42</v>
      </c>
      <c r="O5827">
        <v>5000000</v>
      </c>
      <c r="Q5827" t="s">
        <v>2154</v>
      </c>
      <c r="R5827">
        <v>5.51</v>
      </c>
      <c r="S5827">
        <v>5.46</v>
      </c>
      <c r="V5827" t="s">
        <v>3959</v>
      </c>
      <c r="W5827" t="s">
        <v>1110</v>
      </c>
      <c r="X5827" t="s">
        <v>1847</v>
      </c>
      <c r="Y5827" t="s">
        <v>3985</v>
      </c>
      <c r="AA5827">
        <v>185</v>
      </c>
      <c r="AB5827">
        <v>179.81</v>
      </c>
      <c r="AD5827">
        <v>226</v>
      </c>
    </row>
    <row r="5828" spans="1:30" x14ac:dyDescent="0.25">
      <c r="A5828" t="s">
        <v>898</v>
      </c>
      <c r="B5828" t="s">
        <v>31</v>
      </c>
      <c r="C5828" t="s">
        <v>3984</v>
      </c>
      <c r="D5828">
        <v>3.34</v>
      </c>
      <c r="E5828" t="s">
        <v>342</v>
      </c>
      <c r="F5828" t="s">
        <v>62</v>
      </c>
      <c r="G5828" t="s">
        <v>35</v>
      </c>
      <c r="H5828" t="s">
        <v>3960</v>
      </c>
      <c r="I5828">
        <v>103.03</v>
      </c>
      <c r="J5828">
        <v>103.26</v>
      </c>
      <c r="K5828">
        <v>92</v>
      </c>
      <c r="L5828">
        <v>87</v>
      </c>
      <c r="M5828" t="s">
        <v>1928</v>
      </c>
      <c r="N5828" t="s">
        <v>36</v>
      </c>
      <c r="O5828">
        <v>5000000</v>
      </c>
      <c r="P5828">
        <v>2000000</v>
      </c>
      <c r="Q5828" t="s">
        <v>2124</v>
      </c>
      <c r="R5828">
        <v>3.75</v>
      </c>
      <c r="S5828">
        <v>3.68</v>
      </c>
      <c r="V5828" t="s">
        <v>3961</v>
      </c>
      <c r="W5828" t="s">
        <v>1110</v>
      </c>
      <c r="X5828" t="s">
        <v>1847</v>
      </c>
      <c r="Y5828" t="s">
        <v>3985</v>
      </c>
      <c r="AA5828">
        <v>90</v>
      </c>
      <c r="AB5828">
        <v>82.97</v>
      </c>
      <c r="AD5828">
        <v>115</v>
      </c>
    </row>
    <row r="5829" spans="1:30" x14ac:dyDescent="0.25">
      <c r="A5829" t="s">
        <v>899</v>
      </c>
      <c r="B5829" t="s">
        <v>31</v>
      </c>
      <c r="C5829" t="s">
        <v>3984</v>
      </c>
      <c r="D5829">
        <v>5.63</v>
      </c>
      <c r="E5829" t="s">
        <v>832</v>
      </c>
      <c r="F5829" t="s">
        <v>62</v>
      </c>
      <c r="G5829" t="s">
        <v>35</v>
      </c>
      <c r="H5829" t="s">
        <v>3962</v>
      </c>
      <c r="I5829">
        <v>103.58</v>
      </c>
      <c r="J5829">
        <v>103.92</v>
      </c>
      <c r="K5829">
        <v>123</v>
      </c>
      <c r="L5829">
        <v>118</v>
      </c>
      <c r="M5829" t="s">
        <v>1972</v>
      </c>
      <c r="N5829" t="s">
        <v>96</v>
      </c>
      <c r="O5829">
        <v>5000000</v>
      </c>
      <c r="P5829">
        <v>5000000</v>
      </c>
      <c r="Q5829" t="s">
        <v>2154</v>
      </c>
      <c r="R5829">
        <v>4.37</v>
      </c>
      <c r="S5829">
        <v>4.3099999999999996</v>
      </c>
      <c r="V5829" t="s">
        <v>3963</v>
      </c>
      <c r="W5829" t="s">
        <v>1110</v>
      </c>
      <c r="X5829" t="s">
        <v>1847</v>
      </c>
      <c r="Y5829" t="s">
        <v>3985</v>
      </c>
      <c r="Z5829" t="s">
        <v>43</v>
      </c>
      <c r="AA5829">
        <v>124</v>
      </c>
      <c r="AB5829">
        <v>118.68</v>
      </c>
      <c r="AD5829">
        <v>157</v>
      </c>
    </row>
    <row r="5830" spans="1:30" x14ac:dyDescent="0.25">
      <c r="A5830" t="s">
        <v>900</v>
      </c>
      <c r="B5830" t="s">
        <v>31</v>
      </c>
      <c r="C5830" t="s">
        <v>3984</v>
      </c>
      <c r="D5830">
        <v>7.03</v>
      </c>
      <c r="E5830" t="s">
        <v>832</v>
      </c>
      <c r="F5830" t="s">
        <v>62</v>
      </c>
      <c r="G5830" t="s">
        <v>35</v>
      </c>
      <c r="H5830" t="s">
        <v>3964</v>
      </c>
      <c r="I5830">
        <v>103.83</v>
      </c>
      <c r="J5830">
        <v>104.23</v>
      </c>
      <c r="K5830">
        <v>137</v>
      </c>
      <c r="L5830">
        <v>132</v>
      </c>
      <c r="M5830" t="s">
        <v>2482</v>
      </c>
      <c r="N5830" t="s">
        <v>736</v>
      </c>
      <c r="O5830">
        <v>5000000</v>
      </c>
      <c r="P5830">
        <v>5000000</v>
      </c>
      <c r="Q5830" t="s">
        <v>2154</v>
      </c>
      <c r="R5830">
        <v>4.6500000000000004</v>
      </c>
      <c r="S5830">
        <v>4.5999999999999996</v>
      </c>
      <c r="V5830" t="s">
        <v>3965</v>
      </c>
      <c r="W5830" t="s">
        <v>1110</v>
      </c>
      <c r="X5830" t="s">
        <v>1847</v>
      </c>
      <c r="Y5830" t="s">
        <v>3985</v>
      </c>
      <c r="AA5830">
        <v>138</v>
      </c>
      <c r="AB5830">
        <v>132.21</v>
      </c>
      <c r="AD5830">
        <v>171</v>
      </c>
    </row>
    <row r="5831" spans="1:30" x14ac:dyDescent="0.25">
      <c r="A5831" t="s">
        <v>901</v>
      </c>
      <c r="B5831" t="s">
        <v>31</v>
      </c>
      <c r="C5831" t="s">
        <v>3984</v>
      </c>
      <c r="D5831">
        <v>14.63</v>
      </c>
      <c r="E5831" t="s">
        <v>832</v>
      </c>
      <c r="F5831" t="s">
        <v>62</v>
      </c>
      <c r="G5831" t="s">
        <v>35</v>
      </c>
      <c r="H5831" t="s">
        <v>3966</v>
      </c>
      <c r="I5831">
        <v>103.11</v>
      </c>
      <c r="J5831">
        <v>103.93</v>
      </c>
      <c r="K5831">
        <v>180</v>
      </c>
      <c r="L5831">
        <v>175</v>
      </c>
      <c r="M5831" t="s">
        <v>1909</v>
      </c>
      <c r="N5831" t="s">
        <v>42</v>
      </c>
      <c r="O5831">
        <v>5000000</v>
      </c>
      <c r="P5831">
        <v>5000000</v>
      </c>
      <c r="Q5831" t="s">
        <v>2154</v>
      </c>
      <c r="R5831">
        <v>5.45</v>
      </c>
      <c r="S5831">
        <v>5.4</v>
      </c>
      <c r="V5831" t="s">
        <v>3967</v>
      </c>
      <c r="W5831" t="s">
        <v>1110</v>
      </c>
      <c r="X5831" t="s">
        <v>1847</v>
      </c>
      <c r="Y5831" t="s">
        <v>3985</v>
      </c>
      <c r="AA5831">
        <v>179</v>
      </c>
      <c r="AB5831">
        <v>173.85</v>
      </c>
      <c r="AD5831">
        <v>220</v>
      </c>
    </row>
    <row r="5832" spans="1:30" x14ac:dyDescent="0.25">
      <c r="A5832" t="s">
        <v>903</v>
      </c>
      <c r="B5832" t="s">
        <v>31</v>
      </c>
      <c r="C5832" t="s">
        <v>3984</v>
      </c>
      <c r="D5832">
        <v>7.16</v>
      </c>
      <c r="E5832" t="s">
        <v>829</v>
      </c>
      <c r="F5832" t="s">
        <v>62</v>
      </c>
      <c r="G5832" t="s">
        <v>35</v>
      </c>
      <c r="H5832" t="s">
        <v>3968</v>
      </c>
      <c r="I5832">
        <v>109.39</v>
      </c>
      <c r="J5832">
        <v>109.8</v>
      </c>
      <c r="K5832">
        <v>192</v>
      </c>
      <c r="L5832">
        <v>187</v>
      </c>
      <c r="M5832" t="s">
        <v>2482</v>
      </c>
      <c r="N5832" t="s">
        <v>736</v>
      </c>
      <c r="O5832">
        <v>5000000</v>
      </c>
      <c r="P5832">
        <v>1000000</v>
      </c>
      <c r="Q5832" t="s">
        <v>2154</v>
      </c>
      <c r="R5832">
        <v>5.2</v>
      </c>
      <c r="S5832">
        <v>5.15</v>
      </c>
      <c r="V5832" t="s">
        <v>3969</v>
      </c>
      <c r="W5832" t="s">
        <v>1110</v>
      </c>
      <c r="X5832" t="s">
        <v>1847</v>
      </c>
      <c r="Y5832" t="s">
        <v>3985</v>
      </c>
      <c r="AA5832">
        <v>192</v>
      </c>
      <c r="AB5832">
        <v>186.77</v>
      </c>
      <c r="AD5832">
        <v>227</v>
      </c>
    </row>
    <row r="5833" spans="1:30" x14ac:dyDescent="0.25">
      <c r="A5833" t="s">
        <v>904</v>
      </c>
      <c r="B5833" t="s">
        <v>31</v>
      </c>
      <c r="C5833" t="s">
        <v>3984</v>
      </c>
      <c r="D5833">
        <v>6.78</v>
      </c>
      <c r="E5833" t="s">
        <v>345</v>
      </c>
      <c r="F5833" t="s">
        <v>62</v>
      </c>
      <c r="G5833" t="s">
        <v>35</v>
      </c>
      <c r="H5833" t="s">
        <v>3970</v>
      </c>
      <c r="I5833">
        <v>106.73</v>
      </c>
      <c r="J5833">
        <v>107.12</v>
      </c>
      <c r="K5833">
        <v>146</v>
      </c>
      <c r="L5833">
        <v>141</v>
      </c>
      <c r="M5833" t="s">
        <v>2107</v>
      </c>
      <c r="N5833" t="s">
        <v>40</v>
      </c>
      <c r="O5833">
        <v>3000000</v>
      </c>
      <c r="P5833">
        <v>3000000</v>
      </c>
      <c r="Q5833" t="s">
        <v>2154</v>
      </c>
      <c r="R5833">
        <v>4.72</v>
      </c>
      <c r="S5833">
        <v>4.66</v>
      </c>
      <c r="V5833" t="s">
        <v>3971</v>
      </c>
      <c r="W5833" t="s">
        <v>1110</v>
      </c>
      <c r="X5833" t="s">
        <v>1847</v>
      </c>
      <c r="Y5833" t="s">
        <v>3985</v>
      </c>
      <c r="AA5833">
        <v>147</v>
      </c>
      <c r="AB5833">
        <v>141.57</v>
      </c>
      <c r="AD5833">
        <v>181</v>
      </c>
    </row>
    <row r="5834" spans="1:30" x14ac:dyDescent="0.25">
      <c r="A5834" t="s">
        <v>905</v>
      </c>
      <c r="B5834" t="s">
        <v>31</v>
      </c>
      <c r="C5834" t="s">
        <v>3984</v>
      </c>
      <c r="D5834">
        <v>15.06</v>
      </c>
      <c r="E5834" t="s">
        <v>345</v>
      </c>
      <c r="F5834" t="s">
        <v>62</v>
      </c>
      <c r="G5834" t="s">
        <v>35</v>
      </c>
      <c r="H5834" t="s">
        <v>3972</v>
      </c>
      <c r="I5834">
        <v>109.39</v>
      </c>
      <c r="J5834">
        <v>110.24</v>
      </c>
      <c r="K5834">
        <v>188</v>
      </c>
      <c r="L5834">
        <v>183</v>
      </c>
      <c r="M5834" t="s">
        <v>1909</v>
      </c>
      <c r="N5834" t="s">
        <v>42</v>
      </c>
      <c r="O5834">
        <v>3000000</v>
      </c>
      <c r="P5834">
        <v>3000000</v>
      </c>
      <c r="Q5834" t="s">
        <v>2154</v>
      </c>
      <c r="R5834">
        <v>5.53</v>
      </c>
      <c r="S5834">
        <v>5.48</v>
      </c>
      <c r="V5834" t="s">
        <v>3973</v>
      </c>
      <c r="W5834" t="s">
        <v>1110</v>
      </c>
      <c r="X5834" t="s">
        <v>1847</v>
      </c>
      <c r="Y5834" t="s">
        <v>3985</v>
      </c>
      <c r="AA5834">
        <v>187</v>
      </c>
      <c r="AB5834">
        <v>181.37</v>
      </c>
      <c r="AD5834">
        <v>228</v>
      </c>
    </row>
    <row r="5835" spans="1:30" x14ac:dyDescent="0.25">
      <c r="A5835" t="s">
        <v>906</v>
      </c>
      <c r="B5835" t="s">
        <v>31</v>
      </c>
      <c r="C5835" t="s">
        <v>3984</v>
      </c>
      <c r="D5835">
        <v>4.4400000000000004</v>
      </c>
      <c r="E5835" t="s">
        <v>829</v>
      </c>
      <c r="F5835" t="s">
        <v>62</v>
      </c>
      <c r="G5835" t="s">
        <v>35</v>
      </c>
      <c r="H5835" t="s">
        <v>3974</v>
      </c>
      <c r="I5835">
        <v>105.38</v>
      </c>
      <c r="J5835">
        <v>105.65</v>
      </c>
      <c r="K5835">
        <v>148</v>
      </c>
      <c r="L5835">
        <v>143</v>
      </c>
      <c r="M5835" t="s">
        <v>1856</v>
      </c>
      <c r="N5835" t="s">
        <v>50</v>
      </c>
      <c r="O5835">
        <v>5000000</v>
      </c>
      <c r="P5835">
        <v>1000000</v>
      </c>
      <c r="Q5835" t="s">
        <v>2154</v>
      </c>
      <c r="R5835">
        <v>4.46</v>
      </c>
      <c r="S5835">
        <v>4.4000000000000004</v>
      </c>
      <c r="V5835" t="s">
        <v>3975</v>
      </c>
      <c r="W5835" t="s">
        <v>1110</v>
      </c>
      <c r="X5835" t="s">
        <v>1847</v>
      </c>
      <c r="Y5835" t="s">
        <v>3985</v>
      </c>
      <c r="AA5835">
        <v>150</v>
      </c>
      <c r="AB5835">
        <v>144.12</v>
      </c>
      <c r="AD5835">
        <v>178</v>
      </c>
    </row>
    <row r="5836" spans="1:30" x14ac:dyDescent="0.25">
      <c r="A5836" t="s">
        <v>912</v>
      </c>
      <c r="B5836" t="s">
        <v>31</v>
      </c>
      <c r="C5836" t="s">
        <v>3984</v>
      </c>
      <c r="D5836">
        <v>2.56</v>
      </c>
      <c r="E5836" t="s">
        <v>829</v>
      </c>
      <c r="F5836" t="s">
        <v>62</v>
      </c>
      <c r="G5836" t="s">
        <v>35</v>
      </c>
      <c r="H5836" t="s">
        <v>3976</v>
      </c>
      <c r="I5836">
        <v>104.69</v>
      </c>
      <c r="J5836">
        <v>104.84</v>
      </c>
      <c r="K5836">
        <v>115</v>
      </c>
      <c r="L5836">
        <v>110</v>
      </c>
      <c r="M5836" t="s">
        <v>1850</v>
      </c>
      <c r="N5836" t="s">
        <v>53</v>
      </c>
      <c r="O5836">
        <v>5000000</v>
      </c>
      <c r="P5836">
        <v>1000000</v>
      </c>
      <c r="Q5836" t="s">
        <v>2154</v>
      </c>
      <c r="R5836">
        <v>3.88</v>
      </c>
      <c r="S5836">
        <v>3.82</v>
      </c>
      <c r="V5836" t="s">
        <v>3977</v>
      </c>
      <c r="W5836" t="s">
        <v>1110</v>
      </c>
      <c r="X5836" t="s">
        <v>1847</v>
      </c>
      <c r="Y5836" t="s">
        <v>3985</v>
      </c>
      <c r="AA5836">
        <v>112</v>
      </c>
      <c r="AB5836">
        <v>106.28</v>
      </c>
      <c r="AD5836">
        <v>132</v>
      </c>
    </row>
    <row r="5837" spans="1:30" x14ac:dyDescent="0.25">
      <c r="A5837" t="s">
        <v>913</v>
      </c>
      <c r="B5837" t="s">
        <v>31</v>
      </c>
      <c r="C5837" t="s">
        <v>3984</v>
      </c>
      <c r="D5837">
        <v>6.48</v>
      </c>
      <c r="E5837" t="s">
        <v>829</v>
      </c>
      <c r="F5837" t="s">
        <v>62</v>
      </c>
      <c r="G5837" t="s">
        <v>35</v>
      </c>
      <c r="H5837" t="s">
        <v>3978</v>
      </c>
      <c r="I5837">
        <v>108.31</v>
      </c>
      <c r="J5837">
        <v>108.69</v>
      </c>
      <c r="K5837">
        <v>185</v>
      </c>
      <c r="L5837">
        <v>180</v>
      </c>
      <c r="M5837" t="s">
        <v>1869</v>
      </c>
      <c r="N5837" t="s">
        <v>55</v>
      </c>
      <c r="O5837">
        <v>5000000</v>
      </c>
      <c r="P5837">
        <v>3000000</v>
      </c>
      <c r="Q5837" t="s">
        <v>2154</v>
      </c>
      <c r="R5837">
        <v>5.03</v>
      </c>
      <c r="S5837">
        <v>4.97</v>
      </c>
      <c r="V5837" t="s">
        <v>3979</v>
      </c>
      <c r="W5837" t="s">
        <v>1110</v>
      </c>
      <c r="X5837" t="s">
        <v>1847</v>
      </c>
      <c r="Y5837" t="s">
        <v>3985</v>
      </c>
      <c r="AA5837">
        <v>181</v>
      </c>
      <c r="AB5837">
        <v>175.9</v>
      </c>
      <c r="AD5837">
        <v>216</v>
      </c>
    </row>
    <row r="5838" spans="1:30" x14ac:dyDescent="0.25">
      <c r="A5838" t="s">
        <v>914</v>
      </c>
      <c r="B5838" t="s">
        <v>31</v>
      </c>
      <c r="C5838" t="s">
        <v>3984</v>
      </c>
      <c r="D5838">
        <v>4.17</v>
      </c>
      <c r="E5838" t="s">
        <v>832</v>
      </c>
      <c r="F5838" t="s">
        <v>62</v>
      </c>
      <c r="G5838" t="s">
        <v>35</v>
      </c>
      <c r="H5838" t="s">
        <v>3980</v>
      </c>
      <c r="I5838">
        <v>97.27</v>
      </c>
      <c r="J5838">
        <v>97.53</v>
      </c>
      <c r="K5838">
        <v>110</v>
      </c>
      <c r="L5838">
        <v>105</v>
      </c>
      <c r="M5838" t="s">
        <v>1861</v>
      </c>
      <c r="N5838" t="s">
        <v>149</v>
      </c>
      <c r="O5838">
        <v>5000000</v>
      </c>
      <c r="P5838">
        <v>2000000</v>
      </c>
      <c r="Q5838" t="s">
        <v>2154</v>
      </c>
      <c r="R5838">
        <v>3.95</v>
      </c>
      <c r="S5838">
        <v>3.89</v>
      </c>
      <c r="V5838" t="s">
        <v>3981</v>
      </c>
      <c r="W5838" t="s">
        <v>1110</v>
      </c>
      <c r="X5838" t="s">
        <v>1847</v>
      </c>
      <c r="Y5838" t="s">
        <v>3985</v>
      </c>
      <c r="AA5838">
        <v>101</v>
      </c>
      <c r="AB5838">
        <v>94.57</v>
      </c>
      <c r="AD5838">
        <v>128</v>
      </c>
    </row>
    <row r="5839" spans="1:30" x14ac:dyDescent="0.25">
      <c r="A5839" t="s">
        <v>915</v>
      </c>
      <c r="B5839" t="s">
        <v>31</v>
      </c>
      <c r="C5839" t="s">
        <v>3984</v>
      </c>
      <c r="D5839">
        <v>3.89</v>
      </c>
      <c r="E5839" t="s">
        <v>345</v>
      </c>
      <c r="F5839" t="s">
        <v>62</v>
      </c>
      <c r="G5839" t="s">
        <v>35</v>
      </c>
      <c r="H5839" t="s">
        <v>3982</v>
      </c>
      <c r="I5839">
        <v>98.41</v>
      </c>
      <c r="J5839">
        <v>98.74</v>
      </c>
      <c r="K5839">
        <v>115</v>
      </c>
      <c r="L5839">
        <v>108</v>
      </c>
      <c r="M5839" t="s">
        <v>1861</v>
      </c>
      <c r="N5839" t="s">
        <v>149</v>
      </c>
      <c r="O5839">
        <v>5000000</v>
      </c>
      <c r="P5839">
        <v>1000000</v>
      </c>
      <c r="Q5839" t="s">
        <v>2154</v>
      </c>
      <c r="R5839">
        <v>4</v>
      </c>
      <c r="S5839">
        <v>3.92</v>
      </c>
      <c r="V5839" t="s">
        <v>3983</v>
      </c>
      <c r="W5839" t="s">
        <v>1110</v>
      </c>
      <c r="X5839" t="s">
        <v>1847</v>
      </c>
      <c r="Y5839" t="s">
        <v>3985</v>
      </c>
      <c r="AA5839">
        <v>109</v>
      </c>
      <c r="AB5839">
        <v>100.39</v>
      </c>
      <c r="AD5839">
        <v>136</v>
      </c>
    </row>
    <row r="5840" spans="1:30" x14ac:dyDescent="0.25">
      <c r="A5840" t="s">
        <v>1265</v>
      </c>
      <c r="B5840" t="s">
        <v>31</v>
      </c>
      <c r="C5840" t="s">
        <v>4024</v>
      </c>
      <c r="D5840">
        <v>1.6</v>
      </c>
      <c r="E5840" t="s">
        <v>62</v>
      </c>
      <c r="F5840" t="s">
        <v>34</v>
      </c>
      <c r="G5840" t="s">
        <v>35</v>
      </c>
      <c r="H5840" t="s">
        <v>3201</v>
      </c>
      <c r="I5840">
        <v>99.253</v>
      </c>
      <c r="J5840">
        <v>99.332999999999998</v>
      </c>
      <c r="K5840">
        <v>86</v>
      </c>
      <c r="L5840">
        <v>81</v>
      </c>
      <c r="M5840" t="s">
        <v>1902</v>
      </c>
      <c r="N5840" t="s">
        <v>78</v>
      </c>
      <c r="O5840">
        <v>10000000</v>
      </c>
      <c r="P5840">
        <v>2000000</v>
      </c>
      <c r="Q5840" t="s">
        <v>1845</v>
      </c>
      <c r="R5840">
        <v>3.52</v>
      </c>
      <c r="S5840">
        <v>3.47</v>
      </c>
      <c r="V5840" t="s">
        <v>3202</v>
      </c>
      <c r="W5840" t="s">
        <v>64</v>
      </c>
      <c r="X5840" t="s">
        <v>1847</v>
      </c>
      <c r="Y5840" t="s">
        <v>1266</v>
      </c>
      <c r="Z5840" t="s">
        <v>43</v>
      </c>
      <c r="AA5840">
        <v>82.78</v>
      </c>
      <c r="AB5840">
        <v>77.78</v>
      </c>
    </row>
    <row r="5841" spans="1:28" x14ac:dyDescent="0.25">
      <c r="A5841" t="s">
        <v>1267</v>
      </c>
      <c r="B5841" t="s">
        <v>31</v>
      </c>
      <c r="C5841" t="s">
        <v>4024</v>
      </c>
      <c r="D5841">
        <v>2.46</v>
      </c>
      <c r="E5841" t="s">
        <v>74</v>
      </c>
      <c r="F5841" t="s">
        <v>34</v>
      </c>
      <c r="G5841" t="s">
        <v>35</v>
      </c>
      <c r="H5841" t="s">
        <v>3204</v>
      </c>
      <c r="I5841">
        <v>95.290999999999997</v>
      </c>
      <c r="J5841">
        <v>95.537999999999997</v>
      </c>
      <c r="K5841">
        <v>81</v>
      </c>
      <c r="L5841">
        <v>71</v>
      </c>
      <c r="M5841" t="s">
        <v>1850</v>
      </c>
      <c r="N5841" t="s">
        <v>53</v>
      </c>
      <c r="O5841">
        <v>5000000</v>
      </c>
      <c r="P5841">
        <v>0</v>
      </c>
      <c r="Q5841" t="s">
        <v>1845</v>
      </c>
      <c r="R5841">
        <v>3.53</v>
      </c>
      <c r="S5841">
        <v>3.43</v>
      </c>
      <c r="V5841" t="s">
        <v>3205</v>
      </c>
      <c r="W5841" t="s">
        <v>64</v>
      </c>
      <c r="X5841" t="s">
        <v>1847</v>
      </c>
      <c r="Y5841" t="s">
        <v>1266</v>
      </c>
      <c r="AA5841">
        <v>77.319999999999993</v>
      </c>
      <c r="AB5841">
        <v>67.319999999999993</v>
      </c>
    </row>
    <row r="5842" spans="1:28" x14ac:dyDescent="0.25">
      <c r="A5842" t="s">
        <v>1268</v>
      </c>
      <c r="B5842" t="s">
        <v>31</v>
      </c>
      <c r="C5842" t="s">
        <v>4024</v>
      </c>
      <c r="E5842" t="s">
        <v>77</v>
      </c>
      <c r="F5842" t="s">
        <v>34</v>
      </c>
      <c r="G5842" t="s">
        <v>35</v>
      </c>
      <c r="H5842" t="s">
        <v>4025</v>
      </c>
      <c r="K5842">
        <v>61</v>
      </c>
      <c r="L5842">
        <v>51</v>
      </c>
      <c r="M5842" t="s">
        <v>2632</v>
      </c>
      <c r="N5842" t="s">
        <v>68</v>
      </c>
      <c r="O5842">
        <v>10000000</v>
      </c>
      <c r="P5842">
        <v>0</v>
      </c>
      <c r="Q5842" t="s">
        <v>1845</v>
      </c>
      <c r="V5842" t="s">
        <v>4026</v>
      </c>
      <c r="W5842" t="s">
        <v>64</v>
      </c>
      <c r="X5842" t="s">
        <v>1847</v>
      </c>
      <c r="Y5842" t="s">
        <v>1266</v>
      </c>
      <c r="Z5842" t="s">
        <v>43</v>
      </c>
    </row>
    <row r="5843" spans="1:28" x14ac:dyDescent="0.25">
      <c r="A5843" t="s">
        <v>1269</v>
      </c>
      <c r="B5843" t="s">
        <v>31</v>
      </c>
      <c r="C5843" t="s">
        <v>4024</v>
      </c>
      <c r="E5843" t="s">
        <v>67</v>
      </c>
      <c r="F5843" t="s">
        <v>34</v>
      </c>
      <c r="G5843" t="s">
        <v>35</v>
      </c>
      <c r="H5843" t="s">
        <v>4027</v>
      </c>
      <c r="K5843">
        <v>65</v>
      </c>
      <c r="L5843">
        <v>55</v>
      </c>
      <c r="M5843" t="s">
        <v>2632</v>
      </c>
      <c r="N5843" t="s">
        <v>68</v>
      </c>
      <c r="O5843">
        <v>10000000</v>
      </c>
      <c r="P5843">
        <v>0</v>
      </c>
      <c r="Q5843" t="s">
        <v>1845</v>
      </c>
      <c r="V5843" t="s">
        <v>4028</v>
      </c>
      <c r="W5843" t="s">
        <v>64</v>
      </c>
      <c r="X5843" t="s">
        <v>1847</v>
      </c>
      <c r="Y5843" t="s">
        <v>1266</v>
      </c>
      <c r="Z5843" t="s">
        <v>43</v>
      </c>
    </row>
    <row r="5844" spans="1:28" x14ac:dyDescent="0.25">
      <c r="A5844" t="s">
        <v>1270</v>
      </c>
      <c r="B5844" t="s">
        <v>31</v>
      </c>
      <c r="C5844" t="s">
        <v>4024</v>
      </c>
      <c r="D5844">
        <v>1.38</v>
      </c>
      <c r="E5844" t="s">
        <v>74</v>
      </c>
      <c r="F5844" t="s">
        <v>34</v>
      </c>
      <c r="G5844" t="s">
        <v>35</v>
      </c>
      <c r="H5844" t="s">
        <v>3206</v>
      </c>
      <c r="I5844">
        <v>98.269000000000005</v>
      </c>
      <c r="J5844">
        <v>98.406999999999996</v>
      </c>
      <c r="K5844">
        <v>72</v>
      </c>
      <c r="L5844">
        <v>62</v>
      </c>
      <c r="M5844" t="s">
        <v>1902</v>
      </c>
      <c r="N5844" t="s">
        <v>78</v>
      </c>
      <c r="O5844">
        <v>5000000</v>
      </c>
      <c r="P5844">
        <v>2000000</v>
      </c>
      <c r="Q5844" t="s">
        <v>1845</v>
      </c>
      <c r="R5844">
        <v>3.38</v>
      </c>
      <c r="S5844">
        <v>3.28</v>
      </c>
      <c r="V5844" t="s">
        <v>3207</v>
      </c>
      <c r="W5844" t="s">
        <v>64</v>
      </c>
      <c r="X5844" t="s">
        <v>1847</v>
      </c>
      <c r="Y5844" t="s">
        <v>1266</v>
      </c>
      <c r="AA5844">
        <v>69.81</v>
      </c>
      <c r="AB5844">
        <v>59.82</v>
      </c>
    </row>
    <row r="5845" spans="1:28" x14ac:dyDescent="0.25">
      <c r="A5845" t="s">
        <v>1271</v>
      </c>
      <c r="B5845" t="s">
        <v>31</v>
      </c>
      <c r="C5845" t="s">
        <v>4024</v>
      </c>
      <c r="D5845">
        <v>1.84</v>
      </c>
      <c r="E5845" t="s">
        <v>74</v>
      </c>
      <c r="F5845" t="s">
        <v>34</v>
      </c>
      <c r="G5845" t="s">
        <v>35</v>
      </c>
      <c r="H5845" t="s">
        <v>3208</v>
      </c>
      <c r="I5845">
        <v>98.870999999999995</v>
      </c>
      <c r="J5845">
        <v>99.001000000000005</v>
      </c>
      <c r="K5845">
        <v>85</v>
      </c>
      <c r="L5845">
        <v>78</v>
      </c>
      <c r="M5845" t="s">
        <v>1844</v>
      </c>
      <c r="N5845" t="s">
        <v>48</v>
      </c>
      <c r="O5845">
        <v>5000000</v>
      </c>
      <c r="P5845">
        <v>2000000</v>
      </c>
      <c r="Q5845" t="s">
        <v>1845</v>
      </c>
      <c r="R5845">
        <v>3.55</v>
      </c>
      <c r="S5845">
        <v>3.48</v>
      </c>
      <c r="V5845" t="s">
        <v>3209</v>
      </c>
      <c r="W5845" t="s">
        <v>64</v>
      </c>
      <c r="X5845" t="s">
        <v>1847</v>
      </c>
      <c r="Y5845" t="s">
        <v>1266</v>
      </c>
      <c r="AA5845">
        <v>84.82</v>
      </c>
      <c r="AB5845">
        <v>77.819999999999993</v>
      </c>
    </row>
    <row r="5846" spans="1:28" x14ac:dyDescent="0.25">
      <c r="A5846" t="s">
        <v>1272</v>
      </c>
      <c r="B5846" t="s">
        <v>31</v>
      </c>
      <c r="C5846" t="s">
        <v>4024</v>
      </c>
      <c r="D5846">
        <v>1.86</v>
      </c>
      <c r="E5846" t="s">
        <v>80</v>
      </c>
      <c r="F5846" t="s">
        <v>34</v>
      </c>
      <c r="G5846" t="s">
        <v>35</v>
      </c>
      <c r="H5846" t="s">
        <v>3210</v>
      </c>
      <c r="I5846">
        <v>100.604</v>
      </c>
      <c r="J5846">
        <v>100.735</v>
      </c>
      <c r="K5846">
        <v>91</v>
      </c>
      <c r="L5846">
        <v>84</v>
      </c>
      <c r="M5846" t="s">
        <v>1844</v>
      </c>
      <c r="N5846" t="s">
        <v>48</v>
      </c>
      <c r="O5846">
        <v>10000000</v>
      </c>
      <c r="P5846">
        <v>2000000</v>
      </c>
      <c r="Q5846" t="s">
        <v>1845</v>
      </c>
      <c r="R5846">
        <v>3.61</v>
      </c>
      <c r="S5846">
        <v>3.54</v>
      </c>
      <c r="V5846" t="s">
        <v>3211</v>
      </c>
      <c r="W5846" t="s">
        <v>64</v>
      </c>
      <c r="X5846" t="s">
        <v>1847</v>
      </c>
      <c r="Y5846" t="s">
        <v>1266</v>
      </c>
      <c r="Z5846" t="s">
        <v>43</v>
      </c>
      <c r="AA5846">
        <v>90.82</v>
      </c>
      <c r="AB5846">
        <v>83.82</v>
      </c>
    </row>
    <row r="5847" spans="1:28" x14ac:dyDescent="0.25">
      <c r="A5847" t="s">
        <v>1273</v>
      </c>
      <c r="B5847" t="s">
        <v>31</v>
      </c>
      <c r="C5847" t="s">
        <v>4024</v>
      </c>
      <c r="D5847">
        <v>1.8</v>
      </c>
      <c r="E5847" t="s">
        <v>72</v>
      </c>
      <c r="F5847" t="s">
        <v>34</v>
      </c>
      <c r="G5847" t="s">
        <v>35</v>
      </c>
      <c r="H5847" t="s">
        <v>3212</v>
      </c>
      <c r="I5847">
        <v>101.075</v>
      </c>
      <c r="J5847">
        <v>101.20099999999999</v>
      </c>
      <c r="K5847">
        <v>90</v>
      </c>
      <c r="L5847">
        <v>83</v>
      </c>
      <c r="M5847" t="s">
        <v>1844</v>
      </c>
      <c r="N5847" t="s">
        <v>48</v>
      </c>
      <c r="O5847">
        <v>10000000</v>
      </c>
      <c r="P5847">
        <v>2000000</v>
      </c>
      <c r="Q5847" t="s">
        <v>1845</v>
      </c>
      <c r="R5847">
        <v>3.6</v>
      </c>
      <c r="S5847">
        <v>3.53</v>
      </c>
      <c r="V5847" t="s">
        <v>3213</v>
      </c>
      <c r="W5847" t="s">
        <v>64</v>
      </c>
      <c r="X5847" t="s">
        <v>1847</v>
      </c>
      <c r="Y5847" t="s">
        <v>1266</v>
      </c>
      <c r="Z5847" t="s">
        <v>43</v>
      </c>
      <c r="AA5847">
        <v>89.91</v>
      </c>
      <c r="AB5847">
        <v>82.91</v>
      </c>
    </row>
    <row r="5848" spans="1:28" x14ac:dyDescent="0.25">
      <c r="A5848" t="s">
        <v>1274</v>
      </c>
      <c r="B5848" t="s">
        <v>31</v>
      </c>
      <c r="C5848" t="s">
        <v>4024</v>
      </c>
      <c r="D5848">
        <v>2.17</v>
      </c>
      <c r="E5848" t="s">
        <v>70</v>
      </c>
      <c r="F5848" t="s">
        <v>34</v>
      </c>
      <c r="G5848" t="s">
        <v>35</v>
      </c>
      <c r="H5848" t="s">
        <v>3214</v>
      </c>
      <c r="I5848">
        <v>103.74</v>
      </c>
      <c r="J5848">
        <v>103.849</v>
      </c>
      <c r="K5848">
        <v>96</v>
      </c>
      <c r="L5848">
        <v>91</v>
      </c>
      <c r="M5848" t="s">
        <v>1844</v>
      </c>
      <c r="N5848" t="s">
        <v>48</v>
      </c>
      <c r="O5848">
        <v>5000000</v>
      </c>
      <c r="P5848">
        <v>2000000</v>
      </c>
      <c r="Q5848" t="s">
        <v>1845</v>
      </c>
      <c r="R5848">
        <v>3.66</v>
      </c>
      <c r="S5848">
        <v>3.61</v>
      </c>
      <c r="V5848" t="s">
        <v>3215</v>
      </c>
      <c r="W5848" t="s">
        <v>64</v>
      </c>
      <c r="X5848" t="s">
        <v>1847</v>
      </c>
      <c r="Y5848" t="s">
        <v>1266</v>
      </c>
      <c r="AA5848">
        <v>93.95</v>
      </c>
      <c r="AB5848">
        <v>88.95</v>
      </c>
    </row>
    <row r="5849" spans="1:28" x14ac:dyDescent="0.25">
      <c r="A5849" t="s">
        <v>1275</v>
      </c>
      <c r="B5849" t="s">
        <v>31</v>
      </c>
      <c r="C5849" t="s">
        <v>4024</v>
      </c>
      <c r="D5849">
        <v>2.1800000000000002</v>
      </c>
      <c r="E5849" t="s">
        <v>77</v>
      </c>
      <c r="F5849" t="s">
        <v>34</v>
      </c>
      <c r="G5849" t="s">
        <v>35</v>
      </c>
      <c r="H5849" t="s">
        <v>3216</v>
      </c>
      <c r="I5849">
        <v>102.889</v>
      </c>
      <c r="J5849">
        <v>102.998</v>
      </c>
      <c r="K5849">
        <v>96</v>
      </c>
      <c r="L5849">
        <v>91</v>
      </c>
      <c r="M5849" t="s">
        <v>1850</v>
      </c>
      <c r="N5849" t="s">
        <v>53</v>
      </c>
      <c r="O5849">
        <v>5000000</v>
      </c>
      <c r="P5849">
        <v>2000000</v>
      </c>
      <c r="Q5849" t="s">
        <v>1845</v>
      </c>
      <c r="R5849">
        <v>3.68</v>
      </c>
      <c r="S5849">
        <v>3.63</v>
      </c>
      <c r="V5849" t="s">
        <v>3217</v>
      </c>
      <c r="W5849" t="s">
        <v>64</v>
      </c>
      <c r="X5849" t="s">
        <v>1847</v>
      </c>
      <c r="Y5849" t="s">
        <v>1266</v>
      </c>
      <c r="AA5849">
        <v>96.13</v>
      </c>
      <c r="AB5849">
        <v>91.14</v>
      </c>
    </row>
    <row r="5850" spans="1:28" x14ac:dyDescent="0.25">
      <c r="A5850" t="s">
        <v>1276</v>
      </c>
      <c r="B5850" t="s">
        <v>31</v>
      </c>
      <c r="C5850" t="s">
        <v>4024</v>
      </c>
      <c r="D5850">
        <v>2.39</v>
      </c>
      <c r="E5850" t="s">
        <v>67</v>
      </c>
      <c r="F5850" t="s">
        <v>34</v>
      </c>
      <c r="G5850" t="s">
        <v>35</v>
      </c>
      <c r="H5850" t="s">
        <v>3218</v>
      </c>
      <c r="I5850">
        <v>106.477</v>
      </c>
      <c r="J5850">
        <v>106.64400000000001</v>
      </c>
      <c r="K5850">
        <v>99</v>
      </c>
      <c r="L5850">
        <v>92</v>
      </c>
      <c r="M5850" t="s">
        <v>1850</v>
      </c>
      <c r="N5850" t="s">
        <v>53</v>
      </c>
      <c r="O5850">
        <v>10000000</v>
      </c>
      <c r="P5850">
        <v>2000000</v>
      </c>
      <c r="Q5850" t="s">
        <v>1845</v>
      </c>
      <c r="R5850">
        <v>3.71</v>
      </c>
      <c r="S5850">
        <v>3.64</v>
      </c>
      <c r="V5850" t="s">
        <v>3219</v>
      </c>
      <c r="W5850" t="s">
        <v>64</v>
      </c>
      <c r="X5850" t="s">
        <v>1847</v>
      </c>
      <c r="Y5850" t="s">
        <v>1266</v>
      </c>
      <c r="Z5850" t="s">
        <v>43</v>
      </c>
      <c r="AA5850">
        <v>97.62</v>
      </c>
      <c r="AB5850">
        <v>90.62</v>
      </c>
    </row>
    <row r="5851" spans="1:28" x14ac:dyDescent="0.25">
      <c r="A5851" t="s">
        <v>1277</v>
      </c>
      <c r="B5851" t="s">
        <v>31</v>
      </c>
      <c r="C5851" t="s">
        <v>4024</v>
      </c>
      <c r="D5851">
        <v>4.32</v>
      </c>
      <c r="E5851" t="s">
        <v>72</v>
      </c>
      <c r="F5851" t="s">
        <v>34</v>
      </c>
      <c r="G5851" t="s">
        <v>35</v>
      </c>
      <c r="H5851" t="s">
        <v>3220</v>
      </c>
      <c r="I5851">
        <v>99.394999999999996</v>
      </c>
      <c r="J5851">
        <v>99.567999999999998</v>
      </c>
      <c r="K5851">
        <v>134</v>
      </c>
      <c r="L5851">
        <v>130</v>
      </c>
      <c r="M5851" t="s">
        <v>1982</v>
      </c>
      <c r="N5851" t="s">
        <v>222</v>
      </c>
      <c r="O5851">
        <v>5000000</v>
      </c>
      <c r="P5851">
        <v>5000000</v>
      </c>
      <c r="Q5851" t="s">
        <v>1845</v>
      </c>
      <c r="R5851">
        <v>4.29</v>
      </c>
      <c r="S5851">
        <v>4.25</v>
      </c>
      <c r="V5851" t="s">
        <v>3221</v>
      </c>
      <c r="W5851" t="s">
        <v>64</v>
      </c>
      <c r="X5851" t="s">
        <v>1847</v>
      </c>
      <c r="Y5851" t="s">
        <v>1266</v>
      </c>
      <c r="AA5851">
        <v>132.87</v>
      </c>
      <c r="AB5851">
        <v>128.87</v>
      </c>
    </row>
    <row r="5852" spans="1:28" x14ac:dyDescent="0.25">
      <c r="A5852" t="s">
        <v>1278</v>
      </c>
      <c r="B5852" t="s">
        <v>31</v>
      </c>
      <c r="C5852" t="s">
        <v>4024</v>
      </c>
      <c r="D5852">
        <v>4.21</v>
      </c>
      <c r="E5852" t="s">
        <v>62</v>
      </c>
      <c r="F5852" t="s">
        <v>34</v>
      </c>
      <c r="G5852" t="s">
        <v>35</v>
      </c>
      <c r="H5852" t="s">
        <v>3222</v>
      </c>
      <c r="I5852">
        <v>99.995999999999995</v>
      </c>
      <c r="J5852">
        <v>100.164</v>
      </c>
      <c r="K5852">
        <v>132</v>
      </c>
      <c r="L5852">
        <v>128</v>
      </c>
      <c r="M5852" t="s">
        <v>1866</v>
      </c>
      <c r="N5852" t="s">
        <v>60</v>
      </c>
      <c r="O5852">
        <v>5000000</v>
      </c>
      <c r="P5852">
        <v>5000000</v>
      </c>
      <c r="Q5852" t="s">
        <v>1845</v>
      </c>
      <c r="R5852">
        <v>4.2300000000000004</v>
      </c>
      <c r="S5852">
        <v>4.1900000000000004</v>
      </c>
      <c r="V5852" t="s">
        <v>3223</v>
      </c>
      <c r="W5852" t="s">
        <v>64</v>
      </c>
      <c r="X5852" t="s">
        <v>1847</v>
      </c>
      <c r="Y5852" t="s">
        <v>1266</v>
      </c>
      <c r="AA5852">
        <v>128.81</v>
      </c>
      <c r="AB5852">
        <v>124.81</v>
      </c>
    </row>
    <row r="5853" spans="1:28" x14ac:dyDescent="0.25">
      <c r="A5853" t="s">
        <v>1279</v>
      </c>
      <c r="B5853" t="s">
        <v>31</v>
      </c>
      <c r="C5853" t="s">
        <v>4024</v>
      </c>
      <c r="D5853">
        <v>4.26</v>
      </c>
      <c r="E5853" t="s">
        <v>67</v>
      </c>
      <c r="F5853" t="s">
        <v>34</v>
      </c>
      <c r="G5853" t="s">
        <v>35</v>
      </c>
      <c r="H5853" t="s">
        <v>3224</v>
      </c>
      <c r="I5853">
        <v>99.174999999999997</v>
      </c>
      <c r="J5853">
        <v>99.346000000000004</v>
      </c>
      <c r="K5853">
        <v>132</v>
      </c>
      <c r="L5853">
        <v>128</v>
      </c>
      <c r="M5853" t="s">
        <v>1982</v>
      </c>
      <c r="N5853" t="s">
        <v>222</v>
      </c>
      <c r="O5853">
        <v>5000000</v>
      </c>
      <c r="P5853">
        <v>5000000</v>
      </c>
      <c r="Q5853" t="s">
        <v>1845</v>
      </c>
      <c r="R5853">
        <v>4.2699999999999996</v>
      </c>
      <c r="S5853">
        <v>4.2300000000000004</v>
      </c>
      <c r="V5853" t="s">
        <v>3225</v>
      </c>
      <c r="W5853" t="s">
        <v>64</v>
      </c>
      <c r="X5853" t="s">
        <v>1847</v>
      </c>
      <c r="Y5853" t="s">
        <v>1266</v>
      </c>
      <c r="AA5853">
        <v>131.86000000000001</v>
      </c>
      <c r="AB5853">
        <v>127.86</v>
      </c>
    </row>
    <row r="5854" spans="1:28" x14ac:dyDescent="0.25">
      <c r="A5854" t="s">
        <v>1280</v>
      </c>
      <c r="B5854" t="s">
        <v>31</v>
      </c>
      <c r="C5854" t="s">
        <v>4024</v>
      </c>
      <c r="D5854">
        <v>4.24</v>
      </c>
      <c r="E5854" t="s">
        <v>70</v>
      </c>
      <c r="F5854" t="s">
        <v>34</v>
      </c>
      <c r="G5854" t="s">
        <v>35</v>
      </c>
      <c r="H5854" t="s">
        <v>3226</v>
      </c>
      <c r="I5854">
        <v>100.03</v>
      </c>
      <c r="J5854">
        <v>100.24299999999999</v>
      </c>
      <c r="K5854">
        <v>134</v>
      </c>
      <c r="L5854">
        <v>129</v>
      </c>
      <c r="M5854" t="s">
        <v>1866</v>
      </c>
      <c r="N5854" t="s">
        <v>60</v>
      </c>
      <c r="O5854">
        <v>5000000</v>
      </c>
      <c r="P5854">
        <v>5000000</v>
      </c>
      <c r="Q5854" t="s">
        <v>1845</v>
      </c>
      <c r="R5854">
        <v>4.25</v>
      </c>
      <c r="S5854">
        <v>4.2</v>
      </c>
      <c r="V5854" t="s">
        <v>3227</v>
      </c>
      <c r="W5854" t="s">
        <v>64</v>
      </c>
      <c r="X5854" t="s">
        <v>1847</v>
      </c>
      <c r="Y5854" t="s">
        <v>1266</v>
      </c>
      <c r="AA5854">
        <v>130.52000000000001</v>
      </c>
      <c r="AB5854">
        <v>125.52</v>
      </c>
    </row>
    <row r="5855" spans="1:28" x14ac:dyDescent="0.25">
      <c r="A5855" t="s">
        <v>1281</v>
      </c>
      <c r="B5855" t="s">
        <v>31</v>
      </c>
      <c r="C5855" t="s">
        <v>4024</v>
      </c>
      <c r="D5855">
        <v>4.1900000000000004</v>
      </c>
      <c r="E5855" t="s">
        <v>77</v>
      </c>
      <c r="F5855" t="s">
        <v>34</v>
      </c>
      <c r="G5855" t="s">
        <v>35</v>
      </c>
      <c r="H5855" t="s">
        <v>3228</v>
      </c>
      <c r="I5855">
        <v>100.051</v>
      </c>
      <c r="J5855">
        <v>100.21899999999999</v>
      </c>
      <c r="K5855">
        <v>134</v>
      </c>
      <c r="L5855">
        <v>130</v>
      </c>
      <c r="M5855" t="s">
        <v>1866</v>
      </c>
      <c r="N5855" t="s">
        <v>60</v>
      </c>
      <c r="O5855">
        <v>5000000</v>
      </c>
      <c r="P5855">
        <v>5000000</v>
      </c>
      <c r="Q5855" t="s">
        <v>1845</v>
      </c>
      <c r="R5855">
        <v>4.25</v>
      </c>
      <c r="S5855">
        <v>4.21</v>
      </c>
      <c r="V5855" t="s">
        <v>3229</v>
      </c>
      <c r="W5855" t="s">
        <v>64</v>
      </c>
      <c r="X5855" t="s">
        <v>1847</v>
      </c>
      <c r="Y5855" t="s">
        <v>1266</v>
      </c>
      <c r="AA5855">
        <v>130.97999999999999</v>
      </c>
      <c r="AB5855">
        <v>126.98</v>
      </c>
    </row>
    <row r="5856" spans="1:28" x14ac:dyDescent="0.25">
      <c r="A5856" t="s">
        <v>1282</v>
      </c>
      <c r="B5856" t="s">
        <v>31</v>
      </c>
      <c r="C5856" t="s">
        <v>4024</v>
      </c>
      <c r="D5856">
        <v>4.2300000000000004</v>
      </c>
      <c r="E5856" t="s">
        <v>74</v>
      </c>
      <c r="F5856" t="s">
        <v>34</v>
      </c>
      <c r="G5856" t="s">
        <v>35</v>
      </c>
      <c r="H5856" t="s">
        <v>3230</v>
      </c>
      <c r="I5856">
        <v>100.367</v>
      </c>
      <c r="J5856">
        <v>100.536</v>
      </c>
      <c r="K5856">
        <v>128</v>
      </c>
      <c r="L5856">
        <v>124</v>
      </c>
      <c r="M5856" t="s">
        <v>1866</v>
      </c>
      <c r="N5856" t="s">
        <v>60</v>
      </c>
      <c r="O5856">
        <v>5000000</v>
      </c>
      <c r="P5856">
        <v>5000000</v>
      </c>
      <c r="Q5856" t="s">
        <v>1845</v>
      </c>
      <c r="R5856">
        <v>4.1900000000000004</v>
      </c>
      <c r="S5856">
        <v>4.1500000000000004</v>
      </c>
      <c r="V5856" t="s">
        <v>3231</v>
      </c>
      <c r="W5856" t="s">
        <v>64</v>
      </c>
      <c r="X5856" t="s">
        <v>1847</v>
      </c>
      <c r="Y5856" t="s">
        <v>1266</v>
      </c>
      <c r="AA5856">
        <v>124.75</v>
      </c>
      <c r="AB5856">
        <v>120.75</v>
      </c>
    </row>
    <row r="5857" spans="1:28" x14ac:dyDescent="0.25">
      <c r="A5857" t="s">
        <v>1283</v>
      </c>
      <c r="B5857" t="s">
        <v>31</v>
      </c>
      <c r="C5857" t="s">
        <v>4024</v>
      </c>
      <c r="D5857">
        <v>3.82</v>
      </c>
      <c r="E5857" t="s">
        <v>67</v>
      </c>
      <c r="F5857" t="s">
        <v>34</v>
      </c>
      <c r="G5857" t="s">
        <v>35</v>
      </c>
      <c r="H5857" t="s">
        <v>3232</v>
      </c>
      <c r="I5857">
        <v>103.249</v>
      </c>
      <c r="J5857">
        <v>103.44</v>
      </c>
      <c r="K5857">
        <v>124</v>
      </c>
      <c r="L5857">
        <v>119</v>
      </c>
      <c r="M5857" t="s">
        <v>1874</v>
      </c>
      <c r="N5857" t="s">
        <v>111</v>
      </c>
      <c r="O5857">
        <v>5000000</v>
      </c>
      <c r="P5857">
        <v>5000000</v>
      </c>
      <c r="Q5857" t="s">
        <v>1845</v>
      </c>
      <c r="R5857">
        <v>4.1100000000000003</v>
      </c>
      <c r="S5857">
        <v>4.0599999999999996</v>
      </c>
      <c r="V5857" t="s">
        <v>3233</v>
      </c>
      <c r="W5857" t="s">
        <v>64</v>
      </c>
      <c r="X5857" t="s">
        <v>1847</v>
      </c>
      <c r="Y5857" t="s">
        <v>1266</v>
      </c>
      <c r="AA5857">
        <v>121.12</v>
      </c>
      <c r="AB5857">
        <v>116.12</v>
      </c>
    </row>
    <row r="5858" spans="1:28" x14ac:dyDescent="0.25">
      <c r="A5858" t="s">
        <v>1284</v>
      </c>
      <c r="B5858" t="s">
        <v>31</v>
      </c>
      <c r="C5858" t="s">
        <v>4024</v>
      </c>
      <c r="D5858">
        <v>3.89</v>
      </c>
      <c r="E5858" t="s">
        <v>74</v>
      </c>
      <c r="F5858" t="s">
        <v>34</v>
      </c>
      <c r="G5858" t="s">
        <v>35</v>
      </c>
      <c r="H5858" t="s">
        <v>3234</v>
      </c>
      <c r="I5858">
        <v>102.83499999999999</v>
      </c>
      <c r="J5858">
        <v>103.029</v>
      </c>
      <c r="K5858">
        <v>122</v>
      </c>
      <c r="L5858">
        <v>117</v>
      </c>
      <c r="M5858" t="s">
        <v>1874</v>
      </c>
      <c r="N5858" t="s">
        <v>111</v>
      </c>
      <c r="O5858">
        <v>5000000</v>
      </c>
      <c r="P5858">
        <v>5000000</v>
      </c>
      <c r="Q5858" t="s">
        <v>1845</v>
      </c>
      <c r="R5858">
        <v>4.09</v>
      </c>
      <c r="S5858">
        <v>4.04</v>
      </c>
      <c r="V5858" t="s">
        <v>3235</v>
      </c>
      <c r="W5858" t="s">
        <v>64</v>
      </c>
      <c r="X5858" t="s">
        <v>1847</v>
      </c>
      <c r="Y5858" t="s">
        <v>1266</v>
      </c>
      <c r="AA5858">
        <v>118.2</v>
      </c>
      <c r="AB5858">
        <v>113.2</v>
      </c>
    </row>
    <row r="5859" spans="1:28" x14ac:dyDescent="0.25">
      <c r="A5859" t="s">
        <v>1285</v>
      </c>
      <c r="B5859" t="s">
        <v>31</v>
      </c>
      <c r="C5859" t="s">
        <v>4024</v>
      </c>
      <c r="D5859">
        <v>3.72</v>
      </c>
      <c r="E5859" t="s">
        <v>77</v>
      </c>
      <c r="F5859" t="s">
        <v>34</v>
      </c>
      <c r="G5859" t="s">
        <v>35</v>
      </c>
      <c r="H5859" t="s">
        <v>3236</v>
      </c>
      <c r="I5859">
        <v>104.253</v>
      </c>
      <c r="J5859">
        <v>104.43899999999999</v>
      </c>
      <c r="K5859">
        <v>124</v>
      </c>
      <c r="L5859">
        <v>119</v>
      </c>
      <c r="M5859" t="s">
        <v>1874</v>
      </c>
      <c r="N5859" t="s">
        <v>111</v>
      </c>
      <c r="O5859">
        <v>5000000</v>
      </c>
      <c r="P5859">
        <v>5000000</v>
      </c>
      <c r="Q5859" t="s">
        <v>1845</v>
      </c>
      <c r="R5859">
        <v>4.1100000000000003</v>
      </c>
      <c r="S5859">
        <v>4.0599999999999996</v>
      </c>
      <c r="V5859" t="s">
        <v>3237</v>
      </c>
      <c r="W5859" t="s">
        <v>64</v>
      </c>
      <c r="X5859" t="s">
        <v>1847</v>
      </c>
      <c r="Y5859" t="s">
        <v>1266</v>
      </c>
      <c r="AA5859">
        <v>122.32</v>
      </c>
      <c r="AB5859">
        <v>117.32</v>
      </c>
    </row>
    <row r="5860" spans="1:28" x14ac:dyDescent="0.25">
      <c r="A5860" t="s">
        <v>1286</v>
      </c>
      <c r="B5860" t="s">
        <v>31</v>
      </c>
      <c r="C5860" t="s">
        <v>4024</v>
      </c>
      <c r="D5860">
        <v>3.75</v>
      </c>
      <c r="E5860" t="s">
        <v>72</v>
      </c>
      <c r="F5860" t="s">
        <v>34</v>
      </c>
      <c r="G5860" t="s">
        <v>35</v>
      </c>
      <c r="H5860" t="s">
        <v>3238</v>
      </c>
      <c r="I5860">
        <v>102.85299999999999</v>
      </c>
      <c r="J5860">
        <v>103.041</v>
      </c>
      <c r="K5860">
        <v>126</v>
      </c>
      <c r="L5860">
        <v>121</v>
      </c>
      <c r="M5860" t="s">
        <v>1874</v>
      </c>
      <c r="N5860" t="s">
        <v>111</v>
      </c>
      <c r="O5860">
        <v>5000000</v>
      </c>
      <c r="P5860">
        <v>5000000</v>
      </c>
      <c r="Q5860" t="s">
        <v>1845</v>
      </c>
      <c r="R5860">
        <v>4.13</v>
      </c>
      <c r="S5860">
        <v>4.08</v>
      </c>
      <c r="V5860" t="s">
        <v>3239</v>
      </c>
      <c r="W5860" t="s">
        <v>64</v>
      </c>
      <c r="X5860" t="s">
        <v>1847</v>
      </c>
      <c r="Y5860" t="s">
        <v>1266</v>
      </c>
      <c r="AA5860">
        <v>123.66</v>
      </c>
      <c r="AB5860">
        <v>118.65</v>
      </c>
    </row>
    <row r="5861" spans="1:28" x14ac:dyDescent="0.25">
      <c r="A5861" t="s">
        <v>1287</v>
      </c>
      <c r="B5861" t="s">
        <v>31</v>
      </c>
      <c r="C5861" t="s">
        <v>4024</v>
      </c>
      <c r="D5861">
        <v>3.88</v>
      </c>
      <c r="E5861" t="s">
        <v>80</v>
      </c>
      <c r="F5861" t="s">
        <v>34</v>
      </c>
      <c r="G5861" t="s">
        <v>35</v>
      </c>
      <c r="H5861" t="s">
        <v>3240</v>
      </c>
      <c r="I5861">
        <v>103.16800000000001</v>
      </c>
      <c r="J5861">
        <v>103.32299999999999</v>
      </c>
      <c r="K5861">
        <v>125</v>
      </c>
      <c r="L5861">
        <v>121</v>
      </c>
      <c r="M5861" t="s">
        <v>1874</v>
      </c>
      <c r="N5861" t="s">
        <v>111</v>
      </c>
      <c r="O5861">
        <v>5000000</v>
      </c>
      <c r="P5861">
        <v>5000000</v>
      </c>
      <c r="Q5861" t="s">
        <v>1845</v>
      </c>
      <c r="R5861">
        <v>4.12</v>
      </c>
      <c r="S5861">
        <v>4.08</v>
      </c>
      <c r="V5861" t="s">
        <v>3241</v>
      </c>
      <c r="W5861" t="s">
        <v>64</v>
      </c>
      <c r="X5861" t="s">
        <v>1847</v>
      </c>
      <c r="Y5861" t="s">
        <v>1266</v>
      </c>
      <c r="AA5861">
        <v>121.38</v>
      </c>
      <c r="AB5861">
        <v>117.38</v>
      </c>
    </row>
    <row r="5862" spans="1:28" x14ac:dyDescent="0.25">
      <c r="A5862" t="s">
        <v>1288</v>
      </c>
      <c r="B5862" t="s">
        <v>31</v>
      </c>
      <c r="C5862" t="s">
        <v>4024</v>
      </c>
      <c r="D5862">
        <v>3.62</v>
      </c>
      <c r="E5862" t="s">
        <v>74</v>
      </c>
      <c r="F5862" t="s">
        <v>34</v>
      </c>
      <c r="G5862" t="s">
        <v>35</v>
      </c>
      <c r="H5862" t="s">
        <v>3242</v>
      </c>
      <c r="I5862">
        <v>103.77800000000001</v>
      </c>
      <c r="J5862">
        <v>103.959</v>
      </c>
      <c r="K5862">
        <v>116</v>
      </c>
      <c r="L5862">
        <v>111</v>
      </c>
      <c r="M5862" t="s">
        <v>1874</v>
      </c>
      <c r="N5862" t="s">
        <v>111</v>
      </c>
      <c r="O5862">
        <v>5000000</v>
      </c>
      <c r="P5862">
        <v>5000000</v>
      </c>
      <c r="Q5862" t="s">
        <v>1845</v>
      </c>
      <c r="R5862">
        <v>4.03</v>
      </c>
      <c r="S5862">
        <v>3.98</v>
      </c>
      <c r="V5862" t="s">
        <v>3243</v>
      </c>
      <c r="W5862" t="s">
        <v>64</v>
      </c>
      <c r="X5862" t="s">
        <v>1847</v>
      </c>
      <c r="Y5862" t="s">
        <v>1266</v>
      </c>
      <c r="AA5862">
        <v>115.26</v>
      </c>
      <c r="AB5862">
        <v>110.26</v>
      </c>
    </row>
    <row r="5863" spans="1:28" x14ac:dyDescent="0.25">
      <c r="A5863" t="s">
        <v>1289</v>
      </c>
      <c r="B5863" t="s">
        <v>31</v>
      </c>
      <c r="C5863" t="s">
        <v>4024</v>
      </c>
      <c r="D5863">
        <v>3.63</v>
      </c>
      <c r="E5863" t="s">
        <v>62</v>
      </c>
      <c r="F5863" t="s">
        <v>34</v>
      </c>
      <c r="G5863" t="s">
        <v>35</v>
      </c>
      <c r="H5863" t="s">
        <v>3244</v>
      </c>
      <c r="I5863">
        <v>103.93600000000001</v>
      </c>
      <c r="J5863">
        <v>104.11799999999999</v>
      </c>
      <c r="K5863">
        <v>120</v>
      </c>
      <c r="L5863">
        <v>115</v>
      </c>
      <c r="M5863" t="s">
        <v>1874</v>
      </c>
      <c r="N5863" t="s">
        <v>111</v>
      </c>
      <c r="O5863">
        <v>5000000</v>
      </c>
      <c r="P5863">
        <v>5000000</v>
      </c>
      <c r="Q5863" t="s">
        <v>1845</v>
      </c>
      <c r="R5863">
        <v>4.07</v>
      </c>
      <c r="S5863">
        <v>4.0199999999999996</v>
      </c>
      <c r="V5863" t="s">
        <v>3245</v>
      </c>
      <c r="W5863" t="s">
        <v>64</v>
      </c>
      <c r="X5863" t="s">
        <v>1847</v>
      </c>
      <c r="Y5863" t="s">
        <v>1266</v>
      </c>
      <c r="AA5863">
        <v>119.13</v>
      </c>
      <c r="AB5863">
        <v>114.13</v>
      </c>
    </row>
    <row r="5864" spans="1:28" x14ac:dyDescent="0.25">
      <c r="A5864" t="s">
        <v>1290</v>
      </c>
      <c r="B5864" t="s">
        <v>31</v>
      </c>
      <c r="C5864" t="s">
        <v>4024</v>
      </c>
      <c r="D5864">
        <v>3.44</v>
      </c>
      <c r="E5864" t="s">
        <v>72</v>
      </c>
      <c r="F5864" t="s">
        <v>34</v>
      </c>
      <c r="G5864" t="s">
        <v>35</v>
      </c>
      <c r="H5864" t="s">
        <v>3246</v>
      </c>
      <c r="I5864">
        <v>104.2</v>
      </c>
      <c r="J5864">
        <v>104.372</v>
      </c>
      <c r="K5864">
        <v>122</v>
      </c>
      <c r="L5864">
        <v>117</v>
      </c>
      <c r="M5864" t="s">
        <v>1928</v>
      </c>
      <c r="N5864" t="s">
        <v>36</v>
      </c>
      <c r="O5864">
        <v>5000000</v>
      </c>
      <c r="P5864">
        <v>5000000</v>
      </c>
      <c r="Q5864" t="s">
        <v>1845</v>
      </c>
      <c r="R5864">
        <v>4.05</v>
      </c>
      <c r="S5864">
        <v>4</v>
      </c>
      <c r="V5864" t="s">
        <v>3247</v>
      </c>
      <c r="W5864" t="s">
        <v>64</v>
      </c>
      <c r="X5864" t="s">
        <v>1847</v>
      </c>
      <c r="Y5864" t="s">
        <v>1266</v>
      </c>
      <c r="AA5864">
        <v>118.93</v>
      </c>
      <c r="AB5864">
        <v>113.93</v>
      </c>
    </row>
    <row r="5865" spans="1:28" x14ac:dyDescent="0.25">
      <c r="A5865" t="s">
        <v>1291</v>
      </c>
      <c r="B5865" t="s">
        <v>31</v>
      </c>
      <c r="C5865" t="s">
        <v>4024</v>
      </c>
      <c r="D5865">
        <v>3.52</v>
      </c>
      <c r="E5865" t="s">
        <v>70</v>
      </c>
      <c r="F5865" t="s">
        <v>34</v>
      </c>
      <c r="G5865" t="s">
        <v>35</v>
      </c>
      <c r="H5865" t="s">
        <v>3248</v>
      </c>
      <c r="I5865">
        <v>106.46899999999999</v>
      </c>
      <c r="J5865">
        <v>106.645</v>
      </c>
      <c r="K5865">
        <v>121</v>
      </c>
      <c r="L5865">
        <v>116</v>
      </c>
      <c r="M5865" t="s">
        <v>1928</v>
      </c>
      <c r="N5865" t="s">
        <v>36</v>
      </c>
      <c r="O5865">
        <v>5000000</v>
      </c>
      <c r="P5865">
        <v>5000000</v>
      </c>
      <c r="Q5865" t="s">
        <v>1845</v>
      </c>
      <c r="R5865">
        <v>4.04</v>
      </c>
      <c r="S5865">
        <v>3.99</v>
      </c>
      <c r="V5865" t="s">
        <v>3249</v>
      </c>
      <c r="W5865" t="s">
        <v>64</v>
      </c>
      <c r="X5865" t="s">
        <v>1847</v>
      </c>
      <c r="Y5865" t="s">
        <v>1266</v>
      </c>
      <c r="AA5865">
        <v>117.64</v>
      </c>
      <c r="AB5865">
        <v>112.64</v>
      </c>
    </row>
    <row r="5866" spans="1:28" x14ac:dyDescent="0.25">
      <c r="A5866" t="s">
        <v>1292</v>
      </c>
      <c r="B5866" t="s">
        <v>31</v>
      </c>
      <c r="C5866" t="s">
        <v>4024</v>
      </c>
      <c r="D5866">
        <v>3.51</v>
      </c>
      <c r="E5866" t="s">
        <v>70</v>
      </c>
      <c r="F5866" t="s">
        <v>34</v>
      </c>
      <c r="G5866" t="s">
        <v>35</v>
      </c>
      <c r="H5866" t="s">
        <v>3250</v>
      </c>
      <c r="I5866">
        <v>104.249</v>
      </c>
      <c r="J5866">
        <v>104.425</v>
      </c>
      <c r="K5866">
        <v>117</v>
      </c>
      <c r="L5866">
        <v>112</v>
      </c>
      <c r="M5866" t="s">
        <v>1874</v>
      </c>
      <c r="N5866" t="s">
        <v>111</v>
      </c>
      <c r="O5866">
        <v>10000000</v>
      </c>
      <c r="P5866">
        <v>0</v>
      </c>
      <c r="Q5866" t="s">
        <v>1845</v>
      </c>
      <c r="R5866">
        <v>4.04</v>
      </c>
      <c r="S5866">
        <v>3.99</v>
      </c>
      <c r="V5866" t="s">
        <v>3251</v>
      </c>
      <c r="W5866" t="s">
        <v>64</v>
      </c>
      <c r="X5866" t="s">
        <v>1847</v>
      </c>
      <c r="Y5866" t="s">
        <v>1266</v>
      </c>
      <c r="Z5866" t="s">
        <v>43</v>
      </c>
      <c r="AA5866">
        <v>117.31</v>
      </c>
      <c r="AB5866">
        <v>112.31</v>
      </c>
    </row>
    <row r="5867" spans="1:28" x14ac:dyDescent="0.25">
      <c r="A5867" t="s">
        <v>1293</v>
      </c>
      <c r="B5867" t="s">
        <v>31</v>
      </c>
      <c r="C5867" t="s">
        <v>4024</v>
      </c>
      <c r="D5867">
        <v>3.17</v>
      </c>
      <c r="E5867" t="s">
        <v>67</v>
      </c>
      <c r="F5867" t="s">
        <v>34</v>
      </c>
      <c r="G5867" t="s">
        <v>35</v>
      </c>
      <c r="H5867" t="s">
        <v>3252</v>
      </c>
      <c r="I5867">
        <v>106.331</v>
      </c>
      <c r="J5867">
        <v>106.489</v>
      </c>
      <c r="K5867">
        <v>113</v>
      </c>
      <c r="L5867">
        <v>108</v>
      </c>
      <c r="M5867" t="s">
        <v>1928</v>
      </c>
      <c r="N5867" t="s">
        <v>36</v>
      </c>
      <c r="O5867">
        <v>5000000</v>
      </c>
      <c r="P5867">
        <v>2000000</v>
      </c>
      <c r="Q5867" t="s">
        <v>1845</v>
      </c>
      <c r="R5867">
        <v>3.96</v>
      </c>
      <c r="S5867">
        <v>3.91</v>
      </c>
      <c r="V5867" t="s">
        <v>3253</v>
      </c>
      <c r="W5867" t="s">
        <v>64</v>
      </c>
      <c r="X5867" t="s">
        <v>1847</v>
      </c>
      <c r="Y5867" t="s">
        <v>1266</v>
      </c>
      <c r="AA5867">
        <v>112.87</v>
      </c>
      <c r="AB5867">
        <v>107.87</v>
      </c>
    </row>
    <row r="5868" spans="1:28" x14ac:dyDescent="0.25">
      <c r="A5868" t="s">
        <v>1294</v>
      </c>
      <c r="B5868" t="s">
        <v>31</v>
      </c>
      <c r="C5868" t="s">
        <v>4024</v>
      </c>
      <c r="D5868">
        <v>2.79</v>
      </c>
      <c r="E5868" t="s">
        <v>72</v>
      </c>
      <c r="F5868" t="s">
        <v>34</v>
      </c>
      <c r="G5868" t="s">
        <v>35</v>
      </c>
      <c r="H5868" t="s">
        <v>3254</v>
      </c>
      <c r="I5868">
        <v>104.035</v>
      </c>
      <c r="J5868">
        <v>104.175</v>
      </c>
      <c r="K5868">
        <v>110</v>
      </c>
      <c r="L5868">
        <v>105</v>
      </c>
      <c r="M5868" t="s">
        <v>1883</v>
      </c>
      <c r="N5868" t="s">
        <v>63</v>
      </c>
      <c r="O5868">
        <v>5000000</v>
      </c>
      <c r="P5868">
        <v>5000000</v>
      </c>
      <c r="Q5868" t="s">
        <v>1845</v>
      </c>
      <c r="R5868">
        <v>3.87</v>
      </c>
      <c r="S5868">
        <v>3.82</v>
      </c>
      <c r="V5868" t="s">
        <v>3255</v>
      </c>
      <c r="W5868" t="s">
        <v>64</v>
      </c>
      <c r="X5868" t="s">
        <v>1847</v>
      </c>
      <c r="Y5868" t="s">
        <v>1266</v>
      </c>
      <c r="AA5868">
        <v>108.34</v>
      </c>
      <c r="AB5868">
        <v>103.34</v>
      </c>
    </row>
    <row r="5869" spans="1:28" x14ac:dyDescent="0.25">
      <c r="A5869" t="s">
        <v>1295</v>
      </c>
      <c r="B5869" t="s">
        <v>31</v>
      </c>
      <c r="C5869" t="s">
        <v>4024</v>
      </c>
      <c r="D5869">
        <v>3.06</v>
      </c>
      <c r="E5869" t="s">
        <v>80</v>
      </c>
      <c r="F5869" t="s">
        <v>34</v>
      </c>
      <c r="G5869" t="s">
        <v>35</v>
      </c>
      <c r="H5869" t="s">
        <v>3256</v>
      </c>
      <c r="I5869">
        <v>105.137</v>
      </c>
      <c r="J5869">
        <v>105.29</v>
      </c>
      <c r="K5869">
        <v>112</v>
      </c>
      <c r="L5869">
        <v>107</v>
      </c>
      <c r="M5869" t="s">
        <v>1928</v>
      </c>
      <c r="N5869" t="s">
        <v>36</v>
      </c>
      <c r="O5869">
        <v>5000000</v>
      </c>
      <c r="P5869">
        <v>5000000</v>
      </c>
      <c r="Q5869" t="s">
        <v>1845</v>
      </c>
      <c r="R5869">
        <v>3.95</v>
      </c>
      <c r="S5869">
        <v>3.9</v>
      </c>
      <c r="V5869" t="s">
        <v>3257</v>
      </c>
      <c r="W5869" t="s">
        <v>64</v>
      </c>
      <c r="X5869" t="s">
        <v>1847</v>
      </c>
      <c r="Y5869" t="s">
        <v>1266</v>
      </c>
      <c r="AA5869">
        <v>113</v>
      </c>
      <c r="AB5869">
        <v>108</v>
      </c>
    </row>
    <row r="5870" spans="1:28" x14ac:dyDescent="0.25">
      <c r="A5870" t="s">
        <v>1296</v>
      </c>
      <c r="B5870" t="s">
        <v>31</v>
      </c>
      <c r="C5870" t="s">
        <v>4024</v>
      </c>
      <c r="D5870">
        <v>2.56</v>
      </c>
      <c r="E5870" t="s">
        <v>72</v>
      </c>
      <c r="F5870" t="s">
        <v>34</v>
      </c>
      <c r="G5870" t="s">
        <v>35</v>
      </c>
      <c r="H5870" t="s">
        <v>3258</v>
      </c>
      <c r="I5870">
        <v>103.871</v>
      </c>
      <c r="J5870">
        <v>103.999</v>
      </c>
      <c r="K5870">
        <v>106</v>
      </c>
      <c r="L5870">
        <v>101</v>
      </c>
      <c r="M5870" t="s">
        <v>1850</v>
      </c>
      <c r="N5870" t="s">
        <v>53</v>
      </c>
      <c r="O5870">
        <v>5000000</v>
      </c>
      <c r="P5870">
        <v>5000000</v>
      </c>
      <c r="Q5870" t="s">
        <v>1845</v>
      </c>
      <c r="R5870">
        <v>3.78</v>
      </c>
      <c r="S5870">
        <v>3.73</v>
      </c>
      <c r="V5870" t="s">
        <v>3259</v>
      </c>
      <c r="W5870" t="s">
        <v>64</v>
      </c>
      <c r="X5870" t="s">
        <v>1847</v>
      </c>
      <c r="Y5870" t="s">
        <v>1266</v>
      </c>
      <c r="AA5870">
        <v>102.52</v>
      </c>
      <c r="AB5870">
        <v>97.52</v>
      </c>
    </row>
    <row r="5871" spans="1:28" x14ac:dyDescent="0.25">
      <c r="A5871" t="s">
        <v>1297</v>
      </c>
      <c r="B5871" t="s">
        <v>31</v>
      </c>
      <c r="C5871" t="s">
        <v>4024</v>
      </c>
      <c r="D5871">
        <v>2.58</v>
      </c>
      <c r="E5871" t="s">
        <v>74</v>
      </c>
      <c r="F5871" t="s">
        <v>34</v>
      </c>
      <c r="G5871" t="s">
        <v>35</v>
      </c>
      <c r="H5871" t="s">
        <v>3260</v>
      </c>
      <c r="I5871">
        <v>103.21</v>
      </c>
      <c r="J5871">
        <v>103.34</v>
      </c>
      <c r="K5871">
        <v>102</v>
      </c>
      <c r="L5871">
        <v>97</v>
      </c>
      <c r="M5871" t="s">
        <v>1850</v>
      </c>
      <c r="N5871" t="s">
        <v>53</v>
      </c>
      <c r="O5871">
        <v>10000000</v>
      </c>
      <c r="P5871">
        <v>0</v>
      </c>
      <c r="Q5871" t="s">
        <v>1845</v>
      </c>
      <c r="R5871">
        <v>3.74</v>
      </c>
      <c r="S5871">
        <v>3.69</v>
      </c>
      <c r="V5871" t="s">
        <v>3261</v>
      </c>
      <c r="W5871" t="s">
        <v>64</v>
      </c>
      <c r="X5871" t="s">
        <v>1847</v>
      </c>
      <c r="Y5871" t="s">
        <v>1266</v>
      </c>
      <c r="Z5871" t="s">
        <v>43</v>
      </c>
      <c r="AA5871">
        <v>98.22</v>
      </c>
      <c r="AB5871">
        <v>93.23</v>
      </c>
    </row>
    <row r="5872" spans="1:28" x14ac:dyDescent="0.25">
      <c r="A5872" t="s">
        <v>1298</v>
      </c>
      <c r="B5872" t="s">
        <v>31</v>
      </c>
      <c r="C5872" t="s">
        <v>4024</v>
      </c>
      <c r="D5872">
        <v>2.5099999999999998</v>
      </c>
      <c r="E5872" t="s">
        <v>70</v>
      </c>
      <c r="F5872" t="s">
        <v>34</v>
      </c>
      <c r="G5872" t="s">
        <v>35</v>
      </c>
      <c r="H5872" t="s">
        <v>3262</v>
      </c>
      <c r="I5872">
        <v>105.366</v>
      </c>
      <c r="J5872">
        <v>105.492</v>
      </c>
      <c r="K5872">
        <v>101</v>
      </c>
      <c r="L5872">
        <v>96</v>
      </c>
      <c r="M5872" t="s">
        <v>1850</v>
      </c>
      <c r="N5872" t="s">
        <v>53</v>
      </c>
      <c r="O5872">
        <v>5000000</v>
      </c>
      <c r="P5872">
        <v>5000000</v>
      </c>
      <c r="Q5872" t="s">
        <v>1845</v>
      </c>
      <c r="R5872">
        <v>3.73</v>
      </c>
      <c r="S5872">
        <v>3.68</v>
      </c>
      <c r="V5872" t="s">
        <v>3263</v>
      </c>
      <c r="W5872" t="s">
        <v>64</v>
      </c>
      <c r="X5872" t="s">
        <v>1847</v>
      </c>
      <c r="Y5872" t="s">
        <v>1266</v>
      </c>
      <c r="AA5872">
        <v>98.24</v>
      </c>
      <c r="AB5872">
        <v>93.24</v>
      </c>
    </row>
    <row r="5873" spans="1:28" x14ac:dyDescent="0.25">
      <c r="A5873" t="s">
        <v>61</v>
      </c>
      <c r="B5873" t="s">
        <v>31</v>
      </c>
      <c r="C5873" t="s">
        <v>4024</v>
      </c>
      <c r="D5873">
        <v>2.59</v>
      </c>
      <c r="E5873" t="s">
        <v>62</v>
      </c>
      <c r="F5873" t="s">
        <v>34</v>
      </c>
      <c r="G5873" t="s">
        <v>35</v>
      </c>
      <c r="H5873" t="s">
        <v>4029</v>
      </c>
      <c r="I5873">
        <v>96.593000000000004</v>
      </c>
      <c r="J5873">
        <v>96.722999999999999</v>
      </c>
      <c r="K5873">
        <v>41</v>
      </c>
      <c r="L5873">
        <v>36</v>
      </c>
      <c r="M5873" t="s">
        <v>1883</v>
      </c>
      <c r="N5873" t="s">
        <v>63</v>
      </c>
      <c r="O5873">
        <v>10000000</v>
      </c>
      <c r="P5873">
        <v>0</v>
      </c>
      <c r="Q5873" t="s">
        <v>1845</v>
      </c>
      <c r="R5873">
        <v>3.18</v>
      </c>
      <c r="S5873">
        <v>3.13</v>
      </c>
      <c r="V5873" t="s">
        <v>4030</v>
      </c>
      <c r="W5873" t="s">
        <v>64</v>
      </c>
      <c r="X5873" t="s">
        <v>1847</v>
      </c>
      <c r="Y5873" t="s">
        <v>65</v>
      </c>
      <c r="Z5873" t="s">
        <v>43</v>
      </c>
      <c r="AA5873">
        <v>40.799999999999997</v>
      </c>
      <c r="AB5873">
        <v>35.770000000000003</v>
      </c>
    </row>
    <row r="5874" spans="1:28" x14ac:dyDescent="0.25">
      <c r="A5874" t="s">
        <v>66</v>
      </c>
      <c r="B5874" t="s">
        <v>31</v>
      </c>
      <c r="C5874" t="s">
        <v>4024</v>
      </c>
      <c r="D5874">
        <v>0.97</v>
      </c>
      <c r="E5874" t="s">
        <v>67</v>
      </c>
      <c r="F5874" t="s">
        <v>34</v>
      </c>
      <c r="G5874" t="s">
        <v>35</v>
      </c>
      <c r="H5874" t="s">
        <v>2213</v>
      </c>
      <c r="I5874">
        <v>98.679000000000002</v>
      </c>
      <c r="J5874">
        <v>98.727000000000004</v>
      </c>
      <c r="K5874">
        <v>23</v>
      </c>
      <c r="L5874">
        <v>18</v>
      </c>
      <c r="M5874" t="s">
        <v>2632</v>
      </c>
      <c r="N5874" t="s">
        <v>68</v>
      </c>
      <c r="O5874">
        <v>10000000</v>
      </c>
      <c r="P5874">
        <v>0</v>
      </c>
      <c r="Q5874" t="s">
        <v>1845</v>
      </c>
      <c r="R5874">
        <v>2.89</v>
      </c>
      <c r="S5874">
        <v>2.84</v>
      </c>
      <c r="V5874" t="s">
        <v>2214</v>
      </c>
      <c r="W5874" t="s">
        <v>64</v>
      </c>
      <c r="X5874" t="s">
        <v>1847</v>
      </c>
      <c r="Y5874" t="s">
        <v>65</v>
      </c>
      <c r="Z5874" t="s">
        <v>43</v>
      </c>
      <c r="AA5874">
        <v>22.7</v>
      </c>
      <c r="AB5874">
        <v>17.7</v>
      </c>
    </row>
    <row r="5875" spans="1:28" x14ac:dyDescent="0.25">
      <c r="A5875" t="s">
        <v>69</v>
      </c>
      <c r="B5875" t="s">
        <v>31</v>
      </c>
      <c r="C5875" t="s">
        <v>4024</v>
      </c>
      <c r="E5875" t="s">
        <v>70</v>
      </c>
      <c r="F5875" t="s">
        <v>34</v>
      </c>
      <c r="G5875" t="s">
        <v>35</v>
      </c>
      <c r="H5875" t="s">
        <v>2215</v>
      </c>
      <c r="K5875">
        <v>34</v>
      </c>
      <c r="L5875">
        <v>30</v>
      </c>
      <c r="M5875" t="s">
        <v>2632</v>
      </c>
      <c r="N5875" t="s">
        <v>68</v>
      </c>
      <c r="O5875">
        <v>10000000</v>
      </c>
      <c r="P5875">
        <v>5000000</v>
      </c>
      <c r="Q5875" t="s">
        <v>1845</v>
      </c>
      <c r="V5875" t="s">
        <v>2216</v>
      </c>
      <c r="W5875" t="s">
        <v>64</v>
      </c>
      <c r="X5875" t="s">
        <v>1847</v>
      </c>
      <c r="Y5875" t="s">
        <v>65</v>
      </c>
      <c r="Z5875" t="s">
        <v>43</v>
      </c>
      <c r="AA5875">
        <v>33.6</v>
      </c>
    </row>
    <row r="5876" spans="1:28" x14ac:dyDescent="0.25">
      <c r="A5876" t="s">
        <v>71</v>
      </c>
      <c r="B5876" t="s">
        <v>31</v>
      </c>
      <c r="C5876" t="s">
        <v>4024</v>
      </c>
      <c r="D5876">
        <v>1.1000000000000001</v>
      </c>
      <c r="E5876" t="s">
        <v>72</v>
      </c>
      <c r="F5876" t="s">
        <v>34</v>
      </c>
      <c r="G5876" t="s">
        <v>35</v>
      </c>
      <c r="H5876" t="s">
        <v>2217</v>
      </c>
      <c r="I5876">
        <v>98.671999999999997</v>
      </c>
      <c r="J5876">
        <v>98.727000000000004</v>
      </c>
      <c r="K5876">
        <v>23</v>
      </c>
      <c r="L5876">
        <v>18</v>
      </c>
      <c r="M5876" t="s">
        <v>2632</v>
      </c>
      <c r="N5876" t="s">
        <v>68</v>
      </c>
      <c r="O5876">
        <v>10000000</v>
      </c>
      <c r="P5876">
        <v>5000000</v>
      </c>
      <c r="Q5876" t="s">
        <v>1845</v>
      </c>
      <c r="R5876">
        <v>2.89</v>
      </c>
      <c r="S5876">
        <v>2.84</v>
      </c>
      <c r="V5876" t="s">
        <v>2218</v>
      </c>
      <c r="W5876" t="s">
        <v>64</v>
      </c>
      <c r="X5876" t="s">
        <v>1847</v>
      </c>
      <c r="Y5876" t="s">
        <v>65</v>
      </c>
      <c r="Z5876" t="s">
        <v>43</v>
      </c>
      <c r="AA5876">
        <v>22.3</v>
      </c>
      <c r="AB5876">
        <v>17.16</v>
      </c>
    </row>
    <row r="5877" spans="1:28" x14ac:dyDescent="0.25">
      <c r="A5877" t="s">
        <v>73</v>
      </c>
      <c r="B5877" t="s">
        <v>31</v>
      </c>
      <c r="C5877" t="s">
        <v>4024</v>
      </c>
      <c r="D5877">
        <v>2.93</v>
      </c>
      <c r="E5877" t="s">
        <v>74</v>
      </c>
      <c r="F5877" t="s">
        <v>34</v>
      </c>
      <c r="G5877" t="s">
        <v>35</v>
      </c>
      <c r="H5877" t="s">
        <v>4031</v>
      </c>
      <c r="I5877">
        <v>95.966999999999999</v>
      </c>
      <c r="J5877">
        <v>96.113</v>
      </c>
      <c r="K5877">
        <v>41</v>
      </c>
      <c r="L5877">
        <v>36</v>
      </c>
      <c r="M5877" t="s">
        <v>1883</v>
      </c>
      <c r="N5877" t="s">
        <v>63</v>
      </c>
      <c r="O5877">
        <v>10000000</v>
      </c>
      <c r="P5877">
        <v>0</v>
      </c>
      <c r="Q5877" t="s">
        <v>1845</v>
      </c>
      <c r="R5877">
        <v>3.18</v>
      </c>
      <c r="S5877">
        <v>3.13</v>
      </c>
      <c r="V5877" t="s">
        <v>4032</v>
      </c>
      <c r="W5877" t="s">
        <v>64</v>
      </c>
      <c r="X5877" t="s">
        <v>1847</v>
      </c>
      <c r="Y5877" t="s">
        <v>65</v>
      </c>
      <c r="Z5877" t="s">
        <v>43</v>
      </c>
      <c r="AA5877">
        <v>35.700000000000003</v>
      </c>
      <c r="AB5877">
        <v>30.97</v>
      </c>
    </row>
    <row r="5878" spans="1:28" x14ac:dyDescent="0.25">
      <c r="A5878" t="s">
        <v>75</v>
      </c>
      <c r="B5878" t="s">
        <v>31</v>
      </c>
      <c r="C5878" t="s">
        <v>4024</v>
      </c>
      <c r="D5878">
        <v>3.02</v>
      </c>
      <c r="E5878" t="s">
        <v>62</v>
      </c>
      <c r="F5878" t="s">
        <v>34</v>
      </c>
      <c r="G5878" t="s">
        <v>35</v>
      </c>
      <c r="H5878" t="s">
        <v>4033</v>
      </c>
      <c r="I5878">
        <v>95.784000000000006</v>
      </c>
      <c r="J5878">
        <v>95.935000000000002</v>
      </c>
      <c r="K5878">
        <v>43</v>
      </c>
      <c r="L5878">
        <v>38</v>
      </c>
      <c r="M5878" t="s">
        <v>1928</v>
      </c>
      <c r="N5878" t="s">
        <v>36</v>
      </c>
      <c r="O5878">
        <v>10000000</v>
      </c>
      <c r="P5878">
        <v>0</v>
      </c>
      <c r="Q5878" t="s">
        <v>1845</v>
      </c>
      <c r="R5878">
        <v>3.26</v>
      </c>
      <c r="S5878">
        <v>3.21</v>
      </c>
      <c r="V5878" t="s">
        <v>4034</v>
      </c>
      <c r="W5878" t="s">
        <v>64</v>
      </c>
      <c r="X5878" t="s">
        <v>1847</v>
      </c>
      <c r="Y5878" t="s">
        <v>65</v>
      </c>
      <c r="Z5878" t="s">
        <v>43</v>
      </c>
      <c r="AA5878">
        <v>42.8</v>
      </c>
      <c r="AB5878">
        <v>37.78</v>
      </c>
    </row>
    <row r="5879" spans="1:28" x14ac:dyDescent="0.25">
      <c r="A5879" t="s">
        <v>76</v>
      </c>
      <c r="B5879" t="s">
        <v>31</v>
      </c>
      <c r="C5879" t="s">
        <v>4024</v>
      </c>
      <c r="E5879" t="s">
        <v>77</v>
      </c>
      <c r="F5879" t="s">
        <v>34</v>
      </c>
      <c r="G5879" t="s">
        <v>35</v>
      </c>
      <c r="H5879" t="s">
        <v>2219</v>
      </c>
      <c r="K5879">
        <v>32</v>
      </c>
      <c r="L5879">
        <v>26</v>
      </c>
      <c r="M5879" t="s">
        <v>1902</v>
      </c>
      <c r="N5879" t="s">
        <v>78</v>
      </c>
      <c r="O5879">
        <v>5000000</v>
      </c>
      <c r="P5879">
        <v>0</v>
      </c>
      <c r="Q5879" t="s">
        <v>1845</v>
      </c>
      <c r="V5879" t="s">
        <v>2220</v>
      </c>
      <c r="W5879" t="s">
        <v>64</v>
      </c>
      <c r="X5879" t="s">
        <v>1847</v>
      </c>
      <c r="Y5879" t="s">
        <v>65</v>
      </c>
      <c r="AA5879">
        <v>31.7</v>
      </c>
    </row>
    <row r="5880" spans="1:28" x14ac:dyDescent="0.25">
      <c r="A5880" t="s">
        <v>79</v>
      </c>
      <c r="B5880" t="s">
        <v>31</v>
      </c>
      <c r="C5880" t="s">
        <v>4024</v>
      </c>
      <c r="D5880">
        <v>1.38</v>
      </c>
      <c r="E5880" t="s">
        <v>80</v>
      </c>
      <c r="F5880" t="s">
        <v>34</v>
      </c>
      <c r="G5880" t="s">
        <v>35</v>
      </c>
      <c r="H5880" t="s">
        <v>2221</v>
      </c>
      <c r="I5880">
        <v>98.378</v>
      </c>
      <c r="J5880">
        <v>98.42</v>
      </c>
      <c r="K5880">
        <v>35</v>
      </c>
      <c r="L5880">
        <v>32</v>
      </c>
      <c r="M5880" t="s">
        <v>1902</v>
      </c>
      <c r="N5880" t="s">
        <v>78</v>
      </c>
      <c r="O5880">
        <v>10000000</v>
      </c>
      <c r="P5880">
        <v>20000000</v>
      </c>
      <c r="Q5880" t="s">
        <v>1845</v>
      </c>
      <c r="R5880">
        <v>3.01</v>
      </c>
      <c r="S5880">
        <v>2.98</v>
      </c>
      <c r="V5880" t="s">
        <v>2222</v>
      </c>
      <c r="W5880" t="s">
        <v>64</v>
      </c>
      <c r="X5880" t="s">
        <v>1847</v>
      </c>
      <c r="Y5880" t="s">
        <v>65</v>
      </c>
      <c r="Z5880" t="s">
        <v>43</v>
      </c>
      <c r="AA5880">
        <v>32.9</v>
      </c>
      <c r="AB5880">
        <v>29.82</v>
      </c>
    </row>
    <row r="5881" spans="1:28" x14ac:dyDescent="0.25">
      <c r="A5881" t="s">
        <v>81</v>
      </c>
      <c r="B5881" t="s">
        <v>31</v>
      </c>
      <c r="C5881" t="s">
        <v>4024</v>
      </c>
      <c r="D5881">
        <v>1.38</v>
      </c>
      <c r="E5881" t="s">
        <v>70</v>
      </c>
      <c r="F5881" t="s">
        <v>34</v>
      </c>
      <c r="G5881" t="s">
        <v>35</v>
      </c>
      <c r="H5881" t="s">
        <v>2223</v>
      </c>
      <c r="I5881">
        <v>98.691999999999993</v>
      </c>
      <c r="J5881">
        <v>98.747</v>
      </c>
      <c r="K5881">
        <v>51</v>
      </c>
      <c r="L5881">
        <v>47</v>
      </c>
      <c r="M5881" t="s">
        <v>1902</v>
      </c>
      <c r="N5881" t="s">
        <v>78</v>
      </c>
      <c r="O5881">
        <v>10000000</v>
      </c>
      <c r="P5881">
        <v>0</v>
      </c>
      <c r="Q5881" t="s">
        <v>1845</v>
      </c>
      <c r="R5881">
        <v>3.17</v>
      </c>
      <c r="S5881">
        <v>3.13</v>
      </c>
      <c r="V5881" t="s">
        <v>2224</v>
      </c>
      <c r="W5881" t="s">
        <v>64</v>
      </c>
      <c r="X5881" t="s">
        <v>1847</v>
      </c>
      <c r="Y5881" t="s">
        <v>65</v>
      </c>
      <c r="Z5881" t="s">
        <v>43</v>
      </c>
      <c r="AA5881">
        <v>48.8</v>
      </c>
      <c r="AB5881">
        <v>44.8</v>
      </c>
    </row>
    <row r="5882" spans="1:28" x14ac:dyDescent="0.25">
      <c r="A5882" t="s">
        <v>82</v>
      </c>
      <c r="B5882" t="s">
        <v>31</v>
      </c>
      <c r="C5882" t="s">
        <v>4024</v>
      </c>
      <c r="D5882">
        <v>1.55</v>
      </c>
      <c r="E5882" t="s">
        <v>72</v>
      </c>
      <c r="F5882" t="s">
        <v>34</v>
      </c>
      <c r="G5882" t="s">
        <v>35</v>
      </c>
      <c r="H5882" t="s">
        <v>4035</v>
      </c>
      <c r="I5882">
        <v>98.525000000000006</v>
      </c>
      <c r="J5882">
        <v>98.587000000000003</v>
      </c>
      <c r="K5882">
        <v>53</v>
      </c>
      <c r="L5882">
        <v>49</v>
      </c>
      <c r="M5882" t="s">
        <v>1902</v>
      </c>
      <c r="N5882" t="s">
        <v>78</v>
      </c>
      <c r="O5882">
        <v>10000000</v>
      </c>
      <c r="P5882">
        <v>0</v>
      </c>
      <c r="Q5882" t="s">
        <v>1845</v>
      </c>
      <c r="R5882">
        <v>3.19</v>
      </c>
      <c r="S5882">
        <v>3.15</v>
      </c>
      <c r="V5882" t="s">
        <v>4036</v>
      </c>
      <c r="W5882" t="s">
        <v>64</v>
      </c>
      <c r="X5882" t="s">
        <v>1847</v>
      </c>
      <c r="Y5882" t="s">
        <v>65</v>
      </c>
      <c r="Z5882" t="s">
        <v>43</v>
      </c>
      <c r="AA5882">
        <v>50.1</v>
      </c>
      <c r="AB5882">
        <v>46.02</v>
      </c>
    </row>
    <row r="5883" spans="1:28" x14ac:dyDescent="0.25">
      <c r="A5883" t="s">
        <v>83</v>
      </c>
      <c r="B5883" t="s">
        <v>31</v>
      </c>
      <c r="C5883" t="s">
        <v>4024</v>
      </c>
      <c r="D5883">
        <v>1.55</v>
      </c>
      <c r="E5883" t="s">
        <v>62</v>
      </c>
      <c r="F5883" t="s">
        <v>34</v>
      </c>
      <c r="G5883" t="s">
        <v>35</v>
      </c>
      <c r="H5883" t="s">
        <v>4037</v>
      </c>
      <c r="I5883">
        <v>98.54</v>
      </c>
      <c r="J5883">
        <v>98.602000000000004</v>
      </c>
      <c r="K5883">
        <v>53</v>
      </c>
      <c r="L5883">
        <v>49</v>
      </c>
      <c r="M5883" t="s">
        <v>1902</v>
      </c>
      <c r="N5883" t="s">
        <v>78</v>
      </c>
      <c r="O5883">
        <v>10000000</v>
      </c>
      <c r="P5883">
        <v>0</v>
      </c>
      <c r="Q5883" t="s">
        <v>1845</v>
      </c>
      <c r="R5883">
        <v>3.19</v>
      </c>
      <c r="S5883">
        <v>3.15</v>
      </c>
      <c r="V5883" t="s">
        <v>4038</v>
      </c>
      <c r="W5883" t="s">
        <v>64</v>
      </c>
      <c r="X5883" t="s">
        <v>1847</v>
      </c>
      <c r="Y5883" t="s">
        <v>65</v>
      </c>
      <c r="Z5883" t="s">
        <v>43</v>
      </c>
      <c r="AA5883">
        <v>50.1</v>
      </c>
      <c r="AB5883">
        <v>46.02</v>
      </c>
    </row>
    <row r="5884" spans="1:28" x14ac:dyDescent="0.25">
      <c r="A5884" t="s">
        <v>84</v>
      </c>
      <c r="B5884" t="s">
        <v>31</v>
      </c>
      <c r="C5884" t="s">
        <v>4024</v>
      </c>
      <c r="D5884">
        <v>1.72</v>
      </c>
      <c r="E5884" t="s">
        <v>80</v>
      </c>
      <c r="F5884" t="s">
        <v>34</v>
      </c>
      <c r="G5884" t="s">
        <v>35</v>
      </c>
      <c r="H5884" t="s">
        <v>4039</v>
      </c>
      <c r="I5884">
        <v>99.503</v>
      </c>
      <c r="J5884">
        <v>99.572000000000003</v>
      </c>
      <c r="K5884">
        <v>54</v>
      </c>
      <c r="L5884">
        <v>50</v>
      </c>
      <c r="M5884" t="s">
        <v>1844</v>
      </c>
      <c r="N5884" t="s">
        <v>48</v>
      </c>
      <c r="O5884">
        <v>10000000</v>
      </c>
      <c r="P5884">
        <v>10000000</v>
      </c>
      <c r="Q5884" t="s">
        <v>1845</v>
      </c>
      <c r="R5884">
        <v>3.24</v>
      </c>
      <c r="S5884">
        <v>3.2</v>
      </c>
      <c r="V5884" t="s">
        <v>4040</v>
      </c>
      <c r="W5884" t="s">
        <v>64</v>
      </c>
      <c r="X5884" t="s">
        <v>1847</v>
      </c>
      <c r="Y5884" t="s">
        <v>65</v>
      </c>
      <c r="AA5884">
        <v>54</v>
      </c>
      <c r="AB5884">
        <v>49.98</v>
      </c>
    </row>
    <row r="5885" spans="1:28" x14ac:dyDescent="0.25">
      <c r="A5885" t="s">
        <v>86</v>
      </c>
      <c r="B5885" t="s">
        <v>31</v>
      </c>
      <c r="C5885" t="s">
        <v>4024</v>
      </c>
      <c r="D5885">
        <v>1.93</v>
      </c>
      <c r="E5885" t="s">
        <v>77</v>
      </c>
      <c r="F5885" t="s">
        <v>34</v>
      </c>
      <c r="G5885" t="s">
        <v>35</v>
      </c>
      <c r="H5885" t="s">
        <v>4041</v>
      </c>
      <c r="I5885">
        <v>102.13</v>
      </c>
      <c r="J5885">
        <v>102.20699999999999</v>
      </c>
      <c r="K5885">
        <v>59</v>
      </c>
      <c r="L5885">
        <v>55</v>
      </c>
      <c r="M5885" t="s">
        <v>1844</v>
      </c>
      <c r="N5885" t="s">
        <v>48</v>
      </c>
      <c r="O5885">
        <v>10000000</v>
      </c>
      <c r="P5885">
        <v>0</v>
      </c>
      <c r="Q5885" t="s">
        <v>1845</v>
      </c>
      <c r="R5885">
        <v>3.29</v>
      </c>
      <c r="S5885">
        <v>3.25</v>
      </c>
      <c r="V5885" t="s">
        <v>4042</v>
      </c>
      <c r="W5885" t="s">
        <v>64</v>
      </c>
      <c r="X5885" t="s">
        <v>1847</v>
      </c>
      <c r="Y5885" t="s">
        <v>65</v>
      </c>
      <c r="Z5885" t="s">
        <v>43</v>
      </c>
      <c r="AA5885">
        <v>58.5</v>
      </c>
      <c r="AB5885">
        <v>54.53</v>
      </c>
    </row>
    <row r="5886" spans="1:28" x14ac:dyDescent="0.25">
      <c r="A5886" t="s">
        <v>87</v>
      </c>
      <c r="B5886" t="s">
        <v>31</v>
      </c>
      <c r="C5886" t="s">
        <v>4024</v>
      </c>
      <c r="D5886">
        <v>1.96</v>
      </c>
      <c r="E5886" t="s">
        <v>62</v>
      </c>
      <c r="F5886" t="s">
        <v>34</v>
      </c>
      <c r="G5886" t="s">
        <v>35</v>
      </c>
      <c r="H5886" t="s">
        <v>4043</v>
      </c>
      <c r="I5886">
        <v>101.786</v>
      </c>
      <c r="J5886">
        <v>101.845</v>
      </c>
      <c r="K5886">
        <v>59</v>
      </c>
      <c r="L5886">
        <v>56</v>
      </c>
      <c r="M5886" t="s">
        <v>1844</v>
      </c>
      <c r="N5886" t="s">
        <v>48</v>
      </c>
      <c r="O5886">
        <v>10000000</v>
      </c>
      <c r="P5886">
        <v>10000000</v>
      </c>
      <c r="Q5886" t="s">
        <v>1845</v>
      </c>
      <c r="R5886">
        <v>3.29</v>
      </c>
      <c r="S5886">
        <v>3.26</v>
      </c>
      <c r="V5886" t="s">
        <v>4044</v>
      </c>
      <c r="W5886" t="s">
        <v>64</v>
      </c>
      <c r="X5886" t="s">
        <v>1847</v>
      </c>
      <c r="Y5886" t="s">
        <v>65</v>
      </c>
      <c r="AA5886">
        <v>58.3</v>
      </c>
      <c r="AB5886">
        <v>55.29</v>
      </c>
    </row>
    <row r="5887" spans="1:28" x14ac:dyDescent="0.25">
      <c r="A5887" t="s">
        <v>88</v>
      </c>
      <c r="B5887" t="s">
        <v>31</v>
      </c>
      <c r="C5887" t="s">
        <v>4024</v>
      </c>
      <c r="D5887">
        <v>1.88</v>
      </c>
      <c r="E5887" t="s">
        <v>67</v>
      </c>
      <c r="F5887" t="s">
        <v>34</v>
      </c>
      <c r="G5887" t="s">
        <v>35</v>
      </c>
      <c r="H5887" t="s">
        <v>4045</v>
      </c>
      <c r="I5887">
        <v>101.91800000000001</v>
      </c>
      <c r="J5887">
        <v>101.99299999999999</v>
      </c>
      <c r="K5887">
        <v>58</v>
      </c>
      <c r="L5887">
        <v>54</v>
      </c>
      <c r="M5887" t="s">
        <v>1844</v>
      </c>
      <c r="N5887" t="s">
        <v>48</v>
      </c>
      <c r="O5887">
        <v>10000000</v>
      </c>
      <c r="P5887">
        <v>10000000</v>
      </c>
      <c r="Q5887" t="s">
        <v>1845</v>
      </c>
      <c r="R5887">
        <v>3.28</v>
      </c>
      <c r="S5887">
        <v>3.24</v>
      </c>
      <c r="V5887" t="s">
        <v>4046</v>
      </c>
      <c r="W5887" t="s">
        <v>64</v>
      </c>
      <c r="X5887" t="s">
        <v>1847</v>
      </c>
      <c r="Y5887" t="s">
        <v>65</v>
      </c>
      <c r="AA5887">
        <v>57.9</v>
      </c>
      <c r="AB5887">
        <v>53.86</v>
      </c>
    </row>
    <row r="5888" spans="1:28" x14ac:dyDescent="0.25">
      <c r="A5888" t="s">
        <v>89</v>
      </c>
      <c r="B5888" t="s">
        <v>31</v>
      </c>
      <c r="C5888" t="s">
        <v>4024</v>
      </c>
      <c r="D5888">
        <v>1.97</v>
      </c>
      <c r="E5888" t="s">
        <v>72</v>
      </c>
      <c r="F5888" t="s">
        <v>34</v>
      </c>
      <c r="G5888" t="s">
        <v>35</v>
      </c>
      <c r="H5888" t="s">
        <v>4047</v>
      </c>
      <c r="I5888">
        <v>103.18600000000001</v>
      </c>
      <c r="J5888">
        <v>103.245</v>
      </c>
      <c r="K5888">
        <v>60</v>
      </c>
      <c r="L5888">
        <v>57</v>
      </c>
      <c r="M5888" t="s">
        <v>1844</v>
      </c>
      <c r="N5888" t="s">
        <v>48</v>
      </c>
      <c r="O5888">
        <v>10000000</v>
      </c>
      <c r="P5888">
        <v>0</v>
      </c>
      <c r="Q5888" t="s">
        <v>1845</v>
      </c>
      <c r="R5888">
        <v>3.3</v>
      </c>
      <c r="S5888">
        <v>3.27</v>
      </c>
      <c r="V5888" t="s">
        <v>4048</v>
      </c>
      <c r="W5888" t="s">
        <v>64</v>
      </c>
      <c r="X5888" t="s">
        <v>1847</v>
      </c>
      <c r="Y5888" t="s">
        <v>65</v>
      </c>
      <c r="Z5888" t="s">
        <v>43</v>
      </c>
      <c r="AA5888">
        <v>59.3</v>
      </c>
      <c r="AB5888">
        <v>56.35</v>
      </c>
    </row>
    <row r="5889" spans="1:28" x14ac:dyDescent="0.25">
      <c r="A5889" t="s">
        <v>90</v>
      </c>
      <c r="B5889" t="s">
        <v>31</v>
      </c>
      <c r="C5889" t="s">
        <v>4024</v>
      </c>
      <c r="D5889">
        <v>2.11</v>
      </c>
      <c r="E5889" t="s">
        <v>74</v>
      </c>
      <c r="F5889" t="s">
        <v>34</v>
      </c>
      <c r="G5889" t="s">
        <v>35</v>
      </c>
      <c r="H5889" t="s">
        <v>4049</v>
      </c>
      <c r="I5889">
        <v>102.747</v>
      </c>
      <c r="J5889">
        <v>102.831</v>
      </c>
      <c r="K5889">
        <v>59</v>
      </c>
      <c r="L5889">
        <v>55</v>
      </c>
      <c r="M5889" t="s">
        <v>1844</v>
      </c>
      <c r="N5889" t="s">
        <v>48</v>
      </c>
      <c r="O5889">
        <v>10000000</v>
      </c>
      <c r="P5889">
        <v>0</v>
      </c>
      <c r="Q5889" t="s">
        <v>1845</v>
      </c>
      <c r="R5889">
        <v>3.29</v>
      </c>
      <c r="S5889">
        <v>3.25</v>
      </c>
      <c r="V5889" t="s">
        <v>4050</v>
      </c>
      <c r="W5889" t="s">
        <v>64</v>
      </c>
      <c r="X5889" t="s">
        <v>1847</v>
      </c>
      <c r="Y5889" t="s">
        <v>65</v>
      </c>
      <c r="Z5889" t="s">
        <v>43</v>
      </c>
      <c r="AA5889">
        <v>57.3</v>
      </c>
      <c r="AB5889">
        <v>53.28</v>
      </c>
    </row>
    <row r="5890" spans="1:28" x14ac:dyDescent="0.25">
      <c r="A5890" t="s">
        <v>91</v>
      </c>
      <c r="B5890" t="s">
        <v>31</v>
      </c>
      <c r="C5890" t="s">
        <v>4024</v>
      </c>
      <c r="D5890">
        <v>2.23</v>
      </c>
      <c r="E5890" t="s">
        <v>72</v>
      </c>
      <c r="F5890" t="s">
        <v>34</v>
      </c>
      <c r="G5890" t="s">
        <v>35</v>
      </c>
      <c r="H5890" t="s">
        <v>4051</v>
      </c>
      <c r="I5890">
        <v>103.729</v>
      </c>
      <c r="J5890">
        <v>103.79600000000001</v>
      </c>
      <c r="K5890">
        <v>62</v>
      </c>
      <c r="L5890">
        <v>59</v>
      </c>
      <c r="M5890" t="s">
        <v>1850</v>
      </c>
      <c r="N5890" t="s">
        <v>53</v>
      </c>
      <c r="O5890">
        <v>10000000</v>
      </c>
      <c r="P5890">
        <v>0</v>
      </c>
      <c r="Q5890" t="s">
        <v>1845</v>
      </c>
      <c r="R5890">
        <v>3.34</v>
      </c>
      <c r="S5890">
        <v>3.31</v>
      </c>
      <c r="V5890" t="s">
        <v>4052</v>
      </c>
      <c r="W5890" t="s">
        <v>64</v>
      </c>
      <c r="X5890" t="s">
        <v>1847</v>
      </c>
      <c r="Y5890" t="s">
        <v>65</v>
      </c>
      <c r="Z5890" t="s">
        <v>43</v>
      </c>
      <c r="AA5890">
        <v>61.9</v>
      </c>
      <c r="AB5890">
        <v>58.88</v>
      </c>
    </row>
    <row r="5891" spans="1:28" x14ac:dyDescent="0.25">
      <c r="A5891" t="s">
        <v>92</v>
      </c>
      <c r="B5891" t="s">
        <v>31</v>
      </c>
      <c r="C5891" t="s">
        <v>4024</v>
      </c>
      <c r="D5891">
        <v>2.36</v>
      </c>
      <c r="E5891" t="s">
        <v>62</v>
      </c>
      <c r="F5891" t="s">
        <v>34</v>
      </c>
      <c r="G5891" t="s">
        <v>35</v>
      </c>
      <c r="H5891" t="s">
        <v>4053</v>
      </c>
      <c r="I5891">
        <v>104.616</v>
      </c>
      <c r="J5891">
        <v>104.687</v>
      </c>
      <c r="K5891">
        <v>64</v>
      </c>
      <c r="L5891">
        <v>61</v>
      </c>
      <c r="M5891" t="s">
        <v>1850</v>
      </c>
      <c r="N5891" t="s">
        <v>53</v>
      </c>
      <c r="O5891">
        <v>10000000</v>
      </c>
      <c r="P5891">
        <v>5000000</v>
      </c>
      <c r="Q5891" t="s">
        <v>1845</v>
      </c>
      <c r="R5891">
        <v>3.36</v>
      </c>
      <c r="S5891">
        <v>3.33</v>
      </c>
      <c r="V5891" t="s">
        <v>4054</v>
      </c>
      <c r="W5891" t="s">
        <v>64</v>
      </c>
      <c r="X5891" t="s">
        <v>1847</v>
      </c>
      <c r="Y5891" t="s">
        <v>65</v>
      </c>
      <c r="Z5891" t="s">
        <v>43</v>
      </c>
      <c r="AA5891">
        <v>62.8</v>
      </c>
      <c r="AB5891">
        <v>59.78</v>
      </c>
    </row>
    <row r="5892" spans="1:28" x14ac:dyDescent="0.25">
      <c r="A5892" t="s">
        <v>93</v>
      </c>
      <c r="B5892" t="s">
        <v>31</v>
      </c>
      <c r="C5892" t="s">
        <v>4024</v>
      </c>
      <c r="D5892">
        <v>1.42</v>
      </c>
      <c r="E5892" t="s">
        <v>74</v>
      </c>
      <c r="F5892" t="s">
        <v>34</v>
      </c>
      <c r="G5892" t="s">
        <v>35</v>
      </c>
      <c r="H5892" t="s">
        <v>2231</v>
      </c>
      <c r="I5892">
        <v>102.925</v>
      </c>
      <c r="J5892">
        <v>102.98099999999999</v>
      </c>
      <c r="K5892">
        <v>47</v>
      </c>
      <c r="L5892">
        <v>43</v>
      </c>
      <c r="M5892" t="s">
        <v>1902</v>
      </c>
      <c r="N5892" t="s">
        <v>78</v>
      </c>
      <c r="O5892">
        <v>10000000</v>
      </c>
      <c r="P5892">
        <v>5000000</v>
      </c>
      <c r="Q5892" t="s">
        <v>1845</v>
      </c>
      <c r="R5892">
        <v>3.13</v>
      </c>
      <c r="S5892">
        <v>3.09</v>
      </c>
      <c r="V5892" t="s">
        <v>2232</v>
      </c>
      <c r="W5892" t="s">
        <v>64</v>
      </c>
      <c r="X5892" t="s">
        <v>1847</v>
      </c>
      <c r="Y5892" t="s">
        <v>65</v>
      </c>
      <c r="Z5892" t="s">
        <v>43</v>
      </c>
      <c r="AA5892">
        <v>44.9</v>
      </c>
      <c r="AB5892">
        <v>40.83</v>
      </c>
    </row>
    <row r="5893" spans="1:28" x14ac:dyDescent="0.25">
      <c r="A5893" t="s">
        <v>94</v>
      </c>
      <c r="B5893" t="s">
        <v>31</v>
      </c>
      <c r="C5893" t="s">
        <v>4024</v>
      </c>
      <c r="D5893">
        <v>4.5599999999999996</v>
      </c>
      <c r="E5893" t="s">
        <v>80</v>
      </c>
      <c r="F5893" t="s">
        <v>34</v>
      </c>
      <c r="G5893" t="s">
        <v>35</v>
      </c>
      <c r="H5893" t="s">
        <v>4055</v>
      </c>
      <c r="I5893">
        <v>99.22</v>
      </c>
      <c r="J5893">
        <v>99.311000000000007</v>
      </c>
      <c r="K5893">
        <v>92</v>
      </c>
      <c r="L5893">
        <v>90</v>
      </c>
      <c r="M5893" t="s">
        <v>1856</v>
      </c>
      <c r="N5893" t="s">
        <v>50</v>
      </c>
      <c r="O5893">
        <v>10000000</v>
      </c>
      <c r="P5893">
        <v>10000000</v>
      </c>
      <c r="Q5893" t="s">
        <v>1845</v>
      </c>
      <c r="R5893">
        <v>3.9</v>
      </c>
      <c r="S5893">
        <v>3.88</v>
      </c>
      <c r="V5893" t="s">
        <v>4056</v>
      </c>
      <c r="W5893" t="s">
        <v>64</v>
      </c>
      <c r="X5893" t="s">
        <v>1847</v>
      </c>
      <c r="Y5893" t="s">
        <v>65</v>
      </c>
      <c r="AA5893">
        <v>91.3</v>
      </c>
      <c r="AB5893">
        <v>89.34</v>
      </c>
    </row>
    <row r="5894" spans="1:28" x14ac:dyDescent="0.25">
      <c r="A5894" t="s">
        <v>95</v>
      </c>
      <c r="B5894" t="s">
        <v>31</v>
      </c>
      <c r="C5894" t="s">
        <v>4024</v>
      </c>
      <c r="D5894">
        <v>5.73</v>
      </c>
      <c r="E5894" t="s">
        <v>62</v>
      </c>
      <c r="F5894" t="s">
        <v>34</v>
      </c>
      <c r="G5894" t="s">
        <v>35</v>
      </c>
      <c r="H5894" t="s">
        <v>4057</v>
      </c>
      <c r="I5894">
        <v>99.77</v>
      </c>
      <c r="J5894">
        <v>99.941999999999993</v>
      </c>
      <c r="K5894">
        <v>104</v>
      </c>
      <c r="L5894">
        <v>101</v>
      </c>
      <c r="M5894" t="s">
        <v>1972</v>
      </c>
      <c r="N5894" t="s">
        <v>96</v>
      </c>
      <c r="O5894">
        <v>10000000</v>
      </c>
      <c r="P5894">
        <v>5000000</v>
      </c>
      <c r="Q5894" t="s">
        <v>1845</v>
      </c>
      <c r="R5894">
        <v>4.17</v>
      </c>
      <c r="S5894">
        <v>4.1399999999999997</v>
      </c>
      <c r="V5894" t="s">
        <v>4058</v>
      </c>
      <c r="W5894" t="s">
        <v>64</v>
      </c>
      <c r="X5894" t="s">
        <v>1847</v>
      </c>
      <c r="Y5894" t="s">
        <v>65</v>
      </c>
      <c r="Z5894" t="s">
        <v>43</v>
      </c>
      <c r="AA5894">
        <v>103</v>
      </c>
      <c r="AB5894">
        <v>100.01</v>
      </c>
    </row>
    <row r="5895" spans="1:28" x14ac:dyDescent="0.25">
      <c r="A5895" t="s">
        <v>97</v>
      </c>
      <c r="B5895" t="s">
        <v>31</v>
      </c>
      <c r="C5895" t="s">
        <v>4024</v>
      </c>
      <c r="D5895">
        <v>2.42</v>
      </c>
      <c r="E5895" t="s">
        <v>74</v>
      </c>
      <c r="F5895" t="s">
        <v>34</v>
      </c>
      <c r="G5895" t="s">
        <v>35</v>
      </c>
      <c r="H5895" t="s">
        <v>4059</v>
      </c>
      <c r="I5895">
        <v>100.47199999999999</v>
      </c>
      <c r="J5895">
        <v>100.544</v>
      </c>
      <c r="K5895">
        <v>71</v>
      </c>
      <c r="L5895">
        <v>68</v>
      </c>
      <c r="M5895" t="s">
        <v>1850</v>
      </c>
      <c r="N5895" t="s">
        <v>53</v>
      </c>
      <c r="O5895">
        <v>10000000</v>
      </c>
      <c r="P5895">
        <v>5000000</v>
      </c>
      <c r="Q5895" t="s">
        <v>1845</v>
      </c>
      <c r="R5895">
        <v>3.43</v>
      </c>
      <c r="S5895">
        <v>3.4</v>
      </c>
      <c r="V5895" t="s">
        <v>4060</v>
      </c>
      <c r="W5895" t="s">
        <v>64</v>
      </c>
      <c r="X5895" t="s">
        <v>1847</v>
      </c>
      <c r="Y5895" t="s">
        <v>65</v>
      </c>
      <c r="Z5895" t="s">
        <v>43</v>
      </c>
      <c r="AA5895">
        <v>68.599999999999994</v>
      </c>
      <c r="AB5895">
        <v>65.540000000000006</v>
      </c>
    </row>
    <row r="5896" spans="1:28" x14ac:dyDescent="0.25">
      <c r="A5896" t="s">
        <v>98</v>
      </c>
      <c r="B5896" t="s">
        <v>31</v>
      </c>
      <c r="C5896" t="s">
        <v>4024</v>
      </c>
      <c r="D5896">
        <v>2.42</v>
      </c>
      <c r="E5896" t="s">
        <v>72</v>
      </c>
      <c r="F5896" t="s">
        <v>34</v>
      </c>
      <c r="G5896" t="s">
        <v>35</v>
      </c>
      <c r="H5896" t="s">
        <v>4061</v>
      </c>
      <c r="I5896">
        <v>100.43300000000001</v>
      </c>
      <c r="J5896">
        <v>100.53</v>
      </c>
      <c r="K5896">
        <v>75</v>
      </c>
      <c r="L5896">
        <v>71</v>
      </c>
      <c r="M5896" t="s">
        <v>1850</v>
      </c>
      <c r="N5896" t="s">
        <v>53</v>
      </c>
      <c r="O5896">
        <v>10000000</v>
      </c>
      <c r="P5896">
        <v>10000000</v>
      </c>
      <c r="Q5896" t="s">
        <v>1845</v>
      </c>
      <c r="R5896">
        <v>3.47</v>
      </c>
      <c r="S5896">
        <v>3.43</v>
      </c>
      <c r="V5896" t="s">
        <v>4062</v>
      </c>
      <c r="W5896" t="s">
        <v>64</v>
      </c>
      <c r="X5896" t="s">
        <v>1847</v>
      </c>
      <c r="Y5896" t="s">
        <v>65</v>
      </c>
      <c r="AA5896">
        <v>72.599999999999994</v>
      </c>
      <c r="AB5896">
        <v>68.540000000000006</v>
      </c>
    </row>
    <row r="5897" spans="1:28" x14ac:dyDescent="0.25">
      <c r="A5897" t="s">
        <v>99</v>
      </c>
      <c r="B5897" t="s">
        <v>31</v>
      </c>
      <c r="C5897" t="s">
        <v>4024</v>
      </c>
      <c r="D5897">
        <v>4.1399999999999997</v>
      </c>
      <c r="E5897" t="s">
        <v>72</v>
      </c>
      <c r="F5897" t="s">
        <v>34</v>
      </c>
      <c r="G5897" t="s">
        <v>35</v>
      </c>
      <c r="H5897" t="s">
        <v>4063</v>
      </c>
      <c r="I5897">
        <v>100.038</v>
      </c>
      <c r="J5897">
        <v>100.121</v>
      </c>
      <c r="K5897">
        <v>88</v>
      </c>
      <c r="L5897">
        <v>86</v>
      </c>
      <c r="M5897" t="s">
        <v>1866</v>
      </c>
      <c r="N5897" t="s">
        <v>60</v>
      </c>
      <c r="O5897">
        <v>10000000</v>
      </c>
      <c r="P5897">
        <v>10000000</v>
      </c>
      <c r="Q5897" t="s">
        <v>1845</v>
      </c>
      <c r="R5897">
        <v>3.79</v>
      </c>
      <c r="S5897">
        <v>3.77</v>
      </c>
      <c r="V5897" t="s">
        <v>4064</v>
      </c>
      <c r="W5897" t="s">
        <v>64</v>
      </c>
      <c r="X5897" t="s">
        <v>1847</v>
      </c>
      <c r="Y5897" t="s">
        <v>65</v>
      </c>
      <c r="AA5897">
        <v>85.8</v>
      </c>
      <c r="AB5897">
        <v>83.9</v>
      </c>
    </row>
    <row r="5898" spans="1:28" x14ac:dyDescent="0.25">
      <c r="A5898" t="s">
        <v>100</v>
      </c>
      <c r="B5898" t="s">
        <v>31</v>
      </c>
      <c r="C5898" t="s">
        <v>4024</v>
      </c>
      <c r="D5898">
        <v>1.33</v>
      </c>
      <c r="E5898" t="s">
        <v>70</v>
      </c>
      <c r="F5898" t="s">
        <v>34</v>
      </c>
      <c r="G5898" t="s">
        <v>35</v>
      </c>
      <c r="H5898" t="s">
        <v>2233</v>
      </c>
      <c r="I5898">
        <v>100.53100000000001</v>
      </c>
      <c r="J5898">
        <v>100.58499999999999</v>
      </c>
      <c r="K5898">
        <v>56</v>
      </c>
      <c r="L5898">
        <v>52</v>
      </c>
      <c r="M5898" t="s">
        <v>2234</v>
      </c>
      <c r="N5898" t="s">
        <v>101</v>
      </c>
      <c r="O5898">
        <v>10000000</v>
      </c>
      <c r="P5898">
        <v>0</v>
      </c>
      <c r="Q5898" t="s">
        <v>1845</v>
      </c>
      <c r="R5898">
        <v>3.23</v>
      </c>
      <c r="S5898">
        <v>3.19</v>
      </c>
      <c r="V5898" t="s">
        <v>2235</v>
      </c>
      <c r="W5898" t="s">
        <v>64</v>
      </c>
      <c r="X5898" t="s">
        <v>1847</v>
      </c>
      <c r="Y5898" t="s">
        <v>65</v>
      </c>
      <c r="Z5898" t="s">
        <v>43</v>
      </c>
      <c r="AA5898">
        <v>55.8</v>
      </c>
      <c r="AB5898">
        <v>51.84</v>
      </c>
    </row>
    <row r="5899" spans="1:28" x14ac:dyDescent="0.25">
      <c r="A5899" t="s">
        <v>102</v>
      </c>
      <c r="B5899" t="s">
        <v>31</v>
      </c>
      <c r="C5899" t="s">
        <v>4024</v>
      </c>
      <c r="D5899">
        <v>4.04</v>
      </c>
      <c r="E5899" t="s">
        <v>74</v>
      </c>
      <c r="F5899" t="s">
        <v>34</v>
      </c>
      <c r="G5899" t="s">
        <v>35</v>
      </c>
      <c r="H5899" t="s">
        <v>4065</v>
      </c>
      <c r="I5899">
        <v>100.999</v>
      </c>
      <c r="J5899">
        <v>101.12</v>
      </c>
      <c r="K5899">
        <v>84</v>
      </c>
      <c r="L5899">
        <v>81</v>
      </c>
      <c r="M5899" t="s">
        <v>1866</v>
      </c>
      <c r="N5899" t="s">
        <v>60</v>
      </c>
      <c r="O5899">
        <v>10000000</v>
      </c>
      <c r="P5899">
        <v>10000000</v>
      </c>
      <c r="Q5899" t="s">
        <v>1845</v>
      </c>
      <c r="R5899">
        <v>3.75</v>
      </c>
      <c r="S5899">
        <v>3.72</v>
      </c>
      <c r="V5899" t="s">
        <v>4066</v>
      </c>
      <c r="W5899" t="s">
        <v>64</v>
      </c>
      <c r="X5899" t="s">
        <v>1847</v>
      </c>
      <c r="Y5899" t="s">
        <v>65</v>
      </c>
      <c r="AA5899">
        <v>83</v>
      </c>
      <c r="AB5899">
        <v>80.040000000000006</v>
      </c>
    </row>
    <row r="5900" spans="1:28" x14ac:dyDescent="0.25">
      <c r="A5900" t="s">
        <v>103</v>
      </c>
      <c r="B5900" t="s">
        <v>31</v>
      </c>
      <c r="C5900" t="s">
        <v>4024</v>
      </c>
      <c r="D5900">
        <v>7.64</v>
      </c>
      <c r="E5900" t="s">
        <v>74</v>
      </c>
      <c r="F5900" t="s">
        <v>34</v>
      </c>
      <c r="G5900" t="s">
        <v>35</v>
      </c>
      <c r="H5900" t="s">
        <v>4067</v>
      </c>
      <c r="I5900">
        <v>100.42700000000001</v>
      </c>
      <c r="J5900">
        <v>100.81</v>
      </c>
      <c r="K5900">
        <v>109</v>
      </c>
      <c r="L5900">
        <v>104</v>
      </c>
      <c r="M5900" t="s">
        <v>1877</v>
      </c>
      <c r="N5900" t="s">
        <v>46</v>
      </c>
      <c r="O5900">
        <v>5000000</v>
      </c>
      <c r="P5900">
        <v>0</v>
      </c>
      <c r="Q5900" t="s">
        <v>1845</v>
      </c>
      <c r="R5900">
        <v>4.41</v>
      </c>
      <c r="S5900">
        <v>4.3600000000000003</v>
      </c>
      <c r="V5900" t="s">
        <v>4068</v>
      </c>
      <c r="W5900" t="s">
        <v>64</v>
      </c>
      <c r="X5900" t="s">
        <v>1847</v>
      </c>
      <c r="Y5900" t="s">
        <v>65</v>
      </c>
      <c r="AA5900">
        <v>106.3</v>
      </c>
      <c r="AB5900">
        <v>101.29</v>
      </c>
    </row>
    <row r="5901" spans="1:28" x14ac:dyDescent="0.25">
      <c r="A5901" t="s">
        <v>104</v>
      </c>
      <c r="B5901" t="s">
        <v>31</v>
      </c>
      <c r="C5901" t="s">
        <v>4024</v>
      </c>
      <c r="D5901">
        <v>2.36</v>
      </c>
      <c r="E5901" t="s">
        <v>80</v>
      </c>
      <c r="F5901" t="s">
        <v>34</v>
      </c>
      <c r="G5901" t="s">
        <v>35</v>
      </c>
      <c r="H5901" t="s">
        <v>4069</v>
      </c>
      <c r="I5901">
        <v>100.884</v>
      </c>
      <c r="J5901">
        <v>100.979</v>
      </c>
      <c r="K5901">
        <v>71</v>
      </c>
      <c r="L5901">
        <v>67</v>
      </c>
      <c r="M5901" t="s">
        <v>1850</v>
      </c>
      <c r="N5901" t="s">
        <v>53</v>
      </c>
      <c r="O5901">
        <v>10000000</v>
      </c>
      <c r="P5901">
        <v>0</v>
      </c>
      <c r="Q5901" t="s">
        <v>1845</v>
      </c>
      <c r="R5901">
        <v>3.43</v>
      </c>
      <c r="S5901">
        <v>3.39</v>
      </c>
      <c r="V5901" t="s">
        <v>4070</v>
      </c>
      <c r="W5901" t="s">
        <v>64</v>
      </c>
      <c r="X5901" t="s">
        <v>1847</v>
      </c>
      <c r="Y5901" t="s">
        <v>65</v>
      </c>
      <c r="Z5901" t="s">
        <v>43</v>
      </c>
      <c r="AA5901">
        <v>69.2</v>
      </c>
      <c r="AB5901">
        <v>65.16</v>
      </c>
    </row>
    <row r="5902" spans="1:28" x14ac:dyDescent="0.25">
      <c r="A5902" t="s">
        <v>105</v>
      </c>
      <c r="B5902" t="s">
        <v>31</v>
      </c>
      <c r="C5902" t="s">
        <v>4024</v>
      </c>
      <c r="D5902">
        <v>7.66</v>
      </c>
      <c r="E5902" t="s">
        <v>80</v>
      </c>
      <c r="F5902" t="s">
        <v>34</v>
      </c>
      <c r="G5902" t="s">
        <v>35</v>
      </c>
      <c r="H5902" t="s">
        <v>4071</v>
      </c>
      <c r="I5902">
        <v>99.956999999999994</v>
      </c>
      <c r="J5902">
        <v>100.34099999999999</v>
      </c>
      <c r="K5902">
        <v>113</v>
      </c>
      <c r="L5902">
        <v>108</v>
      </c>
      <c r="M5902" t="s">
        <v>1877</v>
      </c>
      <c r="N5902" t="s">
        <v>46</v>
      </c>
      <c r="O5902">
        <v>5000000</v>
      </c>
      <c r="P5902">
        <v>0</v>
      </c>
      <c r="Q5902" t="s">
        <v>1845</v>
      </c>
      <c r="R5902">
        <v>4.45</v>
      </c>
      <c r="S5902">
        <v>4.4000000000000004</v>
      </c>
      <c r="V5902" t="s">
        <v>4072</v>
      </c>
      <c r="W5902" t="s">
        <v>64</v>
      </c>
      <c r="X5902" t="s">
        <v>1847</v>
      </c>
      <c r="Y5902" t="s">
        <v>65</v>
      </c>
      <c r="AA5902">
        <v>109.7</v>
      </c>
      <c r="AB5902">
        <v>104.72</v>
      </c>
    </row>
    <row r="5903" spans="1:28" x14ac:dyDescent="0.25">
      <c r="A5903" t="s">
        <v>106</v>
      </c>
      <c r="B5903" t="s">
        <v>31</v>
      </c>
      <c r="C5903" t="s">
        <v>4024</v>
      </c>
      <c r="D5903">
        <v>4.07</v>
      </c>
      <c r="E5903" t="s">
        <v>62</v>
      </c>
      <c r="F5903" t="s">
        <v>34</v>
      </c>
      <c r="G5903" t="s">
        <v>35</v>
      </c>
      <c r="H5903" t="s">
        <v>4073</v>
      </c>
      <c r="I5903">
        <v>100.893</v>
      </c>
      <c r="J5903">
        <v>101.015</v>
      </c>
      <c r="K5903">
        <v>87</v>
      </c>
      <c r="L5903">
        <v>84</v>
      </c>
      <c r="M5903" t="s">
        <v>1866</v>
      </c>
      <c r="N5903" t="s">
        <v>60</v>
      </c>
      <c r="O5903">
        <v>10000000</v>
      </c>
      <c r="P5903">
        <v>5000000</v>
      </c>
      <c r="Q5903" t="s">
        <v>1845</v>
      </c>
      <c r="R5903">
        <v>3.78</v>
      </c>
      <c r="S5903">
        <v>3.75</v>
      </c>
      <c r="V5903" t="s">
        <v>4074</v>
      </c>
      <c r="W5903" t="s">
        <v>64</v>
      </c>
      <c r="X5903" t="s">
        <v>1847</v>
      </c>
      <c r="Y5903" t="s">
        <v>65</v>
      </c>
      <c r="Z5903" t="s">
        <v>43</v>
      </c>
      <c r="AA5903">
        <v>85.7</v>
      </c>
      <c r="AB5903">
        <v>82.74</v>
      </c>
    </row>
    <row r="5904" spans="1:28" x14ac:dyDescent="0.25">
      <c r="A5904" t="s">
        <v>107</v>
      </c>
      <c r="B5904" t="s">
        <v>31</v>
      </c>
      <c r="C5904" t="s">
        <v>4024</v>
      </c>
      <c r="D5904">
        <v>7.63</v>
      </c>
      <c r="E5904" t="s">
        <v>62</v>
      </c>
      <c r="F5904" t="s">
        <v>34</v>
      </c>
      <c r="G5904" t="s">
        <v>35</v>
      </c>
      <c r="H5904" t="s">
        <v>4075</v>
      </c>
      <c r="I5904">
        <v>99.81</v>
      </c>
      <c r="J5904">
        <v>100.19199999999999</v>
      </c>
      <c r="K5904">
        <v>113</v>
      </c>
      <c r="L5904">
        <v>108</v>
      </c>
      <c r="M5904" t="s">
        <v>1877</v>
      </c>
      <c r="N5904" t="s">
        <v>46</v>
      </c>
      <c r="O5904">
        <v>5000000</v>
      </c>
      <c r="P5904">
        <v>0</v>
      </c>
      <c r="Q5904" t="s">
        <v>1845</v>
      </c>
      <c r="R5904">
        <v>4.45</v>
      </c>
      <c r="S5904">
        <v>4.4000000000000004</v>
      </c>
      <c r="V5904" t="s">
        <v>4076</v>
      </c>
      <c r="W5904" t="s">
        <v>64</v>
      </c>
      <c r="X5904" t="s">
        <v>1847</v>
      </c>
      <c r="Y5904" t="s">
        <v>65</v>
      </c>
      <c r="AA5904">
        <v>110</v>
      </c>
      <c r="AB5904">
        <v>105.01</v>
      </c>
    </row>
    <row r="5905" spans="1:28" x14ac:dyDescent="0.25">
      <c r="A5905" t="s">
        <v>108</v>
      </c>
      <c r="B5905" t="s">
        <v>31</v>
      </c>
      <c r="C5905" t="s">
        <v>4024</v>
      </c>
      <c r="D5905">
        <v>3.97</v>
      </c>
      <c r="E5905" t="s">
        <v>77</v>
      </c>
      <c r="F5905" t="s">
        <v>34</v>
      </c>
      <c r="G5905" t="s">
        <v>35</v>
      </c>
      <c r="H5905" t="s">
        <v>4077</v>
      </c>
      <c r="I5905">
        <v>100.28700000000001</v>
      </c>
      <c r="J5905">
        <v>100.446</v>
      </c>
      <c r="K5905">
        <v>82</v>
      </c>
      <c r="L5905">
        <v>78</v>
      </c>
      <c r="M5905" t="s">
        <v>1866</v>
      </c>
      <c r="N5905" t="s">
        <v>60</v>
      </c>
      <c r="O5905">
        <v>10000000</v>
      </c>
      <c r="P5905">
        <v>0</v>
      </c>
      <c r="Q5905" t="s">
        <v>1845</v>
      </c>
      <c r="R5905">
        <v>3.73</v>
      </c>
      <c r="S5905">
        <v>3.69</v>
      </c>
      <c r="V5905" t="s">
        <v>4078</v>
      </c>
      <c r="W5905" t="s">
        <v>64</v>
      </c>
      <c r="X5905" t="s">
        <v>1847</v>
      </c>
      <c r="Y5905" t="s">
        <v>65</v>
      </c>
      <c r="Z5905" t="s">
        <v>43</v>
      </c>
      <c r="AA5905">
        <v>81.5</v>
      </c>
      <c r="AB5905">
        <v>77.52</v>
      </c>
    </row>
    <row r="5906" spans="1:28" x14ac:dyDescent="0.25">
      <c r="A5906" t="s">
        <v>109</v>
      </c>
      <c r="B5906" t="s">
        <v>31</v>
      </c>
      <c r="C5906" t="s">
        <v>4024</v>
      </c>
      <c r="D5906">
        <v>3.97</v>
      </c>
      <c r="E5906" t="s">
        <v>80</v>
      </c>
      <c r="F5906" t="s">
        <v>34</v>
      </c>
      <c r="G5906" t="s">
        <v>35</v>
      </c>
      <c r="H5906" t="s">
        <v>4079</v>
      </c>
      <c r="I5906">
        <v>100.295</v>
      </c>
      <c r="J5906">
        <v>100.41500000000001</v>
      </c>
      <c r="K5906">
        <v>85</v>
      </c>
      <c r="L5906">
        <v>82</v>
      </c>
      <c r="M5906" t="s">
        <v>1866</v>
      </c>
      <c r="N5906" t="s">
        <v>60</v>
      </c>
      <c r="O5906">
        <v>10000000</v>
      </c>
      <c r="P5906">
        <v>10000000</v>
      </c>
      <c r="Q5906" t="s">
        <v>1845</v>
      </c>
      <c r="R5906">
        <v>3.76</v>
      </c>
      <c r="S5906">
        <v>3.73</v>
      </c>
      <c r="V5906" t="s">
        <v>4080</v>
      </c>
      <c r="W5906" t="s">
        <v>64</v>
      </c>
      <c r="X5906" t="s">
        <v>1847</v>
      </c>
      <c r="Y5906" t="s">
        <v>65</v>
      </c>
      <c r="AA5906">
        <v>84.5</v>
      </c>
      <c r="AB5906">
        <v>81.47</v>
      </c>
    </row>
    <row r="5907" spans="1:28" x14ac:dyDescent="0.25">
      <c r="A5907" t="s">
        <v>110</v>
      </c>
      <c r="B5907" t="s">
        <v>31</v>
      </c>
      <c r="C5907" t="s">
        <v>4024</v>
      </c>
      <c r="D5907">
        <v>3.8</v>
      </c>
      <c r="E5907" t="s">
        <v>67</v>
      </c>
      <c r="F5907" t="s">
        <v>34</v>
      </c>
      <c r="G5907" t="s">
        <v>35</v>
      </c>
      <c r="H5907" t="s">
        <v>4081</v>
      </c>
      <c r="I5907">
        <v>102.78</v>
      </c>
      <c r="J5907">
        <v>102.89400000000001</v>
      </c>
      <c r="K5907">
        <v>81</v>
      </c>
      <c r="L5907">
        <v>78</v>
      </c>
      <c r="M5907" t="s">
        <v>1874</v>
      </c>
      <c r="N5907" t="s">
        <v>111</v>
      </c>
      <c r="O5907">
        <v>10000000</v>
      </c>
      <c r="P5907">
        <v>10000000</v>
      </c>
      <c r="Q5907" t="s">
        <v>1845</v>
      </c>
      <c r="R5907">
        <v>3.68</v>
      </c>
      <c r="S5907">
        <v>3.65</v>
      </c>
      <c r="V5907" t="s">
        <v>4082</v>
      </c>
      <c r="W5907" t="s">
        <v>64</v>
      </c>
      <c r="X5907" t="s">
        <v>1847</v>
      </c>
      <c r="Y5907" t="s">
        <v>65</v>
      </c>
      <c r="AA5907">
        <v>79.099999999999994</v>
      </c>
      <c r="AB5907">
        <v>75.53</v>
      </c>
    </row>
    <row r="5908" spans="1:28" x14ac:dyDescent="0.25">
      <c r="A5908" t="s">
        <v>112</v>
      </c>
      <c r="B5908" t="s">
        <v>31</v>
      </c>
      <c r="C5908" t="s">
        <v>4024</v>
      </c>
      <c r="D5908">
        <v>3.5</v>
      </c>
      <c r="E5908" t="s">
        <v>80</v>
      </c>
      <c r="F5908" t="s">
        <v>34</v>
      </c>
      <c r="G5908" t="s">
        <v>35</v>
      </c>
      <c r="H5908" t="s">
        <v>4083</v>
      </c>
      <c r="I5908">
        <v>103.67100000000001</v>
      </c>
      <c r="J5908">
        <v>103.776</v>
      </c>
      <c r="K5908">
        <v>78</v>
      </c>
      <c r="L5908">
        <v>75</v>
      </c>
      <c r="M5908" t="s">
        <v>1928</v>
      </c>
      <c r="N5908" t="s">
        <v>36</v>
      </c>
      <c r="O5908">
        <v>10000000</v>
      </c>
      <c r="P5908">
        <v>10000000</v>
      </c>
      <c r="Q5908" t="s">
        <v>1845</v>
      </c>
      <c r="R5908">
        <v>3.61</v>
      </c>
      <c r="S5908">
        <v>3.58</v>
      </c>
      <c r="V5908" t="s">
        <v>4084</v>
      </c>
      <c r="W5908" t="s">
        <v>64</v>
      </c>
      <c r="X5908" t="s">
        <v>1847</v>
      </c>
      <c r="Y5908" t="s">
        <v>65</v>
      </c>
      <c r="AA5908">
        <v>74.400000000000006</v>
      </c>
      <c r="AB5908">
        <v>71.58</v>
      </c>
    </row>
    <row r="5909" spans="1:28" x14ac:dyDescent="0.25">
      <c r="A5909" t="s">
        <v>113</v>
      </c>
      <c r="B5909" t="s">
        <v>31</v>
      </c>
      <c r="C5909" t="s">
        <v>4024</v>
      </c>
      <c r="D5909">
        <v>3.28</v>
      </c>
      <c r="E5909" t="s">
        <v>77</v>
      </c>
      <c r="F5909" t="s">
        <v>34</v>
      </c>
      <c r="G5909" t="s">
        <v>35</v>
      </c>
      <c r="H5909" t="s">
        <v>4085</v>
      </c>
      <c r="I5909">
        <v>105.991</v>
      </c>
      <c r="J5909">
        <v>106.123</v>
      </c>
      <c r="K5909">
        <v>75</v>
      </c>
      <c r="L5909">
        <v>71</v>
      </c>
      <c r="M5909" t="s">
        <v>1928</v>
      </c>
      <c r="N5909" t="s">
        <v>36</v>
      </c>
      <c r="O5909">
        <v>5000000</v>
      </c>
      <c r="P5909">
        <v>0</v>
      </c>
      <c r="Q5909" t="s">
        <v>1845</v>
      </c>
      <c r="R5909">
        <v>3.58</v>
      </c>
      <c r="S5909">
        <v>3.54</v>
      </c>
      <c r="V5909" t="s">
        <v>4086</v>
      </c>
      <c r="W5909" t="s">
        <v>64</v>
      </c>
      <c r="X5909" t="s">
        <v>1847</v>
      </c>
      <c r="Y5909" t="s">
        <v>65</v>
      </c>
      <c r="AA5909">
        <v>73.900000000000006</v>
      </c>
      <c r="AB5909">
        <v>69.97</v>
      </c>
    </row>
    <row r="5910" spans="1:28" x14ac:dyDescent="0.25">
      <c r="A5910" t="s">
        <v>114</v>
      </c>
      <c r="B5910" t="s">
        <v>31</v>
      </c>
      <c r="C5910" t="s">
        <v>4024</v>
      </c>
      <c r="D5910">
        <v>1.51</v>
      </c>
      <c r="E5910" t="s">
        <v>72</v>
      </c>
      <c r="F5910" t="s">
        <v>34</v>
      </c>
      <c r="G5910" t="s">
        <v>35</v>
      </c>
      <c r="H5910" t="s">
        <v>4087</v>
      </c>
      <c r="I5910">
        <v>102.681</v>
      </c>
      <c r="J5910">
        <v>102.742</v>
      </c>
      <c r="K5910">
        <v>53</v>
      </c>
      <c r="L5910">
        <v>49</v>
      </c>
      <c r="M5910" t="s">
        <v>1902</v>
      </c>
      <c r="N5910" t="s">
        <v>78</v>
      </c>
      <c r="O5910">
        <v>10000000</v>
      </c>
      <c r="P5910">
        <v>10000000</v>
      </c>
      <c r="Q5910" t="s">
        <v>1845</v>
      </c>
      <c r="R5910">
        <v>3.19</v>
      </c>
      <c r="S5910">
        <v>3.15</v>
      </c>
      <c r="V5910" t="s">
        <v>4088</v>
      </c>
      <c r="W5910" t="s">
        <v>64</v>
      </c>
      <c r="X5910" t="s">
        <v>1847</v>
      </c>
      <c r="Y5910" t="s">
        <v>65</v>
      </c>
      <c r="AA5910">
        <v>50.4</v>
      </c>
      <c r="AB5910">
        <v>46.39</v>
      </c>
    </row>
    <row r="5911" spans="1:28" x14ac:dyDescent="0.25">
      <c r="A5911" t="s">
        <v>115</v>
      </c>
      <c r="B5911" t="s">
        <v>31</v>
      </c>
      <c r="C5911" t="s">
        <v>4024</v>
      </c>
      <c r="D5911">
        <v>1.51</v>
      </c>
      <c r="E5911" t="s">
        <v>70</v>
      </c>
      <c r="F5911" t="s">
        <v>34</v>
      </c>
      <c r="G5911" t="s">
        <v>35</v>
      </c>
      <c r="H5911" t="s">
        <v>4089</v>
      </c>
      <c r="I5911">
        <v>102.634</v>
      </c>
      <c r="J5911">
        <v>102.694</v>
      </c>
      <c r="K5911">
        <v>53</v>
      </c>
      <c r="L5911">
        <v>49</v>
      </c>
      <c r="M5911" t="s">
        <v>1902</v>
      </c>
      <c r="N5911" t="s">
        <v>78</v>
      </c>
      <c r="O5911">
        <v>10000000</v>
      </c>
      <c r="P5911">
        <v>0</v>
      </c>
      <c r="Q5911" t="s">
        <v>1845</v>
      </c>
      <c r="R5911">
        <v>3.19</v>
      </c>
      <c r="S5911">
        <v>3.15</v>
      </c>
      <c r="V5911" t="s">
        <v>4090</v>
      </c>
      <c r="W5911" t="s">
        <v>64</v>
      </c>
      <c r="X5911" t="s">
        <v>1847</v>
      </c>
      <c r="Y5911" t="s">
        <v>65</v>
      </c>
      <c r="Z5911" t="s">
        <v>43</v>
      </c>
      <c r="AA5911">
        <v>50.4</v>
      </c>
      <c r="AB5911">
        <v>46.39</v>
      </c>
    </row>
    <row r="5912" spans="1:28" x14ac:dyDescent="0.25">
      <c r="A5912" t="s">
        <v>116</v>
      </c>
      <c r="B5912" t="s">
        <v>31</v>
      </c>
      <c r="C5912" t="s">
        <v>4024</v>
      </c>
      <c r="D5912">
        <v>3.52</v>
      </c>
      <c r="E5912" t="s">
        <v>70</v>
      </c>
      <c r="F5912" t="s">
        <v>34</v>
      </c>
      <c r="G5912" t="s">
        <v>35</v>
      </c>
      <c r="H5912" t="s">
        <v>4091</v>
      </c>
      <c r="I5912">
        <v>104.774</v>
      </c>
      <c r="J5912">
        <v>104.914</v>
      </c>
      <c r="K5912">
        <v>80</v>
      </c>
      <c r="L5912">
        <v>76</v>
      </c>
      <c r="M5912" t="s">
        <v>1928</v>
      </c>
      <c r="N5912" t="s">
        <v>36</v>
      </c>
      <c r="O5912">
        <v>10000000</v>
      </c>
      <c r="P5912">
        <v>5000000</v>
      </c>
      <c r="Q5912" t="s">
        <v>1845</v>
      </c>
      <c r="R5912">
        <v>3.63</v>
      </c>
      <c r="S5912">
        <v>3.59</v>
      </c>
      <c r="V5912" t="s">
        <v>4092</v>
      </c>
      <c r="W5912" t="s">
        <v>64</v>
      </c>
      <c r="X5912" t="s">
        <v>1847</v>
      </c>
      <c r="Y5912" t="s">
        <v>65</v>
      </c>
      <c r="Z5912" t="s">
        <v>43</v>
      </c>
      <c r="AA5912">
        <v>76.400000000000006</v>
      </c>
      <c r="AB5912">
        <v>72.58</v>
      </c>
    </row>
    <row r="5913" spans="1:28" x14ac:dyDescent="0.25">
      <c r="A5913" t="s">
        <v>117</v>
      </c>
      <c r="B5913" t="s">
        <v>31</v>
      </c>
      <c r="C5913" t="s">
        <v>4024</v>
      </c>
      <c r="D5913">
        <v>3.3</v>
      </c>
      <c r="E5913" t="s">
        <v>67</v>
      </c>
      <c r="F5913" t="s">
        <v>34</v>
      </c>
      <c r="G5913" t="s">
        <v>35</v>
      </c>
      <c r="H5913" t="s">
        <v>4093</v>
      </c>
      <c r="I5913">
        <v>103.087</v>
      </c>
      <c r="J5913">
        <v>103.15300000000001</v>
      </c>
      <c r="K5913">
        <v>76</v>
      </c>
      <c r="L5913">
        <v>74</v>
      </c>
      <c r="M5913" t="s">
        <v>1928</v>
      </c>
      <c r="N5913" t="s">
        <v>36</v>
      </c>
      <c r="O5913">
        <v>10000000</v>
      </c>
      <c r="P5913">
        <v>10000000</v>
      </c>
      <c r="Q5913" t="s">
        <v>1845</v>
      </c>
      <c r="R5913">
        <v>3.59</v>
      </c>
      <c r="S5913">
        <v>3.57</v>
      </c>
      <c r="V5913" t="s">
        <v>4094</v>
      </c>
      <c r="W5913" t="s">
        <v>64</v>
      </c>
      <c r="X5913" t="s">
        <v>1847</v>
      </c>
      <c r="Y5913" t="s">
        <v>65</v>
      </c>
      <c r="AA5913">
        <v>74.2</v>
      </c>
      <c r="AB5913">
        <v>72.260000000000005</v>
      </c>
    </row>
    <row r="5914" spans="1:28" x14ac:dyDescent="0.25">
      <c r="A5914" t="s">
        <v>118</v>
      </c>
      <c r="B5914" t="s">
        <v>31</v>
      </c>
      <c r="C5914" t="s">
        <v>4024</v>
      </c>
      <c r="D5914">
        <v>3.13</v>
      </c>
      <c r="E5914" t="s">
        <v>77</v>
      </c>
      <c r="F5914" t="s">
        <v>34</v>
      </c>
      <c r="G5914" t="s">
        <v>35</v>
      </c>
      <c r="H5914" t="s">
        <v>4095</v>
      </c>
      <c r="I5914">
        <v>105.827</v>
      </c>
      <c r="J5914">
        <v>105.952</v>
      </c>
      <c r="K5914">
        <v>72</v>
      </c>
      <c r="L5914">
        <v>68</v>
      </c>
      <c r="M5914" t="s">
        <v>1928</v>
      </c>
      <c r="N5914" t="s">
        <v>36</v>
      </c>
      <c r="O5914">
        <v>5000000</v>
      </c>
      <c r="P5914">
        <v>0</v>
      </c>
      <c r="Q5914" t="s">
        <v>1845</v>
      </c>
      <c r="R5914">
        <v>3.55</v>
      </c>
      <c r="S5914">
        <v>3.51</v>
      </c>
      <c r="V5914" t="s">
        <v>4096</v>
      </c>
      <c r="W5914" t="s">
        <v>64</v>
      </c>
      <c r="X5914" t="s">
        <v>1847</v>
      </c>
      <c r="Y5914" t="s">
        <v>65</v>
      </c>
      <c r="AA5914">
        <v>72.599999999999994</v>
      </c>
      <c r="AB5914">
        <v>68.53</v>
      </c>
    </row>
    <row r="5915" spans="1:28" x14ac:dyDescent="0.25">
      <c r="A5915" t="s">
        <v>119</v>
      </c>
      <c r="B5915" t="s">
        <v>31</v>
      </c>
      <c r="C5915" t="s">
        <v>4024</v>
      </c>
      <c r="D5915">
        <v>3.19</v>
      </c>
      <c r="E5915" t="s">
        <v>62</v>
      </c>
      <c r="F5915" t="s">
        <v>34</v>
      </c>
      <c r="G5915" t="s">
        <v>35</v>
      </c>
      <c r="H5915" t="s">
        <v>4097</v>
      </c>
      <c r="I5915">
        <v>105.976</v>
      </c>
      <c r="J5915">
        <v>106.072</v>
      </c>
      <c r="K5915">
        <v>72</v>
      </c>
      <c r="L5915">
        <v>69</v>
      </c>
      <c r="M5915" t="s">
        <v>1928</v>
      </c>
      <c r="N5915" t="s">
        <v>36</v>
      </c>
      <c r="O5915">
        <v>10000000</v>
      </c>
      <c r="P5915">
        <v>10000000</v>
      </c>
      <c r="Q5915" t="s">
        <v>1845</v>
      </c>
      <c r="R5915">
        <v>3.55</v>
      </c>
      <c r="S5915">
        <v>3.52</v>
      </c>
      <c r="V5915" t="s">
        <v>4098</v>
      </c>
      <c r="W5915" t="s">
        <v>64</v>
      </c>
      <c r="X5915" t="s">
        <v>1847</v>
      </c>
      <c r="Y5915" t="s">
        <v>65</v>
      </c>
      <c r="AA5915">
        <v>71.8</v>
      </c>
      <c r="AB5915">
        <v>68.849999999999994</v>
      </c>
    </row>
    <row r="5916" spans="1:28" x14ac:dyDescent="0.25">
      <c r="A5916" t="s">
        <v>120</v>
      </c>
      <c r="B5916" t="s">
        <v>31</v>
      </c>
      <c r="C5916" t="s">
        <v>4024</v>
      </c>
      <c r="D5916">
        <v>4.75</v>
      </c>
      <c r="E5916" t="s">
        <v>74</v>
      </c>
      <c r="F5916" t="s">
        <v>34</v>
      </c>
      <c r="G5916" t="s">
        <v>35</v>
      </c>
      <c r="H5916" t="s">
        <v>4099</v>
      </c>
      <c r="I5916">
        <v>106.53400000000001</v>
      </c>
      <c r="J5916">
        <v>106.724</v>
      </c>
      <c r="K5916">
        <v>82</v>
      </c>
      <c r="L5916">
        <v>78</v>
      </c>
      <c r="M5916" t="s">
        <v>1856</v>
      </c>
      <c r="N5916" t="s">
        <v>50</v>
      </c>
      <c r="O5916">
        <v>10000000</v>
      </c>
      <c r="P5916">
        <v>0</v>
      </c>
      <c r="Q5916" t="s">
        <v>1845</v>
      </c>
      <c r="R5916">
        <v>3.8</v>
      </c>
      <c r="S5916">
        <v>3.76</v>
      </c>
      <c r="V5916" t="s">
        <v>4100</v>
      </c>
      <c r="W5916" t="s">
        <v>64</v>
      </c>
      <c r="X5916" t="s">
        <v>1847</v>
      </c>
      <c r="Y5916" t="s">
        <v>65</v>
      </c>
      <c r="Z5916" t="s">
        <v>43</v>
      </c>
      <c r="AA5916">
        <v>81.400000000000006</v>
      </c>
      <c r="AB5916">
        <v>77.41</v>
      </c>
    </row>
    <row r="5917" spans="1:28" x14ac:dyDescent="0.25">
      <c r="A5917" t="s">
        <v>121</v>
      </c>
      <c r="B5917" t="s">
        <v>31</v>
      </c>
      <c r="C5917" t="s">
        <v>4024</v>
      </c>
      <c r="D5917">
        <v>1.07</v>
      </c>
      <c r="E5917" t="s">
        <v>74</v>
      </c>
      <c r="F5917" t="s">
        <v>34</v>
      </c>
      <c r="G5917" t="s">
        <v>35</v>
      </c>
      <c r="H5917" t="s">
        <v>2241</v>
      </c>
      <c r="I5917">
        <v>102.435</v>
      </c>
      <c r="J5917">
        <v>102.477</v>
      </c>
      <c r="K5917">
        <v>36</v>
      </c>
      <c r="L5917">
        <v>32</v>
      </c>
      <c r="M5917" t="s">
        <v>2632</v>
      </c>
      <c r="N5917" t="s">
        <v>68</v>
      </c>
      <c r="O5917">
        <v>10000000</v>
      </c>
      <c r="P5917">
        <v>5000000</v>
      </c>
      <c r="Q5917" t="s">
        <v>1845</v>
      </c>
      <c r="R5917">
        <v>3.02</v>
      </c>
      <c r="S5917">
        <v>2.98</v>
      </c>
      <c r="V5917" t="s">
        <v>2242</v>
      </c>
      <c r="W5917" t="s">
        <v>64</v>
      </c>
      <c r="X5917" t="s">
        <v>1847</v>
      </c>
      <c r="Y5917" t="s">
        <v>65</v>
      </c>
      <c r="Z5917" t="s">
        <v>43</v>
      </c>
      <c r="AA5917">
        <v>35.5</v>
      </c>
      <c r="AB5917">
        <v>31.41</v>
      </c>
    </row>
    <row r="5918" spans="1:28" x14ac:dyDescent="0.25">
      <c r="A5918" t="s">
        <v>122</v>
      </c>
      <c r="B5918" t="s">
        <v>31</v>
      </c>
      <c r="C5918" t="s">
        <v>4024</v>
      </c>
      <c r="D5918">
        <v>1.1200000000000001</v>
      </c>
      <c r="E5918" t="s">
        <v>62</v>
      </c>
      <c r="F5918" t="s">
        <v>34</v>
      </c>
      <c r="G5918" t="s">
        <v>35</v>
      </c>
      <c r="H5918" t="s">
        <v>2243</v>
      </c>
      <c r="I5918">
        <v>102.584</v>
      </c>
      <c r="J5918">
        <v>102.629</v>
      </c>
      <c r="K5918">
        <v>40</v>
      </c>
      <c r="L5918">
        <v>36</v>
      </c>
      <c r="M5918" t="s">
        <v>2632</v>
      </c>
      <c r="N5918" t="s">
        <v>68</v>
      </c>
      <c r="O5918">
        <v>10000000</v>
      </c>
      <c r="P5918">
        <v>0</v>
      </c>
      <c r="Q5918" t="s">
        <v>1845</v>
      </c>
      <c r="R5918">
        <v>3.06</v>
      </c>
      <c r="S5918">
        <v>3.02</v>
      </c>
      <c r="V5918" t="s">
        <v>2244</v>
      </c>
      <c r="W5918" t="s">
        <v>64</v>
      </c>
      <c r="X5918" t="s">
        <v>1847</v>
      </c>
      <c r="Y5918" t="s">
        <v>65</v>
      </c>
      <c r="Z5918" t="s">
        <v>43</v>
      </c>
      <c r="AA5918">
        <v>39.299999999999997</v>
      </c>
      <c r="AB5918">
        <v>35.22</v>
      </c>
    </row>
    <row r="5919" spans="1:28" x14ac:dyDescent="0.25">
      <c r="A5919" t="s">
        <v>123</v>
      </c>
      <c r="B5919" t="s">
        <v>31</v>
      </c>
      <c r="C5919" t="s">
        <v>4024</v>
      </c>
      <c r="D5919">
        <v>2.5</v>
      </c>
      <c r="E5919" t="s">
        <v>72</v>
      </c>
      <c r="F5919" t="s">
        <v>34</v>
      </c>
      <c r="G5919" t="s">
        <v>35</v>
      </c>
      <c r="H5919" t="s">
        <v>4101</v>
      </c>
      <c r="I5919">
        <v>105.063</v>
      </c>
      <c r="J5919">
        <v>105.163</v>
      </c>
      <c r="K5919">
        <v>69</v>
      </c>
      <c r="L5919">
        <v>65</v>
      </c>
      <c r="M5919" t="s">
        <v>1850</v>
      </c>
      <c r="N5919" t="s">
        <v>53</v>
      </c>
      <c r="O5919">
        <v>10000000</v>
      </c>
      <c r="P5919">
        <v>5000000</v>
      </c>
      <c r="Q5919" t="s">
        <v>1845</v>
      </c>
      <c r="R5919">
        <v>3.41</v>
      </c>
      <c r="S5919">
        <v>3.37</v>
      </c>
      <c r="V5919" t="s">
        <v>4102</v>
      </c>
      <c r="W5919" t="s">
        <v>64</v>
      </c>
      <c r="X5919" t="s">
        <v>1847</v>
      </c>
      <c r="Y5919" t="s">
        <v>65</v>
      </c>
      <c r="Z5919" t="s">
        <v>43</v>
      </c>
      <c r="AA5919">
        <v>66.5</v>
      </c>
      <c r="AB5919">
        <v>62.44</v>
      </c>
    </row>
    <row r="5920" spans="1:28" x14ac:dyDescent="0.25">
      <c r="A5920" t="s">
        <v>124</v>
      </c>
      <c r="B5920" t="s">
        <v>31</v>
      </c>
      <c r="C5920" t="s">
        <v>4024</v>
      </c>
      <c r="D5920">
        <v>2.82</v>
      </c>
      <c r="E5920" t="s">
        <v>74</v>
      </c>
      <c r="F5920" t="s">
        <v>34</v>
      </c>
      <c r="G5920" t="s">
        <v>35</v>
      </c>
      <c r="H5920" t="s">
        <v>4103</v>
      </c>
      <c r="I5920">
        <v>103.253</v>
      </c>
      <c r="J5920">
        <v>103.366</v>
      </c>
      <c r="K5920">
        <v>69</v>
      </c>
      <c r="L5920">
        <v>65</v>
      </c>
      <c r="M5920" t="s">
        <v>1883</v>
      </c>
      <c r="N5920" t="s">
        <v>63</v>
      </c>
      <c r="O5920">
        <v>10000000</v>
      </c>
      <c r="P5920">
        <v>0</v>
      </c>
      <c r="Q5920" t="s">
        <v>1845</v>
      </c>
      <c r="R5920">
        <v>3.46</v>
      </c>
      <c r="S5920">
        <v>3.42</v>
      </c>
      <c r="V5920" t="s">
        <v>4104</v>
      </c>
      <c r="W5920" t="s">
        <v>64</v>
      </c>
      <c r="X5920" t="s">
        <v>1847</v>
      </c>
      <c r="Y5920" t="s">
        <v>65</v>
      </c>
      <c r="Z5920" t="s">
        <v>43</v>
      </c>
      <c r="AA5920">
        <v>66.900000000000006</v>
      </c>
      <c r="AB5920">
        <v>62.98</v>
      </c>
    </row>
    <row r="5921" spans="1:30" x14ac:dyDescent="0.25">
      <c r="A5921" t="s">
        <v>125</v>
      </c>
      <c r="B5921" t="s">
        <v>31</v>
      </c>
      <c r="C5921" t="s">
        <v>4024</v>
      </c>
      <c r="D5921">
        <v>2.83</v>
      </c>
      <c r="E5921" t="s">
        <v>67</v>
      </c>
      <c r="F5921" t="s">
        <v>34</v>
      </c>
      <c r="G5921" t="s">
        <v>35</v>
      </c>
      <c r="H5921" t="s">
        <v>4105</v>
      </c>
      <c r="I5921">
        <v>104.29</v>
      </c>
      <c r="J5921">
        <v>104.40300000000001</v>
      </c>
      <c r="K5921">
        <v>72</v>
      </c>
      <c r="L5921">
        <v>68</v>
      </c>
      <c r="M5921" t="s">
        <v>1883</v>
      </c>
      <c r="N5921" t="s">
        <v>63</v>
      </c>
      <c r="O5921">
        <v>10000000</v>
      </c>
      <c r="P5921">
        <v>0</v>
      </c>
      <c r="Q5921" t="s">
        <v>1845</v>
      </c>
      <c r="R5921">
        <v>3.49</v>
      </c>
      <c r="S5921">
        <v>3.45</v>
      </c>
      <c r="V5921" t="s">
        <v>4106</v>
      </c>
      <c r="W5921" t="s">
        <v>64</v>
      </c>
      <c r="X5921" t="s">
        <v>1847</v>
      </c>
      <c r="Y5921" t="s">
        <v>65</v>
      </c>
      <c r="Z5921" t="s">
        <v>43</v>
      </c>
      <c r="AA5921">
        <v>69.900000000000006</v>
      </c>
      <c r="AB5921">
        <v>66.05</v>
      </c>
    </row>
    <row r="5922" spans="1:30" x14ac:dyDescent="0.25">
      <c r="A5922" t="s">
        <v>126</v>
      </c>
      <c r="B5922" t="s">
        <v>31</v>
      </c>
      <c r="C5922" t="s">
        <v>4024</v>
      </c>
      <c r="D5922">
        <v>2.95</v>
      </c>
      <c r="E5922" t="s">
        <v>70</v>
      </c>
      <c r="F5922" t="s">
        <v>34</v>
      </c>
      <c r="G5922" t="s">
        <v>35</v>
      </c>
      <c r="H5922" t="s">
        <v>4107</v>
      </c>
      <c r="I5922">
        <v>104.85899999999999</v>
      </c>
      <c r="J5922">
        <v>104.97799999999999</v>
      </c>
      <c r="K5922">
        <v>76</v>
      </c>
      <c r="L5922">
        <v>72</v>
      </c>
      <c r="M5922" t="s">
        <v>1883</v>
      </c>
      <c r="N5922" t="s">
        <v>63</v>
      </c>
      <c r="O5922">
        <v>10000000</v>
      </c>
      <c r="P5922">
        <v>0</v>
      </c>
      <c r="Q5922" t="s">
        <v>1845</v>
      </c>
      <c r="R5922">
        <v>3.53</v>
      </c>
      <c r="S5922">
        <v>3.49</v>
      </c>
      <c r="V5922" t="s">
        <v>4108</v>
      </c>
      <c r="W5922" t="s">
        <v>64</v>
      </c>
      <c r="X5922" t="s">
        <v>1847</v>
      </c>
      <c r="Y5922" t="s">
        <v>65</v>
      </c>
      <c r="Z5922" t="s">
        <v>43</v>
      </c>
      <c r="AA5922">
        <v>72.3</v>
      </c>
      <c r="AB5922">
        <v>68.53</v>
      </c>
    </row>
    <row r="5923" spans="1:30" x14ac:dyDescent="0.25">
      <c r="A5923" t="s">
        <v>127</v>
      </c>
      <c r="B5923" t="s">
        <v>31</v>
      </c>
      <c r="C5923" t="s">
        <v>4024</v>
      </c>
      <c r="D5923">
        <v>2.56</v>
      </c>
      <c r="E5923" t="s">
        <v>74</v>
      </c>
      <c r="F5923" t="s">
        <v>34</v>
      </c>
      <c r="G5923" t="s">
        <v>35</v>
      </c>
      <c r="H5923" t="s">
        <v>4109</v>
      </c>
      <c r="I5923">
        <v>103.16200000000001</v>
      </c>
      <c r="J5923">
        <v>103.264</v>
      </c>
      <c r="K5923">
        <v>66</v>
      </c>
      <c r="L5923">
        <v>62</v>
      </c>
      <c r="M5923" t="s">
        <v>1850</v>
      </c>
      <c r="N5923" t="s">
        <v>53</v>
      </c>
      <c r="O5923">
        <v>10000000</v>
      </c>
      <c r="P5923">
        <v>0</v>
      </c>
      <c r="Q5923" t="s">
        <v>1845</v>
      </c>
      <c r="R5923">
        <v>3.38</v>
      </c>
      <c r="S5923">
        <v>3.34</v>
      </c>
      <c r="V5923" t="s">
        <v>4110</v>
      </c>
      <c r="W5923" t="s">
        <v>64</v>
      </c>
      <c r="X5923" t="s">
        <v>1847</v>
      </c>
      <c r="Y5923" t="s">
        <v>65</v>
      </c>
      <c r="Z5923" t="s">
        <v>43</v>
      </c>
      <c r="AA5923">
        <v>62.7</v>
      </c>
      <c r="AB5923">
        <v>58.6</v>
      </c>
    </row>
    <row r="5924" spans="1:30" x14ac:dyDescent="0.25">
      <c r="A5924" t="s">
        <v>128</v>
      </c>
      <c r="B5924" t="s">
        <v>31</v>
      </c>
      <c r="C5924" t="s">
        <v>4024</v>
      </c>
      <c r="D5924">
        <v>2.5499999999999998</v>
      </c>
      <c r="E5924" t="s">
        <v>62</v>
      </c>
      <c r="F5924" t="s">
        <v>34</v>
      </c>
      <c r="G5924" t="s">
        <v>35</v>
      </c>
      <c r="H5924" t="s">
        <v>4111</v>
      </c>
      <c r="I5924">
        <v>102.7</v>
      </c>
      <c r="J5924">
        <v>102.80200000000001</v>
      </c>
      <c r="K5924">
        <v>68</v>
      </c>
      <c r="L5924">
        <v>64</v>
      </c>
      <c r="M5924" t="s">
        <v>1850</v>
      </c>
      <c r="N5924" t="s">
        <v>53</v>
      </c>
      <c r="O5924">
        <v>10000000</v>
      </c>
      <c r="P5924">
        <v>5000000</v>
      </c>
      <c r="Q5924" t="s">
        <v>1845</v>
      </c>
      <c r="R5924">
        <v>3.4</v>
      </c>
      <c r="S5924">
        <v>3.36</v>
      </c>
      <c r="V5924" t="s">
        <v>4112</v>
      </c>
      <c r="W5924" t="s">
        <v>64</v>
      </c>
      <c r="X5924" t="s">
        <v>1847</v>
      </c>
      <c r="Y5924" t="s">
        <v>65</v>
      </c>
      <c r="Z5924" t="s">
        <v>43</v>
      </c>
      <c r="AA5924">
        <v>64.599999999999994</v>
      </c>
      <c r="AB5924">
        <v>60.57</v>
      </c>
    </row>
    <row r="5925" spans="1:30" x14ac:dyDescent="0.25">
      <c r="A5925" t="s">
        <v>130</v>
      </c>
      <c r="B5925" t="s">
        <v>31</v>
      </c>
      <c r="C5925" t="s">
        <v>4024</v>
      </c>
      <c r="D5925">
        <v>3.44</v>
      </c>
      <c r="E5925" t="s">
        <v>62</v>
      </c>
      <c r="F5925" t="s">
        <v>34</v>
      </c>
      <c r="G5925" t="s">
        <v>35</v>
      </c>
      <c r="H5925" t="s">
        <v>4113</v>
      </c>
      <c r="I5925">
        <v>103.64400000000001</v>
      </c>
      <c r="J5925">
        <v>103.747</v>
      </c>
      <c r="K5925">
        <v>77</v>
      </c>
      <c r="L5925">
        <v>74</v>
      </c>
      <c r="M5925" t="s">
        <v>1928</v>
      </c>
      <c r="N5925" t="s">
        <v>36</v>
      </c>
      <c r="O5925">
        <v>10000000</v>
      </c>
      <c r="P5925">
        <v>10000000</v>
      </c>
      <c r="Q5925" t="s">
        <v>1845</v>
      </c>
      <c r="R5925">
        <v>3.6</v>
      </c>
      <c r="S5925">
        <v>3.57</v>
      </c>
      <c r="V5925" t="s">
        <v>4114</v>
      </c>
      <c r="W5925" t="s">
        <v>64</v>
      </c>
      <c r="X5925" t="s">
        <v>1847</v>
      </c>
      <c r="Y5925" t="s">
        <v>65</v>
      </c>
      <c r="AA5925">
        <v>74</v>
      </c>
      <c r="AB5925">
        <v>71.12</v>
      </c>
    </row>
    <row r="5926" spans="1:30" x14ac:dyDescent="0.25">
      <c r="A5926" t="s">
        <v>131</v>
      </c>
      <c r="B5926" t="s">
        <v>31</v>
      </c>
      <c r="C5926" t="s">
        <v>4024</v>
      </c>
      <c r="D5926">
        <v>2.38</v>
      </c>
      <c r="E5926" t="s">
        <v>67</v>
      </c>
      <c r="F5926" t="s">
        <v>34</v>
      </c>
      <c r="G5926" t="s">
        <v>35</v>
      </c>
      <c r="H5926" t="s">
        <v>4115</v>
      </c>
      <c r="I5926">
        <v>103.102</v>
      </c>
      <c r="J5926">
        <v>103.173</v>
      </c>
      <c r="K5926">
        <v>66</v>
      </c>
      <c r="L5926">
        <v>63</v>
      </c>
      <c r="M5926" t="s">
        <v>1850</v>
      </c>
      <c r="N5926" t="s">
        <v>53</v>
      </c>
      <c r="O5926">
        <v>10000000</v>
      </c>
      <c r="P5926">
        <v>10000000</v>
      </c>
      <c r="Q5926" t="s">
        <v>1845</v>
      </c>
      <c r="R5926">
        <v>3.38</v>
      </c>
      <c r="S5926">
        <v>3.35</v>
      </c>
      <c r="V5926" t="s">
        <v>4116</v>
      </c>
      <c r="W5926" t="s">
        <v>64</v>
      </c>
      <c r="X5926" t="s">
        <v>1847</v>
      </c>
      <c r="Y5926" t="s">
        <v>65</v>
      </c>
      <c r="AA5926">
        <v>64.400000000000006</v>
      </c>
      <c r="AB5926">
        <v>61.36</v>
      </c>
    </row>
    <row r="5927" spans="1:30" x14ac:dyDescent="0.25">
      <c r="A5927" t="s">
        <v>132</v>
      </c>
      <c r="B5927" t="s">
        <v>31</v>
      </c>
      <c r="C5927" t="s">
        <v>4024</v>
      </c>
      <c r="E5927" t="s">
        <v>80</v>
      </c>
      <c r="F5927" t="s">
        <v>34</v>
      </c>
      <c r="G5927" t="s">
        <v>35</v>
      </c>
      <c r="H5927" t="s">
        <v>4117</v>
      </c>
      <c r="K5927">
        <v>35</v>
      </c>
      <c r="L5927">
        <v>29</v>
      </c>
      <c r="M5927" t="s">
        <v>1850</v>
      </c>
      <c r="N5927" t="s">
        <v>53</v>
      </c>
      <c r="O5927">
        <v>10000000</v>
      </c>
      <c r="P5927">
        <v>0</v>
      </c>
      <c r="Q5927" t="s">
        <v>1845</v>
      </c>
      <c r="V5927" t="s">
        <v>4118</v>
      </c>
      <c r="W5927" t="s">
        <v>64</v>
      </c>
      <c r="X5927" t="s">
        <v>1847</v>
      </c>
      <c r="Y5927" t="s">
        <v>65</v>
      </c>
      <c r="Z5927" t="s">
        <v>43</v>
      </c>
      <c r="AA5927">
        <v>33.5</v>
      </c>
    </row>
    <row r="5928" spans="1:30" x14ac:dyDescent="0.25">
      <c r="A5928" t="s">
        <v>133</v>
      </c>
      <c r="B5928" t="s">
        <v>31</v>
      </c>
      <c r="C5928" t="s">
        <v>4024</v>
      </c>
      <c r="D5928">
        <v>1.6</v>
      </c>
      <c r="E5928" t="s">
        <v>74</v>
      </c>
      <c r="F5928" t="s">
        <v>34</v>
      </c>
      <c r="G5928" t="s">
        <v>35</v>
      </c>
      <c r="H5928" t="s">
        <v>4119</v>
      </c>
      <c r="I5928">
        <v>98.662999999999997</v>
      </c>
      <c r="J5928">
        <v>98.727000000000004</v>
      </c>
      <c r="K5928">
        <v>49</v>
      </c>
      <c r="L5928">
        <v>45</v>
      </c>
      <c r="M5928" t="s">
        <v>1902</v>
      </c>
      <c r="N5928" t="s">
        <v>78</v>
      </c>
      <c r="O5928">
        <v>10000000</v>
      </c>
      <c r="P5928">
        <v>0</v>
      </c>
      <c r="Q5928" t="s">
        <v>1845</v>
      </c>
      <c r="R5928">
        <v>3.15</v>
      </c>
      <c r="S5928">
        <v>3.11</v>
      </c>
      <c r="V5928" t="s">
        <v>4120</v>
      </c>
      <c r="W5928" t="s">
        <v>64</v>
      </c>
      <c r="X5928" t="s">
        <v>1847</v>
      </c>
      <c r="Y5928" t="s">
        <v>65</v>
      </c>
      <c r="Z5928" t="s">
        <v>43</v>
      </c>
      <c r="AA5928">
        <v>45.8</v>
      </c>
      <c r="AB5928">
        <v>41.76</v>
      </c>
    </row>
    <row r="5929" spans="1:30" x14ac:dyDescent="0.25">
      <c r="A5929" t="s">
        <v>940</v>
      </c>
      <c r="B5929" t="s">
        <v>31</v>
      </c>
      <c r="C5929" t="s">
        <v>4121</v>
      </c>
      <c r="D5929">
        <v>1.95</v>
      </c>
      <c r="E5929" t="s">
        <v>338</v>
      </c>
      <c r="F5929" t="s">
        <v>62</v>
      </c>
      <c r="G5929" t="s">
        <v>35</v>
      </c>
      <c r="H5929" t="s">
        <v>4122</v>
      </c>
      <c r="I5929">
        <v>99.65</v>
      </c>
      <c r="J5929">
        <v>99.77</v>
      </c>
      <c r="K5929">
        <v>65</v>
      </c>
      <c r="L5929">
        <v>60</v>
      </c>
      <c r="M5929" t="s">
        <v>1850</v>
      </c>
      <c r="N5929" t="s">
        <v>53</v>
      </c>
      <c r="O5929">
        <v>5000000</v>
      </c>
      <c r="P5929">
        <v>5000000</v>
      </c>
      <c r="Q5929" t="s">
        <v>2154</v>
      </c>
      <c r="R5929">
        <v>3.38</v>
      </c>
      <c r="S5929">
        <v>3.32</v>
      </c>
      <c r="V5929" t="s">
        <v>4123</v>
      </c>
      <c r="W5929" t="s">
        <v>1110</v>
      </c>
      <c r="X5929" t="s">
        <v>1847</v>
      </c>
      <c r="Y5929" t="s">
        <v>4124</v>
      </c>
      <c r="AA5929">
        <v>66</v>
      </c>
      <c r="AB5929">
        <v>61.18</v>
      </c>
      <c r="AD5929">
        <v>85</v>
      </c>
    </row>
    <row r="5930" spans="1:30" x14ac:dyDescent="0.25">
      <c r="A5930" t="s">
        <v>969</v>
      </c>
      <c r="B5930" t="s">
        <v>31</v>
      </c>
      <c r="C5930" t="s">
        <v>4121</v>
      </c>
      <c r="D5930">
        <v>2.65</v>
      </c>
      <c r="E5930" t="s">
        <v>322</v>
      </c>
      <c r="F5930" t="s">
        <v>62</v>
      </c>
      <c r="G5930" t="s">
        <v>35</v>
      </c>
      <c r="H5930" t="s">
        <v>4125</v>
      </c>
      <c r="I5930">
        <v>99.71</v>
      </c>
      <c r="J5930">
        <v>99.86</v>
      </c>
      <c r="K5930">
        <v>73</v>
      </c>
      <c r="L5930">
        <v>68</v>
      </c>
      <c r="M5930" t="s">
        <v>1883</v>
      </c>
      <c r="N5930" t="s">
        <v>63</v>
      </c>
      <c r="O5930">
        <v>3000000</v>
      </c>
      <c r="P5930">
        <v>3000000</v>
      </c>
      <c r="Q5930" t="s">
        <v>2154</v>
      </c>
      <c r="R5930">
        <v>3.5</v>
      </c>
      <c r="S5930">
        <v>3.44</v>
      </c>
      <c r="V5930" t="s">
        <v>4126</v>
      </c>
      <c r="W5930" t="s">
        <v>1110</v>
      </c>
      <c r="X5930" t="s">
        <v>1847</v>
      </c>
      <c r="Y5930" t="s">
        <v>4124</v>
      </c>
      <c r="AA5930">
        <v>73</v>
      </c>
      <c r="AB5930">
        <v>67.239999999999995</v>
      </c>
      <c r="AD5930">
        <v>93</v>
      </c>
    </row>
    <row r="5931" spans="1:30" x14ac:dyDescent="0.25">
      <c r="A5931" t="s">
        <v>971</v>
      </c>
      <c r="B5931" t="s">
        <v>31</v>
      </c>
      <c r="C5931" t="s">
        <v>4121</v>
      </c>
      <c r="D5931">
        <v>11.76</v>
      </c>
      <c r="E5931" t="s">
        <v>322</v>
      </c>
      <c r="F5931" t="s">
        <v>62</v>
      </c>
      <c r="G5931" t="s">
        <v>35</v>
      </c>
      <c r="H5931" t="s">
        <v>4127</v>
      </c>
      <c r="I5931">
        <v>86.89</v>
      </c>
      <c r="J5931">
        <v>87.55</v>
      </c>
      <c r="K5931">
        <v>169</v>
      </c>
      <c r="L5931">
        <v>164</v>
      </c>
      <c r="M5931" t="s">
        <v>1909</v>
      </c>
      <c r="N5931" t="s">
        <v>42</v>
      </c>
      <c r="O5931">
        <v>5000000</v>
      </c>
      <c r="P5931">
        <v>5000000</v>
      </c>
      <c r="Q5931" t="s">
        <v>2154</v>
      </c>
      <c r="R5931">
        <v>5.34</v>
      </c>
      <c r="S5931">
        <v>5.29</v>
      </c>
      <c r="V5931" t="s">
        <v>4128</v>
      </c>
      <c r="W5931" t="s">
        <v>1110</v>
      </c>
      <c r="X5931" t="s">
        <v>1847</v>
      </c>
      <c r="Y5931" t="s">
        <v>4124</v>
      </c>
      <c r="AA5931">
        <v>173</v>
      </c>
      <c r="AB5931">
        <v>167.34</v>
      </c>
      <c r="AD5931">
        <v>204</v>
      </c>
    </row>
    <row r="5932" spans="1:30" x14ac:dyDescent="0.25">
      <c r="A5932" t="s">
        <v>972</v>
      </c>
      <c r="B5932" t="s">
        <v>31</v>
      </c>
      <c r="C5932" t="s">
        <v>4121</v>
      </c>
      <c r="D5932">
        <v>11.76</v>
      </c>
      <c r="E5932" t="s">
        <v>322</v>
      </c>
      <c r="F5932" t="s">
        <v>62</v>
      </c>
      <c r="G5932" t="s">
        <v>35</v>
      </c>
      <c r="H5932" t="s">
        <v>4129</v>
      </c>
      <c r="I5932">
        <v>84.67</v>
      </c>
      <c r="J5932">
        <v>85.34</v>
      </c>
      <c r="K5932">
        <v>169</v>
      </c>
      <c r="L5932">
        <v>164</v>
      </c>
      <c r="M5932" t="s">
        <v>1909</v>
      </c>
      <c r="N5932" t="s">
        <v>42</v>
      </c>
      <c r="O5932">
        <v>5000000</v>
      </c>
      <c r="P5932">
        <v>5000000</v>
      </c>
      <c r="Q5932" t="s">
        <v>2154</v>
      </c>
      <c r="R5932">
        <v>5.34</v>
      </c>
      <c r="S5932">
        <v>5.29</v>
      </c>
      <c r="V5932" t="s">
        <v>4130</v>
      </c>
      <c r="W5932" t="s">
        <v>1110</v>
      </c>
      <c r="X5932" t="s">
        <v>1847</v>
      </c>
      <c r="Y5932" t="s">
        <v>4124</v>
      </c>
      <c r="AA5932">
        <v>171</v>
      </c>
      <c r="AB5932">
        <v>165.67</v>
      </c>
      <c r="AD5932">
        <v>204</v>
      </c>
    </row>
    <row r="5933" spans="1:30" x14ac:dyDescent="0.25">
      <c r="A5933" t="s">
        <v>942</v>
      </c>
      <c r="B5933" t="s">
        <v>31</v>
      </c>
      <c r="C5933" t="s">
        <v>4121</v>
      </c>
      <c r="D5933">
        <v>11.46</v>
      </c>
      <c r="E5933" t="s">
        <v>338</v>
      </c>
      <c r="F5933" t="s">
        <v>62</v>
      </c>
      <c r="G5933" t="s">
        <v>35</v>
      </c>
      <c r="H5933" t="s">
        <v>4131</v>
      </c>
      <c r="I5933">
        <v>93.75</v>
      </c>
      <c r="J5933">
        <v>94.39</v>
      </c>
      <c r="K5933">
        <v>174</v>
      </c>
      <c r="L5933">
        <v>169</v>
      </c>
      <c r="M5933" t="s">
        <v>1909</v>
      </c>
      <c r="N5933" t="s">
        <v>42</v>
      </c>
      <c r="O5933">
        <v>3000000</v>
      </c>
      <c r="P5933">
        <v>2000000</v>
      </c>
      <c r="Q5933" t="s">
        <v>2154</v>
      </c>
      <c r="R5933">
        <v>5.39</v>
      </c>
      <c r="S5933">
        <v>5.34</v>
      </c>
      <c r="V5933" t="s">
        <v>4132</v>
      </c>
      <c r="W5933" t="s">
        <v>1110</v>
      </c>
      <c r="X5933" t="s">
        <v>1847</v>
      </c>
      <c r="Y5933" t="s">
        <v>4124</v>
      </c>
      <c r="AA5933">
        <v>182</v>
      </c>
      <c r="AB5933">
        <v>177.32</v>
      </c>
      <c r="AD5933">
        <v>209</v>
      </c>
    </row>
    <row r="5934" spans="1:30" x14ac:dyDescent="0.25">
      <c r="A5934" t="s">
        <v>943</v>
      </c>
      <c r="B5934" t="s">
        <v>31</v>
      </c>
      <c r="C5934" t="s">
        <v>4121</v>
      </c>
      <c r="D5934">
        <v>3.46</v>
      </c>
      <c r="E5934" t="s">
        <v>405</v>
      </c>
      <c r="F5934" t="s">
        <v>62</v>
      </c>
      <c r="G5934" t="s">
        <v>35</v>
      </c>
      <c r="H5934" t="s">
        <v>4133</v>
      </c>
      <c r="I5934">
        <v>99.48</v>
      </c>
      <c r="J5934">
        <v>99.66</v>
      </c>
      <c r="K5934">
        <v>90</v>
      </c>
      <c r="L5934">
        <v>85</v>
      </c>
      <c r="M5934" t="s">
        <v>1853</v>
      </c>
      <c r="N5934" t="s">
        <v>192</v>
      </c>
      <c r="O5934">
        <v>5000000</v>
      </c>
      <c r="P5934">
        <v>5000000</v>
      </c>
      <c r="Q5934" t="s">
        <v>2154</v>
      </c>
      <c r="R5934">
        <v>3.67</v>
      </c>
      <c r="S5934">
        <v>3.62</v>
      </c>
      <c r="V5934" t="s">
        <v>4134</v>
      </c>
      <c r="W5934" t="s">
        <v>1110</v>
      </c>
      <c r="X5934" t="s">
        <v>1847</v>
      </c>
      <c r="Y5934" t="s">
        <v>4124</v>
      </c>
      <c r="AA5934">
        <v>80</v>
      </c>
      <c r="AB5934">
        <v>75.260000000000005</v>
      </c>
      <c r="AD5934">
        <v>106</v>
      </c>
    </row>
    <row r="5935" spans="1:30" x14ac:dyDescent="0.25">
      <c r="A5935" t="s">
        <v>944</v>
      </c>
      <c r="B5935" t="s">
        <v>31</v>
      </c>
      <c r="C5935" t="s">
        <v>4121</v>
      </c>
      <c r="D5935">
        <v>12.02</v>
      </c>
      <c r="E5935" t="s">
        <v>405</v>
      </c>
      <c r="F5935" t="s">
        <v>62</v>
      </c>
      <c r="G5935" t="s">
        <v>35</v>
      </c>
      <c r="H5935" t="s">
        <v>4135</v>
      </c>
      <c r="I5935">
        <v>86.1</v>
      </c>
      <c r="J5935">
        <v>86.78</v>
      </c>
      <c r="K5935">
        <v>172</v>
      </c>
      <c r="L5935">
        <v>167</v>
      </c>
      <c r="M5935" t="s">
        <v>1909</v>
      </c>
      <c r="N5935" t="s">
        <v>42</v>
      </c>
      <c r="O5935">
        <v>5000000</v>
      </c>
      <c r="P5935">
        <v>3000000</v>
      </c>
      <c r="Q5935" t="s">
        <v>2154</v>
      </c>
      <c r="R5935">
        <v>5.37</v>
      </c>
      <c r="S5935">
        <v>5.32</v>
      </c>
      <c r="V5935" t="s">
        <v>4136</v>
      </c>
      <c r="W5935" t="s">
        <v>1110</v>
      </c>
      <c r="X5935" t="s">
        <v>1847</v>
      </c>
      <c r="Y5935" t="s">
        <v>4124</v>
      </c>
      <c r="AA5935">
        <v>173</v>
      </c>
      <c r="AB5935">
        <v>167.6</v>
      </c>
      <c r="AD5935">
        <v>208</v>
      </c>
    </row>
    <row r="5936" spans="1:30" x14ac:dyDescent="0.25">
      <c r="A5936" t="s">
        <v>973</v>
      </c>
      <c r="B5936" t="s">
        <v>31</v>
      </c>
      <c r="C5936" t="s">
        <v>4121</v>
      </c>
      <c r="D5936">
        <v>1.64</v>
      </c>
      <c r="E5936" t="s">
        <v>322</v>
      </c>
      <c r="F5936" t="s">
        <v>62</v>
      </c>
      <c r="G5936" t="s">
        <v>35</v>
      </c>
      <c r="H5936" t="s">
        <v>4137</v>
      </c>
      <c r="I5936">
        <v>100.6</v>
      </c>
      <c r="J5936">
        <v>100.66</v>
      </c>
      <c r="K5936">
        <v>73</v>
      </c>
      <c r="L5936">
        <v>70</v>
      </c>
      <c r="M5936" t="s">
        <v>1844</v>
      </c>
      <c r="N5936" t="s">
        <v>48</v>
      </c>
      <c r="O5936">
        <v>5000000</v>
      </c>
      <c r="P5936">
        <v>5000000</v>
      </c>
      <c r="Q5936" t="s">
        <v>2154</v>
      </c>
      <c r="R5936">
        <v>3.43</v>
      </c>
      <c r="S5936">
        <v>3.4</v>
      </c>
      <c r="V5936" t="s">
        <v>4138</v>
      </c>
      <c r="W5936" t="s">
        <v>1110</v>
      </c>
      <c r="X5936" t="s">
        <v>1847</v>
      </c>
      <c r="Y5936" t="s">
        <v>4124</v>
      </c>
      <c r="AA5936">
        <v>73</v>
      </c>
      <c r="AB5936">
        <v>70.09</v>
      </c>
      <c r="AD5936">
        <v>92</v>
      </c>
    </row>
    <row r="5937" spans="1:30" x14ac:dyDescent="0.25">
      <c r="A5937" t="s">
        <v>945</v>
      </c>
      <c r="B5937" t="s">
        <v>31</v>
      </c>
      <c r="C5937" t="s">
        <v>4121</v>
      </c>
      <c r="D5937">
        <v>5.0599999999999996</v>
      </c>
      <c r="E5937" t="s">
        <v>405</v>
      </c>
      <c r="F5937" t="s">
        <v>62</v>
      </c>
      <c r="G5937" t="s">
        <v>35</v>
      </c>
      <c r="H5937" t="s">
        <v>4139</v>
      </c>
      <c r="I5937">
        <v>93.69</v>
      </c>
      <c r="J5937">
        <v>93.99</v>
      </c>
      <c r="K5937">
        <v>99</v>
      </c>
      <c r="L5937">
        <v>94</v>
      </c>
      <c r="M5937" t="s">
        <v>1880</v>
      </c>
      <c r="N5937" t="s">
        <v>224</v>
      </c>
      <c r="O5937">
        <v>5000000</v>
      </c>
      <c r="P5937">
        <v>1000000</v>
      </c>
      <c r="Q5937" t="s">
        <v>2154</v>
      </c>
      <c r="R5937">
        <v>4.0199999999999996</v>
      </c>
      <c r="S5937">
        <v>3.96</v>
      </c>
      <c r="V5937" t="s">
        <v>4140</v>
      </c>
      <c r="W5937" t="s">
        <v>1110</v>
      </c>
      <c r="X5937" t="s">
        <v>1847</v>
      </c>
      <c r="Y5937" t="s">
        <v>4124</v>
      </c>
      <c r="AA5937">
        <v>94</v>
      </c>
      <c r="AB5937">
        <v>87.79</v>
      </c>
      <c r="AD5937">
        <v>125</v>
      </c>
    </row>
    <row r="5938" spans="1:30" x14ac:dyDescent="0.25">
      <c r="A5938" t="s">
        <v>946</v>
      </c>
      <c r="B5938" t="s">
        <v>31</v>
      </c>
      <c r="C5938" t="s">
        <v>4121</v>
      </c>
      <c r="D5938">
        <v>12.3</v>
      </c>
      <c r="E5938" t="s">
        <v>405</v>
      </c>
      <c r="F5938" t="s">
        <v>62</v>
      </c>
      <c r="G5938" t="s">
        <v>35</v>
      </c>
      <c r="H5938" t="s">
        <v>4141</v>
      </c>
      <c r="I5938">
        <v>83.81</v>
      </c>
      <c r="J5938">
        <v>84.5</v>
      </c>
      <c r="K5938">
        <v>171</v>
      </c>
      <c r="L5938">
        <v>166</v>
      </c>
      <c r="M5938" t="s">
        <v>1909</v>
      </c>
      <c r="N5938" t="s">
        <v>42</v>
      </c>
      <c r="O5938">
        <v>5000000</v>
      </c>
      <c r="P5938">
        <v>3000000</v>
      </c>
      <c r="Q5938" t="s">
        <v>2154</v>
      </c>
      <c r="R5938">
        <v>5.36</v>
      </c>
      <c r="S5938">
        <v>5.31</v>
      </c>
      <c r="V5938" t="s">
        <v>4142</v>
      </c>
      <c r="W5938" t="s">
        <v>1110</v>
      </c>
      <c r="X5938" t="s">
        <v>1847</v>
      </c>
      <c r="Y5938" t="s">
        <v>4124</v>
      </c>
      <c r="AA5938">
        <v>170</v>
      </c>
      <c r="AB5938">
        <v>164.18</v>
      </c>
      <c r="AD5938">
        <v>209</v>
      </c>
    </row>
    <row r="5939" spans="1:30" x14ac:dyDescent="0.25">
      <c r="A5939" t="s">
        <v>974</v>
      </c>
      <c r="B5939" t="s">
        <v>31</v>
      </c>
      <c r="C5939" t="s">
        <v>4121</v>
      </c>
      <c r="D5939">
        <v>5.15</v>
      </c>
      <c r="E5939" t="s">
        <v>322</v>
      </c>
      <c r="F5939" t="s">
        <v>62</v>
      </c>
      <c r="G5939" t="s">
        <v>35</v>
      </c>
      <c r="H5939" t="s">
        <v>3590</v>
      </c>
      <c r="I5939">
        <v>94.62</v>
      </c>
      <c r="J5939">
        <v>95.03</v>
      </c>
      <c r="K5939">
        <v>89</v>
      </c>
      <c r="L5939">
        <v>82</v>
      </c>
      <c r="M5939" t="s">
        <v>1938</v>
      </c>
      <c r="N5939" t="s">
        <v>145</v>
      </c>
      <c r="O5939">
        <v>7000000</v>
      </c>
      <c r="Q5939" t="s">
        <v>2154</v>
      </c>
      <c r="R5939">
        <v>3.98</v>
      </c>
      <c r="S5939">
        <v>3.9</v>
      </c>
      <c r="V5939" t="s">
        <v>3591</v>
      </c>
      <c r="W5939" t="s">
        <v>1110</v>
      </c>
      <c r="X5939" t="s">
        <v>1847</v>
      </c>
      <c r="Y5939" t="s">
        <v>4124</v>
      </c>
      <c r="AA5939">
        <v>89</v>
      </c>
      <c r="AB5939">
        <v>80.97</v>
      </c>
      <c r="AD5939">
        <v>121</v>
      </c>
    </row>
    <row r="5940" spans="1:30" x14ac:dyDescent="0.25">
      <c r="A5940" t="s">
        <v>947</v>
      </c>
      <c r="B5940" t="s">
        <v>31</v>
      </c>
      <c r="C5940" t="s">
        <v>4121</v>
      </c>
      <c r="D5940">
        <v>6.52</v>
      </c>
      <c r="E5940" t="s">
        <v>338</v>
      </c>
      <c r="F5940" t="s">
        <v>62</v>
      </c>
      <c r="G5940" t="s">
        <v>35</v>
      </c>
      <c r="H5940" t="s">
        <v>4143</v>
      </c>
      <c r="I5940">
        <v>90.77</v>
      </c>
      <c r="J5940">
        <v>91.15</v>
      </c>
      <c r="K5940">
        <v>118</v>
      </c>
      <c r="L5940">
        <v>113</v>
      </c>
      <c r="M5940" t="s">
        <v>2107</v>
      </c>
      <c r="N5940" t="s">
        <v>40</v>
      </c>
      <c r="O5940">
        <v>5000000</v>
      </c>
      <c r="P5940">
        <v>1000000</v>
      </c>
      <c r="Q5940" t="s">
        <v>2154</v>
      </c>
      <c r="R5940">
        <v>4.4400000000000004</v>
      </c>
      <c r="S5940">
        <v>4.38</v>
      </c>
      <c r="V5940" t="s">
        <v>4144</v>
      </c>
      <c r="W5940" t="s">
        <v>1110</v>
      </c>
      <c r="X5940" t="s">
        <v>1847</v>
      </c>
      <c r="Y5940" t="s">
        <v>4124</v>
      </c>
      <c r="AA5940">
        <v>116</v>
      </c>
      <c r="AB5940">
        <v>111.04</v>
      </c>
      <c r="AD5940">
        <v>149</v>
      </c>
    </row>
    <row r="5941" spans="1:30" x14ac:dyDescent="0.25">
      <c r="A5941" t="s">
        <v>948</v>
      </c>
      <c r="B5941" t="s">
        <v>31</v>
      </c>
      <c r="C5941" t="s">
        <v>4121</v>
      </c>
      <c r="D5941">
        <v>12.11</v>
      </c>
      <c r="E5941" t="s">
        <v>338</v>
      </c>
      <c r="F5941" t="s">
        <v>62</v>
      </c>
      <c r="G5941" t="s">
        <v>35</v>
      </c>
      <c r="H5941" t="s">
        <v>4145</v>
      </c>
      <c r="I5941">
        <v>81.81</v>
      </c>
      <c r="J5941">
        <v>82.5</v>
      </c>
      <c r="K5941">
        <v>175</v>
      </c>
      <c r="L5941">
        <v>170</v>
      </c>
      <c r="M5941" t="s">
        <v>1909</v>
      </c>
      <c r="N5941" t="s">
        <v>42</v>
      </c>
      <c r="O5941">
        <v>3000000</v>
      </c>
      <c r="P5941">
        <v>3000000</v>
      </c>
      <c r="Q5941" t="s">
        <v>2154</v>
      </c>
      <c r="R5941">
        <v>5.4</v>
      </c>
      <c r="S5941">
        <v>5.35</v>
      </c>
      <c r="V5941" t="s">
        <v>4146</v>
      </c>
      <c r="W5941" t="s">
        <v>1110</v>
      </c>
      <c r="X5941" t="s">
        <v>1847</v>
      </c>
      <c r="Y5941" t="s">
        <v>4124</v>
      </c>
      <c r="AA5941">
        <v>173</v>
      </c>
      <c r="AB5941">
        <v>167.73</v>
      </c>
      <c r="AD5941">
        <v>213</v>
      </c>
    </row>
    <row r="5942" spans="1:30" x14ac:dyDescent="0.25">
      <c r="A5942" t="s">
        <v>975</v>
      </c>
      <c r="B5942" t="s">
        <v>31</v>
      </c>
      <c r="C5942" t="s">
        <v>4121</v>
      </c>
      <c r="D5942">
        <v>5.97</v>
      </c>
      <c r="E5942" t="s">
        <v>322</v>
      </c>
      <c r="F5942" t="s">
        <v>62</v>
      </c>
      <c r="G5942" t="s">
        <v>35</v>
      </c>
      <c r="H5942" t="s">
        <v>4147</v>
      </c>
      <c r="I5942">
        <v>105.84</v>
      </c>
      <c r="J5942">
        <v>106.19</v>
      </c>
      <c r="K5942">
        <v>118</v>
      </c>
      <c r="L5942">
        <v>113</v>
      </c>
      <c r="M5942" t="s">
        <v>1972</v>
      </c>
      <c r="N5942" t="s">
        <v>96</v>
      </c>
      <c r="O5942">
        <v>5000000</v>
      </c>
      <c r="P5942">
        <v>5000000</v>
      </c>
      <c r="Q5942" t="s">
        <v>2154</v>
      </c>
      <c r="R5942">
        <v>4.32</v>
      </c>
      <c r="S5942">
        <v>4.26</v>
      </c>
      <c r="V5942" t="s">
        <v>4148</v>
      </c>
      <c r="W5942" t="s">
        <v>1110</v>
      </c>
      <c r="X5942" t="s">
        <v>1847</v>
      </c>
      <c r="Y5942" t="s">
        <v>4124</v>
      </c>
      <c r="AA5942">
        <v>116</v>
      </c>
      <c r="AB5942">
        <v>111.07</v>
      </c>
      <c r="AD5942">
        <v>150</v>
      </c>
    </row>
    <row r="5943" spans="1:30" x14ac:dyDescent="0.25">
      <c r="A5943" t="s">
        <v>976</v>
      </c>
      <c r="B5943" t="s">
        <v>31</v>
      </c>
      <c r="C5943" t="s">
        <v>4121</v>
      </c>
      <c r="D5943">
        <v>14.91</v>
      </c>
      <c r="E5943" t="s">
        <v>322</v>
      </c>
      <c r="F5943" t="s">
        <v>62</v>
      </c>
      <c r="G5943" t="s">
        <v>35</v>
      </c>
      <c r="H5943" t="s">
        <v>4149</v>
      </c>
      <c r="I5943">
        <v>108.13</v>
      </c>
      <c r="J5943">
        <v>108.97</v>
      </c>
      <c r="K5943">
        <v>169</v>
      </c>
      <c r="L5943">
        <v>164</v>
      </c>
      <c r="M5943" t="s">
        <v>1909</v>
      </c>
      <c r="N5943" t="s">
        <v>42</v>
      </c>
      <c r="O5943">
        <v>5000000</v>
      </c>
      <c r="P5943">
        <v>3000000</v>
      </c>
      <c r="Q5943" t="s">
        <v>2154</v>
      </c>
      <c r="R5943">
        <v>5.34</v>
      </c>
      <c r="S5943">
        <v>5.29</v>
      </c>
      <c r="V5943" t="s">
        <v>4150</v>
      </c>
      <c r="W5943" t="s">
        <v>1110</v>
      </c>
      <c r="X5943" t="s">
        <v>1847</v>
      </c>
      <c r="Y5943" t="s">
        <v>4124</v>
      </c>
      <c r="AA5943">
        <v>167</v>
      </c>
      <c r="AB5943">
        <v>161.61000000000001</v>
      </c>
      <c r="AD5943">
        <v>208</v>
      </c>
    </row>
    <row r="5944" spans="1:30" x14ac:dyDescent="0.25">
      <c r="A5944" t="s">
        <v>949</v>
      </c>
      <c r="B5944" t="s">
        <v>31</v>
      </c>
      <c r="C5944" t="s">
        <v>4121</v>
      </c>
      <c r="D5944">
        <v>10.15</v>
      </c>
      <c r="E5944" t="s">
        <v>405</v>
      </c>
      <c r="F5944" t="s">
        <v>62</v>
      </c>
      <c r="G5944" t="s">
        <v>35</v>
      </c>
      <c r="H5944" t="s">
        <v>4151</v>
      </c>
      <c r="I5944">
        <v>99.77</v>
      </c>
      <c r="J5944">
        <v>100.34</v>
      </c>
      <c r="K5944">
        <v>170</v>
      </c>
      <c r="L5944">
        <v>165</v>
      </c>
      <c r="M5944" t="s">
        <v>1909</v>
      </c>
      <c r="N5944" t="s">
        <v>42</v>
      </c>
      <c r="O5944">
        <v>3000000</v>
      </c>
      <c r="P5944">
        <v>1000000</v>
      </c>
      <c r="Q5944" t="s">
        <v>2154</v>
      </c>
      <c r="R5944">
        <v>5.35</v>
      </c>
      <c r="S5944">
        <v>5.3</v>
      </c>
      <c r="V5944" t="s">
        <v>4152</v>
      </c>
      <c r="W5944" t="s">
        <v>1110</v>
      </c>
      <c r="X5944" t="s">
        <v>1847</v>
      </c>
      <c r="Y5944" t="s">
        <v>4124</v>
      </c>
      <c r="AA5944">
        <v>185</v>
      </c>
      <c r="AB5944">
        <v>180.26</v>
      </c>
      <c r="AD5944">
        <v>212</v>
      </c>
    </row>
    <row r="5945" spans="1:30" x14ac:dyDescent="0.25">
      <c r="A5945" t="s">
        <v>950</v>
      </c>
      <c r="B5945" t="s">
        <v>31</v>
      </c>
      <c r="C5945" t="s">
        <v>4121</v>
      </c>
      <c r="D5945">
        <v>10.57</v>
      </c>
      <c r="E5945" t="s">
        <v>393</v>
      </c>
      <c r="F5945" t="s">
        <v>62</v>
      </c>
      <c r="G5945" t="s">
        <v>35</v>
      </c>
      <c r="H5945" t="s">
        <v>4153</v>
      </c>
      <c r="I5945">
        <v>95.07</v>
      </c>
      <c r="J5945">
        <v>95.66</v>
      </c>
      <c r="K5945">
        <v>159</v>
      </c>
      <c r="L5945">
        <v>154</v>
      </c>
      <c r="M5945" t="s">
        <v>1909</v>
      </c>
      <c r="N5945" t="s">
        <v>42</v>
      </c>
      <c r="O5945">
        <v>3000000</v>
      </c>
      <c r="Q5945" t="s">
        <v>2154</v>
      </c>
      <c r="R5945">
        <v>5.24</v>
      </c>
      <c r="S5945">
        <v>5.19</v>
      </c>
      <c r="V5945" t="s">
        <v>4154</v>
      </c>
      <c r="W5945" t="s">
        <v>1110</v>
      </c>
      <c r="X5945" t="s">
        <v>1847</v>
      </c>
      <c r="Y5945" t="s">
        <v>4124</v>
      </c>
      <c r="AA5945">
        <v>172</v>
      </c>
      <c r="AB5945">
        <v>166.34</v>
      </c>
      <c r="AD5945">
        <v>198</v>
      </c>
    </row>
    <row r="5946" spans="1:30" x14ac:dyDescent="0.25">
      <c r="A5946" t="s">
        <v>977</v>
      </c>
      <c r="B5946" t="s">
        <v>31</v>
      </c>
      <c r="C5946" t="s">
        <v>4121</v>
      </c>
      <c r="D5946">
        <v>10.3</v>
      </c>
      <c r="E5946" t="s">
        <v>322</v>
      </c>
      <c r="F5946" t="s">
        <v>62</v>
      </c>
      <c r="G5946" t="s">
        <v>35</v>
      </c>
      <c r="H5946" t="s">
        <v>4155</v>
      </c>
      <c r="I5946">
        <v>91.7</v>
      </c>
      <c r="J5946">
        <v>92.28</v>
      </c>
      <c r="K5946">
        <v>166</v>
      </c>
      <c r="L5946">
        <v>161</v>
      </c>
      <c r="M5946" t="s">
        <v>1909</v>
      </c>
      <c r="N5946" t="s">
        <v>42</v>
      </c>
      <c r="O5946">
        <v>5000000</v>
      </c>
      <c r="P5946">
        <v>1000000</v>
      </c>
      <c r="Q5946" t="s">
        <v>2154</v>
      </c>
      <c r="R5946">
        <v>5.31</v>
      </c>
      <c r="S5946">
        <v>5.26</v>
      </c>
      <c r="V5946" t="s">
        <v>4156</v>
      </c>
      <c r="W5946" t="s">
        <v>1110</v>
      </c>
      <c r="X5946" t="s">
        <v>1847</v>
      </c>
      <c r="Y5946" t="s">
        <v>4124</v>
      </c>
      <c r="AA5946">
        <v>178</v>
      </c>
      <c r="AB5946">
        <v>173.24</v>
      </c>
      <c r="AD5946">
        <v>204</v>
      </c>
    </row>
    <row r="5947" spans="1:30" x14ac:dyDescent="0.25">
      <c r="A5947" t="s">
        <v>951</v>
      </c>
      <c r="B5947" t="s">
        <v>31</v>
      </c>
      <c r="C5947" t="s">
        <v>4121</v>
      </c>
      <c r="D5947">
        <v>10.199999999999999</v>
      </c>
      <c r="E5947" t="s">
        <v>338</v>
      </c>
      <c r="F5947" t="s">
        <v>62</v>
      </c>
      <c r="G5947" t="s">
        <v>35</v>
      </c>
      <c r="H5947" t="s">
        <v>4157</v>
      </c>
      <c r="I5947">
        <v>87.16</v>
      </c>
      <c r="J5947">
        <v>87.73</v>
      </c>
      <c r="K5947">
        <v>174</v>
      </c>
      <c r="L5947">
        <v>169</v>
      </c>
      <c r="M5947" t="s">
        <v>1909</v>
      </c>
      <c r="N5947" t="s">
        <v>42</v>
      </c>
      <c r="O5947">
        <v>3000000</v>
      </c>
      <c r="P5947">
        <v>3000000</v>
      </c>
      <c r="Q5947" t="s">
        <v>2154</v>
      </c>
      <c r="R5947">
        <v>5.39</v>
      </c>
      <c r="S5947">
        <v>5.34</v>
      </c>
      <c r="V5947" t="s">
        <v>4158</v>
      </c>
      <c r="W5947" t="s">
        <v>1110</v>
      </c>
      <c r="X5947" t="s">
        <v>1847</v>
      </c>
      <c r="Y5947" t="s">
        <v>4124</v>
      </c>
      <c r="AA5947">
        <v>185</v>
      </c>
      <c r="AB5947">
        <v>180.23</v>
      </c>
      <c r="AD5947">
        <v>211</v>
      </c>
    </row>
    <row r="5948" spans="1:30" x14ac:dyDescent="0.25">
      <c r="A5948" t="s">
        <v>952</v>
      </c>
      <c r="B5948" t="s">
        <v>31</v>
      </c>
      <c r="C5948" t="s">
        <v>4121</v>
      </c>
      <c r="D5948">
        <v>10.8</v>
      </c>
      <c r="E5948" t="s">
        <v>405</v>
      </c>
      <c r="F5948" t="s">
        <v>62</v>
      </c>
      <c r="G5948" t="s">
        <v>35</v>
      </c>
      <c r="H5948" t="s">
        <v>4159</v>
      </c>
      <c r="I5948">
        <v>90.51</v>
      </c>
      <c r="J5948">
        <v>91.12</v>
      </c>
      <c r="K5948">
        <v>172</v>
      </c>
      <c r="L5948">
        <v>167</v>
      </c>
      <c r="M5948" t="s">
        <v>1909</v>
      </c>
      <c r="N5948" t="s">
        <v>42</v>
      </c>
      <c r="O5948">
        <v>5000000</v>
      </c>
      <c r="P5948">
        <v>2000000</v>
      </c>
      <c r="Q5948" t="s">
        <v>2154</v>
      </c>
      <c r="R5948">
        <v>5.37</v>
      </c>
      <c r="S5948">
        <v>5.32</v>
      </c>
      <c r="V5948" t="s">
        <v>4160</v>
      </c>
      <c r="W5948" t="s">
        <v>1110</v>
      </c>
      <c r="X5948" t="s">
        <v>1847</v>
      </c>
      <c r="Y5948" t="s">
        <v>4124</v>
      </c>
      <c r="AA5948">
        <v>182</v>
      </c>
      <c r="AB5948">
        <v>176.94</v>
      </c>
      <c r="AD5948">
        <v>208</v>
      </c>
    </row>
    <row r="5949" spans="1:30" x14ac:dyDescent="0.25">
      <c r="A5949" t="s">
        <v>953</v>
      </c>
      <c r="B5949" t="s">
        <v>31</v>
      </c>
      <c r="C5949" t="s">
        <v>4121</v>
      </c>
      <c r="D5949">
        <v>10.96</v>
      </c>
      <c r="E5949" t="s">
        <v>338</v>
      </c>
      <c r="F5949" t="s">
        <v>62</v>
      </c>
      <c r="G5949" t="s">
        <v>35</v>
      </c>
      <c r="H5949" t="s">
        <v>4161</v>
      </c>
      <c r="I5949">
        <v>90.35</v>
      </c>
      <c r="J5949">
        <v>90.97</v>
      </c>
      <c r="K5949">
        <v>174</v>
      </c>
      <c r="L5949">
        <v>169</v>
      </c>
      <c r="M5949" t="s">
        <v>1909</v>
      </c>
      <c r="N5949" t="s">
        <v>42</v>
      </c>
      <c r="O5949">
        <v>3000000</v>
      </c>
      <c r="P5949">
        <v>3000000</v>
      </c>
      <c r="Q5949" t="s">
        <v>2154</v>
      </c>
      <c r="R5949">
        <v>5.39</v>
      </c>
      <c r="S5949">
        <v>5.34</v>
      </c>
      <c r="V5949" t="s">
        <v>4162</v>
      </c>
      <c r="W5949" t="s">
        <v>1110</v>
      </c>
      <c r="X5949" t="s">
        <v>1847</v>
      </c>
      <c r="Y5949" t="s">
        <v>4124</v>
      </c>
      <c r="AA5949">
        <v>183</v>
      </c>
      <c r="AB5949">
        <v>178.22</v>
      </c>
      <c r="AD5949">
        <v>209</v>
      </c>
    </row>
    <row r="5950" spans="1:30" x14ac:dyDescent="0.25">
      <c r="A5950" t="s">
        <v>984</v>
      </c>
      <c r="B5950" t="s">
        <v>31</v>
      </c>
      <c r="C5950" t="s">
        <v>4121</v>
      </c>
      <c r="D5950">
        <v>14.21</v>
      </c>
      <c r="E5950" t="s">
        <v>338</v>
      </c>
      <c r="F5950" t="s">
        <v>62</v>
      </c>
      <c r="G5950" t="s">
        <v>35</v>
      </c>
      <c r="H5950" t="s">
        <v>4163</v>
      </c>
      <c r="I5950">
        <v>85.65</v>
      </c>
      <c r="J5950">
        <v>86.46</v>
      </c>
      <c r="K5950">
        <v>180</v>
      </c>
      <c r="L5950">
        <v>175</v>
      </c>
      <c r="M5950" t="s">
        <v>1909</v>
      </c>
      <c r="N5950" t="s">
        <v>42</v>
      </c>
      <c r="O5950">
        <v>3000000</v>
      </c>
      <c r="Q5950" t="s">
        <v>2154</v>
      </c>
      <c r="R5950">
        <v>5.45</v>
      </c>
      <c r="S5950">
        <v>5.4</v>
      </c>
      <c r="V5950" t="s">
        <v>4164</v>
      </c>
      <c r="W5950" t="s">
        <v>1110</v>
      </c>
      <c r="X5950" t="s">
        <v>1847</v>
      </c>
      <c r="Y5950" t="s">
        <v>4124</v>
      </c>
      <c r="AA5950">
        <v>188</v>
      </c>
      <c r="AB5950">
        <v>182.03</v>
      </c>
      <c r="AD5950">
        <v>229</v>
      </c>
    </row>
    <row r="5951" spans="1:30" x14ac:dyDescent="0.25">
      <c r="A5951" t="s">
        <v>978</v>
      </c>
      <c r="B5951" t="s">
        <v>31</v>
      </c>
      <c r="C5951" t="s">
        <v>4121</v>
      </c>
      <c r="D5951">
        <v>11.47</v>
      </c>
      <c r="E5951" t="s">
        <v>322</v>
      </c>
      <c r="F5951" t="s">
        <v>62</v>
      </c>
      <c r="G5951" t="s">
        <v>35</v>
      </c>
      <c r="H5951" t="s">
        <v>4165</v>
      </c>
      <c r="I5951">
        <v>87.55</v>
      </c>
      <c r="J5951">
        <v>88.2</v>
      </c>
      <c r="K5951">
        <v>169</v>
      </c>
      <c r="L5951">
        <v>164</v>
      </c>
      <c r="M5951" t="s">
        <v>1909</v>
      </c>
      <c r="N5951" t="s">
        <v>42</v>
      </c>
      <c r="O5951">
        <v>5000000</v>
      </c>
      <c r="P5951">
        <v>5000000</v>
      </c>
      <c r="Q5951" t="s">
        <v>2154</v>
      </c>
      <c r="R5951">
        <v>5.34</v>
      </c>
      <c r="S5951">
        <v>5.29</v>
      </c>
      <c r="V5951" t="s">
        <v>4166</v>
      </c>
      <c r="W5951" t="s">
        <v>1110</v>
      </c>
      <c r="X5951" t="s">
        <v>1847</v>
      </c>
      <c r="Y5951" t="s">
        <v>4124</v>
      </c>
      <c r="AA5951">
        <v>175</v>
      </c>
      <c r="AB5951">
        <v>169.91</v>
      </c>
      <c r="AD5951">
        <v>203</v>
      </c>
    </row>
    <row r="5952" spans="1:30" x14ac:dyDescent="0.25">
      <c r="A5952" t="s">
        <v>1264</v>
      </c>
      <c r="B5952" t="s">
        <v>31</v>
      </c>
      <c r="C5952" t="s">
        <v>4121</v>
      </c>
      <c r="D5952">
        <v>1.18</v>
      </c>
      <c r="E5952" t="s">
        <v>405</v>
      </c>
      <c r="F5952" t="s">
        <v>62</v>
      </c>
      <c r="G5952" t="s">
        <v>35</v>
      </c>
      <c r="H5952" t="s">
        <v>2270</v>
      </c>
      <c r="I5952">
        <v>99.7</v>
      </c>
      <c r="J5952">
        <v>99.78</v>
      </c>
      <c r="K5952">
        <v>58</v>
      </c>
      <c r="L5952">
        <v>53</v>
      </c>
      <c r="M5952" t="s">
        <v>1965</v>
      </c>
      <c r="N5952" t="s">
        <v>209</v>
      </c>
      <c r="O5952">
        <v>5000000</v>
      </c>
      <c r="P5952">
        <v>1000000</v>
      </c>
      <c r="Q5952" t="s">
        <v>2154</v>
      </c>
      <c r="R5952">
        <v>3.25</v>
      </c>
      <c r="S5952">
        <v>3.18</v>
      </c>
      <c r="V5952" t="s">
        <v>2271</v>
      </c>
      <c r="W5952" t="s">
        <v>1110</v>
      </c>
      <c r="X5952" t="s">
        <v>1847</v>
      </c>
      <c r="Y5952" t="s">
        <v>4124</v>
      </c>
      <c r="AA5952">
        <v>57</v>
      </c>
      <c r="AB5952">
        <v>51.32</v>
      </c>
      <c r="AD5952">
        <v>74</v>
      </c>
    </row>
    <row r="5953" spans="1:30" x14ac:dyDescent="0.25">
      <c r="A5953" t="s">
        <v>954</v>
      </c>
      <c r="B5953" t="s">
        <v>31</v>
      </c>
      <c r="C5953" t="s">
        <v>4121</v>
      </c>
      <c r="D5953">
        <v>11.21</v>
      </c>
      <c r="E5953" t="s">
        <v>405</v>
      </c>
      <c r="F5953" t="s">
        <v>62</v>
      </c>
      <c r="G5953" t="s">
        <v>35</v>
      </c>
      <c r="H5953" t="s">
        <v>4167</v>
      </c>
      <c r="I5953">
        <v>84.38</v>
      </c>
      <c r="J5953">
        <v>85.01</v>
      </c>
      <c r="K5953">
        <v>172</v>
      </c>
      <c r="L5953">
        <v>167</v>
      </c>
      <c r="M5953" t="s">
        <v>1909</v>
      </c>
      <c r="N5953" t="s">
        <v>42</v>
      </c>
      <c r="O5953">
        <v>5000000</v>
      </c>
      <c r="P5953">
        <v>3000000</v>
      </c>
      <c r="Q5953" t="s">
        <v>2154</v>
      </c>
      <c r="R5953">
        <v>5.37</v>
      </c>
      <c r="S5953">
        <v>5.32</v>
      </c>
      <c r="V5953" t="s">
        <v>4168</v>
      </c>
      <c r="W5953" t="s">
        <v>1110</v>
      </c>
      <c r="X5953" t="s">
        <v>1847</v>
      </c>
      <c r="Y5953" t="s">
        <v>4124</v>
      </c>
      <c r="AA5953">
        <v>178</v>
      </c>
      <c r="AB5953">
        <v>172.6</v>
      </c>
      <c r="AD5953">
        <v>206</v>
      </c>
    </row>
    <row r="5954" spans="1:30" x14ac:dyDescent="0.25">
      <c r="A5954" t="s">
        <v>955</v>
      </c>
      <c r="B5954" t="s">
        <v>31</v>
      </c>
      <c r="C5954" t="s">
        <v>4121</v>
      </c>
      <c r="D5954">
        <v>11.43</v>
      </c>
      <c r="E5954" t="s">
        <v>405</v>
      </c>
      <c r="F5954" t="s">
        <v>62</v>
      </c>
      <c r="G5954" t="s">
        <v>35</v>
      </c>
      <c r="H5954" t="s">
        <v>4169</v>
      </c>
      <c r="I5954">
        <v>89.89</v>
      </c>
      <c r="J5954">
        <v>90.54</v>
      </c>
      <c r="K5954">
        <v>172</v>
      </c>
      <c r="L5954">
        <v>167</v>
      </c>
      <c r="M5954" t="s">
        <v>1909</v>
      </c>
      <c r="N5954" t="s">
        <v>42</v>
      </c>
      <c r="O5954">
        <v>5000000</v>
      </c>
      <c r="P5954">
        <v>2000000</v>
      </c>
      <c r="Q5954" t="s">
        <v>2154</v>
      </c>
      <c r="R5954">
        <v>5.37</v>
      </c>
      <c r="S5954">
        <v>5.32</v>
      </c>
      <c r="V5954" t="s">
        <v>4170</v>
      </c>
      <c r="W5954" t="s">
        <v>1110</v>
      </c>
      <c r="X5954" t="s">
        <v>1847</v>
      </c>
      <c r="Y5954" t="s">
        <v>4124</v>
      </c>
      <c r="AA5954">
        <v>179</v>
      </c>
      <c r="AB5954">
        <v>174.17</v>
      </c>
      <c r="AD5954">
        <v>206</v>
      </c>
    </row>
    <row r="5955" spans="1:30" x14ac:dyDescent="0.25">
      <c r="A5955" t="s">
        <v>979</v>
      </c>
      <c r="B5955" t="s">
        <v>31</v>
      </c>
      <c r="C5955" t="s">
        <v>4121</v>
      </c>
      <c r="D5955">
        <v>7.69</v>
      </c>
      <c r="E5955" t="s">
        <v>322</v>
      </c>
      <c r="F5955" t="s">
        <v>62</v>
      </c>
      <c r="G5955" t="s">
        <v>35</v>
      </c>
      <c r="H5955" t="s">
        <v>4171</v>
      </c>
      <c r="I5955">
        <v>98.97</v>
      </c>
      <c r="J5955">
        <v>99.4</v>
      </c>
      <c r="K5955">
        <v>135</v>
      </c>
      <c r="L5955">
        <v>130</v>
      </c>
      <c r="M5955" t="s">
        <v>2135</v>
      </c>
      <c r="N5955" t="s">
        <v>462</v>
      </c>
      <c r="O5955">
        <v>5000000</v>
      </c>
      <c r="P5955">
        <v>5000000</v>
      </c>
      <c r="Q5955" t="s">
        <v>2154</v>
      </c>
      <c r="R5955">
        <v>4.71</v>
      </c>
      <c r="S5955">
        <v>4.6500000000000004</v>
      </c>
      <c r="V5955" t="s">
        <v>4172</v>
      </c>
      <c r="W5955" t="s">
        <v>1110</v>
      </c>
      <c r="X5955" t="s">
        <v>1847</v>
      </c>
      <c r="Y5955" t="s">
        <v>4124</v>
      </c>
      <c r="AA5955">
        <v>134</v>
      </c>
      <c r="AB5955">
        <v>128.13999999999999</v>
      </c>
      <c r="AD5955">
        <v>169</v>
      </c>
    </row>
    <row r="5956" spans="1:30" x14ac:dyDescent="0.25">
      <c r="A5956" t="s">
        <v>956</v>
      </c>
      <c r="B5956" t="s">
        <v>31</v>
      </c>
      <c r="C5956" t="s">
        <v>4121</v>
      </c>
      <c r="D5956">
        <v>2.6</v>
      </c>
      <c r="E5956" t="s">
        <v>338</v>
      </c>
      <c r="F5956" t="s">
        <v>62</v>
      </c>
      <c r="G5956" t="s">
        <v>35</v>
      </c>
      <c r="H5956" t="s">
        <v>4173</v>
      </c>
      <c r="I5956">
        <v>100.1</v>
      </c>
      <c r="J5956">
        <v>100.25</v>
      </c>
      <c r="K5956">
        <v>74</v>
      </c>
      <c r="L5956">
        <v>69</v>
      </c>
      <c r="M5956" t="s">
        <v>1883</v>
      </c>
      <c r="N5956" t="s">
        <v>63</v>
      </c>
      <c r="O5956">
        <v>5000000</v>
      </c>
      <c r="P5956">
        <v>5000000</v>
      </c>
      <c r="Q5956" t="s">
        <v>2154</v>
      </c>
      <c r="R5956">
        <v>3.51</v>
      </c>
      <c r="S5956">
        <v>3.45</v>
      </c>
      <c r="V5956" t="s">
        <v>4174</v>
      </c>
      <c r="W5956" t="s">
        <v>1110</v>
      </c>
      <c r="X5956" t="s">
        <v>1847</v>
      </c>
      <c r="Y5956" t="s">
        <v>4124</v>
      </c>
      <c r="AA5956">
        <v>74</v>
      </c>
      <c r="AB5956">
        <v>68.91</v>
      </c>
      <c r="AD5956">
        <v>95</v>
      </c>
    </row>
    <row r="5957" spans="1:30" x14ac:dyDescent="0.25">
      <c r="A5957" t="s">
        <v>957</v>
      </c>
      <c r="B5957" t="s">
        <v>31</v>
      </c>
      <c r="C5957" t="s">
        <v>4121</v>
      </c>
      <c r="D5957">
        <v>4.3</v>
      </c>
      <c r="E5957" t="s">
        <v>338</v>
      </c>
      <c r="F5957" t="s">
        <v>62</v>
      </c>
      <c r="G5957" t="s">
        <v>35</v>
      </c>
      <c r="H5957" t="s">
        <v>4175</v>
      </c>
      <c r="I5957">
        <v>99.99</v>
      </c>
      <c r="J5957">
        <v>100.26</v>
      </c>
      <c r="K5957">
        <v>95</v>
      </c>
      <c r="L5957">
        <v>90</v>
      </c>
      <c r="M5957" t="s">
        <v>1982</v>
      </c>
      <c r="N5957" t="s">
        <v>222</v>
      </c>
      <c r="O5957">
        <v>5000000</v>
      </c>
      <c r="P5957">
        <v>5000000</v>
      </c>
      <c r="Q5957" t="s">
        <v>2154</v>
      </c>
      <c r="R5957">
        <v>3.9</v>
      </c>
      <c r="S5957">
        <v>3.84</v>
      </c>
      <c r="V5957" t="s">
        <v>4176</v>
      </c>
      <c r="W5957" t="s">
        <v>1110</v>
      </c>
      <c r="X5957" t="s">
        <v>1847</v>
      </c>
      <c r="Y5957" t="s">
        <v>4124</v>
      </c>
      <c r="AA5957">
        <v>95</v>
      </c>
      <c r="AB5957">
        <v>89.83</v>
      </c>
      <c r="AD5957">
        <v>123</v>
      </c>
    </row>
    <row r="5958" spans="1:30" x14ac:dyDescent="0.25">
      <c r="A5958" t="s">
        <v>958</v>
      </c>
      <c r="B5958" t="s">
        <v>31</v>
      </c>
      <c r="C5958" t="s">
        <v>4121</v>
      </c>
      <c r="D5958">
        <v>7.69</v>
      </c>
      <c r="E5958" t="s">
        <v>338</v>
      </c>
      <c r="F5958" t="s">
        <v>62</v>
      </c>
      <c r="G5958" t="s">
        <v>35</v>
      </c>
      <c r="H5958" t="s">
        <v>4177</v>
      </c>
      <c r="I5958">
        <v>98.77</v>
      </c>
      <c r="J5958">
        <v>99.13</v>
      </c>
      <c r="K5958">
        <v>136</v>
      </c>
      <c r="L5958">
        <v>132</v>
      </c>
      <c r="M5958" t="s">
        <v>2135</v>
      </c>
      <c r="N5958" t="s">
        <v>462</v>
      </c>
      <c r="O5958">
        <v>5000000</v>
      </c>
      <c r="P5958">
        <v>5000000</v>
      </c>
      <c r="Q5958" t="s">
        <v>2154</v>
      </c>
      <c r="R5958">
        <v>4.72</v>
      </c>
      <c r="S5958">
        <v>4.67</v>
      </c>
      <c r="V5958" t="s">
        <v>4178</v>
      </c>
      <c r="W5958" t="s">
        <v>1110</v>
      </c>
      <c r="X5958" t="s">
        <v>1847</v>
      </c>
      <c r="Y5958" t="s">
        <v>4124</v>
      </c>
      <c r="AA5958">
        <v>135</v>
      </c>
      <c r="AB5958">
        <v>130.01</v>
      </c>
      <c r="AD5958">
        <v>169</v>
      </c>
    </row>
    <row r="5959" spans="1:30" x14ac:dyDescent="0.25">
      <c r="A5959" t="s">
        <v>959</v>
      </c>
      <c r="B5959" t="s">
        <v>31</v>
      </c>
      <c r="C5959" t="s">
        <v>4121</v>
      </c>
      <c r="D5959">
        <v>4.26</v>
      </c>
      <c r="E5959" t="s">
        <v>338</v>
      </c>
      <c r="F5959" t="s">
        <v>62</v>
      </c>
      <c r="G5959" t="s">
        <v>35</v>
      </c>
      <c r="H5959" t="s">
        <v>4179</v>
      </c>
      <c r="I5959">
        <v>101.36</v>
      </c>
      <c r="J5959">
        <v>101.63</v>
      </c>
      <c r="K5959">
        <v>98</v>
      </c>
      <c r="L5959">
        <v>93</v>
      </c>
      <c r="M5959" t="s">
        <v>1866</v>
      </c>
      <c r="N5959" t="s">
        <v>60</v>
      </c>
      <c r="O5959">
        <v>5000000</v>
      </c>
      <c r="P5959">
        <v>5000000</v>
      </c>
      <c r="Q5959" t="s">
        <v>2154</v>
      </c>
      <c r="R5959">
        <v>3.89</v>
      </c>
      <c r="S5959">
        <v>3.82</v>
      </c>
      <c r="V5959" t="s">
        <v>4180</v>
      </c>
      <c r="W5959" t="s">
        <v>1110</v>
      </c>
      <c r="X5959" t="s">
        <v>1847</v>
      </c>
      <c r="Y5959" t="s">
        <v>4124</v>
      </c>
      <c r="AA5959">
        <v>94</v>
      </c>
      <c r="AB5959">
        <v>88.5</v>
      </c>
      <c r="AD5959">
        <v>122</v>
      </c>
    </row>
    <row r="5960" spans="1:30" x14ac:dyDescent="0.25">
      <c r="A5960" t="s">
        <v>960</v>
      </c>
      <c r="B5960" t="s">
        <v>31</v>
      </c>
      <c r="C5960" t="s">
        <v>4121</v>
      </c>
      <c r="D5960">
        <v>7.3</v>
      </c>
      <c r="E5960" t="s">
        <v>338</v>
      </c>
      <c r="F5960" t="s">
        <v>62</v>
      </c>
      <c r="G5960" t="s">
        <v>35</v>
      </c>
      <c r="H5960" t="s">
        <v>4181</v>
      </c>
      <c r="I5960">
        <v>100.51</v>
      </c>
      <c r="J5960">
        <v>100.92</v>
      </c>
      <c r="K5960">
        <v>134</v>
      </c>
      <c r="L5960">
        <v>129</v>
      </c>
      <c r="M5960" t="s">
        <v>1877</v>
      </c>
      <c r="N5960" t="s">
        <v>46</v>
      </c>
      <c r="O5960">
        <v>5000000</v>
      </c>
      <c r="P5960">
        <v>5000000</v>
      </c>
      <c r="Q5960" t="s">
        <v>2154</v>
      </c>
      <c r="R5960">
        <v>4.66</v>
      </c>
      <c r="S5960">
        <v>4.5999999999999996</v>
      </c>
      <c r="V5960" t="s">
        <v>4182</v>
      </c>
      <c r="W5960" t="s">
        <v>1110</v>
      </c>
      <c r="X5960" t="s">
        <v>1847</v>
      </c>
      <c r="Y5960" t="s">
        <v>4124</v>
      </c>
      <c r="AA5960">
        <v>134</v>
      </c>
      <c r="AB5960">
        <v>128.85</v>
      </c>
      <c r="AD5960">
        <v>168</v>
      </c>
    </row>
    <row r="5961" spans="1:30" x14ac:dyDescent="0.25">
      <c r="A5961" t="s">
        <v>961</v>
      </c>
      <c r="B5961" t="s">
        <v>31</v>
      </c>
      <c r="C5961" t="s">
        <v>4121</v>
      </c>
      <c r="D5961">
        <v>14.49</v>
      </c>
      <c r="E5961" t="s">
        <v>338</v>
      </c>
      <c r="F5961" t="s">
        <v>62</v>
      </c>
      <c r="G5961" t="s">
        <v>35</v>
      </c>
      <c r="H5961" t="s">
        <v>4183</v>
      </c>
      <c r="I5961">
        <v>98.8</v>
      </c>
      <c r="J5961">
        <v>99.61</v>
      </c>
      <c r="K5961">
        <v>175</v>
      </c>
      <c r="L5961">
        <v>170</v>
      </c>
      <c r="M5961" t="s">
        <v>1909</v>
      </c>
      <c r="N5961" t="s">
        <v>42</v>
      </c>
      <c r="O5961">
        <v>5000000</v>
      </c>
      <c r="P5961">
        <v>5000000</v>
      </c>
      <c r="Q5961" t="s">
        <v>2154</v>
      </c>
      <c r="R5961">
        <v>5.4</v>
      </c>
      <c r="S5961">
        <v>5.35</v>
      </c>
      <c r="V5961" t="s">
        <v>4184</v>
      </c>
      <c r="W5961" t="s">
        <v>1110</v>
      </c>
      <c r="X5961" t="s">
        <v>1847</v>
      </c>
      <c r="Y5961" t="s">
        <v>4124</v>
      </c>
      <c r="AA5961">
        <v>175</v>
      </c>
      <c r="AB5961">
        <v>169.37</v>
      </c>
      <c r="AD5961">
        <v>216</v>
      </c>
    </row>
    <row r="5962" spans="1:30" x14ac:dyDescent="0.25">
      <c r="A5962" t="s">
        <v>962</v>
      </c>
      <c r="B5962" t="s">
        <v>31</v>
      </c>
      <c r="C5962" t="s">
        <v>4121</v>
      </c>
      <c r="D5962">
        <v>2.81</v>
      </c>
      <c r="E5962" t="s">
        <v>338</v>
      </c>
      <c r="F5962" t="s">
        <v>62</v>
      </c>
      <c r="G5962" t="s">
        <v>35</v>
      </c>
      <c r="H5962" t="s">
        <v>4185</v>
      </c>
      <c r="I5962">
        <v>103.75</v>
      </c>
      <c r="J5962">
        <v>103.91</v>
      </c>
      <c r="K5962">
        <v>77</v>
      </c>
      <c r="L5962">
        <v>72</v>
      </c>
      <c r="M5962" t="s">
        <v>1883</v>
      </c>
      <c r="N5962" t="s">
        <v>63</v>
      </c>
      <c r="O5962">
        <v>5000000</v>
      </c>
      <c r="P5962">
        <v>5000000</v>
      </c>
      <c r="Q5962" t="s">
        <v>2154</v>
      </c>
      <c r="R5962">
        <v>3.54</v>
      </c>
      <c r="S5962">
        <v>3.48</v>
      </c>
      <c r="V5962" t="s">
        <v>4186</v>
      </c>
      <c r="W5962" t="s">
        <v>1110</v>
      </c>
      <c r="X5962" t="s">
        <v>1847</v>
      </c>
      <c r="Y5962" t="s">
        <v>4124</v>
      </c>
      <c r="AA5962">
        <v>75</v>
      </c>
      <c r="AB5962">
        <v>69.75</v>
      </c>
      <c r="AD5962">
        <v>97</v>
      </c>
    </row>
    <row r="5963" spans="1:30" x14ac:dyDescent="0.25">
      <c r="A5963" t="s">
        <v>963</v>
      </c>
      <c r="B5963" t="s">
        <v>31</v>
      </c>
      <c r="C5963" t="s">
        <v>4121</v>
      </c>
      <c r="D5963">
        <v>6.71</v>
      </c>
      <c r="E5963" t="s">
        <v>338</v>
      </c>
      <c r="F5963" t="s">
        <v>62</v>
      </c>
      <c r="G5963" t="s">
        <v>35</v>
      </c>
      <c r="H5963" t="s">
        <v>4187</v>
      </c>
      <c r="I5963">
        <v>105.78</v>
      </c>
      <c r="J5963">
        <v>106.16</v>
      </c>
      <c r="K5963">
        <v>125</v>
      </c>
      <c r="L5963">
        <v>120</v>
      </c>
      <c r="M5963" t="s">
        <v>2043</v>
      </c>
      <c r="N5963" t="s">
        <v>58</v>
      </c>
      <c r="O5963">
        <v>5000000</v>
      </c>
      <c r="P5963">
        <v>5000000</v>
      </c>
      <c r="Q5963" t="s">
        <v>2154</v>
      </c>
      <c r="R5963">
        <v>4.47</v>
      </c>
      <c r="S5963">
        <v>4.41</v>
      </c>
      <c r="V5963" t="s">
        <v>4188</v>
      </c>
      <c r="W5963" t="s">
        <v>1110</v>
      </c>
      <c r="X5963" t="s">
        <v>1847</v>
      </c>
      <c r="Y5963" t="s">
        <v>4124</v>
      </c>
      <c r="AA5963">
        <v>123</v>
      </c>
      <c r="AB5963">
        <v>118.01</v>
      </c>
      <c r="AD5963">
        <v>158</v>
      </c>
    </row>
    <row r="5964" spans="1:30" x14ac:dyDescent="0.25">
      <c r="A5964" t="s">
        <v>964</v>
      </c>
      <c r="B5964" t="s">
        <v>31</v>
      </c>
      <c r="C5964" t="s">
        <v>4121</v>
      </c>
      <c r="D5964">
        <v>14.77</v>
      </c>
      <c r="E5964" t="s">
        <v>338</v>
      </c>
      <c r="F5964" t="s">
        <v>62</v>
      </c>
      <c r="G5964" t="s">
        <v>35</v>
      </c>
      <c r="H5964" t="s">
        <v>4189</v>
      </c>
      <c r="I5964">
        <v>105.09</v>
      </c>
      <c r="J5964">
        <v>105.93</v>
      </c>
      <c r="K5964">
        <v>175</v>
      </c>
      <c r="L5964">
        <v>170</v>
      </c>
      <c r="M5964" t="s">
        <v>1909</v>
      </c>
      <c r="N5964" t="s">
        <v>42</v>
      </c>
      <c r="O5964">
        <v>5000000</v>
      </c>
      <c r="P5964">
        <v>5000000</v>
      </c>
      <c r="Q5964" t="s">
        <v>2154</v>
      </c>
      <c r="R5964">
        <v>5.4</v>
      </c>
      <c r="S5964">
        <v>5.35</v>
      </c>
      <c r="V5964" t="s">
        <v>4190</v>
      </c>
      <c r="W5964" t="s">
        <v>1110</v>
      </c>
      <c r="X5964" t="s">
        <v>1847</v>
      </c>
      <c r="Y5964" t="s">
        <v>4124</v>
      </c>
      <c r="AA5964">
        <v>174</v>
      </c>
      <c r="AB5964">
        <v>168.35</v>
      </c>
      <c r="AD5964">
        <v>215</v>
      </c>
    </row>
    <row r="5965" spans="1:30" x14ac:dyDescent="0.25">
      <c r="A5965" t="s">
        <v>980</v>
      </c>
      <c r="B5965" t="s">
        <v>31</v>
      </c>
      <c r="C5965" t="s">
        <v>4121</v>
      </c>
      <c r="D5965">
        <v>4.62</v>
      </c>
      <c r="E5965" t="s">
        <v>322</v>
      </c>
      <c r="F5965" t="s">
        <v>62</v>
      </c>
      <c r="G5965" t="s">
        <v>35</v>
      </c>
      <c r="H5965" t="s">
        <v>4191</v>
      </c>
      <c r="I5965">
        <v>105.88</v>
      </c>
      <c r="J5965">
        <v>106.12</v>
      </c>
      <c r="K5965">
        <v>98</v>
      </c>
      <c r="L5965">
        <v>94</v>
      </c>
      <c r="M5965" t="s">
        <v>1856</v>
      </c>
      <c r="N5965" t="s">
        <v>50</v>
      </c>
      <c r="O5965">
        <v>5000000</v>
      </c>
      <c r="P5965">
        <v>5000000</v>
      </c>
      <c r="Q5965" t="s">
        <v>2154</v>
      </c>
      <c r="R5965">
        <v>3.96</v>
      </c>
      <c r="S5965">
        <v>3.91</v>
      </c>
      <c r="V5965" t="s">
        <v>4192</v>
      </c>
      <c r="W5965" t="s">
        <v>1110</v>
      </c>
      <c r="X5965" t="s">
        <v>1847</v>
      </c>
      <c r="Y5965" t="s">
        <v>4124</v>
      </c>
      <c r="AA5965">
        <v>99</v>
      </c>
      <c r="AB5965">
        <v>93.6</v>
      </c>
      <c r="AD5965">
        <v>127</v>
      </c>
    </row>
    <row r="5966" spans="1:30" x14ac:dyDescent="0.25">
      <c r="A5966" t="s">
        <v>965</v>
      </c>
      <c r="B5966" t="s">
        <v>31</v>
      </c>
      <c r="C5966" t="s">
        <v>4121</v>
      </c>
      <c r="D5966">
        <v>2.33</v>
      </c>
      <c r="E5966" t="s">
        <v>338</v>
      </c>
      <c r="F5966" t="s">
        <v>62</v>
      </c>
      <c r="G5966" t="s">
        <v>35</v>
      </c>
      <c r="H5966" t="s">
        <v>4193</v>
      </c>
      <c r="I5966">
        <v>105.09</v>
      </c>
      <c r="J5966">
        <v>105.22</v>
      </c>
      <c r="K5966">
        <v>72</v>
      </c>
      <c r="L5966">
        <v>67</v>
      </c>
      <c r="M5966" t="s">
        <v>1850</v>
      </c>
      <c r="N5966" t="s">
        <v>53</v>
      </c>
      <c r="O5966">
        <v>5000000</v>
      </c>
      <c r="P5966">
        <v>5000000</v>
      </c>
      <c r="Q5966" t="s">
        <v>2154</v>
      </c>
      <c r="R5966">
        <v>3.45</v>
      </c>
      <c r="S5966">
        <v>3.39</v>
      </c>
      <c r="V5966" t="s">
        <v>4194</v>
      </c>
      <c r="W5966" t="s">
        <v>1110</v>
      </c>
      <c r="X5966" t="s">
        <v>1847</v>
      </c>
      <c r="Y5966" t="s">
        <v>4124</v>
      </c>
      <c r="AA5966">
        <v>71</v>
      </c>
      <c r="AB5966">
        <v>66.010000000000005</v>
      </c>
      <c r="AD5966">
        <v>90</v>
      </c>
    </row>
    <row r="5967" spans="1:30" x14ac:dyDescent="0.25">
      <c r="A5967" t="s">
        <v>966</v>
      </c>
      <c r="B5967" t="s">
        <v>31</v>
      </c>
      <c r="C5967" t="s">
        <v>4121</v>
      </c>
      <c r="D5967">
        <v>6.49</v>
      </c>
      <c r="E5967" t="s">
        <v>338</v>
      </c>
      <c r="F5967" t="s">
        <v>62</v>
      </c>
      <c r="G5967" t="s">
        <v>35</v>
      </c>
      <c r="H5967" t="s">
        <v>4195</v>
      </c>
      <c r="I5967">
        <v>110.39</v>
      </c>
      <c r="J5967">
        <v>110.77</v>
      </c>
      <c r="K5967">
        <v>122</v>
      </c>
      <c r="L5967">
        <v>117</v>
      </c>
      <c r="M5967" t="s">
        <v>1869</v>
      </c>
      <c r="N5967" t="s">
        <v>55</v>
      </c>
      <c r="O5967">
        <v>5000000</v>
      </c>
      <c r="P5967">
        <v>5000000</v>
      </c>
      <c r="Q5967" t="s">
        <v>2154</v>
      </c>
      <c r="R5967">
        <v>4.4000000000000004</v>
      </c>
      <c r="S5967">
        <v>4.34</v>
      </c>
      <c r="V5967" t="s">
        <v>4196</v>
      </c>
      <c r="W5967" t="s">
        <v>1110</v>
      </c>
      <c r="X5967" t="s">
        <v>1847</v>
      </c>
      <c r="Y5967" t="s">
        <v>4124</v>
      </c>
      <c r="AA5967">
        <v>121</v>
      </c>
      <c r="AB5967">
        <v>115.02</v>
      </c>
      <c r="AD5967">
        <v>155</v>
      </c>
    </row>
    <row r="5968" spans="1:30" x14ac:dyDescent="0.25">
      <c r="A5968" t="s">
        <v>967</v>
      </c>
      <c r="B5968" t="s">
        <v>31</v>
      </c>
      <c r="C5968" t="s">
        <v>4121</v>
      </c>
      <c r="D5968">
        <v>15.73</v>
      </c>
      <c r="E5968" t="s">
        <v>338</v>
      </c>
      <c r="F5968" t="s">
        <v>62</v>
      </c>
      <c r="G5968" t="s">
        <v>35</v>
      </c>
      <c r="H5968" t="s">
        <v>4197</v>
      </c>
      <c r="I5968">
        <v>115.63</v>
      </c>
      <c r="J5968">
        <v>116.51</v>
      </c>
      <c r="K5968">
        <v>175</v>
      </c>
      <c r="L5968">
        <v>170</v>
      </c>
      <c r="M5968" t="s">
        <v>1909</v>
      </c>
      <c r="N5968" t="s">
        <v>42</v>
      </c>
      <c r="O5968">
        <v>3000000</v>
      </c>
      <c r="P5968">
        <v>3000000</v>
      </c>
      <c r="Q5968" t="s">
        <v>2154</v>
      </c>
      <c r="R5968">
        <v>5.4</v>
      </c>
      <c r="S5968">
        <v>5.35</v>
      </c>
      <c r="V5968" t="s">
        <v>4198</v>
      </c>
      <c r="W5968" t="s">
        <v>1110</v>
      </c>
      <c r="X5968" t="s">
        <v>1847</v>
      </c>
      <c r="Y5968" t="s">
        <v>4124</v>
      </c>
      <c r="AA5968">
        <v>173</v>
      </c>
      <c r="AB5968">
        <v>167.94</v>
      </c>
      <c r="AD5968">
        <v>215</v>
      </c>
    </row>
    <row r="5969" spans="1:30" x14ac:dyDescent="0.25">
      <c r="A5969" t="s">
        <v>981</v>
      </c>
      <c r="B5969" t="s">
        <v>31</v>
      </c>
      <c r="C5969" t="s">
        <v>4121</v>
      </c>
      <c r="D5969">
        <v>3.89</v>
      </c>
      <c r="E5969" t="s">
        <v>322</v>
      </c>
      <c r="F5969" t="s">
        <v>62</v>
      </c>
      <c r="G5969" t="s">
        <v>35</v>
      </c>
      <c r="H5969" t="s">
        <v>4199</v>
      </c>
      <c r="I5969">
        <v>97.3</v>
      </c>
      <c r="J5969">
        <v>97.55</v>
      </c>
      <c r="K5969">
        <v>83</v>
      </c>
      <c r="L5969">
        <v>78</v>
      </c>
      <c r="M5969" t="s">
        <v>1861</v>
      </c>
      <c r="N5969" t="s">
        <v>149</v>
      </c>
      <c r="O5969">
        <v>5000000</v>
      </c>
      <c r="P5969">
        <v>1000000</v>
      </c>
      <c r="Q5969" t="s">
        <v>2154</v>
      </c>
      <c r="R5969">
        <v>3.68</v>
      </c>
      <c r="S5969">
        <v>3.62</v>
      </c>
      <c r="V5969" t="s">
        <v>4200</v>
      </c>
      <c r="W5969" t="s">
        <v>1110</v>
      </c>
      <c r="X5969" t="s">
        <v>1847</v>
      </c>
      <c r="Y5969" t="s">
        <v>4124</v>
      </c>
      <c r="AA5969">
        <v>77</v>
      </c>
      <c r="AB5969">
        <v>70.569999999999993</v>
      </c>
      <c r="AD5969">
        <v>104</v>
      </c>
    </row>
    <row r="5970" spans="1:30" x14ac:dyDescent="0.25">
      <c r="A5970" t="s">
        <v>968</v>
      </c>
      <c r="B5970" t="s">
        <v>31</v>
      </c>
      <c r="C5970" t="s">
        <v>4121</v>
      </c>
      <c r="D5970">
        <v>3.93</v>
      </c>
      <c r="E5970" t="s">
        <v>338</v>
      </c>
      <c r="F5970" t="s">
        <v>62</v>
      </c>
      <c r="G5970" t="s">
        <v>35</v>
      </c>
      <c r="H5970" t="s">
        <v>4201</v>
      </c>
      <c r="I5970">
        <v>97.23</v>
      </c>
      <c r="J5970">
        <v>97.56</v>
      </c>
      <c r="K5970">
        <v>83</v>
      </c>
      <c r="L5970">
        <v>76</v>
      </c>
      <c r="M5970" t="s">
        <v>1861</v>
      </c>
      <c r="N5970" t="s">
        <v>149</v>
      </c>
      <c r="O5970">
        <v>5000000</v>
      </c>
      <c r="Q5970" t="s">
        <v>2154</v>
      </c>
      <c r="R5970">
        <v>3.68</v>
      </c>
      <c r="S5970">
        <v>3.6</v>
      </c>
      <c r="V5970" t="s">
        <v>4202</v>
      </c>
      <c r="W5970" t="s">
        <v>1110</v>
      </c>
      <c r="X5970" t="s">
        <v>1847</v>
      </c>
      <c r="Y5970" t="s">
        <v>4124</v>
      </c>
      <c r="AA5970">
        <v>76</v>
      </c>
      <c r="AB5970">
        <v>68.41</v>
      </c>
      <c r="AD5970">
        <v>103</v>
      </c>
    </row>
    <row r="5971" spans="1:30" x14ac:dyDescent="0.25">
      <c r="A5971" t="s">
        <v>982</v>
      </c>
      <c r="B5971" t="s">
        <v>31</v>
      </c>
      <c r="C5971" t="s">
        <v>4121</v>
      </c>
      <c r="D5971">
        <v>12.24</v>
      </c>
      <c r="E5971" t="s">
        <v>322</v>
      </c>
      <c r="F5971" t="s">
        <v>62</v>
      </c>
      <c r="G5971" t="s">
        <v>35</v>
      </c>
      <c r="H5971" t="s">
        <v>4203</v>
      </c>
      <c r="I5971">
        <v>86.42</v>
      </c>
      <c r="J5971">
        <v>87.11</v>
      </c>
      <c r="K5971">
        <v>169</v>
      </c>
      <c r="L5971">
        <v>164</v>
      </c>
      <c r="M5971" t="s">
        <v>1909</v>
      </c>
      <c r="N5971" t="s">
        <v>42</v>
      </c>
      <c r="O5971">
        <v>5000000</v>
      </c>
      <c r="P5971">
        <v>5000000</v>
      </c>
      <c r="Q5971" t="s">
        <v>2154</v>
      </c>
      <c r="R5971">
        <v>5.34</v>
      </c>
      <c r="S5971">
        <v>5.29</v>
      </c>
      <c r="V5971" t="s">
        <v>4204</v>
      </c>
      <c r="W5971" t="s">
        <v>1110</v>
      </c>
      <c r="X5971" t="s">
        <v>1847</v>
      </c>
      <c r="Y5971" t="s">
        <v>4124</v>
      </c>
      <c r="AA5971">
        <v>169</v>
      </c>
      <c r="AB5971">
        <v>163.89</v>
      </c>
      <c r="AD5971">
        <v>205</v>
      </c>
    </row>
    <row r="5972" spans="1:30" x14ac:dyDescent="0.25">
      <c r="A5972" t="s">
        <v>61</v>
      </c>
      <c r="B5972" t="s">
        <v>31</v>
      </c>
      <c r="C5972" t="s">
        <v>4205</v>
      </c>
      <c r="D5972">
        <v>2.59</v>
      </c>
      <c r="E5972" t="s">
        <v>62</v>
      </c>
      <c r="F5972" t="s">
        <v>587</v>
      </c>
      <c r="G5972" t="s">
        <v>35</v>
      </c>
      <c r="H5972" t="s">
        <v>4029</v>
      </c>
      <c r="I5972">
        <v>96.465000000000003</v>
      </c>
      <c r="J5972">
        <v>96.724000000000004</v>
      </c>
      <c r="K5972">
        <v>46</v>
      </c>
      <c r="L5972">
        <v>36</v>
      </c>
      <c r="M5972" t="s">
        <v>1883</v>
      </c>
      <c r="N5972" t="s">
        <v>63</v>
      </c>
      <c r="O5972">
        <v>0</v>
      </c>
      <c r="P5972">
        <v>0</v>
      </c>
      <c r="Q5972" t="s">
        <v>1845</v>
      </c>
      <c r="R5972">
        <v>3.23</v>
      </c>
      <c r="S5972">
        <v>3.13</v>
      </c>
      <c r="V5972" t="s">
        <v>4030</v>
      </c>
      <c r="W5972" t="s">
        <v>1040</v>
      </c>
      <c r="X5972" t="s">
        <v>1847</v>
      </c>
      <c r="Y5972" t="s">
        <v>4206</v>
      </c>
      <c r="AA5972">
        <v>45.72</v>
      </c>
      <c r="AB5972">
        <v>35.72</v>
      </c>
      <c r="AC5972">
        <v>3.23</v>
      </c>
    </row>
    <row r="5973" spans="1:30" x14ac:dyDescent="0.25">
      <c r="A5973" t="s">
        <v>73</v>
      </c>
      <c r="B5973" t="s">
        <v>31</v>
      </c>
      <c r="C5973" t="s">
        <v>4205</v>
      </c>
      <c r="D5973">
        <v>2.93</v>
      </c>
      <c r="E5973" t="s">
        <v>74</v>
      </c>
      <c r="F5973" t="s">
        <v>587</v>
      </c>
      <c r="G5973" t="s">
        <v>35</v>
      </c>
      <c r="H5973" t="s">
        <v>4031</v>
      </c>
      <c r="I5973">
        <v>95.971000000000004</v>
      </c>
      <c r="J5973">
        <v>96.236000000000004</v>
      </c>
      <c r="K5973">
        <v>41</v>
      </c>
      <c r="L5973">
        <v>32</v>
      </c>
      <c r="M5973" t="s">
        <v>1853</v>
      </c>
      <c r="N5973" t="s">
        <v>192</v>
      </c>
      <c r="O5973">
        <v>0</v>
      </c>
      <c r="P5973">
        <v>0</v>
      </c>
      <c r="Q5973" t="s">
        <v>1845</v>
      </c>
      <c r="R5973">
        <v>3.17</v>
      </c>
      <c r="S5973">
        <v>3.08</v>
      </c>
      <c r="V5973" t="s">
        <v>4032</v>
      </c>
      <c r="W5973" t="s">
        <v>1040</v>
      </c>
      <c r="X5973" t="s">
        <v>1847</v>
      </c>
      <c r="Y5973" t="s">
        <v>4206</v>
      </c>
      <c r="AA5973">
        <v>36.08</v>
      </c>
      <c r="AB5973">
        <v>27.08</v>
      </c>
      <c r="AC5973">
        <v>3.17</v>
      </c>
    </row>
    <row r="5974" spans="1:30" x14ac:dyDescent="0.25">
      <c r="A5974" t="s">
        <v>75</v>
      </c>
      <c r="B5974" t="s">
        <v>31</v>
      </c>
      <c r="C5974" t="s">
        <v>4205</v>
      </c>
      <c r="D5974">
        <v>3.01</v>
      </c>
      <c r="E5974" t="s">
        <v>62</v>
      </c>
      <c r="F5974" t="s">
        <v>587</v>
      </c>
      <c r="G5974" t="s">
        <v>35</v>
      </c>
      <c r="H5974" t="s">
        <v>4033</v>
      </c>
      <c r="I5974">
        <v>95.584000000000003</v>
      </c>
      <c r="J5974">
        <v>95.885999999999996</v>
      </c>
      <c r="K5974">
        <v>50</v>
      </c>
      <c r="L5974">
        <v>40</v>
      </c>
      <c r="M5974" t="s">
        <v>1928</v>
      </c>
      <c r="N5974" t="s">
        <v>36</v>
      </c>
      <c r="O5974">
        <v>0</v>
      </c>
      <c r="P5974">
        <v>0</v>
      </c>
      <c r="Q5974" t="s">
        <v>1845</v>
      </c>
      <c r="R5974">
        <v>3.32</v>
      </c>
      <c r="S5974">
        <v>3.22</v>
      </c>
      <c r="V5974" t="s">
        <v>4034</v>
      </c>
      <c r="W5974" t="s">
        <v>1040</v>
      </c>
      <c r="X5974" t="s">
        <v>1847</v>
      </c>
      <c r="Y5974" t="s">
        <v>4206</v>
      </c>
      <c r="AA5974">
        <v>49.72</v>
      </c>
      <c r="AB5974">
        <v>39.72</v>
      </c>
      <c r="AC5974">
        <v>3.32</v>
      </c>
    </row>
    <row r="5975" spans="1:30" x14ac:dyDescent="0.25">
      <c r="A5975" t="s">
        <v>76</v>
      </c>
      <c r="B5975" t="s">
        <v>31</v>
      </c>
      <c r="C5975" t="s">
        <v>4205</v>
      </c>
      <c r="D5975">
        <v>1.24</v>
      </c>
      <c r="E5975" t="s">
        <v>77</v>
      </c>
      <c r="F5975" t="s">
        <v>587</v>
      </c>
      <c r="G5975" t="s">
        <v>35</v>
      </c>
      <c r="H5975" t="s">
        <v>2219</v>
      </c>
      <c r="I5975">
        <v>98.278999999999996</v>
      </c>
      <c r="J5975">
        <v>98.391000000000005</v>
      </c>
      <c r="K5975">
        <v>30</v>
      </c>
      <c r="L5975">
        <v>21</v>
      </c>
      <c r="M5975" t="s">
        <v>1902</v>
      </c>
      <c r="N5975" t="s">
        <v>78</v>
      </c>
      <c r="O5975">
        <v>5000000</v>
      </c>
      <c r="P5975">
        <v>0</v>
      </c>
      <c r="Q5975" t="s">
        <v>1845</v>
      </c>
      <c r="R5975">
        <v>2.96</v>
      </c>
      <c r="S5975">
        <v>2.87</v>
      </c>
      <c r="V5975" t="s">
        <v>2220</v>
      </c>
      <c r="W5975" t="s">
        <v>1040</v>
      </c>
      <c r="X5975" t="s">
        <v>1847</v>
      </c>
      <c r="Y5975" t="s">
        <v>4206</v>
      </c>
      <c r="Z5975" t="s">
        <v>43</v>
      </c>
      <c r="AA5975">
        <v>28.55</v>
      </c>
      <c r="AB5975">
        <v>19.55</v>
      </c>
      <c r="AC5975">
        <v>2.96</v>
      </c>
    </row>
    <row r="5976" spans="1:30" x14ac:dyDescent="0.25">
      <c r="A5976" t="s">
        <v>79</v>
      </c>
      <c r="B5976" t="s">
        <v>31</v>
      </c>
      <c r="C5976" t="s">
        <v>4205</v>
      </c>
      <c r="D5976">
        <v>1.38</v>
      </c>
      <c r="E5976" t="s">
        <v>80</v>
      </c>
      <c r="F5976" t="s">
        <v>587</v>
      </c>
      <c r="G5976" t="s">
        <v>35</v>
      </c>
      <c r="H5976" t="s">
        <v>2221</v>
      </c>
      <c r="I5976">
        <v>98.403000000000006</v>
      </c>
      <c r="J5976">
        <v>98.471999999999994</v>
      </c>
      <c r="K5976">
        <v>34</v>
      </c>
      <c r="L5976">
        <v>29</v>
      </c>
      <c r="M5976" t="s">
        <v>1902</v>
      </c>
      <c r="N5976" t="s">
        <v>78</v>
      </c>
      <c r="O5976">
        <v>20000000</v>
      </c>
      <c r="P5976">
        <v>0</v>
      </c>
      <c r="Q5976" t="s">
        <v>1845</v>
      </c>
      <c r="R5976">
        <v>3</v>
      </c>
      <c r="S5976">
        <v>2.95</v>
      </c>
      <c r="V5976" t="s">
        <v>2222</v>
      </c>
      <c r="W5976" t="s">
        <v>1040</v>
      </c>
      <c r="X5976" t="s">
        <v>1847</v>
      </c>
      <c r="Y5976" t="s">
        <v>4206</v>
      </c>
      <c r="Z5976" t="s">
        <v>43</v>
      </c>
      <c r="AA5976">
        <v>30.79</v>
      </c>
      <c r="AB5976">
        <v>25.79</v>
      </c>
      <c r="AC5976">
        <v>3</v>
      </c>
    </row>
    <row r="5977" spans="1:30" x14ac:dyDescent="0.25">
      <c r="A5977" t="s">
        <v>81</v>
      </c>
      <c r="B5977" t="s">
        <v>31</v>
      </c>
      <c r="C5977" t="s">
        <v>4205</v>
      </c>
      <c r="D5977">
        <v>1.39</v>
      </c>
      <c r="E5977" t="s">
        <v>70</v>
      </c>
      <c r="F5977" t="s">
        <v>587</v>
      </c>
      <c r="G5977" t="s">
        <v>35</v>
      </c>
      <c r="H5977" t="s">
        <v>2223</v>
      </c>
      <c r="I5977">
        <v>98.786000000000001</v>
      </c>
      <c r="J5977">
        <v>98.841999999999999</v>
      </c>
      <c r="K5977">
        <v>45</v>
      </c>
      <c r="L5977">
        <v>41</v>
      </c>
      <c r="M5977" t="s">
        <v>1902</v>
      </c>
      <c r="N5977" t="s">
        <v>78</v>
      </c>
      <c r="O5977">
        <v>10000000</v>
      </c>
      <c r="P5977">
        <v>5000000</v>
      </c>
      <c r="Q5977" t="s">
        <v>1845</v>
      </c>
      <c r="R5977">
        <v>3.11</v>
      </c>
      <c r="S5977">
        <v>3.06</v>
      </c>
      <c r="V5977" t="s">
        <v>2224</v>
      </c>
      <c r="W5977" t="s">
        <v>1040</v>
      </c>
      <c r="X5977" t="s">
        <v>1847</v>
      </c>
      <c r="Y5977" t="s">
        <v>4206</v>
      </c>
      <c r="Z5977" t="s">
        <v>43</v>
      </c>
      <c r="AA5977">
        <v>41.76</v>
      </c>
      <c r="AB5977">
        <v>37.770000000000003</v>
      </c>
      <c r="AC5977">
        <v>3.11</v>
      </c>
    </row>
    <row r="5978" spans="1:30" x14ac:dyDescent="0.25">
      <c r="A5978" t="s">
        <v>82</v>
      </c>
      <c r="B5978" t="s">
        <v>31</v>
      </c>
      <c r="C5978" t="s">
        <v>4205</v>
      </c>
      <c r="D5978">
        <v>1.55</v>
      </c>
      <c r="E5978" t="s">
        <v>72</v>
      </c>
      <c r="F5978" t="s">
        <v>587</v>
      </c>
      <c r="G5978" t="s">
        <v>35</v>
      </c>
      <c r="H5978" t="s">
        <v>4035</v>
      </c>
      <c r="I5978">
        <v>98.599000000000004</v>
      </c>
      <c r="J5978">
        <v>98.676000000000002</v>
      </c>
      <c r="K5978">
        <v>49</v>
      </c>
      <c r="L5978">
        <v>44</v>
      </c>
      <c r="M5978" t="s">
        <v>1902</v>
      </c>
      <c r="N5978" t="s">
        <v>78</v>
      </c>
      <c r="O5978">
        <v>10000000</v>
      </c>
      <c r="P5978">
        <v>10000000</v>
      </c>
      <c r="Q5978" t="s">
        <v>1845</v>
      </c>
      <c r="R5978">
        <v>3.15</v>
      </c>
      <c r="S5978">
        <v>3.1</v>
      </c>
      <c r="V5978" t="s">
        <v>4036</v>
      </c>
      <c r="W5978" t="s">
        <v>1040</v>
      </c>
      <c r="X5978" t="s">
        <v>1847</v>
      </c>
      <c r="Y5978" t="s">
        <v>4206</v>
      </c>
      <c r="AA5978">
        <v>45.15</v>
      </c>
      <c r="AB5978">
        <v>40.159999999999997</v>
      </c>
      <c r="AC5978">
        <v>3.15</v>
      </c>
    </row>
    <row r="5979" spans="1:30" x14ac:dyDescent="0.25">
      <c r="A5979" t="s">
        <v>83</v>
      </c>
      <c r="B5979" t="s">
        <v>31</v>
      </c>
      <c r="C5979" t="s">
        <v>4205</v>
      </c>
      <c r="D5979">
        <v>1.55</v>
      </c>
      <c r="E5979" t="s">
        <v>62</v>
      </c>
      <c r="F5979" t="s">
        <v>587</v>
      </c>
      <c r="G5979" t="s">
        <v>35</v>
      </c>
      <c r="H5979" t="s">
        <v>4037</v>
      </c>
      <c r="I5979">
        <v>98.63</v>
      </c>
      <c r="J5979">
        <v>98.691999999999993</v>
      </c>
      <c r="K5979">
        <v>48</v>
      </c>
      <c r="L5979">
        <v>44</v>
      </c>
      <c r="M5979" t="s">
        <v>1902</v>
      </c>
      <c r="N5979" t="s">
        <v>78</v>
      </c>
      <c r="O5979">
        <v>10000000</v>
      </c>
      <c r="P5979">
        <v>10000000</v>
      </c>
      <c r="Q5979" t="s">
        <v>1845</v>
      </c>
      <c r="R5979">
        <v>3.14</v>
      </c>
      <c r="S5979">
        <v>3.1</v>
      </c>
      <c r="V5979" t="s">
        <v>4038</v>
      </c>
      <c r="W5979" t="s">
        <v>1040</v>
      </c>
      <c r="X5979" t="s">
        <v>1847</v>
      </c>
      <c r="Y5979" t="s">
        <v>4206</v>
      </c>
      <c r="AA5979">
        <v>44.16</v>
      </c>
      <c r="AB5979">
        <v>40.15</v>
      </c>
      <c r="AC5979">
        <v>3.14</v>
      </c>
    </row>
    <row r="5980" spans="1:30" x14ac:dyDescent="0.25">
      <c r="A5980" t="s">
        <v>84</v>
      </c>
      <c r="B5980" t="s">
        <v>31</v>
      </c>
      <c r="C5980" t="s">
        <v>4205</v>
      </c>
      <c r="D5980">
        <v>1.72</v>
      </c>
      <c r="E5980" t="s">
        <v>80</v>
      </c>
      <c r="F5980" t="s">
        <v>587</v>
      </c>
      <c r="G5980" t="s">
        <v>35</v>
      </c>
      <c r="H5980" t="s">
        <v>4039</v>
      </c>
      <c r="I5980">
        <v>99.56</v>
      </c>
      <c r="J5980">
        <v>99.629000000000005</v>
      </c>
      <c r="K5980">
        <v>51</v>
      </c>
      <c r="L5980">
        <v>47</v>
      </c>
      <c r="M5980" t="s">
        <v>1844</v>
      </c>
      <c r="N5980" t="s">
        <v>48</v>
      </c>
      <c r="O5980">
        <v>20000000</v>
      </c>
      <c r="P5980">
        <v>10000000</v>
      </c>
      <c r="Q5980" t="s">
        <v>1845</v>
      </c>
      <c r="R5980">
        <v>3.2</v>
      </c>
      <c r="S5980">
        <v>3.16</v>
      </c>
      <c r="V5980" t="s">
        <v>4040</v>
      </c>
      <c r="W5980" t="s">
        <v>1040</v>
      </c>
      <c r="X5980" t="s">
        <v>1847</v>
      </c>
      <c r="Y5980" t="s">
        <v>4206</v>
      </c>
      <c r="Z5980" t="s">
        <v>43</v>
      </c>
      <c r="AA5980">
        <v>50.57</v>
      </c>
      <c r="AB5980">
        <v>46.57</v>
      </c>
      <c r="AC5980">
        <v>3.2</v>
      </c>
    </row>
    <row r="5981" spans="1:30" x14ac:dyDescent="0.25">
      <c r="A5981" t="s">
        <v>85</v>
      </c>
      <c r="B5981" t="s">
        <v>31</v>
      </c>
      <c r="C5981" t="s">
        <v>4205</v>
      </c>
      <c r="D5981">
        <v>1.71</v>
      </c>
      <c r="E5981" t="s">
        <v>67</v>
      </c>
      <c r="F5981" t="s">
        <v>587</v>
      </c>
      <c r="G5981" t="s">
        <v>35</v>
      </c>
      <c r="H5981" t="s">
        <v>4207</v>
      </c>
      <c r="I5981">
        <v>100.72499999999999</v>
      </c>
      <c r="J5981">
        <v>100.776</v>
      </c>
      <c r="K5981">
        <v>53</v>
      </c>
      <c r="L5981">
        <v>50</v>
      </c>
      <c r="M5981" t="s">
        <v>1844</v>
      </c>
      <c r="N5981" t="s">
        <v>48</v>
      </c>
      <c r="O5981">
        <v>20000000</v>
      </c>
      <c r="P5981">
        <v>20000000</v>
      </c>
      <c r="Q5981" t="s">
        <v>1845</v>
      </c>
      <c r="R5981">
        <v>3.22</v>
      </c>
      <c r="S5981">
        <v>3.19</v>
      </c>
      <c r="V5981" t="s">
        <v>4208</v>
      </c>
      <c r="W5981" t="s">
        <v>1040</v>
      </c>
      <c r="X5981" t="s">
        <v>1847</v>
      </c>
      <c r="Y5981" t="s">
        <v>4206</v>
      </c>
      <c r="AA5981">
        <v>52.58</v>
      </c>
      <c r="AB5981">
        <v>49.59</v>
      </c>
      <c r="AC5981">
        <v>3.22</v>
      </c>
    </row>
    <row r="5982" spans="1:30" x14ac:dyDescent="0.25">
      <c r="A5982" t="s">
        <v>86</v>
      </c>
      <c r="B5982" t="s">
        <v>31</v>
      </c>
      <c r="C5982" t="s">
        <v>4205</v>
      </c>
      <c r="D5982">
        <v>1.93</v>
      </c>
      <c r="E5982" t="s">
        <v>77</v>
      </c>
      <c r="F5982" t="s">
        <v>587</v>
      </c>
      <c r="G5982" t="s">
        <v>35</v>
      </c>
      <c r="H5982" t="s">
        <v>4041</v>
      </c>
      <c r="I5982">
        <v>102.214</v>
      </c>
      <c r="J5982">
        <v>102.27200000000001</v>
      </c>
      <c r="K5982">
        <v>55</v>
      </c>
      <c r="L5982">
        <v>52</v>
      </c>
      <c r="M5982" t="s">
        <v>1844</v>
      </c>
      <c r="N5982" t="s">
        <v>48</v>
      </c>
      <c r="O5982">
        <v>10000000</v>
      </c>
      <c r="P5982">
        <v>10000000</v>
      </c>
      <c r="Q5982" t="s">
        <v>1845</v>
      </c>
      <c r="R5982">
        <v>3.24</v>
      </c>
      <c r="S5982">
        <v>3.21</v>
      </c>
      <c r="V5982" t="s">
        <v>4042</v>
      </c>
      <c r="W5982" t="s">
        <v>1040</v>
      </c>
      <c r="X5982" t="s">
        <v>1847</v>
      </c>
      <c r="Y5982" t="s">
        <v>4206</v>
      </c>
      <c r="AA5982">
        <v>54.12</v>
      </c>
      <c r="AB5982">
        <v>51.12</v>
      </c>
      <c r="AC5982">
        <v>3.24</v>
      </c>
    </row>
    <row r="5983" spans="1:30" x14ac:dyDescent="0.25">
      <c r="A5983" t="s">
        <v>87</v>
      </c>
      <c r="B5983" t="s">
        <v>31</v>
      </c>
      <c r="C5983" t="s">
        <v>4205</v>
      </c>
      <c r="D5983">
        <v>1.96</v>
      </c>
      <c r="E5983" t="s">
        <v>62</v>
      </c>
      <c r="F5983" t="s">
        <v>587</v>
      </c>
      <c r="G5983" t="s">
        <v>35</v>
      </c>
      <c r="H5983" t="s">
        <v>4043</v>
      </c>
      <c r="I5983">
        <v>101.83199999999999</v>
      </c>
      <c r="J5983">
        <v>101.89100000000001</v>
      </c>
      <c r="K5983">
        <v>57</v>
      </c>
      <c r="L5983">
        <v>54</v>
      </c>
      <c r="M5983" t="s">
        <v>1844</v>
      </c>
      <c r="N5983" t="s">
        <v>48</v>
      </c>
      <c r="O5983">
        <v>20000000</v>
      </c>
      <c r="P5983">
        <v>10000000</v>
      </c>
      <c r="Q5983" t="s">
        <v>1845</v>
      </c>
      <c r="R5983">
        <v>3.26</v>
      </c>
      <c r="S5983">
        <v>3.23</v>
      </c>
      <c r="V5983" t="s">
        <v>4044</v>
      </c>
      <c r="W5983" t="s">
        <v>1040</v>
      </c>
      <c r="X5983" t="s">
        <v>1847</v>
      </c>
      <c r="Y5983" t="s">
        <v>4206</v>
      </c>
      <c r="Z5983" t="s">
        <v>43</v>
      </c>
      <c r="AA5983">
        <v>55.88</v>
      </c>
      <c r="AB5983">
        <v>52.88</v>
      </c>
      <c r="AC5983">
        <v>3.26</v>
      </c>
    </row>
    <row r="5984" spans="1:30" x14ac:dyDescent="0.25">
      <c r="A5984" t="s">
        <v>88</v>
      </c>
      <c r="B5984" t="s">
        <v>31</v>
      </c>
      <c r="C5984" t="s">
        <v>4205</v>
      </c>
      <c r="D5984">
        <v>1.88</v>
      </c>
      <c r="E5984" t="s">
        <v>67</v>
      </c>
      <c r="F5984" t="s">
        <v>587</v>
      </c>
      <c r="G5984" t="s">
        <v>35</v>
      </c>
      <c r="H5984" t="s">
        <v>4045</v>
      </c>
      <c r="I5984">
        <v>101.943</v>
      </c>
      <c r="J5984">
        <v>101.999</v>
      </c>
      <c r="K5984">
        <v>57</v>
      </c>
      <c r="L5984">
        <v>54</v>
      </c>
      <c r="M5984" t="s">
        <v>1844</v>
      </c>
      <c r="N5984" t="s">
        <v>48</v>
      </c>
      <c r="O5984">
        <v>20000000</v>
      </c>
      <c r="P5984">
        <v>10000000</v>
      </c>
      <c r="Q5984" t="s">
        <v>1845</v>
      </c>
      <c r="R5984">
        <v>3.26</v>
      </c>
      <c r="S5984">
        <v>3.23</v>
      </c>
      <c r="V5984" t="s">
        <v>4046</v>
      </c>
      <c r="W5984" t="s">
        <v>1040</v>
      </c>
      <c r="X5984" t="s">
        <v>1847</v>
      </c>
      <c r="Y5984" t="s">
        <v>4206</v>
      </c>
      <c r="Z5984" t="s">
        <v>43</v>
      </c>
      <c r="AA5984">
        <v>56.45</v>
      </c>
      <c r="AB5984">
        <v>53.45</v>
      </c>
      <c r="AC5984">
        <v>3.26</v>
      </c>
    </row>
    <row r="5985" spans="1:29" x14ac:dyDescent="0.25">
      <c r="A5985" t="s">
        <v>89</v>
      </c>
      <c r="B5985" t="s">
        <v>31</v>
      </c>
      <c r="C5985" t="s">
        <v>4205</v>
      </c>
      <c r="D5985">
        <v>1.97</v>
      </c>
      <c r="E5985" t="s">
        <v>72</v>
      </c>
      <c r="F5985" t="s">
        <v>587</v>
      </c>
      <c r="G5985" t="s">
        <v>35</v>
      </c>
      <c r="H5985" t="s">
        <v>4047</v>
      </c>
      <c r="I5985">
        <v>103.252</v>
      </c>
      <c r="J5985">
        <v>103.31100000000001</v>
      </c>
      <c r="K5985">
        <v>57</v>
      </c>
      <c r="L5985">
        <v>54</v>
      </c>
      <c r="M5985" t="s">
        <v>1844</v>
      </c>
      <c r="N5985" t="s">
        <v>48</v>
      </c>
      <c r="O5985">
        <v>10000000</v>
      </c>
      <c r="P5985">
        <v>10000000</v>
      </c>
      <c r="Q5985" t="s">
        <v>1845</v>
      </c>
      <c r="R5985">
        <v>3.26</v>
      </c>
      <c r="S5985">
        <v>3.23</v>
      </c>
      <c r="V5985" t="s">
        <v>4048</v>
      </c>
      <c r="W5985" t="s">
        <v>1040</v>
      </c>
      <c r="X5985" t="s">
        <v>1847</v>
      </c>
      <c r="Y5985" t="s">
        <v>4206</v>
      </c>
      <c r="AA5985">
        <v>55.93</v>
      </c>
      <c r="AB5985">
        <v>52.94</v>
      </c>
      <c r="AC5985">
        <v>3.26</v>
      </c>
    </row>
    <row r="5986" spans="1:29" x14ac:dyDescent="0.25">
      <c r="A5986" t="s">
        <v>90</v>
      </c>
      <c r="B5986" t="s">
        <v>31</v>
      </c>
      <c r="C5986" t="s">
        <v>4205</v>
      </c>
      <c r="D5986">
        <v>2.12</v>
      </c>
      <c r="E5986" t="s">
        <v>74</v>
      </c>
      <c r="F5986" t="s">
        <v>587</v>
      </c>
      <c r="G5986" t="s">
        <v>35</v>
      </c>
      <c r="H5986" t="s">
        <v>4049</v>
      </c>
      <c r="I5986">
        <v>102.86</v>
      </c>
      <c r="J5986">
        <v>102.92400000000001</v>
      </c>
      <c r="K5986">
        <v>54</v>
      </c>
      <c r="L5986">
        <v>51</v>
      </c>
      <c r="M5986" t="s">
        <v>1844</v>
      </c>
      <c r="N5986" t="s">
        <v>48</v>
      </c>
      <c r="O5986">
        <v>10000000</v>
      </c>
      <c r="P5986">
        <v>10000000</v>
      </c>
      <c r="Q5986" t="s">
        <v>1845</v>
      </c>
      <c r="R5986">
        <v>3.23</v>
      </c>
      <c r="S5986">
        <v>3.2</v>
      </c>
      <c r="V5986" t="s">
        <v>4050</v>
      </c>
      <c r="W5986" t="s">
        <v>1040</v>
      </c>
      <c r="X5986" t="s">
        <v>1847</v>
      </c>
      <c r="Y5986" t="s">
        <v>4206</v>
      </c>
      <c r="Z5986" t="s">
        <v>43</v>
      </c>
      <c r="AA5986">
        <v>51.88</v>
      </c>
      <c r="AB5986">
        <v>48.88</v>
      </c>
      <c r="AC5986">
        <v>3.23</v>
      </c>
    </row>
    <row r="5987" spans="1:29" x14ac:dyDescent="0.25">
      <c r="A5987" t="s">
        <v>91</v>
      </c>
      <c r="B5987" t="s">
        <v>31</v>
      </c>
      <c r="C5987" t="s">
        <v>4205</v>
      </c>
      <c r="D5987">
        <v>2.23</v>
      </c>
      <c r="E5987" t="s">
        <v>72</v>
      </c>
      <c r="F5987" t="s">
        <v>587</v>
      </c>
      <c r="G5987" t="s">
        <v>35</v>
      </c>
      <c r="H5987" t="s">
        <v>4051</v>
      </c>
      <c r="I5987">
        <v>103.746</v>
      </c>
      <c r="J5987">
        <v>103.813</v>
      </c>
      <c r="K5987">
        <v>61</v>
      </c>
      <c r="L5987">
        <v>58</v>
      </c>
      <c r="M5987" t="s">
        <v>1850</v>
      </c>
      <c r="N5987" t="s">
        <v>53</v>
      </c>
      <c r="O5987">
        <v>10000000</v>
      </c>
      <c r="P5987">
        <v>10000000</v>
      </c>
      <c r="Q5987" t="s">
        <v>1845</v>
      </c>
      <c r="R5987">
        <v>3.33</v>
      </c>
      <c r="S5987">
        <v>3.3</v>
      </c>
      <c r="V5987" t="s">
        <v>4052</v>
      </c>
      <c r="W5987" t="s">
        <v>1040</v>
      </c>
      <c r="X5987" t="s">
        <v>1847</v>
      </c>
      <c r="Y5987" t="s">
        <v>4206</v>
      </c>
      <c r="AA5987">
        <v>61.02</v>
      </c>
      <c r="AB5987">
        <v>58.02</v>
      </c>
      <c r="AC5987">
        <v>3.33</v>
      </c>
    </row>
    <row r="5988" spans="1:29" x14ac:dyDescent="0.25">
      <c r="A5988" t="s">
        <v>92</v>
      </c>
      <c r="B5988" t="s">
        <v>31</v>
      </c>
      <c r="C5988" t="s">
        <v>4205</v>
      </c>
      <c r="D5988">
        <v>2.36</v>
      </c>
      <c r="E5988" t="s">
        <v>62</v>
      </c>
      <c r="F5988" t="s">
        <v>587</v>
      </c>
      <c r="G5988" t="s">
        <v>35</v>
      </c>
      <c r="H5988" t="s">
        <v>4053</v>
      </c>
      <c r="I5988">
        <v>104.657</v>
      </c>
      <c r="J5988">
        <v>104.72799999999999</v>
      </c>
      <c r="K5988">
        <v>62</v>
      </c>
      <c r="L5988">
        <v>59</v>
      </c>
      <c r="M5988" t="s">
        <v>1850</v>
      </c>
      <c r="N5988" t="s">
        <v>53</v>
      </c>
      <c r="O5988">
        <v>10000000</v>
      </c>
      <c r="P5988">
        <v>10000000</v>
      </c>
      <c r="Q5988" t="s">
        <v>1845</v>
      </c>
      <c r="R5988">
        <v>3.34</v>
      </c>
      <c r="S5988">
        <v>3.31</v>
      </c>
      <c r="V5988" t="s">
        <v>4054</v>
      </c>
      <c r="W5988" t="s">
        <v>1040</v>
      </c>
      <c r="X5988" t="s">
        <v>1847</v>
      </c>
      <c r="Y5988" t="s">
        <v>4206</v>
      </c>
      <c r="AA5988">
        <v>60.95</v>
      </c>
      <c r="AB5988">
        <v>57.95</v>
      </c>
      <c r="AC5988">
        <v>3.34</v>
      </c>
    </row>
    <row r="5989" spans="1:29" x14ac:dyDescent="0.25">
      <c r="A5989" t="s">
        <v>93</v>
      </c>
      <c r="B5989" t="s">
        <v>31</v>
      </c>
      <c r="C5989" t="s">
        <v>4205</v>
      </c>
      <c r="D5989">
        <v>1.42</v>
      </c>
      <c r="E5989" t="s">
        <v>74</v>
      </c>
      <c r="F5989" t="s">
        <v>587</v>
      </c>
      <c r="G5989" t="s">
        <v>35</v>
      </c>
      <c r="H5989" t="s">
        <v>2231</v>
      </c>
      <c r="I5989">
        <v>102.965</v>
      </c>
      <c r="J5989">
        <v>103.00700000000001</v>
      </c>
      <c r="K5989">
        <v>45</v>
      </c>
      <c r="L5989">
        <v>42</v>
      </c>
      <c r="M5989" t="s">
        <v>1902</v>
      </c>
      <c r="N5989" t="s">
        <v>78</v>
      </c>
      <c r="O5989">
        <v>20000000</v>
      </c>
      <c r="P5989">
        <v>20000000</v>
      </c>
      <c r="Q5989" t="s">
        <v>1845</v>
      </c>
      <c r="R5989">
        <v>3.11</v>
      </c>
      <c r="S5989">
        <v>3.08</v>
      </c>
      <c r="V5989" t="s">
        <v>2232</v>
      </c>
      <c r="W5989" t="s">
        <v>1040</v>
      </c>
      <c r="X5989" t="s">
        <v>1847</v>
      </c>
      <c r="Y5989" t="s">
        <v>4206</v>
      </c>
      <c r="Z5989" t="s">
        <v>43</v>
      </c>
      <c r="AA5989">
        <v>41.79</v>
      </c>
      <c r="AB5989">
        <v>38.79</v>
      </c>
      <c r="AC5989">
        <v>3.11</v>
      </c>
    </row>
    <row r="5990" spans="1:29" x14ac:dyDescent="0.25">
      <c r="A5990" t="s">
        <v>94</v>
      </c>
      <c r="B5990" t="s">
        <v>31</v>
      </c>
      <c r="C5990" t="s">
        <v>4205</v>
      </c>
      <c r="D5990">
        <v>4.5599999999999996</v>
      </c>
      <c r="E5990" t="s">
        <v>80</v>
      </c>
      <c r="F5990" t="s">
        <v>587</v>
      </c>
      <c r="G5990" t="s">
        <v>35</v>
      </c>
      <c r="H5990" t="s">
        <v>4055</v>
      </c>
      <c r="I5990">
        <v>99.227999999999994</v>
      </c>
      <c r="J5990">
        <v>99.319000000000003</v>
      </c>
      <c r="K5990">
        <v>92</v>
      </c>
      <c r="L5990">
        <v>90</v>
      </c>
      <c r="M5990" t="s">
        <v>1856</v>
      </c>
      <c r="N5990" t="s">
        <v>50</v>
      </c>
      <c r="O5990">
        <v>10000000</v>
      </c>
      <c r="P5990">
        <v>10000000</v>
      </c>
      <c r="Q5990" t="s">
        <v>1845</v>
      </c>
      <c r="R5990">
        <v>3.9</v>
      </c>
      <c r="S5990">
        <v>3.88</v>
      </c>
      <c r="V5990" t="s">
        <v>4056</v>
      </c>
      <c r="W5990" t="s">
        <v>1040</v>
      </c>
      <c r="X5990" t="s">
        <v>1847</v>
      </c>
      <c r="Y5990" t="s">
        <v>4206</v>
      </c>
      <c r="AA5990">
        <v>91.28</v>
      </c>
      <c r="AB5990">
        <v>89.28</v>
      </c>
      <c r="AC5990">
        <v>3.9</v>
      </c>
    </row>
    <row r="5991" spans="1:29" x14ac:dyDescent="0.25">
      <c r="A5991" t="s">
        <v>95</v>
      </c>
      <c r="B5991" t="s">
        <v>31</v>
      </c>
      <c r="C5991" t="s">
        <v>4205</v>
      </c>
      <c r="D5991">
        <v>5.73</v>
      </c>
      <c r="E5991" t="s">
        <v>62</v>
      </c>
      <c r="F5991" t="s">
        <v>587</v>
      </c>
      <c r="G5991" t="s">
        <v>35</v>
      </c>
      <c r="H5991" t="s">
        <v>4057</v>
      </c>
      <c r="I5991">
        <v>99.855999999999995</v>
      </c>
      <c r="J5991">
        <v>100.02800000000001</v>
      </c>
      <c r="K5991">
        <v>103</v>
      </c>
      <c r="L5991">
        <v>100</v>
      </c>
      <c r="M5991" t="s">
        <v>1972</v>
      </c>
      <c r="N5991" t="s">
        <v>96</v>
      </c>
      <c r="O5991">
        <v>10000000</v>
      </c>
      <c r="P5991">
        <v>15000000</v>
      </c>
      <c r="Q5991" t="s">
        <v>1845</v>
      </c>
      <c r="R5991">
        <v>4.16</v>
      </c>
      <c r="S5991">
        <v>4.13</v>
      </c>
      <c r="V5991" t="s">
        <v>4058</v>
      </c>
      <c r="W5991" t="s">
        <v>1040</v>
      </c>
      <c r="X5991" t="s">
        <v>1847</v>
      </c>
      <c r="Y5991" t="s">
        <v>4206</v>
      </c>
      <c r="Z5991" t="s">
        <v>43</v>
      </c>
      <c r="AA5991">
        <v>101.65</v>
      </c>
      <c r="AB5991">
        <v>98.65</v>
      </c>
      <c r="AC5991">
        <v>4.16</v>
      </c>
    </row>
    <row r="5992" spans="1:29" x14ac:dyDescent="0.25">
      <c r="A5992" t="s">
        <v>97</v>
      </c>
      <c r="B5992" t="s">
        <v>31</v>
      </c>
      <c r="C5992" t="s">
        <v>4205</v>
      </c>
      <c r="D5992">
        <v>2.4300000000000002</v>
      </c>
      <c r="E5992" t="s">
        <v>74</v>
      </c>
      <c r="F5992" t="s">
        <v>587</v>
      </c>
      <c r="G5992" t="s">
        <v>35</v>
      </c>
      <c r="H5992" t="s">
        <v>4059</v>
      </c>
      <c r="I5992">
        <v>100.611</v>
      </c>
      <c r="J5992">
        <v>100.684</v>
      </c>
      <c r="K5992">
        <v>65</v>
      </c>
      <c r="L5992">
        <v>62</v>
      </c>
      <c r="M5992" t="s">
        <v>1850</v>
      </c>
      <c r="N5992" t="s">
        <v>53</v>
      </c>
      <c r="O5992">
        <v>10000000</v>
      </c>
      <c r="P5992">
        <v>20000000</v>
      </c>
      <c r="Q5992" t="s">
        <v>1845</v>
      </c>
      <c r="R5992">
        <v>3.37</v>
      </c>
      <c r="S5992">
        <v>3.34</v>
      </c>
      <c r="V5992" t="s">
        <v>4060</v>
      </c>
      <c r="W5992" t="s">
        <v>1040</v>
      </c>
      <c r="X5992" t="s">
        <v>1847</v>
      </c>
      <c r="Y5992" t="s">
        <v>4206</v>
      </c>
      <c r="Z5992" t="s">
        <v>43</v>
      </c>
      <c r="AA5992">
        <v>62.74</v>
      </c>
      <c r="AB5992">
        <v>59.74</v>
      </c>
      <c r="AC5992">
        <v>3.37</v>
      </c>
    </row>
    <row r="5993" spans="1:29" x14ac:dyDescent="0.25">
      <c r="A5993" t="s">
        <v>98</v>
      </c>
      <c r="B5993" t="s">
        <v>31</v>
      </c>
      <c r="C5993" t="s">
        <v>4205</v>
      </c>
      <c r="D5993">
        <v>2.42</v>
      </c>
      <c r="E5993" t="s">
        <v>72</v>
      </c>
      <c r="F5993" t="s">
        <v>587</v>
      </c>
      <c r="G5993" t="s">
        <v>35</v>
      </c>
      <c r="H5993" t="s">
        <v>4061</v>
      </c>
      <c r="I5993">
        <v>100.596</v>
      </c>
      <c r="J5993">
        <v>100.669</v>
      </c>
      <c r="K5993">
        <v>68</v>
      </c>
      <c r="L5993">
        <v>65</v>
      </c>
      <c r="M5993" t="s">
        <v>1850</v>
      </c>
      <c r="N5993" t="s">
        <v>53</v>
      </c>
      <c r="O5993">
        <v>15000000</v>
      </c>
      <c r="P5993">
        <v>10000000</v>
      </c>
      <c r="Q5993" t="s">
        <v>1845</v>
      </c>
      <c r="R5993">
        <v>3.4</v>
      </c>
      <c r="S5993">
        <v>3.37</v>
      </c>
      <c r="V5993" t="s">
        <v>4062</v>
      </c>
      <c r="W5993" t="s">
        <v>1040</v>
      </c>
      <c r="X5993" t="s">
        <v>1847</v>
      </c>
      <c r="Y5993" t="s">
        <v>4206</v>
      </c>
      <c r="Z5993" t="s">
        <v>43</v>
      </c>
      <c r="AA5993">
        <v>65.739999999999995</v>
      </c>
      <c r="AB5993">
        <v>62.74</v>
      </c>
      <c r="AC5993">
        <v>3.4</v>
      </c>
    </row>
    <row r="5994" spans="1:29" x14ac:dyDescent="0.25">
      <c r="A5994" t="s">
        <v>99</v>
      </c>
      <c r="B5994" t="s">
        <v>31</v>
      </c>
      <c r="C5994" t="s">
        <v>4205</v>
      </c>
      <c r="D5994">
        <v>4.1399999999999997</v>
      </c>
      <c r="E5994" t="s">
        <v>72</v>
      </c>
      <c r="F5994" t="s">
        <v>587</v>
      </c>
      <c r="G5994" t="s">
        <v>35</v>
      </c>
      <c r="H5994" t="s">
        <v>4063</v>
      </c>
      <c r="I5994">
        <v>100.05</v>
      </c>
      <c r="J5994">
        <v>100.133</v>
      </c>
      <c r="K5994">
        <v>88</v>
      </c>
      <c r="L5994">
        <v>86</v>
      </c>
      <c r="M5994" t="s">
        <v>1866</v>
      </c>
      <c r="N5994" t="s">
        <v>60</v>
      </c>
      <c r="O5994">
        <v>10000000</v>
      </c>
      <c r="P5994">
        <v>10000000</v>
      </c>
      <c r="Q5994" t="s">
        <v>1845</v>
      </c>
      <c r="R5994">
        <v>3.79</v>
      </c>
      <c r="S5994">
        <v>3.77</v>
      </c>
      <c r="V5994" t="s">
        <v>4064</v>
      </c>
      <c r="W5994" t="s">
        <v>1040</v>
      </c>
      <c r="X5994" t="s">
        <v>1847</v>
      </c>
      <c r="Y5994" t="s">
        <v>4206</v>
      </c>
      <c r="Z5994" t="s">
        <v>43</v>
      </c>
      <c r="AA5994">
        <v>85.77</v>
      </c>
      <c r="AB5994">
        <v>83.77</v>
      </c>
      <c r="AC5994">
        <v>3.79</v>
      </c>
    </row>
    <row r="5995" spans="1:29" x14ac:dyDescent="0.25">
      <c r="A5995" t="s">
        <v>100</v>
      </c>
      <c r="B5995" t="s">
        <v>31</v>
      </c>
      <c r="C5995" t="s">
        <v>4205</v>
      </c>
      <c r="D5995">
        <v>1.33</v>
      </c>
      <c r="E5995" t="s">
        <v>70</v>
      </c>
      <c r="F5995" t="s">
        <v>587</v>
      </c>
      <c r="G5995" t="s">
        <v>35</v>
      </c>
      <c r="H5995" t="s">
        <v>2233</v>
      </c>
      <c r="I5995">
        <v>100.53700000000001</v>
      </c>
      <c r="J5995">
        <v>100.604</v>
      </c>
      <c r="K5995">
        <v>56</v>
      </c>
      <c r="L5995">
        <v>51</v>
      </c>
      <c r="M5995" t="s">
        <v>2234</v>
      </c>
      <c r="N5995" t="s">
        <v>101</v>
      </c>
      <c r="O5995">
        <v>5000000</v>
      </c>
      <c r="P5995">
        <v>5000000</v>
      </c>
      <c r="Q5995" t="s">
        <v>1845</v>
      </c>
      <c r="R5995">
        <v>3.23</v>
      </c>
      <c r="S5995">
        <v>3.18</v>
      </c>
      <c r="V5995" t="s">
        <v>2235</v>
      </c>
      <c r="W5995" t="s">
        <v>1040</v>
      </c>
      <c r="X5995" t="s">
        <v>1847</v>
      </c>
      <c r="Y5995" t="s">
        <v>4206</v>
      </c>
      <c r="AA5995">
        <v>55.15</v>
      </c>
      <c r="AB5995">
        <v>50.15</v>
      </c>
      <c r="AC5995">
        <v>3.23</v>
      </c>
    </row>
    <row r="5996" spans="1:29" x14ac:dyDescent="0.25">
      <c r="A5996" t="s">
        <v>102</v>
      </c>
      <c r="B5996" t="s">
        <v>31</v>
      </c>
      <c r="C5996" t="s">
        <v>4205</v>
      </c>
      <c r="D5996">
        <v>4.04</v>
      </c>
      <c r="E5996" t="s">
        <v>74</v>
      </c>
      <c r="F5996" t="s">
        <v>587</v>
      </c>
      <c r="G5996" t="s">
        <v>35</v>
      </c>
      <c r="H5996" t="s">
        <v>4065</v>
      </c>
      <c r="I5996">
        <v>101.051</v>
      </c>
      <c r="J5996">
        <v>101.13200000000001</v>
      </c>
      <c r="K5996">
        <v>83</v>
      </c>
      <c r="L5996">
        <v>81</v>
      </c>
      <c r="M5996" t="s">
        <v>1866</v>
      </c>
      <c r="N5996" t="s">
        <v>60</v>
      </c>
      <c r="O5996">
        <v>10000000</v>
      </c>
      <c r="P5996">
        <v>10000000</v>
      </c>
      <c r="Q5996" t="s">
        <v>1845</v>
      </c>
      <c r="R5996">
        <v>3.74</v>
      </c>
      <c r="S5996">
        <v>3.72</v>
      </c>
      <c r="V5996" t="s">
        <v>4066</v>
      </c>
      <c r="W5996" t="s">
        <v>1040</v>
      </c>
      <c r="X5996" t="s">
        <v>1847</v>
      </c>
      <c r="Y5996" t="s">
        <v>4206</v>
      </c>
      <c r="Z5996" t="s">
        <v>43</v>
      </c>
      <c r="AA5996">
        <v>81.92</v>
      </c>
      <c r="AB5996">
        <v>79.92</v>
      </c>
      <c r="AC5996">
        <v>3.74</v>
      </c>
    </row>
    <row r="5997" spans="1:29" x14ac:dyDescent="0.25">
      <c r="A5997" t="s">
        <v>103</v>
      </c>
      <c r="B5997" t="s">
        <v>31</v>
      </c>
      <c r="C5997" t="s">
        <v>4205</v>
      </c>
      <c r="D5997">
        <v>7.66</v>
      </c>
      <c r="E5997" t="s">
        <v>74</v>
      </c>
      <c r="F5997" t="s">
        <v>587</v>
      </c>
      <c r="G5997" t="s">
        <v>35</v>
      </c>
      <c r="H5997" t="s">
        <v>4067</v>
      </c>
      <c r="I5997">
        <v>100.592</v>
      </c>
      <c r="J5997">
        <v>100.976</v>
      </c>
      <c r="K5997">
        <v>107</v>
      </c>
      <c r="L5997">
        <v>102</v>
      </c>
      <c r="M5997" t="s">
        <v>1877</v>
      </c>
      <c r="N5997" t="s">
        <v>46</v>
      </c>
      <c r="O5997">
        <v>5000000</v>
      </c>
      <c r="P5997">
        <v>5000000</v>
      </c>
      <c r="Q5997" t="s">
        <v>1845</v>
      </c>
      <c r="R5997">
        <v>4.3899999999999997</v>
      </c>
      <c r="S5997">
        <v>4.34</v>
      </c>
      <c r="V5997" t="s">
        <v>4068</v>
      </c>
      <c r="W5997" t="s">
        <v>1040</v>
      </c>
      <c r="X5997" t="s">
        <v>1847</v>
      </c>
      <c r="Y5997" t="s">
        <v>4206</v>
      </c>
      <c r="AA5997">
        <v>104.32</v>
      </c>
      <c r="AB5997">
        <v>99.32</v>
      </c>
      <c r="AC5997">
        <v>4.3899999999999997</v>
      </c>
    </row>
    <row r="5998" spans="1:29" x14ac:dyDescent="0.25">
      <c r="A5998" t="s">
        <v>104</v>
      </c>
      <c r="B5998" t="s">
        <v>31</v>
      </c>
      <c r="C5998" t="s">
        <v>4205</v>
      </c>
      <c r="D5998">
        <v>2.37</v>
      </c>
      <c r="E5998" t="s">
        <v>80</v>
      </c>
      <c r="F5998" t="s">
        <v>587</v>
      </c>
      <c r="G5998" t="s">
        <v>35</v>
      </c>
      <c r="H5998" t="s">
        <v>4069</v>
      </c>
      <c r="I5998">
        <v>100.997</v>
      </c>
      <c r="J5998">
        <v>101.068</v>
      </c>
      <c r="K5998">
        <v>66</v>
      </c>
      <c r="L5998">
        <v>63</v>
      </c>
      <c r="M5998" t="s">
        <v>1850</v>
      </c>
      <c r="N5998" t="s">
        <v>53</v>
      </c>
      <c r="O5998">
        <v>10000000</v>
      </c>
      <c r="P5998">
        <v>5000000</v>
      </c>
      <c r="Q5998" t="s">
        <v>1845</v>
      </c>
      <c r="R5998">
        <v>3.38</v>
      </c>
      <c r="S5998">
        <v>3.35</v>
      </c>
      <c r="V5998" t="s">
        <v>4070</v>
      </c>
      <c r="W5998" t="s">
        <v>1040</v>
      </c>
      <c r="X5998" t="s">
        <v>1847</v>
      </c>
      <c r="Y5998" t="s">
        <v>4206</v>
      </c>
      <c r="Z5998" t="s">
        <v>43</v>
      </c>
      <c r="AA5998">
        <v>64.349999999999994</v>
      </c>
      <c r="AB5998">
        <v>61.35</v>
      </c>
      <c r="AC5998">
        <v>3.38</v>
      </c>
    </row>
    <row r="5999" spans="1:29" x14ac:dyDescent="0.25">
      <c r="A5999" t="s">
        <v>105</v>
      </c>
      <c r="B5999" t="s">
        <v>31</v>
      </c>
      <c r="C5999" t="s">
        <v>4205</v>
      </c>
      <c r="D5999">
        <v>7.68</v>
      </c>
      <c r="E5999" t="s">
        <v>80</v>
      </c>
      <c r="F5999" t="s">
        <v>587</v>
      </c>
      <c r="G5999" t="s">
        <v>35</v>
      </c>
      <c r="H5999" t="s">
        <v>4071</v>
      </c>
      <c r="I5999">
        <v>100.199</v>
      </c>
      <c r="J5999">
        <v>100.584</v>
      </c>
      <c r="K5999">
        <v>110</v>
      </c>
      <c r="L5999">
        <v>105</v>
      </c>
      <c r="M5999" t="s">
        <v>1877</v>
      </c>
      <c r="N5999" t="s">
        <v>46</v>
      </c>
      <c r="O5999">
        <v>5000000</v>
      </c>
      <c r="P5999">
        <v>5000000</v>
      </c>
      <c r="Q5999" t="s">
        <v>1845</v>
      </c>
      <c r="R5999">
        <v>4.42</v>
      </c>
      <c r="S5999">
        <v>4.37</v>
      </c>
      <c r="V5999" t="s">
        <v>4072</v>
      </c>
      <c r="W5999" t="s">
        <v>1040</v>
      </c>
      <c r="X5999" t="s">
        <v>1847</v>
      </c>
      <c r="Y5999" t="s">
        <v>4206</v>
      </c>
      <c r="Z5999" t="s">
        <v>43</v>
      </c>
      <c r="AA5999">
        <v>106.74</v>
      </c>
      <c r="AB5999">
        <v>101.74</v>
      </c>
      <c r="AC5999">
        <v>4.42</v>
      </c>
    </row>
    <row r="6000" spans="1:29" x14ac:dyDescent="0.25">
      <c r="A6000" t="s">
        <v>106</v>
      </c>
      <c r="B6000" t="s">
        <v>31</v>
      </c>
      <c r="C6000" t="s">
        <v>4205</v>
      </c>
      <c r="D6000">
        <v>4.07</v>
      </c>
      <c r="E6000" t="s">
        <v>62</v>
      </c>
      <c r="F6000" t="s">
        <v>587</v>
      </c>
      <c r="G6000" t="s">
        <v>35</v>
      </c>
      <c r="H6000" t="s">
        <v>4073</v>
      </c>
      <c r="I6000">
        <v>100.946</v>
      </c>
      <c r="J6000">
        <v>101.068</v>
      </c>
      <c r="K6000">
        <v>86</v>
      </c>
      <c r="L6000">
        <v>83</v>
      </c>
      <c r="M6000" t="s">
        <v>1866</v>
      </c>
      <c r="N6000" t="s">
        <v>60</v>
      </c>
      <c r="O6000">
        <v>10000000</v>
      </c>
      <c r="P6000">
        <v>10000000</v>
      </c>
      <c r="Q6000" t="s">
        <v>1845</v>
      </c>
      <c r="R6000">
        <v>3.77</v>
      </c>
      <c r="S6000">
        <v>3.74</v>
      </c>
      <c r="V6000" t="s">
        <v>4074</v>
      </c>
      <c r="W6000" t="s">
        <v>1040</v>
      </c>
      <c r="X6000" t="s">
        <v>1847</v>
      </c>
      <c r="Y6000" t="s">
        <v>4206</v>
      </c>
      <c r="AA6000">
        <v>84.62</v>
      </c>
      <c r="AB6000">
        <v>81.62</v>
      </c>
      <c r="AC6000">
        <v>3.77</v>
      </c>
    </row>
    <row r="6001" spans="1:29" x14ac:dyDescent="0.25">
      <c r="A6001" t="s">
        <v>107</v>
      </c>
      <c r="B6001" t="s">
        <v>31</v>
      </c>
      <c r="C6001" t="s">
        <v>4205</v>
      </c>
      <c r="D6001">
        <v>7.64</v>
      </c>
      <c r="E6001" t="s">
        <v>62</v>
      </c>
      <c r="F6001" t="s">
        <v>587</v>
      </c>
      <c r="G6001" t="s">
        <v>35</v>
      </c>
      <c r="H6001" t="s">
        <v>4075</v>
      </c>
      <c r="I6001">
        <v>99.974999999999994</v>
      </c>
      <c r="J6001">
        <v>100.358</v>
      </c>
      <c r="K6001">
        <v>111</v>
      </c>
      <c r="L6001">
        <v>106</v>
      </c>
      <c r="M6001" t="s">
        <v>1877</v>
      </c>
      <c r="N6001" t="s">
        <v>46</v>
      </c>
      <c r="O6001">
        <v>5000000</v>
      </c>
      <c r="P6001">
        <v>5000000</v>
      </c>
      <c r="Q6001" t="s">
        <v>1845</v>
      </c>
      <c r="R6001">
        <v>4.43</v>
      </c>
      <c r="S6001">
        <v>4.38</v>
      </c>
      <c r="V6001" t="s">
        <v>4076</v>
      </c>
      <c r="W6001" t="s">
        <v>1040</v>
      </c>
      <c r="X6001" t="s">
        <v>1847</v>
      </c>
      <c r="Y6001" t="s">
        <v>4206</v>
      </c>
      <c r="AA6001">
        <v>108.04</v>
      </c>
      <c r="AB6001">
        <v>103.04</v>
      </c>
      <c r="AC6001">
        <v>4.43</v>
      </c>
    </row>
    <row r="6002" spans="1:29" x14ac:dyDescent="0.25">
      <c r="A6002" t="s">
        <v>108</v>
      </c>
      <c r="B6002" t="s">
        <v>31</v>
      </c>
      <c r="C6002" t="s">
        <v>4205</v>
      </c>
      <c r="D6002">
        <v>3.98</v>
      </c>
      <c r="E6002" t="s">
        <v>77</v>
      </c>
      <c r="F6002" t="s">
        <v>587</v>
      </c>
      <c r="G6002" t="s">
        <v>35</v>
      </c>
      <c r="H6002" t="s">
        <v>4077</v>
      </c>
      <c r="I6002">
        <v>100.41800000000001</v>
      </c>
      <c r="J6002">
        <v>100.61799999999999</v>
      </c>
      <c r="K6002">
        <v>79</v>
      </c>
      <c r="L6002">
        <v>74</v>
      </c>
      <c r="M6002" t="s">
        <v>1866</v>
      </c>
      <c r="N6002" t="s">
        <v>60</v>
      </c>
      <c r="O6002">
        <v>10000000</v>
      </c>
      <c r="P6002">
        <v>5000000</v>
      </c>
      <c r="Q6002" t="s">
        <v>1845</v>
      </c>
      <c r="R6002">
        <v>3.7</v>
      </c>
      <c r="S6002">
        <v>3.65</v>
      </c>
      <c r="V6002" t="s">
        <v>4078</v>
      </c>
      <c r="W6002" t="s">
        <v>1040</v>
      </c>
      <c r="X6002" t="s">
        <v>1847</v>
      </c>
      <c r="Y6002" t="s">
        <v>4206</v>
      </c>
      <c r="AA6002">
        <v>78.41</v>
      </c>
      <c r="AB6002">
        <v>73.41</v>
      </c>
      <c r="AC6002">
        <v>3.7</v>
      </c>
    </row>
    <row r="6003" spans="1:29" x14ac:dyDescent="0.25">
      <c r="A6003" t="s">
        <v>109</v>
      </c>
      <c r="B6003" t="s">
        <v>31</v>
      </c>
      <c r="C6003" t="s">
        <v>4205</v>
      </c>
      <c r="D6003">
        <v>3.98</v>
      </c>
      <c r="E6003" t="s">
        <v>80</v>
      </c>
      <c r="F6003" t="s">
        <v>587</v>
      </c>
      <c r="G6003" t="s">
        <v>35</v>
      </c>
      <c r="H6003" t="s">
        <v>4079</v>
      </c>
      <c r="I6003">
        <v>100.42700000000001</v>
      </c>
      <c r="J6003">
        <v>100.54600000000001</v>
      </c>
      <c r="K6003">
        <v>82</v>
      </c>
      <c r="L6003">
        <v>79</v>
      </c>
      <c r="M6003" t="s">
        <v>1866</v>
      </c>
      <c r="N6003" t="s">
        <v>60</v>
      </c>
      <c r="O6003">
        <v>10000000</v>
      </c>
      <c r="P6003">
        <v>5000000</v>
      </c>
      <c r="Q6003" t="s">
        <v>1845</v>
      </c>
      <c r="R6003">
        <v>3.73</v>
      </c>
      <c r="S6003">
        <v>3.7</v>
      </c>
      <c r="V6003" t="s">
        <v>4080</v>
      </c>
      <c r="W6003" t="s">
        <v>1040</v>
      </c>
      <c r="X6003" t="s">
        <v>1847</v>
      </c>
      <c r="Y6003" t="s">
        <v>4206</v>
      </c>
      <c r="Z6003" t="s">
        <v>43</v>
      </c>
      <c r="AA6003">
        <v>81.37</v>
      </c>
      <c r="AB6003">
        <v>78.37</v>
      </c>
      <c r="AC6003">
        <v>3.73</v>
      </c>
    </row>
    <row r="6004" spans="1:29" x14ac:dyDescent="0.25">
      <c r="A6004" t="s">
        <v>110</v>
      </c>
      <c r="B6004" t="s">
        <v>31</v>
      </c>
      <c r="C6004" t="s">
        <v>4205</v>
      </c>
      <c r="D6004">
        <v>3.81</v>
      </c>
      <c r="E6004" t="s">
        <v>67</v>
      </c>
      <c r="F6004" t="s">
        <v>587</v>
      </c>
      <c r="G6004" t="s">
        <v>35</v>
      </c>
      <c r="H6004" t="s">
        <v>4081</v>
      </c>
      <c r="I6004">
        <v>102.85899999999999</v>
      </c>
      <c r="J6004">
        <v>102.93600000000001</v>
      </c>
      <c r="K6004">
        <v>79</v>
      </c>
      <c r="L6004">
        <v>77</v>
      </c>
      <c r="M6004" t="s">
        <v>1874</v>
      </c>
      <c r="N6004" t="s">
        <v>111</v>
      </c>
      <c r="O6004">
        <v>10000000</v>
      </c>
      <c r="P6004">
        <v>15000000</v>
      </c>
      <c r="Q6004" t="s">
        <v>1845</v>
      </c>
      <c r="R6004">
        <v>3.66</v>
      </c>
      <c r="S6004">
        <v>3.64</v>
      </c>
      <c r="V6004" t="s">
        <v>4082</v>
      </c>
      <c r="W6004" t="s">
        <v>1040</v>
      </c>
      <c r="X6004" t="s">
        <v>1847</v>
      </c>
      <c r="Y6004" t="s">
        <v>4206</v>
      </c>
      <c r="AA6004">
        <v>77</v>
      </c>
      <c r="AB6004">
        <v>75</v>
      </c>
      <c r="AC6004">
        <v>3.66</v>
      </c>
    </row>
    <row r="6005" spans="1:29" x14ac:dyDescent="0.25">
      <c r="A6005" t="s">
        <v>112</v>
      </c>
      <c r="B6005" t="s">
        <v>31</v>
      </c>
      <c r="C6005" t="s">
        <v>4205</v>
      </c>
      <c r="D6005">
        <v>3.5</v>
      </c>
      <c r="E6005" t="s">
        <v>80</v>
      </c>
      <c r="F6005" t="s">
        <v>587</v>
      </c>
      <c r="G6005" t="s">
        <v>35</v>
      </c>
      <c r="H6005" t="s">
        <v>4083</v>
      </c>
      <c r="I6005">
        <v>103.718</v>
      </c>
      <c r="J6005">
        <v>103.788</v>
      </c>
      <c r="K6005">
        <v>77</v>
      </c>
      <c r="L6005">
        <v>75</v>
      </c>
      <c r="M6005" t="s">
        <v>1928</v>
      </c>
      <c r="N6005" t="s">
        <v>36</v>
      </c>
      <c r="O6005">
        <v>10000000</v>
      </c>
      <c r="P6005">
        <v>10000000</v>
      </c>
      <c r="Q6005" t="s">
        <v>1845</v>
      </c>
      <c r="R6005">
        <v>3.59</v>
      </c>
      <c r="S6005">
        <v>3.57</v>
      </c>
      <c r="V6005" t="s">
        <v>4084</v>
      </c>
      <c r="W6005" t="s">
        <v>1040</v>
      </c>
      <c r="X6005" t="s">
        <v>1847</v>
      </c>
      <c r="Y6005" t="s">
        <v>4206</v>
      </c>
      <c r="Z6005" t="s">
        <v>43</v>
      </c>
      <c r="AA6005">
        <v>73.31</v>
      </c>
      <c r="AB6005">
        <v>71.31</v>
      </c>
      <c r="AC6005">
        <v>3.59</v>
      </c>
    </row>
    <row r="6006" spans="1:29" x14ac:dyDescent="0.25">
      <c r="A6006" t="s">
        <v>113</v>
      </c>
      <c r="B6006" t="s">
        <v>31</v>
      </c>
      <c r="C6006" t="s">
        <v>4205</v>
      </c>
      <c r="D6006">
        <v>3.28</v>
      </c>
      <c r="E6006" t="s">
        <v>77</v>
      </c>
      <c r="F6006" t="s">
        <v>587</v>
      </c>
      <c r="G6006" t="s">
        <v>35</v>
      </c>
      <c r="H6006" t="s">
        <v>4085</v>
      </c>
      <c r="I6006">
        <v>106.102</v>
      </c>
      <c r="J6006">
        <v>106.20099999999999</v>
      </c>
      <c r="K6006">
        <v>72</v>
      </c>
      <c r="L6006">
        <v>69</v>
      </c>
      <c r="M6006" t="s">
        <v>1928</v>
      </c>
      <c r="N6006" t="s">
        <v>36</v>
      </c>
      <c r="O6006">
        <v>5000000</v>
      </c>
      <c r="P6006">
        <v>5000000</v>
      </c>
      <c r="Q6006" t="s">
        <v>1845</v>
      </c>
      <c r="R6006">
        <v>3.54</v>
      </c>
      <c r="S6006">
        <v>3.51</v>
      </c>
      <c r="V6006" t="s">
        <v>4086</v>
      </c>
      <c r="W6006" t="s">
        <v>1040</v>
      </c>
      <c r="X6006" t="s">
        <v>1847</v>
      </c>
      <c r="Y6006" t="s">
        <v>4206</v>
      </c>
      <c r="AA6006">
        <v>70.849999999999994</v>
      </c>
      <c r="AB6006">
        <v>67.86</v>
      </c>
      <c r="AC6006">
        <v>3.54</v>
      </c>
    </row>
    <row r="6007" spans="1:29" x14ac:dyDescent="0.25">
      <c r="A6007" t="s">
        <v>114</v>
      </c>
      <c r="B6007" t="s">
        <v>31</v>
      </c>
      <c r="C6007" t="s">
        <v>4205</v>
      </c>
      <c r="D6007">
        <v>1.51</v>
      </c>
      <c r="E6007" t="s">
        <v>72</v>
      </c>
      <c r="F6007" t="s">
        <v>587</v>
      </c>
      <c r="G6007" t="s">
        <v>35</v>
      </c>
      <c r="H6007" t="s">
        <v>4087</v>
      </c>
      <c r="I6007">
        <v>102.739</v>
      </c>
      <c r="J6007">
        <v>102.785</v>
      </c>
      <c r="K6007">
        <v>50</v>
      </c>
      <c r="L6007">
        <v>47</v>
      </c>
      <c r="M6007" t="s">
        <v>1902</v>
      </c>
      <c r="N6007" t="s">
        <v>78</v>
      </c>
      <c r="O6007">
        <v>15000000</v>
      </c>
      <c r="P6007">
        <v>10000000</v>
      </c>
      <c r="Q6007" t="s">
        <v>1845</v>
      </c>
      <c r="R6007">
        <v>3.16</v>
      </c>
      <c r="S6007">
        <v>3.12</v>
      </c>
      <c r="V6007" t="s">
        <v>4088</v>
      </c>
      <c r="W6007" t="s">
        <v>1040</v>
      </c>
      <c r="X6007" t="s">
        <v>1847</v>
      </c>
      <c r="Y6007" t="s">
        <v>4206</v>
      </c>
      <c r="AA6007">
        <v>46.48</v>
      </c>
      <c r="AB6007">
        <v>43.43</v>
      </c>
      <c r="AC6007">
        <v>3.16</v>
      </c>
    </row>
    <row r="6008" spans="1:29" x14ac:dyDescent="0.25">
      <c r="A6008" t="s">
        <v>115</v>
      </c>
      <c r="B6008" t="s">
        <v>31</v>
      </c>
      <c r="C6008" t="s">
        <v>4205</v>
      </c>
      <c r="D6008">
        <v>1.51</v>
      </c>
      <c r="E6008" t="s">
        <v>70</v>
      </c>
      <c r="F6008" t="s">
        <v>587</v>
      </c>
      <c r="G6008" t="s">
        <v>35</v>
      </c>
      <c r="H6008" t="s">
        <v>4089</v>
      </c>
      <c r="I6008">
        <v>102.69199999999999</v>
      </c>
      <c r="J6008">
        <v>102.752</v>
      </c>
      <c r="K6008">
        <v>50</v>
      </c>
      <c r="L6008">
        <v>46</v>
      </c>
      <c r="M6008" t="s">
        <v>1902</v>
      </c>
      <c r="N6008" t="s">
        <v>78</v>
      </c>
      <c r="O6008">
        <v>5000000</v>
      </c>
      <c r="P6008">
        <v>5000000</v>
      </c>
      <c r="Q6008" t="s">
        <v>1845</v>
      </c>
      <c r="R6008">
        <v>3.16</v>
      </c>
      <c r="S6008">
        <v>3.12</v>
      </c>
      <c r="V6008" t="s">
        <v>4090</v>
      </c>
      <c r="W6008" t="s">
        <v>1040</v>
      </c>
      <c r="X6008" t="s">
        <v>1847</v>
      </c>
      <c r="Y6008" t="s">
        <v>4206</v>
      </c>
      <c r="AA6008">
        <v>46.43</v>
      </c>
      <c r="AB6008">
        <v>42.43</v>
      </c>
      <c r="AC6008">
        <v>3.16</v>
      </c>
    </row>
    <row r="6009" spans="1:29" x14ac:dyDescent="0.25">
      <c r="A6009" t="s">
        <v>116</v>
      </c>
      <c r="B6009" t="s">
        <v>31</v>
      </c>
      <c r="C6009" t="s">
        <v>4205</v>
      </c>
      <c r="D6009">
        <v>3.52</v>
      </c>
      <c r="E6009" t="s">
        <v>70</v>
      </c>
      <c r="F6009" t="s">
        <v>587</v>
      </c>
      <c r="G6009" t="s">
        <v>35</v>
      </c>
      <c r="H6009" t="s">
        <v>4091</v>
      </c>
      <c r="I6009">
        <v>104.92700000000001</v>
      </c>
      <c r="J6009">
        <v>105.03400000000001</v>
      </c>
      <c r="K6009">
        <v>76</v>
      </c>
      <c r="L6009">
        <v>73</v>
      </c>
      <c r="M6009" t="s">
        <v>1928</v>
      </c>
      <c r="N6009" t="s">
        <v>36</v>
      </c>
      <c r="O6009">
        <v>10000000</v>
      </c>
      <c r="P6009">
        <v>10000000</v>
      </c>
      <c r="Q6009" t="s">
        <v>1845</v>
      </c>
      <c r="R6009">
        <v>3.58</v>
      </c>
      <c r="S6009">
        <v>3.55</v>
      </c>
      <c r="V6009" t="s">
        <v>4092</v>
      </c>
      <c r="W6009" t="s">
        <v>1040</v>
      </c>
      <c r="X6009" t="s">
        <v>1847</v>
      </c>
      <c r="Y6009" t="s">
        <v>4206</v>
      </c>
      <c r="Z6009" t="s">
        <v>43</v>
      </c>
      <c r="AA6009">
        <v>72.31</v>
      </c>
      <c r="AB6009">
        <v>69.290000000000006</v>
      </c>
      <c r="AC6009">
        <v>3.58</v>
      </c>
    </row>
    <row r="6010" spans="1:29" x14ac:dyDescent="0.25">
      <c r="A6010" t="s">
        <v>117</v>
      </c>
      <c r="B6010" t="s">
        <v>31</v>
      </c>
      <c r="C6010" t="s">
        <v>4205</v>
      </c>
      <c r="D6010">
        <v>3.31</v>
      </c>
      <c r="E6010" t="s">
        <v>67</v>
      </c>
      <c r="F6010" t="s">
        <v>587</v>
      </c>
      <c r="G6010" t="s">
        <v>35</v>
      </c>
      <c r="H6010" t="s">
        <v>4093</v>
      </c>
      <c r="I6010">
        <v>103.199</v>
      </c>
      <c r="J6010">
        <v>103.298</v>
      </c>
      <c r="K6010">
        <v>73</v>
      </c>
      <c r="L6010">
        <v>70</v>
      </c>
      <c r="M6010" t="s">
        <v>1928</v>
      </c>
      <c r="N6010" t="s">
        <v>36</v>
      </c>
      <c r="O6010">
        <v>10000000</v>
      </c>
      <c r="P6010">
        <v>10000000</v>
      </c>
      <c r="Q6010" t="s">
        <v>1845</v>
      </c>
      <c r="R6010">
        <v>3.55</v>
      </c>
      <c r="S6010">
        <v>3.52</v>
      </c>
      <c r="V6010" t="s">
        <v>4094</v>
      </c>
      <c r="W6010" t="s">
        <v>1040</v>
      </c>
      <c r="X6010" t="s">
        <v>1847</v>
      </c>
      <c r="Y6010" t="s">
        <v>4206</v>
      </c>
      <c r="AA6010">
        <v>71.09</v>
      </c>
      <c r="AB6010">
        <v>68.09</v>
      </c>
      <c r="AC6010">
        <v>3.55</v>
      </c>
    </row>
    <row r="6011" spans="1:29" x14ac:dyDescent="0.25">
      <c r="A6011" t="s">
        <v>118</v>
      </c>
      <c r="B6011" t="s">
        <v>31</v>
      </c>
      <c r="C6011" t="s">
        <v>4205</v>
      </c>
      <c r="D6011">
        <v>3.14</v>
      </c>
      <c r="E6011" t="s">
        <v>77</v>
      </c>
      <c r="F6011" t="s">
        <v>587</v>
      </c>
      <c r="G6011" t="s">
        <v>35</v>
      </c>
      <c r="H6011" t="s">
        <v>4095</v>
      </c>
      <c r="I6011">
        <v>105.964</v>
      </c>
      <c r="J6011">
        <v>106.05800000000001</v>
      </c>
      <c r="K6011">
        <v>68</v>
      </c>
      <c r="L6011">
        <v>65</v>
      </c>
      <c r="M6011" t="s">
        <v>1928</v>
      </c>
      <c r="N6011" t="s">
        <v>36</v>
      </c>
      <c r="O6011">
        <v>5000000</v>
      </c>
      <c r="P6011">
        <v>5000000</v>
      </c>
      <c r="Q6011" t="s">
        <v>1845</v>
      </c>
      <c r="R6011">
        <v>3.5</v>
      </c>
      <c r="S6011">
        <v>3.47</v>
      </c>
      <c r="V6011" t="s">
        <v>4096</v>
      </c>
      <c r="W6011" t="s">
        <v>1040</v>
      </c>
      <c r="X6011" t="s">
        <v>1847</v>
      </c>
      <c r="Y6011" t="s">
        <v>4206</v>
      </c>
      <c r="Z6011" t="s">
        <v>43</v>
      </c>
      <c r="AA6011">
        <v>68.459999999999994</v>
      </c>
      <c r="AB6011">
        <v>65.459999999999994</v>
      </c>
      <c r="AC6011">
        <v>3.5</v>
      </c>
    </row>
    <row r="6012" spans="1:29" x14ac:dyDescent="0.25">
      <c r="A6012" t="s">
        <v>119</v>
      </c>
      <c r="B6012" t="s">
        <v>31</v>
      </c>
      <c r="C6012" t="s">
        <v>4205</v>
      </c>
      <c r="D6012">
        <v>3.19</v>
      </c>
      <c r="E6012" t="s">
        <v>62</v>
      </c>
      <c r="F6012" t="s">
        <v>587</v>
      </c>
      <c r="G6012" t="s">
        <v>35</v>
      </c>
      <c r="H6012" t="s">
        <v>4097</v>
      </c>
      <c r="I6012">
        <v>106.02</v>
      </c>
      <c r="J6012">
        <v>106.084</v>
      </c>
      <c r="K6012">
        <v>71</v>
      </c>
      <c r="L6012">
        <v>69</v>
      </c>
      <c r="M6012" t="s">
        <v>1928</v>
      </c>
      <c r="N6012" t="s">
        <v>36</v>
      </c>
      <c r="O6012">
        <v>20000000</v>
      </c>
      <c r="P6012">
        <v>20000000</v>
      </c>
      <c r="Q6012" t="s">
        <v>1845</v>
      </c>
      <c r="R6012">
        <v>3.53</v>
      </c>
      <c r="S6012">
        <v>3.51</v>
      </c>
      <c r="V6012" t="s">
        <v>4098</v>
      </c>
      <c r="W6012" t="s">
        <v>1040</v>
      </c>
      <c r="X6012" t="s">
        <v>1847</v>
      </c>
      <c r="Y6012" t="s">
        <v>4206</v>
      </c>
      <c r="AA6012">
        <v>70.790000000000006</v>
      </c>
      <c r="AB6012">
        <v>68.790000000000006</v>
      </c>
      <c r="AC6012">
        <v>3.53</v>
      </c>
    </row>
    <row r="6013" spans="1:29" x14ac:dyDescent="0.25">
      <c r="A6013" t="s">
        <v>120</v>
      </c>
      <c r="B6013" t="s">
        <v>31</v>
      </c>
      <c r="C6013" t="s">
        <v>4205</v>
      </c>
      <c r="D6013">
        <v>4.7699999999999996</v>
      </c>
      <c r="E6013" t="s">
        <v>74</v>
      </c>
      <c r="F6013" t="s">
        <v>587</v>
      </c>
      <c r="G6013" t="s">
        <v>35</v>
      </c>
      <c r="H6013" t="s">
        <v>4099</v>
      </c>
      <c r="I6013">
        <v>106.828</v>
      </c>
      <c r="J6013">
        <v>107.06699999999999</v>
      </c>
      <c r="K6013">
        <v>76</v>
      </c>
      <c r="L6013">
        <v>71</v>
      </c>
      <c r="M6013" t="s">
        <v>1856</v>
      </c>
      <c r="N6013" t="s">
        <v>50</v>
      </c>
      <c r="O6013">
        <v>5000000</v>
      </c>
      <c r="P6013">
        <v>0</v>
      </c>
      <c r="Q6013" t="s">
        <v>1845</v>
      </c>
      <c r="R6013">
        <v>3.74</v>
      </c>
      <c r="S6013">
        <v>3.69</v>
      </c>
      <c r="V6013" t="s">
        <v>4100</v>
      </c>
      <c r="W6013" t="s">
        <v>1040</v>
      </c>
      <c r="X6013" t="s">
        <v>1847</v>
      </c>
      <c r="Y6013" t="s">
        <v>4206</v>
      </c>
      <c r="Z6013" t="s">
        <v>43</v>
      </c>
      <c r="AA6013">
        <v>75.349999999999994</v>
      </c>
      <c r="AB6013">
        <v>70.349999999999994</v>
      </c>
      <c r="AC6013">
        <v>3.74</v>
      </c>
    </row>
    <row r="6014" spans="1:29" x14ac:dyDescent="0.25">
      <c r="A6014" t="s">
        <v>123</v>
      </c>
      <c r="B6014" t="s">
        <v>31</v>
      </c>
      <c r="C6014" t="s">
        <v>4205</v>
      </c>
      <c r="D6014">
        <v>2.5</v>
      </c>
      <c r="E6014" t="s">
        <v>72</v>
      </c>
      <c r="F6014" t="s">
        <v>587</v>
      </c>
      <c r="G6014" t="s">
        <v>35</v>
      </c>
      <c r="H6014" t="s">
        <v>4101</v>
      </c>
      <c r="I6014">
        <v>105.182</v>
      </c>
      <c r="J6014">
        <v>105.25700000000001</v>
      </c>
      <c r="K6014">
        <v>64</v>
      </c>
      <c r="L6014">
        <v>61</v>
      </c>
      <c r="M6014" t="s">
        <v>1850</v>
      </c>
      <c r="N6014" t="s">
        <v>53</v>
      </c>
      <c r="O6014">
        <v>20000000</v>
      </c>
      <c r="P6014">
        <v>5000000</v>
      </c>
      <c r="Q6014" t="s">
        <v>1845</v>
      </c>
      <c r="R6014">
        <v>3.36</v>
      </c>
      <c r="S6014">
        <v>3.33</v>
      </c>
      <c r="V6014" t="s">
        <v>4102</v>
      </c>
      <c r="W6014" t="s">
        <v>1040</v>
      </c>
      <c r="X6014" t="s">
        <v>1847</v>
      </c>
      <c r="Y6014" t="s">
        <v>4206</v>
      </c>
      <c r="Z6014" t="s">
        <v>43</v>
      </c>
      <c r="AA6014">
        <v>61.64</v>
      </c>
      <c r="AB6014">
        <v>58.64</v>
      </c>
      <c r="AC6014">
        <v>3.36</v>
      </c>
    </row>
    <row r="6015" spans="1:29" x14ac:dyDescent="0.25">
      <c r="A6015" t="s">
        <v>124</v>
      </c>
      <c r="B6015" t="s">
        <v>31</v>
      </c>
      <c r="C6015" t="s">
        <v>4205</v>
      </c>
      <c r="D6015">
        <v>2.83</v>
      </c>
      <c r="E6015" t="s">
        <v>74</v>
      </c>
      <c r="F6015" t="s">
        <v>587</v>
      </c>
      <c r="G6015" t="s">
        <v>35</v>
      </c>
      <c r="H6015" t="s">
        <v>4103</v>
      </c>
      <c r="I6015">
        <v>103.395</v>
      </c>
      <c r="J6015">
        <v>103.48</v>
      </c>
      <c r="K6015">
        <v>64</v>
      </c>
      <c r="L6015">
        <v>61</v>
      </c>
      <c r="M6015" t="s">
        <v>1883</v>
      </c>
      <c r="N6015" t="s">
        <v>63</v>
      </c>
      <c r="O6015">
        <v>20000000</v>
      </c>
      <c r="P6015">
        <v>10000000</v>
      </c>
      <c r="Q6015" t="s">
        <v>1845</v>
      </c>
      <c r="R6015">
        <v>3.41</v>
      </c>
      <c r="S6015">
        <v>3.38</v>
      </c>
      <c r="V6015" t="s">
        <v>4104</v>
      </c>
      <c r="W6015" t="s">
        <v>1040</v>
      </c>
      <c r="X6015" t="s">
        <v>1847</v>
      </c>
      <c r="Y6015" t="s">
        <v>4206</v>
      </c>
      <c r="Z6015" t="s">
        <v>43</v>
      </c>
      <c r="AA6015">
        <v>62.04</v>
      </c>
      <c r="AB6015">
        <v>59.04</v>
      </c>
      <c r="AC6015">
        <v>3.41</v>
      </c>
    </row>
    <row r="6016" spans="1:29" x14ac:dyDescent="0.25">
      <c r="A6016" t="s">
        <v>125</v>
      </c>
      <c r="B6016" t="s">
        <v>31</v>
      </c>
      <c r="C6016" t="s">
        <v>4205</v>
      </c>
      <c r="D6016">
        <v>2.83</v>
      </c>
      <c r="E6016" t="s">
        <v>67</v>
      </c>
      <c r="F6016" t="s">
        <v>587</v>
      </c>
      <c r="G6016" t="s">
        <v>35</v>
      </c>
      <c r="H6016" t="s">
        <v>4105</v>
      </c>
      <c r="I6016">
        <v>104.404</v>
      </c>
      <c r="J6016">
        <v>104.489</v>
      </c>
      <c r="K6016">
        <v>68</v>
      </c>
      <c r="L6016">
        <v>65</v>
      </c>
      <c r="M6016" t="s">
        <v>1883</v>
      </c>
      <c r="N6016" t="s">
        <v>63</v>
      </c>
      <c r="O6016">
        <v>10000000</v>
      </c>
      <c r="P6016">
        <v>10000000</v>
      </c>
      <c r="Q6016" t="s">
        <v>1845</v>
      </c>
      <c r="R6016">
        <v>3.45</v>
      </c>
      <c r="S6016">
        <v>3.42</v>
      </c>
      <c r="V6016" t="s">
        <v>4106</v>
      </c>
      <c r="W6016" t="s">
        <v>1040</v>
      </c>
      <c r="X6016" t="s">
        <v>1847</v>
      </c>
      <c r="Y6016" t="s">
        <v>4206</v>
      </c>
      <c r="AA6016">
        <v>66.099999999999994</v>
      </c>
      <c r="AB6016">
        <v>63.1</v>
      </c>
      <c r="AC6016">
        <v>3.45</v>
      </c>
    </row>
    <row r="6017" spans="1:29" x14ac:dyDescent="0.25">
      <c r="A6017" t="s">
        <v>126</v>
      </c>
      <c r="B6017" t="s">
        <v>31</v>
      </c>
      <c r="C6017" t="s">
        <v>4205</v>
      </c>
      <c r="D6017">
        <v>2.96</v>
      </c>
      <c r="E6017" t="s">
        <v>70</v>
      </c>
      <c r="F6017" t="s">
        <v>587</v>
      </c>
      <c r="G6017" t="s">
        <v>35</v>
      </c>
      <c r="H6017" t="s">
        <v>4107</v>
      </c>
      <c r="I6017">
        <v>105.09699999999999</v>
      </c>
      <c r="J6017">
        <v>105.18600000000001</v>
      </c>
      <c r="K6017">
        <v>68</v>
      </c>
      <c r="L6017">
        <v>65</v>
      </c>
      <c r="M6017" t="s">
        <v>1883</v>
      </c>
      <c r="N6017" t="s">
        <v>63</v>
      </c>
      <c r="O6017">
        <v>20000000</v>
      </c>
      <c r="P6017">
        <v>5000000</v>
      </c>
      <c r="Q6017" t="s">
        <v>1845</v>
      </c>
      <c r="R6017">
        <v>3.45</v>
      </c>
      <c r="S6017">
        <v>3.42</v>
      </c>
      <c r="V6017" t="s">
        <v>4108</v>
      </c>
      <c r="W6017" t="s">
        <v>1040</v>
      </c>
      <c r="X6017" t="s">
        <v>1847</v>
      </c>
      <c r="Y6017" t="s">
        <v>4206</v>
      </c>
      <c r="Z6017" t="s">
        <v>43</v>
      </c>
      <c r="AA6017">
        <v>64.66</v>
      </c>
      <c r="AB6017">
        <v>61.66</v>
      </c>
      <c r="AC6017">
        <v>3.45</v>
      </c>
    </row>
    <row r="6018" spans="1:29" x14ac:dyDescent="0.25">
      <c r="A6018" t="s">
        <v>127</v>
      </c>
      <c r="B6018" t="s">
        <v>31</v>
      </c>
      <c r="C6018" t="s">
        <v>4205</v>
      </c>
      <c r="D6018">
        <v>2.56</v>
      </c>
      <c r="E6018" t="s">
        <v>74</v>
      </c>
      <c r="F6018" t="s">
        <v>587</v>
      </c>
      <c r="G6018" t="s">
        <v>35</v>
      </c>
      <c r="H6018" t="s">
        <v>4109</v>
      </c>
      <c r="I6018">
        <v>103.283</v>
      </c>
      <c r="J6018">
        <v>103.386</v>
      </c>
      <c r="K6018">
        <v>61</v>
      </c>
      <c r="L6018">
        <v>57</v>
      </c>
      <c r="M6018" t="s">
        <v>1850</v>
      </c>
      <c r="N6018" t="s">
        <v>53</v>
      </c>
      <c r="O6018">
        <v>10000000</v>
      </c>
      <c r="P6018">
        <v>5000000</v>
      </c>
      <c r="Q6018" t="s">
        <v>1845</v>
      </c>
      <c r="R6018">
        <v>3.33</v>
      </c>
      <c r="S6018">
        <v>3.29</v>
      </c>
      <c r="V6018" t="s">
        <v>4110</v>
      </c>
      <c r="W6018" t="s">
        <v>1040</v>
      </c>
      <c r="X6018" t="s">
        <v>1847</v>
      </c>
      <c r="Y6018" t="s">
        <v>4206</v>
      </c>
      <c r="AA6018">
        <v>57.81</v>
      </c>
      <c r="AB6018">
        <v>53.81</v>
      </c>
      <c r="AC6018">
        <v>3.33</v>
      </c>
    </row>
    <row r="6019" spans="1:29" x14ac:dyDescent="0.25">
      <c r="A6019" t="s">
        <v>128</v>
      </c>
      <c r="B6019" t="s">
        <v>31</v>
      </c>
      <c r="C6019" t="s">
        <v>4205</v>
      </c>
      <c r="D6019">
        <v>2.56</v>
      </c>
      <c r="E6019" t="s">
        <v>62</v>
      </c>
      <c r="F6019" t="s">
        <v>587</v>
      </c>
      <c r="G6019" t="s">
        <v>35</v>
      </c>
      <c r="H6019" t="s">
        <v>4111</v>
      </c>
      <c r="I6019">
        <v>102.77</v>
      </c>
      <c r="J6019">
        <v>102.872</v>
      </c>
      <c r="K6019">
        <v>65</v>
      </c>
      <c r="L6019">
        <v>61</v>
      </c>
      <c r="M6019" t="s">
        <v>1850</v>
      </c>
      <c r="N6019" t="s">
        <v>53</v>
      </c>
      <c r="O6019">
        <v>10000000</v>
      </c>
      <c r="P6019">
        <v>5000000</v>
      </c>
      <c r="Q6019" t="s">
        <v>1845</v>
      </c>
      <c r="R6019">
        <v>3.37</v>
      </c>
      <c r="S6019">
        <v>3.33</v>
      </c>
      <c r="V6019" t="s">
        <v>4112</v>
      </c>
      <c r="W6019" t="s">
        <v>1040</v>
      </c>
      <c r="X6019" t="s">
        <v>1847</v>
      </c>
      <c r="Y6019" t="s">
        <v>4206</v>
      </c>
      <c r="Z6019" t="s">
        <v>43</v>
      </c>
      <c r="AA6019">
        <v>61.78</v>
      </c>
      <c r="AB6019">
        <v>57.79</v>
      </c>
      <c r="AC6019">
        <v>3.37</v>
      </c>
    </row>
    <row r="6020" spans="1:29" x14ac:dyDescent="0.25">
      <c r="A6020" t="s">
        <v>130</v>
      </c>
      <c r="B6020" t="s">
        <v>31</v>
      </c>
      <c r="C6020" t="s">
        <v>4205</v>
      </c>
      <c r="D6020">
        <v>3.44</v>
      </c>
      <c r="E6020" t="s">
        <v>62</v>
      </c>
      <c r="F6020" t="s">
        <v>587</v>
      </c>
      <c r="G6020" t="s">
        <v>35</v>
      </c>
      <c r="H6020" t="s">
        <v>4113</v>
      </c>
      <c r="I6020">
        <v>103.657</v>
      </c>
      <c r="J6020">
        <v>103.76</v>
      </c>
      <c r="K6020">
        <v>77</v>
      </c>
      <c r="L6020">
        <v>74</v>
      </c>
      <c r="M6020" t="s">
        <v>1928</v>
      </c>
      <c r="N6020" t="s">
        <v>36</v>
      </c>
      <c r="O6020">
        <v>10000000</v>
      </c>
      <c r="P6020">
        <v>10000000</v>
      </c>
      <c r="Q6020" t="s">
        <v>1845</v>
      </c>
      <c r="R6020">
        <v>3.59</v>
      </c>
      <c r="S6020">
        <v>3.56</v>
      </c>
      <c r="V6020" t="s">
        <v>4114</v>
      </c>
      <c r="W6020" t="s">
        <v>1040</v>
      </c>
      <c r="X6020" t="s">
        <v>1847</v>
      </c>
      <c r="Y6020" t="s">
        <v>4206</v>
      </c>
      <c r="Z6020" t="s">
        <v>43</v>
      </c>
      <c r="AA6020">
        <v>73.88</v>
      </c>
      <c r="AB6020">
        <v>70.86</v>
      </c>
      <c r="AC6020">
        <v>3.59</v>
      </c>
    </row>
    <row r="6021" spans="1:29" x14ac:dyDescent="0.25">
      <c r="A6021" t="s">
        <v>131</v>
      </c>
      <c r="B6021" t="s">
        <v>31</v>
      </c>
      <c r="C6021" t="s">
        <v>4205</v>
      </c>
      <c r="D6021">
        <v>2.38</v>
      </c>
      <c r="E6021" t="s">
        <v>67</v>
      </c>
      <c r="F6021" t="s">
        <v>587</v>
      </c>
      <c r="G6021" t="s">
        <v>35</v>
      </c>
      <c r="H6021" t="s">
        <v>4115</v>
      </c>
      <c r="I6021">
        <v>103.167</v>
      </c>
      <c r="J6021">
        <v>103.239</v>
      </c>
      <c r="K6021">
        <v>63</v>
      </c>
      <c r="L6021">
        <v>60</v>
      </c>
      <c r="M6021" t="s">
        <v>1850</v>
      </c>
      <c r="N6021" t="s">
        <v>53</v>
      </c>
      <c r="O6021">
        <v>20000000</v>
      </c>
      <c r="P6021">
        <v>25000000</v>
      </c>
      <c r="Q6021" t="s">
        <v>1845</v>
      </c>
      <c r="R6021">
        <v>3.35</v>
      </c>
      <c r="S6021">
        <v>3.32</v>
      </c>
      <c r="V6021" t="s">
        <v>4116</v>
      </c>
      <c r="W6021" t="s">
        <v>1040</v>
      </c>
      <c r="X6021" t="s">
        <v>1847</v>
      </c>
      <c r="Y6021" t="s">
        <v>4206</v>
      </c>
      <c r="Z6021" t="s">
        <v>43</v>
      </c>
      <c r="AA6021">
        <v>61.54</v>
      </c>
      <c r="AB6021">
        <v>58.54</v>
      </c>
      <c r="AC6021">
        <v>3.35</v>
      </c>
    </row>
    <row r="6022" spans="1:29" x14ac:dyDescent="0.25">
      <c r="A6022" t="s">
        <v>132</v>
      </c>
      <c r="B6022" t="s">
        <v>31</v>
      </c>
      <c r="C6022" t="s">
        <v>4205</v>
      </c>
      <c r="D6022">
        <v>2.27</v>
      </c>
      <c r="E6022" t="s">
        <v>80</v>
      </c>
      <c r="F6022" t="s">
        <v>587</v>
      </c>
      <c r="G6022" t="s">
        <v>35</v>
      </c>
      <c r="H6022" t="s">
        <v>4117</v>
      </c>
      <c r="I6022">
        <v>96.221999999999994</v>
      </c>
      <c r="J6022">
        <v>96.45</v>
      </c>
      <c r="K6022">
        <v>30</v>
      </c>
      <c r="L6022">
        <v>20</v>
      </c>
      <c r="M6022" t="s">
        <v>1850</v>
      </c>
      <c r="N6022" t="s">
        <v>53</v>
      </c>
      <c r="O6022">
        <v>0</v>
      </c>
      <c r="P6022">
        <v>0</v>
      </c>
      <c r="Q6022" t="s">
        <v>1845</v>
      </c>
      <c r="R6022">
        <v>3.02</v>
      </c>
      <c r="S6022">
        <v>2.92</v>
      </c>
      <c r="V6022" t="s">
        <v>4118</v>
      </c>
      <c r="W6022" t="s">
        <v>1040</v>
      </c>
      <c r="X6022" t="s">
        <v>1847</v>
      </c>
      <c r="Y6022" t="s">
        <v>4206</v>
      </c>
      <c r="AA6022">
        <v>28.68</v>
      </c>
      <c r="AB6022">
        <v>18.68</v>
      </c>
      <c r="AC6022">
        <v>3.02</v>
      </c>
    </row>
    <row r="6023" spans="1:29" x14ac:dyDescent="0.25">
      <c r="A6023" t="s">
        <v>133</v>
      </c>
      <c r="B6023" t="s">
        <v>31</v>
      </c>
      <c r="C6023" t="s">
        <v>4205</v>
      </c>
      <c r="D6023">
        <v>1.61</v>
      </c>
      <c r="E6023" t="s">
        <v>74</v>
      </c>
      <c r="F6023" t="s">
        <v>587</v>
      </c>
      <c r="G6023" t="s">
        <v>35</v>
      </c>
      <c r="H6023" t="s">
        <v>4119</v>
      </c>
      <c r="I6023">
        <v>98.74</v>
      </c>
      <c r="J6023">
        <v>98.82</v>
      </c>
      <c r="K6023">
        <v>45</v>
      </c>
      <c r="L6023">
        <v>40</v>
      </c>
      <c r="M6023" t="s">
        <v>1902</v>
      </c>
      <c r="N6023" t="s">
        <v>78</v>
      </c>
      <c r="O6023">
        <v>20000000</v>
      </c>
      <c r="P6023">
        <v>5000000</v>
      </c>
      <c r="Q6023" t="s">
        <v>1845</v>
      </c>
      <c r="R6023">
        <v>3.11</v>
      </c>
      <c r="S6023">
        <v>3.06</v>
      </c>
      <c r="V6023" t="s">
        <v>4120</v>
      </c>
      <c r="W6023" t="s">
        <v>1040</v>
      </c>
      <c r="X6023" t="s">
        <v>1847</v>
      </c>
      <c r="Y6023" t="s">
        <v>4206</v>
      </c>
      <c r="Z6023" t="s">
        <v>43</v>
      </c>
      <c r="AA6023">
        <v>40.94</v>
      </c>
      <c r="AB6023">
        <v>35.94</v>
      </c>
      <c r="AC6023">
        <v>3.11</v>
      </c>
    </row>
    <row r="6024" spans="1:29" x14ac:dyDescent="0.25">
      <c r="A6024" t="s">
        <v>541</v>
      </c>
      <c r="B6024" t="s">
        <v>31</v>
      </c>
      <c r="C6024" t="s">
        <v>4209</v>
      </c>
      <c r="D6024">
        <v>2.04</v>
      </c>
      <c r="E6024" t="s">
        <v>543</v>
      </c>
      <c r="F6024" t="s">
        <v>136</v>
      </c>
      <c r="G6024" t="s">
        <v>35</v>
      </c>
      <c r="H6024" t="s">
        <v>4210</v>
      </c>
      <c r="I6024">
        <v>102.663</v>
      </c>
      <c r="J6024">
        <v>102.765</v>
      </c>
      <c r="K6024">
        <v>65</v>
      </c>
      <c r="L6024">
        <v>60</v>
      </c>
      <c r="M6024" t="s">
        <v>1844</v>
      </c>
      <c r="N6024" t="s">
        <v>48</v>
      </c>
      <c r="O6024">
        <v>5000000</v>
      </c>
      <c r="P6024">
        <v>2000000</v>
      </c>
      <c r="Q6024" t="s">
        <v>2154</v>
      </c>
      <c r="R6024">
        <v>3.35</v>
      </c>
      <c r="S6024">
        <v>3.3</v>
      </c>
      <c r="V6024" t="s">
        <v>4211</v>
      </c>
      <c r="W6024" t="s">
        <v>554</v>
      </c>
      <c r="X6024" t="s">
        <v>1847</v>
      </c>
      <c r="Y6024" t="s">
        <v>4212</v>
      </c>
      <c r="AA6024">
        <v>63</v>
      </c>
      <c r="AB6024">
        <v>58.75</v>
      </c>
    </row>
    <row r="6025" spans="1:29" x14ac:dyDescent="0.25">
      <c r="A6025" t="s">
        <v>545</v>
      </c>
      <c r="B6025" t="s">
        <v>31</v>
      </c>
      <c r="C6025" t="s">
        <v>4209</v>
      </c>
      <c r="D6025">
        <v>4.08</v>
      </c>
      <c r="E6025" t="s">
        <v>543</v>
      </c>
      <c r="F6025" t="s">
        <v>136</v>
      </c>
      <c r="G6025" t="s">
        <v>35</v>
      </c>
      <c r="H6025" t="s">
        <v>4213</v>
      </c>
      <c r="I6025">
        <v>104.074</v>
      </c>
      <c r="J6025">
        <v>104.27800000000001</v>
      </c>
      <c r="K6025">
        <v>76</v>
      </c>
      <c r="L6025">
        <v>71</v>
      </c>
      <c r="M6025" t="s">
        <v>1866</v>
      </c>
      <c r="N6025" t="s">
        <v>60</v>
      </c>
      <c r="O6025">
        <v>5000000</v>
      </c>
      <c r="P6025">
        <v>2000000</v>
      </c>
      <c r="Q6025" t="s">
        <v>2154</v>
      </c>
      <c r="R6025">
        <v>3.67</v>
      </c>
      <c r="S6025">
        <v>3.62</v>
      </c>
      <c r="V6025" t="s">
        <v>4214</v>
      </c>
      <c r="W6025" t="s">
        <v>554</v>
      </c>
      <c r="X6025" t="s">
        <v>1847</v>
      </c>
      <c r="Y6025" t="s">
        <v>4212</v>
      </c>
      <c r="AA6025">
        <v>75</v>
      </c>
      <c r="AB6025">
        <v>70.38</v>
      </c>
    </row>
    <row r="6026" spans="1:29" x14ac:dyDescent="0.25">
      <c r="A6026" t="s">
        <v>546</v>
      </c>
      <c r="B6026" t="s">
        <v>31</v>
      </c>
      <c r="C6026" t="s">
        <v>4209</v>
      </c>
      <c r="D6026">
        <v>5.52</v>
      </c>
      <c r="E6026" t="s">
        <v>543</v>
      </c>
      <c r="F6026" t="s">
        <v>136</v>
      </c>
      <c r="G6026" t="s">
        <v>35</v>
      </c>
      <c r="H6026" t="s">
        <v>4215</v>
      </c>
      <c r="I6026">
        <v>104.866</v>
      </c>
      <c r="J6026">
        <v>105.142</v>
      </c>
      <c r="K6026">
        <v>91</v>
      </c>
      <c r="L6026">
        <v>86</v>
      </c>
      <c r="M6026" t="s">
        <v>1938</v>
      </c>
      <c r="N6026" t="s">
        <v>145</v>
      </c>
      <c r="O6026">
        <v>5000000</v>
      </c>
      <c r="P6026">
        <v>2000000</v>
      </c>
      <c r="Q6026" t="s">
        <v>2154</v>
      </c>
      <c r="R6026">
        <v>4</v>
      </c>
      <c r="S6026">
        <v>3.95</v>
      </c>
      <c r="V6026" t="s">
        <v>4216</v>
      </c>
      <c r="W6026" t="s">
        <v>554</v>
      </c>
      <c r="X6026" t="s">
        <v>1847</v>
      </c>
      <c r="Y6026" t="s">
        <v>4212</v>
      </c>
      <c r="AA6026">
        <v>90</v>
      </c>
      <c r="AB6026">
        <v>85.36</v>
      </c>
    </row>
    <row r="6027" spans="1:29" x14ac:dyDescent="0.25">
      <c r="A6027" t="s">
        <v>547</v>
      </c>
      <c r="B6027" t="s">
        <v>31</v>
      </c>
      <c r="C6027" t="s">
        <v>4209</v>
      </c>
      <c r="D6027">
        <v>7.86</v>
      </c>
      <c r="E6027" t="s">
        <v>543</v>
      </c>
      <c r="F6027" t="s">
        <v>136</v>
      </c>
      <c r="G6027" t="s">
        <v>35</v>
      </c>
      <c r="H6027" t="s">
        <v>4217</v>
      </c>
      <c r="I6027">
        <v>105.858</v>
      </c>
      <c r="J6027">
        <v>106.252</v>
      </c>
      <c r="K6027">
        <v>110</v>
      </c>
      <c r="L6027">
        <v>105</v>
      </c>
      <c r="M6027" t="s">
        <v>1877</v>
      </c>
      <c r="N6027" t="s">
        <v>46</v>
      </c>
      <c r="O6027">
        <v>5000000</v>
      </c>
      <c r="P6027">
        <v>3000000</v>
      </c>
      <c r="Q6027" t="s">
        <v>2154</v>
      </c>
      <c r="R6027">
        <v>4.41</v>
      </c>
      <c r="S6027">
        <v>4.3600000000000003</v>
      </c>
      <c r="V6027" t="s">
        <v>4218</v>
      </c>
      <c r="W6027" t="s">
        <v>554</v>
      </c>
      <c r="X6027" t="s">
        <v>1847</v>
      </c>
      <c r="Y6027" t="s">
        <v>4212</v>
      </c>
      <c r="AA6027">
        <v>108</v>
      </c>
      <c r="AB6027">
        <v>102.61</v>
      </c>
    </row>
    <row r="6028" spans="1:29" x14ac:dyDescent="0.25">
      <c r="A6028" t="s">
        <v>548</v>
      </c>
      <c r="B6028" t="s">
        <v>31</v>
      </c>
      <c r="C6028" t="s">
        <v>4209</v>
      </c>
      <c r="D6028">
        <v>10.59</v>
      </c>
      <c r="E6028" t="s">
        <v>543</v>
      </c>
      <c r="F6028" t="s">
        <v>136</v>
      </c>
      <c r="G6028" t="s">
        <v>35</v>
      </c>
      <c r="H6028" t="s">
        <v>4219</v>
      </c>
      <c r="I6028">
        <v>107.09</v>
      </c>
      <c r="J6028">
        <v>107.621</v>
      </c>
      <c r="K6028">
        <v>140</v>
      </c>
      <c r="L6028">
        <v>135</v>
      </c>
      <c r="M6028" t="s">
        <v>2988</v>
      </c>
      <c r="N6028" t="s">
        <v>484</v>
      </c>
      <c r="O6028">
        <v>5000000</v>
      </c>
      <c r="P6028">
        <v>2000000</v>
      </c>
      <c r="Q6028" t="s">
        <v>2154</v>
      </c>
      <c r="R6028">
        <v>4.84</v>
      </c>
      <c r="S6028">
        <v>4.79</v>
      </c>
      <c r="V6028" t="s">
        <v>4220</v>
      </c>
      <c r="W6028" t="s">
        <v>554</v>
      </c>
      <c r="X6028" t="s">
        <v>1847</v>
      </c>
      <c r="Y6028" t="s">
        <v>4212</v>
      </c>
      <c r="AA6028">
        <v>136</v>
      </c>
      <c r="AB6028">
        <v>131.22999999999999</v>
      </c>
    </row>
    <row r="6029" spans="1:29" x14ac:dyDescent="0.25">
      <c r="A6029" t="s">
        <v>549</v>
      </c>
      <c r="B6029" t="s">
        <v>31</v>
      </c>
      <c r="C6029" t="s">
        <v>4209</v>
      </c>
      <c r="D6029">
        <v>11.95</v>
      </c>
      <c r="E6029" t="s">
        <v>543</v>
      </c>
      <c r="F6029" t="s">
        <v>136</v>
      </c>
      <c r="G6029" t="s">
        <v>35</v>
      </c>
      <c r="H6029" t="s">
        <v>4221</v>
      </c>
      <c r="I6029">
        <v>106.4</v>
      </c>
      <c r="J6029">
        <v>107</v>
      </c>
      <c r="K6029">
        <v>140</v>
      </c>
      <c r="L6029">
        <v>135</v>
      </c>
      <c r="M6029" t="s">
        <v>1909</v>
      </c>
      <c r="N6029" t="s">
        <v>42</v>
      </c>
      <c r="O6029">
        <v>5000000</v>
      </c>
      <c r="P6029">
        <v>5000000</v>
      </c>
      <c r="Q6029" t="s">
        <v>2154</v>
      </c>
      <c r="R6029">
        <v>5.05</v>
      </c>
      <c r="S6029">
        <v>5</v>
      </c>
      <c r="V6029" t="s">
        <v>4222</v>
      </c>
      <c r="W6029" t="s">
        <v>554</v>
      </c>
      <c r="X6029" t="s">
        <v>1847</v>
      </c>
      <c r="Y6029" t="s">
        <v>4212</v>
      </c>
      <c r="AA6029">
        <v>151</v>
      </c>
      <c r="AB6029">
        <v>146.32</v>
      </c>
    </row>
    <row r="6030" spans="1:29" x14ac:dyDescent="0.25">
      <c r="A6030" t="s">
        <v>550</v>
      </c>
      <c r="B6030" t="s">
        <v>31</v>
      </c>
      <c r="C6030" t="s">
        <v>4209</v>
      </c>
      <c r="D6030">
        <v>12.72</v>
      </c>
      <c r="E6030" t="s">
        <v>543</v>
      </c>
      <c r="F6030" t="s">
        <v>136</v>
      </c>
      <c r="G6030" t="s">
        <v>35</v>
      </c>
      <c r="H6030" t="s">
        <v>4223</v>
      </c>
      <c r="I6030">
        <v>106.804</v>
      </c>
      <c r="J6030">
        <v>107.44199999999999</v>
      </c>
      <c r="K6030">
        <v>140</v>
      </c>
      <c r="L6030">
        <v>135</v>
      </c>
      <c r="M6030" t="s">
        <v>1909</v>
      </c>
      <c r="N6030" t="s">
        <v>42</v>
      </c>
      <c r="O6030">
        <v>5000000</v>
      </c>
      <c r="P6030">
        <v>3000000</v>
      </c>
      <c r="Q6030" t="s">
        <v>2154</v>
      </c>
      <c r="R6030">
        <v>5.05</v>
      </c>
      <c r="S6030">
        <v>5</v>
      </c>
      <c r="V6030" t="s">
        <v>4224</v>
      </c>
      <c r="W6030" t="s">
        <v>554</v>
      </c>
      <c r="X6030" t="s">
        <v>1847</v>
      </c>
      <c r="Y6030" t="s">
        <v>4212</v>
      </c>
      <c r="AA6030">
        <v>149</v>
      </c>
      <c r="AB6030">
        <v>144.03</v>
      </c>
    </row>
    <row r="6031" spans="1:29" x14ac:dyDescent="0.25">
      <c r="A6031" t="s">
        <v>551</v>
      </c>
      <c r="B6031" t="s">
        <v>31</v>
      </c>
      <c r="C6031" t="s">
        <v>4209</v>
      </c>
      <c r="D6031">
        <v>13.81</v>
      </c>
      <c r="E6031" t="s">
        <v>543</v>
      </c>
      <c r="F6031" t="s">
        <v>136</v>
      </c>
      <c r="G6031" t="s">
        <v>35</v>
      </c>
      <c r="H6031" t="s">
        <v>4225</v>
      </c>
      <c r="I6031">
        <v>107.337</v>
      </c>
      <c r="J6031">
        <v>108.03</v>
      </c>
      <c r="K6031">
        <v>140</v>
      </c>
      <c r="L6031">
        <v>135</v>
      </c>
      <c r="M6031" t="s">
        <v>1909</v>
      </c>
      <c r="N6031" t="s">
        <v>42</v>
      </c>
      <c r="O6031">
        <v>5000000</v>
      </c>
      <c r="P6031">
        <v>3000000</v>
      </c>
      <c r="Q6031" t="s">
        <v>2154</v>
      </c>
      <c r="R6031">
        <v>5.05</v>
      </c>
      <c r="S6031">
        <v>5</v>
      </c>
      <c r="V6031" t="s">
        <v>4226</v>
      </c>
      <c r="W6031" t="s">
        <v>554</v>
      </c>
      <c r="X6031" t="s">
        <v>1847</v>
      </c>
      <c r="Y6031" t="s">
        <v>4212</v>
      </c>
      <c r="AA6031">
        <v>144</v>
      </c>
      <c r="AB6031">
        <v>139.47999999999999</v>
      </c>
    </row>
    <row r="6032" spans="1:29" x14ac:dyDescent="0.25">
      <c r="A6032" t="s">
        <v>552</v>
      </c>
      <c r="B6032" t="s">
        <v>31</v>
      </c>
      <c r="C6032" t="s">
        <v>4209</v>
      </c>
      <c r="D6032">
        <v>14.15</v>
      </c>
      <c r="E6032" t="s">
        <v>543</v>
      </c>
      <c r="F6032" t="s">
        <v>136</v>
      </c>
      <c r="G6032" t="s">
        <v>35</v>
      </c>
      <c r="H6032" t="s">
        <v>4227</v>
      </c>
      <c r="I6032">
        <v>110.411</v>
      </c>
      <c r="J6032">
        <v>111.121</v>
      </c>
      <c r="K6032">
        <v>142</v>
      </c>
      <c r="L6032">
        <v>137</v>
      </c>
      <c r="M6032" t="s">
        <v>1909</v>
      </c>
      <c r="N6032" t="s">
        <v>42</v>
      </c>
      <c r="O6032">
        <v>5000000</v>
      </c>
      <c r="P6032">
        <v>3000000</v>
      </c>
      <c r="Q6032" t="s">
        <v>2154</v>
      </c>
      <c r="R6032">
        <v>5.07</v>
      </c>
      <c r="S6032">
        <v>5.0199999999999996</v>
      </c>
      <c r="V6032" t="s">
        <v>4228</v>
      </c>
      <c r="W6032" t="s">
        <v>554</v>
      </c>
      <c r="X6032" t="s">
        <v>1847</v>
      </c>
      <c r="Y6032" t="s">
        <v>4212</v>
      </c>
      <c r="AA6032">
        <v>146</v>
      </c>
      <c r="AB6032">
        <v>140.97</v>
      </c>
    </row>
    <row r="6033" spans="1:29" x14ac:dyDescent="0.25">
      <c r="A6033" t="s">
        <v>553</v>
      </c>
      <c r="B6033" t="s">
        <v>31</v>
      </c>
      <c r="C6033" t="s">
        <v>4209</v>
      </c>
      <c r="D6033">
        <v>14.24</v>
      </c>
      <c r="E6033" t="s">
        <v>543</v>
      </c>
      <c r="F6033" t="s">
        <v>136</v>
      </c>
      <c r="G6033" t="s">
        <v>35</v>
      </c>
      <c r="H6033" t="s">
        <v>4229</v>
      </c>
      <c r="I6033">
        <v>110.477</v>
      </c>
      <c r="J6033">
        <v>111.19199999999999</v>
      </c>
      <c r="K6033">
        <v>142</v>
      </c>
      <c r="L6033">
        <v>137</v>
      </c>
      <c r="M6033" t="s">
        <v>1909</v>
      </c>
      <c r="N6033" t="s">
        <v>42</v>
      </c>
      <c r="O6033">
        <v>5000000</v>
      </c>
      <c r="P6033">
        <v>3000000</v>
      </c>
      <c r="Q6033" t="s">
        <v>2154</v>
      </c>
      <c r="R6033">
        <v>5.07</v>
      </c>
      <c r="S6033">
        <v>5.0199999999999996</v>
      </c>
      <c r="V6033" t="s">
        <v>4230</v>
      </c>
      <c r="W6033" t="s">
        <v>554</v>
      </c>
      <c r="X6033" t="s">
        <v>1847</v>
      </c>
      <c r="Y6033" t="s">
        <v>4212</v>
      </c>
      <c r="AA6033">
        <v>145</v>
      </c>
      <c r="AB6033">
        <v>140.46</v>
      </c>
    </row>
    <row r="6034" spans="1:29" x14ac:dyDescent="0.25">
      <c r="A6034" t="s">
        <v>235</v>
      </c>
      <c r="B6034" t="s">
        <v>31</v>
      </c>
      <c r="C6034" t="s">
        <v>4231</v>
      </c>
      <c r="E6034" t="s">
        <v>236</v>
      </c>
      <c r="F6034" t="s">
        <v>136</v>
      </c>
      <c r="G6034" t="s">
        <v>1464</v>
      </c>
      <c r="H6034" t="s">
        <v>2004</v>
      </c>
      <c r="J6034">
        <v>100.485</v>
      </c>
      <c r="L6034">
        <v>138</v>
      </c>
      <c r="M6034" t="s">
        <v>1880</v>
      </c>
      <c r="N6034" t="s">
        <v>1477</v>
      </c>
      <c r="P6034">
        <v>5200000</v>
      </c>
      <c r="Q6034" t="s">
        <v>1845</v>
      </c>
      <c r="S6034">
        <v>4.41</v>
      </c>
      <c r="V6034" t="s">
        <v>2005</v>
      </c>
      <c r="W6034" t="s">
        <v>1631</v>
      </c>
      <c r="X6034" t="s">
        <v>1847</v>
      </c>
      <c r="Z6034" t="s">
        <v>4232</v>
      </c>
    </row>
    <row r="6035" spans="1:29" x14ac:dyDescent="0.25">
      <c r="A6035" t="s">
        <v>1082</v>
      </c>
      <c r="B6035" t="s">
        <v>31</v>
      </c>
      <c r="C6035" t="s">
        <v>4233</v>
      </c>
      <c r="E6035" t="s">
        <v>363</v>
      </c>
      <c r="F6035" t="s">
        <v>136</v>
      </c>
      <c r="G6035" t="s">
        <v>1464</v>
      </c>
      <c r="H6035" t="s">
        <v>3429</v>
      </c>
      <c r="J6035">
        <v>102.384</v>
      </c>
      <c r="L6035">
        <v>108</v>
      </c>
      <c r="M6035" t="s">
        <v>1874</v>
      </c>
      <c r="N6035" t="s">
        <v>1456</v>
      </c>
      <c r="O6035">
        <v>5000000</v>
      </c>
      <c r="P6035">
        <v>5000000</v>
      </c>
      <c r="Q6035" t="s">
        <v>2142</v>
      </c>
      <c r="S6035">
        <v>3.94</v>
      </c>
      <c r="V6035" t="s">
        <v>3430</v>
      </c>
      <c r="W6035" t="s">
        <v>137</v>
      </c>
      <c r="X6035" t="s">
        <v>1847</v>
      </c>
      <c r="Z6035" t="s">
        <v>2109</v>
      </c>
    </row>
    <row r="6036" spans="1:29" x14ac:dyDescent="0.25">
      <c r="A6036" t="s">
        <v>1103</v>
      </c>
      <c r="B6036" t="s">
        <v>31</v>
      </c>
      <c r="C6036" t="s">
        <v>4233</v>
      </c>
      <c r="E6036" t="s">
        <v>363</v>
      </c>
      <c r="F6036" t="s">
        <v>136</v>
      </c>
      <c r="G6036" t="s">
        <v>1464</v>
      </c>
      <c r="H6036" t="s">
        <v>3471</v>
      </c>
      <c r="J6036">
        <v>104.788</v>
      </c>
      <c r="L6036">
        <v>97</v>
      </c>
      <c r="M6036" t="s">
        <v>1850</v>
      </c>
      <c r="N6036" t="s">
        <v>1579</v>
      </c>
      <c r="O6036">
        <v>5000000</v>
      </c>
      <c r="P6036">
        <v>5000000</v>
      </c>
      <c r="Q6036" t="s">
        <v>2142</v>
      </c>
      <c r="S6036">
        <v>3.69</v>
      </c>
      <c r="V6036" t="s">
        <v>3472</v>
      </c>
      <c r="W6036" t="s">
        <v>137</v>
      </c>
      <c r="X6036" t="s">
        <v>1847</v>
      </c>
      <c r="Z6036" t="s">
        <v>1788</v>
      </c>
    </row>
    <row r="6037" spans="1:29" x14ac:dyDescent="0.25">
      <c r="A6037" t="s">
        <v>1507</v>
      </c>
      <c r="B6037" t="s">
        <v>31</v>
      </c>
      <c r="C6037" t="s">
        <v>4234</v>
      </c>
      <c r="D6037">
        <v>0.01</v>
      </c>
      <c r="E6037" t="s">
        <v>77</v>
      </c>
      <c r="F6037" t="s">
        <v>136</v>
      </c>
      <c r="G6037" t="s">
        <v>35</v>
      </c>
      <c r="H6037" t="s">
        <v>4235</v>
      </c>
      <c r="I6037">
        <v>99.998000000000005</v>
      </c>
      <c r="J6037">
        <v>99.998000000000005</v>
      </c>
      <c r="K6037">
        <v>52</v>
      </c>
      <c r="L6037">
        <v>47</v>
      </c>
      <c r="M6037" t="s">
        <v>2253</v>
      </c>
      <c r="N6037" t="s">
        <v>365</v>
      </c>
      <c r="O6037">
        <v>10000000</v>
      </c>
      <c r="P6037">
        <v>10000000</v>
      </c>
      <c r="Q6037" t="s">
        <v>1845</v>
      </c>
      <c r="R6037">
        <v>3.05</v>
      </c>
      <c r="S6037">
        <v>3.03</v>
      </c>
      <c r="V6037" t="s">
        <v>4236</v>
      </c>
      <c r="W6037" t="s">
        <v>2591</v>
      </c>
      <c r="X6037" t="s">
        <v>1847</v>
      </c>
      <c r="Y6037" t="s">
        <v>4237</v>
      </c>
      <c r="AA6037">
        <v>40</v>
      </c>
      <c r="AB6037">
        <v>37.369999999999997</v>
      </c>
      <c r="AC6037">
        <v>3.05</v>
      </c>
    </row>
    <row r="6038" spans="1:29" x14ac:dyDescent="0.25">
      <c r="A6038" t="s">
        <v>1509</v>
      </c>
      <c r="B6038" t="s">
        <v>31</v>
      </c>
      <c r="C6038" t="s">
        <v>4234</v>
      </c>
      <c r="E6038" t="s">
        <v>67</v>
      </c>
      <c r="F6038" t="s">
        <v>136</v>
      </c>
      <c r="G6038" t="s">
        <v>35</v>
      </c>
      <c r="H6038" t="s">
        <v>4238</v>
      </c>
      <c r="K6038">
        <v>29</v>
      </c>
      <c r="L6038">
        <v>23</v>
      </c>
      <c r="M6038" t="s">
        <v>2253</v>
      </c>
      <c r="N6038" t="s">
        <v>365</v>
      </c>
      <c r="O6038">
        <v>10000000</v>
      </c>
      <c r="P6038">
        <v>10000000</v>
      </c>
      <c r="Q6038" t="s">
        <v>1845</v>
      </c>
      <c r="R6038">
        <v>2.82</v>
      </c>
      <c r="V6038" t="s">
        <v>4239</v>
      </c>
      <c r="W6038" t="s">
        <v>2591</v>
      </c>
      <c r="X6038" t="s">
        <v>1847</v>
      </c>
      <c r="Y6038" t="s">
        <v>4237</v>
      </c>
      <c r="AA6038">
        <v>17</v>
      </c>
      <c r="AC6038">
        <v>2.82</v>
      </c>
    </row>
    <row r="6039" spans="1:29" x14ac:dyDescent="0.25">
      <c r="A6039" t="s">
        <v>1510</v>
      </c>
      <c r="B6039" t="s">
        <v>31</v>
      </c>
      <c r="C6039" t="s">
        <v>4234</v>
      </c>
      <c r="D6039">
        <v>0.1</v>
      </c>
      <c r="E6039" t="s">
        <v>74</v>
      </c>
      <c r="F6039" t="s">
        <v>136</v>
      </c>
      <c r="G6039" t="s">
        <v>35</v>
      </c>
      <c r="H6039" t="s">
        <v>4240</v>
      </c>
      <c r="I6039">
        <v>99.915000000000006</v>
      </c>
      <c r="J6039">
        <v>99.92</v>
      </c>
      <c r="K6039">
        <v>31</v>
      </c>
      <c r="L6039">
        <v>26</v>
      </c>
      <c r="M6039" t="s">
        <v>2097</v>
      </c>
      <c r="N6039" t="s">
        <v>335</v>
      </c>
      <c r="O6039">
        <v>10000000</v>
      </c>
      <c r="P6039">
        <v>1000000</v>
      </c>
      <c r="Q6039" t="s">
        <v>1845</v>
      </c>
      <c r="R6039">
        <v>2.95</v>
      </c>
      <c r="S6039">
        <v>2.9</v>
      </c>
      <c r="V6039" t="s">
        <v>4241</v>
      </c>
      <c r="W6039" t="s">
        <v>2591</v>
      </c>
      <c r="X6039" t="s">
        <v>1847</v>
      </c>
      <c r="Y6039" t="s">
        <v>4237</v>
      </c>
      <c r="AA6039">
        <v>30</v>
      </c>
      <c r="AB6039">
        <v>24.61</v>
      </c>
      <c r="AC6039">
        <v>2.95</v>
      </c>
    </row>
    <row r="6040" spans="1:29" x14ac:dyDescent="0.25">
      <c r="A6040" t="s">
        <v>1703</v>
      </c>
      <c r="B6040" t="s">
        <v>31</v>
      </c>
      <c r="C6040" t="s">
        <v>4234</v>
      </c>
      <c r="D6040">
        <v>0.23</v>
      </c>
      <c r="E6040" t="s">
        <v>70</v>
      </c>
      <c r="F6040" t="s">
        <v>136</v>
      </c>
      <c r="G6040" t="s">
        <v>35</v>
      </c>
      <c r="H6040" t="s">
        <v>2200</v>
      </c>
      <c r="I6040">
        <v>99.712999999999994</v>
      </c>
      <c r="J6040">
        <v>99.736000000000004</v>
      </c>
      <c r="K6040">
        <v>20</v>
      </c>
      <c r="L6040">
        <v>10</v>
      </c>
      <c r="M6040" t="s">
        <v>2097</v>
      </c>
      <c r="N6040" t="s">
        <v>335</v>
      </c>
      <c r="O6040">
        <v>10000000</v>
      </c>
      <c r="P6040">
        <v>0</v>
      </c>
      <c r="Q6040" t="s">
        <v>1845</v>
      </c>
      <c r="R6040">
        <v>2.84</v>
      </c>
      <c r="S6040">
        <v>2.74</v>
      </c>
      <c r="V6040" t="s">
        <v>2201</v>
      </c>
      <c r="W6040" t="s">
        <v>2591</v>
      </c>
      <c r="X6040" t="s">
        <v>1847</v>
      </c>
      <c r="Y6040" t="s">
        <v>4237</v>
      </c>
      <c r="AA6040">
        <v>19</v>
      </c>
      <c r="AB6040">
        <v>9.4</v>
      </c>
      <c r="AC6040">
        <v>2.84</v>
      </c>
    </row>
    <row r="6041" spans="1:29" x14ac:dyDescent="0.25">
      <c r="A6041" t="s">
        <v>1511</v>
      </c>
      <c r="B6041" t="s">
        <v>31</v>
      </c>
      <c r="C6041" t="s">
        <v>4234</v>
      </c>
      <c r="D6041">
        <v>0.15</v>
      </c>
      <c r="E6041" t="s">
        <v>72</v>
      </c>
      <c r="F6041" t="s">
        <v>136</v>
      </c>
      <c r="G6041" t="s">
        <v>35</v>
      </c>
      <c r="H6041" t="s">
        <v>4242</v>
      </c>
      <c r="I6041">
        <v>99.847999999999999</v>
      </c>
      <c r="J6041">
        <v>99.855999999999995</v>
      </c>
      <c r="K6041">
        <v>33</v>
      </c>
      <c r="L6041">
        <v>28</v>
      </c>
      <c r="M6041" t="s">
        <v>2097</v>
      </c>
      <c r="N6041" t="s">
        <v>335</v>
      </c>
      <c r="O6041">
        <v>10000000</v>
      </c>
      <c r="P6041">
        <v>0</v>
      </c>
      <c r="Q6041" t="s">
        <v>1845</v>
      </c>
      <c r="R6041">
        <v>2.97</v>
      </c>
      <c r="S6041">
        <v>2.92</v>
      </c>
      <c r="V6041" t="s">
        <v>4243</v>
      </c>
      <c r="W6041" t="s">
        <v>2591</v>
      </c>
      <c r="X6041" t="s">
        <v>1847</v>
      </c>
      <c r="Y6041" t="s">
        <v>4237</v>
      </c>
      <c r="AA6041">
        <v>32</v>
      </c>
      <c r="AB6041">
        <v>26.65</v>
      </c>
      <c r="AC6041">
        <v>2.97</v>
      </c>
    </row>
    <row r="6042" spans="1:29" x14ac:dyDescent="0.25">
      <c r="A6042" t="s">
        <v>1739</v>
      </c>
      <c r="B6042" t="s">
        <v>31</v>
      </c>
      <c r="C6042" t="s">
        <v>4234</v>
      </c>
      <c r="D6042">
        <v>0.53</v>
      </c>
      <c r="E6042" t="s">
        <v>62</v>
      </c>
      <c r="F6042" t="s">
        <v>136</v>
      </c>
      <c r="G6042" t="s">
        <v>35</v>
      </c>
      <c r="H6042" t="s">
        <v>2203</v>
      </c>
      <c r="I6042">
        <v>99.105000000000004</v>
      </c>
      <c r="J6042">
        <v>99.132000000000005</v>
      </c>
      <c r="K6042">
        <v>17</v>
      </c>
      <c r="L6042">
        <v>12</v>
      </c>
      <c r="M6042" t="s">
        <v>2097</v>
      </c>
      <c r="N6042" t="s">
        <v>335</v>
      </c>
      <c r="O6042">
        <v>10000000</v>
      </c>
      <c r="P6042">
        <v>0</v>
      </c>
      <c r="Q6042" t="s">
        <v>1845</v>
      </c>
      <c r="R6042">
        <v>2.81</v>
      </c>
      <c r="S6042">
        <v>2.76</v>
      </c>
      <c r="V6042" t="s">
        <v>2204</v>
      </c>
      <c r="W6042" t="s">
        <v>2591</v>
      </c>
      <c r="X6042" t="s">
        <v>1847</v>
      </c>
      <c r="Y6042" t="s">
        <v>4237</v>
      </c>
      <c r="AA6042">
        <v>14</v>
      </c>
      <c r="AB6042">
        <v>9.3800000000000008</v>
      </c>
      <c r="AC6042">
        <v>2.81</v>
      </c>
    </row>
    <row r="6043" spans="1:29" x14ac:dyDescent="0.25">
      <c r="A6043" t="s">
        <v>1740</v>
      </c>
      <c r="B6043" t="s">
        <v>31</v>
      </c>
      <c r="C6043" t="s">
        <v>4234</v>
      </c>
      <c r="D6043">
        <v>0.63</v>
      </c>
      <c r="E6043" t="s">
        <v>72</v>
      </c>
      <c r="F6043" t="s">
        <v>136</v>
      </c>
      <c r="G6043" t="s">
        <v>35</v>
      </c>
      <c r="H6043" t="s">
        <v>2205</v>
      </c>
      <c r="I6043">
        <v>98.936000000000007</v>
      </c>
      <c r="J6043">
        <v>98.962000000000003</v>
      </c>
      <c r="K6043">
        <v>12</v>
      </c>
      <c r="L6043">
        <v>8</v>
      </c>
      <c r="M6043" t="s">
        <v>2097</v>
      </c>
      <c r="N6043" t="s">
        <v>335</v>
      </c>
      <c r="O6043">
        <v>10000000</v>
      </c>
      <c r="P6043">
        <v>0</v>
      </c>
      <c r="Q6043" t="s">
        <v>1845</v>
      </c>
      <c r="R6043">
        <v>2.76</v>
      </c>
      <c r="S6043">
        <v>2.72</v>
      </c>
      <c r="V6043" t="s">
        <v>2206</v>
      </c>
      <c r="W6043" t="s">
        <v>2591</v>
      </c>
      <c r="X6043" t="s">
        <v>1847</v>
      </c>
      <c r="Y6043" t="s">
        <v>4237</v>
      </c>
      <c r="AA6043">
        <v>10</v>
      </c>
      <c r="AB6043">
        <v>5.79</v>
      </c>
      <c r="AC6043">
        <v>2.76</v>
      </c>
    </row>
    <row r="6044" spans="1:29" x14ac:dyDescent="0.25">
      <c r="A6044" t="s">
        <v>1741</v>
      </c>
      <c r="B6044" t="s">
        <v>31</v>
      </c>
      <c r="C6044" t="s">
        <v>4234</v>
      </c>
      <c r="D6044">
        <v>0.64</v>
      </c>
      <c r="E6044" t="s">
        <v>77</v>
      </c>
      <c r="F6044" t="s">
        <v>136</v>
      </c>
      <c r="G6044" t="s">
        <v>35</v>
      </c>
      <c r="H6044" t="s">
        <v>2207</v>
      </c>
      <c r="I6044">
        <v>98.884</v>
      </c>
      <c r="J6044">
        <v>98.91</v>
      </c>
      <c r="K6044">
        <v>18</v>
      </c>
      <c r="L6044">
        <v>14</v>
      </c>
      <c r="M6044" t="s">
        <v>2097</v>
      </c>
      <c r="N6044" t="s">
        <v>335</v>
      </c>
      <c r="O6044">
        <v>10000000</v>
      </c>
      <c r="P6044">
        <v>1000000</v>
      </c>
      <c r="Q6044" t="s">
        <v>1845</v>
      </c>
      <c r="R6044">
        <v>2.82</v>
      </c>
      <c r="S6044">
        <v>2.78</v>
      </c>
      <c r="V6044" t="s">
        <v>2208</v>
      </c>
      <c r="W6044" t="s">
        <v>2591</v>
      </c>
      <c r="X6044" t="s">
        <v>1847</v>
      </c>
      <c r="Y6044" t="s">
        <v>4237</v>
      </c>
      <c r="AA6044">
        <v>16</v>
      </c>
      <c r="AB6044">
        <v>11.81</v>
      </c>
      <c r="AC6044">
        <v>2.82</v>
      </c>
    </row>
    <row r="6045" spans="1:29" x14ac:dyDescent="0.25">
      <c r="A6045" t="s">
        <v>1742</v>
      </c>
      <c r="B6045" t="s">
        <v>31</v>
      </c>
      <c r="C6045" t="s">
        <v>4234</v>
      </c>
      <c r="D6045">
        <v>0.77</v>
      </c>
      <c r="E6045" t="s">
        <v>67</v>
      </c>
      <c r="F6045" t="s">
        <v>136</v>
      </c>
      <c r="G6045" t="s">
        <v>35</v>
      </c>
      <c r="H6045" t="s">
        <v>2209</v>
      </c>
      <c r="I6045">
        <v>99.194999999999993</v>
      </c>
      <c r="J6045">
        <v>99.233999999999995</v>
      </c>
      <c r="K6045">
        <v>15</v>
      </c>
      <c r="L6045">
        <v>10</v>
      </c>
      <c r="M6045" t="s">
        <v>2092</v>
      </c>
      <c r="N6045" t="s">
        <v>153</v>
      </c>
      <c r="O6045">
        <v>10000000</v>
      </c>
      <c r="P6045">
        <v>1000000</v>
      </c>
      <c r="Q6045" t="s">
        <v>1845</v>
      </c>
      <c r="R6045">
        <v>2.79</v>
      </c>
      <c r="S6045">
        <v>2.74</v>
      </c>
      <c r="V6045" t="s">
        <v>2210</v>
      </c>
      <c r="W6045" t="s">
        <v>2591</v>
      </c>
      <c r="X6045" t="s">
        <v>1847</v>
      </c>
      <c r="Y6045" t="s">
        <v>4237</v>
      </c>
      <c r="AA6045">
        <v>12</v>
      </c>
      <c r="AB6045">
        <v>7.34</v>
      </c>
      <c r="AC6045">
        <v>2.79</v>
      </c>
    </row>
    <row r="6046" spans="1:29" x14ac:dyDescent="0.25">
      <c r="A6046" t="s">
        <v>1489</v>
      </c>
      <c r="B6046" t="s">
        <v>31</v>
      </c>
      <c r="C6046" t="s">
        <v>4234</v>
      </c>
      <c r="D6046">
        <v>0.88</v>
      </c>
      <c r="E6046" t="s">
        <v>72</v>
      </c>
      <c r="F6046" t="s">
        <v>136</v>
      </c>
      <c r="G6046" t="s">
        <v>35</v>
      </c>
      <c r="H6046" t="s">
        <v>4244</v>
      </c>
      <c r="I6046">
        <v>98.882999999999996</v>
      </c>
      <c r="J6046">
        <v>98.918000000000006</v>
      </c>
      <c r="K6046">
        <v>58</v>
      </c>
      <c r="L6046">
        <v>54</v>
      </c>
      <c r="M6046" t="s">
        <v>2092</v>
      </c>
      <c r="N6046" t="s">
        <v>153</v>
      </c>
      <c r="O6046">
        <v>10000000</v>
      </c>
      <c r="P6046">
        <v>1000000</v>
      </c>
      <c r="Q6046" t="s">
        <v>1845</v>
      </c>
      <c r="R6046">
        <v>3.22</v>
      </c>
      <c r="S6046">
        <v>3.18</v>
      </c>
      <c r="V6046" t="s">
        <v>4245</v>
      </c>
      <c r="W6046" t="s">
        <v>2591</v>
      </c>
      <c r="X6046" t="s">
        <v>1847</v>
      </c>
      <c r="Y6046" t="s">
        <v>4237</v>
      </c>
      <c r="AA6046">
        <v>55</v>
      </c>
      <c r="AB6046">
        <v>51.43</v>
      </c>
      <c r="AC6046">
        <v>3.22</v>
      </c>
    </row>
    <row r="6047" spans="1:29" x14ac:dyDescent="0.25">
      <c r="A6047" t="s">
        <v>1743</v>
      </c>
      <c r="B6047" t="s">
        <v>31</v>
      </c>
      <c r="C6047" t="s">
        <v>4234</v>
      </c>
      <c r="D6047">
        <v>0.91</v>
      </c>
      <c r="E6047" t="s">
        <v>74</v>
      </c>
      <c r="F6047" t="s">
        <v>136</v>
      </c>
      <c r="G6047" t="s">
        <v>35</v>
      </c>
      <c r="H6047" t="s">
        <v>2211</v>
      </c>
      <c r="I6047">
        <v>98.826999999999998</v>
      </c>
      <c r="J6047">
        <v>98.872</v>
      </c>
      <c r="K6047">
        <v>22</v>
      </c>
      <c r="L6047">
        <v>17</v>
      </c>
      <c r="M6047" t="s">
        <v>2092</v>
      </c>
      <c r="N6047" t="s">
        <v>153</v>
      </c>
      <c r="O6047">
        <v>10000000</v>
      </c>
      <c r="P6047">
        <v>10000000</v>
      </c>
      <c r="Q6047" t="s">
        <v>1845</v>
      </c>
      <c r="R6047">
        <v>2.86</v>
      </c>
      <c r="S6047">
        <v>2.81</v>
      </c>
      <c r="V6047" t="s">
        <v>2212</v>
      </c>
      <c r="W6047" t="s">
        <v>2591</v>
      </c>
      <c r="X6047" t="s">
        <v>1847</v>
      </c>
      <c r="Y6047" t="s">
        <v>4237</v>
      </c>
      <c r="AA6047">
        <v>19</v>
      </c>
      <c r="AB6047">
        <v>14.57</v>
      </c>
      <c r="AC6047">
        <v>2.86</v>
      </c>
    </row>
    <row r="6048" spans="1:29" x14ac:dyDescent="0.25">
      <c r="A6048" t="s">
        <v>1268</v>
      </c>
      <c r="B6048" t="s">
        <v>31</v>
      </c>
      <c r="C6048" t="s">
        <v>4234</v>
      </c>
      <c r="D6048">
        <v>0.97</v>
      </c>
      <c r="E6048" t="s">
        <v>77</v>
      </c>
      <c r="F6048" t="s">
        <v>136</v>
      </c>
      <c r="G6048" t="s">
        <v>35</v>
      </c>
      <c r="H6048" t="s">
        <v>4025</v>
      </c>
      <c r="I6048">
        <v>98.850999999999999</v>
      </c>
      <c r="J6048">
        <v>98.9</v>
      </c>
      <c r="K6048">
        <v>52</v>
      </c>
      <c r="L6048">
        <v>47</v>
      </c>
      <c r="M6048" t="s">
        <v>2092</v>
      </c>
      <c r="N6048" t="s">
        <v>153</v>
      </c>
      <c r="O6048">
        <v>10000000</v>
      </c>
      <c r="P6048">
        <v>10000000</v>
      </c>
      <c r="Q6048" t="s">
        <v>1845</v>
      </c>
      <c r="R6048">
        <v>3.16</v>
      </c>
      <c r="S6048">
        <v>3.11</v>
      </c>
      <c r="V6048" t="s">
        <v>4026</v>
      </c>
      <c r="W6048" t="s">
        <v>2591</v>
      </c>
      <c r="X6048" t="s">
        <v>1847</v>
      </c>
      <c r="Y6048" t="s">
        <v>4237</v>
      </c>
      <c r="AA6048">
        <v>49</v>
      </c>
      <c r="AB6048">
        <v>44.3</v>
      </c>
      <c r="AC6048">
        <v>3.16</v>
      </c>
    </row>
    <row r="6049" spans="1:29" x14ac:dyDescent="0.25">
      <c r="A6049" t="s">
        <v>66</v>
      </c>
      <c r="B6049" t="s">
        <v>31</v>
      </c>
      <c r="C6049" t="s">
        <v>4234</v>
      </c>
      <c r="D6049">
        <v>0.98</v>
      </c>
      <c r="E6049" t="s">
        <v>67</v>
      </c>
      <c r="F6049" t="s">
        <v>136</v>
      </c>
      <c r="G6049" t="s">
        <v>35</v>
      </c>
      <c r="H6049" t="s">
        <v>2213</v>
      </c>
      <c r="I6049">
        <v>98.748999999999995</v>
      </c>
      <c r="J6049">
        <v>98.826999999999998</v>
      </c>
      <c r="K6049">
        <v>18</v>
      </c>
      <c r="L6049">
        <v>10</v>
      </c>
      <c r="M6049" t="s">
        <v>2092</v>
      </c>
      <c r="N6049" t="s">
        <v>153</v>
      </c>
      <c r="O6049">
        <v>10000000</v>
      </c>
      <c r="P6049">
        <v>10000000</v>
      </c>
      <c r="Q6049" t="s">
        <v>1845</v>
      </c>
      <c r="R6049">
        <v>2.82</v>
      </c>
      <c r="S6049">
        <v>2.74</v>
      </c>
      <c r="V6049" t="s">
        <v>2214</v>
      </c>
      <c r="W6049" t="s">
        <v>2591</v>
      </c>
      <c r="X6049" t="s">
        <v>1847</v>
      </c>
      <c r="Y6049" t="s">
        <v>4237</v>
      </c>
      <c r="AA6049">
        <v>15</v>
      </c>
      <c r="AB6049">
        <v>7.3</v>
      </c>
      <c r="AC6049">
        <v>2.82</v>
      </c>
    </row>
    <row r="6050" spans="1:29" x14ac:dyDescent="0.25">
      <c r="A6050" t="s">
        <v>69</v>
      </c>
      <c r="B6050" t="s">
        <v>31</v>
      </c>
      <c r="C6050" t="s">
        <v>4234</v>
      </c>
      <c r="D6050">
        <v>1.02</v>
      </c>
      <c r="E6050" t="s">
        <v>70</v>
      </c>
      <c r="F6050" t="s">
        <v>136</v>
      </c>
      <c r="G6050" t="s">
        <v>35</v>
      </c>
      <c r="H6050" t="s">
        <v>2215</v>
      </c>
      <c r="I6050">
        <v>98.65</v>
      </c>
      <c r="J6050">
        <v>98.751999999999995</v>
      </c>
      <c r="K6050">
        <v>20</v>
      </c>
      <c r="L6050">
        <v>10</v>
      </c>
      <c r="M6050" t="s">
        <v>2092</v>
      </c>
      <c r="N6050" t="s">
        <v>153</v>
      </c>
      <c r="O6050">
        <v>10000000</v>
      </c>
      <c r="P6050">
        <v>0</v>
      </c>
      <c r="Q6050" t="s">
        <v>1845</v>
      </c>
      <c r="R6050">
        <v>2.84</v>
      </c>
      <c r="S6050">
        <v>2.74</v>
      </c>
      <c r="V6050" t="s">
        <v>2216</v>
      </c>
      <c r="W6050" t="s">
        <v>2591</v>
      </c>
      <c r="X6050" t="s">
        <v>1847</v>
      </c>
      <c r="Y6050" t="s">
        <v>4237</v>
      </c>
      <c r="AA6050">
        <v>17</v>
      </c>
      <c r="AB6050">
        <v>7.1</v>
      </c>
      <c r="AC6050">
        <v>2.84</v>
      </c>
    </row>
    <row r="6051" spans="1:29" x14ac:dyDescent="0.25">
      <c r="A6051" t="s">
        <v>1744</v>
      </c>
      <c r="B6051" t="s">
        <v>31</v>
      </c>
      <c r="C6051" t="s">
        <v>4234</v>
      </c>
      <c r="D6051">
        <v>0.28999999999999998</v>
      </c>
      <c r="E6051" t="s">
        <v>62</v>
      </c>
      <c r="F6051" t="s">
        <v>136</v>
      </c>
      <c r="G6051" t="s">
        <v>35</v>
      </c>
      <c r="H6051" t="s">
        <v>2225</v>
      </c>
      <c r="I6051">
        <v>99.933999999999997</v>
      </c>
      <c r="J6051">
        <v>99.947999999999993</v>
      </c>
      <c r="K6051">
        <v>20</v>
      </c>
      <c r="L6051">
        <v>15</v>
      </c>
      <c r="M6051" t="s">
        <v>2097</v>
      </c>
      <c r="N6051" t="s">
        <v>335</v>
      </c>
      <c r="O6051">
        <v>10000000</v>
      </c>
      <c r="P6051">
        <v>10000000</v>
      </c>
      <c r="Q6051" t="s">
        <v>1845</v>
      </c>
      <c r="R6051">
        <v>2.84</v>
      </c>
      <c r="S6051">
        <v>2.79</v>
      </c>
      <c r="V6051" t="s">
        <v>2226</v>
      </c>
      <c r="W6051" t="s">
        <v>2591</v>
      </c>
      <c r="X6051" t="s">
        <v>1847</v>
      </c>
      <c r="Y6051" t="s">
        <v>4237</v>
      </c>
      <c r="AA6051">
        <v>20</v>
      </c>
      <c r="AB6051">
        <v>14.26</v>
      </c>
      <c r="AC6051">
        <v>2.84</v>
      </c>
    </row>
    <row r="6052" spans="1:29" x14ac:dyDescent="0.25">
      <c r="A6052" t="s">
        <v>1745</v>
      </c>
      <c r="B6052" t="s">
        <v>31</v>
      </c>
      <c r="C6052" t="s">
        <v>4234</v>
      </c>
      <c r="D6052">
        <v>0.34</v>
      </c>
      <c r="E6052" t="s">
        <v>74</v>
      </c>
      <c r="F6052" t="s">
        <v>136</v>
      </c>
      <c r="G6052" t="s">
        <v>35</v>
      </c>
      <c r="H6052" t="s">
        <v>2227</v>
      </c>
      <c r="I6052">
        <v>100.126</v>
      </c>
      <c r="J6052">
        <v>100.14</v>
      </c>
      <c r="K6052">
        <v>30</v>
      </c>
      <c r="L6052">
        <v>26</v>
      </c>
      <c r="M6052" t="s">
        <v>2097</v>
      </c>
      <c r="N6052" t="s">
        <v>335</v>
      </c>
      <c r="O6052">
        <v>10000000</v>
      </c>
      <c r="P6052">
        <v>5000000</v>
      </c>
      <c r="Q6052" t="s">
        <v>1845</v>
      </c>
      <c r="R6052">
        <v>2.94</v>
      </c>
      <c r="S6052">
        <v>2.9</v>
      </c>
      <c r="V6052" t="s">
        <v>2228</v>
      </c>
      <c r="W6052" t="s">
        <v>2591</v>
      </c>
      <c r="X6052" t="s">
        <v>1847</v>
      </c>
      <c r="Y6052" t="s">
        <v>4237</v>
      </c>
      <c r="AA6052">
        <v>28</v>
      </c>
      <c r="AB6052">
        <v>23.42</v>
      </c>
      <c r="AC6052">
        <v>2.94</v>
      </c>
    </row>
    <row r="6053" spans="1:29" x14ac:dyDescent="0.25">
      <c r="A6053" t="s">
        <v>1705</v>
      </c>
      <c r="B6053" t="s">
        <v>31</v>
      </c>
      <c r="C6053" t="s">
        <v>4234</v>
      </c>
      <c r="D6053">
        <v>0.67</v>
      </c>
      <c r="E6053" t="s">
        <v>62</v>
      </c>
      <c r="F6053" t="s">
        <v>136</v>
      </c>
      <c r="G6053" t="s">
        <v>35</v>
      </c>
      <c r="H6053" t="s">
        <v>2229</v>
      </c>
      <c r="I6053">
        <v>100.922</v>
      </c>
      <c r="J6053">
        <v>100.94799999999999</v>
      </c>
      <c r="K6053">
        <v>30</v>
      </c>
      <c r="L6053">
        <v>26</v>
      </c>
      <c r="M6053" t="s">
        <v>2092</v>
      </c>
      <c r="N6053" t="s">
        <v>153</v>
      </c>
      <c r="O6053">
        <v>10000000</v>
      </c>
      <c r="P6053">
        <v>2000000</v>
      </c>
      <c r="Q6053" t="s">
        <v>1845</v>
      </c>
      <c r="R6053">
        <v>2.94</v>
      </c>
      <c r="S6053">
        <v>2.9</v>
      </c>
      <c r="V6053" t="s">
        <v>2230</v>
      </c>
      <c r="W6053" t="s">
        <v>2591</v>
      </c>
      <c r="X6053" t="s">
        <v>1847</v>
      </c>
      <c r="Y6053" t="s">
        <v>4237</v>
      </c>
      <c r="AA6053">
        <v>28</v>
      </c>
      <c r="AB6053">
        <v>23.7</v>
      </c>
      <c r="AC6053">
        <v>2.94</v>
      </c>
    </row>
    <row r="6054" spans="1:29" x14ac:dyDescent="0.25">
      <c r="A6054" t="s">
        <v>1512</v>
      </c>
      <c r="B6054" t="s">
        <v>31</v>
      </c>
      <c r="C6054" t="s">
        <v>4234</v>
      </c>
      <c r="D6054">
        <v>0.77</v>
      </c>
      <c r="E6054" t="s">
        <v>62</v>
      </c>
      <c r="F6054" t="s">
        <v>136</v>
      </c>
      <c r="G6054" t="s">
        <v>35</v>
      </c>
      <c r="H6054" t="s">
        <v>4246</v>
      </c>
      <c r="I6054">
        <v>101.245</v>
      </c>
      <c r="J6054">
        <v>101.28400000000001</v>
      </c>
      <c r="K6054">
        <v>57</v>
      </c>
      <c r="L6054">
        <v>52</v>
      </c>
      <c r="M6054" t="s">
        <v>2092</v>
      </c>
      <c r="N6054" t="s">
        <v>153</v>
      </c>
      <c r="O6054">
        <v>10000000</v>
      </c>
      <c r="P6054">
        <v>2000000</v>
      </c>
      <c r="Q6054" t="s">
        <v>1845</v>
      </c>
      <c r="R6054">
        <v>3.21</v>
      </c>
      <c r="S6054">
        <v>3.16</v>
      </c>
      <c r="V6054" t="s">
        <v>4247</v>
      </c>
      <c r="W6054" t="s">
        <v>2591</v>
      </c>
      <c r="X6054" t="s">
        <v>1847</v>
      </c>
      <c r="Y6054" t="s">
        <v>4237</v>
      </c>
      <c r="AA6054">
        <v>54</v>
      </c>
      <c r="AB6054">
        <v>49.4</v>
      </c>
      <c r="AC6054">
        <v>3.21</v>
      </c>
    </row>
    <row r="6055" spans="1:29" x14ac:dyDescent="0.25">
      <c r="A6055" t="s">
        <v>1708</v>
      </c>
      <c r="B6055" t="s">
        <v>31</v>
      </c>
      <c r="C6055" t="s">
        <v>4234</v>
      </c>
      <c r="D6055">
        <v>0.85</v>
      </c>
      <c r="E6055" t="s">
        <v>72</v>
      </c>
      <c r="F6055" t="s">
        <v>136</v>
      </c>
      <c r="G6055" t="s">
        <v>35</v>
      </c>
      <c r="H6055" t="s">
        <v>2236</v>
      </c>
      <c r="I6055">
        <v>101.428</v>
      </c>
      <c r="J6055">
        <v>101.47</v>
      </c>
      <c r="K6055">
        <v>52</v>
      </c>
      <c r="L6055">
        <v>47</v>
      </c>
      <c r="M6055" t="s">
        <v>2237</v>
      </c>
      <c r="N6055" t="s">
        <v>355</v>
      </c>
      <c r="O6055">
        <v>10000000</v>
      </c>
      <c r="P6055">
        <v>10000000</v>
      </c>
      <c r="Q6055" t="s">
        <v>1845</v>
      </c>
      <c r="R6055">
        <v>3.18</v>
      </c>
      <c r="S6055">
        <v>3.13</v>
      </c>
      <c r="V6055" t="s">
        <v>2238</v>
      </c>
      <c r="W6055" t="s">
        <v>2591</v>
      </c>
      <c r="X6055" t="s">
        <v>1847</v>
      </c>
      <c r="Y6055" t="s">
        <v>4237</v>
      </c>
      <c r="AA6055">
        <v>52</v>
      </c>
      <c r="AB6055">
        <v>46.36</v>
      </c>
      <c r="AC6055">
        <v>3.18</v>
      </c>
    </row>
    <row r="6056" spans="1:29" x14ac:dyDescent="0.25">
      <c r="A6056" t="s">
        <v>1709</v>
      </c>
      <c r="B6056" t="s">
        <v>31</v>
      </c>
      <c r="C6056" t="s">
        <v>4234</v>
      </c>
      <c r="D6056">
        <v>0.81</v>
      </c>
      <c r="E6056" t="s">
        <v>70</v>
      </c>
      <c r="F6056" t="s">
        <v>136</v>
      </c>
      <c r="G6056" t="s">
        <v>35</v>
      </c>
      <c r="H6056" t="s">
        <v>2239</v>
      </c>
      <c r="I6056">
        <v>101.44199999999999</v>
      </c>
      <c r="J6056">
        <v>101.482</v>
      </c>
      <c r="K6056">
        <v>50</v>
      </c>
      <c r="L6056">
        <v>45</v>
      </c>
      <c r="M6056" t="s">
        <v>2237</v>
      </c>
      <c r="N6056" t="s">
        <v>355</v>
      </c>
      <c r="O6056">
        <v>10000000</v>
      </c>
      <c r="P6056">
        <v>1000000</v>
      </c>
      <c r="Q6056" t="s">
        <v>1845</v>
      </c>
      <c r="R6056">
        <v>3.16</v>
      </c>
      <c r="S6056">
        <v>3.12</v>
      </c>
      <c r="V6056" t="s">
        <v>2240</v>
      </c>
      <c r="W6056" t="s">
        <v>2591</v>
      </c>
      <c r="X6056" t="s">
        <v>1847</v>
      </c>
      <c r="Y6056" t="s">
        <v>4237</v>
      </c>
      <c r="AA6056">
        <v>50</v>
      </c>
      <c r="AB6056">
        <v>44.49</v>
      </c>
      <c r="AC6056">
        <v>3.16</v>
      </c>
    </row>
    <row r="6057" spans="1:29" x14ac:dyDescent="0.25">
      <c r="A6057" t="s">
        <v>121</v>
      </c>
      <c r="B6057" t="s">
        <v>31</v>
      </c>
      <c r="C6057" t="s">
        <v>4234</v>
      </c>
      <c r="D6057">
        <v>1.07</v>
      </c>
      <c r="E6057" t="s">
        <v>74</v>
      </c>
      <c r="F6057" t="s">
        <v>136</v>
      </c>
      <c r="G6057" t="s">
        <v>35</v>
      </c>
      <c r="H6057" t="s">
        <v>2241</v>
      </c>
      <c r="I6057">
        <v>102.447</v>
      </c>
      <c r="J6057">
        <v>102.49</v>
      </c>
      <c r="K6057">
        <v>37</v>
      </c>
      <c r="L6057">
        <v>33</v>
      </c>
      <c r="M6057" t="s">
        <v>2092</v>
      </c>
      <c r="N6057" t="s">
        <v>153</v>
      </c>
      <c r="O6057">
        <v>10000000</v>
      </c>
      <c r="P6057">
        <v>10000000</v>
      </c>
      <c r="Q6057" t="s">
        <v>1845</v>
      </c>
      <c r="R6057">
        <v>3.01</v>
      </c>
      <c r="S6057">
        <v>2.97</v>
      </c>
      <c r="V6057" t="s">
        <v>2242</v>
      </c>
      <c r="W6057" t="s">
        <v>2591</v>
      </c>
      <c r="X6057" t="s">
        <v>1847</v>
      </c>
      <c r="Y6057" t="s">
        <v>4237</v>
      </c>
      <c r="AA6057">
        <v>34</v>
      </c>
      <c r="AB6057">
        <v>30.01</v>
      </c>
      <c r="AC6057">
        <v>3.01</v>
      </c>
    </row>
    <row r="6058" spans="1:29" x14ac:dyDescent="0.25">
      <c r="A6058" t="s">
        <v>1711</v>
      </c>
      <c r="B6058" t="s">
        <v>31</v>
      </c>
      <c r="C6058" t="s">
        <v>4234</v>
      </c>
      <c r="D6058">
        <v>0.44</v>
      </c>
      <c r="E6058" t="s">
        <v>70</v>
      </c>
      <c r="F6058" t="s">
        <v>136</v>
      </c>
      <c r="G6058" t="s">
        <v>35</v>
      </c>
      <c r="H6058" t="s">
        <v>2245</v>
      </c>
      <c r="I6058">
        <v>100.99</v>
      </c>
      <c r="J6058">
        <v>101.00700000000001</v>
      </c>
      <c r="K6058">
        <v>32</v>
      </c>
      <c r="L6058">
        <v>28</v>
      </c>
      <c r="M6058" t="s">
        <v>2097</v>
      </c>
      <c r="N6058" t="s">
        <v>335</v>
      </c>
      <c r="O6058">
        <v>10000000</v>
      </c>
      <c r="P6058">
        <v>2000000</v>
      </c>
      <c r="Q6058" t="s">
        <v>1845</v>
      </c>
      <c r="R6058">
        <v>2.96</v>
      </c>
      <c r="S6058">
        <v>2.92</v>
      </c>
      <c r="V6058" t="s">
        <v>2246</v>
      </c>
      <c r="W6058" t="s">
        <v>2591</v>
      </c>
      <c r="X6058" t="s">
        <v>1847</v>
      </c>
      <c r="Y6058" t="s">
        <v>4237</v>
      </c>
      <c r="AA6058">
        <v>29</v>
      </c>
      <c r="AB6058">
        <v>25.02</v>
      </c>
      <c r="AC6058">
        <v>2.96</v>
      </c>
    </row>
    <row r="6059" spans="1:29" x14ac:dyDescent="0.25">
      <c r="A6059" t="s">
        <v>1749</v>
      </c>
      <c r="B6059" t="s">
        <v>31</v>
      </c>
      <c r="C6059" t="s">
        <v>4234</v>
      </c>
      <c r="D6059">
        <v>0.35</v>
      </c>
      <c r="E6059" t="s">
        <v>77</v>
      </c>
      <c r="F6059" t="s">
        <v>136</v>
      </c>
      <c r="G6059" t="s">
        <v>35</v>
      </c>
      <c r="H6059" t="s">
        <v>2249</v>
      </c>
      <c r="I6059">
        <v>100.761</v>
      </c>
      <c r="J6059">
        <v>100.77500000000001</v>
      </c>
      <c r="K6059">
        <v>32</v>
      </c>
      <c r="L6059">
        <v>28</v>
      </c>
      <c r="M6059" t="s">
        <v>2097</v>
      </c>
      <c r="N6059" t="s">
        <v>335</v>
      </c>
      <c r="O6059">
        <v>10000000</v>
      </c>
      <c r="P6059">
        <v>2000000</v>
      </c>
      <c r="Q6059" t="s">
        <v>1845</v>
      </c>
      <c r="R6059">
        <v>2.96</v>
      </c>
      <c r="S6059">
        <v>2.92</v>
      </c>
      <c r="V6059" t="s">
        <v>2250</v>
      </c>
      <c r="W6059" t="s">
        <v>2591</v>
      </c>
      <c r="X6059" t="s">
        <v>1847</v>
      </c>
      <c r="Y6059" t="s">
        <v>4237</v>
      </c>
      <c r="AA6059">
        <v>30</v>
      </c>
      <c r="AB6059">
        <v>25.25</v>
      </c>
      <c r="AC6059">
        <v>2.96</v>
      </c>
    </row>
    <row r="6060" spans="1:29" x14ac:dyDescent="0.25">
      <c r="A6060" t="s">
        <v>129</v>
      </c>
      <c r="B6060" t="s">
        <v>31</v>
      </c>
      <c r="C6060" t="s">
        <v>4248</v>
      </c>
      <c r="E6060" t="s">
        <v>80</v>
      </c>
      <c r="F6060" t="s">
        <v>136</v>
      </c>
      <c r="G6060" t="s">
        <v>1464</v>
      </c>
      <c r="H6060" t="s">
        <v>2247</v>
      </c>
      <c r="J6060">
        <v>102.325</v>
      </c>
      <c r="L6060">
        <v>36.47</v>
      </c>
      <c r="M6060" t="s">
        <v>2092</v>
      </c>
      <c r="N6060" t="s">
        <v>1564</v>
      </c>
      <c r="P6060">
        <v>20000000</v>
      </c>
      <c r="Q6060" t="s">
        <v>1845</v>
      </c>
      <c r="S6060">
        <v>3</v>
      </c>
      <c r="V6060" t="s">
        <v>2248</v>
      </c>
      <c r="W6060" t="s">
        <v>2591</v>
      </c>
      <c r="X6060" t="s">
        <v>1847</v>
      </c>
      <c r="Z6060" t="s">
        <v>1788</v>
      </c>
    </row>
    <row r="6061" spans="1:29" x14ac:dyDescent="0.25">
      <c r="A6061" t="s">
        <v>1714</v>
      </c>
      <c r="B6061" t="s">
        <v>31</v>
      </c>
      <c r="C6061" t="s">
        <v>4249</v>
      </c>
      <c r="D6061">
        <v>1.77</v>
      </c>
      <c r="E6061" t="s">
        <v>1715</v>
      </c>
      <c r="F6061" t="s">
        <v>1431</v>
      </c>
      <c r="G6061" t="s">
        <v>35</v>
      </c>
      <c r="H6061" t="s">
        <v>2120</v>
      </c>
      <c r="I6061">
        <v>99.64</v>
      </c>
      <c r="J6061">
        <v>99.727999999999994</v>
      </c>
      <c r="K6061">
        <v>56</v>
      </c>
      <c r="L6061">
        <v>51</v>
      </c>
      <c r="M6061" t="s">
        <v>1844</v>
      </c>
      <c r="N6061" t="s">
        <v>48</v>
      </c>
      <c r="O6061">
        <v>5000000</v>
      </c>
      <c r="P6061">
        <v>5000000</v>
      </c>
      <c r="Q6061" t="s">
        <v>2121</v>
      </c>
      <c r="R6061">
        <v>3.26</v>
      </c>
      <c r="S6061">
        <v>3.21</v>
      </c>
      <c r="V6061" t="s">
        <v>2122</v>
      </c>
      <c r="W6061" t="s">
        <v>1619</v>
      </c>
      <c r="X6061" t="s">
        <v>1847</v>
      </c>
      <c r="Y6061" t="s">
        <v>4250</v>
      </c>
      <c r="AA6061">
        <v>56</v>
      </c>
      <c r="AB6061">
        <v>50.94</v>
      </c>
    </row>
    <row r="6062" spans="1:29" x14ac:dyDescent="0.25">
      <c r="A6062" t="s">
        <v>1717</v>
      </c>
      <c r="B6062" t="s">
        <v>31</v>
      </c>
      <c r="C6062" t="s">
        <v>4249</v>
      </c>
      <c r="D6062">
        <v>3.35</v>
      </c>
      <c r="E6062" t="s">
        <v>1718</v>
      </c>
      <c r="F6062" t="s">
        <v>1431</v>
      </c>
      <c r="G6062" t="s">
        <v>35</v>
      </c>
      <c r="H6062" t="s">
        <v>2126</v>
      </c>
      <c r="I6062">
        <v>96.022999999999996</v>
      </c>
      <c r="J6062">
        <v>96.19</v>
      </c>
      <c r="K6062">
        <v>53</v>
      </c>
      <c r="L6062">
        <v>48</v>
      </c>
      <c r="M6062" t="s">
        <v>1928</v>
      </c>
      <c r="N6062" t="s">
        <v>36</v>
      </c>
      <c r="O6062">
        <v>5000000</v>
      </c>
      <c r="P6062">
        <v>1000000</v>
      </c>
      <c r="Q6062" t="s">
        <v>2114</v>
      </c>
      <c r="R6062">
        <v>3.35</v>
      </c>
      <c r="S6062">
        <v>3.3</v>
      </c>
      <c r="V6062" t="s">
        <v>2127</v>
      </c>
      <c r="W6062" t="s">
        <v>1619</v>
      </c>
      <c r="X6062" t="s">
        <v>1847</v>
      </c>
      <c r="Y6062" t="s">
        <v>4250</v>
      </c>
      <c r="AA6062">
        <v>50</v>
      </c>
      <c r="AB6062">
        <v>44.57</v>
      </c>
    </row>
    <row r="6063" spans="1:29" x14ac:dyDescent="0.25">
      <c r="A6063" t="s">
        <v>1719</v>
      </c>
      <c r="B6063" t="s">
        <v>31</v>
      </c>
      <c r="C6063" t="s">
        <v>4249</v>
      </c>
      <c r="D6063">
        <v>5.31</v>
      </c>
      <c r="E6063" t="s">
        <v>1720</v>
      </c>
      <c r="F6063" t="s">
        <v>1431</v>
      </c>
      <c r="G6063" t="s">
        <v>35</v>
      </c>
      <c r="H6063" t="s">
        <v>2139</v>
      </c>
      <c r="I6063">
        <v>102.803</v>
      </c>
      <c r="J6063">
        <v>103.069</v>
      </c>
      <c r="K6063">
        <v>100</v>
      </c>
      <c r="L6063">
        <v>95</v>
      </c>
      <c r="M6063" t="s">
        <v>1938</v>
      </c>
      <c r="N6063" t="s">
        <v>145</v>
      </c>
      <c r="O6063">
        <v>5000000</v>
      </c>
      <c r="P6063">
        <v>3000000</v>
      </c>
      <c r="Q6063" t="s">
        <v>2114</v>
      </c>
      <c r="R6063">
        <v>4.09</v>
      </c>
      <c r="S6063">
        <v>4.04</v>
      </c>
      <c r="V6063" t="s">
        <v>2140</v>
      </c>
      <c r="W6063" t="s">
        <v>1619</v>
      </c>
      <c r="X6063" t="s">
        <v>1847</v>
      </c>
      <c r="Y6063" t="s">
        <v>4250</v>
      </c>
      <c r="AA6063">
        <v>101</v>
      </c>
      <c r="AB6063">
        <v>95.99</v>
      </c>
    </row>
    <row r="6064" spans="1:29" x14ac:dyDescent="0.25">
      <c r="A6064" t="s">
        <v>1721</v>
      </c>
      <c r="B6064" t="s">
        <v>31</v>
      </c>
      <c r="C6064" t="s">
        <v>4249</v>
      </c>
      <c r="D6064">
        <v>5.28</v>
      </c>
      <c r="E6064" t="s">
        <v>1722</v>
      </c>
      <c r="F6064" t="s">
        <v>1431</v>
      </c>
      <c r="G6064" t="s">
        <v>35</v>
      </c>
      <c r="H6064" t="s">
        <v>2141</v>
      </c>
      <c r="I6064">
        <v>104.527</v>
      </c>
      <c r="J6064">
        <v>104.791</v>
      </c>
      <c r="K6064">
        <v>89</v>
      </c>
      <c r="L6064">
        <v>84</v>
      </c>
      <c r="M6064" t="s">
        <v>1938</v>
      </c>
      <c r="N6064" t="s">
        <v>145</v>
      </c>
      <c r="O6064">
        <v>5000000</v>
      </c>
      <c r="P6064">
        <v>3000000</v>
      </c>
      <c r="Q6064" t="s">
        <v>2142</v>
      </c>
      <c r="R6064">
        <v>3.98</v>
      </c>
      <c r="S6064">
        <v>3.93</v>
      </c>
      <c r="V6064" t="s">
        <v>2143</v>
      </c>
      <c r="W6064" t="s">
        <v>1619</v>
      </c>
      <c r="X6064" t="s">
        <v>1847</v>
      </c>
      <c r="Y6064" t="s">
        <v>4250</v>
      </c>
      <c r="AA6064">
        <v>91</v>
      </c>
      <c r="AB6064">
        <v>86.47</v>
      </c>
    </row>
    <row r="6065" spans="1:29" x14ac:dyDescent="0.25">
      <c r="A6065" t="s">
        <v>1723</v>
      </c>
      <c r="B6065" t="s">
        <v>31</v>
      </c>
      <c r="C6065" t="s">
        <v>4249</v>
      </c>
      <c r="D6065">
        <v>2.82</v>
      </c>
      <c r="E6065" t="s">
        <v>1724</v>
      </c>
      <c r="F6065" t="s">
        <v>1431</v>
      </c>
      <c r="G6065" t="s">
        <v>35</v>
      </c>
      <c r="H6065" t="s">
        <v>2146</v>
      </c>
      <c r="I6065">
        <v>104.27500000000001</v>
      </c>
      <c r="J6065">
        <v>104.416</v>
      </c>
      <c r="K6065">
        <v>108</v>
      </c>
      <c r="L6065">
        <v>103</v>
      </c>
      <c r="M6065" t="s">
        <v>1883</v>
      </c>
      <c r="N6065" t="s">
        <v>63</v>
      </c>
      <c r="O6065">
        <v>5000000</v>
      </c>
      <c r="P6065">
        <v>1000000</v>
      </c>
      <c r="Q6065" t="s">
        <v>1845</v>
      </c>
      <c r="R6065">
        <v>3.85</v>
      </c>
      <c r="S6065">
        <v>3.8</v>
      </c>
      <c r="V6065" t="s">
        <v>2147</v>
      </c>
      <c r="W6065" t="s">
        <v>1619</v>
      </c>
      <c r="X6065" t="s">
        <v>1847</v>
      </c>
      <c r="Y6065" t="s">
        <v>4250</v>
      </c>
      <c r="AA6065">
        <v>106</v>
      </c>
      <c r="AB6065">
        <v>101.09</v>
      </c>
    </row>
    <row r="6066" spans="1:29" x14ac:dyDescent="0.25">
      <c r="A6066" t="s">
        <v>585</v>
      </c>
      <c r="B6066" t="s">
        <v>31</v>
      </c>
      <c r="C6066" t="s">
        <v>4251</v>
      </c>
      <c r="D6066">
        <v>12.06</v>
      </c>
      <c r="E6066" t="s">
        <v>586</v>
      </c>
      <c r="F6066" t="s">
        <v>587</v>
      </c>
      <c r="G6066" t="s">
        <v>35</v>
      </c>
      <c r="H6066" t="s">
        <v>2314</v>
      </c>
      <c r="I6066">
        <v>91.084999999999994</v>
      </c>
      <c r="J6066">
        <v>91.57</v>
      </c>
      <c r="K6066">
        <v>114</v>
      </c>
      <c r="L6066">
        <v>110</v>
      </c>
      <c r="M6066" t="s">
        <v>1909</v>
      </c>
      <c r="N6066" t="s">
        <v>42</v>
      </c>
      <c r="O6066">
        <v>5000000</v>
      </c>
      <c r="P6066">
        <v>5000000</v>
      </c>
      <c r="Q6066" t="s">
        <v>2124</v>
      </c>
      <c r="R6066">
        <v>4.79</v>
      </c>
      <c r="S6066">
        <v>4.75</v>
      </c>
      <c r="V6066" t="s">
        <v>2315</v>
      </c>
      <c r="W6066" t="s">
        <v>588</v>
      </c>
      <c r="X6066" t="s">
        <v>1847</v>
      </c>
      <c r="Y6066" t="s">
        <v>589</v>
      </c>
      <c r="Z6066" t="s">
        <v>43</v>
      </c>
      <c r="AA6066">
        <v>122.18</v>
      </c>
      <c r="AB6066">
        <v>118.17</v>
      </c>
      <c r="AC6066">
        <v>4.79</v>
      </c>
    </row>
    <row r="6067" spans="1:29" x14ac:dyDescent="0.25">
      <c r="A6067" t="s">
        <v>590</v>
      </c>
      <c r="B6067" t="s">
        <v>31</v>
      </c>
      <c r="C6067" t="s">
        <v>4251</v>
      </c>
      <c r="D6067">
        <v>12.11</v>
      </c>
      <c r="E6067" t="s">
        <v>591</v>
      </c>
      <c r="F6067" t="s">
        <v>587</v>
      </c>
      <c r="G6067" t="s">
        <v>35</v>
      </c>
      <c r="H6067" t="s">
        <v>3277</v>
      </c>
      <c r="I6067">
        <v>86.373999999999995</v>
      </c>
      <c r="J6067">
        <v>86.981999999999999</v>
      </c>
      <c r="K6067">
        <v>114</v>
      </c>
      <c r="L6067">
        <v>109</v>
      </c>
      <c r="M6067" t="s">
        <v>1909</v>
      </c>
      <c r="N6067" t="s">
        <v>42</v>
      </c>
      <c r="O6067">
        <v>5000000</v>
      </c>
      <c r="P6067">
        <v>5000000</v>
      </c>
      <c r="Q6067" t="s">
        <v>2124</v>
      </c>
      <c r="R6067">
        <v>4.79</v>
      </c>
      <c r="S6067">
        <v>4.74</v>
      </c>
      <c r="V6067" t="s">
        <v>3278</v>
      </c>
      <c r="W6067" t="s">
        <v>588</v>
      </c>
      <c r="X6067" t="s">
        <v>1847</v>
      </c>
      <c r="Y6067" t="s">
        <v>589</v>
      </c>
      <c r="Z6067" t="s">
        <v>43</v>
      </c>
      <c r="AA6067">
        <v>119.65</v>
      </c>
      <c r="AB6067">
        <v>114.65</v>
      </c>
      <c r="AC6067">
        <v>4.79</v>
      </c>
    </row>
    <row r="6068" spans="1:29" x14ac:dyDescent="0.25">
      <c r="A6068" t="s">
        <v>592</v>
      </c>
      <c r="B6068" t="s">
        <v>31</v>
      </c>
      <c r="C6068" t="s">
        <v>4251</v>
      </c>
      <c r="D6068">
        <v>12.32</v>
      </c>
      <c r="E6068" t="s">
        <v>331</v>
      </c>
      <c r="F6068" t="s">
        <v>587</v>
      </c>
      <c r="G6068" t="s">
        <v>35</v>
      </c>
      <c r="H6068" t="s">
        <v>3800</v>
      </c>
      <c r="I6068">
        <v>85.429000000000002</v>
      </c>
      <c r="J6068">
        <v>86.048000000000002</v>
      </c>
      <c r="K6068">
        <v>114</v>
      </c>
      <c r="L6068">
        <v>109</v>
      </c>
      <c r="M6068" t="s">
        <v>1909</v>
      </c>
      <c r="N6068" t="s">
        <v>42</v>
      </c>
      <c r="O6068">
        <v>5000000</v>
      </c>
      <c r="P6068">
        <v>5000000</v>
      </c>
      <c r="Q6068" t="s">
        <v>2124</v>
      </c>
      <c r="R6068">
        <v>4.79</v>
      </c>
      <c r="S6068">
        <v>4.74</v>
      </c>
      <c r="V6068" t="s">
        <v>3801</v>
      </c>
      <c r="W6068" t="s">
        <v>588</v>
      </c>
      <c r="X6068" t="s">
        <v>1847</v>
      </c>
      <c r="Y6068" t="s">
        <v>589</v>
      </c>
      <c r="AA6068">
        <v>117.62</v>
      </c>
      <c r="AB6068">
        <v>112.62</v>
      </c>
      <c r="AC6068">
        <v>4.79</v>
      </c>
    </row>
    <row r="6069" spans="1:29" x14ac:dyDescent="0.25">
      <c r="A6069" t="s">
        <v>593</v>
      </c>
      <c r="B6069" t="s">
        <v>31</v>
      </c>
      <c r="C6069" t="s">
        <v>4251</v>
      </c>
      <c r="D6069">
        <v>12.06</v>
      </c>
      <c r="E6069" t="s">
        <v>586</v>
      </c>
      <c r="F6069" t="s">
        <v>587</v>
      </c>
      <c r="G6069" t="s">
        <v>35</v>
      </c>
      <c r="H6069" t="s">
        <v>2317</v>
      </c>
      <c r="I6069">
        <v>85.744</v>
      </c>
      <c r="J6069">
        <v>86.350999999999999</v>
      </c>
      <c r="K6069">
        <v>114</v>
      </c>
      <c r="L6069">
        <v>109</v>
      </c>
      <c r="M6069" t="s">
        <v>1909</v>
      </c>
      <c r="N6069" t="s">
        <v>42</v>
      </c>
      <c r="O6069">
        <v>5000000</v>
      </c>
      <c r="P6069">
        <v>3000000</v>
      </c>
      <c r="Q6069" t="s">
        <v>2124</v>
      </c>
      <c r="R6069">
        <v>4.79</v>
      </c>
      <c r="S6069">
        <v>4.74</v>
      </c>
      <c r="V6069" t="s">
        <v>2318</v>
      </c>
      <c r="W6069" t="s">
        <v>588</v>
      </c>
      <c r="X6069" t="s">
        <v>1847</v>
      </c>
      <c r="Y6069" t="s">
        <v>589</v>
      </c>
      <c r="Z6069" t="s">
        <v>43</v>
      </c>
      <c r="AA6069">
        <v>119.58</v>
      </c>
      <c r="AB6069">
        <v>114.57</v>
      </c>
      <c r="AC6069">
        <v>4.79</v>
      </c>
    </row>
    <row r="6070" spans="1:29" x14ac:dyDescent="0.25">
      <c r="A6070" t="s">
        <v>594</v>
      </c>
      <c r="B6070" t="s">
        <v>31</v>
      </c>
      <c r="C6070" t="s">
        <v>4251</v>
      </c>
      <c r="D6070">
        <v>12.14</v>
      </c>
      <c r="E6070" t="s">
        <v>391</v>
      </c>
      <c r="F6070" t="s">
        <v>587</v>
      </c>
      <c r="G6070" t="s">
        <v>35</v>
      </c>
      <c r="H6070" t="s">
        <v>2319</v>
      </c>
      <c r="I6070">
        <v>86.123000000000005</v>
      </c>
      <c r="J6070">
        <v>86.733000000000004</v>
      </c>
      <c r="K6070">
        <v>117</v>
      </c>
      <c r="L6070">
        <v>112</v>
      </c>
      <c r="M6070" t="s">
        <v>1909</v>
      </c>
      <c r="N6070" t="s">
        <v>42</v>
      </c>
      <c r="O6070">
        <v>3000000</v>
      </c>
      <c r="P6070">
        <v>0</v>
      </c>
      <c r="Q6070" t="s">
        <v>2124</v>
      </c>
      <c r="R6070">
        <v>4.82</v>
      </c>
      <c r="S6070">
        <v>4.76</v>
      </c>
      <c r="V6070" t="s">
        <v>2320</v>
      </c>
      <c r="W6070" t="s">
        <v>588</v>
      </c>
      <c r="X6070" t="s">
        <v>1847</v>
      </c>
      <c r="Y6070" t="s">
        <v>589</v>
      </c>
      <c r="AA6070">
        <v>122.06</v>
      </c>
      <c r="AB6070">
        <v>117.05</v>
      </c>
      <c r="AC6070">
        <v>4.82</v>
      </c>
    </row>
    <row r="6071" spans="1:29" x14ac:dyDescent="0.25">
      <c r="A6071" t="s">
        <v>595</v>
      </c>
      <c r="B6071" t="s">
        <v>31</v>
      </c>
      <c r="C6071" t="s">
        <v>4251</v>
      </c>
      <c r="D6071">
        <v>1.89</v>
      </c>
      <c r="E6071" t="s">
        <v>596</v>
      </c>
      <c r="F6071" t="s">
        <v>587</v>
      </c>
      <c r="G6071" t="s">
        <v>35</v>
      </c>
      <c r="H6071" t="s">
        <v>2321</v>
      </c>
      <c r="I6071">
        <v>98.787000000000006</v>
      </c>
      <c r="J6071">
        <v>98.882000000000005</v>
      </c>
      <c r="K6071">
        <v>45</v>
      </c>
      <c r="L6071">
        <v>40</v>
      </c>
      <c r="M6071" t="s">
        <v>1891</v>
      </c>
      <c r="N6071" t="s">
        <v>441</v>
      </c>
      <c r="O6071">
        <v>5000000</v>
      </c>
      <c r="P6071">
        <v>0</v>
      </c>
      <c r="Q6071" t="s">
        <v>2124</v>
      </c>
      <c r="R6071">
        <v>3.13</v>
      </c>
      <c r="S6071">
        <v>3.08</v>
      </c>
      <c r="V6071" t="s">
        <v>2322</v>
      </c>
      <c r="W6071" t="s">
        <v>588</v>
      </c>
      <c r="X6071" t="s">
        <v>1847</v>
      </c>
      <c r="Y6071" t="s">
        <v>589</v>
      </c>
      <c r="AA6071">
        <v>42.62</v>
      </c>
      <c r="AB6071">
        <v>37.619999999999997</v>
      </c>
      <c r="AC6071">
        <v>3.13</v>
      </c>
    </row>
    <row r="6072" spans="1:29" x14ac:dyDescent="0.25">
      <c r="A6072" t="s">
        <v>597</v>
      </c>
      <c r="B6072" t="s">
        <v>31</v>
      </c>
      <c r="C6072" t="s">
        <v>4251</v>
      </c>
      <c r="D6072">
        <v>11.89</v>
      </c>
      <c r="E6072" t="s">
        <v>598</v>
      </c>
      <c r="F6072" t="s">
        <v>587</v>
      </c>
      <c r="G6072" t="s">
        <v>35</v>
      </c>
      <c r="H6072" t="s">
        <v>2323</v>
      </c>
      <c r="I6072">
        <v>82.691000000000003</v>
      </c>
      <c r="J6072">
        <v>83.287999999999997</v>
      </c>
      <c r="K6072">
        <v>117</v>
      </c>
      <c r="L6072">
        <v>112</v>
      </c>
      <c r="M6072" t="s">
        <v>1909</v>
      </c>
      <c r="N6072" t="s">
        <v>42</v>
      </c>
      <c r="O6072">
        <v>3000000</v>
      </c>
      <c r="P6072">
        <v>0</v>
      </c>
      <c r="Q6072" t="s">
        <v>2124</v>
      </c>
      <c r="R6072">
        <v>4.82</v>
      </c>
      <c r="S6072">
        <v>4.76</v>
      </c>
      <c r="V6072" t="s">
        <v>2324</v>
      </c>
      <c r="W6072" t="s">
        <v>588</v>
      </c>
      <c r="X6072" t="s">
        <v>1847</v>
      </c>
      <c r="Y6072" t="s">
        <v>589</v>
      </c>
      <c r="AA6072">
        <v>121.66</v>
      </c>
      <c r="AB6072">
        <v>116.66</v>
      </c>
      <c r="AC6072">
        <v>4.82</v>
      </c>
    </row>
    <row r="6073" spans="1:29" x14ac:dyDescent="0.25">
      <c r="A6073" t="s">
        <v>599</v>
      </c>
      <c r="B6073" t="s">
        <v>31</v>
      </c>
      <c r="C6073" t="s">
        <v>4251</v>
      </c>
      <c r="D6073">
        <v>12.17</v>
      </c>
      <c r="E6073" t="s">
        <v>391</v>
      </c>
      <c r="F6073" t="s">
        <v>587</v>
      </c>
      <c r="G6073" t="s">
        <v>35</v>
      </c>
      <c r="H6073" t="s">
        <v>2325</v>
      </c>
      <c r="I6073">
        <v>84.596999999999994</v>
      </c>
      <c r="J6073">
        <v>85.207999999999998</v>
      </c>
      <c r="K6073">
        <v>116</v>
      </c>
      <c r="L6073">
        <v>111</v>
      </c>
      <c r="M6073" t="s">
        <v>1909</v>
      </c>
      <c r="N6073" t="s">
        <v>42</v>
      </c>
      <c r="O6073">
        <v>2000000</v>
      </c>
      <c r="P6073">
        <v>0</v>
      </c>
      <c r="Q6073" t="s">
        <v>2124</v>
      </c>
      <c r="R6073">
        <v>4.8099999999999996</v>
      </c>
      <c r="S6073">
        <v>4.76</v>
      </c>
      <c r="V6073" t="s">
        <v>2326</v>
      </c>
      <c r="W6073" t="s">
        <v>588</v>
      </c>
      <c r="X6073" t="s">
        <v>1847</v>
      </c>
      <c r="Y6073" t="s">
        <v>589</v>
      </c>
      <c r="AA6073">
        <v>120.01</v>
      </c>
      <c r="AB6073">
        <v>115.01</v>
      </c>
      <c r="AC6073">
        <v>4.8099999999999996</v>
      </c>
    </row>
    <row r="6074" spans="1:29" x14ac:dyDescent="0.25">
      <c r="A6074" t="s">
        <v>600</v>
      </c>
      <c r="B6074" t="s">
        <v>31</v>
      </c>
      <c r="C6074" t="s">
        <v>4251</v>
      </c>
      <c r="D6074">
        <v>2.0299999999999998</v>
      </c>
      <c r="E6074" t="s">
        <v>429</v>
      </c>
      <c r="F6074" t="s">
        <v>587</v>
      </c>
      <c r="G6074" t="s">
        <v>35</v>
      </c>
      <c r="H6074" t="s">
        <v>2848</v>
      </c>
      <c r="I6074">
        <v>100.262</v>
      </c>
      <c r="J6074">
        <v>100.363</v>
      </c>
      <c r="K6074">
        <v>51</v>
      </c>
      <c r="L6074">
        <v>46</v>
      </c>
      <c r="M6074" t="s">
        <v>1891</v>
      </c>
      <c r="N6074" t="s">
        <v>441</v>
      </c>
      <c r="O6074">
        <v>5000000</v>
      </c>
      <c r="P6074">
        <v>0</v>
      </c>
      <c r="Q6074" t="s">
        <v>2124</v>
      </c>
      <c r="R6074">
        <v>3.19</v>
      </c>
      <c r="S6074">
        <v>3.14</v>
      </c>
      <c r="V6074" t="s">
        <v>2849</v>
      </c>
      <c r="W6074" t="s">
        <v>588</v>
      </c>
      <c r="X6074" t="s">
        <v>1847</v>
      </c>
      <c r="Y6074" t="s">
        <v>589</v>
      </c>
      <c r="AA6074">
        <v>47.76</v>
      </c>
      <c r="AB6074">
        <v>42.76</v>
      </c>
      <c r="AC6074">
        <v>3.19</v>
      </c>
    </row>
    <row r="6075" spans="1:29" x14ac:dyDescent="0.25">
      <c r="A6075" t="s">
        <v>601</v>
      </c>
      <c r="B6075" t="s">
        <v>31</v>
      </c>
      <c r="C6075" t="s">
        <v>4251</v>
      </c>
      <c r="D6075">
        <v>12.2</v>
      </c>
      <c r="E6075" t="s">
        <v>391</v>
      </c>
      <c r="F6075" t="s">
        <v>587</v>
      </c>
      <c r="G6075" t="s">
        <v>35</v>
      </c>
      <c r="H6075" t="s">
        <v>2327</v>
      </c>
      <c r="I6075">
        <v>84.668000000000006</v>
      </c>
      <c r="J6075">
        <v>85.281000000000006</v>
      </c>
      <c r="K6075">
        <v>117</v>
      </c>
      <c r="L6075">
        <v>112</v>
      </c>
      <c r="M6075" t="s">
        <v>1909</v>
      </c>
      <c r="N6075" t="s">
        <v>42</v>
      </c>
      <c r="O6075">
        <v>3000000</v>
      </c>
      <c r="P6075">
        <v>0</v>
      </c>
      <c r="Q6075" t="s">
        <v>2124</v>
      </c>
      <c r="R6075">
        <v>4.82</v>
      </c>
      <c r="S6075">
        <v>4.76</v>
      </c>
      <c r="V6075" t="s">
        <v>2328</v>
      </c>
      <c r="W6075" t="s">
        <v>588</v>
      </c>
      <c r="X6075" t="s">
        <v>1847</v>
      </c>
      <c r="Y6075" t="s">
        <v>589</v>
      </c>
      <c r="AA6075">
        <v>120.72</v>
      </c>
      <c r="AB6075">
        <v>115.72</v>
      </c>
      <c r="AC6075">
        <v>4.82</v>
      </c>
    </row>
    <row r="6076" spans="1:29" x14ac:dyDescent="0.25">
      <c r="A6076" t="s">
        <v>602</v>
      </c>
      <c r="B6076" t="s">
        <v>31</v>
      </c>
      <c r="C6076" t="s">
        <v>4251</v>
      </c>
      <c r="D6076">
        <v>12.12</v>
      </c>
      <c r="E6076" t="s">
        <v>603</v>
      </c>
      <c r="F6076" t="s">
        <v>587</v>
      </c>
      <c r="G6076" t="s">
        <v>35</v>
      </c>
      <c r="H6076" t="s">
        <v>3279</v>
      </c>
      <c r="I6076">
        <v>82.206999999999994</v>
      </c>
      <c r="J6076">
        <v>82.816000000000003</v>
      </c>
      <c r="K6076">
        <v>113</v>
      </c>
      <c r="L6076">
        <v>108</v>
      </c>
      <c r="M6076" t="s">
        <v>1909</v>
      </c>
      <c r="N6076" t="s">
        <v>42</v>
      </c>
      <c r="O6076">
        <v>5000000</v>
      </c>
      <c r="P6076">
        <v>0</v>
      </c>
      <c r="Q6076" t="s">
        <v>2124</v>
      </c>
      <c r="R6076">
        <v>4.78</v>
      </c>
      <c r="S6076">
        <v>4.7300000000000004</v>
      </c>
      <c r="V6076" t="s">
        <v>3280</v>
      </c>
      <c r="W6076" t="s">
        <v>588</v>
      </c>
      <c r="X6076" t="s">
        <v>1847</v>
      </c>
      <c r="Y6076" t="s">
        <v>589</v>
      </c>
      <c r="AA6076">
        <v>116.04</v>
      </c>
      <c r="AB6076">
        <v>111.04</v>
      </c>
      <c r="AC6076">
        <v>4.78</v>
      </c>
    </row>
    <row r="6077" spans="1:29" x14ac:dyDescent="0.25">
      <c r="A6077" t="s">
        <v>604</v>
      </c>
      <c r="B6077" t="s">
        <v>31</v>
      </c>
      <c r="C6077" t="s">
        <v>4251</v>
      </c>
      <c r="D6077">
        <v>12.09</v>
      </c>
      <c r="E6077" t="s">
        <v>605</v>
      </c>
      <c r="F6077" t="s">
        <v>587</v>
      </c>
      <c r="G6077" t="s">
        <v>35</v>
      </c>
      <c r="H6077" t="s">
        <v>2329</v>
      </c>
      <c r="I6077">
        <v>83.027000000000001</v>
      </c>
      <c r="J6077">
        <v>83.513000000000005</v>
      </c>
      <c r="K6077">
        <v>115</v>
      </c>
      <c r="L6077">
        <v>111</v>
      </c>
      <c r="M6077" t="s">
        <v>1909</v>
      </c>
      <c r="N6077" t="s">
        <v>42</v>
      </c>
      <c r="O6077">
        <v>5000000</v>
      </c>
      <c r="P6077">
        <v>5000000</v>
      </c>
      <c r="Q6077" t="s">
        <v>2124</v>
      </c>
      <c r="R6077">
        <v>4.8</v>
      </c>
      <c r="S6077">
        <v>4.76</v>
      </c>
      <c r="V6077" t="s">
        <v>2330</v>
      </c>
      <c r="W6077" t="s">
        <v>588</v>
      </c>
      <c r="X6077" t="s">
        <v>1847</v>
      </c>
      <c r="Y6077" t="s">
        <v>589</v>
      </c>
      <c r="Z6077" t="s">
        <v>43</v>
      </c>
      <c r="AA6077">
        <v>118.57</v>
      </c>
      <c r="AB6077">
        <v>114.57</v>
      </c>
      <c r="AC6077">
        <v>4.8</v>
      </c>
    </row>
    <row r="6078" spans="1:29" x14ac:dyDescent="0.25">
      <c r="A6078" t="s">
        <v>606</v>
      </c>
      <c r="B6078" t="s">
        <v>31</v>
      </c>
      <c r="C6078" t="s">
        <v>4251</v>
      </c>
      <c r="D6078">
        <v>12.11</v>
      </c>
      <c r="E6078" t="s">
        <v>591</v>
      </c>
      <c r="F6078" t="s">
        <v>587</v>
      </c>
      <c r="G6078" t="s">
        <v>35</v>
      </c>
      <c r="H6078" t="s">
        <v>3281</v>
      </c>
      <c r="I6078">
        <v>83.072000000000003</v>
      </c>
      <c r="J6078">
        <v>83.68</v>
      </c>
      <c r="K6078">
        <v>114</v>
      </c>
      <c r="L6078">
        <v>109</v>
      </c>
      <c r="M6078" t="s">
        <v>1909</v>
      </c>
      <c r="N6078" t="s">
        <v>42</v>
      </c>
      <c r="O6078">
        <v>5000000</v>
      </c>
      <c r="P6078">
        <v>3000000</v>
      </c>
      <c r="Q6078" t="s">
        <v>2124</v>
      </c>
      <c r="R6078">
        <v>4.79</v>
      </c>
      <c r="S6078">
        <v>4.74</v>
      </c>
      <c r="V6078" t="s">
        <v>3282</v>
      </c>
      <c r="W6078" t="s">
        <v>588</v>
      </c>
      <c r="X6078" t="s">
        <v>1847</v>
      </c>
      <c r="Y6078" t="s">
        <v>589</v>
      </c>
      <c r="AA6078">
        <v>117.59</v>
      </c>
      <c r="AB6078">
        <v>112.59</v>
      </c>
      <c r="AC6078">
        <v>4.79</v>
      </c>
    </row>
    <row r="6079" spans="1:29" x14ac:dyDescent="0.25">
      <c r="A6079" t="s">
        <v>607</v>
      </c>
      <c r="B6079" t="s">
        <v>31</v>
      </c>
      <c r="C6079" t="s">
        <v>4251</v>
      </c>
      <c r="D6079">
        <v>2.36</v>
      </c>
      <c r="E6079" t="s">
        <v>398</v>
      </c>
      <c r="F6079" t="s">
        <v>587</v>
      </c>
      <c r="G6079" t="s">
        <v>35</v>
      </c>
      <c r="H6079" t="s">
        <v>3802</v>
      </c>
      <c r="I6079">
        <v>99.203000000000003</v>
      </c>
      <c r="J6079">
        <v>99.320999999999998</v>
      </c>
      <c r="K6079">
        <v>54</v>
      </c>
      <c r="L6079">
        <v>49</v>
      </c>
      <c r="M6079" t="s">
        <v>1891</v>
      </c>
      <c r="N6079" t="s">
        <v>441</v>
      </c>
      <c r="O6079">
        <v>5000000</v>
      </c>
      <c r="P6079">
        <v>0</v>
      </c>
      <c r="Q6079" t="s">
        <v>2124</v>
      </c>
      <c r="R6079">
        <v>3.22</v>
      </c>
      <c r="S6079">
        <v>3.17</v>
      </c>
      <c r="V6079" t="s">
        <v>3803</v>
      </c>
      <c r="W6079" t="s">
        <v>588</v>
      </c>
      <c r="X6079" t="s">
        <v>1847</v>
      </c>
      <c r="Y6079" t="s">
        <v>589</v>
      </c>
      <c r="AA6079">
        <v>47.78</v>
      </c>
      <c r="AB6079">
        <v>42.78</v>
      </c>
      <c r="AC6079">
        <v>3.22</v>
      </c>
    </row>
    <row r="6080" spans="1:29" x14ac:dyDescent="0.25">
      <c r="A6080" t="s">
        <v>608</v>
      </c>
      <c r="B6080" t="s">
        <v>31</v>
      </c>
      <c r="C6080" t="s">
        <v>4251</v>
      </c>
      <c r="D6080">
        <v>11.93</v>
      </c>
      <c r="E6080" t="s">
        <v>398</v>
      </c>
      <c r="F6080" t="s">
        <v>587</v>
      </c>
      <c r="G6080" t="s">
        <v>35</v>
      </c>
      <c r="H6080" t="s">
        <v>3804</v>
      </c>
      <c r="I6080">
        <v>82.441999999999993</v>
      </c>
      <c r="J6080">
        <v>82.921000000000006</v>
      </c>
      <c r="K6080">
        <v>124</v>
      </c>
      <c r="L6080">
        <v>120</v>
      </c>
      <c r="M6080" t="s">
        <v>1909</v>
      </c>
      <c r="N6080" t="s">
        <v>42</v>
      </c>
      <c r="O6080">
        <v>5000000</v>
      </c>
      <c r="P6080">
        <v>5000000</v>
      </c>
      <c r="Q6080" t="s">
        <v>2124</v>
      </c>
      <c r="R6080">
        <v>4.8899999999999997</v>
      </c>
      <c r="S6080">
        <v>4.8499999999999996</v>
      </c>
      <c r="V6080" t="s">
        <v>3805</v>
      </c>
      <c r="W6080" t="s">
        <v>588</v>
      </c>
      <c r="X6080" t="s">
        <v>1847</v>
      </c>
      <c r="Y6080" t="s">
        <v>589</v>
      </c>
      <c r="Z6080" t="s">
        <v>43</v>
      </c>
      <c r="AA6080">
        <v>127.59</v>
      </c>
      <c r="AB6080">
        <v>123.59</v>
      </c>
      <c r="AC6080">
        <v>4.8899999999999997</v>
      </c>
    </row>
    <row r="6081" spans="1:29" x14ac:dyDescent="0.25">
      <c r="A6081" t="s">
        <v>609</v>
      </c>
      <c r="B6081" t="s">
        <v>31</v>
      </c>
      <c r="C6081" t="s">
        <v>4251</v>
      </c>
      <c r="D6081">
        <v>11.83</v>
      </c>
      <c r="E6081" t="s">
        <v>398</v>
      </c>
      <c r="F6081" t="s">
        <v>587</v>
      </c>
      <c r="G6081" t="s">
        <v>35</v>
      </c>
      <c r="H6081" t="s">
        <v>3806</v>
      </c>
      <c r="I6081">
        <v>81.349000000000004</v>
      </c>
      <c r="J6081">
        <v>81.944000000000003</v>
      </c>
      <c r="K6081">
        <v>124</v>
      </c>
      <c r="L6081">
        <v>119</v>
      </c>
      <c r="M6081" t="s">
        <v>1909</v>
      </c>
      <c r="N6081" t="s">
        <v>42</v>
      </c>
      <c r="O6081">
        <v>5000000</v>
      </c>
      <c r="P6081">
        <v>5000000</v>
      </c>
      <c r="Q6081" t="s">
        <v>2124</v>
      </c>
      <c r="R6081">
        <v>4.8899999999999997</v>
      </c>
      <c r="S6081">
        <v>4.84</v>
      </c>
      <c r="V6081" t="s">
        <v>3807</v>
      </c>
      <c r="W6081" t="s">
        <v>588</v>
      </c>
      <c r="X6081" t="s">
        <v>1847</v>
      </c>
      <c r="Y6081" t="s">
        <v>589</v>
      </c>
      <c r="AA6081">
        <v>127.55</v>
      </c>
      <c r="AB6081">
        <v>122.55</v>
      </c>
      <c r="AC6081">
        <v>4.8899999999999997</v>
      </c>
    </row>
    <row r="6082" spans="1:29" x14ac:dyDescent="0.25">
      <c r="A6082" t="s">
        <v>610</v>
      </c>
      <c r="B6082" t="s">
        <v>31</v>
      </c>
      <c r="C6082" t="s">
        <v>4251</v>
      </c>
      <c r="D6082">
        <v>12.27</v>
      </c>
      <c r="E6082" t="s">
        <v>429</v>
      </c>
      <c r="F6082" t="s">
        <v>587</v>
      </c>
      <c r="G6082" t="s">
        <v>35</v>
      </c>
      <c r="H6082" t="s">
        <v>2852</v>
      </c>
      <c r="I6082">
        <v>84.983999999999995</v>
      </c>
      <c r="J6082">
        <v>85.6</v>
      </c>
      <c r="K6082">
        <v>129</v>
      </c>
      <c r="L6082">
        <v>124</v>
      </c>
      <c r="M6082" t="s">
        <v>1909</v>
      </c>
      <c r="N6082" t="s">
        <v>42</v>
      </c>
      <c r="O6082">
        <v>5000000</v>
      </c>
      <c r="P6082">
        <v>3000000</v>
      </c>
      <c r="Q6082" t="s">
        <v>2124</v>
      </c>
      <c r="R6082">
        <v>4.9400000000000004</v>
      </c>
      <c r="S6082">
        <v>4.8899999999999997</v>
      </c>
      <c r="V6082" t="s">
        <v>2853</v>
      </c>
      <c r="W6082" t="s">
        <v>588</v>
      </c>
      <c r="X6082" t="s">
        <v>1847</v>
      </c>
      <c r="Y6082" t="s">
        <v>589</v>
      </c>
      <c r="AA6082">
        <v>131.4</v>
      </c>
      <c r="AB6082">
        <v>126.39</v>
      </c>
      <c r="AC6082">
        <v>4.9400000000000004</v>
      </c>
    </row>
    <row r="6083" spans="1:29" x14ac:dyDescent="0.25">
      <c r="A6083" t="s">
        <v>611</v>
      </c>
      <c r="B6083" t="s">
        <v>31</v>
      </c>
      <c r="C6083" t="s">
        <v>4251</v>
      </c>
      <c r="D6083">
        <v>12.6</v>
      </c>
      <c r="E6083" t="s">
        <v>331</v>
      </c>
      <c r="F6083" t="s">
        <v>587</v>
      </c>
      <c r="G6083" t="s">
        <v>35</v>
      </c>
      <c r="H6083" t="s">
        <v>3808</v>
      </c>
      <c r="I6083">
        <v>83.585999999999999</v>
      </c>
      <c r="J6083">
        <v>84.093000000000004</v>
      </c>
      <c r="K6083">
        <v>114</v>
      </c>
      <c r="L6083">
        <v>110</v>
      </c>
      <c r="M6083" t="s">
        <v>1909</v>
      </c>
      <c r="N6083" t="s">
        <v>42</v>
      </c>
      <c r="O6083">
        <v>5000000</v>
      </c>
      <c r="P6083">
        <v>5000000</v>
      </c>
      <c r="Q6083" t="s">
        <v>2124</v>
      </c>
      <c r="R6083">
        <v>4.79</v>
      </c>
      <c r="S6083">
        <v>4.75</v>
      </c>
      <c r="V6083" t="s">
        <v>3809</v>
      </c>
      <c r="W6083" t="s">
        <v>588</v>
      </c>
      <c r="X6083" t="s">
        <v>1847</v>
      </c>
      <c r="Y6083" t="s">
        <v>589</v>
      </c>
      <c r="AA6083">
        <v>114.86</v>
      </c>
      <c r="AB6083">
        <v>110.86</v>
      </c>
      <c r="AC6083">
        <v>4.79</v>
      </c>
    </row>
    <row r="6084" spans="1:29" x14ac:dyDescent="0.25">
      <c r="A6084" t="s">
        <v>612</v>
      </c>
      <c r="B6084" t="s">
        <v>31</v>
      </c>
      <c r="C6084" t="s">
        <v>4251</v>
      </c>
      <c r="D6084">
        <v>12.48</v>
      </c>
      <c r="E6084" t="s">
        <v>391</v>
      </c>
      <c r="F6084" t="s">
        <v>587</v>
      </c>
      <c r="G6084" t="s">
        <v>35</v>
      </c>
      <c r="H6084" t="s">
        <v>2333</v>
      </c>
      <c r="I6084">
        <v>84.947000000000003</v>
      </c>
      <c r="J6084">
        <v>85.573999999999998</v>
      </c>
      <c r="K6084">
        <v>117</v>
      </c>
      <c r="L6084">
        <v>112</v>
      </c>
      <c r="M6084" t="s">
        <v>1909</v>
      </c>
      <c r="N6084" t="s">
        <v>42</v>
      </c>
      <c r="O6084">
        <v>2000000</v>
      </c>
      <c r="P6084">
        <v>0</v>
      </c>
      <c r="Q6084" t="s">
        <v>2124</v>
      </c>
      <c r="R6084">
        <v>4.82</v>
      </c>
      <c r="S6084">
        <v>4.76</v>
      </c>
      <c r="V6084" t="s">
        <v>2334</v>
      </c>
      <c r="W6084" t="s">
        <v>588</v>
      </c>
      <c r="X6084" t="s">
        <v>1847</v>
      </c>
      <c r="Y6084" t="s">
        <v>589</v>
      </c>
      <c r="AA6084">
        <v>118.91</v>
      </c>
      <c r="AB6084">
        <v>113.91</v>
      </c>
      <c r="AC6084">
        <v>4.82</v>
      </c>
    </row>
    <row r="6085" spans="1:29" x14ac:dyDescent="0.25">
      <c r="A6085" t="s">
        <v>613</v>
      </c>
      <c r="B6085" t="s">
        <v>31</v>
      </c>
      <c r="C6085" t="s">
        <v>4251</v>
      </c>
      <c r="D6085">
        <v>12.86</v>
      </c>
      <c r="E6085" t="s">
        <v>605</v>
      </c>
      <c r="F6085" t="s">
        <v>587</v>
      </c>
      <c r="G6085" t="s">
        <v>35</v>
      </c>
      <c r="H6085" t="s">
        <v>2335</v>
      </c>
      <c r="I6085">
        <v>88.149000000000001</v>
      </c>
      <c r="J6085">
        <v>88.795000000000002</v>
      </c>
      <c r="K6085">
        <v>115</v>
      </c>
      <c r="L6085">
        <v>110</v>
      </c>
      <c r="M6085" t="s">
        <v>1909</v>
      </c>
      <c r="N6085" t="s">
        <v>42</v>
      </c>
      <c r="O6085">
        <v>5000000</v>
      </c>
      <c r="P6085">
        <v>3000000</v>
      </c>
      <c r="Q6085" t="s">
        <v>2124</v>
      </c>
      <c r="R6085">
        <v>4.8</v>
      </c>
      <c r="S6085">
        <v>4.75</v>
      </c>
      <c r="V6085" t="s">
        <v>2336</v>
      </c>
      <c r="W6085" t="s">
        <v>588</v>
      </c>
      <c r="X6085" t="s">
        <v>1847</v>
      </c>
      <c r="Y6085" t="s">
        <v>589</v>
      </c>
      <c r="Z6085" t="s">
        <v>43</v>
      </c>
      <c r="AA6085">
        <v>116.52</v>
      </c>
      <c r="AB6085">
        <v>111.52</v>
      </c>
      <c r="AC6085">
        <v>4.8</v>
      </c>
    </row>
    <row r="6086" spans="1:29" x14ac:dyDescent="0.25">
      <c r="A6086" t="s">
        <v>614</v>
      </c>
      <c r="B6086" t="s">
        <v>31</v>
      </c>
      <c r="C6086" t="s">
        <v>4251</v>
      </c>
      <c r="D6086">
        <v>12.89</v>
      </c>
      <c r="E6086" t="s">
        <v>591</v>
      </c>
      <c r="F6086" t="s">
        <v>587</v>
      </c>
      <c r="G6086" t="s">
        <v>35</v>
      </c>
      <c r="H6086" t="s">
        <v>3283</v>
      </c>
      <c r="I6086">
        <v>88.293000000000006</v>
      </c>
      <c r="J6086">
        <v>88.941000000000003</v>
      </c>
      <c r="K6086">
        <v>114</v>
      </c>
      <c r="L6086">
        <v>109</v>
      </c>
      <c r="M6086" t="s">
        <v>1909</v>
      </c>
      <c r="N6086" t="s">
        <v>42</v>
      </c>
      <c r="O6086">
        <v>5000000</v>
      </c>
      <c r="P6086">
        <v>3000000</v>
      </c>
      <c r="Q6086" t="s">
        <v>2124</v>
      </c>
      <c r="R6086">
        <v>4.79</v>
      </c>
      <c r="S6086">
        <v>4.74</v>
      </c>
      <c r="V6086" t="s">
        <v>3284</v>
      </c>
      <c r="W6086" t="s">
        <v>588</v>
      </c>
      <c r="X6086" t="s">
        <v>1847</v>
      </c>
      <c r="Y6086" t="s">
        <v>589</v>
      </c>
      <c r="AA6086">
        <v>115.54</v>
      </c>
      <c r="AB6086">
        <v>110.54</v>
      </c>
      <c r="AC6086">
        <v>4.79</v>
      </c>
    </row>
    <row r="6087" spans="1:29" x14ac:dyDescent="0.25">
      <c r="A6087" t="s">
        <v>615</v>
      </c>
      <c r="B6087" t="s">
        <v>31</v>
      </c>
      <c r="C6087" t="s">
        <v>4251</v>
      </c>
      <c r="D6087">
        <v>12.71</v>
      </c>
      <c r="E6087" t="s">
        <v>391</v>
      </c>
      <c r="F6087" t="s">
        <v>587</v>
      </c>
      <c r="G6087" t="s">
        <v>35</v>
      </c>
      <c r="H6087" t="s">
        <v>2339</v>
      </c>
      <c r="I6087">
        <v>86.623999999999995</v>
      </c>
      <c r="J6087">
        <v>87.262</v>
      </c>
      <c r="K6087">
        <v>116</v>
      </c>
      <c r="L6087">
        <v>111</v>
      </c>
      <c r="M6087" t="s">
        <v>1909</v>
      </c>
      <c r="N6087" t="s">
        <v>42</v>
      </c>
      <c r="O6087">
        <v>3000000</v>
      </c>
      <c r="P6087">
        <v>0</v>
      </c>
      <c r="Q6087" t="s">
        <v>2124</v>
      </c>
      <c r="R6087">
        <v>4.8099999999999996</v>
      </c>
      <c r="S6087">
        <v>4.76</v>
      </c>
      <c r="V6087" t="s">
        <v>2340</v>
      </c>
      <c r="W6087" t="s">
        <v>588</v>
      </c>
      <c r="X6087" t="s">
        <v>1847</v>
      </c>
      <c r="Y6087" t="s">
        <v>589</v>
      </c>
      <c r="AA6087">
        <v>117.47</v>
      </c>
      <c r="AB6087">
        <v>112.47</v>
      </c>
      <c r="AC6087">
        <v>4.8099999999999996</v>
      </c>
    </row>
    <row r="6088" spans="1:29" x14ac:dyDescent="0.25">
      <c r="A6088" t="s">
        <v>616</v>
      </c>
      <c r="B6088" t="s">
        <v>31</v>
      </c>
      <c r="C6088" t="s">
        <v>4251</v>
      </c>
      <c r="D6088">
        <v>12.95</v>
      </c>
      <c r="E6088" t="s">
        <v>429</v>
      </c>
      <c r="F6088" t="s">
        <v>587</v>
      </c>
      <c r="G6088" t="s">
        <v>35</v>
      </c>
      <c r="H6088" t="s">
        <v>2856</v>
      </c>
      <c r="I6088">
        <v>90.466999999999999</v>
      </c>
      <c r="J6088">
        <v>90.986999999999995</v>
      </c>
      <c r="K6088">
        <v>129</v>
      </c>
      <c r="L6088">
        <v>125</v>
      </c>
      <c r="M6088" t="s">
        <v>1909</v>
      </c>
      <c r="N6088" t="s">
        <v>42</v>
      </c>
      <c r="O6088">
        <v>3000000</v>
      </c>
      <c r="P6088">
        <v>3000000</v>
      </c>
      <c r="Q6088" t="s">
        <v>2124</v>
      </c>
      <c r="R6088">
        <v>4.9400000000000004</v>
      </c>
      <c r="S6088">
        <v>4.9000000000000004</v>
      </c>
      <c r="V6088" t="s">
        <v>2857</v>
      </c>
      <c r="W6088" t="s">
        <v>588</v>
      </c>
      <c r="X6088" t="s">
        <v>1847</v>
      </c>
      <c r="Y6088" t="s">
        <v>589</v>
      </c>
      <c r="AA6088">
        <v>130.35</v>
      </c>
      <c r="AB6088">
        <v>126.35</v>
      </c>
      <c r="AC6088">
        <v>4.9400000000000004</v>
      </c>
    </row>
    <row r="6089" spans="1:29" x14ac:dyDescent="0.25">
      <c r="A6089" t="s">
        <v>617</v>
      </c>
      <c r="B6089" t="s">
        <v>31</v>
      </c>
      <c r="C6089" t="s">
        <v>4251</v>
      </c>
      <c r="D6089">
        <v>11.62</v>
      </c>
      <c r="E6089" t="s">
        <v>618</v>
      </c>
      <c r="F6089" t="s">
        <v>587</v>
      </c>
      <c r="G6089" t="s">
        <v>35</v>
      </c>
      <c r="H6089" t="s">
        <v>2341</v>
      </c>
      <c r="I6089">
        <v>78.62</v>
      </c>
      <c r="J6089">
        <v>79.557000000000002</v>
      </c>
      <c r="K6089">
        <v>149</v>
      </c>
      <c r="L6089">
        <v>141</v>
      </c>
      <c r="M6089" t="s">
        <v>1909</v>
      </c>
      <c r="N6089" t="s">
        <v>42</v>
      </c>
      <c r="O6089">
        <v>2000000</v>
      </c>
      <c r="P6089">
        <v>0</v>
      </c>
      <c r="Q6089" t="s">
        <v>2124</v>
      </c>
      <c r="R6089">
        <v>5.14</v>
      </c>
      <c r="S6089">
        <v>5.0599999999999996</v>
      </c>
      <c r="V6089" t="s">
        <v>2342</v>
      </c>
      <c r="W6089" t="s">
        <v>588</v>
      </c>
      <c r="X6089" t="s">
        <v>1847</v>
      </c>
      <c r="Y6089" t="s">
        <v>589</v>
      </c>
      <c r="AA6089">
        <v>150.11000000000001</v>
      </c>
      <c r="AB6089">
        <v>142.1</v>
      </c>
      <c r="AC6089">
        <v>5.14</v>
      </c>
    </row>
    <row r="6090" spans="1:29" x14ac:dyDescent="0.25">
      <c r="A6090" t="s">
        <v>619</v>
      </c>
      <c r="B6090" t="s">
        <v>31</v>
      </c>
      <c r="C6090" t="s">
        <v>4251</v>
      </c>
      <c r="D6090">
        <v>11.85</v>
      </c>
      <c r="E6090" t="s">
        <v>605</v>
      </c>
      <c r="F6090" t="s">
        <v>587</v>
      </c>
      <c r="G6090" t="s">
        <v>35</v>
      </c>
      <c r="H6090" t="s">
        <v>2343</v>
      </c>
      <c r="I6090">
        <v>76.004000000000005</v>
      </c>
      <c r="J6090">
        <v>76.599999999999994</v>
      </c>
      <c r="K6090">
        <v>115</v>
      </c>
      <c r="L6090">
        <v>110</v>
      </c>
      <c r="M6090" t="s">
        <v>1909</v>
      </c>
      <c r="N6090" t="s">
        <v>42</v>
      </c>
      <c r="O6090">
        <v>5000000</v>
      </c>
      <c r="P6090">
        <v>2000000</v>
      </c>
      <c r="Q6090" t="s">
        <v>2124</v>
      </c>
      <c r="R6090">
        <v>4.8</v>
      </c>
      <c r="S6090">
        <v>4.75</v>
      </c>
      <c r="V6090" t="s">
        <v>2344</v>
      </c>
      <c r="W6090" t="s">
        <v>588</v>
      </c>
      <c r="X6090" t="s">
        <v>1847</v>
      </c>
      <c r="Y6090" t="s">
        <v>589</v>
      </c>
      <c r="AA6090">
        <v>115.82</v>
      </c>
      <c r="AB6090">
        <v>110.82</v>
      </c>
      <c r="AC6090">
        <v>4.8</v>
      </c>
    </row>
    <row r="6091" spans="1:29" x14ac:dyDescent="0.25">
      <c r="A6091" t="s">
        <v>620</v>
      </c>
      <c r="B6091" t="s">
        <v>31</v>
      </c>
      <c r="C6091" t="s">
        <v>4251</v>
      </c>
      <c r="D6091">
        <v>4.21</v>
      </c>
      <c r="E6091" t="s">
        <v>331</v>
      </c>
      <c r="F6091" t="s">
        <v>587</v>
      </c>
      <c r="G6091" t="s">
        <v>35</v>
      </c>
      <c r="H6091" t="s">
        <v>3810</v>
      </c>
      <c r="I6091">
        <v>94.361000000000004</v>
      </c>
      <c r="J6091">
        <v>94.572000000000003</v>
      </c>
      <c r="K6091">
        <v>48</v>
      </c>
      <c r="L6091">
        <v>43</v>
      </c>
      <c r="M6091" t="s">
        <v>1856</v>
      </c>
      <c r="N6091" t="s">
        <v>50</v>
      </c>
      <c r="O6091">
        <v>5000000</v>
      </c>
      <c r="P6091">
        <v>0</v>
      </c>
      <c r="Q6091" t="s">
        <v>2124</v>
      </c>
      <c r="R6091">
        <v>3.45</v>
      </c>
      <c r="S6091">
        <v>3.4</v>
      </c>
      <c r="V6091" t="s">
        <v>3811</v>
      </c>
      <c r="W6091" t="s">
        <v>588</v>
      </c>
      <c r="X6091" t="s">
        <v>1847</v>
      </c>
      <c r="Y6091" t="s">
        <v>589</v>
      </c>
      <c r="AA6091">
        <v>51.18</v>
      </c>
      <c r="AB6091">
        <v>46.18</v>
      </c>
      <c r="AC6091">
        <v>3.45</v>
      </c>
    </row>
    <row r="6092" spans="1:29" x14ac:dyDescent="0.25">
      <c r="A6092" t="s">
        <v>621</v>
      </c>
      <c r="B6092" t="s">
        <v>31</v>
      </c>
      <c r="C6092" t="s">
        <v>4251</v>
      </c>
      <c r="D6092">
        <v>11.39</v>
      </c>
      <c r="E6092" t="s">
        <v>331</v>
      </c>
      <c r="F6092" t="s">
        <v>587</v>
      </c>
      <c r="G6092" t="s">
        <v>35</v>
      </c>
      <c r="H6092" t="s">
        <v>3812</v>
      </c>
      <c r="I6092">
        <v>69.963999999999999</v>
      </c>
      <c r="J6092">
        <v>70.536000000000001</v>
      </c>
      <c r="K6092">
        <v>115</v>
      </c>
      <c r="L6092">
        <v>110</v>
      </c>
      <c r="M6092" t="s">
        <v>1909</v>
      </c>
      <c r="N6092" t="s">
        <v>42</v>
      </c>
      <c r="O6092">
        <v>5000000</v>
      </c>
      <c r="P6092">
        <v>0</v>
      </c>
      <c r="Q6092" t="s">
        <v>2124</v>
      </c>
      <c r="R6092">
        <v>4.8</v>
      </c>
      <c r="S6092">
        <v>4.75</v>
      </c>
      <c r="V6092" t="s">
        <v>3813</v>
      </c>
      <c r="W6092" t="s">
        <v>588</v>
      </c>
      <c r="X6092" t="s">
        <v>1847</v>
      </c>
      <c r="Y6092" t="s">
        <v>589</v>
      </c>
      <c r="AA6092">
        <v>115.1</v>
      </c>
      <c r="AB6092">
        <v>110.1</v>
      </c>
      <c r="AC6092">
        <v>4.8</v>
      </c>
    </row>
    <row r="6093" spans="1:29" x14ac:dyDescent="0.25">
      <c r="A6093" t="s">
        <v>622</v>
      </c>
      <c r="B6093" t="s">
        <v>31</v>
      </c>
      <c r="C6093" t="s">
        <v>4251</v>
      </c>
      <c r="D6093">
        <v>4.34</v>
      </c>
      <c r="E6093" t="s">
        <v>398</v>
      </c>
      <c r="F6093" t="s">
        <v>587</v>
      </c>
      <c r="G6093" t="s">
        <v>35</v>
      </c>
      <c r="H6093" t="s">
        <v>3814</v>
      </c>
      <c r="I6093">
        <v>97.061999999999998</v>
      </c>
      <c r="J6093">
        <v>97.28</v>
      </c>
      <c r="K6093">
        <v>59</v>
      </c>
      <c r="L6093">
        <v>54</v>
      </c>
      <c r="M6093" t="s">
        <v>1856</v>
      </c>
      <c r="N6093" t="s">
        <v>50</v>
      </c>
      <c r="O6093">
        <v>5000000</v>
      </c>
      <c r="P6093">
        <v>0</v>
      </c>
      <c r="Q6093" t="s">
        <v>2124</v>
      </c>
      <c r="R6093">
        <v>3.56</v>
      </c>
      <c r="S6093">
        <v>3.51</v>
      </c>
      <c r="V6093" t="s">
        <v>3815</v>
      </c>
      <c r="W6093" t="s">
        <v>588</v>
      </c>
      <c r="X6093" t="s">
        <v>1847</v>
      </c>
      <c r="Y6093" t="s">
        <v>589</v>
      </c>
      <c r="Z6093" t="s">
        <v>43</v>
      </c>
      <c r="AA6093">
        <v>61.06</v>
      </c>
      <c r="AB6093">
        <v>56.06</v>
      </c>
      <c r="AC6093">
        <v>3.56</v>
      </c>
    </row>
    <row r="6094" spans="1:29" x14ac:dyDescent="0.25">
      <c r="A6094" t="s">
        <v>623</v>
      </c>
      <c r="B6094" t="s">
        <v>31</v>
      </c>
      <c r="C6094" t="s">
        <v>4251</v>
      </c>
      <c r="D6094">
        <v>12.53</v>
      </c>
      <c r="E6094" t="s">
        <v>398</v>
      </c>
      <c r="F6094" t="s">
        <v>587</v>
      </c>
      <c r="G6094" t="s">
        <v>35</v>
      </c>
      <c r="H6094" t="s">
        <v>3816</v>
      </c>
      <c r="I6094">
        <v>82.331999999999994</v>
      </c>
      <c r="J6094">
        <v>82.834999999999994</v>
      </c>
      <c r="K6094">
        <v>124</v>
      </c>
      <c r="L6094">
        <v>120</v>
      </c>
      <c r="M6094" t="s">
        <v>1909</v>
      </c>
      <c r="N6094" t="s">
        <v>42</v>
      </c>
      <c r="O6094">
        <v>5000000</v>
      </c>
      <c r="P6094">
        <v>3000000</v>
      </c>
      <c r="Q6094" t="s">
        <v>2124</v>
      </c>
      <c r="R6094">
        <v>4.8899999999999997</v>
      </c>
      <c r="S6094">
        <v>4.8499999999999996</v>
      </c>
      <c r="V6094" t="s">
        <v>3817</v>
      </c>
      <c r="W6094" t="s">
        <v>588</v>
      </c>
      <c r="X6094" t="s">
        <v>1847</v>
      </c>
      <c r="Y6094" t="s">
        <v>589</v>
      </c>
      <c r="AA6094">
        <v>124</v>
      </c>
      <c r="AB6094">
        <v>120</v>
      </c>
      <c r="AC6094">
        <v>4.8899999999999997</v>
      </c>
    </row>
    <row r="6095" spans="1:29" x14ac:dyDescent="0.25">
      <c r="A6095" t="s">
        <v>624</v>
      </c>
      <c r="B6095" t="s">
        <v>31</v>
      </c>
      <c r="C6095" t="s">
        <v>4251</v>
      </c>
      <c r="D6095">
        <v>4.38</v>
      </c>
      <c r="E6095" t="s">
        <v>429</v>
      </c>
      <c r="F6095" t="s">
        <v>587</v>
      </c>
      <c r="G6095" t="s">
        <v>35</v>
      </c>
      <c r="H6095" t="s">
        <v>2860</v>
      </c>
      <c r="I6095">
        <v>98.185000000000002</v>
      </c>
      <c r="J6095">
        <v>98.447999999999993</v>
      </c>
      <c r="K6095">
        <v>65</v>
      </c>
      <c r="L6095">
        <v>59</v>
      </c>
      <c r="M6095" t="s">
        <v>1856</v>
      </c>
      <c r="N6095" t="s">
        <v>50</v>
      </c>
      <c r="O6095">
        <v>5000000</v>
      </c>
      <c r="P6095">
        <v>0</v>
      </c>
      <c r="Q6095" t="s">
        <v>2124</v>
      </c>
      <c r="R6095">
        <v>3.62</v>
      </c>
      <c r="S6095">
        <v>3.56</v>
      </c>
      <c r="V6095" t="s">
        <v>2861</v>
      </c>
      <c r="W6095" t="s">
        <v>588</v>
      </c>
      <c r="X6095" t="s">
        <v>1847</v>
      </c>
      <c r="Y6095" t="s">
        <v>589</v>
      </c>
      <c r="Z6095" t="s">
        <v>43</v>
      </c>
      <c r="AA6095">
        <v>66.83</v>
      </c>
      <c r="AB6095">
        <v>60.83</v>
      </c>
      <c r="AC6095">
        <v>3.62</v>
      </c>
    </row>
    <row r="6096" spans="1:29" x14ac:dyDescent="0.25">
      <c r="A6096" t="s">
        <v>625</v>
      </c>
      <c r="B6096" t="s">
        <v>31</v>
      </c>
      <c r="C6096" t="s">
        <v>4251</v>
      </c>
      <c r="D6096">
        <v>1.8</v>
      </c>
      <c r="E6096" t="s">
        <v>598</v>
      </c>
      <c r="F6096" t="s">
        <v>587</v>
      </c>
      <c r="G6096" t="s">
        <v>35</v>
      </c>
      <c r="H6096" t="s">
        <v>2349</v>
      </c>
      <c r="I6096">
        <v>98.13</v>
      </c>
      <c r="J6096">
        <v>98.22</v>
      </c>
      <c r="K6096">
        <v>45</v>
      </c>
      <c r="L6096">
        <v>40</v>
      </c>
      <c r="M6096" t="s">
        <v>1891</v>
      </c>
      <c r="N6096" t="s">
        <v>441</v>
      </c>
      <c r="O6096">
        <v>5000000</v>
      </c>
      <c r="P6096">
        <v>0</v>
      </c>
      <c r="Q6096" t="s">
        <v>2124</v>
      </c>
      <c r="R6096">
        <v>3.13</v>
      </c>
      <c r="S6096">
        <v>3.08</v>
      </c>
      <c r="V6096" t="s">
        <v>2350</v>
      </c>
      <c r="W6096" t="s">
        <v>588</v>
      </c>
      <c r="X6096" t="s">
        <v>1847</v>
      </c>
      <c r="Y6096" t="s">
        <v>589</v>
      </c>
      <c r="AA6096">
        <v>42.94</v>
      </c>
      <c r="AB6096">
        <v>37.93</v>
      </c>
      <c r="AC6096">
        <v>3.13</v>
      </c>
    </row>
    <row r="6097" spans="1:29" x14ac:dyDescent="0.25">
      <c r="A6097" t="s">
        <v>626</v>
      </c>
      <c r="B6097" t="s">
        <v>31</v>
      </c>
      <c r="C6097" t="s">
        <v>4251</v>
      </c>
      <c r="D6097">
        <v>11.46</v>
      </c>
      <c r="E6097" t="s">
        <v>618</v>
      </c>
      <c r="F6097" t="s">
        <v>587</v>
      </c>
      <c r="G6097" t="s">
        <v>35</v>
      </c>
      <c r="H6097" t="s">
        <v>2351</v>
      </c>
      <c r="I6097">
        <v>74.575999999999993</v>
      </c>
      <c r="J6097">
        <v>75.501000000000005</v>
      </c>
      <c r="K6097">
        <v>148</v>
      </c>
      <c r="L6097">
        <v>140</v>
      </c>
      <c r="M6097" t="s">
        <v>1909</v>
      </c>
      <c r="N6097" t="s">
        <v>42</v>
      </c>
      <c r="O6097">
        <v>3000000</v>
      </c>
      <c r="P6097">
        <v>0</v>
      </c>
      <c r="Q6097" t="s">
        <v>2124</v>
      </c>
      <c r="R6097">
        <v>5.13</v>
      </c>
      <c r="S6097">
        <v>5.05</v>
      </c>
      <c r="V6097" t="s">
        <v>2352</v>
      </c>
      <c r="W6097" t="s">
        <v>588</v>
      </c>
      <c r="X6097" t="s">
        <v>1847</v>
      </c>
      <c r="Y6097" t="s">
        <v>589</v>
      </c>
      <c r="AA6097">
        <v>147.93</v>
      </c>
      <c r="AB6097">
        <v>139.93</v>
      </c>
      <c r="AC6097">
        <v>5.13</v>
      </c>
    </row>
    <row r="6098" spans="1:29" x14ac:dyDescent="0.25">
      <c r="A6098" t="s">
        <v>627</v>
      </c>
      <c r="B6098" t="s">
        <v>31</v>
      </c>
      <c r="C6098" t="s">
        <v>4251</v>
      </c>
      <c r="D6098">
        <v>11.7</v>
      </c>
      <c r="E6098" t="s">
        <v>605</v>
      </c>
      <c r="F6098" t="s">
        <v>587</v>
      </c>
      <c r="G6098" t="s">
        <v>35</v>
      </c>
      <c r="H6098" t="s">
        <v>2353</v>
      </c>
      <c r="I6098">
        <v>72.561999999999998</v>
      </c>
      <c r="J6098">
        <v>73.150000000000006</v>
      </c>
      <c r="K6098">
        <v>115</v>
      </c>
      <c r="L6098">
        <v>110</v>
      </c>
      <c r="M6098" t="s">
        <v>1909</v>
      </c>
      <c r="N6098" t="s">
        <v>42</v>
      </c>
      <c r="O6098">
        <v>5000000</v>
      </c>
      <c r="P6098">
        <v>0</v>
      </c>
      <c r="Q6098" t="s">
        <v>2124</v>
      </c>
      <c r="R6098">
        <v>4.8</v>
      </c>
      <c r="S6098">
        <v>4.75</v>
      </c>
      <c r="V6098" t="s">
        <v>2354</v>
      </c>
      <c r="W6098" t="s">
        <v>588</v>
      </c>
      <c r="X6098" t="s">
        <v>1847</v>
      </c>
      <c r="Y6098" t="s">
        <v>589</v>
      </c>
      <c r="AA6098">
        <v>114.85</v>
      </c>
      <c r="AB6098">
        <v>109.86</v>
      </c>
      <c r="AC6098">
        <v>4.8</v>
      </c>
    </row>
    <row r="6099" spans="1:29" x14ac:dyDescent="0.25">
      <c r="A6099" t="s">
        <v>628</v>
      </c>
      <c r="B6099" t="s">
        <v>31</v>
      </c>
      <c r="C6099" t="s">
        <v>4251</v>
      </c>
      <c r="D6099">
        <v>11.2</v>
      </c>
      <c r="E6099" t="s">
        <v>391</v>
      </c>
      <c r="F6099" t="s">
        <v>587</v>
      </c>
      <c r="G6099" t="s">
        <v>35</v>
      </c>
      <c r="H6099" t="s">
        <v>2357</v>
      </c>
      <c r="I6099">
        <v>67.262</v>
      </c>
      <c r="J6099">
        <v>67.823999999999998</v>
      </c>
      <c r="K6099">
        <v>115</v>
      </c>
      <c r="L6099">
        <v>110</v>
      </c>
      <c r="M6099" t="s">
        <v>1909</v>
      </c>
      <c r="N6099" t="s">
        <v>42</v>
      </c>
      <c r="O6099">
        <v>3000000</v>
      </c>
      <c r="P6099">
        <v>0</v>
      </c>
      <c r="Q6099" t="s">
        <v>2124</v>
      </c>
      <c r="R6099">
        <v>4.8</v>
      </c>
      <c r="S6099">
        <v>4.75</v>
      </c>
      <c r="V6099" t="s">
        <v>2358</v>
      </c>
      <c r="W6099" t="s">
        <v>588</v>
      </c>
      <c r="X6099" t="s">
        <v>1847</v>
      </c>
      <c r="Y6099" t="s">
        <v>589</v>
      </c>
      <c r="AA6099">
        <v>114.69</v>
      </c>
      <c r="AB6099">
        <v>109.69</v>
      </c>
      <c r="AC6099">
        <v>4.8</v>
      </c>
    </row>
    <row r="6100" spans="1:29" x14ac:dyDescent="0.25">
      <c r="A6100" t="s">
        <v>629</v>
      </c>
      <c r="B6100" t="s">
        <v>31</v>
      </c>
      <c r="C6100" t="s">
        <v>4251</v>
      </c>
      <c r="D6100">
        <v>11.38</v>
      </c>
      <c r="E6100" t="s">
        <v>391</v>
      </c>
      <c r="F6100" t="s">
        <v>587</v>
      </c>
      <c r="G6100" t="s">
        <v>35</v>
      </c>
      <c r="H6100" t="s">
        <v>2359</v>
      </c>
      <c r="I6100">
        <v>67.682000000000002</v>
      </c>
      <c r="J6100">
        <v>68.254000000000005</v>
      </c>
      <c r="K6100">
        <v>118</v>
      </c>
      <c r="L6100">
        <v>113</v>
      </c>
      <c r="M6100" t="s">
        <v>1909</v>
      </c>
      <c r="N6100" t="s">
        <v>42</v>
      </c>
      <c r="O6100">
        <v>3000000</v>
      </c>
      <c r="P6100">
        <v>0</v>
      </c>
      <c r="Q6100" t="s">
        <v>2124</v>
      </c>
      <c r="R6100">
        <v>4.83</v>
      </c>
      <c r="S6100">
        <v>4.78</v>
      </c>
      <c r="V6100" t="s">
        <v>2360</v>
      </c>
      <c r="W6100" t="s">
        <v>588</v>
      </c>
      <c r="X6100" t="s">
        <v>1847</v>
      </c>
      <c r="Y6100" t="s">
        <v>589</v>
      </c>
      <c r="AA6100">
        <v>116.68</v>
      </c>
      <c r="AB6100">
        <v>111.67</v>
      </c>
      <c r="AC6100">
        <v>4.83</v>
      </c>
    </row>
    <row r="6101" spans="1:29" x14ac:dyDescent="0.25">
      <c r="A6101" t="s">
        <v>630</v>
      </c>
      <c r="B6101" t="s">
        <v>31</v>
      </c>
      <c r="C6101" t="s">
        <v>4251</v>
      </c>
      <c r="D6101">
        <v>11.54</v>
      </c>
      <c r="E6101" t="s">
        <v>429</v>
      </c>
      <c r="F6101" t="s">
        <v>587</v>
      </c>
      <c r="G6101" t="s">
        <v>35</v>
      </c>
      <c r="H6101" t="s">
        <v>2866</v>
      </c>
      <c r="I6101">
        <v>71.195999999999998</v>
      </c>
      <c r="J6101">
        <v>71.775999999999996</v>
      </c>
      <c r="K6101">
        <v>129</v>
      </c>
      <c r="L6101">
        <v>124</v>
      </c>
      <c r="M6101" t="s">
        <v>1909</v>
      </c>
      <c r="N6101" t="s">
        <v>42</v>
      </c>
      <c r="O6101">
        <v>3000000</v>
      </c>
      <c r="P6101">
        <v>0</v>
      </c>
      <c r="Q6101" t="s">
        <v>2124</v>
      </c>
      <c r="R6101">
        <v>4.9400000000000004</v>
      </c>
      <c r="S6101">
        <v>4.8899999999999997</v>
      </c>
      <c r="V6101" t="s">
        <v>2867</v>
      </c>
      <c r="W6101" t="s">
        <v>588</v>
      </c>
      <c r="X6101" t="s">
        <v>1847</v>
      </c>
      <c r="Y6101" t="s">
        <v>589</v>
      </c>
      <c r="AA6101">
        <v>128</v>
      </c>
      <c r="AB6101">
        <v>123</v>
      </c>
      <c r="AC6101">
        <v>4.9400000000000004</v>
      </c>
    </row>
    <row r="6102" spans="1:29" x14ac:dyDescent="0.25">
      <c r="A6102" t="s">
        <v>631</v>
      </c>
      <c r="B6102" t="s">
        <v>31</v>
      </c>
      <c r="C6102" t="s">
        <v>4251</v>
      </c>
      <c r="D6102">
        <v>4.84</v>
      </c>
      <c r="E6102" t="s">
        <v>596</v>
      </c>
      <c r="F6102" t="s">
        <v>587</v>
      </c>
      <c r="G6102" t="s">
        <v>35</v>
      </c>
      <c r="H6102" t="s">
        <v>2361</v>
      </c>
      <c r="I6102">
        <v>90.494</v>
      </c>
      <c r="J6102">
        <v>90.980999999999995</v>
      </c>
      <c r="K6102">
        <v>58</v>
      </c>
      <c r="L6102">
        <v>48</v>
      </c>
      <c r="M6102" t="s">
        <v>1880</v>
      </c>
      <c r="N6102" t="s">
        <v>224</v>
      </c>
      <c r="O6102">
        <v>5000000</v>
      </c>
      <c r="P6102">
        <v>0</v>
      </c>
      <c r="Q6102" t="s">
        <v>2124</v>
      </c>
      <c r="R6102">
        <v>3.61</v>
      </c>
      <c r="S6102">
        <v>3.51</v>
      </c>
      <c r="V6102" t="s">
        <v>2362</v>
      </c>
      <c r="W6102" t="s">
        <v>588</v>
      </c>
      <c r="X6102" t="s">
        <v>1847</v>
      </c>
      <c r="Y6102" t="s">
        <v>589</v>
      </c>
      <c r="AA6102">
        <v>55.86</v>
      </c>
      <c r="AB6102">
        <v>45.84</v>
      </c>
      <c r="AC6102">
        <v>3.61</v>
      </c>
    </row>
    <row r="6103" spans="1:29" x14ac:dyDescent="0.25">
      <c r="A6103" t="s">
        <v>632</v>
      </c>
      <c r="B6103" t="s">
        <v>31</v>
      </c>
      <c r="C6103" t="s">
        <v>4251</v>
      </c>
      <c r="D6103">
        <v>5.2</v>
      </c>
      <c r="E6103" t="s">
        <v>391</v>
      </c>
      <c r="F6103" t="s">
        <v>587</v>
      </c>
      <c r="G6103" t="s">
        <v>35</v>
      </c>
      <c r="H6103" t="s">
        <v>2363</v>
      </c>
      <c r="I6103">
        <v>92.513000000000005</v>
      </c>
      <c r="J6103">
        <v>93.034999999999997</v>
      </c>
      <c r="K6103">
        <v>77</v>
      </c>
      <c r="L6103">
        <v>67</v>
      </c>
      <c r="M6103" t="s">
        <v>1880</v>
      </c>
      <c r="N6103" t="s">
        <v>224</v>
      </c>
      <c r="O6103">
        <v>5000000</v>
      </c>
      <c r="P6103">
        <v>0</v>
      </c>
      <c r="Q6103" t="s">
        <v>2124</v>
      </c>
      <c r="R6103">
        <v>3.8</v>
      </c>
      <c r="S6103">
        <v>3.7</v>
      </c>
      <c r="V6103" t="s">
        <v>2364</v>
      </c>
      <c r="W6103" t="s">
        <v>588</v>
      </c>
      <c r="X6103" t="s">
        <v>1847</v>
      </c>
      <c r="Y6103" t="s">
        <v>589</v>
      </c>
      <c r="AA6103">
        <v>70.02</v>
      </c>
      <c r="AB6103">
        <v>60.02</v>
      </c>
      <c r="AC6103">
        <v>3.8</v>
      </c>
    </row>
    <row r="6104" spans="1:29" x14ac:dyDescent="0.25">
      <c r="A6104" t="s">
        <v>633</v>
      </c>
      <c r="B6104" t="s">
        <v>31</v>
      </c>
      <c r="C6104" t="s">
        <v>4251</v>
      </c>
      <c r="D6104">
        <v>5.1100000000000003</v>
      </c>
      <c r="E6104" t="s">
        <v>634</v>
      </c>
      <c r="F6104" t="s">
        <v>587</v>
      </c>
      <c r="G6104" t="s">
        <v>35</v>
      </c>
      <c r="H6104" t="s">
        <v>2365</v>
      </c>
      <c r="I6104">
        <v>93.388999999999996</v>
      </c>
      <c r="J6104">
        <v>93.644999999999996</v>
      </c>
      <c r="K6104">
        <v>65</v>
      </c>
      <c r="L6104">
        <v>60</v>
      </c>
      <c r="M6104" t="s">
        <v>1880</v>
      </c>
      <c r="N6104" t="s">
        <v>224</v>
      </c>
      <c r="O6104">
        <v>5000000</v>
      </c>
      <c r="P6104">
        <v>0</v>
      </c>
      <c r="Q6104" t="s">
        <v>2124</v>
      </c>
      <c r="R6104">
        <v>3.68</v>
      </c>
      <c r="S6104">
        <v>3.63</v>
      </c>
      <c r="V6104" t="s">
        <v>2366</v>
      </c>
      <c r="W6104" t="s">
        <v>588</v>
      </c>
      <c r="X6104" t="s">
        <v>1847</v>
      </c>
      <c r="Y6104" t="s">
        <v>589</v>
      </c>
      <c r="AA6104">
        <v>59.68</v>
      </c>
      <c r="AB6104">
        <v>54.68</v>
      </c>
      <c r="AC6104">
        <v>3.68</v>
      </c>
    </row>
    <row r="6105" spans="1:29" x14ac:dyDescent="0.25">
      <c r="A6105" t="s">
        <v>635</v>
      </c>
      <c r="B6105" t="s">
        <v>31</v>
      </c>
      <c r="C6105" t="s">
        <v>4251</v>
      </c>
      <c r="D6105">
        <v>2.75</v>
      </c>
      <c r="E6105" t="s">
        <v>391</v>
      </c>
      <c r="F6105" t="s">
        <v>587</v>
      </c>
      <c r="G6105" t="s">
        <v>35</v>
      </c>
      <c r="H6105" t="s">
        <v>2367</v>
      </c>
      <c r="I6105">
        <v>96.850999999999999</v>
      </c>
      <c r="J6105">
        <v>97.128</v>
      </c>
      <c r="K6105">
        <v>54</v>
      </c>
      <c r="L6105">
        <v>44</v>
      </c>
      <c r="M6105" t="s">
        <v>1853</v>
      </c>
      <c r="N6105" t="s">
        <v>192</v>
      </c>
      <c r="O6105">
        <v>3000000</v>
      </c>
      <c r="P6105">
        <v>0</v>
      </c>
      <c r="Q6105" t="s">
        <v>2124</v>
      </c>
      <c r="R6105">
        <v>3.3</v>
      </c>
      <c r="S6105">
        <v>3.2</v>
      </c>
      <c r="V6105" t="s">
        <v>2368</v>
      </c>
      <c r="W6105" t="s">
        <v>588</v>
      </c>
      <c r="X6105" t="s">
        <v>1847</v>
      </c>
      <c r="Y6105" t="s">
        <v>589</v>
      </c>
      <c r="AA6105">
        <v>51.54</v>
      </c>
      <c r="AB6105">
        <v>41.51</v>
      </c>
      <c r="AC6105">
        <v>3.3</v>
      </c>
    </row>
    <row r="6106" spans="1:29" x14ac:dyDescent="0.25">
      <c r="A6106" t="s">
        <v>636</v>
      </c>
      <c r="B6106" t="s">
        <v>31</v>
      </c>
      <c r="C6106" t="s">
        <v>4251</v>
      </c>
      <c r="D6106">
        <v>5.18</v>
      </c>
      <c r="E6106" t="s">
        <v>605</v>
      </c>
      <c r="F6106" t="s">
        <v>587</v>
      </c>
      <c r="G6106" t="s">
        <v>35</v>
      </c>
      <c r="H6106" t="s">
        <v>2369</v>
      </c>
      <c r="I6106">
        <v>92.84</v>
      </c>
      <c r="J6106">
        <v>93.256</v>
      </c>
      <c r="K6106">
        <v>65</v>
      </c>
      <c r="L6106">
        <v>57</v>
      </c>
      <c r="M6106" t="s">
        <v>1938</v>
      </c>
      <c r="N6106" t="s">
        <v>145</v>
      </c>
      <c r="O6106">
        <v>3000000</v>
      </c>
      <c r="P6106">
        <v>0</v>
      </c>
      <c r="Q6106" t="s">
        <v>2124</v>
      </c>
      <c r="R6106">
        <v>3.74</v>
      </c>
      <c r="S6106">
        <v>3.66</v>
      </c>
      <c r="V6106" t="s">
        <v>2370</v>
      </c>
      <c r="W6106" t="s">
        <v>588</v>
      </c>
      <c r="X6106" t="s">
        <v>1847</v>
      </c>
      <c r="Y6106" t="s">
        <v>589</v>
      </c>
      <c r="Z6106" t="s">
        <v>43</v>
      </c>
      <c r="AA6106">
        <v>64.23</v>
      </c>
      <c r="AB6106">
        <v>56.23</v>
      </c>
      <c r="AC6106">
        <v>3.74</v>
      </c>
    </row>
    <row r="6107" spans="1:29" x14ac:dyDescent="0.25">
      <c r="A6107" t="s">
        <v>637</v>
      </c>
      <c r="B6107" t="s">
        <v>31</v>
      </c>
      <c r="C6107" t="s">
        <v>4251</v>
      </c>
      <c r="D6107">
        <v>12.47</v>
      </c>
      <c r="E6107" t="s">
        <v>605</v>
      </c>
      <c r="F6107" t="s">
        <v>587</v>
      </c>
      <c r="G6107" t="s">
        <v>35</v>
      </c>
      <c r="H6107" t="s">
        <v>2371</v>
      </c>
      <c r="I6107">
        <v>77.680000000000007</v>
      </c>
      <c r="J6107">
        <v>78.307000000000002</v>
      </c>
      <c r="K6107">
        <v>115</v>
      </c>
      <c r="L6107">
        <v>110</v>
      </c>
      <c r="M6107" t="s">
        <v>1909</v>
      </c>
      <c r="N6107" t="s">
        <v>42</v>
      </c>
      <c r="O6107">
        <v>5000000</v>
      </c>
      <c r="P6107">
        <v>3000000</v>
      </c>
      <c r="Q6107" t="s">
        <v>2124</v>
      </c>
      <c r="R6107">
        <v>4.8</v>
      </c>
      <c r="S6107">
        <v>4.75</v>
      </c>
      <c r="V6107" t="s">
        <v>2372</v>
      </c>
      <c r="W6107" t="s">
        <v>588</v>
      </c>
      <c r="X6107" t="s">
        <v>1847</v>
      </c>
      <c r="Y6107" t="s">
        <v>589</v>
      </c>
      <c r="AA6107">
        <v>113.61</v>
      </c>
      <c r="AB6107">
        <v>108.62</v>
      </c>
      <c r="AC6107">
        <v>4.8</v>
      </c>
    </row>
    <row r="6108" spans="1:29" x14ac:dyDescent="0.25">
      <c r="A6108" t="s">
        <v>638</v>
      </c>
      <c r="B6108" t="s">
        <v>31</v>
      </c>
      <c r="C6108" t="s">
        <v>4251</v>
      </c>
      <c r="D6108">
        <v>12.36</v>
      </c>
      <c r="E6108" t="s">
        <v>591</v>
      </c>
      <c r="F6108" t="s">
        <v>587</v>
      </c>
      <c r="G6108" t="s">
        <v>35</v>
      </c>
      <c r="H6108" t="s">
        <v>3285</v>
      </c>
      <c r="I6108">
        <v>76.043999999999997</v>
      </c>
      <c r="J6108">
        <v>76.665000000000006</v>
      </c>
      <c r="K6108">
        <v>114</v>
      </c>
      <c r="L6108">
        <v>109</v>
      </c>
      <c r="M6108" t="s">
        <v>1909</v>
      </c>
      <c r="N6108" t="s">
        <v>42</v>
      </c>
      <c r="O6108">
        <v>5000000</v>
      </c>
      <c r="P6108">
        <v>3000000</v>
      </c>
      <c r="Q6108" t="s">
        <v>2124</v>
      </c>
      <c r="R6108">
        <v>4.79</v>
      </c>
      <c r="S6108">
        <v>4.74</v>
      </c>
      <c r="V6108" t="s">
        <v>3286</v>
      </c>
      <c r="W6108" t="s">
        <v>588</v>
      </c>
      <c r="X6108" t="s">
        <v>1847</v>
      </c>
      <c r="Y6108" t="s">
        <v>589</v>
      </c>
      <c r="AA6108">
        <v>112.4</v>
      </c>
      <c r="AB6108">
        <v>107.4</v>
      </c>
      <c r="AC6108">
        <v>4.79</v>
      </c>
    </row>
    <row r="6109" spans="1:29" x14ac:dyDescent="0.25">
      <c r="A6109" t="s">
        <v>639</v>
      </c>
      <c r="B6109" t="s">
        <v>31</v>
      </c>
      <c r="C6109" t="s">
        <v>4251</v>
      </c>
      <c r="D6109">
        <v>5.32</v>
      </c>
      <c r="E6109" t="s">
        <v>398</v>
      </c>
      <c r="F6109" t="s">
        <v>587</v>
      </c>
      <c r="G6109" t="s">
        <v>35</v>
      </c>
      <c r="H6109" t="s">
        <v>3818</v>
      </c>
      <c r="I6109">
        <v>92.228999999999999</v>
      </c>
      <c r="J6109">
        <v>92.549000000000007</v>
      </c>
      <c r="K6109">
        <v>66</v>
      </c>
      <c r="L6109">
        <v>60</v>
      </c>
      <c r="M6109" t="s">
        <v>1938</v>
      </c>
      <c r="N6109" t="s">
        <v>145</v>
      </c>
      <c r="O6109">
        <v>5000000</v>
      </c>
      <c r="P6109">
        <v>5000000</v>
      </c>
      <c r="Q6109" t="s">
        <v>2124</v>
      </c>
      <c r="R6109">
        <v>3.75</v>
      </c>
      <c r="S6109">
        <v>3.69</v>
      </c>
      <c r="V6109" t="s">
        <v>3819</v>
      </c>
      <c r="W6109" t="s">
        <v>588</v>
      </c>
      <c r="X6109" t="s">
        <v>1847</v>
      </c>
      <c r="Y6109" t="s">
        <v>589</v>
      </c>
      <c r="AA6109">
        <v>63.53</v>
      </c>
      <c r="AB6109">
        <v>57.54</v>
      </c>
      <c r="AC6109">
        <v>3.75</v>
      </c>
    </row>
    <row r="6110" spans="1:29" x14ac:dyDescent="0.25">
      <c r="A6110" t="s">
        <v>640</v>
      </c>
      <c r="B6110" t="s">
        <v>31</v>
      </c>
      <c r="C6110" t="s">
        <v>4251</v>
      </c>
      <c r="D6110">
        <v>12.13</v>
      </c>
      <c r="E6110" t="s">
        <v>398</v>
      </c>
      <c r="F6110" t="s">
        <v>587</v>
      </c>
      <c r="G6110" t="s">
        <v>35</v>
      </c>
      <c r="H6110" t="s">
        <v>3820</v>
      </c>
      <c r="I6110">
        <v>75.191999999999993</v>
      </c>
      <c r="J6110">
        <v>75.801000000000002</v>
      </c>
      <c r="K6110">
        <v>124</v>
      </c>
      <c r="L6110">
        <v>119</v>
      </c>
      <c r="M6110" t="s">
        <v>1909</v>
      </c>
      <c r="N6110" t="s">
        <v>42</v>
      </c>
      <c r="O6110">
        <v>5000000</v>
      </c>
      <c r="P6110">
        <v>2000000</v>
      </c>
      <c r="Q6110" t="s">
        <v>2124</v>
      </c>
      <c r="R6110">
        <v>4.8899999999999997</v>
      </c>
      <c r="S6110">
        <v>4.84</v>
      </c>
      <c r="V6110" t="s">
        <v>3821</v>
      </c>
      <c r="W6110" t="s">
        <v>588</v>
      </c>
      <c r="X6110" t="s">
        <v>1847</v>
      </c>
      <c r="Y6110" t="s">
        <v>589</v>
      </c>
      <c r="AA6110">
        <v>122.37</v>
      </c>
      <c r="AB6110">
        <v>117.37</v>
      </c>
      <c r="AC6110">
        <v>4.8899999999999997</v>
      </c>
    </row>
    <row r="6111" spans="1:29" x14ac:dyDescent="0.25">
      <c r="A6111" t="s">
        <v>641</v>
      </c>
      <c r="B6111" t="s">
        <v>31</v>
      </c>
      <c r="C6111" t="s">
        <v>4251</v>
      </c>
      <c r="D6111">
        <v>5.36</v>
      </c>
      <c r="E6111" t="s">
        <v>331</v>
      </c>
      <c r="F6111" t="s">
        <v>587</v>
      </c>
      <c r="G6111" t="s">
        <v>35</v>
      </c>
      <c r="H6111" t="s">
        <v>3822</v>
      </c>
      <c r="I6111">
        <v>92.513999999999996</v>
      </c>
      <c r="J6111">
        <v>92.783000000000001</v>
      </c>
      <c r="K6111">
        <v>48</v>
      </c>
      <c r="L6111">
        <v>43</v>
      </c>
      <c r="M6111" t="s">
        <v>1938</v>
      </c>
      <c r="N6111" t="s">
        <v>145</v>
      </c>
      <c r="O6111">
        <v>5000000</v>
      </c>
      <c r="P6111">
        <v>0</v>
      </c>
      <c r="Q6111" t="s">
        <v>2124</v>
      </c>
      <c r="R6111">
        <v>3.57</v>
      </c>
      <c r="S6111">
        <v>3.52</v>
      </c>
      <c r="V6111" t="s">
        <v>3823</v>
      </c>
      <c r="W6111" t="s">
        <v>588</v>
      </c>
      <c r="X6111" t="s">
        <v>1847</v>
      </c>
      <c r="Y6111" t="s">
        <v>589</v>
      </c>
      <c r="AA6111">
        <v>45.49</v>
      </c>
      <c r="AB6111">
        <v>40.49</v>
      </c>
      <c r="AC6111">
        <v>3.57</v>
      </c>
    </row>
    <row r="6112" spans="1:29" x14ac:dyDescent="0.25">
      <c r="A6112" t="s">
        <v>642</v>
      </c>
      <c r="B6112" t="s">
        <v>31</v>
      </c>
      <c r="C6112" t="s">
        <v>4251</v>
      </c>
      <c r="D6112">
        <v>12.24</v>
      </c>
      <c r="E6112" t="s">
        <v>331</v>
      </c>
      <c r="F6112" t="s">
        <v>587</v>
      </c>
      <c r="G6112" t="s">
        <v>35</v>
      </c>
      <c r="H6112" t="s">
        <v>3824</v>
      </c>
      <c r="I6112">
        <v>74.930999999999997</v>
      </c>
      <c r="J6112">
        <v>75.546000000000006</v>
      </c>
      <c r="K6112">
        <v>114</v>
      </c>
      <c r="L6112">
        <v>109</v>
      </c>
      <c r="M6112" t="s">
        <v>1909</v>
      </c>
      <c r="N6112" t="s">
        <v>42</v>
      </c>
      <c r="O6112">
        <v>5000000</v>
      </c>
      <c r="P6112">
        <v>3000000</v>
      </c>
      <c r="Q6112" t="s">
        <v>2124</v>
      </c>
      <c r="R6112">
        <v>4.79</v>
      </c>
      <c r="S6112">
        <v>4.74</v>
      </c>
      <c r="V6112" t="s">
        <v>3825</v>
      </c>
      <c r="W6112" t="s">
        <v>588</v>
      </c>
      <c r="X6112" t="s">
        <v>1847</v>
      </c>
      <c r="Y6112" t="s">
        <v>589</v>
      </c>
      <c r="AA6112">
        <v>112.37</v>
      </c>
      <c r="AB6112">
        <v>107.37</v>
      </c>
      <c r="AC6112">
        <v>4.79</v>
      </c>
    </row>
    <row r="6113" spans="1:29" x14ac:dyDescent="0.25">
      <c r="A6113" t="s">
        <v>643</v>
      </c>
      <c r="B6113" t="s">
        <v>31</v>
      </c>
      <c r="C6113" t="s">
        <v>4251</v>
      </c>
      <c r="D6113">
        <v>5.42</v>
      </c>
      <c r="E6113" t="s">
        <v>603</v>
      </c>
      <c r="F6113" t="s">
        <v>587</v>
      </c>
      <c r="G6113" t="s">
        <v>35</v>
      </c>
      <c r="H6113" t="s">
        <v>3287</v>
      </c>
      <c r="I6113">
        <v>92.909000000000006</v>
      </c>
      <c r="J6113">
        <v>93.180999999999997</v>
      </c>
      <c r="K6113">
        <v>64</v>
      </c>
      <c r="L6113">
        <v>59</v>
      </c>
      <c r="M6113" t="s">
        <v>1938</v>
      </c>
      <c r="N6113" t="s">
        <v>145</v>
      </c>
      <c r="O6113">
        <v>5000000</v>
      </c>
      <c r="P6113">
        <v>0</v>
      </c>
      <c r="Q6113" t="s">
        <v>2124</v>
      </c>
      <c r="R6113">
        <v>3.73</v>
      </c>
      <c r="S6113">
        <v>3.68</v>
      </c>
      <c r="V6113" t="s">
        <v>3288</v>
      </c>
      <c r="W6113" t="s">
        <v>588</v>
      </c>
      <c r="X6113" t="s">
        <v>1847</v>
      </c>
      <c r="Y6113" t="s">
        <v>589</v>
      </c>
      <c r="AA6113">
        <v>60.77</v>
      </c>
      <c r="AB6113">
        <v>55.77</v>
      </c>
      <c r="AC6113">
        <v>3.73</v>
      </c>
    </row>
    <row r="6114" spans="1:29" x14ac:dyDescent="0.25">
      <c r="A6114" t="s">
        <v>644</v>
      </c>
      <c r="B6114" t="s">
        <v>31</v>
      </c>
      <c r="C6114" t="s">
        <v>4251</v>
      </c>
      <c r="D6114">
        <v>12.55</v>
      </c>
      <c r="E6114" t="s">
        <v>603</v>
      </c>
      <c r="F6114" t="s">
        <v>587</v>
      </c>
      <c r="G6114" t="s">
        <v>35</v>
      </c>
      <c r="H6114" t="s">
        <v>3289</v>
      </c>
      <c r="I6114">
        <v>77.546000000000006</v>
      </c>
      <c r="J6114">
        <v>78.177000000000007</v>
      </c>
      <c r="K6114">
        <v>113</v>
      </c>
      <c r="L6114">
        <v>108</v>
      </c>
      <c r="M6114" t="s">
        <v>1909</v>
      </c>
      <c r="N6114" t="s">
        <v>42</v>
      </c>
      <c r="O6114">
        <v>3000000</v>
      </c>
      <c r="P6114">
        <v>0</v>
      </c>
      <c r="Q6114" t="s">
        <v>2124</v>
      </c>
      <c r="R6114">
        <v>4.78</v>
      </c>
      <c r="S6114">
        <v>4.7300000000000004</v>
      </c>
      <c r="V6114" t="s">
        <v>3290</v>
      </c>
      <c r="W6114" t="s">
        <v>588</v>
      </c>
      <c r="X6114" t="s">
        <v>1847</v>
      </c>
      <c r="Y6114" t="s">
        <v>589</v>
      </c>
      <c r="AA6114">
        <v>111.27</v>
      </c>
      <c r="AB6114">
        <v>106.27</v>
      </c>
      <c r="AC6114">
        <v>4.78</v>
      </c>
    </row>
    <row r="6115" spans="1:29" x14ac:dyDescent="0.25">
      <c r="A6115" t="s">
        <v>645</v>
      </c>
      <c r="B6115" t="s">
        <v>31</v>
      </c>
      <c r="C6115" t="s">
        <v>4251</v>
      </c>
      <c r="D6115">
        <v>5.67</v>
      </c>
      <c r="E6115" t="s">
        <v>598</v>
      </c>
      <c r="F6115" t="s">
        <v>587</v>
      </c>
      <c r="G6115" t="s">
        <v>35</v>
      </c>
      <c r="H6115" t="s">
        <v>2373</v>
      </c>
      <c r="I6115">
        <v>94.721000000000004</v>
      </c>
      <c r="J6115">
        <v>95.004000000000005</v>
      </c>
      <c r="K6115">
        <v>82</v>
      </c>
      <c r="L6115">
        <v>77</v>
      </c>
      <c r="M6115" t="s">
        <v>1972</v>
      </c>
      <c r="N6115" t="s">
        <v>96</v>
      </c>
      <c r="O6115">
        <v>5000000</v>
      </c>
      <c r="P6115">
        <v>0</v>
      </c>
      <c r="Q6115" t="s">
        <v>2124</v>
      </c>
      <c r="R6115">
        <v>3.94</v>
      </c>
      <c r="S6115">
        <v>3.89</v>
      </c>
      <c r="V6115" t="s">
        <v>2374</v>
      </c>
      <c r="W6115" t="s">
        <v>588</v>
      </c>
      <c r="X6115" t="s">
        <v>1847</v>
      </c>
      <c r="Y6115" t="s">
        <v>589</v>
      </c>
      <c r="AA6115">
        <v>79.930000000000007</v>
      </c>
      <c r="AB6115">
        <v>74.94</v>
      </c>
      <c r="AC6115">
        <v>3.94</v>
      </c>
    </row>
    <row r="6116" spans="1:29" x14ac:dyDescent="0.25">
      <c r="A6116" t="s">
        <v>646</v>
      </c>
      <c r="B6116" t="s">
        <v>31</v>
      </c>
      <c r="C6116" t="s">
        <v>4251</v>
      </c>
      <c r="D6116">
        <v>3.61</v>
      </c>
      <c r="E6116" t="s">
        <v>391</v>
      </c>
      <c r="F6116" t="s">
        <v>587</v>
      </c>
      <c r="G6116" t="s">
        <v>35</v>
      </c>
      <c r="H6116" t="s">
        <v>2377</v>
      </c>
      <c r="I6116">
        <v>102.587</v>
      </c>
      <c r="J6116">
        <v>102.767</v>
      </c>
      <c r="K6116">
        <v>85</v>
      </c>
      <c r="L6116">
        <v>80</v>
      </c>
      <c r="M6116" t="s">
        <v>1861</v>
      </c>
      <c r="N6116" t="s">
        <v>149</v>
      </c>
      <c r="O6116">
        <v>5000000</v>
      </c>
      <c r="P6116">
        <v>5000000</v>
      </c>
      <c r="Q6116" t="s">
        <v>2124</v>
      </c>
      <c r="R6116">
        <v>3.7</v>
      </c>
      <c r="S6116">
        <v>3.65</v>
      </c>
      <c r="V6116" t="s">
        <v>2378</v>
      </c>
      <c r="W6116" t="s">
        <v>588</v>
      </c>
      <c r="X6116" t="s">
        <v>1847</v>
      </c>
      <c r="Y6116" t="s">
        <v>589</v>
      </c>
      <c r="AA6116">
        <v>83.73</v>
      </c>
      <c r="AB6116">
        <v>78.73</v>
      </c>
      <c r="AC6116">
        <v>3.7</v>
      </c>
    </row>
    <row r="6117" spans="1:29" x14ac:dyDescent="0.25">
      <c r="A6117" t="s">
        <v>647</v>
      </c>
      <c r="B6117" t="s">
        <v>31</v>
      </c>
      <c r="C6117" t="s">
        <v>4251</v>
      </c>
      <c r="D6117">
        <v>14.68</v>
      </c>
      <c r="E6117" t="s">
        <v>391</v>
      </c>
      <c r="F6117" t="s">
        <v>587</v>
      </c>
      <c r="G6117" t="s">
        <v>35</v>
      </c>
      <c r="H6117" t="s">
        <v>2379</v>
      </c>
      <c r="I6117">
        <v>96.89</v>
      </c>
      <c r="J6117">
        <v>97.480999999999995</v>
      </c>
      <c r="K6117">
        <v>118</v>
      </c>
      <c r="L6117">
        <v>114</v>
      </c>
      <c r="M6117" t="s">
        <v>1909</v>
      </c>
      <c r="N6117" t="s">
        <v>42</v>
      </c>
      <c r="O6117">
        <v>0</v>
      </c>
      <c r="P6117">
        <v>0</v>
      </c>
      <c r="Q6117" t="s">
        <v>2124</v>
      </c>
      <c r="R6117">
        <v>4.83</v>
      </c>
      <c r="S6117">
        <v>4.79</v>
      </c>
      <c r="V6117" t="s">
        <v>2380</v>
      </c>
      <c r="W6117" t="s">
        <v>588</v>
      </c>
      <c r="X6117" t="s">
        <v>1847</v>
      </c>
      <c r="Y6117" t="s">
        <v>589</v>
      </c>
      <c r="Z6117" t="s">
        <v>43</v>
      </c>
      <c r="AA6117">
        <v>116.57</v>
      </c>
      <c r="AB6117">
        <v>112.57</v>
      </c>
      <c r="AC6117">
        <v>4.83</v>
      </c>
    </row>
    <row r="6118" spans="1:29" x14ac:dyDescent="0.25">
      <c r="A6118" t="s">
        <v>648</v>
      </c>
      <c r="B6118" t="s">
        <v>31</v>
      </c>
      <c r="C6118" t="s">
        <v>4251</v>
      </c>
      <c r="D6118">
        <v>14.36</v>
      </c>
      <c r="E6118" t="s">
        <v>591</v>
      </c>
      <c r="F6118" t="s">
        <v>587</v>
      </c>
      <c r="G6118" t="s">
        <v>35</v>
      </c>
      <c r="H6118" t="s">
        <v>3291</v>
      </c>
      <c r="I6118">
        <v>97.150999999999996</v>
      </c>
      <c r="J6118">
        <v>98.602999999999994</v>
      </c>
      <c r="K6118">
        <v>140</v>
      </c>
      <c r="L6118">
        <v>130</v>
      </c>
      <c r="M6118" t="s">
        <v>1909</v>
      </c>
      <c r="N6118" t="s">
        <v>42</v>
      </c>
      <c r="O6118">
        <v>2000000</v>
      </c>
      <c r="P6118">
        <v>0</v>
      </c>
      <c r="Q6118" t="s">
        <v>2124</v>
      </c>
      <c r="R6118">
        <v>5.05</v>
      </c>
      <c r="S6118">
        <v>4.95</v>
      </c>
      <c r="V6118" t="s">
        <v>3292</v>
      </c>
      <c r="W6118" t="s">
        <v>588</v>
      </c>
      <c r="X6118" t="s">
        <v>1847</v>
      </c>
      <c r="Y6118" t="s">
        <v>589</v>
      </c>
      <c r="AA6118">
        <v>138.58000000000001</v>
      </c>
      <c r="AB6118">
        <v>128.58000000000001</v>
      </c>
      <c r="AC6118">
        <v>5.05</v>
      </c>
    </row>
    <row r="6119" spans="1:29" x14ac:dyDescent="0.25">
      <c r="A6119" t="s">
        <v>649</v>
      </c>
      <c r="B6119" t="s">
        <v>31</v>
      </c>
      <c r="C6119" t="s">
        <v>4251</v>
      </c>
      <c r="D6119">
        <v>6.17</v>
      </c>
      <c r="E6119" t="s">
        <v>429</v>
      </c>
      <c r="F6119" t="s">
        <v>587</v>
      </c>
      <c r="G6119" t="s">
        <v>35</v>
      </c>
      <c r="H6119" t="s">
        <v>2870</v>
      </c>
      <c r="I6119">
        <v>105.494</v>
      </c>
      <c r="J6119">
        <v>105.803</v>
      </c>
      <c r="K6119">
        <v>84</v>
      </c>
      <c r="L6119">
        <v>79</v>
      </c>
      <c r="M6119" t="s">
        <v>1869</v>
      </c>
      <c r="N6119" t="s">
        <v>55</v>
      </c>
      <c r="O6119">
        <v>5000000</v>
      </c>
      <c r="P6119">
        <v>3000000</v>
      </c>
      <c r="Q6119" t="s">
        <v>2124</v>
      </c>
      <c r="R6119">
        <v>4</v>
      </c>
      <c r="S6119">
        <v>3.95</v>
      </c>
      <c r="V6119" t="s">
        <v>2871</v>
      </c>
      <c r="W6119" t="s">
        <v>588</v>
      </c>
      <c r="X6119" t="s">
        <v>1847</v>
      </c>
      <c r="Y6119" t="s">
        <v>589</v>
      </c>
      <c r="Z6119" t="s">
        <v>43</v>
      </c>
      <c r="AA6119">
        <v>84.21</v>
      </c>
      <c r="AB6119">
        <v>79.209999999999994</v>
      </c>
      <c r="AC6119">
        <v>4</v>
      </c>
    </row>
    <row r="6120" spans="1:29" x14ac:dyDescent="0.25">
      <c r="A6120" t="s">
        <v>650</v>
      </c>
      <c r="B6120" t="s">
        <v>31</v>
      </c>
      <c r="C6120" t="s">
        <v>4251</v>
      </c>
      <c r="D6120">
        <v>6.09</v>
      </c>
      <c r="E6120" t="s">
        <v>398</v>
      </c>
      <c r="F6120" t="s">
        <v>587</v>
      </c>
      <c r="G6120" t="s">
        <v>35</v>
      </c>
      <c r="H6120" t="s">
        <v>3826</v>
      </c>
      <c r="I6120">
        <v>101.19199999999999</v>
      </c>
      <c r="J6120">
        <v>101.497</v>
      </c>
      <c r="K6120">
        <v>79</v>
      </c>
      <c r="L6120">
        <v>74</v>
      </c>
      <c r="M6120" t="s">
        <v>1869</v>
      </c>
      <c r="N6120" t="s">
        <v>55</v>
      </c>
      <c r="O6120">
        <v>5000000</v>
      </c>
      <c r="P6120">
        <v>5000000</v>
      </c>
      <c r="Q6120" t="s">
        <v>2124</v>
      </c>
      <c r="R6120">
        <v>3.95</v>
      </c>
      <c r="S6120">
        <v>3.9</v>
      </c>
      <c r="V6120" t="s">
        <v>3827</v>
      </c>
      <c r="W6120" t="s">
        <v>588</v>
      </c>
      <c r="X6120" t="s">
        <v>1847</v>
      </c>
      <c r="Y6120" t="s">
        <v>589</v>
      </c>
      <c r="Z6120" t="s">
        <v>43</v>
      </c>
      <c r="AA6120">
        <v>78.510000000000005</v>
      </c>
      <c r="AB6120">
        <v>73.52</v>
      </c>
      <c r="AC6120">
        <v>3.95</v>
      </c>
    </row>
    <row r="6121" spans="1:29" x14ac:dyDescent="0.25">
      <c r="A6121" t="s">
        <v>651</v>
      </c>
      <c r="B6121" t="s">
        <v>31</v>
      </c>
      <c r="C6121" t="s">
        <v>4251</v>
      </c>
      <c r="D6121">
        <v>14.43</v>
      </c>
      <c r="E6121" t="s">
        <v>398</v>
      </c>
      <c r="F6121" t="s">
        <v>587</v>
      </c>
      <c r="G6121" t="s">
        <v>35</v>
      </c>
      <c r="H6121" t="s">
        <v>3828</v>
      </c>
      <c r="I6121">
        <v>94.975999999999999</v>
      </c>
      <c r="J6121">
        <v>95.700999999999993</v>
      </c>
      <c r="K6121">
        <v>124</v>
      </c>
      <c r="L6121">
        <v>119</v>
      </c>
      <c r="M6121" t="s">
        <v>1909</v>
      </c>
      <c r="N6121" t="s">
        <v>42</v>
      </c>
      <c r="O6121">
        <v>5000000</v>
      </c>
      <c r="P6121">
        <v>5000000</v>
      </c>
      <c r="Q6121" t="s">
        <v>2124</v>
      </c>
      <c r="R6121">
        <v>4.8899999999999997</v>
      </c>
      <c r="S6121">
        <v>4.84</v>
      </c>
      <c r="V6121" t="s">
        <v>3829</v>
      </c>
      <c r="W6121" t="s">
        <v>588</v>
      </c>
      <c r="X6121" t="s">
        <v>1847</v>
      </c>
      <c r="Y6121" t="s">
        <v>589</v>
      </c>
      <c r="AA6121">
        <v>122.76</v>
      </c>
      <c r="AB6121">
        <v>117.76</v>
      </c>
      <c r="AC6121">
        <v>4.8899999999999997</v>
      </c>
    </row>
    <row r="6122" spans="1:29" x14ac:dyDescent="0.25">
      <c r="A6122" t="s">
        <v>652</v>
      </c>
      <c r="B6122" t="s">
        <v>31</v>
      </c>
      <c r="C6122" t="s">
        <v>4251</v>
      </c>
      <c r="D6122">
        <v>15.01</v>
      </c>
      <c r="E6122" t="s">
        <v>605</v>
      </c>
      <c r="F6122" t="s">
        <v>587</v>
      </c>
      <c r="G6122" t="s">
        <v>35</v>
      </c>
      <c r="H6122" t="s">
        <v>2383</v>
      </c>
      <c r="I6122">
        <v>98.932000000000002</v>
      </c>
      <c r="J6122">
        <v>99.686000000000007</v>
      </c>
      <c r="K6122">
        <v>115</v>
      </c>
      <c r="L6122">
        <v>110</v>
      </c>
      <c r="M6122" t="s">
        <v>1909</v>
      </c>
      <c r="N6122" t="s">
        <v>42</v>
      </c>
      <c r="O6122">
        <v>5000000</v>
      </c>
      <c r="P6122">
        <v>5000000</v>
      </c>
      <c r="Q6122" t="s">
        <v>2124</v>
      </c>
      <c r="R6122">
        <v>4.8</v>
      </c>
      <c r="S6122">
        <v>4.75</v>
      </c>
      <c r="V6122" t="s">
        <v>2384</v>
      </c>
      <c r="W6122" t="s">
        <v>588</v>
      </c>
      <c r="X6122" t="s">
        <v>1847</v>
      </c>
      <c r="Y6122" t="s">
        <v>589</v>
      </c>
      <c r="Z6122" t="s">
        <v>43</v>
      </c>
      <c r="AA6122">
        <v>113.8</v>
      </c>
      <c r="AB6122">
        <v>108.8</v>
      </c>
      <c r="AC6122">
        <v>4.8</v>
      </c>
    </row>
    <row r="6123" spans="1:29" x14ac:dyDescent="0.25">
      <c r="A6123" t="s">
        <v>653</v>
      </c>
      <c r="B6123" t="s">
        <v>31</v>
      </c>
      <c r="C6123" t="s">
        <v>4251</v>
      </c>
      <c r="D6123">
        <v>6.26</v>
      </c>
      <c r="E6123" t="s">
        <v>598</v>
      </c>
      <c r="F6123" t="s">
        <v>587</v>
      </c>
      <c r="G6123" t="s">
        <v>35</v>
      </c>
      <c r="H6123" t="s">
        <v>2385</v>
      </c>
      <c r="I6123">
        <v>104.01900000000001</v>
      </c>
      <c r="J6123">
        <v>104.333</v>
      </c>
      <c r="K6123">
        <v>85</v>
      </c>
      <c r="L6123">
        <v>80</v>
      </c>
      <c r="M6123" t="s">
        <v>1869</v>
      </c>
      <c r="N6123" t="s">
        <v>55</v>
      </c>
      <c r="O6123">
        <v>5000000</v>
      </c>
      <c r="P6123">
        <v>0</v>
      </c>
      <c r="Q6123" t="s">
        <v>2124</v>
      </c>
      <c r="R6123">
        <v>4.01</v>
      </c>
      <c r="S6123">
        <v>3.96</v>
      </c>
      <c r="V6123" t="s">
        <v>2386</v>
      </c>
      <c r="W6123" t="s">
        <v>588</v>
      </c>
      <c r="X6123" t="s">
        <v>1847</v>
      </c>
      <c r="Y6123" t="s">
        <v>589</v>
      </c>
      <c r="AA6123">
        <v>83.62</v>
      </c>
      <c r="AB6123">
        <v>78.62</v>
      </c>
      <c r="AC6123">
        <v>4.01</v>
      </c>
    </row>
    <row r="6124" spans="1:29" x14ac:dyDescent="0.25">
      <c r="A6124" t="s">
        <v>654</v>
      </c>
      <c r="B6124" t="s">
        <v>31</v>
      </c>
      <c r="C6124" t="s">
        <v>4251</v>
      </c>
      <c r="D6124">
        <v>15.33</v>
      </c>
      <c r="E6124" t="s">
        <v>603</v>
      </c>
      <c r="F6124" t="s">
        <v>587</v>
      </c>
      <c r="G6124" t="s">
        <v>35</v>
      </c>
      <c r="H6124" t="s">
        <v>3293</v>
      </c>
      <c r="I6124">
        <v>102.627</v>
      </c>
      <c r="J6124">
        <v>103.39700000000001</v>
      </c>
      <c r="K6124">
        <v>113</v>
      </c>
      <c r="L6124">
        <v>108</v>
      </c>
      <c r="M6124" t="s">
        <v>1909</v>
      </c>
      <c r="N6124" t="s">
        <v>42</v>
      </c>
      <c r="O6124">
        <v>5000000</v>
      </c>
      <c r="P6124">
        <v>5000000</v>
      </c>
      <c r="Q6124" t="s">
        <v>2124</v>
      </c>
      <c r="R6124">
        <v>4.78</v>
      </c>
      <c r="S6124">
        <v>4.7300000000000004</v>
      </c>
      <c r="V6124" t="s">
        <v>3294</v>
      </c>
      <c r="W6124" t="s">
        <v>588</v>
      </c>
      <c r="X6124" t="s">
        <v>1847</v>
      </c>
      <c r="Y6124" t="s">
        <v>589</v>
      </c>
      <c r="Z6124" t="s">
        <v>43</v>
      </c>
      <c r="AA6124">
        <v>111.45</v>
      </c>
      <c r="AB6124">
        <v>106.45</v>
      </c>
      <c r="AC6124">
        <v>4.78</v>
      </c>
    </row>
    <row r="6125" spans="1:29" x14ac:dyDescent="0.25">
      <c r="A6125" t="s">
        <v>655</v>
      </c>
      <c r="B6125" t="s">
        <v>31</v>
      </c>
      <c r="C6125" t="s">
        <v>4251</v>
      </c>
      <c r="D6125">
        <v>10.97</v>
      </c>
      <c r="E6125" t="s">
        <v>586</v>
      </c>
      <c r="F6125" t="s">
        <v>587</v>
      </c>
      <c r="G6125" t="s">
        <v>35</v>
      </c>
      <c r="H6125" t="s">
        <v>2387</v>
      </c>
      <c r="I6125">
        <v>106.381</v>
      </c>
      <c r="J6125">
        <v>106.931</v>
      </c>
      <c r="K6125">
        <v>113</v>
      </c>
      <c r="L6125">
        <v>108</v>
      </c>
      <c r="M6125" t="s">
        <v>1909</v>
      </c>
      <c r="N6125" t="s">
        <v>42</v>
      </c>
      <c r="O6125">
        <v>5000000</v>
      </c>
      <c r="P6125">
        <v>0</v>
      </c>
      <c r="Q6125" t="s">
        <v>2124</v>
      </c>
      <c r="R6125">
        <v>4.78</v>
      </c>
      <c r="S6125">
        <v>4.7300000000000004</v>
      </c>
      <c r="V6125" t="s">
        <v>2388</v>
      </c>
      <c r="W6125" t="s">
        <v>588</v>
      </c>
      <c r="X6125" t="s">
        <v>1847</v>
      </c>
      <c r="Y6125" t="s">
        <v>589</v>
      </c>
      <c r="AA6125">
        <v>129.02000000000001</v>
      </c>
      <c r="AB6125">
        <v>124.02</v>
      </c>
      <c r="AC6125">
        <v>4.78</v>
      </c>
    </row>
    <row r="6126" spans="1:29" x14ac:dyDescent="0.25">
      <c r="A6126" t="s">
        <v>656</v>
      </c>
      <c r="B6126" t="s">
        <v>31</v>
      </c>
      <c r="C6126" t="s">
        <v>4251</v>
      </c>
      <c r="D6126">
        <v>11.18</v>
      </c>
      <c r="E6126" t="s">
        <v>603</v>
      </c>
      <c r="F6126" t="s">
        <v>587</v>
      </c>
      <c r="G6126" t="s">
        <v>35</v>
      </c>
      <c r="H6126" t="s">
        <v>3295</v>
      </c>
      <c r="I6126">
        <v>108.232</v>
      </c>
      <c r="J6126">
        <v>108.792</v>
      </c>
      <c r="K6126">
        <v>112</v>
      </c>
      <c r="L6126">
        <v>107</v>
      </c>
      <c r="M6126" t="s">
        <v>1909</v>
      </c>
      <c r="N6126" t="s">
        <v>42</v>
      </c>
      <c r="O6126">
        <v>5000000</v>
      </c>
      <c r="P6126">
        <v>0</v>
      </c>
      <c r="Q6126" t="s">
        <v>2124</v>
      </c>
      <c r="R6126">
        <v>4.76</v>
      </c>
      <c r="S6126">
        <v>4.72</v>
      </c>
      <c r="V6126" t="s">
        <v>3296</v>
      </c>
      <c r="W6126" t="s">
        <v>588</v>
      </c>
      <c r="X6126" t="s">
        <v>1847</v>
      </c>
      <c r="Y6126" t="s">
        <v>589</v>
      </c>
      <c r="AA6126">
        <v>127.7</v>
      </c>
      <c r="AB6126">
        <v>122.7</v>
      </c>
      <c r="AC6126">
        <v>4.76</v>
      </c>
    </row>
    <row r="6127" spans="1:29" x14ac:dyDescent="0.25">
      <c r="A6127" t="s">
        <v>657</v>
      </c>
      <c r="B6127" t="s">
        <v>31</v>
      </c>
      <c r="C6127" t="s">
        <v>4251</v>
      </c>
      <c r="D6127">
        <v>10.75</v>
      </c>
      <c r="E6127" t="s">
        <v>618</v>
      </c>
      <c r="F6127" t="s">
        <v>587</v>
      </c>
      <c r="G6127" t="s">
        <v>35</v>
      </c>
      <c r="H6127" t="s">
        <v>2389</v>
      </c>
      <c r="I6127">
        <v>105.148</v>
      </c>
      <c r="J6127">
        <v>106.01300000000001</v>
      </c>
      <c r="K6127">
        <v>147</v>
      </c>
      <c r="L6127">
        <v>139</v>
      </c>
      <c r="M6127" t="s">
        <v>1909</v>
      </c>
      <c r="N6127" t="s">
        <v>42</v>
      </c>
      <c r="O6127">
        <v>0</v>
      </c>
      <c r="P6127">
        <v>0</v>
      </c>
      <c r="Q6127" t="s">
        <v>2124</v>
      </c>
      <c r="R6127">
        <v>5.12</v>
      </c>
      <c r="S6127">
        <v>5.04</v>
      </c>
      <c r="V6127" t="s">
        <v>2390</v>
      </c>
      <c r="W6127" t="s">
        <v>588</v>
      </c>
      <c r="X6127" t="s">
        <v>1847</v>
      </c>
      <c r="Y6127" t="s">
        <v>589</v>
      </c>
      <c r="AA6127">
        <v>162.54</v>
      </c>
      <c r="AB6127">
        <v>154.54</v>
      </c>
      <c r="AC6127">
        <v>5.12</v>
      </c>
    </row>
    <row r="6128" spans="1:29" x14ac:dyDescent="0.25">
      <c r="A6128" t="s">
        <v>658</v>
      </c>
      <c r="B6128" t="s">
        <v>31</v>
      </c>
      <c r="C6128" t="s">
        <v>4251</v>
      </c>
      <c r="D6128">
        <v>10.86</v>
      </c>
      <c r="E6128" t="s">
        <v>398</v>
      </c>
      <c r="F6128" t="s">
        <v>587</v>
      </c>
      <c r="G6128" t="s">
        <v>35</v>
      </c>
      <c r="H6128" t="s">
        <v>3830</v>
      </c>
      <c r="I6128">
        <v>103.447</v>
      </c>
      <c r="J6128">
        <v>103.991</v>
      </c>
      <c r="K6128">
        <v>123</v>
      </c>
      <c r="L6128">
        <v>118</v>
      </c>
      <c r="M6128" t="s">
        <v>1909</v>
      </c>
      <c r="N6128" t="s">
        <v>42</v>
      </c>
      <c r="O6128">
        <v>3000000</v>
      </c>
      <c r="P6128">
        <v>0</v>
      </c>
      <c r="Q6128" t="s">
        <v>2124</v>
      </c>
      <c r="R6128">
        <v>4.88</v>
      </c>
      <c r="S6128">
        <v>4.83</v>
      </c>
      <c r="V6128" t="s">
        <v>3831</v>
      </c>
      <c r="W6128" t="s">
        <v>588</v>
      </c>
      <c r="X6128" t="s">
        <v>1847</v>
      </c>
      <c r="Y6128" t="s">
        <v>589</v>
      </c>
      <c r="AA6128">
        <v>138.32</v>
      </c>
      <c r="AB6128">
        <v>133.32</v>
      </c>
      <c r="AC6128">
        <v>4.88</v>
      </c>
    </row>
    <row r="6129" spans="1:29" x14ac:dyDescent="0.25">
      <c r="A6129" t="s">
        <v>659</v>
      </c>
      <c r="B6129" t="s">
        <v>31</v>
      </c>
      <c r="C6129" t="s">
        <v>4251</v>
      </c>
      <c r="D6129">
        <v>14.52</v>
      </c>
      <c r="E6129" t="s">
        <v>391</v>
      </c>
      <c r="F6129" t="s">
        <v>587</v>
      </c>
      <c r="G6129" t="s">
        <v>35</v>
      </c>
      <c r="H6129" t="s">
        <v>2391</v>
      </c>
      <c r="I6129">
        <v>99.63</v>
      </c>
      <c r="J6129">
        <v>100.36</v>
      </c>
      <c r="K6129">
        <v>118</v>
      </c>
      <c r="L6129">
        <v>113</v>
      </c>
      <c r="M6129" t="s">
        <v>1909</v>
      </c>
      <c r="N6129" t="s">
        <v>42</v>
      </c>
      <c r="O6129">
        <v>0</v>
      </c>
      <c r="P6129">
        <v>0</v>
      </c>
      <c r="Q6129" t="s">
        <v>2124</v>
      </c>
      <c r="R6129">
        <v>4.83</v>
      </c>
      <c r="S6129">
        <v>4.78</v>
      </c>
      <c r="V6129" t="s">
        <v>2392</v>
      </c>
      <c r="W6129" t="s">
        <v>588</v>
      </c>
      <c r="X6129" t="s">
        <v>1847</v>
      </c>
      <c r="Y6129" t="s">
        <v>589</v>
      </c>
      <c r="AA6129">
        <v>117.36</v>
      </c>
      <c r="AB6129">
        <v>112.36</v>
      </c>
      <c r="AC6129">
        <v>4.83</v>
      </c>
    </row>
    <row r="6130" spans="1:29" x14ac:dyDescent="0.25">
      <c r="A6130" t="s">
        <v>660</v>
      </c>
      <c r="B6130" t="s">
        <v>31</v>
      </c>
      <c r="C6130" t="s">
        <v>4251</v>
      </c>
      <c r="D6130">
        <v>10.92</v>
      </c>
      <c r="E6130" t="s">
        <v>586</v>
      </c>
      <c r="F6130" t="s">
        <v>587</v>
      </c>
      <c r="G6130" t="s">
        <v>35</v>
      </c>
      <c r="H6130" t="s">
        <v>2393</v>
      </c>
      <c r="I6130">
        <v>101.05</v>
      </c>
      <c r="J6130">
        <v>101.48699999999999</v>
      </c>
      <c r="K6130">
        <v>113</v>
      </c>
      <c r="L6130">
        <v>109</v>
      </c>
      <c r="M6130" t="s">
        <v>1909</v>
      </c>
      <c r="N6130" t="s">
        <v>42</v>
      </c>
      <c r="O6130">
        <v>5000000</v>
      </c>
      <c r="P6130">
        <v>2000000</v>
      </c>
      <c r="Q6130" t="s">
        <v>2124</v>
      </c>
      <c r="R6130">
        <v>4.78</v>
      </c>
      <c r="S6130">
        <v>4.74</v>
      </c>
      <c r="V6130" t="s">
        <v>2394</v>
      </c>
      <c r="W6130" t="s">
        <v>588</v>
      </c>
      <c r="X6130" t="s">
        <v>1847</v>
      </c>
      <c r="Y6130" t="s">
        <v>589</v>
      </c>
      <c r="AA6130">
        <v>127.64</v>
      </c>
      <c r="AB6130">
        <v>123.64</v>
      </c>
      <c r="AC6130">
        <v>4.78</v>
      </c>
    </row>
    <row r="6131" spans="1:29" x14ac:dyDescent="0.25">
      <c r="A6131" t="s">
        <v>661</v>
      </c>
      <c r="B6131" t="s">
        <v>31</v>
      </c>
      <c r="C6131" t="s">
        <v>4251</v>
      </c>
      <c r="D6131">
        <v>14.85</v>
      </c>
      <c r="E6131" t="s">
        <v>591</v>
      </c>
      <c r="F6131" t="s">
        <v>587</v>
      </c>
      <c r="G6131" t="s">
        <v>35</v>
      </c>
      <c r="H6131" t="s">
        <v>3297</v>
      </c>
      <c r="I6131">
        <v>102.21899999999999</v>
      </c>
      <c r="J6131">
        <v>102.965</v>
      </c>
      <c r="K6131">
        <v>115</v>
      </c>
      <c r="L6131">
        <v>110</v>
      </c>
      <c r="M6131" t="s">
        <v>1909</v>
      </c>
      <c r="N6131" t="s">
        <v>42</v>
      </c>
      <c r="O6131">
        <v>0</v>
      </c>
      <c r="P6131">
        <v>0</v>
      </c>
      <c r="Q6131" t="s">
        <v>2124</v>
      </c>
      <c r="R6131">
        <v>4.8</v>
      </c>
      <c r="S6131">
        <v>4.75</v>
      </c>
      <c r="V6131" t="s">
        <v>3298</v>
      </c>
      <c r="W6131" t="s">
        <v>588</v>
      </c>
      <c r="X6131" t="s">
        <v>1847</v>
      </c>
      <c r="Y6131" t="s">
        <v>589</v>
      </c>
      <c r="AA6131">
        <v>114.3</v>
      </c>
      <c r="AB6131">
        <v>109.3</v>
      </c>
      <c r="AC6131">
        <v>4.8</v>
      </c>
    </row>
    <row r="6132" spans="1:29" x14ac:dyDescent="0.25">
      <c r="A6132" t="s">
        <v>662</v>
      </c>
      <c r="B6132" t="s">
        <v>31</v>
      </c>
      <c r="C6132" t="s">
        <v>4251</v>
      </c>
      <c r="D6132">
        <v>14.58</v>
      </c>
      <c r="E6132" t="s">
        <v>398</v>
      </c>
      <c r="F6132" t="s">
        <v>587</v>
      </c>
      <c r="G6132" t="s">
        <v>35</v>
      </c>
      <c r="H6132" t="s">
        <v>3832</v>
      </c>
      <c r="I6132">
        <v>100.93899999999999</v>
      </c>
      <c r="J6132">
        <v>101.52500000000001</v>
      </c>
      <c r="K6132">
        <v>124</v>
      </c>
      <c r="L6132">
        <v>120</v>
      </c>
      <c r="M6132" t="s">
        <v>1909</v>
      </c>
      <c r="N6132" t="s">
        <v>42</v>
      </c>
      <c r="O6132">
        <v>3000000</v>
      </c>
      <c r="P6132">
        <v>5000000</v>
      </c>
      <c r="Q6132" t="s">
        <v>2124</v>
      </c>
      <c r="R6132">
        <v>4.8899999999999997</v>
      </c>
      <c r="S6132">
        <v>4.8499999999999996</v>
      </c>
      <c r="V6132" t="s">
        <v>3833</v>
      </c>
      <c r="W6132" t="s">
        <v>588</v>
      </c>
      <c r="X6132" t="s">
        <v>1847</v>
      </c>
      <c r="Y6132" t="s">
        <v>589</v>
      </c>
      <c r="Z6132" t="s">
        <v>43</v>
      </c>
      <c r="AA6132">
        <v>123.28</v>
      </c>
      <c r="AB6132">
        <v>119.28</v>
      </c>
      <c r="AC6132">
        <v>4.8899999999999997</v>
      </c>
    </row>
    <row r="6133" spans="1:29" x14ac:dyDescent="0.25">
      <c r="A6133" t="s">
        <v>663</v>
      </c>
      <c r="B6133" t="s">
        <v>31</v>
      </c>
      <c r="C6133" t="s">
        <v>4251</v>
      </c>
      <c r="D6133">
        <v>11.47</v>
      </c>
      <c r="E6133" t="s">
        <v>596</v>
      </c>
      <c r="F6133" t="s">
        <v>587</v>
      </c>
      <c r="G6133" t="s">
        <v>35</v>
      </c>
      <c r="H6133" t="s">
        <v>2395</v>
      </c>
      <c r="I6133">
        <v>105.77</v>
      </c>
      <c r="J6133">
        <v>106.34699999999999</v>
      </c>
      <c r="K6133">
        <v>113</v>
      </c>
      <c r="L6133">
        <v>108</v>
      </c>
      <c r="M6133" t="s">
        <v>1909</v>
      </c>
      <c r="N6133" t="s">
        <v>42</v>
      </c>
      <c r="O6133">
        <v>5000000</v>
      </c>
      <c r="P6133">
        <v>0</v>
      </c>
      <c r="Q6133" t="s">
        <v>2124</v>
      </c>
      <c r="R6133">
        <v>4.78</v>
      </c>
      <c r="S6133">
        <v>4.7300000000000004</v>
      </c>
      <c r="V6133" t="s">
        <v>2396</v>
      </c>
      <c r="W6133" t="s">
        <v>588</v>
      </c>
      <c r="X6133" t="s">
        <v>1847</v>
      </c>
      <c r="Y6133" t="s">
        <v>589</v>
      </c>
      <c r="AA6133">
        <v>126.68</v>
      </c>
      <c r="AB6133">
        <v>121.67</v>
      </c>
      <c r="AC6133">
        <v>4.78</v>
      </c>
    </row>
    <row r="6134" spans="1:29" x14ac:dyDescent="0.25">
      <c r="A6134" t="s">
        <v>664</v>
      </c>
      <c r="B6134" t="s">
        <v>31</v>
      </c>
      <c r="C6134" t="s">
        <v>4251</v>
      </c>
      <c r="D6134">
        <v>11.37</v>
      </c>
      <c r="E6134" t="s">
        <v>634</v>
      </c>
      <c r="F6134" t="s">
        <v>587</v>
      </c>
      <c r="G6134" t="s">
        <v>35</v>
      </c>
      <c r="H6134" t="s">
        <v>2397</v>
      </c>
      <c r="I6134">
        <v>104.033</v>
      </c>
      <c r="J6134">
        <v>104.604</v>
      </c>
      <c r="K6134">
        <v>113</v>
      </c>
      <c r="L6134">
        <v>108</v>
      </c>
      <c r="M6134" t="s">
        <v>1909</v>
      </c>
      <c r="N6134" t="s">
        <v>42</v>
      </c>
      <c r="O6134">
        <v>5000000</v>
      </c>
      <c r="P6134">
        <v>0</v>
      </c>
      <c r="Q6134" t="s">
        <v>2124</v>
      </c>
      <c r="R6134">
        <v>4.78</v>
      </c>
      <c r="S6134">
        <v>4.7300000000000004</v>
      </c>
      <c r="V6134" t="s">
        <v>2398</v>
      </c>
      <c r="W6134" t="s">
        <v>588</v>
      </c>
      <c r="X6134" t="s">
        <v>1847</v>
      </c>
      <c r="Y6134" t="s">
        <v>589</v>
      </c>
      <c r="AA6134">
        <v>126.57</v>
      </c>
      <c r="AB6134">
        <v>121.57</v>
      </c>
      <c r="AC6134">
        <v>4.78</v>
      </c>
    </row>
    <row r="6135" spans="1:29" x14ac:dyDescent="0.25">
      <c r="A6135" t="s">
        <v>665</v>
      </c>
      <c r="B6135" t="s">
        <v>31</v>
      </c>
      <c r="C6135" t="s">
        <v>4251</v>
      </c>
      <c r="D6135">
        <v>10.83</v>
      </c>
      <c r="E6135" t="s">
        <v>398</v>
      </c>
      <c r="F6135" t="s">
        <v>587</v>
      </c>
      <c r="G6135" t="s">
        <v>35</v>
      </c>
      <c r="H6135" t="s">
        <v>3834</v>
      </c>
      <c r="I6135">
        <v>100.04900000000001</v>
      </c>
      <c r="J6135">
        <v>100.592</v>
      </c>
      <c r="K6135">
        <v>123</v>
      </c>
      <c r="L6135">
        <v>118</v>
      </c>
      <c r="M6135" t="s">
        <v>1909</v>
      </c>
      <c r="N6135" t="s">
        <v>42</v>
      </c>
      <c r="O6135">
        <v>5000000</v>
      </c>
      <c r="P6135">
        <v>2000000</v>
      </c>
      <c r="Q6135" t="s">
        <v>2124</v>
      </c>
      <c r="R6135">
        <v>4.88</v>
      </c>
      <c r="S6135">
        <v>4.83</v>
      </c>
      <c r="V6135" t="s">
        <v>3835</v>
      </c>
      <c r="W6135" t="s">
        <v>588</v>
      </c>
      <c r="X6135" t="s">
        <v>1847</v>
      </c>
      <c r="Y6135" t="s">
        <v>589</v>
      </c>
      <c r="AA6135">
        <v>137.43</v>
      </c>
      <c r="AB6135">
        <v>132.43</v>
      </c>
      <c r="AC6135">
        <v>4.88</v>
      </c>
    </row>
    <row r="6136" spans="1:29" x14ac:dyDescent="0.25">
      <c r="A6136" t="s">
        <v>666</v>
      </c>
      <c r="B6136" t="s">
        <v>31</v>
      </c>
      <c r="C6136" t="s">
        <v>4251</v>
      </c>
      <c r="D6136">
        <v>10.93</v>
      </c>
      <c r="E6136" t="s">
        <v>331</v>
      </c>
      <c r="F6136" t="s">
        <v>587</v>
      </c>
      <c r="G6136" t="s">
        <v>35</v>
      </c>
      <c r="H6136" t="s">
        <v>3836</v>
      </c>
      <c r="I6136">
        <v>95.55</v>
      </c>
      <c r="J6136">
        <v>96.099000000000004</v>
      </c>
      <c r="K6136">
        <v>114</v>
      </c>
      <c r="L6136">
        <v>109</v>
      </c>
      <c r="M6136" t="s">
        <v>1909</v>
      </c>
      <c r="N6136" t="s">
        <v>42</v>
      </c>
      <c r="O6136">
        <v>5000000</v>
      </c>
      <c r="P6136">
        <v>5000000</v>
      </c>
      <c r="Q6136" t="s">
        <v>2124</v>
      </c>
      <c r="R6136">
        <v>4.79</v>
      </c>
      <c r="S6136">
        <v>4.74</v>
      </c>
      <c r="V6136" t="s">
        <v>3837</v>
      </c>
      <c r="W6136" t="s">
        <v>588</v>
      </c>
      <c r="X6136" t="s">
        <v>1847</v>
      </c>
      <c r="Y6136" t="s">
        <v>589</v>
      </c>
      <c r="Z6136" t="s">
        <v>43</v>
      </c>
      <c r="AA6136">
        <v>127.07</v>
      </c>
      <c r="AB6136">
        <v>122.07</v>
      </c>
      <c r="AC6136">
        <v>4.79</v>
      </c>
    </row>
    <row r="6137" spans="1:29" x14ac:dyDescent="0.25">
      <c r="A6137" t="s">
        <v>667</v>
      </c>
      <c r="B6137" t="s">
        <v>31</v>
      </c>
      <c r="C6137" t="s">
        <v>4251</v>
      </c>
      <c r="D6137">
        <v>11.03</v>
      </c>
      <c r="E6137" t="s">
        <v>391</v>
      </c>
      <c r="F6137" t="s">
        <v>587</v>
      </c>
      <c r="G6137" t="s">
        <v>35</v>
      </c>
      <c r="H6137" t="s">
        <v>2399</v>
      </c>
      <c r="I6137">
        <v>96.9</v>
      </c>
      <c r="J6137">
        <v>97.453999999999994</v>
      </c>
      <c r="K6137">
        <v>117</v>
      </c>
      <c r="L6137">
        <v>112</v>
      </c>
      <c r="M6137" t="s">
        <v>1909</v>
      </c>
      <c r="N6137" t="s">
        <v>42</v>
      </c>
      <c r="O6137">
        <v>0</v>
      </c>
      <c r="P6137">
        <v>0</v>
      </c>
      <c r="Q6137" t="s">
        <v>2124</v>
      </c>
      <c r="R6137">
        <v>4.82</v>
      </c>
      <c r="S6137">
        <v>4.76</v>
      </c>
      <c r="V6137" t="s">
        <v>2400</v>
      </c>
      <c r="W6137" t="s">
        <v>588</v>
      </c>
      <c r="X6137" t="s">
        <v>1847</v>
      </c>
      <c r="Y6137" t="s">
        <v>589</v>
      </c>
      <c r="AA6137">
        <v>129.99</v>
      </c>
      <c r="AB6137">
        <v>124.99</v>
      </c>
      <c r="AC6137">
        <v>4.82</v>
      </c>
    </row>
    <row r="6138" spans="1:29" x14ac:dyDescent="0.25">
      <c r="A6138" t="s">
        <v>668</v>
      </c>
      <c r="B6138" t="s">
        <v>31</v>
      </c>
      <c r="C6138" t="s">
        <v>4251</v>
      </c>
      <c r="D6138">
        <v>11.08</v>
      </c>
      <c r="E6138" t="s">
        <v>591</v>
      </c>
      <c r="F6138" t="s">
        <v>587</v>
      </c>
      <c r="G6138" t="s">
        <v>35</v>
      </c>
      <c r="H6138" t="s">
        <v>3299</v>
      </c>
      <c r="I6138">
        <v>97.263999999999996</v>
      </c>
      <c r="J6138">
        <v>97.709000000000003</v>
      </c>
      <c r="K6138">
        <v>114</v>
      </c>
      <c r="L6138">
        <v>110</v>
      </c>
      <c r="M6138" t="s">
        <v>1909</v>
      </c>
      <c r="N6138" t="s">
        <v>42</v>
      </c>
      <c r="O6138">
        <v>3000000</v>
      </c>
      <c r="P6138">
        <v>3000000</v>
      </c>
      <c r="Q6138" t="s">
        <v>2124</v>
      </c>
      <c r="R6138">
        <v>4.79</v>
      </c>
      <c r="S6138">
        <v>4.75</v>
      </c>
      <c r="V6138" t="s">
        <v>3300</v>
      </c>
      <c r="W6138" t="s">
        <v>588</v>
      </c>
      <c r="X6138" t="s">
        <v>1847</v>
      </c>
      <c r="Y6138" t="s">
        <v>589</v>
      </c>
      <c r="AA6138">
        <v>126.97</v>
      </c>
      <c r="AB6138">
        <v>122.97</v>
      </c>
      <c r="AC6138">
        <v>4.79</v>
      </c>
    </row>
    <row r="6139" spans="1:29" x14ac:dyDescent="0.25">
      <c r="A6139" t="s">
        <v>669</v>
      </c>
      <c r="B6139" t="s">
        <v>31</v>
      </c>
      <c r="C6139" t="s">
        <v>4251</v>
      </c>
      <c r="D6139">
        <v>11.03</v>
      </c>
      <c r="E6139" t="s">
        <v>586</v>
      </c>
      <c r="F6139" t="s">
        <v>587</v>
      </c>
      <c r="G6139" t="s">
        <v>35</v>
      </c>
      <c r="H6139" t="s">
        <v>2401</v>
      </c>
      <c r="I6139">
        <v>96.346000000000004</v>
      </c>
      <c r="J6139">
        <v>96.789000000000001</v>
      </c>
      <c r="K6139">
        <v>114</v>
      </c>
      <c r="L6139">
        <v>110</v>
      </c>
      <c r="M6139" t="s">
        <v>1909</v>
      </c>
      <c r="N6139" t="s">
        <v>42</v>
      </c>
      <c r="O6139">
        <v>5000000</v>
      </c>
      <c r="P6139">
        <v>2000000</v>
      </c>
      <c r="Q6139" t="s">
        <v>2124</v>
      </c>
      <c r="R6139">
        <v>4.79</v>
      </c>
      <c r="S6139">
        <v>4.75</v>
      </c>
      <c r="V6139" t="s">
        <v>2402</v>
      </c>
      <c r="W6139" t="s">
        <v>588</v>
      </c>
      <c r="X6139" t="s">
        <v>1847</v>
      </c>
      <c r="Y6139" t="s">
        <v>589</v>
      </c>
      <c r="AA6139">
        <v>126.92</v>
      </c>
      <c r="AB6139">
        <v>122.92</v>
      </c>
      <c r="AC6139">
        <v>4.79</v>
      </c>
    </row>
    <row r="6140" spans="1:29" x14ac:dyDescent="0.25">
      <c r="A6140" t="s">
        <v>670</v>
      </c>
      <c r="B6140" t="s">
        <v>31</v>
      </c>
      <c r="C6140" t="s">
        <v>4251</v>
      </c>
      <c r="D6140">
        <v>13.68</v>
      </c>
      <c r="E6140" t="s">
        <v>331</v>
      </c>
      <c r="F6140" t="s">
        <v>587</v>
      </c>
      <c r="G6140" t="s">
        <v>35</v>
      </c>
      <c r="H6140" t="s">
        <v>3838</v>
      </c>
      <c r="I6140">
        <v>88.122</v>
      </c>
      <c r="J6140">
        <v>88.808999999999997</v>
      </c>
      <c r="K6140">
        <v>115</v>
      </c>
      <c r="L6140">
        <v>110</v>
      </c>
      <c r="M6140" t="s">
        <v>1909</v>
      </c>
      <c r="N6140" t="s">
        <v>42</v>
      </c>
      <c r="O6140">
        <v>3000000</v>
      </c>
      <c r="P6140">
        <v>0</v>
      </c>
      <c r="Q6140" t="s">
        <v>2124</v>
      </c>
      <c r="R6140">
        <v>4.8</v>
      </c>
      <c r="S6140">
        <v>4.75</v>
      </c>
      <c r="V6140" t="s">
        <v>3839</v>
      </c>
      <c r="W6140" t="s">
        <v>588</v>
      </c>
      <c r="X6140" t="s">
        <v>1847</v>
      </c>
      <c r="Y6140" t="s">
        <v>589</v>
      </c>
      <c r="AA6140">
        <v>113.19</v>
      </c>
      <c r="AB6140">
        <v>108.19</v>
      </c>
      <c r="AC6140">
        <v>4.8</v>
      </c>
    </row>
    <row r="6141" spans="1:29" x14ac:dyDescent="0.25">
      <c r="A6141" t="s">
        <v>671</v>
      </c>
      <c r="B6141" t="s">
        <v>31</v>
      </c>
      <c r="C6141" t="s">
        <v>4251</v>
      </c>
      <c r="D6141">
        <v>11.22</v>
      </c>
      <c r="E6141" t="s">
        <v>605</v>
      </c>
      <c r="F6141" t="s">
        <v>587</v>
      </c>
      <c r="G6141" t="s">
        <v>35</v>
      </c>
      <c r="H6141" t="s">
        <v>2403</v>
      </c>
      <c r="I6141">
        <v>97.191000000000003</v>
      </c>
      <c r="J6141">
        <v>97.641999999999996</v>
      </c>
      <c r="K6141">
        <v>115</v>
      </c>
      <c r="L6141">
        <v>111</v>
      </c>
      <c r="M6141" t="s">
        <v>1909</v>
      </c>
      <c r="N6141" t="s">
        <v>42</v>
      </c>
      <c r="O6141">
        <v>5000000</v>
      </c>
      <c r="P6141">
        <v>5000000</v>
      </c>
      <c r="Q6141" t="s">
        <v>2124</v>
      </c>
      <c r="R6141">
        <v>4.8</v>
      </c>
      <c r="S6141">
        <v>4.76</v>
      </c>
      <c r="V6141" t="s">
        <v>2404</v>
      </c>
      <c r="W6141" t="s">
        <v>588</v>
      </c>
      <c r="X6141" t="s">
        <v>1847</v>
      </c>
      <c r="Y6141" t="s">
        <v>589</v>
      </c>
      <c r="Z6141" t="s">
        <v>43</v>
      </c>
      <c r="AA6141">
        <v>127.52</v>
      </c>
      <c r="AB6141">
        <v>123.52</v>
      </c>
      <c r="AC6141">
        <v>4.8</v>
      </c>
    </row>
    <row r="6142" spans="1:29" x14ac:dyDescent="0.25">
      <c r="A6142" t="s">
        <v>672</v>
      </c>
      <c r="B6142" t="s">
        <v>31</v>
      </c>
      <c r="C6142" t="s">
        <v>4251</v>
      </c>
      <c r="D6142">
        <v>10.39</v>
      </c>
      <c r="E6142" t="s">
        <v>618</v>
      </c>
      <c r="F6142" t="s">
        <v>587</v>
      </c>
      <c r="G6142" t="s">
        <v>35</v>
      </c>
      <c r="H6142" t="s">
        <v>2405</v>
      </c>
      <c r="I6142">
        <v>89.21</v>
      </c>
      <c r="J6142">
        <v>90.046000000000006</v>
      </c>
      <c r="K6142">
        <v>147</v>
      </c>
      <c r="L6142">
        <v>139</v>
      </c>
      <c r="M6142" t="s">
        <v>1909</v>
      </c>
      <c r="N6142" t="s">
        <v>42</v>
      </c>
      <c r="O6142">
        <v>2000000</v>
      </c>
      <c r="P6142">
        <v>0</v>
      </c>
      <c r="Q6142" t="s">
        <v>2124</v>
      </c>
      <c r="R6142">
        <v>5.12</v>
      </c>
      <c r="S6142">
        <v>5.04</v>
      </c>
      <c r="V6142" t="s">
        <v>2406</v>
      </c>
      <c r="W6142" t="s">
        <v>588</v>
      </c>
      <c r="X6142" t="s">
        <v>1847</v>
      </c>
      <c r="Y6142" t="s">
        <v>589</v>
      </c>
      <c r="AA6142">
        <v>159.5</v>
      </c>
      <c r="AB6142">
        <v>151.49</v>
      </c>
      <c r="AC6142">
        <v>5.12</v>
      </c>
    </row>
    <row r="6143" spans="1:29" x14ac:dyDescent="0.25">
      <c r="A6143" t="s">
        <v>673</v>
      </c>
      <c r="B6143" t="s">
        <v>31</v>
      </c>
      <c r="C6143" t="s">
        <v>4251</v>
      </c>
      <c r="D6143">
        <v>14.07</v>
      </c>
      <c r="E6143" t="s">
        <v>634</v>
      </c>
      <c r="F6143" t="s">
        <v>587</v>
      </c>
      <c r="G6143" t="s">
        <v>35</v>
      </c>
      <c r="H6143" t="s">
        <v>2407</v>
      </c>
      <c r="I6143">
        <v>90.816999999999993</v>
      </c>
      <c r="J6143">
        <v>91.524000000000001</v>
      </c>
      <c r="K6143">
        <v>114</v>
      </c>
      <c r="L6143">
        <v>109</v>
      </c>
      <c r="M6143" t="s">
        <v>1909</v>
      </c>
      <c r="N6143" t="s">
        <v>42</v>
      </c>
      <c r="O6143">
        <v>5000000</v>
      </c>
      <c r="P6143">
        <v>0</v>
      </c>
      <c r="Q6143" t="s">
        <v>2124</v>
      </c>
      <c r="R6143">
        <v>4.79</v>
      </c>
      <c r="S6143">
        <v>4.74</v>
      </c>
      <c r="V6143" t="s">
        <v>2408</v>
      </c>
      <c r="W6143" t="s">
        <v>588</v>
      </c>
      <c r="X6143" t="s">
        <v>1847</v>
      </c>
      <c r="Y6143" t="s">
        <v>589</v>
      </c>
      <c r="AA6143">
        <v>112.48</v>
      </c>
      <c r="AB6143">
        <v>107.48</v>
      </c>
      <c r="AC6143">
        <v>4.79</v>
      </c>
    </row>
    <row r="6144" spans="1:29" x14ac:dyDescent="0.25">
      <c r="A6144" t="s">
        <v>674</v>
      </c>
      <c r="B6144" t="s">
        <v>31</v>
      </c>
      <c r="C6144" t="s">
        <v>4251</v>
      </c>
      <c r="D6144">
        <v>10.9</v>
      </c>
      <c r="E6144" t="s">
        <v>586</v>
      </c>
      <c r="F6144" t="s">
        <v>587</v>
      </c>
      <c r="G6144" t="s">
        <v>35</v>
      </c>
      <c r="H6144" t="s">
        <v>2409</v>
      </c>
      <c r="I6144">
        <v>90.783000000000001</v>
      </c>
      <c r="J6144">
        <v>91.22</v>
      </c>
      <c r="K6144">
        <v>114</v>
      </c>
      <c r="L6144">
        <v>110</v>
      </c>
      <c r="M6144" t="s">
        <v>1909</v>
      </c>
      <c r="N6144" t="s">
        <v>42</v>
      </c>
      <c r="O6144">
        <v>5000000</v>
      </c>
      <c r="P6144">
        <v>5000000</v>
      </c>
      <c r="Q6144" t="s">
        <v>2124</v>
      </c>
      <c r="R6144">
        <v>4.79</v>
      </c>
      <c r="S6144">
        <v>4.75</v>
      </c>
      <c r="V6144" t="s">
        <v>2410</v>
      </c>
      <c r="W6144" t="s">
        <v>588</v>
      </c>
      <c r="X6144" t="s">
        <v>1847</v>
      </c>
      <c r="Y6144" t="s">
        <v>589</v>
      </c>
      <c r="AA6144">
        <v>126.08</v>
      </c>
      <c r="AB6144">
        <v>122.08</v>
      </c>
      <c r="AC6144">
        <v>4.79</v>
      </c>
    </row>
    <row r="6145" spans="1:29" x14ac:dyDescent="0.25">
      <c r="A6145" t="s">
        <v>675</v>
      </c>
      <c r="B6145" t="s">
        <v>31</v>
      </c>
      <c r="C6145" t="s">
        <v>4251</v>
      </c>
      <c r="D6145">
        <v>10.9</v>
      </c>
      <c r="E6145" t="s">
        <v>596</v>
      </c>
      <c r="F6145" t="s">
        <v>587</v>
      </c>
      <c r="G6145" t="s">
        <v>35</v>
      </c>
      <c r="H6145" t="s">
        <v>2411</v>
      </c>
      <c r="I6145">
        <v>90.38</v>
      </c>
      <c r="J6145">
        <v>90.927000000000007</v>
      </c>
      <c r="K6145">
        <v>114</v>
      </c>
      <c r="L6145">
        <v>109</v>
      </c>
      <c r="M6145" t="s">
        <v>1909</v>
      </c>
      <c r="N6145" t="s">
        <v>42</v>
      </c>
      <c r="O6145">
        <v>5000000</v>
      </c>
      <c r="P6145">
        <v>0</v>
      </c>
      <c r="Q6145" t="s">
        <v>2124</v>
      </c>
      <c r="R6145">
        <v>4.79</v>
      </c>
      <c r="S6145">
        <v>4.74</v>
      </c>
      <c r="V6145" t="s">
        <v>2412</v>
      </c>
      <c r="W6145" t="s">
        <v>588</v>
      </c>
      <c r="X6145" t="s">
        <v>1847</v>
      </c>
      <c r="Y6145" t="s">
        <v>589</v>
      </c>
      <c r="AA6145">
        <v>125.98</v>
      </c>
      <c r="AB6145">
        <v>120.98</v>
      </c>
      <c r="AC6145">
        <v>4.79</v>
      </c>
    </row>
    <row r="6146" spans="1:29" x14ac:dyDescent="0.25">
      <c r="A6146" t="s">
        <v>676</v>
      </c>
      <c r="B6146" t="s">
        <v>31</v>
      </c>
      <c r="C6146" t="s">
        <v>4251</v>
      </c>
      <c r="D6146">
        <v>14.72</v>
      </c>
      <c r="E6146" t="s">
        <v>331</v>
      </c>
      <c r="F6146" t="s">
        <v>587</v>
      </c>
      <c r="G6146" t="s">
        <v>35</v>
      </c>
      <c r="H6146" t="s">
        <v>3840</v>
      </c>
      <c r="I6146">
        <v>81.742000000000004</v>
      </c>
      <c r="J6146">
        <v>83.233999999999995</v>
      </c>
      <c r="K6146">
        <v>121</v>
      </c>
      <c r="L6146">
        <v>111</v>
      </c>
      <c r="M6146" t="s">
        <v>1909</v>
      </c>
      <c r="N6146" t="s">
        <v>42</v>
      </c>
      <c r="O6146">
        <v>3000000</v>
      </c>
      <c r="P6146">
        <v>0</v>
      </c>
      <c r="Q6146" t="s">
        <v>2124</v>
      </c>
      <c r="R6146">
        <v>4.8600000000000003</v>
      </c>
      <c r="S6146">
        <v>4.76</v>
      </c>
      <c r="V6146" t="s">
        <v>3841</v>
      </c>
      <c r="W6146" t="s">
        <v>588</v>
      </c>
      <c r="X6146" t="s">
        <v>1847</v>
      </c>
      <c r="Y6146" t="s">
        <v>589</v>
      </c>
      <c r="AA6146">
        <v>126.22</v>
      </c>
      <c r="AB6146">
        <v>116.21</v>
      </c>
      <c r="AC6146">
        <v>4.8600000000000003</v>
      </c>
    </row>
    <row r="6147" spans="1:29" x14ac:dyDescent="0.25">
      <c r="A6147" t="s">
        <v>677</v>
      </c>
      <c r="B6147" t="s">
        <v>31</v>
      </c>
      <c r="C6147" t="s">
        <v>4251</v>
      </c>
      <c r="D6147">
        <v>10.81</v>
      </c>
      <c r="E6147" t="s">
        <v>591</v>
      </c>
      <c r="F6147" t="s">
        <v>587</v>
      </c>
      <c r="G6147" t="s">
        <v>35</v>
      </c>
      <c r="H6147" t="s">
        <v>3303</v>
      </c>
      <c r="I6147">
        <v>88.554000000000002</v>
      </c>
      <c r="J6147">
        <v>89.096999999999994</v>
      </c>
      <c r="K6147">
        <v>114</v>
      </c>
      <c r="L6147">
        <v>109</v>
      </c>
      <c r="M6147" t="s">
        <v>1909</v>
      </c>
      <c r="N6147" t="s">
        <v>42</v>
      </c>
      <c r="O6147">
        <v>5000000</v>
      </c>
      <c r="P6147">
        <v>3000000</v>
      </c>
      <c r="Q6147" t="s">
        <v>2124</v>
      </c>
      <c r="R6147">
        <v>4.79</v>
      </c>
      <c r="S6147">
        <v>4.74</v>
      </c>
      <c r="V6147" t="s">
        <v>3304</v>
      </c>
      <c r="W6147" t="s">
        <v>588</v>
      </c>
      <c r="X6147" t="s">
        <v>1847</v>
      </c>
      <c r="Y6147" t="s">
        <v>589</v>
      </c>
      <c r="AA6147">
        <v>125.83</v>
      </c>
      <c r="AB6147">
        <v>120.83</v>
      </c>
      <c r="AC6147">
        <v>4.79</v>
      </c>
    </row>
    <row r="6148" spans="1:29" x14ac:dyDescent="0.25">
      <c r="A6148" t="s">
        <v>678</v>
      </c>
      <c r="B6148" t="s">
        <v>31</v>
      </c>
      <c r="C6148" t="s">
        <v>4251</v>
      </c>
      <c r="D6148">
        <v>13.77</v>
      </c>
      <c r="E6148" t="s">
        <v>391</v>
      </c>
      <c r="F6148" t="s">
        <v>587</v>
      </c>
      <c r="G6148" t="s">
        <v>35</v>
      </c>
      <c r="H6148" t="s">
        <v>2413</v>
      </c>
      <c r="I6148">
        <v>87.358999999999995</v>
      </c>
      <c r="J6148">
        <v>88.052000000000007</v>
      </c>
      <c r="K6148">
        <v>117</v>
      </c>
      <c r="L6148">
        <v>112</v>
      </c>
      <c r="M6148" t="s">
        <v>1909</v>
      </c>
      <c r="N6148" t="s">
        <v>42</v>
      </c>
      <c r="O6148">
        <v>0</v>
      </c>
      <c r="P6148">
        <v>0</v>
      </c>
      <c r="Q6148" t="s">
        <v>2124</v>
      </c>
      <c r="R6148">
        <v>4.82</v>
      </c>
      <c r="S6148">
        <v>4.76</v>
      </c>
      <c r="V6148" t="s">
        <v>2414</v>
      </c>
      <c r="W6148" t="s">
        <v>588</v>
      </c>
      <c r="X6148" t="s">
        <v>1847</v>
      </c>
      <c r="Y6148" t="s">
        <v>589</v>
      </c>
      <c r="AA6148">
        <v>115.92</v>
      </c>
      <c r="AB6148">
        <v>110.92</v>
      </c>
      <c r="AC6148">
        <v>4.82</v>
      </c>
    </row>
    <row r="6149" spans="1:29" x14ac:dyDescent="0.25">
      <c r="A6149" t="s">
        <v>679</v>
      </c>
      <c r="B6149" t="s">
        <v>31</v>
      </c>
      <c r="C6149" t="s">
        <v>4251</v>
      </c>
      <c r="D6149">
        <v>13.67</v>
      </c>
      <c r="E6149" t="s">
        <v>591</v>
      </c>
      <c r="F6149" t="s">
        <v>587</v>
      </c>
      <c r="G6149" t="s">
        <v>35</v>
      </c>
      <c r="H6149" t="s">
        <v>3307</v>
      </c>
      <c r="I6149">
        <v>85.894000000000005</v>
      </c>
      <c r="J6149">
        <v>86.442999999999998</v>
      </c>
      <c r="K6149">
        <v>114</v>
      </c>
      <c r="L6149">
        <v>110</v>
      </c>
      <c r="M6149" t="s">
        <v>1909</v>
      </c>
      <c r="N6149" t="s">
        <v>42</v>
      </c>
      <c r="O6149">
        <v>2000000</v>
      </c>
      <c r="P6149">
        <v>0</v>
      </c>
      <c r="Q6149" t="s">
        <v>2124</v>
      </c>
      <c r="R6149">
        <v>4.79</v>
      </c>
      <c r="S6149">
        <v>4.75</v>
      </c>
      <c r="V6149" t="s">
        <v>3308</v>
      </c>
      <c r="W6149" t="s">
        <v>588</v>
      </c>
      <c r="X6149" t="s">
        <v>1847</v>
      </c>
      <c r="Y6149" t="s">
        <v>589</v>
      </c>
      <c r="AA6149">
        <v>112.98</v>
      </c>
      <c r="AB6149">
        <v>108.98</v>
      </c>
      <c r="AC6149">
        <v>4.79</v>
      </c>
    </row>
    <row r="6150" spans="1:29" x14ac:dyDescent="0.25">
      <c r="A6150" t="s">
        <v>680</v>
      </c>
      <c r="B6150" t="s">
        <v>31</v>
      </c>
      <c r="C6150" t="s">
        <v>4251</v>
      </c>
      <c r="D6150">
        <v>12.37</v>
      </c>
      <c r="E6150" t="s">
        <v>634</v>
      </c>
      <c r="F6150" t="s">
        <v>587</v>
      </c>
      <c r="G6150" t="s">
        <v>35</v>
      </c>
      <c r="H6150" t="s">
        <v>2415</v>
      </c>
      <c r="I6150">
        <v>92.037000000000006</v>
      </c>
      <c r="J6150">
        <v>92.658000000000001</v>
      </c>
      <c r="K6150">
        <v>114</v>
      </c>
      <c r="L6150">
        <v>109</v>
      </c>
      <c r="M6150" t="s">
        <v>1909</v>
      </c>
      <c r="N6150" t="s">
        <v>42</v>
      </c>
      <c r="O6150">
        <v>5000000</v>
      </c>
      <c r="P6150">
        <v>0</v>
      </c>
      <c r="Q6150" t="s">
        <v>2124</v>
      </c>
      <c r="R6150">
        <v>4.79</v>
      </c>
      <c r="S6150">
        <v>4.74</v>
      </c>
      <c r="V6150" t="s">
        <v>2416</v>
      </c>
      <c r="W6150" t="s">
        <v>588</v>
      </c>
      <c r="X6150" t="s">
        <v>1847</v>
      </c>
      <c r="Y6150" t="s">
        <v>589</v>
      </c>
      <c r="AA6150">
        <v>121.16</v>
      </c>
      <c r="AB6150">
        <v>116.16</v>
      </c>
      <c r="AC6150">
        <v>4.79</v>
      </c>
    </row>
    <row r="6151" spans="1:29" x14ac:dyDescent="0.25">
      <c r="A6151" t="s">
        <v>681</v>
      </c>
      <c r="B6151" t="s">
        <v>31</v>
      </c>
      <c r="C6151" t="s">
        <v>4251</v>
      </c>
      <c r="D6151">
        <v>15.35</v>
      </c>
      <c r="E6151" t="s">
        <v>603</v>
      </c>
      <c r="F6151" t="s">
        <v>587</v>
      </c>
      <c r="G6151" t="s">
        <v>35</v>
      </c>
      <c r="H6151" t="s">
        <v>3309</v>
      </c>
      <c r="I6151">
        <v>85.165999999999997</v>
      </c>
      <c r="J6151">
        <v>85.938000000000002</v>
      </c>
      <c r="K6151">
        <v>117</v>
      </c>
      <c r="L6151">
        <v>112</v>
      </c>
      <c r="M6151" t="s">
        <v>1909</v>
      </c>
      <c r="N6151" t="s">
        <v>42</v>
      </c>
      <c r="O6151">
        <v>2000000</v>
      </c>
      <c r="P6151">
        <v>0</v>
      </c>
      <c r="Q6151" t="s">
        <v>2124</v>
      </c>
      <c r="R6151">
        <v>4.82</v>
      </c>
      <c r="S6151">
        <v>4.76</v>
      </c>
      <c r="V6151" t="s">
        <v>3310</v>
      </c>
      <c r="W6151" t="s">
        <v>588</v>
      </c>
      <c r="X6151" t="s">
        <v>1847</v>
      </c>
      <c r="Y6151" t="s">
        <v>589</v>
      </c>
      <c r="AA6151">
        <v>123.29</v>
      </c>
      <c r="AB6151">
        <v>118.29</v>
      </c>
      <c r="AC6151">
        <v>4.82</v>
      </c>
    </row>
    <row r="6152" spans="1:29" x14ac:dyDescent="0.25">
      <c r="A6152" t="s">
        <v>682</v>
      </c>
      <c r="B6152" t="s">
        <v>31</v>
      </c>
      <c r="C6152" t="s">
        <v>4251</v>
      </c>
      <c r="D6152">
        <v>10.87</v>
      </c>
      <c r="E6152" t="s">
        <v>683</v>
      </c>
      <c r="F6152" t="s">
        <v>587</v>
      </c>
      <c r="G6152" t="s">
        <v>35</v>
      </c>
      <c r="H6152" t="s">
        <v>3311</v>
      </c>
      <c r="I6152">
        <v>88.289000000000001</v>
      </c>
      <c r="J6152">
        <v>89.385000000000005</v>
      </c>
      <c r="K6152">
        <v>134</v>
      </c>
      <c r="L6152">
        <v>124</v>
      </c>
      <c r="M6152" t="s">
        <v>1909</v>
      </c>
      <c r="N6152" t="s">
        <v>42</v>
      </c>
      <c r="O6152">
        <v>2000000</v>
      </c>
      <c r="P6152">
        <v>0</v>
      </c>
      <c r="Q6152" t="s">
        <v>2124</v>
      </c>
      <c r="R6152">
        <v>4.99</v>
      </c>
      <c r="S6152">
        <v>4.8899999999999997</v>
      </c>
      <c r="V6152" t="s">
        <v>3312</v>
      </c>
      <c r="W6152" t="s">
        <v>588</v>
      </c>
      <c r="X6152" t="s">
        <v>1847</v>
      </c>
      <c r="Y6152" t="s">
        <v>589</v>
      </c>
      <c r="AA6152">
        <v>144.94999999999999</v>
      </c>
      <c r="AB6152">
        <v>134.94999999999999</v>
      </c>
      <c r="AC6152">
        <v>4.99</v>
      </c>
    </row>
    <row r="6153" spans="1:29" x14ac:dyDescent="0.25">
      <c r="A6153" t="s">
        <v>684</v>
      </c>
      <c r="B6153" t="s">
        <v>31</v>
      </c>
      <c r="C6153" t="s">
        <v>4251</v>
      </c>
      <c r="D6153">
        <v>14.76</v>
      </c>
      <c r="E6153" t="s">
        <v>586</v>
      </c>
      <c r="F6153" t="s">
        <v>587</v>
      </c>
      <c r="G6153" t="s">
        <v>35</v>
      </c>
      <c r="H6153" t="s">
        <v>2417</v>
      </c>
      <c r="I6153">
        <v>94.634</v>
      </c>
      <c r="J6153">
        <v>95.525999999999996</v>
      </c>
      <c r="K6153">
        <v>115</v>
      </c>
      <c r="L6153">
        <v>109</v>
      </c>
      <c r="M6153" t="s">
        <v>1909</v>
      </c>
      <c r="N6153" t="s">
        <v>42</v>
      </c>
      <c r="O6153">
        <v>0</v>
      </c>
      <c r="P6153">
        <v>0</v>
      </c>
      <c r="Q6153" t="s">
        <v>2124</v>
      </c>
      <c r="R6153">
        <v>4.8</v>
      </c>
      <c r="S6153">
        <v>4.74</v>
      </c>
      <c r="V6153" t="s">
        <v>2418</v>
      </c>
      <c r="W6153" t="s">
        <v>588</v>
      </c>
      <c r="X6153" t="s">
        <v>1847</v>
      </c>
      <c r="Y6153" t="s">
        <v>589</v>
      </c>
      <c r="AA6153">
        <v>114.55</v>
      </c>
      <c r="AB6153">
        <v>108.55</v>
      </c>
      <c r="AC6153">
        <v>4.8</v>
      </c>
    </row>
    <row r="6154" spans="1:29" x14ac:dyDescent="0.25">
      <c r="A6154" t="s">
        <v>685</v>
      </c>
      <c r="B6154" t="s">
        <v>31</v>
      </c>
      <c r="C6154" t="s">
        <v>4251</v>
      </c>
      <c r="D6154">
        <v>11.16</v>
      </c>
      <c r="E6154" t="s">
        <v>618</v>
      </c>
      <c r="F6154" t="s">
        <v>587</v>
      </c>
      <c r="G6154" t="s">
        <v>35</v>
      </c>
      <c r="H6154" t="s">
        <v>2419</v>
      </c>
      <c r="I6154">
        <v>92.664000000000001</v>
      </c>
      <c r="J6154">
        <v>93.561999999999998</v>
      </c>
      <c r="K6154">
        <v>148</v>
      </c>
      <c r="L6154">
        <v>140</v>
      </c>
      <c r="M6154" t="s">
        <v>1909</v>
      </c>
      <c r="N6154" t="s">
        <v>42</v>
      </c>
      <c r="O6154">
        <v>2000000</v>
      </c>
      <c r="P6154">
        <v>0</v>
      </c>
      <c r="Q6154" t="s">
        <v>2124</v>
      </c>
      <c r="R6154">
        <v>5.13</v>
      </c>
      <c r="S6154">
        <v>5.05</v>
      </c>
      <c r="V6154" t="s">
        <v>2420</v>
      </c>
      <c r="W6154" t="s">
        <v>588</v>
      </c>
      <c r="X6154" t="s">
        <v>1847</v>
      </c>
      <c r="Y6154" t="s">
        <v>589</v>
      </c>
      <c r="AA6154">
        <v>158.71</v>
      </c>
      <c r="AB6154">
        <v>150.71</v>
      </c>
      <c r="AC6154">
        <v>5.13</v>
      </c>
    </row>
    <row r="6155" spans="1:29" x14ac:dyDescent="0.25">
      <c r="A6155" t="s">
        <v>686</v>
      </c>
      <c r="B6155" t="s">
        <v>31</v>
      </c>
      <c r="C6155" t="s">
        <v>4251</v>
      </c>
      <c r="D6155">
        <v>12.04</v>
      </c>
      <c r="E6155" t="s">
        <v>591</v>
      </c>
      <c r="F6155" t="s">
        <v>587</v>
      </c>
      <c r="G6155" t="s">
        <v>35</v>
      </c>
      <c r="H6155" t="s">
        <v>3313</v>
      </c>
      <c r="I6155">
        <v>99.228999999999999</v>
      </c>
      <c r="J6155">
        <v>99.832999999999998</v>
      </c>
      <c r="K6155">
        <v>114</v>
      </c>
      <c r="L6155">
        <v>109</v>
      </c>
      <c r="M6155" t="s">
        <v>1909</v>
      </c>
      <c r="N6155" t="s">
        <v>42</v>
      </c>
      <c r="O6155">
        <v>5000000</v>
      </c>
      <c r="P6155">
        <v>5000000</v>
      </c>
      <c r="Q6155" t="s">
        <v>2124</v>
      </c>
      <c r="R6155">
        <v>4.79</v>
      </c>
      <c r="S6155">
        <v>4.74</v>
      </c>
      <c r="V6155" t="s">
        <v>3314</v>
      </c>
      <c r="W6155" t="s">
        <v>588</v>
      </c>
      <c r="X6155" t="s">
        <v>1847</v>
      </c>
      <c r="Y6155" t="s">
        <v>589</v>
      </c>
      <c r="Z6155" t="s">
        <v>43</v>
      </c>
      <c r="AA6155">
        <v>124.53</v>
      </c>
      <c r="AB6155">
        <v>119.53</v>
      </c>
      <c r="AC6155">
        <v>4.79</v>
      </c>
    </row>
    <row r="6156" spans="1:29" x14ac:dyDescent="0.25">
      <c r="A6156" t="s">
        <v>687</v>
      </c>
      <c r="B6156" t="s">
        <v>31</v>
      </c>
      <c r="C6156" t="s">
        <v>4251</v>
      </c>
      <c r="D6156">
        <v>11.89</v>
      </c>
      <c r="E6156" t="s">
        <v>391</v>
      </c>
      <c r="F6156" t="s">
        <v>587</v>
      </c>
      <c r="G6156" t="s">
        <v>35</v>
      </c>
      <c r="H6156" t="s">
        <v>2421</v>
      </c>
      <c r="I6156">
        <v>100.40600000000001</v>
      </c>
      <c r="J6156">
        <v>101.003</v>
      </c>
      <c r="K6156">
        <v>117</v>
      </c>
      <c r="L6156">
        <v>112</v>
      </c>
      <c r="M6156" t="s">
        <v>1909</v>
      </c>
      <c r="N6156" t="s">
        <v>42</v>
      </c>
      <c r="O6156">
        <v>0</v>
      </c>
      <c r="P6156">
        <v>0</v>
      </c>
      <c r="Q6156" t="s">
        <v>2124</v>
      </c>
      <c r="R6156">
        <v>4.82</v>
      </c>
      <c r="S6156">
        <v>4.76</v>
      </c>
      <c r="V6156" t="s">
        <v>2422</v>
      </c>
      <c r="W6156" t="s">
        <v>588</v>
      </c>
      <c r="X6156" t="s">
        <v>1847</v>
      </c>
      <c r="Y6156" t="s">
        <v>589</v>
      </c>
      <c r="AA6156">
        <v>128.18</v>
      </c>
      <c r="AB6156">
        <v>123.18</v>
      </c>
      <c r="AC6156">
        <v>4.82</v>
      </c>
    </row>
    <row r="6157" spans="1:29" x14ac:dyDescent="0.25">
      <c r="A6157" t="s">
        <v>688</v>
      </c>
      <c r="B6157" t="s">
        <v>31</v>
      </c>
      <c r="C6157" t="s">
        <v>4251</v>
      </c>
      <c r="D6157">
        <v>12.24</v>
      </c>
      <c r="E6157" t="s">
        <v>586</v>
      </c>
      <c r="F6157" t="s">
        <v>587</v>
      </c>
      <c r="G6157" t="s">
        <v>35</v>
      </c>
      <c r="H6157" t="s">
        <v>2423</v>
      </c>
      <c r="I6157">
        <v>101.65</v>
      </c>
      <c r="J6157">
        <v>102.14100000000001</v>
      </c>
      <c r="K6157">
        <v>114</v>
      </c>
      <c r="L6157">
        <v>110</v>
      </c>
      <c r="M6157" t="s">
        <v>1909</v>
      </c>
      <c r="N6157" t="s">
        <v>42</v>
      </c>
      <c r="O6157">
        <v>5000000</v>
      </c>
      <c r="P6157">
        <v>5000000</v>
      </c>
      <c r="Q6157" t="s">
        <v>2124</v>
      </c>
      <c r="R6157">
        <v>4.79</v>
      </c>
      <c r="S6157">
        <v>4.75</v>
      </c>
      <c r="V6157" t="s">
        <v>2424</v>
      </c>
      <c r="W6157" t="s">
        <v>588</v>
      </c>
      <c r="X6157" t="s">
        <v>1847</v>
      </c>
      <c r="Y6157" t="s">
        <v>589</v>
      </c>
      <c r="Z6157" t="s">
        <v>43</v>
      </c>
      <c r="AA6157">
        <v>124.5</v>
      </c>
      <c r="AB6157">
        <v>120.5</v>
      </c>
      <c r="AC6157">
        <v>4.79</v>
      </c>
    </row>
    <row r="6158" spans="1:29" x14ac:dyDescent="0.25">
      <c r="A6158" t="s">
        <v>689</v>
      </c>
      <c r="B6158" t="s">
        <v>31</v>
      </c>
      <c r="C6158" t="s">
        <v>4251</v>
      </c>
      <c r="D6158">
        <v>12.26</v>
      </c>
      <c r="E6158" t="s">
        <v>634</v>
      </c>
      <c r="F6158" t="s">
        <v>587</v>
      </c>
      <c r="G6158" t="s">
        <v>35</v>
      </c>
      <c r="H6158" t="s">
        <v>2425</v>
      </c>
      <c r="I6158">
        <v>101.917</v>
      </c>
      <c r="J6158">
        <v>102.533</v>
      </c>
      <c r="K6158">
        <v>114</v>
      </c>
      <c r="L6158">
        <v>109</v>
      </c>
      <c r="M6158" t="s">
        <v>1909</v>
      </c>
      <c r="N6158" t="s">
        <v>42</v>
      </c>
      <c r="O6158">
        <v>5000000</v>
      </c>
      <c r="P6158">
        <v>0</v>
      </c>
      <c r="Q6158" t="s">
        <v>2124</v>
      </c>
      <c r="R6158">
        <v>4.79</v>
      </c>
      <c r="S6158">
        <v>4.74</v>
      </c>
      <c r="V6158" t="s">
        <v>2426</v>
      </c>
      <c r="W6158" t="s">
        <v>588</v>
      </c>
      <c r="X6158" t="s">
        <v>1847</v>
      </c>
      <c r="Y6158" t="s">
        <v>589</v>
      </c>
      <c r="AA6158">
        <v>124.49</v>
      </c>
      <c r="AB6158">
        <v>119.48</v>
      </c>
      <c r="AC6158">
        <v>4.79</v>
      </c>
    </row>
    <row r="6159" spans="1:29" x14ac:dyDescent="0.25">
      <c r="A6159" t="s">
        <v>690</v>
      </c>
      <c r="B6159" t="s">
        <v>31</v>
      </c>
      <c r="C6159" t="s">
        <v>4251</v>
      </c>
      <c r="D6159">
        <v>11.95</v>
      </c>
      <c r="E6159" t="s">
        <v>331</v>
      </c>
      <c r="F6159" t="s">
        <v>587</v>
      </c>
      <c r="G6159" t="s">
        <v>35</v>
      </c>
      <c r="H6159" t="s">
        <v>3842</v>
      </c>
      <c r="I6159">
        <v>97.626999999999995</v>
      </c>
      <c r="J6159">
        <v>98.106999999999999</v>
      </c>
      <c r="K6159">
        <v>114</v>
      </c>
      <c r="L6159">
        <v>110</v>
      </c>
      <c r="M6159" t="s">
        <v>1909</v>
      </c>
      <c r="N6159" t="s">
        <v>42</v>
      </c>
      <c r="O6159">
        <v>5000000</v>
      </c>
      <c r="P6159">
        <v>5000000</v>
      </c>
      <c r="Q6159" t="s">
        <v>2124</v>
      </c>
      <c r="R6159">
        <v>4.79</v>
      </c>
      <c r="S6159">
        <v>4.75</v>
      </c>
      <c r="V6159" t="s">
        <v>3843</v>
      </c>
      <c r="W6159" t="s">
        <v>588</v>
      </c>
      <c r="X6159" t="s">
        <v>1847</v>
      </c>
      <c r="Y6159" t="s">
        <v>589</v>
      </c>
      <c r="Z6159" t="s">
        <v>43</v>
      </c>
      <c r="AA6159">
        <v>124.42</v>
      </c>
      <c r="AB6159">
        <v>120.42</v>
      </c>
      <c r="AC6159">
        <v>4.79</v>
      </c>
    </row>
    <row r="6160" spans="1:29" x14ac:dyDescent="0.25">
      <c r="A6160" t="s">
        <v>691</v>
      </c>
      <c r="B6160" t="s">
        <v>31</v>
      </c>
      <c r="C6160" t="s">
        <v>4251</v>
      </c>
      <c r="D6160">
        <v>15.07</v>
      </c>
      <c r="E6160" t="s">
        <v>591</v>
      </c>
      <c r="F6160" t="s">
        <v>587</v>
      </c>
      <c r="G6160" t="s">
        <v>35</v>
      </c>
      <c r="H6160" t="s">
        <v>3315</v>
      </c>
      <c r="I6160">
        <v>96.486999999999995</v>
      </c>
      <c r="J6160">
        <v>97.091999999999999</v>
      </c>
      <c r="K6160">
        <v>114</v>
      </c>
      <c r="L6160">
        <v>110</v>
      </c>
      <c r="M6160" t="s">
        <v>1909</v>
      </c>
      <c r="N6160" t="s">
        <v>42</v>
      </c>
      <c r="O6160">
        <v>2000000</v>
      </c>
      <c r="P6160">
        <v>2000000</v>
      </c>
      <c r="Q6160" t="s">
        <v>2124</v>
      </c>
      <c r="R6160">
        <v>4.79</v>
      </c>
      <c r="S6160">
        <v>4.75</v>
      </c>
      <c r="V6160" t="s">
        <v>3316</v>
      </c>
      <c r="W6160" t="s">
        <v>588</v>
      </c>
      <c r="X6160" t="s">
        <v>1847</v>
      </c>
      <c r="Y6160" t="s">
        <v>589</v>
      </c>
      <c r="AA6160">
        <v>113.84</v>
      </c>
      <c r="AB6160">
        <v>109.84</v>
      </c>
      <c r="AC6160">
        <v>4.79</v>
      </c>
    </row>
    <row r="6161" spans="1:29" x14ac:dyDescent="0.25">
      <c r="A6161" t="s">
        <v>692</v>
      </c>
      <c r="B6161" t="s">
        <v>31</v>
      </c>
      <c r="C6161" t="s">
        <v>4251</v>
      </c>
      <c r="D6161">
        <v>11.72</v>
      </c>
      <c r="E6161" t="s">
        <v>398</v>
      </c>
      <c r="F6161" t="s">
        <v>587</v>
      </c>
      <c r="G6161" t="s">
        <v>35</v>
      </c>
      <c r="H6161" t="s">
        <v>3844</v>
      </c>
      <c r="I6161">
        <v>95.344999999999999</v>
      </c>
      <c r="J6161">
        <v>95.933000000000007</v>
      </c>
      <c r="K6161">
        <v>124</v>
      </c>
      <c r="L6161">
        <v>119</v>
      </c>
      <c r="M6161" t="s">
        <v>1909</v>
      </c>
      <c r="N6161" t="s">
        <v>42</v>
      </c>
      <c r="O6161">
        <v>3000000</v>
      </c>
      <c r="P6161">
        <v>0</v>
      </c>
      <c r="Q6161" t="s">
        <v>2124</v>
      </c>
      <c r="R6161">
        <v>4.8899999999999997</v>
      </c>
      <c r="S6161">
        <v>4.84</v>
      </c>
      <c r="V6161" t="s">
        <v>3845</v>
      </c>
      <c r="W6161" t="s">
        <v>588</v>
      </c>
      <c r="X6161" t="s">
        <v>1847</v>
      </c>
      <c r="Y6161" t="s">
        <v>589</v>
      </c>
      <c r="AA6161">
        <v>134.26</v>
      </c>
      <c r="AB6161">
        <v>129.26</v>
      </c>
      <c r="AC6161">
        <v>4.8899999999999997</v>
      </c>
    </row>
    <row r="6162" spans="1:29" x14ac:dyDescent="0.25">
      <c r="A6162" t="s">
        <v>693</v>
      </c>
      <c r="B6162" t="s">
        <v>31</v>
      </c>
      <c r="C6162" t="s">
        <v>4251</v>
      </c>
      <c r="D6162">
        <v>11.61</v>
      </c>
      <c r="E6162" t="s">
        <v>398</v>
      </c>
      <c r="F6162" t="s">
        <v>587</v>
      </c>
      <c r="G6162" t="s">
        <v>35</v>
      </c>
      <c r="H6162" t="s">
        <v>3846</v>
      </c>
      <c r="I6162">
        <v>91.575000000000003</v>
      </c>
      <c r="J6162">
        <v>92.158000000000001</v>
      </c>
      <c r="K6162">
        <v>124</v>
      </c>
      <c r="L6162">
        <v>119</v>
      </c>
      <c r="M6162" t="s">
        <v>1909</v>
      </c>
      <c r="N6162" t="s">
        <v>42</v>
      </c>
      <c r="O6162">
        <v>5000000</v>
      </c>
      <c r="P6162">
        <v>3000000</v>
      </c>
      <c r="Q6162" t="s">
        <v>2124</v>
      </c>
      <c r="R6162">
        <v>4.8899999999999997</v>
      </c>
      <c r="S6162">
        <v>4.84</v>
      </c>
      <c r="V6162" t="s">
        <v>3847</v>
      </c>
      <c r="W6162" t="s">
        <v>588</v>
      </c>
      <c r="X6162" t="s">
        <v>1847</v>
      </c>
      <c r="Y6162" t="s">
        <v>589</v>
      </c>
      <c r="AA6162">
        <v>133.57</v>
      </c>
      <c r="AB6162">
        <v>128.58000000000001</v>
      </c>
      <c r="AC6162">
        <v>4.8899999999999997</v>
      </c>
    </row>
    <row r="6163" spans="1:29" x14ac:dyDescent="0.25">
      <c r="A6163" t="s">
        <v>694</v>
      </c>
      <c r="B6163" t="s">
        <v>31</v>
      </c>
      <c r="C6163" t="s">
        <v>4251</v>
      </c>
      <c r="D6163">
        <v>11.78</v>
      </c>
      <c r="E6163" t="s">
        <v>331</v>
      </c>
      <c r="F6163" t="s">
        <v>587</v>
      </c>
      <c r="G6163" t="s">
        <v>35</v>
      </c>
      <c r="H6163" t="s">
        <v>3848</v>
      </c>
      <c r="I6163">
        <v>92.37</v>
      </c>
      <c r="J6163">
        <v>92.843000000000004</v>
      </c>
      <c r="K6163">
        <v>114</v>
      </c>
      <c r="L6163">
        <v>110</v>
      </c>
      <c r="M6163" t="s">
        <v>1909</v>
      </c>
      <c r="N6163" t="s">
        <v>42</v>
      </c>
      <c r="O6163">
        <v>5000000</v>
      </c>
      <c r="P6163">
        <v>5000000</v>
      </c>
      <c r="Q6163" t="s">
        <v>2124</v>
      </c>
      <c r="R6163">
        <v>4.79</v>
      </c>
      <c r="S6163">
        <v>4.75</v>
      </c>
      <c r="V6163" t="s">
        <v>3849</v>
      </c>
      <c r="W6163" t="s">
        <v>588</v>
      </c>
      <c r="X6163" t="s">
        <v>1847</v>
      </c>
      <c r="Y6163" t="s">
        <v>589</v>
      </c>
      <c r="Z6163" t="s">
        <v>43</v>
      </c>
      <c r="AA6163">
        <v>123.56</v>
      </c>
      <c r="AB6163">
        <v>119.57</v>
      </c>
      <c r="AC6163">
        <v>4.79</v>
      </c>
    </row>
    <row r="6164" spans="1:29" x14ac:dyDescent="0.25">
      <c r="A6164" t="s">
        <v>695</v>
      </c>
      <c r="B6164" t="s">
        <v>31</v>
      </c>
      <c r="C6164" t="s">
        <v>4251</v>
      </c>
      <c r="D6164">
        <v>11.49</v>
      </c>
      <c r="E6164" t="s">
        <v>398</v>
      </c>
      <c r="F6164" t="s">
        <v>587</v>
      </c>
      <c r="G6164" t="s">
        <v>35</v>
      </c>
      <c r="H6164" t="s">
        <v>3850</v>
      </c>
      <c r="I6164">
        <v>89.033000000000001</v>
      </c>
      <c r="J6164">
        <v>89.608999999999995</v>
      </c>
      <c r="K6164">
        <v>124</v>
      </c>
      <c r="L6164">
        <v>119</v>
      </c>
      <c r="M6164" t="s">
        <v>1909</v>
      </c>
      <c r="N6164" t="s">
        <v>42</v>
      </c>
      <c r="O6164">
        <v>2000000</v>
      </c>
      <c r="P6164">
        <v>2000000</v>
      </c>
      <c r="Q6164" t="s">
        <v>2124</v>
      </c>
      <c r="R6164">
        <v>4.8899999999999997</v>
      </c>
      <c r="S6164">
        <v>4.84</v>
      </c>
      <c r="V6164" t="s">
        <v>3851</v>
      </c>
      <c r="W6164" t="s">
        <v>588</v>
      </c>
      <c r="X6164" t="s">
        <v>1847</v>
      </c>
      <c r="Y6164" t="s">
        <v>589</v>
      </c>
      <c r="AA6164">
        <v>133.29</v>
      </c>
      <c r="AB6164">
        <v>128.29</v>
      </c>
      <c r="AC6164">
        <v>4.8899999999999997</v>
      </c>
    </row>
    <row r="6165" spans="1:29" x14ac:dyDescent="0.25">
      <c r="A6165" t="s">
        <v>696</v>
      </c>
      <c r="B6165" t="s">
        <v>31</v>
      </c>
      <c r="C6165" t="s">
        <v>4251</v>
      </c>
      <c r="D6165">
        <v>11.78</v>
      </c>
      <c r="E6165" t="s">
        <v>591</v>
      </c>
      <c r="F6165" t="s">
        <v>587</v>
      </c>
      <c r="G6165" t="s">
        <v>35</v>
      </c>
      <c r="H6165" t="s">
        <v>3317</v>
      </c>
      <c r="I6165">
        <v>91.245000000000005</v>
      </c>
      <c r="J6165">
        <v>91.718000000000004</v>
      </c>
      <c r="K6165">
        <v>114</v>
      </c>
      <c r="L6165">
        <v>110</v>
      </c>
      <c r="M6165" t="s">
        <v>1909</v>
      </c>
      <c r="N6165" t="s">
        <v>42</v>
      </c>
      <c r="O6165">
        <v>5000000</v>
      </c>
      <c r="P6165">
        <v>5000000</v>
      </c>
      <c r="Q6165" t="s">
        <v>2124</v>
      </c>
      <c r="R6165">
        <v>4.79</v>
      </c>
      <c r="S6165">
        <v>4.75</v>
      </c>
      <c r="V6165" t="s">
        <v>3318</v>
      </c>
      <c r="W6165" t="s">
        <v>588</v>
      </c>
      <c r="X6165" t="s">
        <v>1847</v>
      </c>
      <c r="Y6165" t="s">
        <v>589</v>
      </c>
      <c r="AA6165">
        <v>123.25</v>
      </c>
      <c r="AB6165">
        <v>119.25</v>
      </c>
      <c r="AC6165">
        <v>4.79</v>
      </c>
    </row>
    <row r="6166" spans="1:29" x14ac:dyDescent="0.25">
      <c r="A6166" t="s">
        <v>697</v>
      </c>
      <c r="B6166" t="s">
        <v>31</v>
      </c>
      <c r="C6166" t="s">
        <v>4251</v>
      </c>
      <c r="D6166">
        <v>11.8</v>
      </c>
      <c r="E6166" t="s">
        <v>603</v>
      </c>
      <c r="F6166" t="s">
        <v>587</v>
      </c>
      <c r="G6166" t="s">
        <v>35</v>
      </c>
      <c r="H6166" t="s">
        <v>3319</v>
      </c>
      <c r="I6166">
        <v>91.29</v>
      </c>
      <c r="J6166">
        <v>91.882999999999996</v>
      </c>
      <c r="K6166">
        <v>113</v>
      </c>
      <c r="L6166">
        <v>108</v>
      </c>
      <c r="M6166" t="s">
        <v>1909</v>
      </c>
      <c r="N6166" t="s">
        <v>42</v>
      </c>
      <c r="O6166">
        <v>3000000</v>
      </c>
      <c r="P6166">
        <v>0</v>
      </c>
      <c r="Q6166" t="s">
        <v>2124</v>
      </c>
      <c r="R6166">
        <v>4.78</v>
      </c>
      <c r="S6166">
        <v>4.7300000000000004</v>
      </c>
      <c r="V6166" t="s">
        <v>3320</v>
      </c>
      <c r="W6166" t="s">
        <v>588</v>
      </c>
      <c r="X6166" t="s">
        <v>1847</v>
      </c>
      <c r="Y6166" t="s">
        <v>589</v>
      </c>
      <c r="AA6166">
        <v>122.2</v>
      </c>
      <c r="AB6166">
        <v>117.2</v>
      </c>
      <c r="AC6166">
        <v>4.78</v>
      </c>
    </row>
    <row r="6167" spans="1:29" x14ac:dyDescent="0.25">
      <c r="A6167" t="s">
        <v>698</v>
      </c>
      <c r="B6167" t="s">
        <v>31</v>
      </c>
      <c r="C6167" t="s">
        <v>4251</v>
      </c>
      <c r="D6167">
        <v>11.33</v>
      </c>
      <c r="E6167" t="s">
        <v>391</v>
      </c>
      <c r="F6167" t="s">
        <v>587</v>
      </c>
      <c r="G6167" t="s">
        <v>35</v>
      </c>
      <c r="H6167" t="s">
        <v>2429</v>
      </c>
      <c r="I6167">
        <v>87.715000000000003</v>
      </c>
      <c r="J6167">
        <v>88.858999999999995</v>
      </c>
      <c r="K6167">
        <v>135</v>
      </c>
      <c r="L6167">
        <v>125</v>
      </c>
      <c r="M6167" t="s">
        <v>1909</v>
      </c>
      <c r="N6167" t="s">
        <v>42</v>
      </c>
      <c r="O6167">
        <v>1000000</v>
      </c>
      <c r="P6167">
        <v>0</v>
      </c>
      <c r="Q6167" t="s">
        <v>2124</v>
      </c>
      <c r="R6167">
        <v>5</v>
      </c>
      <c r="S6167">
        <v>4.9000000000000004</v>
      </c>
      <c r="V6167" t="s">
        <v>2430</v>
      </c>
      <c r="W6167" t="s">
        <v>588</v>
      </c>
      <c r="X6167" t="s">
        <v>1847</v>
      </c>
      <c r="Y6167" t="s">
        <v>589</v>
      </c>
      <c r="AA6167">
        <v>144.05000000000001</v>
      </c>
      <c r="AB6167">
        <v>134.05000000000001</v>
      </c>
      <c r="AC6167">
        <v>5</v>
      </c>
    </row>
    <row r="6168" spans="1:29" x14ac:dyDescent="0.25">
      <c r="A6168" t="s">
        <v>699</v>
      </c>
      <c r="B6168" t="s">
        <v>31</v>
      </c>
      <c r="C6168" t="s">
        <v>4251</v>
      </c>
      <c r="D6168">
        <v>14.46</v>
      </c>
      <c r="E6168" t="s">
        <v>591</v>
      </c>
      <c r="F6168" t="s">
        <v>587</v>
      </c>
      <c r="G6168" t="s">
        <v>35</v>
      </c>
      <c r="H6168" t="s">
        <v>3321</v>
      </c>
      <c r="I6168">
        <v>89.149000000000001</v>
      </c>
      <c r="J6168">
        <v>89.876999999999995</v>
      </c>
      <c r="K6168">
        <v>114</v>
      </c>
      <c r="L6168">
        <v>109</v>
      </c>
      <c r="M6168" t="s">
        <v>1909</v>
      </c>
      <c r="N6168" t="s">
        <v>42</v>
      </c>
      <c r="O6168">
        <v>2000000</v>
      </c>
      <c r="P6168">
        <v>0</v>
      </c>
      <c r="Q6168" t="s">
        <v>2124</v>
      </c>
      <c r="R6168">
        <v>4.79</v>
      </c>
      <c r="S6168">
        <v>4.74</v>
      </c>
      <c r="V6168" t="s">
        <v>3322</v>
      </c>
      <c r="W6168" t="s">
        <v>588</v>
      </c>
      <c r="X6168" t="s">
        <v>1847</v>
      </c>
      <c r="Y6168" t="s">
        <v>589</v>
      </c>
      <c r="Z6168" t="s">
        <v>43</v>
      </c>
      <c r="AA6168">
        <v>114.1</v>
      </c>
      <c r="AB6168">
        <v>109.09</v>
      </c>
      <c r="AC6168">
        <v>4.79</v>
      </c>
    </row>
    <row r="6169" spans="1:29" x14ac:dyDescent="0.25">
      <c r="A6169" t="s">
        <v>700</v>
      </c>
      <c r="B6169" t="s">
        <v>31</v>
      </c>
      <c r="C6169" t="s">
        <v>4251</v>
      </c>
      <c r="D6169">
        <v>11.82</v>
      </c>
      <c r="E6169" t="s">
        <v>586</v>
      </c>
      <c r="F6169" t="s">
        <v>587</v>
      </c>
      <c r="G6169" t="s">
        <v>35</v>
      </c>
      <c r="H6169" t="s">
        <v>2431</v>
      </c>
      <c r="I6169">
        <v>90.8</v>
      </c>
      <c r="J6169">
        <v>91.274000000000001</v>
      </c>
      <c r="K6169">
        <v>114</v>
      </c>
      <c r="L6169">
        <v>110</v>
      </c>
      <c r="M6169" t="s">
        <v>1909</v>
      </c>
      <c r="N6169" t="s">
        <v>42</v>
      </c>
      <c r="O6169">
        <v>5000000</v>
      </c>
      <c r="P6169">
        <v>3000000</v>
      </c>
      <c r="Q6169" t="s">
        <v>2124</v>
      </c>
      <c r="R6169">
        <v>4.79</v>
      </c>
      <c r="S6169">
        <v>4.75</v>
      </c>
      <c r="V6169" t="s">
        <v>2432</v>
      </c>
      <c r="W6169" t="s">
        <v>588</v>
      </c>
      <c r="X6169" t="s">
        <v>1847</v>
      </c>
      <c r="Y6169" t="s">
        <v>589</v>
      </c>
      <c r="AA6169">
        <v>122.97</v>
      </c>
      <c r="AB6169">
        <v>118.97</v>
      </c>
      <c r="AC6169">
        <v>4.79</v>
      </c>
    </row>
    <row r="6170" spans="1:29" x14ac:dyDescent="0.25">
      <c r="A6170" t="s">
        <v>701</v>
      </c>
      <c r="B6170" t="s">
        <v>31</v>
      </c>
      <c r="C6170" t="s">
        <v>4251</v>
      </c>
      <c r="D6170">
        <v>11.06</v>
      </c>
      <c r="E6170" t="s">
        <v>683</v>
      </c>
      <c r="F6170" t="s">
        <v>587</v>
      </c>
      <c r="G6170" t="s">
        <v>35</v>
      </c>
      <c r="H6170" t="s">
        <v>2433</v>
      </c>
      <c r="I6170">
        <v>83.233999999999995</v>
      </c>
      <c r="J6170">
        <v>84.35</v>
      </c>
      <c r="K6170">
        <v>134</v>
      </c>
      <c r="L6170">
        <v>124</v>
      </c>
      <c r="M6170" t="s">
        <v>1909</v>
      </c>
      <c r="N6170" t="s">
        <v>42</v>
      </c>
      <c r="O6170">
        <v>2000000</v>
      </c>
      <c r="P6170">
        <v>0</v>
      </c>
      <c r="Q6170" t="s">
        <v>2124</v>
      </c>
      <c r="R6170">
        <v>4.99</v>
      </c>
      <c r="S6170">
        <v>4.8899999999999997</v>
      </c>
      <c r="V6170" t="s">
        <v>2434</v>
      </c>
      <c r="W6170" t="s">
        <v>588</v>
      </c>
      <c r="X6170" t="s">
        <v>1847</v>
      </c>
      <c r="Y6170" t="s">
        <v>589</v>
      </c>
      <c r="AA6170">
        <v>142.71</v>
      </c>
      <c r="AB6170">
        <v>132.69999999999999</v>
      </c>
      <c r="AC6170">
        <v>4.99</v>
      </c>
    </row>
    <row r="6171" spans="1:29" x14ac:dyDescent="0.25">
      <c r="A6171" t="s">
        <v>702</v>
      </c>
      <c r="B6171" t="s">
        <v>31</v>
      </c>
      <c r="C6171" t="s">
        <v>4251</v>
      </c>
      <c r="D6171">
        <v>11.51</v>
      </c>
      <c r="E6171" t="s">
        <v>603</v>
      </c>
      <c r="F6171" t="s">
        <v>587</v>
      </c>
      <c r="G6171" t="s">
        <v>35</v>
      </c>
      <c r="H6171" t="s">
        <v>3323</v>
      </c>
      <c r="I6171">
        <v>84.241</v>
      </c>
      <c r="J6171">
        <v>84.819000000000003</v>
      </c>
      <c r="K6171">
        <v>113</v>
      </c>
      <c r="L6171">
        <v>108</v>
      </c>
      <c r="M6171" t="s">
        <v>1909</v>
      </c>
      <c r="N6171" t="s">
        <v>42</v>
      </c>
      <c r="O6171">
        <v>5000000</v>
      </c>
      <c r="P6171">
        <v>0</v>
      </c>
      <c r="Q6171" t="s">
        <v>2124</v>
      </c>
      <c r="R6171">
        <v>4.78</v>
      </c>
      <c r="S6171">
        <v>4.7300000000000004</v>
      </c>
      <c r="V6171" t="s">
        <v>3324</v>
      </c>
      <c r="W6171" t="s">
        <v>588</v>
      </c>
      <c r="X6171" t="s">
        <v>1847</v>
      </c>
      <c r="Y6171" t="s">
        <v>589</v>
      </c>
      <c r="AA6171">
        <v>121.07</v>
      </c>
      <c r="AB6171">
        <v>116.07</v>
      </c>
      <c r="AC6171">
        <v>4.78</v>
      </c>
    </row>
    <row r="6172" spans="1:29" x14ac:dyDescent="0.25">
      <c r="A6172" t="s">
        <v>703</v>
      </c>
      <c r="B6172" t="s">
        <v>31</v>
      </c>
      <c r="C6172" t="s">
        <v>4251</v>
      </c>
      <c r="D6172">
        <v>11.14</v>
      </c>
      <c r="E6172" t="s">
        <v>391</v>
      </c>
      <c r="F6172" t="s">
        <v>587</v>
      </c>
      <c r="G6172" t="s">
        <v>35</v>
      </c>
      <c r="H6172" t="s">
        <v>2435</v>
      </c>
      <c r="I6172">
        <v>81.588999999999999</v>
      </c>
      <c r="J6172">
        <v>82.147999999999996</v>
      </c>
      <c r="K6172">
        <v>118</v>
      </c>
      <c r="L6172">
        <v>113</v>
      </c>
      <c r="M6172" t="s">
        <v>1909</v>
      </c>
      <c r="N6172" t="s">
        <v>42</v>
      </c>
      <c r="O6172">
        <v>3000000</v>
      </c>
      <c r="P6172">
        <v>0</v>
      </c>
      <c r="Q6172" t="s">
        <v>2124</v>
      </c>
      <c r="R6172">
        <v>4.83</v>
      </c>
      <c r="S6172">
        <v>4.78</v>
      </c>
      <c r="V6172" t="s">
        <v>2436</v>
      </c>
      <c r="W6172" t="s">
        <v>588</v>
      </c>
      <c r="X6172" t="s">
        <v>1847</v>
      </c>
      <c r="Y6172" t="s">
        <v>589</v>
      </c>
      <c r="AA6172">
        <v>126.46</v>
      </c>
      <c r="AB6172">
        <v>121.46</v>
      </c>
      <c r="AC6172">
        <v>4.83</v>
      </c>
    </row>
    <row r="6173" spans="1:29" x14ac:dyDescent="0.25">
      <c r="A6173" t="s">
        <v>704</v>
      </c>
      <c r="B6173" t="s">
        <v>31</v>
      </c>
      <c r="C6173" t="s">
        <v>4251</v>
      </c>
      <c r="D6173">
        <v>10.83</v>
      </c>
      <c r="E6173" t="s">
        <v>618</v>
      </c>
      <c r="F6173" t="s">
        <v>587</v>
      </c>
      <c r="G6173" t="s">
        <v>35</v>
      </c>
      <c r="H6173" t="s">
        <v>2437</v>
      </c>
      <c r="I6173">
        <v>81.241</v>
      </c>
      <c r="J6173">
        <v>82.113</v>
      </c>
      <c r="K6173">
        <v>148</v>
      </c>
      <c r="L6173">
        <v>140</v>
      </c>
      <c r="M6173" t="s">
        <v>1909</v>
      </c>
      <c r="N6173" t="s">
        <v>42</v>
      </c>
      <c r="O6173">
        <v>2000000</v>
      </c>
      <c r="P6173">
        <v>0</v>
      </c>
      <c r="Q6173" t="s">
        <v>2124</v>
      </c>
      <c r="R6173">
        <v>5.13</v>
      </c>
      <c r="S6173">
        <v>5.05</v>
      </c>
      <c r="V6173" t="s">
        <v>2438</v>
      </c>
      <c r="W6173" t="s">
        <v>588</v>
      </c>
      <c r="X6173" t="s">
        <v>1847</v>
      </c>
      <c r="Y6173" t="s">
        <v>589</v>
      </c>
      <c r="AA6173">
        <v>156.38999999999999</v>
      </c>
      <c r="AB6173">
        <v>148.38999999999999</v>
      </c>
      <c r="AC6173">
        <v>5.13</v>
      </c>
    </row>
    <row r="6174" spans="1:29" x14ac:dyDescent="0.25">
      <c r="A6174" t="s">
        <v>705</v>
      </c>
      <c r="B6174" t="s">
        <v>31</v>
      </c>
      <c r="C6174" t="s">
        <v>4251</v>
      </c>
      <c r="D6174">
        <v>12.06</v>
      </c>
      <c r="E6174" t="s">
        <v>331</v>
      </c>
      <c r="F6174" t="s">
        <v>587</v>
      </c>
      <c r="G6174" t="s">
        <v>35</v>
      </c>
      <c r="H6174" t="s">
        <v>3852</v>
      </c>
      <c r="I6174">
        <v>88.561999999999998</v>
      </c>
      <c r="J6174">
        <v>89.046999999999997</v>
      </c>
      <c r="K6174">
        <v>114</v>
      </c>
      <c r="L6174">
        <v>110</v>
      </c>
      <c r="M6174" t="s">
        <v>1909</v>
      </c>
      <c r="N6174" t="s">
        <v>42</v>
      </c>
      <c r="O6174">
        <v>5000000</v>
      </c>
      <c r="P6174">
        <v>5000000</v>
      </c>
      <c r="Q6174" t="s">
        <v>2124</v>
      </c>
      <c r="R6174">
        <v>4.79</v>
      </c>
      <c r="S6174">
        <v>4.75</v>
      </c>
      <c r="V6174" t="s">
        <v>3853</v>
      </c>
      <c r="W6174" t="s">
        <v>588</v>
      </c>
      <c r="X6174" t="s">
        <v>1847</v>
      </c>
      <c r="Y6174" t="s">
        <v>589</v>
      </c>
      <c r="Z6174" t="s">
        <v>43</v>
      </c>
      <c r="AA6174">
        <v>121.16</v>
      </c>
      <c r="AB6174">
        <v>117.16</v>
      </c>
      <c r="AC6174">
        <v>4.79</v>
      </c>
    </row>
    <row r="6175" spans="1:29" x14ac:dyDescent="0.25">
      <c r="A6175" t="s">
        <v>706</v>
      </c>
      <c r="B6175" t="s">
        <v>31</v>
      </c>
      <c r="C6175" t="s">
        <v>4251</v>
      </c>
      <c r="D6175">
        <v>11.74</v>
      </c>
      <c r="E6175" t="s">
        <v>391</v>
      </c>
      <c r="F6175" t="s">
        <v>587</v>
      </c>
      <c r="G6175" t="s">
        <v>35</v>
      </c>
      <c r="H6175" t="s">
        <v>2439</v>
      </c>
      <c r="I6175">
        <v>84.906000000000006</v>
      </c>
      <c r="J6175">
        <v>85.495000000000005</v>
      </c>
      <c r="K6175">
        <v>118</v>
      </c>
      <c r="L6175">
        <v>113</v>
      </c>
      <c r="M6175" t="s">
        <v>1909</v>
      </c>
      <c r="N6175" t="s">
        <v>42</v>
      </c>
      <c r="O6175">
        <v>3000000</v>
      </c>
      <c r="P6175">
        <v>0</v>
      </c>
      <c r="Q6175" t="s">
        <v>2124</v>
      </c>
      <c r="R6175">
        <v>4.83</v>
      </c>
      <c r="S6175">
        <v>4.78</v>
      </c>
      <c r="V6175" t="s">
        <v>2440</v>
      </c>
      <c r="W6175" t="s">
        <v>588</v>
      </c>
      <c r="X6175" t="s">
        <v>1847</v>
      </c>
      <c r="Y6175" t="s">
        <v>589</v>
      </c>
      <c r="AA6175">
        <v>124.91</v>
      </c>
      <c r="AB6175">
        <v>119.91</v>
      </c>
      <c r="AC6175">
        <v>4.83</v>
      </c>
    </row>
    <row r="6176" spans="1:29" x14ac:dyDescent="0.25">
      <c r="A6176" t="s">
        <v>707</v>
      </c>
      <c r="B6176" t="s">
        <v>31</v>
      </c>
      <c r="C6176" t="s">
        <v>4251</v>
      </c>
      <c r="D6176">
        <v>11.8</v>
      </c>
      <c r="E6176" t="s">
        <v>398</v>
      </c>
      <c r="F6176" t="s">
        <v>587</v>
      </c>
      <c r="G6176" t="s">
        <v>35</v>
      </c>
      <c r="H6176" t="s">
        <v>3858</v>
      </c>
      <c r="I6176">
        <v>85.840999999999994</v>
      </c>
      <c r="J6176">
        <v>86.433999999999997</v>
      </c>
      <c r="K6176">
        <v>124</v>
      </c>
      <c r="L6176">
        <v>119</v>
      </c>
      <c r="M6176" t="s">
        <v>1909</v>
      </c>
      <c r="N6176" t="s">
        <v>42</v>
      </c>
      <c r="O6176">
        <v>2000000</v>
      </c>
      <c r="P6176">
        <v>2000000</v>
      </c>
      <c r="Q6176" t="s">
        <v>2124</v>
      </c>
      <c r="R6176">
        <v>4.8899999999999997</v>
      </c>
      <c r="S6176">
        <v>4.84</v>
      </c>
      <c r="V6176" t="s">
        <v>3859</v>
      </c>
      <c r="W6176" t="s">
        <v>588</v>
      </c>
      <c r="X6176" t="s">
        <v>1847</v>
      </c>
      <c r="Y6176" t="s">
        <v>589</v>
      </c>
      <c r="AA6176">
        <v>130.61000000000001</v>
      </c>
      <c r="AB6176">
        <v>125.61</v>
      </c>
      <c r="AC6176">
        <v>4.8899999999999997</v>
      </c>
    </row>
    <row r="6177" spans="1:29" x14ac:dyDescent="0.25">
      <c r="A6177" t="s">
        <v>708</v>
      </c>
      <c r="B6177" t="s">
        <v>31</v>
      </c>
      <c r="C6177" t="s">
        <v>4251</v>
      </c>
      <c r="D6177">
        <v>14.8</v>
      </c>
      <c r="E6177" t="s">
        <v>591</v>
      </c>
      <c r="F6177" t="s">
        <v>587</v>
      </c>
      <c r="G6177" t="s">
        <v>35</v>
      </c>
      <c r="H6177" t="s">
        <v>3325</v>
      </c>
      <c r="I6177">
        <v>90.548000000000002</v>
      </c>
      <c r="J6177">
        <v>91.292000000000002</v>
      </c>
      <c r="K6177">
        <v>116</v>
      </c>
      <c r="L6177">
        <v>111</v>
      </c>
      <c r="M6177" t="s">
        <v>1909</v>
      </c>
      <c r="N6177" t="s">
        <v>42</v>
      </c>
      <c r="O6177">
        <v>2000000</v>
      </c>
      <c r="P6177">
        <v>2000000</v>
      </c>
      <c r="Q6177" t="s">
        <v>2124</v>
      </c>
      <c r="R6177">
        <v>4.8099999999999996</v>
      </c>
      <c r="S6177">
        <v>4.76</v>
      </c>
      <c r="V6177" t="s">
        <v>3326</v>
      </c>
      <c r="W6177" t="s">
        <v>588</v>
      </c>
      <c r="X6177" t="s">
        <v>1847</v>
      </c>
      <c r="Y6177" t="s">
        <v>589</v>
      </c>
      <c r="AA6177">
        <v>116.32</v>
      </c>
      <c r="AB6177">
        <v>111.33</v>
      </c>
      <c r="AC6177">
        <v>4.8099999999999996</v>
      </c>
    </row>
    <row r="6178" spans="1:29" x14ac:dyDescent="0.25">
      <c r="A6178" t="s">
        <v>709</v>
      </c>
      <c r="B6178" t="s">
        <v>31</v>
      </c>
      <c r="C6178" t="s">
        <v>4251</v>
      </c>
      <c r="D6178">
        <v>11.5</v>
      </c>
      <c r="E6178" t="s">
        <v>391</v>
      </c>
      <c r="F6178" t="s">
        <v>587</v>
      </c>
      <c r="G6178" t="s">
        <v>35</v>
      </c>
      <c r="H6178" t="s">
        <v>2441</v>
      </c>
      <c r="I6178">
        <v>80.468000000000004</v>
      </c>
      <c r="J6178">
        <v>81.046000000000006</v>
      </c>
      <c r="K6178">
        <v>117</v>
      </c>
      <c r="L6178">
        <v>112</v>
      </c>
      <c r="M6178" t="s">
        <v>1909</v>
      </c>
      <c r="N6178" t="s">
        <v>42</v>
      </c>
      <c r="O6178">
        <v>1000000</v>
      </c>
      <c r="P6178">
        <v>0</v>
      </c>
      <c r="Q6178" t="s">
        <v>2124</v>
      </c>
      <c r="R6178">
        <v>4.82</v>
      </c>
      <c r="S6178">
        <v>4.76</v>
      </c>
      <c r="V6178" t="s">
        <v>2442</v>
      </c>
      <c r="W6178" t="s">
        <v>588</v>
      </c>
      <c r="X6178" t="s">
        <v>1847</v>
      </c>
      <c r="Y6178" t="s">
        <v>589</v>
      </c>
      <c r="AA6178">
        <v>122.99</v>
      </c>
      <c r="AB6178">
        <v>117.98</v>
      </c>
      <c r="AC6178">
        <v>4.82</v>
      </c>
    </row>
    <row r="6179" spans="1:29" x14ac:dyDescent="0.25">
      <c r="A6179" t="s">
        <v>710</v>
      </c>
      <c r="B6179" t="s">
        <v>31</v>
      </c>
      <c r="C6179" t="s">
        <v>4251</v>
      </c>
      <c r="D6179">
        <v>11.44</v>
      </c>
      <c r="E6179" t="s">
        <v>598</v>
      </c>
      <c r="F6179" t="s">
        <v>587</v>
      </c>
      <c r="G6179" t="s">
        <v>35</v>
      </c>
      <c r="H6179" t="s">
        <v>2443</v>
      </c>
      <c r="I6179">
        <v>79.647000000000006</v>
      </c>
      <c r="J6179">
        <v>80.221000000000004</v>
      </c>
      <c r="K6179">
        <v>117</v>
      </c>
      <c r="L6179">
        <v>112</v>
      </c>
      <c r="M6179" t="s">
        <v>1909</v>
      </c>
      <c r="N6179" t="s">
        <v>42</v>
      </c>
      <c r="O6179">
        <v>3000000</v>
      </c>
      <c r="P6179">
        <v>2000000</v>
      </c>
      <c r="Q6179" t="s">
        <v>2124</v>
      </c>
      <c r="R6179">
        <v>4.82</v>
      </c>
      <c r="S6179">
        <v>4.76</v>
      </c>
      <c r="V6179" t="s">
        <v>2444</v>
      </c>
      <c r="W6179" t="s">
        <v>588</v>
      </c>
      <c r="X6179" t="s">
        <v>1847</v>
      </c>
      <c r="Y6179" t="s">
        <v>589</v>
      </c>
      <c r="Z6179" t="s">
        <v>43</v>
      </c>
      <c r="AA6179">
        <v>122.88</v>
      </c>
      <c r="AB6179">
        <v>117.89</v>
      </c>
      <c r="AC6179">
        <v>4.82</v>
      </c>
    </row>
    <row r="6180" spans="1:29" x14ac:dyDescent="0.25">
      <c r="A6180" t="s">
        <v>711</v>
      </c>
      <c r="B6180" t="s">
        <v>31</v>
      </c>
      <c r="C6180" t="s">
        <v>4251</v>
      </c>
      <c r="D6180">
        <v>1.35</v>
      </c>
      <c r="E6180" t="s">
        <v>634</v>
      </c>
      <c r="F6180" t="s">
        <v>587</v>
      </c>
      <c r="G6180" t="s">
        <v>35</v>
      </c>
      <c r="H6180" t="s">
        <v>2445</v>
      </c>
      <c r="I6180">
        <v>98.930999999999997</v>
      </c>
      <c r="J6180">
        <v>98.998999999999995</v>
      </c>
      <c r="K6180">
        <v>43</v>
      </c>
      <c r="L6180">
        <v>38</v>
      </c>
      <c r="M6180" t="s">
        <v>1965</v>
      </c>
      <c r="N6180" t="s">
        <v>209</v>
      </c>
      <c r="O6180">
        <v>5000000</v>
      </c>
      <c r="P6180">
        <v>0</v>
      </c>
      <c r="Q6180" t="s">
        <v>2124</v>
      </c>
      <c r="R6180">
        <v>3.09</v>
      </c>
      <c r="S6180">
        <v>3.04</v>
      </c>
      <c r="V6180" t="s">
        <v>2446</v>
      </c>
      <c r="W6180" t="s">
        <v>588</v>
      </c>
      <c r="X6180" t="s">
        <v>1847</v>
      </c>
      <c r="Y6180" t="s">
        <v>589</v>
      </c>
      <c r="AA6180">
        <v>40.97</v>
      </c>
      <c r="AB6180">
        <v>35.979999999999997</v>
      </c>
      <c r="AC6180">
        <v>3.09</v>
      </c>
    </row>
    <row r="6181" spans="1:29" x14ac:dyDescent="0.25">
      <c r="A6181" t="s">
        <v>712</v>
      </c>
      <c r="B6181" t="s">
        <v>31</v>
      </c>
      <c r="C6181" t="s">
        <v>4251</v>
      </c>
      <c r="D6181">
        <v>11.95</v>
      </c>
      <c r="E6181" t="s">
        <v>591</v>
      </c>
      <c r="F6181" t="s">
        <v>587</v>
      </c>
      <c r="G6181" t="s">
        <v>35</v>
      </c>
      <c r="H6181" t="s">
        <v>3327</v>
      </c>
      <c r="I6181">
        <v>89.444999999999993</v>
      </c>
      <c r="J6181">
        <v>89.924999999999997</v>
      </c>
      <c r="K6181">
        <v>114</v>
      </c>
      <c r="L6181">
        <v>110</v>
      </c>
      <c r="M6181" t="s">
        <v>1909</v>
      </c>
      <c r="N6181" t="s">
        <v>42</v>
      </c>
      <c r="O6181">
        <v>5000000</v>
      </c>
      <c r="P6181">
        <v>5000000</v>
      </c>
      <c r="Q6181" t="s">
        <v>2124</v>
      </c>
      <c r="R6181">
        <v>4.79</v>
      </c>
      <c r="S6181">
        <v>4.75</v>
      </c>
      <c r="V6181" t="s">
        <v>3328</v>
      </c>
      <c r="W6181" t="s">
        <v>588</v>
      </c>
      <c r="X6181" t="s">
        <v>1847</v>
      </c>
      <c r="Y6181" t="s">
        <v>589</v>
      </c>
      <c r="Z6181" t="s">
        <v>43</v>
      </c>
      <c r="AA6181">
        <v>122.08</v>
      </c>
      <c r="AB6181">
        <v>118.08</v>
      </c>
      <c r="AC6181">
        <v>4.79</v>
      </c>
    </row>
    <row r="6182" spans="1:29" x14ac:dyDescent="0.25">
      <c r="A6182" t="s">
        <v>713</v>
      </c>
      <c r="B6182" t="s">
        <v>31</v>
      </c>
      <c r="C6182" t="s">
        <v>4251</v>
      </c>
      <c r="D6182">
        <v>12.27</v>
      </c>
      <c r="E6182" t="s">
        <v>391</v>
      </c>
      <c r="F6182" t="s">
        <v>587</v>
      </c>
      <c r="G6182" t="s">
        <v>35</v>
      </c>
      <c r="H6182" t="s">
        <v>2447</v>
      </c>
      <c r="I6182">
        <v>92.977000000000004</v>
      </c>
      <c r="J6182">
        <v>93.593000000000004</v>
      </c>
      <c r="K6182">
        <v>117</v>
      </c>
      <c r="L6182">
        <v>112</v>
      </c>
      <c r="M6182" t="s">
        <v>1909</v>
      </c>
      <c r="N6182" t="s">
        <v>42</v>
      </c>
      <c r="O6182">
        <v>1000000</v>
      </c>
      <c r="P6182">
        <v>0</v>
      </c>
      <c r="Q6182" t="s">
        <v>2124</v>
      </c>
      <c r="R6182">
        <v>4.82</v>
      </c>
      <c r="S6182">
        <v>4.76</v>
      </c>
      <c r="V6182" t="s">
        <v>2448</v>
      </c>
      <c r="W6182" t="s">
        <v>588</v>
      </c>
      <c r="X6182" t="s">
        <v>1847</v>
      </c>
      <c r="Y6182" t="s">
        <v>589</v>
      </c>
      <c r="AA6182">
        <v>124.88</v>
      </c>
      <c r="AB6182">
        <v>119.88</v>
      </c>
      <c r="AC6182">
        <v>4.82</v>
      </c>
    </row>
    <row r="6183" spans="1:29" x14ac:dyDescent="0.25">
      <c r="A6183" t="s">
        <v>714</v>
      </c>
      <c r="B6183" t="s">
        <v>31</v>
      </c>
      <c r="C6183" t="s">
        <v>4251</v>
      </c>
      <c r="D6183">
        <v>15.55</v>
      </c>
      <c r="E6183" t="s">
        <v>598</v>
      </c>
      <c r="F6183" t="s">
        <v>587</v>
      </c>
      <c r="G6183" t="s">
        <v>35</v>
      </c>
      <c r="H6183" t="s">
        <v>2449</v>
      </c>
      <c r="I6183">
        <v>97.703000000000003</v>
      </c>
      <c r="J6183">
        <v>98.171000000000006</v>
      </c>
      <c r="K6183">
        <v>115</v>
      </c>
      <c r="L6183">
        <v>112</v>
      </c>
      <c r="M6183" t="s">
        <v>1909</v>
      </c>
      <c r="N6183" t="s">
        <v>42</v>
      </c>
      <c r="O6183">
        <v>3000000</v>
      </c>
      <c r="P6183">
        <v>3000000</v>
      </c>
      <c r="Q6183" t="s">
        <v>2124</v>
      </c>
      <c r="R6183">
        <v>4.8</v>
      </c>
      <c r="S6183">
        <v>4.76</v>
      </c>
      <c r="V6183" t="s">
        <v>2450</v>
      </c>
      <c r="W6183" t="s">
        <v>588</v>
      </c>
      <c r="X6183" t="s">
        <v>1847</v>
      </c>
      <c r="Y6183" t="s">
        <v>589</v>
      </c>
      <c r="AA6183">
        <v>115.22</v>
      </c>
      <c r="AB6183">
        <v>112.22</v>
      </c>
      <c r="AC6183">
        <v>4.8</v>
      </c>
    </row>
    <row r="6184" spans="1:29" x14ac:dyDescent="0.25">
      <c r="A6184" t="s">
        <v>715</v>
      </c>
      <c r="B6184" t="s">
        <v>31</v>
      </c>
      <c r="C6184" t="s">
        <v>4251</v>
      </c>
      <c r="D6184">
        <v>4.45</v>
      </c>
      <c r="E6184" t="s">
        <v>716</v>
      </c>
      <c r="F6184" t="s">
        <v>587</v>
      </c>
      <c r="G6184" t="s">
        <v>35</v>
      </c>
      <c r="H6184" t="s">
        <v>2451</v>
      </c>
      <c r="I6184">
        <v>100.249</v>
      </c>
      <c r="J6184">
        <v>100.383</v>
      </c>
      <c r="K6184">
        <v>88</v>
      </c>
      <c r="L6184">
        <v>85</v>
      </c>
      <c r="M6184" t="s">
        <v>1982</v>
      </c>
      <c r="N6184" t="s">
        <v>222</v>
      </c>
      <c r="O6184">
        <v>5000000</v>
      </c>
      <c r="P6184">
        <v>7000000</v>
      </c>
      <c r="Q6184" t="s">
        <v>2124</v>
      </c>
      <c r="R6184">
        <v>3.82</v>
      </c>
      <c r="S6184">
        <v>3.79</v>
      </c>
      <c r="V6184" t="s">
        <v>2452</v>
      </c>
      <c r="W6184" t="s">
        <v>588</v>
      </c>
      <c r="X6184" t="s">
        <v>1847</v>
      </c>
      <c r="Y6184" t="s">
        <v>589</v>
      </c>
      <c r="AA6184">
        <v>85.95</v>
      </c>
      <c r="AB6184">
        <v>82.95</v>
      </c>
      <c r="AC6184">
        <v>3.82</v>
      </c>
    </row>
    <row r="6185" spans="1:29" x14ac:dyDescent="0.25">
      <c r="A6185" t="s">
        <v>717</v>
      </c>
      <c r="B6185" t="s">
        <v>31</v>
      </c>
      <c r="C6185" t="s">
        <v>4251</v>
      </c>
      <c r="D6185">
        <v>7.84</v>
      </c>
      <c r="E6185" t="s">
        <v>429</v>
      </c>
      <c r="F6185" t="s">
        <v>587</v>
      </c>
      <c r="G6185" t="s">
        <v>35</v>
      </c>
      <c r="H6185" t="s">
        <v>2878</v>
      </c>
      <c r="I6185">
        <v>99.096000000000004</v>
      </c>
      <c r="J6185">
        <v>99.489000000000004</v>
      </c>
      <c r="K6185">
        <v>109</v>
      </c>
      <c r="L6185">
        <v>104</v>
      </c>
      <c r="M6185" t="s">
        <v>2135</v>
      </c>
      <c r="N6185" t="s">
        <v>462</v>
      </c>
      <c r="O6185">
        <v>5000000</v>
      </c>
      <c r="P6185">
        <v>5000000</v>
      </c>
      <c r="Q6185" t="s">
        <v>2124</v>
      </c>
      <c r="R6185">
        <v>4.43</v>
      </c>
      <c r="S6185">
        <v>4.38</v>
      </c>
      <c r="V6185" t="s">
        <v>2879</v>
      </c>
      <c r="W6185" t="s">
        <v>588</v>
      </c>
      <c r="X6185" t="s">
        <v>1847</v>
      </c>
      <c r="Y6185" t="s">
        <v>589</v>
      </c>
      <c r="Z6185" t="s">
        <v>43</v>
      </c>
      <c r="AA6185">
        <v>106.82</v>
      </c>
      <c r="AB6185">
        <v>101.82</v>
      </c>
      <c r="AC6185">
        <v>4.43</v>
      </c>
    </row>
    <row r="6186" spans="1:29" x14ac:dyDescent="0.25">
      <c r="A6186" t="s">
        <v>718</v>
      </c>
      <c r="B6186" t="s">
        <v>31</v>
      </c>
      <c r="C6186" t="s">
        <v>4251</v>
      </c>
      <c r="D6186">
        <v>15.4</v>
      </c>
      <c r="E6186" t="s">
        <v>429</v>
      </c>
      <c r="F6186" t="s">
        <v>587</v>
      </c>
      <c r="G6186" t="s">
        <v>35</v>
      </c>
      <c r="H6186" t="s">
        <v>2880</v>
      </c>
      <c r="I6186">
        <v>98.918999999999997</v>
      </c>
      <c r="J6186">
        <v>99.694000000000003</v>
      </c>
      <c r="K6186">
        <v>129</v>
      </c>
      <c r="L6186">
        <v>124</v>
      </c>
      <c r="M6186" t="s">
        <v>1909</v>
      </c>
      <c r="N6186" t="s">
        <v>42</v>
      </c>
      <c r="O6186">
        <v>5000000</v>
      </c>
      <c r="P6186">
        <v>5000000</v>
      </c>
      <c r="Q6186" t="s">
        <v>2124</v>
      </c>
      <c r="R6186">
        <v>4.9400000000000004</v>
      </c>
      <c r="S6186">
        <v>4.8899999999999997</v>
      </c>
      <c r="V6186" t="s">
        <v>2881</v>
      </c>
      <c r="W6186" t="s">
        <v>588</v>
      </c>
      <c r="X6186" t="s">
        <v>1847</v>
      </c>
      <c r="Y6186" t="s">
        <v>589</v>
      </c>
      <c r="AA6186">
        <v>129.18</v>
      </c>
      <c r="AB6186">
        <v>124.18</v>
      </c>
      <c r="AC6186">
        <v>4.9400000000000004</v>
      </c>
    </row>
    <row r="6187" spans="1:29" x14ac:dyDescent="0.25">
      <c r="A6187" t="s">
        <v>719</v>
      </c>
      <c r="B6187" t="s">
        <v>31</v>
      </c>
      <c r="C6187" t="s">
        <v>4251</v>
      </c>
      <c r="D6187">
        <v>5.86</v>
      </c>
      <c r="E6187" t="s">
        <v>391</v>
      </c>
      <c r="F6187" t="s">
        <v>587</v>
      </c>
      <c r="G6187" t="s">
        <v>35</v>
      </c>
      <c r="H6187" t="s">
        <v>2455</v>
      </c>
      <c r="I6187">
        <v>99.272000000000006</v>
      </c>
      <c r="J6187">
        <v>99.566000000000003</v>
      </c>
      <c r="K6187">
        <v>109</v>
      </c>
      <c r="L6187">
        <v>104</v>
      </c>
      <c r="M6187" t="s">
        <v>1972</v>
      </c>
      <c r="N6187" t="s">
        <v>96</v>
      </c>
      <c r="O6187">
        <v>5000000</v>
      </c>
      <c r="P6187">
        <v>5000000</v>
      </c>
      <c r="Q6187" t="s">
        <v>2124</v>
      </c>
      <c r="R6187">
        <v>4.21</v>
      </c>
      <c r="S6187">
        <v>4.16</v>
      </c>
      <c r="V6187" t="s">
        <v>2456</v>
      </c>
      <c r="W6187" t="s">
        <v>588</v>
      </c>
      <c r="X6187" t="s">
        <v>1847</v>
      </c>
      <c r="Y6187" t="s">
        <v>589</v>
      </c>
      <c r="AA6187">
        <v>105.82</v>
      </c>
      <c r="AB6187">
        <v>100.82</v>
      </c>
      <c r="AC6187">
        <v>4.21</v>
      </c>
    </row>
    <row r="6188" spans="1:29" x14ac:dyDescent="0.25">
      <c r="A6188" t="s">
        <v>720</v>
      </c>
      <c r="B6188" t="s">
        <v>31</v>
      </c>
      <c r="C6188" t="s">
        <v>4251</v>
      </c>
      <c r="D6188">
        <v>7.69</v>
      </c>
      <c r="E6188" t="s">
        <v>683</v>
      </c>
      <c r="F6188" t="s">
        <v>587</v>
      </c>
      <c r="G6188" t="s">
        <v>35</v>
      </c>
      <c r="H6188" t="s">
        <v>2457</v>
      </c>
      <c r="I6188">
        <v>100.374</v>
      </c>
      <c r="J6188">
        <v>100.76</v>
      </c>
      <c r="K6188">
        <v>98</v>
      </c>
      <c r="L6188">
        <v>93</v>
      </c>
      <c r="M6188" t="s">
        <v>2135</v>
      </c>
      <c r="N6188" t="s">
        <v>462</v>
      </c>
      <c r="O6188">
        <v>5000000</v>
      </c>
      <c r="P6188">
        <v>2000000</v>
      </c>
      <c r="Q6188" t="s">
        <v>2124</v>
      </c>
      <c r="R6188">
        <v>4.32</v>
      </c>
      <c r="S6188">
        <v>4.2699999999999996</v>
      </c>
      <c r="V6188" t="s">
        <v>2458</v>
      </c>
      <c r="W6188" t="s">
        <v>588</v>
      </c>
      <c r="X6188" t="s">
        <v>1847</v>
      </c>
      <c r="Y6188" t="s">
        <v>589</v>
      </c>
      <c r="Z6188" t="s">
        <v>43</v>
      </c>
      <c r="AA6188">
        <v>98.57</v>
      </c>
      <c r="AB6188">
        <v>93.57</v>
      </c>
      <c r="AC6188">
        <v>4.32</v>
      </c>
    </row>
    <row r="6189" spans="1:29" x14ac:dyDescent="0.25">
      <c r="A6189" t="s">
        <v>721</v>
      </c>
      <c r="B6189" t="s">
        <v>31</v>
      </c>
      <c r="C6189" t="s">
        <v>4251</v>
      </c>
      <c r="D6189">
        <v>7.63</v>
      </c>
      <c r="E6189" t="s">
        <v>598</v>
      </c>
      <c r="F6189" t="s">
        <v>587</v>
      </c>
      <c r="G6189" t="s">
        <v>35</v>
      </c>
      <c r="H6189" t="s">
        <v>2459</v>
      </c>
      <c r="I6189">
        <v>100.416</v>
      </c>
      <c r="J6189">
        <v>100.79900000000001</v>
      </c>
      <c r="K6189">
        <v>117</v>
      </c>
      <c r="L6189">
        <v>112</v>
      </c>
      <c r="M6189" t="s">
        <v>2135</v>
      </c>
      <c r="N6189" t="s">
        <v>462</v>
      </c>
      <c r="O6189">
        <v>5000000</v>
      </c>
      <c r="P6189">
        <v>5000000</v>
      </c>
      <c r="Q6189" t="s">
        <v>2154</v>
      </c>
      <c r="R6189">
        <v>4.51</v>
      </c>
      <c r="S6189">
        <v>4.46</v>
      </c>
      <c r="V6189" t="s">
        <v>2460</v>
      </c>
      <c r="W6189" t="s">
        <v>588</v>
      </c>
      <c r="X6189" t="s">
        <v>1847</v>
      </c>
      <c r="Y6189" t="s">
        <v>589</v>
      </c>
      <c r="AA6189">
        <v>117.61</v>
      </c>
      <c r="AB6189">
        <v>112.61</v>
      </c>
      <c r="AC6189">
        <v>4.51</v>
      </c>
    </row>
    <row r="6190" spans="1:29" x14ac:dyDescent="0.25">
      <c r="A6190" t="s">
        <v>722</v>
      </c>
      <c r="B6190" t="s">
        <v>31</v>
      </c>
      <c r="C6190" t="s">
        <v>4251</v>
      </c>
      <c r="D6190">
        <v>7.61</v>
      </c>
      <c r="E6190" t="s">
        <v>603</v>
      </c>
      <c r="F6190" t="s">
        <v>587</v>
      </c>
      <c r="G6190" t="s">
        <v>35</v>
      </c>
      <c r="H6190" t="s">
        <v>3329</v>
      </c>
      <c r="I6190">
        <v>98.646000000000001</v>
      </c>
      <c r="J6190">
        <v>99.027000000000001</v>
      </c>
      <c r="K6190">
        <v>86</v>
      </c>
      <c r="L6190">
        <v>81</v>
      </c>
      <c r="M6190" t="s">
        <v>1877</v>
      </c>
      <c r="N6190" t="s">
        <v>46</v>
      </c>
      <c r="O6190">
        <v>5000000</v>
      </c>
      <c r="P6190">
        <v>0</v>
      </c>
      <c r="Q6190" t="s">
        <v>2124</v>
      </c>
      <c r="R6190">
        <v>4.17</v>
      </c>
      <c r="S6190">
        <v>4.12</v>
      </c>
      <c r="V6190" t="s">
        <v>3330</v>
      </c>
      <c r="W6190" t="s">
        <v>588</v>
      </c>
      <c r="X6190" t="s">
        <v>1847</v>
      </c>
      <c r="Y6190" t="s">
        <v>589</v>
      </c>
      <c r="AA6190">
        <v>83.52</v>
      </c>
      <c r="AB6190">
        <v>78.53</v>
      </c>
      <c r="AC6190">
        <v>4.17</v>
      </c>
    </row>
    <row r="6191" spans="1:29" x14ac:dyDescent="0.25">
      <c r="A6191" t="s">
        <v>723</v>
      </c>
      <c r="B6191" t="s">
        <v>31</v>
      </c>
      <c r="C6191" t="s">
        <v>4251</v>
      </c>
      <c r="D6191">
        <v>7.59</v>
      </c>
      <c r="E6191" t="s">
        <v>596</v>
      </c>
      <c r="F6191" t="s">
        <v>587</v>
      </c>
      <c r="G6191" t="s">
        <v>35</v>
      </c>
      <c r="H6191" t="s">
        <v>2463</v>
      </c>
      <c r="I6191">
        <v>100.855</v>
      </c>
      <c r="J6191">
        <v>101.235</v>
      </c>
      <c r="K6191">
        <v>89</v>
      </c>
      <c r="L6191">
        <v>84</v>
      </c>
      <c r="M6191" t="s">
        <v>1877</v>
      </c>
      <c r="N6191" t="s">
        <v>46</v>
      </c>
      <c r="O6191">
        <v>5000000</v>
      </c>
      <c r="P6191">
        <v>0</v>
      </c>
      <c r="Q6191" t="s">
        <v>2124</v>
      </c>
      <c r="R6191">
        <v>4.2</v>
      </c>
      <c r="S6191">
        <v>4.1500000000000004</v>
      </c>
      <c r="V6191" t="s">
        <v>2464</v>
      </c>
      <c r="W6191" t="s">
        <v>588</v>
      </c>
      <c r="X6191" t="s">
        <v>1847</v>
      </c>
      <c r="Y6191" t="s">
        <v>589</v>
      </c>
      <c r="AA6191">
        <v>87.63</v>
      </c>
      <c r="AB6191">
        <v>82.64</v>
      </c>
      <c r="AC6191">
        <v>4.2</v>
      </c>
    </row>
    <row r="6192" spans="1:29" x14ac:dyDescent="0.25">
      <c r="A6192" t="s">
        <v>724</v>
      </c>
      <c r="B6192" t="s">
        <v>31</v>
      </c>
      <c r="C6192" t="s">
        <v>4251</v>
      </c>
      <c r="D6192">
        <v>7.69</v>
      </c>
      <c r="E6192" t="s">
        <v>331</v>
      </c>
      <c r="F6192" t="s">
        <v>587</v>
      </c>
      <c r="G6192" t="s">
        <v>35</v>
      </c>
      <c r="H6192" t="s">
        <v>3864</v>
      </c>
      <c r="I6192">
        <v>100.414</v>
      </c>
      <c r="J6192">
        <v>100.8</v>
      </c>
      <c r="K6192">
        <v>89</v>
      </c>
      <c r="L6192">
        <v>84</v>
      </c>
      <c r="M6192" t="s">
        <v>1877</v>
      </c>
      <c r="N6192" t="s">
        <v>46</v>
      </c>
      <c r="O6192">
        <v>5000000</v>
      </c>
      <c r="P6192">
        <v>5000000</v>
      </c>
      <c r="Q6192" t="s">
        <v>2124</v>
      </c>
      <c r="R6192">
        <v>4.2</v>
      </c>
      <c r="S6192">
        <v>4.1500000000000004</v>
      </c>
      <c r="V6192" t="s">
        <v>3865</v>
      </c>
      <c r="W6192" t="s">
        <v>588</v>
      </c>
      <c r="X6192" t="s">
        <v>1847</v>
      </c>
      <c r="Y6192" t="s">
        <v>589</v>
      </c>
      <c r="AA6192">
        <v>86.37</v>
      </c>
      <c r="AB6192">
        <v>81.36</v>
      </c>
      <c r="AC6192">
        <v>4.2</v>
      </c>
    </row>
    <row r="6193" spans="1:29" x14ac:dyDescent="0.25">
      <c r="A6193" t="s">
        <v>725</v>
      </c>
      <c r="B6193" t="s">
        <v>31</v>
      </c>
      <c r="C6193" t="s">
        <v>4251</v>
      </c>
      <c r="D6193">
        <v>15.45</v>
      </c>
      <c r="E6193" t="s">
        <v>591</v>
      </c>
      <c r="F6193" t="s">
        <v>587</v>
      </c>
      <c r="G6193" t="s">
        <v>35</v>
      </c>
      <c r="H6193" t="s">
        <v>3331</v>
      </c>
      <c r="I6193">
        <v>98.094999999999999</v>
      </c>
      <c r="J6193">
        <v>98.715999999999994</v>
      </c>
      <c r="K6193">
        <v>114</v>
      </c>
      <c r="L6193">
        <v>110</v>
      </c>
      <c r="M6193" t="s">
        <v>1909</v>
      </c>
      <c r="N6193" t="s">
        <v>42</v>
      </c>
      <c r="O6193">
        <v>5000000</v>
      </c>
      <c r="P6193">
        <v>5000000</v>
      </c>
      <c r="Q6193" t="s">
        <v>2124</v>
      </c>
      <c r="R6193">
        <v>4.79</v>
      </c>
      <c r="S6193">
        <v>4.75</v>
      </c>
      <c r="V6193" t="s">
        <v>3332</v>
      </c>
      <c r="W6193" t="s">
        <v>588</v>
      </c>
      <c r="X6193" t="s">
        <v>1847</v>
      </c>
      <c r="Y6193" t="s">
        <v>589</v>
      </c>
      <c r="AA6193">
        <v>114.07</v>
      </c>
      <c r="AB6193">
        <v>110.07</v>
      </c>
      <c r="AC6193">
        <v>4.79</v>
      </c>
    </row>
    <row r="6194" spans="1:29" x14ac:dyDescent="0.25">
      <c r="A6194" t="s">
        <v>726</v>
      </c>
      <c r="B6194" t="s">
        <v>31</v>
      </c>
      <c r="C6194" t="s">
        <v>4251</v>
      </c>
      <c r="D6194">
        <v>5.38</v>
      </c>
      <c r="E6194" t="s">
        <v>391</v>
      </c>
      <c r="F6194" t="s">
        <v>587</v>
      </c>
      <c r="G6194" t="s">
        <v>35</v>
      </c>
      <c r="H6194" t="s">
        <v>2465</v>
      </c>
      <c r="I6194">
        <v>100.461</v>
      </c>
      <c r="J6194">
        <v>100.676</v>
      </c>
      <c r="K6194">
        <v>100</v>
      </c>
      <c r="L6194">
        <v>96</v>
      </c>
      <c r="M6194" t="s">
        <v>1938</v>
      </c>
      <c r="N6194" t="s">
        <v>145</v>
      </c>
      <c r="O6194">
        <v>5000000</v>
      </c>
      <c r="P6194">
        <v>5000000</v>
      </c>
      <c r="Q6194" t="s">
        <v>2124</v>
      </c>
      <c r="R6194">
        <v>4.09</v>
      </c>
      <c r="S6194">
        <v>4.05</v>
      </c>
      <c r="V6194" t="s">
        <v>2466</v>
      </c>
      <c r="W6194" t="s">
        <v>588</v>
      </c>
      <c r="X6194" t="s">
        <v>1847</v>
      </c>
      <c r="Y6194" t="s">
        <v>589</v>
      </c>
      <c r="AA6194">
        <v>99.03</v>
      </c>
      <c r="AB6194">
        <v>95.03</v>
      </c>
      <c r="AC6194">
        <v>4.09</v>
      </c>
    </row>
    <row r="6195" spans="1:29" x14ac:dyDescent="0.25">
      <c r="A6195" t="s">
        <v>727</v>
      </c>
      <c r="B6195" t="s">
        <v>31</v>
      </c>
      <c r="C6195" t="s">
        <v>4251</v>
      </c>
      <c r="D6195">
        <v>7.44</v>
      </c>
      <c r="E6195" t="s">
        <v>429</v>
      </c>
      <c r="F6195" t="s">
        <v>587</v>
      </c>
      <c r="G6195" t="s">
        <v>35</v>
      </c>
      <c r="H6195" t="s">
        <v>2886</v>
      </c>
      <c r="I6195">
        <v>103.751</v>
      </c>
      <c r="J6195">
        <v>104.124</v>
      </c>
      <c r="K6195">
        <v>101</v>
      </c>
      <c r="L6195">
        <v>96</v>
      </c>
      <c r="M6195" t="s">
        <v>1877</v>
      </c>
      <c r="N6195" t="s">
        <v>46</v>
      </c>
      <c r="O6195">
        <v>5000000</v>
      </c>
      <c r="P6195">
        <v>3000000</v>
      </c>
      <c r="Q6195" t="s">
        <v>2124</v>
      </c>
      <c r="R6195">
        <v>4.32</v>
      </c>
      <c r="S6195">
        <v>4.2699999999999996</v>
      </c>
      <c r="V6195" t="s">
        <v>2887</v>
      </c>
      <c r="W6195" t="s">
        <v>588</v>
      </c>
      <c r="X6195" t="s">
        <v>1847</v>
      </c>
      <c r="Y6195" t="s">
        <v>589</v>
      </c>
      <c r="AA6195">
        <v>102.07</v>
      </c>
      <c r="AB6195">
        <v>97.07</v>
      </c>
      <c r="AC6195">
        <v>4.32</v>
      </c>
    </row>
    <row r="6196" spans="1:29" x14ac:dyDescent="0.25">
      <c r="A6196" t="s">
        <v>728</v>
      </c>
      <c r="B6196" t="s">
        <v>31</v>
      </c>
      <c r="C6196" t="s">
        <v>4251</v>
      </c>
      <c r="D6196">
        <v>15.33</v>
      </c>
      <c r="E6196" t="s">
        <v>429</v>
      </c>
      <c r="F6196" t="s">
        <v>587</v>
      </c>
      <c r="G6196" t="s">
        <v>35</v>
      </c>
      <c r="H6196" t="s">
        <v>2888</v>
      </c>
      <c r="I6196">
        <v>100.831</v>
      </c>
      <c r="J6196">
        <v>101.602</v>
      </c>
      <c r="K6196">
        <v>129</v>
      </c>
      <c r="L6196">
        <v>124</v>
      </c>
      <c r="M6196" t="s">
        <v>1909</v>
      </c>
      <c r="N6196" t="s">
        <v>42</v>
      </c>
      <c r="O6196">
        <v>5000000</v>
      </c>
      <c r="P6196">
        <v>5000000</v>
      </c>
      <c r="Q6196" t="s">
        <v>2124</v>
      </c>
      <c r="R6196">
        <v>4.9400000000000004</v>
      </c>
      <c r="S6196">
        <v>4.8899999999999997</v>
      </c>
      <c r="V6196" t="s">
        <v>2889</v>
      </c>
      <c r="W6196" t="s">
        <v>588</v>
      </c>
      <c r="X6196" t="s">
        <v>1847</v>
      </c>
      <c r="Y6196" t="s">
        <v>589</v>
      </c>
      <c r="AA6196">
        <v>128.91</v>
      </c>
      <c r="AB6196">
        <v>123.9</v>
      </c>
      <c r="AC6196">
        <v>4.9400000000000004</v>
      </c>
    </row>
    <row r="6197" spans="1:29" x14ac:dyDescent="0.25">
      <c r="A6197" t="s">
        <v>729</v>
      </c>
      <c r="B6197" t="s">
        <v>31</v>
      </c>
      <c r="C6197" t="s">
        <v>4251</v>
      </c>
      <c r="D6197">
        <v>15.16</v>
      </c>
      <c r="E6197" t="s">
        <v>391</v>
      </c>
      <c r="F6197" t="s">
        <v>587</v>
      </c>
      <c r="G6197" t="s">
        <v>35</v>
      </c>
      <c r="H6197" t="s">
        <v>2467</v>
      </c>
      <c r="I6197">
        <v>98.843999999999994</v>
      </c>
      <c r="J6197">
        <v>100.374</v>
      </c>
      <c r="K6197">
        <v>135</v>
      </c>
      <c r="L6197">
        <v>125</v>
      </c>
      <c r="M6197" t="s">
        <v>1909</v>
      </c>
      <c r="N6197" t="s">
        <v>42</v>
      </c>
      <c r="O6197">
        <v>0</v>
      </c>
      <c r="P6197">
        <v>700000</v>
      </c>
      <c r="Q6197" t="s">
        <v>2124</v>
      </c>
      <c r="R6197">
        <v>5</v>
      </c>
      <c r="S6197">
        <v>4.9000000000000004</v>
      </c>
      <c r="V6197" t="s">
        <v>2468</v>
      </c>
      <c r="W6197" t="s">
        <v>588</v>
      </c>
      <c r="X6197" t="s">
        <v>1847</v>
      </c>
      <c r="Y6197" t="s">
        <v>589</v>
      </c>
      <c r="AA6197">
        <v>135.05000000000001</v>
      </c>
      <c r="AB6197">
        <v>124.94</v>
      </c>
      <c r="AC6197">
        <v>5</v>
      </c>
    </row>
    <row r="6198" spans="1:29" x14ac:dyDescent="0.25">
      <c r="A6198" t="s">
        <v>730</v>
      </c>
      <c r="B6198" t="s">
        <v>31</v>
      </c>
      <c r="C6198" t="s">
        <v>4251</v>
      </c>
      <c r="D6198">
        <v>15.52</v>
      </c>
      <c r="E6198" t="s">
        <v>586</v>
      </c>
      <c r="F6198" t="s">
        <v>587</v>
      </c>
      <c r="G6198" t="s">
        <v>35</v>
      </c>
      <c r="H6198" t="s">
        <v>2469</v>
      </c>
      <c r="I6198">
        <v>99.325999999999993</v>
      </c>
      <c r="J6198">
        <v>99.95</v>
      </c>
      <c r="K6198">
        <v>114</v>
      </c>
      <c r="L6198">
        <v>110</v>
      </c>
      <c r="M6198" t="s">
        <v>1909</v>
      </c>
      <c r="N6198" t="s">
        <v>42</v>
      </c>
      <c r="O6198">
        <v>5000000</v>
      </c>
      <c r="P6198">
        <v>3000000</v>
      </c>
      <c r="Q6198" t="s">
        <v>2124</v>
      </c>
      <c r="R6198">
        <v>4.79</v>
      </c>
      <c r="S6198">
        <v>4.75</v>
      </c>
      <c r="V6198" t="s">
        <v>2470</v>
      </c>
      <c r="W6198" t="s">
        <v>588</v>
      </c>
      <c r="X6198" t="s">
        <v>1847</v>
      </c>
      <c r="Y6198" t="s">
        <v>589</v>
      </c>
      <c r="AA6198">
        <v>114</v>
      </c>
      <c r="AB6198">
        <v>110</v>
      </c>
      <c r="AC6198">
        <v>4.79</v>
      </c>
    </row>
    <row r="6199" spans="1:29" x14ac:dyDescent="0.25">
      <c r="A6199" t="s">
        <v>731</v>
      </c>
      <c r="B6199" t="s">
        <v>31</v>
      </c>
      <c r="C6199" t="s">
        <v>4251</v>
      </c>
      <c r="D6199">
        <v>15.56</v>
      </c>
      <c r="E6199" t="s">
        <v>391</v>
      </c>
      <c r="F6199" t="s">
        <v>587</v>
      </c>
      <c r="G6199" t="s">
        <v>35</v>
      </c>
      <c r="H6199" t="s">
        <v>2471</v>
      </c>
      <c r="I6199">
        <v>101.261</v>
      </c>
      <c r="J6199">
        <v>102.044</v>
      </c>
      <c r="K6199">
        <v>117</v>
      </c>
      <c r="L6199">
        <v>112</v>
      </c>
      <c r="M6199" t="s">
        <v>1909</v>
      </c>
      <c r="N6199" t="s">
        <v>42</v>
      </c>
      <c r="O6199">
        <v>3000000</v>
      </c>
      <c r="P6199">
        <v>3000000</v>
      </c>
      <c r="Q6199" t="s">
        <v>2124</v>
      </c>
      <c r="R6199">
        <v>4.82</v>
      </c>
      <c r="S6199">
        <v>4.76</v>
      </c>
      <c r="V6199" t="s">
        <v>2472</v>
      </c>
      <c r="W6199" t="s">
        <v>588</v>
      </c>
      <c r="X6199" t="s">
        <v>1847</v>
      </c>
      <c r="Y6199" t="s">
        <v>589</v>
      </c>
      <c r="AA6199">
        <v>116.89</v>
      </c>
      <c r="AB6199">
        <v>111.88</v>
      </c>
      <c r="AC6199">
        <v>4.82</v>
      </c>
    </row>
    <row r="6200" spans="1:29" x14ac:dyDescent="0.25">
      <c r="A6200" t="s">
        <v>732</v>
      </c>
      <c r="B6200" t="s">
        <v>31</v>
      </c>
      <c r="C6200" t="s">
        <v>4251</v>
      </c>
      <c r="D6200">
        <v>15.79</v>
      </c>
      <c r="E6200" t="s">
        <v>605</v>
      </c>
      <c r="F6200" t="s">
        <v>587</v>
      </c>
      <c r="G6200" t="s">
        <v>35</v>
      </c>
      <c r="H6200" t="s">
        <v>2473</v>
      </c>
      <c r="I6200">
        <v>103.01</v>
      </c>
      <c r="J6200">
        <v>103.645</v>
      </c>
      <c r="K6200">
        <v>115</v>
      </c>
      <c r="L6200">
        <v>111</v>
      </c>
      <c r="M6200" t="s">
        <v>1909</v>
      </c>
      <c r="N6200" t="s">
        <v>42</v>
      </c>
      <c r="O6200">
        <v>5000000</v>
      </c>
      <c r="P6200">
        <v>5000000</v>
      </c>
      <c r="Q6200" t="s">
        <v>2124</v>
      </c>
      <c r="R6200">
        <v>4.8</v>
      </c>
      <c r="S6200">
        <v>4.76</v>
      </c>
      <c r="V6200" t="s">
        <v>2474</v>
      </c>
      <c r="W6200" t="s">
        <v>588</v>
      </c>
      <c r="X6200" t="s">
        <v>1847</v>
      </c>
      <c r="Y6200" t="s">
        <v>589</v>
      </c>
      <c r="Z6200" t="s">
        <v>43</v>
      </c>
      <c r="AA6200">
        <v>114.89</v>
      </c>
      <c r="AB6200">
        <v>110.89</v>
      </c>
      <c r="AC6200">
        <v>4.8</v>
      </c>
    </row>
    <row r="6201" spans="1:29" x14ac:dyDescent="0.25">
      <c r="A6201" t="s">
        <v>733</v>
      </c>
      <c r="B6201" t="s">
        <v>31</v>
      </c>
      <c r="C6201" t="s">
        <v>4251</v>
      </c>
      <c r="D6201">
        <v>15.44</v>
      </c>
      <c r="E6201" t="s">
        <v>634</v>
      </c>
      <c r="F6201" t="s">
        <v>587</v>
      </c>
      <c r="G6201" t="s">
        <v>35</v>
      </c>
      <c r="H6201" t="s">
        <v>2475</v>
      </c>
      <c r="I6201">
        <v>98.528999999999996</v>
      </c>
      <c r="J6201">
        <v>99.305000000000007</v>
      </c>
      <c r="K6201">
        <v>114</v>
      </c>
      <c r="L6201">
        <v>109</v>
      </c>
      <c r="M6201" t="s">
        <v>1909</v>
      </c>
      <c r="N6201" t="s">
        <v>42</v>
      </c>
      <c r="O6201">
        <v>5000000</v>
      </c>
      <c r="P6201">
        <v>0</v>
      </c>
      <c r="Q6201" t="s">
        <v>2124</v>
      </c>
      <c r="R6201">
        <v>4.79</v>
      </c>
      <c r="S6201">
        <v>4.74</v>
      </c>
      <c r="V6201" t="s">
        <v>2476</v>
      </c>
      <c r="W6201" t="s">
        <v>588</v>
      </c>
      <c r="X6201" t="s">
        <v>1847</v>
      </c>
      <c r="Y6201" t="s">
        <v>589</v>
      </c>
      <c r="AA6201">
        <v>114.01</v>
      </c>
      <c r="AB6201">
        <v>109.01</v>
      </c>
      <c r="AC6201">
        <v>4.79</v>
      </c>
    </row>
    <row r="6202" spans="1:29" x14ac:dyDescent="0.25">
      <c r="A6202" t="s">
        <v>734</v>
      </c>
      <c r="B6202" t="s">
        <v>31</v>
      </c>
      <c r="C6202" t="s">
        <v>4251</v>
      </c>
      <c r="D6202">
        <v>7.44</v>
      </c>
      <c r="E6202" t="s">
        <v>596</v>
      </c>
      <c r="F6202" t="s">
        <v>587</v>
      </c>
      <c r="G6202" t="s">
        <v>35</v>
      </c>
      <c r="H6202" t="s">
        <v>2477</v>
      </c>
      <c r="I6202">
        <v>103.294</v>
      </c>
      <c r="J6202">
        <v>103.667</v>
      </c>
      <c r="K6202">
        <v>87</v>
      </c>
      <c r="L6202">
        <v>82</v>
      </c>
      <c r="M6202" t="s">
        <v>1877</v>
      </c>
      <c r="N6202" t="s">
        <v>46</v>
      </c>
      <c r="O6202">
        <v>5000000</v>
      </c>
      <c r="P6202">
        <v>2500000</v>
      </c>
      <c r="Q6202" t="s">
        <v>2124</v>
      </c>
      <c r="R6202">
        <v>4.18</v>
      </c>
      <c r="S6202">
        <v>4.13</v>
      </c>
      <c r="V6202" t="s">
        <v>2478</v>
      </c>
      <c r="W6202" t="s">
        <v>588</v>
      </c>
      <c r="X6202" t="s">
        <v>1847</v>
      </c>
      <c r="Y6202" t="s">
        <v>589</v>
      </c>
      <c r="AA6202">
        <v>88.37</v>
      </c>
      <c r="AB6202">
        <v>83.37</v>
      </c>
      <c r="AC6202">
        <v>4.18</v>
      </c>
    </row>
    <row r="6203" spans="1:29" x14ac:dyDescent="0.25">
      <c r="A6203" t="s">
        <v>735</v>
      </c>
      <c r="B6203" t="s">
        <v>31</v>
      </c>
      <c r="C6203" t="s">
        <v>4251</v>
      </c>
      <c r="D6203">
        <v>7.22</v>
      </c>
      <c r="E6203" t="s">
        <v>331</v>
      </c>
      <c r="F6203" t="s">
        <v>587</v>
      </c>
      <c r="G6203" t="s">
        <v>35</v>
      </c>
      <c r="H6203" t="s">
        <v>3866</v>
      </c>
      <c r="I6203">
        <v>102.074</v>
      </c>
      <c r="J6203">
        <v>102.435</v>
      </c>
      <c r="K6203">
        <v>83</v>
      </c>
      <c r="L6203">
        <v>78</v>
      </c>
      <c r="M6203" t="s">
        <v>2482</v>
      </c>
      <c r="N6203" t="s">
        <v>736</v>
      </c>
      <c r="O6203">
        <v>5000000</v>
      </c>
      <c r="P6203">
        <v>0</v>
      </c>
      <c r="Q6203" t="s">
        <v>2124</v>
      </c>
      <c r="R6203">
        <v>4.0999999999999996</v>
      </c>
      <c r="S6203">
        <v>4.05</v>
      </c>
      <c r="V6203" t="s">
        <v>3867</v>
      </c>
      <c r="W6203" t="s">
        <v>588</v>
      </c>
      <c r="X6203" t="s">
        <v>1847</v>
      </c>
      <c r="Y6203" t="s">
        <v>589</v>
      </c>
      <c r="AA6203">
        <v>82.68</v>
      </c>
      <c r="AB6203">
        <v>77.680000000000007</v>
      </c>
      <c r="AC6203">
        <v>4.0999999999999996</v>
      </c>
    </row>
    <row r="6204" spans="1:29" x14ac:dyDescent="0.25">
      <c r="A6204" t="s">
        <v>737</v>
      </c>
      <c r="B6204" t="s">
        <v>31</v>
      </c>
      <c r="C6204" t="s">
        <v>4251</v>
      </c>
      <c r="D6204">
        <v>15.71</v>
      </c>
      <c r="E6204" t="s">
        <v>331</v>
      </c>
      <c r="F6204" t="s">
        <v>587</v>
      </c>
      <c r="G6204" t="s">
        <v>35</v>
      </c>
      <c r="H6204" t="s">
        <v>3868</v>
      </c>
      <c r="I6204">
        <v>101.011</v>
      </c>
      <c r="J6204">
        <v>101.642</v>
      </c>
      <c r="K6204">
        <v>114</v>
      </c>
      <c r="L6204">
        <v>110</v>
      </c>
      <c r="M6204" t="s">
        <v>1909</v>
      </c>
      <c r="N6204" t="s">
        <v>42</v>
      </c>
      <c r="O6204">
        <v>5000000</v>
      </c>
      <c r="P6204">
        <v>5000000</v>
      </c>
      <c r="Q6204" t="s">
        <v>2124</v>
      </c>
      <c r="R6204">
        <v>4.79</v>
      </c>
      <c r="S6204">
        <v>4.75</v>
      </c>
      <c r="V6204" t="s">
        <v>3869</v>
      </c>
      <c r="W6204" t="s">
        <v>588</v>
      </c>
      <c r="X6204" t="s">
        <v>1847</v>
      </c>
      <c r="Y6204" t="s">
        <v>589</v>
      </c>
      <c r="AA6204">
        <v>114.01</v>
      </c>
      <c r="AB6204">
        <v>110.01</v>
      </c>
      <c r="AC6204">
        <v>4.79</v>
      </c>
    </row>
    <row r="6205" spans="1:29" x14ac:dyDescent="0.25">
      <c r="A6205" t="s">
        <v>738</v>
      </c>
      <c r="B6205" t="s">
        <v>31</v>
      </c>
      <c r="C6205" t="s">
        <v>4251</v>
      </c>
      <c r="D6205">
        <v>17.04</v>
      </c>
      <c r="E6205" t="s">
        <v>586</v>
      </c>
      <c r="F6205" t="s">
        <v>587</v>
      </c>
      <c r="G6205" t="s">
        <v>35</v>
      </c>
      <c r="H6205" t="s">
        <v>2479</v>
      </c>
      <c r="I6205">
        <v>110.711</v>
      </c>
      <c r="J6205">
        <v>111.396</v>
      </c>
      <c r="K6205">
        <v>114</v>
      </c>
      <c r="L6205">
        <v>110</v>
      </c>
      <c r="M6205" t="s">
        <v>1909</v>
      </c>
      <c r="N6205" t="s">
        <v>42</v>
      </c>
      <c r="O6205">
        <v>3000000</v>
      </c>
      <c r="P6205">
        <v>3000000</v>
      </c>
      <c r="Q6205" t="s">
        <v>2124</v>
      </c>
      <c r="R6205">
        <v>4.79</v>
      </c>
      <c r="S6205">
        <v>4.75</v>
      </c>
      <c r="V6205" t="s">
        <v>2480</v>
      </c>
      <c r="W6205" t="s">
        <v>588</v>
      </c>
      <c r="X6205" t="s">
        <v>1847</v>
      </c>
      <c r="Y6205" t="s">
        <v>589</v>
      </c>
      <c r="Z6205" t="s">
        <v>43</v>
      </c>
      <c r="AA6205">
        <v>114.2</v>
      </c>
      <c r="AB6205">
        <v>110.2</v>
      </c>
      <c r="AC6205">
        <v>4.79</v>
      </c>
    </row>
    <row r="6206" spans="1:29" x14ac:dyDescent="0.25">
      <c r="A6206" t="s">
        <v>739</v>
      </c>
      <c r="B6206" t="s">
        <v>31</v>
      </c>
      <c r="C6206" t="s">
        <v>4251</v>
      </c>
      <c r="D6206">
        <v>3.2</v>
      </c>
      <c r="E6206" t="s">
        <v>398</v>
      </c>
      <c r="F6206" t="s">
        <v>587</v>
      </c>
      <c r="G6206" t="s">
        <v>35</v>
      </c>
      <c r="H6206" t="s">
        <v>3870</v>
      </c>
      <c r="I6206">
        <v>106.441</v>
      </c>
      <c r="J6206">
        <v>106.601</v>
      </c>
      <c r="K6206">
        <v>55</v>
      </c>
      <c r="L6206">
        <v>50</v>
      </c>
      <c r="M6206" t="s">
        <v>1928</v>
      </c>
      <c r="N6206" t="s">
        <v>36</v>
      </c>
      <c r="O6206">
        <v>5000000</v>
      </c>
      <c r="P6206">
        <v>0</v>
      </c>
      <c r="Q6206" t="s">
        <v>2124</v>
      </c>
      <c r="R6206">
        <v>3.37</v>
      </c>
      <c r="S6206">
        <v>3.32</v>
      </c>
      <c r="V6206" t="s">
        <v>3871</v>
      </c>
      <c r="W6206" t="s">
        <v>588</v>
      </c>
      <c r="X6206" t="s">
        <v>1847</v>
      </c>
      <c r="Y6206" t="s">
        <v>589</v>
      </c>
      <c r="AA6206">
        <v>54.66</v>
      </c>
      <c r="AB6206">
        <v>49.66</v>
      </c>
      <c r="AC6206">
        <v>3.37</v>
      </c>
    </row>
    <row r="6207" spans="1:29" x14ac:dyDescent="0.25">
      <c r="A6207" t="s">
        <v>740</v>
      </c>
      <c r="B6207" t="s">
        <v>31</v>
      </c>
      <c r="C6207" t="s">
        <v>4251</v>
      </c>
      <c r="D6207">
        <v>7.25</v>
      </c>
      <c r="E6207" t="s">
        <v>398</v>
      </c>
      <c r="F6207" t="s">
        <v>587</v>
      </c>
      <c r="G6207" t="s">
        <v>35</v>
      </c>
      <c r="H6207" t="s">
        <v>3872</v>
      </c>
      <c r="I6207">
        <v>110.506</v>
      </c>
      <c r="J6207">
        <v>110.869</v>
      </c>
      <c r="K6207">
        <v>92</v>
      </c>
      <c r="L6207">
        <v>87</v>
      </c>
      <c r="M6207" t="s">
        <v>2107</v>
      </c>
      <c r="N6207" t="s">
        <v>40</v>
      </c>
      <c r="O6207">
        <v>3000000</v>
      </c>
      <c r="P6207">
        <v>3000000</v>
      </c>
      <c r="Q6207" t="s">
        <v>2124</v>
      </c>
      <c r="R6207">
        <v>4.16</v>
      </c>
      <c r="S6207">
        <v>4.1100000000000003</v>
      </c>
      <c r="V6207" t="s">
        <v>3873</v>
      </c>
      <c r="W6207" t="s">
        <v>588</v>
      </c>
      <c r="X6207" t="s">
        <v>1847</v>
      </c>
      <c r="Y6207" t="s">
        <v>589</v>
      </c>
      <c r="AA6207">
        <v>90.98</v>
      </c>
      <c r="AB6207">
        <v>85.98</v>
      </c>
      <c r="AC6207">
        <v>4.16</v>
      </c>
    </row>
    <row r="6208" spans="1:29" x14ac:dyDescent="0.25">
      <c r="A6208" t="s">
        <v>741</v>
      </c>
      <c r="B6208" t="s">
        <v>31</v>
      </c>
      <c r="C6208" t="s">
        <v>4251</v>
      </c>
      <c r="D6208">
        <v>16.43</v>
      </c>
      <c r="E6208" t="s">
        <v>398</v>
      </c>
      <c r="F6208" t="s">
        <v>587</v>
      </c>
      <c r="G6208" t="s">
        <v>35</v>
      </c>
      <c r="H6208" t="s">
        <v>3874</v>
      </c>
      <c r="I6208">
        <v>111.872</v>
      </c>
      <c r="J6208">
        <v>112.699</v>
      </c>
      <c r="K6208">
        <v>124</v>
      </c>
      <c r="L6208">
        <v>119</v>
      </c>
      <c r="M6208" t="s">
        <v>1909</v>
      </c>
      <c r="N6208" t="s">
        <v>42</v>
      </c>
      <c r="O6208">
        <v>5000000</v>
      </c>
      <c r="P6208">
        <v>5000000</v>
      </c>
      <c r="Q6208" t="s">
        <v>2124</v>
      </c>
      <c r="R6208">
        <v>4.8899999999999997</v>
      </c>
      <c r="S6208">
        <v>4.84</v>
      </c>
      <c r="V6208" t="s">
        <v>3875</v>
      </c>
      <c r="W6208" t="s">
        <v>588</v>
      </c>
      <c r="X6208" t="s">
        <v>1847</v>
      </c>
      <c r="Y6208" t="s">
        <v>589</v>
      </c>
      <c r="AA6208">
        <v>123.32</v>
      </c>
      <c r="AB6208">
        <v>118.32</v>
      </c>
      <c r="AC6208">
        <v>4.8899999999999997</v>
      </c>
    </row>
    <row r="6209" spans="1:29" x14ac:dyDescent="0.25">
      <c r="A6209" t="s">
        <v>742</v>
      </c>
      <c r="B6209" t="s">
        <v>31</v>
      </c>
      <c r="C6209" t="s">
        <v>4251</v>
      </c>
      <c r="D6209">
        <v>3.21</v>
      </c>
      <c r="E6209" t="s">
        <v>603</v>
      </c>
      <c r="F6209" t="s">
        <v>587</v>
      </c>
      <c r="G6209" t="s">
        <v>35</v>
      </c>
      <c r="H6209" t="s">
        <v>3333</v>
      </c>
      <c r="I6209">
        <v>105.738</v>
      </c>
      <c r="J6209">
        <v>105.899</v>
      </c>
      <c r="K6209">
        <v>46</v>
      </c>
      <c r="L6209">
        <v>41</v>
      </c>
      <c r="M6209" t="s">
        <v>1928</v>
      </c>
      <c r="N6209" t="s">
        <v>36</v>
      </c>
      <c r="O6209">
        <v>5000000</v>
      </c>
      <c r="P6209">
        <v>0</v>
      </c>
      <c r="Q6209" t="s">
        <v>2124</v>
      </c>
      <c r="R6209">
        <v>3.28</v>
      </c>
      <c r="S6209">
        <v>3.23</v>
      </c>
      <c r="V6209" t="s">
        <v>3334</v>
      </c>
      <c r="W6209" t="s">
        <v>588</v>
      </c>
      <c r="X6209" t="s">
        <v>1847</v>
      </c>
      <c r="Y6209" t="s">
        <v>589</v>
      </c>
      <c r="AA6209">
        <v>45.53</v>
      </c>
      <c r="AB6209">
        <v>40.53</v>
      </c>
      <c r="AC6209">
        <v>3.28</v>
      </c>
    </row>
    <row r="6210" spans="1:29" x14ac:dyDescent="0.25">
      <c r="A6210" t="s">
        <v>743</v>
      </c>
      <c r="B6210" t="s">
        <v>31</v>
      </c>
      <c r="C6210" t="s">
        <v>4251</v>
      </c>
      <c r="D6210">
        <v>7.14</v>
      </c>
      <c r="E6210" t="s">
        <v>391</v>
      </c>
      <c r="F6210" t="s">
        <v>587</v>
      </c>
      <c r="G6210" t="s">
        <v>35</v>
      </c>
      <c r="H6210" t="s">
        <v>2481</v>
      </c>
      <c r="I6210">
        <v>108.36499999999999</v>
      </c>
      <c r="J6210">
        <v>108.724</v>
      </c>
      <c r="K6210">
        <v>118</v>
      </c>
      <c r="L6210">
        <v>113</v>
      </c>
      <c r="M6210" t="s">
        <v>2482</v>
      </c>
      <c r="N6210" t="s">
        <v>736</v>
      </c>
      <c r="O6210">
        <v>5000000</v>
      </c>
      <c r="P6210">
        <v>2000000</v>
      </c>
      <c r="Q6210" t="s">
        <v>2124</v>
      </c>
      <c r="R6210">
        <v>4.45</v>
      </c>
      <c r="S6210">
        <v>4.4000000000000004</v>
      </c>
      <c r="V6210" t="s">
        <v>2483</v>
      </c>
      <c r="W6210" t="s">
        <v>588</v>
      </c>
      <c r="X6210" t="s">
        <v>1847</v>
      </c>
      <c r="Y6210" t="s">
        <v>589</v>
      </c>
      <c r="AA6210">
        <v>119.33</v>
      </c>
      <c r="AB6210">
        <v>114.32</v>
      </c>
      <c r="AC6210">
        <v>4.45</v>
      </c>
    </row>
    <row r="6211" spans="1:29" x14ac:dyDescent="0.25">
      <c r="A6211" t="s">
        <v>744</v>
      </c>
      <c r="B6211" t="s">
        <v>31</v>
      </c>
      <c r="C6211" t="s">
        <v>4251</v>
      </c>
      <c r="D6211">
        <v>15.8</v>
      </c>
      <c r="E6211" t="s">
        <v>591</v>
      </c>
      <c r="F6211" t="s">
        <v>587</v>
      </c>
      <c r="G6211" t="s">
        <v>35</v>
      </c>
      <c r="H6211" t="s">
        <v>3335</v>
      </c>
      <c r="I6211">
        <v>104.624</v>
      </c>
      <c r="J6211">
        <v>105.258</v>
      </c>
      <c r="K6211">
        <v>114</v>
      </c>
      <c r="L6211">
        <v>110</v>
      </c>
      <c r="M6211" t="s">
        <v>1909</v>
      </c>
      <c r="N6211" t="s">
        <v>42</v>
      </c>
      <c r="O6211">
        <v>5000000</v>
      </c>
      <c r="P6211">
        <v>0</v>
      </c>
      <c r="Q6211" t="s">
        <v>2124</v>
      </c>
      <c r="R6211">
        <v>4.79</v>
      </c>
      <c r="S6211">
        <v>4.75</v>
      </c>
      <c r="V6211" t="s">
        <v>3336</v>
      </c>
      <c r="W6211" t="s">
        <v>588</v>
      </c>
      <c r="X6211" t="s">
        <v>1847</v>
      </c>
      <c r="Y6211" t="s">
        <v>589</v>
      </c>
      <c r="AA6211">
        <v>113.28</v>
      </c>
      <c r="AB6211">
        <v>109.28</v>
      </c>
      <c r="AC6211">
        <v>4.79</v>
      </c>
    </row>
    <row r="6212" spans="1:29" x14ac:dyDescent="0.25">
      <c r="A6212" t="s">
        <v>745</v>
      </c>
      <c r="B6212" t="s">
        <v>31</v>
      </c>
      <c r="C6212" t="s">
        <v>4251</v>
      </c>
      <c r="D6212">
        <v>4.37</v>
      </c>
      <c r="E6212" t="s">
        <v>746</v>
      </c>
      <c r="F6212" t="s">
        <v>587</v>
      </c>
      <c r="G6212" t="s">
        <v>35</v>
      </c>
      <c r="H6212" t="s">
        <v>2484</v>
      </c>
      <c r="I6212">
        <v>103.105</v>
      </c>
      <c r="J6212">
        <v>103.542</v>
      </c>
      <c r="K6212">
        <v>114</v>
      </c>
      <c r="L6212">
        <v>104</v>
      </c>
      <c r="M6212" t="s">
        <v>1856</v>
      </c>
      <c r="N6212" t="s">
        <v>50</v>
      </c>
      <c r="O6212">
        <v>3000000</v>
      </c>
      <c r="P6212">
        <v>3000000</v>
      </c>
      <c r="Q6212" t="s">
        <v>2124</v>
      </c>
      <c r="R6212">
        <v>4.1100000000000003</v>
      </c>
      <c r="S6212">
        <v>4.01</v>
      </c>
      <c r="V6212" t="s">
        <v>2485</v>
      </c>
      <c r="W6212" t="s">
        <v>588</v>
      </c>
      <c r="X6212" t="s">
        <v>1847</v>
      </c>
      <c r="Y6212" t="s">
        <v>589</v>
      </c>
      <c r="AA6212">
        <v>117.13</v>
      </c>
      <c r="AB6212">
        <v>107.13</v>
      </c>
      <c r="AC6212">
        <v>4.1100000000000003</v>
      </c>
    </row>
    <row r="6213" spans="1:29" x14ac:dyDescent="0.25">
      <c r="A6213" t="s">
        <v>747</v>
      </c>
      <c r="B6213" t="s">
        <v>31</v>
      </c>
      <c r="C6213" t="s">
        <v>4251</v>
      </c>
      <c r="D6213">
        <v>15.23</v>
      </c>
      <c r="E6213" t="s">
        <v>391</v>
      </c>
      <c r="F6213" t="s">
        <v>587</v>
      </c>
      <c r="G6213" t="s">
        <v>35</v>
      </c>
      <c r="H6213" t="s">
        <v>2486</v>
      </c>
      <c r="I6213">
        <v>100.71</v>
      </c>
      <c r="J6213">
        <v>101.476</v>
      </c>
      <c r="K6213">
        <v>117</v>
      </c>
      <c r="L6213">
        <v>112</v>
      </c>
      <c r="M6213" t="s">
        <v>1909</v>
      </c>
      <c r="N6213" t="s">
        <v>42</v>
      </c>
      <c r="O6213">
        <v>0</v>
      </c>
      <c r="P6213">
        <v>2000000</v>
      </c>
      <c r="Q6213" t="s">
        <v>2124</v>
      </c>
      <c r="R6213">
        <v>4.82</v>
      </c>
      <c r="S6213">
        <v>4.76</v>
      </c>
      <c r="V6213" t="s">
        <v>2487</v>
      </c>
      <c r="W6213" t="s">
        <v>588</v>
      </c>
      <c r="X6213" t="s">
        <v>1847</v>
      </c>
      <c r="Y6213" t="s">
        <v>589</v>
      </c>
      <c r="AA6213">
        <v>116</v>
      </c>
      <c r="AB6213">
        <v>111</v>
      </c>
      <c r="AC6213">
        <v>4.82</v>
      </c>
    </row>
    <row r="6214" spans="1:29" x14ac:dyDescent="0.25">
      <c r="A6214" t="s">
        <v>748</v>
      </c>
      <c r="B6214" t="s">
        <v>31</v>
      </c>
      <c r="C6214" t="s">
        <v>4251</v>
      </c>
      <c r="D6214">
        <v>15.22</v>
      </c>
      <c r="E6214" t="s">
        <v>598</v>
      </c>
      <c r="F6214" t="s">
        <v>587</v>
      </c>
      <c r="G6214" t="s">
        <v>35</v>
      </c>
      <c r="H6214" t="s">
        <v>2488</v>
      </c>
      <c r="I6214">
        <v>100.376</v>
      </c>
      <c r="J6214">
        <v>101.14100000000001</v>
      </c>
      <c r="K6214">
        <v>116</v>
      </c>
      <c r="L6214">
        <v>111</v>
      </c>
      <c r="M6214" t="s">
        <v>1909</v>
      </c>
      <c r="N6214" t="s">
        <v>42</v>
      </c>
      <c r="O6214">
        <v>3000000</v>
      </c>
      <c r="P6214">
        <v>0</v>
      </c>
      <c r="Q6214" t="s">
        <v>2124</v>
      </c>
      <c r="R6214">
        <v>4.8099999999999996</v>
      </c>
      <c r="S6214">
        <v>4.76</v>
      </c>
      <c r="V6214" t="s">
        <v>2489</v>
      </c>
      <c r="W6214" t="s">
        <v>588</v>
      </c>
      <c r="X6214" t="s">
        <v>1847</v>
      </c>
      <c r="Y6214" t="s">
        <v>589</v>
      </c>
      <c r="AA6214">
        <v>115.02</v>
      </c>
      <c r="AB6214">
        <v>110.02</v>
      </c>
      <c r="AC6214">
        <v>4.8099999999999996</v>
      </c>
    </row>
    <row r="6215" spans="1:29" x14ac:dyDescent="0.25">
      <c r="A6215" t="s">
        <v>749</v>
      </c>
      <c r="B6215" t="s">
        <v>31</v>
      </c>
      <c r="C6215" t="s">
        <v>4251</v>
      </c>
      <c r="D6215">
        <v>6.78</v>
      </c>
      <c r="E6215" t="s">
        <v>603</v>
      </c>
      <c r="F6215" t="s">
        <v>587</v>
      </c>
      <c r="G6215" t="s">
        <v>35</v>
      </c>
      <c r="H6215" t="s">
        <v>3337</v>
      </c>
      <c r="I6215">
        <v>103.84699999999999</v>
      </c>
      <c r="J6215">
        <v>104.187</v>
      </c>
      <c r="K6215">
        <v>79</v>
      </c>
      <c r="L6215">
        <v>74</v>
      </c>
      <c r="M6215" t="s">
        <v>2107</v>
      </c>
      <c r="N6215" t="s">
        <v>40</v>
      </c>
      <c r="O6215">
        <v>5000000</v>
      </c>
      <c r="P6215">
        <v>0</v>
      </c>
      <c r="Q6215" t="s">
        <v>2124</v>
      </c>
      <c r="R6215">
        <v>4.03</v>
      </c>
      <c r="S6215">
        <v>3.98</v>
      </c>
      <c r="V6215" t="s">
        <v>3338</v>
      </c>
      <c r="W6215" t="s">
        <v>588</v>
      </c>
      <c r="X6215" t="s">
        <v>1847</v>
      </c>
      <c r="Y6215" t="s">
        <v>589</v>
      </c>
      <c r="AA6215">
        <v>80.08</v>
      </c>
      <c r="AB6215">
        <v>75.08</v>
      </c>
      <c r="AC6215">
        <v>4.03</v>
      </c>
    </row>
    <row r="6216" spans="1:29" x14ac:dyDescent="0.25">
      <c r="A6216" t="s">
        <v>750</v>
      </c>
      <c r="B6216" t="s">
        <v>31</v>
      </c>
      <c r="C6216" t="s">
        <v>4251</v>
      </c>
      <c r="D6216">
        <v>6.24</v>
      </c>
      <c r="E6216" t="s">
        <v>618</v>
      </c>
      <c r="F6216" t="s">
        <v>587</v>
      </c>
      <c r="G6216" t="s">
        <v>35</v>
      </c>
      <c r="H6216" t="s">
        <v>2490</v>
      </c>
      <c r="I6216">
        <v>103.245</v>
      </c>
      <c r="J6216">
        <v>103.62</v>
      </c>
      <c r="K6216">
        <v>122</v>
      </c>
      <c r="L6216">
        <v>116</v>
      </c>
      <c r="M6216" t="s">
        <v>2043</v>
      </c>
      <c r="N6216" t="s">
        <v>58</v>
      </c>
      <c r="O6216">
        <v>3000000</v>
      </c>
      <c r="P6216">
        <v>0</v>
      </c>
      <c r="Q6216" t="s">
        <v>2124</v>
      </c>
      <c r="R6216">
        <v>4.42</v>
      </c>
      <c r="S6216">
        <v>4.3600000000000003</v>
      </c>
      <c r="V6216" t="s">
        <v>2491</v>
      </c>
      <c r="W6216" t="s">
        <v>588</v>
      </c>
      <c r="X6216" t="s">
        <v>1847</v>
      </c>
      <c r="Y6216" t="s">
        <v>589</v>
      </c>
      <c r="Z6216" t="s">
        <v>43</v>
      </c>
      <c r="AA6216">
        <v>123.51</v>
      </c>
      <c r="AB6216">
        <v>117.51</v>
      </c>
      <c r="AC6216">
        <v>4.42</v>
      </c>
    </row>
    <row r="6217" spans="1:29" x14ac:dyDescent="0.25">
      <c r="A6217" t="s">
        <v>751</v>
      </c>
      <c r="B6217" t="s">
        <v>31</v>
      </c>
      <c r="C6217" t="s">
        <v>4251</v>
      </c>
      <c r="D6217">
        <v>14.91</v>
      </c>
      <c r="E6217" t="s">
        <v>618</v>
      </c>
      <c r="F6217" t="s">
        <v>587</v>
      </c>
      <c r="G6217" t="s">
        <v>35</v>
      </c>
      <c r="H6217" t="s">
        <v>2492</v>
      </c>
      <c r="I6217">
        <v>103.054</v>
      </c>
      <c r="J6217">
        <v>104.256</v>
      </c>
      <c r="K6217">
        <v>150</v>
      </c>
      <c r="L6217">
        <v>142</v>
      </c>
      <c r="M6217" t="s">
        <v>1909</v>
      </c>
      <c r="N6217" t="s">
        <v>42</v>
      </c>
      <c r="O6217">
        <v>2000000</v>
      </c>
      <c r="P6217">
        <v>0</v>
      </c>
      <c r="Q6217" t="s">
        <v>2124</v>
      </c>
      <c r="R6217">
        <v>5.15</v>
      </c>
      <c r="S6217">
        <v>5.07</v>
      </c>
      <c r="V6217" t="s">
        <v>2493</v>
      </c>
      <c r="W6217" t="s">
        <v>588</v>
      </c>
      <c r="X6217" t="s">
        <v>1847</v>
      </c>
      <c r="Y6217" t="s">
        <v>589</v>
      </c>
      <c r="AA6217">
        <v>148.85</v>
      </c>
      <c r="AB6217">
        <v>140.85</v>
      </c>
      <c r="AC6217">
        <v>5.15</v>
      </c>
    </row>
    <row r="6218" spans="1:29" x14ac:dyDescent="0.25">
      <c r="A6218" t="s">
        <v>752</v>
      </c>
      <c r="B6218" t="s">
        <v>31</v>
      </c>
      <c r="C6218" t="s">
        <v>4251</v>
      </c>
      <c r="D6218">
        <v>4.0599999999999996</v>
      </c>
      <c r="E6218" t="s">
        <v>331</v>
      </c>
      <c r="F6218" t="s">
        <v>587</v>
      </c>
      <c r="G6218" t="s">
        <v>35</v>
      </c>
      <c r="H6218" t="s">
        <v>3876</v>
      </c>
      <c r="I6218">
        <v>102.151</v>
      </c>
      <c r="J6218">
        <v>102.354</v>
      </c>
      <c r="K6218">
        <v>54</v>
      </c>
      <c r="L6218">
        <v>49</v>
      </c>
      <c r="M6218" t="s">
        <v>1861</v>
      </c>
      <c r="N6218" t="s">
        <v>149</v>
      </c>
      <c r="O6218">
        <v>5000000</v>
      </c>
      <c r="P6218">
        <v>0</v>
      </c>
      <c r="Q6218" t="s">
        <v>2124</v>
      </c>
      <c r="R6218">
        <v>3.39</v>
      </c>
      <c r="S6218">
        <v>3.34</v>
      </c>
      <c r="V6218" t="s">
        <v>3877</v>
      </c>
      <c r="W6218" t="s">
        <v>588</v>
      </c>
      <c r="X6218" t="s">
        <v>1847</v>
      </c>
      <c r="Y6218" t="s">
        <v>589</v>
      </c>
      <c r="AA6218">
        <v>48.26</v>
      </c>
      <c r="AB6218">
        <v>43.26</v>
      </c>
      <c r="AC6218">
        <v>3.39</v>
      </c>
    </row>
    <row r="6219" spans="1:29" x14ac:dyDescent="0.25">
      <c r="A6219" t="s">
        <v>753</v>
      </c>
      <c r="B6219" t="s">
        <v>31</v>
      </c>
      <c r="C6219" t="s">
        <v>4251</v>
      </c>
      <c r="D6219">
        <v>6.42</v>
      </c>
      <c r="E6219" t="s">
        <v>331</v>
      </c>
      <c r="F6219" t="s">
        <v>587</v>
      </c>
      <c r="G6219" t="s">
        <v>35</v>
      </c>
      <c r="H6219" t="s">
        <v>3878</v>
      </c>
      <c r="I6219">
        <v>101.264</v>
      </c>
      <c r="J6219">
        <v>101.586</v>
      </c>
      <c r="K6219">
        <v>76</v>
      </c>
      <c r="L6219">
        <v>71</v>
      </c>
      <c r="M6219" t="s">
        <v>2043</v>
      </c>
      <c r="N6219" t="s">
        <v>58</v>
      </c>
      <c r="O6219">
        <v>5000000</v>
      </c>
      <c r="P6219">
        <v>0</v>
      </c>
      <c r="Q6219" t="s">
        <v>2124</v>
      </c>
      <c r="R6219">
        <v>3.96</v>
      </c>
      <c r="S6219">
        <v>3.91</v>
      </c>
      <c r="V6219" t="s">
        <v>3879</v>
      </c>
      <c r="W6219" t="s">
        <v>588</v>
      </c>
      <c r="X6219" t="s">
        <v>1847</v>
      </c>
      <c r="Y6219" t="s">
        <v>589</v>
      </c>
      <c r="AA6219">
        <v>76</v>
      </c>
      <c r="AB6219">
        <v>71</v>
      </c>
      <c r="AC6219">
        <v>3.96</v>
      </c>
    </row>
    <row r="6220" spans="1:29" x14ac:dyDescent="0.25">
      <c r="A6220" t="s">
        <v>754</v>
      </c>
      <c r="B6220" t="s">
        <v>31</v>
      </c>
      <c r="C6220" t="s">
        <v>4251</v>
      </c>
      <c r="D6220">
        <v>14.71</v>
      </c>
      <c r="E6220" t="s">
        <v>331</v>
      </c>
      <c r="F6220" t="s">
        <v>587</v>
      </c>
      <c r="G6220" t="s">
        <v>35</v>
      </c>
      <c r="H6220" t="s">
        <v>3880</v>
      </c>
      <c r="I6220">
        <v>95.034999999999997</v>
      </c>
      <c r="J6220">
        <v>95.626000000000005</v>
      </c>
      <c r="K6220">
        <v>114</v>
      </c>
      <c r="L6220">
        <v>110</v>
      </c>
      <c r="M6220" t="s">
        <v>1909</v>
      </c>
      <c r="N6220" t="s">
        <v>42</v>
      </c>
      <c r="O6220">
        <v>5000000</v>
      </c>
      <c r="P6220">
        <v>5000000</v>
      </c>
      <c r="Q6220" t="s">
        <v>2124</v>
      </c>
      <c r="R6220">
        <v>4.79</v>
      </c>
      <c r="S6220">
        <v>4.75</v>
      </c>
      <c r="V6220" t="s">
        <v>3881</v>
      </c>
      <c r="W6220" t="s">
        <v>588</v>
      </c>
      <c r="X6220" t="s">
        <v>1847</v>
      </c>
      <c r="Y6220" t="s">
        <v>589</v>
      </c>
      <c r="Z6220" t="s">
        <v>43</v>
      </c>
      <c r="AA6220">
        <v>113.15</v>
      </c>
      <c r="AB6220">
        <v>109.15</v>
      </c>
      <c r="AC6220">
        <v>4.79</v>
      </c>
    </row>
    <row r="6221" spans="1:29" x14ac:dyDescent="0.25">
      <c r="A6221" t="s">
        <v>755</v>
      </c>
      <c r="B6221" t="s">
        <v>31</v>
      </c>
      <c r="C6221" t="s">
        <v>4251</v>
      </c>
      <c r="D6221">
        <v>7.09</v>
      </c>
      <c r="E6221" t="s">
        <v>634</v>
      </c>
      <c r="F6221" t="s">
        <v>587</v>
      </c>
      <c r="G6221" t="s">
        <v>35</v>
      </c>
      <c r="H6221" t="s">
        <v>2496</v>
      </c>
      <c r="I6221">
        <v>105.063</v>
      </c>
      <c r="J6221">
        <v>105.41800000000001</v>
      </c>
      <c r="K6221">
        <v>85</v>
      </c>
      <c r="L6221">
        <v>80</v>
      </c>
      <c r="M6221" t="s">
        <v>2482</v>
      </c>
      <c r="N6221" t="s">
        <v>736</v>
      </c>
      <c r="O6221">
        <v>5000000</v>
      </c>
      <c r="P6221">
        <v>0</v>
      </c>
      <c r="Q6221" t="s">
        <v>2124</v>
      </c>
      <c r="R6221">
        <v>4.12</v>
      </c>
      <c r="S6221">
        <v>4.07</v>
      </c>
      <c r="V6221" t="s">
        <v>2497</v>
      </c>
      <c r="W6221" t="s">
        <v>588</v>
      </c>
      <c r="X6221" t="s">
        <v>1847</v>
      </c>
      <c r="Y6221" t="s">
        <v>589</v>
      </c>
      <c r="AA6221">
        <v>86.44</v>
      </c>
      <c r="AB6221">
        <v>81.430000000000007</v>
      </c>
      <c r="AC6221">
        <v>4.12</v>
      </c>
    </row>
    <row r="6222" spans="1:29" x14ac:dyDescent="0.25">
      <c r="A6222" t="s">
        <v>756</v>
      </c>
      <c r="B6222" t="s">
        <v>31</v>
      </c>
      <c r="C6222" t="s">
        <v>4251</v>
      </c>
      <c r="D6222">
        <v>15.73</v>
      </c>
      <c r="E6222" t="s">
        <v>596</v>
      </c>
      <c r="F6222" t="s">
        <v>587</v>
      </c>
      <c r="G6222" t="s">
        <v>35</v>
      </c>
      <c r="H6222" t="s">
        <v>2498</v>
      </c>
      <c r="I6222">
        <v>106.465</v>
      </c>
      <c r="J6222">
        <v>107.255</v>
      </c>
      <c r="K6222">
        <v>115</v>
      </c>
      <c r="L6222">
        <v>110</v>
      </c>
      <c r="M6222" t="s">
        <v>1909</v>
      </c>
      <c r="N6222" t="s">
        <v>42</v>
      </c>
      <c r="O6222">
        <v>5000000</v>
      </c>
      <c r="P6222">
        <v>0</v>
      </c>
      <c r="Q6222" t="s">
        <v>2124</v>
      </c>
      <c r="R6222">
        <v>4.8</v>
      </c>
      <c r="S6222">
        <v>4.75</v>
      </c>
      <c r="V6222" t="s">
        <v>2499</v>
      </c>
      <c r="W6222" t="s">
        <v>588</v>
      </c>
      <c r="X6222" t="s">
        <v>1847</v>
      </c>
      <c r="Y6222" t="s">
        <v>589</v>
      </c>
      <c r="AA6222">
        <v>113.53</v>
      </c>
      <c r="AB6222">
        <v>108.53</v>
      </c>
      <c r="AC6222">
        <v>4.8</v>
      </c>
    </row>
    <row r="6223" spans="1:29" x14ac:dyDescent="0.25">
      <c r="A6223" t="s">
        <v>757</v>
      </c>
      <c r="B6223" t="s">
        <v>31</v>
      </c>
      <c r="C6223" t="s">
        <v>4251</v>
      </c>
      <c r="D6223">
        <v>6.43</v>
      </c>
      <c r="E6223" t="s">
        <v>586</v>
      </c>
      <c r="F6223" t="s">
        <v>587</v>
      </c>
      <c r="G6223" t="s">
        <v>35</v>
      </c>
      <c r="H6223" t="s">
        <v>2500</v>
      </c>
      <c r="I6223">
        <v>104.693</v>
      </c>
      <c r="J6223">
        <v>105.015</v>
      </c>
      <c r="K6223">
        <v>78</v>
      </c>
      <c r="L6223">
        <v>73</v>
      </c>
      <c r="M6223" t="s">
        <v>1869</v>
      </c>
      <c r="N6223" t="s">
        <v>55</v>
      </c>
      <c r="O6223">
        <v>5000000</v>
      </c>
      <c r="P6223">
        <v>0</v>
      </c>
      <c r="Q6223" t="s">
        <v>2124</v>
      </c>
      <c r="R6223">
        <v>3.94</v>
      </c>
      <c r="S6223">
        <v>3.89</v>
      </c>
      <c r="V6223" t="s">
        <v>2501</v>
      </c>
      <c r="W6223" t="s">
        <v>588</v>
      </c>
      <c r="X6223" t="s">
        <v>1847</v>
      </c>
      <c r="Y6223" t="s">
        <v>589</v>
      </c>
      <c r="AA6223">
        <v>75.34</v>
      </c>
      <c r="AB6223">
        <v>70.34</v>
      </c>
      <c r="AC6223">
        <v>3.94</v>
      </c>
    </row>
    <row r="6224" spans="1:29" x14ac:dyDescent="0.25">
      <c r="A6224" t="s">
        <v>758</v>
      </c>
      <c r="B6224" t="s">
        <v>31</v>
      </c>
      <c r="C6224" t="s">
        <v>4251</v>
      </c>
      <c r="D6224">
        <v>4.5199999999999996</v>
      </c>
      <c r="E6224" t="s">
        <v>586</v>
      </c>
      <c r="F6224" t="s">
        <v>587</v>
      </c>
      <c r="G6224" t="s">
        <v>35</v>
      </c>
      <c r="H6224" t="s">
        <v>2502</v>
      </c>
      <c r="I6224">
        <v>90.207999999999998</v>
      </c>
      <c r="J6224">
        <v>90.433999999999997</v>
      </c>
      <c r="K6224">
        <v>58</v>
      </c>
      <c r="L6224">
        <v>53</v>
      </c>
      <c r="M6224" t="s">
        <v>1856</v>
      </c>
      <c r="N6224" t="s">
        <v>50</v>
      </c>
      <c r="O6224">
        <v>5000000</v>
      </c>
      <c r="P6224">
        <v>0</v>
      </c>
      <c r="Q6224" t="s">
        <v>2124</v>
      </c>
      <c r="R6224">
        <v>3.55</v>
      </c>
      <c r="S6224">
        <v>3.5</v>
      </c>
      <c r="V6224" t="s">
        <v>2503</v>
      </c>
      <c r="W6224" t="s">
        <v>588</v>
      </c>
      <c r="X6224" t="s">
        <v>1847</v>
      </c>
      <c r="Y6224" t="s">
        <v>589</v>
      </c>
      <c r="AA6224">
        <v>55.31</v>
      </c>
      <c r="AB6224">
        <v>50.31</v>
      </c>
      <c r="AC6224">
        <v>3.55</v>
      </c>
    </row>
    <row r="6225" spans="1:29" x14ac:dyDescent="0.25">
      <c r="A6225" t="s">
        <v>759</v>
      </c>
      <c r="B6225" t="s">
        <v>31</v>
      </c>
      <c r="C6225" t="s">
        <v>4251</v>
      </c>
      <c r="D6225">
        <v>11.35</v>
      </c>
      <c r="E6225" t="s">
        <v>591</v>
      </c>
      <c r="F6225" t="s">
        <v>587</v>
      </c>
      <c r="G6225" t="s">
        <v>35</v>
      </c>
      <c r="H6225" t="s">
        <v>3339</v>
      </c>
      <c r="I6225">
        <v>68.241</v>
      </c>
      <c r="J6225">
        <v>68.811000000000007</v>
      </c>
      <c r="K6225">
        <v>114</v>
      </c>
      <c r="L6225">
        <v>109</v>
      </c>
      <c r="M6225" t="s">
        <v>1909</v>
      </c>
      <c r="N6225" t="s">
        <v>42</v>
      </c>
      <c r="O6225">
        <v>5000000</v>
      </c>
      <c r="P6225">
        <v>0</v>
      </c>
      <c r="Q6225" t="s">
        <v>2124</v>
      </c>
      <c r="R6225">
        <v>4.79</v>
      </c>
      <c r="S6225">
        <v>4.74</v>
      </c>
      <c r="V6225" t="s">
        <v>3340</v>
      </c>
      <c r="W6225" t="s">
        <v>588</v>
      </c>
      <c r="X6225" t="s">
        <v>1847</v>
      </c>
      <c r="Y6225" t="s">
        <v>589</v>
      </c>
      <c r="AA6225">
        <v>113.45</v>
      </c>
      <c r="AB6225">
        <v>108.45</v>
      </c>
      <c r="AC6225">
        <v>4.79</v>
      </c>
    </row>
    <row r="6226" spans="1:29" x14ac:dyDescent="0.25">
      <c r="A6226" t="s">
        <v>760</v>
      </c>
      <c r="B6226" t="s">
        <v>31</v>
      </c>
      <c r="C6226" t="s">
        <v>4251</v>
      </c>
      <c r="D6226">
        <v>2.25</v>
      </c>
      <c r="E6226" t="s">
        <v>331</v>
      </c>
      <c r="F6226" t="s">
        <v>587</v>
      </c>
      <c r="G6226" t="s">
        <v>35</v>
      </c>
      <c r="H6226" t="s">
        <v>3882</v>
      </c>
      <c r="I6226">
        <v>96.736999999999995</v>
      </c>
      <c r="J6226">
        <v>97.188000000000002</v>
      </c>
      <c r="K6226">
        <v>11</v>
      </c>
      <c r="L6226">
        <v>-9</v>
      </c>
      <c r="M6226" t="s">
        <v>1850</v>
      </c>
      <c r="N6226" t="s">
        <v>53</v>
      </c>
      <c r="O6226">
        <v>5000000</v>
      </c>
      <c r="P6226">
        <v>0</v>
      </c>
      <c r="Q6226" t="s">
        <v>2124</v>
      </c>
      <c r="R6226">
        <v>2.83</v>
      </c>
      <c r="S6226">
        <v>2.63</v>
      </c>
      <c r="V6226" t="s">
        <v>3883</v>
      </c>
      <c r="W6226" t="s">
        <v>588</v>
      </c>
      <c r="X6226" t="s">
        <v>1847</v>
      </c>
      <c r="Y6226" t="s">
        <v>589</v>
      </c>
      <c r="AA6226">
        <v>10.39</v>
      </c>
      <c r="AB6226">
        <v>-9.64</v>
      </c>
      <c r="AC6226">
        <v>2.83</v>
      </c>
    </row>
    <row r="6227" spans="1:29" x14ac:dyDescent="0.25">
      <c r="A6227" t="s">
        <v>761</v>
      </c>
      <c r="B6227" t="s">
        <v>31</v>
      </c>
      <c r="C6227" t="s">
        <v>4251</v>
      </c>
      <c r="D6227">
        <v>4.5999999999999996</v>
      </c>
      <c r="E6227" t="s">
        <v>603</v>
      </c>
      <c r="F6227" t="s">
        <v>587</v>
      </c>
      <c r="G6227" t="s">
        <v>35</v>
      </c>
      <c r="H6227" t="s">
        <v>3341</v>
      </c>
      <c r="I6227">
        <v>90.281000000000006</v>
      </c>
      <c r="J6227">
        <v>90.510999999999996</v>
      </c>
      <c r="K6227">
        <v>52</v>
      </c>
      <c r="L6227">
        <v>47</v>
      </c>
      <c r="M6227" t="s">
        <v>1856</v>
      </c>
      <c r="N6227" t="s">
        <v>50</v>
      </c>
      <c r="O6227">
        <v>5000000</v>
      </c>
      <c r="P6227">
        <v>0</v>
      </c>
      <c r="Q6227" t="s">
        <v>2124</v>
      </c>
      <c r="R6227">
        <v>3.49</v>
      </c>
      <c r="S6227">
        <v>3.44</v>
      </c>
      <c r="V6227" t="s">
        <v>3342</v>
      </c>
      <c r="W6227" t="s">
        <v>588</v>
      </c>
      <c r="X6227" t="s">
        <v>1847</v>
      </c>
      <c r="Y6227" t="s">
        <v>589</v>
      </c>
      <c r="AA6227">
        <v>48.4</v>
      </c>
      <c r="AB6227">
        <v>43.4</v>
      </c>
      <c r="AC6227">
        <v>3.49</v>
      </c>
    </row>
    <row r="6228" spans="1:29" x14ac:dyDescent="0.25">
      <c r="A6228" t="s">
        <v>762</v>
      </c>
      <c r="B6228" t="s">
        <v>31</v>
      </c>
      <c r="C6228" t="s">
        <v>4251</v>
      </c>
      <c r="D6228">
        <v>4.8</v>
      </c>
      <c r="E6228" t="s">
        <v>331</v>
      </c>
      <c r="F6228" t="s">
        <v>587</v>
      </c>
      <c r="G6228" t="s">
        <v>35</v>
      </c>
      <c r="H6228" t="s">
        <v>3884</v>
      </c>
      <c r="I6228">
        <v>90.677999999999997</v>
      </c>
      <c r="J6228">
        <v>91.159000000000006</v>
      </c>
      <c r="K6228">
        <v>50</v>
      </c>
      <c r="L6228">
        <v>40</v>
      </c>
      <c r="M6228" t="s">
        <v>1880</v>
      </c>
      <c r="N6228" t="s">
        <v>224</v>
      </c>
      <c r="O6228">
        <v>5000000</v>
      </c>
      <c r="P6228">
        <v>0</v>
      </c>
      <c r="Q6228" t="s">
        <v>2124</v>
      </c>
      <c r="R6228">
        <v>3.53</v>
      </c>
      <c r="S6228">
        <v>3.43</v>
      </c>
      <c r="V6228" t="s">
        <v>3885</v>
      </c>
      <c r="W6228" t="s">
        <v>588</v>
      </c>
      <c r="X6228" t="s">
        <v>1847</v>
      </c>
      <c r="Y6228" t="s">
        <v>589</v>
      </c>
      <c r="AA6228">
        <v>48.74</v>
      </c>
      <c r="AB6228">
        <v>38.74</v>
      </c>
      <c r="AC6228">
        <v>3.53</v>
      </c>
    </row>
    <row r="6229" spans="1:29" x14ac:dyDescent="0.25">
      <c r="A6229" t="s">
        <v>763</v>
      </c>
      <c r="B6229" t="s">
        <v>31</v>
      </c>
      <c r="C6229" t="s">
        <v>4251</v>
      </c>
      <c r="D6229">
        <v>4.09</v>
      </c>
      <c r="E6229" t="s">
        <v>603</v>
      </c>
      <c r="F6229" t="s">
        <v>587</v>
      </c>
      <c r="G6229" t="s">
        <v>35</v>
      </c>
      <c r="H6229" t="s">
        <v>3343</v>
      </c>
      <c r="I6229">
        <v>96.134</v>
      </c>
      <c r="J6229">
        <v>96.543999999999997</v>
      </c>
      <c r="K6229">
        <v>50</v>
      </c>
      <c r="L6229">
        <v>40</v>
      </c>
      <c r="M6229" t="s">
        <v>1861</v>
      </c>
      <c r="N6229" t="s">
        <v>149</v>
      </c>
      <c r="O6229">
        <v>5000000</v>
      </c>
      <c r="P6229">
        <v>0</v>
      </c>
      <c r="Q6229" t="s">
        <v>2124</v>
      </c>
      <c r="R6229">
        <v>3.35</v>
      </c>
      <c r="S6229">
        <v>3.25</v>
      </c>
      <c r="V6229" t="s">
        <v>3344</v>
      </c>
      <c r="W6229" t="s">
        <v>588</v>
      </c>
      <c r="X6229" t="s">
        <v>1847</v>
      </c>
      <c r="Y6229" t="s">
        <v>589</v>
      </c>
      <c r="AA6229">
        <v>42.78</v>
      </c>
      <c r="AB6229">
        <v>32.78</v>
      </c>
      <c r="AC6229">
        <v>3.35</v>
      </c>
    </row>
    <row r="6230" spans="1:29" x14ac:dyDescent="0.25">
      <c r="A6230" t="s">
        <v>764</v>
      </c>
      <c r="B6230" t="s">
        <v>31</v>
      </c>
      <c r="C6230" t="s">
        <v>4251</v>
      </c>
      <c r="D6230">
        <v>11.81</v>
      </c>
      <c r="E6230" t="s">
        <v>603</v>
      </c>
      <c r="F6230" t="s">
        <v>587</v>
      </c>
      <c r="G6230" t="s">
        <v>35</v>
      </c>
      <c r="H6230" t="s">
        <v>3345</v>
      </c>
      <c r="I6230">
        <v>74.355999999999995</v>
      </c>
      <c r="J6230">
        <v>74.95</v>
      </c>
      <c r="K6230">
        <v>113</v>
      </c>
      <c r="L6230">
        <v>108</v>
      </c>
      <c r="M6230" t="s">
        <v>1909</v>
      </c>
      <c r="N6230" t="s">
        <v>42</v>
      </c>
      <c r="O6230">
        <v>3000000</v>
      </c>
      <c r="P6230">
        <v>0</v>
      </c>
      <c r="Q6230" t="s">
        <v>2124</v>
      </c>
      <c r="R6230">
        <v>4.78</v>
      </c>
      <c r="S6230">
        <v>4.7300000000000004</v>
      </c>
      <c r="V6230" t="s">
        <v>3346</v>
      </c>
      <c r="W6230" t="s">
        <v>588</v>
      </c>
      <c r="X6230" t="s">
        <v>1847</v>
      </c>
      <c r="Y6230" t="s">
        <v>589</v>
      </c>
      <c r="AA6230">
        <v>113.34</v>
      </c>
      <c r="AB6230">
        <v>108.34</v>
      </c>
      <c r="AC6230">
        <v>4.78</v>
      </c>
    </row>
    <row r="6231" spans="1:29" x14ac:dyDescent="0.25">
      <c r="A6231" t="s">
        <v>765</v>
      </c>
      <c r="B6231" t="s">
        <v>31</v>
      </c>
      <c r="C6231" t="s">
        <v>4251</v>
      </c>
      <c r="D6231">
        <v>11.41</v>
      </c>
      <c r="E6231" t="s">
        <v>391</v>
      </c>
      <c r="F6231" t="s">
        <v>587</v>
      </c>
      <c r="G6231" t="s">
        <v>35</v>
      </c>
      <c r="H6231" t="s">
        <v>2506</v>
      </c>
      <c r="I6231">
        <v>71.656999999999996</v>
      </c>
      <c r="J6231">
        <v>72.230999999999995</v>
      </c>
      <c r="K6231">
        <v>117</v>
      </c>
      <c r="L6231">
        <v>112</v>
      </c>
      <c r="M6231" t="s">
        <v>1909</v>
      </c>
      <c r="N6231" t="s">
        <v>42</v>
      </c>
      <c r="O6231">
        <v>3000000</v>
      </c>
      <c r="P6231">
        <v>0</v>
      </c>
      <c r="Q6231" t="s">
        <v>2124</v>
      </c>
      <c r="R6231">
        <v>4.82</v>
      </c>
      <c r="S6231">
        <v>4.76</v>
      </c>
      <c r="V6231" t="s">
        <v>2507</v>
      </c>
      <c r="W6231" t="s">
        <v>588</v>
      </c>
      <c r="X6231" t="s">
        <v>1847</v>
      </c>
      <c r="Y6231" t="s">
        <v>589</v>
      </c>
      <c r="AA6231">
        <v>117.72</v>
      </c>
      <c r="AB6231">
        <v>112.72</v>
      </c>
      <c r="AC6231">
        <v>4.82</v>
      </c>
    </row>
    <row r="6232" spans="1:29" x14ac:dyDescent="0.25">
      <c r="A6232" t="s">
        <v>766</v>
      </c>
      <c r="B6232" t="s">
        <v>31</v>
      </c>
      <c r="C6232" t="s">
        <v>4251</v>
      </c>
      <c r="D6232">
        <v>3.8</v>
      </c>
      <c r="E6232" t="s">
        <v>398</v>
      </c>
      <c r="F6232" t="s">
        <v>587</v>
      </c>
      <c r="G6232" t="s">
        <v>35</v>
      </c>
      <c r="H6232" t="s">
        <v>3886</v>
      </c>
      <c r="I6232">
        <v>95.9</v>
      </c>
      <c r="J6232">
        <v>96.09</v>
      </c>
      <c r="K6232">
        <v>57</v>
      </c>
      <c r="L6232">
        <v>52</v>
      </c>
      <c r="M6232" t="s">
        <v>1861</v>
      </c>
      <c r="N6232" t="s">
        <v>149</v>
      </c>
      <c r="O6232">
        <v>5000000</v>
      </c>
      <c r="P6232">
        <v>0</v>
      </c>
      <c r="Q6232" t="s">
        <v>2124</v>
      </c>
      <c r="R6232">
        <v>3.42</v>
      </c>
      <c r="S6232">
        <v>3.37</v>
      </c>
      <c r="V6232" t="s">
        <v>3887</v>
      </c>
      <c r="W6232" t="s">
        <v>588</v>
      </c>
      <c r="X6232" t="s">
        <v>1847</v>
      </c>
      <c r="Y6232" t="s">
        <v>589</v>
      </c>
      <c r="AA6232">
        <v>52.53</v>
      </c>
      <c r="AB6232">
        <v>47.53</v>
      </c>
      <c r="AC6232">
        <v>3.42</v>
      </c>
    </row>
    <row r="6233" spans="1:29" x14ac:dyDescent="0.25">
      <c r="A6233" t="s">
        <v>767</v>
      </c>
      <c r="B6233" t="s">
        <v>31</v>
      </c>
      <c r="C6233" t="s">
        <v>4251</v>
      </c>
      <c r="D6233">
        <v>11.51</v>
      </c>
      <c r="E6233" t="s">
        <v>398</v>
      </c>
      <c r="F6233" t="s">
        <v>587</v>
      </c>
      <c r="G6233" t="s">
        <v>35</v>
      </c>
      <c r="H6233" t="s">
        <v>3888</v>
      </c>
      <c r="I6233">
        <v>73.543999999999997</v>
      </c>
      <c r="J6233">
        <v>74.122</v>
      </c>
      <c r="K6233">
        <v>124</v>
      </c>
      <c r="L6233">
        <v>119</v>
      </c>
      <c r="M6233" t="s">
        <v>1909</v>
      </c>
      <c r="N6233" t="s">
        <v>42</v>
      </c>
      <c r="O6233">
        <v>5000000</v>
      </c>
      <c r="P6233">
        <v>3000000</v>
      </c>
      <c r="Q6233" t="s">
        <v>2124</v>
      </c>
      <c r="R6233">
        <v>4.8899999999999997</v>
      </c>
      <c r="S6233">
        <v>4.84</v>
      </c>
      <c r="V6233" t="s">
        <v>3889</v>
      </c>
      <c r="W6233" t="s">
        <v>588</v>
      </c>
      <c r="X6233" t="s">
        <v>1847</v>
      </c>
      <c r="Y6233" t="s">
        <v>589</v>
      </c>
      <c r="AA6233">
        <v>124.72</v>
      </c>
      <c r="AB6233">
        <v>119.72</v>
      </c>
      <c r="AC6233">
        <v>4.8899999999999997</v>
      </c>
    </row>
    <row r="6234" spans="1:29" x14ac:dyDescent="0.25">
      <c r="A6234" t="s">
        <v>768</v>
      </c>
      <c r="B6234" t="s">
        <v>31</v>
      </c>
      <c r="C6234" t="s">
        <v>4251</v>
      </c>
      <c r="D6234">
        <v>11.7</v>
      </c>
      <c r="E6234" t="s">
        <v>591</v>
      </c>
      <c r="F6234" t="s">
        <v>587</v>
      </c>
      <c r="G6234" t="s">
        <v>35</v>
      </c>
      <c r="H6234" t="s">
        <v>3347</v>
      </c>
      <c r="I6234">
        <v>73.995000000000005</v>
      </c>
      <c r="J6234">
        <v>74.581999999999994</v>
      </c>
      <c r="K6234">
        <v>114</v>
      </c>
      <c r="L6234">
        <v>109</v>
      </c>
      <c r="M6234" t="s">
        <v>1909</v>
      </c>
      <c r="N6234" t="s">
        <v>42</v>
      </c>
      <c r="O6234">
        <v>5000000</v>
      </c>
      <c r="P6234">
        <v>5000000</v>
      </c>
      <c r="Q6234" t="s">
        <v>2124</v>
      </c>
      <c r="R6234">
        <v>4.79</v>
      </c>
      <c r="S6234">
        <v>4.74</v>
      </c>
      <c r="V6234" t="s">
        <v>3348</v>
      </c>
      <c r="W6234" t="s">
        <v>588</v>
      </c>
      <c r="X6234" t="s">
        <v>1847</v>
      </c>
      <c r="Y6234" t="s">
        <v>589</v>
      </c>
      <c r="Z6234" t="s">
        <v>43</v>
      </c>
      <c r="AA6234">
        <v>114.63</v>
      </c>
      <c r="AB6234">
        <v>109.63</v>
      </c>
      <c r="AC6234">
        <v>4.79</v>
      </c>
    </row>
    <row r="6235" spans="1:29" x14ac:dyDescent="0.25">
      <c r="A6235" t="s">
        <v>769</v>
      </c>
      <c r="B6235" t="s">
        <v>31</v>
      </c>
      <c r="C6235" t="s">
        <v>4251</v>
      </c>
      <c r="D6235">
        <v>12.5</v>
      </c>
      <c r="E6235" t="s">
        <v>429</v>
      </c>
      <c r="F6235" t="s">
        <v>587</v>
      </c>
      <c r="G6235" t="s">
        <v>35</v>
      </c>
      <c r="H6235" t="s">
        <v>2914</v>
      </c>
      <c r="I6235">
        <v>81.555000000000007</v>
      </c>
      <c r="J6235">
        <v>82.055999999999997</v>
      </c>
      <c r="K6235">
        <v>129</v>
      </c>
      <c r="L6235">
        <v>125</v>
      </c>
      <c r="M6235" t="s">
        <v>1909</v>
      </c>
      <c r="N6235" t="s">
        <v>42</v>
      </c>
      <c r="O6235">
        <v>5000000</v>
      </c>
      <c r="P6235">
        <v>3000000</v>
      </c>
      <c r="Q6235" t="s">
        <v>2124</v>
      </c>
      <c r="R6235">
        <v>4.9400000000000004</v>
      </c>
      <c r="S6235">
        <v>4.9000000000000004</v>
      </c>
      <c r="V6235" t="s">
        <v>2915</v>
      </c>
      <c r="W6235" t="s">
        <v>588</v>
      </c>
      <c r="X6235" t="s">
        <v>1847</v>
      </c>
      <c r="Y6235" t="s">
        <v>589</v>
      </c>
      <c r="AA6235">
        <v>128.49</v>
      </c>
      <c r="AB6235">
        <v>124.49</v>
      </c>
      <c r="AC6235">
        <v>4.9400000000000004</v>
      </c>
    </row>
    <row r="6236" spans="1:29" x14ac:dyDescent="0.25">
      <c r="A6236" t="s">
        <v>770</v>
      </c>
      <c r="B6236" t="s">
        <v>31</v>
      </c>
      <c r="C6236" t="s">
        <v>4251</v>
      </c>
      <c r="D6236">
        <v>3.91</v>
      </c>
      <c r="E6236" t="s">
        <v>429</v>
      </c>
      <c r="F6236" t="s">
        <v>587</v>
      </c>
      <c r="G6236" t="s">
        <v>35</v>
      </c>
      <c r="H6236" t="s">
        <v>2916</v>
      </c>
      <c r="I6236">
        <v>97.91</v>
      </c>
      <c r="J6236">
        <v>98.144999999999996</v>
      </c>
      <c r="K6236">
        <v>65</v>
      </c>
      <c r="L6236">
        <v>59</v>
      </c>
      <c r="M6236" t="s">
        <v>1861</v>
      </c>
      <c r="N6236" t="s">
        <v>149</v>
      </c>
      <c r="O6236">
        <v>5000000</v>
      </c>
      <c r="P6236">
        <v>0</v>
      </c>
      <c r="Q6236" t="s">
        <v>2124</v>
      </c>
      <c r="R6236">
        <v>3.5</v>
      </c>
      <c r="S6236">
        <v>3.44</v>
      </c>
      <c r="V6236" t="s">
        <v>2917</v>
      </c>
      <c r="W6236" t="s">
        <v>588</v>
      </c>
      <c r="X6236" t="s">
        <v>1847</v>
      </c>
      <c r="Y6236" t="s">
        <v>589</v>
      </c>
      <c r="Z6236" t="s">
        <v>43</v>
      </c>
      <c r="AA6236">
        <v>59.61</v>
      </c>
      <c r="AB6236">
        <v>53.61</v>
      </c>
      <c r="AC6236">
        <v>3.5</v>
      </c>
    </row>
    <row r="6237" spans="1:29" x14ac:dyDescent="0.25">
      <c r="A6237" t="s">
        <v>771</v>
      </c>
      <c r="B6237" t="s">
        <v>31</v>
      </c>
      <c r="C6237" t="s">
        <v>4251</v>
      </c>
      <c r="D6237">
        <v>3.57</v>
      </c>
      <c r="E6237" t="s">
        <v>331</v>
      </c>
      <c r="F6237" t="s">
        <v>587</v>
      </c>
      <c r="G6237" t="s">
        <v>35</v>
      </c>
      <c r="H6237" t="s">
        <v>3890</v>
      </c>
      <c r="I6237">
        <v>98.903999999999996</v>
      </c>
      <c r="J6237">
        <v>99.082999999999998</v>
      </c>
      <c r="K6237">
        <v>47</v>
      </c>
      <c r="L6237">
        <v>42</v>
      </c>
      <c r="M6237" t="s">
        <v>1861</v>
      </c>
      <c r="N6237" t="s">
        <v>149</v>
      </c>
      <c r="O6237">
        <v>5000000</v>
      </c>
      <c r="P6237">
        <v>0</v>
      </c>
      <c r="Q6237" t="s">
        <v>2124</v>
      </c>
      <c r="R6237">
        <v>3.32</v>
      </c>
      <c r="S6237">
        <v>3.27</v>
      </c>
      <c r="V6237" t="s">
        <v>3891</v>
      </c>
      <c r="W6237" t="s">
        <v>588</v>
      </c>
      <c r="X6237" t="s">
        <v>1847</v>
      </c>
      <c r="Y6237" t="s">
        <v>589</v>
      </c>
      <c r="Z6237" t="s">
        <v>43</v>
      </c>
      <c r="AA6237">
        <v>45.64</v>
      </c>
      <c r="AB6237">
        <v>40.64</v>
      </c>
      <c r="AC6237">
        <v>3.32</v>
      </c>
    </row>
    <row r="6238" spans="1:29" x14ac:dyDescent="0.25">
      <c r="A6238" t="s">
        <v>772</v>
      </c>
      <c r="B6238" t="s">
        <v>31</v>
      </c>
      <c r="C6238" t="s">
        <v>4251</v>
      </c>
      <c r="D6238">
        <v>12.76</v>
      </c>
      <c r="E6238" t="s">
        <v>331</v>
      </c>
      <c r="F6238" t="s">
        <v>587</v>
      </c>
      <c r="G6238" t="s">
        <v>35</v>
      </c>
      <c r="H6238" t="s">
        <v>3892</v>
      </c>
      <c r="I6238">
        <v>83.322000000000003</v>
      </c>
      <c r="J6238">
        <v>83.834999999999994</v>
      </c>
      <c r="K6238">
        <v>115</v>
      </c>
      <c r="L6238">
        <v>111</v>
      </c>
      <c r="M6238" t="s">
        <v>1909</v>
      </c>
      <c r="N6238" t="s">
        <v>42</v>
      </c>
      <c r="O6238">
        <v>5000000</v>
      </c>
      <c r="P6238">
        <v>5000000</v>
      </c>
      <c r="Q6238" t="s">
        <v>2124</v>
      </c>
      <c r="R6238">
        <v>4.8</v>
      </c>
      <c r="S6238">
        <v>4.76</v>
      </c>
      <c r="V6238" t="s">
        <v>3893</v>
      </c>
      <c r="W6238" t="s">
        <v>588</v>
      </c>
      <c r="X6238" t="s">
        <v>1847</v>
      </c>
      <c r="Y6238" t="s">
        <v>589</v>
      </c>
      <c r="Z6238" t="s">
        <v>43</v>
      </c>
      <c r="AA6238">
        <v>114.99</v>
      </c>
      <c r="AB6238">
        <v>110.99</v>
      </c>
      <c r="AC6238">
        <v>4.8</v>
      </c>
    </row>
    <row r="6239" spans="1:29" x14ac:dyDescent="0.25">
      <c r="A6239" t="s">
        <v>773</v>
      </c>
      <c r="B6239" t="s">
        <v>31</v>
      </c>
      <c r="C6239" t="s">
        <v>4251</v>
      </c>
      <c r="D6239">
        <v>12.29</v>
      </c>
      <c r="E6239" t="s">
        <v>596</v>
      </c>
      <c r="F6239" t="s">
        <v>587</v>
      </c>
      <c r="G6239" t="s">
        <v>35</v>
      </c>
      <c r="H6239" t="s">
        <v>2508</v>
      </c>
      <c r="I6239">
        <v>81.105000000000004</v>
      </c>
      <c r="J6239">
        <v>81.721999999999994</v>
      </c>
      <c r="K6239">
        <v>115</v>
      </c>
      <c r="L6239">
        <v>110</v>
      </c>
      <c r="M6239" t="s">
        <v>1909</v>
      </c>
      <c r="N6239" t="s">
        <v>42</v>
      </c>
      <c r="O6239">
        <v>5000000</v>
      </c>
      <c r="P6239">
        <v>0</v>
      </c>
      <c r="Q6239" t="s">
        <v>2124</v>
      </c>
      <c r="R6239">
        <v>4.8</v>
      </c>
      <c r="S6239">
        <v>4.75</v>
      </c>
      <c r="V6239" t="s">
        <v>2509</v>
      </c>
      <c r="W6239" t="s">
        <v>588</v>
      </c>
      <c r="X6239" t="s">
        <v>1847</v>
      </c>
      <c r="Y6239" t="s">
        <v>589</v>
      </c>
      <c r="AA6239">
        <v>116.08</v>
      </c>
      <c r="AB6239">
        <v>111.09</v>
      </c>
      <c r="AC6239">
        <v>4.8</v>
      </c>
    </row>
    <row r="6240" spans="1:29" x14ac:dyDescent="0.25">
      <c r="A6240" t="s">
        <v>774</v>
      </c>
      <c r="B6240" t="s">
        <v>31</v>
      </c>
      <c r="C6240" t="s">
        <v>4251</v>
      </c>
      <c r="D6240">
        <v>1.47</v>
      </c>
      <c r="E6240" t="s">
        <v>775</v>
      </c>
      <c r="F6240" t="s">
        <v>587</v>
      </c>
      <c r="G6240" t="s">
        <v>35</v>
      </c>
      <c r="H6240" t="s">
        <v>3637</v>
      </c>
      <c r="I6240">
        <v>100.57899999999999</v>
      </c>
      <c r="J6240">
        <v>100.66800000000001</v>
      </c>
      <c r="K6240">
        <v>71</v>
      </c>
      <c r="L6240">
        <v>65</v>
      </c>
      <c r="M6240" t="s">
        <v>1844</v>
      </c>
      <c r="N6240" t="s">
        <v>48</v>
      </c>
      <c r="O6240">
        <v>5000000</v>
      </c>
      <c r="P6240">
        <v>0</v>
      </c>
      <c r="Q6240" t="s">
        <v>2121</v>
      </c>
      <c r="R6240">
        <v>3.41</v>
      </c>
      <c r="S6240">
        <v>3.35</v>
      </c>
      <c r="V6240" t="s">
        <v>3638</v>
      </c>
      <c r="W6240" t="s">
        <v>588</v>
      </c>
      <c r="X6240" t="s">
        <v>1847</v>
      </c>
      <c r="Y6240" t="s">
        <v>776</v>
      </c>
      <c r="AA6240">
        <v>71.78</v>
      </c>
      <c r="AB6240">
        <v>65.78</v>
      </c>
      <c r="AC6240">
        <v>3.45</v>
      </c>
    </row>
    <row r="6241" spans="1:29" x14ac:dyDescent="0.25">
      <c r="A6241" t="s">
        <v>432</v>
      </c>
      <c r="B6241" t="s">
        <v>31</v>
      </c>
      <c r="C6241" t="s">
        <v>4251</v>
      </c>
      <c r="D6241">
        <v>11.72</v>
      </c>
      <c r="E6241" t="s">
        <v>388</v>
      </c>
      <c r="F6241" t="s">
        <v>587</v>
      </c>
      <c r="G6241" t="s">
        <v>35</v>
      </c>
      <c r="H6241" t="s">
        <v>3639</v>
      </c>
      <c r="I6241">
        <v>88.366</v>
      </c>
      <c r="J6241">
        <v>88.954999999999998</v>
      </c>
      <c r="K6241">
        <v>172</v>
      </c>
      <c r="L6241">
        <v>167</v>
      </c>
      <c r="M6241" t="s">
        <v>1909</v>
      </c>
      <c r="N6241" t="s">
        <v>42</v>
      </c>
      <c r="O6241">
        <v>5000000</v>
      </c>
      <c r="P6241">
        <v>3000000</v>
      </c>
      <c r="Q6241" t="s">
        <v>2121</v>
      </c>
      <c r="R6241">
        <v>5.36</v>
      </c>
      <c r="S6241">
        <v>5.31</v>
      </c>
      <c r="V6241" t="s">
        <v>3640</v>
      </c>
      <c r="W6241" t="s">
        <v>588</v>
      </c>
      <c r="X6241" t="s">
        <v>1847</v>
      </c>
      <c r="Y6241" t="s">
        <v>776</v>
      </c>
      <c r="Z6241" t="s">
        <v>43</v>
      </c>
      <c r="AA6241">
        <v>176.75</v>
      </c>
      <c r="AB6241">
        <v>171.75</v>
      </c>
      <c r="AC6241">
        <v>5.36</v>
      </c>
    </row>
    <row r="6242" spans="1:29" x14ac:dyDescent="0.25">
      <c r="A6242" t="s">
        <v>777</v>
      </c>
      <c r="B6242" t="s">
        <v>31</v>
      </c>
      <c r="C6242" t="s">
        <v>4251</v>
      </c>
      <c r="D6242">
        <v>12.27</v>
      </c>
      <c r="E6242" t="s">
        <v>395</v>
      </c>
      <c r="F6242" t="s">
        <v>587</v>
      </c>
      <c r="G6242" t="s">
        <v>35</v>
      </c>
      <c r="H6242" t="s">
        <v>3641</v>
      </c>
      <c r="I6242">
        <v>91.347999999999999</v>
      </c>
      <c r="J6242">
        <v>91.963999999999999</v>
      </c>
      <c r="K6242">
        <v>172</v>
      </c>
      <c r="L6242">
        <v>167</v>
      </c>
      <c r="M6242" t="s">
        <v>1909</v>
      </c>
      <c r="N6242" t="s">
        <v>42</v>
      </c>
      <c r="O6242">
        <v>5000000</v>
      </c>
      <c r="P6242">
        <v>5000000</v>
      </c>
      <c r="Q6242" t="s">
        <v>2121</v>
      </c>
      <c r="R6242">
        <v>5.36</v>
      </c>
      <c r="S6242">
        <v>5.31</v>
      </c>
      <c r="V6242" t="s">
        <v>3642</v>
      </c>
      <c r="W6242" t="s">
        <v>588</v>
      </c>
      <c r="X6242" t="s">
        <v>1847</v>
      </c>
      <c r="Y6242" t="s">
        <v>776</v>
      </c>
      <c r="AA6242">
        <v>174.66</v>
      </c>
      <c r="AB6242">
        <v>169.66</v>
      </c>
      <c r="AC6242">
        <v>5.36</v>
      </c>
    </row>
    <row r="6243" spans="1:29" x14ac:dyDescent="0.25">
      <c r="A6243" t="s">
        <v>778</v>
      </c>
      <c r="B6243" t="s">
        <v>31</v>
      </c>
      <c r="C6243" t="s">
        <v>4251</v>
      </c>
      <c r="D6243">
        <v>12.35</v>
      </c>
      <c r="E6243" t="s">
        <v>779</v>
      </c>
      <c r="F6243" t="s">
        <v>587</v>
      </c>
      <c r="G6243" t="s">
        <v>35</v>
      </c>
      <c r="H6243" t="s">
        <v>3643</v>
      </c>
      <c r="I6243">
        <v>94.05</v>
      </c>
      <c r="J6243">
        <v>95.296999999999997</v>
      </c>
      <c r="K6243">
        <v>167</v>
      </c>
      <c r="L6243">
        <v>157</v>
      </c>
      <c r="M6243" t="s">
        <v>1909</v>
      </c>
      <c r="N6243" t="s">
        <v>42</v>
      </c>
      <c r="O6243">
        <v>2000000</v>
      </c>
      <c r="P6243">
        <v>0</v>
      </c>
      <c r="Q6243" t="s">
        <v>2121</v>
      </c>
      <c r="R6243">
        <v>5.31</v>
      </c>
      <c r="S6243">
        <v>5.21</v>
      </c>
      <c r="V6243" t="s">
        <v>3644</v>
      </c>
      <c r="W6243" t="s">
        <v>588</v>
      </c>
      <c r="X6243" t="s">
        <v>1847</v>
      </c>
      <c r="Y6243" t="s">
        <v>776</v>
      </c>
      <c r="AA6243">
        <v>171.26</v>
      </c>
      <c r="AB6243">
        <v>161.26</v>
      </c>
      <c r="AC6243">
        <v>5.31</v>
      </c>
    </row>
    <row r="6244" spans="1:29" x14ac:dyDescent="0.25">
      <c r="A6244" t="s">
        <v>436</v>
      </c>
      <c r="B6244" t="s">
        <v>31</v>
      </c>
      <c r="C6244" t="s">
        <v>4251</v>
      </c>
      <c r="D6244">
        <v>2.0099999999999998</v>
      </c>
      <c r="E6244" t="s">
        <v>388</v>
      </c>
      <c r="F6244" t="s">
        <v>587</v>
      </c>
      <c r="G6244" t="s">
        <v>35</v>
      </c>
      <c r="H6244" t="s">
        <v>3645</v>
      </c>
      <c r="I6244">
        <v>100.404</v>
      </c>
      <c r="J6244">
        <v>100.545</v>
      </c>
      <c r="K6244">
        <v>68</v>
      </c>
      <c r="L6244">
        <v>61</v>
      </c>
      <c r="M6244" t="s">
        <v>1850</v>
      </c>
      <c r="N6244" t="s">
        <v>53</v>
      </c>
      <c r="O6244">
        <v>5000000</v>
      </c>
      <c r="P6244">
        <v>5000000</v>
      </c>
      <c r="Q6244" t="s">
        <v>2121</v>
      </c>
      <c r="R6244">
        <v>3.4</v>
      </c>
      <c r="S6244">
        <v>3.33</v>
      </c>
      <c r="V6244" t="s">
        <v>3646</v>
      </c>
      <c r="W6244" t="s">
        <v>588</v>
      </c>
      <c r="X6244" t="s">
        <v>1847</v>
      </c>
      <c r="Y6244" t="s">
        <v>776</v>
      </c>
      <c r="AA6244">
        <v>69.11</v>
      </c>
      <c r="AB6244">
        <v>62.12</v>
      </c>
      <c r="AC6244">
        <v>3.42</v>
      </c>
    </row>
    <row r="6245" spans="1:29" x14ac:dyDescent="0.25">
      <c r="A6245" t="s">
        <v>780</v>
      </c>
      <c r="B6245" t="s">
        <v>31</v>
      </c>
      <c r="C6245" t="s">
        <v>4251</v>
      </c>
      <c r="D6245">
        <v>2.39</v>
      </c>
      <c r="E6245" t="s">
        <v>395</v>
      </c>
      <c r="F6245" t="s">
        <v>587</v>
      </c>
      <c r="G6245" t="s">
        <v>35</v>
      </c>
      <c r="H6245" t="s">
        <v>3647</v>
      </c>
      <c r="I6245">
        <v>100.342</v>
      </c>
      <c r="J6245">
        <v>100.486</v>
      </c>
      <c r="K6245">
        <v>72</v>
      </c>
      <c r="L6245">
        <v>66</v>
      </c>
      <c r="M6245" t="s">
        <v>1883</v>
      </c>
      <c r="N6245" t="s">
        <v>63</v>
      </c>
      <c r="O6245">
        <v>5000000</v>
      </c>
      <c r="P6245">
        <v>0</v>
      </c>
      <c r="Q6245" t="s">
        <v>2121</v>
      </c>
      <c r="R6245">
        <v>3.48</v>
      </c>
      <c r="S6245">
        <v>3.42</v>
      </c>
      <c r="V6245" t="s">
        <v>3648</v>
      </c>
      <c r="W6245" t="s">
        <v>588</v>
      </c>
      <c r="X6245" t="s">
        <v>1847</v>
      </c>
      <c r="Y6245" t="s">
        <v>776</v>
      </c>
      <c r="AA6245">
        <v>74.17</v>
      </c>
      <c r="AB6245">
        <v>68.17</v>
      </c>
      <c r="AC6245">
        <v>3.49</v>
      </c>
    </row>
    <row r="6246" spans="1:29" x14ac:dyDescent="0.25">
      <c r="A6246" t="s">
        <v>781</v>
      </c>
      <c r="B6246" t="s">
        <v>31</v>
      </c>
      <c r="C6246" t="s">
        <v>4251</v>
      </c>
      <c r="D6246">
        <v>13.07</v>
      </c>
      <c r="E6246" t="s">
        <v>779</v>
      </c>
      <c r="F6246" t="s">
        <v>587</v>
      </c>
      <c r="G6246" t="s">
        <v>35</v>
      </c>
      <c r="H6246" t="s">
        <v>3649</v>
      </c>
      <c r="I6246">
        <v>97.176000000000002</v>
      </c>
      <c r="J6246">
        <v>97.965000000000003</v>
      </c>
      <c r="K6246">
        <v>167</v>
      </c>
      <c r="L6246">
        <v>161</v>
      </c>
      <c r="M6246" t="s">
        <v>1909</v>
      </c>
      <c r="N6246" t="s">
        <v>42</v>
      </c>
      <c r="O6246">
        <v>2000000</v>
      </c>
      <c r="P6246">
        <v>2000000</v>
      </c>
      <c r="Q6246" t="s">
        <v>2121</v>
      </c>
      <c r="R6246">
        <v>5.31</v>
      </c>
      <c r="S6246">
        <v>5.25</v>
      </c>
      <c r="V6246" t="s">
        <v>3650</v>
      </c>
      <c r="W6246" t="s">
        <v>588</v>
      </c>
      <c r="X6246" t="s">
        <v>1847</v>
      </c>
      <c r="Y6246" t="s">
        <v>776</v>
      </c>
      <c r="AA6246">
        <v>168.18</v>
      </c>
      <c r="AB6246">
        <v>162.18</v>
      </c>
      <c r="AC6246">
        <v>5.31</v>
      </c>
    </row>
    <row r="6247" spans="1:29" x14ac:dyDescent="0.25">
      <c r="A6247" t="s">
        <v>437</v>
      </c>
      <c r="B6247" t="s">
        <v>31</v>
      </c>
      <c r="C6247" t="s">
        <v>4251</v>
      </c>
      <c r="D6247">
        <v>2.82</v>
      </c>
      <c r="E6247" t="s">
        <v>388</v>
      </c>
      <c r="F6247" t="s">
        <v>587</v>
      </c>
      <c r="G6247" t="s">
        <v>35</v>
      </c>
      <c r="H6247" t="s">
        <v>3653</v>
      </c>
      <c r="I6247">
        <v>100.5</v>
      </c>
      <c r="J6247">
        <v>100.64</v>
      </c>
      <c r="K6247">
        <v>80</v>
      </c>
      <c r="L6247">
        <v>75</v>
      </c>
      <c r="M6247" t="s">
        <v>1928</v>
      </c>
      <c r="N6247" t="s">
        <v>36</v>
      </c>
      <c r="O6247">
        <v>5000000</v>
      </c>
      <c r="P6247">
        <v>5000000</v>
      </c>
      <c r="Q6247" t="s">
        <v>2121</v>
      </c>
      <c r="R6247">
        <v>3.62</v>
      </c>
      <c r="S6247">
        <v>3.57</v>
      </c>
      <c r="V6247" t="s">
        <v>3654</v>
      </c>
      <c r="W6247" t="s">
        <v>588</v>
      </c>
      <c r="X6247" t="s">
        <v>1847</v>
      </c>
      <c r="Y6247" t="s">
        <v>776</v>
      </c>
      <c r="Z6247" t="s">
        <v>43</v>
      </c>
      <c r="AA6247">
        <v>83.37</v>
      </c>
      <c r="AB6247">
        <v>78.37</v>
      </c>
      <c r="AC6247">
        <v>3.63</v>
      </c>
    </row>
    <row r="6248" spans="1:29" x14ac:dyDescent="0.25">
      <c r="A6248" t="s">
        <v>782</v>
      </c>
      <c r="B6248" t="s">
        <v>31</v>
      </c>
      <c r="C6248" t="s">
        <v>4251</v>
      </c>
      <c r="D6248">
        <v>3.02</v>
      </c>
      <c r="E6248" t="s">
        <v>775</v>
      </c>
      <c r="F6248" t="s">
        <v>587</v>
      </c>
      <c r="G6248" t="s">
        <v>35</v>
      </c>
      <c r="H6248" t="s">
        <v>3655</v>
      </c>
      <c r="I6248">
        <v>102.202</v>
      </c>
      <c r="J6248">
        <v>102.35299999999999</v>
      </c>
      <c r="K6248">
        <v>84</v>
      </c>
      <c r="L6248">
        <v>79</v>
      </c>
      <c r="M6248" t="s">
        <v>1928</v>
      </c>
      <c r="N6248" t="s">
        <v>36</v>
      </c>
      <c r="O6248">
        <v>5000000</v>
      </c>
      <c r="P6248">
        <v>5000000</v>
      </c>
      <c r="Q6248" t="s">
        <v>2121</v>
      </c>
      <c r="R6248">
        <v>3.66</v>
      </c>
      <c r="S6248">
        <v>3.61</v>
      </c>
      <c r="V6248" t="s">
        <v>3656</v>
      </c>
      <c r="W6248" t="s">
        <v>588</v>
      </c>
      <c r="X6248" t="s">
        <v>1847</v>
      </c>
      <c r="Y6248" t="s">
        <v>776</v>
      </c>
      <c r="AA6248">
        <v>84.98</v>
      </c>
      <c r="AB6248">
        <v>79.98</v>
      </c>
      <c r="AC6248">
        <v>3.71</v>
      </c>
    </row>
    <row r="6249" spans="1:29" x14ac:dyDescent="0.25">
      <c r="A6249" t="s">
        <v>783</v>
      </c>
      <c r="B6249" t="s">
        <v>31</v>
      </c>
      <c r="C6249" t="s">
        <v>4251</v>
      </c>
      <c r="D6249">
        <v>3.59</v>
      </c>
      <c r="E6249" t="s">
        <v>395</v>
      </c>
      <c r="F6249" t="s">
        <v>587</v>
      </c>
      <c r="G6249" t="s">
        <v>35</v>
      </c>
      <c r="H6249" t="s">
        <v>3657</v>
      </c>
      <c r="I6249">
        <v>98.373999999999995</v>
      </c>
      <c r="J6249">
        <v>98.59</v>
      </c>
      <c r="K6249">
        <v>89</v>
      </c>
      <c r="L6249">
        <v>83</v>
      </c>
      <c r="M6249" t="s">
        <v>1861</v>
      </c>
      <c r="N6249" t="s">
        <v>149</v>
      </c>
      <c r="O6249">
        <v>5000000</v>
      </c>
      <c r="P6249">
        <v>0</v>
      </c>
      <c r="Q6249" t="s">
        <v>2121</v>
      </c>
      <c r="R6249">
        <v>3.75</v>
      </c>
      <c r="S6249">
        <v>3.69</v>
      </c>
      <c r="V6249" t="s">
        <v>3658</v>
      </c>
      <c r="W6249" t="s">
        <v>588</v>
      </c>
      <c r="X6249" t="s">
        <v>1847</v>
      </c>
      <c r="Y6249" t="s">
        <v>776</v>
      </c>
      <c r="AA6249">
        <v>87.5</v>
      </c>
      <c r="AB6249">
        <v>81.5</v>
      </c>
      <c r="AC6249">
        <v>3.74</v>
      </c>
    </row>
    <row r="6250" spans="1:29" x14ac:dyDescent="0.25">
      <c r="A6250" t="s">
        <v>438</v>
      </c>
      <c r="B6250" t="s">
        <v>31</v>
      </c>
      <c r="C6250" t="s">
        <v>4251</v>
      </c>
      <c r="D6250">
        <v>11.23</v>
      </c>
      <c r="E6250" t="s">
        <v>388</v>
      </c>
      <c r="F6250" t="s">
        <v>587</v>
      </c>
      <c r="G6250" t="s">
        <v>35</v>
      </c>
      <c r="H6250" t="s">
        <v>3661</v>
      </c>
      <c r="I6250">
        <v>74.355000000000004</v>
      </c>
      <c r="J6250">
        <v>74.918999999999997</v>
      </c>
      <c r="K6250">
        <v>172</v>
      </c>
      <c r="L6250">
        <v>167</v>
      </c>
      <c r="M6250" t="s">
        <v>1909</v>
      </c>
      <c r="N6250" t="s">
        <v>42</v>
      </c>
      <c r="O6250">
        <v>3000000</v>
      </c>
      <c r="P6250">
        <v>4500000</v>
      </c>
      <c r="Q6250" t="s">
        <v>2121</v>
      </c>
      <c r="R6250">
        <v>5.36</v>
      </c>
      <c r="S6250">
        <v>5.31</v>
      </c>
      <c r="V6250" t="s">
        <v>3662</v>
      </c>
      <c r="W6250" t="s">
        <v>588</v>
      </c>
      <c r="X6250" t="s">
        <v>1847</v>
      </c>
      <c r="Y6250" t="s">
        <v>776</v>
      </c>
      <c r="Z6250" t="s">
        <v>43</v>
      </c>
      <c r="AA6250">
        <v>171.1</v>
      </c>
      <c r="AB6250">
        <v>166.1</v>
      </c>
      <c r="AC6250">
        <v>5.36</v>
      </c>
    </row>
    <row r="6251" spans="1:29" x14ac:dyDescent="0.25">
      <c r="A6251" t="s">
        <v>784</v>
      </c>
      <c r="B6251" t="s">
        <v>31</v>
      </c>
      <c r="C6251" t="s">
        <v>4251</v>
      </c>
      <c r="D6251">
        <v>1.63</v>
      </c>
      <c r="E6251" t="s">
        <v>775</v>
      </c>
      <c r="F6251" t="s">
        <v>587</v>
      </c>
      <c r="G6251" t="s">
        <v>35</v>
      </c>
      <c r="H6251" t="s">
        <v>3663</v>
      </c>
      <c r="I6251">
        <v>100.398</v>
      </c>
      <c r="J6251">
        <v>100.495</v>
      </c>
      <c r="K6251">
        <v>71</v>
      </c>
      <c r="L6251">
        <v>65</v>
      </c>
      <c r="M6251" t="s">
        <v>1844</v>
      </c>
      <c r="N6251" t="s">
        <v>48</v>
      </c>
      <c r="O6251">
        <v>5000000</v>
      </c>
      <c r="P6251">
        <v>0</v>
      </c>
      <c r="Q6251" t="s">
        <v>2121</v>
      </c>
      <c r="R6251">
        <v>3.41</v>
      </c>
      <c r="S6251">
        <v>3.35</v>
      </c>
      <c r="V6251" t="s">
        <v>3664</v>
      </c>
      <c r="W6251" t="s">
        <v>588</v>
      </c>
      <c r="X6251" t="s">
        <v>1847</v>
      </c>
      <c r="Y6251" t="s">
        <v>776</v>
      </c>
      <c r="AA6251">
        <v>70.98</v>
      </c>
      <c r="AB6251">
        <v>64.97</v>
      </c>
      <c r="AC6251">
        <v>3.42</v>
      </c>
    </row>
    <row r="6252" spans="1:29" x14ac:dyDescent="0.25">
      <c r="A6252" t="s">
        <v>785</v>
      </c>
      <c r="B6252" t="s">
        <v>31</v>
      </c>
      <c r="C6252" t="s">
        <v>4251</v>
      </c>
      <c r="D6252">
        <v>4.79</v>
      </c>
      <c r="E6252" t="s">
        <v>775</v>
      </c>
      <c r="F6252" t="s">
        <v>587</v>
      </c>
      <c r="G6252" t="s">
        <v>35</v>
      </c>
      <c r="H6252" t="s">
        <v>3665</v>
      </c>
      <c r="I6252">
        <v>94.94</v>
      </c>
      <c r="J6252">
        <v>95.42</v>
      </c>
      <c r="K6252">
        <v>95</v>
      </c>
      <c r="L6252">
        <v>85</v>
      </c>
      <c r="M6252" t="s">
        <v>1856</v>
      </c>
      <c r="N6252" t="s">
        <v>50</v>
      </c>
      <c r="O6252">
        <v>3000000</v>
      </c>
      <c r="P6252">
        <v>0</v>
      </c>
      <c r="Q6252" t="s">
        <v>2121</v>
      </c>
      <c r="R6252">
        <v>3.93</v>
      </c>
      <c r="S6252">
        <v>3.83</v>
      </c>
      <c r="V6252" t="s">
        <v>3666</v>
      </c>
      <c r="W6252" t="s">
        <v>588</v>
      </c>
      <c r="X6252" t="s">
        <v>1847</v>
      </c>
      <c r="Y6252" t="s">
        <v>776</v>
      </c>
      <c r="Z6252" t="s">
        <v>43</v>
      </c>
      <c r="AA6252">
        <v>89.91</v>
      </c>
      <c r="AB6252">
        <v>79.91</v>
      </c>
      <c r="AC6252">
        <v>3.92</v>
      </c>
    </row>
    <row r="6253" spans="1:29" x14ac:dyDescent="0.25">
      <c r="A6253" t="s">
        <v>439</v>
      </c>
      <c r="B6253" t="s">
        <v>31</v>
      </c>
      <c r="C6253" t="s">
        <v>4251</v>
      </c>
      <c r="D6253">
        <v>4.32</v>
      </c>
      <c r="E6253" t="s">
        <v>388</v>
      </c>
      <c r="F6253" t="s">
        <v>587</v>
      </c>
      <c r="G6253" t="s">
        <v>35</v>
      </c>
      <c r="H6253" t="s">
        <v>3667</v>
      </c>
      <c r="I6253">
        <v>93.926000000000002</v>
      </c>
      <c r="J6253">
        <v>94.358999999999995</v>
      </c>
      <c r="K6253">
        <v>88</v>
      </c>
      <c r="L6253">
        <v>78</v>
      </c>
      <c r="M6253" t="s">
        <v>1856</v>
      </c>
      <c r="N6253" t="s">
        <v>50</v>
      </c>
      <c r="O6253">
        <v>5000000</v>
      </c>
      <c r="P6253">
        <v>3000000</v>
      </c>
      <c r="Q6253" t="s">
        <v>2121</v>
      </c>
      <c r="R6253">
        <v>3.86</v>
      </c>
      <c r="S6253">
        <v>3.76</v>
      </c>
      <c r="V6253" t="s">
        <v>3668</v>
      </c>
      <c r="W6253" t="s">
        <v>588</v>
      </c>
      <c r="X6253" t="s">
        <v>1847</v>
      </c>
      <c r="Y6253" t="s">
        <v>776</v>
      </c>
      <c r="AA6253">
        <v>88.64</v>
      </c>
      <c r="AB6253">
        <v>78.64</v>
      </c>
      <c r="AC6253">
        <v>3.85</v>
      </c>
    </row>
    <row r="6254" spans="1:29" x14ac:dyDescent="0.25">
      <c r="A6254" t="s">
        <v>786</v>
      </c>
      <c r="B6254" t="s">
        <v>31</v>
      </c>
      <c r="C6254" t="s">
        <v>4251</v>
      </c>
      <c r="D6254">
        <v>4.3499999999999996</v>
      </c>
      <c r="E6254" t="s">
        <v>787</v>
      </c>
      <c r="F6254" t="s">
        <v>587</v>
      </c>
      <c r="G6254" t="s">
        <v>35</v>
      </c>
      <c r="H6254" t="s">
        <v>3669</v>
      </c>
      <c r="I6254">
        <v>94.31</v>
      </c>
      <c r="J6254">
        <v>94.528000000000006</v>
      </c>
      <c r="K6254">
        <v>79</v>
      </c>
      <c r="L6254">
        <v>74</v>
      </c>
      <c r="M6254" t="s">
        <v>1856</v>
      </c>
      <c r="N6254" t="s">
        <v>50</v>
      </c>
      <c r="O6254">
        <v>5000000</v>
      </c>
      <c r="P6254">
        <v>3000000</v>
      </c>
      <c r="Q6254" t="s">
        <v>2121</v>
      </c>
      <c r="R6254">
        <v>3.77</v>
      </c>
      <c r="S6254">
        <v>3.72</v>
      </c>
      <c r="V6254" t="s">
        <v>3670</v>
      </c>
      <c r="W6254" t="s">
        <v>588</v>
      </c>
      <c r="X6254" t="s">
        <v>1847</v>
      </c>
      <c r="Y6254" t="s">
        <v>776</v>
      </c>
      <c r="AA6254">
        <v>79.569999999999993</v>
      </c>
      <c r="AB6254">
        <v>74.569999999999993</v>
      </c>
      <c r="AC6254">
        <v>3.76</v>
      </c>
    </row>
    <row r="6255" spans="1:29" x14ac:dyDescent="0.25">
      <c r="A6255" t="s">
        <v>788</v>
      </c>
      <c r="B6255" t="s">
        <v>31</v>
      </c>
      <c r="C6255" t="s">
        <v>4251</v>
      </c>
      <c r="D6255">
        <v>11.61</v>
      </c>
      <c r="E6255" t="s">
        <v>787</v>
      </c>
      <c r="F6255" t="s">
        <v>587</v>
      </c>
      <c r="G6255" t="s">
        <v>35</v>
      </c>
      <c r="H6255" t="s">
        <v>3671</v>
      </c>
      <c r="I6255">
        <v>77.510999999999996</v>
      </c>
      <c r="J6255">
        <v>78.212000000000003</v>
      </c>
      <c r="K6255">
        <v>161</v>
      </c>
      <c r="L6255">
        <v>155</v>
      </c>
      <c r="M6255" t="s">
        <v>1909</v>
      </c>
      <c r="N6255" t="s">
        <v>42</v>
      </c>
      <c r="O6255">
        <v>2000000</v>
      </c>
      <c r="P6255">
        <v>0</v>
      </c>
      <c r="Q6255" t="s">
        <v>2121</v>
      </c>
      <c r="R6255">
        <v>5.25</v>
      </c>
      <c r="S6255">
        <v>5.19</v>
      </c>
      <c r="V6255" t="s">
        <v>3672</v>
      </c>
      <c r="W6255" t="s">
        <v>588</v>
      </c>
      <c r="X6255" t="s">
        <v>1847</v>
      </c>
      <c r="Y6255" t="s">
        <v>776</v>
      </c>
      <c r="AA6255">
        <v>160.52000000000001</v>
      </c>
      <c r="AB6255">
        <v>154.52000000000001</v>
      </c>
      <c r="AC6255">
        <v>5.25</v>
      </c>
    </row>
    <row r="6256" spans="1:29" x14ac:dyDescent="0.25">
      <c r="A6256" t="s">
        <v>789</v>
      </c>
      <c r="B6256" t="s">
        <v>31</v>
      </c>
      <c r="C6256" t="s">
        <v>4251</v>
      </c>
      <c r="D6256">
        <v>2.4900000000000002</v>
      </c>
      <c r="E6256" t="s">
        <v>395</v>
      </c>
      <c r="F6256" t="s">
        <v>587</v>
      </c>
      <c r="G6256" t="s">
        <v>35</v>
      </c>
      <c r="H6256" t="s">
        <v>3673</v>
      </c>
      <c r="I6256">
        <v>97.384</v>
      </c>
      <c r="J6256">
        <v>97.534000000000006</v>
      </c>
      <c r="K6256">
        <v>62</v>
      </c>
      <c r="L6256">
        <v>56</v>
      </c>
      <c r="M6256" t="s">
        <v>1883</v>
      </c>
      <c r="N6256" t="s">
        <v>63</v>
      </c>
      <c r="O6256">
        <v>5000000</v>
      </c>
      <c r="P6256">
        <v>0</v>
      </c>
      <c r="Q6256" t="s">
        <v>2121</v>
      </c>
      <c r="R6256">
        <v>3.38</v>
      </c>
      <c r="S6256">
        <v>3.32</v>
      </c>
      <c r="V6256" t="s">
        <v>3674</v>
      </c>
      <c r="W6256" t="s">
        <v>588</v>
      </c>
      <c r="X6256" t="s">
        <v>1847</v>
      </c>
      <c r="Y6256" t="s">
        <v>776</v>
      </c>
      <c r="AA6256">
        <v>62.81</v>
      </c>
      <c r="AB6256">
        <v>56.81</v>
      </c>
      <c r="AC6256">
        <v>3.38</v>
      </c>
    </row>
    <row r="6257" spans="1:29" x14ac:dyDescent="0.25">
      <c r="A6257" t="s">
        <v>440</v>
      </c>
      <c r="B6257" t="s">
        <v>31</v>
      </c>
      <c r="C6257" t="s">
        <v>4251</v>
      </c>
      <c r="D6257">
        <v>2.1</v>
      </c>
      <c r="E6257" t="s">
        <v>388</v>
      </c>
      <c r="F6257" t="s">
        <v>587</v>
      </c>
      <c r="G6257" t="s">
        <v>35</v>
      </c>
      <c r="H6257" t="s">
        <v>3675</v>
      </c>
      <c r="I6257">
        <v>97.063000000000002</v>
      </c>
      <c r="J6257">
        <v>97.399000000000001</v>
      </c>
      <c r="K6257">
        <v>35</v>
      </c>
      <c r="L6257">
        <v>19</v>
      </c>
      <c r="M6257" t="s">
        <v>1891</v>
      </c>
      <c r="N6257" t="s">
        <v>441</v>
      </c>
      <c r="O6257">
        <v>5000000</v>
      </c>
      <c r="P6257">
        <v>0</v>
      </c>
      <c r="Q6257" t="s">
        <v>2121</v>
      </c>
      <c r="R6257">
        <v>3.02</v>
      </c>
      <c r="S6257">
        <v>2.86</v>
      </c>
      <c r="V6257" t="s">
        <v>3676</v>
      </c>
      <c r="W6257" t="s">
        <v>588</v>
      </c>
      <c r="X6257" t="s">
        <v>1847</v>
      </c>
      <c r="Y6257" t="s">
        <v>776</v>
      </c>
      <c r="AA6257">
        <v>30.78</v>
      </c>
      <c r="AB6257">
        <v>14.79</v>
      </c>
      <c r="AC6257">
        <v>3.02</v>
      </c>
    </row>
    <row r="6258" spans="1:29" x14ac:dyDescent="0.25">
      <c r="A6258" t="s">
        <v>790</v>
      </c>
      <c r="B6258" t="s">
        <v>31</v>
      </c>
      <c r="C6258" t="s">
        <v>4251</v>
      </c>
      <c r="D6258">
        <v>4.84</v>
      </c>
      <c r="E6258" t="s">
        <v>377</v>
      </c>
      <c r="F6258" t="s">
        <v>587</v>
      </c>
      <c r="G6258" t="s">
        <v>35</v>
      </c>
      <c r="H6258" t="s">
        <v>3677</v>
      </c>
      <c r="I6258">
        <v>94.914000000000001</v>
      </c>
      <c r="J6258">
        <v>95.204999999999998</v>
      </c>
      <c r="K6258">
        <v>117</v>
      </c>
      <c r="L6258">
        <v>111</v>
      </c>
      <c r="M6258" t="s">
        <v>1856</v>
      </c>
      <c r="N6258" t="s">
        <v>50</v>
      </c>
      <c r="O6258">
        <v>5000000</v>
      </c>
      <c r="P6258">
        <v>0</v>
      </c>
      <c r="Q6258" t="s">
        <v>2121</v>
      </c>
      <c r="R6258">
        <v>4.1500000000000004</v>
      </c>
      <c r="S6258">
        <v>4.09</v>
      </c>
      <c r="V6258" t="s">
        <v>3678</v>
      </c>
      <c r="W6258" t="s">
        <v>588</v>
      </c>
      <c r="X6258" t="s">
        <v>1847</v>
      </c>
      <c r="Y6258" t="s">
        <v>776</v>
      </c>
      <c r="AA6258">
        <v>110.63</v>
      </c>
      <c r="AB6258">
        <v>104.64</v>
      </c>
      <c r="AC6258">
        <v>4.1399999999999997</v>
      </c>
    </row>
    <row r="6259" spans="1:29" x14ac:dyDescent="0.25">
      <c r="A6259" t="s">
        <v>442</v>
      </c>
      <c r="B6259" t="s">
        <v>31</v>
      </c>
      <c r="C6259" t="s">
        <v>4251</v>
      </c>
      <c r="D6259">
        <v>4.97</v>
      </c>
      <c r="E6259" t="s">
        <v>388</v>
      </c>
      <c r="F6259" t="s">
        <v>587</v>
      </c>
      <c r="G6259" t="s">
        <v>35</v>
      </c>
      <c r="H6259" t="s">
        <v>3679</v>
      </c>
      <c r="I6259">
        <v>94.591999999999999</v>
      </c>
      <c r="J6259">
        <v>94.840999999999994</v>
      </c>
      <c r="K6259">
        <v>103</v>
      </c>
      <c r="L6259">
        <v>98</v>
      </c>
      <c r="M6259" t="s">
        <v>1880</v>
      </c>
      <c r="N6259" t="s">
        <v>224</v>
      </c>
      <c r="O6259">
        <v>5000000</v>
      </c>
      <c r="P6259">
        <v>5000000</v>
      </c>
      <c r="Q6259" t="s">
        <v>2121</v>
      </c>
      <c r="R6259">
        <v>4.05</v>
      </c>
      <c r="S6259">
        <v>4</v>
      </c>
      <c r="V6259" t="s">
        <v>3680</v>
      </c>
      <c r="W6259" t="s">
        <v>588</v>
      </c>
      <c r="X6259" t="s">
        <v>1847</v>
      </c>
      <c r="Y6259" t="s">
        <v>776</v>
      </c>
      <c r="AA6259">
        <v>99.34</v>
      </c>
      <c r="AB6259">
        <v>94.34</v>
      </c>
      <c r="AC6259">
        <v>4.0599999999999996</v>
      </c>
    </row>
    <row r="6260" spans="1:29" x14ac:dyDescent="0.25">
      <c r="A6260" t="s">
        <v>443</v>
      </c>
      <c r="B6260" t="s">
        <v>31</v>
      </c>
      <c r="C6260" t="s">
        <v>4251</v>
      </c>
      <c r="D6260">
        <v>12.09</v>
      </c>
      <c r="E6260" t="s">
        <v>388</v>
      </c>
      <c r="F6260" t="s">
        <v>587</v>
      </c>
      <c r="G6260" t="s">
        <v>35</v>
      </c>
      <c r="H6260" t="s">
        <v>3681</v>
      </c>
      <c r="I6260">
        <v>81.893000000000001</v>
      </c>
      <c r="J6260">
        <v>82.501000000000005</v>
      </c>
      <c r="K6260">
        <v>171</v>
      </c>
      <c r="L6260">
        <v>166</v>
      </c>
      <c r="M6260" t="s">
        <v>1909</v>
      </c>
      <c r="N6260" t="s">
        <v>42</v>
      </c>
      <c r="O6260">
        <v>3000000</v>
      </c>
      <c r="P6260">
        <v>3000000</v>
      </c>
      <c r="Q6260" t="s">
        <v>2121</v>
      </c>
      <c r="R6260">
        <v>5.35</v>
      </c>
      <c r="S6260">
        <v>5.3</v>
      </c>
      <c r="V6260" t="s">
        <v>3682</v>
      </c>
      <c r="W6260" t="s">
        <v>588</v>
      </c>
      <c r="X6260" t="s">
        <v>1847</v>
      </c>
      <c r="Y6260" t="s">
        <v>776</v>
      </c>
      <c r="AA6260">
        <v>169.59</v>
      </c>
      <c r="AB6260">
        <v>164.59</v>
      </c>
      <c r="AC6260">
        <v>5.35</v>
      </c>
    </row>
    <row r="6261" spans="1:29" x14ac:dyDescent="0.25">
      <c r="A6261" t="s">
        <v>791</v>
      </c>
      <c r="B6261" t="s">
        <v>31</v>
      </c>
      <c r="C6261" t="s">
        <v>4251</v>
      </c>
      <c r="D6261">
        <v>2.63</v>
      </c>
      <c r="E6261" t="s">
        <v>787</v>
      </c>
      <c r="F6261" t="s">
        <v>587</v>
      </c>
      <c r="G6261" t="s">
        <v>35</v>
      </c>
      <c r="H6261" t="s">
        <v>3683</v>
      </c>
      <c r="I6261">
        <v>97.361000000000004</v>
      </c>
      <c r="J6261">
        <v>97.546000000000006</v>
      </c>
      <c r="K6261">
        <v>60</v>
      </c>
      <c r="L6261">
        <v>53</v>
      </c>
      <c r="M6261" t="s">
        <v>1883</v>
      </c>
      <c r="N6261" t="s">
        <v>63</v>
      </c>
      <c r="O6261">
        <v>5000000</v>
      </c>
      <c r="P6261">
        <v>0</v>
      </c>
      <c r="Q6261" t="s">
        <v>2121</v>
      </c>
      <c r="R6261">
        <v>3.36</v>
      </c>
      <c r="S6261">
        <v>3.29</v>
      </c>
      <c r="V6261" t="s">
        <v>3684</v>
      </c>
      <c r="W6261" t="s">
        <v>588</v>
      </c>
      <c r="X6261" t="s">
        <v>1847</v>
      </c>
      <c r="Y6261" t="s">
        <v>776</v>
      </c>
      <c r="AA6261">
        <v>59.31</v>
      </c>
      <c r="AB6261">
        <v>52.31</v>
      </c>
      <c r="AC6261">
        <v>3.36</v>
      </c>
    </row>
    <row r="6262" spans="1:29" x14ac:dyDescent="0.25">
      <c r="A6262" t="s">
        <v>792</v>
      </c>
      <c r="B6262" t="s">
        <v>31</v>
      </c>
      <c r="C6262" t="s">
        <v>4251</v>
      </c>
      <c r="D6262">
        <v>12.34</v>
      </c>
      <c r="E6262" t="s">
        <v>787</v>
      </c>
      <c r="F6262" t="s">
        <v>587</v>
      </c>
      <c r="G6262" t="s">
        <v>35</v>
      </c>
      <c r="H6262" t="s">
        <v>3685</v>
      </c>
      <c r="I6262">
        <v>83.111000000000004</v>
      </c>
      <c r="J6262">
        <v>83.855999999999995</v>
      </c>
      <c r="K6262">
        <v>161</v>
      </c>
      <c r="L6262">
        <v>155</v>
      </c>
      <c r="M6262" t="s">
        <v>1909</v>
      </c>
      <c r="N6262" t="s">
        <v>42</v>
      </c>
      <c r="O6262">
        <v>2000000</v>
      </c>
      <c r="P6262">
        <v>0</v>
      </c>
      <c r="Q6262" t="s">
        <v>2121</v>
      </c>
      <c r="R6262">
        <v>5.25</v>
      </c>
      <c r="S6262">
        <v>5.19</v>
      </c>
      <c r="V6262" t="s">
        <v>3686</v>
      </c>
      <c r="W6262" t="s">
        <v>588</v>
      </c>
      <c r="X6262" t="s">
        <v>1847</v>
      </c>
      <c r="Y6262" t="s">
        <v>776</v>
      </c>
      <c r="AA6262">
        <v>159.57</v>
      </c>
      <c r="AB6262">
        <v>153.57</v>
      </c>
      <c r="AC6262">
        <v>5.25</v>
      </c>
    </row>
    <row r="6263" spans="1:29" x14ac:dyDescent="0.25">
      <c r="A6263" t="s">
        <v>793</v>
      </c>
      <c r="B6263" t="s">
        <v>31</v>
      </c>
      <c r="C6263" t="s">
        <v>4251</v>
      </c>
      <c r="D6263">
        <v>12.17</v>
      </c>
      <c r="E6263" t="s">
        <v>395</v>
      </c>
      <c r="F6263" t="s">
        <v>587</v>
      </c>
      <c r="G6263" t="s">
        <v>35</v>
      </c>
      <c r="H6263" t="s">
        <v>3687</v>
      </c>
      <c r="I6263">
        <v>82.572999999999993</v>
      </c>
      <c r="J6263">
        <v>83.185000000000002</v>
      </c>
      <c r="K6263">
        <v>171</v>
      </c>
      <c r="L6263">
        <v>166</v>
      </c>
      <c r="M6263" t="s">
        <v>1909</v>
      </c>
      <c r="N6263" t="s">
        <v>42</v>
      </c>
      <c r="O6263">
        <v>5000000</v>
      </c>
      <c r="P6263">
        <v>0</v>
      </c>
      <c r="Q6263" t="s">
        <v>2121</v>
      </c>
      <c r="R6263">
        <v>5.35</v>
      </c>
      <c r="S6263">
        <v>5.3</v>
      </c>
      <c r="V6263" t="s">
        <v>3688</v>
      </c>
      <c r="W6263" t="s">
        <v>588</v>
      </c>
      <c r="X6263" t="s">
        <v>1847</v>
      </c>
      <c r="Y6263" t="s">
        <v>776</v>
      </c>
      <c r="AA6263">
        <v>169.53</v>
      </c>
      <c r="AB6263">
        <v>164.53</v>
      </c>
      <c r="AC6263">
        <v>5.35</v>
      </c>
    </row>
    <row r="6264" spans="1:29" x14ac:dyDescent="0.25">
      <c r="A6264" t="s">
        <v>444</v>
      </c>
      <c r="B6264" t="s">
        <v>31</v>
      </c>
      <c r="C6264" t="s">
        <v>4251</v>
      </c>
      <c r="D6264">
        <v>2.78</v>
      </c>
      <c r="E6264" t="s">
        <v>388</v>
      </c>
      <c r="F6264" t="s">
        <v>587</v>
      </c>
      <c r="G6264" t="s">
        <v>35</v>
      </c>
      <c r="H6264" t="s">
        <v>3689</v>
      </c>
      <c r="I6264">
        <v>96.703000000000003</v>
      </c>
      <c r="J6264">
        <v>97.120999999999995</v>
      </c>
      <c r="K6264">
        <v>60</v>
      </c>
      <c r="L6264">
        <v>45</v>
      </c>
      <c r="M6264" t="s">
        <v>1853</v>
      </c>
      <c r="N6264" t="s">
        <v>192</v>
      </c>
      <c r="O6264">
        <v>5000000</v>
      </c>
      <c r="P6264">
        <v>0</v>
      </c>
      <c r="Q6264" t="s">
        <v>2121</v>
      </c>
      <c r="R6264">
        <v>3.36</v>
      </c>
      <c r="S6264">
        <v>3.21</v>
      </c>
      <c r="V6264" t="s">
        <v>3690</v>
      </c>
      <c r="W6264" t="s">
        <v>588</v>
      </c>
      <c r="X6264" t="s">
        <v>1847</v>
      </c>
      <c r="Y6264" t="s">
        <v>776</v>
      </c>
      <c r="AA6264">
        <v>57.08</v>
      </c>
      <c r="AB6264">
        <v>42.08</v>
      </c>
      <c r="AC6264">
        <v>3.36</v>
      </c>
    </row>
    <row r="6265" spans="1:29" x14ac:dyDescent="0.25">
      <c r="A6265" t="s">
        <v>794</v>
      </c>
      <c r="B6265" t="s">
        <v>31</v>
      </c>
      <c r="C6265" t="s">
        <v>4251</v>
      </c>
      <c r="D6265">
        <v>5.37</v>
      </c>
      <c r="E6265" t="s">
        <v>395</v>
      </c>
      <c r="F6265" t="s">
        <v>587</v>
      </c>
      <c r="G6265" t="s">
        <v>35</v>
      </c>
      <c r="H6265" t="s">
        <v>3691</v>
      </c>
      <c r="I6265">
        <v>92.552999999999997</v>
      </c>
      <c r="J6265">
        <v>92.876000000000005</v>
      </c>
      <c r="K6265">
        <v>109</v>
      </c>
      <c r="L6265">
        <v>103</v>
      </c>
      <c r="M6265" t="s">
        <v>1938</v>
      </c>
      <c r="N6265" t="s">
        <v>145</v>
      </c>
      <c r="O6265">
        <v>5000000</v>
      </c>
      <c r="P6265">
        <v>5000000</v>
      </c>
      <c r="Q6265" t="s">
        <v>2121</v>
      </c>
      <c r="R6265">
        <v>4.18</v>
      </c>
      <c r="S6265">
        <v>4.12</v>
      </c>
      <c r="V6265" t="s">
        <v>3692</v>
      </c>
      <c r="W6265" t="s">
        <v>588</v>
      </c>
      <c r="X6265" t="s">
        <v>1847</v>
      </c>
      <c r="Y6265" t="s">
        <v>776</v>
      </c>
      <c r="Z6265" t="s">
        <v>43</v>
      </c>
      <c r="AA6265">
        <v>105.38</v>
      </c>
      <c r="AB6265">
        <v>99.37</v>
      </c>
      <c r="AC6265">
        <v>4.17</v>
      </c>
    </row>
    <row r="6266" spans="1:29" x14ac:dyDescent="0.25">
      <c r="A6266" t="s">
        <v>535</v>
      </c>
      <c r="B6266" t="s">
        <v>31</v>
      </c>
      <c r="C6266" t="s">
        <v>4251</v>
      </c>
      <c r="D6266">
        <v>5.23</v>
      </c>
      <c r="E6266" t="s">
        <v>536</v>
      </c>
      <c r="F6266" t="s">
        <v>587</v>
      </c>
      <c r="G6266" t="s">
        <v>35</v>
      </c>
      <c r="H6266" t="s">
        <v>3693</v>
      </c>
      <c r="I6266">
        <v>92.415999999999997</v>
      </c>
      <c r="J6266">
        <v>92.888000000000005</v>
      </c>
      <c r="K6266">
        <v>129</v>
      </c>
      <c r="L6266">
        <v>120</v>
      </c>
      <c r="M6266" t="s">
        <v>1938</v>
      </c>
      <c r="N6266" t="s">
        <v>145</v>
      </c>
      <c r="O6266">
        <v>3000000</v>
      </c>
      <c r="P6266">
        <v>0</v>
      </c>
      <c r="Q6266" t="s">
        <v>2121</v>
      </c>
      <c r="R6266">
        <v>4.38</v>
      </c>
      <c r="S6266">
        <v>4.29</v>
      </c>
      <c r="V6266" t="s">
        <v>3694</v>
      </c>
      <c r="W6266" t="s">
        <v>588</v>
      </c>
      <c r="X6266" t="s">
        <v>1847</v>
      </c>
      <c r="Y6266" t="s">
        <v>776</v>
      </c>
      <c r="Z6266" t="s">
        <v>43</v>
      </c>
      <c r="AA6266">
        <v>126.52</v>
      </c>
      <c r="AB6266">
        <v>117.52</v>
      </c>
      <c r="AC6266">
        <v>4.37</v>
      </c>
    </row>
    <row r="6267" spans="1:29" x14ac:dyDescent="0.25">
      <c r="A6267" t="s">
        <v>795</v>
      </c>
      <c r="B6267" t="s">
        <v>31</v>
      </c>
      <c r="C6267" t="s">
        <v>4251</v>
      </c>
      <c r="D6267">
        <v>3.58</v>
      </c>
      <c r="E6267" t="s">
        <v>775</v>
      </c>
      <c r="F6267" t="s">
        <v>587</v>
      </c>
      <c r="G6267" t="s">
        <v>35</v>
      </c>
      <c r="H6267" t="s">
        <v>3695</v>
      </c>
      <c r="I6267">
        <v>99.825000000000003</v>
      </c>
      <c r="J6267">
        <v>100.005</v>
      </c>
      <c r="K6267">
        <v>94</v>
      </c>
      <c r="L6267">
        <v>89</v>
      </c>
      <c r="M6267" t="s">
        <v>1861</v>
      </c>
      <c r="N6267" t="s">
        <v>149</v>
      </c>
      <c r="O6267">
        <v>10000000</v>
      </c>
      <c r="P6267">
        <v>5000000</v>
      </c>
      <c r="Q6267" t="s">
        <v>2121</v>
      </c>
      <c r="R6267">
        <v>3.8</v>
      </c>
      <c r="S6267">
        <v>3.75</v>
      </c>
      <c r="V6267" t="s">
        <v>3696</v>
      </c>
      <c r="W6267" t="s">
        <v>588</v>
      </c>
      <c r="X6267" t="s">
        <v>1847</v>
      </c>
      <c r="Y6267" t="s">
        <v>776</v>
      </c>
      <c r="Z6267" t="s">
        <v>43</v>
      </c>
      <c r="AA6267">
        <v>92.83</v>
      </c>
      <c r="AB6267">
        <v>87.82</v>
      </c>
      <c r="AC6267">
        <v>3.79</v>
      </c>
    </row>
    <row r="6268" spans="1:29" x14ac:dyDescent="0.25">
      <c r="A6268" t="s">
        <v>796</v>
      </c>
      <c r="B6268" t="s">
        <v>31</v>
      </c>
      <c r="C6268" t="s">
        <v>4251</v>
      </c>
      <c r="D6268">
        <v>5.87</v>
      </c>
      <c r="E6268" t="s">
        <v>775</v>
      </c>
      <c r="F6268" t="s">
        <v>587</v>
      </c>
      <c r="G6268" t="s">
        <v>35</v>
      </c>
      <c r="H6268" t="s">
        <v>3697</v>
      </c>
      <c r="I6268">
        <v>99.369</v>
      </c>
      <c r="J6268">
        <v>99.662999999999997</v>
      </c>
      <c r="K6268">
        <v>123</v>
      </c>
      <c r="L6268">
        <v>118</v>
      </c>
      <c r="M6268" t="s">
        <v>1972</v>
      </c>
      <c r="N6268" t="s">
        <v>96</v>
      </c>
      <c r="O6268">
        <v>5000000</v>
      </c>
      <c r="P6268">
        <v>5000000</v>
      </c>
      <c r="Q6268" t="s">
        <v>2121</v>
      </c>
      <c r="R6268">
        <v>4.3600000000000003</v>
      </c>
      <c r="S6268">
        <v>4.3099999999999996</v>
      </c>
      <c r="V6268" t="s">
        <v>3698</v>
      </c>
      <c r="W6268" t="s">
        <v>588</v>
      </c>
      <c r="X6268" t="s">
        <v>1847</v>
      </c>
      <c r="Y6268" t="s">
        <v>776</v>
      </c>
      <c r="AA6268">
        <v>119.68</v>
      </c>
      <c r="AB6268">
        <v>114.68</v>
      </c>
      <c r="AC6268">
        <v>4.3499999999999996</v>
      </c>
    </row>
    <row r="6269" spans="1:29" x14ac:dyDescent="0.25">
      <c r="A6269" t="s">
        <v>797</v>
      </c>
      <c r="B6269" t="s">
        <v>31</v>
      </c>
      <c r="C6269" t="s">
        <v>4251</v>
      </c>
      <c r="D6269">
        <v>13.99</v>
      </c>
      <c r="E6269" t="s">
        <v>775</v>
      </c>
      <c r="F6269" t="s">
        <v>587</v>
      </c>
      <c r="G6269" t="s">
        <v>35</v>
      </c>
      <c r="H6269" t="s">
        <v>3699</v>
      </c>
      <c r="I6269">
        <v>98.412000000000006</v>
      </c>
      <c r="J6269">
        <v>99.114999999999995</v>
      </c>
      <c r="K6269">
        <v>172</v>
      </c>
      <c r="L6269">
        <v>167</v>
      </c>
      <c r="M6269" t="s">
        <v>1909</v>
      </c>
      <c r="N6269" t="s">
        <v>42</v>
      </c>
      <c r="O6269">
        <v>5000000</v>
      </c>
      <c r="P6269">
        <v>5000000</v>
      </c>
      <c r="Q6269" t="s">
        <v>2121</v>
      </c>
      <c r="R6269">
        <v>5.36</v>
      </c>
      <c r="S6269">
        <v>5.31</v>
      </c>
      <c r="V6269" t="s">
        <v>3700</v>
      </c>
      <c r="W6269" t="s">
        <v>588</v>
      </c>
      <c r="X6269" t="s">
        <v>1847</v>
      </c>
      <c r="Y6269" t="s">
        <v>776</v>
      </c>
      <c r="AA6269">
        <v>170.12</v>
      </c>
      <c r="AB6269">
        <v>165.12</v>
      </c>
      <c r="AC6269">
        <v>5.36</v>
      </c>
    </row>
    <row r="6270" spans="1:29" x14ac:dyDescent="0.25">
      <c r="A6270" t="s">
        <v>798</v>
      </c>
      <c r="B6270" t="s">
        <v>31</v>
      </c>
      <c r="C6270" t="s">
        <v>4251</v>
      </c>
      <c r="D6270">
        <v>3.89</v>
      </c>
      <c r="E6270" t="s">
        <v>395</v>
      </c>
      <c r="F6270" t="s">
        <v>587</v>
      </c>
      <c r="G6270" t="s">
        <v>35</v>
      </c>
      <c r="H6270" t="s">
        <v>3701</v>
      </c>
      <c r="I6270">
        <v>104.554</v>
      </c>
      <c r="J6270">
        <v>104.788</v>
      </c>
      <c r="K6270">
        <v>94</v>
      </c>
      <c r="L6270">
        <v>88</v>
      </c>
      <c r="M6270" t="s">
        <v>1861</v>
      </c>
      <c r="N6270" t="s">
        <v>149</v>
      </c>
      <c r="O6270">
        <v>5000000</v>
      </c>
      <c r="P6270">
        <v>5000000</v>
      </c>
      <c r="Q6270" t="s">
        <v>2121</v>
      </c>
      <c r="R6270">
        <v>3.8</v>
      </c>
      <c r="S6270">
        <v>3.74</v>
      </c>
      <c r="V6270" t="s">
        <v>3702</v>
      </c>
      <c r="W6270" t="s">
        <v>588</v>
      </c>
      <c r="X6270" t="s">
        <v>1847</v>
      </c>
      <c r="Y6270" t="s">
        <v>776</v>
      </c>
      <c r="AA6270">
        <v>90.7</v>
      </c>
      <c r="AB6270">
        <v>84.7</v>
      </c>
      <c r="AC6270">
        <v>3.83</v>
      </c>
    </row>
    <row r="6271" spans="1:29" x14ac:dyDescent="0.25">
      <c r="A6271" t="s">
        <v>799</v>
      </c>
      <c r="B6271" t="s">
        <v>31</v>
      </c>
      <c r="C6271" t="s">
        <v>4251</v>
      </c>
      <c r="D6271">
        <v>6.3</v>
      </c>
      <c r="E6271" t="s">
        <v>395</v>
      </c>
      <c r="F6271" t="s">
        <v>587</v>
      </c>
      <c r="G6271" t="s">
        <v>35</v>
      </c>
      <c r="H6271" t="s">
        <v>3703</v>
      </c>
      <c r="I6271">
        <v>105.017</v>
      </c>
      <c r="J6271">
        <v>105.26900000000001</v>
      </c>
      <c r="K6271">
        <v>126</v>
      </c>
      <c r="L6271">
        <v>122</v>
      </c>
      <c r="M6271" t="s">
        <v>1869</v>
      </c>
      <c r="N6271" t="s">
        <v>55</v>
      </c>
      <c r="O6271">
        <v>5000000</v>
      </c>
      <c r="P6271">
        <v>5000000</v>
      </c>
      <c r="Q6271" t="s">
        <v>2121</v>
      </c>
      <c r="R6271">
        <v>4.43</v>
      </c>
      <c r="S6271">
        <v>4.3899999999999997</v>
      </c>
      <c r="V6271" t="s">
        <v>3704</v>
      </c>
      <c r="W6271" t="s">
        <v>588</v>
      </c>
      <c r="X6271" t="s">
        <v>1847</v>
      </c>
      <c r="Y6271" t="s">
        <v>776</v>
      </c>
      <c r="AA6271">
        <v>124.45</v>
      </c>
      <c r="AB6271">
        <v>120.45</v>
      </c>
      <c r="AC6271">
        <v>4.4400000000000004</v>
      </c>
    </row>
    <row r="6272" spans="1:29" x14ac:dyDescent="0.25">
      <c r="A6272" t="s">
        <v>800</v>
      </c>
      <c r="B6272" t="s">
        <v>31</v>
      </c>
      <c r="C6272" t="s">
        <v>4251</v>
      </c>
      <c r="D6272">
        <v>14.53</v>
      </c>
      <c r="E6272" t="s">
        <v>395</v>
      </c>
      <c r="F6272" t="s">
        <v>587</v>
      </c>
      <c r="G6272" t="s">
        <v>35</v>
      </c>
      <c r="H6272" t="s">
        <v>3705</v>
      </c>
      <c r="I6272">
        <v>103.919</v>
      </c>
      <c r="J6272">
        <v>104.649</v>
      </c>
      <c r="K6272">
        <v>173</v>
      </c>
      <c r="L6272">
        <v>168</v>
      </c>
      <c r="M6272" t="s">
        <v>1909</v>
      </c>
      <c r="N6272" t="s">
        <v>42</v>
      </c>
      <c r="O6272">
        <v>5000000</v>
      </c>
      <c r="P6272">
        <v>5000000</v>
      </c>
      <c r="Q6272" t="s">
        <v>2121</v>
      </c>
      <c r="R6272">
        <v>5.37</v>
      </c>
      <c r="S6272">
        <v>5.32</v>
      </c>
      <c r="V6272" t="s">
        <v>3706</v>
      </c>
      <c r="W6272" t="s">
        <v>588</v>
      </c>
      <c r="X6272" t="s">
        <v>1847</v>
      </c>
      <c r="Y6272" t="s">
        <v>776</v>
      </c>
      <c r="AA6272">
        <v>171.04</v>
      </c>
      <c r="AB6272">
        <v>166.04</v>
      </c>
      <c r="AC6272">
        <v>5.37</v>
      </c>
    </row>
    <row r="6273" spans="1:29" x14ac:dyDescent="0.25">
      <c r="A6273" t="s">
        <v>801</v>
      </c>
      <c r="B6273" t="s">
        <v>31</v>
      </c>
      <c r="C6273" t="s">
        <v>4251</v>
      </c>
      <c r="D6273">
        <v>10.6</v>
      </c>
      <c r="E6273" t="s">
        <v>775</v>
      </c>
      <c r="F6273" t="s">
        <v>587</v>
      </c>
      <c r="G6273" t="s">
        <v>35</v>
      </c>
      <c r="H6273" t="s">
        <v>3707</v>
      </c>
      <c r="I6273">
        <v>107.551</v>
      </c>
      <c r="J6273">
        <v>108.083</v>
      </c>
      <c r="K6273">
        <v>172</v>
      </c>
      <c r="L6273">
        <v>167</v>
      </c>
      <c r="M6273" t="s">
        <v>1909</v>
      </c>
      <c r="N6273" t="s">
        <v>42</v>
      </c>
      <c r="O6273">
        <v>3000000</v>
      </c>
      <c r="P6273">
        <v>0</v>
      </c>
      <c r="Q6273" t="s">
        <v>2121</v>
      </c>
      <c r="R6273">
        <v>5.36</v>
      </c>
      <c r="S6273">
        <v>5.31</v>
      </c>
      <c r="V6273" t="s">
        <v>3708</v>
      </c>
      <c r="W6273" t="s">
        <v>588</v>
      </c>
      <c r="X6273" t="s">
        <v>1847</v>
      </c>
      <c r="Y6273" t="s">
        <v>776</v>
      </c>
      <c r="AA6273">
        <v>187.86</v>
      </c>
      <c r="AB6273">
        <v>182.86</v>
      </c>
      <c r="AC6273">
        <v>5.37</v>
      </c>
    </row>
    <row r="6274" spans="1:29" x14ac:dyDescent="0.25">
      <c r="A6274" t="s">
        <v>802</v>
      </c>
      <c r="B6274" t="s">
        <v>31</v>
      </c>
      <c r="C6274" t="s">
        <v>4251</v>
      </c>
      <c r="D6274">
        <v>11.19</v>
      </c>
      <c r="E6274" t="s">
        <v>775</v>
      </c>
      <c r="F6274" t="s">
        <v>587</v>
      </c>
      <c r="G6274" t="s">
        <v>35</v>
      </c>
      <c r="H6274" t="s">
        <v>3709</v>
      </c>
      <c r="I6274">
        <v>112.404</v>
      </c>
      <c r="J6274">
        <v>112.96599999999999</v>
      </c>
      <c r="K6274">
        <v>172</v>
      </c>
      <c r="L6274">
        <v>167</v>
      </c>
      <c r="M6274" t="s">
        <v>1909</v>
      </c>
      <c r="N6274" t="s">
        <v>42</v>
      </c>
      <c r="O6274">
        <v>3000000</v>
      </c>
      <c r="P6274">
        <v>0</v>
      </c>
      <c r="Q6274" t="s">
        <v>2121</v>
      </c>
      <c r="R6274">
        <v>5.36</v>
      </c>
      <c r="S6274">
        <v>5.31</v>
      </c>
      <c r="V6274" t="s">
        <v>3710</v>
      </c>
      <c r="W6274" t="s">
        <v>588</v>
      </c>
      <c r="X6274" t="s">
        <v>1847</v>
      </c>
      <c r="Y6274" t="s">
        <v>776</v>
      </c>
      <c r="AA6274">
        <v>186.63</v>
      </c>
      <c r="AB6274">
        <v>181.64</v>
      </c>
      <c r="AC6274">
        <v>5.38</v>
      </c>
    </row>
    <row r="6275" spans="1:29" x14ac:dyDescent="0.25">
      <c r="A6275" t="s">
        <v>803</v>
      </c>
      <c r="B6275" t="s">
        <v>31</v>
      </c>
      <c r="C6275" t="s">
        <v>4251</v>
      </c>
      <c r="D6275">
        <v>10.58</v>
      </c>
      <c r="E6275" t="s">
        <v>395</v>
      </c>
      <c r="F6275" t="s">
        <v>587</v>
      </c>
      <c r="G6275" t="s">
        <v>35</v>
      </c>
      <c r="H6275" t="s">
        <v>3711</v>
      </c>
      <c r="I6275">
        <v>89.138000000000005</v>
      </c>
      <c r="J6275">
        <v>89.668999999999997</v>
      </c>
      <c r="K6275">
        <v>171</v>
      </c>
      <c r="L6275">
        <v>166</v>
      </c>
      <c r="M6275" t="s">
        <v>1909</v>
      </c>
      <c r="N6275" t="s">
        <v>42</v>
      </c>
      <c r="O6275">
        <v>5000000</v>
      </c>
      <c r="P6275">
        <v>3000000</v>
      </c>
      <c r="Q6275" t="s">
        <v>2121</v>
      </c>
      <c r="R6275">
        <v>5.35</v>
      </c>
      <c r="S6275">
        <v>5.3</v>
      </c>
      <c r="V6275" t="s">
        <v>3712</v>
      </c>
      <c r="W6275" t="s">
        <v>588</v>
      </c>
      <c r="X6275" t="s">
        <v>1847</v>
      </c>
      <c r="Y6275" t="s">
        <v>776</v>
      </c>
      <c r="Z6275" t="s">
        <v>43</v>
      </c>
      <c r="AA6275">
        <v>181.76</v>
      </c>
      <c r="AB6275">
        <v>176.76</v>
      </c>
      <c r="AC6275">
        <v>5.35</v>
      </c>
    </row>
    <row r="6276" spans="1:29" x14ac:dyDescent="0.25">
      <c r="A6276" t="s">
        <v>804</v>
      </c>
      <c r="B6276" t="s">
        <v>31</v>
      </c>
      <c r="C6276" t="s">
        <v>4251</v>
      </c>
      <c r="D6276">
        <v>11.43</v>
      </c>
      <c r="E6276" t="s">
        <v>395</v>
      </c>
      <c r="F6276" t="s">
        <v>587</v>
      </c>
      <c r="G6276" t="s">
        <v>35</v>
      </c>
      <c r="H6276" t="s">
        <v>3713</v>
      </c>
      <c r="I6276">
        <v>97.42</v>
      </c>
      <c r="J6276">
        <v>97.994</v>
      </c>
      <c r="K6276">
        <v>173</v>
      </c>
      <c r="L6276">
        <v>168</v>
      </c>
      <c r="M6276" t="s">
        <v>1909</v>
      </c>
      <c r="N6276" t="s">
        <v>42</v>
      </c>
      <c r="O6276">
        <v>0</v>
      </c>
      <c r="P6276">
        <v>5000000</v>
      </c>
      <c r="Q6276" t="s">
        <v>2121</v>
      </c>
      <c r="R6276">
        <v>5.37</v>
      </c>
      <c r="S6276">
        <v>5.32</v>
      </c>
      <c r="V6276" t="s">
        <v>3714</v>
      </c>
      <c r="W6276" t="s">
        <v>588</v>
      </c>
      <c r="X6276" t="s">
        <v>1847</v>
      </c>
      <c r="Y6276" t="s">
        <v>776</v>
      </c>
      <c r="Z6276" t="s">
        <v>43</v>
      </c>
      <c r="AA6276">
        <v>182.91</v>
      </c>
      <c r="AB6276">
        <v>177.91</v>
      </c>
      <c r="AC6276">
        <v>5.37</v>
      </c>
    </row>
    <row r="6277" spans="1:29" x14ac:dyDescent="0.25">
      <c r="A6277" t="s">
        <v>805</v>
      </c>
      <c r="B6277" t="s">
        <v>31</v>
      </c>
      <c r="C6277" t="s">
        <v>4251</v>
      </c>
      <c r="D6277">
        <v>11.3</v>
      </c>
      <c r="E6277" t="s">
        <v>395</v>
      </c>
      <c r="F6277" t="s">
        <v>587</v>
      </c>
      <c r="G6277" t="s">
        <v>35</v>
      </c>
      <c r="H6277" t="s">
        <v>3715</v>
      </c>
      <c r="I6277">
        <v>93.963999999999999</v>
      </c>
      <c r="J6277">
        <v>94.531999999999996</v>
      </c>
      <c r="K6277">
        <v>172</v>
      </c>
      <c r="L6277">
        <v>167</v>
      </c>
      <c r="M6277" t="s">
        <v>1909</v>
      </c>
      <c r="N6277" t="s">
        <v>42</v>
      </c>
      <c r="O6277">
        <v>3000000</v>
      </c>
      <c r="P6277">
        <v>5000000</v>
      </c>
      <c r="Q6277" t="s">
        <v>2121</v>
      </c>
      <c r="R6277">
        <v>5.36</v>
      </c>
      <c r="S6277">
        <v>5.31</v>
      </c>
      <c r="V6277" t="s">
        <v>3716</v>
      </c>
      <c r="W6277" t="s">
        <v>588</v>
      </c>
      <c r="X6277" t="s">
        <v>1847</v>
      </c>
      <c r="Y6277" t="s">
        <v>776</v>
      </c>
      <c r="AA6277">
        <v>181.44</v>
      </c>
      <c r="AB6277">
        <v>176.44</v>
      </c>
      <c r="AC6277">
        <v>5.36</v>
      </c>
    </row>
    <row r="6278" spans="1:29" x14ac:dyDescent="0.25">
      <c r="A6278" t="s">
        <v>806</v>
      </c>
      <c r="B6278" t="s">
        <v>31</v>
      </c>
      <c r="C6278" t="s">
        <v>4251</v>
      </c>
      <c r="D6278">
        <v>11.45</v>
      </c>
      <c r="E6278" t="s">
        <v>395</v>
      </c>
      <c r="F6278" t="s">
        <v>587</v>
      </c>
      <c r="G6278" t="s">
        <v>35</v>
      </c>
      <c r="H6278" t="s">
        <v>3717</v>
      </c>
      <c r="I6278">
        <v>92.619</v>
      </c>
      <c r="J6278">
        <v>93.194000000000003</v>
      </c>
      <c r="K6278">
        <v>172</v>
      </c>
      <c r="L6278">
        <v>167</v>
      </c>
      <c r="M6278" t="s">
        <v>1909</v>
      </c>
      <c r="N6278" t="s">
        <v>42</v>
      </c>
      <c r="O6278">
        <v>3000000</v>
      </c>
      <c r="P6278">
        <v>5000000</v>
      </c>
      <c r="Q6278" t="s">
        <v>2121</v>
      </c>
      <c r="R6278">
        <v>5.36</v>
      </c>
      <c r="S6278">
        <v>5.31</v>
      </c>
      <c r="V6278" t="s">
        <v>3718</v>
      </c>
      <c r="W6278" t="s">
        <v>588</v>
      </c>
      <c r="X6278" t="s">
        <v>1847</v>
      </c>
      <c r="Y6278" t="s">
        <v>776</v>
      </c>
      <c r="Z6278" t="s">
        <v>43</v>
      </c>
      <c r="AA6278">
        <v>180.42</v>
      </c>
      <c r="AB6278">
        <v>175.42</v>
      </c>
      <c r="AC6278">
        <v>5.36</v>
      </c>
    </row>
    <row r="6279" spans="1:29" x14ac:dyDescent="0.25">
      <c r="A6279" t="s">
        <v>445</v>
      </c>
      <c r="B6279" t="s">
        <v>31</v>
      </c>
      <c r="C6279" t="s">
        <v>4251</v>
      </c>
      <c r="D6279">
        <v>11.36</v>
      </c>
      <c r="E6279" t="s">
        <v>388</v>
      </c>
      <c r="F6279" t="s">
        <v>587</v>
      </c>
      <c r="G6279" t="s">
        <v>35</v>
      </c>
      <c r="H6279" t="s">
        <v>3719</v>
      </c>
      <c r="I6279">
        <v>92.683999999999997</v>
      </c>
      <c r="J6279">
        <v>93.254000000000005</v>
      </c>
      <c r="K6279">
        <v>172</v>
      </c>
      <c r="L6279">
        <v>167</v>
      </c>
      <c r="M6279" t="s">
        <v>1909</v>
      </c>
      <c r="N6279" t="s">
        <v>42</v>
      </c>
      <c r="O6279">
        <v>5000000</v>
      </c>
      <c r="P6279">
        <v>3000000</v>
      </c>
      <c r="Q6279" t="s">
        <v>2121</v>
      </c>
      <c r="R6279">
        <v>5.36</v>
      </c>
      <c r="S6279">
        <v>5.31</v>
      </c>
      <c r="V6279" t="s">
        <v>3720</v>
      </c>
      <c r="W6279" t="s">
        <v>588</v>
      </c>
      <c r="X6279" t="s">
        <v>1847</v>
      </c>
      <c r="Y6279" t="s">
        <v>776</v>
      </c>
      <c r="Z6279" t="s">
        <v>43</v>
      </c>
      <c r="AA6279">
        <v>180.81</v>
      </c>
      <c r="AB6279">
        <v>175.81</v>
      </c>
      <c r="AC6279">
        <v>5.36</v>
      </c>
    </row>
    <row r="6280" spans="1:29" x14ac:dyDescent="0.25">
      <c r="A6280" t="s">
        <v>807</v>
      </c>
      <c r="B6280" t="s">
        <v>31</v>
      </c>
      <c r="C6280" t="s">
        <v>4251</v>
      </c>
      <c r="D6280">
        <v>11.39</v>
      </c>
      <c r="E6280" t="s">
        <v>395</v>
      </c>
      <c r="F6280" t="s">
        <v>587</v>
      </c>
      <c r="G6280" t="s">
        <v>35</v>
      </c>
      <c r="H6280" t="s">
        <v>3721</v>
      </c>
      <c r="I6280">
        <v>88.061999999999998</v>
      </c>
      <c r="J6280">
        <v>88.634</v>
      </c>
      <c r="K6280">
        <v>172</v>
      </c>
      <c r="L6280">
        <v>167</v>
      </c>
      <c r="M6280" t="s">
        <v>1909</v>
      </c>
      <c r="N6280" t="s">
        <v>42</v>
      </c>
      <c r="O6280">
        <v>3000000</v>
      </c>
      <c r="P6280">
        <v>3000000</v>
      </c>
      <c r="Q6280" t="s">
        <v>2121</v>
      </c>
      <c r="R6280">
        <v>5.36</v>
      </c>
      <c r="S6280">
        <v>5.31</v>
      </c>
      <c r="V6280" t="s">
        <v>3722</v>
      </c>
      <c r="W6280" t="s">
        <v>588</v>
      </c>
      <c r="X6280" t="s">
        <v>1847</v>
      </c>
      <c r="Y6280" t="s">
        <v>776</v>
      </c>
      <c r="AA6280">
        <v>178.95</v>
      </c>
      <c r="AB6280">
        <v>173.96</v>
      </c>
      <c r="AC6280">
        <v>5.36</v>
      </c>
    </row>
    <row r="6281" spans="1:29" x14ac:dyDescent="0.25">
      <c r="A6281" t="s">
        <v>446</v>
      </c>
      <c r="B6281" t="s">
        <v>31</v>
      </c>
      <c r="C6281" t="s">
        <v>4251</v>
      </c>
      <c r="D6281">
        <v>11.31</v>
      </c>
      <c r="E6281" t="s">
        <v>388</v>
      </c>
      <c r="F6281" t="s">
        <v>587</v>
      </c>
      <c r="G6281" t="s">
        <v>35</v>
      </c>
      <c r="H6281" t="s">
        <v>3723</v>
      </c>
      <c r="I6281">
        <v>87.483999999999995</v>
      </c>
      <c r="J6281">
        <v>87.938000000000002</v>
      </c>
      <c r="K6281">
        <v>172</v>
      </c>
      <c r="L6281">
        <v>168</v>
      </c>
      <c r="M6281" t="s">
        <v>1909</v>
      </c>
      <c r="N6281" t="s">
        <v>42</v>
      </c>
      <c r="O6281">
        <v>5000000</v>
      </c>
      <c r="P6281">
        <v>5000000</v>
      </c>
      <c r="Q6281" t="s">
        <v>2121</v>
      </c>
      <c r="R6281">
        <v>5.36</v>
      </c>
      <c r="S6281">
        <v>5.32</v>
      </c>
      <c r="V6281" t="s">
        <v>3724</v>
      </c>
      <c r="W6281" t="s">
        <v>588</v>
      </c>
      <c r="X6281" t="s">
        <v>1847</v>
      </c>
      <c r="Y6281" t="s">
        <v>776</v>
      </c>
      <c r="Z6281" t="s">
        <v>43</v>
      </c>
      <c r="AA6281">
        <v>179.19</v>
      </c>
      <c r="AB6281">
        <v>175.19</v>
      </c>
      <c r="AC6281">
        <v>5.36</v>
      </c>
    </row>
    <row r="6282" spans="1:29" x14ac:dyDescent="0.25">
      <c r="A6282" t="s">
        <v>538</v>
      </c>
      <c r="B6282" t="s">
        <v>31</v>
      </c>
      <c r="C6282" t="s">
        <v>4251</v>
      </c>
      <c r="D6282">
        <v>7.53</v>
      </c>
      <c r="E6282" t="s">
        <v>536</v>
      </c>
      <c r="F6282" t="s">
        <v>587</v>
      </c>
      <c r="G6282" t="s">
        <v>35</v>
      </c>
      <c r="H6282" t="s">
        <v>3727</v>
      </c>
      <c r="I6282">
        <v>98.161000000000001</v>
      </c>
      <c r="J6282">
        <v>98.539000000000001</v>
      </c>
      <c r="K6282">
        <v>164</v>
      </c>
      <c r="L6282">
        <v>159</v>
      </c>
      <c r="M6282" t="s">
        <v>2135</v>
      </c>
      <c r="N6282" t="s">
        <v>462</v>
      </c>
      <c r="O6282">
        <v>5000000</v>
      </c>
      <c r="P6282">
        <v>0</v>
      </c>
      <c r="Q6282" t="s">
        <v>2121</v>
      </c>
      <c r="R6282">
        <v>4.9800000000000004</v>
      </c>
      <c r="S6282">
        <v>4.93</v>
      </c>
      <c r="V6282" t="s">
        <v>3728</v>
      </c>
      <c r="W6282" t="s">
        <v>588</v>
      </c>
      <c r="X6282" t="s">
        <v>1847</v>
      </c>
      <c r="Y6282" t="s">
        <v>776</v>
      </c>
      <c r="AA6282">
        <v>162.59</v>
      </c>
      <c r="AB6282">
        <v>157.59</v>
      </c>
      <c r="AC6282">
        <v>4.9800000000000004</v>
      </c>
    </row>
    <row r="6283" spans="1:29" x14ac:dyDescent="0.25">
      <c r="A6283" t="s">
        <v>808</v>
      </c>
      <c r="B6283" t="s">
        <v>31</v>
      </c>
      <c r="C6283" t="s">
        <v>4251</v>
      </c>
      <c r="D6283">
        <v>5.35</v>
      </c>
      <c r="E6283" t="s">
        <v>395</v>
      </c>
      <c r="F6283" t="s">
        <v>587</v>
      </c>
      <c r="G6283" t="s">
        <v>35</v>
      </c>
      <c r="H6283" t="s">
        <v>3729</v>
      </c>
      <c r="I6283">
        <v>102.133</v>
      </c>
      <c r="J6283">
        <v>102.34699999999999</v>
      </c>
      <c r="K6283">
        <v>116</v>
      </c>
      <c r="L6283">
        <v>112</v>
      </c>
      <c r="M6283" t="s">
        <v>1938</v>
      </c>
      <c r="N6283" t="s">
        <v>145</v>
      </c>
      <c r="O6283">
        <v>5000000</v>
      </c>
      <c r="P6283">
        <v>5000000</v>
      </c>
      <c r="Q6283" t="s">
        <v>2121</v>
      </c>
      <c r="R6283">
        <v>4.25</v>
      </c>
      <c r="S6283">
        <v>4.21</v>
      </c>
      <c r="V6283" t="s">
        <v>3730</v>
      </c>
      <c r="W6283" t="s">
        <v>588</v>
      </c>
      <c r="X6283" t="s">
        <v>1847</v>
      </c>
      <c r="Y6283" t="s">
        <v>776</v>
      </c>
      <c r="Z6283" t="s">
        <v>43</v>
      </c>
      <c r="AA6283">
        <v>115.74</v>
      </c>
      <c r="AB6283">
        <v>111.74</v>
      </c>
      <c r="AC6283">
        <v>4.25</v>
      </c>
    </row>
    <row r="6284" spans="1:29" x14ac:dyDescent="0.25">
      <c r="A6284" t="s">
        <v>447</v>
      </c>
      <c r="B6284" t="s">
        <v>31</v>
      </c>
      <c r="C6284" t="s">
        <v>4251</v>
      </c>
      <c r="D6284">
        <v>7.45</v>
      </c>
      <c r="E6284" t="s">
        <v>388</v>
      </c>
      <c r="F6284" t="s">
        <v>587</v>
      </c>
      <c r="G6284" t="s">
        <v>35</v>
      </c>
      <c r="H6284" t="s">
        <v>3731</v>
      </c>
      <c r="I6284">
        <v>103.726</v>
      </c>
      <c r="J6284">
        <v>104.02500000000001</v>
      </c>
      <c r="K6284">
        <v>133</v>
      </c>
      <c r="L6284">
        <v>129</v>
      </c>
      <c r="M6284" t="s">
        <v>1877</v>
      </c>
      <c r="N6284" t="s">
        <v>46</v>
      </c>
      <c r="O6284">
        <v>5000000</v>
      </c>
      <c r="P6284">
        <v>5000000</v>
      </c>
      <c r="Q6284" t="s">
        <v>2121</v>
      </c>
      <c r="R6284">
        <v>4.6399999999999997</v>
      </c>
      <c r="S6284">
        <v>4.5999999999999996</v>
      </c>
      <c r="V6284" t="s">
        <v>3732</v>
      </c>
      <c r="W6284" t="s">
        <v>588</v>
      </c>
      <c r="X6284" t="s">
        <v>1847</v>
      </c>
      <c r="Y6284" t="s">
        <v>776</v>
      </c>
      <c r="AA6284">
        <v>133.16</v>
      </c>
      <c r="AB6284">
        <v>129.16</v>
      </c>
      <c r="AC6284">
        <v>4.6500000000000004</v>
      </c>
    </row>
    <row r="6285" spans="1:29" x14ac:dyDescent="0.25">
      <c r="A6285" t="s">
        <v>809</v>
      </c>
      <c r="B6285" t="s">
        <v>31</v>
      </c>
      <c r="C6285" t="s">
        <v>4251</v>
      </c>
      <c r="D6285">
        <v>3.79</v>
      </c>
      <c r="E6285" t="s">
        <v>377</v>
      </c>
      <c r="F6285" t="s">
        <v>587</v>
      </c>
      <c r="G6285" t="s">
        <v>35</v>
      </c>
      <c r="H6285" t="s">
        <v>3733</v>
      </c>
      <c r="I6285">
        <v>102.971</v>
      </c>
      <c r="J6285">
        <v>103.199</v>
      </c>
      <c r="K6285">
        <v>99</v>
      </c>
      <c r="L6285">
        <v>93</v>
      </c>
      <c r="M6285" t="s">
        <v>1874</v>
      </c>
      <c r="N6285" t="s">
        <v>111</v>
      </c>
      <c r="O6285">
        <v>5000000</v>
      </c>
      <c r="P6285">
        <v>2000000</v>
      </c>
      <c r="Q6285" t="s">
        <v>2121</v>
      </c>
      <c r="R6285">
        <v>3.85</v>
      </c>
      <c r="S6285">
        <v>3.79</v>
      </c>
      <c r="V6285" t="s">
        <v>3734</v>
      </c>
      <c r="W6285" t="s">
        <v>588</v>
      </c>
      <c r="X6285" t="s">
        <v>1847</v>
      </c>
      <c r="Y6285" t="s">
        <v>776</v>
      </c>
      <c r="AA6285">
        <v>96.85</v>
      </c>
      <c r="AB6285">
        <v>90.85</v>
      </c>
      <c r="AC6285">
        <v>3.86</v>
      </c>
    </row>
    <row r="6286" spans="1:29" x14ac:dyDescent="0.25">
      <c r="A6286" t="s">
        <v>810</v>
      </c>
      <c r="B6286" t="s">
        <v>31</v>
      </c>
      <c r="C6286" t="s">
        <v>4251</v>
      </c>
      <c r="D6286">
        <v>7.27</v>
      </c>
      <c r="E6286" t="s">
        <v>377</v>
      </c>
      <c r="F6286" t="s">
        <v>587</v>
      </c>
      <c r="G6286" t="s">
        <v>35</v>
      </c>
      <c r="H6286" t="s">
        <v>3735</v>
      </c>
      <c r="I6286">
        <v>101.88</v>
      </c>
      <c r="J6286">
        <v>102.31699999999999</v>
      </c>
      <c r="K6286">
        <v>143</v>
      </c>
      <c r="L6286">
        <v>137</v>
      </c>
      <c r="M6286" t="s">
        <v>1877</v>
      </c>
      <c r="N6286" t="s">
        <v>46</v>
      </c>
      <c r="O6286">
        <v>5000000</v>
      </c>
      <c r="P6286">
        <v>2000000</v>
      </c>
      <c r="Q6286" t="s">
        <v>2121</v>
      </c>
      <c r="R6286">
        <v>4.74</v>
      </c>
      <c r="S6286">
        <v>4.68</v>
      </c>
      <c r="V6286" t="s">
        <v>3736</v>
      </c>
      <c r="W6286" t="s">
        <v>588</v>
      </c>
      <c r="X6286" t="s">
        <v>1847</v>
      </c>
      <c r="Y6286" t="s">
        <v>776</v>
      </c>
      <c r="Z6286" t="s">
        <v>43</v>
      </c>
      <c r="AA6286">
        <v>143.94</v>
      </c>
      <c r="AB6286">
        <v>137.94</v>
      </c>
      <c r="AC6286">
        <v>4.74</v>
      </c>
    </row>
    <row r="6287" spans="1:29" x14ac:dyDescent="0.25">
      <c r="A6287" t="s">
        <v>811</v>
      </c>
      <c r="B6287" t="s">
        <v>31</v>
      </c>
      <c r="C6287" t="s">
        <v>4251</v>
      </c>
      <c r="D6287">
        <v>5.04</v>
      </c>
      <c r="E6287" t="s">
        <v>395</v>
      </c>
      <c r="F6287" t="s">
        <v>587</v>
      </c>
      <c r="G6287" t="s">
        <v>35</v>
      </c>
      <c r="H6287" t="s">
        <v>3737</v>
      </c>
      <c r="I6287">
        <v>103.97</v>
      </c>
      <c r="J6287">
        <v>104.22199999999999</v>
      </c>
      <c r="K6287">
        <v>112</v>
      </c>
      <c r="L6287">
        <v>107</v>
      </c>
      <c r="M6287" t="s">
        <v>1880</v>
      </c>
      <c r="N6287" t="s">
        <v>224</v>
      </c>
      <c r="O6287">
        <v>5000000</v>
      </c>
      <c r="P6287">
        <v>5000000</v>
      </c>
      <c r="Q6287" t="s">
        <v>2121</v>
      </c>
      <c r="R6287">
        <v>4.1399999999999997</v>
      </c>
      <c r="S6287">
        <v>4.09</v>
      </c>
      <c r="V6287" t="s">
        <v>3738</v>
      </c>
      <c r="W6287" t="s">
        <v>588</v>
      </c>
      <c r="X6287" t="s">
        <v>1847</v>
      </c>
      <c r="Y6287" t="s">
        <v>776</v>
      </c>
      <c r="Z6287" t="s">
        <v>43</v>
      </c>
      <c r="AA6287">
        <v>111.41</v>
      </c>
      <c r="AB6287">
        <v>106.41</v>
      </c>
      <c r="AC6287">
        <v>4.16</v>
      </c>
    </row>
    <row r="6288" spans="1:29" x14ac:dyDescent="0.25">
      <c r="A6288" t="s">
        <v>812</v>
      </c>
      <c r="B6288" t="s">
        <v>31</v>
      </c>
      <c r="C6288" t="s">
        <v>4251</v>
      </c>
      <c r="D6288">
        <v>7.09</v>
      </c>
      <c r="E6288" t="s">
        <v>395</v>
      </c>
      <c r="F6288" t="s">
        <v>587</v>
      </c>
      <c r="G6288" t="s">
        <v>35</v>
      </c>
      <c r="H6288" t="s">
        <v>3739</v>
      </c>
      <c r="I6288">
        <v>103.389</v>
      </c>
      <c r="J6288">
        <v>103.815</v>
      </c>
      <c r="K6288">
        <v>134</v>
      </c>
      <c r="L6288">
        <v>128</v>
      </c>
      <c r="M6288" t="s">
        <v>2482</v>
      </c>
      <c r="N6288" t="s">
        <v>736</v>
      </c>
      <c r="O6288">
        <v>5000000</v>
      </c>
      <c r="P6288">
        <v>3000000</v>
      </c>
      <c r="Q6288" t="s">
        <v>2121</v>
      </c>
      <c r="R6288">
        <v>4.6100000000000003</v>
      </c>
      <c r="S6288">
        <v>4.55</v>
      </c>
      <c r="V6288" t="s">
        <v>3740</v>
      </c>
      <c r="W6288" t="s">
        <v>588</v>
      </c>
      <c r="X6288" t="s">
        <v>1847</v>
      </c>
      <c r="Y6288" t="s">
        <v>776</v>
      </c>
      <c r="Z6288" t="s">
        <v>43</v>
      </c>
      <c r="AA6288">
        <v>134.22999999999999</v>
      </c>
      <c r="AB6288">
        <v>128.24</v>
      </c>
      <c r="AC6288">
        <v>4.62</v>
      </c>
    </row>
    <row r="6289" spans="1:29" x14ac:dyDescent="0.25">
      <c r="A6289" t="s">
        <v>448</v>
      </c>
      <c r="B6289" t="s">
        <v>31</v>
      </c>
      <c r="C6289" t="s">
        <v>4251</v>
      </c>
      <c r="D6289">
        <v>3.55</v>
      </c>
      <c r="E6289" t="s">
        <v>388</v>
      </c>
      <c r="F6289" t="s">
        <v>587</v>
      </c>
      <c r="G6289" t="s">
        <v>35</v>
      </c>
      <c r="H6289" t="s">
        <v>3741</v>
      </c>
      <c r="I6289">
        <v>105.163</v>
      </c>
      <c r="J6289">
        <v>105.34</v>
      </c>
      <c r="K6289">
        <v>93</v>
      </c>
      <c r="L6289">
        <v>88</v>
      </c>
      <c r="M6289" t="s">
        <v>1928</v>
      </c>
      <c r="N6289" t="s">
        <v>36</v>
      </c>
      <c r="O6289">
        <v>5000000</v>
      </c>
      <c r="P6289">
        <v>5000000</v>
      </c>
      <c r="Q6289" t="s">
        <v>2121</v>
      </c>
      <c r="R6289">
        <v>3.75</v>
      </c>
      <c r="S6289">
        <v>3.7</v>
      </c>
      <c r="V6289" t="s">
        <v>3742</v>
      </c>
      <c r="W6289" t="s">
        <v>588</v>
      </c>
      <c r="X6289" t="s">
        <v>1847</v>
      </c>
      <c r="Y6289" t="s">
        <v>776</v>
      </c>
      <c r="AA6289">
        <v>89.38</v>
      </c>
      <c r="AB6289">
        <v>84.38</v>
      </c>
      <c r="AC6289">
        <v>3.77</v>
      </c>
    </row>
    <row r="6290" spans="1:29" x14ac:dyDescent="0.25">
      <c r="A6290" t="s">
        <v>449</v>
      </c>
      <c r="B6290" t="s">
        <v>31</v>
      </c>
      <c r="C6290" t="s">
        <v>4251</v>
      </c>
      <c r="D6290">
        <v>3.09</v>
      </c>
      <c r="E6290" t="s">
        <v>388</v>
      </c>
      <c r="F6290" t="s">
        <v>587</v>
      </c>
      <c r="G6290" t="s">
        <v>35</v>
      </c>
      <c r="H6290" t="s">
        <v>3743</v>
      </c>
      <c r="I6290">
        <v>104.482</v>
      </c>
      <c r="J6290">
        <v>104.636</v>
      </c>
      <c r="K6290">
        <v>84</v>
      </c>
      <c r="L6290">
        <v>79</v>
      </c>
      <c r="M6290" t="s">
        <v>1928</v>
      </c>
      <c r="N6290" t="s">
        <v>36</v>
      </c>
      <c r="O6290">
        <v>5000000</v>
      </c>
      <c r="P6290">
        <v>5000000</v>
      </c>
      <c r="Q6290" t="s">
        <v>2121</v>
      </c>
      <c r="R6290">
        <v>3.66</v>
      </c>
      <c r="S6290">
        <v>3.61</v>
      </c>
      <c r="V6290" t="s">
        <v>3744</v>
      </c>
      <c r="W6290" t="s">
        <v>588</v>
      </c>
      <c r="X6290" t="s">
        <v>1847</v>
      </c>
      <c r="Y6290" t="s">
        <v>776</v>
      </c>
      <c r="AA6290">
        <v>84.59</v>
      </c>
      <c r="AB6290">
        <v>79.59</v>
      </c>
      <c r="AC6290">
        <v>3.75</v>
      </c>
    </row>
    <row r="6291" spans="1:29" x14ac:dyDescent="0.25">
      <c r="A6291" t="s">
        <v>450</v>
      </c>
      <c r="B6291" t="s">
        <v>31</v>
      </c>
      <c r="C6291" t="s">
        <v>4251</v>
      </c>
      <c r="D6291">
        <v>14.68</v>
      </c>
      <c r="E6291" t="s">
        <v>388</v>
      </c>
      <c r="F6291" t="s">
        <v>587</v>
      </c>
      <c r="G6291" t="s">
        <v>35</v>
      </c>
      <c r="H6291" t="s">
        <v>3745</v>
      </c>
      <c r="I6291">
        <v>103.262</v>
      </c>
      <c r="J6291">
        <v>103.851</v>
      </c>
      <c r="K6291">
        <v>173</v>
      </c>
      <c r="L6291">
        <v>169</v>
      </c>
      <c r="M6291" t="s">
        <v>1909</v>
      </c>
      <c r="N6291" t="s">
        <v>42</v>
      </c>
      <c r="O6291">
        <v>5000000</v>
      </c>
      <c r="P6291">
        <v>5000000</v>
      </c>
      <c r="Q6291" t="s">
        <v>2121</v>
      </c>
      <c r="R6291">
        <v>5.37</v>
      </c>
      <c r="S6291">
        <v>5.33</v>
      </c>
      <c r="V6291" t="s">
        <v>3746</v>
      </c>
      <c r="W6291" t="s">
        <v>588</v>
      </c>
      <c r="X6291" t="s">
        <v>1847</v>
      </c>
      <c r="Y6291" t="s">
        <v>776</v>
      </c>
      <c r="Z6291" t="s">
        <v>43</v>
      </c>
      <c r="AA6291">
        <v>171.85</v>
      </c>
      <c r="AB6291">
        <v>167.85</v>
      </c>
      <c r="AC6291">
        <v>5.37</v>
      </c>
    </row>
    <row r="6292" spans="1:29" x14ac:dyDescent="0.25">
      <c r="A6292" t="s">
        <v>813</v>
      </c>
      <c r="B6292" t="s">
        <v>31</v>
      </c>
      <c r="C6292" t="s">
        <v>4251</v>
      </c>
      <c r="D6292">
        <v>4.78</v>
      </c>
      <c r="E6292" t="s">
        <v>395</v>
      </c>
      <c r="F6292" t="s">
        <v>587</v>
      </c>
      <c r="G6292" t="s">
        <v>35</v>
      </c>
      <c r="H6292" t="s">
        <v>3747</v>
      </c>
      <c r="I6292">
        <v>107.26600000000001</v>
      </c>
      <c r="J6292">
        <v>107.506</v>
      </c>
      <c r="K6292">
        <v>104</v>
      </c>
      <c r="L6292">
        <v>99</v>
      </c>
      <c r="M6292" t="s">
        <v>1856</v>
      </c>
      <c r="N6292" t="s">
        <v>50</v>
      </c>
      <c r="O6292">
        <v>5000000</v>
      </c>
      <c r="P6292">
        <v>0</v>
      </c>
      <c r="Q6292" t="s">
        <v>2121</v>
      </c>
      <c r="R6292">
        <v>4.01</v>
      </c>
      <c r="S6292">
        <v>3.97</v>
      </c>
      <c r="V6292" t="s">
        <v>3748</v>
      </c>
      <c r="W6292" t="s">
        <v>588</v>
      </c>
      <c r="X6292" t="s">
        <v>1847</v>
      </c>
      <c r="Y6292" t="s">
        <v>776</v>
      </c>
      <c r="Z6292" t="s">
        <v>43</v>
      </c>
      <c r="AA6292">
        <v>103.04</v>
      </c>
      <c r="AB6292">
        <v>98.04</v>
      </c>
      <c r="AC6292">
        <v>4.0599999999999996</v>
      </c>
    </row>
    <row r="6293" spans="1:29" x14ac:dyDescent="0.25">
      <c r="A6293" t="s">
        <v>814</v>
      </c>
      <c r="B6293" t="s">
        <v>31</v>
      </c>
      <c r="C6293" t="s">
        <v>4251</v>
      </c>
      <c r="D6293">
        <v>6.99</v>
      </c>
      <c r="E6293" t="s">
        <v>395</v>
      </c>
      <c r="F6293" t="s">
        <v>587</v>
      </c>
      <c r="G6293" t="s">
        <v>35</v>
      </c>
      <c r="H6293" t="s">
        <v>3749</v>
      </c>
      <c r="I6293">
        <v>108.027</v>
      </c>
      <c r="J6293">
        <v>108.377</v>
      </c>
      <c r="K6293">
        <v>130</v>
      </c>
      <c r="L6293">
        <v>125</v>
      </c>
      <c r="M6293" t="s">
        <v>2107</v>
      </c>
      <c r="N6293" t="s">
        <v>40</v>
      </c>
      <c r="O6293">
        <v>5000000</v>
      </c>
      <c r="P6293">
        <v>3000000</v>
      </c>
      <c r="Q6293" t="s">
        <v>2121</v>
      </c>
      <c r="R6293">
        <v>4.55</v>
      </c>
      <c r="S6293">
        <v>4.5</v>
      </c>
      <c r="V6293" t="s">
        <v>3750</v>
      </c>
      <c r="W6293" t="s">
        <v>588</v>
      </c>
      <c r="X6293" t="s">
        <v>1847</v>
      </c>
      <c r="Y6293" t="s">
        <v>776</v>
      </c>
      <c r="Z6293" t="s">
        <v>43</v>
      </c>
      <c r="AA6293">
        <v>129.9</v>
      </c>
      <c r="AB6293">
        <v>124.9</v>
      </c>
      <c r="AC6293">
        <v>4.57</v>
      </c>
    </row>
    <row r="6294" spans="1:29" x14ac:dyDescent="0.25">
      <c r="A6294" t="s">
        <v>815</v>
      </c>
      <c r="B6294" t="s">
        <v>31</v>
      </c>
      <c r="C6294" t="s">
        <v>4251</v>
      </c>
      <c r="D6294">
        <v>15.23</v>
      </c>
      <c r="E6294" t="s">
        <v>395</v>
      </c>
      <c r="F6294" t="s">
        <v>587</v>
      </c>
      <c r="G6294" t="s">
        <v>35</v>
      </c>
      <c r="H6294" t="s">
        <v>3751</v>
      </c>
      <c r="I6294">
        <v>108.28700000000001</v>
      </c>
      <c r="J6294">
        <v>109.05200000000001</v>
      </c>
      <c r="K6294">
        <v>173</v>
      </c>
      <c r="L6294">
        <v>168</v>
      </c>
      <c r="M6294" t="s">
        <v>1909</v>
      </c>
      <c r="N6294" t="s">
        <v>42</v>
      </c>
      <c r="O6294">
        <v>5000000</v>
      </c>
      <c r="P6294">
        <v>5000000</v>
      </c>
      <c r="Q6294" t="s">
        <v>2121</v>
      </c>
      <c r="R6294">
        <v>5.37</v>
      </c>
      <c r="S6294">
        <v>5.32</v>
      </c>
      <c r="V6294" t="s">
        <v>3752</v>
      </c>
      <c r="W6294" t="s">
        <v>588</v>
      </c>
      <c r="X6294" t="s">
        <v>1847</v>
      </c>
      <c r="Y6294" t="s">
        <v>776</v>
      </c>
      <c r="AA6294">
        <v>171.91</v>
      </c>
      <c r="AB6294">
        <v>166.91</v>
      </c>
      <c r="AC6294">
        <v>5.37</v>
      </c>
    </row>
    <row r="6295" spans="1:29" x14ac:dyDescent="0.25">
      <c r="A6295" t="s">
        <v>816</v>
      </c>
      <c r="B6295" t="s">
        <v>31</v>
      </c>
      <c r="C6295" t="s">
        <v>4251</v>
      </c>
      <c r="D6295">
        <v>1.31</v>
      </c>
      <c r="E6295" t="s">
        <v>775</v>
      </c>
      <c r="F6295" t="s">
        <v>587</v>
      </c>
      <c r="G6295" t="s">
        <v>35</v>
      </c>
      <c r="H6295" t="s">
        <v>3753</v>
      </c>
      <c r="I6295">
        <v>103.029</v>
      </c>
      <c r="J6295">
        <v>103.09399999999999</v>
      </c>
      <c r="K6295">
        <v>62</v>
      </c>
      <c r="L6295">
        <v>57</v>
      </c>
      <c r="M6295" t="s">
        <v>1902</v>
      </c>
      <c r="N6295" t="s">
        <v>78</v>
      </c>
      <c r="O6295">
        <v>5000000</v>
      </c>
      <c r="P6295">
        <v>5000000</v>
      </c>
      <c r="Q6295" t="s">
        <v>2121</v>
      </c>
      <c r="R6295">
        <v>3.28</v>
      </c>
      <c r="S6295">
        <v>3.23</v>
      </c>
      <c r="V6295" t="s">
        <v>3754</v>
      </c>
      <c r="W6295" t="s">
        <v>588</v>
      </c>
      <c r="X6295" t="s">
        <v>1847</v>
      </c>
      <c r="Y6295" t="s">
        <v>776</v>
      </c>
      <c r="AA6295">
        <v>61.35</v>
      </c>
      <c r="AB6295">
        <v>56.36</v>
      </c>
      <c r="AC6295">
        <v>3.26</v>
      </c>
    </row>
    <row r="6296" spans="1:29" x14ac:dyDescent="0.25">
      <c r="A6296" t="s">
        <v>817</v>
      </c>
      <c r="B6296" t="s">
        <v>31</v>
      </c>
      <c r="C6296" t="s">
        <v>4251</v>
      </c>
      <c r="D6296">
        <v>3.14</v>
      </c>
      <c r="E6296" t="s">
        <v>775</v>
      </c>
      <c r="F6296" t="s">
        <v>587</v>
      </c>
      <c r="G6296" t="s">
        <v>35</v>
      </c>
      <c r="H6296" t="s">
        <v>3755</v>
      </c>
      <c r="I6296">
        <v>106.164</v>
      </c>
      <c r="J6296">
        <v>106.29</v>
      </c>
      <c r="K6296">
        <v>84</v>
      </c>
      <c r="L6296">
        <v>80</v>
      </c>
      <c r="M6296" t="s">
        <v>1928</v>
      </c>
      <c r="N6296" t="s">
        <v>36</v>
      </c>
      <c r="O6296">
        <v>5000000</v>
      </c>
      <c r="P6296">
        <v>5000000</v>
      </c>
      <c r="Q6296" t="s">
        <v>2121</v>
      </c>
      <c r="R6296">
        <v>3.66</v>
      </c>
      <c r="S6296">
        <v>3.62</v>
      </c>
      <c r="V6296" t="s">
        <v>3756</v>
      </c>
      <c r="W6296" t="s">
        <v>588</v>
      </c>
      <c r="X6296" t="s">
        <v>1847</v>
      </c>
      <c r="Y6296" t="s">
        <v>776</v>
      </c>
      <c r="AA6296">
        <v>84.36</v>
      </c>
      <c r="AB6296">
        <v>80.36</v>
      </c>
      <c r="AC6296">
        <v>3.7</v>
      </c>
    </row>
    <row r="6297" spans="1:29" x14ac:dyDescent="0.25">
      <c r="A6297" t="s">
        <v>818</v>
      </c>
      <c r="B6297" t="s">
        <v>31</v>
      </c>
      <c r="C6297" t="s">
        <v>4251</v>
      </c>
      <c r="D6297">
        <v>4.83</v>
      </c>
      <c r="E6297" t="s">
        <v>775</v>
      </c>
      <c r="F6297" t="s">
        <v>587</v>
      </c>
      <c r="G6297" t="s">
        <v>35</v>
      </c>
      <c r="H6297" t="s">
        <v>3757</v>
      </c>
      <c r="I6297">
        <v>108.134</v>
      </c>
      <c r="J6297">
        <v>108.376</v>
      </c>
      <c r="K6297">
        <v>106</v>
      </c>
      <c r="L6297">
        <v>101</v>
      </c>
      <c r="M6297" t="s">
        <v>1856</v>
      </c>
      <c r="N6297" t="s">
        <v>50</v>
      </c>
      <c r="O6297">
        <v>5000000</v>
      </c>
      <c r="P6297">
        <v>3000000</v>
      </c>
      <c r="Q6297" t="s">
        <v>2121</v>
      </c>
      <c r="R6297">
        <v>4.04</v>
      </c>
      <c r="S6297">
        <v>3.99</v>
      </c>
      <c r="V6297" t="s">
        <v>3758</v>
      </c>
      <c r="W6297" t="s">
        <v>588</v>
      </c>
      <c r="X6297" t="s">
        <v>1847</v>
      </c>
      <c r="Y6297" t="s">
        <v>776</v>
      </c>
      <c r="AA6297">
        <v>104.74</v>
      </c>
      <c r="AB6297">
        <v>99.74</v>
      </c>
      <c r="AC6297">
        <v>4.08</v>
      </c>
    </row>
    <row r="6298" spans="1:29" x14ac:dyDescent="0.25">
      <c r="A6298" t="s">
        <v>819</v>
      </c>
      <c r="B6298" t="s">
        <v>31</v>
      </c>
      <c r="C6298" t="s">
        <v>4251</v>
      </c>
      <c r="D6298">
        <v>7.04</v>
      </c>
      <c r="E6298" t="s">
        <v>775</v>
      </c>
      <c r="F6298" t="s">
        <v>587</v>
      </c>
      <c r="G6298" t="s">
        <v>35</v>
      </c>
      <c r="H6298" t="s">
        <v>3759</v>
      </c>
      <c r="I6298">
        <v>108.85</v>
      </c>
      <c r="J6298">
        <v>109.202</v>
      </c>
      <c r="K6298">
        <v>133</v>
      </c>
      <c r="L6298">
        <v>128</v>
      </c>
      <c r="M6298" t="s">
        <v>2107</v>
      </c>
      <c r="N6298" t="s">
        <v>40</v>
      </c>
      <c r="O6298">
        <v>5000000</v>
      </c>
      <c r="P6298">
        <v>5000000</v>
      </c>
      <c r="Q6298" t="s">
        <v>2121</v>
      </c>
      <c r="R6298">
        <v>4.58</v>
      </c>
      <c r="S6298">
        <v>4.53</v>
      </c>
      <c r="V6298" t="s">
        <v>3760</v>
      </c>
      <c r="W6298" t="s">
        <v>588</v>
      </c>
      <c r="X6298" t="s">
        <v>1847</v>
      </c>
      <c r="Y6298" t="s">
        <v>776</v>
      </c>
      <c r="AA6298">
        <v>132.72</v>
      </c>
      <c r="AB6298">
        <v>127.72</v>
      </c>
      <c r="AC6298">
        <v>4.5999999999999996</v>
      </c>
    </row>
    <row r="6299" spans="1:29" x14ac:dyDescent="0.25">
      <c r="A6299" t="s">
        <v>540</v>
      </c>
      <c r="B6299" t="s">
        <v>31</v>
      </c>
      <c r="C6299" t="s">
        <v>4251</v>
      </c>
      <c r="D6299">
        <v>6.39</v>
      </c>
      <c r="E6299" t="s">
        <v>536</v>
      </c>
      <c r="F6299" t="s">
        <v>587</v>
      </c>
      <c r="G6299" t="s">
        <v>35</v>
      </c>
      <c r="H6299" t="s">
        <v>3761</v>
      </c>
      <c r="I6299">
        <v>103.809</v>
      </c>
      <c r="J6299">
        <v>104.129</v>
      </c>
      <c r="K6299">
        <v>148</v>
      </c>
      <c r="L6299">
        <v>143</v>
      </c>
      <c r="M6299" t="s">
        <v>2043</v>
      </c>
      <c r="N6299" t="s">
        <v>58</v>
      </c>
      <c r="O6299">
        <v>3000000</v>
      </c>
      <c r="P6299">
        <v>0</v>
      </c>
      <c r="Q6299" t="s">
        <v>2121</v>
      </c>
      <c r="R6299">
        <v>4.6900000000000004</v>
      </c>
      <c r="S6299">
        <v>4.6399999999999997</v>
      </c>
      <c r="V6299" t="s">
        <v>3762</v>
      </c>
      <c r="W6299" t="s">
        <v>588</v>
      </c>
      <c r="X6299" t="s">
        <v>1847</v>
      </c>
      <c r="Y6299" t="s">
        <v>776</v>
      </c>
      <c r="AA6299">
        <v>148.31</v>
      </c>
      <c r="AB6299">
        <v>143.31</v>
      </c>
      <c r="AC6299">
        <v>4.6900000000000004</v>
      </c>
    </row>
    <row r="6300" spans="1:29" x14ac:dyDescent="0.25">
      <c r="A6300" t="s">
        <v>820</v>
      </c>
      <c r="B6300" t="s">
        <v>31</v>
      </c>
      <c r="C6300" t="s">
        <v>4251</v>
      </c>
      <c r="D6300">
        <v>6.48</v>
      </c>
      <c r="E6300" t="s">
        <v>395</v>
      </c>
      <c r="F6300" t="s">
        <v>587</v>
      </c>
      <c r="G6300" t="s">
        <v>35</v>
      </c>
      <c r="H6300" t="s">
        <v>3763</v>
      </c>
      <c r="I6300">
        <v>102.873</v>
      </c>
      <c r="J6300">
        <v>103.19799999999999</v>
      </c>
      <c r="K6300">
        <v>129</v>
      </c>
      <c r="L6300">
        <v>124</v>
      </c>
      <c r="M6300" t="s">
        <v>2043</v>
      </c>
      <c r="N6300" t="s">
        <v>58</v>
      </c>
      <c r="O6300">
        <v>5000000</v>
      </c>
      <c r="P6300">
        <v>3000000</v>
      </c>
      <c r="Q6300" t="s">
        <v>2121</v>
      </c>
      <c r="R6300">
        <v>4.5</v>
      </c>
      <c r="S6300">
        <v>4.45</v>
      </c>
      <c r="V6300" t="s">
        <v>3764</v>
      </c>
      <c r="W6300" t="s">
        <v>588</v>
      </c>
      <c r="X6300" t="s">
        <v>1847</v>
      </c>
      <c r="Y6300" t="s">
        <v>776</v>
      </c>
      <c r="AA6300">
        <v>128.44999999999999</v>
      </c>
      <c r="AB6300">
        <v>123.45</v>
      </c>
      <c r="AC6300">
        <v>4.5</v>
      </c>
    </row>
    <row r="6301" spans="1:29" x14ac:dyDescent="0.25">
      <c r="A6301" t="s">
        <v>451</v>
      </c>
      <c r="B6301" t="s">
        <v>31</v>
      </c>
      <c r="C6301" t="s">
        <v>4251</v>
      </c>
      <c r="D6301">
        <v>4.1900000000000004</v>
      </c>
      <c r="E6301" t="s">
        <v>388</v>
      </c>
      <c r="F6301" t="s">
        <v>587</v>
      </c>
      <c r="G6301" t="s">
        <v>35</v>
      </c>
      <c r="H6301" t="s">
        <v>3765</v>
      </c>
      <c r="I6301">
        <v>102.739</v>
      </c>
      <c r="J6301">
        <v>102.949</v>
      </c>
      <c r="K6301">
        <v>98</v>
      </c>
      <c r="L6301">
        <v>93</v>
      </c>
      <c r="M6301" t="s">
        <v>1866</v>
      </c>
      <c r="N6301" t="s">
        <v>60</v>
      </c>
      <c r="O6301">
        <v>5000000</v>
      </c>
      <c r="P6301">
        <v>5000000</v>
      </c>
      <c r="Q6301" t="s">
        <v>2121</v>
      </c>
      <c r="R6301">
        <v>3.89</v>
      </c>
      <c r="S6301">
        <v>3.84</v>
      </c>
      <c r="V6301" t="s">
        <v>3766</v>
      </c>
      <c r="W6301" t="s">
        <v>588</v>
      </c>
      <c r="X6301" t="s">
        <v>1847</v>
      </c>
      <c r="Y6301" t="s">
        <v>776</v>
      </c>
      <c r="AA6301">
        <v>95.96</v>
      </c>
      <c r="AB6301">
        <v>90.96</v>
      </c>
      <c r="AC6301">
        <v>3.9</v>
      </c>
    </row>
    <row r="6302" spans="1:29" x14ac:dyDescent="0.25">
      <c r="A6302" t="s">
        <v>452</v>
      </c>
      <c r="B6302" t="s">
        <v>31</v>
      </c>
      <c r="C6302" t="s">
        <v>4251</v>
      </c>
      <c r="D6302">
        <v>14</v>
      </c>
      <c r="E6302" t="s">
        <v>388</v>
      </c>
      <c r="F6302" t="s">
        <v>587</v>
      </c>
      <c r="G6302" t="s">
        <v>35</v>
      </c>
      <c r="H6302" t="s">
        <v>3767</v>
      </c>
      <c r="I6302">
        <v>96.813999999999993</v>
      </c>
      <c r="J6302">
        <v>97.516999999999996</v>
      </c>
      <c r="K6302">
        <v>173</v>
      </c>
      <c r="L6302">
        <v>168</v>
      </c>
      <c r="M6302" t="s">
        <v>1909</v>
      </c>
      <c r="N6302" t="s">
        <v>42</v>
      </c>
      <c r="O6302">
        <v>5000000</v>
      </c>
      <c r="P6302">
        <v>5000000</v>
      </c>
      <c r="Q6302" t="s">
        <v>2121</v>
      </c>
      <c r="R6302">
        <v>5.37</v>
      </c>
      <c r="S6302">
        <v>5.32</v>
      </c>
      <c r="V6302" t="s">
        <v>3768</v>
      </c>
      <c r="W6302" t="s">
        <v>588</v>
      </c>
      <c r="X6302" t="s">
        <v>1847</v>
      </c>
      <c r="Y6302" t="s">
        <v>776</v>
      </c>
      <c r="Z6302" t="s">
        <v>43</v>
      </c>
      <c r="AA6302">
        <v>171.84</v>
      </c>
      <c r="AB6302">
        <v>166.84</v>
      </c>
      <c r="AC6302">
        <v>5.37</v>
      </c>
    </row>
    <row r="6303" spans="1:29" x14ac:dyDescent="0.25">
      <c r="A6303" t="s">
        <v>453</v>
      </c>
      <c r="B6303" t="s">
        <v>31</v>
      </c>
      <c r="C6303" t="s">
        <v>4251</v>
      </c>
      <c r="D6303">
        <v>6.43</v>
      </c>
      <c r="E6303" t="s">
        <v>388</v>
      </c>
      <c r="F6303" t="s">
        <v>587</v>
      </c>
      <c r="G6303" t="s">
        <v>35</v>
      </c>
      <c r="H6303" t="s">
        <v>3769</v>
      </c>
      <c r="I6303">
        <v>108.804</v>
      </c>
      <c r="J6303">
        <v>109.062</v>
      </c>
      <c r="K6303">
        <v>124</v>
      </c>
      <c r="L6303">
        <v>120</v>
      </c>
      <c r="M6303" t="s">
        <v>1869</v>
      </c>
      <c r="N6303" t="s">
        <v>55</v>
      </c>
      <c r="O6303">
        <v>5000000</v>
      </c>
      <c r="P6303">
        <v>5000000</v>
      </c>
      <c r="Q6303" t="s">
        <v>2121</v>
      </c>
      <c r="R6303">
        <v>4.41</v>
      </c>
      <c r="S6303">
        <v>4.37</v>
      </c>
      <c r="V6303" t="s">
        <v>3770</v>
      </c>
      <c r="W6303" t="s">
        <v>588</v>
      </c>
      <c r="X6303" t="s">
        <v>1847</v>
      </c>
      <c r="Y6303" t="s">
        <v>776</v>
      </c>
      <c r="AA6303">
        <v>122.56</v>
      </c>
      <c r="AB6303">
        <v>118.56</v>
      </c>
      <c r="AC6303">
        <v>4.4400000000000004</v>
      </c>
    </row>
    <row r="6304" spans="1:29" x14ac:dyDescent="0.25">
      <c r="A6304" t="s">
        <v>821</v>
      </c>
      <c r="B6304" t="s">
        <v>31</v>
      </c>
      <c r="C6304" t="s">
        <v>4251</v>
      </c>
      <c r="D6304">
        <v>4.5599999999999996</v>
      </c>
      <c r="E6304" t="s">
        <v>395</v>
      </c>
      <c r="F6304" t="s">
        <v>587</v>
      </c>
      <c r="G6304" t="s">
        <v>35</v>
      </c>
      <c r="H6304" t="s">
        <v>3771</v>
      </c>
      <c r="I6304">
        <v>91.230999999999995</v>
      </c>
      <c r="J6304">
        <v>91.733999999999995</v>
      </c>
      <c r="K6304">
        <v>90</v>
      </c>
      <c r="L6304">
        <v>79</v>
      </c>
      <c r="M6304" t="s">
        <v>1856</v>
      </c>
      <c r="N6304" t="s">
        <v>50</v>
      </c>
      <c r="O6304">
        <v>5000000</v>
      </c>
      <c r="P6304">
        <v>0</v>
      </c>
      <c r="Q6304" t="s">
        <v>2121</v>
      </c>
      <c r="R6304">
        <v>3.88</v>
      </c>
      <c r="S6304">
        <v>3.77</v>
      </c>
      <c r="V6304" t="s">
        <v>3772</v>
      </c>
      <c r="W6304" t="s">
        <v>588</v>
      </c>
      <c r="X6304" t="s">
        <v>1847</v>
      </c>
      <c r="Y6304" t="s">
        <v>776</v>
      </c>
      <c r="AA6304">
        <v>86.7</v>
      </c>
      <c r="AB6304">
        <v>75.7</v>
      </c>
      <c r="AC6304">
        <v>3.87</v>
      </c>
    </row>
    <row r="6305" spans="1:29" x14ac:dyDescent="0.25">
      <c r="A6305" t="s">
        <v>822</v>
      </c>
      <c r="B6305" t="s">
        <v>31</v>
      </c>
      <c r="C6305" t="s">
        <v>4251</v>
      </c>
      <c r="D6305">
        <v>4.21</v>
      </c>
      <c r="E6305" t="s">
        <v>395</v>
      </c>
      <c r="F6305" t="s">
        <v>587</v>
      </c>
      <c r="G6305" t="s">
        <v>35</v>
      </c>
      <c r="H6305" t="s">
        <v>3773</v>
      </c>
      <c r="I6305">
        <v>96.885000000000005</v>
      </c>
      <c r="J6305">
        <v>97.307000000000002</v>
      </c>
      <c r="K6305">
        <v>97</v>
      </c>
      <c r="L6305">
        <v>87</v>
      </c>
      <c r="M6305" t="s">
        <v>1866</v>
      </c>
      <c r="N6305" t="s">
        <v>60</v>
      </c>
      <c r="O6305">
        <v>5000000</v>
      </c>
      <c r="P6305">
        <v>5000000</v>
      </c>
      <c r="Q6305" t="s">
        <v>2121</v>
      </c>
      <c r="R6305">
        <v>3.88</v>
      </c>
      <c r="S6305">
        <v>3.78</v>
      </c>
      <c r="V6305" t="s">
        <v>3774</v>
      </c>
      <c r="W6305" t="s">
        <v>588</v>
      </c>
      <c r="X6305" t="s">
        <v>1847</v>
      </c>
      <c r="Y6305" t="s">
        <v>776</v>
      </c>
      <c r="AA6305">
        <v>93.48</v>
      </c>
      <c r="AB6305">
        <v>83.48</v>
      </c>
      <c r="AC6305">
        <v>3.87</v>
      </c>
    </row>
    <row r="6306" spans="1:29" x14ac:dyDescent="0.25">
      <c r="A6306" t="s">
        <v>823</v>
      </c>
      <c r="B6306" t="s">
        <v>31</v>
      </c>
      <c r="C6306" t="s">
        <v>4251</v>
      </c>
      <c r="D6306">
        <v>11.81</v>
      </c>
      <c r="E6306" t="s">
        <v>395</v>
      </c>
      <c r="F6306" t="s">
        <v>587</v>
      </c>
      <c r="G6306" t="s">
        <v>35</v>
      </c>
      <c r="H6306" t="s">
        <v>3775</v>
      </c>
      <c r="I6306">
        <v>81.132999999999996</v>
      </c>
      <c r="J6306">
        <v>82.085999999999999</v>
      </c>
      <c r="K6306">
        <v>169</v>
      </c>
      <c r="L6306">
        <v>161</v>
      </c>
      <c r="M6306" t="s">
        <v>1909</v>
      </c>
      <c r="N6306" t="s">
        <v>42</v>
      </c>
      <c r="O6306">
        <v>5000000</v>
      </c>
      <c r="P6306">
        <v>5000000</v>
      </c>
      <c r="Q6306" t="s">
        <v>2121</v>
      </c>
      <c r="R6306">
        <v>5.33</v>
      </c>
      <c r="S6306">
        <v>5.25</v>
      </c>
      <c r="V6306" t="s">
        <v>3776</v>
      </c>
      <c r="W6306" t="s">
        <v>588</v>
      </c>
      <c r="X6306" t="s">
        <v>1847</v>
      </c>
      <c r="Y6306" t="s">
        <v>776</v>
      </c>
      <c r="AA6306">
        <v>168.79</v>
      </c>
      <c r="AB6306">
        <v>160.79</v>
      </c>
      <c r="AC6306">
        <v>5.33</v>
      </c>
    </row>
    <row r="6307" spans="1:29" x14ac:dyDescent="0.25">
      <c r="A6307" t="s">
        <v>824</v>
      </c>
      <c r="B6307" t="s">
        <v>31</v>
      </c>
      <c r="C6307" t="s">
        <v>4251</v>
      </c>
      <c r="D6307">
        <v>4.07</v>
      </c>
      <c r="E6307" t="s">
        <v>775</v>
      </c>
      <c r="F6307" t="s">
        <v>587</v>
      </c>
      <c r="G6307" t="s">
        <v>35</v>
      </c>
      <c r="H6307" t="s">
        <v>3777</v>
      </c>
      <c r="I6307">
        <v>97.531999999999996</v>
      </c>
      <c r="J6307">
        <v>97.736000000000004</v>
      </c>
      <c r="K6307">
        <v>104</v>
      </c>
      <c r="L6307">
        <v>99</v>
      </c>
      <c r="M6307" t="s">
        <v>1861</v>
      </c>
      <c r="N6307" t="s">
        <v>149</v>
      </c>
      <c r="O6307">
        <v>5000000</v>
      </c>
      <c r="P6307">
        <v>0</v>
      </c>
      <c r="Q6307" t="s">
        <v>2121</v>
      </c>
      <c r="R6307">
        <v>3.9</v>
      </c>
      <c r="S6307">
        <v>3.85</v>
      </c>
      <c r="V6307" t="s">
        <v>3778</v>
      </c>
      <c r="W6307" t="s">
        <v>588</v>
      </c>
      <c r="X6307" t="s">
        <v>1847</v>
      </c>
      <c r="Y6307" t="s">
        <v>776</v>
      </c>
      <c r="AA6307">
        <v>97.18</v>
      </c>
      <c r="AB6307">
        <v>92.18</v>
      </c>
      <c r="AC6307">
        <v>3.89</v>
      </c>
    </row>
    <row r="6308" spans="1:29" x14ac:dyDescent="0.25">
      <c r="A6308" t="s">
        <v>825</v>
      </c>
      <c r="B6308" t="s">
        <v>31</v>
      </c>
      <c r="C6308" t="s">
        <v>4251</v>
      </c>
      <c r="D6308">
        <v>12.17</v>
      </c>
      <c r="E6308" t="s">
        <v>775</v>
      </c>
      <c r="F6308" t="s">
        <v>587</v>
      </c>
      <c r="G6308" t="s">
        <v>35</v>
      </c>
      <c r="H6308" t="s">
        <v>3779</v>
      </c>
      <c r="I6308">
        <v>85.287000000000006</v>
      </c>
      <c r="J6308">
        <v>85.899000000000001</v>
      </c>
      <c r="K6308">
        <v>169</v>
      </c>
      <c r="L6308">
        <v>164</v>
      </c>
      <c r="M6308" t="s">
        <v>1909</v>
      </c>
      <c r="N6308" t="s">
        <v>42</v>
      </c>
      <c r="O6308">
        <v>5000000</v>
      </c>
      <c r="P6308">
        <v>0</v>
      </c>
      <c r="Q6308" t="s">
        <v>2121</v>
      </c>
      <c r="R6308">
        <v>5.33</v>
      </c>
      <c r="S6308">
        <v>5.28</v>
      </c>
      <c r="V6308" t="s">
        <v>3780</v>
      </c>
      <c r="W6308" t="s">
        <v>588</v>
      </c>
      <c r="X6308" t="s">
        <v>1847</v>
      </c>
      <c r="Y6308" t="s">
        <v>776</v>
      </c>
      <c r="AA6308">
        <v>169</v>
      </c>
      <c r="AB6308">
        <v>164</v>
      </c>
      <c r="AC6308">
        <v>5.33</v>
      </c>
    </row>
    <row r="6309" spans="1:29" x14ac:dyDescent="0.25">
      <c r="A6309" t="s">
        <v>454</v>
      </c>
      <c r="B6309" t="s">
        <v>31</v>
      </c>
      <c r="C6309" t="s">
        <v>4251</v>
      </c>
      <c r="D6309">
        <v>3.85</v>
      </c>
      <c r="E6309" t="s">
        <v>388</v>
      </c>
      <c r="F6309" t="s">
        <v>587</v>
      </c>
      <c r="G6309" t="s">
        <v>35</v>
      </c>
      <c r="H6309" t="s">
        <v>3781</v>
      </c>
      <c r="I6309">
        <v>96.626000000000005</v>
      </c>
      <c r="J6309">
        <v>97.012</v>
      </c>
      <c r="K6309">
        <v>90</v>
      </c>
      <c r="L6309">
        <v>80</v>
      </c>
      <c r="M6309" t="s">
        <v>1861</v>
      </c>
      <c r="N6309" t="s">
        <v>149</v>
      </c>
      <c r="O6309">
        <v>5000000</v>
      </c>
      <c r="P6309">
        <v>0</v>
      </c>
      <c r="Q6309" t="s">
        <v>2121</v>
      </c>
      <c r="R6309">
        <v>3.76</v>
      </c>
      <c r="S6309">
        <v>3.66</v>
      </c>
      <c r="V6309" t="s">
        <v>3782</v>
      </c>
      <c r="W6309" t="s">
        <v>588</v>
      </c>
      <c r="X6309" t="s">
        <v>1847</v>
      </c>
      <c r="Y6309" t="s">
        <v>776</v>
      </c>
      <c r="AA6309">
        <v>85.05</v>
      </c>
      <c r="AB6309">
        <v>75.05</v>
      </c>
      <c r="AC6309">
        <v>3.75</v>
      </c>
    </row>
    <row r="6310" spans="1:29" x14ac:dyDescent="0.25">
      <c r="A6310" t="s">
        <v>826</v>
      </c>
      <c r="B6310" t="s">
        <v>31</v>
      </c>
      <c r="C6310" t="s">
        <v>4251</v>
      </c>
      <c r="D6310">
        <v>2.2799999999999998</v>
      </c>
      <c r="E6310" t="s">
        <v>377</v>
      </c>
      <c r="F6310" t="s">
        <v>587</v>
      </c>
      <c r="G6310" t="s">
        <v>35</v>
      </c>
      <c r="H6310" t="s">
        <v>3783</v>
      </c>
      <c r="I6310">
        <v>101.339</v>
      </c>
      <c r="J6310">
        <v>101.453</v>
      </c>
      <c r="K6310">
        <v>100</v>
      </c>
      <c r="L6310">
        <v>95</v>
      </c>
      <c r="M6310" t="s">
        <v>1866</v>
      </c>
      <c r="N6310" t="s">
        <v>60</v>
      </c>
      <c r="O6310">
        <v>5000000</v>
      </c>
      <c r="P6310">
        <v>5000000</v>
      </c>
      <c r="Q6310" t="s">
        <v>2121</v>
      </c>
      <c r="R6310">
        <v>3.91</v>
      </c>
      <c r="S6310">
        <v>3.86</v>
      </c>
      <c r="V6310" t="s">
        <v>3784</v>
      </c>
      <c r="W6310" t="s">
        <v>588</v>
      </c>
      <c r="X6310" t="s">
        <v>1847</v>
      </c>
      <c r="Y6310" t="s">
        <v>776</v>
      </c>
      <c r="AA6310">
        <v>117.68</v>
      </c>
      <c r="AB6310">
        <v>112.68</v>
      </c>
      <c r="AC6310">
        <v>4.18</v>
      </c>
    </row>
    <row r="6311" spans="1:29" x14ac:dyDescent="0.25">
      <c r="A6311" t="s">
        <v>827</v>
      </c>
      <c r="B6311" t="s">
        <v>31</v>
      </c>
      <c r="C6311" t="s">
        <v>4251</v>
      </c>
      <c r="D6311">
        <v>3.58</v>
      </c>
      <c r="E6311" t="s">
        <v>775</v>
      </c>
      <c r="F6311" t="s">
        <v>587</v>
      </c>
      <c r="G6311" t="s">
        <v>35</v>
      </c>
      <c r="H6311" t="s">
        <v>3785</v>
      </c>
      <c r="I6311">
        <v>98.05</v>
      </c>
      <c r="J6311">
        <v>98.228999999999999</v>
      </c>
      <c r="K6311">
        <v>93</v>
      </c>
      <c r="L6311">
        <v>88</v>
      </c>
      <c r="M6311" t="s">
        <v>1861</v>
      </c>
      <c r="N6311" t="s">
        <v>149</v>
      </c>
      <c r="O6311">
        <v>10000000</v>
      </c>
      <c r="P6311">
        <v>0</v>
      </c>
      <c r="Q6311" t="s">
        <v>2121</v>
      </c>
      <c r="R6311">
        <v>3.79</v>
      </c>
      <c r="S6311">
        <v>3.74</v>
      </c>
      <c r="V6311" t="s">
        <v>3786</v>
      </c>
      <c r="W6311" t="s">
        <v>588</v>
      </c>
      <c r="X6311" t="s">
        <v>1847</v>
      </c>
      <c r="Y6311" t="s">
        <v>776</v>
      </c>
      <c r="Z6311" t="s">
        <v>43</v>
      </c>
      <c r="AA6311">
        <v>91.52</v>
      </c>
      <c r="AB6311">
        <v>86.52</v>
      </c>
      <c r="AC6311">
        <v>3.78</v>
      </c>
    </row>
    <row r="6312" spans="1:29" x14ac:dyDescent="0.25">
      <c r="A6312" t="s">
        <v>828</v>
      </c>
      <c r="B6312" t="s">
        <v>31</v>
      </c>
      <c r="C6312" t="s">
        <v>4251</v>
      </c>
      <c r="D6312">
        <v>1.5</v>
      </c>
      <c r="E6312" t="s">
        <v>829</v>
      </c>
      <c r="F6312" t="s">
        <v>587</v>
      </c>
      <c r="G6312" t="s">
        <v>35</v>
      </c>
      <c r="H6312" t="s">
        <v>3897</v>
      </c>
      <c r="I6312">
        <v>99.774000000000001</v>
      </c>
      <c r="J6312">
        <v>99.894000000000005</v>
      </c>
      <c r="K6312">
        <v>98</v>
      </c>
      <c r="L6312">
        <v>90</v>
      </c>
      <c r="M6312" t="s">
        <v>1965</v>
      </c>
      <c r="N6312" t="s">
        <v>209</v>
      </c>
      <c r="O6312">
        <v>0</v>
      </c>
      <c r="P6312">
        <v>0</v>
      </c>
      <c r="Q6312" t="s">
        <v>2154</v>
      </c>
      <c r="R6312">
        <v>3.63</v>
      </c>
      <c r="S6312">
        <v>3.55</v>
      </c>
      <c r="V6312" t="s">
        <v>3898</v>
      </c>
      <c r="W6312" t="s">
        <v>588</v>
      </c>
      <c r="X6312" t="s">
        <v>1847</v>
      </c>
      <c r="Y6312" t="s">
        <v>830</v>
      </c>
      <c r="AA6312">
        <v>94.41</v>
      </c>
      <c r="AB6312">
        <v>86.42</v>
      </c>
      <c r="AC6312">
        <v>3.62</v>
      </c>
    </row>
    <row r="6313" spans="1:29" x14ac:dyDescent="0.25">
      <c r="A6313" t="s">
        <v>831</v>
      </c>
      <c r="B6313" t="s">
        <v>31</v>
      </c>
      <c r="C6313" t="s">
        <v>4251</v>
      </c>
      <c r="D6313">
        <v>11.81</v>
      </c>
      <c r="E6313" t="s">
        <v>832</v>
      </c>
      <c r="F6313" t="s">
        <v>587</v>
      </c>
      <c r="G6313" t="s">
        <v>35</v>
      </c>
      <c r="H6313" t="s">
        <v>3900</v>
      </c>
      <c r="I6313">
        <v>90.893000000000001</v>
      </c>
      <c r="J6313">
        <v>91.486000000000004</v>
      </c>
      <c r="K6313">
        <v>182</v>
      </c>
      <c r="L6313">
        <v>177</v>
      </c>
      <c r="M6313" t="s">
        <v>1909</v>
      </c>
      <c r="N6313" t="s">
        <v>42</v>
      </c>
      <c r="O6313">
        <v>5000000</v>
      </c>
      <c r="P6313">
        <v>5000000</v>
      </c>
      <c r="Q6313" t="s">
        <v>2154</v>
      </c>
      <c r="R6313">
        <v>5.46</v>
      </c>
      <c r="S6313">
        <v>5.41</v>
      </c>
      <c r="V6313" t="s">
        <v>3901</v>
      </c>
      <c r="W6313" t="s">
        <v>588</v>
      </c>
      <c r="X6313" t="s">
        <v>1847</v>
      </c>
      <c r="Y6313" t="s">
        <v>830</v>
      </c>
      <c r="Z6313" t="s">
        <v>43</v>
      </c>
      <c r="AA6313">
        <v>186.96</v>
      </c>
      <c r="AB6313">
        <v>181.96</v>
      </c>
      <c r="AC6313">
        <v>5.46</v>
      </c>
    </row>
    <row r="6314" spans="1:29" x14ac:dyDescent="0.25">
      <c r="A6314" t="s">
        <v>836</v>
      </c>
      <c r="B6314" t="s">
        <v>31</v>
      </c>
      <c r="C6314" t="s">
        <v>4251</v>
      </c>
      <c r="D6314">
        <v>2.0299999999999998</v>
      </c>
      <c r="E6314" t="s">
        <v>342</v>
      </c>
      <c r="F6314" t="s">
        <v>587</v>
      </c>
      <c r="G6314" t="s">
        <v>35</v>
      </c>
      <c r="H6314" t="s">
        <v>3902</v>
      </c>
      <c r="I6314">
        <v>101.011</v>
      </c>
      <c r="J6314">
        <v>101.133</v>
      </c>
      <c r="K6314">
        <v>76</v>
      </c>
      <c r="L6314">
        <v>70</v>
      </c>
      <c r="M6314" t="s">
        <v>1850</v>
      </c>
      <c r="N6314" t="s">
        <v>53</v>
      </c>
      <c r="O6314">
        <v>5000000</v>
      </c>
      <c r="P6314">
        <v>3000000</v>
      </c>
      <c r="Q6314" t="s">
        <v>2124</v>
      </c>
      <c r="R6314">
        <v>3.48</v>
      </c>
      <c r="S6314">
        <v>3.42</v>
      </c>
      <c r="V6314" t="s">
        <v>3903</v>
      </c>
      <c r="W6314" t="s">
        <v>588</v>
      </c>
      <c r="X6314" t="s">
        <v>1847</v>
      </c>
      <c r="Y6314" t="s">
        <v>830</v>
      </c>
      <c r="Z6314" t="s">
        <v>43</v>
      </c>
      <c r="AA6314">
        <v>77.03</v>
      </c>
      <c r="AB6314">
        <v>71.03</v>
      </c>
      <c r="AC6314">
        <v>3.53</v>
      </c>
    </row>
    <row r="6315" spans="1:29" x14ac:dyDescent="0.25">
      <c r="A6315" t="s">
        <v>837</v>
      </c>
      <c r="B6315" t="s">
        <v>31</v>
      </c>
      <c r="C6315" t="s">
        <v>4251</v>
      </c>
      <c r="D6315">
        <v>12.32</v>
      </c>
      <c r="E6315" t="s">
        <v>342</v>
      </c>
      <c r="F6315" t="s">
        <v>587</v>
      </c>
      <c r="G6315" t="s">
        <v>35</v>
      </c>
      <c r="H6315" t="s">
        <v>3990</v>
      </c>
      <c r="I6315">
        <v>94.191000000000003</v>
      </c>
      <c r="J6315">
        <v>95.058999999999997</v>
      </c>
      <c r="K6315">
        <v>180</v>
      </c>
      <c r="L6315">
        <v>173</v>
      </c>
      <c r="M6315" t="s">
        <v>1909</v>
      </c>
      <c r="N6315" t="s">
        <v>42</v>
      </c>
      <c r="O6315">
        <v>2000000</v>
      </c>
      <c r="P6315">
        <v>0</v>
      </c>
      <c r="Q6315" t="s">
        <v>2124</v>
      </c>
      <c r="R6315">
        <v>5.44</v>
      </c>
      <c r="S6315">
        <v>5.37</v>
      </c>
      <c r="V6315" t="s">
        <v>3991</v>
      </c>
      <c r="W6315" t="s">
        <v>588</v>
      </c>
      <c r="X6315" t="s">
        <v>1847</v>
      </c>
      <c r="Y6315" t="s">
        <v>830</v>
      </c>
      <c r="AA6315">
        <v>183.52</v>
      </c>
      <c r="AB6315">
        <v>176.52</v>
      </c>
      <c r="AC6315">
        <v>5.44</v>
      </c>
    </row>
    <row r="6316" spans="1:29" x14ac:dyDescent="0.25">
      <c r="A6316" t="s">
        <v>840</v>
      </c>
      <c r="B6316" t="s">
        <v>31</v>
      </c>
      <c r="C6316" t="s">
        <v>4251</v>
      </c>
      <c r="D6316">
        <v>12.12</v>
      </c>
      <c r="E6316" t="s">
        <v>832</v>
      </c>
      <c r="F6316" t="s">
        <v>587</v>
      </c>
      <c r="G6316" t="s">
        <v>35</v>
      </c>
      <c r="H6316" t="s">
        <v>3904</v>
      </c>
      <c r="I6316">
        <v>90.769000000000005</v>
      </c>
      <c r="J6316">
        <v>91.376999999999995</v>
      </c>
      <c r="K6316">
        <v>182</v>
      </c>
      <c r="L6316">
        <v>177</v>
      </c>
      <c r="M6316" t="s">
        <v>1909</v>
      </c>
      <c r="N6316" t="s">
        <v>42</v>
      </c>
      <c r="O6316">
        <v>5000000</v>
      </c>
      <c r="P6316">
        <v>3000000</v>
      </c>
      <c r="Q6316" t="s">
        <v>2154</v>
      </c>
      <c r="R6316">
        <v>5.46</v>
      </c>
      <c r="S6316">
        <v>5.41</v>
      </c>
      <c r="V6316" t="s">
        <v>3905</v>
      </c>
      <c r="W6316" t="s">
        <v>588</v>
      </c>
      <c r="X6316" t="s">
        <v>1847</v>
      </c>
      <c r="Y6316" t="s">
        <v>830</v>
      </c>
      <c r="AA6316">
        <v>184.55</v>
      </c>
      <c r="AB6316">
        <v>179.55</v>
      </c>
      <c r="AC6316">
        <v>5.46</v>
      </c>
    </row>
    <row r="6317" spans="1:29" x14ac:dyDescent="0.25">
      <c r="A6317" t="s">
        <v>841</v>
      </c>
      <c r="B6317" t="s">
        <v>31</v>
      </c>
      <c r="C6317" t="s">
        <v>4251</v>
      </c>
      <c r="D6317">
        <v>2.4700000000000002</v>
      </c>
      <c r="E6317" t="s">
        <v>832</v>
      </c>
      <c r="F6317" t="s">
        <v>587</v>
      </c>
      <c r="G6317" t="s">
        <v>35</v>
      </c>
      <c r="H6317" t="s">
        <v>3906</v>
      </c>
      <c r="I6317">
        <v>101.123</v>
      </c>
      <c r="J6317">
        <v>101.247</v>
      </c>
      <c r="K6317">
        <v>80</v>
      </c>
      <c r="L6317">
        <v>75</v>
      </c>
      <c r="M6317" t="s">
        <v>1883</v>
      </c>
      <c r="N6317" t="s">
        <v>63</v>
      </c>
      <c r="O6317">
        <v>5000000</v>
      </c>
      <c r="P6317">
        <v>0</v>
      </c>
      <c r="Q6317" t="s">
        <v>2154</v>
      </c>
      <c r="R6317">
        <v>3.56</v>
      </c>
      <c r="S6317">
        <v>3.51</v>
      </c>
      <c r="V6317" t="s">
        <v>3907</v>
      </c>
      <c r="W6317" t="s">
        <v>588</v>
      </c>
      <c r="X6317" t="s">
        <v>1847</v>
      </c>
      <c r="Y6317" t="s">
        <v>830</v>
      </c>
      <c r="AA6317">
        <v>81.55</v>
      </c>
      <c r="AB6317">
        <v>76.55</v>
      </c>
      <c r="AC6317">
        <v>3.6</v>
      </c>
    </row>
    <row r="6318" spans="1:29" x14ac:dyDescent="0.25">
      <c r="A6318" t="s">
        <v>843</v>
      </c>
      <c r="B6318" t="s">
        <v>31</v>
      </c>
      <c r="C6318" t="s">
        <v>4251</v>
      </c>
      <c r="D6318">
        <v>2.67</v>
      </c>
      <c r="E6318" t="s">
        <v>844</v>
      </c>
      <c r="F6318" t="s">
        <v>587</v>
      </c>
      <c r="G6318" t="s">
        <v>35</v>
      </c>
      <c r="H6318" t="s">
        <v>3908</v>
      </c>
      <c r="I6318">
        <v>100.672</v>
      </c>
      <c r="J6318">
        <v>100.886</v>
      </c>
      <c r="K6318">
        <v>92</v>
      </c>
      <c r="L6318">
        <v>84</v>
      </c>
      <c r="M6318" t="s">
        <v>1853</v>
      </c>
      <c r="N6318" t="s">
        <v>192</v>
      </c>
      <c r="O6318">
        <v>5000000</v>
      </c>
      <c r="P6318">
        <v>0</v>
      </c>
      <c r="Q6318" t="s">
        <v>2154</v>
      </c>
      <c r="R6318">
        <v>3.68</v>
      </c>
      <c r="S6318">
        <v>3.6</v>
      </c>
      <c r="V6318" t="s">
        <v>3909</v>
      </c>
      <c r="W6318" t="s">
        <v>588</v>
      </c>
      <c r="X6318" t="s">
        <v>1847</v>
      </c>
      <c r="Y6318" t="s">
        <v>830</v>
      </c>
      <c r="AA6318">
        <v>91.34</v>
      </c>
      <c r="AB6318">
        <v>83.34</v>
      </c>
      <c r="AC6318">
        <v>3.7</v>
      </c>
    </row>
    <row r="6319" spans="1:29" x14ac:dyDescent="0.25">
      <c r="A6319" t="s">
        <v>30</v>
      </c>
      <c r="B6319" t="s">
        <v>31</v>
      </c>
      <c r="C6319" t="s">
        <v>4251</v>
      </c>
      <c r="D6319">
        <v>2.88</v>
      </c>
      <c r="E6319" t="s">
        <v>33</v>
      </c>
      <c r="F6319" t="s">
        <v>587</v>
      </c>
      <c r="G6319" t="s">
        <v>35</v>
      </c>
      <c r="H6319" t="s">
        <v>3515</v>
      </c>
      <c r="I6319">
        <v>101.545</v>
      </c>
      <c r="J6319">
        <v>101.718</v>
      </c>
      <c r="K6319">
        <v>83</v>
      </c>
      <c r="L6319">
        <v>77</v>
      </c>
      <c r="M6319" t="s">
        <v>1928</v>
      </c>
      <c r="N6319" t="s">
        <v>36</v>
      </c>
      <c r="O6319">
        <v>5000000</v>
      </c>
      <c r="P6319">
        <v>5000000</v>
      </c>
      <c r="Q6319" t="s">
        <v>2124</v>
      </c>
      <c r="R6319">
        <v>3.65</v>
      </c>
      <c r="S6319">
        <v>3.59</v>
      </c>
      <c r="V6319" t="s">
        <v>3516</v>
      </c>
      <c r="W6319" t="s">
        <v>588</v>
      </c>
      <c r="X6319" t="s">
        <v>1847</v>
      </c>
      <c r="Y6319" t="s">
        <v>830</v>
      </c>
      <c r="AA6319">
        <v>85.69</v>
      </c>
      <c r="AB6319">
        <v>79.69</v>
      </c>
      <c r="AC6319">
        <v>3.68</v>
      </c>
    </row>
    <row r="6320" spans="1:29" x14ac:dyDescent="0.25">
      <c r="A6320" t="s">
        <v>845</v>
      </c>
      <c r="B6320" t="s">
        <v>31</v>
      </c>
      <c r="C6320" t="s">
        <v>4251</v>
      </c>
      <c r="D6320">
        <v>3.09</v>
      </c>
      <c r="E6320" t="s">
        <v>846</v>
      </c>
      <c r="F6320" t="s">
        <v>587</v>
      </c>
      <c r="G6320" t="s">
        <v>35</v>
      </c>
      <c r="H6320" t="s">
        <v>2337</v>
      </c>
      <c r="I6320">
        <v>101.744</v>
      </c>
      <c r="J6320">
        <v>102.053</v>
      </c>
      <c r="K6320">
        <v>93</v>
      </c>
      <c r="L6320">
        <v>83</v>
      </c>
      <c r="M6320" t="s">
        <v>1853</v>
      </c>
      <c r="N6320" t="s">
        <v>192</v>
      </c>
      <c r="O6320">
        <v>3000000</v>
      </c>
      <c r="P6320">
        <v>0</v>
      </c>
      <c r="Q6320" t="s">
        <v>2124</v>
      </c>
      <c r="R6320">
        <v>3.69</v>
      </c>
      <c r="S6320">
        <v>3.59</v>
      </c>
      <c r="V6320" t="s">
        <v>2338</v>
      </c>
      <c r="W6320" t="s">
        <v>588</v>
      </c>
      <c r="X6320" t="s">
        <v>1847</v>
      </c>
      <c r="Y6320" t="s">
        <v>830</v>
      </c>
      <c r="AA6320">
        <v>86.88</v>
      </c>
      <c r="AB6320">
        <v>76.88</v>
      </c>
      <c r="AC6320">
        <v>3.72</v>
      </c>
    </row>
    <row r="6321" spans="1:29" x14ac:dyDescent="0.25">
      <c r="A6321" t="s">
        <v>848</v>
      </c>
      <c r="B6321" t="s">
        <v>31</v>
      </c>
      <c r="C6321" t="s">
        <v>4251</v>
      </c>
      <c r="D6321">
        <v>3.54</v>
      </c>
      <c r="E6321" t="s">
        <v>832</v>
      </c>
      <c r="F6321" t="s">
        <v>587</v>
      </c>
      <c r="G6321" t="s">
        <v>35</v>
      </c>
      <c r="H6321" t="s">
        <v>3910</v>
      </c>
      <c r="I6321">
        <v>99.364000000000004</v>
      </c>
      <c r="J6321">
        <v>99.540999999999997</v>
      </c>
      <c r="K6321">
        <v>94</v>
      </c>
      <c r="L6321">
        <v>89</v>
      </c>
      <c r="M6321" t="s">
        <v>1861</v>
      </c>
      <c r="N6321" t="s">
        <v>149</v>
      </c>
      <c r="O6321">
        <v>5000000</v>
      </c>
      <c r="P6321">
        <v>5000000</v>
      </c>
      <c r="Q6321" t="s">
        <v>2154</v>
      </c>
      <c r="R6321">
        <v>3.8</v>
      </c>
      <c r="S6321">
        <v>3.75</v>
      </c>
      <c r="V6321" t="s">
        <v>3911</v>
      </c>
      <c r="W6321" t="s">
        <v>588</v>
      </c>
      <c r="X6321" t="s">
        <v>1847</v>
      </c>
      <c r="Y6321" t="s">
        <v>830</v>
      </c>
      <c r="AA6321">
        <v>93.05</v>
      </c>
      <c r="AB6321">
        <v>88.05</v>
      </c>
      <c r="AC6321">
        <v>3.79</v>
      </c>
    </row>
    <row r="6322" spans="1:29" x14ac:dyDescent="0.25">
      <c r="A6322" t="s">
        <v>849</v>
      </c>
      <c r="B6322" t="s">
        <v>31</v>
      </c>
      <c r="C6322" t="s">
        <v>4251</v>
      </c>
      <c r="D6322">
        <v>12.1</v>
      </c>
      <c r="E6322" t="s">
        <v>832</v>
      </c>
      <c r="F6322" t="s">
        <v>587</v>
      </c>
      <c r="G6322" t="s">
        <v>35</v>
      </c>
      <c r="H6322" t="s">
        <v>3912</v>
      </c>
      <c r="I6322">
        <v>87.784000000000006</v>
      </c>
      <c r="J6322">
        <v>88.391999999999996</v>
      </c>
      <c r="K6322">
        <v>182</v>
      </c>
      <c r="L6322">
        <v>177</v>
      </c>
      <c r="M6322" t="s">
        <v>1909</v>
      </c>
      <c r="N6322" t="s">
        <v>42</v>
      </c>
      <c r="O6322">
        <v>5000000</v>
      </c>
      <c r="P6322">
        <v>3000000</v>
      </c>
      <c r="Q6322" t="s">
        <v>2154</v>
      </c>
      <c r="R6322">
        <v>5.46</v>
      </c>
      <c r="S6322">
        <v>5.41</v>
      </c>
      <c r="V6322" t="s">
        <v>3913</v>
      </c>
      <c r="W6322" t="s">
        <v>588</v>
      </c>
      <c r="X6322" t="s">
        <v>1847</v>
      </c>
      <c r="Y6322" t="s">
        <v>830</v>
      </c>
      <c r="AA6322">
        <v>182.77</v>
      </c>
      <c r="AB6322">
        <v>177.77</v>
      </c>
      <c r="AC6322">
        <v>5.46</v>
      </c>
    </row>
    <row r="6323" spans="1:29" x14ac:dyDescent="0.25">
      <c r="A6323" t="s">
        <v>851</v>
      </c>
      <c r="B6323" t="s">
        <v>31</v>
      </c>
      <c r="C6323" t="s">
        <v>4251</v>
      </c>
      <c r="D6323">
        <v>11.24</v>
      </c>
      <c r="E6323" t="s">
        <v>852</v>
      </c>
      <c r="F6323" t="s">
        <v>587</v>
      </c>
      <c r="G6323" t="s">
        <v>35</v>
      </c>
      <c r="H6323" t="s">
        <v>2345</v>
      </c>
      <c r="I6323">
        <v>73.802000000000007</v>
      </c>
      <c r="J6323">
        <v>74.938000000000002</v>
      </c>
      <c r="K6323">
        <v>157</v>
      </c>
      <c r="L6323">
        <v>147</v>
      </c>
      <c r="M6323" t="s">
        <v>1909</v>
      </c>
      <c r="N6323" t="s">
        <v>42</v>
      </c>
      <c r="O6323">
        <v>0</v>
      </c>
      <c r="P6323">
        <v>0</v>
      </c>
      <c r="Q6323" t="s">
        <v>2124</v>
      </c>
      <c r="R6323">
        <v>5.21</v>
      </c>
      <c r="S6323">
        <v>5.1100000000000003</v>
      </c>
      <c r="V6323" t="s">
        <v>2346</v>
      </c>
      <c r="W6323" t="s">
        <v>588</v>
      </c>
      <c r="X6323" t="s">
        <v>1847</v>
      </c>
      <c r="Y6323" t="s">
        <v>830</v>
      </c>
      <c r="AA6323">
        <v>156.80000000000001</v>
      </c>
      <c r="AB6323">
        <v>146.80000000000001</v>
      </c>
      <c r="AC6323">
        <v>5.21</v>
      </c>
    </row>
    <row r="6324" spans="1:29" x14ac:dyDescent="0.25">
      <c r="A6324" t="s">
        <v>853</v>
      </c>
      <c r="B6324" t="s">
        <v>31</v>
      </c>
      <c r="C6324" t="s">
        <v>4251</v>
      </c>
      <c r="D6324">
        <v>1.79</v>
      </c>
      <c r="E6324" t="s">
        <v>846</v>
      </c>
      <c r="F6324" t="s">
        <v>587</v>
      </c>
      <c r="G6324" t="s">
        <v>35</v>
      </c>
      <c r="H6324" t="s">
        <v>2347</v>
      </c>
      <c r="I6324">
        <v>99.397000000000006</v>
      </c>
      <c r="J6324">
        <v>99.575999999999993</v>
      </c>
      <c r="K6324">
        <v>77</v>
      </c>
      <c r="L6324">
        <v>67</v>
      </c>
      <c r="M6324" t="s">
        <v>1844</v>
      </c>
      <c r="N6324" t="s">
        <v>48</v>
      </c>
      <c r="O6324">
        <v>3000000</v>
      </c>
      <c r="P6324">
        <v>0</v>
      </c>
      <c r="Q6324" t="s">
        <v>2124</v>
      </c>
      <c r="R6324">
        <v>3.47</v>
      </c>
      <c r="S6324">
        <v>3.37</v>
      </c>
      <c r="V6324" t="s">
        <v>2348</v>
      </c>
      <c r="W6324" t="s">
        <v>588</v>
      </c>
      <c r="X6324" t="s">
        <v>1847</v>
      </c>
      <c r="Y6324" t="s">
        <v>830</v>
      </c>
      <c r="AA6324">
        <v>76.92</v>
      </c>
      <c r="AB6324">
        <v>66.92</v>
      </c>
      <c r="AC6324">
        <v>3.46</v>
      </c>
    </row>
    <row r="6325" spans="1:29" x14ac:dyDescent="0.25">
      <c r="A6325" t="s">
        <v>854</v>
      </c>
      <c r="B6325" t="s">
        <v>31</v>
      </c>
      <c r="C6325" t="s">
        <v>4251</v>
      </c>
      <c r="D6325">
        <v>12.5</v>
      </c>
      <c r="E6325" t="s">
        <v>832</v>
      </c>
      <c r="F6325" t="s">
        <v>587</v>
      </c>
      <c r="G6325" t="s">
        <v>35</v>
      </c>
      <c r="H6325" t="s">
        <v>3914</v>
      </c>
      <c r="I6325">
        <v>89.271000000000001</v>
      </c>
      <c r="J6325">
        <v>89.899000000000001</v>
      </c>
      <c r="K6325">
        <v>182</v>
      </c>
      <c r="L6325">
        <v>177</v>
      </c>
      <c r="M6325" t="s">
        <v>1909</v>
      </c>
      <c r="N6325" t="s">
        <v>42</v>
      </c>
      <c r="O6325">
        <v>5000000</v>
      </c>
      <c r="P6325">
        <v>3000000</v>
      </c>
      <c r="Q6325" t="s">
        <v>2154</v>
      </c>
      <c r="R6325">
        <v>5.46</v>
      </c>
      <c r="S6325">
        <v>5.41</v>
      </c>
      <c r="V6325" t="s">
        <v>3915</v>
      </c>
      <c r="W6325" t="s">
        <v>588</v>
      </c>
      <c r="X6325" t="s">
        <v>1847</v>
      </c>
      <c r="Y6325" t="s">
        <v>830</v>
      </c>
      <c r="Z6325" t="s">
        <v>43</v>
      </c>
      <c r="AA6325">
        <v>181.49</v>
      </c>
      <c r="AB6325">
        <v>176.49</v>
      </c>
      <c r="AC6325">
        <v>5.46</v>
      </c>
    </row>
    <row r="6326" spans="1:29" x14ac:dyDescent="0.25">
      <c r="A6326" t="s">
        <v>855</v>
      </c>
      <c r="B6326" t="s">
        <v>31</v>
      </c>
      <c r="C6326" t="s">
        <v>4251</v>
      </c>
      <c r="D6326">
        <v>4.47</v>
      </c>
      <c r="E6326" t="s">
        <v>844</v>
      </c>
      <c r="F6326" t="s">
        <v>587</v>
      </c>
      <c r="G6326" t="s">
        <v>35</v>
      </c>
      <c r="H6326" t="s">
        <v>3916</v>
      </c>
      <c r="I6326">
        <v>99.388000000000005</v>
      </c>
      <c r="J6326">
        <v>99.656999999999996</v>
      </c>
      <c r="K6326">
        <v>112</v>
      </c>
      <c r="L6326">
        <v>106</v>
      </c>
      <c r="M6326" t="s">
        <v>1856</v>
      </c>
      <c r="N6326" t="s">
        <v>50</v>
      </c>
      <c r="O6326">
        <v>5000000</v>
      </c>
      <c r="P6326">
        <v>1500000</v>
      </c>
      <c r="Q6326" t="s">
        <v>2154</v>
      </c>
      <c r="R6326">
        <v>4.0999999999999996</v>
      </c>
      <c r="S6326">
        <v>4.04</v>
      </c>
      <c r="V6326" t="s">
        <v>3917</v>
      </c>
      <c r="W6326" t="s">
        <v>588</v>
      </c>
      <c r="X6326" t="s">
        <v>1847</v>
      </c>
      <c r="Y6326" t="s">
        <v>830</v>
      </c>
      <c r="AA6326">
        <v>112.11</v>
      </c>
      <c r="AB6326">
        <v>106.11</v>
      </c>
      <c r="AC6326">
        <v>4.09</v>
      </c>
    </row>
    <row r="6327" spans="1:29" x14ac:dyDescent="0.25">
      <c r="A6327" t="s">
        <v>856</v>
      </c>
      <c r="B6327" t="s">
        <v>31</v>
      </c>
      <c r="C6327" t="s">
        <v>4251</v>
      </c>
      <c r="D6327">
        <v>1.78</v>
      </c>
      <c r="E6327" t="s">
        <v>829</v>
      </c>
      <c r="F6327" t="s">
        <v>587</v>
      </c>
      <c r="G6327" t="s">
        <v>35</v>
      </c>
      <c r="H6327" t="s">
        <v>3918</v>
      </c>
      <c r="I6327">
        <v>100.842</v>
      </c>
      <c r="J6327">
        <v>100.949</v>
      </c>
      <c r="K6327">
        <v>104</v>
      </c>
      <c r="L6327">
        <v>98</v>
      </c>
      <c r="M6327" t="s">
        <v>1850</v>
      </c>
      <c r="N6327" t="s">
        <v>53</v>
      </c>
      <c r="O6327">
        <v>5000000</v>
      </c>
      <c r="P6327">
        <v>2000000</v>
      </c>
      <c r="Q6327" t="s">
        <v>2154</v>
      </c>
      <c r="R6327">
        <v>3.76</v>
      </c>
      <c r="S6327">
        <v>3.7</v>
      </c>
      <c r="V6327" t="s">
        <v>3919</v>
      </c>
      <c r="W6327" t="s">
        <v>588</v>
      </c>
      <c r="X6327" t="s">
        <v>1847</v>
      </c>
      <c r="Y6327" t="s">
        <v>830</v>
      </c>
      <c r="AA6327">
        <v>106.25</v>
      </c>
      <c r="AB6327">
        <v>100.24</v>
      </c>
      <c r="AC6327">
        <v>3.79</v>
      </c>
    </row>
    <row r="6328" spans="1:29" x14ac:dyDescent="0.25">
      <c r="A6328" t="s">
        <v>857</v>
      </c>
      <c r="B6328" t="s">
        <v>31</v>
      </c>
      <c r="C6328" t="s">
        <v>4251</v>
      </c>
      <c r="D6328">
        <v>2.02</v>
      </c>
      <c r="E6328" t="s">
        <v>345</v>
      </c>
      <c r="F6328" t="s">
        <v>587</v>
      </c>
      <c r="G6328" t="s">
        <v>35</v>
      </c>
      <c r="H6328" t="s">
        <v>3920</v>
      </c>
      <c r="I6328">
        <v>98.554000000000002</v>
      </c>
      <c r="J6328">
        <v>98.674999999999997</v>
      </c>
      <c r="K6328">
        <v>84</v>
      </c>
      <c r="L6328">
        <v>78</v>
      </c>
      <c r="M6328" t="s">
        <v>1850</v>
      </c>
      <c r="N6328" t="s">
        <v>53</v>
      </c>
      <c r="O6328">
        <v>3000000</v>
      </c>
      <c r="P6328">
        <v>0</v>
      </c>
      <c r="Q6328" t="s">
        <v>2154</v>
      </c>
      <c r="R6328">
        <v>3.56</v>
      </c>
      <c r="S6328">
        <v>3.5</v>
      </c>
      <c r="V6328" t="s">
        <v>3921</v>
      </c>
      <c r="W6328" t="s">
        <v>588</v>
      </c>
      <c r="X6328" t="s">
        <v>1847</v>
      </c>
      <c r="Y6328" t="s">
        <v>830</v>
      </c>
      <c r="AA6328">
        <v>84.84</v>
      </c>
      <c r="AB6328">
        <v>78.849999999999994</v>
      </c>
      <c r="AC6328">
        <v>3.56</v>
      </c>
    </row>
    <row r="6329" spans="1:29" x14ac:dyDescent="0.25">
      <c r="A6329" t="s">
        <v>859</v>
      </c>
      <c r="B6329" t="s">
        <v>31</v>
      </c>
      <c r="C6329" t="s">
        <v>4251</v>
      </c>
      <c r="D6329">
        <v>2.76</v>
      </c>
      <c r="E6329" t="s">
        <v>342</v>
      </c>
      <c r="F6329" t="s">
        <v>587</v>
      </c>
      <c r="G6329" t="s">
        <v>35</v>
      </c>
      <c r="H6329" t="s">
        <v>3922</v>
      </c>
      <c r="I6329">
        <v>95.736000000000004</v>
      </c>
      <c r="J6329">
        <v>95.873999999999995</v>
      </c>
      <c r="K6329">
        <v>82</v>
      </c>
      <c r="L6329">
        <v>77</v>
      </c>
      <c r="M6329" t="s">
        <v>1853</v>
      </c>
      <c r="N6329" t="s">
        <v>192</v>
      </c>
      <c r="O6329">
        <v>5000000</v>
      </c>
      <c r="P6329">
        <v>0</v>
      </c>
      <c r="Q6329" t="s">
        <v>2124</v>
      </c>
      <c r="R6329">
        <v>3.58</v>
      </c>
      <c r="S6329">
        <v>3.53</v>
      </c>
      <c r="V6329" t="s">
        <v>3923</v>
      </c>
      <c r="W6329" t="s">
        <v>588</v>
      </c>
      <c r="X6329" t="s">
        <v>1847</v>
      </c>
      <c r="Y6329" t="s">
        <v>830</v>
      </c>
      <c r="AA6329">
        <v>79.05</v>
      </c>
      <c r="AB6329">
        <v>74.05</v>
      </c>
      <c r="AC6329">
        <v>3.58</v>
      </c>
    </row>
    <row r="6330" spans="1:29" x14ac:dyDescent="0.25">
      <c r="A6330" t="s">
        <v>860</v>
      </c>
      <c r="B6330" t="s">
        <v>31</v>
      </c>
      <c r="C6330" t="s">
        <v>4251</v>
      </c>
      <c r="D6330">
        <v>4.68</v>
      </c>
      <c r="E6330" t="s">
        <v>342</v>
      </c>
      <c r="F6330" t="s">
        <v>587</v>
      </c>
      <c r="G6330" t="s">
        <v>35</v>
      </c>
      <c r="H6330" t="s">
        <v>3924</v>
      </c>
      <c r="I6330">
        <v>92.322000000000003</v>
      </c>
      <c r="J6330">
        <v>92.602999999999994</v>
      </c>
      <c r="K6330">
        <v>107</v>
      </c>
      <c r="L6330">
        <v>101</v>
      </c>
      <c r="M6330" t="s">
        <v>1856</v>
      </c>
      <c r="N6330" t="s">
        <v>50</v>
      </c>
      <c r="O6330">
        <v>3000000</v>
      </c>
      <c r="P6330">
        <v>3000000</v>
      </c>
      <c r="Q6330" t="s">
        <v>2124</v>
      </c>
      <c r="R6330">
        <v>4.05</v>
      </c>
      <c r="S6330">
        <v>3.99</v>
      </c>
      <c r="V6330" t="s">
        <v>3925</v>
      </c>
      <c r="W6330" t="s">
        <v>588</v>
      </c>
      <c r="X6330" t="s">
        <v>1847</v>
      </c>
      <c r="Y6330" t="s">
        <v>830</v>
      </c>
      <c r="Z6330" t="s">
        <v>43</v>
      </c>
      <c r="AA6330">
        <v>102.22</v>
      </c>
      <c r="AB6330">
        <v>96.22</v>
      </c>
      <c r="AC6330">
        <v>4.04</v>
      </c>
    </row>
    <row r="6331" spans="1:29" x14ac:dyDescent="0.25">
      <c r="A6331" t="s">
        <v>861</v>
      </c>
      <c r="B6331" t="s">
        <v>31</v>
      </c>
      <c r="C6331" t="s">
        <v>4251</v>
      </c>
      <c r="D6331">
        <v>1.72</v>
      </c>
      <c r="E6331" t="s">
        <v>342</v>
      </c>
      <c r="F6331" t="s">
        <v>587</v>
      </c>
      <c r="G6331" t="s">
        <v>35</v>
      </c>
      <c r="H6331" t="s">
        <v>3926</v>
      </c>
      <c r="I6331">
        <v>97.93</v>
      </c>
      <c r="J6331">
        <v>98.033000000000001</v>
      </c>
      <c r="K6331">
        <v>66</v>
      </c>
      <c r="L6331">
        <v>60</v>
      </c>
      <c r="M6331" t="s">
        <v>1844</v>
      </c>
      <c r="N6331" t="s">
        <v>48</v>
      </c>
      <c r="O6331">
        <v>5000000</v>
      </c>
      <c r="P6331">
        <v>0</v>
      </c>
      <c r="Q6331" t="s">
        <v>2124</v>
      </c>
      <c r="R6331">
        <v>3.36</v>
      </c>
      <c r="S6331">
        <v>3.3</v>
      </c>
      <c r="V6331" t="s">
        <v>3927</v>
      </c>
      <c r="W6331" t="s">
        <v>588</v>
      </c>
      <c r="X6331" t="s">
        <v>1847</v>
      </c>
      <c r="Y6331" t="s">
        <v>830</v>
      </c>
      <c r="AA6331">
        <v>65.97</v>
      </c>
      <c r="AB6331">
        <v>59.97</v>
      </c>
      <c r="AC6331">
        <v>3.35</v>
      </c>
    </row>
    <row r="6332" spans="1:29" x14ac:dyDescent="0.25">
      <c r="A6332" t="s">
        <v>864</v>
      </c>
      <c r="B6332" t="s">
        <v>31</v>
      </c>
      <c r="C6332" t="s">
        <v>4251</v>
      </c>
      <c r="D6332">
        <v>5.39</v>
      </c>
      <c r="E6332" t="s">
        <v>829</v>
      </c>
      <c r="F6332" t="s">
        <v>587</v>
      </c>
      <c r="G6332" t="s">
        <v>35</v>
      </c>
      <c r="H6332" t="s">
        <v>3928</v>
      </c>
      <c r="I6332">
        <v>95.614000000000004</v>
      </c>
      <c r="J6332">
        <v>95.936999999999998</v>
      </c>
      <c r="K6332">
        <v>169</v>
      </c>
      <c r="L6332">
        <v>163</v>
      </c>
      <c r="M6332" t="s">
        <v>1938</v>
      </c>
      <c r="N6332" t="s">
        <v>145</v>
      </c>
      <c r="O6332">
        <v>5000000</v>
      </c>
      <c r="P6332">
        <v>2000000</v>
      </c>
      <c r="Q6332" t="s">
        <v>2154</v>
      </c>
      <c r="R6332">
        <v>4.78</v>
      </c>
      <c r="S6332">
        <v>4.72</v>
      </c>
      <c r="V6332" t="s">
        <v>3929</v>
      </c>
      <c r="W6332" t="s">
        <v>588</v>
      </c>
      <c r="X6332" t="s">
        <v>1847</v>
      </c>
      <c r="Y6332" t="s">
        <v>830</v>
      </c>
      <c r="AA6332">
        <v>165.11</v>
      </c>
      <c r="AB6332">
        <v>159.11000000000001</v>
      </c>
      <c r="AC6332">
        <v>4.7699999999999996</v>
      </c>
    </row>
    <row r="6333" spans="1:29" x14ac:dyDescent="0.25">
      <c r="A6333" t="s">
        <v>865</v>
      </c>
      <c r="B6333" t="s">
        <v>31</v>
      </c>
      <c r="C6333" t="s">
        <v>4251</v>
      </c>
      <c r="D6333">
        <v>12.27</v>
      </c>
      <c r="E6333" t="s">
        <v>829</v>
      </c>
      <c r="F6333" t="s">
        <v>587</v>
      </c>
      <c r="G6333" t="s">
        <v>35</v>
      </c>
      <c r="H6333" t="s">
        <v>3930</v>
      </c>
      <c r="I6333">
        <v>89.325000000000003</v>
      </c>
      <c r="J6333">
        <v>90.44</v>
      </c>
      <c r="K6333">
        <v>225</v>
      </c>
      <c r="L6333">
        <v>216</v>
      </c>
      <c r="M6333" t="s">
        <v>1909</v>
      </c>
      <c r="N6333" t="s">
        <v>42</v>
      </c>
      <c r="O6333">
        <v>5000000</v>
      </c>
      <c r="P6333">
        <v>2000000</v>
      </c>
      <c r="Q6333" t="s">
        <v>2154</v>
      </c>
      <c r="R6333">
        <v>5.89</v>
      </c>
      <c r="S6333">
        <v>5.8</v>
      </c>
      <c r="V6333" t="s">
        <v>3931</v>
      </c>
      <c r="W6333" t="s">
        <v>588</v>
      </c>
      <c r="X6333" t="s">
        <v>1847</v>
      </c>
      <c r="Y6333" t="s">
        <v>830</v>
      </c>
      <c r="AA6333">
        <v>222.81</v>
      </c>
      <c r="AB6333">
        <v>213.81</v>
      </c>
      <c r="AC6333">
        <v>5.89</v>
      </c>
    </row>
    <row r="6334" spans="1:29" x14ac:dyDescent="0.25">
      <c r="A6334" t="s">
        <v>866</v>
      </c>
      <c r="B6334" t="s">
        <v>31</v>
      </c>
      <c r="C6334" t="s">
        <v>4251</v>
      </c>
      <c r="D6334">
        <v>5.5</v>
      </c>
      <c r="E6334" t="s">
        <v>832</v>
      </c>
      <c r="F6334" t="s">
        <v>587</v>
      </c>
      <c r="G6334" t="s">
        <v>35</v>
      </c>
      <c r="H6334" t="s">
        <v>3932</v>
      </c>
      <c r="I6334">
        <v>95.558999999999997</v>
      </c>
      <c r="J6334">
        <v>95.834999999999994</v>
      </c>
      <c r="K6334">
        <v>123</v>
      </c>
      <c r="L6334">
        <v>118</v>
      </c>
      <c r="M6334" t="s">
        <v>1938</v>
      </c>
      <c r="N6334" t="s">
        <v>145</v>
      </c>
      <c r="O6334">
        <v>5000000</v>
      </c>
      <c r="P6334">
        <v>10000000</v>
      </c>
      <c r="Q6334" t="s">
        <v>2154</v>
      </c>
      <c r="R6334">
        <v>4.32</v>
      </c>
      <c r="S6334">
        <v>4.2699999999999996</v>
      </c>
      <c r="V6334" t="s">
        <v>3933</v>
      </c>
      <c r="W6334" t="s">
        <v>588</v>
      </c>
      <c r="X6334" t="s">
        <v>1847</v>
      </c>
      <c r="Y6334" t="s">
        <v>830</v>
      </c>
      <c r="Z6334" t="s">
        <v>43</v>
      </c>
      <c r="AA6334">
        <v>118.76</v>
      </c>
      <c r="AB6334">
        <v>113.76</v>
      </c>
      <c r="AC6334">
        <v>4.3099999999999996</v>
      </c>
    </row>
    <row r="6335" spans="1:29" x14ac:dyDescent="0.25">
      <c r="A6335" t="s">
        <v>867</v>
      </c>
      <c r="B6335" t="s">
        <v>31</v>
      </c>
      <c r="C6335" t="s">
        <v>4251</v>
      </c>
      <c r="D6335">
        <v>12.55</v>
      </c>
      <c r="E6335" t="s">
        <v>832</v>
      </c>
      <c r="F6335" t="s">
        <v>587</v>
      </c>
      <c r="G6335" t="s">
        <v>35</v>
      </c>
      <c r="H6335" t="s">
        <v>3934</v>
      </c>
      <c r="I6335">
        <v>86.462999999999994</v>
      </c>
      <c r="J6335">
        <v>87.093000000000004</v>
      </c>
      <c r="K6335">
        <v>182</v>
      </c>
      <c r="L6335">
        <v>177</v>
      </c>
      <c r="M6335" t="s">
        <v>1909</v>
      </c>
      <c r="N6335" t="s">
        <v>42</v>
      </c>
      <c r="O6335">
        <v>5000000</v>
      </c>
      <c r="P6335">
        <v>3000000</v>
      </c>
      <c r="Q6335" t="s">
        <v>2154</v>
      </c>
      <c r="R6335">
        <v>5.46</v>
      </c>
      <c r="S6335">
        <v>5.41</v>
      </c>
      <c r="V6335" t="s">
        <v>3935</v>
      </c>
      <c r="W6335" t="s">
        <v>588</v>
      </c>
      <c r="X6335" t="s">
        <v>1847</v>
      </c>
      <c r="Y6335" t="s">
        <v>830</v>
      </c>
      <c r="Z6335" t="s">
        <v>43</v>
      </c>
      <c r="AA6335">
        <v>179.82</v>
      </c>
      <c r="AB6335">
        <v>174.82</v>
      </c>
      <c r="AC6335">
        <v>5.46</v>
      </c>
    </row>
    <row r="6336" spans="1:29" x14ac:dyDescent="0.25">
      <c r="A6336" t="s">
        <v>868</v>
      </c>
      <c r="B6336" t="s">
        <v>31</v>
      </c>
      <c r="C6336" t="s">
        <v>4251</v>
      </c>
      <c r="D6336">
        <v>5.76</v>
      </c>
      <c r="E6336" t="s">
        <v>844</v>
      </c>
      <c r="F6336" t="s">
        <v>587</v>
      </c>
      <c r="G6336" t="s">
        <v>35</v>
      </c>
      <c r="H6336" t="s">
        <v>3936</v>
      </c>
      <c r="I6336">
        <v>103.19799999999999</v>
      </c>
      <c r="J6336">
        <v>103.66</v>
      </c>
      <c r="K6336">
        <v>133</v>
      </c>
      <c r="L6336">
        <v>125</v>
      </c>
      <c r="M6336" t="s">
        <v>1972</v>
      </c>
      <c r="N6336" t="s">
        <v>96</v>
      </c>
      <c r="O6336">
        <v>5000000</v>
      </c>
      <c r="P6336">
        <v>0</v>
      </c>
      <c r="Q6336" t="s">
        <v>2154</v>
      </c>
      <c r="R6336">
        <v>4.46</v>
      </c>
      <c r="S6336">
        <v>4.38</v>
      </c>
      <c r="V6336" t="s">
        <v>3937</v>
      </c>
      <c r="W6336" t="s">
        <v>588</v>
      </c>
      <c r="X6336" t="s">
        <v>1847</v>
      </c>
      <c r="Y6336" t="s">
        <v>830</v>
      </c>
      <c r="AA6336">
        <v>132.34</v>
      </c>
      <c r="AB6336">
        <v>124.34</v>
      </c>
      <c r="AC6336">
        <v>4.47</v>
      </c>
    </row>
    <row r="6337" spans="1:29" x14ac:dyDescent="0.25">
      <c r="A6337" t="s">
        <v>39</v>
      </c>
      <c r="B6337" t="s">
        <v>31</v>
      </c>
      <c r="C6337" t="s">
        <v>4251</v>
      </c>
      <c r="D6337">
        <v>7.27</v>
      </c>
      <c r="E6337" t="s">
        <v>33</v>
      </c>
      <c r="F6337" t="s">
        <v>587</v>
      </c>
      <c r="G6337" t="s">
        <v>35</v>
      </c>
      <c r="H6337" t="s">
        <v>3518</v>
      </c>
      <c r="I6337">
        <v>105.24299999999999</v>
      </c>
      <c r="J6337">
        <v>105.68</v>
      </c>
      <c r="K6337">
        <v>145</v>
      </c>
      <c r="L6337">
        <v>139</v>
      </c>
      <c r="M6337" t="s">
        <v>2107</v>
      </c>
      <c r="N6337" t="s">
        <v>40</v>
      </c>
      <c r="O6337">
        <v>5000000</v>
      </c>
      <c r="P6337">
        <v>2000000</v>
      </c>
      <c r="Q6337" t="s">
        <v>2124</v>
      </c>
      <c r="R6337">
        <v>4.7</v>
      </c>
      <c r="S6337">
        <v>4.6399999999999997</v>
      </c>
      <c r="V6337" t="s">
        <v>3519</v>
      </c>
      <c r="W6337" t="s">
        <v>588</v>
      </c>
      <c r="X6337" t="s">
        <v>1847</v>
      </c>
      <c r="Y6337" t="s">
        <v>830</v>
      </c>
      <c r="AA6337">
        <v>141.29</v>
      </c>
      <c r="AB6337">
        <v>135.29</v>
      </c>
      <c r="AC6337">
        <v>4.7</v>
      </c>
    </row>
    <row r="6338" spans="1:29" x14ac:dyDescent="0.25">
      <c r="A6338" t="s">
        <v>41</v>
      </c>
      <c r="B6338" t="s">
        <v>31</v>
      </c>
      <c r="C6338" t="s">
        <v>4251</v>
      </c>
      <c r="D6338">
        <v>14.42</v>
      </c>
      <c r="E6338" t="s">
        <v>33</v>
      </c>
      <c r="F6338" t="s">
        <v>587</v>
      </c>
      <c r="G6338" t="s">
        <v>35</v>
      </c>
      <c r="H6338" t="s">
        <v>3520</v>
      </c>
      <c r="I6338">
        <v>104.83</v>
      </c>
      <c r="J6338">
        <v>105.99299999999999</v>
      </c>
      <c r="K6338">
        <v>180</v>
      </c>
      <c r="L6338">
        <v>172</v>
      </c>
      <c r="M6338" t="s">
        <v>1909</v>
      </c>
      <c r="N6338" t="s">
        <v>42</v>
      </c>
      <c r="O6338">
        <v>2000000</v>
      </c>
      <c r="P6338">
        <v>1050000</v>
      </c>
      <c r="Q6338" t="s">
        <v>2124</v>
      </c>
      <c r="R6338">
        <v>5.44</v>
      </c>
      <c r="S6338">
        <v>5.36</v>
      </c>
      <c r="V6338" t="s">
        <v>3521</v>
      </c>
      <c r="W6338" t="s">
        <v>588</v>
      </c>
      <c r="X6338" t="s">
        <v>1847</v>
      </c>
      <c r="Y6338" t="s">
        <v>830</v>
      </c>
      <c r="AA6338">
        <v>177.91</v>
      </c>
      <c r="AB6338">
        <v>169.91</v>
      </c>
      <c r="AC6338">
        <v>5.44</v>
      </c>
    </row>
    <row r="6339" spans="1:29" x14ac:dyDescent="0.25">
      <c r="A6339" t="s">
        <v>869</v>
      </c>
      <c r="B6339" t="s">
        <v>31</v>
      </c>
      <c r="C6339" t="s">
        <v>4251</v>
      </c>
      <c r="D6339">
        <v>5.86</v>
      </c>
      <c r="E6339" t="s">
        <v>829</v>
      </c>
      <c r="F6339" t="s">
        <v>587</v>
      </c>
      <c r="G6339" t="s">
        <v>35</v>
      </c>
      <c r="H6339" t="s">
        <v>3938</v>
      </c>
      <c r="I6339">
        <v>105.411</v>
      </c>
      <c r="J6339">
        <v>105.764</v>
      </c>
      <c r="K6339">
        <v>177</v>
      </c>
      <c r="L6339">
        <v>171</v>
      </c>
      <c r="M6339" t="s">
        <v>1972</v>
      </c>
      <c r="N6339" t="s">
        <v>96</v>
      </c>
      <c r="O6339">
        <v>5000000</v>
      </c>
      <c r="P6339">
        <v>2000000</v>
      </c>
      <c r="Q6339" t="s">
        <v>2154</v>
      </c>
      <c r="R6339">
        <v>4.9000000000000004</v>
      </c>
      <c r="S6339">
        <v>4.84</v>
      </c>
      <c r="V6339" t="s">
        <v>3939</v>
      </c>
      <c r="W6339" t="s">
        <v>588</v>
      </c>
      <c r="X6339" t="s">
        <v>1847</v>
      </c>
      <c r="Y6339" t="s">
        <v>830</v>
      </c>
      <c r="AA6339">
        <v>175.07</v>
      </c>
      <c r="AB6339">
        <v>169.07</v>
      </c>
      <c r="AC6339">
        <v>4.92</v>
      </c>
    </row>
    <row r="6340" spans="1:29" x14ac:dyDescent="0.25">
      <c r="A6340" t="s">
        <v>870</v>
      </c>
      <c r="B6340" t="s">
        <v>31</v>
      </c>
      <c r="C6340" t="s">
        <v>4251</v>
      </c>
      <c r="D6340">
        <v>14.44</v>
      </c>
      <c r="E6340" t="s">
        <v>846</v>
      </c>
      <c r="F6340" t="s">
        <v>587</v>
      </c>
      <c r="G6340" t="s">
        <v>35</v>
      </c>
      <c r="H6340" t="s">
        <v>2381</v>
      </c>
      <c r="I6340">
        <v>100.97</v>
      </c>
      <c r="J6340">
        <v>102.429</v>
      </c>
      <c r="K6340">
        <v>157</v>
      </c>
      <c r="L6340">
        <v>147</v>
      </c>
      <c r="M6340" t="s">
        <v>1909</v>
      </c>
      <c r="N6340" t="s">
        <v>42</v>
      </c>
      <c r="O6340">
        <v>3000000</v>
      </c>
      <c r="P6340">
        <v>0</v>
      </c>
      <c r="Q6340" t="s">
        <v>2124</v>
      </c>
      <c r="R6340">
        <v>5.21</v>
      </c>
      <c r="S6340">
        <v>5.1100000000000003</v>
      </c>
      <c r="V6340" t="s">
        <v>2382</v>
      </c>
      <c r="W6340" t="s">
        <v>588</v>
      </c>
      <c r="X6340" t="s">
        <v>1847</v>
      </c>
      <c r="Y6340" t="s">
        <v>830</v>
      </c>
      <c r="AA6340">
        <v>154.97999999999999</v>
      </c>
      <c r="AB6340">
        <v>144.97999999999999</v>
      </c>
      <c r="AC6340">
        <v>5.21</v>
      </c>
    </row>
    <row r="6341" spans="1:29" x14ac:dyDescent="0.25">
      <c r="A6341" t="s">
        <v>873</v>
      </c>
      <c r="B6341" t="s">
        <v>31</v>
      </c>
      <c r="C6341" t="s">
        <v>4251</v>
      </c>
      <c r="D6341">
        <v>10.73</v>
      </c>
      <c r="E6341" t="s">
        <v>832</v>
      </c>
      <c r="F6341" t="s">
        <v>587</v>
      </c>
      <c r="G6341" t="s">
        <v>35</v>
      </c>
      <c r="H6341" t="s">
        <v>3940</v>
      </c>
      <c r="I6341">
        <v>91.924000000000007</v>
      </c>
      <c r="J6341">
        <v>92.462000000000003</v>
      </c>
      <c r="K6341">
        <v>182</v>
      </c>
      <c r="L6341">
        <v>177</v>
      </c>
      <c r="M6341" t="s">
        <v>1909</v>
      </c>
      <c r="N6341" t="s">
        <v>42</v>
      </c>
      <c r="O6341">
        <v>5000000</v>
      </c>
      <c r="P6341">
        <v>3000000</v>
      </c>
      <c r="Q6341" t="s">
        <v>2154</v>
      </c>
      <c r="R6341">
        <v>5.46</v>
      </c>
      <c r="S6341">
        <v>5.41</v>
      </c>
      <c r="V6341" t="s">
        <v>3941</v>
      </c>
      <c r="W6341" t="s">
        <v>588</v>
      </c>
      <c r="X6341" t="s">
        <v>1847</v>
      </c>
      <c r="Y6341" t="s">
        <v>830</v>
      </c>
      <c r="AA6341">
        <v>192.66</v>
      </c>
      <c r="AB6341">
        <v>187.66</v>
      </c>
      <c r="AC6341">
        <v>5.46</v>
      </c>
    </row>
    <row r="6342" spans="1:29" x14ac:dyDescent="0.25">
      <c r="A6342" t="s">
        <v>874</v>
      </c>
      <c r="B6342" t="s">
        <v>31</v>
      </c>
      <c r="C6342" t="s">
        <v>4251</v>
      </c>
      <c r="D6342">
        <v>11.36</v>
      </c>
      <c r="E6342" t="s">
        <v>342</v>
      </c>
      <c r="F6342" t="s">
        <v>587</v>
      </c>
      <c r="G6342" t="s">
        <v>35</v>
      </c>
      <c r="H6342" t="s">
        <v>3998</v>
      </c>
      <c r="I6342">
        <v>96.718999999999994</v>
      </c>
      <c r="J6342">
        <v>97.405000000000001</v>
      </c>
      <c r="K6342">
        <v>180</v>
      </c>
      <c r="L6342">
        <v>174</v>
      </c>
      <c r="M6342" t="s">
        <v>1909</v>
      </c>
      <c r="N6342" t="s">
        <v>42</v>
      </c>
      <c r="O6342">
        <v>3000000</v>
      </c>
      <c r="P6342">
        <v>0</v>
      </c>
      <c r="Q6342" t="s">
        <v>2124</v>
      </c>
      <c r="R6342">
        <v>5.44</v>
      </c>
      <c r="S6342">
        <v>5.38</v>
      </c>
      <c r="V6342" t="s">
        <v>3999</v>
      </c>
      <c r="W6342" t="s">
        <v>588</v>
      </c>
      <c r="X6342" t="s">
        <v>1847</v>
      </c>
      <c r="Y6342" t="s">
        <v>830</v>
      </c>
      <c r="AA6342">
        <v>189.74</v>
      </c>
      <c r="AB6342">
        <v>183.74</v>
      </c>
      <c r="AC6342">
        <v>5.44</v>
      </c>
    </row>
    <row r="6343" spans="1:29" x14ac:dyDescent="0.25">
      <c r="A6343" t="s">
        <v>875</v>
      </c>
      <c r="B6343" t="s">
        <v>31</v>
      </c>
      <c r="C6343" t="s">
        <v>4251</v>
      </c>
      <c r="D6343">
        <v>11.07</v>
      </c>
      <c r="E6343" t="s">
        <v>832</v>
      </c>
      <c r="F6343" t="s">
        <v>587</v>
      </c>
      <c r="G6343" t="s">
        <v>35</v>
      </c>
      <c r="H6343" t="s">
        <v>3942</v>
      </c>
      <c r="I6343">
        <v>92.385000000000005</v>
      </c>
      <c r="J6343">
        <v>92.941000000000003</v>
      </c>
      <c r="K6343">
        <v>182</v>
      </c>
      <c r="L6343">
        <v>177</v>
      </c>
      <c r="M6343" t="s">
        <v>1909</v>
      </c>
      <c r="N6343" t="s">
        <v>42</v>
      </c>
      <c r="O6343">
        <v>5000000</v>
      </c>
      <c r="P6343">
        <v>5000000</v>
      </c>
      <c r="Q6343" t="s">
        <v>2154</v>
      </c>
      <c r="R6343">
        <v>5.46</v>
      </c>
      <c r="S6343">
        <v>5.41</v>
      </c>
      <c r="V6343" t="s">
        <v>3943</v>
      </c>
      <c r="W6343" t="s">
        <v>588</v>
      </c>
      <c r="X6343" t="s">
        <v>1847</v>
      </c>
      <c r="Y6343" t="s">
        <v>830</v>
      </c>
      <c r="Z6343" t="s">
        <v>43</v>
      </c>
      <c r="AA6343">
        <v>191.48</v>
      </c>
      <c r="AB6343">
        <v>186.48</v>
      </c>
      <c r="AC6343">
        <v>5.46</v>
      </c>
    </row>
    <row r="6344" spans="1:29" x14ac:dyDescent="0.25">
      <c r="A6344" t="s">
        <v>876</v>
      </c>
      <c r="B6344" t="s">
        <v>31</v>
      </c>
      <c r="C6344" t="s">
        <v>4251</v>
      </c>
      <c r="D6344">
        <v>10.23</v>
      </c>
      <c r="E6344" t="s">
        <v>829</v>
      </c>
      <c r="F6344" t="s">
        <v>587</v>
      </c>
      <c r="G6344" t="s">
        <v>35</v>
      </c>
      <c r="H6344" t="s">
        <v>3944</v>
      </c>
      <c r="I6344">
        <v>85.763999999999996</v>
      </c>
      <c r="J6344">
        <v>86.691999999999993</v>
      </c>
      <c r="K6344">
        <v>225</v>
      </c>
      <c r="L6344">
        <v>216</v>
      </c>
      <c r="M6344" t="s">
        <v>1909</v>
      </c>
      <c r="N6344" t="s">
        <v>42</v>
      </c>
      <c r="O6344">
        <v>3000000</v>
      </c>
      <c r="P6344">
        <v>0</v>
      </c>
      <c r="Q6344" t="s">
        <v>2154</v>
      </c>
      <c r="R6344">
        <v>5.89</v>
      </c>
      <c r="S6344">
        <v>5.8</v>
      </c>
      <c r="V6344" t="s">
        <v>3945</v>
      </c>
      <c r="W6344" t="s">
        <v>588</v>
      </c>
      <c r="X6344" t="s">
        <v>1847</v>
      </c>
      <c r="Y6344" t="s">
        <v>830</v>
      </c>
      <c r="AA6344">
        <v>234.25</v>
      </c>
      <c r="AB6344">
        <v>225.25</v>
      </c>
      <c r="AC6344">
        <v>5.89</v>
      </c>
    </row>
    <row r="6345" spans="1:29" x14ac:dyDescent="0.25">
      <c r="A6345" t="s">
        <v>877</v>
      </c>
      <c r="B6345" t="s">
        <v>31</v>
      </c>
      <c r="C6345" t="s">
        <v>4251</v>
      </c>
      <c r="D6345">
        <v>10.94</v>
      </c>
      <c r="E6345" t="s">
        <v>342</v>
      </c>
      <c r="F6345" t="s">
        <v>587</v>
      </c>
      <c r="G6345" t="s">
        <v>35</v>
      </c>
      <c r="H6345" t="s">
        <v>4002</v>
      </c>
      <c r="I6345">
        <v>88.852000000000004</v>
      </c>
      <c r="J6345">
        <v>89.510999999999996</v>
      </c>
      <c r="K6345">
        <v>180</v>
      </c>
      <c r="L6345">
        <v>174</v>
      </c>
      <c r="M6345" t="s">
        <v>1909</v>
      </c>
      <c r="N6345" t="s">
        <v>42</v>
      </c>
      <c r="O6345">
        <v>2000000</v>
      </c>
      <c r="P6345">
        <v>0</v>
      </c>
      <c r="Q6345" t="s">
        <v>2124</v>
      </c>
      <c r="R6345">
        <v>5.44</v>
      </c>
      <c r="S6345">
        <v>5.38</v>
      </c>
      <c r="V6345" t="s">
        <v>4003</v>
      </c>
      <c r="W6345" t="s">
        <v>588</v>
      </c>
      <c r="X6345" t="s">
        <v>1847</v>
      </c>
      <c r="Y6345" t="s">
        <v>830</v>
      </c>
      <c r="AA6345">
        <v>188.97</v>
      </c>
      <c r="AB6345">
        <v>182.97</v>
      </c>
      <c r="AC6345">
        <v>5.44</v>
      </c>
    </row>
    <row r="6346" spans="1:29" x14ac:dyDescent="0.25">
      <c r="A6346" t="s">
        <v>878</v>
      </c>
      <c r="B6346" t="s">
        <v>31</v>
      </c>
      <c r="C6346" t="s">
        <v>4251</v>
      </c>
      <c r="D6346">
        <v>1.75</v>
      </c>
      <c r="E6346" t="s">
        <v>832</v>
      </c>
      <c r="F6346" t="s">
        <v>587</v>
      </c>
      <c r="G6346" t="s">
        <v>35</v>
      </c>
      <c r="H6346" t="s">
        <v>3946</v>
      </c>
      <c r="I6346">
        <v>101.357</v>
      </c>
      <c r="J6346">
        <v>101.444</v>
      </c>
      <c r="K6346">
        <v>74</v>
      </c>
      <c r="L6346">
        <v>69</v>
      </c>
      <c r="M6346" t="s">
        <v>1850</v>
      </c>
      <c r="N6346" t="s">
        <v>53</v>
      </c>
      <c r="O6346">
        <v>5000000</v>
      </c>
      <c r="P6346">
        <v>0</v>
      </c>
      <c r="Q6346" t="s">
        <v>2154</v>
      </c>
      <c r="R6346">
        <v>3.46</v>
      </c>
      <c r="S6346">
        <v>3.41</v>
      </c>
      <c r="V6346" t="s">
        <v>3947</v>
      </c>
      <c r="W6346" t="s">
        <v>588</v>
      </c>
      <c r="X6346" t="s">
        <v>1847</v>
      </c>
      <c r="Y6346" t="s">
        <v>830</v>
      </c>
      <c r="AA6346">
        <v>76.28</v>
      </c>
      <c r="AB6346">
        <v>71.28</v>
      </c>
      <c r="AC6346">
        <v>3.55</v>
      </c>
    </row>
    <row r="6347" spans="1:29" x14ac:dyDescent="0.25">
      <c r="A6347" t="s">
        <v>882</v>
      </c>
      <c r="B6347" t="s">
        <v>31</v>
      </c>
      <c r="C6347" t="s">
        <v>4251</v>
      </c>
      <c r="D6347">
        <v>5.81</v>
      </c>
      <c r="E6347" t="s">
        <v>846</v>
      </c>
      <c r="F6347" t="s">
        <v>587</v>
      </c>
      <c r="G6347" t="s">
        <v>35</v>
      </c>
      <c r="H6347" t="s">
        <v>2453</v>
      </c>
      <c r="I6347">
        <v>100.6</v>
      </c>
      <c r="J6347">
        <v>101.066</v>
      </c>
      <c r="K6347">
        <v>125</v>
      </c>
      <c r="L6347">
        <v>117</v>
      </c>
      <c r="M6347" t="s">
        <v>1972</v>
      </c>
      <c r="N6347" t="s">
        <v>96</v>
      </c>
      <c r="O6347">
        <v>3000000</v>
      </c>
      <c r="P6347">
        <v>0</v>
      </c>
      <c r="Q6347" t="s">
        <v>2124</v>
      </c>
      <c r="R6347">
        <v>4.38</v>
      </c>
      <c r="S6347">
        <v>4.3</v>
      </c>
      <c r="V6347" t="s">
        <v>2454</v>
      </c>
      <c r="W6347" t="s">
        <v>588</v>
      </c>
      <c r="X6347" t="s">
        <v>1847</v>
      </c>
      <c r="Y6347" t="s">
        <v>830</v>
      </c>
      <c r="AA6347">
        <v>122.92</v>
      </c>
      <c r="AB6347">
        <v>114.92</v>
      </c>
      <c r="AC6347">
        <v>4.37</v>
      </c>
    </row>
    <row r="6348" spans="1:29" x14ac:dyDescent="0.25">
      <c r="A6348" t="s">
        <v>884</v>
      </c>
      <c r="B6348" t="s">
        <v>31</v>
      </c>
      <c r="C6348" t="s">
        <v>4251</v>
      </c>
      <c r="D6348">
        <v>4.04</v>
      </c>
      <c r="E6348" t="s">
        <v>885</v>
      </c>
      <c r="F6348" t="s">
        <v>587</v>
      </c>
      <c r="G6348" t="s">
        <v>35</v>
      </c>
      <c r="H6348" t="s">
        <v>3948</v>
      </c>
      <c r="I6348">
        <v>100.423</v>
      </c>
      <c r="J6348">
        <v>100.625</v>
      </c>
      <c r="K6348">
        <v>109</v>
      </c>
      <c r="L6348">
        <v>104</v>
      </c>
      <c r="M6348" t="s">
        <v>1866</v>
      </c>
      <c r="N6348" t="s">
        <v>60</v>
      </c>
      <c r="O6348">
        <v>3000000</v>
      </c>
      <c r="P6348">
        <v>4000000</v>
      </c>
      <c r="Q6348" t="s">
        <v>2154</v>
      </c>
      <c r="R6348">
        <v>4</v>
      </c>
      <c r="S6348">
        <v>3.95</v>
      </c>
      <c r="V6348" t="s">
        <v>3949</v>
      </c>
      <c r="W6348" t="s">
        <v>588</v>
      </c>
      <c r="X6348" t="s">
        <v>1847</v>
      </c>
      <c r="Y6348" t="s">
        <v>830</v>
      </c>
      <c r="Z6348" t="s">
        <v>43</v>
      </c>
      <c r="AA6348">
        <v>107.73</v>
      </c>
      <c r="AB6348">
        <v>102.73</v>
      </c>
      <c r="AC6348">
        <v>3.99</v>
      </c>
    </row>
    <row r="6349" spans="1:29" x14ac:dyDescent="0.25">
      <c r="A6349" t="s">
        <v>886</v>
      </c>
      <c r="B6349" t="s">
        <v>31</v>
      </c>
      <c r="C6349" t="s">
        <v>4251</v>
      </c>
      <c r="D6349">
        <v>5.45</v>
      </c>
      <c r="E6349" t="s">
        <v>345</v>
      </c>
      <c r="F6349" t="s">
        <v>587</v>
      </c>
      <c r="G6349" t="s">
        <v>35</v>
      </c>
      <c r="H6349" t="s">
        <v>3950</v>
      </c>
      <c r="I6349">
        <v>100.18600000000001</v>
      </c>
      <c r="J6349">
        <v>100.514</v>
      </c>
      <c r="K6349">
        <v>133</v>
      </c>
      <c r="L6349">
        <v>127</v>
      </c>
      <c r="M6349" t="s">
        <v>1938</v>
      </c>
      <c r="N6349" t="s">
        <v>145</v>
      </c>
      <c r="O6349">
        <v>3000000</v>
      </c>
      <c r="P6349">
        <v>3000000</v>
      </c>
      <c r="Q6349" t="s">
        <v>2154</v>
      </c>
      <c r="R6349">
        <v>4.42</v>
      </c>
      <c r="S6349">
        <v>4.3600000000000003</v>
      </c>
      <c r="V6349" t="s">
        <v>3951</v>
      </c>
      <c r="W6349" t="s">
        <v>588</v>
      </c>
      <c r="X6349" t="s">
        <v>1847</v>
      </c>
      <c r="Y6349" t="s">
        <v>830</v>
      </c>
      <c r="AA6349">
        <v>130.74</v>
      </c>
      <c r="AB6349">
        <v>124.74</v>
      </c>
      <c r="AC6349">
        <v>4.41</v>
      </c>
    </row>
    <row r="6350" spans="1:29" x14ac:dyDescent="0.25">
      <c r="A6350" t="s">
        <v>887</v>
      </c>
      <c r="B6350" t="s">
        <v>31</v>
      </c>
      <c r="C6350" t="s">
        <v>4251</v>
      </c>
      <c r="D6350">
        <v>4.26</v>
      </c>
      <c r="E6350" t="s">
        <v>888</v>
      </c>
      <c r="F6350" t="s">
        <v>587</v>
      </c>
      <c r="G6350" t="s">
        <v>35</v>
      </c>
      <c r="H6350" t="s">
        <v>4014</v>
      </c>
      <c r="I6350">
        <v>101.083</v>
      </c>
      <c r="J6350">
        <v>101.339</v>
      </c>
      <c r="K6350">
        <v>116</v>
      </c>
      <c r="L6350">
        <v>110</v>
      </c>
      <c r="M6350" t="s">
        <v>1866</v>
      </c>
      <c r="N6350" t="s">
        <v>60</v>
      </c>
      <c r="O6350">
        <v>5000000</v>
      </c>
      <c r="P6350">
        <v>2000000</v>
      </c>
      <c r="Q6350" t="s">
        <v>2154</v>
      </c>
      <c r="R6350">
        <v>4.07</v>
      </c>
      <c r="S6350">
        <v>4.01</v>
      </c>
      <c r="V6350" t="s">
        <v>4015</v>
      </c>
      <c r="W6350" t="s">
        <v>588</v>
      </c>
      <c r="X6350" t="s">
        <v>1847</v>
      </c>
      <c r="Y6350" t="s">
        <v>830</v>
      </c>
      <c r="AA6350">
        <v>112.85</v>
      </c>
      <c r="AB6350">
        <v>106.85</v>
      </c>
      <c r="AC6350">
        <v>4.0599999999999996</v>
      </c>
    </row>
    <row r="6351" spans="1:29" x14ac:dyDescent="0.25">
      <c r="A6351" t="s">
        <v>889</v>
      </c>
      <c r="B6351" t="s">
        <v>31</v>
      </c>
      <c r="C6351" t="s">
        <v>4251</v>
      </c>
      <c r="D6351">
        <v>5.61</v>
      </c>
      <c r="E6351" t="s">
        <v>888</v>
      </c>
      <c r="F6351" t="s">
        <v>587</v>
      </c>
      <c r="G6351" t="s">
        <v>35</v>
      </c>
      <c r="H6351" t="s">
        <v>4016</v>
      </c>
      <c r="I6351">
        <v>100.611</v>
      </c>
      <c r="J6351">
        <v>100.949</v>
      </c>
      <c r="K6351">
        <v>138</v>
      </c>
      <c r="L6351">
        <v>132</v>
      </c>
      <c r="M6351" t="s">
        <v>1972</v>
      </c>
      <c r="N6351" t="s">
        <v>96</v>
      </c>
      <c r="O6351">
        <v>5000000</v>
      </c>
      <c r="P6351">
        <v>3000000</v>
      </c>
      <c r="Q6351" t="s">
        <v>2154</v>
      </c>
      <c r="R6351">
        <v>4.51</v>
      </c>
      <c r="S6351">
        <v>4.45</v>
      </c>
      <c r="V6351" t="s">
        <v>4017</v>
      </c>
      <c r="W6351" t="s">
        <v>588</v>
      </c>
      <c r="X6351" t="s">
        <v>1847</v>
      </c>
      <c r="Y6351" t="s">
        <v>830</v>
      </c>
      <c r="AA6351">
        <v>138</v>
      </c>
      <c r="AB6351">
        <v>132</v>
      </c>
      <c r="AC6351">
        <v>4.5</v>
      </c>
    </row>
    <row r="6352" spans="1:29" x14ac:dyDescent="0.25">
      <c r="A6352" t="s">
        <v>890</v>
      </c>
      <c r="B6352" t="s">
        <v>31</v>
      </c>
      <c r="C6352" t="s">
        <v>4251</v>
      </c>
      <c r="D6352">
        <v>7.5</v>
      </c>
      <c r="E6352" t="s">
        <v>888</v>
      </c>
      <c r="F6352" t="s">
        <v>587</v>
      </c>
      <c r="G6352" t="s">
        <v>35</v>
      </c>
      <c r="H6352" t="s">
        <v>4018</v>
      </c>
      <c r="I6352">
        <v>100.333</v>
      </c>
      <c r="J6352">
        <v>100.78400000000001</v>
      </c>
      <c r="K6352">
        <v>158</v>
      </c>
      <c r="L6352">
        <v>152</v>
      </c>
      <c r="M6352" t="s">
        <v>1877</v>
      </c>
      <c r="N6352" t="s">
        <v>46</v>
      </c>
      <c r="O6352">
        <v>5000000</v>
      </c>
      <c r="P6352">
        <v>2000000</v>
      </c>
      <c r="Q6352" t="s">
        <v>2154</v>
      </c>
      <c r="R6352">
        <v>4.8899999999999997</v>
      </c>
      <c r="S6352">
        <v>4.83</v>
      </c>
      <c r="V6352" t="s">
        <v>4019</v>
      </c>
      <c r="W6352" t="s">
        <v>588</v>
      </c>
      <c r="X6352" t="s">
        <v>1847</v>
      </c>
      <c r="Y6352" t="s">
        <v>830</v>
      </c>
      <c r="Z6352" t="s">
        <v>43</v>
      </c>
      <c r="AA6352">
        <v>155.06</v>
      </c>
      <c r="AB6352">
        <v>149.06</v>
      </c>
      <c r="AC6352">
        <v>4.8899999999999997</v>
      </c>
    </row>
    <row r="6353" spans="1:29" x14ac:dyDescent="0.25">
      <c r="A6353" t="s">
        <v>891</v>
      </c>
      <c r="B6353" t="s">
        <v>31</v>
      </c>
      <c r="C6353" t="s">
        <v>4251</v>
      </c>
      <c r="D6353">
        <v>6.69</v>
      </c>
      <c r="E6353" t="s">
        <v>832</v>
      </c>
      <c r="F6353" t="s">
        <v>587</v>
      </c>
      <c r="G6353" t="s">
        <v>35</v>
      </c>
      <c r="H6353" t="s">
        <v>3952</v>
      </c>
      <c r="I6353">
        <v>104.203</v>
      </c>
      <c r="J6353">
        <v>104.538</v>
      </c>
      <c r="K6353">
        <v>133</v>
      </c>
      <c r="L6353">
        <v>128</v>
      </c>
      <c r="M6353" t="s">
        <v>2107</v>
      </c>
      <c r="N6353" t="s">
        <v>40</v>
      </c>
      <c r="O6353">
        <v>5000000</v>
      </c>
      <c r="P6353">
        <v>5000000</v>
      </c>
      <c r="Q6353" t="s">
        <v>2154</v>
      </c>
      <c r="R6353">
        <v>4.58</v>
      </c>
      <c r="S6353">
        <v>4.53</v>
      </c>
      <c r="V6353" t="s">
        <v>3953</v>
      </c>
      <c r="W6353" t="s">
        <v>588</v>
      </c>
      <c r="X6353" t="s">
        <v>1847</v>
      </c>
      <c r="Y6353" t="s">
        <v>830</v>
      </c>
      <c r="AA6353">
        <v>134.32</v>
      </c>
      <c r="AB6353">
        <v>129.32</v>
      </c>
      <c r="AC6353">
        <v>4.58</v>
      </c>
    </row>
    <row r="6354" spans="1:29" x14ac:dyDescent="0.25">
      <c r="A6354" t="s">
        <v>541</v>
      </c>
      <c r="B6354" t="s">
        <v>31</v>
      </c>
      <c r="C6354" t="s">
        <v>4251</v>
      </c>
      <c r="D6354">
        <v>2.0499999999999998</v>
      </c>
      <c r="E6354" t="s">
        <v>543</v>
      </c>
      <c r="F6354" t="s">
        <v>587</v>
      </c>
      <c r="G6354" t="s">
        <v>35</v>
      </c>
      <c r="H6354" t="s">
        <v>4210</v>
      </c>
      <c r="I6354">
        <v>102.76600000000001</v>
      </c>
      <c r="J6354">
        <v>102.86799999999999</v>
      </c>
      <c r="K6354">
        <v>60</v>
      </c>
      <c r="L6354">
        <v>55</v>
      </c>
      <c r="M6354" t="s">
        <v>1844</v>
      </c>
      <c r="N6354" t="s">
        <v>48</v>
      </c>
      <c r="O6354">
        <v>5000000</v>
      </c>
      <c r="P6354">
        <v>2000000</v>
      </c>
      <c r="Q6354" t="s">
        <v>2154</v>
      </c>
      <c r="R6354">
        <v>3.3</v>
      </c>
      <c r="S6354">
        <v>3.25</v>
      </c>
      <c r="V6354" t="s">
        <v>4211</v>
      </c>
      <c r="W6354" t="s">
        <v>588</v>
      </c>
      <c r="X6354" t="s">
        <v>1847</v>
      </c>
      <c r="Y6354" t="s">
        <v>830</v>
      </c>
      <c r="AA6354">
        <v>58.78</v>
      </c>
      <c r="AB6354">
        <v>53.78</v>
      </c>
      <c r="AC6354">
        <v>3.29</v>
      </c>
    </row>
    <row r="6355" spans="1:29" x14ac:dyDescent="0.25">
      <c r="A6355" t="s">
        <v>545</v>
      </c>
      <c r="B6355" t="s">
        <v>31</v>
      </c>
      <c r="C6355" t="s">
        <v>4251</v>
      </c>
      <c r="D6355">
        <v>4.08</v>
      </c>
      <c r="E6355" t="s">
        <v>543</v>
      </c>
      <c r="F6355" t="s">
        <v>587</v>
      </c>
      <c r="G6355" t="s">
        <v>35</v>
      </c>
      <c r="H6355" t="s">
        <v>4213</v>
      </c>
      <c r="I6355">
        <v>104.16200000000001</v>
      </c>
      <c r="J6355">
        <v>104.366</v>
      </c>
      <c r="K6355">
        <v>74</v>
      </c>
      <c r="L6355">
        <v>69</v>
      </c>
      <c r="M6355" t="s">
        <v>1866</v>
      </c>
      <c r="N6355" t="s">
        <v>60</v>
      </c>
      <c r="O6355">
        <v>5000000</v>
      </c>
      <c r="P6355">
        <v>3000000</v>
      </c>
      <c r="Q6355" t="s">
        <v>2154</v>
      </c>
      <c r="R6355">
        <v>3.65</v>
      </c>
      <c r="S6355">
        <v>3.6</v>
      </c>
      <c r="V6355" t="s">
        <v>4214</v>
      </c>
      <c r="W6355" t="s">
        <v>588</v>
      </c>
      <c r="X6355" t="s">
        <v>1847</v>
      </c>
      <c r="Y6355" t="s">
        <v>830</v>
      </c>
      <c r="Z6355" t="s">
        <v>43</v>
      </c>
      <c r="AA6355">
        <v>73.400000000000006</v>
      </c>
      <c r="AB6355">
        <v>68.400000000000006</v>
      </c>
      <c r="AC6355">
        <v>3.64</v>
      </c>
    </row>
    <row r="6356" spans="1:29" x14ac:dyDescent="0.25">
      <c r="A6356" t="s">
        <v>546</v>
      </c>
      <c r="B6356" t="s">
        <v>31</v>
      </c>
      <c r="C6356" t="s">
        <v>4251</v>
      </c>
      <c r="D6356">
        <v>5.53</v>
      </c>
      <c r="E6356" t="s">
        <v>543</v>
      </c>
      <c r="F6356" t="s">
        <v>587</v>
      </c>
      <c r="G6356" t="s">
        <v>35</v>
      </c>
      <c r="H6356" t="s">
        <v>4215</v>
      </c>
      <c r="I6356">
        <v>105.047</v>
      </c>
      <c r="J6356">
        <v>105.32299999999999</v>
      </c>
      <c r="K6356">
        <v>88</v>
      </c>
      <c r="L6356">
        <v>83</v>
      </c>
      <c r="M6356" t="s">
        <v>1938</v>
      </c>
      <c r="N6356" t="s">
        <v>145</v>
      </c>
      <c r="O6356">
        <v>5000000</v>
      </c>
      <c r="P6356">
        <v>3000000</v>
      </c>
      <c r="Q6356" t="s">
        <v>2154</v>
      </c>
      <c r="R6356">
        <v>3.97</v>
      </c>
      <c r="S6356">
        <v>3.92</v>
      </c>
      <c r="V6356" t="s">
        <v>4216</v>
      </c>
      <c r="W6356" t="s">
        <v>588</v>
      </c>
      <c r="X6356" t="s">
        <v>1847</v>
      </c>
      <c r="Y6356" t="s">
        <v>830</v>
      </c>
      <c r="Z6356" t="s">
        <v>43</v>
      </c>
      <c r="AA6356">
        <v>87.36</v>
      </c>
      <c r="AB6356">
        <v>82.36</v>
      </c>
      <c r="AC6356">
        <v>3.96</v>
      </c>
    </row>
    <row r="6357" spans="1:29" x14ac:dyDescent="0.25">
      <c r="A6357" t="s">
        <v>547</v>
      </c>
      <c r="B6357" t="s">
        <v>31</v>
      </c>
      <c r="C6357" t="s">
        <v>4251</v>
      </c>
      <c r="D6357">
        <v>7.87</v>
      </c>
      <c r="E6357" t="s">
        <v>543</v>
      </c>
      <c r="F6357" t="s">
        <v>587</v>
      </c>
      <c r="G6357" t="s">
        <v>35</v>
      </c>
      <c r="H6357" t="s">
        <v>4217</v>
      </c>
      <c r="I6357">
        <v>105.985</v>
      </c>
      <c r="J6357">
        <v>106.379</v>
      </c>
      <c r="K6357">
        <v>109</v>
      </c>
      <c r="L6357">
        <v>104</v>
      </c>
      <c r="M6357" t="s">
        <v>1877</v>
      </c>
      <c r="N6357" t="s">
        <v>46</v>
      </c>
      <c r="O6357">
        <v>5000000</v>
      </c>
      <c r="P6357">
        <v>5000000</v>
      </c>
      <c r="Q6357" t="s">
        <v>2154</v>
      </c>
      <c r="R6357">
        <v>4.4000000000000004</v>
      </c>
      <c r="S6357">
        <v>4.3499999999999996</v>
      </c>
      <c r="V6357" t="s">
        <v>4218</v>
      </c>
      <c r="W6357" t="s">
        <v>588</v>
      </c>
      <c r="X6357" t="s">
        <v>1847</v>
      </c>
      <c r="Y6357" t="s">
        <v>830</v>
      </c>
      <c r="AA6357">
        <v>106.67</v>
      </c>
      <c r="AB6357">
        <v>101.67</v>
      </c>
      <c r="AC6357">
        <v>4.3899999999999997</v>
      </c>
    </row>
    <row r="6358" spans="1:29" x14ac:dyDescent="0.25">
      <c r="A6358" t="s">
        <v>548</v>
      </c>
      <c r="B6358" t="s">
        <v>31</v>
      </c>
      <c r="C6358" t="s">
        <v>4251</v>
      </c>
      <c r="D6358">
        <v>10.66</v>
      </c>
      <c r="E6358" t="s">
        <v>543</v>
      </c>
      <c r="F6358" t="s">
        <v>587</v>
      </c>
      <c r="G6358" t="s">
        <v>35</v>
      </c>
      <c r="H6358" t="s">
        <v>4219</v>
      </c>
      <c r="I6358">
        <v>107.69</v>
      </c>
      <c r="J6358">
        <v>108.22499999999999</v>
      </c>
      <c r="K6358">
        <v>135</v>
      </c>
      <c r="L6358">
        <v>130</v>
      </c>
      <c r="M6358" t="s">
        <v>2988</v>
      </c>
      <c r="N6358" t="s">
        <v>484</v>
      </c>
      <c r="O6358">
        <v>5000000</v>
      </c>
      <c r="P6358">
        <v>3000000</v>
      </c>
      <c r="Q6358" t="s">
        <v>2154</v>
      </c>
      <c r="R6358">
        <v>4.78</v>
      </c>
      <c r="S6358">
        <v>4.7300000000000004</v>
      </c>
      <c r="V6358" t="s">
        <v>4220</v>
      </c>
      <c r="W6358" t="s">
        <v>588</v>
      </c>
      <c r="X6358" t="s">
        <v>1847</v>
      </c>
      <c r="Y6358" t="s">
        <v>830</v>
      </c>
      <c r="AA6358">
        <v>131.22</v>
      </c>
      <c r="AB6358">
        <v>126.22</v>
      </c>
      <c r="AC6358">
        <v>4.78</v>
      </c>
    </row>
    <row r="6359" spans="1:29" x14ac:dyDescent="0.25">
      <c r="A6359" t="s">
        <v>549</v>
      </c>
      <c r="B6359" t="s">
        <v>31</v>
      </c>
      <c r="C6359" t="s">
        <v>4251</v>
      </c>
      <c r="D6359">
        <v>12.01</v>
      </c>
      <c r="E6359" t="s">
        <v>543</v>
      </c>
      <c r="F6359" t="s">
        <v>587</v>
      </c>
      <c r="G6359" t="s">
        <v>35</v>
      </c>
      <c r="H6359" t="s">
        <v>4221</v>
      </c>
      <c r="I6359">
        <v>106.825</v>
      </c>
      <c r="J6359">
        <v>107.428</v>
      </c>
      <c r="K6359">
        <v>137</v>
      </c>
      <c r="L6359">
        <v>132</v>
      </c>
      <c r="M6359" t="s">
        <v>1909</v>
      </c>
      <c r="N6359" t="s">
        <v>42</v>
      </c>
      <c r="O6359">
        <v>5000000</v>
      </c>
      <c r="P6359">
        <v>3000000</v>
      </c>
      <c r="Q6359" t="s">
        <v>2154</v>
      </c>
      <c r="R6359">
        <v>5.01</v>
      </c>
      <c r="S6359">
        <v>4.96</v>
      </c>
      <c r="V6359" t="s">
        <v>4222</v>
      </c>
      <c r="W6359" t="s">
        <v>588</v>
      </c>
      <c r="X6359" t="s">
        <v>1847</v>
      </c>
      <c r="Y6359" t="s">
        <v>830</v>
      </c>
      <c r="AA6359">
        <v>148.41</v>
      </c>
      <c r="AB6359">
        <v>143.41</v>
      </c>
      <c r="AC6359">
        <v>5.01</v>
      </c>
    </row>
    <row r="6360" spans="1:29" x14ac:dyDescent="0.25">
      <c r="A6360" t="s">
        <v>550</v>
      </c>
      <c r="B6360" t="s">
        <v>31</v>
      </c>
      <c r="C6360" t="s">
        <v>4251</v>
      </c>
      <c r="D6360">
        <v>12.79</v>
      </c>
      <c r="E6360" t="s">
        <v>543</v>
      </c>
      <c r="F6360" t="s">
        <v>587</v>
      </c>
      <c r="G6360" t="s">
        <v>35</v>
      </c>
      <c r="H6360" t="s">
        <v>4223</v>
      </c>
      <c r="I6360">
        <v>107.256</v>
      </c>
      <c r="J6360">
        <v>107.898</v>
      </c>
      <c r="K6360">
        <v>137</v>
      </c>
      <c r="L6360">
        <v>132</v>
      </c>
      <c r="M6360" t="s">
        <v>1909</v>
      </c>
      <c r="N6360" t="s">
        <v>42</v>
      </c>
      <c r="O6360">
        <v>5000000</v>
      </c>
      <c r="P6360">
        <v>2000000</v>
      </c>
      <c r="Q6360" t="s">
        <v>2154</v>
      </c>
      <c r="R6360">
        <v>5.01</v>
      </c>
      <c r="S6360">
        <v>4.96</v>
      </c>
      <c r="V6360" t="s">
        <v>4224</v>
      </c>
      <c r="W6360" t="s">
        <v>588</v>
      </c>
      <c r="X6360" t="s">
        <v>1847</v>
      </c>
      <c r="Y6360" t="s">
        <v>830</v>
      </c>
      <c r="AA6360">
        <v>146.13999999999999</v>
      </c>
      <c r="AB6360">
        <v>141.13999999999999</v>
      </c>
      <c r="AC6360">
        <v>5.01</v>
      </c>
    </row>
    <row r="6361" spans="1:29" x14ac:dyDescent="0.25">
      <c r="A6361" t="s">
        <v>551</v>
      </c>
      <c r="B6361" t="s">
        <v>31</v>
      </c>
      <c r="C6361" t="s">
        <v>4251</v>
      </c>
      <c r="D6361">
        <v>13.84</v>
      </c>
      <c r="E6361" t="s">
        <v>543</v>
      </c>
      <c r="F6361" t="s">
        <v>587</v>
      </c>
      <c r="G6361" t="s">
        <v>35</v>
      </c>
      <c r="H6361" t="s">
        <v>4225</v>
      </c>
      <c r="I6361">
        <v>107.551</v>
      </c>
      <c r="J6361">
        <v>108.246</v>
      </c>
      <c r="K6361">
        <v>139</v>
      </c>
      <c r="L6361">
        <v>134</v>
      </c>
      <c r="M6361" t="s">
        <v>1909</v>
      </c>
      <c r="N6361" t="s">
        <v>42</v>
      </c>
      <c r="O6361">
        <v>5000000</v>
      </c>
      <c r="P6361">
        <v>3000000</v>
      </c>
      <c r="Q6361" t="s">
        <v>2154</v>
      </c>
      <c r="R6361">
        <v>5.03</v>
      </c>
      <c r="S6361">
        <v>4.9800000000000004</v>
      </c>
      <c r="V6361" t="s">
        <v>4226</v>
      </c>
      <c r="W6361" t="s">
        <v>588</v>
      </c>
      <c r="X6361" t="s">
        <v>1847</v>
      </c>
      <c r="Y6361" t="s">
        <v>830</v>
      </c>
      <c r="AA6361">
        <v>143.57</v>
      </c>
      <c r="AB6361">
        <v>138.57</v>
      </c>
      <c r="AC6361">
        <v>5.03</v>
      </c>
    </row>
    <row r="6362" spans="1:29" x14ac:dyDescent="0.25">
      <c r="A6362" t="s">
        <v>552</v>
      </c>
      <c r="B6362" t="s">
        <v>31</v>
      </c>
      <c r="C6362" t="s">
        <v>4251</v>
      </c>
      <c r="D6362">
        <v>14.24</v>
      </c>
      <c r="E6362" t="s">
        <v>543</v>
      </c>
      <c r="F6362" t="s">
        <v>587</v>
      </c>
      <c r="G6362" t="s">
        <v>35</v>
      </c>
      <c r="H6362" t="s">
        <v>4227</v>
      </c>
      <c r="I6362">
        <v>110.914</v>
      </c>
      <c r="J6362">
        <v>111.628</v>
      </c>
      <c r="K6362">
        <v>139</v>
      </c>
      <c r="L6362">
        <v>134</v>
      </c>
      <c r="M6362" t="s">
        <v>1909</v>
      </c>
      <c r="N6362" t="s">
        <v>42</v>
      </c>
      <c r="O6362">
        <v>3000000</v>
      </c>
      <c r="P6362">
        <v>3000000</v>
      </c>
      <c r="Q6362" t="s">
        <v>2154</v>
      </c>
      <c r="R6362">
        <v>5.03</v>
      </c>
      <c r="S6362">
        <v>4.9800000000000004</v>
      </c>
      <c r="V6362" t="s">
        <v>4228</v>
      </c>
      <c r="W6362" t="s">
        <v>588</v>
      </c>
      <c r="X6362" t="s">
        <v>1847</v>
      </c>
      <c r="Y6362" t="s">
        <v>830</v>
      </c>
      <c r="AA6362">
        <v>143.06</v>
      </c>
      <c r="AB6362">
        <v>138.06</v>
      </c>
      <c r="AC6362">
        <v>5.0599999999999996</v>
      </c>
    </row>
    <row r="6363" spans="1:29" x14ac:dyDescent="0.25">
      <c r="A6363" t="s">
        <v>553</v>
      </c>
      <c r="B6363" t="s">
        <v>31</v>
      </c>
      <c r="C6363" t="s">
        <v>4251</v>
      </c>
      <c r="D6363">
        <v>14.28</v>
      </c>
      <c r="E6363" t="s">
        <v>543</v>
      </c>
      <c r="F6363" t="s">
        <v>587</v>
      </c>
      <c r="G6363" t="s">
        <v>35</v>
      </c>
      <c r="H6363" t="s">
        <v>4229</v>
      </c>
      <c r="I6363">
        <v>110.69799999999999</v>
      </c>
      <c r="J6363">
        <v>111.41500000000001</v>
      </c>
      <c r="K6363">
        <v>141</v>
      </c>
      <c r="L6363">
        <v>136</v>
      </c>
      <c r="M6363" t="s">
        <v>1909</v>
      </c>
      <c r="N6363" t="s">
        <v>42</v>
      </c>
      <c r="O6363">
        <v>3000000</v>
      </c>
      <c r="P6363">
        <v>5000000</v>
      </c>
      <c r="Q6363" t="s">
        <v>2154</v>
      </c>
      <c r="R6363">
        <v>5.05</v>
      </c>
      <c r="S6363">
        <v>5</v>
      </c>
      <c r="V6363" t="s">
        <v>4230</v>
      </c>
      <c r="W6363" t="s">
        <v>588</v>
      </c>
      <c r="X6363" t="s">
        <v>1847</v>
      </c>
      <c r="Y6363" t="s">
        <v>830</v>
      </c>
      <c r="Z6363" t="s">
        <v>43</v>
      </c>
      <c r="AA6363">
        <v>144.55000000000001</v>
      </c>
      <c r="AB6363">
        <v>139.55000000000001</v>
      </c>
      <c r="AC6363">
        <v>5.08</v>
      </c>
    </row>
    <row r="6364" spans="1:29" x14ac:dyDescent="0.25">
      <c r="A6364" t="s">
        <v>895</v>
      </c>
      <c r="B6364" t="s">
        <v>31</v>
      </c>
      <c r="C6364" t="s">
        <v>4251</v>
      </c>
      <c r="D6364">
        <v>7.12</v>
      </c>
      <c r="E6364" t="s">
        <v>342</v>
      </c>
      <c r="F6364" t="s">
        <v>587</v>
      </c>
      <c r="G6364" t="s">
        <v>35</v>
      </c>
      <c r="H6364" t="s">
        <v>3954</v>
      </c>
      <c r="I6364">
        <v>103.202</v>
      </c>
      <c r="J6364">
        <v>103.63</v>
      </c>
      <c r="K6364">
        <v>141</v>
      </c>
      <c r="L6364">
        <v>135</v>
      </c>
      <c r="M6364" t="s">
        <v>2482</v>
      </c>
      <c r="N6364" t="s">
        <v>736</v>
      </c>
      <c r="O6364">
        <v>3000000</v>
      </c>
      <c r="P6364">
        <v>0</v>
      </c>
      <c r="Q6364" t="s">
        <v>2124</v>
      </c>
      <c r="R6364">
        <v>4.68</v>
      </c>
      <c r="S6364">
        <v>4.62</v>
      </c>
      <c r="V6364" t="s">
        <v>3955</v>
      </c>
      <c r="W6364" t="s">
        <v>588</v>
      </c>
      <c r="X6364" t="s">
        <v>1847</v>
      </c>
      <c r="Y6364" t="s">
        <v>830</v>
      </c>
      <c r="AA6364">
        <v>140.74</v>
      </c>
      <c r="AB6364">
        <v>134.74</v>
      </c>
      <c r="AC6364">
        <v>4.6900000000000004</v>
      </c>
    </row>
    <row r="6365" spans="1:29" x14ac:dyDescent="0.25">
      <c r="A6365" t="s">
        <v>896</v>
      </c>
      <c r="B6365" t="s">
        <v>31</v>
      </c>
      <c r="C6365" t="s">
        <v>4251</v>
      </c>
      <c r="D6365">
        <v>14.66</v>
      </c>
      <c r="E6365" t="s">
        <v>342</v>
      </c>
      <c r="F6365" t="s">
        <v>587</v>
      </c>
      <c r="G6365" t="s">
        <v>35</v>
      </c>
      <c r="H6365" t="s">
        <v>3956</v>
      </c>
      <c r="I6365">
        <v>102.512</v>
      </c>
      <c r="J6365">
        <v>103.39700000000001</v>
      </c>
      <c r="K6365">
        <v>178</v>
      </c>
      <c r="L6365">
        <v>172</v>
      </c>
      <c r="M6365" t="s">
        <v>1909</v>
      </c>
      <c r="N6365" t="s">
        <v>42</v>
      </c>
      <c r="O6365">
        <v>3000000</v>
      </c>
      <c r="P6365">
        <v>0</v>
      </c>
      <c r="Q6365" t="s">
        <v>2124</v>
      </c>
      <c r="R6365">
        <v>5.42</v>
      </c>
      <c r="S6365">
        <v>5.36</v>
      </c>
      <c r="V6365" t="s">
        <v>3957</v>
      </c>
      <c r="W6365" t="s">
        <v>588</v>
      </c>
      <c r="X6365" t="s">
        <v>1847</v>
      </c>
      <c r="Y6365" t="s">
        <v>830</v>
      </c>
      <c r="AA6365">
        <v>177.36</v>
      </c>
      <c r="AB6365">
        <v>171.36</v>
      </c>
      <c r="AC6365">
        <v>5.42</v>
      </c>
    </row>
    <row r="6366" spans="1:29" x14ac:dyDescent="0.25">
      <c r="A6366" t="s">
        <v>897</v>
      </c>
      <c r="B6366" t="s">
        <v>31</v>
      </c>
      <c r="C6366" t="s">
        <v>4251</v>
      </c>
      <c r="D6366">
        <v>14.41</v>
      </c>
      <c r="E6366" t="s">
        <v>844</v>
      </c>
      <c r="F6366" t="s">
        <v>587</v>
      </c>
      <c r="G6366" t="s">
        <v>35</v>
      </c>
      <c r="H6366" t="s">
        <v>3958</v>
      </c>
      <c r="I6366">
        <v>101.998</v>
      </c>
      <c r="J6366">
        <v>103.014</v>
      </c>
      <c r="K6366">
        <v>188</v>
      </c>
      <c r="L6366">
        <v>181</v>
      </c>
      <c r="M6366" t="s">
        <v>1909</v>
      </c>
      <c r="N6366" t="s">
        <v>42</v>
      </c>
      <c r="O6366">
        <v>2000000</v>
      </c>
      <c r="P6366">
        <v>0</v>
      </c>
      <c r="Q6366" t="s">
        <v>2154</v>
      </c>
      <c r="R6366">
        <v>5.52</v>
      </c>
      <c r="S6366">
        <v>5.45</v>
      </c>
      <c r="V6366" t="s">
        <v>3959</v>
      </c>
      <c r="W6366" t="s">
        <v>588</v>
      </c>
      <c r="X6366" t="s">
        <v>1847</v>
      </c>
      <c r="Y6366" t="s">
        <v>830</v>
      </c>
      <c r="AA6366">
        <v>187.19</v>
      </c>
      <c r="AB6366">
        <v>180.19</v>
      </c>
      <c r="AC6366">
        <v>5.52</v>
      </c>
    </row>
    <row r="6367" spans="1:29" x14ac:dyDescent="0.25">
      <c r="A6367" t="s">
        <v>898</v>
      </c>
      <c r="B6367" t="s">
        <v>31</v>
      </c>
      <c r="C6367" t="s">
        <v>4251</v>
      </c>
      <c r="D6367">
        <v>3.34</v>
      </c>
      <c r="E6367" t="s">
        <v>342</v>
      </c>
      <c r="F6367" t="s">
        <v>587</v>
      </c>
      <c r="G6367" t="s">
        <v>35</v>
      </c>
      <c r="H6367" t="s">
        <v>3960</v>
      </c>
      <c r="I6367">
        <v>102.985</v>
      </c>
      <c r="J6367">
        <v>103.185</v>
      </c>
      <c r="K6367">
        <v>94</v>
      </c>
      <c r="L6367">
        <v>88</v>
      </c>
      <c r="M6367" t="s">
        <v>1928</v>
      </c>
      <c r="N6367" t="s">
        <v>36</v>
      </c>
      <c r="O6367">
        <v>5000000</v>
      </c>
      <c r="P6367">
        <v>2000000</v>
      </c>
      <c r="Q6367" t="s">
        <v>2124</v>
      </c>
      <c r="R6367">
        <v>3.76</v>
      </c>
      <c r="S6367">
        <v>3.7</v>
      </c>
      <c r="V6367" t="s">
        <v>3961</v>
      </c>
      <c r="W6367" t="s">
        <v>588</v>
      </c>
      <c r="X6367" t="s">
        <v>1847</v>
      </c>
      <c r="Y6367" t="s">
        <v>830</v>
      </c>
      <c r="AA6367">
        <v>91.88</v>
      </c>
      <c r="AB6367">
        <v>85.88</v>
      </c>
      <c r="AC6367">
        <v>3.78</v>
      </c>
    </row>
    <row r="6368" spans="1:29" x14ac:dyDescent="0.25">
      <c r="A6368" t="s">
        <v>899</v>
      </c>
      <c r="B6368" t="s">
        <v>31</v>
      </c>
      <c r="C6368" t="s">
        <v>4251</v>
      </c>
      <c r="D6368">
        <v>5.63</v>
      </c>
      <c r="E6368" t="s">
        <v>832</v>
      </c>
      <c r="F6368" t="s">
        <v>587</v>
      </c>
      <c r="G6368" t="s">
        <v>35</v>
      </c>
      <c r="H6368" t="s">
        <v>3962</v>
      </c>
      <c r="I6368">
        <v>103.605</v>
      </c>
      <c r="J6368">
        <v>103.887</v>
      </c>
      <c r="K6368">
        <v>124</v>
      </c>
      <c r="L6368">
        <v>119</v>
      </c>
      <c r="M6368" t="s">
        <v>1972</v>
      </c>
      <c r="N6368" t="s">
        <v>96</v>
      </c>
      <c r="O6368">
        <v>5000000</v>
      </c>
      <c r="P6368">
        <v>5000000</v>
      </c>
      <c r="Q6368" t="s">
        <v>2154</v>
      </c>
      <c r="R6368">
        <v>4.37</v>
      </c>
      <c r="S6368">
        <v>4.32</v>
      </c>
      <c r="V6368" t="s">
        <v>3963</v>
      </c>
      <c r="W6368" t="s">
        <v>588</v>
      </c>
      <c r="X6368" t="s">
        <v>1847</v>
      </c>
      <c r="Y6368" t="s">
        <v>830</v>
      </c>
      <c r="AA6368">
        <v>125.1</v>
      </c>
      <c r="AB6368">
        <v>120.1</v>
      </c>
      <c r="AC6368">
        <v>4.38</v>
      </c>
    </row>
    <row r="6369" spans="1:29" x14ac:dyDescent="0.25">
      <c r="A6369" t="s">
        <v>900</v>
      </c>
      <c r="B6369" t="s">
        <v>31</v>
      </c>
      <c r="C6369" t="s">
        <v>4251</v>
      </c>
      <c r="D6369">
        <v>7.04</v>
      </c>
      <c r="E6369" t="s">
        <v>832</v>
      </c>
      <c r="F6369" t="s">
        <v>587</v>
      </c>
      <c r="G6369" t="s">
        <v>35</v>
      </c>
      <c r="H6369" t="s">
        <v>3964</v>
      </c>
      <c r="I6369">
        <v>103.905</v>
      </c>
      <c r="J6369">
        <v>104.187</v>
      </c>
      <c r="K6369">
        <v>137</v>
      </c>
      <c r="L6369">
        <v>133</v>
      </c>
      <c r="M6369" t="s">
        <v>2482</v>
      </c>
      <c r="N6369" t="s">
        <v>736</v>
      </c>
      <c r="O6369">
        <v>5000000</v>
      </c>
      <c r="P6369">
        <v>5000000</v>
      </c>
      <c r="Q6369" t="s">
        <v>2154</v>
      </c>
      <c r="R6369">
        <v>4.6399999999999997</v>
      </c>
      <c r="S6369">
        <v>4.5999999999999996</v>
      </c>
      <c r="V6369" t="s">
        <v>3965</v>
      </c>
      <c r="W6369" t="s">
        <v>588</v>
      </c>
      <c r="X6369" t="s">
        <v>1847</v>
      </c>
      <c r="Y6369" t="s">
        <v>830</v>
      </c>
      <c r="AA6369">
        <v>137.71</v>
      </c>
      <c r="AB6369">
        <v>133.71</v>
      </c>
      <c r="AC6369">
        <v>4.6500000000000004</v>
      </c>
    </row>
    <row r="6370" spans="1:29" x14ac:dyDescent="0.25">
      <c r="A6370" t="s">
        <v>901</v>
      </c>
      <c r="B6370" t="s">
        <v>31</v>
      </c>
      <c r="C6370" t="s">
        <v>4251</v>
      </c>
      <c r="D6370">
        <v>14.64</v>
      </c>
      <c r="E6370" t="s">
        <v>832</v>
      </c>
      <c r="F6370" t="s">
        <v>587</v>
      </c>
      <c r="G6370" t="s">
        <v>35</v>
      </c>
      <c r="H6370" t="s">
        <v>3966</v>
      </c>
      <c r="I6370">
        <v>103.114</v>
      </c>
      <c r="J6370">
        <v>103.85</v>
      </c>
      <c r="K6370">
        <v>181</v>
      </c>
      <c r="L6370">
        <v>176</v>
      </c>
      <c r="M6370" t="s">
        <v>1909</v>
      </c>
      <c r="N6370" t="s">
        <v>42</v>
      </c>
      <c r="O6370">
        <v>5000000</v>
      </c>
      <c r="P6370">
        <v>3000000</v>
      </c>
      <c r="Q6370" t="s">
        <v>2154</v>
      </c>
      <c r="R6370">
        <v>5.45</v>
      </c>
      <c r="S6370">
        <v>5.4</v>
      </c>
      <c r="V6370" t="s">
        <v>3967</v>
      </c>
      <c r="W6370" t="s">
        <v>588</v>
      </c>
      <c r="X6370" t="s">
        <v>1847</v>
      </c>
      <c r="Y6370" t="s">
        <v>830</v>
      </c>
      <c r="Z6370" t="s">
        <v>43</v>
      </c>
      <c r="AA6370">
        <v>180.21</v>
      </c>
      <c r="AB6370">
        <v>175.21</v>
      </c>
      <c r="AC6370">
        <v>5.45</v>
      </c>
    </row>
    <row r="6371" spans="1:29" x14ac:dyDescent="0.25">
      <c r="A6371" t="s">
        <v>903</v>
      </c>
      <c r="B6371" t="s">
        <v>31</v>
      </c>
      <c r="C6371" t="s">
        <v>4251</v>
      </c>
      <c r="D6371">
        <v>7.14</v>
      </c>
      <c r="E6371" t="s">
        <v>829</v>
      </c>
      <c r="F6371" t="s">
        <v>587</v>
      </c>
      <c r="G6371" t="s">
        <v>35</v>
      </c>
      <c r="H6371" t="s">
        <v>3968</v>
      </c>
      <c r="I6371">
        <v>109.182</v>
      </c>
      <c r="J6371">
        <v>109.68300000000001</v>
      </c>
      <c r="K6371">
        <v>196</v>
      </c>
      <c r="L6371">
        <v>189</v>
      </c>
      <c r="M6371" t="s">
        <v>2482</v>
      </c>
      <c r="N6371" t="s">
        <v>736</v>
      </c>
      <c r="O6371">
        <v>5000000</v>
      </c>
      <c r="P6371">
        <v>2000000</v>
      </c>
      <c r="Q6371" t="s">
        <v>2154</v>
      </c>
      <c r="R6371">
        <v>5.23</v>
      </c>
      <c r="S6371">
        <v>5.16</v>
      </c>
      <c r="V6371" t="s">
        <v>3969</v>
      </c>
      <c r="W6371" t="s">
        <v>588</v>
      </c>
      <c r="X6371" t="s">
        <v>1847</v>
      </c>
      <c r="Y6371" t="s">
        <v>830</v>
      </c>
      <c r="AA6371">
        <v>196.31</v>
      </c>
      <c r="AB6371">
        <v>189.31</v>
      </c>
      <c r="AC6371">
        <v>5.26</v>
      </c>
    </row>
    <row r="6372" spans="1:29" x14ac:dyDescent="0.25">
      <c r="A6372" t="s">
        <v>49</v>
      </c>
      <c r="B6372" t="s">
        <v>31</v>
      </c>
      <c r="C6372" t="s">
        <v>4251</v>
      </c>
      <c r="D6372">
        <v>4.67</v>
      </c>
      <c r="E6372" t="s">
        <v>33</v>
      </c>
      <c r="F6372" t="s">
        <v>587</v>
      </c>
      <c r="G6372" t="s">
        <v>35</v>
      </c>
      <c r="H6372" t="s">
        <v>3526</v>
      </c>
      <c r="I6372">
        <v>107.283</v>
      </c>
      <c r="J6372">
        <v>107.56399999999999</v>
      </c>
      <c r="K6372">
        <v>111</v>
      </c>
      <c r="L6372">
        <v>105</v>
      </c>
      <c r="M6372" t="s">
        <v>1856</v>
      </c>
      <c r="N6372" t="s">
        <v>50</v>
      </c>
      <c r="O6372">
        <v>5000000</v>
      </c>
      <c r="P6372">
        <v>0</v>
      </c>
      <c r="Q6372" t="s">
        <v>2124</v>
      </c>
      <c r="R6372">
        <v>4.09</v>
      </c>
      <c r="S6372">
        <v>4.03</v>
      </c>
      <c r="V6372" t="s">
        <v>3527</v>
      </c>
      <c r="W6372" t="s">
        <v>588</v>
      </c>
      <c r="X6372" t="s">
        <v>1847</v>
      </c>
      <c r="Y6372" t="s">
        <v>830</v>
      </c>
      <c r="AA6372">
        <v>111.18</v>
      </c>
      <c r="AB6372">
        <v>105.18</v>
      </c>
      <c r="AC6372">
        <v>4.13</v>
      </c>
    </row>
    <row r="6373" spans="1:29" x14ac:dyDescent="0.25">
      <c r="A6373" t="s">
        <v>51</v>
      </c>
      <c r="B6373" t="s">
        <v>31</v>
      </c>
      <c r="C6373" t="s">
        <v>4251</v>
      </c>
      <c r="D6373">
        <v>14.98</v>
      </c>
      <c r="E6373" t="s">
        <v>33</v>
      </c>
      <c r="F6373" t="s">
        <v>587</v>
      </c>
      <c r="G6373" t="s">
        <v>35</v>
      </c>
      <c r="H6373" t="s">
        <v>3528</v>
      </c>
      <c r="I6373">
        <v>107.21599999999999</v>
      </c>
      <c r="J6373">
        <v>108.425</v>
      </c>
      <c r="K6373">
        <v>180</v>
      </c>
      <c r="L6373">
        <v>172</v>
      </c>
      <c r="M6373" t="s">
        <v>1909</v>
      </c>
      <c r="N6373" t="s">
        <v>42</v>
      </c>
      <c r="O6373">
        <v>2000000</v>
      </c>
      <c r="P6373">
        <v>0</v>
      </c>
      <c r="Q6373" t="s">
        <v>2124</v>
      </c>
      <c r="R6373">
        <v>5.44</v>
      </c>
      <c r="S6373">
        <v>5.36</v>
      </c>
      <c r="V6373" t="s">
        <v>3529</v>
      </c>
      <c r="W6373" t="s">
        <v>588</v>
      </c>
      <c r="X6373" t="s">
        <v>1847</v>
      </c>
      <c r="Y6373" t="s">
        <v>830</v>
      </c>
      <c r="AA6373">
        <v>178.81</v>
      </c>
      <c r="AB6373">
        <v>170.81</v>
      </c>
      <c r="AC6373">
        <v>5.44</v>
      </c>
    </row>
    <row r="6374" spans="1:29" x14ac:dyDescent="0.25">
      <c r="A6374" t="s">
        <v>904</v>
      </c>
      <c r="B6374" t="s">
        <v>31</v>
      </c>
      <c r="C6374" t="s">
        <v>4251</v>
      </c>
      <c r="D6374">
        <v>6.78</v>
      </c>
      <c r="E6374" t="s">
        <v>345</v>
      </c>
      <c r="F6374" t="s">
        <v>587</v>
      </c>
      <c r="G6374" t="s">
        <v>35</v>
      </c>
      <c r="H6374" t="s">
        <v>3970</v>
      </c>
      <c r="I6374">
        <v>106.807</v>
      </c>
      <c r="J6374">
        <v>107.215</v>
      </c>
      <c r="K6374">
        <v>146</v>
      </c>
      <c r="L6374">
        <v>140</v>
      </c>
      <c r="M6374" t="s">
        <v>2107</v>
      </c>
      <c r="N6374" t="s">
        <v>40</v>
      </c>
      <c r="O6374">
        <v>3000000</v>
      </c>
      <c r="P6374">
        <v>2000000</v>
      </c>
      <c r="Q6374" t="s">
        <v>2154</v>
      </c>
      <c r="R6374">
        <v>4.71</v>
      </c>
      <c r="S6374">
        <v>4.6500000000000004</v>
      </c>
      <c r="V6374" t="s">
        <v>3971</v>
      </c>
      <c r="W6374" t="s">
        <v>588</v>
      </c>
      <c r="X6374" t="s">
        <v>1847</v>
      </c>
      <c r="Y6374" t="s">
        <v>830</v>
      </c>
      <c r="AA6374">
        <v>147.02000000000001</v>
      </c>
      <c r="AB6374">
        <v>141.02000000000001</v>
      </c>
      <c r="AC6374">
        <v>4.72</v>
      </c>
    </row>
    <row r="6375" spans="1:29" x14ac:dyDescent="0.25">
      <c r="A6375" t="s">
        <v>905</v>
      </c>
      <c r="B6375" t="s">
        <v>31</v>
      </c>
      <c r="C6375" t="s">
        <v>4251</v>
      </c>
      <c r="D6375">
        <v>14.96</v>
      </c>
      <c r="E6375" t="s">
        <v>345</v>
      </c>
      <c r="F6375" t="s">
        <v>587</v>
      </c>
      <c r="G6375" t="s">
        <v>35</v>
      </c>
      <c r="H6375" t="s">
        <v>3972</v>
      </c>
      <c r="I6375">
        <v>108.947</v>
      </c>
      <c r="J6375">
        <v>109.85</v>
      </c>
      <c r="K6375">
        <v>192</v>
      </c>
      <c r="L6375">
        <v>186</v>
      </c>
      <c r="M6375" t="s">
        <v>1909</v>
      </c>
      <c r="N6375" t="s">
        <v>42</v>
      </c>
      <c r="O6375">
        <v>2000000</v>
      </c>
      <c r="P6375">
        <v>2500000</v>
      </c>
      <c r="Q6375" t="s">
        <v>2154</v>
      </c>
      <c r="R6375">
        <v>5.56</v>
      </c>
      <c r="S6375">
        <v>5.5</v>
      </c>
      <c r="V6375" t="s">
        <v>3973</v>
      </c>
      <c r="W6375" t="s">
        <v>588</v>
      </c>
      <c r="X6375" t="s">
        <v>1847</v>
      </c>
      <c r="Y6375" t="s">
        <v>830</v>
      </c>
      <c r="Z6375" t="s">
        <v>43</v>
      </c>
      <c r="AA6375">
        <v>190.78</v>
      </c>
      <c r="AB6375">
        <v>184.78</v>
      </c>
      <c r="AC6375">
        <v>5.56</v>
      </c>
    </row>
    <row r="6376" spans="1:29" x14ac:dyDescent="0.25">
      <c r="A6376" t="s">
        <v>906</v>
      </c>
      <c r="B6376" t="s">
        <v>31</v>
      </c>
      <c r="C6376" t="s">
        <v>4251</v>
      </c>
      <c r="D6376">
        <v>4.4400000000000004</v>
      </c>
      <c r="E6376" t="s">
        <v>829</v>
      </c>
      <c r="F6376" t="s">
        <v>587</v>
      </c>
      <c r="G6376" t="s">
        <v>35</v>
      </c>
      <c r="H6376" t="s">
        <v>3974</v>
      </c>
      <c r="I6376">
        <v>105.28100000000001</v>
      </c>
      <c r="J6376">
        <v>105.592</v>
      </c>
      <c r="K6376">
        <v>151</v>
      </c>
      <c r="L6376">
        <v>144</v>
      </c>
      <c r="M6376" t="s">
        <v>1856</v>
      </c>
      <c r="N6376" t="s">
        <v>50</v>
      </c>
      <c r="O6376">
        <v>5000000</v>
      </c>
      <c r="P6376">
        <v>3000000</v>
      </c>
      <c r="Q6376" t="s">
        <v>2154</v>
      </c>
      <c r="R6376">
        <v>4.49</v>
      </c>
      <c r="S6376">
        <v>4.42</v>
      </c>
      <c r="V6376" t="s">
        <v>3975</v>
      </c>
      <c r="W6376" t="s">
        <v>588</v>
      </c>
      <c r="X6376" t="s">
        <v>1847</v>
      </c>
      <c r="Y6376" t="s">
        <v>830</v>
      </c>
      <c r="AA6376">
        <v>153.26</v>
      </c>
      <c r="AB6376">
        <v>146.26</v>
      </c>
      <c r="AC6376">
        <v>4.5199999999999996</v>
      </c>
    </row>
    <row r="6377" spans="1:29" x14ac:dyDescent="0.25">
      <c r="A6377" t="s">
        <v>910</v>
      </c>
      <c r="B6377" t="s">
        <v>31</v>
      </c>
      <c r="C6377" t="s">
        <v>4251</v>
      </c>
      <c r="D6377">
        <v>4.1500000000000004</v>
      </c>
      <c r="E6377" t="s">
        <v>846</v>
      </c>
      <c r="F6377" t="s">
        <v>587</v>
      </c>
      <c r="G6377" t="s">
        <v>35</v>
      </c>
      <c r="H6377" t="s">
        <v>2494</v>
      </c>
      <c r="I6377">
        <v>104.23099999999999</v>
      </c>
      <c r="J6377">
        <v>104.648</v>
      </c>
      <c r="K6377">
        <v>107</v>
      </c>
      <c r="L6377">
        <v>97</v>
      </c>
      <c r="M6377" t="s">
        <v>1866</v>
      </c>
      <c r="N6377" t="s">
        <v>60</v>
      </c>
      <c r="O6377">
        <v>3000000</v>
      </c>
      <c r="P6377">
        <v>2800000</v>
      </c>
      <c r="Q6377" t="s">
        <v>2124</v>
      </c>
      <c r="R6377">
        <v>3.98</v>
      </c>
      <c r="S6377">
        <v>3.88</v>
      </c>
      <c r="V6377" t="s">
        <v>2495</v>
      </c>
      <c r="W6377" t="s">
        <v>588</v>
      </c>
      <c r="X6377" t="s">
        <v>1847</v>
      </c>
      <c r="Y6377" t="s">
        <v>830</v>
      </c>
      <c r="Z6377" t="s">
        <v>43</v>
      </c>
      <c r="AA6377">
        <v>105.54</v>
      </c>
      <c r="AB6377">
        <v>95.54</v>
      </c>
      <c r="AC6377">
        <v>4</v>
      </c>
    </row>
    <row r="6378" spans="1:29" x14ac:dyDescent="0.25">
      <c r="A6378" t="s">
        <v>52</v>
      </c>
      <c r="B6378" t="s">
        <v>31</v>
      </c>
      <c r="C6378" t="s">
        <v>4251</v>
      </c>
      <c r="D6378">
        <v>2.34</v>
      </c>
      <c r="E6378" t="s">
        <v>33</v>
      </c>
      <c r="F6378" t="s">
        <v>587</v>
      </c>
      <c r="G6378" t="s">
        <v>35</v>
      </c>
      <c r="H6378" t="s">
        <v>3530</v>
      </c>
      <c r="I6378">
        <v>104.827</v>
      </c>
      <c r="J6378">
        <v>104.967</v>
      </c>
      <c r="K6378">
        <v>77</v>
      </c>
      <c r="L6378">
        <v>71</v>
      </c>
      <c r="M6378" t="s">
        <v>1850</v>
      </c>
      <c r="N6378" t="s">
        <v>53</v>
      </c>
      <c r="O6378">
        <v>5000000</v>
      </c>
      <c r="P6378">
        <v>5000000</v>
      </c>
      <c r="Q6378" t="s">
        <v>2124</v>
      </c>
      <c r="R6378">
        <v>3.49</v>
      </c>
      <c r="S6378">
        <v>3.43</v>
      </c>
      <c r="V6378" t="s">
        <v>3531</v>
      </c>
      <c r="W6378" t="s">
        <v>588</v>
      </c>
      <c r="X6378" t="s">
        <v>1847</v>
      </c>
      <c r="Y6378" t="s">
        <v>830</v>
      </c>
      <c r="AA6378">
        <v>75.98</v>
      </c>
      <c r="AB6378">
        <v>69.98</v>
      </c>
      <c r="AC6378">
        <v>3.56</v>
      </c>
    </row>
    <row r="6379" spans="1:29" x14ac:dyDescent="0.25">
      <c r="A6379" t="s">
        <v>54</v>
      </c>
      <c r="B6379" t="s">
        <v>31</v>
      </c>
      <c r="C6379" t="s">
        <v>4251</v>
      </c>
      <c r="D6379">
        <v>6.61</v>
      </c>
      <c r="E6379" t="s">
        <v>33</v>
      </c>
      <c r="F6379" t="s">
        <v>587</v>
      </c>
      <c r="G6379" t="s">
        <v>35</v>
      </c>
      <c r="H6379" t="s">
        <v>3532</v>
      </c>
      <c r="I6379">
        <v>109.02800000000001</v>
      </c>
      <c r="J6379">
        <v>109.425</v>
      </c>
      <c r="K6379">
        <v>137</v>
      </c>
      <c r="L6379">
        <v>131</v>
      </c>
      <c r="M6379" t="s">
        <v>1869</v>
      </c>
      <c r="N6379" t="s">
        <v>55</v>
      </c>
      <c r="O6379">
        <v>2000000</v>
      </c>
      <c r="P6379">
        <v>2000000</v>
      </c>
      <c r="Q6379" t="s">
        <v>2124</v>
      </c>
      <c r="R6379">
        <v>4.54</v>
      </c>
      <c r="S6379">
        <v>4.4800000000000004</v>
      </c>
      <c r="V6379" t="s">
        <v>3533</v>
      </c>
      <c r="W6379" t="s">
        <v>588</v>
      </c>
      <c r="X6379" t="s">
        <v>1847</v>
      </c>
      <c r="Y6379" t="s">
        <v>830</v>
      </c>
      <c r="AA6379">
        <v>133.58000000000001</v>
      </c>
      <c r="AB6379">
        <v>127.58</v>
      </c>
      <c r="AC6379">
        <v>4.57</v>
      </c>
    </row>
    <row r="6380" spans="1:29" x14ac:dyDescent="0.25">
      <c r="A6380" t="s">
        <v>912</v>
      </c>
      <c r="B6380" t="s">
        <v>31</v>
      </c>
      <c r="C6380" t="s">
        <v>4251</v>
      </c>
      <c r="D6380">
        <v>2.56</v>
      </c>
      <c r="E6380" t="s">
        <v>829</v>
      </c>
      <c r="F6380" t="s">
        <v>587</v>
      </c>
      <c r="G6380" t="s">
        <v>35</v>
      </c>
      <c r="H6380" t="s">
        <v>3976</v>
      </c>
      <c r="I6380">
        <v>104.633</v>
      </c>
      <c r="J6380">
        <v>104.761</v>
      </c>
      <c r="K6380">
        <v>118</v>
      </c>
      <c r="L6380">
        <v>113</v>
      </c>
      <c r="M6380" t="s">
        <v>1850</v>
      </c>
      <c r="N6380" t="s">
        <v>53</v>
      </c>
      <c r="O6380">
        <v>5000000</v>
      </c>
      <c r="P6380">
        <v>5000000</v>
      </c>
      <c r="Q6380" t="s">
        <v>2154</v>
      </c>
      <c r="R6380">
        <v>3.9</v>
      </c>
      <c r="S6380">
        <v>3.85</v>
      </c>
      <c r="V6380" t="s">
        <v>3977</v>
      </c>
      <c r="W6380" t="s">
        <v>588</v>
      </c>
      <c r="X6380" t="s">
        <v>1847</v>
      </c>
      <c r="Y6380" t="s">
        <v>830</v>
      </c>
      <c r="Z6380" t="s">
        <v>43</v>
      </c>
      <c r="AA6380">
        <v>114.71</v>
      </c>
      <c r="AB6380">
        <v>109.71</v>
      </c>
      <c r="AC6380">
        <v>3.95</v>
      </c>
    </row>
    <row r="6381" spans="1:29" x14ac:dyDescent="0.25">
      <c r="A6381" t="s">
        <v>913</v>
      </c>
      <c r="B6381" t="s">
        <v>31</v>
      </c>
      <c r="C6381" t="s">
        <v>4251</v>
      </c>
      <c r="D6381">
        <v>6.48</v>
      </c>
      <c r="E6381" t="s">
        <v>829</v>
      </c>
      <c r="F6381" t="s">
        <v>587</v>
      </c>
      <c r="G6381" t="s">
        <v>35</v>
      </c>
      <c r="H6381" t="s">
        <v>3978</v>
      </c>
      <c r="I6381">
        <v>108.383</v>
      </c>
      <c r="J6381">
        <v>108.83799999999999</v>
      </c>
      <c r="K6381">
        <v>185</v>
      </c>
      <c r="L6381">
        <v>178</v>
      </c>
      <c r="M6381" t="s">
        <v>1869</v>
      </c>
      <c r="N6381" t="s">
        <v>55</v>
      </c>
      <c r="O6381">
        <v>3000000</v>
      </c>
      <c r="P6381">
        <v>3000000</v>
      </c>
      <c r="Q6381" t="s">
        <v>2154</v>
      </c>
      <c r="R6381">
        <v>5.0199999999999996</v>
      </c>
      <c r="S6381">
        <v>4.95</v>
      </c>
      <c r="V6381" t="s">
        <v>3979</v>
      </c>
      <c r="W6381" t="s">
        <v>588</v>
      </c>
      <c r="X6381" t="s">
        <v>1847</v>
      </c>
      <c r="Y6381" t="s">
        <v>830</v>
      </c>
      <c r="AA6381">
        <v>181.52</v>
      </c>
      <c r="AB6381">
        <v>174.52</v>
      </c>
      <c r="AC6381">
        <v>5.05</v>
      </c>
    </row>
    <row r="6382" spans="1:29" x14ac:dyDescent="0.25">
      <c r="A6382" t="s">
        <v>57</v>
      </c>
      <c r="B6382" t="s">
        <v>31</v>
      </c>
      <c r="C6382" t="s">
        <v>4251</v>
      </c>
      <c r="D6382">
        <v>5.83</v>
      </c>
      <c r="E6382" t="s">
        <v>33</v>
      </c>
      <c r="F6382" t="s">
        <v>587</v>
      </c>
      <c r="G6382" t="s">
        <v>35</v>
      </c>
      <c r="H6382" t="s">
        <v>3536</v>
      </c>
      <c r="I6382">
        <v>90.644000000000005</v>
      </c>
      <c r="J6382">
        <v>91.228999999999999</v>
      </c>
      <c r="K6382">
        <v>120</v>
      </c>
      <c r="L6382">
        <v>110</v>
      </c>
      <c r="M6382" t="s">
        <v>1869</v>
      </c>
      <c r="N6382" t="s">
        <v>55</v>
      </c>
      <c r="O6382">
        <v>5000000</v>
      </c>
      <c r="P6382">
        <v>0</v>
      </c>
      <c r="Q6382" t="s">
        <v>2124</v>
      </c>
      <c r="R6382">
        <v>4.37</v>
      </c>
      <c r="S6382">
        <v>4.2699999999999996</v>
      </c>
      <c r="V6382" t="s">
        <v>3537</v>
      </c>
      <c r="W6382" t="s">
        <v>588</v>
      </c>
      <c r="X6382" t="s">
        <v>1847</v>
      </c>
      <c r="Y6382" t="s">
        <v>830</v>
      </c>
      <c r="AA6382">
        <v>118.11</v>
      </c>
      <c r="AB6382">
        <v>108.11</v>
      </c>
      <c r="AC6382">
        <v>4.3600000000000003</v>
      </c>
    </row>
    <row r="6383" spans="1:29" x14ac:dyDescent="0.25">
      <c r="A6383" t="s">
        <v>914</v>
      </c>
      <c r="B6383" t="s">
        <v>31</v>
      </c>
      <c r="C6383" t="s">
        <v>4251</v>
      </c>
      <c r="D6383">
        <v>4.18</v>
      </c>
      <c r="E6383" t="s">
        <v>832</v>
      </c>
      <c r="F6383" t="s">
        <v>587</v>
      </c>
      <c r="G6383" t="s">
        <v>35</v>
      </c>
      <c r="H6383" t="s">
        <v>3980</v>
      </c>
      <c r="I6383">
        <v>97.459000000000003</v>
      </c>
      <c r="J6383">
        <v>97.668000000000006</v>
      </c>
      <c r="K6383">
        <v>105</v>
      </c>
      <c r="L6383">
        <v>100</v>
      </c>
      <c r="M6383" t="s">
        <v>1861</v>
      </c>
      <c r="N6383" t="s">
        <v>149</v>
      </c>
      <c r="O6383">
        <v>5000000</v>
      </c>
      <c r="P6383">
        <v>3000000</v>
      </c>
      <c r="Q6383" t="s">
        <v>2154</v>
      </c>
      <c r="R6383">
        <v>3.91</v>
      </c>
      <c r="S6383">
        <v>3.86</v>
      </c>
      <c r="V6383" t="s">
        <v>3981</v>
      </c>
      <c r="W6383" t="s">
        <v>588</v>
      </c>
      <c r="X6383" t="s">
        <v>1847</v>
      </c>
      <c r="Y6383" t="s">
        <v>830</v>
      </c>
      <c r="AA6383">
        <v>97.09</v>
      </c>
      <c r="AB6383">
        <v>92.09</v>
      </c>
      <c r="AC6383">
        <v>3.9</v>
      </c>
    </row>
    <row r="6384" spans="1:29" x14ac:dyDescent="0.25">
      <c r="A6384" t="s">
        <v>915</v>
      </c>
      <c r="B6384" t="s">
        <v>31</v>
      </c>
      <c r="C6384" t="s">
        <v>4251</v>
      </c>
      <c r="D6384">
        <v>3.89</v>
      </c>
      <c r="E6384" t="s">
        <v>345</v>
      </c>
      <c r="F6384" t="s">
        <v>587</v>
      </c>
      <c r="G6384" t="s">
        <v>35</v>
      </c>
      <c r="H6384" t="s">
        <v>3982</v>
      </c>
      <c r="I6384">
        <v>98.513000000000005</v>
      </c>
      <c r="J6384">
        <v>98.747</v>
      </c>
      <c r="K6384">
        <v>112</v>
      </c>
      <c r="L6384">
        <v>106</v>
      </c>
      <c r="M6384" t="s">
        <v>1861</v>
      </c>
      <c r="N6384" t="s">
        <v>149</v>
      </c>
      <c r="O6384">
        <v>2000000</v>
      </c>
      <c r="P6384">
        <v>2000000</v>
      </c>
      <c r="Q6384" t="s">
        <v>2154</v>
      </c>
      <c r="R6384">
        <v>3.98</v>
      </c>
      <c r="S6384">
        <v>3.92</v>
      </c>
      <c r="V6384" t="s">
        <v>3983</v>
      </c>
      <c r="W6384" t="s">
        <v>588</v>
      </c>
      <c r="X6384" t="s">
        <v>1847</v>
      </c>
      <c r="Y6384" t="s">
        <v>830</v>
      </c>
      <c r="AA6384">
        <v>106.91</v>
      </c>
      <c r="AB6384">
        <v>100.91</v>
      </c>
      <c r="AC6384">
        <v>3.97</v>
      </c>
    </row>
    <row r="6385" spans="1:29" x14ac:dyDescent="0.25">
      <c r="A6385" t="s">
        <v>59</v>
      </c>
      <c r="B6385" t="s">
        <v>31</v>
      </c>
      <c r="C6385" t="s">
        <v>4251</v>
      </c>
      <c r="D6385">
        <v>3.94</v>
      </c>
      <c r="E6385" t="s">
        <v>33</v>
      </c>
      <c r="F6385" t="s">
        <v>587</v>
      </c>
      <c r="G6385" t="s">
        <v>35</v>
      </c>
      <c r="H6385" t="s">
        <v>3538</v>
      </c>
      <c r="I6385">
        <v>98.093000000000004</v>
      </c>
      <c r="J6385">
        <v>98.328999999999994</v>
      </c>
      <c r="K6385">
        <v>103</v>
      </c>
      <c r="L6385">
        <v>97</v>
      </c>
      <c r="M6385" t="s">
        <v>1861</v>
      </c>
      <c r="N6385" t="s">
        <v>149</v>
      </c>
      <c r="O6385">
        <v>5000000</v>
      </c>
      <c r="P6385">
        <v>0</v>
      </c>
      <c r="Q6385" t="s">
        <v>2124</v>
      </c>
      <c r="R6385">
        <v>3.89</v>
      </c>
      <c r="S6385">
        <v>3.83</v>
      </c>
      <c r="V6385" t="s">
        <v>3539</v>
      </c>
      <c r="W6385" t="s">
        <v>588</v>
      </c>
      <c r="X6385" t="s">
        <v>1847</v>
      </c>
      <c r="Y6385" t="s">
        <v>830</v>
      </c>
      <c r="AA6385">
        <v>97.45</v>
      </c>
      <c r="AB6385">
        <v>91.45</v>
      </c>
      <c r="AC6385">
        <v>3.88</v>
      </c>
    </row>
    <row r="6386" spans="1:29" x14ac:dyDescent="0.25">
      <c r="A6386" t="s">
        <v>920</v>
      </c>
      <c r="B6386" t="s">
        <v>31</v>
      </c>
      <c r="C6386" t="s">
        <v>4251</v>
      </c>
      <c r="D6386">
        <v>3.56</v>
      </c>
      <c r="E6386" t="s">
        <v>921</v>
      </c>
      <c r="F6386" t="s">
        <v>587</v>
      </c>
      <c r="G6386" t="s">
        <v>35</v>
      </c>
      <c r="H6386" t="s">
        <v>2846</v>
      </c>
      <c r="I6386">
        <v>101.175</v>
      </c>
      <c r="J6386">
        <v>101.389</v>
      </c>
      <c r="K6386">
        <v>82</v>
      </c>
      <c r="L6386">
        <v>76</v>
      </c>
      <c r="M6386" t="s">
        <v>1861</v>
      </c>
      <c r="N6386" t="s">
        <v>149</v>
      </c>
      <c r="O6386">
        <v>5000000</v>
      </c>
      <c r="P6386">
        <v>0</v>
      </c>
      <c r="Q6386" t="s">
        <v>2124</v>
      </c>
      <c r="R6386">
        <v>3.68</v>
      </c>
      <c r="S6386">
        <v>3.62</v>
      </c>
      <c r="V6386" t="s">
        <v>2847</v>
      </c>
      <c r="W6386" t="s">
        <v>588</v>
      </c>
      <c r="X6386" t="s">
        <v>1847</v>
      </c>
      <c r="Y6386" t="s">
        <v>922</v>
      </c>
      <c r="AA6386">
        <v>81.3</v>
      </c>
      <c r="AB6386">
        <v>75.3</v>
      </c>
      <c r="AC6386">
        <v>3.69</v>
      </c>
    </row>
    <row r="6387" spans="1:29" x14ac:dyDescent="0.25">
      <c r="A6387" t="s">
        <v>459</v>
      </c>
      <c r="B6387" t="s">
        <v>31</v>
      </c>
      <c r="C6387" t="s">
        <v>4251</v>
      </c>
      <c r="D6387">
        <v>1.92</v>
      </c>
      <c r="E6387" t="s">
        <v>460</v>
      </c>
      <c r="F6387" t="s">
        <v>587</v>
      </c>
      <c r="G6387" t="s">
        <v>35</v>
      </c>
      <c r="H6387" t="s">
        <v>3986</v>
      </c>
      <c r="I6387">
        <v>99.063999999999993</v>
      </c>
      <c r="J6387">
        <v>99.16</v>
      </c>
      <c r="K6387">
        <v>61</v>
      </c>
      <c r="L6387">
        <v>56</v>
      </c>
      <c r="M6387" t="s">
        <v>1891</v>
      </c>
      <c r="N6387" t="s">
        <v>441</v>
      </c>
      <c r="O6387">
        <v>5000000</v>
      </c>
      <c r="P6387">
        <v>5000000</v>
      </c>
      <c r="Q6387" t="s">
        <v>2154</v>
      </c>
      <c r="R6387">
        <v>3.28</v>
      </c>
      <c r="S6387">
        <v>3.23</v>
      </c>
      <c r="V6387" t="s">
        <v>3987</v>
      </c>
      <c r="W6387" t="s">
        <v>588</v>
      </c>
      <c r="X6387" t="s">
        <v>1847</v>
      </c>
      <c r="Y6387" t="s">
        <v>922</v>
      </c>
      <c r="AA6387">
        <v>58.14</v>
      </c>
      <c r="AB6387">
        <v>53.13</v>
      </c>
      <c r="AC6387">
        <v>3.28</v>
      </c>
    </row>
    <row r="6388" spans="1:29" x14ac:dyDescent="0.25">
      <c r="A6388" t="s">
        <v>461</v>
      </c>
      <c r="B6388" t="s">
        <v>31</v>
      </c>
      <c r="C6388" t="s">
        <v>4251</v>
      </c>
      <c r="D6388">
        <v>7.68</v>
      </c>
      <c r="E6388" t="s">
        <v>460</v>
      </c>
      <c r="F6388" t="s">
        <v>587</v>
      </c>
      <c r="G6388" t="s">
        <v>35</v>
      </c>
      <c r="H6388" t="s">
        <v>3988</v>
      </c>
      <c r="I6388">
        <v>93.296000000000006</v>
      </c>
      <c r="J6388">
        <v>93.680999999999997</v>
      </c>
      <c r="K6388">
        <v>118</v>
      </c>
      <c r="L6388">
        <v>113</v>
      </c>
      <c r="M6388" t="s">
        <v>1877</v>
      </c>
      <c r="N6388" t="s">
        <v>46</v>
      </c>
      <c r="O6388">
        <v>5000000</v>
      </c>
      <c r="P6388">
        <v>0</v>
      </c>
      <c r="Q6388" t="s">
        <v>2154</v>
      </c>
      <c r="R6388">
        <v>4.49</v>
      </c>
      <c r="S6388">
        <v>4.4400000000000004</v>
      </c>
      <c r="V6388" t="s">
        <v>3989</v>
      </c>
      <c r="W6388" t="s">
        <v>588</v>
      </c>
      <c r="X6388" t="s">
        <v>1847</v>
      </c>
      <c r="Y6388" t="s">
        <v>922</v>
      </c>
      <c r="AA6388">
        <v>110.66</v>
      </c>
      <c r="AB6388">
        <v>105.66</v>
      </c>
      <c r="AC6388">
        <v>4.4800000000000004</v>
      </c>
    </row>
    <row r="6389" spans="1:29" x14ac:dyDescent="0.25">
      <c r="A6389" t="s">
        <v>923</v>
      </c>
      <c r="B6389" t="s">
        <v>31</v>
      </c>
      <c r="C6389" t="s">
        <v>4251</v>
      </c>
      <c r="D6389">
        <v>6.68</v>
      </c>
      <c r="E6389" t="s">
        <v>921</v>
      </c>
      <c r="F6389" t="s">
        <v>587</v>
      </c>
      <c r="G6389" t="s">
        <v>35</v>
      </c>
      <c r="H6389" t="s">
        <v>2850</v>
      </c>
      <c r="I6389">
        <v>98.42</v>
      </c>
      <c r="J6389">
        <v>98.754999999999995</v>
      </c>
      <c r="K6389">
        <v>112</v>
      </c>
      <c r="L6389">
        <v>107</v>
      </c>
      <c r="M6389" t="s">
        <v>2107</v>
      </c>
      <c r="N6389" t="s">
        <v>40</v>
      </c>
      <c r="O6389">
        <v>5000000</v>
      </c>
      <c r="P6389">
        <v>5000000</v>
      </c>
      <c r="Q6389" t="s">
        <v>2124</v>
      </c>
      <c r="R6389">
        <v>4.37</v>
      </c>
      <c r="S6389">
        <v>4.32</v>
      </c>
      <c r="V6389" t="s">
        <v>2851</v>
      </c>
      <c r="W6389" t="s">
        <v>588</v>
      </c>
      <c r="X6389" t="s">
        <v>1847</v>
      </c>
      <c r="Y6389" t="s">
        <v>922</v>
      </c>
      <c r="AA6389">
        <v>111.73</v>
      </c>
      <c r="AB6389">
        <v>106.73</v>
      </c>
      <c r="AC6389">
        <v>4.3600000000000003</v>
      </c>
    </row>
    <row r="6390" spans="1:29" x14ac:dyDescent="0.25">
      <c r="A6390" t="s">
        <v>924</v>
      </c>
      <c r="B6390" t="s">
        <v>31</v>
      </c>
      <c r="C6390" t="s">
        <v>4251</v>
      </c>
      <c r="D6390">
        <v>2.63</v>
      </c>
      <c r="E6390" t="s">
        <v>431</v>
      </c>
      <c r="F6390" t="s">
        <v>587</v>
      </c>
      <c r="G6390" t="s">
        <v>35</v>
      </c>
      <c r="H6390" t="s">
        <v>2331</v>
      </c>
      <c r="I6390">
        <v>100.512</v>
      </c>
      <c r="J6390">
        <v>100.801</v>
      </c>
      <c r="K6390">
        <v>88</v>
      </c>
      <c r="L6390">
        <v>77</v>
      </c>
      <c r="M6390" t="s">
        <v>1853</v>
      </c>
      <c r="N6390" t="s">
        <v>192</v>
      </c>
      <c r="O6390">
        <v>3000000</v>
      </c>
      <c r="P6390">
        <v>0</v>
      </c>
      <c r="Q6390" t="s">
        <v>2124</v>
      </c>
      <c r="R6390">
        <v>3.64</v>
      </c>
      <c r="S6390">
        <v>3.53</v>
      </c>
      <c r="V6390" t="s">
        <v>2332</v>
      </c>
      <c r="W6390" t="s">
        <v>588</v>
      </c>
      <c r="X6390" t="s">
        <v>1847</v>
      </c>
      <c r="Y6390" t="s">
        <v>922</v>
      </c>
      <c r="AA6390">
        <v>87.87</v>
      </c>
      <c r="AB6390">
        <v>76.86</v>
      </c>
      <c r="AC6390">
        <v>3.65</v>
      </c>
    </row>
    <row r="6391" spans="1:29" x14ac:dyDescent="0.25">
      <c r="A6391" t="s">
        <v>556</v>
      </c>
      <c r="B6391" t="s">
        <v>31</v>
      </c>
      <c r="C6391" t="s">
        <v>4251</v>
      </c>
      <c r="D6391">
        <v>3.19</v>
      </c>
      <c r="E6391" t="s">
        <v>382</v>
      </c>
      <c r="F6391" t="s">
        <v>587</v>
      </c>
      <c r="G6391" t="s">
        <v>35</v>
      </c>
      <c r="H6391" t="s">
        <v>2854</v>
      </c>
      <c r="I6391">
        <v>101.764</v>
      </c>
      <c r="J6391">
        <v>101.923</v>
      </c>
      <c r="K6391">
        <v>93</v>
      </c>
      <c r="L6391">
        <v>88</v>
      </c>
      <c r="M6391" t="s">
        <v>1853</v>
      </c>
      <c r="N6391" t="s">
        <v>192</v>
      </c>
      <c r="O6391">
        <v>3000000</v>
      </c>
      <c r="P6391">
        <v>3000000</v>
      </c>
      <c r="Q6391" t="s">
        <v>2124</v>
      </c>
      <c r="R6391">
        <v>3.69</v>
      </c>
      <c r="S6391">
        <v>3.64</v>
      </c>
      <c r="V6391" t="s">
        <v>2855</v>
      </c>
      <c r="W6391" t="s">
        <v>588</v>
      </c>
      <c r="X6391" t="s">
        <v>1847</v>
      </c>
      <c r="Y6391" t="s">
        <v>922</v>
      </c>
      <c r="AA6391">
        <v>86.01</v>
      </c>
      <c r="AB6391">
        <v>81.010000000000005</v>
      </c>
      <c r="AC6391">
        <v>3.72</v>
      </c>
    </row>
    <row r="6392" spans="1:29" x14ac:dyDescent="0.25">
      <c r="A6392" t="s">
        <v>925</v>
      </c>
      <c r="B6392" t="s">
        <v>31</v>
      </c>
      <c r="C6392" t="s">
        <v>4251</v>
      </c>
      <c r="D6392">
        <v>13.35</v>
      </c>
      <c r="E6392" t="s">
        <v>921</v>
      </c>
      <c r="F6392" t="s">
        <v>587</v>
      </c>
      <c r="G6392" t="s">
        <v>35</v>
      </c>
      <c r="H6392" t="s">
        <v>2858</v>
      </c>
      <c r="I6392">
        <v>95.363</v>
      </c>
      <c r="J6392">
        <v>96.304000000000002</v>
      </c>
      <c r="K6392">
        <v>144</v>
      </c>
      <c r="L6392">
        <v>137</v>
      </c>
      <c r="M6392" t="s">
        <v>1909</v>
      </c>
      <c r="N6392" t="s">
        <v>42</v>
      </c>
      <c r="O6392">
        <v>2000000</v>
      </c>
      <c r="P6392">
        <v>0</v>
      </c>
      <c r="Q6392" t="s">
        <v>2124</v>
      </c>
      <c r="R6392">
        <v>5.08</v>
      </c>
      <c r="S6392">
        <v>5.01</v>
      </c>
      <c r="V6392" t="s">
        <v>2859</v>
      </c>
      <c r="W6392" t="s">
        <v>588</v>
      </c>
      <c r="X6392" t="s">
        <v>1847</v>
      </c>
      <c r="Y6392" t="s">
        <v>922</v>
      </c>
      <c r="AA6392">
        <v>144.53</v>
      </c>
      <c r="AB6392">
        <v>137.53</v>
      </c>
      <c r="AC6392">
        <v>5.08</v>
      </c>
    </row>
    <row r="6393" spans="1:29" x14ac:dyDescent="0.25">
      <c r="A6393" t="s">
        <v>926</v>
      </c>
      <c r="B6393" t="s">
        <v>31</v>
      </c>
      <c r="C6393" t="s">
        <v>4251</v>
      </c>
      <c r="D6393">
        <v>4.37</v>
      </c>
      <c r="E6393" t="s">
        <v>921</v>
      </c>
      <c r="F6393" t="s">
        <v>587</v>
      </c>
      <c r="G6393" t="s">
        <v>35</v>
      </c>
      <c r="H6393" t="s">
        <v>2862</v>
      </c>
      <c r="I6393">
        <v>100.589</v>
      </c>
      <c r="J6393">
        <v>100.852</v>
      </c>
      <c r="K6393">
        <v>89</v>
      </c>
      <c r="L6393">
        <v>83</v>
      </c>
      <c r="M6393" t="s">
        <v>1856</v>
      </c>
      <c r="N6393" t="s">
        <v>50</v>
      </c>
      <c r="O6393">
        <v>5000000</v>
      </c>
      <c r="P6393">
        <v>5000000</v>
      </c>
      <c r="Q6393" t="s">
        <v>2124</v>
      </c>
      <c r="R6393">
        <v>3.87</v>
      </c>
      <c r="S6393">
        <v>3.81</v>
      </c>
      <c r="V6393" t="s">
        <v>2863</v>
      </c>
      <c r="W6393" t="s">
        <v>588</v>
      </c>
      <c r="X6393" t="s">
        <v>1847</v>
      </c>
      <c r="Y6393" t="s">
        <v>922</v>
      </c>
      <c r="AA6393">
        <v>91.54</v>
      </c>
      <c r="AB6393">
        <v>85.54</v>
      </c>
      <c r="AC6393">
        <v>3.87</v>
      </c>
    </row>
    <row r="6394" spans="1:29" x14ac:dyDescent="0.25">
      <c r="A6394" t="s">
        <v>557</v>
      </c>
      <c r="B6394" t="s">
        <v>31</v>
      </c>
      <c r="C6394" t="s">
        <v>4251</v>
      </c>
      <c r="D6394">
        <v>11.05</v>
      </c>
      <c r="E6394" t="s">
        <v>382</v>
      </c>
      <c r="F6394" t="s">
        <v>587</v>
      </c>
      <c r="G6394" t="s">
        <v>35</v>
      </c>
      <c r="H6394" t="s">
        <v>2864</v>
      </c>
      <c r="I6394">
        <v>72.41</v>
      </c>
      <c r="J6394">
        <v>73.078000000000003</v>
      </c>
      <c r="K6394">
        <v>169</v>
      </c>
      <c r="L6394">
        <v>163</v>
      </c>
      <c r="M6394" t="s">
        <v>1909</v>
      </c>
      <c r="N6394" t="s">
        <v>42</v>
      </c>
      <c r="O6394">
        <v>5000000</v>
      </c>
      <c r="P6394">
        <v>2000000</v>
      </c>
      <c r="Q6394" t="s">
        <v>2124</v>
      </c>
      <c r="R6394">
        <v>5.33</v>
      </c>
      <c r="S6394">
        <v>5.27</v>
      </c>
      <c r="V6394" t="s">
        <v>2865</v>
      </c>
      <c r="W6394" t="s">
        <v>588</v>
      </c>
      <c r="X6394" t="s">
        <v>1847</v>
      </c>
      <c r="Y6394" t="s">
        <v>922</v>
      </c>
      <c r="AA6394">
        <v>168.25</v>
      </c>
      <c r="AB6394">
        <v>162.25</v>
      </c>
      <c r="AC6394">
        <v>5.33</v>
      </c>
    </row>
    <row r="6395" spans="1:29" x14ac:dyDescent="0.25">
      <c r="A6395" t="s">
        <v>476</v>
      </c>
      <c r="B6395" t="s">
        <v>31</v>
      </c>
      <c r="C6395" t="s">
        <v>4251</v>
      </c>
      <c r="D6395">
        <v>5.13</v>
      </c>
      <c r="E6395" t="s">
        <v>460</v>
      </c>
      <c r="F6395" t="s">
        <v>587</v>
      </c>
      <c r="G6395" t="s">
        <v>35</v>
      </c>
      <c r="H6395" t="s">
        <v>3994</v>
      </c>
      <c r="I6395">
        <v>93.965000000000003</v>
      </c>
      <c r="J6395">
        <v>94.221999999999994</v>
      </c>
      <c r="K6395">
        <v>85</v>
      </c>
      <c r="L6395">
        <v>80</v>
      </c>
      <c r="M6395" t="s">
        <v>1938</v>
      </c>
      <c r="N6395" t="s">
        <v>145</v>
      </c>
      <c r="O6395">
        <v>5000000</v>
      </c>
      <c r="P6395">
        <v>5000000</v>
      </c>
      <c r="Q6395" t="s">
        <v>2154</v>
      </c>
      <c r="R6395">
        <v>3.94</v>
      </c>
      <c r="S6395">
        <v>3.89</v>
      </c>
      <c r="V6395" t="s">
        <v>3995</v>
      </c>
      <c r="W6395" t="s">
        <v>588</v>
      </c>
      <c r="X6395" t="s">
        <v>1847</v>
      </c>
      <c r="Y6395" t="s">
        <v>922</v>
      </c>
      <c r="AA6395">
        <v>85</v>
      </c>
      <c r="AB6395">
        <v>80</v>
      </c>
      <c r="AC6395">
        <v>3.93</v>
      </c>
    </row>
    <row r="6396" spans="1:29" x14ac:dyDescent="0.25">
      <c r="A6396" t="s">
        <v>477</v>
      </c>
      <c r="B6396" t="s">
        <v>31</v>
      </c>
      <c r="C6396" t="s">
        <v>4251</v>
      </c>
      <c r="D6396">
        <v>12.9</v>
      </c>
      <c r="E6396" t="s">
        <v>460</v>
      </c>
      <c r="F6396" t="s">
        <v>587</v>
      </c>
      <c r="G6396" t="s">
        <v>35</v>
      </c>
      <c r="H6396" t="s">
        <v>3996</v>
      </c>
      <c r="I6396">
        <v>83.296999999999997</v>
      </c>
      <c r="J6396">
        <v>83.944999999999993</v>
      </c>
      <c r="K6396">
        <v>125</v>
      </c>
      <c r="L6396">
        <v>120</v>
      </c>
      <c r="M6396" t="s">
        <v>1909</v>
      </c>
      <c r="N6396" t="s">
        <v>42</v>
      </c>
      <c r="O6396">
        <v>5000000</v>
      </c>
      <c r="P6396">
        <v>0</v>
      </c>
      <c r="Q6396" t="s">
        <v>2154</v>
      </c>
      <c r="R6396">
        <v>4.8899999999999997</v>
      </c>
      <c r="S6396">
        <v>4.84</v>
      </c>
      <c r="V6396" t="s">
        <v>3997</v>
      </c>
      <c r="W6396" t="s">
        <v>588</v>
      </c>
      <c r="X6396" t="s">
        <v>1847</v>
      </c>
      <c r="Y6396" t="s">
        <v>922</v>
      </c>
      <c r="Z6396" t="s">
        <v>43</v>
      </c>
      <c r="AA6396">
        <v>123.36</v>
      </c>
      <c r="AB6396">
        <v>118.37</v>
      </c>
      <c r="AC6396">
        <v>4.8899999999999997</v>
      </c>
    </row>
    <row r="6397" spans="1:29" x14ac:dyDescent="0.25">
      <c r="A6397" t="s">
        <v>927</v>
      </c>
      <c r="B6397" t="s">
        <v>31</v>
      </c>
      <c r="C6397" t="s">
        <v>4251</v>
      </c>
      <c r="D6397">
        <v>3.27</v>
      </c>
      <c r="E6397" t="s">
        <v>921</v>
      </c>
      <c r="F6397" t="s">
        <v>587</v>
      </c>
      <c r="G6397" t="s">
        <v>35</v>
      </c>
      <c r="H6397" t="s">
        <v>2868</v>
      </c>
      <c r="I6397">
        <v>97.165000000000006</v>
      </c>
      <c r="J6397">
        <v>97.328000000000003</v>
      </c>
      <c r="K6397">
        <v>77</v>
      </c>
      <c r="L6397">
        <v>72</v>
      </c>
      <c r="M6397" t="s">
        <v>1853</v>
      </c>
      <c r="N6397" t="s">
        <v>192</v>
      </c>
      <c r="O6397">
        <v>5000000</v>
      </c>
      <c r="P6397">
        <v>5000000</v>
      </c>
      <c r="Q6397" t="s">
        <v>2124</v>
      </c>
      <c r="R6397">
        <v>3.53</v>
      </c>
      <c r="S6397">
        <v>3.48</v>
      </c>
      <c r="V6397" t="s">
        <v>2869</v>
      </c>
      <c r="W6397" t="s">
        <v>588</v>
      </c>
      <c r="X6397" t="s">
        <v>1847</v>
      </c>
      <c r="Y6397" t="s">
        <v>922</v>
      </c>
      <c r="Z6397" t="s">
        <v>43</v>
      </c>
      <c r="AA6397">
        <v>68.56</v>
      </c>
      <c r="AB6397">
        <v>63.57</v>
      </c>
      <c r="AC6397">
        <v>3.53</v>
      </c>
    </row>
    <row r="6398" spans="1:29" x14ac:dyDescent="0.25">
      <c r="A6398" t="s">
        <v>44</v>
      </c>
      <c r="B6398" t="s">
        <v>31</v>
      </c>
      <c r="C6398" t="s">
        <v>4251</v>
      </c>
      <c r="D6398">
        <v>8.33</v>
      </c>
      <c r="E6398" t="s">
        <v>45</v>
      </c>
      <c r="F6398" t="s">
        <v>587</v>
      </c>
      <c r="G6398" t="s">
        <v>35</v>
      </c>
      <c r="H6398" t="s">
        <v>3522</v>
      </c>
      <c r="I6398">
        <v>109.054</v>
      </c>
      <c r="J6398">
        <v>109.89100000000001</v>
      </c>
      <c r="K6398">
        <v>146</v>
      </c>
      <c r="L6398">
        <v>136</v>
      </c>
      <c r="M6398" t="s">
        <v>2135</v>
      </c>
      <c r="N6398" t="s">
        <v>462</v>
      </c>
      <c r="O6398">
        <v>2000000</v>
      </c>
      <c r="P6398">
        <v>2000000</v>
      </c>
      <c r="Q6398" t="s">
        <v>1845</v>
      </c>
      <c r="R6398">
        <v>4.8</v>
      </c>
      <c r="S6398">
        <v>4.7</v>
      </c>
      <c r="V6398" t="s">
        <v>3523</v>
      </c>
      <c r="W6398" t="s">
        <v>588</v>
      </c>
      <c r="X6398" t="s">
        <v>1847</v>
      </c>
      <c r="Y6398" t="s">
        <v>922</v>
      </c>
      <c r="AA6398">
        <v>142.1</v>
      </c>
      <c r="AB6398">
        <v>132.09</v>
      </c>
      <c r="AC6398">
        <v>4.8</v>
      </c>
    </row>
    <row r="6399" spans="1:29" x14ac:dyDescent="0.25">
      <c r="A6399" t="s">
        <v>480</v>
      </c>
      <c r="B6399" t="s">
        <v>31</v>
      </c>
      <c r="C6399" t="s">
        <v>4251</v>
      </c>
      <c r="D6399">
        <v>11.48</v>
      </c>
      <c r="E6399" t="s">
        <v>460</v>
      </c>
      <c r="F6399" t="s">
        <v>587</v>
      </c>
      <c r="G6399" t="s">
        <v>35</v>
      </c>
      <c r="H6399" t="s">
        <v>4000</v>
      </c>
      <c r="I6399">
        <v>89.49</v>
      </c>
      <c r="J6399">
        <v>90.066000000000003</v>
      </c>
      <c r="K6399">
        <v>126</v>
      </c>
      <c r="L6399">
        <v>121</v>
      </c>
      <c r="M6399" t="s">
        <v>1909</v>
      </c>
      <c r="N6399" t="s">
        <v>42</v>
      </c>
      <c r="O6399">
        <v>5000000</v>
      </c>
      <c r="P6399">
        <v>5000000</v>
      </c>
      <c r="Q6399" t="s">
        <v>2154</v>
      </c>
      <c r="R6399">
        <v>4.9000000000000004</v>
      </c>
      <c r="S6399">
        <v>4.8499999999999996</v>
      </c>
      <c r="V6399" t="s">
        <v>4001</v>
      </c>
      <c r="W6399" t="s">
        <v>588</v>
      </c>
      <c r="X6399" t="s">
        <v>1847</v>
      </c>
      <c r="Y6399" t="s">
        <v>922</v>
      </c>
      <c r="Z6399" t="s">
        <v>43</v>
      </c>
      <c r="AA6399">
        <v>135.06</v>
      </c>
      <c r="AB6399">
        <v>130.06</v>
      </c>
      <c r="AC6399">
        <v>4.9000000000000004</v>
      </c>
    </row>
    <row r="6400" spans="1:29" x14ac:dyDescent="0.25">
      <c r="A6400" t="s">
        <v>481</v>
      </c>
      <c r="B6400" t="s">
        <v>31</v>
      </c>
      <c r="C6400" t="s">
        <v>4251</v>
      </c>
      <c r="D6400">
        <v>10.68</v>
      </c>
      <c r="E6400" t="s">
        <v>460</v>
      </c>
      <c r="F6400" t="s">
        <v>587</v>
      </c>
      <c r="G6400" t="s">
        <v>35</v>
      </c>
      <c r="H6400" t="s">
        <v>4004</v>
      </c>
      <c r="I6400">
        <v>85.858999999999995</v>
      </c>
      <c r="J6400">
        <v>86.394999999999996</v>
      </c>
      <c r="K6400">
        <v>126</v>
      </c>
      <c r="L6400">
        <v>121</v>
      </c>
      <c r="M6400" t="s">
        <v>1909</v>
      </c>
      <c r="N6400" t="s">
        <v>42</v>
      </c>
      <c r="O6400">
        <v>5000000</v>
      </c>
      <c r="P6400">
        <v>3000000</v>
      </c>
      <c r="Q6400" t="s">
        <v>2154</v>
      </c>
      <c r="R6400">
        <v>4.9000000000000004</v>
      </c>
      <c r="S6400">
        <v>4.8499999999999996</v>
      </c>
      <c r="V6400" t="s">
        <v>4005</v>
      </c>
      <c r="W6400" t="s">
        <v>588</v>
      </c>
      <c r="X6400" t="s">
        <v>1847</v>
      </c>
      <c r="Y6400" t="s">
        <v>922</v>
      </c>
      <c r="Z6400" t="s">
        <v>43</v>
      </c>
      <c r="AA6400">
        <v>136.9</v>
      </c>
      <c r="AB6400">
        <v>131.88999999999999</v>
      </c>
      <c r="AC6400">
        <v>4.9000000000000004</v>
      </c>
    </row>
    <row r="6401" spans="1:29" x14ac:dyDescent="0.25">
      <c r="A6401" t="s">
        <v>482</v>
      </c>
      <c r="B6401" t="s">
        <v>31</v>
      </c>
      <c r="C6401" t="s">
        <v>4251</v>
      </c>
      <c r="D6401">
        <v>3.53</v>
      </c>
      <c r="E6401" t="s">
        <v>460</v>
      </c>
      <c r="F6401" t="s">
        <v>587</v>
      </c>
      <c r="G6401" t="s">
        <v>35</v>
      </c>
      <c r="H6401" t="s">
        <v>4006</v>
      </c>
      <c r="I6401">
        <v>102.209</v>
      </c>
      <c r="J6401">
        <v>102.386</v>
      </c>
      <c r="K6401">
        <v>76</v>
      </c>
      <c r="L6401">
        <v>71</v>
      </c>
      <c r="M6401" t="s">
        <v>1861</v>
      </c>
      <c r="N6401" t="s">
        <v>149</v>
      </c>
      <c r="O6401">
        <v>5000000</v>
      </c>
      <c r="P6401">
        <v>3000000</v>
      </c>
      <c r="Q6401" t="s">
        <v>2154</v>
      </c>
      <c r="R6401">
        <v>3.62</v>
      </c>
      <c r="S6401">
        <v>3.57</v>
      </c>
      <c r="V6401" t="s">
        <v>4007</v>
      </c>
      <c r="W6401" t="s">
        <v>588</v>
      </c>
      <c r="X6401" t="s">
        <v>1847</v>
      </c>
      <c r="Y6401" t="s">
        <v>922</v>
      </c>
      <c r="AA6401">
        <v>75.680000000000007</v>
      </c>
      <c r="AB6401">
        <v>70.680000000000007</v>
      </c>
      <c r="AC6401">
        <v>3.65</v>
      </c>
    </row>
    <row r="6402" spans="1:29" x14ac:dyDescent="0.25">
      <c r="A6402" t="s">
        <v>483</v>
      </c>
      <c r="B6402" t="s">
        <v>31</v>
      </c>
      <c r="C6402" t="s">
        <v>4251</v>
      </c>
      <c r="D6402">
        <v>8.9</v>
      </c>
      <c r="E6402" t="s">
        <v>460</v>
      </c>
      <c r="F6402" t="s">
        <v>587</v>
      </c>
      <c r="G6402" t="s">
        <v>35</v>
      </c>
      <c r="H6402" t="s">
        <v>4008</v>
      </c>
      <c r="I6402">
        <v>101.048</v>
      </c>
      <c r="J6402">
        <v>101.494</v>
      </c>
      <c r="K6402">
        <v>120</v>
      </c>
      <c r="L6402">
        <v>115</v>
      </c>
      <c r="M6402" t="s">
        <v>2988</v>
      </c>
      <c r="N6402" t="s">
        <v>484</v>
      </c>
      <c r="O6402">
        <v>5000000</v>
      </c>
      <c r="P6402">
        <v>5000000</v>
      </c>
      <c r="Q6402" t="s">
        <v>2154</v>
      </c>
      <c r="R6402">
        <v>4.63</v>
      </c>
      <c r="S6402">
        <v>4.58</v>
      </c>
      <c r="V6402" t="s">
        <v>4009</v>
      </c>
      <c r="W6402" t="s">
        <v>588</v>
      </c>
      <c r="X6402" t="s">
        <v>1847</v>
      </c>
      <c r="Y6402" t="s">
        <v>922</v>
      </c>
      <c r="Z6402" t="s">
        <v>43</v>
      </c>
      <c r="AA6402">
        <v>121.76</v>
      </c>
      <c r="AB6402">
        <v>116.76</v>
      </c>
      <c r="AC6402">
        <v>4.63</v>
      </c>
    </row>
    <row r="6403" spans="1:29" x14ac:dyDescent="0.25">
      <c r="A6403" t="s">
        <v>485</v>
      </c>
      <c r="B6403" t="s">
        <v>31</v>
      </c>
      <c r="C6403" t="s">
        <v>4251</v>
      </c>
      <c r="D6403">
        <v>6.73</v>
      </c>
      <c r="E6403" t="s">
        <v>460</v>
      </c>
      <c r="F6403" t="s">
        <v>587</v>
      </c>
      <c r="G6403" t="s">
        <v>35</v>
      </c>
      <c r="H6403" t="s">
        <v>4010</v>
      </c>
      <c r="I6403">
        <v>99.555000000000007</v>
      </c>
      <c r="J6403">
        <v>99.891999999999996</v>
      </c>
      <c r="K6403">
        <v>97</v>
      </c>
      <c r="L6403">
        <v>92</v>
      </c>
      <c r="M6403" t="s">
        <v>2107</v>
      </c>
      <c r="N6403" t="s">
        <v>40</v>
      </c>
      <c r="O6403">
        <v>5000000</v>
      </c>
      <c r="P6403">
        <v>5000000</v>
      </c>
      <c r="Q6403" t="s">
        <v>2154</v>
      </c>
      <c r="R6403">
        <v>4.22</v>
      </c>
      <c r="S6403">
        <v>4.17</v>
      </c>
      <c r="V6403" t="s">
        <v>4011</v>
      </c>
      <c r="W6403" t="s">
        <v>588</v>
      </c>
      <c r="X6403" t="s">
        <v>1847</v>
      </c>
      <c r="Y6403" t="s">
        <v>922</v>
      </c>
      <c r="AA6403">
        <v>97</v>
      </c>
      <c r="AB6403">
        <v>92.01</v>
      </c>
      <c r="AC6403">
        <v>4.21</v>
      </c>
    </row>
    <row r="6404" spans="1:29" x14ac:dyDescent="0.25">
      <c r="A6404" t="s">
        <v>486</v>
      </c>
      <c r="B6404" t="s">
        <v>31</v>
      </c>
      <c r="C6404" t="s">
        <v>4251</v>
      </c>
      <c r="D6404">
        <v>9.64</v>
      </c>
      <c r="E6404" t="s">
        <v>460</v>
      </c>
      <c r="F6404" t="s">
        <v>587</v>
      </c>
      <c r="G6404" t="s">
        <v>35</v>
      </c>
      <c r="H6404" t="s">
        <v>4012</v>
      </c>
      <c r="I6404">
        <v>95.516000000000005</v>
      </c>
      <c r="J6404">
        <v>95.998999999999995</v>
      </c>
      <c r="K6404">
        <v>116</v>
      </c>
      <c r="L6404">
        <v>111</v>
      </c>
      <c r="M6404" t="s">
        <v>1909</v>
      </c>
      <c r="N6404" t="s">
        <v>42</v>
      </c>
      <c r="O6404">
        <v>5000000</v>
      </c>
      <c r="P6404">
        <v>3000000</v>
      </c>
      <c r="Q6404" t="s">
        <v>2154</v>
      </c>
      <c r="R6404">
        <v>4.8</v>
      </c>
      <c r="S6404">
        <v>4.75</v>
      </c>
      <c r="V6404" t="s">
        <v>4013</v>
      </c>
      <c r="W6404" t="s">
        <v>588</v>
      </c>
      <c r="X6404" t="s">
        <v>1847</v>
      </c>
      <c r="Y6404" t="s">
        <v>922</v>
      </c>
      <c r="AA6404">
        <v>134.27000000000001</v>
      </c>
      <c r="AB6404">
        <v>129.27000000000001</v>
      </c>
      <c r="AC6404">
        <v>4.8</v>
      </c>
    </row>
    <row r="6405" spans="1:29" x14ac:dyDescent="0.25">
      <c r="A6405" t="s">
        <v>558</v>
      </c>
      <c r="B6405" t="s">
        <v>31</v>
      </c>
      <c r="C6405" t="s">
        <v>4251</v>
      </c>
      <c r="D6405">
        <v>1.35</v>
      </c>
      <c r="E6405" t="s">
        <v>382</v>
      </c>
      <c r="F6405" t="s">
        <v>587</v>
      </c>
      <c r="G6405" t="s">
        <v>35</v>
      </c>
      <c r="H6405" t="s">
        <v>2874</v>
      </c>
      <c r="I6405">
        <v>100.30500000000001</v>
      </c>
      <c r="J6405">
        <v>100.373</v>
      </c>
      <c r="K6405">
        <v>75</v>
      </c>
      <c r="L6405">
        <v>70</v>
      </c>
      <c r="M6405" t="s">
        <v>1965</v>
      </c>
      <c r="N6405" t="s">
        <v>209</v>
      </c>
      <c r="O6405">
        <v>5000000</v>
      </c>
      <c r="P6405">
        <v>0</v>
      </c>
      <c r="Q6405" t="s">
        <v>2124</v>
      </c>
      <c r="R6405">
        <v>3.4</v>
      </c>
      <c r="S6405">
        <v>3.35</v>
      </c>
      <c r="V6405" t="s">
        <v>2875</v>
      </c>
      <c r="W6405" t="s">
        <v>588</v>
      </c>
      <c r="X6405" t="s">
        <v>1847</v>
      </c>
      <c r="Y6405" t="s">
        <v>922</v>
      </c>
      <c r="AA6405">
        <v>72.55</v>
      </c>
      <c r="AB6405">
        <v>67.55</v>
      </c>
      <c r="AC6405">
        <v>3.42</v>
      </c>
    </row>
    <row r="6406" spans="1:29" x14ac:dyDescent="0.25">
      <c r="A6406" t="s">
        <v>47</v>
      </c>
      <c r="B6406" t="s">
        <v>31</v>
      </c>
      <c r="C6406" t="s">
        <v>4251</v>
      </c>
      <c r="D6406">
        <v>1.51</v>
      </c>
      <c r="E6406" t="s">
        <v>45</v>
      </c>
      <c r="F6406" t="s">
        <v>587</v>
      </c>
      <c r="G6406" t="s">
        <v>35</v>
      </c>
      <c r="H6406" t="s">
        <v>3524</v>
      </c>
      <c r="I6406">
        <v>100.625</v>
      </c>
      <c r="J6406">
        <v>100.928</v>
      </c>
      <c r="K6406">
        <v>69</v>
      </c>
      <c r="L6406">
        <v>49</v>
      </c>
      <c r="M6406" t="s">
        <v>1844</v>
      </c>
      <c r="N6406" t="s">
        <v>48</v>
      </c>
      <c r="O6406">
        <v>3000000</v>
      </c>
      <c r="P6406">
        <v>3000000</v>
      </c>
      <c r="Q6406" t="s">
        <v>1845</v>
      </c>
      <c r="R6406">
        <v>3.39</v>
      </c>
      <c r="S6406">
        <v>3.19</v>
      </c>
      <c r="V6406" t="s">
        <v>3525</v>
      </c>
      <c r="W6406" t="s">
        <v>588</v>
      </c>
      <c r="X6406" t="s">
        <v>1847</v>
      </c>
      <c r="Y6406" t="s">
        <v>922</v>
      </c>
      <c r="AA6406">
        <v>69.58</v>
      </c>
      <c r="AB6406">
        <v>49.58</v>
      </c>
      <c r="AC6406">
        <v>3.43</v>
      </c>
    </row>
    <row r="6407" spans="1:29" x14ac:dyDescent="0.25">
      <c r="A6407" t="s">
        <v>559</v>
      </c>
      <c r="B6407" t="s">
        <v>31</v>
      </c>
      <c r="C6407" t="s">
        <v>4251</v>
      </c>
      <c r="D6407">
        <v>8.01</v>
      </c>
      <c r="E6407" t="s">
        <v>382</v>
      </c>
      <c r="F6407" t="s">
        <v>587</v>
      </c>
      <c r="G6407" t="s">
        <v>35</v>
      </c>
      <c r="H6407" t="s">
        <v>2876</v>
      </c>
      <c r="I6407">
        <v>98.031000000000006</v>
      </c>
      <c r="J6407">
        <v>98.513000000000005</v>
      </c>
      <c r="K6407">
        <v>144</v>
      </c>
      <c r="L6407">
        <v>138</v>
      </c>
      <c r="M6407" t="s">
        <v>2135</v>
      </c>
      <c r="N6407" t="s">
        <v>462</v>
      </c>
      <c r="O6407">
        <v>5000000</v>
      </c>
      <c r="P6407">
        <v>3000000</v>
      </c>
      <c r="Q6407" t="s">
        <v>2124</v>
      </c>
      <c r="R6407">
        <v>4.78</v>
      </c>
      <c r="S6407">
        <v>4.72</v>
      </c>
      <c r="V6407" t="s">
        <v>2877</v>
      </c>
      <c r="W6407" t="s">
        <v>588</v>
      </c>
      <c r="X6407" t="s">
        <v>1847</v>
      </c>
      <c r="Y6407" t="s">
        <v>922</v>
      </c>
      <c r="AA6407">
        <v>139.38999999999999</v>
      </c>
      <c r="AB6407">
        <v>133.38999999999999</v>
      </c>
      <c r="AC6407">
        <v>4.78</v>
      </c>
    </row>
    <row r="6408" spans="1:29" x14ac:dyDescent="0.25">
      <c r="A6408" t="s">
        <v>928</v>
      </c>
      <c r="B6408" t="s">
        <v>31</v>
      </c>
      <c r="C6408" t="s">
        <v>4251</v>
      </c>
      <c r="D6408">
        <v>7.59</v>
      </c>
      <c r="E6408" t="s">
        <v>921</v>
      </c>
      <c r="F6408" t="s">
        <v>587</v>
      </c>
      <c r="G6408" t="s">
        <v>35</v>
      </c>
      <c r="H6408" t="s">
        <v>2882</v>
      </c>
      <c r="I6408">
        <v>97.817999999999998</v>
      </c>
      <c r="J6408">
        <v>98.197999999999993</v>
      </c>
      <c r="K6408">
        <v>121</v>
      </c>
      <c r="L6408">
        <v>116</v>
      </c>
      <c r="M6408" t="s">
        <v>2135</v>
      </c>
      <c r="N6408" t="s">
        <v>462</v>
      </c>
      <c r="O6408">
        <v>5000000</v>
      </c>
      <c r="P6408">
        <v>3000000</v>
      </c>
      <c r="Q6408" t="s">
        <v>2124</v>
      </c>
      <c r="R6408">
        <v>4.55</v>
      </c>
      <c r="S6408">
        <v>4.5</v>
      </c>
      <c r="V6408" t="s">
        <v>2883</v>
      </c>
      <c r="W6408" t="s">
        <v>588</v>
      </c>
      <c r="X6408" t="s">
        <v>1847</v>
      </c>
      <c r="Y6408" t="s">
        <v>922</v>
      </c>
      <c r="Z6408" t="s">
        <v>43</v>
      </c>
      <c r="AA6408">
        <v>120.59</v>
      </c>
      <c r="AB6408">
        <v>115.59</v>
      </c>
      <c r="AC6408">
        <v>4.55</v>
      </c>
    </row>
    <row r="6409" spans="1:29" x14ac:dyDescent="0.25">
      <c r="A6409" t="s">
        <v>929</v>
      </c>
      <c r="B6409" t="s">
        <v>31</v>
      </c>
      <c r="C6409" t="s">
        <v>4251</v>
      </c>
      <c r="D6409">
        <v>7.53</v>
      </c>
      <c r="E6409" t="s">
        <v>431</v>
      </c>
      <c r="F6409" t="s">
        <v>587</v>
      </c>
      <c r="G6409" t="s">
        <v>35</v>
      </c>
      <c r="H6409" t="s">
        <v>2461</v>
      </c>
      <c r="I6409">
        <v>100.196</v>
      </c>
      <c r="J6409">
        <v>100.86199999999999</v>
      </c>
      <c r="K6409">
        <v>136</v>
      </c>
      <c r="L6409">
        <v>127</v>
      </c>
      <c r="M6409" t="s">
        <v>1877</v>
      </c>
      <c r="N6409" t="s">
        <v>46</v>
      </c>
      <c r="O6409">
        <v>3000000</v>
      </c>
      <c r="P6409">
        <v>0</v>
      </c>
      <c r="Q6409" t="s">
        <v>2124</v>
      </c>
      <c r="R6409">
        <v>4.67</v>
      </c>
      <c r="S6409">
        <v>4.58</v>
      </c>
      <c r="V6409" t="s">
        <v>2462</v>
      </c>
      <c r="W6409" t="s">
        <v>588</v>
      </c>
      <c r="X6409" t="s">
        <v>1847</v>
      </c>
      <c r="Y6409" t="s">
        <v>922</v>
      </c>
      <c r="AA6409">
        <v>133.51</v>
      </c>
      <c r="AB6409">
        <v>126.27</v>
      </c>
      <c r="AC6409">
        <v>4.66</v>
      </c>
    </row>
    <row r="6410" spans="1:29" x14ac:dyDescent="0.25">
      <c r="A6410" t="s">
        <v>930</v>
      </c>
      <c r="B6410" t="s">
        <v>31</v>
      </c>
      <c r="C6410" t="s">
        <v>4251</v>
      </c>
      <c r="D6410">
        <v>5.36</v>
      </c>
      <c r="E6410" t="s">
        <v>334</v>
      </c>
      <c r="F6410" t="s">
        <v>587</v>
      </c>
      <c r="G6410" t="s">
        <v>35</v>
      </c>
      <c r="H6410" t="s">
        <v>2884</v>
      </c>
      <c r="I6410">
        <v>101.616</v>
      </c>
      <c r="J6410">
        <v>101.938</v>
      </c>
      <c r="K6410">
        <v>144</v>
      </c>
      <c r="L6410">
        <v>138</v>
      </c>
      <c r="M6410" t="s">
        <v>1938</v>
      </c>
      <c r="N6410" t="s">
        <v>145</v>
      </c>
      <c r="O6410">
        <v>3000000</v>
      </c>
      <c r="P6410">
        <v>0</v>
      </c>
      <c r="Q6410" t="s">
        <v>2124</v>
      </c>
      <c r="R6410">
        <v>4.53</v>
      </c>
      <c r="S6410">
        <v>4.47</v>
      </c>
      <c r="V6410" t="s">
        <v>2885</v>
      </c>
      <c r="W6410" t="s">
        <v>588</v>
      </c>
      <c r="X6410" t="s">
        <v>1847</v>
      </c>
      <c r="Y6410" t="s">
        <v>922</v>
      </c>
      <c r="AA6410">
        <v>143.01</v>
      </c>
      <c r="AB6410">
        <v>137.01</v>
      </c>
      <c r="AC6410">
        <v>4.53</v>
      </c>
    </row>
    <row r="6411" spans="1:29" x14ac:dyDescent="0.25">
      <c r="A6411" t="s">
        <v>560</v>
      </c>
      <c r="B6411" t="s">
        <v>31</v>
      </c>
      <c r="C6411" t="s">
        <v>4251</v>
      </c>
      <c r="D6411">
        <v>7.48</v>
      </c>
      <c r="E6411" t="s">
        <v>382</v>
      </c>
      <c r="F6411" t="s">
        <v>587</v>
      </c>
      <c r="G6411" t="s">
        <v>35</v>
      </c>
      <c r="H6411" t="s">
        <v>2890</v>
      </c>
      <c r="I6411">
        <v>102.22</v>
      </c>
      <c r="J6411">
        <v>102.595</v>
      </c>
      <c r="K6411">
        <v>135</v>
      </c>
      <c r="L6411">
        <v>130</v>
      </c>
      <c r="M6411" t="s">
        <v>1877</v>
      </c>
      <c r="N6411" t="s">
        <v>46</v>
      </c>
      <c r="O6411">
        <v>5000000</v>
      </c>
      <c r="P6411">
        <v>5000000</v>
      </c>
      <c r="Q6411" t="s">
        <v>2124</v>
      </c>
      <c r="R6411">
        <v>4.66</v>
      </c>
      <c r="S6411">
        <v>4.6100000000000003</v>
      </c>
      <c r="V6411" t="s">
        <v>2891</v>
      </c>
      <c r="W6411" t="s">
        <v>588</v>
      </c>
      <c r="X6411" t="s">
        <v>1847</v>
      </c>
      <c r="Y6411" t="s">
        <v>922</v>
      </c>
      <c r="Z6411" t="s">
        <v>43</v>
      </c>
      <c r="AA6411">
        <v>134.06</v>
      </c>
      <c r="AB6411">
        <v>129.06</v>
      </c>
      <c r="AC6411">
        <v>4.66</v>
      </c>
    </row>
    <row r="6412" spans="1:29" x14ac:dyDescent="0.25">
      <c r="A6412" t="s">
        <v>495</v>
      </c>
      <c r="B6412" t="s">
        <v>31</v>
      </c>
      <c r="C6412" t="s">
        <v>4251</v>
      </c>
      <c r="D6412">
        <v>7.38</v>
      </c>
      <c r="E6412" t="s">
        <v>460</v>
      </c>
      <c r="F6412" t="s">
        <v>587</v>
      </c>
      <c r="G6412" t="s">
        <v>35</v>
      </c>
      <c r="H6412" t="s">
        <v>4020</v>
      </c>
      <c r="I6412">
        <v>103.628</v>
      </c>
      <c r="J6412">
        <v>103.998</v>
      </c>
      <c r="K6412">
        <v>104</v>
      </c>
      <c r="L6412">
        <v>99</v>
      </c>
      <c r="M6412" t="s">
        <v>1877</v>
      </c>
      <c r="N6412" t="s">
        <v>46</v>
      </c>
      <c r="O6412">
        <v>5000000</v>
      </c>
      <c r="P6412">
        <v>5000000</v>
      </c>
      <c r="Q6412" t="s">
        <v>2154</v>
      </c>
      <c r="R6412">
        <v>4.3499999999999996</v>
      </c>
      <c r="S6412">
        <v>4.3</v>
      </c>
      <c r="V6412" t="s">
        <v>4021</v>
      </c>
      <c r="W6412" t="s">
        <v>588</v>
      </c>
      <c r="X6412" t="s">
        <v>1847</v>
      </c>
      <c r="Y6412" t="s">
        <v>922</v>
      </c>
      <c r="Z6412" t="s">
        <v>43</v>
      </c>
      <c r="AA6412">
        <v>105.83</v>
      </c>
      <c r="AB6412">
        <v>100.83</v>
      </c>
      <c r="AC6412">
        <v>4.3600000000000003</v>
      </c>
    </row>
    <row r="6413" spans="1:29" x14ac:dyDescent="0.25">
      <c r="A6413" t="s">
        <v>496</v>
      </c>
      <c r="B6413" t="s">
        <v>31</v>
      </c>
      <c r="C6413" t="s">
        <v>4251</v>
      </c>
      <c r="D6413">
        <v>15.57</v>
      </c>
      <c r="E6413" t="s">
        <v>460</v>
      </c>
      <c r="F6413" t="s">
        <v>587</v>
      </c>
      <c r="G6413" t="s">
        <v>35</v>
      </c>
      <c r="H6413" t="s">
        <v>4022</v>
      </c>
      <c r="I6413">
        <v>102.721</v>
      </c>
      <c r="J6413">
        <v>103.504</v>
      </c>
      <c r="K6413">
        <v>126</v>
      </c>
      <c r="L6413">
        <v>121</v>
      </c>
      <c r="M6413" t="s">
        <v>1909</v>
      </c>
      <c r="N6413" t="s">
        <v>42</v>
      </c>
      <c r="O6413">
        <v>5000000</v>
      </c>
      <c r="P6413">
        <v>3000000</v>
      </c>
      <c r="Q6413" t="s">
        <v>2154</v>
      </c>
      <c r="R6413">
        <v>4.9000000000000004</v>
      </c>
      <c r="S6413">
        <v>4.8499999999999996</v>
      </c>
      <c r="V6413" t="s">
        <v>4023</v>
      </c>
      <c r="W6413" t="s">
        <v>588</v>
      </c>
      <c r="X6413" t="s">
        <v>1847</v>
      </c>
      <c r="Y6413" t="s">
        <v>922</v>
      </c>
      <c r="Z6413" t="s">
        <v>43</v>
      </c>
      <c r="AA6413">
        <v>125.56</v>
      </c>
      <c r="AB6413">
        <v>120.56</v>
      </c>
      <c r="AC6413">
        <v>4.9000000000000004</v>
      </c>
    </row>
    <row r="6414" spans="1:29" x14ac:dyDescent="0.25">
      <c r="A6414" t="s">
        <v>931</v>
      </c>
      <c r="B6414" t="s">
        <v>31</v>
      </c>
      <c r="C6414" t="s">
        <v>4251</v>
      </c>
      <c r="D6414">
        <v>5.3</v>
      </c>
      <c r="E6414" t="s">
        <v>921</v>
      </c>
      <c r="F6414" t="s">
        <v>587</v>
      </c>
      <c r="G6414" t="s">
        <v>35</v>
      </c>
      <c r="H6414" t="s">
        <v>2892</v>
      </c>
      <c r="I6414">
        <v>103.245</v>
      </c>
      <c r="J6414">
        <v>103.51</v>
      </c>
      <c r="K6414">
        <v>99</v>
      </c>
      <c r="L6414">
        <v>94</v>
      </c>
      <c r="M6414" t="s">
        <v>1938</v>
      </c>
      <c r="N6414" t="s">
        <v>145</v>
      </c>
      <c r="O6414">
        <v>5000000</v>
      </c>
      <c r="P6414">
        <v>5000000</v>
      </c>
      <c r="Q6414" t="s">
        <v>2124</v>
      </c>
      <c r="R6414">
        <v>4.08</v>
      </c>
      <c r="S6414">
        <v>4.03</v>
      </c>
      <c r="V6414" t="s">
        <v>2893</v>
      </c>
      <c r="W6414" t="s">
        <v>588</v>
      </c>
      <c r="X6414" t="s">
        <v>1847</v>
      </c>
      <c r="Y6414" t="s">
        <v>922</v>
      </c>
      <c r="AA6414">
        <v>100.42</v>
      </c>
      <c r="AB6414">
        <v>95.42</v>
      </c>
      <c r="AC6414">
        <v>4.09</v>
      </c>
    </row>
    <row r="6415" spans="1:29" x14ac:dyDescent="0.25">
      <c r="A6415" t="s">
        <v>561</v>
      </c>
      <c r="B6415" t="s">
        <v>31</v>
      </c>
      <c r="C6415" t="s">
        <v>4251</v>
      </c>
      <c r="D6415">
        <v>14.58</v>
      </c>
      <c r="E6415" t="s">
        <v>382</v>
      </c>
      <c r="F6415" t="s">
        <v>587</v>
      </c>
      <c r="G6415" t="s">
        <v>35</v>
      </c>
      <c r="H6415" t="s">
        <v>2894</v>
      </c>
      <c r="I6415">
        <v>99.793000000000006</v>
      </c>
      <c r="J6415">
        <v>100.66800000000001</v>
      </c>
      <c r="K6415">
        <v>169</v>
      </c>
      <c r="L6415">
        <v>163</v>
      </c>
      <c r="M6415" t="s">
        <v>1909</v>
      </c>
      <c r="N6415" t="s">
        <v>42</v>
      </c>
      <c r="O6415">
        <v>3000000</v>
      </c>
      <c r="P6415">
        <v>2000000</v>
      </c>
      <c r="Q6415" t="s">
        <v>2124</v>
      </c>
      <c r="R6415">
        <v>5.33</v>
      </c>
      <c r="S6415">
        <v>5.27</v>
      </c>
      <c r="V6415" t="s">
        <v>2895</v>
      </c>
      <c r="W6415" t="s">
        <v>588</v>
      </c>
      <c r="X6415" t="s">
        <v>1847</v>
      </c>
      <c r="Y6415" t="s">
        <v>922</v>
      </c>
      <c r="Z6415" t="s">
        <v>43</v>
      </c>
      <c r="AA6415">
        <v>168.58</v>
      </c>
      <c r="AB6415">
        <v>162.21</v>
      </c>
      <c r="AC6415">
        <v>5.33</v>
      </c>
    </row>
    <row r="6416" spans="1:29" x14ac:dyDescent="0.25">
      <c r="A6416" t="s">
        <v>932</v>
      </c>
      <c r="B6416" t="s">
        <v>31</v>
      </c>
      <c r="C6416" t="s">
        <v>4251</v>
      </c>
      <c r="D6416">
        <v>1.64</v>
      </c>
      <c r="E6416" t="s">
        <v>334</v>
      </c>
      <c r="F6416" t="s">
        <v>587</v>
      </c>
      <c r="G6416" t="s">
        <v>35</v>
      </c>
      <c r="H6416" t="s">
        <v>2896</v>
      </c>
      <c r="I6416">
        <v>102.96899999999999</v>
      </c>
      <c r="J6416">
        <v>103.133</v>
      </c>
      <c r="K6416">
        <v>86</v>
      </c>
      <c r="L6416">
        <v>76</v>
      </c>
      <c r="M6416" t="s">
        <v>1902</v>
      </c>
      <c r="N6416" t="s">
        <v>78</v>
      </c>
      <c r="O6416">
        <v>5000000</v>
      </c>
      <c r="P6416">
        <v>0</v>
      </c>
      <c r="Q6416" t="s">
        <v>2124</v>
      </c>
      <c r="R6416">
        <v>3.52</v>
      </c>
      <c r="S6416">
        <v>3.42</v>
      </c>
      <c r="V6416" t="s">
        <v>2897</v>
      </c>
      <c r="W6416" t="s">
        <v>588</v>
      </c>
      <c r="X6416" t="s">
        <v>1847</v>
      </c>
      <c r="Y6416" t="s">
        <v>922</v>
      </c>
      <c r="AA6416">
        <v>82.91</v>
      </c>
      <c r="AB6416">
        <v>72.91</v>
      </c>
      <c r="AC6416">
        <v>3.5</v>
      </c>
    </row>
    <row r="6417" spans="1:29" x14ac:dyDescent="0.25">
      <c r="A6417" t="s">
        <v>933</v>
      </c>
      <c r="B6417" t="s">
        <v>31</v>
      </c>
      <c r="C6417" t="s">
        <v>4251</v>
      </c>
      <c r="D6417">
        <v>7.13</v>
      </c>
      <c r="E6417" t="s">
        <v>334</v>
      </c>
      <c r="F6417" t="s">
        <v>587</v>
      </c>
      <c r="G6417" t="s">
        <v>35</v>
      </c>
      <c r="H6417" t="s">
        <v>2898</v>
      </c>
      <c r="I6417">
        <v>107.31100000000001</v>
      </c>
      <c r="J6417">
        <v>107.66800000000001</v>
      </c>
      <c r="K6417">
        <v>163</v>
      </c>
      <c r="L6417">
        <v>158</v>
      </c>
      <c r="M6417" t="s">
        <v>2482</v>
      </c>
      <c r="N6417" t="s">
        <v>736</v>
      </c>
      <c r="O6417">
        <v>5000000</v>
      </c>
      <c r="P6417">
        <v>3000000</v>
      </c>
      <c r="Q6417" t="s">
        <v>2124</v>
      </c>
      <c r="R6417">
        <v>4.9000000000000004</v>
      </c>
      <c r="S6417">
        <v>4.8499999999999996</v>
      </c>
      <c r="V6417" t="s">
        <v>2899</v>
      </c>
      <c r="W6417" t="s">
        <v>588</v>
      </c>
      <c r="X6417" t="s">
        <v>1847</v>
      </c>
      <c r="Y6417" t="s">
        <v>922</v>
      </c>
      <c r="AA6417">
        <v>163.54</v>
      </c>
      <c r="AB6417">
        <v>158.54</v>
      </c>
      <c r="AC6417">
        <v>4.92</v>
      </c>
    </row>
    <row r="6418" spans="1:29" x14ac:dyDescent="0.25">
      <c r="A6418" t="s">
        <v>934</v>
      </c>
      <c r="B6418" t="s">
        <v>31</v>
      </c>
      <c r="C6418" t="s">
        <v>4251</v>
      </c>
      <c r="D6418">
        <v>3.11</v>
      </c>
      <c r="E6418" t="s">
        <v>334</v>
      </c>
      <c r="F6418" t="s">
        <v>587</v>
      </c>
      <c r="G6418" t="s">
        <v>35</v>
      </c>
      <c r="H6418" t="s">
        <v>2900</v>
      </c>
      <c r="I6418">
        <v>105.83</v>
      </c>
      <c r="J6418">
        <v>106.078</v>
      </c>
      <c r="K6418">
        <v>105</v>
      </c>
      <c r="L6418">
        <v>97</v>
      </c>
      <c r="M6418" t="s">
        <v>1928</v>
      </c>
      <c r="N6418" t="s">
        <v>36</v>
      </c>
      <c r="O6418">
        <v>5000000</v>
      </c>
      <c r="P6418">
        <v>0</v>
      </c>
      <c r="Q6418" t="s">
        <v>2124</v>
      </c>
      <c r="R6418">
        <v>3.87</v>
      </c>
      <c r="S6418">
        <v>3.79</v>
      </c>
      <c r="V6418" t="s">
        <v>2901</v>
      </c>
      <c r="W6418" t="s">
        <v>588</v>
      </c>
      <c r="X6418" t="s">
        <v>1847</v>
      </c>
      <c r="Y6418" t="s">
        <v>922</v>
      </c>
      <c r="AA6418">
        <v>105.56</v>
      </c>
      <c r="AB6418">
        <v>97.56</v>
      </c>
      <c r="AC6418">
        <v>3.91</v>
      </c>
    </row>
    <row r="6419" spans="1:29" x14ac:dyDescent="0.25">
      <c r="A6419" t="s">
        <v>935</v>
      </c>
      <c r="B6419" t="s">
        <v>31</v>
      </c>
      <c r="C6419" t="s">
        <v>4251</v>
      </c>
      <c r="D6419">
        <v>2.41</v>
      </c>
      <c r="E6419" t="s">
        <v>921</v>
      </c>
      <c r="F6419" t="s">
        <v>587</v>
      </c>
      <c r="G6419" t="s">
        <v>35</v>
      </c>
      <c r="H6419" t="s">
        <v>2902</v>
      </c>
      <c r="I6419">
        <v>103.107</v>
      </c>
      <c r="J6419">
        <v>103.227</v>
      </c>
      <c r="K6419">
        <v>67</v>
      </c>
      <c r="L6419">
        <v>62</v>
      </c>
      <c r="M6419" t="s">
        <v>1850</v>
      </c>
      <c r="N6419" t="s">
        <v>53</v>
      </c>
      <c r="O6419">
        <v>5000000</v>
      </c>
      <c r="P6419">
        <v>10000000</v>
      </c>
      <c r="Q6419" t="s">
        <v>2124</v>
      </c>
      <c r="R6419">
        <v>3.39</v>
      </c>
      <c r="S6419">
        <v>3.34</v>
      </c>
      <c r="V6419" t="s">
        <v>2903</v>
      </c>
      <c r="W6419" t="s">
        <v>588</v>
      </c>
      <c r="X6419" t="s">
        <v>1847</v>
      </c>
      <c r="Y6419" t="s">
        <v>922</v>
      </c>
      <c r="Z6419" t="s">
        <v>43</v>
      </c>
      <c r="AA6419">
        <v>65.069999999999993</v>
      </c>
      <c r="AB6419">
        <v>60.07</v>
      </c>
      <c r="AC6419">
        <v>3.43</v>
      </c>
    </row>
    <row r="6420" spans="1:29" x14ac:dyDescent="0.25">
      <c r="A6420" t="s">
        <v>936</v>
      </c>
      <c r="B6420" t="s">
        <v>31</v>
      </c>
      <c r="C6420" t="s">
        <v>4251</v>
      </c>
      <c r="D6420">
        <v>6.39</v>
      </c>
      <c r="E6420" t="s">
        <v>921</v>
      </c>
      <c r="F6420" t="s">
        <v>587</v>
      </c>
      <c r="G6420" t="s">
        <v>35</v>
      </c>
      <c r="H6420" t="s">
        <v>2904</v>
      </c>
      <c r="I6420">
        <v>104.432</v>
      </c>
      <c r="J6420">
        <v>104.81699999999999</v>
      </c>
      <c r="K6420">
        <v>107</v>
      </c>
      <c r="L6420">
        <v>101</v>
      </c>
      <c r="M6420" t="s">
        <v>2043</v>
      </c>
      <c r="N6420" t="s">
        <v>58</v>
      </c>
      <c r="O6420">
        <v>5000000</v>
      </c>
      <c r="P6420">
        <v>0</v>
      </c>
      <c r="Q6420" t="s">
        <v>2124</v>
      </c>
      <c r="R6420">
        <v>4.28</v>
      </c>
      <c r="S6420">
        <v>4.22</v>
      </c>
      <c r="V6420" t="s">
        <v>2905</v>
      </c>
      <c r="W6420" t="s">
        <v>588</v>
      </c>
      <c r="X6420" t="s">
        <v>1847</v>
      </c>
      <c r="Y6420" t="s">
        <v>922</v>
      </c>
      <c r="AA6420">
        <v>108.47</v>
      </c>
      <c r="AB6420">
        <v>102.47</v>
      </c>
      <c r="AC6420">
        <v>4.29</v>
      </c>
    </row>
    <row r="6421" spans="1:29" x14ac:dyDescent="0.25">
      <c r="A6421" t="s">
        <v>562</v>
      </c>
      <c r="B6421" t="s">
        <v>31</v>
      </c>
      <c r="C6421" t="s">
        <v>4251</v>
      </c>
      <c r="D6421">
        <v>6.98</v>
      </c>
      <c r="E6421" t="s">
        <v>382</v>
      </c>
      <c r="F6421" t="s">
        <v>587</v>
      </c>
      <c r="G6421" t="s">
        <v>35</v>
      </c>
      <c r="H6421" t="s">
        <v>2906</v>
      </c>
      <c r="I6421">
        <v>105.18600000000001</v>
      </c>
      <c r="J6421">
        <v>105.536</v>
      </c>
      <c r="K6421">
        <v>128</v>
      </c>
      <c r="L6421">
        <v>123</v>
      </c>
      <c r="M6421" t="s">
        <v>2107</v>
      </c>
      <c r="N6421" t="s">
        <v>40</v>
      </c>
      <c r="O6421">
        <v>5000000</v>
      </c>
      <c r="P6421">
        <v>0</v>
      </c>
      <c r="Q6421" t="s">
        <v>2124</v>
      </c>
      <c r="R6421">
        <v>4.53</v>
      </c>
      <c r="S6421">
        <v>4.4800000000000004</v>
      </c>
      <c r="V6421" t="s">
        <v>2907</v>
      </c>
      <c r="W6421" t="s">
        <v>588</v>
      </c>
      <c r="X6421" t="s">
        <v>1847</v>
      </c>
      <c r="Y6421" t="s">
        <v>922</v>
      </c>
      <c r="AA6421">
        <v>127.2</v>
      </c>
      <c r="AB6421">
        <v>122.2</v>
      </c>
      <c r="AC6421">
        <v>4.54</v>
      </c>
    </row>
    <row r="6422" spans="1:29" x14ac:dyDescent="0.25">
      <c r="A6422" t="s">
        <v>563</v>
      </c>
      <c r="B6422" t="s">
        <v>31</v>
      </c>
      <c r="C6422" t="s">
        <v>4251</v>
      </c>
      <c r="D6422">
        <v>6.45</v>
      </c>
      <c r="E6422" t="s">
        <v>382</v>
      </c>
      <c r="F6422" t="s">
        <v>587</v>
      </c>
      <c r="G6422" t="s">
        <v>35</v>
      </c>
      <c r="H6422" t="s">
        <v>2908</v>
      </c>
      <c r="I6422">
        <v>109.178</v>
      </c>
      <c r="J6422">
        <v>109.501</v>
      </c>
      <c r="K6422">
        <v>121</v>
      </c>
      <c r="L6422">
        <v>116</v>
      </c>
      <c r="M6422" t="s">
        <v>1869</v>
      </c>
      <c r="N6422" t="s">
        <v>55</v>
      </c>
      <c r="O6422">
        <v>5000000</v>
      </c>
      <c r="P6422">
        <v>3000000</v>
      </c>
      <c r="Q6422" t="s">
        <v>2124</v>
      </c>
      <c r="R6422">
        <v>4.38</v>
      </c>
      <c r="S6422">
        <v>4.33</v>
      </c>
      <c r="V6422" t="s">
        <v>2909</v>
      </c>
      <c r="W6422" t="s">
        <v>588</v>
      </c>
      <c r="X6422" t="s">
        <v>1847</v>
      </c>
      <c r="Y6422" t="s">
        <v>922</v>
      </c>
      <c r="AA6422">
        <v>119.58</v>
      </c>
      <c r="AB6422">
        <v>114.58</v>
      </c>
      <c r="AC6422">
        <v>4.41</v>
      </c>
    </row>
    <row r="6423" spans="1:29" x14ac:dyDescent="0.25">
      <c r="A6423" t="s">
        <v>56</v>
      </c>
      <c r="B6423" t="s">
        <v>31</v>
      </c>
      <c r="C6423" t="s">
        <v>4251</v>
      </c>
      <c r="D6423">
        <v>6.41</v>
      </c>
      <c r="E6423" t="s">
        <v>45</v>
      </c>
      <c r="F6423" t="s">
        <v>587</v>
      </c>
      <c r="G6423" t="s">
        <v>35</v>
      </c>
      <c r="H6423" t="s">
        <v>3534</v>
      </c>
      <c r="I6423">
        <v>106.184</v>
      </c>
      <c r="J6423">
        <v>106.505</v>
      </c>
      <c r="K6423">
        <v>126</v>
      </c>
      <c r="L6423">
        <v>121</v>
      </c>
      <c r="M6423" t="s">
        <v>1869</v>
      </c>
      <c r="N6423" t="s">
        <v>55</v>
      </c>
      <c r="O6423">
        <v>5000000</v>
      </c>
      <c r="P6423">
        <v>2000000</v>
      </c>
      <c r="Q6423" t="s">
        <v>1845</v>
      </c>
      <c r="R6423">
        <v>4.43</v>
      </c>
      <c r="S6423">
        <v>4.38</v>
      </c>
      <c r="V6423" t="s">
        <v>3535</v>
      </c>
      <c r="W6423" t="s">
        <v>588</v>
      </c>
      <c r="X6423" t="s">
        <v>1847</v>
      </c>
      <c r="Y6423" t="s">
        <v>922</v>
      </c>
      <c r="AA6423">
        <v>123.84</v>
      </c>
      <c r="AB6423">
        <v>118.84</v>
      </c>
      <c r="AC6423">
        <v>4.45</v>
      </c>
    </row>
    <row r="6424" spans="1:29" x14ac:dyDescent="0.25">
      <c r="A6424" t="s">
        <v>937</v>
      </c>
      <c r="B6424" t="s">
        <v>31</v>
      </c>
      <c r="C6424" t="s">
        <v>4251</v>
      </c>
      <c r="D6424">
        <v>5.83</v>
      </c>
      <c r="E6424" t="s">
        <v>334</v>
      </c>
      <c r="F6424" t="s">
        <v>587</v>
      </c>
      <c r="G6424" t="s">
        <v>35</v>
      </c>
      <c r="H6424" t="s">
        <v>2910</v>
      </c>
      <c r="I6424">
        <v>90.722999999999999</v>
      </c>
      <c r="J6424">
        <v>91.191000000000003</v>
      </c>
      <c r="K6424">
        <v>148</v>
      </c>
      <c r="L6424">
        <v>140</v>
      </c>
      <c r="M6424" t="s">
        <v>1869</v>
      </c>
      <c r="N6424" t="s">
        <v>55</v>
      </c>
      <c r="O6424">
        <v>5000000</v>
      </c>
      <c r="P6424">
        <v>0</v>
      </c>
      <c r="Q6424" t="s">
        <v>2124</v>
      </c>
      <c r="R6424">
        <v>4.6500000000000004</v>
      </c>
      <c r="S6424">
        <v>4.57</v>
      </c>
      <c r="V6424" t="s">
        <v>2911</v>
      </c>
      <c r="W6424" t="s">
        <v>588</v>
      </c>
      <c r="X6424" t="s">
        <v>1847</v>
      </c>
      <c r="Y6424" t="s">
        <v>922</v>
      </c>
      <c r="Z6424" t="s">
        <v>43</v>
      </c>
      <c r="AA6424">
        <v>145.49</v>
      </c>
      <c r="AB6424">
        <v>137.49</v>
      </c>
      <c r="AC6424">
        <v>4.6399999999999997</v>
      </c>
    </row>
    <row r="6425" spans="1:29" x14ac:dyDescent="0.25">
      <c r="A6425" t="s">
        <v>938</v>
      </c>
      <c r="B6425" t="s">
        <v>31</v>
      </c>
      <c r="C6425" t="s">
        <v>4251</v>
      </c>
      <c r="D6425">
        <v>4</v>
      </c>
      <c r="E6425" t="s">
        <v>431</v>
      </c>
      <c r="F6425" t="s">
        <v>587</v>
      </c>
      <c r="G6425" t="s">
        <v>35</v>
      </c>
      <c r="H6425" t="s">
        <v>2504</v>
      </c>
      <c r="I6425">
        <v>99.918999999999997</v>
      </c>
      <c r="J6425">
        <v>100.345</v>
      </c>
      <c r="K6425">
        <v>99</v>
      </c>
      <c r="L6425">
        <v>88</v>
      </c>
      <c r="M6425" t="s">
        <v>1866</v>
      </c>
      <c r="N6425" t="s">
        <v>60</v>
      </c>
      <c r="O6425">
        <v>3000000</v>
      </c>
      <c r="P6425">
        <v>0</v>
      </c>
      <c r="Q6425" t="s">
        <v>2124</v>
      </c>
      <c r="R6425">
        <v>3.9</v>
      </c>
      <c r="S6425">
        <v>3.79</v>
      </c>
      <c r="V6425" t="s">
        <v>2505</v>
      </c>
      <c r="W6425" t="s">
        <v>588</v>
      </c>
      <c r="X6425" t="s">
        <v>1847</v>
      </c>
      <c r="Y6425" t="s">
        <v>922</v>
      </c>
      <c r="AA6425">
        <v>98.04</v>
      </c>
      <c r="AB6425">
        <v>89.33</v>
      </c>
      <c r="AC6425">
        <v>3.89</v>
      </c>
    </row>
    <row r="6426" spans="1:29" x14ac:dyDescent="0.25">
      <c r="A6426" t="s">
        <v>939</v>
      </c>
      <c r="B6426" t="s">
        <v>31</v>
      </c>
      <c r="C6426" t="s">
        <v>4251</v>
      </c>
      <c r="D6426">
        <v>4.05</v>
      </c>
      <c r="E6426" t="s">
        <v>334</v>
      </c>
      <c r="F6426" t="s">
        <v>587</v>
      </c>
      <c r="G6426" t="s">
        <v>35</v>
      </c>
      <c r="H6426" t="s">
        <v>2912</v>
      </c>
      <c r="I6426">
        <v>101.071</v>
      </c>
      <c r="J6426">
        <v>101.396</v>
      </c>
      <c r="K6426">
        <v>130</v>
      </c>
      <c r="L6426">
        <v>122</v>
      </c>
      <c r="M6426" t="s">
        <v>1861</v>
      </c>
      <c r="N6426" t="s">
        <v>149</v>
      </c>
      <c r="O6426">
        <v>3000000</v>
      </c>
      <c r="P6426">
        <v>0</v>
      </c>
      <c r="Q6426" t="s">
        <v>2124</v>
      </c>
      <c r="R6426">
        <v>4.16</v>
      </c>
      <c r="S6426">
        <v>4.08</v>
      </c>
      <c r="V6426" t="s">
        <v>2913</v>
      </c>
      <c r="W6426" t="s">
        <v>588</v>
      </c>
      <c r="X6426" t="s">
        <v>1847</v>
      </c>
      <c r="Y6426" t="s">
        <v>922</v>
      </c>
      <c r="AA6426">
        <v>123.84</v>
      </c>
      <c r="AB6426">
        <v>115.84</v>
      </c>
      <c r="AC6426">
        <v>4.16</v>
      </c>
    </row>
    <row r="6427" spans="1:29" x14ac:dyDescent="0.25">
      <c r="A6427" t="s">
        <v>564</v>
      </c>
      <c r="B6427" t="s">
        <v>31</v>
      </c>
      <c r="C6427" t="s">
        <v>4251</v>
      </c>
      <c r="D6427">
        <v>4.16</v>
      </c>
      <c r="E6427" t="s">
        <v>382</v>
      </c>
      <c r="F6427" t="s">
        <v>587</v>
      </c>
      <c r="G6427" t="s">
        <v>35</v>
      </c>
      <c r="H6427" t="s">
        <v>2918</v>
      </c>
      <c r="I6427">
        <v>97.902000000000001</v>
      </c>
      <c r="J6427">
        <v>98.11</v>
      </c>
      <c r="K6427">
        <v>102</v>
      </c>
      <c r="L6427">
        <v>97</v>
      </c>
      <c r="M6427" t="s">
        <v>1861</v>
      </c>
      <c r="N6427" t="s">
        <v>149</v>
      </c>
      <c r="O6427">
        <v>5000000</v>
      </c>
      <c r="P6427">
        <v>0</v>
      </c>
      <c r="Q6427" t="s">
        <v>2124</v>
      </c>
      <c r="R6427">
        <v>3.88</v>
      </c>
      <c r="S6427">
        <v>3.83</v>
      </c>
      <c r="V6427" t="s">
        <v>2919</v>
      </c>
      <c r="W6427" t="s">
        <v>588</v>
      </c>
      <c r="X6427" t="s">
        <v>1847</v>
      </c>
      <c r="Y6427" t="s">
        <v>922</v>
      </c>
      <c r="Z6427" t="s">
        <v>43</v>
      </c>
      <c r="AA6427">
        <v>94.44</v>
      </c>
      <c r="AB6427">
        <v>89.44</v>
      </c>
      <c r="AC6427">
        <v>3.87</v>
      </c>
    </row>
    <row r="6428" spans="1:29" x14ac:dyDescent="0.25">
      <c r="A6428" t="s">
        <v>565</v>
      </c>
      <c r="B6428" t="s">
        <v>31</v>
      </c>
      <c r="C6428" t="s">
        <v>4251</v>
      </c>
      <c r="D6428">
        <v>12.18</v>
      </c>
      <c r="E6428" t="s">
        <v>382</v>
      </c>
      <c r="F6428" t="s">
        <v>587</v>
      </c>
      <c r="G6428" t="s">
        <v>35</v>
      </c>
      <c r="H6428" t="s">
        <v>2920</v>
      </c>
      <c r="I6428">
        <v>85.734999999999999</v>
      </c>
      <c r="J6428">
        <v>86.471000000000004</v>
      </c>
      <c r="K6428">
        <v>170</v>
      </c>
      <c r="L6428">
        <v>164</v>
      </c>
      <c r="M6428" t="s">
        <v>1909</v>
      </c>
      <c r="N6428" t="s">
        <v>42</v>
      </c>
      <c r="O6428">
        <v>3000000</v>
      </c>
      <c r="P6428">
        <v>2000000</v>
      </c>
      <c r="Q6428" t="s">
        <v>2124</v>
      </c>
      <c r="R6428">
        <v>5.34</v>
      </c>
      <c r="S6428">
        <v>5.28</v>
      </c>
      <c r="V6428" t="s">
        <v>2921</v>
      </c>
      <c r="W6428" t="s">
        <v>588</v>
      </c>
      <c r="X6428" t="s">
        <v>1847</v>
      </c>
      <c r="Y6428" t="s">
        <v>922</v>
      </c>
      <c r="AA6428">
        <v>170.12</v>
      </c>
      <c r="AB6428">
        <v>164.12</v>
      </c>
      <c r="AC6428">
        <v>5.34</v>
      </c>
    </row>
    <row r="6429" spans="1:29" x14ac:dyDescent="0.25">
      <c r="A6429" t="s">
        <v>940</v>
      </c>
      <c r="B6429" t="s">
        <v>31</v>
      </c>
      <c r="C6429" t="s">
        <v>4251</v>
      </c>
      <c r="D6429">
        <v>1.95</v>
      </c>
      <c r="E6429" t="s">
        <v>338</v>
      </c>
      <c r="F6429" t="s">
        <v>587</v>
      </c>
      <c r="G6429" t="s">
        <v>35</v>
      </c>
      <c r="H6429" t="s">
        <v>4122</v>
      </c>
      <c r="I6429">
        <v>99.650999999999996</v>
      </c>
      <c r="J6429">
        <v>99.768000000000001</v>
      </c>
      <c r="K6429">
        <v>66</v>
      </c>
      <c r="L6429">
        <v>60</v>
      </c>
      <c r="M6429" t="s">
        <v>1850</v>
      </c>
      <c r="N6429" t="s">
        <v>53</v>
      </c>
      <c r="O6429">
        <v>5000000</v>
      </c>
      <c r="P6429">
        <v>0</v>
      </c>
      <c r="Q6429" t="s">
        <v>2154</v>
      </c>
      <c r="R6429">
        <v>3.38</v>
      </c>
      <c r="S6429">
        <v>3.32</v>
      </c>
      <c r="V6429" t="s">
        <v>4123</v>
      </c>
      <c r="W6429" t="s">
        <v>588</v>
      </c>
      <c r="X6429" t="s">
        <v>1847</v>
      </c>
      <c r="Y6429" t="s">
        <v>941</v>
      </c>
      <c r="AA6429">
        <v>67.489999999999995</v>
      </c>
      <c r="AB6429">
        <v>61.49</v>
      </c>
      <c r="AC6429">
        <v>3.38</v>
      </c>
    </row>
    <row r="6430" spans="1:29" x14ac:dyDescent="0.25">
      <c r="A6430" t="s">
        <v>942</v>
      </c>
      <c r="B6430" t="s">
        <v>31</v>
      </c>
      <c r="C6430" t="s">
        <v>4251</v>
      </c>
      <c r="D6430">
        <v>11.45</v>
      </c>
      <c r="E6430" t="s">
        <v>338</v>
      </c>
      <c r="F6430" t="s">
        <v>587</v>
      </c>
      <c r="G6430" t="s">
        <v>35</v>
      </c>
      <c r="H6430" t="s">
        <v>4131</v>
      </c>
      <c r="I6430">
        <v>93.638000000000005</v>
      </c>
      <c r="J6430">
        <v>94.212999999999994</v>
      </c>
      <c r="K6430">
        <v>176</v>
      </c>
      <c r="L6430">
        <v>171</v>
      </c>
      <c r="M6430" t="s">
        <v>1909</v>
      </c>
      <c r="N6430" t="s">
        <v>42</v>
      </c>
      <c r="O6430">
        <v>0</v>
      </c>
      <c r="P6430">
        <v>2000000</v>
      </c>
      <c r="Q6430" t="s">
        <v>2154</v>
      </c>
      <c r="R6430">
        <v>5.4</v>
      </c>
      <c r="S6430">
        <v>5.35</v>
      </c>
      <c r="V6430" t="s">
        <v>4132</v>
      </c>
      <c r="W6430" t="s">
        <v>588</v>
      </c>
      <c r="X6430" t="s">
        <v>1847</v>
      </c>
      <c r="Y6430" t="s">
        <v>941</v>
      </c>
      <c r="AA6430">
        <v>184.63</v>
      </c>
      <c r="AB6430">
        <v>179.63</v>
      </c>
      <c r="AC6430">
        <v>5.4</v>
      </c>
    </row>
    <row r="6431" spans="1:29" x14ac:dyDescent="0.25">
      <c r="A6431" t="s">
        <v>943</v>
      </c>
      <c r="B6431" t="s">
        <v>31</v>
      </c>
      <c r="C6431" t="s">
        <v>4251</v>
      </c>
      <c r="D6431">
        <v>3.46</v>
      </c>
      <c r="E6431" t="s">
        <v>405</v>
      </c>
      <c r="F6431" t="s">
        <v>587</v>
      </c>
      <c r="G6431" t="s">
        <v>35</v>
      </c>
      <c r="H6431" t="s">
        <v>4133</v>
      </c>
      <c r="I6431">
        <v>99.608999999999995</v>
      </c>
      <c r="J6431">
        <v>99.816999999999993</v>
      </c>
      <c r="K6431">
        <v>87</v>
      </c>
      <c r="L6431">
        <v>81</v>
      </c>
      <c r="M6431" t="s">
        <v>1853</v>
      </c>
      <c r="N6431" t="s">
        <v>192</v>
      </c>
      <c r="O6431">
        <v>5000000</v>
      </c>
      <c r="P6431">
        <v>0</v>
      </c>
      <c r="Q6431" t="s">
        <v>2154</v>
      </c>
      <c r="R6431">
        <v>3.63</v>
      </c>
      <c r="S6431">
        <v>3.57</v>
      </c>
      <c r="V6431" t="s">
        <v>4134</v>
      </c>
      <c r="W6431" t="s">
        <v>588</v>
      </c>
      <c r="X6431" t="s">
        <v>1847</v>
      </c>
      <c r="Y6431" t="s">
        <v>941</v>
      </c>
      <c r="AA6431">
        <v>77.2</v>
      </c>
      <c r="AB6431">
        <v>71.2</v>
      </c>
      <c r="AC6431">
        <v>3.63</v>
      </c>
    </row>
    <row r="6432" spans="1:29" x14ac:dyDescent="0.25">
      <c r="A6432" t="s">
        <v>944</v>
      </c>
      <c r="B6432" t="s">
        <v>31</v>
      </c>
      <c r="C6432" t="s">
        <v>4251</v>
      </c>
      <c r="D6432">
        <v>12.02</v>
      </c>
      <c r="E6432" t="s">
        <v>405</v>
      </c>
      <c r="F6432" t="s">
        <v>587</v>
      </c>
      <c r="G6432" t="s">
        <v>35</v>
      </c>
      <c r="H6432" t="s">
        <v>4135</v>
      </c>
      <c r="I6432">
        <v>86.108000000000004</v>
      </c>
      <c r="J6432">
        <v>86.712000000000003</v>
      </c>
      <c r="K6432">
        <v>173</v>
      </c>
      <c r="L6432">
        <v>168</v>
      </c>
      <c r="M6432" t="s">
        <v>1909</v>
      </c>
      <c r="N6432" t="s">
        <v>42</v>
      </c>
      <c r="O6432">
        <v>3000000</v>
      </c>
      <c r="P6432">
        <v>3000000</v>
      </c>
      <c r="Q6432" t="s">
        <v>2154</v>
      </c>
      <c r="R6432">
        <v>5.37</v>
      </c>
      <c r="S6432">
        <v>5.32</v>
      </c>
      <c r="V6432" t="s">
        <v>4136</v>
      </c>
      <c r="W6432" t="s">
        <v>588</v>
      </c>
      <c r="X6432" t="s">
        <v>1847</v>
      </c>
      <c r="Y6432" t="s">
        <v>941</v>
      </c>
      <c r="AA6432">
        <v>173.9</v>
      </c>
      <c r="AB6432">
        <v>168.9</v>
      </c>
      <c r="AC6432">
        <v>5.37</v>
      </c>
    </row>
    <row r="6433" spans="1:29" x14ac:dyDescent="0.25">
      <c r="A6433" t="s">
        <v>945</v>
      </c>
      <c r="B6433" t="s">
        <v>31</v>
      </c>
      <c r="C6433" t="s">
        <v>4251</v>
      </c>
      <c r="D6433">
        <v>5.0599999999999996</v>
      </c>
      <c r="E6433" t="s">
        <v>405</v>
      </c>
      <c r="F6433" t="s">
        <v>587</v>
      </c>
      <c r="G6433" t="s">
        <v>35</v>
      </c>
      <c r="H6433" t="s">
        <v>4139</v>
      </c>
      <c r="I6433">
        <v>93.727999999999994</v>
      </c>
      <c r="J6433">
        <v>94.031999999999996</v>
      </c>
      <c r="K6433">
        <v>99</v>
      </c>
      <c r="L6433">
        <v>93</v>
      </c>
      <c r="M6433" t="s">
        <v>1880</v>
      </c>
      <c r="N6433" t="s">
        <v>224</v>
      </c>
      <c r="O6433">
        <v>5000000</v>
      </c>
      <c r="P6433">
        <v>0</v>
      </c>
      <c r="Q6433" t="s">
        <v>2154</v>
      </c>
      <c r="R6433">
        <v>4.01</v>
      </c>
      <c r="S6433">
        <v>3.95</v>
      </c>
      <c r="V6433" t="s">
        <v>4140</v>
      </c>
      <c r="W6433" t="s">
        <v>588</v>
      </c>
      <c r="X6433" t="s">
        <v>1847</v>
      </c>
      <c r="Y6433" t="s">
        <v>941</v>
      </c>
      <c r="AA6433">
        <v>93.39</v>
      </c>
      <c r="AB6433">
        <v>87.39</v>
      </c>
      <c r="AC6433">
        <v>4.01</v>
      </c>
    </row>
    <row r="6434" spans="1:29" x14ac:dyDescent="0.25">
      <c r="A6434" t="s">
        <v>946</v>
      </c>
      <c r="B6434" t="s">
        <v>31</v>
      </c>
      <c r="C6434" t="s">
        <v>4251</v>
      </c>
      <c r="D6434">
        <v>12.27</v>
      </c>
      <c r="E6434" t="s">
        <v>405</v>
      </c>
      <c r="F6434" t="s">
        <v>587</v>
      </c>
      <c r="G6434" t="s">
        <v>35</v>
      </c>
      <c r="H6434" t="s">
        <v>4141</v>
      </c>
      <c r="I6434">
        <v>83.692999999999998</v>
      </c>
      <c r="J6434">
        <v>84.31</v>
      </c>
      <c r="K6434">
        <v>173</v>
      </c>
      <c r="L6434">
        <v>168</v>
      </c>
      <c r="M6434" t="s">
        <v>1909</v>
      </c>
      <c r="N6434" t="s">
        <v>42</v>
      </c>
      <c r="O6434">
        <v>3000000</v>
      </c>
      <c r="P6434">
        <v>0</v>
      </c>
      <c r="Q6434" t="s">
        <v>2154</v>
      </c>
      <c r="R6434">
        <v>5.37</v>
      </c>
      <c r="S6434">
        <v>5.32</v>
      </c>
      <c r="V6434" t="s">
        <v>4142</v>
      </c>
      <c r="W6434" t="s">
        <v>588</v>
      </c>
      <c r="X6434" t="s">
        <v>1847</v>
      </c>
      <c r="Y6434" t="s">
        <v>941</v>
      </c>
      <c r="AA6434">
        <v>171.42</v>
      </c>
      <c r="AB6434">
        <v>166.42</v>
      </c>
      <c r="AC6434">
        <v>5.37</v>
      </c>
    </row>
    <row r="6435" spans="1:29" x14ac:dyDescent="0.25">
      <c r="A6435" t="s">
        <v>947</v>
      </c>
      <c r="B6435" t="s">
        <v>31</v>
      </c>
      <c r="C6435" t="s">
        <v>4251</v>
      </c>
      <c r="D6435">
        <v>6.53</v>
      </c>
      <c r="E6435" t="s">
        <v>338</v>
      </c>
      <c r="F6435" t="s">
        <v>587</v>
      </c>
      <c r="G6435" t="s">
        <v>35</v>
      </c>
      <c r="H6435" t="s">
        <v>4143</v>
      </c>
      <c r="I6435">
        <v>90.914000000000001</v>
      </c>
      <c r="J6435">
        <v>91.242000000000004</v>
      </c>
      <c r="K6435">
        <v>117</v>
      </c>
      <c r="L6435">
        <v>112</v>
      </c>
      <c r="M6435" t="s">
        <v>2107</v>
      </c>
      <c r="N6435" t="s">
        <v>40</v>
      </c>
      <c r="O6435">
        <v>5000000</v>
      </c>
      <c r="P6435">
        <v>5000000</v>
      </c>
      <c r="Q6435" t="s">
        <v>2154</v>
      </c>
      <c r="R6435">
        <v>4.42</v>
      </c>
      <c r="S6435">
        <v>4.37</v>
      </c>
      <c r="V6435" t="s">
        <v>4144</v>
      </c>
      <c r="W6435" t="s">
        <v>588</v>
      </c>
      <c r="X6435" t="s">
        <v>1847</v>
      </c>
      <c r="Y6435" t="s">
        <v>941</v>
      </c>
      <c r="AA6435">
        <v>115.39</v>
      </c>
      <c r="AB6435">
        <v>110.39</v>
      </c>
      <c r="AC6435">
        <v>4.41</v>
      </c>
    </row>
    <row r="6436" spans="1:29" x14ac:dyDescent="0.25">
      <c r="A6436" t="s">
        <v>948</v>
      </c>
      <c r="B6436" t="s">
        <v>31</v>
      </c>
      <c r="C6436" t="s">
        <v>4251</v>
      </c>
      <c r="D6436">
        <v>12.17</v>
      </c>
      <c r="E6436" t="s">
        <v>338</v>
      </c>
      <c r="F6436" t="s">
        <v>587</v>
      </c>
      <c r="G6436" t="s">
        <v>35</v>
      </c>
      <c r="H6436" t="s">
        <v>4145</v>
      </c>
      <c r="I6436">
        <v>82.063000000000002</v>
      </c>
      <c r="J6436">
        <v>82.674999999999997</v>
      </c>
      <c r="K6436">
        <v>174</v>
      </c>
      <c r="L6436">
        <v>169</v>
      </c>
      <c r="M6436" t="s">
        <v>1909</v>
      </c>
      <c r="N6436" t="s">
        <v>42</v>
      </c>
      <c r="O6436">
        <v>3000000</v>
      </c>
      <c r="P6436">
        <v>0</v>
      </c>
      <c r="Q6436" t="s">
        <v>2154</v>
      </c>
      <c r="R6436">
        <v>5.38</v>
      </c>
      <c r="S6436">
        <v>5.33</v>
      </c>
      <c r="V6436" t="s">
        <v>4146</v>
      </c>
      <c r="W6436" t="s">
        <v>588</v>
      </c>
      <c r="X6436" t="s">
        <v>1847</v>
      </c>
      <c r="Y6436" t="s">
        <v>941</v>
      </c>
      <c r="AA6436">
        <v>172.01</v>
      </c>
      <c r="AB6436">
        <v>167.01</v>
      </c>
      <c r="AC6436">
        <v>5.38</v>
      </c>
    </row>
    <row r="6437" spans="1:29" x14ac:dyDescent="0.25">
      <c r="A6437" t="s">
        <v>949</v>
      </c>
      <c r="B6437" t="s">
        <v>31</v>
      </c>
      <c r="C6437" t="s">
        <v>4251</v>
      </c>
      <c r="D6437">
        <v>10.15</v>
      </c>
      <c r="E6437" t="s">
        <v>405</v>
      </c>
      <c r="F6437" t="s">
        <v>587</v>
      </c>
      <c r="G6437" t="s">
        <v>35</v>
      </c>
      <c r="H6437" t="s">
        <v>4151</v>
      </c>
      <c r="I6437">
        <v>99.772000000000006</v>
      </c>
      <c r="J6437">
        <v>100.383</v>
      </c>
      <c r="K6437">
        <v>171</v>
      </c>
      <c r="L6437">
        <v>165</v>
      </c>
      <c r="M6437" t="s">
        <v>1909</v>
      </c>
      <c r="N6437" t="s">
        <v>42</v>
      </c>
      <c r="O6437">
        <v>3000000</v>
      </c>
      <c r="P6437">
        <v>0</v>
      </c>
      <c r="Q6437" t="s">
        <v>2154</v>
      </c>
      <c r="R6437">
        <v>5.35</v>
      </c>
      <c r="S6437">
        <v>5.29</v>
      </c>
      <c r="V6437" t="s">
        <v>4152</v>
      </c>
      <c r="W6437" t="s">
        <v>588</v>
      </c>
      <c r="X6437" t="s">
        <v>1847</v>
      </c>
      <c r="Y6437" t="s">
        <v>941</v>
      </c>
      <c r="AA6437">
        <v>186.62</v>
      </c>
      <c r="AB6437">
        <v>180.62</v>
      </c>
      <c r="AC6437">
        <v>5.35</v>
      </c>
    </row>
    <row r="6438" spans="1:29" x14ac:dyDescent="0.25">
      <c r="A6438" t="s">
        <v>950</v>
      </c>
      <c r="B6438" t="s">
        <v>31</v>
      </c>
      <c r="C6438" t="s">
        <v>4251</v>
      </c>
      <c r="D6438">
        <v>10.39</v>
      </c>
      <c r="E6438" t="s">
        <v>393</v>
      </c>
      <c r="F6438" t="s">
        <v>587</v>
      </c>
      <c r="G6438" t="s">
        <v>35</v>
      </c>
      <c r="H6438" t="s">
        <v>4153</v>
      </c>
      <c r="I6438">
        <v>93.814999999999998</v>
      </c>
      <c r="J6438">
        <v>94.861999999999995</v>
      </c>
      <c r="K6438">
        <v>172</v>
      </c>
      <c r="L6438">
        <v>162</v>
      </c>
      <c r="M6438" t="s">
        <v>1909</v>
      </c>
      <c r="N6438" t="s">
        <v>42</v>
      </c>
      <c r="O6438">
        <v>0</v>
      </c>
      <c r="P6438">
        <v>0</v>
      </c>
      <c r="Q6438" t="s">
        <v>2154</v>
      </c>
      <c r="R6438">
        <v>5.36</v>
      </c>
      <c r="S6438">
        <v>5.26</v>
      </c>
      <c r="V6438" t="s">
        <v>4154</v>
      </c>
      <c r="W6438" t="s">
        <v>588</v>
      </c>
      <c r="X6438" t="s">
        <v>1847</v>
      </c>
      <c r="Y6438" t="s">
        <v>941</v>
      </c>
      <c r="AA6438">
        <v>184.62</v>
      </c>
      <c r="AB6438">
        <v>174.62</v>
      </c>
      <c r="AC6438">
        <v>5.36</v>
      </c>
    </row>
    <row r="6439" spans="1:29" x14ac:dyDescent="0.25">
      <c r="A6439" t="s">
        <v>951</v>
      </c>
      <c r="B6439" t="s">
        <v>31</v>
      </c>
      <c r="C6439" t="s">
        <v>4251</v>
      </c>
      <c r="D6439">
        <v>10.23</v>
      </c>
      <c r="E6439" t="s">
        <v>338</v>
      </c>
      <c r="F6439" t="s">
        <v>587</v>
      </c>
      <c r="G6439" t="s">
        <v>35</v>
      </c>
      <c r="H6439" t="s">
        <v>4157</v>
      </c>
      <c r="I6439">
        <v>87.366</v>
      </c>
      <c r="J6439">
        <v>87.981999999999999</v>
      </c>
      <c r="K6439">
        <v>173</v>
      </c>
      <c r="L6439">
        <v>167</v>
      </c>
      <c r="M6439" t="s">
        <v>1909</v>
      </c>
      <c r="N6439" t="s">
        <v>42</v>
      </c>
      <c r="O6439">
        <v>3000000</v>
      </c>
      <c r="P6439">
        <v>3000000</v>
      </c>
      <c r="Q6439" t="s">
        <v>2154</v>
      </c>
      <c r="R6439">
        <v>5.37</v>
      </c>
      <c r="S6439">
        <v>5.31</v>
      </c>
      <c r="V6439" t="s">
        <v>4158</v>
      </c>
      <c r="W6439" t="s">
        <v>588</v>
      </c>
      <c r="X6439" t="s">
        <v>1847</v>
      </c>
      <c r="Y6439" t="s">
        <v>941</v>
      </c>
      <c r="AA6439">
        <v>184.54</v>
      </c>
      <c r="AB6439">
        <v>178.54</v>
      </c>
      <c r="AC6439">
        <v>5.37</v>
      </c>
    </row>
    <row r="6440" spans="1:29" x14ac:dyDescent="0.25">
      <c r="A6440" t="s">
        <v>952</v>
      </c>
      <c r="B6440" t="s">
        <v>31</v>
      </c>
      <c r="C6440" t="s">
        <v>4251</v>
      </c>
      <c r="D6440">
        <v>10.84</v>
      </c>
      <c r="E6440" t="s">
        <v>405</v>
      </c>
      <c r="F6440" t="s">
        <v>587</v>
      </c>
      <c r="G6440" t="s">
        <v>35</v>
      </c>
      <c r="H6440" t="s">
        <v>4159</v>
      </c>
      <c r="I6440">
        <v>90.731999999999999</v>
      </c>
      <c r="J6440">
        <v>91.275999999999996</v>
      </c>
      <c r="K6440">
        <v>171</v>
      </c>
      <c r="L6440">
        <v>166</v>
      </c>
      <c r="M6440" t="s">
        <v>1909</v>
      </c>
      <c r="N6440" t="s">
        <v>42</v>
      </c>
      <c r="O6440">
        <v>3000000</v>
      </c>
      <c r="P6440">
        <v>3000000</v>
      </c>
      <c r="Q6440" t="s">
        <v>2154</v>
      </c>
      <c r="R6440">
        <v>5.35</v>
      </c>
      <c r="S6440">
        <v>5.3</v>
      </c>
      <c r="V6440" t="s">
        <v>4160</v>
      </c>
      <c r="W6440" t="s">
        <v>588</v>
      </c>
      <c r="X6440" t="s">
        <v>1847</v>
      </c>
      <c r="Y6440" t="s">
        <v>941</v>
      </c>
      <c r="AA6440">
        <v>181.28</v>
      </c>
      <c r="AB6440">
        <v>176.27</v>
      </c>
      <c r="AC6440">
        <v>5.35</v>
      </c>
    </row>
    <row r="6441" spans="1:29" x14ac:dyDescent="0.25">
      <c r="A6441" t="s">
        <v>953</v>
      </c>
      <c r="B6441" t="s">
        <v>31</v>
      </c>
      <c r="C6441" t="s">
        <v>4251</v>
      </c>
      <c r="D6441">
        <v>11</v>
      </c>
      <c r="E6441" t="s">
        <v>338</v>
      </c>
      <c r="F6441" t="s">
        <v>587</v>
      </c>
      <c r="G6441" t="s">
        <v>35</v>
      </c>
      <c r="H6441" t="s">
        <v>4161</v>
      </c>
      <c r="I6441">
        <v>90.578000000000003</v>
      </c>
      <c r="J6441">
        <v>91.131</v>
      </c>
      <c r="K6441">
        <v>173</v>
      </c>
      <c r="L6441">
        <v>168</v>
      </c>
      <c r="M6441" t="s">
        <v>1909</v>
      </c>
      <c r="N6441" t="s">
        <v>42</v>
      </c>
      <c r="O6441">
        <v>5000000</v>
      </c>
      <c r="P6441">
        <v>5000000</v>
      </c>
      <c r="Q6441" t="s">
        <v>2154</v>
      </c>
      <c r="R6441">
        <v>5.37</v>
      </c>
      <c r="S6441">
        <v>5.32</v>
      </c>
      <c r="V6441" t="s">
        <v>4162</v>
      </c>
      <c r="W6441" t="s">
        <v>588</v>
      </c>
      <c r="X6441" t="s">
        <v>1847</v>
      </c>
      <c r="Y6441" t="s">
        <v>941</v>
      </c>
      <c r="Z6441" t="s">
        <v>43</v>
      </c>
      <c r="AA6441">
        <v>182.54</v>
      </c>
      <c r="AB6441">
        <v>177.54</v>
      </c>
      <c r="AC6441">
        <v>5.37</v>
      </c>
    </row>
    <row r="6442" spans="1:29" x14ac:dyDescent="0.25">
      <c r="A6442" t="s">
        <v>954</v>
      </c>
      <c r="B6442" t="s">
        <v>31</v>
      </c>
      <c r="C6442" t="s">
        <v>4251</v>
      </c>
      <c r="D6442">
        <v>11.25</v>
      </c>
      <c r="E6442" t="s">
        <v>405</v>
      </c>
      <c r="F6442" t="s">
        <v>587</v>
      </c>
      <c r="G6442" t="s">
        <v>35</v>
      </c>
      <c r="H6442" t="s">
        <v>4167</v>
      </c>
      <c r="I6442">
        <v>84.613</v>
      </c>
      <c r="J6442">
        <v>85.177999999999997</v>
      </c>
      <c r="K6442">
        <v>171</v>
      </c>
      <c r="L6442">
        <v>166</v>
      </c>
      <c r="M6442" t="s">
        <v>1909</v>
      </c>
      <c r="N6442" t="s">
        <v>42</v>
      </c>
      <c r="O6442">
        <v>5000000</v>
      </c>
      <c r="P6442">
        <v>3000000</v>
      </c>
      <c r="Q6442" t="s">
        <v>2154</v>
      </c>
      <c r="R6442">
        <v>5.35</v>
      </c>
      <c r="S6442">
        <v>5.3</v>
      </c>
      <c r="V6442" t="s">
        <v>4168</v>
      </c>
      <c r="W6442" t="s">
        <v>588</v>
      </c>
      <c r="X6442" t="s">
        <v>1847</v>
      </c>
      <c r="Y6442" t="s">
        <v>941</v>
      </c>
      <c r="AA6442">
        <v>176.89</v>
      </c>
      <c r="AB6442">
        <v>171.89</v>
      </c>
      <c r="AC6442">
        <v>5.35</v>
      </c>
    </row>
    <row r="6443" spans="1:29" x14ac:dyDescent="0.25">
      <c r="A6443" t="s">
        <v>955</v>
      </c>
      <c r="B6443" t="s">
        <v>31</v>
      </c>
      <c r="C6443" t="s">
        <v>4251</v>
      </c>
      <c r="D6443">
        <v>11.48</v>
      </c>
      <c r="E6443" t="s">
        <v>405</v>
      </c>
      <c r="F6443" t="s">
        <v>587</v>
      </c>
      <c r="G6443" t="s">
        <v>35</v>
      </c>
      <c r="H6443" t="s">
        <v>4169</v>
      </c>
      <c r="I6443">
        <v>90.129000000000005</v>
      </c>
      <c r="J6443">
        <v>90.704999999999998</v>
      </c>
      <c r="K6443">
        <v>171</v>
      </c>
      <c r="L6443">
        <v>166</v>
      </c>
      <c r="M6443" t="s">
        <v>1909</v>
      </c>
      <c r="N6443" t="s">
        <v>42</v>
      </c>
      <c r="O6443">
        <v>3000000</v>
      </c>
      <c r="P6443">
        <v>3000000</v>
      </c>
      <c r="Q6443" t="s">
        <v>2154</v>
      </c>
      <c r="R6443">
        <v>5.35</v>
      </c>
      <c r="S6443">
        <v>5.3</v>
      </c>
      <c r="V6443" t="s">
        <v>4170</v>
      </c>
      <c r="W6443" t="s">
        <v>588</v>
      </c>
      <c r="X6443" t="s">
        <v>1847</v>
      </c>
      <c r="Y6443" t="s">
        <v>941</v>
      </c>
      <c r="AA6443">
        <v>178.52</v>
      </c>
      <c r="AB6443">
        <v>173.52</v>
      </c>
      <c r="AC6443">
        <v>5.35</v>
      </c>
    </row>
    <row r="6444" spans="1:29" x14ac:dyDescent="0.25">
      <c r="A6444" t="s">
        <v>956</v>
      </c>
      <c r="B6444" t="s">
        <v>31</v>
      </c>
      <c r="C6444" t="s">
        <v>4251</v>
      </c>
      <c r="D6444">
        <v>2.6</v>
      </c>
      <c r="E6444" t="s">
        <v>338</v>
      </c>
      <c r="F6444" t="s">
        <v>587</v>
      </c>
      <c r="G6444" t="s">
        <v>35</v>
      </c>
      <c r="H6444" t="s">
        <v>4173</v>
      </c>
      <c r="I6444">
        <v>100.096</v>
      </c>
      <c r="J6444">
        <v>100.252</v>
      </c>
      <c r="K6444">
        <v>75</v>
      </c>
      <c r="L6444">
        <v>69</v>
      </c>
      <c r="M6444" t="s">
        <v>1883</v>
      </c>
      <c r="N6444" t="s">
        <v>63</v>
      </c>
      <c r="O6444">
        <v>5000000</v>
      </c>
      <c r="P6444">
        <v>0</v>
      </c>
      <c r="Q6444" t="s">
        <v>2154</v>
      </c>
      <c r="R6444">
        <v>3.51</v>
      </c>
      <c r="S6444">
        <v>3.45</v>
      </c>
      <c r="V6444" t="s">
        <v>4174</v>
      </c>
      <c r="W6444" t="s">
        <v>588</v>
      </c>
      <c r="X6444" t="s">
        <v>1847</v>
      </c>
      <c r="Y6444" t="s">
        <v>941</v>
      </c>
      <c r="Z6444" t="s">
        <v>43</v>
      </c>
      <c r="AA6444">
        <v>75.14</v>
      </c>
      <c r="AB6444">
        <v>69.14</v>
      </c>
      <c r="AC6444">
        <v>3.51</v>
      </c>
    </row>
    <row r="6445" spans="1:29" x14ac:dyDescent="0.25">
      <c r="A6445" t="s">
        <v>957</v>
      </c>
      <c r="B6445" t="s">
        <v>31</v>
      </c>
      <c r="C6445" t="s">
        <v>4251</v>
      </c>
      <c r="D6445">
        <v>4.3</v>
      </c>
      <c r="E6445" t="s">
        <v>338</v>
      </c>
      <c r="F6445" t="s">
        <v>587</v>
      </c>
      <c r="G6445" t="s">
        <v>35</v>
      </c>
      <c r="H6445" t="s">
        <v>4175</v>
      </c>
      <c r="I6445">
        <v>99.983000000000004</v>
      </c>
      <c r="J6445">
        <v>100.197</v>
      </c>
      <c r="K6445">
        <v>96</v>
      </c>
      <c r="L6445">
        <v>91</v>
      </c>
      <c r="M6445" t="s">
        <v>1982</v>
      </c>
      <c r="N6445" t="s">
        <v>222</v>
      </c>
      <c r="O6445">
        <v>5000000</v>
      </c>
      <c r="P6445">
        <v>5000000</v>
      </c>
      <c r="Q6445" t="s">
        <v>2154</v>
      </c>
      <c r="R6445">
        <v>3.9</v>
      </c>
      <c r="S6445">
        <v>3.85</v>
      </c>
      <c r="V6445" t="s">
        <v>4176</v>
      </c>
      <c r="W6445" t="s">
        <v>588</v>
      </c>
      <c r="X6445" t="s">
        <v>1847</v>
      </c>
      <c r="Y6445" t="s">
        <v>941</v>
      </c>
      <c r="Z6445" t="s">
        <v>43</v>
      </c>
      <c r="AA6445">
        <v>96.08</v>
      </c>
      <c r="AB6445">
        <v>91.72</v>
      </c>
      <c r="AC6445">
        <v>3.9</v>
      </c>
    </row>
    <row r="6446" spans="1:29" x14ac:dyDescent="0.25">
      <c r="A6446" t="s">
        <v>958</v>
      </c>
      <c r="B6446" t="s">
        <v>31</v>
      </c>
      <c r="C6446" t="s">
        <v>4251</v>
      </c>
      <c r="D6446">
        <v>7.7</v>
      </c>
      <c r="E6446" t="s">
        <v>338</v>
      </c>
      <c r="F6446" t="s">
        <v>587</v>
      </c>
      <c r="G6446" t="s">
        <v>35</v>
      </c>
      <c r="H6446" t="s">
        <v>4177</v>
      </c>
      <c r="I6446">
        <v>98.882999999999996</v>
      </c>
      <c r="J6446">
        <v>99.191000000000003</v>
      </c>
      <c r="K6446">
        <v>136</v>
      </c>
      <c r="L6446">
        <v>132</v>
      </c>
      <c r="M6446" t="s">
        <v>2135</v>
      </c>
      <c r="N6446" t="s">
        <v>462</v>
      </c>
      <c r="O6446">
        <v>5000000</v>
      </c>
      <c r="P6446">
        <v>5000000</v>
      </c>
      <c r="Q6446" t="s">
        <v>2154</v>
      </c>
      <c r="R6446">
        <v>4.7</v>
      </c>
      <c r="S6446">
        <v>4.66</v>
      </c>
      <c r="V6446" t="s">
        <v>4178</v>
      </c>
      <c r="W6446" t="s">
        <v>588</v>
      </c>
      <c r="X6446" t="s">
        <v>1847</v>
      </c>
      <c r="Y6446" t="s">
        <v>941</v>
      </c>
      <c r="AA6446">
        <v>134.18</v>
      </c>
      <c r="AB6446">
        <v>130.19</v>
      </c>
      <c r="AC6446">
        <v>4.7</v>
      </c>
    </row>
    <row r="6447" spans="1:29" x14ac:dyDescent="0.25">
      <c r="A6447" t="s">
        <v>959</v>
      </c>
      <c r="B6447" t="s">
        <v>31</v>
      </c>
      <c r="C6447" t="s">
        <v>4251</v>
      </c>
      <c r="D6447">
        <v>4.26</v>
      </c>
      <c r="E6447" t="s">
        <v>338</v>
      </c>
      <c r="F6447" t="s">
        <v>587</v>
      </c>
      <c r="G6447" t="s">
        <v>35</v>
      </c>
      <c r="H6447" t="s">
        <v>4179</v>
      </c>
      <c r="I6447">
        <v>101.411</v>
      </c>
      <c r="J6447">
        <v>101.624</v>
      </c>
      <c r="K6447">
        <v>97</v>
      </c>
      <c r="L6447">
        <v>92</v>
      </c>
      <c r="M6447" t="s">
        <v>1866</v>
      </c>
      <c r="N6447" t="s">
        <v>60</v>
      </c>
      <c r="O6447">
        <v>5000000</v>
      </c>
      <c r="P6447">
        <v>5000000</v>
      </c>
      <c r="Q6447" t="s">
        <v>2154</v>
      </c>
      <c r="R6447">
        <v>3.88</v>
      </c>
      <c r="S6447">
        <v>3.83</v>
      </c>
      <c r="V6447" t="s">
        <v>4180</v>
      </c>
      <c r="W6447" t="s">
        <v>588</v>
      </c>
      <c r="X6447" t="s">
        <v>1847</v>
      </c>
      <c r="Y6447" t="s">
        <v>941</v>
      </c>
      <c r="Z6447" t="s">
        <v>43</v>
      </c>
      <c r="AA6447">
        <v>94.06</v>
      </c>
      <c r="AB6447">
        <v>89.06</v>
      </c>
      <c r="AC6447">
        <v>3.87</v>
      </c>
    </row>
    <row r="6448" spans="1:29" x14ac:dyDescent="0.25">
      <c r="A6448" t="s">
        <v>960</v>
      </c>
      <c r="B6448" t="s">
        <v>31</v>
      </c>
      <c r="C6448" t="s">
        <v>4251</v>
      </c>
      <c r="D6448">
        <v>7.33</v>
      </c>
      <c r="E6448" t="s">
        <v>338</v>
      </c>
      <c r="F6448" t="s">
        <v>587</v>
      </c>
      <c r="G6448" t="s">
        <v>35</v>
      </c>
      <c r="H6448" t="s">
        <v>4181</v>
      </c>
      <c r="I6448">
        <v>100.813</v>
      </c>
      <c r="J6448">
        <v>101.18</v>
      </c>
      <c r="K6448">
        <v>131</v>
      </c>
      <c r="L6448">
        <v>126</v>
      </c>
      <c r="M6448" t="s">
        <v>1877</v>
      </c>
      <c r="N6448" t="s">
        <v>46</v>
      </c>
      <c r="O6448">
        <v>10000000</v>
      </c>
      <c r="P6448">
        <v>5000000</v>
      </c>
      <c r="Q6448" t="s">
        <v>2154</v>
      </c>
      <c r="R6448">
        <v>4.62</v>
      </c>
      <c r="S6448">
        <v>4.57</v>
      </c>
      <c r="V6448" t="s">
        <v>4182</v>
      </c>
      <c r="W6448" t="s">
        <v>588</v>
      </c>
      <c r="X6448" t="s">
        <v>1847</v>
      </c>
      <c r="Y6448" t="s">
        <v>941</v>
      </c>
      <c r="Z6448" t="s">
        <v>43</v>
      </c>
      <c r="AA6448">
        <v>131.19</v>
      </c>
      <c r="AB6448">
        <v>126.19</v>
      </c>
      <c r="AC6448">
        <v>4.62</v>
      </c>
    </row>
    <row r="6449" spans="1:29" x14ac:dyDescent="0.25">
      <c r="A6449" t="s">
        <v>961</v>
      </c>
      <c r="B6449" t="s">
        <v>31</v>
      </c>
      <c r="C6449" t="s">
        <v>4251</v>
      </c>
      <c r="D6449">
        <v>14.55</v>
      </c>
      <c r="E6449" t="s">
        <v>338</v>
      </c>
      <c r="F6449" t="s">
        <v>587</v>
      </c>
      <c r="G6449" t="s">
        <v>35</v>
      </c>
      <c r="H6449" t="s">
        <v>4183</v>
      </c>
      <c r="I6449">
        <v>99.085999999999999</v>
      </c>
      <c r="J6449">
        <v>99.817999999999998</v>
      </c>
      <c r="K6449">
        <v>174</v>
      </c>
      <c r="L6449">
        <v>169</v>
      </c>
      <c r="M6449" t="s">
        <v>1909</v>
      </c>
      <c r="N6449" t="s">
        <v>42</v>
      </c>
      <c r="O6449">
        <v>5000000</v>
      </c>
      <c r="P6449">
        <v>5000000</v>
      </c>
      <c r="Q6449" t="s">
        <v>2154</v>
      </c>
      <c r="R6449">
        <v>5.38</v>
      </c>
      <c r="S6449">
        <v>5.33</v>
      </c>
      <c r="V6449" t="s">
        <v>4184</v>
      </c>
      <c r="W6449" t="s">
        <v>588</v>
      </c>
      <c r="X6449" t="s">
        <v>1847</v>
      </c>
      <c r="Y6449" t="s">
        <v>941</v>
      </c>
      <c r="Z6449" t="s">
        <v>43</v>
      </c>
      <c r="AA6449">
        <v>173.72</v>
      </c>
      <c r="AB6449">
        <v>168.72</v>
      </c>
      <c r="AC6449">
        <v>5.38</v>
      </c>
    </row>
    <row r="6450" spans="1:29" x14ac:dyDescent="0.25">
      <c r="A6450" t="s">
        <v>962</v>
      </c>
      <c r="B6450" t="s">
        <v>31</v>
      </c>
      <c r="C6450" t="s">
        <v>4251</v>
      </c>
      <c r="D6450">
        <v>2.81</v>
      </c>
      <c r="E6450" t="s">
        <v>338</v>
      </c>
      <c r="F6450" t="s">
        <v>587</v>
      </c>
      <c r="G6450" t="s">
        <v>35</v>
      </c>
      <c r="H6450" t="s">
        <v>4185</v>
      </c>
      <c r="I6450">
        <v>103.73699999999999</v>
      </c>
      <c r="J6450">
        <v>103.877</v>
      </c>
      <c r="K6450">
        <v>78</v>
      </c>
      <c r="L6450">
        <v>73</v>
      </c>
      <c r="M6450" t="s">
        <v>1883</v>
      </c>
      <c r="N6450" t="s">
        <v>63</v>
      </c>
      <c r="O6450">
        <v>5000000</v>
      </c>
      <c r="P6450">
        <v>10000000</v>
      </c>
      <c r="Q6450" t="s">
        <v>2154</v>
      </c>
      <c r="R6450">
        <v>3.54</v>
      </c>
      <c r="S6450">
        <v>3.49</v>
      </c>
      <c r="V6450" t="s">
        <v>4186</v>
      </c>
      <c r="W6450" t="s">
        <v>588</v>
      </c>
      <c r="X6450" t="s">
        <v>1847</v>
      </c>
      <c r="Y6450" t="s">
        <v>941</v>
      </c>
      <c r="Z6450" t="s">
        <v>43</v>
      </c>
      <c r="AA6450">
        <v>76.180000000000007</v>
      </c>
      <c r="AB6450">
        <v>71.180000000000007</v>
      </c>
      <c r="AC6450">
        <v>3.57</v>
      </c>
    </row>
    <row r="6451" spans="1:29" x14ac:dyDescent="0.25">
      <c r="A6451" t="s">
        <v>963</v>
      </c>
      <c r="B6451" t="s">
        <v>31</v>
      </c>
      <c r="C6451" t="s">
        <v>4251</v>
      </c>
      <c r="D6451">
        <v>6.72</v>
      </c>
      <c r="E6451" t="s">
        <v>338</v>
      </c>
      <c r="F6451" t="s">
        <v>587</v>
      </c>
      <c r="G6451" t="s">
        <v>35</v>
      </c>
      <c r="H6451" t="s">
        <v>4187</v>
      </c>
      <c r="I6451">
        <v>105.85899999999999</v>
      </c>
      <c r="J6451">
        <v>106.196</v>
      </c>
      <c r="K6451">
        <v>125</v>
      </c>
      <c r="L6451">
        <v>120</v>
      </c>
      <c r="M6451" t="s">
        <v>2043</v>
      </c>
      <c r="N6451" t="s">
        <v>58</v>
      </c>
      <c r="O6451">
        <v>3000000</v>
      </c>
      <c r="P6451">
        <v>3000000</v>
      </c>
      <c r="Q6451" t="s">
        <v>2154</v>
      </c>
      <c r="R6451">
        <v>4.46</v>
      </c>
      <c r="S6451">
        <v>4.41</v>
      </c>
      <c r="V6451" t="s">
        <v>4188</v>
      </c>
      <c r="W6451" t="s">
        <v>588</v>
      </c>
      <c r="X6451" t="s">
        <v>1847</v>
      </c>
      <c r="Y6451" t="s">
        <v>941</v>
      </c>
      <c r="AA6451">
        <v>123.23</v>
      </c>
      <c r="AB6451">
        <v>118.22</v>
      </c>
      <c r="AC6451">
        <v>4.47</v>
      </c>
    </row>
    <row r="6452" spans="1:29" x14ac:dyDescent="0.25">
      <c r="A6452" t="s">
        <v>964</v>
      </c>
      <c r="B6452" t="s">
        <v>31</v>
      </c>
      <c r="C6452" t="s">
        <v>4251</v>
      </c>
      <c r="D6452">
        <v>14.83</v>
      </c>
      <c r="E6452" t="s">
        <v>338</v>
      </c>
      <c r="F6452" t="s">
        <v>587</v>
      </c>
      <c r="G6452" t="s">
        <v>35</v>
      </c>
      <c r="H6452" t="s">
        <v>4189</v>
      </c>
      <c r="I6452">
        <v>105.39700000000001</v>
      </c>
      <c r="J6452">
        <v>106.142</v>
      </c>
      <c r="K6452">
        <v>174</v>
      </c>
      <c r="L6452">
        <v>169</v>
      </c>
      <c r="M6452" t="s">
        <v>1909</v>
      </c>
      <c r="N6452" t="s">
        <v>42</v>
      </c>
      <c r="O6452">
        <v>5000000</v>
      </c>
      <c r="P6452">
        <v>5000000</v>
      </c>
      <c r="Q6452" t="s">
        <v>2154</v>
      </c>
      <c r="R6452">
        <v>5.38</v>
      </c>
      <c r="S6452">
        <v>5.33</v>
      </c>
      <c r="V6452" t="s">
        <v>4190</v>
      </c>
      <c r="W6452" t="s">
        <v>588</v>
      </c>
      <c r="X6452" t="s">
        <v>1847</v>
      </c>
      <c r="Y6452" t="s">
        <v>941</v>
      </c>
      <c r="Z6452" t="s">
        <v>43</v>
      </c>
      <c r="AA6452">
        <v>172.67</v>
      </c>
      <c r="AB6452">
        <v>167.67</v>
      </c>
      <c r="AC6452">
        <v>5.38</v>
      </c>
    </row>
    <row r="6453" spans="1:29" x14ac:dyDescent="0.25">
      <c r="A6453" t="s">
        <v>965</v>
      </c>
      <c r="B6453" t="s">
        <v>31</v>
      </c>
      <c r="C6453" t="s">
        <v>4251</v>
      </c>
      <c r="D6453">
        <v>2.33</v>
      </c>
      <c r="E6453" t="s">
        <v>338</v>
      </c>
      <c r="F6453" t="s">
        <v>587</v>
      </c>
      <c r="G6453" t="s">
        <v>35</v>
      </c>
      <c r="H6453" t="s">
        <v>4193</v>
      </c>
      <c r="I6453">
        <v>105.10599999999999</v>
      </c>
      <c r="J6453">
        <v>105.246</v>
      </c>
      <c r="K6453">
        <v>72</v>
      </c>
      <c r="L6453">
        <v>66</v>
      </c>
      <c r="M6453" t="s">
        <v>1850</v>
      </c>
      <c r="N6453" t="s">
        <v>53</v>
      </c>
      <c r="O6453">
        <v>5000000</v>
      </c>
      <c r="P6453">
        <v>2000000</v>
      </c>
      <c r="Q6453" t="s">
        <v>2154</v>
      </c>
      <c r="R6453">
        <v>3.44</v>
      </c>
      <c r="S6453">
        <v>3.38</v>
      </c>
      <c r="V6453" t="s">
        <v>4194</v>
      </c>
      <c r="W6453" t="s">
        <v>588</v>
      </c>
      <c r="X6453" t="s">
        <v>1847</v>
      </c>
      <c r="Y6453" t="s">
        <v>941</v>
      </c>
      <c r="AA6453">
        <v>71.099999999999994</v>
      </c>
      <c r="AB6453">
        <v>65.099999999999994</v>
      </c>
      <c r="AC6453">
        <v>3.51</v>
      </c>
    </row>
    <row r="6454" spans="1:29" x14ac:dyDescent="0.25">
      <c r="A6454" t="s">
        <v>966</v>
      </c>
      <c r="B6454" t="s">
        <v>31</v>
      </c>
      <c r="C6454" t="s">
        <v>4251</v>
      </c>
      <c r="D6454">
        <v>6.48</v>
      </c>
      <c r="E6454" t="s">
        <v>338</v>
      </c>
      <c r="F6454" t="s">
        <v>587</v>
      </c>
      <c r="G6454" t="s">
        <v>35</v>
      </c>
      <c r="H6454" t="s">
        <v>4195</v>
      </c>
      <c r="I6454">
        <v>110.33</v>
      </c>
      <c r="J6454">
        <v>110.655</v>
      </c>
      <c r="K6454">
        <v>124</v>
      </c>
      <c r="L6454">
        <v>119</v>
      </c>
      <c r="M6454" t="s">
        <v>1869</v>
      </c>
      <c r="N6454" t="s">
        <v>55</v>
      </c>
      <c r="O6454">
        <v>5000000</v>
      </c>
      <c r="P6454">
        <v>5000000</v>
      </c>
      <c r="Q6454" t="s">
        <v>2154</v>
      </c>
      <c r="R6454">
        <v>4.41</v>
      </c>
      <c r="S6454">
        <v>4.3600000000000003</v>
      </c>
      <c r="V6454" t="s">
        <v>4196</v>
      </c>
      <c r="W6454" t="s">
        <v>588</v>
      </c>
      <c r="X6454" t="s">
        <v>1847</v>
      </c>
      <c r="Y6454" t="s">
        <v>941</v>
      </c>
      <c r="Z6454" t="s">
        <v>43</v>
      </c>
      <c r="AA6454">
        <v>122.58</v>
      </c>
      <c r="AB6454">
        <v>117.57</v>
      </c>
      <c r="AC6454">
        <v>4.45</v>
      </c>
    </row>
    <row r="6455" spans="1:29" x14ac:dyDescent="0.25">
      <c r="A6455" t="s">
        <v>967</v>
      </c>
      <c r="B6455" t="s">
        <v>31</v>
      </c>
      <c r="C6455" t="s">
        <v>4251</v>
      </c>
      <c r="D6455">
        <v>15.79</v>
      </c>
      <c r="E6455" t="s">
        <v>338</v>
      </c>
      <c r="F6455" t="s">
        <v>587</v>
      </c>
      <c r="G6455" t="s">
        <v>35</v>
      </c>
      <c r="H6455" t="s">
        <v>4197</v>
      </c>
      <c r="I6455">
        <v>115.95099999999999</v>
      </c>
      <c r="J6455">
        <v>116.744</v>
      </c>
      <c r="K6455">
        <v>174</v>
      </c>
      <c r="L6455">
        <v>169</v>
      </c>
      <c r="M6455" t="s">
        <v>1909</v>
      </c>
      <c r="N6455" t="s">
        <v>42</v>
      </c>
      <c r="O6455">
        <v>3000000</v>
      </c>
      <c r="P6455">
        <v>5000000</v>
      </c>
      <c r="Q6455" t="s">
        <v>2154</v>
      </c>
      <c r="R6455">
        <v>5.38</v>
      </c>
      <c r="S6455">
        <v>5.33</v>
      </c>
      <c r="V6455" t="s">
        <v>4198</v>
      </c>
      <c r="W6455" t="s">
        <v>588</v>
      </c>
      <c r="X6455" t="s">
        <v>1847</v>
      </c>
      <c r="Y6455" t="s">
        <v>941</v>
      </c>
      <c r="AA6455">
        <v>172.18</v>
      </c>
      <c r="AB6455">
        <v>167.18</v>
      </c>
      <c r="AC6455">
        <v>5.39</v>
      </c>
    </row>
    <row r="6456" spans="1:29" x14ac:dyDescent="0.25">
      <c r="A6456" t="s">
        <v>968</v>
      </c>
      <c r="B6456" t="s">
        <v>31</v>
      </c>
      <c r="C6456" t="s">
        <v>4251</v>
      </c>
      <c r="D6456">
        <v>3.93</v>
      </c>
      <c r="E6456" t="s">
        <v>338</v>
      </c>
      <c r="F6456" t="s">
        <v>587</v>
      </c>
      <c r="G6456" t="s">
        <v>35</v>
      </c>
      <c r="H6456" t="s">
        <v>4201</v>
      </c>
      <c r="I6456">
        <v>97.221999999999994</v>
      </c>
      <c r="J6456">
        <v>97.418000000000006</v>
      </c>
      <c r="K6456">
        <v>78</v>
      </c>
      <c r="L6456">
        <v>73</v>
      </c>
      <c r="M6456" t="s">
        <v>1866</v>
      </c>
      <c r="N6456" t="s">
        <v>60</v>
      </c>
      <c r="O6456">
        <v>5000000</v>
      </c>
      <c r="P6456">
        <v>2000000</v>
      </c>
      <c r="Q6456" t="s">
        <v>2154</v>
      </c>
      <c r="R6456">
        <v>3.69</v>
      </c>
      <c r="S6456">
        <v>3.64</v>
      </c>
      <c r="V6456" t="s">
        <v>4202</v>
      </c>
      <c r="W6456" t="s">
        <v>588</v>
      </c>
      <c r="X6456" t="s">
        <v>1847</v>
      </c>
      <c r="Y6456" t="s">
        <v>941</v>
      </c>
      <c r="Z6456" t="s">
        <v>43</v>
      </c>
      <c r="AA6456">
        <v>77.34</v>
      </c>
      <c r="AB6456">
        <v>72.34</v>
      </c>
      <c r="AC6456">
        <v>3.68</v>
      </c>
    </row>
    <row r="6457" spans="1:29" x14ac:dyDescent="0.25">
      <c r="A6457" t="s">
        <v>969</v>
      </c>
      <c r="B6457" t="s">
        <v>31</v>
      </c>
      <c r="C6457" t="s">
        <v>4251</v>
      </c>
      <c r="D6457">
        <v>2.64</v>
      </c>
      <c r="E6457" t="s">
        <v>322</v>
      </c>
      <c r="F6457" t="s">
        <v>587</v>
      </c>
      <c r="G6457" t="s">
        <v>35</v>
      </c>
      <c r="H6457" t="s">
        <v>4125</v>
      </c>
      <c r="I6457">
        <v>99.668999999999997</v>
      </c>
      <c r="J6457">
        <v>99.828000000000003</v>
      </c>
      <c r="K6457">
        <v>75</v>
      </c>
      <c r="L6457">
        <v>69</v>
      </c>
      <c r="M6457" t="s">
        <v>1883</v>
      </c>
      <c r="N6457" t="s">
        <v>63</v>
      </c>
      <c r="O6457">
        <v>5000000</v>
      </c>
      <c r="P6457">
        <v>2000000</v>
      </c>
      <c r="Q6457" t="s">
        <v>2154</v>
      </c>
      <c r="R6457">
        <v>3.51</v>
      </c>
      <c r="S6457">
        <v>3.45</v>
      </c>
      <c r="V6457" t="s">
        <v>4126</v>
      </c>
      <c r="W6457" t="s">
        <v>588</v>
      </c>
      <c r="X6457" t="s">
        <v>1847</v>
      </c>
      <c r="Y6457" t="s">
        <v>970</v>
      </c>
      <c r="Z6457" t="s">
        <v>43</v>
      </c>
      <c r="AA6457">
        <v>74.760000000000005</v>
      </c>
      <c r="AB6457">
        <v>68.760000000000005</v>
      </c>
    </row>
    <row r="6458" spans="1:29" x14ac:dyDescent="0.25">
      <c r="A6458" t="s">
        <v>971</v>
      </c>
      <c r="B6458" t="s">
        <v>31</v>
      </c>
      <c r="C6458" t="s">
        <v>4251</v>
      </c>
      <c r="D6458">
        <v>11.76</v>
      </c>
      <c r="E6458" t="s">
        <v>322</v>
      </c>
      <c r="F6458" t="s">
        <v>587</v>
      </c>
      <c r="G6458" t="s">
        <v>35</v>
      </c>
      <c r="H6458" t="s">
        <v>4127</v>
      </c>
      <c r="I6458">
        <v>86.856999999999999</v>
      </c>
      <c r="J6458">
        <v>87.447000000000003</v>
      </c>
      <c r="K6458">
        <v>170</v>
      </c>
      <c r="L6458">
        <v>165</v>
      </c>
      <c r="M6458" t="s">
        <v>1909</v>
      </c>
      <c r="N6458" t="s">
        <v>42</v>
      </c>
      <c r="O6458">
        <v>5000000</v>
      </c>
      <c r="P6458">
        <v>3000000</v>
      </c>
      <c r="Q6458" t="s">
        <v>2154</v>
      </c>
      <c r="R6458">
        <v>5.35</v>
      </c>
      <c r="S6458">
        <v>5.3</v>
      </c>
      <c r="V6458" t="s">
        <v>4128</v>
      </c>
      <c r="W6458" t="s">
        <v>588</v>
      </c>
      <c r="X6458" t="s">
        <v>1847</v>
      </c>
      <c r="Y6458" t="s">
        <v>970</v>
      </c>
      <c r="Z6458" t="s">
        <v>43</v>
      </c>
      <c r="AA6458">
        <v>173.96</v>
      </c>
      <c r="AB6458">
        <v>168.96</v>
      </c>
    </row>
    <row r="6459" spans="1:29" x14ac:dyDescent="0.25">
      <c r="A6459" t="s">
        <v>972</v>
      </c>
      <c r="B6459" t="s">
        <v>31</v>
      </c>
      <c r="C6459" t="s">
        <v>4251</v>
      </c>
      <c r="D6459">
        <v>11.76</v>
      </c>
      <c r="E6459" t="s">
        <v>322</v>
      </c>
      <c r="F6459" t="s">
        <v>587</v>
      </c>
      <c r="G6459" t="s">
        <v>35</v>
      </c>
      <c r="H6459" t="s">
        <v>4129</v>
      </c>
      <c r="I6459">
        <v>84.641000000000005</v>
      </c>
      <c r="J6459">
        <v>85.230999999999995</v>
      </c>
      <c r="K6459">
        <v>170</v>
      </c>
      <c r="L6459">
        <v>165</v>
      </c>
      <c r="M6459" t="s">
        <v>1909</v>
      </c>
      <c r="N6459" t="s">
        <v>42</v>
      </c>
      <c r="O6459">
        <v>5000000</v>
      </c>
      <c r="P6459">
        <v>3000000</v>
      </c>
      <c r="Q6459" t="s">
        <v>2154</v>
      </c>
      <c r="R6459">
        <v>5.35</v>
      </c>
      <c r="S6459">
        <v>5.3</v>
      </c>
      <c r="V6459" t="s">
        <v>4130</v>
      </c>
      <c r="W6459" t="s">
        <v>588</v>
      </c>
      <c r="X6459" t="s">
        <v>1847</v>
      </c>
      <c r="Y6459" t="s">
        <v>970</v>
      </c>
      <c r="Z6459" t="s">
        <v>43</v>
      </c>
      <c r="AA6459">
        <v>172.33</v>
      </c>
      <c r="AB6459">
        <v>167.33</v>
      </c>
    </row>
    <row r="6460" spans="1:29" x14ac:dyDescent="0.25">
      <c r="A6460" t="s">
        <v>973</v>
      </c>
      <c r="B6460" t="s">
        <v>31</v>
      </c>
      <c r="C6460" t="s">
        <v>4251</v>
      </c>
      <c r="D6460">
        <v>1.64</v>
      </c>
      <c r="E6460" t="s">
        <v>322</v>
      </c>
      <c r="F6460" t="s">
        <v>587</v>
      </c>
      <c r="G6460" t="s">
        <v>35</v>
      </c>
      <c r="H6460" t="s">
        <v>4137</v>
      </c>
      <c r="I6460">
        <v>100.6</v>
      </c>
      <c r="J6460">
        <v>100.66500000000001</v>
      </c>
      <c r="K6460">
        <v>74</v>
      </c>
      <c r="L6460">
        <v>70</v>
      </c>
      <c r="M6460" t="s">
        <v>1844</v>
      </c>
      <c r="N6460" t="s">
        <v>48</v>
      </c>
      <c r="O6460">
        <v>5000000</v>
      </c>
      <c r="P6460">
        <v>5000000</v>
      </c>
      <c r="Q6460" t="s">
        <v>2154</v>
      </c>
      <c r="R6460">
        <v>3.43</v>
      </c>
      <c r="S6460">
        <v>3.39</v>
      </c>
      <c r="V6460" t="s">
        <v>4138</v>
      </c>
      <c r="W6460" t="s">
        <v>588</v>
      </c>
      <c r="X6460" t="s">
        <v>1847</v>
      </c>
      <c r="Y6460" t="s">
        <v>970</v>
      </c>
      <c r="AA6460">
        <v>73.819999999999993</v>
      </c>
      <c r="AB6460">
        <v>69.819999999999993</v>
      </c>
    </row>
    <row r="6461" spans="1:29" x14ac:dyDescent="0.25">
      <c r="A6461" t="s">
        <v>974</v>
      </c>
      <c r="B6461" t="s">
        <v>31</v>
      </c>
      <c r="C6461" t="s">
        <v>4251</v>
      </c>
      <c r="D6461">
        <v>5.15</v>
      </c>
      <c r="E6461" t="s">
        <v>322</v>
      </c>
      <c r="F6461" t="s">
        <v>587</v>
      </c>
      <c r="G6461" t="s">
        <v>35</v>
      </c>
      <c r="H6461" t="s">
        <v>3590</v>
      </c>
      <c r="I6461">
        <v>94.549000000000007</v>
      </c>
      <c r="J6461">
        <v>95.064999999999998</v>
      </c>
      <c r="K6461">
        <v>91</v>
      </c>
      <c r="L6461">
        <v>81</v>
      </c>
      <c r="M6461" t="s">
        <v>1938</v>
      </c>
      <c r="N6461" t="s">
        <v>145</v>
      </c>
      <c r="O6461">
        <v>5000000</v>
      </c>
      <c r="P6461">
        <v>0</v>
      </c>
      <c r="Q6461" t="s">
        <v>2154</v>
      </c>
      <c r="R6461">
        <v>4</v>
      </c>
      <c r="S6461">
        <v>3.9</v>
      </c>
      <c r="V6461" t="s">
        <v>3591</v>
      </c>
      <c r="W6461" t="s">
        <v>588</v>
      </c>
      <c r="X6461" t="s">
        <v>1847</v>
      </c>
      <c r="Y6461" t="s">
        <v>970</v>
      </c>
      <c r="AA6461">
        <v>90.68</v>
      </c>
      <c r="AB6461">
        <v>80.69</v>
      </c>
    </row>
    <row r="6462" spans="1:29" x14ac:dyDescent="0.25">
      <c r="A6462" t="s">
        <v>975</v>
      </c>
      <c r="B6462" t="s">
        <v>31</v>
      </c>
      <c r="C6462" t="s">
        <v>4251</v>
      </c>
      <c r="D6462">
        <v>5.99</v>
      </c>
      <c r="E6462" t="s">
        <v>322</v>
      </c>
      <c r="F6462" t="s">
        <v>587</v>
      </c>
      <c r="G6462" t="s">
        <v>35</v>
      </c>
      <c r="H6462" t="s">
        <v>4147</v>
      </c>
      <c r="I6462">
        <v>106.05800000000001</v>
      </c>
      <c r="J6462">
        <v>106.358</v>
      </c>
      <c r="K6462">
        <v>116</v>
      </c>
      <c r="L6462">
        <v>111</v>
      </c>
      <c r="M6462" t="s">
        <v>1972</v>
      </c>
      <c r="N6462" t="s">
        <v>96</v>
      </c>
      <c r="O6462">
        <v>5000000</v>
      </c>
      <c r="P6462">
        <v>5000000</v>
      </c>
      <c r="Q6462" t="s">
        <v>2154</v>
      </c>
      <c r="R6462">
        <v>4.28</v>
      </c>
      <c r="S6462">
        <v>4.2300000000000004</v>
      </c>
      <c r="V6462" t="s">
        <v>4148</v>
      </c>
      <c r="W6462" t="s">
        <v>588</v>
      </c>
      <c r="X6462" t="s">
        <v>1847</v>
      </c>
      <c r="Y6462" t="s">
        <v>970</v>
      </c>
      <c r="AA6462">
        <v>113.86</v>
      </c>
      <c r="AB6462">
        <v>108.87</v>
      </c>
    </row>
    <row r="6463" spans="1:29" x14ac:dyDescent="0.25">
      <c r="A6463" t="s">
        <v>976</v>
      </c>
      <c r="B6463" t="s">
        <v>31</v>
      </c>
      <c r="C6463" t="s">
        <v>4251</v>
      </c>
      <c r="D6463">
        <v>14.9</v>
      </c>
      <c r="E6463" t="s">
        <v>322</v>
      </c>
      <c r="F6463" t="s">
        <v>587</v>
      </c>
      <c r="G6463" t="s">
        <v>35</v>
      </c>
      <c r="H6463" t="s">
        <v>4149</v>
      </c>
      <c r="I6463">
        <v>108.089</v>
      </c>
      <c r="J6463">
        <v>108.83799999999999</v>
      </c>
      <c r="K6463">
        <v>170</v>
      </c>
      <c r="L6463">
        <v>165</v>
      </c>
      <c r="M6463" t="s">
        <v>1909</v>
      </c>
      <c r="N6463" t="s">
        <v>42</v>
      </c>
      <c r="O6463">
        <v>5000000</v>
      </c>
      <c r="P6463">
        <v>3000000</v>
      </c>
      <c r="Q6463" t="s">
        <v>2154</v>
      </c>
      <c r="R6463">
        <v>5.35</v>
      </c>
      <c r="S6463">
        <v>5.3</v>
      </c>
      <c r="V6463" t="s">
        <v>4150</v>
      </c>
      <c r="W6463" t="s">
        <v>588</v>
      </c>
      <c r="X6463" t="s">
        <v>1847</v>
      </c>
      <c r="Y6463" t="s">
        <v>970</v>
      </c>
      <c r="AA6463">
        <v>168.19</v>
      </c>
      <c r="AB6463">
        <v>163.19</v>
      </c>
    </row>
    <row r="6464" spans="1:29" x14ac:dyDescent="0.25">
      <c r="A6464" t="s">
        <v>977</v>
      </c>
      <c r="B6464" t="s">
        <v>31</v>
      </c>
      <c r="C6464" t="s">
        <v>4251</v>
      </c>
      <c r="D6464">
        <v>10.29</v>
      </c>
      <c r="E6464" t="s">
        <v>322</v>
      </c>
      <c r="F6464" t="s">
        <v>587</v>
      </c>
      <c r="G6464" t="s">
        <v>35</v>
      </c>
      <c r="H6464" t="s">
        <v>4155</v>
      </c>
      <c r="I6464">
        <v>91.67</v>
      </c>
      <c r="J6464">
        <v>92.186999999999998</v>
      </c>
      <c r="K6464">
        <v>167</v>
      </c>
      <c r="L6464">
        <v>162</v>
      </c>
      <c r="M6464" t="s">
        <v>1909</v>
      </c>
      <c r="N6464" t="s">
        <v>42</v>
      </c>
      <c r="O6464">
        <v>5000000</v>
      </c>
      <c r="P6464">
        <v>0</v>
      </c>
      <c r="Q6464" t="s">
        <v>2154</v>
      </c>
      <c r="R6464">
        <v>5.32</v>
      </c>
      <c r="S6464">
        <v>5.27</v>
      </c>
      <c r="V6464" t="s">
        <v>4156</v>
      </c>
      <c r="W6464" t="s">
        <v>588</v>
      </c>
      <c r="X6464" t="s">
        <v>1847</v>
      </c>
      <c r="Y6464" t="s">
        <v>970</v>
      </c>
      <c r="Z6464" t="s">
        <v>43</v>
      </c>
      <c r="AA6464">
        <v>179.89</v>
      </c>
      <c r="AB6464">
        <v>174.89</v>
      </c>
    </row>
    <row r="6465" spans="1:28" x14ac:dyDescent="0.25">
      <c r="A6465" t="s">
        <v>978</v>
      </c>
      <c r="B6465" t="s">
        <v>31</v>
      </c>
      <c r="C6465" t="s">
        <v>4251</v>
      </c>
      <c r="D6465">
        <v>11.46</v>
      </c>
      <c r="E6465" t="s">
        <v>322</v>
      </c>
      <c r="F6465" t="s">
        <v>587</v>
      </c>
      <c r="G6465" t="s">
        <v>35</v>
      </c>
      <c r="H6465" t="s">
        <v>4165</v>
      </c>
      <c r="I6465">
        <v>87.52</v>
      </c>
      <c r="J6465">
        <v>88.096000000000004</v>
      </c>
      <c r="K6465">
        <v>170</v>
      </c>
      <c r="L6465">
        <v>165</v>
      </c>
      <c r="M6465" t="s">
        <v>1909</v>
      </c>
      <c r="N6465" t="s">
        <v>42</v>
      </c>
      <c r="O6465">
        <v>5000000</v>
      </c>
      <c r="P6465">
        <v>3000000</v>
      </c>
      <c r="Q6465" t="s">
        <v>2154</v>
      </c>
      <c r="R6465">
        <v>5.35</v>
      </c>
      <c r="S6465">
        <v>5.3</v>
      </c>
      <c r="V6465" t="s">
        <v>4166</v>
      </c>
      <c r="W6465" t="s">
        <v>588</v>
      </c>
      <c r="X6465" t="s">
        <v>1847</v>
      </c>
      <c r="Y6465" t="s">
        <v>970</v>
      </c>
      <c r="AA6465">
        <v>176.58</v>
      </c>
      <c r="AB6465">
        <v>171.58</v>
      </c>
    </row>
    <row r="6466" spans="1:28" x14ac:dyDescent="0.25">
      <c r="A6466" t="s">
        <v>979</v>
      </c>
      <c r="B6466" t="s">
        <v>31</v>
      </c>
      <c r="C6466" t="s">
        <v>4251</v>
      </c>
      <c r="D6466">
        <v>7.73</v>
      </c>
      <c r="E6466" t="s">
        <v>322</v>
      </c>
      <c r="F6466" t="s">
        <v>587</v>
      </c>
      <c r="G6466" t="s">
        <v>35</v>
      </c>
      <c r="H6466" t="s">
        <v>4171</v>
      </c>
      <c r="I6466">
        <v>99.311000000000007</v>
      </c>
      <c r="J6466">
        <v>99.697999999999993</v>
      </c>
      <c r="K6466">
        <v>132</v>
      </c>
      <c r="L6466">
        <v>127</v>
      </c>
      <c r="M6466" t="s">
        <v>2135</v>
      </c>
      <c r="N6466" t="s">
        <v>462</v>
      </c>
      <c r="O6466">
        <v>5000000</v>
      </c>
      <c r="P6466">
        <v>5000000</v>
      </c>
      <c r="Q6466" t="s">
        <v>2154</v>
      </c>
      <c r="R6466">
        <v>4.66</v>
      </c>
      <c r="S6466">
        <v>4.6100000000000003</v>
      </c>
      <c r="V6466" t="s">
        <v>4172</v>
      </c>
      <c r="W6466" t="s">
        <v>588</v>
      </c>
      <c r="X6466" t="s">
        <v>1847</v>
      </c>
      <c r="Y6466" t="s">
        <v>970</v>
      </c>
      <c r="AA6466">
        <v>130.25</v>
      </c>
      <c r="AB6466">
        <v>125.25</v>
      </c>
    </row>
    <row r="6467" spans="1:28" x14ac:dyDescent="0.25">
      <c r="A6467" t="s">
        <v>980</v>
      </c>
      <c r="B6467" t="s">
        <v>31</v>
      </c>
      <c r="C6467" t="s">
        <v>4251</v>
      </c>
      <c r="D6467">
        <v>4.63</v>
      </c>
      <c r="E6467" t="s">
        <v>322</v>
      </c>
      <c r="F6467" t="s">
        <v>587</v>
      </c>
      <c r="G6467" t="s">
        <v>35</v>
      </c>
      <c r="H6467" t="s">
        <v>4191</v>
      </c>
      <c r="I6467">
        <v>105.914</v>
      </c>
      <c r="J6467">
        <v>106.099</v>
      </c>
      <c r="K6467">
        <v>98</v>
      </c>
      <c r="L6467">
        <v>94</v>
      </c>
      <c r="M6467" t="s">
        <v>1856</v>
      </c>
      <c r="N6467" t="s">
        <v>50</v>
      </c>
      <c r="O6467">
        <v>10000000</v>
      </c>
      <c r="P6467">
        <v>10000000</v>
      </c>
      <c r="Q6467" t="s">
        <v>2154</v>
      </c>
      <c r="R6467">
        <v>3.95</v>
      </c>
      <c r="S6467">
        <v>3.91</v>
      </c>
      <c r="V6467" t="s">
        <v>4192</v>
      </c>
      <c r="W6467" t="s">
        <v>588</v>
      </c>
      <c r="X6467" t="s">
        <v>1847</v>
      </c>
      <c r="Y6467" t="s">
        <v>970</v>
      </c>
      <c r="Z6467" t="s">
        <v>43</v>
      </c>
      <c r="AA6467">
        <v>98.52</v>
      </c>
      <c r="AB6467">
        <v>94.52</v>
      </c>
    </row>
    <row r="6468" spans="1:28" x14ac:dyDescent="0.25">
      <c r="A6468" t="s">
        <v>981</v>
      </c>
      <c r="B6468" t="s">
        <v>31</v>
      </c>
      <c r="C6468" t="s">
        <v>4251</v>
      </c>
      <c r="D6468">
        <v>3.89</v>
      </c>
      <c r="E6468" t="s">
        <v>322</v>
      </c>
      <c r="F6468" t="s">
        <v>587</v>
      </c>
      <c r="G6468" t="s">
        <v>35</v>
      </c>
      <c r="H6468" t="s">
        <v>4199</v>
      </c>
      <c r="I6468">
        <v>97.257999999999996</v>
      </c>
      <c r="J6468">
        <v>97.492000000000004</v>
      </c>
      <c r="K6468">
        <v>79</v>
      </c>
      <c r="L6468">
        <v>73</v>
      </c>
      <c r="M6468" t="s">
        <v>1866</v>
      </c>
      <c r="N6468" t="s">
        <v>60</v>
      </c>
      <c r="O6468">
        <v>5000000</v>
      </c>
      <c r="P6468">
        <v>2000000</v>
      </c>
      <c r="Q6468" t="s">
        <v>2154</v>
      </c>
      <c r="R6468">
        <v>3.69</v>
      </c>
      <c r="S6468">
        <v>3.63</v>
      </c>
      <c r="V6468" t="s">
        <v>4200</v>
      </c>
      <c r="W6468" t="s">
        <v>588</v>
      </c>
      <c r="X6468" t="s">
        <v>1847</v>
      </c>
      <c r="Y6468" t="s">
        <v>970</v>
      </c>
      <c r="Z6468" t="s">
        <v>43</v>
      </c>
      <c r="AA6468">
        <v>78.38</v>
      </c>
      <c r="AB6468">
        <v>72.38</v>
      </c>
    </row>
    <row r="6469" spans="1:28" x14ac:dyDescent="0.25">
      <c r="A6469" t="s">
        <v>982</v>
      </c>
      <c r="B6469" t="s">
        <v>31</v>
      </c>
      <c r="C6469" t="s">
        <v>4251</v>
      </c>
      <c r="D6469">
        <v>12.23</v>
      </c>
      <c r="E6469" t="s">
        <v>322</v>
      </c>
      <c r="F6469" t="s">
        <v>587</v>
      </c>
      <c r="G6469" t="s">
        <v>35</v>
      </c>
      <c r="H6469" t="s">
        <v>4203</v>
      </c>
      <c r="I6469">
        <v>86.385000000000005</v>
      </c>
      <c r="J6469">
        <v>86.876000000000005</v>
      </c>
      <c r="K6469">
        <v>170</v>
      </c>
      <c r="L6469">
        <v>166</v>
      </c>
      <c r="M6469" t="s">
        <v>1909</v>
      </c>
      <c r="N6469" t="s">
        <v>42</v>
      </c>
      <c r="O6469">
        <v>5000000</v>
      </c>
      <c r="P6469">
        <v>5000000</v>
      </c>
      <c r="Q6469" t="s">
        <v>2154</v>
      </c>
      <c r="R6469">
        <v>5.35</v>
      </c>
      <c r="S6469">
        <v>5.31</v>
      </c>
      <c r="V6469" t="s">
        <v>4204</v>
      </c>
      <c r="W6469" t="s">
        <v>588</v>
      </c>
      <c r="X6469" t="s">
        <v>1847</v>
      </c>
      <c r="Y6469" t="s">
        <v>970</v>
      </c>
      <c r="Z6469" t="s">
        <v>43</v>
      </c>
      <c r="AA6469">
        <v>170.51</v>
      </c>
      <c r="AB6469">
        <v>166.51</v>
      </c>
    </row>
    <row r="6470" spans="1:28" x14ac:dyDescent="0.25">
      <c r="A6470" t="s">
        <v>30</v>
      </c>
      <c r="B6470" t="s">
        <v>31</v>
      </c>
      <c r="C6470" t="s">
        <v>4252</v>
      </c>
      <c r="D6470">
        <v>2.87</v>
      </c>
      <c r="E6470" t="s">
        <v>33</v>
      </c>
      <c r="F6470" t="s">
        <v>34</v>
      </c>
      <c r="G6470" t="s">
        <v>35</v>
      </c>
      <c r="H6470" t="s">
        <v>3515</v>
      </c>
      <c r="I6470">
        <v>101.17100000000001</v>
      </c>
      <c r="J6470">
        <v>101.315</v>
      </c>
      <c r="K6470">
        <v>96</v>
      </c>
      <c r="L6470">
        <v>91</v>
      </c>
      <c r="M6470" t="s">
        <v>1928</v>
      </c>
      <c r="N6470" t="s">
        <v>36</v>
      </c>
      <c r="O6470">
        <v>3000000</v>
      </c>
      <c r="P6470">
        <v>1000000</v>
      </c>
      <c r="Q6470" t="s">
        <v>2124</v>
      </c>
      <c r="R6470">
        <v>3.78</v>
      </c>
      <c r="S6470">
        <v>3.73</v>
      </c>
      <c r="V6470" t="s">
        <v>3516</v>
      </c>
      <c r="W6470" t="s">
        <v>37</v>
      </c>
      <c r="X6470" t="s">
        <v>1847</v>
      </c>
      <c r="Y6470" t="s">
        <v>38</v>
      </c>
      <c r="AA6470">
        <v>98.7</v>
      </c>
      <c r="AB6470">
        <v>93.69</v>
      </c>
    </row>
    <row r="6471" spans="1:28" x14ac:dyDescent="0.25">
      <c r="A6471" t="s">
        <v>39</v>
      </c>
      <c r="B6471" t="s">
        <v>31</v>
      </c>
      <c r="C6471" t="s">
        <v>4252</v>
      </c>
      <c r="D6471">
        <v>7.25</v>
      </c>
      <c r="E6471" t="s">
        <v>33</v>
      </c>
      <c r="F6471" t="s">
        <v>34</v>
      </c>
      <c r="G6471" t="s">
        <v>35</v>
      </c>
      <c r="H6471" t="s">
        <v>3518</v>
      </c>
      <c r="I6471">
        <v>104.947</v>
      </c>
      <c r="J6471">
        <v>105.31100000000001</v>
      </c>
      <c r="K6471">
        <v>149</v>
      </c>
      <c r="L6471">
        <v>144</v>
      </c>
      <c r="M6471" t="s">
        <v>2107</v>
      </c>
      <c r="N6471" t="s">
        <v>40</v>
      </c>
      <c r="O6471">
        <v>3000000</v>
      </c>
      <c r="P6471">
        <v>1000000</v>
      </c>
      <c r="Q6471" t="s">
        <v>2124</v>
      </c>
      <c r="R6471">
        <v>4.74</v>
      </c>
      <c r="S6471">
        <v>4.6900000000000004</v>
      </c>
      <c r="V6471" t="s">
        <v>3519</v>
      </c>
      <c r="W6471" t="s">
        <v>37</v>
      </c>
      <c r="X6471" t="s">
        <v>1847</v>
      </c>
      <c r="Y6471" t="s">
        <v>38</v>
      </c>
      <c r="AA6471">
        <v>145.30000000000001</v>
      </c>
      <c r="AB6471">
        <v>140.29</v>
      </c>
    </row>
    <row r="6472" spans="1:28" x14ac:dyDescent="0.25">
      <c r="A6472" t="s">
        <v>41</v>
      </c>
      <c r="B6472" t="s">
        <v>31</v>
      </c>
      <c r="C6472" t="s">
        <v>4252</v>
      </c>
      <c r="D6472">
        <v>14.3</v>
      </c>
      <c r="E6472" t="s">
        <v>33</v>
      </c>
      <c r="F6472" t="s">
        <v>34</v>
      </c>
      <c r="G6472" t="s">
        <v>35</v>
      </c>
      <c r="H6472" t="s">
        <v>3520</v>
      </c>
      <c r="I6472">
        <v>104.244</v>
      </c>
      <c r="J6472">
        <v>104.96299999999999</v>
      </c>
      <c r="K6472">
        <v>184</v>
      </c>
      <c r="L6472">
        <v>179</v>
      </c>
      <c r="M6472" t="s">
        <v>1909</v>
      </c>
      <c r="N6472" t="s">
        <v>42</v>
      </c>
      <c r="O6472">
        <v>3000000</v>
      </c>
      <c r="P6472">
        <v>0</v>
      </c>
      <c r="Q6472" t="s">
        <v>2124</v>
      </c>
      <c r="R6472">
        <v>5.48</v>
      </c>
      <c r="S6472">
        <v>5.43</v>
      </c>
      <c r="V6472" t="s">
        <v>3521</v>
      </c>
      <c r="W6472" t="s">
        <v>37</v>
      </c>
      <c r="X6472" t="s">
        <v>1847</v>
      </c>
      <c r="Y6472" t="s">
        <v>38</v>
      </c>
      <c r="Z6472" t="s">
        <v>43</v>
      </c>
      <c r="AA6472">
        <v>181.9</v>
      </c>
      <c r="AB6472">
        <v>176.9</v>
      </c>
    </row>
    <row r="6473" spans="1:28" x14ac:dyDescent="0.25">
      <c r="A6473" t="s">
        <v>44</v>
      </c>
      <c r="B6473" t="s">
        <v>31</v>
      </c>
      <c r="C6473" t="s">
        <v>4252</v>
      </c>
      <c r="D6473">
        <v>8.36</v>
      </c>
      <c r="E6473" t="s">
        <v>45</v>
      </c>
      <c r="F6473" t="s">
        <v>34</v>
      </c>
      <c r="G6473" t="s">
        <v>35</v>
      </c>
      <c r="H6473" t="s">
        <v>3522</v>
      </c>
      <c r="I6473">
        <v>109.342</v>
      </c>
      <c r="J6473">
        <v>110.182</v>
      </c>
      <c r="K6473">
        <v>146</v>
      </c>
      <c r="L6473">
        <v>136</v>
      </c>
      <c r="M6473" t="s">
        <v>1877</v>
      </c>
      <c r="N6473" t="s">
        <v>46</v>
      </c>
      <c r="O6473">
        <v>3000000</v>
      </c>
      <c r="P6473">
        <v>1000000</v>
      </c>
      <c r="Q6473" t="s">
        <v>1845</v>
      </c>
      <c r="R6473">
        <v>4.7699999999999996</v>
      </c>
      <c r="S6473">
        <v>4.67</v>
      </c>
      <c r="V6473" t="s">
        <v>3523</v>
      </c>
      <c r="W6473" t="s">
        <v>37</v>
      </c>
      <c r="X6473" t="s">
        <v>1847</v>
      </c>
      <c r="Y6473" t="s">
        <v>38</v>
      </c>
      <c r="AA6473">
        <v>138.6</v>
      </c>
      <c r="AB6473">
        <v>128.46</v>
      </c>
    </row>
    <row r="6474" spans="1:28" x14ac:dyDescent="0.25">
      <c r="A6474" t="s">
        <v>47</v>
      </c>
      <c r="B6474" t="s">
        <v>31</v>
      </c>
      <c r="C6474" t="s">
        <v>4252</v>
      </c>
      <c r="D6474">
        <v>1.51</v>
      </c>
      <c r="E6474" t="s">
        <v>45</v>
      </c>
      <c r="F6474" t="s">
        <v>34</v>
      </c>
      <c r="G6474" t="s">
        <v>35</v>
      </c>
      <c r="H6474" t="s">
        <v>3524</v>
      </c>
      <c r="I6474">
        <v>100.73099999999999</v>
      </c>
      <c r="J6474">
        <v>100.806</v>
      </c>
      <c r="K6474">
        <v>62</v>
      </c>
      <c r="L6474">
        <v>57</v>
      </c>
      <c r="M6474" t="s">
        <v>1844</v>
      </c>
      <c r="N6474" t="s">
        <v>48</v>
      </c>
      <c r="O6474">
        <v>3000000</v>
      </c>
      <c r="P6474">
        <v>1000000</v>
      </c>
      <c r="Q6474" t="s">
        <v>1845</v>
      </c>
      <c r="R6474">
        <v>3.32</v>
      </c>
      <c r="S6474">
        <v>3.27</v>
      </c>
      <c r="V6474" t="s">
        <v>3525</v>
      </c>
      <c r="W6474" t="s">
        <v>37</v>
      </c>
      <c r="X6474" t="s">
        <v>1847</v>
      </c>
      <c r="Y6474" t="s">
        <v>38</v>
      </c>
      <c r="AA6474">
        <v>62.6</v>
      </c>
      <c r="AB6474">
        <v>57.58</v>
      </c>
    </row>
    <row r="6475" spans="1:28" x14ac:dyDescent="0.25">
      <c r="A6475" t="s">
        <v>49</v>
      </c>
      <c r="B6475" t="s">
        <v>31</v>
      </c>
      <c r="C6475" t="s">
        <v>4252</v>
      </c>
      <c r="D6475">
        <v>4.66</v>
      </c>
      <c r="E6475" t="s">
        <v>33</v>
      </c>
      <c r="F6475" t="s">
        <v>34</v>
      </c>
      <c r="G6475" t="s">
        <v>35</v>
      </c>
      <c r="H6475" t="s">
        <v>3526</v>
      </c>
      <c r="I6475">
        <v>107.04900000000001</v>
      </c>
      <c r="J6475">
        <v>107.283</v>
      </c>
      <c r="K6475">
        <v>116</v>
      </c>
      <c r="L6475">
        <v>111</v>
      </c>
      <c r="M6475" t="s">
        <v>1856</v>
      </c>
      <c r="N6475" t="s">
        <v>50</v>
      </c>
      <c r="O6475">
        <v>3000000</v>
      </c>
      <c r="P6475">
        <v>1000000</v>
      </c>
      <c r="Q6475" t="s">
        <v>2124</v>
      </c>
      <c r="R6475">
        <v>4.1399999999999997</v>
      </c>
      <c r="S6475">
        <v>4.09</v>
      </c>
      <c r="V6475" t="s">
        <v>3527</v>
      </c>
      <c r="W6475" t="s">
        <v>37</v>
      </c>
      <c r="X6475" t="s">
        <v>1847</v>
      </c>
      <c r="Y6475" t="s">
        <v>38</v>
      </c>
      <c r="AA6475">
        <v>116.2</v>
      </c>
      <c r="AB6475">
        <v>111.18</v>
      </c>
    </row>
    <row r="6476" spans="1:28" x14ac:dyDescent="0.25">
      <c r="A6476" t="s">
        <v>51</v>
      </c>
      <c r="B6476" t="s">
        <v>31</v>
      </c>
      <c r="C6476" t="s">
        <v>4252</v>
      </c>
      <c r="D6476">
        <v>14.85</v>
      </c>
      <c r="E6476" t="s">
        <v>33</v>
      </c>
      <c r="F6476" t="s">
        <v>34</v>
      </c>
      <c r="G6476" t="s">
        <v>35</v>
      </c>
      <c r="H6476" t="s">
        <v>3528</v>
      </c>
      <c r="I6476">
        <v>106.608</v>
      </c>
      <c r="J6476">
        <v>107.354</v>
      </c>
      <c r="K6476">
        <v>184</v>
      </c>
      <c r="L6476">
        <v>179</v>
      </c>
      <c r="M6476" t="s">
        <v>1909</v>
      </c>
      <c r="N6476" t="s">
        <v>42</v>
      </c>
      <c r="O6476">
        <v>3000000</v>
      </c>
      <c r="P6476">
        <v>0</v>
      </c>
      <c r="Q6476" t="s">
        <v>2124</v>
      </c>
      <c r="R6476">
        <v>5.48</v>
      </c>
      <c r="S6476">
        <v>5.43</v>
      </c>
      <c r="V6476" t="s">
        <v>3529</v>
      </c>
      <c r="W6476" t="s">
        <v>37</v>
      </c>
      <c r="X6476" t="s">
        <v>1847</v>
      </c>
      <c r="Y6476" t="s">
        <v>38</v>
      </c>
      <c r="Z6476" t="s">
        <v>43</v>
      </c>
      <c r="AA6476">
        <v>182.8</v>
      </c>
      <c r="AB6476">
        <v>177.81</v>
      </c>
    </row>
    <row r="6477" spans="1:28" x14ac:dyDescent="0.25">
      <c r="A6477" t="s">
        <v>52</v>
      </c>
      <c r="B6477" t="s">
        <v>31</v>
      </c>
      <c r="C6477" t="s">
        <v>4252</v>
      </c>
      <c r="D6477">
        <v>2.33</v>
      </c>
      <c r="E6477" t="s">
        <v>33</v>
      </c>
      <c r="F6477" t="s">
        <v>34</v>
      </c>
      <c r="G6477" t="s">
        <v>35</v>
      </c>
      <c r="H6477" t="s">
        <v>3530</v>
      </c>
      <c r="I6477">
        <v>104.59399999999999</v>
      </c>
      <c r="J6477">
        <v>104.71</v>
      </c>
      <c r="K6477">
        <v>87</v>
      </c>
      <c r="L6477">
        <v>82</v>
      </c>
      <c r="M6477" t="s">
        <v>1850</v>
      </c>
      <c r="N6477" t="s">
        <v>53</v>
      </c>
      <c r="O6477">
        <v>3000000</v>
      </c>
      <c r="P6477">
        <v>1000000</v>
      </c>
      <c r="Q6477" t="s">
        <v>2124</v>
      </c>
      <c r="R6477">
        <v>3.59</v>
      </c>
      <c r="S6477">
        <v>3.54</v>
      </c>
      <c r="V6477" t="s">
        <v>3531</v>
      </c>
      <c r="W6477" t="s">
        <v>37</v>
      </c>
      <c r="X6477" t="s">
        <v>1847</v>
      </c>
      <c r="Y6477" t="s">
        <v>38</v>
      </c>
      <c r="AA6477">
        <v>86</v>
      </c>
      <c r="AB6477">
        <v>80.98</v>
      </c>
    </row>
    <row r="6478" spans="1:28" x14ac:dyDescent="0.25">
      <c r="A6478" t="s">
        <v>54</v>
      </c>
      <c r="B6478" t="s">
        <v>31</v>
      </c>
      <c r="C6478" t="s">
        <v>4252</v>
      </c>
      <c r="D6478">
        <v>6.59</v>
      </c>
      <c r="E6478" t="s">
        <v>33</v>
      </c>
      <c r="F6478" t="s">
        <v>34</v>
      </c>
      <c r="G6478" t="s">
        <v>35</v>
      </c>
      <c r="H6478" t="s">
        <v>3532</v>
      </c>
      <c r="I6478">
        <v>108.76</v>
      </c>
      <c r="J6478">
        <v>109.09</v>
      </c>
      <c r="K6478">
        <v>141</v>
      </c>
      <c r="L6478">
        <v>136</v>
      </c>
      <c r="M6478" t="s">
        <v>1869</v>
      </c>
      <c r="N6478" t="s">
        <v>55</v>
      </c>
      <c r="O6478">
        <v>3000000</v>
      </c>
      <c r="P6478">
        <v>1000000</v>
      </c>
      <c r="Q6478" t="s">
        <v>2124</v>
      </c>
      <c r="R6478">
        <v>4.58</v>
      </c>
      <c r="S6478">
        <v>4.53</v>
      </c>
      <c r="V6478" t="s">
        <v>3533</v>
      </c>
      <c r="W6478" t="s">
        <v>37</v>
      </c>
      <c r="X6478" t="s">
        <v>1847</v>
      </c>
      <c r="Y6478" t="s">
        <v>38</v>
      </c>
      <c r="AA6478">
        <v>137.6</v>
      </c>
      <c r="AB6478">
        <v>132.57</v>
      </c>
    </row>
    <row r="6479" spans="1:28" x14ac:dyDescent="0.25">
      <c r="A6479" t="s">
        <v>56</v>
      </c>
      <c r="B6479" t="s">
        <v>31</v>
      </c>
      <c r="C6479" t="s">
        <v>4252</v>
      </c>
      <c r="D6479">
        <v>6.4</v>
      </c>
      <c r="E6479" t="s">
        <v>45</v>
      </c>
      <c r="F6479" t="s">
        <v>34</v>
      </c>
      <c r="G6479" t="s">
        <v>35</v>
      </c>
      <c r="H6479" t="s">
        <v>3534</v>
      </c>
      <c r="I6479">
        <v>106.116</v>
      </c>
      <c r="J6479">
        <v>106.30800000000001</v>
      </c>
      <c r="K6479">
        <v>127</v>
      </c>
      <c r="L6479">
        <v>124</v>
      </c>
      <c r="M6479" t="s">
        <v>1869</v>
      </c>
      <c r="N6479" t="s">
        <v>55</v>
      </c>
      <c r="O6479">
        <v>3000000</v>
      </c>
      <c r="P6479">
        <v>3000000</v>
      </c>
      <c r="Q6479" t="s">
        <v>1845</v>
      </c>
      <c r="R6479">
        <v>4.4400000000000004</v>
      </c>
      <c r="S6479">
        <v>4.41</v>
      </c>
      <c r="V6479" t="s">
        <v>3535</v>
      </c>
      <c r="W6479" t="s">
        <v>37</v>
      </c>
      <c r="X6479" t="s">
        <v>1847</v>
      </c>
      <c r="Y6479" t="s">
        <v>38</v>
      </c>
      <c r="AA6479">
        <v>124.8</v>
      </c>
      <c r="AB6479">
        <v>121.83</v>
      </c>
    </row>
    <row r="6480" spans="1:28" x14ac:dyDescent="0.25">
      <c r="A6480" t="s">
        <v>57</v>
      </c>
      <c r="B6480" t="s">
        <v>31</v>
      </c>
      <c r="C6480" t="s">
        <v>4252</v>
      </c>
      <c r="D6480">
        <v>5.78</v>
      </c>
      <c r="E6480" t="s">
        <v>33</v>
      </c>
      <c r="F6480" t="s">
        <v>34</v>
      </c>
      <c r="G6480" t="s">
        <v>35</v>
      </c>
      <c r="H6480" t="s">
        <v>3536</v>
      </c>
      <c r="I6480">
        <v>90.015000000000001</v>
      </c>
      <c r="J6480">
        <v>90.305000000000007</v>
      </c>
      <c r="K6480">
        <v>127</v>
      </c>
      <c r="L6480">
        <v>122</v>
      </c>
      <c r="M6480" t="s">
        <v>2043</v>
      </c>
      <c r="N6480" t="s">
        <v>58</v>
      </c>
      <c r="O6480">
        <v>3000000</v>
      </c>
      <c r="P6480">
        <v>0</v>
      </c>
      <c r="Q6480" t="s">
        <v>2124</v>
      </c>
      <c r="R6480">
        <v>4.4800000000000004</v>
      </c>
      <c r="S6480">
        <v>4.43</v>
      </c>
      <c r="V6480" t="s">
        <v>3537</v>
      </c>
      <c r="W6480" t="s">
        <v>37</v>
      </c>
      <c r="X6480" t="s">
        <v>1847</v>
      </c>
      <c r="Y6480" t="s">
        <v>38</v>
      </c>
      <c r="Z6480" t="s">
        <v>43</v>
      </c>
      <c r="AA6480">
        <v>128.9</v>
      </c>
      <c r="AB6480">
        <v>123.88</v>
      </c>
    </row>
    <row r="6481" spans="1:28" x14ac:dyDescent="0.25">
      <c r="A6481" t="s">
        <v>59</v>
      </c>
      <c r="B6481" t="s">
        <v>31</v>
      </c>
      <c r="C6481" t="s">
        <v>4252</v>
      </c>
      <c r="D6481">
        <v>3.93</v>
      </c>
      <c r="E6481" t="s">
        <v>33</v>
      </c>
      <c r="F6481" t="s">
        <v>34</v>
      </c>
      <c r="G6481" t="s">
        <v>35</v>
      </c>
      <c r="H6481" t="s">
        <v>3538</v>
      </c>
      <c r="I6481">
        <v>97.787000000000006</v>
      </c>
      <c r="J6481">
        <v>97.983999999999995</v>
      </c>
      <c r="K6481">
        <v>106</v>
      </c>
      <c r="L6481">
        <v>101</v>
      </c>
      <c r="M6481" t="s">
        <v>1866</v>
      </c>
      <c r="N6481" t="s">
        <v>60</v>
      </c>
      <c r="O6481">
        <v>3000000</v>
      </c>
      <c r="P6481">
        <v>1000000</v>
      </c>
      <c r="Q6481" t="s">
        <v>2124</v>
      </c>
      <c r="R6481">
        <v>3.97</v>
      </c>
      <c r="S6481">
        <v>3.92</v>
      </c>
      <c r="V6481" t="s">
        <v>3539</v>
      </c>
      <c r="W6481" t="s">
        <v>37</v>
      </c>
      <c r="X6481" t="s">
        <v>1847</v>
      </c>
      <c r="Y6481" t="s">
        <v>38</v>
      </c>
      <c r="AA6481">
        <v>105.2</v>
      </c>
      <c r="AB6481">
        <v>100.21</v>
      </c>
    </row>
    <row r="6482" spans="1:28" x14ac:dyDescent="0.25">
      <c r="A6482" t="s">
        <v>154</v>
      </c>
      <c r="B6482" t="s">
        <v>31</v>
      </c>
      <c r="C6482" t="s">
        <v>4253</v>
      </c>
      <c r="D6482">
        <v>1.96</v>
      </c>
      <c r="E6482" t="s">
        <v>155</v>
      </c>
      <c r="F6482" t="s">
        <v>34</v>
      </c>
      <c r="G6482" t="s">
        <v>35</v>
      </c>
      <c r="H6482" t="s">
        <v>1890</v>
      </c>
      <c r="I6482">
        <v>99.715000000000003</v>
      </c>
      <c r="J6482">
        <v>99.813000000000002</v>
      </c>
      <c r="K6482">
        <v>92</v>
      </c>
      <c r="L6482">
        <v>87</v>
      </c>
      <c r="M6482" t="s">
        <v>1844</v>
      </c>
      <c r="N6482" t="s">
        <v>48</v>
      </c>
      <c r="O6482">
        <v>3000000</v>
      </c>
      <c r="P6482">
        <v>0</v>
      </c>
      <c r="Q6482" t="s">
        <v>1845</v>
      </c>
      <c r="R6482">
        <v>3.61</v>
      </c>
      <c r="S6482">
        <v>3.56</v>
      </c>
      <c r="V6482" t="s">
        <v>1892</v>
      </c>
      <c r="W6482" t="s">
        <v>37</v>
      </c>
      <c r="X6482" t="s">
        <v>1847</v>
      </c>
      <c r="Y6482" t="s">
        <v>156</v>
      </c>
      <c r="AA6482">
        <v>91</v>
      </c>
      <c r="AB6482">
        <v>86.02</v>
      </c>
    </row>
    <row r="6483" spans="1:28" x14ac:dyDescent="0.25">
      <c r="A6483" t="s">
        <v>157</v>
      </c>
      <c r="B6483" t="s">
        <v>31</v>
      </c>
      <c r="C6483" t="s">
        <v>4253</v>
      </c>
      <c r="D6483">
        <v>1.8</v>
      </c>
      <c r="E6483" t="s">
        <v>158</v>
      </c>
      <c r="F6483" t="s">
        <v>34</v>
      </c>
      <c r="G6483" t="s">
        <v>35</v>
      </c>
      <c r="H6483" t="s">
        <v>1893</v>
      </c>
      <c r="I6483">
        <v>100.217</v>
      </c>
      <c r="J6483">
        <v>100.307</v>
      </c>
      <c r="K6483">
        <v>94</v>
      </c>
      <c r="L6483">
        <v>89</v>
      </c>
      <c r="M6483" t="s">
        <v>1844</v>
      </c>
      <c r="N6483" t="s">
        <v>48</v>
      </c>
      <c r="O6483">
        <v>3000000</v>
      </c>
      <c r="P6483">
        <v>0</v>
      </c>
      <c r="Q6483" t="s">
        <v>1845</v>
      </c>
      <c r="R6483">
        <v>3.63</v>
      </c>
      <c r="S6483">
        <v>3.58</v>
      </c>
      <c r="V6483" t="s">
        <v>1894</v>
      </c>
      <c r="W6483" t="s">
        <v>37</v>
      </c>
      <c r="X6483" t="s">
        <v>1847</v>
      </c>
      <c r="Y6483" t="s">
        <v>156</v>
      </c>
      <c r="AA6483">
        <v>93.9</v>
      </c>
      <c r="AB6483">
        <v>88.89</v>
      </c>
    </row>
    <row r="6484" spans="1:28" x14ac:dyDescent="0.25">
      <c r="A6484" t="s">
        <v>159</v>
      </c>
      <c r="B6484" t="s">
        <v>31</v>
      </c>
      <c r="C6484" t="s">
        <v>4253</v>
      </c>
      <c r="D6484">
        <v>2.2000000000000002</v>
      </c>
      <c r="E6484" t="s">
        <v>160</v>
      </c>
      <c r="F6484" t="s">
        <v>34</v>
      </c>
      <c r="G6484" t="s">
        <v>35</v>
      </c>
      <c r="H6484" t="s">
        <v>1895</v>
      </c>
      <c r="I6484">
        <v>100.063</v>
      </c>
      <c r="J6484">
        <v>100.173</v>
      </c>
      <c r="K6484">
        <v>109</v>
      </c>
      <c r="L6484">
        <v>104</v>
      </c>
      <c r="M6484" t="s">
        <v>1850</v>
      </c>
      <c r="N6484" t="s">
        <v>53</v>
      </c>
      <c r="O6484">
        <v>3000000</v>
      </c>
      <c r="P6484">
        <v>0</v>
      </c>
      <c r="Q6484" t="s">
        <v>1845</v>
      </c>
      <c r="R6484">
        <v>3.81</v>
      </c>
      <c r="S6484">
        <v>3.76</v>
      </c>
      <c r="V6484" t="s">
        <v>1896</v>
      </c>
      <c r="W6484" t="s">
        <v>37</v>
      </c>
      <c r="X6484" t="s">
        <v>1847</v>
      </c>
      <c r="Y6484" t="s">
        <v>156</v>
      </c>
      <c r="AA6484">
        <v>108.5</v>
      </c>
      <c r="AB6484">
        <v>103.53</v>
      </c>
    </row>
    <row r="6485" spans="1:28" x14ac:dyDescent="0.25">
      <c r="A6485" t="s">
        <v>161</v>
      </c>
      <c r="B6485" t="s">
        <v>31</v>
      </c>
      <c r="C6485" t="s">
        <v>4253</v>
      </c>
      <c r="D6485">
        <v>2.17</v>
      </c>
      <c r="E6485" t="s">
        <v>155</v>
      </c>
      <c r="F6485" t="s">
        <v>34</v>
      </c>
      <c r="G6485" t="s">
        <v>35</v>
      </c>
      <c r="H6485" t="s">
        <v>1897</v>
      </c>
      <c r="I6485">
        <v>100.282</v>
      </c>
      <c r="J6485">
        <v>100.39100000000001</v>
      </c>
      <c r="K6485">
        <v>102</v>
      </c>
      <c r="L6485">
        <v>97</v>
      </c>
      <c r="M6485" t="s">
        <v>1850</v>
      </c>
      <c r="N6485" t="s">
        <v>53</v>
      </c>
      <c r="O6485">
        <v>3000000</v>
      </c>
      <c r="P6485">
        <v>0</v>
      </c>
      <c r="Q6485" t="s">
        <v>1845</v>
      </c>
      <c r="R6485">
        <v>3.74</v>
      </c>
      <c r="S6485">
        <v>3.69</v>
      </c>
      <c r="V6485" t="s">
        <v>1898</v>
      </c>
      <c r="W6485" t="s">
        <v>37</v>
      </c>
      <c r="X6485" t="s">
        <v>1847</v>
      </c>
      <c r="Y6485" t="s">
        <v>156</v>
      </c>
      <c r="AA6485">
        <v>101.9</v>
      </c>
      <c r="AB6485">
        <v>96.86</v>
      </c>
    </row>
    <row r="6486" spans="1:28" x14ac:dyDescent="0.25">
      <c r="A6486" t="s">
        <v>162</v>
      </c>
      <c r="B6486" t="s">
        <v>31</v>
      </c>
      <c r="C6486" t="s">
        <v>4253</v>
      </c>
      <c r="D6486">
        <v>2.42</v>
      </c>
      <c r="E6486" t="s">
        <v>163</v>
      </c>
      <c r="F6486" t="s">
        <v>34</v>
      </c>
      <c r="G6486" t="s">
        <v>35</v>
      </c>
      <c r="H6486" t="s">
        <v>1899</v>
      </c>
      <c r="I6486">
        <v>101.437</v>
      </c>
      <c r="J6486">
        <v>101.559</v>
      </c>
      <c r="K6486">
        <v>82</v>
      </c>
      <c r="L6486">
        <v>77</v>
      </c>
      <c r="M6486" t="s">
        <v>1883</v>
      </c>
      <c r="N6486" t="s">
        <v>63</v>
      </c>
      <c r="O6486">
        <v>3000000</v>
      </c>
      <c r="P6486">
        <v>0</v>
      </c>
      <c r="Q6486" t="s">
        <v>1845</v>
      </c>
      <c r="R6486">
        <v>3.58</v>
      </c>
      <c r="S6486">
        <v>3.53</v>
      </c>
      <c r="V6486" t="s">
        <v>1900</v>
      </c>
      <c r="W6486" t="s">
        <v>37</v>
      </c>
      <c r="X6486" t="s">
        <v>1847</v>
      </c>
      <c r="Y6486" t="s">
        <v>156</v>
      </c>
      <c r="AA6486">
        <v>84</v>
      </c>
      <c r="AB6486">
        <v>79.010000000000005</v>
      </c>
    </row>
    <row r="6487" spans="1:28" x14ac:dyDescent="0.25">
      <c r="A6487" t="s">
        <v>164</v>
      </c>
      <c r="B6487" t="s">
        <v>31</v>
      </c>
      <c r="C6487" t="s">
        <v>4253</v>
      </c>
      <c r="D6487">
        <v>1.6</v>
      </c>
      <c r="E6487" t="s">
        <v>158</v>
      </c>
      <c r="F6487" t="s">
        <v>34</v>
      </c>
      <c r="G6487" t="s">
        <v>35</v>
      </c>
      <c r="H6487" t="s">
        <v>1901</v>
      </c>
      <c r="I6487">
        <v>99.891999999999996</v>
      </c>
      <c r="J6487">
        <v>99.971000000000004</v>
      </c>
      <c r="K6487">
        <v>86</v>
      </c>
      <c r="L6487">
        <v>81</v>
      </c>
      <c r="M6487" t="s">
        <v>1902</v>
      </c>
      <c r="N6487" t="s">
        <v>78</v>
      </c>
      <c r="O6487">
        <v>3000000</v>
      </c>
      <c r="P6487">
        <v>0</v>
      </c>
      <c r="Q6487" t="s">
        <v>1845</v>
      </c>
      <c r="R6487">
        <v>3.52</v>
      </c>
      <c r="S6487">
        <v>3.47</v>
      </c>
      <c r="V6487" t="s">
        <v>1903</v>
      </c>
      <c r="W6487" t="s">
        <v>37</v>
      </c>
      <c r="X6487" t="s">
        <v>1847</v>
      </c>
      <c r="Y6487" t="s">
        <v>156</v>
      </c>
      <c r="AA6487">
        <v>82.9</v>
      </c>
      <c r="AB6487">
        <v>77.97</v>
      </c>
    </row>
    <row r="6488" spans="1:28" x14ac:dyDescent="0.25">
      <c r="A6488" t="s">
        <v>165</v>
      </c>
      <c r="B6488" t="s">
        <v>31</v>
      </c>
      <c r="C6488" t="s">
        <v>4253</v>
      </c>
      <c r="D6488">
        <v>3.64</v>
      </c>
      <c r="E6488" t="s">
        <v>166</v>
      </c>
      <c r="F6488" t="s">
        <v>34</v>
      </c>
      <c r="G6488" t="s">
        <v>35</v>
      </c>
      <c r="H6488" t="s">
        <v>1904</v>
      </c>
      <c r="I6488">
        <v>94.213999999999999</v>
      </c>
      <c r="J6488">
        <v>94.578999999999994</v>
      </c>
      <c r="K6488">
        <v>207</v>
      </c>
      <c r="L6488">
        <v>197</v>
      </c>
      <c r="M6488" t="s">
        <v>1861</v>
      </c>
      <c r="N6488" t="s">
        <v>149</v>
      </c>
      <c r="O6488">
        <v>3000000</v>
      </c>
      <c r="P6488">
        <v>3000000</v>
      </c>
      <c r="Q6488" t="s">
        <v>1845</v>
      </c>
      <c r="R6488">
        <v>4.93</v>
      </c>
      <c r="S6488">
        <v>4.83</v>
      </c>
      <c r="V6488" t="s">
        <v>1905</v>
      </c>
      <c r="W6488" t="s">
        <v>37</v>
      </c>
      <c r="X6488" t="s">
        <v>1847</v>
      </c>
      <c r="Y6488" t="s">
        <v>156</v>
      </c>
      <c r="AA6488">
        <v>202.7</v>
      </c>
      <c r="AB6488">
        <v>192.79</v>
      </c>
    </row>
    <row r="6489" spans="1:28" x14ac:dyDescent="0.25">
      <c r="A6489" t="s">
        <v>167</v>
      </c>
      <c r="B6489" t="s">
        <v>31</v>
      </c>
      <c r="C6489" t="s">
        <v>4253</v>
      </c>
      <c r="D6489">
        <v>4.2</v>
      </c>
      <c r="E6489" t="s">
        <v>163</v>
      </c>
      <c r="F6489" t="s">
        <v>34</v>
      </c>
      <c r="G6489" t="s">
        <v>35</v>
      </c>
      <c r="H6489" t="s">
        <v>1906</v>
      </c>
      <c r="I6489">
        <v>95.632000000000005</v>
      </c>
      <c r="J6489">
        <v>95.841999999999999</v>
      </c>
      <c r="K6489">
        <v>109</v>
      </c>
      <c r="L6489">
        <v>104</v>
      </c>
      <c r="M6489" t="s">
        <v>1866</v>
      </c>
      <c r="N6489" t="s">
        <v>60</v>
      </c>
      <c r="O6489">
        <v>3000000</v>
      </c>
      <c r="P6489">
        <v>0</v>
      </c>
      <c r="Q6489" t="s">
        <v>1845</v>
      </c>
      <c r="R6489">
        <v>3.99</v>
      </c>
      <c r="S6489">
        <v>3.94</v>
      </c>
      <c r="V6489" t="s">
        <v>1907</v>
      </c>
      <c r="W6489" t="s">
        <v>37</v>
      </c>
      <c r="X6489" t="s">
        <v>1847</v>
      </c>
      <c r="Y6489" t="s">
        <v>156</v>
      </c>
      <c r="AA6489">
        <v>105.2</v>
      </c>
      <c r="AB6489">
        <v>100.14</v>
      </c>
    </row>
    <row r="6490" spans="1:28" x14ac:dyDescent="0.25">
      <c r="A6490" t="s">
        <v>168</v>
      </c>
      <c r="B6490" t="s">
        <v>31</v>
      </c>
      <c r="C6490" t="s">
        <v>4253</v>
      </c>
      <c r="D6490">
        <v>10.54</v>
      </c>
      <c r="E6490" t="s">
        <v>163</v>
      </c>
      <c r="F6490" t="s">
        <v>34</v>
      </c>
      <c r="G6490" t="s">
        <v>35</v>
      </c>
      <c r="H6490" t="s">
        <v>1908</v>
      </c>
      <c r="I6490">
        <v>73.905000000000001</v>
      </c>
      <c r="J6490">
        <v>74.97</v>
      </c>
      <c r="K6490">
        <v>219</v>
      </c>
      <c r="L6490">
        <v>209</v>
      </c>
      <c r="M6490" t="s">
        <v>1909</v>
      </c>
      <c r="N6490" t="s">
        <v>42</v>
      </c>
      <c r="O6490">
        <v>2000000</v>
      </c>
      <c r="P6490">
        <v>0</v>
      </c>
      <c r="Q6490" t="s">
        <v>1845</v>
      </c>
      <c r="R6490">
        <v>5.83</v>
      </c>
      <c r="S6490">
        <v>5.73</v>
      </c>
      <c r="V6490" t="s">
        <v>1910</v>
      </c>
      <c r="W6490" t="s">
        <v>37</v>
      </c>
      <c r="X6490" t="s">
        <v>1847</v>
      </c>
      <c r="Y6490" t="s">
        <v>156</v>
      </c>
      <c r="AA6490">
        <v>218.7</v>
      </c>
      <c r="AB6490">
        <v>208.75</v>
      </c>
    </row>
    <row r="6491" spans="1:28" x14ac:dyDescent="0.25">
      <c r="A6491" t="s">
        <v>169</v>
      </c>
      <c r="B6491" t="s">
        <v>31</v>
      </c>
      <c r="C6491" t="s">
        <v>4253</v>
      </c>
      <c r="D6491">
        <v>1.7</v>
      </c>
      <c r="E6491" t="s">
        <v>170</v>
      </c>
      <c r="F6491" t="s">
        <v>34</v>
      </c>
      <c r="G6491" t="s">
        <v>35</v>
      </c>
      <c r="H6491" t="s">
        <v>1911</v>
      </c>
      <c r="I6491">
        <v>98.066000000000003</v>
      </c>
      <c r="J6491">
        <v>98.150999999999996</v>
      </c>
      <c r="K6491">
        <v>79</v>
      </c>
      <c r="L6491">
        <v>74</v>
      </c>
      <c r="M6491" t="s">
        <v>1844</v>
      </c>
      <c r="N6491" t="s">
        <v>48</v>
      </c>
      <c r="O6491">
        <v>3000000</v>
      </c>
      <c r="P6491">
        <v>0</v>
      </c>
      <c r="Q6491" t="s">
        <v>1845</v>
      </c>
      <c r="R6491">
        <v>3.48</v>
      </c>
      <c r="S6491">
        <v>3.43</v>
      </c>
      <c r="V6491" t="s">
        <v>1912</v>
      </c>
      <c r="W6491" t="s">
        <v>37</v>
      </c>
      <c r="X6491" t="s">
        <v>1847</v>
      </c>
      <c r="Y6491" t="s">
        <v>156</v>
      </c>
      <c r="AA6491">
        <v>79</v>
      </c>
      <c r="AB6491">
        <v>73.98</v>
      </c>
    </row>
    <row r="6492" spans="1:28" x14ac:dyDescent="0.25">
      <c r="A6492" t="s">
        <v>171</v>
      </c>
      <c r="B6492" t="s">
        <v>31</v>
      </c>
      <c r="C6492" t="s">
        <v>4253</v>
      </c>
      <c r="D6492">
        <v>2.69</v>
      </c>
      <c r="E6492" t="s">
        <v>166</v>
      </c>
      <c r="F6492" t="s">
        <v>34</v>
      </c>
      <c r="G6492" t="s">
        <v>35</v>
      </c>
      <c r="H6492" t="s">
        <v>1913</v>
      </c>
      <c r="I6492">
        <v>96.287000000000006</v>
      </c>
      <c r="J6492">
        <v>96.555999999999997</v>
      </c>
      <c r="K6492">
        <v>172</v>
      </c>
      <c r="L6492">
        <v>162</v>
      </c>
      <c r="M6492" t="s">
        <v>1883</v>
      </c>
      <c r="N6492" t="s">
        <v>63</v>
      </c>
      <c r="O6492">
        <v>3000000</v>
      </c>
      <c r="P6492">
        <v>3000000</v>
      </c>
      <c r="Q6492" t="s">
        <v>1845</v>
      </c>
      <c r="R6492">
        <v>4.4800000000000004</v>
      </c>
      <c r="S6492">
        <v>4.38</v>
      </c>
      <c r="V6492" t="s">
        <v>1914</v>
      </c>
      <c r="W6492" t="s">
        <v>37</v>
      </c>
      <c r="X6492" t="s">
        <v>1847</v>
      </c>
      <c r="Y6492" t="s">
        <v>156</v>
      </c>
      <c r="AA6492">
        <v>169.5</v>
      </c>
      <c r="AB6492">
        <v>159.53</v>
      </c>
    </row>
    <row r="6493" spans="1:28" x14ac:dyDescent="0.25">
      <c r="A6493" t="s">
        <v>172</v>
      </c>
      <c r="B6493" t="s">
        <v>31</v>
      </c>
      <c r="C6493" t="s">
        <v>4253</v>
      </c>
      <c r="D6493">
        <v>1.9</v>
      </c>
      <c r="E6493" t="s">
        <v>163</v>
      </c>
      <c r="F6493" t="s">
        <v>34</v>
      </c>
      <c r="G6493" t="s">
        <v>35</v>
      </c>
      <c r="H6493" t="s">
        <v>1915</v>
      </c>
      <c r="I6493">
        <v>99.113</v>
      </c>
      <c r="J6493">
        <v>99.207999999999998</v>
      </c>
      <c r="K6493">
        <v>62</v>
      </c>
      <c r="L6493">
        <v>57</v>
      </c>
      <c r="M6493" t="s">
        <v>1844</v>
      </c>
      <c r="N6493" t="s">
        <v>48</v>
      </c>
      <c r="O6493">
        <v>3000000</v>
      </c>
      <c r="P6493">
        <v>0</v>
      </c>
      <c r="Q6493" t="s">
        <v>1845</v>
      </c>
      <c r="R6493">
        <v>3.31</v>
      </c>
      <c r="S6493">
        <v>3.26</v>
      </c>
      <c r="V6493" t="s">
        <v>1916</v>
      </c>
      <c r="W6493" t="s">
        <v>37</v>
      </c>
      <c r="X6493" t="s">
        <v>1847</v>
      </c>
      <c r="Y6493" t="s">
        <v>156</v>
      </c>
      <c r="AA6493">
        <v>61.5</v>
      </c>
      <c r="AB6493">
        <v>56.49</v>
      </c>
    </row>
    <row r="6494" spans="1:28" x14ac:dyDescent="0.25">
      <c r="A6494" t="s">
        <v>173</v>
      </c>
      <c r="B6494" t="s">
        <v>31</v>
      </c>
      <c r="C6494" t="s">
        <v>4253</v>
      </c>
      <c r="D6494">
        <v>1.93</v>
      </c>
      <c r="E6494" t="s">
        <v>174</v>
      </c>
      <c r="F6494" t="s">
        <v>34</v>
      </c>
      <c r="G6494" t="s">
        <v>35</v>
      </c>
      <c r="H6494" t="s">
        <v>1917</v>
      </c>
      <c r="I6494">
        <v>99.066999999999993</v>
      </c>
      <c r="J6494">
        <v>99.164000000000001</v>
      </c>
      <c r="K6494">
        <v>85</v>
      </c>
      <c r="L6494">
        <v>80</v>
      </c>
      <c r="M6494" t="s">
        <v>1844</v>
      </c>
      <c r="N6494" t="s">
        <v>48</v>
      </c>
      <c r="O6494">
        <v>3000000</v>
      </c>
      <c r="P6494">
        <v>4000000</v>
      </c>
      <c r="Q6494" t="s">
        <v>1845</v>
      </c>
      <c r="R6494">
        <v>3.54</v>
      </c>
      <c r="S6494">
        <v>3.49</v>
      </c>
      <c r="V6494" t="s">
        <v>1918</v>
      </c>
      <c r="W6494" t="s">
        <v>37</v>
      </c>
      <c r="X6494" t="s">
        <v>1847</v>
      </c>
      <c r="Y6494" t="s">
        <v>156</v>
      </c>
      <c r="Z6494" t="s">
        <v>43</v>
      </c>
      <c r="AA6494">
        <v>84.2</v>
      </c>
      <c r="AB6494">
        <v>79.23</v>
      </c>
    </row>
    <row r="6495" spans="1:28" x14ac:dyDescent="0.25">
      <c r="A6495" t="s">
        <v>175</v>
      </c>
      <c r="B6495" t="s">
        <v>31</v>
      </c>
      <c r="C6495" t="s">
        <v>4253</v>
      </c>
      <c r="D6495">
        <v>1.94</v>
      </c>
      <c r="E6495" t="s">
        <v>160</v>
      </c>
      <c r="F6495" t="s">
        <v>34</v>
      </c>
      <c r="G6495" t="s">
        <v>35</v>
      </c>
      <c r="H6495" t="s">
        <v>1919</v>
      </c>
      <c r="I6495">
        <v>99.138000000000005</v>
      </c>
      <c r="J6495">
        <v>99.234999999999999</v>
      </c>
      <c r="K6495">
        <v>94</v>
      </c>
      <c r="L6495">
        <v>89</v>
      </c>
      <c r="M6495" t="s">
        <v>1844</v>
      </c>
      <c r="N6495" t="s">
        <v>48</v>
      </c>
      <c r="O6495">
        <v>3000000</v>
      </c>
      <c r="P6495">
        <v>0</v>
      </c>
      <c r="Q6495" t="s">
        <v>1845</v>
      </c>
      <c r="R6495">
        <v>3.63</v>
      </c>
      <c r="S6495">
        <v>3.58</v>
      </c>
      <c r="V6495" t="s">
        <v>1920</v>
      </c>
      <c r="W6495" t="s">
        <v>37</v>
      </c>
      <c r="X6495" t="s">
        <v>1847</v>
      </c>
      <c r="Y6495" t="s">
        <v>156</v>
      </c>
      <c r="AA6495">
        <v>93.1</v>
      </c>
      <c r="AB6495">
        <v>88.11</v>
      </c>
    </row>
    <row r="6496" spans="1:28" x14ac:dyDescent="0.25">
      <c r="A6496" t="s">
        <v>176</v>
      </c>
      <c r="B6496" t="s">
        <v>31</v>
      </c>
      <c r="C6496" t="s">
        <v>4253</v>
      </c>
      <c r="D6496">
        <v>4.74</v>
      </c>
      <c r="E6496" t="s">
        <v>160</v>
      </c>
      <c r="F6496" t="s">
        <v>34</v>
      </c>
      <c r="G6496" t="s">
        <v>35</v>
      </c>
      <c r="H6496" t="s">
        <v>1921</v>
      </c>
      <c r="I6496">
        <v>95.792000000000002</v>
      </c>
      <c r="J6496">
        <v>96.028999999999996</v>
      </c>
      <c r="K6496">
        <v>154</v>
      </c>
      <c r="L6496">
        <v>149</v>
      </c>
      <c r="M6496" t="s">
        <v>1856</v>
      </c>
      <c r="N6496" t="s">
        <v>50</v>
      </c>
      <c r="O6496">
        <v>3000000</v>
      </c>
      <c r="P6496">
        <v>0</v>
      </c>
      <c r="Q6496" t="s">
        <v>1845</v>
      </c>
      <c r="R6496">
        <v>4.51</v>
      </c>
      <c r="S6496">
        <v>4.46</v>
      </c>
      <c r="V6496" t="s">
        <v>1922</v>
      </c>
      <c r="W6496" t="s">
        <v>37</v>
      </c>
      <c r="X6496" t="s">
        <v>1847</v>
      </c>
      <c r="Y6496" t="s">
        <v>156</v>
      </c>
      <c r="AA6496">
        <v>148.80000000000001</v>
      </c>
      <c r="AB6496">
        <v>143.85</v>
      </c>
    </row>
    <row r="6497" spans="1:28" x14ac:dyDescent="0.25">
      <c r="A6497" t="s">
        <v>177</v>
      </c>
      <c r="B6497" t="s">
        <v>31</v>
      </c>
      <c r="C6497" t="s">
        <v>4253</v>
      </c>
      <c r="D6497">
        <v>0.99</v>
      </c>
      <c r="E6497" t="s">
        <v>178</v>
      </c>
      <c r="F6497" t="s">
        <v>34</v>
      </c>
      <c r="G6497" t="s">
        <v>35</v>
      </c>
      <c r="H6497" t="s">
        <v>2601</v>
      </c>
      <c r="I6497">
        <v>99.387</v>
      </c>
      <c r="J6497">
        <v>99.436999999999998</v>
      </c>
      <c r="K6497">
        <v>86</v>
      </c>
      <c r="L6497">
        <v>81</v>
      </c>
      <c r="M6497" t="s">
        <v>2632</v>
      </c>
      <c r="N6497" t="s">
        <v>68</v>
      </c>
      <c r="O6497">
        <v>3000000</v>
      </c>
      <c r="P6497">
        <v>0</v>
      </c>
      <c r="Q6497" t="s">
        <v>1845</v>
      </c>
      <c r="R6497">
        <v>3.52</v>
      </c>
      <c r="S6497">
        <v>3.47</v>
      </c>
      <c r="V6497" t="s">
        <v>2602</v>
      </c>
      <c r="W6497" t="s">
        <v>37</v>
      </c>
      <c r="X6497" t="s">
        <v>1847</v>
      </c>
      <c r="Y6497" t="s">
        <v>156</v>
      </c>
      <c r="AA6497">
        <v>85.7</v>
      </c>
      <c r="AB6497">
        <v>80.69</v>
      </c>
    </row>
    <row r="6498" spans="1:28" x14ac:dyDescent="0.25">
      <c r="A6498" t="s">
        <v>179</v>
      </c>
      <c r="B6498" t="s">
        <v>31</v>
      </c>
      <c r="C6498" t="s">
        <v>4253</v>
      </c>
      <c r="D6498">
        <v>4.63</v>
      </c>
      <c r="E6498" t="s">
        <v>174</v>
      </c>
      <c r="F6498" t="s">
        <v>34</v>
      </c>
      <c r="G6498" t="s">
        <v>35</v>
      </c>
      <c r="H6498" t="s">
        <v>1923</v>
      </c>
      <c r="I6498">
        <v>90.605999999999995</v>
      </c>
      <c r="J6498">
        <v>90.837999999999994</v>
      </c>
      <c r="K6498">
        <v>132</v>
      </c>
      <c r="L6498">
        <v>127</v>
      </c>
      <c r="M6498" t="s">
        <v>1856</v>
      </c>
      <c r="N6498" t="s">
        <v>50</v>
      </c>
      <c r="O6498">
        <v>3000000</v>
      </c>
      <c r="P6498">
        <v>0</v>
      </c>
      <c r="Q6498" t="s">
        <v>1845</v>
      </c>
      <c r="R6498">
        <v>4.29</v>
      </c>
      <c r="S6498">
        <v>4.24</v>
      </c>
      <c r="V6498" t="s">
        <v>1924</v>
      </c>
      <c r="W6498" t="s">
        <v>37</v>
      </c>
      <c r="X6498" t="s">
        <v>1847</v>
      </c>
      <c r="Y6498" t="s">
        <v>156</v>
      </c>
      <c r="AA6498">
        <v>126.6</v>
      </c>
      <c r="AB6498">
        <v>121.61</v>
      </c>
    </row>
    <row r="6499" spans="1:28" x14ac:dyDescent="0.25">
      <c r="A6499" t="s">
        <v>180</v>
      </c>
      <c r="B6499" t="s">
        <v>31</v>
      </c>
      <c r="C6499" t="s">
        <v>4253</v>
      </c>
      <c r="D6499">
        <v>1.02</v>
      </c>
      <c r="E6499" t="s">
        <v>170</v>
      </c>
      <c r="F6499" t="s">
        <v>34</v>
      </c>
      <c r="G6499" t="s">
        <v>35</v>
      </c>
      <c r="H6499" t="s">
        <v>2603</v>
      </c>
      <c r="I6499">
        <v>98.724000000000004</v>
      </c>
      <c r="J6499">
        <v>98.775000000000006</v>
      </c>
      <c r="K6499">
        <v>55</v>
      </c>
      <c r="L6499">
        <v>50</v>
      </c>
      <c r="M6499" t="s">
        <v>2632</v>
      </c>
      <c r="N6499" t="s">
        <v>68</v>
      </c>
      <c r="O6499">
        <v>3000000</v>
      </c>
      <c r="P6499">
        <v>9000000</v>
      </c>
      <c r="Q6499" t="s">
        <v>1845</v>
      </c>
      <c r="R6499">
        <v>3.21</v>
      </c>
      <c r="S6499">
        <v>3.16</v>
      </c>
      <c r="V6499" t="s">
        <v>2604</v>
      </c>
      <c r="W6499" t="s">
        <v>37</v>
      </c>
      <c r="X6499" t="s">
        <v>1847</v>
      </c>
      <c r="Y6499" t="s">
        <v>156</v>
      </c>
      <c r="Z6499" t="s">
        <v>43</v>
      </c>
      <c r="AA6499">
        <v>54.5</v>
      </c>
      <c r="AB6499">
        <v>49.57</v>
      </c>
    </row>
    <row r="6500" spans="1:28" x14ac:dyDescent="0.25">
      <c r="A6500" t="s">
        <v>181</v>
      </c>
      <c r="B6500" t="s">
        <v>31</v>
      </c>
      <c r="C6500" t="s">
        <v>4253</v>
      </c>
      <c r="D6500">
        <v>4.6500000000000004</v>
      </c>
      <c r="E6500" t="s">
        <v>155</v>
      </c>
      <c r="F6500" t="s">
        <v>34</v>
      </c>
      <c r="G6500" t="s">
        <v>35</v>
      </c>
      <c r="H6500" t="s">
        <v>1925</v>
      </c>
      <c r="I6500">
        <v>90.262</v>
      </c>
      <c r="J6500">
        <v>90.495000000000005</v>
      </c>
      <c r="K6500">
        <v>137</v>
      </c>
      <c r="L6500">
        <v>132</v>
      </c>
      <c r="M6500" t="s">
        <v>1856</v>
      </c>
      <c r="N6500" t="s">
        <v>50</v>
      </c>
      <c r="O6500">
        <v>3000000</v>
      </c>
      <c r="P6500">
        <v>0</v>
      </c>
      <c r="Q6500" t="s">
        <v>1845</v>
      </c>
      <c r="R6500">
        <v>4.34</v>
      </c>
      <c r="S6500">
        <v>4.29</v>
      </c>
      <c r="V6500" t="s">
        <v>1926</v>
      </c>
      <c r="W6500" t="s">
        <v>37</v>
      </c>
      <c r="X6500" t="s">
        <v>1847</v>
      </c>
      <c r="Y6500" t="s">
        <v>156</v>
      </c>
      <c r="AA6500">
        <v>130.9</v>
      </c>
      <c r="AB6500">
        <v>125.95</v>
      </c>
    </row>
    <row r="6501" spans="1:28" x14ac:dyDescent="0.25">
      <c r="A6501" t="s">
        <v>182</v>
      </c>
      <c r="B6501" t="s">
        <v>31</v>
      </c>
      <c r="C6501" t="s">
        <v>4253</v>
      </c>
      <c r="D6501">
        <v>3.18</v>
      </c>
      <c r="E6501" t="s">
        <v>160</v>
      </c>
      <c r="F6501" t="s">
        <v>34</v>
      </c>
      <c r="G6501" t="s">
        <v>35</v>
      </c>
      <c r="H6501" t="s">
        <v>1927</v>
      </c>
      <c r="I6501">
        <v>94.393000000000001</v>
      </c>
      <c r="J6501">
        <v>94.552000000000007</v>
      </c>
      <c r="K6501">
        <v>119</v>
      </c>
      <c r="L6501">
        <v>114</v>
      </c>
      <c r="M6501" t="s">
        <v>1928</v>
      </c>
      <c r="N6501" t="s">
        <v>36</v>
      </c>
      <c r="O6501">
        <v>3000000</v>
      </c>
      <c r="P6501">
        <v>0</v>
      </c>
      <c r="Q6501" t="s">
        <v>1845</v>
      </c>
      <c r="R6501">
        <v>4.01</v>
      </c>
      <c r="S6501">
        <v>3.96</v>
      </c>
      <c r="V6501" t="s">
        <v>1929</v>
      </c>
      <c r="W6501" t="s">
        <v>37</v>
      </c>
      <c r="X6501" t="s">
        <v>1847</v>
      </c>
      <c r="Y6501" t="s">
        <v>156</v>
      </c>
      <c r="AA6501">
        <v>116.7</v>
      </c>
      <c r="AB6501">
        <v>111.7</v>
      </c>
    </row>
    <row r="6502" spans="1:28" x14ac:dyDescent="0.25">
      <c r="A6502" t="s">
        <v>183</v>
      </c>
      <c r="B6502" t="s">
        <v>31</v>
      </c>
      <c r="C6502" t="s">
        <v>4253</v>
      </c>
      <c r="D6502">
        <v>1.65</v>
      </c>
      <c r="E6502" t="s">
        <v>178</v>
      </c>
      <c r="F6502" t="s">
        <v>34</v>
      </c>
      <c r="G6502" t="s">
        <v>35</v>
      </c>
      <c r="H6502" t="s">
        <v>1930</v>
      </c>
      <c r="I6502">
        <v>98.165999999999997</v>
      </c>
      <c r="J6502">
        <v>98.248000000000005</v>
      </c>
      <c r="K6502">
        <v>104</v>
      </c>
      <c r="L6502">
        <v>99</v>
      </c>
      <c r="M6502" t="s">
        <v>1844</v>
      </c>
      <c r="N6502" t="s">
        <v>48</v>
      </c>
      <c r="O6502">
        <v>3000000</v>
      </c>
      <c r="P6502">
        <v>0</v>
      </c>
      <c r="Q6502" t="s">
        <v>1845</v>
      </c>
      <c r="R6502">
        <v>3.73</v>
      </c>
      <c r="S6502">
        <v>3.68</v>
      </c>
      <c r="V6502" t="s">
        <v>1931</v>
      </c>
      <c r="W6502" t="s">
        <v>37</v>
      </c>
      <c r="X6502" t="s">
        <v>1847</v>
      </c>
      <c r="Y6502" t="s">
        <v>156</v>
      </c>
      <c r="AA6502">
        <v>104</v>
      </c>
      <c r="AB6502">
        <v>98.98</v>
      </c>
    </row>
    <row r="6503" spans="1:28" x14ac:dyDescent="0.25">
      <c r="A6503" t="s">
        <v>184</v>
      </c>
      <c r="B6503" t="s">
        <v>31</v>
      </c>
      <c r="C6503" t="s">
        <v>4253</v>
      </c>
      <c r="D6503">
        <v>1.76</v>
      </c>
      <c r="E6503" t="s">
        <v>185</v>
      </c>
      <c r="F6503" t="s">
        <v>34</v>
      </c>
      <c r="G6503" t="s">
        <v>35</v>
      </c>
      <c r="H6503" t="s">
        <v>1932</v>
      </c>
      <c r="I6503">
        <v>98.593000000000004</v>
      </c>
      <c r="J6503">
        <v>98.680999999999997</v>
      </c>
      <c r="K6503">
        <v>92</v>
      </c>
      <c r="L6503">
        <v>87</v>
      </c>
      <c r="M6503" t="s">
        <v>1844</v>
      </c>
      <c r="N6503" t="s">
        <v>48</v>
      </c>
      <c r="O6503">
        <v>3000000</v>
      </c>
      <c r="P6503">
        <v>0</v>
      </c>
      <c r="Q6503" t="s">
        <v>1933</v>
      </c>
      <c r="R6503">
        <v>3.61</v>
      </c>
      <c r="S6503">
        <v>3.56</v>
      </c>
      <c r="V6503" t="s">
        <v>1934</v>
      </c>
      <c r="W6503" t="s">
        <v>37</v>
      </c>
      <c r="X6503" t="s">
        <v>1847</v>
      </c>
      <c r="Y6503" t="s">
        <v>156</v>
      </c>
      <c r="AA6503">
        <v>91.9</v>
      </c>
      <c r="AB6503">
        <v>86.92</v>
      </c>
    </row>
    <row r="6504" spans="1:28" x14ac:dyDescent="0.25">
      <c r="A6504" t="s">
        <v>186</v>
      </c>
      <c r="B6504" t="s">
        <v>31</v>
      </c>
      <c r="C6504" t="s">
        <v>4253</v>
      </c>
      <c r="D6504">
        <v>1.93</v>
      </c>
      <c r="E6504" t="s">
        <v>187</v>
      </c>
      <c r="F6504" t="s">
        <v>34</v>
      </c>
      <c r="G6504" t="s">
        <v>35</v>
      </c>
      <c r="H6504" t="s">
        <v>1935</v>
      </c>
      <c r="I6504">
        <v>96.936000000000007</v>
      </c>
      <c r="J6504">
        <v>97.033000000000001</v>
      </c>
      <c r="K6504">
        <v>92</v>
      </c>
      <c r="L6504">
        <v>87</v>
      </c>
      <c r="M6504" t="s">
        <v>1844</v>
      </c>
      <c r="N6504" t="s">
        <v>48</v>
      </c>
      <c r="O6504">
        <v>3000000</v>
      </c>
      <c r="P6504">
        <v>0</v>
      </c>
      <c r="Q6504" t="s">
        <v>1845</v>
      </c>
      <c r="R6504">
        <v>3.61</v>
      </c>
      <c r="S6504">
        <v>3.56</v>
      </c>
      <c r="V6504" t="s">
        <v>1936</v>
      </c>
      <c r="W6504" t="s">
        <v>37</v>
      </c>
      <c r="X6504" t="s">
        <v>1847</v>
      </c>
      <c r="Y6504" t="s">
        <v>156</v>
      </c>
      <c r="AA6504">
        <v>91</v>
      </c>
      <c r="AB6504">
        <v>86.01</v>
      </c>
    </row>
    <row r="6505" spans="1:28" x14ac:dyDescent="0.25">
      <c r="A6505" t="s">
        <v>188</v>
      </c>
      <c r="B6505" t="s">
        <v>31</v>
      </c>
      <c r="C6505" t="s">
        <v>4253</v>
      </c>
      <c r="D6505">
        <v>5.14</v>
      </c>
      <c r="E6505" t="s">
        <v>166</v>
      </c>
      <c r="F6505" t="s">
        <v>34</v>
      </c>
      <c r="G6505" t="s">
        <v>35</v>
      </c>
      <c r="H6505" t="s">
        <v>1937</v>
      </c>
      <c r="I6505">
        <v>87.204999999999998</v>
      </c>
      <c r="J6505">
        <v>87.721000000000004</v>
      </c>
      <c r="K6505">
        <v>227</v>
      </c>
      <c r="L6505">
        <v>217</v>
      </c>
      <c r="M6505" t="s">
        <v>1972</v>
      </c>
      <c r="N6505" t="s">
        <v>96</v>
      </c>
      <c r="O6505">
        <v>2000000</v>
      </c>
      <c r="P6505">
        <v>3000000</v>
      </c>
      <c r="Q6505" t="s">
        <v>1845</v>
      </c>
      <c r="R6505">
        <v>5.4</v>
      </c>
      <c r="S6505">
        <v>5.3</v>
      </c>
      <c r="V6505" t="s">
        <v>1939</v>
      </c>
      <c r="W6505" t="s">
        <v>37</v>
      </c>
      <c r="X6505" t="s">
        <v>1847</v>
      </c>
      <c r="Y6505" t="s">
        <v>156</v>
      </c>
      <c r="Z6505" t="s">
        <v>43</v>
      </c>
      <c r="AA6505">
        <v>225.4</v>
      </c>
      <c r="AB6505">
        <v>215.38</v>
      </c>
    </row>
    <row r="6506" spans="1:28" x14ac:dyDescent="0.25">
      <c r="A6506" t="s">
        <v>189</v>
      </c>
      <c r="B6506" t="s">
        <v>31</v>
      </c>
      <c r="C6506" t="s">
        <v>4253</v>
      </c>
      <c r="D6506">
        <v>5.12</v>
      </c>
      <c r="E6506" t="s">
        <v>190</v>
      </c>
      <c r="F6506" t="s">
        <v>34</v>
      </c>
      <c r="G6506" t="s">
        <v>35</v>
      </c>
      <c r="H6506" t="s">
        <v>1940</v>
      </c>
      <c r="I6506">
        <v>92.373000000000005</v>
      </c>
      <c r="J6506">
        <v>92.629000000000005</v>
      </c>
      <c r="K6506">
        <v>147</v>
      </c>
      <c r="L6506">
        <v>142</v>
      </c>
      <c r="M6506" t="s">
        <v>1938</v>
      </c>
      <c r="N6506" t="s">
        <v>145</v>
      </c>
      <c r="O6506">
        <v>3000000</v>
      </c>
      <c r="P6506">
        <v>4000000</v>
      </c>
      <c r="Q6506" t="s">
        <v>1845</v>
      </c>
      <c r="R6506">
        <v>4.5599999999999996</v>
      </c>
      <c r="S6506">
        <v>4.51</v>
      </c>
      <c r="V6506" t="s">
        <v>1941</v>
      </c>
      <c r="W6506" t="s">
        <v>37</v>
      </c>
      <c r="X6506" t="s">
        <v>1847</v>
      </c>
      <c r="Y6506" t="s">
        <v>156</v>
      </c>
      <c r="Z6506" t="s">
        <v>43</v>
      </c>
      <c r="AA6506">
        <v>145.4</v>
      </c>
      <c r="AB6506">
        <v>140.41999999999999</v>
      </c>
    </row>
    <row r="6507" spans="1:28" x14ac:dyDescent="0.25">
      <c r="A6507" t="s">
        <v>191</v>
      </c>
      <c r="B6507" t="s">
        <v>31</v>
      </c>
      <c r="C6507" t="s">
        <v>4253</v>
      </c>
      <c r="D6507">
        <v>2.95</v>
      </c>
      <c r="E6507" t="s">
        <v>174</v>
      </c>
      <c r="F6507" t="s">
        <v>34</v>
      </c>
      <c r="G6507" t="s">
        <v>35</v>
      </c>
      <c r="H6507" t="s">
        <v>1942</v>
      </c>
      <c r="I6507">
        <v>94.965000000000003</v>
      </c>
      <c r="J6507">
        <v>95.113</v>
      </c>
      <c r="K6507">
        <v>109</v>
      </c>
      <c r="L6507">
        <v>104</v>
      </c>
      <c r="M6507" t="s">
        <v>1853</v>
      </c>
      <c r="N6507" t="s">
        <v>192</v>
      </c>
      <c r="O6507">
        <v>3000000</v>
      </c>
      <c r="P6507">
        <v>0</v>
      </c>
      <c r="Q6507" t="s">
        <v>1845</v>
      </c>
      <c r="R6507">
        <v>3.85</v>
      </c>
      <c r="S6507">
        <v>3.8</v>
      </c>
      <c r="V6507" t="s">
        <v>1943</v>
      </c>
      <c r="W6507" t="s">
        <v>37</v>
      </c>
      <c r="X6507" t="s">
        <v>1847</v>
      </c>
      <c r="Y6507" t="s">
        <v>156</v>
      </c>
      <c r="AA6507">
        <v>103</v>
      </c>
      <c r="AB6507">
        <v>98.02</v>
      </c>
    </row>
    <row r="6508" spans="1:28" x14ac:dyDescent="0.25">
      <c r="A6508" t="s">
        <v>193</v>
      </c>
      <c r="B6508" t="s">
        <v>31</v>
      </c>
      <c r="C6508" t="s">
        <v>4253</v>
      </c>
      <c r="D6508">
        <v>3.13</v>
      </c>
      <c r="E6508" t="s">
        <v>170</v>
      </c>
      <c r="F6508" t="s">
        <v>34</v>
      </c>
      <c r="G6508" t="s">
        <v>35</v>
      </c>
      <c r="H6508" t="s">
        <v>1944</v>
      </c>
      <c r="I6508">
        <v>96.442999999999998</v>
      </c>
      <c r="J6508">
        <v>96.6</v>
      </c>
      <c r="K6508">
        <v>112</v>
      </c>
      <c r="L6508">
        <v>107</v>
      </c>
      <c r="M6508" t="s">
        <v>1928</v>
      </c>
      <c r="N6508" t="s">
        <v>36</v>
      </c>
      <c r="O6508">
        <v>3000000</v>
      </c>
      <c r="P6508">
        <v>0</v>
      </c>
      <c r="Q6508" t="s">
        <v>1845</v>
      </c>
      <c r="R6508">
        <v>3.94</v>
      </c>
      <c r="S6508">
        <v>3.89</v>
      </c>
      <c r="V6508" t="s">
        <v>1945</v>
      </c>
      <c r="W6508" t="s">
        <v>37</v>
      </c>
      <c r="X6508" t="s">
        <v>1847</v>
      </c>
      <c r="Y6508" t="s">
        <v>156</v>
      </c>
      <c r="AA6508">
        <v>110.5</v>
      </c>
      <c r="AB6508">
        <v>105.56</v>
      </c>
    </row>
    <row r="6509" spans="1:28" x14ac:dyDescent="0.25">
      <c r="A6509" t="s">
        <v>194</v>
      </c>
      <c r="B6509" t="s">
        <v>31</v>
      </c>
      <c r="C6509" t="s">
        <v>4253</v>
      </c>
      <c r="D6509">
        <v>1.54</v>
      </c>
      <c r="E6509" t="s">
        <v>195</v>
      </c>
      <c r="F6509" t="s">
        <v>34</v>
      </c>
      <c r="G6509" t="s">
        <v>35</v>
      </c>
      <c r="H6509" t="s">
        <v>1946</v>
      </c>
      <c r="I6509">
        <v>98.522000000000006</v>
      </c>
      <c r="J6509">
        <v>98.674999999999997</v>
      </c>
      <c r="K6509">
        <v>72</v>
      </c>
      <c r="L6509">
        <v>62</v>
      </c>
      <c r="M6509" t="s">
        <v>2293</v>
      </c>
      <c r="N6509" t="s">
        <v>196</v>
      </c>
      <c r="O6509">
        <v>3000000</v>
      </c>
      <c r="P6509">
        <v>3000000</v>
      </c>
      <c r="Q6509" t="s">
        <v>1845</v>
      </c>
      <c r="R6509">
        <v>3.4</v>
      </c>
      <c r="S6509">
        <v>3.3</v>
      </c>
      <c r="V6509" t="s">
        <v>1947</v>
      </c>
      <c r="W6509" t="s">
        <v>37</v>
      </c>
      <c r="X6509" t="s">
        <v>1847</v>
      </c>
      <c r="Y6509" t="s">
        <v>156</v>
      </c>
      <c r="AA6509">
        <v>71.2</v>
      </c>
      <c r="AB6509">
        <v>61.16</v>
      </c>
    </row>
    <row r="6510" spans="1:28" x14ac:dyDescent="0.25">
      <c r="A6510" t="s">
        <v>197</v>
      </c>
      <c r="B6510" t="s">
        <v>31</v>
      </c>
      <c r="C6510" t="s">
        <v>4253</v>
      </c>
      <c r="D6510">
        <v>5.39</v>
      </c>
      <c r="E6510" t="s">
        <v>195</v>
      </c>
      <c r="F6510" t="s">
        <v>34</v>
      </c>
      <c r="G6510" t="s">
        <v>35</v>
      </c>
      <c r="H6510" t="s">
        <v>1948</v>
      </c>
      <c r="I6510">
        <v>93.528000000000006</v>
      </c>
      <c r="J6510">
        <v>93.798000000000002</v>
      </c>
      <c r="K6510">
        <v>137</v>
      </c>
      <c r="L6510">
        <v>132</v>
      </c>
      <c r="M6510" t="s">
        <v>1938</v>
      </c>
      <c r="N6510" t="s">
        <v>145</v>
      </c>
      <c r="O6510">
        <v>3000000</v>
      </c>
      <c r="P6510">
        <v>0</v>
      </c>
      <c r="Q6510" t="s">
        <v>1845</v>
      </c>
      <c r="R6510">
        <v>4.46</v>
      </c>
      <c r="S6510">
        <v>4.41</v>
      </c>
      <c r="V6510" t="s">
        <v>1949</v>
      </c>
      <c r="W6510" t="s">
        <v>37</v>
      </c>
      <c r="X6510" t="s">
        <v>1847</v>
      </c>
      <c r="Y6510" t="s">
        <v>156</v>
      </c>
      <c r="AA6510">
        <v>133</v>
      </c>
      <c r="AB6510">
        <v>127.98</v>
      </c>
    </row>
    <row r="6511" spans="1:28" x14ac:dyDescent="0.25">
      <c r="A6511" t="s">
        <v>198</v>
      </c>
      <c r="B6511" t="s">
        <v>31</v>
      </c>
      <c r="C6511" t="s">
        <v>4253</v>
      </c>
      <c r="D6511">
        <v>1.45</v>
      </c>
      <c r="E6511" t="s">
        <v>163</v>
      </c>
      <c r="F6511" t="s">
        <v>34</v>
      </c>
      <c r="G6511" t="s">
        <v>35</v>
      </c>
      <c r="H6511" t="s">
        <v>1950</v>
      </c>
      <c r="I6511">
        <v>98.864999999999995</v>
      </c>
      <c r="J6511">
        <v>98.938000000000002</v>
      </c>
      <c r="K6511">
        <v>57</v>
      </c>
      <c r="L6511">
        <v>52</v>
      </c>
      <c r="M6511" t="s">
        <v>1902</v>
      </c>
      <c r="N6511" t="s">
        <v>78</v>
      </c>
      <c r="O6511">
        <v>3000000</v>
      </c>
      <c r="P6511">
        <v>0</v>
      </c>
      <c r="Q6511" t="s">
        <v>1845</v>
      </c>
      <c r="R6511">
        <v>3.23</v>
      </c>
      <c r="S6511">
        <v>3.18</v>
      </c>
      <c r="V6511" t="s">
        <v>1951</v>
      </c>
      <c r="W6511" t="s">
        <v>37</v>
      </c>
      <c r="X6511" t="s">
        <v>1847</v>
      </c>
      <c r="Y6511" t="s">
        <v>156</v>
      </c>
      <c r="AA6511">
        <v>54.6</v>
      </c>
      <c r="AB6511">
        <v>49.62</v>
      </c>
    </row>
    <row r="6512" spans="1:28" x14ac:dyDescent="0.25">
      <c r="A6512" t="s">
        <v>199</v>
      </c>
      <c r="B6512" t="s">
        <v>31</v>
      </c>
      <c r="C6512" t="s">
        <v>4253</v>
      </c>
      <c r="D6512">
        <v>1.47</v>
      </c>
      <c r="E6512" t="s">
        <v>187</v>
      </c>
      <c r="F6512" t="s">
        <v>34</v>
      </c>
      <c r="G6512" t="s">
        <v>35</v>
      </c>
      <c r="H6512" t="s">
        <v>1952</v>
      </c>
      <c r="I6512">
        <v>98.575000000000003</v>
      </c>
      <c r="J6512">
        <v>98.647999999999996</v>
      </c>
      <c r="K6512">
        <v>82</v>
      </c>
      <c r="L6512">
        <v>77</v>
      </c>
      <c r="M6512" t="s">
        <v>2293</v>
      </c>
      <c r="N6512" t="s">
        <v>196</v>
      </c>
      <c r="O6512">
        <v>3000000</v>
      </c>
      <c r="P6512">
        <v>0</v>
      </c>
      <c r="Q6512" t="s">
        <v>1845</v>
      </c>
      <c r="R6512">
        <v>3.5</v>
      </c>
      <c r="S6512">
        <v>3.45</v>
      </c>
      <c r="V6512" t="s">
        <v>1953</v>
      </c>
      <c r="W6512" t="s">
        <v>37</v>
      </c>
      <c r="X6512" t="s">
        <v>1847</v>
      </c>
      <c r="Y6512" t="s">
        <v>156</v>
      </c>
      <c r="AA6512">
        <v>81.5</v>
      </c>
      <c r="AB6512">
        <v>76.53</v>
      </c>
    </row>
    <row r="6513" spans="1:28" x14ac:dyDescent="0.25">
      <c r="A6513" t="s">
        <v>200</v>
      </c>
      <c r="B6513" t="s">
        <v>31</v>
      </c>
      <c r="C6513" t="s">
        <v>4253</v>
      </c>
      <c r="D6513">
        <v>3.33</v>
      </c>
      <c r="E6513" t="s">
        <v>155</v>
      </c>
      <c r="F6513" t="s">
        <v>34</v>
      </c>
      <c r="G6513" t="s">
        <v>35</v>
      </c>
      <c r="H6513" t="s">
        <v>1954</v>
      </c>
      <c r="I6513">
        <v>96.554000000000002</v>
      </c>
      <c r="J6513">
        <v>96.721000000000004</v>
      </c>
      <c r="K6513">
        <v>122</v>
      </c>
      <c r="L6513">
        <v>117</v>
      </c>
      <c r="M6513" t="s">
        <v>1928</v>
      </c>
      <c r="N6513" t="s">
        <v>36</v>
      </c>
      <c r="O6513">
        <v>3000000</v>
      </c>
      <c r="P6513">
        <v>0</v>
      </c>
      <c r="Q6513" t="s">
        <v>1845</v>
      </c>
      <c r="R6513">
        <v>4.04</v>
      </c>
      <c r="S6513">
        <v>3.99</v>
      </c>
      <c r="V6513" t="s">
        <v>1955</v>
      </c>
      <c r="W6513" t="s">
        <v>37</v>
      </c>
      <c r="X6513" t="s">
        <v>1847</v>
      </c>
      <c r="Y6513" t="s">
        <v>156</v>
      </c>
      <c r="AA6513">
        <v>118.6</v>
      </c>
      <c r="AB6513">
        <v>113.64</v>
      </c>
    </row>
    <row r="6514" spans="1:28" x14ac:dyDescent="0.25">
      <c r="A6514" t="s">
        <v>201</v>
      </c>
      <c r="B6514" t="s">
        <v>31</v>
      </c>
      <c r="C6514" t="s">
        <v>4253</v>
      </c>
      <c r="D6514">
        <v>1.71</v>
      </c>
      <c r="E6514" t="s">
        <v>202</v>
      </c>
      <c r="F6514" t="s">
        <v>34</v>
      </c>
      <c r="G6514" t="s">
        <v>35</v>
      </c>
      <c r="H6514" t="s">
        <v>1956</v>
      </c>
      <c r="I6514">
        <v>101.849</v>
      </c>
      <c r="J6514">
        <v>101.935</v>
      </c>
      <c r="K6514">
        <v>94</v>
      </c>
      <c r="L6514">
        <v>89</v>
      </c>
      <c r="M6514" t="s">
        <v>1844</v>
      </c>
      <c r="N6514" t="s">
        <v>48</v>
      </c>
      <c r="O6514">
        <v>3000000</v>
      </c>
      <c r="P6514">
        <v>0</v>
      </c>
      <c r="Q6514" t="s">
        <v>1845</v>
      </c>
      <c r="R6514">
        <v>3.63</v>
      </c>
      <c r="S6514">
        <v>3.58</v>
      </c>
      <c r="V6514" t="s">
        <v>1957</v>
      </c>
      <c r="W6514" t="s">
        <v>37</v>
      </c>
      <c r="X6514" t="s">
        <v>1847</v>
      </c>
      <c r="Y6514" t="s">
        <v>156</v>
      </c>
      <c r="AA6514">
        <v>94</v>
      </c>
      <c r="AB6514">
        <v>89</v>
      </c>
    </row>
    <row r="6515" spans="1:28" x14ac:dyDescent="0.25">
      <c r="A6515" t="s">
        <v>203</v>
      </c>
      <c r="B6515" t="s">
        <v>31</v>
      </c>
      <c r="C6515" t="s">
        <v>4253</v>
      </c>
      <c r="D6515">
        <v>3.48</v>
      </c>
      <c r="E6515" t="s">
        <v>170</v>
      </c>
      <c r="F6515" t="s">
        <v>34</v>
      </c>
      <c r="G6515" t="s">
        <v>35</v>
      </c>
      <c r="H6515" t="s">
        <v>1958</v>
      </c>
      <c r="I6515">
        <v>101.628</v>
      </c>
      <c r="J6515">
        <v>101.80200000000001</v>
      </c>
      <c r="K6515">
        <v>130</v>
      </c>
      <c r="L6515">
        <v>125</v>
      </c>
      <c r="M6515" t="s">
        <v>1861</v>
      </c>
      <c r="N6515" t="s">
        <v>149</v>
      </c>
      <c r="O6515">
        <v>3000000</v>
      </c>
      <c r="P6515">
        <v>0</v>
      </c>
      <c r="Q6515" t="s">
        <v>1845</v>
      </c>
      <c r="R6515">
        <v>4.16</v>
      </c>
      <c r="S6515">
        <v>4.1100000000000003</v>
      </c>
      <c r="V6515" t="s">
        <v>1959</v>
      </c>
      <c r="W6515" t="s">
        <v>37</v>
      </c>
      <c r="X6515" t="s">
        <v>1847</v>
      </c>
      <c r="Y6515" t="s">
        <v>156</v>
      </c>
      <c r="AA6515">
        <v>129.69999999999999</v>
      </c>
      <c r="AB6515">
        <v>124.71</v>
      </c>
    </row>
    <row r="6516" spans="1:28" x14ac:dyDescent="0.25">
      <c r="A6516" t="s">
        <v>204</v>
      </c>
      <c r="B6516" t="s">
        <v>31</v>
      </c>
      <c r="C6516" t="s">
        <v>4253</v>
      </c>
      <c r="D6516">
        <v>6.12</v>
      </c>
      <c r="E6516" t="s">
        <v>163</v>
      </c>
      <c r="F6516" t="s">
        <v>34</v>
      </c>
      <c r="G6516" t="s">
        <v>35</v>
      </c>
      <c r="H6516" t="s">
        <v>1960</v>
      </c>
      <c r="I6516">
        <v>108.693</v>
      </c>
      <c r="J6516">
        <v>108.999</v>
      </c>
      <c r="K6516">
        <v>134</v>
      </c>
      <c r="L6516">
        <v>129</v>
      </c>
      <c r="M6516" t="s">
        <v>1869</v>
      </c>
      <c r="N6516" t="s">
        <v>55</v>
      </c>
      <c r="O6516">
        <v>3000000</v>
      </c>
      <c r="P6516">
        <v>0</v>
      </c>
      <c r="Q6516" t="s">
        <v>1845</v>
      </c>
      <c r="R6516">
        <v>4.51</v>
      </c>
      <c r="S6516">
        <v>4.46</v>
      </c>
      <c r="V6516" t="s">
        <v>1961</v>
      </c>
      <c r="W6516" t="s">
        <v>37</v>
      </c>
      <c r="X6516" t="s">
        <v>1847</v>
      </c>
      <c r="Y6516" t="s">
        <v>156</v>
      </c>
      <c r="AA6516">
        <v>135.69999999999999</v>
      </c>
      <c r="AB6516">
        <v>130.69999999999999</v>
      </c>
    </row>
    <row r="6517" spans="1:28" x14ac:dyDescent="0.25">
      <c r="A6517" t="s">
        <v>205</v>
      </c>
      <c r="B6517" t="s">
        <v>31</v>
      </c>
      <c r="C6517" t="s">
        <v>4253</v>
      </c>
      <c r="D6517">
        <v>11.39</v>
      </c>
      <c r="E6517" t="s">
        <v>163</v>
      </c>
      <c r="F6517" t="s">
        <v>34</v>
      </c>
      <c r="G6517" t="s">
        <v>35</v>
      </c>
      <c r="H6517" t="s">
        <v>1962</v>
      </c>
      <c r="I6517">
        <v>93.265000000000001</v>
      </c>
      <c r="J6517">
        <v>94.414000000000001</v>
      </c>
      <c r="K6517">
        <v>219</v>
      </c>
      <c r="L6517">
        <v>209</v>
      </c>
      <c r="M6517" t="s">
        <v>1909</v>
      </c>
      <c r="N6517" t="s">
        <v>42</v>
      </c>
      <c r="O6517">
        <v>2000000</v>
      </c>
      <c r="P6517">
        <v>0</v>
      </c>
      <c r="Q6517" t="s">
        <v>1845</v>
      </c>
      <c r="R6517">
        <v>5.83</v>
      </c>
      <c r="S6517">
        <v>5.73</v>
      </c>
      <c r="V6517" t="s">
        <v>1963</v>
      </c>
      <c r="W6517" t="s">
        <v>37</v>
      </c>
      <c r="X6517" t="s">
        <v>1847</v>
      </c>
      <c r="Y6517" t="s">
        <v>156</v>
      </c>
      <c r="AA6517">
        <v>225.7</v>
      </c>
      <c r="AB6517">
        <v>215.75</v>
      </c>
    </row>
    <row r="6518" spans="1:28" x14ac:dyDescent="0.25">
      <c r="A6518" t="s">
        <v>206</v>
      </c>
      <c r="B6518" t="s">
        <v>31</v>
      </c>
      <c r="C6518" t="s">
        <v>4253</v>
      </c>
      <c r="D6518">
        <v>0.69</v>
      </c>
      <c r="E6518" t="s">
        <v>158</v>
      </c>
      <c r="F6518" t="s">
        <v>34</v>
      </c>
      <c r="G6518" t="s">
        <v>35</v>
      </c>
      <c r="H6518" t="s">
        <v>2625</v>
      </c>
      <c r="I6518">
        <v>100.188</v>
      </c>
      <c r="J6518">
        <v>100.25700000000001</v>
      </c>
      <c r="K6518">
        <v>67</v>
      </c>
      <c r="L6518">
        <v>57</v>
      </c>
      <c r="M6518" t="s">
        <v>2632</v>
      </c>
      <c r="N6518" t="s">
        <v>68</v>
      </c>
      <c r="O6518">
        <v>5000000</v>
      </c>
      <c r="P6518">
        <v>9000000</v>
      </c>
      <c r="Q6518" t="s">
        <v>1845</v>
      </c>
      <c r="R6518">
        <v>3.33</v>
      </c>
      <c r="S6518">
        <v>3.23</v>
      </c>
      <c r="V6518" t="s">
        <v>2626</v>
      </c>
      <c r="W6518" t="s">
        <v>37</v>
      </c>
      <c r="X6518" t="s">
        <v>1847</v>
      </c>
      <c r="Y6518" t="s">
        <v>156</v>
      </c>
      <c r="Z6518" t="s">
        <v>43</v>
      </c>
      <c r="AA6518">
        <v>67.099999999999994</v>
      </c>
      <c r="AB6518">
        <v>57.1</v>
      </c>
    </row>
    <row r="6519" spans="1:28" x14ac:dyDescent="0.25">
      <c r="A6519" t="s">
        <v>207</v>
      </c>
      <c r="B6519" t="s">
        <v>31</v>
      </c>
      <c r="C6519" t="s">
        <v>4253</v>
      </c>
      <c r="D6519">
        <v>0.99</v>
      </c>
      <c r="E6519" t="s">
        <v>155</v>
      </c>
      <c r="F6519" t="s">
        <v>34</v>
      </c>
      <c r="G6519" t="s">
        <v>35</v>
      </c>
      <c r="H6519" t="s">
        <v>2627</v>
      </c>
      <c r="I6519">
        <v>99.975999999999999</v>
      </c>
      <c r="J6519">
        <v>100.02200000000001</v>
      </c>
      <c r="K6519">
        <v>65</v>
      </c>
      <c r="L6519">
        <v>60</v>
      </c>
      <c r="M6519" t="s">
        <v>2632</v>
      </c>
      <c r="N6519" t="s">
        <v>68</v>
      </c>
      <c r="O6519">
        <v>3000000</v>
      </c>
      <c r="P6519">
        <v>12000000</v>
      </c>
      <c r="Q6519" t="s">
        <v>1845</v>
      </c>
      <c r="R6519">
        <v>3.31</v>
      </c>
      <c r="S6519">
        <v>3.26</v>
      </c>
      <c r="V6519" t="s">
        <v>2628</v>
      </c>
      <c r="W6519" t="s">
        <v>37</v>
      </c>
      <c r="X6519" t="s">
        <v>1847</v>
      </c>
      <c r="Y6519" t="s">
        <v>156</v>
      </c>
      <c r="Z6519" t="s">
        <v>43</v>
      </c>
      <c r="AA6519">
        <v>64.7</v>
      </c>
      <c r="AB6519">
        <v>59.65</v>
      </c>
    </row>
    <row r="6520" spans="1:28" x14ac:dyDescent="0.25">
      <c r="A6520" t="s">
        <v>208</v>
      </c>
      <c r="B6520" t="s">
        <v>31</v>
      </c>
      <c r="C6520" t="s">
        <v>4253</v>
      </c>
      <c r="D6520">
        <v>1.22</v>
      </c>
      <c r="E6520" t="s">
        <v>160</v>
      </c>
      <c r="F6520" t="s">
        <v>34</v>
      </c>
      <c r="G6520" t="s">
        <v>35</v>
      </c>
      <c r="H6520" t="s">
        <v>1964</v>
      </c>
      <c r="I6520">
        <v>99.998000000000005</v>
      </c>
      <c r="J6520">
        <v>100.05</v>
      </c>
      <c r="K6520">
        <v>79</v>
      </c>
      <c r="L6520">
        <v>74</v>
      </c>
      <c r="M6520" t="s">
        <v>1965</v>
      </c>
      <c r="N6520" t="s">
        <v>209</v>
      </c>
      <c r="O6520">
        <v>3000000</v>
      </c>
      <c r="P6520">
        <v>0</v>
      </c>
      <c r="Q6520" t="s">
        <v>1845</v>
      </c>
      <c r="R6520">
        <v>3.44</v>
      </c>
      <c r="S6520">
        <v>3.39</v>
      </c>
      <c r="V6520" t="s">
        <v>1966</v>
      </c>
      <c r="W6520" t="s">
        <v>37</v>
      </c>
      <c r="X6520" t="s">
        <v>1847</v>
      </c>
      <c r="Y6520" t="s">
        <v>156</v>
      </c>
      <c r="AA6520">
        <v>77.900000000000006</v>
      </c>
      <c r="AB6520">
        <v>72.72</v>
      </c>
    </row>
    <row r="6521" spans="1:28" x14ac:dyDescent="0.25">
      <c r="A6521" t="s">
        <v>210</v>
      </c>
      <c r="B6521" t="s">
        <v>31</v>
      </c>
      <c r="C6521" t="s">
        <v>4253</v>
      </c>
      <c r="D6521">
        <v>4.4000000000000004</v>
      </c>
      <c r="E6521" t="s">
        <v>155</v>
      </c>
      <c r="F6521" t="s">
        <v>34</v>
      </c>
      <c r="G6521" t="s">
        <v>35</v>
      </c>
      <c r="H6521" t="s">
        <v>1967</v>
      </c>
      <c r="I6521">
        <v>100.21299999999999</v>
      </c>
      <c r="J6521">
        <v>100.43300000000001</v>
      </c>
      <c r="K6521">
        <v>127</v>
      </c>
      <c r="L6521">
        <v>122</v>
      </c>
      <c r="M6521" t="s">
        <v>1856</v>
      </c>
      <c r="N6521" t="s">
        <v>50</v>
      </c>
      <c r="O6521">
        <v>3000000</v>
      </c>
      <c r="P6521">
        <v>3000000</v>
      </c>
      <c r="Q6521" t="s">
        <v>1845</v>
      </c>
      <c r="R6521">
        <v>4.24</v>
      </c>
      <c r="S6521">
        <v>4.1900000000000004</v>
      </c>
      <c r="V6521" t="s">
        <v>1968</v>
      </c>
      <c r="W6521" t="s">
        <v>37</v>
      </c>
      <c r="X6521" t="s">
        <v>1847</v>
      </c>
      <c r="Y6521" t="s">
        <v>156</v>
      </c>
      <c r="AA6521">
        <v>127.8</v>
      </c>
      <c r="AB6521">
        <v>122.83</v>
      </c>
    </row>
    <row r="6522" spans="1:28" x14ac:dyDescent="0.25">
      <c r="A6522" t="s">
        <v>211</v>
      </c>
      <c r="B6522" t="s">
        <v>31</v>
      </c>
      <c r="C6522" t="s">
        <v>4253</v>
      </c>
      <c r="D6522">
        <v>2.75</v>
      </c>
      <c r="E6522" t="s">
        <v>212</v>
      </c>
      <c r="F6522" t="s">
        <v>34</v>
      </c>
      <c r="G6522" t="s">
        <v>35</v>
      </c>
      <c r="H6522" t="s">
        <v>1969</v>
      </c>
      <c r="I6522">
        <v>99.382000000000005</v>
      </c>
      <c r="J6522">
        <v>99.519000000000005</v>
      </c>
      <c r="K6522">
        <v>111</v>
      </c>
      <c r="L6522">
        <v>106</v>
      </c>
      <c r="M6522" t="s">
        <v>1883</v>
      </c>
      <c r="N6522" t="s">
        <v>63</v>
      </c>
      <c r="O6522">
        <v>2000000</v>
      </c>
      <c r="P6522">
        <v>0</v>
      </c>
      <c r="Q6522" t="s">
        <v>1933</v>
      </c>
      <c r="R6522">
        <v>3.87</v>
      </c>
      <c r="S6522">
        <v>3.82</v>
      </c>
      <c r="V6522" t="s">
        <v>1970</v>
      </c>
      <c r="W6522" t="s">
        <v>37</v>
      </c>
      <c r="X6522" t="s">
        <v>1847</v>
      </c>
      <c r="Y6522" t="s">
        <v>156</v>
      </c>
      <c r="AA6522">
        <v>108.8</v>
      </c>
      <c r="AB6522">
        <v>103.83</v>
      </c>
    </row>
    <row r="6523" spans="1:28" x14ac:dyDescent="0.25">
      <c r="A6523" t="s">
        <v>213</v>
      </c>
      <c r="B6523" t="s">
        <v>31</v>
      </c>
      <c r="C6523" t="s">
        <v>4253</v>
      </c>
      <c r="D6523">
        <v>5.7</v>
      </c>
      <c r="E6523" t="s">
        <v>212</v>
      </c>
      <c r="F6523" t="s">
        <v>34</v>
      </c>
      <c r="G6523" t="s">
        <v>35</v>
      </c>
      <c r="H6523" t="s">
        <v>1971</v>
      </c>
      <c r="I6523">
        <v>98.641999999999996</v>
      </c>
      <c r="J6523">
        <v>98.927999999999997</v>
      </c>
      <c r="K6523">
        <v>161</v>
      </c>
      <c r="L6523">
        <v>156</v>
      </c>
      <c r="M6523" t="s">
        <v>1972</v>
      </c>
      <c r="N6523" t="s">
        <v>96</v>
      </c>
      <c r="O6523">
        <v>2000000</v>
      </c>
      <c r="P6523">
        <v>0</v>
      </c>
      <c r="Q6523" t="s">
        <v>1933</v>
      </c>
      <c r="R6523">
        <v>4.74</v>
      </c>
      <c r="S6523">
        <v>4.6900000000000004</v>
      </c>
      <c r="V6523" t="s">
        <v>1973</v>
      </c>
      <c r="W6523" t="s">
        <v>37</v>
      </c>
      <c r="X6523" t="s">
        <v>1847</v>
      </c>
      <c r="Y6523" t="s">
        <v>156</v>
      </c>
      <c r="AA6523">
        <v>158.69999999999999</v>
      </c>
      <c r="AB6523">
        <v>153.66999999999999</v>
      </c>
    </row>
    <row r="6524" spans="1:28" x14ac:dyDescent="0.25">
      <c r="A6524" t="s">
        <v>214</v>
      </c>
      <c r="B6524" t="s">
        <v>31</v>
      </c>
      <c r="C6524" t="s">
        <v>4253</v>
      </c>
      <c r="D6524">
        <v>1.78</v>
      </c>
      <c r="E6524" t="s">
        <v>166</v>
      </c>
      <c r="F6524" t="s">
        <v>34</v>
      </c>
      <c r="G6524" t="s">
        <v>35</v>
      </c>
      <c r="H6524" t="s">
        <v>1974</v>
      </c>
      <c r="I6524">
        <v>100.259</v>
      </c>
      <c r="J6524">
        <v>100.438</v>
      </c>
      <c r="K6524">
        <v>147</v>
      </c>
      <c r="L6524">
        <v>137</v>
      </c>
      <c r="M6524" t="s">
        <v>1975</v>
      </c>
      <c r="N6524" t="s">
        <v>215</v>
      </c>
      <c r="O6524">
        <v>3000000</v>
      </c>
      <c r="P6524">
        <v>3000000</v>
      </c>
      <c r="Q6524" t="s">
        <v>1845</v>
      </c>
      <c r="R6524">
        <v>4.16</v>
      </c>
      <c r="S6524">
        <v>4.0599999999999996</v>
      </c>
      <c r="V6524" t="s">
        <v>1976</v>
      </c>
      <c r="W6524" t="s">
        <v>37</v>
      </c>
      <c r="X6524" t="s">
        <v>1847</v>
      </c>
      <c r="Y6524" t="s">
        <v>156</v>
      </c>
      <c r="AA6524">
        <v>147</v>
      </c>
      <c r="AB6524">
        <v>136.97</v>
      </c>
    </row>
    <row r="6525" spans="1:28" x14ac:dyDescent="0.25">
      <c r="A6525" t="s">
        <v>216</v>
      </c>
      <c r="B6525" t="s">
        <v>31</v>
      </c>
      <c r="C6525" t="s">
        <v>4253</v>
      </c>
      <c r="D6525">
        <v>6.5</v>
      </c>
      <c r="E6525" t="s">
        <v>217</v>
      </c>
      <c r="F6525" t="s">
        <v>34</v>
      </c>
      <c r="G6525" t="s">
        <v>35</v>
      </c>
      <c r="H6525" t="s">
        <v>4254</v>
      </c>
      <c r="I6525">
        <v>99.488</v>
      </c>
      <c r="J6525">
        <v>99.813000000000002</v>
      </c>
      <c r="K6525">
        <v>107</v>
      </c>
      <c r="L6525">
        <v>102</v>
      </c>
      <c r="M6525" t="s">
        <v>2043</v>
      </c>
      <c r="N6525" t="s">
        <v>58</v>
      </c>
      <c r="O6525">
        <v>3000000</v>
      </c>
      <c r="P6525">
        <v>2000000</v>
      </c>
      <c r="Q6525" t="s">
        <v>1845</v>
      </c>
      <c r="R6525">
        <v>4.28</v>
      </c>
      <c r="S6525">
        <v>4.2300000000000004</v>
      </c>
      <c r="V6525" t="s">
        <v>4255</v>
      </c>
      <c r="W6525" t="s">
        <v>37</v>
      </c>
      <c r="X6525" t="s">
        <v>1847</v>
      </c>
      <c r="Y6525" t="s">
        <v>156</v>
      </c>
      <c r="AA6525">
        <v>105.5</v>
      </c>
      <c r="AB6525">
        <v>100.5</v>
      </c>
    </row>
    <row r="6526" spans="1:28" x14ac:dyDescent="0.25">
      <c r="A6526" t="s">
        <v>218</v>
      </c>
      <c r="B6526" t="s">
        <v>31</v>
      </c>
      <c r="C6526" t="s">
        <v>4253</v>
      </c>
      <c r="D6526">
        <v>3.39</v>
      </c>
      <c r="E6526" t="s">
        <v>166</v>
      </c>
      <c r="F6526" t="s">
        <v>34</v>
      </c>
      <c r="G6526" t="s">
        <v>35</v>
      </c>
      <c r="H6526" t="s">
        <v>1977</v>
      </c>
      <c r="I6526">
        <v>99.881</v>
      </c>
      <c r="J6526">
        <v>100.21899999999999</v>
      </c>
      <c r="K6526">
        <v>202</v>
      </c>
      <c r="L6526">
        <v>192</v>
      </c>
      <c r="M6526" t="s">
        <v>1928</v>
      </c>
      <c r="N6526" t="s">
        <v>36</v>
      </c>
      <c r="O6526">
        <v>3000000</v>
      </c>
      <c r="P6526">
        <v>3000000</v>
      </c>
      <c r="Q6526" t="s">
        <v>1845</v>
      </c>
      <c r="R6526">
        <v>4.84</v>
      </c>
      <c r="S6526">
        <v>4.74</v>
      </c>
      <c r="V6526" t="s">
        <v>1978</v>
      </c>
      <c r="W6526" t="s">
        <v>37</v>
      </c>
      <c r="X6526" t="s">
        <v>1847</v>
      </c>
      <c r="Y6526" t="s">
        <v>156</v>
      </c>
      <c r="AA6526">
        <v>198.2</v>
      </c>
      <c r="AB6526">
        <v>188.9</v>
      </c>
    </row>
    <row r="6527" spans="1:28" x14ac:dyDescent="0.25">
      <c r="A6527" t="s">
        <v>219</v>
      </c>
      <c r="B6527" t="s">
        <v>31</v>
      </c>
      <c r="C6527" t="s">
        <v>4253</v>
      </c>
      <c r="D6527">
        <v>2.52</v>
      </c>
      <c r="E6527" t="s">
        <v>220</v>
      </c>
      <c r="F6527" t="s">
        <v>34</v>
      </c>
      <c r="G6527" t="s">
        <v>35</v>
      </c>
      <c r="H6527" t="s">
        <v>1979</v>
      </c>
      <c r="I6527">
        <v>99.965000000000003</v>
      </c>
      <c r="J6527">
        <v>100.345</v>
      </c>
      <c r="K6527">
        <v>227</v>
      </c>
      <c r="L6527">
        <v>212</v>
      </c>
      <c r="M6527" t="s">
        <v>1883</v>
      </c>
      <c r="N6527" t="s">
        <v>63</v>
      </c>
      <c r="O6527">
        <v>2000000</v>
      </c>
      <c r="P6527">
        <v>2000000</v>
      </c>
      <c r="Q6527" t="s">
        <v>1845</v>
      </c>
      <c r="R6527">
        <v>5.03</v>
      </c>
      <c r="S6527">
        <v>4.88</v>
      </c>
      <c r="V6527" t="s">
        <v>1980</v>
      </c>
      <c r="W6527" t="s">
        <v>37</v>
      </c>
      <c r="X6527" t="s">
        <v>1847</v>
      </c>
      <c r="Y6527" t="s">
        <v>156</v>
      </c>
      <c r="AA6527">
        <v>227.3</v>
      </c>
      <c r="AB6527">
        <v>212.3</v>
      </c>
    </row>
    <row r="6528" spans="1:28" x14ac:dyDescent="0.25">
      <c r="A6528" t="s">
        <v>221</v>
      </c>
      <c r="B6528" t="s">
        <v>31</v>
      </c>
      <c r="C6528" t="s">
        <v>4253</v>
      </c>
      <c r="D6528">
        <v>4.1100000000000003</v>
      </c>
      <c r="E6528" t="s">
        <v>220</v>
      </c>
      <c r="F6528" t="s">
        <v>34</v>
      </c>
      <c r="G6528" t="s">
        <v>35</v>
      </c>
      <c r="H6528" t="s">
        <v>1981</v>
      </c>
      <c r="I6528">
        <v>99.793999999999997</v>
      </c>
      <c r="J6528">
        <v>100.41</v>
      </c>
      <c r="K6528">
        <v>262</v>
      </c>
      <c r="L6528">
        <v>247</v>
      </c>
      <c r="M6528" t="s">
        <v>1982</v>
      </c>
      <c r="N6528" t="s">
        <v>222</v>
      </c>
      <c r="O6528">
        <v>2000000</v>
      </c>
      <c r="P6528">
        <v>2000000</v>
      </c>
      <c r="Q6528" t="s">
        <v>1845</v>
      </c>
      <c r="R6528">
        <v>5.56</v>
      </c>
      <c r="S6528">
        <v>5.41</v>
      </c>
      <c r="V6528" t="s">
        <v>1983</v>
      </c>
      <c r="W6528" t="s">
        <v>37</v>
      </c>
      <c r="X6528" t="s">
        <v>1847</v>
      </c>
      <c r="Y6528" t="s">
        <v>156</v>
      </c>
      <c r="AA6528">
        <v>262.2</v>
      </c>
      <c r="AB6528">
        <v>247.88</v>
      </c>
    </row>
    <row r="6529" spans="1:28" x14ac:dyDescent="0.25">
      <c r="A6529" t="s">
        <v>223</v>
      </c>
      <c r="B6529" t="s">
        <v>31</v>
      </c>
      <c r="C6529" t="s">
        <v>4253</v>
      </c>
      <c r="D6529">
        <v>5</v>
      </c>
      <c r="E6529" t="s">
        <v>202</v>
      </c>
      <c r="F6529" t="s">
        <v>34</v>
      </c>
      <c r="G6529" t="s">
        <v>35</v>
      </c>
      <c r="H6529" t="s">
        <v>1984</v>
      </c>
      <c r="I6529">
        <v>99.37</v>
      </c>
      <c r="J6529">
        <v>99.62</v>
      </c>
      <c r="K6529">
        <v>157</v>
      </c>
      <c r="L6529">
        <v>152</v>
      </c>
      <c r="M6529" t="s">
        <v>1880</v>
      </c>
      <c r="N6529" t="s">
        <v>224</v>
      </c>
      <c r="O6529">
        <v>3000000</v>
      </c>
      <c r="P6529">
        <v>0</v>
      </c>
      <c r="Q6529" t="s">
        <v>1845</v>
      </c>
      <c r="R6529">
        <v>4.59</v>
      </c>
      <c r="S6529">
        <v>4.54</v>
      </c>
      <c r="V6529" t="s">
        <v>1985</v>
      </c>
      <c r="W6529" t="s">
        <v>37</v>
      </c>
      <c r="X6529" t="s">
        <v>1847</v>
      </c>
      <c r="Y6529" t="s">
        <v>156</v>
      </c>
      <c r="AA6529">
        <v>153.9</v>
      </c>
      <c r="AB6529">
        <v>148.9</v>
      </c>
    </row>
    <row r="6530" spans="1:28" x14ac:dyDescent="0.25">
      <c r="A6530" t="s">
        <v>225</v>
      </c>
      <c r="B6530" t="s">
        <v>31</v>
      </c>
      <c r="C6530" t="s">
        <v>4253</v>
      </c>
      <c r="D6530">
        <v>4.16</v>
      </c>
      <c r="E6530" t="s">
        <v>163</v>
      </c>
      <c r="F6530" t="s">
        <v>34</v>
      </c>
      <c r="G6530" t="s">
        <v>35</v>
      </c>
      <c r="H6530" t="s">
        <v>1986</v>
      </c>
      <c r="I6530">
        <v>101.232</v>
      </c>
      <c r="J6530">
        <v>101.44</v>
      </c>
      <c r="K6530">
        <v>109</v>
      </c>
      <c r="L6530">
        <v>104</v>
      </c>
      <c r="M6530" t="s">
        <v>1866</v>
      </c>
      <c r="N6530" t="s">
        <v>60</v>
      </c>
      <c r="O6530">
        <v>3000000</v>
      </c>
      <c r="P6530">
        <v>0</v>
      </c>
      <c r="Q6530" t="s">
        <v>1845</v>
      </c>
      <c r="R6530">
        <v>3.99</v>
      </c>
      <c r="S6530">
        <v>3.94</v>
      </c>
      <c r="V6530" t="s">
        <v>1987</v>
      </c>
      <c r="W6530" t="s">
        <v>37</v>
      </c>
      <c r="X6530" t="s">
        <v>1847</v>
      </c>
      <c r="Y6530" t="s">
        <v>156</v>
      </c>
      <c r="AA6530">
        <v>106.8</v>
      </c>
      <c r="AB6530">
        <v>101.81</v>
      </c>
    </row>
    <row r="6531" spans="1:28" x14ac:dyDescent="0.25">
      <c r="A6531" t="s">
        <v>226</v>
      </c>
      <c r="B6531" t="s">
        <v>31</v>
      </c>
      <c r="C6531" t="s">
        <v>4253</v>
      </c>
      <c r="D6531">
        <v>5.22</v>
      </c>
      <c r="E6531" t="s">
        <v>160</v>
      </c>
      <c r="F6531" t="s">
        <v>34</v>
      </c>
      <c r="G6531" t="s">
        <v>35</v>
      </c>
      <c r="H6531" t="s">
        <v>2100</v>
      </c>
      <c r="I6531">
        <v>100.42400000000001</v>
      </c>
      <c r="J6531">
        <v>100.68600000000001</v>
      </c>
      <c r="K6531">
        <v>157</v>
      </c>
      <c r="L6531">
        <v>152</v>
      </c>
      <c r="M6531" t="s">
        <v>1938</v>
      </c>
      <c r="N6531" t="s">
        <v>145</v>
      </c>
      <c r="O6531">
        <v>3000000</v>
      </c>
      <c r="P6531">
        <v>4000000</v>
      </c>
      <c r="Q6531" t="s">
        <v>1845</v>
      </c>
      <c r="R6531">
        <v>4.66</v>
      </c>
      <c r="S6531">
        <v>4.6100000000000003</v>
      </c>
      <c r="V6531" t="s">
        <v>2101</v>
      </c>
      <c r="W6531" t="s">
        <v>37</v>
      </c>
      <c r="X6531" t="s">
        <v>1847</v>
      </c>
      <c r="Y6531" t="s">
        <v>156</v>
      </c>
      <c r="Z6531" t="s">
        <v>43</v>
      </c>
      <c r="AA6531">
        <v>156.9</v>
      </c>
      <c r="AB6531">
        <v>151.91999999999999</v>
      </c>
    </row>
    <row r="6532" spans="1:28" x14ac:dyDescent="0.25">
      <c r="A6532" t="s">
        <v>227</v>
      </c>
      <c r="B6532" t="s">
        <v>31</v>
      </c>
      <c r="C6532" t="s">
        <v>4253</v>
      </c>
      <c r="D6532">
        <v>5.72</v>
      </c>
      <c r="E6532" t="s">
        <v>170</v>
      </c>
      <c r="F6532" t="s">
        <v>34</v>
      </c>
      <c r="G6532" t="s">
        <v>35</v>
      </c>
      <c r="H6532" t="s">
        <v>1988</v>
      </c>
      <c r="I6532">
        <v>99.563999999999993</v>
      </c>
      <c r="J6532">
        <v>99.850999999999999</v>
      </c>
      <c r="K6532">
        <v>162</v>
      </c>
      <c r="L6532">
        <v>157</v>
      </c>
      <c r="M6532" t="s">
        <v>1972</v>
      </c>
      <c r="N6532" t="s">
        <v>96</v>
      </c>
      <c r="O6532">
        <v>3000000</v>
      </c>
      <c r="P6532">
        <v>5000000</v>
      </c>
      <c r="Q6532" t="s">
        <v>1845</v>
      </c>
      <c r="R6532">
        <v>4.75</v>
      </c>
      <c r="S6532">
        <v>4.7</v>
      </c>
      <c r="V6532" t="s">
        <v>1989</v>
      </c>
      <c r="W6532" t="s">
        <v>37</v>
      </c>
      <c r="X6532" t="s">
        <v>1847</v>
      </c>
      <c r="Y6532" t="s">
        <v>156</v>
      </c>
      <c r="Z6532" t="s">
        <v>43</v>
      </c>
      <c r="AA6532">
        <v>159.80000000000001</v>
      </c>
      <c r="AB6532">
        <v>154.79</v>
      </c>
    </row>
    <row r="6533" spans="1:28" x14ac:dyDescent="0.25">
      <c r="A6533" t="s">
        <v>228</v>
      </c>
      <c r="B6533" t="s">
        <v>31</v>
      </c>
      <c r="C6533" t="s">
        <v>4253</v>
      </c>
      <c r="D6533">
        <v>5.44</v>
      </c>
      <c r="E6533" t="s">
        <v>170</v>
      </c>
      <c r="F6533" t="s">
        <v>34</v>
      </c>
      <c r="G6533" t="s">
        <v>35</v>
      </c>
      <c r="H6533" t="s">
        <v>1990</v>
      </c>
      <c r="I6533">
        <v>99.710999999999999</v>
      </c>
      <c r="J6533">
        <v>99.983000000000004</v>
      </c>
      <c r="K6533">
        <v>159</v>
      </c>
      <c r="L6533">
        <v>154</v>
      </c>
      <c r="M6533" t="s">
        <v>1938</v>
      </c>
      <c r="N6533" t="s">
        <v>145</v>
      </c>
      <c r="O6533">
        <v>3000000</v>
      </c>
      <c r="P6533">
        <v>5000000</v>
      </c>
      <c r="Q6533" t="s">
        <v>1845</v>
      </c>
      <c r="R6533">
        <v>4.68</v>
      </c>
      <c r="S6533">
        <v>4.63</v>
      </c>
      <c r="V6533" t="s">
        <v>1991</v>
      </c>
      <c r="W6533" t="s">
        <v>37</v>
      </c>
      <c r="X6533" t="s">
        <v>1847</v>
      </c>
      <c r="Y6533" t="s">
        <v>156</v>
      </c>
      <c r="Z6533" t="s">
        <v>43</v>
      </c>
      <c r="AA6533">
        <v>156.30000000000001</v>
      </c>
      <c r="AB6533">
        <v>151.28</v>
      </c>
    </row>
    <row r="6534" spans="1:28" x14ac:dyDescent="0.25">
      <c r="A6534" t="s">
        <v>229</v>
      </c>
      <c r="B6534" t="s">
        <v>31</v>
      </c>
      <c r="C6534" t="s">
        <v>4253</v>
      </c>
      <c r="D6534">
        <v>2.61</v>
      </c>
      <c r="E6534" t="s">
        <v>170</v>
      </c>
      <c r="F6534" t="s">
        <v>34</v>
      </c>
      <c r="G6534" t="s">
        <v>35</v>
      </c>
      <c r="H6534" t="s">
        <v>1992</v>
      </c>
      <c r="I6534">
        <v>100.57899999999999</v>
      </c>
      <c r="J6534">
        <v>100.71</v>
      </c>
      <c r="K6534">
        <v>102</v>
      </c>
      <c r="L6534">
        <v>97</v>
      </c>
      <c r="M6534" t="s">
        <v>1883</v>
      </c>
      <c r="N6534" t="s">
        <v>63</v>
      </c>
      <c r="O6534">
        <v>3000000</v>
      </c>
      <c r="P6534">
        <v>3000000</v>
      </c>
      <c r="Q6534" t="s">
        <v>1845</v>
      </c>
      <c r="R6534">
        <v>3.78</v>
      </c>
      <c r="S6534">
        <v>3.73</v>
      </c>
      <c r="V6534" t="s">
        <v>1993</v>
      </c>
      <c r="W6534" t="s">
        <v>37</v>
      </c>
      <c r="X6534" t="s">
        <v>1847</v>
      </c>
      <c r="Y6534" t="s">
        <v>156</v>
      </c>
      <c r="AA6534">
        <v>102</v>
      </c>
      <c r="AB6534">
        <v>97.02</v>
      </c>
    </row>
    <row r="6535" spans="1:28" x14ac:dyDescent="0.25">
      <c r="A6535" t="s">
        <v>230</v>
      </c>
      <c r="B6535" t="s">
        <v>31</v>
      </c>
      <c r="C6535" t="s">
        <v>4253</v>
      </c>
      <c r="D6535">
        <v>3.02</v>
      </c>
      <c r="E6535" t="s">
        <v>166</v>
      </c>
      <c r="F6535" t="s">
        <v>34</v>
      </c>
      <c r="G6535" t="s">
        <v>35</v>
      </c>
      <c r="H6535" t="s">
        <v>1994</v>
      </c>
      <c r="I6535">
        <v>102.36</v>
      </c>
      <c r="J6535">
        <v>102.66200000000001</v>
      </c>
      <c r="K6535">
        <v>192</v>
      </c>
      <c r="L6535">
        <v>182</v>
      </c>
      <c r="M6535" t="s">
        <v>1928</v>
      </c>
      <c r="N6535" t="s">
        <v>36</v>
      </c>
      <c r="O6535">
        <v>3000000</v>
      </c>
      <c r="P6535">
        <v>3000000</v>
      </c>
      <c r="Q6535" t="s">
        <v>1845</v>
      </c>
      <c r="R6535">
        <v>4.74</v>
      </c>
      <c r="S6535">
        <v>4.6399999999999997</v>
      </c>
      <c r="V6535" t="s">
        <v>1995</v>
      </c>
      <c r="W6535" t="s">
        <v>37</v>
      </c>
      <c r="X6535" t="s">
        <v>1847</v>
      </c>
      <c r="Y6535" t="s">
        <v>156</v>
      </c>
      <c r="AA6535">
        <v>192.2</v>
      </c>
      <c r="AB6535">
        <v>182.23</v>
      </c>
    </row>
    <row r="6536" spans="1:28" x14ac:dyDescent="0.25">
      <c r="A6536" t="s">
        <v>231</v>
      </c>
      <c r="B6536" t="s">
        <v>31</v>
      </c>
      <c r="C6536" t="s">
        <v>4253</v>
      </c>
      <c r="D6536">
        <v>3.94</v>
      </c>
      <c r="E6536" t="s">
        <v>174</v>
      </c>
      <c r="F6536" t="s">
        <v>34</v>
      </c>
      <c r="G6536" t="s">
        <v>35</v>
      </c>
      <c r="H6536" t="s">
        <v>1996</v>
      </c>
      <c r="I6536">
        <v>99.501000000000005</v>
      </c>
      <c r="J6536">
        <v>99.698999999999998</v>
      </c>
      <c r="K6536">
        <v>122</v>
      </c>
      <c r="L6536">
        <v>117</v>
      </c>
      <c r="M6536" t="s">
        <v>1866</v>
      </c>
      <c r="N6536" t="s">
        <v>60</v>
      </c>
      <c r="O6536">
        <v>2000000</v>
      </c>
      <c r="P6536">
        <v>4000000</v>
      </c>
      <c r="Q6536" t="s">
        <v>1845</v>
      </c>
      <c r="R6536">
        <v>4.12</v>
      </c>
      <c r="S6536">
        <v>4.07</v>
      </c>
      <c r="V6536" t="s">
        <v>1997</v>
      </c>
      <c r="W6536" t="s">
        <v>37</v>
      </c>
      <c r="X6536" t="s">
        <v>1847</v>
      </c>
      <c r="Y6536" t="s">
        <v>156</v>
      </c>
      <c r="Z6536" t="s">
        <v>43</v>
      </c>
      <c r="AA6536">
        <v>121.3</v>
      </c>
      <c r="AB6536">
        <v>116.34</v>
      </c>
    </row>
    <row r="6537" spans="1:28" x14ac:dyDescent="0.25">
      <c r="A6537" t="s">
        <v>232</v>
      </c>
      <c r="B6537" t="s">
        <v>31</v>
      </c>
      <c r="C6537" t="s">
        <v>4253</v>
      </c>
      <c r="D6537">
        <v>5.43</v>
      </c>
      <c r="E6537" t="s">
        <v>174</v>
      </c>
      <c r="F6537" t="s">
        <v>34</v>
      </c>
      <c r="G6537" t="s">
        <v>35</v>
      </c>
      <c r="H6537" t="s">
        <v>1998</v>
      </c>
      <c r="I6537">
        <v>98.863</v>
      </c>
      <c r="J6537">
        <v>99.135000000000005</v>
      </c>
      <c r="K6537">
        <v>147</v>
      </c>
      <c r="L6537">
        <v>142</v>
      </c>
      <c r="M6537" t="s">
        <v>1938</v>
      </c>
      <c r="N6537" t="s">
        <v>145</v>
      </c>
      <c r="O6537">
        <v>3000000</v>
      </c>
      <c r="P6537">
        <v>0</v>
      </c>
      <c r="Q6537" t="s">
        <v>1845</v>
      </c>
      <c r="R6537">
        <v>4.5599999999999996</v>
      </c>
      <c r="S6537">
        <v>4.51</v>
      </c>
      <c r="V6537" t="s">
        <v>1999</v>
      </c>
      <c r="W6537" t="s">
        <v>37</v>
      </c>
      <c r="X6537" t="s">
        <v>1847</v>
      </c>
      <c r="Y6537" t="s">
        <v>156</v>
      </c>
      <c r="AA6537">
        <v>144.19999999999999</v>
      </c>
      <c r="AB6537">
        <v>139.26</v>
      </c>
    </row>
    <row r="6538" spans="1:28" x14ac:dyDescent="0.25">
      <c r="A6538" t="s">
        <v>233</v>
      </c>
      <c r="B6538" t="s">
        <v>31</v>
      </c>
      <c r="C6538" t="s">
        <v>4253</v>
      </c>
      <c r="D6538">
        <v>5.55</v>
      </c>
      <c r="E6538" t="s">
        <v>190</v>
      </c>
      <c r="F6538" t="s">
        <v>34</v>
      </c>
      <c r="G6538" t="s">
        <v>35</v>
      </c>
      <c r="H6538" t="s">
        <v>2000</v>
      </c>
      <c r="I6538">
        <v>100.471</v>
      </c>
      <c r="J6538">
        <v>100.749</v>
      </c>
      <c r="K6538">
        <v>152</v>
      </c>
      <c r="L6538">
        <v>147</v>
      </c>
      <c r="M6538" t="s">
        <v>1972</v>
      </c>
      <c r="N6538" t="s">
        <v>96</v>
      </c>
      <c r="O6538">
        <v>3000000</v>
      </c>
      <c r="P6538">
        <v>4000000</v>
      </c>
      <c r="Q6538" t="s">
        <v>1845</v>
      </c>
      <c r="R6538">
        <v>4.6500000000000004</v>
      </c>
      <c r="S6538">
        <v>4.5999999999999996</v>
      </c>
      <c r="V6538" t="s">
        <v>2001</v>
      </c>
      <c r="W6538" t="s">
        <v>37</v>
      </c>
      <c r="X6538" t="s">
        <v>1847</v>
      </c>
      <c r="Y6538" t="s">
        <v>156</v>
      </c>
      <c r="Z6538" t="s">
        <v>43</v>
      </c>
      <c r="AA6538">
        <v>152.4</v>
      </c>
      <c r="AB6538">
        <v>147.36000000000001</v>
      </c>
    </row>
    <row r="6539" spans="1:28" x14ac:dyDescent="0.25">
      <c r="A6539" t="s">
        <v>234</v>
      </c>
      <c r="B6539" t="s">
        <v>31</v>
      </c>
      <c r="C6539" t="s">
        <v>4253</v>
      </c>
      <c r="D6539">
        <v>3.95</v>
      </c>
      <c r="E6539" t="s">
        <v>212</v>
      </c>
      <c r="F6539" t="s">
        <v>34</v>
      </c>
      <c r="G6539" t="s">
        <v>35</v>
      </c>
      <c r="H6539" t="s">
        <v>2002</v>
      </c>
      <c r="I6539">
        <v>100.535</v>
      </c>
      <c r="J6539">
        <v>100.932</v>
      </c>
      <c r="K6539">
        <v>136</v>
      </c>
      <c r="L6539">
        <v>126</v>
      </c>
      <c r="M6539" t="s">
        <v>1866</v>
      </c>
      <c r="N6539" t="s">
        <v>60</v>
      </c>
      <c r="O6539">
        <v>2000000</v>
      </c>
      <c r="P6539">
        <v>0</v>
      </c>
      <c r="Q6539" t="s">
        <v>1933</v>
      </c>
      <c r="R6539">
        <v>4.26</v>
      </c>
      <c r="S6539">
        <v>4.16</v>
      </c>
      <c r="V6539" t="s">
        <v>2003</v>
      </c>
      <c r="W6539" t="s">
        <v>37</v>
      </c>
      <c r="X6539" t="s">
        <v>1847</v>
      </c>
      <c r="Y6539" t="s">
        <v>156</v>
      </c>
      <c r="AA6539">
        <v>135.30000000000001</v>
      </c>
      <c r="AB6539">
        <v>125.31</v>
      </c>
    </row>
    <row r="6540" spans="1:28" x14ac:dyDescent="0.25">
      <c r="A6540" t="s">
        <v>235</v>
      </c>
      <c r="B6540" t="s">
        <v>31</v>
      </c>
      <c r="C6540" t="s">
        <v>4253</v>
      </c>
      <c r="D6540">
        <v>4.88</v>
      </c>
      <c r="E6540" t="s">
        <v>236</v>
      </c>
      <c r="F6540" t="s">
        <v>34</v>
      </c>
      <c r="G6540" t="s">
        <v>35</v>
      </c>
      <c r="H6540" t="s">
        <v>2004</v>
      </c>
      <c r="I6540">
        <v>100.206</v>
      </c>
      <c r="J6540">
        <v>100.45</v>
      </c>
      <c r="K6540">
        <v>144</v>
      </c>
      <c r="L6540">
        <v>139</v>
      </c>
      <c r="M6540" t="s">
        <v>1880</v>
      </c>
      <c r="N6540" t="s">
        <v>224</v>
      </c>
      <c r="O6540">
        <v>2000000</v>
      </c>
      <c r="P6540">
        <v>4000000</v>
      </c>
      <c r="Q6540" t="s">
        <v>1845</v>
      </c>
      <c r="R6540">
        <v>4.46</v>
      </c>
      <c r="S6540">
        <v>4.41</v>
      </c>
      <c r="V6540" t="s">
        <v>2005</v>
      </c>
      <c r="W6540" t="s">
        <v>37</v>
      </c>
      <c r="X6540" t="s">
        <v>1847</v>
      </c>
      <c r="Y6540" t="s">
        <v>156</v>
      </c>
      <c r="Z6540" t="s">
        <v>43</v>
      </c>
      <c r="AA6540">
        <v>143.6</v>
      </c>
      <c r="AB6540">
        <v>138.62</v>
      </c>
    </row>
    <row r="6541" spans="1:28" x14ac:dyDescent="0.25">
      <c r="A6541" t="s">
        <v>237</v>
      </c>
      <c r="B6541" t="s">
        <v>31</v>
      </c>
      <c r="C6541" t="s">
        <v>4253</v>
      </c>
      <c r="D6541">
        <v>4.42</v>
      </c>
      <c r="E6541" t="s">
        <v>158</v>
      </c>
      <c r="F6541" t="s">
        <v>34</v>
      </c>
      <c r="G6541" t="s">
        <v>35</v>
      </c>
      <c r="H6541" t="s">
        <v>2006</v>
      </c>
      <c r="I6541">
        <v>100.65600000000001</v>
      </c>
      <c r="J6541">
        <v>100.877</v>
      </c>
      <c r="K6541">
        <v>139</v>
      </c>
      <c r="L6541">
        <v>134</v>
      </c>
      <c r="M6541" t="s">
        <v>1856</v>
      </c>
      <c r="N6541" t="s">
        <v>50</v>
      </c>
      <c r="O6541">
        <v>3000000</v>
      </c>
      <c r="P6541">
        <v>0</v>
      </c>
      <c r="Q6541" t="s">
        <v>1845</v>
      </c>
      <c r="R6541">
        <v>4.3600000000000003</v>
      </c>
      <c r="S6541">
        <v>4.3099999999999996</v>
      </c>
      <c r="V6541" t="s">
        <v>2007</v>
      </c>
      <c r="W6541" t="s">
        <v>37</v>
      </c>
      <c r="X6541" t="s">
        <v>1847</v>
      </c>
      <c r="Y6541" t="s">
        <v>156</v>
      </c>
      <c r="AA6541">
        <v>140</v>
      </c>
      <c r="AB6541">
        <v>135.04</v>
      </c>
    </row>
    <row r="6542" spans="1:28" x14ac:dyDescent="0.25">
      <c r="A6542" t="s">
        <v>238</v>
      </c>
      <c r="B6542" t="s">
        <v>31</v>
      </c>
      <c r="C6542" t="s">
        <v>4253</v>
      </c>
      <c r="D6542">
        <v>4.3</v>
      </c>
      <c r="E6542" t="s">
        <v>202</v>
      </c>
      <c r="F6542" t="s">
        <v>34</v>
      </c>
      <c r="G6542" t="s">
        <v>35</v>
      </c>
      <c r="H6542" t="s">
        <v>2008</v>
      </c>
      <c r="I6542">
        <v>102.63500000000001</v>
      </c>
      <c r="J6542">
        <v>102.85</v>
      </c>
      <c r="K6542">
        <v>147</v>
      </c>
      <c r="L6542">
        <v>142</v>
      </c>
      <c r="M6542" t="s">
        <v>1866</v>
      </c>
      <c r="N6542" t="s">
        <v>60</v>
      </c>
      <c r="O6542">
        <v>3000000</v>
      </c>
      <c r="P6542">
        <v>0</v>
      </c>
      <c r="Q6542" t="s">
        <v>1845</v>
      </c>
      <c r="R6542">
        <v>4.37</v>
      </c>
      <c r="S6542">
        <v>4.32</v>
      </c>
      <c r="V6542" t="s">
        <v>2009</v>
      </c>
      <c r="W6542" t="s">
        <v>37</v>
      </c>
      <c r="X6542" t="s">
        <v>1847</v>
      </c>
      <c r="Y6542" t="s">
        <v>156</v>
      </c>
      <c r="AA6542">
        <v>143.6</v>
      </c>
      <c r="AB6542">
        <v>138.54</v>
      </c>
    </row>
    <row r="6543" spans="1:28" x14ac:dyDescent="0.25">
      <c r="A6543" t="s">
        <v>239</v>
      </c>
      <c r="B6543" t="s">
        <v>31</v>
      </c>
      <c r="C6543" t="s">
        <v>4253</v>
      </c>
      <c r="D6543">
        <v>5.73</v>
      </c>
      <c r="E6543" t="s">
        <v>202</v>
      </c>
      <c r="F6543" t="s">
        <v>34</v>
      </c>
      <c r="G6543" t="s">
        <v>35</v>
      </c>
      <c r="H6543" t="s">
        <v>2010</v>
      </c>
      <c r="I6543">
        <v>102.861</v>
      </c>
      <c r="J6543">
        <v>103.148</v>
      </c>
      <c r="K6543">
        <v>167</v>
      </c>
      <c r="L6543">
        <v>162</v>
      </c>
      <c r="M6543" t="s">
        <v>1972</v>
      </c>
      <c r="N6543" t="s">
        <v>96</v>
      </c>
      <c r="O6543">
        <v>3000000</v>
      </c>
      <c r="P6543">
        <v>0</v>
      </c>
      <c r="Q6543" t="s">
        <v>1845</v>
      </c>
      <c r="R6543">
        <v>4.8</v>
      </c>
      <c r="S6543">
        <v>4.75</v>
      </c>
      <c r="V6543" t="s">
        <v>2011</v>
      </c>
      <c r="W6543" t="s">
        <v>37</v>
      </c>
      <c r="X6543" t="s">
        <v>1847</v>
      </c>
      <c r="Y6543" t="s">
        <v>156</v>
      </c>
      <c r="AA6543">
        <v>165.9</v>
      </c>
      <c r="AB6543">
        <v>160.91</v>
      </c>
    </row>
    <row r="6544" spans="1:28" x14ac:dyDescent="0.25">
      <c r="A6544" t="s">
        <v>240</v>
      </c>
      <c r="B6544" t="s">
        <v>31</v>
      </c>
      <c r="C6544" t="s">
        <v>4253</v>
      </c>
      <c r="D6544">
        <v>3.92</v>
      </c>
      <c r="E6544" t="s">
        <v>185</v>
      </c>
      <c r="F6544" t="s">
        <v>34</v>
      </c>
      <c r="G6544" t="s">
        <v>35</v>
      </c>
      <c r="H6544" t="s">
        <v>2012</v>
      </c>
      <c r="I6544">
        <v>100.82599999999999</v>
      </c>
      <c r="J6544">
        <v>101.02200000000001</v>
      </c>
      <c r="K6544">
        <v>132</v>
      </c>
      <c r="L6544">
        <v>127</v>
      </c>
      <c r="M6544" t="s">
        <v>1866</v>
      </c>
      <c r="N6544" t="s">
        <v>60</v>
      </c>
      <c r="O6544">
        <v>3000000</v>
      </c>
      <c r="P6544">
        <v>0</v>
      </c>
      <c r="Q6544" t="s">
        <v>1933</v>
      </c>
      <c r="R6544">
        <v>4.22</v>
      </c>
      <c r="S6544">
        <v>4.17</v>
      </c>
      <c r="V6544" t="s">
        <v>2013</v>
      </c>
      <c r="W6544" t="s">
        <v>37</v>
      </c>
      <c r="X6544" t="s">
        <v>1847</v>
      </c>
      <c r="Y6544" t="s">
        <v>156</v>
      </c>
      <c r="AA6544">
        <v>131.69999999999999</v>
      </c>
      <c r="AB6544">
        <v>126.69</v>
      </c>
    </row>
    <row r="6545" spans="1:28" x14ac:dyDescent="0.25">
      <c r="A6545" t="s">
        <v>241</v>
      </c>
      <c r="B6545" t="s">
        <v>31</v>
      </c>
      <c r="C6545" t="s">
        <v>4253</v>
      </c>
      <c r="D6545">
        <v>4.54</v>
      </c>
      <c r="E6545" t="s">
        <v>160</v>
      </c>
      <c r="F6545" t="s">
        <v>34</v>
      </c>
      <c r="G6545" t="s">
        <v>35</v>
      </c>
      <c r="H6545" t="s">
        <v>2014</v>
      </c>
      <c r="I6545">
        <v>103.19499999999999</v>
      </c>
      <c r="J6545">
        <v>103.422</v>
      </c>
      <c r="K6545">
        <v>147</v>
      </c>
      <c r="L6545">
        <v>142</v>
      </c>
      <c r="M6545" t="s">
        <v>1856</v>
      </c>
      <c r="N6545" t="s">
        <v>50</v>
      </c>
      <c r="O6545">
        <v>3000000</v>
      </c>
      <c r="P6545">
        <v>2000000</v>
      </c>
      <c r="Q6545" t="s">
        <v>1845</v>
      </c>
      <c r="R6545">
        <v>4.4400000000000004</v>
      </c>
      <c r="S6545">
        <v>4.3899999999999997</v>
      </c>
      <c r="V6545" t="s">
        <v>2015</v>
      </c>
      <c r="W6545" t="s">
        <v>37</v>
      </c>
      <c r="X6545" t="s">
        <v>1847</v>
      </c>
      <c r="Y6545" t="s">
        <v>156</v>
      </c>
      <c r="AA6545">
        <v>147</v>
      </c>
      <c r="AB6545">
        <v>142.02000000000001</v>
      </c>
    </row>
    <row r="6546" spans="1:28" x14ac:dyDescent="0.25">
      <c r="A6546" t="s">
        <v>242</v>
      </c>
      <c r="B6546" t="s">
        <v>31</v>
      </c>
      <c r="C6546" t="s">
        <v>4253</v>
      </c>
      <c r="D6546">
        <v>5.05</v>
      </c>
      <c r="E6546" t="s">
        <v>163</v>
      </c>
      <c r="F6546" t="s">
        <v>34</v>
      </c>
      <c r="G6546" t="s">
        <v>35</v>
      </c>
      <c r="H6546" t="s">
        <v>2102</v>
      </c>
      <c r="I6546">
        <v>103.96899999999999</v>
      </c>
      <c r="J6546">
        <v>104.22199999999999</v>
      </c>
      <c r="K6546">
        <v>114</v>
      </c>
      <c r="L6546">
        <v>109</v>
      </c>
      <c r="M6546" t="s">
        <v>1938</v>
      </c>
      <c r="N6546" t="s">
        <v>145</v>
      </c>
      <c r="O6546">
        <v>3000000</v>
      </c>
      <c r="P6546">
        <v>4000000</v>
      </c>
      <c r="Q6546" t="s">
        <v>1845</v>
      </c>
      <c r="R6546">
        <v>4.22</v>
      </c>
      <c r="S6546">
        <v>4.18</v>
      </c>
      <c r="V6546" t="s">
        <v>2103</v>
      </c>
      <c r="W6546" t="s">
        <v>37</v>
      </c>
      <c r="X6546" t="s">
        <v>1847</v>
      </c>
      <c r="Y6546" t="s">
        <v>156</v>
      </c>
      <c r="Z6546" t="s">
        <v>43</v>
      </c>
      <c r="AA6546">
        <v>119.4</v>
      </c>
      <c r="AB6546">
        <v>114.36</v>
      </c>
    </row>
    <row r="6547" spans="1:28" x14ac:dyDescent="0.25">
      <c r="A6547" t="s">
        <v>243</v>
      </c>
      <c r="B6547" t="s">
        <v>31</v>
      </c>
      <c r="C6547" t="s">
        <v>4253</v>
      </c>
      <c r="D6547">
        <v>5.0199999999999996</v>
      </c>
      <c r="E6547" t="s">
        <v>170</v>
      </c>
      <c r="F6547" t="s">
        <v>34</v>
      </c>
      <c r="G6547" t="s">
        <v>35</v>
      </c>
      <c r="H6547" t="s">
        <v>2104</v>
      </c>
      <c r="I6547">
        <v>104.404</v>
      </c>
      <c r="J6547">
        <v>104.55500000000001</v>
      </c>
      <c r="K6547">
        <v>147</v>
      </c>
      <c r="L6547">
        <v>144</v>
      </c>
      <c r="M6547" t="s">
        <v>1938</v>
      </c>
      <c r="N6547" t="s">
        <v>145</v>
      </c>
      <c r="O6547">
        <v>3000000</v>
      </c>
      <c r="P6547">
        <v>2000000</v>
      </c>
      <c r="Q6547" t="s">
        <v>1845</v>
      </c>
      <c r="R6547">
        <v>4.5599999999999996</v>
      </c>
      <c r="S6547">
        <v>4.53</v>
      </c>
      <c r="V6547" t="s">
        <v>2105</v>
      </c>
      <c r="W6547" t="s">
        <v>37</v>
      </c>
      <c r="X6547" t="s">
        <v>1847</v>
      </c>
      <c r="Y6547" t="s">
        <v>156</v>
      </c>
      <c r="AA6547">
        <v>152.19999999999999</v>
      </c>
      <c r="AB6547">
        <v>149.22</v>
      </c>
    </row>
    <row r="6548" spans="1:28" x14ac:dyDescent="0.25">
      <c r="A6548" t="s">
        <v>244</v>
      </c>
      <c r="B6548" t="s">
        <v>31</v>
      </c>
      <c r="C6548" t="s">
        <v>4253</v>
      </c>
      <c r="D6548">
        <v>5.88</v>
      </c>
      <c r="E6548" t="s">
        <v>158</v>
      </c>
      <c r="F6548" t="s">
        <v>34</v>
      </c>
      <c r="G6548" t="s">
        <v>35</v>
      </c>
      <c r="H6548" t="s">
        <v>2016</v>
      </c>
      <c r="I6548">
        <v>103.998</v>
      </c>
      <c r="J6548">
        <v>104.29300000000001</v>
      </c>
      <c r="K6548">
        <v>159</v>
      </c>
      <c r="L6548">
        <v>154</v>
      </c>
      <c r="M6548" t="s">
        <v>1869</v>
      </c>
      <c r="N6548" t="s">
        <v>55</v>
      </c>
      <c r="O6548">
        <v>3000000</v>
      </c>
      <c r="P6548">
        <v>0</v>
      </c>
      <c r="Q6548" t="s">
        <v>1845</v>
      </c>
      <c r="R6548">
        <v>4.76</v>
      </c>
      <c r="S6548">
        <v>4.71</v>
      </c>
      <c r="V6548" t="s">
        <v>2017</v>
      </c>
      <c r="W6548" t="s">
        <v>37</v>
      </c>
      <c r="X6548" t="s">
        <v>1847</v>
      </c>
      <c r="Y6548" t="s">
        <v>156</v>
      </c>
      <c r="AA6548">
        <v>161</v>
      </c>
      <c r="AB6548">
        <v>155.99</v>
      </c>
    </row>
    <row r="6549" spans="1:28" x14ac:dyDescent="0.25">
      <c r="A6549" t="s">
        <v>245</v>
      </c>
      <c r="B6549" t="s">
        <v>31</v>
      </c>
      <c r="C6549" t="s">
        <v>4253</v>
      </c>
      <c r="D6549">
        <v>3.45</v>
      </c>
      <c r="E6549" t="s">
        <v>178</v>
      </c>
      <c r="F6549" t="s">
        <v>34</v>
      </c>
      <c r="G6549" t="s">
        <v>35</v>
      </c>
      <c r="H6549" t="s">
        <v>2018</v>
      </c>
      <c r="I6549">
        <v>103.89100000000001</v>
      </c>
      <c r="J6549">
        <v>104.06399999999999</v>
      </c>
      <c r="K6549">
        <v>144</v>
      </c>
      <c r="L6549">
        <v>139</v>
      </c>
      <c r="M6549" t="s">
        <v>1874</v>
      </c>
      <c r="N6549" t="s">
        <v>111</v>
      </c>
      <c r="O6549">
        <v>3000000</v>
      </c>
      <c r="P6549">
        <v>0</v>
      </c>
      <c r="Q6549" t="s">
        <v>1845</v>
      </c>
      <c r="R6549">
        <v>4.3</v>
      </c>
      <c r="S6549">
        <v>4.25</v>
      </c>
      <c r="V6549" t="s">
        <v>2019</v>
      </c>
      <c r="W6549" t="s">
        <v>37</v>
      </c>
      <c r="X6549" t="s">
        <v>1847</v>
      </c>
      <c r="Y6549" t="s">
        <v>156</v>
      </c>
      <c r="AA6549">
        <v>144.69999999999999</v>
      </c>
      <c r="AB6549">
        <v>139.72</v>
      </c>
    </row>
    <row r="6550" spans="1:28" x14ac:dyDescent="0.25">
      <c r="A6550" t="s">
        <v>246</v>
      </c>
      <c r="B6550" t="s">
        <v>31</v>
      </c>
      <c r="C6550" t="s">
        <v>4253</v>
      </c>
      <c r="D6550">
        <v>3.5</v>
      </c>
      <c r="E6550" t="s">
        <v>217</v>
      </c>
      <c r="F6550" t="s">
        <v>34</v>
      </c>
      <c r="G6550" t="s">
        <v>35</v>
      </c>
      <c r="H6550" t="s">
        <v>4256</v>
      </c>
      <c r="I6550">
        <v>103.66</v>
      </c>
      <c r="J6550">
        <v>103.836</v>
      </c>
      <c r="K6550">
        <v>77</v>
      </c>
      <c r="L6550">
        <v>72</v>
      </c>
      <c r="M6550" t="s">
        <v>1874</v>
      </c>
      <c r="N6550" t="s">
        <v>111</v>
      </c>
      <c r="O6550">
        <v>3000000</v>
      </c>
      <c r="P6550">
        <v>2000000</v>
      </c>
      <c r="Q6550" t="s">
        <v>1845</v>
      </c>
      <c r="R6550">
        <v>3.63</v>
      </c>
      <c r="S6550">
        <v>3.58</v>
      </c>
      <c r="V6550" t="s">
        <v>4257</v>
      </c>
      <c r="W6550" t="s">
        <v>37</v>
      </c>
      <c r="X6550" t="s">
        <v>1847</v>
      </c>
      <c r="Y6550" t="s">
        <v>156</v>
      </c>
      <c r="AA6550">
        <v>77.599999999999994</v>
      </c>
      <c r="AB6550">
        <v>72.63</v>
      </c>
    </row>
    <row r="6551" spans="1:28" x14ac:dyDescent="0.25">
      <c r="A6551" t="s">
        <v>247</v>
      </c>
      <c r="B6551" t="s">
        <v>31</v>
      </c>
      <c r="C6551" t="s">
        <v>4253</v>
      </c>
      <c r="D6551">
        <v>5.05</v>
      </c>
      <c r="E6551" t="s">
        <v>158</v>
      </c>
      <c r="F6551" t="s">
        <v>34</v>
      </c>
      <c r="G6551" t="s">
        <v>35</v>
      </c>
      <c r="H6551" t="s">
        <v>2020</v>
      </c>
      <c r="I6551">
        <v>105.194</v>
      </c>
      <c r="J6551">
        <v>105.447</v>
      </c>
      <c r="K6551">
        <v>149</v>
      </c>
      <c r="L6551">
        <v>144</v>
      </c>
      <c r="M6551" t="s">
        <v>1880</v>
      </c>
      <c r="N6551" t="s">
        <v>224</v>
      </c>
      <c r="O6551">
        <v>3000000</v>
      </c>
      <c r="P6551">
        <v>0</v>
      </c>
      <c r="Q6551" t="s">
        <v>1845</v>
      </c>
      <c r="R6551">
        <v>4.51</v>
      </c>
      <c r="S6551">
        <v>4.46</v>
      </c>
      <c r="V6551" t="s">
        <v>2021</v>
      </c>
      <c r="W6551" t="s">
        <v>37</v>
      </c>
      <c r="X6551" t="s">
        <v>1847</v>
      </c>
      <c r="Y6551" t="s">
        <v>156</v>
      </c>
      <c r="AA6551">
        <v>147.9</v>
      </c>
      <c r="AB6551">
        <v>142.93</v>
      </c>
    </row>
    <row r="6552" spans="1:28" x14ac:dyDescent="0.25">
      <c r="A6552" t="s">
        <v>248</v>
      </c>
      <c r="B6552" t="s">
        <v>31</v>
      </c>
      <c r="C6552" t="s">
        <v>4253</v>
      </c>
      <c r="D6552">
        <v>3.49</v>
      </c>
      <c r="E6552" t="s">
        <v>195</v>
      </c>
      <c r="F6552" t="s">
        <v>34</v>
      </c>
      <c r="G6552" t="s">
        <v>35</v>
      </c>
      <c r="H6552" t="s">
        <v>2022</v>
      </c>
      <c r="I6552">
        <v>103.919</v>
      </c>
      <c r="J6552">
        <v>104.09399999999999</v>
      </c>
      <c r="K6552">
        <v>109</v>
      </c>
      <c r="L6552">
        <v>104</v>
      </c>
      <c r="M6552" t="s">
        <v>1874</v>
      </c>
      <c r="N6552" t="s">
        <v>111</v>
      </c>
      <c r="O6552">
        <v>3000000</v>
      </c>
      <c r="P6552">
        <v>0</v>
      </c>
      <c r="Q6552" t="s">
        <v>1845</v>
      </c>
      <c r="R6552">
        <v>3.95</v>
      </c>
      <c r="S6552">
        <v>3.9</v>
      </c>
      <c r="V6552" t="s">
        <v>2023</v>
      </c>
      <c r="W6552" t="s">
        <v>37</v>
      </c>
      <c r="X6552" t="s">
        <v>1847</v>
      </c>
      <c r="Y6552" t="s">
        <v>156</v>
      </c>
      <c r="AA6552">
        <v>109.5</v>
      </c>
      <c r="AB6552">
        <v>104.55</v>
      </c>
    </row>
    <row r="6553" spans="1:28" x14ac:dyDescent="0.25">
      <c r="A6553" t="s">
        <v>249</v>
      </c>
      <c r="B6553" t="s">
        <v>31</v>
      </c>
      <c r="C6553" t="s">
        <v>4253</v>
      </c>
      <c r="D6553">
        <v>4.29</v>
      </c>
      <c r="E6553" t="s">
        <v>190</v>
      </c>
      <c r="F6553" t="s">
        <v>34</v>
      </c>
      <c r="G6553" t="s">
        <v>35</v>
      </c>
      <c r="H6553" t="s">
        <v>2024</v>
      </c>
      <c r="I6553">
        <v>103.675</v>
      </c>
      <c r="J6553">
        <v>103.89</v>
      </c>
      <c r="K6553">
        <v>129</v>
      </c>
      <c r="L6553">
        <v>124</v>
      </c>
      <c r="M6553" t="s">
        <v>1856</v>
      </c>
      <c r="N6553" t="s">
        <v>50</v>
      </c>
      <c r="O6553">
        <v>3000000</v>
      </c>
      <c r="P6553">
        <v>0</v>
      </c>
      <c r="Q6553" t="s">
        <v>1845</v>
      </c>
      <c r="R6553">
        <v>4.26</v>
      </c>
      <c r="S6553">
        <v>4.21</v>
      </c>
      <c r="V6553" t="s">
        <v>2025</v>
      </c>
      <c r="W6553" t="s">
        <v>37</v>
      </c>
      <c r="X6553" t="s">
        <v>1847</v>
      </c>
      <c r="Y6553" t="s">
        <v>156</v>
      </c>
      <c r="AA6553">
        <v>132.9</v>
      </c>
      <c r="AB6553">
        <v>127.88</v>
      </c>
    </row>
    <row r="6554" spans="1:28" x14ac:dyDescent="0.25">
      <c r="A6554" t="s">
        <v>250</v>
      </c>
      <c r="B6554" t="s">
        <v>31</v>
      </c>
      <c r="C6554" t="s">
        <v>4253</v>
      </c>
      <c r="D6554">
        <v>4.24</v>
      </c>
      <c r="E6554" t="s">
        <v>170</v>
      </c>
      <c r="F6554" t="s">
        <v>34</v>
      </c>
      <c r="G6554" t="s">
        <v>35</v>
      </c>
      <c r="H6554" t="s">
        <v>2026</v>
      </c>
      <c r="I6554">
        <v>104.565</v>
      </c>
      <c r="J6554">
        <v>104.777</v>
      </c>
      <c r="K6554">
        <v>139</v>
      </c>
      <c r="L6554">
        <v>134</v>
      </c>
      <c r="M6554" t="s">
        <v>1856</v>
      </c>
      <c r="N6554" t="s">
        <v>50</v>
      </c>
      <c r="O6554">
        <v>3000000</v>
      </c>
      <c r="P6554">
        <v>0</v>
      </c>
      <c r="Q6554" t="s">
        <v>1845</v>
      </c>
      <c r="R6554">
        <v>4.3600000000000003</v>
      </c>
      <c r="S6554">
        <v>4.3099999999999996</v>
      </c>
      <c r="V6554" t="s">
        <v>2027</v>
      </c>
      <c r="W6554" t="s">
        <v>37</v>
      </c>
      <c r="X6554" t="s">
        <v>1847</v>
      </c>
      <c r="Y6554" t="s">
        <v>156</v>
      </c>
      <c r="AA6554">
        <v>143.5</v>
      </c>
      <c r="AB6554">
        <v>138.47</v>
      </c>
    </row>
    <row r="6555" spans="1:28" x14ac:dyDescent="0.25">
      <c r="A6555" t="s">
        <v>251</v>
      </c>
      <c r="B6555" t="s">
        <v>31</v>
      </c>
      <c r="C6555" t="s">
        <v>4253</v>
      </c>
      <c r="D6555">
        <v>3.41</v>
      </c>
      <c r="E6555" t="s">
        <v>236</v>
      </c>
      <c r="F6555" t="s">
        <v>34</v>
      </c>
      <c r="G6555" t="s">
        <v>35</v>
      </c>
      <c r="H6555" t="s">
        <v>2028</v>
      </c>
      <c r="I6555">
        <v>103.47499999999999</v>
      </c>
      <c r="J6555">
        <v>103.646</v>
      </c>
      <c r="K6555">
        <v>125</v>
      </c>
      <c r="L6555">
        <v>120</v>
      </c>
      <c r="M6555" t="s">
        <v>1928</v>
      </c>
      <c r="N6555" t="s">
        <v>36</v>
      </c>
      <c r="O6555">
        <v>3000000</v>
      </c>
      <c r="P6555">
        <v>0</v>
      </c>
      <c r="Q6555" t="s">
        <v>1845</v>
      </c>
      <c r="R6555">
        <v>4.07</v>
      </c>
      <c r="S6555">
        <v>4.0199999999999996</v>
      </c>
      <c r="V6555" t="s">
        <v>2029</v>
      </c>
      <c r="W6555" t="s">
        <v>37</v>
      </c>
      <c r="X6555" t="s">
        <v>1847</v>
      </c>
      <c r="Y6555" t="s">
        <v>156</v>
      </c>
      <c r="AA6555">
        <v>122.1</v>
      </c>
      <c r="AB6555">
        <v>117.16</v>
      </c>
    </row>
    <row r="6556" spans="1:28" x14ac:dyDescent="0.25">
      <c r="A6556" t="s">
        <v>252</v>
      </c>
      <c r="B6556" t="s">
        <v>31</v>
      </c>
      <c r="C6556" t="s">
        <v>4253</v>
      </c>
      <c r="D6556">
        <v>2.87</v>
      </c>
      <c r="E6556" t="s">
        <v>155</v>
      </c>
      <c r="F6556" t="s">
        <v>34</v>
      </c>
      <c r="G6556" t="s">
        <v>35</v>
      </c>
      <c r="H6556" t="s">
        <v>2030</v>
      </c>
      <c r="I6556">
        <v>105.41200000000001</v>
      </c>
      <c r="J6556">
        <v>105.556</v>
      </c>
      <c r="K6556">
        <v>112</v>
      </c>
      <c r="L6556">
        <v>107</v>
      </c>
      <c r="M6556" t="s">
        <v>1883</v>
      </c>
      <c r="N6556" t="s">
        <v>63</v>
      </c>
      <c r="O6556">
        <v>3000000</v>
      </c>
      <c r="P6556">
        <v>0</v>
      </c>
      <c r="Q6556" t="s">
        <v>1845</v>
      </c>
      <c r="R6556">
        <v>3.88</v>
      </c>
      <c r="S6556">
        <v>3.83</v>
      </c>
      <c r="V6556" t="s">
        <v>2031</v>
      </c>
      <c r="W6556" t="s">
        <v>37</v>
      </c>
      <c r="X6556" t="s">
        <v>1847</v>
      </c>
      <c r="Y6556" t="s">
        <v>156</v>
      </c>
      <c r="AA6556">
        <v>109.5</v>
      </c>
      <c r="AB6556">
        <v>104.56</v>
      </c>
    </row>
    <row r="6557" spans="1:28" x14ac:dyDescent="0.25">
      <c r="A6557" t="s">
        <v>253</v>
      </c>
      <c r="B6557" t="s">
        <v>31</v>
      </c>
      <c r="C6557" t="s">
        <v>4253</v>
      </c>
      <c r="D6557">
        <v>3.81</v>
      </c>
      <c r="E6557" t="s">
        <v>202</v>
      </c>
      <c r="F6557" t="s">
        <v>34</v>
      </c>
      <c r="G6557" t="s">
        <v>35</v>
      </c>
      <c r="H6557" t="s">
        <v>2032</v>
      </c>
      <c r="I6557">
        <v>107.578</v>
      </c>
      <c r="J6557">
        <v>107.768</v>
      </c>
      <c r="K6557">
        <v>144</v>
      </c>
      <c r="L6557">
        <v>139</v>
      </c>
      <c r="M6557" t="s">
        <v>1861</v>
      </c>
      <c r="N6557" t="s">
        <v>149</v>
      </c>
      <c r="O6557">
        <v>3000000</v>
      </c>
      <c r="P6557">
        <v>0</v>
      </c>
      <c r="Q6557" t="s">
        <v>1845</v>
      </c>
      <c r="R6557">
        <v>4.3</v>
      </c>
      <c r="S6557">
        <v>4.25</v>
      </c>
      <c r="V6557" t="s">
        <v>2033</v>
      </c>
      <c r="W6557" t="s">
        <v>37</v>
      </c>
      <c r="X6557" t="s">
        <v>1847</v>
      </c>
      <c r="Y6557" t="s">
        <v>156</v>
      </c>
      <c r="AA6557">
        <v>142</v>
      </c>
      <c r="AB6557">
        <v>137.06</v>
      </c>
    </row>
    <row r="6558" spans="1:28" x14ac:dyDescent="0.25">
      <c r="A6558" t="s">
        <v>254</v>
      </c>
      <c r="B6558" t="s">
        <v>31</v>
      </c>
      <c r="C6558" t="s">
        <v>4253</v>
      </c>
      <c r="D6558">
        <v>1.52</v>
      </c>
      <c r="E6558" t="s">
        <v>212</v>
      </c>
      <c r="F6558" t="s">
        <v>34</v>
      </c>
      <c r="G6558" t="s">
        <v>35</v>
      </c>
      <c r="H6558" t="s">
        <v>4258</v>
      </c>
      <c r="I6558">
        <v>103.565</v>
      </c>
      <c r="J6558">
        <v>103.717</v>
      </c>
      <c r="K6558">
        <v>91</v>
      </c>
      <c r="L6558">
        <v>81</v>
      </c>
      <c r="M6558" t="s">
        <v>2293</v>
      </c>
      <c r="N6558" t="s">
        <v>196</v>
      </c>
      <c r="O6558">
        <v>2000000</v>
      </c>
      <c r="P6558">
        <v>0</v>
      </c>
      <c r="Q6558" t="s">
        <v>1933</v>
      </c>
      <c r="R6558">
        <v>3.59</v>
      </c>
      <c r="S6558">
        <v>3.49</v>
      </c>
      <c r="V6558" t="s">
        <v>4259</v>
      </c>
      <c r="W6558" t="s">
        <v>37</v>
      </c>
      <c r="X6558" t="s">
        <v>1847</v>
      </c>
      <c r="Y6558" t="s">
        <v>156</v>
      </c>
      <c r="AA6558">
        <v>90.5</v>
      </c>
      <c r="AB6558">
        <v>80.52</v>
      </c>
    </row>
    <row r="6559" spans="1:28" x14ac:dyDescent="0.25">
      <c r="A6559" t="s">
        <v>255</v>
      </c>
      <c r="B6559" t="s">
        <v>31</v>
      </c>
      <c r="C6559" t="s">
        <v>4253</v>
      </c>
      <c r="D6559">
        <v>3.63</v>
      </c>
      <c r="E6559" t="s">
        <v>174</v>
      </c>
      <c r="F6559" t="s">
        <v>34</v>
      </c>
      <c r="G6559" t="s">
        <v>35</v>
      </c>
      <c r="H6559" t="s">
        <v>2034</v>
      </c>
      <c r="I6559">
        <v>107.084</v>
      </c>
      <c r="J6559">
        <v>107.26600000000001</v>
      </c>
      <c r="K6559">
        <v>122</v>
      </c>
      <c r="L6559">
        <v>117</v>
      </c>
      <c r="M6559" t="s">
        <v>1928</v>
      </c>
      <c r="N6559" t="s">
        <v>36</v>
      </c>
      <c r="O6559">
        <v>2000000</v>
      </c>
      <c r="P6559">
        <v>4000000</v>
      </c>
      <c r="Q6559" t="s">
        <v>1845</v>
      </c>
      <c r="R6559">
        <v>4.04</v>
      </c>
      <c r="S6559">
        <v>3.99</v>
      </c>
      <c r="V6559" t="s">
        <v>2035</v>
      </c>
      <c r="W6559" t="s">
        <v>37</v>
      </c>
      <c r="X6559" t="s">
        <v>1847</v>
      </c>
      <c r="Y6559" t="s">
        <v>156</v>
      </c>
      <c r="Z6559" t="s">
        <v>43</v>
      </c>
      <c r="AA6559">
        <v>117.9</v>
      </c>
      <c r="AB6559">
        <v>112.92</v>
      </c>
    </row>
    <row r="6560" spans="1:28" x14ac:dyDescent="0.25">
      <c r="A6560" t="s">
        <v>256</v>
      </c>
      <c r="B6560" t="s">
        <v>31</v>
      </c>
      <c r="C6560" t="s">
        <v>4253</v>
      </c>
      <c r="D6560">
        <v>3.95</v>
      </c>
      <c r="E6560" t="s">
        <v>170</v>
      </c>
      <c r="F6560" t="s">
        <v>34</v>
      </c>
      <c r="G6560" t="s">
        <v>35</v>
      </c>
      <c r="H6560" t="s">
        <v>2036</v>
      </c>
      <c r="I6560">
        <v>106.599</v>
      </c>
      <c r="J6560">
        <v>106.797</v>
      </c>
      <c r="K6560">
        <v>132</v>
      </c>
      <c r="L6560">
        <v>127</v>
      </c>
      <c r="M6560" t="s">
        <v>1866</v>
      </c>
      <c r="N6560" t="s">
        <v>60</v>
      </c>
      <c r="O6560">
        <v>3000000</v>
      </c>
      <c r="P6560">
        <v>3000000</v>
      </c>
      <c r="Q6560" t="s">
        <v>1845</v>
      </c>
      <c r="R6560">
        <v>4.22</v>
      </c>
      <c r="S6560">
        <v>4.17</v>
      </c>
      <c r="V6560" t="s">
        <v>2037</v>
      </c>
      <c r="W6560" t="s">
        <v>37</v>
      </c>
      <c r="X6560" t="s">
        <v>1847</v>
      </c>
      <c r="Y6560" t="s">
        <v>156</v>
      </c>
      <c r="AA6560">
        <v>132.9</v>
      </c>
      <c r="AB6560">
        <v>127.95</v>
      </c>
    </row>
    <row r="6561" spans="1:28" x14ac:dyDescent="0.25">
      <c r="A6561" t="s">
        <v>257</v>
      </c>
      <c r="B6561" t="s">
        <v>31</v>
      </c>
      <c r="C6561" t="s">
        <v>4253</v>
      </c>
      <c r="D6561">
        <v>7.22</v>
      </c>
      <c r="E6561" t="s">
        <v>163</v>
      </c>
      <c r="F6561" t="s">
        <v>34</v>
      </c>
      <c r="G6561" t="s">
        <v>35</v>
      </c>
      <c r="H6561" t="s">
        <v>2106</v>
      </c>
      <c r="I6561">
        <v>106.694</v>
      </c>
      <c r="J6561">
        <v>107.05500000000001</v>
      </c>
      <c r="K6561">
        <v>149</v>
      </c>
      <c r="L6561">
        <v>144</v>
      </c>
      <c r="M6561" t="s">
        <v>2107</v>
      </c>
      <c r="N6561" t="s">
        <v>40</v>
      </c>
      <c r="O6561">
        <v>3000000</v>
      </c>
      <c r="P6561">
        <v>0</v>
      </c>
      <c r="Q6561" t="s">
        <v>1845</v>
      </c>
      <c r="R6561">
        <v>4.7300000000000004</v>
      </c>
      <c r="S6561">
        <v>4.68</v>
      </c>
      <c r="V6561" t="s">
        <v>2108</v>
      </c>
      <c r="W6561" t="s">
        <v>37</v>
      </c>
      <c r="X6561" t="s">
        <v>1847</v>
      </c>
      <c r="Y6561" t="s">
        <v>156</v>
      </c>
      <c r="AA6561">
        <v>146.30000000000001</v>
      </c>
      <c r="AB6561">
        <v>141.34</v>
      </c>
    </row>
    <row r="6562" spans="1:28" x14ac:dyDescent="0.25">
      <c r="A6562" t="s">
        <v>258</v>
      </c>
      <c r="B6562" t="s">
        <v>31</v>
      </c>
      <c r="C6562" t="s">
        <v>4253</v>
      </c>
      <c r="D6562">
        <v>2.72</v>
      </c>
      <c r="E6562" t="s">
        <v>195</v>
      </c>
      <c r="F6562" t="s">
        <v>34</v>
      </c>
      <c r="G6562" t="s">
        <v>35</v>
      </c>
      <c r="H6562" t="s">
        <v>2038</v>
      </c>
      <c r="I6562">
        <v>104.425</v>
      </c>
      <c r="J6562">
        <v>104.562</v>
      </c>
      <c r="K6562">
        <v>97</v>
      </c>
      <c r="L6562">
        <v>92</v>
      </c>
      <c r="M6562" t="s">
        <v>1883</v>
      </c>
      <c r="N6562" t="s">
        <v>63</v>
      </c>
      <c r="O6562">
        <v>3000000</v>
      </c>
      <c r="P6562">
        <v>0</v>
      </c>
      <c r="Q6562" t="s">
        <v>1845</v>
      </c>
      <c r="R6562">
        <v>3.73</v>
      </c>
      <c r="S6562">
        <v>3.68</v>
      </c>
      <c r="V6562" t="s">
        <v>2039</v>
      </c>
      <c r="W6562" t="s">
        <v>37</v>
      </c>
      <c r="X6562" t="s">
        <v>1847</v>
      </c>
      <c r="Y6562" t="s">
        <v>156</v>
      </c>
      <c r="AA6562">
        <v>96.3</v>
      </c>
      <c r="AB6562">
        <v>91.35</v>
      </c>
    </row>
    <row r="6563" spans="1:28" x14ac:dyDescent="0.25">
      <c r="A6563" t="s">
        <v>259</v>
      </c>
      <c r="B6563" t="s">
        <v>31</v>
      </c>
      <c r="C6563" t="s">
        <v>4253</v>
      </c>
      <c r="D6563">
        <v>2.8</v>
      </c>
      <c r="E6563" t="s">
        <v>160</v>
      </c>
      <c r="F6563" t="s">
        <v>34</v>
      </c>
      <c r="G6563" t="s">
        <v>35</v>
      </c>
      <c r="H6563" t="s">
        <v>2040</v>
      </c>
      <c r="I6563">
        <v>103.84699999999999</v>
      </c>
      <c r="J6563">
        <v>103.98699999999999</v>
      </c>
      <c r="K6563">
        <v>119</v>
      </c>
      <c r="L6563">
        <v>114</v>
      </c>
      <c r="M6563" t="s">
        <v>1883</v>
      </c>
      <c r="N6563" t="s">
        <v>63</v>
      </c>
      <c r="O6563">
        <v>3000000</v>
      </c>
      <c r="P6563">
        <v>0</v>
      </c>
      <c r="Q6563" t="s">
        <v>1845</v>
      </c>
      <c r="R6563">
        <v>3.95</v>
      </c>
      <c r="S6563">
        <v>3.9</v>
      </c>
      <c r="V6563" t="s">
        <v>2041</v>
      </c>
      <c r="W6563" t="s">
        <v>37</v>
      </c>
      <c r="X6563" t="s">
        <v>1847</v>
      </c>
      <c r="Y6563" t="s">
        <v>156</v>
      </c>
      <c r="AA6563">
        <v>117</v>
      </c>
      <c r="AB6563">
        <v>112.06</v>
      </c>
    </row>
    <row r="6564" spans="1:28" x14ac:dyDescent="0.25">
      <c r="A6564" t="s">
        <v>260</v>
      </c>
      <c r="B6564" t="s">
        <v>31</v>
      </c>
      <c r="C6564" t="s">
        <v>4253</v>
      </c>
      <c r="D6564">
        <v>6.48</v>
      </c>
      <c r="E6564" t="s">
        <v>163</v>
      </c>
      <c r="F6564" t="s">
        <v>34</v>
      </c>
      <c r="G6564" t="s">
        <v>35</v>
      </c>
      <c r="H6564" t="s">
        <v>2042</v>
      </c>
      <c r="I6564">
        <v>105.05</v>
      </c>
      <c r="J6564">
        <v>105.375</v>
      </c>
      <c r="K6564">
        <v>139</v>
      </c>
      <c r="L6564">
        <v>134</v>
      </c>
      <c r="M6564" t="s">
        <v>2043</v>
      </c>
      <c r="N6564" t="s">
        <v>58</v>
      </c>
      <c r="O6564">
        <v>3000000</v>
      </c>
      <c r="P6564">
        <v>0</v>
      </c>
      <c r="Q6564" t="s">
        <v>1845</v>
      </c>
      <c r="R6564">
        <v>4.5999999999999996</v>
      </c>
      <c r="S6564">
        <v>4.55</v>
      </c>
      <c r="V6564" t="s">
        <v>2044</v>
      </c>
      <c r="W6564" t="s">
        <v>37</v>
      </c>
      <c r="X6564" t="s">
        <v>1847</v>
      </c>
      <c r="Y6564" t="s">
        <v>156</v>
      </c>
      <c r="AA6564">
        <v>139</v>
      </c>
      <c r="AB6564">
        <v>134.01</v>
      </c>
    </row>
    <row r="6565" spans="1:28" x14ac:dyDescent="0.25">
      <c r="A6565" t="s">
        <v>261</v>
      </c>
      <c r="B6565" t="s">
        <v>31</v>
      </c>
      <c r="C6565" t="s">
        <v>4253</v>
      </c>
      <c r="D6565">
        <v>1.55</v>
      </c>
      <c r="E6565" t="s">
        <v>236</v>
      </c>
      <c r="F6565" t="s">
        <v>34</v>
      </c>
      <c r="G6565" t="s">
        <v>35</v>
      </c>
      <c r="H6565" t="s">
        <v>2045</v>
      </c>
      <c r="I6565">
        <v>98.031000000000006</v>
      </c>
      <c r="J6565">
        <v>98.108999999999995</v>
      </c>
      <c r="K6565">
        <v>84</v>
      </c>
      <c r="L6565">
        <v>79</v>
      </c>
      <c r="M6565" t="s">
        <v>1902</v>
      </c>
      <c r="N6565" t="s">
        <v>78</v>
      </c>
      <c r="O6565">
        <v>3000000</v>
      </c>
      <c r="P6565">
        <v>0</v>
      </c>
      <c r="Q6565" t="s">
        <v>1845</v>
      </c>
      <c r="R6565">
        <v>3.5</v>
      </c>
      <c r="S6565">
        <v>3.45</v>
      </c>
      <c r="V6565" t="s">
        <v>2046</v>
      </c>
      <c r="W6565" t="s">
        <v>37</v>
      </c>
      <c r="X6565" t="s">
        <v>1847</v>
      </c>
      <c r="Y6565" t="s">
        <v>156</v>
      </c>
      <c r="AA6565">
        <v>81.099999999999994</v>
      </c>
      <c r="AB6565">
        <v>76.099999999999994</v>
      </c>
    </row>
    <row r="6566" spans="1:28" x14ac:dyDescent="0.25">
      <c r="A6566" t="s">
        <v>262</v>
      </c>
      <c r="B6566" t="s">
        <v>31</v>
      </c>
      <c r="C6566" t="s">
        <v>4253</v>
      </c>
      <c r="D6566">
        <v>2.85</v>
      </c>
      <c r="E6566" t="s">
        <v>236</v>
      </c>
      <c r="F6566" t="s">
        <v>34</v>
      </c>
      <c r="G6566" t="s">
        <v>35</v>
      </c>
      <c r="H6566" t="s">
        <v>2047</v>
      </c>
      <c r="I6566">
        <v>95.727000000000004</v>
      </c>
      <c r="J6566">
        <v>95.87</v>
      </c>
      <c r="K6566">
        <v>114</v>
      </c>
      <c r="L6566">
        <v>109</v>
      </c>
      <c r="M6566" t="s">
        <v>1853</v>
      </c>
      <c r="N6566" t="s">
        <v>192</v>
      </c>
      <c r="O6566">
        <v>3000000</v>
      </c>
      <c r="P6566">
        <v>0</v>
      </c>
      <c r="Q6566" t="s">
        <v>1845</v>
      </c>
      <c r="R6566">
        <v>3.9</v>
      </c>
      <c r="S6566">
        <v>3.85</v>
      </c>
      <c r="V6566" t="s">
        <v>2048</v>
      </c>
      <c r="W6566" t="s">
        <v>37</v>
      </c>
      <c r="X6566" t="s">
        <v>1847</v>
      </c>
      <c r="Y6566" t="s">
        <v>156</v>
      </c>
      <c r="AA6566">
        <v>109.6</v>
      </c>
      <c r="AB6566">
        <v>104.58</v>
      </c>
    </row>
    <row r="6567" spans="1:28" x14ac:dyDescent="0.25">
      <c r="A6567" t="s">
        <v>263</v>
      </c>
      <c r="B6567" t="s">
        <v>31</v>
      </c>
      <c r="C6567" t="s">
        <v>4253</v>
      </c>
      <c r="D6567">
        <v>2.23</v>
      </c>
      <c r="E6567" t="s">
        <v>170</v>
      </c>
      <c r="F6567" t="s">
        <v>34</v>
      </c>
      <c r="G6567" t="s">
        <v>35</v>
      </c>
      <c r="H6567" t="s">
        <v>2049</v>
      </c>
      <c r="I6567">
        <v>104.173</v>
      </c>
      <c r="J6567">
        <v>104.28400000000001</v>
      </c>
      <c r="K6567">
        <v>97</v>
      </c>
      <c r="L6567">
        <v>92</v>
      </c>
      <c r="M6567" t="s">
        <v>1850</v>
      </c>
      <c r="N6567" t="s">
        <v>53</v>
      </c>
      <c r="O6567">
        <v>3000000</v>
      </c>
      <c r="P6567">
        <v>0</v>
      </c>
      <c r="Q6567" t="s">
        <v>1845</v>
      </c>
      <c r="R6567">
        <v>3.69</v>
      </c>
      <c r="S6567">
        <v>3.64</v>
      </c>
      <c r="V6567" t="s">
        <v>2050</v>
      </c>
      <c r="W6567" t="s">
        <v>37</v>
      </c>
      <c r="X6567" t="s">
        <v>1847</v>
      </c>
      <c r="Y6567" t="s">
        <v>156</v>
      </c>
      <c r="AA6567">
        <v>96.9</v>
      </c>
      <c r="AB6567">
        <v>91.88</v>
      </c>
    </row>
    <row r="6568" spans="1:28" x14ac:dyDescent="0.25">
      <c r="A6568" t="s">
        <v>264</v>
      </c>
      <c r="B6568" t="s">
        <v>31</v>
      </c>
      <c r="C6568" t="s">
        <v>4253</v>
      </c>
      <c r="D6568">
        <v>2.64</v>
      </c>
      <c r="E6568" t="s">
        <v>187</v>
      </c>
      <c r="F6568" t="s">
        <v>34</v>
      </c>
      <c r="G6568" t="s">
        <v>35</v>
      </c>
      <c r="H6568" t="s">
        <v>2110</v>
      </c>
      <c r="I6568">
        <v>103.989</v>
      </c>
      <c r="J6568">
        <v>104.121</v>
      </c>
      <c r="K6568">
        <v>112</v>
      </c>
      <c r="L6568">
        <v>107</v>
      </c>
      <c r="M6568" t="s">
        <v>1850</v>
      </c>
      <c r="N6568" t="s">
        <v>53</v>
      </c>
      <c r="O6568">
        <v>3000000</v>
      </c>
      <c r="P6568">
        <v>3000000</v>
      </c>
      <c r="Q6568" t="s">
        <v>1845</v>
      </c>
      <c r="R6568">
        <v>3.84</v>
      </c>
      <c r="S6568">
        <v>3.79</v>
      </c>
      <c r="V6568" t="s">
        <v>2111</v>
      </c>
      <c r="W6568" t="s">
        <v>37</v>
      </c>
      <c r="X6568" t="s">
        <v>1847</v>
      </c>
      <c r="Y6568" t="s">
        <v>156</v>
      </c>
      <c r="AA6568">
        <v>107.9</v>
      </c>
      <c r="AB6568">
        <v>102.87</v>
      </c>
    </row>
    <row r="6569" spans="1:28" x14ac:dyDescent="0.25">
      <c r="A6569" t="s">
        <v>265</v>
      </c>
      <c r="B6569" t="s">
        <v>31</v>
      </c>
      <c r="C6569" t="s">
        <v>4253</v>
      </c>
      <c r="D6569">
        <v>3.88</v>
      </c>
      <c r="E6569" t="s">
        <v>190</v>
      </c>
      <c r="F6569" t="s">
        <v>34</v>
      </c>
      <c r="G6569" t="s">
        <v>35</v>
      </c>
      <c r="H6569" t="s">
        <v>2051</v>
      </c>
      <c r="I6569">
        <v>104.056</v>
      </c>
      <c r="J6569">
        <v>104.251</v>
      </c>
      <c r="K6569">
        <v>127</v>
      </c>
      <c r="L6569">
        <v>122</v>
      </c>
      <c r="M6569" t="s">
        <v>1866</v>
      </c>
      <c r="N6569" t="s">
        <v>60</v>
      </c>
      <c r="O6569">
        <v>3000000</v>
      </c>
      <c r="P6569">
        <v>0</v>
      </c>
      <c r="Q6569" t="s">
        <v>1845</v>
      </c>
      <c r="R6569">
        <v>4.17</v>
      </c>
      <c r="S6569">
        <v>4.12</v>
      </c>
      <c r="V6569" t="s">
        <v>2052</v>
      </c>
      <c r="W6569" t="s">
        <v>37</v>
      </c>
      <c r="X6569" t="s">
        <v>1847</v>
      </c>
      <c r="Y6569" t="s">
        <v>156</v>
      </c>
      <c r="AA6569">
        <v>128</v>
      </c>
      <c r="AB6569">
        <v>123.07</v>
      </c>
    </row>
    <row r="6570" spans="1:28" x14ac:dyDescent="0.25">
      <c r="A6570" t="s">
        <v>266</v>
      </c>
      <c r="B6570" t="s">
        <v>31</v>
      </c>
      <c r="C6570" t="s">
        <v>4253</v>
      </c>
      <c r="D6570">
        <v>2.68</v>
      </c>
      <c r="E6570" t="s">
        <v>202</v>
      </c>
      <c r="F6570" t="s">
        <v>34</v>
      </c>
      <c r="G6570" t="s">
        <v>35</v>
      </c>
      <c r="H6570" t="s">
        <v>2053</v>
      </c>
      <c r="I6570">
        <v>105.277</v>
      </c>
      <c r="J6570">
        <v>105.411</v>
      </c>
      <c r="K6570">
        <v>114</v>
      </c>
      <c r="L6570">
        <v>109</v>
      </c>
      <c r="M6570" t="s">
        <v>1883</v>
      </c>
      <c r="N6570" t="s">
        <v>63</v>
      </c>
      <c r="O6570">
        <v>3000000</v>
      </c>
      <c r="P6570">
        <v>0</v>
      </c>
      <c r="Q6570" t="s">
        <v>1845</v>
      </c>
      <c r="R6570">
        <v>3.9</v>
      </c>
      <c r="S6570">
        <v>3.85</v>
      </c>
      <c r="V6570" t="s">
        <v>2054</v>
      </c>
      <c r="W6570" t="s">
        <v>37</v>
      </c>
      <c r="X6570" t="s">
        <v>1847</v>
      </c>
      <c r="Y6570" t="s">
        <v>156</v>
      </c>
      <c r="AA6570">
        <v>114</v>
      </c>
      <c r="AB6570">
        <v>109.04</v>
      </c>
    </row>
    <row r="6571" spans="1:28" x14ac:dyDescent="0.25">
      <c r="A6571" t="s">
        <v>267</v>
      </c>
      <c r="B6571" t="s">
        <v>31</v>
      </c>
      <c r="C6571" t="s">
        <v>4253</v>
      </c>
      <c r="D6571">
        <v>4.9800000000000004</v>
      </c>
      <c r="E6571" t="s">
        <v>217</v>
      </c>
      <c r="F6571" t="s">
        <v>34</v>
      </c>
      <c r="G6571" t="s">
        <v>35</v>
      </c>
      <c r="H6571" t="s">
        <v>4260</v>
      </c>
      <c r="I6571">
        <v>106.193</v>
      </c>
      <c r="J6571">
        <v>106.443</v>
      </c>
      <c r="K6571">
        <v>94</v>
      </c>
      <c r="L6571">
        <v>89</v>
      </c>
      <c r="M6571" t="s">
        <v>1880</v>
      </c>
      <c r="N6571" t="s">
        <v>224</v>
      </c>
      <c r="O6571">
        <v>3000000</v>
      </c>
      <c r="P6571">
        <v>2000000</v>
      </c>
      <c r="Q6571" t="s">
        <v>1845</v>
      </c>
      <c r="R6571">
        <v>3.96</v>
      </c>
      <c r="S6571">
        <v>3.91</v>
      </c>
      <c r="V6571" t="s">
        <v>4261</v>
      </c>
      <c r="W6571" t="s">
        <v>37</v>
      </c>
      <c r="X6571" t="s">
        <v>1847</v>
      </c>
      <c r="Y6571" t="s">
        <v>156</v>
      </c>
      <c r="AA6571">
        <v>95.3</v>
      </c>
      <c r="AB6571">
        <v>90.29</v>
      </c>
    </row>
    <row r="6572" spans="1:28" x14ac:dyDescent="0.25">
      <c r="A6572" t="s">
        <v>268</v>
      </c>
      <c r="B6572" t="s">
        <v>31</v>
      </c>
      <c r="C6572" t="s">
        <v>4253</v>
      </c>
      <c r="D6572">
        <v>2.59</v>
      </c>
      <c r="E6572" t="s">
        <v>158</v>
      </c>
      <c r="F6572" t="s">
        <v>34</v>
      </c>
      <c r="G6572" t="s">
        <v>35</v>
      </c>
      <c r="H6572" t="s">
        <v>2055</v>
      </c>
      <c r="I6572">
        <v>99.025999999999996</v>
      </c>
      <c r="J6572">
        <v>99.156000000000006</v>
      </c>
      <c r="K6572">
        <v>106</v>
      </c>
      <c r="L6572">
        <v>101</v>
      </c>
      <c r="M6572" t="s">
        <v>1883</v>
      </c>
      <c r="N6572" t="s">
        <v>63</v>
      </c>
      <c r="O6572">
        <v>3000000</v>
      </c>
      <c r="P6572">
        <v>0</v>
      </c>
      <c r="Q6572" t="s">
        <v>1845</v>
      </c>
      <c r="R6572">
        <v>3.82</v>
      </c>
      <c r="S6572">
        <v>3.77</v>
      </c>
      <c r="V6572" t="s">
        <v>2056</v>
      </c>
      <c r="W6572" t="s">
        <v>37</v>
      </c>
      <c r="X6572" t="s">
        <v>1847</v>
      </c>
      <c r="Y6572" t="s">
        <v>156</v>
      </c>
      <c r="AA6572">
        <v>106</v>
      </c>
      <c r="AB6572">
        <v>101.02</v>
      </c>
    </row>
    <row r="6573" spans="1:28" x14ac:dyDescent="0.25">
      <c r="A6573" t="s">
        <v>269</v>
      </c>
      <c r="B6573" t="s">
        <v>31</v>
      </c>
      <c r="C6573" t="s">
        <v>4253</v>
      </c>
      <c r="D6573">
        <v>2.63</v>
      </c>
      <c r="E6573" t="s">
        <v>190</v>
      </c>
      <c r="F6573" t="s">
        <v>34</v>
      </c>
      <c r="G6573" t="s">
        <v>35</v>
      </c>
      <c r="H6573" t="s">
        <v>2057</v>
      </c>
      <c r="I6573">
        <v>97.096999999999994</v>
      </c>
      <c r="J6573">
        <v>97.228999999999999</v>
      </c>
      <c r="K6573">
        <v>101</v>
      </c>
      <c r="L6573">
        <v>96</v>
      </c>
      <c r="M6573" t="s">
        <v>1883</v>
      </c>
      <c r="N6573" t="s">
        <v>63</v>
      </c>
      <c r="O6573">
        <v>3000000</v>
      </c>
      <c r="P6573">
        <v>0</v>
      </c>
      <c r="Q6573" t="s">
        <v>1845</v>
      </c>
      <c r="R6573">
        <v>3.77</v>
      </c>
      <c r="S6573">
        <v>3.72</v>
      </c>
      <c r="V6573" t="s">
        <v>2058</v>
      </c>
      <c r="W6573" t="s">
        <v>37</v>
      </c>
      <c r="X6573" t="s">
        <v>1847</v>
      </c>
      <c r="Y6573" t="s">
        <v>156</v>
      </c>
      <c r="AA6573">
        <v>100</v>
      </c>
      <c r="AB6573">
        <v>95.02</v>
      </c>
    </row>
    <row r="6574" spans="1:28" x14ac:dyDescent="0.25">
      <c r="A6574" t="s">
        <v>270</v>
      </c>
      <c r="B6574" t="s">
        <v>31</v>
      </c>
      <c r="C6574" t="s">
        <v>4253</v>
      </c>
      <c r="D6574">
        <v>4.59</v>
      </c>
      <c r="E6574" t="s">
        <v>190</v>
      </c>
      <c r="F6574" t="s">
        <v>34</v>
      </c>
      <c r="G6574" t="s">
        <v>35</v>
      </c>
      <c r="H6574" t="s">
        <v>2059</v>
      </c>
      <c r="I6574">
        <v>94.528000000000006</v>
      </c>
      <c r="J6574">
        <v>94.757999999999996</v>
      </c>
      <c r="K6574">
        <v>139</v>
      </c>
      <c r="L6574">
        <v>134</v>
      </c>
      <c r="M6574" t="s">
        <v>1856</v>
      </c>
      <c r="N6574" t="s">
        <v>50</v>
      </c>
      <c r="O6574">
        <v>3000000</v>
      </c>
      <c r="P6574">
        <v>0</v>
      </c>
      <c r="Q6574" t="s">
        <v>1845</v>
      </c>
      <c r="R6574">
        <v>4.3600000000000003</v>
      </c>
      <c r="S6574">
        <v>4.3099999999999996</v>
      </c>
      <c r="V6574" t="s">
        <v>2060</v>
      </c>
      <c r="W6574" t="s">
        <v>37</v>
      </c>
      <c r="X6574" t="s">
        <v>1847</v>
      </c>
      <c r="Y6574" t="s">
        <v>156</v>
      </c>
      <c r="AA6574">
        <v>135.6</v>
      </c>
      <c r="AB6574">
        <v>130.65</v>
      </c>
    </row>
    <row r="6575" spans="1:28" x14ac:dyDescent="0.25">
      <c r="A6575" t="s">
        <v>271</v>
      </c>
      <c r="B6575" t="s">
        <v>31</v>
      </c>
      <c r="C6575" t="s">
        <v>4253</v>
      </c>
      <c r="D6575">
        <v>1.83</v>
      </c>
      <c r="E6575" t="s">
        <v>190</v>
      </c>
      <c r="F6575" t="s">
        <v>34</v>
      </c>
      <c r="G6575" t="s">
        <v>35</v>
      </c>
      <c r="H6575" t="s">
        <v>2061</v>
      </c>
      <c r="I6575">
        <v>100.66</v>
      </c>
      <c r="J6575">
        <v>100.751</v>
      </c>
      <c r="K6575">
        <v>84</v>
      </c>
      <c r="L6575">
        <v>79</v>
      </c>
      <c r="M6575" t="s">
        <v>1850</v>
      </c>
      <c r="N6575" t="s">
        <v>53</v>
      </c>
      <c r="O6575">
        <v>3000000</v>
      </c>
      <c r="P6575">
        <v>0</v>
      </c>
      <c r="Q6575" t="s">
        <v>1845</v>
      </c>
      <c r="R6575">
        <v>3.56</v>
      </c>
      <c r="S6575">
        <v>3.51</v>
      </c>
      <c r="V6575" t="s">
        <v>2062</v>
      </c>
      <c r="W6575" t="s">
        <v>37</v>
      </c>
      <c r="X6575" t="s">
        <v>1847</v>
      </c>
      <c r="Y6575" t="s">
        <v>156</v>
      </c>
      <c r="AA6575">
        <v>86.2</v>
      </c>
      <c r="AB6575">
        <v>81.209999999999994</v>
      </c>
    </row>
    <row r="6576" spans="1:28" x14ac:dyDescent="0.25">
      <c r="A6576" t="s">
        <v>272</v>
      </c>
      <c r="B6576" t="s">
        <v>31</v>
      </c>
      <c r="C6576" t="s">
        <v>4253</v>
      </c>
      <c r="D6576">
        <v>4.03</v>
      </c>
      <c r="E6576" t="s">
        <v>160</v>
      </c>
      <c r="F6576" t="s">
        <v>34</v>
      </c>
      <c r="G6576" t="s">
        <v>35</v>
      </c>
      <c r="H6576" t="s">
        <v>2063</v>
      </c>
      <c r="I6576">
        <v>96.841999999999999</v>
      </c>
      <c r="J6576">
        <v>97.043999999999997</v>
      </c>
      <c r="K6576">
        <v>139</v>
      </c>
      <c r="L6576">
        <v>134</v>
      </c>
      <c r="M6576" t="s">
        <v>1866</v>
      </c>
      <c r="N6576" t="s">
        <v>60</v>
      </c>
      <c r="O6576">
        <v>3000000</v>
      </c>
      <c r="P6576">
        <v>0</v>
      </c>
      <c r="Q6576" t="s">
        <v>1845</v>
      </c>
      <c r="R6576">
        <v>4.29</v>
      </c>
      <c r="S6576">
        <v>4.24</v>
      </c>
      <c r="V6576" t="s">
        <v>2064</v>
      </c>
      <c r="W6576" t="s">
        <v>37</v>
      </c>
      <c r="X6576" t="s">
        <v>1847</v>
      </c>
      <c r="Y6576" t="s">
        <v>156</v>
      </c>
      <c r="AA6576">
        <v>136.69999999999999</v>
      </c>
      <c r="AB6576">
        <v>131.72999999999999</v>
      </c>
    </row>
    <row r="6577" spans="1:28" x14ac:dyDescent="0.25">
      <c r="A6577" t="s">
        <v>273</v>
      </c>
      <c r="B6577" t="s">
        <v>31</v>
      </c>
      <c r="C6577" t="s">
        <v>4253</v>
      </c>
      <c r="D6577">
        <v>3.98</v>
      </c>
      <c r="E6577" t="s">
        <v>166</v>
      </c>
      <c r="F6577" t="s">
        <v>34</v>
      </c>
      <c r="G6577" t="s">
        <v>35</v>
      </c>
      <c r="H6577" t="s">
        <v>2065</v>
      </c>
      <c r="I6577">
        <v>92.039000000000001</v>
      </c>
      <c r="J6577">
        <v>92.436999999999998</v>
      </c>
      <c r="K6577">
        <v>212</v>
      </c>
      <c r="L6577">
        <v>202</v>
      </c>
      <c r="M6577" t="s">
        <v>1866</v>
      </c>
      <c r="N6577" t="s">
        <v>60</v>
      </c>
      <c r="O6577">
        <v>2000000</v>
      </c>
      <c r="P6577">
        <v>3000000</v>
      </c>
      <c r="Q6577" t="s">
        <v>1845</v>
      </c>
      <c r="R6577">
        <v>5.0199999999999996</v>
      </c>
      <c r="S6577">
        <v>4.92</v>
      </c>
      <c r="V6577" t="s">
        <v>2066</v>
      </c>
      <c r="W6577" t="s">
        <v>37</v>
      </c>
      <c r="X6577" t="s">
        <v>1847</v>
      </c>
      <c r="Y6577" t="s">
        <v>156</v>
      </c>
      <c r="Z6577" t="s">
        <v>43</v>
      </c>
      <c r="AA6577">
        <v>208.4</v>
      </c>
      <c r="AB6577">
        <v>198.41</v>
      </c>
    </row>
    <row r="6578" spans="1:28" x14ac:dyDescent="0.25">
      <c r="A6578" t="s">
        <v>274</v>
      </c>
      <c r="B6578" t="s">
        <v>31</v>
      </c>
      <c r="C6578" t="s">
        <v>4253</v>
      </c>
      <c r="D6578">
        <v>1.57</v>
      </c>
      <c r="E6578" t="s">
        <v>275</v>
      </c>
      <c r="F6578" t="s">
        <v>34</v>
      </c>
      <c r="G6578" t="s">
        <v>35</v>
      </c>
      <c r="H6578" t="s">
        <v>4262</v>
      </c>
      <c r="I6578">
        <v>98.888999999999996</v>
      </c>
      <c r="J6578">
        <v>99.123999999999995</v>
      </c>
      <c r="K6578">
        <v>96</v>
      </c>
      <c r="L6578">
        <v>81</v>
      </c>
      <c r="M6578" t="s">
        <v>1844</v>
      </c>
      <c r="N6578" t="s">
        <v>48</v>
      </c>
      <c r="O6578">
        <v>0</v>
      </c>
      <c r="P6578">
        <v>0</v>
      </c>
      <c r="Q6578" t="s">
        <v>1845</v>
      </c>
      <c r="R6578">
        <v>3.65</v>
      </c>
      <c r="S6578">
        <v>3.5</v>
      </c>
      <c r="V6578" t="s">
        <v>4263</v>
      </c>
      <c r="W6578" t="s">
        <v>37</v>
      </c>
      <c r="X6578" t="s">
        <v>1847</v>
      </c>
      <c r="Y6578" t="s">
        <v>156</v>
      </c>
      <c r="AA6578">
        <v>96.1</v>
      </c>
      <c r="AB6578">
        <v>81.16</v>
      </c>
    </row>
    <row r="6579" spans="1:28" x14ac:dyDescent="0.25">
      <c r="A6579" t="s">
        <v>276</v>
      </c>
      <c r="B6579" t="s">
        <v>31</v>
      </c>
      <c r="C6579" t="s">
        <v>4253</v>
      </c>
      <c r="D6579">
        <v>1.06</v>
      </c>
      <c r="E6579" t="s">
        <v>190</v>
      </c>
      <c r="F6579" t="s">
        <v>34</v>
      </c>
      <c r="G6579" t="s">
        <v>35</v>
      </c>
      <c r="H6579" t="s">
        <v>2642</v>
      </c>
      <c r="I6579">
        <v>100.395</v>
      </c>
      <c r="J6579">
        <v>100.44799999999999</v>
      </c>
      <c r="K6579">
        <v>64</v>
      </c>
      <c r="L6579">
        <v>59</v>
      </c>
      <c r="M6579" t="s">
        <v>2632</v>
      </c>
      <c r="N6579" t="s">
        <v>68</v>
      </c>
      <c r="O6579">
        <v>3000000</v>
      </c>
      <c r="P6579">
        <v>4000000</v>
      </c>
      <c r="Q6579" t="s">
        <v>1845</v>
      </c>
      <c r="R6579">
        <v>3.3</v>
      </c>
      <c r="S6579">
        <v>3.25</v>
      </c>
      <c r="V6579" t="s">
        <v>2643</v>
      </c>
      <c r="W6579" t="s">
        <v>37</v>
      </c>
      <c r="X6579" t="s">
        <v>1847</v>
      </c>
      <c r="Y6579" t="s">
        <v>156</v>
      </c>
      <c r="Z6579" t="s">
        <v>43</v>
      </c>
      <c r="AA6579">
        <v>63.4</v>
      </c>
      <c r="AB6579">
        <v>58.46</v>
      </c>
    </row>
    <row r="6580" spans="1:28" x14ac:dyDescent="0.25">
      <c r="A6580" t="s">
        <v>277</v>
      </c>
      <c r="B6580" t="s">
        <v>31</v>
      </c>
      <c r="C6580" t="s">
        <v>4253</v>
      </c>
      <c r="D6580">
        <v>1.76</v>
      </c>
      <c r="E6580" t="s">
        <v>166</v>
      </c>
      <c r="F6580" t="s">
        <v>34</v>
      </c>
      <c r="G6580" t="s">
        <v>35</v>
      </c>
      <c r="H6580" t="s">
        <v>2067</v>
      </c>
      <c r="I6580">
        <v>98.215999999999994</v>
      </c>
      <c r="J6580">
        <v>98.391999999999996</v>
      </c>
      <c r="K6580">
        <v>142</v>
      </c>
      <c r="L6580">
        <v>132</v>
      </c>
      <c r="M6580" t="s">
        <v>1844</v>
      </c>
      <c r="N6580" t="s">
        <v>48</v>
      </c>
      <c r="O6580">
        <v>3000000</v>
      </c>
      <c r="P6580">
        <v>5000000</v>
      </c>
      <c r="Q6580" t="s">
        <v>1845</v>
      </c>
      <c r="R6580">
        <v>4.1100000000000003</v>
      </c>
      <c r="S6580">
        <v>4.01</v>
      </c>
      <c r="V6580" t="s">
        <v>2068</v>
      </c>
      <c r="W6580" t="s">
        <v>37</v>
      </c>
      <c r="X6580" t="s">
        <v>1847</v>
      </c>
      <c r="Y6580" t="s">
        <v>156</v>
      </c>
      <c r="Z6580" t="s">
        <v>43</v>
      </c>
      <c r="AA6580">
        <v>141.9</v>
      </c>
      <c r="AB6580">
        <v>131.9</v>
      </c>
    </row>
    <row r="6581" spans="1:28" x14ac:dyDescent="0.25">
      <c r="A6581" t="s">
        <v>278</v>
      </c>
      <c r="B6581" t="s">
        <v>31</v>
      </c>
      <c r="C6581" t="s">
        <v>4253</v>
      </c>
      <c r="D6581">
        <v>3.69</v>
      </c>
      <c r="E6581" t="s">
        <v>163</v>
      </c>
      <c r="F6581" t="s">
        <v>34</v>
      </c>
      <c r="G6581" t="s">
        <v>35</v>
      </c>
      <c r="H6581" t="s">
        <v>2069</v>
      </c>
      <c r="I6581">
        <v>98.83</v>
      </c>
      <c r="J6581">
        <v>99.015000000000001</v>
      </c>
      <c r="K6581">
        <v>99</v>
      </c>
      <c r="L6581">
        <v>94</v>
      </c>
      <c r="M6581" t="s">
        <v>1861</v>
      </c>
      <c r="N6581" t="s">
        <v>149</v>
      </c>
      <c r="O6581">
        <v>5000000</v>
      </c>
      <c r="P6581">
        <v>0</v>
      </c>
      <c r="Q6581" t="s">
        <v>1845</v>
      </c>
      <c r="R6581">
        <v>3.85</v>
      </c>
      <c r="S6581">
        <v>3.8</v>
      </c>
      <c r="V6581" t="s">
        <v>2070</v>
      </c>
      <c r="W6581" t="s">
        <v>37</v>
      </c>
      <c r="X6581" t="s">
        <v>1847</v>
      </c>
      <c r="Y6581" t="s">
        <v>156</v>
      </c>
      <c r="Z6581" t="s">
        <v>43</v>
      </c>
      <c r="AA6581">
        <v>96.6</v>
      </c>
      <c r="AB6581">
        <v>91.73</v>
      </c>
    </row>
    <row r="6582" spans="1:28" x14ac:dyDescent="0.25">
      <c r="A6582" t="s">
        <v>828</v>
      </c>
      <c r="B6582" t="s">
        <v>31</v>
      </c>
      <c r="C6582" t="s">
        <v>4264</v>
      </c>
      <c r="D6582">
        <v>1.5</v>
      </c>
      <c r="E6582" t="s">
        <v>829</v>
      </c>
      <c r="F6582" t="s">
        <v>34</v>
      </c>
      <c r="G6582" t="s">
        <v>35</v>
      </c>
      <c r="H6582" t="s">
        <v>3897</v>
      </c>
      <c r="I6582">
        <v>99.747</v>
      </c>
      <c r="J6582">
        <v>99.897000000000006</v>
      </c>
      <c r="K6582">
        <v>99</v>
      </c>
      <c r="L6582">
        <v>89</v>
      </c>
      <c r="M6582" t="s">
        <v>1902</v>
      </c>
      <c r="N6582" t="s">
        <v>78</v>
      </c>
      <c r="O6582">
        <v>3000000</v>
      </c>
      <c r="P6582">
        <v>0</v>
      </c>
      <c r="Q6582" t="s">
        <v>2154</v>
      </c>
      <c r="R6582">
        <v>3.65</v>
      </c>
      <c r="S6582">
        <v>3.55</v>
      </c>
      <c r="V6582" t="s">
        <v>3898</v>
      </c>
      <c r="W6582" t="s">
        <v>37</v>
      </c>
      <c r="X6582" t="s">
        <v>1847</v>
      </c>
      <c r="Y6582" t="s">
        <v>4265</v>
      </c>
      <c r="AA6582">
        <v>96.5</v>
      </c>
      <c r="AB6582">
        <v>86.51</v>
      </c>
    </row>
    <row r="6583" spans="1:28" x14ac:dyDescent="0.25">
      <c r="A6583" t="s">
        <v>831</v>
      </c>
      <c r="B6583" t="s">
        <v>31</v>
      </c>
      <c r="C6583" t="s">
        <v>4264</v>
      </c>
      <c r="D6583">
        <v>11.78</v>
      </c>
      <c r="E6583" t="s">
        <v>832</v>
      </c>
      <c r="F6583" t="s">
        <v>34</v>
      </c>
      <c r="G6583" t="s">
        <v>35</v>
      </c>
      <c r="H6583" t="s">
        <v>3900</v>
      </c>
      <c r="I6583">
        <v>90.691000000000003</v>
      </c>
      <c r="J6583">
        <v>91.283000000000001</v>
      </c>
      <c r="K6583">
        <v>184</v>
      </c>
      <c r="L6583">
        <v>179</v>
      </c>
      <c r="M6583" t="s">
        <v>1909</v>
      </c>
      <c r="N6583" t="s">
        <v>42</v>
      </c>
      <c r="O6583">
        <v>3000000</v>
      </c>
      <c r="P6583">
        <v>2000000</v>
      </c>
      <c r="Q6583" t="s">
        <v>2154</v>
      </c>
      <c r="R6583">
        <v>5.48</v>
      </c>
      <c r="S6583">
        <v>5.43</v>
      </c>
      <c r="V6583" t="s">
        <v>3901</v>
      </c>
      <c r="W6583" t="s">
        <v>37</v>
      </c>
      <c r="X6583" t="s">
        <v>1847</v>
      </c>
      <c r="Y6583" t="s">
        <v>4265</v>
      </c>
      <c r="AA6583">
        <v>188.9</v>
      </c>
      <c r="AB6583">
        <v>183.92</v>
      </c>
    </row>
    <row r="6584" spans="1:28" x14ac:dyDescent="0.25">
      <c r="A6584" t="s">
        <v>940</v>
      </c>
      <c r="B6584" t="s">
        <v>31</v>
      </c>
      <c r="C6584" t="s">
        <v>4264</v>
      </c>
      <c r="D6584">
        <v>1.95</v>
      </c>
      <c r="E6584" t="s">
        <v>338</v>
      </c>
      <c r="F6584" t="s">
        <v>34</v>
      </c>
      <c r="G6584" t="s">
        <v>35</v>
      </c>
      <c r="H6584" t="s">
        <v>4122</v>
      </c>
      <c r="I6584">
        <v>99.643000000000001</v>
      </c>
      <c r="J6584">
        <v>99.741</v>
      </c>
      <c r="K6584">
        <v>69</v>
      </c>
      <c r="L6584">
        <v>64</v>
      </c>
      <c r="M6584" t="s">
        <v>1844</v>
      </c>
      <c r="N6584" t="s">
        <v>48</v>
      </c>
      <c r="O6584">
        <v>3000000</v>
      </c>
      <c r="P6584">
        <v>3000000</v>
      </c>
      <c r="Q6584" t="s">
        <v>2154</v>
      </c>
      <c r="R6584">
        <v>3.38</v>
      </c>
      <c r="S6584">
        <v>3.33</v>
      </c>
      <c r="V6584" t="s">
        <v>4123</v>
      </c>
      <c r="W6584" t="s">
        <v>37</v>
      </c>
      <c r="X6584" t="s">
        <v>1847</v>
      </c>
      <c r="Y6584" t="s">
        <v>4265</v>
      </c>
      <c r="AA6584">
        <v>68.2</v>
      </c>
      <c r="AB6584">
        <v>63.14</v>
      </c>
    </row>
    <row r="6585" spans="1:28" x14ac:dyDescent="0.25">
      <c r="A6585" t="s">
        <v>969</v>
      </c>
      <c r="B6585" t="s">
        <v>31</v>
      </c>
      <c r="C6585" t="s">
        <v>4264</v>
      </c>
      <c r="D6585">
        <v>2.64</v>
      </c>
      <c r="E6585" t="s">
        <v>322</v>
      </c>
      <c r="F6585" t="s">
        <v>34</v>
      </c>
      <c r="G6585" t="s">
        <v>35</v>
      </c>
      <c r="H6585" t="s">
        <v>4125</v>
      </c>
      <c r="I6585">
        <v>99.655000000000001</v>
      </c>
      <c r="J6585">
        <v>99.787000000000006</v>
      </c>
      <c r="K6585">
        <v>76</v>
      </c>
      <c r="L6585">
        <v>71</v>
      </c>
      <c r="M6585" t="s">
        <v>1883</v>
      </c>
      <c r="N6585" t="s">
        <v>63</v>
      </c>
      <c r="O6585">
        <v>5000000</v>
      </c>
      <c r="P6585">
        <v>5000000</v>
      </c>
      <c r="Q6585" t="s">
        <v>2154</v>
      </c>
      <c r="R6585">
        <v>3.52</v>
      </c>
      <c r="S6585">
        <v>3.47</v>
      </c>
      <c r="V6585" t="s">
        <v>4126</v>
      </c>
      <c r="W6585" t="s">
        <v>37</v>
      </c>
      <c r="X6585" t="s">
        <v>1847</v>
      </c>
      <c r="Y6585" t="s">
        <v>4265</v>
      </c>
      <c r="AA6585">
        <v>75.5</v>
      </c>
      <c r="AB6585">
        <v>70.540000000000006</v>
      </c>
    </row>
    <row r="6586" spans="1:28" x14ac:dyDescent="0.25">
      <c r="A6586" t="s">
        <v>971</v>
      </c>
      <c r="B6586" t="s">
        <v>31</v>
      </c>
      <c r="C6586" t="s">
        <v>4264</v>
      </c>
      <c r="D6586">
        <v>11.73</v>
      </c>
      <c r="E6586" t="s">
        <v>322</v>
      </c>
      <c r="F6586" t="s">
        <v>34</v>
      </c>
      <c r="G6586" t="s">
        <v>35</v>
      </c>
      <c r="H6586" t="s">
        <v>4127</v>
      </c>
      <c r="I6586">
        <v>86.695999999999998</v>
      </c>
      <c r="J6586">
        <v>87.284999999999997</v>
      </c>
      <c r="K6586">
        <v>172</v>
      </c>
      <c r="L6586">
        <v>167</v>
      </c>
      <c r="M6586" t="s">
        <v>1909</v>
      </c>
      <c r="N6586" t="s">
        <v>42</v>
      </c>
      <c r="O6586">
        <v>3000000</v>
      </c>
      <c r="P6586">
        <v>0</v>
      </c>
      <c r="Q6586" t="s">
        <v>2154</v>
      </c>
      <c r="R6586">
        <v>5.36</v>
      </c>
      <c r="S6586">
        <v>5.31</v>
      </c>
      <c r="V6586" t="s">
        <v>4128</v>
      </c>
      <c r="W6586" t="s">
        <v>37</v>
      </c>
      <c r="X6586" t="s">
        <v>1847</v>
      </c>
      <c r="Y6586" t="s">
        <v>4265</v>
      </c>
      <c r="AA6586">
        <v>175.6</v>
      </c>
      <c r="AB6586">
        <v>170.59</v>
      </c>
    </row>
    <row r="6587" spans="1:28" x14ac:dyDescent="0.25">
      <c r="A6587" t="s">
        <v>836</v>
      </c>
      <c r="B6587" t="s">
        <v>31</v>
      </c>
      <c r="C6587" t="s">
        <v>4264</v>
      </c>
      <c r="D6587">
        <v>2.0299999999999998</v>
      </c>
      <c r="E6587" t="s">
        <v>342</v>
      </c>
      <c r="F6587" t="s">
        <v>34</v>
      </c>
      <c r="G6587" t="s">
        <v>35</v>
      </c>
      <c r="H6587" t="s">
        <v>3902</v>
      </c>
      <c r="I6587">
        <v>100.955</v>
      </c>
      <c r="J6587">
        <v>101.056</v>
      </c>
      <c r="K6587">
        <v>79</v>
      </c>
      <c r="L6587">
        <v>74</v>
      </c>
      <c r="M6587" t="s">
        <v>1850</v>
      </c>
      <c r="N6587" t="s">
        <v>53</v>
      </c>
      <c r="O6587">
        <v>3000000</v>
      </c>
      <c r="P6587">
        <v>2000000</v>
      </c>
      <c r="Q6587" t="s">
        <v>2124</v>
      </c>
      <c r="R6587">
        <v>3.51</v>
      </c>
      <c r="S6587">
        <v>3.46</v>
      </c>
      <c r="V6587" t="s">
        <v>3903</v>
      </c>
      <c r="W6587" t="s">
        <v>37</v>
      </c>
      <c r="X6587" t="s">
        <v>1847</v>
      </c>
      <c r="Y6587" t="s">
        <v>4265</v>
      </c>
      <c r="AA6587">
        <v>80</v>
      </c>
      <c r="AB6587">
        <v>75.02</v>
      </c>
    </row>
    <row r="6588" spans="1:28" x14ac:dyDescent="0.25">
      <c r="A6588" t="s">
        <v>837</v>
      </c>
      <c r="B6588" t="s">
        <v>31</v>
      </c>
      <c r="C6588" t="s">
        <v>4264</v>
      </c>
      <c r="D6588">
        <v>12.31</v>
      </c>
      <c r="E6588" t="s">
        <v>342</v>
      </c>
      <c r="F6588" t="s">
        <v>34</v>
      </c>
      <c r="G6588" t="s">
        <v>35</v>
      </c>
      <c r="H6588" t="s">
        <v>3990</v>
      </c>
      <c r="I6588">
        <v>94.103999999999999</v>
      </c>
      <c r="J6588">
        <v>95.346000000000004</v>
      </c>
      <c r="K6588">
        <v>181</v>
      </c>
      <c r="L6588">
        <v>171</v>
      </c>
      <c r="M6588" t="s">
        <v>1909</v>
      </c>
      <c r="N6588" t="s">
        <v>42</v>
      </c>
      <c r="O6588">
        <v>3000000</v>
      </c>
      <c r="P6588">
        <v>0</v>
      </c>
      <c r="Q6588" t="s">
        <v>2124</v>
      </c>
      <c r="R6588">
        <v>5.45</v>
      </c>
      <c r="S6588">
        <v>5.35</v>
      </c>
      <c r="V6588" t="s">
        <v>3991</v>
      </c>
      <c r="W6588" t="s">
        <v>37</v>
      </c>
      <c r="X6588" t="s">
        <v>1847</v>
      </c>
      <c r="Y6588" t="s">
        <v>4265</v>
      </c>
      <c r="AA6588">
        <v>184.5</v>
      </c>
      <c r="AB6588">
        <v>174.49</v>
      </c>
    </row>
    <row r="6589" spans="1:28" x14ac:dyDescent="0.25">
      <c r="A6589" t="s">
        <v>840</v>
      </c>
      <c r="B6589" t="s">
        <v>31</v>
      </c>
      <c r="C6589" t="s">
        <v>4264</v>
      </c>
      <c r="D6589">
        <v>12.08</v>
      </c>
      <c r="E6589" t="s">
        <v>832</v>
      </c>
      <c r="F6589" t="s">
        <v>34</v>
      </c>
      <c r="G6589" t="s">
        <v>35</v>
      </c>
      <c r="H6589" t="s">
        <v>3904</v>
      </c>
      <c r="I6589">
        <v>90.561999999999998</v>
      </c>
      <c r="J6589">
        <v>91.168999999999997</v>
      </c>
      <c r="K6589">
        <v>184</v>
      </c>
      <c r="L6589">
        <v>179</v>
      </c>
      <c r="M6589" t="s">
        <v>1909</v>
      </c>
      <c r="N6589" t="s">
        <v>42</v>
      </c>
      <c r="O6589">
        <v>3000000</v>
      </c>
      <c r="P6589">
        <v>0</v>
      </c>
      <c r="Q6589" t="s">
        <v>2154</v>
      </c>
      <c r="R6589">
        <v>5.48</v>
      </c>
      <c r="S6589">
        <v>5.43</v>
      </c>
      <c r="V6589" t="s">
        <v>3905</v>
      </c>
      <c r="W6589" t="s">
        <v>37</v>
      </c>
      <c r="X6589" t="s">
        <v>1847</v>
      </c>
      <c r="Y6589" t="s">
        <v>4265</v>
      </c>
      <c r="AA6589">
        <v>186.5</v>
      </c>
      <c r="AB6589">
        <v>181.52</v>
      </c>
    </row>
    <row r="6590" spans="1:28" x14ac:dyDescent="0.25">
      <c r="A6590" t="s">
        <v>841</v>
      </c>
      <c r="B6590" t="s">
        <v>31</v>
      </c>
      <c r="C6590" t="s">
        <v>4264</v>
      </c>
      <c r="D6590">
        <v>2.46</v>
      </c>
      <c r="E6590" t="s">
        <v>832</v>
      </c>
      <c r="F6590" t="s">
        <v>34</v>
      </c>
      <c r="G6590" t="s">
        <v>35</v>
      </c>
      <c r="H6590" t="s">
        <v>3906</v>
      </c>
      <c r="I6590">
        <v>101.03100000000001</v>
      </c>
      <c r="J6590">
        <v>101.155</v>
      </c>
      <c r="K6590">
        <v>84</v>
      </c>
      <c r="L6590">
        <v>79</v>
      </c>
      <c r="M6590" t="s">
        <v>1883</v>
      </c>
      <c r="N6590" t="s">
        <v>63</v>
      </c>
      <c r="O6590">
        <v>7000000</v>
      </c>
      <c r="P6590">
        <v>3000000</v>
      </c>
      <c r="Q6590" t="s">
        <v>2154</v>
      </c>
      <c r="R6590">
        <v>3.6</v>
      </c>
      <c r="S6590">
        <v>3.55</v>
      </c>
      <c r="V6590" t="s">
        <v>3907</v>
      </c>
      <c r="W6590" t="s">
        <v>37</v>
      </c>
      <c r="X6590" t="s">
        <v>1847</v>
      </c>
      <c r="Y6590" t="s">
        <v>4265</v>
      </c>
      <c r="Z6590" t="s">
        <v>43</v>
      </c>
      <c r="AA6590">
        <v>85.5</v>
      </c>
      <c r="AB6590">
        <v>80.540000000000006</v>
      </c>
    </row>
    <row r="6591" spans="1:28" x14ac:dyDescent="0.25">
      <c r="A6591" t="s">
        <v>843</v>
      </c>
      <c r="B6591" t="s">
        <v>31</v>
      </c>
      <c r="C6591" t="s">
        <v>4264</v>
      </c>
      <c r="D6591">
        <v>2.66</v>
      </c>
      <c r="E6591" t="s">
        <v>844</v>
      </c>
      <c r="F6591" t="s">
        <v>34</v>
      </c>
      <c r="G6591" t="s">
        <v>35</v>
      </c>
      <c r="H6591" t="s">
        <v>3908</v>
      </c>
      <c r="I6591">
        <v>100.625</v>
      </c>
      <c r="J6591">
        <v>100.758</v>
      </c>
      <c r="K6591">
        <v>94</v>
      </c>
      <c r="L6591">
        <v>89</v>
      </c>
      <c r="M6591" t="s">
        <v>1853</v>
      </c>
      <c r="N6591" t="s">
        <v>192</v>
      </c>
      <c r="O6591">
        <v>3000000</v>
      </c>
      <c r="P6591">
        <v>0</v>
      </c>
      <c r="Q6591" t="s">
        <v>2154</v>
      </c>
      <c r="R6591">
        <v>3.7</v>
      </c>
      <c r="S6591">
        <v>3.65</v>
      </c>
      <c r="V6591" t="s">
        <v>3909</v>
      </c>
      <c r="W6591" t="s">
        <v>37</v>
      </c>
      <c r="X6591" t="s">
        <v>1847</v>
      </c>
      <c r="Y6591" t="s">
        <v>4265</v>
      </c>
      <c r="AA6591">
        <v>93.4</v>
      </c>
      <c r="AB6591">
        <v>88.37</v>
      </c>
    </row>
    <row r="6592" spans="1:28" x14ac:dyDescent="0.25">
      <c r="A6592" t="s">
        <v>972</v>
      </c>
      <c r="B6592" t="s">
        <v>31</v>
      </c>
      <c r="C6592" t="s">
        <v>4264</v>
      </c>
      <c r="D6592">
        <v>11.73</v>
      </c>
      <c r="E6592" t="s">
        <v>322</v>
      </c>
      <c r="F6592" t="s">
        <v>34</v>
      </c>
      <c r="G6592" t="s">
        <v>35</v>
      </c>
      <c r="H6592" t="s">
        <v>4129</v>
      </c>
      <c r="I6592">
        <v>84.48</v>
      </c>
      <c r="J6592">
        <v>85.069000000000003</v>
      </c>
      <c r="K6592">
        <v>172</v>
      </c>
      <c r="L6592">
        <v>167</v>
      </c>
      <c r="M6592" t="s">
        <v>1909</v>
      </c>
      <c r="N6592" t="s">
        <v>42</v>
      </c>
      <c r="O6592">
        <v>3000000</v>
      </c>
      <c r="P6592">
        <v>0</v>
      </c>
      <c r="Q6592" t="s">
        <v>2154</v>
      </c>
      <c r="R6592">
        <v>5.36</v>
      </c>
      <c r="S6592">
        <v>5.31</v>
      </c>
      <c r="V6592" t="s">
        <v>4130</v>
      </c>
      <c r="W6592" t="s">
        <v>37</v>
      </c>
      <c r="X6592" t="s">
        <v>1847</v>
      </c>
      <c r="Y6592" t="s">
        <v>4265</v>
      </c>
      <c r="AA6592">
        <v>174</v>
      </c>
      <c r="AB6592">
        <v>168.97</v>
      </c>
    </row>
    <row r="6593" spans="1:28" x14ac:dyDescent="0.25">
      <c r="A6593" t="s">
        <v>942</v>
      </c>
      <c r="B6593" t="s">
        <v>31</v>
      </c>
      <c r="C6593" t="s">
        <v>4264</v>
      </c>
      <c r="D6593">
        <v>11.43</v>
      </c>
      <c r="E6593" t="s">
        <v>338</v>
      </c>
      <c r="F6593" t="s">
        <v>34</v>
      </c>
      <c r="G6593" t="s">
        <v>35</v>
      </c>
      <c r="H6593" t="s">
        <v>4131</v>
      </c>
      <c r="I6593">
        <v>93.557000000000002</v>
      </c>
      <c r="J6593">
        <v>94.131</v>
      </c>
      <c r="K6593">
        <v>177</v>
      </c>
      <c r="L6593">
        <v>172</v>
      </c>
      <c r="M6593" t="s">
        <v>1909</v>
      </c>
      <c r="N6593" t="s">
        <v>42</v>
      </c>
      <c r="O6593">
        <v>3000000</v>
      </c>
      <c r="P6593">
        <v>0</v>
      </c>
      <c r="Q6593" t="s">
        <v>2154</v>
      </c>
      <c r="R6593">
        <v>5.41</v>
      </c>
      <c r="S6593">
        <v>5.36</v>
      </c>
      <c r="V6593" t="s">
        <v>4132</v>
      </c>
      <c r="W6593" t="s">
        <v>37</v>
      </c>
      <c r="X6593" t="s">
        <v>1847</v>
      </c>
      <c r="Y6593" t="s">
        <v>4265</v>
      </c>
      <c r="AA6593">
        <v>185.6</v>
      </c>
      <c r="AB6593">
        <v>180.59</v>
      </c>
    </row>
    <row r="6594" spans="1:28" x14ac:dyDescent="0.25">
      <c r="A6594" t="s">
        <v>943</v>
      </c>
      <c r="B6594" t="s">
        <v>31</v>
      </c>
      <c r="C6594" t="s">
        <v>4264</v>
      </c>
      <c r="D6594">
        <v>3.46</v>
      </c>
      <c r="E6594" t="s">
        <v>405</v>
      </c>
      <c r="F6594" t="s">
        <v>34</v>
      </c>
      <c r="G6594" t="s">
        <v>35</v>
      </c>
      <c r="H6594" t="s">
        <v>4133</v>
      </c>
      <c r="I6594">
        <v>99.408000000000001</v>
      </c>
      <c r="J6594">
        <v>99.581000000000003</v>
      </c>
      <c r="K6594">
        <v>87</v>
      </c>
      <c r="L6594">
        <v>82</v>
      </c>
      <c r="M6594" t="s">
        <v>1928</v>
      </c>
      <c r="N6594" t="s">
        <v>36</v>
      </c>
      <c r="O6594">
        <v>3000000</v>
      </c>
      <c r="P6594">
        <v>3000000</v>
      </c>
      <c r="Q6594" t="s">
        <v>2154</v>
      </c>
      <c r="R6594">
        <v>3.69</v>
      </c>
      <c r="S6594">
        <v>3.64</v>
      </c>
      <c r="V6594" t="s">
        <v>4134</v>
      </c>
      <c r="W6594" t="s">
        <v>37</v>
      </c>
      <c r="X6594" t="s">
        <v>1847</v>
      </c>
      <c r="Y6594" t="s">
        <v>4265</v>
      </c>
      <c r="AA6594">
        <v>83.1</v>
      </c>
      <c r="AB6594">
        <v>78.16</v>
      </c>
    </row>
    <row r="6595" spans="1:28" x14ac:dyDescent="0.25">
      <c r="A6595" t="s">
        <v>944</v>
      </c>
      <c r="B6595" t="s">
        <v>31</v>
      </c>
      <c r="C6595" t="s">
        <v>4264</v>
      </c>
      <c r="D6595">
        <v>12</v>
      </c>
      <c r="E6595" t="s">
        <v>405</v>
      </c>
      <c r="F6595" t="s">
        <v>34</v>
      </c>
      <c r="G6595" t="s">
        <v>35</v>
      </c>
      <c r="H6595" t="s">
        <v>4135</v>
      </c>
      <c r="I6595">
        <v>86.022999999999996</v>
      </c>
      <c r="J6595">
        <v>86.626000000000005</v>
      </c>
      <c r="K6595">
        <v>174</v>
      </c>
      <c r="L6595">
        <v>169</v>
      </c>
      <c r="M6595" t="s">
        <v>1909</v>
      </c>
      <c r="N6595" t="s">
        <v>42</v>
      </c>
      <c r="O6595">
        <v>3000000</v>
      </c>
      <c r="P6595">
        <v>2000000</v>
      </c>
      <c r="Q6595" t="s">
        <v>2154</v>
      </c>
      <c r="R6595">
        <v>5.38</v>
      </c>
      <c r="S6595">
        <v>5.33</v>
      </c>
      <c r="V6595" t="s">
        <v>4136</v>
      </c>
      <c r="W6595" t="s">
        <v>37</v>
      </c>
      <c r="X6595" t="s">
        <v>1847</v>
      </c>
      <c r="Y6595" t="s">
        <v>4265</v>
      </c>
      <c r="AA6595">
        <v>174.9</v>
      </c>
      <c r="AB6595">
        <v>169.88</v>
      </c>
    </row>
    <row r="6596" spans="1:28" x14ac:dyDescent="0.25">
      <c r="A6596" t="s">
        <v>848</v>
      </c>
      <c r="B6596" t="s">
        <v>31</v>
      </c>
      <c r="C6596" t="s">
        <v>4264</v>
      </c>
      <c r="D6596">
        <v>3.54</v>
      </c>
      <c r="E6596" t="s">
        <v>832</v>
      </c>
      <c r="F6596" t="s">
        <v>34</v>
      </c>
      <c r="G6596" t="s">
        <v>35</v>
      </c>
      <c r="H6596" t="s">
        <v>3910</v>
      </c>
      <c r="I6596">
        <v>99.358000000000004</v>
      </c>
      <c r="J6596">
        <v>99.534999999999997</v>
      </c>
      <c r="K6596">
        <v>94</v>
      </c>
      <c r="L6596">
        <v>89</v>
      </c>
      <c r="M6596" t="s">
        <v>1874</v>
      </c>
      <c r="N6596" t="s">
        <v>111</v>
      </c>
      <c r="O6596">
        <v>3000000</v>
      </c>
      <c r="P6596">
        <v>5000000</v>
      </c>
      <c r="Q6596" t="s">
        <v>2154</v>
      </c>
      <c r="R6596">
        <v>3.8</v>
      </c>
      <c r="S6596">
        <v>3.75</v>
      </c>
      <c r="V6596" t="s">
        <v>3911</v>
      </c>
      <c r="W6596" t="s">
        <v>37</v>
      </c>
      <c r="X6596" t="s">
        <v>1847</v>
      </c>
      <c r="Y6596" t="s">
        <v>4265</v>
      </c>
      <c r="Z6596" t="s">
        <v>43</v>
      </c>
      <c r="AA6596">
        <v>93.4</v>
      </c>
      <c r="AB6596">
        <v>88.4</v>
      </c>
    </row>
    <row r="6597" spans="1:28" x14ac:dyDescent="0.25">
      <c r="A6597" t="s">
        <v>849</v>
      </c>
      <c r="B6597" t="s">
        <v>31</v>
      </c>
      <c r="C6597" t="s">
        <v>4264</v>
      </c>
      <c r="D6597">
        <v>12.06</v>
      </c>
      <c r="E6597" t="s">
        <v>832</v>
      </c>
      <c r="F6597" t="s">
        <v>34</v>
      </c>
      <c r="G6597" t="s">
        <v>35</v>
      </c>
      <c r="H6597" t="s">
        <v>3912</v>
      </c>
      <c r="I6597">
        <v>87.578000000000003</v>
      </c>
      <c r="J6597">
        <v>88.183000000000007</v>
      </c>
      <c r="K6597">
        <v>184</v>
      </c>
      <c r="L6597">
        <v>179</v>
      </c>
      <c r="M6597" t="s">
        <v>1909</v>
      </c>
      <c r="N6597" t="s">
        <v>42</v>
      </c>
      <c r="O6597">
        <v>3000000</v>
      </c>
      <c r="P6597">
        <v>0</v>
      </c>
      <c r="Q6597" t="s">
        <v>2154</v>
      </c>
      <c r="R6597">
        <v>5.48</v>
      </c>
      <c r="S6597">
        <v>5.43</v>
      </c>
      <c r="V6597" t="s">
        <v>3913</v>
      </c>
      <c r="W6597" t="s">
        <v>37</v>
      </c>
      <c r="X6597" t="s">
        <v>1847</v>
      </c>
      <c r="Y6597" t="s">
        <v>4265</v>
      </c>
      <c r="AA6597">
        <v>184.8</v>
      </c>
      <c r="AB6597">
        <v>179.76</v>
      </c>
    </row>
    <row r="6598" spans="1:28" x14ac:dyDescent="0.25">
      <c r="A6598" t="s">
        <v>973</v>
      </c>
      <c r="B6598" t="s">
        <v>31</v>
      </c>
      <c r="C6598" t="s">
        <v>4264</v>
      </c>
      <c r="D6598">
        <v>1.64</v>
      </c>
      <c r="E6598" t="s">
        <v>322</v>
      </c>
      <c r="F6598" t="s">
        <v>34</v>
      </c>
      <c r="G6598" t="s">
        <v>35</v>
      </c>
      <c r="H6598" t="s">
        <v>4137</v>
      </c>
      <c r="I6598">
        <v>100.602</v>
      </c>
      <c r="J6598">
        <v>100.684</v>
      </c>
      <c r="K6598">
        <v>74</v>
      </c>
      <c r="L6598">
        <v>69</v>
      </c>
      <c r="M6598" t="s">
        <v>1844</v>
      </c>
      <c r="N6598" t="s">
        <v>48</v>
      </c>
      <c r="O6598">
        <v>3000000</v>
      </c>
      <c r="P6598">
        <v>5000000</v>
      </c>
      <c r="Q6598" t="s">
        <v>2154</v>
      </c>
      <c r="R6598">
        <v>3.43</v>
      </c>
      <c r="S6598">
        <v>3.38</v>
      </c>
      <c r="V6598" t="s">
        <v>4138</v>
      </c>
      <c r="W6598" t="s">
        <v>37</v>
      </c>
      <c r="X6598" t="s">
        <v>1847</v>
      </c>
      <c r="Y6598" t="s">
        <v>4265</v>
      </c>
      <c r="Z6598" t="s">
        <v>43</v>
      </c>
      <c r="AA6598">
        <v>74.099999999999994</v>
      </c>
      <c r="AB6598">
        <v>69.069999999999993</v>
      </c>
    </row>
    <row r="6599" spans="1:28" x14ac:dyDescent="0.25">
      <c r="A6599" t="s">
        <v>854</v>
      </c>
      <c r="B6599" t="s">
        <v>31</v>
      </c>
      <c r="C6599" t="s">
        <v>4264</v>
      </c>
      <c r="D6599">
        <v>12.46</v>
      </c>
      <c r="E6599" t="s">
        <v>832</v>
      </c>
      <c r="F6599" t="s">
        <v>34</v>
      </c>
      <c r="G6599" t="s">
        <v>35</v>
      </c>
      <c r="H6599" t="s">
        <v>3914</v>
      </c>
      <c r="I6599">
        <v>89.058000000000007</v>
      </c>
      <c r="J6599">
        <v>89.683999999999997</v>
      </c>
      <c r="K6599">
        <v>184</v>
      </c>
      <c r="L6599">
        <v>179</v>
      </c>
      <c r="M6599" t="s">
        <v>1909</v>
      </c>
      <c r="N6599" t="s">
        <v>42</v>
      </c>
      <c r="O6599">
        <v>3000000</v>
      </c>
      <c r="P6599">
        <v>0</v>
      </c>
      <c r="Q6599" t="s">
        <v>2154</v>
      </c>
      <c r="R6599">
        <v>5.48</v>
      </c>
      <c r="S6599">
        <v>5.43</v>
      </c>
      <c r="V6599" t="s">
        <v>3915</v>
      </c>
      <c r="W6599" t="s">
        <v>37</v>
      </c>
      <c r="X6599" t="s">
        <v>1847</v>
      </c>
      <c r="Y6599" t="s">
        <v>4265</v>
      </c>
      <c r="AA6599">
        <v>183.5</v>
      </c>
      <c r="AB6599">
        <v>178.51</v>
      </c>
    </row>
    <row r="6600" spans="1:28" x14ac:dyDescent="0.25">
      <c r="A6600" t="s">
        <v>855</v>
      </c>
      <c r="B6600" t="s">
        <v>31</v>
      </c>
      <c r="C6600" t="s">
        <v>4264</v>
      </c>
      <c r="D6600">
        <v>4.47</v>
      </c>
      <c r="E6600" t="s">
        <v>844</v>
      </c>
      <c r="F6600" t="s">
        <v>34</v>
      </c>
      <c r="G6600" t="s">
        <v>35</v>
      </c>
      <c r="H6600" t="s">
        <v>3916</v>
      </c>
      <c r="I6600">
        <v>99.308000000000007</v>
      </c>
      <c r="J6600">
        <v>99.531999999999996</v>
      </c>
      <c r="K6600">
        <v>114</v>
      </c>
      <c r="L6600">
        <v>109</v>
      </c>
      <c r="M6600" t="s">
        <v>1856</v>
      </c>
      <c r="N6600" t="s">
        <v>50</v>
      </c>
      <c r="O6600">
        <v>3000000</v>
      </c>
      <c r="P6600">
        <v>2000000</v>
      </c>
      <c r="Q6600" t="s">
        <v>2154</v>
      </c>
      <c r="R6600">
        <v>4.1100000000000003</v>
      </c>
      <c r="S6600">
        <v>4.0599999999999996</v>
      </c>
      <c r="V6600" t="s">
        <v>3917</v>
      </c>
      <c r="W6600" t="s">
        <v>37</v>
      </c>
      <c r="X6600" t="s">
        <v>1847</v>
      </c>
      <c r="Y6600" t="s">
        <v>4265</v>
      </c>
      <c r="AA6600">
        <v>114.1</v>
      </c>
      <c r="AB6600">
        <v>109.13</v>
      </c>
    </row>
    <row r="6601" spans="1:28" x14ac:dyDescent="0.25">
      <c r="A6601" t="s">
        <v>856</v>
      </c>
      <c r="B6601" t="s">
        <v>31</v>
      </c>
      <c r="C6601" t="s">
        <v>4264</v>
      </c>
      <c r="D6601">
        <v>1.78</v>
      </c>
      <c r="E6601" t="s">
        <v>829</v>
      </c>
      <c r="F6601" t="s">
        <v>34</v>
      </c>
      <c r="G6601" t="s">
        <v>35</v>
      </c>
      <c r="H6601" t="s">
        <v>3918</v>
      </c>
      <c r="I6601">
        <v>100.9</v>
      </c>
      <c r="J6601">
        <v>100.989</v>
      </c>
      <c r="K6601">
        <v>101</v>
      </c>
      <c r="L6601">
        <v>96</v>
      </c>
      <c r="M6601" t="s">
        <v>1850</v>
      </c>
      <c r="N6601" t="s">
        <v>53</v>
      </c>
      <c r="O6601">
        <v>3000000</v>
      </c>
      <c r="P6601">
        <v>3000000</v>
      </c>
      <c r="Q6601" t="s">
        <v>2154</v>
      </c>
      <c r="R6601">
        <v>3.73</v>
      </c>
      <c r="S6601">
        <v>3.68</v>
      </c>
      <c r="V6601" t="s">
        <v>3919</v>
      </c>
      <c r="W6601" t="s">
        <v>37</v>
      </c>
      <c r="X6601" t="s">
        <v>1847</v>
      </c>
      <c r="Y6601" t="s">
        <v>4265</v>
      </c>
      <c r="AA6601">
        <v>103.3</v>
      </c>
      <c r="AB6601">
        <v>98.27</v>
      </c>
    </row>
    <row r="6602" spans="1:28" x14ac:dyDescent="0.25">
      <c r="A6602" t="s">
        <v>857</v>
      </c>
      <c r="B6602" t="s">
        <v>31</v>
      </c>
      <c r="C6602" t="s">
        <v>4264</v>
      </c>
      <c r="D6602">
        <v>2.02</v>
      </c>
      <c r="E6602" t="s">
        <v>345</v>
      </c>
      <c r="F6602" t="s">
        <v>34</v>
      </c>
      <c r="G6602" t="s">
        <v>35</v>
      </c>
      <c r="H6602" t="s">
        <v>3920</v>
      </c>
      <c r="I6602">
        <v>98.498000000000005</v>
      </c>
      <c r="J6602">
        <v>98.599000000000004</v>
      </c>
      <c r="K6602">
        <v>87</v>
      </c>
      <c r="L6602">
        <v>82</v>
      </c>
      <c r="M6602" t="s">
        <v>1850</v>
      </c>
      <c r="N6602" t="s">
        <v>53</v>
      </c>
      <c r="O6602">
        <v>3000000</v>
      </c>
      <c r="P6602">
        <v>0</v>
      </c>
      <c r="Q6602" t="s">
        <v>2154</v>
      </c>
      <c r="R6602">
        <v>3.59</v>
      </c>
      <c r="S6602">
        <v>3.54</v>
      </c>
      <c r="V6602" t="s">
        <v>3921</v>
      </c>
      <c r="W6602" t="s">
        <v>37</v>
      </c>
      <c r="X6602" t="s">
        <v>1847</v>
      </c>
      <c r="Y6602" t="s">
        <v>4265</v>
      </c>
      <c r="AA6602">
        <v>87.8</v>
      </c>
      <c r="AB6602">
        <v>82.84</v>
      </c>
    </row>
    <row r="6603" spans="1:28" x14ac:dyDescent="0.25">
      <c r="A6603" t="s">
        <v>859</v>
      </c>
      <c r="B6603" t="s">
        <v>31</v>
      </c>
      <c r="C6603" t="s">
        <v>4264</v>
      </c>
      <c r="D6603">
        <v>2.76</v>
      </c>
      <c r="E6603" t="s">
        <v>342</v>
      </c>
      <c r="F6603" t="s">
        <v>34</v>
      </c>
      <c r="G6603" t="s">
        <v>35</v>
      </c>
      <c r="H6603" t="s">
        <v>3922</v>
      </c>
      <c r="I6603">
        <v>95.686999999999998</v>
      </c>
      <c r="J6603">
        <v>95.825000000000003</v>
      </c>
      <c r="K6603">
        <v>84</v>
      </c>
      <c r="L6603">
        <v>79</v>
      </c>
      <c r="M6603" t="s">
        <v>1853</v>
      </c>
      <c r="N6603" t="s">
        <v>192</v>
      </c>
      <c r="O6603">
        <v>3000000</v>
      </c>
      <c r="P6603">
        <v>0</v>
      </c>
      <c r="Q6603" t="s">
        <v>2124</v>
      </c>
      <c r="R6603">
        <v>3.6</v>
      </c>
      <c r="S6603">
        <v>3.55</v>
      </c>
      <c r="V6603" t="s">
        <v>3923</v>
      </c>
      <c r="W6603" t="s">
        <v>37</v>
      </c>
      <c r="X6603" t="s">
        <v>1847</v>
      </c>
      <c r="Y6603" t="s">
        <v>4265</v>
      </c>
      <c r="AA6603">
        <v>81.099999999999994</v>
      </c>
      <c r="AB6603">
        <v>76.08</v>
      </c>
    </row>
    <row r="6604" spans="1:28" x14ac:dyDescent="0.25">
      <c r="A6604" t="s">
        <v>860</v>
      </c>
      <c r="B6604" t="s">
        <v>31</v>
      </c>
      <c r="C6604" t="s">
        <v>4264</v>
      </c>
      <c r="D6604">
        <v>4.6500000000000004</v>
      </c>
      <c r="E6604" t="s">
        <v>342</v>
      </c>
      <c r="F6604" t="s">
        <v>34</v>
      </c>
      <c r="G6604" t="s">
        <v>35</v>
      </c>
      <c r="H6604" t="s">
        <v>3924</v>
      </c>
      <c r="I6604">
        <v>91.911000000000001</v>
      </c>
      <c r="J6604">
        <v>92.144000000000005</v>
      </c>
      <c r="K6604">
        <v>116</v>
      </c>
      <c r="L6604">
        <v>111</v>
      </c>
      <c r="M6604" t="s">
        <v>1856</v>
      </c>
      <c r="N6604" t="s">
        <v>50</v>
      </c>
      <c r="O6604">
        <v>3000000</v>
      </c>
      <c r="P6604">
        <v>0</v>
      </c>
      <c r="Q6604" t="s">
        <v>2124</v>
      </c>
      <c r="R6604">
        <v>4.13</v>
      </c>
      <c r="S6604">
        <v>4.08</v>
      </c>
      <c r="V6604" t="s">
        <v>3925</v>
      </c>
      <c r="W6604" t="s">
        <v>37</v>
      </c>
      <c r="X6604" t="s">
        <v>1847</v>
      </c>
      <c r="Y6604" t="s">
        <v>4265</v>
      </c>
      <c r="AA6604">
        <v>111.1</v>
      </c>
      <c r="AB6604">
        <v>106.11</v>
      </c>
    </row>
    <row r="6605" spans="1:28" x14ac:dyDescent="0.25">
      <c r="A6605" t="s">
        <v>861</v>
      </c>
      <c r="B6605" t="s">
        <v>31</v>
      </c>
      <c r="C6605" t="s">
        <v>4264</v>
      </c>
      <c r="D6605">
        <v>1.71</v>
      </c>
      <c r="E6605" t="s">
        <v>342</v>
      </c>
      <c r="F6605" t="s">
        <v>34</v>
      </c>
      <c r="G6605" t="s">
        <v>35</v>
      </c>
      <c r="H6605" t="s">
        <v>3926</v>
      </c>
      <c r="I6605">
        <v>97.796999999999997</v>
      </c>
      <c r="J6605">
        <v>97.882999999999996</v>
      </c>
      <c r="K6605">
        <v>74</v>
      </c>
      <c r="L6605">
        <v>69</v>
      </c>
      <c r="M6605" t="s">
        <v>1844</v>
      </c>
      <c r="N6605" t="s">
        <v>48</v>
      </c>
      <c r="O6605">
        <v>3000000</v>
      </c>
      <c r="P6605">
        <v>0</v>
      </c>
      <c r="Q6605" t="s">
        <v>2124</v>
      </c>
      <c r="R6605">
        <v>3.43</v>
      </c>
      <c r="S6605">
        <v>3.38</v>
      </c>
      <c r="V6605" t="s">
        <v>3927</v>
      </c>
      <c r="W6605" t="s">
        <v>37</v>
      </c>
      <c r="X6605" t="s">
        <v>1847</v>
      </c>
      <c r="Y6605" t="s">
        <v>4265</v>
      </c>
      <c r="AA6605">
        <v>74</v>
      </c>
      <c r="AB6605">
        <v>68.959999999999994</v>
      </c>
    </row>
    <row r="6606" spans="1:28" x14ac:dyDescent="0.25">
      <c r="A6606" t="s">
        <v>945</v>
      </c>
      <c r="B6606" t="s">
        <v>31</v>
      </c>
      <c r="C6606" t="s">
        <v>4264</v>
      </c>
      <c r="D6606">
        <v>5.04</v>
      </c>
      <c r="E6606" t="s">
        <v>405</v>
      </c>
      <c r="F6606" t="s">
        <v>34</v>
      </c>
      <c r="G6606" t="s">
        <v>35</v>
      </c>
      <c r="H6606" t="s">
        <v>4139</v>
      </c>
      <c r="I6606">
        <v>93.378</v>
      </c>
      <c r="J6606">
        <v>93.631</v>
      </c>
      <c r="K6606">
        <v>106</v>
      </c>
      <c r="L6606">
        <v>101</v>
      </c>
      <c r="M6606" t="s">
        <v>1880</v>
      </c>
      <c r="N6606" t="s">
        <v>224</v>
      </c>
      <c r="O6606">
        <v>5000000</v>
      </c>
      <c r="P6606">
        <v>0</v>
      </c>
      <c r="Q6606" t="s">
        <v>2154</v>
      </c>
      <c r="R6606">
        <v>4.08</v>
      </c>
      <c r="S6606">
        <v>4.03</v>
      </c>
      <c r="V6606" t="s">
        <v>4140</v>
      </c>
      <c r="W6606" t="s">
        <v>37</v>
      </c>
      <c r="X6606" t="s">
        <v>1847</v>
      </c>
      <c r="Y6606" t="s">
        <v>4265</v>
      </c>
      <c r="Z6606" t="s">
        <v>43</v>
      </c>
      <c r="AA6606">
        <v>100.4</v>
      </c>
      <c r="AB6606">
        <v>95.45</v>
      </c>
    </row>
    <row r="6607" spans="1:28" x14ac:dyDescent="0.25">
      <c r="A6607" t="s">
        <v>946</v>
      </c>
      <c r="B6607" t="s">
        <v>31</v>
      </c>
      <c r="C6607" t="s">
        <v>4264</v>
      </c>
      <c r="D6607">
        <v>12.25</v>
      </c>
      <c r="E6607" t="s">
        <v>405</v>
      </c>
      <c r="F6607" t="s">
        <v>34</v>
      </c>
      <c r="G6607" t="s">
        <v>35</v>
      </c>
      <c r="H6607" t="s">
        <v>4141</v>
      </c>
      <c r="I6607">
        <v>83.605999999999995</v>
      </c>
      <c r="J6607">
        <v>84.221999999999994</v>
      </c>
      <c r="K6607">
        <v>174</v>
      </c>
      <c r="L6607">
        <v>169</v>
      </c>
      <c r="M6607" t="s">
        <v>1909</v>
      </c>
      <c r="N6607" t="s">
        <v>42</v>
      </c>
      <c r="O6607">
        <v>3000000</v>
      </c>
      <c r="P6607">
        <v>2000000</v>
      </c>
      <c r="Q6607" t="s">
        <v>2154</v>
      </c>
      <c r="R6607">
        <v>5.38</v>
      </c>
      <c r="S6607">
        <v>5.33</v>
      </c>
      <c r="V6607" t="s">
        <v>4142</v>
      </c>
      <c r="W6607" t="s">
        <v>37</v>
      </c>
      <c r="X6607" t="s">
        <v>1847</v>
      </c>
      <c r="Y6607" t="s">
        <v>4265</v>
      </c>
      <c r="AA6607">
        <v>172.5</v>
      </c>
      <c r="AB6607">
        <v>167.48</v>
      </c>
    </row>
    <row r="6608" spans="1:28" x14ac:dyDescent="0.25">
      <c r="A6608" t="s">
        <v>974</v>
      </c>
      <c r="B6608" t="s">
        <v>31</v>
      </c>
      <c r="C6608" t="s">
        <v>4264</v>
      </c>
      <c r="D6608">
        <v>5.14</v>
      </c>
      <c r="E6608" t="s">
        <v>322</v>
      </c>
      <c r="F6608" t="s">
        <v>34</v>
      </c>
      <c r="G6608" t="s">
        <v>35</v>
      </c>
      <c r="H6608" t="s">
        <v>3590</v>
      </c>
      <c r="I6608">
        <v>94.394000000000005</v>
      </c>
      <c r="J6608">
        <v>94.91</v>
      </c>
      <c r="K6608">
        <v>94</v>
      </c>
      <c r="L6608">
        <v>84</v>
      </c>
      <c r="M6608" t="s">
        <v>1938</v>
      </c>
      <c r="N6608" t="s">
        <v>145</v>
      </c>
      <c r="O6608">
        <v>3000000</v>
      </c>
      <c r="P6608">
        <v>3000000</v>
      </c>
      <c r="Q6608" t="s">
        <v>2154</v>
      </c>
      <c r="R6608">
        <v>4.03</v>
      </c>
      <c r="S6608">
        <v>3.93</v>
      </c>
      <c r="V6608" t="s">
        <v>3591</v>
      </c>
      <c r="W6608" t="s">
        <v>37</v>
      </c>
      <c r="X6608" t="s">
        <v>1847</v>
      </c>
      <c r="Y6608" t="s">
        <v>4265</v>
      </c>
      <c r="AA6608">
        <v>93.8</v>
      </c>
      <c r="AB6608">
        <v>83.83</v>
      </c>
    </row>
    <row r="6609" spans="1:28" x14ac:dyDescent="0.25">
      <c r="A6609" t="s">
        <v>947</v>
      </c>
      <c r="B6609" t="s">
        <v>31</v>
      </c>
      <c r="C6609" t="s">
        <v>4264</v>
      </c>
      <c r="D6609">
        <v>6.5</v>
      </c>
      <c r="E6609" t="s">
        <v>338</v>
      </c>
      <c r="F6609" t="s">
        <v>34</v>
      </c>
      <c r="G6609" t="s">
        <v>35</v>
      </c>
      <c r="H6609" t="s">
        <v>4143</v>
      </c>
      <c r="I6609">
        <v>90.477000000000004</v>
      </c>
      <c r="J6609">
        <v>91.129000000000005</v>
      </c>
      <c r="K6609">
        <v>124</v>
      </c>
      <c r="L6609">
        <v>114</v>
      </c>
      <c r="M6609" t="s">
        <v>2107</v>
      </c>
      <c r="N6609" t="s">
        <v>40</v>
      </c>
      <c r="O6609">
        <v>3000000</v>
      </c>
      <c r="P6609">
        <v>3000000</v>
      </c>
      <c r="Q6609" t="s">
        <v>2154</v>
      </c>
      <c r="R6609">
        <v>4.4800000000000004</v>
      </c>
      <c r="S6609">
        <v>4.38</v>
      </c>
      <c r="V6609" t="s">
        <v>4144</v>
      </c>
      <c r="W6609" t="s">
        <v>37</v>
      </c>
      <c r="X6609" t="s">
        <v>1847</v>
      </c>
      <c r="Y6609" t="s">
        <v>4265</v>
      </c>
      <c r="AA6609">
        <v>122.3</v>
      </c>
      <c r="AB6609">
        <v>112.33</v>
      </c>
    </row>
    <row r="6610" spans="1:28" x14ac:dyDescent="0.25">
      <c r="A6610" t="s">
        <v>948</v>
      </c>
      <c r="B6610" t="s">
        <v>31</v>
      </c>
      <c r="C6610" t="s">
        <v>4264</v>
      </c>
      <c r="D6610">
        <v>12.1</v>
      </c>
      <c r="E6610" t="s">
        <v>338</v>
      </c>
      <c r="F6610" t="s">
        <v>34</v>
      </c>
      <c r="G6610" t="s">
        <v>35</v>
      </c>
      <c r="H6610" t="s">
        <v>4145</v>
      </c>
      <c r="I6610">
        <v>81.733999999999995</v>
      </c>
      <c r="J6610">
        <v>82.343000000000004</v>
      </c>
      <c r="K6610">
        <v>177</v>
      </c>
      <c r="L6610">
        <v>172</v>
      </c>
      <c r="M6610" t="s">
        <v>1909</v>
      </c>
      <c r="N6610" t="s">
        <v>42</v>
      </c>
      <c r="O6610">
        <v>3000000</v>
      </c>
      <c r="P6610">
        <v>0</v>
      </c>
      <c r="Q6610" t="s">
        <v>2154</v>
      </c>
      <c r="R6610">
        <v>5.41</v>
      </c>
      <c r="S6610">
        <v>5.36</v>
      </c>
      <c r="V6610" t="s">
        <v>4146</v>
      </c>
      <c r="W6610" t="s">
        <v>37</v>
      </c>
      <c r="X6610" t="s">
        <v>1847</v>
      </c>
      <c r="Y6610" t="s">
        <v>4265</v>
      </c>
      <c r="AA6610">
        <v>175.1</v>
      </c>
      <c r="AB6610">
        <v>170.09</v>
      </c>
    </row>
    <row r="6611" spans="1:28" x14ac:dyDescent="0.25">
      <c r="A6611" t="s">
        <v>864</v>
      </c>
      <c r="B6611" t="s">
        <v>31</v>
      </c>
      <c r="C6611" t="s">
        <v>4264</v>
      </c>
      <c r="D6611">
        <v>5.36</v>
      </c>
      <c r="E6611" t="s">
        <v>829</v>
      </c>
      <c r="F6611" t="s">
        <v>34</v>
      </c>
      <c r="G6611" t="s">
        <v>35</v>
      </c>
      <c r="H6611" t="s">
        <v>3928</v>
      </c>
      <c r="I6611">
        <v>95.245000000000005</v>
      </c>
      <c r="J6611">
        <v>95.513999999999996</v>
      </c>
      <c r="K6611">
        <v>176</v>
      </c>
      <c r="L6611">
        <v>171</v>
      </c>
      <c r="M6611" t="s">
        <v>1938</v>
      </c>
      <c r="N6611" t="s">
        <v>145</v>
      </c>
      <c r="O6611">
        <v>3000000</v>
      </c>
      <c r="P6611">
        <v>0</v>
      </c>
      <c r="Q6611" t="s">
        <v>2154</v>
      </c>
      <c r="R6611">
        <v>4.8499999999999996</v>
      </c>
      <c r="S6611">
        <v>4.8</v>
      </c>
      <c r="V6611" t="s">
        <v>3929</v>
      </c>
      <c r="W6611" t="s">
        <v>37</v>
      </c>
      <c r="X6611" t="s">
        <v>1847</v>
      </c>
      <c r="Y6611" t="s">
        <v>4265</v>
      </c>
      <c r="AA6611">
        <v>172.1</v>
      </c>
      <c r="AB6611">
        <v>167.1</v>
      </c>
    </row>
    <row r="6612" spans="1:28" x14ac:dyDescent="0.25">
      <c r="A6612" t="s">
        <v>865</v>
      </c>
      <c r="B6612" t="s">
        <v>31</v>
      </c>
      <c r="C6612" t="s">
        <v>4264</v>
      </c>
      <c r="D6612">
        <v>12.3</v>
      </c>
      <c r="E6612" t="s">
        <v>829</v>
      </c>
      <c r="F6612" t="s">
        <v>34</v>
      </c>
      <c r="G6612" t="s">
        <v>35</v>
      </c>
      <c r="H6612" t="s">
        <v>3930</v>
      </c>
      <c r="I6612">
        <v>89.483999999999995</v>
      </c>
      <c r="J6612">
        <v>90.727000000000004</v>
      </c>
      <c r="K6612">
        <v>224</v>
      </c>
      <c r="L6612">
        <v>214</v>
      </c>
      <c r="M6612" t="s">
        <v>1909</v>
      </c>
      <c r="N6612" t="s">
        <v>42</v>
      </c>
      <c r="O6612">
        <v>3000000</v>
      </c>
      <c r="P6612">
        <v>2000000</v>
      </c>
      <c r="Q6612" t="s">
        <v>2154</v>
      </c>
      <c r="R6612">
        <v>5.88</v>
      </c>
      <c r="S6612">
        <v>5.78</v>
      </c>
      <c r="V6612" t="s">
        <v>3931</v>
      </c>
      <c r="W6612" t="s">
        <v>37</v>
      </c>
      <c r="X6612" t="s">
        <v>1847</v>
      </c>
      <c r="Y6612" t="s">
        <v>4265</v>
      </c>
      <c r="AA6612">
        <v>221.9</v>
      </c>
      <c r="AB6612">
        <v>211.89</v>
      </c>
    </row>
    <row r="6613" spans="1:28" x14ac:dyDescent="0.25">
      <c r="A6613" t="s">
        <v>866</v>
      </c>
      <c r="B6613" t="s">
        <v>31</v>
      </c>
      <c r="C6613" t="s">
        <v>4264</v>
      </c>
      <c r="D6613">
        <v>5.49</v>
      </c>
      <c r="E6613" t="s">
        <v>832</v>
      </c>
      <c r="F6613" t="s">
        <v>34</v>
      </c>
      <c r="G6613" t="s">
        <v>35</v>
      </c>
      <c r="H6613" t="s">
        <v>3932</v>
      </c>
      <c r="I6613">
        <v>95.402000000000001</v>
      </c>
      <c r="J6613">
        <v>95.677000000000007</v>
      </c>
      <c r="K6613">
        <v>126</v>
      </c>
      <c r="L6613">
        <v>121</v>
      </c>
      <c r="M6613" t="s">
        <v>1938</v>
      </c>
      <c r="N6613" t="s">
        <v>145</v>
      </c>
      <c r="O6613">
        <v>3000000</v>
      </c>
      <c r="P6613">
        <v>3000000</v>
      </c>
      <c r="Q6613" t="s">
        <v>2154</v>
      </c>
      <c r="R6613">
        <v>4.3499999999999996</v>
      </c>
      <c r="S6613">
        <v>4.3</v>
      </c>
      <c r="V6613" t="s">
        <v>3933</v>
      </c>
      <c r="W6613" t="s">
        <v>37</v>
      </c>
      <c r="X6613" t="s">
        <v>1847</v>
      </c>
      <c r="Y6613" t="s">
        <v>4265</v>
      </c>
      <c r="AA6613">
        <v>121.7</v>
      </c>
      <c r="AB6613">
        <v>116.77</v>
      </c>
    </row>
    <row r="6614" spans="1:28" x14ac:dyDescent="0.25">
      <c r="A6614" t="s">
        <v>867</v>
      </c>
      <c r="B6614" t="s">
        <v>31</v>
      </c>
      <c r="C6614" t="s">
        <v>4264</v>
      </c>
      <c r="D6614">
        <v>12.51</v>
      </c>
      <c r="E6614" t="s">
        <v>832</v>
      </c>
      <c r="F6614" t="s">
        <v>34</v>
      </c>
      <c r="G6614" t="s">
        <v>35</v>
      </c>
      <c r="H6614" t="s">
        <v>3934</v>
      </c>
      <c r="I6614">
        <v>86.248999999999995</v>
      </c>
      <c r="J6614">
        <v>86.876999999999995</v>
      </c>
      <c r="K6614">
        <v>184</v>
      </c>
      <c r="L6614">
        <v>179</v>
      </c>
      <c r="M6614" t="s">
        <v>1909</v>
      </c>
      <c r="N6614" t="s">
        <v>42</v>
      </c>
      <c r="O6614">
        <v>3000000</v>
      </c>
      <c r="P6614">
        <v>0</v>
      </c>
      <c r="Q6614" t="s">
        <v>2154</v>
      </c>
      <c r="R6614">
        <v>5.48</v>
      </c>
      <c r="S6614">
        <v>5.43</v>
      </c>
      <c r="V6614" t="s">
        <v>3935</v>
      </c>
      <c r="W6614" t="s">
        <v>37</v>
      </c>
      <c r="X6614" t="s">
        <v>1847</v>
      </c>
      <c r="Y6614" t="s">
        <v>4265</v>
      </c>
      <c r="AA6614">
        <v>181.9</v>
      </c>
      <c r="AB6614">
        <v>176.9</v>
      </c>
    </row>
    <row r="6615" spans="1:28" x14ac:dyDescent="0.25">
      <c r="A6615" t="s">
        <v>868</v>
      </c>
      <c r="B6615" t="s">
        <v>31</v>
      </c>
      <c r="C6615" t="s">
        <v>4264</v>
      </c>
      <c r="D6615">
        <v>5.76</v>
      </c>
      <c r="E6615" t="s">
        <v>844</v>
      </c>
      <c r="F6615" t="s">
        <v>34</v>
      </c>
      <c r="G6615" t="s">
        <v>35</v>
      </c>
      <c r="H6615" t="s">
        <v>3936</v>
      </c>
      <c r="I6615">
        <v>103.148</v>
      </c>
      <c r="J6615">
        <v>103.437</v>
      </c>
      <c r="K6615">
        <v>134</v>
      </c>
      <c r="L6615">
        <v>129</v>
      </c>
      <c r="M6615" t="s">
        <v>1972</v>
      </c>
      <c r="N6615" t="s">
        <v>96</v>
      </c>
      <c r="O6615">
        <v>3000000</v>
      </c>
      <c r="P6615">
        <v>2000000</v>
      </c>
      <c r="Q6615" t="s">
        <v>2154</v>
      </c>
      <c r="R6615">
        <v>4.47</v>
      </c>
      <c r="S6615">
        <v>4.42</v>
      </c>
      <c r="V6615" t="s">
        <v>3937</v>
      </c>
      <c r="W6615" t="s">
        <v>37</v>
      </c>
      <c r="X6615" t="s">
        <v>1847</v>
      </c>
      <c r="Y6615" t="s">
        <v>4265</v>
      </c>
      <c r="AA6615">
        <v>133.30000000000001</v>
      </c>
      <c r="AB6615">
        <v>128.37</v>
      </c>
    </row>
    <row r="6616" spans="1:28" x14ac:dyDescent="0.25">
      <c r="A6616" t="s">
        <v>371</v>
      </c>
      <c r="B6616" t="s">
        <v>31</v>
      </c>
      <c r="C6616" t="s">
        <v>4264</v>
      </c>
      <c r="D6616">
        <v>0.87</v>
      </c>
      <c r="E6616" t="s">
        <v>322</v>
      </c>
      <c r="F6616" t="s">
        <v>34</v>
      </c>
      <c r="G6616" t="s">
        <v>35</v>
      </c>
      <c r="H6616" t="s">
        <v>2264</v>
      </c>
      <c r="I6616">
        <v>100.96299999999999</v>
      </c>
      <c r="J6616">
        <v>101.00700000000001</v>
      </c>
      <c r="K6616">
        <v>57</v>
      </c>
      <c r="L6616">
        <v>52</v>
      </c>
      <c r="M6616" t="s">
        <v>2632</v>
      </c>
      <c r="N6616" t="s">
        <v>68</v>
      </c>
      <c r="O6616">
        <v>5000000</v>
      </c>
      <c r="P6616">
        <v>2000000</v>
      </c>
      <c r="Q6616" t="s">
        <v>2154</v>
      </c>
      <c r="R6616">
        <v>3.23</v>
      </c>
      <c r="S6616">
        <v>3.18</v>
      </c>
      <c r="V6616" t="s">
        <v>2265</v>
      </c>
      <c r="W6616" t="s">
        <v>37</v>
      </c>
      <c r="X6616" t="s">
        <v>1847</v>
      </c>
      <c r="Y6616" t="s">
        <v>4265</v>
      </c>
      <c r="AA6616">
        <v>56.8</v>
      </c>
      <c r="AB6616">
        <v>51.78</v>
      </c>
    </row>
    <row r="6617" spans="1:28" x14ac:dyDescent="0.25">
      <c r="A6617" t="s">
        <v>975</v>
      </c>
      <c r="B6617" t="s">
        <v>31</v>
      </c>
      <c r="C6617" t="s">
        <v>4264</v>
      </c>
      <c r="D6617">
        <v>5.97</v>
      </c>
      <c r="E6617" t="s">
        <v>322</v>
      </c>
      <c r="F6617" t="s">
        <v>34</v>
      </c>
      <c r="G6617" t="s">
        <v>35</v>
      </c>
      <c r="H6617" t="s">
        <v>4147</v>
      </c>
      <c r="I6617">
        <v>105.86499999999999</v>
      </c>
      <c r="J6617">
        <v>106.105</v>
      </c>
      <c r="K6617">
        <v>119</v>
      </c>
      <c r="L6617">
        <v>115</v>
      </c>
      <c r="M6617" t="s">
        <v>1972</v>
      </c>
      <c r="N6617" t="s">
        <v>96</v>
      </c>
      <c r="O6617">
        <v>3000000</v>
      </c>
      <c r="P6617">
        <v>3000000</v>
      </c>
      <c r="Q6617" t="s">
        <v>2154</v>
      </c>
      <c r="R6617">
        <v>4.32</v>
      </c>
      <c r="S6617">
        <v>4.28</v>
      </c>
      <c r="V6617" t="s">
        <v>4148</v>
      </c>
      <c r="W6617" t="s">
        <v>37</v>
      </c>
      <c r="X6617" t="s">
        <v>1847</v>
      </c>
      <c r="Y6617" t="s">
        <v>4265</v>
      </c>
      <c r="AA6617">
        <v>117.2</v>
      </c>
      <c r="AB6617">
        <v>113.27</v>
      </c>
    </row>
    <row r="6618" spans="1:28" x14ac:dyDescent="0.25">
      <c r="A6618" t="s">
        <v>976</v>
      </c>
      <c r="B6618" t="s">
        <v>31</v>
      </c>
      <c r="C6618" t="s">
        <v>4264</v>
      </c>
      <c r="D6618">
        <v>14.86</v>
      </c>
      <c r="E6618" t="s">
        <v>322</v>
      </c>
      <c r="F6618" t="s">
        <v>34</v>
      </c>
      <c r="G6618" t="s">
        <v>35</v>
      </c>
      <c r="H6618" t="s">
        <v>4149</v>
      </c>
      <c r="I6618">
        <v>107.88500000000001</v>
      </c>
      <c r="J6618">
        <v>108.63200000000001</v>
      </c>
      <c r="K6618">
        <v>172</v>
      </c>
      <c r="L6618">
        <v>167</v>
      </c>
      <c r="M6618" t="s">
        <v>1909</v>
      </c>
      <c r="N6618" t="s">
        <v>42</v>
      </c>
      <c r="O6618">
        <v>3000000</v>
      </c>
      <c r="P6618">
        <v>2000000</v>
      </c>
      <c r="Q6618" t="s">
        <v>2154</v>
      </c>
      <c r="R6618">
        <v>5.36</v>
      </c>
      <c r="S6618">
        <v>5.31</v>
      </c>
      <c r="V6618" t="s">
        <v>4150</v>
      </c>
      <c r="W6618" t="s">
        <v>37</v>
      </c>
      <c r="X6618" t="s">
        <v>1847</v>
      </c>
      <c r="Y6618" t="s">
        <v>4265</v>
      </c>
      <c r="AA6618">
        <v>169.9</v>
      </c>
      <c r="AB6618">
        <v>164.94</v>
      </c>
    </row>
    <row r="6619" spans="1:28" x14ac:dyDescent="0.25">
      <c r="A6619" t="s">
        <v>869</v>
      </c>
      <c r="B6619" t="s">
        <v>31</v>
      </c>
      <c r="C6619" t="s">
        <v>4264</v>
      </c>
      <c r="D6619">
        <v>5.83</v>
      </c>
      <c r="E6619" t="s">
        <v>829</v>
      </c>
      <c r="F6619" t="s">
        <v>34</v>
      </c>
      <c r="G6619" t="s">
        <v>35</v>
      </c>
      <c r="H6619" t="s">
        <v>3938</v>
      </c>
      <c r="I6619">
        <v>105.01</v>
      </c>
      <c r="J6619">
        <v>105.30200000000001</v>
      </c>
      <c r="K6619">
        <v>184</v>
      </c>
      <c r="L6619">
        <v>179</v>
      </c>
      <c r="M6619" t="s">
        <v>1972</v>
      </c>
      <c r="N6619" t="s">
        <v>96</v>
      </c>
      <c r="O6619">
        <v>3000000</v>
      </c>
      <c r="P6619">
        <v>0</v>
      </c>
      <c r="Q6619" t="s">
        <v>2154</v>
      </c>
      <c r="R6619">
        <v>4.97</v>
      </c>
      <c r="S6619">
        <v>4.92</v>
      </c>
      <c r="V6619" t="s">
        <v>3939</v>
      </c>
      <c r="W6619" t="s">
        <v>37</v>
      </c>
      <c r="X6619" t="s">
        <v>1847</v>
      </c>
      <c r="Y6619" t="s">
        <v>4265</v>
      </c>
      <c r="AA6619">
        <v>182.1</v>
      </c>
      <c r="AB6619">
        <v>177.11</v>
      </c>
    </row>
    <row r="6620" spans="1:28" x14ac:dyDescent="0.25">
      <c r="A6620" t="s">
        <v>949</v>
      </c>
      <c r="B6620" t="s">
        <v>31</v>
      </c>
      <c r="C6620" t="s">
        <v>4264</v>
      </c>
      <c r="D6620">
        <v>10.11</v>
      </c>
      <c r="E6620" t="s">
        <v>405</v>
      </c>
      <c r="F6620" t="s">
        <v>34</v>
      </c>
      <c r="G6620" t="s">
        <v>35</v>
      </c>
      <c r="H6620" t="s">
        <v>4151</v>
      </c>
      <c r="I6620">
        <v>99.497</v>
      </c>
      <c r="J6620">
        <v>100.005</v>
      </c>
      <c r="K6620">
        <v>174</v>
      </c>
      <c r="L6620">
        <v>169</v>
      </c>
      <c r="M6620" t="s">
        <v>1909</v>
      </c>
      <c r="N6620" t="s">
        <v>42</v>
      </c>
      <c r="O6620">
        <v>3000000</v>
      </c>
      <c r="P6620">
        <v>0</v>
      </c>
      <c r="Q6620" t="s">
        <v>2154</v>
      </c>
      <c r="R6620">
        <v>5.38</v>
      </c>
      <c r="S6620">
        <v>5.33</v>
      </c>
      <c r="V6620" t="s">
        <v>4152</v>
      </c>
      <c r="W6620" t="s">
        <v>37</v>
      </c>
      <c r="X6620" t="s">
        <v>1847</v>
      </c>
      <c r="Y6620" t="s">
        <v>4265</v>
      </c>
      <c r="AA6620">
        <v>189.6</v>
      </c>
      <c r="AB6620">
        <v>184.58</v>
      </c>
    </row>
    <row r="6621" spans="1:28" x14ac:dyDescent="0.25">
      <c r="A6621" t="s">
        <v>950</v>
      </c>
      <c r="B6621" t="s">
        <v>31</v>
      </c>
      <c r="C6621" t="s">
        <v>4264</v>
      </c>
      <c r="D6621">
        <v>10.29</v>
      </c>
      <c r="E6621" t="s">
        <v>393</v>
      </c>
      <c r="F6621" t="s">
        <v>34</v>
      </c>
      <c r="G6621" t="s">
        <v>35</v>
      </c>
      <c r="H6621" t="s">
        <v>4153</v>
      </c>
      <c r="I6621">
        <v>93.120999999999995</v>
      </c>
      <c r="J6621">
        <v>94.682000000000002</v>
      </c>
      <c r="K6621">
        <v>179</v>
      </c>
      <c r="L6621">
        <v>164</v>
      </c>
      <c r="M6621" t="s">
        <v>1909</v>
      </c>
      <c r="N6621" t="s">
        <v>42</v>
      </c>
      <c r="O6621">
        <v>0</v>
      </c>
      <c r="P6621">
        <v>0</v>
      </c>
      <c r="Q6621" t="s">
        <v>2154</v>
      </c>
      <c r="R6621">
        <v>5.43</v>
      </c>
      <c r="S6621">
        <v>5.28</v>
      </c>
      <c r="V6621" t="s">
        <v>4154</v>
      </c>
      <c r="W6621" t="s">
        <v>37</v>
      </c>
      <c r="X6621" t="s">
        <v>1847</v>
      </c>
      <c r="Y6621" t="s">
        <v>4265</v>
      </c>
      <c r="AA6621">
        <v>191.6</v>
      </c>
      <c r="AB6621">
        <v>176.59</v>
      </c>
    </row>
    <row r="6622" spans="1:28" x14ac:dyDescent="0.25">
      <c r="A6622" t="s">
        <v>977</v>
      </c>
      <c r="B6622" t="s">
        <v>31</v>
      </c>
      <c r="C6622" t="s">
        <v>4264</v>
      </c>
      <c r="D6622">
        <v>10.23</v>
      </c>
      <c r="E6622" t="s">
        <v>322</v>
      </c>
      <c r="F6622" t="s">
        <v>34</v>
      </c>
      <c r="G6622" t="s">
        <v>35</v>
      </c>
      <c r="H6622" t="s">
        <v>4155</v>
      </c>
      <c r="I6622">
        <v>91.221999999999994</v>
      </c>
      <c r="J6622">
        <v>91.734999999999999</v>
      </c>
      <c r="K6622">
        <v>172</v>
      </c>
      <c r="L6622">
        <v>167</v>
      </c>
      <c r="M6622" t="s">
        <v>1909</v>
      </c>
      <c r="N6622" t="s">
        <v>42</v>
      </c>
      <c r="O6622">
        <v>3000000</v>
      </c>
      <c r="P6622">
        <v>0</v>
      </c>
      <c r="Q6622" t="s">
        <v>2154</v>
      </c>
      <c r="R6622">
        <v>5.36</v>
      </c>
      <c r="S6622">
        <v>5.31</v>
      </c>
      <c r="V6622" t="s">
        <v>4156</v>
      </c>
      <c r="W6622" t="s">
        <v>37</v>
      </c>
      <c r="X6622" t="s">
        <v>1847</v>
      </c>
      <c r="Y6622" t="s">
        <v>4265</v>
      </c>
      <c r="AA6622">
        <v>184.5</v>
      </c>
      <c r="AB6622">
        <v>179.53</v>
      </c>
    </row>
    <row r="6623" spans="1:28" x14ac:dyDescent="0.25">
      <c r="A6623" t="s">
        <v>951</v>
      </c>
      <c r="B6623" t="s">
        <v>31</v>
      </c>
      <c r="C6623" t="s">
        <v>4264</v>
      </c>
      <c r="D6623">
        <v>10.17</v>
      </c>
      <c r="E6623" t="s">
        <v>338</v>
      </c>
      <c r="F6623" t="s">
        <v>34</v>
      </c>
      <c r="G6623" t="s">
        <v>35</v>
      </c>
      <c r="H6623" t="s">
        <v>4157</v>
      </c>
      <c r="I6623">
        <v>86.986999999999995</v>
      </c>
      <c r="J6623">
        <v>87.498000000000005</v>
      </c>
      <c r="K6623">
        <v>177</v>
      </c>
      <c r="L6623">
        <v>172</v>
      </c>
      <c r="M6623" t="s">
        <v>1909</v>
      </c>
      <c r="N6623" t="s">
        <v>42</v>
      </c>
      <c r="O6623">
        <v>3000000</v>
      </c>
      <c r="P6623">
        <v>0</v>
      </c>
      <c r="Q6623" t="s">
        <v>2154</v>
      </c>
      <c r="R6623">
        <v>5.41</v>
      </c>
      <c r="S6623">
        <v>5.36</v>
      </c>
      <c r="V6623" t="s">
        <v>4158</v>
      </c>
      <c r="W6623" t="s">
        <v>37</v>
      </c>
      <c r="X6623" t="s">
        <v>1847</v>
      </c>
      <c r="Y6623" t="s">
        <v>4265</v>
      </c>
      <c r="AA6623">
        <v>188.5</v>
      </c>
      <c r="AB6623">
        <v>183.51</v>
      </c>
    </row>
    <row r="6624" spans="1:28" x14ac:dyDescent="0.25">
      <c r="A6624" t="s">
        <v>873</v>
      </c>
      <c r="B6624" t="s">
        <v>31</v>
      </c>
      <c r="C6624" t="s">
        <v>4264</v>
      </c>
      <c r="D6624">
        <v>10.73</v>
      </c>
      <c r="E6624" t="s">
        <v>832</v>
      </c>
      <c r="F6624" t="s">
        <v>34</v>
      </c>
      <c r="G6624" t="s">
        <v>35</v>
      </c>
      <c r="H6624" t="s">
        <v>3940</v>
      </c>
      <c r="I6624">
        <v>91.954999999999998</v>
      </c>
      <c r="J6624">
        <v>92.494</v>
      </c>
      <c r="K6624">
        <v>182</v>
      </c>
      <c r="L6624">
        <v>177</v>
      </c>
      <c r="M6624" t="s">
        <v>1909</v>
      </c>
      <c r="N6624" t="s">
        <v>42</v>
      </c>
      <c r="O6624">
        <v>2000000</v>
      </c>
      <c r="P6624">
        <v>3000000</v>
      </c>
      <c r="Q6624" t="s">
        <v>2154</v>
      </c>
      <c r="R6624">
        <v>5.46</v>
      </c>
      <c r="S6624">
        <v>5.41</v>
      </c>
      <c r="V6624" t="s">
        <v>3941</v>
      </c>
      <c r="W6624" t="s">
        <v>37</v>
      </c>
      <c r="X6624" t="s">
        <v>1847</v>
      </c>
      <c r="Y6624" t="s">
        <v>4265</v>
      </c>
      <c r="Z6624" t="s">
        <v>43</v>
      </c>
      <c r="AA6624">
        <v>192.6</v>
      </c>
      <c r="AB6624">
        <v>187.63</v>
      </c>
    </row>
    <row r="6625" spans="1:28" x14ac:dyDescent="0.25">
      <c r="A6625" t="s">
        <v>952</v>
      </c>
      <c r="B6625" t="s">
        <v>31</v>
      </c>
      <c r="C6625" t="s">
        <v>4264</v>
      </c>
      <c r="D6625">
        <v>10.79</v>
      </c>
      <c r="E6625" t="s">
        <v>405</v>
      </c>
      <c r="F6625" t="s">
        <v>34</v>
      </c>
      <c r="G6625" t="s">
        <v>35</v>
      </c>
      <c r="H6625" t="s">
        <v>4159</v>
      </c>
      <c r="I6625">
        <v>90.438999999999993</v>
      </c>
      <c r="J6625">
        <v>90.98</v>
      </c>
      <c r="K6625">
        <v>174</v>
      </c>
      <c r="L6625">
        <v>169</v>
      </c>
      <c r="M6625" t="s">
        <v>1909</v>
      </c>
      <c r="N6625" t="s">
        <v>42</v>
      </c>
      <c r="O6625">
        <v>3000000</v>
      </c>
      <c r="P6625">
        <v>0</v>
      </c>
      <c r="Q6625" t="s">
        <v>2154</v>
      </c>
      <c r="R6625">
        <v>5.38</v>
      </c>
      <c r="S6625">
        <v>5.33</v>
      </c>
      <c r="V6625" t="s">
        <v>4160</v>
      </c>
      <c r="W6625" t="s">
        <v>37</v>
      </c>
      <c r="X6625" t="s">
        <v>1847</v>
      </c>
      <c r="Y6625" t="s">
        <v>4265</v>
      </c>
      <c r="AA6625">
        <v>184.3</v>
      </c>
      <c r="AB6625">
        <v>179.24</v>
      </c>
    </row>
    <row r="6626" spans="1:28" x14ac:dyDescent="0.25">
      <c r="A6626" t="s">
        <v>874</v>
      </c>
      <c r="B6626" t="s">
        <v>31</v>
      </c>
      <c r="C6626" t="s">
        <v>4264</v>
      </c>
      <c r="D6626">
        <v>11.26</v>
      </c>
      <c r="E6626" t="s">
        <v>342</v>
      </c>
      <c r="F6626" t="s">
        <v>34</v>
      </c>
      <c r="G6626" t="s">
        <v>35</v>
      </c>
      <c r="H6626" t="s">
        <v>3998</v>
      </c>
      <c r="I6626">
        <v>96.073999999999998</v>
      </c>
      <c r="J6626">
        <v>97.209000000000003</v>
      </c>
      <c r="K6626">
        <v>186</v>
      </c>
      <c r="L6626">
        <v>176</v>
      </c>
      <c r="M6626" t="s">
        <v>1909</v>
      </c>
      <c r="N6626" t="s">
        <v>42</v>
      </c>
      <c r="O6626">
        <v>0</v>
      </c>
      <c r="P6626">
        <v>0</v>
      </c>
      <c r="Q6626" t="s">
        <v>2124</v>
      </c>
      <c r="R6626">
        <v>5.5</v>
      </c>
      <c r="S6626">
        <v>5.4</v>
      </c>
      <c r="V6626" t="s">
        <v>3999</v>
      </c>
      <c r="W6626" t="s">
        <v>37</v>
      </c>
      <c r="X6626" t="s">
        <v>1847</v>
      </c>
      <c r="Y6626" t="s">
        <v>4265</v>
      </c>
      <c r="AA6626">
        <v>195.7</v>
      </c>
      <c r="AB6626">
        <v>185.71</v>
      </c>
    </row>
    <row r="6627" spans="1:28" x14ac:dyDescent="0.25">
      <c r="A6627" t="s">
        <v>953</v>
      </c>
      <c r="B6627" t="s">
        <v>31</v>
      </c>
      <c r="C6627" t="s">
        <v>4264</v>
      </c>
      <c r="D6627">
        <v>10.93</v>
      </c>
      <c r="E6627" t="s">
        <v>338</v>
      </c>
      <c r="F6627" t="s">
        <v>34</v>
      </c>
      <c r="G6627" t="s">
        <v>35</v>
      </c>
      <c r="H6627" t="s">
        <v>4161</v>
      </c>
      <c r="I6627">
        <v>90.171999999999997</v>
      </c>
      <c r="J6627">
        <v>90.721000000000004</v>
      </c>
      <c r="K6627">
        <v>177</v>
      </c>
      <c r="L6627">
        <v>172</v>
      </c>
      <c r="M6627" t="s">
        <v>1909</v>
      </c>
      <c r="N6627" t="s">
        <v>42</v>
      </c>
      <c r="O6627">
        <v>3000000</v>
      </c>
      <c r="P6627">
        <v>0</v>
      </c>
      <c r="Q6627" t="s">
        <v>2154</v>
      </c>
      <c r="R6627">
        <v>5.41</v>
      </c>
      <c r="S6627">
        <v>5.36</v>
      </c>
      <c r="V6627" t="s">
        <v>4162</v>
      </c>
      <c r="W6627" t="s">
        <v>37</v>
      </c>
      <c r="X6627" t="s">
        <v>1847</v>
      </c>
      <c r="Y6627" t="s">
        <v>4265</v>
      </c>
      <c r="AA6627">
        <v>186.5</v>
      </c>
      <c r="AB6627">
        <v>181.5</v>
      </c>
    </row>
    <row r="6628" spans="1:28" x14ac:dyDescent="0.25">
      <c r="A6628" t="s">
        <v>984</v>
      </c>
      <c r="B6628" t="s">
        <v>31</v>
      </c>
      <c r="C6628" t="s">
        <v>4264</v>
      </c>
      <c r="D6628">
        <v>14.18</v>
      </c>
      <c r="E6628" t="s">
        <v>338</v>
      </c>
      <c r="F6628" t="s">
        <v>34</v>
      </c>
      <c r="G6628" t="s">
        <v>35</v>
      </c>
      <c r="H6628" t="s">
        <v>4163</v>
      </c>
      <c r="I6628">
        <v>85.56</v>
      </c>
      <c r="J6628">
        <v>86.997</v>
      </c>
      <c r="K6628">
        <v>182</v>
      </c>
      <c r="L6628">
        <v>172</v>
      </c>
      <c r="M6628" t="s">
        <v>1909</v>
      </c>
      <c r="N6628" t="s">
        <v>42</v>
      </c>
      <c r="O6628">
        <v>0</v>
      </c>
      <c r="P6628">
        <v>0</v>
      </c>
      <c r="Q6628" t="s">
        <v>2154</v>
      </c>
      <c r="R6628">
        <v>5.46</v>
      </c>
      <c r="S6628">
        <v>5.36</v>
      </c>
      <c r="V6628" t="s">
        <v>4164</v>
      </c>
      <c r="W6628" t="s">
        <v>37</v>
      </c>
      <c r="X6628" t="s">
        <v>1847</v>
      </c>
      <c r="Y6628" t="s">
        <v>4265</v>
      </c>
      <c r="AA6628">
        <v>189.6</v>
      </c>
      <c r="AB6628">
        <v>179.4</v>
      </c>
    </row>
    <row r="6629" spans="1:28" x14ac:dyDescent="0.25">
      <c r="A6629" t="s">
        <v>875</v>
      </c>
      <c r="B6629" t="s">
        <v>31</v>
      </c>
      <c r="C6629" t="s">
        <v>4264</v>
      </c>
      <c r="D6629">
        <v>11.04</v>
      </c>
      <c r="E6629" t="s">
        <v>832</v>
      </c>
      <c r="F6629" t="s">
        <v>34</v>
      </c>
      <c r="G6629" t="s">
        <v>35</v>
      </c>
      <c r="H6629" t="s">
        <v>3942</v>
      </c>
      <c r="I6629">
        <v>92.195999999999998</v>
      </c>
      <c r="J6629">
        <v>92.751000000000005</v>
      </c>
      <c r="K6629">
        <v>184</v>
      </c>
      <c r="L6629">
        <v>179</v>
      </c>
      <c r="M6629" t="s">
        <v>1909</v>
      </c>
      <c r="N6629" t="s">
        <v>42</v>
      </c>
      <c r="O6629">
        <v>3000000</v>
      </c>
      <c r="P6629">
        <v>2000000</v>
      </c>
      <c r="Q6629" t="s">
        <v>2154</v>
      </c>
      <c r="R6629">
        <v>5.48</v>
      </c>
      <c r="S6629">
        <v>5.43</v>
      </c>
      <c r="V6629" t="s">
        <v>3943</v>
      </c>
      <c r="W6629" t="s">
        <v>37</v>
      </c>
      <c r="X6629" t="s">
        <v>1847</v>
      </c>
      <c r="Y6629" t="s">
        <v>4265</v>
      </c>
      <c r="AA6629">
        <v>193.5</v>
      </c>
      <c r="AB6629">
        <v>188.45</v>
      </c>
    </row>
    <row r="6630" spans="1:28" x14ac:dyDescent="0.25">
      <c r="A6630" t="s">
        <v>876</v>
      </c>
      <c r="B6630" t="s">
        <v>31</v>
      </c>
      <c r="C6630" t="s">
        <v>4264</v>
      </c>
      <c r="D6630">
        <v>10.25</v>
      </c>
      <c r="E6630" t="s">
        <v>829</v>
      </c>
      <c r="F6630" t="s">
        <v>34</v>
      </c>
      <c r="G6630" t="s">
        <v>35</v>
      </c>
      <c r="H6630" t="s">
        <v>3944</v>
      </c>
      <c r="I6630">
        <v>85.896000000000001</v>
      </c>
      <c r="J6630">
        <v>86.93</v>
      </c>
      <c r="K6630">
        <v>224</v>
      </c>
      <c r="L6630">
        <v>214</v>
      </c>
      <c r="M6630" t="s">
        <v>1909</v>
      </c>
      <c r="N6630" t="s">
        <v>42</v>
      </c>
      <c r="O6630">
        <v>3000000</v>
      </c>
      <c r="P6630">
        <v>0</v>
      </c>
      <c r="Q6630" t="s">
        <v>2154</v>
      </c>
      <c r="R6630">
        <v>5.88</v>
      </c>
      <c r="S6630">
        <v>5.78</v>
      </c>
      <c r="V6630" t="s">
        <v>3945</v>
      </c>
      <c r="W6630" t="s">
        <v>37</v>
      </c>
      <c r="X6630" t="s">
        <v>1847</v>
      </c>
      <c r="Y6630" t="s">
        <v>4265</v>
      </c>
      <c r="AA6630">
        <v>233.2</v>
      </c>
      <c r="AB6630">
        <v>223.21</v>
      </c>
    </row>
    <row r="6631" spans="1:28" x14ac:dyDescent="0.25">
      <c r="A6631" t="s">
        <v>877</v>
      </c>
      <c r="B6631" t="s">
        <v>31</v>
      </c>
      <c r="C6631" t="s">
        <v>4264</v>
      </c>
      <c r="D6631">
        <v>10.93</v>
      </c>
      <c r="E6631" t="s">
        <v>342</v>
      </c>
      <c r="F6631" t="s">
        <v>34</v>
      </c>
      <c r="G6631" t="s">
        <v>35</v>
      </c>
      <c r="H6631" t="s">
        <v>4002</v>
      </c>
      <c r="I6631">
        <v>88.774000000000001</v>
      </c>
      <c r="J6631">
        <v>89.876000000000005</v>
      </c>
      <c r="K6631">
        <v>181</v>
      </c>
      <c r="L6631">
        <v>171</v>
      </c>
      <c r="M6631" t="s">
        <v>1909</v>
      </c>
      <c r="N6631" t="s">
        <v>42</v>
      </c>
      <c r="O6631">
        <v>3000000</v>
      </c>
      <c r="P6631">
        <v>0</v>
      </c>
      <c r="Q6631" t="s">
        <v>2124</v>
      </c>
      <c r="R6631">
        <v>5.45</v>
      </c>
      <c r="S6631">
        <v>5.35</v>
      </c>
      <c r="V6631" t="s">
        <v>4003</v>
      </c>
      <c r="W6631" t="s">
        <v>37</v>
      </c>
      <c r="X6631" t="s">
        <v>1847</v>
      </c>
      <c r="Y6631" t="s">
        <v>4265</v>
      </c>
      <c r="AA6631">
        <v>190</v>
      </c>
      <c r="AB6631">
        <v>179.94</v>
      </c>
    </row>
    <row r="6632" spans="1:28" x14ac:dyDescent="0.25">
      <c r="A6632" t="s">
        <v>878</v>
      </c>
      <c r="B6632" t="s">
        <v>31</v>
      </c>
      <c r="C6632" t="s">
        <v>4264</v>
      </c>
      <c r="D6632">
        <v>1.75</v>
      </c>
      <c r="E6632" t="s">
        <v>832</v>
      </c>
      <c r="F6632" t="s">
        <v>34</v>
      </c>
      <c r="G6632" t="s">
        <v>35</v>
      </c>
      <c r="H6632" t="s">
        <v>3946</v>
      </c>
      <c r="I6632">
        <v>101.367</v>
      </c>
      <c r="J6632">
        <v>101.455</v>
      </c>
      <c r="K6632">
        <v>76</v>
      </c>
      <c r="L6632">
        <v>71</v>
      </c>
      <c r="M6632" t="s">
        <v>1844</v>
      </c>
      <c r="N6632" t="s">
        <v>48</v>
      </c>
      <c r="O6632">
        <v>3000000</v>
      </c>
      <c r="P6632">
        <v>3000000</v>
      </c>
      <c r="Q6632" t="s">
        <v>2154</v>
      </c>
      <c r="R6632">
        <v>3.45</v>
      </c>
      <c r="S6632">
        <v>3.4</v>
      </c>
      <c r="V6632" t="s">
        <v>3947</v>
      </c>
      <c r="W6632" t="s">
        <v>37</v>
      </c>
      <c r="X6632" t="s">
        <v>1847</v>
      </c>
      <c r="Y6632" t="s">
        <v>4265</v>
      </c>
      <c r="AA6632">
        <v>76</v>
      </c>
      <c r="AB6632">
        <v>70.959999999999994</v>
      </c>
    </row>
    <row r="6633" spans="1:28" x14ac:dyDescent="0.25">
      <c r="A6633" t="s">
        <v>978</v>
      </c>
      <c r="B6633" t="s">
        <v>31</v>
      </c>
      <c r="C6633" t="s">
        <v>4264</v>
      </c>
      <c r="D6633">
        <v>11.43</v>
      </c>
      <c r="E6633" t="s">
        <v>322</v>
      </c>
      <c r="F6633" t="s">
        <v>34</v>
      </c>
      <c r="G6633" t="s">
        <v>35</v>
      </c>
      <c r="H6633" t="s">
        <v>4165</v>
      </c>
      <c r="I6633">
        <v>87.363</v>
      </c>
      <c r="J6633">
        <v>87.938000000000002</v>
      </c>
      <c r="K6633">
        <v>172</v>
      </c>
      <c r="L6633">
        <v>167</v>
      </c>
      <c r="M6633" t="s">
        <v>1909</v>
      </c>
      <c r="N6633" t="s">
        <v>42</v>
      </c>
      <c r="O6633">
        <v>3000000</v>
      </c>
      <c r="P6633">
        <v>0</v>
      </c>
      <c r="Q6633" t="s">
        <v>2154</v>
      </c>
      <c r="R6633">
        <v>5.36</v>
      </c>
      <c r="S6633">
        <v>5.31</v>
      </c>
      <c r="V6633" t="s">
        <v>4166</v>
      </c>
      <c r="W6633" t="s">
        <v>37</v>
      </c>
      <c r="X6633" t="s">
        <v>1847</v>
      </c>
      <c r="Y6633" t="s">
        <v>4265</v>
      </c>
      <c r="AA6633">
        <v>178.2</v>
      </c>
      <c r="AB6633">
        <v>173.2</v>
      </c>
    </row>
    <row r="6634" spans="1:28" x14ac:dyDescent="0.25">
      <c r="A6634" t="s">
        <v>1264</v>
      </c>
      <c r="B6634" t="s">
        <v>31</v>
      </c>
      <c r="C6634" t="s">
        <v>4264</v>
      </c>
      <c r="D6634">
        <v>1.18</v>
      </c>
      <c r="E6634" t="s">
        <v>405</v>
      </c>
      <c r="F6634" t="s">
        <v>34</v>
      </c>
      <c r="G6634" t="s">
        <v>35</v>
      </c>
      <c r="H6634" t="s">
        <v>2270</v>
      </c>
      <c r="I6634">
        <v>99.724999999999994</v>
      </c>
      <c r="J6634">
        <v>99.784000000000006</v>
      </c>
      <c r="K6634">
        <v>57</v>
      </c>
      <c r="L6634">
        <v>52</v>
      </c>
      <c r="M6634" t="s">
        <v>2632</v>
      </c>
      <c r="N6634" t="s">
        <v>68</v>
      </c>
      <c r="O6634">
        <v>5000000</v>
      </c>
      <c r="P6634">
        <v>5000000</v>
      </c>
      <c r="Q6634" t="s">
        <v>2154</v>
      </c>
      <c r="R6634">
        <v>3.23</v>
      </c>
      <c r="S6634">
        <v>3.18</v>
      </c>
      <c r="V6634" t="s">
        <v>2271</v>
      </c>
      <c r="W6634" t="s">
        <v>37</v>
      </c>
      <c r="X6634" t="s">
        <v>1847</v>
      </c>
      <c r="Y6634" t="s">
        <v>4265</v>
      </c>
      <c r="AA6634">
        <v>56.3</v>
      </c>
      <c r="AB6634">
        <v>51.29</v>
      </c>
    </row>
    <row r="6635" spans="1:28" x14ac:dyDescent="0.25">
      <c r="A6635" t="s">
        <v>954</v>
      </c>
      <c r="B6635" t="s">
        <v>31</v>
      </c>
      <c r="C6635" t="s">
        <v>4264</v>
      </c>
      <c r="D6635">
        <v>11.2</v>
      </c>
      <c r="E6635" t="s">
        <v>405</v>
      </c>
      <c r="F6635" t="s">
        <v>34</v>
      </c>
      <c r="G6635" t="s">
        <v>35</v>
      </c>
      <c r="H6635" t="s">
        <v>4167</v>
      </c>
      <c r="I6635">
        <v>84.308999999999997</v>
      </c>
      <c r="J6635">
        <v>84.870999999999995</v>
      </c>
      <c r="K6635">
        <v>174</v>
      </c>
      <c r="L6635">
        <v>169</v>
      </c>
      <c r="M6635" t="s">
        <v>1909</v>
      </c>
      <c r="N6635" t="s">
        <v>42</v>
      </c>
      <c r="O6635">
        <v>3000000</v>
      </c>
      <c r="P6635">
        <v>2000000</v>
      </c>
      <c r="Q6635" t="s">
        <v>2154</v>
      </c>
      <c r="R6635">
        <v>5.38</v>
      </c>
      <c r="S6635">
        <v>5.33</v>
      </c>
      <c r="V6635" t="s">
        <v>4168</v>
      </c>
      <c r="W6635" t="s">
        <v>37</v>
      </c>
      <c r="X6635" t="s">
        <v>1847</v>
      </c>
      <c r="Y6635" t="s">
        <v>4265</v>
      </c>
      <c r="AA6635">
        <v>179.9</v>
      </c>
      <c r="AB6635">
        <v>174.84</v>
      </c>
    </row>
    <row r="6636" spans="1:28" x14ac:dyDescent="0.25">
      <c r="A6636" t="s">
        <v>1780</v>
      </c>
      <c r="B6636" t="s">
        <v>31</v>
      </c>
      <c r="C6636" t="s">
        <v>4264</v>
      </c>
      <c r="D6636">
        <v>0.94</v>
      </c>
      <c r="E6636" t="s">
        <v>832</v>
      </c>
      <c r="F6636" t="s">
        <v>34</v>
      </c>
      <c r="G6636" t="s">
        <v>35</v>
      </c>
      <c r="H6636" t="s">
        <v>2272</v>
      </c>
      <c r="I6636">
        <v>100.336</v>
      </c>
      <c r="J6636">
        <v>100.383</v>
      </c>
      <c r="K6636">
        <v>69</v>
      </c>
      <c r="L6636">
        <v>64</v>
      </c>
      <c r="M6636" t="s">
        <v>2632</v>
      </c>
      <c r="N6636" t="s">
        <v>68</v>
      </c>
      <c r="O6636">
        <v>5000000</v>
      </c>
      <c r="P6636">
        <v>0</v>
      </c>
      <c r="Q6636" t="s">
        <v>2154</v>
      </c>
      <c r="R6636">
        <v>3.35</v>
      </c>
      <c r="S6636">
        <v>3.3</v>
      </c>
      <c r="V6636" t="s">
        <v>2273</v>
      </c>
      <c r="W6636" t="s">
        <v>37</v>
      </c>
      <c r="X6636" t="s">
        <v>1847</v>
      </c>
      <c r="Y6636" t="s">
        <v>4265</v>
      </c>
      <c r="Z6636" t="s">
        <v>43</v>
      </c>
      <c r="AA6636">
        <v>68.900000000000006</v>
      </c>
      <c r="AB6636">
        <v>63.89</v>
      </c>
    </row>
    <row r="6637" spans="1:28" x14ac:dyDescent="0.25">
      <c r="A6637" t="s">
        <v>955</v>
      </c>
      <c r="B6637" t="s">
        <v>31</v>
      </c>
      <c r="C6637" t="s">
        <v>4264</v>
      </c>
      <c r="D6637">
        <v>11.42</v>
      </c>
      <c r="E6637" t="s">
        <v>405</v>
      </c>
      <c r="F6637" t="s">
        <v>34</v>
      </c>
      <c r="G6637" t="s">
        <v>35</v>
      </c>
      <c r="H6637" t="s">
        <v>4169</v>
      </c>
      <c r="I6637">
        <v>89.817999999999998</v>
      </c>
      <c r="J6637">
        <v>90.391999999999996</v>
      </c>
      <c r="K6637">
        <v>174</v>
      </c>
      <c r="L6637">
        <v>169</v>
      </c>
      <c r="M6637" t="s">
        <v>1909</v>
      </c>
      <c r="N6637" t="s">
        <v>42</v>
      </c>
      <c r="O6637">
        <v>3000000</v>
      </c>
      <c r="P6637">
        <v>0</v>
      </c>
      <c r="Q6637" t="s">
        <v>2154</v>
      </c>
      <c r="R6637">
        <v>5.38</v>
      </c>
      <c r="S6637">
        <v>5.33</v>
      </c>
      <c r="V6637" t="s">
        <v>4170</v>
      </c>
      <c r="W6637" t="s">
        <v>37</v>
      </c>
      <c r="X6637" t="s">
        <v>1847</v>
      </c>
      <c r="Y6637" t="s">
        <v>4265</v>
      </c>
      <c r="AA6637">
        <v>181.5</v>
      </c>
      <c r="AB6637">
        <v>176.47</v>
      </c>
    </row>
    <row r="6638" spans="1:28" x14ac:dyDescent="0.25">
      <c r="A6638" t="s">
        <v>979</v>
      </c>
      <c r="B6638" t="s">
        <v>31</v>
      </c>
      <c r="C6638" t="s">
        <v>4264</v>
      </c>
      <c r="D6638">
        <v>7.71</v>
      </c>
      <c r="E6638" t="s">
        <v>322</v>
      </c>
      <c r="F6638" t="s">
        <v>34</v>
      </c>
      <c r="G6638" t="s">
        <v>35</v>
      </c>
      <c r="H6638" t="s">
        <v>4171</v>
      </c>
      <c r="I6638">
        <v>99.168000000000006</v>
      </c>
      <c r="J6638">
        <v>99.4</v>
      </c>
      <c r="K6638">
        <v>134</v>
      </c>
      <c r="L6638">
        <v>131</v>
      </c>
      <c r="M6638" t="s">
        <v>2135</v>
      </c>
      <c r="N6638" t="s">
        <v>462</v>
      </c>
      <c r="O6638">
        <v>3000000</v>
      </c>
      <c r="P6638">
        <v>3000000</v>
      </c>
      <c r="Q6638" t="s">
        <v>2154</v>
      </c>
      <c r="R6638">
        <v>4.68</v>
      </c>
      <c r="S6638">
        <v>4.6500000000000004</v>
      </c>
      <c r="V6638" t="s">
        <v>4172</v>
      </c>
      <c r="W6638" t="s">
        <v>37</v>
      </c>
      <c r="X6638" t="s">
        <v>1847</v>
      </c>
      <c r="Y6638" t="s">
        <v>4265</v>
      </c>
      <c r="AA6638">
        <v>132.30000000000001</v>
      </c>
      <c r="AB6638">
        <v>129.29</v>
      </c>
    </row>
    <row r="6639" spans="1:28" x14ac:dyDescent="0.25">
      <c r="A6639" t="s">
        <v>956</v>
      </c>
      <c r="B6639" t="s">
        <v>31</v>
      </c>
      <c r="C6639" t="s">
        <v>4264</v>
      </c>
      <c r="D6639">
        <v>2.6</v>
      </c>
      <c r="E6639" t="s">
        <v>338</v>
      </c>
      <c r="F6639" t="s">
        <v>34</v>
      </c>
      <c r="G6639" t="s">
        <v>35</v>
      </c>
      <c r="H6639" t="s">
        <v>4173</v>
      </c>
      <c r="I6639">
        <v>100.129</v>
      </c>
      <c r="J6639">
        <v>100.20699999999999</v>
      </c>
      <c r="K6639">
        <v>74</v>
      </c>
      <c r="L6639">
        <v>71</v>
      </c>
      <c r="M6639" t="s">
        <v>1883</v>
      </c>
      <c r="N6639" t="s">
        <v>63</v>
      </c>
      <c r="O6639">
        <v>3000000</v>
      </c>
      <c r="P6639">
        <v>3000000</v>
      </c>
      <c r="Q6639" t="s">
        <v>2154</v>
      </c>
      <c r="R6639">
        <v>3.5</v>
      </c>
      <c r="S6639">
        <v>3.47</v>
      </c>
      <c r="V6639" t="s">
        <v>4174</v>
      </c>
      <c r="W6639" t="s">
        <v>37</v>
      </c>
      <c r="X6639" t="s">
        <v>1847</v>
      </c>
      <c r="Y6639" t="s">
        <v>4265</v>
      </c>
      <c r="AA6639">
        <v>74.099999999999994</v>
      </c>
      <c r="AB6639">
        <v>71.12</v>
      </c>
    </row>
    <row r="6640" spans="1:28" x14ac:dyDescent="0.25">
      <c r="A6640" t="s">
        <v>957</v>
      </c>
      <c r="B6640" t="s">
        <v>31</v>
      </c>
      <c r="C6640" t="s">
        <v>4264</v>
      </c>
      <c r="D6640">
        <v>4.3</v>
      </c>
      <c r="E6640" t="s">
        <v>338</v>
      </c>
      <c r="F6640" t="s">
        <v>34</v>
      </c>
      <c r="G6640" t="s">
        <v>35</v>
      </c>
      <c r="H6640" t="s">
        <v>4175</v>
      </c>
      <c r="I6640">
        <v>99.944999999999993</v>
      </c>
      <c r="J6640">
        <v>100.15900000000001</v>
      </c>
      <c r="K6640">
        <v>97</v>
      </c>
      <c r="L6640">
        <v>92</v>
      </c>
      <c r="M6640" t="s">
        <v>1982</v>
      </c>
      <c r="N6640" t="s">
        <v>222</v>
      </c>
      <c r="O6640">
        <v>5000000</v>
      </c>
      <c r="P6640">
        <v>5000000</v>
      </c>
      <c r="Q6640" t="s">
        <v>2154</v>
      </c>
      <c r="R6640">
        <v>3.91</v>
      </c>
      <c r="S6640">
        <v>3.86</v>
      </c>
      <c r="V6640" t="s">
        <v>4176</v>
      </c>
      <c r="W6640" t="s">
        <v>37</v>
      </c>
      <c r="X6640" t="s">
        <v>1847</v>
      </c>
      <c r="Y6640" t="s">
        <v>4265</v>
      </c>
      <c r="AA6640">
        <v>97.1</v>
      </c>
      <c r="AB6640">
        <v>92.74</v>
      </c>
    </row>
    <row r="6641" spans="1:28" x14ac:dyDescent="0.25">
      <c r="A6641" t="s">
        <v>958</v>
      </c>
      <c r="B6641" t="s">
        <v>31</v>
      </c>
      <c r="C6641" t="s">
        <v>4264</v>
      </c>
      <c r="D6641">
        <v>7.69</v>
      </c>
      <c r="E6641" t="s">
        <v>338</v>
      </c>
      <c r="F6641" t="s">
        <v>34</v>
      </c>
      <c r="G6641" t="s">
        <v>35</v>
      </c>
      <c r="H6641" t="s">
        <v>4177</v>
      </c>
      <c r="I6641">
        <v>98.82</v>
      </c>
      <c r="J6641">
        <v>99.051000000000002</v>
      </c>
      <c r="K6641">
        <v>137</v>
      </c>
      <c r="L6641">
        <v>134</v>
      </c>
      <c r="M6641" t="s">
        <v>2135</v>
      </c>
      <c r="N6641" t="s">
        <v>462</v>
      </c>
      <c r="O6641">
        <v>3000000</v>
      </c>
      <c r="P6641">
        <v>3000000</v>
      </c>
      <c r="Q6641" t="s">
        <v>2154</v>
      </c>
      <c r="R6641">
        <v>4.71</v>
      </c>
      <c r="S6641">
        <v>4.68</v>
      </c>
      <c r="V6641" t="s">
        <v>4178</v>
      </c>
      <c r="W6641" t="s">
        <v>37</v>
      </c>
      <c r="X6641" t="s">
        <v>1847</v>
      </c>
      <c r="Y6641" t="s">
        <v>4265</v>
      </c>
      <c r="AA6641">
        <v>135.19999999999999</v>
      </c>
      <c r="AB6641">
        <v>132.19</v>
      </c>
    </row>
    <row r="6642" spans="1:28" x14ac:dyDescent="0.25">
      <c r="A6642" t="s">
        <v>884</v>
      </c>
      <c r="B6642" t="s">
        <v>31</v>
      </c>
      <c r="C6642" t="s">
        <v>4264</v>
      </c>
      <c r="D6642">
        <v>4.04</v>
      </c>
      <c r="E6642" t="s">
        <v>885</v>
      </c>
      <c r="F6642" t="s">
        <v>34</v>
      </c>
      <c r="G6642" t="s">
        <v>35</v>
      </c>
      <c r="H6642" t="s">
        <v>3948</v>
      </c>
      <c r="I6642">
        <v>100.431</v>
      </c>
      <c r="J6642">
        <v>100.633</v>
      </c>
      <c r="K6642">
        <v>109</v>
      </c>
      <c r="L6642">
        <v>104</v>
      </c>
      <c r="M6642" t="s">
        <v>1866</v>
      </c>
      <c r="N6642" t="s">
        <v>60</v>
      </c>
      <c r="O6642">
        <v>3000000</v>
      </c>
      <c r="P6642">
        <v>0</v>
      </c>
      <c r="Q6642" t="s">
        <v>2154</v>
      </c>
      <c r="R6642">
        <v>3.99</v>
      </c>
      <c r="S6642">
        <v>3.94</v>
      </c>
      <c r="V6642" t="s">
        <v>3949</v>
      </c>
      <c r="W6642" t="s">
        <v>37</v>
      </c>
      <c r="X6642" t="s">
        <v>1847</v>
      </c>
      <c r="Y6642" t="s">
        <v>4265</v>
      </c>
      <c r="AA6642">
        <v>107.7</v>
      </c>
      <c r="AB6642">
        <v>102.72</v>
      </c>
    </row>
    <row r="6643" spans="1:28" x14ac:dyDescent="0.25">
      <c r="A6643" t="s">
        <v>886</v>
      </c>
      <c r="B6643" t="s">
        <v>31</v>
      </c>
      <c r="C6643" t="s">
        <v>4264</v>
      </c>
      <c r="D6643">
        <v>5.56</v>
      </c>
      <c r="E6643" t="s">
        <v>345</v>
      </c>
      <c r="F6643" t="s">
        <v>34</v>
      </c>
      <c r="G6643" t="s">
        <v>35</v>
      </c>
      <c r="H6643" t="s">
        <v>3950</v>
      </c>
      <c r="I6643">
        <v>99.971999999999994</v>
      </c>
      <c r="J6643">
        <v>100.249</v>
      </c>
      <c r="K6643">
        <v>137</v>
      </c>
      <c r="L6643">
        <v>132</v>
      </c>
      <c r="M6643" t="s">
        <v>1938</v>
      </c>
      <c r="N6643" t="s">
        <v>145</v>
      </c>
      <c r="O6643">
        <v>3000000</v>
      </c>
      <c r="P6643">
        <v>0</v>
      </c>
      <c r="Q6643" t="s">
        <v>2154</v>
      </c>
      <c r="R6643">
        <v>4.46</v>
      </c>
      <c r="S6643">
        <v>4.41</v>
      </c>
      <c r="V6643" t="s">
        <v>3951</v>
      </c>
      <c r="W6643" t="s">
        <v>37</v>
      </c>
      <c r="X6643" t="s">
        <v>1847</v>
      </c>
      <c r="Y6643" t="s">
        <v>4265</v>
      </c>
      <c r="AA6643">
        <v>133.4</v>
      </c>
      <c r="AB6643">
        <v>129.74</v>
      </c>
    </row>
    <row r="6644" spans="1:28" x14ac:dyDescent="0.25">
      <c r="A6644" t="s">
        <v>887</v>
      </c>
      <c r="B6644" t="s">
        <v>31</v>
      </c>
      <c r="C6644" t="s">
        <v>4264</v>
      </c>
      <c r="D6644">
        <v>4.25</v>
      </c>
      <c r="E6644" t="s">
        <v>888</v>
      </c>
      <c r="F6644" t="s">
        <v>34</v>
      </c>
      <c r="G6644" t="s">
        <v>35</v>
      </c>
      <c r="H6644" t="s">
        <v>4014</v>
      </c>
      <c r="I6644">
        <v>100.964</v>
      </c>
      <c r="J6644">
        <v>101.17700000000001</v>
      </c>
      <c r="K6644">
        <v>119</v>
      </c>
      <c r="L6644">
        <v>114</v>
      </c>
      <c r="M6644" t="s">
        <v>1866</v>
      </c>
      <c r="N6644" t="s">
        <v>60</v>
      </c>
      <c r="O6644">
        <v>3000000</v>
      </c>
      <c r="P6644">
        <v>5000000</v>
      </c>
      <c r="Q6644" t="s">
        <v>2154</v>
      </c>
      <c r="R6644">
        <v>4.09</v>
      </c>
      <c r="S6644">
        <v>4.04</v>
      </c>
      <c r="V6644" t="s">
        <v>4015</v>
      </c>
      <c r="W6644" t="s">
        <v>37</v>
      </c>
      <c r="X6644" t="s">
        <v>1847</v>
      </c>
      <c r="Y6644" t="s">
        <v>4265</v>
      </c>
      <c r="Z6644" t="s">
        <v>43</v>
      </c>
      <c r="AA6644">
        <v>115.8</v>
      </c>
      <c r="AB6644">
        <v>110.79</v>
      </c>
    </row>
    <row r="6645" spans="1:28" x14ac:dyDescent="0.25">
      <c r="A6645" t="s">
        <v>889</v>
      </c>
      <c r="B6645" t="s">
        <v>31</v>
      </c>
      <c r="C6645" t="s">
        <v>4264</v>
      </c>
      <c r="D6645">
        <v>5.61</v>
      </c>
      <c r="E6645" t="s">
        <v>888</v>
      </c>
      <c r="F6645" t="s">
        <v>34</v>
      </c>
      <c r="G6645" t="s">
        <v>35</v>
      </c>
      <c r="H6645" t="s">
        <v>4016</v>
      </c>
      <c r="I6645">
        <v>100.563</v>
      </c>
      <c r="J6645">
        <v>100.84399999999999</v>
      </c>
      <c r="K6645">
        <v>139</v>
      </c>
      <c r="L6645">
        <v>134</v>
      </c>
      <c r="M6645" t="s">
        <v>1972</v>
      </c>
      <c r="N6645" t="s">
        <v>96</v>
      </c>
      <c r="O6645">
        <v>3000000</v>
      </c>
      <c r="P6645">
        <v>5000000</v>
      </c>
      <c r="Q6645" t="s">
        <v>2154</v>
      </c>
      <c r="R6645">
        <v>4.51</v>
      </c>
      <c r="S6645">
        <v>4.47</v>
      </c>
      <c r="V6645" t="s">
        <v>4017</v>
      </c>
      <c r="W6645" t="s">
        <v>37</v>
      </c>
      <c r="X6645" t="s">
        <v>1847</v>
      </c>
      <c r="Y6645" t="s">
        <v>4265</v>
      </c>
      <c r="Z6645" t="s">
        <v>43</v>
      </c>
      <c r="AA6645">
        <v>139</v>
      </c>
      <c r="AB6645">
        <v>134.02000000000001</v>
      </c>
    </row>
    <row r="6646" spans="1:28" x14ac:dyDescent="0.25">
      <c r="A6646" t="s">
        <v>890</v>
      </c>
      <c r="B6646" t="s">
        <v>31</v>
      </c>
      <c r="C6646" t="s">
        <v>4264</v>
      </c>
      <c r="D6646">
        <v>7.64</v>
      </c>
      <c r="E6646" t="s">
        <v>888</v>
      </c>
      <c r="F6646" t="s">
        <v>34</v>
      </c>
      <c r="G6646" t="s">
        <v>35</v>
      </c>
      <c r="H6646" t="s">
        <v>4018</v>
      </c>
      <c r="I6646">
        <v>100.119</v>
      </c>
      <c r="J6646">
        <v>100.496</v>
      </c>
      <c r="K6646">
        <v>161</v>
      </c>
      <c r="L6646">
        <v>156</v>
      </c>
      <c r="M6646" t="s">
        <v>1877</v>
      </c>
      <c r="N6646" t="s">
        <v>46</v>
      </c>
      <c r="O6646">
        <v>3000000</v>
      </c>
      <c r="P6646">
        <v>2000000</v>
      </c>
      <c r="Q6646" t="s">
        <v>2154</v>
      </c>
      <c r="R6646">
        <v>4.92</v>
      </c>
      <c r="S6646">
        <v>4.87</v>
      </c>
      <c r="V6646" t="s">
        <v>4019</v>
      </c>
      <c r="W6646" t="s">
        <v>37</v>
      </c>
      <c r="X6646" t="s">
        <v>1847</v>
      </c>
      <c r="Y6646" t="s">
        <v>4265</v>
      </c>
      <c r="AA6646">
        <v>156.19999999999999</v>
      </c>
      <c r="AB6646">
        <v>153.08000000000001</v>
      </c>
    </row>
    <row r="6647" spans="1:28" x14ac:dyDescent="0.25">
      <c r="A6647" t="s">
        <v>959</v>
      </c>
      <c r="B6647" t="s">
        <v>31</v>
      </c>
      <c r="C6647" t="s">
        <v>4264</v>
      </c>
      <c r="D6647">
        <v>4.26</v>
      </c>
      <c r="E6647" t="s">
        <v>338</v>
      </c>
      <c r="F6647" t="s">
        <v>34</v>
      </c>
      <c r="G6647" t="s">
        <v>35</v>
      </c>
      <c r="H6647" t="s">
        <v>4179</v>
      </c>
      <c r="I6647">
        <v>101.334</v>
      </c>
      <c r="J6647">
        <v>101.547</v>
      </c>
      <c r="K6647">
        <v>99</v>
      </c>
      <c r="L6647">
        <v>94</v>
      </c>
      <c r="M6647" t="s">
        <v>1866</v>
      </c>
      <c r="N6647" t="s">
        <v>60</v>
      </c>
      <c r="O6647">
        <v>5000000</v>
      </c>
      <c r="P6647">
        <v>5000000</v>
      </c>
      <c r="Q6647" t="s">
        <v>2154</v>
      </c>
      <c r="R6647">
        <v>3.89</v>
      </c>
      <c r="S6647">
        <v>3.84</v>
      </c>
      <c r="V6647" t="s">
        <v>4180</v>
      </c>
      <c r="W6647" t="s">
        <v>37</v>
      </c>
      <c r="X6647" t="s">
        <v>1847</v>
      </c>
      <c r="Y6647" t="s">
        <v>4265</v>
      </c>
      <c r="AA6647">
        <v>96</v>
      </c>
      <c r="AB6647">
        <v>91.01</v>
      </c>
    </row>
    <row r="6648" spans="1:28" x14ac:dyDescent="0.25">
      <c r="A6648" t="s">
        <v>960</v>
      </c>
      <c r="B6648" t="s">
        <v>31</v>
      </c>
      <c r="C6648" t="s">
        <v>4264</v>
      </c>
      <c r="D6648">
        <v>7.31</v>
      </c>
      <c r="E6648" t="s">
        <v>338</v>
      </c>
      <c r="F6648" t="s">
        <v>34</v>
      </c>
      <c r="G6648" t="s">
        <v>35</v>
      </c>
      <c r="H6648" t="s">
        <v>4181</v>
      </c>
      <c r="I6648">
        <v>100.605</v>
      </c>
      <c r="J6648">
        <v>100.825</v>
      </c>
      <c r="K6648">
        <v>134</v>
      </c>
      <c r="L6648">
        <v>131</v>
      </c>
      <c r="M6648" t="s">
        <v>1877</v>
      </c>
      <c r="N6648" t="s">
        <v>46</v>
      </c>
      <c r="O6648">
        <v>3000000</v>
      </c>
      <c r="P6648">
        <v>3000000</v>
      </c>
      <c r="Q6648" t="s">
        <v>2154</v>
      </c>
      <c r="R6648">
        <v>4.6500000000000004</v>
      </c>
      <c r="S6648">
        <v>4.62</v>
      </c>
      <c r="V6648" t="s">
        <v>4182</v>
      </c>
      <c r="W6648" t="s">
        <v>37</v>
      </c>
      <c r="X6648" t="s">
        <v>1847</v>
      </c>
      <c r="Y6648" t="s">
        <v>4265</v>
      </c>
      <c r="AA6648">
        <v>134.19999999999999</v>
      </c>
      <c r="AB6648">
        <v>131.19999999999999</v>
      </c>
    </row>
    <row r="6649" spans="1:28" x14ac:dyDescent="0.25">
      <c r="A6649" t="s">
        <v>961</v>
      </c>
      <c r="B6649" t="s">
        <v>31</v>
      </c>
      <c r="C6649" t="s">
        <v>4264</v>
      </c>
      <c r="D6649">
        <v>14.47</v>
      </c>
      <c r="E6649" t="s">
        <v>338</v>
      </c>
      <c r="F6649" t="s">
        <v>34</v>
      </c>
      <c r="G6649" t="s">
        <v>35</v>
      </c>
      <c r="H6649" t="s">
        <v>4183</v>
      </c>
      <c r="I6649">
        <v>98.692999999999998</v>
      </c>
      <c r="J6649">
        <v>99.421000000000006</v>
      </c>
      <c r="K6649">
        <v>177</v>
      </c>
      <c r="L6649">
        <v>172</v>
      </c>
      <c r="M6649" t="s">
        <v>1909</v>
      </c>
      <c r="N6649" t="s">
        <v>42</v>
      </c>
      <c r="O6649">
        <v>3000000</v>
      </c>
      <c r="P6649">
        <v>2000000</v>
      </c>
      <c r="Q6649" t="s">
        <v>2154</v>
      </c>
      <c r="R6649">
        <v>5.41</v>
      </c>
      <c r="S6649">
        <v>5.36</v>
      </c>
      <c r="V6649" t="s">
        <v>4184</v>
      </c>
      <c r="W6649" t="s">
        <v>37</v>
      </c>
      <c r="X6649" t="s">
        <v>1847</v>
      </c>
      <c r="Y6649" t="s">
        <v>4265</v>
      </c>
      <c r="AA6649">
        <v>176.7</v>
      </c>
      <c r="AB6649">
        <v>171.66</v>
      </c>
    </row>
    <row r="6650" spans="1:28" x14ac:dyDescent="0.25">
      <c r="A6650" t="s">
        <v>891</v>
      </c>
      <c r="B6650" t="s">
        <v>31</v>
      </c>
      <c r="C6650" t="s">
        <v>4264</v>
      </c>
      <c r="D6650">
        <v>6.68</v>
      </c>
      <c r="E6650" t="s">
        <v>832</v>
      </c>
      <c r="F6650" t="s">
        <v>34</v>
      </c>
      <c r="G6650" t="s">
        <v>35</v>
      </c>
      <c r="H6650" t="s">
        <v>3952</v>
      </c>
      <c r="I6650">
        <v>104.15600000000001</v>
      </c>
      <c r="J6650">
        <v>104.491</v>
      </c>
      <c r="K6650">
        <v>134</v>
      </c>
      <c r="L6650">
        <v>129</v>
      </c>
      <c r="M6650" t="s">
        <v>2107</v>
      </c>
      <c r="N6650" t="s">
        <v>40</v>
      </c>
      <c r="O6650">
        <v>3000000</v>
      </c>
      <c r="P6650">
        <v>3000000</v>
      </c>
      <c r="Q6650" t="s">
        <v>2154</v>
      </c>
      <c r="R6650">
        <v>4.58</v>
      </c>
      <c r="S6650">
        <v>4.53</v>
      </c>
      <c r="V6650" t="s">
        <v>3953</v>
      </c>
      <c r="W6650" t="s">
        <v>37</v>
      </c>
      <c r="X6650" t="s">
        <v>1847</v>
      </c>
      <c r="Y6650" t="s">
        <v>4265</v>
      </c>
      <c r="AA6650">
        <v>135.30000000000001</v>
      </c>
      <c r="AB6650">
        <v>130.28</v>
      </c>
    </row>
    <row r="6651" spans="1:28" x14ac:dyDescent="0.25">
      <c r="A6651" t="s">
        <v>541</v>
      </c>
      <c r="B6651" t="s">
        <v>31</v>
      </c>
      <c r="C6651" t="s">
        <v>4264</v>
      </c>
      <c r="D6651">
        <v>2.04</v>
      </c>
      <c r="E6651" t="s">
        <v>543</v>
      </c>
      <c r="F6651" t="s">
        <v>34</v>
      </c>
      <c r="G6651" t="s">
        <v>35</v>
      </c>
      <c r="H6651" t="s">
        <v>4210</v>
      </c>
      <c r="I6651">
        <v>102.69</v>
      </c>
      <c r="J6651">
        <v>102.792</v>
      </c>
      <c r="K6651">
        <v>64</v>
      </c>
      <c r="L6651">
        <v>59</v>
      </c>
      <c r="M6651" t="s">
        <v>1844</v>
      </c>
      <c r="N6651" t="s">
        <v>48</v>
      </c>
      <c r="O6651">
        <v>3000000</v>
      </c>
      <c r="P6651">
        <v>0</v>
      </c>
      <c r="Q6651" t="s">
        <v>2154</v>
      </c>
      <c r="R6651">
        <v>3.33</v>
      </c>
      <c r="S6651">
        <v>3.28</v>
      </c>
      <c r="V6651" t="s">
        <v>4211</v>
      </c>
      <c r="W6651" t="s">
        <v>37</v>
      </c>
      <c r="X6651" t="s">
        <v>1847</v>
      </c>
      <c r="Y6651" t="s">
        <v>4265</v>
      </c>
      <c r="AA6651">
        <v>62.7</v>
      </c>
      <c r="AB6651">
        <v>57.74</v>
      </c>
    </row>
    <row r="6652" spans="1:28" x14ac:dyDescent="0.25">
      <c r="A6652" t="s">
        <v>545</v>
      </c>
      <c r="B6652" t="s">
        <v>31</v>
      </c>
      <c r="C6652" t="s">
        <v>4264</v>
      </c>
      <c r="D6652">
        <v>4.08</v>
      </c>
      <c r="E6652" t="s">
        <v>543</v>
      </c>
      <c r="F6652" t="s">
        <v>34</v>
      </c>
      <c r="G6652" t="s">
        <v>35</v>
      </c>
      <c r="H6652" t="s">
        <v>4213</v>
      </c>
      <c r="I6652">
        <v>104.08799999999999</v>
      </c>
      <c r="J6652">
        <v>104.292</v>
      </c>
      <c r="K6652">
        <v>76</v>
      </c>
      <c r="L6652">
        <v>71</v>
      </c>
      <c r="M6652" t="s">
        <v>1866</v>
      </c>
      <c r="N6652" t="s">
        <v>60</v>
      </c>
      <c r="O6652">
        <v>3000000</v>
      </c>
      <c r="P6652">
        <v>3000000</v>
      </c>
      <c r="Q6652" t="s">
        <v>2154</v>
      </c>
      <c r="R6652">
        <v>3.66</v>
      </c>
      <c r="S6652">
        <v>3.61</v>
      </c>
      <c r="V6652" t="s">
        <v>4214</v>
      </c>
      <c r="W6652" t="s">
        <v>37</v>
      </c>
      <c r="X6652" t="s">
        <v>1847</v>
      </c>
      <c r="Y6652" t="s">
        <v>4265</v>
      </c>
      <c r="AA6652">
        <v>75.400000000000006</v>
      </c>
      <c r="AB6652">
        <v>70.41</v>
      </c>
    </row>
    <row r="6653" spans="1:28" x14ac:dyDescent="0.25">
      <c r="A6653" t="s">
        <v>546</v>
      </c>
      <c r="B6653" t="s">
        <v>31</v>
      </c>
      <c r="C6653" t="s">
        <v>4264</v>
      </c>
      <c r="D6653">
        <v>5.52</v>
      </c>
      <c r="E6653" t="s">
        <v>543</v>
      </c>
      <c r="F6653" t="s">
        <v>34</v>
      </c>
      <c r="G6653" t="s">
        <v>35</v>
      </c>
      <c r="H6653" t="s">
        <v>4215</v>
      </c>
      <c r="I6653">
        <v>104.999</v>
      </c>
      <c r="J6653">
        <v>105.276</v>
      </c>
      <c r="K6653">
        <v>89</v>
      </c>
      <c r="L6653">
        <v>84</v>
      </c>
      <c r="M6653" t="s">
        <v>1938</v>
      </c>
      <c r="N6653" t="s">
        <v>145</v>
      </c>
      <c r="O6653">
        <v>3000000</v>
      </c>
      <c r="P6653">
        <v>8000000</v>
      </c>
      <c r="Q6653" t="s">
        <v>2154</v>
      </c>
      <c r="R6653">
        <v>3.98</v>
      </c>
      <c r="S6653">
        <v>3.93</v>
      </c>
      <c r="V6653" t="s">
        <v>4216</v>
      </c>
      <c r="W6653" t="s">
        <v>37</v>
      </c>
      <c r="X6653" t="s">
        <v>1847</v>
      </c>
      <c r="Y6653" t="s">
        <v>4265</v>
      </c>
      <c r="Z6653" t="s">
        <v>43</v>
      </c>
      <c r="AA6653">
        <v>88.4</v>
      </c>
      <c r="AB6653">
        <v>83.36</v>
      </c>
    </row>
    <row r="6654" spans="1:28" x14ac:dyDescent="0.25">
      <c r="A6654" t="s">
        <v>547</v>
      </c>
      <c r="B6654" t="s">
        <v>31</v>
      </c>
      <c r="C6654" t="s">
        <v>4264</v>
      </c>
      <c r="D6654">
        <v>7.85</v>
      </c>
      <c r="E6654" t="s">
        <v>543</v>
      </c>
      <c r="F6654" t="s">
        <v>34</v>
      </c>
      <c r="G6654" t="s">
        <v>35</v>
      </c>
      <c r="H6654" t="s">
        <v>4217</v>
      </c>
      <c r="I6654">
        <v>105.84099999999999</v>
      </c>
      <c r="J6654">
        <v>106.235</v>
      </c>
      <c r="K6654">
        <v>111</v>
      </c>
      <c r="L6654">
        <v>106</v>
      </c>
      <c r="M6654" t="s">
        <v>1877</v>
      </c>
      <c r="N6654" t="s">
        <v>46</v>
      </c>
      <c r="O6654">
        <v>3000000</v>
      </c>
      <c r="P6654">
        <v>3000000</v>
      </c>
      <c r="Q6654" t="s">
        <v>2154</v>
      </c>
      <c r="R6654">
        <v>4.42</v>
      </c>
      <c r="S6654">
        <v>4.37</v>
      </c>
      <c r="V6654" t="s">
        <v>4218</v>
      </c>
      <c r="W6654" t="s">
        <v>37</v>
      </c>
      <c r="X6654" t="s">
        <v>1847</v>
      </c>
      <c r="Y6654" t="s">
        <v>4265</v>
      </c>
      <c r="AA6654">
        <v>108.7</v>
      </c>
      <c r="AB6654">
        <v>103.69</v>
      </c>
    </row>
    <row r="6655" spans="1:28" x14ac:dyDescent="0.25">
      <c r="A6655" t="s">
        <v>548</v>
      </c>
      <c r="B6655" t="s">
        <v>31</v>
      </c>
      <c r="C6655" t="s">
        <v>4264</v>
      </c>
      <c r="D6655">
        <v>10.64</v>
      </c>
      <c r="E6655" t="s">
        <v>543</v>
      </c>
      <c r="F6655" t="s">
        <v>34</v>
      </c>
      <c r="G6655" t="s">
        <v>35</v>
      </c>
      <c r="H6655" t="s">
        <v>4219</v>
      </c>
      <c r="I6655">
        <v>107.495</v>
      </c>
      <c r="J6655">
        <v>108.029</v>
      </c>
      <c r="K6655">
        <v>137</v>
      </c>
      <c r="L6655">
        <v>132</v>
      </c>
      <c r="M6655" t="s">
        <v>2988</v>
      </c>
      <c r="N6655" t="s">
        <v>484</v>
      </c>
      <c r="O6655">
        <v>3000000</v>
      </c>
      <c r="P6655">
        <v>0</v>
      </c>
      <c r="Q6655" t="s">
        <v>2154</v>
      </c>
      <c r="R6655">
        <v>4.8</v>
      </c>
      <c r="S6655">
        <v>4.75</v>
      </c>
      <c r="V6655" t="s">
        <v>4220</v>
      </c>
      <c r="W6655" t="s">
        <v>37</v>
      </c>
      <c r="X6655" t="s">
        <v>1847</v>
      </c>
      <c r="Y6655" t="s">
        <v>4265</v>
      </c>
      <c r="AA6655">
        <v>133.30000000000001</v>
      </c>
      <c r="AB6655">
        <v>128.30000000000001</v>
      </c>
    </row>
    <row r="6656" spans="1:28" x14ac:dyDescent="0.25">
      <c r="A6656" t="s">
        <v>549</v>
      </c>
      <c r="B6656" t="s">
        <v>31</v>
      </c>
      <c r="C6656" t="s">
        <v>4264</v>
      </c>
      <c r="D6656">
        <v>12.02</v>
      </c>
      <c r="E6656" t="s">
        <v>543</v>
      </c>
      <c r="F6656" t="s">
        <v>34</v>
      </c>
      <c r="G6656" t="s">
        <v>35</v>
      </c>
      <c r="H6656" t="s">
        <v>4221</v>
      </c>
      <c r="I6656">
        <v>106.86</v>
      </c>
      <c r="J6656">
        <v>107.46299999999999</v>
      </c>
      <c r="K6656">
        <v>137</v>
      </c>
      <c r="L6656">
        <v>132</v>
      </c>
      <c r="M6656" t="s">
        <v>1909</v>
      </c>
      <c r="N6656" t="s">
        <v>42</v>
      </c>
      <c r="O6656">
        <v>3000000</v>
      </c>
      <c r="P6656">
        <v>0</v>
      </c>
      <c r="Q6656" t="s">
        <v>2154</v>
      </c>
      <c r="R6656">
        <v>5.01</v>
      </c>
      <c r="S6656">
        <v>4.96</v>
      </c>
      <c r="V6656" t="s">
        <v>4222</v>
      </c>
      <c r="W6656" t="s">
        <v>37</v>
      </c>
      <c r="X6656" t="s">
        <v>1847</v>
      </c>
      <c r="Y6656" t="s">
        <v>4265</v>
      </c>
      <c r="AA6656">
        <v>148.4</v>
      </c>
      <c r="AB6656">
        <v>143.38999999999999</v>
      </c>
    </row>
    <row r="6657" spans="1:28" x14ac:dyDescent="0.25">
      <c r="A6657" t="s">
        <v>550</v>
      </c>
      <c r="B6657" t="s">
        <v>31</v>
      </c>
      <c r="C6657" t="s">
        <v>4264</v>
      </c>
      <c r="D6657">
        <v>12.75</v>
      </c>
      <c r="E6657" t="s">
        <v>543</v>
      </c>
      <c r="F6657" t="s">
        <v>34</v>
      </c>
      <c r="G6657" t="s">
        <v>35</v>
      </c>
      <c r="H6657" t="s">
        <v>4223</v>
      </c>
      <c r="I6657">
        <v>107.038</v>
      </c>
      <c r="J6657">
        <v>107.678</v>
      </c>
      <c r="K6657">
        <v>139</v>
      </c>
      <c r="L6657">
        <v>134</v>
      </c>
      <c r="M6657" t="s">
        <v>1909</v>
      </c>
      <c r="N6657" t="s">
        <v>42</v>
      </c>
      <c r="O6657">
        <v>3000000</v>
      </c>
      <c r="P6657">
        <v>3000000</v>
      </c>
      <c r="Q6657" t="s">
        <v>2154</v>
      </c>
      <c r="R6657">
        <v>5.03</v>
      </c>
      <c r="S6657">
        <v>4.9800000000000004</v>
      </c>
      <c r="V6657" t="s">
        <v>4224</v>
      </c>
      <c r="W6657" t="s">
        <v>37</v>
      </c>
      <c r="X6657" t="s">
        <v>1847</v>
      </c>
      <c r="Y6657" t="s">
        <v>4265</v>
      </c>
      <c r="AA6657">
        <v>148.1</v>
      </c>
      <c r="AB6657">
        <v>143.1</v>
      </c>
    </row>
    <row r="6658" spans="1:28" x14ac:dyDescent="0.25">
      <c r="A6658" t="s">
        <v>551</v>
      </c>
      <c r="B6658" t="s">
        <v>31</v>
      </c>
      <c r="C6658" t="s">
        <v>4264</v>
      </c>
      <c r="D6658">
        <v>13.78</v>
      </c>
      <c r="E6658" t="s">
        <v>543</v>
      </c>
      <c r="F6658" t="s">
        <v>34</v>
      </c>
      <c r="G6658" t="s">
        <v>35</v>
      </c>
      <c r="H6658" t="s">
        <v>4225</v>
      </c>
      <c r="I6658">
        <v>107.17700000000001</v>
      </c>
      <c r="J6658">
        <v>107.869</v>
      </c>
      <c r="K6658">
        <v>142</v>
      </c>
      <c r="L6658">
        <v>137</v>
      </c>
      <c r="M6658" t="s">
        <v>1909</v>
      </c>
      <c r="N6658" t="s">
        <v>42</v>
      </c>
      <c r="O6658">
        <v>3000000</v>
      </c>
      <c r="P6658">
        <v>3000000</v>
      </c>
      <c r="Q6658" t="s">
        <v>2154</v>
      </c>
      <c r="R6658">
        <v>5.0599999999999996</v>
      </c>
      <c r="S6658">
        <v>5.01</v>
      </c>
      <c r="V6658" t="s">
        <v>4226</v>
      </c>
      <c r="W6658" t="s">
        <v>37</v>
      </c>
      <c r="X6658" t="s">
        <v>1847</v>
      </c>
      <c r="Y6658" t="s">
        <v>4265</v>
      </c>
      <c r="AA6658">
        <v>146.6</v>
      </c>
      <c r="AB6658">
        <v>141.54</v>
      </c>
    </row>
    <row r="6659" spans="1:28" x14ac:dyDescent="0.25">
      <c r="A6659" t="s">
        <v>552</v>
      </c>
      <c r="B6659" t="s">
        <v>31</v>
      </c>
      <c r="C6659" t="s">
        <v>4264</v>
      </c>
      <c r="D6659">
        <v>14.17</v>
      </c>
      <c r="E6659" t="s">
        <v>543</v>
      </c>
      <c r="F6659" t="s">
        <v>34</v>
      </c>
      <c r="G6659" t="s">
        <v>35</v>
      </c>
      <c r="H6659" t="s">
        <v>4227</v>
      </c>
      <c r="I6659">
        <v>110.529</v>
      </c>
      <c r="J6659">
        <v>111.24</v>
      </c>
      <c r="K6659">
        <v>142</v>
      </c>
      <c r="L6659">
        <v>137</v>
      </c>
      <c r="M6659" t="s">
        <v>1909</v>
      </c>
      <c r="N6659" t="s">
        <v>42</v>
      </c>
      <c r="O6659">
        <v>0</v>
      </c>
      <c r="P6659">
        <v>3000000</v>
      </c>
      <c r="Q6659" t="s">
        <v>2154</v>
      </c>
      <c r="R6659">
        <v>5.0599999999999996</v>
      </c>
      <c r="S6659">
        <v>5.01</v>
      </c>
      <c r="V6659" t="s">
        <v>4228</v>
      </c>
      <c r="W6659" t="s">
        <v>37</v>
      </c>
      <c r="X6659" t="s">
        <v>1847</v>
      </c>
      <c r="Y6659" t="s">
        <v>4265</v>
      </c>
      <c r="Z6659" t="s">
        <v>43</v>
      </c>
      <c r="AA6659">
        <v>146</v>
      </c>
      <c r="AB6659">
        <v>141.03</v>
      </c>
    </row>
    <row r="6660" spans="1:28" x14ac:dyDescent="0.25">
      <c r="A6660" t="s">
        <v>553</v>
      </c>
      <c r="B6660" t="s">
        <v>31</v>
      </c>
      <c r="C6660" t="s">
        <v>4264</v>
      </c>
      <c r="D6660">
        <v>14.26</v>
      </c>
      <c r="E6660" t="s">
        <v>543</v>
      </c>
      <c r="F6660" t="s">
        <v>34</v>
      </c>
      <c r="G6660" t="s">
        <v>35</v>
      </c>
      <c r="H6660" t="s">
        <v>4229</v>
      </c>
      <c r="I6660">
        <v>110.59699999999999</v>
      </c>
      <c r="J6660">
        <v>111.313</v>
      </c>
      <c r="K6660">
        <v>142</v>
      </c>
      <c r="L6660">
        <v>137</v>
      </c>
      <c r="M6660" t="s">
        <v>1909</v>
      </c>
      <c r="N6660" t="s">
        <v>42</v>
      </c>
      <c r="O6660">
        <v>0</v>
      </c>
      <c r="P6660">
        <v>3000000</v>
      </c>
      <c r="Q6660" t="s">
        <v>2154</v>
      </c>
      <c r="R6660">
        <v>5.0599999999999996</v>
      </c>
      <c r="S6660">
        <v>5.01</v>
      </c>
      <c r="V6660" t="s">
        <v>4230</v>
      </c>
      <c r="W6660" t="s">
        <v>37</v>
      </c>
      <c r="X6660" t="s">
        <v>1847</v>
      </c>
      <c r="Y6660" t="s">
        <v>4265</v>
      </c>
      <c r="Z6660" t="s">
        <v>43</v>
      </c>
      <c r="AA6660">
        <v>145.5</v>
      </c>
      <c r="AB6660">
        <v>140.52000000000001</v>
      </c>
    </row>
    <row r="6661" spans="1:28" x14ac:dyDescent="0.25">
      <c r="A6661" t="s">
        <v>895</v>
      </c>
      <c r="B6661" t="s">
        <v>31</v>
      </c>
      <c r="C6661" t="s">
        <v>4264</v>
      </c>
      <c r="D6661">
        <v>7.13</v>
      </c>
      <c r="E6661" t="s">
        <v>342</v>
      </c>
      <c r="F6661" t="s">
        <v>34</v>
      </c>
      <c r="G6661" t="s">
        <v>35</v>
      </c>
      <c r="H6661" t="s">
        <v>3954</v>
      </c>
      <c r="I6661">
        <v>103.358</v>
      </c>
      <c r="J6661">
        <v>103.715</v>
      </c>
      <c r="K6661">
        <v>139</v>
      </c>
      <c r="L6661">
        <v>134</v>
      </c>
      <c r="M6661" t="s">
        <v>2482</v>
      </c>
      <c r="N6661" t="s">
        <v>736</v>
      </c>
      <c r="O6661">
        <v>3000000</v>
      </c>
      <c r="P6661">
        <v>3000000</v>
      </c>
      <c r="Q6661" t="s">
        <v>2124</v>
      </c>
      <c r="R6661">
        <v>4.66</v>
      </c>
      <c r="S6661">
        <v>4.6100000000000003</v>
      </c>
      <c r="V6661" t="s">
        <v>3955</v>
      </c>
      <c r="W6661" t="s">
        <v>37</v>
      </c>
      <c r="X6661" t="s">
        <v>1847</v>
      </c>
      <c r="Y6661" t="s">
        <v>4265</v>
      </c>
      <c r="AA6661">
        <v>138.69999999999999</v>
      </c>
      <c r="AB6661">
        <v>133.74</v>
      </c>
    </row>
    <row r="6662" spans="1:28" x14ac:dyDescent="0.25">
      <c r="A6662" t="s">
        <v>896</v>
      </c>
      <c r="B6662" t="s">
        <v>31</v>
      </c>
      <c r="C6662" t="s">
        <v>4264</v>
      </c>
      <c r="D6662">
        <v>14.57</v>
      </c>
      <c r="E6662" t="s">
        <v>342</v>
      </c>
      <c r="F6662" t="s">
        <v>34</v>
      </c>
      <c r="G6662" t="s">
        <v>35</v>
      </c>
      <c r="H6662" t="s">
        <v>3956</v>
      </c>
      <c r="I6662">
        <v>102.116</v>
      </c>
      <c r="J6662">
        <v>102.849</v>
      </c>
      <c r="K6662">
        <v>181</v>
      </c>
      <c r="L6662">
        <v>176</v>
      </c>
      <c r="M6662" t="s">
        <v>1909</v>
      </c>
      <c r="N6662" t="s">
        <v>42</v>
      </c>
      <c r="O6662">
        <v>3000000</v>
      </c>
      <c r="P6662">
        <v>0</v>
      </c>
      <c r="Q6662" t="s">
        <v>2124</v>
      </c>
      <c r="R6662">
        <v>5.45</v>
      </c>
      <c r="S6662">
        <v>5.4</v>
      </c>
      <c r="V6662" t="s">
        <v>3957</v>
      </c>
      <c r="W6662" t="s">
        <v>37</v>
      </c>
      <c r="X6662" t="s">
        <v>1847</v>
      </c>
      <c r="Y6662" t="s">
        <v>4265</v>
      </c>
      <c r="AA6662">
        <v>180.3</v>
      </c>
      <c r="AB6662">
        <v>175.29</v>
      </c>
    </row>
    <row r="6663" spans="1:28" x14ac:dyDescent="0.25">
      <c r="A6663" t="s">
        <v>897</v>
      </c>
      <c r="B6663" t="s">
        <v>31</v>
      </c>
      <c r="C6663" t="s">
        <v>4264</v>
      </c>
      <c r="D6663">
        <v>14.44</v>
      </c>
      <c r="E6663" t="s">
        <v>844</v>
      </c>
      <c r="F6663" t="s">
        <v>34</v>
      </c>
      <c r="G6663" t="s">
        <v>35</v>
      </c>
      <c r="H6663" t="s">
        <v>3958</v>
      </c>
      <c r="I6663">
        <v>102.184</v>
      </c>
      <c r="J6663">
        <v>102.91</v>
      </c>
      <c r="K6663">
        <v>187</v>
      </c>
      <c r="L6663">
        <v>182</v>
      </c>
      <c r="M6663" t="s">
        <v>1909</v>
      </c>
      <c r="N6663" t="s">
        <v>42</v>
      </c>
      <c r="O6663">
        <v>2000000</v>
      </c>
      <c r="P6663">
        <v>0</v>
      </c>
      <c r="Q6663" t="s">
        <v>2154</v>
      </c>
      <c r="R6663">
        <v>5.51</v>
      </c>
      <c r="S6663">
        <v>5.46</v>
      </c>
      <c r="V6663" t="s">
        <v>3959</v>
      </c>
      <c r="W6663" t="s">
        <v>37</v>
      </c>
      <c r="X6663" t="s">
        <v>1847</v>
      </c>
      <c r="Y6663" t="s">
        <v>4265</v>
      </c>
      <c r="AA6663">
        <v>186.1</v>
      </c>
      <c r="AB6663">
        <v>181.14</v>
      </c>
    </row>
    <row r="6664" spans="1:28" x14ac:dyDescent="0.25">
      <c r="A6664" t="s">
        <v>898</v>
      </c>
      <c r="B6664" t="s">
        <v>31</v>
      </c>
      <c r="C6664" t="s">
        <v>4264</v>
      </c>
      <c r="D6664">
        <v>3.34</v>
      </c>
      <c r="E6664" t="s">
        <v>342</v>
      </c>
      <c r="F6664" t="s">
        <v>34</v>
      </c>
      <c r="G6664" t="s">
        <v>35</v>
      </c>
      <c r="H6664" t="s">
        <v>3960</v>
      </c>
      <c r="I6664">
        <v>102.925</v>
      </c>
      <c r="J6664">
        <v>103.092</v>
      </c>
      <c r="K6664">
        <v>96</v>
      </c>
      <c r="L6664">
        <v>91</v>
      </c>
      <c r="M6664" t="s">
        <v>1928</v>
      </c>
      <c r="N6664" t="s">
        <v>36</v>
      </c>
      <c r="O6664">
        <v>5000000</v>
      </c>
      <c r="P6664">
        <v>2000000</v>
      </c>
      <c r="Q6664" t="s">
        <v>2124</v>
      </c>
      <c r="R6664">
        <v>3.78</v>
      </c>
      <c r="S6664">
        <v>3.73</v>
      </c>
      <c r="V6664" t="s">
        <v>3961</v>
      </c>
      <c r="W6664" t="s">
        <v>37</v>
      </c>
      <c r="X6664" t="s">
        <v>1847</v>
      </c>
      <c r="Y6664" t="s">
        <v>4265</v>
      </c>
      <c r="AA6664">
        <v>93.8</v>
      </c>
      <c r="AB6664">
        <v>88.85</v>
      </c>
    </row>
    <row r="6665" spans="1:28" x14ac:dyDescent="0.25">
      <c r="A6665" t="s">
        <v>899</v>
      </c>
      <c r="B6665" t="s">
        <v>31</v>
      </c>
      <c r="C6665" t="s">
        <v>4264</v>
      </c>
      <c r="D6665">
        <v>5.63</v>
      </c>
      <c r="E6665" t="s">
        <v>832</v>
      </c>
      <c r="F6665" t="s">
        <v>34</v>
      </c>
      <c r="G6665" t="s">
        <v>35</v>
      </c>
      <c r="H6665" t="s">
        <v>3962</v>
      </c>
      <c r="I6665">
        <v>103.613</v>
      </c>
      <c r="J6665">
        <v>103.782</v>
      </c>
      <c r="K6665">
        <v>124</v>
      </c>
      <c r="L6665">
        <v>121</v>
      </c>
      <c r="M6665" t="s">
        <v>1972</v>
      </c>
      <c r="N6665" t="s">
        <v>96</v>
      </c>
      <c r="O6665">
        <v>3000000</v>
      </c>
      <c r="P6665">
        <v>3000000</v>
      </c>
      <c r="Q6665" t="s">
        <v>2154</v>
      </c>
      <c r="R6665">
        <v>4.37</v>
      </c>
      <c r="S6665">
        <v>4.34</v>
      </c>
      <c r="V6665" t="s">
        <v>3963</v>
      </c>
      <c r="W6665" t="s">
        <v>37</v>
      </c>
      <c r="X6665" t="s">
        <v>1847</v>
      </c>
      <c r="Y6665" t="s">
        <v>4265</v>
      </c>
      <c r="AA6665">
        <v>125.1</v>
      </c>
      <c r="AB6665">
        <v>122.12</v>
      </c>
    </row>
    <row r="6666" spans="1:28" x14ac:dyDescent="0.25">
      <c r="A6666" t="s">
        <v>900</v>
      </c>
      <c r="B6666" t="s">
        <v>31</v>
      </c>
      <c r="C6666" t="s">
        <v>4264</v>
      </c>
      <c r="D6666">
        <v>7.03</v>
      </c>
      <c r="E6666" t="s">
        <v>832</v>
      </c>
      <c r="F6666" t="s">
        <v>34</v>
      </c>
      <c r="G6666" t="s">
        <v>35</v>
      </c>
      <c r="H6666" t="s">
        <v>3964</v>
      </c>
      <c r="I6666">
        <v>103.77800000000001</v>
      </c>
      <c r="J6666">
        <v>104.13</v>
      </c>
      <c r="K6666">
        <v>139</v>
      </c>
      <c r="L6666">
        <v>134</v>
      </c>
      <c r="M6666" t="s">
        <v>2482</v>
      </c>
      <c r="N6666" t="s">
        <v>736</v>
      </c>
      <c r="O6666">
        <v>3000000</v>
      </c>
      <c r="P6666">
        <v>3000000</v>
      </c>
      <c r="Q6666" t="s">
        <v>2154</v>
      </c>
      <c r="R6666">
        <v>4.66</v>
      </c>
      <c r="S6666">
        <v>4.6100000000000003</v>
      </c>
      <c r="V6666" t="s">
        <v>3965</v>
      </c>
      <c r="W6666" t="s">
        <v>37</v>
      </c>
      <c r="X6666" t="s">
        <v>1847</v>
      </c>
      <c r="Y6666" t="s">
        <v>4265</v>
      </c>
      <c r="AA6666">
        <v>139.69999999999999</v>
      </c>
      <c r="AB6666">
        <v>134.75</v>
      </c>
    </row>
    <row r="6667" spans="1:28" x14ac:dyDescent="0.25">
      <c r="A6667" t="s">
        <v>901</v>
      </c>
      <c r="B6667" t="s">
        <v>31</v>
      </c>
      <c r="C6667" t="s">
        <v>4264</v>
      </c>
      <c r="D6667">
        <v>14.55</v>
      </c>
      <c r="E6667" t="s">
        <v>832</v>
      </c>
      <c r="F6667" t="s">
        <v>34</v>
      </c>
      <c r="G6667" t="s">
        <v>35</v>
      </c>
      <c r="H6667" t="s">
        <v>3966</v>
      </c>
      <c r="I6667">
        <v>102.71899999999999</v>
      </c>
      <c r="J6667">
        <v>103.45</v>
      </c>
      <c r="K6667">
        <v>184</v>
      </c>
      <c r="L6667">
        <v>179</v>
      </c>
      <c r="M6667" t="s">
        <v>1909</v>
      </c>
      <c r="N6667" t="s">
        <v>42</v>
      </c>
      <c r="O6667">
        <v>3000000</v>
      </c>
      <c r="P6667">
        <v>0</v>
      </c>
      <c r="Q6667" t="s">
        <v>2154</v>
      </c>
      <c r="R6667">
        <v>5.48</v>
      </c>
      <c r="S6667">
        <v>5.43</v>
      </c>
      <c r="V6667" t="s">
        <v>3967</v>
      </c>
      <c r="W6667" t="s">
        <v>37</v>
      </c>
      <c r="X6667" t="s">
        <v>1847</v>
      </c>
      <c r="Y6667" t="s">
        <v>4265</v>
      </c>
      <c r="AA6667">
        <v>183.2</v>
      </c>
      <c r="AB6667">
        <v>178.16</v>
      </c>
    </row>
    <row r="6668" spans="1:28" x14ac:dyDescent="0.25">
      <c r="A6668" t="s">
        <v>903</v>
      </c>
      <c r="B6668" t="s">
        <v>31</v>
      </c>
      <c r="C6668" t="s">
        <v>4264</v>
      </c>
      <c r="D6668">
        <v>7.12</v>
      </c>
      <c r="E6668" t="s">
        <v>829</v>
      </c>
      <c r="F6668" t="s">
        <v>34</v>
      </c>
      <c r="G6668" t="s">
        <v>35</v>
      </c>
      <c r="H6668" t="s">
        <v>3968</v>
      </c>
      <c r="I6668">
        <v>108.98099999999999</v>
      </c>
      <c r="J6668">
        <v>109.33799999999999</v>
      </c>
      <c r="K6668">
        <v>199</v>
      </c>
      <c r="L6668">
        <v>194</v>
      </c>
      <c r="M6668" t="s">
        <v>2482</v>
      </c>
      <c r="N6668" t="s">
        <v>736</v>
      </c>
      <c r="O6668">
        <v>3000000</v>
      </c>
      <c r="P6668">
        <v>0</v>
      </c>
      <c r="Q6668" t="s">
        <v>2154</v>
      </c>
      <c r="R6668">
        <v>5.26</v>
      </c>
      <c r="S6668">
        <v>5.21</v>
      </c>
      <c r="V6668" t="s">
        <v>3969</v>
      </c>
      <c r="W6668" t="s">
        <v>37</v>
      </c>
      <c r="X6668" t="s">
        <v>1847</v>
      </c>
      <c r="Y6668" t="s">
        <v>4265</v>
      </c>
      <c r="AA6668">
        <v>199.3</v>
      </c>
      <c r="AB6668">
        <v>194.33</v>
      </c>
    </row>
    <row r="6669" spans="1:28" x14ac:dyDescent="0.25">
      <c r="A6669" t="s">
        <v>904</v>
      </c>
      <c r="B6669" t="s">
        <v>31</v>
      </c>
      <c r="C6669" t="s">
        <v>4264</v>
      </c>
      <c r="D6669">
        <v>6.78</v>
      </c>
      <c r="E6669" t="s">
        <v>345</v>
      </c>
      <c r="F6669" t="s">
        <v>34</v>
      </c>
      <c r="G6669" t="s">
        <v>35</v>
      </c>
      <c r="H6669" t="s">
        <v>3970</v>
      </c>
      <c r="I6669">
        <v>106.759</v>
      </c>
      <c r="J6669">
        <v>107.099</v>
      </c>
      <c r="K6669">
        <v>147</v>
      </c>
      <c r="L6669">
        <v>142</v>
      </c>
      <c r="M6669" t="s">
        <v>2107</v>
      </c>
      <c r="N6669" t="s">
        <v>40</v>
      </c>
      <c r="O6669">
        <v>0</v>
      </c>
      <c r="P6669">
        <v>3000000</v>
      </c>
      <c r="Q6669" t="s">
        <v>2154</v>
      </c>
      <c r="R6669">
        <v>4.71</v>
      </c>
      <c r="S6669">
        <v>4.66</v>
      </c>
      <c r="V6669" t="s">
        <v>3971</v>
      </c>
      <c r="W6669" t="s">
        <v>37</v>
      </c>
      <c r="X6669" t="s">
        <v>1847</v>
      </c>
      <c r="Y6669" t="s">
        <v>4265</v>
      </c>
      <c r="Z6669" t="s">
        <v>43</v>
      </c>
      <c r="AA6669">
        <v>148</v>
      </c>
      <c r="AB6669">
        <v>142.97999999999999</v>
      </c>
    </row>
    <row r="6670" spans="1:28" x14ac:dyDescent="0.25">
      <c r="A6670" t="s">
        <v>905</v>
      </c>
      <c r="B6670" t="s">
        <v>31</v>
      </c>
      <c r="C6670" t="s">
        <v>4264</v>
      </c>
      <c r="D6670">
        <v>15.13</v>
      </c>
      <c r="E6670" t="s">
        <v>345</v>
      </c>
      <c r="F6670" t="s">
        <v>34</v>
      </c>
      <c r="G6670" t="s">
        <v>35</v>
      </c>
      <c r="H6670" t="s">
        <v>3972</v>
      </c>
      <c r="I6670">
        <v>109.74299999999999</v>
      </c>
      <c r="J6670">
        <v>110.503</v>
      </c>
      <c r="K6670">
        <v>187</v>
      </c>
      <c r="L6670">
        <v>182</v>
      </c>
      <c r="M6670" t="s">
        <v>1909</v>
      </c>
      <c r="N6670" t="s">
        <v>42</v>
      </c>
      <c r="O6670">
        <v>0</v>
      </c>
      <c r="P6670">
        <v>2000000</v>
      </c>
      <c r="Q6670" t="s">
        <v>2154</v>
      </c>
      <c r="R6670">
        <v>5.51</v>
      </c>
      <c r="S6670">
        <v>5.46</v>
      </c>
      <c r="V6670" t="s">
        <v>3973</v>
      </c>
      <c r="W6670" t="s">
        <v>37</v>
      </c>
      <c r="X6670" t="s">
        <v>1847</v>
      </c>
      <c r="Y6670" t="s">
        <v>4265</v>
      </c>
      <c r="Z6670" t="s">
        <v>43</v>
      </c>
      <c r="AA6670">
        <v>185.7</v>
      </c>
      <c r="AB6670">
        <v>180.78</v>
      </c>
    </row>
    <row r="6671" spans="1:28" x14ac:dyDescent="0.25">
      <c r="A6671" t="s">
        <v>962</v>
      </c>
      <c r="B6671" t="s">
        <v>31</v>
      </c>
      <c r="C6671" t="s">
        <v>4264</v>
      </c>
      <c r="D6671">
        <v>2.81</v>
      </c>
      <c r="E6671" t="s">
        <v>338</v>
      </c>
      <c r="F6671" t="s">
        <v>34</v>
      </c>
      <c r="G6671" t="s">
        <v>35</v>
      </c>
      <c r="H6671" t="s">
        <v>4185</v>
      </c>
      <c r="I6671">
        <v>103.77200000000001</v>
      </c>
      <c r="J6671">
        <v>103.85599999999999</v>
      </c>
      <c r="K6671">
        <v>77</v>
      </c>
      <c r="L6671">
        <v>74</v>
      </c>
      <c r="M6671" t="s">
        <v>1883</v>
      </c>
      <c r="N6671" t="s">
        <v>63</v>
      </c>
      <c r="O6671">
        <v>3000000</v>
      </c>
      <c r="P6671">
        <v>5000000</v>
      </c>
      <c r="Q6671" t="s">
        <v>2154</v>
      </c>
      <c r="R6671">
        <v>3.53</v>
      </c>
      <c r="S6671">
        <v>3.5</v>
      </c>
      <c r="V6671" t="s">
        <v>4186</v>
      </c>
      <c r="W6671" t="s">
        <v>37</v>
      </c>
      <c r="X6671" t="s">
        <v>1847</v>
      </c>
      <c r="Y6671" t="s">
        <v>4265</v>
      </c>
      <c r="Z6671" t="s">
        <v>43</v>
      </c>
      <c r="AA6671">
        <v>75.2</v>
      </c>
      <c r="AB6671">
        <v>72.16</v>
      </c>
    </row>
    <row r="6672" spans="1:28" x14ac:dyDescent="0.25">
      <c r="A6672" t="s">
        <v>963</v>
      </c>
      <c r="B6672" t="s">
        <v>31</v>
      </c>
      <c r="C6672" t="s">
        <v>4264</v>
      </c>
      <c r="D6672">
        <v>6.71</v>
      </c>
      <c r="E6672" t="s">
        <v>338</v>
      </c>
      <c r="F6672" t="s">
        <v>34</v>
      </c>
      <c r="G6672" t="s">
        <v>35</v>
      </c>
      <c r="H6672" t="s">
        <v>4187</v>
      </c>
      <c r="I6672">
        <v>105.736</v>
      </c>
      <c r="J6672">
        <v>106.072</v>
      </c>
      <c r="K6672">
        <v>127</v>
      </c>
      <c r="L6672">
        <v>122</v>
      </c>
      <c r="M6672" t="s">
        <v>2043</v>
      </c>
      <c r="N6672" t="s">
        <v>58</v>
      </c>
      <c r="O6672">
        <v>3000000</v>
      </c>
      <c r="P6672">
        <v>5000000</v>
      </c>
      <c r="Q6672" t="s">
        <v>2154</v>
      </c>
      <c r="R6672">
        <v>4.4800000000000004</v>
      </c>
      <c r="S6672">
        <v>4.43</v>
      </c>
      <c r="V6672" t="s">
        <v>4188</v>
      </c>
      <c r="W6672" t="s">
        <v>37</v>
      </c>
      <c r="X6672" t="s">
        <v>1847</v>
      </c>
      <c r="Y6672" t="s">
        <v>4265</v>
      </c>
      <c r="Z6672" t="s">
        <v>43</v>
      </c>
      <c r="AA6672">
        <v>125.3</v>
      </c>
      <c r="AB6672">
        <v>120.29</v>
      </c>
    </row>
    <row r="6673" spans="1:29" x14ac:dyDescent="0.25">
      <c r="A6673" t="s">
        <v>964</v>
      </c>
      <c r="B6673" t="s">
        <v>31</v>
      </c>
      <c r="C6673" t="s">
        <v>4264</v>
      </c>
      <c r="D6673">
        <v>14.75</v>
      </c>
      <c r="E6673" t="s">
        <v>338</v>
      </c>
      <c r="F6673" t="s">
        <v>34</v>
      </c>
      <c r="G6673" t="s">
        <v>35</v>
      </c>
      <c r="H6673" t="s">
        <v>4189</v>
      </c>
      <c r="I6673">
        <v>104.996</v>
      </c>
      <c r="J6673">
        <v>105.73699999999999</v>
      </c>
      <c r="K6673">
        <v>177</v>
      </c>
      <c r="L6673">
        <v>172</v>
      </c>
      <c r="M6673" t="s">
        <v>1909</v>
      </c>
      <c r="N6673" t="s">
        <v>42</v>
      </c>
      <c r="O6673">
        <v>3000000</v>
      </c>
      <c r="P6673">
        <v>2000000</v>
      </c>
      <c r="Q6673" t="s">
        <v>2154</v>
      </c>
      <c r="R6673">
        <v>5.41</v>
      </c>
      <c r="S6673">
        <v>5.36</v>
      </c>
      <c r="V6673" t="s">
        <v>4190</v>
      </c>
      <c r="W6673" t="s">
        <v>37</v>
      </c>
      <c r="X6673" t="s">
        <v>1847</v>
      </c>
      <c r="Y6673" t="s">
        <v>4265</v>
      </c>
      <c r="AA6673">
        <v>175.7</v>
      </c>
      <c r="AB6673">
        <v>170.66</v>
      </c>
    </row>
    <row r="6674" spans="1:29" x14ac:dyDescent="0.25">
      <c r="A6674" t="s">
        <v>906</v>
      </c>
      <c r="B6674" t="s">
        <v>31</v>
      </c>
      <c r="C6674" t="s">
        <v>4264</v>
      </c>
      <c r="D6674">
        <v>4.43</v>
      </c>
      <c r="E6674" t="s">
        <v>829</v>
      </c>
      <c r="F6674" t="s">
        <v>34</v>
      </c>
      <c r="G6674" t="s">
        <v>35</v>
      </c>
      <c r="H6674" t="s">
        <v>3974</v>
      </c>
      <c r="I6674">
        <v>105.157</v>
      </c>
      <c r="J6674">
        <v>105.379</v>
      </c>
      <c r="K6674">
        <v>154</v>
      </c>
      <c r="L6674">
        <v>149</v>
      </c>
      <c r="M6674" t="s">
        <v>1856</v>
      </c>
      <c r="N6674" t="s">
        <v>50</v>
      </c>
      <c r="O6674">
        <v>3000000</v>
      </c>
      <c r="P6674">
        <v>0</v>
      </c>
      <c r="Q6674" t="s">
        <v>2154</v>
      </c>
      <c r="R6674">
        <v>4.51</v>
      </c>
      <c r="S6674">
        <v>4.46</v>
      </c>
      <c r="V6674" t="s">
        <v>3975</v>
      </c>
      <c r="W6674" t="s">
        <v>37</v>
      </c>
      <c r="X6674" t="s">
        <v>1847</v>
      </c>
      <c r="Y6674" t="s">
        <v>4265</v>
      </c>
      <c r="AA6674">
        <v>156.19999999999999</v>
      </c>
      <c r="AB6674">
        <v>151.21</v>
      </c>
    </row>
    <row r="6675" spans="1:29" x14ac:dyDescent="0.25">
      <c r="A6675" t="s">
        <v>980</v>
      </c>
      <c r="B6675" t="s">
        <v>31</v>
      </c>
      <c r="C6675" t="s">
        <v>4264</v>
      </c>
      <c r="D6675">
        <v>4.62</v>
      </c>
      <c r="E6675" t="s">
        <v>322</v>
      </c>
      <c r="F6675" t="s">
        <v>34</v>
      </c>
      <c r="G6675" t="s">
        <v>35</v>
      </c>
      <c r="H6675" t="s">
        <v>4191</v>
      </c>
      <c r="I6675">
        <v>105.873</v>
      </c>
      <c r="J6675">
        <v>106.105</v>
      </c>
      <c r="K6675">
        <v>99</v>
      </c>
      <c r="L6675">
        <v>94</v>
      </c>
      <c r="M6675" t="s">
        <v>1856</v>
      </c>
      <c r="N6675" t="s">
        <v>50</v>
      </c>
      <c r="O6675">
        <v>3000000</v>
      </c>
      <c r="P6675">
        <v>3000000</v>
      </c>
      <c r="Q6675" t="s">
        <v>2154</v>
      </c>
      <c r="R6675">
        <v>3.96</v>
      </c>
      <c r="S6675">
        <v>3.91</v>
      </c>
      <c r="V6675" t="s">
        <v>4192</v>
      </c>
      <c r="W6675" t="s">
        <v>37</v>
      </c>
      <c r="X6675" t="s">
        <v>1847</v>
      </c>
      <c r="Y6675" t="s">
        <v>4265</v>
      </c>
      <c r="AA6675">
        <v>99.6</v>
      </c>
      <c r="AB6675">
        <v>94.58</v>
      </c>
    </row>
    <row r="6676" spans="1:29" x14ac:dyDescent="0.25">
      <c r="A6676" t="s">
        <v>965</v>
      </c>
      <c r="B6676" t="s">
        <v>31</v>
      </c>
      <c r="C6676" t="s">
        <v>4264</v>
      </c>
      <c r="D6676">
        <v>2.33</v>
      </c>
      <c r="E6676" t="s">
        <v>338</v>
      </c>
      <c r="F6676" t="s">
        <v>34</v>
      </c>
      <c r="G6676" t="s">
        <v>35</v>
      </c>
      <c r="H6676" t="s">
        <v>4193</v>
      </c>
      <c r="I6676">
        <v>105.065</v>
      </c>
      <c r="J6676">
        <v>105.181</v>
      </c>
      <c r="K6676">
        <v>74</v>
      </c>
      <c r="L6676">
        <v>69</v>
      </c>
      <c r="M6676" t="s">
        <v>1850</v>
      </c>
      <c r="N6676" t="s">
        <v>53</v>
      </c>
      <c r="O6676">
        <v>3000000</v>
      </c>
      <c r="P6676">
        <v>3000000</v>
      </c>
      <c r="Q6676" t="s">
        <v>2154</v>
      </c>
      <c r="R6676">
        <v>3.46</v>
      </c>
      <c r="S6676">
        <v>3.41</v>
      </c>
      <c r="V6676" t="s">
        <v>4194</v>
      </c>
      <c r="W6676" t="s">
        <v>37</v>
      </c>
      <c r="X6676" t="s">
        <v>1847</v>
      </c>
      <c r="Y6676" t="s">
        <v>4265</v>
      </c>
      <c r="AA6676">
        <v>73.099999999999994</v>
      </c>
      <c r="AB6676">
        <v>68.099999999999994</v>
      </c>
    </row>
    <row r="6677" spans="1:29" x14ac:dyDescent="0.25">
      <c r="A6677" t="s">
        <v>966</v>
      </c>
      <c r="B6677" t="s">
        <v>31</v>
      </c>
      <c r="C6677" t="s">
        <v>4264</v>
      </c>
      <c r="D6677">
        <v>6.49</v>
      </c>
      <c r="E6677" t="s">
        <v>338</v>
      </c>
      <c r="F6677" t="s">
        <v>34</v>
      </c>
      <c r="G6677" t="s">
        <v>35</v>
      </c>
      <c r="H6677" t="s">
        <v>4195</v>
      </c>
      <c r="I6677">
        <v>110.345</v>
      </c>
      <c r="J6677">
        <v>110.669</v>
      </c>
      <c r="K6677">
        <v>124</v>
      </c>
      <c r="L6677">
        <v>119</v>
      </c>
      <c r="M6677" t="s">
        <v>1869</v>
      </c>
      <c r="N6677" t="s">
        <v>55</v>
      </c>
      <c r="O6677">
        <v>3000000</v>
      </c>
      <c r="P6677">
        <v>3000000</v>
      </c>
      <c r="Q6677" t="s">
        <v>2154</v>
      </c>
      <c r="R6677">
        <v>4.41</v>
      </c>
      <c r="S6677">
        <v>4.3600000000000003</v>
      </c>
      <c r="V6677" t="s">
        <v>4196</v>
      </c>
      <c r="W6677" t="s">
        <v>37</v>
      </c>
      <c r="X6677" t="s">
        <v>1847</v>
      </c>
      <c r="Y6677" t="s">
        <v>4265</v>
      </c>
      <c r="AA6677">
        <v>122.6</v>
      </c>
      <c r="AB6677">
        <v>117.56</v>
      </c>
    </row>
    <row r="6678" spans="1:29" x14ac:dyDescent="0.25">
      <c r="A6678" t="s">
        <v>967</v>
      </c>
      <c r="B6678" t="s">
        <v>31</v>
      </c>
      <c r="C6678" t="s">
        <v>4264</v>
      </c>
      <c r="D6678">
        <v>15.71</v>
      </c>
      <c r="E6678" t="s">
        <v>338</v>
      </c>
      <c r="F6678" t="s">
        <v>34</v>
      </c>
      <c r="G6678" t="s">
        <v>35</v>
      </c>
      <c r="H6678" t="s">
        <v>4197</v>
      </c>
      <c r="I6678">
        <v>115.524</v>
      </c>
      <c r="J6678">
        <v>116.313</v>
      </c>
      <c r="K6678">
        <v>177</v>
      </c>
      <c r="L6678">
        <v>172</v>
      </c>
      <c r="M6678" t="s">
        <v>1909</v>
      </c>
      <c r="N6678" t="s">
        <v>42</v>
      </c>
      <c r="O6678">
        <v>3000000</v>
      </c>
      <c r="P6678">
        <v>0</v>
      </c>
      <c r="Q6678" t="s">
        <v>2154</v>
      </c>
      <c r="R6678">
        <v>5.41</v>
      </c>
      <c r="S6678">
        <v>5.36</v>
      </c>
      <c r="V6678" t="s">
        <v>4198</v>
      </c>
      <c r="W6678" t="s">
        <v>37</v>
      </c>
      <c r="X6678" t="s">
        <v>1847</v>
      </c>
      <c r="Y6678" t="s">
        <v>4265</v>
      </c>
      <c r="AA6678">
        <v>175.2</v>
      </c>
      <c r="AB6678">
        <v>170.23</v>
      </c>
    </row>
    <row r="6679" spans="1:29" x14ac:dyDescent="0.25">
      <c r="A6679" t="s">
        <v>912</v>
      </c>
      <c r="B6679" t="s">
        <v>31</v>
      </c>
      <c r="C6679" t="s">
        <v>4264</v>
      </c>
      <c r="D6679">
        <v>2.56</v>
      </c>
      <c r="E6679" t="s">
        <v>829</v>
      </c>
      <c r="F6679" t="s">
        <v>34</v>
      </c>
      <c r="G6679" t="s">
        <v>35</v>
      </c>
      <c r="H6679" t="s">
        <v>3976</v>
      </c>
      <c r="I6679">
        <v>104.485</v>
      </c>
      <c r="J6679">
        <v>104.613</v>
      </c>
      <c r="K6679">
        <v>124</v>
      </c>
      <c r="L6679">
        <v>119</v>
      </c>
      <c r="M6679" t="s">
        <v>1850</v>
      </c>
      <c r="N6679" t="s">
        <v>53</v>
      </c>
      <c r="O6679">
        <v>3000000</v>
      </c>
      <c r="P6679">
        <v>0</v>
      </c>
      <c r="Q6679" t="s">
        <v>2154</v>
      </c>
      <c r="R6679">
        <v>3.96</v>
      </c>
      <c r="S6679">
        <v>3.91</v>
      </c>
      <c r="V6679" t="s">
        <v>3977</v>
      </c>
      <c r="W6679" t="s">
        <v>37</v>
      </c>
      <c r="X6679" t="s">
        <v>1847</v>
      </c>
      <c r="Y6679" t="s">
        <v>4265</v>
      </c>
      <c r="AA6679">
        <v>120.7</v>
      </c>
      <c r="AB6679">
        <v>115.74</v>
      </c>
    </row>
    <row r="6680" spans="1:29" x14ac:dyDescent="0.25">
      <c r="A6680" t="s">
        <v>913</v>
      </c>
      <c r="B6680" t="s">
        <v>31</v>
      </c>
      <c r="C6680" t="s">
        <v>4264</v>
      </c>
      <c r="D6680">
        <v>6.44</v>
      </c>
      <c r="E6680" t="s">
        <v>829</v>
      </c>
      <c r="F6680" t="s">
        <v>34</v>
      </c>
      <c r="G6680" t="s">
        <v>35</v>
      </c>
      <c r="H6680" t="s">
        <v>3978</v>
      </c>
      <c r="I6680">
        <v>107.81699999999999</v>
      </c>
      <c r="J6680">
        <v>108.14</v>
      </c>
      <c r="K6680">
        <v>194</v>
      </c>
      <c r="L6680">
        <v>189</v>
      </c>
      <c r="M6680" t="s">
        <v>1869</v>
      </c>
      <c r="N6680" t="s">
        <v>55</v>
      </c>
      <c r="O6680">
        <v>3000000</v>
      </c>
      <c r="P6680">
        <v>0</v>
      </c>
      <c r="Q6680" t="s">
        <v>2154</v>
      </c>
      <c r="R6680">
        <v>5.1100000000000003</v>
      </c>
      <c r="S6680">
        <v>5.0599999999999996</v>
      </c>
      <c r="V6680" t="s">
        <v>3979</v>
      </c>
      <c r="W6680" t="s">
        <v>37</v>
      </c>
      <c r="X6680" t="s">
        <v>1847</v>
      </c>
      <c r="Y6680" t="s">
        <v>4265</v>
      </c>
      <c r="AA6680">
        <v>190.5</v>
      </c>
      <c r="AB6680">
        <v>185.47</v>
      </c>
    </row>
    <row r="6681" spans="1:29" x14ac:dyDescent="0.25">
      <c r="A6681" t="s">
        <v>914</v>
      </c>
      <c r="B6681" t="s">
        <v>31</v>
      </c>
      <c r="C6681" t="s">
        <v>4264</v>
      </c>
      <c r="D6681">
        <v>4.17</v>
      </c>
      <c r="E6681" t="s">
        <v>832</v>
      </c>
      <c r="F6681" t="s">
        <v>34</v>
      </c>
      <c r="G6681" t="s">
        <v>35</v>
      </c>
      <c r="H6681" t="s">
        <v>3980</v>
      </c>
      <c r="I6681">
        <v>97.31</v>
      </c>
      <c r="J6681">
        <v>97.519000000000005</v>
      </c>
      <c r="K6681">
        <v>104</v>
      </c>
      <c r="L6681">
        <v>99</v>
      </c>
      <c r="M6681" t="s">
        <v>1866</v>
      </c>
      <c r="N6681" t="s">
        <v>60</v>
      </c>
      <c r="O6681">
        <v>3000000</v>
      </c>
      <c r="P6681">
        <v>3000000</v>
      </c>
      <c r="Q6681" t="s">
        <v>2154</v>
      </c>
      <c r="R6681">
        <v>3.94</v>
      </c>
      <c r="S6681">
        <v>3.89</v>
      </c>
      <c r="V6681" t="s">
        <v>3981</v>
      </c>
      <c r="W6681" t="s">
        <v>37</v>
      </c>
      <c r="X6681" t="s">
        <v>1847</v>
      </c>
      <c r="Y6681" t="s">
        <v>4265</v>
      </c>
      <c r="AA6681">
        <v>100.8</v>
      </c>
      <c r="AB6681">
        <v>95.8</v>
      </c>
    </row>
    <row r="6682" spans="1:29" x14ac:dyDescent="0.25">
      <c r="A6682" t="s">
        <v>915</v>
      </c>
      <c r="B6682" t="s">
        <v>31</v>
      </c>
      <c r="C6682" t="s">
        <v>4264</v>
      </c>
      <c r="D6682">
        <v>3.88</v>
      </c>
      <c r="E6682" t="s">
        <v>345</v>
      </c>
      <c r="F6682" t="s">
        <v>34</v>
      </c>
      <c r="G6682" t="s">
        <v>35</v>
      </c>
      <c r="H6682" t="s">
        <v>3982</v>
      </c>
      <c r="I6682">
        <v>98.334999999999994</v>
      </c>
      <c r="J6682">
        <v>98.53</v>
      </c>
      <c r="K6682">
        <v>112</v>
      </c>
      <c r="L6682">
        <v>107</v>
      </c>
      <c r="M6682" t="s">
        <v>1866</v>
      </c>
      <c r="N6682" t="s">
        <v>60</v>
      </c>
      <c r="O6682">
        <v>3000000</v>
      </c>
      <c r="P6682">
        <v>0</v>
      </c>
      <c r="Q6682" t="s">
        <v>2154</v>
      </c>
      <c r="R6682">
        <v>4.0199999999999996</v>
      </c>
      <c r="S6682">
        <v>3.97</v>
      </c>
      <c r="V6682" t="s">
        <v>3983</v>
      </c>
      <c r="W6682" t="s">
        <v>37</v>
      </c>
      <c r="X6682" t="s">
        <v>1847</v>
      </c>
      <c r="Y6682" t="s">
        <v>4265</v>
      </c>
      <c r="AA6682">
        <v>111.7</v>
      </c>
      <c r="AB6682">
        <v>106.69</v>
      </c>
    </row>
    <row r="6683" spans="1:29" x14ac:dyDescent="0.25">
      <c r="A6683" t="s">
        <v>981</v>
      </c>
      <c r="B6683" t="s">
        <v>31</v>
      </c>
      <c r="C6683" t="s">
        <v>4264</v>
      </c>
      <c r="D6683">
        <v>3.89</v>
      </c>
      <c r="E6683" t="s">
        <v>322</v>
      </c>
      <c r="F6683" t="s">
        <v>34</v>
      </c>
      <c r="G6683" t="s">
        <v>35</v>
      </c>
      <c r="H6683" t="s">
        <v>4199</v>
      </c>
      <c r="I6683">
        <v>97.138999999999996</v>
      </c>
      <c r="J6683">
        <v>97.332999999999998</v>
      </c>
      <c r="K6683">
        <v>82</v>
      </c>
      <c r="L6683">
        <v>77</v>
      </c>
      <c r="M6683" t="s">
        <v>1866</v>
      </c>
      <c r="N6683" t="s">
        <v>60</v>
      </c>
      <c r="O6683">
        <v>3000000</v>
      </c>
      <c r="P6683">
        <v>0</v>
      </c>
      <c r="Q6683" t="s">
        <v>2154</v>
      </c>
      <c r="R6683">
        <v>3.72</v>
      </c>
      <c r="S6683">
        <v>3.67</v>
      </c>
      <c r="V6683" t="s">
        <v>4200</v>
      </c>
      <c r="W6683" t="s">
        <v>37</v>
      </c>
      <c r="X6683" t="s">
        <v>1847</v>
      </c>
      <c r="Y6683" t="s">
        <v>4265</v>
      </c>
      <c r="AA6683">
        <v>81.599999999999994</v>
      </c>
      <c r="AB6683">
        <v>76.64</v>
      </c>
    </row>
    <row r="6684" spans="1:29" x14ac:dyDescent="0.25">
      <c r="A6684" t="s">
        <v>968</v>
      </c>
      <c r="B6684" t="s">
        <v>31</v>
      </c>
      <c r="C6684" t="s">
        <v>4264</v>
      </c>
      <c r="D6684">
        <v>3.91</v>
      </c>
      <c r="E6684" t="s">
        <v>338</v>
      </c>
      <c r="F6684" t="s">
        <v>34</v>
      </c>
      <c r="G6684" t="s">
        <v>35</v>
      </c>
      <c r="H6684" t="s">
        <v>4201</v>
      </c>
      <c r="I6684">
        <v>96.915999999999997</v>
      </c>
      <c r="J6684">
        <v>97.308000000000007</v>
      </c>
      <c r="K6684">
        <v>86</v>
      </c>
      <c r="L6684">
        <v>76</v>
      </c>
      <c r="M6684" t="s">
        <v>1866</v>
      </c>
      <c r="N6684" t="s">
        <v>60</v>
      </c>
      <c r="O6684">
        <v>3000000</v>
      </c>
      <c r="P6684">
        <v>3000000</v>
      </c>
      <c r="Q6684" t="s">
        <v>2154</v>
      </c>
      <c r="R6684">
        <v>3.76</v>
      </c>
      <c r="S6684">
        <v>3.66</v>
      </c>
      <c r="V6684" t="s">
        <v>4202</v>
      </c>
      <c r="W6684" t="s">
        <v>37</v>
      </c>
      <c r="X6684" t="s">
        <v>1847</v>
      </c>
      <c r="Y6684" t="s">
        <v>4265</v>
      </c>
      <c r="AA6684">
        <v>85.3</v>
      </c>
      <c r="AB6684">
        <v>75.349999999999994</v>
      </c>
    </row>
    <row r="6685" spans="1:29" x14ac:dyDescent="0.25">
      <c r="A6685" t="s">
        <v>982</v>
      </c>
      <c r="B6685" t="s">
        <v>31</v>
      </c>
      <c r="C6685" t="s">
        <v>4264</v>
      </c>
      <c r="D6685">
        <v>12.2</v>
      </c>
      <c r="E6685" t="s">
        <v>322</v>
      </c>
      <c r="F6685" t="s">
        <v>34</v>
      </c>
      <c r="G6685" t="s">
        <v>35</v>
      </c>
      <c r="H6685" t="s">
        <v>4203</v>
      </c>
      <c r="I6685">
        <v>86.218000000000004</v>
      </c>
      <c r="J6685">
        <v>86.83</v>
      </c>
      <c r="K6685">
        <v>172</v>
      </c>
      <c r="L6685">
        <v>167</v>
      </c>
      <c r="M6685" t="s">
        <v>1909</v>
      </c>
      <c r="N6685" t="s">
        <v>42</v>
      </c>
      <c r="O6685">
        <v>3000000</v>
      </c>
      <c r="P6685">
        <v>2000000</v>
      </c>
      <c r="Q6685" t="s">
        <v>2154</v>
      </c>
      <c r="R6685">
        <v>5.36</v>
      </c>
      <c r="S6685">
        <v>5.31</v>
      </c>
      <c r="V6685" t="s">
        <v>4204</v>
      </c>
      <c r="W6685" t="s">
        <v>37</v>
      </c>
      <c r="X6685" t="s">
        <v>1847</v>
      </c>
      <c r="Y6685" t="s">
        <v>4265</v>
      </c>
      <c r="AA6685">
        <v>172.2</v>
      </c>
      <c r="AB6685">
        <v>167.18</v>
      </c>
    </row>
    <row r="6686" spans="1:29" x14ac:dyDescent="0.25">
      <c r="A6686" t="s">
        <v>85</v>
      </c>
      <c r="B6686" t="s">
        <v>31</v>
      </c>
      <c r="C6686" t="s">
        <v>4266</v>
      </c>
      <c r="D6686">
        <v>1.71</v>
      </c>
      <c r="E6686" t="s">
        <v>67</v>
      </c>
      <c r="F6686" t="s">
        <v>34</v>
      </c>
      <c r="G6686" t="s">
        <v>1464</v>
      </c>
      <c r="H6686" t="s">
        <v>4207</v>
      </c>
      <c r="I6686">
        <v>100.7</v>
      </c>
      <c r="J6686">
        <v>100.73399999999999</v>
      </c>
      <c r="K6686">
        <v>55</v>
      </c>
      <c r="L6686">
        <v>53</v>
      </c>
      <c r="M6686" t="s">
        <v>1844</v>
      </c>
      <c r="N6686" t="s">
        <v>1577</v>
      </c>
      <c r="O6686">
        <v>20000000</v>
      </c>
      <c r="P6686">
        <v>20000000</v>
      </c>
      <c r="Q6686" t="s">
        <v>1845</v>
      </c>
      <c r="R6686">
        <v>3.24</v>
      </c>
      <c r="S6686">
        <v>3.22</v>
      </c>
      <c r="V6686" t="s">
        <v>4208</v>
      </c>
      <c r="W6686" t="s">
        <v>64</v>
      </c>
      <c r="X6686" t="s">
        <v>1847</v>
      </c>
    </row>
    <row r="6687" spans="1:29" x14ac:dyDescent="0.25">
      <c r="A6687" t="s">
        <v>129</v>
      </c>
      <c r="B6687" t="s">
        <v>31</v>
      </c>
      <c r="C6687" t="s">
        <v>4266</v>
      </c>
      <c r="D6687">
        <v>0.95</v>
      </c>
      <c r="E6687" t="s">
        <v>80</v>
      </c>
      <c r="F6687" t="s">
        <v>34</v>
      </c>
      <c r="G6687" t="s">
        <v>1464</v>
      </c>
      <c r="H6687" t="s">
        <v>2247</v>
      </c>
      <c r="I6687">
        <v>102.345</v>
      </c>
      <c r="J6687">
        <v>102.355</v>
      </c>
      <c r="K6687">
        <v>35</v>
      </c>
      <c r="L6687">
        <v>34</v>
      </c>
      <c r="M6687" t="s">
        <v>2092</v>
      </c>
      <c r="N6687" t="s">
        <v>1564</v>
      </c>
      <c r="O6687">
        <v>25000000</v>
      </c>
      <c r="P6687">
        <v>25000000</v>
      </c>
      <c r="Q6687" t="s">
        <v>1845</v>
      </c>
      <c r="R6687">
        <v>2.98</v>
      </c>
      <c r="S6687">
        <v>2.97</v>
      </c>
      <c r="V6687" t="s">
        <v>2248</v>
      </c>
      <c r="W6687" t="s">
        <v>64</v>
      </c>
      <c r="X6687" t="s">
        <v>1847</v>
      </c>
    </row>
    <row r="6688" spans="1:29" x14ac:dyDescent="0.25">
      <c r="A6688" t="s">
        <v>328</v>
      </c>
      <c r="B6688" t="s">
        <v>31</v>
      </c>
      <c r="C6688" t="s">
        <v>4267</v>
      </c>
      <c r="D6688">
        <v>0.03</v>
      </c>
      <c r="E6688" t="s">
        <v>329</v>
      </c>
      <c r="F6688" t="s">
        <v>587</v>
      </c>
      <c r="G6688" t="s">
        <v>35</v>
      </c>
      <c r="H6688" t="s">
        <v>2511</v>
      </c>
      <c r="I6688">
        <v>100.01600000000001</v>
      </c>
      <c r="J6688">
        <v>100.01900000000001</v>
      </c>
      <c r="K6688">
        <v>17</v>
      </c>
      <c r="L6688">
        <v>7</v>
      </c>
      <c r="M6688" t="s">
        <v>2253</v>
      </c>
      <c r="N6688" t="s">
        <v>365</v>
      </c>
      <c r="O6688">
        <v>5000000</v>
      </c>
      <c r="P6688">
        <v>1000000</v>
      </c>
      <c r="Q6688" t="s">
        <v>1845</v>
      </c>
      <c r="R6688">
        <v>2.87</v>
      </c>
      <c r="S6688">
        <v>2.77</v>
      </c>
      <c r="V6688" t="s">
        <v>2512</v>
      </c>
      <c r="W6688" t="s">
        <v>1652</v>
      </c>
      <c r="X6688" t="s">
        <v>1847</v>
      </c>
      <c r="Y6688" t="s">
        <v>4268</v>
      </c>
      <c r="AA6688">
        <v>22.28</v>
      </c>
      <c r="AB6688">
        <v>12.21</v>
      </c>
      <c r="AC6688">
        <v>2.87</v>
      </c>
    </row>
    <row r="6689" spans="1:29" x14ac:dyDescent="0.25">
      <c r="A6689" t="s">
        <v>1134</v>
      </c>
      <c r="B6689" t="s">
        <v>31</v>
      </c>
      <c r="C6689" t="s">
        <v>4267</v>
      </c>
      <c r="D6689">
        <v>0.01</v>
      </c>
      <c r="E6689" t="s">
        <v>72</v>
      </c>
      <c r="F6689" t="s">
        <v>587</v>
      </c>
      <c r="G6689" t="s">
        <v>35</v>
      </c>
      <c r="H6689" t="s">
        <v>2513</v>
      </c>
      <c r="I6689">
        <v>100.017</v>
      </c>
      <c r="J6689">
        <v>100.017</v>
      </c>
      <c r="K6689">
        <v>13</v>
      </c>
      <c r="L6689">
        <v>8</v>
      </c>
      <c r="M6689" t="s">
        <v>2253</v>
      </c>
      <c r="N6689" t="s">
        <v>365</v>
      </c>
      <c r="O6689">
        <v>5000000</v>
      </c>
      <c r="P6689">
        <v>2000000</v>
      </c>
      <c r="Q6689" t="s">
        <v>1845</v>
      </c>
      <c r="R6689">
        <v>2.83</v>
      </c>
      <c r="S6689">
        <v>2.78</v>
      </c>
      <c r="V6689" t="s">
        <v>2514</v>
      </c>
      <c r="W6689" t="s">
        <v>1652</v>
      </c>
      <c r="X6689" t="s">
        <v>1847</v>
      </c>
      <c r="Y6689" t="s">
        <v>4268</v>
      </c>
      <c r="AA6689">
        <v>18.670000000000002</v>
      </c>
      <c r="AB6689">
        <v>12.68</v>
      </c>
      <c r="AC6689">
        <v>2.83</v>
      </c>
    </row>
    <row r="6690" spans="1:29" x14ac:dyDescent="0.25">
      <c r="A6690" t="s">
        <v>1507</v>
      </c>
      <c r="B6690" t="s">
        <v>31</v>
      </c>
      <c r="C6690" t="s">
        <v>4267</v>
      </c>
      <c r="D6690">
        <v>0.01</v>
      </c>
      <c r="E6690" t="s">
        <v>77</v>
      </c>
      <c r="F6690" t="s">
        <v>587</v>
      </c>
      <c r="G6690" t="s">
        <v>35</v>
      </c>
      <c r="H6690" t="s">
        <v>4235</v>
      </c>
      <c r="I6690">
        <v>100.009</v>
      </c>
      <c r="J6690">
        <v>100.014</v>
      </c>
      <c r="K6690">
        <v>-122</v>
      </c>
      <c r="L6690">
        <v>-182</v>
      </c>
      <c r="M6690" t="s">
        <v>1856</v>
      </c>
      <c r="N6690" t="s">
        <v>50</v>
      </c>
      <c r="O6690">
        <v>25000000</v>
      </c>
      <c r="P6690">
        <v>100000000</v>
      </c>
      <c r="Q6690" t="s">
        <v>1845</v>
      </c>
      <c r="R6690">
        <v>1.75</v>
      </c>
      <c r="S6690">
        <v>1.1499999999999999</v>
      </c>
      <c r="V6690" t="s">
        <v>4236</v>
      </c>
      <c r="W6690" t="s">
        <v>1652</v>
      </c>
      <c r="X6690" t="s">
        <v>1847</v>
      </c>
      <c r="Y6690" t="s">
        <v>4268</v>
      </c>
      <c r="Z6690" t="s">
        <v>43</v>
      </c>
      <c r="AA6690">
        <v>-90.36</v>
      </c>
      <c r="AB6690">
        <v>-149.85</v>
      </c>
      <c r="AC6690">
        <v>1.75</v>
      </c>
    </row>
    <row r="6691" spans="1:29" x14ac:dyDescent="0.25">
      <c r="A6691" t="s">
        <v>1345</v>
      </c>
      <c r="B6691" t="s">
        <v>31</v>
      </c>
      <c r="C6691" t="s">
        <v>4267</v>
      </c>
      <c r="D6691">
        <v>0.01</v>
      </c>
      <c r="E6691" t="s">
        <v>1307</v>
      </c>
      <c r="F6691" t="s">
        <v>587</v>
      </c>
      <c r="G6691" t="s">
        <v>35</v>
      </c>
      <c r="H6691" t="s">
        <v>4269</v>
      </c>
      <c r="I6691">
        <v>100.011</v>
      </c>
      <c r="J6691">
        <v>100.01300000000001</v>
      </c>
      <c r="K6691">
        <v>148</v>
      </c>
      <c r="L6691">
        <v>133</v>
      </c>
      <c r="M6691" t="s">
        <v>2253</v>
      </c>
      <c r="N6691" t="s">
        <v>365</v>
      </c>
      <c r="O6691">
        <v>1000000</v>
      </c>
      <c r="P6691">
        <v>0</v>
      </c>
      <c r="Q6691" t="s">
        <v>1845</v>
      </c>
      <c r="R6691">
        <v>4.18</v>
      </c>
      <c r="S6691">
        <v>4.03</v>
      </c>
      <c r="V6691" t="s">
        <v>4270</v>
      </c>
      <c r="W6691" t="s">
        <v>1652</v>
      </c>
      <c r="X6691" t="s">
        <v>1847</v>
      </c>
      <c r="Y6691" t="s">
        <v>4268</v>
      </c>
      <c r="AA6691">
        <v>153.76</v>
      </c>
      <c r="AB6691">
        <v>138.22</v>
      </c>
      <c r="AC6691">
        <v>4.18</v>
      </c>
    </row>
    <row r="6692" spans="1:29" x14ac:dyDescent="0.25">
      <c r="A6692" t="s">
        <v>1509</v>
      </c>
      <c r="B6692" t="s">
        <v>31</v>
      </c>
      <c r="C6692" t="s">
        <v>4267</v>
      </c>
      <c r="D6692">
        <v>0.06</v>
      </c>
      <c r="E6692" t="s">
        <v>67</v>
      </c>
      <c r="F6692" t="s">
        <v>587</v>
      </c>
      <c r="G6692" t="s">
        <v>35</v>
      </c>
      <c r="H6692" t="s">
        <v>4238</v>
      </c>
      <c r="I6692">
        <v>99.930999999999997</v>
      </c>
      <c r="J6692">
        <v>99.936000000000007</v>
      </c>
      <c r="K6692">
        <v>51</v>
      </c>
      <c r="L6692">
        <v>42</v>
      </c>
      <c r="M6692" t="s">
        <v>2253</v>
      </c>
      <c r="N6692" t="s">
        <v>365</v>
      </c>
      <c r="O6692">
        <v>50000000</v>
      </c>
      <c r="P6692">
        <v>15000000</v>
      </c>
      <c r="Q6692" t="s">
        <v>1845</v>
      </c>
      <c r="R6692">
        <v>3.19</v>
      </c>
      <c r="S6692">
        <v>3.11</v>
      </c>
      <c r="V6692" t="s">
        <v>4239</v>
      </c>
      <c r="W6692" t="s">
        <v>1652</v>
      </c>
      <c r="X6692" t="s">
        <v>1847</v>
      </c>
      <c r="Y6692" t="s">
        <v>4268</v>
      </c>
      <c r="Z6692" t="s">
        <v>43</v>
      </c>
      <c r="AA6692">
        <v>54.28</v>
      </c>
      <c r="AB6692">
        <v>46.06</v>
      </c>
      <c r="AC6692">
        <v>3.19</v>
      </c>
    </row>
    <row r="6693" spans="1:29" x14ac:dyDescent="0.25">
      <c r="A6693" t="s">
        <v>1136</v>
      </c>
      <c r="B6693" t="s">
        <v>31</v>
      </c>
      <c r="C6693" t="s">
        <v>4267</v>
      </c>
      <c r="D6693">
        <v>0.08</v>
      </c>
      <c r="E6693" t="s">
        <v>999</v>
      </c>
      <c r="F6693" t="s">
        <v>587</v>
      </c>
      <c r="G6693" t="s">
        <v>35</v>
      </c>
      <c r="H6693" t="s">
        <v>4271</v>
      </c>
      <c r="I6693">
        <v>99.893000000000001</v>
      </c>
      <c r="J6693">
        <v>99.9</v>
      </c>
      <c r="K6693">
        <v>15</v>
      </c>
      <c r="L6693">
        <v>7</v>
      </c>
      <c r="M6693" t="s">
        <v>2097</v>
      </c>
      <c r="N6693" t="s">
        <v>335</v>
      </c>
      <c r="O6693">
        <v>10000000</v>
      </c>
      <c r="P6693">
        <v>1000000</v>
      </c>
      <c r="Q6693" t="s">
        <v>1845</v>
      </c>
      <c r="R6693">
        <v>2.82</v>
      </c>
      <c r="S6693">
        <v>2.74</v>
      </c>
      <c r="V6693" t="s">
        <v>4272</v>
      </c>
      <c r="W6693" t="s">
        <v>1652</v>
      </c>
      <c r="X6693" t="s">
        <v>1847</v>
      </c>
      <c r="Y6693" t="s">
        <v>4268</v>
      </c>
      <c r="AA6693">
        <v>16.62</v>
      </c>
      <c r="AB6693">
        <v>8.61</v>
      </c>
      <c r="AC6693">
        <v>2.82</v>
      </c>
    </row>
    <row r="6694" spans="1:29" x14ac:dyDescent="0.25">
      <c r="A6694" t="s">
        <v>1510</v>
      </c>
      <c r="B6694" t="s">
        <v>31</v>
      </c>
      <c r="C6694" t="s">
        <v>4267</v>
      </c>
      <c r="D6694">
        <v>0.1</v>
      </c>
      <c r="E6694" t="s">
        <v>74</v>
      </c>
      <c r="F6694" t="s">
        <v>587</v>
      </c>
      <c r="G6694" t="s">
        <v>35</v>
      </c>
      <c r="H6694" t="s">
        <v>4240</v>
      </c>
      <c r="I6694">
        <v>99.906000000000006</v>
      </c>
      <c r="J6694">
        <v>99.915999999999997</v>
      </c>
      <c r="K6694">
        <v>38</v>
      </c>
      <c r="L6694">
        <v>28</v>
      </c>
      <c r="M6694" t="s">
        <v>2097</v>
      </c>
      <c r="N6694" t="s">
        <v>335</v>
      </c>
      <c r="O6694">
        <v>50000000</v>
      </c>
      <c r="P6694">
        <v>0</v>
      </c>
      <c r="Q6694" t="s">
        <v>1845</v>
      </c>
      <c r="R6694">
        <v>3.04</v>
      </c>
      <c r="S6694">
        <v>2.94</v>
      </c>
      <c r="V6694" t="s">
        <v>4241</v>
      </c>
      <c r="W6694" t="s">
        <v>1652</v>
      </c>
      <c r="X6694" t="s">
        <v>1847</v>
      </c>
      <c r="Y6694" t="s">
        <v>4268</v>
      </c>
      <c r="Z6694" t="s">
        <v>43</v>
      </c>
      <c r="AA6694">
        <v>39.39</v>
      </c>
      <c r="AB6694">
        <v>29.04</v>
      </c>
      <c r="AC6694">
        <v>3.04</v>
      </c>
    </row>
    <row r="6695" spans="1:29" x14ac:dyDescent="0.25">
      <c r="A6695" t="s">
        <v>1703</v>
      </c>
      <c r="B6695" t="s">
        <v>31</v>
      </c>
      <c r="C6695" t="s">
        <v>4267</v>
      </c>
      <c r="D6695">
        <v>0.23</v>
      </c>
      <c r="E6695" t="s">
        <v>70</v>
      </c>
      <c r="F6695" t="s">
        <v>587</v>
      </c>
      <c r="G6695" t="s">
        <v>35</v>
      </c>
      <c r="H6695" t="s">
        <v>2200</v>
      </c>
      <c r="I6695">
        <v>99.706000000000003</v>
      </c>
      <c r="J6695">
        <v>99.724000000000004</v>
      </c>
      <c r="K6695">
        <v>21</v>
      </c>
      <c r="L6695">
        <v>13</v>
      </c>
      <c r="M6695" t="s">
        <v>2097</v>
      </c>
      <c r="N6695" t="s">
        <v>335</v>
      </c>
      <c r="O6695">
        <v>10000000</v>
      </c>
      <c r="P6695">
        <v>0</v>
      </c>
      <c r="Q6695" t="s">
        <v>1845</v>
      </c>
      <c r="R6695">
        <v>2.88</v>
      </c>
      <c r="S6695">
        <v>2.8</v>
      </c>
      <c r="V6695" t="s">
        <v>2201</v>
      </c>
      <c r="W6695" t="s">
        <v>1652</v>
      </c>
      <c r="X6695" t="s">
        <v>1847</v>
      </c>
      <c r="Y6695" t="s">
        <v>4268</v>
      </c>
      <c r="AA6695">
        <v>23.52</v>
      </c>
      <c r="AB6695">
        <v>15.53</v>
      </c>
      <c r="AC6695">
        <v>2.88</v>
      </c>
    </row>
    <row r="6696" spans="1:29" x14ac:dyDescent="0.25">
      <c r="A6696" t="s">
        <v>1511</v>
      </c>
      <c r="B6696" t="s">
        <v>31</v>
      </c>
      <c r="C6696" t="s">
        <v>4267</v>
      </c>
      <c r="D6696">
        <v>0.15</v>
      </c>
      <c r="E6696" t="s">
        <v>72</v>
      </c>
      <c r="F6696" t="s">
        <v>587</v>
      </c>
      <c r="G6696" t="s">
        <v>35</v>
      </c>
      <c r="H6696" t="s">
        <v>4242</v>
      </c>
      <c r="I6696">
        <v>99.846999999999994</v>
      </c>
      <c r="J6696">
        <v>99.853999999999999</v>
      </c>
      <c r="K6696">
        <v>32</v>
      </c>
      <c r="L6696">
        <v>27</v>
      </c>
      <c r="M6696" t="s">
        <v>2097</v>
      </c>
      <c r="N6696" t="s">
        <v>335</v>
      </c>
      <c r="O6696">
        <v>10000000</v>
      </c>
      <c r="P6696">
        <v>0</v>
      </c>
      <c r="Q6696" t="s">
        <v>1845</v>
      </c>
      <c r="R6696">
        <v>2.99</v>
      </c>
      <c r="S6696">
        <v>2.94</v>
      </c>
      <c r="V6696" t="s">
        <v>4243</v>
      </c>
      <c r="W6696" t="s">
        <v>1652</v>
      </c>
      <c r="X6696" t="s">
        <v>1847</v>
      </c>
      <c r="Y6696" t="s">
        <v>4268</v>
      </c>
      <c r="AA6696">
        <v>33.6</v>
      </c>
      <c r="AB6696">
        <v>28.62</v>
      </c>
      <c r="AC6696">
        <v>2.99</v>
      </c>
    </row>
    <row r="6697" spans="1:29" x14ac:dyDescent="0.25">
      <c r="A6697" t="s">
        <v>1781</v>
      </c>
      <c r="B6697" t="s">
        <v>31</v>
      </c>
      <c r="C6697" t="s">
        <v>4267</v>
      </c>
      <c r="D6697">
        <v>0.14000000000000001</v>
      </c>
      <c r="E6697" t="s">
        <v>1759</v>
      </c>
      <c r="F6697" t="s">
        <v>587</v>
      </c>
      <c r="G6697" t="s">
        <v>35</v>
      </c>
      <c r="H6697" t="s">
        <v>4273</v>
      </c>
      <c r="I6697">
        <v>99.778000000000006</v>
      </c>
      <c r="J6697">
        <v>99.784999999999997</v>
      </c>
      <c r="K6697">
        <v>20</v>
      </c>
      <c r="L6697">
        <v>15</v>
      </c>
      <c r="M6697" t="s">
        <v>2097</v>
      </c>
      <c r="N6697" t="s">
        <v>335</v>
      </c>
      <c r="O6697">
        <v>10000000</v>
      </c>
      <c r="P6697">
        <v>0</v>
      </c>
      <c r="Q6697" t="s">
        <v>1845</v>
      </c>
      <c r="R6697">
        <v>2.87</v>
      </c>
      <c r="S6697">
        <v>2.82</v>
      </c>
      <c r="V6697" t="s">
        <v>4274</v>
      </c>
      <c r="W6697" t="s">
        <v>1652</v>
      </c>
      <c r="X6697" t="s">
        <v>1847</v>
      </c>
      <c r="Y6697" t="s">
        <v>4268</v>
      </c>
      <c r="AA6697">
        <v>21.61</v>
      </c>
      <c r="AB6697">
        <v>16.62</v>
      </c>
      <c r="AC6697">
        <v>2.87</v>
      </c>
    </row>
    <row r="6698" spans="1:29" x14ac:dyDescent="0.25">
      <c r="A6698" t="s">
        <v>1347</v>
      </c>
      <c r="B6698" t="s">
        <v>31</v>
      </c>
      <c r="C6698" t="s">
        <v>4267</v>
      </c>
      <c r="D6698">
        <v>0.47</v>
      </c>
      <c r="E6698" t="s">
        <v>581</v>
      </c>
      <c r="F6698" t="s">
        <v>587</v>
      </c>
      <c r="G6698" t="s">
        <v>35</v>
      </c>
      <c r="H6698" t="s">
        <v>2599</v>
      </c>
      <c r="I6698">
        <v>99.668999999999997</v>
      </c>
      <c r="J6698">
        <v>99.715999999999994</v>
      </c>
      <c r="K6698">
        <v>97</v>
      </c>
      <c r="L6698">
        <v>87</v>
      </c>
      <c r="M6698" t="s">
        <v>2097</v>
      </c>
      <c r="N6698" t="s">
        <v>335</v>
      </c>
      <c r="O6698">
        <v>3000000</v>
      </c>
      <c r="P6698">
        <v>0</v>
      </c>
      <c r="Q6698" t="s">
        <v>1845</v>
      </c>
      <c r="R6698">
        <v>3.64</v>
      </c>
      <c r="S6698">
        <v>3.54</v>
      </c>
      <c r="V6698" t="s">
        <v>2600</v>
      </c>
      <c r="W6698" t="s">
        <v>1652</v>
      </c>
      <c r="X6698" t="s">
        <v>1847</v>
      </c>
      <c r="Y6698" t="s">
        <v>4268</v>
      </c>
      <c r="AA6698">
        <v>98.01</v>
      </c>
      <c r="AB6698">
        <v>88.01</v>
      </c>
      <c r="AC6698">
        <v>3.64</v>
      </c>
    </row>
    <row r="6699" spans="1:29" x14ac:dyDescent="0.25">
      <c r="A6699" t="s">
        <v>1137</v>
      </c>
      <c r="B6699" t="s">
        <v>31</v>
      </c>
      <c r="C6699" t="s">
        <v>4267</v>
      </c>
      <c r="D6699">
        <v>0.49</v>
      </c>
      <c r="E6699" t="s">
        <v>1138</v>
      </c>
      <c r="F6699" t="s">
        <v>587</v>
      </c>
      <c r="G6699" t="s">
        <v>35</v>
      </c>
      <c r="H6699" t="s">
        <v>4275</v>
      </c>
      <c r="I6699">
        <v>99.352999999999994</v>
      </c>
      <c r="J6699">
        <v>99.391999999999996</v>
      </c>
      <c r="K6699">
        <v>50</v>
      </c>
      <c r="L6699">
        <v>42</v>
      </c>
      <c r="M6699" t="s">
        <v>2097</v>
      </c>
      <c r="N6699" t="s">
        <v>335</v>
      </c>
      <c r="O6699">
        <v>15000000</v>
      </c>
      <c r="P6699">
        <v>500000</v>
      </c>
      <c r="Q6699" t="s">
        <v>1845</v>
      </c>
      <c r="R6699">
        <v>3.17</v>
      </c>
      <c r="S6699">
        <v>3.09</v>
      </c>
      <c r="V6699" t="s">
        <v>4276</v>
      </c>
      <c r="W6699" t="s">
        <v>1652</v>
      </c>
      <c r="X6699" t="s">
        <v>1847</v>
      </c>
      <c r="Y6699" t="s">
        <v>4268</v>
      </c>
      <c r="AA6699">
        <v>50.92</v>
      </c>
      <c r="AB6699">
        <v>42.93</v>
      </c>
      <c r="AC6699">
        <v>3.17</v>
      </c>
    </row>
    <row r="6700" spans="1:29" x14ac:dyDescent="0.25">
      <c r="A6700" t="s">
        <v>1739</v>
      </c>
      <c r="B6700" t="s">
        <v>31</v>
      </c>
      <c r="C6700" t="s">
        <v>4267</v>
      </c>
      <c r="D6700">
        <v>0.53</v>
      </c>
      <c r="E6700" t="s">
        <v>62</v>
      </c>
      <c r="F6700" t="s">
        <v>587</v>
      </c>
      <c r="G6700" t="s">
        <v>35</v>
      </c>
      <c r="H6700" t="s">
        <v>2203</v>
      </c>
      <c r="I6700">
        <v>99.156999999999996</v>
      </c>
      <c r="J6700">
        <v>99.198999999999998</v>
      </c>
      <c r="K6700">
        <v>5</v>
      </c>
      <c r="L6700">
        <v>-3</v>
      </c>
      <c r="M6700" t="s">
        <v>2097</v>
      </c>
      <c r="N6700" t="s">
        <v>335</v>
      </c>
      <c r="O6700">
        <v>25000000</v>
      </c>
      <c r="P6700">
        <v>0</v>
      </c>
      <c r="Q6700" t="s">
        <v>1845</v>
      </c>
      <c r="R6700">
        <v>2.72</v>
      </c>
      <c r="S6700">
        <v>2.64</v>
      </c>
      <c r="V6700" t="s">
        <v>2204</v>
      </c>
      <c r="W6700" t="s">
        <v>1652</v>
      </c>
      <c r="X6700" t="s">
        <v>1847</v>
      </c>
      <c r="Y6700" t="s">
        <v>4268</v>
      </c>
      <c r="Z6700" t="s">
        <v>43</v>
      </c>
      <c r="AA6700">
        <v>5.88</v>
      </c>
      <c r="AB6700">
        <v>-2.11</v>
      </c>
      <c r="AC6700">
        <v>2.72</v>
      </c>
    </row>
    <row r="6701" spans="1:29" x14ac:dyDescent="0.25">
      <c r="A6701" t="s">
        <v>348</v>
      </c>
      <c r="B6701" t="s">
        <v>31</v>
      </c>
      <c r="C6701" t="s">
        <v>4267</v>
      </c>
      <c r="D6701">
        <v>0.86</v>
      </c>
      <c r="E6701" t="s">
        <v>349</v>
      </c>
      <c r="F6701" t="s">
        <v>587</v>
      </c>
      <c r="G6701" t="s">
        <v>35</v>
      </c>
      <c r="H6701" t="s">
        <v>2562</v>
      </c>
      <c r="I6701">
        <v>98.578000000000003</v>
      </c>
      <c r="J6701">
        <v>98.647000000000006</v>
      </c>
      <c r="K6701">
        <v>74</v>
      </c>
      <c r="L6701">
        <v>66</v>
      </c>
      <c r="M6701" t="s">
        <v>2092</v>
      </c>
      <c r="N6701" t="s">
        <v>153</v>
      </c>
      <c r="O6701">
        <v>25000000</v>
      </c>
      <c r="P6701">
        <v>5000000</v>
      </c>
      <c r="Q6701" t="s">
        <v>2142</v>
      </c>
      <c r="R6701">
        <v>3.39</v>
      </c>
      <c r="S6701">
        <v>3.31</v>
      </c>
      <c r="V6701" t="s">
        <v>2563</v>
      </c>
      <c r="W6701" t="s">
        <v>1652</v>
      </c>
      <c r="X6701" t="s">
        <v>1847</v>
      </c>
      <c r="Y6701" t="s">
        <v>4268</v>
      </c>
      <c r="AA6701">
        <v>72.69</v>
      </c>
      <c r="AB6701">
        <v>64.7</v>
      </c>
      <c r="AC6701">
        <v>3.39</v>
      </c>
    </row>
    <row r="6702" spans="1:29" x14ac:dyDescent="0.25">
      <c r="A6702" t="s">
        <v>1740</v>
      </c>
      <c r="B6702" t="s">
        <v>31</v>
      </c>
      <c r="C6702" t="s">
        <v>4267</v>
      </c>
      <c r="D6702">
        <v>0.63</v>
      </c>
      <c r="E6702" t="s">
        <v>72</v>
      </c>
      <c r="F6702" t="s">
        <v>587</v>
      </c>
      <c r="G6702" t="s">
        <v>35</v>
      </c>
      <c r="H6702" t="s">
        <v>2205</v>
      </c>
      <c r="I6702">
        <v>98.966999999999999</v>
      </c>
      <c r="J6702">
        <v>99.018000000000001</v>
      </c>
      <c r="K6702">
        <v>5</v>
      </c>
      <c r="L6702">
        <v>-3</v>
      </c>
      <c r="M6702" t="s">
        <v>2097</v>
      </c>
      <c r="N6702" t="s">
        <v>335</v>
      </c>
      <c r="O6702">
        <v>50000000</v>
      </c>
      <c r="P6702">
        <v>0</v>
      </c>
      <c r="Q6702" t="s">
        <v>1845</v>
      </c>
      <c r="R6702">
        <v>2.72</v>
      </c>
      <c r="S6702">
        <v>2.64</v>
      </c>
      <c r="V6702" t="s">
        <v>2206</v>
      </c>
      <c r="W6702" t="s">
        <v>1652</v>
      </c>
      <c r="X6702" t="s">
        <v>1847</v>
      </c>
      <c r="Y6702" t="s">
        <v>4268</v>
      </c>
      <c r="Z6702" t="s">
        <v>43</v>
      </c>
      <c r="AA6702">
        <v>5.77</v>
      </c>
      <c r="AB6702">
        <v>-2.2400000000000002</v>
      </c>
      <c r="AC6702">
        <v>2.72</v>
      </c>
    </row>
    <row r="6703" spans="1:29" x14ac:dyDescent="0.25">
      <c r="A6703" t="s">
        <v>1741</v>
      </c>
      <c r="B6703" t="s">
        <v>31</v>
      </c>
      <c r="C6703" t="s">
        <v>4267</v>
      </c>
      <c r="D6703">
        <v>0.64</v>
      </c>
      <c r="E6703" t="s">
        <v>77</v>
      </c>
      <c r="F6703" t="s">
        <v>587</v>
      </c>
      <c r="G6703" t="s">
        <v>35</v>
      </c>
      <c r="H6703" t="s">
        <v>2207</v>
      </c>
      <c r="I6703">
        <v>98.935000000000002</v>
      </c>
      <c r="J6703">
        <v>98.986000000000004</v>
      </c>
      <c r="K6703">
        <v>8</v>
      </c>
      <c r="M6703" t="s">
        <v>2097</v>
      </c>
      <c r="N6703" t="s">
        <v>335</v>
      </c>
      <c r="O6703">
        <v>10000000</v>
      </c>
      <c r="P6703">
        <v>5000000</v>
      </c>
      <c r="Q6703" t="s">
        <v>1845</v>
      </c>
      <c r="R6703">
        <v>2.75</v>
      </c>
      <c r="S6703">
        <v>2.67</v>
      </c>
      <c r="V6703" t="s">
        <v>2208</v>
      </c>
      <c r="W6703" t="s">
        <v>1652</v>
      </c>
      <c r="X6703" t="s">
        <v>1847</v>
      </c>
      <c r="Y6703" t="s">
        <v>4268</v>
      </c>
      <c r="AA6703">
        <v>8.69</v>
      </c>
      <c r="AB6703">
        <v>0.69</v>
      </c>
      <c r="AC6703">
        <v>2.75</v>
      </c>
    </row>
    <row r="6704" spans="1:29" x14ac:dyDescent="0.25">
      <c r="A6704" t="s">
        <v>1348</v>
      </c>
      <c r="B6704" t="s">
        <v>31</v>
      </c>
      <c r="C6704" t="s">
        <v>4267</v>
      </c>
      <c r="D6704">
        <v>0.66</v>
      </c>
      <c r="E6704" t="s">
        <v>1313</v>
      </c>
      <c r="F6704" t="s">
        <v>587</v>
      </c>
      <c r="G6704" t="s">
        <v>35</v>
      </c>
      <c r="H6704" t="s">
        <v>4277</v>
      </c>
      <c r="I6704">
        <v>98.840999999999994</v>
      </c>
      <c r="J6704">
        <v>98.906999999999996</v>
      </c>
      <c r="K6704">
        <v>40</v>
      </c>
      <c r="L6704">
        <v>30</v>
      </c>
      <c r="M6704" t="s">
        <v>2097</v>
      </c>
      <c r="N6704" t="s">
        <v>335</v>
      </c>
      <c r="O6704">
        <v>10000000</v>
      </c>
      <c r="P6704">
        <v>0</v>
      </c>
      <c r="Q6704" t="s">
        <v>1845</v>
      </c>
      <c r="R6704">
        <v>3.07</v>
      </c>
      <c r="S6704">
        <v>2.97</v>
      </c>
      <c r="V6704" t="s">
        <v>4278</v>
      </c>
      <c r="W6704" t="s">
        <v>1652</v>
      </c>
      <c r="X6704" t="s">
        <v>1847</v>
      </c>
      <c r="Y6704" t="s">
        <v>4268</v>
      </c>
      <c r="AA6704">
        <v>40.67</v>
      </c>
      <c r="AB6704">
        <v>30.68</v>
      </c>
      <c r="AC6704">
        <v>3.07</v>
      </c>
    </row>
    <row r="6705" spans="1:29" x14ac:dyDescent="0.25">
      <c r="A6705" t="s">
        <v>352</v>
      </c>
      <c r="B6705" t="s">
        <v>31</v>
      </c>
      <c r="C6705" t="s">
        <v>4267</v>
      </c>
      <c r="D6705">
        <v>0.68</v>
      </c>
      <c r="E6705" t="s">
        <v>353</v>
      </c>
      <c r="F6705" t="s">
        <v>587</v>
      </c>
      <c r="G6705" t="s">
        <v>35</v>
      </c>
      <c r="H6705" t="s">
        <v>2517</v>
      </c>
      <c r="I6705">
        <v>98.83</v>
      </c>
      <c r="J6705">
        <v>98.897000000000006</v>
      </c>
      <c r="K6705">
        <v>14</v>
      </c>
      <c r="L6705">
        <v>4</v>
      </c>
      <c r="M6705" t="s">
        <v>2092</v>
      </c>
      <c r="N6705" t="s">
        <v>153</v>
      </c>
      <c r="O6705">
        <v>25000000</v>
      </c>
      <c r="P6705">
        <v>1000000</v>
      </c>
      <c r="Q6705" t="s">
        <v>1845</v>
      </c>
      <c r="R6705">
        <v>2.79</v>
      </c>
      <c r="S6705">
        <v>2.69</v>
      </c>
      <c r="V6705" t="s">
        <v>2518</v>
      </c>
      <c r="W6705" t="s">
        <v>1652</v>
      </c>
      <c r="X6705" t="s">
        <v>1847</v>
      </c>
      <c r="Y6705" t="s">
        <v>4268</v>
      </c>
      <c r="Z6705" t="s">
        <v>43</v>
      </c>
      <c r="AA6705">
        <v>12.95</v>
      </c>
      <c r="AB6705">
        <v>2.95</v>
      </c>
      <c r="AC6705">
        <v>2.79</v>
      </c>
    </row>
    <row r="6706" spans="1:29" x14ac:dyDescent="0.25">
      <c r="A6706" t="s">
        <v>356</v>
      </c>
      <c r="B6706" t="s">
        <v>31</v>
      </c>
      <c r="C6706" t="s">
        <v>4267</v>
      </c>
      <c r="D6706">
        <v>0.73</v>
      </c>
      <c r="E6706" t="s">
        <v>357</v>
      </c>
      <c r="F6706" t="s">
        <v>587</v>
      </c>
      <c r="G6706" t="s">
        <v>35</v>
      </c>
      <c r="H6706" t="s">
        <v>2519</v>
      </c>
      <c r="I6706">
        <v>98.813000000000002</v>
      </c>
      <c r="J6706">
        <v>98.856999999999999</v>
      </c>
      <c r="K6706">
        <v>15</v>
      </c>
      <c r="L6706">
        <v>9</v>
      </c>
      <c r="M6706" t="s">
        <v>2092</v>
      </c>
      <c r="N6706" t="s">
        <v>153</v>
      </c>
      <c r="O6706">
        <v>10000000</v>
      </c>
      <c r="P6706">
        <v>0</v>
      </c>
      <c r="Q6706" t="s">
        <v>2142</v>
      </c>
      <c r="R6706">
        <v>2.8</v>
      </c>
      <c r="S6706">
        <v>2.74</v>
      </c>
      <c r="V6706" t="s">
        <v>2520</v>
      </c>
      <c r="W6706" t="s">
        <v>1652</v>
      </c>
      <c r="X6706" t="s">
        <v>1847</v>
      </c>
      <c r="Y6706" t="s">
        <v>4268</v>
      </c>
      <c r="AA6706">
        <v>13.85</v>
      </c>
      <c r="AB6706">
        <v>7.85</v>
      </c>
      <c r="AC6706">
        <v>2.8</v>
      </c>
    </row>
    <row r="6707" spans="1:29" x14ac:dyDescent="0.25">
      <c r="A6707" t="s">
        <v>1778</v>
      </c>
      <c r="B6707" t="s">
        <v>31</v>
      </c>
      <c r="C6707" t="s">
        <v>4267</v>
      </c>
      <c r="D6707">
        <v>0.73</v>
      </c>
      <c r="E6707" t="s">
        <v>999</v>
      </c>
      <c r="F6707" t="s">
        <v>587</v>
      </c>
      <c r="G6707" t="s">
        <v>35</v>
      </c>
      <c r="H6707" t="s">
        <v>2609</v>
      </c>
      <c r="I6707">
        <v>98.894999999999996</v>
      </c>
      <c r="J6707">
        <v>98.953999999999994</v>
      </c>
      <c r="K6707">
        <v>18</v>
      </c>
      <c r="L6707">
        <v>10</v>
      </c>
      <c r="M6707" t="s">
        <v>2092</v>
      </c>
      <c r="N6707" t="s">
        <v>153</v>
      </c>
      <c r="O6707">
        <v>50000000</v>
      </c>
      <c r="P6707">
        <v>0</v>
      </c>
      <c r="Q6707" t="s">
        <v>1845</v>
      </c>
      <c r="R6707">
        <v>2.83</v>
      </c>
      <c r="S6707">
        <v>2.75</v>
      </c>
      <c r="V6707" t="s">
        <v>2610</v>
      </c>
      <c r="W6707" t="s">
        <v>1652</v>
      </c>
      <c r="X6707" t="s">
        <v>1847</v>
      </c>
      <c r="Y6707" t="s">
        <v>4268</v>
      </c>
      <c r="AA6707">
        <v>16.73</v>
      </c>
      <c r="AB6707">
        <v>8.74</v>
      </c>
      <c r="AC6707">
        <v>2.83</v>
      </c>
    </row>
    <row r="6708" spans="1:29" x14ac:dyDescent="0.25">
      <c r="A6708" t="s">
        <v>1742</v>
      </c>
      <c r="B6708" t="s">
        <v>31</v>
      </c>
      <c r="C6708" t="s">
        <v>4267</v>
      </c>
      <c r="D6708">
        <v>0.77</v>
      </c>
      <c r="E6708" t="s">
        <v>67</v>
      </c>
      <c r="F6708" t="s">
        <v>587</v>
      </c>
      <c r="G6708" t="s">
        <v>35</v>
      </c>
      <c r="H6708" t="s">
        <v>2209</v>
      </c>
      <c r="I6708">
        <v>99.191000000000003</v>
      </c>
      <c r="J6708">
        <v>99.253</v>
      </c>
      <c r="K6708">
        <v>15</v>
      </c>
      <c r="L6708">
        <v>7</v>
      </c>
      <c r="M6708" t="s">
        <v>2092</v>
      </c>
      <c r="N6708" t="s">
        <v>153</v>
      </c>
      <c r="O6708">
        <v>25000000</v>
      </c>
      <c r="P6708">
        <v>0</v>
      </c>
      <c r="Q6708" t="s">
        <v>1845</v>
      </c>
      <c r="R6708">
        <v>2.8</v>
      </c>
      <c r="S6708">
        <v>2.72</v>
      </c>
      <c r="V6708" t="s">
        <v>2210</v>
      </c>
      <c r="W6708" t="s">
        <v>1652</v>
      </c>
      <c r="X6708" t="s">
        <v>1847</v>
      </c>
      <c r="Y6708" t="s">
        <v>4268</v>
      </c>
      <c r="AA6708">
        <v>13.76</v>
      </c>
      <c r="AB6708">
        <v>5.76</v>
      </c>
      <c r="AC6708">
        <v>2.8</v>
      </c>
    </row>
    <row r="6709" spans="1:29" x14ac:dyDescent="0.25">
      <c r="A6709" t="s">
        <v>360</v>
      </c>
      <c r="B6709" t="s">
        <v>31</v>
      </c>
      <c r="C6709" t="s">
        <v>4267</v>
      </c>
      <c r="D6709">
        <v>0.85</v>
      </c>
      <c r="E6709" t="s">
        <v>361</v>
      </c>
      <c r="F6709" t="s">
        <v>587</v>
      </c>
      <c r="G6709" t="s">
        <v>35</v>
      </c>
      <c r="H6709" t="s">
        <v>2521</v>
      </c>
      <c r="I6709">
        <v>99.043000000000006</v>
      </c>
      <c r="J6709">
        <v>99.111999999999995</v>
      </c>
      <c r="K6709">
        <v>10</v>
      </c>
      <c r="L6709">
        <v>2</v>
      </c>
      <c r="M6709" t="s">
        <v>2092</v>
      </c>
      <c r="N6709" t="s">
        <v>153</v>
      </c>
      <c r="O6709">
        <v>10000000</v>
      </c>
      <c r="P6709">
        <v>1000000</v>
      </c>
      <c r="Q6709" t="s">
        <v>2118</v>
      </c>
      <c r="R6709">
        <v>2.75</v>
      </c>
      <c r="S6709">
        <v>2.67</v>
      </c>
      <c r="V6709" t="s">
        <v>2522</v>
      </c>
      <c r="W6709" t="s">
        <v>1652</v>
      </c>
      <c r="X6709" t="s">
        <v>1847</v>
      </c>
      <c r="Y6709" t="s">
        <v>4268</v>
      </c>
      <c r="Z6709" t="s">
        <v>43</v>
      </c>
      <c r="AA6709">
        <v>8.67</v>
      </c>
      <c r="AB6709">
        <v>0.57999999999999996</v>
      </c>
      <c r="AC6709">
        <v>2.75</v>
      </c>
    </row>
    <row r="6710" spans="1:29" x14ac:dyDescent="0.25">
      <c r="A6710" t="s">
        <v>1489</v>
      </c>
      <c r="B6710" t="s">
        <v>31</v>
      </c>
      <c r="C6710" t="s">
        <v>4267</v>
      </c>
      <c r="D6710">
        <v>0.88</v>
      </c>
      <c r="E6710" t="s">
        <v>72</v>
      </c>
      <c r="F6710" t="s">
        <v>587</v>
      </c>
      <c r="G6710" t="s">
        <v>35</v>
      </c>
      <c r="H6710" t="s">
        <v>4244</v>
      </c>
      <c r="I6710">
        <v>98.903999999999996</v>
      </c>
      <c r="J6710">
        <v>98.947999999999993</v>
      </c>
      <c r="K6710">
        <v>55</v>
      </c>
      <c r="L6710">
        <v>50</v>
      </c>
      <c r="M6710" t="s">
        <v>2092</v>
      </c>
      <c r="N6710" t="s">
        <v>153</v>
      </c>
      <c r="O6710">
        <v>10000000</v>
      </c>
      <c r="P6710">
        <v>5000000</v>
      </c>
      <c r="Q6710" t="s">
        <v>1845</v>
      </c>
      <c r="R6710">
        <v>3.2</v>
      </c>
      <c r="S6710">
        <v>3.15</v>
      </c>
      <c r="V6710" t="s">
        <v>4245</v>
      </c>
      <c r="W6710" t="s">
        <v>1652</v>
      </c>
      <c r="X6710" t="s">
        <v>1847</v>
      </c>
      <c r="Y6710" t="s">
        <v>4268</v>
      </c>
      <c r="Z6710" t="s">
        <v>43</v>
      </c>
      <c r="AA6710">
        <v>53.75</v>
      </c>
      <c r="AB6710">
        <v>48.75</v>
      </c>
      <c r="AC6710">
        <v>3.2</v>
      </c>
    </row>
    <row r="6711" spans="1:29" x14ac:dyDescent="0.25">
      <c r="A6711" t="s">
        <v>1139</v>
      </c>
      <c r="B6711" t="s">
        <v>31</v>
      </c>
      <c r="C6711" t="s">
        <v>4267</v>
      </c>
      <c r="D6711">
        <v>0.87</v>
      </c>
      <c r="E6711" t="s">
        <v>70</v>
      </c>
      <c r="F6711" t="s">
        <v>587</v>
      </c>
      <c r="G6711" t="s">
        <v>35</v>
      </c>
      <c r="H6711" t="s">
        <v>2523</v>
      </c>
      <c r="I6711">
        <v>99.236999999999995</v>
      </c>
      <c r="J6711">
        <v>99.281000000000006</v>
      </c>
      <c r="K6711">
        <v>15</v>
      </c>
      <c r="L6711">
        <v>10</v>
      </c>
      <c r="M6711" t="s">
        <v>2092</v>
      </c>
      <c r="N6711" t="s">
        <v>153</v>
      </c>
      <c r="O6711">
        <v>25000000</v>
      </c>
      <c r="P6711">
        <v>0</v>
      </c>
      <c r="Q6711" t="s">
        <v>1845</v>
      </c>
      <c r="R6711">
        <v>2.8</v>
      </c>
      <c r="S6711">
        <v>2.75</v>
      </c>
      <c r="V6711" t="s">
        <v>2524</v>
      </c>
      <c r="W6711" t="s">
        <v>1652</v>
      </c>
      <c r="X6711" t="s">
        <v>1847</v>
      </c>
      <c r="Y6711" t="s">
        <v>4268</v>
      </c>
      <c r="Z6711" t="s">
        <v>43</v>
      </c>
      <c r="AA6711">
        <v>13.72</v>
      </c>
      <c r="AB6711">
        <v>8.7100000000000009</v>
      </c>
      <c r="AC6711">
        <v>2.8</v>
      </c>
    </row>
    <row r="6712" spans="1:29" x14ac:dyDescent="0.25">
      <c r="A6712" t="s">
        <v>1140</v>
      </c>
      <c r="B6712" t="s">
        <v>31</v>
      </c>
      <c r="C6712" t="s">
        <v>4267</v>
      </c>
      <c r="D6712">
        <v>0.92</v>
      </c>
      <c r="E6712" t="s">
        <v>1141</v>
      </c>
      <c r="F6712" t="s">
        <v>587</v>
      </c>
      <c r="G6712" t="s">
        <v>35</v>
      </c>
      <c r="H6712" t="s">
        <v>4279</v>
      </c>
      <c r="I6712">
        <v>98.754000000000005</v>
      </c>
      <c r="J6712">
        <v>98.828000000000003</v>
      </c>
      <c r="K6712">
        <v>30</v>
      </c>
      <c r="L6712">
        <v>22</v>
      </c>
      <c r="M6712" t="s">
        <v>2092</v>
      </c>
      <c r="N6712" t="s">
        <v>153</v>
      </c>
      <c r="O6712">
        <v>5000000</v>
      </c>
      <c r="P6712">
        <v>2000000</v>
      </c>
      <c r="Q6712" t="s">
        <v>1845</v>
      </c>
      <c r="R6712">
        <v>2.95</v>
      </c>
      <c r="S6712">
        <v>2.87</v>
      </c>
      <c r="V6712" t="s">
        <v>4280</v>
      </c>
      <c r="W6712" t="s">
        <v>1652</v>
      </c>
      <c r="X6712" t="s">
        <v>1847</v>
      </c>
      <c r="Y6712" t="s">
        <v>4268</v>
      </c>
      <c r="AA6712">
        <v>28.77</v>
      </c>
      <c r="AB6712">
        <v>20.77</v>
      </c>
      <c r="AC6712">
        <v>2.95</v>
      </c>
    </row>
    <row r="6713" spans="1:29" x14ac:dyDescent="0.25">
      <c r="A6713" t="s">
        <v>1743</v>
      </c>
      <c r="B6713" t="s">
        <v>31</v>
      </c>
      <c r="C6713" t="s">
        <v>4267</v>
      </c>
      <c r="D6713">
        <v>0.91</v>
      </c>
      <c r="E6713" t="s">
        <v>74</v>
      </c>
      <c r="F6713" t="s">
        <v>587</v>
      </c>
      <c r="G6713" t="s">
        <v>35</v>
      </c>
      <c r="H6713" t="s">
        <v>2211</v>
      </c>
      <c r="I6713">
        <v>98.858000000000004</v>
      </c>
      <c r="J6713">
        <v>98.903999999999996</v>
      </c>
      <c r="K6713">
        <v>18</v>
      </c>
      <c r="L6713">
        <v>13</v>
      </c>
      <c r="M6713" t="s">
        <v>2092</v>
      </c>
      <c r="N6713" t="s">
        <v>153</v>
      </c>
      <c r="O6713">
        <v>25000000</v>
      </c>
      <c r="P6713">
        <v>10000000</v>
      </c>
      <c r="Q6713" t="s">
        <v>1845</v>
      </c>
      <c r="R6713">
        <v>2.83</v>
      </c>
      <c r="S6713">
        <v>2.78</v>
      </c>
      <c r="V6713" t="s">
        <v>2212</v>
      </c>
      <c r="W6713" t="s">
        <v>1652</v>
      </c>
      <c r="X6713" t="s">
        <v>1847</v>
      </c>
      <c r="Y6713" t="s">
        <v>4268</v>
      </c>
      <c r="AA6713">
        <v>16.79</v>
      </c>
      <c r="AB6713">
        <v>11.79</v>
      </c>
      <c r="AC6713">
        <v>2.83</v>
      </c>
    </row>
    <row r="6714" spans="1:29" x14ac:dyDescent="0.25">
      <c r="A6714" t="s">
        <v>362</v>
      </c>
      <c r="B6714" t="s">
        <v>31</v>
      </c>
      <c r="C6714" t="s">
        <v>4267</v>
      </c>
      <c r="D6714">
        <v>0.93</v>
      </c>
      <c r="E6714" t="s">
        <v>363</v>
      </c>
      <c r="F6714" t="s">
        <v>587</v>
      </c>
      <c r="G6714" t="s">
        <v>35</v>
      </c>
      <c r="H6714" t="s">
        <v>2525</v>
      </c>
      <c r="I6714">
        <v>99.003</v>
      </c>
      <c r="J6714">
        <v>99.076999999999998</v>
      </c>
      <c r="K6714">
        <v>42</v>
      </c>
      <c r="L6714">
        <v>34</v>
      </c>
      <c r="M6714" t="s">
        <v>2092</v>
      </c>
      <c r="N6714" t="s">
        <v>153</v>
      </c>
      <c r="O6714">
        <v>25000000</v>
      </c>
      <c r="P6714">
        <v>5000000</v>
      </c>
      <c r="Q6714" t="s">
        <v>2142</v>
      </c>
      <c r="R6714">
        <v>3.07</v>
      </c>
      <c r="S6714">
        <v>2.99</v>
      </c>
      <c r="V6714" t="s">
        <v>2526</v>
      </c>
      <c r="W6714" t="s">
        <v>1652</v>
      </c>
      <c r="X6714" t="s">
        <v>1847</v>
      </c>
      <c r="Y6714" t="s">
        <v>4268</v>
      </c>
      <c r="Z6714" t="s">
        <v>43</v>
      </c>
      <c r="AA6714">
        <v>40.71</v>
      </c>
      <c r="AB6714">
        <v>32.71</v>
      </c>
      <c r="AC6714">
        <v>3.07</v>
      </c>
    </row>
    <row r="6715" spans="1:29" x14ac:dyDescent="0.25">
      <c r="A6715" t="s">
        <v>1142</v>
      </c>
      <c r="B6715" t="s">
        <v>31</v>
      </c>
      <c r="C6715" t="s">
        <v>4267</v>
      </c>
      <c r="D6715">
        <v>0.96</v>
      </c>
      <c r="E6715" t="s">
        <v>74</v>
      </c>
      <c r="F6715" t="s">
        <v>587</v>
      </c>
      <c r="G6715" t="s">
        <v>35</v>
      </c>
      <c r="H6715" t="s">
        <v>4281</v>
      </c>
      <c r="I6715">
        <v>99.022000000000006</v>
      </c>
      <c r="J6715">
        <v>99.069000000000003</v>
      </c>
      <c r="K6715">
        <v>15</v>
      </c>
      <c r="L6715">
        <v>10</v>
      </c>
      <c r="M6715" t="s">
        <v>2092</v>
      </c>
      <c r="N6715" t="s">
        <v>153</v>
      </c>
      <c r="O6715">
        <v>15000000</v>
      </c>
      <c r="P6715">
        <v>15000000</v>
      </c>
      <c r="Q6715" t="s">
        <v>1845</v>
      </c>
      <c r="R6715">
        <v>2.8</v>
      </c>
      <c r="S6715">
        <v>2.75</v>
      </c>
      <c r="V6715" t="s">
        <v>4282</v>
      </c>
      <c r="W6715" t="s">
        <v>1652</v>
      </c>
      <c r="X6715" t="s">
        <v>1847</v>
      </c>
      <c r="Y6715" t="s">
        <v>4268</v>
      </c>
      <c r="AA6715">
        <v>13.58</v>
      </c>
      <c r="AB6715">
        <v>8.59</v>
      </c>
      <c r="AC6715">
        <v>2.8</v>
      </c>
    </row>
    <row r="6716" spans="1:29" x14ac:dyDescent="0.25">
      <c r="A6716" t="s">
        <v>1268</v>
      </c>
      <c r="B6716" t="s">
        <v>31</v>
      </c>
      <c r="C6716" t="s">
        <v>4267</v>
      </c>
      <c r="D6716">
        <v>0.97</v>
      </c>
      <c r="E6716" t="s">
        <v>77</v>
      </c>
      <c r="F6716" t="s">
        <v>587</v>
      </c>
      <c r="G6716" t="s">
        <v>35</v>
      </c>
      <c r="H6716" t="s">
        <v>4025</v>
      </c>
      <c r="I6716">
        <v>98.825999999999993</v>
      </c>
      <c r="J6716">
        <v>98.875</v>
      </c>
      <c r="K6716">
        <v>54</v>
      </c>
      <c r="L6716">
        <v>49</v>
      </c>
      <c r="M6716" t="s">
        <v>2092</v>
      </c>
      <c r="N6716" t="s">
        <v>153</v>
      </c>
      <c r="O6716">
        <v>15000000</v>
      </c>
      <c r="P6716">
        <v>15000000</v>
      </c>
      <c r="Q6716" t="s">
        <v>1845</v>
      </c>
      <c r="R6716">
        <v>3.19</v>
      </c>
      <c r="S6716">
        <v>3.14</v>
      </c>
      <c r="V6716" t="s">
        <v>4026</v>
      </c>
      <c r="W6716" t="s">
        <v>1652</v>
      </c>
      <c r="X6716" t="s">
        <v>1847</v>
      </c>
      <c r="Y6716" t="s">
        <v>4268</v>
      </c>
      <c r="Z6716" t="s">
        <v>43</v>
      </c>
      <c r="AA6716">
        <v>52.56</v>
      </c>
      <c r="AB6716">
        <v>47.56</v>
      </c>
      <c r="AC6716">
        <v>3.19</v>
      </c>
    </row>
    <row r="6717" spans="1:29" x14ac:dyDescent="0.25">
      <c r="A6717" t="s">
        <v>66</v>
      </c>
      <c r="B6717" t="s">
        <v>31</v>
      </c>
      <c r="C6717" t="s">
        <v>4267</v>
      </c>
      <c r="D6717">
        <v>0.98</v>
      </c>
      <c r="E6717" t="s">
        <v>67</v>
      </c>
      <c r="F6717" t="s">
        <v>587</v>
      </c>
      <c r="G6717" t="s">
        <v>35</v>
      </c>
      <c r="H6717" t="s">
        <v>2213</v>
      </c>
      <c r="I6717">
        <v>98.772000000000006</v>
      </c>
      <c r="J6717">
        <v>98.85</v>
      </c>
      <c r="K6717">
        <v>15</v>
      </c>
      <c r="L6717">
        <v>7</v>
      </c>
      <c r="M6717" t="s">
        <v>2092</v>
      </c>
      <c r="N6717" t="s">
        <v>153</v>
      </c>
      <c r="O6717">
        <v>25000000</v>
      </c>
      <c r="P6717">
        <v>0</v>
      </c>
      <c r="Q6717" t="s">
        <v>1845</v>
      </c>
      <c r="R6717">
        <v>2.8</v>
      </c>
      <c r="S6717">
        <v>2.72</v>
      </c>
      <c r="V6717" t="s">
        <v>2214</v>
      </c>
      <c r="W6717" t="s">
        <v>1652</v>
      </c>
      <c r="X6717" t="s">
        <v>1847</v>
      </c>
      <c r="Y6717" t="s">
        <v>4268</v>
      </c>
      <c r="AA6717">
        <v>13.55</v>
      </c>
      <c r="AB6717">
        <v>5.55</v>
      </c>
      <c r="AC6717">
        <v>2.8</v>
      </c>
    </row>
    <row r="6718" spans="1:29" x14ac:dyDescent="0.25">
      <c r="A6718" t="s">
        <v>69</v>
      </c>
      <c r="B6718" t="s">
        <v>31</v>
      </c>
      <c r="C6718" t="s">
        <v>4267</v>
      </c>
      <c r="D6718">
        <v>1.02</v>
      </c>
      <c r="E6718" t="s">
        <v>70</v>
      </c>
      <c r="F6718" t="s">
        <v>587</v>
      </c>
      <c r="G6718" t="s">
        <v>35</v>
      </c>
      <c r="H6718" t="s">
        <v>2215</v>
      </c>
      <c r="I6718">
        <v>98.632999999999996</v>
      </c>
      <c r="J6718">
        <v>98.715000000000003</v>
      </c>
      <c r="K6718">
        <v>20</v>
      </c>
      <c r="L6718">
        <v>12</v>
      </c>
      <c r="M6718" t="s">
        <v>1965</v>
      </c>
      <c r="N6718" t="s">
        <v>209</v>
      </c>
      <c r="O6718">
        <v>15000000</v>
      </c>
      <c r="P6718">
        <v>0</v>
      </c>
      <c r="Q6718" t="s">
        <v>1845</v>
      </c>
      <c r="R6718">
        <v>2.86</v>
      </c>
      <c r="S6718">
        <v>2.78</v>
      </c>
      <c r="V6718" t="s">
        <v>2216</v>
      </c>
      <c r="W6718" t="s">
        <v>1652</v>
      </c>
      <c r="X6718" t="s">
        <v>1847</v>
      </c>
      <c r="Y6718" t="s">
        <v>4268</v>
      </c>
      <c r="AA6718">
        <v>19.41</v>
      </c>
      <c r="AB6718">
        <v>11.41</v>
      </c>
      <c r="AC6718">
        <v>2.86</v>
      </c>
    </row>
    <row r="6719" spans="1:29" x14ac:dyDescent="0.25">
      <c r="A6719" t="s">
        <v>1757</v>
      </c>
      <c r="B6719" t="s">
        <v>31</v>
      </c>
      <c r="C6719" t="s">
        <v>4267</v>
      </c>
      <c r="D6719">
        <v>1.02</v>
      </c>
      <c r="E6719" t="s">
        <v>1759</v>
      </c>
      <c r="F6719" t="s">
        <v>587</v>
      </c>
      <c r="G6719" t="s">
        <v>35</v>
      </c>
      <c r="H6719" t="s">
        <v>3350</v>
      </c>
      <c r="I6719">
        <v>98.484999999999999</v>
      </c>
      <c r="J6719">
        <v>98.566999999999993</v>
      </c>
      <c r="K6719">
        <v>35</v>
      </c>
      <c r="L6719">
        <v>27</v>
      </c>
      <c r="M6719" t="s">
        <v>1965</v>
      </c>
      <c r="N6719" t="s">
        <v>209</v>
      </c>
      <c r="O6719">
        <v>10000000</v>
      </c>
      <c r="P6719">
        <v>1000000</v>
      </c>
      <c r="Q6719" t="s">
        <v>1845</v>
      </c>
      <c r="R6719">
        <v>3.01</v>
      </c>
      <c r="S6719">
        <v>2.93</v>
      </c>
      <c r="V6719" t="s">
        <v>3351</v>
      </c>
      <c r="W6719" t="s">
        <v>1652</v>
      </c>
      <c r="X6719" t="s">
        <v>1847</v>
      </c>
      <c r="Y6719" t="s">
        <v>4268</v>
      </c>
      <c r="AA6719">
        <v>34.39</v>
      </c>
      <c r="AB6719">
        <v>26.39</v>
      </c>
      <c r="AC6719">
        <v>3.01</v>
      </c>
    </row>
    <row r="6720" spans="1:29" x14ac:dyDescent="0.25">
      <c r="A6720" t="s">
        <v>1349</v>
      </c>
      <c r="B6720" t="s">
        <v>31</v>
      </c>
      <c r="C6720" t="s">
        <v>4267</v>
      </c>
      <c r="D6720">
        <v>0.9</v>
      </c>
      <c r="E6720" t="s">
        <v>1313</v>
      </c>
      <c r="F6720" t="s">
        <v>587</v>
      </c>
      <c r="G6720" t="s">
        <v>35</v>
      </c>
      <c r="H6720" t="s">
        <v>2613</v>
      </c>
      <c r="I6720">
        <v>88.736000000000004</v>
      </c>
      <c r="J6720">
        <v>88.917000000000002</v>
      </c>
      <c r="K6720">
        <v>1115</v>
      </c>
      <c r="L6720">
        <v>1095</v>
      </c>
      <c r="M6720" t="s">
        <v>1965</v>
      </c>
      <c r="N6720" t="s">
        <v>209</v>
      </c>
      <c r="O6720">
        <v>1000000</v>
      </c>
      <c r="P6720">
        <v>0</v>
      </c>
      <c r="Q6720" t="s">
        <v>1845</v>
      </c>
      <c r="R6720">
        <v>13.81</v>
      </c>
      <c r="S6720">
        <v>13.61</v>
      </c>
      <c r="V6720" t="s">
        <v>2614</v>
      </c>
      <c r="W6720" t="s">
        <v>1652</v>
      </c>
      <c r="X6720" t="s">
        <v>1847</v>
      </c>
      <c r="Y6720" t="s">
        <v>4268</v>
      </c>
      <c r="AA6720">
        <v>1114.3</v>
      </c>
      <c r="AB6720">
        <v>1094.3</v>
      </c>
      <c r="AC6720">
        <v>13.81</v>
      </c>
    </row>
    <row r="6721" spans="1:29" x14ac:dyDescent="0.25">
      <c r="A6721" t="s">
        <v>364</v>
      </c>
      <c r="B6721" t="s">
        <v>31</v>
      </c>
      <c r="C6721" t="s">
        <v>4267</v>
      </c>
      <c r="D6721">
        <v>0.12</v>
      </c>
      <c r="E6721" t="s">
        <v>349</v>
      </c>
      <c r="F6721" t="s">
        <v>587</v>
      </c>
      <c r="G6721" t="s">
        <v>35</v>
      </c>
      <c r="H6721" t="s">
        <v>2564</v>
      </c>
      <c r="I6721">
        <v>99.817999999999998</v>
      </c>
      <c r="J6721">
        <v>99.828000000000003</v>
      </c>
      <c r="K6721">
        <v>55</v>
      </c>
      <c r="L6721">
        <v>47</v>
      </c>
      <c r="M6721" t="s">
        <v>2253</v>
      </c>
      <c r="N6721" t="s">
        <v>365</v>
      </c>
      <c r="O6721">
        <v>10000000</v>
      </c>
      <c r="P6721">
        <v>2000000</v>
      </c>
      <c r="Q6721" t="s">
        <v>2142</v>
      </c>
      <c r="R6721">
        <v>3.25</v>
      </c>
      <c r="S6721">
        <v>3.17</v>
      </c>
      <c r="V6721" t="s">
        <v>2565</v>
      </c>
      <c r="W6721" t="s">
        <v>1652</v>
      </c>
      <c r="X6721" t="s">
        <v>1847</v>
      </c>
      <c r="Y6721" t="s">
        <v>4268</v>
      </c>
      <c r="AA6721">
        <v>60.23</v>
      </c>
      <c r="AB6721">
        <v>52.19</v>
      </c>
      <c r="AC6721">
        <v>3.25</v>
      </c>
    </row>
    <row r="6722" spans="1:29" x14ac:dyDescent="0.25">
      <c r="A6722" t="s">
        <v>71</v>
      </c>
      <c r="B6722" t="s">
        <v>31</v>
      </c>
      <c r="C6722" t="s">
        <v>4267</v>
      </c>
      <c r="D6722">
        <v>1.1000000000000001</v>
      </c>
      <c r="E6722" t="s">
        <v>72</v>
      </c>
      <c r="F6722" t="s">
        <v>587</v>
      </c>
      <c r="G6722" t="s">
        <v>35</v>
      </c>
      <c r="H6722" t="s">
        <v>2217</v>
      </c>
      <c r="I6722">
        <v>98.69</v>
      </c>
      <c r="J6722">
        <v>98.778000000000006</v>
      </c>
      <c r="K6722">
        <v>23</v>
      </c>
      <c r="L6722">
        <v>15</v>
      </c>
      <c r="M6722" t="s">
        <v>2092</v>
      </c>
      <c r="N6722" t="s">
        <v>153</v>
      </c>
      <c r="O6722">
        <v>25000000</v>
      </c>
      <c r="P6722">
        <v>5000000</v>
      </c>
      <c r="Q6722" t="s">
        <v>1845</v>
      </c>
      <c r="R6722">
        <v>2.88</v>
      </c>
      <c r="S6722">
        <v>2.8</v>
      </c>
      <c r="V6722" t="s">
        <v>2218</v>
      </c>
      <c r="W6722" t="s">
        <v>1652</v>
      </c>
      <c r="X6722" t="s">
        <v>1847</v>
      </c>
      <c r="Y6722" t="s">
        <v>4268</v>
      </c>
      <c r="AA6722">
        <v>21.08</v>
      </c>
      <c r="AB6722">
        <v>13.08</v>
      </c>
      <c r="AC6722">
        <v>2.88</v>
      </c>
    </row>
    <row r="6723" spans="1:29" x14ac:dyDescent="0.25">
      <c r="A6723" t="s">
        <v>1058</v>
      </c>
      <c r="B6723" t="s">
        <v>31</v>
      </c>
      <c r="C6723" t="s">
        <v>4267</v>
      </c>
      <c r="D6723">
        <v>1.1100000000000001</v>
      </c>
      <c r="E6723" t="s">
        <v>357</v>
      </c>
      <c r="F6723" t="s">
        <v>587</v>
      </c>
      <c r="G6723" t="s">
        <v>35</v>
      </c>
      <c r="H6723" t="s">
        <v>3383</v>
      </c>
      <c r="I6723">
        <v>98.662999999999997</v>
      </c>
      <c r="J6723">
        <v>98.73</v>
      </c>
      <c r="K6723">
        <v>20</v>
      </c>
      <c r="L6723">
        <v>14</v>
      </c>
      <c r="M6723" t="s">
        <v>2092</v>
      </c>
      <c r="N6723" t="s">
        <v>153</v>
      </c>
      <c r="O6723">
        <v>10000000</v>
      </c>
      <c r="P6723">
        <v>0</v>
      </c>
      <c r="Q6723" t="s">
        <v>2142</v>
      </c>
      <c r="R6723">
        <v>2.85</v>
      </c>
      <c r="S6723">
        <v>2.79</v>
      </c>
      <c r="V6723" t="s">
        <v>3384</v>
      </c>
      <c r="W6723" t="s">
        <v>1652</v>
      </c>
      <c r="X6723" t="s">
        <v>1847</v>
      </c>
      <c r="Y6723" t="s">
        <v>4268</v>
      </c>
      <c r="AA6723">
        <v>18.03</v>
      </c>
      <c r="AB6723">
        <v>12.03</v>
      </c>
      <c r="AC6723">
        <v>2.85</v>
      </c>
    </row>
    <row r="6724" spans="1:29" x14ac:dyDescent="0.25">
      <c r="A6724" t="s">
        <v>1269</v>
      </c>
      <c r="B6724" t="s">
        <v>31</v>
      </c>
      <c r="C6724" t="s">
        <v>4267</v>
      </c>
      <c r="D6724">
        <v>1.1200000000000001</v>
      </c>
      <c r="E6724" t="s">
        <v>67</v>
      </c>
      <c r="F6724" t="s">
        <v>587</v>
      </c>
      <c r="G6724" t="s">
        <v>35</v>
      </c>
      <c r="H6724" t="s">
        <v>4027</v>
      </c>
      <c r="I6724">
        <v>98.522000000000006</v>
      </c>
      <c r="J6724">
        <v>98.578000000000003</v>
      </c>
      <c r="K6724">
        <v>59</v>
      </c>
      <c r="L6724">
        <v>54</v>
      </c>
      <c r="M6724" t="s">
        <v>2092</v>
      </c>
      <c r="N6724" t="s">
        <v>153</v>
      </c>
      <c r="O6724">
        <v>10000000</v>
      </c>
      <c r="P6724">
        <v>0</v>
      </c>
      <c r="Q6724" t="s">
        <v>1845</v>
      </c>
      <c r="R6724">
        <v>3.24</v>
      </c>
      <c r="S6724">
        <v>3.19</v>
      </c>
      <c r="V6724" t="s">
        <v>4028</v>
      </c>
      <c r="W6724" t="s">
        <v>1652</v>
      </c>
      <c r="X6724" t="s">
        <v>1847</v>
      </c>
      <c r="Y6724" t="s">
        <v>4268</v>
      </c>
      <c r="AA6724">
        <v>57.05</v>
      </c>
      <c r="AB6724">
        <v>52.05</v>
      </c>
      <c r="AC6724">
        <v>3.24</v>
      </c>
    </row>
    <row r="6725" spans="1:29" x14ac:dyDescent="0.25">
      <c r="A6725" t="s">
        <v>520</v>
      </c>
      <c r="B6725" t="s">
        <v>31</v>
      </c>
      <c r="C6725" t="s">
        <v>4267</v>
      </c>
      <c r="D6725">
        <v>1.1499999999999999</v>
      </c>
      <c r="E6725" t="s">
        <v>521</v>
      </c>
      <c r="F6725" t="s">
        <v>587</v>
      </c>
      <c r="G6725" t="s">
        <v>35</v>
      </c>
      <c r="H6725" t="s">
        <v>3103</v>
      </c>
      <c r="I6725">
        <v>98.361999999999995</v>
      </c>
      <c r="J6725">
        <v>98.418999999999997</v>
      </c>
      <c r="K6725">
        <v>54</v>
      </c>
      <c r="L6725">
        <v>49</v>
      </c>
      <c r="M6725" t="s">
        <v>2092</v>
      </c>
      <c r="N6725" t="s">
        <v>153</v>
      </c>
      <c r="O6725">
        <v>10000000</v>
      </c>
      <c r="P6725">
        <v>10000000</v>
      </c>
      <c r="Q6725" t="s">
        <v>1845</v>
      </c>
      <c r="R6725">
        <v>3.19</v>
      </c>
      <c r="S6725">
        <v>3.14</v>
      </c>
      <c r="V6725" t="s">
        <v>3104</v>
      </c>
      <c r="W6725" t="s">
        <v>1652</v>
      </c>
      <c r="X6725" t="s">
        <v>1847</v>
      </c>
      <c r="Y6725" t="s">
        <v>4268</v>
      </c>
      <c r="Z6725" t="s">
        <v>43</v>
      </c>
      <c r="AA6725">
        <v>52.08</v>
      </c>
      <c r="AB6725">
        <v>47.08</v>
      </c>
      <c r="AC6725">
        <v>3.19</v>
      </c>
    </row>
    <row r="6726" spans="1:29" x14ac:dyDescent="0.25">
      <c r="A6726" t="s">
        <v>368</v>
      </c>
      <c r="B6726" t="s">
        <v>31</v>
      </c>
      <c r="C6726" t="s">
        <v>4267</v>
      </c>
      <c r="D6726">
        <v>7.0000000000000007E-2</v>
      </c>
      <c r="E6726" t="s">
        <v>361</v>
      </c>
      <c r="F6726" t="s">
        <v>587</v>
      </c>
      <c r="G6726" t="s">
        <v>35</v>
      </c>
      <c r="H6726" t="s">
        <v>2527</v>
      </c>
      <c r="I6726">
        <v>99.962000000000003</v>
      </c>
      <c r="J6726">
        <v>99.965999999999994</v>
      </c>
      <c r="K6726">
        <v>18</v>
      </c>
      <c r="L6726">
        <v>12</v>
      </c>
      <c r="M6726" t="s">
        <v>2253</v>
      </c>
      <c r="N6726" t="s">
        <v>365</v>
      </c>
      <c r="O6726">
        <v>10000000</v>
      </c>
      <c r="P6726">
        <v>1000000</v>
      </c>
      <c r="Q6726" t="s">
        <v>2118</v>
      </c>
      <c r="R6726">
        <v>2.88</v>
      </c>
      <c r="S6726">
        <v>2.82</v>
      </c>
      <c r="V6726" t="s">
        <v>2528</v>
      </c>
      <c r="W6726" t="s">
        <v>1652</v>
      </c>
      <c r="X6726" t="s">
        <v>1847</v>
      </c>
      <c r="Y6726" t="s">
        <v>4268</v>
      </c>
      <c r="AA6726">
        <v>23.17</v>
      </c>
      <c r="AB6726">
        <v>17.23</v>
      </c>
      <c r="AC6726">
        <v>2.88</v>
      </c>
    </row>
    <row r="6727" spans="1:29" x14ac:dyDescent="0.25">
      <c r="A6727" t="s">
        <v>1350</v>
      </c>
      <c r="B6727" t="s">
        <v>31</v>
      </c>
      <c r="C6727" t="s">
        <v>4267</v>
      </c>
      <c r="D6727">
        <v>1.05</v>
      </c>
      <c r="E6727" t="s">
        <v>353</v>
      </c>
      <c r="F6727" t="s">
        <v>587</v>
      </c>
      <c r="G6727" t="s">
        <v>35</v>
      </c>
      <c r="H6727" t="s">
        <v>2615</v>
      </c>
      <c r="I6727">
        <v>99.448999999999998</v>
      </c>
      <c r="J6727">
        <v>99.554000000000002</v>
      </c>
      <c r="K6727">
        <v>42</v>
      </c>
      <c r="L6727">
        <v>32</v>
      </c>
      <c r="M6727" t="s">
        <v>1902</v>
      </c>
      <c r="N6727" t="s">
        <v>78</v>
      </c>
      <c r="O6727">
        <v>5000000</v>
      </c>
      <c r="P6727">
        <v>1000000</v>
      </c>
      <c r="Q6727" t="s">
        <v>1845</v>
      </c>
      <c r="R6727">
        <v>3.07</v>
      </c>
      <c r="S6727">
        <v>2.97</v>
      </c>
      <c r="V6727" t="s">
        <v>2616</v>
      </c>
      <c r="W6727" t="s">
        <v>1652</v>
      </c>
      <c r="X6727" t="s">
        <v>1847</v>
      </c>
      <c r="Y6727" t="s">
        <v>4268</v>
      </c>
      <c r="AA6727">
        <v>40.83</v>
      </c>
      <c r="AB6727">
        <v>30.83</v>
      </c>
      <c r="AC6727">
        <v>3.07</v>
      </c>
    </row>
    <row r="6728" spans="1:29" x14ac:dyDescent="0.25">
      <c r="A6728" t="s">
        <v>369</v>
      </c>
      <c r="B6728" t="s">
        <v>31</v>
      </c>
      <c r="C6728" t="s">
        <v>4267</v>
      </c>
      <c r="D6728">
        <v>0.25</v>
      </c>
      <c r="E6728" t="s">
        <v>357</v>
      </c>
      <c r="F6728" t="s">
        <v>587</v>
      </c>
      <c r="G6728" t="s">
        <v>35</v>
      </c>
      <c r="H6728" t="s">
        <v>2529</v>
      </c>
      <c r="I6728">
        <v>99.984999999999999</v>
      </c>
      <c r="J6728">
        <v>100</v>
      </c>
      <c r="K6728">
        <v>15</v>
      </c>
      <c r="L6728">
        <v>9</v>
      </c>
      <c r="M6728" t="s">
        <v>2097</v>
      </c>
      <c r="N6728" t="s">
        <v>335</v>
      </c>
      <c r="O6728">
        <v>10000000</v>
      </c>
      <c r="P6728">
        <v>1000000</v>
      </c>
      <c r="Q6728" t="s">
        <v>2142</v>
      </c>
      <c r="R6728">
        <v>2.82</v>
      </c>
      <c r="S6728">
        <v>2.76</v>
      </c>
      <c r="V6728" t="s">
        <v>2530</v>
      </c>
      <c r="W6728" t="s">
        <v>1652</v>
      </c>
      <c r="X6728" t="s">
        <v>1847</v>
      </c>
      <c r="Y6728" t="s">
        <v>4268</v>
      </c>
      <c r="AA6728">
        <v>17.89</v>
      </c>
      <c r="AB6728">
        <v>11.88</v>
      </c>
      <c r="AC6728">
        <v>2.82</v>
      </c>
    </row>
    <row r="6729" spans="1:29" x14ac:dyDescent="0.25">
      <c r="A6729" t="s">
        <v>1779</v>
      </c>
      <c r="B6729" t="s">
        <v>31</v>
      </c>
      <c r="C6729" t="s">
        <v>4267</v>
      </c>
      <c r="D6729">
        <v>0.75</v>
      </c>
      <c r="E6729" t="s">
        <v>1138</v>
      </c>
      <c r="F6729" t="s">
        <v>587</v>
      </c>
      <c r="G6729" t="s">
        <v>35</v>
      </c>
      <c r="H6729" t="s">
        <v>4283</v>
      </c>
      <c r="I6729">
        <v>99.992999999999995</v>
      </c>
      <c r="J6729">
        <v>100.053</v>
      </c>
      <c r="K6729">
        <v>72</v>
      </c>
      <c r="L6729">
        <v>64</v>
      </c>
      <c r="M6729" t="s">
        <v>2092</v>
      </c>
      <c r="N6729" t="s">
        <v>153</v>
      </c>
      <c r="O6729">
        <v>15000000</v>
      </c>
      <c r="P6729">
        <v>5000000</v>
      </c>
      <c r="Q6729" t="s">
        <v>1845</v>
      </c>
      <c r="R6729">
        <v>3.37</v>
      </c>
      <c r="S6729">
        <v>3.29</v>
      </c>
      <c r="V6729" t="s">
        <v>4284</v>
      </c>
      <c r="W6729" t="s">
        <v>1652</v>
      </c>
      <c r="X6729" t="s">
        <v>1847</v>
      </c>
      <c r="Y6729" t="s">
        <v>4268</v>
      </c>
      <c r="AA6729">
        <v>70.72</v>
      </c>
      <c r="AB6729">
        <v>62.73</v>
      </c>
      <c r="AC6729">
        <v>3.37</v>
      </c>
    </row>
    <row r="6730" spans="1:29" x14ac:dyDescent="0.25">
      <c r="A6730" t="s">
        <v>1744</v>
      </c>
      <c r="B6730" t="s">
        <v>31</v>
      </c>
      <c r="C6730" t="s">
        <v>4267</v>
      </c>
      <c r="D6730">
        <v>0.28999999999999998</v>
      </c>
      <c r="E6730" t="s">
        <v>62</v>
      </c>
      <c r="F6730" t="s">
        <v>587</v>
      </c>
      <c r="G6730" t="s">
        <v>35</v>
      </c>
      <c r="H6730" t="s">
        <v>2225</v>
      </c>
      <c r="I6730">
        <v>99.924999999999997</v>
      </c>
      <c r="J6730">
        <v>99.938999999999993</v>
      </c>
      <c r="K6730">
        <v>21</v>
      </c>
      <c r="L6730">
        <v>16</v>
      </c>
      <c r="M6730" t="s">
        <v>2097</v>
      </c>
      <c r="N6730" t="s">
        <v>335</v>
      </c>
      <c r="O6730">
        <v>15000000</v>
      </c>
      <c r="P6730">
        <v>10000000</v>
      </c>
      <c r="Q6730" t="s">
        <v>1845</v>
      </c>
      <c r="R6730">
        <v>2.88</v>
      </c>
      <c r="S6730">
        <v>2.83</v>
      </c>
      <c r="V6730" t="s">
        <v>2226</v>
      </c>
      <c r="W6730" t="s">
        <v>1652</v>
      </c>
      <c r="X6730" t="s">
        <v>1847</v>
      </c>
      <c r="Y6730" t="s">
        <v>4268</v>
      </c>
      <c r="Z6730" t="s">
        <v>43</v>
      </c>
      <c r="AA6730">
        <v>23.7</v>
      </c>
      <c r="AB6730">
        <v>18.72</v>
      </c>
      <c r="AC6730">
        <v>2.88</v>
      </c>
    </row>
    <row r="6731" spans="1:29" x14ac:dyDescent="0.25">
      <c r="A6731" t="s">
        <v>1745</v>
      </c>
      <c r="B6731" t="s">
        <v>31</v>
      </c>
      <c r="C6731" t="s">
        <v>4267</v>
      </c>
      <c r="D6731">
        <v>0.34</v>
      </c>
      <c r="E6731" t="s">
        <v>74</v>
      </c>
      <c r="F6731" t="s">
        <v>587</v>
      </c>
      <c r="G6731" t="s">
        <v>35</v>
      </c>
      <c r="H6731" t="s">
        <v>2227</v>
      </c>
      <c r="I6731">
        <v>100.14</v>
      </c>
      <c r="J6731">
        <v>100.157</v>
      </c>
      <c r="K6731">
        <v>24</v>
      </c>
      <c r="L6731">
        <v>19</v>
      </c>
      <c r="M6731" t="s">
        <v>2097</v>
      </c>
      <c r="N6731" t="s">
        <v>335</v>
      </c>
      <c r="O6731">
        <v>15000000</v>
      </c>
      <c r="P6731">
        <v>25000000</v>
      </c>
      <c r="Q6731" t="s">
        <v>1845</v>
      </c>
      <c r="R6731">
        <v>2.91</v>
      </c>
      <c r="S6731">
        <v>2.86</v>
      </c>
      <c r="V6731" t="s">
        <v>2228</v>
      </c>
      <c r="W6731" t="s">
        <v>1652</v>
      </c>
      <c r="X6731" t="s">
        <v>1847</v>
      </c>
      <c r="Y6731" t="s">
        <v>4268</v>
      </c>
      <c r="Z6731" t="s">
        <v>43</v>
      </c>
      <c r="AA6731">
        <v>25.37</v>
      </c>
      <c r="AB6731">
        <v>20.38</v>
      </c>
      <c r="AC6731">
        <v>2.91</v>
      </c>
    </row>
    <row r="6732" spans="1:29" x14ac:dyDescent="0.25">
      <c r="A6732" t="s">
        <v>1784</v>
      </c>
      <c r="B6732" t="s">
        <v>31</v>
      </c>
      <c r="C6732" t="s">
        <v>4267</v>
      </c>
      <c r="D6732">
        <v>0.08</v>
      </c>
      <c r="E6732" t="s">
        <v>1762</v>
      </c>
      <c r="F6732" t="s">
        <v>587</v>
      </c>
      <c r="G6732" t="s">
        <v>35</v>
      </c>
      <c r="H6732" t="s">
        <v>4285</v>
      </c>
      <c r="I6732">
        <v>100.068</v>
      </c>
      <c r="J6732">
        <v>100.072</v>
      </c>
      <c r="K6732">
        <v>19</v>
      </c>
      <c r="L6732">
        <v>14</v>
      </c>
      <c r="M6732" t="s">
        <v>2253</v>
      </c>
      <c r="N6732" t="s">
        <v>365</v>
      </c>
      <c r="O6732">
        <v>10000000</v>
      </c>
      <c r="P6732">
        <v>10000000</v>
      </c>
      <c r="Q6732" t="s">
        <v>1845</v>
      </c>
      <c r="R6732">
        <v>2.89</v>
      </c>
      <c r="S6732">
        <v>2.84</v>
      </c>
      <c r="V6732" t="s">
        <v>4286</v>
      </c>
      <c r="W6732" t="s">
        <v>1652</v>
      </c>
      <c r="X6732" t="s">
        <v>1847</v>
      </c>
      <c r="Y6732" t="s">
        <v>4268</v>
      </c>
      <c r="AA6732">
        <v>24.27</v>
      </c>
      <c r="AB6732">
        <v>19.260000000000002</v>
      </c>
      <c r="AC6732">
        <v>2.89</v>
      </c>
    </row>
    <row r="6733" spans="1:29" x14ac:dyDescent="0.25">
      <c r="A6733" t="s">
        <v>1144</v>
      </c>
      <c r="B6733" t="s">
        <v>31</v>
      </c>
      <c r="C6733" t="s">
        <v>4267</v>
      </c>
      <c r="D6733">
        <v>0.27</v>
      </c>
      <c r="E6733" t="s">
        <v>1141</v>
      </c>
      <c r="F6733" t="s">
        <v>587</v>
      </c>
      <c r="G6733" t="s">
        <v>35</v>
      </c>
      <c r="H6733" t="s">
        <v>4287</v>
      </c>
      <c r="I6733">
        <v>100.336</v>
      </c>
      <c r="J6733">
        <v>100.358</v>
      </c>
      <c r="K6733">
        <v>58</v>
      </c>
      <c r="L6733">
        <v>50</v>
      </c>
      <c r="M6733" t="s">
        <v>2097</v>
      </c>
      <c r="N6733" t="s">
        <v>335</v>
      </c>
      <c r="O6733">
        <v>5000000</v>
      </c>
      <c r="P6733">
        <v>0</v>
      </c>
      <c r="Q6733" t="s">
        <v>1845</v>
      </c>
      <c r="R6733">
        <v>3.25</v>
      </c>
      <c r="S6733">
        <v>3.17</v>
      </c>
      <c r="V6733" t="s">
        <v>4288</v>
      </c>
      <c r="W6733" t="s">
        <v>1652</v>
      </c>
      <c r="X6733" t="s">
        <v>1847</v>
      </c>
      <c r="Y6733" t="s">
        <v>4268</v>
      </c>
      <c r="AA6733">
        <v>61.17</v>
      </c>
      <c r="AB6733">
        <v>53.18</v>
      </c>
      <c r="AC6733">
        <v>3.25</v>
      </c>
    </row>
    <row r="6734" spans="1:29" x14ac:dyDescent="0.25">
      <c r="A6734" t="s">
        <v>1705</v>
      </c>
      <c r="B6734" t="s">
        <v>31</v>
      </c>
      <c r="C6734" t="s">
        <v>4267</v>
      </c>
      <c r="D6734">
        <v>0.67</v>
      </c>
      <c r="E6734" t="s">
        <v>62</v>
      </c>
      <c r="F6734" t="s">
        <v>587</v>
      </c>
      <c r="G6734" t="s">
        <v>35</v>
      </c>
      <c r="H6734" t="s">
        <v>2229</v>
      </c>
      <c r="I6734">
        <v>100.88500000000001</v>
      </c>
      <c r="J6734">
        <v>100.91800000000001</v>
      </c>
      <c r="K6734">
        <v>35</v>
      </c>
      <c r="L6734">
        <v>30</v>
      </c>
      <c r="M6734" t="s">
        <v>2092</v>
      </c>
      <c r="N6734" t="s">
        <v>153</v>
      </c>
      <c r="O6734">
        <v>25000000</v>
      </c>
      <c r="P6734">
        <v>5000000</v>
      </c>
      <c r="Q6734" t="s">
        <v>1845</v>
      </c>
      <c r="R6734">
        <v>3</v>
      </c>
      <c r="S6734">
        <v>2.95</v>
      </c>
      <c r="V6734" t="s">
        <v>2230</v>
      </c>
      <c r="W6734" t="s">
        <v>1652</v>
      </c>
      <c r="X6734" t="s">
        <v>1847</v>
      </c>
      <c r="Y6734" t="s">
        <v>4268</v>
      </c>
      <c r="Z6734" t="s">
        <v>43</v>
      </c>
      <c r="AA6734">
        <v>33.9</v>
      </c>
      <c r="AB6734">
        <v>28.92</v>
      </c>
      <c r="AC6734">
        <v>3</v>
      </c>
    </row>
    <row r="6735" spans="1:29" x14ac:dyDescent="0.25">
      <c r="A6735" t="s">
        <v>372</v>
      </c>
      <c r="B6735" t="s">
        <v>31</v>
      </c>
      <c r="C6735" t="s">
        <v>4267</v>
      </c>
      <c r="D6735">
        <v>0.31</v>
      </c>
      <c r="E6735" t="s">
        <v>135</v>
      </c>
      <c r="F6735" t="s">
        <v>587</v>
      </c>
      <c r="G6735" t="s">
        <v>35</v>
      </c>
      <c r="H6735" t="s">
        <v>2568</v>
      </c>
      <c r="I6735">
        <v>100.72499999999999</v>
      </c>
      <c r="J6735">
        <v>100.77200000000001</v>
      </c>
      <c r="K6735">
        <v>157</v>
      </c>
      <c r="L6735">
        <v>142</v>
      </c>
      <c r="M6735" t="s">
        <v>2097</v>
      </c>
      <c r="N6735" t="s">
        <v>335</v>
      </c>
      <c r="O6735">
        <v>2000000</v>
      </c>
      <c r="P6735">
        <v>3000000</v>
      </c>
      <c r="Q6735" t="s">
        <v>1845</v>
      </c>
      <c r="R6735">
        <v>4.24</v>
      </c>
      <c r="S6735">
        <v>4.09</v>
      </c>
      <c r="V6735" t="s">
        <v>2569</v>
      </c>
      <c r="W6735" t="s">
        <v>1652</v>
      </c>
      <c r="X6735" t="s">
        <v>1847</v>
      </c>
      <c r="Y6735" t="s">
        <v>4268</v>
      </c>
      <c r="Z6735" t="s">
        <v>43</v>
      </c>
      <c r="AA6735">
        <v>159.31</v>
      </c>
      <c r="AB6735">
        <v>144.31</v>
      </c>
      <c r="AC6735">
        <v>4.24</v>
      </c>
    </row>
    <row r="6736" spans="1:29" x14ac:dyDescent="0.25">
      <c r="A6736" t="s">
        <v>373</v>
      </c>
      <c r="B6736" t="s">
        <v>31</v>
      </c>
      <c r="C6736" t="s">
        <v>4267</v>
      </c>
      <c r="D6736">
        <v>0.32</v>
      </c>
      <c r="E6736" t="s">
        <v>374</v>
      </c>
      <c r="F6736" t="s">
        <v>587</v>
      </c>
      <c r="G6736" t="s">
        <v>35</v>
      </c>
      <c r="H6736" t="s">
        <v>2570</v>
      </c>
      <c r="I6736">
        <v>100.6</v>
      </c>
      <c r="J6736">
        <v>100.616</v>
      </c>
      <c r="K6736">
        <v>51</v>
      </c>
      <c r="L6736">
        <v>46</v>
      </c>
      <c r="M6736" t="s">
        <v>2097</v>
      </c>
      <c r="N6736" t="s">
        <v>335</v>
      </c>
      <c r="O6736">
        <v>10000000</v>
      </c>
      <c r="P6736">
        <v>2000000</v>
      </c>
      <c r="Q6736" t="s">
        <v>2118</v>
      </c>
      <c r="R6736">
        <v>3.18</v>
      </c>
      <c r="S6736">
        <v>3.13</v>
      </c>
      <c r="V6736" t="s">
        <v>2571</v>
      </c>
      <c r="W6736" t="s">
        <v>1652</v>
      </c>
      <c r="X6736" t="s">
        <v>1847</v>
      </c>
      <c r="Y6736" t="s">
        <v>4268</v>
      </c>
      <c r="AA6736">
        <v>53.03</v>
      </c>
      <c r="AB6736">
        <v>48.03</v>
      </c>
      <c r="AC6736">
        <v>3.18</v>
      </c>
    </row>
    <row r="6737" spans="1:29" x14ac:dyDescent="0.25">
      <c r="A6737" t="s">
        <v>1351</v>
      </c>
      <c r="B6737" t="s">
        <v>31</v>
      </c>
      <c r="C6737" t="s">
        <v>4267</v>
      </c>
      <c r="D6737">
        <v>0.35</v>
      </c>
      <c r="E6737" t="s">
        <v>1313</v>
      </c>
      <c r="F6737" t="s">
        <v>587</v>
      </c>
      <c r="G6737" t="s">
        <v>35</v>
      </c>
      <c r="H6737" t="s">
        <v>4289</v>
      </c>
      <c r="I6737">
        <v>100.738</v>
      </c>
      <c r="J6737">
        <v>100.77200000000001</v>
      </c>
      <c r="K6737">
        <v>50</v>
      </c>
      <c r="L6737">
        <v>40</v>
      </c>
      <c r="M6737" t="s">
        <v>2097</v>
      </c>
      <c r="N6737" t="s">
        <v>335</v>
      </c>
      <c r="O6737">
        <v>1000000</v>
      </c>
      <c r="P6737">
        <v>0</v>
      </c>
      <c r="Q6737" t="s">
        <v>1845</v>
      </c>
      <c r="R6737">
        <v>3.17</v>
      </c>
      <c r="S6737">
        <v>3.07</v>
      </c>
      <c r="V6737" t="s">
        <v>4290</v>
      </c>
      <c r="W6737" t="s">
        <v>1652</v>
      </c>
      <c r="X6737" t="s">
        <v>1847</v>
      </c>
      <c r="Y6737" t="s">
        <v>4268</v>
      </c>
      <c r="AA6737">
        <v>51.35</v>
      </c>
      <c r="AB6737">
        <v>41.35</v>
      </c>
      <c r="AC6737">
        <v>3.17</v>
      </c>
    </row>
    <row r="6738" spans="1:29" x14ac:dyDescent="0.25">
      <c r="A6738" t="s">
        <v>1746</v>
      </c>
      <c r="B6738" t="s">
        <v>31</v>
      </c>
      <c r="C6738" t="s">
        <v>4267</v>
      </c>
      <c r="D6738">
        <v>0.14000000000000001</v>
      </c>
      <c r="E6738" t="s">
        <v>74</v>
      </c>
      <c r="F6738" t="s">
        <v>587</v>
      </c>
      <c r="G6738" t="s">
        <v>35</v>
      </c>
      <c r="H6738" t="s">
        <v>2531</v>
      </c>
      <c r="I6738">
        <v>100.30500000000001</v>
      </c>
      <c r="J6738">
        <v>100.31699999999999</v>
      </c>
      <c r="K6738">
        <v>13</v>
      </c>
      <c r="L6738">
        <v>5</v>
      </c>
      <c r="M6738" t="s">
        <v>2253</v>
      </c>
      <c r="N6738" t="s">
        <v>365</v>
      </c>
      <c r="O6738">
        <v>5000000</v>
      </c>
      <c r="P6738">
        <v>0</v>
      </c>
      <c r="Q6738" t="s">
        <v>1845</v>
      </c>
      <c r="R6738">
        <v>2.83</v>
      </c>
      <c r="S6738">
        <v>2.75</v>
      </c>
      <c r="V6738" t="s">
        <v>2532</v>
      </c>
      <c r="W6738" t="s">
        <v>1652</v>
      </c>
      <c r="X6738" t="s">
        <v>1847</v>
      </c>
      <c r="Y6738" t="s">
        <v>4268</v>
      </c>
      <c r="Z6738" t="s">
        <v>43</v>
      </c>
      <c r="AA6738">
        <v>18.21</v>
      </c>
      <c r="AB6738">
        <v>10.18</v>
      </c>
      <c r="AC6738">
        <v>2.83</v>
      </c>
    </row>
    <row r="6739" spans="1:29" x14ac:dyDescent="0.25">
      <c r="A6739" t="s">
        <v>1747</v>
      </c>
      <c r="B6739" t="s">
        <v>31</v>
      </c>
      <c r="C6739" t="s">
        <v>4267</v>
      </c>
      <c r="D6739">
        <v>0.3</v>
      </c>
      <c r="E6739" t="s">
        <v>67</v>
      </c>
      <c r="F6739" t="s">
        <v>587</v>
      </c>
      <c r="G6739" t="s">
        <v>35</v>
      </c>
      <c r="H6739" t="s">
        <v>2533</v>
      </c>
      <c r="I6739">
        <v>100.501</v>
      </c>
      <c r="J6739">
        <v>100.51600000000001</v>
      </c>
      <c r="K6739">
        <v>13</v>
      </c>
      <c r="L6739">
        <v>8</v>
      </c>
      <c r="M6739" t="s">
        <v>2097</v>
      </c>
      <c r="N6739" t="s">
        <v>335</v>
      </c>
      <c r="O6739">
        <v>5000000</v>
      </c>
      <c r="P6739">
        <v>0</v>
      </c>
      <c r="Q6739" t="s">
        <v>1845</v>
      </c>
      <c r="R6739">
        <v>2.8</v>
      </c>
      <c r="S6739">
        <v>2.75</v>
      </c>
      <c r="V6739" t="s">
        <v>2534</v>
      </c>
      <c r="W6739" t="s">
        <v>1652</v>
      </c>
      <c r="X6739" t="s">
        <v>1847</v>
      </c>
      <c r="Y6739" t="s">
        <v>4268</v>
      </c>
      <c r="AA6739">
        <v>15.65</v>
      </c>
      <c r="AB6739">
        <v>10.63</v>
      </c>
      <c r="AC6739">
        <v>2.8</v>
      </c>
    </row>
    <row r="6740" spans="1:29" x14ac:dyDescent="0.25">
      <c r="A6740" t="s">
        <v>384</v>
      </c>
      <c r="B6740" t="s">
        <v>31</v>
      </c>
      <c r="C6740" t="s">
        <v>4267</v>
      </c>
      <c r="D6740">
        <v>0.02</v>
      </c>
      <c r="E6740" t="s">
        <v>353</v>
      </c>
      <c r="F6740" t="s">
        <v>587</v>
      </c>
      <c r="G6740" t="s">
        <v>35</v>
      </c>
      <c r="H6740" t="s">
        <v>2537</v>
      </c>
      <c r="I6740">
        <v>100.003</v>
      </c>
      <c r="J6740">
        <v>100.005</v>
      </c>
      <c r="K6740">
        <v>16</v>
      </c>
      <c r="L6740">
        <v>6</v>
      </c>
      <c r="M6740" t="s">
        <v>2253</v>
      </c>
      <c r="N6740" t="s">
        <v>365</v>
      </c>
      <c r="O6740">
        <v>5000000</v>
      </c>
      <c r="P6740">
        <v>1000000</v>
      </c>
      <c r="Q6740" t="s">
        <v>1845</v>
      </c>
      <c r="R6740">
        <v>2.86</v>
      </c>
      <c r="S6740">
        <v>2.76</v>
      </c>
      <c r="V6740" t="s">
        <v>2538</v>
      </c>
      <c r="W6740" t="s">
        <v>1652</v>
      </c>
      <c r="X6740" t="s">
        <v>1847</v>
      </c>
      <c r="Y6740" t="s">
        <v>4268</v>
      </c>
      <c r="AA6740">
        <v>21.12</v>
      </c>
      <c r="AB6740">
        <v>11.21</v>
      </c>
      <c r="AC6740">
        <v>2.86</v>
      </c>
    </row>
    <row r="6741" spans="1:29" x14ac:dyDescent="0.25">
      <c r="A6741" t="s">
        <v>1610</v>
      </c>
      <c r="B6741" t="s">
        <v>31</v>
      </c>
      <c r="C6741" t="s">
        <v>4267</v>
      </c>
      <c r="D6741">
        <v>0.04</v>
      </c>
      <c r="E6741" t="s">
        <v>530</v>
      </c>
      <c r="F6741" t="s">
        <v>587</v>
      </c>
      <c r="G6741" t="s">
        <v>35</v>
      </c>
      <c r="H6741" t="s">
        <v>2306</v>
      </c>
      <c r="I6741">
        <v>100.035</v>
      </c>
      <c r="J6741">
        <v>100.038</v>
      </c>
      <c r="K6741">
        <v>57</v>
      </c>
      <c r="L6741">
        <v>49</v>
      </c>
      <c r="M6741" t="s">
        <v>2253</v>
      </c>
      <c r="N6741" t="s">
        <v>365</v>
      </c>
      <c r="O6741">
        <v>5000000</v>
      </c>
      <c r="P6741">
        <v>1000000</v>
      </c>
      <c r="Q6741" t="s">
        <v>1845</v>
      </c>
      <c r="R6741">
        <v>3.27</v>
      </c>
      <c r="S6741">
        <v>3.19</v>
      </c>
      <c r="V6741" t="s">
        <v>2307</v>
      </c>
      <c r="W6741" t="s">
        <v>1652</v>
      </c>
      <c r="X6741" t="s">
        <v>1847</v>
      </c>
      <c r="Y6741" t="s">
        <v>4268</v>
      </c>
      <c r="AA6741">
        <v>61.98</v>
      </c>
      <c r="AB6741">
        <v>54.04</v>
      </c>
      <c r="AC6741">
        <v>3.27</v>
      </c>
    </row>
    <row r="6742" spans="1:29" x14ac:dyDescent="0.25">
      <c r="A6742" t="s">
        <v>1646</v>
      </c>
      <c r="B6742" t="s">
        <v>31</v>
      </c>
      <c r="C6742" t="s">
        <v>4267</v>
      </c>
      <c r="D6742">
        <v>0.51</v>
      </c>
      <c r="E6742" t="s">
        <v>989</v>
      </c>
      <c r="F6742" t="s">
        <v>587</v>
      </c>
      <c r="G6742" t="s">
        <v>35</v>
      </c>
      <c r="H6742" t="s">
        <v>2623</v>
      </c>
      <c r="I6742">
        <v>100.25700000000001</v>
      </c>
      <c r="J6742">
        <v>100.309</v>
      </c>
      <c r="K6742">
        <v>62</v>
      </c>
      <c r="L6742">
        <v>52</v>
      </c>
      <c r="M6742" t="s">
        <v>2092</v>
      </c>
      <c r="N6742" t="s">
        <v>153</v>
      </c>
      <c r="O6742">
        <v>5000000</v>
      </c>
      <c r="P6742">
        <v>2000000</v>
      </c>
      <c r="Q6742" t="s">
        <v>1845</v>
      </c>
      <c r="R6742">
        <v>3.27</v>
      </c>
      <c r="S6742">
        <v>3.17</v>
      </c>
      <c r="V6742" t="s">
        <v>2624</v>
      </c>
      <c r="W6742" t="s">
        <v>1652</v>
      </c>
      <c r="X6742" t="s">
        <v>1847</v>
      </c>
      <c r="Y6742" t="s">
        <v>4268</v>
      </c>
      <c r="AA6742">
        <v>61.16</v>
      </c>
      <c r="AB6742">
        <v>51.17</v>
      </c>
      <c r="AC6742">
        <v>3.27</v>
      </c>
    </row>
    <row r="6743" spans="1:29" x14ac:dyDescent="0.25">
      <c r="A6743" t="s">
        <v>1512</v>
      </c>
      <c r="B6743" t="s">
        <v>31</v>
      </c>
      <c r="C6743" t="s">
        <v>4267</v>
      </c>
      <c r="D6743">
        <v>0.77</v>
      </c>
      <c r="E6743" t="s">
        <v>62</v>
      </c>
      <c r="F6743" t="s">
        <v>587</v>
      </c>
      <c r="G6743" t="s">
        <v>35</v>
      </c>
      <c r="H6743" t="s">
        <v>4246</v>
      </c>
      <c r="I6743">
        <v>101.264</v>
      </c>
      <c r="J6743">
        <v>101.30200000000001</v>
      </c>
      <c r="K6743">
        <v>54</v>
      </c>
      <c r="L6743">
        <v>49</v>
      </c>
      <c r="M6743" t="s">
        <v>2092</v>
      </c>
      <c r="N6743" t="s">
        <v>153</v>
      </c>
      <c r="O6743">
        <v>10000000</v>
      </c>
      <c r="P6743">
        <v>5000000</v>
      </c>
      <c r="Q6743" t="s">
        <v>1845</v>
      </c>
      <c r="R6743">
        <v>3.19</v>
      </c>
      <c r="S6743">
        <v>3.14</v>
      </c>
      <c r="V6743" t="s">
        <v>4247</v>
      </c>
      <c r="W6743" t="s">
        <v>1652</v>
      </c>
      <c r="X6743" t="s">
        <v>1847</v>
      </c>
      <c r="Y6743" t="s">
        <v>4268</v>
      </c>
      <c r="AA6743">
        <v>52.8</v>
      </c>
      <c r="AB6743">
        <v>47.79</v>
      </c>
      <c r="AC6743">
        <v>3.19</v>
      </c>
    </row>
    <row r="6744" spans="1:29" x14ac:dyDescent="0.25">
      <c r="A6744" t="s">
        <v>1748</v>
      </c>
      <c r="B6744" t="s">
        <v>31</v>
      </c>
      <c r="C6744" t="s">
        <v>4267</v>
      </c>
      <c r="D6744">
        <v>0.96</v>
      </c>
      <c r="E6744" t="s">
        <v>503</v>
      </c>
      <c r="F6744" t="s">
        <v>587</v>
      </c>
      <c r="G6744" t="s">
        <v>35</v>
      </c>
      <c r="H6744" t="s">
        <v>2309</v>
      </c>
      <c r="I6744">
        <v>99.882000000000005</v>
      </c>
      <c r="J6744">
        <v>99.93</v>
      </c>
      <c r="K6744">
        <v>45</v>
      </c>
      <c r="L6744">
        <v>40</v>
      </c>
      <c r="M6744" t="s">
        <v>2092</v>
      </c>
      <c r="N6744" t="s">
        <v>153</v>
      </c>
      <c r="O6744">
        <v>15000000</v>
      </c>
      <c r="P6744">
        <v>0</v>
      </c>
      <c r="Q6744" t="s">
        <v>1845</v>
      </c>
      <c r="R6744">
        <v>3.1</v>
      </c>
      <c r="S6744">
        <v>3.05</v>
      </c>
      <c r="V6744" t="s">
        <v>2310</v>
      </c>
      <c r="W6744" t="s">
        <v>1652</v>
      </c>
      <c r="X6744" t="s">
        <v>1847</v>
      </c>
      <c r="Y6744" t="s">
        <v>4268</v>
      </c>
      <c r="Z6744" t="s">
        <v>43</v>
      </c>
      <c r="AA6744">
        <v>43.64</v>
      </c>
      <c r="AB6744">
        <v>38.65</v>
      </c>
      <c r="AC6744">
        <v>3.1</v>
      </c>
    </row>
    <row r="6745" spans="1:29" x14ac:dyDescent="0.25">
      <c r="A6745" t="s">
        <v>1505</v>
      </c>
      <c r="B6745" t="s">
        <v>31</v>
      </c>
      <c r="C6745" t="s">
        <v>4267</v>
      </c>
      <c r="D6745">
        <v>0.99</v>
      </c>
      <c r="E6745" t="s">
        <v>1123</v>
      </c>
      <c r="F6745" t="s">
        <v>587</v>
      </c>
      <c r="G6745" t="s">
        <v>35</v>
      </c>
      <c r="H6745" t="s">
        <v>2631</v>
      </c>
      <c r="I6745">
        <v>101.60599999999999</v>
      </c>
      <c r="J6745">
        <v>101.65600000000001</v>
      </c>
      <c r="K6745">
        <v>44</v>
      </c>
      <c r="L6745">
        <v>39</v>
      </c>
      <c r="M6745" t="s">
        <v>2632</v>
      </c>
      <c r="N6745" t="s">
        <v>68</v>
      </c>
      <c r="O6745">
        <v>10000000</v>
      </c>
      <c r="P6745">
        <v>0</v>
      </c>
      <c r="Q6745" t="s">
        <v>1845</v>
      </c>
      <c r="R6745">
        <v>3.1</v>
      </c>
      <c r="S6745">
        <v>3.05</v>
      </c>
      <c r="V6745" t="s">
        <v>2633</v>
      </c>
      <c r="W6745" t="s">
        <v>1652</v>
      </c>
      <c r="X6745" t="s">
        <v>1847</v>
      </c>
      <c r="Y6745" t="s">
        <v>4268</v>
      </c>
      <c r="Z6745" t="s">
        <v>43</v>
      </c>
      <c r="AA6745">
        <v>44.13</v>
      </c>
      <c r="AB6745">
        <v>39.130000000000003</v>
      </c>
      <c r="AC6745">
        <v>3.1</v>
      </c>
    </row>
    <row r="6746" spans="1:29" x14ac:dyDescent="0.25">
      <c r="A6746" t="s">
        <v>577</v>
      </c>
      <c r="B6746" t="s">
        <v>31</v>
      </c>
      <c r="C6746" t="s">
        <v>4267</v>
      </c>
      <c r="D6746">
        <v>0.97</v>
      </c>
      <c r="E6746" t="s">
        <v>578</v>
      </c>
      <c r="F6746" t="s">
        <v>587</v>
      </c>
      <c r="G6746" t="s">
        <v>35</v>
      </c>
      <c r="H6746" t="s">
        <v>4291</v>
      </c>
      <c r="I6746">
        <v>101.691</v>
      </c>
      <c r="J6746">
        <v>101.836</v>
      </c>
      <c r="K6746">
        <v>132</v>
      </c>
      <c r="L6746">
        <v>117</v>
      </c>
      <c r="M6746" t="s">
        <v>2632</v>
      </c>
      <c r="N6746" t="s">
        <v>68</v>
      </c>
      <c r="O6746">
        <v>5000000</v>
      </c>
      <c r="P6746">
        <v>0</v>
      </c>
      <c r="Q6746" t="s">
        <v>1845</v>
      </c>
      <c r="R6746">
        <v>3.98</v>
      </c>
      <c r="S6746">
        <v>3.83</v>
      </c>
      <c r="V6746" t="s">
        <v>4292</v>
      </c>
      <c r="W6746" t="s">
        <v>1652</v>
      </c>
      <c r="X6746" t="s">
        <v>1847</v>
      </c>
      <c r="Y6746" t="s">
        <v>4268</v>
      </c>
      <c r="AA6746">
        <v>132.18</v>
      </c>
      <c r="AB6746">
        <v>117.19</v>
      </c>
      <c r="AC6746">
        <v>3.98</v>
      </c>
    </row>
    <row r="6747" spans="1:29" x14ac:dyDescent="0.25">
      <c r="A6747" t="s">
        <v>1708</v>
      </c>
      <c r="B6747" t="s">
        <v>31</v>
      </c>
      <c r="C6747" t="s">
        <v>4267</v>
      </c>
      <c r="D6747">
        <v>0.85</v>
      </c>
      <c r="E6747" t="s">
        <v>72</v>
      </c>
      <c r="F6747" t="s">
        <v>587</v>
      </c>
      <c r="G6747" t="s">
        <v>35</v>
      </c>
      <c r="H6747" t="s">
        <v>2236</v>
      </c>
      <c r="I6747">
        <v>101.446</v>
      </c>
      <c r="J6747">
        <v>101.46299999999999</v>
      </c>
      <c r="K6747">
        <v>50</v>
      </c>
      <c r="L6747">
        <v>48</v>
      </c>
      <c r="M6747" t="s">
        <v>2237</v>
      </c>
      <c r="N6747" t="s">
        <v>355</v>
      </c>
      <c r="O6747">
        <v>10000000</v>
      </c>
      <c r="P6747">
        <v>25000000</v>
      </c>
      <c r="Q6747" t="s">
        <v>1845</v>
      </c>
      <c r="R6747">
        <v>3.16</v>
      </c>
      <c r="S6747">
        <v>3.14</v>
      </c>
      <c r="V6747" t="s">
        <v>2238</v>
      </c>
      <c r="W6747" t="s">
        <v>1652</v>
      </c>
      <c r="X6747" t="s">
        <v>1847</v>
      </c>
      <c r="Y6747" t="s">
        <v>4268</v>
      </c>
      <c r="Z6747" t="s">
        <v>43</v>
      </c>
      <c r="AA6747">
        <v>50.09</v>
      </c>
      <c r="AB6747">
        <v>48.09</v>
      </c>
      <c r="AC6747">
        <v>3.16</v>
      </c>
    </row>
    <row r="6748" spans="1:29" x14ac:dyDescent="0.25">
      <c r="A6748" t="s">
        <v>406</v>
      </c>
      <c r="B6748" t="s">
        <v>31</v>
      </c>
      <c r="C6748" t="s">
        <v>4267</v>
      </c>
      <c r="D6748">
        <v>0.86</v>
      </c>
      <c r="E6748" t="s">
        <v>407</v>
      </c>
      <c r="F6748" t="s">
        <v>587</v>
      </c>
      <c r="G6748" t="s">
        <v>35</v>
      </c>
      <c r="H6748" t="s">
        <v>2543</v>
      </c>
      <c r="I6748">
        <v>101.5</v>
      </c>
      <c r="J6748">
        <v>101.54300000000001</v>
      </c>
      <c r="K6748">
        <v>42</v>
      </c>
      <c r="L6748">
        <v>37</v>
      </c>
      <c r="M6748" t="s">
        <v>2237</v>
      </c>
      <c r="N6748" t="s">
        <v>355</v>
      </c>
      <c r="O6748">
        <v>10000000</v>
      </c>
      <c r="P6748">
        <v>0</v>
      </c>
      <c r="Q6748" t="s">
        <v>2142</v>
      </c>
      <c r="R6748">
        <v>3.08</v>
      </c>
      <c r="S6748">
        <v>3.03</v>
      </c>
      <c r="V6748" t="s">
        <v>2544</v>
      </c>
      <c r="W6748" t="s">
        <v>1652</v>
      </c>
      <c r="X6748" t="s">
        <v>1847</v>
      </c>
      <c r="Y6748" t="s">
        <v>4268</v>
      </c>
      <c r="Z6748" t="s">
        <v>43</v>
      </c>
      <c r="AA6748">
        <v>42.06</v>
      </c>
      <c r="AB6748">
        <v>37.07</v>
      </c>
      <c r="AC6748">
        <v>3.08</v>
      </c>
    </row>
    <row r="6749" spans="1:29" x14ac:dyDescent="0.25">
      <c r="A6749" t="s">
        <v>1709</v>
      </c>
      <c r="B6749" t="s">
        <v>31</v>
      </c>
      <c r="C6749" t="s">
        <v>4267</v>
      </c>
      <c r="D6749">
        <v>0.81</v>
      </c>
      <c r="E6749" t="s">
        <v>70</v>
      </c>
      <c r="F6749" t="s">
        <v>587</v>
      </c>
      <c r="G6749" t="s">
        <v>35</v>
      </c>
      <c r="H6749" t="s">
        <v>2239</v>
      </c>
      <c r="I6749">
        <v>101.444</v>
      </c>
      <c r="J6749">
        <v>101.46</v>
      </c>
      <c r="K6749">
        <v>50</v>
      </c>
      <c r="L6749">
        <v>48</v>
      </c>
      <c r="M6749" t="s">
        <v>2237</v>
      </c>
      <c r="N6749" t="s">
        <v>355</v>
      </c>
      <c r="O6749">
        <v>10000000</v>
      </c>
      <c r="P6749">
        <v>25000000</v>
      </c>
      <c r="Q6749" t="s">
        <v>1845</v>
      </c>
      <c r="R6749">
        <v>3.16</v>
      </c>
      <c r="S6749">
        <v>3.14</v>
      </c>
      <c r="V6749" t="s">
        <v>2240</v>
      </c>
      <c r="W6749" t="s">
        <v>1652</v>
      </c>
      <c r="X6749" t="s">
        <v>1847</v>
      </c>
      <c r="Y6749" t="s">
        <v>4268</v>
      </c>
      <c r="Z6749" t="s">
        <v>43</v>
      </c>
      <c r="AA6749">
        <v>50.17</v>
      </c>
      <c r="AB6749">
        <v>48.17</v>
      </c>
      <c r="AC6749">
        <v>3.16</v>
      </c>
    </row>
    <row r="6750" spans="1:29" x14ac:dyDescent="0.25">
      <c r="A6750" t="s">
        <v>410</v>
      </c>
      <c r="B6750" t="s">
        <v>31</v>
      </c>
      <c r="C6750" t="s">
        <v>4267</v>
      </c>
      <c r="D6750">
        <v>0.52</v>
      </c>
      <c r="E6750" t="s">
        <v>411</v>
      </c>
      <c r="F6750" t="s">
        <v>587</v>
      </c>
      <c r="G6750" t="s">
        <v>35</v>
      </c>
      <c r="H6750" t="s">
        <v>2545</v>
      </c>
      <c r="I6750">
        <v>101.121</v>
      </c>
      <c r="J6750">
        <v>101.16200000000001</v>
      </c>
      <c r="K6750">
        <v>35</v>
      </c>
      <c r="L6750">
        <v>27</v>
      </c>
      <c r="M6750" t="s">
        <v>2281</v>
      </c>
      <c r="N6750" t="s">
        <v>379</v>
      </c>
      <c r="O6750">
        <v>15000000</v>
      </c>
      <c r="P6750">
        <v>1000000</v>
      </c>
      <c r="Q6750" t="s">
        <v>2142</v>
      </c>
      <c r="R6750">
        <v>3.03</v>
      </c>
      <c r="S6750">
        <v>2.95</v>
      </c>
      <c r="V6750" t="s">
        <v>2546</v>
      </c>
      <c r="W6750" t="s">
        <v>1652</v>
      </c>
      <c r="X6750" t="s">
        <v>1847</v>
      </c>
      <c r="Y6750" t="s">
        <v>4268</v>
      </c>
      <c r="Z6750" t="s">
        <v>43</v>
      </c>
      <c r="AA6750">
        <v>37.369999999999997</v>
      </c>
      <c r="AB6750">
        <v>29.38</v>
      </c>
      <c r="AC6750">
        <v>3.03</v>
      </c>
    </row>
    <row r="6751" spans="1:29" x14ac:dyDescent="0.25">
      <c r="A6751" t="s">
        <v>1146</v>
      </c>
      <c r="B6751" t="s">
        <v>31</v>
      </c>
      <c r="C6751" t="s">
        <v>4267</v>
      </c>
      <c r="D6751">
        <v>0.56999999999999995</v>
      </c>
      <c r="E6751" t="s">
        <v>70</v>
      </c>
      <c r="F6751" t="s">
        <v>587</v>
      </c>
      <c r="G6751" t="s">
        <v>35</v>
      </c>
      <c r="H6751" t="s">
        <v>2547</v>
      </c>
      <c r="I6751">
        <v>101.32</v>
      </c>
      <c r="J6751">
        <v>101.36499999999999</v>
      </c>
      <c r="K6751">
        <v>22</v>
      </c>
      <c r="L6751">
        <v>14</v>
      </c>
      <c r="M6751" t="s">
        <v>2281</v>
      </c>
      <c r="N6751" t="s">
        <v>379</v>
      </c>
      <c r="O6751">
        <v>10000000</v>
      </c>
      <c r="P6751">
        <v>0</v>
      </c>
      <c r="Q6751" t="s">
        <v>1845</v>
      </c>
      <c r="R6751">
        <v>2.9</v>
      </c>
      <c r="S6751">
        <v>2.82</v>
      </c>
      <c r="V6751" t="s">
        <v>2548</v>
      </c>
      <c r="W6751" t="s">
        <v>1652</v>
      </c>
      <c r="X6751" t="s">
        <v>1847</v>
      </c>
      <c r="Y6751" t="s">
        <v>4268</v>
      </c>
      <c r="Z6751" t="s">
        <v>43</v>
      </c>
      <c r="AA6751">
        <v>24.37</v>
      </c>
      <c r="AB6751">
        <v>16.38</v>
      </c>
      <c r="AC6751">
        <v>2.9</v>
      </c>
    </row>
    <row r="6752" spans="1:29" x14ac:dyDescent="0.25">
      <c r="A6752" t="s">
        <v>1625</v>
      </c>
      <c r="B6752" t="s">
        <v>31</v>
      </c>
      <c r="C6752" t="s">
        <v>4267</v>
      </c>
      <c r="D6752">
        <v>1.08</v>
      </c>
      <c r="E6752" t="s">
        <v>411</v>
      </c>
      <c r="F6752" t="s">
        <v>587</v>
      </c>
      <c r="G6752" t="s">
        <v>35</v>
      </c>
      <c r="H6752" t="s">
        <v>3274</v>
      </c>
      <c r="I6752">
        <v>101.982</v>
      </c>
      <c r="J6752">
        <v>102.068</v>
      </c>
      <c r="K6752">
        <v>63</v>
      </c>
      <c r="L6752">
        <v>55</v>
      </c>
      <c r="M6752" t="s">
        <v>2092</v>
      </c>
      <c r="N6752" t="s">
        <v>153</v>
      </c>
      <c r="O6752">
        <v>10000000</v>
      </c>
      <c r="P6752">
        <v>1000000</v>
      </c>
      <c r="Q6752" t="s">
        <v>2142</v>
      </c>
      <c r="R6752">
        <v>3.28</v>
      </c>
      <c r="S6752">
        <v>3.2</v>
      </c>
      <c r="V6752" t="s">
        <v>3275</v>
      </c>
      <c r="W6752" t="s">
        <v>1652</v>
      </c>
      <c r="X6752" t="s">
        <v>1847</v>
      </c>
      <c r="Y6752" t="s">
        <v>4268</v>
      </c>
      <c r="AA6752">
        <v>61.22</v>
      </c>
      <c r="AB6752">
        <v>53.23</v>
      </c>
      <c r="AC6752">
        <v>3.28</v>
      </c>
    </row>
    <row r="6753" spans="1:29" x14ac:dyDescent="0.25">
      <c r="A6753" t="s">
        <v>121</v>
      </c>
      <c r="B6753" t="s">
        <v>31</v>
      </c>
      <c r="C6753" t="s">
        <v>4267</v>
      </c>
      <c r="D6753">
        <v>1.07</v>
      </c>
      <c r="E6753" t="s">
        <v>74</v>
      </c>
      <c r="F6753" t="s">
        <v>587</v>
      </c>
      <c r="G6753" t="s">
        <v>35</v>
      </c>
      <c r="H6753" t="s">
        <v>2241</v>
      </c>
      <c r="I6753">
        <v>102.452</v>
      </c>
      <c r="J6753">
        <v>102.48399999999999</v>
      </c>
      <c r="K6753">
        <v>36</v>
      </c>
      <c r="L6753">
        <v>33</v>
      </c>
      <c r="M6753" t="s">
        <v>2092</v>
      </c>
      <c r="N6753" t="s">
        <v>153</v>
      </c>
      <c r="O6753">
        <v>15000000</v>
      </c>
      <c r="P6753">
        <v>25000000</v>
      </c>
      <c r="Q6753" t="s">
        <v>1845</v>
      </c>
      <c r="R6753">
        <v>3.01</v>
      </c>
      <c r="S6753">
        <v>2.98</v>
      </c>
      <c r="V6753" t="s">
        <v>2242</v>
      </c>
      <c r="W6753" t="s">
        <v>1652</v>
      </c>
      <c r="X6753" t="s">
        <v>1847</v>
      </c>
      <c r="Y6753" t="s">
        <v>4268</v>
      </c>
      <c r="Z6753" t="s">
        <v>43</v>
      </c>
      <c r="AA6753">
        <v>34.29</v>
      </c>
      <c r="AB6753">
        <v>31.28</v>
      </c>
      <c r="AC6753">
        <v>3.01</v>
      </c>
    </row>
    <row r="6754" spans="1:29" x14ac:dyDescent="0.25">
      <c r="A6754" t="s">
        <v>1614</v>
      </c>
      <c r="B6754" t="s">
        <v>31</v>
      </c>
      <c r="C6754" t="s">
        <v>4267</v>
      </c>
      <c r="D6754">
        <v>1.0900000000000001</v>
      </c>
      <c r="E6754" t="s">
        <v>515</v>
      </c>
      <c r="F6754" t="s">
        <v>587</v>
      </c>
      <c r="G6754" t="s">
        <v>35</v>
      </c>
      <c r="H6754" t="s">
        <v>2091</v>
      </c>
      <c r="I6754">
        <v>102.39700000000001</v>
      </c>
      <c r="J6754">
        <v>102.452</v>
      </c>
      <c r="K6754">
        <v>36</v>
      </c>
      <c r="L6754">
        <v>31</v>
      </c>
      <c r="M6754" t="s">
        <v>2092</v>
      </c>
      <c r="N6754" t="s">
        <v>153</v>
      </c>
      <c r="O6754">
        <v>25000000</v>
      </c>
      <c r="P6754">
        <v>5000000</v>
      </c>
      <c r="Q6754" t="s">
        <v>1845</v>
      </c>
      <c r="R6754">
        <v>3.01</v>
      </c>
      <c r="S6754">
        <v>2.96</v>
      </c>
      <c r="V6754" t="s">
        <v>2093</v>
      </c>
      <c r="W6754" t="s">
        <v>1652</v>
      </c>
      <c r="X6754" t="s">
        <v>1847</v>
      </c>
      <c r="Y6754" t="s">
        <v>4268</v>
      </c>
      <c r="Z6754" t="s">
        <v>43</v>
      </c>
      <c r="AA6754">
        <v>34.22</v>
      </c>
      <c r="AB6754">
        <v>29.22</v>
      </c>
      <c r="AC6754">
        <v>3.01</v>
      </c>
    </row>
    <row r="6755" spans="1:29" x14ac:dyDescent="0.25">
      <c r="A6755" t="s">
        <v>1101</v>
      </c>
      <c r="B6755" t="s">
        <v>31</v>
      </c>
      <c r="C6755" t="s">
        <v>4267</v>
      </c>
      <c r="D6755">
        <v>1.1299999999999999</v>
      </c>
      <c r="E6755" t="s">
        <v>357</v>
      </c>
      <c r="F6755" t="s">
        <v>587</v>
      </c>
      <c r="G6755" t="s">
        <v>35</v>
      </c>
      <c r="H6755" t="s">
        <v>3467</v>
      </c>
      <c r="I6755">
        <v>102.452</v>
      </c>
      <c r="J6755">
        <v>102.53100000000001</v>
      </c>
      <c r="K6755">
        <v>42</v>
      </c>
      <c r="L6755">
        <v>35</v>
      </c>
      <c r="M6755" t="s">
        <v>2092</v>
      </c>
      <c r="N6755" t="s">
        <v>153</v>
      </c>
      <c r="O6755">
        <v>10000000</v>
      </c>
      <c r="P6755">
        <v>0</v>
      </c>
      <c r="Q6755" t="s">
        <v>2142</v>
      </c>
      <c r="R6755">
        <v>3.07</v>
      </c>
      <c r="S6755">
        <v>3</v>
      </c>
      <c r="V6755" t="s">
        <v>3468</v>
      </c>
      <c r="W6755" t="s">
        <v>1652</v>
      </c>
      <c r="X6755" t="s">
        <v>1847</v>
      </c>
      <c r="Y6755" t="s">
        <v>4268</v>
      </c>
      <c r="Z6755" t="s">
        <v>43</v>
      </c>
      <c r="AA6755">
        <v>40.08</v>
      </c>
      <c r="AB6755">
        <v>33.08</v>
      </c>
      <c r="AC6755">
        <v>3.07</v>
      </c>
    </row>
    <row r="6756" spans="1:29" x14ac:dyDescent="0.25">
      <c r="A6756" t="s">
        <v>122</v>
      </c>
      <c r="B6756" t="s">
        <v>31</v>
      </c>
      <c r="C6756" t="s">
        <v>4267</v>
      </c>
      <c r="D6756">
        <v>1.1200000000000001</v>
      </c>
      <c r="E6756" t="s">
        <v>62</v>
      </c>
      <c r="F6756" t="s">
        <v>587</v>
      </c>
      <c r="G6756" t="s">
        <v>35</v>
      </c>
      <c r="H6756" t="s">
        <v>2243</v>
      </c>
      <c r="I6756">
        <v>102.636</v>
      </c>
      <c r="J6756">
        <v>102.67</v>
      </c>
      <c r="K6756">
        <v>37</v>
      </c>
      <c r="L6756">
        <v>34</v>
      </c>
      <c r="M6756" t="s">
        <v>2092</v>
      </c>
      <c r="N6756" t="s">
        <v>153</v>
      </c>
      <c r="O6756">
        <v>15000000</v>
      </c>
      <c r="P6756">
        <v>10000000</v>
      </c>
      <c r="Q6756" t="s">
        <v>1845</v>
      </c>
      <c r="R6756">
        <v>3.02</v>
      </c>
      <c r="S6756">
        <v>2.99</v>
      </c>
      <c r="V6756" t="s">
        <v>2244</v>
      </c>
      <c r="W6756" t="s">
        <v>1652</v>
      </c>
      <c r="X6756" t="s">
        <v>1847</v>
      </c>
      <c r="Y6756" t="s">
        <v>4268</v>
      </c>
      <c r="AA6756">
        <v>35.130000000000003</v>
      </c>
      <c r="AB6756">
        <v>32.130000000000003</v>
      </c>
      <c r="AC6756">
        <v>3.02</v>
      </c>
    </row>
    <row r="6757" spans="1:29" x14ac:dyDescent="0.25">
      <c r="A6757" t="s">
        <v>152</v>
      </c>
      <c r="B6757" t="s">
        <v>31</v>
      </c>
      <c r="C6757" t="s">
        <v>4267</v>
      </c>
      <c r="D6757">
        <v>0.95</v>
      </c>
      <c r="E6757" t="s">
        <v>135</v>
      </c>
      <c r="F6757" t="s">
        <v>587</v>
      </c>
      <c r="G6757" t="s">
        <v>35</v>
      </c>
      <c r="H6757" t="s">
        <v>2578</v>
      </c>
      <c r="I6757">
        <v>102.658</v>
      </c>
      <c r="J6757">
        <v>102.8</v>
      </c>
      <c r="K6757">
        <v>187</v>
      </c>
      <c r="L6757">
        <v>172</v>
      </c>
      <c r="M6757" t="s">
        <v>2092</v>
      </c>
      <c r="N6757" t="s">
        <v>153</v>
      </c>
      <c r="O6757">
        <v>5000000</v>
      </c>
      <c r="P6757">
        <v>1000000</v>
      </c>
      <c r="Q6757" t="s">
        <v>1845</v>
      </c>
      <c r="R6757">
        <v>4.5199999999999996</v>
      </c>
      <c r="S6757">
        <v>4.37</v>
      </c>
      <c r="V6757" t="s">
        <v>2579</v>
      </c>
      <c r="W6757" t="s">
        <v>1652</v>
      </c>
      <c r="X6757" t="s">
        <v>1847</v>
      </c>
      <c r="Y6757" t="s">
        <v>4268</v>
      </c>
      <c r="Z6757" t="s">
        <v>43</v>
      </c>
      <c r="AA6757">
        <v>185.71</v>
      </c>
      <c r="AB6757">
        <v>170.71</v>
      </c>
      <c r="AC6757">
        <v>4.5199999999999996</v>
      </c>
    </row>
    <row r="6758" spans="1:29" x14ac:dyDescent="0.25">
      <c r="A6758" t="s">
        <v>1710</v>
      </c>
      <c r="B6758" t="s">
        <v>31</v>
      </c>
      <c r="C6758" t="s">
        <v>4267</v>
      </c>
      <c r="D6758">
        <v>1.05</v>
      </c>
      <c r="E6758" t="s">
        <v>506</v>
      </c>
      <c r="F6758" t="s">
        <v>587</v>
      </c>
      <c r="G6758" t="s">
        <v>35</v>
      </c>
      <c r="H6758" t="s">
        <v>2094</v>
      </c>
      <c r="I6758">
        <v>102.196</v>
      </c>
      <c r="J6758">
        <v>102.248</v>
      </c>
      <c r="K6758">
        <v>40</v>
      </c>
      <c r="L6758">
        <v>35</v>
      </c>
      <c r="M6758" t="s">
        <v>2092</v>
      </c>
      <c r="N6758" t="s">
        <v>153</v>
      </c>
      <c r="O6758">
        <v>10000000</v>
      </c>
      <c r="P6758">
        <v>15000000</v>
      </c>
      <c r="Q6758" t="s">
        <v>1845</v>
      </c>
      <c r="R6758">
        <v>3.05</v>
      </c>
      <c r="S6758">
        <v>3</v>
      </c>
      <c r="V6758" t="s">
        <v>2095</v>
      </c>
      <c r="W6758" t="s">
        <v>1652</v>
      </c>
      <c r="X6758" t="s">
        <v>1847</v>
      </c>
      <c r="Y6758" t="s">
        <v>4268</v>
      </c>
      <c r="Z6758" t="s">
        <v>43</v>
      </c>
      <c r="AA6758">
        <v>38.36</v>
      </c>
      <c r="AB6758">
        <v>33.369999999999997</v>
      </c>
      <c r="AC6758">
        <v>3.05</v>
      </c>
    </row>
    <row r="6759" spans="1:29" x14ac:dyDescent="0.25">
      <c r="A6759" t="s">
        <v>416</v>
      </c>
      <c r="B6759" t="s">
        <v>31</v>
      </c>
      <c r="C6759" t="s">
        <v>4267</v>
      </c>
      <c r="D6759">
        <v>0.7</v>
      </c>
      <c r="E6759" t="s">
        <v>135</v>
      </c>
      <c r="F6759" t="s">
        <v>587</v>
      </c>
      <c r="G6759" t="s">
        <v>35</v>
      </c>
      <c r="H6759" t="s">
        <v>2580</v>
      </c>
      <c r="I6759">
        <v>101.812</v>
      </c>
      <c r="J6759">
        <v>101.91800000000001</v>
      </c>
      <c r="K6759">
        <v>172</v>
      </c>
      <c r="L6759">
        <v>157</v>
      </c>
      <c r="M6759" t="s">
        <v>2092</v>
      </c>
      <c r="N6759" t="s">
        <v>153</v>
      </c>
      <c r="O6759">
        <v>2000000</v>
      </c>
      <c r="P6759">
        <v>3000000</v>
      </c>
      <c r="Q6759" t="s">
        <v>1845</v>
      </c>
      <c r="R6759">
        <v>4.37</v>
      </c>
      <c r="S6759">
        <v>4.22</v>
      </c>
      <c r="V6759" t="s">
        <v>2581</v>
      </c>
      <c r="W6759" t="s">
        <v>1652</v>
      </c>
      <c r="X6759" t="s">
        <v>1847</v>
      </c>
      <c r="Y6759" t="s">
        <v>4268</v>
      </c>
      <c r="Z6759" t="s">
        <v>43</v>
      </c>
      <c r="AA6759">
        <v>170.85</v>
      </c>
      <c r="AB6759">
        <v>155.86000000000001</v>
      </c>
      <c r="AC6759">
        <v>4.37</v>
      </c>
    </row>
    <row r="6760" spans="1:29" x14ac:dyDescent="0.25">
      <c r="A6760" t="s">
        <v>417</v>
      </c>
      <c r="B6760" t="s">
        <v>31</v>
      </c>
      <c r="C6760" t="s">
        <v>4267</v>
      </c>
      <c r="D6760">
        <v>0.66</v>
      </c>
      <c r="E6760" t="s">
        <v>357</v>
      </c>
      <c r="F6760" t="s">
        <v>587</v>
      </c>
      <c r="G6760" t="s">
        <v>35</v>
      </c>
      <c r="H6760" t="s">
        <v>2551</v>
      </c>
      <c r="I6760">
        <v>101.039</v>
      </c>
      <c r="J6760">
        <v>101.07899999999999</v>
      </c>
      <c r="K6760">
        <v>20</v>
      </c>
      <c r="L6760">
        <v>14</v>
      </c>
      <c r="M6760" t="s">
        <v>2097</v>
      </c>
      <c r="N6760" t="s">
        <v>335</v>
      </c>
      <c r="O6760">
        <v>10000000</v>
      </c>
      <c r="P6760">
        <v>2000000</v>
      </c>
      <c r="Q6760" t="s">
        <v>2142</v>
      </c>
      <c r="R6760">
        <v>2.87</v>
      </c>
      <c r="S6760">
        <v>2.81</v>
      </c>
      <c r="V6760" t="s">
        <v>2552</v>
      </c>
      <c r="W6760" t="s">
        <v>1652</v>
      </c>
      <c r="X6760" t="s">
        <v>1847</v>
      </c>
      <c r="Y6760" t="s">
        <v>4268</v>
      </c>
      <c r="AA6760">
        <v>20.68</v>
      </c>
      <c r="AB6760">
        <v>14.68</v>
      </c>
      <c r="AC6760">
        <v>2.87</v>
      </c>
    </row>
    <row r="6761" spans="1:29" x14ac:dyDescent="0.25">
      <c r="A6761" t="s">
        <v>1711</v>
      </c>
      <c r="B6761" t="s">
        <v>31</v>
      </c>
      <c r="C6761" t="s">
        <v>4267</v>
      </c>
      <c r="D6761">
        <v>0.44</v>
      </c>
      <c r="E6761" t="s">
        <v>70</v>
      </c>
      <c r="F6761" t="s">
        <v>587</v>
      </c>
      <c r="G6761" t="s">
        <v>35</v>
      </c>
      <c r="H6761" t="s">
        <v>2245</v>
      </c>
      <c r="I6761">
        <v>100.989</v>
      </c>
      <c r="J6761">
        <v>101.011</v>
      </c>
      <c r="K6761">
        <v>30</v>
      </c>
      <c r="L6761">
        <v>25</v>
      </c>
      <c r="M6761" t="s">
        <v>2097</v>
      </c>
      <c r="N6761" t="s">
        <v>335</v>
      </c>
      <c r="O6761">
        <v>25000000</v>
      </c>
      <c r="P6761">
        <v>5000000</v>
      </c>
      <c r="Q6761" t="s">
        <v>1845</v>
      </c>
      <c r="R6761">
        <v>2.97</v>
      </c>
      <c r="S6761">
        <v>2.92</v>
      </c>
      <c r="V6761" t="s">
        <v>2246</v>
      </c>
      <c r="W6761" t="s">
        <v>1652</v>
      </c>
      <c r="X6761" t="s">
        <v>1847</v>
      </c>
      <c r="Y6761" t="s">
        <v>4268</v>
      </c>
      <c r="AA6761">
        <v>31.03</v>
      </c>
      <c r="AB6761">
        <v>26.02</v>
      </c>
      <c r="AC6761">
        <v>2.97</v>
      </c>
    </row>
    <row r="6762" spans="1:29" x14ac:dyDescent="0.25">
      <c r="A6762" t="s">
        <v>129</v>
      </c>
      <c r="B6762" t="s">
        <v>31</v>
      </c>
      <c r="C6762" t="s">
        <v>4267</v>
      </c>
      <c r="D6762">
        <v>0.95</v>
      </c>
      <c r="E6762" t="s">
        <v>80</v>
      </c>
      <c r="F6762" t="s">
        <v>587</v>
      </c>
      <c r="G6762" t="s">
        <v>35</v>
      </c>
      <c r="H6762" t="s">
        <v>2247</v>
      </c>
      <c r="I6762">
        <v>102.30800000000001</v>
      </c>
      <c r="J6762">
        <v>102.337</v>
      </c>
      <c r="K6762">
        <v>37</v>
      </c>
      <c r="L6762">
        <v>34</v>
      </c>
      <c r="M6762" t="s">
        <v>2092</v>
      </c>
      <c r="N6762" t="s">
        <v>153</v>
      </c>
      <c r="O6762">
        <v>25000000</v>
      </c>
      <c r="P6762">
        <v>10000000</v>
      </c>
      <c r="Q6762" t="s">
        <v>1845</v>
      </c>
      <c r="R6762">
        <v>3.02</v>
      </c>
      <c r="S6762">
        <v>2.99</v>
      </c>
      <c r="V6762" t="s">
        <v>2248</v>
      </c>
      <c r="W6762" t="s">
        <v>1652</v>
      </c>
      <c r="X6762" t="s">
        <v>1847</v>
      </c>
      <c r="Y6762" t="s">
        <v>4268</v>
      </c>
      <c r="AA6762">
        <v>35.75</v>
      </c>
      <c r="AB6762">
        <v>32.75</v>
      </c>
      <c r="AC6762">
        <v>3.02</v>
      </c>
    </row>
    <row r="6763" spans="1:29" x14ac:dyDescent="0.25">
      <c r="A6763" t="s">
        <v>418</v>
      </c>
      <c r="B6763" t="s">
        <v>31</v>
      </c>
      <c r="C6763" t="s">
        <v>4267</v>
      </c>
      <c r="D6763">
        <v>0.48</v>
      </c>
      <c r="E6763" t="s">
        <v>419</v>
      </c>
      <c r="F6763" t="s">
        <v>587</v>
      </c>
      <c r="G6763" t="s">
        <v>35</v>
      </c>
      <c r="H6763" t="s">
        <v>2582</v>
      </c>
      <c r="I6763">
        <v>101.181</v>
      </c>
      <c r="J6763">
        <v>101.205</v>
      </c>
      <c r="K6763">
        <v>58</v>
      </c>
      <c r="L6763">
        <v>53</v>
      </c>
      <c r="M6763" t="s">
        <v>2097</v>
      </c>
      <c r="N6763" t="s">
        <v>335</v>
      </c>
      <c r="O6763">
        <v>10000000</v>
      </c>
      <c r="P6763">
        <v>25000000</v>
      </c>
      <c r="Q6763" t="s">
        <v>2142</v>
      </c>
      <c r="R6763">
        <v>3.25</v>
      </c>
      <c r="S6763">
        <v>3.2</v>
      </c>
      <c r="V6763" t="s">
        <v>2583</v>
      </c>
      <c r="W6763" t="s">
        <v>1652</v>
      </c>
      <c r="X6763" t="s">
        <v>1847</v>
      </c>
      <c r="Y6763" t="s">
        <v>4268</v>
      </c>
      <c r="Z6763" t="s">
        <v>43</v>
      </c>
      <c r="AA6763">
        <v>58.96</v>
      </c>
      <c r="AB6763">
        <v>53.97</v>
      </c>
      <c r="AC6763">
        <v>3.25</v>
      </c>
    </row>
    <row r="6764" spans="1:29" x14ac:dyDescent="0.25">
      <c r="A6764" t="s">
        <v>1749</v>
      </c>
      <c r="B6764" t="s">
        <v>31</v>
      </c>
      <c r="C6764" t="s">
        <v>4267</v>
      </c>
      <c r="D6764">
        <v>0.35</v>
      </c>
      <c r="E6764" t="s">
        <v>77</v>
      </c>
      <c r="F6764" t="s">
        <v>587</v>
      </c>
      <c r="G6764" t="s">
        <v>35</v>
      </c>
      <c r="H6764" t="s">
        <v>2249</v>
      </c>
      <c r="I6764">
        <v>100.761</v>
      </c>
      <c r="J6764">
        <v>100.77800000000001</v>
      </c>
      <c r="K6764">
        <v>30</v>
      </c>
      <c r="L6764">
        <v>25</v>
      </c>
      <c r="M6764" t="s">
        <v>2097</v>
      </c>
      <c r="N6764" t="s">
        <v>335</v>
      </c>
      <c r="O6764">
        <v>10000000</v>
      </c>
      <c r="P6764">
        <v>20000000</v>
      </c>
      <c r="Q6764" t="s">
        <v>1845</v>
      </c>
      <c r="R6764">
        <v>2.97</v>
      </c>
      <c r="S6764">
        <v>2.92</v>
      </c>
      <c r="V6764" t="s">
        <v>2250</v>
      </c>
      <c r="W6764" t="s">
        <v>1652</v>
      </c>
      <c r="X6764" t="s">
        <v>1847</v>
      </c>
      <c r="Y6764" t="s">
        <v>4268</v>
      </c>
      <c r="Z6764" t="s">
        <v>43</v>
      </c>
      <c r="AA6764">
        <v>31.22</v>
      </c>
      <c r="AB6764">
        <v>26.23</v>
      </c>
      <c r="AC6764">
        <v>2.97</v>
      </c>
    </row>
    <row r="6765" spans="1:29" x14ac:dyDescent="0.25">
      <c r="A6765" t="s">
        <v>1354</v>
      </c>
      <c r="B6765" t="s">
        <v>31</v>
      </c>
      <c r="C6765" t="s">
        <v>4267</v>
      </c>
      <c r="D6765">
        <v>0.52</v>
      </c>
      <c r="E6765" t="s">
        <v>1307</v>
      </c>
      <c r="F6765" t="s">
        <v>587</v>
      </c>
      <c r="G6765" t="s">
        <v>35</v>
      </c>
      <c r="H6765" t="s">
        <v>3797</v>
      </c>
      <c r="I6765">
        <v>101.41500000000001</v>
      </c>
      <c r="J6765">
        <v>101.492</v>
      </c>
      <c r="K6765">
        <v>155</v>
      </c>
      <c r="L6765">
        <v>140</v>
      </c>
      <c r="M6765" t="s">
        <v>2097</v>
      </c>
      <c r="N6765" t="s">
        <v>335</v>
      </c>
      <c r="O6765">
        <v>1000000</v>
      </c>
      <c r="P6765">
        <v>0</v>
      </c>
      <c r="Q6765" t="s">
        <v>1845</v>
      </c>
      <c r="R6765">
        <v>4.22</v>
      </c>
      <c r="S6765">
        <v>4.07</v>
      </c>
      <c r="V6765" t="s">
        <v>3798</v>
      </c>
      <c r="W6765" t="s">
        <v>1652</v>
      </c>
      <c r="X6765" t="s">
        <v>1847</v>
      </c>
      <c r="Y6765" t="s">
        <v>4268</v>
      </c>
      <c r="AA6765">
        <v>155.87</v>
      </c>
      <c r="AB6765">
        <v>140.88</v>
      </c>
      <c r="AC6765">
        <v>4.22</v>
      </c>
    </row>
    <row r="6766" spans="1:29" x14ac:dyDescent="0.25">
      <c r="A6766" t="s">
        <v>1658</v>
      </c>
      <c r="B6766" t="s">
        <v>31</v>
      </c>
      <c r="C6766" t="s">
        <v>4267</v>
      </c>
      <c r="D6766">
        <v>0.56999999999999995</v>
      </c>
      <c r="E6766" t="s">
        <v>74</v>
      </c>
      <c r="F6766" t="s">
        <v>587</v>
      </c>
      <c r="G6766" t="s">
        <v>35</v>
      </c>
      <c r="H6766" t="s">
        <v>4293</v>
      </c>
      <c r="I6766">
        <v>100.747</v>
      </c>
      <c r="J6766">
        <v>100.776</v>
      </c>
      <c r="K6766">
        <v>12</v>
      </c>
      <c r="L6766">
        <v>7</v>
      </c>
      <c r="M6766" t="s">
        <v>2097</v>
      </c>
      <c r="N6766" t="s">
        <v>335</v>
      </c>
      <c r="O6766">
        <v>25000000</v>
      </c>
      <c r="P6766">
        <v>20000000</v>
      </c>
      <c r="Q6766" t="s">
        <v>1845</v>
      </c>
      <c r="R6766">
        <v>2.79</v>
      </c>
      <c r="S6766">
        <v>2.74</v>
      </c>
      <c r="V6766" t="s">
        <v>4294</v>
      </c>
      <c r="W6766" t="s">
        <v>1652</v>
      </c>
      <c r="X6766" t="s">
        <v>1847</v>
      </c>
      <c r="Y6766" t="s">
        <v>4268</v>
      </c>
      <c r="Z6766" t="s">
        <v>43</v>
      </c>
      <c r="AA6766">
        <v>12.88</v>
      </c>
      <c r="AB6766">
        <v>7.86</v>
      </c>
      <c r="AC6766">
        <v>2.79</v>
      </c>
    </row>
    <row r="6767" spans="1:29" x14ac:dyDescent="0.25">
      <c r="A6767" t="s">
        <v>422</v>
      </c>
      <c r="B6767" t="s">
        <v>31</v>
      </c>
      <c r="C6767" t="s">
        <v>4267</v>
      </c>
      <c r="D6767">
        <v>0.79</v>
      </c>
      <c r="E6767" t="s">
        <v>327</v>
      </c>
      <c r="F6767" t="s">
        <v>587</v>
      </c>
      <c r="G6767" t="s">
        <v>35</v>
      </c>
      <c r="H6767" t="s">
        <v>2553</v>
      </c>
      <c r="I6767">
        <v>98.864000000000004</v>
      </c>
      <c r="J6767">
        <v>98.941999999999993</v>
      </c>
      <c r="K6767">
        <v>10</v>
      </c>
      <c r="M6767" t="s">
        <v>2097</v>
      </c>
      <c r="N6767" t="s">
        <v>335</v>
      </c>
      <c r="O6767">
        <v>25000000</v>
      </c>
      <c r="P6767">
        <v>0</v>
      </c>
      <c r="Q6767" t="s">
        <v>2142</v>
      </c>
      <c r="R6767">
        <v>2.77</v>
      </c>
      <c r="S6767">
        <v>2.67</v>
      </c>
      <c r="V6767" t="s">
        <v>2554</v>
      </c>
      <c r="W6767" t="s">
        <v>1652</v>
      </c>
      <c r="X6767" t="s">
        <v>1847</v>
      </c>
      <c r="Y6767" t="s">
        <v>4268</v>
      </c>
      <c r="Z6767" t="s">
        <v>43</v>
      </c>
      <c r="AA6767">
        <v>10.39</v>
      </c>
      <c r="AB6767">
        <v>0.4</v>
      </c>
      <c r="AC6767">
        <v>2.77</v>
      </c>
    </row>
    <row r="6768" spans="1:29" x14ac:dyDescent="0.25">
      <c r="A6768" t="s">
        <v>1791</v>
      </c>
      <c r="B6768" t="s">
        <v>31</v>
      </c>
      <c r="C6768" t="s">
        <v>4267</v>
      </c>
      <c r="D6768">
        <v>0.32</v>
      </c>
      <c r="E6768" t="s">
        <v>1765</v>
      </c>
      <c r="F6768" t="s">
        <v>587</v>
      </c>
      <c r="G6768" t="s">
        <v>35</v>
      </c>
      <c r="H6768" t="s">
        <v>4295</v>
      </c>
      <c r="I6768">
        <v>99.507999999999996</v>
      </c>
      <c r="J6768">
        <v>99.525000000000006</v>
      </c>
      <c r="K6768">
        <v>22</v>
      </c>
      <c r="L6768">
        <v>17</v>
      </c>
      <c r="M6768" t="s">
        <v>2097</v>
      </c>
      <c r="N6768" t="s">
        <v>335</v>
      </c>
      <c r="O6768">
        <v>10000000</v>
      </c>
      <c r="P6768">
        <v>2000000</v>
      </c>
      <c r="Q6768" t="s">
        <v>1845</v>
      </c>
      <c r="R6768">
        <v>2.89</v>
      </c>
      <c r="S6768">
        <v>2.84</v>
      </c>
      <c r="V6768" t="s">
        <v>4296</v>
      </c>
      <c r="W6768" t="s">
        <v>1652</v>
      </c>
      <c r="X6768" t="s">
        <v>1847</v>
      </c>
      <c r="Y6768" t="s">
        <v>4268</v>
      </c>
      <c r="AA6768">
        <v>23.84</v>
      </c>
      <c r="AB6768">
        <v>18.850000000000001</v>
      </c>
      <c r="AC6768">
        <v>2.89</v>
      </c>
    </row>
    <row r="6769" spans="1:29" x14ac:dyDescent="0.25">
      <c r="A6769" t="s">
        <v>423</v>
      </c>
      <c r="B6769" t="s">
        <v>31</v>
      </c>
      <c r="C6769" t="s">
        <v>4267</v>
      </c>
      <c r="D6769">
        <v>0.32</v>
      </c>
      <c r="E6769" t="s">
        <v>411</v>
      </c>
      <c r="F6769" t="s">
        <v>587</v>
      </c>
      <c r="G6769" t="s">
        <v>35</v>
      </c>
      <c r="H6769" t="s">
        <v>2555</v>
      </c>
      <c r="I6769">
        <v>99.597999999999999</v>
      </c>
      <c r="J6769">
        <v>99.623999999999995</v>
      </c>
      <c r="K6769">
        <v>20</v>
      </c>
      <c r="L6769">
        <v>12</v>
      </c>
      <c r="M6769" t="s">
        <v>2097</v>
      </c>
      <c r="N6769" t="s">
        <v>335</v>
      </c>
      <c r="O6769">
        <v>25000000</v>
      </c>
      <c r="P6769">
        <v>1000000</v>
      </c>
      <c r="Q6769" t="s">
        <v>2142</v>
      </c>
      <c r="R6769">
        <v>2.87</v>
      </c>
      <c r="S6769">
        <v>2.79</v>
      </c>
      <c r="V6769" t="s">
        <v>2556</v>
      </c>
      <c r="W6769" t="s">
        <v>1652</v>
      </c>
      <c r="X6769" t="s">
        <v>1847</v>
      </c>
      <c r="Y6769" t="s">
        <v>4268</v>
      </c>
      <c r="AA6769">
        <v>21.83</v>
      </c>
      <c r="AB6769">
        <v>13.83</v>
      </c>
      <c r="AC6769">
        <v>2.87</v>
      </c>
    </row>
    <row r="6770" spans="1:29" x14ac:dyDescent="0.25">
      <c r="A6770" t="s">
        <v>425</v>
      </c>
      <c r="B6770" t="s">
        <v>31</v>
      </c>
      <c r="C6770" t="s">
        <v>4267</v>
      </c>
      <c r="D6770">
        <v>0.32</v>
      </c>
      <c r="E6770" t="s">
        <v>419</v>
      </c>
      <c r="F6770" t="s">
        <v>587</v>
      </c>
      <c r="G6770" t="s">
        <v>35</v>
      </c>
      <c r="H6770" t="s">
        <v>2586</v>
      </c>
      <c r="I6770">
        <v>99.507999999999996</v>
      </c>
      <c r="J6770">
        <v>99.527000000000001</v>
      </c>
      <c r="K6770">
        <v>32</v>
      </c>
      <c r="L6770">
        <v>26</v>
      </c>
      <c r="M6770" t="s">
        <v>2097</v>
      </c>
      <c r="N6770" t="s">
        <v>335</v>
      </c>
      <c r="O6770">
        <v>10000000</v>
      </c>
      <c r="P6770">
        <v>1000000</v>
      </c>
      <c r="Q6770" t="s">
        <v>2142</v>
      </c>
      <c r="R6770">
        <v>2.99</v>
      </c>
      <c r="S6770">
        <v>2.93</v>
      </c>
      <c r="V6770" t="s">
        <v>2587</v>
      </c>
      <c r="W6770" t="s">
        <v>1652</v>
      </c>
      <c r="X6770" t="s">
        <v>1847</v>
      </c>
      <c r="Y6770" t="s">
        <v>4268</v>
      </c>
      <c r="AA6770">
        <v>33.74</v>
      </c>
      <c r="AB6770">
        <v>27.77</v>
      </c>
      <c r="AC6770">
        <v>2.99</v>
      </c>
    </row>
    <row r="6771" spans="1:29" x14ac:dyDescent="0.25">
      <c r="A6771" t="s">
        <v>426</v>
      </c>
      <c r="B6771" t="s">
        <v>31</v>
      </c>
      <c r="C6771" t="s">
        <v>4267</v>
      </c>
      <c r="D6771">
        <v>0.33</v>
      </c>
      <c r="E6771" t="s">
        <v>427</v>
      </c>
      <c r="F6771" t="s">
        <v>587</v>
      </c>
      <c r="G6771" t="s">
        <v>35</v>
      </c>
      <c r="H6771" t="s">
        <v>2096</v>
      </c>
      <c r="I6771">
        <v>99.691000000000003</v>
      </c>
      <c r="J6771">
        <v>99.716999999999999</v>
      </c>
      <c r="K6771">
        <v>34</v>
      </c>
      <c r="L6771">
        <v>26</v>
      </c>
      <c r="M6771" t="s">
        <v>2097</v>
      </c>
      <c r="N6771" t="s">
        <v>335</v>
      </c>
      <c r="O6771">
        <v>5000000</v>
      </c>
      <c r="P6771">
        <v>5000000</v>
      </c>
      <c r="Q6771" t="s">
        <v>1845</v>
      </c>
      <c r="R6771">
        <v>3.01</v>
      </c>
      <c r="S6771">
        <v>2.93</v>
      </c>
      <c r="V6771" t="s">
        <v>2098</v>
      </c>
      <c r="W6771" t="s">
        <v>1652</v>
      </c>
      <c r="X6771" t="s">
        <v>1847</v>
      </c>
      <c r="Y6771" t="s">
        <v>4268</v>
      </c>
      <c r="AA6771">
        <v>35.700000000000003</v>
      </c>
      <c r="AB6771">
        <v>27.69</v>
      </c>
      <c r="AC6771">
        <v>3.01</v>
      </c>
    </row>
    <row r="6772" spans="1:29" x14ac:dyDescent="0.25">
      <c r="A6772" t="s">
        <v>917</v>
      </c>
      <c r="B6772" t="s">
        <v>31</v>
      </c>
      <c r="C6772" t="s">
        <v>4267</v>
      </c>
      <c r="D6772">
        <v>0.33</v>
      </c>
      <c r="E6772" t="s">
        <v>779</v>
      </c>
      <c r="F6772" t="s">
        <v>587</v>
      </c>
      <c r="G6772" t="s">
        <v>35</v>
      </c>
      <c r="H6772" t="s">
        <v>3651</v>
      </c>
      <c r="I6772">
        <v>100.273</v>
      </c>
      <c r="J6772">
        <v>100.289</v>
      </c>
      <c r="K6772">
        <v>51</v>
      </c>
      <c r="L6772">
        <v>46</v>
      </c>
      <c r="M6772" t="s">
        <v>2097</v>
      </c>
      <c r="N6772" t="s">
        <v>335</v>
      </c>
      <c r="O6772">
        <v>5000000</v>
      </c>
      <c r="P6772">
        <v>0</v>
      </c>
      <c r="Q6772" t="s">
        <v>2121</v>
      </c>
      <c r="R6772">
        <v>3.18</v>
      </c>
      <c r="S6772">
        <v>3.13</v>
      </c>
      <c r="V6772" t="s">
        <v>3652</v>
      </c>
      <c r="W6772" t="s">
        <v>1652</v>
      </c>
      <c r="X6772" t="s">
        <v>1847</v>
      </c>
      <c r="Y6772" t="s">
        <v>4297</v>
      </c>
      <c r="AA6772">
        <v>52.64</v>
      </c>
      <c r="AB6772">
        <v>47.63</v>
      </c>
      <c r="AC6772">
        <v>3.18</v>
      </c>
    </row>
    <row r="6773" spans="1:29" x14ac:dyDescent="0.25">
      <c r="A6773" t="s">
        <v>332</v>
      </c>
      <c r="B6773" t="s">
        <v>31</v>
      </c>
      <c r="C6773" t="s">
        <v>4267</v>
      </c>
      <c r="D6773">
        <v>0.08</v>
      </c>
      <c r="E6773" t="s">
        <v>289</v>
      </c>
      <c r="F6773" t="s">
        <v>587</v>
      </c>
      <c r="G6773" t="s">
        <v>35</v>
      </c>
      <c r="H6773" t="s">
        <v>2558</v>
      </c>
      <c r="I6773">
        <v>100.024</v>
      </c>
      <c r="J6773">
        <v>100.02800000000001</v>
      </c>
      <c r="K6773">
        <v>43</v>
      </c>
      <c r="L6773">
        <v>38</v>
      </c>
      <c r="M6773" t="s">
        <v>2253</v>
      </c>
      <c r="N6773" t="s">
        <v>365</v>
      </c>
      <c r="O6773">
        <v>5000000</v>
      </c>
      <c r="P6773">
        <v>5000000</v>
      </c>
      <c r="Q6773" t="s">
        <v>2114</v>
      </c>
      <c r="R6773">
        <v>3.13</v>
      </c>
      <c r="S6773">
        <v>3.08</v>
      </c>
      <c r="V6773" t="s">
        <v>2559</v>
      </c>
      <c r="W6773" t="s">
        <v>1652</v>
      </c>
      <c r="X6773" t="s">
        <v>1847</v>
      </c>
      <c r="Y6773" t="s">
        <v>4297</v>
      </c>
      <c r="AA6773">
        <v>48.19</v>
      </c>
      <c r="AB6773">
        <v>43.28</v>
      </c>
      <c r="AC6773">
        <v>3.13</v>
      </c>
    </row>
    <row r="6774" spans="1:29" x14ac:dyDescent="0.25">
      <c r="A6774" t="s">
        <v>918</v>
      </c>
      <c r="B6774" t="s">
        <v>31</v>
      </c>
      <c r="C6774" t="s">
        <v>4267</v>
      </c>
      <c r="D6774">
        <v>1.0900000000000001</v>
      </c>
      <c r="E6774" t="s">
        <v>395</v>
      </c>
      <c r="F6774" t="s">
        <v>587</v>
      </c>
      <c r="G6774" t="s">
        <v>35</v>
      </c>
      <c r="H6774" t="s">
        <v>3659</v>
      </c>
      <c r="I6774">
        <v>99.444000000000003</v>
      </c>
      <c r="J6774">
        <v>99.498999999999995</v>
      </c>
      <c r="K6774">
        <v>60</v>
      </c>
      <c r="L6774">
        <v>55</v>
      </c>
      <c r="M6774" t="s">
        <v>1965</v>
      </c>
      <c r="N6774" t="s">
        <v>209</v>
      </c>
      <c r="O6774">
        <v>5000000</v>
      </c>
      <c r="P6774">
        <v>0</v>
      </c>
      <c r="Q6774" t="s">
        <v>2121</v>
      </c>
      <c r="R6774">
        <v>3.26</v>
      </c>
      <c r="S6774">
        <v>3.21</v>
      </c>
      <c r="V6774" t="s">
        <v>3660</v>
      </c>
      <c r="W6774" t="s">
        <v>1652</v>
      </c>
      <c r="X6774" t="s">
        <v>1847</v>
      </c>
      <c r="Y6774" t="s">
        <v>4297</v>
      </c>
      <c r="AA6774">
        <v>59.19</v>
      </c>
      <c r="AB6774">
        <v>54.19</v>
      </c>
      <c r="AC6774">
        <v>3.26</v>
      </c>
    </row>
    <row r="6775" spans="1:29" x14ac:dyDescent="0.25">
      <c r="A6775" t="s">
        <v>343</v>
      </c>
      <c r="B6775" t="s">
        <v>31</v>
      </c>
      <c r="C6775" t="s">
        <v>4267</v>
      </c>
      <c r="D6775">
        <v>0.06</v>
      </c>
      <c r="E6775" t="s">
        <v>178</v>
      </c>
      <c r="F6775" t="s">
        <v>587</v>
      </c>
      <c r="G6775" t="s">
        <v>35</v>
      </c>
      <c r="H6775" t="s">
        <v>2597</v>
      </c>
      <c r="I6775">
        <v>100.048</v>
      </c>
      <c r="J6775">
        <v>100.051</v>
      </c>
      <c r="K6775">
        <v>57</v>
      </c>
      <c r="L6775">
        <v>52</v>
      </c>
      <c r="M6775" t="s">
        <v>2253</v>
      </c>
      <c r="N6775" t="s">
        <v>365</v>
      </c>
      <c r="O6775">
        <v>3000000</v>
      </c>
      <c r="P6775">
        <v>1000000</v>
      </c>
      <c r="Q6775" t="s">
        <v>1845</v>
      </c>
      <c r="R6775">
        <v>3.27</v>
      </c>
      <c r="S6775">
        <v>3.22</v>
      </c>
      <c r="V6775" t="s">
        <v>2598</v>
      </c>
      <c r="W6775" t="s">
        <v>1652</v>
      </c>
      <c r="X6775" t="s">
        <v>1847</v>
      </c>
      <c r="Y6775" t="s">
        <v>4297</v>
      </c>
      <c r="AA6775">
        <v>62.27</v>
      </c>
      <c r="AB6775">
        <v>57.14</v>
      </c>
      <c r="AC6775">
        <v>3.27</v>
      </c>
    </row>
    <row r="6776" spans="1:29" x14ac:dyDescent="0.25">
      <c r="A6776" t="s">
        <v>292</v>
      </c>
      <c r="B6776" t="s">
        <v>31</v>
      </c>
      <c r="C6776" t="s">
        <v>4267</v>
      </c>
      <c r="D6776">
        <v>1.03</v>
      </c>
      <c r="E6776" t="s">
        <v>289</v>
      </c>
      <c r="F6776" t="s">
        <v>587</v>
      </c>
      <c r="G6776" t="s">
        <v>35</v>
      </c>
      <c r="H6776" t="s">
        <v>2795</v>
      </c>
      <c r="I6776">
        <v>98.206999999999994</v>
      </c>
      <c r="J6776">
        <v>98.257999999999996</v>
      </c>
      <c r="K6776">
        <v>48</v>
      </c>
      <c r="L6776">
        <v>43</v>
      </c>
      <c r="M6776" t="s">
        <v>1965</v>
      </c>
      <c r="N6776" t="s">
        <v>209</v>
      </c>
      <c r="O6776">
        <v>5000000</v>
      </c>
      <c r="P6776">
        <v>2000000</v>
      </c>
      <c r="Q6776" t="s">
        <v>2114</v>
      </c>
      <c r="R6776">
        <v>3.14</v>
      </c>
      <c r="S6776">
        <v>3.09</v>
      </c>
      <c r="V6776" t="s">
        <v>2796</v>
      </c>
      <c r="W6776" t="s">
        <v>1652</v>
      </c>
      <c r="X6776" t="s">
        <v>1847</v>
      </c>
      <c r="Y6776" t="s">
        <v>4297</v>
      </c>
      <c r="AA6776">
        <v>47.35</v>
      </c>
      <c r="AB6776">
        <v>42.35</v>
      </c>
      <c r="AC6776">
        <v>3.14</v>
      </c>
    </row>
    <row r="6777" spans="1:29" x14ac:dyDescent="0.25">
      <c r="A6777" t="s">
        <v>177</v>
      </c>
      <c r="B6777" t="s">
        <v>31</v>
      </c>
      <c r="C6777" t="s">
        <v>4267</v>
      </c>
      <c r="D6777">
        <v>0.99</v>
      </c>
      <c r="E6777" t="s">
        <v>178</v>
      </c>
      <c r="F6777" t="s">
        <v>587</v>
      </c>
      <c r="G6777" t="s">
        <v>35</v>
      </c>
      <c r="H6777" t="s">
        <v>2601</v>
      </c>
      <c r="I6777">
        <v>99.402000000000001</v>
      </c>
      <c r="J6777">
        <v>99.450999999999993</v>
      </c>
      <c r="K6777">
        <v>85</v>
      </c>
      <c r="L6777">
        <v>80</v>
      </c>
      <c r="M6777" t="s">
        <v>1965</v>
      </c>
      <c r="N6777" t="s">
        <v>209</v>
      </c>
      <c r="O6777">
        <v>5000000</v>
      </c>
      <c r="P6777">
        <v>1000000</v>
      </c>
      <c r="Q6777" t="s">
        <v>1845</v>
      </c>
      <c r="R6777">
        <v>3.51</v>
      </c>
      <c r="S6777">
        <v>3.46</v>
      </c>
      <c r="V6777" t="s">
        <v>2602</v>
      </c>
      <c r="W6777" t="s">
        <v>1652</v>
      </c>
      <c r="X6777" t="s">
        <v>1847</v>
      </c>
      <c r="Y6777" t="s">
        <v>4297</v>
      </c>
      <c r="AA6777">
        <v>84.54</v>
      </c>
      <c r="AB6777">
        <v>79.56</v>
      </c>
      <c r="AC6777">
        <v>3.51</v>
      </c>
    </row>
    <row r="6778" spans="1:29" x14ac:dyDescent="0.25">
      <c r="A6778" t="s">
        <v>180</v>
      </c>
      <c r="B6778" t="s">
        <v>31</v>
      </c>
      <c r="C6778" t="s">
        <v>4267</v>
      </c>
      <c r="D6778">
        <v>1.02</v>
      </c>
      <c r="E6778" t="s">
        <v>170</v>
      </c>
      <c r="F6778" t="s">
        <v>587</v>
      </c>
      <c r="G6778" t="s">
        <v>35</v>
      </c>
      <c r="H6778" t="s">
        <v>2603</v>
      </c>
      <c r="I6778">
        <v>98.728999999999999</v>
      </c>
      <c r="J6778">
        <v>98.78</v>
      </c>
      <c r="K6778">
        <v>55</v>
      </c>
      <c r="L6778">
        <v>50</v>
      </c>
      <c r="M6778" t="s">
        <v>1965</v>
      </c>
      <c r="N6778" t="s">
        <v>209</v>
      </c>
      <c r="O6778">
        <v>10000000</v>
      </c>
      <c r="P6778">
        <v>1000000</v>
      </c>
      <c r="Q6778" t="s">
        <v>1845</v>
      </c>
      <c r="R6778">
        <v>3.21</v>
      </c>
      <c r="S6778">
        <v>3.16</v>
      </c>
      <c r="V6778" t="s">
        <v>2604</v>
      </c>
      <c r="W6778" t="s">
        <v>1652</v>
      </c>
      <c r="X6778" t="s">
        <v>1847</v>
      </c>
      <c r="Y6778" t="s">
        <v>4297</v>
      </c>
      <c r="AA6778">
        <v>54.41</v>
      </c>
      <c r="AB6778">
        <v>49.41</v>
      </c>
      <c r="AC6778">
        <v>3.21</v>
      </c>
    </row>
    <row r="6779" spans="1:29" x14ac:dyDescent="0.25">
      <c r="A6779" t="s">
        <v>346</v>
      </c>
      <c r="B6779" t="s">
        <v>31</v>
      </c>
      <c r="C6779" t="s">
        <v>4267</v>
      </c>
      <c r="D6779">
        <v>0.54</v>
      </c>
      <c r="E6779" t="s">
        <v>160</v>
      </c>
      <c r="F6779" t="s">
        <v>587</v>
      </c>
      <c r="G6779" t="s">
        <v>35</v>
      </c>
      <c r="H6779" t="s">
        <v>2605</v>
      </c>
      <c r="I6779">
        <v>99.245000000000005</v>
      </c>
      <c r="J6779">
        <v>99.272000000000006</v>
      </c>
      <c r="K6779">
        <v>45</v>
      </c>
      <c r="L6779">
        <v>40</v>
      </c>
      <c r="M6779" t="s">
        <v>2097</v>
      </c>
      <c r="N6779" t="s">
        <v>335</v>
      </c>
      <c r="O6779">
        <v>15000000</v>
      </c>
      <c r="P6779">
        <v>5000000</v>
      </c>
      <c r="Q6779" t="s">
        <v>1845</v>
      </c>
      <c r="R6779">
        <v>3.12</v>
      </c>
      <c r="S6779">
        <v>3.07</v>
      </c>
      <c r="V6779" t="s">
        <v>2606</v>
      </c>
      <c r="W6779" t="s">
        <v>1652</v>
      </c>
      <c r="X6779" t="s">
        <v>1847</v>
      </c>
      <c r="Y6779" t="s">
        <v>4297</v>
      </c>
      <c r="AA6779">
        <v>45.88</v>
      </c>
      <c r="AB6779">
        <v>40.89</v>
      </c>
      <c r="AC6779">
        <v>3.12</v>
      </c>
    </row>
    <row r="6780" spans="1:29" x14ac:dyDescent="0.25">
      <c r="A6780" t="s">
        <v>347</v>
      </c>
      <c r="B6780" t="s">
        <v>31</v>
      </c>
      <c r="C6780" t="s">
        <v>4267</v>
      </c>
      <c r="D6780">
        <v>0.56000000000000005</v>
      </c>
      <c r="E6780" t="s">
        <v>187</v>
      </c>
      <c r="F6780" t="s">
        <v>587</v>
      </c>
      <c r="G6780" t="s">
        <v>35</v>
      </c>
      <c r="H6780" t="s">
        <v>2607</v>
      </c>
      <c r="I6780">
        <v>99.162000000000006</v>
      </c>
      <c r="J6780">
        <v>99.218000000000004</v>
      </c>
      <c r="K6780">
        <v>48</v>
      </c>
      <c r="L6780">
        <v>38</v>
      </c>
      <c r="M6780" t="s">
        <v>2097</v>
      </c>
      <c r="N6780" t="s">
        <v>335</v>
      </c>
      <c r="O6780">
        <v>20000000</v>
      </c>
      <c r="P6780">
        <v>5000000</v>
      </c>
      <c r="Q6780" t="s">
        <v>1845</v>
      </c>
      <c r="R6780">
        <v>3.15</v>
      </c>
      <c r="S6780">
        <v>3.05</v>
      </c>
      <c r="V6780" t="s">
        <v>2608</v>
      </c>
      <c r="W6780" t="s">
        <v>1652</v>
      </c>
      <c r="X6780" t="s">
        <v>1847</v>
      </c>
      <c r="Y6780" t="s">
        <v>4297</v>
      </c>
      <c r="AA6780">
        <v>48.86</v>
      </c>
      <c r="AB6780">
        <v>38.86</v>
      </c>
      <c r="AC6780">
        <v>3.15</v>
      </c>
    </row>
    <row r="6781" spans="1:29" x14ac:dyDescent="0.25">
      <c r="A6781" t="s">
        <v>354</v>
      </c>
      <c r="B6781" t="s">
        <v>31</v>
      </c>
      <c r="C6781" t="s">
        <v>4267</v>
      </c>
      <c r="D6781">
        <v>0.69</v>
      </c>
      <c r="E6781" t="s">
        <v>166</v>
      </c>
      <c r="F6781" t="s">
        <v>587</v>
      </c>
      <c r="G6781" t="s">
        <v>35</v>
      </c>
      <c r="H6781" t="s">
        <v>4298</v>
      </c>
      <c r="I6781">
        <v>98.667000000000002</v>
      </c>
      <c r="J6781">
        <v>98.771000000000001</v>
      </c>
      <c r="K6781">
        <v>98</v>
      </c>
      <c r="L6781">
        <v>83</v>
      </c>
      <c r="M6781" t="s">
        <v>2092</v>
      </c>
      <c r="N6781" t="s">
        <v>153</v>
      </c>
      <c r="O6781">
        <v>1000000</v>
      </c>
      <c r="P6781">
        <v>500000</v>
      </c>
      <c r="Q6781" t="s">
        <v>1845</v>
      </c>
      <c r="R6781">
        <v>3.63</v>
      </c>
      <c r="S6781">
        <v>3.48</v>
      </c>
      <c r="V6781" t="s">
        <v>4299</v>
      </c>
      <c r="W6781" t="s">
        <v>1652</v>
      </c>
      <c r="X6781" t="s">
        <v>1847</v>
      </c>
      <c r="Y6781" t="s">
        <v>4297</v>
      </c>
      <c r="AA6781">
        <v>96.89</v>
      </c>
      <c r="AB6781">
        <v>81.900000000000006</v>
      </c>
      <c r="AC6781">
        <v>3.63</v>
      </c>
    </row>
    <row r="6782" spans="1:29" x14ac:dyDescent="0.25">
      <c r="A6782" t="s">
        <v>295</v>
      </c>
      <c r="B6782" t="s">
        <v>31</v>
      </c>
      <c r="C6782" t="s">
        <v>4267</v>
      </c>
      <c r="D6782">
        <v>1.08</v>
      </c>
      <c r="E6782" t="s">
        <v>296</v>
      </c>
      <c r="F6782" t="s">
        <v>587</v>
      </c>
      <c r="G6782" t="s">
        <v>35</v>
      </c>
      <c r="H6782" t="s">
        <v>2799</v>
      </c>
      <c r="I6782">
        <v>98.671000000000006</v>
      </c>
      <c r="J6782">
        <v>98.757000000000005</v>
      </c>
      <c r="K6782">
        <v>43</v>
      </c>
      <c r="L6782">
        <v>35</v>
      </c>
      <c r="M6782" t="s">
        <v>1965</v>
      </c>
      <c r="N6782" t="s">
        <v>209</v>
      </c>
      <c r="O6782">
        <v>5000000</v>
      </c>
      <c r="P6782">
        <v>0</v>
      </c>
      <c r="Q6782" t="s">
        <v>2114</v>
      </c>
      <c r="R6782">
        <v>3.09</v>
      </c>
      <c r="S6782">
        <v>3.01</v>
      </c>
      <c r="V6782" t="s">
        <v>2800</v>
      </c>
      <c r="W6782" t="s">
        <v>1652</v>
      </c>
      <c r="X6782" t="s">
        <v>1847</v>
      </c>
      <c r="Y6782" t="s">
        <v>4297</v>
      </c>
      <c r="AA6782">
        <v>42.18</v>
      </c>
      <c r="AB6782">
        <v>34.18</v>
      </c>
      <c r="AC6782">
        <v>3.09</v>
      </c>
    </row>
    <row r="6783" spans="1:29" x14ac:dyDescent="0.25">
      <c r="A6783" t="s">
        <v>1048</v>
      </c>
      <c r="B6783" t="s">
        <v>31</v>
      </c>
      <c r="C6783" t="s">
        <v>4267</v>
      </c>
      <c r="D6783">
        <v>1.0900000000000001</v>
      </c>
      <c r="E6783" t="s">
        <v>1049</v>
      </c>
      <c r="F6783" t="s">
        <v>587</v>
      </c>
      <c r="G6783" t="s">
        <v>35</v>
      </c>
      <c r="H6783" t="s">
        <v>2712</v>
      </c>
      <c r="I6783">
        <v>98.471999999999994</v>
      </c>
      <c r="J6783">
        <v>98.581000000000003</v>
      </c>
      <c r="K6783">
        <v>101</v>
      </c>
      <c r="L6783">
        <v>91</v>
      </c>
      <c r="M6783" t="s">
        <v>1965</v>
      </c>
      <c r="N6783" t="s">
        <v>209</v>
      </c>
      <c r="O6783">
        <v>5000000</v>
      </c>
      <c r="P6783">
        <v>0</v>
      </c>
      <c r="Q6783" t="s">
        <v>2166</v>
      </c>
      <c r="R6783">
        <v>3.67</v>
      </c>
      <c r="S6783">
        <v>3.57</v>
      </c>
      <c r="V6783" t="s">
        <v>2713</v>
      </c>
      <c r="W6783" t="s">
        <v>1652</v>
      </c>
      <c r="X6783" t="s">
        <v>1847</v>
      </c>
      <c r="Y6783" t="s">
        <v>4297</v>
      </c>
      <c r="AA6783">
        <v>100.12</v>
      </c>
      <c r="AB6783">
        <v>90.13</v>
      </c>
      <c r="AC6783">
        <v>3.67</v>
      </c>
    </row>
    <row r="6784" spans="1:29" x14ac:dyDescent="0.25">
      <c r="A6784" t="s">
        <v>370</v>
      </c>
      <c r="B6784" t="s">
        <v>31</v>
      </c>
      <c r="C6784" t="s">
        <v>4267</v>
      </c>
      <c r="D6784">
        <v>0.78</v>
      </c>
      <c r="E6784" t="s">
        <v>187</v>
      </c>
      <c r="F6784" t="s">
        <v>587</v>
      </c>
      <c r="G6784" t="s">
        <v>35</v>
      </c>
      <c r="H6784" t="s">
        <v>2617</v>
      </c>
      <c r="I6784">
        <v>100.48399999999999</v>
      </c>
      <c r="J6784">
        <v>100.523</v>
      </c>
      <c r="K6784">
        <v>70</v>
      </c>
      <c r="L6784">
        <v>65</v>
      </c>
      <c r="M6784" t="s">
        <v>2092</v>
      </c>
      <c r="N6784" t="s">
        <v>153</v>
      </c>
      <c r="O6784">
        <v>5000000</v>
      </c>
      <c r="P6784">
        <v>3000000</v>
      </c>
      <c r="Q6784" t="s">
        <v>1845</v>
      </c>
      <c r="R6784">
        <v>3.35</v>
      </c>
      <c r="S6784">
        <v>3.3</v>
      </c>
      <c r="V6784" t="s">
        <v>2618</v>
      </c>
      <c r="W6784" t="s">
        <v>1652</v>
      </c>
      <c r="X6784" t="s">
        <v>1847</v>
      </c>
      <c r="Y6784" t="s">
        <v>4297</v>
      </c>
      <c r="AA6784">
        <v>68.650000000000006</v>
      </c>
      <c r="AB6784">
        <v>63.65</v>
      </c>
      <c r="AC6784">
        <v>3.35</v>
      </c>
    </row>
    <row r="6785" spans="1:29" x14ac:dyDescent="0.25">
      <c r="A6785" t="s">
        <v>375</v>
      </c>
      <c r="B6785" t="s">
        <v>31</v>
      </c>
      <c r="C6785" t="s">
        <v>4267</v>
      </c>
      <c r="D6785">
        <v>0.42</v>
      </c>
      <c r="E6785" t="s">
        <v>296</v>
      </c>
      <c r="F6785" t="s">
        <v>587</v>
      </c>
      <c r="G6785" t="s">
        <v>35</v>
      </c>
      <c r="H6785" t="s">
        <v>2572</v>
      </c>
      <c r="I6785">
        <v>100.795</v>
      </c>
      <c r="J6785">
        <v>100.81699999999999</v>
      </c>
      <c r="K6785">
        <v>48</v>
      </c>
      <c r="L6785">
        <v>43</v>
      </c>
      <c r="M6785" t="s">
        <v>2097</v>
      </c>
      <c r="N6785" t="s">
        <v>335</v>
      </c>
      <c r="O6785">
        <v>5000000</v>
      </c>
      <c r="P6785">
        <v>1000000</v>
      </c>
      <c r="Q6785" t="s">
        <v>2114</v>
      </c>
      <c r="R6785">
        <v>3.15</v>
      </c>
      <c r="S6785">
        <v>3.1</v>
      </c>
      <c r="V6785" t="s">
        <v>2573</v>
      </c>
      <c r="W6785" t="s">
        <v>1652</v>
      </c>
      <c r="X6785" t="s">
        <v>1847</v>
      </c>
      <c r="Y6785" t="s">
        <v>4297</v>
      </c>
      <c r="Z6785" t="s">
        <v>43</v>
      </c>
      <c r="AA6785">
        <v>49.06</v>
      </c>
      <c r="AB6785">
        <v>44.05</v>
      </c>
      <c r="AC6785">
        <v>3.15</v>
      </c>
    </row>
    <row r="6786" spans="1:29" x14ac:dyDescent="0.25">
      <c r="A6786" t="s">
        <v>376</v>
      </c>
      <c r="B6786" t="s">
        <v>31</v>
      </c>
      <c r="C6786" t="s">
        <v>4267</v>
      </c>
      <c r="D6786">
        <v>0.04</v>
      </c>
      <c r="E6786" t="s">
        <v>377</v>
      </c>
      <c r="F6786" t="s">
        <v>587</v>
      </c>
      <c r="G6786" t="s">
        <v>35</v>
      </c>
      <c r="H6786" t="s">
        <v>4300</v>
      </c>
      <c r="I6786">
        <v>100.06100000000001</v>
      </c>
      <c r="J6786">
        <v>100.063</v>
      </c>
      <c r="K6786">
        <v>55</v>
      </c>
      <c r="L6786">
        <v>50</v>
      </c>
      <c r="M6786" t="s">
        <v>2097</v>
      </c>
      <c r="N6786" t="s">
        <v>335</v>
      </c>
      <c r="O6786">
        <v>4664000</v>
      </c>
      <c r="P6786">
        <v>2500000</v>
      </c>
      <c r="Q6786" t="s">
        <v>2121</v>
      </c>
      <c r="R6786">
        <v>3.22</v>
      </c>
      <c r="S6786">
        <v>3.17</v>
      </c>
      <c r="V6786" t="s">
        <v>4301</v>
      </c>
      <c r="W6786" t="s">
        <v>1652</v>
      </c>
      <c r="X6786" t="s">
        <v>1847</v>
      </c>
      <c r="Y6786" t="s">
        <v>4297</v>
      </c>
      <c r="AA6786">
        <v>56</v>
      </c>
      <c r="AB6786">
        <v>50.81</v>
      </c>
      <c r="AC6786">
        <v>3.22</v>
      </c>
    </row>
    <row r="6787" spans="1:29" x14ac:dyDescent="0.25">
      <c r="A6787" t="s">
        <v>380</v>
      </c>
      <c r="B6787" t="s">
        <v>31</v>
      </c>
      <c r="C6787" t="s">
        <v>4267</v>
      </c>
      <c r="D6787">
        <v>0.18</v>
      </c>
      <c r="E6787" t="s">
        <v>158</v>
      </c>
      <c r="F6787" t="s">
        <v>587</v>
      </c>
      <c r="G6787" t="s">
        <v>35</v>
      </c>
      <c r="H6787" t="s">
        <v>2619</v>
      </c>
      <c r="I6787">
        <v>100.19199999999999</v>
      </c>
      <c r="J6787">
        <v>100.20099999999999</v>
      </c>
      <c r="K6787">
        <v>61</v>
      </c>
      <c r="L6787">
        <v>56</v>
      </c>
      <c r="M6787" t="s">
        <v>2253</v>
      </c>
      <c r="N6787" t="s">
        <v>365</v>
      </c>
      <c r="O6787">
        <v>5000000</v>
      </c>
      <c r="P6787">
        <v>1000000</v>
      </c>
      <c r="Q6787" t="s">
        <v>1845</v>
      </c>
      <c r="R6787">
        <v>3.31</v>
      </c>
      <c r="S6787">
        <v>3.26</v>
      </c>
      <c r="V6787" t="s">
        <v>2620</v>
      </c>
      <c r="W6787" t="s">
        <v>1652</v>
      </c>
      <c r="X6787" t="s">
        <v>1847</v>
      </c>
      <c r="Y6787" t="s">
        <v>4297</v>
      </c>
      <c r="AA6787">
        <v>66.19</v>
      </c>
      <c r="AB6787">
        <v>61.15</v>
      </c>
      <c r="AC6787">
        <v>3.31</v>
      </c>
    </row>
    <row r="6788" spans="1:29" x14ac:dyDescent="0.25">
      <c r="A6788" t="s">
        <v>383</v>
      </c>
      <c r="B6788" t="s">
        <v>31</v>
      </c>
      <c r="C6788" t="s">
        <v>4267</v>
      </c>
      <c r="D6788">
        <v>0.02</v>
      </c>
      <c r="E6788" t="s">
        <v>312</v>
      </c>
      <c r="F6788" t="s">
        <v>587</v>
      </c>
      <c r="G6788" t="s">
        <v>35</v>
      </c>
      <c r="H6788" t="s">
        <v>2576</v>
      </c>
      <c r="I6788">
        <v>100.01300000000001</v>
      </c>
      <c r="J6788">
        <v>100.01300000000001</v>
      </c>
      <c r="K6788">
        <v>45</v>
      </c>
      <c r="L6788">
        <v>40</v>
      </c>
      <c r="M6788" t="s">
        <v>2253</v>
      </c>
      <c r="N6788" t="s">
        <v>365</v>
      </c>
      <c r="O6788">
        <v>10000000</v>
      </c>
      <c r="P6788">
        <v>35000000</v>
      </c>
      <c r="Q6788" t="s">
        <v>2114</v>
      </c>
      <c r="R6788">
        <v>3.15</v>
      </c>
      <c r="S6788">
        <v>3.1</v>
      </c>
      <c r="V6788" t="s">
        <v>2577</v>
      </c>
      <c r="W6788" t="s">
        <v>1652</v>
      </c>
      <c r="X6788" t="s">
        <v>1847</v>
      </c>
      <c r="Y6788" t="s">
        <v>4297</v>
      </c>
      <c r="AA6788">
        <v>50.17</v>
      </c>
      <c r="AB6788">
        <v>45.04</v>
      </c>
      <c r="AC6788">
        <v>3.15</v>
      </c>
    </row>
    <row r="6789" spans="1:29" x14ac:dyDescent="0.25">
      <c r="A6789" t="s">
        <v>385</v>
      </c>
      <c r="B6789" t="s">
        <v>31</v>
      </c>
      <c r="C6789" t="s">
        <v>4267</v>
      </c>
      <c r="D6789">
        <v>0.04</v>
      </c>
      <c r="E6789" t="s">
        <v>155</v>
      </c>
      <c r="F6789" t="s">
        <v>587</v>
      </c>
      <c r="G6789" t="s">
        <v>35</v>
      </c>
      <c r="H6789" t="s">
        <v>2621</v>
      </c>
      <c r="I6789">
        <v>100.017</v>
      </c>
      <c r="J6789">
        <v>100.01900000000001</v>
      </c>
      <c r="K6789">
        <v>45</v>
      </c>
      <c r="L6789">
        <v>40</v>
      </c>
      <c r="M6789" t="s">
        <v>2253</v>
      </c>
      <c r="N6789" t="s">
        <v>365</v>
      </c>
      <c r="O6789">
        <v>3000000</v>
      </c>
      <c r="P6789">
        <v>1000000</v>
      </c>
      <c r="Q6789" t="s">
        <v>1845</v>
      </c>
      <c r="R6789">
        <v>3.15</v>
      </c>
      <c r="S6789">
        <v>3.1</v>
      </c>
      <c r="V6789" t="s">
        <v>2622</v>
      </c>
      <c r="W6789" t="s">
        <v>1652</v>
      </c>
      <c r="X6789" t="s">
        <v>1847</v>
      </c>
      <c r="Y6789" t="s">
        <v>4297</v>
      </c>
      <c r="AA6789">
        <v>50.14</v>
      </c>
      <c r="AB6789">
        <v>45.26</v>
      </c>
      <c r="AC6789">
        <v>3.15</v>
      </c>
    </row>
    <row r="6790" spans="1:29" x14ac:dyDescent="0.25">
      <c r="A6790" t="s">
        <v>387</v>
      </c>
      <c r="B6790" t="s">
        <v>31</v>
      </c>
      <c r="C6790" t="s">
        <v>4267</v>
      </c>
      <c r="D6790">
        <v>0.51</v>
      </c>
      <c r="E6790" t="s">
        <v>388</v>
      </c>
      <c r="F6790" t="s">
        <v>587</v>
      </c>
      <c r="G6790" t="s">
        <v>35</v>
      </c>
      <c r="H6790" t="s">
        <v>4302</v>
      </c>
      <c r="I6790">
        <v>100.196</v>
      </c>
      <c r="J6790">
        <v>100.22199999999999</v>
      </c>
      <c r="K6790">
        <v>52</v>
      </c>
      <c r="L6790">
        <v>47</v>
      </c>
      <c r="M6790" t="s">
        <v>2092</v>
      </c>
      <c r="N6790" t="s">
        <v>153</v>
      </c>
      <c r="O6790">
        <v>10000000</v>
      </c>
      <c r="P6790">
        <v>0</v>
      </c>
      <c r="Q6790" t="s">
        <v>2121</v>
      </c>
      <c r="R6790">
        <v>3.17</v>
      </c>
      <c r="S6790">
        <v>3.12</v>
      </c>
      <c r="V6790" t="s">
        <v>4303</v>
      </c>
      <c r="W6790" t="s">
        <v>1652</v>
      </c>
      <c r="X6790" t="s">
        <v>1847</v>
      </c>
      <c r="Y6790" t="s">
        <v>4297</v>
      </c>
      <c r="Z6790" t="s">
        <v>43</v>
      </c>
      <c r="AA6790">
        <v>51.17</v>
      </c>
      <c r="AB6790">
        <v>46.17</v>
      </c>
      <c r="AC6790">
        <v>3.17</v>
      </c>
    </row>
    <row r="6791" spans="1:29" x14ac:dyDescent="0.25">
      <c r="A6791" t="s">
        <v>206</v>
      </c>
      <c r="B6791" t="s">
        <v>31</v>
      </c>
      <c r="C6791" t="s">
        <v>4267</v>
      </c>
      <c r="D6791">
        <v>0.69</v>
      </c>
      <c r="E6791" t="s">
        <v>158</v>
      </c>
      <c r="F6791" t="s">
        <v>587</v>
      </c>
      <c r="G6791" t="s">
        <v>35</v>
      </c>
      <c r="H6791" t="s">
        <v>2625</v>
      </c>
      <c r="I6791">
        <v>100.137</v>
      </c>
      <c r="J6791">
        <v>100.17100000000001</v>
      </c>
      <c r="K6791">
        <v>75</v>
      </c>
      <c r="L6791">
        <v>70</v>
      </c>
      <c r="M6791" t="s">
        <v>1965</v>
      </c>
      <c r="N6791" t="s">
        <v>209</v>
      </c>
      <c r="O6791">
        <v>5000000</v>
      </c>
      <c r="P6791">
        <v>1000000</v>
      </c>
      <c r="Q6791" t="s">
        <v>1845</v>
      </c>
      <c r="R6791">
        <v>3.41</v>
      </c>
      <c r="S6791">
        <v>3.36</v>
      </c>
      <c r="V6791" t="s">
        <v>2626</v>
      </c>
      <c r="W6791" t="s">
        <v>1652</v>
      </c>
      <c r="X6791" t="s">
        <v>1847</v>
      </c>
      <c r="Y6791" t="s">
        <v>4297</v>
      </c>
      <c r="AA6791">
        <v>74.92</v>
      </c>
      <c r="AB6791">
        <v>69.92</v>
      </c>
      <c r="AC6791">
        <v>3.41</v>
      </c>
    </row>
    <row r="6792" spans="1:29" x14ac:dyDescent="0.25">
      <c r="A6792" t="s">
        <v>394</v>
      </c>
      <c r="B6792" t="s">
        <v>31</v>
      </c>
      <c r="C6792" t="s">
        <v>4267</v>
      </c>
      <c r="D6792">
        <v>0.53</v>
      </c>
      <c r="E6792" t="s">
        <v>395</v>
      </c>
      <c r="F6792" t="s">
        <v>587</v>
      </c>
      <c r="G6792" t="s">
        <v>35</v>
      </c>
      <c r="H6792" t="s">
        <v>4304</v>
      </c>
      <c r="I6792">
        <v>100.3</v>
      </c>
      <c r="J6792">
        <v>100.327</v>
      </c>
      <c r="K6792">
        <v>54</v>
      </c>
      <c r="L6792">
        <v>49</v>
      </c>
      <c r="M6792" t="s">
        <v>2092</v>
      </c>
      <c r="N6792" t="s">
        <v>153</v>
      </c>
      <c r="O6792">
        <v>10000000</v>
      </c>
      <c r="P6792">
        <v>0</v>
      </c>
      <c r="Q6792" t="s">
        <v>2121</v>
      </c>
      <c r="R6792">
        <v>3.19</v>
      </c>
      <c r="S6792">
        <v>3.14</v>
      </c>
      <c r="V6792" t="s">
        <v>4305</v>
      </c>
      <c r="W6792" t="s">
        <v>1652</v>
      </c>
      <c r="X6792" t="s">
        <v>1847</v>
      </c>
      <c r="Y6792" t="s">
        <v>4297</v>
      </c>
      <c r="AA6792">
        <v>53.14</v>
      </c>
      <c r="AB6792">
        <v>48.13</v>
      </c>
      <c r="AC6792">
        <v>3.19</v>
      </c>
    </row>
    <row r="6793" spans="1:29" x14ac:dyDescent="0.25">
      <c r="A6793" t="s">
        <v>207</v>
      </c>
      <c r="B6793" t="s">
        <v>31</v>
      </c>
      <c r="C6793" t="s">
        <v>4267</v>
      </c>
      <c r="D6793">
        <v>0.99</v>
      </c>
      <c r="E6793" t="s">
        <v>155</v>
      </c>
      <c r="F6793" t="s">
        <v>587</v>
      </c>
      <c r="G6793" t="s">
        <v>35</v>
      </c>
      <c r="H6793" t="s">
        <v>2627</v>
      </c>
      <c r="I6793">
        <v>99.911000000000001</v>
      </c>
      <c r="J6793">
        <v>99.960999999999999</v>
      </c>
      <c r="K6793">
        <v>72</v>
      </c>
      <c r="L6793">
        <v>67</v>
      </c>
      <c r="M6793" t="s">
        <v>1965</v>
      </c>
      <c r="N6793" t="s">
        <v>209</v>
      </c>
      <c r="O6793">
        <v>10000000</v>
      </c>
      <c r="P6793">
        <v>1000000</v>
      </c>
      <c r="Q6793" t="s">
        <v>1845</v>
      </c>
      <c r="R6793">
        <v>3.38</v>
      </c>
      <c r="S6793">
        <v>3.33</v>
      </c>
      <c r="V6793" t="s">
        <v>2628</v>
      </c>
      <c r="W6793" t="s">
        <v>1652</v>
      </c>
      <c r="X6793" t="s">
        <v>1847</v>
      </c>
      <c r="Y6793" t="s">
        <v>4297</v>
      </c>
      <c r="AA6793">
        <v>71.55</v>
      </c>
      <c r="AB6793">
        <v>66.569999999999993</v>
      </c>
      <c r="AC6793">
        <v>3.38</v>
      </c>
    </row>
    <row r="6794" spans="1:29" x14ac:dyDescent="0.25">
      <c r="A6794" t="s">
        <v>1612</v>
      </c>
      <c r="B6794" t="s">
        <v>31</v>
      </c>
      <c r="C6794" t="s">
        <v>4267</v>
      </c>
      <c r="D6794">
        <v>0.87</v>
      </c>
      <c r="E6794" t="s">
        <v>1613</v>
      </c>
      <c r="F6794" t="s">
        <v>587</v>
      </c>
      <c r="G6794" t="s">
        <v>35</v>
      </c>
      <c r="H6794" t="s">
        <v>2132</v>
      </c>
      <c r="I6794">
        <v>100.02</v>
      </c>
      <c r="J6794">
        <v>100.063</v>
      </c>
      <c r="K6794">
        <v>76</v>
      </c>
      <c r="L6794">
        <v>71</v>
      </c>
      <c r="M6794" t="s">
        <v>1965</v>
      </c>
      <c r="N6794" t="s">
        <v>209</v>
      </c>
      <c r="O6794">
        <v>5000000</v>
      </c>
      <c r="P6794">
        <v>0</v>
      </c>
      <c r="Q6794" t="s">
        <v>2114</v>
      </c>
      <c r="R6794">
        <v>3.42</v>
      </c>
      <c r="S6794">
        <v>3.37</v>
      </c>
      <c r="V6794" t="s">
        <v>2133</v>
      </c>
      <c r="W6794" t="s">
        <v>1652</v>
      </c>
      <c r="X6794" t="s">
        <v>1847</v>
      </c>
      <c r="Y6794" t="s">
        <v>4297</v>
      </c>
      <c r="AA6794">
        <v>75.75</v>
      </c>
      <c r="AB6794">
        <v>70.760000000000005</v>
      </c>
      <c r="AC6794">
        <v>3.42</v>
      </c>
    </row>
    <row r="6795" spans="1:29" x14ac:dyDescent="0.25">
      <c r="A6795" t="s">
        <v>396</v>
      </c>
      <c r="B6795" t="s">
        <v>31</v>
      </c>
      <c r="C6795" t="s">
        <v>4267</v>
      </c>
      <c r="D6795">
        <v>0.25</v>
      </c>
      <c r="E6795" t="s">
        <v>163</v>
      </c>
      <c r="F6795" t="s">
        <v>587</v>
      </c>
      <c r="G6795" t="s">
        <v>35</v>
      </c>
      <c r="H6795" t="s">
        <v>2629</v>
      </c>
      <c r="I6795">
        <v>100.19</v>
      </c>
      <c r="J6795">
        <v>100.203</v>
      </c>
      <c r="K6795">
        <v>54</v>
      </c>
      <c r="L6795">
        <v>49</v>
      </c>
      <c r="M6795" t="s">
        <v>2253</v>
      </c>
      <c r="N6795" t="s">
        <v>365</v>
      </c>
      <c r="O6795">
        <v>5000000</v>
      </c>
      <c r="P6795">
        <v>8000000</v>
      </c>
      <c r="Q6795" t="s">
        <v>1845</v>
      </c>
      <c r="R6795">
        <v>3.24</v>
      </c>
      <c r="S6795">
        <v>3.19</v>
      </c>
      <c r="V6795" t="s">
        <v>2630</v>
      </c>
      <c r="W6795" t="s">
        <v>1652</v>
      </c>
      <c r="X6795" t="s">
        <v>1847</v>
      </c>
      <c r="Y6795" t="s">
        <v>4297</v>
      </c>
      <c r="AA6795">
        <v>60.4</v>
      </c>
      <c r="AB6795">
        <v>55.4</v>
      </c>
      <c r="AC6795">
        <v>3.24</v>
      </c>
    </row>
    <row r="6796" spans="1:29" x14ac:dyDescent="0.25">
      <c r="A6796" t="s">
        <v>919</v>
      </c>
      <c r="B6796" t="s">
        <v>31</v>
      </c>
      <c r="C6796" t="s">
        <v>4267</v>
      </c>
      <c r="D6796">
        <v>1.18</v>
      </c>
      <c r="E6796" t="s">
        <v>388</v>
      </c>
      <c r="F6796" t="s">
        <v>587</v>
      </c>
      <c r="G6796" t="s">
        <v>35</v>
      </c>
      <c r="H6796" t="s">
        <v>3725</v>
      </c>
      <c r="I6796">
        <v>99.656000000000006</v>
      </c>
      <c r="J6796">
        <v>99.715999999999994</v>
      </c>
      <c r="K6796">
        <v>53</v>
      </c>
      <c r="L6796">
        <v>48</v>
      </c>
      <c r="M6796" t="s">
        <v>1965</v>
      </c>
      <c r="N6796" t="s">
        <v>209</v>
      </c>
      <c r="O6796">
        <v>5000000</v>
      </c>
      <c r="P6796">
        <v>0</v>
      </c>
      <c r="Q6796" t="s">
        <v>2121</v>
      </c>
      <c r="R6796">
        <v>3.19</v>
      </c>
      <c r="S6796">
        <v>3.14</v>
      </c>
      <c r="V6796" t="s">
        <v>3726</v>
      </c>
      <c r="W6796" t="s">
        <v>1652</v>
      </c>
      <c r="X6796" t="s">
        <v>1847</v>
      </c>
      <c r="Y6796" t="s">
        <v>4297</v>
      </c>
      <c r="AA6796">
        <v>52.43</v>
      </c>
      <c r="AB6796">
        <v>47.46</v>
      </c>
      <c r="AC6796">
        <v>3.19</v>
      </c>
    </row>
    <row r="6797" spans="1:29" x14ac:dyDescent="0.25">
      <c r="A6797" t="s">
        <v>400</v>
      </c>
      <c r="B6797" t="s">
        <v>31</v>
      </c>
      <c r="C6797" t="s">
        <v>4267</v>
      </c>
      <c r="D6797">
        <v>0.32</v>
      </c>
      <c r="E6797" t="s">
        <v>401</v>
      </c>
      <c r="F6797" t="s">
        <v>587</v>
      </c>
      <c r="G6797" t="s">
        <v>35</v>
      </c>
      <c r="H6797" t="s">
        <v>3272</v>
      </c>
      <c r="I6797">
        <v>99.909000000000006</v>
      </c>
      <c r="J6797">
        <v>99.924999999999997</v>
      </c>
      <c r="K6797">
        <v>33</v>
      </c>
      <c r="L6797">
        <v>28</v>
      </c>
      <c r="M6797" t="s">
        <v>2253</v>
      </c>
      <c r="N6797" t="s">
        <v>365</v>
      </c>
      <c r="O6797">
        <v>5000000</v>
      </c>
      <c r="P6797">
        <v>0</v>
      </c>
      <c r="Q6797" t="s">
        <v>2118</v>
      </c>
      <c r="R6797">
        <v>3.03</v>
      </c>
      <c r="S6797">
        <v>2.98</v>
      </c>
      <c r="V6797" t="s">
        <v>3273</v>
      </c>
      <c r="W6797" t="s">
        <v>1652</v>
      </c>
      <c r="X6797" t="s">
        <v>1847</v>
      </c>
      <c r="Y6797" t="s">
        <v>4297</v>
      </c>
      <c r="AA6797">
        <v>38.44</v>
      </c>
      <c r="AB6797">
        <v>33.44</v>
      </c>
      <c r="AC6797">
        <v>3.03</v>
      </c>
    </row>
    <row r="6798" spans="1:29" x14ac:dyDescent="0.25">
      <c r="A6798" t="s">
        <v>414</v>
      </c>
      <c r="B6798" t="s">
        <v>31</v>
      </c>
      <c r="C6798" t="s">
        <v>4267</v>
      </c>
      <c r="D6798">
        <v>0.82</v>
      </c>
      <c r="E6798" t="s">
        <v>236</v>
      </c>
      <c r="F6798" t="s">
        <v>587</v>
      </c>
      <c r="G6798" t="s">
        <v>35</v>
      </c>
      <c r="H6798" t="s">
        <v>2634</v>
      </c>
      <c r="I6798">
        <v>98.870999999999995</v>
      </c>
      <c r="J6798">
        <v>98.953999999999994</v>
      </c>
      <c r="K6798">
        <v>51</v>
      </c>
      <c r="L6798">
        <v>41</v>
      </c>
      <c r="M6798" t="s">
        <v>2097</v>
      </c>
      <c r="N6798" t="s">
        <v>335</v>
      </c>
      <c r="O6798">
        <v>10000000</v>
      </c>
      <c r="P6798">
        <v>1000000</v>
      </c>
      <c r="Q6798" t="s">
        <v>1845</v>
      </c>
      <c r="R6798">
        <v>3.18</v>
      </c>
      <c r="S6798">
        <v>3.08</v>
      </c>
      <c r="V6798" t="s">
        <v>2635</v>
      </c>
      <c r="W6798" t="s">
        <v>1652</v>
      </c>
      <c r="X6798" t="s">
        <v>1847</v>
      </c>
      <c r="Y6798" t="s">
        <v>4297</v>
      </c>
      <c r="AA6798">
        <v>51.34</v>
      </c>
      <c r="AB6798">
        <v>41.35</v>
      </c>
      <c r="AC6798">
        <v>3.18</v>
      </c>
    </row>
    <row r="6799" spans="1:29" x14ac:dyDescent="0.25">
      <c r="A6799" t="s">
        <v>415</v>
      </c>
      <c r="B6799" t="s">
        <v>31</v>
      </c>
      <c r="C6799" t="s">
        <v>4267</v>
      </c>
      <c r="D6799">
        <v>0.31</v>
      </c>
      <c r="E6799" t="s">
        <v>236</v>
      </c>
      <c r="F6799" t="s">
        <v>587</v>
      </c>
      <c r="G6799" t="s">
        <v>35</v>
      </c>
      <c r="H6799" t="s">
        <v>2636</v>
      </c>
      <c r="I6799">
        <v>99.673000000000002</v>
      </c>
      <c r="J6799">
        <v>99.703999999999994</v>
      </c>
      <c r="K6799">
        <v>50</v>
      </c>
      <c r="L6799">
        <v>40</v>
      </c>
      <c r="M6799" t="s">
        <v>2097</v>
      </c>
      <c r="N6799" t="s">
        <v>335</v>
      </c>
      <c r="O6799">
        <v>20000000</v>
      </c>
      <c r="P6799">
        <v>1000000</v>
      </c>
      <c r="Q6799" t="s">
        <v>1845</v>
      </c>
      <c r="R6799">
        <v>3.17</v>
      </c>
      <c r="S6799">
        <v>3.07</v>
      </c>
      <c r="V6799" t="s">
        <v>2637</v>
      </c>
      <c r="W6799" t="s">
        <v>1652</v>
      </c>
      <c r="X6799" t="s">
        <v>1847</v>
      </c>
      <c r="Y6799" t="s">
        <v>4297</v>
      </c>
      <c r="AA6799">
        <v>52.19</v>
      </c>
      <c r="AB6799">
        <v>42.18</v>
      </c>
      <c r="AC6799">
        <v>3.17</v>
      </c>
    </row>
    <row r="6800" spans="1:29" x14ac:dyDescent="0.25">
      <c r="A6800" t="s">
        <v>424</v>
      </c>
      <c r="B6800" t="s">
        <v>31</v>
      </c>
      <c r="C6800" t="s">
        <v>4267</v>
      </c>
      <c r="D6800">
        <v>0.66</v>
      </c>
      <c r="E6800" t="s">
        <v>185</v>
      </c>
      <c r="F6800" t="s">
        <v>587</v>
      </c>
      <c r="G6800" t="s">
        <v>35</v>
      </c>
      <c r="H6800" t="s">
        <v>2640</v>
      </c>
      <c r="I6800">
        <v>100.02200000000001</v>
      </c>
      <c r="J6800">
        <v>100.08799999999999</v>
      </c>
      <c r="K6800">
        <v>75</v>
      </c>
      <c r="L6800">
        <v>65</v>
      </c>
      <c r="M6800" t="s">
        <v>2097</v>
      </c>
      <c r="N6800" t="s">
        <v>335</v>
      </c>
      <c r="O6800">
        <v>3000000</v>
      </c>
      <c r="P6800">
        <v>0</v>
      </c>
      <c r="Q6800" t="s">
        <v>1933</v>
      </c>
      <c r="R6800">
        <v>3.42</v>
      </c>
      <c r="S6800">
        <v>3.32</v>
      </c>
      <c r="V6800" t="s">
        <v>2641</v>
      </c>
      <c r="W6800" t="s">
        <v>1652</v>
      </c>
      <c r="X6800" t="s">
        <v>1847</v>
      </c>
      <c r="Y6800" t="s">
        <v>4297</v>
      </c>
      <c r="AA6800">
        <v>75.67</v>
      </c>
      <c r="AB6800">
        <v>65.67</v>
      </c>
      <c r="AC6800">
        <v>3.42</v>
      </c>
    </row>
    <row r="6801" spans="1:29" x14ac:dyDescent="0.25">
      <c r="A6801" t="s">
        <v>1052</v>
      </c>
      <c r="B6801" t="s">
        <v>31</v>
      </c>
      <c r="C6801" t="s">
        <v>4267</v>
      </c>
      <c r="D6801">
        <v>1.18</v>
      </c>
      <c r="E6801" t="s">
        <v>1053</v>
      </c>
      <c r="F6801" t="s">
        <v>587</v>
      </c>
      <c r="G6801" t="s">
        <v>35</v>
      </c>
      <c r="H6801" t="s">
        <v>2778</v>
      </c>
      <c r="I6801">
        <v>99.27</v>
      </c>
      <c r="J6801">
        <v>99.305999999999997</v>
      </c>
      <c r="K6801">
        <v>58</v>
      </c>
      <c r="L6801">
        <v>55</v>
      </c>
      <c r="M6801" t="s">
        <v>1965</v>
      </c>
      <c r="N6801" t="s">
        <v>209</v>
      </c>
      <c r="O6801">
        <v>0</v>
      </c>
      <c r="P6801">
        <v>5000000</v>
      </c>
      <c r="Q6801" t="s">
        <v>2118</v>
      </c>
      <c r="R6801">
        <v>3.24</v>
      </c>
      <c r="S6801">
        <v>3.21</v>
      </c>
      <c r="V6801" t="s">
        <v>2779</v>
      </c>
      <c r="W6801" t="s">
        <v>1652</v>
      </c>
      <c r="X6801" t="s">
        <v>1847</v>
      </c>
      <c r="Y6801" t="s">
        <v>4297</v>
      </c>
      <c r="Z6801" t="s">
        <v>43</v>
      </c>
      <c r="AA6801">
        <v>57.54</v>
      </c>
      <c r="AB6801">
        <v>54.54</v>
      </c>
      <c r="AC6801">
        <v>3.24</v>
      </c>
    </row>
    <row r="6802" spans="1:29" x14ac:dyDescent="0.25">
      <c r="A6802" t="s">
        <v>276</v>
      </c>
      <c r="B6802" t="s">
        <v>31</v>
      </c>
      <c r="C6802" t="s">
        <v>4267</v>
      </c>
      <c r="D6802">
        <v>1.06</v>
      </c>
      <c r="E6802" t="s">
        <v>190</v>
      </c>
      <c r="F6802" t="s">
        <v>587</v>
      </c>
      <c r="G6802" t="s">
        <v>35</v>
      </c>
      <c r="H6802" t="s">
        <v>2642</v>
      </c>
      <c r="I6802">
        <v>100.273</v>
      </c>
      <c r="J6802">
        <v>100.32599999999999</v>
      </c>
      <c r="K6802">
        <v>76</v>
      </c>
      <c r="L6802">
        <v>71</v>
      </c>
      <c r="M6802" t="s">
        <v>1965</v>
      </c>
      <c r="N6802" t="s">
        <v>209</v>
      </c>
      <c r="O6802">
        <v>3000000</v>
      </c>
      <c r="P6802">
        <v>1000000</v>
      </c>
      <c r="Q6802" t="s">
        <v>1845</v>
      </c>
      <c r="R6802">
        <v>3.42</v>
      </c>
      <c r="S6802">
        <v>3.37</v>
      </c>
      <c r="V6802" t="s">
        <v>2643</v>
      </c>
      <c r="W6802" t="s">
        <v>1652</v>
      </c>
      <c r="X6802" t="s">
        <v>1847</v>
      </c>
      <c r="Y6802" t="s">
        <v>4297</v>
      </c>
      <c r="AA6802">
        <v>75.27</v>
      </c>
      <c r="AB6802">
        <v>70.3</v>
      </c>
      <c r="AC6802">
        <v>3.42</v>
      </c>
    </row>
    <row r="6803" spans="1:29" x14ac:dyDescent="0.25">
      <c r="A6803" t="s">
        <v>321</v>
      </c>
      <c r="B6803" t="s">
        <v>31</v>
      </c>
      <c r="C6803" t="s">
        <v>4267</v>
      </c>
      <c r="D6803">
        <v>0.08</v>
      </c>
      <c r="E6803" t="s">
        <v>322</v>
      </c>
      <c r="F6803" t="s">
        <v>587</v>
      </c>
      <c r="G6803" t="s">
        <v>35</v>
      </c>
      <c r="H6803" t="s">
        <v>2252</v>
      </c>
      <c r="I6803">
        <v>99.998999999999995</v>
      </c>
      <c r="J6803">
        <v>100.003</v>
      </c>
      <c r="K6803">
        <v>46</v>
      </c>
      <c r="L6803">
        <v>41</v>
      </c>
      <c r="M6803" t="s">
        <v>2253</v>
      </c>
      <c r="N6803" t="s">
        <v>365</v>
      </c>
      <c r="O6803">
        <v>5000000</v>
      </c>
      <c r="P6803">
        <v>8000000</v>
      </c>
      <c r="Q6803" t="s">
        <v>2154</v>
      </c>
      <c r="R6803">
        <v>3.16</v>
      </c>
      <c r="S6803">
        <v>3.11</v>
      </c>
      <c r="V6803" t="s">
        <v>2254</v>
      </c>
      <c r="W6803" t="s">
        <v>1652</v>
      </c>
      <c r="X6803" t="s">
        <v>1847</v>
      </c>
      <c r="Y6803" t="s">
        <v>4306</v>
      </c>
      <c r="AA6803">
        <v>51.21</v>
      </c>
      <c r="AB6803">
        <v>46.17</v>
      </c>
      <c r="AC6803">
        <v>3.16</v>
      </c>
    </row>
    <row r="6804" spans="1:29" x14ac:dyDescent="0.25">
      <c r="A6804" t="s">
        <v>330</v>
      </c>
      <c r="B6804" t="s">
        <v>31</v>
      </c>
      <c r="C6804" t="s">
        <v>4267</v>
      </c>
      <c r="D6804">
        <v>0.04</v>
      </c>
      <c r="E6804" t="s">
        <v>331</v>
      </c>
      <c r="F6804" t="s">
        <v>587</v>
      </c>
      <c r="G6804" t="s">
        <v>35</v>
      </c>
      <c r="H6804" t="s">
        <v>2515</v>
      </c>
      <c r="I6804">
        <v>99.984999999999999</v>
      </c>
      <c r="J6804">
        <v>99.986999999999995</v>
      </c>
      <c r="K6804">
        <v>20</v>
      </c>
      <c r="L6804">
        <v>15</v>
      </c>
      <c r="M6804" t="s">
        <v>2253</v>
      </c>
      <c r="N6804" t="s">
        <v>365</v>
      </c>
      <c r="O6804">
        <v>5000000</v>
      </c>
      <c r="P6804">
        <v>1000000</v>
      </c>
      <c r="Q6804" t="s">
        <v>2124</v>
      </c>
      <c r="R6804">
        <v>2.9</v>
      </c>
      <c r="S6804">
        <v>2.85</v>
      </c>
      <c r="V6804" t="s">
        <v>2516</v>
      </c>
      <c r="W6804" t="s">
        <v>1652</v>
      </c>
      <c r="X6804" t="s">
        <v>1847</v>
      </c>
      <c r="Y6804" t="s">
        <v>4306</v>
      </c>
      <c r="AA6804">
        <v>25.27</v>
      </c>
      <c r="AB6804">
        <v>20.11</v>
      </c>
      <c r="AC6804">
        <v>2.9</v>
      </c>
    </row>
    <row r="6805" spans="1:29" x14ac:dyDescent="0.25">
      <c r="A6805" t="s">
        <v>333</v>
      </c>
      <c r="B6805" t="s">
        <v>31</v>
      </c>
      <c r="C6805" t="s">
        <v>4267</v>
      </c>
      <c r="D6805">
        <v>0.49</v>
      </c>
      <c r="E6805" t="s">
        <v>334</v>
      </c>
      <c r="F6805" t="s">
        <v>587</v>
      </c>
      <c r="G6805" t="s">
        <v>35</v>
      </c>
      <c r="H6805" t="s">
        <v>4307</v>
      </c>
      <c r="I6805">
        <v>100.776</v>
      </c>
      <c r="J6805">
        <v>100.8</v>
      </c>
      <c r="K6805">
        <v>69</v>
      </c>
      <c r="L6805">
        <v>64</v>
      </c>
      <c r="M6805" t="s">
        <v>2253</v>
      </c>
      <c r="N6805" t="s">
        <v>365</v>
      </c>
      <c r="O6805">
        <v>5000000</v>
      </c>
      <c r="P6805">
        <v>0</v>
      </c>
      <c r="Q6805" t="s">
        <v>2124</v>
      </c>
      <c r="R6805">
        <v>3.39</v>
      </c>
      <c r="S6805">
        <v>3.34</v>
      </c>
      <c r="V6805" t="s">
        <v>4308</v>
      </c>
      <c r="W6805" t="s">
        <v>1652</v>
      </c>
      <c r="X6805" t="s">
        <v>1847</v>
      </c>
      <c r="Y6805" t="s">
        <v>4306</v>
      </c>
      <c r="AA6805">
        <v>73.5</v>
      </c>
      <c r="AB6805">
        <v>68.510000000000005</v>
      </c>
      <c r="AC6805">
        <v>3.39</v>
      </c>
    </row>
    <row r="6806" spans="1:29" x14ac:dyDescent="0.25">
      <c r="A6806" t="s">
        <v>1112</v>
      </c>
      <c r="B6806" t="s">
        <v>31</v>
      </c>
      <c r="C6806" t="s">
        <v>4267</v>
      </c>
      <c r="D6806">
        <v>0.84</v>
      </c>
      <c r="E6806" t="s">
        <v>846</v>
      </c>
      <c r="F6806" t="s">
        <v>587</v>
      </c>
      <c r="G6806" t="s">
        <v>35</v>
      </c>
      <c r="H6806" t="s">
        <v>2560</v>
      </c>
      <c r="I6806">
        <v>99.822000000000003</v>
      </c>
      <c r="J6806">
        <v>99.864000000000004</v>
      </c>
      <c r="K6806">
        <v>70</v>
      </c>
      <c r="L6806">
        <v>65</v>
      </c>
      <c r="M6806" t="s">
        <v>1965</v>
      </c>
      <c r="N6806" t="s">
        <v>209</v>
      </c>
      <c r="O6806">
        <v>3000000</v>
      </c>
      <c r="P6806">
        <v>0</v>
      </c>
      <c r="Q6806" t="s">
        <v>2124</v>
      </c>
      <c r="R6806">
        <v>3.36</v>
      </c>
      <c r="S6806">
        <v>3.31</v>
      </c>
      <c r="V6806" t="s">
        <v>2561</v>
      </c>
      <c r="W6806" t="s">
        <v>1652</v>
      </c>
      <c r="X6806" t="s">
        <v>1847</v>
      </c>
      <c r="Y6806" t="s">
        <v>4306</v>
      </c>
      <c r="AA6806">
        <v>69.69</v>
      </c>
      <c r="AB6806">
        <v>64.69</v>
      </c>
      <c r="AC6806">
        <v>3.36</v>
      </c>
    </row>
    <row r="6807" spans="1:29" x14ac:dyDescent="0.25">
      <c r="A6807" t="s">
        <v>337</v>
      </c>
      <c r="B6807" t="s">
        <v>31</v>
      </c>
      <c r="C6807" t="s">
        <v>4267</v>
      </c>
      <c r="D6807">
        <v>0.02</v>
      </c>
      <c r="E6807" t="s">
        <v>338</v>
      </c>
      <c r="F6807" t="s">
        <v>587</v>
      </c>
      <c r="G6807" t="s">
        <v>35</v>
      </c>
      <c r="H6807" t="s">
        <v>2256</v>
      </c>
      <c r="I6807">
        <v>99.99</v>
      </c>
      <c r="J6807">
        <v>99.991</v>
      </c>
      <c r="K6807">
        <v>41</v>
      </c>
      <c r="L6807">
        <v>36</v>
      </c>
      <c r="M6807" t="s">
        <v>2253</v>
      </c>
      <c r="N6807" t="s">
        <v>365</v>
      </c>
      <c r="O6807">
        <v>5000000</v>
      </c>
      <c r="P6807">
        <v>0</v>
      </c>
      <c r="Q6807" t="s">
        <v>2154</v>
      </c>
      <c r="R6807">
        <v>3.11</v>
      </c>
      <c r="S6807">
        <v>3.06</v>
      </c>
      <c r="V6807" t="s">
        <v>2257</v>
      </c>
      <c r="W6807" t="s">
        <v>1652</v>
      </c>
      <c r="X6807" t="s">
        <v>1847</v>
      </c>
      <c r="Y6807" t="s">
        <v>4306</v>
      </c>
      <c r="AA6807">
        <v>46.12</v>
      </c>
      <c r="AB6807">
        <v>41.48</v>
      </c>
      <c r="AC6807">
        <v>3.11</v>
      </c>
    </row>
    <row r="6808" spans="1:29" x14ac:dyDescent="0.25">
      <c r="A6808" t="s">
        <v>341</v>
      </c>
      <c r="B6808" t="s">
        <v>31</v>
      </c>
      <c r="C6808" t="s">
        <v>4267</v>
      </c>
      <c r="D6808">
        <v>0.04</v>
      </c>
      <c r="E6808" t="s">
        <v>342</v>
      </c>
      <c r="F6808" t="s">
        <v>587</v>
      </c>
      <c r="G6808" t="s">
        <v>35</v>
      </c>
      <c r="H6808" t="s">
        <v>2258</v>
      </c>
      <c r="I6808">
        <v>99.956999999999994</v>
      </c>
      <c r="J6808">
        <v>99.959000000000003</v>
      </c>
      <c r="K6808">
        <v>55</v>
      </c>
      <c r="L6808">
        <v>50</v>
      </c>
      <c r="M6808" t="s">
        <v>2253</v>
      </c>
      <c r="N6808" t="s">
        <v>365</v>
      </c>
      <c r="O6808">
        <v>5000000</v>
      </c>
      <c r="P6808">
        <v>0</v>
      </c>
      <c r="Q6808" t="s">
        <v>2124</v>
      </c>
      <c r="R6808">
        <v>3.25</v>
      </c>
      <c r="S6808">
        <v>3.2</v>
      </c>
      <c r="V6808" t="s">
        <v>2259</v>
      </c>
      <c r="W6808" t="s">
        <v>1652</v>
      </c>
      <c r="X6808" t="s">
        <v>1847</v>
      </c>
      <c r="Y6808" t="s">
        <v>4306</v>
      </c>
      <c r="AA6808">
        <v>60.3</v>
      </c>
      <c r="AB6808">
        <v>55.23</v>
      </c>
      <c r="AC6808">
        <v>3.25</v>
      </c>
    </row>
    <row r="6809" spans="1:29" x14ac:dyDescent="0.25">
      <c r="A6809" t="s">
        <v>344</v>
      </c>
      <c r="B6809" t="s">
        <v>31</v>
      </c>
      <c r="C6809" t="s">
        <v>4267</v>
      </c>
      <c r="D6809">
        <v>0.13</v>
      </c>
      <c r="E6809" t="s">
        <v>345</v>
      </c>
      <c r="F6809" t="s">
        <v>587</v>
      </c>
      <c r="G6809" t="s">
        <v>35</v>
      </c>
      <c r="H6809" t="s">
        <v>2260</v>
      </c>
      <c r="I6809">
        <v>99.897000000000006</v>
      </c>
      <c r="J6809">
        <v>99.903999999999996</v>
      </c>
      <c r="K6809">
        <v>60</v>
      </c>
      <c r="L6809">
        <v>55</v>
      </c>
      <c r="M6809" t="s">
        <v>2097</v>
      </c>
      <c r="N6809" t="s">
        <v>335</v>
      </c>
      <c r="O6809">
        <v>5000000</v>
      </c>
      <c r="P6809">
        <v>0</v>
      </c>
      <c r="Q6809" t="s">
        <v>2154</v>
      </c>
      <c r="R6809">
        <v>3.27</v>
      </c>
      <c r="S6809">
        <v>3.22</v>
      </c>
      <c r="V6809" t="s">
        <v>2261</v>
      </c>
      <c r="W6809" t="s">
        <v>1652</v>
      </c>
      <c r="X6809" t="s">
        <v>1847</v>
      </c>
      <c r="Y6809" t="s">
        <v>4306</v>
      </c>
      <c r="AA6809">
        <v>61.63</v>
      </c>
      <c r="AB6809">
        <v>56.58</v>
      </c>
      <c r="AC6809">
        <v>3.27</v>
      </c>
    </row>
    <row r="6810" spans="1:29" x14ac:dyDescent="0.25">
      <c r="A6810" t="s">
        <v>350</v>
      </c>
      <c r="B6810" t="s">
        <v>31</v>
      </c>
      <c r="C6810" t="s">
        <v>4267</v>
      </c>
      <c r="D6810">
        <v>0.69</v>
      </c>
      <c r="E6810" t="s">
        <v>351</v>
      </c>
      <c r="F6810" t="s">
        <v>587</v>
      </c>
      <c r="G6810" t="s">
        <v>35</v>
      </c>
      <c r="H6810" t="s">
        <v>4309</v>
      </c>
      <c r="I6810">
        <v>98.74</v>
      </c>
      <c r="J6810">
        <v>98.795000000000002</v>
      </c>
      <c r="K6810">
        <v>10</v>
      </c>
      <c r="L6810">
        <v>2</v>
      </c>
      <c r="M6810" t="s">
        <v>2092</v>
      </c>
      <c r="N6810" t="s">
        <v>153</v>
      </c>
      <c r="O6810">
        <v>5000000</v>
      </c>
      <c r="P6810">
        <v>0</v>
      </c>
      <c r="Q6810" t="s">
        <v>2118</v>
      </c>
      <c r="R6810">
        <v>2.75</v>
      </c>
      <c r="S6810">
        <v>2.67</v>
      </c>
      <c r="V6810" t="s">
        <v>4310</v>
      </c>
      <c r="W6810" t="s">
        <v>1652</v>
      </c>
      <c r="X6810" t="s">
        <v>1847</v>
      </c>
      <c r="Y6810" t="s">
        <v>4306</v>
      </c>
      <c r="AA6810">
        <v>8.92</v>
      </c>
      <c r="AB6810">
        <v>0.92</v>
      </c>
      <c r="AC6810">
        <v>2.75</v>
      </c>
    </row>
    <row r="6811" spans="1:29" x14ac:dyDescent="0.25">
      <c r="A6811" t="s">
        <v>358</v>
      </c>
      <c r="B6811" t="s">
        <v>31</v>
      </c>
      <c r="C6811" t="s">
        <v>4267</v>
      </c>
      <c r="D6811">
        <v>0.77</v>
      </c>
      <c r="E6811" t="s">
        <v>359</v>
      </c>
      <c r="F6811" t="s">
        <v>587</v>
      </c>
      <c r="G6811" t="s">
        <v>35</v>
      </c>
      <c r="H6811" t="s">
        <v>2262</v>
      </c>
      <c r="I6811">
        <v>99.343999999999994</v>
      </c>
      <c r="J6811">
        <v>99.406000000000006</v>
      </c>
      <c r="K6811">
        <v>55</v>
      </c>
      <c r="L6811">
        <v>47</v>
      </c>
      <c r="M6811" t="s">
        <v>2092</v>
      </c>
      <c r="N6811" t="s">
        <v>153</v>
      </c>
      <c r="O6811">
        <v>5000000</v>
      </c>
      <c r="P6811">
        <v>0</v>
      </c>
      <c r="Q6811" t="s">
        <v>2154</v>
      </c>
      <c r="R6811">
        <v>3.2</v>
      </c>
      <c r="S6811">
        <v>3.12</v>
      </c>
      <c r="V6811" t="s">
        <v>2263</v>
      </c>
      <c r="W6811" t="s">
        <v>1652</v>
      </c>
      <c r="X6811" t="s">
        <v>1847</v>
      </c>
      <c r="Y6811" t="s">
        <v>4306</v>
      </c>
      <c r="AA6811">
        <v>53.76</v>
      </c>
      <c r="AB6811">
        <v>45.75</v>
      </c>
      <c r="AC6811">
        <v>3.2</v>
      </c>
    </row>
    <row r="6812" spans="1:29" x14ac:dyDescent="0.25">
      <c r="A6812" t="s">
        <v>475</v>
      </c>
      <c r="B6812" t="s">
        <v>31</v>
      </c>
      <c r="C6812" t="s">
        <v>4267</v>
      </c>
      <c r="D6812">
        <v>1.45</v>
      </c>
      <c r="E6812" t="s">
        <v>460</v>
      </c>
      <c r="F6812" t="s">
        <v>587</v>
      </c>
      <c r="G6812" t="s">
        <v>35</v>
      </c>
      <c r="H6812" t="s">
        <v>3992</v>
      </c>
      <c r="I6812">
        <v>98.218000000000004</v>
      </c>
      <c r="J6812">
        <v>98.290999999999997</v>
      </c>
      <c r="K6812">
        <v>56</v>
      </c>
      <c r="L6812">
        <v>51</v>
      </c>
      <c r="M6812" t="s">
        <v>1902</v>
      </c>
      <c r="N6812" t="s">
        <v>78</v>
      </c>
      <c r="O6812">
        <v>5000000</v>
      </c>
      <c r="P6812">
        <v>0</v>
      </c>
      <c r="Q6812" t="s">
        <v>2154</v>
      </c>
      <c r="R6812">
        <v>3.21</v>
      </c>
      <c r="S6812">
        <v>3.16</v>
      </c>
      <c r="V6812" t="s">
        <v>3993</v>
      </c>
      <c r="W6812" t="s">
        <v>1652</v>
      </c>
      <c r="X6812" t="s">
        <v>1847</v>
      </c>
      <c r="Y6812" t="s">
        <v>4306</v>
      </c>
      <c r="AA6812">
        <v>53.09</v>
      </c>
      <c r="AB6812">
        <v>48.1</v>
      </c>
      <c r="AC6812">
        <v>3.21</v>
      </c>
    </row>
    <row r="6813" spans="1:29" x14ac:dyDescent="0.25">
      <c r="A6813" t="s">
        <v>371</v>
      </c>
      <c r="B6813" t="s">
        <v>31</v>
      </c>
      <c r="C6813" t="s">
        <v>4267</v>
      </c>
      <c r="D6813">
        <v>0.87</v>
      </c>
      <c r="E6813" t="s">
        <v>322</v>
      </c>
      <c r="F6813" t="s">
        <v>587</v>
      </c>
      <c r="G6813" t="s">
        <v>35</v>
      </c>
      <c r="H6813" t="s">
        <v>2264</v>
      </c>
      <c r="I6813">
        <v>100.94</v>
      </c>
      <c r="J6813">
        <v>100.98399999999999</v>
      </c>
      <c r="K6813">
        <v>61</v>
      </c>
      <c r="L6813">
        <v>56</v>
      </c>
      <c r="M6813" t="s">
        <v>2092</v>
      </c>
      <c r="N6813" t="s">
        <v>153</v>
      </c>
      <c r="O6813">
        <v>5000000</v>
      </c>
      <c r="P6813">
        <v>0</v>
      </c>
      <c r="Q6813" t="s">
        <v>2154</v>
      </c>
      <c r="R6813">
        <v>3.26</v>
      </c>
      <c r="S6813">
        <v>3.21</v>
      </c>
      <c r="V6813" t="s">
        <v>2265</v>
      </c>
      <c r="W6813" t="s">
        <v>1652</v>
      </c>
      <c r="X6813" t="s">
        <v>1847</v>
      </c>
      <c r="Y6813" t="s">
        <v>4306</v>
      </c>
      <c r="AA6813">
        <v>59.69</v>
      </c>
      <c r="AB6813">
        <v>54.69</v>
      </c>
      <c r="AC6813">
        <v>3.26</v>
      </c>
    </row>
    <row r="6814" spans="1:29" x14ac:dyDescent="0.25">
      <c r="A6814" t="s">
        <v>378</v>
      </c>
      <c r="B6814" t="s">
        <v>31</v>
      </c>
      <c r="C6814" t="s">
        <v>4267</v>
      </c>
      <c r="D6814">
        <v>0.42</v>
      </c>
      <c r="E6814" t="s">
        <v>45</v>
      </c>
      <c r="F6814" t="s">
        <v>587</v>
      </c>
      <c r="G6814" t="s">
        <v>35</v>
      </c>
      <c r="H6814" t="s">
        <v>2535</v>
      </c>
      <c r="I6814">
        <v>100.70699999999999</v>
      </c>
      <c r="J6814">
        <v>100.72799999999999</v>
      </c>
      <c r="K6814">
        <v>43</v>
      </c>
      <c r="L6814">
        <v>38</v>
      </c>
      <c r="M6814" t="s">
        <v>2253</v>
      </c>
      <c r="N6814" t="s">
        <v>365</v>
      </c>
      <c r="O6814">
        <v>5000000</v>
      </c>
      <c r="P6814">
        <v>0</v>
      </c>
      <c r="Q6814" t="s">
        <v>1845</v>
      </c>
      <c r="R6814">
        <v>3.13</v>
      </c>
      <c r="S6814">
        <v>3.08</v>
      </c>
      <c r="V6814" t="s">
        <v>2536</v>
      </c>
      <c r="W6814" t="s">
        <v>1652</v>
      </c>
      <c r="X6814" t="s">
        <v>1847</v>
      </c>
      <c r="Y6814" t="s">
        <v>4306</v>
      </c>
      <c r="AA6814">
        <v>47.64</v>
      </c>
      <c r="AB6814">
        <v>42.63</v>
      </c>
      <c r="AC6814">
        <v>3.13</v>
      </c>
    </row>
    <row r="6815" spans="1:29" x14ac:dyDescent="0.25">
      <c r="A6815" t="s">
        <v>381</v>
      </c>
      <c r="B6815" t="s">
        <v>31</v>
      </c>
      <c r="C6815" t="s">
        <v>4267</v>
      </c>
      <c r="D6815">
        <v>0.02</v>
      </c>
      <c r="E6815" t="s">
        <v>382</v>
      </c>
      <c r="F6815" t="s">
        <v>587</v>
      </c>
      <c r="G6815" t="s">
        <v>35</v>
      </c>
      <c r="H6815" t="s">
        <v>2574</v>
      </c>
      <c r="I6815">
        <v>100.01600000000001</v>
      </c>
      <c r="J6815">
        <v>100.017</v>
      </c>
      <c r="K6815">
        <v>44</v>
      </c>
      <c r="L6815">
        <v>39</v>
      </c>
      <c r="M6815" t="s">
        <v>2253</v>
      </c>
      <c r="N6815" t="s">
        <v>365</v>
      </c>
      <c r="O6815">
        <v>10000000</v>
      </c>
      <c r="P6815">
        <v>5000000</v>
      </c>
      <c r="Q6815" t="s">
        <v>2124</v>
      </c>
      <c r="R6815">
        <v>3.14</v>
      </c>
      <c r="S6815">
        <v>3.09</v>
      </c>
      <c r="V6815" t="s">
        <v>2575</v>
      </c>
      <c r="W6815" t="s">
        <v>1652</v>
      </c>
      <c r="X6815" t="s">
        <v>1847</v>
      </c>
      <c r="Y6815" t="s">
        <v>4306</v>
      </c>
      <c r="Z6815" t="s">
        <v>43</v>
      </c>
      <c r="AA6815">
        <v>49.03</v>
      </c>
      <c r="AB6815">
        <v>44.42</v>
      </c>
      <c r="AC6815">
        <v>3.14</v>
      </c>
    </row>
    <row r="6816" spans="1:29" x14ac:dyDescent="0.25">
      <c r="A6816" t="s">
        <v>386</v>
      </c>
      <c r="B6816" t="s">
        <v>31</v>
      </c>
      <c r="C6816" t="s">
        <v>4267</v>
      </c>
      <c r="D6816">
        <v>0.74</v>
      </c>
      <c r="E6816" t="s">
        <v>331</v>
      </c>
      <c r="F6816" t="s">
        <v>587</v>
      </c>
      <c r="G6816" t="s">
        <v>35</v>
      </c>
      <c r="H6816" t="s">
        <v>4311</v>
      </c>
      <c r="I6816">
        <v>99.926000000000002</v>
      </c>
      <c r="J6816">
        <v>99.962999999999994</v>
      </c>
      <c r="K6816">
        <v>22</v>
      </c>
      <c r="L6816">
        <v>17</v>
      </c>
      <c r="M6816" t="s">
        <v>2092</v>
      </c>
      <c r="N6816" t="s">
        <v>153</v>
      </c>
      <c r="O6816">
        <v>5000000</v>
      </c>
      <c r="P6816">
        <v>1500000</v>
      </c>
      <c r="Q6816" t="s">
        <v>2124</v>
      </c>
      <c r="R6816">
        <v>2.87</v>
      </c>
      <c r="S6816">
        <v>2.82</v>
      </c>
      <c r="V6816" t="s">
        <v>4312</v>
      </c>
      <c r="W6816" t="s">
        <v>1652</v>
      </c>
      <c r="X6816" t="s">
        <v>1847</v>
      </c>
      <c r="Y6816" t="s">
        <v>4306</v>
      </c>
      <c r="AA6816">
        <v>20.84</v>
      </c>
      <c r="AB6816">
        <v>15.84</v>
      </c>
      <c r="AC6816">
        <v>2.87</v>
      </c>
    </row>
    <row r="6817" spans="1:29" x14ac:dyDescent="0.25">
      <c r="A6817" t="s">
        <v>389</v>
      </c>
      <c r="B6817" t="s">
        <v>31</v>
      </c>
      <c r="C6817" t="s">
        <v>4267</v>
      </c>
      <c r="D6817">
        <v>0.61</v>
      </c>
      <c r="E6817" t="s">
        <v>342</v>
      </c>
      <c r="F6817" t="s">
        <v>587</v>
      </c>
      <c r="G6817" t="s">
        <v>35</v>
      </c>
      <c r="H6817" t="s">
        <v>2266</v>
      </c>
      <c r="I6817">
        <v>100.495</v>
      </c>
      <c r="J6817">
        <v>100.52500000000001</v>
      </c>
      <c r="K6817">
        <v>66</v>
      </c>
      <c r="L6817">
        <v>61</v>
      </c>
      <c r="M6817" t="s">
        <v>2092</v>
      </c>
      <c r="N6817" t="s">
        <v>153</v>
      </c>
      <c r="O6817">
        <v>5000000</v>
      </c>
      <c r="P6817">
        <v>0</v>
      </c>
      <c r="Q6817" t="s">
        <v>2124</v>
      </c>
      <c r="R6817">
        <v>3.31</v>
      </c>
      <c r="S6817">
        <v>3.26</v>
      </c>
      <c r="V6817" t="s">
        <v>2267</v>
      </c>
      <c r="W6817" t="s">
        <v>1652</v>
      </c>
      <c r="X6817" t="s">
        <v>1847</v>
      </c>
      <c r="Y6817" t="s">
        <v>4306</v>
      </c>
      <c r="AA6817">
        <v>65.02</v>
      </c>
      <c r="AB6817">
        <v>60.02</v>
      </c>
      <c r="AC6817">
        <v>3.31</v>
      </c>
    </row>
    <row r="6818" spans="1:29" x14ac:dyDescent="0.25">
      <c r="A6818" t="s">
        <v>390</v>
      </c>
      <c r="B6818" t="s">
        <v>31</v>
      </c>
      <c r="C6818" t="s">
        <v>4267</v>
      </c>
      <c r="D6818">
        <v>0.85</v>
      </c>
      <c r="E6818" t="s">
        <v>391</v>
      </c>
      <c r="F6818" t="s">
        <v>587</v>
      </c>
      <c r="G6818" t="s">
        <v>35</v>
      </c>
      <c r="H6818" t="s">
        <v>4313</v>
      </c>
      <c r="I6818">
        <v>99.557000000000002</v>
      </c>
      <c r="J6818">
        <v>99.625</v>
      </c>
      <c r="K6818">
        <v>44</v>
      </c>
      <c r="L6818">
        <v>36</v>
      </c>
      <c r="M6818" t="s">
        <v>1965</v>
      </c>
      <c r="N6818" t="s">
        <v>209</v>
      </c>
      <c r="O6818">
        <v>25000000</v>
      </c>
      <c r="P6818">
        <v>0</v>
      </c>
      <c r="Q6818" t="s">
        <v>2124</v>
      </c>
      <c r="R6818">
        <v>3.1</v>
      </c>
      <c r="S6818">
        <v>3.02</v>
      </c>
      <c r="V6818" t="s">
        <v>4314</v>
      </c>
      <c r="W6818" t="s">
        <v>1652</v>
      </c>
      <c r="X6818" t="s">
        <v>1847</v>
      </c>
      <c r="Y6818" t="s">
        <v>4306</v>
      </c>
      <c r="Z6818" t="s">
        <v>43</v>
      </c>
      <c r="AA6818">
        <v>43.71</v>
      </c>
      <c r="AB6818">
        <v>35.71</v>
      </c>
      <c r="AC6818">
        <v>3.1</v>
      </c>
    </row>
    <row r="6819" spans="1:29" x14ac:dyDescent="0.25">
      <c r="A6819" t="s">
        <v>392</v>
      </c>
      <c r="B6819" t="s">
        <v>31</v>
      </c>
      <c r="C6819" t="s">
        <v>4267</v>
      </c>
      <c r="D6819">
        <v>0.28000000000000003</v>
      </c>
      <c r="E6819" t="s">
        <v>393</v>
      </c>
      <c r="F6819" t="s">
        <v>587</v>
      </c>
      <c r="G6819" t="s">
        <v>35</v>
      </c>
      <c r="H6819" t="s">
        <v>2268</v>
      </c>
      <c r="I6819">
        <v>100.17</v>
      </c>
      <c r="J6819">
        <v>100.184</v>
      </c>
      <c r="K6819">
        <v>48</v>
      </c>
      <c r="L6819">
        <v>43</v>
      </c>
      <c r="M6819" t="s">
        <v>2253</v>
      </c>
      <c r="N6819" t="s">
        <v>365</v>
      </c>
      <c r="O6819">
        <v>5000000</v>
      </c>
      <c r="P6819">
        <v>1000000</v>
      </c>
      <c r="Q6819" t="s">
        <v>2154</v>
      </c>
      <c r="R6819">
        <v>3.18</v>
      </c>
      <c r="S6819">
        <v>3.13</v>
      </c>
      <c r="V6819" t="s">
        <v>2269</v>
      </c>
      <c r="W6819" t="s">
        <v>1652</v>
      </c>
      <c r="X6819" t="s">
        <v>1847</v>
      </c>
      <c r="Y6819" t="s">
        <v>4306</v>
      </c>
      <c r="AA6819">
        <v>54.32</v>
      </c>
      <c r="AB6819">
        <v>49.35</v>
      </c>
      <c r="AC6819">
        <v>3.18</v>
      </c>
    </row>
    <row r="6820" spans="1:29" x14ac:dyDescent="0.25">
      <c r="A6820" t="s">
        <v>1115</v>
      </c>
      <c r="B6820" t="s">
        <v>31</v>
      </c>
      <c r="C6820" t="s">
        <v>4267</v>
      </c>
      <c r="D6820">
        <v>0.98</v>
      </c>
      <c r="E6820" t="s">
        <v>586</v>
      </c>
      <c r="F6820" t="s">
        <v>587</v>
      </c>
      <c r="G6820" t="s">
        <v>35</v>
      </c>
      <c r="H6820" t="s">
        <v>3854</v>
      </c>
      <c r="I6820">
        <v>99.742000000000004</v>
      </c>
      <c r="J6820">
        <v>99.820999999999998</v>
      </c>
      <c r="K6820">
        <v>35</v>
      </c>
      <c r="L6820">
        <v>27</v>
      </c>
      <c r="M6820" t="s">
        <v>1965</v>
      </c>
      <c r="N6820" t="s">
        <v>209</v>
      </c>
      <c r="O6820">
        <v>5000000</v>
      </c>
      <c r="P6820">
        <v>0</v>
      </c>
      <c r="Q6820" t="s">
        <v>2124</v>
      </c>
      <c r="R6820">
        <v>3.01</v>
      </c>
      <c r="S6820">
        <v>2.93</v>
      </c>
      <c r="V6820" t="s">
        <v>3855</v>
      </c>
      <c r="W6820" t="s">
        <v>1652</v>
      </c>
      <c r="X6820" t="s">
        <v>1847</v>
      </c>
      <c r="Y6820" t="s">
        <v>4306</v>
      </c>
      <c r="AA6820">
        <v>34.6</v>
      </c>
      <c r="AB6820">
        <v>26.6</v>
      </c>
      <c r="AC6820">
        <v>3.01</v>
      </c>
    </row>
    <row r="6821" spans="1:29" x14ac:dyDescent="0.25">
      <c r="A6821" t="s">
        <v>1116</v>
      </c>
      <c r="B6821" t="s">
        <v>31</v>
      </c>
      <c r="C6821" t="s">
        <v>4267</v>
      </c>
      <c r="D6821">
        <v>0.99</v>
      </c>
      <c r="E6821" t="s">
        <v>398</v>
      </c>
      <c r="F6821" t="s">
        <v>587</v>
      </c>
      <c r="G6821" t="s">
        <v>35</v>
      </c>
      <c r="H6821" t="s">
        <v>3856</v>
      </c>
      <c r="I6821">
        <v>99.664000000000001</v>
      </c>
      <c r="J6821">
        <v>99.713999999999999</v>
      </c>
      <c r="K6821">
        <v>49</v>
      </c>
      <c r="L6821">
        <v>44</v>
      </c>
      <c r="M6821" t="s">
        <v>1965</v>
      </c>
      <c r="N6821" t="s">
        <v>209</v>
      </c>
      <c r="O6821">
        <v>10000000</v>
      </c>
      <c r="P6821">
        <v>5000000</v>
      </c>
      <c r="Q6821" t="s">
        <v>2124</v>
      </c>
      <c r="R6821">
        <v>3.15</v>
      </c>
      <c r="S6821">
        <v>3.1</v>
      </c>
      <c r="V6821" t="s">
        <v>3857</v>
      </c>
      <c r="W6821" t="s">
        <v>1652</v>
      </c>
      <c r="X6821" t="s">
        <v>1847</v>
      </c>
      <c r="Y6821" t="s">
        <v>4306</v>
      </c>
      <c r="AA6821">
        <v>48.57</v>
      </c>
      <c r="AB6821">
        <v>43.57</v>
      </c>
      <c r="AC6821">
        <v>3.15</v>
      </c>
    </row>
    <row r="6822" spans="1:29" x14ac:dyDescent="0.25">
      <c r="A6822" t="s">
        <v>1039</v>
      </c>
      <c r="B6822" t="s">
        <v>31</v>
      </c>
      <c r="C6822" t="s">
        <v>4267</v>
      </c>
      <c r="D6822">
        <v>1.22</v>
      </c>
      <c r="E6822" t="s">
        <v>603</v>
      </c>
      <c r="F6822" t="s">
        <v>587</v>
      </c>
      <c r="G6822" t="s">
        <v>35</v>
      </c>
      <c r="H6822" t="s">
        <v>3860</v>
      </c>
      <c r="I6822">
        <v>99.462999999999994</v>
      </c>
      <c r="J6822">
        <v>99.561000000000007</v>
      </c>
      <c r="K6822">
        <v>30</v>
      </c>
      <c r="L6822">
        <v>22</v>
      </c>
      <c r="M6822" t="s">
        <v>1965</v>
      </c>
      <c r="N6822" t="s">
        <v>209</v>
      </c>
      <c r="O6822">
        <v>5000000</v>
      </c>
      <c r="P6822">
        <v>0</v>
      </c>
      <c r="Q6822" t="s">
        <v>2124</v>
      </c>
      <c r="R6822">
        <v>2.96</v>
      </c>
      <c r="S6822">
        <v>2.88</v>
      </c>
      <c r="V6822" t="s">
        <v>3861</v>
      </c>
      <c r="W6822" t="s">
        <v>1652</v>
      </c>
      <c r="X6822" t="s">
        <v>1847</v>
      </c>
      <c r="Y6822" t="s">
        <v>4306</v>
      </c>
      <c r="AA6822">
        <v>30</v>
      </c>
      <c r="AB6822">
        <v>22.01</v>
      </c>
      <c r="AC6822">
        <v>2.96</v>
      </c>
    </row>
    <row r="6823" spans="1:29" x14ac:dyDescent="0.25">
      <c r="A6823" t="s">
        <v>1357</v>
      </c>
      <c r="B6823" t="s">
        <v>31</v>
      </c>
      <c r="C6823" t="s">
        <v>4267</v>
      </c>
      <c r="D6823">
        <v>0.81</v>
      </c>
      <c r="E6823" t="s">
        <v>921</v>
      </c>
      <c r="F6823" t="s">
        <v>587</v>
      </c>
      <c r="G6823" t="s">
        <v>35</v>
      </c>
      <c r="H6823" t="s">
        <v>2872</v>
      </c>
      <c r="I6823">
        <v>100.584</v>
      </c>
      <c r="J6823">
        <v>100.625</v>
      </c>
      <c r="K6823">
        <v>59</v>
      </c>
      <c r="L6823">
        <v>54</v>
      </c>
      <c r="M6823" t="s">
        <v>1965</v>
      </c>
      <c r="N6823" t="s">
        <v>209</v>
      </c>
      <c r="O6823">
        <v>5000000</v>
      </c>
      <c r="P6823">
        <v>0</v>
      </c>
      <c r="Q6823" t="s">
        <v>2124</v>
      </c>
      <c r="R6823">
        <v>3.25</v>
      </c>
      <c r="S6823">
        <v>3.2</v>
      </c>
      <c r="V6823" t="s">
        <v>2873</v>
      </c>
      <c r="W6823" t="s">
        <v>1652</v>
      </c>
      <c r="X6823" t="s">
        <v>1847</v>
      </c>
      <c r="Y6823" t="s">
        <v>4306</v>
      </c>
      <c r="AA6823">
        <v>58.64</v>
      </c>
      <c r="AB6823">
        <v>53.64</v>
      </c>
      <c r="AC6823">
        <v>3.25</v>
      </c>
    </row>
    <row r="6824" spans="1:29" x14ac:dyDescent="0.25">
      <c r="A6824" t="s">
        <v>1037</v>
      </c>
      <c r="B6824" t="s">
        <v>31</v>
      </c>
      <c r="C6824" t="s">
        <v>4267</v>
      </c>
      <c r="D6824">
        <v>1.1599999999999999</v>
      </c>
      <c r="E6824" t="s">
        <v>398</v>
      </c>
      <c r="F6824" t="s">
        <v>587</v>
      </c>
      <c r="G6824" t="s">
        <v>35</v>
      </c>
      <c r="H6824" t="s">
        <v>3862</v>
      </c>
      <c r="I6824">
        <v>99.254000000000005</v>
      </c>
      <c r="J6824">
        <v>99.311999999999998</v>
      </c>
      <c r="K6824">
        <v>48</v>
      </c>
      <c r="L6824">
        <v>43</v>
      </c>
      <c r="M6824" t="s">
        <v>1965</v>
      </c>
      <c r="N6824" t="s">
        <v>209</v>
      </c>
      <c r="O6824">
        <v>5000000</v>
      </c>
      <c r="P6824">
        <v>2000000</v>
      </c>
      <c r="Q6824" t="s">
        <v>2124</v>
      </c>
      <c r="R6824">
        <v>3.14</v>
      </c>
      <c r="S6824">
        <v>3.09</v>
      </c>
      <c r="V6824" t="s">
        <v>3863</v>
      </c>
      <c r="W6824" t="s">
        <v>1652</v>
      </c>
      <c r="X6824" t="s">
        <v>1847</v>
      </c>
      <c r="Y6824" t="s">
        <v>4306</v>
      </c>
      <c r="AA6824">
        <v>47.17</v>
      </c>
      <c r="AB6824">
        <v>42.17</v>
      </c>
      <c r="AC6824">
        <v>3.14</v>
      </c>
    </row>
    <row r="6825" spans="1:29" x14ac:dyDescent="0.25">
      <c r="A6825" t="s">
        <v>1264</v>
      </c>
      <c r="B6825" t="s">
        <v>31</v>
      </c>
      <c r="C6825" t="s">
        <v>4267</v>
      </c>
      <c r="D6825">
        <v>1.18</v>
      </c>
      <c r="E6825" t="s">
        <v>405</v>
      </c>
      <c r="F6825" t="s">
        <v>587</v>
      </c>
      <c r="G6825" t="s">
        <v>35</v>
      </c>
      <c r="H6825" t="s">
        <v>2270</v>
      </c>
      <c r="I6825">
        <v>99.727999999999994</v>
      </c>
      <c r="J6825">
        <v>99.822999999999993</v>
      </c>
      <c r="K6825">
        <v>57</v>
      </c>
      <c r="L6825">
        <v>49</v>
      </c>
      <c r="M6825" t="s">
        <v>1965</v>
      </c>
      <c r="N6825" t="s">
        <v>209</v>
      </c>
      <c r="O6825">
        <v>5000000</v>
      </c>
      <c r="P6825">
        <v>0</v>
      </c>
      <c r="Q6825" t="s">
        <v>2154</v>
      </c>
      <c r="R6825">
        <v>3.23</v>
      </c>
      <c r="S6825">
        <v>3.15</v>
      </c>
      <c r="V6825" t="s">
        <v>2271</v>
      </c>
      <c r="W6825" t="s">
        <v>1652</v>
      </c>
      <c r="X6825" t="s">
        <v>1847</v>
      </c>
      <c r="Y6825" t="s">
        <v>4306</v>
      </c>
      <c r="AA6825">
        <v>56.38</v>
      </c>
      <c r="AB6825">
        <v>48.37</v>
      </c>
      <c r="AC6825">
        <v>3.23</v>
      </c>
    </row>
    <row r="6826" spans="1:29" x14ac:dyDescent="0.25">
      <c r="A6826" t="s">
        <v>1780</v>
      </c>
      <c r="B6826" t="s">
        <v>31</v>
      </c>
      <c r="C6826" t="s">
        <v>4267</v>
      </c>
      <c r="D6826">
        <v>0.94</v>
      </c>
      <c r="E6826" t="s">
        <v>832</v>
      </c>
      <c r="F6826" t="s">
        <v>587</v>
      </c>
      <c r="G6826" t="s">
        <v>35</v>
      </c>
      <c r="H6826" t="s">
        <v>2272</v>
      </c>
      <c r="I6826">
        <v>100.339</v>
      </c>
      <c r="J6826">
        <v>100.38500000000001</v>
      </c>
      <c r="K6826">
        <v>69</v>
      </c>
      <c r="L6826">
        <v>64</v>
      </c>
      <c r="M6826" t="s">
        <v>1965</v>
      </c>
      <c r="N6826" t="s">
        <v>209</v>
      </c>
      <c r="O6826">
        <v>5000000</v>
      </c>
      <c r="P6826">
        <v>15000000</v>
      </c>
      <c r="Q6826" t="s">
        <v>2154</v>
      </c>
      <c r="R6826">
        <v>3.35</v>
      </c>
      <c r="S6826">
        <v>3.3</v>
      </c>
      <c r="V6826" t="s">
        <v>2273</v>
      </c>
      <c r="W6826" t="s">
        <v>1652</v>
      </c>
      <c r="X6826" t="s">
        <v>1847</v>
      </c>
      <c r="Y6826" t="s">
        <v>4306</v>
      </c>
      <c r="Z6826" t="s">
        <v>43</v>
      </c>
      <c r="AA6826">
        <v>68.77</v>
      </c>
      <c r="AB6826">
        <v>63.77</v>
      </c>
      <c r="AC6826">
        <v>3.35</v>
      </c>
    </row>
    <row r="6827" spans="1:29" x14ac:dyDescent="0.25">
      <c r="A6827" t="s">
        <v>489</v>
      </c>
      <c r="B6827" t="s">
        <v>31</v>
      </c>
      <c r="C6827" t="s">
        <v>4267</v>
      </c>
      <c r="D6827">
        <v>0.65</v>
      </c>
      <c r="E6827" t="s">
        <v>460</v>
      </c>
      <c r="F6827" t="s">
        <v>587</v>
      </c>
      <c r="G6827" t="s">
        <v>35</v>
      </c>
      <c r="H6827" t="s">
        <v>2274</v>
      </c>
      <c r="I6827">
        <v>100.09399999999999</v>
      </c>
      <c r="J6827">
        <v>100.127</v>
      </c>
      <c r="K6827">
        <v>40</v>
      </c>
      <c r="L6827">
        <v>35</v>
      </c>
      <c r="M6827" t="s">
        <v>1965</v>
      </c>
      <c r="N6827" t="s">
        <v>209</v>
      </c>
      <c r="O6827">
        <v>5000000</v>
      </c>
      <c r="P6827">
        <v>3000000</v>
      </c>
      <c r="Q6827" t="s">
        <v>2154</v>
      </c>
      <c r="R6827">
        <v>3.06</v>
      </c>
      <c r="S6827">
        <v>3.01</v>
      </c>
      <c r="V6827" t="s">
        <v>2275</v>
      </c>
      <c r="W6827" t="s">
        <v>1652</v>
      </c>
      <c r="X6827" t="s">
        <v>1847</v>
      </c>
      <c r="Y6827" t="s">
        <v>4306</v>
      </c>
      <c r="AA6827">
        <v>39.99</v>
      </c>
      <c r="AB6827">
        <v>34.99</v>
      </c>
      <c r="AC6827">
        <v>3.06</v>
      </c>
    </row>
    <row r="6828" spans="1:29" x14ac:dyDescent="0.25">
      <c r="A6828" t="s">
        <v>397</v>
      </c>
      <c r="B6828" t="s">
        <v>31</v>
      </c>
      <c r="C6828" t="s">
        <v>4267</v>
      </c>
      <c r="D6828">
        <v>0.08</v>
      </c>
      <c r="E6828" t="s">
        <v>398</v>
      </c>
      <c r="F6828" t="s">
        <v>587</v>
      </c>
      <c r="G6828" t="s">
        <v>35</v>
      </c>
      <c r="H6828" t="s">
        <v>2539</v>
      </c>
      <c r="I6828">
        <v>100</v>
      </c>
      <c r="J6828">
        <v>100.004</v>
      </c>
      <c r="K6828">
        <v>51</v>
      </c>
      <c r="L6828">
        <v>46</v>
      </c>
      <c r="M6828" t="s">
        <v>2097</v>
      </c>
      <c r="N6828" t="s">
        <v>335</v>
      </c>
      <c r="O6828">
        <v>5000000</v>
      </c>
      <c r="P6828">
        <v>0</v>
      </c>
      <c r="Q6828" t="s">
        <v>2124</v>
      </c>
      <c r="R6828">
        <v>3.18</v>
      </c>
      <c r="S6828">
        <v>3.13</v>
      </c>
      <c r="V6828" t="s">
        <v>2540</v>
      </c>
      <c r="W6828" t="s">
        <v>1652</v>
      </c>
      <c r="X6828" t="s">
        <v>1847</v>
      </c>
      <c r="Y6828" t="s">
        <v>4306</v>
      </c>
      <c r="AA6828">
        <v>52.62</v>
      </c>
      <c r="AB6828">
        <v>47.56</v>
      </c>
      <c r="AC6828">
        <v>3.18</v>
      </c>
    </row>
    <row r="6829" spans="1:29" x14ac:dyDescent="0.25">
      <c r="A6829" t="s">
        <v>399</v>
      </c>
      <c r="B6829" t="s">
        <v>31</v>
      </c>
      <c r="C6829" t="s">
        <v>4267</v>
      </c>
      <c r="D6829">
        <v>0.31</v>
      </c>
      <c r="E6829" t="s">
        <v>398</v>
      </c>
      <c r="F6829" t="s">
        <v>587</v>
      </c>
      <c r="G6829" t="s">
        <v>35</v>
      </c>
      <c r="H6829" t="s">
        <v>2541</v>
      </c>
      <c r="I6829">
        <v>99.986000000000004</v>
      </c>
      <c r="J6829">
        <v>99.995000000000005</v>
      </c>
      <c r="K6829">
        <v>51</v>
      </c>
      <c r="L6829">
        <v>46</v>
      </c>
      <c r="M6829" t="s">
        <v>2097</v>
      </c>
      <c r="N6829" t="s">
        <v>335</v>
      </c>
      <c r="O6829">
        <v>5000000</v>
      </c>
      <c r="P6829">
        <v>0</v>
      </c>
      <c r="Q6829" t="s">
        <v>2124</v>
      </c>
      <c r="R6829">
        <v>3.18</v>
      </c>
      <c r="S6829">
        <v>3.13</v>
      </c>
      <c r="V6829" t="s">
        <v>2542</v>
      </c>
      <c r="W6829" t="s">
        <v>1652</v>
      </c>
      <c r="X6829" t="s">
        <v>1847</v>
      </c>
      <c r="Y6829" t="s">
        <v>4306</v>
      </c>
      <c r="AA6829">
        <v>53.17</v>
      </c>
      <c r="AB6829">
        <v>47.6</v>
      </c>
      <c r="AC6829">
        <v>3.18</v>
      </c>
    </row>
    <row r="6830" spans="1:29" x14ac:dyDescent="0.25">
      <c r="A6830" t="s">
        <v>404</v>
      </c>
      <c r="B6830" t="s">
        <v>31</v>
      </c>
      <c r="C6830" t="s">
        <v>4267</v>
      </c>
      <c r="D6830">
        <v>0.1</v>
      </c>
      <c r="E6830" t="s">
        <v>405</v>
      </c>
      <c r="F6830" t="s">
        <v>587</v>
      </c>
      <c r="G6830" t="s">
        <v>35</v>
      </c>
      <c r="H6830" t="s">
        <v>2278</v>
      </c>
      <c r="I6830">
        <v>100.011</v>
      </c>
      <c r="J6830">
        <v>100.01600000000001</v>
      </c>
      <c r="K6830">
        <v>55</v>
      </c>
      <c r="L6830">
        <v>50</v>
      </c>
      <c r="M6830" t="s">
        <v>2097</v>
      </c>
      <c r="N6830" t="s">
        <v>335</v>
      </c>
      <c r="O6830">
        <v>5000000</v>
      </c>
      <c r="P6830">
        <v>5000000</v>
      </c>
      <c r="Q6830" t="s">
        <v>2154</v>
      </c>
      <c r="R6830">
        <v>3.22</v>
      </c>
      <c r="S6830">
        <v>3.17</v>
      </c>
      <c r="V6830" t="s">
        <v>2279</v>
      </c>
      <c r="W6830" t="s">
        <v>1652</v>
      </c>
      <c r="X6830" t="s">
        <v>1847</v>
      </c>
      <c r="Y6830" t="s">
        <v>4306</v>
      </c>
      <c r="AA6830">
        <v>56.57</v>
      </c>
      <c r="AB6830">
        <v>51.57</v>
      </c>
      <c r="AC6830">
        <v>3.22</v>
      </c>
    </row>
    <row r="6831" spans="1:29" x14ac:dyDescent="0.25">
      <c r="A6831" t="s">
        <v>408</v>
      </c>
      <c r="B6831" t="s">
        <v>31</v>
      </c>
      <c r="C6831" t="s">
        <v>4267</v>
      </c>
      <c r="D6831">
        <v>0.48</v>
      </c>
      <c r="E6831" t="s">
        <v>409</v>
      </c>
      <c r="F6831" t="s">
        <v>587</v>
      </c>
      <c r="G6831" t="s">
        <v>35</v>
      </c>
      <c r="H6831" t="s">
        <v>2280</v>
      </c>
      <c r="I6831">
        <v>101.09</v>
      </c>
      <c r="J6831">
        <v>101.114</v>
      </c>
      <c r="K6831">
        <v>56</v>
      </c>
      <c r="L6831">
        <v>51</v>
      </c>
      <c r="M6831" t="s">
        <v>2281</v>
      </c>
      <c r="N6831" t="s">
        <v>379</v>
      </c>
      <c r="O6831">
        <v>5000000</v>
      </c>
      <c r="P6831">
        <v>5000000</v>
      </c>
      <c r="Q6831" t="s">
        <v>2154</v>
      </c>
      <c r="R6831">
        <v>3.24</v>
      </c>
      <c r="S6831">
        <v>3.19</v>
      </c>
      <c r="V6831" t="s">
        <v>2282</v>
      </c>
      <c r="W6831" t="s">
        <v>1652</v>
      </c>
      <c r="X6831" t="s">
        <v>1847</v>
      </c>
      <c r="Y6831" t="s">
        <v>4306</v>
      </c>
      <c r="AA6831">
        <v>58.43</v>
      </c>
      <c r="AB6831">
        <v>53.43</v>
      </c>
      <c r="AC6831">
        <v>3.24</v>
      </c>
    </row>
    <row r="6832" spans="1:29" x14ac:dyDescent="0.25">
      <c r="A6832" t="s">
        <v>412</v>
      </c>
      <c r="B6832" t="s">
        <v>31</v>
      </c>
      <c r="C6832" t="s">
        <v>4267</v>
      </c>
      <c r="D6832">
        <v>0.4</v>
      </c>
      <c r="E6832" t="s">
        <v>331</v>
      </c>
      <c r="F6832" t="s">
        <v>587</v>
      </c>
      <c r="G6832" t="s">
        <v>35</v>
      </c>
      <c r="H6832" t="s">
        <v>2549</v>
      </c>
      <c r="I6832">
        <v>101.033</v>
      </c>
      <c r="J6832">
        <v>101.054</v>
      </c>
      <c r="K6832">
        <v>23</v>
      </c>
      <c r="L6832">
        <v>18</v>
      </c>
      <c r="M6832" t="s">
        <v>2281</v>
      </c>
      <c r="N6832" t="s">
        <v>379</v>
      </c>
      <c r="O6832">
        <v>5000000</v>
      </c>
      <c r="P6832">
        <v>1000000</v>
      </c>
      <c r="Q6832" t="s">
        <v>2124</v>
      </c>
      <c r="R6832">
        <v>2.91</v>
      </c>
      <c r="S6832">
        <v>2.86</v>
      </c>
      <c r="V6832" t="s">
        <v>2550</v>
      </c>
      <c r="W6832" t="s">
        <v>1652</v>
      </c>
      <c r="X6832" t="s">
        <v>1847</v>
      </c>
      <c r="Y6832" t="s">
        <v>4306</v>
      </c>
      <c r="AA6832">
        <v>25.57</v>
      </c>
      <c r="AB6832">
        <v>20.57</v>
      </c>
      <c r="AC6832">
        <v>2.91</v>
      </c>
    </row>
    <row r="6833" spans="1:29" x14ac:dyDescent="0.25">
      <c r="A6833" t="s">
        <v>413</v>
      </c>
      <c r="B6833" t="s">
        <v>31</v>
      </c>
      <c r="C6833" t="s">
        <v>4267</v>
      </c>
      <c r="D6833">
        <v>0.96</v>
      </c>
      <c r="E6833" t="s">
        <v>342</v>
      </c>
      <c r="F6833" t="s">
        <v>587</v>
      </c>
      <c r="G6833" t="s">
        <v>35</v>
      </c>
      <c r="H6833" t="s">
        <v>2283</v>
      </c>
      <c r="I6833">
        <v>101.27800000000001</v>
      </c>
      <c r="J6833">
        <v>101.355</v>
      </c>
      <c r="K6833">
        <v>64</v>
      </c>
      <c r="L6833">
        <v>56</v>
      </c>
      <c r="M6833" t="s">
        <v>2092</v>
      </c>
      <c r="N6833" t="s">
        <v>153</v>
      </c>
      <c r="O6833">
        <v>5000000</v>
      </c>
      <c r="P6833">
        <v>5000000</v>
      </c>
      <c r="Q6833" t="s">
        <v>2124</v>
      </c>
      <c r="R6833">
        <v>3.29</v>
      </c>
      <c r="S6833">
        <v>3.21</v>
      </c>
      <c r="V6833" t="s">
        <v>2284</v>
      </c>
      <c r="W6833" t="s">
        <v>1652</v>
      </c>
      <c r="X6833" t="s">
        <v>1847</v>
      </c>
      <c r="Y6833" t="s">
        <v>4306</v>
      </c>
      <c r="AA6833">
        <v>62.69</v>
      </c>
      <c r="AB6833">
        <v>54.69</v>
      </c>
      <c r="AC6833">
        <v>3.29</v>
      </c>
    </row>
    <row r="6834" spans="1:29" x14ac:dyDescent="0.25">
      <c r="A6834" t="s">
        <v>428</v>
      </c>
      <c r="B6834" t="s">
        <v>31</v>
      </c>
      <c r="C6834" t="s">
        <v>4267</v>
      </c>
      <c r="D6834">
        <v>0.88</v>
      </c>
      <c r="E6834" t="s">
        <v>429</v>
      </c>
      <c r="F6834" t="s">
        <v>587</v>
      </c>
      <c r="G6834" t="s">
        <v>35</v>
      </c>
      <c r="H6834" t="s">
        <v>4315</v>
      </c>
      <c r="I6834">
        <v>98.536000000000001</v>
      </c>
      <c r="J6834">
        <v>98.606999999999999</v>
      </c>
      <c r="K6834">
        <v>15</v>
      </c>
      <c r="L6834">
        <v>7</v>
      </c>
      <c r="M6834" t="s">
        <v>2097</v>
      </c>
      <c r="N6834" t="s">
        <v>335</v>
      </c>
      <c r="O6834">
        <v>25000000</v>
      </c>
      <c r="P6834">
        <v>0</v>
      </c>
      <c r="Q6834" t="s">
        <v>2124</v>
      </c>
      <c r="R6834">
        <v>2.82</v>
      </c>
      <c r="S6834">
        <v>2.74</v>
      </c>
      <c r="V6834" t="s">
        <v>4316</v>
      </c>
      <c r="W6834" t="s">
        <v>1652</v>
      </c>
      <c r="X6834" t="s">
        <v>1847</v>
      </c>
      <c r="Y6834" t="s">
        <v>4306</v>
      </c>
      <c r="AA6834">
        <v>15.47</v>
      </c>
      <c r="AB6834">
        <v>7.47</v>
      </c>
      <c r="AC6834">
        <v>2.82</v>
      </c>
    </row>
    <row r="6835" spans="1:29" x14ac:dyDescent="0.25">
      <c r="A6835" t="s">
        <v>430</v>
      </c>
      <c r="B6835" t="s">
        <v>31</v>
      </c>
      <c r="C6835" t="s">
        <v>4267</v>
      </c>
      <c r="D6835">
        <v>0.02</v>
      </c>
      <c r="E6835" t="s">
        <v>431</v>
      </c>
      <c r="F6835" t="s">
        <v>587</v>
      </c>
      <c r="G6835" t="s">
        <v>35</v>
      </c>
      <c r="H6835" t="s">
        <v>2588</v>
      </c>
      <c r="I6835">
        <v>100.00700000000001</v>
      </c>
      <c r="J6835">
        <v>100.008</v>
      </c>
      <c r="K6835">
        <v>47</v>
      </c>
      <c r="L6835">
        <v>42</v>
      </c>
      <c r="M6835" t="s">
        <v>2253</v>
      </c>
      <c r="N6835" t="s">
        <v>365</v>
      </c>
      <c r="O6835">
        <v>5000000</v>
      </c>
      <c r="P6835">
        <v>1000000</v>
      </c>
      <c r="Q6835" t="s">
        <v>2124</v>
      </c>
      <c r="R6835">
        <v>3.17</v>
      </c>
      <c r="S6835">
        <v>3.12</v>
      </c>
      <c r="V6835" t="s">
        <v>2589</v>
      </c>
      <c r="W6835" t="s">
        <v>1652</v>
      </c>
      <c r="X6835" t="s">
        <v>1847</v>
      </c>
      <c r="Y6835" t="s">
        <v>4306</v>
      </c>
      <c r="AA6835">
        <v>51.99</v>
      </c>
      <c r="AB6835">
        <v>47.37</v>
      </c>
      <c r="AC6835">
        <v>3.17</v>
      </c>
    </row>
    <row r="6836" spans="1:29" x14ac:dyDescent="0.25">
      <c r="A6836" t="s">
        <v>448</v>
      </c>
      <c r="B6836" t="s">
        <v>31</v>
      </c>
      <c r="C6836" t="s">
        <v>4317</v>
      </c>
      <c r="D6836">
        <v>3.56</v>
      </c>
      <c r="E6836" t="s">
        <v>388</v>
      </c>
      <c r="F6836" t="s">
        <v>136</v>
      </c>
      <c r="G6836" t="s">
        <v>1464</v>
      </c>
      <c r="H6836" t="s">
        <v>3741</v>
      </c>
      <c r="I6836">
        <v>105.255</v>
      </c>
      <c r="J6836">
        <v>105.39700000000001</v>
      </c>
      <c r="K6836">
        <v>92</v>
      </c>
      <c r="L6836">
        <v>88</v>
      </c>
      <c r="M6836" t="s">
        <v>1928</v>
      </c>
      <c r="N6836" t="s">
        <v>1600</v>
      </c>
      <c r="O6836">
        <v>80000000</v>
      </c>
      <c r="P6836">
        <v>80000000</v>
      </c>
      <c r="Q6836" t="s">
        <v>2121</v>
      </c>
      <c r="R6836">
        <v>3.73</v>
      </c>
      <c r="S6836">
        <v>3.69</v>
      </c>
      <c r="V6836" t="s">
        <v>3742</v>
      </c>
      <c r="W6836" t="s">
        <v>1659</v>
      </c>
      <c r="X6836" t="s">
        <v>1847</v>
      </c>
    </row>
    <row r="6837" spans="1:29" x14ac:dyDescent="0.25">
      <c r="A6837" t="s">
        <v>449</v>
      </c>
      <c r="B6837" t="s">
        <v>31</v>
      </c>
      <c r="C6837" t="s">
        <v>4317</v>
      </c>
      <c r="D6837">
        <v>3.09</v>
      </c>
      <c r="E6837" t="s">
        <v>388</v>
      </c>
      <c r="F6837" t="s">
        <v>136</v>
      </c>
      <c r="G6837" t="s">
        <v>1464</v>
      </c>
      <c r="H6837" t="s">
        <v>3743</v>
      </c>
      <c r="I6837">
        <v>104.562</v>
      </c>
      <c r="J6837">
        <v>104.68600000000001</v>
      </c>
      <c r="K6837">
        <v>83</v>
      </c>
      <c r="L6837">
        <v>79</v>
      </c>
      <c r="M6837" t="s">
        <v>1928</v>
      </c>
      <c r="N6837" t="s">
        <v>1600</v>
      </c>
      <c r="O6837">
        <v>75000000</v>
      </c>
      <c r="Q6837" t="s">
        <v>2121</v>
      </c>
      <c r="R6837">
        <v>3.64</v>
      </c>
      <c r="S6837">
        <v>3.6</v>
      </c>
      <c r="V6837" t="s">
        <v>3744</v>
      </c>
      <c r="W6837" t="s">
        <v>1659</v>
      </c>
      <c r="X6837" t="s">
        <v>1847</v>
      </c>
    </row>
    <row r="6838" spans="1:29" x14ac:dyDescent="0.25">
      <c r="A6838" t="s">
        <v>451</v>
      </c>
      <c r="B6838" t="s">
        <v>31</v>
      </c>
      <c r="C6838" t="s">
        <v>4317</v>
      </c>
      <c r="D6838">
        <v>4.21</v>
      </c>
      <c r="E6838" t="s">
        <v>388</v>
      </c>
      <c r="F6838" t="s">
        <v>136</v>
      </c>
      <c r="G6838" t="s">
        <v>1464</v>
      </c>
      <c r="H6838" t="s">
        <v>3765</v>
      </c>
      <c r="I6838">
        <v>103.10299999999999</v>
      </c>
      <c r="J6838">
        <v>103.271</v>
      </c>
      <c r="K6838">
        <v>96</v>
      </c>
      <c r="L6838">
        <v>92</v>
      </c>
      <c r="M6838" t="s">
        <v>1861</v>
      </c>
      <c r="N6838" t="s">
        <v>1432</v>
      </c>
      <c r="O6838">
        <v>10000000</v>
      </c>
      <c r="P6838">
        <v>5000000</v>
      </c>
      <c r="Q6838" t="s">
        <v>2121</v>
      </c>
      <c r="R6838">
        <v>3.8</v>
      </c>
      <c r="S6838">
        <v>3.76</v>
      </c>
      <c r="V6838" t="s">
        <v>3766</v>
      </c>
      <c r="W6838" t="s">
        <v>1659</v>
      </c>
      <c r="X6838" t="s">
        <v>1847</v>
      </c>
    </row>
    <row r="6839" spans="1:29" x14ac:dyDescent="0.25">
      <c r="A6839" t="s">
        <v>1428</v>
      </c>
      <c r="B6839" t="s">
        <v>31</v>
      </c>
      <c r="C6839" t="s">
        <v>4318</v>
      </c>
      <c r="D6839">
        <v>3.34</v>
      </c>
      <c r="E6839" t="s">
        <v>1430</v>
      </c>
      <c r="F6839" t="s">
        <v>1431</v>
      </c>
      <c r="G6839" t="s">
        <v>35</v>
      </c>
      <c r="H6839" t="s">
        <v>3550</v>
      </c>
      <c r="I6839">
        <v>97.25</v>
      </c>
      <c r="J6839">
        <v>98.25</v>
      </c>
      <c r="K6839">
        <v>332</v>
      </c>
      <c r="L6839">
        <v>303</v>
      </c>
      <c r="M6839" t="s">
        <v>1861</v>
      </c>
      <c r="N6839" t="s">
        <v>1432</v>
      </c>
      <c r="O6839">
        <v>2000000</v>
      </c>
      <c r="Q6839" t="s">
        <v>2114</v>
      </c>
      <c r="R6839">
        <v>6.18</v>
      </c>
      <c r="S6839">
        <v>5.88</v>
      </c>
      <c r="V6839" t="s">
        <v>3551</v>
      </c>
      <c r="W6839" t="s">
        <v>1433</v>
      </c>
      <c r="X6839" t="s">
        <v>1847</v>
      </c>
      <c r="Y6839" t="s">
        <v>1434</v>
      </c>
      <c r="AA6839">
        <v>331.68</v>
      </c>
      <c r="AB6839">
        <v>301.94</v>
      </c>
      <c r="AC6839">
        <v>6.18</v>
      </c>
    </row>
    <row r="6840" spans="1:29" x14ac:dyDescent="0.25">
      <c r="A6840" t="s">
        <v>1435</v>
      </c>
      <c r="B6840" t="s">
        <v>31</v>
      </c>
      <c r="C6840" t="s">
        <v>4318</v>
      </c>
      <c r="D6840">
        <v>2.66</v>
      </c>
      <c r="E6840" t="s">
        <v>1436</v>
      </c>
      <c r="F6840" t="s">
        <v>1431</v>
      </c>
      <c r="G6840" t="s">
        <v>35</v>
      </c>
      <c r="H6840" t="s">
        <v>3552</v>
      </c>
      <c r="I6840">
        <v>96.75</v>
      </c>
      <c r="J6840">
        <v>97.5</v>
      </c>
      <c r="K6840">
        <v>269</v>
      </c>
      <c r="L6840">
        <v>241</v>
      </c>
      <c r="M6840" t="s">
        <v>1853</v>
      </c>
      <c r="N6840" t="s">
        <v>1437</v>
      </c>
      <c r="Q6840" t="s">
        <v>2124</v>
      </c>
      <c r="R6840">
        <v>5.45</v>
      </c>
      <c r="S6840">
        <v>5.17</v>
      </c>
      <c r="V6840" t="s">
        <v>3553</v>
      </c>
      <c r="W6840" t="s">
        <v>1433</v>
      </c>
      <c r="X6840" t="s">
        <v>1847</v>
      </c>
      <c r="Y6840" t="s">
        <v>1434</v>
      </c>
      <c r="AA6840">
        <v>266.39999999999998</v>
      </c>
      <c r="AB6840">
        <v>238.36</v>
      </c>
      <c r="AC6840">
        <v>5.45</v>
      </c>
    </row>
    <row r="6841" spans="1:29" x14ac:dyDescent="0.25">
      <c r="A6841" t="s">
        <v>1438</v>
      </c>
      <c r="B6841" t="s">
        <v>31</v>
      </c>
      <c r="C6841" t="s">
        <v>4318</v>
      </c>
      <c r="D6841">
        <v>3.71</v>
      </c>
      <c r="E6841" t="s">
        <v>1439</v>
      </c>
      <c r="F6841" t="s">
        <v>1431</v>
      </c>
      <c r="G6841" t="s">
        <v>35</v>
      </c>
      <c r="H6841" t="s">
        <v>3558</v>
      </c>
      <c r="I6841">
        <v>98</v>
      </c>
      <c r="J6841">
        <v>98.75</v>
      </c>
      <c r="K6841">
        <v>226</v>
      </c>
      <c r="L6841">
        <v>205</v>
      </c>
      <c r="M6841" t="s">
        <v>1861</v>
      </c>
      <c r="N6841" t="s">
        <v>1432</v>
      </c>
      <c r="P6841">
        <v>2000000</v>
      </c>
      <c r="Q6841" t="s">
        <v>2142</v>
      </c>
      <c r="R6841">
        <v>5.16</v>
      </c>
      <c r="S6841">
        <v>4.96</v>
      </c>
      <c r="V6841" t="s">
        <v>3559</v>
      </c>
      <c r="W6841" t="s">
        <v>1433</v>
      </c>
      <c r="X6841" t="s">
        <v>1847</v>
      </c>
      <c r="Y6841" t="s">
        <v>1434</v>
      </c>
      <c r="AA6841">
        <v>226.15</v>
      </c>
      <c r="AB6841">
        <v>206.02</v>
      </c>
      <c r="AC6841">
        <v>5.16</v>
      </c>
    </row>
    <row r="6842" spans="1:29" x14ac:dyDescent="0.25">
      <c r="A6842" t="s">
        <v>1440</v>
      </c>
      <c r="B6842" t="s">
        <v>31</v>
      </c>
      <c r="C6842" t="s">
        <v>4318</v>
      </c>
      <c r="D6842">
        <v>2.98</v>
      </c>
      <c r="E6842" t="s">
        <v>1441</v>
      </c>
      <c r="F6842" t="s">
        <v>1431</v>
      </c>
      <c r="G6842" t="s">
        <v>35</v>
      </c>
      <c r="H6842" t="s">
        <v>3562</v>
      </c>
      <c r="I6842">
        <v>92</v>
      </c>
      <c r="J6842">
        <v>93</v>
      </c>
      <c r="K6842">
        <v>544</v>
      </c>
      <c r="L6842">
        <v>511</v>
      </c>
      <c r="M6842" t="s">
        <v>1861</v>
      </c>
      <c r="N6842" t="s">
        <v>1432</v>
      </c>
      <c r="Q6842" t="s">
        <v>2142</v>
      </c>
      <c r="R6842">
        <v>8.3000000000000007</v>
      </c>
      <c r="S6842">
        <v>7.97</v>
      </c>
      <c r="V6842" t="s">
        <v>3563</v>
      </c>
      <c r="W6842" t="s">
        <v>1433</v>
      </c>
      <c r="X6842" t="s">
        <v>1847</v>
      </c>
      <c r="Y6842" t="s">
        <v>1434</v>
      </c>
      <c r="AA6842">
        <v>544.75</v>
      </c>
      <c r="AB6842">
        <v>511.41</v>
      </c>
      <c r="AC6842">
        <v>8.3000000000000007</v>
      </c>
    </row>
    <row r="6843" spans="1:29" x14ac:dyDescent="0.25">
      <c r="A6843" t="s">
        <v>1442</v>
      </c>
      <c r="B6843" t="s">
        <v>31</v>
      </c>
      <c r="C6843" t="s">
        <v>4318</v>
      </c>
      <c r="D6843">
        <v>3.8</v>
      </c>
      <c r="E6843" t="s">
        <v>1443</v>
      </c>
      <c r="F6843" t="s">
        <v>1431</v>
      </c>
      <c r="G6843" t="s">
        <v>35</v>
      </c>
      <c r="H6843" t="s">
        <v>3564</v>
      </c>
      <c r="I6843">
        <v>96.5</v>
      </c>
      <c r="J6843">
        <v>97.5</v>
      </c>
      <c r="K6843">
        <v>521</v>
      </c>
      <c r="L6843">
        <v>495</v>
      </c>
      <c r="M6843" t="s">
        <v>1982</v>
      </c>
      <c r="N6843" t="s">
        <v>1444</v>
      </c>
      <c r="Q6843" t="s">
        <v>2154</v>
      </c>
      <c r="R6843">
        <v>8.15</v>
      </c>
      <c r="S6843">
        <v>7.89</v>
      </c>
      <c r="V6843" t="s">
        <v>3565</v>
      </c>
      <c r="W6843" t="s">
        <v>1433</v>
      </c>
      <c r="X6843" t="s">
        <v>1847</v>
      </c>
      <c r="Y6843" t="s">
        <v>1434</v>
      </c>
      <c r="AA6843">
        <v>521.1</v>
      </c>
      <c r="AB6843">
        <v>494.93</v>
      </c>
      <c r="AC6843">
        <v>8.15</v>
      </c>
    </row>
    <row r="6844" spans="1:29" x14ac:dyDescent="0.25">
      <c r="A6844" t="s">
        <v>1445</v>
      </c>
      <c r="B6844" t="s">
        <v>31</v>
      </c>
      <c r="C6844" t="s">
        <v>4318</v>
      </c>
      <c r="D6844">
        <v>5.8</v>
      </c>
      <c r="E6844" t="s">
        <v>1446</v>
      </c>
      <c r="F6844" t="s">
        <v>1431</v>
      </c>
      <c r="G6844" t="s">
        <v>35</v>
      </c>
      <c r="H6844" t="s">
        <v>3568</v>
      </c>
      <c r="I6844">
        <v>99.5</v>
      </c>
      <c r="J6844">
        <v>100.5</v>
      </c>
      <c r="K6844">
        <v>350</v>
      </c>
      <c r="L6844">
        <v>329</v>
      </c>
      <c r="M6844" t="s">
        <v>2043</v>
      </c>
      <c r="N6844" t="s">
        <v>1447</v>
      </c>
      <c r="P6844">
        <v>2000000</v>
      </c>
      <c r="Q6844" t="s">
        <v>2142</v>
      </c>
      <c r="R6844">
        <v>6.71</v>
      </c>
      <c r="S6844">
        <v>6.5</v>
      </c>
      <c r="V6844" t="s">
        <v>3569</v>
      </c>
      <c r="W6844" t="s">
        <v>1433</v>
      </c>
      <c r="X6844" t="s">
        <v>1847</v>
      </c>
      <c r="Y6844" t="s">
        <v>1434</v>
      </c>
      <c r="AA6844">
        <v>350.81</v>
      </c>
      <c r="AB6844">
        <v>357.75</v>
      </c>
      <c r="AC6844">
        <v>6.71</v>
      </c>
    </row>
    <row r="6845" spans="1:29" x14ac:dyDescent="0.25">
      <c r="A6845" t="s">
        <v>1448</v>
      </c>
      <c r="B6845" t="s">
        <v>31</v>
      </c>
      <c r="C6845" t="s">
        <v>4318</v>
      </c>
      <c r="D6845">
        <v>4.1900000000000004</v>
      </c>
      <c r="E6845" t="s">
        <v>1449</v>
      </c>
      <c r="F6845" t="s">
        <v>1431</v>
      </c>
      <c r="G6845" t="s">
        <v>35</v>
      </c>
      <c r="H6845" t="s">
        <v>3570</v>
      </c>
      <c r="I6845">
        <v>99</v>
      </c>
      <c r="J6845">
        <v>100</v>
      </c>
      <c r="K6845">
        <v>334</v>
      </c>
      <c r="L6845">
        <v>310</v>
      </c>
      <c r="M6845" t="s">
        <v>1866</v>
      </c>
      <c r="N6845" t="s">
        <v>1450</v>
      </c>
      <c r="P6845">
        <v>2000000</v>
      </c>
      <c r="Q6845" t="s">
        <v>1845</v>
      </c>
      <c r="R6845">
        <v>6.24</v>
      </c>
      <c r="S6845">
        <v>6</v>
      </c>
      <c r="V6845" t="s">
        <v>3571</v>
      </c>
      <c r="W6845" t="s">
        <v>1433</v>
      </c>
      <c r="X6845" t="s">
        <v>1847</v>
      </c>
      <c r="Y6845" t="s">
        <v>1434</v>
      </c>
      <c r="AA6845">
        <v>327.24</v>
      </c>
      <c r="AB6845">
        <v>312.62</v>
      </c>
      <c r="AC6845">
        <v>6.24</v>
      </c>
    </row>
    <row r="6846" spans="1:29" x14ac:dyDescent="0.25">
      <c r="A6846" t="s">
        <v>1451</v>
      </c>
      <c r="B6846" t="s">
        <v>31</v>
      </c>
      <c r="C6846" t="s">
        <v>4318</v>
      </c>
      <c r="D6846">
        <v>3.79</v>
      </c>
      <c r="E6846" t="s">
        <v>1430</v>
      </c>
      <c r="F6846" t="s">
        <v>1431</v>
      </c>
      <c r="G6846" t="s">
        <v>35</v>
      </c>
      <c r="H6846" t="s">
        <v>3572</v>
      </c>
      <c r="I6846">
        <v>100.125</v>
      </c>
      <c r="J6846">
        <v>101</v>
      </c>
      <c r="K6846">
        <v>351</v>
      </c>
      <c r="L6846">
        <v>328</v>
      </c>
      <c r="M6846" t="s">
        <v>1938</v>
      </c>
      <c r="N6846" t="s">
        <v>1452</v>
      </c>
      <c r="O6846">
        <v>2000000</v>
      </c>
      <c r="Q6846" t="s">
        <v>2114</v>
      </c>
      <c r="R6846">
        <v>6.59</v>
      </c>
      <c r="S6846">
        <v>6.36</v>
      </c>
      <c r="V6846" t="s">
        <v>3573</v>
      </c>
      <c r="W6846" t="s">
        <v>1433</v>
      </c>
      <c r="X6846" t="s">
        <v>1847</v>
      </c>
      <c r="Y6846" t="s">
        <v>1434</v>
      </c>
      <c r="AA6846">
        <v>367.86</v>
      </c>
      <c r="AB6846">
        <v>344.92</v>
      </c>
      <c r="AC6846">
        <v>6.59</v>
      </c>
    </row>
    <row r="6847" spans="1:29" x14ac:dyDescent="0.25">
      <c r="A6847" t="s">
        <v>1453</v>
      </c>
      <c r="B6847" t="s">
        <v>31</v>
      </c>
      <c r="C6847" t="s">
        <v>4318</v>
      </c>
      <c r="D6847">
        <v>3.66</v>
      </c>
      <c r="E6847" t="s">
        <v>1454</v>
      </c>
      <c r="F6847" t="s">
        <v>1431</v>
      </c>
      <c r="G6847" t="s">
        <v>35</v>
      </c>
      <c r="H6847" t="s">
        <v>3574</v>
      </c>
      <c r="I6847">
        <v>100</v>
      </c>
      <c r="J6847">
        <v>100.75</v>
      </c>
      <c r="K6847">
        <v>333</v>
      </c>
      <c r="L6847">
        <v>312</v>
      </c>
      <c r="M6847" t="s">
        <v>1869</v>
      </c>
      <c r="N6847" t="s">
        <v>1455</v>
      </c>
      <c r="P6847">
        <v>2000000</v>
      </c>
      <c r="Q6847" t="s">
        <v>2118</v>
      </c>
      <c r="R6847">
        <v>6.5</v>
      </c>
      <c r="S6847">
        <v>6.29</v>
      </c>
      <c r="V6847" t="s">
        <v>3575</v>
      </c>
      <c r="W6847" t="s">
        <v>1433</v>
      </c>
      <c r="X6847" t="s">
        <v>1847</v>
      </c>
      <c r="Y6847" t="s">
        <v>1434</v>
      </c>
      <c r="AA6847">
        <v>360.05</v>
      </c>
      <c r="AB6847">
        <v>339.63</v>
      </c>
      <c r="AC6847">
        <v>6.5</v>
      </c>
    </row>
    <row r="6848" spans="1:29" x14ac:dyDescent="0.25">
      <c r="A6848" t="s">
        <v>539</v>
      </c>
      <c r="B6848" t="s">
        <v>31</v>
      </c>
      <c r="C6848" t="s">
        <v>4318</v>
      </c>
      <c r="D6848">
        <v>2.6</v>
      </c>
      <c r="E6848" t="s">
        <v>536</v>
      </c>
      <c r="F6848" t="s">
        <v>1431</v>
      </c>
      <c r="G6848" t="s">
        <v>35</v>
      </c>
      <c r="H6848" t="s">
        <v>3580</v>
      </c>
      <c r="I6848">
        <v>103.25</v>
      </c>
      <c r="J6848">
        <v>104.25</v>
      </c>
      <c r="K6848">
        <v>199</v>
      </c>
      <c r="L6848">
        <v>151</v>
      </c>
      <c r="M6848" t="s">
        <v>1874</v>
      </c>
      <c r="N6848" t="s">
        <v>1456</v>
      </c>
      <c r="O6848">
        <v>2000000</v>
      </c>
      <c r="Q6848" t="s">
        <v>2121</v>
      </c>
      <c r="R6848">
        <v>4.8499999999999996</v>
      </c>
      <c r="S6848">
        <v>4.37</v>
      </c>
      <c r="V6848" t="s">
        <v>3581</v>
      </c>
      <c r="W6848" t="s">
        <v>1433</v>
      </c>
      <c r="X6848" t="s">
        <v>1847</v>
      </c>
      <c r="Y6848" t="s">
        <v>1434</v>
      </c>
      <c r="AA6848">
        <v>209.14</v>
      </c>
      <c r="AB6848">
        <v>170.74</v>
      </c>
      <c r="AC6848">
        <v>4.8499999999999996</v>
      </c>
    </row>
    <row r="6849" spans="1:28" x14ac:dyDescent="0.25">
      <c r="A6849" t="s">
        <v>1491</v>
      </c>
      <c r="B6849" t="s">
        <v>31</v>
      </c>
      <c r="C6849" t="s">
        <v>4319</v>
      </c>
      <c r="D6849">
        <v>0.08</v>
      </c>
      <c r="E6849" t="s">
        <v>1492</v>
      </c>
      <c r="F6849" t="s">
        <v>1431</v>
      </c>
      <c r="G6849" t="s">
        <v>35</v>
      </c>
      <c r="H6849" t="s">
        <v>3546</v>
      </c>
      <c r="I6849">
        <v>100</v>
      </c>
      <c r="J6849">
        <v>100.375</v>
      </c>
      <c r="K6849">
        <v>320.16000000000003</v>
      </c>
      <c r="L6849">
        <v>-157.04</v>
      </c>
      <c r="M6849" t="s">
        <v>1853</v>
      </c>
      <c r="N6849" t="s">
        <v>1437</v>
      </c>
      <c r="O6849">
        <v>3000000</v>
      </c>
      <c r="P6849">
        <v>3000000</v>
      </c>
      <c r="Q6849" t="s">
        <v>2154</v>
      </c>
      <c r="R6849">
        <v>5.96</v>
      </c>
      <c r="S6849">
        <v>1.18</v>
      </c>
      <c r="V6849" t="s">
        <v>3547</v>
      </c>
      <c r="W6849" t="s">
        <v>1433</v>
      </c>
      <c r="X6849" t="s">
        <v>1847</v>
      </c>
      <c r="Y6849" t="s">
        <v>1493</v>
      </c>
      <c r="AA6849">
        <v>330.75</v>
      </c>
      <c r="AB6849">
        <v>-146.46</v>
      </c>
    </row>
    <row r="6850" spans="1:28" x14ac:dyDescent="0.25">
      <c r="A6850" t="s">
        <v>1494</v>
      </c>
      <c r="B6850" t="s">
        <v>31</v>
      </c>
      <c r="C6850" t="s">
        <v>4319</v>
      </c>
      <c r="D6850">
        <v>3.4</v>
      </c>
      <c r="E6850" t="s">
        <v>1492</v>
      </c>
      <c r="F6850" t="s">
        <v>1431</v>
      </c>
      <c r="G6850" t="s">
        <v>35</v>
      </c>
      <c r="H6850" t="s">
        <v>3548</v>
      </c>
      <c r="I6850">
        <v>97.75</v>
      </c>
      <c r="J6850">
        <v>98.25</v>
      </c>
      <c r="K6850">
        <v>217.79</v>
      </c>
      <c r="L6850">
        <v>203.15</v>
      </c>
      <c r="M6850" t="s">
        <v>1861</v>
      </c>
      <c r="N6850" t="s">
        <v>1432</v>
      </c>
      <c r="O6850">
        <v>3000000</v>
      </c>
      <c r="P6850">
        <v>0</v>
      </c>
      <c r="Q6850" t="s">
        <v>2154</v>
      </c>
      <c r="R6850">
        <v>5.03</v>
      </c>
      <c r="S6850">
        <v>4.88</v>
      </c>
      <c r="V6850" t="s">
        <v>3549</v>
      </c>
      <c r="W6850" t="s">
        <v>1433</v>
      </c>
      <c r="X6850" t="s">
        <v>1847</v>
      </c>
      <c r="Y6850" t="s">
        <v>1493</v>
      </c>
      <c r="AA6850">
        <v>216.42</v>
      </c>
      <c r="AB6850">
        <v>201.78</v>
      </c>
    </row>
    <row r="6851" spans="1:28" x14ac:dyDescent="0.25">
      <c r="A6851" t="s">
        <v>1495</v>
      </c>
      <c r="B6851" t="s">
        <v>31</v>
      </c>
      <c r="C6851" t="s">
        <v>4319</v>
      </c>
      <c r="D6851">
        <v>1.02</v>
      </c>
      <c r="E6851" t="s">
        <v>1492</v>
      </c>
      <c r="F6851" t="s">
        <v>1431</v>
      </c>
      <c r="G6851" t="s">
        <v>35</v>
      </c>
      <c r="H6851" t="s">
        <v>3554</v>
      </c>
      <c r="I6851">
        <v>99.25</v>
      </c>
      <c r="J6851">
        <v>99.75</v>
      </c>
      <c r="K6851">
        <v>195.34</v>
      </c>
      <c r="L6851">
        <v>146.30000000000001</v>
      </c>
      <c r="M6851" t="s">
        <v>1965</v>
      </c>
      <c r="N6851" t="s">
        <v>1473</v>
      </c>
      <c r="O6851">
        <v>3000000</v>
      </c>
      <c r="P6851">
        <v>2000000</v>
      </c>
      <c r="Q6851" t="s">
        <v>2154</v>
      </c>
      <c r="R6851">
        <v>4.6100000000000003</v>
      </c>
      <c r="S6851">
        <v>4.12</v>
      </c>
      <c r="V6851" t="s">
        <v>3555</v>
      </c>
      <c r="W6851" t="s">
        <v>1433</v>
      </c>
      <c r="X6851" t="s">
        <v>1847</v>
      </c>
      <c r="Y6851" t="s">
        <v>1493</v>
      </c>
      <c r="AA6851">
        <v>194.34</v>
      </c>
      <c r="AB6851">
        <v>145.30000000000001</v>
      </c>
    </row>
    <row r="6852" spans="1:28" x14ac:dyDescent="0.25">
      <c r="A6852" t="s">
        <v>1516</v>
      </c>
      <c r="B6852" t="s">
        <v>31</v>
      </c>
      <c r="C6852" t="s">
        <v>4319</v>
      </c>
      <c r="D6852">
        <v>0.16</v>
      </c>
      <c r="E6852" t="s">
        <v>1517</v>
      </c>
      <c r="F6852" t="s">
        <v>1431</v>
      </c>
      <c r="G6852" t="s">
        <v>35</v>
      </c>
      <c r="H6852" t="s">
        <v>3556</v>
      </c>
      <c r="I6852">
        <v>100.375</v>
      </c>
      <c r="J6852">
        <v>100.875</v>
      </c>
      <c r="K6852">
        <v>289.76</v>
      </c>
      <c r="L6852">
        <v>-16.850000000000001</v>
      </c>
      <c r="M6852" t="s">
        <v>1965</v>
      </c>
      <c r="N6852" t="s">
        <v>1473</v>
      </c>
      <c r="Q6852" t="s">
        <v>2154</v>
      </c>
      <c r="R6852">
        <v>5.55</v>
      </c>
      <c r="S6852">
        <v>2.4900000000000002</v>
      </c>
      <c r="V6852" t="s">
        <v>3557</v>
      </c>
      <c r="W6852" t="s">
        <v>1433</v>
      </c>
      <c r="X6852" t="s">
        <v>1847</v>
      </c>
      <c r="Y6852" t="s">
        <v>1518</v>
      </c>
      <c r="AA6852">
        <v>290.18</v>
      </c>
      <c r="AB6852">
        <v>-16.440000000000001</v>
      </c>
    </row>
    <row r="6853" spans="1:28" x14ac:dyDescent="0.25">
      <c r="A6853" t="s">
        <v>1519</v>
      </c>
      <c r="B6853" t="s">
        <v>31</v>
      </c>
      <c r="C6853" t="s">
        <v>4319</v>
      </c>
      <c r="D6853">
        <v>3.61</v>
      </c>
      <c r="E6853" t="s">
        <v>1520</v>
      </c>
      <c r="F6853" t="s">
        <v>1431</v>
      </c>
      <c r="G6853" t="s">
        <v>35</v>
      </c>
      <c r="H6853" t="s">
        <v>3566</v>
      </c>
      <c r="I6853">
        <v>99.75</v>
      </c>
      <c r="J6853">
        <v>100.75</v>
      </c>
      <c r="K6853">
        <v>766.12</v>
      </c>
      <c r="L6853">
        <v>734.05</v>
      </c>
      <c r="M6853" t="s">
        <v>1866</v>
      </c>
      <c r="N6853" t="s">
        <v>1450</v>
      </c>
      <c r="Q6853" t="s">
        <v>2154</v>
      </c>
      <c r="R6853">
        <v>10.56</v>
      </c>
      <c r="S6853">
        <v>10.24</v>
      </c>
      <c r="V6853" t="s">
        <v>3567</v>
      </c>
      <c r="W6853" t="s">
        <v>1433</v>
      </c>
      <c r="X6853" t="s">
        <v>1847</v>
      </c>
      <c r="Y6853" t="s">
        <v>1518</v>
      </c>
      <c r="AA6853">
        <v>762.99</v>
      </c>
      <c r="AB6853">
        <v>739.02</v>
      </c>
    </row>
    <row r="6854" spans="1:28" x14ac:dyDescent="0.25">
      <c r="A6854" t="s">
        <v>1521</v>
      </c>
      <c r="B6854" t="s">
        <v>31</v>
      </c>
      <c r="C6854" t="s">
        <v>4319</v>
      </c>
      <c r="D6854">
        <v>3.44</v>
      </c>
      <c r="E6854" t="s">
        <v>1522</v>
      </c>
      <c r="F6854" t="s">
        <v>1431</v>
      </c>
      <c r="G6854" t="s">
        <v>35</v>
      </c>
      <c r="H6854" t="s">
        <v>3576</v>
      </c>
      <c r="I6854">
        <v>98</v>
      </c>
      <c r="J6854">
        <v>99.5</v>
      </c>
      <c r="K6854">
        <v>616.84</v>
      </c>
      <c r="L6854">
        <v>573.65</v>
      </c>
      <c r="M6854" t="s">
        <v>1866</v>
      </c>
      <c r="N6854" t="s">
        <v>1450</v>
      </c>
      <c r="Q6854" t="s">
        <v>2154</v>
      </c>
      <c r="R6854">
        <v>9.07</v>
      </c>
      <c r="S6854">
        <v>8.64</v>
      </c>
      <c r="V6854" t="s">
        <v>3577</v>
      </c>
      <c r="W6854" t="s">
        <v>1433</v>
      </c>
      <c r="X6854" t="s">
        <v>1847</v>
      </c>
      <c r="Y6854" t="s">
        <v>1518</v>
      </c>
      <c r="AA6854">
        <v>616.75</v>
      </c>
      <c r="AB6854">
        <v>573.57000000000005</v>
      </c>
    </row>
    <row r="6855" spans="1:28" x14ac:dyDescent="0.25">
      <c r="A6855" t="s">
        <v>1523</v>
      </c>
      <c r="B6855" t="s">
        <v>31</v>
      </c>
      <c r="C6855" t="s">
        <v>4319</v>
      </c>
      <c r="D6855">
        <v>2.89</v>
      </c>
      <c r="E6855" t="s">
        <v>1524</v>
      </c>
      <c r="F6855" t="s">
        <v>1431</v>
      </c>
      <c r="G6855" t="s">
        <v>35</v>
      </c>
      <c r="H6855" t="s">
        <v>3578</v>
      </c>
      <c r="I6855">
        <v>101.25</v>
      </c>
      <c r="J6855">
        <v>102.25</v>
      </c>
      <c r="K6855">
        <v>345.2</v>
      </c>
      <c r="L6855">
        <v>310.77</v>
      </c>
      <c r="M6855" t="s">
        <v>1874</v>
      </c>
      <c r="N6855" t="s">
        <v>1456</v>
      </c>
      <c r="Q6855" t="s">
        <v>2154</v>
      </c>
      <c r="R6855">
        <v>6.31</v>
      </c>
      <c r="S6855">
        <v>5.97</v>
      </c>
      <c r="V6855" t="s">
        <v>3579</v>
      </c>
      <c r="W6855" t="s">
        <v>1433</v>
      </c>
      <c r="X6855" t="s">
        <v>1847</v>
      </c>
      <c r="Y6855" t="s">
        <v>1518</v>
      </c>
      <c r="AA6855">
        <v>350.01</v>
      </c>
      <c r="AB6855">
        <v>315.58</v>
      </c>
    </row>
    <row r="6856" spans="1:28" x14ac:dyDescent="0.25">
      <c r="A6856" t="s">
        <v>1554</v>
      </c>
      <c r="B6856" t="s">
        <v>31</v>
      </c>
      <c r="C6856" t="s">
        <v>4320</v>
      </c>
      <c r="D6856">
        <v>0.4</v>
      </c>
      <c r="E6856" t="s">
        <v>74</v>
      </c>
      <c r="F6856" t="s">
        <v>136</v>
      </c>
      <c r="G6856" t="s">
        <v>35</v>
      </c>
      <c r="H6856" t="s">
        <v>3118</v>
      </c>
      <c r="I6856">
        <v>99.81</v>
      </c>
      <c r="J6856">
        <v>99.96</v>
      </c>
      <c r="K6856">
        <v>225</v>
      </c>
      <c r="L6856">
        <v>189</v>
      </c>
      <c r="M6856" t="s">
        <v>2097</v>
      </c>
      <c r="N6856" t="s">
        <v>335</v>
      </c>
      <c r="O6856">
        <v>5000000</v>
      </c>
      <c r="P6856">
        <v>5000000</v>
      </c>
      <c r="Q6856" t="s">
        <v>1845</v>
      </c>
      <c r="R6856">
        <v>4.93</v>
      </c>
      <c r="S6856">
        <v>4.5599999999999996</v>
      </c>
      <c r="V6856" t="s">
        <v>3119</v>
      </c>
      <c r="W6856" t="s">
        <v>1372</v>
      </c>
      <c r="X6856" t="s">
        <v>1847</v>
      </c>
      <c r="Y6856" t="s">
        <v>4321</v>
      </c>
      <c r="AA6856">
        <v>226.37</v>
      </c>
      <c r="AB6856">
        <v>190.44</v>
      </c>
    </row>
    <row r="6857" spans="1:28" x14ac:dyDescent="0.25">
      <c r="A6857" t="s">
        <v>1558</v>
      </c>
      <c r="B6857" t="s">
        <v>31</v>
      </c>
      <c r="C6857" t="s">
        <v>4320</v>
      </c>
      <c r="D6857">
        <v>0.64</v>
      </c>
      <c r="E6857" t="s">
        <v>74</v>
      </c>
      <c r="F6857" t="s">
        <v>136</v>
      </c>
      <c r="G6857" t="s">
        <v>35</v>
      </c>
      <c r="H6857" t="s">
        <v>3121</v>
      </c>
      <c r="I6857">
        <v>98.85</v>
      </c>
      <c r="J6857">
        <v>99.35</v>
      </c>
      <c r="K6857">
        <v>311</v>
      </c>
      <c r="L6857">
        <v>234</v>
      </c>
      <c r="M6857" t="s">
        <v>2097</v>
      </c>
      <c r="N6857" t="s">
        <v>335</v>
      </c>
      <c r="O6857">
        <v>5000000</v>
      </c>
      <c r="P6857">
        <v>2000000</v>
      </c>
      <c r="Q6857" t="s">
        <v>1845</v>
      </c>
      <c r="R6857">
        <v>5.78</v>
      </c>
      <c r="S6857">
        <v>5</v>
      </c>
      <c r="V6857" t="s">
        <v>3122</v>
      </c>
      <c r="W6857" t="s">
        <v>1372</v>
      </c>
      <c r="X6857" t="s">
        <v>1847</v>
      </c>
      <c r="Y6857" t="s">
        <v>4321</v>
      </c>
      <c r="AA6857">
        <v>311.95999999999998</v>
      </c>
      <c r="AB6857">
        <v>234.78</v>
      </c>
    </row>
    <row r="6858" spans="1:28" x14ac:dyDescent="0.25">
      <c r="A6858" t="s">
        <v>1560</v>
      </c>
      <c r="B6858" t="s">
        <v>31</v>
      </c>
      <c r="C6858" t="s">
        <v>4320</v>
      </c>
      <c r="D6858">
        <v>0.74</v>
      </c>
      <c r="E6858" t="s">
        <v>1008</v>
      </c>
      <c r="F6858" t="s">
        <v>136</v>
      </c>
      <c r="G6858" t="s">
        <v>35</v>
      </c>
      <c r="H6858" t="s">
        <v>3123</v>
      </c>
      <c r="I6858">
        <v>89.75</v>
      </c>
      <c r="J6858">
        <v>90.76</v>
      </c>
      <c r="K6858">
        <v>1376</v>
      </c>
      <c r="L6858">
        <v>1241</v>
      </c>
      <c r="M6858" t="s">
        <v>2092</v>
      </c>
      <c r="N6858" t="s">
        <v>153</v>
      </c>
      <c r="O6858">
        <v>2000000</v>
      </c>
      <c r="Q6858" t="s">
        <v>1845</v>
      </c>
      <c r="R6858">
        <v>16.41</v>
      </c>
      <c r="S6858">
        <v>15.05</v>
      </c>
      <c r="V6858" t="s">
        <v>3124</v>
      </c>
      <c r="W6858" t="s">
        <v>1372</v>
      </c>
      <c r="X6858" t="s">
        <v>1847</v>
      </c>
      <c r="Y6858" t="s">
        <v>4321</v>
      </c>
      <c r="AA6858">
        <v>1374.28</v>
      </c>
      <c r="AB6858">
        <v>1239.18</v>
      </c>
    </row>
    <row r="6859" spans="1:28" x14ac:dyDescent="0.25">
      <c r="A6859" t="s">
        <v>1562</v>
      </c>
      <c r="B6859" t="s">
        <v>31</v>
      </c>
      <c r="C6859" t="s">
        <v>4320</v>
      </c>
      <c r="D6859">
        <v>0.86</v>
      </c>
      <c r="E6859" t="s">
        <v>999</v>
      </c>
      <c r="F6859" t="s">
        <v>136</v>
      </c>
      <c r="G6859" t="s">
        <v>35</v>
      </c>
      <c r="H6859" t="s">
        <v>3125</v>
      </c>
      <c r="I6859">
        <v>88.25</v>
      </c>
      <c r="J6859">
        <v>89</v>
      </c>
      <c r="K6859">
        <v>1312</v>
      </c>
      <c r="L6859">
        <v>1226</v>
      </c>
      <c r="M6859" t="s">
        <v>1902</v>
      </c>
      <c r="N6859" t="s">
        <v>78</v>
      </c>
      <c r="O6859">
        <v>5000000</v>
      </c>
      <c r="Q6859" t="s">
        <v>1845</v>
      </c>
      <c r="R6859">
        <v>15.78</v>
      </c>
      <c r="S6859">
        <v>14.92</v>
      </c>
      <c r="V6859" t="s">
        <v>3126</v>
      </c>
      <c r="W6859" t="s">
        <v>1372</v>
      </c>
      <c r="X6859" t="s">
        <v>1847</v>
      </c>
      <c r="Y6859" t="s">
        <v>4321</v>
      </c>
      <c r="AA6859">
        <v>1311.55</v>
      </c>
      <c r="AB6859">
        <v>1225.24</v>
      </c>
    </row>
    <row r="6860" spans="1:28" x14ac:dyDescent="0.25">
      <c r="A6860" t="s">
        <v>1616</v>
      </c>
      <c r="B6860" t="s">
        <v>31</v>
      </c>
      <c r="C6860" t="s">
        <v>4320</v>
      </c>
      <c r="D6860">
        <v>0.66</v>
      </c>
      <c r="E6860" t="s">
        <v>569</v>
      </c>
      <c r="F6860" t="s">
        <v>136</v>
      </c>
      <c r="G6860" t="s">
        <v>35</v>
      </c>
      <c r="H6860" t="s">
        <v>3127</v>
      </c>
      <c r="I6860">
        <v>89.59</v>
      </c>
      <c r="J6860">
        <v>92.49</v>
      </c>
      <c r="K6860">
        <v>2112</v>
      </c>
      <c r="L6860">
        <v>1683</v>
      </c>
      <c r="M6860" t="s">
        <v>1880</v>
      </c>
      <c r="N6860" t="s">
        <v>224</v>
      </c>
      <c r="Q6860" t="s">
        <v>1845</v>
      </c>
      <c r="R6860">
        <v>24.15</v>
      </c>
      <c r="S6860">
        <v>19.86</v>
      </c>
      <c r="V6860" t="s">
        <v>3128</v>
      </c>
      <c r="W6860" t="s">
        <v>1372</v>
      </c>
      <c r="X6860" t="s">
        <v>1847</v>
      </c>
      <c r="Y6860" t="s">
        <v>4321</v>
      </c>
      <c r="AA6860">
        <v>2148.21</v>
      </c>
      <c r="AB6860">
        <v>1719.16</v>
      </c>
    </row>
    <row r="6861" spans="1:28" x14ac:dyDescent="0.25">
      <c r="A6861" t="s">
        <v>1563</v>
      </c>
      <c r="B6861" t="s">
        <v>31</v>
      </c>
      <c r="C6861" t="s">
        <v>4320</v>
      </c>
      <c r="D6861">
        <v>0.72</v>
      </c>
      <c r="E6861" t="s">
        <v>989</v>
      </c>
      <c r="F6861" t="s">
        <v>136</v>
      </c>
      <c r="G6861" t="s">
        <v>35</v>
      </c>
      <c r="H6861" t="s">
        <v>3129</v>
      </c>
      <c r="I6861">
        <v>97.77</v>
      </c>
      <c r="J6861">
        <v>98.26</v>
      </c>
      <c r="K6861">
        <v>453</v>
      </c>
      <c r="L6861">
        <v>385</v>
      </c>
      <c r="M6861" t="s">
        <v>2092</v>
      </c>
      <c r="N6861" t="s">
        <v>153</v>
      </c>
      <c r="O6861">
        <v>3000000</v>
      </c>
      <c r="P6861">
        <v>1000000</v>
      </c>
      <c r="Q6861" t="s">
        <v>1845</v>
      </c>
      <c r="R6861">
        <v>7.18</v>
      </c>
      <c r="S6861">
        <v>6.5</v>
      </c>
      <c r="V6861" t="s">
        <v>3130</v>
      </c>
      <c r="W6861" t="s">
        <v>1372</v>
      </c>
      <c r="X6861" t="s">
        <v>1847</v>
      </c>
      <c r="Y6861" t="s">
        <v>4321</v>
      </c>
      <c r="AA6861">
        <v>451.37</v>
      </c>
      <c r="AB6861">
        <v>383.27</v>
      </c>
    </row>
    <row r="6862" spans="1:28" x14ac:dyDescent="0.25">
      <c r="A6862" t="s">
        <v>1565</v>
      </c>
      <c r="B6862" t="s">
        <v>31</v>
      </c>
      <c r="C6862" t="s">
        <v>4320</v>
      </c>
      <c r="D6862">
        <v>0.97</v>
      </c>
      <c r="E6862" t="s">
        <v>70</v>
      </c>
      <c r="F6862" t="s">
        <v>136</v>
      </c>
      <c r="G6862" t="s">
        <v>35</v>
      </c>
      <c r="H6862" t="s">
        <v>3131</v>
      </c>
      <c r="I6862">
        <v>91.5</v>
      </c>
      <c r="J6862">
        <v>92.26</v>
      </c>
      <c r="K6862">
        <v>961</v>
      </c>
      <c r="L6862">
        <v>883</v>
      </c>
      <c r="M6862" t="s">
        <v>1902</v>
      </c>
      <c r="N6862" t="s">
        <v>78</v>
      </c>
      <c r="O6862">
        <v>2000000</v>
      </c>
      <c r="P6862">
        <v>2000000</v>
      </c>
      <c r="Q6862" t="s">
        <v>1845</v>
      </c>
      <c r="R6862">
        <v>12.27</v>
      </c>
      <c r="S6862">
        <v>11.49</v>
      </c>
      <c r="V6862" t="s">
        <v>3132</v>
      </c>
      <c r="W6862" t="s">
        <v>1372</v>
      </c>
      <c r="X6862" t="s">
        <v>1847</v>
      </c>
      <c r="Y6862" t="s">
        <v>4321</v>
      </c>
      <c r="AA6862">
        <v>960.47</v>
      </c>
      <c r="AB6862">
        <v>882.29</v>
      </c>
    </row>
    <row r="6863" spans="1:28" x14ac:dyDescent="0.25">
      <c r="A6863" t="s">
        <v>1567</v>
      </c>
      <c r="B6863" t="s">
        <v>31</v>
      </c>
      <c r="C6863" t="s">
        <v>4320</v>
      </c>
      <c r="D6863">
        <v>0.78</v>
      </c>
      <c r="E6863" t="s">
        <v>1141</v>
      </c>
      <c r="F6863" t="s">
        <v>136</v>
      </c>
      <c r="G6863" t="s">
        <v>35</v>
      </c>
      <c r="H6863" t="s">
        <v>3133</v>
      </c>
      <c r="I6863">
        <v>89.09</v>
      </c>
      <c r="J6863">
        <v>92.06</v>
      </c>
      <c r="K6863">
        <v>1542</v>
      </c>
      <c r="L6863">
        <v>1172</v>
      </c>
      <c r="M6863" t="s">
        <v>2092</v>
      </c>
      <c r="N6863" t="s">
        <v>153</v>
      </c>
      <c r="O6863">
        <v>1000000</v>
      </c>
      <c r="P6863">
        <v>1000000</v>
      </c>
      <c r="Q6863" t="s">
        <v>1845</v>
      </c>
      <c r="R6863">
        <v>18.07</v>
      </c>
      <c r="S6863">
        <v>14.36</v>
      </c>
      <c r="V6863" t="s">
        <v>3134</v>
      </c>
      <c r="W6863" t="s">
        <v>1372</v>
      </c>
      <c r="X6863" t="s">
        <v>1847</v>
      </c>
      <c r="Y6863" t="s">
        <v>4321</v>
      </c>
      <c r="AA6863">
        <v>1540.21</v>
      </c>
      <c r="AB6863">
        <v>1170.05</v>
      </c>
    </row>
    <row r="6864" spans="1:28" x14ac:dyDescent="0.25">
      <c r="A6864" t="s">
        <v>1568</v>
      </c>
      <c r="B6864" t="s">
        <v>31</v>
      </c>
      <c r="C6864" t="s">
        <v>4320</v>
      </c>
      <c r="D6864">
        <v>1.1499999999999999</v>
      </c>
      <c r="E6864" t="s">
        <v>74</v>
      </c>
      <c r="F6864" t="s">
        <v>136</v>
      </c>
      <c r="G6864" t="s">
        <v>35</v>
      </c>
      <c r="H6864" t="s">
        <v>3135</v>
      </c>
      <c r="I6864">
        <v>88.12</v>
      </c>
      <c r="J6864">
        <v>88.62</v>
      </c>
      <c r="K6864">
        <v>1049</v>
      </c>
      <c r="L6864">
        <v>1006</v>
      </c>
      <c r="M6864" t="s">
        <v>1902</v>
      </c>
      <c r="N6864" t="s">
        <v>78</v>
      </c>
      <c r="O6864">
        <v>5000000</v>
      </c>
      <c r="Q6864" t="s">
        <v>1845</v>
      </c>
      <c r="R6864">
        <v>13.16</v>
      </c>
      <c r="S6864">
        <v>12.72</v>
      </c>
      <c r="V6864" t="s">
        <v>3136</v>
      </c>
      <c r="W6864" t="s">
        <v>1372</v>
      </c>
      <c r="X6864" t="s">
        <v>1847</v>
      </c>
      <c r="Y6864" t="s">
        <v>4321</v>
      </c>
      <c r="AA6864">
        <v>1047.8399999999999</v>
      </c>
      <c r="AB6864">
        <v>1004.44</v>
      </c>
    </row>
    <row r="6865" spans="1:28" x14ac:dyDescent="0.25">
      <c r="A6865" t="s">
        <v>1569</v>
      </c>
      <c r="B6865" t="s">
        <v>31</v>
      </c>
      <c r="C6865" t="s">
        <v>4320</v>
      </c>
      <c r="D6865">
        <v>0.97</v>
      </c>
      <c r="E6865" t="s">
        <v>80</v>
      </c>
      <c r="F6865" t="s">
        <v>136</v>
      </c>
      <c r="G6865" t="s">
        <v>35</v>
      </c>
      <c r="H6865" t="s">
        <v>3137</v>
      </c>
      <c r="I6865">
        <v>88</v>
      </c>
      <c r="J6865">
        <v>88.5</v>
      </c>
      <c r="K6865">
        <v>1270</v>
      </c>
      <c r="L6865">
        <v>1217</v>
      </c>
      <c r="M6865" t="s">
        <v>1902</v>
      </c>
      <c r="N6865" t="s">
        <v>78</v>
      </c>
      <c r="O6865">
        <v>5000000</v>
      </c>
      <c r="Q6865" t="s">
        <v>1845</v>
      </c>
      <c r="R6865">
        <v>15.07</v>
      </c>
      <c r="S6865">
        <v>14.56</v>
      </c>
      <c r="V6865" t="s">
        <v>3138</v>
      </c>
      <c r="W6865" t="s">
        <v>1372</v>
      </c>
      <c r="X6865" t="s">
        <v>1847</v>
      </c>
      <c r="Y6865" t="s">
        <v>4321</v>
      </c>
      <c r="AA6865">
        <v>1269.05</v>
      </c>
      <c r="AB6865">
        <v>1216.04</v>
      </c>
    </row>
    <row r="6866" spans="1:28" x14ac:dyDescent="0.25">
      <c r="A6866" t="s">
        <v>1570</v>
      </c>
      <c r="B6866" t="s">
        <v>31</v>
      </c>
      <c r="C6866" t="s">
        <v>4320</v>
      </c>
      <c r="D6866">
        <v>0.89</v>
      </c>
      <c r="E6866" t="s">
        <v>997</v>
      </c>
      <c r="F6866" t="s">
        <v>136</v>
      </c>
      <c r="G6866" t="s">
        <v>35</v>
      </c>
      <c r="H6866" t="s">
        <v>3139</v>
      </c>
      <c r="I6866">
        <v>88.13</v>
      </c>
      <c r="J6866">
        <v>88.62</v>
      </c>
      <c r="K6866">
        <v>1314</v>
      </c>
      <c r="L6866">
        <v>1258</v>
      </c>
      <c r="M6866" t="s">
        <v>1902</v>
      </c>
      <c r="N6866" t="s">
        <v>78</v>
      </c>
      <c r="O6866">
        <v>3000000</v>
      </c>
      <c r="Q6866" t="s">
        <v>1845</v>
      </c>
      <c r="R6866">
        <v>15.8</v>
      </c>
      <c r="S6866">
        <v>15.25</v>
      </c>
      <c r="V6866" t="s">
        <v>3140</v>
      </c>
      <c r="W6866" t="s">
        <v>1372</v>
      </c>
      <c r="X6866" t="s">
        <v>1847</v>
      </c>
      <c r="Y6866" t="s">
        <v>4321</v>
      </c>
      <c r="AA6866">
        <v>1313.62</v>
      </c>
      <c r="AB6866">
        <v>1257.8800000000001</v>
      </c>
    </row>
    <row r="6867" spans="1:28" x14ac:dyDescent="0.25">
      <c r="A6867" t="s">
        <v>1571</v>
      </c>
      <c r="B6867" t="s">
        <v>31</v>
      </c>
      <c r="C6867" t="s">
        <v>4320</v>
      </c>
      <c r="D6867">
        <v>1.1599999999999999</v>
      </c>
      <c r="E6867" t="s">
        <v>62</v>
      </c>
      <c r="F6867" t="s">
        <v>136</v>
      </c>
      <c r="G6867" t="s">
        <v>35</v>
      </c>
      <c r="H6867" t="s">
        <v>3141</v>
      </c>
      <c r="I6867">
        <v>88</v>
      </c>
      <c r="J6867">
        <v>88.5</v>
      </c>
      <c r="K6867">
        <v>1041</v>
      </c>
      <c r="L6867">
        <v>998</v>
      </c>
      <c r="M6867" t="s">
        <v>1902</v>
      </c>
      <c r="N6867" t="s">
        <v>78</v>
      </c>
      <c r="O6867">
        <v>5000000</v>
      </c>
      <c r="Q6867" t="s">
        <v>1845</v>
      </c>
      <c r="R6867">
        <v>13.07</v>
      </c>
      <c r="S6867">
        <v>12.64</v>
      </c>
      <c r="V6867" t="s">
        <v>3142</v>
      </c>
      <c r="W6867" t="s">
        <v>1372</v>
      </c>
      <c r="X6867" t="s">
        <v>1847</v>
      </c>
      <c r="Y6867" t="s">
        <v>4321</v>
      </c>
      <c r="AA6867">
        <v>1039.21</v>
      </c>
      <c r="AB6867">
        <v>996.37</v>
      </c>
    </row>
    <row r="6868" spans="1:28" x14ac:dyDescent="0.25">
      <c r="A6868" t="s">
        <v>1572</v>
      </c>
      <c r="B6868" t="s">
        <v>31</v>
      </c>
      <c r="C6868" t="s">
        <v>4320</v>
      </c>
      <c r="D6868">
        <v>1.23</v>
      </c>
      <c r="E6868" t="s">
        <v>992</v>
      </c>
      <c r="F6868" t="s">
        <v>136</v>
      </c>
      <c r="G6868" t="s">
        <v>35</v>
      </c>
      <c r="H6868" t="s">
        <v>3143</v>
      </c>
      <c r="I6868">
        <v>88</v>
      </c>
      <c r="J6868">
        <v>88.5</v>
      </c>
      <c r="K6868">
        <v>990</v>
      </c>
      <c r="L6868">
        <v>949</v>
      </c>
      <c r="M6868" t="s">
        <v>1902</v>
      </c>
      <c r="N6868" t="s">
        <v>78</v>
      </c>
      <c r="O6868">
        <v>3000000</v>
      </c>
      <c r="Q6868" t="s">
        <v>1845</v>
      </c>
      <c r="R6868">
        <v>12.56</v>
      </c>
      <c r="S6868">
        <v>12.15</v>
      </c>
      <c r="V6868" t="s">
        <v>3144</v>
      </c>
      <c r="W6868" t="s">
        <v>1372</v>
      </c>
      <c r="X6868" t="s">
        <v>1847</v>
      </c>
      <c r="Y6868" t="s">
        <v>4321</v>
      </c>
      <c r="AA6868">
        <v>987.44</v>
      </c>
      <c r="AB6868">
        <v>946.9</v>
      </c>
    </row>
    <row r="6869" spans="1:28" x14ac:dyDescent="0.25">
      <c r="A6869" t="s">
        <v>1573</v>
      </c>
      <c r="B6869" t="s">
        <v>31</v>
      </c>
      <c r="C6869" t="s">
        <v>4320</v>
      </c>
      <c r="D6869">
        <v>1.36</v>
      </c>
      <c r="E6869" t="s">
        <v>72</v>
      </c>
      <c r="F6869" t="s">
        <v>136</v>
      </c>
      <c r="G6869" t="s">
        <v>35</v>
      </c>
      <c r="H6869" t="s">
        <v>3145</v>
      </c>
      <c r="I6869">
        <v>91.49</v>
      </c>
      <c r="J6869">
        <v>92.23</v>
      </c>
      <c r="K6869">
        <v>725</v>
      </c>
      <c r="L6869">
        <v>671</v>
      </c>
      <c r="M6869" t="s">
        <v>1902</v>
      </c>
      <c r="N6869" t="s">
        <v>78</v>
      </c>
      <c r="O6869">
        <v>2000000</v>
      </c>
      <c r="P6869">
        <v>2000000</v>
      </c>
      <c r="Q6869" t="s">
        <v>1845</v>
      </c>
      <c r="R6869">
        <v>9.91</v>
      </c>
      <c r="S6869">
        <v>9.3699999999999992</v>
      </c>
      <c r="V6869" t="s">
        <v>3146</v>
      </c>
      <c r="W6869" t="s">
        <v>1372</v>
      </c>
      <c r="X6869" t="s">
        <v>1847</v>
      </c>
      <c r="Y6869" t="s">
        <v>4321</v>
      </c>
      <c r="AA6869">
        <v>722.56</v>
      </c>
      <c r="AB6869">
        <v>668.32</v>
      </c>
    </row>
    <row r="6870" spans="1:28" x14ac:dyDescent="0.25">
      <c r="A6870" t="s">
        <v>1574</v>
      </c>
      <c r="B6870" t="s">
        <v>31</v>
      </c>
      <c r="C6870" t="s">
        <v>4320</v>
      </c>
      <c r="D6870">
        <v>1.42</v>
      </c>
      <c r="E6870" t="s">
        <v>74</v>
      </c>
      <c r="F6870" t="s">
        <v>136</v>
      </c>
      <c r="G6870" t="s">
        <v>35</v>
      </c>
      <c r="H6870" t="s">
        <v>3147</v>
      </c>
      <c r="I6870">
        <v>88.23</v>
      </c>
      <c r="J6870">
        <v>88.98</v>
      </c>
      <c r="K6870">
        <v>919</v>
      </c>
      <c r="L6870">
        <v>867</v>
      </c>
      <c r="M6870" t="s">
        <v>1902</v>
      </c>
      <c r="N6870" t="s">
        <v>78</v>
      </c>
      <c r="O6870">
        <v>2000000</v>
      </c>
      <c r="Q6870" t="s">
        <v>1845</v>
      </c>
      <c r="R6870">
        <v>11.86</v>
      </c>
      <c r="S6870">
        <v>11.33</v>
      </c>
      <c r="V6870" t="s">
        <v>3148</v>
      </c>
      <c r="W6870" t="s">
        <v>1372</v>
      </c>
      <c r="X6870" t="s">
        <v>1847</v>
      </c>
      <c r="Y6870" t="s">
        <v>4321</v>
      </c>
      <c r="AA6870">
        <v>916.49</v>
      </c>
      <c r="AB6870">
        <v>864.01</v>
      </c>
    </row>
    <row r="6871" spans="1:28" x14ac:dyDescent="0.25">
      <c r="A6871" t="s">
        <v>1575</v>
      </c>
      <c r="B6871" t="s">
        <v>31</v>
      </c>
      <c r="C6871" t="s">
        <v>4320</v>
      </c>
      <c r="D6871">
        <v>1.38</v>
      </c>
      <c r="E6871" t="s">
        <v>999</v>
      </c>
      <c r="F6871" t="s">
        <v>136</v>
      </c>
      <c r="G6871" t="s">
        <v>35</v>
      </c>
      <c r="H6871" t="s">
        <v>3149</v>
      </c>
      <c r="I6871">
        <v>86.74</v>
      </c>
      <c r="J6871">
        <v>87.49</v>
      </c>
      <c r="K6871">
        <v>1018</v>
      </c>
      <c r="L6871">
        <v>965</v>
      </c>
      <c r="M6871" t="s">
        <v>1902</v>
      </c>
      <c r="N6871" t="s">
        <v>78</v>
      </c>
      <c r="O6871">
        <v>3000000</v>
      </c>
      <c r="Q6871" t="s">
        <v>1845</v>
      </c>
      <c r="R6871">
        <v>12.85</v>
      </c>
      <c r="S6871">
        <v>12.31</v>
      </c>
      <c r="V6871" t="s">
        <v>3150</v>
      </c>
      <c r="W6871" t="s">
        <v>1372</v>
      </c>
      <c r="X6871" t="s">
        <v>1847</v>
      </c>
      <c r="Y6871" t="s">
        <v>4321</v>
      </c>
      <c r="AA6871">
        <v>1015.49</v>
      </c>
      <c r="AB6871">
        <v>961.68</v>
      </c>
    </row>
    <row r="6872" spans="1:28" x14ac:dyDescent="0.25">
      <c r="A6872" t="s">
        <v>1576</v>
      </c>
      <c r="B6872" t="s">
        <v>31</v>
      </c>
      <c r="C6872" t="s">
        <v>4320</v>
      </c>
      <c r="D6872">
        <v>1.81</v>
      </c>
      <c r="E6872" t="s">
        <v>67</v>
      </c>
      <c r="F6872" t="s">
        <v>136</v>
      </c>
      <c r="G6872" t="s">
        <v>35</v>
      </c>
      <c r="H6872" t="s">
        <v>3151</v>
      </c>
      <c r="I6872">
        <v>100.53</v>
      </c>
      <c r="J6872">
        <v>100.91</v>
      </c>
      <c r="K6872">
        <v>267</v>
      </c>
      <c r="L6872">
        <v>246</v>
      </c>
      <c r="M6872" t="s">
        <v>1902</v>
      </c>
      <c r="N6872" t="s">
        <v>78</v>
      </c>
      <c r="O6872">
        <v>2000000</v>
      </c>
      <c r="P6872">
        <v>2000000</v>
      </c>
      <c r="Q6872" t="s">
        <v>1845</v>
      </c>
      <c r="R6872">
        <v>5.33</v>
      </c>
      <c r="S6872">
        <v>5.12</v>
      </c>
      <c r="V6872" t="s">
        <v>3152</v>
      </c>
      <c r="W6872" t="s">
        <v>1372</v>
      </c>
      <c r="X6872" t="s">
        <v>1847</v>
      </c>
      <c r="Y6872" t="s">
        <v>4321</v>
      </c>
      <c r="AA6872">
        <v>264.13</v>
      </c>
      <c r="AB6872">
        <v>243.05</v>
      </c>
    </row>
    <row r="6873" spans="1:28" x14ac:dyDescent="0.25">
      <c r="A6873" t="s">
        <v>1578</v>
      </c>
      <c r="B6873" t="s">
        <v>31</v>
      </c>
      <c r="C6873" t="s">
        <v>4320</v>
      </c>
      <c r="D6873">
        <v>2.1800000000000002</v>
      </c>
      <c r="E6873" t="s">
        <v>62</v>
      </c>
      <c r="F6873" t="s">
        <v>136</v>
      </c>
      <c r="G6873" t="s">
        <v>35</v>
      </c>
      <c r="H6873" t="s">
        <v>3153</v>
      </c>
      <c r="I6873">
        <v>97.78</v>
      </c>
      <c r="J6873">
        <v>98.28</v>
      </c>
      <c r="K6873">
        <v>404</v>
      </c>
      <c r="L6873">
        <v>381</v>
      </c>
      <c r="M6873" t="s">
        <v>1850</v>
      </c>
      <c r="N6873" t="s">
        <v>53</v>
      </c>
      <c r="O6873">
        <v>2000000</v>
      </c>
      <c r="P6873">
        <v>5000000</v>
      </c>
      <c r="Q6873" t="s">
        <v>1845</v>
      </c>
      <c r="R6873">
        <v>6.75</v>
      </c>
      <c r="S6873">
        <v>6.53</v>
      </c>
      <c r="V6873" t="s">
        <v>3154</v>
      </c>
      <c r="W6873" t="s">
        <v>1372</v>
      </c>
      <c r="X6873" t="s">
        <v>1847</v>
      </c>
      <c r="Y6873" t="s">
        <v>4321</v>
      </c>
      <c r="AA6873">
        <v>402.55</v>
      </c>
      <c r="AB6873">
        <v>379.75</v>
      </c>
    </row>
    <row r="6874" spans="1:28" x14ac:dyDescent="0.25">
      <c r="A6874" t="s">
        <v>1580</v>
      </c>
      <c r="B6874" t="s">
        <v>31</v>
      </c>
      <c r="C6874" t="s">
        <v>4320</v>
      </c>
      <c r="D6874">
        <v>1.91</v>
      </c>
      <c r="E6874" t="s">
        <v>1013</v>
      </c>
      <c r="F6874" t="s">
        <v>136</v>
      </c>
      <c r="G6874" t="s">
        <v>35</v>
      </c>
      <c r="H6874" t="s">
        <v>3155</v>
      </c>
      <c r="I6874">
        <v>102.13</v>
      </c>
      <c r="J6874">
        <v>102.63</v>
      </c>
      <c r="K6874">
        <v>276</v>
      </c>
      <c r="L6874">
        <v>250</v>
      </c>
      <c r="M6874" t="s">
        <v>1850</v>
      </c>
      <c r="N6874" t="s">
        <v>53</v>
      </c>
      <c r="O6874">
        <v>3000000</v>
      </c>
      <c r="P6874">
        <v>1000000</v>
      </c>
      <c r="Q6874" t="s">
        <v>1845</v>
      </c>
      <c r="R6874">
        <v>5.48</v>
      </c>
      <c r="S6874">
        <v>5.22</v>
      </c>
      <c r="V6874" t="s">
        <v>3156</v>
      </c>
      <c r="W6874" t="s">
        <v>1372</v>
      </c>
      <c r="X6874" t="s">
        <v>1847</v>
      </c>
      <c r="Y6874" t="s">
        <v>4321</v>
      </c>
      <c r="AA6874">
        <v>277.82</v>
      </c>
      <c r="AB6874">
        <v>251.82</v>
      </c>
    </row>
    <row r="6875" spans="1:28" x14ac:dyDescent="0.25">
      <c r="A6875" t="s">
        <v>1582</v>
      </c>
      <c r="B6875" t="s">
        <v>31</v>
      </c>
      <c r="C6875" t="s">
        <v>4320</v>
      </c>
      <c r="D6875">
        <v>1.99</v>
      </c>
      <c r="E6875" t="s">
        <v>72</v>
      </c>
      <c r="F6875" t="s">
        <v>136</v>
      </c>
      <c r="G6875" t="s">
        <v>35</v>
      </c>
      <c r="H6875" t="s">
        <v>3157</v>
      </c>
      <c r="I6875">
        <v>103.26</v>
      </c>
      <c r="J6875">
        <v>103.9</v>
      </c>
      <c r="K6875">
        <v>276</v>
      </c>
      <c r="L6875">
        <v>244</v>
      </c>
      <c r="M6875" t="s">
        <v>1850</v>
      </c>
      <c r="N6875" t="s">
        <v>53</v>
      </c>
      <c r="O6875">
        <v>5000000</v>
      </c>
      <c r="Q6875" t="s">
        <v>1845</v>
      </c>
      <c r="R6875">
        <v>5.48</v>
      </c>
      <c r="S6875">
        <v>5.16</v>
      </c>
      <c r="V6875" t="s">
        <v>3158</v>
      </c>
      <c r="W6875" t="s">
        <v>1372</v>
      </c>
      <c r="X6875" t="s">
        <v>1847</v>
      </c>
      <c r="Y6875" t="s">
        <v>4321</v>
      </c>
      <c r="AA6875">
        <v>277.33</v>
      </c>
      <c r="AB6875">
        <v>245.33</v>
      </c>
    </row>
    <row r="6876" spans="1:28" x14ac:dyDescent="0.25">
      <c r="A6876" t="s">
        <v>1583</v>
      </c>
      <c r="B6876" t="s">
        <v>31</v>
      </c>
      <c r="C6876" t="s">
        <v>4320</v>
      </c>
      <c r="D6876">
        <v>1.89</v>
      </c>
      <c r="E6876" t="s">
        <v>999</v>
      </c>
      <c r="F6876" t="s">
        <v>136</v>
      </c>
      <c r="G6876" t="s">
        <v>35</v>
      </c>
      <c r="H6876" t="s">
        <v>3159</v>
      </c>
      <c r="I6876">
        <v>103.15</v>
      </c>
      <c r="J6876">
        <v>103.65</v>
      </c>
      <c r="K6876">
        <v>270</v>
      </c>
      <c r="L6876">
        <v>244</v>
      </c>
      <c r="M6876" t="s">
        <v>1850</v>
      </c>
      <c r="N6876" t="s">
        <v>53</v>
      </c>
      <c r="O6876">
        <v>5000000</v>
      </c>
      <c r="Q6876" t="s">
        <v>1845</v>
      </c>
      <c r="R6876">
        <v>5.42</v>
      </c>
      <c r="S6876">
        <v>5.16</v>
      </c>
      <c r="V6876" t="s">
        <v>3160</v>
      </c>
      <c r="W6876" t="s">
        <v>1372</v>
      </c>
      <c r="X6876" t="s">
        <v>1847</v>
      </c>
      <c r="Y6876" t="s">
        <v>4321</v>
      </c>
      <c r="AA6876">
        <v>272.04000000000002</v>
      </c>
      <c r="AB6876">
        <v>246.04</v>
      </c>
    </row>
    <row r="6877" spans="1:28" x14ac:dyDescent="0.25">
      <c r="A6877" t="s">
        <v>1584</v>
      </c>
      <c r="B6877" t="s">
        <v>31</v>
      </c>
      <c r="C6877" t="s">
        <v>4320</v>
      </c>
      <c r="D6877">
        <v>1.99</v>
      </c>
      <c r="E6877" t="s">
        <v>80</v>
      </c>
      <c r="F6877" t="s">
        <v>136</v>
      </c>
      <c r="G6877" t="s">
        <v>35</v>
      </c>
      <c r="H6877" t="s">
        <v>3161</v>
      </c>
      <c r="I6877">
        <v>103.03</v>
      </c>
      <c r="J6877">
        <v>103.76</v>
      </c>
      <c r="K6877">
        <v>280</v>
      </c>
      <c r="L6877">
        <v>243</v>
      </c>
      <c r="M6877" t="s">
        <v>1850</v>
      </c>
      <c r="N6877" t="s">
        <v>53</v>
      </c>
      <c r="O6877">
        <v>5000000</v>
      </c>
      <c r="P6877">
        <v>1000000</v>
      </c>
      <c r="Q6877" t="s">
        <v>1845</v>
      </c>
      <c r="R6877">
        <v>5.48</v>
      </c>
      <c r="S6877">
        <v>5.1100000000000003</v>
      </c>
      <c r="V6877" t="s">
        <v>3162</v>
      </c>
      <c r="W6877" t="s">
        <v>1372</v>
      </c>
      <c r="X6877" t="s">
        <v>1847</v>
      </c>
      <c r="Y6877" t="s">
        <v>4321</v>
      </c>
      <c r="AA6877">
        <v>281.33999999999997</v>
      </c>
      <c r="AB6877">
        <v>244.34</v>
      </c>
    </row>
    <row r="6878" spans="1:28" x14ac:dyDescent="0.25">
      <c r="A6878" t="s">
        <v>1585</v>
      </c>
      <c r="B6878" t="s">
        <v>31</v>
      </c>
      <c r="C6878" t="s">
        <v>4320</v>
      </c>
      <c r="D6878">
        <v>2.2999999999999998</v>
      </c>
      <c r="E6878" t="s">
        <v>62</v>
      </c>
      <c r="F6878" t="s">
        <v>136</v>
      </c>
      <c r="G6878" t="s">
        <v>35</v>
      </c>
      <c r="H6878" t="s">
        <v>3163</v>
      </c>
      <c r="I6878">
        <v>103.98</v>
      </c>
      <c r="J6878">
        <v>104.49</v>
      </c>
      <c r="K6878">
        <v>274</v>
      </c>
      <c r="L6878">
        <v>252</v>
      </c>
      <c r="M6878" t="s">
        <v>1850</v>
      </c>
      <c r="N6878" t="s">
        <v>53</v>
      </c>
      <c r="O6878">
        <v>2000000</v>
      </c>
      <c r="P6878">
        <v>2000000</v>
      </c>
      <c r="Q6878" t="s">
        <v>1845</v>
      </c>
      <c r="R6878">
        <v>5.46</v>
      </c>
      <c r="S6878">
        <v>5.24</v>
      </c>
      <c r="V6878" t="s">
        <v>3164</v>
      </c>
      <c r="W6878" t="s">
        <v>1372</v>
      </c>
      <c r="X6878" t="s">
        <v>1847</v>
      </c>
      <c r="Y6878" t="s">
        <v>4321</v>
      </c>
      <c r="AA6878">
        <v>272.85000000000002</v>
      </c>
      <c r="AB6878">
        <v>250.85</v>
      </c>
    </row>
    <row r="6879" spans="1:28" x14ac:dyDescent="0.25">
      <c r="A6879" t="s">
        <v>1586</v>
      </c>
      <c r="B6879" t="s">
        <v>31</v>
      </c>
      <c r="C6879" t="s">
        <v>4320</v>
      </c>
      <c r="D6879">
        <v>2.37</v>
      </c>
      <c r="E6879" t="s">
        <v>67</v>
      </c>
      <c r="F6879" t="s">
        <v>136</v>
      </c>
      <c r="G6879" t="s">
        <v>35</v>
      </c>
      <c r="H6879" t="s">
        <v>3165</v>
      </c>
      <c r="I6879">
        <v>104.35</v>
      </c>
      <c r="J6879">
        <v>104.85</v>
      </c>
      <c r="K6879">
        <v>277</v>
      </c>
      <c r="L6879">
        <v>256</v>
      </c>
      <c r="M6879" t="s">
        <v>1850</v>
      </c>
      <c r="N6879" t="s">
        <v>53</v>
      </c>
      <c r="O6879">
        <v>2000000</v>
      </c>
      <c r="P6879">
        <v>1000000</v>
      </c>
      <c r="Q6879" t="s">
        <v>1845</v>
      </c>
      <c r="R6879">
        <v>5.49</v>
      </c>
      <c r="S6879">
        <v>5.28</v>
      </c>
      <c r="V6879" t="s">
        <v>3166</v>
      </c>
      <c r="W6879" t="s">
        <v>1372</v>
      </c>
      <c r="X6879" t="s">
        <v>1847</v>
      </c>
      <c r="Y6879" t="s">
        <v>4321</v>
      </c>
      <c r="AA6879">
        <v>275.25</v>
      </c>
      <c r="AB6879">
        <v>254.25</v>
      </c>
    </row>
    <row r="6880" spans="1:28" x14ac:dyDescent="0.25">
      <c r="A6880" t="s">
        <v>1587</v>
      </c>
      <c r="B6880" t="s">
        <v>31</v>
      </c>
      <c r="C6880" t="s">
        <v>4320</v>
      </c>
      <c r="D6880">
        <v>2.2799999999999998</v>
      </c>
      <c r="E6880" t="s">
        <v>70</v>
      </c>
      <c r="F6880" t="s">
        <v>136</v>
      </c>
      <c r="G6880" t="s">
        <v>35</v>
      </c>
      <c r="H6880" t="s">
        <v>3167</v>
      </c>
      <c r="I6880">
        <v>104.64</v>
      </c>
      <c r="J6880">
        <v>105.39</v>
      </c>
      <c r="K6880">
        <v>269</v>
      </c>
      <c r="L6880">
        <v>236</v>
      </c>
      <c r="M6880" t="s">
        <v>1850</v>
      </c>
      <c r="N6880" t="s">
        <v>53</v>
      </c>
      <c r="O6880">
        <v>5000000</v>
      </c>
      <c r="Q6880" t="s">
        <v>1845</v>
      </c>
      <c r="R6880">
        <v>5.41</v>
      </c>
      <c r="S6880">
        <v>5.08</v>
      </c>
      <c r="V6880" t="s">
        <v>3168</v>
      </c>
      <c r="W6880" t="s">
        <v>1372</v>
      </c>
      <c r="X6880" t="s">
        <v>1847</v>
      </c>
      <c r="Y6880" t="s">
        <v>4321</v>
      </c>
      <c r="AA6880">
        <v>268.2</v>
      </c>
      <c r="AB6880">
        <v>235.29</v>
      </c>
    </row>
    <row r="6881" spans="1:28" x14ac:dyDescent="0.25">
      <c r="A6881" t="s">
        <v>1588</v>
      </c>
      <c r="B6881" t="s">
        <v>31</v>
      </c>
      <c r="C6881" t="s">
        <v>4320</v>
      </c>
      <c r="D6881">
        <v>2.31</v>
      </c>
      <c r="E6881" t="s">
        <v>62</v>
      </c>
      <c r="F6881" t="s">
        <v>136</v>
      </c>
      <c r="G6881" t="s">
        <v>35</v>
      </c>
      <c r="H6881" t="s">
        <v>3169</v>
      </c>
      <c r="I6881">
        <v>104.14</v>
      </c>
      <c r="J6881">
        <v>104.88</v>
      </c>
      <c r="K6881">
        <v>272</v>
      </c>
      <c r="L6881">
        <v>240</v>
      </c>
      <c r="M6881" t="s">
        <v>1850</v>
      </c>
      <c r="N6881" t="s">
        <v>53</v>
      </c>
      <c r="O6881">
        <v>5000000</v>
      </c>
      <c r="Q6881" t="s">
        <v>1845</v>
      </c>
      <c r="R6881">
        <v>5.44</v>
      </c>
      <c r="S6881">
        <v>5.12</v>
      </c>
      <c r="V6881" t="s">
        <v>3170</v>
      </c>
      <c r="W6881" t="s">
        <v>1372</v>
      </c>
      <c r="X6881" t="s">
        <v>1847</v>
      </c>
      <c r="Y6881" t="s">
        <v>4321</v>
      </c>
      <c r="AA6881">
        <v>270.85000000000002</v>
      </c>
      <c r="AB6881">
        <v>238.95</v>
      </c>
    </row>
    <row r="6882" spans="1:28" x14ac:dyDescent="0.25">
      <c r="A6882" t="s">
        <v>1589</v>
      </c>
      <c r="B6882" t="s">
        <v>31</v>
      </c>
      <c r="C6882" t="s">
        <v>4320</v>
      </c>
      <c r="D6882">
        <v>2.37</v>
      </c>
      <c r="E6882" t="s">
        <v>67</v>
      </c>
      <c r="F6882" t="s">
        <v>136</v>
      </c>
      <c r="G6882" t="s">
        <v>35</v>
      </c>
      <c r="H6882" t="s">
        <v>3171</v>
      </c>
      <c r="I6882">
        <v>104.24</v>
      </c>
      <c r="J6882">
        <v>104.86</v>
      </c>
      <c r="K6882">
        <v>277</v>
      </c>
      <c r="L6882">
        <v>251</v>
      </c>
      <c r="M6882" t="s">
        <v>1850</v>
      </c>
      <c r="N6882" t="s">
        <v>53</v>
      </c>
      <c r="O6882">
        <v>5000000</v>
      </c>
      <c r="Q6882" t="s">
        <v>1845</v>
      </c>
      <c r="R6882">
        <v>5.49</v>
      </c>
      <c r="S6882">
        <v>5.23</v>
      </c>
      <c r="V6882" t="s">
        <v>3172</v>
      </c>
      <c r="W6882" t="s">
        <v>1372</v>
      </c>
      <c r="X6882" t="s">
        <v>1847</v>
      </c>
      <c r="Y6882" t="s">
        <v>4321</v>
      </c>
      <c r="AA6882">
        <v>275.25</v>
      </c>
      <c r="AB6882">
        <v>249.25</v>
      </c>
    </row>
    <row r="6883" spans="1:28" x14ac:dyDescent="0.25">
      <c r="A6883" t="s">
        <v>1590</v>
      </c>
      <c r="B6883" t="s">
        <v>31</v>
      </c>
      <c r="C6883" t="s">
        <v>4320</v>
      </c>
      <c r="D6883">
        <v>2.2200000000000002</v>
      </c>
      <c r="E6883" t="s">
        <v>72</v>
      </c>
      <c r="F6883" t="s">
        <v>136</v>
      </c>
      <c r="G6883" t="s">
        <v>35</v>
      </c>
      <c r="H6883" t="s">
        <v>3173</v>
      </c>
      <c r="I6883">
        <v>103.87</v>
      </c>
      <c r="J6883">
        <v>104.36</v>
      </c>
      <c r="K6883">
        <v>286</v>
      </c>
      <c r="L6883">
        <v>264</v>
      </c>
      <c r="M6883" t="s">
        <v>1850</v>
      </c>
      <c r="N6883" t="s">
        <v>53</v>
      </c>
      <c r="O6883">
        <v>2000000</v>
      </c>
      <c r="P6883">
        <v>2000000</v>
      </c>
      <c r="Q6883" t="s">
        <v>1845</v>
      </c>
      <c r="R6883">
        <v>5.58</v>
      </c>
      <c r="S6883">
        <v>5.36</v>
      </c>
      <c r="V6883" t="s">
        <v>3174</v>
      </c>
      <c r="W6883" t="s">
        <v>1372</v>
      </c>
      <c r="X6883" t="s">
        <v>1847</v>
      </c>
      <c r="Y6883" t="s">
        <v>4321</v>
      </c>
      <c r="AA6883">
        <v>285.62</v>
      </c>
      <c r="AB6883">
        <v>263.62</v>
      </c>
    </row>
    <row r="6884" spans="1:28" x14ac:dyDescent="0.25">
      <c r="A6884" t="s">
        <v>1592</v>
      </c>
      <c r="B6884" t="s">
        <v>31</v>
      </c>
      <c r="C6884" t="s">
        <v>4320</v>
      </c>
      <c r="D6884">
        <v>4.07</v>
      </c>
      <c r="E6884" t="s">
        <v>72</v>
      </c>
      <c r="F6884" t="s">
        <v>136</v>
      </c>
      <c r="G6884" t="s">
        <v>35</v>
      </c>
      <c r="H6884" t="s">
        <v>3175</v>
      </c>
      <c r="I6884">
        <v>99.19</v>
      </c>
      <c r="J6884">
        <v>99.68</v>
      </c>
      <c r="K6884">
        <v>362</v>
      </c>
      <c r="L6884">
        <v>350</v>
      </c>
      <c r="M6884" t="s">
        <v>1982</v>
      </c>
      <c r="N6884" t="s">
        <v>222</v>
      </c>
      <c r="O6884">
        <v>2000000</v>
      </c>
      <c r="P6884">
        <v>2000000</v>
      </c>
      <c r="Q6884" t="s">
        <v>1845</v>
      </c>
      <c r="R6884">
        <v>6.56</v>
      </c>
      <c r="S6884">
        <v>6.44</v>
      </c>
      <c r="V6884" t="s">
        <v>3176</v>
      </c>
      <c r="W6884" t="s">
        <v>1372</v>
      </c>
      <c r="X6884" t="s">
        <v>1847</v>
      </c>
      <c r="Y6884" t="s">
        <v>4321</v>
      </c>
      <c r="AA6884">
        <v>361.02</v>
      </c>
      <c r="AB6884">
        <v>349.02</v>
      </c>
    </row>
    <row r="6885" spans="1:28" x14ac:dyDescent="0.25">
      <c r="A6885" t="s">
        <v>1593</v>
      </c>
      <c r="B6885" t="s">
        <v>31</v>
      </c>
      <c r="C6885" t="s">
        <v>4320</v>
      </c>
      <c r="D6885">
        <v>4.0599999999999996</v>
      </c>
      <c r="E6885" t="s">
        <v>72</v>
      </c>
      <c r="F6885" t="s">
        <v>136</v>
      </c>
      <c r="G6885" t="s">
        <v>35</v>
      </c>
      <c r="H6885" t="s">
        <v>3177</v>
      </c>
      <c r="I6885">
        <v>99.01</v>
      </c>
      <c r="J6885">
        <v>99.51</v>
      </c>
      <c r="K6885">
        <v>366</v>
      </c>
      <c r="L6885">
        <v>354</v>
      </c>
      <c r="M6885" t="s">
        <v>1982</v>
      </c>
      <c r="N6885" t="s">
        <v>222</v>
      </c>
      <c r="O6885">
        <v>5000000</v>
      </c>
      <c r="P6885">
        <v>1000000</v>
      </c>
      <c r="Q6885" t="s">
        <v>1845</v>
      </c>
      <c r="R6885">
        <v>6.61</v>
      </c>
      <c r="S6885">
        <v>6.48</v>
      </c>
      <c r="V6885" t="s">
        <v>3178</v>
      </c>
      <c r="W6885" t="s">
        <v>1372</v>
      </c>
      <c r="X6885" t="s">
        <v>1847</v>
      </c>
      <c r="Y6885" t="s">
        <v>4321</v>
      </c>
      <c r="AA6885">
        <v>365.25</v>
      </c>
      <c r="AB6885">
        <v>353.05</v>
      </c>
    </row>
    <row r="6886" spans="1:28" x14ac:dyDescent="0.25">
      <c r="A6886" t="s">
        <v>1594</v>
      </c>
      <c r="B6886" t="s">
        <v>31</v>
      </c>
      <c r="C6886" t="s">
        <v>4320</v>
      </c>
      <c r="D6886">
        <v>3.78</v>
      </c>
      <c r="E6886" t="s">
        <v>62</v>
      </c>
      <c r="F6886" t="s">
        <v>136</v>
      </c>
      <c r="G6886" t="s">
        <v>35</v>
      </c>
      <c r="H6886" t="s">
        <v>3179</v>
      </c>
      <c r="I6886">
        <v>95.13</v>
      </c>
      <c r="J6886">
        <v>95.87</v>
      </c>
      <c r="K6886">
        <v>432</v>
      </c>
      <c r="L6886">
        <v>412</v>
      </c>
      <c r="M6886" t="s">
        <v>1866</v>
      </c>
      <c r="N6886" t="s">
        <v>60</v>
      </c>
      <c r="O6886">
        <v>5000000</v>
      </c>
      <c r="P6886">
        <v>1000000</v>
      </c>
      <c r="Q6886" t="s">
        <v>1845</v>
      </c>
      <c r="R6886">
        <v>7.16</v>
      </c>
      <c r="S6886">
        <v>6.97</v>
      </c>
      <c r="V6886" t="s">
        <v>3180</v>
      </c>
      <c r="W6886" t="s">
        <v>1372</v>
      </c>
      <c r="X6886" t="s">
        <v>1847</v>
      </c>
      <c r="Y6886" t="s">
        <v>4321</v>
      </c>
      <c r="AA6886">
        <v>429.66</v>
      </c>
      <c r="AB6886">
        <v>409.65</v>
      </c>
    </row>
    <row r="6887" spans="1:28" x14ac:dyDescent="0.25">
      <c r="A6887" t="s">
        <v>1595</v>
      </c>
      <c r="B6887" t="s">
        <v>31</v>
      </c>
      <c r="C6887" t="s">
        <v>4320</v>
      </c>
      <c r="D6887">
        <v>3.72</v>
      </c>
      <c r="E6887" t="s">
        <v>1138</v>
      </c>
      <c r="F6887" t="s">
        <v>136</v>
      </c>
      <c r="G6887" t="s">
        <v>35</v>
      </c>
      <c r="H6887" t="s">
        <v>3181</v>
      </c>
      <c r="I6887">
        <v>102.39</v>
      </c>
      <c r="J6887">
        <v>102.92</v>
      </c>
      <c r="K6887">
        <v>444</v>
      </c>
      <c r="L6887">
        <v>430</v>
      </c>
      <c r="M6887" t="s">
        <v>1866</v>
      </c>
      <c r="N6887" t="s">
        <v>60</v>
      </c>
      <c r="O6887">
        <v>2000000</v>
      </c>
      <c r="Q6887" t="s">
        <v>1845</v>
      </c>
      <c r="R6887">
        <v>7.35</v>
      </c>
      <c r="S6887">
        <v>7.21</v>
      </c>
      <c r="V6887" t="s">
        <v>3182</v>
      </c>
      <c r="W6887" t="s">
        <v>1372</v>
      </c>
      <c r="X6887" t="s">
        <v>1847</v>
      </c>
      <c r="Y6887" t="s">
        <v>4321</v>
      </c>
      <c r="AA6887">
        <v>443.57</v>
      </c>
      <c r="AB6887">
        <v>429.57</v>
      </c>
    </row>
    <row r="6888" spans="1:28" x14ac:dyDescent="0.25">
      <c r="A6888" t="s">
        <v>1596</v>
      </c>
      <c r="B6888" t="s">
        <v>31</v>
      </c>
      <c r="C6888" t="s">
        <v>4320</v>
      </c>
      <c r="D6888">
        <v>3.79</v>
      </c>
      <c r="E6888" t="s">
        <v>74</v>
      </c>
      <c r="F6888" t="s">
        <v>136</v>
      </c>
      <c r="G6888" t="s">
        <v>35</v>
      </c>
      <c r="H6888" t="s">
        <v>3183</v>
      </c>
      <c r="I6888">
        <v>100.5</v>
      </c>
      <c r="J6888">
        <v>101</v>
      </c>
      <c r="K6888">
        <v>366</v>
      </c>
      <c r="L6888">
        <v>353</v>
      </c>
      <c r="M6888" t="s">
        <v>1866</v>
      </c>
      <c r="N6888" t="s">
        <v>60</v>
      </c>
      <c r="O6888">
        <v>2000000</v>
      </c>
      <c r="P6888">
        <v>5000000</v>
      </c>
      <c r="Q6888" t="s">
        <v>1845</v>
      </c>
      <c r="R6888">
        <v>6.57</v>
      </c>
      <c r="S6888">
        <v>6.44</v>
      </c>
      <c r="V6888" t="s">
        <v>3184</v>
      </c>
      <c r="W6888" t="s">
        <v>1372</v>
      </c>
      <c r="X6888" t="s">
        <v>1847</v>
      </c>
      <c r="Y6888" t="s">
        <v>4321</v>
      </c>
      <c r="AA6888">
        <v>365.07</v>
      </c>
      <c r="AB6888">
        <v>352.07</v>
      </c>
    </row>
    <row r="6889" spans="1:28" x14ac:dyDescent="0.25">
      <c r="A6889" t="s">
        <v>1597</v>
      </c>
      <c r="B6889" t="s">
        <v>31</v>
      </c>
      <c r="C6889" t="s">
        <v>4320</v>
      </c>
      <c r="D6889">
        <v>3.7</v>
      </c>
      <c r="E6889" t="s">
        <v>1013</v>
      </c>
      <c r="F6889" t="s">
        <v>136</v>
      </c>
      <c r="G6889" t="s">
        <v>35</v>
      </c>
      <c r="H6889" t="s">
        <v>3185</v>
      </c>
      <c r="I6889">
        <v>101.26</v>
      </c>
      <c r="J6889">
        <v>101.74</v>
      </c>
      <c r="K6889">
        <v>367</v>
      </c>
      <c r="L6889">
        <v>354</v>
      </c>
      <c r="M6889" t="s">
        <v>1866</v>
      </c>
      <c r="N6889" t="s">
        <v>60</v>
      </c>
      <c r="O6889">
        <v>2000000</v>
      </c>
      <c r="Q6889" t="s">
        <v>1845</v>
      </c>
      <c r="R6889">
        <v>6.58</v>
      </c>
      <c r="S6889">
        <v>6.45</v>
      </c>
      <c r="V6889" t="s">
        <v>3186</v>
      </c>
      <c r="W6889" t="s">
        <v>1372</v>
      </c>
      <c r="X6889" t="s">
        <v>1847</v>
      </c>
      <c r="Y6889" t="s">
        <v>4321</v>
      </c>
      <c r="AA6889">
        <v>367.19</v>
      </c>
      <c r="AB6889">
        <v>354.19</v>
      </c>
    </row>
    <row r="6890" spans="1:28" x14ac:dyDescent="0.25">
      <c r="A6890" t="s">
        <v>1598</v>
      </c>
      <c r="B6890" t="s">
        <v>31</v>
      </c>
      <c r="C6890" t="s">
        <v>4320</v>
      </c>
      <c r="D6890">
        <v>3.58</v>
      </c>
      <c r="E6890" t="s">
        <v>72</v>
      </c>
      <c r="F6890" t="s">
        <v>136</v>
      </c>
      <c r="G6890" t="s">
        <v>35</v>
      </c>
      <c r="H6890" t="s">
        <v>3187</v>
      </c>
      <c r="I6890">
        <v>101.64</v>
      </c>
      <c r="J6890">
        <v>102.14</v>
      </c>
      <c r="K6890">
        <v>366</v>
      </c>
      <c r="L6890">
        <v>352</v>
      </c>
      <c r="M6890" t="s">
        <v>1874</v>
      </c>
      <c r="N6890" t="s">
        <v>111</v>
      </c>
      <c r="O6890">
        <v>2000000</v>
      </c>
      <c r="P6890">
        <v>2000000</v>
      </c>
      <c r="Q6890" t="s">
        <v>1845</v>
      </c>
      <c r="R6890">
        <v>6.52</v>
      </c>
      <c r="S6890">
        <v>6.38</v>
      </c>
      <c r="V6890" t="s">
        <v>3188</v>
      </c>
      <c r="W6890" t="s">
        <v>1372</v>
      </c>
      <c r="X6890" t="s">
        <v>1847</v>
      </c>
      <c r="Y6890" t="s">
        <v>4321</v>
      </c>
      <c r="AA6890">
        <v>363.65</v>
      </c>
      <c r="AB6890">
        <v>349.65</v>
      </c>
    </row>
    <row r="6891" spans="1:28" x14ac:dyDescent="0.25">
      <c r="A6891" t="s">
        <v>1599</v>
      </c>
      <c r="B6891" t="s">
        <v>31</v>
      </c>
      <c r="C6891" t="s">
        <v>4320</v>
      </c>
      <c r="D6891">
        <v>3.41</v>
      </c>
      <c r="E6891" t="s">
        <v>72</v>
      </c>
      <c r="F6891" t="s">
        <v>136</v>
      </c>
      <c r="G6891" t="s">
        <v>35</v>
      </c>
      <c r="H6891" t="s">
        <v>3189</v>
      </c>
      <c r="I6891">
        <v>103.78</v>
      </c>
      <c r="J6891">
        <v>104.26</v>
      </c>
      <c r="K6891">
        <v>334</v>
      </c>
      <c r="L6891">
        <v>320</v>
      </c>
      <c r="M6891" t="s">
        <v>1874</v>
      </c>
      <c r="N6891" t="s">
        <v>111</v>
      </c>
      <c r="O6891">
        <v>2000000</v>
      </c>
      <c r="P6891">
        <v>2000000</v>
      </c>
      <c r="Q6891" t="s">
        <v>1845</v>
      </c>
      <c r="R6891">
        <v>6.2</v>
      </c>
      <c r="S6891">
        <v>6.06</v>
      </c>
      <c r="V6891" t="s">
        <v>3190</v>
      </c>
      <c r="W6891" t="s">
        <v>1372</v>
      </c>
      <c r="X6891" t="s">
        <v>1847</v>
      </c>
      <c r="Y6891" t="s">
        <v>4321</v>
      </c>
      <c r="AA6891">
        <v>333.92</v>
      </c>
      <c r="AB6891">
        <v>319.92</v>
      </c>
    </row>
    <row r="6892" spans="1:28" x14ac:dyDescent="0.25">
      <c r="A6892" t="s">
        <v>1601</v>
      </c>
      <c r="B6892" t="s">
        <v>31</v>
      </c>
      <c r="C6892" t="s">
        <v>4320</v>
      </c>
      <c r="D6892">
        <v>3.34</v>
      </c>
      <c r="E6892" t="s">
        <v>74</v>
      </c>
      <c r="F6892" t="s">
        <v>136</v>
      </c>
      <c r="G6892" t="s">
        <v>35</v>
      </c>
      <c r="H6892" t="s">
        <v>3191</v>
      </c>
      <c r="I6892">
        <v>104.62</v>
      </c>
      <c r="J6892">
        <v>105.13</v>
      </c>
      <c r="K6892">
        <v>316</v>
      </c>
      <c r="L6892">
        <v>301</v>
      </c>
      <c r="M6892" t="s">
        <v>1928</v>
      </c>
      <c r="N6892" t="s">
        <v>36</v>
      </c>
      <c r="O6892">
        <v>3000000</v>
      </c>
      <c r="Q6892" t="s">
        <v>1845</v>
      </c>
      <c r="R6892">
        <v>5.98</v>
      </c>
      <c r="S6892">
        <v>5.83</v>
      </c>
      <c r="V6892" t="s">
        <v>3192</v>
      </c>
      <c r="W6892" t="s">
        <v>1372</v>
      </c>
      <c r="X6892" t="s">
        <v>1847</v>
      </c>
      <c r="Y6892" t="s">
        <v>4321</v>
      </c>
      <c r="AA6892">
        <v>312.89</v>
      </c>
      <c r="AB6892">
        <v>297.89</v>
      </c>
    </row>
    <row r="6893" spans="1:28" x14ac:dyDescent="0.25">
      <c r="A6893" t="s">
        <v>1314</v>
      </c>
      <c r="B6893" t="s">
        <v>31</v>
      </c>
      <c r="C6893" t="s">
        <v>4320</v>
      </c>
      <c r="D6893">
        <v>2.69</v>
      </c>
      <c r="E6893" t="s">
        <v>1309</v>
      </c>
      <c r="F6893" t="s">
        <v>136</v>
      </c>
      <c r="G6893" t="s">
        <v>35</v>
      </c>
      <c r="H6893" t="s">
        <v>2697</v>
      </c>
      <c r="I6893">
        <v>104.92</v>
      </c>
      <c r="J6893">
        <v>105.65</v>
      </c>
      <c r="K6893">
        <v>423</v>
      </c>
      <c r="L6893">
        <v>396</v>
      </c>
      <c r="M6893" t="s">
        <v>1883</v>
      </c>
      <c r="N6893" t="s">
        <v>63</v>
      </c>
      <c r="Q6893" t="s">
        <v>1845</v>
      </c>
      <c r="R6893">
        <v>6.99</v>
      </c>
      <c r="S6893">
        <v>6.72</v>
      </c>
      <c r="V6893" t="s">
        <v>2698</v>
      </c>
      <c r="W6893" t="s">
        <v>1372</v>
      </c>
      <c r="X6893" t="s">
        <v>1847</v>
      </c>
      <c r="Y6893" t="s">
        <v>4321</v>
      </c>
      <c r="AA6893">
        <v>420.98</v>
      </c>
      <c r="AB6893">
        <v>393.98</v>
      </c>
    </row>
    <row r="6894" spans="1:28" x14ac:dyDescent="0.25">
      <c r="A6894" t="s">
        <v>1602</v>
      </c>
      <c r="B6894" t="s">
        <v>31</v>
      </c>
      <c r="C6894" t="s">
        <v>4320</v>
      </c>
      <c r="D6894">
        <v>2.8</v>
      </c>
      <c r="E6894" t="s">
        <v>989</v>
      </c>
      <c r="F6894" t="s">
        <v>136</v>
      </c>
      <c r="G6894" t="s">
        <v>35</v>
      </c>
      <c r="H6894" t="s">
        <v>3193</v>
      </c>
      <c r="I6894">
        <v>104.41</v>
      </c>
      <c r="J6894">
        <v>104.91</v>
      </c>
      <c r="K6894">
        <v>290</v>
      </c>
      <c r="L6894">
        <v>272</v>
      </c>
      <c r="M6894" t="s">
        <v>1928</v>
      </c>
      <c r="N6894" t="s">
        <v>36</v>
      </c>
      <c r="O6894">
        <v>2000000</v>
      </c>
      <c r="Q6894" t="s">
        <v>1845</v>
      </c>
      <c r="R6894">
        <v>5.72</v>
      </c>
      <c r="S6894">
        <v>5.55</v>
      </c>
      <c r="V6894" t="s">
        <v>3194</v>
      </c>
      <c r="W6894" t="s">
        <v>1372</v>
      </c>
      <c r="X6894" t="s">
        <v>1847</v>
      </c>
      <c r="Y6894" t="s">
        <v>4321</v>
      </c>
      <c r="AA6894">
        <v>293.43</v>
      </c>
      <c r="AB6894">
        <v>275.43</v>
      </c>
    </row>
    <row r="6895" spans="1:28" x14ac:dyDescent="0.25">
      <c r="A6895" t="s">
        <v>1603</v>
      </c>
      <c r="B6895" t="s">
        <v>31</v>
      </c>
      <c r="C6895" t="s">
        <v>4320</v>
      </c>
      <c r="D6895">
        <v>0.38</v>
      </c>
      <c r="E6895" t="s">
        <v>70</v>
      </c>
      <c r="F6895" t="s">
        <v>136</v>
      </c>
      <c r="G6895" t="s">
        <v>35</v>
      </c>
      <c r="H6895" t="s">
        <v>3195</v>
      </c>
      <c r="I6895">
        <v>99.59</v>
      </c>
      <c r="J6895">
        <v>99.83</v>
      </c>
      <c r="K6895">
        <v>266</v>
      </c>
      <c r="L6895">
        <v>202</v>
      </c>
      <c r="M6895" t="s">
        <v>2097</v>
      </c>
      <c r="N6895" t="s">
        <v>335</v>
      </c>
      <c r="O6895">
        <v>2000000</v>
      </c>
      <c r="P6895">
        <v>2000000</v>
      </c>
      <c r="Q6895" t="s">
        <v>1845</v>
      </c>
      <c r="R6895">
        <v>5.33</v>
      </c>
      <c r="S6895">
        <v>4.7</v>
      </c>
      <c r="V6895" t="s">
        <v>3196</v>
      </c>
      <c r="W6895" t="s">
        <v>1372</v>
      </c>
      <c r="X6895" t="s">
        <v>1847</v>
      </c>
      <c r="Y6895" t="s">
        <v>4321</v>
      </c>
      <c r="AA6895">
        <v>267.45</v>
      </c>
      <c r="AB6895">
        <v>203.52</v>
      </c>
    </row>
    <row r="6896" spans="1:28" x14ac:dyDescent="0.25">
      <c r="A6896" t="s">
        <v>1605</v>
      </c>
      <c r="B6896" t="s">
        <v>31</v>
      </c>
      <c r="C6896" t="s">
        <v>4320</v>
      </c>
      <c r="D6896">
        <v>0.41</v>
      </c>
      <c r="E6896" t="s">
        <v>67</v>
      </c>
      <c r="F6896" t="s">
        <v>136</v>
      </c>
      <c r="G6896" t="s">
        <v>35</v>
      </c>
      <c r="H6896" t="s">
        <v>3197</v>
      </c>
      <c r="I6896">
        <v>99.6</v>
      </c>
      <c r="J6896">
        <v>99.75</v>
      </c>
      <c r="K6896">
        <v>253</v>
      </c>
      <c r="L6896">
        <v>217</v>
      </c>
      <c r="M6896" t="s">
        <v>2097</v>
      </c>
      <c r="N6896" t="s">
        <v>335</v>
      </c>
      <c r="O6896">
        <v>3000000</v>
      </c>
      <c r="P6896">
        <v>3000000</v>
      </c>
      <c r="Q6896" t="s">
        <v>1845</v>
      </c>
      <c r="R6896">
        <v>5.21</v>
      </c>
      <c r="S6896">
        <v>4.84</v>
      </c>
      <c r="V6896" t="s">
        <v>3198</v>
      </c>
      <c r="W6896" t="s">
        <v>1372</v>
      </c>
      <c r="X6896" t="s">
        <v>1847</v>
      </c>
      <c r="Y6896" t="s">
        <v>4321</v>
      </c>
      <c r="AA6896">
        <v>254.43</v>
      </c>
      <c r="AB6896">
        <v>218.44</v>
      </c>
    </row>
    <row r="6897" spans="1:28" x14ac:dyDescent="0.25">
      <c r="A6897" t="s">
        <v>1606</v>
      </c>
      <c r="B6897" t="s">
        <v>31</v>
      </c>
      <c r="C6897" t="s">
        <v>4320</v>
      </c>
      <c r="D6897">
        <v>0.34</v>
      </c>
      <c r="E6897" t="s">
        <v>72</v>
      </c>
      <c r="F6897" t="s">
        <v>136</v>
      </c>
      <c r="G6897" t="s">
        <v>35</v>
      </c>
      <c r="H6897" t="s">
        <v>3199</v>
      </c>
      <c r="I6897">
        <v>99.69</v>
      </c>
      <c r="J6897">
        <v>99.83</v>
      </c>
      <c r="K6897">
        <v>255</v>
      </c>
      <c r="L6897">
        <v>213</v>
      </c>
      <c r="M6897" t="s">
        <v>2097</v>
      </c>
      <c r="N6897" t="s">
        <v>335</v>
      </c>
      <c r="O6897">
        <v>3000000</v>
      </c>
      <c r="P6897">
        <v>3000000</v>
      </c>
      <c r="Q6897" t="s">
        <v>1845</v>
      </c>
      <c r="R6897">
        <v>5.23</v>
      </c>
      <c r="S6897">
        <v>4.8099999999999996</v>
      </c>
      <c r="V6897" t="s">
        <v>3200</v>
      </c>
      <c r="W6897" t="s">
        <v>1372</v>
      </c>
      <c r="X6897" t="s">
        <v>1847</v>
      </c>
      <c r="Y6897" t="s">
        <v>4321</v>
      </c>
      <c r="AA6897">
        <v>256.58999999999997</v>
      </c>
      <c r="AB6897">
        <v>214.58</v>
      </c>
    </row>
    <row r="6898" spans="1:28" x14ac:dyDescent="0.25">
      <c r="A6898" t="s">
        <v>1323</v>
      </c>
      <c r="B6898" t="s">
        <v>31</v>
      </c>
      <c r="C6898" t="s">
        <v>4322</v>
      </c>
      <c r="D6898">
        <v>3.41</v>
      </c>
      <c r="E6898" t="s">
        <v>829</v>
      </c>
      <c r="F6898" t="s">
        <v>136</v>
      </c>
      <c r="G6898" t="s">
        <v>35</v>
      </c>
      <c r="H6898" t="s">
        <v>3600</v>
      </c>
      <c r="I6898">
        <v>102.04</v>
      </c>
      <c r="J6898">
        <v>102.56</v>
      </c>
      <c r="K6898">
        <v>344</v>
      </c>
      <c r="L6898">
        <v>329</v>
      </c>
      <c r="M6898" t="s">
        <v>1928</v>
      </c>
      <c r="N6898" t="s">
        <v>36</v>
      </c>
      <c r="Q6898" t="s">
        <v>2154</v>
      </c>
      <c r="R6898">
        <v>6.27</v>
      </c>
      <c r="S6898">
        <v>6.11</v>
      </c>
      <c r="V6898" t="s">
        <v>3601</v>
      </c>
      <c r="W6898" t="s">
        <v>1372</v>
      </c>
      <c r="X6898" t="s">
        <v>1847</v>
      </c>
      <c r="Y6898" t="s">
        <v>4323</v>
      </c>
      <c r="AA6898">
        <v>339.65</v>
      </c>
      <c r="AB6898">
        <v>324.64999999999998</v>
      </c>
    </row>
    <row r="6899" spans="1:28" x14ac:dyDescent="0.25">
      <c r="A6899" t="s">
        <v>1324</v>
      </c>
      <c r="B6899" t="s">
        <v>31</v>
      </c>
      <c r="C6899" t="s">
        <v>4322</v>
      </c>
      <c r="D6899">
        <v>3.62</v>
      </c>
      <c r="E6899" t="s">
        <v>844</v>
      </c>
      <c r="F6899" t="s">
        <v>136</v>
      </c>
      <c r="G6899" t="s">
        <v>35</v>
      </c>
      <c r="H6899" t="s">
        <v>3602</v>
      </c>
      <c r="I6899">
        <v>103.15</v>
      </c>
      <c r="J6899">
        <v>103.76</v>
      </c>
      <c r="K6899">
        <v>313</v>
      </c>
      <c r="L6899">
        <v>296</v>
      </c>
      <c r="M6899" t="s">
        <v>1861</v>
      </c>
      <c r="N6899" t="s">
        <v>149</v>
      </c>
      <c r="Q6899" t="s">
        <v>2154</v>
      </c>
      <c r="R6899">
        <v>5.99</v>
      </c>
      <c r="S6899">
        <v>5.82</v>
      </c>
      <c r="V6899" t="s">
        <v>3603</v>
      </c>
      <c r="W6899" t="s">
        <v>1372</v>
      </c>
      <c r="X6899" t="s">
        <v>1847</v>
      </c>
      <c r="Y6899" t="s">
        <v>4323</v>
      </c>
      <c r="AA6899">
        <v>310.45999999999998</v>
      </c>
      <c r="AB6899">
        <v>293.45999999999998</v>
      </c>
    </row>
    <row r="6900" spans="1:28" x14ac:dyDescent="0.25">
      <c r="A6900" t="s">
        <v>1325</v>
      </c>
      <c r="B6900" t="s">
        <v>31</v>
      </c>
      <c r="C6900" t="s">
        <v>4322</v>
      </c>
      <c r="D6900">
        <v>4.3899999999999997</v>
      </c>
      <c r="E6900" t="s">
        <v>345</v>
      </c>
      <c r="F6900" t="s">
        <v>136</v>
      </c>
      <c r="G6900" t="s">
        <v>35</v>
      </c>
      <c r="H6900" t="s">
        <v>3604</v>
      </c>
      <c r="I6900">
        <v>96.24</v>
      </c>
      <c r="J6900">
        <v>96.72</v>
      </c>
      <c r="K6900">
        <v>311</v>
      </c>
      <c r="L6900">
        <v>300</v>
      </c>
      <c r="M6900" t="s">
        <v>1856</v>
      </c>
      <c r="N6900" t="s">
        <v>50</v>
      </c>
      <c r="Q6900" t="s">
        <v>2154</v>
      </c>
      <c r="R6900">
        <v>6.09</v>
      </c>
      <c r="S6900">
        <v>5.98</v>
      </c>
      <c r="V6900" t="s">
        <v>3605</v>
      </c>
      <c r="W6900" t="s">
        <v>1372</v>
      </c>
      <c r="X6900" t="s">
        <v>1847</v>
      </c>
      <c r="Y6900" t="s">
        <v>4323</v>
      </c>
      <c r="AA6900">
        <v>308.2</v>
      </c>
      <c r="AB6900">
        <v>297.2</v>
      </c>
    </row>
    <row r="6901" spans="1:28" x14ac:dyDescent="0.25">
      <c r="A6901" t="s">
        <v>1326</v>
      </c>
      <c r="B6901" t="s">
        <v>31</v>
      </c>
      <c r="C6901" t="s">
        <v>4322</v>
      </c>
      <c r="D6901">
        <v>4.5</v>
      </c>
      <c r="E6901" t="s">
        <v>832</v>
      </c>
      <c r="F6901" t="s">
        <v>136</v>
      </c>
      <c r="G6901" t="s">
        <v>35</v>
      </c>
      <c r="H6901" t="s">
        <v>3606</v>
      </c>
      <c r="I6901">
        <v>96.09</v>
      </c>
      <c r="J6901">
        <v>96.86</v>
      </c>
      <c r="K6901">
        <v>267</v>
      </c>
      <c r="L6901">
        <v>250</v>
      </c>
      <c r="M6901" t="s">
        <v>1856</v>
      </c>
      <c r="N6901" t="s">
        <v>50</v>
      </c>
      <c r="Q6901" t="s">
        <v>2154</v>
      </c>
      <c r="R6901">
        <v>5.65</v>
      </c>
      <c r="S6901">
        <v>5.48</v>
      </c>
      <c r="V6901" t="s">
        <v>3607</v>
      </c>
      <c r="W6901" t="s">
        <v>1372</v>
      </c>
      <c r="X6901" t="s">
        <v>1847</v>
      </c>
      <c r="Y6901" t="s">
        <v>4323</v>
      </c>
      <c r="AA6901">
        <v>263.3</v>
      </c>
      <c r="AB6901">
        <v>246.3</v>
      </c>
    </row>
    <row r="6902" spans="1:28" x14ac:dyDescent="0.25">
      <c r="A6902" t="s">
        <v>1328</v>
      </c>
      <c r="B6902" t="s">
        <v>31</v>
      </c>
      <c r="C6902" t="s">
        <v>4322</v>
      </c>
      <c r="D6902">
        <v>4.5999999999999996</v>
      </c>
      <c r="E6902" t="s">
        <v>844</v>
      </c>
      <c r="F6902" t="s">
        <v>136</v>
      </c>
      <c r="G6902" t="s">
        <v>35</v>
      </c>
      <c r="H6902" t="s">
        <v>3610</v>
      </c>
      <c r="I6902">
        <v>98.77</v>
      </c>
      <c r="J6902">
        <v>99.28</v>
      </c>
      <c r="K6902">
        <v>319</v>
      </c>
      <c r="L6902">
        <v>308</v>
      </c>
      <c r="M6902" t="s">
        <v>1880</v>
      </c>
      <c r="N6902" t="s">
        <v>224</v>
      </c>
      <c r="Q6902" t="s">
        <v>2154</v>
      </c>
      <c r="R6902">
        <v>6.22</v>
      </c>
      <c r="S6902">
        <v>6.1</v>
      </c>
      <c r="V6902" t="s">
        <v>3611</v>
      </c>
      <c r="W6902" t="s">
        <v>1372</v>
      </c>
      <c r="X6902" t="s">
        <v>1847</v>
      </c>
      <c r="Y6902" t="s">
        <v>4323</v>
      </c>
      <c r="AA6902">
        <v>318.73</v>
      </c>
      <c r="AB6902">
        <v>307.73</v>
      </c>
    </row>
    <row r="6903" spans="1:28" x14ac:dyDescent="0.25">
      <c r="A6903" t="s">
        <v>1694</v>
      </c>
      <c r="B6903" t="s">
        <v>31</v>
      </c>
      <c r="C6903" t="s">
        <v>4322</v>
      </c>
      <c r="D6903">
        <v>1.48</v>
      </c>
      <c r="E6903" t="s">
        <v>775</v>
      </c>
      <c r="F6903" t="s">
        <v>136</v>
      </c>
      <c r="G6903" t="s">
        <v>35</v>
      </c>
      <c r="H6903" t="s">
        <v>2292</v>
      </c>
      <c r="I6903">
        <v>99.95</v>
      </c>
      <c r="J6903">
        <v>100.23</v>
      </c>
      <c r="K6903">
        <v>237</v>
      </c>
      <c r="L6903">
        <v>218</v>
      </c>
      <c r="M6903" t="s">
        <v>1902</v>
      </c>
      <c r="N6903" t="s">
        <v>78</v>
      </c>
      <c r="Q6903" t="s">
        <v>2121</v>
      </c>
      <c r="R6903">
        <v>5.03</v>
      </c>
      <c r="S6903">
        <v>4.84</v>
      </c>
      <c r="V6903" t="s">
        <v>2294</v>
      </c>
      <c r="W6903" t="s">
        <v>1372</v>
      </c>
      <c r="X6903" t="s">
        <v>1847</v>
      </c>
      <c r="Y6903" t="s">
        <v>4323</v>
      </c>
      <c r="AA6903">
        <v>234.78</v>
      </c>
      <c r="AB6903">
        <v>215.78</v>
      </c>
    </row>
    <row r="6904" spans="1:28" x14ac:dyDescent="0.25">
      <c r="A6904" t="s">
        <v>1329</v>
      </c>
      <c r="B6904" t="s">
        <v>31</v>
      </c>
      <c r="C6904" t="s">
        <v>4322</v>
      </c>
      <c r="D6904">
        <v>5.0599999999999996</v>
      </c>
      <c r="E6904" t="s">
        <v>342</v>
      </c>
      <c r="F6904" t="s">
        <v>136</v>
      </c>
      <c r="G6904" t="s">
        <v>35</v>
      </c>
      <c r="H6904" t="s">
        <v>3612</v>
      </c>
      <c r="I6904">
        <v>95.22</v>
      </c>
      <c r="J6904">
        <v>96.24</v>
      </c>
      <c r="K6904">
        <v>304</v>
      </c>
      <c r="L6904">
        <v>284</v>
      </c>
      <c r="M6904" t="s">
        <v>1972</v>
      </c>
      <c r="N6904" t="s">
        <v>96</v>
      </c>
      <c r="Q6904" t="s">
        <v>2124</v>
      </c>
      <c r="R6904">
        <v>6.17</v>
      </c>
      <c r="S6904">
        <v>5.97</v>
      </c>
      <c r="V6904" t="s">
        <v>3613</v>
      </c>
      <c r="W6904" t="s">
        <v>1372</v>
      </c>
      <c r="X6904" t="s">
        <v>1847</v>
      </c>
      <c r="Y6904" t="s">
        <v>4323</v>
      </c>
      <c r="AA6904">
        <v>305.3</v>
      </c>
      <c r="AB6904">
        <v>285.3</v>
      </c>
    </row>
    <row r="6905" spans="1:28" x14ac:dyDescent="0.25">
      <c r="A6905" t="s">
        <v>1331</v>
      </c>
      <c r="B6905" t="s">
        <v>31</v>
      </c>
      <c r="C6905" t="s">
        <v>4322</v>
      </c>
      <c r="D6905">
        <v>5.05</v>
      </c>
      <c r="E6905" t="s">
        <v>1332</v>
      </c>
      <c r="F6905" t="s">
        <v>136</v>
      </c>
      <c r="G6905" t="s">
        <v>35</v>
      </c>
      <c r="H6905" t="s">
        <v>3616</v>
      </c>
      <c r="I6905">
        <v>94.96</v>
      </c>
      <c r="J6905">
        <v>95.97</v>
      </c>
      <c r="K6905">
        <v>309</v>
      </c>
      <c r="L6905">
        <v>289</v>
      </c>
      <c r="M6905" t="s">
        <v>1972</v>
      </c>
      <c r="N6905" t="s">
        <v>96</v>
      </c>
      <c r="Q6905" t="s">
        <v>2124</v>
      </c>
      <c r="R6905">
        <v>6.22</v>
      </c>
      <c r="S6905">
        <v>6.02</v>
      </c>
      <c r="V6905" t="s">
        <v>3617</v>
      </c>
      <c r="W6905" t="s">
        <v>1372</v>
      </c>
      <c r="X6905" t="s">
        <v>1847</v>
      </c>
      <c r="Y6905" t="s">
        <v>4323</v>
      </c>
      <c r="AA6905">
        <v>310.16000000000003</v>
      </c>
      <c r="AB6905">
        <v>290.16000000000003</v>
      </c>
    </row>
    <row r="6906" spans="1:28" x14ac:dyDescent="0.25">
      <c r="A6906" t="s">
        <v>1333</v>
      </c>
      <c r="B6906" t="s">
        <v>31</v>
      </c>
      <c r="C6906" t="s">
        <v>4322</v>
      </c>
      <c r="D6906">
        <v>2.12</v>
      </c>
      <c r="E6906" t="s">
        <v>342</v>
      </c>
      <c r="F6906" t="s">
        <v>136</v>
      </c>
      <c r="G6906" t="s">
        <v>35</v>
      </c>
      <c r="H6906" t="s">
        <v>3618</v>
      </c>
      <c r="I6906">
        <v>103.83</v>
      </c>
      <c r="J6906">
        <v>104.32</v>
      </c>
      <c r="K6906">
        <v>278</v>
      </c>
      <c r="L6906">
        <v>255</v>
      </c>
      <c r="M6906" t="s">
        <v>1850</v>
      </c>
      <c r="N6906" t="s">
        <v>53</v>
      </c>
      <c r="Q6906" t="s">
        <v>2124</v>
      </c>
      <c r="R6906">
        <v>5.5</v>
      </c>
      <c r="S6906">
        <v>5.27</v>
      </c>
      <c r="V6906" t="s">
        <v>3619</v>
      </c>
      <c r="W6906" t="s">
        <v>1372</v>
      </c>
      <c r="X6906" t="s">
        <v>1847</v>
      </c>
      <c r="Y6906" t="s">
        <v>4323</v>
      </c>
      <c r="AA6906">
        <v>278.48</v>
      </c>
      <c r="AB6906">
        <v>255.48</v>
      </c>
    </row>
    <row r="6907" spans="1:28" x14ac:dyDescent="0.25">
      <c r="A6907" t="s">
        <v>1695</v>
      </c>
      <c r="B6907" t="s">
        <v>31</v>
      </c>
      <c r="C6907" t="s">
        <v>4322</v>
      </c>
      <c r="D6907">
        <v>4.4800000000000004</v>
      </c>
      <c r="E6907" t="s">
        <v>395</v>
      </c>
      <c r="F6907" t="s">
        <v>136</v>
      </c>
      <c r="G6907" t="s">
        <v>35</v>
      </c>
      <c r="H6907" t="s">
        <v>2295</v>
      </c>
      <c r="I6907">
        <v>102.4</v>
      </c>
      <c r="J6907">
        <v>102.9</v>
      </c>
      <c r="K6907">
        <v>275</v>
      </c>
      <c r="L6907">
        <v>264</v>
      </c>
      <c r="M6907" t="s">
        <v>1982</v>
      </c>
      <c r="N6907" t="s">
        <v>222</v>
      </c>
      <c r="Q6907" t="s">
        <v>2121</v>
      </c>
      <c r="R6907">
        <v>5.7</v>
      </c>
      <c r="S6907">
        <v>5.58</v>
      </c>
      <c r="V6907" t="s">
        <v>2296</v>
      </c>
      <c r="W6907" t="s">
        <v>1372</v>
      </c>
      <c r="X6907" t="s">
        <v>1847</v>
      </c>
      <c r="Y6907" t="s">
        <v>4323</v>
      </c>
      <c r="AA6907">
        <v>270.43</v>
      </c>
      <c r="AB6907">
        <v>259.43</v>
      </c>
    </row>
    <row r="6908" spans="1:28" x14ac:dyDescent="0.25">
      <c r="A6908" t="s">
        <v>1696</v>
      </c>
      <c r="B6908" t="s">
        <v>31</v>
      </c>
      <c r="C6908" t="s">
        <v>4322</v>
      </c>
      <c r="D6908">
        <v>7.44</v>
      </c>
      <c r="E6908" t="s">
        <v>395</v>
      </c>
      <c r="F6908" t="s">
        <v>136</v>
      </c>
      <c r="G6908" t="s">
        <v>35</v>
      </c>
      <c r="H6908" t="s">
        <v>2297</v>
      </c>
      <c r="I6908">
        <v>103.18</v>
      </c>
      <c r="J6908">
        <v>103.93</v>
      </c>
      <c r="K6908">
        <v>296</v>
      </c>
      <c r="L6908">
        <v>286</v>
      </c>
      <c r="M6908" t="s">
        <v>2135</v>
      </c>
      <c r="N6908" t="s">
        <v>462</v>
      </c>
      <c r="Q6908" t="s">
        <v>2121</v>
      </c>
      <c r="R6908">
        <v>6.31</v>
      </c>
      <c r="S6908">
        <v>6.21</v>
      </c>
      <c r="V6908" t="s">
        <v>2298</v>
      </c>
      <c r="W6908" t="s">
        <v>1372</v>
      </c>
      <c r="X6908" t="s">
        <v>1847</v>
      </c>
      <c r="Y6908" t="s">
        <v>4323</v>
      </c>
      <c r="AA6908">
        <v>293.41000000000003</v>
      </c>
      <c r="AB6908">
        <v>283.41000000000003</v>
      </c>
    </row>
    <row r="6909" spans="1:28" x14ac:dyDescent="0.25">
      <c r="A6909" t="s">
        <v>1697</v>
      </c>
      <c r="B6909" t="s">
        <v>31</v>
      </c>
      <c r="C6909" t="s">
        <v>4322</v>
      </c>
      <c r="D6909">
        <v>4.18</v>
      </c>
      <c r="E6909" t="s">
        <v>388</v>
      </c>
      <c r="F6909" t="s">
        <v>136</v>
      </c>
      <c r="G6909" t="s">
        <v>35</v>
      </c>
      <c r="H6909" t="s">
        <v>2299</v>
      </c>
      <c r="I6909">
        <v>99.87</v>
      </c>
      <c r="J6909">
        <v>100.25</v>
      </c>
      <c r="K6909">
        <v>271</v>
      </c>
      <c r="L6909">
        <v>262</v>
      </c>
      <c r="M6909" t="s">
        <v>1982</v>
      </c>
      <c r="N6909" t="s">
        <v>222</v>
      </c>
      <c r="Q6909" t="s">
        <v>2121</v>
      </c>
      <c r="R6909">
        <v>5.65</v>
      </c>
      <c r="S6909">
        <v>5.56</v>
      </c>
      <c r="V6909" t="s">
        <v>2300</v>
      </c>
      <c r="W6909" t="s">
        <v>1372</v>
      </c>
      <c r="X6909" t="s">
        <v>1847</v>
      </c>
      <c r="Y6909" t="s">
        <v>4323</v>
      </c>
      <c r="AA6909">
        <v>270.19</v>
      </c>
      <c r="AB6909">
        <v>261.19</v>
      </c>
    </row>
    <row r="6910" spans="1:28" x14ac:dyDescent="0.25">
      <c r="A6910" t="s">
        <v>1698</v>
      </c>
      <c r="B6910" t="s">
        <v>31</v>
      </c>
      <c r="C6910" t="s">
        <v>4322</v>
      </c>
      <c r="D6910">
        <v>4.08</v>
      </c>
      <c r="E6910" t="s">
        <v>775</v>
      </c>
      <c r="F6910" t="s">
        <v>136</v>
      </c>
      <c r="G6910" t="s">
        <v>35</v>
      </c>
      <c r="H6910" t="s">
        <v>2301</v>
      </c>
      <c r="I6910">
        <v>99.49</v>
      </c>
      <c r="J6910">
        <v>99.98</v>
      </c>
      <c r="K6910">
        <v>280</v>
      </c>
      <c r="L6910">
        <v>268</v>
      </c>
      <c r="M6910" t="s">
        <v>1982</v>
      </c>
      <c r="N6910" t="s">
        <v>222</v>
      </c>
      <c r="Q6910" t="s">
        <v>2121</v>
      </c>
      <c r="R6910">
        <v>5.74</v>
      </c>
      <c r="S6910">
        <v>5.62</v>
      </c>
      <c r="V6910" t="s">
        <v>2302</v>
      </c>
      <c r="W6910" t="s">
        <v>1372</v>
      </c>
      <c r="X6910" t="s">
        <v>1847</v>
      </c>
      <c r="Y6910" t="s">
        <v>4323</v>
      </c>
      <c r="AA6910">
        <v>280.47000000000003</v>
      </c>
      <c r="AB6910">
        <v>268.47000000000003</v>
      </c>
    </row>
    <row r="6911" spans="1:28" x14ac:dyDescent="0.25">
      <c r="A6911" t="s">
        <v>1336</v>
      </c>
      <c r="B6911" t="s">
        <v>31</v>
      </c>
      <c r="C6911" t="s">
        <v>4322</v>
      </c>
      <c r="D6911">
        <v>6.64</v>
      </c>
      <c r="E6911" t="s">
        <v>829</v>
      </c>
      <c r="F6911" t="s">
        <v>136</v>
      </c>
      <c r="G6911" t="s">
        <v>35</v>
      </c>
      <c r="H6911" t="s">
        <v>3622</v>
      </c>
      <c r="I6911">
        <v>97.81</v>
      </c>
      <c r="J6911">
        <v>98.54</v>
      </c>
      <c r="K6911">
        <v>373</v>
      </c>
      <c r="L6911">
        <v>362</v>
      </c>
      <c r="M6911" t="s">
        <v>2135</v>
      </c>
      <c r="N6911" t="s">
        <v>462</v>
      </c>
      <c r="Q6911" t="s">
        <v>2154</v>
      </c>
      <c r="R6911">
        <v>7.08</v>
      </c>
      <c r="S6911">
        <v>6.97</v>
      </c>
      <c r="V6911" t="s">
        <v>3623</v>
      </c>
      <c r="W6911" t="s">
        <v>1372</v>
      </c>
      <c r="X6911" t="s">
        <v>1847</v>
      </c>
      <c r="Y6911" t="s">
        <v>4323</v>
      </c>
      <c r="AA6911">
        <v>374.82</v>
      </c>
      <c r="AB6911">
        <v>363.82</v>
      </c>
    </row>
    <row r="6912" spans="1:28" x14ac:dyDescent="0.25">
      <c r="A6912" t="s">
        <v>1337</v>
      </c>
      <c r="B6912" t="s">
        <v>31</v>
      </c>
      <c r="C6912" t="s">
        <v>4322</v>
      </c>
      <c r="D6912">
        <v>6.88</v>
      </c>
      <c r="E6912" t="s">
        <v>334</v>
      </c>
      <c r="F6912" t="s">
        <v>136</v>
      </c>
      <c r="G6912" t="s">
        <v>35</v>
      </c>
      <c r="H6912" t="s">
        <v>3624</v>
      </c>
      <c r="I6912">
        <v>108.6</v>
      </c>
      <c r="J6912">
        <v>109.08</v>
      </c>
      <c r="K6912">
        <v>350</v>
      </c>
      <c r="L6912">
        <v>343</v>
      </c>
      <c r="M6912" t="s">
        <v>1877</v>
      </c>
      <c r="N6912" t="s">
        <v>46</v>
      </c>
      <c r="Q6912" t="s">
        <v>2124</v>
      </c>
      <c r="R6912">
        <v>6.81</v>
      </c>
      <c r="S6912">
        <v>6.74</v>
      </c>
      <c r="V6912" t="s">
        <v>3625</v>
      </c>
      <c r="W6912" t="s">
        <v>1372</v>
      </c>
      <c r="X6912" t="s">
        <v>1847</v>
      </c>
      <c r="Y6912" t="s">
        <v>4323</v>
      </c>
      <c r="AA6912">
        <v>351.87</v>
      </c>
      <c r="AB6912">
        <v>344.87</v>
      </c>
    </row>
    <row r="6913" spans="1:29" x14ac:dyDescent="0.25">
      <c r="A6913" t="s">
        <v>1338</v>
      </c>
      <c r="B6913" t="s">
        <v>31</v>
      </c>
      <c r="C6913" t="s">
        <v>4322</v>
      </c>
      <c r="D6913">
        <v>3.27</v>
      </c>
      <c r="E6913" t="s">
        <v>342</v>
      </c>
      <c r="F6913" t="s">
        <v>136</v>
      </c>
      <c r="G6913" t="s">
        <v>35</v>
      </c>
      <c r="H6913" t="s">
        <v>3626</v>
      </c>
      <c r="I6913">
        <v>109.4</v>
      </c>
      <c r="J6913">
        <v>110.26</v>
      </c>
      <c r="K6913">
        <v>303</v>
      </c>
      <c r="L6913">
        <v>277</v>
      </c>
      <c r="M6913" t="s">
        <v>1928</v>
      </c>
      <c r="N6913" t="s">
        <v>36</v>
      </c>
      <c r="Q6913" t="s">
        <v>2124</v>
      </c>
      <c r="R6913">
        <v>5.86</v>
      </c>
      <c r="S6913">
        <v>5.59</v>
      </c>
      <c r="V6913" t="s">
        <v>3627</v>
      </c>
      <c r="W6913" t="s">
        <v>1372</v>
      </c>
      <c r="X6913" t="s">
        <v>1847</v>
      </c>
      <c r="Y6913" t="s">
        <v>4323</v>
      </c>
      <c r="AA6913">
        <v>301.61</v>
      </c>
      <c r="AB6913">
        <v>275.61</v>
      </c>
    </row>
    <row r="6914" spans="1:29" x14ac:dyDescent="0.25">
      <c r="A6914" t="s">
        <v>1341</v>
      </c>
      <c r="B6914" t="s">
        <v>31</v>
      </c>
      <c r="C6914" t="s">
        <v>4322</v>
      </c>
      <c r="D6914">
        <v>2.97</v>
      </c>
      <c r="E6914" t="s">
        <v>345</v>
      </c>
      <c r="F6914" t="s">
        <v>136</v>
      </c>
      <c r="G6914" t="s">
        <v>35</v>
      </c>
      <c r="H6914" t="s">
        <v>3632</v>
      </c>
      <c r="I6914">
        <v>108.3</v>
      </c>
      <c r="J6914">
        <v>108.78</v>
      </c>
      <c r="K6914">
        <v>300</v>
      </c>
      <c r="L6914">
        <v>284</v>
      </c>
      <c r="M6914" t="s">
        <v>1883</v>
      </c>
      <c r="N6914" t="s">
        <v>63</v>
      </c>
      <c r="Q6914" t="s">
        <v>2154</v>
      </c>
      <c r="R6914">
        <v>5.76</v>
      </c>
      <c r="S6914">
        <v>5.6</v>
      </c>
      <c r="V6914" t="s">
        <v>3633</v>
      </c>
      <c r="W6914" t="s">
        <v>1372</v>
      </c>
      <c r="X6914" t="s">
        <v>1847</v>
      </c>
      <c r="Y6914" t="s">
        <v>4323</v>
      </c>
      <c r="AA6914">
        <v>295.51</v>
      </c>
      <c r="AB6914">
        <v>279.52</v>
      </c>
    </row>
    <row r="6915" spans="1:29" x14ac:dyDescent="0.25">
      <c r="A6915" t="s">
        <v>1342</v>
      </c>
      <c r="B6915" t="s">
        <v>31</v>
      </c>
      <c r="C6915" t="s">
        <v>4322</v>
      </c>
      <c r="D6915">
        <v>3.85</v>
      </c>
      <c r="E6915" t="s">
        <v>829</v>
      </c>
      <c r="F6915" t="s">
        <v>136</v>
      </c>
      <c r="G6915" t="s">
        <v>35</v>
      </c>
      <c r="H6915" t="s">
        <v>3634</v>
      </c>
      <c r="I6915">
        <v>100.6</v>
      </c>
      <c r="J6915">
        <v>101.11</v>
      </c>
      <c r="K6915">
        <v>356</v>
      </c>
      <c r="L6915">
        <v>343</v>
      </c>
      <c r="M6915" t="s">
        <v>1866</v>
      </c>
      <c r="N6915" t="s">
        <v>60</v>
      </c>
      <c r="Q6915" t="s">
        <v>2154</v>
      </c>
      <c r="R6915">
        <v>6.47</v>
      </c>
      <c r="S6915">
        <v>6.34</v>
      </c>
      <c r="V6915" t="s">
        <v>3635</v>
      </c>
      <c r="W6915" t="s">
        <v>1372</v>
      </c>
      <c r="X6915" t="s">
        <v>1847</v>
      </c>
      <c r="Y6915" t="s">
        <v>4323</v>
      </c>
      <c r="AA6915">
        <v>354.62</v>
      </c>
      <c r="AB6915">
        <v>341.62</v>
      </c>
    </row>
    <row r="6916" spans="1:29" x14ac:dyDescent="0.25">
      <c r="A6916" t="s">
        <v>1318</v>
      </c>
      <c r="B6916" t="s">
        <v>31</v>
      </c>
      <c r="C6916" t="s">
        <v>4322</v>
      </c>
      <c r="D6916">
        <v>1.85</v>
      </c>
      <c r="E6916" t="s">
        <v>322</v>
      </c>
      <c r="F6916" t="s">
        <v>136</v>
      </c>
      <c r="G6916" t="s">
        <v>35</v>
      </c>
      <c r="H6916" t="s">
        <v>3593</v>
      </c>
      <c r="I6916">
        <v>99.19</v>
      </c>
      <c r="J6916">
        <v>99.38</v>
      </c>
      <c r="K6916">
        <v>239</v>
      </c>
      <c r="L6916">
        <v>229</v>
      </c>
      <c r="M6916" t="s">
        <v>1844</v>
      </c>
      <c r="N6916" t="s">
        <v>48</v>
      </c>
      <c r="O6916">
        <v>2000000</v>
      </c>
      <c r="P6916">
        <v>2000000</v>
      </c>
      <c r="Q6916" t="s">
        <v>2154</v>
      </c>
      <c r="R6916">
        <v>5.09</v>
      </c>
      <c r="S6916">
        <v>4.9800000000000004</v>
      </c>
      <c r="V6916" t="s">
        <v>3594</v>
      </c>
      <c r="W6916" t="s">
        <v>1372</v>
      </c>
      <c r="X6916" t="s">
        <v>1847</v>
      </c>
      <c r="Y6916" t="s">
        <v>4324</v>
      </c>
      <c r="AA6916">
        <v>238.85</v>
      </c>
      <c r="AB6916">
        <v>228.86</v>
      </c>
    </row>
    <row r="6917" spans="1:29" x14ac:dyDescent="0.25">
      <c r="A6917" t="s">
        <v>1320</v>
      </c>
      <c r="B6917" t="s">
        <v>31</v>
      </c>
      <c r="C6917" t="s">
        <v>4322</v>
      </c>
      <c r="D6917">
        <v>2.19</v>
      </c>
      <c r="E6917" t="s">
        <v>338</v>
      </c>
      <c r="F6917" t="s">
        <v>136</v>
      </c>
      <c r="G6917" t="s">
        <v>35</v>
      </c>
      <c r="H6917" t="s">
        <v>3596</v>
      </c>
      <c r="I6917">
        <v>100.6</v>
      </c>
      <c r="J6917">
        <v>100.82</v>
      </c>
      <c r="K6917">
        <v>238</v>
      </c>
      <c r="L6917">
        <v>228</v>
      </c>
      <c r="M6917" t="s">
        <v>1850</v>
      </c>
      <c r="N6917" t="s">
        <v>53</v>
      </c>
      <c r="O6917">
        <v>2000000</v>
      </c>
      <c r="P6917">
        <v>5000000</v>
      </c>
      <c r="Q6917" t="s">
        <v>2154</v>
      </c>
      <c r="R6917">
        <v>5.0999999999999996</v>
      </c>
      <c r="S6917">
        <v>5</v>
      </c>
      <c r="V6917" t="s">
        <v>3597</v>
      </c>
      <c r="W6917" t="s">
        <v>1372</v>
      </c>
      <c r="X6917" t="s">
        <v>1847</v>
      </c>
      <c r="Y6917" t="s">
        <v>4324</v>
      </c>
      <c r="AA6917">
        <v>237.53</v>
      </c>
      <c r="AB6917">
        <v>227.53</v>
      </c>
    </row>
    <row r="6918" spans="1:29" x14ac:dyDescent="0.25">
      <c r="A6918" t="s">
        <v>1321</v>
      </c>
      <c r="B6918" t="s">
        <v>31</v>
      </c>
      <c r="C6918" t="s">
        <v>4322</v>
      </c>
      <c r="D6918">
        <v>2.72</v>
      </c>
      <c r="E6918" t="s">
        <v>338</v>
      </c>
      <c r="F6918" t="s">
        <v>136</v>
      </c>
      <c r="G6918" t="s">
        <v>35</v>
      </c>
      <c r="H6918" t="s">
        <v>3598</v>
      </c>
      <c r="I6918">
        <v>104.2</v>
      </c>
      <c r="J6918">
        <v>104.47</v>
      </c>
      <c r="K6918">
        <v>228</v>
      </c>
      <c r="L6918">
        <v>218</v>
      </c>
      <c r="M6918" t="s">
        <v>1883</v>
      </c>
      <c r="N6918" t="s">
        <v>63</v>
      </c>
      <c r="O6918">
        <v>3000000</v>
      </c>
      <c r="Q6918" t="s">
        <v>2154</v>
      </c>
      <c r="R6918">
        <v>5.04</v>
      </c>
      <c r="S6918">
        <v>4.9400000000000004</v>
      </c>
      <c r="V6918" t="s">
        <v>3599</v>
      </c>
      <c r="W6918" t="s">
        <v>1372</v>
      </c>
      <c r="X6918" t="s">
        <v>1847</v>
      </c>
      <c r="Y6918" t="s">
        <v>4324</v>
      </c>
      <c r="AA6918">
        <v>226.6</v>
      </c>
      <c r="AB6918">
        <v>216.6</v>
      </c>
    </row>
    <row r="6919" spans="1:29" x14ac:dyDescent="0.25">
      <c r="A6919" t="s">
        <v>1322</v>
      </c>
      <c r="B6919" t="s">
        <v>31</v>
      </c>
      <c r="C6919" t="s">
        <v>4322</v>
      </c>
      <c r="D6919">
        <v>3.16</v>
      </c>
      <c r="E6919" t="s">
        <v>716</v>
      </c>
      <c r="F6919" t="s">
        <v>136</v>
      </c>
      <c r="G6919" t="s">
        <v>35</v>
      </c>
      <c r="H6919" t="s">
        <v>4325</v>
      </c>
      <c r="I6919">
        <v>101.76</v>
      </c>
      <c r="J6919">
        <v>102.24</v>
      </c>
      <c r="K6919">
        <v>211</v>
      </c>
      <c r="L6919">
        <v>196</v>
      </c>
      <c r="M6919" t="s">
        <v>1928</v>
      </c>
      <c r="N6919" t="s">
        <v>36</v>
      </c>
      <c r="O6919">
        <v>1000000</v>
      </c>
      <c r="Q6919" t="s">
        <v>2124</v>
      </c>
      <c r="R6919">
        <v>4.9400000000000004</v>
      </c>
      <c r="S6919">
        <v>4.78</v>
      </c>
      <c r="V6919" t="s">
        <v>4326</v>
      </c>
      <c r="W6919" t="s">
        <v>1372</v>
      </c>
      <c r="X6919" t="s">
        <v>1847</v>
      </c>
      <c r="Y6919" t="s">
        <v>4324</v>
      </c>
      <c r="AA6919">
        <v>209.81</v>
      </c>
      <c r="AB6919">
        <v>194.81</v>
      </c>
    </row>
    <row r="6920" spans="1:29" x14ac:dyDescent="0.25">
      <c r="A6920" t="s">
        <v>1327</v>
      </c>
      <c r="B6920" t="s">
        <v>31</v>
      </c>
      <c r="C6920" t="s">
        <v>4322</v>
      </c>
      <c r="D6920">
        <v>4.5</v>
      </c>
      <c r="E6920" t="s">
        <v>322</v>
      </c>
      <c r="F6920" t="s">
        <v>136</v>
      </c>
      <c r="G6920" t="s">
        <v>35</v>
      </c>
      <c r="H6920" t="s">
        <v>3608</v>
      </c>
      <c r="I6920">
        <v>93.12</v>
      </c>
      <c r="J6920">
        <v>93.8</v>
      </c>
      <c r="K6920">
        <v>264</v>
      </c>
      <c r="L6920">
        <v>249</v>
      </c>
      <c r="M6920" t="s">
        <v>1880</v>
      </c>
      <c r="N6920" t="s">
        <v>224</v>
      </c>
      <c r="O6920">
        <v>3000000</v>
      </c>
      <c r="P6920">
        <v>1000000</v>
      </c>
      <c r="Q6920" t="s">
        <v>2154</v>
      </c>
      <c r="R6920">
        <v>5.67</v>
      </c>
      <c r="S6920">
        <v>5.52</v>
      </c>
      <c r="V6920" t="s">
        <v>3609</v>
      </c>
      <c r="W6920" t="s">
        <v>1372</v>
      </c>
      <c r="X6920" t="s">
        <v>1847</v>
      </c>
      <c r="Y6920" t="s">
        <v>4324</v>
      </c>
      <c r="AA6920">
        <v>264.11</v>
      </c>
      <c r="AB6920">
        <v>249.11</v>
      </c>
    </row>
    <row r="6921" spans="1:29" x14ac:dyDescent="0.25">
      <c r="A6921" t="s">
        <v>1330</v>
      </c>
      <c r="B6921" t="s">
        <v>31</v>
      </c>
      <c r="C6921" t="s">
        <v>4322</v>
      </c>
      <c r="D6921">
        <v>5.14</v>
      </c>
      <c r="E6921" t="s">
        <v>338</v>
      </c>
      <c r="F6921" t="s">
        <v>136</v>
      </c>
      <c r="G6921" t="s">
        <v>35</v>
      </c>
      <c r="H6921" t="s">
        <v>3614</v>
      </c>
      <c r="I6921">
        <v>95.69</v>
      </c>
      <c r="J6921">
        <v>96.2</v>
      </c>
      <c r="K6921">
        <v>269</v>
      </c>
      <c r="L6921">
        <v>259</v>
      </c>
      <c r="M6921" t="s">
        <v>1972</v>
      </c>
      <c r="N6921" t="s">
        <v>96</v>
      </c>
      <c r="O6921">
        <v>2000000</v>
      </c>
      <c r="P6921">
        <v>1000000</v>
      </c>
      <c r="Q6921" t="s">
        <v>2154</v>
      </c>
      <c r="R6921">
        <v>5.82</v>
      </c>
      <c r="S6921">
        <v>5.72</v>
      </c>
      <c r="V6921" t="s">
        <v>3615</v>
      </c>
      <c r="W6921" t="s">
        <v>1372</v>
      </c>
      <c r="X6921" t="s">
        <v>1847</v>
      </c>
      <c r="Y6921" t="s">
        <v>4324</v>
      </c>
      <c r="AA6921">
        <v>270.04000000000002</v>
      </c>
      <c r="AB6921">
        <v>260.04000000000002</v>
      </c>
    </row>
    <row r="6922" spans="1:29" x14ac:dyDescent="0.25">
      <c r="A6922" t="s">
        <v>1334</v>
      </c>
      <c r="B6922" t="s">
        <v>31</v>
      </c>
      <c r="C6922" t="s">
        <v>4322</v>
      </c>
      <c r="D6922">
        <v>4.4800000000000004</v>
      </c>
      <c r="E6922" t="s">
        <v>33</v>
      </c>
      <c r="F6922" t="s">
        <v>136</v>
      </c>
      <c r="G6922" t="s">
        <v>35</v>
      </c>
      <c r="H6922" t="s">
        <v>3541</v>
      </c>
      <c r="I6922">
        <v>99.51</v>
      </c>
      <c r="J6922">
        <v>100.05</v>
      </c>
      <c r="K6922">
        <v>273</v>
      </c>
      <c r="L6922">
        <v>261</v>
      </c>
      <c r="M6922" t="s">
        <v>1856</v>
      </c>
      <c r="N6922" t="s">
        <v>50</v>
      </c>
      <c r="O6922">
        <v>2000000</v>
      </c>
      <c r="P6922">
        <v>2000000</v>
      </c>
      <c r="Q6922" t="s">
        <v>2124</v>
      </c>
      <c r="R6922">
        <v>5.71</v>
      </c>
      <c r="S6922">
        <v>5.59</v>
      </c>
      <c r="V6922" t="s">
        <v>3542</v>
      </c>
      <c r="W6922" t="s">
        <v>1372</v>
      </c>
      <c r="X6922" t="s">
        <v>1847</v>
      </c>
      <c r="Y6922" t="s">
        <v>4324</v>
      </c>
      <c r="AA6922">
        <v>270.8</v>
      </c>
      <c r="AB6922">
        <v>258.8</v>
      </c>
    </row>
    <row r="6923" spans="1:29" x14ac:dyDescent="0.25">
      <c r="A6923" t="s">
        <v>1335</v>
      </c>
      <c r="B6923" t="s">
        <v>31</v>
      </c>
      <c r="C6923" t="s">
        <v>4322</v>
      </c>
      <c r="D6923">
        <v>3.89</v>
      </c>
      <c r="E6923" t="s">
        <v>382</v>
      </c>
      <c r="F6923" t="s">
        <v>136</v>
      </c>
      <c r="G6923" t="s">
        <v>35</v>
      </c>
      <c r="H6923" t="s">
        <v>3620</v>
      </c>
      <c r="I6923">
        <v>98.1</v>
      </c>
      <c r="J6923">
        <v>98.88</v>
      </c>
      <c r="K6923">
        <v>299</v>
      </c>
      <c r="L6923">
        <v>279</v>
      </c>
      <c r="M6923" t="s">
        <v>1982</v>
      </c>
      <c r="N6923" t="s">
        <v>222</v>
      </c>
      <c r="O6923">
        <v>2000000</v>
      </c>
      <c r="P6923">
        <v>2000000</v>
      </c>
      <c r="Q6923" t="s">
        <v>2124</v>
      </c>
      <c r="R6923">
        <v>5.93</v>
      </c>
      <c r="S6923">
        <v>5.73</v>
      </c>
      <c r="V6923" t="s">
        <v>3621</v>
      </c>
      <c r="W6923" t="s">
        <v>1372</v>
      </c>
      <c r="X6923" t="s">
        <v>1847</v>
      </c>
      <c r="Y6923" t="s">
        <v>4324</v>
      </c>
      <c r="AA6923">
        <v>300.75</v>
      </c>
      <c r="AB6923">
        <v>280.76</v>
      </c>
    </row>
    <row r="6924" spans="1:29" x14ac:dyDescent="0.25">
      <c r="A6924" t="s">
        <v>1339</v>
      </c>
      <c r="B6924" t="s">
        <v>31</v>
      </c>
      <c r="C6924" t="s">
        <v>4322</v>
      </c>
      <c r="D6924">
        <v>3.24</v>
      </c>
      <c r="E6924" t="s">
        <v>338</v>
      </c>
      <c r="F6924" t="s">
        <v>136</v>
      </c>
      <c r="G6924" t="s">
        <v>35</v>
      </c>
      <c r="H6924" t="s">
        <v>3628</v>
      </c>
      <c r="I6924">
        <v>109.75</v>
      </c>
      <c r="J6924">
        <v>110.01</v>
      </c>
      <c r="K6924">
        <v>249</v>
      </c>
      <c r="L6924">
        <v>241</v>
      </c>
      <c r="M6924" t="s">
        <v>1928</v>
      </c>
      <c r="N6924" t="s">
        <v>36</v>
      </c>
      <c r="O6924">
        <v>2000000</v>
      </c>
      <c r="P6924">
        <v>10000000</v>
      </c>
      <c r="Q6924" t="s">
        <v>2154</v>
      </c>
      <c r="R6924">
        <v>5.31</v>
      </c>
      <c r="S6924">
        <v>5.23</v>
      </c>
      <c r="V6924" t="s">
        <v>3629</v>
      </c>
      <c r="W6924" t="s">
        <v>1372</v>
      </c>
      <c r="X6924" t="s">
        <v>1847</v>
      </c>
      <c r="Y6924" t="s">
        <v>4324</v>
      </c>
      <c r="AA6924">
        <v>248.2</v>
      </c>
      <c r="AB6924">
        <v>240.2</v>
      </c>
    </row>
    <row r="6925" spans="1:29" x14ac:dyDescent="0.25">
      <c r="A6925" t="s">
        <v>1340</v>
      </c>
      <c r="B6925" t="s">
        <v>31</v>
      </c>
      <c r="C6925" t="s">
        <v>4322</v>
      </c>
      <c r="D6925">
        <v>7.04</v>
      </c>
      <c r="E6925" t="s">
        <v>338</v>
      </c>
      <c r="F6925" t="s">
        <v>136</v>
      </c>
      <c r="G6925" t="s">
        <v>35</v>
      </c>
      <c r="H6925" t="s">
        <v>3630</v>
      </c>
      <c r="I6925">
        <v>115.5</v>
      </c>
      <c r="J6925">
        <v>116.56</v>
      </c>
      <c r="K6925">
        <v>309</v>
      </c>
      <c r="L6925">
        <v>294</v>
      </c>
      <c r="M6925" t="s">
        <v>2107</v>
      </c>
      <c r="N6925" t="s">
        <v>40</v>
      </c>
      <c r="O6925">
        <v>1000000</v>
      </c>
      <c r="P6925">
        <v>1000000</v>
      </c>
      <c r="Q6925" t="s">
        <v>2154</v>
      </c>
      <c r="R6925">
        <v>6.34</v>
      </c>
      <c r="S6925">
        <v>6.19</v>
      </c>
      <c r="V6925" t="s">
        <v>3631</v>
      </c>
      <c r="W6925" t="s">
        <v>1372</v>
      </c>
      <c r="X6925" t="s">
        <v>1847</v>
      </c>
      <c r="Y6925" t="s">
        <v>4324</v>
      </c>
      <c r="AA6925">
        <v>307.27</v>
      </c>
      <c r="AB6925">
        <v>292.27</v>
      </c>
    </row>
    <row r="6926" spans="1:29" x14ac:dyDescent="0.25">
      <c r="A6926" t="s">
        <v>165</v>
      </c>
      <c r="B6926" t="s">
        <v>31</v>
      </c>
      <c r="C6926" t="s">
        <v>4322</v>
      </c>
      <c r="D6926">
        <v>3.64</v>
      </c>
      <c r="E6926" t="s">
        <v>166</v>
      </c>
      <c r="F6926" t="s">
        <v>136</v>
      </c>
      <c r="G6926" t="s">
        <v>35</v>
      </c>
      <c r="H6926" t="s">
        <v>1904</v>
      </c>
      <c r="I6926">
        <v>94.03</v>
      </c>
      <c r="J6926">
        <v>94.32</v>
      </c>
      <c r="K6926">
        <v>212</v>
      </c>
      <c r="L6926">
        <v>204</v>
      </c>
      <c r="M6926" t="s">
        <v>1861</v>
      </c>
      <c r="N6926" t="s">
        <v>149</v>
      </c>
      <c r="O6926">
        <v>2000000</v>
      </c>
      <c r="P6926">
        <v>1000000</v>
      </c>
      <c r="Q6926" t="s">
        <v>1845</v>
      </c>
      <c r="R6926">
        <v>4.9800000000000004</v>
      </c>
      <c r="S6926">
        <v>4.9000000000000004</v>
      </c>
      <c r="V6926" t="s">
        <v>1905</v>
      </c>
      <c r="W6926" t="s">
        <v>1372</v>
      </c>
      <c r="X6926" t="s">
        <v>1847</v>
      </c>
      <c r="Y6926" t="s">
        <v>4327</v>
      </c>
      <c r="AA6926">
        <v>207</v>
      </c>
      <c r="AB6926">
        <v>199.69</v>
      </c>
      <c r="AC6926">
        <v>4.9800000000000004</v>
      </c>
    </row>
    <row r="6927" spans="1:29" x14ac:dyDescent="0.25">
      <c r="A6927" t="s">
        <v>171</v>
      </c>
      <c r="B6927" t="s">
        <v>31</v>
      </c>
      <c r="C6927" t="s">
        <v>4322</v>
      </c>
      <c r="D6927">
        <v>2.69</v>
      </c>
      <c r="E6927" t="s">
        <v>166</v>
      </c>
      <c r="F6927" t="s">
        <v>136</v>
      </c>
      <c r="G6927" t="s">
        <v>35</v>
      </c>
      <c r="H6927" t="s">
        <v>1913</v>
      </c>
      <c r="I6927">
        <v>96.23</v>
      </c>
      <c r="J6927">
        <v>96.5</v>
      </c>
      <c r="K6927">
        <v>174</v>
      </c>
      <c r="L6927">
        <v>164</v>
      </c>
      <c r="M6927" t="s">
        <v>1853</v>
      </c>
      <c r="N6927" t="s">
        <v>192</v>
      </c>
      <c r="O6927">
        <v>5000000</v>
      </c>
      <c r="P6927">
        <v>5000000</v>
      </c>
      <c r="Q6927" t="s">
        <v>1845</v>
      </c>
      <c r="R6927">
        <v>4.5</v>
      </c>
      <c r="S6927">
        <v>4.4000000000000004</v>
      </c>
      <c r="V6927" t="s">
        <v>1914</v>
      </c>
      <c r="W6927" t="s">
        <v>1372</v>
      </c>
      <c r="X6927" t="s">
        <v>1847</v>
      </c>
      <c r="Y6927" t="s">
        <v>4327</v>
      </c>
      <c r="AA6927">
        <v>171</v>
      </c>
      <c r="AB6927">
        <v>161.53</v>
      </c>
      <c r="AC6927">
        <v>4.5</v>
      </c>
    </row>
    <row r="6928" spans="1:29" x14ac:dyDescent="0.25">
      <c r="A6928" t="s">
        <v>354</v>
      </c>
      <c r="B6928" t="s">
        <v>31</v>
      </c>
      <c r="C6928" t="s">
        <v>4322</v>
      </c>
      <c r="D6928">
        <v>0.69</v>
      </c>
      <c r="E6928" t="s">
        <v>166</v>
      </c>
      <c r="F6928" t="s">
        <v>136</v>
      </c>
      <c r="G6928" t="s">
        <v>35</v>
      </c>
      <c r="H6928" t="s">
        <v>4298</v>
      </c>
      <c r="I6928">
        <v>98.67</v>
      </c>
      <c r="J6928">
        <v>98.72</v>
      </c>
      <c r="K6928">
        <v>98</v>
      </c>
      <c r="L6928">
        <v>90</v>
      </c>
      <c r="M6928" t="s">
        <v>2092</v>
      </c>
      <c r="N6928" t="s">
        <v>153</v>
      </c>
      <c r="O6928">
        <v>5000000</v>
      </c>
      <c r="P6928">
        <v>2000000</v>
      </c>
      <c r="Q6928" t="s">
        <v>1845</v>
      </c>
      <c r="R6928">
        <v>3.62</v>
      </c>
      <c r="S6928">
        <v>3.54</v>
      </c>
      <c r="V6928" t="s">
        <v>4299</v>
      </c>
      <c r="W6928" t="s">
        <v>1372</v>
      </c>
      <c r="X6928" t="s">
        <v>1847</v>
      </c>
      <c r="Y6928" t="s">
        <v>4327</v>
      </c>
      <c r="AA6928">
        <v>96</v>
      </c>
      <c r="AB6928">
        <v>88.46</v>
      </c>
      <c r="AC6928">
        <v>3.62</v>
      </c>
    </row>
    <row r="6929" spans="1:29" x14ac:dyDescent="0.25">
      <c r="A6929" t="s">
        <v>188</v>
      </c>
      <c r="B6929" t="s">
        <v>31</v>
      </c>
      <c r="C6929" t="s">
        <v>4322</v>
      </c>
      <c r="D6929">
        <v>5.13</v>
      </c>
      <c r="E6929" t="s">
        <v>166</v>
      </c>
      <c r="F6929" t="s">
        <v>136</v>
      </c>
      <c r="G6929" t="s">
        <v>35</v>
      </c>
      <c r="H6929" t="s">
        <v>1937</v>
      </c>
      <c r="I6929">
        <v>87.03</v>
      </c>
      <c r="J6929">
        <v>87.44</v>
      </c>
      <c r="K6929">
        <v>234</v>
      </c>
      <c r="L6929">
        <v>226</v>
      </c>
      <c r="M6929" t="s">
        <v>1938</v>
      </c>
      <c r="N6929" t="s">
        <v>145</v>
      </c>
      <c r="O6929">
        <v>2000000</v>
      </c>
      <c r="P6929">
        <v>5000000</v>
      </c>
      <c r="Q6929" t="s">
        <v>1845</v>
      </c>
      <c r="R6929">
        <v>5.43</v>
      </c>
      <c r="S6929">
        <v>5.35</v>
      </c>
      <c r="V6929" t="s">
        <v>1939</v>
      </c>
      <c r="W6929" t="s">
        <v>1372</v>
      </c>
      <c r="X6929" t="s">
        <v>1847</v>
      </c>
      <c r="Y6929" t="s">
        <v>4327</v>
      </c>
      <c r="AA6929">
        <v>229</v>
      </c>
      <c r="AB6929">
        <v>220.78</v>
      </c>
      <c r="AC6929">
        <v>5.43</v>
      </c>
    </row>
    <row r="6930" spans="1:29" x14ac:dyDescent="0.25">
      <c r="A6930" t="s">
        <v>214</v>
      </c>
      <c r="B6930" t="s">
        <v>31</v>
      </c>
      <c r="C6930" t="s">
        <v>4322</v>
      </c>
      <c r="D6930">
        <v>1.78</v>
      </c>
      <c r="E6930" t="s">
        <v>166</v>
      </c>
      <c r="F6930" t="s">
        <v>136</v>
      </c>
      <c r="G6930" t="s">
        <v>35</v>
      </c>
      <c r="H6930" t="s">
        <v>1974</v>
      </c>
      <c r="I6930">
        <v>100.26</v>
      </c>
      <c r="J6930">
        <v>100.44</v>
      </c>
      <c r="K6930">
        <v>147</v>
      </c>
      <c r="L6930">
        <v>137</v>
      </c>
      <c r="M6930" t="s">
        <v>1975</v>
      </c>
      <c r="N6930" t="s">
        <v>215</v>
      </c>
      <c r="O6930">
        <v>2000000</v>
      </c>
      <c r="P6930">
        <v>2000000</v>
      </c>
      <c r="Q6930" t="s">
        <v>1845</v>
      </c>
      <c r="R6930">
        <v>4.16</v>
      </c>
      <c r="S6930">
        <v>4.0599999999999996</v>
      </c>
      <c r="V6930" t="s">
        <v>1976</v>
      </c>
      <c r="W6930" t="s">
        <v>1372</v>
      </c>
      <c r="X6930" t="s">
        <v>1847</v>
      </c>
      <c r="Y6930" t="s">
        <v>4327</v>
      </c>
      <c r="AA6930">
        <v>147</v>
      </c>
      <c r="AB6930">
        <v>137.21</v>
      </c>
      <c r="AC6930">
        <v>4.16</v>
      </c>
    </row>
    <row r="6931" spans="1:29" x14ac:dyDescent="0.25">
      <c r="A6931" t="s">
        <v>218</v>
      </c>
      <c r="B6931" t="s">
        <v>31</v>
      </c>
      <c r="C6931" t="s">
        <v>4322</v>
      </c>
      <c r="D6931">
        <v>3.38</v>
      </c>
      <c r="E6931" t="s">
        <v>166</v>
      </c>
      <c r="F6931" t="s">
        <v>136</v>
      </c>
      <c r="G6931" t="s">
        <v>35</v>
      </c>
      <c r="H6931" t="s">
        <v>1977</v>
      </c>
      <c r="I6931">
        <v>99.7</v>
      </c>
      <c r="J6931">
        <v>99.97</v>
      </c>
      <c r="K6931">
        <v>207</v>
      </c>
      <c r="L6931">
        <v>199</v>
      </c>
      <c r="M6931" t="s">
        <v>1928</v>
      </c>
      <c r="N6931" t="s">
        <v>36</v>
      </c>
      <c r="O6931">
        <v>5000000</v>
      </c>
      <c r="P6931">
        <v>5000000</v>
      </c>
      <c r="Q6931" t="s">
        <v>1845</v>
      </c>
      <c r="R6931">
        <v>4.8899999999999997</v>
      </c>
      <c r="S6931">
        <v>4.8099999999999996</v>
      </c>
      <c r="V6931" t="s">
        <v>1978</v>
      </c>
      <c r="W6931" t="s">
        <v>1372</v>
      </c>
      <c r="X6931" t="s">
        <v>1847</v>
      </c>
      <c r="Y6931" t="s">
        <v>4327</v>
      </c>
      <c r="AA6931">
        <v>203</v>
      </c>
      <c r="AB6931">
        <v>195.16</v>
      </c>
      <c r="AC6931">
        <v>4.8899999999999997</v>
      </c>
    </row>
    <row r="6932" spans="1:29" x14ac:dyDescent="0.25">
      <c r="A6932" t="s">
        <v>230</v>
      </c>
      <c r="B6932" t="s">
        <v>31</v>
      </c>
      <c r="C6932" t="s">
        <v>4322</v>
      </c>
      <c r="D6932">
        <v>3.02</v>
      </c>
      <c r="E6932" t="s">
        <v>166</v>
      </c>
      <c r="F6932" t="s">
        <v>136</v>
      </c>
      <c r="G6932" t="s">
        <v>35</v>
      </c>
      <c r="H6932" t="s">
        <v>1994</v>
      </c>
      <c r="I6932">
        <v>102.23</v>
      </c>
      <c r="J6932">
        <v>102.53</v>
      </c>
      <c r="K6932">
        <v>196</v>
      </c>
      <c r="L6932">
        <v>186</v>
      </c>
      <c r="M6932" t="s">
        <v>1928</v>
      </c>
      <c r="N6932" t="s">
        <v>36</v>
      </c>
      <c r="O6932">
        <v>2000000</v>
      </c>
      <c r="P6932">
        <v>2000000</v>
      </c>
      <c r="Q6932" t="s">
        <v>1845</v>
      </c>
      <c r="R6932">
        <v>4.78</v>
      </c>
      <c r="S6932">
        <v>4.68</v>
      </c>
      <c r="V6932" t="s">
        <v>1995</v>
      </c>
      <c r="W6932" t="s">
        <v>1372</v>
      </c>
      <c r="X6932" t="s">
        <v>1847</v>
      </c>
      <c r="Y6932" t="s">
        <v>4327</v>
      </c>
      <c r="AA6932">
        <v>196</v>
      </c>
      <c r="AB6932">
        <v>186.42</v>
      </c>
      <c r="AC6932">
        <v>4.78</v>
      </c>
    </row>
    <row r="6933" spans="1:29" x14ac:dyDescent="0.25">
      <c r="A6933" t="s">
        <v>273</v>
      </c>
      <c r="B6933" t="s">
        <v>31</v>
      </c>
      <c r="C6933" t="s">
        <v>4322</v>
      </c>
      <c r="D6933">
        <v>3.97</v>
      </c>
      <c r="E6933" t="s">
        <v>166</v>
      </c>
      <c r="F6933" t="s">
        <v>136</v>
      </c>
      <c r="G6933" t="s">
        <v>35</v>
      </c>
      <c r="H6933" t="s">
        <v>2065</v>
      </c>
      <c r="I6933">
        <v>91.87</v>
      </c>
      <c r="J6933">
        <v>92.19</v>
      </c>
      <c r="K6933">
        <v>221</v>
      </c>
      <c r="L6933">
        <v>213</v>
      </c>
      <c r="M6933" t="s">
        <v>1861</v>
      </c>
      <c r="N6933" t="s">
        <v>149</v>
      </c>
      <c r="O6933">
        <v>2000000</v>
      </c>
      <c r="P6933">
        <v>1000000</v>
      </c>
      <c r="Q6933" t="s">
        <v>1845</v>
      </c>
      <c r="R6933">
        <v>5.07</v>
      </c>
      <c r="S6933">
        <v>4.99</v>
      </c>
      <c r="V6933" t="s">
        <v>2066</v>
      </c>
      <c r="W6933" t="s">
        <v>1372</v>
      </c>
      <c r="X6933" t="s">
        <v>1847</v>
      </c>
      <c r="Y6933" t="s">
        <v>4327</v>
      </c>
      <c r="AA6933">
        <v>213</v>
      </c>
      <c r="AB6933">
        <v>204.68</v>
      </c>
      <c r="AC6933">
        <v>5.07</v>
      </c>
    </row>
    <row r="6934" spans="1:29" x14ac:dyDescent="0.25">
      <c r="A6934" t="s">
        <v>277</v>
      </c>
      <c r="B6934" t="s">
        <v>31</v>
      </c>
      <c r="C6934" t="s">
        <v>4322</v>
      </c>
      <c r="D6934">
        <v>1.76</v>
      </c>
      <c r="E6934" t="s">
        <v>166</v>
      </c>
      <c r="F6934" t="s">
        <v>136</v>
      </c>
      <c r="G6934" t="s">
        <v>35</v>
      </c>
      <c r="H6934" t="s">
        <v>2067</v>
      </c>
      <c r="I6934">
        <v>98.18</v>
      </c>
      <c r="J6934">
        <v>98.35</v>
      </c>
      <c r="K6934">
        <v>144</v>
      </c>
      <c r="L6934">
        <v>134</v>
      </c>
      <c r="M6934" t="s">
        <v>1844</v>
      </c>
      <c r="N6934" t="s">
        <v>48</v>
      </c>
      <c r="O6934">
        <v>5000000</v>
      </c>
      <c r="P6934">
        <v>5000000</v>
      </c>
      <c r="Q6934" t="s">
        <v>1845</v>
      </c>
      <c r="R6934">
        <v>4.13</v>
      </c>
      <c r="S6934">
        <v>4.03</v>
      </c>
      <c r="V6934" t="s">
        <v>2068</v>
      </c>
      <c r="W6934" t="s">
        <v>1372</v>
      </c>
      <c r="X6934" t="s">
        <v>1847</v>
      </c>
      <c r="Y6934" t="s">
        <v>4327</v>
      </c>
      <c r="AA6934">
        <v>144</v>
      </c>
      <c r="AB6934">
        <v>134.19999999999999</v>
      </c>
      <c r="AC6934">
        <v>4.13</v>
      </c>
    </row>
    <row r="6935" spans="1:29" x14ac:dyDescent="0.25">
      <c r="A6935" t="s">
        <v>1541</v>
      </c>
      <c r="B6935" t="s">
        <v>31</v>
      </c>
      <c r="C6935" t="s">
        <v>4322</v>
      </c>
      <c r="D6935">
        <v>5.56</v>
      </c>
      <c r="E6935" t="s">
        <v>1300</v>
      </c>
      <c r="F6935" t="s">
        <v>136</v>
      </c>
      <c r="G6935" t="s">
        <v>35</v>
      </c>
      <c r="H6935" t="s">
        <v>4328</v>
      </c>
      <c r="I6935">
        <v>92.962000000000003</v>
      </c>
      <c r="J6935">
        <v>93.018000000000001</v>
      </c>
      <c r="K6935">
        <v>34</v>
      </c>
      <c r="L6935">
        <v>33</v>
      </c>
      <c r="M6935" t="s">
        <v>1972</v>
      </c>
      <c r="N6935" t="s">
        <v>96</v>
      </c>
      <c r="Q6935" t="s">
        <v>4329</v>
      </c>
      <c r="R6935">
        <v>3.47</v>
      </c>
      <c r="S6935">
        <v>3.46</v>
      </c>
      <c r="V6935" t="s">
        <v>4330</v>
      </c>
      <c r="W6935" t="s">
        <v>4331</v>
      </c>
      <c r="X6935" t="s">
        <v>1847</v>
      </c>
      <c r="Y6935" t="s">
        <v>4332</v>
      </c>
      <c r="Z6935" t="s">
        <v>43</v>
      </c>
      <c r="AA6935">
        <v>33.97</v>
      </c>
      <c r="AB6935">
        <v>32.97</v>
      </c>
    </row>
    <row r="6936" spans="1:29" x14ac:dyDescent="0.25">
      <c r="A6936" t="s">
        <v>1542</v>
      </c>
      <c r="B6936" t="s">
        <v>31</v>
      </c>
      <c r="C6936" t="s">
        <v>4322</v>
      </c>
      <c r="D6936">
        <v>14.54</v>
      </c>
      <c r="E6936" t="s">
        <v>1300</v>
      </c>
      <c r="F6936" t="s">
        <v>136</v>
      </c>
      <c r="G6936" t="s">
        <v>35</v>
      </c>
      <c r="H6936" t="s">
        <v>4333</v>
      </c>
      <c r="I6936">
        <v>87.653999999999996</v>
      </c>
      <c r="J6936">
        <v>87.8</v>
      </c>
      <c r="K6936">
        <v>88</v>
      </c>
      <c r="L6936">
        <v>87</v>
      </c>
      <c r="M6936" t="s">
        <v>2720</v>
      </c>
      <c r="N6936" t="s">
        <v>1301</v>
      </c>
      <c r="Q6936" t="s">
        <v>4329</v>
      </c>
      <c r="R6936">
        <v>4.53</v>
      </c>
      <c r="S6936">
        <v>4.51</v>
      </c>
      <c r="V6936" t="s">
        <v>4334</v>
      </c>
      <c r="W6936" t="s">
        <v>4331</v>
      </c>
      <c r="X6936" t="s">
        <v>1847</v>
      </c>
      <c r="Y6936" t="s">
        <v>4332</v>
      </c>
      <c r="Z6936" t="s">
        <v>43</v>
      </c>
      <c r="AA6936">
        <v>88</v>
      </c>
      <c r="AB6936">
        <v>87</v>
      </c>
    </row>
    <row r="6937" spans="1:29" x14ac:dyDescent="0.25">
      <c r="A6937" t="s">
        <v>1543</v>
      </c>
      <c r="B6937" t="s">
        <v>31</v>
      </c>
      <c r="C6937" t="s">
        <v>4322</v>
      </c>
      <c r="D6937">
        <v>7.67</v>
      </c>
      <c r="E6937" t="s">
        <v>1300</v>
      </c>
      <c r="F6937" t="s">
        <v>136</v>
      </c>
      <c r="G6937" t="s">
        <v>35</v>
      </c>
      <c r="H6937" t="s">
        <v>4335</v>
      </c>
      <c r="I6937">
        <v>102.339</v>
      </c>
      <c r="J6937">
        <v>102.41500000000001</v>
      </c>
      <c r="K6937">
        <v>57</v>
      </c>
      <c r="L6937">
        <v>56</v>
      </c>
      <c r="M6937" t="s">
        <v>2482</v>
      </c>
      <c r="N6937" t="s">
        <v>736</v>
      </c>
      <c r="Q6937" t="s">
        <v>4329</v>
      </c>
      <c r="R6937">
        <v>3.84</v>
      </c>
      <c r="S6937">
        <v>3.83</v>
      </c>
      <c r="V6937" t="s">
        <v>4336</v>
      </c>
      <c r="W6937" t="s">
        <v>4331</v>
      </c>
      <c r="X6937" t="s">
        <v>1847</v>
      </c>
      <c r="Y6937" t="s">
        <v>4332</v>
      </c>
      <c r="AA6937">
        <v>53.35</v>
      </c>
      <c r="AB6937">
        <v>52.35</v>
      </c>
    </row>
    <row r="6938" spans="1:29" x14ac:dyDescent="0.25">
      <c r="A6938" t="s">
        <v>1299</v>
      </c>
      <c r="B6938" t="s">
        <v>31</v>
      </c>
      <c r="C6938" t="s">
        <v>4322</v>
      </c>
      <c r="D6938">
        <v>15.49</v>
      </c>
      <c r="E6938" t="s">
        <v>1300</v>
      </c>
      <c r="F6938" t="s">
        <v>136</v>
      </c>
      <c r="G6938" t="s">
        <v>35</v>
      </c>
      <c r="H6938" t="s">
        <v>4337</v>
      </c>
      <c r="I6938">
        <v>93.903000000000006</v>
      </c>
      <c r="J6938">
        <v>94.058000000000007</v>
      </c>
      <c r="K6938">
        <v>88.5</v>
      </c>
      <c r="L6938">
        <v>87.5</v>
      </c>
      <c r="M6938" t="s">
        <v>1909</v>
      </c>
      <c r="N6938" t="s">
        <v>42</v>
      </c>
      <c r="Q6938" t="s">
        <v>4329</v>
      </c>
      <c r="R6938">
        <v>4.53</v>
      </c>
      <c r="S6938">
        <v>4.5199999999999996</v>
      </c>
      <c r="V6938" t="s">
        <v>4338</v>
      </c>
      <c r="W6938" t="s">
        <v>4331</v>
      </c>
      <c r="X6938" t="s">
        <v>1847</v>
      </c>
      <c r="Y6938" t="s">
        <v>4332</v>
      </c>
      <c r="AA6938">
        <v>88.32</v>
      </c>
      <c r="AB6938">
        <v>87.32</v>
      </c>
    </row>
    <row r="6939" spans="1:29" x14ac:dyDescent="0.25">
      <c r="A6939" t="s">
        <v>1544</v>
      </c>
      <c r="B6939" t="s">
        <v>31</v>
      </c>
      <c r="C6939" t="s">
        <v>4322</v>
      </c>
      <c r="D6939">
        <v>6.86</v>
      </c>
      <c r="E6939" t="s">
        <v>1300</v>
      </c>
      <c r="F6939" t="s">
        <v>136</v>
      </c>
      <c r="G6939" t="s">
        <v>35</v>
      </c>
      <c r="H6939" t="s">
        <v>4339</v>
      </c>
      <c r="I6939">
        <v>99.462999999999994</v>
      </c>
      <c r="J6939">
        <v>99.531000000000006</v>
      </c>
      <c r="K6939">
        <v>48.5</v>
      </c>
      <c r="L6939">
        <v>47.5</v>
      </c>
      <c r="M6939" t="s">
        <v>2107</v>
      </c>
      <c r="N6939" t="s">
        <v>40</v>
      </c>
      <c r="Q6939" t="s">
        <v>4329</v>
      </c>
      <c r="R6939">
        <v>3.73</v>
      </c>
      <c r="S6939">
        <v>3.72</v>
      </c>
      <c r="V6939" t="s">
        <v>4340</v>
      </c>
      <c r="W6939" t="s">
        <v>4331</v>
      </c>
      <c r="X6939" t="s">
        <v>1847</v>
      </c>
      <c r="Y6939" t="s">
        <v>4332</v>
      </c>
      <c r="AA6939">
        <v>48.49</v>
      </c>
      <c r="AB6939">
        <v>47.49</v>
      </c>
    </row>
    <row r="6940" spans="1:29" x14ac:dyDescent="0.25">
      <c r="A6940" t="s">
        <v>1545</v>
      </c>
      <c r="B6940" t="s">
        <v>31</v>
      </c>
      <c r="C6940" t="s">
        <v>4322</v>
      </c>
      <c r="D6940">
        <v>11.04</v>
      </c>
      <c r="E6940" t="s">
        <v>1300</v>
      </c>
      <c r="F6940" t="s">
        <v>136</v>
      </c>
      <c r="G6940" t="s">
        <v>35</v>
      </c>
      <c r="H6940" t="s">
        <v>4341</v>
      </c>
      <c r="I6940">
        <v>59.720999999999997</v>
      </c>
      <c r="J6940">
        <v>59.832000000000001</v>
      </c>
      <c r="K6940">
        <v>86</v>
      </c>
      <c r="L6940">
        <v>85</v>
      </c>
      <c r="M6940" t="s">
        <v>4342</v>
      </c>
      <c r="N6940" t="s">
        <v>1546</v>
      </c>
      <c r="Q6940" t="s">
        <v>4329</v>
      </c>
      <c r="R6940">
        <v>4.5199999999999996</v>
      </c>
      <c r="S6940">
        <v>4.51</v>
      </c>
      <c r="V6940" t="s">
        <v>4343</v>
      </c>
      <c r="W6940" t="s">
        <v>4331</v>
      </c>
      <c r="X6940" t="s">
        <v>1847</v>
      </c>
      <c r="Y6940" t="s">
        <v>4332</v>
      </c>
      <c r="Z6940" t="s">
        <v>43</v>
      </c>
      <c r="AA6940">
        <v>86</v>
      </c>
      <c r="AB6940">
        <v>85</v>
      </c>
    </row>
    <row r="6941" spans="1:29" x14ac:dyDescent="0.25">
      <c r="A6941" t="s">
        <v>1547</v>
      </c>
      <c r="B6941" t="s">
        <v>31</v>
      </c>
      <c r="C6941" t="s">
        <v>4322</v>
      </c>
      <c r="D6941">
        <v>12.06</v>
      </c>
      <c r="E6941" t="s">
        <v>1300</v>
      </c>
      <c r="F6941" t="s">
        <v>136</v>
      </c>
      <c r="G6941" t="s">
        <v>35</v>
      </c>
      <c r="H6941" t="s">
        <v>4344</v>
      </c>
      <c r="I6941">
        <v>71.575000000000003</v>
      </c>
      <c r="J6941">
        <v>71.695999999999998</v>
      </c>
      <c r="K6941">
        <v>88</v>
      </c>
      <c r="L6941">
        <v>87</v>
      </c>
      <c r="M6941" t="s">
        <v>4342</v>
      </c>
      <c r="N6941" t="s">
        <v>1546</v>
      </c>
      <c r="Q6941" t="s">
        <v>4329</v>
      </c>
      <c r="R6941">
        <v>4.54</v>
      </c>
      <c r="S6941">
        <v>4.53</v>
      </c>
      <c r="V6941" t="s">
        <v>4345</v>
      </c>
      <c r="W6941" t="s">
        <v>4331</v>
      </c>
      <c r="X6941" t="s">
        <v>1847</v>
      </c>
      <c r="Y6941" t="s">
        <v>4332</v>
      </c>
      <c r="Z6941" t="s">
        <v>43</v>
      </c>
      <c r="AA6941">
        <v>89.13</v>
      </c>
      <c r="AB6941">
        <v>88.13</v>
      </c>
    </row>
    <row r="6942" spans="1:29" x14ac:dyDescent="0.25">
      <c r="A6942" t="s">
        <v>1265</v>
      </c>
      <c r="B6942" t="s">
        <v>31</v>
      </c>
      <c r="C6942" t="s">
        <v>4346</v>
      </c>
      <c r="D6942">
        <v>1.6</v>
      </c>
      <c r="E6942" t="s">
        <v>62</v>
      </c>
      <c r="F6942" t="s">
        <v>136</v>
      </c>
      <c r="G6942" t="s">
        <v>35</v>
      </c>
      <c r="H6942" t="s">
        <v>3201</v>
      </c>
      <c r="I6942">
        <v>99.385000000000005</v>
      </c>
      <c r="J6942">
        <v>99.448999999999998</v>
      </c>
      <c r="K6942">
        <v>78</v>
      </c>
      <c r="L6942">
        <v>74</v>
      </c>
      <c r="M6942" t="s">
        <v>1902</v>
      </c>
      <c r="N6942" t="s">
        <v>78</v>
      </c>
      <c r="O6942">
        <v>10000000</v>
      </c>
      <c r="P6942">
        <v>10000000</v>
      </c>
      <c r="Q6942" t="s">
        <v>1845</v>
      </c>
      <c r="R6942">
        <v>3.44</v>
      </c>
      <c r="S6942">
        <v>3.4</v>
      </c>
      <c r="V6942" t="s">
        <v>3202</v>
      </c>
      <c r="W6942" t="s">
        <v>1372</v>
      </c>
      <c r="X6942" t="s">
        <v>1847</v>
      </c>
      <c r="Y6942" t="s">
        <v>4347</v>
      </c>
      <c r="AA6942">
        <v>75</v>
      </c>
      <c r="AB6942">
        <v>70.88</v>
      </c>
    </row>
    <row r="6943" spans="1:29" x14ac:dyDescent="0.25">
      <c r="A6943" t="s">
        <v>1267</v>
      </c>
      <c r="B6943" t="s">
        <v>31</v>
      </c>
      <c r="C6943" t="s">
        <v>4346</v>
      </c>
      <c r="D6943">
        <v>2.46</v>
      </c>
      <c r="E6943" t="s">
        <v>74</v>
      </c>
      <c r="F6943" t="s">
        <v>136</v>
      </c>
      <c r="G6943" t="s">
        <v>35</v>
      </c>
      <c r="H6943" t="s">
        <v>3204</v>
      </c>
      <c r="I6943">
        <v>95.45</v>
      </c>
      <c r="J6943">
        <v>95.697000000000003</v>
      </c>
      <c r="K6943">
        <v>75</v>
      </c>
      <c r="L6943">
        <v>65</v>
      </c>
      <c r="M6943" t="s">
        <v>1850</v>
      </c>
      <c r="N6943" t="s">
        <v>53</v>
      </c>
      <c r="O6943">
        <v>15000000</v>
      </c>
      <c r="Q6943" t="s">
        <v>1845</v>
      </c>
      <c r="R6943">
        <v>3.47</v>
      </c>
      <c r="S6943">
        <v>3.37</v>
      </c>
      <c r="V6943" t="s">
        <v>3205</v>
      </c>
      <c r="W6943" t="s">
        <v>1372</v>
      </c>
      <c r="X6943" t="s">
        <v>1847</v>
      </c>
      <c r="Y6943" t="s">
        <v>4347</v>
      </c>
      <c r="AA6943">
        <v>72</v>
      </c>
      <c r="AB6943">
        <v>61.5</v>
      </c>
    </row>
    <row r="6944" spans="1:29" x14ac:dyDescent="0.25">
      <c r="A6944" t="s">
        <v>1269</v>
      </c>
      <c r="B6944" t="s">
        <v>31</v>
      </c>
      <c r="C6944" t="s">
        <v>4346</v>
      </c>
      <c r="D6944">
        <v>1.1200000000000001</v>
      </c>
      <c r="E6944" t="s">
        <v>67</v>
      </c>
      <c r="F6944" t="s">
        <v>136</v>
      </c>
      <c r="G6944" t="s">
        <v>35</v>
      </c>
      <c r="H6944" t="s">
        <v>4027</v>
      </c>
      <c r="I6944">
        <v>98.578000000000003</v>
      </c>
      <c r="J6944">
        <v>98.69</v>
      </c>
      <c r="K6944">
        <v>55</v>
      </c>
      <c r="L6944">
        <v>45</v>
      </c>
      <c r="M6944" t="s">
        <v>2092</v>
      </c>
      <c r="N6944" t="s">
        <v>153</v>
      </c>
      <c r="O6944">
        <v>10000000</v>
      </c>
      <c r="P6944">
        <v>5000000</v>
      </c>
      <c r="Q6944" t="s">
        <v>1845</v>
      </c>
      <c r="R6944">
        <v>3.19</v>
      </c>
      <c r="S6944">
        <v>3.09</v>
      </c>
      <c r="V6944" t="s">
        <v>4028</v>
      </c>
      <c r="W6944" t="s">
        <v>1372</v>
      </c>
      <c r="X6944" t="s">
        <v>1847</v>
      </c>
      <c r="Y6944" t="s">
        <v>4347</v>
      </c>
      <c r="AA6944">
        <v>52</v>
      </c>
      <c r="AB6944">
        <v>41.76</v>
      </c>
    </row>
    <row r="6945" spans="1:28" x14ac:dyDescent="0.25">
      <c r="A6945" t="s">
        <v>1270</v>
      </c>
      <c r="B6945" t="s">
        <v>31</v>
      </c>
      <c r="C6945" t="s">
        <v>4346</v>
      </c>
      <c r="D6945">
        <v>1.38</v>
      </c>
      <c r="E6945" t="s">
        <v>74</v>
      </c>
      <c r="F6945" t="s">
        <v>136</v>
      </c>
      <c r="G6945" t="s">
        <v>35</v>
      </c>
      <c r="H6945" t="s">
        <v>3206</v>
      </c>
      <c r="I6945">
        <v>98.369</v>
      </c>
      <c r="J6945">
        <v>98.507000000000005</v>
      </c>
      <c r="K6945">
        <v>65</v>
      </c>
      <c r="L6945">
        <v>55</v>
      </c>
      <c r="M6945" t="s">
        <v>1902</v>
      </c>
      <c r="N6945" t="s">
        <v>78</v>
      </c>
      <c r="O6945">
        <v>15000000</v>
      </c>
      <c r="P6945">
        <v>5000000</v>
      </c>
      <c r="Q6945" t="s">
        <v>1845</v>
      </c>
      <c r="R6945">
        <v>3.31</v>
      </c>
      <c r="S6945">
        <v>3.21</v>
      </c>
      <c r="V6945" t="s">
        <v>3207</v>
      </c>
      <c r="W6945" t="s">
        <v>1372</v>
      </c>
      <c r="X6945" t="s">
        <v>1847</v>
      </c>
      <c r="Y6945" t="s">
        <v>4347</v>
      </c>
      <c r="AA6945">
        <v>63</v>
      </c>
      <c r="AB6945">
        <v>52.96</v>
      </c>
    </row>
    <row r="6946" spans="1:28" x14ac:dyDescent="0.25">
      <c r="A6946" t="s">
        <v>1271</v>
      </c>
      <c r="B6946" t="s">
        <v>31</v>
      </c>
      <c r="C6946" t="s">
        <v>4346</v>
      </c>
      <c r="D6946">
        <v>1.85</v>
      </c>
      <c r="E6946" t="s">
        <v>74</v>
      </c>
      <c r="F6946" t="s">
        <v>136</v>
      </c>
      <c r="G6946" t="s">
        <v>35</v>
      </c>
      <c r="H6946" t="s">
        <v>3208</v>
      </c>
      <c r="I6946">
        <v>99.067999999999998</v>
      </c>
      <c r="J6946">
        <v>99.253</v>
      </c>
      <c r="K6946">
        <v>78</v>
      </c>
      <c r="L6946">
        <v>68</v>
      </c>
      <c r="M6946" t="s">
        <v>1902</v>
      </c>
      <c r="N6946" t="s">
        <v>78</v>
      </c>
      <c r="O6946">
        <v>10000000</v>
      </c>
      <c r="P6946">
        <v>5000000</v>
      </c>
      <c r="Q6946" t="s">
        <v>1845</v>
      </c>
      <c r="R6946">
        <v>3.44</v>
      </c>
      <c r="S6946">
        <v>3.34</v>
      </c>
      <c r="V6946" t="s">
        <v>3209</v>
      </c>
      <c r="W6946" t="s">
        <v>1372</v>
      </c>
      <c r="X6946" t="s">
        <v>1847</v>
      </c>
      <c r="Y6946" t="s">
        <v>4347</v>
      </c>
      <c r="AA6946">
        <v>75</v>
      </c>
      <c r="AB6946">
        <v>64.680000000000007</v>
      </c>
    </row>
    <row r="6947" spans="1:28" x14ac:dyDescent="0.25">
      <c r="A6947" t="s">
        <v>1272</v>
      </c>
      <c r="B6947" t="s">
        <v>31</v>
      </c>
      <c r="C6947" t="s">
        <v>4346</v>
      </c>
      <c r="D6947">
        <v>1.86</v>
      </c>
      <c r="E6947" t="s">
        <v>80</v>
      </c>
      <c r="F6947" t="s">
        <v>136</v>
      </c>
      <c r="G6947" t="s">
        <v>35</v>
      </c>
      <c r="H6947" t="s">
        <v>3210</v>
      </c>
      <c r="I6947">
        <v>100.614</v>
      </c>
      <c r="J6947">
        <v>100.688</v>
      </c>
      <c r="K6947">
        <v>91</v>
      </c>
      <c r="L6947">
        <v>87</v>
      </c>
      <c r="M6947" t="s">
        <v>1844</v>
      </c>
      <c r="N6947" t="s">
        <v>48</v>
      </c>
      <c r="O6947">
        <v>10000000</v>
      </c>
      <c r="P6947">
        <v>10000000</v>
      </c>
      <c r="Q6947" t="s">
        <v>1845</v>
      </c>
      <c r="R6947">
        <v>3.6</v>
      </c>
      <c r="S6947">
        <v>3.56</v>
      </c>
      <c r="V6947" t="s">
        <v>3211</v>
      </c>
      <c r="W6947" t="s">
        <v>1372</v>
      </c>
      <c r="X6947" t="s">
        <v>1847</v>
      </c>
      <c r="Y6947" t="s">
        <v>4347</v>
      </c>
      <c r="AA6947">
        <v>91</v>
      </c>
      <c r="AB6947">
        <v>86.85</v>
      </c>
    </row>
    <row r="6948" spans="1:28" x14ac:dyDescent="0.25">
      <c r="A6948" t="s">
        <v>1486</v>
      </c>
      <c r="B6948" t="s">
        <v>31</v>
      </c>
      <c r="C6948" t="s">
        <v>4346</v>
      </c>
      <c r="D6948">
        <v>1.91</v>
      </c>
      <c r="E6948" t="s">
        <v>1141</v>
      </c>
      <c r="F6948" t="s">
        <v>136</v>
      </c>
      <c r="G6948" t="s">
        <v>35</v>
      </c>
      <c r="H6948" t="s">
        <v>4348</v>
      </c>
      <c r="I6948">
        <v>99.234999999999999</v>
      </c>
      <c r="J6948">
        <v>99.522000000000006</v>
      </c>
      <c r="K6948">
        <v>280</v>
      </c>
      <c r="L6948">
        <v>265</v>
      </c>
      <c r="M6948" t="s">
        <v>1844</v>
      </c>
      <c r="N6948" t="s">
        <v>48</v>
      </c>
      <c r="O6948">
        <v>2000000</v>
      </c>
      <c r="P6948">
        <v>2000000</v>
      </c>
      <c r="Q6948" t="s">
        <v>1845</v>
      </c>
      <c r="R6948">
        <v>5.49</v>
      </c>
      <c r="S6948">
        <v>5.34</v>
      </c>
      <c r="V6948" t="s">
        <v>4349</v>
      </c>
      <c r="W6948" t="s">
        <v>1372</v>
      </c>
      <c r="X6948" t="s">
        <v>1847</v>
      </c>
      <c r="Y6948" t="s">
        <v>4347</v>
      </c>
      <c r="AA6948">
        <v>279</v>
      </c>
      <c r="AB6948">
        <v>264.08999999999997</v>
      </c>
    </row>
    <row r="6949" spans="1:28" x14ac:dyDescent="0.25">
      <c r="A6949" t="s">
        <v>1273</v>
      </c>
      <c r="B6949" t="s">
        <v>31</v>
      </c>
      <c r="C6949" t="s">
        <v>4346</v>
      </c>
      <c r="D6949">
        <v>1.8</v>
      </c>
      <c r="E6949" t="s">
        <v>72</v>
      </c>
      <c r="F6949" t="s">
        <v>136</v>
      </c>
      <c r="G6949" t="s">
        <v>35</v>
      </c>
      <c r="H6949" t="s">
        <v>3212</v>
      </c>
      <c r="I6949">
        <v>101.048</v>
      </c>
      <c r="J6949">
        <v>101.13800000000001</v>
      </c>
      <c r="K6949">
        <v>92</v>
      </c>
      <c r="L6949">
        <v>87</v>
      </c>
      <c r="M6949" t="s">
        <v>1844</v>
      </c>
      <c r="N6949" t="s">
        <v>48</v>
      </c>
      <c r="O6949">
        <v>10000000</v>
      </c>
      <c r="P6949">
        <v>5000000</v>
      </c>
      <c r="Q6949" t="s">
        <v>1845</v>
      </c>
      <c r="R6949">
        <v>3.61</v>
      </c>
      <c r="S6949">
        <v>3.56</v>
      </c>
      <c r="V6949" t="s">
        <v>3213</v>
      </c>
      <c r="W6949" t="s">
        <v>1372</v>
      </c>
      <c r="X6949" t="s">
        <v>1847</v>
      </c>
      <c r="Y6949" t="s">
        <v>4347</v>
      </c>
      <c r="AA6949">
        <v>92</v>
      </c>
      <c r="AB6949">
        <v>86.93</v>
      </c>
    </row>
    <row r="6950" spans="1:28" x14ac:dyDescent="0.25">
      <c r="A6950" t="s">
        <v>1274</v>
      </c>
      <c r="B6950" t="s">
        <v>31</v>
      </c>
      <c r="C6950" t="s">
        <v>4346</v>
      </c>
      <c r="D6950">
        <v>2.17</v>
      </c>
      <c r="E6950" t="s">
        <v>70</v>
      </c>
      <c r="F6950" t="s">
        <v>136</v>
      </c>
      <c r="G6950" t="s">
        <v>35</v>
      </c>
      <c r="H6950" t="s">
        <v>3214</v>
      </c>
      <c r="I6950">
        <v>103.751</v>
      </c>
      <c r="J6950">
        <v>103.86</v>
      </c>
      <c r="K6950">
        <v>96</v>
      </c>
      <c r="L6950">
        <v>91</v>
      </c>
      <c r="M6950" t="s">
        <v>1844</v>
      </c>
      <c r="N6950" t="s">
        <v>48</v>
      </c>
      <c r="O6950">
        <v>10000000</v>
      </c>
      <c r="Q6950" t="s">
        <v>1845</v>
      </c>
      <c r="R6950">
        <v>3.65</v>
      </c>
      <c r="S6950">
        <v>3.6</v>
      </c>
      <c r="V6950" t="s">
        <v>3215</v>
      </c>
      <c r="W6950" t="s">
        <v>1372</v>
      </c>
      <c r="X6950" t="s">
        <v>1847</v>
      </c>
      <c r="Y6950" t="s">
        <v>4347</v>
      </c>
      <c r="AA6950">
        <v>94</v>
      </c>
      <c r="AB6950">
        <v>88.97</v>
      </c>
    </row>
    <row r="6951" spans="1:28" x14ac:dyDescent="0.25">
      <c r="A6951" t="s">
        <v>1275</v>
      </c>
      <c r="B6951" t="s">
        <v>31</v>
      </c>
      <c r="C6951" t="s">
        <v>4346</v>
      </c>
      <c r="D6951">
        <v>2.1800000000000002</v>
      </c>
      <c r="E6951" t="s">
        <v>77</v>
      </c>
      <c r="F6951" t="s">
        <v>136</v>
      </c>
      <c r="G6951" t="s">
        <v>35</v>
      </c>
      <c r="H6951" t="s">
        <v>3216</v>
      </c>
      <c r="I6951">
        <v>102.95</v>
      </c>
      <c r="J6951">
        <v>103.03700000000001</v>
      </c>
      <c r="K6951">
        <v>96</v>
      </c>
      <c r="L6951">
        <v>92</v>
      </c>
      <c r="M6951" t="s">
        <v>1844</v>
      </c>
      <c r="N6951" t="s">
        <v>48</v>
      </c>
      <c r="O6951">
        <v>5000000</v>
      </c>
      <c r="P6951">
        <v>2000000</v>
      </c>
      <c r="Q6951" t="s">
        <v>1845</v>
      </c>
      <c r="R6951">
        <v>3.65</v>
      </c>
      <c r="S6951">
        <v>3.61</v>
      </c>
      <c r="V6951" t="s">
        <v>3217</v>
      </c>
      <c r="W6951" t="s">
        <v>1372</v>
      </c>
      <c r="X6951" t="s">
        <v>1847</v>
      </c>
      <c r="Y6951" t="s">
        <v>4347</v>
      </c>
      <c r="AA6951">
        <v>94</v>
      </c>
      <c r="AB6951">
        <v>89.84</v>
      </c>
    </row>
    <row r="6952" spans="1:28" x14ac:dyDescent="0.25">
      <c r="A6952" t="s">
        <v>1276</v>
      </c>
      <c r="B6952" t="s">
        <v>31</v>
      </c>
      <c r="C6952" t="s">
        <v>4346</v>
      </c>
      <c r="D6952">
        <v>2.39</v>
      </c>
      <c r="E6952" t="s">
        <v>67</v>
      </c>
      <c r="F6952" t="s">
        <v>136</v>
      </c>
      <c r="G6952" t="s">
        <v>35</v>
      </c>
      <c r="H6952" t="s">
        <v>3218</v>
      </c>
      <c r="I6952">
        <v>106.512</v>
      </c>
      <c r="J6952">
        <v>106.607</v>
      </c>
      <c r="K6952">
        <v>98</v>
      </c>
      <c r="L6952">
        <v>94</v>
      </c>
      <c r="M6952" t="s">
        <v>1850</v>
      </c>
      <c r="N6952" t="s">
        <v>53</v>
      </c>
      <c r="O6952">
        <v>10000000</v>
      </c>
      <c r="P6952">
        <v>10000000</v>
      </c>
      <c r="Q6952" t="s">
        <v>1845</v>
      </c>
      <c r="R6952">
        <v>3.7</v>
      </c>
      <c r="S6952">
        <v>3.66</v>
      </c>
      <c r="V6952" t="s">
        <v>3219</v>
      </c>
      <c r="W6952" t="s">
        <v>1372</v>
      </c>
      <c r="X6952" t="s">
        <v>1847</v>
      </c>
      <c r="Y6952" t="s">
        <v>4347</v>
      </c>
      <c r="AA6952">
        <v>97</v>
      </c>
      <c r="AB6952">
        <v>92.68</v>
      </c>
    </row>
    <row r="6953" spans="1:28" x14ac:dyDescent="0.25">
      <c r="A6953" t="s">
        <v>1277</v>
      </c>
      <c r="B6953" t="s">
        <v>31</v>
      </c>
      <c r="C6953" t="s">
        <v>4346</v>
      </c>
      <c r="D6953">
        <v>4.33</v>
      </c>
      <c r="E6953" t="s">
        <v>72</v>
      </c>
      <c r="F6953" t="s">
        <v>136</v>
      </c>
      <c r="G6953" t="s">
        <v>35</v>
      </c>
      <c r="H6953" t="s">
        <v>3220</v>
      </c>
      <c r="I6953">
        <v>99.421999999999997</v>
      </c>
      <c r="J6953">
        <v>99.638000000000005</v>
      </c>
      <c r="K6953">
        <v>134</v>
      </c>
      <c r="L6953">
        <v>129</v>
      </c>
      <c r="M6953" t="s">
        <v>1982</v>
      </c>
      <c r="N6953" t="s">
        <v>222</v>
      </c>
      <c r="O6953">
        <v>15000000</v>
      </c>
      <c r="P6953">
        <v>5000000</v>
      </c>
      <c r="Q6953" t="s">
        <v>1845</v>
      </c>
      <c r="R6953">
        <v>4.28</v>
      </c>
      <c r="S6953">
        <v>4.2300000000000004</v>
      </c>
      <c r="V6953" t="s">
        <v>3221</v>
      </c>
      <c r="W6953" t="s">
        <v>1372</v>
      </c>
      <c r="X6953" t="s">
        <v>1847</v>
      </c>
      <c r="Y6953" t="s">
        <v>4347</v>
      </c>
      <c r="AA6953">
        <v>133</v>
      </c>
      <c r="AB6953">
        <v>127.82</v>
      </c>
    </row>
    <row r="6954" spans="1:28" x14ac:dyDescent="0.25">
      <c r="A6954" t="s">
        <v>1278</v>
      </c>
      <c r="B6954" t="s">
        <v>31</v>
      </c>
      <c r="C6954" t="s">
        <v>4346</v>
      </c>
      <c r="D6954">
        <v>4.21</v>
      </c>
      <c r="E6954" t="s">
        <v>62</v>
      </c>
      <c r="F6954" t="s">
        <v>136</v>
      </c>
      <c r="G6954" t="s">
        <v>35</v>
      </c>
      <c r="H6954" t="s">
        <v>3222</v>
      </c>
      <c r="I6954">
        <v>100.01900000000001</v>
      </c>
      <c r="J6954">
        <v>100.187</v>
      </c>
      <c r="K6954">
        <v>132</v>
      </c>
      <c r="L6954">
        <v>128</v>
      </c>
      <c r="M6954" t="s">
        <v>1866</v>
      </c>
      <c r="N6954" t="s">
        <v>60</v>
      </c>
      <c r="O6954">
        <v>10000000</v>
      </c>
      <c r="P6954">
        <v>10000000</v>
      </c>
      <c r="Q6954" t="s">
        <v>1845</v>
      </c>
      <c r="R6954">
        <v>4.22</v>
      </c>
      <c r="S6954">
        <v>4.1900000000000004</v>
      </c>
      <c r="V6954" t="s">
        <v>3223</v>
      </c>
      <c r="W6954" t="s">
        <v>1372</v>
      </c>
      <c r="X6954" t="s">
        <v>1847</v>
      </c>
      <c r="Y6954" t="s">
        <v>4347</v>
      </c>
      <c r="AA6954">
        <v>129</v>
      </c>
      <c r="AB6954">
        <v>124.88</v>
      </c>
    </row>
    <row r="6955" spans="1:28" x14ac:dyDescent="0.25">
      <c r="A6955" t="s">
        <v>1279</v>
      </c>
      <c r="B6955" t="s">
        <v>31</v>
      </c>
      <c r="C6955" t="s">
        <v>4346</v>
      </c>
      <c r="D6955">
        <v>4.26</v>
      </c>
      <c r="E6955" t="s">
        <v>67</v>
      </c>
      <c r="F6955" t="s">
        <v>136</v>
      </c>
      <c r="G6955" t="s">
        <v>35</v>
      </c>
      <c r="H6955" t="s">
        <v>3224</v>
      </c>
      <c r="I6955">
        <v>99.159000000000006</v>
      </c>
      <c r="J6955">
        <v>99.33</v>
      </c>
      <c r="K6955">
        <v>133</v>
      </c>
      <c r="L6955">
        <v>129</v>
      </c>
      <c r="M6955" t="s">
        <v>1982</v>
      </c>
      <c r="N6955" t="s">
        <v>222</v>
      </c>
      <c r="O6955">
        <v>10000000</v>
      </c>
      <c r="P6955">
        <v>10000000</v>
      </c>
      <c r="Q6955" t="s">
        <v>1845</v>
      </c>
      <c r="R6955">
        <v>4.2699999999999996</v>
      </c>
      <c r="S6955">
        <v>4.2300000000000004</v>
      </c>
      <c r="V6955" t="s">
        <v>3225</v>
      </c>
      <c r="W6955" t="s">
        <v>1372</v>
      </c>
      <c r="X6955" t="s">
        <v>1847</v>
      </c>
      <c r="Y6955" t="s">
        <v>4347</v>
      </c>
      <c r="AA6955">
        <v>133</v>
      </c>
      <c r="AB6955">
        <v>128.85</v>
      </c>
    </row>
    <row r="6956" spans="1:28" x14ac:dyDescent="0.25">
      <c r="A6956" t="s">
        <v>1280</v>
      </c>
      <c r="B6956" t="s">
        <v>31</v>
      </c>
      <c r="C6956" t="s">
        <v>4346</v>
      </c>
      <c r="D6956">
        <v>4.24</v>
      </c>
      <c r="E6956" t="s">
        <v>70</v>
      </c>
      <c r="F6956" t="s">
        <v>136</v>
      </c>
      <c r="G6956" t="s">
        <v>35</v>
      </c>
      <c r="H6956" t="s">
        <v>3226</v>
      </c>
      <c r="I6956">
        <v>99.968000000000004</v>
      </c>
      <c r="J6956">
        <v>100.181</v>
      </c>
      <c r="K6956">
        <v>136</v>
      </c>
      <c r="L6956">
        <v>131</v>
      </c>
      <c r="M6956" t="s">
        <v>1866</v>
      </c>
      <c r="N6956" t="s">
        <v>60</v>
      </c>
      <c r="O6956">
        <v>5000000</v>
      </c>
      <c r="P6956">
        <v>2000000</v>
      </c>
      <c r="Q6956" t="s">
        <v>1845</v>
      </c>
      <c r="R6956">
        <v>4.26</v>
      </c>
      <c r="S6956">
        <v>4.22</v>
      </c>
      <c r="V6956" t="s">
        <v>3227</v>
      </c>
      <c r="W6956" t="s">
        <v>1372</v>
      </c>
      <c r="X6956" t="s">
        <v>1847</v>
      </c>
      <c r="Y6956" t="s">
        <v>4347</v>
      </c>
      <c r="AA6956">
        <v>133</v>
      </c>
      <c r="AB6956">
        <v>127.59</v>
      </c>
    </row>
    <row r="6957" spans="1:28" x14ac:dyDescent="0.25">
      <c r="A6957" t="s">
        <v>1281</v>
      </c>
      <c r="B6957" t="s">
        <v>31</v>
      </c>
      <c r="C6957" t="s">
        <v>4346</v>
      </c>
      <c r="D6957">
        <v>4.2</v>
      </c>
      <c r="E6957" t="s">
        <v>77</v>
      </c>
      <c r="F6957" t="s">
        <v>136</v>
      </c>
      <c r="G6957" t="s">
        <v>35</v>
      </c>
      <c r="H6957" t="s">
        <v>3228</v>
      </c>
      <c r="I6957">
        <v>100.11499999999999</v>
      </c>
      <c r="J6957">
        <v>100.283</v>
      </c>
      <c r="K6957">
        <v>133</v>
      </c>
      <c r="L6957">
        <v>129</v>
      </c>
      <c r="M6957" t="s">
        <v>1866</v>
      </c>
      <c r="N6957" t="s">
        <v>60</v>
      </c>
      <c r="O6957">
        <v>5000000</v>
      </c>
      <c r="P6957">
        <v>2000000</v>
      </c>
      <c r="Q6957" t="s">
        <v>1845</v>
      </c>
      <c r="R6957">
        <v>4.24</v>
      </c>
      <c r="S6957">
        <v>4.2</v>
      </c>
      <c r="V6957" t="s">
        <v>3229</v>
      </c>
      <c r="W6957" t="s">
        <v>1372</v>
      </c>
      <c r="X6957" t="s">
        <v>1847</v>
      </c>
      <c r="Y6957" t="s">
        <v>4347</v>
      </c>
      <c r="AA6957">
        <v>130</v>
      </c>
      <c r="AB6957">
        <v>126.04</v>
      </c>
    </row>
    <row r="6958" spans="1:28" x14ac:dyDescent="0.25">
      <c r="A6958" t="s">
        <v>1282</v>
      </c>
      <c r="B6958" t="s">
        <v>31</v>
      </c>
      <c r="C6958" t="s">
        <v>4346</v>
      </c>
      <c r="D6958">
        <v>4.2300000000000004</v>
      </c>
      <c r="E6958" t="s">
        <v>74</v>
      </c>
      <c r="F6958" t="s">
        <v>136</v>
      </c>
      <c r="G6958" t="s">
        <v>35</v>
      </c>
      <c r="H6958" t="s">
        <v>3230</v>
      </c>
      <c r="I6958">
        <v>100.34699999999999</v>
      </c>
      <c r="J6958">
        <v>100.517</v>
      </c>
      <c r="K6958">
        <v>129</v>
      </c>
      <c r="L6958">
        <v>125</v>
      </c>
      <c r="M6958" t="s">
        <v>1866</v>
      </c>
      <c r="N6958" t="s">
        <v>60</v>
      </c>
      <c r="O6958">
        <v>10000000</v>
      </c>
      <c r="P6958">
        <v>10000000</v>
      </c>
      <c r="Q6958" t="s">
        <v>1845</v>
      </c>
      <c r="R6958">
        <v>4.2</v>
      </c>
      <c r="S6958">
        <v>4.16</v>
      </c>
      <c r="V6958" t="s">
        <v>3231</v>
      </c>
      <c r="W6958" t="s">
        <v>1372</v>
      </c>
      <c r="X6958" t="s">
        <v>1847</v>
      </c>
      <c r="Y6958" t="s">
        <v>4347</v>
      </c>
      <c r="AA6958">
        <v>126</v>
      </c>
      <c r="AB6958">
        <v>121.82</v>
      </c>
    </row>
    <row r="6959" spans="1:28" x14ac:dyDescent="0.25">
      <c r="A6959" t="s">
        <v>1283</v>
      </c>
      <c r="B6959" t="s">
        <v>31</v>
      </c>
      <c r="C6959" t="s">
        <v>4346</v>
      </c>
      <c r="D6959">
        <v>3.81</v>
      </c>
      <c r="E6959" t="s">
        <v>67</v>
      </c>
      <c r="F6959" t="s">
        <v>136</v>
      </c>
      <c r="G6959" t="s">
        <v>35</v>
      </c>
      <c r="H6959" t="s">
        <v>3232</v>
      </c>
      <c r="I6959">
        <v>103.223</v>
      </c>
      <c r="J6959">
        <v>103.375</v>
      </c>
      <c r="K6959">
        <v>125</v>
      </c>
      <c r="L6959">
        <v>121</v>
      </c>
      <c r="M6959" t="s">
        <v>1874</v>
      </c>
      <c r="N6959" t="s">
        <v>111</v>
      </c>
      <c r="O6959">
        <v>15000000</v>
      </c>
      <c r="P6959">
        <v>5000000</v>
      </c>
      <c r="Q6959" t="s">
        <v>1845</v>
      </c>
      <c r="R6959">
        <v>4.1100000000000003</v>
      </c>
      <c r="S6959">
        <v>4.07</v>
      </c>
      <c r="V6959" t="s">
        <v>3233</v>
      </c>
      <c r="W6959" t="s">
        <v>1372</v>
      </c>
      <c r="X6959" t="s">
        <v>1847</v>
      </c>
      <c r="Y6959" t="s">
        <v>4347</v>
      </c>
      <c r="AA6959">
        <v>122</v>
      </c>
      <c r="AB6959">
        <v>118.53</v>
      </c>
    </row>
    <row r="6960" spans="1:28" x14ac:dyDescent="0.25">
      <c r="A6960" t="s">
        <v>1284</v>
      </c>
      <c r="B6960" t="s">
        <v>31</v>
      </c>
      <c r="C6960" t="s">
        <v>4346</v>
      </c>
      <c r="D6960">
        <v>3.89</v>
      </c>
      <c r="E6960" t="s">
        <v>74</v>
      </c>
      <c r="F6960" t="s">
        <v>136</v>
      </c>
      <c r="G6960" t="s">
        <v>35</v>
      </c>
      <c r="H6960" t="s">
        <v>3234</v>
      </c>
      <c r="I6960">
        <v>102.807</v>
      </c>
      <c r="J6960">
        <v>102.96299999999999</v>
      </c>
      <c r="K6960">
        <v>123</v>
      </c>
      <c r="L6960">
        <v>119</v>
      </c>
      <c r="M6960" t="s">
        <v>1874</v>
      </c>
      <c r="N6960" t="s">
        <v>111</v>
      </c>
      <c r="O6960">
        <v>10000000</v>
      </c>
      <c r="P6960">
        <v>10000000</v>
      </c>
      <c r="Q6960" t="s">
        <v>1845</v>
      </c>
      <c r="R6960">
        <v>4.09</v>
      </c>
      <c r="S6960">
        <v>4.05</v>
      </c>
      <c r="V6960" t="s">
        <v>3235</v>
      </c>
      <c r="W6960" t="s">
        <v>1372</v>
      </c>
      <c r="X6960" t="s">
        <v>1847</v>
      </c>
      <c r="Y6960" t="s">
        <v>4347</v>
      </c>
      <c r="AA6960">
        <v>119</v>
      </c>
      <c r="AB6960">
        <v>115.51</v>
      </c>
    </row>
    <row r="6961" spans="1:29" x14ac:dyDescent="0.25">
      <c r="A6961" t="s">
        <v>1285</v>
      </c>
      <c r="B6961" t="s">
        <v>31</v>
      </c>
      <c r="C6961" t="s">
        <v>4346</v>
      </c>
      <c r="D6961">
        <v>3.72</v>
      </c>
      <c r="E6961" t="s">
        <v>77</v>
      </c>
      <c r="F6961" t="s">
        <v>136</v>
      </c>
      <c r="G6961" t="s">
        <v>35</v>
      </c>
      <c r="H6961" t="s">
        <v>3236</v>
      </c>
      <c r="I6961">
        <v>104.30200000000001</v>
      </c>
      <c r="J6961">
        <v>104.45099999999999</v>
      </c>
      <c r="K6961">
        <v>123</v>
      </c>
      <c r="L6961">
        <v>119</v>
      </c>
      <c r="M6961" t="s">
        <v>1874</v>
      </c>
      <c r="N6961" t="s">
        <v>111</v>
      </c>
      <c r="O6961">
        <v>5000000</v>
      </c>
      <c r="P6961">
        <v>5000000</v>
      </c>
      <c r="Q6961" t="s">
        <v>1845</v>
      </c>
      <c r="R6961">
        <v>4.09</v>
      </c>
      <c r="S6961">
        <v>4.05</v>
      </c>
      <c r="V6961" t="s">
        <v>3237</v>
      </c>
      <c r="W6961" t="s">
        <v>1372</v>
      </c>
      <c r="X6961" t="s">
        <v>1847</v>
      </c>
      <c r="Y6961" t="s">
        <v>4347</v>
      </c>
      <c r="AA6961">
        <v>122</v>
      </c>
      <c r="AB6961">
        <v>117.72</v>
      </c>
    </row>
    <row r="6962" spans="1:29" x14ac:dyDescent="0.25">
      <c r="A6962" t="s">
        <v>1286</v>
      </c>
      <c r="B6962" t="s">
        <v>31</v>
      </c>
      <c r="C6962" t="s">
        <v>4346</v>
      </c>
      <c r="D6962">
        <v>3.76</v>
      </c>
      <c r="E6962" t="s">
        <v>72</v>
      </c>
      <c r="F6962" t="s">
        <v>136</v>
      </c>
      <c r="G6962" t="s">
        <v>35</v>
      </c>
      <c r="H6962" t="s">
        <v>3238</v>
      </c>
      <c r="I6962">
        <v>102.902</v>
      </c>
      <c r="J6962">
        <v>103.05200000000001</v>
      </c>
      <c r="K6962">
        <v>125</v>
      </c>
      <c r="L6962">
        <v>121</v>
      </c>
      <c r="M6962" t="s">
        <v>1874</v>
      </c>
      <c r="N6962" t="s">
        <v>111</v>
      </c>
      <c r="O6962">
        <v>10000000</v>
      </c>
      <c r="P6962">
        <v>10000000</v>
      </c>
      <c r="Q6962" t="s">
        <v>1845</v>
      </c>
      <c r="R6962">
        <v>4.1100000000000003</v>
      </c>
      <c r="S6962">
        <v>4.07</v>
      </c>
      <c r="V6962" t="s">
        <v>3239</v>
      </c>
      <c r="W6962" t="s">
        <v>1372</v>
      </c>
      <c r="X6962" t="s">
        <v>1847</v>
      </c>
      <c r="Y6962" t="s">
        <v>4347</v>
      </c>
      <c r="AA6962">
        <v>123</v>
      </c>
      <c r="AB6962">
        <v>119.12</v>
      </c>
    </row>
    <row r="6963" spans="1:29" x14ac:dyDescent="0.25">
      <c r="A6963" t="s">
        <v>1287</v>
      </c>
      <c r="B6963" t="s">
        <v>31</v>
      </c>
      <c r="C6963" t="s">
        <v>4346</v>
      </c>
      <c r="D6963">
        <v>3.88</v>
      </c>
      <c r="E6963" t="s">
        <v>80</v>
      </c>
      <c r="F6963" t="s">
        <v>136</v>
      </c>
      <c r="G6963" t="s">
        <v>35</v>
      </c>
      <c r="H6963" t="s">
        <v>3240</v>
      </c>
      <c r="I6963">
        <v>103.102</v>
      </c>
      <c r="J6963">
        <v>103.258</v>
      </c>
      <c r="K6963">
        <v>127</v>
      </c>
      <c r="L6963">
        <v>123</v>
      </c>
      <c r="M6963" t="s">
        <v>1874</v>
      </c>
      <c r="N6963" t="s">
        <v>111</v>
      </c>
      <c r="O6963">
        <v>5000000</v>
      </c>
      <c r="P6963">
        <v>5000000</v>
      </c>
      <c r="Q6963" t="s">
        <v>1845</v>
      </c>
      <c r="R6963">
        <v>4.13</v>
      </c>
      <c r="S6963">
        <v>4.09</v>
      </c>
      <c r="V6963" t="s">
        <v>3241</v>
      </c>
      <c r="W6963" t="s">
        <v>1372</v>
      </c>
      <c r="X6963" t="s">
        <v>1847</v>
      </c>
      <c r="Y6963" t="s">
        <v>4347</v>
      </c>
      <c r="AA6963">
        <v>124</v>
      </c>
      <c r="AB6963">
        <v>119.71</v>
      </c>
    </row>
    <row r="6964" spans="1:29" x14ac:dyDescent="0.25">
      <c r="A6964" t="s">
        <v>1288</v>
      </c>
      <c r="B6964" t="s">
        <v>31</v>
      </c>
      <c r="C6964" t="s">
        <v>4346</v>
      </c>
      <c r="D6964">
        <v>3.62</v>
      </c>
      <c r="E6964" t="s">
        <v>74</v>
      </c>
      <c r="F6964" t="s">
        <v>136</v>
      </c>
      <c r="G6964" t="s">
        <v>35</v>
      </c>
      <c r="H6964" t="s">
        <v>3242</v>
      </c>
      <c r="I6964">
        <v>103.789</v>
      </c>
      <c r="J6964">
        <v>103.934</v>
      </c>
      <c r="K6964">
        <v>116</v>
      </c>
      <c r="L6964">
        <v>112</v>
      </c>
      <c r="M6964" t="s">
        <v>1874</v>
      </c>
      <c r="N6964" t="s">
        <v>111</v>
      </c>
      <c r="O6964">
        <v>10000000</v>
      </c>
      <c r="P6964">
        <v>5000000</v>
      </c>
      <c r="Q6964" t="s">
        <v>1845</v>
      </c>
      <c r="R6964">
        <v>4.0199999999999996</v>
      </c>
      <c r="S6964">
        <v>3.98</v>
      </c>
      <c r="V6964" t="s">
        <v>3243</v>
      </c>
      <c r="W6964" t="s">
        <v>1372</v>
      </c>
      <c r="X6964" t="s">
        <v>1847</v>
      </c>
      <c r="Y6964" t="s">
        <v>4347</v>
      </c>
      <c r="AA6964">
        <v>115</v>
      </c>
      <c r="AB6964">
        <v>111.44</v>
      </c>
    </row>
    <row r="6965" spans="1:29" x14ac:dyDescent="0.25">
      <c r="A6965" t="s">
        <v>1289</v>
      </c>
      <c r="B6965" t="s">
        <v>31</v>
      </c>
      <c r="C6965" t="s">
        <v>4346</v>
      </c>
      <c r="D6965">
        <v>3.63</v>
      </c>
      <c r="E6965" t="s">
        <v>62</v>
      </c>
      <c r="F6965" t="s">
        <v>136</v>
      </c>
      <c r="G6965" t="s">
        <v>35</v>
      </c>
      <c r="H6965" t="s">
        <v>3244</v>
      </c>
      <c r="I6965">
        <v>103.983</v>
      </c>
      <c r="J6965">
        <v>104.129</v>
      </c>
      <c r="K6965">
        <v>119</v>
      </c>
      <c r="L6965">
        <v>115</v>
      </c>
      <c r="M6965" t="s">
        <v>1874</v>
      </c>
      <c r="N6965" t="s">
        <v>111</v>
      </c>
      <c r="O6965">
        <v>10000000</v>
      </c>
      <c r="P6965">
        <v>5000000</v>
      </c>
      <c r="Q6965" t="s">
        <v>1845</v>
      </c>
      <c r="R6965">
        <v>4.05</v>
      </c>
      <c r="S6965">
        <v>4.01</v>
      </c>
      <c r="V6965" t="s">
        <v>3245</v>
      </c>
      <c r="W6965" t="s">
        <v>1372</v>
      </c>
      <c r="X6965" t="s">
        <v>1847</v>
      </c>
      <c r="Y6965" t="s">
        <v>4347</v>
      </c>
      <c r="AA6965">
        <v>118</v>
      </c>
      <c r="AB6965">
        <v>114.33</v>
      </c>
    </row>
    <row r="6966" spans="1:29" x14ac:dyDescent="0.25">
      <c r="A6966" t="s">
        <v>1290</v>
      </c>
      <c r="B6966" t="s">
        <v>31</v>
      </c>
      <c r="C6966" t="s">
        <v>4346</v>
      </c>
      <c r="D6966">
        <v>3.44</v>
      </c>
      <c r="E6966" t="s">
        <v>72</v>
      </c>
      <c r="F6966" t="s">
        <v>136</v>
      </c>
      <c r="G6966" t="s">
        <v>35</v>
      </c>
      <c r="H6966" t="s">
        <v>3246</v>
      </c>
      <c r="I6966">
        <v>104.249</v>
      </c>
      <c r="J6966">
        <v>104.42100000000001</v>
      </c>
      <c r="K6966">
        <v>121</v>
      </c>
      <c r="L6966">
        <v>116</v>
      </c>
      <c r="M6966" t="s">
        <v>1928</v>
      </c>
      <c r="N6966" t="s">
        <v>36</v>
      </c>
      <c r="O6966">
        <v>5000000</v>
      </c>
      <c r="P6966">
        <v>5000000</v>
      </c>
      <c r="Q6966" t="s">
        <v>1845</v>
      </c>
      <c r="R6966">
        <v>4.03</v>
      </c>
      <c r="S6966">
        <v>3.98</v>
      </c>
      <c r="V6966" t="s">
        <v>3247</v>
      </c>
      <c r="W6966" t="s">
        <v>1372</v>
      </c>
      <c r="X6966" t="s">
        <v>1847</v>
      </c>
      <c r="Y6966" t="s">
        <v>4347</v>
      </c>
      <c r="AA6966">
        <v>118</v>
      </c>
      <c r="AB6966">
        <v>112.85</v>
      </c>
    </row>
    <row r="6967" spans="1:29" x14ac:dyDescent="0.25">
      <c r="A6967" t="s">
        <v>1291</v>
      </c>
      <c r="B6967" t="s">
        <v>31</v>
      </c>
      <c r="C6967" t="s">
        <v>4346</v>
      </c>
      <c r="D6967">
        <v>3.51</v>
      </c>
      <c r="E6967" t="s">
        <v>70</v>
      </c>
      <c r="F6967" t="s">
        <v>136</v>
      </c>
      <c r="G6967" t="s">
        <v>35</v>
      </c>
      <c r="H6967" t="s">
        <v>3248</v>
      </c>
      <c r="I6967">
        <v>106.414</v>
      </c>
      <c r="J6967">
        <v>106.589</v>
      </c>
      <c r="K6967">
        <v>123</v>
      </c>
      <c r="L6967">
        <v>118</v>
      </c>
      <c r="M6967" t="s">
        <v>1928</v>
      </c>
      <c r="N6967" t="s">
        <v>36</v>
      </c>
      <c r="O6967">
        <v>3000000</v>
      </c>
      <c r="Q6967" t="s">
        <v>1845</v>
      </c>
      <c r="R6967">
        <v>4.05</v>
      </c>
      <c r="S6967">
        <v>4</v>
      </c>
      <c r="V6967" t="s">
        <v>3249</v>
      </c>
      <c r="W6967" t="s">
        <v>1372</v>
      </c>
      <c r="X6967" t="s">
        <v>1847</v>
      </c>
      <c r="Y6967" t="s">
        <v>4347</v>
      </c>
      <c r="AA6967">
        <v>119</v>
      </c>
      <c r="AB6967">
        <v>114.55</v>
      </c>
    </row>
    <row r="6968" spans="1:29" x14ac:dyDescent="0.25">
      <c r="A6968" t="s">
        <v>1292</v>
      </c>
      <c r="B6968" t="s">
        <v>31</v>
      </c>
      <c r="C6968" t="s">
        <v>4346</v>
      </c>
      <c r="D6968">
        <v>3.51</v>
      </c>
      <c r="E6968" t="s">
        <v>70</v>
      </c>
      <c r="F6968" t="s">
        <v>136</v>
      </c>
      <c r="G6968" t="s">
        <v>35</v>
      </c>
      <c r="H6968" t="s">
        <v>3250</v>
      </c>
      <c r="I6968">
        <v>104.119</v>
      </c>
      <c r="J6968">
        <v>104.295</v>
      </c>
      <c r="K6968">
        <v>121</v>
      </c>
      <c r="L6968">
        <v>116</v>
      </c>
      <c r="M6968" t="s">
        <v>1874</v>
      </c>
      <c r="N6968" t="s">
        <v>111</v>
      </c>
      <c r="O6968">
        <v>5000000</v>
      </c>
      <c r="P6968">
        <v>2000000</v>
      </c>
      <c r="Q6968" t="s">
        <v>1845</v>
      </c>
      <c r="R6968">
        <v>4.07</v>
      </c>
      <c r="S6968">
        <v>4.0199999999999996</v>
      </c>
      <c r="V6968" t="s">
        <v>3251</v>
      </c>
      <c r="W6968" t="s">
        <v>1372</v>
      </c>
      <c r="X6968" t="s">
        <v>1847</v>
      </c>
      <c r="Y6968" t="s">
        <v>4347</v>
      </c>
      <c r="AA6968">
        <v>121</v>
      </c>
      <c r="AB6968">
        <v>116.32</v>
      </c>
    </row>
    <row r="6969" spans="1:29" x14ac:dyDescent="0.25">
      <c r="A6969" t="s">
        <v>1487</v>
      </c>
      <c r="B6969" t="s">
        <v>31</v>
      </c>
      <c r="C6969" t="s">
        <v>4346</v>
      </c>
      <c r="D6969">
        <v>3.07</v>
      </c>
      <c r="E6969" t="s">
        <v>1488</v>
      </c>
      <c r="F6969" t="s">
        <v>136</v>
      </c>
      <c r="G6969" t="s">
        <v>35</v>
      </c>
      <c r="H6969" t="s">
        <v>4350</v>
      </c>
      <c r="I6969">
        <v>110.04600000000001</v>
      </c>
      <c r="J6969">
        <v>110.818</v>
      </c>
      <c r="K6969">
        <v>295</v>
      </c>
      <c r="L6969">
        <v>270</v>
      </c>
      <c r="M6969" t="s">
        <v>1883</v>
      </c>
      <c r="N6969" t="s">
        <v>63</v>
      </c>
      <c r="Q6969" t="s">
        <v>1845</v>
      </c>
      <c r="R6969">
        <v>5.71</v>
      </c>
      <c r="S6969">
        <v>5.46</v>
      </c>
      <c r="V6969" t="s">
        <v>4351</v>
      </c>
      <c r="W6969" t="s">
        <v>1372</v>
      </c>
      <c r="X6969" t="s">
        <v>1847</v>
      </c>
      <c r="Y6969" t="s">
        <v>4347</v>
      </c>
      <c r="AA6969">
        <v>289</v>
      </c>
      <c r="AB6969">
        <v>264.43</v>
      </c>
    </row>
    <row r="6970" spans="1:29" x14ac:dyDescent="0.25">
      <c r="A6970" t="s">
        <v>1293</v>
      </c>
      <c r="B6970" t="s">
        <v>31</v>
      </c>
      <c r="C6970" t="s">
        <v>4346</v>
      </c>
      <c r="D6970">
        <v>3.17</v>
      </c>
      <c r="E6970" t="s">
        <v>67</v>
      </c>
      <c r="F6970" t="s">
        <v>136</v>
      </c>
      <c r="G6970" t="s">
        <v>35</v>
      </c>
      <c r="H6970" t="s">
        <v>3252</v>
      </c>
      <c r="I6970">
        <v>106.34399999999999</v>
      </c>
      <c r="J6970">
        <v>106.471</v>
      </c>
      <c r="K6970">
        <v>113</v>
      </c>
      <c r="L6970">
        <v>109</v>
      </c>
      <c r="M6970" t="s">
        <v>1928</v>
      </c>
      <c r="N6970" t="s">
        <v>36</v>
      </c>
      <c r="O6970">
        <v>25000000</v>
      </c>
      <c r="P6970">
        <v>2000000</v>
      </c>
      <c r="Q6970" t="s">
        <v>1845</v>
      </c>
      <c r="R6970">
        <v>3.95</v>
      </c>
      <c r="S6970">
        <v>3.91</v>
      </c>
      <c r="V6970" t="s">
        <v>3253</v>
      </c>
      <c r="W6970" t="s">
        <v>1372</v>
      </c>
      <c r="X6970" t="s">
        <v>1847</v>
      </c>
      <c r="Y6970" t="s">
        <v>4347</v>
      </c>
      <c r="AA6970">
        <v>113</v>
      </c>
      <c r="AB6970">
        <v>108.86</v>
      </c>
    </row>
    <row r="6971" spans="1:29" x14ac:dyDescent="0.25">
      <c r="A6971" t="s">
        <v>1294</v>
      </c>
      <c r="B6971" t="s">
        <v>31</v>
      </c>
      <c r="C6971" t="s">
        <v>4346</v>
      </c>
      <c r="D6971">
        <v>2.79</v>
      </c>
      <c r="E6971" t="s">
        <v>72</v>
      </c>
      <c r="F6971" t="s">
        <v>136</v>
      </c>
      <c r="G6971" t="s">
        <v>35</v>
      </c>
      <c r="H6971" t="s">
        <v>3254</v>
      </c>
      <c r="I6971">
        <v>104.054</v>
      </c>
      <c r="J6971">
        <v>104.194</v>
      </c>
      <c r="K6971">
        <v>110</v>
      </c>
      <c r="L6971">
        <v>105</v>
      </c>
      <c r="M6971" t="s">
        <v>1883</v>
      </c>
      <c r="N6971" t="s">
        <v>63</v>
      </c>
      <c r="O6971">
        <v>5000000</v>
      </c>
      <c r="P6971">
        <v>5000000</v>
      </c>
      <c r="Q6971" t="s">
        <v>1845</v>
      </c>
      <c r="R6971">
        <v>3.86</v>
      </c>
      <c r="S6971">
        <v>3.81</v>
      </c>
      <c r="V6971" t="s">
        <v>3255</v>
      </c>
      <c r="W6971" t="s">
        <v>1372</v>
      </c>
      <c r="X6971" t="s">
        <v>1847</v>
      </c>
      <c r="Y6971" t="s">
        <v>4347</v>
      </c>
      <c r="AA6971">
        <v>108</v>
      </c>
      <c r="AB6971">
        <v>103.27</v>
      </c>
    </row>
    <row r="6972" spans="1:29" x14ac:dyDescent="0.25">
      <c r="A6972" t="s">
        <v>1295</v>
      </c>
      <c r="B6972" t="s">
        <v>31</v>
      </c>
      <c r="C6972" t="s">
        <v>4346</v>
      </c>
      <c r="D6972">
        <v>3.06</v>
      </c>
      <c r="E6972" t="s">
        <v>80</v>
      </c>
      <c r="F6972" t="s">
        <v>136</v>
      </c>
      <c r="G6972" t="s">
        <v>35</v>
      </c>
      <c r="H6972" t="s">
        <v>3256</v>
      </c>
      <c r="I6972">
        <v>105.13</v>
      </c>
      <c r="J6972">
        <v>105.283</v>
      </c>
      <c r="K6972">
        <v>119</v>
      </c>
      <c r="L6972">
        <v>114</v>
      </c>
      <c r="M6972" t="s">
        <v>1883</v>
      </c>
      <c r="N6972" t="s">
        <v>63</v>
      </c>
      <c r="O6972">
        <v>10000000</v>
      </c>
      <c r="P6972">
        <v>5000000</v>
      </c>
      <c r="Q6972" t="s">
        <v>1845</v>
      </c>
      <c r="R6972">
        <v>3.95</v>
      </c>
      <c r="S6972">
        <v>3.9</v>
      </c>
      <c r="V6972" t="s">
        <v>3257</v>
      </c>
      <c r="W6972" t="s">
        <v>1372</v>
      </c>
      <c r="X6972" t="s">
        <v>1847</v>
      </c>
      <c r="Y6972" t="s">
        <v>4347</v>
      </c>
      <c r="AA6972">
        <v>114</v>
      </c>
      <c r="AB6972">
        <v>108.67</v>
      </c>
    </row>
    <row r="6973" spans="1:29" x14ac:dyDescent="0.25">
      <c r="A6973" t="s">
        <v>1296</v>
      </c>
      <c r="B6973" t="s">
        <v>31</v>
      </c>
      <c r="C6973" t="s">
        <v>4346</v>
      </c>
      <c r="D6973">
        <v>2.56</v>
      </c>
      <c r="E6973" t="s">
        <v>72</v>
      </c>
      <c r="F6973" t="s">
        <v>136</v>
      </c>
      <c r="G6973" t="s">
        <v>35</v>
      </c>
      <c r="H6973" t="s">
        <v>3258</v>
      </c>
      <c r="I6973">
        <v>103.831</v>
      </c>
      <c r="J6973">
        <v>103.96</v>
      </c>
      <c r="K6973">
        <v>108</v>
      </c>
      <c r="L6973">
        <v>103</v>
      </c>
      <c r="M6973" t="s">
        <v>1850</v>
      </c>
      <c r="N6973" t="s">
        <v>53</v>
      </c>
      <c r="O6973">
        <v>5000000</v>
      </c>
      <c r="P6973">
        <v>5000000</v>
      </c>
      <c r="Q6973" t="s">
        <v>1845</v>
      </c>
      <c r="R6973">
        <v>3.8</v>
      </c>
      <c r="S6973">
        <v>3.75</v>
      </c>
      <c r="V6973" t="s">
        <v>3259</v>
      </c>
      <c r="W6973" t="s">
        <v>1372</v>
      </c>
      <c r="X6973" t="s">
        <v>1847</v>
      </c>
      <c r="Y6973" t="s">
        <v>4347</v>
      </c>
      <c r="AA6973">
        <v>105</v>
      </c>
      <c r="AB6973">
        <v>99.69</v>
      </c>
    </row>
    <row r="6974" spans="1:29" x14ac:dyDescent="0.25">
      <c r="A6974" t="s">
        <v>1297</v>
      </c>
      <c r="B6974" t="s">
        <v>31</v>
      </c>
      <c r="C6974" t="s">
        <v>4346</v>
      </c>
      <c r="D6974">
        <v>2.58</v>
      </c>
      <c r="E6974" t="s">
        <v>74</v>
      </c>
      <c r="F6974" t="s">
        <v>136</v>
      </c>
      <c r="G6974" t="s">
        <v>35</v>
      </c>
      <c r="H6974" t="s">
        <v>3260</v>
      </c>
      <c r="I6974">
        <v>103.22199999999999</v>
      </c>
      <c r="J6974">
        <v>103.3</v>
      </c>
      <c r="K6974">
        <v>102</v>
      </c>
      <c r="L6974">
        <v>99</v>
      </c>
      <c r="M6974" t="s">
        <v>1850</v>
      </c>
      <c r="N6974" t="s">
        <v>53</v>
      </c>
      <c r="O6974">
        <v>10000000</v>
      </c>
      <c r="P6974">
        <v>5000000</v>
      </c>
      <c r="Q6974" t="s">
        <v>1845</v>
      </c>
      <c r="R6974">
        <v>3.74</v>
      </c>
      <c r="S6974">
        <v>3.71</v>
      </c>
      <c r="V6974" t="s">
        <v>3261</v>
      </c>
      <c r="W6974" t="s">
        <v>1372</v>
      </c>
      <c r="X6974" t="s">
        <v>1847</v>
      </c>
      <c r="Y6974" t="s">
        <v>4347</v>
      </c>
      <c r="AA6974">
        <v>98</v>
      </c>
      <c r="AB6974">
        <v>95.41</v>
      </c>
    </row>
    <row r="6975" spans="1:29" x14ac:dyDescent="0.25">
      <c r="A6975" t="s">
        <v>1298</v>
      </c>
      <c r="B6975" t="s">
        <v>31</v>
      </c>
      <c r="C6975" t="s">
        <v>4346</v>
      </c>
      <c r="D6975">
        <v>2.5099999999999998</v>
      </c>
      <c r="E6975" t="s">
        <v>70</v>
      </c>
      <c r="F6975" t="s">
        <v>136</v>
      </c>
      <c r="G6975" t="s">
        <v>35</v>
      </c>
      <c r="H6975" t="s">
        <v>3262</v>
      </c>
      <c r="I6975">
        <v>105.352</v>
      </c>
      <c r="J6975">
        <v>105.47799999999999</v>
      </c>
      <c r="K6975">
        <v>102</v>
      </c>
      <c r="L6975">
        <v>97</v>
      </c>
      <c r="M6975" t="s">
        <v>1850</v>
      </c>
      <c r="N6975" t="s">
        <v>53</v>
      </c>
      <c r="O6975">
        <v>2000000</v>
      </c>
      <c r="P6975">
        <v>2000000</v>
      </c>
      <c r="Q6975" t="s">
        <v>1845</v>
      </c>
      <c r="R6975">
        <v>3.74</v>
      </c>
      <c r="S6975">
        <v>3.69</v>
      </c>
      <c r="V6975" t="s">
        <v>3263</v>
      </c>
      <c r="W6975" t="s">
        <v>1372</v>
      </c>
      <c r="X6975" t="s">
        <v>1847</v>
      </c>
      <c r="Y6975" t="s">
        <v>4347</v>
      </c>
      <c r="AA6975">
        <v>99</v>
      </c>
      <c r="AB6975">
        <v>94.37</v>
      </c>
    </row>
    <row r="6976" spans="1:29" x14ac:dyDescent="0.25">
      <c r="A6976" t="s">
        <v>61</v>
      </c>
      <c r="B6976" t="s">
        <v>31</v>
      </c>
      <c r="C6976" t="s">
        <v>4346</v>
      </c>
      <c r="D6976">
        <v>2.59</v>
      </c>
      <c r="E6976" t="s">
        <v>62</v>
      </c>
      <c r="F6976" t="s">
        <v>136</v>
      </c>
      <c r="G6976" t="s">
        <v>35</v>
      </c>
      <c r="H6976" t="s">
        <v>4029</v>
      </c>
      <c r="I6976">
        <v>96.688000000000002</v>
      </c>
      <c r="J6976">
        <v>96.947999999999993</v>
      </c>
      <c r="K6976">
        <v>38</v>
      </c>
      <c r="L6976">
        <v>28</v>
      </c>
      <c r="M6976" t="s">
        <v>1883</v>
      </c>
      <c r="N6976" t="s">
        <v>63</v>
      </c>
      <c r="O6976">
        <v>10000000</v>
      </c>
      <c r="P6976">
        <v>5000000</v>
      </c>
      <c r="Q6976" t="s">
        <v>1845</v>
      </c>
      <c r="R6976">
        <v>3.14</v>
      </c>
      <c r="S6976">
        <v>3.04</v>
      </c>
      <c r="V6976" t="s">
        <v>4030</v>
      </c>
      <c r="W6976" t="s">
        <v>1372</v>
      </c>
      <c r="X6976" t="s">
        <v>1847</v>
      </c>
      <c r="Y6976" t="s">
        <v>4352</v>
      </c>
      <c r="AA6976">
        <v>37.799999999999997</v>
      </c>
      <c r="AB6976">
        <v>27.76</v>
      </c>
      <c r="AC6976">
        <v>3.14</v>
      </c>
    </row>
    <row r="6977" spans="1:29" x14ac:dyDescent="0.25">
      <c r="A6977" t="s">
        <v>71</v>
      </c>
      <c r="B6977" t="s">
        <v>31</v>
      </c>
      <c r="C6977" t="s">
        <v>4346</v>
      </c>
      <c r="D6977">
        <v>1.1000000000000001</v>
      </c>
      <c r="E6977" t="s">
        <v>72</v>
      </c>
      <c r="F6977" t="s">
        <v>136</v>
      </c>
      <c r="G6977" t="s">
        <v>35</v>
      </c>
      <c r="H6977" t="s">
        <v>2217</v>
      </c>
      <c r="I6977">
        <v>98.613</v>
      </c>
      <c r="J6977">
        <v>98.722999999999999</v>
      </c>
      <c r="K6977">
        <v>31</v>
      </c>
      <c r="L6977">
        <v>21</v>
      </c>
      <c r="M6977" t="s">
        <v>2092</v>
      </c>
      <c r="N6977" t="s">
        <v>153</v>
      </c>
      <c r="O6977">
        <v>10000000</v>
      </c>
      <c r="P6977">
        <v>5000000</v>
      </c>
      <c r="Q6977" t="s">
        <v>1845</v>
      </c>
      <c r="R6977">
        <v>2.95</v>
      </c>
      <c r="S6977">
        <v>2.85</v>
      </c>
      <c r="V6977" t="s">
        <v>2218</v>
      </c>
      <c r="W6977" t="s">
        <v>1372</v>
      </c>
      <c r="X6977" t="s">
        <v>1847</v>
      </c>
      <c r="Y6977" t="s">
        <v>4352</v>
      </c>
      <c r="AA6977">
        <v>28.2</v>
      </c>
      <c r="AB6977">
        <v>17.84</v>
      </c>
      <c r="AC6977">
        <v>2.95</v>
      </c>
    </row>
    <row r="6978" spans="1:29" x14ac:dyDescent="0.25">
      <c r="A6978" t="s">
        <v>73</v>
      </c>
      <c r="B6978" t="s">
        <v>31</v>
      </c>
      <c r="C6978" t="s">
        <v>4346</v>
      </c>
      <c r="D6978">
        <v>2.94</v>
      </c>
      <c r="E6978" t="s">
        <v>74</v>
      </c>
      <c r="F6978" t="s">
        <v>136</v>
      </c>
      <c r="G6978" t="s">
        <v>35</v>
      </c>
      <c r="H6978" t="s">
        <v>4031</v>
      </c>
      <c r="I6978">
        <v>96.103999999999999</v>
      </c>
      <c r="J6978">
        <v>96.397999999999996</v>
      </c>
      <c r="K6978">
        <v>37</v>
      </c>
      <c r="L6978">
        <v>27</v>
      </c>
      <c r="M6978" t="s">
        <v>1883</v>
      </c>
      <c r="N6978" t="s">
        <v>63</v>
      </c>
      <c r="O6978">
        <v>15000000</v>
      </c>
      <c r="Q6978" t="s">
        <v>1845</v>
      </c>
      <c r="R6978">
        <v>3.13</v>
      </c>
      <c r="S6978">
        <v>3.03</v>
      </c>
      <c r="V6978" t="s">
        <v>4032</v>
      </c>
      <c r="W6978" t="s">
        <v>1372</v>
      </c>
      <c r="X6978" t="s">
        <v>1847</v>
      </c>
      <c r="Y6978" t="s">
        <v>4352</v>
      </c>
      <c r="AA6978">
        <v>31.8</v>
      </c>
      <c r="AB6978">
        <v>21.73</v>
      </c>
      <c r="AC6978">
        <v>3.13</v>
      </c>
    </row>
    <row r="6979" spans="1:29" x14ac:dyDescent="0.25">
      <c r="A6979" t="s">
        <v>75</v>
      </c>
      <c r="B6979" t="s">
        <v>31</v>
      </c>
      <c r="C6979" t="s">
        <v>4346</v>
      </c>
      <c r="D6979">
        <v>3.03</v>
      </c>
      <c r="E6979" t="s">
        <v>62</v>
      </c>
      <c r="F6979" t="s">
        <v>136</v>
      </c>
      <c r="G6979" t="s">
        <v>35</v>
      </c>
      <c r="H6979" t="s">
        <v>4033</v>
      </c>
      <c r="I6979">
        <v>95.945999999999998</v>
      </c>
      <c r="J6979">
        <v>96.25</v>
      </c>
      <c r="K6979">
        <v>38</v>
      </c>
      <c r="L6979">
        <v>28</v>
      </c>
      <c r="M6979" t="s">
        <v>1928</v>
      </c>
      <c r="N6979" t="s">
        <v>36</v>
      </c>
      <c r="O6979">
        <v>15000000</v>
      </c>
      <c r="Q6979" t="s">
        <v>1845</v>
      </c>
      <c r="R6979">
        <v>3.2</v>
      </c>
      <c r="S6979">
        <v>3.1</v>
      </c>
      <c r="V6979" t="s">
        <v>4034</v>
      </c>
      <c r="W6979" t="s">
        <v>1372</v>
      </c>
      <c r="X6979" t="s">
        <v>1847</v>
      </c>
      <c r="Y6979" t="s">
        <v>4352</v>
      </c>
      <c r="AA6979">
        <v>37.799999999999997</v>
      </c>
      <c r="AB6979">
        <v>27.77</v>
      </c>
      <c r="AC6979">
        <v>3.2</v>
      </c>
    </row>
    <row r="6980" spans="1:29" x14ac:dyDescent="0.25">
      <c r="A6980" t="s">
        <v>76</v>
      </c>
      <c r="B6980" t="s">
        <v>31</v>
      </c>
      <c r="C6980" t="s">
        <v>4346</v>
      </c>
      <c r="E6980" t="s">
        <v>77</v>
      </c>
      <c r="F6980" t="s">
        <v>136</v>
      </c>
      <c r="G6980" t="s">
        <v>35</v>
      </c>
      <c r="H6980" t="s">
        <v>2219</v>
      </c>
      <c r="K6980">
        <v>33</v>
      </c>
      <c r="L6980">
        <v>23</v>
      </c>
      <c r="M6980" t="s">
        <v>1902</v>
      </c>
      <c r="N6980" t="s">
        <v>78</v>
      </c>
      <c r="O6980">
        <v>5000000</v>
      </c>
      <c r="Q6980" t="s">
        <v>1845</v>
      </c>
      <c r="R6980">
        <v>2.99</v>
      </c>
      <c r="V6980" t="s">
        <v>2220</v>
      </c>
      <c r="W6980" t="s">
        <v>1372</v>
      </c>
      <c r="X6980" t="s">
        <v>1847</v>
      </c>
      <c r="Y6980" t="s">
        <v>4352</v>
      </c>
      <c r="AA6980">
        <v>32.700000000000003</v>
      </c>
      <c r="AC6980">
        <v>2.99</v>
      </c>
    </row>
    <row r="6981" spans="1:29" x14ac:dyDescent="0.25">
      <c r="A6981" t="s">
        <v>79</v>
      </c>
      <c r="B6981" t="s">
        <v>31</v>
      </c>
      <c r="C6981" t="s">
        <v>4346</v>
      </c>
      <c r="D6981">
        <v>1.38</v>
      </c>
      <c r="E6981" t="s">
        <v>80</v>
      </c>
      <c r="F6981" t="s">
        <v>136</v>
      </c>
      <c r="G6981" t="s">
        <v>35</v>
      </c>
      <c r="H6981" t="s">
        <v>2221</v>
      </c>
      <c r="I6981">
        <v>98.326999999999998</v>
      </c>
      <c r="J6981">
        <v>98.436999999999998</v>
      </c>
      <c r="K6981">
        <v>39</v>
      </c>
      <c r="L6981">
        <v>31</v>
      </c>
      <c r="M6981" t="s">
        <v>1902</v>
      </c>
      <c r="N6981" t="s">
        <v>78</v>
      </c>
      <c r="O6981">
        <v>10000000</v>
      </c>
      <c r="P6981">
        <v>10000000</v>
      </c>
      <c r="Q6981" t="s">
        <v>1845</v>
      </c>
      <c r="R6981">
        <v>3.05</v>
      </c>
      <c r="S6981">
        <v>2.97</v>
      </c>
      <c r="V6981" t="s">
        <v>2222</v>
      </c>
      <c r="W6981" t="s">
        <v>1372</v>
      </c>
      <c r="X6981" t="s">
        <v>1847</v>
      </c>
      <c r="Y6981" t="s">
        <v>4352</v>
      </c>
      <c r="AA6981">
        <v>37</v>
      </c>
      <c r="AB6981">
        <v>28.97</v>
      </c>
      <c r="AC6981">
        <v>3.05</v>
      </c>
    </row>
    <row r="6982" spans="1:29" x14ac:dyDescent="0.25">
      <c r="A6982" t="s">
        <v>81</v>
      </c>
      <c r="B6982" t="s">
        <v>31</v>
      </c>
      <c r="C6982" t="s">
        <v>4346</v>
      </c>
      <c r="D6982">
        <v>1.39</v>
      </c>
      <c r="E6982" t="s">
        <v>70</v>
      </c>
      <c r="F6982" t="s">
        <v>136</v>
      </c>
      <c r="G6982" t="s">
        <v>35</v>
      </c>
      <c r="H6982" t="s">
        <v>2223</v>
      </c>
      <c r="I6982">
        <v>98.792000000000002</v>
      </c>
      <c r="J6982">
        <v>98.930999999999997</v>
      </c>
      <c r="K6982">
        <v>44</v>
      </c>
      <c r="L6982">
        <v>34</v>
      </c>
      <c r="M6982" t="s">
        <v>1902</v>
      </c>
      <c r="N6982" t="s">
        <v>78</v>
      </c>
      <c r="O6982">
        <v>10000000</v>
      </c>
      <c r="Q6982" t="s">
        <v>1845</v>
      </c>
      <c r="R6982">
        <v>3.1</v>
      </c>
      <c r="S6982">
        <v>3</v>
      </c>
      <c r="V6982" t="s">
        <v>2224</v>
      </c>
      <c r="W6982" t="s">
        <v>1372</v>
      </c>
      <c r="X6982" t="s">
        <v>1847</v>
      </c>
      <c r="Y6982" t="s">
        <v>4352</v>
      </c>
      <c r="AA6982">
        <v>42</v>
      </c>
      <c r="AB6982">
        <v>31.94</v>
      </c>
      <c r="AC6982">
        <v>3.1</v>
      </c>
    </row>
    <row r="6983" spans="1:29" x14ac:dyDescent="0.25">
      <c r="A6983" t="s">
        <v>82</v>
      </c>
      <c r="B6983" t="s">
        <v>31</v>
      </c>
      <c r="C6983" t="s">
        <v>4346</v>
      </c>
      <c r="D6983">
        <v>1.55</v>
      </c>
      <c r="E6983" t="s">
        <v>72</v>
      </c>
      <c r="F6983" t="s">
        <v>136</v>
      </c>
      <c r="G6983" t="s">
        <v>35</v>
      </c>
      <c r="H6983" t="s">
        <v>4035</v>
      </c>
      <c r="I6983">
        <v>98.543999999999997</v>
      </c>
      <c r="J6983">
        <v>98.698999999999998</v>
      </c>
      <c r="K6983">
        <v>52</v>
      </c>
      <c r="L6983">
        <v>42</v>
      </c>
      <c r="M6983" t="s">
        <v>1902</v>
      </c>
      <c r="N6983" t="s">
        <v>78</v>
      </c>
      <c r="O6983">
        <v>25000000</v>
      </c>
      <c r="P6983">
        <v>5000000</v>
      </c>
      <c r="Q6983" t="s">
        <v>1845</v>
      </c>
      <c r="R6983">
        <v>3.18</v>
      </c>
      <c r="S6983">
        <v>3.08</v>
      </c>
      <c r="V6983" t="s">
        <v>4036</v>
      </c>
      <c r="W6983" t="s">
        <v>1372</v>
      </c>
      <c r="X6983" t="s">
        <v>1847</v>
      </c>
      <c r="Y6983" t="s">
        <v>4352</v>
      </c>
      <c r="AA6983">
        <v>49.2</v>
      </c>
      <c r="AB6983">
        <v>39.119999999999997</v>
      </c>
      <c r="AC6983">
        <v>3.18</v>
      </c>
    </row>
    <row r="6984" spans="1:29" x14ac:dyDescent="0.25">
      <c r="A6984" t="s">
        <v>83</v>
      </c>
      <c r="B6984" t="s">
        <v>31</v>
      </c>
      <c r="C6984" t="s">
        <v>4346</v>
      </c>
      <c r="D6984">
        <v>1.55</v>
      </c>
      <c r="E6984" t="s">
        <v>62</v>
      </c>
      <c r="F6984" t="s">
        <v>136</v>
      </c>
      <c r="G6984" t="s">
        <v>35</v>
      </c>
      <c r="H6984" t="s">
        <v>4037</v>
      </c>
      <c r="I6984">
        <v>98.590999999999994</v>
      </c>
      <c r="J6984">
        <v>98.715000000000003</v>
      </c>
      <c r="K6984">
        <v>50</v>
      </c>
      <c r="L6984">
        <v>42</v>
      </c>
      <c r="M6984" t="s">
        <v>1902</v>
      </c>
      <c r="N6984" t="s">
        <v>78</v>
      </c>
      <c r="O6984">
        <v>10000000</v>
      </c>
      <c r="P6984">
        <v>5000000</v>
      </c>
      <c r="Q6984" t="s">
        <v>1845</v>
      </c>
      <c r="R6984">
        <v>3.16</v>
      </c>
      <c r="S6984">
        <v>3.08</v>
      </c>
      <c r="V6984" t="s">
        <v>4038</v>
      </c>
      <c r="W6984" t="s">
        <v>1372</v>
      </c>
      <c r="X6984" t="s">
        <v>1847</v>
      </c>
      <c r="Y6984" t="s">
        <v>4352</v>
      </c>
      <c r="AA6984">
        <v>47.2</v>
      </c>
      <c r="AB6984">
        <v>39.119999999999997</v>
      </c>
      <c r="AC6984">
        <v>3.16</v>
      </c>
    </row>
    <row r="6985" spans="1:29" x14ac:dyDescent="0.25">
      <c r="A6985" t="s">
        <v>84</v>
      </c>
      <c r="B6985" t="s">
        <v>31</v>
      </c>
      <c r="C6985" t="s">
        <v>4346</v>
      </c>
      <c r="D6985">
        <v>1.72</v>
      </c>
      <c r="E6985" t="s">
        <v>80</v>
      </c>
      <c r="F6985" t="s">
        <v>136</v>
      </c>
      <c r="G6985" t="s">
        <v>35</v>
      </c>
      <c r="H6985" t="s">
        <v>4039</v>
      </c>
      <c r="I6985">
        <v>99.528999999999996</v>
      </c>
      <c r="J6985">
        <v>99.58</v>
      </c>
      <c r="K6985">
        <v>53</v>
      </c>
      <c r="L6985">
        <v>50</v>
      </c>
      <c r="M6985" t="s">
        <v>1844</v>
      </c>
      <c r="N6985" t="s">
        <v>48</v>
      </c>
      <c r="O6985">
        <v>25000000</v>
      </c>
      <c r="P6985">
        <v>10000000</v>
      </c>
      <c r="Q6985" t="s">
        <v>1845</v>
      </c>
      <c r="R6985">
        <v>3.22</v>
      </c>
      <c r="S6985">
        <v>3.19</v>
      </c>
      <c r="V6985" t="s">
        <v>4040</v>
      </c>
      <c r="W6985" t="s">
        <v>1372</v>
      </c>
      <c r="X6985" t="s">
        <v>1847</v>
      </c>
      <c r="Y6985" t="s">
        <v>4352</v>
      </c>
      <c r="AA6985">
        <v>53</v>
      </c>
      <c r="AB6985">
        <v>49.99</v>
      </c>
      <c r="AC6985">
        <v>3.22</v>
      </c>
    </row>
    <row r="6986" spans="1:29" x14ac:dyDescent="0.25">
      <c r="A6986" t="s">
        <v>85</v>
      </c>
      <c r="B6986" t="s">
        <v>31</v>
      </c>
      <c r="C6986" t="s">
        <v>4346</v>
      </c>
      <c r="D6986">
        <v>1.71</v>
      </c>
      <c r="E6986" t="s">
        <v>67</v>
      </c>
      <c r="F6986" t="s">
        <v>136</v>
      </c>
      <c r="G6986" t="s">
        <v>35</v>
      </c>
      <c r="H6986" t="s">
        <v>4207</v>
      </c>
      <c r="I6986">
        <v>100.71</v>
      </c>
      <c r="J6986">
        <v>100.761</v>
      </c>
      <c r="K6986">
        <v>54</v>
      </c>
      <c r="L6986">
        <v>51</v>
      </c>
      <c r="M6986" t="s">
        <v>1844</v>
      </c>
      <c r="N6986" t="s">
        <v>48</v>
      </c>
      <c r="O6986">
        <v>25000000</v>
      </c>
      <c r="P6986">
        <v>10000000</v>
      </c>
      <c r="Q6986" t="s">
        <v>1845</v>
      </c>
      <c r="R6986">
        <v>3.23</v>
      </c>
      <c r="S6986">
        <v>3.2</v>
      </c>
      <c r="V6986" t="s">
        <v>4208</v>
      </c>
      <c r="W6986" t="s">
        <v>1372</v>
      </c>
      <c r="X6986" t="s">
        <v>1847</v>
      </c>
      <c r="Y6986" t="s">
        <v>4352</v>
      </c>
      <c r="AA6986">
        <v>54</v>
      </c>
      <c r="AB6986">
        <v>51</v>
      </c>
      <c r="AC6986">
        <v>3.23</v>
      </c>
    </row>
    <row r="6987" spans="1:29" x14ac:dyDescent="0.25">
      <c r="A6987" t="s">
        <v>86</v>
      </c>
      <c r="B6987" t="s">
        <v>31</v>
      </c>
      <c r="C6987" t="s">
        <v>4346</v>
      </c>
      <c r="D6987">
        <v>1.93</v>
      </c>
      <c r="E6987" t="s">
        <v>77</v>
      </c>
      <c r="F6987" t="s">
        <v>136</v>
      </c>
      <c r="G6987" t="s">
        <v>35</v>
      </c>
      <c r="H6987" t="s">
        <v>4041</v>
      </c>
      <c r="I6987">
        <v>102.121</v>
      </c>
      <c r="J6987">
        <v>102.19799999999999</v>
      </c>
      <c r="K6987">
        <v>60</v>
      </c>
      <c r="L6987">
        <v>56</v>
      </c>
      <c r="M6987" t="s">
        <v>1844</v>
      </c>
      <c r="N6987" t="s">
        <v>48</v>
      </c>
      <c r="O6987">
        <v>25000000</v>
      </c>
      <c r="P6987">
        <v>5000000</v>
      </c>
      <c r="Q6987" t="s">
        <v>1845</v>
      </c>
      <c r="R6987">
        <v>3.29</v>
      </c>
      <c r="S6987">
        <v>3.25</v>
      </c>
      <c r="V6987" t="s">
        <v>4042</v>
      </c>
      <c r="W6987" t="s">
        <v>1372</v>
      </c>
      <c r="X6987" t="s">
        <v>1847</v>
      </c>
      <c r="Y6987" t="s">
        <v>4352</v>
      </c>
      <c r="AA6987">
        <v>59.7</v>
      </c>
      <c r="AB6987">
        <v>55.57</v>
      </c>
      <c r="AC6987">
        <v>3.29</v>
      </c>
    </row>
    <row r="6988" spans="1:29" x14ac:dyDescent="0.25">
      <c r="A6988" t="s">
        <v>87</v>
      </c>
      <c r="B6988" t="s">
        <v>31</v>
      </c>
      <c r="C6988" t="s">
        <v>4346</v>
      </c>
      <c r="D6988">
        <v>1.96</v>
      </c>
      <c r="E6988" t="s">
        <v>62</v>
      </c>
      <c r="F6988" t="s">
        <v>136</v>
      </c>
      <c r="G6988" t="s">
        <v>35</v>
      </c>
      <c r="H6988" t="s">
        <v>4043</v>
      </c>
      <c r="I6988">
        <v>101.79600000000001</v>
      </c>
      <c r="J6988">
        <v>101.854</v>
      </c>
      <c r="K6988">
        <v>59</v>
      </c>
      <c r="L6988">
        <v>56</v>
      </c>
      <c r="M6988" t="s">
        <v>1844</v>
      </c>
      <c r="N6988" t="s">
        <v>48</v>
      </c>
      <c r="O6988">
        <v>10000000</v>
      </c>
      <c r="P6988">
        <v>5000000</v>
      </c>
      <c r="Q6988" t="s">
        <v>1845</v>
      </c>
      <c r="R6988">
        <v>3.28</v>
      </c>
      <c r="S6988">
        <v>3.25</v>
      </c>
      <c r="V6988" t="s">
        <v>4044</v>
      </c>
      <c r="W6988" t="s">
        <v>1372</v>
      </c>
      <c r="X6988" t="s">
        <v>1847</v>
      </c>
      <c r="Y6988" t="s">
        <v>4352</v>
      </c>
      <c r="AA6988">
        <v>58.4</v>
      </c>
      <c r="AB6988">
        <v>55.34</v>
      </c>
      <c r="AC6988">
        <v>3.28</v>
      </c>
    </row>
    <row r="6989" spans="1:29" x14ac:dyDescent="0.25">
      <c r="A6989" t="s">
        <v>88</v>
      </c>
      <c r="B6989" t="s">
        <v>31</v>
      </c>
      <c r="C6989" t="s">
        <v>4346</v>
      </c>
      <c r="D6989">
        <v>1.88</v>
      </c>
      <c r="E6989" t="s">
        <v>67</v>
      </c>
      <c r="F6989" t="s">
        <v>136</v>
      </c>
      <c r="G6989" t="s">
        <v>35</v>
      </c>
      <c r="H6989" t="s">
        <v>4045</v>
      </c>
      <c r="I6989">
        <v>101.946</v>
      </c>
      <c r="J6989">
        <v>102.002</v>
      </c>
      <c r="K6989">
        <v>57</v>
      </c>
      <c r="L6989">
        <v>54</v>
      </c>
      <c r="M6989" t="s">
        <v>1844</v>
      </c>
      <c r="N6989" t="s">
        <v>48</v>
      </c>
      <c r="O6989">
        <v>10000000</v>
      </c>
      <c r="P6989">
        <v>10000000</v>
      </c>
      <c r="Q6989" t="s">
        <v>1845</v>
      </c>
      <c r="R6989">
        <v>3.26</v>
      </c>
      <c r="S6989">
        <v>3.23</v>
      </c>
      <c r="V6989" t="s">
        <v>4046</v>
      </c>
      <c r="W6989" t="s">
        <v>1372</v>
      </c>
      <c r="X6989" t="s">
        <v>1847</v>
      </c>
      <c r="Y6989" t="s">
        <v>4352</v>
      </c>
      <c r="AA6989">
        <v>56.9</v>
      </c>
      <c r="AB6989">
        <v>53.89</v>
      </c>
      <c r="AC6989">
        <v>3.26</v>
      </c>
    </row>
    <row r="6990" spans="1:29" x14ac:dyDescent="0.25">
      <c r="A6990" t="s">
        <v>89</v>
      </c>
      <c r="B6990" t="s">
        <v>31</v>
      </c>
      <c r="C6990" t="s">
        <v>4346</v>
      </c>
      <c r="D6990">
        <v>1.97</v>
      </c>
      <c r="E6990" t="s">
        <v>72</v>
      </c>
      <c r="F6990" t="s">
        <v>136</v>
      </c>
      <c r="G6990" t="s">
        <v>35</v>
      </c>
      <c r="H6990" t="s">
        <v>4047</v>
      </c>
      <c r="I6990">
        <v>103.196</v>
      </c>
      <c r="J6990">
        <v>103.255</v>
      </c>
      <c r="K6990">
        <v>60</v>
      </c>
      <c r="L6990">
        <v>57</v>
      </c>
      <c r="M6990" t="s">
        <v>1844</v>
      </c>
      <c r="N6990" t="s">
        <v>48</v>
      </c>
      <c r="O6990">
        <v>15000000</v>
      </c>
      <c r="P6990">
        <v>5000000</v>
      </c>
      <c r="Q6990" t="s">
        <v>1845</v>
      </c>
      <c r="R6990">
        <v>3.29</v>
      </c>
      <c r="S6990">
        <v>3.26</v>
      </c>
      <c r="V6990" t="s">
        <v>4048</v>
      </c>
      <c r="W6990" t="s">
        <v>1372</v>
      </c>
      <c r="X6990" t="s">
        <v>1847</v>
      </c>
      <c r="Y6990" t="s">
        <v>4352</v>
      </c>
      <c r="AA6990">
        <v>59.5</v>
      </c>
      <c r="AB6990">
        <v>56.39</v>
      </c>
      <c r="AC6990">
        <v>3.29</v>
      </c>
    </row>
    <row r="6991" spans="1:29" x14ac:dyDescent="0.25">
      <c r="A6991" t="s">
        <v>90</v>
      </c>
      <c r="B6991" t="s">
        <v>31</v>
      </c>
      <c r="C6991" t="s">
        <v>4346</v>
      </c>
      <c r="D6991">
        <v>2.11</v>
      </c>
      <c r="E6991" t="s">
        <v>74</v>
      </c>
      <c r="F6991" t="s">
        <v>136</v>
      </c>
      <c r="G6991" t="s">
        <v>35</v>
      </c>
      <c r="H6991" t="s">
        <v>4049</v>
      </c>
      <c r="I6991">
        <v>102.758</v>
      </c>
      <c r="J6991">
        <v>102.821</v>
      </c>
      <c r="K6991">
        <v>59</v>
      </c>
      <c r="L6991">
        <v>56</v>
      </c>
      <c r="M6991" t="s">
        <v>1844</v>
      </c>
      <c r="N6991" t="s">
        <v>48</v>
      </c>
      <c r="O6991">
        <v>20000000</v>
      </c>
      <c r="P6991">
        <v>5000000</v>
      </c>
      <c r="Q6991" t="s">
        <v>1845</v>
      </c>
      <c r="R6991">
        <v>3.28</v>
      </c>
      <c r="S6991">
        <v>3.25</v>
      </c>
      <c r="V6991" t="s">
        <v>4050</v>
      </c>
      <c r="W6991" t="s">
        <v>1372</v>
      </c>
      <c r="X6991" t="s">
        <v>1847</v>
      </c>
      <c r="Y6991" t="s">
        <v>4352</v>
      </c>
      <c r="AA6991">
        <v>57.6</v>
      </c>
      <c r="AB6991">
        <v>54.37</v>
      </c>
      <c r="AC6991">
        <v>3.28</v>
      </c>
    </row>
    <row r="6992" spans="1:29" x14ac:dyDescent="0.25">
      <c r="A6992" t="s">
        <v>91</v>
      </c>
      <c r="B6992" t="s">
        <v>31</v>
      </c>
      <c r="C6992" t="s">
        <v>4346</v>
      </c>
      <c r="D6992">
        <v>2.23</v>
      </c>
      <c r="E6992" t="s">
        <v>72</v>
      </c>
      <c r="F6992" t="s">
        <v>136</v>
      </c>
      <c r="G6992" t="s">
        <v>35</v>
      </c>
      <c r="H6992" t="s">
        <v>4051</v>
      </c>
      <c r="I6992">
        <v>103.69499999999999</v>
      </c>
      <c r="J6992">
        <v>103.762</v>
      </c>
      <c r="K6992">
        <v>64</v>
      </c>
      <c r="L6992">
        <v>61</v>
      </c>
      <c r="M6992" t="s">
        <v>1850</v>
      </c>
      <c r="N6992" t="s">
        <v>53</v>
      </c>
      <c r="O6992">
        <v>10000000</v>
      </c>
      <c r="P6992">
        <v>10000000</v>
      </c>
      <c r="Q6992" t="s">
        <v>1845</v>
      </c>
      <c r="R6992">
        <v>3.36</v>
      </c>
      <c r="S6992">
        <v>3.33</v>
      </c>
      <c r="V6992" t="s">
        <v>4052</v>
      </c>
      <c r="W6992" t="s">
        <v>1372</v>
      </c>
      <c r="X6992" t="s">
        <v>1847</v>
      </c>
      <c r="Y6992" t="s">
        <v>4352</v>
      </c>
      <c r="AA6992">
        <v>63.9</v>
      </c>
      <c r="AB6992">
        <v>60.86</v>
      </c>
      <c r="AC6992">
        <v>3.36</v>
      </c>
    </row>
    <row r="6993" spans="1:29" x14ac:dyDescent="0.25">
      <c r="A6993" t="s">
        <v>92</v>
      </c>
      <c r="B6993" t="s">
        <v>31</v>
      </c>
      <c r="C6993" t="s">
        <v>4346</v>
      </c>
      <c r="D6993">
        <v>2.36</v>
      </c>
      <c r="E6993" t="s">
        <v>62</v>
      </c>
      <c r="F6993" t="s">
        <v>136</v>
      </c>
      <c r="G6993" t="s">
        <v>35</v>
      </c>
      <c r="H6993" t="s">
        <v>4053</v>
      </c>
      <c r="I6993">
        <v>104.65</v>
      </c>
      <c r="J6993">
        <v>104.721</v>
      </c>
      <c r="K6993">
        <v>63</v>
      </c>
      <c r="L6993">
        <v>60</v>
      </c>
      <c r="M6993" t="s">
        <v>1850</v>
      </c>
      <c r="N6993" t="s">
        <v>53</v>
      </c>
      <c r="O6993">
        <v>10000000</v>
      </c>
      <c r="P6993">
        <v>10000000</v>
      </c>
      <c r="Q6993" t="s">
        <v>1845</v>
      </c>
      <c r="R6993">
        <v>3.35</v>
      </c>
      <c r="S6993">
        <v>3.32</v>
      </c>
      <c r="V6993" t="s">
        <v>4054</v>
      </c>
      <c r="W6993" t="s">
        <v>1372</v>
      </c>
      <c r="X6993" t="s">
        <v>1847</v>
      </c>
      <c r="Y6993" t="s">
        <v>4352</v>
      </c>
      <c r="AA6993">
        <v>61.8</v>
      </c>
      <c r="AB6993">
        <v>58.83</v>
      </c>
      <c r="AC6993">
        <v>3.35</v>
      </c>
    </row>
    <row r="6994" spans="1:29" x14ac:dyDescent="0.25">
      <c r="A6994" t="s">
        <v>93</v>
      </c>
      <c r="B6994" t="s">
        <v>31</v>
      </c>
      <c r="C6994" t="s">
        <v>4346</v>
      </c>
      <c r="D6994">
        <v>1.42</v>
      </c>
      <c r="E6994" t="s">
        <v>74</v>
      </c>
      <c r="F6994" t="s">
        <v>136</v>
      </c>
      <c r="G6994" t="s">
        <v>35</v>
      </c>
      <c r="H6994" t="s">
        <v>2231</v>
      </c>
      <c r="I6994">
        <v>102.928</v>
      </c>
      <c r="J6994">
        <v>102.971</v>
      </c>
      <c r="K6994">
        <v>47</v>
      </c>
      <c r="L6994">
        <v>44</v>
      </c>
      <c r="M6994" t="s">
        <v>1902</v>
      </c>
      <c r="N6994" t="s">
        <v>78</v>
      </c>
      <c r="O6994">
        <v>10000000</v>
      </c>
      <c r="P6994">
        <v>10000000</v>
      </c>
      <c r="Q6994" t="s">
        <v>1845</v>
      </c>
      <c r="R6994">
        <v>3.13</v>
      </c>
      <c r="S6994">
        <v>3.1</v>
      </c>
      <c r="V6994" t="s">
        <v>2232</v>
      </c>
      <c r="W6994" t="s">
        <v>1372</v>
      </c>
      <c r="X6994" t="s">
        <v>1847</v>
      </c>
      <c r="Y6994" t="s">
        <v>4352</v>
      </c>
      <c r="AA6994">
        <v>45</v>
      </c>
      <c r="AB6994">
        <v>41.97</v>
      </c>
      <c r="AC6994">
        <v>3.13</v>
      </c>
    </row>
    <row r="6995" spans="1:29" x14ac:dyDescent="0.25">
      <c r="A6995" t="s">
        <v>94</v>
      </c>
      <c r="B6995" t="s">
        <v>31</v>
      </c>
      <c r="C6995" t="s">
        <v>4346</v>
      </c>
      <c r="D6995">
        <v>4.55</v>
      </c>
      <c r="E6995" t="s">
        <v>80</v>
      </c>
      <c r="F6995" t="s">
        <v>136</v>
      </c>
      <c r="G6995" t="s">
        <v>35</v>
      </c>
      <c r="H6995" t="s">
        <v>4055</v>
      </c>
      <c r="I6995">
        <v>99.102999999999994</v>
      </c>
      <c r="J6995">
        <v>99.24</v>
      </c>
      <c r="K6995">
        <v>95</v>
      </c>
      <c r="L6995">
        <v>92</v>
      </c>
      <c r="M6995" t="s">
        <v>1856</v>
      </c>
      <c r="N6995" t="s">
        <v>50</v>
      </c>
      <c r="O6995">
        <v>15000000</v>
      </c>
      <c r="P6995">
        <v>5000000</v>
      </c>
      <c r="Q6995" t="s">
        <v>1845</v>
      </c>
      <c r="R6995">
        <v>3.93</v>
      </c>
      <c r="S6995">
        <v>3.9</v>
      </c>
      <c r="V6995" t="s">
        <v>4056</v>
      </c>
      <c r="W6995" t="s">
        <v>1372</v>
      </c>
      <c r="X6995" t="s">
        <v>1847</v>
      </c>
      <c r="Y6995" t="s">
        <v>4352</v>
      </c>
      <c r="AA6995">
        <v>94.3</v>
      </c>
      <c r="AB6995">
        <v>91.32</v>
      </c>
      <c r="AC6995">
        <v>3.93</v>
      </c>
    </row>
    <row r="6996" spans="1:29" x14ac:dyDescent="0.25">
      <c r="A6996" t="s">
        <v>95</v>
      </c>
      <c r="B6996" t="s">
        <v>31</v>
      </c>
      <c r="C6996" t="s">
        <v>4346</v>
      </c>
      <c r="D6996">
        <v>5.74</v>
      </c>
      <c r="E6996" t="s">
        <v>62</v>
      </c>
      <c r="F6996" t="s">
        <v>136</v>
      </c>
      <c r="G6996" t="s">
        <v>35</v>
      </c>
      <c r="H6996" t="s">
        <v>4057</v>
      </c>
      <c r="I6996">
        <v>99.924000000000007</v>
      </c>
      <c r="J6996">
        <v>100.039</v>
      </c>
      <c r="K6996">
        <v>102</v>
      </c>
      <c r="L6996">
        <v>100</v>
      </c>
      <c r="M6996" t="s">
        <v>1972</v>
      </c>
      <c r="N6996" t="s">
        <v>96</v>
      </c>
      <c r="O6996">
        <v>10000000</v>
      </c>
      <c r="P6996">
        <v>10000000</v>
      </c>
      <c r="Q6996" t="s">
        <v>1845</v>
      </c>
      <c r="R6996">
        <v>4.1500000000000004</v>
      </c>
      <c r="S6996">
        <v>4.13</v>
      </c>
      <c r="V6996" t="s">
        <v>4058</v>
      </c>
      <c r="W6996" t="s">
        <v>1372</v>
      </c>
      <c r="X6996" t="s">
        <v>1847</v>
      </c>
      <c r="Y6996" t="s">
        <v>4352</v>
      </c>
      <c r="AA6996">
        <v>101.1</v>
      </c>
      <c r="AB6996">
        <v>99.05</v>
      </c>
      <c r="AC6996">
        <v>4.1500000000000004</v>
      </c>
    </row>
    <row r="6997" spans="1:29" x14ac:dyDescent="0.25">
      <c r="A6997" t="s">
        <v>97</v>
      </c>
      <c r="B6997" t="s">
        <v>31</v>
      </c>
      <c r="C6997" t="s">
        <v>4346</v>
      </c>
      <c r="D6997">
        <v>2.42</v>
      </c>
      <c r="E6997" t="s">
        <v>74</v>
      </c>
      <c r="F6997" t="s">
        <v>136</v>
      </c>
      <c r="G6997" t="s">
        <v>35</v>
      </c>
      <c r="H6997" t="s">
        <v>4059</v>
      </c>
      <c r="I6997">
        <v>100.483</v>
      </c>
      <c r="J6997">
        <v>100.55500000000001</v>
      </c>
      <c r="K6997">
        <v>71</v>
      </c>
      <c r="L6997">
        <v>68</v>
      </c>
      <c r="M6997" t="s">
        <v>1850</v>
      </c>
      <c r="N6997" t="s">
        <v>53</v>
      </c>
      <c r="O6997">
        <v>10000000</v>
      </c>
      <c r="P6997">
        <v>10000000</v>
      </c>
      <c r="Q6997" t="s">
        <v>1845</v>
      </c>
      <c r="R6997">
        <v>3.43</v>
      </c>
      <c r="S6997">
        <v>3.4</v>
      </c>
      <c r="V6997" t="s">
        <v>4060</v>
      </c>
      <c r="W6997" t="s">
        <v>1372</v>
      </c>
      <c r="X6997" t="s">
        <v>1847</v>
      </c>
      <c r="Y6997" t="s">
        <v>4352</v>
      </c>
      <c r="AA6997">
        <v>68.7</v>
      </c>
      <c r="AB6997">
        <v>65.650000000000006</v>
      </c>
      <c r="AC6997">
        <v>3.43</v>
      </c>
    </row>
    <row r="6998" spans="1:29" x14ac:dyDescent="0.25">
      <c r="A6998" t="s">
        <v>98</v>
      </c>
      <c r="B6998" t="s">
        <v>31</v>
      </c>
      <c r="C6998" t="s">
        <v>4346</v>
      </c>
      <c r="D6998">
        <v>2.42</v>
      </c>
      <c r="E6998" t="s">
        <v>72</v>
      </c>
      <c r="F6998" t="s">
        <v>136</v>
      </c>
      <c r="G6998" t="s">
        <v>35</v>
      </c>
      <c r="H6998" t="s">
        <v>4061</v>
      </c>
      <c r="I6998">
        <v>100.468</v>
      </c>
      <c r="J6998">
        <v>100.565</v>
      </c>
      <c r="K6998">
        <v>74</v>
      </c>
      <c r="L6998">
        <v>70</v>
      </c>
      <c r="M6998" t="s">
        <v>1850</v>
      </c>
      <c r="N6998" t="s">
        <v>53</v>
      </c>
      <c r="O6998">
        <v>25000000</v>
      </c>
      <c r="P6998">
        <v>5000000</v>
      </c>
      <c r="Q6998" t="s">
        <v>1845</v>
      </c>
      <c r="R6998">
        <v>3.46</v>
      </c>
      <c r="S6998">
        <v>3.42</v>
      </c>
      <c r="V6998" t="s">
        <v>4062</v>
      </c>
      <c r="W6998" t="s">
        <v>1372</v>
      </c>
      <c r="X6998" t="s">
        <v>1847</v>
      </c>
      <c r="Y6998" t="s">
        <v>4352</v>
      </c>
      <c r="AA6998">
        <v>71.7</v>
      </c>
      <c r="AB6998">
        <v>67.650000000000006</v>
      </c>
      <c r="AC6998">
        <v>3.46</v>
      </c>
    </row>
    <row r="6999" spans="1:29" x14ac:dyDescent="0.25">
      <c r="A6999" t="s">
        <v>99</v>
      </c>
      <c r="B6999" t="s">
        <v>31</v>
      </c>
      <c r="C6999" t="s">
        <v>4346</v>
      </c>
      <c r="D6999">
        <v>4.13</v>
      </c>
      <c r="E6999" t="s">
        <v>72</v>
      </c>
      <c r="F6999" t="s">
        <v>136</v>
      </c>
      <c r="G6999" t="s">
        <v>35</v>
      </c>
      <c r="H6999" t="s">
        <v>4063</v>
      </c>
      <c r="I6999">
        <v>99.975999999999999</v>
      </c>
      <c r="J6999">
        <v>100.1</v>
      </c>
      <c r="K6999">
        <v>90</v>
      </c>
      <c r="L6999">
        <v>87</v>
      </c>
      <c r="M6999" t="s">
        <v>1866</v>
      </c>
      <c r="N6999" t="s">
        <v>60</v>
      </c>
      <c r="O6999">
        <v>10000000</v>
      </c>
      <c r="P6999">
        <v>5000000</v>
      </c>
      <c r="Q6999" t="s">
        <v>1845</v>
      </c>
      <c r="R6999">
        <v>3.81</v>
      </c>
      <c r="S6999">
        <v>3.78</v>
      </c>
      <c r="V6999" t="s">
        <v>4064</v>
      </c>
      <c r="W6999" t="s">
        <v>1372</v>
      </c>
      <c r="X6999" t="s">
        <v>1847</v>
      </c>
      <c r="Y6999" t="s">
        <v>4352</v>
      </c>
      <c r="AA6999">
        <v>88</v>
      </c>
      <c r="AB6999">
        <v>84.96</v>
      </c>
      <c r="AC6999">
        <v>3.81</v>
      </c>
    </row>
    <row r="7000" spans="1:29" x14ac:dyDescent="0.25">
      <c r="A7000" t="s">
        <v>100</v>
      </c>
      <c r="B7000" t="s">
        <v>31</v>
      </c>
      <c r="C7000" t="s">
        <v>4346</v>
      </c>
      <c r="D7000">
        <v>1.33</v>
      </c>
      <c r="E7000" t="s">
        <v>70</v>
      </c>
      <c r="F7000" t="s">
        <v>136</v>
      </c>
      <c r="G7000" t="s">
        <v>35</v>
      </c>
      <c r="H7000" t="s">
        <v>2233</v>
      </c>
      <c r="I7000">
        <v>100.46899999999999</v>
      </c>
      <c r="J7000">
        <v>100.536</v>
      </c>
      <c r="K7000">
        <v>61</v>
      </c>
      <c r="L7000">
        <v>56</v>
      </c>
      <c r="M7000" t="s">
        <v>2234</v>
      </c>
      <c r="N7000" t="s">
        <v>101</v>
      </c>
      <c r="O7000">
        <v>10000000</v>
      </c>
      <c r="P7000">
        <v>2000000</v>
      </c>
      <c r="Q7000" t="s">
        <v>1845</v>
      </c>
      <c r="R7000">
        <v>3.28</v>
      </c>
      <c r="S7000">
        <v>3.23</v>
      </c>
      <c r="V7000" t="s">
        <v>2235</v>
      </c>
      <c r="W7000" t="s">
        <v>1372</v>
      </c>
      <c r="X7000" t="s">
        <v>1847</v>
      </c>
      <c r="Y7000" t="s">
        <v>4352</v>
      </c>
      <c r="AA7000">
        <v>60.9</v>
      </c>
      <c r="AB7000">
        <v>55.84</v>
      </c>
      <c r="AC7000">
        <v>3.28</v>
      </c>
    </row>
    <row r="7001" spans="1:29" x14ac:dyDescent="0.25">
      <c r="A7001" t="s">
        <v>102</v>
      </c>
      <c r="B7001" t="s">
        <v>31</v>
      </c>
      <c r="C7001" t="s">
        <v>4346</v>
      </c>
      <c r="D7001">
        <v>4.04</v>
      </c>
      <c r="E7001" t="s">
        <v>74</v>
      </c>
      <c r="F7001" t="s">
        <v>136</v>
      </c>
      <c r="G7001" t="s">
        <v>35</v>
      </c>
      <c r="H7001" t="s">
        <v>4065</v>
      </c>
      <c r="I7001">
        <v>101.06</v>
      </c>
      <c r="J7001">
        <v>101.181</v>
      </c>
      <c r="K7001">
        <v>83</v>
      </c>
      <c r="L7001">
        <v>80</v>
      </c>
      <c r="M7001" t="s">
        <v>1866</v>
      </c>
      <c r="N7001" t="s">
        <v>60</v>
      </c>
      <c r="O7001">
        <v>10000000</v>
      </c>
      <c r="P7001">
        <v>10000000</v>
      </c>
      <c r="Q7001" t="s">
        <v>1845</v>
      </c>
      <c r="R7001">
        <v>3.74</v>
      </c>
      <c r="S7001">
        <v>3.71</v>
      </c>
      <c r="V7001" t="s">
        <v>4066</v>
      </c>
      <c r="W7001" t="s">
        <v>1372</v>
      </c>
      <c r="X7001" t="s">
        <v>1847</v>
      </c>
      <c r="Y7001" t="s">
        <v>4352</v>
      </c>
      <c r="AA7001">
        <v>82.1</v>
      </c>
      <c r="AB7001">
        <v>79.06</v>
      </c>
      <c r="AC7001">
        <v>3.74</v>
      </c>
    </row>
    <row r="7002" spans="1:29" x14ac:dyDescent="0.25">
      <c r="A7002" t="s">
        <v>103</v>
      </c>
      <c r="B7002" t="s">
        <v>31</v>
      </c>
      <c r="C7002" t="s">
        <v>4346</v>
      </c>
      <c r="D7002">
        <v>7.65</v>
      </c>
      <c r="E7002" t="s">
        <v>74</v>
      </c>
      <c r="F7002" t="s">
        <v>136</v>
      </c>
      <c r="G7002" t="s">
        <v>35</v>
      </c>
      <c r="H7002" t="s">
        <v>4067</v>
      </c>
      <c r="I7002">
        <v>100.49299999999999</v>
      </c>
      <c r="J7002">
        <v>100.79900000000001</v>
      </c>
      <c r="K7002">
        <v>109</v>
      </c>
      <c r="L7002">
        <v>105</v>
      </c>
      <c r="M7002" t="s">
        <v>1877</v>
      </c>
      <c r="N7002" t="s">
        <v>46</v>
      </c>
      <c r="O7002">
        <v>10000000</v>
      </c>
      <c r="P7002">
        <v>5000000</v>
      </c>
      <c r="Q7002" t="s">
        <v>1845</v>
      </c>
      <c r="R7002">
        <v>4.4000000000000004</v>
      </c>
      <c r="S7002">
        <v>4.3600000000000003</v>
      </c>
      <c r="V7002" t="s">
        <v>4068</v>
      </c>
      <c r="W7002" t="s">
        <v>1372</v>
      </c>
      <c r="X7002" t="s">
        <v>1847</v>
      </c>
      <c r="Y7002" t="s">
        <v>4352</v>
      </c>
      <c r="AA7002">
        <v>106.2</v>
      </c>
      <c r="AB7002">
        <v>102.26</v>
      </c>
      <c r="AC7002">
        <v>4.4000000000000004</v>
      </c>
    </row>
    <row r="7003" spans="1:29" x14ac:dyDescent="0.25">
      <c r="A7003" t="s">
        <v>104</v>
      </c>
      <c r="B7003" t="s">
        <v>31</v>
      </c>
      <c r="C7003" t="s">
        <v>4346</v>
      </c>
      <c r="D7003">
        <v>2.36</v>
      </c>
      <c r="E7003" t="s">
        <v>80</v>
      </c>
      <c r="F7003" t="s">
        <v>136</v>
      </c>
      <c r="G7003" t="s">
        <v>35</v>
      </c>
      <c r="H7003" t="s">
        <v>4069</v>
      </c>
      <c r="I7003">
        <v>100.848</v>
      </c>
      <c r="J7003">
        <v>100.943</v>
      </c>
      <c r="K7003">
        <v>73</v>
      </c>
      <c r="L7003">
        <v>69</v>
      </c>
      <c r="M7003" t="s">
        <v>1850</v>
      </c>
      <c r="N7003" t="s">
        <v>53</v>
      </c>
      <c r="O7003">
        <v>25000000</v>
      </c>
      <c r="P7003">
        <v>5000000</v>
      </c>
      <c r="Q7003" t="s">
        <v>1845</v>
      </c>
      <c r="R7003">
        <v>3.45</v>
      </c>
      <c r="S7003">
        <v>3.41</v>
      </c>
      <c r="V7003" t="s">
        <v>4070</v>
      </c>
      <c r="W7003" t="s">
        <v>1372</v>
      </c>
      <c r="X7003" t="s">
        <v>1847</v>
      </c>
      <c r="Y7003" t="s">
        <v>4352</v>
      </c>
      <c r="AA7003">
        <v>71.3</v>
      </c>
      <c r="AB7003">
        <v>67.239999999999995</v>
      </c>
      <c r="AC7003">
        <v>3.45</v>
      </c>
    </row>
    <row r="7004" spans="1:29" x14ac:dyDescent="0.25">
      <c r="A7004" t="s">
        <v>105</v>
      </c>
      <c r="B7004" t="s">
        <v>31</v>
      </c>
      <c r="C7004" t="s">
        <v>4346</v>
      </c>
      <c r="D7004">
        <v>7.66</v>
      </c>
      <c r="E7004" t="s">
        <v>80</v>
      </c>
      <c r="F7004" t="s">
        <v>136</v>
      </c>
      <c r="G7004" t="s">
        <v>35</v>
      </c>
      <c r="H7004" t="s">
        <v>4071</v>
      </c>
      <c r="I7004">
        <v>100.02200000000001</v>
      </c>
      <c r="J7004">
        <v>100.33</v>
      </c>
      <c r="K7004">
        <v>113</v>
      </c>
      <c r="L7004">
        <v>109</v>
      </c>
      <c r="M7004" t="s">
        <v>1877</v>
      </c>
      <c r="N7004" t="s">
        <v>46</v>
      </c>
      <c r="O7004">
        <v>5000000</v>
      </c>
      <c r="P7004">
        <v>10000000</v>
      </c>
      <c r="Q7004" t="s">
        <v>1845</v>
      </c>
      <c r="R7004">
        <v>4.4400000000000004</v>
      </c>
      <c r="S7004">
        <v>4.4000000000000004</v>
      </c>
      <c r="V7004" t="s">
        <v>4072</v>
      </c>
      <c r="W7004" t="s">
        <v>1372</v>
      </c>
      <c r="X7004" t="s">
        <v>1847</v>
      </c>
      <c r="Y7004" t="s">
        <v>4352</v>
      </c>
      <c r="AA7004">
        <v>109.7</v>
      </c>
      <c r="AB7004">
        <v>105.68</v>
      </c>
      <c r="AC7004">
        <v>4.4400000000000004</v>
      </c>
    </row>
    <row r="7005" spans="1:29" x14ac:dyDescent="0.25">
      <c r="A7005" t="s">
        <v>106</v>
      </c>
      <c r="B7005" t="s">
        <v>31</v>
      </c>
      <c r="C7005" t="s">
        <v>4346</v>
      </c>
      <c r="D7005">
        <v>4.07</v>
      </c>
      <c r="E7005" t="s">
        <v>62</v>
      </c>
      <c r="F7005" t="s">
        <v>136</v>
      </c>
      <c r="G7005" t="s">
        <v>35</v>
      </c>
      <c r="H7005" t="s">
        <v>4073</v>
      </c>
      <c r="I7005">
        <v>100.955</v>
      </c>
      <c r="J7005">
        <v>101.077</v>
      </c>
      <c r="K7005">
        <v>86</v>
      </c>
      <c r="L7005">
        <v>83</v>
      </c>
      <c r="M7005" t="s">
        <v>1866</v>
      </c>
      <c r="N7005" t="s">
        <v>60</v>
      </c>
      <c r="O7005">
        <v>15000000</v>
      </c>
      <c r="P7005">
        <v>5000000</v>
      </c>
      <c r="Q7005" t="s">
        <v>1845</v>
      </c>
      <c r="R7005">
        <v>3.77</v>
      </c>
      <c r="S7005">
        <v>3.74</v>
      </c>
      <c r="V7005" t="s">
        <v>4074</v>
      </c>
      <c r="W7005" t="s">
        <v>1372</v>
      </c>
      <c r="X7005" t="s">
        <v>1847</v>
      </c>
      <c r="Y7005" t="s">
        <v>4352</v>
      </c>
      <c r="AA7005">
        <v>84.8</v>
      </c>
      <c r="AB7005">
        <v>81.78</v>
      </c>
      <c r="AC7005">
        <v>3.77</v>
      </c>
    </row>
    <row r="7006" spans="1:29" x14ac:dyDescent="0.25">
      <c r="A7006" t="s">
        <v>107</v>
      </c>
      <c r="B7006" t="s">
        <v>31</v>
      </c>
      <c r="C7006" t="s">
        <v>4346</v>
      </c>
      <c r="D7006">
        <v>7.65</v>
      </c>
      <c r="E7006" t="s">
        <v>62</v>
      </c>
      <c r="F7006" t="s">
        <v>136</v>
      </c>
      <c r="G7006" t="s">
        <v>35</v>
      </c>
      <c r="H7006" t="s">
        <v>4075</v>
      </c>
      <c r="I7006">
        <v>100.029</v>
      </c>
      <c r="J7006">
        <v>100.33499999999999</v>
      </c>
      <c r="K7006">
        <v>111</v>
      </c>
      <c r="L7006">
        <v>107</v>
      </c>
      <c r="M7006" t="s">
        <v>1877</v>
      </c>
      <c r="N7006" t="s">
        <v>46</v>
      </c>
      <c r="O7006">
        <v>5000000</v>
      </c>
      <c r="P7006">
        <v>5000000</v>
      </c>
      <c r="Q7006" t="s">
        <v>1845</v>
      </c>
      <c r="R7006">
        <v>4.42</v>
      </c>
      <c r="S7006">
        <v>4.38</v>
      </c>
      <c r="V7006" t="s">
        <v>4076</v>
      </c>
      <c r="W7006" t="s">
        <v>1372</v>
      </c>
      <c r="X7006" t="s">
        <v>1847</v>
      </c>
      <c r="Y7006" t="s">
        <v>4352</v>
      </c>
      <c r="AA7006">
        <v>108</v>
      </c>
      <c r="AB7006">
        <v>103.98</v>
      </c>
      <c r="AC7006">
        <v>4.42</v>
      </c>
    </row>
    <row r="7007" spans="1:29" x14ac:dyDescent="0.25">
      <c r="A7007" t="s">
        <v>108</v>
      </c>
      <c r="B7007" t="s">
        <v>31</v>
      </c>
      <c r="C7007" t="s">
        <v>4346</v>
      </c>
      <c r="D7007">
        <v>3.97</v>
      </c>
      <c r="E7007" t="s">
        <v>77</v>
      </c>
      <c r="F7007" t="s">
        <v>136</v>
      </c>
      <c r="G7007" t="s">
        <v>35</v>
      </c>
      <c r="H7007" t="s">
        <v>4077</v>
      </c>
      <c r="I7007">
        <v>100.268</v>
      </c>
      <c r="J7007">
        <v>100.467</v>
      </c>
      <c r="K7007">
        <v>83</v>
      </c>
      <c r="L7007">
        <v>78</v>
      </c>
      <c r="M7007" t="s">
        <v>1866</v>
      </c>
      <c r="N7007" t="s">
        <v>60</v>
      </c>
      <c r="O7007">
        <v>15000000</v>
      </c>
      <c r="P7007">
        <v>5000000</v>
      </c>
      <c r="Q7007" t="s">
        <v>1845</v>
      </c>
      <c r="R7007">
        <v>3.74</v>
      </c>
      <c r="S7007">
        <v>3.69</v>
      </c>
      <c r="V7007" t="s">
        <v>4078</v>
      </c>
      <c r="W7007" t="s">
        <v>1372</v>
      </c>
      <c r="X7007" t="s">
        <v>1847</v>
      </c>
      <c r="Y7007" t="s">
        <v>4352</v>
      </c>
      <c r="AA7007">
        <v>82.5</v>
      </c>
      <c r="AB7007">
        <v>77.53</v>
      </c>
      <c r="AC7007">
        <v>3.74</v>
      </c>
    </row>
    <row r="7008" spans="1:29" x14ac:dyDescent="0.25">
      <c r="A7008" t="s">
        <v>109</v>
      </c>
      <c r="B7008" t="s">
        <v>31</v>
      </c>
      <c r="C7008" t="s">
        <v>4346</v>
      </c>
      <c r="D7008">
        <v>3.97</v>
      </c>
      <c r="E7008" t="s">
        <v>80</v>
      </c>
      <c r="F7008" t="s">
        <v>136</v>
      </c>
      <c r="G7008" t="s">
        <v>35</v>
      </c>
      <c r="H7008" t="s">
        <v>4079</v>
      </c>
      <c r="I7008">
        <v>100.316</v>
      </c>
      <c r="J7008">
        <v>100.435</v>
      </c>
      <c r="K7008">
        <v>85</v>
      </c>
      <c r="L7008">
        <v>82</v>
      </c>
      <c r="M7008" t="s">
        <v>1866</v>
      </c>
      <c r="N7008" t="s">
        <v>60</v>
      </c>
      <c r="O7008">
        <v>10000000</v>
      </c>
      <c r="P7008">
        <v>5000000</v>
      </c>
      <c r="Q7008" t="s">
        <v>1845</v>
      </c>
      <c r="R7008">
        <v>3.76</v>
      </c>
      <c r="S7008">
        <v>3.73</v>
      </c>
      <c r="V7008" t="s">
        <v>4080</v>
      </c>
      <c r="W7008" t="s">
        <v>1372</v>
      </c>
      <c r="X7008" t="s">
        <v>1847</v>
      </c>
      <c r="Y7008" t="s">
        <v>4352</v>
      </c>
      <c r="AA7008">
        <v>84.5</v>
      </c>
      <c r="AB7008">
        <v>81.489999999999995</v>
      </c>
      <c r="AC7008">
        <v>3.76</v>
      </c>
    </row>
    <row r="7009" spans="1:29" x14ac:dyDescent="0.25">
      <c r="A7009" t="s">
        <v>110</v>
      </c>
      <c r="B7009" t="s">
        <v>31</v>
      </c>
      <c r="C7009" t="s">
        <v>4346</v>
      </c>
      <c r="D7009">
        <v>3.8</v>
      </c>
      <c r="E7009" t="s">
        <v>67</v>
      </c>
      <c r="F7009" t="s">
        <v>136</v>
      </c>
      <c r="G7009" t="s">
        <v>35</v>
      </c>
      <c r="H7009" t="s">
        <v>4081</v>
      </c>
      <c r="I7009">
        <v>102.714</v>
      </c>
      <c r="J7009">
        <v>102.828</v>
      </c>
      <c r="K7009">
        <v>83</v>
      </c>
      <c r="L7009">
        <v>80</v>
      </c>
      <c r="M7009" t="s">
        <v>1874</v>
      </c>
      <c r="N7009" t="s">
        <v>111</v>
      </c>
      <c r="O7009">
        <v>25000000</v>
      </c>
      <c r="P7009">
        <v>5000000</v>
      </c>
      <c r="Q7009" t="s">
        <v>1845</v>
      </c>
      <c r="R7009">
        <v>3.7</v>
      </c>
      <c r="S7009">
        <v>3.66</v>
      </c>
      <c r="V7009" t="s">
        <v>4082</v>
      </c>
      <c r="W7009" t="s">
        <v>1372</v>
      </c>
      <c r="X7009" t="s">
        <v>1847</v>
      </c>
      <c r="Y7009" t="s">
        <v>4352</v>
      </c>
      <c r="AA7009">
        <v>80.8</v>
      </c>
      <c r="AB7009">
        <v>77.97</v>
      </c>
      <c r="AC7009">
        <v>3.7</v>
      </c>
    </row>
    <row r="7010" spans="1:29" x14ac:dyDescent="0.25">
      <c r="A7010" t="s">
        <v>112</v>
      </c>
      <c r="B7010" t="s">
        <v>31</v>
      </c>
      <c r="C7010" t="s">
        <v>4346</v>
      </c>
      <c r="D7010">
        <v>3.49</v>
      </c>
      <c r="E7010" t="s">
        <v>80</v>
      </c>
      <c r="F7010" t="s">
        <v>136</v>
      </c>
      <c r="G7010" t="s">
        <v>35</v>
      </c>
      <c r="H7010" t="s">
        <v>4083</v>
      </c>
      <c r="I7010">
        <v>103.57899999999999</v>
      </c>
      <c r="J7010">
        <v>103.71899999999999</v>
      </c>
      <c r="K7010">
        <v>81</v>
      </c>
      <c r="L7010">
        <v>77</v>
      </c>
      <c r="M7010" t="s">
        <v>1928</v>
      </c>
      <c r="N7010" t="s">
        <v>36</v>
      </c>
      <c r="O7010">
        <v>25000000</v>
      </c>
      <c r="P7010">
        <v>5000000</v>
      </c>
      <c r="Q7010" t="s">
        <v>1845</v>
      </c>
      <c r="R7010">
        <v>3.63</v>
      </c>
      <c r="S7010">
        <v>3.59</v>
      </c>
      <c r="V7010" t="s">
        <v>4084</v>
      </c>
      <c r="W7010" t="s">
        <v>1372</v>
      </c>
      <c r="X7010" t="s">
        <v>1847</v>
      </c>
      <c r="Y7010" t="s">
        <v>4352</v>
      </c>
      <c r="AA7010">
        <v>77.400000000000006</v>
      </c>
      <c r="AB7010">
        <v>73.48</v>
      </c>
      <c r="AC7010">
        <v>3.63</v>
      </c>
    </row>
    <row r="7011" spans="1:29" x14ac:dyDescent="0.25">
      <c r="A7011" t="s">
        <v>113</v>
      </c>
      <c r="B7011" t="s">
        <v>31</v>
      </c>
      <c r="C7011" t="s">
        <v>4346</v>
      </c>
      <c r="D7011">
        <v>3.28</v>
      </c>
      <c r="E7011" t="s">
        <v>77</v>
      </c>
      <c r="F7011" t="s">
        <v>136</v>
      </c>
      <c r="G7011" t="s">
        <v>35</v>
      </c>
      <c r="H7011" t="s">
        <v>4085</v>
      </c>
      <c r="I7011">
        <v>105.938</v>
      </c>
      <c r="J7011">
        <v>106.102</v>
      </c>
      <c r="K7011">
        <v>77</v>
      </c>
      <c r="L7011">
        <v>72</v>
      </c>
      <c r="M7011" t="s">
        <v>1928</v>
      </c>
      <c r="N7011" t="s">
        <v>36</v>
      </c>
      <c r="O7011">
        <v>15000000</v>
      </c>
      <c r="P7011">
        <v>5000000</v>
      </c>
      <c r="Q7011" t="s">
        <v>1845</v>
      </c>
      <c r="R7011">
        <v>3.59</v>
      </c>
      <c r="S7011">
        <v>3.54</v>
      </c>
      <c r="V7011" t="s">
        <v>4086</v>
      </c>
      <c r="W7011" t="s">
        <v>1372</v>
      </c>
      <c r="X7011" t="s">
        <v>1847</v>
      </c>
      <c r="Y7011" t="s">
        <v>4352</v>
      </c>
      <c r="AA7011">
        <v>75.900000000000006</v>
      </c>
      <c r="AB7011">
        <v>70.94</v>
      </c>
      <c r="AC7011">
        <v>3.59</v>
      </c>
    </row>
    <row r="7012" spans="1:29" x14ac:dyDescent="0.25">
      <c r="A7012" t="s">
        <v>114</v>
      </c>
      <c r="B7012" t="s">
        <v>31</v>
      </c>
      <c r="C7012" t="s">
        <v>4346</v>
      </c>
      <c r="D7012">
        <v>1.51</v>
      </c>
      <c r="E7012" t="s">
        <v>72</v>
      </c>
      <c r="F7012" t="s">
        <v>136</v>
      </c>
      <c r="G7012" t="s">
        <v>35</v>
      </c>
      <c r="H7012" t="s">
        <v>4087</v>
      </c>
      <c r="I7012">
        <v>102.655</v>
      </c>
      <c r="J7012">
        <v>102.7</v>
      </c>
      <c r="K7012">
        <v>55</v>
      </c>
      <c r="L7012">
        <v>52</v>
      </c>
      <c r="M7012" t="s">
        <v>1902</v>
      </c>
      <c r="N7012" t="s">
        <v>78</v>
      </c>
      <c r="O7012">
        <v>25000000</v>
      </c>
      <c r="P7012">
        <v>10000000</v>
      </c>
      <c r="Q7012" t="s">
        <v>1845</v>
      </c>
      <c r="R7012">
        <v>3.21</v>
      </c>
      <c r="S7012">
        <v>3.18</v>
      </c>
      <c r="V7012" t="s">
        <v>4088</v>
      </c>
      <c r="W7012" t="s">
        <v>1372</v>
      </c>
      <c r="X7012" t="s">
        <v>1847</v>
      </c>
      <c r="Y7012" t="s">
        <v>4352</v>
      </c>
      <c r="AA7012">
        <v>52.6</v>
      </c>
      <c r="AB7012">
        <v>49.52</v>
      </c>
      <c r="AC7012">
        <v>3.21</v>
      </c>
    </row>
    <row r="7013" spans="1:29" x14ac:dyDescent="0.25">
      <c r="A7013" t="s">
        <v>115</v>
      </c>
      <c r="B7013" t="s">
        <v>31</v>
      </c>
      <c r="C7013" t="s">
        <v>4346</v>
      </c>
      <c r="D7013">
        <v>1.51</v>
      </c>
      <c r="E7013" t="s">
        <v>70</v>
      </c>
      <c r="F7013" t="s">
        <v>136</v>
      </c>
      <c r="G7013" t="s">
        <v>35</v>
      </c>
      <c r="H7013" t="s">
        <v>4089</v>
      </c>
      <c r="I7013">
        <v>102.607</v>
      </c>
      <c r="J7013">
        <v>102.66800000000001</v>
      </c>
      <c r="K7013">
        <v>55</v>
      </c>
      <c r="L7013">
        <v>51</v>
      </c>
      <c r="M7013" t="s">
        <v>1902</v>
      </c>
      <c r="N7013" t="s">
        <v>78</v>
      </c>
      <c r="O7013">
        <v>10000000</v>
      </c>
      <c r="P7013">
        <v>2000000</v>
      </c>
      <c r="Q7013" t="s">
        <v>1845</v>
      </c>
      <c r="R7013">
        <v>3.21</v>
      </c>
      <c r="S7013">
        <v>3.17</v>
      </c>
      <c r="V7013" t="s">
        <v>4090</v>
      </c>
      <c r="W7013" t="s">
        <v>1372</v>
      </c>
      <c r="X7013" t="s">
        <v>1847</v>
      </c>
      <c r="Y7013" t="s">
        <v>4352</v>
      </c>
      <c r="AA7013">
        <v>52.6</v>
      </c>
      <c r="AB7013">
        <v>48.52</v>
      </c>
      <c r="AC7013">
        <v>3.21</v>
      </c>
    </row>
    <row r="7014" spans="1:29" x14ac:dyDescent="0.25">
      <c r="A7014" t="s">
        <v>116</v>
      </c>
      <c r="B7014" t="s">
        <v>31</v>
      </c>
      <c r="C7014" t="s">
        <v>4346</v>
      </c>
      <c r="D7014">
        <v>3.52</v>
      </c>
      <c r="E7014" t="s">
        <v>70</v>
      </c>
      <c r="F7014" t="s">
        <v>136</v>
      </c>
      <c r="G7014" t="s">
        <v>35</v>
      </c>
      <c r="H7014" t="s">
        <v>4091</v>
      </c>
      <c r="I7014">
        <v>104.752</v>
      </c>
      <c r="J7014">
        <v>104.893</v>
      </c>
      <c r="K7014">
        <v>81</v>
      </c>
      <c r="L7014">
        <v>77</v>
      </c>
      <c r="M7014" t="s">
        <v>1928</v>
      </c>
      <c r="N7014" t="s">
        <v>36</v>
      </c>
      <c r="O7014">
        <v>25000000</v>
      </c>
      <c r="P7014">
        <v>5000000</v>
      </c>
      <c r="Q7014" t="s">
        <v>1845</v>
      </c>
      <c r="R7014">
        <v>3.63</v>
      </c>
      <c r="S7014">
        <v>3.59</v>
      </c>
      <c r="V7014" t="s">
        <v>4092</v>
      </c>
      <c r="W7014" t="s">
        <v>1372</v>
      </c>
      <c r="X7014" t="s">
        <v>1847</v>
      </c>
      <c r="Y7014" t="s">
        <v>4352</v>
      </c>
      <c r="AA7014">
        <v>77.400000000000006</v>
      </c>
      <c r="AB7014">
        <v>73.48</v>
      </c>
      <c r="AC7014">
        <v>3.63</v>
      </c>
    </row>
    <row r="7015" spans="1:29" x14ac:dyDescent="0.25">
      <c r="A7015" t="s">
        <v>117</v>
      </c>
      <c r="B7015" t="s">
        <v>31</v>
      </c>
      <c r="C7015" t="s">
        <v>4346</v>
      </c>
      <c r="D7015">
        <v>3.3</v>
      </c>
      <c r="E7015" t="s">
        <v>67</v>
      </c>
      <c r="F7015" t="s">
        <v>136</v>
      </c>
      <c r="G7015" t="s">
        <v>35</v>
      </c>
      <c r="H7015" t="s">
        <v>4093</v>
      </c>
      <c r="I7015">
        <v>103.06699999999999</v>
      </c>
      <c r="J7015">
        <v>103.166</v>
      </c>
      <c r="K7015">
        <v>77</v>
      </c>
      <c r="L7015">
        <v>74</v>
      </c>
      <c r="M7015" t="s">
        <v>1928</v>
      </c>
      <c r="N7015" t="s">
        <v>36</v>
      </c>
      <c r="O7015">
        <v>10000000</v>
      </c>
      <c r="P7015">
        <v>10000000</v>
      </c>
      <c r="Q7015" t="s">
        <v>1845</v>
      </c>
      <c r="R7015">
        <v>3.59</v>
      </c>
      <c r="S7015">
        <v>3.56</v>
      </c>
      <c r="V7015" t="s">
        <v>4094</v>
      </c>
      <c r="W7015" t="s">
        <v>1372</v>
      </c>
      <c r="X7015" t="s">
        <v>1847</v>
      </c>
      <c r="Y7015" t="s">
        <v>4352</v>
      </c>
      <c r="AA7015">
        <v>75.2</v>
      </c>
      <c r="AB7015">
        <v>72.209999999999994</v>
      </c>
      <c r="AC7015">
        <v>3.59</v>
      </c>
    </row>
    <row r="7016" spans="1:29" x14ac:dyDescent="0.25">
      <c r="A7016" t="s">
        <v>118</v>
      </c>
      <c r="B7016" t="s">
        <v>31</v>
      </c>
      <c r="C7016" t="s">
        <v>4346</v>
      </c>
      <c r="D7016">
        <v>3.13</v>
      </c>
      <c r="E7016" t="s">
        <v>77</v>
      </c>
      <c r="F7016" t="s">
        <v>136</v>
      </c>
      <c r="G7016" t="s">
        <v>35</v>
      </c>
      <c r="H7016" t="s">
        <v>4095</v>
      </c>
      <c r="I7016">
        <v>105.901</v>
      </c>
      <c r="J7016">
        <v>106.027</v>
      </c>
      <c r="K7016">
        <v>70</v>
      </c>
      <c r="L7016">
        <v>66</v>
      </c>
      <c r="M7016" t="s">
        <v>1928</v>
      </c>
      <c r="N7016" t="s">
        <v>36</v>
      </c>
      <c r="O7016">
        <v>10000000</v>
      </c>
      <c r="P7016">
        <v>5000000</v>
      </c>
      <c r="Q7016" t="s">
        <v>1845</v>
      </c>
      <c r="R7016">
        <v>3.52</v>
      </c>
      <c r="S7016">
        <v>3.48</v>
      </c>
      <c r="V7016" t="s">
        <v>4096</v>
      </c>
      <c r="W7016" t="s">
        <v>1372</v>
      </c>
      <c r="X7016" t="s">
        <v>1847</v>
      </c>
      <c r="Y7016" t="s">
        <v>4352</v>
      </c>
      <c r="AA7016">
        <v>70.599999999999994</v>
      </c>
      <c r="AB7016">
        <v>66.56</v>
      </c>
      <c r="AC7016">
        <v>3.52</v>
      </c>
    </row>
    <row r="7017" spans="1:29" x14ac:dyDescent="0.25">
      <c r="A7017" t="s">
        <v>119</v>
      </c>
      <c r="B7017" t="s">
        <v>31</v>
      </c>
      <c r="C7017" t="s">
        <v>4346</v>
      </c>
      <c r="D7017">
        <v>3.19</v>
      </c>
      <c r="E7017" t="s">
        <v>62</v>
      </c>
      <c r="F7017" t="s">
        <v>136</v>
      </c>
      <c r="G7017" t="s">
        <v>35</v>
      </c>
      <c r="H7017" t="s">
        <v>4097</v>
      </c>
      <c r="I7017">
        <v>105.95699999999999</v>
      </c>
      <c r="J7017">
        <v>106.05200000000001</v>
      </c>
      <c r="K7017">
        <v>73</v>
      </c>
      <c r="L7017">
        <v>70</v>
      </c>
      <c r="M7017" t="s">
        <v>1928</v>
      </c>
      <c r="N7017" t="s">
        <v>36</v>
      </c>
      <c r="O7017">
        <v>10000000</v>
      </c>
      <c r="P7017">
        <v>5000000</v>
      </c>
      <c r="Q7017" t="s">
        <v>1845</v>
      </c>
      <c r="R7017">
        <v>3.55</v>
      </c>
      <c r="S7017">
        <v>3.52</v>
      </c>
      <c r="V7017" t="s">
        <v>4098</v>
      </c>
      <c r="W7017" t="s">
        <v>1372</v>
      </c>
      <c r="X7017" t="s">
        <v>1847</v>
      </c>
      <c r="Y7017" t="s">
        <v>4352</v>
      </c>
      <c r="AA7017">
        <v>72.8</v>
      </c>
      <c r="AB7017">
        <v>69.84</v>
      </c>
      <c r="AC7017">
        <v>3.55</v>
      </c>
    </row>
    <row r="7018" spans="1:29" x14ac:dyDescent="0.25">
      <c r="A7018" t="s">
        <v>120</v>
      </c>
      <c r="B7018" t="s">
        <v>31</v>
      </c>
      <c r="C7018" t="s">
        <v>4346</v>
      </c>
      <c r="D7018">
        <v>4.76</v>
      </c>
      <c r="E7018" t="s">
        <v>74</v>
      </c>
      <c r="F7018" t="s">
        <v>136</v>
      </c>
      <c r="G7018" t="s">
        <v>35</v>
      </c>
      <c r="H7018" t="s">
        <v>4099</v>
      </c>
      <c r="I7018">
        <v>106.69799999999999</v>
      </c>
      <c r="J7018">
        <v>106.93600000000001</v>
      </c>
      <c r="K7018">
        <v>79</v>
      </c>
      <c r="L7018">
        <v>74</v>
      </c>
      <c r="M7018" t="s">
        <v>1856</v>
      </c>
      <c r="N7018" t="s">
        <v>50</v>
      </c>
      <c r="O7018">
        <v>10000000</v>
      </c>
      <c r="P7018">
        <v>10000000</v>
      </c>
      <c r="Q7018" t="s">
        <v>1845</v>
      </c>
      <c r="R7018">
        <v>3.77</v>
      </c>
      <c r="S7018">
        <v>3.72</v>
      </c>
      <c r="V7018" t="s">
        <v>4100</v>
      </c>
      <c r="W7018" t="s">
        <v>1372</v>
      </c>
      <c r="X7018" t="s">
        <v>1847</v>
      </c>
      <c r="Y7018" t="s">
        <v>4352</v>
      </c>
      <c r="AA7018">
        <v>78.400000000000006</v>
      </c>
      <c r="AB7018">
        <v>73.39</v>
      </c>
      <c r="AC7018">
        <v>3.77</v>
      </c>
    </row>
    <row r="7019" spans="1:29" x14ac:dyDescent="0.25">
      <c r="A7019" t="s">
        <v>122</v>
      </c>
      <c r="B7019" t="s">
        <v>31</v>
      </c>
      <c r="C7019" t="s">
        <v>4346</v>
      </c>
      <c r="D7019">
        <v>1.1200000000000001</v>
      </c>
      <c r="E7019" t="s">
        <v>62</v>
      </c>
      <c r="F7019" t="s">
        <v>136</v>
      </c>
      <c r="G7019" t="s">
        <v>35</v>
      </c>
      <c r="H7019" t="s">
        <v>2243</v>
      </c>
      <c r="I7019">
        <v>102.625</v>
      </c>
      <c r="J7019">
        <v>102.658</v>
      </c>
      <c r="K7019">
        <v>39</v>
      </c>
      <c r="L7019">
        <v>36</v>
      </c>
      <c r="M7019" t="s">
        <v>2092</v>
      </c>
      <c r="N7019" t="s">
        <v>153</v>
      </c>
      <c r="O7019">
        <v>25000000</v>
      </c>
      <c r="P7019">
        <v>10000000</v>
      </c>
      <c r="Q7019" t="s">
        <v>1845</v>
      </c>
      <c r="R7019">
        <v>3.03</v>
      </c>
      <c r="S7019">
        <v>3</v>
      </c>
      <c r="V7019" t="s">
        <v>2244</v>
      </c>
      <c r="W7019" t="s">
        <v>1372</v>
      </c>
      <c r="X7019" t="s">
        <v>1847</v>
      </c>
      <c r="Y7019" t="s">
        <v>4352</v>
      </c>
      <c r="AA7019">
        <v>36.299999999999997</v>
      </c>
      <c r="AB7019">
        <v>32.89</v>
      </c>
      <c r="AC7019">
        <v>3.03</v>
      </c>
    </row>
    <row r="7020" spans="1:29" x14ac:dyDescent="0.25">
      <c r="A7020" t="s">
        <v>123</v>
      </c>
      <c r="B7020" t="s">
        <v>31</v>
      </c>
      <c r="C7020" t="s">
        <v>4346</v>
      </c>
      <c r="D7020">
        <v>2.5</v>
      </c>
      <c r="E7020" t="s">
        <v>72</v>
      </c>
      <c r="F7020" t="s">
        <v>136</v>
      </c>
      <c r="G7020" t="s">
        <v>35</v>
      </c>
      <c r="H7020" t="s">
        <v>4101</v>
      </c>
      <c r="I7020">
        <v>105.1</v>
      </c>
      <c r="J7020">
        <v>105.2</v>
      </c>
      <c r="K7020">
        <v>68</v>
      </c>
      <c r="L7020">
        <v>64</v>
      </c>
      <c r="M7020" t="s">
        <v>1850</v>
      </c>
      <c r="N7020" t="s">
        <v>53</v>
      </c>
      <c r="O7020">
        <v>10000000</v>
      </c>
      <c r="P7020">
        <v>5000000</v>
      </c>
      <c r="Q7020" t="s">
        <v>1845</v>
      </c>
      <c r="R7020">
        <v>3.4</v>
      </c>
      <c r="S7020">
        <v>3.36</v>
      </c>
      <c r="V7020" t="s">
        <v>4102</v>
      </c>
      <c r="W7020" t="s">
        <v>1372</v>
      </c>
      <c r="X7020" t="s">
        <v>1847</v>
      </c>
      <c r="Y7020" t="s">
        <v>4352</v>
      </c>
      <c r="AA7020">
        <v>65.599999999999994</v>
      </c>
      <c r="AB7020">
        <v>61.56</v>
      </c>
      <c r="AC7020">
        <v>3.4</v>
      </c>
    </row>
    <row r="7021" spans="1:29" x14ac:dyDescent="0.25">
      <c r="A7021" t="s">
        <v>124</v>
      </c>
      <c r="B7021" t="s">
        <v>31</v>
      </c>
      <c r="C7021" t="s">
        <v>4346</v>
      </c>
      <c r="D7021">
        <v>2.82</v>
      </c>
      <c r="E7021" t="s">
        <v>74</v>
      </c>
      <c r="F7021" t="s">
        <v>136</v>
      </c>
      <c r="G7021" t="s">
        <v>35</v>
      </c>
      <c r="H7021" t="s">
        <v>4103</v>
      </c>
      <c r="I7021">
        <v>103.328</v>
      </c>
      <c r="J7021">
        <v>103.413</v>
      </c>
      <c r="K7021">
        <v>67</v>
      </c>
      <c r="L7021">
        <v>64</v>
      </c>
      <c r="M7021" t="s">
        <v>1883</v>
      </c>
      <c r="N7021" t="s">
        <v>63</v>
      </c>
      <c r="O7021">
        <v>25000000</v>
      </c>
      <c r="P7021">
        <v>5000000</v>
      </c>
      <c r="Q7021" t="s">
        <v>1845</v>
      </c>
      <c r="R7021">
        <v>3.43</v>
      </c>
      <c r="S7021">
        <v>3.4</v>
      </c>
      <c r="V7021" t="s">
        <v>4104</v>
      </c>
      <c r="W7021" t="s">
        <v>1372</v>
      </c>
      <c r="X7021" t="s">
        <v>1847</v>
      </c>
      <c r="Y7021" t="s">
        <v>4352</v>
      </c>
      <c r="AA7021">
        <v>64.900000000000006</v>
      </c>
      <c r="AB7021">
        <v>61.89</v>
      </c>
      <c r="AC7021">
        <v>3.43</v>
      </c>
    </row>
    <row r="7022" spans="1:29" x14ac:dyDescent="0.25">
      <c r="A7022" t="s">
        <v>125</v>
      </c>
      <c r="B7022" t="s">
        <v>31</v>
      </c>
      <c r="C7022" t="s">
        <v>4346</v>
      </c>
      <c r="D7022">
        <v>2.83</v>
      </c>
      <c r="E7022" t="s">
        <v>67</v>
      </c>
      <c r="F7022" t="s">
        <v>136</v>
      </c>
      <c r="G7022" t="s">
        <v>35</v>
      </c>
      <c r="H7022" t="s">
        <v>4105</v>
      </c>
      <c r="I7022">
        <v>104.337</v>
      </c>
      <c r="J7022">
        <v>104.422</v>
      </c>
      <c r="K7022">
        <v>71</v>
      </c>
      <c r="L7022">
        <v>68</v>
      </c>
      <c r="M7022" t="s">
        <v>1883</v>
      </c>
      <c r="N7022" t="s">
        <v>63</v>
      </c>
      <c r="O7022">
        <v>10000000</v>
      </c>
      <c r="P7022">
        <v>10000000</v>
      </c>
      <c r="Q7022" t="s">
        <v>1845</v>
      </c>
      <c r="R7022">
        <v>3.47</v>
      </c>
      <c r="S7022">
        <v>3.44</v>
      </c>
      <c r="V7022" t="s">
        <v>4106</v>
      </c>
      <c r="W7022" t="s">
        <v>1372</v>
      </c>
      <c r="X7022" t="s">
        <v>1847</v>
      </c>
      <c r="Y7022" t="s">
        <v>4352</v>
      </c>
      <c r="AA7022">
        <v>69</v>
      </c>
      <c r="AB7022">
        <v>65.959999999999994</v>
      </c>
      <c r="AC7022">
        <v>3.47</v>
      </c>
    </row>
    <row r="7023" spans="1:29" x14ac:dyDescent="0.25">
      <c r="A7023" t="s">
        <v>126</v>
      </c>
      <c r="B7023" t="s">
        <v>31</v>
      </c>
      <c r="C7023" t="s">
        <v>4346</v>
      </c>
      <c r="D7023">
        <v>2.96</v>
      </c>
      <c r="E7023" t="s">
        <v>70</v>
      </c>
      <c r="F7023" t="s">
        <v>136</v>
      </c>
      <c r="G7023" t="s">
        <v>35</v>
      </c>
      <c r="H7023" t="s">
        <v>4107</v>
      </c>
      <c r="I7023">
        <v>104.938</v>
      </c>
      <c r="J7023">
        <v>105.086</v>
      </c>
      <c r="K7023">
        <v>74</v>
      </c>
      <c r="L7023">
        <v>69</v>
      </c>
      <c r="M7023" t="s">
        <v>1883</v>
      </c>
      <c r="N7023" t="s">
        <v>63</v>
      </c>
      <c r="O7023">
        <v>25000000</v>
      </c>
      <c r="P7023">
        <v>5000000</v>
      </c>
      <c r="Q7023" t="s">
        <v>1845</v>
      </c>
      <c r="R7023">
        <v>3.5</v>
      </c>
      <c r="S7023">
        <v>3.45</v>
      </c>
      <c r="V7023" t="s">
        <v>4108</v>
      </c>
      <c r="W7023" t="s">
        <v>1372</v>
      </c>
      <c r="X7023" t="s">
        <v>1847</v>
      </c>
      <c r="Y7023" t="s">
        <v>4352</v>
      </c>
      <c r="AA7023">
        <v>70.400000000000006</v>
      </c>
      <c r="AB7023">
        <v>65.36</v>
      </c>
      <c r="AC7023">
        <v>3.5</v>
      </c>
    </row>
    <row r="7024" spans="1:29" x14ac:dyDescent="0.25">
      <c r="A7024" t="s">
        <v>127</v>
      </c>
      <c r="B7024" t="s">
        <v>31</v>
      </c>
      <c r="C7024" t="s">
        <v>4346</v>
      </c>
      <c r="D7024">
        <v>2.56</v>
      </c>
      <c r="E7024" t="s">
        <v>74</v>
      </c>
      <c r="F7024" t="s">
        <v>136</v>
      </c>
      <c r="G7024" t="s">
        <v>35</v>
      </c>
      <c r="H7024" t="s">
        <v>4109</v>
      </c>
      <c r="I7024">
        <v>103.22499999999999</v>
      </c>
      <c r="J7024">
        <v>103.327</v>
      </c>
      <c r="K7024">
        <v>64</v>
      </c>
      <c r="L7024">
        <v>60</v>
      </c>
      <c r="M7024" t="s">
        <v>1850</v>
      </c>
      <c r="N7024" t="s">
        <v>53</v>
      </c>
      <c r="O7024">
        <v>25000000</v>
      </c>
      <c r="P7024">
        <v>5000000</v>
      </c>
      <c r="Q7024" t="s">
        <v>1845</v>
      </c>
      <c r="R7024">
        <v>3.36</v>
      </c>
      <c r="S7024">
        <v>3.32</v>
      </c>
      <c r="V7024" t="s">
        <v>4110</v>
      </c>
      <c r="W7024" t="s">
        <v>1372</v>
      </c>
      <c r="X7024" t="s">
        <v>1847</v>
      </c>
      <c r="Y7024" t="s">
        <v>4352</v>
      </c>
      <c r="AA7024">
        <v>60.8</v>
      </c>
      <c r="AB7024">
        <v>56.76</v>
      </c>
      <c r="AC7024">
        <v>3.36</v>
      </c>
    </row>
    <row r="7025" spans="1:29" x14ac:dyDescent="0.25">
      <c r="A7025" t="s">
        <v>128</v>
      </c>
      <c r="B7025" t="s">
        <v>31</v>
      </c>
      <c r="C7025" t="s">
        <v>4346</v>
      </c>
      <c r="D7025">
        <v>2.5499999999999998</v>
      </c>
      <c r="E7025" t="s">
        <v>62</v>
      </c>
      <c r="F7025" t="s">
        <v>136</v>
      </c>
      <c r="G7025" t="s">
        <v>35</v>
      </c>
      <c r="H7025" t="s">
        <v>4111</v>
      </c>
      <c r="I7025">
        <v>102.73699999999999</v>
      </c>
      <c r="J7025">
        <v>102.81399999999999</v>
      </c>
      <c r="K7025">
        <v>67</v>
      </c>
      <c r="L7025">
        <v>64</v>
      </c>
      <c r="M7025" t="s">
        <v>1850</v>
      </c>
      <c r="N7025" t="s">
        <v>53</v>
      </c>
      <c r="O7025">
        <v>10000000</v>
      </c>
      <c r="P7025">
        <v>5000000</v>
      </c>
      <c r="Q7025" t="s">
        <v>1845</v>
      </c>
      <c r="R7025">
        <v>3.39</v>
      </c>
      <c r="S7025">
        <v>3.36</v>
      </c>
      <c r="V7025" t="s">
        <v>4112</v>
      </c>
      <c r="W7025" t="s">
        <v>1372</v>
      </c>
      <c r="X7025" t="s">
        <v>1847</v>
      </c>
      <c r="Y7025" t="s">
        <v>4352</v>
      </c>
      <c r="AA7025">
        <v>63.8</v>
      </c>
      <c r="AB7025">
        <v>60.73</v>
      </c>
      <c r="AC7025">
        <v>3.39</v>
      </c>
    </row>
    <row r="7026" spans="1:29" x14ac:dyDescent="0.25">
      <c r="A7026" t="s">
        <v>130</v>
      </c>
      <c r="B7026" t="s">
        <v>31</v>
      </c>
      <c r="C7026" t="s">
        <v>4346</v>
      </c>
      <c r="D7026">
        <v>3.44</v>
      </c>
      <c r="E7026" t="s">
        <v>62</v>
      </c>
      <c r="F7026" t="s">
        <v>136</v>
      </c>
      <c r="G7026" t="s">
        <v>35</v>
      </c>
      <c r="H7026" t="s">
        <v>4113</v>
      </c>
      <c r="I7026">
        <v>103.623</v>
      </c>
      <c r="J7026">
        <v>103.726</v>
      </c>
      <c r="K7026">
        <v>78</v>
      </c>
      <c r="L7026">
        <v>75</v>
      </c>
      <c r="M7026" t="s">
        <v>1928</v>
      </c>
      <c r="N7026" t="s">
        <v>36</v>
      </c>
      <c r="O7026">
        <v>10000000</v>
      </c>
      <c r="P7026">
        <v>10000000</v>
      </c>
      <c r="Q7026" t="s">
        <v>1845</v>
      </c>
      <c r="R7026">
        <v>3.6</v>
      </c>
      <c r="S7026">
        <v>3.57</v>
      </c>
      <c r="V7026" t="s">
        <v>4114</v>
      </c>
      <c r="W7026" t="s">
        <v>1372</v>
      </c>
      <c r="X7026" t="s">
        <v>1847</v>
      </c>
      <c r="Y7026" t="s">
        <v>4352</v>
      </c>
      <c r="AA7026">
        <v>75</v>
      </c>
      <c r="AB7026">
        <v>72.03</v>
      </c>
      <c r="AC7026">
        <v>3.6</v>
      </c>
    </row>
    <row r="7027" spans="1:29" x14ac:dyDescent="0.25">
      <c r="A7027" t="s">
        <v>131</v>
      </c>
      <c r="B7027" t="s">
        <v>31</v>
      </c>
      <c r="C7027" t="s">
        <v>4346</v>
      </c>
      <c r="D7027">
        <v>2.38</v>
      </c>
      <c r="E7027" t="s">
        <v>67</v>
      </c>
      <c r="F7027" t="s">
        <v>136</v>
      </c>
      <c r="G7027" t="s">
        <v>35</v>
      </c>
      <c r="H7027" t="s">
        <v>4115</v>
      </c>
      <c r="I7027">
        <v>103.137</v>
      </c>
      <c r="J7027">
        <v>103.208</v>
      </c>
      <c r="K7027">
        <v>65</v>
      </c>
      <c r="L7027">
        <v>62</v>
      </c>
      <c r="M7027" t="s">
        <v>1850</v>
      </c>
      <c r="N7027" t="s">
        <v>53</v>
      </c>
      <c r="O7027">
        <v>10000000</v>
      </c>
      <c r="P7027">
        <v>10000000</v>
      </c>
      <c r="Q7027" t="s">
        <v>1845</v>
      </c>
      <c r="R7027">
        <v>3.37</v>
      </c>
      <c r="S7027">
        <v>3.34</v>
      </c>
      <c r="V7027" t="s">
        <v>4116</v>
      </c>
      <c r="W7027" t="s">
        <v>1372</v>
      </c>
      <c r="X7027" t="s">
        <v>1847</v>
      </c>
      <c r="Y7027" t="s">
        <v>4352</v>
      </c>
      <c r="AA7027">
        <v>63.4</v>
      </c>
      <c r="AB7027">
        <v>60.42</v>
      </c>
      <c r="AC7027">
        <v>3.37</v>
      </c>
    </row>
    <row r="7028" spans="1:29" x14ac:dyDescent="0.25">
      <c r="A7028" t="s">
        <v>132</v>
      </c>
      <c r="B7028" t="s">
        <v>31</v>
      </c>
      <c r="C7028" t="s">
        <v>4346</v>
      </c>
      <c r="E7028" t="s">
        <v>80</v>
      </c>
      <c r="F7028" t="s">
        <v>136</v>
      </c>
      <c r="G7028" t="s">
        <v>35</v>
      </c>
      <c r="H7028" t="s">
        <v>4117</v>
      </c>
      <c r="K7028">
        <v>33</v>
      </c>
      <c r="L7028">
        <v>25</v>
      </c>
      <c r="M7028" t="s">
        <v>1850</v>
      </c>
      <c r="N7028" t="s">
        <v>53</v>
      </c>
      <c r="O7028">
        <v>15000000</v>
      </c>
      <c r="Q7028" t="s">
        <v>1845</v>
      </c>
      <c r="R7028">
        <v>3.05</v>
      </c>
      <c r="V7028" t="s">
        <v>4118</v>
      </c>
      <c r="W7028" t="s">
        <v>1372</v>
      </c>
      <c r="X7028" t="s">
        <v>1847</v>
      </c>
      <c r="Y7028" t="s">
        <v>4352</v>
      </c>
      <c r="AA7028">
        <v>31.6</v>
      </c>
      <c r="AC7028">
        <v>3.05</v>
      </c>
    </row>
    <row r="7029" spans="1:29" x14ac:dyDescent="0.25">
      <c r="A7029" t="s">
        <v>133</v>
      </c>
      <c r="B7029" t="s">
        <v>31</v>
      </c>
      <c r="C7029" t="s">
        <v>4346</v>
      </c>
      <c r="D7029">
        <v>1.61</v>
      </c>
      <c r="E7029" t="s">
        <v>74</v>
      </c>
      <c r="F7029" t="s">
        <v>136</v>
      </c>
      <c r="G7029" t="s">
        <v>35</v>
      </c>
      <c r="H7029" t="s">
        <v>4119</v>
      </c>
      <c r="I7029">
        <v>98.683000000000007</v>
      </c>
      <c r="J7029">
        <v>98.811999999999998</v>
      </c>
      <c r="K7029">
        <v>48</v>
      </c>
      <c r="L7029">
        <v>40</v>
      </c>
      <c r="M7029" t="s">
        <v>1902</v>
      </c>
      <c r="N7029" t="s">
        <v>78</v>
      </c>
      <c r="O7029">
        <v>10000000</v>
      </c>
      <c r="P7029">
        <v>5000000</v>
      </c>
      <c r="Q7029" t="s">
        <v>1845</v>
      </c>
      <c r="R7029">
        <v>3.14</v>
      </c>
      <c r="S7029">
        <v>3.06</v>
      </c>
      <c r="V7029" t="s">
        <v>4120</v>
      </c>
      <c r="W7029" t="s">
        <v>1372</v>
      </c>
      <c r="X7029" t="s">
        <v>1847</v>
      </c>
      <c r="Y7029" t="s">
        <v>4352</v>
      </c>
      <c r="AA7029">
        <v>44.9</v>
      </c>
      <c r="AB7029">
        <v>36.85</v>
      </c>
      <c r="AC7029">
        <v>3.14</v>
      </c>
    </row>
    <row r="7030" spans="1:29" x14ac:dyDescent="0.25">
      <c r="A7030" t="s">
        <v>1491</v>
      </c>
      <c r="B7030" t="s">
        <v>31</v>
      </c>
      <c r="C7030" t="s">
        <v>4346</v>
      </c>
      <c r="D7030">
        <v>0.08</v>
      </c>
      <c r="E7030" t="s">
        <v>1492</v>
      </c>
      <c r="F7030" t="s">
        <v>136</v>
      </c>
      <c r="G7030" t="s">
        <v>35</v>
      </c>
      <c r="H7030" t="s">
        <v>3546</v>
      </c>
      <c r="I7030">
        <v>100.125</v>
      </c>
      <c r="J7030">
        <v>100.625</v>
      </c>
      <c r="K7030">
        <v>160</v>
      </c>
      <c r="L7030">
        <v>-474</v>
      </c>
      <c r="M7030" t="s">
        <v>1853</v>
      </c>
      <c r="N7030" t="s">
        <v>1437</v>
      </c>
      <c r="O7030">
        <v>2000</v>
      </c>
      <c r="P7030">
        <v>2000</v>
      </c>
      <c r="Q7030" t="s">
        <v>2154</v>
      </c>
      <c r="R7030">
        <v>4.3600000000000003</v>
      </c>
      <c r="S7030">
        <v>-1.98</v>
      </c>
      <c r="V7030" t="s">
        <v>3547</v>
      </c>
      <c r="W7030" t="s">
        <v>1372</v>
      </c>
      <c r="X7030" t="s">
        <v>1847</v>
      </c>
      <c r="Y7030" t="s">
        <v>4353</v>
      </c>
      <c r="AA7030">
        <v>171.02</v>
      </c>
      <c r="AB7030">
        <v>-462.93</v>
      </c>
      <c r="AC7030">
        <v>4.3600000000000003</v>
      </c>
    </row>
    <row r="7031" spans="1:29" x14ac:dyDescent="0.25">
      <c r="A7031" t="s">
        <v>1494</v>
      </c>
      <c r="B7031" t="s">
        <v>31</v>
      </c>
      <c r="C7031" t="s">
        <v>4346</v>
      </c>
      <c r="D7031">
        <v>3.39</v>
      </c>
      <c r="E7031" t="s">
        <v>1492</v>
      </c>
      <c r="F7031" t="s">
        <v>136</v>
      </c>
      <c r="G7031" t="s">
        <v>35</v>
      </c>
      <c r="H7031" t="s">
        <v>3548</v>
      </c>
      <c r="I7031">
        <v>97.5</v>
      </c>
      <c r="J7031">
        <v>98.25</v>
      </c>
      <c r="K7031">
        <v>224</v>
      </c>
      <c r="L7031">
        <v>202</v>
      </c>
      <c r="M7031" t="s">
        <v>1861</v>
      </c>
      <c r="N7031" t="s">
        <v>1432</v>
      </c>
      <c r="O7031">
        <v>2000</v>
      </c>
      <c r="P7031">
        <v>2000</v>
      </c>
      <c r="Q7031" t="s">
        <v>2154</v>
      </c>
      <c r="R7031">
        <v>5.0999999999999996</v>
      </c>
      <c r="S7031">
        <v>4.88</v>
      </c>
      <c r="V7031" t="s">
        <v>3549</v>
      </c>
      <c r="W7031" t="s">
        <v>1372</v>
      </c>
      <c r="X7031" t="s">
        <v>1847</v>
      </c>
      <c r="Y7031" t="s">
        <v>4353</v>
      </c>
      <c r="AA7031">
        <v>223.13</v>
      </c>
      <c r="AB7031">
        <v>201.13</v>
      </c>
      <c r="AC7031">
        <v>5.0999999999999996</v>
      </c>
    </row>
    <row r="7032" spans="1:29" x14ac:dyDescent="0.25">
      <c r="A7032" t="s">
        <v>1435</v>
      </c>
      <c r="B7032" t="s">
        <v>31</v>
      </c>
      <c r="C7032" t="s">
        <v>4346</v>
      </c>
      <c r="D7032">
        <v>2.66</v>
      </c>
      <c r="E7032" t="s">
        <v>1436</v>
      </c>
      <c r="F7032" t="s">
        <v>136</v>
      </c>
      <c r="G7032" t="s">
        <v>35</v>
      </c>
      <c r="H7032" t="s">
        <v>3552</v>
      </c>
      <c r="I7032">
        <v>96.625</v>
      </c>
      <c r="J7032">
        <v>97.375</v>
      </c>
      <c r="K7032">
        <v>273</v>
      </c>
      <c r="L7032">
        <v>245</v>
      </c>
      <c r="M7032" t="s">
        <v>1853</v>
      </c>
      <c r="N7032" t="s">
        <v>1437</v>
      </c>
      <c r="O7032">
        <v>3000</v>
      </c>
      <c r="P7032">
        <v>1000</v>
      </c>
      <c r="Q7032" t="s">
        <v>2124</v>
      </c>
      <c r="R7032">
        <v>5.49</v>
      </c>
      <c r="S7032">
        <v>5.21</v>
      </c>
      <c r="V7032" t="s">
        <v>3553</v>
      </c>
      <c r="W7032" t="s">
        <v>1372</v>
      </c>
      <c r="X7032" t="s">
        <v>1847</v>
      </c>
      <c r="Y7032" t="s">
        <v>4353</v>
      </c>
      <c r="AA7032">
        <v>270.81</v>
      </c>
      <c r="AB7032">
        <v>242.72</v>
      </c>
      <c r="AC7032">
        <v>5.49</v>
      </c>
    </row>
    <row r="7033" spans="1:29" x14ac:dyDescent="0.25">
      <c r="A7033" t="s">
        <v>1495</v>
      </c>
      <c r="B7033" t="s">
        <v>31</v>
      </c>
      <c r="C7033" t="s">
        <v>4346</v>
      </c>
      <c r="D7033">
        <v>1.02</v>
      </c>
      <c r="E7033" t="s">
        <v>1492</v>
      </c>
      <c r="F7033" t="s">
        <v>136</v>
      </c>
      <c r="G7033" t="s">
        <v>35</v>
      </c>
      <c r="H7033" t="s">
        <v>3554</v>
      </c>
      <c r="I7033">
        <v>99.25</v>
      </c>
      <c r="J7033">
        <v>99.625</v>
      </c>
      <c r="K7033">
        <v>195</v>
      </c>
      <c r="L7033">
        <v>158</v>
      </c>
      <c r="M7033" t="s">
        <v>1965</v>
      </c>
      <c r="N7033" t="s">
        <v>1473</v>
      </c>
      <c r="O7033">
        <v>3000</v>
      </c>
      <c r="P7033">
        <v>3000</v>
      </c>
      <c r="Q7033" t="s">
        <v>2154</v>
      </c>
      <c r="R7033">
        <v>4.6100000000000003</v>
      </c>
      <c r="S7033">
        <v>4.24</v>
      </c>
      <c r="V7033" t="s">
        <v>3555</v>
      </c>
      <c r="W7033" t="s">
        <v>1372</v>
      </c>
      <c r="X7033" t="s">
        <v>1847</v>
      </c>
      <c r="Y7033" t="s">
        <v>4353</v>
      </c>
      <c r="AA7033">
        <v>194.2</v>
      </c>
      <c r="AB7033">
        <v>157.38999999999999</v>
      </c>
      <c r="AC7033">
        <v>4.6100000000000003</v>
      </c>
    </row>
    <row r="7034" spans="1:29" x14ac:dyDescent="0.25">
      <c r="A7034" t="s">
        <v>1516</v>
      </c>
      <c r="B7034" t="s">
        <v>31</v>
      </c>
      <c r="C7034" t="s">
        <v>4346</v>
      </c>
      <c r="D7034">
        <v>0.16</v>
      </c>
      <c r="E7034" t="s">
        <v>1517</v>
      </c>
      <c r="F7034" t="s">
        <v>136</v>
      </c>
      <c r="G7034" t="s">
        <v>35</v>
      </c>
      <c r="H7034" t="s">
        <v>3556</v>
      </c>
      <c r="I7034">
        <v>100.375</v>
      </c>
      <c r="J7034">
        <v>100.875</v>
      </c>
      <c r="K7034">
        <v>289</v>
      </c>
      <c r="L7034">
        <v>-17</v>
      </c>
      <c r="M7034" t="s">
        <v>1965</v>
      </c>
      <c r="N7034" t="s">
        <v>1473</v>
      </c>
      <c r="O7034">
        <v>2000</v>
      </c>
      <c r="Q7034" t="s">
        <v>2154</v>
      </c>
      <c r="R7034">
        <v>5.55</v>
      </c>
      <c r="S7034">
        <v>2.48</v>
      </c>
      <c r="V7034" t="s">
        <v>3557</v>
      </c>
      <c r="W7034" t="s">
        <v>1372</v>
      </c>
      <c r="X7034" t="s">
        <v>1847</v>
      </c>
      <c r="Y7034" t="s">
        <v>4353</v>
      </c>
      <c r="AA7034">
        <v>289.89999999999998</v>
      </c>
      <c r="AB7034">
        <v>-16.71</v>
      </c>
      <c r="AC7034">
        <v>5.55</v>
      </c>
    </row>
    <row r="7035" spans="1:29" x14ac:dyDescent="0.25">
      <c r="A7035" t="s">
        <v>1519</v>
      </c>
      <c r="B7035" t="s">
        <v>31</v>
      </c>
      <c r="C7035" t="s">
        <v>4346</v>
      </c>
      <c r="D7035">
        <v>3.59</v>
      </c>
      <c r="E7035" t="s">
        <v>1520</v>
      </c>
      <c r="F7035" t="s">
        <v>136</v>
      </c>
      <c r="G7035" t="s">
        <v>35</v>
      </c>
      <c r="H7035" t="s">
        <v>3566</v>
      </c>
      <c r="I7035">
        <v>99.25</v>
      </c>
      <c r="J7035">
        <v>100.25</v>
      </c>
      <c r="K7035">
        <v>779</v>
      </c>
      <c r="L7035">
        <v>750</v>
      </c>
      <c r="M7035" t="s">
        <v>1866</v>
      </c>
      <c r="N7035" t="s">
        <v>1450</v>
      </c>
      <c r="Q7035" t="s">
        <v>2154</v>
      </c>
      <c r="R7035">
        <v>10.7</v>
      </c>
      <c r="S7035">
        <v>10.41</v>
      </c>
      <c r="V7035" t="s">
        <v>3567</v>
      </c>
      <c r="W7035" t="s">
        <v>1372</v>
      </c>
      <c r="X7035" t="s">
        <v>1847</v>
      </c>
      <c r="Y7035" t="s">
        <v>4353</v>
      </c>
      <c r="AA7035">
        <v>776.37</v>
      </c>
      <c r="AB7035">
        <v>754.99</v>
      </c>
      <c r="AC7035">
        <v>10.7</v>
      </c>
    </row>
    <row r="7036" spans="1:29" x14ac:dyDescent="0.25">
      <c r="A7036" t="s">
        <v>1521</v>
      </c>
      <c r="B7036" t="s">
        <v>31</v>
      </c>
      <c r="C7036" t="s">
        <v>4346</v>
      </c>
      <c r="D7036">
        <v>3.44</v>
      </c>
      <c r="E7036" t="s">
        <v>1522</v>
      </c>
      <c r="F7036" t="s">
        <v>136</v>
      </c>
      <c r="G7036" t="s">
        <v>35</v>
      </c>
      <c r="H7036" t="s">
        <v>3576</v>
      </c>
      <c r="I7036">
        <v>97.875</v>
      </c>
      <c r="J7036">
        <v>99.375</v>
      </c>
      <c r="K7036">
        <v>620</v>
      </c>
      <c r="L7036">
        <v>576</v>
      </c>
      <c r="M7036" t="s">
        <v>1866</v>
      </c>
      <c r="N7036" t="s">
        <v>1450</v>
      </c>
      <c r="Q7036" t="s">
        <v>2154</v>
      </c>
      <c r="R7036">
        <v>9.1</v>
      </c>
      <c r="S7036">
        <v>8.67</v>
      </c>
      <c r="V7036" t="s">
        <v>3577</v>
      </c>
      <c r="W7036" t="s">
        <v>1372</v>
      </c>
      <c r="X7036" t="s">
        <v>1847</v>
      </c>
      <c r="Y7036" t="s">
        <v>4353</v>
      </c>
      <c r="AA7036">
        <v>619.79999999999995</v>
      </c>
      <c r="AB7036">
        <v>576.54</v>
      </c>
      <c r="AC7036">
        <v>9.1</v>
      </c>
    </row>
    <row r="7037" spans="1:29" x14ac:dyDescent="0.25">
      <c r="A7037" t="s">
        <v>1523</v>
      </c>
      <c r="B7037" t="s">
        <v>31</v>
      </c>
      <c r="C7037" t="s">
        <v>4346</v>
      </c>
      <c r="D7037">
        <v>2.9</v>
      </c>
      <c r="E7037" t="s">
        <v>1524</v>
      </c>
      <c r="F7037" t="s">
        <v>136</v>
      </c>
      <c r="G7037" t="s">
        <v>35</v>
      </c>
      <c r="H7037" t="s">
        <v>3578</v>
      </c>
      <c r="I7037">
        <v>101.5</v>
      </c>
      <c r="J7037">
        <v>102.25</v>
      </c>
      <c r="K7037">
        <v>336</v>
      </c>
      <c r="L7037">
        <v>310</v>
      </c>
      <c r="M7037" t="s">
        <v>1874</v>
      </c>
      <c r="N7037" t="s">
        <v>1456</v>
      </c>
      <c r="O7037">
        <v>2000</v>
      </c>
      <c r="Q7037" t="s">
        <v>2154</v>
      </c>
      <c r="R7037">
        <v>6.22</v>
      </c>
      <c r="S7037">
        <v>5.96</v>
      </c>
      <c r="V7037" t="s">
        <v>3579</v>
      </c>
      <c r="W7037" t="s">
        <v>1372</v>
      </c>
      <c r="X7037" t="s">
        <v>1847</v>
      </c>
      <c r="Y7037" t="s">
        <v>4353</v>
      </c>
      <c r="AA7037">
        <v>340.84</v>
      </c>
      <c r="AB7037">
        <v>315.06</v>
      </c>
      <c r="AC7037">
        <v>6.22</v>
      </c>
    </row>
    <row r="7038" spans="1:29" x14ac:dyDescent="0.25">
      <c r="A7038" t="s">
        <v>1438</v>
      </c>
      <c r="B7038" t="s">
        <v>31</v>
      </c>
      <c r="C7038" t="s">
        <v>4354</v>
      </c>
      <c r="D7038">
        <v>3.71</v>
      </c>
      <c r="E7038" t="s">
        <v>1439</v>
      </c>
      <c r="F7038" t="s">
        <v>136</v>
      </c>
      <c r="G7038" t="s">
        <v>35</v>
      </c>
      <c r="H7038" t="s">
        <v>3558</v>
      </c>
      <c r="I7038">
        <v>98</v>
      </c>
      <c r="J7038">
        <v>98.75</v>
      </c>
      <c r="K7038">
        <v>230</v>
      </c>
      <c r="L7038">
        <v>210</v>
      </c>
      <c r="M7038" t="s">
        <v>1861</v>
      </c>
      <c r="N7038" t="s">
        <v>1432</v>
      </c>
      <c r="O7038">
        <v>2000</v>
      </c>
      <c r="P7038">
        <v>1000</v>
      </c>
      <c r="Q7038" t="s">
        <v>2142</v>
      </c>
      <c r="R7038">
        <v>5.16</v>
      </c>
      <c r="S7038">
        <v>4.95</v>
      </c>
      <c r="V7038" t="s">
        <v>3559</v>
      </c>
      <c r="W7038" t="s">
        <v>1372</v>
      </c>
      <c r="X7038" t="s">
        <v>1847</v>
      </c>
      <c r="Y7038" t="s">
        <v>4355</v>
      </c>
      <c r="AA7038">
        <v>225.54</v>
      </c>
      <c r="AB7038">
        <v>205.41</v>
      </c>
      <c r="AC7038">
        <v>5.16</v>
      </c>
    </row>
    <row r="7039" spans="1:29" x14ac:dyDescent="0.25">
      <c r="A7039" t="s">
        <v>1440</v>
      </c>
      <c r="B7039" t="s">
        <v>31</v>
      </c>
      <c r="C7039" t="s">
        <v>4354</v>
      </c>
      <c r="D7039">
        <v>2.96</v>
      </c>
      <c r="E7039" t="s">
        <v>1441</v>
      </c>
      <c r="F7039" t="s">
        <v>136</v>
      </c>
      <c r="G7039" t="s">
        <v>35</v>
      </c>
      <c r="H7039" t="s">
        <v>3562</v>
      </c>
      <c r="I7039">
        <v>91.5</v>
      </c>
      <c r="J7039">
        <v>92.5</v>
      </c>
      <c r="K7039">
        <v>561</v>
      </c>
      <c r="L7039">
        <v>528</v>
      </c>
      <c r="M7039" t="s">
        <v>1861</v>
      </c>
      <c r="N7039" t="s">
        <v>1432</v>
      </c>
      <c r="O7039">
        <v>1000</v>
      </c>
      <c r="Q7039" t="s">
        <v>2142</v>
      </c>
      <c r="R7039">
        <v>8.4700000000000006</v>
      </c>
      <c r="S7039">
        <v>8.1300000000000008</v>
      </c>
      <c r="V7039" t="s">
        <v>3563</v>
      </c>
      <c r="W7039" t="s">
        <v>1372</v>
      </c>
      <c r="X7039" t="s">
        <v>1847</v>
      </c>
      <c r="Y7039" t="s">
        <v>4355</v>
      </c>
      <c r="AA7039">
        <v>560.95000000000005</v>
      </c>
      <c r="AB7039">
        <v>527.39</v>
      </c>
      <c r="AC7039">
        <v>8.4700000000000006</v>
      </c>
    </row>
    <row r="7040" spans="1:29" x14ac:dyDescent="0.25">
      <c r="A7040" t="s">
        <v>1442</v>
      </c>
      <c r="B7040" t="s">
        <v>31</v>
      </c>
      <c r="C7040" t="s">
        <v>4354</v>
      </c>
      <c r="D7040">
        <v>3.8</v>
      </c>
      <c r="E7040" t="s">
        <v>1443</v>
      </c>
      <c r="F7040" t="s">
        <v>136</v>
      </c>
      <c r="G7040" t="s">
        <v>35</v>
      </c>
      <c r="H7040" t="s">
        <v>3564</v>
      </c>
      <c r="I7040">
        <v>96.5</v>
      </c>
      <c r="J7040">
        <v>97.5</v>
      </c>
      <c r="K7040">
        <v>520</v>
      </c>
      <c r="L7040">
        <v>494</v>
      </c>
      <c r="M7040" t="s">
        <v>1982</v>
      </c>
      <c r="N7040" t="s">
        <v>1444</v>
      </c>
      <c r="O7040">
        <v>2000</v>
      </c>
      <c r="Q7040" t="s">
        <v>2154</v>
      </c>
      <c r="R7040">
        <v>8.15</v>
      </c>
      <c r="S7040">
        <v>7.89</v>
      </c>
      <c r="V7040" t="s">
        <v>3565</v>
      </c>
      <c r="W7040" t="s">
        <v>1372</v>
      </c>
      <c r="X7040" t="s">
        <v>1847</v>
      </c>
      <c r="Y7040" t="s">
        <v>4355</v>
      </c>
      <c r="AA7040">
        <v>520.64</v>
      </c>
      <c r="AB7040">
        <v>494.47</v>
      </c>
      <c r="AC7040">
        <v>8.15</v>
      </c>
    </row>
    <row r="7041" spans="1:29" x14ac:dyDescent="0.25">
      <c r="A7041" t="s">
        <v>1445</v>
      </c>
      <c r="B7041" t="s">
        <v>31</v>
      </c>
      <c r="C7041" t="s">
        <v>4354</v>
      </c>
      <c r="D7041">
        <v>5.81</v>
      </c>
      <c r="E7041" t="s">
        <v>1446</v>
      </c>
      <c r="F7041" t="s">
        <v>136</v>
      </c>
      <c r="G7041" t="s">
        <v>35</v>
      </c>
      <c r="H7041" t="s">
        <v>3568</v>
      </c>
      <c r="I7041">
        <v>99.625</v>
      </c>
      <c r="J7041">
        <v>100.125</v>
      </c>
      <c r="K7041">
        <v>348</v>
      </c>
      <c r="L7041">
        <v>338</v>
      </c>
      <c r="M7041" t="s">
        <v>2043</v>
      </c>
      <c r="N7041" t="s">
        <v>1447</v>
      </c>
      <c r="O7041">
        <v>2000</v>
      </c>
      <c r="P7041">
        <v>5000</v>
      </c>
      <c r="Q7041" t="s">
        <v>2142</v>
      </c>
      <c r="R7041">
        <v>6.69</v>
      </c>
      <c r="S7041">
        <v>6.59</v>
      </c>
      <c r="V7041" t="s">
        <v>3569</v>
      </c>
      <c r="W7041" t="s">
        <v>1372</v>
      </c>
      <c r="X7041" t="s">
        <v>1847</v>
      </c>
      <c r="Y7041" t="s">
        <v>4355</v>
      </c>
      <c r="AA7041">
        <v>348.18</v>
      </c>
      <c r="AB7041">
        <v>366.9</v>
      </c>
      <c r="AC7041">
        <v>6.69</v>
      </c>
    </row>
    <row r="7042" spans="1:29" x14ac:dyDescent="0.25">
      <c r="A7042" t="s">
        <v>1448</v>
      </c>
      <c r="B7042" t="s">
        <v>31</v>
      </c>
      <c r="C7042" t="s">
        <v>4354</v>
      </c>
      <c r="D7042">
        <v>4.18</v>
      </c>
      <c r="E7042" t="s">
        <v>1449</v>
      </c>
      <c r="F7042" t="s">
        <v>136</v>
      </c>
      <c r="G7042" t="s">
        <v>35</v>
      </c>
      <c r="H7042" t="s">
        <v>3570</v>
      </c>
      <c r="I7042">
        <v>98.75</v>
      </c>
      <c r="J7042">
        <v>99.5</v>
      </c>
      <c r="K7042">
        <v>339</v>
      </c>
      <c r="L7042">
        <v>321</v>
      </c>
      <c r="M7042" t="s">
        <v>1866</v>
      </c>
      <c r="N7042" t="s">
        <v>1450</v>
      </c>
      <c r="O7042">
        <v>1000</v>
      </c>
      <c r="P7042">
        <v>1000</v>
      </c>
      <c r="Q7042" t="s">
        <v>1845</v>
      </c>
      <c r="R7042">
        <v>6.3</v>
      </c>
      <c r="S7042">
        <v>6.12</v>
      </c>
      <c r="V7042" t="s">
        <v>3571</v>
      </c>
      <c r="W7042" t="s">
        <v>1372</v>
      </c>
      <c r="X7042" t="s">
        <v>1847</v>
      </c>
      <c r="Y7042" t="s">
        <v>4355</v>
      </c>
      <c r="AA7042">
        <v>332.62</v>
      </c>
      <c r="AB7042">
        <v>314.76</v>
      </c>
      <c r="AC7042">
        <v>6.3</v>
      </c>
    </row>
    <row r="7043" spans="1:29" x14ac:dyDescent="0.25">
      <c r="A7043" t="s">
        <v>1451</v>
      </c>
      <c r="B7043" t="s">
        <v>31</v>
      </c>
      <c r="C7043" t="s">
        <v>4354</v>
      </c>
      <c r="D7043">
        <v>3.79</v>
      </c>
      <c r="E7043" t="s">
        <v>1430</v>
      </c>
      <c r="F7043" t="s">
        <v>136</v>
      </c>
      <c r="G7043" t="s">
        <v>35</v>
      </c>
      <c r="H7043" t="s">
        <v>3572</v>
      </c>
      <c r="I7043">
        <v>100</v>
      </c>
      <c r="J7043">
        <v>100.75</v>
      </c>
      <c r="K7043">
        <v>353</v>
      </c>
      <c r="L7043">
        <v>334</v>
      </c>
      <c r="M7043" t="s">
        <v>1938</v>
      </c>
      <c r="N7043" t="s">
        <v>1452</v>
      </c>
      <c r="O7043">
        <v>1000</v>
      </c>
      <c r="Q7043" t="s">
        <v>2114</v>
      </c>
      <c r="R7043">
        <v>6.62</v>
      </c>
      <c r="S7043">
        <v>6.43</v>
      </c>
      <c r="V7043" t="s">
        <v>3573</v>
      </c>
      <c r="W7043" t="s">
        <v>1372</v>
      </c>
      <c r="X7043" t="s">
        <v>1847</v>
      </c>
      <c r="Y7043" t="s">
        <v>4355</v>
      </c>
      <c r="AA7043">
        <v>370.55</v>
      </c>
      <c r="AB7043">
        <v>350.84</v>
      </c>
      <c r="AC7043">
        <v>6.62</v>
      </c>
    </row>
    <row r="7044" spans="1:29" x14ac:dyDescent="0.25">
      <c r="A7044" t="s">
        <v>1453</v>
      </c>
      <c r="B7044" t="s">
        <v>31</v>
      </c>
      <c r="C7044" t="s">
        <v>4354</v>
      </c>
      <c r="D7044">
        <v>3.66</v>
      </c>
      <c r="E7044" t="s">
        <v>1454</v>
      </c>
      <c r="F7044" t="s">
        <v>136</v>
      </c>
      <c r="G7044" t="s">
        <v>35</v>
      </c>
      <c r="H7044" t="s">
        <v>3574</v>
      </c>
      <c r="I7044">
        <v>100</v>
      </c>
      <c r="J7044">
        <v>100.5</v>
      </c>
      <c r="K7044">
        <v>332</v>
      </c>
      <c r="L7044">
        <v>319</v>
      </c>
      <c r="M7044" t="s">
        <v>1869</v>
      </c>
      <c r="N7044" t="s">
        <v>1455</v>
      </c>
      <c r="O7044">
        <v>2000</v>
      </c>
      <c r="P7044">
        <v>2000</v>
      </c>
      <c r="Q7044" t="s">
        <v>2118</v>
      </c>
      <c r="R7044">
        <v>6.5</v>
      </c>
      <c r="S7044">
        <v>6.36</v>
      </c>
      <c r="V7044" t="s">
        <v>3575</v>
      </c>
      <c r="W7044" t="s">
        <v>1372</v>
      </c>
      <c r="X7044" t="s">
        <v>1847</v>
      </c>
      <c r="Y7044" t="s">
        <v>4355</v>
      </c>
      <c r="AA7044">
        <v>359.41</v>
      </c>
      <c r="AB7044">
        <v>345.78</v>
      </c>
      <c r="AC7044">
        <v>6.5</v>
      </c>
    </row>
    <row r="7045" spans="1:29" x14ac:dyDescent="0.25">
      <c r="A7045" t="s">
        <v>539</v>
      </c>
      <c r="B7045" t="s">
        <v>31</v>
      </c>
      <c r="C7045" t="s">
        <v>4354</v>
      </c>
      <c r="D7045">
        <v>2.61</v>
      </c>
      <c r="E7045" t="s">
        <v>536</v>
      </c>
      <c r="F7045" t="s">
        <v>136</v>
      </c>
      <c r="G7045" t="s">
        <v>35</v>
      </c>
      <c r="H7045" t="s">
        <v>3580</v>
      </c>
      <c r="I7045">
        <v>103.375</v>
      </c>
      <c r="J7045">
        <v>103.875</v>
      </c>
      <c r="K7045">
        <v>193</v>
      </c>
      <c r="L7045">
        <v>174</v>
      </c>
      <c r="M7045" t="s">
        <v>1874</v>
      </c>
      <c r="N7045" t="s">
        <v>1456</v>
      </c>
      <c r="O7045">
        <v>3000</v>
      </c>
      <c r="P7045">
        <v>2000</v>
      </c>
      <c r="Q7045" t="s">
        <v>2121</v>
      </c>
      <c r="R7045">
        <v>4.8</v>
      </c>
      <c r="S7045">
        <v>4.6100000000000003</v>
      </c>
      <c r="V7045" t="s">
        <v>3581</v>
      </c>
      <c r="W7045" t="s">
        <v>1372</v>
      </c>
      <c r="X7045" t="s">
        <v>1847</v>
      </c>
      <c r="Y7045" t="s">
        <v>4355</v>
      </c>
      <c r="AA7045">
        <v>204.23</v>
      </c>
      <c r="AB7045">
        <v>185.12</v>
      </c>
      <c r="AC7045">
        <v>4.8</v>
      </c>
    </row>
    <row r="7046" spans="1:29" x14ac:dyDescent="0.25">
      <c r="A7046" t="s">
        <v>1684</v>
      </c>
      <c r="B7046" t="s">
        <v>31</v>
      </c>
      <c r="C7046" t="s">
        <v>4354</v>
      </c>
      <c r="D7046">
        <v>1.04</v>
      </c>
      <c r="E7046" t="s">
        <v>1685</v>
      </c>
      <c r="F7046" t="s">
        <v>136</v>
      </c>
      <c r="G7046" t="s">
        <v>35</v>
      </c>
      <c r="H7046" t="s">
        <v>3582</v>
      </c>
      <c r="I7046">
        <v>103.4</v>
      </c>
      <c r="J7046">
        <v>103.65</v>
      </c>
      <c r="K7046">
        <v>100</v>
      </c>
      <c r="L7046">
        <v>76</v>
      </c>
      <c r="M7046" t="s">
        <v>1965</v>
      </c>
      <c r="N7046" t="s">
        <v>1473</v>
      </c>
      <c r="O7046">
        <v>2000</v>
      </c>
      <c r="Q7046" t="s">
        <v>2118</v>
      </c>
      <c r="R7046">
        <v>3.66</v>
      </c>
      <c r="S7046">
        <v>3.42</v>
      </c>
      <c r="V7046" t="s">
        <v>3583</v>
      </c>
      <c r="W7046" t="s">
        <v>1372</v>
      </c>
      <c r="X7046" t="s">
        <v>1847</v>
      </c>
      <c r="Y7046" t="s">
        <v>4355</v>
      </c>
      <c r="AA7046">
        <v>99.16</v>
      </c>
      <c r="AB7046">
        <v>75.27</v>
      </c>
      <c r="AC7046">
        <v>3.66</v>
      </c>
    </row>
    <row r="7047" spans="1:29" x14ac:dyDescent="0.25">
      <c r="A7047" t="s">
        <v>1541</v>
      </c>
      <c r="B7047" t="s">
        <v>31</v>
      </c>
      <c r="C7047" t="s">
        <v>4356</v>
      </c>
      <c r="D7047">
        <v>5.56</v>
      </c>
      <c r="E7047" t="s">
        <v>1300</v>
      </c>
      <c r="F7047" t="s">
        <v>1431</v>
      </c>
      <c r="G7047" t="s">
        <v>35</v>
      </c>
      <c r="H7047" t="s">
        <v>4328</v>
      </c>
      <c r="I7047">
        <v>92.941999999999993</v>
      </c>
      <c r="J7047">
        <v>92.997</v>
      </c>
      <c r="K7047">
        <v>34.5</v>
      </c>
      <c r="L7047">
        <v>33.5</v>
      </c>
      <c r="M7047" t="s">
        <v>1972</v>
      </c>
      <c r="N7047" t="s">
        <v>96</v>
      </c>
      <c r="O7047">
        <v>25000000</v>
      </c>
      <c r="Q7047" t="s">
        <v>4329</v>
      </c>
      <c r="R7047">
        <v>3.47</v>
      </c>
      <c r="S7047">
        <v>3.46</v>
      </c>
      <c r="V7047" t="s">
        <v>4330</v>
      </c>
      <c r="W7047" t="s">
        <v>4357</v>
      </c>
      <c r="X7047" t="s">
        <v>1847</v>
      </c>
      <c r="Y7047" t="s">
        <v>4358</v>
      </c>
      <c r="Z7047" t="s">
        <v>43</v>
      </c>
      <c r="AA7047">
        <v>34.479999999999997</v>
      </c>
      <c r="AB7047">
        <v>33.479999999999997</v>
      </c>
    </row>
    <row r="7048" spans="1:29" x14ac:dyDescent="0.25">
      <c r="A7048" t="s">
        <v>1543</v>
      </c>
      <c r="B7048" t="s">
        <v>31</v>
      </c>
      <c r="C7048" t="s">
        <v>4356</v>
      </c>
      <c r="D7048">
        <v>7.64</v>
      </c>
      <c r="E7048" t="s">
        <v>1300</v>
      </c>
      <c r="F7048" t="s">
        <v>1431</v>
      </c>
      <c r="G7048" t="s">
        <v>35</v>
      </c>
      <c r="H7048" t="s">
        <v>4335</v>
      </c>
      <c r="I7048">
        <v>102.089</v>
      </c>
      <c r="J7048">
        <v>102.16500000000001</v>
      </c>
      <c r="K7048">
        <v>56.5</v>
      </c>
      <c r="L7048">
        <v>55.5</v>
      </c>
      <c r="M7048" t="s">
        <v>1877</v>
      </c>
      <c r="N7048" t="s">
        <v>46</v>
      </c>
      <c r="O7048">
        <v>25000000</v>
      </c>
      <c r="Q7048" t="s">
        <v>4329</v>
      </c>
      <c r="R7048">
        <v>3.87</v>
      </c>
      <c r="S7048">
        <v>3.86</v>
      </c>
      <c r="V7048" t="s">
        <v>4336</v>
      </c>
      <c r="W7048" t="s">
        <v>4357</v>
      </c>
      <c r="X7048" t="s">
        <v>1847</v>
      </c>
      <c r="Y7048" t="s">
        <v>4358</v>
      </c>
      <c r="Z7048" t="s">
        <v>43</v>
      </c>
      <c r="AA7048">
        <v>56.48</v>
      </c>
      <c r="AB7048">
        <v>55.48</v>
      </c>
    </row>
    <row r="7049" spans="1:29" x14ac:dyDescent="0.25">
      <c r="A7049" t="s">
        <v>1544</v>
      </c>
      <c r="B7049" t="s">
        <v>31</v>
      </c>
      <c r="C7049" t="s">
        <v>4356</v>
      </c>
      <c r="D7049">
        <v>6.85</v>
      </c>
      <c r="E7049" t="s">
        <v>1300</v>
      </c>
      <c r="F7049" t="s">
        <v>1431</v>
      </c>
      <c r="G7049" t="s">
        <v>35</v>
      </c>
      <c r="H7049" t="s">
        <v>4339</v>
      </c>
      <c r="I7049">
        <v>99.454999999999998</v>
      </c>
      <c r="J7049">
        <v>99.522999999999996</v>
      </c>
      <c r="K7049">
        <v>48.5</v>
      </c>
      <c r="L7049">
        <v>47.5</v>
      </c>
      <c r="M7049" t="s">
        <v>2107</v>
      </c>
      <c r="N7049" t="s">
        <v>40</v>
      </c>
      <c r="Q7049" t="s">
        <v>4329</v>
      </c>
      <c r="R7049">
        <v>3.73</v>
      </c>
      <c r="S7049">
        <v>3.72</v>
      </c>
      <c r="V7049" t="s">
        <v>4340</v>
      </c>
      <c r="W7049" t="s">
        <v>4357</v>
      </c>
      <c r="X7049" t="s">
        <v>1847</v>
      </c>
      <c r="Y7049" t="s">
        <v>4358</v>
      </c>
      <c r="AA7049">
        <v>48.48</v>
      </c>
      <c r="AB7049">
        <v>47.49</v>
      </c>
    </row>
    <row r="7050" spans="1:29" x14ac:dyDescent="0.25">
      <c r="A7050" t="s">
        <v>1541</v>
      </c>
      <c r="B7050" t="s">
        <v>31</v>
      </c>
      <c r="C7050" t="s">
        <v>4359</v>
      </c>
      <c r="D7050">
        <v>5.56</v>
      </c>
      <c r="E7050" t="s">
        <v>1300</v>
      </c>
      <c r="F7050" t="s">
        <v>34</v>
      </c>
      <c r="G7050" t="s">
        <v>35</v>
      </c>
      <c r="H7050" t="s">
        <v>4328</v>
      </c>
      <c r="I7050">
        <v>92.945999999999998</v>
      </c>
      <c r="J7050">
        <v>93.001000000000005</v>
      </c>
      <c r="K7050">
        <v>34.5</v>
      </c>
      <c r="L7050">
        <v>33.5</v>
      </c>
      <c r="M7050" t="s">
        <v>1972</v>
      </c>
      <c r="N7050" t="s">
        <v>96</v>
      </c>
      <c r="Q7050" t="s">
        <v>4329</v>
      </c>
      <c r="R7050">
        <v>3.47</v>
      </c>
      <c r="S7050">
        <v>3.46</v>
      </c>
      <c r="V7050" t="s">
        <v>4330</v>
      </c>
      <c r="W7050" t="s">
        <v>1302</v>
      </c>
      <c r="X7050" t="s">
        <v>1847</v>
      </c>
      <c r="Y7050" t="s">
        <v>1303</v>
      </c>
      <c r="Z7050" t="s">
        <v>43</v>
      </c>
      <c r="AA7050">
        <v>34.479999999999997</v>
      </c>
      <c r="AB7050">
        <v>33.479999999999997</v>
      </c>
    </row>
    <row r="7051" spans="1:29" x14ac:dyDescent="0.25">
      <c r="A7051" t="s">
        <v>1542</v>
      </c>
      <c r="B7051" t="s">
        <v>31</v>
      </c>
      <c r="C7051" t="s">
        <v>4359</v>
      </c>
      <c r="D7051">
        <v>14.57</v>
      </c>
      <c r="E7051" t="s">
        <v>1300</v>
      </c>
      <c r="F7051" t="s">
        <v>34</v>
      </c>
      <c r="G7051" t="s">
        <v>35</v>
      </c>
      <c r="H7051" t="s">
        <v>4333</v>
      </c>
      <c r="I7051">
        <v>87.813999999999993</v>
      </c>
      <c r="J7051">
        <v>87.96</v>
      </c>
      <c r="K7051">
        <v>87</v>
      </c>
      <c r="L7051">
        <v>86</v>
      </c>
      <c r="M7051" t="s">
        <v>2720</v>
      </c>
      <c r="N7051" t="s">
        <v>1301</v>
      </c>
      <c r="Q7051" t="s">
        <v>4329</v>
      </c>
      <c r="R7051">
        <v>4.51</v>
      </c>
      <c r="S7051">
        <v>4.5</v>
      </c>
      <c r="V7051" t="s">
        <v>4334</v>
      </c>
      <c r="W7051" t="s">
        <v>1302</v>
      </c>
      <c r="X7051" t="s">
        <v>1847</v>
      </c>
      <c r="Y7051" t="s">
        <v>1303</v>
      </c>
      <c r="Z7051" t="s">
        <v>43</v>
      </c>
      <c r="AA7051">
        <v>87</v>
      </c>
      <c r="AB7051">
        <v>86</v>
      </c>
    </row>
    <row r="7052" spans="1:29" x14ac:dyDescent="0.25">
      <c r="A7052" t="s">
        <v>1543</v>
      </c>
      <c r="B7052" t="s">
        <v>31</v>
      </c>
      <c r="C7052" t="s">
        <v>4359</v>
      </c>
      <c r="D7052">
        <v>7.64</v>
      </c>
      <c r="E7052" t="s">
        <v>1300</v>
      </c>
      <c r="F7052" t="s">
        <v>34</v>
      </c>
      <c r="G7052" t="s">
        <v>35</v>
      </c>
      <c r="H7052" t="s">
        <v>4335</v>
      </c>
      <c r="I7052">
        <v>102.056</v>
      </c>
      <c r="J7052">
        <v>102.13200000000001</v>
      </c>
      <c r="K7052">
        <v>57</v>
      </c>
      <c r="L7052">
        <v>56</v>
      </c>
      <c r="M7052" t="s">
        <v>1877</v>
      </c>
      <c r="N7052" t="s">
        <v>46</v>
      </c>
      <c r="Q7052" t="s">
        <v>4329</v>
      </c>
      <c r="R7052">
        <v>3.88</v>
      </c>
      <c r="S7052">
        <v>3.87</v>
      </c>
      <c r="V7052" t="s">
        <v>4336</v>
      </c>
      <c r="W7052" t="s">
        <v>1302</v>
      </c>
      <c r="X7052" t="s">
        <v>1847</v>
      </c>
      <c r="Y7052" t="s">
        <v>1303</v>
      </c>
      <c r="Z7052" t="s">
        <v>43</v>
      </c>
      <c r="AA7052">
        <v>56.98</v>
      </c>
      <c r="AB7052">
        <v>55.98</v>
      </c>
    </row>
    <row r="7053" spans="1:29" x14ac:dyDescent="0.25">
      <c r="A7053" t="s">
        <v>1299</v>
      </c>
      <c r="B7053" t="s">
        <v>31</v>
      </c>
      <c r="C7053" t="s">
        <v>4359</v>
      </c>
      <c r="D7053">
        <v>15.52</v>
      </c>
      <c r="E7053" t="s">
        <v>1300</v>
      </c>
      <c r="F7053" t="s">
        <v>34</v>
      </c>
      <c r="G7053" t="s">
        <v>35</v>
      </c>
      <c r="H7053" t="s">
        <v>4337</v>
      </c>
      <c r="I7053">
        <v>94.018000000000001</v>
      </c>
      <c r="J7053">
        <v>94.173000000000002</v>
      </c>
      <c r="K7053">
        <v>87.5</v>
      </c>
      <c r="L7053">
        <v>86.5</v>
      </c>
      <c r="M7053" t="s">
        <v>2720</v>
      </c>
      <c r="N7053" t="s">
        <v>1301</v>
      </c>
      <c r="Q7053" t="s">
        <v>4329</v>
      </c>
      <c r="R7053">
        <v>4.5199999999999996</v>
      </c>
      <c r="S7053">
        <v>4.51</v>
      </c>
      <c r="V7053" t="s">
        <v>4338</v>
      </c>
      <c r="W7053" t="s">
        <v>1302</v>
      </c>
      <c r="X7053" t="s">
        <v>1847</v>
      </c>
      <c r="Y7053" t="s">
        <v>1303</v>
      </c>
      <c r="Z7053" t="s">
        <v>43</v>
      </c>
      <c r="AA7053">
        <v>87.68</v>
      </c>
      <c r="AB7053">
        <v>86.68</v>
      </c>
    </row>
    <row r="7054" spans="1:29" x14ac:dyDescent="0.25">
      <c r="A7054" t="s">
        <v>1544</v>
      </c>
      <c r="B7054" t="s">
        <v>31</v>
      </c>
      <c r="C7054" t="s">
        <v>4359</v>
      </c>
      <c r="D7054">
        <v>6.86</v>
      </c>
      <c r="E7054" t="s">
        <v>1300</v>
      </c>
      <c r="F7054" t="s">
        <v>34</v>
      </c>
      <c r="G7054" t="s">
        <v>35</v>
      </c>
      <c r="H7054" t="s">
        <v>4339</v>
      </c>
      <c r="I7054">
        <v>99.46</v>
      </c>
      <c r="J7054">
        <v>99.528999999999996</v>
      </c>
      <c r="K7054">
        <v>48.5</v>
      </c>
      <c r="L7054">
        <v>47.5</v>
      </c>
      <c r="M7054" t="s">
        <v>2107</v>
      </c>
      <c r="N7054" t="s">
        <v>40</v>
      </c>
      <c r="Q7054" t="s">
        <v>4329</v>
      </c>
      <c r="R7054">
        <v>3.73</v>
      </c>
      <c r="S7054">
        <v>3.72</v>
      </c>
      <c r="V7054" t="s">
        <v>4340</v>
      </c>
      <c r="W7054" t="s">
        <v>1302</v>
      </c>
      <c r="X7054" t="s">
        <v>1847</v>
      </c>
      <c r="Y7054" t="s">
        <v>1303</v>
      </c>
      <c r="Z7054" t="s">
        <v>43</v>
      </c>
      <c r="AA7054">
        <v>48.49</v>
      </c>
      <c r="AB7054">
        <v>47.49</v>
      </c>
    </row>
    <row r="7055" spans="1:29" x14ac:dyDescent="0.25">
      <c r="A7055" t="s">
        <v>1545</v>
      </c>
      <c r="B7055" t="s">
        <v>31</v>
      </c>
      <c r="C7055" t="s">
        <v>4359</v>
      </c>
      <c r="D7055">
        <v>11.06</v>
      </c>
      <c r="E7055" t="s">
        <v>1300</v>
      </c>
      <c r="F7055" t="s">
        <v>34</v>
      </c>
      <c r="G7055" t="s">
        <v>35</v>
      </c>
      <c r="H7055" t="s">
        <v>4341</v>
      </c>
      <c r="I7055">
        <v>59.790999999999997</v>
      </c>
      <c r="J7055">
        <v>59.902000000000001</v>
      </c>
      <c r="K7055">
        <v>85.5</v>
      </c>
      <c r="L7055">
        <v>84.5</v>
      </c>
      <c r="M7055" t="s">
        <v>4342</v>
      </c>
      <c r="N7055" t="s">
        <v>1546</v>
      </c>
      <c r="Q7055" t="s">
        <v>4329</v>
      </c>
      <c r="R7055">
        <v>4.5199999999999996</v>
      </c>
      <c r="S7055">
        <v>4.51</v>
      </c>
      <c r="V7055" t="s">
        <v>4343</v>
      </c>
      <c r="W7055" t="s">
        <v>1302</v>
      </c>
      <c r="X7055" t="s">
        <v>1847</v>
      </c>
      <c r="Y7055" t="s">
        <v>1303</v>
      </c>
      <c r="Z7055" t="s">
        <v>43</v>
      </c>
      <c r="AA7055">
        <v>85.5</v>
      </c>
      <c r="AB7055">
        <v>84.5</v>
      </c>
    </row>
    <row r="7056" spans="1:29" x14ac:dyDescent="0.25">
      <c r="A7056" t="s">
        <v>1547</v>
      </c>
      <c r="B7056" t="s">
        <v>31</v>
      </c>
      <c r="C7056" t="s">
        <v>4359</v>
      </c>
      <c r="D7056">
        <v>12.08</v>
      </c>
      <c r="E7056" t="s">
        <v>1300</v>
      </c>
      <c r="F7056" t="s">
        <v>34</v>
      </c>
      <c r="G7056" t="s">
        <v>35</v>
      </c>
      <c r="H7056" t="s">
        <v>4344</v>
      </c>
      <c r="I7056">
        <v>71.652000000000001</v>
      </c>
      <c r="J7056">
        <v>71.772999999999996</v>
      </c>
      <c r="K7056">
        <v>87.5</v>
      </c>
      <c r="L7056">
        <v>86.5</v>
      </c>
      <c r="M7056" t="s">
        <v>4342</v>
      </c>
      <c r="N7056" t="s">
        <v>1546</v>
      </c>
      <c r="Q7056" t="s">
        <v>4329</v>
      </c>
      <c r="R7056">
        <v>4.54</v>
      </c>
      <c r="S7056">
        <v>4.53</v>
      </c>
      <c r="V7056" t="s">
        <v>4345</v>
      </c>
      <c r="W7056" t="s">
        <v>1302</v>
      </c>
      <c r="X7056" t="s">
        <v>1847</v>
      </c>
      <c r="Y7056" t="s">
        <v>1303</v>
      </c>
      <c r="Z7056" t="s">
        <v>43</v>
      </c>
      <c r="AA7056">
        <v>88.62</v>
      </c>
      <c r="AB7056">
        <v>87.62</v>
      </c>
    </row>
    <row r="7057" spans="1:30" x14ac:dyDescent="0.25">
      <c r="A7057" t="s">
        <v>1542</v>
      </c>
      <c r="B7057" t="s">
        <v>31</v>
      </c>
      <c r="C7057" t="s">
        <v>4360</v>
      </c>
      <c r="D7057">
        <v>14.52</v>
      </c>
      <c r="E7057" t="s">
        <v>1300</v>
      </c>
      <c r="F7057" t="s">
        <v>1431</v>
      </c>
      <c r="G7057" t="s">
        <v>35</v>
      </c>
      <c r="H7057" t="s">
        <v>4333</v>
      </c>
      <c r="I7057">
        <v>87.572999999999993</v>
      </c>
      <c r="J7057">
        <v>87.718000000000004</v>
      </c>
      <c r="K7057">
        <v>88.5</v>
      </c>
      <c r="L7057">
        <v>87.5</v>
      </c>
      <c r="M7057" t="s">
        <v>2720</v>
      </c>
      <c r="N7057" t="s">
        <v>1301</v>
      </c>
      <c r="P7057">
        <v>20000000</v>
      </c>
      <c r="Q7057" t="s">
        <v>4329</v>
      </c>
      <c r="R7057">
        <v>4.53</v>
      </c>
      <c r="S7057">
        <v>4.5199999999999996</v>
      </c>
      <c r="V7057" t="s">
        <v>4334</v>
      </c>
      <c r="W7057" t="s">
        <v>4357</v>
      </c>
      <c r="X7057" t="s">
        <v>1847</v>
      </c>
      <c r="Y7057" t="s">
        <v>4361</v>
      </c>
      <c r="Z7057" t="s">
        <v>43</v>
      </c>
      <c r="AA7057">
        <v>88.5</v>
      </c>
      <c r="AB7057">
        <v>87.5</v>
      </c>
    </row>
    <row r="7058" spans="1:30" x14ac:dyDescent="0.25">
      <c r="A7058" t="s">
        <v>1299</v>
      </c>
      <c r="B7058" t="s">
        <v>31</v>
      </c>
      <c r="C7058" t="s">
        <v>4360</v>
      </c>
      <c r="D7058">
        <v>15.48</v>
      </c>
      <c r="E7058" t="s">
        <v>1300</v>
      </c>
      <c r="F7058" t="s">
        <v>1431</v>
      </c>
      <c r="G7058" t="s">
        <v>35</v>
      </c>
      <c r="H7058" t="s">
        <v>4337</v>
      </c>
      <c r="I7058">
        <v>93.838999999999999</v>
      </c>
      <c r="J7058">
        <v>93.994</v>
      </c>
      <c r="K7058">
        <v>88.5</v>
      </c>
      <c r="L7058">
        <v>87.5</v>
      </c>
      <c r="M7058" t="s">
        <v>2720</v>
      </c>
      <c r="N7058" t="s">
        <v>1301</v>
      </c>
      <c r="P7058">
        <v>25000000</v>
      </c>
      <c r="Q7058" t="s">
        <v>4329</v>
      </c>
      <c r="R7058">
        <v>4.53</v>
      </c>
      <c r="S7058">
        <v>4.5199999999999996</v>
      </c>
      <c r="V7058" t="s">
        <v>4338</v>
      </c>
      <c r="W7058" t="s">
        <v>4357</v>
      </c>
      <c r="X7058" t="s">
        <v>1847</v>
      </c>
      <c r="Y7058" t="s">
        <v>4361</v>
      </c>
      <c r="Z7058" t="s">
        <v>43</v>
      </c>
      <c r="AA7058">
        <v>88.69</v>
      </c>
      <c r="AB7058">
        <v>87.69</v>
      </c>
    </row>
    <row r="7059" spans="1:30" x14ac:dyDescent="0.25">
      <c r="A7059" t="s">
        <v>1545</v>
      </c>
      <c r="B7059" t="s">
        <v>31</v>
      </c>
      <c r="C7059" t="s">
        <v>4360</v>
      </c>
      <c r="D7059">
        <v>11.02</v>
      </c>
      <c r="E7059" t="s">
        <v>1300</v>
      </c>
      <c r="F7059" t="s">
        <v>1431</v>
      </c>
      <c r="G7059" t="s">
        <v>35</v>
      </c>
      <c r="H7059" t="s">
        <v>4341</v>
      </c>
      <c r="I7059">
        <v>59.607999999999997</v>
      </c>
      <c r="J7059">
        <v>59.718000000000004</v>
      </c>
      <c r="K7059">
        <v>87</v>
      </c>
      <c r="L7059">
        <v>86</v>
      </c>
      <c r="M7059" t="s">
        <v>4342</v>
      </c>
      <c r="N7059" t="s">
        <v>1546</v>
      </c>
      <c r="P7059">
        <v>15000000</v>
      </c>
      <c r="Q7059" t="s">
        <v>4329</v>
      </c>
      <c r="R7059">
        <v>4.53</v>
      </c>
      <c r="S7059">
        <v>4.5199999999999996</v>
      </c>
      <c r="V7059" t="s">
        <v>4343</v>
      </c>
      <c r="W7059" t="s">
        <v>4357</v>
      </c>
      <c r="X7059" t="s">
        <v>1847</v>
      </c>
      <c r="Y7059" t="s">
        <v>4361</v>
      </c>
      <c r="Z7059" t="s">
        <v>43</v>
      </c>
      <c r="AA7059">
        <v>87</v>
      </c>
      <c r="AB7059">
        <v>86</v>
      </c>
    </row>
    <row r="7060" spans="1:30" x14ac:dyDescent="0.25">
      <c r="A7060" t="s">
        <v>1547</v>
      </c>
      <c r="B7060" t="s">
        <v>31</v>
      </c>
      <c r="C7060" t="s">
        <v>4360</v>
      </c>
      <c r="D7060">
        <v>12.03</v>
      </c>
      <c r="E7060" t="s">
        <v>1300</v>
      </c>
      <c r="F7060" t="s">
        <v>1431</v>
      </c>
      <c r="G7060" t="s">
        <v>35</v>
      </c>
      <c r="H7060" t="s">
        <v>4344</v>
      </c>
      <c r="I7060">
        <v>71.415000000000006</v>
      </c>
      <c r="J7060">
        <v>71.536000000000001</v>
      </c>
      <c r="K7060">
        <v>89.3</v>
      </c>
      <c r="L7060">
        <v>88.3</v>
      </c>
      <c r="M7060" t="s">
        <v>4342</v>
      </c>
      <c r="N7060" t="s">
        <v>1546</v>
      </c>
      <c r="O7060">
        <v>20000000</v>
      </c>
      <c r="Q7060" t="s">
        <v>4329</v>
      </c>
      <c r="R7060">
        <v>4.5599999999999996</v>
      </c>
      <c r="S7060">
        <v>4.55</v>
      </c>
      <c r="V7060" t="s">
        <v>4345</v>
      </c>
      <c r="W7060" t="s">
        <v>4357</v>
      </c>
      <c r="X7060" t="s">
        <v>1847</v>
      </c>
      <c r="Y7060" t="s">
        <v>4361</v>
      </c>
      <c r="Z7060" t="s">
        <v>43</v>
      </c>
      <c r="AA7060">
        <v>90.42</v>
      </c>
      <c r="AB7060">
        <v>89.42</v>
      </c>
    </row>
    <row r="7061" spans="1:30" x14ac:dyDescent="0.25">
      <c r="A7061" t="s">
        <v>1349</v>
      </c>
      <c r="B7061" t="s">
        <v>31</v>
      </c>
      <c r="C7061" t="s">
        <v>4362</v>
      </c>
      <c r="D7061">
        <v>1.05</v>
      </c>
      <c r="E7061" t="s">
        <v>1313</v>
      </c>
      <c r="F7061" t="s">
        <v>62</v>
      </c>
      <c r="G7061" t="s">
        <v>35</v>
      </c>
      <c r="H7061" t="s">
        <v>2613</v>
      </c>
      <c r="I7061">
        <v>98.63</v>
      </c>
      <c r="J7061">
        <v>98.75</v>
      </c>
      <c r="K7061">
        <v>101</v>
      </c>
      <c r="L7061">
        <v>91</v>
      </c>
      <c r="M7061" t="s">
        <v>1965</v>
      </c>
      <c r="N7061" t="s">
        <v>209</v>
      </c>
      <c r="O7061">
        <v>3000000</v>
      </c>
      <c r="Q7061" t="s">
        <v>1845</v>
      </c>
      <c r="R7061">
        <v>3.68</v>
      </c>
      <c r="S7061">
        <v>3.56</v>
      </c>
      <c r="V7061" t="s">
        <v>2614</v>
      </c>
      <c r="W7061" t="s">
        <v>1514</v>
      </c>
      <c r="X7061" t="s">
        <v>1847</v>
      </c>
      <c r="Y7061" t="s">
        <v>3517</v>
      </c>
      <c r="AA7061">
        <v>100</v>
      </c>
      <c r="AB7061">
        <v>89.43</v>
      </c>
      <c r="AD7061">
        <v>117</v>
      </c>
    </row>
    <row r="7062" spans="1:30" x14ac:dyDescent="0.25">
      <c r="A7062" t="s">
        <v>1143</v>
      </c>
      <c r="B7062" t="s">
        <v>31</v>
      </c>
      <c r="C7062" t="s">
        <v>4362</v>
      </c>
      <c r="D7062">
        <v>1.25</v>
      </c>
      <c r="E7062" t="s">
        <v>999</v>
      </c>
      <c r="F7062" t="s">
        <v>62</v>
      </c>
      <c r="G7062" t="s">
        <v>35</v>
      </c>
      <c r="H7062" t="s">
        <v>4363</v>
      </c>
      <c r="I7062">
        <v>98.04</v>
      </c>
      <c r="J7062">
        <v>98.11</v>
      </c>
      <c r="K7062">
        <v>42</v>
      </c>
      <c r="L7062">
        <v>37</v>
      </c>
      <c r="M7062" t="s">
        <v>1902</v>
      </c>
      <c r="N7062" t="s">
        <v>78</v>
      </c>
      <c r="O7062">
        <v>5000000</v>
      </c>
      <c r="Q7062" t="s">
        <v>1845</v>
      </c>
      <c r="R7062">
        <v>3.08</v>
      </c>
      <c r="S7062">
        <v>3.03</v>
      </c>
      <c r="V7062" t="s">
        <v>4364</v>
      </c>
      <c r="W7062" t="s">
        <v>1514</v>
      </c>
      <c r="X7062" t="s">
        <v>1847</v>
      </c>
      <c r="Y7062" t="s">
        <v>3517</v>
      </c>
      <c r="AA7062">
        <v>40</v>
      </c>
      <c r="AB7062">
        <v>36.119999999999997</v>
      </c>
      <c r="AD7062">
        <v>57</v>
      </c>
    </row>
    <row r="7063" spans="1:30" x14ac:dyDescent="0.25">
      <c r="A7063" t="s">
        <v>1154</v>
      </c>
      <c r="B7063" t="s">
        <v>31</v>
      </c>
      <c r="C7063" t="s">
        <v>4362</v>
      </c>
      <c r="D7063">
        <v>1.66</v>
      </c>
      <c r="E7063" t="s">
        <v>999</v>
      </c>
      <c r="F7063" t="s">
        <v>62</v>
      </c>
      <c r="G7063" t="s">
        <v>35</v>
      </c>
      <c r="H7063" t="s">
        <v>4365</v>
      </c>
      <c r="I7063">
        <v>99.47</v>
      </c>
      <c r="J7063">
        <v>99.57</v>
      </c>
      <c r="K7063">
        <v>52</v>
      </c>
      <c r="L7063">
        <v>47</v>
      </c>
      <c r="M7063" t="s">
        <v>1902</v>
      </c>
      <c r="N7063" t="s">
        <v>78</v>
      </c>
      <c r="O7063">
        <v>5000000</v>
      </c>
      <c r="Q7063" t="s">
        <v>1845</v>
      </c>
      <c r="R7063">
        <v>3.18</v>
      </c>
      <c r="S7063">
        <v>3.12</v>
      </c>
      <c r="V7063" t="s">
        <v>4366</v>
      </c>
      <c r="W7063" t="s">
        <v>1514</v>
      </c>
      <c r="X7063" t="s">
        <v>1847</v>
      </c>
      <c r="Y7063" t="s">
        <v>3517</v>
      </c>
      <c r="AA7063">
        <v>48</v>
      </c>
      <c r="AB7063">
        <v>42.76</v>
      </c>
      <c r="AD7063">
        <v>67</v>
      </c>
    </row>
    <row r="7064" spans="1:30" x14ac:dyDescent="0.25">
      <c r="A7064" t="s">
        <v>1486</v>
      </c>
      <c r="B7064" t="s">
        <v>31</v>
      </c>
      <c r="C7064" t="s">
        <v>4362</v>
      </c>
      <c r="D7064">
        <v>1.9</v>
      </c>
      <c r="E7064" t="s">
        <v>1141</v>
      </c>
      <c r="F7064" t="s">
        <v>62</v>
      </c>
      <c r="G7064" t="s">
        <v>35</v>
      </c>
      <c r="H7064" t="s">
        <v>4348</v>
      </c>
      <c r="I7064">
        <v>98.77</v>
      </c>
      <c r="J7064">
        <v>99.17</v>
      </c>
      <c r="K7064">
        <v>301</v>
      </c>
      <c r="L7064">
        <v>281</v>
      </c>
      <c r="M7064" t="s">
        <v>1850</v>
      </c>
      <c r="N7064" t="s">
        <v>53</v>
      </c>
      <c r="O7064">
        <v>1000000</v>
      </c>
      <c r="P7064">
        <v>2000000</v>
      </c>
      <c r="Q7064" t="s">
        <v>1845</v>
      </c>
      <c r="R7064">
        <v>5.74</v>
      </c>
      <c r="S7064">
        <v>5.53</v>
      </c>
      <c r="V7064" t="s">
        <v>4349</v>
      </c>
      <c r="W7064" t="s">
        <v>1514</v>
      </c>
      <c r="X7064" t="s">
        <v>1847</v>
      </c>
      <c r="Y7064" t="s">
        <v>3517</v>
      </c>
      <c r="Z7064" t="s">
        <v>43</v>
      </c>
      <c r="AA7064">
        <v>302</v>
      </c>
      <c r="AB7064">
        <v>282.36</v>
      </c>
      <c r="AD7064">
        <v>321</v>
      </c>
    </row>
    <row r="7065" spans="1:30" x14ac:dyDescent="0.25">
      <c r="A7065" t="s">
        <v>1156</v>
      </c>
      <c r="B7065" t="s">
        <v>31</v>
      </c>
      <c r="C7065" t="s">
        <v>4362</v>
      </c>
      <c r="D7065">
        <v>2.76</v>
      </c>
      <c r="E7065" t="s">
        <v>1138</v>
      </c>
      <c r="F7065" t="s">
        <v>62</v>
      </c>
      <c r="G7065" t="s">
        <v>35</v>
      </c>
      <c r="H7065" t="s">
        <v>4367</v>
      </c>
      <c r="I7065">
        <v>99.82</v>
      </c>
      <c r="J7065">
        <v>99.98</v>
      </c>
      <c r="K7065">
        <v>104</v>
      </c>
      <c r="L7065">
        <v>99</v>
      </c>
      <c r="M7065" t="s">
        <v>1883</v>
      </c>
      <c r="N7065" t="s">
        <v>63</v>
      </c>
      <c r="O7065">
        <v>3000000</v>
      </c>
      <c r="P7065">
        <v>3000000</v>
      </c>
      <c r="Q7065" t="s">
        <v>1845</v>
      </c>
      <c r="R7065">
        <v>3.8</v>
      </c>
      <c r="S7065">
        <v>3.75</v>
      </c>
      <c r="V7065" t="s">
        <v>4368</v>
      </c>
      <c r="W7065" t="s">
        <v>1514</v>
      </c>
      <c r="X7065" t="s">
        <v>1847</v>
      </c>
      <c r="Y7065" t="s">
        <v>3517</v>
      </c>
      <c r="AA7065">
        <v>102</v>
      </c>
      <c r="AB7065">
        <v>96.15</v>
      </c>
      <c r="AD7065">
        <v>124</v>
      </c>
    </row>
    <row r="7066" spans="1:30" x14ac:dyDescent="0.25">
      <c r="A7066" t="s">
        <v>1308</v>
      </c>
      <c r="B7066" t="s">
        <v>31</v>
      </c>
      <c r="C7066" t="s">
        <v>4362</v>
      </c>
      <c r="D7066">
        <v>2.52</v>
      </c>
      <c r="E7066" t="s">
        <v>1309</v>
      </c>
      <c r="F7066" t="s">
        <v>62</v>
      </c>
      <c r="G7066" t="s">
        <v>35</v>
      </c>
      <c r="H7066" t="s">
        <v>2675</v>
      </c>
      <c r="I7066">
        <v>100.28</v>
      </c>
      <c r="J7066">
        <v>100.43</v>
      </c>
      <c r="K7066">
        <v>128</v>
      </c>
      <c r="L7066">
        <v>123</v>
      </c>
      <c r="M7066" t="s">
        <v>1883</v>
      </c>
      <c r="N7066" t="s">
        <v>63</v>
      </c>
      <c r="O7066">
        <v>3000000</v>
      </c>
      <c r="P7066">
        <v>3000000</v>
      </c>
      <c r="Q7066" t="s">
        <v>1845</v>
      </c>
      <c r="R7066">
        <v>4.04</v>
      </c>
      <c r="S7066">
        <v>3.99</v>
      </c>
      <c r="V7066" t="s">
        <v>2676</v>
      </c>
      <c r="W7066" t="s">
        <v>1514</v>
      </c>
      <c r="X7066" t="s">
        <v>1847</v>
      </c>
      <c r="Y7066" t="s">
        <v>3517</v>
      </c>
      <c r="AA7066">
        <v>129</v>
      </c>
      <c r="AB7066">
        <v>123.13</v>
      </c>
      <c r="AD7066">
        <v>149</v>
      </c>
    </row>
    <row r="7067" spans="1:30" x14ac:dyDescent="0.25">
      <c r="A7067" t="s">
        <v>4369</v>
      </c>
      <c r="B7067" t="s">
        <v>31</v>
      </c>
      <c r="C7067" t="s">
        <v>4362</v>
      </c>
      <c r="D7067">
        <v>1.74</v>
      </c>
      <c r="E7067" t="s">
        <v>1488</v>
      </c>
      <c r="F7067" t="s">
        <v>62</v>
      </c>
      <c r="G7067" t="s">
        <v>35</v>
      </c>
      <c r="H7067" t="s">
        <v>4370</v>
      </c>
      <c r="I7067">
        <v>100.02</v>
      </c>
      <c r="J7067">
        <v>100.2</v>
      </c>
      <c r="K7067">
        <v>154</v>
      </c>
      <c r="L7067">
        <v>144</v>
      </c>
      <c r="M7067" t="s">
        <v>1975</v>
      </c>
      <c r="N7067" t="s">
        <v>215</v>
      </c>
      <c r="O7067">
        <v>3000000</v>
      </c>
      <c r="Q7067" t="s">
        <v>1845</v>
      </c>
      <c r="R7067">
        <v>4.24</v>
      </c>
      <c r="S7067">
        <v>4.1399999999999997</v>
      </c>
      <c r="V7067" t="s">
        <v>4371</v>
      </c>
      <c r="W7067" t="s">
        <v>1514</v>
      </c>
      <c r="X7067" t="s">
        <v>1847</v>
      </c>
      <c r="Y7067" t="s">
        <v>3517</v>
      </c>
      <c r="AA7067">
        <v>154</v>
      </c>
      <c r="AB7067">
        <v>144.18</v>
      </c>
      <c r="AD7067">
        <v>172</v>
      </c>
    </row>
    <row r="7068" spans="1:30" x14ac:dyDescent="0.25">
      <c r="A7068" t="s">
        <v>1157</v>
      </c>
      <c r="B7068" t="s">
        <v>31</v>
      </c>
      <c r="C7068" t="s">
        <v>4362</v>
      </c>
      <c r="D7068">
        <v>2.5099999999999998</v>
      </c>
      <c r="E7068" t="s">
        <v>1141</v>
      </c>
      <c r="F7068" t="s">
        <v>62</v>
      </c>
      <c r="G7068" t="s">
        <v>35</v>
      </c>
      <c r="H7068" t="s">
        <v>4372</v>
      </c>
      <c r="I7068">
        <v>100.54</v>
      </c>
      <c r="J7068">
        <v>100.69</v>
      </c>
      <c r="K7068">
        <v>121</v>
      </c>
      <c r="L7068">
        <v>116</v>
      </c>
      <c r="M7068" t="s">
        <v>1883</v>
      </c>
      <c r="N7068" t="s">
        <v>63</v>
      </c>
      <c r="O7068">
        <v>3000000</v>
      </c>
      <c r="P7068">
        <v>5000000</v>
      </c>
      <c r="Q7068" t="s">
        <v>1845</v>
      </c>
      <c r="R7068">
        <v>3.97</v>
      </c>
      <c r="S7068">
        <v>3.92</v>
      </c>
      <c r="V7068" t="s">
        <v>4373</v>
      </c>
      <c r="W7068" t="s">
        <v>1514</v>
      </c>
      <c r="X7068" t="s">
        <v>1847</v>
      </c>
      <c r="Y7068" t="s">
        <v>3517</v>
      </c>
      <c r="Z7068" t="s">
        <v>43</v>
      </c>
      <c r="AA7068">
        <v>122</v>
      </c>
      <c r="AB7068">
        <v>116.34</v>
      </c>
      <c r="AD7068">
        <v>142</v>
      </c>
    </row>
    <row r="7069" spans="1:30" x14ac:dyDescent="0.25">
      <c r="A7069" t="s">
        <v>1158</v>
      </c>
      <c r="B7069" t="s">
        <v>31</v>
      </c>
      <c r="C7069" t="s">
        <v>4362</v>
      </c>
      <c r="D7069">
        <v>2.35</v>
      </c>
      <c r="E7069" t="s">
        <v>1138</v>
      </c>
      <c r="F7069" t="s">
        <v>62</v>
      </c>
      <c r="G7069" t="s">
        <v>35</v>
      </c>
      <c r="H7069" t="s">
        <v>4374</v>
      </c>
      <c r="I7069">
        <v>100.46</v>
      </c>
      <c r="J7069">
        <v>100.6</v>
      </c>
      <c r="K7069">
        <v>99</v>
      </c>
      <c r="L7069">
        <v>94</v>
      </c>
      <c r="M7069" t="s">
        <v>1850</v>
      </c>
      <c r="N7069" t="s">
        <v>53</v>
      </c>
      <c r="O7069">
        <v>3000000</v>
      </c>
      <c r="Q7069" t="s">
        <v>1845</v>
      </c>
      <c r="R7069">
        <v>3.71</v>
      </c>
      <c r="S7069">
        <v>3.66</v>
      </c>
      <c r="V7069" t="s">
        <v>4375</v>
      </c>
      <c r="W7069" t="s">
        <v>1514</v>
      </c>
      <c r="X7069" t="s">
        <v>1847</v>
      </c>
      <c r="Y7069" t="s">
        <v>3517</v>
      </c>
      <c r="AA7069">
        <v>97</v>
      </c>
      <c r="AB7069">
        <v>91.94</v>
      </c>
      <c r="AD7069">
        <v>117</v>
      </c>
    </row>
    <row r="7070" spans="1:30" x14ac:dyDescent="0.25">
      <c r="A7070" t="s">
        <v>1311</v>
      </c>
      <c r="B7070" t="s">
        <v>31</v>
      </c>
      <c r="C7070" t="s">
        <v>4362</v>
      </c>
      <c r="D7070">
        <v>2.2799999999999998</v>
      </c>
      <c r="E7070" t="s">
        <v>1309</v>
      </c>
      <c r="F7070" t="s">
        <v>62</v>
      </c>
      <c r="G7070" t="s">
        <v>35</v>
      </c>
      <c r="H7070" t="s">
        <v>2683</v>
      </c>
      <c r="I7070">
        <v>101.29</v>
      </c>
      <c r="J7070">
        <v>101.54</v>
      </c>
      <c r="K7070">
        <v>122</v>
      </c>
      <c r="L7070">
        <v>112</v>
      </c>
      <c r="M7070" t="s">
        <v>1850</v>
      </c>
      <c r="N7070" t="s">
        <v>53</v>
      </c>
      <c r="O7070">
        <v>3000000</v>
      </c>
      <c r="Q7070" t="s">
        <v>1845</v>
      </c>
      <c r="R7070">
        <v>3.95</v>
      </c>
      <c r="S7070">
        <v>3.84</v>
      </c>
      <c r="V7070" t="s">
        <v>2684</v>
      </c>
      <c r="W7070" t="s">
        <v>1514</v>
      </c>
      <c r="X7070" t="s">
        <v>1847</v>
      </c>
      <c r="Y7070" t="s">
        <v>3517</v>
      </c>
      <c r="AA7070">
        <v>121</v>
      </c>
      <c r="AB7070">
        <v>110.84</v>
      </c>
      <c r="AD7070">
        <v>140</v>
      </c>
    </row>
    <row r="7071" spans="1:30" x14ac:dyDescent="0.25">
      <c r="A7071" t="s">
        <v>1159</v>
      </c>
      <c r="B7071" t="s">
        <v>31</v>
      </c>
      <c r="C7071" t="s">
        <v>4362</v>
      </c>
      <c r="D7071">
        <v>2.62</v>
      </c>
      <c r="E7071" t="s">
        <v>999</v>
      </c>
      <c r="F7071" t="s">
        <v>62</v>
      </c>
      <c r="G7071" t="s">
        <v>35</v>
      </c>
      <c r="H7071" t="s">
        <v>4376</v>
      </c>
      <c r="I7071">
        <v>101.55</v>
      </c>
      <c r="J7071">
        <v>101.7</v>
      </c>
      <c r="K7071">
        <v>63</v>
      </c>
      <c r="L7071">
        <v>58</v>
      </c>
      <c r="M7071" t="s">
        <v>1883</v>
      </c>
      <c r="N7071" t="s">
        <v>63</v>
      </c>
      <c r="O7071">
        <v>3000000</v>
      </c>
      <c r="P7071">
        <v>3000000</v>
      </c>
      <c r="Q7071" t="s">
        <v>1845</v>
      </c>
      <c r="R7071">
        <v>3.39</v>
      </c>
      <c r="S7071">
        <v>3.34</v>
      </c>
      <c r="V7071" t="s">
        <v>4377</v>
      </c>
      <c r="W7071" t="s">
        <v>1514</v>
      </c>
      <c r="X7071" t="s">
        <v>1847</v>
      </c>
      <c r="Y7071" t="s">
        <v>3517</v>
      </c>
      <c r="AA7071">
        <v>63</v>
      </c>
      <c r="AB7071">
        <v>57.85</v>
      </c>
      <c r="AD7071">
        <v>84</v>
      </c>
    </row>
    <row r="7072" spans="1:30" x14ac:dyDescent="0.25">
      <c r="A7072" t="s">
        <v>1145</v>
      </c>
      <c r="B7072" t="s">
        <v>31</v>
      </c>
      <c r="C7072" t="s">
        <v>4362</v>
      </c>
      <c r="D7072">
        <v>1.29</v>
      </c>
      <c r="E7072" t="s">
        <v>1138</v>
      </c>
      <c r="F7072" t="s">
        <v>62</v>
      </c>
      <c r="G7072" t="s">
        <v>35</v>
      </c>
      <c r="H7072" t="s">
        <v>4378</v>
      </c>
      <c r="I7072">
        <v>100.56</v>
      </c>
      <c r="J7072">
        <v>100.63</v>
      </c>
      <c r="K7072">
        <v>81</v>
      </c>
      <c r="L7072">
        <v>76</v>
      </c>
      <c r="M7072" t="s">
        <v>2234</v>
      </c>
      <c r="N7072" t="s">
        <v>101</v>
      </c>
      <c r="O7072">
        <v>3000000</v>
      </c>
      <c r="Q7072" t="s">
        <v>1845</v>
      </c>
      <c r="R7072">
        <v>3.48</v>
      </c>
      <c r="S7072">
        <v>3.43</v>
      </c>
      <c r="V7072" t="s">
        <v>4379</v>
      </c>
      <c r="W7072" t="s">
        <v>1514</v>
      </c>
      <c r="X7072" t="s">
        <v>1847</v>
      </c>
      <c r="Y7072" t="s">
        <v>3517</v>
      </c>
      <c r="AA7072">
        <v>80</v>
      </c>
      <c r="AB7072">
        <v>75.92</v>
      </c>
      <c r="AD7072">
        <v>97</v>
      </c>
    </row>
    <row r="7073" spans="1:30" x14ac:dyDescent="0.25">
      <c r="A7073" t="s">
        <v>1160</v>
      </c>
      <c r="B7073" t="s">
        <v>31</v>
      </c>
      <c r="C7073" t="s">
        <v>4362</v>
      </c>
      <c r="D7073">
        <v>2.67</v>
      </c>
      <c r="E7073" t="s">
        <v>1138</v>
      </c>
      <c r="F7073" t="s">
        <v>62</v>
      </c>
      <c r="G7073" t="s">
        <v>35</v>
      </c>
      <c r="H7073" t="s">
        <v>4380</v>
      </c>
      <c r="I7073">
        <v>100.54</v>
      </c>
      <c r="J7073">
        <v>100.7</v>
      </c>
      <c r="K7073">
        <v>102</v>
      </c>
      <c r="L7073">
        <v>97</v>
      </c>
      <c r="M7073" t="s">
        <v>1883</v>
      </c>
      <c r="N7073" t="s">
        <v>63</v>
      </c>
      <c r="O7073">
        <v>5000000</v>
      </c>
      <c r="Q7073" t="s">
        <v>1845</v>
      </c>
      <c r="R7073">
        <v>3.79</v>
      </c>
      <c r="S7073">
        <v>3.73</v>
      </c>
      <c r="V7073" t="s">
        <v>4381</v>
      </c>
      <c r="W7073" t="s">
        <v>1514</v>
      </c>
      <c r="X7073" t="s">
        <v>1847</v>
      </c>
      <c r="Y7073" t="s">
        <v>3517</v>
      </c>
      <c r="Z7073" t="s">
        <v>43</v>
      </c>
      <c r="AA7073">
        <v>101</v>
      </c>
      <c r="AB7073">
        <v>95.71</v>
      </c>
      <c r="AD7073">
        <v>122</v>
      </c>
    </row>
    <row r="7074" spans="1:30" x14ac:dyDescent="0.25">
      <c r="A7074" t="s">
        <v>575</v>
      </c>
      <c r="B7074" t="s">
        <v>31</v>
      </c>
      <c r="C7074" t="s">
        <v>4362</v>
      </c>
      <c r="D7074">
        <v>3.7</v>
      </c>
      <c r="E7074" t="s">
        <v>576</v>
      </c>
      <c r="F7074" t="s">
        <v>62</v>
      </c>
      <c r="G7074" t="s">
        <v>35</v>
      </c>
      <c r="H7074" t="s">
        <v>4382</v>
      </c>
      <c r="I7074">
        <v>101.63</v>
      </c>
      <c r="J7074">
        <v>102.05</v>
      </c>
      <c r="K7074">
        <v>246</v>
      </c>
      <c r="L7074">
        <v>236</v>
      </c>
      <c r="M7074" t="s">
        <v>1866</v>
      </c>
      <c r="N7074" t="s">
        <v>60</v>
      </c>
      <c r="O7074">
        <v>2000000</v>
      </c>
      <c r="Q7074" t="s">
        <v>1845</v>
      </c>
      <c r="R7074">
        <v>5.37</v>
      </c>
      <c r="S7074">
        <v>5.26</v>
      </c>
      <c r="V7074" t="s">
        <v>4383</v>
      </c>
      <c r="W7074" t="s">
        <v>1514</v>
      </c>
      <c r="X7074" t="s">
        <v>1847</v>
      </c>
      <c r="Y7074" t="s">
        <v>3517</v>
      </c>
      <c r="AA7074">
        <v>247</v>
      </c>
      <c r="AB7074">
        <v>236.72</v>
      </c>
      <c r="AD7074">
        <v>275</v>
      </c>
    </row>
    <row r="7075" spans="1:30" x14ac:dyDescent="0.25">
      <c r="A7075" t="s">
        <v>1163</v>
      </c>
      <c r="B7075" t="s">
        <v>31</v>
      </c>
      <c r="C7075" t="s">
        <v>4362</v>
      </c>
      <c r="D7075">
        <v>1.6</v>
      </c>
      <c r="E7075" t="s">
        <v>1138</v>
      </c>
      <c r="F7075" t="s">
        <v>62</v>
      </c>
      <c r="G7075" t="s">
        <v>35</v>
      </c>
      <c r="H7075" t="s">
        <v>4384</v>
      </c>
      <c r="I7075">
        <v>102.6</v>
      </c>
      <c r="J7075">
        <v>102.69</v>
      </c>
      <c r="K7075">
        <v>84</v>
      </c>
      <c r="L7075">
        <v>79</v>
      </c>
      <c r="M7075" t="s">
        <v>1902</v>
      </c>
      <c r="N7075" t="s">
        <v>78</v>
      </c>
      <c r="O7075">
        <v>3000000</v>
      </c>
      <c r="Q7075" t="s">
        <v>1845</v>
      </c>
      <c r="R7075">
        <v>3.5</v>
      </c>
      <c r="S7075">
        <v>3.44</v>
      </c>
      <c r="V7075" t="s">
        <v>4385</v>
      </c>
      <c r="W7075" t="s">
        <v>1514</v>
      </c>
      <c r="X7075" t="s">
        <v>1847</v>
      </c>
      <c r="Y7075" t="s">
        <v>3517</v>
      </c>
      <c r="AA7075">
        <v>81</v>
      </c>
      <c r="AB7075">
        <v>75.23</v>
      </c>
      <c r="AD7075">
        <v>98</v>
      </c>
    </row>
    <row r="7076" spans="1:30" x14ac:dyDescent="0.25">
      <c r="A7076" t="s">
        <v>579</v>
      </c>
      <c r="B7076" t="s">
        <v>31</v>
      </c>
      <c r="C7076" t="s">
        <v>4362</v>
      </c>
      <c r="D7076">
        <v>2.29</v>
      </c>
      <c r="E7076" t="s">
        <v>576</v>
      </c>
      <c r="F7076" t="s">
        <v>62</v>
      </c>
      <c r="G7076" t="s">
        <v>35</v>
      </c>
      <c r="H7076" t="s">
        <v>4386</v>
      </c>
      <c r="I7076">
        <v>103.84</v>
      </c>
      <c r="J7076">
        <v>104.09</v>
      </c>
      <c r="K7076">
        <v>211</v>
      </c>
      <c r="L7076">
        <v>201</v>
      </c>
      <c r="M7076" t="s">
        <v>1850</v>
      </c>
      <c r="N7076" t="s">
        <v>53</v>
      </c>
      <c r="O7076">
        <v>2000000</v>
      </c>
      <c r="Q7076" t="s">
        <v>1845</v>
      </c>
      <c r="R7076">
        <v>4.83</v>
      </c>
      <c r="S7076">
        <v>4.72</v>
      </c>
      <c r="V7076" t="s">
        <v>4387</v>
      </c>
      <c r="W7076" t="s">
        <v>1514</v>
      </c>
      <c r="X7076" t="s">
        <v>1847</v>
      </c>
      <c r="Y7076" t="s">
        <v>3517</v>
      </c>
      <c r="AA7076">
        <v>210</v>
      </c>
      <c r="AB7076">
        <v>199.56</v>
      </c>
      <c r="AD7076">
        <v>229</v>
      </c>
    </row>
    <row r="7077" spans="1:30" x14ac:dyDescent="0.25">
      <c r="A7077" t="s">
        <v>1164</v>
      </c>
      <c r="B7077" t="s">
        <v>31</v>
      </c>
      <c r="C7077" t="s">
        <v>4362</v>
      </c>
      <c r="D7077">
        <v>3.58</v>
      </c>
      <c r="E7077" t="s">
        <v>999</v>
      </c>
      <c r="F7077" t="s">
        <v>62</v>
      </c>
      <c r="G7077" t="s">
        <v>35</v>
      </c>
      <c r="H7077" t="s">
        <v>4388</v>
      </c>
      <c r="I7077">
        <v>103.38</v>
      </c>
      <c r="J7077">
        <v>103.61</v>
      </c>
      <c r="K7077">
        <v>71</v>
      </c>
      <c r="L7077">
        <v>66</v>
      </c>
      <c r="M7077" t="s">
        <v>1874</v>
      </c>
      <c r="N7077" t="s">
        <v>111</v>
      </c>
      <c r="O7077">
        <v>5000000</v>
      </c>
      <c r="P7077">
        <v>3000000</v>
      </c>
      <c r="Q7077" t="s">
        <v>1845</v>
      </c>
      <c r="R7077">
        <v>3.58</v>
      </c>
      <c r="S7077">
        <v>3.52</v>
      </c>
      <c r="V7077" t="s">
        <v>4389</v>
      </c>
      <c r="W7077" t="s">
        <v>1514</v>
      </c>
      <c r="X7077" t="s">
        <v>1847</v>
      </c>
      <c r="Y7077" t="s">
        <v>3517</v>
      </c>
      <c r="Z7077" t="s">
        <v>43</v>
      </c>
      <c r="AA7077">
        <v>71</v>
      </c>
      <c r="AB7077">
        <v>64.91</v>
      </c>
      <c r="AD7077">
        <v>97</v>
      </c>
    </row>
    <row r="7078" spans="1:30" x14ac:dyDescent="0.25">
      <c r="A7078" t="s">
        <v>1352</v>
      </c>
      <c r="B7078" t="s">
        <v>31</v>
      </c>
      <c r="C7078" t="s">
        <v>4362</v>
      </c>
      <c r="D7078">
        <v>1.44</v>
      </c>
      <c r="E7078" t="s">
        <v>1313</v>
      </c>
      <c r="F7078" t="s">
        <v>62</v>
      </c>
      <c r="G7078" t="s">
        <v>35</v>
      </c>
      <c r="H7078" t="s">
        <v>4390</v>
      </c>
      <c r="I7078">
        <v>103.39</v>
      </c>
      <c r="J7078">
        <v>103.47</v>
      </c>
      <c r="K7078">
        <v>81</v>
      </c>
      <c r="L7078">
        <v>76</v>
      </c>
      <c r="M7078" t="s">
        <v>1902</v>
      </c>
      <c r="N7078" t="s">
        <v>78</v>
      </c>
      <c r="O7078">
        <v>3000000</v>
      </c>
      <c r="Q7078" t="s">
        <v>1845</v>
      </c>
      <c r="R7078">
        <v>3.47</v>
      </c>
      <c r="S7078">
        <v>3.41</v>
      </c>
      <c r="V7078" t="s">
        <v>4391</v>
      </c>
      <c r="W7078" t="s">
        <v>1514</v>
      </c>
      <c r="X7078" t="s">
        <v>1847</v>
      </c>
      <c r="Y7078" t="s">
        <v>3517</v>
      </c>
      <c r="AA7078">
        <v>79</v>
      </c>
      <c r="AB7078">
        <v>73.069999999999993</v>
      </c>
      <c r="AD7078">
        <v>96</v>
      </c>
    </row>
    <row r="7079" spans="1:30" x14ac:dyDescent="0.25">
      <c r="A7079" t="s">
        <v>1312</v>
      </c>
      <c r="B7079" t="s">
        <v>31</v>
      </c>
      <c r="C7079" t="s">
        <v>4362</v>
      </c>
      <c r="D7079">
        <v>3.25</v>
      </c>
      <c r="E7079" t="s">
        <v>1313</v>
      </c>
      <c r="F7079" t="s">
        <v>62</v>
      </c>
      <c r="G7079" t="s">
        <v>35</v>
      </c>
      <c r="H7079" t="s">
        <v>2695</v>
      </c>
      <c r="I7079">
        <v>106.39</v>
      </c>
      <c r="J7079">
        <v>106.61</v>
      </c>
      <c r="K7079">
        <v>111</v>
      </c>
      <c r="L7079">
        <v>106</v>
      </c>
      <c r="M7079" t="s">
        <v>1928</v>
      </c>
      <c r="N7079" t="s">
        <v>36</v>
      </c>
      <c r="O7079">
        <v>5000000</v>
      </c>
      <c r="Q7079" t="s">
        <v>1845</v>
      </c>
      <c r="R7079">
        <v>3.94</v>
      </c>
      <c r="S7079">
        <v>3.87</v>
      </c>
      <c r="V7079" t="s">
        <v>2696</v>
      </c>
      <c r="W7079" t="s">
        <v>1514</v>
      </c>
      <c r="X7079" t="s">
        <v>1847</v>
      </c>
      <c r="Y7079" t="s">
        <v>3517</v>
      </c>
      <c r="Z7079" t="s">
        <v>43</v>
      </c>
      <c r="AA7079">
        <v>110</v>
      </c>
      <c r="AB7079">
        <v>103.73</v>
      </c>
      <c r="AD7079">
        <v>135</v>
      </c>
    </row>
    <row r="7080" spans="1:30" x14ac:dyDescent="0.25">
      <c r="A7080" t="s">
        <v>582</v>
      </c>
      <c r="B7080" t="s">
        <v>31</v>
      </c>
      <c r="C7080" t="s">
        <v>4362</v>
      </c>
      <c r="D7080">
        <v>1.52</v>
      </c>
      <c r="E7080" t="s">
        <v>576</v>
      </c>
      <c r="F7080" t="s">
        <v>62</v>
      </c>
      <c r="G7080" t="s">
        <v>35</v>
      </c>
      <c r="H7080" t="s">
        <v>4392</v>
      </c>
      <c r="I7080">
        <v>103.92</v>
      </c>
      <c r="J7080">
        <v>104.16</v>
      </c>
      <c r="K7080">
        <v>179</v>
      </c>
      <c r="L7080">
        <v>164</v>
      </c>
      <c r="M7080" t="s">
        <v>1902</v>
      </c>
      <c r="N7080" t="s">
        <v>78</v>
      </c>
      <c r="O7080">
        <v>2000000</v>
      </c>
      <c r="Q7080" t="s">
        <v>1845</v>
      </c>
      <c r="R7080">
        <v>4.45</v>
      </c>
      <c r="S7080">
        <v>4.29</v>
      </c>
      <c r="V7080" t="s">
        <v>4393</v>
      </c>
      <c r="W7080" t="s">
        <v>1514</v>
      </c>
      <c r="X7080" t="s">
        <v>1847</v>
      </c>
      <c r="Y7080" t="s">
        <v>3517</v>
      </c>
      <c r="AA7080">
        <v>176</v>
      </c>
      <c r="AB7080">
        <v>160.58000000000001</v>
      </c>
      <c r="AD7080">
        <v>194</v>
      </c>
    </row>
    <row r="7081" spans="1:30" x14ac:dyDescent="0.25">
      <c r="A7081" t="s">
        <v>1353</v>
      </c>
      <c r="B7081" t="s">
        <v>31</v>
      </c>
      <c r="C7081" t="s">
        <v>4362</v>
      </c>
      <c r="D7081">
        <v>1.34</v>
      </c>
      <c r="E7081" t="s">
        <v>1309</v>
      </c>
      <c r="F7081" t="s">
        <v>62</v>
      </c>
      <c r="G7081" t="s">
        <v>35</v>
      </c>
      <c r="H7081" t="s">
        <v>4394</v>
      </c>
      <c r="I7081">
        <v>104.25</v>
      </c>
      <c r="J7081">
        <v>104.39</v>
      </c>
      <c r="K7081">
        <v>106</v>
      </c>
      <c r="L7081">
        <v>96</v>
      </c>
      <c r="M7081" t="s">
        <v>1902</v>
      </c>
      <c r="N7081" t="s">
        <v>78</v>
      </c>
      <c r="O7081">
        <v>3000000</v>
      </c>
      <c r="P7081">
        <v>3000000</v>
      </c>
      <c r="Q7081" t="s">
        <v>1845</v>
      </c>
      <c r="R7081">
        <v>3.72</v>
      </c>
      <c r="S7081">
        <v>3.61</v>
      </c>
      <c r="V7081" t="s">
        <v>4395</v>
      </c>
      <c r="W7081" t="s">
        <v>1514</v>
      </c>
      <c r="X7081" t="s">
        <v>1847</v>
      </c>
      <c r="Y7081" t="s">
        <v>3517</v>
      </c>
      <c r="AA7081">
        <v>104</v>
      </c>
      <c r="AB7081">
        <v>94.32</v>
      </c>
      <c r="AD7081">
        <v>120</v>
      </c>
    </row>
    <row r="7082" spans="1:30" x14ac:dyDescent="0.25">
      <c r="A7082" t="s">
        <v>1487</v>
      </c>
      <c r="B7082" t="s">
        <v>31</v>
      </c>
      <c r="C7082" t="s">
        <v>4362</v>
      </c>
      <c r="D7082">
        <v>3.04</v>
      </c>
      <c r="E7082" t="s">
        <v>1488</v>
      </c>
      <c r="F7082" t="s">
        <v>62</v>
      </c>
      <c r="G7082" t="s">
        <v>35</v>
      </c>
      <c r="H7082" t="s">
        <v>4350</v>
      </c>
      <c r="I7082">
        <v>109.23</v>
      </c>
      <c r="J7082">
        <v>110.79</v>
      </c>
      <c r="K7082">
        <v>321</v>
      </c>
      <c r="L7082">
        <v>271</v>
      </c>
      <c r="M7082" t="s">
        <v>1883</v>
      </c>
      <c r="N7082" t="s">
        <v>63</v>
      </c>
      <c r="O7082">
        <v>1000000</v>
      </c>
      <c r="P7082">
        <v>500000</v>
      </c>
      <c r="Q7082" t="s">
        <v>1845</v>
      </c>
      <c r="R7082">
        <v>5.98</v>
      </c>
      <c r="S7082">
        <v>5.47</v>
      </c>
      <c r="V7082" t="s">
        <v>4351</v>
      </c>
      <c r="W7082" t="s">
        <v>1514</v>
      </c>
      <c r="X7082" t="s">
        <v>1847</v>
      </c>
      <c r="Y7082" t="s">
        <v>3517</v>
      </c>
      <c r="AA7082">
        <v>315</v>
      </c>
      <c r="AB7082">
        <v>265.01</v>
      </c>
      <c r="AD7082">
        <v>340</v>
      </c>
    </row>
    <row r="7083" spans="1:30" x14ac:dyDescent="0.25">
      <c r="A7083" t="s">
        <v>1314</v>
      </c>
      <c r="B7083" t="s">
        <v>31</v>
      </c>
      <c r="C7083" t="s">
        <v>4362</v>
      </c>
      <c r="D7083">
        <v>2.68</v>
      </c>
      <c r="E7083" t="s">
        <v>1309</v>
      </c>
      <c r="F7083" t="s">
        <v>62</v>
      </c>
      <c r="G7083" t="s">
        <v>35</v>
      </c>
      <c r="H7083" t="s">
        <v>2697</v>
      </c>
      <c r="I7083">
        <v>104.48</v>
      </c>
      <c r="J7083">
        <v>107.22</v>
      </c>
      <c r="K7083">
        <v>439</v>
      </c>
      <c r="L7083">
        <v>339</v>
      </c>
      <c r="M7083" t="s">
        <v>1883</v>
      </c>
      <c r="N7083" t="s">
        <v>63</v>
      </c>
      <c r="O7083">
        <v>1000000</v>
      </c>
      <c r="Q7083" t="s">
        <v>1845</v>
      </c>
      <c r="R7083">
        <v>7.15</v>
      </c>
      <c r="S7083">
        <v>6.15</v>
      </c>
      <c r="V7083" t="s">
        <v>2698</v>
      </c>
      <c r="W7083" t="s">
        <v>1514</v>
      </c>
      <c r="X7083" t="s">
        <v>1847</v>
      </c>
      <c r="Y7083" t="s">
        <v>3517</v>
      </c>
      <c r="AA7083">
        <v>437</v>
      </c>
      <c r="AB7083">
        <v>336.39</v>
      </c>
      <c r="AD7083">
        <v>458</v>
      </c>
    </row>
    <row r="7084" spans="1:30" x14ac:dyDescent="0.25">
      <c r="A7084" t="s">
        <v>1315</v>
      </c>
      <c r="B7084" t="s">
        <v>31</v>
      </c>
      <c r="C7084" t="s">
        <v>4362</v>
      </c>
      <c r="D7084">
        <v>2.5099999999999998</v>
      </c>
      <c r="E7084" t="s">
        <v>1313</v>
      </c>
      <c r="F7084" t="s">
        <v>62</v>
      </c>
      <c r="G7084" t="s">
        <v>35</v>
      </c>
      <c r="H7084" t="s">
        <v>2703</v>
      </c>
      <c r="I7084">
        <v>102.32</v>
      </c>
      <c r="J7084">
        <v>102.48</v>
      </c>
      <c r="K7084">
        <v>101</v>
      </c>
      <c r="L7084">
        <v>96</v>
      </c>
      <c r="M7084" t="s">
        <v>1850</v>
      </c>
      <c r="N7084" t="s">
        <v>53</v>
      </c>
      <c r="O7084">
        <v>5000000</v>
      </c>
      <c r="Q7084" t="s">
        <v>1845</v>
      </c>
      <c r="R7084">
        <v>3.71</v>
      </c>
      <c r="S7084">
        <v>3.65</v>
      </c>
      <c r="V7084" t="s">
        <v>2704</v>
      </c>
      <c r="W7084" t="s">
        <v>1514</v>
      </c>
      <c r="X7084" t="s">
        <v>1847</v>
      </c>
      <c r="Y7084" t="s">
        <v>3517</v>
      </c>
      <c r="Z7084" t="s">
        <v>43</v>
      </c>
      <c r="AA7084">
        <v>98</v>
      </c>
      <c r="AB7084">
        <v>89.76</v>
      </c>
      <c r="AD7084">
        <v>118</v>
      </c>
    </row>
    <row r="7085" spans="1:30" x14ac:dyDescent="0.25">
      <c r="A7085" t="s">
        <v>61</v>
      </c>
      <c r="B7085" t="s">
        <v>31</v>
      </c>
      <c r="C7085" t="s">
        <v>4396</v>
      </c>
      <c r="D7085">
        <v>2.59</v>
      </c>
      <c r="E7085" t="s">
        <v>62</v>
      </c>
      <c r="F7085" t="s">
        <v>62</v>
      </c>
      <c r="G7085" t="s">
        <v>35</v>
      </c>
      <c r="H7085" t="s">
        <v>4029</v>
      </c>
      <c r="I7085">
        <v>96.6</v>
      </c>
      <c r="J7085">
        <v>96.8</v>
      </c>
      <c r="K7085">
        <v>41</v>
      </c>
      <c r="L7085">
        <v>34</v>
      </c>
      <c r="M7085" t="s">
        <v>1883</v>
      </c>
      <c r="N7085" t="s">
        <v>63</v>
      </c>
      <c r="O7085">
        <v>5000000</v>
      </c>
      <c r="P7085">
        <v>2000000</v>
      </c>
      <c r="Q7085" t="s">
        <v>1845</v>
      </c>
      <c r="R7085">
        <v>3.17</v>
      </c>
      <c r="S7085">
        <v>3.1</v>
      </c>
      <c r="V7085" t="s">
        <v>4030</v>
      </c>
      <c r="W7085" t="s">
        <v>1514</v>
      </c>
      <c r="X7085" t="s">
        <v>1847</v>
      </c>
      <c r="Y7085" t="s">
        <v>4397</v>
      </c>
      <c r="AA7085">
        <v>41</v>
      </c>
      <c r="AB7085">
        <v>33.270000000000003</v>
      </c>
      <c r="AD7085">
        <v>61</v>
      </c>
    </row>
    <row r="7086" spans="1:30" x14ac:dyDescent="0.25">
      <c r="A7086" t="s">
        <v>73</v>
      </c>
      <c r="B7086" t="s">
        <v>31</v>
      </c>
      <c r="C7086" t="s">
        <v>4396</v>
      </c>
      <c r="D7086">
        <v>2.94</v>
      </c>
      <c r="E7086" t="s">
        <v>74</v>
      </c>
      <c r="F7086" t="s">
        <v>62</v>
      </c>
      <c r="G7086" t="s">
        <v>35</v>
      </c>
      <c r="H7086" t="s">
        <v>4031</v>
      </c>
      <c r="I7086">
        <v>96.21</v>
      </c>
      <c r="J7086">
        <v>96.52</v>
      </c>
      <c r="K7086">
        <v>33</v>
      </c>
      <c r="L7086">
        <v>23</v>
      </c>
      <c r="M7086" t="s">
        <v>1883</v>
      </c>
      <c r="N7086" t="s">
        <v>63</v>
      </c>
      <c r="O7086">
        <v>5000000</v>
      </c>
      <c r="P7086">
        <v>1000000</v>
      </c>
      <c r="Q7086" t="s">
        <v>1845</v>
      </c>
      <c r="R7086">
        <v>3.09</v>
      </c>
      <c r="S7086">
        <v>2.99</v>
      </c>
      <c r="V7086" t="s">
        <v>4032</v>
      </c>
      <c r="W7086" t="s">
        <v>1514</v>
      </c>
      <c r="X7086" t="s">
        <v>1847</v>
      </c>
      <c r="Y7086" t="s">
        <v>4397</v>
      </c>
      <c r="AA7086">
        <v>28</v>
      </c>
      <c r="AB7086">
        <v>17.3</v>
      </c>
      <c r="AD7086">
        <v>52</v>
      </c>
    </row>
    <row r="7087" spans="1:30" x14ac:dyDescent="0.25">
      <c r="A7087" t="s">
        <v>75</v>
      </c>
      <c r="B7087" t="s">
        <v>31</v>
      </c>
      <c r="C7087" t="s">
        <v>4396</v>
      </c>
      <c r="D7087">
        <v>3.02</v>
      </c>
      <c r="E7087" t="s">
        <v>62</v>
      </c>
      <c r="F7087" t="s">
        <v>62</v>
      </c>
      <c r="G7087" t="s">
        <v>35</v>
      </c>
      <c r="H7087" t="s">
        <v>4033</v>
      </c>
      <c r="I7087">
        <v>95.78</v>
      </c>
      <c r="J7087">
        <v>96.13</v>
      </c>
      <c r="K7087">
        <v>43</v>
      </c>
      <c r="L7087">
        <v>33</v>
      </c>
      <c r="M7087" t="s">
        <v>1928</v>
      </c>
      <c r="N7087" t="s">
        <v>36</v>
      </c>
      <c r="O7087">
        <v>5000000</v>
      </c>
      <c r="P7087">
        <v>2000000</v>
      </c>
      <c r="Q7087" t="s">
        <v>1845</v>
      </c>
      <c r="R7087">
        <v>3.26</v>
      </c>
      <c r="S7087">
        <v>3.14</v>
      </c>
      <c r="V7087" t="s">
        <v>4034</v>
      </c>
      <c r="W7087" t="s">
        <v>1514</v>
      </c>
      <c r="X7087" t="s">
        <v>1847</v>
      </c>
      <c r="Y7087" t="s">
        <v>4397</v>
      </c>
      <c r="AA7087">
        <v>43</v>
      </c>
      <c r="AB7087">
        <v>31.39</v>
      </c>
      <c r="AD7087">
        <v>67</v>
      </c>
    </row>
    <row r="7088" spans="1:30" x14ac:dyDescent="0.25">
      <c r="A7088" t="s">
        <v>76</v>
      </c>
      <c r="B7088" t="s">
        <v>31</v>
      </c>
      <c r="C7088" t="s">
        <v>4396</v>
      </c>
      <c r="D7088">
        <v>1.24</v>
      </c>
      <c r="E7088" t="s">
        <v>77</v>
      </c>
      <c r="F7088" t="s">
        <v>62</v>
      </c>
      <c r="G7088" t="s">
        <v>35</v>
      </c>
      <c r="H7088" t="s">
        <v>2219</v>
      </c>
      <c r="I7088">
        <v>98.3</v>
      </c>
      <c r="J7088">
        <v>98.36</v>
      </c>
      <c r="K7088">
        <v>28</v>
      </c>
      <c r="L7088">
        <v>24</v>
      </c>
      <c r="M7088" t="s">
        <v>1902</v>
      </c>
      <c r="N7088" t="s">
        <v>78</v>
      </c>
      <c r="O7088">
        <v>5000000</v>
      </c>
      <c r="P7088">
        <v>1000000</v>
      </c>
      <c r="Q7088" t="s">
        <v>1845</v>
      </c>
      <c r="R7088">
        <v>2.94</v>
      </c>
      <c r="S7088">
        <v>2.89</v>
      </c>
      <c r="V7088" t="s">
        <v>2220</v>
      </c>
      <c r="W7088" t="s">
        <v>1514</v>
      </c>
      <c r="X7088" t="s">
        <v>1847</v>
      </c>
      <c r="Y7088" t="s">
        <v>4397</v>
      </c>
      <c r="AA7088">
        <v>26</v>
      </c>
      <c r="AB7088">
        <v>22.53</v>
      </c>
      <c r="AD7088">
        <v>43</v>
      </c>
    </row>
    <row r="7089" spans="1:30" x14ac:dyDescent="0.25">
      <c r="A7089" t="s">
        <v>79</v>
      </c>
      <c r="B7089" t="s">
        <v>31</v>
      </c>
      <c r="C7089" t="s">
        <v>4396</v>
      </c>
      <c r="D7089">
        <v>1.38</v>
      </c>
      <c r="E7089" t="s">
        <v>80</v>
      </c>
      <c r="F7089" t="s">
        <v>62</v>
      </c>
      <c r="G7089" t="s">
        <v>35</v>
      </c>
      <c r="H7089" t="s">
        <v>2221</v>
      </c>
      <c r="I7089">
        <v>98.35</v>
      </c>
      <c r="J7089">
        <v>98.42</v>
      </c>
      <c r="K7089">
        <v>37</v>
      </c>
      <c r="L7089">
        <v>33</v>
      </c>
      <c r="M7089" t="s">
        <v>1902</v>
      </c>
      <c r="N7089" t="s">
        <v>78</v>
      </c>
      <c r="O7089">
        <v>10000000</v>
      </c>
      <c r="P7089">
        <v>10000000</v>
      </c>
      <c r="Q7089" t="s">
        <v>1845</v>
      </c>
      <c r="R7089">
        <v>3.03</v>
      </c>
      <c r="S7089">
        <v>2.98</v>
      </c>
      <c r="V7089" t="s">
        <v>2222</v>
      </c>
      <c r="W7089" t="s">
        <v>1514</v>
      </c>
      <c r="X7089" t="s">
        <v>1847</v>
      </c>
      <c r="Y7089" t="s">
        <v>4397</v>
      </c>
      <c r="AA7089">
        <v>35</v>
      </c>
      <c r="AB7089">
        <v>30.11</v>
      </c>
      <c r="AD7089">
        <v>52</v>
      </c>
    </row>
    <row r="7090" spans="1:30" x14ac:dyDescent="0.25">
      <c r="A7090" t="s">
        <v>81</v>
      </c>
      <c r="B7090" t="s">
        <v>31</v>
      </c>
      <c r="C7090" t="s">
        <v>4396</v>
      </c>
      <c r="D7090">
        <v>1.39</v>
      </c>
      <c r="E7090" t="s">
        <v>70</v>
      </c>
      <c r="F7090" t="s">
        <v>62</v>
      </c>
      <c r="G7090" t="s">
        <v>35</v>
      </c>
      <c r="H7090" t="s">
        <v>2223</v>
      </c>
      <c r="I7090">
        <v>98.74</v>
      </c>
      <c r="J7090">
        <v>98.8</v>
      </c>
      <c r="K7090">
        <v>48</v>
      </c>
      <c r="L7090">
        <v>44</v>
      </c>
      <c r="M7090" t="s">
        <v>1902</v>
      </c>
      <c r="N7090" t="s">
        <v>78</v>
      </c>
      <c r="O7090">
        <v>10000000</v>
      </c>
      <c r="P7090">
        <v>2000000</v>
      </c>
      <c r="Q7090" t="s">
        <v>1845</v>
      </c>
      <c r="R7090">
        <v>3.14</v>
      </c>
      <c r="S7090">
        <v>3.1</v>
      </c>
      <c r="V7090" t="s">
        <v>2224</v>
      </c>
      <c r="W7090" t="s">
        <v>1514</v>
      </c>
      <c r="X7090" t="s">
        <v>1847</v>
      </c>
      <c r="Y7090" t="s">
        <v>4397</v>
      </c>
      <c r="AA7090">
        <v>46</v>
      </c>
      <c r="AB7090">
        <v>41.3</v>
      </c>
      <c r="AD7090">
        <v>63</v>
      </c>
    </row>
    <row r="7091" spans="1:30" x14ac:dyDescent="0.25">
      <c r="A7091" t="s">
        <v>82</v>
      </c>
      <c r="B7091" t="s">
        <v>31</v>
      </c>
      <c r="C7091" t="s">
        <v>4396</v>
      </c>
      <c r="D7091">
        <v>1.55</v>
      </c>
      <c r="E7091" t="s">
        <v>72</v>
      </c>
      <c r="F7091" t="s">
        <v>62</v>
      </c>
      <c r="G7091" t="s">
        <v>35</v>
      </c>
      <c r="H7091" t="s">
        <v>4035</v>
      </c>
      <c r="I7091">
        <v>98.57</v>
      </c>
      <c r="J7091">
        <v>98.66</v>
      </c>
      <c r="K7091">
        <v>50</v>
      </c>
      <c r="L7091">
        <v>45</v>
      </c>
      <c r="M7091" t="s">
        <v>1902</v>
      </c>
      <c r="N7091" t="s">
        <v>78</v>
      </c>
      <c r="O7091">
        <v>5000000</v>
      </c>
      <c r="P7091">
        <v>5000000</v>
      </c>
      <c r="Q7091" t="s">
        <v>1845</v>
      </c>
      <c r="R7091">
        <v>3.16</v>
      </c>
      <c r="S7091">
        <v>3.11</v>
      </c>
      <c r="V7091" t="s">
        <v>4036</v>
      </c>
      <c r="W7091" t="s">
        <v>1514</v>
      </c>
      <c r="X7091" t="s">
        <v>1847</v>
      </c>
      <c r="Y7091" t="s">
        <v>4397</v>
      </c>
      <c r="AA7091">
        <v>47</v>
      </c>
      <c r="AB7091">
        <v>41.53</v>
      </c>
      <c r="AD7091">
        <v>65</v>
      </c>
    </row>
    <row r="7092" spans="1:30" x14ac:dyDescent="0.25">
      <c r="A7092" t="s">
        <v>83</v>
      </c>
      <c r="B7092" t="s">
        <v>31</v>
      </c>
      <c r="C7092" t="s">
        <v>4396</v>
      </c>
      <c r="D7092">
        <v>1.55</v>
      </c>
      <c r="E7092" t="s">
        <v>62</v>
      </c>
      <c r="F7092" t="s">
        <v>62</v>
      </c>
      <c r="G7092" t="s">
        <v>35</v>
      </c>
      <c r="H7092" t="s">
        <v>4037</v>
      </c>
      <c r="I7092">
        <v>98.59</v>
      </c>
      <c r="J7092">
        <v>98.68</v>
      </c>
      <c r="K7092">
        <v>50</v>
      </c>
      <c r="L7092">
        <v>45</v>
      </c>
      <c r="M7092" t="s">
        <v>1902</v>
      </c>
      <c r="N7092" t="s">
        <v>78</v>
      </c>
      <c r="O7092">
        <v>10000000</v>
      </c>
      <c r="P7092">
        <v>5000000</v>
      </c>
      <c r="Q7092" t="s">
        <v>1845</v>
      </c>
      <c r="R7092">
        <v>3.16</v>
      </c>
      <c r="S7092">
        <v>3.1</v>
      </c>
      <c r="V7092" t="s">
        <v>4038</v>
      </c>
      <c r="W7092" t="s">
        <v>1514</v>
      </c>
      <c r="X7092" t="s">
        <v>1847</v>
      </c>
      <c r="Y7092" t="s">
        <v>4397</v>
      </c>
      <c r="Z7092" t="s">
        <v>43</v>
      </c>
      <c r="AA7092">
        <v>47</v>
      </c>
      <c r="AB7092">
        <v>41.25</v>
      </c>
      <c r="AD7092">
        <v>65</v>
      </c>
    </row>
    <row r="7093" spans="1:30" x14ac:dyDescent="0.25">
      <c r="A7093" t="s">
        <v>84</v>
      </c>
      <c r="B7093" t="s">
        <v>31</v>
      </c>
      <c r="C7093" t="s">
        <v>4396</v>
      </c>
      <c r="D7093">
        <v>1.72</v>
      </c>
      <c r="E7093" t="s">
        <v>80</v>
      </c>
      <c r="F7093" t="s">
        <v>62</v>
      </c>
      <c r="G7093" t="s">
        <v>35</v>
      </c>
      <c r="H7093" t="s">
        <v>4039</v>
      </c>
      <c r="I7093">
        <v>99.5</v>
      </c>
      <c r="J7093">
        <v>99.56</v>
      </c>
      <c r="K7093">
        <v>54</v>
      </c>
      <c r="L7093">
        <v>51</v>
      </c>
      <c r="M7093" t="s">
        <v>1844</v>
      </c>
      <c r="N7093" t="s">
        <v>48</v>
      </c>
      <c r="O7093">
        <v>10000000</v>
      </c>
      <c r="P7093">
        <v>10000000</v>
      </c>
      <c r="Q7093" t="s">
        <v>1845</v>
      </c>
      <c r="R7093">
        <v>3.24</v>
      </c>
      <c r="S7093">
        <v>3.2</v>
      </c>
      <c r="V7093" t="s">
        <v>4040</v>
      </c>
      <c r="W7093" t="s">
        <v>1514</v>
      </c>
      <c r="X7093" t="s">
        <v>1847</v>
      </c>
      <c r="Y7093" t="s">
        <v>4397</v>
      </c>
      <c r="AA7093">
        <v>54</v>
      </c>
      <c r="AB7093">
        <v>51.2</v>
      </c>
      <c r="AD7093">
        <v>72</v>
      </c>
    </row>
    <row r="7094" spans="1:30" x14ac:dyDescent="0.25">
      <c r="A7094" t="s">
        <v>85</v>
      </c>
      <c r="B7094" t="s">
        <v>31</v>
      </c>
      <c r="C7094" t="s">
        <v>4396</v>
      </c>
      <c r="D7094">
        <v>1.71</v>
      </c>
      <c r="E7094" t="s">
        <v>67</v>
      </c>
      <c r="F7094" t="s">
        <v>62</v>
      </c>
      <c r="G7094" t="s">
        <v>35</v>
      </c>
      <c r="H7094" t="s">
        <v>4207</v>
      </c>
      <c r="I7094">
        <v>100.68</v>
      </c>
      <c r="J7094">
        <v>100.74</v>
      </c>
      <c r="K7094">
        <v>55</v>
      </c>
      <c r="L7094">
        <v>52</v>
      </c>
      <c r="M7094" t="s">
        <v>1844</v>
      </c>
      <c r="N7094" t="s">
        <v>48</v>
      </c>
      <c r="O7094">
        <v>10000000</v>
      </c>
      <c r="P7094">
        <v>10000000</v>
      </c>
      <c r="Q7094" t="s">
        <v>1845</v>
      </c>
      <c r="R7094">
        <v>3.25</v>
      </c>
      <c r="S7094">
        <v>3.22</v>
      </c>
      <c r="V7094" t="s">
        <v>4208</v>
      </c>
      <c r="W7094" t="s">
        <v>1514</v>
      </c>
      <c r="X7094" t="s">
        <v>1847</v>
      </c>
      <c r="Y7094" t="s">
        <v>4397</v>
      </c>
      <c r="AA7094">
        <v>55</v>
      </c>
      <c r="AB7094">
        <v>52.31</v>
      </c>
      <c r="AD7094">
        <v>73</v>
      </c>
    </row>
    <row r="7095" spans="1:30" x14ac:dyDescent="0.25">
      <c r="A7095" t="s">
        <v>86</v>
      </c>
      <c r="B7095" t="s">
        <v>31</v>
      </c>
      <c r="C7095" t="s">
        <v>4396</v>
      </c>
      <c r="D7095">
        <v>1.93</v>
      </c>
      <c r="E7095" t="s">
        <v>77</v>
      </c>
      <c r="F7095" t="s">
        <v>62</v>
      </c>
      <c r="G7095" t="s">
        <v>35</v>
      </c>
      <c r="H7095" t="s">
        <v>4041</v>
      </c>
      <c r="I7095">
        <v>102.15</v>
      </c>
      <c r="J7095">
        <v>102.24</v>
      </c>
      <c r="K7095">
        <v>58</v>
      </c>
      <c r="L7095">
        <v>54</v>
      </c>
      <c r="M7095" t="s">
        <v>1844</v>
      </c>
      <c r="N7095" t="s">
        <v>48</v>
      </c>
      <c r="O7095">
        <v>5000000</v>
      </c>
      <c r="P7095">
        <v>5000000</v>
      </c>
      <c r="Q7095" t="s">
        <v>1845</v>
      </c>
      <c r="R7095">
        <v>3.28</v>
      </c>
      <c r="S7095">
        <v>3.23</v>
      </c>
      <c r="V7095" t="s">
        <v>4042</v>
      </c>
      <c r="W7095" t="s">
        <v>1514</v>
      </c>
      <c r="X7095" t="s">
        <v>1847</v>
      </c>
      <c r="Y7095" t="s">
        <v>4397</v>
      </c>
      <c r="AA7095">
        <v>57</v>
      </c>
      <c r="AB7095">
        <v>53.25</v>
      </c>
      <c r="AD7095">
        <v>75</v>
      </c>
    </row>
    <row r="7096" spans="1:30" x14ac:dyDescent="0.25">
      <c r="A7096" t="s">
        <v>87</v>
      </c>
      <c r="B7096" t="s">
        <v>31</v>
      </c>
      <c r="C7096" t="s">
        <v>4396</v>
      </c>
      <c r="D7096">
        <v>1.96</v>
      </c>
      <c r="E7096" t="s">
        <v>62</v>
      </c>
      <c r="F7096" t="s">
        <v>62</v>
      </c>
      <c r="G7096" t="s">
        <v>35</v>
      </c>
      <c r="H7096" t="s">
        <v>4043</v>
      </c>
      <c r="I7096">
        <v>101.77</v>
      </c>
      <c r="J7096">
        <v>101.84</v>
      </c>
      <c r="K7096">
        <v>60</v>
      </c>
      <c r="L7096">
        <v>57</v>
      </c>
      <c r="M7096" t="s">
        <v>1844</v>
      </c>
      <c r="N7096" t="s">
        <v>48</v>
      </c>
      <c r="O7096">
        <v>10000000</v>
      </c>
      <c r="P7096">
        <v>10000000</v>
      </c>
      <c r="Q7096" t="s">
        <v>1845</v>
      </c>
      <c r="R7096">
        <v>3.3</v>
      </c>
      <c r="S7096">
        <v>3.26</v>
      </c>
      <c r="V7096" t="s">
        <v>4044</v>
      </c>
      <c r="W7096" t="s">
        <v>1514</v>
      </c>
      <c r="X7096" t="s">
        <v>1847</v>
      </c>
      <c r="Y7096" t="s">
        <v>4397</v>
      </c>
      <c r="AA7096">
        <v>59</v>
      </c>
      <c r="AB7096">
        <v>55.95</v>
      </c>
      <c r="AD7096">
        <v>77</v>
      </c>
    </row>
    <row r="7097" spans="1:30" x14ac:dyDescent="0.25">
      <c r="A7097" t="s">
        <v>88</v>
      </c>
      <c r="B7097" t="s">
        <v>31</v>
      </c>
      <c r="C7097" t="s">
        <v>4396</v>
      </c>
      <c r="D7097">
        <v>1.88</v>
      </c>
      <c r="E7097" t="s">
        <v>67</v>
      </c>
      <c r="F7097" t="s">
        <v>62</v>
      </c>
      <c r="G7097" t="s">
        <v>35</v>
      </c>
      <c r="H7097" t="s">
        <v>4045</v>
      </c>
      <c r="I7097">
        <v>101.92</v>
      </c>
      <c r="J7097">
        <v>101.98</v>
      </c>
      <c r="K7097">
        <v>58</v>
      </c>
      <c r="L7097">
        <v>55</v>
      </c>
      <c r="M7097" t="s">
        <v>1844</v>
      </c>
      <c r="N7097" t="s">
        <v>48</v>
      </c>
      <c r="O7097">
        <v>10000000</v>
      </c>
      <c r="P7097">
        <v>10000000</v>
      </c>
      <c r="Q7097" t="s">
        <v>1845</v>
      </c>
      <c r="R7097">
        <v>3.28</v>
      </c>
      <c r="S7097">
        <v>3.24</v>
      </c>
      <c r="V7097" t="s">
        <v>4046</v>
      </c>
      <c r="W7097" t="s">
        <v>1514</v>
      </c>
      <c r="X7097" t="s">
        <v>1847</v>
      </c>
      <c r="Y7097" t="s">
        <v>4397</v>
      </c>
      <c r="AA7097">
        <v>57</v>
      </c>
      <c r="AB7097">
        <v>54.94</v>
      </c>
      <c r="AD7097">
        <v>75</v>
      </c>
    </row>
    <row r="7098" spans="1:30" x14ac:dyDescent="0.25">
      <c r="A7098" t="s">
        <v>89</v>
      </c>
      <c r="B7098" t="s">
        <v>31</v>
      </c>
      <c r="C7098" t="s">
        <v>4396</v>
      </c>
      <c r="D7098">
        <v>1.97</v>
      </c>
      <c r="E7098" t="s">
        <v>72</v>
      </c>
      <c r="F7098" t="s">
        <v>62</v>
      </c>
      <c r="G7098" t="s">
        <v>35</v>
      </c>
      <c r="H7098" t="s">
        <v>4047</v>
      </c>
      <c r="I7098">
        <v>103.18</v>
      </c>
      <c r="J7098">
        <v>103.26</v>
      </c>
      <c r="K7098">
        <v>60</v>
      </c>
      <c r="L7098">
        <v>57</v>
      </c>
      <c r="M7098" t="s">
        <v>1844</v>
      </c>
      <c r="N7098" t="s">
        <v>48</v>
      </c>
      <c r="O7098">
        <v>10000000</v>
      </c>
      <c r="P7098">
        <v>10000000</v>
      </c>
      <c r="Q7098" t="s">
        <v>1845</v>
      </c>
      <c r="R7098">
        <v>3.3</v>
      </c>
      <c r="S7098">
        <v>3.26</v>
      </c>
      <c r="V7098" t="s">
        <v>4048</v>
      </c>
      <c r="W7098" t="s">
        <v>1514</v>
      </c>
      <c r="X7098" t="s">
        <v>1847</v>
      </c>
      <c r="Y7098" t="s">
        <v>4397</v>
      </c>
      <c r="AA7098">
        <v>59</v>
      </c>
      <c r="AB7098">
        <v>56.01</v>
      </c>
      <c r="AD7098">
        <v>77</v>
      </c>
    </row>
    <row r="7099" spans="1:30" x14ac:dyDescent="0.25">
      <c r="A7099" t="s">
        <v>90</v>
      </c>
      <c r="B7099" t="s">
        <v>31</v>
      </c>
      <c r="C7099" t="s">
        <v>4396</v>
      </c>
      <c r="D7099">
        <v>2.11</v>
      </c>
      <c r="E7099" t="s">
        <v>74</v>
      </c>
      <c r="F7099" t="s">
        <v>62</v>
      </c>
      <c r="G7099" t="s">
        <v>35</v>
      </c>
      <c r="H7099" t="s">
        <v>4049</v>
      </c>
      <c r="I7099">
        <v>102.77</v>
      </c>
      <c r="J7099">
        <v>102.84</v>
      </c>
      <c r="K7099">
        <v>58</v>
      </c>
      <c r="L7099">
        <v>55</v>
      </c>
      <c r="M7099" t="s">
        <v>1844</v>
      </c>
      <c r="N7099" t="s">
        <v>48</v>
      </c>
      <c r="O7099">
        <v>10000000</v>
      </c>
      <c r="P7099">
        <v>10000000</v>
      </c>
      <c r="Q7099" t="s">
        <v>1845</v>
      </c>
      <c r="R7099">
        <v>3.28</v>
      </c>
      <c r="S7099">
        <v>3.24</v>
      </c>
      <c r="V7099" t="s">
        <v>4050</v>
      </c>
      <c r="W7099" t="s">
        <v>1514</v>
      </c>
      <c r="X7099" t="s">
        <v>1847</v>
      </c>
      <c r="Y7099" t="s">
        <v>4397</v>
      </c>
      <c r="Z7099" t="s">
        <v>43</v>
      </c>
      <c r="AA7099">
        <v>56</v>
      </c>
      <c r="AB7099">
        <v>53.35</v>
      </c>
      <c r="AD7099">
        <v>74</v>
      </c>
    </row>
    <row r="7100" spans="1:30" x14ac:dyDescent="0.25">
      <c r="A7100" t="s">
        <v>91</v>
      </c>
      <c r="B7100" t="s">
        <v>31</v>
      </c>
      <c r="C7100" t="s">
        <v>4396</v>
      </c>
      <c r="D7100">
        <v>2.23</v>
      </c>
      <c r="E7100" t="s">
        <v>72</v>
      </c>
      <c r="F7100" t="s">
        <v>62</v>
      </c>
      <c r="G7100" t="s">
        <v>35</v>
      </c>
      <c r="H7100" t="s">
        <v>4051</v>
      </c>
      <c r="I7100">
        <v>103.7</v>
      </c>
      <c r="J7100">
        <v>103.79</v>
      </c>
      <c r="K7100">
        <v>63</v>
      </c>
      <c r="L7100">
        <v>60</v>
      </c>
      <c r="M7100" t="s">
        <v>1850</v>
      </c>
      <c r="N7100" t="s">
        <v>53</v>
      </c>
      <c r="O7100">
        <v>10000000</v>
      </c>
      <c r="P7100">
        <v>10000000</v>
      </c>
      <c r="Q7100" t="s">
        <v>1845</v>
      </c>
      <c r="R7100">
        <v>3.35</v>
      </c>
      <c r="S7100">
        <v>3.31</v>
      </c>
      <c r="V7100" t="s">
        <v>4052</v>
      </c>
      <c r="W7100" t="s">
        <v>1514</v>
      </c>
      <c r="X7100" t="s">
        <v>1847</v>
      </c>
      <c r="Y7100" t="s">
        <v>4397</v>
      </c>
      <c r="AA7100">
        <v>63</v>
      </c>
      <c r="AB7100">
        <v>59.43</v>
      </c>
      <c r="AD7100">
        <v>82</v>
      </c>
    </row>
    <row r="7101" spans="1:30" x14ac:dyDescent="0.25">
      <c r="A7101" t="s">
        <v>92</v>
      </c>
      <c r="B7101" t="s">
        <v>31</v>
      </c>
      <c r="C7101" t="s">
        <v>4396</v>
      </c>
      <c r="D7101">
        <v>2.36</v>
      </c>
      <c r="E7101" t="s">
        <v>62</v>
      </c>
      <c r="F7101" t="s">
        <v>62</v>
      </c>
      <c r="G7101" t="s">
        <v>35</v>
      </c>
      <c r="H7101" t="s">
        <v>4053</v>
      </c>
      <c r="I7101">
        <v>104.61</v>
      </c>
      <c r="J7101">
        <v>104.7</v>
      </c>
      <c r="K7101">
        <v>64</v>
      </c>
      <c r="L7101">
        <v>61</v>
      </c>
      <c r="M7101" t="s">
        <v>1850</v>
      </c>
      <c r="N7101" t="s">
        <v>53</v>
      </c>
      <c r="O7101">
        <v>10000000</v>
      </c>
      <c r="P7101">
        <v>10000000</v>
      </c>
      <c r="Q7101" t="s">
        <v>1845</v>
      </c>
      <c r="R7101">
        <v>3.36</v>
      </c>
      <c r="S7101">
        <v>3.32</v>
      </c>
      <c r="V7101" t="s">
        <v>4054</v>
      </c>
      <c r="W7101" t="s">
        <v>1514</v>
      </c>
      <c r="X7101" t="s">
        <v>1847</v>
      </c>
      <c r="Y7101" t="s">
        <v>4397</v>
      </c>
      <c r="AA7101">
        <v>63</v>
      </c>
      <c r="AB7101">
        <v>59.54</v>
      </c>
      <c r="AD7101">
        <v>82</v>
      </c>
    </row>
    <row r="7102" spans="1:30" x14ac:dyDescent="0.25">
      <c r="A7102" t="s">
        <v>93</v>
      </c>
      <c r="B7102" t="s">
        <v>31</v>
      </c>
      <c r="C7102" t="s">
        <v>4396</v>
      </c>
      <c r="D7102">
        <v>1.42</v>
      </c>
      <c r="E7102" t="s">
        <v>74</v>
      </c>
      <c r="F7102" t="s">
        <v>62</v>
      </c>
      <c r="G7102" t="s">
        <v>35</v>
      </c>
      <c r="H7102" t="s">
        <v>2231</v>
      </c>
      <c r="I7102">
        <v>102.91</v>
      </c>
      <c r="J7102">
        <v>102.97</v>
      </c>
      <c r="K7102">
        <v>48</v>
      </c>
      <c r="L7102">
        <v>45</v>
      </c>
      <c r="M7102" t="s">
        <v>1902</v>
      </c>
      <c r="N7102" t="s">
        <v>78</v>
      </c>
      <c r="O7102">
        <v>10000000</v>
      </c>
      <c r="P7102">
        <v>10000000</v>
      </c>
      <c r="Q7102" t="s">
        <v>1845</v>
      </c>
      <c r="R7102">
        <v>3.14</v>
      </c>
      <c r="S7102">
        <v>3.1</v>
      </c>
      <c r="V7102" t="s">
        <v>2232</v>
      </c>
      <c r="W7102" t="s">
        <v>1514</v>
      </c>
      <c r="X7102" t="s">
        <v>1847</v>
      </c>
      <c r="Y7102" t="s">
        <v>4397</v>
      </c>
      <c r="AA7102">
        <v>46</v>
      </c>
      <c r="AB7102">
        <v>41.95</v>
      </c>
      <c r="AD7102">
        <v>62</v>
      </c>
    </row>
    <row r="7103" spans="1:30" x14ac:dyDescent="0.25">
      <c r="A7103" t="s">
        <v>94</v>
      </c>
      <c r="B7103" t="s">
        <v>31</v>
      </c>
      <c r="C7103" t="s">
        <v>4396</v>
      </c>
      <c r="D7103">
        <v>4.5599999999999996</v>
      </c>
      <c r="E7103" t="s">
        <v>80</v>
      </c>
      <c r="F7103" t="s">
        <v>62</v>
      </c>
      <c r="G7103" t="s">
        <v>35</v>
      </c>
      <c r="H7103" t="s">
        <v>4055</v>
      </c>
      <c r="I7103">
        <v>99.22</v>
      </c>
      <c r="J7103">
        <v>99.4</v>
      </c>
      <c r="K7103">
        <v>92</v>
      </c>
      <c r="L7103">
        <v>89</v>
      </c>
      <c r="M7103" t="s">
        <v>1856</v>
      </c>
      <c r="N7103" t="s">
        <v>50</v>
      </c>
      <c r="O7103">
        <v>10000000</v>
      </c>
      <c r="P7103">
        <v>10000000</v>
      </c>
      <c r="Q7103" t="s">
        <v>1845</v>
      </c>
      <c r="R7103">
        <v>3.9</v>
      </c>
      <c r="S7103">
        <v>3.86</v>
      </c>
      <c r="V7103" t="s">
        <v>4056</v>
      </c>
      <c r="W7103" t="s">
        <v>1514</v>
      </c>
      <c r="X7103" t="s">
        <v>1847</v>
      </c>
      <c r="Y7103" t="s">
        <v>4397</v>
      </c>
      <c r="AA7103">
        <v>91</v>
      </c>
      <c r="AB7103">
        <v>87.53</v>
      </c>
      <c r="AD7103">
        <v>120</v>
      </c>
    </row>
    <row r="7104" spans="1:30" x14ac:dyDescent="0.25">
      <c r="A7104" t="s">
        <v>95</v>
      </c>
      <c r="B7104" t="s">
        <v>31</v>
      </c>
      <c r="C7104" t="s">
        <v>4396</v>
      </c>
      <c r="D7104">
        <v>5.72</v>
      </c>
      <c r="E7104" t="s">
        <v>62</v>
      </c>
      <c r="F7104" t="s">
        <v>62</v>
      </c>
      <c r="G7104" t="s">
        <v>35</v>
      </c>
      <c r="H7104" t="s">
        <v>4057</v>
      </c>
      <c r="I7104">
        <v>99.7</v>
      </c>
      <c r="J7104">
        <v>99.92</v>
      </c>
      <c r="K7104">
        <v>105</v>
      </c>
      <c r="L7104">
        <v>102</v>
      </c>
      <c r="M7104" t="s">
        <v>1972</v>
      </c>
      <c r="N7104" t="s">
        <v>96</v>
      </c>
      <c r="O7104">
        <v>10000000</v>
      </c>
      <c r="P7104">
        <v>10000000</v>
      </c>
      <c r="Q7104" t="s">
        <v>1845</v>
      </c>
      <c r="R7104">
        <v>4.1900000000000004</v>
      </c>
      <c r="S7104">
        <v>4.1500000000000004</v>
      </c>
      <c r="V7104" t="s">
        <v>4058</v>
      </c>
      <c r="W7104" t="s">
        <v>1514</v>
      </c>
      <c r="X7104" t="s">
        <v>1847</v>
      </c>
      <c r="Y7104" t="s">
        <v>4397</v>
      </c>
      <c r="AA7104">
        <v>104</v>
      </c>
      <c r="AB7104">
        <v>100.7</v>
      </c>
      <c r="AD7104">
        <v>137</v>
      </c>
    </row>
    <row r="7105" spans="1:30" x14ac:dyDescent="0.25">
      <c r="A7105" t="s">
        <v>97</v>
      </c>
      <c r="B7105" t="s">
        <v>31</v>
      </c>
      <c r="C7105" t="s">
        <v>4396</v>
      </c>
      <c r="D7105">
        <v>2.42</v>
      </c>
      <c r="E7105" t="s">
        <v>74</v>
      </c>
      <c r="F7105" t="s">
        <v>62</v>
      </c>
      <c r="G7105" t="s">
        <v>35</v>
      </c>
      <c r="H7105" t="s">
        <v>4059</v>
      </c>
      <c r="I7105">
        <v>100.54</v>
      </c>
      <c r="J7105">
        <v>100.63</v>
      </c>
      <c r="K7105">
        <v>68</v>
      </c>
      <c r="L7105">
        <v>65</v>
      </c>
      <c r="M7105" t="s">
        <v>1850</v>
      </c>
      <c r="N7105" t="s">
        <v>53</v>
      </c>
      <c r="O7105">
        <v>10000000</v>
      </c>
      <c r="P7105">
        <v>10000000</v>
      </c>
      <c r="Q7105" t="s">
        <v>1845</v>
      </c>
      <c r="R7105">
        <v>3.4</v>
      </c>
      <c r="S7105">
        <v>3.37</v>
      </c>
      <c r="V7105" t="s">
        <v>4060</v>
      </c>
      <c r="W7105" t="s">
        <v>1514</v>
      </c>
      <c r="X7105" t="s">
        <v>1847</v>
      </c>
      <c r="Y7105" t="s">
        <v>4397</v>
      </c>
      <c r="Z7105" t="s">
        <v>43</v>
      </c>
      <c r="AA7105">
        <v>66</v>
      </c>
      <c r="AB7105">
        <v>62.4</v>
      </c>
      <c r="AD7105">
        <v>86</v>
      </c>
    </row>
    <row r="7106" spans="1:30" x14ac:dyDescent="0.25">
      <c r="A7106" t="s">
        <v>98</v>
      </c>
      <c r="B7106" t="s">
        <v>31</v>
      </c>
      <c r="C7106" t="s">
        <v>4396</v>
      </c>
      <c r="D7106">
        <v>2.42</v>
      </c>
      <c r="E7106" t="s">
        <v>72</v>
      </c>
      <c r="F7106" t="s">
        <v>62</v>
      </c>
      <c r="G7106" t="s">
        <v>35</v>
      </c>
      <c r="H7106" t="s">
        <v>4061</v>
      </c>
      <c r="I7106">
        <v>100.55</v>
      </c>
      <c r="J7106">
        <v>100.64</v>
      </c>
      <c r="K7106">
        <v>70</v>
      </c>
      <c r="L7106">
        <v>67</v>
      </c>
      <c r="M7106" t="s">
        <v>1850</v>
      </c>
      <c r="N7106" t="s">
        <v>53</v>
      </c>
      <c r="O7106">
        <v>10000000</v>
      </c>
      <c r="P7106">
        <v>10000000</v>
      </c>
      <c r="Q7106" t="s">
        <v>1845</v>
      </c>
      <c r="R7106">
        <v>3.42</v>
      </c>
      <c r="S7106">
        <v>3.39</v>
      </c>
      <c r="V7106" t="s">
        <v>4062</v>
      </c>
      <c r="W7106" t="s">
        <v>1514</v>
      </c>
      <c r="X7106" t="s">
        <v>1847</v>
      </c>
      <c r="Y7106" t="s">
        <v>4397</v>
      </c>
      <c r="AA7106">
        <v>68</v>
      </c>
      <c r="AB7106">
        <v>64.38</v>
      </c>
      <c r="AD7106">
        <v>88</v>
      </c>
    </row>
    <row r="7107" spans="1:30" x14ac:dyDescent="0.25">
      <c r="A7107" t="s">
        <v>99</v>
      </c>
      <c r="B7107" t="s">
        <v>31</v>
      </c>
      <c r="C7107" t="s">
        <v>4396</v>
      </c>
      <c r="D7107">
        <v>4.1399999999999997</v>
      </c>
      <c r="E7107" t="s">
        <v>72</v>
      </c>
      <c r="F7107" t="s">
        <v>62</v>
      </c>
      <c r="G7107" t="s">
        <v>35</v>
      </c>
      <c r="H7107" t="s">
        <v>4063</v>
      </c>
      <c r="I7107">
        <v>100.03</v>
      </c>
      <c r="J7107">
        <v>100.2</v>
      </c>
      <c r="K7107">
        <v>88</v>
      </c>
      <c r="L7107">
        <v>85</v>
      </c>
      <c r="M7107" t="s">
        <v>1866</v>
      </c>
      <c r="N7107" t="s">
        <v>60</v>
      </c>
      <c r="O7107">
        <v>10000000</v>
      </c>
      <c r="P7107">
        <v>10000000</v>
      </c>
      <c r="Q7107" t="s">
        <v>1845</v>
      </c>
      <c r="R7107">
        <v>3.79</v>
      </c>
      <c r="S7107">
        <v>3.75</v>
      </c>
      <c r="V7107" t="s">
        <v>4064</v>
      </c>
      <c r="W7107" t="s">
        <v>1514</v>
      </c>
      <c r="X7107" t="s">
        <v>1847</v>
      </c>
      <c r="Y7107" t="s">
        <v>4397</v>
      </c>
      <c r="AA7107">
        <v>87</v>
      </c>
      <c r="AB7107">
        <v>82.15</v>
      </c>
      <c r="AD7107">
        <v>114</v>
      </c>
    </row>
    <row r="7108" spans="1:30" x14ac:dyDescent="0.25">
      <c r="A7108" t="s">
        <v>100</v>
      </c>
      <c r="B7108" t="s">
        <v>31</v>
      </c>
      <c r="C7108" t="s">
        <v>4396</v>
      </c>
      <c r="D7108">
        <v>1.33</v>
      </c>
      <c r="E7108" t="s">
        <v>70</v>
      </c>
      <c r="F7108" t="s">
        <v>62</v>
      </c>
      <c r="G7108" t="s">
        <v>35</v>
      </c>
      <c r="H7108" t="s">
        <v>2233</v>
      </c>
      <c r="I7108">
        <v>100.52</v>
      </c>
      <c r="J7108">
        <v>100.58</v>
      </c>
      <c r="K7108">
        <v>57</v>
      </c>
      <c r="L7108">
        <v>53</v>
      </c>
      <c r="M7108" t="s">
        <v>2234</v>
      </c>
      <c r="N7108" t="s">
        <v>101</v>
      </c>
      <c r="O7108">
        <v>5000000</v>
      </c>
      <c r="P7108">
        <v>5000000</v>
      </c>
      <c r="Q7108" t="s">
        <v>1845</v>
      </c>
      <c r="R7108">
        <v>3.24</v>
      </c>
      <c r="S7108">
        <v>3.2</v>
      </c>
      <c r="V7108" t="s">
        <v>2235</v>
      </c>
      <c r="W7108" t="s">
        <v>1514</v>
      </c>
      <c r="X7108" t="s">
        <v>1847</v>
      </c>
      <c r="Y7108" t="s">
        <v>4397</v>
      </c>
      <c r="AA7108">
        <v>56</v>
      </c>
      <c r="AB7108">
        <v>52.45</v>
      </c>
      <c r="AD7108">
        <v>74</v>
      </c>
    </row>
    <row r="7109" spans="1:30" x14ac:dyDescent="0.25">
      <c r="A7109" t="s">
        <v>102</v>
      </c>
      <c r="B7109" t="s">
        <v>31</v>
      </c>
      <c r="C7109" t="s">
        <v>4396</v>
      </c>
      <c r="D7109">
        <v>4.04</v>
      </c>
      <c r="E7109" t="s">
        <v>74</v>
      </c>
      <c r="F7109" t="s">
        <v>62</v>
      </c>
      <c r="G7109" t="s">
        <v>35</v>
      </c>
      <c r="H7109" t="s">
        <v>4065</v>
      </c>
      <c r="I7109">
        <v>100.99</v>
      </c>
      <c r="J7109">
        <v>101.16</v>
      </c>
      <c r="K7109">
        <v>84</v>
      </c>
      <c r="L7109">
        <v>81</v>
      </c>
      <c r="M7109" t="s">
        <v>1866</v>
      </c>
      <c r="N7109" t="s">
        <v>60</v>
      </c>
      <c r="O7109">
        <v>10000000</v>
      </c>
      <c r="P7109">
        <v>10000000</v>
      </c>
      <c r="Q7109" t="s">
        <v>1845</v>
      </c>
      <c r="R7109">
        <v>3.75</v>
      </c>
      <c r="S7109">
        <v>3.71</v>
      </c>
      <c r="V7109" t="s">
        <v>4066</v>
      </c>
      <c r="W7109" t="s">
        <v>1514</v>
      </c>
      <c r="X7109" t="s">
        <v>1847</v>
      </c>
      <c r="Y7109" t="s">
        <v>4397</v>
      </c>
      <c r="AA7109">
        <v>83</v>
      </c>
      <c r="AB7109">
        <v>79.23</v>
      </c>
      <c r="AD7109">
        <v>111</v>
      </c>
    </row>
    <row r="7110" spans="1:30" x14ac:dyDescent="0.25">
      <c r="A7110" t="s">
        <v>103</v>
      </c>
      <c r="B7110" t="s">
        <v>31</v>
      </c>
      <c r="C7110" t="s">
        <v>4396</v>
      </c>
      <c r="D7110">
        <v>7.65</v>
      </c>
      <c r="E7110" t="s">
        <v>74</v>
      </c>
      <c r="F7110" t="s">
        <v>62</v>
      </c>
      <c r="G7110" t="s">
        <v>35</v>
      </c>
      <c r="H7110" t="s">
        <v>4067</v>
      </c>
      <c r="I7110">
        <v>100.44</v>
      </c>
      <c r="J7110">
        <v>100.8</v>
      </c>
      <c r="K7110">
        <v>109</v>
      </c>
      <c r="L7110">
        <v>105</v>
      </c>
      <c r="M7110" t="s">
        <v>1877</v>
      </c>
      <c r="N7110" t="s">
        <v>46</v>
      </c>
      <c r="O7110">
        <v>10000000</v>
      </c>
      <c r="P7110">
        <v>10000000</v>
      </c>
      <c r="Q7110" t="s">
        <v>1845</v>
      </c>
      <c r="R7110">
        <v>4.41</v>
      </c>
      <c r="S7110">
        <v>4.3600000000000003</v>
      </c>
      <c r="V7110" t="s">
        <v>4068</v>
      </c>
      <c r="W7110" t="s">
        <v>1514</v>
      </c>
      <c r="X7110" t="s">
        <v>1847</v>
      </c>
      <c r="Y7110" t="s">
        <v>4397</v>
      </c>
      <c r="AA7110">
        <v>106</v>
      </c>
      <c r="AB7110">
        <v>101.9</v>
      </c>
      <c r="AD7110">
        <v>140</v>
      </c>
    </row>
    <row r="7111" spans="1:30" x14ac:dyDescent="0.25">
      <c r="A7111" t="s">
        <v>104</v>
      </c>
      <c r="B7111" t="s">
        <v>31</v>
      </c>
      <c r="C7111" t="s">
        <v>4396</v>
      </c>
      <c r="D7111">
        <v>2.36</v>
      </c>
      <c r="E7111" t="s">
        <v>80</v>
      </c>
      <c r="F7111" t="s">
        <v>62</v>
      </c>
      <c r="G7111" t="s">
        <v>35</v>
      </c>
      <c r="H7111" t="s">
        <v>4069</v>
      </c>
      <c r="I7111">
        <v>100.92</v>
      </c>
      <c r="J7111">
        <v>101.02</v>
      </c>
      <c r="K7111">
        <v>69</v>
      </c>
      <c r="L7111">
        <v>66</v>
      </c>
      <c r="M7111" t="s">
        <v>1850</v>
      </c>
      <c r="N7111" t="s">
        <v>53</v>
      </c>
      <c r="O7111">
        <v>15000000</v>
      </c>
      <c r="P7111">
        <v>10000000</v>
      </c>
      <c r="Q7111" t="s">
        <v>1845</v>
      </c>
      <c r="R7111">
        <v>3.42</v>
      </c>
      <c r="S7111">
        <v>3.37</v>
      </c>
      <c r="V7111" t="s">
        <v>4070</v>
      </c>
      <c r="W7111" t="s">
        <v>1514</v>
      </c>
      <c r="X7111" t="s">
        <v>1847</v>
      </c>
      <c r="Y7111" t="s">
        <v>4397</v>
      </c>
      <c r="Z7111" t="s">
        <v>43</v>
      </c>
      <c r="AA7111">
        <v>67</v>
      </c>
      <c r="AB7111">
        <v>63.79</v>
      </c>
      <c r="AD7111">
        <v>86</v>
      </c>
    </row>
    <row r="7112" spans="1:30" x14ac:dyDescent="0.25">
      <c r="A7112" t="s">
        <v>105</v>
      </c>
      <c r="B7112" t="s">
        <v>31</v>
      </c>
      <c r="C7112" t="s">
        <v>4396</v>
      </c>
      <c r="D7112">
        <v>7.65</v>
      </c>
      <c r="E7112" t="s">
        <v>80</v>
      </c>
      <c r="F7112" t="s">
        <v>62</v>
      </c>
      <c r="G7112" t="s">
        <v>35</v>
      </c>
      <c r="H7112" t="s">
        <v>4071</v>
      </c>
      <c r="I7112">
        <v>99.9</v>
      </c>
      <c r="J7112">
        <v>100.25</v>
      </c>
      <c r="K7112">
        <v>114</v>
      </c>
      <c r="L7112">
        <v>110</v>
      </c>
      <c r="M7112" t="s">
        <v>1877</v>
      </c>
      <c r="N7112" t="s">
        <v>46</v>
      </c>
      <c r="O7112">
        <v>10000000</v>
      </c>
      <c r="P7112">
        <v>10000000</v>
      </c>
      <c r="Q7112" t="s">
        <v>1845</v>
      </c>
      <c r="R7112">
        <v>4.46</v>
      </c>
      <c r="S7112">
        <v>4.41</v>
      </c>
      <c r="V7112" t="s">
        <v>4072</v>
      </c>
      <c r="W7112" t="s">
        <v>1514</v>
      </c>
      <c r="X7112" t="s">
        <v>1847</v>
      </c>
      <c r="Y7112" t="s">
        <v>4397</v>
      </c>
      <c r="AA7112">
        <v>111</v>
      </c>
      <c r="AB7112">
        <v>106.37</v>
      </c>
      <c r="AD7112">
        <v>145</v>
      </c>
    </row>
    <row r="7113" spans="1:30" x14ac:dyDescent="0.25">
      <c r="A7113" t="s">
        <v>106</v>
      </c>
      <c r="B7113" t="s">
        <v>31</v>
      </c>
      <c r="C7113" t="s">
        <v>4396</v>
      </c>
      <c r="D7113">
        <v>4.07</v>
      </c>
      <c r="E7113" t="s">
        <v>62</v>
      </c>
      <c r="F7113" t="s">
        <v>62</v>
      </c>
      <c r="G7113" t="s">
        <v>35</v>
      </c>
      <c r="H7113" t="s">
        <v>4073</v>
      </c>
      <c r="I7113">
        <v>100.92</v>
      </c>
      <c r="J7113">
        <v>101.1</v>
      </c>
      <c r="K7113">
        <v>86</v>
      </c>
      <c r="L7113">
        <v>83</v>
      </c>
      <c r="M7113" t="s">
        <v>1866</v>
      </c>
      <c r="N7113" t="s">
        <v>60</v>
      </c>
      <c r="O7113">
        <v>10000000</v>
      </c>
      <c r="P7113">
        <v>10000000</v>
      </c>
      <c r="Q7113" t="s">
        <v>1845</v>
      </c>
      <c r="R7113">
        <v>3.77</v>
      </c>
      <c r="S7113">
        <v>3.73</v>
      </c>
      <c r="V7113" t="s">
        <v>4074</v>
      </c>
      <c r="W7113" t="s">
        <v>1514</v>
      </c>
      <c r="X7113" t="s">
        <v>1847</v>
      </c>
      <c r="Y7113" t="s">
        <v>4397</v>
      </c>
      <c r="Z7113" t="s">
        <v>43</v>
      </c>
      <c r="AA7113">
        <v>85</v>
      </c>
      <c r="AB7113">
        <v>80.84</v>
      </c>
      <c r="AD7113">
        <v>112</v>
      </c>
    </row>
    <row r="7114" spans="1:30" x14ac:dyDescent="0.25">
      <c r="A7114" t="s">
        <v>107</v>
      </c>
      <c r="B7114" t="s">
        <v>31</v>
      </c>
      <c r="C7114" t="s">
        <v>4396</v>
      </c>
      <c r="D7114">
        <v>7.62</v>
      </c>
      <c r="E7114" t="s">
        <v>62</v>
      </c>
      <c r="F7114" t="s">
        <v>62</v>
      </c>
      <c r="G7114" t="s">
        <v>35</v>
      </c>
      <c r="H7114" t="s">
        <v>4075</v>
      </c>
      <c r="I7114">
        <v>99.75</v>
      </c>
      <c r="J7114">
        <v>100.1</v>
      </c>
      <c r="K7114">
        <v>114</v>
      </c>
      <c r="L7114">
        <v>110</v>
      </c>
      <c r="M7114" t="s">
        <v>1877</v>
      </c>
      <c r="N7114" t="s">
        <v>46</v>
      </c>
      <c r="O7114">
        <v>10000000</v>
      </c>
      <c r="P7114">
        <v>10000000</v>
      </c>
      <c r="Q7114" t="s">
        <v>1845</v>
      </c>
      <c r="R7114">
        <v>4.46</v>
      </c>
      <c r="S7114">
        <v>4.41</v>
      </c>
      <c r="V7114" t="s">
        <v>4076</v>
      </c>
      <c r="W7114" t="s">
        <v>1514</v>
      </c>
      <c r="X7114" t="s">
        <v>1847</v>
      </c>
      <c r="Y7114" t="s">
        <v>4397</v>
      </c>
      <c r="AA7114">
        <v>111</v>
      </c>
      <c r="AB7114">
        <v>106.7</v>
      </c>
      <c r="AD7114">
        <v>145</v>
      </c>
    </row>
    <row r="7115" spans="1:30" x14ac:dyDescent="0.25">
      <c r="A7115" t="s">
        <v>108</v>
      </c>
      <c r="B7115" t="s">
        <v>31</v>
      </c>
      <c r="C7115" t="s">
        <v>4396</v>
      </c>
      <c r="D7115">
        <v>3.97</v>
      </c>
      <c r="E7115" t="s">
        <v>77</v>
      </c>
      <c r="F7115" t="s">
        <v>62</v>
      </c>
      <c r="G7115" t="s">
        <v>35</v>
      </c>
      <c r="H7115" t="s">
        <v>4077</v>
      </c>
      <c r="I7115">
        <v>100.32</v>
      </c>
      <c r="J7115">
        <v>100.48</v>
      </c>
      <c r="K7115">
        <v>81</v>
      </c>
      <c r="L7115">
        <v>78</v>
      </c>
      <c r="M7115" t="s">
        <v>1866</v>
      </c>
      <c r="N7115" t="s">
        <v>60</v>
      </c>
      <c r="O7115">
        <v>5000000</v>
      </c>
      <c r="P7115">
        <v>10000000</v>
      </c>
      <c r="Q7115" t="s">
        <v>1845</v>
      </c>
      <c r="R7115">
        <v>3.72</v>
      </c>
      <c r="S7115">
        <v>3.68</v>
      </c>
      <c r="V7115" t="s">
        <v>4078</v>
      </c>
      <c r="W7115" t="s">
        <v>1514</v>
      </c>
      <c r="X7115" t="s">
        <v>1847</v>
      </c>
      <c r="Y7115" t="s">
        <v>4397</v>
      </c>
      <c r="Z7115" t="s">
        <v>43</v>
      </c>
      <c r="AA7115">
        <v>81</v>
      </c>
      <c r="AB7115">
        <v>76.86</v>
      </c>
      <c r="AD7115">
        <v>108</v>
      </c>
    </row>
    <row r="7116" spans="1:30" x14ac:dyDescent="0.25">
      <c r="A7116" t="s">
        <v>109</v>
      </c>
      <c r="B7116" t="s">
        <v>31</v>
      </c>
      <c r="C7116" t="s">
        <v>4396</v>
      </c>
      <c r="D7116">
        <v>3.98</v>
      </c>
      <c r="E7116" t="s">
        <v>80</v>
      </c>
      <c r="F7116" t="s">
        <v>62</v>
      </c>
      <c r="G7116" t="s">
        <v>35</v>
      </c>
      <c r="H7116" t="s">
        <v>4079</v>
      </c>
      <c r="I7116">
        <v>100.36</v>
      </c>
      <c r="J7116">
        <v>100.53</v>
      </c>
      <c r="K7116">
        <v>83</v>
      </c>
      <c r="L7116">
        <v>80</v>
      </c>
      <c r="M7116" t="s">
        <v>1866</v>
      </c>
      <c r="N7116" t="s">
        <v>60</v>
      </c>
      <c r="O7116">
        <v>10000000</v>
      </c>
      <c r="P7116">
        <v>10000000</v>
      </c>
      <c r="Q7116" t="s">
        <v>1845</v>
      </c>
      <c r="R7116">
        <v>3.74</v>
      </c>
      <c r="S7116">
        <v>3.7</v>
      </c>
      <c r="V7116" t="s">
        <v>4080</v>
      </c>
      <c r="W7116" t="s">
        <v>1514</v>
      </c>
      <c r="X7116" t="s">
        <v>1847</v>
      </c>
      <c r="Y7116" t="s">
        <v>4397</v>
      </c>
      <c r="AA7116">
        <v>83</v>
      </c>
      <c r="AB7116">
        <v>78.77</v>
      </c>
      <c r="AD7116">
        <v>110</v>
      </c>
    </row>
    <row r="7117" spans="1:30" x14ac:dyDescent="0.25">
      <c r="A7117" t="s">
        <v>110</v>
      </c>
      <c r="B7117" t="s">
        <v>31</v>
      </c>
      <c r="C7117" t="s">
        <v>4396</v>
      </c>
      <c r="D7117">
        <v>3.8</v>
      </c>
      <c r="E7117" t="s">
        <v>67</v>
      </c>
      <c r="F7117" t="s">
        <v>62</v>
      </c>
      <c r="G7117" t="s">
        <v>35</v>
      </c>
      <c r="H7117" t="s">
        <v>4081</v>
      </c>
      <c r="I7117">
        <v>102.8</v>
      </c>
      <c r="J7117">
        <v>102.96</v>
      </c>
      <c r="K7117">
        <v>80</v>
      </c>
      <c r="L7117">
        <v>77</v>
      </c>
      <c r="M7117" t="s">
        <v>1874</v>
      </c>
      <c r="N7117" t="s">
        <v>111</v>
      </c>
      <c r="O7117">
        <v>10000000</v>
      </c>
      <c r="P7117">
        <v>10000000</v>
      </c>
      <c r="Q7117" t="s">
        <v>1845</v>
      </c>
      <c r="R7117">
        <v>3.67</v>
      </c>
      <c r="S7117">
        <v>3.63</v>
      </c>
      <c r="V7117" t="s">
        <v>4082</v>
      </c>
      <c r="W7117" t="s">
        <v>1514</v>
      </c>
      <c r="X7117" t="s">
        <v>1847</v>
      </c>
      <c r="Y7117" t="s">
        <v>4397</v>
      </c>
      <c r="AA7117">
        <v>78</v>
      </c>
      <c r="AB7117">
        <v>74.400000000000006</v>
      </c>
      <c r="AD7117">
        <v>105</v>
      </c>
    </row>
    <row r="7118" spans="1:30" x14ac:dyDescent="0.25">
      <c r="A7118" t="s">
        <v>112</v>
      </c>
      <c r="B7118" t="s">
        <v>31</v>
      </c>
      <c r="C7118" t="s">
        <v>4396</v>
      </c>
      <c r="D7118">
        <v>3.5</v>
      </c>
      <c r="E7118" t="s">
        <v>80</v>
      </c>
      <c r="F7118" t="s">
        <v>62</v>
      </c>
      <c r="G7118" t="s">
        <v>35</v>
      </c>
      <c r="H7118" t="s">
        <v>4083</v>
      </c>
      <c r="I7118">
        <v>103.66</v>
      </c>
      <c r="J7118">
        <v>103.82</v>
      </c>
      <c r="K7118">
        <v>78</v>
      </c>
      <c r="L7118">
        <v>75</v>
      </c>
      <c r="M7118" t="s">
        <v>1928</v>
      </c>
      <c r="N7118" t="s">
        <v>36</v>
      </c>
      <c r="O7118">
        <v>15000000</v>
      </c>
      <c r="P7118">
        <v>10000000</v>
      </c>
      <c r="Q7118" t="s">
        <v>1845</v>
      </c>
      <c r="R7118">
        <v>3.61</v>
      </c>
      <c r="S7118">
        <v>3.56</v>
      </c>
      <c r="V7118" t="s">
        <v>4084</v>
      </c>
      <c r="W7118" t="s">
        <v>1514</v>
      </c>
      <c r="X7118" t="s">
        <v>1847</v>
      </c>
      <c r="Y7118" t="s">
        <v>4397</v>
      </c>
      <c r="Z7118" t="s">
        <v>43</v>
      </c>
      <c r="AA7118">
        <v>74</v>
      </c>
      <c r="AB7118">
        <v>70.22</v>
      </c>
      <c r="AD7118">
        <v>101</v>
      </c>
    </row>
    <row r="7119" spans="1:30" x14ac:dyDescent="0.25">
      <c r="A7119" t="s">
        <v>113</v>
      </c>
      <c r="B7119" t="s">
        <v>31</v>
      </c>
      <c r="C7119" t="s">
        <v>4396</v>
      </c>
      <c r="D7119">
        <v>3.28</v>
      </c>
      <c r="E7119" t="s">
        <v>77</v>
      </c>
      <c r="F7119" t="s">
        <v>62</v>
      </c>
      <c r="G7119" t="s">
        <v>35</v>
      </c>
      <c r="H7119" t="s">
        <v>4085</v>
      </c>
      <c r="I7119">
        <v>105.98</v>
      </c>
      <c r="J7119">
        <v>106.13</v>
      </c>
      <c r="K7119">
        <v>75</v>
      </c>
      <c r="L7119">
        <v>72</v>
      </c>
      <c r="M7119" t="s">
        <v>1928</v>
      </c>
      <c r="N7119" t="s">
        <v>36</v>
      </c>
      <c r="O7119">
        <v>5000000</v>
      </c>
      <c r="P7119">
        <v>5000000</v>
      </c>
      <c r="Q7119" t="s">
        <v>1845</v>
      </c>
      <c r="R7119">
        <v>3.58</v>
      </c>
      <c r="S7119">
        <v>3.53</v>
      </c>
      <c r="V7119" t="s">
        <v>4086</v>
      </c>
      <c r="W7119" t="s">
        <v>1514</v>
      </c>
      <c r="X7119" t="s">
        <v>1847</v>
      </c>
      <c r="Y7119" t="s">
        <v>4397</v>
      </c>
      <c r="AA7119">
        <v>74</v>
      </c>
      <c r="AB7119">
        <v>69.760000000000005</v>
      </c>
      <c r="AD7119">
        <v>99</v>
      </c>
    </row>
    <row r="7120" spans="1:30" x14ac:dyDescent="0.25">
      <c r="A7120" t="s">
        <v>114</v>
      </c>
      <c r="B7120" t="s">
        <v>31</v>
      </c>
      <c r="C7120" t="s">
        <v>4396</v>
      </c>
      <c r="D7120">
        <v>1.51</v>
      </c>
      <c r="E7120" t="s">
        <v>72</v>
      </c>
      <c r="F7120" t="s">
        <v>62</v>
      </c>
      <c r="G7120" t="s">
        <v>35</v>
      </c>
      <c r="H7120" t="s">
        <v>4087</v>
      </c>
      <c r="I7120">
        <v>102.68</v>
      </c>
      <c r="J7120">
        <v>102.74</v>
      </c>
      <c r="K7120">
        <v>53</v>
      </c>
      <c r="L7120">
        <v>50</v>
      </c>
      <c r="M7120" t="s">
        <v>1902</v>
      </c>
      <c r="N7120" t="s">
        <v>78</v>
      </c>
      <c r="O7120">
        <v>15000000</v>
      </c>
      <c r="P7120">
        <v>10000000</v>
      </c>
      <c r="Q7120" t="s">
        <v>1845</v>
      </c>
      <c r="R7120">
        <v>3.19</v>
      </c>
      <c r="S7120">
        <v>3.15</v>
      </c>
      <c r="V7120" t="s">
        <v>4088</v>
      </c>
      <c r="W7120" t="s">
        <v>1514</v>
      </c>
      <c r="X7120" t="s">
        <v>1847</v>
      </c>
      <c r="Y7120" t="s">
        <v>4397</v>
      </c>
      <c r="Z7120" t="s">
        <v>43</v>
      </c>
      <c r="AA7120">
        <v>50</v>
      </c>
      <c r="AB7120">
        <v>46.8</v>
      </c>
      <c r="AD7120">
        <v>68</v>
      </c>
    </row>
    <row r="7121" spans="1:30" x14ac:dyDescent="0.25">
      <c r="A7121" t="s">
        <v>115</v>
      </c>
      <c r="B7121" t="s">
        <v>31</v>
      </c>
      <c r="C7121" t="s">
        <v>4396</v>
      </c>
      <c r="D7121">
        <v>1.51</v>
      </c>
      <c r="E7121" t="s">
        <v>70</v>
      </c>
      <c r="F7121" t="s">
        <v>62</v>
      </c>
      <c r="G7121" t="s">
        <v>35</v>
      </c>
      <c r="H7121" t="s">
        <v>4089</v>
      </c>
      <c r="I7121">
        <v>102.64</v>
      </c>
      <c r="J7121">
        <v>102.71</v>
      </c>
      <c r="K7121">
        <v>53</v>
      </c>
      <c r="L7121">
        <v>49</v>
      </c>
      <c r="M7121" t="s">
        <v>1902</v>
      </c>
      <c r="N7121" t="s">
        <v>78</v>
      </c>
      <c r="O7121">
        <v>5000000</v>
      </c>
      <c r="P7121">
        <v>5000000</v>
      </c>
      <c r="Q7121" t="s">
        <v>1845</v>
      </c>
      <c r="R7121">
        <v>3.19</v>
      </c>
      <c r="S7121">
        <v>3.14</v>
      </c>
      <c r="V7121" t="s">
        <v>4090</v>
      </c>
      <c r="W7121" t="s">
        <v>1514</v>
      </c>
      <c r="X7121" t="s">
        <v>1847</v>
      </c>
      <c r="Y7121" t="s">
        <v>4397</v>
      </c>
      <c r="AA7121">
        <v>50</v>
      </c>
      <c r="AB7121">
        <v>45.65</v>
      </c>
      <c r="AD7121">
        <v>68</v>
      </c>
    </row>
    <row r="7122" spans="1:30" x14ac:dyDescent="0.25">
      <c r="A7122" t="s">
        <v>116</v>
      </c>
      <c r="B7122" t="s">
        <v>31</v>
      </c>
      <c r="C7122" t="s">
        <v>4396</v>
      </c>
      <c r="D7122">
        <v>3.52</v>
      </c>
      <c r="E7122" t="s">
        <v>70</v>
      </c>
      <c r="F7122" t="s">
        <v>62</v>
      </c>
      <c r="G7122" t="s">
        <v>35</v>
      </c>
      <c r="H7122" t="s">
        <v>4091</v>
      </c>
      <c r="I7122">
        <v>104.87</v>
      </c>
      <c r="J7122">
        <v>105.04</v>
      </c>
      <c r="K7122">
        <v>77</v>
      </c>
      <c r="L7122">
        <v>74</v>
      </c>
      <c r="M7122" t="s">
        <v>1928</v>
      </c>
      <c r="N7122" t="s">
        <v>36</v>
      </c>
      <c r="O7122">
        <v>10000000</v>
      </c>
      <c r="P7122">
        <v>10000000</v>
      </c>
      <c r="Q7122" t="s">
        <v>1845</v>
      </c>
      <c r="R7122">
        <v>3.6</v>
      </c>
      <c r="S7122">
        <v>3.55</v>
      </c>
      <c r="V7122" t="s">
        <v>4092</v>
      </c>
      <c r="W7122" t="s">
        <v>1514</v>
      </c>
      <c r="X7122" t="s">
        <v>1847</v>
      </c>
      <c r="Y7122" t="s">
        <v>4397</v>
      </c>
      <c r="AA7122">
        <v>73</v>
      </c>
      <c r="AB7122">
        <v>68.930000000000007</v>
      </c>
      <c r="AD7122">
        <v>100</v>
      </c>
    </row>
    <row r="7123" spans="1:30" x14ac:dyDescent="0.25">
      <c r="A7123" t="s">
        <v>117</v>
      </c>
      <c r="B7123" t="s">
        <v>31</v>
      </c>
      <c r="C7123" t="s">
        <v>4396</v>
      </c>
      <c r="D7123">
        <v>3.31</v>
      </c>
      <c r="E7123" t="s">
        <v>67</v>
      </c>
      <c r="F7123" t="s">
        <v>62</v>
      </c>
      <c r="G7123" t="s">
        <v>35</v>
      </c>
      <c r="H7123" t="s">
        <v>4093</v>
      </c>
      <c r="I7123">
        <v>103.11</v>
      </c>
      <c r="J7123">
        <v>103.26</v>
      </c>
      <c r="K7123">
        <v>75</v>
      </c>
      <c r="L7123">
        <v>72</v>
      </c>
      <c r="M7123" t="s">
        <v>1928</v>
      </c>
      <c r="N7123" t="s">
        <v>36</v>
      </c>
      <c r="O7123">
        <v>10000000</v>
      </c>
      <c r="P7123">
        <v>10000000</v>
      </c>
      <c r="Q7123" t="s">
        <v>1845</v>
      </c>
      <c r="R7123">
        <v>3.58</v>
      </c>
      <c r="S7123">
        <v>3.53</v>
      </c>
      <c r="V7123" t="s">
        <v>4094</v>
      </c>
      <c r="W7123" t="s">
        <v>1514</v>
      </c>
      <c r="X7123" t="s">
        <v>1847</v>
      </c>
      <c r="Y7123" t="s">
        <v>4397</v>
      </c>
      <c r="AA7123">
        <v>73</v>
      </c>
      <c r="AB7123">
        <v>69.010000000000005</v>
      </c>
      <c r="AD7123">
        <v>99</v>
      </c>
    </row>
    <row r="7124" spans="1:30" x14ac:dyDescent="0.25">
      <c r="A7124" t="s">
        <v>118</v>
      </c>
      <c r="B7124" t="s">
        <v>31</v>
      </c>
      <c r="C7124" t="s">
        <v>4396</v>
      </c>
      <c r="D7124">
        <v>3.13</v>
      </c>
      <c r="E7124" t="s">
        <v>77</v>
      </c>
      <c r="F7124" t="s">
        <v>62</v>
      </c>
      <c r="G7124" t="s">
        <v>35</v>
      </c>
      <c r="H7124" t="s">
        <v>4095</v>
      </c>
      <c r="I7124">
        <v>105.88</v>
      </c>
      <c r="J7124">
        <v>106.06</v>
      </c>
      <c r="K7124">
        <v>70</v>
      </c>
      <c r="L7124">
        <v>66</v>
      </c>
      <c r="M7124" t="s">
        <v>1928</v>
      </c>
      <c r="N7124" t="s">
        <v>36</v>
      </c>
      <c r="O7124">
        <v>5000000</v>
      </c>
      <c r="P7124">
        <v>5000000</v>
      </c>
      <c r="Q7124" t="s">
        <v>1845</v>
      </c>
      <c r="R7124">
        <v>3.53</v>
      </c>
      <c r="S7124">
        <v>3.47</v>
      </c>
      <c r="V7124" t="s">
        <v>4096</v>
      </c>
      <c r="W7124" t="s">
        <v>1514</v>
      </c>
      <c r="X7124" t="s">
        <v>1847</v>
      </c>
      <c r="Y7124" t="s">
        <v>4397</v>
      </c>
      <c r="AA7124">
        <v>71</v>
      </c>
      <c r="AB7124">
        <v>65.19</v>
      </c>
      <c r="AD7124">
        <v>95</v>
      </c>
    </row>
    <row r="7125" spans="1:30" x14ac:dyDescent="0.25">
      <c r="A7125" t="s">
        <v>119</v>
      </c>
      <c r="B7125" t="s">
        <v>31</v>
      </c>
      <c r="C7125" t="s">
        <v>4396</v>
      </c>
      <c r="D7125">
        <v>3.19</v>
      </c>
      <c r="E7125" t="s">
        <v>62</v>
      </c>
      <c r="F7125" t="s">
        <v>62</v>
      </c>
      <c r="G7125" t="s">
        <v>35</v>
      </c>
      <c r="H7125" t="s">
        <v>4097</v>
      </c>
      <c r="I7125">
        <v>105.97</v>
      </c>
      <c r="J7125">
        <v>106.12</v>
      </c>
      <c r="K7125">
        <v>72</v>
      </c>
      <c r="L7125">
        <v>69</v>
      </c>
      <c r="M7125" t="s">
        <v>1928</v>
      </c>
      <c r="N7125" t="s">
        <v>36</v>
      </c>
      <c r="O7125">
        <v>10000000</v>
      </c>
      <c r="P7125">
        <v>10000000</v>
      </c>
      <c r="Q7125" t="s">
        <v>1845</v>
      </c>
      <c r="R7125">
        <v>3.55</v>
      </c>
      <c r="S7125">
        <v>3.5</v>
      </c>
      <c r="V7125" t="s">
        <v>4098</v>
      </c>
      <c r="W7125" t="s">
        <v>1514</v>
      </c>
      <c r="X7125" t="s">
        <v>1847</v>
      </c>
      <c r="Y7125" t="s">
        <v>4397</v>
      </c>
      <c r="Z7125" t="s">
        <v>43</v>
      </c>
      <c r="AA7125">
        <v>72</v>
      </c>
      <c r="AB7125">
        <v>67.39</v>
      </c>
      <c r="AD7125">
        <v>97</v>
      </c>
    </row>
    <row r="7126" spans="1:30" x14ac:dyDescent="0.25">
      <c r="A7126" t="s">
        <v>120</v>
      </c>
      <c r="B7126" t="s">
        <v>31</v>
      </c>
      <c r="C7126" t="s">
        <v>4396</v>
      </c>
      <c r="D7126">
        <v>4.7699999999999996</v>
      </c>
      <c r="E7126" t="s">
        <v>74</v>
      </c>
      <c r="F7126" t="s">
        <v>62</v>
      </c>
      <c r="G7126" t="s">
        <v>35</v>
      </c>
      <c r="H7126" t="s">
        <v>4099</v>
      </c>
      <c r="I7126">
        <v>106.82</v>
      </c>
      <c r="J7126">
        <v>107.06</v>
      </c>
      <c r="K7126">
        <v>76</v>
      </c>
      <c r="L7126">
        <v>72</v>
      </c>
      <c r="M7126" t="s">
        <v>1856</v>
      </c>
      <c r="N7126" t="s">
        <v>50</v>
      </c>
      <c r="O7126">
        <v>10000000</v>
      </c>
      <c r="P7126">
        <v>5000000</v>
      </c>
      <c r="Q7126" t="s">
        <v>1845</v>
      </c>
      <c r="R7126">
        <v>3.74</v>
      </c>
      <c r="S7126">
        <v>3.69</v>
      </c>
      <c r="V7126" t="s">
        <v>4100</v>
      </c>
      <c r="W7126" t="s">
        <v>1514</v>
      </c>
      <c r="X7126" t="s">
        <v>1847</v>
      </c>
      <c r="Y7126" t="s">
        <v>4397</v>
      </c>
      <c r="Z7126" t="s">
        <v>43</v>
      </c>
      <c r="AA7126">
        <v>75</v>
      </c>
      <c r="AB7126">
        <v>70.52</v>
      </c>
      <c r="AD7126">
        <v>105</v>
      </c>
    </row>
    <row r="7127" spans="1:30" x14ac:dyDescent="0.25">
      <c r="A7127" t="s">
        <v>123</v>
      </c>
      <c r="B7127" t="s">
        <v>31</v>
      </c>
      <c r="C7127" t="s">
        <v>4396</v>
      </c>
      <c r="D7127">
        <v>2.5</v>
      </c>
      <c r="E7127" t="s">
        <v>72</v>
      </c>
      <c r="F7127" t="s">
        <v>62</v>
      </c>
      <c r="G7127" t="s">
        <v>35</v>
      </c>
      <c r="H7127" t="s">
        <v>4101</v>
      </c>
      <c r="I7127">
        <v>105.15</v>
      </c>
      <c r="J7127">
        <v>105.25</v>
      </c>
      <c r="K7127">
        <v>65</v>
      </c>
      <c r="L7127">
        <v>62</v>
      </c>
      <c r="M7127" t="s">
        <v>1850</v>
      </c>
      <c r="N7127" t="s">
        <v>53</v>
      </c>
      <c r="O7127">
        <v>10000000</v>
      </c>
      <c r="P7127">
        <v>10000000</v>
      </c>
      <c r="Q7127" t="s">
        <v>1845</v>
      </c>
      <c r="R7127">
        <v>3.38</v>
      </c>
      <c r="S7127">
        <v>3.34</v>
      </c>
      <c r="V7127" t="s">
        <v>4102</v>
      </c>
      <c r="W7127" t="s">
        <v>1514</v>
      </c>
      <c r="X7127" t="s">
        <v>1847</v>
      </c>
      <c r="Y7127" t="s">
        <v>4397</v>
      </c>
      <c r="AA7127">
        <v>63</v>
      </c>
      <c r="AB7127">
        <v>59.38</v>
      </c>
      <c r="AD7127">
        <v>82</v>
      </c>
    </row>
    <row r="7128" spans="1:30" x14ac:dyDescent="0.25">
      <c r="A7128" t="s">
        <v>124</v>
      </c>
      <c r="B7128" t="s">
        <v>31</v>
      </c>
      <c r="C7128" t="s">
        <v>4396</v>
      </c>
      <c r="D7128">
        <v>2.83</v>
      </c>
      <c r="E7128" t="s">
        <v>74</v>
      </c>
      <c r="F7128" t="s">
        <v>62</v>
      </c>
      <c r="G7128" t="s">
        <v>35</v>
      </c>
      <c r="H7128" t="s">
        <v>4103</v>
      </c>
      <c r="I7128">
        <v>103.4</v>
      </c>
      <c r="J7128">
        <v>103.5</v>
      </c>
      <c r="K7128">
        <v>64</v>
      </c>
      <c r="L7128">
        <v>61</v>
      </c>
      <c r="M7128" t="s">
        <v>1883</v>
      </c>
      <c r="N7128" t="s">
        <v>63</v>
      </c>
      <c r="O7128">
        <v>10000000</v>
      </c>
      <c r="P7128">
        <v>10000000</v>
      </c>
      <c r="Q7128" t="s">
        <v>1845</v>
      </c>
      <c r="R7128">
        <v>3.4</v>
      </c>
      <c r="S7128">
        <v>3.37</v>
      </c>
      <c r="V7128" t="s">
        <v>4104</v>
      </c>
      <c r="W7128" t="s">
        <v>1514</v>
      </c>
      <c r="X7128" t="s">
        <v>1847</v>
      </c>
      <c r="Y7128" t="s">
        <v>4397</v>
      </c>
      <c r="AA7128">
        <v>62</v>
      </c>
      <c r="AB7128">
        <v>58.58</v>
      </c>
      <c r="AD7128">
        <v>83</v>
      </c>
    </row>
    <row r="7129" spans="1:30" x14ac:dyDescent="0.25">
      <c r="A7129" t="s">
        <v>125</v>
      </c>
      <c r="B7129" t="s">
        <v>31</v>
      </c>
      <c r="C7129" t="s">
        <v>4396</v>
      </c>
      <c r="D7129">
        <v>2.83</v>
      </c>
      <c r="E7129" t="s">
        <v>67</v>
      </c>
      <c r="F7129" t="s">
        <v>62</v>
      </c>
      <c r="G7129" t="s">
        <v>35</v>
      </c>
      <c r="H7129" t="s">
        <v>4105</v>
      </c>
      <c r="I7129">
        <v>104.38</v>
      </c>
      <c r="J7129">
        <v>104.48</v>
      </c>
      <c r="K7129">
        <v>69</v>
      </c>
      <c r="L7129">
        <v>66</v>
      </c>
      <c r="M7129" t="s">
        <v>1883</v>
      </c>
      <c r="N7129" t="s">
        <v>63</v>
      </c>
      <c r="O7129">
        <v>10000000</v>
      </c>
      <c r="P7129">
        <v>10000000</v>
      </c>
      <c r="Q7129" t="s">
        <v>1845</v>
      </c>
      <c r="R7129">
        <v>3.45</v>
      </c>
      <c r="S7129">
        <v>3.42</v>
      </c>
      <c r="V7129" t="s">
        <v>4106</v>
      </c>
      <c r="W7129" t="s">
        <v>1514</v>
      </c>
      <c r="X7129" t="s">
        <v>1847</v>
      </c>
      <c r="Y7129" t="s">
        <v>4397</v>
      </c>
      <c r="AA7129">
        <v>67</v>
      </c>
      <c r="AB7129">
        <v>63.68</v>
      </c>
      <c r="AD7129">
        <v>89</v>
      </c>
    </row>
    <row r="7130" spans="1:30" x14ac:dyDescent="0.25">
      <c r="A7130" t="s">
        <v>126</v>
      </c>
      <c r="B7130" t="s">
        <v>31</v>
      </c>
      <c r="C7130" t="s">
        <v>4396</v>
      </c>
      <c r="D7130">
        <v>2.96</v>
      </c>
      <c r="E7130" t="s">
        <v>70</v>
      </c>
      <c r="F7130" t="s">
        <v>62</v>
      </c>
      <c r="G7130" t="s">
        <v>35</v>
      </c>
      <c r="H7130" t="s">
        <v>4107</v>
      </c>
      <c r="I7130">
        <v>105.07</v>
      </c>
      <c r="J7130">
        <v>105.18</v>
      </c>
      <c r="K7130">
        <v>69</v>
      </c>
      <c r="L7130">
        <v>66</v>
      </c>
      <c r="M7130" t="s">
        <v>1883</v>
      </c>
      <c r="N7130" t="s">
        <v>63</v>
      </c>
      <c r="O7130">
        <v>10000000</v>
      </c>
      <c r="P7130">
        <v>5000000</v>
      </c>
      <c r="Q7130" t="s">
        <v>1845</v>
      </c>
      <c r="R7130">
        <v>3.45</v>
      </c>
      <c r="S7130">
        <v>3.42</v>
      </c>
      <c r="V7130" t="s">
        <v>4108</v>
      </c>
      <c r="W7130" t="s">
        <v>1514</v>
      </c>
      <c r="X7130" t="s">
        <v>1847</v>
      </c>
      <c r="Y7130" t="s">
        <v>4397</v>
      </c>
      <c r="Z7130" t="s">
        <v>43</v>
      </c>
      <c r="AA7130">
        <v>65</v>
      </c>
      <c r="AB7130">
        <v>61.94</v>
      </c>
      <c r="AD7130">
        <v>88</v>
      </c>
    </row>
    <row r="7131" spans="1:30" x14ac:dyDescent="0.25">
      <c r="A7131" t="s">
        <v>127</v>
      </c>
      <c r="B7131" t="s">
        <v>31</v>
      </c>
      <c r="C7131" t="s">
        <v>4396</v>
      </c>
      <c r="D7131">
        <v>2.56</v>
      </c>
      <c r="E7131" t="s">
        <v>74</v>
      </c>
      <c r="F7131" t="s">
        <v>62</v>
      </c>
      <c r="G7131" t="s">
        <v>35</v>
      </c>
      <c r="H7131" t="s">
        <v>4109</v>
      </c>
      <c r="I7131">
        <v>103.33</v>
      </c>
      <c r="J7131">
        <v>103.43</v>
      </c>
      <c r="K7131">
        <v>59</v>
      </c>
      <c r="L7131">
        <v>56</v>
      </c>
      <c r="M7131" t="s">
        <v>1850</v>
      </c>
      <c r="N7131" t="s">
        <v>53</v>
      </c>
      <c r="O7131">
        <v>15000000</v>
      </c>
      <c r="P7131">
        <v>10000000</v>
      </c>
      <c r="Q7131" t="s">
        <v>1845</v>
      </c>
      <c r="R7131">
        <v>3.31</v>
      </c>
      <c r="S7131">
        <v>3.28</v>
      </c>
      <c r="V7131" t="s">
        <v>4110</v>
      </c>
      <c r="W7131" t="s">
        <v>1514</v>
      </c>
      <c r="X7131" t="s">
        <v>1847</v>
      </c>
      <c r="Y7131" t="s">
        <v>4397</v>
      </c>
      <c r="Z7131" t="s">
        <v>43</v>
      </c>
      <c r="AA7131">
        <v>56</v>
      </c>
      <c r="AB7131">
        <v>52.57</v>
      </c>
      <c r="AD7131">
        <v>76</v>
      </c>
    </row>
    <row r="7132" spans="1:30" x14ac:dyDescent="0.25">
      <c r="A7132" t="s">
        <v>128</v>
      </c>
      <c r="B7132" t="s">
        <v>31</v>
      </c>
      <c r="C7132" t="s">
        <v>4396</v>
      </c>
      <c r="D7132">
        <v>2.56</v>
      </c>
      <c r="E7132" t="s">
        <v>62</v>
      </c>
      <c r="F7132" t="s">
        <v>62</v>
      </c>
      <c r="G7132" t="s">
        <v>35</v>
      </c>
      <c r="H7132" t="s">
        <v>4111</v>
      </c>
      <c r="I7132">
        <v>102.82</v>
      </c>
      <c r="J7132">
        <v>102.92</v>
      </c>
      <c r="K7132">
        <v>63</v>
      </c>
      <c r="L7132">
        <v>60</v>
      </c>
      <c r="M7132" t="s">
        <v>1850</v>
      </c>
      <c r="N7132" t="s">
        <v>53</v>
      </c>
      <c r="O7132">
        <v>15000000</v>
      </c>
      <c r="P7132">
        <v>10000000</v>
      </c>
      <c r="Q7132" t="s">
        <v>1845</v>
      </c>
      <c r="R7132">
        <v>3.35</v>
      </c>
      <c r="S7132">
        <v>3.31</v>
      </c>
      <c r="V7132" t="s">
        <v>4112</v>
      </c>
      <c r="W7132" t="s">
        <v>1514</v>
      </c>
      <c r="X7132" t="s">
        <v>1847</v>
      </c>
      <c r="Y7132" t="s">
        <v>4397</v>
      </c>
      <c r="Z7132" t="s">
        <v>43</v>
      </c>
      <c r="AA7132">
        <v>60</v>
      </c>
      <c r="AB7132">
        <v>56.39</v>
      </c>
      <c r="AD7132">
        <v>80</v>
      </c>
    </row>
    <row r="7133" spans="1:30" x14ac:dyDescent="0.25">
      <c r="A7133" t="s">
        <v>130</v>
      </c>
      <c r="B7133" t="s">
        <v>31</v>
      </c>
      <c r="C7133" t="s">
        <v>4396</v>
      </c>
      <c r="D7133">
        <v>3.44</v>
      </c>
      <c r="E7133" t="s">
        <v>62</v>
      </c>
      <c r="F7133" t="s">
        <v>62</v>
      </c>
      <c r="G7133" t="s">
        <v>35</v>
      </c>
      <c r="H7133" t="s">
        <v>4113</v>
      </c>
      <c r="I7133">
        <v>103.6</v>
      </c>
      <c r="J7133">
        <v>103.76</v>
      </c>
      <c r="K7133">
        <v>78</v>
      </c>
      <c r="L7133">
        <v>75</v>
      </c>
      <c r="M7133" t="s">
        <v>1928</v>
      </c>
      <c r="N7133" t="s">
        <v>36</v>
      </c>
      <c r="O7133">
        <v>10000000</v>
      </c>
      <c r="P7133">
        <v>10000000</v>
      </c>
      <c r="Q7133" t="s">
        <v>1845</v>
      </c>
      <c r="R7133">
        <v>3.61</v>
      </c>
      <c r="S7133">
        <v>3.56</v>
      </c>
      <c r="V7133" t="s">
        <v>4114</v>
      </c>
      <c r="W7133" t="s">
        <v>1514</v>
      </c>
      <c r="X7133" t="s">
        <v>1847</v>
      </c>
      <c r="Y7133" t="s">
        <v>4397</v>
      </c>
      <c r="AA7133">
        <v>75</v>
      </c>
      <c r="AB7133">
        <v>70.680000000000007</v>
      </c>
      <c r="AD7133">
        <v>101</v>
      </c>
    </row>
    <row r="7134" spans="1:30" x14ac:dyDescent="0.25">
      <c r="A7134" t="s">
        <v>131</v>
      </c>
      <c r="B7134" t="s">
        <v>31</v>
      </c>
      <c r="C7134" t="s">
        <v>4396</v>
      </c>
      <c r="D7134">
        <v>2.38</v>
      </c>
      <c r="E7134" t="s">
        <v>67</v>
      </c>
      <c r="F7134" t="s">
        <v>62</v>
      </c>
      <c r="G7134" t="s">
        <v>35</v>
      </c>
      <c r="H7134" t="s">
        <v>4115</v>
      </c>
      <c r="I7134">
        <v>103.12</v>
      </c>
      <c r="J7134">
        <v>103.21</v>
      </c>
      <c r="K7134">
        <v>65</v>
      </c>
      <c r="L7134">
        <v>62</v>
      </c>
      <c r="M7134" t="s">
        <v>1850</v>
      </c>
      <c r="N7134" t="s">
        <v>53</v>
      </c>
      <c r="O7134">
        <v>10000000</v>
      </c>
      <c r="P7134">
        <v>15000000</v>
      </c>
      <c r="Q7134" t="s">
        <v>1845</v>
      </c>
      <c r="R7134">
        <v>3.37</v>
      </c>
      <c r="S7134">
        <v>3.34</v>
      </c>
      <c r="V7134" t="s">
        <v>4116</v>
      </c>
      <c r="W7134" t="s">
        <v>1514</v>
      </c>
      <c r="X7134" t="s">
        <v>1847</v>
      </c>
      <c r="Y7134" t="s">
        <v>4397</v>
      </c>
      <c r="Z7134" t="s">
        <v>43</v>
      </c>
      <c r="AA7134">
        <v>64</v>
      </c>
      <c r="AB7134">
        <v>60.18</v>
      </c>
      <c r="AD7134">
        <v>83</v>
      </c>
    </row>
    <row r="7135" spans="1:30" x14ac:dyDescent="0.25">
      <c r="A7135" t="s">
        <v>132</v>
      </c>
      <c r="B7135" t="s">
        <v>31</v>
      </c>
      <c r="C7135" t="s">
        <v>4396</v>
      </c>
      <c r="D7135">
        <v>2.27</v>
      </c>
      <c r="E7135" t="s">
        <v>80</v>
      </c>
      <c r="F7135" t="s">
        <v>62</v>
      </c>
      <c r="G7135" t="s">
        <v>35</v>
      </c>
      <c r="H7135" t="s">
        <v>4117</v>
      </c>
      <c r="I7135">
        <v>96.17</v>
      </c>
      <c r="J7135">
        <v>96.38</v>
      </c>
      <c r="K7135">
        <v>32</v>
      </c>
      <c r="L7135">
        <v>24</v>
      </c>
      <c r="M7135" t="s">
        <v>1850</v>
      </c>
      <c r="N7135" t="s">
        <v>53</v>
      </c>
      <c r="O7135">
        <v>5000000</v>
      </c>
      <c r="P7135">
        <v>1000000</v>
      </c>
      <c r="Q7135" t="s">
        <v>1845</v>
      </c>
      <c r="R7135">
        <v>3.05</v>
      </c>
      <c r="S7135">
        <v>2.95</v>
      </c>
      <c r="V7135" t="s">
        <v>4118</v>
      </c>
      <c r="W7135" t="s">
        <v>1514</v>
      </c>
      <c r="X7135" t="s">
        <v>1847</v>
      </c>
      <c r="Y7135" t="s">
        <v>4397</v>
      </c>
      <c r="AA7135">
        <v>31</v>
      </c>
      <c r="AB7135">
        <v>22.17</v>
      </c>
      <c r="AD7135">
        <v>49</v>
      </c>
    </row>
    <row r="7136" spans="1:30" x14ac:dyDescent="0.25">
      <c r="A7136" t="s">
        <v>133</v>
      </c>
      <c r="B7136" t="s">
        <v>31</v>
      </c>
      <c r="C7136" t="s">
        <v>4396</v>
      </c>
      <c r="D7136">
        <v>1.61</v>
      </c>
      <c r="E7136" t="s">
        <v>74</v>
      </c>
      <c r="F7136" t="s">
        <v>62</v>
      </c>
      <c r="G7136" t="s">
        <v>35</v>
      </c>
      <c r="H7136" t="s">
        <v>4119</v>
      </c>
      <c r="I7136">
        <v>98.7</v>
      </c>
      <c r="J7136">
        <v>98.79</v>
      </c>
      <c r="K7136">
        <v>47</v>
      </c>
      <c r="L7136">
        <v>42</v>
      </c>
      <c r="M7136" t="s">
        <v>1902</v>
      </c>
      <c r="N7136" t="s">
        <v>78</v>
      </c>
      <c r="O7136">
        <v>5000000</v>
      </c>
      <c r="P7136">
        <v>5000000</v>
      </c>
      <c r="Q7136" t="s">
        <v>1845</v>
      </c>
      <c r="R7136">
        <v>3.13</v>
      </c>
      <c r="S7136">
        <v>3.07</v>
      </c>
      <c r="V7136" t="s">
        <v>4120</v>
      </c>
      <c r="W7136" t="s">
        <v>1514</v>
      </c>
      <c r="X7136" t="s">
        <v>1847</v>
      </c>
      <c r="Y7136" t="s">
        <v>4397</v>
      </c>
      <c r="AA7136">
        <v>43</v>
      </c>
      <c r="AB7136">
        <v>38.07</v>
      </c>
      <c r="AD7136">
        <v>62</v>
      </c>
    </row>
    <row r="7137" spans="1:28" x14ac:dyDescent="0.25">
      <c r="A7137" t="s">
        <v>227</v>
      </c>
      <c r="B7137" t="s">
        <v>31</v>
      </c>
      <c r="C7137" t="s">
        <v>4398</v>
      </c>
      <c r="D7137">
        <v>5.73</v>
      </c>
      <c r="E7137" t="s">
        <v>170</v>
      </c>
      <c r="F7137" t="s">
        <v>67</v>
      </c>
      <c r="G7137" t="s">
        <v>35</v>
      </c>
      <c r="H7137" t="s">
        <v>1988</v>
      </c>
      <c r="I7137">
        <v>99.688000000000002</v>
      </c>
      <c r="J7137">
        <v>99.974999999999994</v>
      </c>
      <c r="K7137">
        <v>162</v>
      </c>
      <c r="L7137">
        <v>157</v>
      </c>
      <c r="M7137" t="s">
        <v>1972</v>
      </c>
      <c r="N7137" t="s">
        <v>96</v>
      </c>
      <c r="O7137">
        <v>5000000</v>
      </c>
      <c r="P7137">
        <v>2000000</v>
      </c>
      <c r="Q7137" t="s">
        <v>1845</v>
      </c>
      <c r="R7137">
        <v>4.72</v>
      </c>
      <c r="S7137">
        <v>4.67</v>
      </c>
      <c r="V7137" t="s">
        <v>1989</v>
      </c>
      <c r="W7137" t="s">
        <v>1538</v>
      </c>
      <c r="X7137" t="s">
        <v>1847</v>
      </c>
      <c r="Y7137" t="s">
        <v>4399</v>
      </c>
      <c r="AA7137">
        <v>159.69</v>
      </c>
      <c r="AB7137">
        <v>154.69</v>
      </c>
    </row>
    <row r="7138" spans="1:28" x14ac:dyDescent="0.25">
      <c r="A7138" t="s">
        <v>228</v>
      </c>
      <c r="B7138" t="s">
        <v>31</v>
      </c>
      <c r="C7138" t="s">
        <v>4398</v>
      </c>
      <c r="D7138">
        <v>5.45</v>
      </c>
      <c r="E7138" t="s">
        <v>170</v>
      </c>
      <c r="F7138" t="s">
        <v>67</v>
      </c>
      <c r="G7138" t="s">
        <v>35</v>
      </c>
      <c r="H7138" t="s">
        <v>1990</v>
      </c>
      <c r="I7138">
        <v>99.93</v>
      </c>
      <c r="J7138">
        <v>100.202</v>
      </c>
      <c r="K7138">
        <v>157</v>
      </c>
      <c r="L7138">
        <v>152</v>
      </c>
      <c r="M7138" t="s">
        <v>1938</v>
      </c>
      <c r="N7138" t="s">
        <v>145</v>
      </c>
      <c r="O7138">
        <v>5000000</v>
      </c>
      <c r="P7138">
        <v>2000000</v>
      </c>
      <c r="Q7138" t="s">
        <v>1845</v>
      </c>
      <c r="R7138">
        <v>4.6399999999999997</v>
      </c>
      <c r="S7138">
        <v>4.59</v>
      </c>
      <c r="V7138" t="s">
        <v>1991</v>
      </c>
      <c r="W7138" t="s">
        <v>1538</v>
      </c>
      <c r="X7138" t="s">
        <v>1847</v>
      </c>
      <c r="Y7138" t="s">
        <v>4399</v>
      </c>
      <c r="AA7138">
        <v>154.37</v>
      </c>
      <c r="AB7138">
        <v>150.66</v>
      </c>
    </row>
    <row r="7139" spans="1:28" x14ac:dyDescent="0.25">
      <c r="A7139" t="s">
        <v>231</v>
      </c>
      <c r="B7139" t="s">
        <v>31</v>
      </c>
      <c r="C7139" t="s">
        <v>4398</v>
      </c>
      <c r="D7139">
        <v>3.94</v>
      </c>
      <c r="E7139" t="s">
        <v>174</v>
      </c>
      <c r="F7139" t="s">
        <v>67</v>
      </c>
      <c r="G7139" t="s">
        <v>35</v>
      </c>
      <c r="H7139" t="s">
        <v>1996</v>
      </c>
      <c r="I7139">
        <v>99.558999999999997</v>
      </c>
      <c r="J7139">
        <v>99.757000000000005</v>
      </c>
      <c r="K7139">
        <v>123</v>
      </c>
      <c r="L7139">
        <v>118</v>
      </c>
      <c r="M7139" t="s">
        <v>1866</v>
      </c>
      <c r="N7139" t="s">
        <v>60</v>
      </c>
      <c r="O7139">
        <v>5000000</v>
      </c>
      <c r="P7139">
        <v>5000000</v>
      </c>
      <c r="Q7139" t="s">
        <v>1845</v>
      </c>
      <c r="R7139">
        <v>4.1100000000000003</v>
      </c>
      <c r="S7139">
        <v>4.0599999999999996</v>
      </c>
      <c r="V7139" t="s">
        <v>1997</v>
      </c>
      <c r="W7139" t="s">
        <v>1538</v>
      </c>
      <c r="X7139" t="s">
        <v>1847</v>
      </c>
      <c r="Y7139" t="s">
        <v>4399</v>
      </c>
      <c r="AA7139">
        <v>122.31</v>
      </c>
      <c r="AB7139">
        <v>117.31</v>
      </c>
    </row>
    <row r="7140" spans="1:28" x14ac:dyDescent="0.25">
      <c r="A7140" t="s">
        <v>154</v>
      </c>
      <c r="B7140" t="s">
        <v>31</v>
      </c>
      <c r="C7140" t="s">
        <v>4400</v>
      </c>
      <c r="D7140">
        <v>1.96</v>
      </c>
      <c r="E7140" t="s">
        <v>155</v>
      </c>
      <c r="F7140" t="s">
        <v>67</v>
      </c>
      <c r="G7140" t="s">
        <v>35</v>
      </c>
      <c r="H7140" t="s">
        <v>1890</v>
      </c>
      <c r="I7140">
        <v>99.728999999999999</v>
      </c>
      <c r="J7140">
        <v>99.826999999999998</v>
      </c>
      <c r="K7140">
        <v>93</v>
      </c>
      <c r="L7140">
        <v>88</v>
      </c>
      <c r="M7140" t="s">
        <v>1850</v>
      </c>
      <c r="N7140" t="s">
        <v>53</v>
      </c>
      <c r="O7140">
        <v>3000000</v>
      </c>
      <c r="Q7140" t="s">
        <v>1845</v>
      </c>
      <c r="R7140">
        <v>3.61</v>
      </c>
      <c r="S7140">
        <v>3.56</v>
      </c>
      <c r="V7140" t="s">
        <v>1892</v>
      </c>
      <c r="W7140" t="s">
        <v>1148</v>
      </c>
      <c r="X7140" t="s">
        <v>1847</v>
      </c>
      <c r="Y7140" t="s">
        <v>4399</v>
      </c>
      <c r="AA7140">
        <v>94.56</v>
      </c>
      <c r="AB7140">
        <v>89.56</v>
      </c>
    </row>
    <row r="7141" spans="1:28" x14ac:dyDescent="0.25">
      <c r="A7141" t="s">
        <v>157</v>
      </c>
      <c r="B7141" t="s">
        <v>31</v>
      </c>
      <c r="C7141" t="s">
        <v>4400</v>
      </c>
      <c r="D7141">
        <v>1.81</v>
      </c>
      <c r="E7141" t="s">
        <v>158</v>
      </c>
      <c r="F7141" t="s">
        <v>67</v>
      </c>
      <c r="G7141" t="s">
        <v>35</v>
      </c>
      <c r="H7141" t="s">
        <v>1893</v>
      </c>
      <c r="I7141">
        <v>100.349</v>
      </c>
      <c r="J7141">
        <v>100.43899999999999</v>
      </c>
      <c r="K7141">
        <v>91</v>
      </c>
      <c r="L7141">
        <v>86</v>
      </c>
      <c r="M7141" t="s">
        <v>1844</v>
      </c>
      <c r="N7141" t="s">
        <v>48</v>
      </c>
      <c r="O7141">
        <v>5000000</v>
      </c>
      <c r="Q7141" t="s">
        <v>1845</v>
      </c>
      <c r="R7141">
        <v>3.56</v>
      </c>
      <c r="S7141">
        <v>3.51</v>
      </c>
      <c r="V7141" t="s">
        <v>1894</v>
      </c>
      <c r="W7141" t="s">
        <v>1148</v>
      </c>
      <c r="X7141" t="s">
        <v>1847</v>
      </c>
      <c r="Y7141" t="s">
        <v>4399</v>
      </c>
      <c r="AA7141">
        <v>90.87</v>
      </c>
      <c r="AB7141">
        <v>85.87</v>
      </c>
    </row>
    <row r="7142" spans="1:28" x14ac:dyDescent="0.25">
      <c r="A7142" t="s">
        <v>159</v>
      </c>
      <c r="B7142" t="s">
        <v>31</v>
      </c>
      <c r="C7142" t="s">
        <v>4400</v>
      </c>
      <c r="D7142">
        <v>2.21</v>
      </c>
      <c r="E7142" t="s">
        <v>160</v>
      </c>
      <c r="F7142" t="s">
        <v>67</v>
      </c>
      <c r="G7142" t="s">
        <v>35</v>
      </c>
      <c r="H7142" t="s">
        <v>1895</v>
      </c>
      <c r="I7142">
        <v>100.152</v>
      </c>
      <c r="J7142">
        <v>100.262</v>
      </c>
      <c r="K7142">
        <v>109</v>
      </c>
      <c r="L7142">
        <v>104</v>
      </c>
      <c r="M7142" t="s">
        <v>1850</v>
      </c>
      <c r="N7142" t="s">
        <v>53</v>
      </c>
      <c r="O7142">
        <v>5000000</v>
      </c>
      <c r="P7142">
        <v>1000000</v>
      </c>
      <c r="Q7142" t="s">
        <v>1845</v>
      </c>
      <c r="R7142">
        <v>3.77</v>
      </c>
      <c r="S7142">
        <v>3.72</v>
      </c>
      <c r="V7142" t="s">
        <v>1896</v>
      </c>
      <c r="W7142" t="s">
        <v>1148</v>
      </c>
      <c r="X7142" t="s">
        <v>1847</v>
      </c>
      <c r="Y7142" t="s">
        <v>4399</v>
      </c>
      <c r="AA7142">
        <v>108.51</v>
      </c>
      <c r="AB7142">
        <v>103.51</v>
      </c>
    </row>
    <row r="7143" spans="1:28" x14ac:dyDescent="0.25">
      <c r="A7143" t="s">
        <v>161</v>
      </c>
      <c r="B7143" t="s">
        <v>31</v>
      </c>
      <c r="C7143" t="s">
        <v>4400</v>
      </c>
      <c r="D7143">
        <v>2.1800000000000002</v>
      </c>
      <c r="E7143" t="s">
        <v>155</v>
      </c>
      <c r="F7143" t="s">
        <v>67</v>
      </c>
      <c r="G7143" t="s">
        <v>35</v>
      </c>
      <c r="H7143" t="s">
        <v>1897</v>
      </c>
      <c r="I7143">
        <v>100.37</v>
      </c>
      <c r="J7143">
        <v>100.479</v>
      </c>
      <c r="K7143">
        <v>102</v>
      </c>
      <c r="L7143">
        <v>97</v>
      </c>
      <c r="M7143" t="s">
        <v>1850</v>
      </c>
      <c r="N7143" t="s">
        <v>53</v>
      </c>
      <c r="O7143">
        <v>3000000</v>
      </c>
      <c r="Q7143" t="s">
        <v>1845</v>
      </c>
      <c r="R7143">
        <v>3.7</v>
      </c>
      <c r="S7143">
        <v>3.65</v>
      </c>
      <c r="V7143" t="s">
        <v>1898</v>
      </c>
      <c r="W7143" t="s">
        <v>1148</v>
      </c>
      <c r="X7143" t="s">
        <v>1847</v>
      </c>
      <c r="Y7143" t="s">
        <v>4399</v>
      </c>
      <c r="AA7143">
        <v>101.86</v>
      </c>
      <c r="AB7143">
        <v>96.85</v>
      </c>
    </row>
    <row r="7144" spans="1:28" x14ac:dyDescent="0.25">
      <c r="A7144" t="s">
        <v>162</v>
      </c>
      <c r="B7144" t="s">
        <v>31</v>
      </c>
      <c r="C7144" t="s">
        <v>4400</v>
      </c>
      <c r="D7144">
        <v>2.4300000000000002</v>
      </c>
      <c r="E7144" t="s">
        <v>163</v>
      </c>
      <c r="F7144" t="s">
        <v>67</v>
      </c>
      <c r="G7144" t="s">
        <v>35</v>
      </c>
      <c r="H7144" t="s">
        <v>1899</v>
      </c>
      <c r="I7144">
        <v>101.702</v>
      </c>
      <c r="J7144">
        <v>101.824</v>
      </c>
      <c r="K7144">
        <v>75</v>
      </c>
      <c r="L7144">
        <v>70</v>
      </c>
      <c r="M7144" t="s">
        <v>1883</v>
      </c>
      <c r="N7144" t="s">
        <v>63</v>
      </c>
      <c r="O7144">
        <v>3000000</v>
      </c>
      <c r="P7144">
        <v>1000000</v>
      </c>
      <c r="Q7144" t="s">
        <v>1845</v>
      </c>
      <c r="R7144">
        <v>3.47</v>
      </c>
      <c r="S7144">
        <v>3.42</v>
      </c>
      <c r="V7144" t="s">
        <v>1900</v>
      </c>
      <c r="W7144" t="s">
        <v>1148</v>
      </c>
      <c r="X7144" t="s">
        <v>1847</v>
      </c>
      <c r="Y7144" t="s">
        <v>4399</v>
      </c>
      <c r="AA7144">
        <v>77.06</v>
      </c>
      <c r="AB7144">
        <v>72.06</v>
      </c>
    </row>
    <row r="7145" spans="1:28" x14ac:dyDescent="0.25">
      <c r="A7145" t="s">
        <v>164</v>
      </c>
      <c r="B7145" t="s">
        <v>31</v>
      </c>
      <c r="C7145" t="s">
        <v>4400</v>
      </c>
      <c r="D7145">
        <v>1.6</v>
      </c>
      <c r="E7145" t="s">
        <v>158</v>
      </c>
      <c r="F7145" t="s">
        <v>67</v>
      </c>
      <c r="G7145" t="s">
        <v>35</v>
      </c>
      <c r="H7145" t="s">
        <v>1901</v>
      </c>
      <c r="I7145">
        <v>99.930999999999997</v>
      </c>
      <c r="J7145">
        <v>100.011</v>
      </c>
      <c r="K7145">
        <v>88</v>
      </c>
      <c r="L7145">
        <v>83</v>
      </c>
      <c r="M7145" t="s">
        <v>1902</v>
      </c>
      <c r="N7145" t="s">
        <v>78</v>
      </c>
      <c r="O7145">
        <v>5000000</v>
      </c>
      <c r="P7145">
        <v>1000000</v>
      </c>
      <c r="Q7145" t="s">
        <v>1845</v>
      </c>
      <c r="R7145">
        <v>3.5</v>
      </c>
      <c r="S7145">
        <v>3.45</v>
      </c>
      <c r="V7145" t="s">
        <v>1903</v>
      </c>
      <c r="W7145" t="s">
        <v>1148</v>
      </c>
      <c r="X7145" t="s">
        <v>1847</v>
      </c>
      <c r="Y7145" t="s">
        <v>4399</v>
      </c>
      <c r="AA7145">
        <v>84.9</v>
      </c>
      <c r="AB7145">
        <v>79.900000000000006</v>
      </c>
    </row>
    <row r="7146" spans="1:28" x14ac:dyDescent="0.25">
      <c r="A7146" t="s">
        <v>165</v>
      </c>
      <c r="B7146" t="s">
        <v>31</v>
      </c>
      <c r="C7146" t="s">
        <v>4400</v>
      </c>
      <c r="D7146">
        <v>3.65</v>
      </c>
      <c r="E7146" t="s">
        <v>166</v>
      </c>
      <c r="F7146" t="s">
        <v>67</v>
      </c>
      <c r="G7146" t="s">
        <v>35</v>
      </c>
      <c r="H7146" t="s">
        <v>1904</v>
      </c>
      <c r="I7146">
        <v>94.378</v>
      </c>
      <c r="J7146">
        <v>94.744</v>
      </c>
      <c r="K7146">
        <v>205</v>
      </c>
      <c r="L7146">
        <v>195</v>
      </c>
      <c r="M7146" t="s">
        <v>1861</v>
      </c>
      <c r="N7146" t="s">
        <v>149</v>
      </c>
      <c r="O7146">
        <v>3000000</v>
      </c>
      <c r="P7146">
        <v>1000000</v>
      </c>
      <c r="Q7146" t="s">
        <v>1845</v>
      </c>
      <c r="R7146">
        <v>4.88</v>
      </c>
      <c r="S7146">
        <v>4.78</v>
      </c>
      <c r="V7146" t="s">
        <v>1905</v>
      </c>
      <c r="W7146" t="s">
        <v>1148</v>
      </c>
      <c r="X7146" t="s">
        <v>1847</v>
      </c>
      <c r="Y7146" t="s">
        <v>4399</v>
      </c>
      <c r="AA7146">
        <v>200.56</v>
      </c>
      <c r="AB7146">
        <v>190.56</v>
      </c>
    </row>
    <row r="7147" spans="1:28" x14ac:dyDescent="0.25">
      <c r="A7147" t="s">
        <v>167</v>
      </c>
      <c r="B7147" t="s">
        <v>31</v>
      </c>
      <c r="C7147" t="s">
        <v>4400</v>
      </c>
      <c r="D7147">
        <v>4.21</v>
      </c>
      <c r="E7147" t="s">
        <v>163</v>
      </c>
      <c r="F7147" t="s">
        <v>67</v>
      </c>
      <c r="G7147" t="s">
        <v>35</v>
      </c>
      <c r="H7147" t="s">
        <v>1906</v>
      </c>
      <c r="I7147">
        <v>95.81</v>
      </c>
      <c r="J7147">
        <v>96.021000000000001</v>
      </c>
      <c r="K7147">
        <v>112</v>
      </c>
      <c r="L7147">
        <v>107</v>
      </c>
      <c r="M7147" t="s">
        <v>1861</v>
      </c>
      <c r="N7147" t="s">
        <v>149</v>
      </c>
      <c r="O7147">
        <v>5000000</v>
      </c>
      <c r="P7147">
        <v>1000000</v>
      </c>
      <c r="Q7147" t="s">
        <v>1845</v>
      </c>
      <c r="R7147">
        <v>3.95</v>
      </c>
      <c r="S7147">
        <v>3.9</v>
      </c>
      <c r="V7147" t="s">
        <v>1907</v>
      </c>
      <c r="W7147" t="s">
        <v>1148</v>
      </c>
      <c r="X7147" t="s">
        <v>1847</v>
      </c>
      <c r="Y7147" t="s">
        <v>4399</v>
      </c>
      <c r="AA7147">
        <v>103.23</v>
      </c>
      <c r="AB7147">
        <v>98.22</v>
      </c>
    </row>
    <row r="7148" spans="1:28" x14ac:dyDescent="0.25">
      <c r="A7148" t="s">
        <v>168</v>
      </c>
      <c r="B7148" t="s">
        <v>31</v>
      </c>
      <c r="C7148" t="s">
        <v>4400</v>
      </c>
      <c r="D7148">
        <v>10.65</v>
      </c>
      <c r="E7148" t="s">
        <v>163</v>
      </c>
      <c r="F7148" t="s">
        <v>67</v>
      </c>
      <c r="G7148" t="s">
        <v>35</v>
      </c>
      <c r="H7148" t="s">
        <v>1908</v>
      </c>
      <c r="I7148">
        <v>74.462000000000003</v>
      </c>
      <c r="J7148">
        <v>75.539000000000001</v>
      </c>
      <c r="K7148">
        <v>215</v>
      </c>
      <c r="L7148">
        <v>205</v>
      </c>
      <c r="M7148" t="s">
        <v>1909</v>
      </c>
      <c r="N7148" t="s">
        <v>42</v>
      </c>
      <c r="O7148">
        <v>3000000</v>
      </c>
      <c r="Q7148" t="s">
        <v>1845</v>
      </c>
      <c r="R7148">
        <v>5.78</v>
      </c>
      <c r="S7148">
        <v>5.68</v>
      </c>
      <c r="V7148" t="s">
        <v>1910</v>
      </c>
      <c r="W7148" t="s">
        <v>1148</v>
      </c>
      <c r="X7148" t="s">
        <v>1847</v>
      </c>
      <c r="Y7148" t="s">
        <v>4399</v>
      </c>
      <c r="AA7148">
        <v>214.82</v>
      </c>
      <c r="AB7148">
        <v>204.81</v>
      </c>
    </row>
    <row r="7149" spans="1:28" x14ac:dyDescent="0.25">
      <c r="A7149" t="s">
        <v>169</v>
      </c>
      <c r="B7149" t="s">
        <v>31</v>
      </c>
      <c r="C7149" t="s">
        <v>4400</v>
      </c>
      <c r="D7149">
        <v>1.7</v>
      </c>
      <c r="E7149" t="s">
        <v>170</v>
      </c>
      <c r="F7149" t="s">
        <v>67</v>
      </c>
      <c r="G7149" t="s">
        <v>35</v>
      </c>
      <c r="H7149" t="s">
        <v>1911</v>
      </c>
      <c r="I7149">
        <v>98.174000000000007</v>
      </c>
      <c r="J7149">
        <v>98.259</v>
      </c>
      <c r="K7149">
        <v>77</v>
      </c>
      <c r="L7149">
        <v>72</v>
      </c>
      <c r="M7149" t="s">
        <v>1844</v>
      </c>
      <c r="N7149" t="s">
        <v>48</v>
      </c>
      <c r="O7149">
        <v>5000000</v>
      </c>
      <c r="P7149">
        <v>1000000</v>
      </c>
      <c r="Q7149" t="s">
        <v>1845</v>
      </c>
      <c r="R7149">
        <v>3.42</v>
      </c>
      <c r="S7149">
        <v>3.37</v>
      </c>
      <c r="V7149" t="s">
        <v>1912</v>
      </c>
      <c r="W7149" t="s">
        <v>1148</v>
      </c>
      <c r="X7149" t="s">
        <v>1847</v>
      </c>
      <c r="Y7149" t="s">
        <v>4399</v>
      </c>
      <c r="AA7149">
        <v>76.97</v>
      </c>
      <c r="AB7149">
        <v>71.97</v>
      </c>
    </row>
    <row r="7150" spans="1:28" x14ac:dyDescent="0.25">
      <c r="A7150" t="s">
        <v>171</v>
      </c>
      <c r="B7150" t="s">
        <v>31</v>
      </c>
      <c r="C7150" t="s">
        <v>4400</v>
      </c>
      <c r="D7150">
        <v>2.7</v>
      </c>
      <c r="E7150" t="s">
        <v>166</v>
      </c>
      <c r="F7150" t="s">
        <v>67</v>
      </c>
      <c r="G7150" t="s">
        <v>35</v>
      </c>
      <c r="H7150" t="s">
        <v>1913</v>
      </c>
      <c r="I7150">
        <v>96.451999999999998</v>
      </c>
      <c r="J7150">
        <v>96.722999999999999</v>
      </c>
      <c r="K7150">
        <v>170</v>
      </c>
      <c r="L7150">
        <v>160</v>
      </c>
      <c r="M7150" t="s">
        <v>1853</v>
      </c>
      <c r="N7150" t="s">
        <v>192</v>
      </c>
      <c r="O7150">
        <v>3000000</v>
      </c>
      <c r="Q7150" t="s">
        <v>1845</v>
      </c>
      <c r="R7150">
        <v>4.42</v>
      </c>
      <c r="S7150">
        <v>4.32</v>
      </c>
      <c r="V7150" t="s">
        <v>1914</v>
      </c>
      <c r="W7150" t="s">
        <v>1148</v>
      </c>
      <c r="X7150" t="s">
        <v>1847</v>
      </c>
      <c r="Y7150" t="s">
        <v>4399</v>
      </c>
      <c r="AA7150">
        <v>166.65</v>
      </c>
      <c r="AB7150">
        <v>156.65</v>
      </c>
    </row>
    <row r="7151" spans="1:28" x14ac:dyDescent="0.25">
      <c r="A7151" t="s">
        <v>172</v>
      </c>
      <c r="B7151" t="s">
        <v>31</v>
      </c>
      <c r="C7151" t="s">
        <v>4400</v>
      </c>
      <c r="D7151">
        <v>1.9</v>
      </c>
      <c r="E7151" t="s">
        <v>163</v>
      </c>
      <c r="F7151" t="s">
        <v>67</v>
      </c>
      <c r="G7151" t="s">
        <v>35</v>
      </c>
      <c r="H7151" t="s">
        <v>1915</v>
      </c>
      <c r="I7151">
        <v>99.183000000000007</v>
      </c>
      <c r="J7151">
        <v>99.278000000000006</v>
      </c>
      <c r="K7151">
        <v>60</v>
      </c>
      <c r="L7151">
        <v>55</v>
      </c>
      <c r="M7151" t="s">
        <v>1850</v>
      </c>
      <c r="N7151" t="s">
        <v>53</v>
      </c>
      <c r="O7151">
        <v>3000000</v>
      </c>
      <c r="P7151">
        <v>1000000</v>
      </c>
      <c r="Q7151" t="s">
        <v>1845</v>
      </c>
      <c r="R7151">
        <v>3.28</v>
      </c>
      <c r="S7151">
        <v>3.23</v>
      </c>
      <c r="V7151" t="s">
        <v>1916</v>
      </c>
      <c r="W7151" t="s">
        <v>1148</v>
      </c>
      <c r="X7151" t="s">
        <v>1847</v>
      </c>
      <c r="Y7151" t="s">
        <v>4399</v>
      </c>
      <c r="AA7151">
        <v>62.05</v>
      </c>
      <c r="AB7151">
        <v>57.05</v>
      </c>
    </row>
    <row r="7152" spans="1:28" x14ac:dyDescent="0.25">
      <c r="A7152" t="s">
        <v>173</v>
      </c>
      <c r="B7152" t="s">
        <v>31</v>
      </c>
      <c r="C7152" t="s">
        <v>4400</v>
      </c>
      <c r="D7152">
        <v>1.93</v>
      </c>
      <c r="E7152" t="s">
        <v>174</v>
      </c>
      <c r="F7152" t="s">
        <v>67</v>
      </c>
      <c r="G7152" t="s">
        <v>35</v>
      </c>
      <c r="H7152" t="s">
        <v>1917</v>
      </c>
      <c r="I7152">
        <v>99.128</v>
      </c>
      <c r="J7152">
        <v>99.224000000000004</v>
      </c>
      <c r="K7152">
        <v>88</v>
      </c>
      <c r="L7152">
        <v>83</v>
      </c>
      <c r="M7152" t="s">
        <v>1891</v>
      </c>
      <c r="N7152" t="s">
        <v>441</v>
      </c>
      <c r="O7152">
        <v>5000000</v>
      </c>
      <c r="P7152">
        <v>1000000</v>
      </c>
      <c r="Q7152" t="s">
        <v>1845</v>
      </c>
      <c r="R7152">
        <v>3.51</v>
      </c>
      <c r="S7152">
        <v>3.46</v>
      </c>
      <c r="V7152" t="s">
        <v>1918</v>
      </c>
      <c r="W7152" t="s">
        <v>1148</v>
      </c>
      <c r="X7152" t="s">
        <v>1847</v>
      </c>
      <c r="Y7152" t="s">
        <v>4399</v>
      </c>
      <c r="AA7152">
        <v>85.37</v>
      </c>
      <c r="AB7152">
        <v>80.38</v>
      </c>
    </row>
    <row r="7153" spans="1:28" x14ac:dyDescent="0.25">
      <c r="A7153" t="s">
        <v>175</v>
      </c>
      <c r="B7153" t="s">
        <v>31</v>
      </c>
      <c r="C7153" t="s">
        <v>4400</v>
      </c>
      <c r="D7153">
        <v>1.94</v>
      </c>
      <c r="E7153" t="s">
        <v>160</v>
      </c>
      <c r="F7153" t="s">
        <v>67</v>
      </c>
      <c r="G7153" t="s">
        <v>35</v>
      </c>
      <c r="H7153" t="s">
        <v>1919</v>
      </c>
      <c r="I7153">
        <v>99.179000000000002</v>
      </c>
      <c r="J7153">
        <v>99.275999999999996</v>
      </c>
      <c r="K7153">
        <v>98</v>
      </c>
      <c r="L7153">
        <v>93</v>
      </c>
      <c r="M7153" t="s">
        <v>1891</v>
      </c>
      <c r="N7153" t="s">
        <v>441</v>
      </c>
      <c r="O7153">
        <v>5000000</v>
      </c>
      <c r="P7153">
        <v>1000000</v>
      </c>
      <c r="Q7153" t="s">
        <v>1845</v>
      </c>
      <c r="R7153">
        <v>3.61</v>
      </c>
      <c r="S7153">
        <v>3.56</v>
      </c>
      <c r="V7153" t="s">
        <v>1920</v>
      </c>
      <c r="W7153" t="s">
        <v>1148</v>
      </c>
      <c r="X7153" t="s">
        <v>1847</v>
      </c>
      <c r="Y7153" t="s">
        <v>4399</v>
      </c>
      <c r="AA7153">
        <v>95.24</v>
      </c>
      <c r="AB7153">
        <v>90.24</v>
      </c>
    </row>
    <row r="7154" spans="1:28" x14ac:dyDescent="0.25">
      <c r="A7154" t="s">
        <v>176</v>
      </c>
      <c r="B7154" t="s">
        <v>31</v>
      </c>
      <c r="C7154" t="s">
        <v>4400</v>
      </c>
      <c r="D7154">
        <v>4.74</v>
      </c>
      <c r="E7154" t="s">
        <v>160</v>
      </c>
      <c r="F7154" t="s">
        <v>67</v>
      </c>
      <c r="G7154" t="s">
        <v>35</v>
      </c>
      <c r="H7154" t="s">
        <v>1921</v>
      </c>
      <c r="I7154">
        <v>95.85</v>
      </c>
      <c r="J7154">
        <v>96.087000000000003</v>
      </c>
      <c r="K7154">
        <v>155</v>
      </c>
      <c r="L7154">
        <v>150</v>
      </c>
      <c r="M7154" t="s">
        <v>1856</v>
      </c>
      <c r="N7154" t="s">
        <v>50</v>
      </c>
      <c r="O7154">
        <v>5000000</v>
      </c>
      <c r="P7154">
        <v>1000000</v>
      </c>
      <c r="Q7154" t="s">
        <v>1845</v>
      </c>
      <c r="R7154">
        <v>4.5</v>
      </c>
      <c r="S7154">
        <v>4.45</v>
      </c>
      <c r="V7154" t="s">
        <v>1922</v>
      </c>
      <c r="W7154" t="s">
        <v>1148</v>
      </c>
      <c r="X7154" t="s">
        <v>1847</v>
      </c>
      <c r="Y7154" t="s">
        <v>4399</v>
      </c>
      <c r="AA7154">
        <v>149.38999999999999</v>
      </c>
      <c r="AB7154">
        <v>144.38999999999999</v>
      </c>
    </row>
    <row r="7155" spans="1:28" x14ac:dyDescent="0.25">
      <c r="A7155" t="s">
        <v>179</v>
      </c>
      <c r="B7155" t="s">
        <v>31</v>
      </c>
      <c r="C7155" t="s">
        <v>4400</v>
      </c>
      <c r="D7155">
        <v>4.6500000000000004</v>
      </c>
      <c r="E7155" t="s">
        <v>174</v>
      </c>
      <c r="F7155" t="s">
        <v>67</v>
      </c>
      <c r="G7155" t="s">
        <v>35</v>
      </c>
      <c r="H7155" t="s">
        <v>1923</v>
      </c>
      <c r="I7155">
        <v>90.894000000000005</v>
      </c>
      <c r="J7155">
        <v>91.126999999999995</v>
      </c>
      <c r="K7155">
        <v>128</v>
      </c>
      <c r="L7155">
        <v>123</v>
      </c>
      <c r="M7155" t="s">
        <v>1856</v>
      </c>
      <c r="N7155" t="s">
        <v>50</v>
      </c>
      <c r="O7155">
        <v>5000000</v>
      </c>
      <c r="P7155">
        <v>5000000</v>
      </c>
      <c r="Q7155" t="s">
        <v>1845</v>
      </c>
      <c r="R7155">
        <v>4.2300000000000004</v>
      </c>
      <c r="S7155">
        <v>4.18</v>
      </c>
      <c r="V7155" t="s">
        <v>1924</v>
      </c>
      <c r="W7155" t="s">
        <v>1148</v>
      </c>
      <c r="X7155" t="s">
        <v>1847</v>
      </c>
      <c r="Y7155" t="s">
        <v>4399</v>
      </c>
      <c r="AA7155">
        <v>122.15</v>
      </c>
      <c r="AB7155">
        <v>117.15</v>
      </c>
    </row>
    <row r="7156" spans="1:28" x14ac:dyDescent="0.25">
      <c r="A7156" t="s">
        <v>181</v>
      </c>
      <c r="B7156" t="s">
        <v>31</v>
      </c>
      <c r="C7156" t="s">
        <v>4400</v>
      </c>
      <c r="D7156">
        <v>4.6500000000000004</v>
      </c>
      <c r="E7156" t="s">
        <v>155</v>
      </c>
      <c r="F7156" t="s">
        <v>67</v>
      </c>
      <c r="G7156" t="s">
        <v>35</v>
      </c>
      <c r="H7156" t="s">
        <v>1925</v>
      </c>
      <c r="I7156">
        <v>90.179000000000002</v>
      </c>
      <c r="J7156">
        <v>90.412000000000006</v>
      </c>
      <c r="K7156">
        <v>141</v>
      </c>
      <c r="L7156">
        <v>136</v>
      </c>
      <c r="M7156" t="s">
        <v>1856</v>
      </c>
      <c r="N7156" t="s">
        <v>50</v>
      </c>
      <c r="O7156">
        <v>3000000</v>
      </c>
      <c r="Q7156" t="s">
        <v>1845</v>
      </c>
      <c r="R7156">
        <v>4.3600000000000003</v>
      </c>
      <c r="S7156">
        <v>4.3099999999999996</v>
      </c>
      <c r="V7156" t="s">
        <v>1926</v>
      </c>
      <c r="W7156" t="s">
        <v>1148</v>
      </c>
      <c r="X7156" t="s">
        <v>1847</v>
      </c>
      <c r="Y7156" t="s">
        <v>4399</v>
      </c>
      <c r="AA7156">
        <v>134.51</v>
      </c>
      <c r="AB7156">
        <v>129.51</v>
      </c>
    </row>
    <row r="7157" spans="1:28" x14ac:dyDescent="0.25">
      <c r="A7157" t="s">
        <v>182</v>
      </c>
      <c r="B7157" t="s">
        <v>31</v>
      </c>
      <c r="C7157" t="s">
        <v>4400</v>
      </c>
      <c r="D7157">
        <v>3.18</v>
      </c>
      <c r="E7157" t="s">
        <v>160</v>
      </c>
      <c r="F7157" t="s">
        <v>67</v>
      </c>
      <c r="G7157" t="s">
        <v>35</v>
      </c>
      <c r="H7157" t="s">
        <v>1927</v>
      </c>
      <c r="I7157">
        <v>94.275000000000006</v>
      </c>
      <c r="J7157">
        <v>94.433999999999997</v>
      </c>
      <c r="K7157">
        <v>133</v>
      </c>
      <c r="L7157">
        <v>128</v>
      </c>
      <c r="M7157" t="s">
        <v>1853</v>
      </c>
      <c r="N7157" t="s">
        <v>192</v>
      </c>
      <c r="O7157">
        <v>5000000</v>
      </c>
      <c r="P7157">
        <v>1000000</v>
      </c>
      <c r="Q7157" t="s">
        <v>1845</v>
      </c>
      <c r="R7157">
        <v>4.05</v>
      </c>
      <c r="S7157">
        <v>4</v>
      </c>
      <c r="V7157" t="s">
        <v>1929</v>
      </c>
      <c r="W7157" t="s">
        <v>1148</v>
      </c>
      <c r="X7157" t="s">
        <v>1847</v>
      </c>
      <c r="Y7157" t="s">
        <v>4399</v>
      </c>
      <c r="AA7157">
        <v>122.62</v>
      </c>
      <c r="AB7157">
        <v>117.62</v>
      </c>
    </row>
    <row r="7158" spans="1:28" x14ac:dyDescent="0.25">
      <c r="A7158" t="s">
        <v>183</v>
      </c>
      <c r="B7158" t="s">
        <v>31</v>
      </c>
      <c r="C7158" t="s">
        <v>4400</v>
      </c>
      <c r="D7158">
        <v>1.65</v>
      </c>
      <c r="E7158" t="s">
        <v>178</v>
      </c>
      <c r="F7158" t="s">
        <v>67</v>
      </c>
      <c r="G7158" t="s">
        <v>35</v>
      </c>
      <c r="H7158" t="s">
        <v>1930</v>
      </c>
      <c r="I7158">
        <v>98.335999999999999</v>
      </c>
      <c r="J7158">
        <v>98.418000000000006</v>
      </c>
      <c r="K7158">
        <v>98</v>
      </c>
      <c r="L7158">
        <v>93</v>
      </c>
      <c r="M7158" t="s">
        <v>1844</v>
      </c>
      <c r="N7158" t="s">
        <v>48</v>
      </c>
      <c r="O7158">
        <v>5000000</v>
      </c>
      <c r="P7158">
        <v>1000000</v>
      </c>
      <c r="Q7158" t="s">
        <v>1845</v>
      </c>
      <c r="R7158">
        <v>3.63</v>
      </c>
      <c r="S7158">
        <v>3.58</v>
      </c>
      <c r="V7158" t="s">
        <v>1931</v>
      </c>
      <c r="W7158" t="s">
        <v>1148</v>
      </c>
      <c r="X7158" t="s">
        <v>1847</v>
      </c>
      <c r="Y7158" t="s">
        <v>4399</v>
      </c>
      <c r="AA7158">
        <v>98.01</v>
      </c>
      <c r="AB7158">
        <v>93.01</v>
      </c>
    </row>
    <row r="7159" spans="1:28" x14ac:dyDescent="0.25">
      <c r="A7159" t="s">
        <v>184</v>
      </c>
      <c r="B7159" t="s">
        <v>31</v>
      </c>
      <c r="C7159" t="s">
        <v>4400</v>
      </c>
      <c r="D7159">
        <v>1.76</v>
      </c>
      <c r="E7159" t="s">
        <v>185</v>
      </c>
      <c r="F7159" t="s">
        <v>67</v>
      </c>
      <c r="G7159" t="s">
        <v>35</v>
      </c>
      <c r="H7159" t="s">
        <v>1932</v>
      </c>
      <c r="I7159">
        <v>98.616</v>
      </c>
      <c r="J7159">
        <v>98.792000000000002</v>
      </c>
      <c r="K7159">
        <v>95</v>
      </c>
      <c r="L7159">
        <v>85</v>
      </c>
      <c r="M7159" t="s">
        <v>1844</v>
      </c>
      <c r="N7159" t="s">
        <v>48</v>
      </c>
      <c r="O7159">
        <v>5000000</v>
      </c>
      <c r="Q7159" t="s">
        <v>1933</v>
      </c>
      <c r="R7159">
        <v>3.6</v>
      </c>
      <c r="S7159">
        <v>3.5</v>
      </c>
      <c r="V7159" t="s">
        <v>1934</v>
      </c>
      <c r="W7159" t="s">
        <v>1148</v>
      </c>
      <c r="X7159" t="s">
        <v>1847</v>
      </c>
      <c r="Y7159" t="s">
        <v>4399</v>
      </c>
      <c r="AA7159">
        <v>94.91</v>
      </c>
      <c r="AB7159">
        <v>84.91</v>
      </c>
    </row>
    <row r="7160" spans="1:28" x14ac:dyDescent="0.25">
      <c r="A7160" t="s">
        <v>186</v>
      </c>
      <c r="B7160" t="s">
        <v>31</v>
      </c>
      <c r="C7160" t="s">
        <v>4400</v>
      </c>
      <c r="D7160">
        <v>1.93</v>
      </c>
      <c r="E7160" t="s">
        <v>187</v>
      </c>
      <c r="F7160" t="s">
        <v>67</v>
      </c>
      <c r="G7160" t="s">
        <v>35</v>
      </c>
      <c r="H7160" t="s">
        <v>1935</v>
      </c>
      <c r="I7160">
        <v>97.058000000000007</v>
      </c>
      <c r="J7160">
        <v>97.155000000000001</v>
      </c>
      <c r="K7160">
        <v>90</v>
      </c>
      <c r="L7160">
        <v>85</v>
      </c>
      <c r="M7160" t="s">
        <v>1844</v>
      </c>
      <c r="N7160" t="s">
        <v>48</v>
      </c>
      <c r="O7160">
        <v>5000000</v>
      </c>
      <c r="P7160">
        <v>2000000</v>
      </c>
      <c r="Q7160" t="s">
        <v>1845</v>
      </c>
      <c r="R7160">
        <v>3.55</v>
      </c>
      <c r="S7160">
        <v>3.5</v>
      </c>
      <c r="V7160" t="s">
        <v>1936</v>
      </c>
      <c r="W7160" t="s">
        <v>1148</v>
      </c>
      <c r="X7160" t="s">
        <v>1847</v>
      </c>
      <c r="Y7160" t="s">
        <v>4399</v>
      </c>
      <c r="AA7160">
        <v>88.93</v>
      </c>
      <c r="AB7160">
        <v>83.92</v>
      </c>
    </row>
    <row r="7161" spans="1:28" x14ac:dyDescent="0.25">
      <c r="A7161" t="s">
        <v>188</v>
      </c>
      <c r="B7161" t="s">
        <v>31</v>
      </c>
      <c r="C7161" t="s">
        <v>4400</v>
      </c>
      <c r="D7161">
        <v>5.15</v>
      </c>
      <c r="E7161" t="s">
        <v>166</v>
      </c>
      <c r="F7161" t="s">
        <v>67</v>
      </c>
      <c r="G7161" t="s">
        <v>35</v>
      </c>
      <c r="H7161" t="s">
        <v>1937</v>
      </c>
      <c r="I7161">
        <v>87.355999999999995</v>
      </c>
      <c r="J7161">
        <v>87.614000000000004</v>
      </c>
      <c r="K7161">
        <v>230</v>
      </c>
      <c r="L7161">
        <v>225</v>
      </c>
      <c r="M7161" t="s">
        <v>1938</v>
      </c>
      <c r="N7161" t="s">
        <v>145</v>
      </c>
      <c r="O7161">
        <v>2000000</v>
      </c>
      <c r="P7161">
        <v>5000000</v>
      </c>
      <c r="Q7161" t="s">
        <v>1845</v>
      </c>
      <c r="R7161">
        <v>5.37</v>
      </c>
      <c r="S7161">
        <v>5.32</v>
      </c>
      <c r="V7161" t="s">
        <v>1939</v>
      </c>
      <c r="W7161" t="s">
        <v>1148</v>
      </c>
      <c r="X7161" t="s">
        <v>1847</v>
      </c>
      <c r="Y7161" t="s">
        <v>4399</v>
      </c>
      <c r="AA7161">
        <v>224.37</v>
      </c>
      <c r="AB7161">
        <v>219.37</v>
      </c>
    </row>
    <row r="7162" spans="1:28" x14ac:dyDescent="0.25">
      <c r="A7162" t="s">
        <v>189</v>
      </c>
      <c r="B7162" t="s">
        <v>31</v>
      </c>
      <c r="C7162" t="s">
        <v>4400</v>
      </c>
      <c r="D7162">
        <v>5.12</v>
      </c>
      <c r="E7162" t="s">
        <v>190</v>
      </c>
      <c r="F7162" t="s">
        <v>67</v>
      </c>
      <c r="G7162" t="s">
        <v>35</v>
      </c>
      <c r="H7162" t="s">
        <v>1940</v>
      </c>
      <c r="I7162">
        <v>92.418999999999997</v>
      </c>
      <c r="J7162">
        <v>92.674999999999997</v>
      </c>
      <c r="K7162">
        <v>148</v>
      </c>
      <c r="L7162">
        <v>143</v>
      </c>
      <c r="M7162" t="s">
        <v>1938</v>
      </c>
      <c r="N7162" t="s">
        <v>145</v>
      </c>
      <c r="O7162">
        <v>5000000</v>
      </c>
      <c r="P7162">
        <v>1000000</v>
      </c>
      <c r="Q7162" t="s">
        <v>1845</v>
      </c>
      <c r="R7162">
        <v>4.55</v>
      </c>
      <c r="S7162">
        <v>4.5</v>
      </c>
      <c r="V7162" t="s">
        <v>1941</v>
      </c>
      <c r="W7162" t="s">
        <v>1148</v>
      </c>
      <c r="X7162" t="s">
        <v>1847</v>
      </c>
      <c r="Y7162" t="s">
        <v>4399</v>
      </c>
      <c r="AA7162">
        <v>146.46</v>
      </c>
      <c r="AB7162">
        <v>141.46</v>
      </c>
    </row>
    <row r="7163" spans="1:28" x14ac:dyDescent="0.25">
      <c r="A7163" t="s">
        <v>191</v>
      </c>
      <c r="B7163" t="s">
        <v>31</v>
      </c>
      <c r="C7163" t="s">
        <v>4400</v>
      </c>
      <c r="D7163">
        <v>2.96</v>
      </c>
      <c r="E7163" t="s">
        <v>174</v>
      </c>
      <c r="F7163" t="s">
        <v>67</v>
      </c>
      <c r="G7163" t="s">
        <v>35</v>
      </c>
      <c r="H7163" t="s">
        <v>1942</v>
      </c>
      <c r="I7163">
        <v>95.177999999999997</v>
      </c>
      <c r="J7163">
        <v>95.325000000000003</v>
      </c>
      <c r="K7163">
        <v>106</v>
      </c>
      <c r="L7163">
        <v>101</v>
      </c>
      <c r="M7163" t="s">
        <v>1853</v>
      </c>
      <c r="N7163" t="s">
        <v>192</v>
      </c>
      <c r="O7163">
        <v>5000000</v>
      </c>
      <c r="P7163">
        <v>1000000</v>
      </c>
      <c r="Q7163" t="s">
        <v>1845</v>
      </c>
      <c r="R7163">
        <v>3.78</v>
      </c>
      <c r="S7163">
        <v>3.73</v>
      </c>
      <c r="V7163" t="s">
        <v>1943</v>
      </c>
      <c r="W7163" t="s">
        <v>1148</v>
      </c>
      <c r="X7163" t="s">
        <v>1847</v>
      </c>
      <c r="Y7163" t="s">
        <v>4399</v>
      </c>
      <c r="AA7163">
        <v>98.2</v>
      </c>
      <c r="AB7163">
        <v>93.2</v>
      </c>
    </row>
    <row r="7164" spans="1:28" x14ac:dyDescent="0.25">
      <c r="A7164" t="s">
        <v>193</v>
      </c>
      <c r="B7164" t="s">
        <v>31</v>
      </c>
      <c r="C7164" t="s">
        <v>4400</v>
      </c>
      <c r="D7164">
        <v>3.14</v>
      </c>
      <c r="E7164" t="s">
        <v>170</v>
      </c>
      <c r="F7164" t="s">
        <v>67</v>
      </c>
      <c r="G7164" t="s">
        <v>35</v>
      </c>
      <c r="H7164" t="s">
        <v>1944</v>
      </c>
      <c r="I7164">
        <v>96.64</v>
      </c>
      <c r="J7164">
        <v>96.796999999999997</v>
      </c>
      <c r="K7164">
        <v>116</v>
      </c>
      <c r="L7164">
        <v>111</v>
      </c>
      <c r="M7164" t="s">
        <v>1853</v>
      </c>
      <c r="N7164" t="s">
        <v>192</v>
      </c>
      <c r="O7164">
        <v>5000000</v>
      </c>
      <c r="P7164">
        <v>1000000</v>
      </c>
      <c r="Q7164" t="s">
        <v>1845</v>
      </c>
      <c r="R7164">
        <v>3.88</v>
      </c>
      <c r="S7164">
        <v>3.83</v>
      </c>
      <c r="V7164" t="s">
        <v>1945</v>
      </c>
      <c r="W7164" t="s">
        <v>1148</v>
      </c>
      <c r="X7164" t="s">
        <v>1847</v>
      </c>
      <c r="Y7164" t="s">
        <v>4399</v>
      </c>
      <c r="AA7164">
        <v>106.54</v>
      </c>
      <c r="AB7164">
        <v>101.54</v>
      </c>
    </row>
    <row r="7165" spans="1:28" x14ac:dyDescent="0.25">
      <c r="A7165" t="s">
        <v>194</v>
      </c>
      <c r="B7165" t="s">
        <v>31</v>
      </c>
      <c r="C7165" t="s">
        <v>4400</v>
      </c>
      <c r="D7165">
        <v>1.54</v>
      </c>
      <c r="E7165" t="s">
        <v>195</v>
      </c>
      <c r="F7165" t="s">
        <v>67</v>
      </c>
      <c r="G7165" t="s">
        <v>35</v>
      </c>
      <c r="H7165" t="s">
        <v>1946</v>
      </c>
      <c r="I7165">
        <v>98.573999999999998</v>
      </c>
      <c r="J7165">
        <v>98.650999999999996</v>
      </c>
      <c r="K7165">
        <v>75</v>
      </c>
      <c r="L7165">
        <v>70</v>
      </c>
      <c r="M7165" t="s">
        <v>1902</v>
      </c>
      <c r="N7165" t="s">
        <v>78</v>
      </c>
      <c r="O7165">
        <v>3000000</v>
      </c>
      <c r="P7165">
        <v>1000000</v>
      </c>
      <c r="Q7165" t="s">
        <v>1845</v>
      </c>
      <c r="R7165">
        <v>3.37</v>
      </c>
      <c r="S7165">
        <v>3.32</v>
      </c>
      <c r="V7165" t="s">
        <v>1947</v>
      </c>
      <c r="W7165" t="s">
        <v>1148</v>
      </c>
      <c r="X7165" t="s">
        <v>1847</v>
      </c>
      <c r="Y7165" t="s">
        <v>4399</v>
      </c>
      <c r="AA7165">
        <v>72.13</v>
      </c>
      <c r="AB7165">
        <v>67.13</v>
      </c>
    </row>
    <row r="7166" spans="1:28" x14ac:dyDescent="0.25">
      <c r="A7166" t="s">
        <v>197</v>
      </c>
      <c r="B7166" t="s">
        <v>31</v>
      </c>
      <c r="C7166" t="s">
        <v>4400</v>
      </c>
      <c r="D7166">
        <v>5.42</v>
      </c>
      <c r="E7166" t="s">
        <v>195</v>
      </c>
      <c r="F7166" t="s">
        <v>67</v>
      </c>
      <c r="G7166" t="s">
        <v>35</v>
      </c>
      <c r="H7166" t="s">
        <v>1948</v>
      </c>
      <c r="I7166">
        <v>94.01</v>
      </c>
      <c r="J7166">
        <v>94.281000000000006</v>
      </c>
      <c r="K7166">
        <v>130</v>
      </c>
      <c r="L7166">
        <v>125</v>
      </c>
      <c r="M7166" t="s">
        <v>1938</v>
      </c>
      <c r="N7166" t="s">
        <v>145</v>
      </c>
      <c r="O7166">
        <v>3000000</v>
      </c>
      <c r="P7166">
        <v>1000000</v>
      </c>
      <c r="Q7166" t="s">
        <v>1845</v>
      </c>
      <c r="R7166">
        <v>4.37</v>
      </c>
      <c r="S7166">
        <v>4.32</v>
      </c>
      <c r="V7166" t="s">
        <v>1949</v>
      </c>
      <c r="W7166" t="s">
        <v>1148</v>
      </c>
      <c r="X7166" t="s">
        <v>1847</v>
      </c>
      <c r="Y7166" t="s">
        <v>4399</v>
      </c>
      <c r="AA7166">
        <v>126.1</v>
      </c>
      <c r="AB7166">
        <v>121.1</v>
      </c>
    </row>
    <row r="7167" spans="1:28" x14ac:dyDescent="0.25">
      <c r="A7167" t="s">
        <v>199</v>
      </c>
      <c r="B7167" t="s">
        <v>31</v>
      </c>
      <c r="C7167" t="s">
        <v>4400</v>
      </c>
      <c r="D7167">
        <v>1.47</v>
      </c>
      <c r="E7167" t="s">
        <v>187</v>
      </c>
      <c r="F7167" t="s">
        <v>67</v>
      </c>
      <c r="G7167" t="s">
        <v>35</v>
      </c>
      <c r="H7167" t="s">
        <v>1952</v>
      </c>
      <c r="I7167">
        <v>98.668999999999997</v>
      </c>
      <c r="J7167">
        <v>98.742000000000004</v>
      </c>
      <c r="K7167">
        <v>82</v>
      </c>
      <c r="L7167">
        <v>77</v>
      </c>
      <c r="M7167" t="s">
        <v>1902</v>
      </c>
      <c r="N7167" t="s">
        <v>78</v>
      </c>
      <c r="O7167">
        <v>5000000</v>
      </c>
      <c r="P7167">
        <v>2000000</v>
      </c>
      <c r="Q7167" t="s">
        <v>1845</v>
      </c>
      <c r="R7167">
        <v>3.44</v>
      </c>
      <c r="S7167">
        <v>3.39</v>
      </c>
      <c r="V7167" t="s">
        <v>1953</v>
      </c>
      <c r="W7167" t="s">
        <v>1148</v>
      </c>
      <c r="X7167" t="s">
        <v>1847</v>
      </c>
      <c r="Y7167" t="s">
        <v>4399</v>
      </c>
      <c r="AA7167">
        <v>79.47</v>
      </c>
      <c r="AB7167">
        <v>74.47</v>
      </c>
    </row>
    <row r="7168" spans="1:28" x14ac:dyDescent="0.25">
      <c r="A7168" t="s">
        <v>200</v>
      </c>
      <c r="B7168" t="s">
        <v>31</v>
      </c>
      <c r="C7168" t="s">
        <v>4400</v>
      </c>
      <c r="D7168">
        <v>3.34</v>
      </c>
      <c r="E7168" t="s">
        <v>155</v>
      </c>
      <c r="F7168" t="s">
        <v>67</v>
      </c>
      <c r="G7168" t="s">
        <v>35</v>
      </c>
      <c r="H7168" t="s">
        <v>1954</v>
      </c>
      <c r="I7168">
        <v>96.796999999999997</v>
      </c>
      <c r="J7168">
        <v>96.963999999999999</v>
      </c>
      <c r="K7168">
        <v>125</v>
      </c>
      <c r="L7168">
        <v>120</v>
      </c>
      <c r="M7168" t="s">
        <v>1853</v>
      </c>
      <c r="N7168" t="s">
        <v>192</v>
      </c>
      <c r="O7168">
        <v>3000000</v>
      </c>
      <c r="Q7168" t="s">
        <v>1845</v>
      </c>
      <c r="R7168">
        <v>3.97</v>
      </c>
      <c r="S7168">
        <v>3.92</v>
      </c>
      <c r="V7168" t="s">
        <v>1955</v>
      </c>
      <c r="W7168" t="s">
        <v>1148</v>
      </c>
      <c r="X7168" t="s">
        <v>1847</v>
      </c>
      <c r="Y7168" t="s">
        <v>4399</v>
      </c>
      <c r="AA7168">
        <v>113.49</v>
      </c>
      <c r="AB7168">
        <v>108.49</v>
      </c>
    </row>
    <row r="7169" spans="1:28" x14ac:dyDescent="0.25">
      <c r="A7169" t="s">
        <v>1662</v>
      </c>
      <c r="B7169" t="s">
        <v>31</v>
      </c>
      <c r="C7169" t="s">
        <v>4400</v>
      </c>
      <c r="D7169">
        <v>1.69</v>
      </c>
      <c r="E7169" t="s">
        <v>1663</v>
      </c>
      <c r="F7169" t="s">
        <v>67</v>
      </c>
      <c r="G7169" t="s">
        <v>35</v>
      </c>
      <c r="H7169" t="s">
        <v>4401</v>
      </c>
      <c r="I7169">
        <v>99.370999999999995</v>
      </c>
      <c r="J7169">
        <v>99.54</v>
      </c>
      <c r="K7169">
        <v>105</v>
      </c>
      <c r="L7169">
        <v>95</v>
      </c>
      <c r="M7169" t="s">
        <v>1902</v>
      </c>
      <c r="N7169" t="s">
        <v>78</v>
      </c>
      <c r="Q7169" t="s">
        <v>1845</v>
      </c>
      <c r="R7169">
        <v>3.67</v>
      </c>
      <c r="S7169">
        <v>3.57</v>
      </c>
      <c r="V7169" t="s">
        <v>4402</v>
      </c>
      <c r="W7169" t="s">
        <v>1148</v>
      </c>
      <c r="X7169" t="s">
        <v>1847</v>
      </c>
      <c r="Y7169" t="s">
        <v>4399</v>
      </c>
      <c r="AA7169">
        <v>101.76</v>
      </c>
      <c r="AB7169">
        <v>91.76</v>
      </c>
    </row>
    <row r="7170" spans="1:28" x14ac:dyDescent="0.25">
      <c r="A7170" t="s">
        <v>201</v>
      </c>
      <c r="B7170" t="s">
        <v>31</v>
      </c>
      <c r="C7170" t="s">
        <v>4400</v>
      </c>
      <c r="D7170">
        <v>1.71</v>
      </c>
      <c r="E7170" t="s">
        <v>202</v>
      </c>
      <c r="F7170" t="s">
        <v>67</v>
      </c>
      <c r="G7170" t="s">
        <v>35</v>
      </c>
      <c r="H7170" t="s">
        <v>1956</v>
      </c>
      <c r="I7170">
        <v>101.92400000000001</v>
      </c>
      <c r="J7170">
        <v>102.009</v>
      </c>
      <c r="K7170">
        <v>94</v>
      </c>
      <c r="L7170">
        <v>89</v>
      </c>
      <c r="M7170" t="s">
        <v>1844</v>
      </c>
      <c r="N7170" t="s">
        <v>48</v>
      </c>
      <c r="O7170">
        <v>5000000</v>
      </c>
      <c r="Q7170" t="s">
        <v>1845</v>
      </c>
      <c r="R7170">
        <v>3.59</v>
      </c>
      <c r="S7170">
        <v>3.54</v>
      </c>
      <c r="V7170" t="s">
        <v>1957</v>
      </c>
      <c r="W7170" t="s">
        <v>1148</v>
      </c>
      <c r="X7170" t="s">
        <v>1847</v>
      </c>
      <c r="Y7170" t="s">
        <v>4399</v>
      </c>
      <c r="AA7170">
        <v>94</v>
      </c>
      <c r="AB7170">
        <v>89</v>
      </c>
    </row>
    <row r="7171" spans="1:28" x14ac:dyDescent="0.25">
      <c r="A7171" t="s">
        <v>203</v>
      </c>
      <c r="B7171" t="s">
        <v>31</v>
      </c>
      <c r="C7171" t="s">
        <v>4400</v>
      </c>
      <c r="D7171">
        <v>3.48</v>
      </c>
      <c r="E7171" t="s">
        <v>170</v>
      </c>
      <c r="F7171" t="s">
        <v>67</v>
      </c>
      <c r="G7171" t="s">
        <v>35</v>
      </c>
      <c r="H7171" t="s">
        <v>1958</v>
      </c>
      <c r="I7171">
        <v>101.646</v>
      </c>
      <c r="J7171">
        <v>101.82</v>
      </c>
      <c r="K7171">
        <v>132</v>
      </c>
      <c r="L7171">
        <v>127</v>
      </c>
      <c r="M7171" t="s">
        <v>1861</v>
      </c>
      <c r="N7171" t="s">
        <v>149</v>
      </c>
      <c r="O7171">
        <v>5000000</v>
      </c>
      <c r="P7171">
        <v>1000000</v>
      </c>
      <c r="Q7171" t="s">
        <v>1845</v>
      </c>
      <c r="R7171">
        <v>4.1500000000000004</v>
      </c>
      <c r="S7171">
        <v>4.0999999999999996</v>
      </c>
      <c r="V7171" t="s">
        <v>1959</v>
      </c>
      <c r="W7171" t="s">
        <v>1148</v>
      </c>
      <c r="X7171" t="s">
        <v>1847</v>
      </c>
      <c r="Y7171" t="s">
        <v>4399</v>
      </c>
      <c r="AA7171">
        <v>131.27000000000001</v>
      </c>
      <c r="AB7171">
        <v>126.27</v>
      </c>
    </row>
    <row r="7172" spans="1:28" x14ac:dyDescent="0.25">
      <c r="A7172" t="s">
        <v>204</v>
      </c>
      <c r="B7172" t="s">
        <v>31</v>
      </c>
      <c r="C7172" t="s">
        <v>4400</v>
      </c>
      <c r="D7172">
        <v>6.13</v>
      </c>
      <c r="E7172" t="s">
        <v>163</v>
      </c>
      <c r="F7172" t="s">
        <v>67</v>
      </c>
      <c r="G7172" t="s">
        <v>35</v>
      </c>
      <c r="H7172" t="s">
        <v>1960</v>
      </c>
      <c r="I7172">
        <v>108.86199999999999</v>
      </c>
      <c r="J7172">
        <v>109.169</v>
      </c>
      <c r="K7172">
        <v>133</v>
      </c>
      <c r="L7172">
        <v>128</v>
      </c>
      <c r="M7172" t="s">
        <v>1869</v>
      </c>
      <c r="N7172" t="s">
        <v>55</v>
      </c>
      <c r="O7172">
        <v>5000000</v>
      </c>
      <c r="P7172">
        <v>1000000</v>
      </c>
      <c r="Q7172" t="s">
        <v>1845</v>
      </c>
      <c r="R7172">
        <v>4.4800000000000004</v>
      </c>
      <c r="S7172">
        <v>4.43</v>
      </c>
      <c r="V7172" t="s">
        <v>1961</v>
      </c>
      <c r="W7172" t="s">
        <v>1148</v>
      </c>
      <c r="X7172" t="s">
        <v>1847</v>
      </c>
      <c r="Y7172" t="s">
        <v>4399</v>
      </c>
      <c r="AA7172">
        <v>134.79</v>
      </c>
      <c r="AB7172">
        <v>129.79</v>
      </c>
    </row>
    <row r="7173" spans="1:28" x14ac:dyDescent="0.25">
      <c r="A7173" t="s">
        <v>205</v>
      </c>
      <c r="B7173" t="s">
        <v>31</v>
      </c>
      <c r="C7173" t="s">
        <v>4400</v>
      </c>
      <c r="D7173">
        <v>11.5</v>
      </c>
      <c r="E7173" t="s">
        <v>163</v>
      </c>
      <c r="F7173" t="s">
        <v>67</v>
      </c>
      <c r="G7173" t="s">
        <v>35</v>
      </c>
      <c r="H7173" t="s">
        <v>1962</v>
      </c>
      <c r="I7173">
        <v>93.867000000000004</v>
      </c>
      <c r="J7173">
        <v>95.027000000000001</v>
      </c>
      <c r="K7173">
        <v>215</v>
      </c>
      <c r="L7173">
        <v>205</v>
      </c>
      <c r="M7173" t="s">
        <v>1909</v>
      </c>
      <c r="N7173" t="s">
        <v>42</v>
      </c>
      <c r="O7173">
        <v>3000000</v>
      </c>
      <c r="Q7173" t="s">
        <v>1845</v>
      </c>
      <c r="R7173">
        <v>5.78</v>
      </c>
      <c r="S7173">
        <v>5.68</v>
      </c>
      <c r="V7173" t="s">
        <v>1963</v>
      </c>
      <c r="W7173" t="s">
        <v>1148</v>
      </c>
      <c r="X7173" t="s">
        <v>1847</v>
      </c>
      <c r="Y7173" t="s">
        <v>4399</v>
      </c>
      <c r="AA7173">
        <v>221.79</v>
      </c>
      <c r="AB7173">
        <v>211.78</v>
      </c>
    </row>
    <row r="7174" spans="1:28" x14ac:dyDescent="0.25">
      <c r="A7174" t="s">
        <v>210</v>
      </c>
      <c r="B7174" t="s">
        <v>31</v>
      </c>
      <c r="C7174" t="s">
        <v>4400</v>
      </c>
      <c r="D7174">
        <v>4.4000000000000004</v>
      </c>
      <c r="E7174" t="s">
        <v>155</v>
      </c>
      <c r="F7174" t="s">
        <v>67</v>
      </c>
      <c r="G7174" t="s">
        <v>35</v>
      </c>
      <c r="H7174" t="s">
        <v>1967</v>
      </c>
      <c r="I7174">
        <v>100.31100000000001</v>
      </c>
      <c r="J7174">
        <v>100.443</v>
      </c>
      <c r="K7174">
        <v>127</v>
      </c>
      <c r="L7174">
        <v>124</v>
      </c>
      <c r="M7174" t="s">
        <v>1856</v>
      </c>
      <c r="N7174" t="s">
        <v>50</v>
      </c>
      <c r="O7174">
        <v>3000000</v>
      </c>
      <c r="P7174">
        <v>5000000</v>
      </c>
      <c r="Q7174" t="s">
        <v>1845</v>
      </c>
      <c r="R7174">
        <v>4.22</v>
      </c>
      <c r="S7174">
        <v>4.1900000000000004</v>
      </c>
      <c r="V7174" t="s">
        <v>1968</v>
      </c>
      <c r="W7174" t="s">
        <v>1148</v>
      </c>
      <c r="X7174" t="s">
        <v>1847</v>
      </c>
      <c r="Y7174" t="s">
        <v>4399</v>
      </c>
      <c r="AA7174">
        <v>127.84</v>
      </c>
      <c r="AB7174">
        <v>124.84</v>
      </c>
    </row>
    <row r="7175" spans="1:28" x14ac:dyDescent="0.25">
      <c r="A7175" t="s">
        <v>211</v>
      </c>
      <c r="B7175" t="s">
        <v>31</v>
      </c>
      <c r="C7175" t="s">
        <v>4400</v>
      </c>
      <c r="D7175">
        <v>2.76</v>
      </c>
      <c r="E7175" t="s">
        <v>212</v>
      </c>
      <c r="F7175" t="s">
        <v>67</v>
      </c>
      <c r="G7175" t="s">
        <v>35</v>
      </c>
      <c r="H7175" t="s">
        <v>1969</v>
      </c>
      <c r="I7175">
        <v>99.71</v>
      </c>
      <c r="J7175">
        <v>99.847999999999999</v>
      </c>
      <c r="K7175">
        <v>103</v>
      </c>
      <c r="L7175">
        <v>98</v>
      </c>
      <c r="M7175" t="s">
        <v>1883</v>
      </c>
      <c r="N7175" t="s">
        <v>63</v>
      </c>
      <c r="O7175">
        <v>5000000</v>
      </c>
      <c r="P7175">
        <v>1000000</v>
      </c>
      <c r="Q7175" t="s">
        <v>1933</v>
      </c>
      <c r="R7175">
        <v>3.75</v>
      </c>
      <c r="S7175">
        <v>3.7</v>
      </c>
      <c r="V7175" t="s">
        <v>1970</v>
      </c>
      <c r="W7175" t="s">
        <v>1148</v>
      </c>
      <c r="X7175" t="s">
        <v>1847</v>
      </c>
      <c r="Y7175" t="s">
        <v>4399</v>
      </c>
      <c r="AA7175">
        <v>100.25</v>
      </c>
      <c r="AB7175">
        <v>95.26</v>
      </c>
    </row>
    <row r="7176" spans="1:28" x14ac:dyDescent="0.25">
      <c r="A7176" t="s">
        <v>213</v>
      </c>
      <c r="B7176" t="s">
        <v>31</v>
      </c>
      <c r="C7176" t="s">
        <v>4400</v>
      </c>
      <c r="D7176">
        <v>5.72</v>
      </c>
      <c r="E7176" t="s">
        <v>212</v>
      </c>
      <c r="F7176" t="s">
        <v>67</v>
      </c>
      <c r="G7176" t="s">
        <v>35</v>
      </c>
      <c r="H7176" t="s">
        <v>1971</v>
      </c>
      <c r="I7176">
        <v>98.93</v>
      </c>
      <c r="J7176">
        <v>99.215999999999994</v>
      </c>
      <c r="K7176">
        <v>158</v>
      </c>
      <c r="L7176">
        <v>153</v>
      </c>
      <c r="M7176" t="s">
        <v>1972</v>
      </c>
      <c r="N7176" t="s">
        <v>96</v>
      </c>
      <c r="O7176">
        <v>5000000</v>
      </c>
      <c r="Q7176" t="s">
        <v>1933</v>
      </c>
      <c r="R7176">
        <v>4.6900000000000004</v>
      </c>
      <c r="S7176">
        <v>4.6399999999999997</v>
      </c>
      <c r="V7176" t="s">
        <v>1973</v>
      </c>
      <c r="W7176" t="s">
        <v>1148</v>
      </c>
      <c r="X7176" t="s">
        <v>1847</v>
      </c>
      <c r="Y7176" t="s">
        <v>4399</v>
      </c>
      <c r="AA7176">
        <v>155.51</v>
      </c>
      <c r="AB7176">
        <v>150.51</v>
      </c>
    </row>
    <row r="7177" spans="1:28" x14ac:dyDescent="0.25">
      <c r="A7177" t="s">
        <v>214</v>
      </c>
      <c r="B7177" t="s">
        <v>31</v>
      </c>
      <c r="C7177" t="s">
        <v>4400</v>
      </c>
      <c r="D7177">
        <v>1.78</v>
      </c>
      <c r="E7177" t="s">
        <v>166</v>
      </c>
      <c r="F7177" t="s">
        <v>67</v>
      </c>
      <c r="G7177" t="s">
        <v>35</v>
      </c>
      <c r="H7177" t="s">
        <v>1974</v>
      </c>
      <c r="I7177">
        <v>100.374</v>
      </c>
      <c r="J7177">
        <v>100.55200000000001</v>
      </c>
      <c r="K7177">
        <v>145</v>
      </c>
      <c r="L7177">
        <v>135</v>
      </c>
      <c r="M7177" t="s">
        <v>1975</v>
      </c>
      <c r="N7177" t="s">
        <v>215</v>
      </c>
      <c r="O7177">
        <v>3000000</v>
      </c>
      <c r="Q7177" t="s">
        <v>1845</v>
      </c>
      <c r="R7177">
        <v>4.0999999999999996</v>
      </c>
      <c r="S7177">
        <v>4</v>
      </c>
      <c r="V7177" t="s">
        <v>1976</v>
      </c>
      <c r="W7177" t="s">
        <v>1148</v>
      </c>
      <c r="X7177" t="s">
        <v>1847</v>
      </c>
      <c r="Y7177" t="s">
        <v>4399</v>
      </c>
      <c r="AA7177">
        <v>144.87</v>
      </c>
      <c r="AB7177">
        <v>134.87</v>
      </c>
    </row>
    <row r="7178" spans="1:28" x14ac:dyDescent="0.25">
      <c r="A7178" t="s">
        <v>216</v>
      </c>
      <c r="B7178" t="s">
        <v>31</v>
      </c>
      <c r="C7178" t="s">
        <v>4400</v>
      </c>
      <c r="D7178">
        <v>6.53</v>
      </c>
      <c r="E7178" t="s">
        <v>217</v>
      </c>
      <c r="F7178" t="s">
        <v>67</v>
      </c>
      <c r="G7178" t="s">
        <v>35</v>
      </c>
      <c r="H7178" t="s">
        <v>4254</v>
      </c>
      <c r="I7178">
        <v>99.927000000000007</v>
      </c>
      <c r="J7178">
        <v>100.57</v>
      </c>
      <c r="K7178">
        <v>102</v>
      </c>
      <c r="L7178">
        <v>92</v>
      </c>
      <c r="M7178" t="s">
        <v>2043</v>
      </c>
      <c r="N7178" t="s">
        <v>58</v>
      </c>
      <c r="O7178">
        <v>5000000</v>
      </c>
      <c r="Q7178" t="s">
        <v>1845</v>
      </c>
      <c r="R7178">
        <v>4.21</v>
      </c>
      <c r="S7178">
        <v>4.1100000000000003</v>
      </c>
      <c r="V7178" t="s">
        <v>4255</v>
      </c>
      <c r="W7178" t="s">
        <v>1148</v>
      </c>
      <c r="X7178" t="s">
        <v>1847</v>
      </c>
      <c r="Y7178" t="s">
        <v>4399</v>
      </c>
      <c r="AA7178">
        <v>100.5</v>
      </c>
      <c r="AB7178">
        <v>92.34</v>
      </c>
    </row>
    <row r="7179" spans="1:28" x14ac:dyDescent="0.25">
      <c r="A7179" t="s">
        <v>218</v>
      </c>
      <c r="B7179" t="s">
        <v>31</v>
      </c>
      <c r="C7179" t="s">
        <v>4400</v>
      </c>
      <c r="D7179">
        <v>3.4</v>
      </c>
      <c r="E7179" t="s">
        <v>166</v>
      </c>
      <c r="F7179" t="s">
        <v>67</v>
      </c>
      <c r="G7179" t="s">
        <v>35</v>
      </c>
      <c r="H7179" t="s">
        <v>1977</v>
      </c>
      <c r="I7179">
        <v>100.03</v>
      </c>
      <c r="J7179">
        <v>100.366</v>
      </c>
      <c r="K7179">
        <v>200</v>
      </c>
      <c r="L7179">
        <v>190</v>
      </c>
      <c r="M7179" t="s">
        <v>1928</v>
      </c>
      <c r="N7179" t="s">
        <v>36</v>
      </c>
      <c r="O7179">
        <v>3000000</v>
      </c>
      <c r="P7179">
        <v>1000000</v>
      </c>
      <c r="Q7179" t="s">
        <v>1845</v>
      </c>
      <c r="R7179">
        <v>4.8</v>
      </c>
      <c r="S7179">
        <v>4.7</v>
      </c>
      <c r="V7179" t="s">
        <v>1978</v>
      </c>
      <c r="W7179" t="s">
        <v>1148</v>
      </c>
      <c r="X7179" t="s">
        <v>1847</v>
      </c>
      <c r="Y7179" t="s">
        <v>4399</v>
      </c>
      <c r="AA7179">
        <v>195.93</v>
      </c>
      <c r="AB7179">
        <v>186.65</v>
      </c>
    </row>
    <row r="7180" spans="1:28" x14ac:dyDescent="0.25">
      <c r="A7180" t="s">
        <v>219</v>
      </c>
      <c r="B7180" t="s">
        <v>31</v>
      </c>
      <c r="C7180" t="s">
        <v>4400</v>
      </c>
      <c r="D7180">
        <v>2.5299999999999998</v>
      </c>
      <c r="E7180" t="s">
        <v>220</v>
      </c>
      <c r="F7180" t="s">
        <v>67</v>
      </c>
      <c r="G7180" t="s">
        <v>35</v>
      </c>
      <c r="H7180" t="s">
        <v>1979</v>
      </c>
      <c r="I7180">
        <v>100.039</v>
      </c>
      <c r="J7180">
        <v>100.292</v>
      </c>
      <c r="K7180">
        <v>228</v>
      </c>
      <c r="L7180">
        <v>218</v>
      </c>
      <c r="M7180" t="s">
        <v>1883</v>
      </c>
      <c r="N7180" t="s">
        <v>63</v>
      </c>
      <c r="Q7180" t="s">
        <v>1845</v>
      </c>
      <c r="R7180">
        <v>5</v>
      </c>
      <c r="S7180">
        <v>4.9000000000000004</v>
      </c>
      <c r="V7180" t="s">
        <v>1980</v>
      </c>
      <c r="W7180" t="s">
        <v>1148</v>
      </c>
      <c r="X7180" t="s">
        <v>1847</v>
      </c>
      <c r="Y7180" t="s">
        <v>4399</v>
      </c>
      <c r="AA7180">
        <v>228.3</v>
      </c>
      <c r="AB7180">
        <v>218.29</v>
      </c>
    </row>
    <row r="7181" spans="1:28" x14ac:dyDescent="0.25">
      <c r="A7181" t="s">
        <v>221</v>
      </c>
      <c r="B7181" t="s">
        <v>31</v>
      </c>
      <c r="C7181" t="s">
        <v>4400</v>
      </c>
      <c r="D7181">
        <v>4.0999999999999996</v>
      </c>
      <c r="E7181" t="s">
        <v>220</v>
      </c>
      <c r="F7181" t="s">
        <v>67</v>
      </c>
      <c r="G7181" t="s">
        <v>35</v>
      </c>
      <c r="H7181" t="s">
        <v>1981</v>
      </c>
      <c r="I7181">
        <v>99.644999999999996</v>
      </c>
      <c r="J7181">
        <v>100.056</v>
      </c>
      <c r="K7181">
        <v>268</v>
      </c>
      <c r="L7181">
        <v>258</v>
      </c>
      <c r="M7181" t="s">
        <v>1982</v>
      </c>
      <c r="N7181" t="s">
        <v>222</v>
      </c>
      <c r="Q7181" t="s">
        <v>1845</v>
      </c>
      <c r="R7181">
        <v>5.6</v>
      </c>
      <c r="S7181">
        <v>5.5</v>
      </c>
      <c r="V7181" t="s">
        <v>1983</v>
      </c>
      <c r="W7181" t="s">
        <v>1148</v>
      </c>
      <c r="X7181" t="s">
        <v>1847</v>
      </c>
      <c r="Y7181" t="s">
        <v>4399</v>
      </c>
      <c r="AA7181">
        <v>268.22000000000003</v>
      </c>
      <c r="AB7181">
        <v>258.22000000000003</v>
      </c>
    </row>
    <row r="7182" spans="1:28" x14ac:dyDescent="0.25">
      <c r="A7182" t="s">
        <v>223</v>
      </c>
      <c r="B7182" t="s">
        <v>31</v>
      </c>
      <c r="C7182" t="s">
        <v>4400</v>
      </c>
      <c r="D7182">
        <v>5.01</v>
      </c>
      <c r="E7182" t="s">
        <v>202</v>
      </c>
      <c r="F7182" t="s">
        <v>67</v>
      </c>
      <c r="G7182" t="s">
        <v>35</v>
      </c>
      <c r="H7182" t="s">
        <v>1984</v>
      </c>
      <c r="I7182">
        <v>99.507000000000005</v>
      </c>
      <c r="J7182">
        <v>99.757999999999996</v>
      </c>
      <c r="K7182">
        <v>156</v>
      </c>
      <c r="L7182">
        <v>151</v>
      </c>
      <c r="M7182" t="s">
        <v>1880</v>
      </c>
      <c r="N7182" t="s">
        <v>224</v>
      </c>
      <c r="O7182">
        <v>5000000</v>
      </c>
      <c r="Q7182" t="s">
        <v>1845</v>
      </c>
      <c r="R7182">
        <v>4.57</v>
      </c>
      <c r="S7182">
        <v>4.51</v>
      </c>
      <c r="V7182" t="s">
        <v>1985</v>
      </c>
      <c r="W7182" t="s">
        <v>1148</v>
      </c>
      <c r="X7182" t="s">
        <v>1847</v>
      </c>
      <c r="Y7182" t="s">
        <v>4399</v>
      </c>
      <c r="AA7182">
        <v>152.96</v>
      </c>
      <c r="AB7182">
        <v>147.96</v>
      </c>
    </row>
    <row r="7183" spans="1:28" x14ac:dyDescent="0.25">
      <c r="A7183" t="s">
        <v>225</v>
      </c>
      <c r="B7183" t="s">
        <v>31</v>
      </c>
      <c r="C7183" t="s">
        <v>4400</v>
      </c>
      <c r="D7183">
        <v>4.17</v>
      </c>
      <c r="E7183" t="s">
        <v>163</v>
      </c>
      <c r="F7183" t="s">
        <v>67</v>
      </c>
      <c r="G7183" t="s">
        <v>35</v>
      </c>
      <c r="H7183" t="s">
        <v>1986</v>
      </c>
      <c r="I7183">
        <v>101.372</v>
      </c>
      <c r="J7183">
        <v>101.58</v>
      </c>
      <c r="K7183">
        <v>108</v>
      </c>
      <c r="L7183">
        <v>103</v>
      </c>
      <c r="M7183" t="s">
        <v>1866</v>
      </c>
      <c r="N7183" t="s">
        <v>60</v>
      </c>
      <c r="O7183">
        <v>5000000</v>
      </c>
      <c r="P7183">
        <v>1000000</v>
      </c>
      <c r="Q7183" t="s">
        <v>1845</v>
      </c>
      <c r="R7183">
        <v>3.96</v>
      </c>
      <c r="S7183">
        <v>3.91</v>
      </c>
      <c r="V7183" t="s">
        <v>1987</v>
      </c>
      <c r="W7183" t="s">
        <v>1148</v>
      </c>
      <c r="X7183" t="s">
        <v>1847</v>
      </c>
      <c r="Y7183" t="s">
        <v>4399</v>
      </c>
      <c r="AA7183">
        <v>105.79</v>
      </c>
      <c r="AB7183">
        <v>100.79</v>
      </c>
    </row>
    <row r="7184" spans="1:28" x14ac:dyDescent="0.25">
      <c r="A7184" t="s">
        <v>226</v>
      </c>
      <c r="B7184" t="s">
        <v>31</v>
      </c>
      <c r="C7184" t="s">
        <v>4400</v>
      </c>
      <c r="D7184">
        <v>5.21</v>
      </c>
      <c r="E7184" t="s">
        <v>160</v>
      </c>
      <c r="F7184" t="s">
        <v>67</v>
      </c>
      <c r="G7184" t="s">
        <v>35</v>
      </c>
      <c r="H7184" t="s">
        <v>2100</v>
      </c>
      <c r="I7184">
        <v>100.367</v>
      </c>
      <c r="J7184">
        <v>100.628</v>
      </c>
      <c r="K7184">
        <v>160</v>
      </c>
      <c r="L7184">
        <v>155</v>
      </c>
      <c r="M7184" t="s">
        <v>1938</v>
      </c>
      <c r="N7184" t="s">
        <v>145</v>
      </c>
      <c r="O7184">
        <v>5000000</v>
      </c>
      <c r="P7184">
        <v>5000000</v>
      </c>
      <c r="Q7184" t="s">
        <v>1845</v>
      </c>
      <c r="R7184">
        <v>4.67</v>
      </c>
      <c r="S7184">
        <v>4.62</v>
      </c>
      <c r="V7184" t="s">
        <v>2101</v>
      </c>
      <c r="W7184" t="s">
        <v>1148</v>
      </c>
      <c r="X7184" t="s">
        <v>1847</v>
      </c>
      <c r="Y7184" t="s">
        <v>4399</v>
      </c>
      <c r="AA7184">
        <v>159.91</v>
      </c>
      <c r="AB7184">
        <v>154.91</v>
      </c>
    </row>
    <row r="7185" spans="1:28" x14ac:dyDescent="0.25">
      <c r="A7185" t="s">
        <v>229</v>
      </c>
      <c r="B7185" t="s">
        <v>31</v>
      </c>
      <c r="C7185" t="s">
        <v>4400</v>
      </c>
      <c r="D7185">
        <v>2.62</v>
      </c>
      <c r="E7185" t="s">
        <v>170</v>
      </c>
      <c r="F7185" t="s">
        <v>67</v>
      </c>
      <c r="G7185" t="s">
        <v>35</v>
      </c>
      <c r="H7185" t="s">
        <v>1992</v>
      </c>
      <c r="I7185">
        <v>100.682</v>
      </c>
      <c r="J7185">
        <v>100.812</v>
      </c>
      <c r="K7185">
        <v>102</v>
      </c>
      <c r="L7185">
        <v>97</v>
      </c>
      <c r="M7185" t="s">
        <v>1883</v>
      </c>
      <c r="N7185" t="s">
        <v>63</v>
      </c>
      <c r="O7185">
        <v>5000000</v>
      </c>
      <c r="P7185">
        <v>1000000</v>
      </c>
      <c r="Q7185" t="s">
        <v>1845</v>
      </c>
      <c r="R7185">
        <v>3.74</v>
      </c>
      <c r="S7185">
        <v>3.69</v>
      </c>
      <c r="V7185" t="s">
        <v>1993</v>
      </c>
      <c r="W7185" t="s">
        <v>1148</v>
      </c>
      <c r="X7185" t="s">
        <v>1847</v>
      </c>
      <c r="Y7185" t="s">
        <v>4399</v>
      </c>
      <c r="AA7185">
        <v>102</v>
      </c>
      <c r="AB7185">
        <v>97</v>
      </c>
    </row>
    <row r="7186" spans="1:28" x14ac:dyDescent="0.25">
      <c r="A7186" t="s">
        <v>230</v>
      </c>
      <c r="B7186" t="s">
        <v>31</v>
      </c>
      <c r="C7186" t="s">
        <v>4400</v>
      </c>
      <c r="D7186">
        <v>3.03</v>
      </c>
      <c r="E7186" t="s">
        <v>166</v>
      </c>
      <c r="F7186" t="s">
        <v>67</v>
      </c>
      <c r="G7186" t="s">
        <v>35</v>
      </c>
      <c r="H7186" t="s">
        <v>1994</v>
      </c>
      <c r="I7186">
        <v>102.492</v>
      </c>
      <c r="J7186">
        <v>102.795</v>
      </c>
      <c r="K7186">
        <v>190</v>
      </c>
      <c r="L7186">
        <v>180</v>
      </c>
      <c r="M7186" t="s">
        <v>1928</v>
      </c>
      <c r="N7186" t="s">
        <v>36</v>
      </c>
      <c r="O7186">
        <v>5000000</v>
      </c>
      <c r="P7186">
        <v>1000000</v>
      </c>
      <c r="Q7186" t="s">
        <v>1845</v>
      </c>
      <c r="R7186">
        <v>4.7</v>
      </c>
      <c r="S7186">
        <v>4.5999999999999996</v>
      </c>
      <c r="V7186" t="s">
        <v>1995</v>
      </c>
      <c r="W7186" t="s">
        <v>1148</v>
      </c>
      <c r="X7186" t="s">
        <v>1847</v>
      </c>
      <c r="Y7186" t="s">
        <v>4399</v>
      </c>
      <c r="AA7186">
        <v>190.25</v>
      </c>
      <c r="AB7186">
        <v>180.25</v>
      </c>
    </row>
    <row r="7187" spans="1:28" x14ac:dyDescent="0.25">
      <c r="A7187" t="s">
        <v>232</v>
      </c>
      <c r="B7187" t="s">
        <v>31</v>
      </c>
      <c r="C7187" t="s">
        <v>4400</v>
      </c>
      <c r="D7187">
        <v>5.44</v>
      </c>
      <c r="E7187" t="s">
        <v>174</v>
      </c>
      <c r="F7187" t="s">
        <v>67</v>
      </c>
      <c r="G7187" t="s">
        <v>35</v>
      </c>
      <c r="H7187" t="s">
        <v>1998</v>
      </c>
      <c r="I7187">
        <v>98.965999999999994</v>
      </c>
      <c r="J7187">
        <v>99.239000000000004</v>
      </c>
      <c r="K7187">
        <v>147</v>
      </c>
      <c r="L7187">
        <v>142</v>
      </c>
      <c r="M7187" t="s">
        <v>1938</v>
      </c>
      <c r="N7187" t="s">
        <v>145</v>
      </c>
      <c r="O7187">
        <v>5000000</v>
      </c>
      <c r="P7187">
        <v>1000000</v>
      </c>
      <c r="Q7187" t="s">
        <v>1845</v>
      </c>
      <c r="R7187">
        <v>4.54</v>
      </c>
      <c r="S7187">
        <v>4.49</v>
      </c>
      <c r="V7187" t="s">
        <v>1999</v>
      </c>
      <c r="W7187" t="s">
        <v>1148</v>
      </c>
      <c r="X7187" t="s">
        <v>1847</v>
      </c>
      <c r="Y7187" t="s">
        <v>4399</v>
      </c>
      <c r="AA7187">
        <v>144.34</v>
      </c>
      <c r="AB7187">
        <v>139.34</v>
      </c>
    </row>
    <row r="7188" spans="1:28" x14ac:dyDescent="0.25">
      <c r="A7188" t="s">
        <v>233</v>
      </c>
      <c r="B7188" t="s">
        <v>31</v>
      </c>
      <c r="C7188" t="s">
        <v>4400</v>
      </c>
      <c r="D7188">
        <v>5.56</v>
      </c>
      <c r="E7188" t="s">
        <v>190</v>
      </c>
      <c r="F7188" t="s">
        <v>67</v>
      </c>
      <c r="G7188" t="s">
        <v>35</v>
      </c>
      <c r="H7188" t="s">
        <v>2000</v>
      </c>
      <c r="I7188">
        <v>100.584</v>
      </c>
      <c r="J7188">
        <v>100.863</v>
      </c>
      <c r="K7188">
        <v>152</v>
      </c>
      <c r="L7188">
        <v>147</v>
      </c>
      <c r="M7188" t="s">
        <v>1972</v>
      </c>
      <c r="N7188" t="s">
        <v>96</v>
      </c>
      <c r="O7188">
        <v>5000000</v>
      </c>
      <c r="P7188">
        <v>5000000</v>
      </c>
      <c r="Q7188" t="s">
        <v>1845</v>
      </c>
      <c r="R7188">
        <v>4.63</v>
      </c>
      <c r="S7188">
        <v>4.58</v>
      </c>
      <c r="V7188" t="s">
        <v>2001</v>
      </c>
      <c r="W7188" t="s">
        <v>1148</v>
      </c>
      <c r="X7188" t="s">
        <v>1847</v>
      </c>
      <c r="Y7188" t="s">
        <v>4399</v>
      </c>
      <c r="AA7188">
        <v>152.33000000000001</v>
      </c>
      <c r="AB7188">
        <v>147.33000000000001</v>
      </c>
    </row>
    <row r="7189" spans="1:28" x14ac:dyDescent="0.25">
      <c r="A7189" t="s">
        <v>234</v>
      </c>
      <c r="B7189" t="s">
        <v>31</v>
      </c>
      <c r="C7189" t="s">
        <v>4400</v>
      </c>
      <c r="D7189">
        <v>3.97</v>
      </c>
      <c r="E7189" t="s">
        <v>212</v>
      </c>
      <c r="F7189" t="s">
        <v>67</v>
      </c>
      <c r="G7189" t="s">
        <v>35</v>
      </c>
      <c r="H7189" t="s">
        <v>2002</v>
      </c>
      <c r="I7189">
        <v>100.867</v>
      </c>
      <c r="J7189">
        <v>101.065</v>
      </c>
      <c r="K7189">
        <v>130</v>
      </c>
      <c r="L7189">
        <v>125</v>
      </c>
      <c r="M7189" t="s">
        <v>1866</v>
      </c>
      <c r="N7189" t="s">
        <v>60</v>
      </c>
      <c r="O7189">
        <v>5000000</v>
      </c>
      <c r="Q7189" t="s">
        <v>1933</v>
      </c>
      <c r="R7189">
        <v>4.18</v>
      </c>
      <c r="S7189">
        <v>4.13</v>
      </c>
      <c r="V7189" t="s">
        <v>2003</v>
      </c>
      <c r="W7189" t="s">
        <v>1148</v>
      </c>
      <c r="X7189" t="s">
        <v>1847</v>
      </c>
      <c r="Y7189" t="s">
        <v>4399</v>
      </c>
      <c r="AA7189">
        <v>129.29</v>
      </c>
      <c r="AB7189">
        <v>124.29</v>
      </c>
    </row>
    <row r="7190" spans="1:28" x14ac:dyDescent="0.25">
      <c r="A7190" t="s">
        <v>235</v>
      </c>
      <c r="B7190" t="s">
        <v>31</v>
      </c>
      <c r="C7190" t="s">
        <v>4400</v>
      </c>
      <c r="D7190">
        <v>4.88</v>
      </c>
      <c r="E7190" t="s">
        <v>236</v>
      </c>
      <c r="F7190" t="s">
        <v>67</v>
      </c>
      <c r="G7190" t="s">
        <v>35</v>
      </c>
      <c r="H7190" t="s">
        <v>2004</v>
      </c>
      <c r="I7190">
        <v>100.24299999999999</v>
      </c>
      <c r="J7190">
        <v>100.48699999999999</v>
      </c>
      <c r="K7190">
        <v>145</v>
      </c>
      <c r="L7190">
        <v>140</v>
      </c>
      <c r="M7190" t="s">
        <v>1880</v>
      </c>
      <c r="N7190" t="s">
        <v>224</v>
      </c>
      <c r="O7190">
        <v>5000000</v>
      </c>
      <c r="P7190">
        <v>1000000</v>
      </c>
      <c r="Q7190" t="s">
        <v>1845</v>
      </c>
      <c r="R7190">
        <v>4.46</v>
      </c>
      <c r="S7190">
        <v>4.41</v>
      </c>
      <c r="V7190" t="s">
        <v>2005</v>
      </c>
      <c r="W7190" t="s">
        <v>1148</v>
      </c>
      <c r="X7190" t="s">
        <v>1847</v>
      </c>
      <c r="Y7190" t="s">
        <v>4399</v>
      </c>
      <c r="AA7190">
        <v>144.63</v>
      </c>
      <c r="AB7190">
        <v>139.63</v>
      </c>
    </row>
    <row r="7191" spans="1:28" x14ac:dyDescent="0.25">
      <c r="A7191" t="s">
        <v>237</v>
      </c>
      <c r="B7191" t="s">
        <v>31</v>
      </c>
      <c r="C7191" t="s">
        <v>4400</v>
      </c>
      <c r="D7191">
        <v>4.43</v>
      </c>
      <c r="E7191" t="s">
        <v>158</v>
      </c>
      <c r="F7191" t="s">
        <v>67</v>
      </c>
      <c r="G7191" t="s">
        <v>35</v>
      </c>
      <c r="H7191" t="s">
        <v>2006</v>
      </c>
      <c r="I7191">
        <v>100.97499999999999</v>
      </c>
      <c r="J7191">
        <v>101.197</v>
      </c>
      <c r="K7191">
        <v>134</v>
      </c>
      <c r="L7191">
        <v>129</v>
      </c>
      <c r="M7191" t="s">
        <v>1856</v>
      </c>
      <c r="N7191" t="s">
        <v>50</v>
      </c>
      <c r="O7191">
        <v>5000000</v>
      </c>
      <c r="Q7191" t="s">
        <v>1845</v>
      </c>
      <c r="R7191">
        <v>4.29</v>
      </c>
      <c r="S7191">
        <v>4.24</v>
      </c>
      <c r="V7191" t="s">
        <v>2007</v>
      </c>
      <c r="W7191" t="s">
        <v>1148</v>
      </c>
      <c r="X7191" t="s">
        <v>1847</v>
      </c>
      <c r="Y7191" t="s">
        <v>4399</v>
      </c>
      <c r="AA7191">
        <v>135.06</v>
      </c>
      <c r="AB7191">
        <v>130.06</v>
      </c>
    </row>
    <row r="7192" spans="1:28" x14ac:dyDescent="0.25">
      <c r="A7192" t="s">
        <v>238</v>
      </c>
      <c r="B7192" t="s">
        <v>31</v>
      </c>
      <c r="C7192" t="s">
        <v>4400</v>
      </c>
      <c r="D7192">
        <v>4.3</v>
      </c>
      <c r="E7192" t="s">
        <v>202</v>
      </c>
      <c r="F7192" t="s">
        <v>67</v>
      </c>
      <c r="G7192" t="s">
        <v>35</v>
      </c>
      <c r="H7192" t="s">
        <v>2008</v>
      </c>
      <c r="I7192">
        <v>102.736</v>
      </c>
      <c r="J7192">
        <v>102.95099999999999</v>
      </c>
      <c r="K7192">
        <v>147</v>
      </c>
      <c r="L7192">
        <v>142</v>
      </c>
      <c r="M7192" t="s">
        <v>1866</v>
      </c>
      <c r="N7192" t="s">
        <v>60</v>
      </c>
      <c r="O7192">
        <v>5000000</v>
      </c>
      <c r="Q7192" t="s">
        <v>1845</v>
      </c>
      <c r="R7192">
        <v>4.3499999999999996</v>
      </c>
      <c r="S7192">
        <v>4.3</v>
      </c>
      <c r="V7192" t="s">
        <v>2009</v>
      </c>
      <c r="W7192" t="s">
        <v>1148</v>
      </c>
      <c r="X7192" t="s">
        <v>1847</v>
      </c>
      <c r="Y7192" t="s">
        <v>4399</v>
      </c>
      <c r="AA7192">
        <v>143.51</v>
      </c>
      <c r="AB7192">
        <v>138.51</v>
      </c>
    </row>
    <row r="7193" spans="1:28" x14ac:dyDescent="0.25">
      <c r="A7193" t="s">
        <v>239</v>
      </c>
      <c r="B7193" t="s">
        <v>31</v>
      </c>
      <c r="C7193" t="s">
        <v>4400</v>
      </c>
      <c r="D7193">
        <v>5.74</v>
      </c>
      <c r="E7193" t="s">
        <v>202</v>
      </c>
      <c r="F7193" t="s">
        <v>67</v>
      </c>
      <c r="G7193" t="s">
        <v>35</v>
      </c>
      <c r="H7193" t="s">
        <v>2010</v>
      </c>
      <c r="I7193">
        <v>103.035</v>
      </c>
      <c r="J7193">
        <v>103.322</v>
      </c>
      <c r="K7193">
        <v>166</v>
      </c>
      <c r="L7193">
        <v>161</v>
      </c>
      <c r="M7193" t="s">
        <v>1972</v>
      </c>
      <c r="N7193" t="s">
        <v>96</v>
      </c>
      <c r="O7193">
        <v>5000000</v>
      </c>
      <c r="Q7193" t="s">
        <v>1845</v>
      </c>
      <c r="R7193">
        <v>4.76</v>
      </c>
      <c r="S7193">
        <v>4.72</v>
      </c>
      <c r="V7193" t="s">
        <v>2011</v>
      </c>
      <c r="W7193" t="s">
        <v>1148</v>
      </c>
      <c r="X7193" t="s">
        <v>1847</v>
      </c>
      <c r="Y7193" t="s">
        <v>4399</v>
      </c>
      <c r="AA7193">
        <v>164.83</v>
      </c>
      <c r="AB7193">
        <v>159.83000000000001</v>
      </c>
    </row>
    <row r="7194" spans="1:28" x14ac:dyDescent="0.25">
      <c r="A7194" t="s">
        <v>240</v>
      </c>
      <c r="B7194" t="s">
        <v>31</v>
      </c>
      <c r="C7194" t="s">
        <v>4400</v>
      </c>
      <c r="D7194">
        <v>3.93</v>
      </c>
      <c r="E7194" t="s">
        <v>185</v>
      </c>
      <c r="F7194" t="s">
        <v>67</v>
      </c>
      <c r="G7194" t="s">
        <v>35</v>
      </c>
      <c r="H7194" t="s">
        <v>2012</v>
      </c>
      <c r="I7194">
        <v>100.997</v>
      </c>
      <c r="J7194">
        <v>101.39100000000001</v>
      </c>
      <c r="K7194">
        <v>130</v>
      </c>
      <c r="L7194">
        <v>120</v>
      </c>
      <c r="M7194" t="s">
        <v>1866</v>
      </c>
      <c r="N7194" t="s">
        <v>60</v>
      </c>
      <c r="O7194">
        <v>5000000</v>
      </c>
      <c r="Q7194" t="s">
        <v>1933</v>
      </c>
      <c r="R7194">
        <v>4.18</v>
      </c>
      <c r="S7194">
        <v>4.08</v>
      </c>
      <c r="V7194" t="s">
        <v>2013</v>
      </c>
      <c r="W7194" t="s">
        <v>1148</v>
      </c>
      <c r="X7194" t="s">
        <v>1847</v>
      </c>
      <c r="Y7194" t="s">
        <v>4399</v>
      </c>
      <c r="AA7194">
        <v>129.66999999999999</v>
      </c>
      <c r="AB7194">
        <v>119.67</v>
      </c>
    </row>
    <row r="7195" spans="1:28" x14ac:dyDescent="0.25">
      <c r="A7195" t="s">
        <v>241</v>
      </c>
      <c r="B7195" t="s">
        <v>31</v>
      </c>
      <c r="C7195" t="s">
        <v>4400</v>
      </c>
      <c r="D7195">
        <v>4.53</v>
      </c>
      <c r="E7195" t="s">
        <v>160</v>
      </c>
      <c r="F7195" t="s">
        <v>67</v>
      </c>
      <c r="G7195" t="s">
        <v>35</v>
      </c>
      <c r="H7195" t="s">
        <v>2014</v>
      </c>
      <c r="I7195">
        <v>103.16</v>
      </c>
      <c r="J7195">
        <v>103.387</v>
      </c>
      <c r="K7195">
        <v>150</v>
      </c>
      <c r="L7195">
        <v>145</v>
      </c>
      <c r="M7195" t="s">
        <v>1856</v>
      </c>
      <c r="N7195" t="s">
        <v>50</v>
      </c>
      <c r="O7195">
        <v>5000000</v>
      </c>
      <c r="P7195">
        <v>5000000</v>
      </c>
      <c r="Q7195" t="s">
        <v>1845</v>
      </c>
      <c r="R7195">
        <v>4.45</v>
      </c>
      <c r="S7195">
        <v>4.4000000000000004</v>
      </c>
      <c r="V7195" t="s">
        <v>2015</v>
      </c>
      <c r="W7195" t="s">
        <v>1148</v>
      </c>
      <c r="X7195" t="s">
        <v>1847</v>
      </c>
      <c r="Y7195" t="s">
        <v>4399</v>
      </c>
      <c r="AA7195">
        <v>150</v>
      </c>
      <c r="AB7195">
        <v>145</v>
      </c>
    </row>
    <row r="7196" spans="1:28" x14ac:dyDescent="0.25">
      <c r="A7196" t="s">
        <v>242</v>
      </c>
      <c r="B7196" t="s">
        <v>31</v>
      </c>
      <c r="C7196" t="s">
        <v>4400</v>
      </c>
      <c r="D7196">
        <v>5.05</v>
      </c>
      <c r="E7196" t="s">
        <v>163</v>
      </c>
      <c r="F7196" t="s">
        <v>67</v>
      </c>
      <c r="G7196" t="s">
        <v>35</v>
      </c>
      <c r="H7196" t="s">
        <v>2102</v>
      </c>
      <c r="I7196">
        <v>104.015</v>
      </c>
      <c r="J7196">
        <v>104.268</v>
      </c>
      <c r="K7196">
        <v>115</v>
      </c>
      <c r="L7196">
        <v>110</v>
      </c>
      <c r="M7196" t="s">
        <v>1938</v>
      </c>
      <c r="N7196" t="s">
        <v>145</v>
      </c>
      <c r="O7196">
        <v>5000000</v>
      </c>
      <c r="P7196">
        <v>10000000</v>
      </c>
      <c r="Q7196" t="s">
        <v>1845</v>
      </c>
      <c r="R7196">
        <v>4.22</v>
      </c>
      <c r="S7196">
        <v>4.17</v>
      </c>
      <c r="V7196" t="s">
        <v>2103</v>
      </c>
      <c r="W7196" t="s">
        <v>1148</v>
      </c>
      <c r="X7196" t="s">
        <v>1847</v>
      </c>
      <c r="Y7196" t="s">
        <v>4399</v>
      </c>
      <c r="AA7196">
        <v>120.23</v>
      </c>
      <c r="AB7196">
        <v>115.23</v>
      </c>
    </row>
    <row r="7197" spans="1:28" x14ac:dyDescent="0.25">
      <c r="A7197" t="s">
        <v>243</v>
      </c>
      <c r="B7197" t="s">
        <v>31</v>
      </c>
      <c r="C7197" t="s">
        <v>4400</v>
      </c>
      <c r="D7197">
        <v>5.0199999999999996</v>
      </c>
      <c r="E7197" t="s">
        <v>170</v>
      </c>
      <c r="F7197" t="s">
        <v>67</v>
      </c>
      <c r="G7197" t="s">
        <v>35</v>
      </c>
      <c r="H7197" t="s">
        <v>2104</v>
      </c>
      <c r="I7197">
        <v>104.349</v>
      </c>
      <c r="J7197">
        <v>104.6</v>
      </c>
      <c r="K7197">
        <v>150</v>
      </c>
      <c r="L7197">
        <v>145</v>
      </c>
      <c r="M7197" t="s">
        <v>1938</v>
      </c>
      <c r="N7197" t="s">
        <v>145</v>
      </c>
      <c r="O7197">
        <v>5000000</v>
      </c>
      <c r="P7197">
        <v>1000000</v>
      </c>
      <c r="Q7197" t="s">
        <v>1845</v>
      </c>
      <c r="R7197">
        <v>4.57</v>
      </c>
      <c r="S7197">
        <v>4.5199999999999996</v>
      </c>
      <c r="V7197" t="s">
        <v>2105</v>
      </c>
      <c r="W7197" t="s">
        <v>1148</v>
      </c>
      <c r="X7197" t="s">
        <v>1847</v>
      </c>
      <c r="Y7197" t="s">
        <v>4399</v>
      </c>
      <c r="AA7197">
        <v>155.1</v>
      </c>
      <c r="AB7197">
        <v>150.09</v>
      </c>
    </row>
    <row r="7198" spans="1:28" x14ac:dyDescent="0.25">
      <c r="A7198" t="s">
        <v>244</v>
      </c>
      <c r="B7198" t="s">
        <v>31</v>
      </c>
      <c r="C7198" t="s">
        <v>4400</v>
      </c>
      <c r="D7198">
        <v>5.9</v>
      </c>
      <c r="E7198" t="s">
        <v>158</v>
      </c>
      <c r="F7198" t="s">
        <v>67</v>
      </c>
      <c r="G7198" t="s">
        <v>35</v>
      </c>
      <c r="H7198" t="s">
        <v>2016</v>
      </c>
      <c r="I7198">
        <v>104.22</v>
      </c>
      <c r="J7198">
        <v>104.515</v>
      </c>
      <c r="K7198">
        <v>157</v>
      </c>
      <c r="L7198">
        <v>152</v>
      </c>
      <c r="M7198" t="s">
        <v>1869</v>
      </c>
      <c r="N7198" t="s">
        <v>55</v>
      </c>
      <c r="O7198">
        <v>5000000</v>
      </c>
      <c r="Q7198" t="s">
        <v>1845</v>
      </c>
      <c r="R7198">
        <v>4.72</v>
      </c>
      <c r="S7198">
        <v>4.67</v>
      </c>
      <c r="V7198" t="s">
        <v>2017</v>
      </c>
      <c r="W7198" t="s">
        <v>1148</v>
      </c>
      <c r="X7198" t="s">
        <v>1847</v>
      </c>
      <c r="Y7198" t="s">
        <v>4399</v>
      </c>
      <c r="AA7198">
        <v>159.09</v>
      </c>
      <c r="AB7198">
        <v>154.1</v>
      </c>
    </row>
    <row r="7199" spans="1:28" x14ac:dyDescent="0.25">
      <c r="A7199" t="s">
        <v>245</v>
      </c>
      <c r="B7199" t="s">
        <v>31</v>
      </c>
      <c r="C7199" t="s">
        <v>4400</v>
      </c>
      <c r="D7199">
        <v>3.45</v>
      </c>
      <c r="E7199" t="s">
        <v>178</v>
      </c>
      <c r="F7199" t="s">
        <v>67</v>
      </c>
      <c r="G7199" t="s">
        <v>35</v>
      </c>
      <c r="H7199" t="s">
        <v>2018</v>
      </c>
      <c r="I7199">
        <v>103.998</v>
      </c>
      <c r="J7199">
        <v>104.34399999999999</v>
      </c>
      <c r="K7199">
        <v>143</v>
      </c>
      <c r="L7199">
        <v>133</v>
      </c>
      <c r="M7199" t="s">
        <v>1874</v>
      </c>
      <c r="N7199" t="s">
        <v>111</v>
      </c>
      <c r="O7199">
        <v>5000000</v>
      </c>
      <c r="Q7199" t="s">
        <v>1845</v>
      </c>
      <c r="R7199">
        <v>4.2699999999999996</v>
      </c>
      <c r="S7199">
        <v>4.17</v>
      </c>
      <c r="V7199" t="s">
        <v>2019</v>
      </c>
      <c r="W7199" t="s">
        <v>1148</v>
      </c>
      <c r="X7199" t="s">
        <v>1847</v>
      </c>
      <c r="Y7199" t="s">
        <v>4399</v>
      </c>
      <c r="AA7199">
        <v>143.74</v>
      </c>
      <c r="AB7199">
        <v>133.74</v>
      </c>
    </row>
    <row r="7200" spans="1:28" x14ac:dyDescent="0.25">
      <c r="A7200" t="s">
        <v>246</v>
      </c>
      <c r="B7200" t="s">
        <v>31</v>
      </c>
      <c r="C7200" t="s">
        <v>4400</v>
      </c>
      <c r="D7200">
        <v>3.5</v>
      </c>
      <c r="E7200" t="s">
        <v>217</v>
      </c>
      <c r="F7200" t="s">
        <v>67</v>
      </c>
      <c r="G7200" t="s">
        <v>35</v>
      </c>
      <c r="H7200" t="s">
        <v>4256</v>
      </c>
      <c r="I7200">
        <v>103.664</v>
      </c>
      <c r="J7200">
        <v>103.839</v>
      </c>
      <c r="K7200">
        <v>79</v>
      </c>
      <c r="L7200">
        <v>74</v>
      </c>
      <c r="M7200" t="s">
        <v>1874</v>
      </c>
      <c r="N7200" t="s">
        <v>111</v>
      </c>
      <c r="O7200">
        <v>5000000</v>
      </c>
      <c r="Q7200" t="s">
        <v>1845</v>
      </c>
      <c r="R7200">
        <v>3.63</v>
      </c>
      <c r="S7200">
        <v>3.58</v>
      </c>
      <c r="V7200" t="s">
        <v>4257</v>
      </c>
      <c r="W7200" t="s">
        <v>1148</v>
      </c>
      <c r="X7200" t="s">
        <v>1847</v>
      </c>
      <c r="Y7200" t="s">
        <v>4399</v>
      </c>
      <c r="AA7200">
        <v>79.650000000000006</v>
      </c>
      <c r="AB7200">
        <v>74.650000000000006</v>
      </c>
    </row>
    <row r="7201" spans="1:28" x14ac:dyDescent="0.25">
      <c r="A7201" t="s">
        <v>247</v>
      </c>
      <c r="B7201" t="s">
        <v>31</v>
      </c>
      <c r="C7201" t="s">
        <v>4400</v>
      </c>
      <c r="D7201">
        <v>5.07</v>
      </c>
      <c r="E7201" t="s">
        <v>158</v>
      </c>
      <c r="F7201" t="s">
        <v>67</v>
      </c>
      <c r="G7201" t="s">
        <v>35</v>
      </c>
      <c r="H7201" t="s">
        <v>2020</v>
      </c>
      <c r="I7201">
        <v>105.535</v>
      </c>
      <c r="J7201">
        <v>105.789</v>
      </c>
      <c r="K7201">
        <v>144</v>
      </c>
      <c r="L7201">
        <v>139</v>
      </c>
      <c r="M7201" t="s">
        <v>1880</v>
      </c>
      <c r="N7201" t="s">
        <v>224</v>
      </c>
      <c r="O7201">
        <v>5000000</v>
      </c>
      <c r="Q7201" t="s">
        <v>1845</v>
      </c>
      <c r="R7201">
        <v>4.45</v>
      </c>
      <c r="S7201">
        <v>4.4000000000000004</v>
      </c>
      <c r="V7201" t="s">
        <v>2021</v>
      </c>
      <c r="W7201" t="s">
        <v>1148</v>
      </c>
      <c r="X7201" t="s">
        <v>1847</v>
      </c>
      <c r="Y7201" t="s">
        <v>4399</v>
      </c>
      <c r="AA7201">
        <v>142.94999999999999</v>
      </c>
      <c r="AB7201">
        <v>137.94999999999999</v>
      </c>
    </row>
    <row r="7202" spans="1:28" x14ac:dyDescent="0.25">
      <c r="A7202" t="s">
        <v>248</v>
      </c>
      <c r="B7202" t="s">
        <v>31</v>
      </c>
      <c r="C7202" t="s">
        <v>4400</v>
      </c>
      <c r="D7202">
        <v>3.49</v>
      </c>
      <c r="E7202" t="s">
        <v>195</v>
      </c>
      <c r="F7202" t="s">
        <v>67</v>
      </c>
      <c r="G7202" t="s">
        <v>35</v>
      </c>
      <c r="H7202" t="s">
        <v>2022</v>
      </c>
      <c r="I7202">
        <v>103.958</v>
      </c>
      <c r="J7202">
        <v>104.133</v>
      </c>
      <c r="K7202">
        <v>110</v>
      </c>
      <c r="L7202">
        <v>105</v>
      </c>
      <c r="M7202" t="s">
        <v>1874</v>
      </c>
      <c r="N7202" t="s">
        <v>111</v>
      </c>
      <c r="O7202">
        <v>3000000</v>
      </c>
      <c r="P7202">
        <v>1000000</v>
      </c>
      <c r="Q7202" t="s">
        <v>1845</v>
      </c>
      <c r="R7202">
        <v>3.94</v>
      </c>
      <c r="S7202">
        <v>3.89</v>
      </c>
      <c r="V7202" t="s">
        <v>2023</v>
      </c>
      <c r="W7202" t="s">
        <v>1148</v>
      </c>
      <c r="X7202" t="s">
        <v>1847</v>
      </c>
      <c r="Y7202" t="s">
        <v>4399</v>
      </c>
      <c r="AA7202">
        <v>110.56</v>
      </c>
      <c r="AB7202">
        <v>105.55</v>
      </c>
    </row>
    <row r="7203" spans="1:28" x14ac:dyDescent="0.25">
      <c r="A7203" t="s">
        <v>249</v>
      </c>
      <c r="B7203" t="s">
        <v>31</v>
      </c>
      <c r="C7203" t="s">
        <v>4400</v>
      </c>
      <c r="D7203">
        <v>4.3</v>
      </c>
      <c r="E7203" t="s">
        <v>190</v>
      </c>
      <c r="F7203" t="s">
        <v>67</v>
      </c>
      <c r="G7203" t="s">
        <v>35</v>
      </c>
      <c r="H7203" t="s">
        <v>2024</v>
      </c>
      <c r="I7203">
        <v>103.85599999999999</v>
      </c>
      <c r="J7203">
        <v>104.072</v>
      </c>
      <c r="K7203">
        <v>127</v>
      </c>
      <c r="L7203">
        <v>122</v>
      </c>
      <c r="M7203" t="s">
        <v>1856</v>
      </c>
      <c r="N7203" t="s">
        <v>50</v>
      </c>
      <c r="O7203">
        <v>5000000</v>
      </c>
      <c r="P7203">
        <v>1000000</v>
      </c>
      <c r="Q7203" t="s">
        <v>1845</v>
      </c>
      <c r="R7203">
        <v>4.22</v>
      </c>
      <c r="S7203">
        <v>4.17</v>
      </c>
      <c r="V7203" t="s">
        <v>2025</v>
      </c>
      <c r="W7203" t="s">
        <v>1148</v>
      </c>
      <c r="X7203" t="s">
        <v>1847</v>
      </c>
      <c r="Y7203" t="s">
        <v>4399</v>
      </c>
      <c r="AA7203">
        <v>131.01</v>
      </c>
      <c r="AB7203">
        <v>126.01</v>
      </c>
    </row>
    <row r="7204" spans="1:28" x14ac:dyDescent="0.25">
      <c r="A7204" t="s">
        <v>250</v>
      </c>
      <c r="B7204" t="s">
        <v>31</v>
      </c>
      <c r="C7204" t="s">
        <v>4400</v>
      </c>
      <c r="D7204">
        <v>4.25</v>
      </c>
      <c r="E7204" t="s">
        <v>170</v>
      </c>
      <c r="F7204" t="s">
        <v>67</v>
      </c>
      <c r="G7204" t="s">
        <v>35</v>
      </c>
      <c r="H7204" t="s">
        <v>2026</v>
      </c>
      <c r="I7204">
        <v>104.744</v>
      </c>
      <c r="J7204">
        <v>104.95699999999999</v>
      </c>
      <c r="K7204">
        <v>137</v>
      </c>
      <c r="L7204">
        <v>132</v>
      </c>
      <c r="M7204" t="s">
        <v>1856</v>
      </c>
      <c r="N7204" t="s">
        <v>50</v>
      </c>
      <c r="O7204">
        <v>5000000</v>
      </c>
      <c r="P7204">
        <v>1000000</v>
      </c>
      <c r="Q7204" t="s">
        <v>1845</v>
      </c>
      <c r="R7204">
        <v>4.32</v>
      </c>
      <c r="S7204">
        <v>4.2699999999999996</v>
      </c>
      <c r="V7204" t="s">
        <v>2027</v>
      </c>
      <c r="W7204" t="s">
        <v>1148</v>
      </c>
      <c r="X7204" t="s">
        <v>1847</v>
      </c>
      <c r="Y7204" t="s">
        <v>4399</v>
      </c>
      <c r="AA7204">
        <v>141.59</v>
      </c>
      <c r="AB7204">
        <v>136.59</v>
      </c>
    </row>
    <row r="7205" spans="1:28" x14ac:dyDescent="0.25">
      <c r="A7205" t="s">
        <v>251</v>
      </c>
      <c r="B7205" t="s">
        <v>31</v>
      </c>
      <c r="C7205" t="s">
        <v>4400</v>
      </c>
      <c r="D7205">
        <v>3.43</v>
      </c>
      <c r="E7205" t="s">
        <v>236</v>
      </c>
      <c r="F7205" t="s">
        <v>67</v>
      </c>
      <c r="G7205" t="s">
        <v>35</v>
      </c>
      <c r="H7205" t="s">
        <v>2028</v>
      </c>
      <c r="I7205">
        <v>103.761</v>
      </c>
      <c r="J7205">
        <v>103.93300000000001</v>
      </c>
      <c r="K7205">
        <v>119</v>
      </c>
      <c r="L7205">
        <v>114</v>
      </c>
      <c r="M7205" t="s">
        <v>1928</v>
      </c>
      <c r="N7205" t="s">
        <v>36</v>
      </c>
      <c r="O7205">
        <v>5000000</v>
      </c>
      <c r="P7205">
        <v>1000000</v>
      </c>
      <c r="Q7205" t="s">
        <v>1845</v>
      </c>
      <c r="R7205">
        <v>3.99</v>
      </c>
      <c r="S7205">
        <v>3.94</v>
      </c>
      <c r="V7205" t="s">
        <v>2029</v>
      </c>
      <c r="W7205" t="s">
        <v>1148</v>
      </c>
      <c r="X7205" t="s">
        <v>1847</v>
      </c>
      <c r="Y7205" t="s">
        <v>4399</v>
      </c>
      <c r="AA7205">
        <v>115.93</v>
      </c>
      <c r="AB7205">
        <v>110.93</v>
      </c>
    </row>
    <row r="7206" spans="1:28" x14ac:dyDescent="0.25">
      <c r="A7206" t="s">
        <v>252</v>
      </c>
      <c r="B7206" t="s">
        <v>31</v>
      </c>
      <c r="C7206" t="s">
        <v>4400</v>
      </c>
      <c r="D7206">
        <v>2.87</v>
      </c>
      <c r="E7206" t="s">
        <v>155</v>
      </c>
      <c r="F7206" t="s">
        <v>67</v>
      </c>
      <c r="G7206" t="s">
        <v>35</v>
      </c>
      <c r="H7206" t="s">
        <v>2030</v>
      </c>
      <c r="I7206">
        <v>105.363</v>
      </c>
      <c r="J7206">
        <v>105.506</v>
      </c>
      <c r="K7206">
        <v>110</v>
      </c>
      <c r="L7206">
        <v>105</v>
      </c>
      <c r="M7206" t="s">
        <v>1928</v>
      </c>
      <c r="N7206" t="s">
        <v>36</v>
      </c>
      <c r="O7206">
        <v>3000000</v>
      </c>
      <c r="Q7206" t="s">
        <v>1845</v>
      </c>
      <c r="R7206">
        <v>3.9</v>
      </c>
      <c r="S7206">
        <v>3.85</v>
      </c>
      <c r="V7206" t="s">
        <v>2031</v>
      </c>
      <c r="W7206" t="s">
        <v>1148</v>
      </c>
      <c r="X7206" t="s">
        <v>1847</v>
      </c>
      <c r="Y7206" t="s">
        <v>4399</v>
      </c>
      <c r="AA7206">
        <v>114.58</v>
      </c>
      <c r="AB7206">
        <v>109.57</v>
      </c>
    </row>
    <row r="7207" spans="1:28" x14ac:dyDescent="0.25">
      <c r="A7207" t="s">
        <v>253</v>
      </c>
      <c r="B7207" t="s">
        <v>31</v>
      </c>
      <c r="C7207" t="s">
        <v>4400</v>
      </c>
      <c r="D7207">
        <v>3.83</v>
      </c>
      <c r="E7207" t="s">
        <v>202</v>
      </c>
      <c r="F7207" t="s">
        <v>67</v>
      </c>
      <c r="G7207" t="s">
        <v>35</v>
      </c>
      <c r="H7207" t="s">
        <v>2032</v>
      </c>
      <c r="I7207">
        <v>107.90300000000001</v>
      </c>
      <c r="J7207">
        <v>108.09399999999999</v>
      </c>
      <c r="K7207">
        <v>138</v>
      </c>
      <c r="L7207">
        <v>133</v>
      </c>
      <c r="M7207" t="s">
        <v>1861</v>
      </c>
      <c r="N7207" t="s">
        <v>149</v>
      </c>
      <c r="O7207">
        <v>5000000</v>
      </c>
      <c r="Q7207" t="s">
        <v>1845</v>
      </c>
      <c r="R7207">
        <v>4.21</v>
      </c>
      <c r="S7207">
        <v>4.16</v>
      </c>
      <c r="V7207" t="s">
        <v>2033</v>
      </c>
      <c r="W7207" t="s">
        <v>1148</v>
      </c>
      <c r="X7207" t="s">
        <v>1847</v>
      </c>
      <c r="Y7207" t="s">
        <v>4399</v>
      </c>
      <c r="AA7207">
        <v>135.56</v>
      </c>
      <c r="AB7207">
        <v>130.56</v>
      </c>
    </row>
    <row r="7208" spans="1:28" x14ac:dyDescent="0.25">
      <c r="A7208" t="s">
        <v>254</v>
      </c>
      <c r="B7208" t="s">
        <v>31</v>
      </c>
      <c r="C7208" t="s">
        <v>4400</v>
      </c>
      <c r="D7208">
        <v>1.52</v>
      </c>
      <c r="E7208" t="s">
        <v>212</v>
      </c>
      <c r="F7208" t="s">
        <v>67</v>
      </c>
      <c r="G7208" t="s">
        <v>35</v>
      </c>
      <c r="H7208" t="s">
        <v>4258</v>
      </c>
      <c r="I7208">
        <v>103.846</v>
      </c>
      <c r="J7208">
        <v>103.922</v>
      </c>
      <c r="K7208">
        <v>79</v>
      </c>
      <c r="L7208">
        <v>74</v>
      </c>
      <c r="M7208" t="s">
        <v>1902</v>
      </c>
      <c r="N7208" t="s">
        <v>78</v>
      </c>
      <c r="O7208">
        <v>5000000</v>
      </c>
      <c r="Q7208" t="s">
        <v>1933</v>
      </c>
      <c r="R7208">
        <v>3.41</v>
      </c>
      <c r="S7208">
        <v>3.36</v>
      </c>
      <c r="V7208" t="s">
        <v>4259</v>
      </c>
      <c r="W7208" t="s">
        <v>1148</v>
      </c>
      <c r="X7208" t="s">
        <v>1847</v>
      </c>
      <c r="Y7208" t="s">
        <v>4399</v>
      </c>
      <c r="AA7208">
        <v>76.459999999999994</v>
      </c>
      <c r="AB7208">
        <v>71.459999999999994</v>
      </c>
    </row>
    <row r="7209" spans="1:28" x14ac:dyDescent="0.25">
      <c r="A7209" t="s">
        <v>255</v>
      </c>
      <c r="B7209" t="s">
        <v>31</v>
      </c>
      <c r="C7209" t="s">
        <v>4400</v>
      </c>
      <c r="D7209">
        <v>3.64</v>
      </c>
      <c r="E7209" t="s">
        <v>174</v>
      </c>
      <c r="F7209" t="s">
        <v>67</v>
      </c>
      <c r="G7209" t="s">
        <v>35</v>
      </c>
      <c r="H7209" t="s">
        <v>2034</v>
      </c>
      <c r="I7209">
        <v>107.20699999999999</v>
      </c>
      <c r="J7209">
        <v>107.389</v>
      </c>
      <c r="K7209">
        <v>121</v>
      </c>
      <c r="L7209">
        <v>116</v>
      </c>
      <c r="M7209" t="s">
        <v>1928</v>
      </c>
      <c r="N7209" t="s">
        <v>36</v>
      </c>
      <c r="O7209">
        <v>5000000</v>
      </c>
      <c r="P7209">
        <v>1000000</v>
      </c>
      <c r="Q7209" t="s">
        <v>1845</v>
      </c>
      <c r="R7209">
        <v>4.01</v>
      </c>
      <c r="S7209">
        <v>3.96</v>
      </c>
      <c r="V7209" t="s">
        <v>2035</v>
      </c>
      <c r="W7209" t="s">
        <v>1148</v>
      </c>
      <c r="X7209" t="s">
        <v>1847</v>
      </c>
      <c r="Y7209" t="s">
        <v>4399</v>
      </c>
      <c r="AA7209">
        <v>116.61</v>
      </c>
      <c r="AB7209">
        <v>111.61</v>
      </c>
    </row>
    <row r="7210" spans="1:28" x14ac:dyDescent="0.25">
      <c r="A7210" t="s">
        <v>256</v>
      </c>
      <c r="B7210" t="s">
        <v>31</v>
      </c>
      <c r="C7210" t="s">
        <v>4400</v>
      </c>
      <c r="D7210">
        <v>3.95</v>
      </c>
      <c r="E7210" t="s">
        <v>170</v>
      </c>
      <c r="F7210" t="s">
        <v>67</v>
      </c>
      <c r="G7210" t="s">
        <v>35</v>
      </c>
      <c r="H7210" t="s">
        <v>2036</v>
      </c>
      <c r="I7210">
        <v>106.60899999999999</v>
      </c>
      <c r="J7210">
        <v>106.807</v>
      </c>
      <c r="K7210">
        <v>139</v>
      </c>
      <c r="L7210">
        <v>134</v>
      </c>
      <c r="M7210" t="s">
        <v>1861</v>
      </c>
      <c r="N7210" t="s">
        <v>149</v>
      </c>
      <c r="O7210">
        <v>5000000</v>
      </c>
      <c r="P7210">
        <v>1000000</v>
      </c>
      <c r="Q7210" t="s">
        <v>1845</v>
      </c>
      <c r="R7210">
        <v>4.22</v>
      </c>
      <c r="S7210">
        <v>4.17</v>
      </c>
      <c r="V7210" t="s">
        <v>2037</v>
      </c>
      <c r="W7210" t="s">
        <v>1148</v>
      </c>
      <c r="X7210" t="s">
        <v>1847</v>
      </c>
      <c r="Y7210" t="s">
        <v>4399</v>
      </c>
      <c r="AA7210">
        <v>134.93</v>
      </c>
      <c r="AB7210">
        <v>129.93</v>
      </c>
    </row>
    <row r="7211" spans="1:28" x14ac:dyDescent="0.25">
      <c r="A7211" t="s">
        <v>257</v>
      </c>
      <c r="B7211" t="s">
        <v>31</v>
      </c>
      <c r="C7211" t="s">
        <v>4400</v>
      </c>
      <c r="D7211">
        <v>7.24</v>
      </c>
      <c r="E7211" t="s">
        <v>163</v>
      </c>
      <c r="F7211" t="s">
        <v>67</v>
      </c>
      <c r="G7211" t="s">
        <v>35</v>
      </c>
      <c r="H7211" t="s">
        <v>2106</v>
      </c>
      <c r="I7211">
        <v>106.96599999999999</v>
      </c>
      <c r="J7211">
        <v>107.328</v>
      </c>
      <c r="K7211">
        <v>147</v>
      </c>
      <c r="L7211">
        <v>142</v>
      </c>
      <c r="M7211" t="s">
        <v>2107</v>
      </c>
      <c r="N7211" t="s">
        <v>40</v>
      </c>
      <c r="O7211">
        <v>5000000</v>
      </c>
      <c r="P7211">
        <v>1000000</v>
      </c>
      <c r="Q7211" t="s">
        <v>1845</v>
      </c>
      <c r="R7211">
        <v>4.7</v>
      </c>
      <c r="S7211">
        <v>4.6500000000000004</v>
      </c>
      <c r="V7211" t="s">
        <v>2108</v>
      </c>
      <c r="W7211" t="s">
        <v>1148</v>
      </c>
      <c r="X7211" t="s">
        <v>1847</v>
      </c>
      <c r="Y7211" t="s">
        <v>4399</v>
      </c>
      <c r="AA7211">
        <v>144.16</v>
      </c>
      <c r="AB7211">
        <v>139.16</v>
      </c>
    </row>
    <row r="7212" spans="1:28" x14ac:dyDescent="0.25">
      <c r="A7212" t="s">
        <v>258</v>
      </c>
      <c r="B7212" t="s">
        <v>31</v>
      </c>
      <c r="C7212" t="s">
        <v>4400</v>
      </c>
      <c r="D7212">
        <v>2.73</v>
      </c>
      <c r="E7212" t="s">
        <v>195</v>
      </c>
      <c r="F7212" t="s">
        <v>67</v>
      </c>
      <c r="G7212" t="s">
        <v>35</v>
      </c>
      <c r="H7212" t="s">
        <v>2038</v>
      </c>
      <c r="I7212">
        <v>104.45</v>
      </c>
      <c r="J7212">
        <v>104.587</v>
      </c>
      <c r="K7212">
        <v>100</v>
      </c>
      <c r="L7212">
        <v>95</v>
      </c>
      <c r="M7212" t="s">
        <v>1883</v>
      </c>
      <c r="N7212" t="s">
        <v>63</v>
      </c>
      <c r="O7212">
        <v>3000000</v>
      </c>
      <c r="P7212">
        <v>1000000</v>
      </c>
      <c r="Q7212" t="s">
        <v>1845</v>
      </c>
      <c r="R7212">
        <v>3.72</v>
      </c>
      <c r="S7212">
        <v>3.67</v>
      </c>
      <c r="V7212" t="s">
        <v>2039</v>
      </c>
      <c r="W7212" t="s">
        <v>1148</v>
      </c>
      <c r="X7212" t="s">
        <v>1847</v>
      </c>
      <c r="Y7212" t="s">
        <v>4399</v>
      </c>
      <c r="AA7212">
        <v>99.17</v>
      </c>
      <c r="AB7212">
        <v>94.17</v>
      </c>
    </row>
    <row r="7213" spans="1:28" x14ac:dyDescent="0.25">
      <c r="A7213" t="s">
        <v>259</v>
      </c>
      <c r="B7213" t="s">
        <v>31</v>
      </c>
      <c r="C7213" t="s">
        <v>4400</v>
      </c>
      <c r="D7213">
        <v>2.8</v>
      </c>
      <c r="E7213" t="s">
        <v>160</v>
      </c>
      <c r="F7213" t="s">
        <v>67</v>
      </c>
      <c r="G7213" t="s">
        <v>35</v>
      </c>
      <c r="H7213" t="s">
        <v>2040</v>
      </c>
      <c r="I7213">
        <v>103.845</v>
      </c>
      <c r="J7213">
        <v>103.985</v>
      </c>
      <c r="K7213">
        <v>123</v>
      </c>
      <c r="L7213">
        <v>118</v>
      </c>
      <c r="M7213" t="s">
        <v>1883</v>
      </c>
      <c r="N7213" t="s">
        <v>63</v>
      </c>
      <c r="O7213">
        <v>5000000</v>
      </c>
      <c r="P7213">
        <v>1000000</v>
      </c>
      <c r="Q7213" t="s">
        <v>1845</v>
      </c>
      <c r="R7213">
        <v>3.95</v>
      </c>
      <c r="S7213">
        <v>3.9</v>
      </c>
      <c r="V7213" t="s">
        <v>2041</v>
      </c>
      <c r="W7213" t="s">
        <v>1148</v>
      </c>
      <c r="X7213" t="s">
        <v>1847</v>
      </c>
      <c r="Y7213" t="s">
        <v>4399</v>
      </c>
      <c r="AA7213">
        <v>120.54</v>
      </c>
      <c r="AB7213">
        <v>115.55</v>
      </c>
    </row>
    <row r="7214" spans="1:28" x14ac:dyDescent="0.25">
      <c r="A7214" t="s">
        <v>260</v>
      </c>
      <c r="B7214" t="s">
        <v>31</v>
      </c>
      <c r="C7214" t="s">
        <v>4400</v>
      </c>
      <c r="D7214">
        <v>6.5</v>
      </c>
      <c r="E7214" t="s">
        <v>163</v>
      </c>
      <c r="F7214" t="s">
        <v>67</v>
      </c>
      <c r="G7214" t="s">
        <v>35</v>
      </c>
      <c r="H7214" t="s">
        <v>2042</v>
      </c>
      <c r="I7214">
        <v>105.292</v>
      </c>
      <c r="J7214">
        <v>105.61799999999999</v>
      </c>
      <c r="K7214">
        <v>137</v>
      </c>
      <c r="L7214">
        <v>132</v>
      </c>
      <c r="M7214" t="s">
        <v>2043</v>
      </c>
      <c r="N7214" t="s">
        <v>58</v>
      </c>
      <c r="O7214">
        <v>5000000</v>
      </c>
      <c r="P7214">
        <v>1000000</v>
      </c>
      <c r="Q7214" t="s">
        <v>1845</v>
      </c>
      <c r="R7214">
        <v>4.5599999999999996</v>
      </c>
      <c r="S7214">
        <v>4.51</v>
      </c>
      <c r="V7214" t="s">
        <v>2044</v>
      </c>
      <c r="W7214" t="s">
        <v>1148</v>
      </c>
      <c r="X7214" t="s">
        <v>1847</v>
      </c>
      <c r="Y7214" t="s">
        <v>4399</v>
      </c>
      <c r="AA7214">
        <v>137</v>
      </c>
      <c r="AB7214">
        <v>132</v>
      </c>
    </row>
    <row r="7215" spans="1:28" x14ac:dyDescent="0.25">
      <c r="A7215" t="s">
        <v>261</v>
      </c>
      <c r="B7215" t="s">
        <v>31</v>
      </c>
      <c r="C7215" t="s">
        <v>4400</v>
      </c>
      <c r="D7215">
        <v>1.55</v>
      </c>
      <c r="E7215" t="s">
        <v>236</v>
      </c>
      <c r="F7215" t="s">
        <v>67</v>
      </c>
      <c r="G7215" t="s">
        <v>35</v>
      </c>
      <c r="H7215" t="s">
        <v>2045</v>
      </c>
      <c r="I7215">
        <v>98.081000000000003</v>
      </c>
      <c r="J7215">
        <v>98.159000000000006</v>
      </c>
      <c r="K7215">
        <v>82</v>
      </c>
      <c r="L7215">
        <v>77</v>
      </c>
      <c r="M7215" t="s">
        <v>1844</v>
      </c>
      <c r="N7215" t="s">
        <v>48</v>
      </c>
      <c r="O7215">
        <v>5000000</v>
      </c>
      <c r="P7215">
        <v>3000000</v>
      </c>
      <c r="Q7215" t="s">
        <v>1845</v>
      </c>
      <c r="R7215">
        <v>3.47</v>
      </c>
      <c r="S7215">
        <v>3.42</v>
      </c>
      <c r="V7215" t="s">
        <v>2046</v>
      </c>
      <c r="W7215" t="s">
        <v>1148</v>
      </c>
      <c r="X7215" t="s">
        <v>1847</v>
      </c>
      <c r="Y7215" t="s">
        <v>4399</v>
      </c>
      <c r="AA7215">
        <v>82.27</v>
      </c>
      <c r="AB7215">
        <v>77.27</v>
      </c>
    </row>
    <row r="7216" spans="1:28" x14ac:dyDescent="0.25">
      <c r="A7216" t="s">
        <v>262</v>
      </c>
      <c r="B7216" t="s">
        <v>31</v>
      </c>
      <c r="C7216" t="s">
        <v>4400</v>
      </c>
      <c r="D7216">
        <v>2.87</v>
      </c>
      <c r="E7216" t="s">
        <v>236</v>
      </c>
      <c r="F7216" t="s">
        <v>67</v>
      </c>
      <c r="G7216" t="s">
        <v>35</v>
      </c>
      <c r="H7216" t="s">
        <v>2047</v>
      </c>
      <c r="I7216">
        <v>96.275999999999996</v>
      </c>
      <c r="J7216">
        <v>96.42</v>
      </c>
      <c r="K7216">
        <v>99</v>
      </c>
      <c r="L7216">
        <v>94</v>
      </c>
      <c r="M7216" t="s">
        <v>1853</v>
      </c>
      <c r="N7216" t="s">
        <v>192</v>
      </c>
      <c r="O7216">
        <v>5000000</v>
      </c>
      <c r="P7216">
        <v>7000000</v>
      </c>
      <c r="Q7216" t="s">
        <v>1845</v>
      </c>
      <c r="R7216">
        <v>3.71</v>
      </c>
      <c r="S7216">
        <v>3.66</v>
      </c>
      <c r="V7216" t="s">
        <v>2048</v>
      </c>
      <c r="W7216" t="s">
        <v>1148</v>
      </c>
      <c r="X7216" t="s">
        <v>1847</v>
      </c>
      <c r="Y7216" t="s">
        <v>4399</v>
      </c>
      <c r="AA7216">
        <v>93.15</v>
      </c>
      <c r="AB7216">
        <v>88.15</v>
      </c>
    </row>
    <row r="7217" spans="1:28" x14ac:dyDescent="0.25">
      <c r="A7217" t="s">
        <v>263</v>
      </c>
      <c r="B7217" t="s">
        <v>31</v>
      </c>
      <c r="C7217" t="s">
        <v>4400</v>
      </c>
      <c r="D7217">
        <v>2.23</v>
      </c>
      <c r="E7217" t="s">
        <v>170</v>
      </c>
      <c r="F7217" t="s">
        <v>67</v>
      </c>
      <c r="G7217" t="s">
        <v>35</v>
      </c>
      <c r="H7217" t="s">
        <v>2049</v>
      </c>
      <c r="I7217">
        <v>104.218</v>
      </c>
      <c r="J7217">
        <v>104.33</v>
      </c>
      <c r="K7217">
        <v>99</v>
      </c>
      <c r="L7217">
        <v>94</v>
      </c>
      <c r="M7217" t="s">
        <v>1850</v>
      </c>
      <c r="N7217" t="s">
        <v>53</v>
      </c>
      <c r="O7217">
        <v>5000000</v>
      </c>
      <c r="P7217">
        <v>1000000</v>
      </c>
      <c r="Q7217" t="s">
        <v>1845</v>
      </c>
      <c r="R7217">
        <v>3.67</v>
      </c>
      <c r="S7217">
        <v>3.62</v>
      </c>
      <c r="V7217" t="s">
        <v>2050</v>
      </c>
      <c r="W7217" t="s">
        <v>1148</v>
      </c>
      <c r="X7217" t="s">
        <v>1847</v>
      </c>
      <c r="Y7217" t="s">
        <v>4399</v>
      </c>
      <c r="AA7217">
        <v>98.88</v>
      </c>
      <c r="AB7217">
        <v>93.88</v>
      </c>
    </row>
    <row r="7218" spans="1:28" x14ac:dyDescent="0.25">
      <c r="A7218" t="s">
        <v>264</v>
      </c>
      <c r="B7218" t="s">
        <v>31</v>
      </c>
      <c r="C7218" t="s">
        <v>4400</v>
      </c>
      <c r="D7218">
        <v>2.65</v>
      </c>
      <c r="E7218" t="s">
        <v>187</v>
      </c>
      <c r="F7218" t="s">
        <v>67</v>
      </c>
      <c r="G7218" t="s">
        <v>35</v>
      </c>
      <c r="H7218" t="s">
        <v>2110</v>
      </c>
      <c r="I7218">
        <v>104.22799999999999</v>
      </c>
      <c r="J7218">
        <v>104.361</v>
      </c>
      <c r="K7218">
        <v>107</v>
      </c>
      <c r="L7218">
        <v>102</v>
      </c>
      <c r="M7218" t="s">
        <v>1850</v>
      </c>
      <c r="N7218" t="s">
        <v>53</v>
      </c>
      <c r="O7218">
        <v>5000000</v>
      </c>
      <c r="P7218">
        <v>2000000</v>
      </c>
      <c r="Q7218" t="s">
        <v>1845</v>
      </c>
      <c r="R7218">
        <v>3.75</v>
      </c>
      <c r="S7218">
        <v>3.7</v>
      </c>
      <c r="V7218" t="s">
        <v>2111</v>
      </c>
      <c r="W7218" t="s">
        <v>1148</v>
      </c>
      <c r="X7218" t="s">
        <v>1847</v>
      </c>
      <c r="Y7218" t="s">
        <v>4399</v>
      </c>
      <c r="AA7218">
        <v>102.73</v>
      </c>
      <c r="AB7218">
        <v>97.73</v>
      </c>
    </row>
    <row r="7219" spans="1:28" x14ac:dyDescent="0.25">
      <c r="A7219" t="s">
        <v>265</v>
      </c>
      <c r="B7219" t="s">
        <v>31</v>
      </c>
      <c r="C7219" t="s">
        <v>4400</v>
      </c>
      <c r="D7219">
        <v>3.89</v>
      </c>
      <c r="E7219" t="s">
        <v>190</v>
      </c>
      <c r="F7219" t="s">
        <v>67</v>
      </c>
      <c r="G7219" t="s">
        <v>35</v>
      </c>
      <c r="H7219" t="s">
        <v>2051</v>
      </c>
      <c r="I7219">
        <v>104.29900000000001</v>
      </c>
      <c r="J7219">
        <v>104.494</v>
      </c>
      <c r="K7219">
        <v>128</v>
      </c>
      <c r="L7219">
        <v>123</v>
      </c>
      <c r="M7219" t="s">
        <v>1861</v>
      </c>
      <c r="N7219" t="s">
        <v>149</v>
      </c>
      <c r="O7219">
        <v>5000000</v>
      </c>
      <c r="P7219">
        <v>1000000</v>
      </c>
      <c r="Q7219" t="s">
        <v>1845</v>
      </c>
      <c r="R7219">
        <v>4.1100000000000003</v>
      </c>
      <c r="S7219">
        <v>4.0599999999999996</v>
      </c>
      <c r="V7219" t="s">
        <v>2052</v>
      </c>
      <c r="W7219" t="s">
        <v>1148</v>
      </c>
      <c r="X7219" t="s">
        <v>1847</v>
      </c>
      <c r="Y7219" t="s">
        <v>4399</v>
      </c>
      <c r="AA7219">
        <v>124.03</v>
      </c>
      <c r="AB7219">
        <v>119.03</v>
      </c>
    </row>
    <row r="7220" spans="1:28" x14ac:dyDescent="0.25">
      <c r="A7220" t="s">
        <v>266</v>
      </c>
      <c r="B7220" t="s">
        <v>31</v>
      </c>
      <c r="C7220" t="s">
        <v>4400</v>
      </c>
      <c r="D7220">
        <v>2.69</v>
      </c>
      <c r="E7220" t="s">
        <v>202</v>
      </c>
      <c r="F7220" t="s">
        <v>67</v>
      </c>
      <c r="G7220" t="s">
        <v>35</v>
      </c>
      <c r="H7220" t="s">
        <v>2053</v>
      </c>
      <c r="I7220">
        <v>105.489</v>
      </c>
      <c r="J7220">
        <v>105.623</v>
      </c>
      <c r="K7220">
        <v>110</v>
      </c>
      <c r="L7220">
        <v>105</v>
      </c>
      <c r="M7220" t="s">
        <v>1883</v>
      </c>
      <c r="N7220" t="s">
        <v>63</v>
      </c>
      <c r="O7220">
        <v>5000000</v>
      </c>
      <c r="Q7220" t="s">
        <v>1845</v>
      </c>
      <c r="R7220">
        <v>3.82</v>
      </c>
      <c r="S7220">
        <v>3.77</v>
      </c>
      <c r="V7220" t="s">
        <v>2054</v>
      </c>
      <c r="W7220" t="s">
        <v>1148</v>
      </c>
      <c r="X7220" t="s">
        <v>1847</v>
      </c>
      <c r="Y7220" t="s">
        <v>4399</v>
      </c>
      <c r="AA7220">
        <v>110.03</v>
      </c>
      <c r="AB7220">
        <v>105.03</v>
      </c>
    </row>
    <row r="7221" spans="1:28" x14ac:dyDescent="0.25">
      <c r="A7221" t="s">
        <v>267</v>
      </c>
      <c r="B7221" t="s">
        <v>31</v>
      </c>
      <c r="C7221" t="s">
        <v>4400</v>
      </c>
      <c r="D7221">
        <v>4.99</v>
      </c>
      <c r="E7221" t="s">
        <v>217</v>
      </c>
      <c r="F7221" t="s">
        <v>67</v>
      </c>
      <c r="G7221" t="s">
        <v>35</v>
      </c>
      <c r="H7221" t="s">
        <v>4260</v>
      </c>
      <c r="I7221">
        <v>106.28100000000001</v>
      </c>
      <c r="J7221">
        <v>106.78100000000001</v>
      </c>
      <c r="K7221">
        <v>94</v>
      </c>
      <c r="L7221">
        <v>84</v>
      </c>
      <c r="M7221" t="s">
        <v>1880</v>
      </c>
      <c r="N7221" t="s">
        <v>224</v>
      </c>
      <c r="O7221">
        <v>5000000</v>
      </c>
      <c r="Q7221" t="s">
        <v>1845</v>
      </c>
      <c r="R7221">
        <v>3.95</v>
      </c>
      <c r="S7221">
        <v>3.85</v>
      </c>
      <c r="V7221" t="s">
        <v>4261</v>
      </c>
      <c r="W7221" t="s">
        <v>1148</v>
      </c>
      <c r="X7221" t="s">
        <v>1847</v>
      </c>
      <c r="Y7221" t="s">
        <v>4399</v>
      </c>
      <c r="AA7221">
        <v>95.49</v>
      </c>
      <c r="AB7221">
        <v>85.49</v>
      </c>
    </row>
    <row r="7222" spans="1:28" x14ac:dyDescent="0.25">
      <c r="A7222" t="s">
        <v>268</v>
      </c>
      <c r="B7222" t="s">
        <v>31</v>
      </c>
      <c r="C7222" t="s">
        <v>4400</v>
      </c>
      <c r="D7222">
        <v>2.59</v>
      </c>
      <c r="E7222" t="s">
        <v>158</v>
      </c>
      <c r="F7222" t="s">
        <v>67</v>
      </c>
      <c r="G7222" t="s">
        <v>35</v>
      </c>
      <c r="H7222" t="s">
        <v>2055</v>
      </c>
      <c r="I7222">
        <v>99.230999999999995</v>
      </c>
      <c r="J7222">
        <v>99.361000000000004</v>
      </c>
      <c r="K7222">
        <v>102</v>
      </c>
      <c r="L7222">
        <v>97</v>
      </c>
      <c r="M7222" t="s">
        <v>1883</v>
      </c>
      <c r="N7222" t="s">
        <v>63</v>
      </c>
      <c r="O7222">
        <v>5000000</v>
      </c>
      <c r="Q7222" t="s">
        <v>1845</v>
      </c>
      <c r="R7222">
        <v>3.74</v>
      </c>
      <c r="S7222">
        <v>3.69</v>
      </c>
      <c r="V7222" t="s">
        <v>2056</v>
      </c>
      <c r="W7222" t="s">
        <v>1148</v>
      </c>
      <c r="X7222" t="s">
        <v>1847</v>
      </c>
      <c r="Y7222" t="s">
        <v>4399</v>
      </c>
      <c r="AA7222">
        <v>102</v>
      </c>
      <c r="AB7222">
        <v>97</v>
      </c>
    </row>
    <row r="7223" spans="1:28" x14ac:dyDescent="0.25">
      <c r="A7223" t="s">
        <v>269</v>
      </c>
      <c r="B7223" t="s">
        <v>31</v>
      </c>
      <c r="C7223" t="s">
        <v>4400</v>
      </c>
      <c r="D7223">
        <v>2.63</v>
      </c>
      <c r="E7223" t="s">
        <v>190</v>
      </c>
      <c r="F7223" t="s">
        <v>67</v>
      </c>
      <c r="G7223" t="s">
        <v>35</v>
      </c>
      <c r="H7223" t="s">
        <v>2057</v>
      </c>
      <c r="I7223">
        <v>97.153999999999996</v>
      </c>
      <c r="J7223">
        <v>97.286000000000001</v>
      </c>
      <c r="K7223">
        <v>103</v>
      </c>
      <c r="L7223">
        <v>98</v>
      </c>
      <c r="M7223" t="s">
        <v>1853</v>
      </c>
      <c r="N7223" t="s">
        <v>192</v>
      </c>
      <c r="O7223">
        <v>5000000</v>
      </c>
      <c r="P7223">
        <v>1000000</v>
      </c>
      <c r="Q7223" t="s">
        <v>1845</v>
      </c>
      <c r="R7223">
        <v>3.75</v>
      </c>
      <c r="S7223">
        <v>3.7</v>
      </c>
      <c r="V7223" t="s">
        <v>2058</v>
      </c>
      <c r="W7223" t="s">
        <v>1148</v>
      </c>
      <c r="X7223" t="s">
        <v>1847</v>
      </c>
      <c r="Y7223" t="s">
        <v>4399</v>
      </c>
      <c r="AA7223">
        <v>101.52</v>
      </c>
      <c r="AB7223">
        <v>96.52</v>
      </c>
    </row>
    <row r="7224" spans="1:28" x14ac:dyDescent="0.25">
      <c r="A7224" t="s">
        <v>270</v>
      </c>
      <c r="B7224" t="s">
        <v>31</v>
      </c>
      <c r="C7224" t="s">
        <v>4400</v>
      </c>
      <c r="D7224">
        <v>4.5999999999999996</v>
      </c>
      <c r="E7224" t="s">
        <v>190</v>
      </c>
      <c r="F7224" t="s">
        <v>67</v>
      </c>
      <c r="G7224" t="s">
        <v>35</v>
      </c>
      <c r="H7224" t="s">
        <v>2059</v>
      </c>
      <c r="I7224">
        <v>94.676000000000002</v>
      </c>
      <c r="J7224">
        <v>94.906000000000006</v>
      </c>
      <c r="K7224">
        <v>138</v>
      </c>
      <c r="L7224">
        <v>133</v>
      </c>
      <c r="M7224" t="s">
        <v>1856</v>
      </c>
      <c r="N7224" t="s">
        <v>50</v>
      </c>
      <c r="O7224">
        <v>5000000</v>
      </c>
      <c r="P7224">
        <v>1000000</v>
      </c>
      <c r="Q7224" t="s">
        <v>1845</v>
      </c>
      <c r="R7224">
        <v>4.33</v>
      </c>
      <c r="S7224">
        <v>4.28</v>
      </c>
      <c r="V7224" t="s">
        <v>2060</v>
      </c>
      <c r="W7224" t="s">
        <v>1148</v>
      </c>
      <c r="X7224" t="s">
        <v>1847</v>
      </c>
      <c r="Y7224" t="s">
        <v>4399</v>
      </c>
      <c r="AA7224">
        <v>134.41</v>
      </c>
      <c r="AB7224">
        <v>129.41</v>
      </c>
    </row>
    <row r="7225" spans="1:28" x14ac:dyDescent="0.25">
      <c r="A7225" t="s">
        <v>271</v>
      </c>
      <c r="B7225" t="s">
        <v>31</v>
      </c>
      <c r="C7225" t="s">
        <v>4400</v>
      </c>
      <c r="D7225">
        <v>1.83</v>
      </c>
      <c r="E7225" t="s">
        <v>190</v>
      </c>
      <c r="F7225" t="s">
        <v>67</v>
      </c>
      <c r="G7225" t="s">
        <v>35</v>
      </c>
      <c r="H7225" t="s">
        <v>2061</v>
      </c>
      <c r="I7225">
        <v>100.679</v>
      </c>
      <c r="J7225">
        <v>100.77</v>
      </c>
      <c r="K7225">
        <v>87</v>
      </c>
      <c r="L7225">
        <v>82</v>
      </c>
      <c r="M7225" t="s">
        <v>1850</v>
      </c>
      <c r="N7225" t="s">
        <v>53</v>
      </c>
      <c r="O7225">
        <v>5000000</v>
      </c>
      <c r="P7225">
        <v>1000000</v>
      </c>
      <c r="Q7225" t="s">
        <v>1845</v>
      </c>
      <c r="R7225">
        <v>3.55</v>
      </c>
      <c r="S7225">
        <v>3.5</v>
      </c>
      <c r="V7225" t="s">
        <v>2062</v>
      </c>
      <c r="W7225" t="s">
        <v>1148</v>
      </c>
      <c r="X7225" t="s">
        <v>1847</v>
      </c>
      <c r="Y7225" t="s">
        <v>4399</v>
      </c>
      <c r="AA7225">
        <v>89.46</v>
      </c>
      <c r="AB7225">
        <v>84.46</v>
      </c>
    </row>
    <row r="7226" spans="1:28" x14ac:dyDescent="0.25">
      <c r="A7226" t="s">
        <v>272</v>
      </c>
      <c r="B7226" t="s">
        <v>31</v>
      </c>
      <c r="C7226" t="s">
        <v>4400</v>
      </c>
      <c r="D7226">
        <v>4.03</v>
      </c>
      <c r="E7226" t="s">
        <v>160</v>
      </c>
      <c r="F7226" t="s">
        <v>67</v>
      </c>
      <c r="G7226" t="s">
        <v>35</v>
      </c>
      <c r="H7226" t="s">
        <v>2063</v>
      </c>
      <c r="I7226">
        <v>96.694999999999993</v>
      </c>
      <c r="J7226">
        <v>96.897000000000006</v>
      </c>
      <c r="K7226">
        <v>145</v>
      </c>
      <c r="L7226">
        <v>140</v>
      </c>
      <c r="M7226" t="s">
        <v>1866</v>
      </c>
      <c r="N7226" t="s">
        <v>60</v>
      </c>
      <c r="O7226">
        <v>5000000</v>
      </c>
      <c r="P7226">
        <v>1000000</v>
      </c>
      <c r="Q7226" t="s">
        <v>1845</v>
      </c>
      <c r="R7226">
        <v>4.33</v>
      </c>
      <c r="S7226">
        <v>4.28</v>
      </c>
      <c r="V7226" t="s">
        <v>2064</v>
      </c>
      <c r="W7226" t="s">
        <v>1148</v>
      </c>
      <c r="X7226" t="s">
        <v>1847</v>
      </c>
      <c r="Y7226" t="s">
        <v>4399</v>
      </c>
      <c r="AA7226">
        <v>142.69999999999999</v>
      </c>
      <c r="AB7226">
        <v>137.71</v>
      </c>
    </row>
    <row r="7227" spans="1:28" x14ac:dyDescent="0.25">
      <c r="A7227" t="s">
        <v>273</v>
      </c>
      <c r="B7227" t="s">
        <v>31</v>
      </c>
      <c r="C7227" t="s">
        <v>4400</v>
      </c>
      <c r="D7227">
        <v>3.99</v>
      </c>
      <c r="E7227" t="s">
        <v>166</v>
      </c>
      <c r="F7227" t="s">
        <v>67</v>
      </c>
      <c r="G7227" t="s">
        <v>35</v>
      </c>
      <c r="H7227" t="s">
        <v>2065</v>
      </c>
      <c r="I7227">
        <v>92.207999999999998</v>
      </c>
      <c r="J7227">
        <v>92.606999999999999</v>
      </c>
      <c r="K7227">
        <v>215</v>
      </c>
      <c r="L7227">
        <v>205</v>
      </c>
      <c r="M7227" t="s">
        <v>1861</v>
      </c>
      <c r="N7227" t="s">
        <v>149</v>
      </c>
      <c r="O7227">
        <v>3000000</v>
      </c>
      <c r="P7227">
        <v>1000000</v>
      </c>
      <c r="Q7227" t="s">
        <v>1845</v>
      </c>
      <c r="R7227">
        <v>4.9800000000000004</v>
      </c>
      <c r="S7227">
        <v>4.88</v>
      </c>
      <c r="V7227" t="s">
        <v>2066</v>
      </c>
      <c r="W7227" t="s">
        <v>1148</v>
      </c>
      <c r="X7227" t="s">
        <v>1847</v>
      </c>
      <c r="Y7227" t="s">
        <v>4399</v>
      </c>
      <c r="AA7227">
        <v>206.5</v>
      </c>
      <c r="AB7227">
        <v>196.5</v>
      </c>
    </row>
    <row r="7228" spans="1:28" x14ac:dyDescent="0.25">
      <c r="A7228" t="s">
        <v>274</v>
      </c>
      <c r="B7228" t="s">
        <v>31</v>
      </c>
      <c r="C7228" t="s">
        <v>4400</v>
      </c>
      <c r="D7228">
        <v>1.57</v>
      </c>
      <c r="E7228" t="s">
        <v>275</v>
      </c>
      <c r="F7228" t="s">
        <v>67</v>
      </c>
      <c r="G7228" t="s">
        <v>35</v>
      </c>
      <c r="H7228" t="s">
        <v>4262</v>
      </c>
      <c r="I7228">
        <v>99.106999999999999</v>
      </c>
      <c r="J7228">
        <v>99.263999999999996</v>
      </c>
      <c r="K7228">
        <v>90</v>
      </c>
      <c r="L7228">
        <v>80</v>
      </c>
      <c r="M7228" t="s">
        <v>1965</v>
      </c>
      <c r="N7228" t="s">
        <v>209</v>
      </c>
      <c r="Q7228" t="s">
        <v>1845</v>
      </c>
      <c r="R7228">
        <v>3.51</v>
      </c>
      <c r="S7228">
        <v>3.41</v>
      </c>
      <c r="V7228" t="s">
        <v>4263</v>
      </c>
      <c r="W7228" t="s">
        <v>1148</v>
      </c>
      <c r="X7228" t="s">
        <v>1847</v>
      </c>
      <c r="Y7228" t="s">
        <v>4399</v>
      </c>
      <c r="AA7228">
        <v>86.66</v>
      </c>
      <c r="AB7228">
        <v>76.66</v>
      </c>
    </row>
    <row r="7229" spans="1:28" x14ac:dyDescent="0.25">
      <c r="A7229" t="s">
        <v>276</v>
      </c>
      <c r="B7229" t="s">
        <v>31</v>
      </c>
      <c r="C7229" t="s">
        <v>4400</v>
      </c>
      <c r="D7229">
        <v>1.06</v>
      </c>
      <c r="E7229" t="s">
        <v>190</v>
      </c>
      <c r="F7229" t="s">
        <v>67</v>
      </c>
      <c r="G7229" t="s">
        <v>35</v>
      </c>
      <c r="H7229" t="s">
        <v>2642</v>
      </c>
      <c r="I7229">
        <v>100.33</v>
      </c>
      <c r="J7229">
        <v>100.383</v>
      </c>
      <c r="K7229">
        <v>75</v>
      </c>
      <c r="L7229">
        <v>70</v>
      </c>
      <c r="M7229" t="s">
        <v>1965</v>
      </c>
      <c r="N7229" t="s">
        <v>209</v>
      </c>
      <c r="O7229">
        <v>5000000</v>
      </c>
      <c r="P7229">
        <v>1000000</v>
      </c>
      <c r="Q7229" t="s">
        <v>1845</v>
      </c>
      <c r="R7229">
        <v>3.36</v>
      </c>
      <c r="S7229">
        <v>3.31</v>
      </c>
      <c r="V7229" t="s">
        <v>2643</v>
      </c>
      <c r="W7229" t="s">
        <v>1148</v>
      </c>
      <c r="X7229" t="s">
        <v>1847</v>
      </c>
      <c r="Y7229" t="s">
        <v>4399</v>
      </c>
      <c r="AA7229">
        <v>73.760000000000005</v>
      </c>
      <c r="AB7229">
        <v>68.760000000000005</v>
      </c>
    </row>
    <row r="7230" spans="1:28" x14ac:dyDescent="0.25">
      <c r="A7230" t="s">
        <v>277</v>
      </c>
      <c r="B7230" t="s">
        <v>31</v>
      </c>
      <c r="C7230" t="s">
        <v>4400</v>
      </c>
      <c r="D7230">
        <v>1.76</v>
      </c>
      <c r="E7230" t="s">
        <v>166</v>
      </c>
      <c r="F7230" t="s">
        <v>67</v>
      </c>
      <c r="G7230" t="s">
        <v>35</v>
      </c>
      <c r="H7230" t="s">
        <v>2067</v>
      </c>
      <c r="I7230">
        <v>98.271000000000001</v>
      </c>
      <c r="J7230">
        <v>98.447000000000003</v>
      </c>
      <c r="K7230">
        <v>145</v>
      </c>
      <c r="L7230">
        <v>135</v>
      </c>
      <c r="M7230" t="s">
        <v>1891</v>
      </c>
      <c r="N7230" t="s">
        <v>441</v>
      </c>
      <c r="O7230">
        <v>3000000</v>
      </c>
      <c r="Q7230" t="s">
        <v>1845</v>
      </c>
      <c r="R7230">
        <v>4.08</v>
      </c>
      <c r="S7230">
        <v>3.98</v>
      </c>
      <c r="V7230" t="s">
        <v>2068</v>
      </c>
      <c r="W7230" t="s">
        <v>1148</v>
      </c>
      <c r="X7230" t="s">
        <v>1847</v>
      </c>
      <c r="Y7230" t="s">
        <v>4399</v>
      </c>
      <c r="AA7230">
        <v>143.09</v>
      </c>
      <c r="AB7230">
        <v>133.09</v>
      </c>
    </row>
    <row r="7231" spans="1:28" x14ac:dyDescent="0.25">
      <c r="A7231" t="s">
        <v>278</v>
      </c>
      <c r="B7231" t="s">
        <v>31</v>
      </c>
      <c r="C7231" t="s">
        <v>4400</v>
      </c>
      <c r="D7231">
        <v>3.7</v>
      </c>
      <c r="E7231" t="s">
        <v>163</v>
      </c>
      <c r="F7231" t="s">
        <v>67</v>
      </c>
      <c r="G7231" t="s">
        <v>35</v>
      </c>
      <c r="H7231" t="s">
        <v>2069</v>
      </c>
      <c r="I7231">
        <v>99.034000000000006</v>
      </c>
      <c r="J7231">
        <v>99.218999999999994</v>
      </c>
      <c r="K7231">
        <v>96</v>
      </c>
      <c r="L7231">
        <v>91</v>
      </c>
      <c r="M7231" t="s">
        <v>1861</v>
      </c>
      <c r="N7231" t="s">
        <v>149</v>
      </c>
      <c r="O7231">
        <v>5000000</v>
      </c>
      <c r="P7231">
        <v>1000000</v>
      </c>
      <c r="Q7231" t="s">
        <v>1845</v>
      </c>
      <c r="R7231">
        <v>3.79</v>
      </c>
      <c r="S7231">
        <v>3.74</v>
      </c>
      <c r="V7231" t="s">
        <v>2070</v>
      </c>
      <c r="W7231" t="s">
        <v>1148</v>
      </c>
      <c r="X7231" t="s">
        <v>1847</v>
      </c>
      <c r="Y7231" t="s">
        <v>4399</v>
      </c>
      <c r="AA7231">
        <v>93.26</v>
      </c>
      <c r="AB7231">
        <v>88.26</v>
      </c>
    </row>
    <row r="7232" spans="1:28" x14ac:dyDescent="0.25">
      <c r="A7232" t="s">
        <v>461</v>
      </c>
      <c r="B7232" t="s">
        <v>31</v>
      </c>
      <c r="C7232" t="s">
        <v>4403</v>
      </c>
      <c r="D7232">
        <v>7.75</v>
      </c>
      <c r="E7232" t="s">
        <v>460</v>
      </c>
      <c r="F7232" t="s">
        <v>62</v>
      </c>
      <c r="G7232" t="s">
        <v>1464</v>
      </c>
      <c r="H7232" t="s">
        <v>3988</v>
      </c>
      <c r="I7232">
        <v>94.037999999999997</v>
      </c>
      <c r="K7232">
        <v>114</v>
      </c>
      <c r="M7232" t="s">
        <v>4404</v>
      </c>
      <c r="N7232" t="s">
        <v>1475</v>
      </c>
      <c r="O7232">
        <v>5000000</v>
      </c>
      <c r="Q7232" t="s">
        <v>2154</v>
      </c>
      <c r="R7232">
        <v>4.3899999999999997</v>
      </c>
      <c r="V7232" t="s">
        <v>3989</v>
      </c>
      <c r="W7232" t="s">
        <v>1110</v>
      </c>
      <c r="X7232" t="s">
        <v>1847</v>
      </c>
    </row>
    <row r="7233" spans="1:29" x14ac:dyDescent="0.25">
      <c r="A7233" t="s">
        <v>869</v>
      </c>
      <c r="B7233" t="s">
        <v>31</v>
      </c>
      <c r="C7233" t="s">
        <v>4403</v>
      </c>
      <c r="D7233">
        <v>5.87</v>
      </c>
      <c r="E7233" t="s">
        <v>829</v>
      </c>
      <c r="F7233" t="s">
        <v>62</v>
      </c>
      <c r="G7233" t="s">
        <v>1464</v>
      </c>
      <c r="H7233" t="s">
        <v>3938</v>
      </c>
      <c r="I7233">
        <v>105.54300000000001</v>
      </c>
      <c r="K7233">
        <v>177</v>
      </c>
      <c r="M7233" t="s">
        <v>1972</v>
      </c>
      <c r="N7233" t="s">
        <v>1478</v>
      </c>
      <c r="O7233">
        <v>5000000</v>
      </c>
      <c r="Q7233" t="s">
        <v>2154</v>
      </c>
      <c r="R7233">
        <v>4.87</v>
      </c>
      <c r="V7233" t="s">
        <v>3939</v>
      </c>
      <c r="W7233" t="s">
        <v>1110</v>
      </c>
      <c r="X7233" t="s">
        <v>1847</v>
      </c>
    </row>
    <row r="7234" spans="1:29" x14ac:dyDescent="0.25">
      <c r="A7234" t="s">
        <v>485</v>
      </c>
      <c r="B7234" t="s">
        <v>31</v>
      </c>
      <c r="C7234" t="s">
        <v>4403</v>
      </c>
      <c r="D7234">
        <v>6.72</v>
      </c>
      <c r="E7234" t="s">
        <v>460</v>
      </c>
      <c r="F7234" t="s">
        <v>62</v>
      </c>
      <c r="G7234" t="s">
        <v>1464</v>
      </c>
      <c r="H7234" t="s">
        <v>4010</v>
      </c>
      <c r="I7234">
        <v>99.447000000000003</v>
      </c>
      <c r="K7234">
        <v>98</v>
      </c>
      <c r="M7234" t="s">
        <v>4404</v>
      </c>
      <c r="N7234" t="s">
        <v>1475</v>
      </c>
      <c r="O7234">
        <v>5000000</v>
      </c>
      <c r="Q7234" t="s">
        <v>2154</v>
      </c>
      <c r="R7234">
        <v>4.2300000000000004</v>
      </c>
      <c r="V7234" t="s">
        <v>4011</v>
      </c>
      <c r="W7234" t="s">
        <v>1110</v>
      </c>
      <c r="X7234" t="s">
        <v>1847</v>
      </c>
    </row>
    <row r="7235" spans="1:29" x14ac:dyDescent="0.25">
      <c r="A7235" t="s">
        <v>546</v>
      </c>
      <c r="B7235" t="s">
        <v>31</v>
      </c>
      <c r="C7235" t="s">
        <v>4403</v>
      </c>
      <c r="D7235">
        <v>5.52</v>
      </c>
      <c r="E7235" t="s">
        <v>543</v>
      </c>
      <c r="F7235" t="s">
        <v>62</v>
      </c>
      <c r="G7235" t="s">
        <v>1464</v>
      </c>
      <c r="H7235" t="s">
        <v>4215</v>
      </c>
      <c r="I7235">
        <v>105.004</v>
      </c>
      <c r="K7235">
        <v>91</v>
      </c>
      <c r="M7235" t="s">
        <v>1938</v>
      </c>
      <c r="N7235" t="s">
        <v>1452</v>
      </c>
      <c r="O7235">
        <v>5000000</v>
      </c>
      <c r="Q7235" t="s">
        <v>2154</v>
      </c>
      <c r="R7235">
        <v>3.97</v>
      </c>
      <c r="V7235" t="s">
        <v>4216</v>
      </c>
      <c r="W7235" t="s">
        <v>1110</v>
      </c>
      <c r="X7235" t="s">
        <v>1847</v>
      </c>
    </row>
    <row r="7236" spans="1:29" x14ac:dyDescent="0.25">
      <c r="A7236" t="s">
        <v>495</v>
      </c>
      <c r="B7236" t="s">
        <v>31</v>
      </c>
      <c r="C7236" t="s">
        <v>4403</v>
      </c>
      <c r="D7236">
        <v>7.39</v>
      </c>
      <c r="E7236" t="s">
        <v>460</v>
      </c>
      <c r="F7236" t="s">
        <v>62</v>
      </c>
      <c r="G7236" t="s">
        <v>1464</v>
      </c>
      <c r="H7236" t="s">
        <v>4020</v>
      </c>
      <c r="I7236">
        <v>103.76300000000001</v>
      </c>
      <c r="K7236">
        <v>104</v>
      </c>
      <c r="M7236" t="s">
        <v>1877</v>
      </c>
      <c r="N7236" t="s">
        <v>1467</v>
      </c>
      <c r="O7236">
        <v>5000000</v>
      </c>
      <c r="Q7236" t="s">
        <v>2154</v>
      </c>
      <c r="R7236">
        <v>4.33</v>
      </c>
      <c r="V7236" t="s">
        <v>4021</v>
      </c>
      <c r="W7236" t="s">
        <v>1110</v>
      </c>
      <c r="X7236" t="s">
        <v>1847</v>
      </c>
    </row>
    <row r="7237" spans="1:29" x14ac:dyDescent="0.25">
      <c r="A7237" t="s">
        <v>898</v>
      </c>
      <c r="B7237" t="s">
        <v>31</v>
      </c>
      <c r="C7237" t="s">
        <v>4403</v>
      </c>
      <c r="D7237">
        <v>3.34</v>
      </c>
      <c r="E7237" t="s">
        <v>342</v>
      </c>
      <c r="F7237" t="s">
        <v>62</v>
      </c>
      <c r="G7237" t="s">
        <v>1464</v>
      </c>
      <c r="H7237" t="s">
        <v>3960</v>
      </c>
      <c r="I7237">
        <v>103.108</v>
      </c>
      <c r="K7237">
        <v>93</v>
      </c>
      <c r="M7237" t="s">
        <v>1928</v>
      </c>
      <c r="N7237" t="s">
        <v>1600</v>
      </c>
      <c r="O7237">
        <v>5000000</v>
      </c>
      <c r="Q7237" t="s">
        <v>2124</v>
      </c>
      <c r="R7237">
        <v>3.72</v>
      </c>
      <c r="V7237" t="s">
        <v>3961</v>
      </c>
      <c r="W7237" t="s">
        <v>1110</v>
      </c>
      <c r="X7237" t="s">
        <v>1847</v>
      </c>
    </row>
    <row r="7238" spans="1:29" x14ac:dyDescent="0.25">
      <c r="A7238" t="s">
        <v>879</v>
      </c>
      <c r="B7238" t="s">
        <v>31</v>
      </c>
      <c r="C7238" t="s">
        <v>4405</v>
      </c>
      <c r="D7238">
        <v>4.04</v>
      </c>
      <c r="E7238" t="s">
        <v>880</v>
      </c>
      <c r="F7238" t="s">
        <v>67</v>
      </c>
      <c r="G7238" t="s">
        <v>1464</v>
      </c>
      <c r="H7238" t="s">
        <v>1865</v>
      </c>
      <c r="I7238">
        <v>100.349</v>
      </c>
      <c r="J7238">
        <v>100.47</v>
      </c>
      <c r="K7238">
        <v>94</v>
      </c>
      <c r="L7238">
        <v>91</v>
      </c>
      <c r="M7238" t="s">
        <v>1866</v>
      </c>
      <c r="N7238" t="s">
        <v>1450</v>
      </c>
      <c r="O7238">
        <v>3000000</v>
      </c>
      <c r="P7238">
        <v>3000000</v>
      </c>
      <c r="Q7238" t="s">
        <v>1845</v>
      </c>
      <c r="R7238">
        <v>3.82</v>
      </c>
      <c r="S7238">
        <v>3.79</v>
      </c>
      <c r="V7238" t="s">
        <v>1867</v>
      </c>
      <c r="W7238" t="s">
        <v>1304</v>
      </c>
      <c r="X7238" t="s">
        <v>1847</v>
      </c>
    </row>
    <row r="7239" spans="1:29" x14ac:dyDescent="0.25">
      <c r="A7239" t="s">
        <v>881</v>
      </c>
      <c r="B7239" t="s">
        <v>31</v>
      </c>
      <c r="C7239" t="s">
        <v>4405</v>
      </c>
      <c r="D7239">
        <v>5.89</v>
      </c>
      <c r="E7239" t="s">
        <v>880</v>
      </c>
      <c r="F7239" t="s">
        <v>67</v>
      </c>
      <c r="G7239" t="s">
        <v>1464</v>
      </c>
      <c r="H7239" t="s">
        <v>1868</v>
      </c>
      <c r="I7239">
        <v>100.56699999999999</v>
      </c>
      <c r="J7239">
        <v>100.744</v>
      </c>
      <c r="K7239">
        <v>114</v>
      </c>
      <c r="L7239">
        <v>111</v>
      </c>
      <c r="M7239" t="s">
        <v>1869</v>
      </c>
      <c r="N7239" t="s">
        <v>1455</v>
      </c>
      <c r="O7239">
        <v>3000000</v>
      </c>
      <c r="P7239">
        <v>3000000</v>
      </c>
      <c r="Q7239" t="s">
        <v>1845</v>
      </c>
      <c r="R7239">
        <v>4.29</v>
      </c>
      <c r="S7239">
        <v>4.26</v>
      </c>
      <c r="V7239" t="s">
        <v>1870</v>
      </c>
      <c r="W7239" t="s">
        <v>1304</v>
      </c>
      <c r="X7239" t="s">
        <v>1847</v>
      </c>
    </row>
    <row r="7240" spans="1:29" x14ac:dyDescent="0.25">
      <c r="A7240" t="s">
        <v>838</v>
      </c>
      <c r="B7240" t="s">
        <v>31</v>
      </c>
      <c r="C7240" t="s">
        <v>4406</v>
      </c>
      <c r="D7240">
        <v>2.84</v>
      </c>
      <c r="E7240" t="s">
        <v>839</v>
      </c>
      <c r="F7240" t="s">
        <v>67</v>
      </c>
      <c r="G7240" t="s">
        <v>1464</v>
      </c>
      <c r="H7240" t="s">
        <v>1852</v>
      </c>
      <c r="I7240">
        <v>99.27</v>
      </c>
      <c r="J7240">
        <v>99.384</v>
      </c>
      <c r="K7240">
        <v>67</v>
      </c>
      <c r="L7240">
        <v>63</v>
      </c>
      <c r="M7240" t="s">
        <v>1891</v>
      </c>
      <c r="N7240" t="s">
        <v>1581</v>
      </c>
      <c r="O7240">
        <v>20000000</v>
      </c>
      <c r="Q7240" t="s">
        <v>1845</v>
      </c>
      <c r="R7240">
        <v>3.3</v>
      </c>
      <c r="S7240">
        <v>3.26</v>
      </c>
      <c r="V7240" t="s">
        <v>1854</v>
      </c>
      <c r="W7240" t="s">
        <v>1304</v>
      </c>
      <c r="X7240" t="s">
        <v>1847</v>
      </c>
    </row>
    <row r="7241" spans="1:29" x14ac:dyDescent="0.25">
      <c r="A7241" t="s">
        <v>1683</v>
      </c>
      <c r="B7241" t="s">
        <v>31</v>
      </c>
      <c r="C7241" t="s">
        <v>4406</v>
      </c>
      <c r="D7241">
        <v>1.27</v>
      </c>
      <c r="E7241" t="s">
        <v>1472</v>
      </c>
      <c r="F7241" t="s">
        <v>67</v>
      </c>
      <c r="G7241" t="s">
        <v>35</v>
      </c>
      <c r="H7241" t="s">
        <v>3560</v>
      </c>
      <c r="I7241">
        <v>98.25</v>
      </c>
      <c r="J7241">
        <v>99.25</v>
      </c>
      <c r="K7241">
        <v>274.2</v>
      </c>
      <c r="L7241">
        <v>195.81</v>
      </c>
      <c r="M7241" t="s">
        <v>1902</v>
      </c>
      <c r="N7241" t="s">
        <v>1470</v>
      </c>
      <c r="O7241">
        <v>2000000</v>
      </c>
      <c r="P7241">
        <v>2000000</v>
      </c>
      <c r="Q7241" t="s">
        <v>1845</v>
      </c>
      <c r="R7241">
        <v>5.36</v>
      </c>
      <c r="S7241">
        <v>4.58</v>
      </c>
      <c r="V7241" t="s">
        <v>3561</v>
      </c>
      <c r="W7241" t="s">
        <v>1733</v>
      </c>
      <c r="X7241" t="s">
        <v>1847</v>
      </c>
      <c r="Y7241" t="s">
        <v>4407</v>
      </c>
      <c r="AA7241">
        <v>274</v>
      </c>
      <c r="AB7241">
        <v>195</v>
      </c>
      <c r="AC7241">
        <v>5.36</v>
      </c>
    </row>
    <row r="7242" spans="1:29" x14ac:dyDescent="0.25">
      <c r="A7242" t="s">
        <v>1686</v>
      </c>
      <c r="B7242" t="s">
        <v>31</v>
      </c>
      <c r="C7242" t="s">
        <v>4406</v>
      </c>
      <c r="D7242">
        <v>0.25</v>
      </c>
      <c r="E7242" t="s">
        <v>1472</v>
      </c>
      <c r="F7242" t="s">
        <v>67</v>
      </c>
      <c r="G7242" t="s">
        <v>35</v>
      </c>
      <c r="H7242" t="s">
        <v>3584</v>
      </c>
      <c r="I7242">
        <v>99.875</v>
      </c>
      <c r="J7242">
        <v>100.02</v>
      </c>
      <c r="K7242">
        <v>179.39</v>
      </c>
      <c r="L7242">
        <v>114.72</v>
      </c>
      <c r="M7242" t="s">
        <v>2097</v>
      </c>
      <c r="N7242" t="s">
        <v>1607</v>
      </c>
      <c r="O7242">
        <v>2000000</v>
      </c>
      <c r="P7242">
        <v>2000000</v>
      </c>
      <c r="Q7242" t="s">
        <v>1845</v>
      </c>
      <c r="R7242">
        <v>4.41</v>
      </c>
      <c r="S7242">
        <v>3.76</v>
      </c>
      <c r="V7242" t="s">
        <v>3585</v>
      </c>
      <c r="W7242" t="s">
        <v>1733</v>
      </c>
      <c r="X7242" t="s">
        <v>1847</v>
      </c>
      <c r="Y7242" t="s">
        <v>4407</v>
      </c>
      <c r="AA7242">
        <v>181</v>
      </c>
      <c r="AB7242">
        <v>117</v>
      </c>
      <c r="AC7242">
        <v>4.41</v>
      </c>
    </row>
    <row r="7243" spans="1:29" x14ac:dyDescent="0.25">
      <c r="A7243" t="s">
        <v>1471</v>
      </c>
      <c r="B7243" t="s">
        <v>31</v>
      </c>
      <c r="C7243" t="s">
        <v>4406</v>
      </c>
      <c r="D7243">
        <v>1.52</v>
      </c>
      <c r="E7243" t="s">
        <v>1472</v>
      </c>
      <c r="F7243" t="s">
        <v>67</v>
      </c>
      <c r="G7243" t="s">
        <v>35</v>
      </c>
      <c r="H7243" t="s">
        <v>3586</v>
      </c>
      <c r="I7243">
        <v>97.5</v>
      </c>
      <c r="J7243">
        <v>98.5</v>
      </c>
      <c r="K7243">
        <v>292.85000000000002</v>
      </c>
      <c r="L7243">
        <v>227.54</v>
      </c>
      <c r="M7243" t="s">
        <v>1965</v>
      </c>
      <c r="N7243" t="s">
        <v>1473</v>
      </c>
      <c r="O7243">
        <v>2000000</v>
      </c>
      <c r="P7243">
        <v>2000000</v>
      </c>
      <c r="Q7243" t="s">
        <v>1845</v>
      </c>
      <c r="R7243">
        <v>5.54</v>
      </c>
      <c r="S7243">
        <v>4.8899999999999997</v>
      </c>
      <c r="V7243" t="s">
        <v>3587</v>
      </c>
      <c r="W7243" t="s">
        <v>1733</v>
      </c>
      <c r="X7243" t="s">
        <v>1847</v>
      </c>
      <c r="Y7243" t="s">
        <v>4407</v>
      </c>
      <c r="AA7243">
        <v>290</v>
      </c>
      <c r="AB7243">
        <v>225</v>
      </c>
      <c r="AC7243">
        <v>5.54</v>
      </c>
    </row>
    <row r="7244" spans="1:29" x14ac:dyDescent="0.25">
      <c r="A7244" t="s">
        <v>985</v>
      </c>
      <c r="B7244" t="s">
        <v>31</v>
      </c>
      <c r="C7244" t="s">
        <v>4408</v>
      </c>
      <c r="D7244">
        <v>1.29</v>
      </c>
      <c r="E7244" t="s">
        <v>986</v>
      </c>
      <c r="F7244" t="s">
        <v>67</v>
      </c>
      <c r="G7244" t="s">
        <v>35</v>
      </c>
      <c r="H7244" t="s">
        <v>4409</v>
      </c>
      <c r="I7244">
        <v>101.801</v>
      </c>
      <c r="J7244">
        <v>101.86499999999999</v>
      </c>
      <c r="K7244">
        <v>67</v>
      </c>
      <c r="L7244">
        <v>62</v>
      </c>
      <c r="M7244" t="s">
        <v>1965</v>
      </c>
      <c r="N7244" t="s">
        <v>209</v>
      </c>
      <c r="O7244">
        <v>5000000</v>
      </c>
      <c r="Q7244" t="s">
        <v>1845</v>
      </c>
      <c r="R7244">
        <v>3.29</v>
      </c>
      <c r="S7244">
        <v>3.24</v>
      </c>
      <c r="V7244" t="s">
        <v>4410</v>
      </c>
      <c r="W7244" t="s">
        <v>1148</v>
      </c>
      <c r="X7244" t="s">
        <v>1847</v>
      </c>
      <c r="Y7244" t="s">
        <v>4411</v>
      </c>
      <c r="AA7244">
        <v>66.14</v>
      </c>
      <c r="AB7244">
        <v>61.14</v>
      </c>
    </row>
    <row r="7245" spans="1:29" x14ac:dyDescent="0.25">
      <c r="A7245" t="s">
        <v>1644</v>
      </c>
      <c r="B7245" t="s">
        <v>31</v>
      </c>
      <c r="C7245" t="s">
        <v>4408</v>
      </c>
      <c r="D7245">
        <v>13.03</v>
      </c>
      <c r="E7245" t="s">
        <v>1126</v>
      </c>
      <c r="F7245" t="s">
        <v>67</v>
      </c>
      <c r="G7245" t="s">
        <v>35</v>
      </c>
      <c r="H7245" t="s">
        <v>4412</v>
      </c>
      <c r="I7245">
        <v>98.073999999999998</v>
      </c>
      <c r="J7245">
        <v>99.388999999999996</v>
      </c>
      <c r="K7245">
        <v>132</v>
      </c>
      <c r="L7245">
        <v>122</v>
      </c>
      <c r="M7245" t="s">
        <v>1909</v>
      </c>
      <c r="N7245" t="s">
        <v>42</v>
      </c>
      <c r="O7245">
        <v>1000000</v>
      </c>
      <c r="Q7245" t="s">
        <v>1845</v>
      </c>
      <c r="R7245">
        <v>4.96</v>
      </c>
      <c r="S7245">
        <v>4.8600000000000003</v>
      </c>
      <c r="V7245" t="s">
        <v>4413</v>
      </c>
      <c r="W7245" t="s">
        <v>1148</v>
      </c>
      <c r="X7245" t="s">
        <v>1847</v>
      </c>
      <c r="Y7245" t="s">
        <v>4411</v>
      </c>
      <c r="AA7245">
        <v>137.13999999999999</v>
      </c>
      <c r="AB7245">
        <v>127.14</v>
      </c>
    </row>
    <row r="7246" spans="1:29" x14ac:dyDescent="0.25">
      <c r="A7246" t="s">
        <v>988</v>
      </c>
      <c r="B7246" t="s">
        <v>31</v>
      </c>
      <c r="C7246" t="s">
        <v>4408</v>
      </c>
      <c r="D7246">
        <v>1.94</v>
      </c>
      <c r="E7246" t="s">
        <v>989</v>
      </c>
      <c r="F7246" t="s">
        <v>67</v>
      </c>
      <c r="G7246" t="s">
        <v>35</v>
      </c>
      <c r="H7246" t="s">
        <v>4414</v>
      </c>
      <c r="I7246">
        <v>99.284000000000006</v>
      </c>
      <c r="J7246">
        <v>99.382000000000005</v>
      </c>
      <c r="K7246">
        <v>54</v>
      </c>
      <c r="L7246">
        <v>49</v>
      </c>
      <c r="M7246" t="s">
        <v>1850</v>
      </c>
      <c r="N7246" t="s">
        <v>53</v>
      </c>
      <c r="O7246">
        <v>2000000</v>
      </c>
      <c r="Q7246" t="s">
        <v>1845</v>
      </c>
      <c r="R7246">
        <v>3.22</v>
      </c>
      <c r="S7246">
        <v>3.17</v>
      </c>
      <c r="V7246" t="s">
        <v>4415</v>
      </c>
      <c r="W7246" t="s">
        <v>1148</v>
      </c>
      <c r="X7246" t="s">
        <v>1847</v>
      </c>
      <c r="Y7246" t="s">
        <v>4411</v>
      </c>
      <c r="AA7246">
        <v>55.75</v>
      </c>
      <c r="AB7246">
        <v>50.75</v>
      </c>
    </row>
    <row r="7247" spans="1:29" x14ac:dyDescent="0.25">
      <c r="A7247" t="s">
        <v>990</v>
      </c>
      <c r="B7247" t="s">
        <v>31</v>
      </c>
      <c r="C7247" t="s">
        <v>4408</v>
      </c>
      <c r="D7247">
        <v>2.2000000000000002</v>
      </c>
      <c r="E7247" t="s">
        <v>986</v>
      </c>
      <c r="F7247" t="s">
        <v>67</v>
      </c>
      <c r="G7247" t="s">
        <v>35</v>
      </c>
      <c r="H7247" t="s">
        <v>4416</v>
      </c>
      <c r="I7247">
        <v>101.79600000000001</v>
      </c>
      <c r="J7247">
        <v>101.907</v>
      </c>
      <c r="K7247">
        <v>75</v>
      </c>
      <c r="L7247">
        <v>70</v>
      </c>
      <c r="M7247" t="s">
        <v>1850</v>
      </c>
      <c r="N7247" t="s">
        <v>53</v>
      </c>
      <c r="O7247">
        <v>5000000</v>
      </c>
      <c r="Q7247" t="s">
        <v>1845</v>
      </c>
      <c r="R7247">
        <v>3.43</v>
      </c>
      <c r="S7247">
        <v>3.38</v>
      </c>
      <c r="V7247" t="s">
        <v>4417</v>
      </c>
      <c r="W7247" t="s">
        <v>1148</v>
      </c>
      <c r="X7247" t="s">
        <v>1847</v>
      </c>
      <c r="Y7247" t="s">
        <v>4411</v>
      </c>
      <c r="AA7247">
        <v>74.88</v>
      </c>
      <c r="AB7247">
        <v>69.88</v>
      </c>
    </row>
    <row r="7248" spans="1:29" x14ac:dyDescent="0.25">
      <c r="A7248" t="s">
        <v>991</v>
      </c>
      <c r="B7248" t="s">
        <v>31</v>
      </c>
      <c r="C7248" t="s">
        <v>4408</v>
      </c>
      <c r="D7248">
        <v>2.39</v>
      </c>
      <c r="E7248" t="s">
        <v>992</v>
      </c>
      <c r="F7248" t="s">
        <v>67</v>
      </c>
      <c r="G7248" t="s">
        <v>35</v>
      </c>
      <c r="H7248" t="s">
        <v>4418</v>
      </c>
      <c r="I7248">
        <v>100.11</v>
      </c>
      <c r="J7248">
        <v>100.229</v>
      </c>
      <c r="K7248">
        <v>57</v>
      </c>
      <c r="L7248">
        <v>52</v>
      </c>
      <c r="M7248" t="s">
        <v>1883</v>
      </c>
      <c r="N7248" t="s">
        <v>63</v>
      </c>
      <c r="O7248">
        <v>5000000</v>
      </c>
      <c r="Q7248" t="s">
        <v>1845</v>
      </c>
      <c r="R7248">
        <v>3.29</v>
      </c>
      <c r="S7248">
        <v>3.24</v>
      </c>
      <c r="V7248" t="s">
        <v>4419</v>
      </c>
      <c r="W7248" t="s">
        <v>1148</v>
      </c>
      <c r="X7248" t="s">
        <v>1847</v>
      </c>
      <c r="Y7248" t="s">
        <v>4411</v>
      </c>
      <c r="AA7248">
        <v>59.32</v>
      </c>
      <c r="AB7248">
        <v>54.31</v>
      </c>
    </row>
    <row r="7249" spans="1:28" x14ac:dyDescent="0.25">
      <c r="A7249" t="s">
        <v>1125</v>
      </c>
      <c r="B7249" t="s">
        <v>31</v>
      </c>
      <c r="C7249" t="s">
        <v>4408</v>
      </c>
      <c r="D7249">
        <v>12.92</v>
      </c>
      <c r="E7249" t="s">
        <v>1126</v>
      </c>
      <c r="F7249" t="s">
        <v>67</v>
      </c>
      <c r="G7249" t="s">
        <v>35</v>
      </c>
      <c r="H7249" t="s">
        <v>4420</v>
      </c>
      <c r="I7249">
        <v>92.495000000000005</v>
      </c>
      <c r="J7249">
        <v>93.799000000000007</v>
      </c>
      <c r="K7249">
        <v>137</v>
      </c>
      <c r="L7249">
        <v>127</v>
      </c>
      <c r="M7249" t="s">
        <v>1909</v>
      </c>
      <c r="N7249" t="s">
        <v>42</v>
      </c>
      <c r="O7249">
        <v>1000000</v>
      </c>
      <c r="Q7249" t="s">
        <v>1845</v>
      </c>
      <c r="R7249">
        <v>5.01</v>
      </c>
      <c r="S7249">
        <v>4.91</v>
      </c>
      <c r="V7249" t="s">
        <v>4421</v>
      </c>
      <c r="W7249" t="s">
        <v>1148</v>
      </c>
      <c r="X7249" t="s">
        <v>1847</v>
      </c>
      <c r="Y7249" t="s">
        <v>4411</v>
      </c>
      <c r="AA7249">
        <v>138.94999999999999</v>
      </c>
      <c r="AB7249">
        <v>128.94999999999999</v>
      </c>
    </row>
    <row r="7250" spans="1:28" x14ac:dyDescent="0.25">
      <c r="A7250" t="s">
        <v>993</v>
      </c>
      <c r="B7250" t="s">
        <v>31</v>
      </c>
      <c r="C7250" t="s">
        <v>4408</v>
      </c>
      <c r="D7250">
        <v>3.53</v>
      </c>
      <c r="E7250" t="s">
        <v>986</v>
      </c>
      <c r="F7250" t="s">
        <v>67</v>
      </c>
      <c r="G7250" t="s">
        <v>35</v>
      </c>
      <c r="H7250" t="s">
        <v>4422</v>
      </c>
      <c r="I7250">
        <v>101.419</v>
      </c>
      <c r="J7250">
        <v>101.595</v>
      </c>
      <c r="K7250">
        <v>99</v>
      </c>
      <c r="L7250">
        <v>94</v>
      </c>
      <c r="M7250" t="s">
        <v>1861</v>
      </c>
      <c r="N7250" t="s">
        <v>149</v>
      </c>
      <c r="O7250">
        <v>5000000</v>
      </c>
      <c r="P7250">
        <v>1000000</v>
      </c>
      <c r="Q7250" t="s">
        <v>1845</v>
      </c>
      <c r="R7250">
        <v>3.83</v>
      </c>
      <c r="S7250">
        <v>3.78</v>
      </c>
      <c r="V7250" t="s">
        <v>4423</v>
      </c>
      <c r="W7250" t="s">
        <v>1148</v>
      </c>
      <c r="X7250" t="s">
        <v>1847</v>
      </c>
      <c r="Y7250" t="s">
        <v>4411</v>
      </c>
      <c r="AA7250">
        <v>97.99</v>
      </c>
      <c r="AB7250">
        <v>92.99</v>
      </c>
    </row>
    <row r="7251" spans="1:28" x14ac:dyDescent="0.25">
      <c r="A7251" t="s">
        <v>996</v>
      </c>
      <c r="B7251" t="s">
        <v>31</v>
      </c>
      <c r="C7251" t="s">
        <v>4408</v>
      </c>
      <c r="D7251">
        <v>1.86</v>
      </c>
      <c r="E7251" t="s">
        <v>997</v>
      </c>
      <c r="F7251" t="s">
        <v>67</v>
      </c>
      <c r="G7251" t="s">
        <v>35</v>
      </c>
      <c r="H7251" t="s">
        <v>4424</v>
      </c>
      <c r="I7251">
        <v>98.626000000000005</v>
      </c>
      <c r="J7251">
        <v>98.72</v>
      </c>
      <c r="K7251">
        <v>66</v>
      </c>
      <c r="L7251">
        <v>61</v>
      </c>
      <c r="M7251" t="s">
        <v>1844</v>
      </c>
      <c r="N7251" t="s">
        <v>48</v>
      </c>
      <c r="O7251">
        <v>5000000</v>
      </c>
      <c r="Q7251" t="s">
        <v>1845</v>
      </c>
      <c r="R7251">
        <v>3.31</v>
      </c>
      <c r="S7251">
        <v>3.26</v>
      </c>
      <c r="V7251" t="s">
        <v>4425</v>
      </c>
      <c r="W7251" t="s">
        <v>1148</v>
      </c>
      <c r="X7251" t="s">
        <v>1847</v>
      </c>
      <c r="Y7251" t="s">
        <v>4411</v>
      </c>
      <c r="AA7251">
        <v>65.680000000000007</v>
      </c>
      <c r="AB7251">
        <v>60.68</v>
      </c>
    </row>
    <row r="7252" spans="1:28" x14ac:dyDescent="0.25">
      <c r="A7252" t="s">
        <v>998</v>
      </c>
      <c r="B7252" t="s">
        <v>31</v>
      </c>
      <c r="C7252" t="s">
        <v>4408</v>
      </c>
      <c r="D7252">
        <v>4.37</v>
      </c>
      <c r="E7252" t="s">
        <v>999</v>
      </c>
      <c r="F7252" t="s">
        <v>67</v>
      </c>
      <c r="G7252" t="s">
        <v>35</v>
      </c>
      <c r="H7252" t="s">
        <v>4426</v>
      </c>
      <c r="I7252">
        <v>95.563000000000002</v>
      </c>
      <c r="J7252">
        <v>96.001000000000005</v>
      </c>
      <c r="K7252">
        <v>85</v>
      </c>
      <c r="L7252">
        <v>75</v>
      </c>
      <c r="M7252" t="s">
        <v>1856</v>
      </c>
      <c r="N7252" t="s">
        <v>50</v>
      </c>
      <c r="O7252">
        <v>5000000</v>
      </c>
      <c r="Q7252" t="s">
        <v>1845</v>
      </c>
      <c r="R7252">
        <v>3.81</v>
      </c>
      <c r="S7252">
        <v>3.71</v>
      </c>
      <c r="V7252" t="s">
        <v>4427</v>
      </c>
      <c r="W7252" t="s">
        <v>1148</v>
      </c>
      <c r="X7252" t="s">
        <v>1847</v>
      </c>
      <c r="Y7252" t="s">
        <v>4411</v>
      </c>
      <c r="AA7252">
        <v>85.69</v>
      </c>
      <c r="AB7252">
        <v>75.69</v>
      </c>
    </row>
    <row r="7253" spans="1:28" x14ac:dyDescent="0.25">
      <c r="A7253" t="s">
        <v>1000</v>
      </c>
      <c r="B7253" t="s">
        <v>31</v>
      </c>
      <c r="C7253" t="s">
        <v>4408</v>
      </c>
      <c r="D7253">
        <v>4.3899999999999997</v>
      </c>
      <c r="E7253" t="s">
        <v>992</v>
      </c>
      <c r="F7253" t="s">
        <v>67</v>
      </c>
      <c r="G7253" t="s">
        <v>35</v>
      </c>
      <c r="H7253" t="s">
        <v>4428</v>
      </c>
      <c r="I7253">
        <v>94.941000000000003</v>
      </c>
      <c r="J7253">
        <v>95.382000000000005</v>
      </c>
      <c r="K7253">
        <v>54</v>
      </c>
      <c r="L7253">
        <v>44</v>
      </c>
      <c r="M7253" t="s">
        <v>1856</v>
      </c>
      <c r="N7253" t="s">
        <v>50</v>
      </c>
      <c r="O7253">
        <v>5000000</v>
      </c>
      <c r="Q7253" t="s">
        <v>1845</v>
      </c>
      <c r="R7253">
        <v>3.5</v>
      </c>
      <c r="S7253">
        <v>3.4</v>
      </c>
      <c r="V7253" t="s">
        <v>4429</v>
      </c>
      <c r="W7253" t="s">
        <v>1148</v>
      </c>
      <c r="X7253" t="s">
        <v>1847</v>
      </c>
      <c r="Y7253" t="s">
        <v>4411</v>
      </c>
      <c r="AA7253">
        <v>54.65</v>
      </c>
      <c r="AB7253">
        <v>44.65</v>
      </c>
    </row>
    <row r="7254" spans="1:28" x14ac:dyDescent="0.25">
      <c r="A7254" t="s">
        <v>1042</v>
      </c>
      <c r="B7254" t="s">
        <v>31</v>
      </c>
      <c r="C7254" t="s">
        <v>4408</v>
      </c>
      <c r="D7254">
        <v>12.56</v>
      </c>
      <c r="E7254" t="s">
        <v>1008</v>
      </c>
      <c r="F7254" t="s">
        <v>67</v>
      </c>
      <c r="G7254" t="s">
        <v>35</v>
      </c>
      <c r="H7254" t="s">
        <v>4430</v>
      </c>
      <c r="I7254">
        <v>84.712999999999994</v>
      </c>
      <c r="J7254">
        <v>85.981999999999999</v>
      </c>
      <c r="K7254">
        <v>145</v>
      </c>
      <c r="L7254">
        <v>135</v>
      </c>
      <c r="M7254" t="s">
        <v>1909</v>
      </c>
      <c r="N7254" t="s">
        <v>42</v>
      </c>
      <c r="O7254">
        <v>5000000</v>
      </c>
      <c r="P7254">
        <v>1000000</v>
      </c>
      <c r="Q7254" t="s">
        <v>1845</v>
      </c>
      <c r="R7254">
        <v>5.09</v>
      </c>
      <c r="S7254">
        <v>4.99</v>
      </c>
      <c r="V7254" t="s">
        <v>4431</v>
      </c>
      <c r="W7254" t="s">
        <v>1148</v>
      </c>
      <c r="X7254" t="s">
        <v>1847</v>
      </c>
      <c r="Y7254" t="s">
        <v>4411</v>
      </c>
      <c r="AA7254">
        <v>144.52000000000001</v>
      </c>
      <c r="AB7254">
        <v>134.52000000000001</v>
      </c>
    </row>
    <row r="7255" spans="1:28" x14ac:dyDescent="0.25">
      <c r="A7255" t="s">
        <v>1001</v>
      </c>
      <c r="B7255" t="s">
        <v>31</v>
      </c>
      <c r="C7255" t="s">
        <v>4408</v>
      </c>
      <c r="D7255">
        <v>11.67</v>
      </c>
      <c r="E7255" t="s">
        <v>992</v>
      </c>
      <c r="F7255" t="s">
        <v>67</v>
      </c>
      <c r="G7255" t="s">
        <v>35</v>
      </c>
      <c r="H7255" t="s">
        <v>4432</v>
      </c>
      <c r="I7255">
        <v>72.844999999999999</v>
      </c>
      <c r="J7255">
        <v>74.024000000000001</v>
      </c>
      <c r="K7255">
        <v>123</v>
      </c>
      <c r="L7255">
        <v>113</v>
      </c>
      <c r="M7255" t="s">
        <v>1909</v>
      </c>
      <c r="N7255" t="s">
        <v>42</v>
      </c>
      <c r="O7255">
        <v>5000000</v>
      </c>
      <c r="Q7255" t="s">
        <v>1845</v>
      </c>
      <c r="R7255">
        <v>4.87</v>
      </c>
      <c r="S7255">
        <v>4.76</v>
      </c>
      <c r="V7255" t="s">
        <v>4433</v>
      </c>
      <c r="W7255" t="s">
        <v>1148</v>
      </c>
      <c r="X7255" t="s">
        <v>1847</v>
      </c>
      <c r="Y7255" t="s">
        <v>4411</v>
      </c>
      <c r="AA7255">
        <v>122.47</v>
      </c>
      <c r="AB7255">
        <v>112.47</v>
      </c>
    </row>
    <row r="7256" spans="1:28" x14ac:dyDescent="0.25">
      <c r="A7256" t="s">
        <v>1002</v>
      </c>
      <c r="B7256" t="s">
        <v>31</v>
      </c>
      <c r="C7256" t="s">
        <v>4408</v>
      </c>
      <c r="D7256">
        <v>4.75</v>
      </c>
      <c r="E7256" t="s">
        <v>989</v>
      </c>
      <c r="F7256" t="s">
        <v>67</v>
      </c>
      <c r="G7256" t="s">
        <v>35</v>
      </c>
      <c r="H7256" t="s">
        <v>4434</v>
      </c>
      <c r="I7256">
        <v>91.563999999999993</v>
      </c>
      <c r="J7256">
        <v>91.801000000000002</v>
      </c>
      <c r="K7256">
        <v>66</v>
      </c>
      <c r="L7256">
        <v>61</v>
      </c>
      <c r="M7256" t="s">
        <v>1856</v>
      </c>
      <c r="N7256" t="s">
        <v>50</v>
      </c>
      <c r="O7256">
        <v>5000000</v>
      </c>
      <c r="Q7256" t="s">
        <v>1845</v>
      </c>
      <c r="R7256">
        <v>3.62</v>
      </c>
      <c r="S7256">
        <v>3.57</v>
      </c>
      <c r="V7256" t="s">
        <v>4435</v>
      </c>
      <c r="W7256" t="s">
        <v>1148</v>
      </c>
      <c r="X7256" t="s">
        <v>1847</v>
      </c>
      <c r="Y7256" t="s">
        <v>4411</v>
      </c>
      <c r="AA7256">
        <v>60.46</v>
      </c>
      <c r="AB7256">
        <v>55.44</v>
      </c>
    </row>
    <row r="7257" spans="1:28" x14ac:dyDescent="0.25">
      <c r="A7257" t="s">
        <v>1003</v>
      </c>
      <c r="B7257" t="s">
        <v>31</v>
      </c>
      <c r="C7257" t="s">
        <v>4408</v>
      </c>
      <c r="D7257">
        <v>11.52</v>
      </c>
      <c r="E7257" t="s">
        <v>989</v>
      </c>
      <c r="F7257" t="s">
        <v>67</v>
      </c>
      <c r="G7257" t="s">
        <v>35</v>
      </c>
      <c r="H7257" t="s">
        <v>4436</v>
      </c>
      <c r="I7257">
        <v>71.399000000000001</v>
      </c>
      <c r="J7257">
        <v>72.212000000000003</v>
      </c>
      <c r="K7257">
        <v>130</v>
      </c>
      <c r="L7257">
        <v>123</v>
      </c>
      <c r="M7257" t="s">
        <v>1909</v>
      </c>
      <c r="N7257" t="s">
        <v>42</v>
      </c>
      <c r="O7257">
        <v>5000000</v>
      </c>
      <c r="Q7257" t="s">
        <v>1845</v>
      </c>
      <c r="R7257">
        <v>4.9400000000000004</v>
      </c>
      <c r="S7257">
        <v>4.87</v>
      </c>
      <c r="V7257" t="s">
        <v>4437</v>
      </c>
      <c r="W7257" t="s">
        <v>1148</v>
      </c>
      <c r="X7257" t="s">
        <v>1847</v>
      </c>
      <c r="Y7257" t="s">
        <v>4411</v>
      </c>
      <c r="AA7257">
        <v>128.99</v>
      </c>
      <c r="AB7257">
        <v>121.99</v>
      </c>
    </row>
    <row r="7258" spans="1:28" x14ac:dyDescent="0.25">
      <c r="A7258" t="s">
        <v>1004</v>
      </c>
      <c r="B7258" t="s">
        <v>31</v>
      </c>
      <c r="C7258" t="s">
        <v>4408</v>
      </c>
      <c r="D7258">
        <v>5.0599999999999996</v>
      </c>
      <c r="E7258" t="s">
        <v>986</v>
      </c>
      <c r="F7258" t="s">
        <v>67</v>
      </c>
      <c r="G7258" t="s">
        <v>35</v>
      </c>
      <c r="H7258" t="s">
        <v>4438</v>
      </c>
      <c r="I7258">
        <v>99.093000000000004</v>
      </c>
      <c r="J7258">
        <v>99.346000000000004</v>
      </c>
      <c r="K7258">
        <v>112</v>
      </c>
      <c r="L7258">
        <v>107</v>
      </c>
      <c r="M7258" t="s">
        <v>1880</v>
      </c>
      <c r="N7258" t="s">
        <v>224</v>
      </c>
      <c r="O7258">
        <v>5000000</v>
      </c>
      <c r="Q7258" t="s">
        <v>1845</v>
      </c>
      <c r="R7258">
        <v>4.13</v>
      </c>
      <c r="S7258">
        <v>4.08</v>
      </c>
      <c r="V7258" t="s">
        <v>4439</v>
      </c>
      <c r="W7258" t="s">
        <v>1148</v>
      </c>
      <c r="X7258" t="s">
        <v>1847</v>
      </c>
      <c r="Y7258" t="s">
        <v>4411</v>
      </c>
      <c r="AA7258">
        <v>108.77</v>
      </c>
      <c r="AB7258">
        <v>103.77</v>
      </c>
    </row>
    <row r="7259" spans="1:28" x14ac:dyDescent="0.25">
      <c r="A7259" t="s">
        <v>1005</v>
      </c>
      <c r="B7259" t="s">
        <v>31</v>
      </c>
      <c r="C7259" t="s">
        <v>4408</v>
      </c>
      <c r="D7259">
        <v>2.76</v>
      </c>
      <c r="E7259" t="s">
        <v>989</v>
      </c>
      <c r="F7259" t="s">
        <v>67</v>
      </c>
      <c r="G7259" t="s">
        <v>35</v>
      </c>
      <c r="H7259" t="s">
        <v>4440</v>
      </c>
      <c r="I7259">
        <v>96.902000000000001</v>
      </c>
      <c r="J7259">
        <v>97.04</v>
      </c>
      <c r="K7259">
        <v>56</v>
      </c>
      <c r="L7259">
        <v>51</v>
      </c>
      <c r="M7259" t="s">
        <v>1853</v>
      </c>
      <c r="N7259" t="s">
        <v>192</v>
      </c>
      <c r="O7259">
        <v>2000000</v>
      </c>
      <c r="Q7259" t="s">
        <v>1845</v>
      </c>
      <c r="R7259">
        <v>3.28</v>
      </c>
      <c r="S7259">
        <v>3.23</v>
      </c>
      <c r="V7259" t="s">
        <v>4441</v>
      </c>
      <c r="W7259" t="s">
        <v>1148</v>
      </c>
      <c r="X7259" t="s">
        <v>1847</v>
      </c>
      <c r="Y7259" t="s">
        <v>4411</v>
      </c>
      <c r="AA7259">
        <v>52.45</v>
      </c>
      <c r="AB7259">
        <v>47.45</v>
      </c>
    </row>
    <row r="7260" spans="1:28" x14ac:dyDescent="0.25">
      <c r="A7260" t="s">
        <v>1006</v>
      </c>
      <c r="B7260" t="s">
        <v>31</v>
      </c>
      <c r="C7260" t="s">
        <v>4408</v>
      </c>
      <c r="D7260">
        <v>13.16</v>
      </c>
      <c r="E7260" t="s">
        <v>989</v>
      </c>
      <c r="F7260" t="s">
        <v>67</v>
      </c>
      <c r="G7260" t="s">
        <v>35</v>
      </c>
      <c r="H7260" t="s">
        <v>4442</v>
      </c>
      <c r="I7260">
        <v>82.344999999999999</v>
      </c>
      <c r="J7260">
        <v>83.274000000000001</v>
      </c>
      <c r="K7260">
        <v>130</v>
      </c>
      <c r="L7260">
        <v>123</v>
      </c>
      <c r="M7260" t="s">
        <v>1909</v>
      </c>
      <c r="N7260" t="s">
        <v>42</v>
      </c>
      <c r="O7260">
        <v>5000000</v>
      </c>
      <c r="Q7260" t="s">
        <v>1845</v>
      </c>
      <c r="R7260">
        <v>4.9400000000000004</v>
      </c>
      <c r="S7260">
        <v>4.87</v>
      </c>
      <c r="V7260" t="s">
        <v>4443</v>
      </c>
      <c r="W7260" t="s">
        <v>1148</v>
      </c>
      <c r="X7260" t="s">
        <v>1847</v>
      </c>
      <c r="Y7260" t="s">
        <v>4411</v>
      </c>
      <c r="AA7260">
        <v>129.12</v>
      </c>
      <c r="AB7260">
        <v>122.12</v>
      </c>
    </row>
    <row r="7261" spans="1:28" x14ac:dyDescent="0.25">
      <c r="A7261" t="s">
        <v>1007</v>
      </c>
      <c r="B7261" t="s">
        <v>31</v>
      </c>
      <c r="C7261" t="s">
        <v>4408</v>
      </c>
      <c r="D7261">
        <v>1.27</v>
      </c>
      <c r="E7261" t="s">
        <v>1008</v>
      </c>
      <c r="F7261" t="s">
        <v>67</v>
      </c>
      <c r="G7261" t="s">
        <v>35</v>
      </c>
      <c r="H7261" t="s">
        <v>4444</v>
      </c>
      <c r="I7261">
        <v>97.882999999999996</v>
      </c>
      <c r="J7261">
        <v>98.01</v>
      </c>
      <c r="K7261">
        <v>105</v>
      </c>
      <c r="L7261">
        <v>95</v>
      </c>
      <c r="M7261" t="s">
        <v>1902</v>
      </c>
      <c r="N7261" t="s">
        <v>78</v>
      </c>
      <c r="O7261">
        <v>5000000</v>
      </c>
      <c r="P7261">
        <v>1000000</v>
      </c>
      <c r="Q7261" t="s">
        <v>1845</v>
      </c>
      <c r="R7261">
        <v>3.67</v>
      </c>
      <c r="S7261">
        <v>3.57</v>
      </c>
      <c r="V7261" t="s">
        <v>4445</v>
      </c>
      <c r="W7261" t="s">
        <v>1148</v>
      </c>
      <c r="X7261" t="s">
        <v>1847</v>
      </c>
      <c r="Y7261" t="s">
        <v>4411</v>
      </c>
      <c r="AA7261">
        <v>104.28</v>
      </c>
      <c r="AB7261">
        <v>94.28</v>
      </c>
    </row>
    <row r="7262" spans="1:28" x14ac:dyDescent="0.25">
      <c r="A7262" t="s">
        <v>1010</v>
      </c>
      <c r="B7262" t="s">
        <v>31</v>
      </c>
      <c r="C7262" t="s">
        <v>4408</v>
      </c>
      <c r="D7262">
        <v>3.2</v>
      </c>
      <c r="E7262" t="s">
        <v>997</v>
      </c>
      <c r="F7262" t="s">
        <v>67</v>
      </c>
      <c r="G7262" t="s">
        <v>35</v>
      </c>
      <c r="H7262" t="s">
        <v>4446</v>
      </c>
      <c r="I7262">
        <v>97.397999999999996</v>
      </c>
      <c r="J7262">
        <v>97.558000000000007</v>
      </c>
      <c r="K7262">
        <v>80</v>
      </c>
      <c r="L7262">
        <v>75</v>
      </c>
      <c r="M7262" t="s">
        <v>1928</v>
      </c>
      <c r="N7262" t="s">
        <v>36</v>
      </c>
      <c r="O7262">
        <v>5000000</v>
      </c>
      <c r="Q7262" t="s">
        <v>1845</v>
      </c>
      <c r="R7262">
        <v>3.6</v>
      </c>
      <c r="S7262">
        <v>3.55</v>
      </c>
      <c r="V7262" t="s">
        <v>4447</v>
      </c>
      <c r="W7262" t="s">
        <v>1148</v>
      </c>
      <c r="X7262" t="s">
        <v>1847</v>
      </c>
      <c r="Y7262" t="s">
        <v>4411</v>
      </c>
      <c r="AA7262">
        <v>78.08</v>
      </c>
      <c r="AB7262">
        <v>73.08</v>
      </c>
    </row>
    <row r="7263" spans="1:28" x14ac:dyDescent="0.25">
      <c r="A7263" t="s">
        <v>1011</v>
      </c>
      <c r="B7263" t="s">
        <v>31</v>
      </c>
      <c r="C7263" t="s">
        <v>4408</v>
      </c>
      <c r="D7263">
        <v>5.45</v>
      </c>
      <c r="E7263" t="s">
        <v>997</v>
      </c>
      <c r="F7263" t="s">
        <v>67</v>
      </c>
      <c r="G7263" t="s">
        <v>35</v>
      </c>
      <c r="H7263" t="s">
        <v>4448</v>
      </c>
      <c r="I7263">
        <v>94.471999999999994</v>
      </c>
      <c r="J7263">
        <v>94.745000000000005</v>
      </c>
      <c r="K7263">
        <v>106</v>
      </c>
      <c r="L7263">
        <v>101</v>
      </c>
      <c r="M7263" t="s">
        <v>1938</v>
      </c>
      <c r="N7263" t="s">
        <v>145</v>
      </c>
      <c r="O7263">
        <v>5000000</v>
      </c>
      <c r="Q7263" t="s">
        <v>1845</v>
      </c>
      <c r="R7263">
        <v>4.13</v>
      </c>
      <c r="S7263">
        <v>4.08</v>
      </c>
      <c r="V7263" t="s">
        <v>4449</v>
      </c>
      <c r="W7263" t="s">
        <v>1148</v>
      </c>
      <c r="X7263" t="s">
        <v>1847</v>
      </c>
      <c r="Y7263" t="s">
        <v>4411</v>
      </c>
      <c r="AA7263">
        <v>102.28</v>
      </c>
      <c r="AB7263">
        <v>97.28</v>
      </c>
    </row>
    <row r="7264" spans="1:28" x14ac:dyDescent="0.25">
      <c r="A7264" t="s">
        <v>1012</v>
      </c>
      <c r="B7264" t="s">
        <v>31</v>
      </c>
      <c r="C7264" t="s">
        <v>4408</v>
      </c>
      <c r="D7264">
        <v>1.68</v>
      </c>
      <c r="E7264" t="s">
        <v>1013</v>
      </c>
      <c r="F7264" t="s">
        <v>67</v>
      </c>
      <c r="G7264" t="s">
        <v>35</v>
      </c>
      <c r="H7264" t="s">
        <v>4450</v>
      </c>
      <c r="I7264">
        <v>99.638000000000005</v>
      </c>
      <c r="J7264">
        <v>99.722999999999999</v>
      </c>
      <c r="K7264">
        <v>78</v>
      </c>
      <c r="L7264">
        <v>73</v>
      </c>
      <c r="M7264" t="s">
        <v>1902</v>
      </c>
      <c r="N7264" t="s">
        <v>78</v>
      </c>
      <c r="O7264">
        <v>2000000</v>
      </c>
      <c r="P7264">
        <v>1000000</v>
      </c>
      <c r="Q7264" t="s">
        <v>1845</v>
      </c>
      <c r="R7264">
        <v>3.4</v>
      </c>
      <c r="S7264">
        <v>3.35</v>
      </c>
      <c r="V7264" t="s">
        <v>4451</v>
      </c>
      <c r="W7264" t="s">
        <v>1148</v>
      </c>
      <c r="X7264" t="s">
        <v>1847</v>
      </c>
      <c r="Y7264" t="s">
        <v>4411</v>
      </c>
      <c r="AA7264">
        <v>74.92</v>
      </c>
      <c r="AB7264">
        <v>69.92</v>
      </c>
    </row>
    <row r="7265" spans="1:28" x14ac:dyDescent="0.25">
      <c r="A7265" t="s">
        <v>1014</v>
      </c>
      <c r="B7265" t="s">
        <v>31</v>
      </c>
      <c r="C7265" t="s">
        <v>4408</v>
      </c>
      <c r="D7265">
        <v>3.93</v>
      </c>
      <c r="E7265" t="s">
        <v>997</v>
      </c>
      <c r="F7265" t="s">
        <v>67</v>
      </c>
      <c r="G7265" t="s">
        <v>35</v>
      </c>
      <c r="H7265" t="s">
        <v>4452</v>
      </c>
      <c r="I7265">
        <v>103.514</v>
      </c>
      <c r="J7265">
        <v>103.711</v>
      </c>
      <c r="K7265">
        <v>103</v>
      </c>
      <c r="L7265">
        <v>98</v>
      </c>
      <c r="M7265" t="s">
        <v>1861</v>
      </c>
      <c r="N7265" t="s">
        <v>149</v>
      </c>
      <c r="O7265">
        <v>5000000</v>
      </c>
      <c r="Q7265" t="s">
        <v>1845</v>
      </c>
      <c r="R7265">
        <v>3.87</v>
      </c>
      <c r="S7265">
        <v>3.82</v>
      </c>
      <c r="V7265" t="s">
        <v>4453</v>
      </c>
      <c r="W7265" t="s">
        <v>1148</v>
      </c>
      <c r="X7265" t="s">
        <v>1847</v>
      </c>
      <c r="Y7265" t="s">
        <v>4411</v>
      </c>
      <c r="AA7265">
        <v>98.68</v>
      </c>
      <c r="AB7265">
        <v>93.68</v>
      </c>
    </row>
    <row r="7266" spans="1:28" x14ac:dyDescent="0.25">
      <c r="A7266" t="s">
        <v>1015</v>
      </c>
      <c r="B7266" t="s">
        <v>31</v>
      </c>
      <c r="C7266" t="s">
        <v>4408</v>
      </c>
      <c r="D7266">
        <v>11.63</v>
      </c>
      <c r="E7266" t="s">
        <v>989</v>
      </c>
      <c r="F7266" t="s">
        <v>67</v>
      </c>
      <c r="G7266" t="s">
        <v>35</v>
      </c>
      <c r="H7266" t="s">
        <v>4454</v>
      </c>
      <c r="I7266">
        <v>102.56699999999999</v>
      </c>
      <c r="J7266">
        <v>103.38500000000001</v>
      </c>
      <c r="K7266">
        <v>130</v>
      </c>
      <c r="L7266">
        <v>123</v>
      </c>
      <c r="M7266" t="s">
        <v>1909</v>
      </c>
      <c r="N7266" t="s">
        <v>42</v>
      </c>
      <c r="O7266">
        <v>5000000</v>
      </c>
      <c r="Q7266" t="s">
        <v>1845</v>
      </c>
      <c r="R7266">
        <v>4.9400000000000004</v>
      </c>
      <c r="S7266">
        <v>4.87</v>
      </c>
      <c r="V7266" t="s">
        <v>4455</v>
      </c>
      <c r="W7266" t="s">
        <v>1148</v>
      </c>
      <c r="X7266" t="s">
        <v>1847</v>
      </c>
      <c r="Y7266" t="s">
        <v>4411</v>
      </c>
      <c r="AA7266">
        <v>142.24</v>
      </c>
      <c r="AB7266">
        <v>135.27000000000001</v>
      </c>
    </row>
    <row r="7267" spans="1:28" x14ac:dyDescent="0.25">
      <c r="A7267" t="s">
        <v>1016</v>
      </c>
      <c r="B7267" t="s">
        <v>31</v>
      </c>
      <c r="C7267" t="s">
        <v>4408</v>
      </c>
      <c r="D7267">
        <v>4.47</v>
      </c>
      <c r="E7267" t="s">
        <v>999</v>
      </c>
      <c r="F7267" t="s">
        <v>67</v>
      </c>
      <c r="G7267" t="s">
        <v>35</v>
      </c>
      <c r="H7267" t="s">
        <v>4456</v>
      </c>
      <c r="I7267">
        <v>99.769000000000005</v>
      </c>
      <c r="J7267">
        <v>99.903000000000006</v>
      </c>
      <c r="K7267">
        <v>111</v>
      </c>
      <c r="L7267">
        <v>108</v>
      </c>
      <c r="M7267" t="s">
        <v>1982</v>
      </c>
      <c r="N7267" t="s">
        <v>222</v>
      </c>
      <c r="O7267">
        <v>5000000</v>
      </c>
      <c r="P7267">
        <v>5000000</v>
      </c>
      <c r="Q7267" t="s">
        <v>1845</v>
      </c>
      <c r="R7267">
        <v>4.03</v>
      </c>
      <c r="S7267">
        <v>4</v>
      </c>
      <c r="V7267" t="s">
        <v>4457</v>
      </c>
      <c r="W7267" t="s">
        <v>1148</v>
      </c>
      <c r="X7267" t="s">
        <v>1847</v>
      </c>
      <c r="Y7267" t="s">
        <v>4411</v>
      </c>
      <c r="AA7267">
        <v>108.07</v>
      </c>
      <c r="AB7267">
        <v>105.06</v>
      </c>
    </row>
    <row r="7268" spans="1:28" x14ac:dyDescent="0.25">
      <c r="A7268" t="s">
        <v>1017</v>
      </c>
      <c r="B7268" t="s">
        <v>31</v>
      </c>
      <c r="C7268" t="s">
        <v>4408</v>
      </c>
      <c r="D7268">
        <v>15.02</v>
      </c>
      <c r="E7268" t="s">
        <v>989</v>
      </c>
      <c r="F7268" t="s">
        <v>67</v>
      </c>
      <c r="G7268" t="s">
        <v>35</v>
      </c>
      <c r="H7268" t="s">
        <v>4458</v>
      </c>
      <c r="I7268">
        <v>95.484999999999999</v>
      </c>
      <c r="J7268">
        <v>96.24</v>
      </c>
      <c r="K7268">
        <v>130</v>
      </c>
      <c r="L7268">
        <v>125</v>
      </c>
      <c r="M7268" t="s">
        <v>1909</v>
      </c>
      <c r="N7268" t="s">
        <v>42</v>
      </c>
      <c r="O7268">
        <v>5000000</v>
      </c>
      <c r="Q7268" t="s">
        <v>1845</v>
      </c>
      <c r="R7268">
        <v>4.9400000000000004</v>
      </c>
      <c r="S7268">
        <v>4.8899999999999997</v>
      </c>
      <c r="V7268" t="s">
        <v>4459</v>
      </c>
      <c r="W7268" t="s">
        <v>1148</v>
      </c>
      <c r="X7268" t="s">
        <v>1847</v>
      </c>
      <c r="Y7268" t="s">
        <v>4411</v>
      </c>
      <c r="AA7268">
        <v>129.83000000000001</v>
      </c>
      <c r="AB7268">
        <v>124.83</v>
      </c>
    </row>
    <row r="7269" spans="1:28" x14ac:dyDescent="0.25">
      <c r="A7269" t="s">
        <v>1018</v>
      </c>
      <c r="B7269" t="s">
        <v>31</v>
      </c>
      <c r="C7269" t="s">
        <v>4408</v>
      </c>
      <c r="D7269">
        <v>7.47</v>
      </c>
      <c r="E7269" t="s">
        <v>986</v>
      </c>
      <c r="F7269" t="s">
        <v>67</v>
      </c>
      <c r="G7269" t="s">
        <v>35</v>
      </c>
      <c r="H7269" t="s">
        <v>4460</v>
      </c>
      <c r="I7269">
        <v>100.589</v>
      </c>
      <c r="J7269">
        <v>101.339</v>
      </c>
      <c r="K7269">
        <v>132</v>
      </c>
      <c r="L7269">
        <v>122</v>
      </c>
      <c r="M7269" t="s">
        <v>2135</v>
      </c>
      <c r="N7269" t="s">
        <v>462</v>
      </c>
      <c r="O7269">
        <v>5000000</v>
      </c>
      <c r="Q7269" t="s">
        <v>1845</v>
      </c>
      <c r="R7269">
        <v>4.6500000000000004</v>
      </c>
      <c r="S7269">
        <v>4.55</v>
      </c>
      <c r="V7269" t="s">
        <v>4461</v>
      </c>
      <c r="W7269" t="s">
        <v>1148</v>
      </c>
      <c r="X7269" t="s">
        <v>1847</v>
      </c>
      <c r="Y7269" t="s">
        <v>4411</v>
      </c>
      <c r="AA7269">
        <v>133.94</v>
      </c>
      <c r="AB7269">
        <v>123.94</v>
      </c>
    </row>
    <row r="7270" spans="1:28" x14ac:dyDescent="0.25">
      <c r="A7270" t="s">
        <v>1019</v>
      </c>
      <c r="B7270" t="s">
        <v>31</v>
      </c>
      <c r="C7270" t="s">
        <v>4408</v>
      </c>
      <c r="D7270">
        <v>14.77</v>
      </c>
      <c r="E7270" t="s">
        <v>986</v>
      </c>
      <c r="F7270" t="s">
        <v>67</v>
      </c>
      <c r="G7270" t="s">
        <v>35</v>
      </c>
      <c r="H7270" t="s">
        <v>4462</v>
      </c>
      <c r="I7270">
        <v>99.177000000000007</v>
      </c>
      <c r="J7270">
        <v>100.66500000000001</v>
      </c>
      <c r="K7270">
        <v>165</v>
      </c>
      <c r="L7270">
        <v>155</v>
      </c>
      <c r="M7270" t="s">
        <v>1909</v>
      </c>
      <c r="N7270" t="s">
        <v>42</v>
      </c>
      <c r="O7270">
        <v>2000000</v>
      </c>
      <c r="P7270">
        <v>1000000</v>
      </c>
      <c r="Q7270" t="s">
        <v>1845</v>
      </c>
      <c r="R7270">
        <v>5.29</v>
      </c>
      <c r="S7270">
        <v>5.19</v>
      </c>
      <c r="V7270" t="s">
        <v>4463</v>
      </c>
      <c r="W7270" t="s">
        <v>1148</v>
      </c>
      <c r="X7270" t="s">
        <v>1847</v>
      </c>
      <c r="Y7270" t="s">
        <v>4411</v>
      </c>
      <c r="AA7270">
        <v>164.76</v>
      </c>
      <c r="AB7270">
        <v>154.65</v>
      </c>
    </row>
    <row r="7271" spans="1:28" x14ac:dyDescent="0.25">
      <c r="A7271" t="s">
        <v>1020</v>
      </c>
      <c r="B7271" t="s">
        <v>31</v>
      </c>
      <c r="C7271" t="s">
        <v>4408</v>
      </c>
      <c r="D7271">
        <v>4.12</v>
      </c>
      <c r="E7271" t="s">
        <v>1013</v>
      </c>
      <c r="F7271" t="s">
        <v>67</v>
      </c>
      <c r="G7271" t="s">
        <v>35</v>
      </c>
      <c r="H7271" t="s">
        <v>4464</v>
      </c>
      <c r="I7271">
        <v>100.554</v>
      </c>
      <c r="J7271">
        <v>100.76</v>
      </c>
      <c r="K7271">
        <v>111</v>
      </c>
      <c r="L7271">
        <v>106</v>
      </c>
      <c r="M7271" t="s">
        <v>1866</v>
      </c>
      <c r="N7271" t="s">
        <v>60</v>
      </c>
      <c r="O7271">
        <v>2000000</v>
      </c>
      <c r="P7271">
        <v>5000000</v>
      </c>
      <c r="Q7271" t="s">
        <v>1845</v>
      </c>
      <c r="R7271">
        <v>4</v>
      </c>
      <c r="S7271">
        <v>3.95</v>
      </c>
      <c r="V7271" t="s">
        <v>4465</v>
      </c>
      <c r="W7271" t="s">
        <v>1148</v>
      </c>
      <c r="X7271" t="s">
        <v>1847</v>
      </c>
      <c r="Y7271" t="s">
        <v>4411</v>
      </c>
      <c r="AA7271">
        <v>108.99</v>
      </c>
      <c r="AB7271">
        <v>103.99</v>
      </c>
    </row>
    <row r="7272" spans="1:28" x14ac:dyDescent="0.25">
      <c r="A7272" t="s">
        <v>1021</v>
      </c>
      <c r="B7272" t="s">
        <v>31</v>
      </c>
      <c r="C7272" t="s">
        <v>4408</v>
      </c>
      <c r="D7272">
        <v>4.12</v>
      </c>
      <c r="E7272" t="s">
        <v>999</v>
      </c>
      <c r="F7272" t="s">
        <v>67</v>
      </c>
      <c r="G7272" t="s">
        <v>35</v>
      </c>
      <c r="H7272" t="s">
        <v>4466</v>
      </c>
      <c r="I7272">
        <v>100.402</v>
      </c>
      <c r="J7272">
        <v>100.60899999999999</v>
      </c>
      <c r="K7272">
        <v>108</v>
      </c>
      <c r="L7272">
        <v>103</v>
      </c>
      <c r="M7272" t="s">
        <v>1866</v>
      </c>
      <c r="N7272" t="s">
        <v>60</v>
      </c>
      <c r="O7272">
        <v>5000000</v>
      </c>
      <c r="P7272">
        <v>10000000</v>
      </c>
      <c r="Q7272" t="s">
        <v>1845</v>
      </c>
      <c r="R7272">
        <v>3.97</v>
      </c>
      <c r="S7272">
        <v>3.92</v>
      </c>
      <c r="V7272" t="s">
        <v>4467</v>
      </c>
      <c r="W7272" t="s">
        <v>1148</v>
      </c>
      <c r="X7272" t="s">
        <v>1847</v>
      </c>
      <c r="Y7272" t="s">
        <v>4411</v>
      </c>
      <c r="AA7272">
        <v>105.97</v>
      </c>
      <c r="AB7272">
        <v>100.94</v>
      </c>
    </row>
    <row r="7273" spans="1:28" x14ac:dyDescent="0.25">
      <c r="A7273" t="s">
        <v>1022</v>
      </c>
      <c r="B7273" t="s">
        <v>31</v>
      </c>
      <c r="C7273" t="s">
        <v>4408</v>
      </c>
      <c r="D7273">
        <v>3.73</v>
      </c>
      <c r="E7273" t="s">
        <v>989</v>
      </c>
      <c r="F7273" t="s">
        <v>67</v>
      </c>
      <c r="G7273" t="s">
        <v>35</v>
      </c>
      <c r="H7273" t="s">
        <v>4468</v>
      </c>
      <c r="I7273">
        <v>103.288</v>
      </c>
      <c r="J7273">
        <v>103.474</v>
      </c>
      <c r="K7273">
        <v>91</v>
      </c>
      <c r="L7273">
        <v>86</v>
      </c>
      <c r="M7273" t="s">
        <v>1874</v>
      </c>
      <c r="N7273" t="s">
        <v>111</v>
      </c>
      <c r="O7273">
        <v>2000000</v>
      </c>
      <c r="P7273">
        <v>2000000</v>
      </c>
      <c r="Q7273" t="s">
        <v>1845</v>
      </c>
      <c r="R7273">
        <v>3.75</v>
      </c>
      <c r="S7273">
        <v>3.7</v>
      </c>
      <c r="V7273" t="s">
        <v>4469</v>
      </c>
      <c r="W7273" t="s">
        <v>1148</v>
      </c>
      <c r="X7273" t="s">
        <v>1847</v>
      </c>
      <c r="Y7273" t="s">
        <v>4411</v>
      </c>
      <c r="AA7273">
        <v>89.81</v>
      </c>
      <c r="AB7273">
        <v>84.81</v>
      </c>
    </row>
    <row r="7274" spans="1:28" x14ac:dyDescent="0.25">
      <c r="A7274" t="s">
        <v>1023</v>
      </c>
      <c r="B7274" t="s">
        <v>31</v>
      </c>
      <c r="C7274" t="s">
        <v>4408</v>
      </c>
      <c r="D7274">
        <v>5.37</v>
      </c>
      <c r="E7274" t="s">
        <v>997</v>
      </c>
      <c r="F7274" t="s">
        <v>67</v>
      </c>
      <c r="G7274" t="s">
        <v>35</v>
      </c>
      <c r="H7274" t="s">
        <v>4470</v>
      </c>
      <c r="I7274">
        <v>104.69799999999999</v>
      </c>
      <c r="J7274">
        <v>104.967</v>
      </c>
      <c r="K7274">
        <v>115</v>
      </c>
      <c r="L7274">
        <v>110</v>
      </c>
      <c r="M7274" t="s">
        <v>1938</v>
      </c>
      <c r="N7274" t="s">
        <v>145</v>
      </c>
      <c r="O7274">
        <v>5000000</v>
      </c>
      <c r="Q7274" t="s">
        <v>1845</v>
      </c>
      <c r="R7274">
        <v>4.22</v>
      </c>
      <c r="S7274">
        <v>4.17</v>
      </c>
      <c r="V7274" t="s">
        <v>4471</v>
      </c>
      <c r="W7274" t="s">
        <v>1148</v>
      </c>
      <c r="X7274" t="s">
        <v>1847</v>
      </c>
      <c r="Y7274" t="s">
        <v>4411</v>
      </c>
      <c r="AA7274">
        <v>115.6</v>
      </c>
      <c r="AB7274">
        <v>110.6</v>
      </c>
    </row>
    <row r="7275" spans="1:28" x14ac:dyDescent="0.25">
      <c r="A7275" t="s">
        <v>1024</v>
      </c>
      <c r="B7275" t="s">
        <v>31</v>
      </c>
      <c r="C7275" t="s">
        <v>4408</v>
      </c>
      <c r="D7275">
        <v>3.55</v>
      </c>
      <c r="E7275" t="s">
        <v>999</v>
      </c>
      <c r="F7275" t="s">
        <v>67</v>
      </c>
      <c r="G7275" t="s">
        <v>35</v>
      </c>
      <c r="H7275" t="s">
        <v>4472</v>
      </c>
      <c r="I7275">
        <v>104.21299999999999</v>
      </c>
      <c r="J7275">
        <v>104.39</v>
      </c>
      <c r="K7275">
        <v>99</v>
      </c>
      <c r="L7275">
        <v>94</v>
      </c>
      <c r="M7275" t="s">
        <v>1874</v>
      </c>
      <c r="N7275" t="s">
        <v>111</v>
      </c>
      <c r="O7275">
        <v>5000000</v>
      </c>
      <c r="Q7275" t="s">
        <v>1845</v>
      </c>
      <c r="R7275">
        <v>3.83</v>
      </c>
      <c r="S7275">
        <v>3.78</v>
      </c>
      <c r="V7275" t="s">
        <v>4473</v>
      </c>
      <c r="W7275" t="s">
        <v>1148</v>
      </c>
      <c r="X7275" t="s">
        <v>1847</v>
      </c>
      <c r="Y7275" t="s">
        <v>4411</v>
      </c>
      <c r="AA7275">
        <v>99.16</v>
      </c>
      <c r="AB7275">
        <v>94.16</v>
      </c>
    </row>
    <row r="7276" spans="1:28" x14ac:dyDescent="0.25">
      <c r="A7276" t="s">
        <v>1025</v>
      </c>
      <c r="B7276" t="s">
        <v>31</v>
      </c>
      <c r="C7276" t="s">
        <v>4408</v>
      </c>
      <c r="D7276">
        <v>15.87</v>
      </c>
      <c r="E7276" t="s">
        <v>989</v>
      </c>
      <c r="F7276" t="s">
        <v>67</v>
      </c>
      <c r="G7276" t="s">
        <v>35</v>
      </c>
      <c r="H7276" t="s">
        <v>4474</v>
      </c>
      <c r="I7276">
        <v>105.199</v>
      </c>
      <c r="J7276">
        <v>106.318</v>
      </c>
      <c r="K7276">
        <v>130</v>
      </c>
      <c r="L7276">
        <v>123</v>
      </c>
      <c r="M7276" t="s">
        <v>1909</v>
      </c>
      <c r="N7276" t="s">
        <v>42</v>
      </c>
      <c r="O7276">
        <v>5000000</v>
      </c>
      <c r="Q7276" t="s">
        <v>1845</v>
      </c>
      <c r="R7276">
        <v>4.9400000000000004</v>
      </c>
      <c r="S7276">
        <v>4.87</v>
      </c>
      <c r="V7276" t="s">
        <v>4475</v>
      </c>
      <c r="W7276" t="s">
        <v>1148</v>
      </c>
      <c r="X7276" t="s">
        <v>1847</v>
      </c>
      <c r="Y7276" t="s">
        <v>4411</v>
      </c>
      <c r="AA7276">
        <v>129.6</v>
      </c>
      <c r="AB7276">
        <v>122.6</v>
      </c>
    </row>
    <row r="7277" spans="1:28" x14ac:dyDescent="0.25">
      <c r="A7277" t="s">
        <v>1026</v>
      </c>
      <c r="B7277" t="s">
        <v>31</v>
      </c>
      <c r="C7277" t="s">
        <v>4408</v>
      </c>
      <c r="D7277">
        <v>2.97</v>
      </c>
      <c r="E7277" t="s">
        <v>1013</v>
      </c>
      <c r="F7277" t="s">
        <v>67</v>
      </c>
      <c r="G7277" t="s">
        <v>35</v>
      </c>
      <c r="H7277" t="s">
        <v>4476</v>
      </c>
      <c r="I7277">
        <v>105.554</v>
      </c>
      <c r="J7277">
        <v>105.703</v>
      </c>
      <c r="K7277">
        <v>103</v>
      </c>
      <c r="L7277">
        <v>98</v>
      </c>
      <c r="M7277" t="s">
        <v>1883</v>
      </c>
      <c r="N7277" t="s">
        <v>63</v>
      </c>
      <c r="O7277">
        <v>2000000</v>
      </c>
      <c r="P7277">
        <v>1000000</v>
      </c>
      <c r="Q7277" t="s">
        <v>1845</v>
      </c>
      <c r="R7277">
        <v>3.75</v>
      </c>
      <c r="S7277">
        <v>3.7</v>
      </c>
      <c r="V7277" t="s">
        <v>4477</v>
      </c>
      <c r="W7277" t="s">
        <v>1148</v>
      </c>
      <c r="X7277" t="s">
        <v>1847</v>
      </c>
      <c r="Y7277" t="s">
        <v>4411</v>
      </c>
      <c r="AA7277">
        <v>98.2</v>
      </c>
      <c r="AB7277">
        <v>93.2</v>
      </c>
    </row>
    <row r="7278" spans="1:28" x14ac:dyDescent="0.25">
      <c r="A7278" t="s">
        <v>1027</v>
      </c>
      <c r="B7278" t="s">
        <v>31</v>
      </c>
      <c r="C7278" t="s">
        <v>4408</v>
      </c>
      <c r="D7278">
        <v>4.75</v>
      </c>
      <c r="E7278" t="s">
        <v>997</v>
      </c>
      <c r="F7278" t="s">
        <v>67</v>
      </c>
      <c r="G7278" t="s">
        <v>35</v>
      </c>
      <c r="H7278" t="s">
        <v>4478</v>
      </c>
      <c r="I7278">
        <v>106.687</v>
      </c>
      <c r="J7278">
        <v>106.925</v>
      </c>
      <c r="K7278">
        <v>108</v>
      </c>
      <c r="L7278">
        <v>103</v>
      </c>
      <c r="M7278" t="s">
        <v>1856</v>
      </c>
      <c r="N7278" t="s">
        <v>50</v>
      </c>
      <c r="O7278">
        <v>5000000</v>
      </c>
      <c r="Q7278" t="s">
        <v>1845</v>
      </c>
      <c r="R7278">
        <v>4.04</v>
      </c>
      <c r="S7278">
        <v>3.99</v>
      </c>
      <c r="V7278" t="s">
        <v>4479</v>
      </c>
      <c r="W7278" t="s">
        <v>1148</v>
      </c>
      <c r="X7278" t="s">
        <v>1847</v>
      </c>
      <c r="Y7278" t="s">
        <v>4411</v>
      </c>
      <c r="AA7278">
        <v>107.11</v>
      </c>
      <c r="AB7278">
        <v>102.09</v>
      </c>
    </row>
    <row r="7279" spans="1:28" x14ac:dyDescent="0.25">
      <c r="A7279" t="s">
        <v>1028</v>
      </c>
      <c r="B7279" t="s">
        <v>31</v>
      </c>
      <c r="C7279" t="s">
        <v>4408</v>
      </c>
      <c r="D7279">
        <v>2.71</v>
      </c>
      <c r="E7279" t="s">
        <v>999</v>
      </c>
      <c r="F7279" t="s">
        <v>67</v>
      </c>
      <c r="G7279" t="s">
        <v>35</v>
      </c>
      <c r="H7279" t="s">
        <v>4480</v>
      </c>
      <c r="I7279">
        <v>104.74</v>
      </c>
      <c r="J7279">
        <v>105.011</v>
      </c>
      <c r="K7279">
        <v>93</v>
      </c>
      <c r="L7279">
        <v>83</v>
      </c>
      <c r="M7279" t="s">
        <v>1850</v>
      </c>
      <c r="N7279" t="s">
        <v>53</v>
      </c>
      <c r="O7279">
        <v>5000000</v>
      </c>
      <c r="Q7279" t="s">
        <v>1845</v>
      </c>
      <c r="R7279">
        <v>3.61</v>
      </c>
      <c r="S7279">
        <v>3.51</v>
      </c>
      <c r="V7279" t="s">
        <v>4481</v>
      </c>
      <c r="W7279" t="s">
        <v>1148</v>
      </c>
      <c r="X7279" t="s">
        <v>1847</v>
      </c>
      <c r="Y7279" t="s">
        <v>4411</v>
      </c>
      <c r="AA7279">
        <v>88.13</v>
      </c>
      <c r="AB7279">
        <v>78.13</v>
      </c>
    </row>
    <row r="7280" spans="1:28" x14ac:dyDescent="0.25">
      <c r="A7280" t="s">
        <v>1029</v>
      </c>
      <c r="B7280" t="s">
        <v>31</v>
      </c>
      <c r="C7280" t="s">
        <v>4408</v>
      </c>
      <c r="D7280">
        <v>2.54</v>
      </c>
      <c r="E7280" t="s">
        <v>1008</v>
      </c>
      <c r="F7280" t="s">
        <v>67</v>
      </c>
      <c r="G7280" t="s">
        <v>35</v>
      </c>
      <c r="H7280" t="s">
        <v>4482</v>
      </c>
      <c r="I7280">
        <v>104.08</v>
      </c>
      <c r="J7280">
        <v>104.20699999999999</v>
      </c>
      <c r="K7280">
        <v>118</v>
      </c>
      <c r="L7280">
        <v>113</v>
      </c>
      <c r="M7280" t="s">
        <v>1850</v>
      </c>
      <c r="N7280" t="s">
        <v>53</v>
      </c>
      <c r="O7280">
        <v>5000000</v>
      </c>
      <c r="P7280">
        <v>1000000</v>
      </c>
      <c r="Q7280" t="s">
        <v>1845</v>
      </c>
      <c r="R7280">
        <v>3.86</v>
      </c>
      <c r="S7280">
        <v>3.81</v>
      </c>
      <c r="V7280" t="s">
        <v>4483</v>
      </c>
      <c r="W7280" t="s">
        <v>1148</v>
      </c>
      <c r="X7280" t="s">
        <v>1847</v>
      </c>
      <c r="Y7280" t="s">
        <v>4411</v>
      </c>
      <c r="AA7280">
        <v>114.7</v>
      </c>
      <c r="AB7280">
        <v>109.7</v>
      </c>
    </row>
    <row r="7281" spans="1:29" x14ac:dyDescent="0.25">
      <c r="A7281" t="s">
        <v>533</v>
      </c>
      <c r="B7281" t="s">
        <v>31</v>
      </c>
      <c r="C7281" t="s">
        <v>4408</v>
      </c>
      <c r="D7281">
        <v>4.67</v>
      </c>
      <c r="E7281" t="s">
        <v>534</v>
      </c>
      <c r="F7281" t="s">
        <v>67</v>
      </c>
      <c r="G7281" t="s">
        <v>35</v>
      </c>
      <c r="H7281" t="s">
        <v>3115</v>
      </c>
      <c r="I7281">
        <v>98.072999999999993</v>
      </c>
      <c r="J7281">
        <v>98.540999999999997</v>
      </c>
      <c r="K7281">
        <v>145</v>
      </c>
      <c r="L7281">
        <v>135</v>
      </c>
      <c r="M7281" t="s">
        <v>1856</v>
      </c>
      <c r="N7281" t="s">
        <v>50</v>
      </c>
      <c r="Q7281" t="s">
        <v>1845</v>
      </c>
      <c r="R7281">
        <v>4.41</v>
      </c>
      <c r="S7281">
        <v>4.3099999999999996</v>
      </c>
      <c r="V7281" t="s">
        <v>3116</v>
      </c>
      <c r="W7281" t="s">
        <v>1148</v>
      </c>
      <c r="X7281" t="s">
        <v>1847</v>
      </c>
      <c r="Y7281" t="s">
        <v>4411</v>
      </c>
      <c r="AA7281">
        <v>141.63</v>
      </c>
      <c r="AB7281">
        <v>131.63</v>
      </c>
    </row>
    <row r="7282" spans="1:29" x14ac:dyDescent="0.25">
      <c r="A7282" t="s">
        <v>1030</v>
      </c>
      <c r="B7282" t="s">
        <v>31</v>
      </c>
      <c r="C7282" t="s">
        <v>4408</v>
      </c>
      <c r="D7282">
        <v>4.59</v>
      </c>
      <c r="E7282" t="s">
        <v>997</v>
      </c>
      <c r="F7282" t="s">
        <v>67</v>
      </c>
      <c r="G7282" t="s">
        <v>35</v>
      </c>
      <c r="H7282" t="s">
        <v>4484</v>
      </c>
      <c r="I7282">
        <v>92.070999999999998</v>
      </c>
      <c r="J7282">
        <v>92.393000000000001</v>
      </c>
      <c r="K7282">
        <v>75</v>
      </c>
      <c r="L7282">
        <v>68</v>
      </c>
      <c r="M7282" t="s">
        <v>1856</v>
      </c>
      <c r="N7282" t="s">
        <v>50</v>
      </c>
      <c r="O7282">
        <v>2000000</v>
      </c>
      <c r="P7282">
        <v>5000000</v>
      </c>
      <c r="Q7282" t="s">
        <v>1845</v>
      </c>
      <c r="R7282">
        <v>3.71</v>
      </c>
      <c r="S7282">
        <v>3.64</v>
      </c>
      <c r="V7282" t="s">
        <v>4485</v>
      </c>
      <c r="W7282" t="s">
        <v>1148</v>
      </c>
      <c r="X7282" t="s">
        <v>1847</v>
      </c>
      <c r="Y7282" t="s">
        <v>4411</v>
      </c>
      <c r="AA7282">
        <v>71.66</v>
      </c>
      <c r="AB7282">
        <v>64.66</v>
      </c>
    </row>
    <row r="7283" spans="1:29" x14ac:dyDescent="0.25">
      <c r="A7283" t="s">
        <v>279</v>
      </c>
      <c r="B7283" t="s">
        <v>31</v>
      </c>
      <c r="C7283" t="s">
        <v>4408</v>
      </c>
      <c r="D7283">
        <v>2.19</v>
      </c>
      <c r="E7283" t="s">
        <v>280</v>
      </c>
      <c r="F7283" t="s">
        <v>587</v>
      </c>
      <c r="G7283" t="s">
        <v>1464</v>
      </c>
      <c r="H7283" t="s">
        <v>2783</v>
      </c>
      <c r="I7283">
        <v>100.41500000000001</v>
      </c>
      <c r="J7283">
        <v>100.48099999999999</v>
      </c>
      <c r="K7283">
        <v>57</v>
      </c>
      <c r="L7283">
        <v>54</v>
      </c>
      <c r="M7283" t="s">
        <v>1891</v>
      </c>
      <c r="N7283" t="s">
        <v>1581</v>
      </c>
      <c r="O7283">
        <v>10000000</v>
      </c>
      <c r="P7283">
        <v>10000000</v>
      </c>
      <c r="Q7283" t="s">
        <v>2114</v>
      </c>
      <c r="R7283">
        <v>3.2</v>
      </c>
      <c r="S7283">
        <v>3.17</v>
      </c>
      <c r="V7283" t="s">
        <v>2784</v>
      </c>
      <c r="W7283" t="s">
        <v>4486</v>
      </c>
      <c r="X7283" t="s">
        <v>1847</v>
      </c>
      <c r="Z7283" t="s">
        <v>43</v>
      </c>
    </row>
    <row r="7284" spans="1:29" x14ac:dyDescent="0.25">
      <c r="A7284" t="s">
        <v>1156</v>
      </c>
      <c r="B7284" t="s">
        <v>31</v>
      </c>
      <c r="C7284" t="s">
        <v>4408</v>
      </c>
      <c r="E7284" t="s">
        <v>1138</v>
      </c>
      <c r="F7284" t="s">
        <v>587</v>
      </c>
      <c r="G7284" t="s">
        <v>1464</v>
      </c>
      <c r="H7284" t="s">
        <v>4367</v>
      </c>
      <c r="J7284">
        <v>100.048</v>
      </c>
      <c r="L7284">
        <v>100</v>
      </c>
      <c r="M7284" t="s">
        <v>1883</v>
      </c>
      <c r="N7284" t="s">
        <v>1787</v>
      </c>
      <c r="P7284">
        <v>10000000</v>
      </c>
      <c r="Q7284" t="s">
        <v>1845</v>
      </c>
      <c r="S7284">
        <v>3.72</v>
      </c>
      <c r="V7284" t="s">
        <v>4368</v>
      </c>
      <c r="W7284" t="s">
        <v>4486</v>
      </c>
      <c r="X7284" t="s">
        <v>1847</v>
      </c>
      <c r="Z7284" t="s">
        <v>4487</v>
      </c>
    </row>
    <row r="7285" spans="1:29" x14ac:dyDescent="0.25">
      <c r="A7285" t="s">
        <v>1016</v>
      </c>
      <c r="B7285" t="s">
        <v>31</v>
      </c>
      <c r="C7285" t="s">
        <v>4408</v>
      </c>
      <c r="D7285">
        <v>4.47</v>
      </c>
      <c r="E7285" t="s">
        <v>999</v>
      </c>
      <c r="F7285" t="s">
        <v>587</v>
      </c>
      <c r="G7285" t="s">
        <v>1464</v>
      </c>
      <c r="H7285" t="s">
        <v>4456</v>
      </c>
      <c r="I7285">
        <v>99.771000000000001</v>
      </c>
      <c r="J7285">
        <v>99.816000000000003</v>
      </c>
      <c r="K7285">
        <v>111</v>
      </c>
      <c r="L7285">
        <v>110</v>
      </c>
      <c r="M7285" t="s">
        <v>1982</v>
      </c>
      <c r="N7285" t="s">
        <v>1444</v>
      </c>
      <c r="O7285">
        <v>5000000</v>
      </c>
      <c r="P7285">
        <v>5000000</v>
      </c>
      <c r="Q7285" t="s">
        <v>1845</v>
      </c>
      <c r="R7285">
        <v>4.03</v>
      </c>
      <c r="S7285">
        <v>4.0199999999999996</v>
      </c>
      <c r="V7285" t="s">
        <v>4457</v>
      </c>
      <c r="W7285" t="s">
        <v>4486</v>
      </c>
      <c r="X7285" t="s">
        <v>1847</v>
      </c>
      <c r="Z7285" t="s">
        <v>43</v>
      </c>
    </row>
    <row r="7286" spans="1:29" x14ac:dyDescent="0.25">
      <c r="A7286" t="s">
        <v>1277</v>
      </c>
      <c r="B7286" t="s">
        <v>31</v>
      </c>
      <c r="C7286" t="s">
        <v>4408</v>
      </c>
      <c r="D7286">
        <v>4.33</v>
      </c>
      <c r="E7286" t="s">
        <v>72</v>
      </c>
      <c r="F7286" t="s">
        <v>587</v>
      </c>
      <c r="G7286" t="s">
        <v>1464</v>
      </c>
      <c r="H7286" t="s">
        <v>3220</v>
      </c>
      <c r="I7286">
        <v>99.543999999999997</v>
      </c>
      <c r="J7286">
        <v>99.631</v>
      </c>
      <c r="K7286">
        <v>133</v>
      </c>
      <c r="L7286">
        <v>131</v>
      </c>
      <c r="M7286" t="s">
        <v>1982</v>
      </c>
      <c r="N7286" t="s">
        <v>1444</v>
      </c>
      <c r="O7286">
        <v>10000000</v>
      </c>
      <c r="P7286">
        <v>10000000</v>
      </c>
      <c r="Q7286" t="s">
        <v>1845</v>
      </c>
      <c r="R7286">
        <v>4.25</v>
      </c>
      <c r="S7286">
        <v>4.2300000000000004</v>
      </c>
      <c r="V7286" t="s">
        <v>3221</v>
      </c>
      <c r="W7286" t="s">
        <v>4486</v>
      </c>
      <c r="X7286" t="s">
        <v>1847</v>
      </c>
      <c r="Z7286" t="s">
        <v>43</v>
      </c>
    </row>
    <row r="7287" spans="1:29" x14ac:dyDescent="0.25">
      <c r="A7287" t="s">
        <v>1403</v>
      </c>
      <c r="B7287" t="s">
        <v>31</v>
      </c>
      <c r="C7287" t="s">
        <v>4408</v>
      </c>
      <c r="D7287">
        <v>3.88</v>
      </c>
      <c r="E7287" t="s">
        <v>1389</v>
      </c>
      <c r="F7287" t="s">
        <v>587</v>
      </c>
      <c r="G7287" t="s">
        <v>1464</v>
      </c>
      <c r="H7287" t="s">
        <v>2734</v>
      </c>
      <c r="I7287">
        <v>101.096</v>
      </c>
      <c r="K7287">
        <v>95</v>
      </c>
      <c r="M7287" t="s">
        <v>1866</v>
      </c>
      <c r="N7287" t="s">
        <v>1450</v>
      </c>
      <c r="O7287">
        <v>10000000</v>
      </c>
      <c r="Q7287" t="s">
        <v>2118</v>
      </c>
      <c r="R7287">
        <v>3.84</v>
      </c>
      <c r="V7287" t="s">
        <v>2735</v>
      </c>
      <c r="W7287" t="s">
        <v>4486</v>
      </c>
      <c r="X7287" t="s">
        <v>1847</v>
      </c>
      <c r="Z7287" t="s">
        <v>4488</v>
      </c>
    </row>
    <row r="7288" spans="1:29" x14ac:dyDescent="0.25">
      <c r="A7288" t="s">
        <v>1709</v>
      </c>
      <c r="B7288" t="s">
        <v>31</v>
      </c>
      <c r="C7288" t="s">
        <v>4408</v>
      </c>
      <c r="E7288" t="s">
        <v>70</v>
      </c>
      <c r="F7288" t="s">
        <v>587</v>
      </c>
      <c r="G7288" t="s">
        <v>1464</v>
      </c>
      <c r="H7288" t="s">
        <v>2239</v>
      </c>
      <c r="J7288">
        <v>101.49</v>
      </c>
      <c r="L7288">
        <v>49</v>
      </c>
      <c r="M7288" t="s">
        <v>2237</v>
      </c>
      <c r="N7288" t="s">
        <v>1559</v>
      </c>
      <c r="P7288">
        <v>25000000</v>
      </c>
      <c r="Q7288" t="s">
        <v>1845</v>
      </c>
      <c r="S7288">
        <v>3.11</v>
      </c>
      <c r="V7288" t="s">
        <v>2240</v>
      </c>
      <c r="W7288" t="s">
        <v>4486</v>
      </c>
      <c r="X7288" t="s">
        <v>1847</v>
      </c>
      <c r="Z7288" t="s">
        <v>4487</v>
      </c>
    </row>
    <row r="7289" spans="1:29" x14ac:dyDescent="0.25">
      <c r="A7289" t="s">
        <v>1167</v>
      </c>
      <c r="B7289" t="s">
        <v>31</v>
      </c>
      <c r="C7289" t="s">
        <v>4408</v>
      </c>
      <c r="D7289">
        <v>1.55</v>
      </c>
      <c r="E7289" t="s">
        <v>74</v>
      </c>
      <c r="F7289" t="s">
        <v>587</v>
      </c>
      <c r="G7289" t="s">
        <v>1464</v>
      </c>
      <c r="H7289" t="s">
        <v>4489</v>
      </c>
      <c r="I7289">
        <v>102.14700000000001</v>
      </c>
      <c r="K7289">
        <v>23</v>
      </c>
      <c r="M7289" t="s">
        <v>1902</v>
      </c>
      <c r="N7289" t="s">
        <v>1470</v>
      </c>
      <c r="O7289">
        <v>25000000</v>
      </c>
      <c r="Q7289" t="s">
        <v>1845</v>
      </c>
      <c r="R7289">
        <v>2.85</v>
      </c>
      <c r="V7289" t="s">
        <v>4490</v>
      </c>
      <c r="W7289" t="s">
        <v>4486</v>
      </c>
      <c r="X7289" t="s">
        <v>1847</v>
      </c>
      <c r="Z7289" t="s">
        <v>4488</v>
      </c>
    </row>
    <row r="7290" spans="1:29" x14ac:dyDescent="0.25">
      <c r="A7290" t="s">
        <v>121</v>
      </c>
      <c r="B7290" t="s">
        <v>31</v>
      </c>
      <c r="C7290" t="s">
        <v>4408</v>
      </c>
      <c r="E7290" t="s">
        <v>74</v>
      </c>
      <c r="F7290" t="s">
        <v>587</v>
      </c>
      <c r="G7290" t="s">
        <v>1464</v>
      </c>
      <c r="H7290" t="s">
        <v>2241</v>
      </c>
      <c r="J7290">
        <v>102.53100000000001</v>
      </c>
      <c r="L7290">
        <v>34</v>
      </c>
      <c r="M7290" t="s">
        <v>2092</v>
      </c>
      <c r="N7290" t="s">
        <v>1564</v>
      </c>
      <c r="P7290">
        <v>25000000</v>
      </c>
      <c r="Q7290" t="s">
        <v>1845</v>
      </c>
      <c r="S7290">
        <v>2.93</v>
      </c>
      <c r="V7290" t="s">
        <v>2242</v>
      </c>
      <c r="W7290" t="s">
        <v>4486</v>
      </c>
      <c r="X7290" t="s">
        <v>1847</v>
      </c>
      <c r="Z7290" t="s">
        <v>4487</v>
      </c>
    </row>
    <row r="7291" spans="1:29" x14ac:dyDescent="0.25">
      <c r="A7291" t="s">
        <v>1683</v>
      </c>
      <c r="B7291" t="s">
        <v>31</v>
      </c>
      <c r="C7291" t="s">
        <v>4491</v>
      </c>
      <c r="D7291">
        <v>1.27</v>
      </c>
      <c r="E7291" t="s">
        <v>1472</v>
      </c>
      <c r="F7291" t="s">
        <v>136</v>
      </c>
      <c r="G7291" t="s">
        <v>35</v>
      </c>
      <c r="H7291" t="s">
        <v>3560</v>
      </c>
      <c r="I7291">
        <v>98.62</v>
      </c>
      <c r="J7291">
        <v>98.87</v>
      </c>
      <c r="K7291">
        <v>245</v>
      </c>
      <c r="L7291">
        <v>225</v>
      </c>
      <c r="M7291" t="s">
        <v>1902</v>
      </c>
      <c r="N7291" t="s">
        <v>78</v>
      </c>
      <c r="O7291">
        <v>2000000</v>
      </c>
      <c r="Q7291" t="s">
        <v>1845</v>
      </c>
      <c r="R7291">
        <v>5.07</v>
      </c>
      <c r="S7291">
        <v>4.87</v>
      </c>
      <c r="V7291" t="s">
        <v>3561</v>
      </c>
      <c r="W7291" t="s">
        <v>1372</v>
      </c>
      <c r="X7291" t="s">
        <v>1847</v>
      </c>
      <c r="Y7291" t="s">
        <v>4492</v>
      </c>
      <c r="AA7291">
        <v>244</v>
      </c>
      <c r="AB7291">
        <v>224.49</v>
      </c>
      <c r="AC7291">
        <v>5.07</v>
      </c>
    </row>
    <row r="7292" spans="1:29" x14ac:dyDescent="0.25">
      <c r="A7292" t="s">
        <v>1686</v>
      </c>
      <c r="B7292" t="s">
        <v>31</v>
      </c>
      <c r="C7292" t="s">
        <v>4491</v>
      </c>
      <c r="D7292">
        <v>0.25</v>
      </c>
      <c r="E7292" t="s">
        <v>1472</v>
      </c>
      <c r="F7292" t="s">
        <v>136</v>
      </c>
      <c r="G7292" t="s">
        <v>35</v>
      </c>
      <c r="H7292" t="s">
        <v>3584</v>
      </c>
      <c r="I7292">
        <v>99.78</v>
      </c>
      <c r="J7292">
        <v>99.88</v>
      </c>
      <c r="K7292">
        <v>215</v>
      </c>
      <c r="L7292">
        <v>175</v>
      </c>
      <c r="M7292" t="s">
        <v>2097</v>
      </c>
      <c r="N7292" t="s">
        <v>335</v>
      </c>
      <c r="O7292">
        <v>2000000</v>
      </c>
      <c r="Q7292" t="s">
        <v>1845</v>
      </c>
      <c r="R7292">
        <v>4.78</v>
      </c>
      <c r="S7292">
        <v>4.38</v>
      </c>
      <c r="V7292" t="s">
        <v>3585</v>
      </c>
      <c r="W7292" t="s">
        <v>1372</v>
      </c>
      <c r="X7292" t="s">
        <v>1847</v>
      </c>
      <c r="Y7292" t="s">
        <v>4492</v>
      </c>
      <c r="AA7292">
        <v>215</v>
      </c>
      <c r="AB7292">
        <v>176.31</v>
      </c>
      <c r="AC7292">
        <v>4.78</v>
      </c>
    </row>
    <row r="7293" spans="1:29" x14ac:dyDescent="0.25">
      <c r="A7293" t="s">
        <v>1471</v>
      </c>
      <c r="B7293" t="s">
        <v>31</v>
      </c>
      <c r="C7293" t="s">
        <v>4491</v>
      </c>
      <c r="D7293">
        <v>1.53</v>
      </c>
      <c r="E7293" t="s">
        <v>1472</v>
      </c>
      <c r="F7293" t="s">
        <v>136</v>
      </c>
      <c r="G7293" t="s">
        <v>35</v>
      </c>
      <c r="H7293" t="s">
        <v>3586</v>
      </c>
      <c r="I7293">
        <v>98.02</v>
      </c>
      <c r="J7293">
        <v>98.48</v>
      </c>
      <c r="K7293">
        <v>258</v>
      </c>
      <c r="L7293">
        <v>228</v>
      </c>
      <c r="M7293" t="s">
        <v>1902</v>
      </c>
      <c r="N7293" t="s">
        <v>78</v>
      </c>
      <c r="O7293">
        <v>2000000</v>
      </c>
      <c r="Q7293" t="s">
        <v>1845</v>
      </c>
      <c r="R7293">
        <v>5.2</v>
      </c>
      <c r="S7293">
        <v>4.9000000000000004</v>
      </c>
      <c r="V7293" t="s">
        <v>3587</v>
      </c>
      <c r="W7293" t="s">
        <v>1372</v>
      </c>
      <c r="X7293" t="s">
        <v>1847</v>
      </c>
      <c r="Y7293" t="s">
        <v>4492</v>
      </c>
      <c r="AA7293">
        <v>255</v>
      </c>
      <c r="AB7293">
        <v>225.61</v>
      </c>
      <c r="AC7293">
        <v>5.2</v>
      </c>
    </row>
    <row r="7294" spans="1:29" x14ac:dyDescent="0.25">
      <c r="A7294" t="s">
        <v>1494</v>
      </c>
      <c r="B7294" t="s">
        <v>31</v>
      </c>
      <c r="C7294" t="s">
        <v>4493</v>
      </c>
      <c r="D7294">
        <v>3.4</v>
      </c>
      <c r="E7294" t="s">
        <v>1492</v>
      </c>
      <c r="F7294" t="s">
        <v>1431</v>
      </c>
      <c r="G7294" t="s">
        <v>35</v>
      </c>
      <c r="H7294" t="s">
        <v>3548</v>
      </c>
      <c r="I7294">
        <v>97.75</v>
      </c>
      <c r="K7294">
        <v>219.11</v>
      </c>
      <c r="M7294" t="s">
        <v>1861</v>
      </c>
      <c r="N7294" t="s">
        <v>1432</v>
      </c>
      <c r="O7294">
        <v>3000000</v>
      </c>
      <c r="Q7294" t="s">
        <v>2154</v>
      </c>
      <c r="R7294">
        <v>5.03</v>
      </c>
      <c r="V7294" t="s">
        <v>3549</v>
      </c>
      <c r="W7294" t="s">
        <v>1433</v>
      </c>
      <c r="X7294" t="s">
        <v>1847</v>
      </c>
      <c r="Y7294" t="s">
        <v>4494</v>
      </c>
      <c r="Z7294" t="s">
        <v>43</v>
      </c>
      <c r="AA7294">
        <v>217.9</v>
      </c>
    </row>
    <row r="7295" spans="1:29" x14ac:dyDescent="0.25">
      <c r="A7295" t="s">
        <v>1438</v>
      </c>
      <c r="B7295" t="s">
        <v>31</v>
      </c>
      <c r="C7295" t="s">
        <v>4493</v>
      </c>
      <c r="E7295" t="s">
        <v>1439</v>
      </c>
      <c r="F7295" t="s">
        <v>1431</v>
      </c>
      <c r="G7295" t="s">
        <v>35</v>
      </c>
      <c r="H7295" t="s">
        <v>3558</v>
      </c>
      <c r="J7295">
        <v>98.625</v>
      </c>
      <c r="L7295">
        <v>215.36</v>
      </c>
      <c r="M7295" t="s">
        <v>1861</v>
      </c>
      <c r="N7295" t="s">
        <v>1432</v>
      </c>
      <c r="P7295">
        <v>2000000</v>
      </c>
      <c r="Q7295" t="s">
        <v>2142</v>
      </c>
      <c r="S7295">
        <v>4.99</v>
      </c>
      <c r="V7295" t="s">
        <v>3559</v>
      </c>
      <c r="W7295" t="s">
        <v>1433</v>
      </c>
      <c r="X7295" t="s">
        <v>1847</v>
      </c>
      <c r="Y7295" t="s">
        <v>4494</v>
      </c>
      <c r="Z7295" t="s">
        <v>43</v>
      </c>
      <c r="AB7295">
        <v>210.87</v>
      </c>
    </row>
    <row r="7296" spans="1:29" x14ac:dyDescent="0.25">
      <c r="A7296" t="s">
        <v>1445</v>
      </c>
      <c r="B7296" t="s">
        <v>31</v>
      </c>
      <c r="C7296" t="s">
        <v>4493</v>
      </c>
      <c r="E7296" t="s">
        <v>1446</v>
      </c>
      <c r="F7296" t="s">
        <v>1431</v>
      </c>
      <c r="G7296" t="s">
        <v>35</v>
      </c>
      <c r="H7296" t="s">
        <v>3568</v>
      </c>
      <c r="J7296">
        <v>100.25</v>
      </c>
      <c r="L7296">
        <v>336.78</v>
      </c>
      <c r="M7296" t="s">
        <v>2043</v>
      </c>
      <c r="N7296" t="s">
        <v>1447</v>
      </c>
      <c r="P7296">
        <v>2000000</v>
      </c>
      <c r="Q7296" t="s">
        <v>2142</v>
      </c>
      <c r="S7296">
        <v>6.56</v>
      </c>
      <c r="V7296" t="s">
        <v>3569</v>
      </c>
      <c r="W7296" t="s">
        <v>1433</v>
      </c>
      <c r="X7296" t="s">
        <v>1847</v>
      </c>
      <c r="Y7296" t="s">
        <v>4494</v>
      </c>
      <c r="Z7296" t="s">
        <v>43</v>
      </c>
      <c r="AB7296">
        <v>365.65</v>
      </c>
    </row>
    <row r="7297" spans="1:28" x14ac:dyDescent="0.25">
      <c r="A7297" t="s">
        <v>1448</v>
      </c>
      <c r="B7297" t="s">
        <v>31</v>
      </c>
      <c r="C7297" t="s">
        <v>4493</v>
      </c>
      <c r="E7297" t="s">
        <v>1449</v>
      </c>
      <c r="F7297" t="s">
        <v>1431</v>
      </c>
      <c r="G7297" t="s">
        <v>35</v>
      </c>
      <c r="H7297" t="s">
        <v>3570</v>
      </c>
      <c r="J7297">
        <v>100</v>
      </c>
      <c r="L7297">
        <v>311.48</v>
      </c>
      <c r="M7297" t="s">
        <v>1866</v>
      </c>
      <c r="N7297" t="s">
        <v>1450</v>
      </c>
      <c r="P7297">
        <v>2000000</v>
      </c>
      <c r="Q7297" t="s">
        <v>1845</v>
      </c>
      <c r="S7297">
        <v>6</v>
      </c>
      <c r="V7297" t="s">
        <v>3571</v>
      </c>
      <c r="W7297" t="s">
        <v>1433</v>
      </c>
      <c r="X7297" t="s">
        <v>1847</v>
      </c>
      <c r="Y7297" t="s">
        <v>4494</v>
      </c>
      <c r="Z7297" t="s">
        <v>43</v>
      </c>
      <c r="AB7297">
        <v>314.47000000000003</v>
      </c>
    </row>
    <row r="7298" spans="1:28" x14ac:dyDescent="0.25">
      <c r="A7298" t="s">
        <v>30</v>
      </c>
      <c r="B7298" t="s">
        <v>31</v>
      </c>
      <c r="C7298" t="s">
        <v>4493</v>
      </c>
      <c r="D7298">
        <v>2.87</v>
      </c>
      <c r="E7298" t="s">
        <v>33</v>
      </c>
      <c r="F7298" t="s">
        <v>34</v>
      </c>
      <c r="G7298" t="s">
        <v>35</v>
      </c>
      <c r="H7298" t="s">
        <v>3515</v>
      </c>
      <c r="I7298">
        <v>101.297</v>
      </c>
      <c r="J7298">
        <v>101.441</v>
      </c>
      <c r="K7298">
        <v>94</v>
      </c>
      <c r="L7298">
        <v>89</v>
      </c>
      <c r="M7298" t="s">
        <v>1928</v>
      </c>
      <c r="N7298" t="s">
        <v>36</v>
      </c>
      <c r="O7298">
        <v>3000000</v>
      </c>
      <c r="P7298">
        <v>1000000</v>
      </c>
      <c r="Q7298" t="s">
        <v>2124</v>
      </c>
      <c r="R7298">
        <v>3.74</v>
      </c>
      <c r="S7298">
        <v>3.69</v>
      </c>
      <c r="V7298" t="s">
        <v>3516</v>
      </c>
      <c r="W7298" t="s">
        <v>37</v>
      </c>
      <c r="X7298" t="s">
        <v>1847</v>
      </c>
      <c r="Y7298" t="s">
        <v>38</v>
      </c>
      <c r="AA7298">
        <v>97.6</v>
      </c>
      <c r="AB7298">
        <v>92.57</v>
      </c>
    </row>
    <row r="7299" spans="1:28" x14ac:dyDescent="0.25">
      <c r="A7299" t="s">
        <v>39</v>
      </c>
      <c r="B7299" t="s">
        <v>31</v>
      </c>
      <c r="C7299" t="s">
        <v>4493</v>
      </c>
      <c r="D7299">
        <v>7.27</v>
      </c>
      <c r="E7299" t="s">
        <v>33</v>
      </c>
      <c r="F7299" t="s">
        <v>34</v>
      </c>
      <c r="G7299" t="s">
        <v>35</v>
      </c>
      <c r="H7299" t="s">
        <v>3518</v>
      </c>
      <c r="I7299">
        <v>105.212</v>
      </c>
      <c r="J7299">
        <v>105.577</v>
      </c>
      <c r="K7299">
        <v>147</v>
      </c>
      <c r="L7299">
        <v>142</v>
      </c>
      <c r="M7299" t="s">
        <v>2107</v>
      </c>
      <c r="N7299" t="s">
        <v>40</v>
      </c>
      <c r="O7299">
        <v>3000000</v>
      </c>
      <c r="P7299">
        <v>1000000</v>
      </c>
      <c r="Q7299" t="s">
        <v>2124</v>
      </c>
      <c r="R7299">
        <v>4.7</v>
      </c>
      <c r="S7299">
        <v>4.6500000000000004</v>
      </c>
      <c r="V7299" t="s">
        <v>3519</v>
      </c>
      <c r="W7299" t="s">
        <v>37</v>
      </c>
      <c r="X7299" t="s">
        <v>1847</v>
      </c>
      <c r="Y7299" t="s">
        <v>38</v>
      </c>
      <c r="AA7299">
        <v>143.19999999999999</v>
      </c>
      <c r="AB7299">
        <v>138.19999999999999</v>
      </c>
    </row>
    <row r="7300" spans="1:28" x14ac:dyDescent="0.25">
      <c r="A7300" t="s">
        <v>41</v>
      </c>
      <c r="B7300" t="s">
        <v>31</v>
      </c>
      <c r="C7300" t="s">
        <v>4493</v>
      </c>
      <c r="D7300">
        <v>14.38</v>
      </c>
      <c r="E7300" t="s">
        <v>33</v>
      </c>
      <c r="F7300" t="s">
        <v>34</v>
      </c>
      <c r="G7300" t="s">
        <v>35</v>
      </c>
      <c r="H7300" t="s">
        <v>3520</v>
      </c>
      <c r="I7300">
        <v>104.64400000000001</v>
      </c>
      <c r="J7300">
        <v>105.367</v>
      </c>
      <c r="K7300">
        <v>182</v>
      </c>
      <c r="L7300">
        <v>177</v>
      </c>
      <c r="M7300" t="s">
        <v>1909</v>
      </c>
      <c r="N7300" t="s">
        <v>42</v>
      </c>
      <c r="O7300">
        <v>3000000</v>
      </c>
      <c r="P7300">
        <v>0</v>
      </c>
      <c r="Q7300" t="s">
        <v>2124</v>
      </c>
      <c r="R7300">
        <v>5.46</v>
      </c>
      <c r="S7300">
        <v>5.41</v>
      </c>
      <c r="V7300" t="s">
        <v>3521</v>
      </c>
      <c r="W7300" t="s">
        <v>37</v>
      </c>
      <c r="X7300" t="s">
        <v>1847</v>
      </c>
      <c r="Y7300" t="s">
        <v>38</v>
      </c>
      <c r="Z7300" t="s">
        <v>43</v>
      </c>
      <c r="AA7300">
        <v>180.1</v>
      </c>
      <c r="AB7300">
        <v>175.04</v>
      </c>
    </row>
    <row r="7301" spans="1:28" x14ac:dyDescent="0.25">
      <c r="A7301" t="s">
        <v>44</v>
      </c>
      <c r="B7301" t="s">
        <v>31</v>
      </c>
      <c r="C7301" t="s">
        <v>4493</v>
      </c>
      <c r="E7301" t="s">
        <v>45</v>
      </c>
      <c r="F7301" t="s">
        <v>34</v>
      </c>
      <c r="G7301" t="s">
        <v>35</v>
      </c>
      <c r="H7301" t="s">
        <v>3522</v>
      </c>
      <c r="K7301">
        <v>144</v>
      </c>
      <c r="L7301">
        <v>134</v>
      </c>
      <c r="M7301" t="s">
        <v>1877</v>
      </c>
      <c r="N7301" t="s">
        <v>46</v>
      </c>
      <c r="O7301">
        <v>3000000</v>
      </c>
      <c r="P7301">
        <v>1000000</v>
      </c>
      <c r="Q7301" t="s">
        <v>1845</v>
      </c>
      <c r="V7301" t="s">
        <v>3523</v>
      </c>
      <c r="W7301" t="s">
        <v>37</v>
      </c>
      <c r="X7301" t="s">
        <v>1847</v>
      </c>
      <c r="Y7301" t="s">
        <v>38</v>
      </c>
      <c r="AA7301">
        <v>136.6</v>
      </c>
    </row>
    <row r="7302" spans="1:28" x14ac:dyDescent="0.25">
      <c r="A7302" t="s">
        <v>47</v>
      </c>
      <c r="B7302" t="s">
        <v>31</v>
      </c>
      <c r="C7302" t="s">
        <v>4493</v>
      </c>
      <c r="D7302">
        <v>1.52</v>
      </c>
      <c r="E7302" t="s">
        <v>45</v>
      </c>
      <c r="F7302" t="s">
        <v>34</v>
      </c>
      <c r="G7302" t="s">
        <v>35</v>
      </c>
      <c r="H7302" t="s">
        <v>3524</v>
      </c>
      <c r="I7302">
        <v>100.833</v>
      </c>
      <c r="J7302">
        <v>100.90900000000001</v>
      </c>
      <c r="K7302">
        <v>60</v>
      </c>
      <c r="L7302">
        <v>55</v>
      </c>
      <c r="M7302" t="s">
        <v>1844</v>
      </c>
      <c r="N7302" t="s">
        <v>48</v>
      </c>
      <c r="O7302">
        <v>3000000</v>
      </c>
      <c r="P7302">
        <v>1000000</v>
      </c>
      <c r="Q7302" t="s">
        <v>1845</v>
      </c>
      <c r="R7302">
        <v>3.25</v>
      </c>
      <c r="S7302">
        <v>3.2</v>
      </c>
      <c r="V7302" t="s">
        <v>3525</v>
      </c>
      <c r="W7302" t="s">
        <v>37</v>
      </c>
      <c r="X7302" t="s">
        <v>1847</v>
      </c>
      <c r="Y7302" t="s">
        <v>38</v>
      </c>
      <c r="AA7302">
        <v>60.6</v>
      </c>
      <c r="AB7302">
        <v>55.6</v>
      </c>
    </row>
    <row r="7303" spans="1:28" x14ac:dyDescent="0.25">
      <c r="A7303" t="s">
        <v>49</v>
      </c>
      <c r="B7303" t="s">
        <v>31</v>
      </c>
      <c r="C7303" t="s">
        <v>4493</v>
      </c>
      <c r="D7303">
        <v>4.67</v>
      </c>
      <c r="E7303" t="s">
        <v>33</v>
      </c>
      <c r="F7303" t="s">
        <v>34</v>
      </c>
      <c r="G7303" t="s">
        <v>35</v>
      </c>
      <c r="H7303" t="s">
        <v>3526</v>
      </c>
      <c r="I7303">
        <v>107.23699999999999</v>
      </c>
      <c r="J7303">
        <v>107.471</v>
      </c>
      <c r="K7303">
        <v>114</v>
      </c>
      <c r="L7303">
        <v>109</v>
      </c>
      <c r="M7303" t="s">
        <v>1856</v>
      </c>
      <c r="N7303" t="s">
        <v>50</v>
      </c>
      <c r="O7303">
        <v>3000000</v>
      </c>
      <c r="P7303">
        <v>1000000</v>
      </c>
      <c r="Q7303" t="s">
        <v>2124</v>
      </c>
      <c r="R7303">
        <v>4.0999999999999996</v>
      </c>
      <c r="S7303">
        <v>4.05</v>
      </c>
      <c r="V7303" t="s">
        <v>3527</v>
      </c>
      <c r="W7303" t="s">
        <v>37</v>
      </c>
      <c r="X7303" t="s">
        <v>1847</v>
      </c>
      <c r="Y7303" t="s">
        <v>38</v>
      </c>
      <c r="AA7303">
        <v>114.2</v>
      </c>
      <c r="AB7303">
        <v>109.18</v>
      </c>
    </row>
    <row r="7304" spans="1:28" x14ac:dyDescent="0.25">
      <c r="A7304" t="s">
        <v>51</v>
      </c>
      <c r="B7304" t="s">
        <v>31</v>
      </c>
      <c r="C7304" t="s">
        <v>4493</v>
      </c>
      <c r="D7304">
        <v>14.94</v>
      </c>
      <c r="E7304" t="s">
        <v>33</v>
      </c>
      <c r="F7304" t="s">
        <v>34</v>
      </c>
      <c r="G7304" t="s">
        <v>35</v>
      </c>
      <c r="H7304" t="s">
        <v>3528</v>
      </c>
      <c r="I7304">
        <v>107.023</v>
      </c>
      <c r="J7304">
        <v>107.774</v>
      </c>
      <c r="K7304">
        <v>182</v>
      </c>
      <c r="L7304">
        <v>177</v>
      </c>
      <c r="M7304" t="s">
        <v>1909</v>
      </c>
      <c r="N7304" t="s">
        <v>42</v>
      </c>
      <c r="O7304">
        <v>3000000</v>
      </c>
      <c r="P7304">
        <v>0</v>
      </c>
      <c r="Q7304" t="s">
        <v>2124</v>
      </c>
      <c r="R7304">
        <v>5.46</v>
      </c>
      <c r="S7304">
        <v>5.41</v>
      </c>
      <c r="V7304" t="s">
        <v>3529</v>
      </c>
      <c r="W7304" t="s">
        <v>37</v>
      </c>
      <c r="X7304" t="s">
        <v>1847</v>
      </c>
      <c r="Y7304" t="s">
        <v>38</v>
      </c>
      <c r="Z7304" t="s">
        <v>43</v>
      </c>
      <c r="AA7304">
        <v>180.9</v>
      </c>
      <c r="AB7304">
        <v>175.86</v>
      </c>
    </row>
    <row r="7305" spans="1:28" x14ac:dyDescent="0.25">
      <c r="A7305" t="s">
        <v>52</v>
      </c>
      <c r="B7305" t="s">
        <v>31</v>
      </c>
      <c r="C7305" t="s">
        <v>4493</v>
      </c>
      <c r="D7305">
        <v>2.33</v>
      </c>
      <c r="E7305" t="s">
        <v>33</v>
      </c>
      <c r="F7305" t="s">
        <v>34</v>
      </c>
      <c r="G7305" t="s">
        <v>35</v>
      </c>
      <c r="H7305" t="s">
        <v>3530</v>
      </c>
      <c r="I7305">
        <v>104.74299999999999</v>
      </c>
      <c r="J7305">
        <v>104.861</v>
      </c>
      <c r="K7305">
        <v>85</v>
      </c>
      <c r="L7305">
        <v>80</v>
      </c>
      <c r="M7305" t="s">
        <v>1850</v>
      </c>
      <c r="N7305" t="s">
        <v>53</v>
      </c>
      <c r="O7305">
        <v>3000000</v>
      </c>
      <c r="P7305">
        <v>1000000</v>
      </c>
      <c r="Q7305" t="s">
        <v>2124</v>
      </c>
      <c r="R7305">
        <v>3.52</v>
      </c>
      <c r="S7305">
        <v>3.47</v>
      </c>
      <c r="V7305" t="s">
        <v>3531</v>
      </c>
      <c r="W7305" t="s">
        <v>37</v>
      </c>
      <c r="X7305" t="s">
        <v>1847</v>
      </c>
      <c r="Y7305" t="s">
        <v>38</v>
      </c>
      <c r="AA7305">
        <v>84</v>
      </c>
      <c r="AB7305">
        <v>78.95</v>
      </c>
    </row>
    <row r="7306" spans="1:28" x14ac:dyDescent="0.25">
      <c r="A7306" t="s">
        <v>54</v>
      </c>
      <c r="B7306" t="s">
        <v>31</v>
      </c>
      <c r="C7306" t="s">
        <v>4493</v>
      </c>
      <c r="D7306">
        <v>6.61</v>
      </c>
      <c r="E7306" t="s">
        <v>33</v>
      </c>
      <c r="F7306" t="s">
        <v>34</v>
      </c>
      <c r="G7306" t="s">
        <v>35</v>
      </c>
      <c r="H7306" t="s">
        <v>3532</v>
      </c>
      <c r="I7306">
        <v>108.997</v>
      </c>
      <c r="J7306">
        <v>109.328</v>
      </c>
      <c r="K7306">
        <v>139</v>
      </c>
      <c r="L7306">
        <v>134</v>
      </c>
      <c r="M7306" t="s">
        <v>1869</v>
      </c>
      <c r="N7306" t="s">
        <v>55</v>
      </c>
      <c r="O7306">
        <v>3000000</v>
      </c>
      <c r="P7306">
        <v>1000000</v>
      </c>
      <c r="Q7306" t="s">
        <v>2124</v>
      </c>
      <c r="R7306">
        <v>4.55</v>
      </c>
      <c r="S7306">
        <v>4.5</v>
      </c>
      <c r="V7306" t="s">
        <v>3533</v>
      </c>
      <c r="W7306" t="s">
        <v>37</v>
      </c>
      <c r="X7306" t="s">
        <v>1847</v>
      </c>
      <c r="Y7306" t="s">
        <v>38</v>
      </c>
      <c r="AA7306">
        <v>135.69999999999999</v>
      </c>
      <c r="AB7306">
        <v>130.76</v>
      </c>
    </row>
    <row r="7307" spans="1:28" x14ac:dyDescent="0.25">
      <c r="A7307" t="s">
        <v>56</v>
      </c>
      <c r="B7307" t="s">
        <v>31</v>
      </c>
      <c r="C7307" t="s">
        <v>4493</v>
      </c>
      <c r="D7307">
        <v>6.42</v>
      </c>
      <c r="E7307" t="s">
        <v>45</v>
      </c>
      <c r="F7307" t="s">
        <v>34</v>
      </c>
      <c r="G7307" t="s">
        <v>35</v>
      </c>
      <c r="H7307" t="s">
        <v>3534</v>
      </c>
      <c r="I7307">
        <v>106.345</v>
      </c>
      <c r="J7307">
        <v>106.538</v>
      </c>
      <c r="K7307">
        <v>125</v>
      </c>
      <c r="L7307">
        <v>122</v>
      </c>
      <c r="M7307" t="s">
        <v>1869</v>
      </c>
      <c r="N7307" t="s">
        <v>55</v>
      </c>
      <c r="O7307">
        <v>3000000</v>
      </c>
      <c r="P7307">
        <v>3000000</v>
      </c>
      <c r="Q7307" t="s">
        <v>1845</v>
      </c>
      <c r="R7307">
        <v>4.41</v>
      </c>
      <c r="S7307">
        <v>4.38</v>
      </c>
      <c r="V7307" t="s">
        <v>3535</v>
      </c>
      <c r="W7307" t="s">
        <v>37</v>
      </c>
      <c r="X7307" t="s">
        <v>1847</v>
      </c>
      <c r="Y7307" t="s">
        <v>38</v>
      </c>
      <c r="AA7307">
        <v>122.9</v>
      </c>
      <c r="AB7307">
        <v>119.97</v>
      </c>
    </row>
    <row r="7308" spans="1:28" x14ac:dyDescent="0.25">
      <c r="A7308" t="s">
        <v>57</v>
      </c>
      <c r="B7308" t="s">
        <v>31</v>
      </c>
      <c r="C7308" t="s">
        <v>4493</v>
      </c>
      <c r="D7308">
        <v>5.8</v>
      </c>
      <c r="E7308" t="s">
        <v>33</v>
      </c>
      <c r="F7308" t="s">
        <v>34</v>
      </c>
      <c r="G7308" t="s">
        <v>35</v>
      </c>
      <c r="H7308" t="s">
        <v>3536</v>
      </c>
      <c r="I7308">
        <v>90.233999999999995</v>
      </c>
      <c r="J7308">
        <v>90.525000000000006</v>
      </c>
      <c r="K7308">
        <v>125</v>
      </c>
      <c r="L7308">
        <v>120</v>
      </c>
      <c r="M7308" t="s">
        <v>2043</v>
      </c>
      <c r="N7308" t="s">
        <v>58</v>
      </c>
      <c r="O7308">
        <v>3000000</v>
      </c>
      <c r="P7308">
        <v>0</v>
      </c>
      <c r="Q7308" t="s">
        <v>2124</v>
      </c>
      <c r="R7308">
        <v>4.4400000000000004</v>
      </c>
      <c r="S7308">
        <v>4.3899999999999997</v>
      </c>
      <c r="V7308" t="s">
        <v>3537</v>
      </c>
      <c r="W7308" t="s">
        <v>37</v>
      </c>
      <c r="X7308" t="s">
        <v>1847</v>
      </c>
      <c r="Y7308" t="s">
        <v>38</v>
      </c>
      <c r="Z7308" t="s">
        <v>43</v>
      </c>
      <c r="AA7308">
        <v>126.8</v>
      </c>
      <c r="AB7308">
        <v>121.78</v>
      </c>
    </row>
    <row r="7309" spans="1:28" x14ac:dyDescent="0.25">
      <c r="A7309" t="s">
        <v>59</v>
      </c>
      <c r="B7309" t="s">
        <v>31</v>
      </c>
      <c r="C7309" t="s">
        <v>4493</v>
      </c>
      <c r="D7309">
        <v>3.93</v>
      </c>
      <c r="E7309" t="s">
        <v>33</v>
      </c>
      <c r="F7309" t="s">
        <v>34</v>
      </c>
      <c r="G7309" t="s">
        <v>35</v>
      </c>
      <c r="H7309" t="s">
        <v>3538</v>
      </c>
      <c r="I7309">
        <v>97.951999999999998</v>
      </c>
      <c r="J7309">
        <v>98.149000000000001</v>
      </c>
      <c r="K7309">
        <v>104</v>
      </c>
      <c r="L7309">
        <v>99</v>
      </c>
      <c r="M7309" t="s">
        <v>1866</v>
      </c>
      <c r="N7309" t="s">
        <v>60</v>
      </c>
      <c r="O7309">
        <v>3000000</v>
      </c>
      <c r="P7309">
        <v>1000000</v>
      </c>
      <c r="Q7309" t="s">
        <v>2124</v>
      </c>
      <c r="R7309">
        <v>3.92</v>
      </c>
      <c r="S7309">
        <v>3.87</v>
      </c>
      <c r="V7309" t="s">
        <v>3539</v>
      </c>
      <c r="W7309" t="s">
        <v>37</v>
      </c>
      <c r="X7309" t="s">
        <v>1847</v>
      </c>
      <c r="Y7309" t="s">
        <v>38</v>
      </c>
      <c r="AA7309">
        <v>103.2</v>
      </c>
      <c r="AB7309">
        <v>98.19</v>
      </c>
    </row>
    <row r="7310" spans="1:28" x14ac:dyDescent="0.25">
      <c r="A7310" t="s">
        <v>1554</v>
      </c>
      <c r="B7310" t="s">
        <v>31</v>
      </c>
      <c r="C7310" t="s">
        <v>4495</v>
      </c>
      <c r="D7310">
        <v>0.4</v>
      </c>
      <c r="E7310" t="s">
        <v>74</v>
      </c>
      <c r="F7310" t="s">
        <v>67</v>
      </c>
      <c r="G7310" t="s">
        <v>35</v>
      </c>
      <c r="H7310" t="s">
        <v>3118</v>
      </c>
      <c r="I7310">
        <v>99.8</v>
      </c>
      <c r="J7310">
        <v>100</v>
      </c>
      <c r="K7310">
        <v>230</v>
      </c>
      <c r="L7310">
        <v>180</v>
      </c>
      <c r="M7310" t="s">
        <v>2097</v>
      </c>
      <c r="N7310" t="s">
        <v>335</v>
      </c>
      <c r="O7310">
        <v>5000000</v>
      </c>
      <c r="P7310">
        <v>1000000</v>
      </c>
      <c r="Q7310" t="s">
        <v>1845</v>
      </c>
      <c r="R7310">
        <v>4.96</v>
      </c>
      <c r="S7310">
        <v>4.46</v>
      </c>
      <c r="V7310" t="s">
        <v>3119</v>
      </c>
      <c r="W7310" t="s">
        <v>1148</v>
      </c>
      <c r="X7310" t="s">
        <v>1847</v>
      </c>
      <c r="Y7310" t="s">
        <v>4496</v>
      </c>
      <c r="AA7310">
        <v>232.76</v>
      </c>
      <c r="AB7310">
        <v>183.44</v>
      </c>
    </row>
    <row r="7311" spans="1:28" x14ac:dyDescent="0.25">
      <c r="A7311" t="s">
        <v>1558</v>
      </c>
      <c r="B7311" t="s">
        <v>31</v>
      </c>
      <c r="C7311" t="s">
        <v>4495</v>
      </c>
      <c r="D7311">
        <v>0.64</v>
      </c>
      <c r="E7311" t="s">
        <v>74</v>
      </c>
      <c r="F7311" t="s">
        <v>67</v>
      </c>
      <c r="G7311" t="s">
        <v>35</v>
      </c>
      <c r="H7311" t="s">
        <v>3121</v>
      </c>
      <c r="I7311">
        <v>98.75</v>
      </c>
      <c r="J7311">
        <v>99.25</v>
      </c>
      <c r="K7311">
        <v>328</v>
      </c>
      <c r="L7311">
        <v>250</v>
      </c>
      <c r="M7311" t="s">
        <v>2097</v>
      </c>
      <c r="N7311" t="s">
        <v>335</v>
      </c>
      <c r="O7311">
        <v>3000000</v>
      </c>
      <c r="P7311">
        <v>1000000</v>
      </c>
      <c r="Q7311" t="s">
        <v>1845</v>
      </c>
      <c r="R7311">
        <v>5.94</v>
      </c>
      <c r="S7311">
        <v>5.16</v>
      </c>
      <c r="V7311" t="s">
        <v>3122</v>
      </c>
      <c r="W7311" t="s">
        <v>1148</v>
      </c>
      <c r="X7311" t="s">
        <v>1847</v>
      </c>
      <c r="Y7311" t="s">
        <v>4496</v>
      </c>
      <c r="AA7311">
        <v>332.02</v>
      </c>
      <c r="AB7311">
        <v>253.72</v>
      </c>
    </row>
    <row r="7312" spans="1:28" x14ac:dyDescent="0.25">
      <c r="A7312" t="s">
        <v>1560</v>
      </c>
      <c r="B7312" t="s">
        <v>31</v>
      </c>
      <c r="C7312" t="s">
        <v>4495</v>
      </c>
      <c r="D7312">
        <v>0.74</v>
      </c>
      <c r="E7312" t="s">
        <v>1008</v>
      </c>
      <c r="F7312" t="s">
        <v>67</v>
      </c>
      <c r="G7312" t="s">
        <v>35</v>
      </c>
      <c r="H7312" t="s">
        <v>3123</v>
      </c>
      <c r="I7312">
        <v>90</v>
      </c>
      <c r="J7312">
        <v>91</v>
      </c>
      <c r="K7312">
        <v>1341</v>
      </c>
      <c r="L7312">
        <v>1207</v>
      </c>
      <c r="M7312" t="s">
        <v>2097</v>
      </c>
      <c r="N7312" t="s">
        <v>335</v>
      </c>
      <c r="Q7312" t="s">
        <v>1845</v>
      </c>
      <c r="R7312">
        <v>16.07</v>
      </c>
      <c r="S7312">
        <v>14.73</v>
      </c>
      <c r="V7312" t="s">
        <v>3124</v>
      </c>
      <c r="W7312" t="s">
        <v>1148</v>
      </c>
      <c r="X7312" t="s">
        <v>1847</v>
      </c>
      <c r="Y7312" t="s">
        <v>4496</v>
      </c>
      <c r="AA7312">
        <v>1344.15</v>
      </c>
      <c r="AB7312">
        <v>1210.0999999999999</v>
      </c>
    </row>
    <row r="7313" spans="1:28" x14ac:dyDescent="0.25">
      <c r="A7313" t="s">
        <v>1562</v>
      </c>
      <c r="B7313" t="s">
        <v>31</v>
      </c>
      <c r="C7313" t="s">
        <v>4495</v>
      </c>
      <c r="D7313">
        <v>0.86</v>
      </c>
      <c r="E7313" t="s">
        <v>999</v>
      </c>
      <c r="F7313" t="s">
        <v>67</v>
      </c>
      <c r="G7313" t="s">
        <v>35</v>
      </c>
      <c r="H7313" t="s">
        <v>3125</v>
      </c>
      <c r="I7313">
        <v>88.25</v>
      </c>
      <c r="J7313">
        <v>88.625</v>
      </c>
      <c r="K7313">
        <v>1314</v>
      </c>
      <c r="L7313">
        <v>1270</v>
      </c>
      <c r="M7313" t="s">
        <v>1965</v>
      </c>
      <c r="N7313" t="s">
        <v>209</v>
      </c>
      <c r="O7313">
        <v>5000000</v>
      </c>
      <c r="Q7313" t="s">
        <v>1845</v>
      </c>
      <c r="R7313">
        <v>15.78</v>
      </c>
      <c r="S7313">
        <v>15.35</v>
      </c>
      <c r="V7313" t="s">
        <v>3126</v>
      </c>
      <c r="W7313" t="s">
        <v>1148</v>
      </c>
      <c r="X7313" t="s">
        <v>1847</v>
      </c>
      <c r="Y7313" t="s">
        <v>4496</v>
      </c>
      <c r="AA7313">
        <v>1315.13</v>
      </c>
      <c r="AB7313">
        <v>1271.8399999999999</v>
      </c>
    </row>
    <row r="7314" spans="1:28" x14ac:dyDescent="0.25">
      <c r="A7314" t="s">
        <v>1563</v>
      </c>
      <c r="B7314" t="s">
        <v>31</v>
      </c>
      <c r="C7314" t="s">
        <v>4495</v>
      </c>
      <c r="D7314">
        <v>0.71</v>
      </c>
      <c r="E7314" t="s">
        <v>989</v>
      </c>
      <c r="F7314" t="s">
        <v>67</v>
      </c>
      <c r="G7314" t="s">
        <v>35</v>
      </c>
      <c r="H7314" t="s">
        <v>3129</v>
      </c>
      <c r="I7314">
        <v>97.5</v>
      </c>
      <c r="J7314">
        <v>98.5</v>
      </c>
      <c r="K7314">
        <v>495</v>
      </c>
      <c r="L7314">
        <v>356</v>
      </c>
      <c r="M7314" t="s">
        <v>2092</v>
      </c>
      <c r="N7314" t="s">
        <v>153</v>
      </c>
      <c r="O7314">
        <v>5000000</v>
      </c>
      <c r="Q7314" t="s">
        <v>1845</v>
      </c>
      <c r="R7314">
        <v>7.56</v>
      </c>
      <c r="S7314">
        <v>6.17</v>
      </c>
      <c r="V7314" t="s">
        <v>3130</v>
      </c>
      <c r="W7314" t="s">
        <v>1148</v>
      </c>
      <c r="X7314" t="s">
        <v>1847</v>
      </c>
      <c r="Y7314" t="s">
        <v>4496</v>
      </c>
      <c r="AA7314">
        <v>493.42</v>
      </c>
      <c r="AB7314">
        <v>354.22</v>
      </c>
    </row>
    <row r="7315" spans="1:28" x14ac:dyDescent="0.25">
      <c r="A7315" t="s">
        <v>1565</v>
      </c>
      <c r="B7315" t="s">
        <v>31</v>
      </c>
      <c r="C7315" t="s">
        <v>4495</v>
      </c>
      <c r="D7315">
        <v>0.97</v>
      </c>
      <c r="E7315" t="s">
        <v>70</v>
      </c>
      <c r="F7315" t="s">
        <v>67</v>
      </c>
      <c r="G7315" t="s">
        <v>35</v>
      </c>
      <c r="H7315" t="s">
        <v>3131</v>
      </c>
      <c r="I7315">
        <v>91.625</v>
      </c>
      <c r="J7315">
        <v>92.125</v>
      </c>
      <c r="K7315">
        <v>953</v>
      </c>
      <c r="L7315">
        <v>902</v>
      </c>
      <c r="M7315" t="s">
        <v>2092</v>
      </c>
      <c r="N7315" t="s">
        <v>153</v>
      </c>
      <c r="O7315">
        <v>5000000</v>
      </c>
      <c r="P7315">
        <v>1000000</v>
      </c>
      <c r="Q7315" t="s">
        <v>1845</v>
      </c>
      <c r="R7315">
        <v>12.14</v>
      </c>
      <c r="S7315">
        <v>11.63</v>
      </c>
      <c r="V7315" t="s">
        <v>3132</v>
      </c>
      <c r="W7315" t="s">
        <v>1148</v>
      </c>
      <c r="X7315" t="s">
        <v>1847</v>
      </c>
      <c r="Y7315" t="s">
        <v>4496</v>
      </c>
      <c r="AA7315">
        <v>951.38</v>
      </c>
      <c r="AB7315">
        <v>900.08</v>
      </c>
    </row>
    <row r="7316" spans="1:28" x14ac:dyDescent="0.25">
      <c r="A7316" t="s">
        <v>1567</v>
      </c>
      <c r="B7316" t="s">
        <v>31</v>
      </c>
      <c r="C7316" t="s">
        <v>4495</v>
      </c>
      <c r="D7316">
        <v>0.75</v>
      </c>
      <c r="E7316" t="s">
        <v>1141</v>
      </c>
      <c r="F7316" t="s">
        <v>67</v>
      </c>
      <c r="G7316" t="s">
        <v>35</v>
      </c>
      <c r="H7316" t="s">
        <v>3133</v>
      </c>
      <c r="I7316">
        <v>87</v>
      </c>
      <c r="J7316">
        <v>88</v>
      </c>
      <c r="K7316">
        <v>1818</v>
      </c>
      <c r="L7316">
        <v>1686</v>
      </c>
      <c r="M7316" t="s">
        <v>2092</v>
      </c>
      <c r="N7316" t="s">
        <v>153</v>
      </c>
      <c r="Q7316" t="s">
        <v>1845</v>
      </c>
      <c r="R7316">
        <v>20.79</v>
      </c>
      <c r="S7316">
        <v>19.47</v>
      </c>
      <c r="V7316" t="s">
        <v>3134</v>
      </c>
      <c r="W7316" t="s">
        <v>1148</v>
      </c>
      <c r="X7316" t="s">
        <v>1847</v>
      </c>
      <c r="Y7316" t="s">
        <v>4496</v>
      </c>
      <c r="AA7316">
        <v>1816.24</v>
      </c>
      <c r="AB7316">
        <v>1684.83</v>
      </c>
    </row>
    <row r="7317" spans="1:28" x14ac:dyDescent="0.25">
      <c r="A7317" t="s">
        <v>1568</v>
      </c>
      <c r="B7317" t="s">
        <v>31</v>
      </c>
      <c r="C7317" t="s">
        <v>4495</v>
      </c>
      <c r="D7317">
        <v>1.1399999999999999</v>
      </c>
      <c r="E7317" t="s">
        <v>74</v>
      </c>
      <c r="F7317" t="s">
        <v>67</v>
      </c>
      <c r="G7317" t="s">
        <v>35</v>
      </c>
      <c r="H7317" t="s">
        <v>3135</v>
      </c>
      <c r="I7317">
        <v>88</v>
      </c>
      <c r="J7317">
        <v>88.5</v>
      </c>
      <c r="K7317">
        <v>1063</v>
      </c>
      <c r="L7317">
        <v>1020</v>
      </c>
      <c r="M7317" t="s">
        <v>1902</v>
      </c>
      <c r="N7317" t="s">
        <v>78</v>
      </c>
      <c r="O7317">
        <v>5000000</v>
      </c>
      <c r="P7317">
        <v>1000000</v>
      </c>
      <c r="Q7317" t="s">
        <v>1845</v>
      </c>
      <c r="R7317">
        <v>13.26</v>
      </c>
      <c r="S7317">
        <v>12.83</v>
      </c>
      <c r="V7317" t="s">
        <v>3136</v>
      </c>
      <c r="W7317" t="s">
        <v>1148</v>
      </c>
      <c r="X7317" t="s">
        <v>1847</v>
      </c>
      <c r="Y7317" t="s">
        <v>4496</v>
      </c>
      <c r="AA7317">
        <v>1062.6300000000001</v>
      </c>
      <c r="AB7317">
        <v>1019.06</v>
      </c>
    </row>
    <row r="7318" spans="1:28" x14ac:dyDescent="0.25">
      <c r="A7318" t="s">
        <v>1569</v>
      </c>
      <c r="B7318" t="s">
        <v>31</v>
      </c>
      <c r="C7318" t="s">
        <v>4495</v>
      </c>
      <c r="D7318">
        <v>0.97</v>
      </c>
      <c r="E7318" t="s">
        <v>80</v>
      </c>
      <c r="F7318" t="s">
        <v>67</v>
      </c>
      <c r="G7318" t="s">
        <v>35</v>
      </c>
      <c r="H7318" t="s">
        <v>3137</v>
      </c>
      <c r="I7318">
        <v>88</v>
      </c>
      <c r="J7318">
        <v>88.5</v>
      </c>
      <c r="K7318">
        <v>1271</v>
      </c>
      <c r="L7318">
        <v>1218</v>
      </c>
      <c r="M7318" t="s">
        <v>1965</v>
      </c>
      <c r="N7318" t="s">
        <v>209</v>
      </c>
      <c r="O7318">
        <v>5000000</v>
      </c>
      <c r="P7318">
        <v>1000000</v>
      </c>
      <c r="Q7318" t="s">
        <v>1845</v>
      </c>
      <c r="R7318">
        <v>15.07</v>
      </c>
      <c r="S7318">
        <v>14.56</v>
      </c>
      <c r="V7318" t="s">
        <v>3138</v>
      </c>
      <c r="W7318" t="s">
        <v>1148</v>
      </c>
      <c r="X7318" t="s">
        <v>1847</v>
      </c>
      <c r="Y7318" t="s">
        <v>4496</v>
      </c>
      <c r="AA7318">
        <v>1272.69</v>
      </c>
      <c r="AB7318">
        <v>1219.69</v>
      </c>
    </row>
    <row r="7319" spans="1:28" x14ac:dyDescent="0.25">
      <c r="A7319" t="s">
        <v>1570</v>
      </c>
      <c r="B7319" t="s">
        <v>31</v>
      </c>
      <c r="C7319" t="s">
        <v>4495</v>
      </c>
      <c r="D7319">
        <v>0.88</v>
      </c>
      <c r="E7319" t="s">
        <v>997</v>
      </c>
      <c r="F7319" t="s">
        <v>67</v>
      </c>
      <c r="G7319" t="s">
        <v>35</v>
      </c>
      <c r="H7319" t="s">
        <v>3139</v>
      </c>
      <c r="I7319">
        <v>88</v>
      </c>
      <c r="J7319">
        <v>88.625</v>
      </c>
      <c r="K7319">
        <v>1330</v>
      </c>
      <c r="L7319">
        <v>1260</v>
      </c>
      <c r="M7319" t="s">
        <v>1965</v>
      </c>
      <c r="N7319" t="s">
        <v>209</v>
      </c>
      <c r="O7319">
        <v>5000000</v>
      </c>
      <c r="Q7319" t="s">
        <v>1845</v>
      </c>
      <c r="R7319">
        <v>15.95</v>
      </c>
      <c r="S7319">
        <v>15.24</v>
      </c>
      <c r="V7319" t="s">
        <v>3140</v>
      </c>
      <c r="W7319" t="s">
        <v>1148</v>
      </c>
      <c r="X7319" t="s">
        <v>1847</v>
      </c>
      <c r="Y7319" t="s">
        <v>4496</v>
      </c>
      <c r="AA7319">
        <v>1331.71</v>
      </c>
      <c r="AB7319">
        <v>1261.42</v>
      </c>
    </row>
    <row r="7320" spans="1:28" x14ac:dyDescent="0.25">
      <c r="A7320" t="s">
        <v>1571</v>
      </c>
      <c r="B7320" t="s">
        <v>31</v>
      </c>
      <c r="C7320" t="s">
        <v>4495</v>
      </c>
      <c r="D7320">
        <v>1.1599999999999999</v>
      </c>
      <c r="E7320" t="s">
        <v>62</v>
      </c>
      <c r="F7320" t="s">
        <v>67</v>
      </c>
      <c r="G7320" t="s">
        <v>35</v>
      </c>
      <c r="H7320" t="s">
        <v>3141</v>
      </c>
      <c r="I7320">
        <v>88</v>
      </c>
      <c r="J7320">
        <v>88.5</v>
      </c>
      <c r="K7320">
        <v>1044</v>
      </c>
      <c r="L7320">
        <v>1001</v>
      </c>
      <c r="M7320" t="s">
        <v>1902</v>
      </c>
      <c r="N7320" t="s">
        <v>78</v>
      </c>
      <c r="O7320">
        <v>5000000</v>
      </c>
      <c r="P7320">
        <v>1000000</v>
      </c>
      <c r="Q7320" t="s">
        <v>1845</v>
      </c>
      <c r="R7320">
        <v>13.07</v>
      </c>
      <c r="S7320">
        <v>12.64</v>
      </c>
      <c r="V7320" t="s">
        <v>3142</v>
      </c>
      <c r="W7320" t="s">
        <v>1148</v>
      </c>
      <c r="X7320" t="s">
        <v>1847</v>
      </c>
      <c r="Y7320" t="s">
        <v>4496</v>
      </c>
      <c r="AA7320">
        <v>1043.06</v>
      </c>
      <c r="AB7320">
        <v>1000.15</v>
      </c>
    </row>
    <row r="7321" spans="1:28" x14ac:dyDescent="0.25">
      <c r="A7321" t="s">
        <v>1572</v>
      </c>
      <c r="B7321" t="s">
        <v>31</v>
      </c>
      <c r="C7321" t="s">
        <v>4495</v>
      </c>
      <c r="D7321">
        <v>1.23</v>
      </c>
      <c r="E7321" t="s">
        <v>992</v>
      </c>
      <c r="F7321" t="s">
        <v>67</v>
      </c>
      <c r="G7321" t="s">
        <v>35</v>
      </c>
      <c r="H7321" t="s">
        <v>3143</v>
      </c>
      <c r="I7321">
        <v>88.25</v>
      </c>
      <c r="J7321">
        <v>88.625</v>
      </c>
      <c r="K7321">
        <v>972</v>
      </c>
      <c r="L7321">
        <v>942</v>
      </c>
      <c r="M7321" t="s">
        <v>1902</v>
      </c>
      <c r="N7321" t="s">
        <v>78</v>
      </c>
      <c r="O7321">
        <v>5000000</v>
      </c>
      <c r="Q7321" t="s">
        <v>1845</v>
      </c>
      <c r="R7321">
        <v>12.35</v>
      </c>
      <c r="S7321">
        <v>12.05</v>
      </c>
      <c r="V7321" t="s">
        <v>3144</v>
      </c>
      <c r="W7321" t="s">
        <v>1148</v>
      </c>
      <c r="X7321" t="s">
        <v>1847</v>
      </c>
      <c r="Y7321" t="s">
        <v>4496</v>
      </c>
      <c r="AA7321">
        <v>971.02</v>
      </c>
      <c r="AB7321">
        <v>940.62</v>
      </c>
    </row>
    <row r="7322" spans="1:28" x14ac:dyDescent="0.25">
      <c r="A7322" t="s">
        <v>1573</v>
      </c>
      <c r="B7322" t="s">
        <v>31</v>
      </c>
      <c r="C7322" t="s">
        <v>4495</v>
      </c>
      <c r="D7322">
        <v>1.36</v>
      </c>
      <c r="E7322" t="s">
        <v>72</v>
      </c>
      <c r="F7322" t="s">
        <v>67</v>
      </c>
      <c r="G7322" t="s">
        <v>35</v>
      </c>
      <c r="H7322" t="s">
        <v>3145</v>
      </c>
      <c r="I7322">
        <v>91.5</v>
      </c>
      <c r="J7322">
        <v>92</v>
      </c>
      <c r="K7322">
        <v>728</v>
      </c>
      <c r="L7322">
        <v>691</v>
      </c>
      <c r="M7322" t="s">
        <v>1902</v>
      </c>
      <c r="N7322" t="s">
        <v>78</v>
      </c>
      <c r="O7322">
        <v>1000000</v>
      </c>
      <c r="P7322">
        <v>2000000</v>
      </c>
      <c r="Q7322" t="s">
        <v>1845</v>
      </c>
      <c r="R7322">
        <v>9.91</v>
      </c>
      <c r="S7322">
        <v>9.5399999999999991</v>
      </c>
      <c r="V7322" t="s">
        <v>3146</v>
      </c>
      <c r="W7322" t="s">
        <v>1148</v>
      </c>
      <c r="X7322" t="s">
        <v>1847</v>
      </c>
      <c r="Y7322" t="s">
        <v>4496</v>
      </c>
      <c r="AA7322">
        <v>726.08</v>
      </c>
      <c r="AB7322">
        <v>689.34</v>
      </c>
    </row>
    <row r="7323" spans="1:28" x14ac:dyDescent="0.25">
      <c r="A7323" t="s">
        <v>1574</v>
      </c>
      <c r="B7323" t="s">
        <v>31</v>
      </c>
      <c r="C7323" t="s">
        <v>4495</v>
      </c>
      <c r="D7323">
        <v>1.41</v>
      </c>
      <c r="E7323" t="s">
        <v>74</v>
      </c>
      <c r="F7323" t="s">
        <v>67</v>
      </c>
      <c r="G7323" t="s">
        <v>35</v>
      </c>
      <c r="H7323" t="s">
        <v>3147</v>
      </c>
      <c r="I7323">
        <v>88.125</v>
      </c>
      <c r="J7323">
        <v>89.125</v>
      </c>
      <c r="K7323">
        <v>930</v>
      </c>
      <c r="L7323">
        <v>860</v>
      </c>
      <c r="M7323" t="s">
        <v>1902</v>
      </c>
      <c r="N7323" t="s">
        <v>78</v>
      </c>
      <c r="O7323">
        <v>2000000</v>
      </c>
      <c r="P7323">
        <v>1000000</v>
      </c>
      <c r="Q7323" t="s">
        <v>1845</v>
      </c>
      <c r="R7323">
        <v>11.93</v>
      </c>
      <c r="S7323">
        <v>11.23</v>
      </c>
      <c r="V7323" t="s">
        <v>3148</v>
      </c>
      <c r="W7323" t="s">
        <v>1148</v>
      </c>
      <c r="X7323" t="s">
        <v>1847</v>
      </c>
      <c r="Y7323" t="s">
        <v>4496</v>
      </c>
      <c r="AA7323">
        <v>928.38</v>
      </c>
      <c r="AB7323">
        <v>858.18</v>
      </c>
    </row>
    <row r="7324" spans="1:28" x14ac:dyDescent="0.25">
      <c r="A7324" t="s">
        <v>1575</v>
      </c>
      <c r="B7324" t="s">
        <v>31</v>
      </c>
      <c r="C7324" t="s">
        <v>4495</v>
      </c>
      <c r="D7324">
        <v>1.41</v>
      </c>
      <c r="E7324" t="s">
        <v>999</v>
      </c>
      <c r="F7324" t="s">
        <v>67</v>
      </c>
      <c r="G7324" t="s">
        <v>35</v>
      </c>
      <c r="H7324" t="s">
        <v>3149</v>
      </c>
      <c r="I7324">
        <v>88.25</v>
      </c>
      <c r="J7324">
        <v>88.625</v>
      </c>
      <c r="K7324">
        <v>914</v>
      </c>
      <c r="L7324">
        <v>887</v>
      </c>
      <c r="M7324" t="s">
        <v>1902</v>
      </c>
      <c r="N7324" t="s">
        <v>78</v>
      </c>
      <c r="O7324">
        <v>5000000</v>
      </c>
      <c r="Q7324" t="s">
        <v>1845</v>
      </c>
      <c r="R7324">
        <v>11.77</v>
      </c>
      <c r="S7324">
        <v>11.5</v>
      </c>
      <c r="V7324" t="s">
        <v>3150</v>
      </c>
      <c r="W7324" t="s">
        <v>1148</v>
      </c>
      <c r="X7324" t="s">
        <v>1847</v>
      </c>
      <c r="Y7324" t="s">
        <v>4496</v>
      </c>
      <c r="AA7324">
        <v>911.78</v>
      </c>
      <c r="AB7324">
        <v>885.28</v>
      </c>
    </row>
    <row r="7325" spans="1:28" x14ac:dyDescent="0.25">
      <c r="A7325" t="s">
        <v>1576</v>
      </c>
      <c r="B7325" t="s">
        <v>31</v>
      </c>
      <c r="C7325" t="s">
        <v>4495</v>
      </c>
      <c r="D7325">
        <v>1.8</v>
      </c>
      <c r="E7325" t="s">
        <v>67</v>
      </c>
      <c r="F7325" t="s">
        <v>67</v>
      </c>
      <c r="G7325" t="s">
        <v>35</v>
      </c>
      <c r="H7325" t="s">
        <v>3151</v>
      </c>
      <c r="I7325">
        <v>100.25</v>
      </c>
      <c r="J7325">
        <v>100.5</v>
      </c>
      <c r="K7325">
        <v>284</v>
      </c>
      <c r="L7325">
        <v>270</v>
      </c>
      <c r="M7325" t="s">
        <v>1844</v>
      </c>
      <c r="N7325" t="s">
        <v>48</v>
      </c>
      <c r="O7325">
        <v>5000000</v>
      </c>
      <c r="P7325">
        <v>1000000</v>
      </c>
      <c r="Q7325" t="s">
        <v>1845</v>
      </c>
      <c r="R7325">
        <v>5.49</v>
      </c>
      <c r="S7325">
        <v>5.35</v>
      </c>
      <c r="V7325" t="s">
        <v>3152</v>
      </c>
      <c r="W7325" t="s">
        <v>1148</v>
      </c>
      <c r="X7325" t="s">
        <v>1847</v>
      </c>
      <c r="Y7325" t="s">
        <v>4496</v>
      </c>
      <c r="AA7325">
        <v>283.62</v>
      </c>
      <c r="AB7325">
        <v>269.75</v>
      </c>
    </row>
    <row r="7326" spans="1:28" x14ac:dyDescent="0.25">
      <c r="A7326" t="s">
        <v>1578</v>
      </c>
      <c r="B7326" t="s">
        <v>31</v>
      </c>
      <c r="C7326" t="s">
        <v>4495</v>
      </c>
      <c r="D7326">
        <v>2.1800000000000002</v>
      </c>
      <c r="E7326" t="s">
        <v>62</v>
      </c>
      <c r="F7326" t="s">
        <v>67</v>
      </c>
      <c r="G7326" t="s">
        <v>35</v>
      </c>
      <c r="H7326" t="s">
        <v>3153</v>
      </c>
      <c r="I7326">
        <v>98</v>
      </c>
      <c r="J7326">
        <v>98.5</v>
      </c>
      <c r="K7326">
        <v>402</v>
      </c>
      <c r="L7326">
        <v>379</v>
      </c>
      <c r="M7326" t="s">
        <v>1902</v>
      </c>
      <c r="N7326" t="s">
        <v>78</v>
      </c>
      <c r="O7326">
        <v>5000000</v>
      </c>
      <c r="P7326">
        <v>2000000</v>
      </c>
      <c r="Q7326" t="s">
        <v>1845</v>
      </c>
      <c r="R7326">
        <v>6.65</v>
      </c>
      <c r="S7326">
        <v>6.42</v>
      </c>
      <c r="V7326" t="s">
        <v>3154</v>
      </c>
      <c r="W7326" t="s">
        <v>1148</v>
      </c>
      <c r="X7326" t="s">
        <v>1847</v>
      </c>
      <c r="Y7326" t="s">
        <v>4496</v>
      </c>
      <c r="AA7326">
        <v>396.13</v>
      </c>
      <c r="AB7326">
        <v>373.29</v>
      </c>
    </row>
    <row r="7327" spans="1:28" x14ac:dyDescent="0.25">
      <c r="A7327" t="s">
        <v>1580</v>
      </c>
      <c r="B7327" t="s">
        <v>31</v>
      </c>
      <c r="C7327" t="s">
        <v>4495</v>
      </c>
      <c r="D7327">
        <v>1.9</v>
      </c>
      <c r="E7327" t="s">
        <v>1013</v>
      </c>
      <c r="F7327" t="s">
        <v>67</v>
      </c>
      <c r="G7327" t="s">
        <v>35</v>
      </c>
      <c r="H7327" t="s">
        <v>3155</v>
      </c>
      <c r="I7327">
        <v>101.625</v>
      </c>
      <c r="J7327">
        <v>102.125</v>
      </c>
      <c r="K7327">
        <v>311</v>
      </c>
      <c r="L7327">
        <v>285</v>
      </c>
      <c r="M7327" t="s">
        <v>1891</v>
      </c>
      <c r="N7327" t="s">
        <v>441</v>
      </c>
      <c r="O7327">
        <v>2000000</v>
      </c>
      <c r="Q7327" t="s">
        <v>1845</v>
      </c>
      <c r="R7327">
        <v>5.74</v>
      </c>
      <c r="S7327">
        <v>5.48</v>
      </c>
      <c r="V7327" t="s">
        <v>3156</v>
      </c>
      <c r="W7327" t="s">
        <v>1148</v>
      </c>
      <c r="X7327" t="s">
        <v>1847</v>
      </c>
      <c r="Y7327" t="s">
        <v>4496</v>
      </c>
      <c r="AA7327">
        <v>308.62</v>
      </c>
      <c r="AB7327">
        <v>282.33</v>
      </c>
    </row>
    <row r="7328" spans="1:28" x14ac:dyDescent="0.25">
      <c r="A7328" t="s">
        <v>1582</v>
      </c>
      <c r="B7328" t="s">
        <v>31</v>
      </c>
      <c r="C7328" t="s">
        <v>4495</v>
      </c>
      <c r="D7328">
        <v>1.99</v>
      </c>
      <c r="E7328" t="s">
        <v>72</v>
      </c>
      <c r="F7328" t="s">
        <v>67</v>
      </c>
      <c r="G7328" t="s">
        <v>35</v>
      </c>
      <c r="H7328" t="s">
        <v>3157</v>
      </c>
      <c r="I7328">
        <v>103.25</v>
      </c>
      <c r="J7328">
        <v>103.75</v>
      </c>
      <c r="K7328">
        <v>285</v>
      </c>
      <c r="L7328">
        <v>260</v>
      </c>
      <c r="M7328" t="s">
        <v>1891</v>
      </c>
      <c r="N7328" t="s">
        <v>441</v>
      </c>
      <c r="O7328">
        <v>2000000</v>
      </c>
      <c r="P7328">
        <v>1000000</v>
      </c>
      <c r="Q7328" t="s">
        <v>1845</v>
      </c>
      <c r="R7328">
        <v>5.48</v>
      </c>
      <c r="S7328">
        <v>5.23</v>
      </c>
      <c r="V7328" t="s">
        <v>3158</v>
      </c>
      <c r="W7328" t="s">
        <v>1148</v>
      </c>
      <c r="X7328" t="s">
        <v>1847</v>
      </c>
      <c r="Y7328" t="s">
        <v>4496</v>
      </c>
      <c r="AA7328">
        <v>281.81</v>
      </c>
      <c r="AB7328">
        <v>256.79000000000002</v>
      </c>
    </row>
    <row r="7329" spans="1:28" x14ac:dyDescent="0.25">
      <c r="A7329" t="s">
        <v>1583</v>
      </c>
      <c r="B7329" t="s">
        <v>31</v>
      </c>
      <c r="C7329" t="s">
        <v>4495</v>
      </c>
      <c r="D7329">
        <v>1.89</v>
      </c>
      <c r="E7329" t="s">
        <v>999</v>
      </c>
      <c r="F7329" t="s">
        <v>67</v>
      </c>
      <c r="G7329" t="s">
        <v>35</v>
      </c>
      <c r="H7329" t="s">
        <v>3159</v>
      </c>
      <c r="I7329">
        <v>103.25</v>
      </c>
      <c r="J7329">
        <v>103.75</v>
      </c>
      <c r="K7329">
        <v>269</v>
      </c>
      <c r="L7329">
        <v>243</v>
      </c>
      <c r="M7329" t="s">
        <v>1850</v>
      </c>
      <c r="N7329" t="s">
        <v>53</v>
      </c>
      <c r="O7329">
        <v>3000000</v>
      </c>
      <c r="P7329">
        <v>1000000</v>
      </c>
      <c r="Q7329" t="s">
        <v>1845</v>
      </c>
      <c r="R7329">
        <v>5.37</v>
      </c>
      <c r="S7329">
        <v>5.0999999999999996</v>
      </c>
      <c r="V7329" t="s">
        <v>3160</v>
      </c>
      <c r="W7329" t="s">
        <v>1148</v>
      </c>
      <c r="X7329" t="s">
        <v>1847</v>
      </c>
      <c r="Y7329" t="s">
        <v>4496</v>
      </c>
      <c r="AA7329">
        <v>271.01</v>
      </c>
      <c r="AB7329">
        <v>244.7</v>
      </c>
    </row>
    <row r="7330" spans="1:28" x14ac:dyDescent="0.25">
      <c r="A7330" t="s">
        <v>1584</v>
      </c>
      <c r="B7330" t="s">
        <v>31</v>
      </c>
      <c r="C7330" t="s">
        <v>4495</v>
      </c>
      <c r="D7330">
        <v>2</v>
      </c>
      <c r="E7330" t="s">
        <v>80</v>
      </c>
      <c r="F7330" t="s">
        <v>67</v>
      </c>
      <c r="G7330" t="s">
        <v>35</v>
      </c>
      <c r="H7330" t="s">
        <v>3161</v>
      </c>
      <c r="I7330">
        <v>103.125</v>
      </c>
      <c r="J7330">
        <v>103.5</v>
      </c>
      <c r="K7330">
        <v>284</v>
      </c>
      <c r="L7330">
        <v>265</v>
      </c>
      <c r="M7330" t="s">
        <v>1891</v>
      </c>
      <c r="N7330" t="s">
        <v>441</v>
      </c>
      <c r="O7330">
        <v>3000000</v>
      </c>
      <c r="P7330">
        <v>5000000</v>
      </c>
      <c r="Q7330" t="s">
        <v>1845</v>
      </c>
      <c r="R7330">
        <v>5.43</v>
      </c>
      <c r="S7330">
        <v>5.24</v>
      </c>
      <c r="V7330" t="s">
        <v>3162</v>
      </c>
      <c r="W7330" t="s">
        <v>1148</v>
      </c>
      <c r="X7330" t="s">
        <v>1847</v>
      </c>
      <c r="Y7330" t="s">
        <v>4496</v>
      </c>
      <c r="AA7330">
        <v>280.33999999999997</v>
      </c>
      <c r="AB7330">
        <v>261.35000000000002</v>
      </c>
    </row>
    <row r="7331" spans="1:28" x14ac:dyDescent="0.25">
      <c r="A7331" t="s">
        <v>1585</v>
      </c>
      <c r="B7331" t="s">
        <v>31</v>
      </c>
      <c r="C7331" t="s">
        <v>4495</v>
      </c>
      <c r="D7331">
        <v>2.2999999999999998</v>
      </c>
      <c r="E7331" t="s">
        <v>62</v>
      </c>
      <c r="F7331" t="s">
        <v>67</v>
      </c>
      <c r="G7331" t="s">
        <v>35</v>
      </c>
      <c r="H7331" t="s">
        <v>3163</v>
      </c>
      <c r="I7331">
        <v>104</v>
      </c>
      <c r="J7331">
        <v>104.5</v>
      </c>
      <c r="K7331">
        <v>282</v>
      </c>
      <c r="L7331">
        <v>260</v>
      </c>
      <c r="M7331" t="s">
        <v>1891</v>
      </c>
      <c r="N7331" t="s">
        <v>441</v>
      </c>
      <c r="O7331">
        <v>1000000</v>
      </c>
      <c r="P7331">
        <v>1000000</v>
      </c>
      <c r="Q7331" t="s">
        <v>1845</v>
      </c>
      <c r="R7331">
        <v>5.45</v>
      </c>
      <c r="S7331">
        <v>5.23</v>
      </c>
      <c r="V7331" t="s">
        <v>3164</v>
      </c>
      <c r="W7331" t="s">
        <v>1148</v>
      </c>
      <c r="X7331" t="s">
        <v>1847</v>
      </c>
      <c r="Y7331" t="s">
        <v>4496</v>
      </c>
      <c r="AA7331">
        <v>275.79000000000002</v>
      </c>
      <c r="AB7331">
        <v>254.15</v>
      </c>
    </row>
    <row r="7332" spans="1:28" x14ac:dyDescent="0.25">
      <c r="A7332" t="s">
        <v>1586</v>
      </c>
      <c r="B7332" t="s">
        <v>31</v>
      </c>
      <c r="C7332" t="s">
        <v>4495</v>
      </c>
      <c r="D7332">
        <v>2.37</v>
      </c>
      <c r="E7332" t="s">
        <v>67</v>
      </c>
      <c r="F7332" t="s">
        <v>67</v>
      </c>
      <c r="G7332" t="s">
        <v>35</v>
      </c>
      <c r="H7332" t="s">
        <v>3165</v>
      </c>
      <c r="I7332">
        <v>104.25</v>
      </c>
      <c r="J7332">
        <v>104.625</v>
      </c>
      <c r="K7332">
        <v>290</v>
      </c>
      <c r="L7332">
        <v>274</v>
      </c>
      <c r="M7332" t="s">
        <v>1891</v>
      </c>
      <c r="N7332" t="s">
        <v>441</v>
      </c>
      <c r="O7332">
        <v>3000000</v>
      </c>
      <c r="P7332">
        <v>5000000</v>
      </c>
      <c r="Q7332" t="s">
        <v>1845</v>
      </c>
      <c r="R7332">
        <v>5.53</v>
      </c>
      <c r="S7332">
        <v>5.37</v>
      </c>
      <c r="V7332" t="s">
        <v>3166</v>
      </c>
      <c r="W7332" t="s">
        <v>1148</v>
      </c>
      <c r="X7332" t="s">
        <v>1847</v>
      </c>
      <c r="Y7332" t="s">
        <v>4496</v>
      </c>
      <c r="AA7332">
        <v>283.18</v>
      </c>
      <c r="AB7332">
        <v>267.36</v>
      </c>
    </row>
    <row r="7333" spans="1:28" x14ac:dyDescent="0.25">
      <c r="A7333" t="s">
        <v>1587</v>
      </c>
      <c r="B7333" t="s">
        <v>31</v>
      </c>
      <c r="C7333" t="s">
        <v>4495</v>
      </c>
      <c r="D7333">
        <v>2.27</v>
      </c>
      <c r="E7333" t="s">
        <v>70</v>
      </c>
      <c r="F7333" t="s">
        <v>67</v>
      </c>
      <c r="G7333" t="s">
        <v>35</v>
      </c>
      <c r="H7333" t="s">
        <v>3167</v>
      </c>
      <c r="I7333">
        <v>104.5</v>
      </c>
      <c r="J7333">
        <v>105</v>
      </c>
      <c r="K7333">
        <v>284</v>
      </c>
      <c r="L7333">
        <v>262</v>
      </c>
      <c r="M7333" t="s">
        <v>1891</v>
      </c>
      <c r="N7333" t="s">
        <v>441</v>
      </c>
      <c r="O7333">
        <v>2000000</v>
      </c>
      <c r="Q7333" t="s">
        <v>1845</v>
      </c>
      <c r="R7333">
        <v>5.47</v>
      </c>
      <c r="S7333">
        <v>5.25</v>
      </c>
      <c r="V7333" t="s">
        <v>3168</v>
      </c>
      <c r="W7333" t="s">
        <v>1148</v>
      </c>
      <c r="X7333" t="s">
        <v>1847</v>
      </c>
      <c r="Y7333" t="s">
        <v>4496</v>
      </c>
      <c r="AA7333">
        <v>277.88</v>
      </c>
      <c r="AB7333">
        <v>255.94</v>
      </c>
    </row>
    <row r="7334" spans="1:28" x14ac:dyDescent="0.25">
      <c r="A7334" t="s">
        <v>1588</v>
      </c>
      <c r="B7334" t="s">
        <v>31</v>
      </c>
      <c r="C7334" t="s">
        <v>4495</v>
      </c>
      <c r="D7334">
        <v>2.31</v>
      </c>
      <c r="E7334" t="s">
        <v>62</v>
      </c>
      <c r="F7334" t="s">
        <v>67</v>
      </c>
      <c r="G7334" t="s">
        <v>35</v>
      </c>
      <c r="H7334" t="s">
        <v>3169</v>
      </c>
      <c r="I7334">
        <v>104.125</v>
      </c>
      <c r="J7334">
        <v>104.625</v>
      </c>
      <c r="K7334">
        <v>282</v>
      </c>
      <c r="L7334">
        <v>260</v>
      </c>
      <c r="M7334" t="s">
        <v>1891</v>
      </c>
      <c r="N7334" t="s">
        <v>441</v>
      </c>
      <c r="O7334">
        <v>5000000</v>
      </c>
      <c r="P7334">
        <v>1000000</v>
      </c>
      <c r="Q7334" t="s">
        <v>1845</v>
      </c>
      <c r="R7334">
        <v>5.45</v>
      </c>
      <c r="S7334">
        <v>5.23</v>
      </c>
      <c r="V7334" t="s">
        <v>3170</v>
      </c>
      <c r="W7334" t="s">
        <v>1148</v>
      </c>
      <c r="X7334" t="s">
        <v>1847</v>
      </c>
      <c r="Y7334" t="s">
        <v>4496</v>
      </c>
      <c r="AA7334">
        <v>275.33</v>
      </c>
      <c r="AB7334">
        <v>253.72</v>
      </c>
    </row>
    <row r="7335" spans="1:28" x14ac:dyDescent="0.25">
      <c r="A7335" t="s">
        <v>1589</v>
      </c>
      <c r="B7335" t="s">
        <v>31</v>
      </c>
      <c r="C7335" t="s">
        <v>4495</v>
      </c>
      <c r="D7335">
        <v>2.36</v>
      </c>
      <c r="E7335" t="s">
        <v>67</v>
      </c>
      <c r="F7335" t="s">
        <v>67</v>
      </c>
      <c r="G7335" t="s">
        <v>35</v>
      </c>
      <c r="H7335" t="s">
        <v>3171</v>
      </c>
      <c r="I7335">
        <v>104.125</v>
      </c>
      <c r="J7335">
        <v>104.5</v>
      </c>
      <c r="K7335">
        <v>291</v>
      </c>
      <c r="L7335">
        <v>275</v>
      </c>
      <c r="M7335" t="s">
        <v>1891</v>
      </c>
      <c r="N7335" t="s">
        <v>441</v>
      </c>
      <c r="O7335">
        <v>5000000</v>
      </c>
      <c r="P7335">
        <v>1000000</v>
      </c>
      <c r="Q7335" t="s">
        <v>1845</v>
      </c>
      <c r="R7335">
        <v>5.54</v>
      </c>
      <c r="S7335">
        <v>5.38</v>
      </c>
      <c r="V7335" t="s">
        <v>3172</v>
      </c>
      <c r="W7335" t="s">
        <v>1148</v>
      </c>
      <c r="X7335" t="s">
        <v>1847</v>
      </c>
      <c r="Y7335" t="s">
        <v>4496</v>
      </c>
      <c r="AA7335">
        <v>283.77999999999997</v>
      </c>
      <c r="AB7335">
        <v>267.95999999999998</v>
      </c>
    </row>
    <row r="7336" spans="1:28" x14ac:dyDescent="0.25">
      <c r="A7336" t="s">
        <v>1590</v>
      </c>
      <c r="B7336" t="s">
        <v>31</v>
      </c>
      <c r="C7336" t="s">
        <v>4495</v>
      </c>
      <c r="D7336">
        <v>2.2200000000000002</v>
      </c>
      <c r="E7336" t="s">
        <v>72</v>
      </c>
      <c r="F7336" t="s">
        <v>67</v>
      </c>
      <c r="G7336" t="s">
        <v>35</v>
      </c>
      <c r="H7336" t="s">
        <v>3173</v>
      </c>
      <c r="I7336">
        <v>104</v>
      </c>
      <c r="J7336">
        <v>104.5</v>
      </c>
      <c r="K7336">
        <v>289</v>
      </c>
      <c r="L7336">
        <v>267</v>
      </c>
      <c r="M7336" t="s">
        <v>1891</v>
      </c>
      <c r="N7336" t="s">
        <v>441</v>
      </c>
      <c r="O7336">
        <v>1000000</v>
      </c>
      <c r="P7336">
        <v>1000000</v>
      </c>
      <c r="Q7336" t="s">
        <v>1845</v>
      </c>
      <c r="R7336">
        <v>5.52</v>
      </c>
      <c r="S7336">
        <v>5.3</v>
      </c>
      <c r="V7336" t="s">
        <v>3174</v>
      </c>
      <c r="W7336" t="s">
        <v>1148</v>
      </c>
      <c r="X7336" t="s">
        <v>1847</v>
      </c>
      <c r="Y7336" t="s">
        <v>4496</v>
      </c>
      <c r="AA7336">
        <v>283.70999999999998</v>
      </c>
      <c r="AB7336">
        <v>261.27</v>
      </c>
    </row>
    <row r="7337" spans="1:28" x14ac:dyDescent="0.25">
      <c r="A7337" t="s">
        <v>1592</v>
      </c>
      <c r="B7337" t="s">
        <v>31</v>
      </c>
      <c r="C7337" t="s">
        <v>4495</v>
      </c>
      <c r="D7337">
        <v>4.0599999999999996</v>
      </c>
      <c r="E7337" t="s">
        <v>72</v>
      </c>
      <c r="F7337" t="s">
        <v>67</v>
      </c>
      <c r="G7337" t="s">
        <v>35</v>
      </c>
      <c r="H7337" t="s">
        <v>3175</v>
      </c>
      <c r="I7337">
        <v>99</v>
      </c>
      <c r="J7337">
        <v>99.5</v>
      </c>
      <c r="K7337">
        <v>369</v>
      </c>
      <c r="L7337">
        <v>356</v>
      </c>
      <c r="M7337" t="s">
        <v>1982</v>
      </c>
      <c r="N7337" t="s">
        <v>222</v>
      </c>
      <c r="O7337">
        <v>2000000</v>
      </c>
      <c r="P7337">
        <v>2000000</v>
      </c>
      <c r="Q7337" t="s">
        <v>1845</v>
      </c>
      <c r="R7337">
        <v>6.61</v>
      </c>
      <c r="S7337">
        <v>6.49</v>
      </c>
      <c r="V7337" t="s">
        <v>3176</v>
      </c>
      <c r="W7337" t="s">
        <v>1148</v>
      </c>
      <c r="X7337" t="s">
        <v>1847</v>
      </c>
      <c r="Y7337" t="s">
        <v>4496</v>
      </c>
      <c r="AA7337">
        <v>366.65</v>
      </c>
      <c r="AB7337">
        <v>354.38</v>
      </c>
    </row>
    <row r="7338" spans="1:28" x14ac:dyDescent="0.25">
      <c r="A7338" t="s">
        <v>1593</v>
      </c>
      <c r="B7338" t="s">
        <v>31</v>
      </c>
      <c r="C7338" t="s">
        <v>4495</v>
      </c>
      <c r="D7338">
        <v>4.07</v>
      </c>
      <c r="E7338" t="s">
        <v>72</v>
      </c>
      <c r="F7338" t="s">
        <v>67</v>
      </c>
      <c r="G7338" t="s">
        <v>35</v>
      </c>
      <c r="H7338" t="s">
        <v>3177</v>
      </c>
      <c r="I7338">
        <v>99.125</v>
      </c>
      <c r="J7338">
        <v>99.625</v>
      </c>
      <c r="K7338">
        <v>366</v>
      </c>
      <c r="L7338">
        <v>353</v>
      </c>
      <c r="M7338" t="s">
        <v>1982</v>
      </c>
      <c r="N7338" t="s">
        <v>222</v>
      </c>
      <c r="O7338">
        <v>2000000</v>
      </c>
      <c r="P7338">
        <v>5000000</v>
      </c>
      <c r="Q7338" t="s">
        <v>1845</v>
      </c>
      <c r="R7338">
        <v>6.58</v>
      </c>
      <c r="S7338">
        <v>6.45</v>
      </c>
      <c r="V7338" t="s">
        <v>3178</v>
      </c>
      <c r="W7338" t="s">
        <v>1148</v>
      </c>
      <c r="X7338" t="s">
        <v>1847</v>
      </c>
      <c r="Y7338" t="s">
        <v>4496</v>
      </c>
      <c r="AA7338">
        <v>363.4</v>
      </c>
      <c r="AB7338">
        <v>351.14</v>
      </c>
    </row>
    <row r="7339" spans="1:28" x14ac:dyDescent="0.25">
      <c r="A7339" t="s">
        <v>1594</v>
      </c>
      <c r="B7339" t="s">
        <v>31</v>
      </c>
      <c r="C7339" t="s">
        <v>4495</v>
      </c>
      <c r="D7339">
        <v>3.79</v>
      </c>
      <c r="E7339" t="s">
        <v>62</v>
      </c>
      <c r="F7339" t="s">
        <v>67</v>
      </c>
      <c r="G7339" t="s">
        <v>35</v>
      </c>
      <c r="H7339" t="s">
        <v>3179</v>
      </c>
      <c r="I7339">
        <v>95.375</v>
      </c>
      <c r="J7339">
        <v>95.875</v>
      </c>
      <c r="K7339">
        <v>424</v>
      </c>
      <c r="L7339">
        <v>410</v>
      </c>
      <c r="M7339" t="s">
        <v>1982</v>
      </c>
      <c r="N7339" t="s">
        <v>222</v>
      </c>
      <c r="O7339">
        <v>3000000</v>
      </c>
      <c r="P7339">
        <v>1000000</v>
      </c>
      <c r="Q7339" t="s">
        <v>1845</v>
      </c>
      <c r="R7339">
        <v>7.1</v>
      </c>
      <c r="S7339">
        <v>6.97</v>
      </c>
      <c r="V7339" t="s">
        <v>3180</v>
      </c>
      <c r="W7339" t="s">
        <v>1148</v>
      </c>
      <c r="X7339" t="s">
        <v>1847</v>
      </c>
      <c r="Y7339" t="s">
        <v>4496</v>
      </c>
      <c r="AA7339">
        <v>423.93</v>
      </c>
      <c r="AB7339">
        <v>410.54</v>
      </c>
    </row>
    <row r="7340" spans="1:28" x14ac:dyDescent="0.25">
      <c r="A7340" t="s">
        <v>1595</v>
      </c>
      <c r="B7340" t="s">
        <v>31</v>
      </c>
      <c r="C7340" t="s">
        <v>4495</v>
      </c>
      <c r="D7340">
        <v>3.74</v>
      </c>
      <c r="E7340" t="s">
        <v>1138</v>
      </c>
      <c r="F7340" t="s">
        <v>67</v>
      </c>
      <c r="G7340" t="s">
        <v>35</v>
      </c>
      <c r="H7340" t="s">
        <v>3181</v>
      </c>
      <c r="I7340">
        <v>103</v>
      </c>
      <c r="J7340">
        <v>103.5</v>
      </c>
      <c r="K7340">
        <v>430</v>
      </c>
      <c r="L7340">
        <v>416</v>
      </c>
      <c r="M7340" t="s">
        <v>1866</v>
      </c>
      <c r="N7340" t="s">
        <v>60</v>
      </c>
      <c r="O7340">
        <v>1000000</v>
      </c>
      <c r="P7340">
        <v>2000000</v>
      </c>
      <c r="Q7340" t="s">
        <v>1845</v>
      </c>
      <c r="R7340">
        <v>7.18</v>
      </c>
      <c r="S7340">
        <v>7.05</v>
      </c>
      <c r="V7340" t="s">
        <v>3182</v>
      </c>
      <c r="W7340" t="s">
        <v>1148</v>
      </c>
      <c r="X7340" t="s">
        <v>1847</v>
      </c>
      <c r="Y7340" t="s">
        <v>4496</v>
      </c>
      <c r="AA7340">
        <v>428.33</v>
      </c>
      <c r="AB7340">
        <v>415.01</v>
      </c>
    </row>
    <row r="7341" spans="1:28" x14ac:dyDescent="0.25">
      <c r="A7341" t="s">
        <v>1596</v>
      </c>
      <c r="B7341" t="s">
        <v>31</v>
      </c>
      <c r="C7341" t="s">
        <v>4495</v>
      </c>
      <c r="D7341">
        <v>3.8</v>
      </c>
      <c r="E7341" t="s">
        <v>74</v>
      </c>
      <c r="F7341" t="s">
        <v>67</v>
      </c>
      <c r="G7341" t="s">
        <v>35</v>
      </c>
      <c r="H7341" t="s">
        <v>3183</v>
      </c>
      <c r="I7341">
        <v>100.75</v>
      </c>
      <c r="J7341">
        <v>101.25</v>
      </c>
      <c r="K7341">
        <v>362</v>
      </c>
      <c r="L7341">
        <v>348</v>
      </c>
      <c r="M7341" t="s">
        <v>1866</v>
      </c>
      <c r="N7341" t="s">
        <v>60</v>
      </c>
      <c r="O7341">
        <v>1000000</v>
      </c>
      <c r="P7341">
        <v>1000000</v>
      </c>
      <c r="Q7341" t="s">
        <v>1845</v>
      </c>
      <c r="R7341">
        <v>6.5</v>
      </c>
      <c r="S7341">
        <v>6.37</v>
      </c>
      <c r="V7341" t="s">
        <v>3184</v>
      </c>
      <c r="W7341" t="s">
        <v>1148</v>
      </c>
      <c r="X7341" t="s">
        <v>1847</v>
      </c>
      <c r="Y7341" t="s">
        <v>4496</v>
      </c>
      <c r="AA7341">
        <v>359.55</v>
      </c>
      <c r="AB7341">
        <v>346.43</v>
      </c>
    </row>
    <row r="7342" spans="1:28" x14ac:dyDescent="0.25">
      <c r="A7342" t="s">
        <v>1597</v>
      </c>
      <c r="B7342" t="s">
        <v>31</v>
      </c>
      <c r="C7342" t="s">
        <v>4495</v>
      </c>
      <c r="D7342">
        <v>3.73</v>
      </c>
      <c r="E7342" t="s">
        <v>1013</v>
      </c>
      <c r="F7342" t="s">
        <v>67</v>
      </c>
      <c r="G7342" t="s">
        <v>35</v>
      </c>
      <c r="H7342" t="s">
        <v>3185</v>
      </c>
      <c r="I7342">
        <v>102</v>
      </c>
      <c r="J7342">
        <v>102.5</v>
      </c>
      <c r="K7342">
        <v>353</v>
      </c>
      <c r="L7342">
        <v>340</v>
      </c>
      <c r="M7342" t="s">
        <v>1874</v>
      </c>
      <c r="N7342" t="s">
        <v>111</v>
      </c>
      <c r="O7342">
        <v>2000000</v>
      </c>
      <c r="P7342">
        <v>1000000</v>
      </c>
      <c r="Q7342" t="s">
        <v>1845</v>
      </c>
      <c r="R7342">
        <v>6.38</v>
      </c>
      <c r="S7342">
        <v>6.24</v>
      </c>
      <c r="V7342" t="s">
        <v>3186</v>
      </c>
      <c r="W7342" t="s">
        <v>1148</v>
      </c>
      <c r="X7342" t="s">
        <v>1847</v>
      </c>
      <c r="Y7342" t="s">
        <v>4496</v>
      </c>
      <c r="AA7342">
        <v>348.26</v>
      </c>
      <c r="AB7342">
        <v>334.89</v>
      </c>
    </row>
    <row r="7343" spans="1:28" x14ac:dyDescent="0.25">
      <c r="A7343" t="s">
        <v>1598</v>
      </c>
      <c r="B7343" t="s">
        <v>31</v>
      </c>
      <c r="C7343" t="s">
        <v>4495</v>
      </c>
      <c r="D7343">
        <v>3.58</v>
      </c>
      <c r="E7343" t="s">
        <v>72</v>
      </c>
      <c r="F7343" t="s">
        <v>67</v>
      </c>
      <c r="G7343" t="s">
        <v>35</v>
      </c>
      <c r="H7343" t="s">
        <v>3187</v>
      </c>
      <c r="I7343">
        <v>101.625</v>
      </c>
      <c r="J7343">
        <v>102.125</v>
      </c>
      <c r="K7343">
        <v>368</v>
      </c>
      <c r="L7343">
        <v>354</v>
      </c>
      <c r="M7343" t="s">
        <v>1874</v>
      </c>
      <c r="N7343" t="s">
        <v>111</v>
      </c>
      <c r="O7343">
        <v>1000000</v>
      </c>
      <c r="P7343">
        <v>1000000</v>
      </c>
      <c r="Q7343" t="s">
        <v>1845</v>
      </c>
      <c r="R7343">
        <v>6.53</v>
      </c>
      <c r="S7343">
        <v>6.39</v>
      </c>
      <c r="V7343" t="s">
        <v>3188</v>
      </c>
      <c r="W7343" t="s">
        <v>1148</v>
      </c>
      <c r="X7343" t="s">
        <v>1847</v>
      </c>
      <c r="Y7343" t="s">
        <v>4496</v>
      </c>
      <c r="AA7343">
        <v>364.85</v>
      </c>
      <c r="AB7343">
        <v>350.91</v>
      </c>
    </row>
    <row r="7344" spans="1:28" x14ac:dyDescent="0.25">
      <c r="A7344" t="s">
        <v>1599</v>
      </c>
      <c r="B7344" t="s">
        <v>31</v>
      </c>
      <c r="C7344" t="s">
        <v>4495</v>
      </c>
      <c r="D7344">
        <v>3.38</v>
      </c>
      <c r="E7344" t="s">
        <v>72</v>
      </c>
      <c r="F7344" t="s">
        <v>67</v>
      </c>
      <c r="G7344" t="s">
        <v>35</v>
      </c>
      <c r="H7344" t="s">
        <v>3189</v>
      </c>
      <c r="I7344">
        <v>103</v>
      </c>
      <c r="J7344">
        <v>103.375</v>
      </c>
      <c r="K7344">
        <v>294</v>
      </c>
      <c r="L7344">
        <v>283</v>
      </c>
      <c r="M7344" t="s">
        <v>4497</v>
      </c>
      <c r="N7344" t="s">
        <v>4498</v>
      </c>
      <c r="O7344">
        <v>1000000</v>
      </c>
      <c r="P7344">
        <v>1000000</v>
      </c>
      <c r="Q7344" t="s">
        <v>1845</v>
      </c>
      <c r="R7344">
        <v>6.43</v>
      </c>
      <c r="S7344">
        <v>6.32</v>
      </c>
      <c r="V7344" t="s">
        <v>3190</v>
      </c>
      <c r="W7344" t="s">
        <v>1148</v>
      </c>
      <c r="X7344" t="s">
        <v>1847</v>
      </c>
      <c r="Y7344" t="s">
        <v>4496</v>
      </c>
      <c r="AA7344">
        <v>357.72</v>
      </c>
      <c r="AB7344">
        <v>346.65</v>
      </c>
    </row>
    <row r="7345" spans="1:29" x14ac:dyDescent="0.25">
      <c r="A7345" t="s">
        <v>1601</v>
      </c>
      <c r="B7345" t="s">
        <v>31</v>
      </c>
      <c r="C7345" t="s">
        <v>4495</v>
      </c>
      <c r="D7345">
        <v>3.33</v>
      </c>
      <c r="E7345" t="s">
        <v>74</v>
      </c>
      <c r="F7345" t="s">
        <v>67</v>
      </c>
      <c r="G7345" t="s">
        <v>35</v>
      </c>
      <c r="H7345" t="s">
        <v>3191</v>
      </c>
      <c r="I7345">
        <v>104.375</v>
      </c>
      <c r="J7345">
        <v>104.875</v>
      </c>
      <c r="K7345">
        <v>324</v>
      </c>
      <c r="L7345">
        <v>310</v>
      </c>
      <c r="M7345" t="s">
        <v>1928</v>
      </c>
      <c r="N7345" t="s">
        <v>36</v>
      </c>
      <c r="O7345">
        <v>2000000</v>
      </c>
      <c r="P7345">
        <v>1000000</v>
      </c>
      <c r="Q7345" t="s">
        <v>1845</v>
      </c>
      <c r="R7345">
        <v>6.06</v>
      </c>
      <c r="S7345">
        <v>5.91</v>
      </c>
      <c r="V7345" t="s">
        <v>3192</v>
      </c>
      <c r="W7345" t="s">
        <v>1148</v>
      </c>
      <c r="X7345" t="s">
        <v>1847</v>
      </c>
      <c r="Y7345" t="s">
        <v>4496</v>
      </c>
      <c r="AA7345">
        <v>321.27999999999997</v>
      </c>
      <c r="AB7345">
        <v>306.33</v>
      </c>
    </row>
    <row r="7346" spans="1:29" x14ac:dyDescent="0.25">
      <c r="A7346" t="s">
        <v>1602</v>
      </c>
      <c r="B7346" t="s">
        <v>31</v>
      </c>
      <c r="C7346" t="s">
        <v>4495</v>
      </c>
      <c r="D7346">
        <v>2.78</v>
      </c>
      <c r="E7346" t="s">
        <v>989</v>
      </c>
      <c r="F7346" t="s">
        <v>67</v>
      </c>
      <c r="G7346" t="s">
        <v>35</v>
      </c>
      <c r="H7346" t="s">
        <v>3193</v>
      </c>
      <c r="I7346">
        <v>103.75</v>
      </c>
      <c r="J7346">
        <v>104.25</v>
      </c>
      <c r="K7346">
        <v>325</v>
      </c>
      <c r="L7346">
        <v>307</v>
      </c>
      <c r="M7346" t="s">
        <v>1853</v>
      </c>
      <c r="N7346" t="s">
        <v>192</v>
      </c>
      <c r="Q7346" t="s">
        <v>1845</v>
      </c>
      <c r="R7346">
        <v>5.96</v>
      </c>
      <c r="S7346">
        <v>5.78</v>
      </c>
      <c r="V7346" t="s">
        <v>3194</v>
      </c>
      <c r="W7346" t="s">
        <v>1148</v>
      </c>
      <c r="X7346" t="s">
        <v>1847</v>
      </c>
      <c r="Y7346" t="s">
        <v>4496</v>
      </c>
      <c r="AA7346">
        <v>319.37</v>
      </c>
      <c r="AB7346">
        <v>301.45999999999998</v>
      </c>
    </row>
    <row r="7347" spans="1:29" x14ac:dyDescent="0.25">
      <c r="A7347" t="s">
        <v>1603</v>
      </c>
      <c r="B7347" t="s">
        <v>31</v>
      </c>
      <c r="C7347" t="s">
        <v>4495</v>
      </c>
      <c r="D7347">
        <v>0.38</v>
      </c>
      <c r="E7347" t="s">
        <v>70</v>
      </c>
      <c r="F7347" t="s">
        <v>67</v>
      </c>
      <c r="G7347" t="s">
        <v>35</v>
      </c>
      <c r="H7347" t="s">
        <v>3195</v>
      </c>
      <c r="I7347">
        <v>99.7</v>
      </c>
      <c r="J7347">
        <v>99.9</v>
      </c>
      <c r="K7347">
        <v>238</v>
      </c>
      <c r="L7347">
        <v>186</v>
      </c>
      <c r="M7347" t="s">
        <v>2097</v>
      </c>
      <c r="N7347" t="s">
        <v>335</v>
      </c>
      <c r="O7347">
        <v>5000000</v>
      </c>
      <c r="P7347">
        <v>1000000</v>
      </c>
      <c r="Q7347" t="s">
        <v>1845</v>
      </c>
      <c r="R7347">
        <v>5.05</v>
      </c>
      <c r="S7347">
        <v>4.5199999999999996</v>
      </c>
      <c r="V7347" t="s">
        <v>3196</v>
      </c>
      <c r="W7347" t="s">
        <v>1148</v>
      </c>
      <c r="X7347" t="s">
        <v>1847</v>
      </c>
      <c r="Y7347" t="s">
        <v>4496</v>
      </c>
      <c r="AA7347">
        <v>241.73</v>
      </c>
      <c r="AB7347">
        <v>189.33</v>
      </c>
    </row>
    <row r="7348" spans="1:29" x14ac:dyDescent="0.25">
      <c r="A7348" t="s">
        <v>1605</v>
      </c>
      <c r="B7348" t="s">
        <v>31</v>
      </c>
      <c r="C7348" t="s">
        <v>4495</v>
      </c>
      <c r="D7348">
        <v>0.41</v>
      </c>
      <c r="E7348" t="s">
        <v>67</v>
      </c>
      <c r="F7348" t="s">
        <v>67</v>
      </c>
      <c r="G7348" t="s">
        <v>35</v>
      </c>
      <c r="H7348" t="s">
        <v>3197</v>
      </c>
      <c r="I7348">
        <v>99.7</v>
      </c>
      <c r="J7348">
        <v>99.9</v>
      </c>
      <c r="K7348">
        <v>230</v>
      </c>
      <c r="L7348">
        <v>182</v>
      </c>
      <c r="M7348" t="s">
        <v>2097</v>
      </c>
      <c r="N7348" t="s">
        <v>335</v>
      </c>
      <c r="O7348">
        <v>5000000</v>
      </c>
      <c r="P7348">
        <v>5000000</v>
      </c>
      <c r="Q7348" t="s">
        <v>1845</v>
      </c>
      <c r="R7348">
        <v>4.96</v>
      </c>
      <c r="S7348">
        <v>4.4800000000000004</v>
      </c>
      <c r="V7348" t="s">
        <v>3198</v>
      </c>
      <c r="W7348" t="s">
        <v>1148</v>
      </c>
      <c r="X7348" t="s">
        <v>1847</v>
      </c>
      <c r="Y7348" t="s">
        <v>4496</v>
      </c>
      <c r="AA7348">
        <v>233.53</v>
      </c>
      <c r="AB7348">
        <v>185.08</v>
      </c>
    </row>
    <row r="7349" spans="1:29" x14ac:dyDescent="0.25">
      <c r="A7349" t="s">
        <v>1606</v>
      </c>
      <c r="B7349" t="s">
        <v>31</v>
      </c>
      <c r="C7349" t="s">
        <v>4495</v>
      </c>
      <c r="D7349">
        <v>0.34</v>
      </c>
      <c r="E7349" t="s">
        <v>72</v>
      </c>
      <c r="F7349" t="s">
        <v>67</v>
      </c>
      <c r="G7349" t="s">
        <v>35</v>
      </c>
      <c r="H7349" t="s">
        <v>3199</v>
      </c>
      <c r="I7349">
        <v>99.7</v>
      </c>
      <c r="J7349">
        <v>99.9</v>
      </c>
      <c r="K7349">
        <v>254</v>
      </c>
      <c r="L7349">
        <v>195</v>
      </c>
      <c r="M7349" t="s">
        <v>2097</v>
      </c>
      <c r="N7349" t="s">
        <v>335</v>
      </c>
      <c r="O7349">
        <v>5000000</v>
      </c>
      <c r="P7349">
        <v>1000000</v>
      </c>
      <c r="Q7349" t="s">
        <v>1845</v>
      </c>
      <c r="R7349">
        <v>5.2</v>
      </c>
      <c r="S7349">
        <v>4.6100000000000003</v>
      </c>
      <c r="V7349" t="s">
        <v>3200</v>
      </c>
      <c r="W7349" t="s">
        <v>1148</v>
      </c>
      <c r="X7349" t="s">
        <v>1847</v>
      </c>
      <c r="Y7349" t="s">
        <v>4496</v>
      </c>
      <c r="AA7349">
        <v>257</v>
      </c>
      <c r="AB7349">
        <v>198.17</v>
      </c>
    </row>
    <row r="7350" spans="1:29" x14ac:dyDescent="0.25">
      <c r="A7350" t="s">
        <v>502</v>
      </c>
      <c r="B7350" t="s">
        <v>31</v>
      </c>
      <c r="C7350" t="s">
        <v>4499</v>
      </c>
      <c r="D7350">
        <v>1.66</v>
      </c>
      <c r="E7350" t="s">
        <v>503</v>
      </c>
      <c r="F7350" t="s">
        <v>136</v>
      </c>
      <c r="G7350" t="s">
        <v>35</v>
      </c>
      <c r="H7350" t="s">
        <v>3090</v>
      </c>
      <c r="I7350">
        <v>98.751999999999995</v>
      </c>
      <c r="J7350">
        <v>98.834999999999994</v>
      </c>
      <c r="K7350">
        <v>59</v>
      </c>
      <c r="L7350">
        <v>54</v>
      </c>
      <c r="M7350" t="s">
        <v>1844</v>
      </c>
      <c r="N7350" t="s">
        <v>48</v>
      </c>
      <c r="O7350">
        <v>5000000</v>
      </c>
      <c r="P7350">
        <v>0</v>
      </c>
      <c r="Q7350" t="s">
        <v>1845</v>
      </c>
      <c r="R7350">
        <v>3.24</v>
      </c>
      <c r="S7350">
        <v>3.19</v>
      </c>
      <c r="V7350" t="s">
        <v>3091</v>
      </c>
      <c r="W7350" t="s">
        <v>137</v>
      </c>
      <c r="X7350" t="s">
        <v>1847</v>
      </c>
      <c r="Y7350" t="s">
        <v>4500</v>
      </c>
      <c r="AA7350">
        <v>59</v>
      </c>
      <c r="AB7350">
        <v>54.03</v>
      </c>
      <c r="AC7350">
        <v>3.24</v>
      </c>
    </row>
    <row r="7351" spans="1:29" x14ac:dyDescent="0.25">
      <c r="A7351" t="s">
        <v>505</v>
      </c>
      <c r="B7351" t="s">
        <v>31</v>
      </c>
      <c r="C7351" t="s">
        <v>4499</v>
      </c>
      <c r="D7351">
        <v>4.4000000000000004</v>
      </c>
      <c r="E7351" t="s">
        <v>506</v>
      </c>
      <c r="F7351" t="s">
        <v>136</v>
      </c>
      <c r="G7351" t="s">
        <v>35</v>
      </c>
      <c r="H7351" t="s">
        <v>2071</v>
      </c>
      <c r="I7351">
        <v>98.983999999999995</v>
      </c>
      <c r="J7351">
        <v>99.203999999999994</v>
      </c>
      <c r="K7351">
        <v>67</v>
      </c>
      <c r="L7351">
        <v>62</v>
      </c>
      <c r="M7351" t="s">
        <v>1856</v>
      </c>
      <c r="N7351" t="s">
        <v>50</v>
      </c>
      <c r="O7351">
        <v>5000000</v>
      </c>
      <c r="P7351">
        <v>0</v>
      </c>
      <c r="Q7351" t="s">
        <v>1845</v>
      </c>
      <c r="R7351">
        <v>3.63</v>
      </c>
      <c r="S7351">
        <v>3.57</v>
      </c>
      <c r="V7351" t="s">
        <v>2072</v>
      </c>
      <c r="W7351" t="s">
        <v>137</v>
      </c>
      <c r="X7351" t="s">
        <v>1847</v>
      </c>
      <c r="Y7351" t="s">
        <v>4500</v>
      </c>
      <c r="AA7351">
        <v>69</v>
      </c>
      <c r="AB7351">
        <v>63.99</v>
      </c>
      <c r="AC7351">
        <v>3.63</v>
      </c>
    </row>
    <row r="7352" spans="1:29" x14ac:dyDescent="0.25">
      <c r="A7352" t="s">
        <v>507</v>
      </c>
      <c r="B7352" t="s">
        <v>31</v>
      </c>
      <c r="C7352" t="s">
        <v>4499</v>
      </c>
      <c r="D7352">
        <v>2.5499999999999998</v>
      </c>
      <c r="E7352" t="s">
        <v>508</v>
      </c>
      <c r="F7352" t="s">
        <v>136</v>
      </c>
      <c r="G7352" t="s">
        <v>35</v>
      </c>
      <c r="H7352" t="s">
        <v>3093</v>
      </c>
      <c r="I7352">
        <v>96.197999999999993</v>
      </c>
      <c r="J7352">
        <v>96.325999999999993</v>
      </c>
      <c r="K7352">
        <v>75</v>
      </c>
      <c r="L7352">
        <v>70</v>
      </c>
      <c r="M7352" t="s">
        <v>1883</v>
      </c>
      <c r="N7352" t="s">
        <v>63</v>
      </c>
      <c r="O7352">
        <v>5000000</v>
      </c>
      <c r="P7352">
        <v>5000000</v>
      </c>
      <c r="Q7352" t="s">
        <v>1845</v>
      </c>
      <c r="R7352">
        <v>3.47</v>
      </c>
      <c r="S7352">
        <v>3.42</v>
      </c>
      <c r="V7352" t="s">
        <v>3094</v>
      </c>
      <c r="W7352" t="s">
        <v>137</v>
      </c>
      <c r="X7352" t="s">
        <v>1847</v>
      </c>
      <c r="Y7352" t="s">
        <v>4500</v>
      </c>
      <c r="AA7352">
        <v>75</v>
      </c>
      <c r="AB7352">
        <v>70.05</v>
      </c>
      <c r="AC7352">
        <v>3.47</v>
      </c>
    </row>
    <row r="7353" spans="1:29" x14ac:dyDescent="0.25">
      <c r="A7353" t="s">
        <v>509</v>
      </c>
      <c r="B7353" t="s">
        <v>31</v>
      </c>
      <c r="C7353" t="s">
        <v>4499</v>
      </c>
      <c r="D7353">
        <v>1.69</v>
      </c>
      <c r="E7353" t="s">
        <v>510</v>
      </c>
      <c r="F7353" t="s">
        <v>136</v>
      </c>
      <c r="G7353" t="s">
        <v>35</v>
      </c>
      <c r="H7353" t="s">
        <v>3095</v>
      </c>
      <c r="I7353">
        <v>97.816999999999993</v>
      </c>
      <c r="J7353">
        <v>97.900999999999996</v>
      </c>
      <c r="K7353">
        <v>52</v>
      </c>
      <c r="L7353">
        <v>47</v>
      </c>
      <c r="M7353" t="s">
        <v>1844</v>
      </c>
      <c r="N7353" t="s">
        <v>48</v>
      </c>
      <c r="O7353">
        <v>3000000</v>
      </c>
      <c r="P7353">
        <v>2000000</v>
      </c>
      <c r="Q7353" t="s">
        <v>1845</v>
      </c>
      <c r="R7353">
        <v>3.17</v>
      </c>
      <c r="S7353">
        <v>3.12</v>
      </c>
      <c r="V7353" t="s">
        <v>3096</v>
      </c>
      <c r="W7353" t="s">
        <v>137</v>
      </c>
      <c r="X7353" t="s">
        <v>1847</v>
      </c>
      <c r="Y7353" t="s">
        <v>4500</v>
      </c>
      <c r="AA7353">
        <v>52</v>
      </c>
      <c r="AB7353">
        <v>46.99</v>
      </c>
      <c r="AC7353">
        <v>3.17</v>
      </c>
    </row>
    <row r="7354" spans="1:29" x14ac:dyDescent="0.25">
      <c r="A7354" t="s">
        <v>511</v>
      </c>
      <c r="B7354" t="s">
        <v>31</v>
      </c>
      <c r="C7354" t="s">
        <v>4499</v>
      </c>
      <c r="D7354">
        <v>2.62</v>
      </c>
      <c r="E7354" t="s">
        <v>506</v>
      </c>
      <c r="F7354" t="s">
        <v>136</v>
      </c>
      <c r="G7354" t="s">
        <v>35</v>
      </c>
      <c r="H7354" t="s">
        <v>2074</v>
      </c>
      <c r="I7354">
        <v>96.475999999999999</v>
      </c>
      <c r="J7354">
        <v>96.605999999999995</v>
      </c>
      <c r="K7354">
        <v>55</v>
      </c>
      <c r="L7354">
        <v>50</v>
      </c>
      <c r="M7354" t="s">
        <v>1883</v>
      </c>
      <c r="N7354" t="s">
        <v>63</v>
      </c>
      <c r="O7354">
        <v>5000000</v>
      </c>
      <c r="P7354">
        <v>0</v>
      </c>
      <c r="Q7354" t="s">
        <v>1845</v>
      </c>
      <c r="R7354">
        <v>3.27</v>
      </c>
      <c r="S7354">
        <v>3.22</v>
      </c>
      <c r="V7354" t="s">
        <v>2075</v>
      </c>
      <c r="W7354" t="s">
        <v>137</v>
      </c>
      <c r="X7354" t="s">
        <v>1847</v>
      </c>
      <c r="Y7354" t="s">
        <v>4500</v>
      </c>
      <c r="AA7354">
        <v>54</v>
      </c>
      <c r="AB7354">
        <v>49.21</v>
      </c>
      <c r="AC7354">
        <v>3.27</v>
      </c>
    </row>
    <row r="7355" spans="1:29" x14ac:dyDescent="0.25">
      <c r="A7355" t="s">
        <v>512</v>
      </c>
      <c r="B7355" t="s">
        <v>31</v>
      </c>
      <c r="C7355" t="s">
        <v>4499</v>
      </c>
      <c r="D7355">
        <v>2.67</v>
      </c>
      <c r="E7355" t="s">
        <v>513</v>
      </c>
      <c r="F7355" t="s">
        <v>136</v>
      </c>
      <c r="G7355" t="s">
        <v>35</v>
      </c>
      <c r="H7355" t="s">
        <v>3097</v>
      </c>
      <c r="I7355">
        <v>97.834000000000003</v>
      </c>
      <c r="J7355">
        <v>97.968000000000004</v>
      </c>
      <c r="K7355">
        <v>68</v>
      </c>
      <c r="L7355">
        <v>63</v>
      </c>
      <c r="M7355" t="s">
        <v>1883</v>
      </c>
      <c r="N7355" t="s">
        <v>63</v>
      </c>
      <c r="O7355">
        <v>5000000</v>
      </c>
      <c r="P7355">
        <v>0</v>
      </c>
      <c r="Q7355" t="s">
        <v>1845</v>
      </c>
      <c r="R7355">
        <v>3.4</v>
      </c>
      <c r="S7355">
        <v>3.35</v>
      </c>
      <c r="V7355" t="s">
        <v>3098</v>
      </c>
      <c r="W7355" t="s">
        <v>137</v>
      </c>
      <c r="X7355" t="s">
        <v>1847</v>
      </c>
      <c r="Y7355" t="s">
        <v>4500</v>
      </c>
      <c r="AA7355">
        <v>67</v>
      </c>
      <c r="AB7355">
        <v>61.58</v>
      </c>
      <c r="AC7355">
        <v>3.4</v>
      </c>
    </row>
    <row r="7356" spans="1:29" x14ac:dyDescent="0.25">
      <c r="A7356" t="s">
        <v>514</v>
      </c>
      <c r="B7356" t="s">
        <v>31</v>
      </c>
      <c r="C7356" t="s">
        <v>4499</v>
      </c>
      <c r="D7356">
        <v>2.69</v>
      </c>
      <c r="E7356" t="s">
        <v>515</v>
      </c>
      <c r="F7356" t="s">
        <v>136</v>
      </c>
      <c r="G7356" t="s">
        <v>35</v>
      </c>
      <c r="H7356" t="s">
        <v>2076</v>
      </c>
      <c r="I7356">
        <v>96.602999999999994</v>
      </c>
      <c r="J7356">
        <v>96.738</v>
      </c>
      <c r="K7356">
        <v>52</v>
      </c>
      <c r="L7356">
        <v>47</v>
      </c>
      <c r="M7356" t="s">
        <v>1883</v>
      </c>
      <c r="N7356" t="s">
        <v>63</v>
      </c>
      <c r="O7356">
        <v>2000000</v>
      </c>
      <c r="P7356">
        <v>1000000</v>
      </c>
      <c r="Q7356" t="s">
        <v>1845</v>
      </c>
      <c r="R7356">
        <v>3.24</v>
      </c>
      <c r="S7356">
        <v>3.19</v>
      </c>
      <c r="V7356" t="s">
        <v>2077</v>
      </c>
      <c r="W7356" t="s">
        <v>137</v>
      </c>
      <c r="X7356" t="s">
        <v>1847</v>
      </c>
      <c r="Y7356" t="s">
        <v>4500</v>
      </c>
      <c r="AA7356">
        <v>50</v>
      </c>
      <c r="AB7356">
        <v>45.03</v>
      </c>
      <c r="AC7356">
        <v>3.24</v>
      </c>
    </row>
    <row r="7357" spans="1:29" x14ac:dyDescent="0.25">
      <c r="A7357" t="s">
        <v>516</v>
      </c>
      <c r="B7357" t="s">
        <v>31</v>
      </c>
      <c r="C7357" t="s">
        <v>4499</v>
      </c>
      <c r="D7357">
        <v>2.79</v>
      </c>
      <c r="E7357" t="s">
        <v>427</v>
      </c>
      <c r="F7357" t="s">
        <v>136</v>
      </c>
      <c r="G7357" t="s">
        <v>35</v>
      </c>
      <c r="H7357" t="s">
        <v>2078</v>
      </c>
      <c r="I7357">
        <v>96.647000000000006</v>
      </c>
      <c r="J7357">
        <v>96.786000000000001</v>
      </c>
      <c r="K7357">
        <v>85</v>
      </c>
      <c r="L7357">
        <v>80</v>
      </c>
      <c r="M7357" t="s">
        <v>1928</v>
      </c>
      <c r="N7357" t="s">
        <v>36</v>
      </c>
      <c r="O7357">
        <v>3000000</v>
      </c>
      <c r="P7357">
        <v>0</v>
      </c>
      <c r="Q7357" t="s">
        <v>1845</v>
      </c>
      <c r="R7357">
        <v>3.65</v>
      </c>
      <c r="S7357">
        <v>3.6</v>
      </c>
      <c r="V7357" t="s">
        <v>2079</v>
      </c>
      <c r="W7357" t="s">
        <v>137</v>
      </c>
      <c r="X7357" t="s">
        <v>1847</v>
      </c>
      <c r="Y7357" t="s">
        <v>4500</v>
      </c>
      <c r="AA7357">
        <v>89</v>
      </c>
      <c r="AB7357">
        <v>83.51</v>
      </c>
      <c r="AC7357">
        <v>3.65</v>
      </c>
    </row>
    <row r="7358" spans="1:29" x14ac:dyDescent="0.25">
      <c r="A7358" t="s">
        <v>517</v>
      </c>
      <c r="B7358" t="s">
        <v>31</v>
      </c>
      <c r="C7358" t="s">
        <v>4499</v>
      </c>
      <c r="D7358">
        <v>1.25</v>
      </c>
      <c r="E7358" t="s">
        <v>513</v>
      </c>
      <c r="F7358" t="s">
        <v>136</v>
      </c>
      <c r="G7358" t="s">
        <v>35</v>
      </c>
      <c r="H7358" t="s">
        <v>3099</v>
      </c>
      <c r="I7358">
        <v>98.441999999999993</v>
      </c>
      <c r="J7358">
        <v>98.504999999999995</v>
      </c>
      <c r="K7358">
        <v>59</v>
      </c>
      <c r="L7358">
        <v>54</v>
      </c>
      <c r="M7358" t="s">
        <v>1902</v>
      </c>
      <c r="N7358" t="s">
        <v>78</v>
      </c>
      <c r="O7358">
        <v>5000000</v>
      </c>
      <c r="P7358">
        <v>0</v>
      </c>
      <c r="Q7358" t="s">
        <v>1845</v>
      </c>
      <c r="R7358">
        <v>3.2</v>
      </c>
      <c r="S7358">
        <v>3.16</v>
      </c>
      <c r="V7358" t="s">
        <v>3100</v>
      </c>
      <c r="W7358" t="s">
        <v>137</v>
      </c>
      <c r="X7358" t="s">
        <v>1847</v>
      </c>
      <c r="Y7358" t="s">
        <v>4500</v>
      </c>
      <c r="AA7358">
        <v>58</v>
      </c>
      <c r="AB7358">
        <v>53.49</v>
      </c>
      <c r="AC7358">
        <v>3.2</v>
      </c>
    </row>
    <row r="7359" spans="1:29" x14ac:dyDescent="0.25">
      <c r="A7359" t="s">
        <v>518</v>
      </c>
      <c r="B7359" t="s">
        <v>31</v>
      </c>
      <c r="C7359" t="s">
        <v>4499</v>
      </c>
      <c r="D7359">
        <v>2.86</v>
      </c>
      <c r="E7359" t="s">
        <v>519</v>
      </c>
      <c r="F7359" t="s">
        <v>136</v>
      </c>
      <c r="G7359" t="s">
        <v>35</v>
      </c>
      <c r="H7359" t="s">
        <v>3101</v>
      </c>
      <c r="I7359">
        <v>96.316000000000003</v>
      </c>
      <c r="J7359">
        <v>96.602999999999994</v>
      </c>
      <c r="K7359">
        <v>100</v>
      </c>
      <c r="L7359">
        <v>90</v>
      </c>
      <c r="M7359" t="s">
        <v>1928</v>
      </c>
      <c r="N7359" t="s">
        <v>36</v>
      </c>
      <c r="O7359">
        <v>2000000</v>
      </c>
      <c r="P7359">
        <v>0</v>
      </c>
      <c r="Q7359" t="s">
        <v>1845</v>
      </c>
      <c r="R7359">
        <v>3.8</v>
      </c>
      <c r="S7359">
        <v>3.7</v>
      </c>
      <c r="V7359" t="s">
        <v>3102</v>
      </c>
      <c r="W7359" t="s">
        <v>137</v>
      </c>
      <c r="X7359" t="s">
        <v>1847</v>
      </c>
      <c r="Y7359" t="s">
        <v>4500</v>
      </c>
      <c r="AA7359">
        <v>102</v>
      </c>
      <c r="AB7359">
        <v>92.09</v>
      </c>
      <c r="AC7359">
        <v>3.8</v>
      </c>
    </row>
    <row r="7360" spans="1:29" x14ac:dyDescent="0.25">
      <c r="A7360" t="s">
        <v>520</v>
      </c>
      <c r="B7360" t="s">
        <v>31</v>
      </c>
      <c r="C7360" t="s">
        <v>4499</v>
      </c>
      <c r="D7360">
        <v>1.1499999999999999</v>
      </c>
      <c r="E7360" t="s">
        <v>521</v>
      </c>
      <c r="F7360" t="s">
        <v>136</v>
      </c>
      <c r="G7360" t="s">
        <v>35</v>
      </c>
      <c r="H7360" t="s">
        <v>3103</v>
      </c>
      <c r="I7360">
        <v>98.408000000000001</v>
      </c>
      <c r="J7360">
        <v>98.522999999999996</v>
      </c>
      <c r="K7360">
        <v>55</v>
      </c>
      <c r="L7360">
        <v>45</v>
      </c>
      <c r="M7360" t="s">
        <v>2092</v>
      </c>
      <c r="N7360" t="s">
        <v>153</v>
      </c>
      <c r="O7360">
        <v>2000000</v>
      </c>
      <c r="P7360">
        <v>5000000</v>
      </c>
      <c r="Q7360" t="s">
        <v>1845</v>
      </c>
      <c r="R7360">
        <v>3.16</v>
      </c>
      <c r="S7360">
        <v>3.05</v>
      </c>
      <c r="V7360" t="s">
        <v>3104</v>
      </c>
      <c r="W7360" t="s">
        <v>137</v>
      </c>
      <c r="X7360" t="s">
        <v>1847</v>
      </c>
      <c r="Y7360" t="s">
        <v>4500</v>
      </c>
      <c r="AA7360">
        <v>53</v>
      </c>
      <c r="AB7360">
        <v>42.18</v>
      </c>
      <c r="AC7360">
        <v>3.16</v>
      </c>
    </row>
    <row r="7361" spans="1:29" x14ac:dyDescent="0.25">
      <c r="A7361" t="s">
        <v>522</v>
      </c>
      <c r="B7361" t="s">
        <v>31</v>
      </c>
      <c r="C7361" t="s">
        <v>4499</v>
      </c>
      <c r="D7361">
        <v>2.96</v>
      </c>
      <c r="E7361" t="s">
        <v>523</v>
      </c>
      <c r="F7361" t="s">
        <v>136</v>
      </c>
      <c r="G7361" t="s">
        <v>35</v>
      </c>
      <c r="H7361" t="s">
        <v>3105</v>
      </c>
      <c r="I7361">
        <v>96.576999999999998</v>
      </c>
      <c r="J7361">
        <v>96.873999999999995</v>
      </c>
      <c r="K7361">
        <v>106</v>
      </c>
      <c r="L7361">
        <v>96</v>
      </c>
      <c r="M7361" t="s">
        <v>1928</v>
      </c>
      <c r="N7361" t="s">
        <v>36</v>
      </c>
      <c r="O7361">
        <v>3000000</v>
      </c>
      <c r="P7361">
        <v>0</v>
      </c>
      <c r="Q7361" t="s">
        <v>1845</v>
      </c>
      <c r="R7361">
        <v>3.86</v>
      </c>
      <c r="S7361">
        <v>3.76</v>
      </c>
      <c r="V7361" t="s">
        <v>3106</v>
      </c>
      <c r="W7361" t="s">
        <v>137</v>
      </c>
      <c r="X7361" t="s">
        <v>1847</v>
      </c>
      <c r="Y7361" t="s">
        <v>4500</v>
      </c>
      <c r="AA7361">
        <v>106</v>
      </c>
      <c r="AB7361">
        <v>96.46</v>
      </c>
      <c r="AC7361">
        <v>3.86</v>
      </c>
    </row>
    <row r="7362" spans="1:29" x14ac:dyDescent="0.25">
      <c r="A7362" t="s">
        <v>524</v>
      </c>
      <c r="B7362" t="s">
        <v>31</v>
      </c>
      <c r="C7362" t="s">
        <v>4499</v>
      </c>
      <c r="D7362">
        <v>1.45</v>
      </c>
      <c r="E7362" t="s">
        <v>508</v>
      </c>
      <c r="F7362" t="s">
        <v>136</v>
      </c>
      <c r="G7362" t="s">
        <v>35</v>
      </c>
      <c r="H7362" t="s">
        <v>3107</v>
      </c>
      <c r="I7362">
        <v>99.096999999999994</v>
      </c>
      <c r="J7362">
        <v>99.17</v>
      </c>
      <c r="K7362">
        <v>60</v>
      </c>
      <c r="L7362">
        <v>55</v>
      </c>
      <c r="M7362" t="s">
        <v>1902</v>
      </c>
      <c r="N7362" t="s">
        <v>78</v>
      </c>
      <c r="O7362">
        <v>3000000</v>
      </c>
      <c r="P7362">
        <v>0</v>
      </c>
      <c r="Q7362" t="s">
        <v>1845</v>
      </c>
      <c r="R7362">
        <v>3.21</v>
      </c>
      <c r="S7362">
        <v>3.17</v>
      </c>
      <c r="V7362" t="s">
        <v>3108</v>
      </c>
      <c r="W7362" t="s">
        <v>137</v>
      </c>
      <c r="X7362" t="s">
        <v>1847</v>
      </c>
      <c r="Y7362" t="s">
        <v>4500</v>
      </c>
      <c r="AA7362">
        <v>57</v>
      </c>
      <c r="AB7362">
        <v>52.6</v>
      </c>
      <c r="AC7362">
        <v>3.21</v>
      </c>
    </row>
    <row r="7363" spans="1:29" x14ac:dyDescent="0.25">
      <c r="A7363" t="s">
        <v>525</v>
      </c>
      <c r="B7363" t="s">
        <v>31</v>
      </c>
      <c r="C7363" t="s">
        <v>4499</v>
      </c>
      <c r="D7363">
        <v>3.33</v>
      </c>
      <c r="E7363" t="s">
        <v>506</v>
      </c>
      <c r="F7363" t="s">
        <v>136</v>
      </c>
      <c r="G7363" t="s">
        <v>35</v>
      </c>
      <c r="H7363" t="s">
        <v>2080</v>
      </c>
      <c r="I7363">
        <v>96.826999999999998</v>
      </c>
      <c r="J7363">
        <v>96.994</v>
      </c>
      <c r="K7363">
        <v>59</v>
      </c>
      <c r="L7363">
        <v>54</v>
      </c>
      <c r="M7363" t="s">
        <v>1928</v>
      </c>
      <c r="N7363" t="s">
        <v>36</v>
      </c>
      <c r="O7363">
        <v>5000000</v>
      </c>
      <c r="P7363">
        <v>0</v>
      </c>
      <c r="Q7363" t="s">
        <v>1845</v>
      </c>
      <c r="R7363">
        <v>3.39</v>
      </c>
      <c r="S7363">
        <v>3.34</v>
      </c>
      <c r="V7363" t="s">
        <v>2081</v>
      </c>
      <c r="W7363" t="s">
        <v>137</v>
      </c>
      <c r="X7363" t="s">
        <v>1847</v>
      </c>
      <c r="Y7363" t="s">
        <v>4500</v>
      </c>
      <c r="AA7363">
        <v>56</v>
      </c>
      <c r="AB7363">
        <v>50.77</v>
      </c>
      <c r="AC7363">
        <v>3.39</v>
      </c>
    </row>
    <row r="7364" spans="1:29" x14ac:dyDescent="0.25">
      <c r="A7364" t="s">
        <v>526</v>
      </c>
      <c r="B7364" t="s">
        <v>31</v>
      </c>
      <c r="C7364" t="s">
        <v>4499</v>
      </c>
      <c r="D7364">
        <v>1.75</v>
      </c>
      <c r="E7364" t="s">
        <v>513</v>
      </c>
      <c r="F7364" t="s">
        <v>136</v>
      </c>
      <c r="G7364" t="s">
        <v>35</v>
      </c>
      <c r="H7364" t="s">
        <v>3109</v>
      </c>
      <c r="I7364">
        <v>100.53100000000001</v>
      </c>
      <c r="J7364">
        <v>100.61799999999999</v>
      </c>
      <c r="K7364">
        <v>66</v>
      </c>
      <c r="L7364">
        <v>61</v>
      </c>
      <c r="M7364" t="s">
        <v>1844</v>
      </c>
      <c r="N7364" t="s">
        <v>48</v>
      </c>
      <c r="O7364">
        <v>5000000</v>
      </c>
      <c r="P7364">
        <v>0</v>
      </c>
      <c r="Q7364" t="s">
        <v>1845</v>
      </c>
      <c r="R7364">
        <v>3.31</v>
      </c>
      <c r="S7364">
        <v>3.26</v>
      </c>
      <c r="V7364" t="s">
        <v>3110</v>
      </c>
      <c r="W7364" t="s">
        <v>137</v>
      </c>
      <c r="X7364" t="s">
        <v>1847</v>
      </c>
      <c r="Y7364" t="s">
        <v>4500</v>
      </c>
      <c r="AA7364">
        <v>66</v>
      </c>
      <c r="AB7364">
        <v>60.95</v>
      </c>
      <c r="AC7364">
        <v>3.31</v>
      </c>
    </row>
    <row r="7365" spans="1:29" x14ac:dyDescent="0.25">
      <c r="A7365" t="s">
        <v>528</v>
      </c>
      <c r="B7365" t="s">
        <v>31</v>
      </c>
      <c r="C7365" t="s">
        <v>4499</v>
      </c>
      <c r="D7365">
        <v>1.88</v>
      </c>
      <c r="E7365" t="s">
        <v>503</v>
      </c>
      <c r="F7365" t="s">
        <v>136</v>
      </c>
      <c r="G7365" t="s">
        <v>35</v>
      </c>
      <c r="H7365" t="s">
        <v>3111</v>
      </c>
      <c r="I7365">
        <v>103.232</v>
      </c>
      <c r="J7365">
        <v>103.32599999999999</v>
      </c>
      <c r="K7365">
        <v>68</v>
      </c>
      <c r="L7365">
        <v>63</v>
      </c>
      <c r="M7365" t="s">
        <v>1844</v>
      </c>
      <c r="N7365" t="s">
        <v>48</v>
      </c>
      <c r="O7365">
        <v>5000000</v>
      </c>
      <c r="P7365">
        <v>0</v>
      </c>
      <c r="Q7365" t="s">
        <v>1845</v>
      </c>
      <c r="R7365">
        <v>3.33</v>
      </c>
      <c r="S7365">
        <v>3.28</v>
      </c>
      <c r="V7365" t="s">
        <v>3112</v>
      </c>
      <c r="W7365" t="s">
        <v>137</v>
      </c>
      <c r="X7365" t="s">
        <v>1847</v>
      </c>
      <c r="Y7365" t="s">
        <v>4500</v>
      </c>
      <c r="AA7365">
        <v>68</v>
      </c>
      <c r="AB7365">
        <v>62.81</v>
      </c>
      <c r="AC7365">
        <v>3.33</v>
      </c>
    </row>
    <row r="7366" spans="1:29" x14ac:dyDescent="0.25">
      <c r="A7366" t="s">
        <v>529</v>
      </c>
      <c r="B7366" t="s">
        <v>31</v>
      </c>
      <c r="C7366" t="s">
        <v>4499</v>
      </c>
      <c r="D7366">
        <v>1.89</v>
      </c>
      <c r="E7366" t="s">
        <v>530</v>
      </c>
      <c r="F7366" t="s">
        <v>136</v>
      </c>
      <c r="G7366" t="s">
        <v>35</v>
      </c>
      <c r="H7366" t="s">
        <v>3113</v>
      </c>
      <c r="I7366">
        <v>103.16500000000001</v>
      </c>
      <c r="J7366">
        <v>103.259</v>
      </c>
      <c r="K7366">
        <v>71</v>
      </c>
      <c r="L7366">
        <v>66</v>
      </c>
      <c r="M7366" t="s">
        <v>1844</v>
      </c>
      <c r="N7366" t="s">
        <v>48</v>
      </c>
      <c r="O7366">
        <v>5000000</v>
      </c>
      <c r="P7366">
        <v>5000000</v>
      </c>
      <c r="Q7366" t="s">
        <v>1845</v>
      </c>
      <c r="R7366">
        <v>3.36</v>
      </c>
      <c r="S7366">
        <v>3.31</v>
      </c>
      <c r="V7366" t="s">
        <v>3114</v>
      </c>
      <c r="W7366" t="s">
        <v>137</v>
      </c>
      <c r="X7366" t="s">
        <v>1847</v>
      </c>
      <c r="Y7366" t="s">
        <v>4500</v>
      </c>
      <c r="AA7366">
        <v>71</v>
      </c>
      <c r="AB7366">
        <v>65.8</v>
      </c>
      <c r="AC7366">
        <v>3.36</v>
      </c>
    </row>
    <row r="7367" spans="1:29" x14ac:dyDescent="0.25">
      <c r="A7367" t="s">
        <v>531</v>
      </c>
      <c r="B7367" t="s">
        <v>31</v>
      </c>
      <c r="C7367" t="s">
        <v>4499</v>
      </c>
      <c r="D7367">
        <v>3.59</v>
      </c>
      <c r="E7367" t="s">
        <v>427</v>
      </c>
      <c r="F7367" t="s">
        <v>136</v>
      </c>
      <c r="G7367" t="s">
        <v>35</v>
      </c>
      <c r="H7367" t="s">
        <v>2087</v>
      </c>
      <c r="I7367">
        <v>104.581</v>
      </c>
      <c r="J7367">
        <v>104.761</v>
      </c>
      <c r="K7367">
        <v>96</v>
      </c>
      <c r="L7367">
        <v>91</v>
      </c>
      <c r="M7367" t="s">
        <v>1874</v>
      </c>
      <c r="N7367" t="s">
        <v>111</v>
      </c>
      <c r="O7367">
        <v>3000000</v>
      </c>
      <c r="P7367">
        <v>5000000</v>
      </c>
      <c r="Q7367" t="s">
        <v>1845</v>
      </c>
      <c r="R7367">
        <v>3.8</v>
      </c>
      <c r="S7367">
        <v>3.75</v>
      </c>
      <c r="V7367" t="s">
        <v>2088</v>
      </c>
      <c r="W7367" t="s">
        <v>137</v>
      </c>
      <c r="X7367" t="s">
        <v>1847</v>
      </c>
      <c r="Y7367" t="s">
        <v>4500</v>
      </c>
      <c r="AA7367">
        <v>96</v>
      </c>
      <c r="AB7367">
        <v>90.91</v>
      </c>
      <c r="AC7367">
        <v>3.8</v>
      </c>
    </row>
    <row r="7368" spans="1:29" x14ac:dyDescent="0.25">
      <c r="A7368" t="s">
        <v>532</v>
      </c>
      <c r="B7368" t="s">
        <v>31</v>
      </c>
      <c r="C7368" t="s">
        <v>4499</v>
      </c>
      <c r="D7368">
        <v>1.81</v>
      </c>
      <c r="E7368" t="s">
        <v>506</v>
      </c>
      <c r="F7368" t="s">
        <v>136</v>
      </c>
      <c r="G7368" t="s">
        <v>35</v>
      </c>
      <c r="H7368" t="s">
        <v>2089</v>
      </c>
      <c r="I7368">
        <v>102.642</v>
      </c>
      <c r="J7368">
        <v>102.733</v>
      </c>
      <c r="K7368">
        <v>51</v>
      </c>
      <c r="L7368">
        <v>46</v>
      </c>
      <c r="M7368" t="s">
        <v>1844</v>
      </c>
      <c r="N7368" t="s">
        <v>48</v>
      </c>
      <c r="O7368">
        <v>5000000</v>
      </c>
      <c r="P7368">
        <v>0</v>
      </c>
      <c r="Q7368" t="s">
        <v>1845</v>
      </c>
      <c r="R7368">
        <v>3.16</v>
      </c>
      <c r="S7368">
        <v>3.11</v>
      </c>
      <c r="V7368" t="s">
        <v>2090</v>
      </c>
      <c r="W7368" t="s">
        <v>137</v>
      </c>
      <c r="X7368" t="s">
        <v>1847</v>
      </c>
      <c r="Y7368" t="s">
        <v>4500</v>
      </c>
      <c r="AA7368">
        <v>51</v>
      </c>
      <c r="AB7368">
        <v>45.9</v>
      </c>
      <c r="AC7368">
        <v>3.16</v>
      </c>
    </row>
    <row r="7369" spans="1:29" x14ac:dyDescent="0.25">
      <c r="A7369" t="s">
        <v>533</v>
      </c>
      <c r="B7369" t="s">
        <v>31</v>
      </c>
      <c r="C7369" t="s">
        <v>4499</v>
      </c>
      <c r="D7369">
        <v>4.68</v>
      </c>
      <c r="E7369" t="s">
        <v>534</v>
      </c>
      <c r="F7369" t="s">
        <v>136</v>
      </c>
      <c r="G7369" t="s">
        <v>35</v>
      </c>
      <c r="H7369" t="s">
        <v>3115</v>
      </c>
      <c r="I7369">
        <v>98.28</v>
      </c>
      <c r="J7369">
        <v>98.75</v>
      </c>
      <c r="K7369">
        <v>141</v>
      </c>
      <c r="L7369">
        <v>131</v>
      </c>
      <c r="M7369" t="s">
        <v>1856</v>
      </c>
      <c r="N7369" t="s">
        <v>50</v>
      </c>
      <c r="O7369">
        <v>2000000</v>
      </c>
      <c r="P7369">
        <v>1000000</v>
      </c>
      <c r="Q7369" t="s">
        <v>1845</v>
      </c>
      <c r="R7369">
        <v>4.37</v>
      </c>
      <c r="S7369">
        <v>4.26</v>
      </c>
      <c r="V7369" t="s">
        <v>3116</v>
      </c>
      <c r="W7369" t="s">
        <v>137</v>
      </c>
      <c r="X7369" t="s">
        <v>1847</v>
      </c>
      <c r="Y7369" t="s">
        <v>4500</v>
      </c>
      <c r="AA7369">
        <v>137</v>
      </c>
      <c r="AB7369">
        <v>127.78</v>
      </c>
      <c r="AC7369">
        <v>4.37</v>
      </c>
    </row>
    <row r="7370" spans="1:29" x14ac:dyDescent="0.25">
      <c r="A7370" t="s">
        <v>1554</v>
      </c>
      <c r="B7370" t="s">
        <v>31</v>
      </c>
      <c r="C7370" t="s">
        <v>4501</v>
      </c>
      <c r="D7370">
        <v>0.4</v>
      </c>
      <c r="E7370" t="s">
        <v>74</v>
      </c>
      <c r="F7370" t="s">
        <v>1431</v>
      </c>
      <c r="G7370" t="s">
        <v>35</v>
      </c>
      <c r="H7370" t="s">
        <v>3118</v>
      </c>
      <c r="I7370">
        <v>99.8</v>
      </c>
      <c r="J7370">
        <v>100.175</v>
      </c>
      <c r="K7370">
        <v>232.95</v>
      </c>
      <c r="L7370">
        <v>140.63</v>
      </c>
      <c r="M7370" t="s">
        <v>2281</v>
      </c>
      <c r="N7370" t="s">
        <v>1555</v>
      </c>
      <c r="O7370">
        <v>2000000</v>
      </c>
      <c r="P7370">
        <v>2000000</v>
      </c>
      <c r="Q7370" t="s">
        <v>1845</v>
      </c>
      <c r="R7370">
        <v>4.96</v>
      </c>
      <c r="S7370">
        <v>4.03</v>
      </c>
      <c r="V7370" t="s">
        <v>3119</v>
      </c>
      <c r="W7370" t="s">
        <v>1556</v>
      </c>
      <c r="X7370" t="s">
        <v>1847</v>
      </c>
      <c r="Y7370" t="s">
        <v>4502</v>
      </c>
      <c r="AA7370">
        <v>232.97</v>
      </c>
      <c r="AB7370">
        <v>140.65</v>
      </c>
    </row>
    <row r="7371" spans="1:29" x14ac:dyDescent="0.25">
      <c r="A7371" t="s">
        <v>1558</v>
      </c>
      <c r="B7371" t="s">
        <v>31</v>
      </c>
      <c r="C7371" t="s">
        <v>4501</v>
      </c>
      <c r="D7371">
        <v>0.64</v>
      </c>
      <c r="E7371" t="s">
        <v>74</v>
      </c>
      <c r="F7371" t="s">
        <v>1431</v>
      </c>
      <c r="G7371" t="s">
        <v>35</v>
      </c>
      <c r="H7371" t="s">
        <v>3121</v>
      </c>
      <c r="I7371">
        <v>98.75</v>
      </c>
      <c r="J7371">
        <v>99.75</v>
      </c>
      <c r="K7371">
        <v>332.31</v>
      </c>
      <c r="L7371">
        <v>176.38</v>
      </c>
      <c r="M7371" t="s">
        <v>2237</v>
      </c>
      <c r="N7371" t="s">
        <v>1559</v>
      </c>
      <c r="O7371">
        <v>1000000</v>
      </c>
      <c r="P7371">
        <v>0</v>
      </c>
      <c r="Q7371" t="s">
        <v>1845</v>
      </c>
      <c r="R7371">
        <v>5.94</v>
      </c>
      <c r="S7371">
        <v>4.38</v>
      </c>
      <c r="V7371" t="s">
        <v>3122</v>
      </c>
      <c r="W7371" t="s">
        <v>1556</v>
      </c>
      <c r="X7371" t="s">
        <v>1847</v>
      </c>
      <c r="Y7371" t="s">
        <v>4502</v>
      </c>
      <c r="AA7371">
        <v>332.25</v>
      </c>
      <c r="AB7371">
        <v>176.31</v>
      </c>
    </row>
    <row r="7372" spans="1:29" x14ac:dyDescent="0.25">
      <c r="A7372" t="s">
        <v>1560</v>
      </c>
      <c r="B7372" t="s">
        <v>31</v>
      </c>
      <c r="C7372" t="s">
        <v>4501</v>
      </c>
      <c r="D7372">
        <v>0.71</v>
      </c>
      <c r="E7372" t="s">
        <v>1008</v>
      </c>
      <c r="F7372" t="s">
        <v>1431</v>
      </c>
      <c r="G7372" t="s">
        <v>35</v>
      </c>
      <c r="H7372" t="s">
        <v>3123</v>
      </c>
      <c r="I7372">
        <v>88</v>
      </c>
      <c r="J7372">
        <v>89</v>
      </c>
      <c r="K7372">
        <v>1619.24</v>
      </c>
      <c r="L7372">
        <v>1480.42</v>
      </c>
      <c r="M7372" t="s">
        <v>4503</v>
      </c>
      <c r="N7372" t="s">
        <v>1561</v>
      </c>
      <c r="O7372">
        <v>0</v>
      </c>
      <c r="P7372">
        <v>0</v>
      </c>
      <c r="Q7372" t="s">
        <v>1845</v>
      </c>
      <c r="R7372">
        <v>18.82</v>
      </c>
      <c r="S7372">
        <v>17.43</v>
      </c>
      <c r="V7372" t="s">
        <v>3124</v>
      </c>
      <c r="W7372" t="s">
        <v>1556</v>
      </c>
      <c r="X7372" t="s">
        <v>1847</v>
      </c>
      <c r="Y7372" t="s">
        <v>4502</v>
      </c>
      <c r="AA7372">
        <v>1619.61</v>
      </c>
      <c r="AB7372">
        <v>1480.8</v>
      </c>
    </row>
    <row r="7373" spans="1:29" x14ac:dyDescent="0.25">
      <c r="A7373" t="s">
        <v>1562</v>
      </c>
      <c r="B7373" t="s">
        <v>31</v>
      </c>
      <c r="C7373" t="s">
        <v>4501</v>
      </c>
      <c r="D7373">
        <v>0.84</v>
      </c>
      <c r="E7373" t="s">
        <v>999</v>
      </c>
      <c r="F7373" t="s">
        <v>1431</v>
      </c>
      <c r="G7373" t="s">
        <v>35</v>
      </c>
      <c r="H7373" t="s">
        <v>3125</v>
      </c>
      <c r="I7373">
        <v>86.5</v>
      </c>
      <c r="J7373">
        <v>87.5</v>
      </c>
      <c r="K7373">
        <v>1522.33</v>
      </c>
      <c r="L7373">
        <v>1404.05</v>
      </c>
      <c r="M7373" t="s">
        <v>1965</v>
      </c>
      <c r="N7373" t="s">
        <v>1473</v>
      </c>
      <c r="O7373">
        <v>1000000</v>
      </c>
      <c r="P7373">
        <v>1000000</v>
      </c>
      <c r="Q7373" t="s">
        <v>1845</v>
      </c>
      <c r="R7373">
        <v>17.84</v>
      </c>
      <c r="S7373">
        <v>16.649999999999999</v>
      </c>
      <c r="V7373" t="s">
        <v>3126</v>
      </c>
      <c r="W7373" t="s">
        <v>1556</v>
      </c>
      <c r="X7373" t="s">
        <v>1847</v>
      </c>
      <c r="Y7373" t="s">
        <v>4502</v>
      </c>
      <c r="AA7373">
        <v>1521.09</v>
      </c>
      <c r="AB7373">
        <v>1402.82</v>
      </c>
    </row>
    <row r="7374" spans="1:29" x14ac:dyDescent="0.25">
      <c r="A7374" t="s">
        <v>1563</v>
      </c>
      <c r="B7374" t="s">
        <v>31</v>
      </c>
      <c r="C7374" t="s">
        <v>4501</v>
      </c>
      <c r="D7374">
        <v>0.7</v>
      </c>
      <c r="E7374" t="s">
        <v>989</v>
      </c>
      <c r="F7374" t="s">
        <v>1431</v>
      </c>
      <c r="G7374" t="s">
        <v>35</v>
      </c>
      <c r="H7374" t="s">
        <v>3129</v>
      </c>
      <c r="I7374">
        <v>96.5</v>
      </c>
      <c r="J7374">
        <v>97.5</v>
      </c>
      <c r="K7374">
        <v>637.79</v>
      </c>
      <c r="L7374">
        <v>496.2</v>
      </c>
      <c r="M7374" t="s">
        <v>2092</v>
      </c>
      <c r="N7374" t="s">
        <v>1564</v>
      </c>
      <c r="O7374">
        <v>1000000</v>
      </c>
      <c r="P7374">
        <v>0</v>
      </c>
      <c r="Q7374" t="s">
        <v>1845</v>
      </c>
      <c r="R7374">
        <v>8.98</v>
      </c>
      <c r="S7374">
        <v>7.56</v>
      </c>
      <c r="V7374" t="s">
        <v>3130</v>
      </c>
      <c r="W7374" t="s">
        <v>1556</v>
      </c>
      <c r="X7374" t="s">
        <v>1847</v>
      </c>
      <c r="Y7374" t="s">
        <v>4502</v>
      </c>
      <c r="AA7374">
        <v>635.24</v>
      </c>
      <c r="AB7374">
        <v>493.65</v>
      </c>
    </row>
    <row r="7375" spans="1:29" x14ac:dyDescent="0.25">
      <c r="A7375" t="s">
        <v>1565</v>
      </c>
      <c r="B7375" t="s">
        <v>31</v>
      </c>
      <c r="C7375" t="s">
        <v>4501</v>
      </c>
      <c r="D7375">
        <v>0.97</v>
      </c>
      <c r="E7375" t="s">
        <v>70</v>
      </c>
      <c r="F7375" t="s">
        <v>1431</v>
      </c>
      <c r="G7375" t="s">
        <v>35</v>
      </c>
      <c r="H7375" t="s">
        <v>3131</v>
      </c>
      <c r="I7375">
        <v>91.5</v>
      </c>
      <c r="J7375">
        <v>92.5</v>
      </c>
      <c r="K7375">
        <v>964.47</v>
      </c>
      <c r="L7375">
        <v>862.07</v>
      </c>
      <c r="M7375" t="s">
        <v>2234</v>
      </c>
      <c r="N7375" t="s">
        <v>1566</v>
      </c>
      <c r="O7375">
        <v>1000000</v>
      </c>
      <c r="P7375">
        <v>1000000</v>
      </c>
      <c r="Q7375" t="s">
        <v>1845</v>
      </c>
      <c r="R7375">
        <v>12.27</v>
      </c>
      <c r="S7375">
        <v>11.25</v>
      </c>
      <c r="V7375" t="s">
        <v>3132</v>
      </c>
      <c r="W7375" t="s">
        <v>1556</v>
      </c>
      <c r="X7375" t="s">
        <v>1847</v>
      </c>
      <c r="Y7375" t="s">
        <v>4502</v>
      </c>
      <c r="AA7375">
        <v>964.56</v>
      </c>
      <c r="AB7375">
        <v>862.17</v>
      </c>
    </row>
    <row r="7376" spans="1:29" x14ac:dyDescent="0.25">
      <c r="A7376" t="s">
        <v>1567</v>
      </c>
      <c r="B7376" t="s">
        <v>31</v>
      </c>
      <c r="C7376" t="s">
        <v>4501</v>
      </c>
      <c r="D7376">
        <v>0.74</v>
      </c>
      <c r="E7376" t="s">
        <v>1141</v>
      </c>
      <c r="F7376" t="s">
        <v>1431</v>
      </c>
      <c r="G7376" t="s">
        <v>35</v>
      </c>
      <c r="H7376" t="s">
        <v>3133</v>
      </c>
      <c r="I7376">
        <v>86</v>
      </c>
      <c r="J7376">
        <v>87</v>
      </c>
      <c r="K7376">
        <v>1952.74</v>
      </c>
      <c r="L7376">
        <v>1819</v>
      </c>
      <c r="M7376" t="s">
        <v>2092</v>
      </c>
      <c r="N7376" t="s">
        <v>1564</v>
      </c>
      <c r="O7376">
        <v>0</v>
      </c>
      <c r="P7376">
        <v>0</v>
      </c>
      <c r="Q7376" t="s">
        <v>1845</v>
      </c>
      <c r="R7376">
        <v>22.13</v>
      </c>
      <c r="S7376">
        <v>20.79</v>
      </c>
      <c r="V7376" t="s">
        <v>3134</v>
      </c>
      <c r="W7376" t="s">
        <v>1556</v>
      </c>
      <c r="X7376" t="s">
        <v>1847</v>
      </c>
      <c r="Y7376" t="s">
        <v>4502</v>
      </c>
      <c r="AA7376">
        <v>1950.26</v>
      </c>
      <c r="AB7376">
        <v>1816.52</v>
      </c>
    </row>
    <row r="7377" spans="1:28" x14ac:dyDescent="0.25">
      <c r="A7377" t="s">
        <v>1568</v>
      </c>
      <c r="B7377" t="s">
        <v>31</v>
      </c>
      <c r="C7377" t="s">
        <v>4501</v>
      </c>
      <c r="D7377">
        <v>1.1499999999999999</v>
      </c>
      <c r="E7377" t="s">
        <v>74</v>
      </c>
      <c r="F7377" t="s">
        <v>1431</v>
      </c>
      <c r="G7377" t="s">
        <v>35</v>
      </c>
      <c r="H7377" t="s">
        <v>3135</v>
      </c>
      <c r="I7377">
        <v>88.125</v>
      </c>
      <c r="J7377">
        <v>89.125</v>
      </c>
      <c r="K7377">
        <v>1054.1300000000001</v>
      </c>
      <c r="L7377">
        <v>967.5</v>
      </c>
      <c r="M7377" t="s">
        <v>1965</v>
      </c>
      <c r="N7377" t="s">
        <v>1473</v>
      </c>
      <c r="O7377">
        <v>2000000</v>
      </c>
      <c r="P7377">
        <v>1000000</v>
      </c>
      <c r="Q7377" t="s">
        <v>1845</v>
      </c>
      <c r="R7377">
        <v>13.15</v>
      </c>
      <c r="S7377">
        <v>12.29</v>
      </c>
      <c r="V7377" t="s">
        <v>3136</v>
      </c>
      <c r="W7377" t="s">
        <v>1556</v>
      </c>
      <c r="X7377" t="s">
        <v>1847</v>
      </c>
      <c r="Y7377" t="s">
        <v>4502</v>
      </c>
      <c r="AA7377">
        <v>1051.92</v>
      </c>
      <c r="AB7377">
        <v>965.29</v>
      </c>
    </row>
    <row r="7378" spans="1:28" x14ac:dyDescent="0.25">
      <c r="A7378" t="s">
        <v>1569</v>
      </c>
      <c r="B7378" t="s">
        <v>31</v>
      </c>
      <c r="C7378" t="s">
        <v>4501</v>
      </c>
      <c r="D7378">
        <v>0.98</v>
      </c>
      <c r="E7378" t="s">
        <v>80</v>
      </c>
      <c r="F7378" t="s">
        <v>1431</v>
      </c>
      <c r="G7378" t="s">
        <v>35</v>
      </c>
      <c r="H7378" t="s">
        <v>3137</v>
      </c>
      <c r="I7378">
        <v>88.125</v>
      </c>
      <c r="J7378">
        <v>89.125</v>
      </c>
      <c r="K7378">
        <v>1261.1500000000001</v>
      </c>
      <c r="L7378">
        <v>1155.78</v>
      </c>
      <c r="M7378" t="s">
        <v>1965</v>
      </c>
      <c r="N7378" t="s">
        <v>1473</v>
      </c>
      <c r="O7378">
        <v>1000000</v>
      </c>
      <c r="P7378">
        <v>1000000</v>
      </c>
      <c r="Q7378" t="s">
        <v>1845</v>
      </c>
      <c r="R7378">
        <v>14.94</v>
      </c>
      <c r="S7378">
        <v>13.93</v>
      </c>
      <c r="V7378" t="s">
        <v>3138</v>
      </c>
      <c r="W7378" t="s">
        <v>1556</v>
      </c>
      <c r="X7378" t="s">
        <v>1847</v>
      </c>
      <c r="Y7378" t="s">
        <v>4502</v>
      </c>
      <c r="AA7378">
        <v>1259.7</v>
      </c>
      <c r="AB7378">
        <v>1154.3399999999999</v>
      </c>
    </row>
    <row r="7379" spans="1:28" x14ac:dyDescent="0.25">
      <c r="A7379" t="s">
        <v>1570</v>
      </c>
      <c r="B7379" t="s">
        <v>31</v>
      </c>
      <c r="C7379" t="s">
        <v>4501</v>
      </c>
      <c r="D7379">
        <v>0.86</v>
      </c>
      <c r="E7379" t="s">
        <v>997</v>
      </c>
      <c r="F7379" t="s">
        <v>1431</v>
      </c>
      <c r="G7379" t="s">
        <v>35</v>
      </c>
      <c r="H7379" t="s">
        <v>3139</v>
      </c>
      <c r="I7379">
        <v>86.25</v>
      </c>
      <c r="J7379">
        <v>87.5</v>
      </c>
      <c r="K7379">
        <v>1534.07</v>
      </c>
      <c r="L7379">
        <v>1390.06</v>
      </c>
      <c r="M7379" t="s">
        <v>1965</v>
      </c>
      <c r="N7379" t="s">
        <v>1473</v>
      </c>
      <c r="O7379">
        <v>1000000</v>
      </c>
      <c r="P7379">
        <v>1000000</v>
      </c>
      <c r="Q7379" t="s">
        <v>1845</v>
      </c>
      <c r="R7379">
        <v>17.95</v>
      </c>
      <c r="S7379">
        <v>16.510000000000002</v>
      </c>
      <c r="V7379" t="s">
        <v>3140</v>
      </c>
      <c r="W7379" t="s">
        <v>1556</v>
      </c>
      <c r="X7379" t="s">
        <v>1847</v>
      </c>
      <c r="Y7379" t="s">
        <v>4502</v>
      </c>
      <c r="AA7379">
        <v>1532.78</v>
      </c>
      <c r="AB7379">
        <v>1388.77</v>
      </c>
    </row>
    <row r="7380" spans="1:28" x14ac:dyDescent="0.25">
      <c r="A7380" t="s">
        <v>1571</v>
      </c>
      <c r="B7380" t="s">
        <v>31</v>
      </c>
      <c r="C7380" t="s">
        <v>4501</v>
      </c>
      <c r="D7380">
        <v>1.1499999999999999</v>
      </c>
      <c r="E7380" t="s">
        <v>62</v>
      </c>
      <c r="F7380" t="s">
        <v>1431</v>
      </c>
      <c r="G7380" t="s">
        <v>35</v>
      </c>
      <c r="H7380" t="s">
        <v>3141</v>
      </c>
      <c r="I7380">
        <v>87.625</v>
      </c>
      <c r="J7380">
        <v>88.625</v>
      </c>
      <c r="K7380">
        <v>1077.71</v>
      </c>
      <c r="L7380">
        <v>991.71</v>
      </c>
      <c r="M7380" t="s">
        <v>1902</v>
      </c>
      <c r="N7380" t="s">
        <v>1470</v>
      </c>
      <c r="O7380">
        <v>1000000</v>
      </c>
      <c r="P7380">
        <v>1000000</v>
      </c>
      <c r="Q7380" t="s">
        <v>1845</v>
      </c>
      <c r="R7380">
        <v>13.39</v>
      </c>
      <c r="S7380">
        <v>12.53</v>
      </c>
      <c r="V7380" t="s">
        <v>3142</v>
      </c>
      <c r="W7380" t="s">
        <v>1556</v>
      </c>
      <c r="X7380" t="s">
        <v>1847</v>
      </c>
      <c r="Y7380" t="s">
        <v>4502</v>
      </c>
      <c r="AA7380">
        <v>1075.68</v>
      </c>
      <c r="AB7380">
        <v>989.68</v>
      </c>
    </row>
    <row r="7381" spans="1:28" x14ac:dyDescent="0.25">
      <c r="A7381" t="s">
        <v>1572</v>
      </c>
      <c r="B7381" t="s">
        <v>31</v>
      </c>
      <c r="C7381" t="s">
        <v>4501</v>
      </c>
      <c r="D7381">
        <v>1.2</v>
      </c>
      <c r="E7381" t="s">
        <v>992</v>
      </c>
      <c r="F7381" t="s">
        <v>1431</v>
      </c>
      <c r="G7381" t="s">
        <v>35</v>
      </c>
      <c r="H7381" t="s">
        <v>3143</v>
      </c>
      <c r="I7381">
        <v>86.25</v>
      </c>
      <c r="J7381">
        <v>87.25</v>
      </c>
      <c r="K7381">
        <v>1138.3</v>
      </c>
      <c r="L7381">
        <v>1055.33</v>
      </c>
      <c r="M7381" t="s">
        <v>1902</v>
      </c>
      <c r="N7381" t="s">
        <v>1470</v>
      </c>
      <c r="O7381">
        <v>1000000</v>
      </c>
      <c r="P7381">
        <v>1000000</v>
      </c>
      <c r="Q7381" t="s">
        <v>1845</v>
      </c>
      <c r="R7381">
        <v>14</v>
      </c>
      <c r="S7381">
        <v>13.17</v>
      </c>
      <c r="V7381" t="s">
        <v>3144</v>
      </c>
      <c r="W7381" t="s">
        <v>1556</v>
      </c>
      <c r="X7381" t="s">
        <v>1847</v>
      </c>
      <c r="Y7381" t="s">
        <v>4502</v>
      </c>
      <c r="AA7381">
        <v>1135.8900000000001</v>
      </c>
      <c r="AB7381">
        <v>1052.92</v>
      </c>
    </row>
    <row r="7382" spans="1:28" x14ac:dyDescent="0.25">
      <c r="A7382" t="s">
        <v>1573</v>
      </c>
      <c r="B7382" t="s">
        <v>31</v>
      </c>
      <c r="C7382" t="s">
        <v>4501</v>
      </c>
      <c r="D7382">
        <v>1.35</v>
      </c>
      <c r="E7382" t="s">
        <v>72</v>
      </c>
      <c r="F7382" t="s">
        <v>1431</v>
      </c>
      <c r="G7382" t="s">
        <v>35</v>
      </c>
      <c r="H7382" t="s">
        <v>3145</v>
      </c>
      <c r="I7382">
        <v>91.25</v>
      </c>
      <c r="J7382">
        <v>92.25</v>
      </c>
      <c r="K7382">
        <v>747.47</v>
      </c>
      <c r="L7382">
        <v>673.98</v>
      </c>
      <c r="M7382" t="s">
        <v>1902</v>
      </c>
      <c r="N7382" t="s">
        <v>1470</v>
      </c>
      <c r="O7382">
        <v>1000000</v>
      </c>
      <c r="P7382">
        <v>1000000</v>
      </c>
      <c r="Q7382" t="s">
        <v>1845</v>
      </c>
      <c r="R7382">
        <v>10.09</v>
      </c>
      <c r="S7382">
        <v>9.36</v>
      </c>
      <c r="V7382" t="s">
        <v>3146</v>
      </c>
      <c r="W7382" t="s">
        <v>1556</v>
      </c>
      <c r="X7382" t="s">
        <v>1847</v>
      </c>
      <c r="Y7382" t="s">
        <v>4502</v>
      </c>
      <c r="AA7382">
        <v>744.73</v>
      </c>
      <c r="AB7382">
        <v>671.24</v>
      </c>
    </row>
    <row r="7383" spans="1:28" x14ac:dyDescent="0.25">
      <c r="A7383" t="s">
        <v>1574</v>
      </c>
      <c r="B7383" t="s">
        <v>31</v>
      </c>
      <c r="C7383" t="s">
        <v>4501</v>
      </c>
      <c r="D7383">
        <v>1.4</v>
      </c>
      <c r="E7383" t="s">
        <v>74</v>
      </c>
      <c r="F7383" t="s">
        <v>1431</v>
      </c>
      <c r="G7383" t="s">
        <v>35</v>
      </c>
      <c r="H7383" t="s">
        <v>3147</v>
      </c>
      <c r="I7383">
        <v>87.5</v>
      </c>
      <c r="J7383">
        <v>88.5</v>
      </c>
      <c r="K7383">
        <v>976.16</v>
      </c>
      <c r="L7383">
        <v>905.31</v>
      </c>
      <c r="M7383" t="s">
        <v>1902</v>
      </c>
      <c r="N7383" t="s">
        <v>1470</v>
      </c>
      <c r="O7383">
        <v>0</v>
      </c>
      <c r="P7383">
        <v>0</v>
      </c>
      <c r="Q7383" t="s">
        <v>1845</v>
      </c>
      <c r="R7383">
        <v>12.38</v>
      </c>
      <c r="S7383">
        <v>11.67</v>
      </c>
      <c r="V7383" t="s">
        <v>3148</v>
      </c>
      <c r="W7383" t="s">
        <v>1556</v>
      </c>
      <c r="X7383" t="s">
        <v>1847</v>
      </c>
      <c r="Y7383" t="s">
        <v>4502</v>
      </c>
      <c r="AA7383">
        <v>972.95</v>
      </c>
      <c r="AB7383">
        <v>902.1</v>
      </c>
    </row>
    <row r="7384" spans="1:28" x14ac:dyDescent="0.25">
      <c r="A7384" t="s">
        <v>1575</v>
      </c>
      <c r="B7384" t="s">
        <v>31</v>
      </c>
      <c r="C7384" t="s">
        <v>4501</v>
      </c>
      <c r="D7384">
        <v>1.36</v>
      </c>
      <c r="E7384" t="s">
        <v>999</v>
      </c>
      <c r="F7384" t="s">
        <v>1431</v>
      </c>
      <c r="G7384" t="s">
        <v>35</v>
      </c>
      <c r="H7384" t="s">
        <v>3149</v>
      </c>
      <c r="I7384">
        <v>86</v>
      </c>
      <c r="J7384">
        <v>87.5</v>
      </c>
      <c r="K7384">
        <v>1077.32</v>
      </c>
      <c r="L7384">
        <v>968.6</v>
      </c>
      <c r="M7384" t="s">
        <v>1902</v>
      </c>
      <c r="N7384" t="s">
        <v>1470</v>
      </c>
      <c r="O7384">
        <v>1000000</v>
      </c>
      <c r="P7384">
        <v>1000000</v>
      </c>
      <c r="Q7384" t="s">
        <v>1845</v>
      </c>
      <c r="R7384">
        <v>13.39</v>
      </c>
      <c r="S7384">
        <v>12.3</v>
      </c>
      <c r="V7384" t="s">
        <v>3150</v>
      </c>
      <c r="W7384" t="s">
        <v>1556</v>
      </c>
      <c r="X7384" t="s">
        <v>1847</v>
      </c>
      <c r="Y7384" t="s">
        <v>4502</v>
      </c>
      <c r="AA7384">
        <v>1074.1300000000001</v>
      </c>
      <c r="AB7384">
        <v>965.4</v>
      </c>
    </row>
    <row r="7385" spans="1:28" x14ac:dyDescent="0.25">
      <c r="A7385" t="s">
        <v>1576</v>
      </c>
      <c r="B7385" t="s">
        <v>31</v>
      </c>
      <c r="C7385" t="s">
        <v>4501</v>
      </c>
      <c r="D7385">
        <v>1.8</v>
      </c>
      <c r="E7385" t="s">
        <v>67</v>
      </c>
      <c r="F7385" t="s">
        <v>1431</v>
      </c>
      <c r="G7385" t="s">
        <v>35</v>
      </c>
      <c r="H7385" t="s">
        <v>3151</v>
      </c>
      <c r="I7385">
        <v>100.5</v>
      </c>
      <c r="J7385">
        <v>101.5</v>
      </c>
      <c r="K7385">
        <v>270.14</v>
      </c>
      <c r="L7385">
        <v>215.07</v>
      </c>
      <c r="M7385" t="s">
        <v>1844</v>
      </c>
      <c r="N7385" t="s">
        <v>1577</v>
      </c>
      <c r="O7385">
        <v>2000000</v>
      </c>
      <c r="P7385">
        <v>2000000</v>
      </c>
      <c r="Q7385" t="s">
        <v>1845</v>
      </c>
      <c r="R7385">
        <v>5.35</v>
      </c>
      <c r="S7385">
        <v>4.8</v>
      </c>
      <c r="V7385" t="s">
        <v>3152</v>
      </c>
      <c r="W7385" t="s">
        <v>1556</v>
      </c>
      <c r="X7385" t="s">
        <v>1847</v>
      </c>
      <c r="Y7385" t="s">
        <v>4502</v>
      </c>
      <c r="AA7385">
        <v>269.98</v>
      </c>
      <c r="AB7385">
        <v>214.91</v>
      </c>
    </row>
    <row r="7386" spans="1:28" x14ac:dyDescent="0.25">
      <c r="A7386" t="s">
        <v>1578</v>
      </c>
      <c r="B7386" t="s">
        <v>31</v>
      </c>
      <c r="C7386" t="s">
        <v>4501</v>
      </c>
      <c r="D7386">
        <v>2.17</v>
      </c>
      <c r="E7386" t="s">
        <v>62</v>
      </c>
      <c r="F7386" t="s">
        <v>1431</v>
      </c>
      <c r="G7386" t="s">
        <v>35</v>
      </c>
      <c r="H7386" t="s">
        <v>3153</v>
      </c>
      <c r="I7386">
        <v>97.5</v>
      </c>
      <c r="J7386">
        <v>98.5</v>
      </c>
      <c r="K7386">
        <v>420.81</v>
      </c>
      <c r="L7386">
        <v>374.99</v>
      </c>
      <c r="M7386" t="s">
        <v>1850</v>
      </c>
      <c r="N7386" t="s">
        <v>1579</v>
      </c>
      <c r="O7386">
        <v>0</v>
      </c>
      <c r="P7386">
        <v>0</v>
      </c>
      <c r="Q7386" t="s">
        <v>1845</v>
      </c>
      <c r="R7386">
        <v>6.88</v>
      </c>
      <c r="S7386">
        <v>6.42</v>
      </c>
      <c r="V7386" t="s">
        <v>3154</v>
      </c>
      <c r="W7386" t="s">
        <v>1556</v>
      </c>
      <c r="X7386" t="s">
        <v>1847</v>
      </c>
      <c r="Y7386" t="s">
        <v>4502</v>
      </c>
      <c r="AA7386">
        <v>419.34</v>
      </c>
      <c r="AB7386">
        <v>373.52</v>
      </c>
    </row>
    <row r="7387" spans="1:28" x14ac:dyDescent="0.25">
      <c r="A7387" t="s">
        <v>1580</v>
      </c>
      <c r="B7387" t="s">
        <v>31</v>
      </c>
      <c r="C7387" t="s">
        <v>4501</v>
      </c>
      <c r="D7387">
        <v>1.9</v>
      </c>
      <c r="E7387" t="s">
        <v>1013</v>
      </c>
      <c r="F7387" t="s">
        <v>1431</v>
      </c>
      <c r="G7387" t="s">
        <v>35</v>
      </c>
      <c r="H7387" t="s">
        <v>3155</v>
      </c>
      <c r="I7387">
        <v>101.875</v>
      </c>
      <c r="J7387">
        <v>102.875</v>
      </c>
      <c r="K7387">
        <v>298.27999999999997</v>
      </c>
      <c r="L7387">
        <v>246.05</v>
      </c>
      <c r="M7387" t="s">
        <v>1891</v>
      </c>
      <c r="N7387" t="s">
        <v>1581</v>
      </c>
      <c r="O7387">
        <v>1000000</v>
      </c>
      <c r="P7387">
        <v>0</v>
      </c>
      <c r="Q7387" t="s">
        <v>1845</v>
      </c>
      <c r="R7387">
        <v>5.61</v>
      </c>
      <c r="S7387">
        <v>5.09</v>
      </c>
      <c r="V7387" t="s">
        <v>3156</v>
      </c>
      <c r="W7387" t="s">
        <v>1556</v>
      </c>
      <c r="X7387" t="s">
        <v>1847</v>
      </c>
      <c r="Y7387" t="s">
        <v>4502</v>
      </c>
      <c r="AA7387">
        <v>295.69</v>
      </c>
      <c r="AB7387">
        <v>243.46</v>
      </c>
    </row>
    <row r="7388" spans="1:28" x14ac:dyDescent="0.25">
      <c r="A7388" t="s">
        <v>1582</v>
      </c>
      <c r="B7388" t="s">
        <v>31</v>
      </c>
      <c r="C7388" t="s">
        <v>4501</v>
      </c>
      <c r="D7388">
        <v>2</v>
      </c>
      <c r="E7388" t="s">
        <v>72</v>
      </c>
      <c r="F7388" t="s">
        <v>1431</v>
      </c>
      <c r="G7388" t="s">
        <v>35</v>
      </c>
      <c r="H7388" t="s">
        <v>3157</v>
      </c>
      <c r="I7388">
        <v>103.375</v>
      </c>
      <c r="J7388">
        <v>104.375</v>
      </c>
      <c r="K7388">
        <v>278.89</v>
      </c>
      <c r="L7388">
        <v>229.08</v>
      </c>
      <c r="M7388" t="s">
        <v>1891</v>
      </c>
      <c r="N7388" t="s">
        <v>1581</v>
      </c>
      <c r="O7388">
        <v>2000000</v>
      </c>
      <c r="P7388">
        <v>2000000</v>
      </c>
      <c r="Q7388" t="s">
        <v>1845</v>
      </c>
      <c r="R7388">
        <v>5.42</v>
      </c>
      <c r="S7388">
        <v>4.92</v>
      </c>
      <c r="V7388" t="s">
        <v>3158</v>
      </c>
      <c r="W7388" t="s">
        <v>1556</v>
      </c>
      <c r="X7388" t="s">
        <v>1847</v>
      </c>
      <c r="Y7388" t="s">
        <v>4502</v>
      </c>
      <c r="AA7388">
        <v>275.77999999999997</v>
      </c>
      <c r="AB7388">
        <v>225.97</v>
      </c>
    </row>
    <row r="7389" spans="1:28" x14ac:dyDescent="0.25">
      <c r="A7389" t="s">
        <v>1583</v>
      </c>
      <c r="B7389" t="s">
        <v>31</v>
      </c>
      <c r="C7389" t="s">
        <v>4501</v>
      </c>
      <c r="D7389">
        <v>1.89</v>
      </c>
      <c r="E7389" t="s">
        <v>999</v>
      </c>
      <c r="F7389" t="s">
        <v>1431</v>
      </c>
      <c r="G7389" t="s">
        <v>35</v>
      </c>
      <c r="H7389" t="s">
        <v>3159</v>
      </c>
      <c r="I7389">
        <v>103.125</v>
      </c>
      <c r="J7389">
        <v>104.125</v>
      </c>
      <c r="K7389">
        <v>280.22000000000003</v>
      </c>
      <c r="L7389">
        <v>227.68</v>
      </c>
      <c r="M7389" t="s">
        <v>1891</v>
      </c>
      <c r="N7389" t="s">
        <v>1581</v>
      </c>
      <c r="O7389">
        <v>1000000</v>
      </c>
      <c r="P7389">
        <v>1000000</v>
      </c>
      <c r="Q7389" t="s">
        <v>1845</v>
      </c>
      <c r="R7389">
        <v>5.43</v>
      </c>
      <c r="S7389">
        <v>4.91</v>
      </c>
      <c r="V7389" t="s">
        <v>3160</v>
      </c>
      <c r="W7389" t="s">
        <v>1556</v>
      </c>
      <c r="X7389" t="s">
        <v>1847</v>
      </c>
      <c r="Y7389" t="s">
        <v>4502</v>
      </c>
      <c r="AA7389">
        <v>277.86</v>
      </c>
      <c r="AB7389">
        <v>225.32</v>
      </c>
    </row>
    <row r="7390" spans="1:28" x14ac:dyDescent="0.25">
      <c r="A7390" t="s">
        <v>1584</v>
      </c>
      <c r="B7390" t="s">
        <v>31</v>
      </c>
      <c r="C7390" t="s">
        <v>4501</v>
      </c>
      <c r="D7390">
        <v>2</v>
      </c>
      <c r="E7390" t="s">
        <v>80</v>
      </c>
      <c r="F7390" t="s">
        <v>1431</v>
      </c>
      <c r="G7390" t="s">
        <v>35</v>
      </c>
      <c r="H7390" t="s">
        <v>3161</v>
      </c>
      <c r="I7390">
        <v>103.25</v>
      </c>
      <c r="J7390">
        <v>104.25</v>
      </c>
      <c r="K7390">
        <v>277.33</v>
      </c>
      <c r="L7390">
        <v>226.97</v>
      </c>
      <c r="M7390" t="s">
        <v>1891</v>
      </c>
      <c r="N7390" t="s">
        <v>1581</v>
      </c>
      <c r="O7390">
        <v>2000000</v>
      </c>
      <c r="P7390">
        <v>2000000</v>
      </c>
      <c r="Q7390" t="s">
        <v>1845</v>
      </c>
      <c r="R7390">
        <v>5.37</v>
      </c>
      <c r="S7390">
        <v>4.87</v>
      </c>
      <c r="V7390" t="s">
        <v>3162</v>
      </c>
      <c r="W7390" t="s">
        <v>1556</v>
      </c>
      <c r="X7390" t="s">
        <v>1847</v>
      </c>
      <c r="Y7390" t="s">
        <v>4502</v>
      </c>
      <c r="AA7390">
        <v>274.24</v>
      </c>
      <c r="AB7390">
        <v>223.88</v>
      </c>
    </row>
    <row r="7391" spans="1:28" x14ac:dyDescent="0.25">
      <c r="A7391" t="s">
        <v>1585</v>
      </c>
      <c r="B7391" t="s">
        <v>31</v>
      </c>
      <c r="C7391" t="s">
        <v>4501</v>
      </c>
      <c r="D7391">
        <v>2.2999999999999998</v>
      </c>
      <c r="E7391" t="s">
        <v>62</v>
      </c>
      <c r="F7391" t="s">
        <v>1431</v>
      </c>
      <c r="G7391" t="s">
        <v>35</v>
      </c>
      <c r="H7391" t="s">
        <v>3163</v>
      </c>
      <c r="I7391">
        <v>103.875</v>
      </c>
      <c r="J7391">
        <v>105.125</v>
      </c>
      <c r="K7391">
        <v>287.37</v>
      </c>
      <c r="L7391">
        <v>233.45</v>
      </c>
      <c r="M7391" t="s">
        <v>1891</v>
      </c>
      <c r="N7391" t="s">
        <v>1581</v>
      </c>
      <c r="O7391">
        <v>1000000</v>
      </c>
      <c r="P7391">
        <v>1000000</v>
      </c>
      <c r="Q7391" t="s">
        <v>1845</v>
      </c>
      <c r="R7391">
        <v>5.5</v>
      </c>
      <c r="S7391">
        <v>4.96</v>
      </c>
      <c r="V7391" t="s">
        <v>3164</v>
      </c>
      <c r="W7391" t="s">
        <v>1556</v>
      </c>
      <c r="X7391" t="s">
        <v>1847</v>
      </c>
      <c r="Y7391" t="s">
        <v>4502</v>
      </c>
      <c r="AA7391">
        <v>281.44</v>
      </c>
      <c r="AB7391">
        <v>227.52</v>
      </c>
    </row>
    <row r="7392" spans="1:28" x14ac:dyDescent="0.25">
      <c r="A7392" t="s">
        <v>1586</v>
      </c>
      <c r="B7392" t="s">
        <v>31</v>
      </c>
      <c r="C7392" t="s">
        <v>4501</v>
      </c>
      <c r="D7392">
        <v>2.33</v>
      </c>
      <c r="E7392" t="s">
        <v>67</v>
      </c>
      <c r="F7392" t="s">
        <v>1431</v>
      </c>
      <c r="G7392" t="s">
        <v>35</v>
      </c>
      <c r="H7392" t="s">
        <v>3165</v>
      </c>
      <c r="I7392">
        <v>103.125</v>
      </c>
      <c r="J7392">
        <v>104.625</v>
      </c>
      <c r="K7392">
        <v>337.84</v>
      </c>
      <c r="L7392">
        <v>274.16000000000003</v>
      </c>
      <c r="M7392" t="s">
        <v>1891</v>
      </c>
      <c r="N7392" t="s">
        <v>1581</v>
      </c>
      <c r="O7392">
        <v>1000000</v>
      </c>
      <c r="P7392">
        <v>1000000</v>
      </c>
      <c r="Q7392" t="s">
        <v>1845</v>
      </c>
      <c r="R7392">
        <v>6.01</v>
      </c>
      <c r="S7392">
        <v>5.37</v>
      </c>
      <c r="V7392" t="s">
        <v>3166</v>
      </c>
      <c r="W7392" t="s">
        <v>1556</v>
      </c>
      <c r="X7392" t="s">
        <v>1847</v>
      </c>
      <c r="Y7392" t="s">
        <v>4502</v>
      </c>
      <c r="AA7392">
        <v>331.27</v>
      </c>
      <c r="AB7392">
        <v>267.58999999999997</v>
      </c>
    </row>
    <row r="7393" spans="1:28" x14ac:dyDescent="0.25">
      <c r="A7393" t="s">
        <v>1587</v>
      </c>
      <c r="B7393" t="s">
        <v>31</v>
      </c>
      <c r="C7393" t="s">
        <v>4501</v>
      </c>
      <c r="D7393">
        <v>2.27</v>
      </c>
      <c r="E7393" t="s">
        <v>70</v>
      </c>
      <c r="F7393" t="s">
        <v>1431</v>
      </c>
      <c r="G7393" t="s">
        <v>35</v>
      </c>
      <c r="H7393" t="s">
        <v>3167</v>
      </c>
      <c r="I7393">
        <v>104.375</v>
      </c>
      <c r="J7393">
        <v>105.375</v>
      </c>
      <c r="K7393">
        <v>284.70999999999998</v>
      </c>
      <c r="L7393">
        <v>240.91</v>
      </c>
      <c r="M7393" t="s">
        <v>1850</v>
      </c>
      <c r="N7393" t="s">
        <v>1579</v>
      </c>
      <c r="O7393">
        <v>1000000</v>
      </c>
      <c r="P7393">
        <v>0</v>
      </c>
      <c r="Q7393" t="s">
        <v>1845</v>
      </c>
      <c r="R7393">
        <v>5.52</v>
      </c>
      <c r="S7393">
        <v>5.08</v>
      </c>
      <c r="V7393" t="s">
        <v>3168</v>
      </c>
      <c r="W7393" t="s">
        <v>1556</v>
      </c>
      <c r="X7393" t="s">
        <v>1847</v>
      </c>
      <c r="Y7393" t="s">
        <v>4502</v>
      </c>
      <c r="AA7393">
        <v>283.61</v>
      </c>
      <c r="AB7393">
        <v>239.81</v>
      </c>
    </row>
    <row r="7394" spans="1:28" x14ac:dyDescent="0.25">
      <c r="A7394" t="s">
        <v>1588</v>
      </c>
      <c r="B7394" t="s">
        <v>31</v>
      </c>
      <c r="C7394" t="s">
        <v>4501</v>
      </c>
      <c r="D7394">
        <v>2.2999999999999998</v>
      </c>
      <c r="E7394" t="s">
        <v>62</v>
      </c>
      <c r="F7394" t="s">
        <v>1431</v>
      </c>
      <c r="G7394" t="s">
        <v>35</v>
      </c>
      <c r="H7394" t="s">
        <v>3169</v>
      </c>
      <c r="I7394">
        <v>103.875</v>
      </c>
      <c r="J7394">
        <v>104.875</v>
      </c>
      <c r="K7394">
        <v>292.35000000000002</v>
      </c>
      <c r="L7394">
        <v>249.11</v>
      </c>
      <c r="M7394" t="s">
        <v>1891</v>
      </c>
      <c r="N7394" t="s">
        <v>1581</v>
      </c>
      <c r="O7394">
        <v>1000000</v>
      </c>
      <c r="P7394">
        <v>1000000</v>
      </c>
      <c r="Q7394" t="s">
        <v>1845</v>
      </c>
      <c r="R7394">
        <v>5.55</v>
      </c>
      <c r="S7394">
        <v>5.12</v>
      </c>
      <c r="V7394" t="s">
        <v>3170</v>
      </c>
      <c r="W7394" t="s">
        <v>1556</v>
      </c>
      <c r="X7394" t="s">
        <v>1847</v>
      </c>
      <c r="Y7394" t="s">
        <v>4502</v>
      </c>
      <c r="AA7394">
        <v>286.42</v>
      </c>
      <c r="AB7394">
        <v>243.18</v>
      </c>
    </row>
    <row r="7395" spans="1:28" x14ac:dyDescent="0.25">
      <c r="A7395" t="s">
        <v>1589</v>
      </c>
      <c r="B7395" t="s">
        <v>31</v>
      </c>
      <c r="C7395" t="s">
        <v>4501</v>
      </c>
      <c r="D7395">
        <v>2.37</v>
      </c>
      <c r="E7395" t="s">
        <v>67</v>
      </c>
      <c r="F7395" t="s">
        <v>1431</v>
      </c>
      <c r="G7395" t="s">
        <v>35</v>
      </c>
      <c r="H7395" t="s">
        <v>3171</v>
      </c>
      <c r="I7395">
        <v>104.375</v>
      </c>
      <c r="J7395">
        <v>105.375</v>
      </c>
      <c r="K7395">
        <v>275.56</v>
      </c>
      <c r="L7395">
        <v>233.64</v>
      </c>
      <c r="M7395" t="s">
        <v>1850</v>
      </c>
      <c r="N7395" t="s">
        <v>1579</v>
      </c>
      <c r="O7395">
        <v>1000000</v>
      </c>
      <c r="P7395">
        <v>1000000</v>
      </c>
      <c r="Q7395" t="s">
        <v>1845</v>
      </c>
      <c r="R7395">
        <v>5.43</v>
      </c>
      <c r="S7395">
        <v>5.01</v>
      </c>
      <c r="V7395" t="s">
        <v>3172</v>
      </c>
      <c r="W7395" t="s">
        <v>1556</v>
      </c>
      <c r="X7395" t="s">
        <v>1847</v>
      </c>
      <c r="Y7395" t="s">
        <v>4502</v>
      </c>
      <c r="AA7395">
        <v>273.45</v>
      </c>
      <c r="AB7395">
        <v>231.53</v>
      </c>
    </row>
    <row r="7396" spans="1:28" x14ac:dyDescent="0.25">
      <c r="A7396" t="s">
        <v>1590</v>
      </c>
      <c r="B7396" t="s">
        <v>31</v>
      </c>
      <c r="C7396" t="s">
        <v>4501</v>
      </c>
      <c r="D7396">
        <v>2.2200000000000002</v>
      </c>
      <c r="E7396" t="s">
        <v>72</v>
      </c>
      <c r="F7396" t="s">
        <v>1431</v>
      </c>
      <c r="G7396" t="s">
        <v>35</v>
      </c>
      <c r="H7396" t="s">
        <v>3173</v>
      </c>
      <c r="I7396">
        <v>103.75</v>
      </c>
      <c r="J7396">
        <v>104.75</v>
      </c>
      <c r="K7396">
        <v>296.58</v>
      </c>
      <c r="L7396">
        <v>251.73</v>
      </c>
      <c r="M7396" t="s">
        <v>4504</v>
      </c>
      <c r="N7396" t="s">
        <v>1591</v>
      </c>
      <c r="O7396">
        <v>1000000</v>
      </c>
      <c r="P7396">
        <v>1000000</v>
      </c>
      <c r="Q7396" t="s">
        <v>1845</v>
      </c>
      <c r="R7396">
        <v>5.63</v>
      </c>
      <c r="S7396">
        <v>5.18</v>
      </c>
      <c r="V7396" t="s">
        <v>3174</v>
      </c>
      <c r="W7396" t="s">
        <v>1556</v>
      </c>
      <c r="X7396" t="s">
        <v>1847</v>
      </c>
      <c r="Y7396" t="s">
        <v>4502</v>
      </c>
      <c r="AA7396">
        <v>295.2</v>
      </c>
      <c r="AB7396">
        <v>250.35</v>
      </c>
    </row>
    <row r="7397" spans="1:28" x14ac:dyDescent="0.25">
      <c r="A7397" t="s">
        <v>1592</v>
      </c>
      <c r="B7397" t="s">
        <v>31</v>
      </c>
      <c r="C7397" t="s">
        <v>4501</v>
      </c>
      <c r="D7397">
        <v>4.0599999999999996</v>
      </c>
      <c r="E7397" t="s">
        <v>72</v>
      </c>
      <c r="F7397" t="s">
        <v>1431</v>
      </c>
      <c r="G7397" t="s">
        <v>35</v>
      </c>
      <c r="H7397" t="s">
        <v>3175</v>
      </c>
      <c r="I7397">
        <v>98.875</v>
      </c>
      <c r="J7397">
        <v>99.875</v>
      </c>
      <c r="K7397">
        <v>372.08</v>
      </c>
      <c r="L7397">
        <v>347.56</v>
      </c>
      <c r="M7397" t="s">
        <v>1982</v>
      </c>
      <c r="N7397" t="s">
        <v>1444</v>
      </c>
      <c r="O7397">
        <v>2000000</v>
      </c>
      <c r="P7397">
        <v>0</v>
      </c>
      <c r="Q7397" t="s">
        <v>1845</v>
      </c>
      <c r="R7397">
        <v>6.64</v>
      </c>
      <c r="S7397">
        <v>6.4</v>
      </c>
      <c r="V7397" t="s">
        <v>3176</v>
      </c>
      <c r="W7397" t="s">
        <v>1556</v>
      </c>
      <c r="X7397" t="s">
        <v>1847</v>
      </c>
      <c r="Y7397" t="s">
        <v>4502</v>
      </c>
      <c r="AA7397">
        <v>371.07</v>
      </c>
      <c r="AB7397">
        <v>346.55</v>
      </c>
    </row>
    <row r="7398" spans="1:28" x14ac:dyDescent="0.25">
      <c r="A7398" t="s">
        <v>1593</v>
      </c>
      <c r="B7398" t="s">
        <v>31</v>
      </c>
      <c r="C7398" t="s">
        <v>4501</v>
      </c>
      <c r="D7398">
        <v>4.04</v>
      </c>
      <c r="E7398" t="s">
        <v>72</v>
      </c>
      <c r="F7398" t="s">
        <v>1431</v>
      </c>
      <c r="G7398" t="s">
        <v>35</v>
      </c>
      <c r="H7398" t="s">
        <v>3177</v>
      </c>
      <c r="I7398">
        <v>98.625</v>
      </c>
      <c r="J7398">
        <v>99.625</v>
      </c>
      <c r="K7398">
        <v>378.08</v>
      </c>
      <c r="L7398">
        <v>353.51</v>
      </c>
      <c r="M7398" t="s">
        <v>1982</v>
      </c>
      <c r="N7398" t="s">
        <v>1444</v>
      </c>
      <c r="O7398">
        <v>1000000</v>
      </c>
      <c r="P7398">
        <v>1000000</v>
      </c>
      <c r="Q7398" t="s">
        <v>1845</v>
      </c>
      <c r="R7398">
        <v>6.7</v>
      </c>
      <c r="S7398">
        <v>6.45</v>
      </c>
      <c r="V7398" t="s">
        <v>3178</v>
      </c>
      <c r="W7398" t="s">
        <v>1556</v>
      </c>
      <c r="X7398" t="s">
        <v>1847</v>
      </c>
      <c r="Y7398" t="s">
        <v>4502</v>
      </c>
      <c r="AA7398">
        <v>377.07</v>
      </c>
      <c r="AB7398">
        <v>352.5</v>
      </c>
    </row>
    <row r="7399" spans="1:28" x14ac:dyDescent="0.25">
      <c r="A7399" t="s">
        <v>1594</v>
      </c>
      <c r="B7399" t="s">
        <v>31</v>
      </c>
      <c r="C7399" t="s">
        <v>4501</v>
      </c>
      <c r="D7399">
        <v>3.76</v>
      </c>
      <c r="E7399" t="s">
        <v>62</v>
      </c>
      <c r="F7399" t="s">
        <v>1431</v>
      </c>
      <c r="G7399" t="s">
        <v>35</v>
      </c>
      <c r="H7399" t="s">
        <v>3179</v>
      </c>
      <c r="I7399">
        <v>94.75</v>
      </c>
      <c r="J7399">
        <v>95.75</v>
      </c>
      <c r="K7399">
        <v>444.6</v>
      </c>
      <c r="L7399">
        <v>417.68</v>
      </c>
      <c r="M7399" t="s">
        <v>1866</v>
      </c>
      <c r="N7399" t="s">
        <v>1450</v>
      </c>
      <c r="O7399">
        <v>1000000</v>
      </c>
      <c r="P7399">
        <v>1000000</v>
      </c>
      <c r="Q7399" t="s">
        <v>1845</v>
      </c>
      <c r="R7399">
        <v>7.26</v>
      </c>
      <c r="S7399">
        <v>7</v>
      </c>
      <c r="V7399" t="s">
        <v>3180</v>
      </c>
      <c r="W7399" t="s">
        <v>1556</v>
      </c>
      <c r="X7399" t="s">
        <v>1847</v>
      </c>
      <c r="Y7399" t="s">
        <v>4502</v>
      </c>
      <c r="AA7399">
        <v>442.11</v>
      </c>
      <c r="AB7399">
        <v>415.19</v>
      </c>
    </row>
    <row r="7400" spans="1:28" x14ac:dyDescent="0.25">
      <c r="A7400" t="s">
        <v>1595</v>
      </c>
      <c r="B7400" t="s">
        <v>31</v>
      </c>
      <c r="C7400" t="s">
        <v>4501</v>
      </c>
      <c r="D7400">
        <v>3.72</v>
      </c>
      <c r="E7400" t="s">
        <v>1138</v>
      </c>
      <c r="F7400" t="s">
        <v>1431</v>
      </c>
      <c r="G7400" t="s">
        <v>35</v>
      </c>
      <c r="H7400" t="s">
        <v>3181</v>
      </c>
      <c r="I7400">
        <v>102.375</v>
      </c>
      <c r="J7400">
        <v>103.375</v>
      </c>
      <c r="K7400">
        <v>446.89</v>
      </c>
      <c r="L7400">
        <v>420.14</v>
      </c>
      <c r="M7400" t="s">
        <v>1866</v>
      </c>
      <c r="N7400" t="s">
        <v>1450</v>
      </c>
      <c r="O7400">
        <v>1000000</v>
      </c>
      <c r="P7400">
        <v>500000</v>
      </c>
      <c r="Q7400" t="s">
        <v>1845</v>
      </c>
      <c r="R7400">
        <v>7.35</v>
      </c>
      <c r="S7400">
        <v>7.08</v>
      </c>
      <c r="V7400" t="s">
        <v>3182</v>
      </c>
      <c r="W7400" t="s">
        <v>1556</v>
      </c>
      <c r="X7400" t="s">
        <v>1847</v>
      </c>
      <c r="Y7400" t="s">
        <v>4502</v>
      </c>
      <c r="AA7400">
        <v>446.3</v>
      </c>
      <c r="AB7400">
        <v>419.55</v>
      </c>
    </row>
    <row r="7401" spans="1:28" x14ac:dyDescent="0.25">
      <c r="A7401" t="s">
        <v>1596</v>
      </c>
      <c r="B7401" t="s">
        <v>31</v>
      </c>
      <c r="C7401" t="s">
        <v>4501</v>
      </c>
      <c r="D7401">
        <v>3.77</v>
      </c>
      <c r="E7401" t="s">
        <v>74</v>
      </c>
      <c r="F7401" t="s">
        <v>1431</v>
      </c>
      <c r="G7401" t="s">
        <v>35</v>
      </c>
      <c r="H7401" t="s">
        <v>3183</v>
      </c>
      <c r="I7401">
        <v>100.125</v>
      </c>
      <c r="J7401">
        <v>101.125</v>
      </c>
      <c r="K7401">
        <v>378.39</v>
      </c>
      <c r="L7401">
        <v>352.02</v>
      </c>
      <c r="M7401" t="s">
        <v>1866</v>
      </c>
      <c r="N7401" t="s">
        <v>1450</v>
      </c>
      <c r="O7401">
        <v>1000000</v>
      </c>
      <c r="P7401">
        <v>0</v>
      </c>
      <c r="Q7401" t="s">
        <v>1845</v>
      </c>
      <c r="R7401">
        <v>6.67</v>
      </c>
      <c r="S7401">
        <v>6.4</v>
      </c>
      <c r="V7401" t="s">
        <v>3184</v>
      </c>
      <c r="W7401" t="s">
        <v>1556</v>
      </c>
      <c r="X7401" t="s">
        <v>1847</v>
      </c>
      <c r="Y7401" t="s">
        <v>4502</v>
      </c>
      <c r="AA7401">
        <v>377.31</v>
      </c>
      <c r="AB7401">
        <v>350.94</v>
      </c>
    </row>
    <row r="7402" spans="1:28" x14ac:dyDescent="0.25">
      <c r="A7402" t="s">
        <v>1597</v>
      </c>
      <c r="B7402" t="s">
        <v>31</v>
      </c>
      <c r="C7402" t="s">
        <v>4501</v>
      </c>
      <c r="D7402">
        <v>3.72</v>
      </c>
      <c r="E7402" t="s">
        <v>1013</v>
      </c>
      <c r="F7402" t="s">
        <v>1431</v>
      </c>
      <c r="G7402" t="s">
        <v>35</v>
      </c>
      <c r="H7402" t="s">
        <v>3185</v>
      </c>
      <c r="I7402">
        <v>101.75</v>
      </c>
      <c r="J7402">
        <v>102.75</v>
      </c>
      <c r="K7402">
        <v>356.13</v>
      </c>
      <c r="L7402">
        <v>329.39</v>
      </c>
      <c r="M7402" t="s">
        <v>1866</v>
      </c>
      <c r="N7402" t="s">
        <v>1450</v>
      </c>
      <c r="O7402">
        <v>1000000</v>
      </c>
      <c r="P7402">
        <v>0</v>
      </c>
      <c r="Q7402" t="s">
        <v>1845</v>
      </c>
      <c r="R7402">
        <v>6.44</v>
      </c>
      <c r="S7402">
        <v>6.18</v>
      </c>
      <c r="V7402" t="s">
        <v>3186</v>
      </c>
      <c r="W7402" t="s">
        <v>1556</v>
      </c>
      <c r="X7402" t="s">
        <v>1847</v>
      </c>
      <c r="Y7402" t="s">
        <v>4502</v>
      </c>
      <c r="AA7402">
        <v>356.16</v>
      </c>
      <c r="AB7402">
        <v>329.42</v>
      </c>
    </row>
    <row r="7403" spans="1:28" x14ac:dyDescent="0.25">
      <c r="A7403" t="s">
        <v>1598</v>
      </c>
      <c r="B7403" t="s">
        <v>31</v>
      </c>
      <c r="C7403" t="s">
        <v>4501</v>
      </c>
      <c r="D7403">
        <v>3.58</v>
      </c>
      <c r="E7403" t="s">
        <v>72</v>
      </c>
      <c r="F7403" t="s">
        <v>1431</v>
      </c>
      <c r="G7403" t="s">
        <v>35</v>
      </c>
      <c r="H7403" t="s">
        <v>3187</v>
      </c>
      <c r="I7403">
        <v>101.625</v>
      </c>
      <c r="J7403">
        <v>102.625</v>
      </c>
      <c r="K7403">
        <v>368.56</v>
      </c>
      <c r="L7403">
        <v>340.77</v>
      </c>
      <c r="M7403" t="s">
        <v>1874</v>
      </c>
      <c r="N7403" t="s">
        <v>1456</v>
      </c>
      <c r="O7403">
        <v>1000000</v>
      </c>
      <c r="P7403">
        <v>1000000</v>
      </c>
      <c r="Q7403" t="s">
        <v>1845</v>
      </c>
      <c r="R7403">
        <v>6.53</v>
      </c>
      <c r="S7403">
        <v>6.25</v>
      </c>
      <c r="V7403" t="s">
        <v>3188</v>
      </c>
      <c r="W7403" t="s">
        <v>1556</v>
      </c>
      <c r="X7403" t="s">
        <v>1847</v>
      </c>
      <c r="Y7403" t="s">
        <v>4502</v>
      </c>
      <c r="AA7403">
        <v>366.3</v>
      </c>
      <c r="AB7403">
        <v>338.51</v>
      </c>
    </row>
    <row r="7404" spans="1:28" x14ac:dyDescent="0.25">
      <c r="A7404" t="s">
        <v>1599</v>
      </c>
      <c r="B7404" t="s">
        <v>31</v>
      </c>
      <c r="C7404" t="s">
        <v>4501</v>
      </c>
      <c r="D7404">
        <v>3.4</v>
      </c>
      <c r="E7404" t="s">
        <v>72</v>
      </c>
      <c r="F7404" t="s">
        <v>1431</v>
      </c>
      <c r="G7404" t="s">
        <v>35</v>
      </c>
      <c r="H7404" t="s">
        <v>3189</v>
      </c>
      <c r="I7404">
        <v>103.5</v>
      </c>
      <c r="J7404">
        <v>104.5</v>
      </c>
      <c r="K7404">
        <v>344.43</v>
      </c>
      <c r="L7404">
        <v>315.23</v>
      </c>
      <c r="M7404" t="s">
        <v>1874</v>
      </c>
      <c r="N7404" t="s">
        <v>1456</v>
      </c>
      <c r="O7404">
        <v>1000000</v>
      </c>
      <c r="P7404">
        <v>1000000</v>
      </c>
      <c r="Q7404" t="s">
        <v>1845</v>
      </c>
      <c r="R7404">
        <v>6.29</v>
      </c>
      <c r="S7404">
        <v>5.99</v>
      </c>
      <c r="V7404" t="s">
        <v>3190</v>
      </c>
      <c r="W7404" t="s">
        <v>1556</v>
      </c>
      <c r="X7404" t="s">
        <v>1847</v>
      </c>
      <c r="Y7404" t="s">
        <v>4502</v>
      </c>
      <c r="AA7404">
        <v>344.25</v>
      </c>
      <c r="AB7404">
        <v>315.05</v>
      </c>
    </row>
    <row r="7405" spans="1:28" x14ac:dyDescent="0.25">
      <c r="A7405" t="s">
        <v>1601</v>
      </c>
      <c r="B7405" t="s">
        <v>31</v>
      </c>
      <c r="C7405" t="s">
        <v>4501</v>
      </c>
      <c r="D7405">
        <v>3.33</v>
      </c>
      <c r="E7405" t="s">
        <v>74</v>
      </c>
      <c r="F7405" t="s">
        <v>1431</v>
      </c>
      <c r="G7405" t="s">
        <v>35</v>
      </c>
      <c r="H7405" t="s">
        <v>3191</v>
      </c>
      <c r="I7405">
        <v>104.25</v>
      </c>
      <c r="J7405">
        <v>105.25</v>
      </c>
      <c r="K7405">
        <v>329.83</v>
      </c>
      <c r="L7405">
        <v>299.98</v>
      </c>
      <c r="M7405" t="s">
        <v>1928</v>
      </c>
      <c r="N7405" t="s">
        <v>1600</v>
      </c>
      <c r="O7405">
        <v>1000000</v>
      </c>
      <c r="P7405">
        <v>1000000</v>
      </c>
      <c r="Q7405" t="s">
        <v>1845</v>
      </c>
      <c r="R7405">
        <v>6.1</v>
      </c>
      <c r="S7405">
        <v>5.8</v>
      </c>
      <c r="V7405" t="s">
        <v>3192</v>
      </c>
      <c r="W7405" t="s">
        <v>1556</v>
      </c>
      <c r="X7405" t="s">
        <v>1847</v>
      </c>
      <c r="Y7405" t="s">
        <v>4502</v>
      </c>
      <c r="AA7405">
        <v>326.27999999999997</v>
      </c>
      <c r="AB7405">
        <v>296.43</v>
      </c>
    </row>
    <row r="7406" spans="1:28" x14ac:dyDescent="0.25">
      <c r="A7406" t="s">
        <v>1602</v>
      </c>
      <c r="B7406" t="s">
        <v>31</v>
      </c>
      <c r="C7406" t="s">
        <v>4501</v>
      </c>
      <c r="D7406">
        <v>2.79</v>
      </c>
      <c r="E7406" t="s">
        <v>989</v>
      </c>
      <c r="F7406" t="s">
        <v>1431</v>
      </c>
      <c r="G7406" t="s">
        <v>35</v>
      </c>
      <c r="H7406" t="s">
        <v>3193</v>
      </c>
      <c r="I7406">
        <v>103.875</v>
      </c>
      <c r="J7406">
        <v>104.875</v>
      </c>
      <c r="K7406">
        <v>319.61</v>
      </c>
      <c r="L7406">
        <v>283.95999999999998</v>
      </c>
      <c r="M7406" t="s">
        <v>1853</v>
      </c>
      <c r="N7406" t="s">
        <v>1437</v>
      </c>
      <c r="O7406">
        <v>1000000</v>
      </c>
      <c r="P7406">
        <v>1000000</v>
      </c>
      <c r="Q7406" t="s">
        <v>1845</v>
      </c>
      <c r="R7406">
        <v>5.91</v>
      </c>
      <c r="S7406">
        <v>5.56</v>
      </c>
      <c r="V7406" t="s">
        <v>3194</v>
      </c>
      <c r="W7406" t="s">
        <v>1556</v>
      </c>
      <c r="X7406" t="s">
        <v>1847</v>
      </c>
      <c r="Y7406" t="s">
        <v>4502</v>
      </c>
      <c r="AA7406">
        <v>315.68</v>
      </c>
      <c r="AB7406">
        <v>280.01</v>
      </c>
    </row>
    <row r="7407" spans="1:28" x14ac:dyDescent="0.25">
      <c r="A7407" t="s">
        <v>1603</v>
      </c>
      <c r="B7407" t="s">
        <v>31</v>
      </c>
      <c r="C7407" t="s">
        <v>4501</v>
      </c>
      <c r="D7407">
        <v>0.38</v>
      </c>
      <c r="E7407" t="s">
        <v>70</v>
      </c>
      <c r="F7407" t="s">
        <v>1431</v>
      </c>
      <c r="G7407" t="s">
        <v>35</v>
      </c>
      <c r="H7407" t="s">
        <v>3195</v>
      </c>
      <c r="I7407">
        <v>99.65</v>
      </c>
      <c r="J7407">
        <v>100.15</v>
      </c>
      <c r="K7407">
        <v>255.07</v>
      </c>
      <c r="L7407">
        <v>124.33</v>
      </c>
      <c r="M7407" t="s">
        <v>4505</v>
      </c>
      <c r="N7407" t="s">
        <v>1604</v>
      </c>
      <c r="O7407">
        <v>2000000</v>
      </c>
      <c r="P7407">
        <v>0</v>
      </c>
      <c r="Q7407" t="s">
        <v>1845</v>
      </c>
      <c r="R7407">
        <v>5.18</v>
      </c>
      <c r="S7407">
        <v>3.87</v>
      </c>
      <c r="V7407" t="s">
        <v>3196</v>
      </c>
      <c r="W7407" t="s">
        <v>1556</v>
      </c>
      <c r="X7407" t="s">
        <v>1847</v>
      </c>
      <c r="Y7407" t="s">
        <v>4502</v>
      </c>
      <c r="AA7407">
        <v>255.05</v>
      </c>
      <c r="AB7407">
        <v>124.3</v>
      </c>
    </row>
    <row r="7408" spans="1:28" x14ac:dyDescent="0.25">
      <c r="A7408" t="s">
        <v>1605</v>
      </c>
      <c r="B7408" t="s">
        <v>31</v>
      </c>
      <c r="C7408" t="s">
        <v>4501</v>
      </c>
      <c r="D7408">
        <v>0.41</v>
      </c>
      <c r="E7408" t="s">
        <v>67</v>
      </c>
      <c r="F7408" t="s">
        <v>1431</v>
      </c>
      <c r="G7408" t="s">
        <v>35</v>
      </c>
      <c r="H7408" t="s">
        <v>3197</v>
      </c>
      <c r="I7408">
        <v>99.65</v>
      </c>
      <c r="J7408">
        <v>100.02500000000001</v>
      </c>
      <c r="K7408">
        <v>245.87</v>
      </c>
      <c r="L7408">
        <v>155.1</v>
      </c>
      <c r="M7408" t="s">
        <v>2281</v>
      </c>
      <c r="N7408" t="s">
        <v>1555</v>
      </c>
      <c r="O7408">
        <v>2000000</v>
      </c>
      <c r="P7408">
        <v>3000000</v>
      </c>
      <c r="Q7408" t="s">
        <v>1845</v>
      </c>
      <c r="R7408">
        <v>5.09</v>
      </c>
      <c r="S7408">
        <v>4.18</v>
      </c>
      <c r="V7408" t="s">
        <v>3198</v>
      </c>
      <c r="W7408" t="s">
        <v>1556</v>
      </c>
      <c r="X7408" t="s">
        <v>1847</v>
      </c>
      <c r="Y7408" t="s">
        <v>4502</v>
      </c>
      <c r="AA7408">
        <v>245.88</v>
      </c>
      <c r="AB7408">
        <v>155.12</v>
      </c>
    </row>
    <row r="7409" spans="1:28" x14ac:dyDescent="0.25">
      <c r="A7409" t="s">
        <v>1606</v>
      </c>
      <c r="B7409" t="s">
        <v>31</v>
      </c>
      <c r="C7409" t="s">
        <v>4501</v>
      </c>
      <c r="D7409">
        <v>0.34</v>
      </c>
      <c r="E7409" t="s">
        <v>72</v>
      </c>
      <c r="F7409" t="s">
        <v>1431</v>
      </c>
      <c r="G7409" t="s">
        <v>35</v>
      </c>
      <c r="H7409" t="s">
        <v>3199</v>
      </c>
      <c r="I7409">
        <v>99.7</v>
      </c>
      <c r="J7409">
        <v>100.075</v>
      </c>
      <c r="K7409">
        <v>258.2</v>
      </c>
      <c r="L7409">
        <v>148.07</v>
      </c>
      <c r="M7409" t="s">
        <v>2097</v>
      </c>
      <c r="N7409" t="s">
        <v>1607</v>
      </c>
      <c r="O7409">
        <v>2000000</v>
      </c>
      <c r="P7409">
        <v>3000000</v>
      </c>
      <c r="Q7409" t="s">
        <v>1845</v>
      </c>
      <c r="R7409">
        <v>5.2</v>
      </c>
      <c r="S7409">
        <v>4.09</v>
      </c>
      <c r="V7409" t="s">
        <v>3200</v>
      </c>
      <c r="W7409" t="s">
        <v>1556</v>
      </c>
      <c r="X7409" t="s">
        <v>1847</v>
      </c>
      <c r="Y7409" t="s">
        <v>4502</v>
      </c>
      <c r="AA7409">
        <v>257.14999999999998</v>
      </c>
      <c r="AB7409">
        <v>147.02000000000001</v>
      </c>
    </row>
    <row r="7410" spans="1:28" x14ac:dyDescent="0.25">
      <c r="A7410" t="s">
        <v>833</v>
      </c>
      <c r="B7410" t="s">
        <v>31</v>
      </c>
      <c r="C7410" t="s">
        <v>4506</v>
      </c>
      <c r="D7410">
        <v>1.78</v>
      </c>
      <c r="E7410" t="s">
        <v>353</v>
      </c>
      <c r="F7410" t="s">
        <v>136</v>
      </c>
      <c r="G7410" t="s">
        <v>35</v>
      </c>
      <c r="H7410" t="s">
        <v>1843</v>
      </c>
      <c r="I7410">
        <v>99.75</v>
      </c>
      <c r="J7410">
        <v>99.855999999999995</v>
      </c>
      <c r="K7410">
        <v>49</v>
      </c>
      <c r="L7410">
        <v>43</v>
      </c>
      <c r="M7410" t="s">
        <v>1844</v>
      </c>
      <c r="N7410" t="s">
        <v>48</v>
      </c>
      <c r="O7410">
        <v>5000000</v>
      </c>
      <c r="P7410">
        <v>1000000</v>
      </c>
      <c r="Q7410" t="s">
        <v>1845</v>
      </c>
      <c r="R7410">
        <v>3.14</v>
      </c>
      <c r="S7410">
        <v>3.08</v>
      </c>
      <c r="V7410" t="s">
        <v>1846</v>
      </c>
      <c r="W7410" t="s">
        <v>137</v>
      </c>
      <c r="X7410" t="s">
        <v>1847</v>
      </c>
      <c r="Y7410" t="s">
        <v>4507</v>
      </c>
      <c r="AA7410">
        <v>49</v>
      </c>
      <c r="AB7410">
        <v>42.91</v>
      </c>
    </row>
    <row r="7411" spans="1:28" x14ac:dyDescent="0.25">
      <c r="A7411" t="s">
        <v>835</v>
      </c>
      <c r="B7411" t="s">
        <v>31</v>
      </c>
      <c r="C7411" t="s">
        <v>4506</v>
      </c>
      <c r="D7411">
        <v>2.02</v>
      </c>
      <c r="E7411" t="s">
        <v>329</v>
      </c>
      <c r="F7411" t="s">
        <v>136</v>
      </c>
      <c r="G7411" t="s">
        <v>35</v>
      </c>
      <c r="H7411" t="s">
        <v>1849</v>
      </c>
      <c r="I7411">
        <v>100.139</v>
      </c>
      <c r="J7411">
        <v>100.26</v>
      </c>
      <c r="K7411">
        <v>50</v>
      </c>
      <c r="L7411">
        <v>44</v>
      </c>
      <c r="M7411" t="s">
        <v>1850</v>
      </c>
      <c r="N7411" t="s">
        <v>53</v>
      </c>
      <c r="O7411">
        <v>5000000</v>
      </c>
      <c r="P7411">
        <v>0</v>
      </c>
      <c r="Q7411" t="s">
        <v>1845</v>
      </c>
      <c r="R7411">
        <v>3.18</v>
      </c>
      <c r="S7411">
        <v>3.12</v>
      </c>
      <c r="V7411" t="s">
        <v>1851</v>
      </c>
      <c r="W7411" t="s">
        <v>137</v>
      </c>
      <c r="X7411" t="s">
        <v>1847</v>
      </c>
      <c r="Y7411" t="s">
        <v>4507</v>
      </c>
      <c r="AA7411">
        <v>51</v>
      </c>
      <c r="AB7411">
        <v>45.24</v>
      </c>
    </row>
    <row r="7412" spans="1:28" x14ac:dyDescent="0.25">
      <c r="A7412" t="s">
        <v>838</v>
      </c>
      <c r="B7412" t="s">
        <v>31</v>
      </c>
      <c r="C7412" t="s">
        <v>4506</v>
      </c>
      <c r="D7412">
        <v>2.82</v>
      </c>
      <c r="E7412" t="s">
        <v>839</v>
      </c>
      <c r="F7412" t="s">
        <v>136</v>
      </c>
      <c r="G7412" t="s">
        <v>35</v>
      </c>
      <c r="H7412" t="s">
        <v>1852</v>
      </c>
      <c r="I7412">
        <v>98.876000000000005</v>
      </c>
      <c r="J7412">
        <v>99.016999999999996</v>
      </c>
      <c r="K7412">
        <v>72</v>
      </c>
      <c r="L7412">
        <v>67</v>
      </c>
      <c r="M7412" t="s">
        <v>1853</v>
      </c>
      <c r="N7412" t="s">
        <v>192</v>
      </c>
      <c r="O7412">
        <v>5000000</v>
      </c>
      <c r="P7412">
        <v>0</v>
      </c>
      <c r="Q7412" t="s">
        <v>1845</v>
      </c>
      <c r="R7412">
        <v>3.44</v>
      </c>
      <c r="S7412">
        <v>3.39</v>
      </c>
      <c r="V7412" t="s">
        <v>1854</v>
      </c>
      <c r="W7412" t="s">
        <v>137</v>
      </c>
      <c r="X7412" t="s">
        <v>1847</v>
      </c>
      <c r="Y7412" t="s">
        <v>4507</v>
      </c>
      <c r="AA7412">
        <v>68</v>
      </c>
      <c r="AB7412">
        <v>63.05</v>
      </c>
    </row>
    <row r="7413" spans="1:28" x14ac:dyDescent="0.25">
      <c r="A7413" t="s">
        <v>842</v>
      </c>
      <c r="B7413" t="s">
        <v>31</v>
      </c>
      <c r="C7413" t="s">
        <v>4506</v>
      </c>
      <c r="D7413">
        <v>4.51</v>
      </c>
      <c r="E7413" t="s">
        <v>329</v>
      </c>
      <c r="F7413" t="s">
        <v>136</v>
      </c>
      <c r="G7413" t="s">
        <v>35</v>
      </c>
      <c r="H7413" t="s">
        <v>1855</v>
      </c>
      <c r="I7413">
        <v>99.070999999999998</v>
      </c>
      <c r="J7413">
        <v>99.296999999999997</v>
      </c>
      <c r="K7413">
        <v>88</v>
      </c>
      <c r="L7413">
        <v>83</v>
      </c>
      <c r="M7413" t="s">
        <v>1856</v>
      </c>
      <c r="N7413" t="s">
        <v>50</v>
      </c>
      <c r="O7413">
        <v>5000000</v>
      </c>
      <c r="P7413">
        <v>0</v>
      </c>
      <c r="Q7413" t="s">
        <v>1845</v>
      </c>
      <c r="R7413">
        <v>3.83</v>
      </c>
      <c r="S7413">
        <v>3.78</v>
      </c>
      <c r="V7413" t="s">
        <v>1857</v>
      </c>
      <c r="W7413" t="s">
        <v>137</v>
      </c>
      <c r="X7413" t="s">
        <v>1847</v>
      </c>
      <c r="Y7413" t="s">
        <v>4507</v>
      </c>
      <c r="AA7413">
        <v>88</v>
      </c>
      <c r="AB7413">
        <v>82.9</v>
      </c>
    </row>
    <row r="7414" spans="1:28" x14ac:dyDescent="0.25">
      <c r="A7414" t="s">
        <v>847</v>
      </c>
      <c r="B7414" t="s">
        <v>31</v>
      </c>
      <c r="C7414" t="s">
        <v>4506</v>
      </c>
      <c r="D7414">
        <v>1.78</v>
      </c>
      <c r="E7414" t="s">
        <v>839</v>
      </c>
      <c r="F7414" t="s">
        <v>136</v>
      </c>
      <c r="G7414" t="s">
        <v>35</v>
      </c>
      <c r="H7414" t="s">
        <v>1858</v>
      </c>
      <c r="I7414">
        <v>100.26600000000001</v>
      </c>
      <c r="J7414">
        <v>100.355</v>
      </c>
      <c r="K7414">
        <v>57</v>
      </c>
      <c r="L7414">
        <v>52</v>
      </c>
      <c r="M7414" t="s">
        <v>1844</v>
      </c>
      <c r="N7414" t="s">
        <v>48</v>
      </c>
      <c r="O7414">
        <v>5000000</v>
      </c>
      <c r="P7414">
        <v>0</v>
      </c>
      <c r="Q7414" t="s">
        <v>1845</v>
      </c>
      <c r="R7414">
        <v>3.22</v>
      </c>
      <c r="S7414">
        <v>3.17</v>
      </c>
      <c r="V7414" t="s">
        <v>1859</v>
      </c>
      <c r="W7414" t="s">
        <v>137</v>
      </c>
      <c r="X7414" t="s">
        <v>1847</v>
      </c>
      <c r="Y7414" t="s">
        <v>4507</v>
      </c>
      <c r="AA7414">
        <v>57</v>
      </c>
      <c r="AB7414">
        <v>51.9</v>
      </c>
    </row>
    <row r="7415" spans="1:28" x14ac:dyDescent="0.25">
      <c r="A7415" t="s">
        <v>850</v>
      </c>
      <c r="B7415" t="s">
        <v>31</v>
      </c>
      <c r="C7415" t="s">
        <v>4506</v>
      </c>
      <c r="D7415">
        <v>3.63</v>
      </c>
      <c r="E7415" t="s">
        <v>839</v>
      </c>
      <c r="F7415" t="s">
        <v>136</v>
      </c>
      <c r="G7415" t="s">
        <v>35</v>
      </c>
      <c r="H7415" t="s">
        <v>1860</v>
      </c>
      <c r="I7415">
        <v>96.488</v>
      </c>
      <c r="J7415">
        <v>96.668999999999997</v>
      </c>
      <c r="K7415">
        <v>83</v>
      </c>
      <c r="L7415">
        <v>78</v>
      </c>
      <c r="M7415" t="s">
        <v>1861</v>
      </c>
      <c r="N7415" t="s">
        <v>149</v>
      </c>
      <c r="O7415">
        <v>5000000</v>
      </c>
      <c r="P7415">
        <v>0</v>
      </c>
      <c r="Q7415" t="s">
        <v>1845</v>
      </c>
      <c r="R7415">
        <v>3.66</v>
      </c>
      <c r="S7415">
        <v>3.61</v>
      </c>
      <c r="V7415" t="s">
        <v>1862</v>
      </c>
      <c r="W7415" t="s">
        <v>137</v>
      </c>
      <c r="X7415" t="s">
        <v>1847</v>
      </c>
      <c r="Y7415" t="s">
        <v>4507</v>
      </c>
      <c r="AA7415">
        <v>81</v>
      </c>
      <c r="AB7415">
        <v>75.66</v>
      </c>
    </row>
    <row r="7416" spans="1:28" x14ac:dyDescent="0.25">
      <c r="A7416" t="s">
        <v>858</v>
      </c>
      <c r="B7416" t="s">
        <v>31</v>
      </c>
      <c r="C7416" t="s">
        <v>4506</v>
      </c>
      <c r="D7416">
        <v>4.41</v>
      </c>
      <c r="E7416" t="s">
        <v>353</v>
      </c>
      <c r="F7416" t="s">
        <v>136</v>
      </c>
      <c r="G7416" t="s">
        <v>35</v>
      </c>
      <c r="H7416" t="s">
        <v>1863</v>
      </c>
      <c r="I7416">
        <v>90.795000000000002</v>
      </c>
      <c r="J7416">
        <v>91.06</v>
      </c>
      <c r="K7416">
        <v>77</v>
      </c>
      <c r="L7416">
        <v>71</v>
      </c>
      <c r="M7416" t="s">
        <v>1856</v>
      </c>
      <c r="N7416" t="s">
        <v>50</v>
      </c>
      <c r="O7416">
        <v>5000000</v>
      </c>
      <c r="P7416">
        <v>0</v>
      </c>
      <c r="Q7416" t="s">
        <v>1845</v>
      </c>
      <c r="R7416">
        <v>3.72</v>
      </c>
      <c r="S7416">
        <v>3.66</v>
      </c>
      <c r="V7416" t="s">
        <v>1864</v>
      </c>
      <c r="W7416" t="s">
        <v>137</v>
      </c>
      <c r="X7416" t="s">
        <v>1847</v>
      </c>
      <c r="Y7416" t="s">
        <v>4507</v>
      </c>
      <c r="AA7416">
        <v>76</v>
      </c>
      <c r="AB7416">
        <v>69.69</v>
      </c>
    </row>
    <row r="7417" spans="1:28" x14ac:dyDescent="0.25">
      <c r="A7417" t="s">
        <v>863</v>
      </c>
      <c r="B7417" t="s">
        <v>31</v>
      </c>
      <c r="C7417" t="s">
        <v>4506</v>
      </c>
      <c r="D7417">
        <v>1.39</v>
      </c>
      <c r="E7417" t="s">
        <v>839</v>
      </c>
      <c r="F7417" t="s">
        <v>136</v>
      </c>
      <c r="G7417" t="s">
        <v>35</v>
      </c>
      <c r="H7417" t="s">
        <v>3511</v>
      </c>
      <c r="I7417">
        <v>98.736999999999995</v>
      </c>
      <c r="J7417">
        <v>98.805999999999997</v>
      </c>
      <c r="K7417">
        <v>48</v>
      </c>
      <c r="L7417">
        <v>43</v>
      </c>
      <c r="M7417" t="s">
        <v>1902</v>
      </c>
      <c r="N7417" t="s">
        <v>78</v>
      </c>
      <c r="O7417">
        <v>5000000</v>
      </c>
      <c r="P7417">
        <v>0</v>
      </c>
      <c r="Q7417" t="s">
        <v>1845</v>
      </c>
      <c r="R7417">
        <v>3.1</v>
      </c>
      <c r="S7417">
        <v>3.05</v>
      </c>
      <c r="V7417" t="s">
        <v>3512</v>
      </c>
      <c r="W7417" t="s">
        <v>137</v>
      </c>
      <c r="X7417" t="s">
        <v>1847</v>
      </c>
      <c r="Y7417" t="s">
        <v>4507</v>
      </c>
      <c r="AA7417">
        <v>45</v>
      </c>
      <c r="AB7417">
        <v>40.96</v>
      </c>
    </row>
    <row r="7418" spans="1:28" x14ac:dyDescent="0.25">
      <c r="A7418" t="s">
        <v>879</v>
      </c>
      <c r="B7418" t="s">
        <v>31</v>
      </c>
      <c r="C7418" t="s">
        <v>4506</v>
      </c>
      <c r="D7418">
        <v>4.04</v>
      </c>
      <c r="E7418" t="s">
        <v>880</v>
      </c>
      <c r="F7418" t="s">
        <v>136</v>
      </c>
      <c r="G7418" t="s">
        <v>35</v>
      </c>
      <c r="H7418" t="s">
        <v>1865</v>
      </c>
      <c r="I7418">
        <v>100.42100000000001</v>
      </c>
      <c r="J7418">
        <v>100.54300000000001</v>
      </c>
      <c r="K7418">
        <v>92</v>
      </c>
      <c r="L7418">
        <v>89</v>
      </c>
      <c r="M7418" t="s">
        <v>1866</v>
      </c>
      <c r="N7418" t="s">
        <v>60</v>
      </c>
      <c r="O7418">
        <v>10000000</v>
      </c>
      <c r="P7418">
        <v>5000000</v>
      </c>
      <c r="Q7418" t="s">
        <v>1845</v>
      </c>
      <c r="R7418">
        <v>3.8</v>
      </c>
      <c r="S7418">
        <v>3.77</v>
      </c>
      <c r="V7418" t="s">
        <v>1867</v>
      </c>
      <c r="W7418" t="s">
        <v>137</v>
      </c>
      <c r="X7418" t="s">
        <v>1847</v>
      </c>
      <c r="Y7418" t="s">
        <v>4507</v>
      </c>
      <c r="AA7418">
        <v>91</v>
      </c>
      <c r="AB7418">
        <v>87.68</v>
      </c>
    </row>
    <row r="7419" spans="1:28" x14ac:dyDescent="0.25">
      <c r="A7419" t="s">
        <v>881</v>
      </c>
      <c r="B7419" t="s">
        <v>31</v>
      </c>
      <c r="C7419" t="s">
        <v>4506</v>
      </c>
      <c r="D7419">
        <v>5.89</v>
      </c>
      <c r="E7419" t="s">
        <v>880</v>
      </c>
      <c r="F7419" t="s">
        <v>136</v>
      </c>
      <c r="G7419" t="s">
        <v>35</v>
      </c>
      <c r="H7419" t="s">
        <v>1868</v>
      </c>
      <c r="I7419">
        <v>100.616</v>
      </c>
      <c r="J7419">
        <v>100.79300000000001</v>
      </c>
      <c r="K7419">
        <v>113</v>
      </c>
      <c r="L7419">
        <v>110</v>
      </c>
      <c r="M7419" t="s">
        <v>1869</v>
      </c>
      <c r="N7419" t="s">
        <v>55</v>
      </c>
      <c r="O7419">
        <v>10000000</v>
      </c>
      <c r="P7419">
        <v>5000000</v>
      </c>
      <c r="Q7419" t="s">
        <v>1845</v>
      </c>
      <c r="R7419">
        <v>4.28</v>
      </c>
      <c r="S7419">
        <v>4.25</v>
      </c>
      <c r="V7419" t="s">
        <v>1870</v>
      </c>
      <c r="W7419" t="s">
        <v>137</v>
      </c>
      <c r="X7419" t="s">
        <v>1847</v>
      </c>
      <c r="Y7419" t="s">
        <v>4507</v>
      </c>
      <c r="AA7419">
        <v>115</v>
      </c>
      <c r="AB7419">
        <v>111.47</v>
      </c>
    </row>
    <row r="7420" spans="1:28" x14ac:dyDescent="0.25">
      <c r="A7420" t="s">
        <v>883</v>
      </c>
      <c r="B7420" t="s">
        <v>31</v>
      </c>
      <c r="C7420" t="s">
        <v>4506</v>
      </c>
      <c r="D7420">
        <v>2.65</v>
      </c>
      <c r="E7420" t="s">
        <v>353</v>
      </c>
      <c r="F7420" t="s">
        <v>136</v>
      </c>
      <c r="G7420" t="s">
        <v>35</v>
      </c>
      <c r="H7420" t="s">
        <v>3085</v>
      </c>
      <c r="I7420">
        <v>99.787000000000006</v>
      </c>
      <c r="J7420">
        <v>99.893000000000001</v>
      </c>
      <c r="K7420">
        <v>64</v>
      </c>
      <c r="L7420">
        <v>60</v>
      </c>
      <c r="M7420" t="s">
        <v>1883</v>
      </c>
      <c r="N7420" t="s">
        <v>63</v>
      </c>
      <c r="O7420">
        <v>5000000</v>
      </c>
      <c r="P7420">
        <v>0</v>
      </c>
      <c r="Q7420" t="s">
        <v>1845</v>
      </c>
      <c r="R7420">
        <v>3.36</v>
      </c>
      <c r="S7420">
        <v>3.32</v>
      </c>
      <c r="V7420" t="s">
        <v>3086</v>
      </c>
      <c r="W7420" t="s">
        <v>137</v>
      </c>
      <c r="X7420" t="s">
        <v>1847</v>
      </c>
      <c r="Y7420" t="s">
        <v>4507</v>
      </c>
      <c r="AA7420">
        <v>63</v>
      </c>
      <c r="AB7420">
        <v>59.45</v>
      </c>
    </row>
    <row r="7421" spans="1:28" x14ac:dyDescent="0.25">
      <c r="A7421" t="s">
        <v>892</v>
      </c>
      <c r="B7421" t="s">
        <v>31</v>
      </c>
      <c r="C7421" t="s">
        <v>4506</v>
      </c>
      <c r="D7421">
        <v>2.12</v>
      </c>
      <c r="E7421" t="s">
        <v>353</v>
      </c>
      <c r="F7421" t="s">
        <v>136</v>
      </c>
      <c r="G7421" t="s">
        <v>35</v>
      </c>
      <c r="H7421" t="s">
        <v>1871</v>
      </c>
      <c r="I7421">
        <v>102.006</v>
      </c>
      <c r="J7421">
        <v>102.133</v>
      </c>
      <c r="K7421">
        <v>55</v>
      </c>
      <c r="L7421">
        <v>49</v>
      </c>
      <c r="M7421" t="s">
        <v>1844</v>
      </c>
      <c r="N7421" t="s">
        <v>48</v>
      </c>
      <c r="O7421">
        <v>5000000</v>
      </c>
      <c r="P7421">
        <v>2000000</v>
      </c>
      <c r="Q7421" t="s">
        <v>1845</v>
      </c>
      <c r="R7421">
        <v>3.2</v>
      </c>
      <c r="S7421">
        <v>3.14</v>
      </c>
      <c r="V7421" t="s">
        <v>1872</v>
      </c>
      <c r="W7421" t="s">
        <v>137</v>
      </c>
      <c r="X7421" t="s">
        <v>1847</v>
      </c>
      <c r="Y7421" t="s">
        <v>4507</v>
      </c>
      <c r="AA7421">
        <v>53</v>
      </c>
      <c r="AB7421">
        <v>47.1</v>
      </c>
    </row>
    <row r="7422" spans="1:28" x14ac:dyDescent="0.25">
      <c r="A7422" t="s">
        <v>893</v>
      </c>
      <c r="B7422" t="s">
        <v>31</v>
      </c>
      <c r="C7422" t="s">
        <v>4506</v>
      </c>
      <c r="D7422">
        <v>4.32</v>
      </c>
      <c r="E7422" t="s">
        <v>839</v>
      </c>
      <c r="F7422" t="s">
        <v>136</v>
      </c>
      <c r="G7422" t="s">
        <v>35</v>
      </c>
      <c r="H7422" t="s">
        <v>1873</v>
      </c>
      <c r="I7422">
        <v>103.80200000000001</v>
      </c>
      <c r="J7422">
        <v>104.06100000000001</v>
      </c>
      <c r="K7422">
        <v>90</v>
      </c>
      <c r="L7422">
        <v>84</v>
      </c>
      <c r="M7422" t="s">
        <v>1874</v>
      </c>
      <c r="N7422" t="s">
        <v>111</v>
      </c>
      <c r="O7422">
        <v>5000000</v>
      </c>
      <c r="Q7422" t="s">
        <v>1845</v>
      </c>
      <c r="R7422">
        <v>3.74</v>
      </c>
      <c r="S7422">
        <v>3.68</v>
      </c>
      <c r="V7422" t="s">
        <v>1875</v>
      </c>
      <c r="W7422" t="s">
        <v>137</v>
      </c>
      <c r="X7422" t="s">
        <v>1847</v>
      </c>
      <c r="Y7422" t="s">
        <v>4507</v>
      </c>
      <c r="AA7422">
        <v>83</v>
      </c>
      <c r="AB7422">
        <v>77</v>
      </c>
    </row>
    <row r="7423" spans="1:28" x14ac:dyDescent="0.25">
      <c r="A7423" t="s">
        <v>894</v>
      </c>
      <c r="B7423" t="s">
        <v>31</v>
      </c>
      <c r="C7423" t="s">
        <v>4506</v>
      </c>
      <c r="D7423">
        <v>7.38</v>
      </c>
      <c r="E7423" t="s">
        <v>839</v>
      </c>
      <c r="F7423" t="s">
        <v>136</v>
      </c>
      <c r="G7423" t="s">
        <v>35</v>
      </c>
      <c r="H7423" t="s">
        <v>1876</v>
      </c>
      <c r="I7423">
        <v>104.252</v>
      </c>
      <c r="J7423">
        <v>104.696</v>
      </c>
      <c r="K7423">
        <v>109</v>
      </c>
      <c r="L7423">
        <v>103</v>
      </c>
      <c r="M7423" t="s">
        <v>1877</v>
      </c>
      <c r="N7423" t="s">
        <v>46</v>
      </c>
      <c r="O7423">
        <v>5000000</v>
      </c>
      <c r="Q7423" t="s">
        <v>1845</v>
      </c>
      <c r="R7423">
        <v>4.38</v>
      </c>
      <c r="S7423">
        <v>4.32</v>
      </c>
      <c r="V7423" t="s">
        <v>1878</v>
      </c>
      <c r="W7423" t="s">
        <v>137</v>
      </c>
      <c r="X7423" t="s">
        <v>1847</v>
      </c>
      <c r="Y7423" t="s">
        <v>4507</v>
      </c>
      <c r="AA7423">
        <v>111</v>
      </c>
      <c r="AB7423">
        <v>104.95</v>
      </c>
    </row>
    <row r="7424" spans="1:28" x14ac:dyDescent="0.25">
      <c r="A7424" t="s">
        <v>902</v>
      </c>
      <c r="B7424" t="s">
        <v>31</v>
      </c>
      <c r="C7424" t="s">
        <v>4506</v>
      </c>
      <c r="D7424">
        <v>5.09</v>
      </c>
      <c r="E7424" t="s">
        <v>329</v>
      </c>
      <c r="F7424" t="s">
        <v>136</v>
      </c>
      <c r="G7424" t="s">
        <v>35</v>
      </c>
      <c r="H7424" t="s">
        <v>1879</v>
      </c>
      <c r="I7424">
        <v>105.22</v>
      </c>
      <c r="J7424">
        <v>105.526</v>
      </c>
      <c r="K7424">
        <v>90</v>
      </c>
      <c r="L7424">
        <v>84</v>
      </c>
      <c r="M7424" t="s">
        <v>1880</v>
      </c>
      <c r="N7424" t="s">
        <v>224</v>
      </c>
      <c r="O7424">
        <v>5000000</v>
      </c>
      <c r="P7424">
        <v>1000000</v>
      </c>
      <c r="Q7424" t="s">
        <v>1845</v>
      </c>
      <c r="R7424">
        <v>3.9</v>
      </c>
      <c r="S7424">
        <v>3.84</v>
      </c>
      <c r="V7424" t="s">
        <v>1881</v>
      </c>
      <c r="W7424" t="s">
        <v>137</v>
      </c>
      <c r="X7424" t="s">
        <v>1847</v>
      </c>
      <c r="Y7424" t="s">
        <v>4507</v>
      </c>
      <c r="AA7424">
        <v>90</v>
      </c>
      <c r="AB7424">
        <v>83.69</v>
      </c>
    </row>
    <row r="7425" spans="1:29" x14ac:dyDescent="0.25">
      <c r="A7425" t="s">
        <v>907</v>
      </c>
      <c r="B7425" t="s">
        <v>31</v>
      </c>
      <c r="C7425" t="s">
        <v>4506</v>
      </c>
      <c r="D7425">
        <v>2.85</v>
      </c>
      <c r="E7425" t="s">
        <v>908</v>
      </c>
      <c r="F7425" t="s">
        <v>136</v>
      </c>
      <c r="G7425" t="s">
        <v>35</v>
      </c>
      <c r="H7425" t="s">
        <v>1882</v>
      </c>
      <c r="I7425">
        <v>104.503</v>
      </c>
      <c r="J7425">
        <v>104.703</v>
      </c>
      <c r="K7425">
        <v>65</v>
      </c>
      <c r="L7425">
        <v>58</v>
      </c>
      <c r="M7425" t="s">
        <v>1883</v>
      </c>
      <c r="N7425" t="s">
        <v>63</v>
      </c>
      <c r="O7425">
        <v>1000000</v>
      </c>
      <c r="P7425">
        <v>0</v>
      </c>
      <c r="Q7425" t="s">
        <v>1845</v>
      </c>
      <c r="R7425">
        <v>3.37</v>
      </c>
      <c r="S7425">
        <v>3.3</v>
      </c>
      <c r="V7425" t="s">
        <v>1884</v>
      </c>
      <c r="W7425" t="s">
        <v>137</v>
      </c>
      <c r="X7425" t="s">
        <v>1847</v>
      </c>
      <c r="Y7425" t="s">
        <v>4507</v>
      </c>
      <c r="AA7425">
        <v>62</v>
      </c>
      <c r="AB7425">
        <v>55.45</v>
      </c>
    </row>
    <row r="7426" spans="1:29" x14ac:dyDescent="0.25">
      <c r="A7426" t="s">
        <v>909</v>
      </c>
      <c r="B7426" t="s">
        <v>31</v>
      </c>
      <c r="C7426" t="s">
        <v>4506</v>
      </c>
      <c r="D7426">
        <v>3.5</v>
      </c>
      <c r="E7426" t="s">
        <v>329</v>
      </c>
      <c r="F7426" t="s">
        <v>136</v>
      </c>
      <c r="G7426" t="s">
        <v>35</v>
      </c>
      <c r="H7426" t="s">
        <v>1885</v>
      </c>
      <c r="I7426">
        <v>103.093</v>
      </c>
      <c r="J7426">
        <v>103.268</v>
      </c>
      <c r="K7426">
        <v>81</v>
      </c>
      <c r="L7426">
        <v>76</v>
      </c>
      <c r="M7426" t="s">
        <v>1861</v>
      </c>
      <c r="N7426" t="s">
        <v>149</v>
      </c>
      <c r="O7426">
        <v>5000000</v>
      </c>
      <c r="P7426">
        <v>0</v>
      </c>
      <c r="Q7426" t="s">
        <v>1845</v>
      </c>
      <c r="R7426">
        <v>3.64</v>
      </c>
      <c r="S7426">
        <v>3.59</v>
      </c>
      <c r="V7426" t="s">
        <v>1886</v>
      </c>
      <c r="W7426" t="s">
        <v>137</v>
      </c>
      <c r="X7426" t="s">
        <v>1847</v>
      </c>
      <c r="Y7426" t="s">
        <v>4507</v>
      </c>
      <c r="AA7426">
        <v>81</v>
      </c>
      <c r="AB7426">
        <v>75.599999999999994</v>
      </c>
    </row>
    <row r="7427" spans="1:29" x14ac:dyDescent="0.25">
      <c r="A7427" t="s">
        <v>911</v>
      </c>
      <c r="B7427" t="s">
        <v>31</v>
      </c>
      <c r="C7427" t="s">
        <v>4506</v>
      </c>
      <c r="D7427">
        <v>3.2</v>
      </c>
      <c r="E7427" t="s">
        <v>329</v>
      </c>
      <c r="F7427" t="s">
        <v>136</v>
      </c>
      <c r="G7427" t="s">
        <v>35</v>
      </c>
      <c r="H7427" t="s">
        <v>1887</v>
      </c>
      <c r="I7427">
        <v>105.82599999999999</v>
      </c>
      <c r="J7427">
        <v>106.05</v>
      </c>
      <c r="K7427">
        <v>78</v>
      </c>
      <c r="L7427">
        <v>71</v>
      </c>
      <c r="M7427" t="s">
        <v>1853</v>
      </c>
      <c r="N7427" t="s">
        <v>192</v>
      </c>
      <c r="O7427">
        <v>5000000</v>
      </c>
      <c r="P7427">
        <v>0</v>
      </c>
      <c r="Q7427" t="s">
        <v>1845</v>
      </c>
      <c r="R7427">
        <v>3.5</v>
      </c>
      <c r="S7427">
        <v>3.43</v>
      </c>
      <c r="V7427" t="s">
        <v>1888</v>
      </c>
      <c r="W7427" t="s">
        <v>137</v>
      </c>
      <c r="X7427" t="s">
        <v>1847</v>
      </c>
      <c r="Y7427" t="s">
        <v>4507</v>
      </c>
      <c r="AA7427">
        <v>70</v>
      </c>
      <c r="AB7427">
        <v>62.98</v>
      </c>
    </row>
    <row r="7428" spans="1:29" x14ac:dyDescent="0.25">
      <c r="A7428" t="s">
        <v>527</v>
      </c>
      <c r="B7428" t="s">
        <v>31</v>
      </c>
      <c r="C7428" t="s">
        <v>4508</v>
      </c>
      <c r="D7428">
        <v>4.47</v>
      </c>
      <c r="E7428" t="s">
        <v>427</v>
      </c>
      <c r="F7428" t="s">
        <v>136</v>
      </c>
      <c r="G7428" t="s">
        <v>1464</v>
      </c>
      <c r="H7428" t="s">
        <v>2082</v>
      </c>
      <c r="I7428">
        <v>100</v>
      </c>
      <c r="J7428">
        <v>100.134</v>
      </c>
      <c r="K7428">
        <v>118</v>
      </c>
      <c r="L7428">
        <v>115</v>
      </c>
      <c r="M7428" t="s">
        <v>1982</v>
      </c>
      <c r="N7428" t="s">
        <v>1444</v>
      </c>
      <c r="O7428">
        <v>5000000</v>
      </c>
      <c r="P7428">
        <v>5000000</v>
      </c>
      <c r="Q7428" t="s">
        <v>1845</v>
      </c>
      <c r="R7428">
        <v>4.09</v>
      </c>
      <c r="S7428">
        <v>4.0599999999999996</v>
      </c>
      <c r="V7428" t="s">
        <v>2083</v>
      </c>
      <c r="W7428" t="s">
        <v>137</v>
      </c>
      <c r="X7428" t="s">
        <v>1847</v>
      </c>
    </row>
    <row r="7429" spans="1:29" x14ac:dyDescent="0.25">
      <c r="A7429" t="s">
        <v>833</v>
      </c>
      <c r="B7429" t="s">
        <v>31</v>
      </c>
      <c r="C7429" t="s">
        <v>4508</v>
      </c>
      <c r="D7429">
        <v>1.78</v>
      </c>
      <c r="E7429" t="s">
        <v>353</v>
      </c>
      <c r="F7429" t="s">
        <v>587</v>
      </c>
      <c r="G7429" t="s">
        <v>35</v>
      </c>
      <c r="H7429" t="s">
        <v>1843</v>
      </c>
      <c r="I7429">
        <v>99.753</v>
      </c>
      <c r="J7429">
        <v>99.930999999999997</v>
      </c>
      <c r="K7429">
        <v>49</v>
      </c>
      <c r="L7429">
        <v>39</v>
      </c>
      <c r="M7429" t="s">
        <v>1844</v>
      </c>
      <c r="N7429" t="s">
        <v>48</v>
      </c>
      <c r="O7429">
        <v>3000000</v>
      </c>
      <c r="P7429">
        <v>0</v>
      </c>
      <c r="Q7429" t="s">
        <v>1845</v>
      </c>
      <c r="R7429">
        <v>3.14</v>
      </c>
      <c r="S7429">
        <v>3.04</v>
      </c>
      <c r="V7429" t="s">
        <v>1846</v>
      </c>
      <c r="W7429" t="s">
        <v>1652</v>
      </c>
      <c r="X7429" t="s">
        <v>1847</v>
      </c>
      <c r="Y7429" t="s">
        <v>1830</v>
      </c>
      <c r="AA7429">
        <v>48.9</v>
      </c>
      <c r="AB7429">
        <v>38.9</v>
      </c>
      <c r="AC7429">
        <v>3.13</v>
      </c>
    </row>
    <row r="7430" spans="1:29" x14ac:dyDescent="0.25">
      <c r="A7430" t="s">
        <v>835</v>
      </c>
      <c r="B7430" t="s">
        <v>31</v>
      </c>
      <c r="C7430" t="s">
        <v>4508</v>
      </c>
      <c r="D7430">
        <v>2.02</v>
      </c>
      <c r="E7430" t="s">
        <v>329</v>
      </c>
      <c r="F7430" t="s">
        <v>587</v>
      </c>
      <c r="G7430" t="s">
        <v>35</v>
      </c>
      <c r="H7430" t="s">
        <v>1849</v>
      </c>
      <c r="I7430">
        <v>100.063</v>
      </c>
      <c r="J7430">
        <v>100.184</v>
      </c>
      <c r="K7430">
        <v>54</v>
      </c>
      <c r="L7430">
        <v>48</v>
      </c>
      <c r="M7430" t="s">
        <v>1850</v>
      </c>
      <c r="N7430" t="s">
        <v>53</v>
      </c>
      <c r="O7430">
        <v>5000000</v>
      </c>
      <c r="P7430">
        <v>0</v>
      </c>
      <c r="Q7430" t="s">
        <v>1845</v>
      </c>
      <c r="R7430">
        <v>3.21</v>
      </c>
      <c r="S7430">
        <v>3.15</v>
      </c>
      <c r="V7430" t="s">
        <v>1851</v>
      </c>
      <c r="W7430" t="s">
        <v>1652</v>
      </c>
      <c r="X7430" t="s">
        <v>1847</v>
      </c>
      <c r="Y7430" t="s">
        <v>1830</v>
      </c>
      <c r="AA7430">
        <v>55.19</v>
      </c>
      <c r="AB7430">
        <v>49.19</v>
      </c>
      <c r="AC7430">
        <v>3.21</v>
      </c>
    </row>
    <row r="7431" spans="1:29" x14ac:dyDescent="0.25">
      <c r="A7431" t="s">
        <v>838</v>
      </c>
      <c r="B7431" t="s">
        <v>31</v>
      </c>
      <c r="C7431" t="s">
        <v>4508</v>
      </c>
      <c r="D7431">
        <v>2.83</v>
      </c>
      <c r="E7431" t="s">
        <v>839</v>
      </c>
      <c r="F7431" t="s">
        <v>587</v>
      </c>
      <c r="G7431" t="s">
        <v>35</v>
      </c>
      <c r="H7431" t="s">
        <v>1852</v>
      </c>
      <c r="I7431">
        <v>98.966999999999999</v>
      </c>
      <c r="J7431">
        <v>99.137</v>
      </c>
      <c r="K7431">
        <v>69</v>
      </c>
      <c r="L7431">
        <v>63</v>
      </c>
      <c r="M7431" t="s">
        <v>1853</v>
      </c>
      <c r="N7431" t="s">
        <v>192</v>
      </c>
      <c r="O7431">
        <v>5000000</v>
      </c>
      <c r="P7431">
        <v>0</v>
      </c>
      <c r="Q7431" t="s">
        <v>1845</v>
      </c>
      <c r="R7431">
        <v>3.41</v>
      </c>
      <c r="S7431">
        <v>3.35</v>
      </c>
      <c r="V7431" t="s">
        <v>1854</v>
      </c>
      <c r="W7431" t="s">
        <v>1652</v>
      </c>
      <c r="X7431" t="s">
        <v>1847</v>
      </c>
      <c r="Y7431" t="s">
        <v>1830</v>
      </c>
      <c r="AA7431">
        <v>65.25</v>
      </c>
      <c r="AB7431">
        <v>59.25</v>
      </c>
      <c r="AC7431">
        <v>3.4</v>
      </c>
    </row>
    <row r="7432" spans="1:29" x14ac:dyDescent="0.25">
      <c r="A7432" t="s">
        <v>842</v>
      </c>
      <c r="B7432" t="s">
        <v>31</v>
      </c>
      <c r="C7432" t="s">
        <v>4508</v>
      </c>
      <c r="D7432">
        <v>4.5199999999999996</v>
      </c>
      <c r="E7432" t="s">
        <v>329</v>
      </c>
      <c r="F7432" t="s">
        <v>587</v>
      </c>
      <c r="G7432" t="s">
        <v>35</v>
      </c>
      <c r="H7432" t="s">
        <v>1855</v>
      </c>
      <c r="I7432">
        <v>99.323999999999998</v>
      </c>
      <c r="J7432">
        <v>99.596000000000004</v>
      </c>
      <c r="K7432">
        <v>83</v>
      </c>
      <c r="L7432">
        <v>77</v>
      </c>
      <c r="M7432" t="s">
        <v>1856</v>
      </c>
      <c r="N7432" t="s">
        <v>50</v>
      </c>
      <c r="O7432">
        <v>5000000</v>
      </c>
      <c r="P7432">
        <v>0</v>
      </c>
      <c r="Q7432" t="s">
        <v>1845</v>
      </c>
      <c r="R7432">
        <v>3.78</v>
      </c>
      <c r="S7432">
        <v>3.72</v>
      </c>
      <c r="V7432" t="s">
        <v>1857</v>
      </c>
      <c r="W7432" t="s">
        <v>1652</v>
      </c>
      <c r="X7432" t="s">
        <v>1847</v>
      </c>
      <c r="Y7432" t="s">
        <v>1830</v>
      </c>
      <c r="Z7432" t="s">
        <v>43</v>
      </c>
      <c r="AA7432">
        <v>82.9</v>
      </c>
      <c r="AB7432">
        <v>76.900000000000006</v>
      </c>
      <c r="AC7432">
        <v>3.77</v>
      </c>
    </row>
    <row r="7433" spans="1:29" x14ac:dyDescent="0.25">
      <c r="A7433" t="s">
        <v>847</v>
      </c>
      <c r="B7433" t="s">
        <v>31</v>
      </c>
      <c r="C7433" t="s">
        <v>4508</v>
      </c>
      <c r="D7433">
        <v>1.78</v>
      </c>
      <c r="E7433" t="s">
        <v>839</v>
      </c>
      <c r="F7433" t="s">
        <v>587</v>
      </c>
      <c r="G7433" t="s">
        <v>35</v>
      </c>
      <c r="H7433" t="s">
        <v>1858</v>
      </c>
      <c r="I7433">
        <v>100.32</v>
      </c>
      <c r="J7433">
        <v>100.42700000000001</v>
      </c>
      <c r="K7433">
        <v>56</v>
      </c>
      <c r="L7433">
        <v>50</v>
      </c>
      <c r="M7433" t="s">
        <v>1891</v>
      </c>
      <c r="N7433" t="s">
        <v>441</v>
      </c>
      <c r="O7433">
        <v>5000000</v>
      </c>
      <c r="P7433">
        <v>0</v>
      </c>
      <c r="Q7433" t="s">
        <v>1845</v>
      </c>
      <c r="R7433">
        <v>3.19</v>
      </c>
      <c r="S7433">
        <v>3.13</v>
      </c>
      <c r="V7433" t="s">
        <v>1859</v>
      </c>
      <c r="W7433" t="s">
        <v>1652</v>
      </c>
      <c r="X7433" t="s">
        <v>1847</v>
      </c>
      <c r="Y7433" t="s">
        <v>1830</v>
      </c>
      <c r="AA7433">
        <v>54.02</v>
      </c>
      <c r="AB7433">
        <v>48.02</v>
      </c>
      <c r="AC7433">
        <v>3.2</v>
      </c>
    </row>
    <row r="7434" spans="1:29" x14ac:dyDescent="0.25">
      <c r="A7434" t="s">
        <v>850</v>
      </c>
      <c r="B7434" t="s">
        <v>31</v>
      </c>
      <c r="C7434" t="s">
        <v>4508</v>
      </c>
      <c r="D7434">
        <v>3.64</v>
      </c>
      <c r="E7434" t="s">
        <v>839</v>
      </c>
      <c r="F7434" t="s">
        <v>587</v>
      </c>
      <c r="G7434" t="s">
        <v>35</v>
      </c>
      <c r="H7434" t="s">
        <v>1860</v>
      </c>
      <c r="I7434">
        <v>96.661000000000001</v>
      </c>
      <c r="J7434">
        <v>96.879000000000005</v>
      </c>
      <c r="K7434">
        <v>79</v>
      </c>
      <c r="L7434">
        <v>73</v>
      </c>
      <c r="M7434" t="s">
        <v>1861</v>
      </c>
      <c r="N7434" t="s">
        <v>149</v>
      </c>
      <c r="O7434">
        <v>5000000</v>
      </c>
      <c r="P7434">
        <v>0</v>
      </c>
      <c r="Q7434" t="s">
        <v>1845</v>
      </c>
      <c r="R7434">
        <v>3.61</v>
      </c>
      <c r="S7434">
        <v>3.55</v>
      </c>
      <c r="V7434" t="s">
        <v>1862</v>
      </c>
      <c r="W7434" t="s">
        <v>1652</v>
      </c>
      <c r="X7434" t="s">
        <v>1847</v>
      </c>
      <c r="Y7434" t="s">
        <v>1830</v>
      </c>
      <c r="Z7434" t="s">
        <v>43</v>
      </c>
      <c r="AA7434">
        <v>76.56</v>
      </c>
      <c r="AB7434">
        <v>70.56</v>
      </c>
      <c r="AC7434">
        <v>3.61</v>
      </c>
    </row>
    <row r="7435" spans="1:29" x14ac:dyDescent="0.25">
      <c r="A7435" t="s">
        <v>858</v>
      </c>
      <c r="B7435" t="s">
        <v>31</v>
      </c>
      <c r="C7435" t="s">
        <v>4508</v>
      </c>
      <c r="D7435">
        <v>4.42</v>
      </c>
      <c r="E7435" t="s">
        <v>353</v>
      </c>
      <c r="F7435" t="s">
        <v>587</v>
      </c>
      <c r="G7435" t="s">
        <v>35</v>
      </c>
      <c r="H7435" t="s">
        <v>1863</v>
      </c>
      <c r="I7435">
        <v>90.998999999999995</v>
      </c>
      <c r="J7435">
        <v>91.441999999999993</v>
      </c>
      <c r="K7435">
        <v>73</v>
      </c>
      <c r="L7435">
        <v>63</v>
      </c>
      <c r="M7435" t="s">
        <v>1856</v>
      </c>
      <c r="N7435" t="s">
        <v>50</v>
      </c>
      <c r="O7435">
        <v>2000000</v>
      </c>
      <c r="P7435">
        <v>1000000</v>
      </c>
      <c r="Q7435" t="s">
        <v>1845</v>
      </c>
      <c r="R7435">
        <v>3.68</v>
      </c>
      <c r="S7435">
        <v>3.58</v>
      </c>
      <c r="V7435" t="s">
        <v>1864</v>
      </c>
      <c r="W7435" t="s">
        <v>1652</v>
      </c>
      <c r="X7435" t="s">
        <v>1847</v>
      </c>
      <c r="Y7435" t="s">
        <v>1830</v>
      </c>
      <c r="AA7435">
        <v>71.66</v>
      </c>
      <c r="AB7435">
        <v>61.66</v>
      </c>
      <c r="AC7435">
        <v>3.67</v>
      </c>
    </row>
    <row r="7436" spans="1:29" x14ac:dyDescent="0.25">
      <c r="A7436" t="s">
        <v>863</v>
      </c>
      <c r="B7436" t="s">
        <v>31</v>
      </c>
      <c r="C7436" t="s">
        <v>4508</v>
      </c>
      <c r="D7436">
        <v>1.39</v>
      </c>
      <c r="E7436" t="s">
        <v>839</v>
      </c>
      <c r="F7436" t="s">
        <v>587</v>
      </c>
      <c r="G7436" t="s">
        <v>35</v>
      </c>
      <c r="H7436" t="s">
        <v>3511</v>
      </c>
      <c r="I7436">
        <v>98.74</v>
      </c>
      <c r="J7436">
        <v>98.822999999999993</v>
      </c>
      <c r="K7436">
        <v>48</v>
      </c>
      <c r="L7436">
        <v>42</v>
      </c>
      <c r="M7436" t="s">
        <v>1902</v>
      </c>
      <c r="N7436" t="s">
        <v>78</v>
      </c>
      <c r="O7436">
        <v>5000000</v>
      </c>
      <c r="P7436">
        <v>0</v>
      </c>
      <c r="Q7436" t="s">
        <v>1845</v>
      </c>
      <c r="R7436">
        <v>3.1</v>
      </c>
      <c r="S7436">
        <v>3.04</v>
      </c>
      <c r="V7436" t="s">
        <v>3512</v>
      </c>
      <c r="W7436" t="s">
        <v>1652</v>
      </c>
      <c r="X7436" t="s">
        <v>1847</v>
      </c>
      <c r="Y7436" t="s">
        <v>1830</v>
      </c>
      <c r="AA7436">
        <v>45.9</v>
      </c>
      <c r="AB7436">
        <v>39.89</v>
      </c>
      <c r="AC7436">
        <v>3.09</v>
      </c>
    </row>
    <row r="7437" spans="1:29" x14ac:dyDescent="0.25">
      <c r="A7437" t="s">
        <v>879</v>
      </c>
      <c r="B7437" t="s">
        <v>31</v>
      </c>
      <c r="C7437" t="s">
        <v>4508</v>
      </c>
      <c r="D7437">
        <v>4.04</v>
      </c>
      <c r="E7437" t="s">
        <v>880</v>
      </c>
      <c r="F7437" t="s">
        <v>587</v>
      </c>
      <c r="G7437" t="s">
        <v>35</v>
      </c>
      <c r="H7437" t="s">
        <v>1865</v>
      </c>
      <c r="I7437">
        <v>100.363</v>
      </c>
      <c r="J7437">
        <v>100.485</v>
      </c>
      <c r="K7437">
        <v>94</v>
      </c>
      <c r="L7437">
        <v>91</v>
      </c>
      <c r="M7437" t="s">
        <v>1866</v>
      </c>
      <c r="N7437" t="s">
        <v>60</v>
      </c>
      <c r="O7437">
        <v>5000000</v>
      </c>
      <c r="P7437">
        <v>5000000</v>
      </c>
      <c r="Q7437" t="s">
        <v>1845</v>
      </c>
      <c r="R7437">
        <v>3.82</v>
      </c>
      <c r="S7437">
        <v>3.79</v>
      </c>
      <c r="V7437" t="s">
        <v>1867</v>
      </c>
      <c r="W7437" t="s">
        <v>1652</v>
      </c>
      <c r="X7437" t="s">
        <v>1847</v>
      </c>
      <c r="Y7437" t="s">
        <v>1830</v>
      </c>
      <c r="AA7437">
        <v>92.64</v>
      </c>
      <c r="AB7437">
        <v>89.64</v>
      </c>
      <c r="AC7437">
        <v>3.81</v>
      </c>
    </row>
    <row r="7438" spans="1:29" x14ac:dyDescent="0.25">
      <c r="A7438" t="s">
        <v>881</v>
      </c>
      <c r="B7438" t="s">
        <v>31</v>
      </c>
      <c r="C7438" t="s">
        <v>4508</v>
      </c>
      <c r="D7438">
        <v>5.89</v>
      </c>
      <c r="E7438" t="s">
        <v>880</v>
      </c>
      <c r="F7438" t="s">
        <v>587</v>
      </c>
      <c r="G7438" t="s">
        <v>35</v>
      </c>
      <c r="H7438" t="s">
        <v>1868</v>
      </c>
      <c r="I7438">
        <v>100.605</v>
      </c>
      <c r="J7438">
        <v>100.782</v>
      </c>
      <c r="K7438">
        <v>114</v>
      </c>
      <c r="L7438">
        <v>111</v>
      </c>
      <c r="M7438" t="s">
        <v>1869</v>
      </c>
      <c r="N7438" t="s">
        <v>55</v>
      </c>
      <c r="O7438">
        <v>5000000</v>
      </c>
      <c r="P7438">
        <v>5000000</v>
      </c>
      <c r="Q7438" t="s">
        <v>1845</v>
      </c>
      <c r="R7438">
        <v>4.28</v>
      </c>
      <c r="S7438">
        <v>4.25</v>
      </c>
      <c r="V7438" t="s">
        <v>1870</v>
      </c>
      <c r="W7438" t="s">
        <v>1652</v>
      </c>
      <c r="X7438" t="s">
        <v>1847</v>
      </c>
      <c r="Y7438" t="s">
        <v>1830</v>
      </c>
      <c r="AA7438">
        <v>115.38</v>
      </c>
      <c r="AB7438">
        <v>112.38</v>
      </c>
      <c r="AC7438">
        <v>4.2699999999999996</v>
      </c>
    </row>
    <row r="7439" spans="1:29" x14ac:dyDescent="0.25">
      <c r="A7439" t="s">
        <v>883</v>
      </c>
      <c r="B7439" t="s">
        <v>31</v>
      </c>
      <c r="C7439" t="s">
        <v>4508</v>
      </c>
      <c r="D7439">
        <v>2.65</v>
      </c>
      <c r="E7439" t="s">
        <v>353</v>
      </c>
      <c r="F7439" t="s">
        <v>587</v>
      </c>
      <c r="G7439" t="s">
        <v>35</v>
      </c>
      <c r="H7439" t="s">
        <v>3085</v>
      </c>
      <c r="I7439">
        <v>99.844999999999999</v>
      </c>
      <c r="J7439">
        <v>100.004</v>
      </c>
      <c r="K7439">
        <v>62</v>
      </c>
      <c r="L7439">
        <v>56</v>
      </c>
      <c r="M7439" t="s">
        <v>1883</v>
      </c>
      <c r="N7439" t="s">
        <v>63</v>
      </c>
      <c r="O7439">
        <v>5000000</v>
      </c>
      <c r="P7439">
        <v>1000000</v>
      </c>
      <c r="Q7439" t="s">
        <v>1845</v>
      </c>
      <c r="R7439">
        <v>3.34</v>
      </c>
      <c r="S7439">
        <v>3.28</v>
      </c>
      <c r="V7439" t="s">
        <v>3086</v>
      </c>
      <c r="W7439" t="s">
        <v>1652</v>
      </c>
      <c r="X7439" t="s">
        <v>1847</v>
      </c>
      <c r="Y7439" t="s">
        <v>1830</v>
      </c>
      <c r="AA7439">
        <v>61.5</v>
      </c>
      <c r="AB7439">
        <v>55.5</v>
      </c>
      <c r="AC7439">
        <v>3.34</v>
      </c>
    </row>
    <row r="7440" spans="1:29" x14ac:dyDescent="0.25">
      <c r="A7440" t="s">
        <v>892</v>
      </c>
      <c r="B7440" t="s">
        <v>31</v>
      </c>
      <c r="C7440" t="s">
        <v>4508</v>
      </c>
      <c r="D7440">
        <v>2.12</v>
      </c>
      <c r="E7440" t="s">
        <v>353</v>
      </c>
      <c r="F7440" t="s">
        <v>587</v>
      </c>
      <c r="G7440" t="s">
        <v>35</v>
      </c>
      <c r="H7440" t="s">
        <v>1871</v>
      </c>
      <c r="I7440">
        <v>102.03100000000001</v>
      </c>
      <c r="J7440">
        <v>102.158</v>
      </c>
      <c r="K7440">
        <v>54</v>
      </c>
      <c r="L7440">
        <v>48</v>
      </c>
      <c r="M7440" t="s">
        <v>1844</v>
      </c>
      <c r="N7440" t="s">
        <v>48</v>
      </c>
      <c r="O7440">
        <v>3000000</v>
      </c>
      <c r="P7440">
        <v>1000000</v>
      </c>
      <c r="Q7440" t="s">
        <v>1845</v>
      </c>
      <c r="R7440">
        <v>3.19</v>
      </c>
      <c r="S7440">
        <v>3.13</v>
      </c>
      <c r="V7440" t="s">
        <v>1872</v>
      </c>
      <c r="W7440" t="s">
        <v>1652</v>
      </c>
      <c r="X7440" t="s">
        <v>1847</v>
      </c>
      <c r="Y7440" t="s">
        <v>1830</v>
      </c>
      <c r="AA7440">
        <v>52.12</v>
      </c>
      <c r="AB7440">
        <v>46.12</v>
      </c>
      <c r="AC7440">
        <v>3.18</v>
      </c>
    </row>
    <row r="7441" spans="1:29" x14ac:dyDescent="0.25">
      <c r="A7441" t="s">
        <v>893</v>
      </c>
      <c r="B7441" t="s">
        <v>31</v>
      </c>
      <c r="C7441" t="s">
        <v>4508</v>
      </c>
      <c r="D7441">
        <v>4.32</v>
      </c>
      <c r="E7441" t="s">
        <v>839</v>
      </c>
      <c r="F7441" t="s">
        <v>587</v>
      </c>
      <c r="G7441" t="s">
        <v>35</v>
      </c>
      <c r="H7441" t="s">
        <v>1873</v>
      </c>
      <c r="I7441">
        <v>103.913</v>
      </c>
      <c r="J7441">
        <v>104.173</v>
      </c>
      <c r="K7441">
        <v>88</v>
      </c>
      <c r="L7441">
        <v>82</v>
      </c>
      <c r="M7441" t="s">
        <v>1874</v>
      </c>
      <c r="N7441" t="s">
        <v>111</v>
      </c>
      <c r="O7441">
        <v>5000000</v>
      </c>
      <c r="P7441">
        <v>3000000</v>
      </c>
      <c r="Q7441" t="s">
        <v>1845</v>
      </c>
      <c r="R7441">
        <v>3.71</v>
      </c>
      <c r="S7441">
        <v>3.65</v>
      </c>
      <c r="V7441" t="s">
        <v>1875</v>
      </c>
      <c r="W7441" t="s">
        <v>1652</v>
      </c>
      <c r="X7441" t="s">
        <v>1847</v>
      </c>
      <c r="Y7441" t="s">
        <v>1830</v>
      </c>
      <c r="Z7441" t="s">
        <v>43</v>
      </c>
      <c r="AA7441">
        <v>80.91</v>
      </c>
      <c r="AB7441">
        <v>74.900000000000006</v>
      </c>
      <c r="AC7441">
        <v>3.72</v>
      </c>
    </row>
    <row r="7442" spans="1:29" x14ac:dyDescent="0.25">
      <c r="A7442" t="s">
        <v>894</v>
      </c>
      <c r="B7442" t="s">
        <v>31</v>
      </c>
      <c r="C7442" t="s">
        <v>4508</v>
      </c>
      <c r="D7442">
        <v>7.4</v>
      </c>
      <c r="E7442" t="s">
        <v>839</v>
      </c>
      <c r="F7442" t="s">
        <v>587</v>
      </c>
      <c r="G7442" t="s">
        <v>35</v>
      </c>
      <c r="H7442" t="s">
        <v>1876</v>
      </c>
      <c r="I7442">
        <v>104.46299999999999</v>
      </c>
      <c r="J7442">
        <v>104.908</v>
      </c>
      <c r="K7442">
        <v>107</v>
      </c>
      <c r="L7442">
        <v>101</v>
      </c>
      <c r="M7442" t="s">
        <v>1877</v>
      </c>
      <c r="N7442" t="s">
        <v>46</v>
      </c>
      <c r="O7442">
        <v>5000000</v>
      </c>
      <c r="P7442">
        <v>2000000</v>
      </c>
      <c r="Q7442" t="s">
        <v>1845</v>
      </c>
      <c r="R7442">
        <v>4.3499999999999996</v>
      </c>
      <c r="S7442">
        <v>4.29</v>
      </c>
      <c r="V7442" t="s">
        <v>1878</v>
      </c>
      <c r="W7442" t="s">
        <v>1652</v>
      </c>
      <c r="X7442" t="s">
        <v>1847</v>
      </c>
      <c r="Y7442" t="s">
        <v>1830</v>
      </c>
      <c r="Z7442" t="s">
        <v>43</v>
      </c>
      <c r="AA7442">
        <v>109</v>
      </c>
      <c r="AB7442">
        <v>103</v>
      </c>
      <c r="AC7442">
        <v>4.3600000000000003</v>
      </c>
    </row>
    <row r="7443" spans="1:29" x14ac:dyDescent="0.25">
      <c r="A7443" t="s">
        <v>902</v>
      </c>
      <c r="B7443" t="s">
        <v>31</v>
      </c>
      <c r="C7443" t="s">
        <v>4508</v>
      </c>
      <c r="D7443">
        <v>5.0999999999999996</v>
      </c>
      <c r="E7443" t="s">
        <v>329</v>
      </c>
      <c r="F7443" t="s">
        <v>587</v>
      </c>
      <c r="G7443" t="s">
        <v>35</v>
      </c>
      <c r="H7443" t="s">
        <v>1879</v>
      </c>
      <c r="I7443">
        <v>105.351</v>
      </c>
      <c r="J7443">
        <v>105.658</v>
      </c>
      <c r="K7443">
        <v>88</v>
      </c>
      <c r="L7443">
        <v>82</v>
      </c>
      <c r="M7443" t="s">
        <v>1880</v>
      </c>
      <c r="N7443" t="s">
        <v>224</v>
      </c>
      <c r="O7443">
        <v>5000000</v>
      </c>
      <c r="P7443">
        <v>0</v>
      </c>
      <c r="Q7443" t="s">
        <v>1845</v>
      </c>
      <c r="R7443">
        <v>3.88</v>
      </c>
      <c r="S7443">
        <v>3.82</v>
      </c>
      <c r="V7443" t="s">
        <v>1881</v>
      </c>
      <c r="W7443" t="s">
        <v>1652</v>
      </c>
      <c r="X7443" t="s">
        <v>1847</v>
      </c>
      <c r="Y7443" t="s">
        <v>1830</v>
      </c>
      <c r="AA7443">
        <v>87.69</v>
      </c>
      <c r="AB7443">
        <v>81.69</v>
      </c>
      <c r="AC7443">
        <v>3.91</v>
      </c>
    </row>
    <row r="7444" spans="1:29" x14ac:dyDescent="0.25">
      <c r="A7444" t="s">
        <v>907</v>
      </c>
      <c r="B7444" t="s">
        <v>31</v>
      </c>
      <c r="C7444" t="s">
        <v>4508</v>
      </c>
      <c r="D7444">
        <v>2.85</v>
      </c>
      <c r="E7444" t="s">
        <v>908</v>
      </c>
      <c r="F7444" t="s">
        <v>587</v>
      </c>
      <c r="G7444" t="s">
        <v>35</v>
      </c>
      <c r="H7444" t="s">
        <v>1882</v>
      </c>
      <c r="I7444">
        <v>104.651</v>
      </c>
      <c r="J7444">
        <v>104.93600000000001</v>
      </c>
      <c r="K7444">
        <v>60</v>
      </c>
      <c r="L7444">
        <v>50</v>
      </c>
      <c r="M7444" t="s">
        <v>1883</v>
      </c>
      <c r="N7444" t="s">
        <v>63</v>
      </c>
      <c r="O7444">
        <v>0</v>
      </c>
      <c r="P7444">
        <v>0</v>
      </c>
      <c r="Q7444" t="s">
        <v>1845</v>
      </c>
      <c r="R7444">
        <v>3.32</v>
      </c>
      <c r="S7444">
        <v>3.22</v>
      </c>
      <c r="V7444" t="s">
        <v>1884</v>
      </c>
      <c r="W7444" t="s">
        <v>1652</v>
      </c>
      <c r="X7444" t="s">
        <v>1847</v>
      </c>
      <c r="Y7444" t="s">
        <v>1830</v>
      </c>
      <c r="AA7444">
        <v>57.62</v>
      </c>
      <c r="AB7444">
        <v>47.62</v>
      </c>
      <c r="AC7444">
        <v>3.36</v>
      </c>
    </row>
    <row r="7445" spans="1:29" x14ac:dyDescent="0.25">
      <c r="A7445" t="s">
        <v>909</v>
      </c>
      <c r="B7445" t="s">
        <v>31</v>
      </c>
      <c r="C7445" t="s">
        <v>4508</v>
      </c>
      <c r="D7445">
        <v>3.51</v>
      </c>
      <c r="E7445" t="s">
        <v>329</v>
      </c>
      <c r="F7445" t="s">
        <v>587</v>
      </c>
      <c r="G7445" t="s">
        <v>35</v>
      </c>
      <c r="H7445" t="s">
        <v>1885</v>
      </c>
      <c r="I7445">
        <v>103.33</v>
      </c>
      <c r="J7445">
        <v>103.541</v>
      </c>
      <c r="K7445">
        <v>75</v>
      </c>
      <c r="L7445">
        <v>69</v>
      </c>
      <c r="M7445" t="s">
        <v>1861</v>
      </c>
      <c r="N7445" t="s">
        <v>149</v>
      </c>
      <c r="O7445">
        <v>5000000</v>
      </c>
      <c r="P7445">
        <v>0</v>
      </c>
      <c r="Q7445" t="s">
        <v>1845</v>
      </c>
      <c r="R7445">
        <v>3.57</v>
      </c>
      <c r="S7445">
        <v>3.51</v>
      </c>
      <c r="V7445" t="s">
        <v>1886</v>
      </c>
      <c r="W7445" t="s">
        <v>1652</v>
      </c>
      <c r="X7445" t="s">
        <v>1847</v>
      </c>
      <c r="Y7445" t="s">
        <v>1830</v>
      </c>
      <c r="AA7445">
        <v>74.400000000000006</v>
      </c>
      <c r="AB7445">
        <v>68.400000000000006</v>
      </c>
      <c r="AC7445">
        <v>3.61</v>
      </c>
    </row>
    <row r="7446" spans="1:29" x14ac:dyDescent="0.25">
      <c r="A7446" t="s">
        <v>911</v>
      </c>
      <c r="B7446" t="s">
        <v>31</v>
      </c>
      <c r="C7446" t="s">
        <v>4508</v>
      </c>
      <c r="D7446">
        <v>3.21</v>
      </c>
      <c r="E7446" t="s">
        <v>329</v>
      </c>
      <c r="F7446" t="s">
        <v>587</v>
      </c>
      <c r="G7446" t="s">
        <v>35</v>
      </c>
      <c r="H7446" t="s">
        <v>1887</v>
      </c>
      <c r="I7446">
        <v>106.01600000000001</v>
      </c>
      <c r="J7446">
        <v>106.208</v>
      </c>
      <c r="K7446">
        <v>65</v>
      </c>
      <c r="L7446">
        <v>59</v>
      </c>
      <c r="M7446" t="s">
        <v>1928</v>
      </c>
      <c r="N7446" t="s">
        <v>36</v>
      </c>
      <c r="O7446">
        <v>5000000</v>
      </c>
      <c r="P7446">
        <v>0</v>
      </c>
      <c r="Q7446" t="s">
        <v>1845</v>
      </c>
      <c r="R7446">
        <v>3.44</v>
      </c>
      <c r="S7446">
        <v>3.38</v>
      </c>
      <c r="V7446" t="s">
        <v>1888</v>
      </c>
      <c r="W7446" t="s">
        <v>1652</v>
      </c>
      <c r="X7446" t="s">
        <v>1847</v>
      </c>
      <c r="Y7446" t="s">
        <v>1830</v>
      </c>
      <c r="Z7446" t="s">
        <v>43</v>
      </c>
      <c r="AA7446">
        <v>64.680000000000007</v>
      </c>
      <c r="AB7446">
        <v>58.68</v>
      </c>
      <c r="AC7446">
        <v>3.52</v>
      </c>
    </row>
    <row r="7447" spans="1:29" x14ac:dyDescent="0.25">
      <c r="A7447" t="s">
        <v>321</v>
      </c>
      <c r="B7447" t="s">
        <v>31</v>
      </c>
      <c r="C7447" t="s">
        <v>4509</v>
      </c>
      <c r="D7447">
        <v>0.08</v>
      </c>
      <c r="E7447" t="s">
        <v>322</v>
      </c>
      <c r="F7447" t="s">
        <v>587</v>
      </c>
      <c r="G7447" t="s">
        <v>35</v>
      </c>
      <c r="H7447" t="s">
        <v>2252</v>
      </c>
      <c r="I7447">
        <v>99.998999999999995</v>
      </c>
      <c r="J7447">
        <v>100.003</v>
      </c>
      <c r="K7447">
        <v>46</v>
      </c>
      <c r="L7447">
        <v>41</v>
      </c>
      <c r="M7447" t="s">
        <v>2253</v>
      </c>
      <c r="N7447" t="s">
        <v>365</v>
      </c>
      <c r="O7447">
        <v>5000000</v>
      </c>
      <c r="P7447">
        <v>8000000</v>
      </c>
      <c r="Q7447" t="s">
        <v>2154</v>
      </c>
      <c r="R7447">
        <v>3.16</v>
      </c>
      <c r="S7447">
        <v>3.11</v>
      </c>
      <c r="V7447" t="s">
        <v>2254</v>
      </c>
      <c r="W7447" t="s">
        <v>1652</v>
      </c>
      <c r="X7447" t="s">
        <v>1847</v>
      </c>
      <c r="Y7447" t="s">
        <v>4306</v>
      </c>
      <c r="AA7447">
        <v>55.26</v>
      </c>
      <c r="AB7447">
        <v>50.22</v>
      </c>
      <c r="AC7447">
        <v>3.16</v>
      </c>
    </row>
    <row r="7448" spans="1:29" x14ac:dyDescent="0.25">
      <c r="A7448" t="s">
        <v>330</v>
      </c>
      <c r="B7448" t="s">
        <v>31</v>
      </c>
      <c r="C7448" t="s">
        <v>4509</v>
      </c>
      <c r="D7448">
        <v>0.04</v>
      </c>
      <c r="E7448" t="s">
        <v>331</v>
      </c>
      <c r="F7448" t="s">
        <v>587</v>
      </c>
      <c r="G7448" t="s">
        <v>35</v>
      </c>
      <c r="H7448" t="s">
        <v>2515</v>
      </c>
      <c r="I7448">
        <v>99.983999999999995</v>
      </c>
      <c r="J7448">
        <v>99.986000000000004</v>
      </c>
      <c r="K7448">
        <v>23</v>
      </c>
      <c r="L7448">
        <v>18</v>
      </c>
      <c r="M7448" t="s">
        <v>2253</v>
      </c>
      <c r="N7448" t="s">
        <v>365</v>
      </c>
      <c r="O7448">
        <v>5000000</v>
      </c>
      <c r="P7448">
        <v>1000000</v>
      </c>
      <c r="Q7448" t="s">
        <v>2124</v>
      </c>
      <c r="R7448">
        <v>2.93</v>
      </c>
      <c r="S7448">
        <v>2.88</v>
      </c>
      <c r="V7448" t="s">
        <v>2516</v>
      </c>
      <c r="W7448" t="s">
        <v>1652</v>
      </c>
      <c r="X7448" t="s">
        <v>1847</v>
      </c>
      <c r="Y7448" t="s">
        <v>4306</v>
      </c>
      <c r="AA7448">
        <v>32.159999999999997</v>
      </c>
      <c r="AB7448">
        <v>27.26</v>
      </c>
      <c r="AC7448">
        <v>2.93</v>
      </c>
    </row>
    <row r="7449" spans="1:29" x14ac:dyDescent="0.25">
      <c r="A7449" t="s">
        <v>333</v>
      </c>
      <c r="B7449" t="s">
        <v>31</v>
      </c>
      <c r="C7449" t="s">
        <v>4509</v>
      </c>
      <c r="D7449">
        <v>0.49</v>
      </c>
      <c r="E7449" t="s">
        <v>334</v>
      </c>
      <c r="F7449" t="s">
        <v>587</v>
      </c>
      <c r="G7449" t="s">
        <v>35</v>
      </c>
      <c r="H7449" t="s">
        <v>4307</v>
      </c>
      <c r="I7449">
        <v>100.776</v>
      </c>
      <c r="J7449">
        <v>100.8</v>
      </c>
      <c r="K7449">
        <v>69</v>
      </c>
      <c r="L7449">
        <v>64</v>
      </c>
      <c r="M7449" t="s">
        <v>2253</v>
      </c>
      <c r="N7449" t="s">
        <v>365</v>
      </c>
      <c r="O7449">
        <v>5000000</v>
      </c>
      <c r="P7449">
        <v>0</v>
      </c>
      <c r="Q7449" t="s">
        <v>2124</v>
      </c>
      <c r="R7449">
        <v>3.39</v>
      </c>
      <c r="S7449">
        <v>3.34</v>
      </c>
      <c r="V7449" t="s">
        <v>4308</v>
      </c>
      <c r="W7449" t="s">
        <v>1652</v>
      </c>
      <c r="X7449" t="s">
        <v>1847</v>
      </c>
      <c r="Y7449" t="s">
        <v>4306</v>
      </c>
      <c r="AA7449">
        <v>76.819999999999993</v>
      </c>
      <c r="AB7449">
        <v>71.819999999999993</v>
      </c>
      <c r="AC7449">
        <v>3.39</v>
      </c>
    </row>
    <row r="7450" spans="1:29" x14ac:dyDescent="0.25">
      <c r="A7450" t="s">
        <v>1112</v>
      </c>
      <c r="B7450" t="s">
        <v>31</v>
      </c>
      <c r="C7450" t="s">
        <v>4509</v>
      </c>
      <c r="D7450">
        <v>0.84</v>
      </c>
      <c r="E7450" t="s">
        <v>846</v>
      </c>
      <c r="F7450" t="s">
        <v>587</v>
      </c>
      <c r="G7450" t="s">
        <v>35</v>
      </c>
      <c r="H7450" t="s">
        <v>2560</v>
      </c>
      <c r="I7450">
        <v>99.858000000000004</v>
      </c>
      <c r="J7450">
        <v>99.9</v>
      </c>
      <c r="K7450">
        <v>70</v>
      </c>
      <c r="L7450">
        <v>65</v>
      </c>
      <c r="M7450" t="s">
        <v>1965</v>
      </c>
      <c r="N7450" t="s">
        <v>209</v>
      </c>
      <c r="O7450">
        <v>3000000</v>
      </c>
      <c r="P7450">
        <v>0</v>
      </c>
      <c r="Q7450" t="s">
        <v>2124</v>
      </c>
      <c r="R7450">
        <v>3.32</v>
      </c>
      <c r="S7450">
        <v>3.27</v>
      </c>
      <c r="V7450" t="s">
        <v>2561</v>
      </c>
      <c r="W7450" t="s">
        <v>1652</v>
      </c>
      <c r="X7450" t="s">
        <v>1847</v>
      </c>
      <c r="Y7450" t="s">
        <v>4306</v>
      </c>
      <c r="AA7450">
        <v>68.94</v>
      </c>
      <c r="AB7450">
        <v>63.94</v>
      </c>
      <c r="AC7450">
        <v>3.32</v>
      </c>
    </row>
    <row r="7451" spans="1:29" x14ac:dyDescent="0.25">
      <c r="A7451" t="s">
        <v>337</v>
      </c>
      <c r="B7451" t="s">
        <v>31</v>
      </c>
      <c r="C7451" t="s">
        <v>4509</v>
      </c>
      <c r="D7451">
        <v>0.02</v>
      </c>
      <c r="E7451" t="s">
        <v>338</v>
      </c>
      <c r="F7451" t="s">
        <v>587</v>
      </c>
      <c r="G7451" t="s">
        <v>35</v>
      </c>
      <c r="H7451" t="s">
        <v>2256</v>
      </c>
      <c r="I7451">
        <v>99.99</v>
      </c>
      <c r="J7451">
        <v>99.991</v>
      </c>
      <c r="K7451">
        <v>41</v>
      </c>
      <c r="L7451">
        <v>36</v>
      </c>
      <c r="M7451" t="s">
        <v>2253</v>
      </c>
      <c r="N7451" t="s">
        <v>365</v>
      </c>
      <c r="O7451">
        <v>5000000</v>
      </c>
      <c r="P7451">
        <v>0</v>
      </c>
      <c r="Q7451" t="s">
        <v>2154</v>
      </c>
      <c r="R7451">
        <v>3.11</v>
      </c>
      <c r="S7451">
        <v>3.06</v>
      </c>
      <c r="V7451" t="s">
        <v>2257</v>
      </c>
      <c r="W7451" t="s">
        <v>1652</v>
      </c>
      <c r="X7451" t="s">
        <v>1847</v>
      </c>
      <c r="Y7451" t="s">
        <v>4306</v>
      </c>
      <c r="AA7451">
        <v>50.17</v>
      </c>
      <c r="AB7451">
        <v>45.53</v>
      </c>
      <c r="AC7451">
        <v>3.11</v>
      </c>
    </row>
    <row r="7452" spans="1:29" x14ac:dyDescent="0.25">
      <c r="A7452" t="s">
        <v>341</v>
      </c>
      <c r="B7452" t="s">
        <v>31</v>
      </c>
      <c r="C7452" t="s">
        <v>4509</v>
      </c>
      <c r="D7452">
        <v>0.04</v>
      </c>
      <c r="E7452" t="s">
        <v>342</v>
      </c>
      <c r="F7452" t="s">
        <v>587</v>
      </c>
      <c r="G7452" t="s">
        <v>35</v>
      </c>
      <c r="H7452" t="s">
        <v>2258</v>
      </c>
      <c r="I7452">
        <v>99.956999999999994</v>
      </c>
      <c r="J7452">
        <v>99.959000000000003</v>
      </c>
      <c r="K7452">
        <v>55</v>
      </c>
      <c r="L7452">
        <v>50</v>
      </c>
      <c r="M7452" t="s">
        <v>2253</v>
      </c>
      <c r="N7452" t="s">
        <v>365</v>
      </c>
      <c r="O7452">
        <v>5000000</v>
      </c>
      <c r="P7452">
        <v>0</v>
      </c>
      <c r="Q7452" t="s">
        <v>2124</v>
      </c>
      <c r="R7452">
        <v>3.25</v>
      </c>
      <c r="S7452">
        <v>3.2</v>
      </c>
      <c r="V7452" t="s">
        <v>2259</v>
      </c>
      <c r="W7452" t="s">
        <v>1652</v>
      </c>
      <c r="X7452" t="s">
        <v>1847</v>
      </c>
      <c r="Y7452" t="s">
        <v>4306</v>
      </c>
      <c r="AA7452">
        <v>64.349999999999994</v>
      </c>
      <c r="AB7452">
        <v>59.28</v>
      </c>
      <c r="AC7452">
        <v>3.25</v>
      </c>
    </row>
    <row r="7453" spans="1:29" x14ac:dyDescent="0.25">
      <c r="A7453" t="s">
        <v>344</v>
      </c>
      <c r="B7453" t="s">
        <v>31</v>
      </c>
      <c r="C7453" t="s">
        <v>4509</v>
      </c>
      <c r="D7453">
        <v>0.13</v>
      </c>
      <c r="E7453" t="s">
        <v>345</v>
      </c>
      <c r="F7453" t="s">
        <v>587</v>
      </c>
      <c r="G7453" t="s">
        <v>35</v>
      </c>
      <c r="H7453" t="s">
        <v>2260</v>
      </c>
      <c r="I7453">
        <v>99.899000000000001</v>
      </c>
      <c r="J7453">
        <v>99.905000000000001</v>
      </c>
      <c r="K7453">
        <v>63</v>
      </c>
      <c r="L7453">
        <v>58</v>
      </c>
      <c r="M7453" t="s">
        <v>2097</v>
      </c>
      <c r="N7453" t="s">
        <v>335</v>
      </c>
      <c r="O7453">
        <v>5000000</v>
      </c>
      <c r="P7453">
        <v>0</v>
      </c>
      <c r="Q7453" t="s">
        <v>2154</v>
      </c>
      <c r="R7453">
        <v>3.26</v>
      </c>
      <c r="S7453">
        <v>3.21</v>
      </c>
      <c r="V7453" t="s">
        <v>2261</v>
      </c>
      <c r="W7453" t="s">
        <v>1652</v>
      </c>
      <c r="X7453" t="s">
        <v>1847</v>
      </c>
      <c r="Y7453" t="s">
        <v>4306</v>
      </c>
      <c r="AA7453">
        <v>64.64</v>
      </c>
      <c r="AB7453">
        <v>59.67</v>
      </c>
      <c r="AC7453">
        <v>3.26</v>
      </c>
    </row>
    <row r="7454" spans="1:29" x14ac:dyDescent="0.25">
      <c r="A7454" t="s">
        <v>350</v>
      </c>
      <c r="B7454" t="s">
        <v>31</v>
      </c>
      <c r="C7454" t="s">
        <v>4509</v>
      </c>
      <c r="D7454">
        <v>0.69</v>
      </c>
      <c r="E7454" t="s">
        <v>351</v>
      </c>
      <c r="F7454" t="s">
        <v>587</v>
      </c>
      <c r="G7454" t="s">
        <v>35</v>
      </c>
      <c r="H7454" t="s">
        <v>4309</v>
      </c>
      <c r="I7454">
        <v>98.68</v>
      </c>
      <c r="J7454">
        <v>98.734999999999999</v>
      </c>
      <c r="K7454">
        <v>23</v>
      </c>
      <c r="L7454">
        <v>15</v>
      </c>
      <c r="M7454" t="s">
        <v>2092</v>
      </c>
      <c r="N7454" t="s">
        <v>153</v>
      </c>
      <c r="O7454">
        <v>5000000</v>
      </c>
      <c r="P7454">
        <v>0</v>
      </c>
      <c r="Q7454" t="s">
        <v>2118</v>
      </c>
      <c r="R7454">
        <v>2.84</v>
      </c>
      <c r="S7454">
        <v>2.76</v>
      </c>
      <c r="V7454" t="s">
        <v>4310</v>
      </c>
      <c r="W7454" t="s">
        <v>1652</v>
      </c>
      <c r="X7454" t="s">
        <v>1847</v>
      </c>
      <c r="Y7454" t="s">
        <v>4306</v>
      </c>
      <c r="AA7454">
        <v>21.62</v>
      </c>
      <c r="AB7454">
        <v>13.63</v>
      </c>
      <c r="AC7454">
        <v>2.84</v>
      </c>
    </row>
    <row r="7455" spans="1:29" x14ac:dyDescent="0.25">
      <c r="A7455" t="s">
        <v>358</v>
      </c>
      <c r="B7455" t="s">
        <v>31</v>
      </c>
      <c r="C7455" t="s">
        <v>4509</v>
      </c>
      <c r="D7455">
        <v>0.77</v>
      </c>
      <c r="E7455" t="s">
        <v>359</v>
      </c>
      <c r="F7455" t="s">
        <v>587</v>
      </c>
      <c r="G7455" t="s">
        <v>35</v>
      </c>
      <c r="H7455" t="s">
        <v>2262</v>
      </c>
      <c r="I7455">
        <v>99.353999999999999</v>
      </c>
      <c r="J7455">
        <v>99.415999999999997</v>
      </c>
      <c r="K7455">
        <v>58</v>
      </c>
      <c r="L7455">
        <v>50</v>
      </c>
      <c r="M7455" t="s">
        <v>2092</v>
      </c>
      <c r="N7455" t="s">
        <v>153</v>
      </c>
      <c r="O7455">
        <v>5000000</v>
      </c>
      <c r="P7455">
        <v>0</v>
      </c>
      <c r="Q7455" t="s">
        <v>2154</v>
      </c>
      <c r="R7455">
        <v>3.19</v>
      </c>
      <c r="S7455">
        <v>3.11</v>
      </c>
      <c r="V7455" t="s">
        <v>2263</v>
      </c>
      <c r="W7455" t="s">
        <v>1652</v>
      </c>
      <c r="X7455" t="s">
        <v>1847</v>
      </c>
      <c r="Y7455" t="s">
        <v>4306</v>
      </c>
      <c r="AA7455">
        <v>56.16</v>
      </c>
      <c r="AB7455">
        <v>48.15</v>
      </c>
      <c r="AC7455">
        <v>3.19</v>
      </c>
    </row>
    <row r="7456" spans="1:29" x14ac:dyDescent="0.25">
      <c r="A7456" t="s">
        <v>475</v>
      </c>
      <c r="B7456" t="s">
        <v>31</v>
      </c>
      <c r="C7456" t="s">
        <v>4509</v>
      </c>
      <c r="D7456">
        <v>1.45</v>
      </c>
      <c r="E7456" t="s">
        <v>460</v>
      </c>
      <c r="F7456" t="s">
        <v>587</v>
      </c>
      <c r="G7456" t="s">
        <v>35</v>
      </c>
      <c r="H7456" t="s">
        <v>3992</v>
      </c>
      <c r="I7456">
        <v>98.251999999999995</v>
      </c>
      <c r="J7456">
        <v>98.323999999999998</v>
      </c>
      <c r="K7456">
        <v>58</v>
      </c>
      <c r="L7456">
        <v>53</v>
      </c>
      <c r="M7456" t="s">
        <v>1902</v>
      </c>
      <c r="N7456" t="s">
        <v>78</v>
      </c>
      <c r="O7456">
        <v>5000000</v>
      </c>
      <c r="P7456">
        <v>0</v>
      </c>
      <c r="Q7456" t="s">
        <v>2154</v>
      </c>
      <c r="R7456">
        <v>3.19</v>
      </c>
      <c r="S7456">
        <v>3.14</v>
      </c>
      <c r="V7456" t="s">
        <v>3993</v>
      </c>
      <c r="W7456" t="s">
        <v>1652</v>
      </c>
      <c r="X7456" t="s">
        <v>1847</v>
      </c>
      <c r="Y7456" t="s">
        <v>4306</v>
      </c>
      <c r="AA7456">
        <v>55.14</v>
      </c>
      <c r="AB7456">
        <v>50.14</v>
      </c>
      <c r="AC7456">
        <v>3.19</v>
      </c>
    </row>
    <row r="7457" spans="1:29" x14ac:dyDescent="0.25">
      <c r="A7457" t="s">
        <v>371</v>
      </c>
      <c r="B7457" t="s">
        <v>31</v>
      </c>
      <c r="C7457" t="s">
        <v>4509</v>
      </c>
      <c r="D7457">
        <v>0.87</v>
      </c>
      <c r="E7457" t="s">
        <v>322</v>
      </c>
      <c r="F7457" t="s">
        <v>587</v>
      </c>
      <c r="G7457" t="s">
        <v>35</v>
      </c>
      <c r="H7457" t="s">
        <v>2264</v>
      </c>
      <c r="I7457">
        <v>100.96</v>
      </c>
      <c r="J7457">
        <v>101.004</v>
      </c>
      <c r="K7457">
        <v>63</v>
      </c>
      <c r="L7457">
        <v>58</v>
      </c>
      <c r="M7457" t="s">
        <v>2092</v>
      </c>
      <c r="N7457" t="s">
        <v>153</v>
      </c>
      <c r="O7457">
        <v>5000000</v>
      </c>
      <c r="P7457">
        <v>0</v>
      </c>
      <c r="Q7457" t="s">
        <v>2154</v>
      </c>
      <c r="R7457">
        <v>3.24</v>
      </c>
      <c r="S7457">
        <v>3.19</v>
      </c>
      <c r="V7457" t="s">
        <v>2265</v>
      </c>
      <c r="W7457" t="s">
        <v>1652</v>
      </c>
      <c r="X7457" t="s">
        <v>1847</v>
      </c>
      <c r="Y7457" t="s">
        <v>4306</v>
      </c>
      <c r="AA7457">
        <v>61.01</v>
      </c>
      <c r="AB7457">
        <v>55.93</v>
      </c>
      <c r="AC7457">
        <v>3.24</v>
      </c>
    </row>
    <row r="7458" spans="1:29" x14ac:dyDescent="0.25">
      <c r="A7458" t="s">
        <v>378</v>
      </c>
      <c r="B7458" t="s">
        <v>31</v>
      </c>
      <c r="C7458" t="s">
        <v>4509</v>
      </c>
      <c r="D7458">
        <v>0.42</v>
      </c>
      <c r="E7458" t="s">
        <v>45</v>
      </c>
      <c r="F7458" t="s">
        <v>587</v>
      </c>
      <c r="G7458" t="s">
        <v>35</v>
      </c>
      <c r="H7458" t="s">
        <v>2535</v>
      </c>
      <c r="I7458">
        <v>100.70699999999999</v>
      </c>
      <c r="J7458">
        <v>100.72799999999999</v>
      </c>
      <c r="K7458">
        <v>43</v>
      </c>
      <c r="L7458">
        <v>38</v>
      </c>
      <c r="M7458" t="s">
        <v>2253</v>
      </c>
      <c r="N7458" t="s">
        <v>365</v>
      </c>
      <c r="O7458">
        <v>5000000</v>
      </c>
      <c r="P7458">
        <v>0</v>
      </c>
      <c r="Q7458" t="s">
        <v>1845</v>
      </c>
      <c r="R7458">
        <v>3.13</v>
      </c>
      <c r="S7458">
        <v>3.08</v>
      </c>
      <c r="V7458" t="s">
        <v>2536</v>
      </c>
      <c r="W7458" t="s">
        <v>1652</v>
      </c>
      <c r="X7458" t="s">
        <v>1847</v>
      </c>
      <c r="Y7458" t="s">
        <v>4306</v>
      </c>
      <c r="AA7458">
        <v>50.69</v>
      </c>
      <c r="AB7458">
        <v>45.68</v>
      </c>
      <c r="AC7458">
        <v>3.13</v>
      </c>
    </row>
    <row r="7459" spans="1:29" x14ac:dyDescent="0.25">
      <c r="A7459" t="s">
        <v>381</v>
      </c>
      <c r="B7459" t="s">
        <v>31</v>
      </c>
      <c r="C7459" t="s">
        <v>4509</v>
      </c>
      <c r="D7459">
        <v>0.02</v>
      </c>
      <c r="E7459" t="s">
        <v>382</v>
      </c>
      <c r="F7459" t="s">
        <v>587</v>
      </c>
      <c r="G7459" t="s">
        <v>35</v>
      </c>
      <c r="H7459" t="s">
        <v>2574</v>
      </c>
      <c r="I7459">
        <v>100.01600000000001</v>
      </c>
      <c r="J7459">
        <v>100.017</v>
      </c>
      <c r="K7459">
        <v>44</v>
      </c>
      <c r="L7459">
        <v>39</v>
      </c>
      <c r="M7459" t="s">
        <v>2253</v>
      </c>
      <c r="N7459" t="s">
        <v>365</v>
      </c>
      <c r="O7459">
        <v>10000000</v>
      </c>
      <c r="P7459">
        <v>5000000</v>
      </c>
      <c r="Q7459" t="s">
        <v>2124</v>
      </c>
      <c r="R7459">
        <v>3.14</v>
      </c>
      <c r="S7459">
        <v>3.09</v>
      </c>
      <c r="V7459" t="s">
        <v>2575</v>
      </c>
      <c r="W7459" t="s">
        <v>1652</v>
      </c>
      <c r="X7459" t="s">
        <v>1847</v>
      </c>
      <c r="Y7459" t="s">
        <v>4306</v>
      </c>
      <c r="Z7459" t="s">
        <v>43</v>
      </c>
      <c r="AA7459">
        <v>53.08</v>
      </c>
      <c r="AB7459">
        <v>48.47</v>
      </c>
      <c r="AC7459">
        <v>3.14</v>
      </c>
    </row>
    <row r="7460" spans="1:29" x14ac:dyDescent="0.25">
      <c r="A7460" t="s">
        <v>386</v>
      </c>
      <c r="B7460" t="s">
        <v>31</v>
      </c>
      <c r="C7460" t="s">
        <v>4509</v>
      </c>
      <c r="D7460">
        <v>0.74</v>
      </c>
      <c r="E7460" t="s">
        <v>331</v>
      </c>
      <c r="F7460" t="s">
        <v>587</v>
      </c>
      <c r="G7460" t="s">
        <v>35</v>
      </c>
      <c r="H7460" t="s">
        <v>4311</v>
      </c>
      <c r="I7460">
        <v>99.935000000000002</v>
      </c>
      <c r="J7460">
        <v>99.971999999999994</v>
      </c>
      <c r="K7460">
        <v>25</v>
      </c>
      <c r="L7460">
        <v>20</v>
      </c>
      <c r="M7460" t="s">
        <v>2092</v>
      </c>
      <c r="N7460" t="s">
        <v>153</v>
      </c>
      <c r="O7460">
        <v>5000000</v>
      </c>
      <c r="P7460">
        <v>1500000</v>
      </c>
      <c r="Q7460" t="s">
        <v>2124</v>
      </c>
      <c r="R7460">
        <v>2.86</v>
      </c>
      <c r="S7460">
        <v>2.81</v>
      </c>
      <c r="V7460" t="s">
        <v>4312</v>
      </c>
      <c r="W7460" t="s">
        <v>1652</v>
      </c>
      <c r="X7460" t="s">
        <v>1847</v>
      </c>
      <c r="Y7460" t="s">
        <v>4306</v>
      </c>
      <c r="AA7460">
        <v>23.39</v>
      </c>
      <c r="AB7460">
        <v>18.39</v>
      </c>
      <c r="AC7460">
        <v>2.86</v>
      </c>
    </row>
    <row r="7461" spans="1:29" x14ac:dyDescent="0.25">
      <c r="A7461" t="s">
        <v>389</v>
      </c>
      <c r="B7461" t="s">
        <v>31</v>
      </c>
      <c r="C7461" t="s">
        <v>4509</v>
      </c>
      <c r="D7461">
        <v>0.61</v>
      </c>
      <c r="E7461" t="s">
        <v>342</v>
      </c>
      <c r="F7461" t="s">
        <v>587</v>
      </c>
      <c r="G7461" t="s">
        <v>35</v>
      </c>
      <c r="H7461" t="s">
        <v>2266</v>
      </c>
      <c r="I7461">
        <v>100.521</v>
      </c>
      <c r="J7461">
        <v>100.55200000000001</v>
      </c>
      <c r="K7461">
        <v>66</v>
      </c>
      <c r="L7461">
        <v>61</v>
      </c>
      <c r="M7461" t="s">
        <v>2092</v>
      </c>
      <c r="N7461" t="s">
        <v>153</v>
      </c>
      <c r="O7461">
        <v>5000000</v>
      </c>
      <c r="P7461">
        <v>0</v>
      </c>
      <c r="Q7461" t="s">
        <v>2124</v>
      </c>
      <c r="R7461">
        <v>3.27</v>
      </c>
      <c r="S7461">
        <v>3.22</v>
      </c>
      <c r="V7461" t="s">
        <v>2267</v>
      </c>
      <c r="W7461" t="s">
        <v>1652</v>
      </c>
      <c r="X7461" t="s">
        <v>1847</v>
      </c>
      <c r="Y7461" t="s">
        <v>4306</v>
      </c>
      <c r="AA7461">
        <v>64.53</v>
      </c>
      <c r="AB7461">
        <v>59.53</v>
      </c>
      <c r="AC7461">
        <v>3.27</v>
      </c>
    </row>
    <row r="7462" spans="1:29" x14ac:dyDescent="0.25">
      <c r="A7462" t="s">
        <v>390</v>
      </c>
      <c r="B7462" t="s">
        <v>31</v>
      </c>
      <c r="C7462" t="s">
        <v>4509</v>
      </c>
      <c r="D7462">
        <v>0.85</v>
      </c>
      <c r="E7462" t="s">
        <v>391</v>
      </c>
      <c r="F7462" t="s">
        <v>587</v>
      </c>
      <c r="G7462" t="s">
        <v>35</v>
      </c>
      <c r="H7462" t="s">
        <v>4313</v>
      </c>
      <c r="I7462">
        <v>99.576999999999998</v>
      </c>
      <c r="J7462">
        <v>99.644999999999996</v>
      </c>
      <c r="K7462">
        <v>46</v>
      </c>
      <c r="L7462">
        <v>38</v>
      </c>
      <c r="M7462" t="s">
        <v>1965</v>
      </c>
      <c r="N7462" t="s">
        <v>209</v>
      </c>
      <c r="O7462">
        <v>25000000</v>
      </c>
      <c r="P7462">
        <v>0</v>
      </c>
      <c r="Q7462" t="s">
        <v>2124</v>
      </c>
      <c r="R7462">
        <v>3.08</v>
      </c>
      <c r="S7462">
        <v>3</v>
      </c>
      <c r="V7462" t="s">
        <v>4314</v>
      </c>
      <c r="W7462" t="s">
        <v>1652</v>
      </c>
      <c r="X7462" t="s">
        <v>1847</v>
      </c>
      <c r="Y7462" t="s">
        <v>4306</v>
      </c>
      <c r="Z7462" t="s">
        <v>43</v>
      </c>
      <c r="AA7462">
        <v>44.98</v>
      </c>
      <c r="AB7462">
        <v>36.979999999999997</v>
      </c>
      <c r="AC7462">
        <v>3.08</v>
      </c>
    </row>
    <row r="7463" spans="1:29" x14ac:dyDescent="0.25">
      <c r="A7463" t="s">
        <v>392</v>
      </c>
      <c r="B7463" t="s">
        <v>31</v>
      </c>
      <c r="C7463" t="s">
        <v>4509</v>
      </c>
      <c r="D7463">
        <v>0.28000000000000003</v>
      </c>
      <c r="E7463" t="s">
        <v>393</v>
      </c>
      <c r="F7463" t="s">
        <v>587</v>
      </c>
      <c r="G7463" t="s">
        <v>35</v>
      </c>
      <c r="H7463" t="s">
        <v>2268</v>
      </c>
      <c r="I7463">
        <v>100.17</v>
      </c>
      <c r="J7463">
        <v>100.184</v>
      </c>
      <c r="K7463">
        <v>48</v>
      </c>
      <c r="L7463">
        <v>43</v>
      </c>
      <c r="M7463" t="s">
        <v>2253</v>
      </c>
      <c r="N7463" t="s">
        <v>365</v>
      </c>
      <c r="O7463">
        <v>5000000</v>
      </c>
      <c r="P7463">
        <v>1000000</v>
      </c>
      <c r="Q7463" t="s">
        <v>2154</v>
      </c>
      <c r="R7463">
        <v>3.18</v>
      </c>
      <c r="S7463">
        <v>3.13</v>
      </c>
      <c r="V7463" t="s">
        <v>2269</v>
      </c>
      <c r="W7463" t="s">
        <v>1652</v>
      </c>
      <c r="X7463" t="s">
        <v>1847</v>
      </c>
      <c r="Y7463" t="s">
        <v>4306</v>
      </c>
      <c r="AA7463">
        <v>56.6</v>
      </c>
      <c r="AB7463">
        <v>51.62</v>
      </c>
      <c r="AC7463">
        <v>3.18</v>
      </c>
    </row>
    <row r="7464" spans="1:29" x14ac:dyDescent="0.25">
      <c r="A7464" t="s">
        <v>1115</v>
      </c>
      <c r="B7464" t="s">
        <v>31</v>
      </c>
      <c r="C7464" t="s">
        <v>4509</v>
      </c>
      <c r="D7464">
        <v>0.98</v>
      </c>
      <c r="E7464" t="s">
        <v>586</v>
      </c>
      <c r="F7464" t="s">
        <v>587</v>
      </c>
      <c r="G7464" t="s">
        <v>35</v>
      </c>
      <c r="H7464" t="s">
        <v>3854</v>
      </c>
      <c r="I7464">
        <v>99.784999999999997</v>
      </c>
      <c r="J7464">
        <v>99.864000000000004</v>
      </c>
      <c r="K7464">
        <v>35</v>
      </c>
      <c r="L7464">
        <v>27</v>
      </c>
      <c r="M7464" t="s">
        <v>1965</v>
      </c>
      <c r="N7464" t="s">
        <v>209</v>
      </c>
      <c r="O7464">
        <v>5000000</v>
      </c>
      <c r="P7464">
        <v>0</v>
      </c>
      <c r="Q7464" t="s">
        <v>2124</v>
      </c>
      <c r="R7464">
        <v>2.97</v>
      </c>
      <c r="S7464">
        <v>2.89</v>
      </c>
      <c r="V7464" t="s">
        <v>3855</v>
      </c>
      <c r="W7464" t="s">
        <v>1652</v>
      </c>
      <c r="X7464" t="s">
        <v>1847</v>
      </c>
      <c r="Y7464" t="s">
        <v>4306</v>
      </c>
      <c r="AA7464">
        <v>34.31</v>
      </c>
      <c r="AB7464">
        <v>26.31</v>
      </c>
      <c r="AC7464">
        <v>2.97</v>
      </c>
    </row>
    <row r="7465" spans="1:29" x14ac:dyDescent="0.25">
      <c r="A7465" t="s">
        <v>1116</v>
      </c>
      <c r="B7465" t="s">
        <v>31</v>
      </c>
      <c r="C7465" t="s">
        <v>4509</v>
      </c>
      <c r="D7465">
        <v>0.99</v>
      </c>
      <c r="E7465" t="s">
        <v>398</v>
      </c>
      <c r="F7465" t="s">
        <v>587</v>
      </c>
      <c r="G7465" t="s">
        <v>35</v>
      </c>
      <c r="H7465" t="s">
        <v>3856</v>
      </c>
      <c r="I7465">
        <v>99.686999999999998</v>
      </c>
      <c r="J7465">
        <v>99.736000000000004</v>
      </c>
      <c r="K7465">
        <v>51</v>
      </c>
      <c r="L7465">
        <v>46</v>
      </c>
      <c r="M7465" t="s">
        <v>1965</v>
      </c>
      <c r="N7465" t="s">
        <v>209</v>
      </c>
      <c r="O7465">
        <v>10000000</v>
      </c>
      <c r="P7465">
        <v>5000000</v>
      </c>
      <c r="Q7465" t="s">
        <v>2124</v>
      </c>
      <c r="R7465">
        <v>3.13</v>
      </c>
      <c r="S7465">
        <v>3.08</v>
      </c>
      <c r="V7465" t="s">
        <v>3857</v>
      </c>
      <c r="W7465" t="s">
        <v>1652</v>
      </c>
      <c r="X7465" t="s">
        <v>1847</v>
      </c>
      <c r="Y7465" t="s">
        <v>4306</v>
      </c>
      <c r="AA7465">
        <v>50.29</v>
      </c>
      <c r="AB7465">
        <v>45.29</v>
      </c>
      <c r="AC7465">
        <v>3.13</v>
      </c>
    </row>
    <row r="7466" spans="1:29" x14ac:dyDescent="0.25">
      <c r="A7466" t="s">
        <v>1039</v>
      </c>
      <c r="B7466" t="s">
        <v>31</v>
      </c>
      <c r="C7466" t="s">
        <v>4509</v>
      </c>
      <c r="D7466">
        <v>1.22</v>
      </c>
      <c r="E7466" t="s">
        <v>603</v>
      </c>
      <c r="F7466" t="s">
        <v>587</v>
      </c>
      <c r="G7466" t="s">
        <v>35</v>
      </c>
      <c r="H7466" t="s">
        <v>3860</v>
      </c>
      <c r="I7466">
        <v>99.491</v>
      </c>
      <c r="J7466">
        <v>99.588999999999999</v>
      </c>
      <c r="K7466">
        <v>32</v>
      </c>
      <c r="L7466">
        <v>24</v>
      </c>
      <c r="M7466" t="s">
        <v>1965</v>
      </c>
      <c r="N7466" t="s">
        <v>209</v>
      </c>
      <c r="O7466">
        <v>5000000</v>
      </c>
      <c r="P7466">
        <v>0</v>
      </c>
      <c r="Q7466" t="s">
        <v>2124</v>
      </c>
      <c r="R7466">
        <v>2.94</v>
      </c>
      <c r="S7466">
        <v>2.86</v>
      </c>
      <c r="V7466" t="s">
        <v>3861</v>
      </c>
      <c r="W7466" t="s">
        <v>1652</v>
      </c>
      <c r="X7466" t="s">
        <v>1847</v>
      </c>
      <c r="Y7466" t="s">
        <v>4306</v>
      </c>
      <c r="AA7466">
        <v>31.71</v>
      </c>
      <c r="AB7466">
        <v>23.71</v>
      </c>
      <c r="AC7466">
        <v>2.94</v>
      </c>
    </row>
    <row r="7467" spans="1:29" x14ac:dyDescent="0.25">
      <c r="A7467" t="s">
        <v>1357</v>
      </c>
      <c r="B7467" t="s">
        <v>31</v>
      </c>
      <c r="C7467" t="s">
        <v>4509</v>
      </c>
      <c r="D7467">
        <v>0.81</v>
      </c>
      <c r="E7467" t="s">
        <v>921</v>
      </c>
      <c r="F7467" t="s">
        <v>587</v>
      </c>
      <c r="G7467" t="s">
        <v>35</v>
      </c>
      <c r="H7467" t="s">
        <v>2872</v>
      </c>
      <c r="I7467">
        <v>100.619</v>
      </c>
      <c r="J7467">
        <v>100.65900000000001</v>
      </c>
      <c r="K7467">
        <v>59</v>
      </c>
      <c r="L7467">
        <v>54</v>
      </c>
      <c r="M7467" t="s">
        <v>1965</v>
      </c>
      <c r="N7467" t="s">
        <v>209</v>
      </c>
      <c r="O7467">
        <v>5000000</v>
      </c>
      <c r="P7467">
        <v>0</v>
      </c>
      <c r="Q7467" t="s">
        <v>2124</v>
      </c>
      <c r="R7467">
        <v>3.21</v>
      </c>
      <c r="S7467">
        <v>3.16</v>
      </c>
      <c r="V7467" t="s">
        <v>2873</v>
      </c>
      <c r="W7467" t="s">
        <v>1652</v>
      </c>
      <c r="X7467" t="s">
        <v>1847</v>
      </c>
      <c r="Y7467" t="s">
        <v>4306</v>
      </c>
      <c r="AA7467">
        <v>57.9</v>
      </c>
      <c r="AB7467">
        <v>52.91</v>
      </c>
      <c r="AC7467">
        <v>3.21</v>
      </c>
    </row>
    <row r="7468" spans="1:29" x14ac:dyDescent="0.25">
      <c r="A7468" t="s">
        <v>1037</v>
      </c>
      <c r="B7468" t="s">
        <v>31</v>
      </c>
      <c r="C7468" t="s">
        <v>4509</v>
      </c>
      <c r="D7468">
        <v>1.1599999999999999</v>
      </c>
      <c r="E7468" t="s">
        <v>398</v>
      </c>
      <c r="F7468" t="s">
        <v>587</v>
      </c>
      <c r="G7468" t="s">
        <v>35</v>
      </c>
      <c r="H7468" t="s">
        <v>3862</v>
      </c>
      <c r="I7468">
        <v>99.304000000000002</v>
      </c>
      <c r="J7468">
        <v>99.361999999999995</v>
      </c>
      <c r="K7468">
        <v>48</v>
      </c>
      <c r="L7468">
        <v>43</v>
      </c>
      <c r="M7468" t="s">
        <v>1965</v>
      </c>
      <c r="N7468" t="s">
        <v>209</v>
      </c>
      <c r="O7468">
        <v>5000000</v>
      </c>
      <c r="P7468">
        <v>2000000</v>
      </c>
      <c r="Q7468" t="s">
        <v>2124</v>
      </c>
      <c r="R7468">
        <v>3.1</v>
      </c>
      <c r="S7468">
        <v>3.05</v>
      </c>
      <c r="V7468" t="s">
        <v>3863</v>
      </c>
      <c r="W7468" t="s">
        <v>1652</v>
      </c>
      <c r="X7468" t="s">
        <v>1847</v>
      </c>
      <c r="Y7468" t="s">
        <v>4306</v>
      </c>
      <c r="AA7468">
        <v>47.05</v>
      </c>
      <c r="AB7468">
        <v>42.09</v>
      </c>
      <c r="AC7468">
        <v>3.1</v>
      </c>
    </row>
    <row r="7469" spans="1:29" x14ac:dyDescent="0.25">
      <c r="A7469" t="s">
        <v>1264</v>
      </c>
      <c r="B7469" t="s">
        <v>31</v>
      </c>
      <c r="C7469" t="s">
        <v>4509</v>
      </c>
      <c r="D7469">
        <v>1.18</v>
      </c>
      <c r="E7469" t="s">
        <v>405</v>
      </c>
      <c r="F7469" t="s">
        <v>587</v>
      </c>
      <c r="G7469" t="s">
        <v>35</v>
      </c>
      <c r="H7469" t="s">
        <v>2270</v>
      </c>
      <c r="I7469">
        <v>99.778999999999996</v>
      </c>
      <c r="J7469">
        <v>99.873000000000005</v>
      </c>
      <c r="K7469">
        <v>57</v>
      </c>
      <c r="L7469">
        <v>49</v>
      </c>
      <c r="M7469" t="s">
        <v>1965</v>
      </c>
      <c r="N7469" t="s">
        <v>209</v>
      </c>
      <c r="O7469">
        <v>5000000</v>
      </c>
      <c r="P7469">
        <v>0</v>
      </c>
      <c r="Q7469" t="s">
        <v>2154</v>
      </c>
      <c r="R7469">
        <v>3.19</v>
      </c>
      <c r="S7469">
        <v>3.11</v>
      </c>
      <c r="V7469" t="s">
        <v>2271</v>
      </c>
      <c r="W7469" t="s">
        <v>1652</v>
      </c>
      <c r="X7469" t="s">
        <v>1847</v>
      </c>
      <c r="Y7469" t="s">
        <v>4306</v>
      </c>
      <c r="AA7469">
        <v>56.24</v>
      </c>
      <c r="AB7469">
        <v>48.21</v>
      </c>
      <c r="AC7469">
        <v>3.19</v>
      </c>
    </row>
    <row r="7470" spans="1:29" x14ac:dyDescent="0.25">
      <c r="A7470" t="s">
        <v>1780</v>
      </c>
      <c r="B7470" t="s">
        <v>31</v>
      </c>
      <c r="C7470" t="s">
        <v>4509</v>
      </c>
      <c r="D7470">
        <v>0.94</v>
      </c>
      <c r="E7470" t="s">
        <v>832</v>
      </c>
      <c r="F7470" t="s">
        <v>587</v>
      </c>
      <c r="G7470" t="s">
        <v>35</v>
      </c>
      <c r="H7470" t="s">
        <v>2272</v>
      </c>
      <c r="I7470">
        <v>100.379</v>
      </c>
      <c r="J7470">
        <v>100.426</v>
      </c>
      <c r="K7470">
        <v>69</v>
      </c>
      <c r="L7470">
        <v>64</v>
      </c>
      <c r="M7470" t="s">
        <v>1965</v>
      </c>
      <c r="N7470" t="s">
        <v>209</v>
      </c>
      <c r="O7470">
        <v>5000000</v>
      </c>
      <c r="P7470">
        <v>15000000</v>
      </c>
      <c r="Q7470" t="s">
        <v>2154</v>
      </c>
      <c r="R7470">
        <v>3.31</v>
      </c>
      <c r="S7470">
        <v>3.26</v>
      </c>
      <c r="V7470" t="s">
        <v>2273</v>
      </c>
      <c r="W7470" t="s">
        <v>1652</v>
      </c>
      <c r="X7470" t="s">
        <v>1847</v>
      </c>
      <c r="Y7470" t="s">
        <v>4306</v>
      </c>
      <c r="Z7470" t="s">
        <v>43</v>
      </c>
      <c r="AA7470">
        <v>68.41</v>
      </c>
      <c r="AB7470">
        <v>63.41</v>
      </c>
      <c r="AC7470">
        <v>3.31</v>
      </c>
    </row>
    <row r="7471" spans="1:29" x14ac:dyDescent="0.25">
      <c r="A7471" t="s">
        <v>489</v>
      </c>
      <c r="B7471" t="s">
        <v>31</v>
      </c>
      <c r="C7471" t="s">
        <v>4509</v>
      </c>
      <c r="D7471">
        <v>0.65</v>
      </c>
      <c r="E7471" t="s">
        <v>460</v>
      </c>
      <c r="F7471" t="s">
        <v>587</v>
      </c>
      <c r="G7471" t="s">
        <v>35</v>
      </c>
      <c r="H7471" t="s">
        <v>2274</v>
      </c>
      <c r="I7471">
        <v>100.10899999999999</v>
      </c>
      <c r="J7471">
        <v>100.142</v>
      </c>
      <c r="K7471">
        <v>42</v>
      </c>
      <c r="L7471">
        <v>37</v>
      </c>
      <c r="M7471" t="s">
        <v>1965</v>
      </c>
      <c r="N7471" t="s">
        <v>209</v>
      </c>
      <c r="O7471">
        <v>5000000</v>
      </c>
      <c r="P7471">
        <v>3000000</v>
      </c>
      <c r="Q7471" t="s">
        <v>2154</v>
      </c>
      <c r="R7471">
        <v>3.04</v>
      </c>
      <c r="S7471">
        <v>2.99</v>
      </c>
      <c r="V7471" t="s">
        <v>2275</v>
      </c>
      <c r="W7471" t="s">
        <v>1652</v>
      </c>
      <c r="X7471" t="s">
        <v>1847</v>
      </c>
      <c r="Y7471" t="s">
        <v>4306</v>
      </c>
      <c r="AA7471">
        <v>41.71</v>
      </c>
      <c r="AB7471">
        <v>36.71</v>
      </c>
      <c r="AC7471">
        <v>3.04</v>
      </c>
    </row>
    <row r="7472" spans="1:29" x14ac:dyDescent="0.25">
      <c r="A7472" t="s">
        <v>397</v>
      </c>
      <c r="B7472" t="s">
        <v>31</v>
      </c>
      <c r="C7472" t="s">
        <v>4509</v>
      </c>
      <c r="D7472">
        <v>0.08</v>
      </c>
      <c r="E7472" t="s">
        <v>398</v>
      </c>
      <c r="F7472" t="s">
        <v>587</v>
      </c>
      <c r="G7472" t="s">
        <v>35</v>
      </c>
      <c r="H7472" t="s">
        <v>2539</v>
      </c>
      <c r="I7472">
        <v>100.003</v>
      </c>
      <c r="J7472">
        <v>100.00700000000001</v>
      </c>
      <c r="K7472">
        <v>51</v>
      </c>
      <c r="L7472">
        <v>46</v>
      </c>
      <c r="M7472" t="s">
        <v>2097</v>
      </c>
      <c r="N7472" t="s">
        <v>335</v>
      </c>
      <c r="O7472">
        <v>5000000</v>
      </c>
      <c r="P7472">
        <v>0</v>
      </c>
      <c r="Q7472" t="s">
        <v>2124</v>
      </c>
      <c r="R7472">
        <v>3.14</v>
      </c>
      <c r="S7472">
        <v>3.09</v>
      </c>
      <c r="V7472" t="s">
        <v>2540</v>
      </c>
      <c r="W7472" t="s">
        <v>1652</v>
      </c>
      <c r="X7472" t="s">
        <v>1847</v>
      </c>
      <c r="Y7472" t="s">
        <v>4306</v>
      </c>
      <c r="AA7472">
        <v>52.66</v>
      </c>
      <c r="AB7472">
        <v>47.59</v>
      </c>
      <c r="AC7472">
        <v>3.14</v>
      </c>
    </row>
    <row r="7473" spans="1:29" x14ac:dyDescent="0.25">
      <c r="A7473" t="s">
        <v>399</v>
      </c>
      <c r="B7473" t="s">
        <v>31</v>
      </c>
      <c r="C7473" t="s">
        <v>4509</v>
      </c>
      <c r="D7473">
        <v>0.08</v>
      </c>
      <c r="E7473" t="s">
        <v>398</v>
      </c>
      <c r="F7473" t="s">
        <v>587</v>
      </c>
      <c r="G7473" t="s">
        <v>35</v>
      </c>
      <c r="H7473" t="s">
        <v>2541</v>
      </c>
      <c r="I7473">
        <v>99.994</v>
      </c>
      <c r="J7473">
        <v>99.998000000000005</v>
      </c>
      <c r="K7473">
        <v>51</v>
      </c>
      <c r="L7473">
        <v>46</v>
      </c>
      <c r="M7473" t="s">
        <v>2097</v>
      </c>
      <c r="N7473" t="s">
        <v>335</v>
      </c>
      <c r="O7473">
        <v>5000000</v>
      </c>
      <c r="P7473">
        <v>0</v>
      </c>
      <c r="Q7473" t="s">
        <v>2124</v>
      </c>
      <c r="R7473">
        <v>3.14</v>
      </c>
      <c r="S7473">
        <v>3.09</v>
      </c>
      <c r="V7473" t="s">
        <v>2542</v>
      </c>
      <c r="W7473" t="s">
        <v>1652</v>
      </c>
      <c r="X7473" t="s">
        <v>1847</v>
      </c>
      <c r="Y7473" t="s">
        <v>4306</v>
      </c>
      <c r="AA7473">
        <v>52.7</v>
      </c>
      <c r="AB7473">
        <v>47.63</v>
      </c>
      <c r="AC7473">
        <v>3.14</v>
      </c>
    </row>
    <row r="7474" spans="1:29" x14ac:dyDescent="0.25">
      <c r="A7474" t="s">
        <v>404</v>
      </c>
      <c r="B7474" t="s">
        <v>31</v>
      </c>
      <c r="C7474" t="s">
        <v>4509</v>
      </c>
      <c r="D7474">
        <v>0.1</v>
      </c>
      <c r="E7474" t="s">
        <v>405</v>
      </c>
      <c r="F7474" t="s">
        <v>587</v>
      </c>
      <c r="G7474" t="s">
        <v>35</v>
      </c>
      <c r="H7474" t="s">
        <v>2278</v>
      </c>
      <c r="I7474">
        <v>100.015</v>
      </c>
      <c r="J7474">
        <v>100.02</v>
      </c>
      <c r="K7474">
        <v>55</v>
      </c>
      <c r="L7474">
        <v>50</v>
      </c>
      <c r="M7474" t="s">
        <v>2097</v>
      </c>
      <c r="N7474" t="s">
        <v>335</v>
      </c>
      <c r="O7474">
        <v>5000000</v>
      </c>
      <c r="P7474">
        <v>5000000</v>
      </c>
      <c r="Q7474" t="s">
        <v>2154</v>
      </c>
      <c r="R7474">
        <v>3.18</v>
      </c>
      <c r="S7474">
        <v>3.13</v>
      </c>
      <c r="V7474" t="s">
        <v>2279</v>
      </c>
      <c r="W7474" t="s">
        <v>1652</v>
      </c>
      <c r="X7474" t="s">
        <v>1847</v>
      </c>
      <c r="Y7474" t="s">
        <v>4306</v>
      </c>
      <c r="AA7474">
        <v>56.67</v>
      </c>
      <c r="AB7474">
        <v>51.68</v>
      </c>
      <c r="AC7474">
        <v>3.18</v>
      </c>
    </row>
    <row r="7475" spans="1:29" x14ac:dyDescent="0.25">
      <c r="A7475" t="s">
        <v>408</v>
      </c>
      <c r="B7475" t="s">
        <v>31</v>
      </c>
      <c r="C7475" t="s">
        <v>4509</v>
      </c>
      <c r="D7475">
        <v>0.48</v>
      </c>
      <c r="E7475" t="s">
        <v>409</v>
      </c>
      <c r="F7475" t="s">
        <v>587</v>
      </c>
      <c r="G7475" t="s">
        <v>35</v>
      </c>
      <c r="H7475" t="s">
        <v>2280</v>
      </c>
      <c r="I7475">
        <v>101.10899999999999</v>
      </c>
      <c r="J7475">
        <v>101.133</v>
      </c>
      <c r="K7475">
        <v>56</v>
      </c>
      <c r="L7475">
        <v>51</v>
      </c>
      <c r="M7475" t="s">
        <v>2281</v>
      </c>
      <c r="N7475" t="s">
        <v>379</v>
      </c>
      <c r="O7475">
        <v>5000000</v>
      </c>
      <c r="P7475">
        <v>5000000</v>
      </c>
      <c r="Q7475" t="s">
        <v>2154</v>
      </c>
      <c r="R7475">
        <v>3.2</v>
      </c>
      <c r="S7475">
        <v>3.15</v>
      </c>
      <c r="V7475" t="s">
        <v>2282</v>
      </c>
      <c r="W7475" t="s">
        <v>1652</v>
      </c>
      <c r="X7475" t="s">
        <v>1847</v>
      </c>
      <c r="Y7475" t="s">
        <v>4306</v>
      </c>
      <c r="AA7475">
        <v>57.68</v>
      </c>
      <c r="AB7475">
        <v>52.68</v>
      </c>
      <c r="AC7475">
        <v>3.2</v>
      </c>
    </row>
    <row r="7476" spans="1:29" x14ac:dyDescent="0.25">
      <c r="A7476" t="s">
        <v>412</v>
      </c>
      <c r="B7476" t="s">
        <v>31</v>
      </c>
      <c r="C7476" t="s">
        <v>4509</v>
      </c>
      <c r="D7476">
        <v>0.4</v>
      </c>
      <c r="E7476" t="s">
        <v>331</v>
      </c>
      <c r="F7476" t="s">
        <v>587</v>
      </c>
      <c r="G7476" t="s">
        <v>35</v>
      </c>
      <c r="H7476" t="s">
        <v>2549</v>
      </c>
      <c r="I7476">
        <v>101.04900000000001</v>
      </c>
      <c r="J7476">
        <v>101.07</v>
      </c>
      <c r="K7476">
        <v>23</v>
      </c>
      <c r="L7476">
        <v>18</v>
      </c>
      <c r="M7476" t="s">
        <v>2281</v>
      </c>
      <c r="N7476" t="s">
        <v>379</v>
      </c>
      <c r="O7476">
        <v>5000000</v>
      </c>
      <c r="P7476">
        <v>1000000</v>
      </c>
      <c r="Q7476" t="s">
        <v>2124</v>
      </c>
      <c r="R7476">
        <v>2.87</v>
      </c>
      <c r="S7476">
        <v>2.82</v>
      </c>
      <c r="V7476" t="s">
        <v>2550</v>
      </c>
      <c r="W7476" t="s">
        <v>1652</v>
      </c>
      <c r="X7476" t="s">
        <v>1847</v>
      </c>
      <c r="Y7476" t="s">
        <v>4306</v>
      </c>
      <c r="AA7476">
        <v>24.63</v>
      </c>
      <c r="AB7476">
        <v>19.61</v>
      </c>
      <c r="AC7476">
        <v>2.87</v>
      </c>
    </row>
    <row r="7477" spans="1:29" x14ac:dyDescent="0.25">
      <c r="A7477" t="s">
        <v>413</v>
      </c>
      <c r="B7477" t="s">
        <v>31</v>
      </c>
      <c r="C7477" t="s">
        <v>4509</v>
      </c>
      <c r="D7477">
        <v>0.96</v>
      </c>
      <c r="E7477" t="s">
        <v>342</v>
      </c>
      <c r="F7477" t="s">
        <v>587</v>
      </c>
      <c r="G7477" t="s">
        <v>35</v>
      </c>
      <c r="H7477" t="s">
        <v>2283</v>
      </c>
      <c r="I7477">
        <v>101.319</v>
      </c>
      <c r="J7477">
        <v>101.396</v>
      </c>
      <c r="K7477">
        <v>64</v>
      </c>
      <c r="L7477">
        <v>56</v>
      </c>
      <c r="M7477" t="s">
        <v>2092</v>
      </c>
      <c r="N7477" t="s">
        <v>153</v>
      </c>
      <c r="O7477">
        <v>5000000</v>
      </c>
      <c r="P7477">
        <v>5000000</v>
      </c>
      <c r="Q7477" t="s">
        <v>2124</v>
      </c>
      <c r="R7477">
        <v>3.25</v>
      </c>
      <c r="S7477">
        <v>3.17</v>
      </c>
      <c r="V7477" t="s">
        <v>2284</v>
      </c>
      <c r="W7477" t="s">
        <v>1652</v>
      </c>
      <c r="X7477" t="s">
        <v>1847</v>
      </c>
      <c r="Y7477" t="s">
        <v>4306</v>
      </c>
      <c r="AA7477">
        <v>62.34</v>
      </c>
      <c r="AB7477">
        <v>54.34</v>
      </c>
      <c r="AC7477">
        <v>3.25</v>
      </c>
    </row>
    <row r="7478" spans="1:29" x14ac:dyDescent="0.25">
      <c r="A7478" t="s">
        <v>428</v>
      </c>
      <c r="B7478" t="s">
        <v>31</v>
      </c>
      <c r="C7478" t="s">
        <v>4509</v>
      </c>
      <c r="D7478">
        <v>0.88</v>
      </c>
      <c r="E7478" t="s">
        <v>429</v>
      </c>
      <c r="F7478" t="s">
        <v>587</v>
      </c>
      <c r="G7478" t="s">
        <v>35</v>
      </c>
      <c r="H7478" t="s">
        <v>4315</v>
      </c>
      <c r="I7478">
        <v>98.501000000000005</v>
      </c>
      <c r="J7478">
        <v>98.572000000000003</v>
      </c>
      <c r="K7478">
        <v>23</v>
      </c>
      <c r="L7478">
        <v>15</v>
      </c>
      <c r="M7478" t="s">
        <v>2097</v>
      </c>
      <c r="N7478" t="s">
        <v>335</v>
      </c>
      <c r="O7478">
        <v>25000000</v>
      </c>
      <c r="P7478">
        <v>0</v>
      </c>
      <c r="Q7478" t="s">
        <v>2124</v>
      </c>
      <c r="R7478">
        <v>2.86</v>
      </c>
      <c r="S7478">
        <v>2.78</v>
      </c>
      <c r="V7478" t="s">
        <v>4316</v>
      </c>
      <c r="W7478" t="s">
        <v>1652</v>
      </c>
      <c r="X7478" t="s">
        <v>1847</v>
      </c>
      <c r="Y7478" t="s">
        <v>4306</v>
      </c>
      <c r="AA7478">
        <v>23.24</v>
      </c>
      <c r="AB7478">
        <v>15.24</v>
      </c>
      <c r="AC7478">
        <v>2.86</v>
      </c>
    </row>
    <row r="7479" spans="1:29" x14ac:dyDescent="0.25">
      <c r="A7479" t="s">
        <v>430</v>
      </c>
      <c r="B7479" t="s">
        <v>31</v>
      </c>
      <c r="C7479" t="s">
        <v>4509</v>
      </c>
      <c r="D7479">
        <v>0.02</v>
      </c>
      <c r="E7479" t="s">
        <v>431</v>
      </c>
      <c r="F7479" t="s">
        <v>587</v>
      </c>
      <c r="G7479" t="s">
        <v>35</v>
      </c>
      <c r="H7479" t="s">
        <v>2588</v>
      </c>
      <c r="I7479">
        <v>100.00700000000001</v>
      </c>
      <c r="J7479">
        <v>100.008</v>
      </c>
      <c r="K7479">
        <v>47</v>
      </c>
      <c r="L7479">
        <v>42</v>
      </c>
      <c r="M7479" t="s">
        <v>2253</v>
      </c>
      <c r="N7479" t="s">
        <v>365</v>
      </c>
      <c r="O7479">
        <v>5000000</v>
      </c>
      <c r="P7479">
        <v>1000000</v>
      </c>
      <c r="Q7479" t="s">
        <v>2124</v>
      </c>
      <c r="R7479">
        <v>3.17</v>
      </c>
      <c r="S7479">
        <v>3.12</v>
      </c>
      <c r="V7479" t="s">
        <v>2589</v>
      </c>
      <c r="W7479" t="s">
        <v>1652</v>
      </c>
      <c r="X7479" t="s">
        <v>1847</v>
      </c>
      <c r="Y7479" t="s">
        <v>4306</v>
      </c>
      <c r="AA7479">
        <v>56.04</v>
      </c>
      <c r="AB7479">
        <v>51.42</v>
      </c>
      <c r="AC7479">
        <v>3.17</v>
      </c>
    </row>
    <row r="7480" spans="1:29" x14ac:dyDescent="0.25">
      <c r="A7480" t="s">
        <v>1542</v>
      </c>
      <c r="B7480" t="s">
        <v>31</v>
      </c>
      <c r="C7480" t="s">
        <v>4509</v>
      </c>
      <c r="E7480" t="s">
        <v>1300</v>
      </c>
      <c r="F7480" t="s">
        <v>62</v>
      </c>
      <c r="G7480" t="s">
        <v>35</v>
      </c>
      <c r="H7480" t="s">
        <v>4333</v>
      </c>
      <c r="J7480">
        <v>88.11</v>
      </c>
      <c r="L7480">
        <v>86.5</v>
      </c>
      <c r="M7480" t="s">
        <v>2720</v>
      </c>
      <c r="N7480" t="s">
        <v>1301</v>
      </c>
      <c r="P7480">
        <v>10000000</v>
      </c>
      <c r="Q7480" t="s">
        <v>4329</v>
      </c>
      <c r="S7480">
        <v>4.49</v>
      </c>
      <c r="V7480" t="s">
        <v>4334</v>
      </c>
      <c r="W7480" t="s">
        <v>4510</v>
      </c>
      <c r="X7480" t="s">
        <v>1847</v>
      </c>
      <c r="Y7480" t="s">
        <v>4511</v>
      </c>
      <c r="AB7480">
        <v>86.48</v>
      </c>
    </row>
    <row r="7481" spans="1:29" x14ac:dyDescent="0.25">
      <c r="A7481" t="s">
        <v>1543</v>
      </c>
      <c r="B7481" t="s">
        <v>31</v>
      </c>
      <c r="C7481" t="s">
        <v>4509</v>
      </c>
      <c r="E7481" t="s">
        <v>1300</v>
      </c>
      <c r="F7481" t="s">
        <v>62</v>
      </c>
      <c r="G7481" t="s">
        <v>35</v>
      </c>
      <c r="H7481" t="s">
        <v>4335</v>
      </c>
      <c r="J7481">
        <v>102.405</v>
      </c>
      <c r="L7481">
        <v>55</v>
      </c>
      <c r="M7481" t="s">
        <v>1877</v>
      </c>
      <c r="N7481" t="s">
        <v>46</v>
      </c>
      <c r="P7481">
        <v>3000000</v>
      </c>
      <c r="Q7481" t="s">
        <v>4329</v>
      </c>
      <c r="S7481">
        <v>3.83</v>
      </c>
      <c r="V7481" t="s">
        <v>4336</v>
      </c>
      <c r="W7481" t="s">
        <v>4510</v>
      </c>
      <c r="X7481" t="s">
        <v>1847</v>
      </c>
      <c r="Y7481" t="s">
        <v>4511</v>
      </c>
      <c r="AB7481">
        <v>54.98</v>
      </c>
    </row>
    <row r="7482" spans="1:29" x14ac:dyDescent="0.25">
      <c r="A7482" t="s">
        <v>1299</v>
      </c>
      <c r="B7482" t="s">
        <v>31</v>
      </c>
      <c r="C7482" t="s">
        <v>4509</v>
      </c>
      <c r="E7482" t="s">
        <v>1300</v>
      </c>
      <c r="F7482" t="s">
        <v>62</v>
      </c>
      <c r="G7482" t="s">
        <v>35</v>
      </c>
      <c r="H7482" t="s">
        <v>4337</v>
      </c>
      <c r="J7482">
        <v>94.412000000000006</v>
      </c>
      <c r="L7482">
        <v>86.5</v>
      </c>
      <c r="M7482" t="s">
        <v>2720</v>
      </c>
      <c r="N7482" t="s">
        <v>1301</v>
      </c>
      <c r="P7482">
        <v>10000000</v>
      </c>
      <c r="Q7482" t="s">
        <v>4329</v>
      </c>
      <c r="S7482">
        <v>4.49</v>
      </c>
      <c r="V7482" t="s">
        <v>4338</v>
      </c>
      <c r="W7482" t="s">
        <v>4510</v>
      </c>
      <c r="X7482" t="s">
        <v>1847</v>
      </c>
      <c r="Y7482" t="s">
        <v>4511</v>
      </c>
      <c r="AB7482">
        <v>86.71</v>
      </c>
    </row>
    <row r="7483" spans="1:29" x14ac:dyDescent="0.25">
      <c r="A7483" t="s">
        <v>1544</v>
      </c>
      <c r="B7483" t="s">
        <v>31</v>
      </c>
      <c r="C7483" t="s">
        <v>4509</v>
      </c>
      <c r="E7483" t="s">
        <v>1300</v>
      </c>
      <c r="F7483" t="s">
        <v>62</v>
      </c>
      <c r="G7483" t="s">
        <v>35</v>
      </c>
      <c r="H7483" t="s">
        <v>4339</v>
      </c>
      <c r="J7483">
        <v>99.744</v>
      </c>
      <c r="L7483">
        <v>47</v>
      </c>
      <c r="M7483" t="s">
        <v>2107</v>
      </c>
      <c r="N7483" t="s">
        <v>40</v>
      </c>
      <c r="P7483">
        <v>10000000</v>
      </c>
      <c r="Q7483" t="s">
        <v>4329</v>
      </c>
      <c r="S7483">
        <v>3.69</v>
      </c>
      <c r="V7483" t="s">
        <v>4340</v>
      </c>
      <c r="W7483" t="s">
        <v>4510</v>
      </c>
      <c r="X7483" t="s">
        <v>1847</v>
      </c>
      <c r="Y7483" t="s">
        <v>4511</v>
      </c>
      <c r="AB7483">
        <v>46.97</v>
      </c>
    </row>
    <row r="7484" spans="1:29" x14ac:dyDescent="0.25">
      <c r="A7484" t="s">
        <v>1545</v>
      </c>
      <c r="B7484" t="s">
        <v>31</v>
      </c>
      <c r="C7484" t="s">
        <v>4509</v>
      </c>
      <c r="E7484" t="s">
        <v>1300</v>
      </c>
      <c r="F7484" t="s">
        <v>62</v>
      </c>
      <c r="G7484" t="s">
        <v>35</v>
      </c>
      <c r="H7484" t="s">
        <v>4341</v>
      </c>
      <c r="J7484">
        <v>60.195999999999998</v>
      </c>
      <c r="L7484">
        <v>83.5</v>
      </c>
      <c r="M7484" t="s">
        <v>4342</v>
      </c>
      <c r="N7484" t="s">
        <v>1546</v>
      </c>
      <c r="P7484">
        <v>10000000</v>
      </c>
      <c r="Q7484" t="s">
        <v>4329</v>
      </c>
      <c r="S7484">
        <v>4.4800000000000004</v>
      </c>
      <c r="V7484" t="s">
        <v>4343</v>
      </c>
      <c r="W7484" t="s">
        <v>4510</v>
      </c>
      <c r="X7484" t="s">
        <v>1847</v>
      </c>
      <c r="Y7484" t="s">
        <v>4511</v>
      </c>
      <c r="AB7484">
        <v>83.49</v>
      </c>
    </row>
    <row r="7485" spans="1:29" x14ac:dyDescent="0.25">
      <c r="A7485" t="s">
        <v>1547</v>
      </c>
      <c r="B7485" t="s">
        <v>31</v>
      </c>
      <c r="C7485" t="s">
        <v>4509</v>
      </c>
      <c r="E7485" t="s">
        <v>1300</v>
      </c>
      <c r="F7485" t="s">
        <v>62</v>
      </c>
      <c r="G7485" t="s">
        <v>35</v>
      </c>
      <c r="H7485" t="s">
        <v>4344</v>
      </c>
      <c r="J7485">
        <v>72.033000000000001</v>
      </c>
      <c r="L7485">
        <v>86</v>
      </c>
      <c r="M7485" t="s">
        <v>4342</v>
      </c>
      <c r="N7485" t="s">
        <v>1546</v>
      </c>
      <c r="P7485">
        <v>10000000</v>
      </c>
      <c r="Q7485" t="s">
        <v>4329</v>
      </c>
      <c r="S7485">
        <v>4.51</v>
      </c>
      <c r="V7485" t="s">
        <v>4345</v>
      </c>
      <c r="W7485" t="s">
        <v>4510</v>
      </c>
      <c r="X7485" t="s">
        <v>1847</v>
      </c>
      <c r="Y7485" t="s">
        <v>4511</v>
      </c>
      <c r="AB7485">
        <v>87.07</v>
      </c>
    </row>
    <row r="7486" spans="1:29" x14ac:dyDescent="0.25">
      <c r="A7486" t="s">
        <v>1491</v>
      </c>
      <c r="B7486" t="s">
        <v>31</v>
      </c>
      <c r="C7486" t="s">
        <v>4512</v>
      </c>
      <c r="D7486">
        <v>0.08</v>
      </c>
      <c r="E7486" t="s">
        <v>1492</v>
      </c>
      <c r="F7486" t="s">
        <v>67</v>
      </c>
      <c r="G7486" t="s">
        <v>35</v>
      </c>
      <c r="H7486" t="s">
        <v>3546</v>
      </c>
      <c r="I7486">
        <v>100</v>
      </c>
      <c r="J7486">
        <v>100.375</v>
      </c>
      <c r="K7486">
        <v>324.20999999999998</v>
      </c>
      <c r="L7486">
        <v>-152.99</v>
      </c>
      <c r="M7486" t="s">
        <v>1853</v>
      </c>
      <c r="N7486" t="s">
        <v>1437</v>
      </c>
      <c r="Q7486" t="s">
        <v>2154</v>
      </c>
      <c r="R7486">
        <v>5.96</v>
      </c>
      <c r="S7486">
        <v>1.18</v>
      </c>
      <c r="V7486" t="s">
        <v>3547</v>
      </c>
      <c r="W7486" t="s">
        <v>1827</v>
      </c>
      <c r="X7486" t="s">
        <v>1847</v>
      </c>
      <c r="Y7486" t="s">
        <v>4513</v>
      </c>
      <c r="AA7486">
        <v>330</v>
      </c>
      <c r="AB7486">
        <v>-147</v>
      </c>
      <c r="AC7486">
        <v>5.96</v>
      </c>
    </row>
    <row r="7487" spans="1:29" x14ac:dyDescent="0.25">
      <c r="A7487" t="s">
        <v>1494</v>
      </c>
      <c r="B7487" t="s">
        <v>31</v>
      </c>
      <c r="C7487" t="s">
        <v>4512</v>
      </c>
      <c r="D7487">
        <v>3.39</v>
      </c>
      <c r="E7487" t="s">
        <v>1492</v>
      </c>
      <c r="F7487" t="s">
        <v>67</v>
      </c>
      <c r="G7487" t="s">
        <v>35</v>
      </c>
      <c r="H7487" t="s">
        <v>3548</v>
      </c>
      <c r="I7487">
        <v>97.5</v>
      </c>
      <c r="J7487">
        <v>98.25</v>
      </c>
      <c r="K7487">
        <v>227.62</v>
      </c>
      <c r="L7487">
        <v>205.62</v>
      </c>
      <c r="M7487" t="s">
        <v>1861</v>
      </c>
      <c r="N7487" t="s">
        <v>1432</v>
      </c>
      <c r="Q7487" t="s">
        <v>2154</v>
      </c>
      <c r="R7487">
        <v>5.0999999999999996</v>
      </c>
      <c r="S7487">
        <v>4.88</v>
      </c>
      <c r="V7487" t="s">
        <v>3549</v>
      </c>
      <c r="W7487" t="s">
        <v>1827</v>
      </c>
      <c r="X7487" t="s">
        <v>1847</v>
      </c>
      <c r="Y7487" t="s">
        <v>4513</v>
      </c>
      <c r="AA7487">
        <v>224</v>
      </c>
      <c r="AB7487">
        <v>202</v>
      </c>
      <c r="AC7487">
        <v>5.0999999999999996</v>
      </c>
    </row>
    <row r="7488" spans="1:29" x14ac:dyDescent="0.25">
      <c r="A7488" t="s">
        <v>1435</v>
      </c>
      <c r="B7488" t="s">
        <v>31</v>
      </c>
      <c r="C7488" t="s">
        <v>4512</v>
      </c>
      <c r="D7488">
        <v>2.67</v>
      </c>
      <c r="E7488" t="s">
        <v>1436</v>
      </c>
      <c r="F7488" t="s">
        <v>67</v>
      </c>
      <c r="G7488" t="s">
        <v>35</v>
      </c>
      <c r="H7488" t="s">
        <v>3552</v>
      </c>
      <c r="I7488">
        <v>96.875</v>
      </c>
      <c r="J7488">
        <v>97.625</v>
      </c>
      <c r="K7488">
        <v>268.52999999999997</v>
      </c>
      <c r="L7488">
        <v>240.53</v>
      </c>
      <c r="M7488" t="s">
        <v>1853</v>
      </c>
      <c r="N7488" t="s">
        <v>1437</v>
      </c>
      <c r="O7488">
        <v>2000000</v>
      </c>
      <c r="P7488">
        <v>2000000</v>
      </c>
      <c r="Q7488" t="s">
        <v>2124</v>
      </c>
      <c r="R7488">
        <v>5.4</v>
      </c>
      <c r="S7488">
        <v>5.12</v>
      </c>
      <c r="V7488" t="s">
        <v>3553</v>
      </c>
      <c r="W7488" t="s">
        <v>1827</v>
      </c>
      <c r="X7488" t="s">
        <v>1847</v>
      </c>
      <c r="Y7488" t="s">
        <v>4513</v>
      </c>
      <c r="AA7488">
        <v>264</v>
      </c>
      <c r="AB7488">
        <v>236</v>
      </c>
      <c r="AC7488">
        <v>5.4</v>
      </c>
    </row>
    <row r="7489" spans="1:29" x14ac:dyDescent="0.25">
      <c r="A7489" t="s">
        <v>1495</v>
      </c>
      <c r="B7489" t="s">
        <v>31</v>
      </c>
      <c r="C7489" t="s">
        <v>4512</v>
      </c>
      <c r="D7489">
        <v>1.02</v>
      </c>
      <c r="E7489" t="s">
        <v>1492</v>
      </c>
      <c r="F7489" t="s">
        <v>67</v>
      </c>
      <c r="G7489" t="s">
        <v>35</v>
      </c>
      <c r="H7489" t="s">
        <v>3554</v>
      </c>
      <c r="I7489">
        <v>99.25</v>
      </c>
      <c r="J7489">
        <v>99.5</v>
      </c>
      <c r="K7489">
        <v>199.64</v>
      </c>
      <c r="L7489">
        <v>175.08</v>
      </c>
      <c r="M7489" t="s">
        <v>1965</v>
      </c>
      <c r="N7489" t="s">
        <v>1473</v>
      </c>
      <c r="O7489">
        <v>5000000</v>
      </c>
      <c r="Q7489" t="s">
        <v>2154</v>
      </c>
      <c r="R7489">
        <v>4.6100000000000003</v>
      </c>
      <c r="S7489">
        <v>4.3600000000000003</v>
      </c>
      <c r="V7489" t="s">
        <v>3555</v>
      </c>
      <c r="W7489" t="s">
        <v>1827</v>
      </c>
      <c r="X7489" t="s">
        <v>1847</v>
      </c>
      <c r="Y7489" t="s">
        <v>4513</v>
      </c>
      <c r="AA7489">
        <v>197</v>
      </c>
      <c r="AB7489">
        <v>173</v>
      </c>
      <c r="AC7489">
        <v>4.6100000000000003</v>
      </c>
    </row>
    <row r="7490" spans="1:29" x14ac:dyDescent="0.25">
      <c r="A7490" t="s">
        <v>1516</v>
      </c>
      <c r="B7490" t="s">
        <v>31</v>
      </c>
      <c r="C7490" t="s">
        <v>4512</v>
      </c>
      <c r="D7490">
        <v>1.0900000000000001</v>
      </c>
      <c r="E7490" t="s">
        <v>1517</v>
      </c>
      <c r="F7490" t="s">
        <v>67</v>
      </c>
      <c r="G7490" t="s">
        <v>35</v>
      </c>
      <c r="H7490" t="s">
        <v>3556</v>
      </c>
      <c r="I7490">
        <v>100</v>
      </c>
      <c r="J7490">
        <v>101</v>
      </c>
      <c r="K7490">
        <v>524.88</v>
      </c>
      <c r="L7490">
        <v>-88.84</v>
      </c>
      <c r="M7490" t="s">
        <v>1965</v>
      </c>
      <c r="N7490" t="s">
        <v>1473</v>
      </c>
      <c r="Q7490" t="s">
        <v>2154</v>
      </c>
      <c r="R7490">
        <v>7.86</v>
      </c>
      <c r="S7490">
        <v>1.72</v>
      </c>
      <c r="V7490" t="s">
        <v>3557</v>
      </c>
      <c r="W7490" t="s">
        <v>1827</v>
      </c>
      <c r="X7490" t="s">
        <v>1847</v>
      </c>
      <c r="Y7490" t="s">
        <v>4513</v>
      </c>
      <c r="AA7490">
        <v>522</v>
      </c>
      <c r="AB7490">
        <v>-93</v>
      </c>
      <c r="AC7490">
        <v>7.86</v>
      </c>
    </row>
    <row r="7491" spans="1:29" x14ac:dyDescent="0.25">
      <c r="A7491" t="s">
        <v>4514</v>
      </c>
      <c r="B7491" t="s">
        <v>31</v>
      </c>
      <c r="C7491" t="s">
        <v>4512</v>
      </c>
      <c r="D7491">
        <v>3.37</v>
      </c>
      <c r="E7491" t="s">
        <v>4515</v>
      </c>
      <c r="F7491" t="s">
        <v>67</v>
      </c>
      <c r="G7491" t="s">
        <v>35</v>
      </c>
      <c r="H7491" t="s">
        <v>4516</v>
      </c>
      <c r="I7491">
        <v>100.75</v>
      </c>
      <c r="J7491">
        <v>101.75</v>
      </c>
      <c r="K7491">
        <v>460.94</v>
      </c>
      <c r="L7491">
        <v>431.41</v>
      </c>
      <c r="M7491" t="s">
        <v>1982</v>
      </c>
      <c r="N7491" t="s">
        <v>1444</v>
      </c>
      <c r="Q7491" t="s">
        <v>2154</v>
      </c>
      <c r="R7491">
        <v>7.52</v>
      </c>
      <c r="S7491">
        <v>7.23</v>
      </c>
      <c r="V7491" t="s">
        <v>4517</v>
      </c>
      <c r="W7491" t="s">
        <v>1827</v>
      </c>
      <c r="X7491" t="s">
        <v>1847</v>
      </c>
      <c r="Y7491" t="s">
        <v>4513</v>
      </c>
      <c r="AA7491">
        <v>465</v>
      </c>
      <c r="AB7491">
        <v>436</v>
      </c>
      <c r="AC7491">
        <v>7.52</v>
      </c>
    </row>
    <row r="7492" spans="1:29" x14ac:dyDescent="0.25">
      <c r="A7492" t="s">
        <v>1519</v>
      </c>
      <c r="B7492" t="s">
        <v>31</v>
      </c>
      <c r="C7492" t="s">
        <v>4512</v>
      </c>
      <c r="D7492">
        <v>3.58</v>
      </c>
      <c r="E7492" t="s">
        <v>1520</v>
      </c>
      <c r="F7492" t="s">
        <v>67</v>
      </c>
      <c r="G7492" t="s">
        <v>35</v>
      </c>
      <c r="H7492" t="s">
        <v>3566</v>
      </c>
      <c r="I7492">
        <v>99</v>
      </c>
      <c r="J7492">
        <v>100.5</v>
      </c>
      <c r="K7492">
        <v>789.33</v>
      </c>
      <c r="L7492">
        <v>744.71</v>
      </c>
      <c r="M7492" t="s">
        <v>1866</v>
      </c>
      <c r="N7492" t="s">
        <v>1450</v>
      </c>
      <c r="Q7492" t="s">
        <v>2154</v>
      </c>
      <c r="R7492">
        <v>10.77</v>
      </c>
      <c r="S7492">
        <v>10.32</v>
      </c>
      <c r="V7492" t="s">
        <v>3567</v>
      </c>
      <c r="W7492" t="s">
        <v>1827</v>
      </c>
      <c r="X7492" t="s">
        <v>1847</v>
      </c>
      <c r="Y7492" t="s">
        <v>4513</v>
      </c>
      <c r="AA7492">
        <v>785</v>
      </c>
      <c r="AB7492">
        <v>749</v>
      </c>
      <c r="AC7492">
        <v>10.77</v>
      </c>
    </row>
    <row r="7493" spans="1:29" x14ac:dyDescent="0.25">
      <c r="A7493" t="s">
        <v>1521</v>
      </c>
      <c r="B7493" t="s">
        <v>31</v>
      </c>
      <c r="C7493" t="s">
        <v>4512</v>
      </c>
      <c r="D7493">
        <v>3.42</v>
      </c>
      <c r="E7493" t="s">
        <v>1522</v>
      </c>
      <c r="F7493" t="s">
        <v>67</v>
      </c>
      <c r="G7493" t="s">
        <v>35</v>
      </c>
      <c r="H7493" t="s">
        <v>3576</v>
      </c>
      <c r="I7493">
        <v>97.5</v>
      </c>
      <c r="J7493">
        <v>99</v>
      </c>
      <c r="K7493">
        <v>633.77</v>
      </c>
      <c r="L7493">
        <v>590.32000000000005</v>
      </c>
      <c r="M7493" t="s">
        <v>1866</v>
      </c>
      <c r="N7493" t="s">
        <v>1450</v>
      </c>
      <c r="O7493">
        <v>1000000</v>
      </c>
      <c r="P7493">
        <v>1000000</v>
      </c>
      <c r="Q7493" t="s">
        <v>2154</v>
      </c>
      <c r="R7493">
        <v>9.2100000000000009</v>
      </c>
      <c r="S7493">
        <v>8.7799999999999994</v>
      </c>
      <c r="V7493" t="s">
        <v>3577</v>
      </c>
      <c r="W7493" t="s">
        <v>1827</v>
      </c>
      <c r="X7493" t="s">
        <v>1847</v>
      </c>
      <c r="Y7493" t="s">
        <v>4513</v>
      </c>
      <c r="AA7493">
        <v>633</v>
      </c>
      <c r="AB7493">
        <v>589</v>
      </c>
      <c r="AC7493">
        <v>9.2100000000000009</v>
      </c>
    </row>
    <row r="7494" spans="1:29" x14ac:dyDescent="0.25">
      <c r="A7494" t="s">
        <v>1523</v>
      </c>
      <c r="B7494" t="s">
        <v>31</v>
      </c>
      <c r="C7494" t="s">
        <v>4512</v>
      </c>
      <c r="D7494">
        <v>2.89</v>
      </c>
      <c r="E7494" t="s">
        <v>1524</v>
      </c>
      <c r="F7494" t="s">
        <v>67</v>
      </c>
      <c r="G7494" t="s">
        <v>35</v>
      </c>
      <c r="H7494" t="s">
        <v>3578</v>
      </c>
      <c r="I7494">
        <v>101.25</v>
      </c>
      <c r="J7494">
        <v>102.25</v>
      </c>
      <c r="K7494">
        <v>347.47</v>
      </c>
      <c r="L7494">
        <v>313.04000000000002</v>
      </c>
      <c r="M7494" t="s">
        <v>1874</v>
      </c>
      <c r="N7494" t="s">
        <v>1456</v>
      </c>
      <c r="O7494">
        <v>2000000</v>
      </c>
      <c r="P7494">
        <v>2000000</v>
      </c>
      <c r="Q7494" t="s">
        <v>2154</v>
      </c>
      <c r="R7494">
        <v>6.31</v>
      </c>
      <c r="S7494">
        <v>5.96</v>
      </c>
      <c r="V7494" t="s">
        <v>3579</v>
      </c>
      <c r="W7494" t="s">
        <v>1827</v>
      </c>
      <c r="X7494" t="s">
        <v>1847</v>
      </c>
      <c r="Y7494" t="s">
        <v>4513</v>
      </c>
      <c r="AA7494">
        <v>351</v>
      </c>
      <c r="AB7494">
        <v>316</v>
      </c>
      <c r="AC7494">
        <v>6.31</v>
      </c>
    </row>
    <row r="7495" spans="1:29" x14ac:dyDescent="0.25">
      <c r="A7495" t="s">
        <v>505</v>
      </c>
      <c r="B7495" t="s">
        <v>31</v>
      </c>
      <c r="C7495" t="s">
        <v>4518</v>
      </c>
      <c r="D7495">
        <v>4.41</v>
      </c>
      <c r="E7495" t="s">
        <v>506</v>
      </c>
      <c r="F7495" t="s">
        <v>67</v>
      </c>
      <c r="G7495" t="s">
        <v>35</v>
      </c>
      <c r="H7495" t="s">
        <v>2071</v>
      </c>
      <c r="I7495">
        <v>99.16</v>
      </c>
      <c r="J7495">
        <v>99.384</v>
      </c>
      <c r="K7495">
        <v>63</v>
      </c>
      <c r="L7495">
        <v>58</v>
      </c>
      <c r="M7495" t="s">
        <v>1856</v>
      </c>
      <c r="N7495" t="s">
        <v>50</v>
      </c>
      <c r="O7495">
        <v>5000000</v>
      </c>
      <c r="P7495">
        <v>2000000</v>
      </c>
      <c r="Q7495" t="s">
        <v>1845</v>
      </c>
      <c r="R7495">
        <v>3.58</v>
      </c>
      <c r="S7495">
        <v>3.53</v>
      </c>
      <c r="V7495" t="s">
        <v>2072</v>
      </c>
      <c r="W7495" t="s">
        <v>1148</v>
      </c>
      <c r="X7495" t="s">
        <v>1847</v>
      </c>
      <c r="Y7495" t="s">
        <v>4519</v>
      </c>
      <c r="AA7495">
        <v>64</v>
      </c>
      <c r="AB7495">
        <v>59.47</v>
      </c>
      <c r="AC7495">
        <v>3.58</v>
      </c>
    </row>
    <row r="7496" spans="1:29" x14ac:dyDescent="0.25">
      <c r="A7496" t="s">
        <v>511</v>
      </c>
      <c r="B7496" t="s">
        <v>31</v>
      </c>
      <c r="C7496" t="s">
        <v>4518</v>
      </c>
      <c r="D7496">
        <v>2.62</v>
      </c>
      <c r="E7496" t="s">
        <v>506</v>
      </c>
      <c r="F7496" t="s">
        <v>67</v>
      </c>
      <c r="G7496" t="s">
        <v>35</v>
      </c>
      <c r="H7496" t="s">
        <v>2074</v>
      </c>
      <c r="I7496">
        <v>96.53</v>
      </c>
      <c r="J7496">
        <v>96.662999999999997</v>
      </c>
      <c r="K7496">
        <v>53</v>
      </c>
      <c r="L7496">
        <v>48</v>
      </c>
      <c r="M7496" t="s">
        <v>1883</v>
      </c>
      <c r="N7496" t="s">
        <v>63</v>
      </c>
      <c r="O7496">
        <v>5000000</v>
      </c>
      <c r="P7496">
        <v>3000000</v>
      </c>
      <c r="Q7496" t="s">
        <v>1845</v>
      </c>
      <c r="R7496">
        <v>3.25</v>
      </c>
      <c r="S7496">
        <v>3.2</v>
      </c>
      <c r="V7496" t="s">
        <v>2075</v>
      </c>
      <c r="W7496" t="s">
        <v>1148</v>
      </c>
      <c r="X7496" t="s">
        <v>1847</v>
      </c>
      <c r="Y7496" t="s">
        <v>4519</v>
      </c>
      <c r="AA7496">
        <v>52</v>
      </c>
      <c r="AB7496">
        <v>46.58</v>
      </c>
      <c r="AC7496">
        <v>3.25</v>
      </c>
    </row>
    <row r="7497" spans="1:29" x14ac:dyDescent="0.25">
      <c r="A7497" t="s">
        <v>514</v>
      </c>
      <c r="B7497" t="s">
        <v>31</v>
      </c>
      <c r="C7497" t="s">
        <v>4518</v>
      </c>
      <c r="D7497">
        <v>2.68</v>
      </c>
      <c r="E7497" t="s">
        <v>515</v>
      </c>
      <c r="F7497" t="s">
        <v>67</v>
      </c>
      <c r="G7497" t="s">
        <v>35</v>
      </c>
      <c r="H7497" t="s">
        <v>2076</v>
      </c>
      <c r="I7497">
        <v>96.51</v>
      </c>
      <c r="J7497">
        <v>96.646000000000001</v>
      </c>
      <c r="K7497">
        <v>56</v>
      </c>
      <c r="L7497">
        <v>51</v>
      </c>
      <c r="M7497" t="s">
        <v>1853</v>
      </c>
      <c r="N7497" t="s">
        <v>192</v>
      </c>
      <c r="O7497">
        <v>5000000</v>
      </c>
      <c r="P7497">
        <v>1000000</v>
      </c>
      <c r="Q7497" t="s">
        <v>1845</v>
      </c>
      <c r="R7497">
        <v>3.27</v>
      </c>
      <c r="S7497">
        <v>3.22</v>
      </c>
      <c r="V7497" t="s">
        <v>2077</v>
      </c>
      <c r="W7497" t="s">
        <v>1148</v>
      </c>
      <c r="X7497" t="s">
        <v>1847</v>
      </c>
      <c r="Y7497" t="s">
        <v>4519</v>
      </c>
      <c r="AA7497">
        <v>53</v>
      </c>
      <c r="AB7497">
        <v>47.99</v>
      </c>
      <c r="AC7497">
        <v>3.27</v>
      </c>
    </row>
    <row r="7498" spans="1:29" x14ac:dyDescent="0.25">
      <c r="A7498" t="s">
        <v>516</v>
      </c>
      <c r="B7498" t="s">
        <v>31</v>
      </c>
      <c r="C7498" t="s">
        <v>4518</v>
      </c>
      <c r="D7498">
        <v>2.8</v>
      </c>
      <c r="E7498" t="s">
        <v>427</v>
      </c>
      <c r="F7498" t="s">
        <v>67</v>
      </c>
      <c r="G7498" t="s">
        <v>35</v>
      </c>
      <c r="H7498" t="s">
        <v>2078</v>
      </c>
      <c r="I7498">
        <v>96.82</v>
      </c>
      <c r="J7498">
        <v>96.933999999999997</v>
      </c>
      <c r="K7498">
        <v>87</v>
      </c>
      <c r="L7498">
        <v>83</v>
      </c>
      <c r="M7498" t="s">
        <v>1853</v>
      </c>
      <c r="N7498" t="s">
        <v>192</v>
      </c>
      <c r="O7498">
        <v>3000000</v>
      </c>
      <c r="P7498">
        <v>3000000</v>
      </c>
      <c r="Q7498" t="s">
        <v>1845</v>
      </c>
      <c r="R7498">
        <v>3.58</v>
      </c>
      <c r="S7498">
        <v>3.54</v>
      </c>
      <c r="V7498" t="s">
        <v>2079</v>
      </c>
      <c r="W7498" t="s">
        <v>1148</v>
      </c>
      <c r="X7498" t="s">
        <v>1847</v>
      </c>
      <c r="Y7498" t="s">
        <v>4519</v>
      </c>
      <c r="AA7498">
        <v>81</v>
      </c>
      <c r="AB7498">
        <v>77.75</v>
      </c>
      <c r="AC7498">
        <v>3.58</v>
      </c>
    </row>
    <row r="7499" spans="1:29" x14ac:dyDescent="0.25">
      <c r="A7499" t="s">
        <v>525</v>
      </c>
      <c r="B7499" t="s">
        <v>31</v>
      </c>
      <c r="C7499" t="s">
        <v>4518</v>
      </c>
      <c r="D7499">
        <v>3.34</v>
      </c>
      <c r="E7499" t="s">
        <v>506</v>
      </c>
      <c r="F7499" t="s">
        <v>67</v>
      </c>
      <c r="G7499" t="s">
        <v>35</v>
      </c>
      <c r="H7499" t="s">
        <v>2080</v>
      </c>
      <c r="I7499">
        <v>97.07</v>
      </c>
      <c r="J7499">
        <v>97.236000000000004</v>
      </c>
      <c r="K7499">
        <v>60</v>
      </c>
      <c r="L7499">
        <v>55</v>
      </c>
      <c r="M7499" t="s">
        <v>1853</v>
      </c>
      <c r="N7499" t="s">
        <v>192</v>
      </c>
      <c r="O7499">
        <v>5000000</v>
      </c>
      <c r="P7499">
        <v>3000000</v>
      </c>
      <c r="Q7499" t="s">
        <v>1845</v>
      </c>
      <c r="R7499">
        <v>3.31</v>
      </c>
      <c r="S7499">
        <v>3.26</v>
      </c>
      <c r="V7499" t="s">
        <v>2081</v>
      </c>
      <c r="W7499" t="s">
        <v>1148</v>
      </c>
      <c r="X7499" t="s">
        <v>1847</v>
      </c>
      <c r="Y7499" t="s">
        <v>4519</v>
      </c>
      <c r="AA7499">
        <v>46</v>
      </c>
      <c r="AB7499">
        <v>43.09</v>
      </c>
      <c r="AC7499">
        <v>3.31</v>
      </c>
    </row>
    <row r="7500" spans="1:29" x14ac:dyDescent="0.25">
      <c r="A7500" t="s">
        <v>527</v>
      </c>
      <c r="B7500" t="s">
        <v>31</v>
      </c>
      <c r="C7500" t="s">
        <v>4518</v>
      </c>
      <c r="D7500">
        <v>4.46</v>
      </c>
      <c r="E7500" t="s">
        <v>427</v>
      </c>
      <c r="F7500" t="s">
        <v>67</v>
      </c>
      <c r="G7500" t="s">
        <v>35</v>
      </c>
      <c r="H7500" t="s">
        <v>2082</v>
      </c>
      <c r="I7500">
        <v>99.82</v>
      </c>
      <c r="J7500">
        <v>99.954999999999998</v>
      </c>
      <c r="K7500">
        <v>121</v>
      </c>
      <c r="L7500">
        <v>118</v>
      </c>
      <c r="M7500" t="s">
        <v>1982</v>
      </c>
      <c r="N7500" t="s">
        <v>222</v>
      </c>
      <c r="O7500">
        <v>2000000</v>
      </c>
      <c r="P7500">
        <v>1000000</v>
      </c>
      <c r="Q7500" t="s">
        <v>1845</v>
      </c>
      <c r="R7500">
        <v>4.13</v>
      </c>
      <c r="S7500">
        <v>4.0999999999999996</v>
      </c>
      <c r="V7500" t="s">
        <v>2083</v>
      </c>
      <c r="W7500" t="s">
        <v>1148</v>
      </c>
      <c r="X7500" t="s">
        <v>1847</v>
      </c>
      <c r="Y7500" t="s">
        <v>4519</v>
      </c>
      <c r="AA7500">
        <v>118</v>
      </c>
      <c r="AB7500">
        <v>114.75</v>
      </c>
      <c r="AC7500">
        <v>4.13</v>
      </c>
    </row>
    <row r="7501" spans="1:29" x14ac:dyDescent="0.25">
      <c r="A7501" t="s">
        <v>531</v>
      </c>
      <c r="B7501" t="s">
        <v>31</v>
      </c>
      <c r="C7501" t="s">
        <v>4518</v>
      </c>
      <c r="D7501">
        <v>3.59</v>
      </c>
      <c r="E7501" t="s">
        <v>427</v>
      </c>
      <c r="F7501" t="s">
        <v>67</v>
      </c>
      <c r="G7501" t="s">
        <v>35</v>
      </c>
      <c r="H7501" t="s">
        <v>2087</v>
      </c>
      <c r="I7501">
        <v>104.5</v>
      </c>
      <c r="J7501">
        <v>104.605</v>
      </c>
      <c r="K7501">
        <v>98</v>
      </c>
      <c r="L7501">
        <v>95</v>
      </c>
      <c r="M7501" t="s">
        <v>1874</v>
      </c>
      <c r="N7501" t="s">
        <v>111</v>
      </c>
      <c r="O7501">
        <v>3000000</v>
      </c>
      <c r="P7501">
        <v>1000000</v>
      </c>
      <c r="Q7501" t="s">
        <v>1845</v>
      </c>
      <c r="R7501">
        <v>3.82</v>
      </c>
      <c r="S7501">
        <v>3.79</v>
      </c>
      <c r="V7501" t="s">
        <v>2088</v>
      </c>
      <c r="W7501" t="s">
        <v>1148</v>
      </c>
      <c r="X7501" t="s">
        <v>1847</v>
      </c>
      <c r="Y7501" t="s">
        <v>4519</v>
      </c>
      <c r="AA7501">
        <v>96</v>
      </c>
      <c r="AB7501">
        <v>94.87</v>
      </c>
      <c r="AC7501">
        <v>3.82</v>
      </c>
    </row>
    <row r="7502" spans="1:29" x14ac:dyDescent="0.25">
      <c r="A7502" t="s">
        <v>532</v>
      </c>
      <c r="B7502" t="s">
        <v>31</v>
      </c>
      <c r="C7502" t="s">
        <v>4518</v>
      </c>
      <c r="D7502">
        <v>1.82</v>
      </c>
      <c r="E7502" t="s">
        <v>506</v>
      </c>
      <c r="F7502" t="s">
        <v>67</v>
      </c>
      <c r="G7502" t="s">
        <v>35</v>
      </c>
      <c r="H7502" t="s">
        <v>2089</v>
      </c>
      <c r="I7502">
        <v>102.68</v>
      </c>
      <c r="J7502">
        <v>102.768</v>
      </c>
      <c r="K7502">
        <v>49</v>
      </c>
      <c r="L7502">
        <v>44</v>
      </c>
      <c r="M7502" t="s">
        <v>1844</v>
      </c>
      <c r="N7502" t="s">
        <v>48</v>
      </c>
      <c r="O7502">
        <v>10000000</v>
      </c>
      <c r="P7502">
        <v>3000000</v>
      </c>
      <c r="Q7502" t="s">
        <v>1845</v>
      </c>
      <c r="R7502">
        <v>3.14</v>
      </c>
      <c r="S7502">
        <v>3.09</v>
      </c>
      <c r="V7502" t="s">
        <v>2090</v>
      </c>
      <c r="W7502" t="s">
        <v>1148</v>
      </c>
      <c r="X7502" t="s">
        <v>1847</v>
      </c>
      <c r="Y7502" t="s">
        <v>4519</v>
      </c>
      <c r="AA7502">
        <v>49</v>
      </c>
      <c r="AB7502">
        <v>43.56</v>
      </c>
      <c r="AC7502">
        <v>3.14</v>
      </c>
    </row>
    <row r="7503" spans="1:29" x14ac:dyDescent="0.25">
      <c r="A7503" t="s">
        <v>4520</v>
      </c>
      <c r="B7503" t="s">
        <v>31</v>
      </c>
      <c r="C7503" t="s">
        <v>4521</v>
      </c>
      <c r="E7503" t="s">
        <v>1364</v>
      </c>
      <c r="F7503" t="s">
        <v>67</v>
      </c>
      <c r="G7503" t="s">
        <v>35</v>
      </c>
      <c r="H7503" t="s">
        <v>4522</v>
      </c>
      <c r="I7503">
        <v>99.998999999999995</v>
      </c>
      <c r="J7503">
        <v>100.131</v>
      </c>
      <c r="K7503">
        <v>126</v>
      </c>
      <c r="L7503">
        <v>121</v>
      </c>
      <c r="M7503" t="s">
        <v>4523</v>
      </c>
      <c r="N7503" t="s">
        <v>1550</v>
      </c>
      <c r="O7503">
        <v>1000</v>
      </c>
      <c r="Q7503" t="s">
        <v>2142</v>
      </c>
      <c r="R7503">
        <v>4.0199999999999996</v>
      </c>
      <c r="S7503">
        <v>3.97</v>
      </c>
      <c r="V7503" t="s">
        <v>4524</v>
      </c>
      <c r="W7503" t="s">
        <v>1148</v>
      </c>
      <c r="X7503" t="s">
        <v>1847</v>
      </c>
      <c r="Y7503" t="s">
        <v>4525</v>
      </c>
    </row>
    <row r="7504" spans="1:29" x14ac:dyDescent="0.25">
      <c r="A7504" t="s">
        <v>1637</v>
      </c>
      <c r="B7504" t="s">
        <v>31</v>
      </c>
      <c r="C7504" t="s">
        <v>4521</v>
      </c>
      <c r="E7504" t="s">
        <v>506</v>
      </c>
      <c r="F7504" t="s">
        <v>67</v>
      </c>
      <c r="G7504" t="s">
        <v>35</v>
      </c>
      <c r="H7504" t="s">
        <v>2084</v>
      </c>
      <c r="I7504">
        <v>100.027</v>
      </c>
      <c r="J7504">
        <v>100.16200000000001</v>
      </c>
      <c r="K7504">
        <v>83</v>
      </c>
      <c r="L7504">
        <v>78</v>
      </c>
      <c r="M7504" t="s">
        <v>2085</v>
      </c>
      <c r="N7504" t="s">
        <v>1622</v>
      </c>
      <c r="O7504">
        <v>2000</v>
      </c>
      <c r="Q7504" t="s">
        <v>1845</v>
      </c>
      <c r="R7504">
        <v>3.59</v>
      </c>
      <c r="S7504">
        <v>3.54</v>
      </c>
      <c r="V7504" t="s">
        <v>2086</v>
      </c>
      <c r="W7504" t="s">
        <v>1148</v>
      </c>
      <c r="X7504" t="s">
        <v>1847</v>
      </c>
      <c r="Y7504" t="s">
        <v>4525</v>
      </c>
    </row>
    <row r="7505" spans="1:28" x14ac:dyDescent="0.25">
      <c r="A7505" t="s">
        <v>1549</v>
      </c>
      <c r="B7505" t="s">
        <v>31</v>
      </c>
      <c r="C7505" t="s">
        <v>4521</v>
      </c>
      <c r="E7505" t="s">
        <v>166</v>
      </c>
      <c r="F7505" t="s">
        <v>67</v>
      </c>
      <c r="G7505" t="s">
        <v>35</v>
      </c>
      <c r="H7505" t="s">
        <v>4526</v>
      </c>
      <c r="I7505">
        <v>100.105</v>
      </c>
      <c r="J7505">
        <v>100.15900000000001</v>
      </c>
      <c r="K7505">
        <v>174</v>
      </c>
      <c r="L7505">
        <v>171</v>
      </c>
      <c r="M7505" t="s">
        <v>4523</v>
      </c>
      <c r="N7505" t="s">
        <v>1550</v>
      </c>
      <c r="Q7505" t="s">
        <v>1845</v>
      </c>
      <c r="R7505">
        <v>4.5</v>
      </c>
      <c r="S7505">
        <v>4.47</v>
      </c>
      <c r="V7505" t="s">
        <v>4527</v>
      </c>
      <c r="W7505" t="s">
        <v>1148</v>
      </c>
      <c r="X7505" t="s">
        <v>1847</v>
      </c>
      <c r="Y7505" t="s">
        <v>4525</v>
      </c>
    </row>
    <row r="7506" spans="1:28" x14ac:dyDescent="0.25">
      <c r="A7506" t="s">
        <v>1551</v>
      </c>
      <c r="B7506" t="s">
        <v>31</v>
      </c>
      <c r="C7506" t="s">
        <v>4521</v>
      </c>
      <c r="E7506" t="s">
        <v>174</v>
      </c>
      <c r="F7506" t="s">
        <v>67</v>
      </c>
      <c r="G7506" t="s">
        <v>35</v>
      </c>
      <c r="H7506" t="s">
        <v>4528</v>
      </c>
      <c r="I7506">
        <v>99.655000000000001</v>
      </c>
      <c r="J7506">
        <v>99.73</v>
      </c>
      <c r="K7506">
        <v>100</v>
      </c>
      <c r="L7506">
        <v>95</v>
      </c>
      <c r="M7506" t="s">
        <v>4523</v>
      </c>
      <c r="N7506" t="s">
        <v>1550</v>
      </c>
      <c r="Q7506" t="s">
        <v>1845</v>
      </c>
      <c r="R7506">
        <v>3.76</v>
      </c>
      <c r="S7506">
        <v>3.71</v>
      </c>
      <c r="V7506" t="s">
        <v>4529</v>
      </c>
      <c r="W7506" t="s">
        <v>1148</v>
      </c>
      <c r="X7506" t="s">
        <v>1847</v>
      </c>
      <c r="Y7506" t="s">
        <v>4525</v>
      </c>
    </row>
    <row r="7507" spans="1:28" x14ac:dyDescent="0.25">
      <c r="A7507" t="s">
        <v>4530</v>
      </c>
      <c r="B7507" t="s">
        <v>31</v>
      </c>
      <c r="C7507" t="s">
        <v>4521</v>
      </c>
      <c r="E7507" t="s">
        <v>338</v>
      </c>
      <c r="F7507" t="s">
        <v>67</v>
      </c>
      <c r="G7507" t="s">
        <v>35</v>
      </c>
      <c r="H7507" t="s">
        <v>4531</v>
      </c>
      <c r="I7507">
        <v>99.534000000000006</v>
      </c>
      <c r="J7507">
        <v>99.664000000000001</v>
      </c>
      <c r="K7507">
        <v>103</v>
      </c>
      <c r="L7507">
        <v>98</v>
      </c>
      <c r="M7507" t="s">
        <v>4523</v>
      </c>
      <c r="N7507" t="s">
        <v>1550</v>
      </c>
      <c r="O7507">
        <v>1000</v>
      </c>
      <c r="Q7507" t="s">
        <v>2154</v>
      </c>
      <c r="R7507">
        <v>3.79</v>
      </c>
      <c r="S7507">
        <v>3.74</v>
      </c>
      <c r="V7507" t="s">
        <v>4532</v>
      </c>
      <c r="W7507" t="s">
        <v>1148</v>
      </c>
      <c r="X7507" t="s">
        <v>1847</v>
      </c>
      <c r="Y7507" t="s">
        <v>4525</v>
      </c>
    </row>
    <row r="7508" spans="1:28" x14ac:dyDescent="0.25">
      <c r="A7508" t="s">
        <v>1552</v>
      </c>
      <c r="B7508" t="s">
        <v>31</v>
      </c>
      <c r="C7508" t="s">
        <v>4521</v>
      </c>
      <c r="E7508" t="s">
        <v>236</v>
      </c>
      <c r="F7508" t="s">
        <v>67</v>
      </c>
      <c r="G7508" t="s">
        <v>35</v>
      </c>
      <c r="H7508" t="s">
        <v>4533</v>
      </c>
      <c r="I7508">
        <v>99.813999999999993</v>
      </c>
      <c r="J7508">
        <v>99.947000000000003</v>
      </c>
      <c r="K7508">
        <v>124</v>
      </c>
      <c r="L7508">
        <v>119</v>
      </c>
      <c r="M7508" t="s">
        <v>4523</v>
      </c>
      <c r="N7508" t="s">
        <v>1550</v>
      </c>
      <c r="P7508">
        <v>4000</v>
      </c>
      <c r="Q7508" t="s">
        <v>1845</v>
      </c>
      <c r="R7508">
        <v>4</v>
      </c>
      <c r="S7508">
        <v>3.95</v>
      </c>
      <c r="V7508" t="s">
        <v>4534</v>
      </c>
      <c r="W7508" t="s">
        <v>1148</v>
      </c>
      <c r="X7508" t="s">
        <v>1847</v>
      </c>
      <c r="Y7508" t="s">
        <v>4525</v>
      </c>
    </row>
    <row r="7509" spans="1:28" x14ac:dyDescent="0.25">
      <c r="A7509" t="s">
        <v>1553</v>
      </c>
      <c r="B7509" t="s">
        <v>31</v>
      </c>
      <c r="C7509" t="s">
        <v>4521</v>
      </c>
      <c r="E7509" t="s">
        <v>170</v>
      </c>
      <c r="F7509" t="s">
        <v>67</v>
      </c>
      <c r="G7509" t="s">
        <v>35</v>
      </c>
      <c r="H7509" t="s">
        <v>4535</v>
      </c>
      <c r="I7509">
        <v>99.71</v>
      </c>
      <c r="J7509">
        <v>99.795000000000002</v>
      </c>
      <c r="K7509">
        <v>102</v>
      </c>
      <c r="L7509">
        <v>97</v>
      </c>
      <c r="M7509" t="s">
        <v>4523</v>
      </c>
      <c r="N7509" t="s">
        <v>1550</v>
      </c>
      <c r="P7509">
        <v>3000</v>
      </c>
      <c r="Q7509" t="s">
        <v>1845</v>
      </c>
      <c r="R7509">
        <v>3.78</v>
      </c>
      <c r="S7509">
        <v>3.73</v>
      </c>
      <c r="V7509" t="s">
        <v>4536</v>
      </c>
      <c r="W7509" t="s">
        <v>1148</v>
      </c>
      <c r="X7509" t="s">
        <v>1847</v>
      </c>
      <c r="Y7509" t="s">
        <v>4525</v>
      </c>
    </row>
    <row r="7510" spans="1:28" x14ac:dyDescent="0.25">
      <c r="A7510" t="s">
        <v>1621</v>
      </c>
      <c r="B7510" t="s">
        <v>31</v>
      </c>
      <c r="C7510" t="s">
        <v>4521</v>
      </c>
      <c r="E7510" t="s">
        <v>419</v>
      </c>
      <c r="F7510" t="s">
        <v>67</v>
      </c>
      <c r="G7510" t="s">
        <v>35</v>
      </c>
      <c r="H7510" t="s">
        <v>4537</v>
      </c>
      <c r="I7510">
        <v>100.152</v>
      </c>
      <c r="J7510">
        <v>100.236</v>
      </c>
      <c r="K7510">
        <v>101</v>
      </c>
      <c r="L7510">
        <v>96</v>
      </c>
      <c r="M7510" t="s">
        <v>2085</v>
      </c>
      <c r="N7510" t="s">
        <v>1622</v>
      </c>
      <c r="O7510">
        <v>3000</v>
      </c>
      <c r="Q7510" t="s">
        <v>2142</v>
      </c>
      <c r="R7510">
        <v>3.77</v>
      </c>
      <c r="S7510">
        <v>3.72</v>
      </c>
      <c r="V7510" t="s">
        <v>4538</v>
      </c>
      <c r="W7510" t="s">
        <v>1148</v>
      </c>
      <c r="X7510" t="s">
        <v>1847</v>
      </c>
      <c r="Y7510" t="s">
        <v>4525</v>
      </c>
    </row>
    <row r="7511" spans="1:28" x14ac:dyDescent="0.25">
      <c r="A7511" t="s">
        <v>1623</v>
      </c>
      <c r="B7511" t="s">
        <v>31</v>
      </c>
      <c r="C7511" t="s">
        <v>4521</v>
      </c>
      <c r="E7511" t="s">
        <v>327</v>
      </c>
      <c r="F7511" t="s">
        <v>67</v>
      </c>
      <c r="G7511" t="s">
        <v>35</v>
      </c>
      <c r="H7511" t="s">
        <v>4539</v>
      </c>
      <c r="I7511">
        <v>100.01900000000001</v>
      </c>
      <c r="J7511">
        <v>100.214</v>
      </c>
      <c r="K7511">
        <v>82</v>
      </c>
      <c r="L7511">
        <v>72</v>
      </c>
      <c r="M7511" t="s">
        <v>4523</v>
      </c>
      <c r="N7511" t="s">
        <v>1550</v>
      </c>
      <c r="O7511">
        <v>3000</v>
      </c>
      <c r="Q7511" t="s">
        <v>2142</v>
      </c>
      <c r="R7511">
        <v>3.58</v>
      </c>
      <c r="S7511">
        <v>3.48</v>
      </c>
      <c r="V7511" t="s">
        <v>4540</v>
      </c>
      <c r="W7511" t="s">
        <v>1148</v>
      </c>
      <c r="X7511" t="s">
        <v>1847</v>
      </c>
      <c r="Y7511" t="s">
        <v>4525</v>
      </c>
    </row>
    <row r="7512" spans="1:28" x14ac:dyDescent="0.25">
      <c r="A7512" t="s">
        <v>1624</v>
      </c>
      <c r="B7512" t="s">
        <v>31</v>
      </c>
      <c r="C7512" t="s">
        <v>4521</v>
      </c>
      <c r="E7512" t="s">
        <v>327</v>
      </c>
      <c r="F7512" t="s">
        <v>67</v>
      </c>
      <c r="G7512" t="s">
        <v>35</v>
      </c>
      <c r="H7512" t="s">
        <v>4541</v>
      </c>
      <c r="I7512">
        <v>100.49299999999999</v>
      </c>
      <c r="J7512">
        <v>100.547</v>
      </c>
      <c r="K7512">
        <v>49</v>
      </c>
      <c r="L7512">
        <v>44</v>
      </c>
      <c r="M7512" t="s">
        <v>4523</v>
      </c>
      <c r="N7512" t="s">
        <v>1550</v>
      </c>
      <c r="O7512">
        <v>3000</v>
      </c>
      <c r="Q7512" t="s">
        <v>2142</v>
      </c>
      <c r="R7512">
        <v>3.25</v>
      </c>
      <c r="S7512">
        <v>3.2</v>
      </c>
      <c r="V7512" t="s">
        <v>4542</v>
      </c>
      <c r="W7512" t="s">
        <v>1148</v>
      </c>
      <c r="X7512" t="s">
        <v>1847</v>
      </c>
      <c r="Y7512" t="s">
        <v>4525</v>
      </c>
    </row>
    <row r="7513" spans="1:28" x14ac:dyDescent="0.25">
      <c r="A7513" t="s">
        <v>1056</v>
      </c>
      <c r="B7513" t="s">
        <v>31</v>
      </c>
      <c r="C7513" t="s">
        <v>4521</v>
      </c>
      <c r="D7513">
        <v>2.54</v>
      </c>
      <c r="E7513" t="s">
        <v>327</v>
      </c>
      <c r="F7513" t="s">
        <v>34</v>
      </c>
      <c r="G7513" t="s">
        <v>35</v>
      </c>
      <c r="H7513" t="s">
        <v>3380</v>
      </c>
      <c r="I7513">
        <v>95.566000000000003</v>
      </c>
      <c r="J7513">
        <v>95.692999999999998</v>
      </c>
      <c r="K7513">
        <v>62</v>
      </c>
      <c r="L7513">
        <v>57</v>
      </c>
      <c r="M7513" t="s">
        <v>1883</v>
      </c>
      <c r="N7513" t="s">
        <v>63</v>
      </c>
      <c r="O7513">
        <v>3000000</v>
      </c>
      <c r="Q7513" t="s">
        <v>2142</v>
      </c>
      <c r="R7513">
        <v>3.35</v>
      </c>
      <c r="S7513">
        <v>3.3</v>
      </c>
      <c r="V7513" t="s">
        <v>3381</v>
      </c>
      <c r="W7513" t="s">
        <v>1731</v>
      </c>
      <c r="X7513" t="s">
        <v>1847</v>
      </c>
      <c r="Y7513" t="s">
        <v>4543</v>
      </c>
      <c r="AA7513">
        <v>62.1</v>
      </c>
      <c r="AB7513">
        <v>57.11</v>
      </c>
    </row>
    <row r="7514" spans="1:28" x14ac:dyDescent="0.25">
      <c r="A7514" t="s">
        <v>1058</v>
      </c>
      <c r="B7514" t="s">
        <v>31</v>
      </c>
      <c r="C7514" t="s">
        <v>4521</v>
      </c>
      <c r="D7514">
        <v>1.1100000000000001</v>
      </c>
      <c r="E7514" t="s">
        <v>357</v>
      </c>
      <c r="F7514" t="s">
        <v>34</v>
      </c>
      <c r="G7514" t="s">
        <v>35</v>
      </c>
      <c r="H7514" t="s">
        <v>3383</v>
      </c>
      <c r="I7514">
        <v>98.61</v>
      </c>
      <c r="J7514">
        <v>98.665000000000006</v>
      </c>
      <c r="K7514">
        <v>29</v>
      </c>
      <c r="L7514">
        <v>24</v>
      </c>
      <c r="M7514" t="s">
        <v>2092</v>
      </c>
      <c r="N7514" t="s">
        <v>153</v>
      </c>
      <c r="O7514">
        <v>3000000</v>
      </c>
      <c r="Q7514" t="s">
        <v>2142</v>
      </c>
      <c r="R7514">
        <v>2.9</v>
      </c>
      <c r="S7514">
        <v>2.85</v>
      </c>
      <c r="V7514" t="s">
        <v>3384</v>
      </c>
      <c r="W7514" t="s">
        <v>1731</v>
      </c>
      <c r="X7514" t="s">
        <v>1847</v>
      </c>
      <c r="Y7514" t="s">
        <v>4543</v>
      </c>
      <c r="AA7514">
        <v>26.1</v>
      </c>
      <c r="AB7514">
        <v>21.13</v>
      </c>
    </row>
    <row r="7515" spans="1:28" x14ac:dyDescent="0.25">
      <c r="A7515" t="s">
        <v>1059</v>
      </c>
      <c r="B7515" t="s">
        <v>31</v>
      </c>
      <c r="C7515" t="s">
        <v>4521</v>
      </c>
      <c r="D7515">
        <v>1.29</v>
      </c>
      <c r="E7515" t="s">
        <v>327</v>
      </c>
      <c r="F7515" t="s">
        <v>34</v>
      </c>
      <c r="G7515" t="s">
        <v>35</v>
      </c>
      <c r="H7515" t="s">
        <v>3385</v>
      </c>
      <c r="I7515">
        <v>98.171000000000006</v>
      </c>
      <c r="J7515">
        <v>98.234999999999999</v>
      </c>
      <c r="K7515">
        <v>49</v>
      </c>
      <c r="L7515">
        <v>44</v>
      </c>
      <c r="M7515" t="s">
        <v>1902</v>
      </c>
      <c r="N7515" t="s">
        <v>78</v>
      </c>
      <c r="O7515">
        <v>3000000</v>
      </c>
      <c r="Q7515" t="s">
        <v>2142</v>
      </c>
      <c r="R7515">
        <v>3.11</v>
      </c>
      <c r="S7515">
        <v>3.06</v>
      </c>
      <c r="V7515" t="s">
        <v>3386</v>
      </c>
      <c r="W7515" t="s">
        <v>1731</v>
      </c>
      <c r="X7515" t="s">
        <v>1847</v>
      </c>
      <c r="Y7515" t="s">
        <v>4543</v>
      </c>
      <c r="AA7515">
        <v>48.1</v>
      </c>
      <c r="AB7515">
        <v>43.12</v>
      </c>
    </row>
    <row r="7516" spans="1:28" x14ac:dyDescent="0.25">
      <c r="A7516" t="s">
        <v>1060</v>
      </c>
      <c r="B7516" t="s">
        <v>31</v>
      </c>
      <c r="C7516" t="s">
        <v>4521</v>
      </c>
      <c r="D7516">
        <v>1.49</v>
      </c>
      <c r="E7516" t="s">
        <v>374</v>
      </c>
      <c r="F7516" t="s">
        <v>34</v>
      </c>
      <c r="G7516" t="s">
        <v>35</v>
      </c>
      <c r="H7516" t="s">
        <v>3387</v>
      </c>
      <c r="I7516">
        <v>98.759</v>
      </c>
      <c r="J7516">
        <v>98.834000000000003</v>
      </c>
      <c r="K7516">
        <v>66</v>
      </c>
      <c r="L7516">
        <v>61</v>
      </c>
      <c r="M7516" t="s">
        <v>1902</v>
      </c>
      <c r="N7516" t="s">
        <v>78</v>
      </c>
      <c r="O7516">
        <v>3000000</v>
      </c>
      <c r="P7516">
        <v>3000000</v>
      </c>
      <c r="Q7516" t="s">
        <v>2118</v>
      </c>
      <c r="R7516">
        <v>3.28</v>
      </c>
      <c r="S7516">
        <v>3.23</v>
      </c>
      <c r="V7516" t="s">
        <v>3388</v>
      </c>
      <c r="W7516" t="s">
        <v>1731</v>
      </c>
      <c r="X7516" t="s">
        <v>1847</v>
      </c>
      <c r="Y7516" t="s">
        <v>4543</v>
      </c>
      <c r="AA7516">
        <v>63.5</v>
      </c>
      <c r="AB7516">
        <v>58.51</v>
      </c>
    </row>
    <row r="7517" spans="1:28" x14ac:dyDescent="0.25">
      <c r="A7517" t="s">
        <v>1061</v>
      </c>
      <c r="B7517" t="s">
        <v>31</v>
      </c>
      <c r="C7517" t="s">
        <v>4521</v>
      </c>
      <c r="D7517">
        <v>1.48</v>
      </c>
      <c r="E7517" t="s">
        <v>419</v>
      </c>
      <c r="F7517" t="s">
        <v>34</v>
      </c>
      <c r="G7517" t="s">
        <v>35</v>
      </c>
      <c r="H7517" t="s">
        <v>3389</v>
      </c>
      <c r="I7517">
        <v>98.652000000000001</v>
      </c>
      <c r="J7517">
        <v>98.725999999999999</v>
      </c>
      <c r="K7517">
        <v>73</v>
      </c>
      <c r="L7517">
        <v>68</v>
      </c>
      <c r="M7517" t="s">
        <v>1902</v>
      </c>
      <c r="N7517" t="s">
        <v>78</v>
      </c>
      <c r="O7517">
        <v>3000000</v>
      </c>
      <c r="Q7517" t="s">
        <v>2142</v>
      </c>
      <c r="R7517">
        <v>3.35</v>
      </c>
      <c r="S7517">
        <v>3.3</v>
      </c>
      <c r="V7517" t="s">
        <v>3390</v>
      </c>
      <c r="W7517" t="s">
        <v>1731</v>
      </c>
      <c r="X7517" t="s">
        <v>1847</v>
      </c>
      <c r="Y7517" t="s">
        <v>4543</v>
      </c>
      <c r="AA7517">
        <v>70.5</v>
      </c>
      <c r="AB7517">
        <v>65.56</v>
      </c>
    </row>
    <row r="7518" spans="1:28" x14ac:dyDescent="0.25">
      <c r="A7518" t="s">
        <v>1062</v>
      </c>
      <c r="B7518" t="s">
        <v>31</v>
      </c>
      <c r="C7518" t="s">
        <v>4521</v>
      </c>
      <c r="D7518">
        <v>1.63</v>
      </c>
      <c r="E7518" t="s">
        <v>349</v>
      </c>
      <c r="F7518" t="s">
        <v>34</v>
      </c>
      <c r="G7518" t="s">
        <v>35</v>
      </c>
      <c r="H7518" t="s">
        <v>3391</v>
      </c>
      <c r="I7518">
        <v>98.942999999999998</v>
      </c>
      <c r="J7518">
        <v>99.055999999999997</v>
      </c>
      <c r="K7518">
        <v>117</v>
      </c>
      <c r="L7518">
        <v>110</v>
      </c>
      <c r="M7518" t="s">
        <v>1902</v>
      </c>
      <c r="N7518" t="s">
        <v>78</v>
      </c>
      <c r="O7518">
        <v>3000000</v>
      </c>
      <c r="P7518">
        <v>3000000</v>
      </c>
      <c r="Q7518" t="s">
        <v>2142</v>
      </c>
      <c r="R7518">
        <v>3.79</v>
      </c>
      <c r="S7518">
        <v>3.72</v>
      </c>
      <c r="V7518" t="s">
        <v>3392</v>
      </c>
      <c r="W7518" t="s">
        <v>1731</v>
      </c>
      <c r="X7518" t="s">
        <v>1847</v>
      </c>
      <c r="Y7518" t="s">
        <v>4543</v>
      </c>
      <c r="AA7518">
        <v>113.9</v>
      </c>
      <c r="AB7518">
        <v>106.95</v>
      </c>
    </row>
    <row r="7519" spans="1:28" x14ac:dyDescent="0.25">
      <c r="A7519" t="s">
        <v>1063</v>
      </c>
      <c r="B7519" t="s">
        <v>31</v>
      </c>
      <c r="C7519" t="s">
        <v>4521</v>
      </c>
      <c r="D7519">
        <v>1.66</v>
      </c>
      <c r="E7519" t="s">
        <v>363</v>
      </c>
      <c r="F7519" t="s">
        <v>34</v>
      </c>
      <c r="G7519" t="s">
        <v>35</v>
      </c>
      <c r="H7519" t="s">
        <v>3393</v>
      </c>
      <c r="I7519">
        <v>99.634</v>
      </c>
      <c r="J7519">
        <v>99.7</v>
      </c>
      <c r="K7519">
        <v>79</v>
      </c>
      <c r="L7519">
        <v>75</v>
      </c>
      <c r="M7519" t="s">
        <v>1902</v>
      </c>
      <c r="N7519" t="s">
        <v>78</v>
      </c>
      <c r="O7519">
        <v>3000000</v>
      </c>
      <c r="P7519">
        <v>3000000</v>
      </c>
      <c r="Q7519" t="s">
        <v>2142</v>
      </c>
      <c r="R7519">
        <v>3.41</v>
      </c>
      <c r="S7519">
        <v>3.37</v>
      </c>
      <c r="V7519" t="s">
        <v>3394</v>
      </c>
      <c r="W7519" t="s">
        <v>1731</v>
      </c>
      <c r="X7519" t="s">
        <v>1847</v>
      </c>
      <c r="Y7519" t="s">
        <v>4543</v>
      </c>
      <c r="AA7519">
        <v>75.900000000000006</v>
      </c>
      <c r="AB7519">
        <v>71.94</v>
      </c>
    </row>
    <row r="7520" spans="1:28" x14ac:dyDescent="0.25">
      <c r="A7520" t="s">
        <v>1064</v>
      </c>
      <c r="B7520" t="s">
        <v>31</v>
      </c>
      <c r="C7520" t="s">
        <v>4521</v>
      </c>
      <c r="D7520">
        <v>2.2599999999999998</v>
      </c>
      <c r="E7520" t="s">
        <v>374</v>
      </c>
      <c r="F7520" t="s">
        <v>34</v>
      </c>
      <c r="G7520" t="s">
        <v>35</v>
      </c>
      <c r="H7520" t="s">
        <v>3395</v>
      </c>
      <c r="I7520">
        <v>103.813</v>
      </c>
      <c r="J7520">
        <v>103.97199999999999</v>
      </c>
      <c r="K7520">
        <v>81</v>
      </c>
      <c r="L7520">
        <v>74</v>
      </c>
      <c r="M7520" t="s">
        <v>1850</v>
      </c>
      <c r="N7520" t="s">
        <v>53</v>
      </c>
      <c r="O7520">
        <v>3000000</v>
      </c>
      <c r="P7520">
        <v>3000000</v>
      </c>
      <c r="Q7520" t="s">
        <v>2118</v>
      </c>
      <c r="R7520">
        <v>3.49</v>
      </c>
      <c r="S7520">
        <v>3.42</v>
      </c>
      <c r="V7520" t="s">
        <v>3396</v>
      </c>
      <c r="W7520" t="s">
        <v>1731</v>
      </c>
      <c r="X7520" t="s">
        <v>1847</v>
      </c>
      <c r="Y7520" t="s">
        <v>4543</v>
      </c>
      <c r="AA7520">
        <v>80.5</v>
      </c>
      <c r="AB7520">
        <v>73.53</v>
      </c>
    </row>
    <row r="7521" spans="1:28" x14ac:dyDescent="0.25">
      <c r="A7521" t="s">
        <v>1065</v>
      </c>
      <c r="B7521" t="s">
        <v>31</v>
      </c>
      <c r="C7521" t="s">
        <v>4521</v>
      </c>
      <c r="D7521">
        <v>2.82</v>
      </c>
      <c r="E7521" t="s">
        <v>357</v>
      </c>
      <c r="F7521" t="s">
        <v>34</v>
      </c>
      <c r="G7521" t="s">
        <v>35</v>
      </c>
      <c r="H7521" t="s">
        <v>3397</v>
      </c>
      <c r="I7521">
        <v>99.813999999999993</v>
      </c>
      <c r="J7521">
        <v>99.954999999999998</v>
      </c>
      <c r="K7521">
        <v>70</v>
      </c>
      <c r="L7521">
        <v>65</v>
      </c>
      <c r="M7521" t="s">
        <v>1883</v>
      </c>
      <c r="N7521" t="s">
        <v>63</v>
      </c>
      <c r="O7521">
        <v>3000000</v>
      </c>
      <c r="P7521">
        <v>3000000</v>
      </c>
      <c r="Q7521" t="s">
        <v>2142</v>
      </c>
      <c r="R7521">
        <v>3.43</v>
      </c>
      <c r="S7521">
        <v>3.38</v>
      </c>
      <c r="V7521" t="s">
        <v>3398</v>
      </c>
      <c r="W7521" t="s">
        <v>1731</v>
      </c>
      <c r="X7521" t="s">
        <v>1847</v>
      </c>
      <c r="Y7521" t="s">
        <v>4543</v>
      </c>
      <c r="AA7521">
        <v>66.5</v>
      </c>
      <c r="AB7521">
        <v>61.51</v>
      </c>
    </row>
    <row r="7522" spans="1:28" x14ac:dyDescent="0.25">
      <c r="A7522" t="s">
        <v>1066</v>
      </c>
      <c r="B7522" t="s">
        <v>31</v>
      </c>
      <c r="C7522" t="s">
        <v>4521</v>
      </c>
      <c r="D7522">
        <v>4.5</v>
      </c>
      <c r="E7522" t="s">
        <v>357</v>
      </c>
      <c r="F7522" t="s">
        <v>34</v>
      </c>
      <c r="G7522" t="s">
        <v>35</v>
      </c>
      <c r="H7522" t="s">
        <v>3399</v>
      </c>
      <c r="I7522">
        <v>99.802000000000007</v>
      </c>
      <c r="J7522">
        <v>100.02800000000001</v>
      </c>
      <c r="K7522">
        <v>86</v>
      </c>
      <c r="L7522">
        <v>81</v>
      </c>
      <c r="M7522" t="s">
        <v>1982</v>
      </c>
      <c r="N7522" t="s">
        <v>222</v>
      </c>
      <c r="O7522">
        <v>3000000</v>
      </c>
      <c r="P7522">
        <v>3000000</v>
      </c>
      <c r="Q7522" t="s">
        <v>2142</v>
      </c>
      <c r="R7522">
        <v>3.78</v>
      </c>
      <c r="S7522">
        <v>3.73</v>
      </c>
      <c r="V7522" t="s">
        <v>3400</v>
      </c>
      <c r="W7522" t="s">
        <v>1731</v>
      </c>
      <c r="X7522" t="s">
        <v>1847</v>
      </c>
      <c r="Y7522" t="s">
        <v>4543</v>
      </c>
      <c r="AA7522">
        <v>83</v>
      </c>
      <c r="AB7522">
        <v>77.97</v>
      </c>
    </row>
    <row r="7523" spans="1:28" x14ac:dyDescent="0.25">
      <c r="A7523" t="s">
        <v>1067</v>
      </c>
      <c r="B7523" t="s">
        <v>31</v>
      </c>
      <c r="C7523" t="s">
        <v>4521</v>
      </c>
      <c r="D7523">
        <v>4.5</v>
      </c>
      <c r="E7523" t="s">
        <v>327</v>
      </c>
      <c r="F7523" t="s">
        <v>34</v>
      </c>
      <c r="G7523" t="s">
        <v>35</v>
      </c>
      <c r="H7523" t="s">
        <v>3401</v>
      </c>
      <c r="I7523">
        <v>99.956000000000003</v>
      </c>
      <c r="J7523">
        <v>100.181</v>
      </c>
      <c r="K7523">
        <v>96</v>
      </c>
      <c r="L7523">
        <v>91</v>
      </c>
      <c r="M7523" t="s">
        <v>1982</v>
      </c>
      <c r="N7523" t="s">
        <v>222</v>
      </c>
      <c r="O7523">
        <v>3000000</v>
      </c>
      <c r="P7523">
        <v>3000000</v>
      </c>
      <c r="Q7523" t="s">
        <v>2142</v>
      </c>
      <c r="R7523">
        <v>3.88</v>
      </c>
      <c r="S7523">
        <v>3.83</v>
      </c>
      <c r="V7523" t="s">
        <v>3402</v>
      </c>
      <c r="W7523" t="s">
        <v>1731</v>
      </c>
      <c r="X7523" t="s">
        <v>1847</v>
      </c>
      <c r="Y7523" t="s">
        <v>4543</v>
      </c>
      <c r="AA7523">
        <v>93</v>
      </c>
      <c r="AB7523">
        <v>87.94</v>
      </c>
    </row>
    <row r="7524" spans="1:28" x14ac:dyDescent="0.25">
      <c r="A7524" t="s">
        <v>1068</v>
      </c>
      <c r="B7524" t="s">
        <v>31</v>
      </c>
      <c r="C7524" t="s">
        <v>4521</v>
      </c>
      <c r="D7524">
        <v>2.36</v>
      </c>
      <c r="E7524" t="s">
        <v>363</v>
      </c>
      <c r="F7524" t="s">
        <v>34</v>
      </c>
      <c r="G7524" t="s">
        <v>35</v>
      </c>
      <c r="H7524" t="s">
        <v>3403</v>
      </c>
      <c r="I7524">
        <v>99.966999999999999</v>
      </c>
      <c r="J7524">
        <v>100.038</v>
      </c>
      <c r="K7524">
        <v>91</v>
      </c>
      <c r="L7524">
        <v>88</v>
      </c>
      <c r="M7524" t="s">
        <v>1850</v>
      </c>
      <c r="N7524" t="s">
        <v>53</v>
      </c>
      <c r="O7524">
        <v>3000000</v>
      </c>
      <c r="P7524">
        <v>3000000</v>
      </c>
      <c r="Q7524" t="s">
        <v>2142</v>
      </c>
      <c r="R7524">
        <v>3.59</v>
      </c>
      <c r="S7524">
        <v>3.56</v>
      </c>
      <c r="V7524" t="s">
        <v>3404</v>
      </c>
      <c r="W7524" t="s">
        <v>1731</v>
      </c>
      <c r="X7524" t="s">
        <v>1847</v>
      </c>
      <c r="Y7524" t="s">
        <v>4543</v>
      </c>
      <c r="AA7524">
        <v>89</v>
      </c>
      <c r="AB7524">
        <v>85.97</v>
      </c>
    </row>
    <row r="7525" spans="1:28" x14ac:dyDescent="0.25">
      <c r="A7525" t="s">
        <v>1069</v>
      </c>
      <c r="B7525" t="s">
        <v>31</v>
      </c>
      <c r="C7525" t="s">
        <v>4521</v>
      </c>
      <c r="D7525">
        <v>1.78</v>
      </c>
      <c r="E7525" t="s">
        <v>407</v>
      </c>
      <c r="F7525" t="s">
        <v>34</v>
      </c>
      <c r="G7525" t="s">
        <v>35</v>
      </c>
      <c r="H7525" t="s">
        <v>3405</v>
      </c>
      <c r="I7525">
        <v>100.006</v>
      </c>
      <c r="J7525">
        <v>100.131</v>
      </c>
      <c r="K7525">
        <v>69</v>
      </c>
      <c r="L7525">
        <v>62</v>
      </c>
      <c r="M7525" t="s">
        <v>1975</v>
      </c>
      <c r="N7525" t="s">
        <v>215</v>
      </c>
      <c r="O7525">
        <v>3000000</v>
      </c>
      <c r="P7525">
        <v>3000000</v>
      </c>
      <c r="Q7525" t="s">
        <v>2142</v>
      </c>
      <c r="R7525">
        <v>3.35</v>
      </c>
      <c r="S7525">
        <v>3.28</v>
      </c>
      <c r="V7525" t="s">
        <v>3406</v>
      </c>
      <c r="W7525" t="s">
        <v>1731</v>
      </c>
      <c r="X7525" t="s">
        <v>1847</v>
      </c>
      <c r="Y7525" t="s">
        <v>4543</v>
      </c>
      <c r="AA7525">
        <v>68.8</v>
      </c>
      <c r="AB7525">
        <v>61.87</v>
      </c>
    </row>
    <row r="7526" spans="1:28" x14ac:dyDescent="0.25">
      <c r="A7526" t="s">
        <v>1070</v>
      </c>
      <c r="B7526" t="s">
        <v>31</v>
      </c>
      <c r="C7526" t="s">
        <v>4521</v>
      </c>
      <c r="D7526">
        <v>3.55</v>
      </c>
      <c r="E7526" t="s">
        <v>407</v>
      </c>
      <c r="F7526" t="s">
        <v>34</v>
      </c>
      <c r="G7526" t="s">
        <v>35</v>
      </c>
      <c r="H7526" t="s">
        <v>3407</v>
      </c>
      <c r="I7526">
        <v>99.694999999999993</v>
      </c>
      <c r="J7526">
        <v>99.942999999999998</v>
      </c>
      <c r="K7526">
        <v>94</v>
      </c>
      <c r="L7526">
        <v>87</v>
      </c>
      <c r="M7526" t="s">
        <v>1874</v>
      </c>
      <c r="N7526" t="s">
        <v>111</v>
      </c>
      <c r="O7526">
        <v>2000000</v>
      </c>
      <c r="P7526">
        <v>2000000</v>
      </c>
      <c r="Q7526" t="s">
        <v>2142</v>
      </c>
      <c r="R7526">
        <v>3.79</v>
      </c>
      <c r="S7526">
        <v>3.72</v>
      </c>
      <c r="V7526" t="s">
        <v>3408</v>
      </c>
      <c r="W7526" t="s">
        <v>1731</v>
      </c>
      <c r="X7526" t="s">
        <v>1847</v>
      </c>
      <c r="Y7526" t="s">
        <v>4543</v>
      </c>
      <c r="AA7526">
        <v>93.5</v>
      </c>
      <c r="AB7526">
        <v>86.5</v>
      </c>
    </row>
    <row r="7527" spans="1:28" x14ac:dyDescent="0.25">
      <c r="A7527" t="s">
        <v>1071</v>
      </c>
      <c r="B7527" t="s">
        <v>31</v>
      </c>
      <c r="C7527" t="s">
        <v>4521</v>
      </c>
      <c r="D7527">
        <v>4.2</v>
      </c>
      <c r="E7527" t="s">
        <v>349</v>
      </c>
      <c r="F7527" t="s">
        <v>34</v>
      </c>
      <c r="G7527" t="s">
        <v>35</v>
      </c>
      <c r="H7527" t="s">
        <v>3409</v>
      </c>
      <c r="I7527">
        <v>99.218000000000004</v>
      </c>
      <c r="J7527">
        <v>99.638999999999996</v>
      </c>
      <c r="K7527">
        <v>171</v>
      </c>
      <c r="L7527">
        <v>161</v>
      </c>
      <c r="M7527" t="s">
        <v>1982</v>
      </c>
      <c r="N7527" t="s">
        <v>222</v>
      </c>
      <c r="O7527">
        <v>3000000</v>
      </c>
      <c r="P7527">
        <v>3000000</v>
      </c>
      <c r="Q7527" t="s">
        <v>2142</v>
      </c>
      <c r="R7527">
        <v>4.63</v>
      </c>
      <c r="S7527">
        <v>4.53</v>
      </c>
      <c r="V7527" t="s">
        <v>3410</v>
      </c>
      <c r="W7527" t="s">
        <v>1731</v>
      </c>
      <c r="X7527" t="s">
        <v>1847</v>
      </c>
      <c r="Y7527" t="s">
        <v>4543</v>
      </c>
      <c r="AA7527">
        <v>171.1</v>
      </c>
      <c r="AB7527">
        <v>161.07</v>
      </c>
    </row>
    <row r="7528" spans="1:28" x14ac:dyDescent="0.25">
      <c r="A7528" t="s">
        <v>1621</v>
      </c>
      <c r="B7528" t="s">
        <v>31</v>
      </c>
      <c r="C7528" t="s">
        <v>4521</v>
      </c>
      <c r="E7528" t="s">
        <v>419</v>
      </c>
      <c r="F7528" t="s">
        <v>34</v>
      </c>
      <c r="G7528" t="s">
        <v>35</v>
      </c>
      <c r="H7528" t="s">
        <v>4537</v>
      </c>
      <c r="I7528">
        <v>100.304</v>
      </c>
      <c r="J7528">
        <v>100.304</v>
      </c>
      <c r="K7528">
        <v>96</v>
      </c>
      <c r="L7528">
        <v>89</v>
      </c>
      <c r="M7528" t="s">
        <v>4544</v>
      </c>
      <c r="Q7528" t="s">
        <v>2142</v>
      </c>
      <c r="R7528">
        <v>3.68</v>
      </c>
      <c r="S7528">
        <v>3.68</v>
      </c>
      <c r="V7528" t="s">
        <v>4538</v>
      </c>
      <c r="W7528" t="s">
        <v>1731</v>
      </c>
      <c r="X7528" t="s">
        <v>1847</v>
      </c>
      <c r="Y7528" t="s">
        <v>4543</v>
      </c>
    </row>
    <row r="7529" spans="1:28" x14ac:dyDescent="0.25">
      <c r="A7529" t="s">
        <v>1072</v>
      </c>
      <c r="B7529" t="s">
        <v>31</v>
      </c>
      <c r="C7529" t="s">
        <v>4521</v>
      </c>
      <c r="D7529">
        <v>2.59</v>
      </c>
      <c r="E7529" t="s">
        <v>419</v>
      </c>
      <c r="F7529" t="s">
        <v>34</v>
      </c>
      <c r="G7529" t="s">
        <v>35</v>
      </c>
      <c r="H7529" t="s">
        <v>3411</v>
      </c>
      <c r="I7529">
        <v>101.086</v>
      </c>
      <c r="J7529">
        <v>101.267</v>
      </c>
      <c r="K7529">
        <v>110</v>
      </c>
      <c r="L7529">
        <v>103</v>
      </c>
      <c r="M7529" t="s">
        <v>1883</v>
      </c>
      <c r="N7529" t="s">
        <v>63</v>
      </c>
      <c r="O7529">
        <v>2000000</v>
      </c>
      <c r="P7529">
        <v>2000000</v>
      </c>
      <c r="Q7529" t="s">
        <v>2142</v>
      </c>
      <c r="R7529">
        <v>3.83</v>
      </c>
      <c r="S7529">
        <v>3.76</v>
      </c>
      <c r="V7529" t="s">
        <v>3412</v>
      </c>
      <c r="W7529" t="s">
        <v>1731</v>
      </c>
      <c r="X7529" t="s">
        <v>1847</v>
      </c>
      <c r="Y7529" t="s">
        <v>4543</v>
      </c>
      <c r="AA7529">
        <v>110.3</v>
      </c>
      <c r="AB7529">
        <v>103.28</v>
      </c>
    </row>
    <row r="7530" spans="1:28" x14ac:dyDescent="0.25">
      <c r="A7530" t="s">
        <v>1073</v>
      </c>
      <c r="B7530" t="s">
        <v>31</v>
      </c>
      <c r="C7530" t="s">
        <v>4521</v>
      </c>
      <c r="D7530">
        <v>4.07</v>
      </c>
      <c r="E7530" t="s">
        <v>419</v>
      </c>
      <c r="F7530" t="s">
        <v>34</v>
      </c>
      <c r="G7530" t="s">
        <v>35</v>
      </c>
      <c r="H7530" t="s">
        <v>3413</v>
      </c>
      <c r="I7530">
        <v>101.187</v>
      </c>
      <c r="J7530">
        <v>101.473</v>
      </c>
      <c r="K7530">
        <v>131</v>
      </c>
      <c r="L7530">
        <v>124</v>
      </c>
      <c r="M7530" t="s">
        <v>1866</v>
      </c>
      <c r="N7530" t="s">
        <v>60</v>
      </c>
      <c r="O7530">
        <v>2000000</v>
      </c>
      <c r="P7530">
        <v>2000000</v>
      </c>
      <c r="Q7530" t="s">
        <v>2142</v>
      </c>
      <c r="R7530">
        <v>4.2</v>
      </c>
      <c r="S7530">
        <v>4.13</v>
      </c>
      <c r="V7530" t="s">
        <v>3414</v>
      </c>
      <c r="W7530" t="s">
        <v>1731</v>
      </c>
      <c r="X7530" t="s">
        <v>1847</v>
      </c>
      <c r="Y7530" t="s">
        <v>4543</v>
      </c>
      <c r="AA7530">
        <v>129.4</v>
      </c>
      <c r="AB7530">
        <v>122.37</v>
      </c>
    </row>
    <row r="7531" spans="1:28" x14ac:dyDescent="0.25">
      <c r="A7531" t="s">
        <v>1074</v>
      </c>
      <c r="B7531" t="s">
        <v>31</v>
      </c>
      <c r="C7531" t="s">
        <v>4521</v>
      </c>
      <c r="D7531">
        <v>3.99</v>
      </c>
      <c r="E7531" t="s">
        <v>357</v>
      </c>
      <c r="F7531" t="s">
        <v>34</v>
      </c>
      <c r="G7531" t="s">
        <v>35</v>
      </c>
      <c r="H7531" t="s">
        <v>3415</v>
      </c>
      <c r="I7531">
        <v>100.17</v>
      </c>
      <c r="J7531">
        <v>100.37</v>
      </c>
      <c r="K7531">
        <v>80</v>
      </c>
      <c r="L7531">
        <v>75</v>
      </c>
      <c r="M7531" t="s">
        <v>1866</v>
      </c>
      <c r="N7531" t="s">
        <v>60</v>
      </c>
      <c r="O7531">
        <v>3000000</v>
      </c>
      <c r="P7531">
        <v>3000000</v>
      </c>
      <c r="Q7531" t="s">
        <v>2142</v>
      </c>
      <c r="R7531">
        <v>3.69</v>
      </c>
      <c r="S7531">
        <v>3.64</v>
      </c>
      <c r="V7531" t="s">
        <v>3416</v>
      </c>
      <c r="W7531" t="s">
        <v>1731</v>
      </c>
      <c r="X7531" t="s">
        <v>1847</v>
      </c>
      <c r="Y7531" t="s">
        <v>4543</v>
      </c>
      <c r="AA7531">
        <v>79.400000000000006</v>
      </c>
      <c r="AB7531">
        <v>74.36</v>
      </c>
    </row>
    <row r="7532" spans="1:28" x14ac:dyDescent="0.25">
      <c r="A7532" t="s">
        <v>1075</v>
      </c>
      <c r="B7532" t="s">
        <v>31</v>
      </c>
      <c r="C7532" t="s">
        <v>4521</v>
      </c>
      <c r="D7532">
        <v>1.35</v>
      </c>
      <c r="E7532" t="s">
        <v>407</v>
      </c>
      <c r="F7532" t="s">
        <v>34</v>
      </c>
      <c r="G7532" t="s">
        <v>35</v>
      </c>
      <c r="H7532" t="s">
        <v>3417</v>
      </c>
      <c r="I7532">
        <v>100.90300000000001</v>
      </c>
      <c r="J7532">
        <v>100.971</v>
      </c>
      <c r="K7532">
        <v>60</v>
      </c>
      <c r="L7532">
        <v>55</v>
      </c>
      <c r="M7532" t="s">
        <v>2234</v>
      </c>
      <c r="N7532" t="s">
        <v>101</v>
      </c>
      <c r="O7532">
        <v>3000000</v>
      </c>
      <c r="P7532">
        <v>3000000</v>
      </c>
      <c r="Q7532" t="s">
        <v>2142</v>
      </c>
      <c r="R7532">
        <v>3.24</v>
      </c>
      <c r="S7532">
        <v>3.18</v>
      </c>
      <c r="V7532" t="s">
        <v>3418</v>
      </c>
      <c r="W7532" t="s">
        <v>1731</v>
      </c>
      <c r="X7532" t="s">
        <v>1847</v>
      </c>
      <c r="Y7532" t="s">
        <v>4543</v>
      </c>
      <c r="AA7532">
        <v>59.7</v>
      </c>
      <c r="AB7532">
        <v>54.64</v>
      </c>
    </row>
    <row r="7533" spans="1:28" x14ac:dyDescent="0.25">
      <c r="A7533" t="s">
        <v>1076</v>
      </c>
      <c r="B7533" t="s">
        <v>31</v>
      </c>
      <c r="C7533" t="s">
        <v>4521</v>
      </c>
      <c r="D7533">
        <v>3.17</v>
      </c>
      <c r="E7533" t="s">
        <v>407</v>
      </c>
      <c r="F7533" t="s">
        <v>34</v>
      </c>
      <c r="G7533" t="s">
        <v>35</v>
      </c>
      <c r="H7533" t="s">
        <v>3419</v>
      </c>
      <c r="I7533">
        <v>101.027</v>
      </c>
      <c r="J7533">
        <v>101.249</v>
      </c>
      <c r="K7533">
        <v>86</v>
      </c>
      <c r="L7533">
        <v>79</v>
      </c>
      <c r="M7533" t="s">
        <v>1928</v>
      </c>
      <c r="N7533" t="s">
        <v>36</v>
      </c>
      <c r="O7533">
        <v>2000000</v>
      </c>
      <c r="P7533">
        <v>2000000</v>
      </c>
      <c r="Q7533" t="s">
        <v>2142</v>
      </c>
      <c r="R7533">
        <v>3.66</v>
      </c>
      <c r="S7533">
        <v>3.59</v>
      </c>
      <c r="V7533" t="s">
        <v>3420</v>
      </c>
      <c r="W7533" t="s">
        <v>1731</v>
      </c>
      <c r="X7533" t="s">
        <v>1847</v>
      </c>
      <c r="Y7533" t="s">
        <v>4543</v>
      </c>
      <c r="AA7533">
        <v>85.1</v>
      </c>
      <c r="AB7533">
        <v>78.09</v>
      </c>
    </row>
    <row r="7534" spans="1:28" x14ac:dyDescent="0.25">
      <c r="A7534" t="s">
        <v>1077</v>
      </c>
      <c r="B7534" t="s">
        <v>31</v>
      </c>
      <c r="C7534" t="s">
        <v>4521</v>
      </c>
      <c r="D7534">
        <v>2.14</v>
      </c>
      <c r="E7534" t="s">
        <v>419</v>
      </c>
      <c r="F7534" t="s">
        <v>34</v>
      </c>
      <c r="G7534" t="s">
        <v>35</v>
      </c>
      <c r="H7534" t="s">
        <v>3421</v>
      </c>
      <c r="I7534">
        <v>101.014</v>
      </c>
      <c r="J7534">
        <v>101.121</v>
      </c>
      <c r="K7534">
        <v>105</v>
      </c>
      <c r="L7534">
        <v>100</v>
      </c>
      <c r="M7534" t="s">
        <v>1850</v>
      </c>
      <c r="N7534" t="s">
        <v>53</v>
      </c>
      <c r="O7534">
        <v>2000000</v>
      </c>
      <c r="P7534">
        <v>2000000</v>
      </c>
      <c r="Q7534" t="s">
        <v>2142</v>
      </c>
      <c r="R7534">
        <v>3.73</v>
      </c>
      <c r="S7534">
        <v>3.68</v>
      </c>
      <c r="V7534" t="s">
        <v>3422</v>
      </c>
      <c r="W7534" t="s">
        <v>1731</v>
      </c>
      <c r="X7534" t="s">
        <v>1847</v>
      </c>
      <c r="Y7534" t="s">
        <v>4543</v>
      </c>
      <c r="AA7534">
        <v>105.3</v>
      </c>
      <c r="AB7534">
        <v>100.3</v>
      </c>
    </row>
    <row r="7535" spans="1:28" x14ac:dyDescent="0.25">
      <c r="A7535" t="s">
        <v>1078</v>
      </c>
      <c r="B7535" t="s">
        <v>31</v>
      </c>
      <c r="C7535" t="s">
        <v>4521</v>
      </c>
      <c r="D7535">
        <v>3.87</v>
      </c>
      <c r="E7535" t="s">
        <v>419</v>
      </c>
      <c r="F7535" t="s">
        <v>34</v>
      </c>
      <c r="G7535" t="s">
        <v>35</v>
      </c>
      <c r="H7535" t="s">
        <v>3423</v>
      </c>
      <c r="I7535">
        <v>101.015</v>
      </c>
      <c r="J7535">
        <v>101.286</v>
      </c>
      <c r="K7535">
        <v>131</v>
      </c>
      <c r="L7535">
        <v>124</v>
      </c>
      <c r="M7535" t="s">
        <v>1874</v>
      </c>
      <c r="N7535" t="s">
        <v>111</v>
      </c>
      <c r="O7535">
        <v>2000000</v>
      </c>
      <c r="P7535">
        <v>2000000</v>
      </c>
      <c r="Q7535" t="s">
        <v>2142</v>
      </c>
      <c r="R7535">
        <v>4.16</v>
      </c>
      <c r="S7535">
        <v>4.09</v>
      </c>
      <c r="V7535" t="s">
        <v>3424</v>
      </c>
      <c r="W7535" t="s">
        <v>1731</v>
      </c>
      <c r="X7535" t="s">
        <v>1847</v>
      </c>
      <c r="Y7535" t="s">
        <v>4543</v>
      </c>
      <c r="AA7535">
        <v>127.2</v>
      </c>
      <c r="AB7535">
        <v>120.2</v>
      </c>
    </row>
    <row r="7536" spans="1:28" x14ac:dyDescent="0.25">
      <c r="A7536" t="s">
        <v>1080</v>
      </c>
      <c r="B7536" t="s">
        <v>31</v>
      </c>
      <c r="C7536" t="s">
        <v>4521</v>
      </c>
      <c r="D7536">
        <v>2.0699999999999998</v>
      </c>
      <c r="E7536" t="s">
        <v>411</v>
      </c>
      <c r="F7536" t="s">
        <v>34</v>
      </c>
      <c r="G7536" t="s">
        <v>35</v>
      </c>
      <c r="H7536" t="s">
        <v>3425</v>
      </c>
      <c r="I7536">
        <v>102.586</v>
      </c>
      <c r="J7536">
        <v>102.68899999999999</v>
      </c>
      <c r="K7536">
        <v>71</v>
      </c>
      <c r="L7536">
        <v>66</v>
      </c>
      <c r="M7536" t="s">
        <v>1844</v>
      </c>
      <c r="N7536" t="s">
        <v>48</v>
      </c>
      <c r="O7536">
        <v>2000000</v>
      </c>
      <c r="P7536">
        <v>2000000</v>
      </c>
      <c r="Q7536" t="s">
        <v>2142</v>
      </c>
      <c r="R7536">
        <v>3.37</v>
      </c>
      <c r="S7536">
        <v>3.32</v>
      </c>
      <c r="V7536" t="s">
        <v>3426</v>
      </c>
      <c r="W7536" t="s">
        <v>1731</v>
      </c>
      <c r="X7536" t="s">
        <v>1847</v>
      </c>
      <c r="Y7536" t="s">
        <v>4543</v>
      </c>
      <c r="AA7536">
        <v>69.599999999999994</v>
      </c>
      <c r="AB7536">
        <v>64.569999999999993</v>
      </c>
    </row>
    <row r="7537" spans="1:28" x14ac:dyDescent="0.25">
      <c r="A7537" t="s">
        <v>1081</v>
      </c>
      <c r="B7537" t="s">
        <v>31</v>
      </c>
      <c r="C7537" t="s">
        <v>4521</v>
      </c>
      <c r="D7537">
        <v>2.1</v>
      </c>
      <c r="E7537" t="s">
        <v>363</v>
      </c>
      <c r="F7537" t="s">
        <v>34</v>
      </c>
      <c r="G7537" t="s">
        <v>35</v>
      </c>
      <c r="H7537" t="s">
        <v>3427</v>
      </c>
      <c r="I7537">
        <v>101.991</v>
      </c>
      <c r="J7537">
        <v>102.075</v>
      </c>
      <c r="K7537">
        <v>87</v>
      </c>
      <c r="L7537">
        <v>83</v>
      </c>
      <c r="M7537" t="s">
        <v>1844</v>
      </c>
      <c r="N7537" t="s">
        <v>48</v>
      </c>
      <c r="O7537">
        <v>3000000</v>
      </c>
      <c r="P7537">
        <v>3000000</v>
      </c>
      <c r="Q7537" t="s">
        <v>2142</v>
      </c>
      <c r="R7537">
        <v>3.53</v>
      </c>
      <c r="S7537">
        <v>3.49</v>
      </c>
      <c r="V7537" t="s">
        <v>3428</v>
      </c>
      <c r="W7537" t="s">
        <v>1731</v>
      </c>
      <c r="X7537" t="s">
        <v>1847</v>
      </c>
      <c r="Y7537" t="s">
        <v>4543</v>
      </c>
      <c r="AA7537">
        <v>85.3</v>
      </c>
      <c r="AB7537">
        <v>81.260000000000005</v>
      </c>
    </row>
    <row r="7538" spans="1:28" x14ac:dyDescent="0.25">
      <c r="A7538" t="s">
        <v>1082</v>
      </c>
      <c r="B7538" t="s">
        <v>31</v>
      </c>
      <c r="C7538" t="s">
        <v>4521</v>
      </c>
      <c r="D7538">
        <v>3.79</v>
      </c>
      <c r="E7538" t="s">
        <v>363</v>
      </c>
      <c r="F7538" t="s">
        <v>34</v>
      </c>
      <c r="G7538" t="s">
        <v>35</v>
      </c>
      <c r="H7538" t="s">
        <v>3429</v>
      </c>
      <c r="I7538">
        <v>102.343</v>
      </c>
      <c r="J7538">
        <v>102.533</v>
      </c>
      <c r="K7538">
        <v>111</v>
      </c>
      <c r="L7538">
        <v>106</v>
      </c>
      <c r="M7538" t="s">
        <v>1874</v>
      </c>
      <c r="N7538" t="s">
        <v>111</v>
      </c>
      <c r="O7538">
        <v>3000000</v>
      </c>
      <c r="P7538">
        <v>3000000</v>
      </c>
      <c r="Q7538" t="s">
        <v>2142</v>
      </c>
      <c r="R7538">
        <v>3.96</v>
      </c>
      <c r="S7538">
        <v>3.91</v>
      </c>
      <c r="V7538" t="s">
        <v>3430</v>
      </c>
      <c r="W7538" t="s">
        <v>1731</v>
      </c>
      <c r="X7538" t="s">
        <v>1847</v>
      </c>
      <c r="Y7538" t="s">
        <v>4543</v>
      </c>
      <c r="AA7538">
        <v>108.9</v>
      </c>
      <c r="AB7538">
        <v>103.9</v>
      </c>
    </row>
    <row r="7539" spans="1:28" x14ac:dyDescent="0.25">
      <c r="A7539" t="s">
        <v>1083</v>
      </c>
      <c r="B7539" t="s">
        <v>31</v>
      </c>
      <c r="C7539" t="s">
        <v>4521</v>
      </c>
      <c r="D7539">
        <v>3.8</v>
      </c>
      <c r="E7539" t="s">
        <v>327</v>
      </c>
      <c r="F7539" t="s">
        <v>34</v>
      </c>
      <c r="G7539" t="s">
        <v>35</v>
      </c>
      <c r="H7539" t="s">
        <v>3431</v>
      </c>
      <c r="I7539">
        <v>104.392</v>
      </c>
      <c r="J7539">
        <v>104.58199999999999</v>
      </c>
      <c r="K7539">
        <v>87</v>
      </c>
      <c r="L7539">
        <v>82</v>
      </c>
      <c r="M7539" t="s">
        <v>1874</v>
      </c>
      <c r="N7539" t="s">
        <v>111</v>
      </c>
      <c r="O7539">
        <v>3000000</v>
      </c>
      <c r="P7539">
        <v>3000000</v>
      </c>
      <c r="Q7539" t="s">
        <v>2142</v>
      </c>
      <c r="R7539">
        <v>3.72</v>
      </c>
      <c r="S7539">
        <v>3.67</v>
      </c>
      <c r="V7539" t="s">
        <v>3432</v>
      </c>
      <c r="W7539" t="s">
        <v>1731</v>
      </c>
      <c r="X7539" t="s">
        <v>1847</v>
      </c>
      <c r="Y7539" t="s">
        <v>4543</v>
      </c>
      <c r="AA7539">
        <v>85.5</v>
      </c>
      <c r="AB7539">
        <v>80.489999999999995</v>
      </c>
    </row>
    <row r="7540" spans="1:28" x14ac:dyDescent="0.25">
      <c r="A7540" t="s">
        <v>1084</v>
      </c>
      <c r="B7540" t="s">
        <v>31</v>
      </c>
      <c r="C7540" t="s">
        <v>4521</v>
      </c>
      <c r="D7540">
        <v>2.2599999999999998</v>
      </c>
      <c r="E7540" t="s">
        <v>374</v>
      </c>
      <c r="F7540" t="s">
        <v>34</v>
      </c>
      <c r="G7540" t="s">
        <v>35</v>
      </c>
      <c r="H7540" t="s">
        <v>3433</v>
      </c>
      <c r="I7540">
        <v>102.15300000000001</v>
      </c>
      <c r="J7540">
        <v>102.31100000000001</v>
      </c>
      <c r="K7540">
        <v>81</v>
      </c>
      <c r="L7540">
        <v>74</v>
      </c>
      <c r="M7540" t="s">
        <v>1850</v>
      </c>
      <c r="N7540" t="s">
        <v>53</v>
      </c>
      <c r="O7540">
        <v>3000000</v>
      </c>
      <c r="P7540">
        <v>3000000</v>
      </c>
      <c r="Q7540" t="s">
        <v>2118</v>
      </c>
      <c r="R7540">
        <v>3.49</v>
      </c>
      <c r="S7540">
        <v>3.42</v>
      </c>
      <c r="V7540" t="s">
        <v>3434</v>
      </c>
      <c r="W7540" t="s">
        <v>1731</v>
      </c>
      <c r="X7540" t="s">
        <v>1847</v>
      </c>
      <c r="Y7540" t="s">
        <v>4543</v>
      </c>
      <c r="AA7540">
        <v>80.400000000000006</v>
      </c>
      <c r="AB7540">
        <v>73.36</v>
      </c>
    </row>
    <row r="7541" spans="1:28" x14ac:dyDescent="0.25">
      <c r="A7541" t="s">
        <v>1085</v>
      </c>
      <c r="B7541" t="s">
        <v>31</v>
      </c>
      <c r="C7541" t="s">
        <v>4521</v>
      </c>
      <c r="D7541">
        <v>2.04</v>
      </c>
      <c r="E7541" t="s">
        <v>357</v>
      </c>
      <c r="F7541" t="s">
        <v>34</v>
      </c>
      <c r="G7541" t="s">
        <v>35</v>
      </c>
      <c r="H7541" t="s">
        <v>3435</v>
      </c>
      <c r="I7541">
        <v>102.333</v>
      </c>
      <c r="J7541">
        <v>102.435</v>
      </c>
      <c r="K7541">
        <v>60</v>
      </c>
      <c r="L7541">
        <v>55</v>
      </c>
      <c r="M7541" t="s">
        <v>1844</v>
      </c>
      <c r="N7541" t="s">
        <v>48</v>
      </c>
      <c r="O7541">
        <v>3000000</v>
      </c>
      <c r="P7541">
        <v>3000000</v>
      </c>
      <c r="Q7541" t="s">
        <v>2142</v>
      </c>
      <c r="R7541">
        <v>3.26</v>
      </c>
      <c r="S7541">
        <v>3.21</v>
      </c>
      <c r="V7541" t="s">
        <v>3436</v>
      </c>
      <c r="W7541" t="s">
        <v>1731</v>
      </c>
      <c r="X7541" t="s">
        <v>1847</v>
      </c>
      <c r="Y7541" t="s">
        <v>4543</v>
      </c>
      <c r="AA7541">
        <v>58.8</v>
      </c>
      <c r="AB7541">
        <v>53.77</v>
      </c>
    </row>
    <row r="7542" spans="1:28" x14ac:dyDescent="0.25">
      <c r="A7542" t="s">
        <v>1086</v>
      </c>
      <c r="B7542" t="s">
        <v>31</v>
      </c>
      <c r="C7542" t="s">
        <v>4521</v>
      </c>
      <c r="D7542">
        <v>3.83</v>
      </c>
      <c r="E7542" t="s">
        <v>357</v>
      </c>
      <c r="F7542" t="s">
        <v>34</v>
      </c>
      <c r="G7542" t="s">
        <v>35</v>
      </c>
      <c r="H7542" t="s">
        <v>3437</v>
      </c>
      <c r="I7542">
        <v>102.992</v>
      </c>
      <c r="J7542">
        <v>103.184</v>
      </c>
      <c r="K7542">
        <v>80</v>
      </c>
      <c r="L7542">
        <v>75</v>
      </c>
      <c r="M7542" t="s">
        <v>1874</v>
      </c>
      <c r="N7542" t="s">
        <v>111</v>
      </c>
      <c r="O7542">
        <v>3000000</v>
      </c>
      <c r="P7542">
        <v>3000000</v>
      </c>
      <c r="Q7542" t="s">
        <v>2142</v>
      </c>
      <c r="R7542">
        <v>3.65</v>
      </c>
      <c r="S7542">
        <v>3.6</v>
      </c>
      <c r="V7542" t="s">
        <v>3438</v>
      </c>
      <c r="W7542" t="s">
        <v>1731</v>
      </c>
      <c r="X7542" t="s">
        <v>1847</v>
      </c>
      <c r="Y7542" t="s">
        <v>4543</v>
      </c>
      <c r="AA7542">
        <v>77.8</v>
      </c>
      <c r="AB7542">
        <v>72.81</v>
      </c>
    </row>
    <row r="7543" spans="1:28" x14ac:dyDescent="0.25">
      <c r="A7543" t="s">
        <v>1087</v>
      </c>
      <c r="B7543" t="s">
        <v>31</v>
      </c>
      <c r="C7543" t="s">
        <v>4521</v>
      </c>
      <c r="D7543">
        <v>2.75</v>
      </c>
      <c r="E7543" t="s">
        <v>407</v>
      </c>
      <c r="F7543" t="s">
        <v>34</v>
      </c>
      <c r="G7543" t="s">
        <v>35</v>
      </c>
      <c r="H7543" t="s">
        <v>3439</v>
      </c>
      <c r="I7543">
        <v>102.97499999999999</v>
      </c>
      <c r="J7543">
        <v>103.167</v>
      </c>
      <c r="K7543">
        <v>83</v>
      </c>
      <c r="L7543">
        <v>76</v>
      </c>
      <c r="M7543" t="s">
        <v>1883</v>
      </c>
      <c r="N7543" t="s">
        <v>63</v>
      </c>
      <c r="O7543">
        <v>2000000</v>
      </c>
      <c r="P7543">
        <v>2000000</v>
      </c>
      <c r="Q7543" t="s">
        <v>2142</v>
      </c>
      <c r="R7543">
        <v>3.56</v>
      </c>
      <c r="S7543">
        <v>3.49</v>
      </c>
      <c r="V7543" t="s">
        <v>3440</v>
      </c>
      <c r="W7543" t="s">
        <v>1731</v>
      </c>
      <c r="X7543" t="s">
        <v>1847</v>
      </c>
      <c r="Y7543" t="s">
        <v>4543</v>
      </c>
      <c r="AA7543">
        <v>81.5</v>
      </c>
      <c r="AB7543">
        <v>74.52</v>
      </c>
    </row>
    <row r="7544" spans="1:28" x14ac:dyDescent="0.25">
      <c r="A7544" t="s">
        <v>1088</v>
      </c>
      <c r="B7544" t="s">
        <v>31</v>
      </c>
      <c r="C7544" t="s">
        <v>4521</v>
      </c>
      <c r="D7544">
        <v>2.95</v>
      </c>
      <c r="E7544" t="s">
        <v>349</v>
      </c>
      <c r="F7544" t="s">
        <v>34</v>
      </c>
      <c r="G7544" t="s">
        <v>35</v>
      </c>
      <c r="H7544" t="s">
        <v>3441</v>
      </c>
      <c r="I7544">
        <v>102.47799999999999</v>
      </c>
      <c r="J7544">
        <v>102.774</v>
      </c>
      <c r="K7544">
        <v>152</v>
      </c>
      <c r="L7544">
        <v>142</v>
      </c>
      <c r="M7544" t="s">
        <v>1883</v>
      </c>
      <c r="N7544" t="s">
        <v>63</v>
      </c>
      <c r="O7544">
        <v>3000000</v>
      </c>
      <c r="P7544">
        <v>3000000</v>
      </c>
      <c r="Q7544" t="s">
        <v>2142</v>
      </c>
      <c r="R7544">
        <v>4.25</v>
      </c>
      <c r="S7544">
        <v>4.1500000000000004</v>
      </c>
      <c r="V7544" t="s">
        <v>3442</v>
      </c>
      <c r="W7544" t="s">
        <v>1731</v>
      </c>
      <c r="X7544" t="s">
        <v>1847</v>
      </c>
      <c r="Y7544" t="s">
        <v>4543</v>
      </c>
      <c r="AA7544">
        <v>146.30000000000001</v>
      </c>
      <c r="AB7544">
        <v>136.34</v>
      </c>
    </row>
    <row r="7545" spans="1:28" x14ac:dyDescent="0.25">
      <c r="A7545" t="s">
        <v>1089</v>
      </c>
      <c r="B7545" t="s">
        <v>31</v>
      </c>
      <c r="C7545" t="s">
        <v>4521</v>
      </c>
      <c r="D7545">
        <v>3.55</v>
      </c>
      <c r="E7545" t="s">
        <v>327</v>
      </c>
      <c r="F7545" t="s">
        <v>34</v>
      </c>
      <c r="G7545" t="s">
        <v>35</v>
      </c>
      <c r="H7545" t="s">
        <v>3443</v>
      </c>
      <c r="I7545">
        <v>104.279</v>
      </c>
      <c r="J7545">
        <v>104.45699999999999</v>
      </c>
      <c r="K7545">
        <v>86</v>
      </c>
      <c r="L7545">
        <v>81</v>
      </c>
      <c r="M7545" t="s">
        <v>1928</v>
      </c>
      <c r="N7545" t="s">
        <v>36</v>
      </c>
      <c r="O7545">
        <v>3000000</v>
      </c>
      <c r="P7545">
        <v>3000000</v>
      </c>
      <c r="Q7545" t="s">
        <v>2142</v>
      </c>
      <c r="R7545">
        <v>3.66</v>
      </c>
      <c r="S7545">
        <v>3.61</v>
      </c>
      <c r="V7545" t="s">
        <v>3444</v>
      </c>
      <c r="W7545" t="s">
        <v>1731</v>
      </c>
      <c r="X7545" t="s">
        <v>1847</v>
      </c>
      <c r="Y7545" t="s">
        <v>4543</v>
      </c>
      <c r="AA7545">
        <v>82</v>
      </c>
      <c r="AB7545">
        <v>76.959999999999994</v>
      </c>
    </row>
    <row r="7546" spans="1:28" x14ac:dyDescent="0.25">
      <c r="A7546" t="s">
        <v>1090</v>
      </c>
      <c r="B7546" t="s">
        <v>31</v>
      </c>
      <c r="C7546" t="s">
        <v>4521</v>
      </c>
      <c r="D7546">
        <v>1.78</v>
      </c>
      <c r="E7546" t="s">
        <v>357</v>
      </c>
      <c r="F7546" t="s">
        <v>34</v>
      </c>
      <c r="G7546" t="s">
        <v>35</v>
      </c>
      <c r="H7546" t="s">
        <v>3445</v>
      </c>
      <c r="I7546">
        <v>102.24299999999999</v>
      </c>
      <c r="J7546">
        <v>102.33199999999999</v>
      </c>
      <c r="K7546">
        <v>58</v>
      </c>
      <c r="L7546">
        <v>53</v>
      </c>
      <c r="M7546" t="s">
        <v>1844</v>
      </c>
      <c r="N7546" t="s">
        <v>48</v>
      </c>
      <c r="O7546">
        <v>3000000</v>
      </c>
      <c r="P7546">
        <v>3000000</v>
      </c>
      <c r="Q7546" t="s">
        <v>2142</v>
      </c>
      <c r="R7546">
        <v>3.24</v>
      </c>
      <c r="S7546">
        <v>3.19</v>
      </c>
      <c r="V7546" t="s">
        <v>3446</v>
      </c>
      <c r="W7546" t="s">
        <v>1731</v>
      </c>
      <c r="X7546" t="s">
        <v>1847</v>
      </c>
      <c r="Y7546" t="s">
        <v>4543</v>
      </c>
      <c r="AA7546">
        <v>57.9</v>
      </c>
      <c r="AB7546">
        <v>52.95</v>
      </c>
    </row>
    <row r="7547" spans="1:28" x14ac:dyDescent="0.25">
      <c r="A7547" t="s">
        <v>1091</v>
      </c>
      <c r="B7547" t="s">
        <v>31</v>
      </c>
      <c r="C7547" t="s">
        <v>4521</v>
      </c>
      <c r="D7547">
        <v>3.6</v>
      </c>
      <c r="E7547" t="s">
        <v>357</v>
      </c>
      <c r="F7547" t="s">
        <v>34</v>
      </c>
      <c r="G7547" t="s">
        <v>35</v>
      </c>
      <c r="H7547" t="s">
        <v>3447</v>
      </c>
      <c r="I7547">
        <v>103.054</v>
      </c>
      <c r="J7547">
        <v>103.23399999999999</v>
      </c>
      <c r="K7547">
        <v>75</v>
      </c>
      <c r="L7547">
        <v>70</v>
      </c>
      <c r="M7547" t="s">
        <v>1874</v>
      </c>
      <c r="N7547" t="s">
        <v>111</v>
      </c>
      <c r="O7547">
        <v>3000000</v>
      </c>
      <c r="P7547">
        <v>3000000</v>
      </c>
      <c r="Q7547" t="s">
        <v>2142</v>
      </c>
      <c r="R7547">
        <v>3.6</v>
      </c>
      <c r="S7547">
        <v>3.55</v>
      </c>
      <c r="V7547" t="s">
        <v>3448</v>
      </c>
      <c r="W7547" t="s">
        <v>1731</v>
      </c>
      <c r="X7547" t="s">
        <v>1847</v>
      </c>
      <c r="Y7547" t="s">
        <v>4543</v>
      </c>
      <c r="AA7547">
        <v>74.7</v>
      </c>
      <c r="AB7547">
        <v>69.709999999999994</v>
      </c>
    </row>
    <row r="7548" spans="1:28" x14ac:dyDescent="0.25">
      <c r="A7548" t="s">
        <v>1092</v>
      </c>
      <c r="B7548" t="s">
        <v>31</v>
      </c>
      <c r="C7548" t="s">
        <v>4521</v>
      </c>
      <c r="D7548">
        <v>1.65</v>
      </c>
      <c r="E7548" t="s">
        <v>363</v>
      </c>
      <c r="F7548" t="s">
        <v>34</v>
      </c>
      <c r="G7548" t="s">
        <v>35</v>
      </c>
      <c r="H7548" t="s">
        <v>3449</v>
      </c>
      <c r="I7548">
        <v>102.267</v>
      </c>
      <c r="J7548">
        <v>102.333</v>
      </c>
      <c r="K7548">
        <v>79</v>
      </c>
      <c r="L7548">
        <v>75</v>
      </c>
      <c r="M7548" t="s">
        <v>1902</v>
      </c>
      <c r="N7548" t="s">
        <v>78</v>
      </c>
      <c r="O7548">
        <v>3000000</v>
      </c>
      <c r="P7548">
        <v>3000000</v>
      </c>
      <c r="Q7548" t="s">
        <v>2142</v>
      </c>
      <c r="R7548">
        <v>3.41</v>
      </c>
      <c r="S7548">
        <v>3.37</v>
      </c>
      <c r="V7548" t="s">
        <v>3450</v>
      </c>
      <c r="W7548" t="s">
        <v>1731</v>
      </c>
      <c r="X7548" t="s">
        <v>1847</v>
      </c>
      <c r="Y7548" t="s">
        <v>4543</v>
      </c>
      <c r="AA7548">
        <v>75.900000000000006</v>
      </c>
      <c r="AB7548">
        <v>71.959999999999994</v>
      </c>
    </row>
    <row r="7549" spans="1:28" x14ac:dyDescent="0.25">
      <c r="A7549" t="s">
        <v>1093</v>
      </c>
      <c r="B7549" t="s">
        <v>31</v>
      </c>
      <c r="C7549" t="s">
        <v>4521</v>
      </c>
      <c r="D7549">
        <v>3.4</v>
      </c>
      <c r="E7549" t="s">
        <v>363</v>
      </c>
      <c r="F7549" t="s">
        <v>34</v>
      </c>
      <c r="G7549" t="s">
        <v>35</v>
      </c>
      <c r="H7549" t="s">
        <v>3451</v>
      </c>
      <c r="I7549">
        <v>103.4</v>
      </c>
      <c r="J7549">
        <v>103.57</v>
      </c>
      <c r="K7549">
        <v>107</v>
      </c>
      <c r="L7549">
        <v>102</v>
      </c>
      <c r="M7549" t="s">
        <v>1928</v>
      </c>
      <c r="N7549" t="s">
        <v>36</v>
      </c>
      <c r="O7549">
        <v>3000000</v>
      </c>
      <c r="P7549">
        <v>3000000</v>
      </c>
      <c r="Q7549" t="s">
        <v>2142</v>
      </c>
      <c r="R7549">
        <v>3.87</v>
      </c>
      <c r="S7549">
        <v>3.82</v>
      </c>
      <c r="V7549" t="s">
        <v>3452</v>
      </c>
      <c r="W7549" t="s">
        <v>1731</v>
      </c>
      <c r="X7549" t="s">
        <v>1847</v>
      </c>
      <c r="Y7549" t="s">
        <v>4543</v>
      </c>
      <c r="AA7549">
        <v>104.2</v>
      </c>
      <c r="AB7549">
        <v>99.17</v>
      </c>
    </row>
    <row r="7550" spans="1:28" x14ac:dyDescent="0.25">
      <c r="A7550" t="s">
        <v>1094</v>
      </c>
      <c r="B7550" t="s">
        <v>31</v>
      </c>
      <c r="C7550" t="s">
        <v>4521</v>
      </c>
      <c r="D7550">
        <v>3.36</v>
      </c>
      <c r="E7550" t="s">
        <v>349</v>
      </c>
      <c r="F7550" t="s">
        <v>34</v>
      </c>
      <c r="G7550" t="s">
        <v>35</v>
      </c>
      <c r="H7550" t="s">
        <v>3453</v>
      </c>
      <c r="I7550">
        <v>102.01</v>
      </c>
      <c r="J7550">
        <v>102.34699999999999</v>
      </c>
      <c r="K7550">
        <v>159</v>
      </c>
      <c r="L7550">
        <v>149</v>
      </c>
      <c r="M7550" t="s">
        <v>1928</v>
      </c>
      <c r="N7550" t="s">
        <v>36</v>
      </c>
      <c r="O7550">
        <v>3000000</v>
      </c>
      <c r="P7550">
        <v>3000000</v>
      </c>
      <c r="Q7550" t="s">
        <v>2142</v>
      </c>
      <c r="R7550">
        <v>4.3899999999999997</v>
      </c>
      <c r="S7550">
        <v>4.29</v>
      </c>
      <c r="V7550" t="s">
        <v>3454</v>
      </c>
      <c r="W7550" t="s">
        <v>1731</v>
      </c>
      <c r="X7550" t="s">
        <v>1847</v>
      </c>
      <c r="Y7550" t="s">
        <v>4543</v>
      </c>
      <c r="AA7550">
        <v>156</v>
      </c>
      <c r="AB7550">
        <v>145.96</v>
      </c>
    </row>
    <row r="7551" spans="1:28" x14ac:dyDescent="0.25">
      <c r="A7551" t="s">
        <v>1095</v>
      </c>
      <c r="B7551" t="s">
        <v>31</v>
      </c>
      <c r="C7551" t="s">
        <v>4521</v>
      </c>
      <c r="D7551">
        <v>3.25</v>
      </c>
      <c r="E7551" t="s">
        <v>327</v>
      </c>
      <c r="F7551" t="s">
        <v>34</v>
      </c>
      <c r="G7551" t="s">
        <v>35</v>
      </c>
      <c r="H7551" t="s">
        <v>3455</v>
      </c>
      <c r="I7551">
        <v>106.664</v>
      </c>
      <c r="J7551">
        <v>106.827</v>
      </c>
      <c r="K7551">
        <v>79</v>
      </c>
      <c r="L7551">
        <v>74</v>
      </c>
      <c r="M7551" t="s">
        <v>1928</v>
      </c>
      <c r="N7551" t="s">
        <v>36</v>
      </c>
      <c r="O7551">
        <v>3000000</v>
      </c>
      <c r="P7551">
        <v>3000000</v>
      </c>
      <c r="Q7551" t="s">
        <v>2142</v>
      </c>
      <c r="R7551">
        <v>3.59</v>
      </c>
      <c r="S7551">
        <v>3.54</v>
      </c>
      <c r="V7551" t="s">
        <v>3456</v>
      </c>
      <c r="W7551" t="s">
        <v>1731</v>
      </c>
      <c r="X7551" t="s">
        <v>1847</v>
      </c>
      <c r="Y7551" t="s">
        <v>4543</v>
      </c>
      <c r="AA7551">
        <v>78.400000000000006</v>
      </c>
      <c r="AB7551">
        <v>73.37</v>
      </c>
    </row>
    <row r="7552" spans="1:28" x14ac:dyDescent="0.25">
      <c r="A7552" t="s">
        <v>1096</v>
      </c>
      <c r="B7552" t="s">
        <v>31</v>
      </c>
      <c r="C7552" t="s">
        <v>4521</v>
      </c>
      <c r="D7552">
        <v>1.31</v>
      </c>
      <c r="E7552" t="s">
        <v>419</v>
      </c>
      <c r="F7552" t="s">
        <v>34</v>
      </c>
      <c r="G7552" t="s">
        <v>35</v>
      </c>
      <c r="H7552" t="s">
        <v>3457</v>
      </c>
      <c r="I7552">
        <v>102.946</v>
      </c>
      <c r="J7552">
        <v>103.012</v>
      </c>
      <c r="K7552">
        <v>82</v>
      </c>
      <c r="L7552">
        <v>77</v>
      </c>
      <c r="M7552" t="s">
        <v>1902</v>
      </c>
      <c r="N7552" t="s">
        <v>78</v>
      </c>
      <c r="O7552">
        <v>3000000</v>
      </c>
      <c r="P7552">
        <v>1000000</v>
      </c>
      <c r="Q7552" t="s">
        <v>2142</v>
      </c>
      <c r="R7552">
        <v>3.45</v>
      </c>
      <c r="S7552">
        <v>3.39</v>
      </c>
      <c r="V7552" t="s">
        <v>3458</v>
      </c>
      <c r="W7552" t="s">
        <v>1731</v>
      </c>
      <c r="X7552" t="s">
        <v>1847</v>
      </c>
      <c r="Y7552" t="s">
        <v>4543</v>
      </c>
      <c r="AA7552">
        <v>81.3</v>
      </c>
      <c r="AB7552">
        <v>76.34</v>
      </c>
    </row>
    <row r="7553" spans="1:29" x14ac:dyDescent="0.25">
      <c r="A7553" t="s">
        <v>1097</v>
      </c>
      <c r="B7553" t="s">
        <v>31</v>
      </c>
      <c r="C7553" t="s">
        <v>4521</v>
      </c>
      <c r="D7553">
        <v>3.18</v>
      </c>
      <c r="E7553" t="s">
        <v>419</v>
      </c>
      <c r="F7553" t="s">
        <v>34</v>
      </c>
      <c r="G7553" t="s">
        <v>35</v>
      </c>
      <c r="H7553" t="s">
        <v>3459</v>
      </c>
      <c r="I7553">
        <v>105.342</v>
      </c>
      <c r="J7553">
        <v>105.565</v>
      </c>
      <c r="K7553">
        <v>119</v>
      </c>
      <c r="L7553">
        <v>112</v>
      </c>
      <c r="M7553" t="s">
        <v>1928</v>
      </c>
      <c r="N7553" t="s">
        <v>36</v>
      </c>
      <c r="O7553">
        <v>2000000</v>
      </c>
      <c r="P7553">
        <v>2000000</v>
      </c>
      <c r="Q7553" t="s">
        <v>2142</v>
      </c>
      <c r="R7553">
        <v>3.99</v>
      </c>
      <c r="S7553">
        <v>3.92</v>
      </c>
      <c r="V7553" t="s">
        <v>3460</v>
      </c>
      <c r="W7553" t="s">
        <v>1731</v>
      </c>
      <c r="X7553" t="s">
        <v>1847</v>
      </c>
      <c r="Y7553" t="s">
        <v>4543</v>
      </c>
      <c r="AA7553">
        <v>118.5</v>
      </c>
      <c r="AB7553">
        <v>111.56</v>
      </c>
    </row>
    <row r="7554" spans="1:29" x14ac:dyDescent="0.25">
      <c r="A7554" t="s">
        <v>1098</v>
      </c>
      <c r="B7554" t="s">
        <v>31</v>
      </c>
      <c r="C7554" t="s">
        <v>4521</v>
      </c>
      <c r="D7554">
        <v>1.32</v>
      </c>
      <c r="E7554" t="s">
        <v>374</v>
      </c>
      <c r="F7554" t="s">
        <v>34</v>
      </c>
      <c r="G7554" t="s">
        <v>35</v>
      </c>
      <c r="H7554" t="s">
        <v>3461</v>
      </c>
      <c r="I7554">
        <v>103.27200000000001</v>
      </c>
      <c r="J7554">
        <v>103.33799999999999</v>
      </c>
      <c r="K7554">
        <v>65</v>
      </c>
      <c r="L7554">
        <v>60</v>
      </c>
      <c r="M7554" t="s">
        <v>1902</v>
      </c>
      <c r="N7554" t="s">
        <v>78</v>
      </c>
      <c r="O7554">
        <v>3000000</v>
      </c>
      <c r="P7554">
        <v>3000000</v>
      </c>
      <c r="Q7554" t="s">
        <v>2118</v>
      </c>
      <c r="R7554">
        <v>3.28</v>
      </c>
      <c r="S7554">
        <v>3.23</v>
      </c>
      <c r="V7554" t="s">
        <v>3462</v>
      </c>
      <c r="W7554" t="s">
        <v>1731</v>
      </c>
      <c r="X7554" t="s">
        <v>1847</v>
      </c>
      <c r="Y7554" t="s">
        <v>4543</v>
      </c>
      <c r="AA7554">
        <v>64.2</v>
      </c>
      <c r="AB7554">
        <v>59.22</v>
      </c>
    </row>
    <row r="7555" spans="1:29" x14ac:dyDescent="0.25">
      <c r="A7555" t="s">
        <v>1099</v>
      </c>
      <c r="B7555" t="s">
        <v>31</v>
      </c>
      <c r="C7555" t="s">
        <v>4521</v>
      </c>
      <c r="D7555">
        <v>3.23</v>
      </c>
      <c r="E7555" t="s">
        <v>374</v>
      </c>
      <c r="F7555" t="s">
        <v>34</v>
      </c>
      <c r="G7555" t="s">
        <v>35</v>
      </c>
      <c r="H7555" t="s">
        <v>3463</v>
      </c>
      <c r="I7555">
        <v>106.35299999999999</v>
      </c>
      <c r="J7555">
        <v>106.57899999999999</v>
      </c>
      <c r="K7555">
        <v>92</v>
      </c>
      <c r="L7555">
        <v>85</v>
      </c>
      <c r="M7555" t="s">
        <v>1928</v>
      </c>
      <c r="N7555" t="s">
        <v>36</v>
      </c>
      <c r="O7555">
        <v>3000000</v>
      </c>
      <c r="P7555">
        <v>3000000</v>
      </c>
      <c r="Q7555" t="s">
        <v>2118</v>
      </c>
      <c r="R7555">
        <v>3.72</v>
      </c>
      <c r="S7555">
        <v>3.65</v>
      </c>
      <c r="V7555" t="s">
        <v>3464</v>
      </c>
      <c r="W7555" t="s">
        <v>1731</v>
      </c>
      <c r="X7555" t="s">
        <v>1847</v>
      </c>
      <c r="Y7555" t="s">
        <v>4543</v>
      </c>
      <c r="AA7555">
        <v>91.4</v>
      </c>
      <c r="AB7555">
        <v>84.44</v>
      </c>
    </row>
    <row r="7556" spans="1:29" x14ac:dyDescent="0.25">
      <c r="A7556" t="s">
        <v>1625</v>
      </c>
      <c r="B7556" t="s">
        <v>31</v>
      </c>
      <c r="C7556" t="s">
        <v>4521</v>
      </c>
      <c r="D7556">
        <v>1.08</v>
      </c>
      <c r="E7556" t="s">
        <v>411</v>
      </c>
      <c r="F7556" t="s">
        <v>34</v>
      </c>
      <c r="G7556" t="s">
        <v>35</v>
      </c>
      <c r="H7556" t="s">
        <v>3274</v>
      </c>
      <c r="I7556">
        <v>102.114</v>
      </c>
      <c r="J7556">
        <v>102.16800000000001</v>
      </c>
      <c r="K7556">
        <v>55</v>
      </c>
      <c r="L7556">
        <v>50</v>
      </c>
      <c r="M7556" t="s">
        <v>2092</v>
      </c>
      <c r="N7556" t="s">
        <v>153</v>
      </c>
      <c r="O7556">
        <v>3000000</v>
      </c>
      <c r="P7556">
        <v>1000000</v>
      </c>
      <c r="Q7556" t="s">
        <v>2142</v>
      </c>
      <c r="R7556">
        <v>3.16</v>
      </c>
      <c r="S7556">
        <v>3.11</v>
      </c>
      <c r="V7556" t="s">
        <v>3275</v>
      </c>
      <c r="W7556" t="s">
        <v>1731</v>
      </c>
      <c r="X7556" t="s">
        <v>1847</v>
      </c>
      <c r="Y7556" t="s">
        <v>4543</v>
      </c>
      <c r="AA7556">
        <v>52.3</v>
      </c>
      <c r="AB7556">
        <v>47.28</v>
      </c>
    </row>
    <row r="7557" spans="1:29" x14ac:dyDescent="0.25">
      <c r="A7557" t="s">
        <v>1100</v>
      </c>
      <c r="B7557" t="s">
        <v>31</v>
      </c>
      <c r="C7557" t="s">
        <v>4521</v>
      </c>
      <c r="D7557">
        <v>2.98</v>
      </c>
      <c r="E7557" t="s">
        <v>411</v>
      </c>
      <c r="F7557" t="s">
        <v>34</v>
      </c>
      <c r="G7557" t="s">
        <v>35</v>
      </c>
      <c r="H7557" t="s">
        <v>3465</v>
      </c>
      <c r="I7557">
        <v>104.414</v>
      </c>
      <c r="J7557">
        <v>104.623</v>
      </c>
      <c r="K7557">
        <v>87</v>
      </c>
      <c r="L7557">
        <v>80</v>
      </c>
      <c r="M7557" t="s">
        <v>1883</v>
      </c>
      <c r="N7557" t="s">
        <v>63</v>
      </c>
      <c r="O7557">
        <v>2000000</v>
      </c>
      <c r="P7557">
        <v>2000000</v>
      </c>
      <c r="Q7557" t="s">
        <v>2142</v>
      </c>
      <c r="R7557">
        <v>3.6</v>
      </c>
      <c r="S7557">
        <v>3.53</v>
      </c>
      <c r="V7557" t="s">
        <v>3466</v>
      </c>
      <c r="W7557" t="s">
        <v>1731</v>
      </c>
      <c r="X7557" t="s">
        <v>1847</v>
      </c>
      <c r="Y7557" t="s">
        <v>4543</v>
      </c>
      <c r="AA7557">
        <v>82</v>
      </c>
      <c r="AB7557">
        <v>75.05</v>
      </c>
    </row>
    <row r="7558" spans="1:29" x14ac:dyDescent="0.25">
      <c r="A7558" t="s">
        <v>1101</v>
      </c>
      <c r="B7558" t="s">
        <v>31</v>
      </c>
      <c r="C7558" t="s">
        <v>4521</v>
      </c>
      <c r="D7558">
        <v>1.1299999999999999</v>
      </c>
      <c r="E7558" t="s">
        <v>357</v>
      </c>
      <c r="F7558" t="s">
        <v>34</v>
      </c>
      <c r="G7558" t="s">
        <v>35</v>
      </c>
      <c r="H7558" t="s">
        <v>3467</v>
      </c>
      <c r="I7558">
        <v>102.578</v>
      </c>
      <c r="J7558">
        <v>102.63500000000001</v>
      </c>
      <c r="K7558">
        <v>35</v>
      </c>
      <c r="L7558">
        <v>30</v>
      </c>
      <c r="M7558" t="s">
        <v>2092</v>
      </c>
      <c r="N7558" t="s">
        <v>153</v>
      </c>
      <c r="O7558">
        <v>3000000</v>
      </c>
      <c r="P7558">
        <v>3000000</v>
      </c>
      <c r="Q7558" t="s">
        <v>2142</v>
      </c>
      <c r="R7558">
        <v>2.96</v>
      </c>
      <c r="S7558">
        <v>2.91</v>
      </c>
      <c r="V7558" t="s">
        <v>3468</v>
      </c>
      <c r="W7558" t="s">
        <v>1731</v>
      </c>
      <c r="X7558" t="s">
        <v>1847</v>
      </c>
      <c r="Y7558" t="s">
        <v>4543</v>
      </c>
      <c r="AA7558">
        <v>32.200000000000003</v>
      </c>
      <c r="AB7558">
        <v>27.18</v>
      </c>
    </row>
    <row r="7559" spans="1:29" x14ac:dyDescent="0.25">
      <c r="A7559" t="s">
        <v>1102</v>
      </c>
      <c r="B7559" t="s">
        <v>31</v>
      </c>
      <c r="C7559" t="s">
        <v>4521</v>
      </c>
      <c r="D7559">
        <v>3.03</v>
      </c>
      <c r="E7559" t="s">
        <v>357</v>
      </c>
      <c r="F7559" t="s">
        <v>34</v>
      </c>
      <c r="G7559" t="s">
        <v>35</v>
      </c>
      <c r="H7559" t="s">
        <v>3469</v>
      </c>
      <c r="I7559">
        <v>104.98099999999999</v>
      </c>
      <c r="J7559">
        <v>105.13200000000001</v>
      </c>
      <c r="K7559">
        <v>74</v>
      </c>
      <c r="L7559">
        <v>69</v>
      </c>
      <c r="M7559" t="s">
        <v>1883</v>
      </c>
      <c r="N7559" t="s">
        <v>63</v>
      </c>
      <c r="O7559">
        <v>3000000</v>
      </c>
      <c r="P7559">
        <v>3000000</v>
      </c>
      <c r="Q7559" t="s">
        <v>2142</v>
      </c>
      <c r="R7559">
        <v>3.47</v>
      </c>
      <c r="S7559">
        <v>3.42</v>
      </c>
      <c r="V7559" t="s">
        <v>3470</v>
      </c>
      <c r="W7559" t="s">
        <v>1731</v>
      </c>
      <c r="X7559" t="s">
        <v>1847</v>
      </c>
      <c r="Y7559" t="s">
        <v>4543</v>
      </c>
      <c r="AA7559">
        <v>68.400000000000006</v>
      </c>
      <c r="AB7559">
        <v>63.42</v>
      </c>
    </row>
    <row r="7560" spans="1:29" x14ac:dyDescent="0.25">
      <c r="A7560" t="s">
        <v>1103</v>
      </c>
      <c r="B7560" t="s">
        <v>31</v>
      </c>
      <c r="C7560" t="s">
        <v>4521</v>
      </c>
      <c r="D7560">
        <v>2.63</v>
      </c>
      <c r="E7560" t="s">
        <v>363</v>
      </c>
      <c r="F7560" t="s">
        <v>34</v>
      </c>
      <c r="G7560" t="s">
        <v>35</v>
      </c>
      <c r="H7560" t="s">
        <v>3471</v>
      </c>
      <c r="I7560">
        <v>104.821</v>
      </c>
      <c r="J7560">
        <v>104.952</v>
      </c>
      <c r="K7560">
        <v>95</v>
      </c>
      <c r="L7560">
        <v>90</v>
      </c>
      <c r="M7560" t="s">
        <v>1883</v>
      </c>
      <c r="N7560" t="s">
        <v>63</v>
      </c>
      <c r="O7560">
        <v>3000000</v>
      </c>
      <c r="P7560">
        <v>3000000</v>
      </c>
      <c r="Q7560" t="s">
        <v>2142</v>
      </c>
      <c r="R7560">
        <v>3.68</v>
      </c>
      <c r="S7560">
        <v>3.63</v>
      </c>
      <c r="V7560" t="s">
        <v>3472</v>
      </c>
      <c r="W7560" t="s">
        <v>1731</v>
      </c>
      <c r="X7560" t="s">
        <v>1847</v>
      </c>
      <c r="Y7560" t="s">
        <v>4543</v>
      </c>
      <c r="AA7560">
        <v>95.5</v>
      </c>
      <c r="AB7560">
        <v>90.53</v>
      </c>
    </row>
    <row r="7561" spans="1:29" x14ac:dyDescent="0.25">
      <c r="A7561" t="s">
        <v>1104</v>
      </c>
      <c r="B7561" t="s">
        <v>31</v>
      </c>
      <c r="C7561" t="s">
        <v>4521</v>
      </c>
      <c r="D7561">
        <v>2.27</v>
      </c>
      <c r="E7561" t="s">
        <v>327</v>
      </c>
      <c r="F7561" t="s">
        <v>34</v>
      </c>
      <c r="G7561" t="s">
        <v>35</v>
      </c>
      <c r="H7561" t="s">
        <v>3473</v>
      </c>
      <c r="I7561">
        <v>103.28400000000001</v>
      </c>
      <c r="J7561">
        <v>103.39700000000001</v>
      </c>
      <c r="K7561">
        <v>71</v>
      </c>
      <c r="L7561">
        <v>66</v>
      </c>
      <c r="M7561" t="s">
        <v>1850</v>
      </c>
      <c r="N7561" t="s">
        <v>53</v>
      </c>
      <c r="O7561">
        <v>3000000</v>
      </c>
      <c r="P7561">
        <v>3000000</v>
      </c>
      <c r="Q7561" t="s">
        <v>2142</v>
      </c>
      <c r="R7561">
        <v>3.39</v>
      </c>
      <c r="S7561">
        <v>3.34</v>
      </c>
      <c r="V7561" t="s">
        <v>3474</v>
      </c>
      <c r="W7561" t="s">
        <v>1731</v>
      </c>
      <c r="X7561" t="s">
        <v>1847</v>
      </c>
      <c r="Y7561" t="s">
        <v>4543</v>
      </c>
      <c r="AA7561">
        <v>70.5</v>
      </c>
      <c r="AB7561">
        <v>65.45</v>
      </c>
    </row>
    <row r="7562" spans="1:29" x14ac:dyDescent="0.25">
      <c r="A7562" t="s">
        <v>1105</v>
      </c>
      <c r="B7562" t="s">
        <v>31</v>
      </c>
      <c r="C7562" t="s">
        <v>4521</v>
      </c>
      <c r="D7562">
        <v>2.57</v>
      </c>
      <c r="E7562" t="s">
        <v>357</v>
      </c>
      <c r="F7562" t="s">
        <v>34</v>
      </c>
      <c r="G7562" t="s">
        <v>35</v>
      </c>
      <c r="H7562" t="s">
        <v>3475</v>
      </c>
      <c r="I7562">
        <v>102.42</v>
      </c>
      <c r="J7562">
        <v>102.548</v>
      </c>
      <c r="K7562">
        <v>69</v>
      </c>
      <c r="L7562">
        <v>64</v>
      </c>
      <c r="M7562" t="s">
        <v>1850</v>
      </c>
      <c r="N7562" t="s">
        <v>53</v>
      </c>
      <c r="O7562">
        <v>3000000</v>
      </c>
      <c r="P7562">
        <v>3000000</v>
      </c>
      <c r="Q7562" t="s">
        <v>2142</v>
      </c>
      <c r="R7562">
        <v>3.37</v>
      </c>
      <c r="S7562">
        <v>3.32</v>
      </c>
      <c r="V7562" t="s">
        <v>3476</v>
      </c>
      <c r="W7562" t="s">
        <v>1731</v>
      </c>
      <c r="X7562" t="s">
        <v>1847</v>
      </c>
      <c r="Y7562" t="s">
        <v>4543</v>
      </c>
      <c r="AA7562">
        <v>65.400000000000006</v>
      </c>
      <c r="AB7562">
        <v>60.41</v>
      </c>
    </row>
    <row r="7563" spans="1:29" x14ac:dyDescent="0.25">
      <c r="A7563" t="s">
        <v>1106</v>
      </c>
      <c r="B7563" t="s">
        <v>31</v>
      </c>
      <c r="C7563" t="s">
        <v>4521</v>
      </c>
      <c r="D7563">
        <v>2.5</v>
      </c>
      <c r="E7563" t="s">
        <v>349</v>
      </c>
      <c r="F7563" t="s">
        <v>34</v>
      </c>
      <c r="G7563" t="s">
        <v>35</v>
      </c>
      <c r="H7563" t="s">
        <v>3477</v>
      </c>
      <c r="I7563">
        <v>102.70399999999999</v>
      </c>
      <c r="J7563">
        <v>102.955</v>
      </c>
      <c r="K7563">
        <v>142</v>
      </c>
      <c r="L7563">
        <v>132</v>
      </c>
      <c r="M7563" t="s">
        <v>1850</v>
      </c>
      <c r="N7563" t="s">
        <v>53</v>
      </c>
      <c r="O7563">
        <v>3000000</v>
      </c>
      <c r="P7563">
        <v>3000000</v>
      </c>
      <c r="Q7563" t="s">
        <v>2142</v>
      </c>
      <c r="R7563">
        <v>4.0999999999999996</v>
      </c>
      <c r="S7563">
        <v>4</v>
      </c>
      <c r="V7563" t="s">
        <v>3478</v>
      </c>
      <c r="W7563" t="s">
        <v>1731</v>
      </c>
      <c r="X7563" t="s">
        <v>1847</v>
      </c>
      <c r="Y7563" t="s">
        <v>4543</v>
      </c>
      <c r="AA7563">
        <v>138.80000000000001</v>
      </c>
      <c r="AB7563">
        <v>128.78</v>
      </c>
    </row>
    <row r="7564" spans="1:29" x14ac:dyDescent="0.25">
      <c r="A7564" t="s">
        <v>1107</v>
      </c>
      <c r="B7564" t="s">
        <v>31</v>
      </c>
      <c r="C7564" t="s">
        <v>4521</v>
      </c>
      <c r="D7564">
        <v>1.67</v>
      </c>
      <c r="E7564" t="s">
        <v>407</v>
      </c>
      <c r="F7564" t="s">
        <v>34</v>
      </c>
      <c r="G7564" t="s">
        <v>35</v>
      </c>
      <c r="H7564" t="s">
        <v>3479</v>
      </c>
      <c r="I7564">
        <v>101.819</v>
      </c>
      <c r="J7564">
        <v>101.90300000000001</v>
      </c>
      <c r="K7564">
        <v>68</v>
      </c>
      <c r="L7564">
        <v>63</v>
      </c>
      <c r="M7564" t="s">
        <v>1902</v>
      </c>
      <c r="N7564" t="s">
        <v>78</v>
      </c>
      <c r="O7564">
        <v>3000000</v>
      </c>
      <c r="P7564">
        <v>3000000</v>
      </c>
      <c r="Q7564" t="s">
        <v>2142</v>
      </c>
      <c r="R7564">
        <v>3.3</v>
      </c>
      <c r="S7564">
        <v>3.25</v>
      </c>
      <c r="V7564" t="s">
        <v>3480</v>
      </c>
      <c r="W7564" t="s">
        <v>1731</v>
      </c>
      <c r="X7564" t="s">
        <v>1847</v>
      </c>
      <c r="Y7564" t="s">
        <v>4543</v>
      </c>
      <c r="AA7564">
        <v>64.900000000000006</v>
      </c>
      <c r="AB7564">
        <v>59.95</v>
      </c>
    </row>
    <row r="7565" spans="1:29" x14ac:dyDescent="0.25">
      <c r="A7565" t="s">
        <v>1108</v>
      </c>
      <c r="B7565" t="s">
        <v>31</v>
      </c>
      <c r="C7565" t="s">
        <v>4521</v>
      </c>
      <c r="D7565">
        <v>2.41</v>
      </c>
      <c r="E7565" t="s">
        <v>419</v>
      </c>
      <c r="F7565" t="s">
        <v>34</v>
      </c>
      <c r="G7565" t="s">
        <v>35</v>
      </c>
      <c r="H7565" t="s">
        <v>3481</v>
      </c>
      <c r="I7565">
        <v>104.858</v>
      </c>
      <c r="J7565">
        <v>105.027</v>
      </c>
      <c r="K7565">
        <v>110</v>
      </c>
      <c r="L7565">
        <v>103</v>
      </c>
      <c r="M7565" t="s">
        <v>1850</v>
      </c>
      <c r="N7565" t="s">
        <v>53</v>
      </c>
      <c r="O7565">
        <v>2000000</v>
      </c>
      <c r="P7565">
        <v>2000000</v>
      </c>
      <c r="Q7565" t="s">
        <v>2142</v>
      </c>
      <c r="R7565">
        <v>3.78</v>
      </c>
      <c r="S7565">
        <v>3.71</v>
      </c>
      <c r="V7565" t="s">
        <v>3482</v>
      </c>
      <c r="W7565" t="s">
        <v>1731</v>
      </c>
      <c r="X7565" t="s">
        <v>1847</v>
      </c>
      <c r="Y7565" t="s">
        <v>4543</v>
      </c>
      <c r="AA7565">
        <v>108.1</v>
      </c>
      <c r="AB7565">
        <v>101.14</v>
      </c>
    </row>
    <row r="7566" spans="1:29" x14ac:dyDescent="0.25">
      <c r="A7566" t="s">
        <v>1781</v>
      </c>
      <c r="B7566" t="s">
        <v>31</v>
      </c>
      <c r="C7566" t="s">
        <v>4521</v>
      </c>
      <c r="E7566" t="s">
        <v>1759</v>
      </c>
      <c r="F7566" t="s">
        <v>34</v>
      </c>
      <c r="G7566" t="s">
        <v>35</v>
      </c>
      <c r="H7566" t="s">
        <v>4273</v>
      </c>
      <c r="K7566">
        <v>32</v>
      </c>
      <c r="L7566">
        <v>29</v>
      </c>
      <c r="M7566" t="s">
        <v>2097</v>
      </c>
      <c r="N7566" t="s">
        <v>335</v>
      </c>
      <c r="O7566">
        <v>5000</v>
      </c>
      <c r="P7566">
        <v>0</v>
      </c>
      <c r="Q7566" t="s">
        <v>1845</v>
      </c>
      <c r="V7566" t="s">
        <v>4274</v>
      </c>
      <c r="W7566" t="s">
        <v>4545</v>
      </c>
      <c r="X7566" t="s">
        <v>1847</v>
      </c>
      <c r="Y7566" t="s">
        <v>4546</v>
      </c>
      <c r="AA7566">
        <v>32.5</v>
      </c>
      <c r="AC7566">
        <v>2.94</v>
      </c>
    </row>
    <row r="7567" spans="1:29" x14ac:dyDescent="0.25">
      <c r="A7567" t="s">
        <v>1783</v>
      </c>
      <c r="B7567" t="s">
        <v>31</v>
      </c>
      <c r="C7567" t="s">
        <v>4521</v>
      </c>
      <c r="D7567">
        <v>0.54</v>
      </c>
      <c r="E7567" t="s">
        <v>1768</v>
      </c>
      <c r="F7567" t="s">
        <v>34</v>
      </c>
      <c r="G7567" t="s">
        <v>35</v>
      </c>
      <c r="H7567" t="s">
        <v>4547</v>
      </c>
      <c r="I7567">
        <v>99.375</v>
      </c>
      <c r="J7567">
        <v>99.402000000000001</v>
      </c>
      <c r="K7567">
        <v>26</v>
      </c>
      <c r="L7567">
        <v>21</v>
      </c>
      <c r="M7567" t="s">
        <v>2097</v>
      </c>
      <c r="N7567" t="s">
        <v>335</v>
      </c>
      <c r="O7567">
        <v>5000</v>
      </c>
      <c r="P7567">
        <v>0</v>
      </c>
      <c r="Q7567" t="s">
        <v>1845</v>
      </c>
      <c r="R7567">
        <v>2.88</v>
      </c>
      <c r="S7567">
        <v>2.83</v>
      </c>
      <c r="V7567" t="s">
        <v>4548</v>
      </c>
      <c r="W7567" t="s">
        <v>4545</v>
      </c>
      <c r="X7567" t="s">
        <v>1847</v>
      </c>
      <c r="Y7567" t="s">
        <v>4546</v>
      </c>
      <c r="AA7567">
        <v>25.2</v>
      </c>
      <c r="AB7567">
        <v>20.09</v>
      </c>
      <c r="AC7567">
        <v>2.88</v>
      </c>
    </row>
    <row r="7568" spans="1:29" x14ac:dyDescent="0.25">
      <c r="A7568" t="s">
        <v>1140</v>
      </c>
      <c r="B7568" t="s">
        <v>31</v>
      </c>
      <c r="C7568" t="s">
        <v>4521</v>
      </c>
      <c r="D7568">
        <v>0.92</v>
      </c>
      <c r="E7568" t="s">
        <v>1141</v>
      </c>
      <c r="F7568" t="s">
        <v>34</v>
      </c>
      <c r="G7568" t="s">
        <v>35</v>
      </c>
      <c r="H7568" t="s">
        <v>4279</v>
      </c>
      <c r="I7568">
        <v>98.72</v>
      </c>
      <c r="J7568">
        <v>98.766000000000005</v>
      </c>
      <c r="K7568">
        <v>38</v>
      </c>
      <c r="L7568">
        <v>33</v>
      </c>
      <c r="M7568" t="s">
        <v>2092</v>
      </c>
      <c r="N7568" t="s">
        <v>153</v>
      </c>
      <c r="O7568">
        <v>5000</v>
      </c>
      <c r="P7568">
        <v>0</v>
      </c>
      <c r="Q7568" t="s">
        <v>1845</v>
      </c>
      <c r="R7568">
        <v>2.99</v>
      </c>
      <c r="S7568">
        <v>2.94</v>
      </c>
      <c r="V7568" t="s">
        <v>4280</v>
      </c>
      <c r="W7568" t="s">
        <v>4545</v>
      </c>
      <c r="X7568" t="s">
        <v>1847</v>
      </c>
      <c r="Y7568" t="s">
        <v>4546</v>
      </c>
      <c r="AA7568">
        <v>35.700000000000003</v>
      </c>
      <c r="AB7568">
        <v>30.66</v>
      </c>
      <c r="AC7568">
        <v>2.98</v>
      </c>
    </row>
    <row r="7569" spans="1:29" x14ac:dyDescent="0.25">
      <c r="A7569" t="s">
        <v>1757</v>
      </c>
      <c r="B7569" t="s">
        <v>31</v>
      </c>
      <c r="C7569" t="s">
        <v>4521</v>
      </c>
      <c r="D7569">
        <v>1.02</v>
      </c>
      <c r="E7569" t="s">
        <v>1759</v>
      </c>
      <c r="F7569" t="s">
        <v>34</v>
      </c>
      <c r="G7569" t="s">
        <v>35</v>
      </c>
      <c r="H7569" t="s">
        <v>3350</v>
      </c>
      <c r="I7569">
        <v>98.460999999999999</v>
      </c>
      <c r="J7569">
        <v>98.492000000000004</v>
      </c>
      <c r="K7569">
        <v>41</v>
      </c>
      <c r="L7569">
        <v>38</v>
      </c>
      <c r="M7569" t="s">
        <v>1965</v>
      </c>
      <c r="N7569" t="s">
        <v>209</v>
      </c>
      <c r="O7569">
        <v>5000</v>
      </c>
      <c r="P7569">
        <v>0</v>
      </c>
      <c r="Q7569" t="s">
        <v>1845</v>
      </c>
      <c r="R7569">
        <v>3.03</v>
      </c>
      <c r="S7569">
        <v>3</v>
      </c>
      <c r="V7569" t="s">
        <v>3351</v>
      </c>
      <c r="W7569" t="s">
        <v>4545</v>
      </c>
      <c r="X7569" t="s">
        <v>1847</v>
      </c>
      <c r="Y7569" t="s">
        <v>4546</v>
      </c>
      <c r="AA7569">
        <v>39.9</v>
      </c>
      <c r="AB7569">
        <v>36.93</v>
      </c>
      <c r="AC7569">
        <v>3.03</v>
      </c>
    </row>
    <row r="7570" spans="1:29" x14ac:dyDescent="0.25">
      <c r="A7570" t="s">
        <v>1761</v>
      </c>
      <c r="B7570" t="s">
        <v>31</v>
      </c>
      <c r="C7570" t="s">
        <v>4521</v>
      </c>
      <c r="D7570">
        <v>1.36</v>
      </c>
      <c r="E7570" t="s">
        <v>1762</v>
      </c>
      <c r="F7570" t="s">
        <v>34</v>
      </c>
      <c r="G7570" t="s">
        <v>35</v>
      </c>
      <c r="H7570" t="s">
        <v>3352</v>
      </c>
      <c r="I7570">
        <v>98.450999999999993</v>
      </c>
      <c r="J7570">
        <v>98.492000000000004</v>
      </c>
      <c r="K7570">
        <v>47</v>
      </c>
      <c r="L7570">
        <v>44</v>
      </c>
      <c r="M7570" t="s">
        <v>1902</v>
      </c>
      <c r="N7570" t="s">
        <v>78</v>
      </c>
      <c r="O7570">
        <v>5000</v>
      </c>
      <c r="P7570">
        <v>10000</v>
      </c>
      <c r="Q7570" t="s">
        <v>1845</v>
      </c>
      <c r="R7570">
        <v>3.09</v>
      </c>
      <c r="S7570">
        <v>3.06</v>
      </c>
      <c r="V7570" t="s">
        <v>3353</v>
      </c>
      <c r="W7570" t="s">
        <v>4545</v>
      </c>
      <c r="X7570" t="s">
        <v>1847</v>
      </c>
      <c r="Y7570" t="s">
        <v>4546</v>
      </c>
      <c r="AA7570">
        <v>45.3</v>
      </c>
      <c r="AB7570">
        <v>42.3</v>
      </c>
      <c r="AC7570">
        <v>3.09</v>
      </c>
    </row>
    <row r="7571" spans="1:29" x14ac:dyDescent="0.25">
      <c r="A7571" t="s">
        <v>1655</v>
      </c>
      <c r="B7571" t="s">
        <v>31</v>
      </c>
      <c r="C7571" t="s">
        <v>4521</v>
      </c>
      <c r="D7571">
        <v>1.84</v>
      </c>
      <c r="E7571" t="s">
        <v>1141</v>
      </c>
      <c r="F7571" t="s">
        <v>34</v>
      </c>
      <c r="G7571" t="s">
        <v>35</v>
      </c>
      <c r="H7571" t="s">
        <v>4549</v>
      </c>
      <c r="I7571">
        <v>100.657</v>
      </c>
      <c r="J7571">
        <v>100.749</v>
      </c>
      <c r="K7571">
        <v>53</v>
      </c>
      <c r="L7571">
        <v>48</v>
      </c>
      <c r="M7571" t="s">
        <v>1844</v>
      </c>
      <c r="N7571" t="s">
        <v>48</v>
      </c>
      <c r="O7571">
        <v>5000</v>
      </c>
      <c r="P7571">
        <v>10000</v>
      </c>
      <c r="Q7571" t="s">
        <v>1845</v>
      </c>
      <c r="R7571">
        <v>3.19</v>
      </c>
      <c r="S7571">
        <v>3.14</v>
      </c>
      <c r="V7571" t="s">
        <v>4550</v>
      </c>
      <c r="W7571" t="s">
        <v>4545</v>
      </c>
      <c r="X7571" t="s">
        <v>1847</v>
      </c>
      <c r="Y7571" t="s">
        <v>4546</v>
      </c>
      <c r="AA7571">
        <v>52.9</v>
      </c>
      <c r="AB7571">
        <v>47.83</v>
      </c>
      <c r="AC7571">
        <v>3.18</v>
      </c>
    </row>
    <row r="7572" spans="1:29" x14ac:dyDescent="0.25">
      <c r="A7572" t="s">
        <v>1784</v>
      </c>
      <c r="B7572" t="s">
        <v>31</v>
      </c>
      <c r="C7572" t="s">
        <v>4521</v>
      </c>
      <c r="D7572">
        <v>0.08</v>
      </c>
      <c r="E7572" t="s">
        <v>1762</v>
      </c>
      <c r="F7572" t="s">
        <v>34</v>
      </c>
      <c r="G7572" t="s">
        <v>35</v>
      </c>
      <c r="H7572" t="s">
        <v>4285</v>
      </c>
      <c r="I7572">
        <v>100.065</v>
      </c>
      <c r="J7572">
        <v>100.06699999999999</v>
      </c>
      <c r="K7572">
        <v>31</v>
      </c>
      <c r="L7572">
        <v>28</v>
      </c>
      <c r="M7572" t="s">
        <v>2097</v>
      </c>
      <c r="N7572" t="s">
        <v>335</v>
      </c>
      <c r="O7572">
        <v>5000</v>
      </c>
      <c r="P7572">
        <v>0</v>
      </c>
      <c r="Q7572" t="s">
        <v>1845</v>
      </c>
      <c r="R7572">
        <v>2.93</v>
      </c>
      <c r="S7572">
        <v>2.91</v>
      </c>
      <c r="V7572" t="s">
        <v>4286</v>
      </c>
      <c r="W7572" t="s">
        <v>4545</v>
      </c>
      <c r="X7572" t="s">
        <v>1847</v>
      </c>
      <c r="Y7572" t="s">
        <v>4546</v>
      </c>
      <c r="AA7572">
        <v>31.5</v>
      </c>
      <c r="AB7572">
        <v>27.87</v>
      </c>
      <c r="AC7572">
        <v>2.93</v>
      </c>
    </row>
    <row r="7573" spans="1:29" x14ac:dyDescent="0.25">
      <c r="A7573" t="s">
        <v>1763</v>
      </c>
      <c r="B7573" t="s">
        <v>31</v>
      </c>
      <c r="C7573" t="s">
        <v>4521</v>
      </c>
      <c r="D7573">
        <v>2.09</v>
      </c>
      <c r="E7573" t="s">
        <v>1759</v>
      </c>
      <c r="F7573" t="s">
        <v>34</v>
      </c>
      <c r="G7573" t="s">
        <v>35</v>
      </c>
      <c r="H7573" t="s">
        <v>3354</v>
      </c>
      <c r="I7573">
        <v>103.039</v>
      </c>
      <c r="J7573">
        <v>103.14400000000001</v>
      </c>
      <c r="K7573">
        <v>62</v>
      </c>
      <c r="L7573">
        <v>57</v>
      </c>
      <c r="M7573" t="s">
        <v>1850</v>
      </c>
      <c r="N7573" t="s">
        <v>53</v>
      </c>
      <c r="O7573">
        <v>5000</v>
      </c>
      <c r="P7573">
        <v>0</v>
      </c>
      <c r="Q7573" t="s">
        <v>1845</v>
      </c>
      <c r="R7573">
        <v>3.3</v>
      </c>
      <c r="S7573">
        <v>3.25</v>
      </c>
      <c r="V7573" t="s">
        <v>3355</v>
      </c>
      <c r="W7573" t="s">
        <v>4545</v>
      </c>
      <c r="X7573" t="s">
        <v>1847</v>
      </c>
      <c r="Y7573" t="s">
        <v>4546</v>
      </c>
      <c r="AA7573">
        <v>62.9</v>
      </c>
      <c r="AB7573">
        <v>57.9</v>
      </c>
      <c r="AC7573">
        <v>3.3</v>
      </c>
    </row>
    <row r="7574" spans="1:29" x14ac:dyDescent="0.25">
      <c r="A7574" t="s">
        <v>1764</v>
      </c>
      <c r="B7574" t="s">
        <v>31</v>
      </c>
      <c r="C7574" t="s">
        <v>4521</v>
      </c>
      <c r="D7574">
        <v>2.2599999999999998</v>
      </c>
      <c r="E7574" t="s">
        <v>1765</v>
      </c>
      <c r="F7574" t="s">
        <v>34</v>
      </c>
      <c r="G7574" t="s">
        <v>35</v>
      </c>
      <c r="H7574" t="s">
        <v>3356</v>
      </c>
      <c r="I7574">
        <v>103.515</v>
      </c>
      <c r="J7574">
        <v>103.583</v>
      </c>
      <c r="K7574">
        <v>73</v>
      </c>
      <c r="L7574">
        <v>70</v>
      </c>
      <c r="M7574" t="s">
        <v>1891</v>
      </c>
      <c r="N7574" t="s">
        <v>441</v>
      </c>
      <c r="O7574">
        <v>5000</v>
      </c>
      <c r="P7574">
        <v>5000</v>
      </c>
      <c r="Q7574" t="s">
        <v>1845</v>
      </c>
      <c r="R7574">
        <v>3.37</v>
      </c>
      <c r="S7574">
        <v>3.34</v>
      </c>
      <c r="V7574" t="s">
        <v>3357</v>
      </c>
      <c r="W7574" t="s">
        <v>4545</v>
      </c>
      <c r="X7574" t="s">
        <v>1847</v>
      </c>
      <c r="Y7574" t="s">
        <v>4546</v>
      </c>
      <c r="AA7574">
        <v>68.099999999999994</v>
      </c>
      <c r="AB7574">
        <v>65.11</v>
      </c>
      <c r="AC7574">
        <v>3.36</v>
      </c>
    </row>
    <row r="7575" spans="1:29" x14ac:dyDescent="0.25">
      <c r="A7575" t="s">
        <v>1785</v>
      </c>
      <c r="B7575" t="s">
        <v>31</v>
      </c>
      <c r="C7575" t="s">
        <v>4521</v>
      </c>
      <c r="D7575">
        <v>3.55</v>
      </c>
      <c r="E7575" t="s">
        <v>1786</v>
      </c>
      <c r="F7575" t="s">
        <v>34</v>
      </c>
      <c r="G7575" t="s">
        <v>35</v>
      </c>
      <c r="H7575" t="s">
        <v>4551</v>
      </c>
      <c r="I7575">
        <v>100.319</v>
      </c>
      <c r="J7575">
        <v>100.494</v>
      </c>
      <c r="K7575">
        <v>100</v>
      </c>
      <c r="L7575">
        <v>95</v>
      </c>
      <c r="M7575" t="s">
        <v>1883</v>
      </c>
      <c r="N7575" t="s">
        <v>63</v>
      </c>
      <c r="O7575">
        <v>5000</v>
      </c>
      <c r="P7575">
        <v>0</v>
      </c>
      <c r="Q7575" t="s">
        <v>1845</v>
      </c>
      <c r="R7575">
        <v>3.7</v>
      </c>
      <c r="S7575">
        <v>3.65</v>
      </c>
      <c r="V7575" t="s">
        <v>4552</v>
      </c>
      <c r="W7575" t="s">
        <v>4545</v>
      </c>
      <c r="X7575" t="s">
        <v>1847</v>
      </c>
      <c r="Y7575" t="s">
        <v>4546</v>
      </c>
      <c r="AA7575">
        <v>87.5</v>
      </c>
      <c r="AB7575">
        <v>82.67</v>
      </c>
      <c r="AC7575">
        <v>3.69</v>
      </c>
    </row>
    <row r="7576" spans="1:29" x14ac:dyDescent="0.25">
      <c r="A7576" t="s">
        <v>1766</v>
      </c>
      <c r="B7576" t="s">
        <v>31</v>
      </c>
      <c r="C7576" t="s">
        <v>4521</v>
      </c>
      <c r="D7576">
        <v>4.57</v>
      </c>
      <c r="E7576" t="s">
        <v>1759</v>
      </c>
      <c r="F7576" t="s">
        <v>34</v>
      </c>
      <c r="G7576" t="s">
        <v>35</v>
      </c>
      <c r="H7576" t="s">
        <v>3358</v>
      </c>
      <c r="I7576">
        <v>100.271</v>
      </c>
      <c r="J7576">
        <v>100.40900000000001</v>
      </c>
      <c r="K7576">
        <v>93</v>
      </c>
      <c r="L7576">
        <v>90</v>
      </c>
      <c r="M7576" t="s">
        <v>1982</v>
      </c>
      <c r="N7576" t="s">
        <v>222</v>
      </c>
      <c r="O7576">
        <v>5000</v>
      </c>
      <c r="P7576">
        <v>5000</v>
      </c>
      <c r="Q7576" t="s">
        <v>1845</v>
      </c>
      <c r="R7576">
        <v>3.86</v>
      </c>
      <c r="S7576">
        <v>3.83</v>
      </c>
      <c r="V7576" t="s">
        <v>3359</v>
      </c>
      <c r="W7576" t="s">
        <v>4545</v>
      </c>
      <c r="X7576" t="s">
        <v>1847</v>
      </c>
      <c r="Y7576" t="s">
        <v>4546</v>
      </c>
      <c r="AA7576">
        <v>89.3</v>
      </c>
      <c r="AB7576">
        <v>86.15</v>
      </c>
      <c r="AC7576">
        <v>3.85</v>
      </c>
    </row>
    <row r="7577" spans="1:29" x14ac:dyDescent="0.25">
      <c r="A7577" t="s">
        <v>1767</v>
      </c>
      <c r="B7577" t="s">
        <v>31</v>
      </c>
      <c r="C7577" t="s">
        <v>4521</v>
      </c>
      <c r="D7577">
        <v>2.75</v>
      </c>
      <c r="E7577" t="s">
        <v>1768</v>
      </c>
      <c r="F7577" t="s">
        <v>34</v>
      </c>
      <c r="G7577" t="s">
        <v>35</v>
      </c>
      <c r="H7577" t="s">
        <v>3360</v>
      </c>
      <c r="I7577">
        <v>100.331</v>
      </c>
      <c r="J7577">
        <v>100.46899999999999</v>
      </c>
      <c r="K7577">
        <v>112</v>
      </c>
      <c r="L7577">
        <v>107</v>
      </c>
      <c r="M7577" t="s">
        <v>1883</v>
      </c>
      <c r="N7577" t="s">
        <v>63</v>
      </c>
      <c r="O7577">
        <v>5000</v>
      </c>
      <c r="P7577">
        <v>0</v>
      </c>
      <c r="Q7577" t="s">
        <v>1845</v>
      </c>
      <c r="R7577">
        <v>3.85</v>
      </c>
      <c r="S7577">
        <v>3.8</v>
      </c>
      <c r="V7577" t="s">
        <v>3361</v>
      </c>
      <c r="W7577" t="s">
        <v>4545</v>
      </c>
      <c r="X7577" t="s">
        <v>1847</v>
      </c>
      <c r="Y7577" t="s">
        <v>4546</v>
      </c>
      <c r="AA7577">
        <v>109.4</v>
      </c>
      <c r="AB7577">
        <v>104.4</v>
      </c>
      <c r="AC7577">
        <v>3.86</v>
      </c>
    </row>
    <row r="7578" spans="1:29" x14ac:dyDescent="0.25">
      <c r="A7578" t="s">
        <v>1769</v>
      </c>
      <c r="B7578" t="s">
        <v>31</v>
      </c>
      <c r="C7578" t="s">
        <v>4521</v>
      </c>
      <c r="D7578">
        <v>2.31</v>
      </c>
      <c r="E7578" t="s">
        <v>1770</v>
      </c>
      <c r="F7578" t="s">
        <v>34</v>
      </c>
      <c r="G7578" t="s">
        <v>35</v>
      </c>
      <c r="H7578" t="s">
        <v>3362</v>
      </c>
      <c r="I7578">
        <v>101.039</v>
      </c>
      <c r="J7578">
        <v>101.13200000000001</v>
      </c>
      <c r="K7578">
        <v>64</v>
      </c>
      <c r="L7578">
        <v>60</v>
      </c>
      <c r="M7578" t="s">
        <v>1850</v>
      </c>
      <c r="N7578" t="s">
        <v>53</v>
      </c>
      <c r="O7578">
        <v>5000</v>
      </c>
      <c r="P7578">
        <v>5000</v>
      </c>
      <c r="Q7578" t="s">
        <v>1845</v>
      </c>
      <c r="R7578">
        <v>3.32</v>
      </c>
      <c r="S7578">
        <v>3.28</v>
      </c>
      <c r="V7578" t="s">
        <v>3363</v>
      </c>
      <c r="W7578" t="s">
        <v>4545</v>
      </c>
      <c r="X7578" t="s">
        <v>1847</v>
      </c>
      <c r="Y7578" t="s">
        <v>4546</v>
      </c>
      <c r="AA7578">
        <v>62.7</v>
      </c>
      <c r="AB7578">
        <v>58.71</v>
      </c>
      <c r="AC7578">
        <v>3.32</v>
      </c>
    </row>
    <row r="7579" spans="1:29" x14ac:dyDescent="0.25">
      <c r="A7579" t="s">
        <v>1771</v>
      </c>
      <c r="B7579" t="s">
        <v>31</v>
      </c>
      <c r="C7579" t="s">
        <v>4521</v>
      </c>
      <c r="D7579">
        <v>3.94</v>
      </c>
      <c r="E7579" t="s">
        <v>1768</v>
      </c>
      <c r="F7579" t="s">
        <v>34</v>
      </c>
      <c r="G7579" t="s">
        <v>35</v>
      </c>
      <c r="H7579" t="s">
        <v>3364</v>
      </c>
      <c r="I7579">
        <v>100.33499999999999</v>
      </c>
      <c r="J7579">
        <v>100.532</v>
      </c>
      <c r="K7579">
        <v>127</v>
      </c>
      <c r="L7579">
        <v>122</v>
      </c>
      <c r="M7579" t="s">
        <v>1866</v>
      </c>
      <c r="N7579" t="s">
        <v>60</v>
      </c>
      <c r="O7579">
        <v>5000</v>
      </c>
      <c r="P7579">
        <v>0</v>
      </c>
      <c r="Q7579" t="s">
        <v>1845</v>
      </c>
      <c r="R7579">
        <v>4.16</v>
      </c>
      <c r="S7579">
        <v>4.1100000000000003</v>
      </c>
      <c r="V7579" t="s">
        <v>3365</v>
      </c>
      <c r="W7579" t="s">
        <v>4545</v>
      </c>
      <c r="X7579" t="s">
        <v>1847</v>
      </c>
      <c r="Y7579" t="s">
        <v>4546</v>
      </c>
      <c r="AA7579">
        <v>126.4</v>
      </c>
      <c r="AB7579">
        <v>121.44</v>
      </c>
      <c r="AC7579">
        <v>4.16</v>
      </c>
    </row>
    <row r="7580" spans="1:29" x14ac:dyDescent="0.25">
      <c r="A7580" t="s">
        <v>1772</v>
      </c>
      <c r="B7580" t="s">
        <v>31</v>
      </c>
      <c r="C7580" t="s">
        <v>4521</v>
      </c>
      <c r="D7580">
        <v>3.84</v>
      </c>
      <c r="E7580" t="s">
        <v>1759</v>
      </c>
      <c r="F7580" t="s">
        <v>34</v>
      </c>
      <c r="G7580" t="s">
        <v>35</v>
      </c>
      <c r="H7580" t="s">
        <v>3366</v>
      </c>
      <c r="I7580">
        <v>104.673</v>
      </c>
      <c r="J7580">
        <v>104.789</v>
      </c>
      <c r="K7580">
        <v>82</v>
      </c>
      <c r="L7580">
        <v>79</v>
      </c>
      <c r="M7580" t="s">
        <v>1874</v>
      </c>
      <c r="N7580" t="s">
        <v>111</v>
      </c>
      <c r="O7580">
        <v>5000</v>
      </c>
      <c r="P7580">
        <v>5000</v>
      </c>
      <c r="Q7580" t="s">
        <v>1845</v>
      </c>
      <c r="R7580">
        <v>3.67</v>
      </c>
      <c r="S7580">
        <v>3.64</v>
      </c>
      <c r="V7580" t="s">
        <v>3367</v>
      </c>
      <c r="W7580" t="s">
        <v>4545</v>
      </c>
      <c r="X7580" t="s">
        <v>1847</v>
      </c>
      <c r="Y7580" t="s">
        <v>4546</v>
      </c>
      <c r="AA7580">
        <v>80.2</v>
      </c>
      <c r="AB7580">
        <v>77.08</v>
      </c>
      <c r="AC7580">
        <v>3.67</v>
      </c>
    </row>
    <row r="7581" spans="1:29" x14ac:dyDescent="0.25">
      <c r="A7581" t="s">
        <v>1773</v>
      </c>
      <c r="B7581" t="s">
        <v>31</v>
      </c>
      <c r="C7581" t="s">
        <v>4521</v>
      </c>
      <c r="D7581">
        <v>1.3</v>
      </c>
      <c r="E7581" t="s">
        <v>1765</v>
      </c>
      <c r="F7581" t="s">
        <v>34</v>
      </c>
      <c r="G7581" t="s">
        <v>35</v>
      </c>
      <c r="H7581" t="s">
        <v>3368</v>
      </c>
      <c r="I7581">
        <v>101.97499999999999</v>
      </c>
      <c r="J7581">
        <v>102.014</v>
      </c>
      <c r="K7581">
        <v>57</v>
      </c>
      <c r="L7581">
        <v>54</v>
      </c>
      <c r="M7581" t="s">
        <v>1902</v>
      </c>
      <c r="N7581" t="s">
        <v>78</v>
      </c>
      <c r="O7581">
        <v>5000</v>
      </c>
      <c r="P7581">
        <v>0</v>
      </c>
      <c r="Q7581" t="s">
        <v>1845</v>
      </c>
      <c r="R7581">
        <v>3.19</v>
      </c>
      <c r="S7581">
        <v>3.16</v>
      </c>
      <c r="V7581" t="s">
        <v>3369</v>
      </c>
      <c r="W7581" t="s">
        <v>4545</v>
      </c>
      <c r="X7581" t="s">
        <v>1847</v>
      </c>
      <c r="Y7581" t="s">
        <v>4546</v>
      </c>
      <c r="AA7581">
        <v>56.4</v>
      </c>
      <c r="AB7581">
        <v>53.38</v>
      </c>
      <c r="AC7581">
        <v>3.19</v>
      </c>
    </row>
    <row r="7582" spans="1:29" x14ac:dyDescent="0.25">
      <c r="A7582" t="s">
        <v>1165</v>
      </c>
      <c r="B7582" t="s">
        <v>31</v>
      </c>
      <c r="C7582" t="s">
        <v>4521</v>
      </c>
      <c r="D7582">
        <v>3.66</v>
      </c>
      <c r="E7582" t="s">
        <v>62</v>
      </c>
      <c r="F7582" t="s">
        <v>34</v>
      </c>
      <c r="G7582" t="s">
        <v>35</v>
      </c>
      <c r="H7582" t="s">
        <v>4553</v>
      </c>
      <c r="I7582">
        <v>103.21</v>
      </c>
      <c r="J7582">
        <v>103.32</v>
      </c>
      <c r="K7582">
        <v>49</v>
      </c>
      <c r="L7582">
        <v>46</v>
      </c>
      <c r="M7582" t="s">
        <v>1874</v>
      </c>
      <c r="N7582" t="s">
        <v>111</v>
      </c>
      <c r="O7582">
        <v>5000</v>
      </c>
      <c r="P7582">
        <v>0</v>
      </c>
      <c r="Q7582" t="s">
        <v>1845</v>
      </c>
      <c r="R7582">
        <v>3.34</v>
      </c>
      <c r="S7582">
        <v>3.31</v>
      </c>
      <c r="V7582" t="s">
        <v>4554</v>
      </c>
      <c r="W7582" t="s">
        <v>4545</v>
      </c>
      <c r="X7582" t="s">
        <v>1847</v>
      </c>
      <c r="Y7582" t="s">
        <v>4546</v>
      </c>
      <c r="AA7582">
        <v>48.6</v>
      </c>
      <c r="AB7582">
        <v>45.5</v>
      </c>
      <c r="AC7582">
        <v>3.34</v>
      </c>
    </row>
    <row r="7583" spans="1:29" x14ac:dyDescent="0.25">
      <c r="A7583" t="s">
        <v>1166</v>
      </c>
      <c r="B7583" t="s">
        <v>31</v>
      </c>
      <c r="C7583" t="s">
        <v>4521</v>
      </c>
      <c r="D7583">
        <v>1.66</v>
      </c>
      <c r="E7583" t="s">
        <v>62</v>
      </c>
      <c r="F7583" t="s">
        <v>34</v>
      </c>
      <c r="G7583" t="s">
        <v>35</v>
      </c>
      <c r="H7583" t="s">
        <v>4555</v>
      </c>
      <c r="I7583">
        <v>102.66500000000001</v>
      </c>
      <c r="J7583">
        <v>102.715</v>
      </c>
      <c r="K7583">
        <v>25</v>
      </c>
      <c r="L7583">
        <v>22</v>
      </c>
      <c r="M7583" t="s">
        <v>1902</v>
      </c>
      <c r="N7583" t="s">
        <v>78</v>
      </c>
      <c r="O7583">
        <v>5000</v>
      </c>
      <c r="P7583">
        <v>0</v>
      </c>
      <c r="Q7583" t="s">
        <v>1845</v>
      </c>
      <c r="R7583">
        <v>2.87</v>
      </c>
      <c r="S7583">
        <v>2.84</v>
      </c>
      <c r="V7583" t="s">
        <v>4556</v>
      </c>
      <c r="W7583" t="s">
        <v>4545</v>
      </c>
      <c r="X7583" t="s">
        <v>1847</v>
      </c>
      <c r="Y7583" t="s">
        <v>4546</v>
      </c>
      <c r="AA7583">
        <v>22</v>
      </c>
      <c r="AB7583">
        <v>19</v>
      </c>
      <c r="AC7583">
        <v>2.87</v>
      </c>
    </row>
    <row r="7584" spans="1:29" x14ac:dyDescent="0.25">
      <c r="A7584" t="s">
        <v>1167</v>
      </c>
      <c r="B7584" t="s">
        <v>31</v>
      </c>
      <c r="C7584" t="s">
        <v>4521</v>
      </c>
      <c r="D7584">
        <v>1.55</v>
      </c>
      <c r="E7584" t="s">
        <v>74</v>
      </c>
      <c r="F7584" t="s">
        <v>34</v>
      </c>
      <c r="G7584" t="s">
        <v>35</v>
      </c>
      <c r="H7584" t="s">
        <v>4489</v>
      </c>
      <c r="I7584">
        <v>102.122</v>
      </c>
      <c r="J7584">
        <v>102.16800000000001</v>
      </c>
      <c r="K7584">
        <v>24</v>
      </c>
      <c r="L7584">
        <v>21</v>
      </c>
      <c r="M7584" t="s">
        <v>1902</v>
      </c>
      <c r="N7584" t="s">
        <v>78</v>
      </c>
      <c r="O7584">
        <v>5000</v>
      </c>
      <c r="P7584">
        <v>0</v>
      </c>
      <c r="Q7584" t="s">
        <v>1845</v>
      </c>
      <c r="R7584">
        <v>2.86</v>
      </c>
      <c r="S7584">
        <v>2.83</v>
      </c>
      <c r="V7584" t="s">
        <v>4490</v>
      </c>
      <c r="W7584" t="s">
        <v>4545</v>
      </c>
      <c r="X7584" t="s">
        <v>1847</v>
      </c>
      <c r="Y7584" t="s">
        <v>4546</v>
      </c>
      <c r="AA7584">
        <v>21.4</v>
      </c>
      <c r="AB7584">
        <v>18.440000000000001</v>
      </c>
      <c r="AC7584">
        <v>2.86</v>
      </c>
    </row>
    <row r="7585" spans="1:29" x14ac:dyDescent="0.25">
      <c r="A7585" t="s">
        <v>1774</v>
      </c>
      <c r="B7585" t="s">
        <v>31</v>
      </c>
      <c r="C7585" t="s">
        <v>4521</v>
      </c>
      <c r="D7585">
        <v>3.22</v>
      </c>
      <c r="E7585" t="s">
        <v>1765</v>
      </c>
      <c r="F7585" t="s">
        <v>34</v>
      </c>
      <c r="G7585" t="s">
        <v>35</v>
      </c>
      <c r="H7585" t="s">
        <v>3370</v>
      </c>
      <c r="I7585">
        <v>106.434</v>
      </c>
      <c r="J7585">
        <v>106.53100000000001</v>
      </c>
      <c r="K7585">
        <v>80</v>
      </c>
      <c r="L7585">
        <v>77</v>
      </c>
      <c r="M7585" t="s">
        <v>1928</v>
      </c>
      <c r="N7585" t="s">
        <v>36</v>
      </c>
      <c r="O7585">
        <v>5000</v>
      </c>
      <c r="P7585">
        <v>5000</v>
      </c>
      <c r="Q7585" t="s">
        <v>1845</v>
      </c>
      <c r="R7585">
        <v>3.6</v>
      </c>
      <c r="S7585">
        <v>3.57</v>
      </c>
      <c r="V7585" t="s">
        <v>3371</v>
      </c>
      <c r="W7585" t="s">
        <v>4545</v>
      </c>
      <c r="X7585" t="s">
        <v>1847</v>
      </c>
      <c r="Y7585" t="s">
        <v>4546</v>
      </c>
      <c r="AA7585">
        <v>79.5</v>
      </c>
      <c r="AB7585">
        <v>76.56</v>
      </c>
      <c r="AC7585">
        <v>3.6</v>
      </c>
    </row>
    <row r="7586" spans="1:29" x14ac:dyDescent="0.25">
      <c r="A7586" t="s">
        <v>1775</v>
      </c>
      <c r="B7586" t="s">
        <v>31</v>
      </c>
      <c r="C7586" t="s">
        <v>4521</v>
      </c>
      <c r="D7586">
        <v>3.04</v>
      </c>
      <c r="E7586" t="s">
        <v>1768</v>
      </c>
      <c r="F7586" t="s">
        <v>34</v>
      </c>
      <c r="G7586" t="s">
        <v>35</v>
      </c>
      <c r="H7586" t="s">
        <v>3372</v>
      </c>
      <c r="I7586">
        <v>106.35</v>
      </c>
      <c r="J7586">
        <v>106.502</v>
      </c>
      <c r="K7586">
        <v>117</v>
      </c>
      <c r="L7586">
        <v>112</v>
      </c>
      <c r="M7586" t="s">
        <v>1883</v>
      </c>
      <c r="N7586" t="s">
        <v>63</v>
      </c>
      <c r="O7586">
        <v>5000</v>
      </c>
      <c r="P7586">
        <v>0</v>
      </c>
      <c r="Q7586" t="s">
        <v>1845</v>
      </c>
      <c r="R7586">
        <v>3.9</v>
      </c>
      <c r="S7586">
        <v>3.85</v>
      </c>
      <c r="V7586" t="s">
        <v>3373</v>
      </c>
      <c r="W7586" t="s">
        <v>4545</v>
      </c>
      <c r="X7586" t="s">
        <v>1847</v>
      </c>
      <c r="Y7586" t="s">
        <v>4546</v>
      </c>
      <c r="AA7586">
        <v>111.3</v>
      </c>
      <c r="AB7586">
        <v>106.25</v>
      </c>
      <c r="AC7586">
        <v>4.09</v>
      </c>
    </row>
    <row r="7587" spans="1:29" x14ac:dyDescent="0.25">
      <c r="A7587" t="s">
        <v>1776</v>
      </c>
      <c r="B7587" t="s">
        <v>31</v>
      </c>
      <c r="C7587" t="s">
        <v>4521</v>
      </c>
      <c r="D7587">
        <v>2.96</v>
      </c>
      <c r="E7587" t="s">
        <v>1759</v>
      </c>
      <c r="F7587" t="s">
        <v>34</v>
      </c>
      <c r="G7587" t="s">
        <v>35</v>
      </c>
      <c r="H7587" t="s">
        <v>3374</v>
      </c>
      <c r="I7587">
        <v>104.80200000000001</v>
      </c>
      <c r="J7587">
        <v>104.89100000000001</v>
      </c>
      <c r="K7587">
        <v>74</v>
      </c>
      <c r="L7587">
        <v>71</v>
      </c>
      <c r="M7587" t="s">
        <v>1883</v>
      </c>
      <c r="N7587" t="s">
        <v>63</v>
      </c>
      <c r="O7587">
        <v>5000</v>
      </c>
      <c r="P7587">
        <v>5000</v>
      </c>
      <c r="Q7587" t="s">
        <v>1845</v>
      </c>
      <c r="R7587">
        <v>3.47</v>
      </c>
      <c r="S7587">
        <v>3.44</v>
      </c>
      <c r="V7587" t="s">
        <v>3375</v>
      </c>
      <c r="W7587" t="s">
        <v>4545</v>
      </c>
      <c r="X7587" t="s">
        <v>1847</v>
      </c>
      <c r="Y7587" t="s">
        <v>4546</v>
      </c>
      <c r="AA7587">
        <v>69.400000000000006</v>
      </c>
      <c r="AB7587">
        <v>66.400000000000006</v>
      </c>
      <c r="AC7587">
        <v>3.46</v>
      </c>
    </row>
    <row r="7588" spans="1:29" x14ac:dyDescent="0.25">
      <c r="A7588" t="s">
        <v>1777</v>
      </c>
      <c r="B7588" t="s">
        <v>31</v>
      </c>
      <c r="C7588" t="s">
        <v>4521</v>
      </c>
      <c r="D7588">
        <v>2.4900000000000002</v>
      </c>
      <c r="E7588" t="s">
        <v>1762</v>
      </c>
      <c r="F7588" t="s">
        <v>34</v>
      </c>
      <c r="G7588" t="s">
        <v>35</v>
      </c>
      <c r="H7588" t="s">
        <v>3376</v>
      </c>
      <c r="I7588">
        <v>102.589</v>
      </c>
      <c r="J7588">
        <v>102.664</v>
      </c>
      <c r="K7588">
        <v>68</v>
      </c>
      <c r="L7588">
        <v>65</v>
      </c>
      <c r="M7588" t="s">
        <v>1850</v>
      </c>
      <c r="N7588" t="s">
        <v>53</v>
      </c>
      <c r="O7588">
        <v>5000</v>
      </c>
      <c r="P7588">
        <v>5000</v>
      </c>
      <c r="Q7588" t="s">
        <v>1845</v>
      </c>
      <c r="R7588">
        <v>3.36</v>
      </c>
      <c r="S7588">
        <v>3.33</v>
      </c>
      <c r="V7588" t="s">
        <v>3377</v>
      </c>
      <c r="W7588" t="s">
        <v>4545</v>
      </c>
      <c r="X7588" t="s">
        <v>1847</v>
      </c>
      <c r="Y7588" t="s">
        <v>4546</v>
      </c>
      <c r="AA7588">
        <v>65.2</v>
      </c>
      <c r="AB7588">
        <v>62.2</v>
      </c>
      <c r="AC7588">
        <v>3.36</v>
      </c>
    </row>
    <row r="7589" spans="1:29" x14ac:dyDescent="0.25">
      <c r="A7589" t="s">
        <v>1658</v>
      </c>
      <c r="B7589" t="s">
        <v>31</v>
      </c>
      <c r="C7589" t="s">
        <v>4521</v>
      </c>
      <c r="D7589">
        <v>0.56999999999999995</v>
      </c>
      <c r="E7589" t="s">
        <v>74</v>
      </c>
      <c r="F7589" t="s">
        <v>34</v>
      </c>
      <c r="G7589" t="s">
        <v>35</v>
      </c>
      <c r="H7589" t="s">
        <v>4293</v>
      </c>
      <c r="I7589">
        <v>100.767</v>
      </c>
      <c r="J7589">
        <v>100.78400000000001</v>
      </c>
      <c r="K7589">
        <v>13</v>
      </c>
      <c r="L7589">
        <v>10</v>
      </c>
      <c r="M7589" t="s">
        <v>2097</v>
      </c>
      <c r="N7589" t="s">
        <v>335</v>
      </c>
      <c r="O7589">
        <v>5000</v>
      </c>
      <c r="P7589">
        <v>0</v>
      </c>
      <c r="Q7589" t="s">
        <v>1845</v>
      </c>
      <c r="R7589">
        <v>2.75</v>
      </c>
      <c r="S7589">
        <v>2.72</v>
      </c>
      <c r="V7589" t="s">
        <v>4294</v>
      </c>
      <c r="W7589" t="s">
        <v>4545</v>
      </c>
      <c r="X7589" t="s">
        <v>1847</v>
      </c>
      <c r="Y7589" t="s">
        <v>4546</v>
      </c>
      <c r="AA7589">
        <v>12.3</v>
      </c>
      <c r="AB7589">
        <v>9.15</v>
      </c>
      <c r="AC7589">
        <v>2.75</v>
      </c>
    </row>
    <row r="7590" spans="1:29" x14ac:dyDescent="0.25">
      <c r="A7590" t="s">
        <v>1791</v>
      </c>
      <c r="B7590" t="s">
        <v>31</v>
      </c>
      <c r="C7590" t="s">
        <v>4521</v>
      </c>
      <c r="E7590" t="s">
        <v>1765</v>
      </c>
      <c r="F7590" t="s">
        <v>34</v>
      </c>
      <c r="G7590" t="s">
        <v>35</v>
      </c>
      <c r="H7590" t="s">
        <v>4295</v>
      </c>
      <c r="K7590">
        <v>32</v>
      </c>
      <c r="L7590">
        <v>29</v>
      </c>
      <c r="M7590" t="s">
        <v>2097</v>
      </c>
      <c r="N7590" t="s">
        <v>335</v>
      </c>
      <c r="O7590">
        <v>5000</v>
      </c>
      <c r="P7590">
        <v>0</v>
      </c>
      <c r="Q7590" t="s">
        <v>1845</v>
      </c>
      <c r="V7590" t="s">
        <v>4296</v>
      </c>
      <c r="W7590" t="s">
        <v>4545</v>
      </c>
      <c r="X7590" t="s">
        <v>1847</v>
      </c>
      <c r="Y7590" t="s">
        <v>4546</v>
      </c>
      <c r="AA7590">
        <v>31.3</v>
      </c>
      <c r="AC7590">
        <v>2.94</v>
      </c>
    </row>
    <row r="7591" spans="1:29" x14ac:dyDescent="0.25">
      <c r="A7591" t="s">
        <v>1635</v>
      </c>
      <c r="B7591" t="s">
        <v>31</v>
      </c>
      <c r="C7591" t="s">
        <v>4521</v>
      </c>
      <c r="E7591" t="s">
        <v>72</v>
      </c>
      <c r="F7591" t="s">
        <v>67</v>
      </c>
      <c r="G7591" t="s">
        <v>35</v>
      </c>
      <c r="H7591" t="s">
        <v>4557</v>
      </c>
      <c r="I7591">
        <v>100.038</v>
      </c>
      <c r="J7591">
        <v>100.075</v>
      </c>
      <c r="K7591">
        <v>26</v>
      </c>
      <c r="L7591">
        <v>22</v>
      </c>
      <c r="M7591" t="s">
        <v>4523</v>
      </c>
      <c r="N7591" t="s">
        <v>1550</v>
      </c>
      <c r="O7591">
        <v>5000</v>
      </c>
      <c r="Q7591" t="s">
        <v>1845</v>
      </c>
      <c r="R7591">
        <v>3.02</v>
      </c>
      <c r="S7591">
        <v>2.98</v>
      </c>
      <c r="V7591" t="s">
        <v>4558</v>
      </c>
      <c r="W7591" t="s">
        <v>1148</v>
      </c>
      <c r="X7591" t="s">
        <v>1847</v>
      </c>
      <c r="Y7591" t="s">
        <v>4559</v>
      </c>
    </row>
    <row r="7592" spans="1:29" x14ac:dyDescent="0.25">
      <c r="A7592" t="s">
        <v>1656</v>
      </c>
      <c r="B7592" t="s">
        <v>31</v>
      </c>
      <c r="C7592" t="s">
        <v>4521</v>
      </c>
      <c r="E7592" t="s">
        <v>67</v>
      </c>
      <c r="F7592" t="s">
        <v>67</v>
      </c>
      <c r="G7592" t="s">
        <v>35</v>
      </c>
      <c r="H7592" t="s">
        <v>4560</v>
      </c>
      <c r="I7592">
        <v>100.045</v>
      </c>
      <c r="J7592">
        <v>100.07299999999999</v>
      </c>
      <c r="K7592">
        <v>25</v>
      </c>
      <c r="L7592">
        <v>22</v>
      </c>
      <c r="M7592" t="s">
        <v>4523</v>
      </c>
      <c r="N7592" t="s">
        <v>1550</v>
      </c>
      <c r="O7592">
        <v>5000</v>
      </c>
      <c r="Q7592" t="s">
        <v>1845</v>
      </c>
      <c r="R7592">
        <v>3.01</v>
      </c>
      <c r="S7592">
        <v>2.98</v>
      </c>
      <c r="V7592" t="s">
        <v>4561</v>
      </c>
      <c r="W7592" t="s">
        <v>1148</v>
      </c>
      <c r="X7592" t="s">
        <v>1847</v>
      </c>
      <c r="Y7592" t="s">
        <v>4559</v>
      </c>
    </row>
    <row r="7593" spans="1:29" x14ac:dyDescent="0.25">
      <c r="A7593" t="s">
        <v>1657</v>
      </c>
      <c r="B7593" t="s">
        <v>31</v>
      </c>
      <c r="C7593" t="s">
        <v>4521</v>
      </c>
      <c r="E7593" t="s">
        <v>74</v>
      </c>
      <c r="F7593" t="s">
        <v>67</v>
      </c>
      <c r="G7593" t="s">
        <v>35</v>
      </c>
      <c r="H7593" t="s">
        <v>4562</v>
      </c>
      <c r="I7593">
        <v>100.04</v>
      </c>
      <c r="J7593">
        <v>100.072</v>
      </c>
      <c r="K7593">
        <v>23</v>
      </c>
      <c r="L7593">
        <v>19</v>
      </c>
      <c r="M7593" t="s">
        <v>4523</v>
      </c>
      <c r="N7593" t="s">
        <v>1550</v>
      </c>
      <c r="O7593">
        <v>5000</v>
      </c>
      <c r="Q7593" t="s">
        <v>1845</v>
      </c>
      <c r="R7593">
        <v>2.99</v>
      </c>
      <c r="S7593">
        <v>2.95</v>
      </c>
      <c r="V7593" t="s">
        <v>4563</v>
      </c>
      <c r="W7593" t="s">
        <v>1148</v>
      </c>
      <c r="X7593" t="s">
        <v>1847</v>
      </c>
      <c r="Y7593" t="s">
        <v>4559</v>
      </c>
    </row>
    <row r="7594" spans="1:29" x14ac:dyDescent="0.25">
      <c r="A7594" t="s">
        <v>1638</v>
      </c>
      <c r="B7594" t="s">
        <v>31</v>
      </c>
      <c r="C7594" t="s">
        <v>4521</v>
      </c>
      <c r="E7594" t="s">
        <v>999</v>
      </c>
      <c r="F7594" t="s">
        <v>67</v>
      </c>
      <c r="G7594" t="s">
        <v>35</v>
      </c>
      <c r="H7594" t="s">
        <v>4564</v>
      </c>
      <c r="I7594">
        <v>99.826999999999998</v>
      </c>
      <c r="J7594">
        <v>99.891999999999996</v>
      </c>
      <c r="K7594">
        <v>81</v>
      </c>
      <c r="L7594">
        <v>78</v>
      </c>
      <c r="M7594" t="s">
        <v>4523</v>
      </c>
      <c r="N7594" t="s">
        <v>1550</v>
      </c>
      <c r="O7594">
        <v>2000</v>
      </c>
      <c r="Q7594" t="s">
        <v>1845</v>
      </c>
      <c r="R7594">
        <v>3.57</v>
      </c>
      <c r="S7594">
        <v>3.54</v>
      </c>
      <c r="V7594" t="s">
        <v>4565</v>
      </c>
      <c r="W7594" t="s">
        <v>1148</v>
      </c>
      <c r="X7594" t="s">
        <v>1847</v>
      </c>
      <c r="Y7594" t="s">
        <v>4559</v>
      </c>
    </row>
    <row r="7595" spans="1:29" x14ac:dyDescent="0.25">
      <c r="A7595" t="s">
        <v>1640</v>
      </c>
      <c r="B7595" t="s">
        <v>31</v>
      </c>
      <c r="C7595" t="s">
        <v>4521</v>
      </c>
      <c r="E7595" t="s">
        <v>67</v>
      </c>
      <c r="F7595" t="s">
        <v>67</v>
      </c>
      <c r="G7595" t="s">
        <v>35</v>
      </c>
      <c r="H7595" t="s">
        <v>4566</v>
      </c>
      <c r="I7595">
        <v>100.039</v>
      </c>
      <c r="J7595">
        <v>100.072</v>
      </c>
      <c r="K7595">
        <v>22</v>
      </c>
      <c r="L7595">
        <v>17</v>
      </c>
      <c r="M7595" t="s">
        <v>4523</v>
      </c>
      <c r="N7595" t="s">
        <v>1550</v>
      </c>
      <c r="O7595">
        <v>5000</v>
      </c>
      <c r="Q7595" t="s">
        <v>1845</v>
      </c>
      <c r="R7595">
        <v>2.98</v>
      </c>
      <c r="S7595">
        <v>2.93</v>
      </c>
      <c r="V7595" t="s">
        <v>4567</v>
      </c>
      <c r="W7595" t="s">
        <v>1148</v>
      </c>
      <c r="X7595" t="s">
        <v>1847</v>
      </c>
      <c r="Y7595" t="s">
        <v>4559</v>
      </c>
    </row>
    <row r="7596" spans="1:29" x14ac:dyDescent="0.25">
      <c r="A7596" t="s">
        <v>1641</v>
      </c>
      <c r="B7596" t="s">
        <v>31</v>
      </c>
      <c r="C7596" t="s">
        <v>4521</v>
      </c>
      <c r="E7596" t="s">
        <v>72</v>
      </c>
      <c r="F7596" t="s">
        <v>67</v>
      </c>
      <c r="G7596" t="s">
        <v>35</v>
      </c>
      <c r="H7596" t="s">
        <v>4568</v>
      </c>
      <c r="I7596">
        <v>99.796999999999997</v>
      </c>
      <c r="J7596">
        <v>99.924000000000007</v>
      </c>
      <c r="K7596">
        <v>82</v>
      </c>
      <c r="L7596">
        <v>77</v>
      </c>
      <c r="M7596" t="s">
        <v>4523</v>
      </c>
      <c r="N7596" t="s">
        <v>1550</v>
      </c>
      <c r="O7596">
        <v>3000</v>
      </c>
      <c r="Q7596" t="s">
        <v>1845</v>
      </c>
      <c r="R7596">
        <v>3.58</v>
      </c>
      <c r="S7596">
        <v>3.53</v>
      </c>
      <c r="V7596" t="s">
        <v>4569</v>
      </c>
      <c r="W7596" t="s">
        <v>1148</v>
      </c>
      <c r="X7596" t="s">
        <v>1847</v>
      </c>
      <c r="Y7596" t="s">
        <v>4559</v>
      </c>
    </row>
    <row r="7597" spans="1:29" x14ac:dyDescent="0.25">
      <c r="A7597" t="s">
        <v>1642</v>
      </c>
      <c r="B7597" t="s">
        <v>31</v>
      </c>
      <c r="C7597" t="s">
        <v>4521</v>
      </c>
      <c r="E7597" t="s">
        <v>74</v>
      </c>
      <c r="F7597" t="s">
        <v>67</v>
      </c>
      <c r="G7597" t="s">
        <v>35</v>
      </c>
      <c r="H7597" t="s">
        <v>4570</v>
      </c>
      <c r="I7597">
        <v>100.038</v>
      </c>
      <c r="J7597">
        <v>100.05200000000001</v>
      </c>
      <c r="K7597">
        <v>17</v>
      </c>
      <c r="L7597">
        <v>14</v>
      </c>
      <c r="M7597" t="s">
        <v>4523</v>
      </c>
      <c r="N7597" t="s">
        <v>1550</v>
      </c>
      <c r="O7597">
        <v>5000</v>
      </c>
      <c r="Q7597" t="s">
        <v>1845</v>
      </c>
      <c r="R7597">
        <v>2.93</v>
      </c>
      <c r="S7597">
        <v>2.9</v>
      </c>
      <c r="V7597" t="s">
        <v>4571</v>
      </c>
      <c r="W7597" t="s">
        <v>1148</v>
      </c>
      <c r="X7597" t="s">
        <v>1847</v>
      </c>
      <c r="Y7597" t="s">
        <v>4559</v>
      </c>
    </row>
    <row r="7598" spans="1:29" x14ac:dyDescent="0.25">
      <c r="A7598" t="s">
        <v>1643</v>
      </c>
      <c r="B7598" t="s">
        <v>31</v>
      </c>
      <c r="C7598" t="s">
        <v>4521</v>
      </c>
      <c r="E7598" t="s">
        <v>67</v>
      </c>
      <c r="F7598" t="s">
        <v>67</v>
      </c>
      <c r="G7598" t="s">
        <v>35</v>
      </c>
      <c r="H7598" t="s">
        <v>4572</v>
      </c>
      <c r="I7598">
        <v>100.03100000000001</v>
      </c>
      <c r="J7598">
        <v>100.047</v>
      </c>
      <c r="K7598">
        <v>21</v>
      </c>
      <c r="L7598">
        <v>16</v>
      </c>
      <c r="M7598" t="s">
        <v>4523</v>
      </c>
      <c r="N7598" t="s">
        <v>1550</v>
      </c>
      <c r="O7598">
        <v>5000</v>
      </c>
      <c r="Q7598" t="s">
        <v>1845</v>
      </c>
      <c r="R7598">
        <v>2.97</v>
      </c>
      <c r="S7598">
        <v>2.92</v>
      </c>
      <c r="V7598" t="s">
        <v>4573</v>
      </c>
      <c r="W7598" t="s">
        <v>1148</v>
      </c>
      <c r="X7598" t="s">
        <v>1847</v>
      </c>
      <c r="Y7598" t="s">
        <v>4559</v>
      </c>
    </row>
    <row r="7599" spans="1:29" x14ac:dyDescent="0.25">
      <c r="A7599" t="s">
        <v>741</v>
      </c>
      <c r="B7599" t="s">
        <v>31</v>
      </c>
      <c r="C7599" t="s">
        <v>4574</v>
      </c>
      <c r="D7599">
        <v>16.34</v>
      </c>
      <c r="E7599" t="s">
        <v>398</v>
      </c>
      <c r="F7599" t="s">
        <v>62</v>
      </c>
      <c r="G7599" t="s">
        <v>1464</v>
      </c>
      <c r="H7599" t="s">
        <v>3874</v>
      </c>
      <c r="I7599">
        <v>111.465</v>
      </c>
      <c r="J7599">
        <v>111.95699999999999</v>
      </c>
      <c r="K7599">
        <v>126</v>
      </c>
      <c r="L7599">
        <v>123</v>
      </c>
      <c r="M7599" t="s">
        <v>2720</v>
      </c>
      <c r="N7599" t="s">
        <v>1482</v>
      </c>
      <c r="O7599">
        <v>5000000</v>
      </c>
      <c r="P7599">
        <v>2000000</v>
      </c>
      <c r="Q7599" t="s">
        <v>2124</v>
      </c>
      <c r="R7599">
        <v>4.91</v>
      </c>
      <c r="S7599">
        <v>4.88</v>
      </c>
      <c r="V7599" t="s">
        <v>3875</v>
      </c>
      <c r="W7599" t="s">
        <v>1110</v>
      </c>
      <c r="X7599" t="s">
        <v>1847</v>
      </c>
    </row>
    <row r="7600" spans="1:29" x14ac:dyDescent="0.25">
      <c r="A7600" t="s">
        <v>774</v>
      </c>
      <c r="B7600" t="s">
        <v>31</v>
      </c>
      <c r="C7600" t="s">
        <v>4575</v>
      </c>
      <c r="D7600">
        <v>1.47</v>
      </c>
      <c r="E7600" t="s">
        <v>775</v>
      </c>
      <c r="F7600" t="s">
        <v>34</v>
      </c>
      <c r="G7600" t="s">
        <v>35</v>
      </c>
      <c r="H7600" t="s">
        <v>3637</v>
      </c>
      <c r="I7600">
        <v>100.68300000000001</v>
      </c>
      <c r="J7600">
        <v>100.75700000000001</v>
      </c>
      <c r="K7600">
        <v>67</v>
      </c>
      <c r="L7600">
        <v>62</v>
      </c>
      <c r="M7600" t="s">
        <v>1844</v>
      </c>
      <c r="N7600" t="s">
        <v>48</v>
      </c>
      <c r="O7600">
        <v>5000000</v>
      </c>
      <c r="P7600">
        <v>3000000</v>
      </c>
      <c r="Q7600" t="s">
        <v>2121</v>
      </c>
      <c r="R7600">
        <v>3.34</v>
      </c>
      <c r="S7600">
        <v>3.28</v>
      </c>
      <c r="V7600" t="s">
        <v>3638</v>
      </c>
      <c r="W7600" t="s">
        <v>457</v>
      </c>
      <c r="X7600" t="s">
        <v>1847</v>
      </c>
      <c r="Y7600" t="s">
        <v>916</v>
      </c>
      <c r="AA7600">
        <v>67.900000000000006</v>
      </c>
      <c r="AB7600">
        <v>62.76</v>
      </c>
    </row>
    <row r="7601" spans="1:28" x14ac:dyDescent="0.25">
      <c r="A7601" t="s">
        <v>432</v>
      </c>
      <c r="B7601" t="s">
        <v>31</v>
      </c>
      <c r="C7601" t="s">
        <v>4575</v>
      </c>
      <c r="D7601">
        <v>11.73</v>
      </c>
      <c r="E7601" t="s">
        <v>388</v>
      </c>
      <c r="F7601" t="s">
        <v>34</v>
      </c>
      <c r="G7601" t="s">
        <v>35</v>
      </c>
      <c r="H7601" t="s">
        <v>3639</v>
      </c>
      <c r="I7601">
        <v>88.376000000000005</v>
      </c>
      <c r="J7601">
        <v>88.965000000000003</v>
      </c>
      <c r="K7601">
        <v>172</v>
      </c>
      <c r="L7601">
        <v>167</v>
      </c>
      <c r="M7601" t="s">
        <v>1909</v>
      </c>
      <c r="N7601" t="s">
        <v>42</v>
      </c>
      <c r="O7601">
        <v>2000000</v>
      </c>
      <c r="P7601">
        <v>2000000</v>
      </c>
      <c r="Q7601" t="s">
        <v>2121</v>
      </c>
      <c r="R7601">
        <v>5.36</v>
      </c>
      <c r="S7601">
        <v>5.31</v>
      </c>
      <c r="V7601" t="s">
        <v>3640</v>
      </c>
      <c r="W7601" t="s">
        <v>457</v>
      </c>
      <c r="X7601" t="s">
        <v>1847</v>
      </c>
      <c r="Y7601" t="s">
        <v>916</v>
      </c>
      <c r="AA7601">
        <v>176.8</v>
      </c>
      <c r="AB7601">
        <v>171.78</v>
      </c>
    </row>
    <row r="7602" spans="1:28" x14ac:dyDescent="0.25">
      <c r="A7602" t="s">
        <v>777</v>
      </c>
      <c r="B7602" t="s">
        <v>31</v>
      </c>
      <c r="C7602" t="s">
        <v>4575</v>
      </c>
      <c r="D7602">
        <v>12.32</v>
      </c>
      <c r="E7602" t="s">
        <v>395</v>
      </c>
      <c r="F7602" t="s">
        <v>34</v>
      </c>
      <c r="G7602" t="s">
        <v>35</v>
      </c>
      <c r="H7602" t="s">
        <v>3641</v>
      </c>
      <c r="I7602">
        <v>91.605000000000004</v>
      </c>
      <c r="J7602">
        <v>92.224000000000004</v>
      </c>
      <c r="K7602">
        <v>170</v>
      </c>
      <c r="L7602">
        <v>165</v>
      </c>
      <c r="M7602" t="s">
        <v>1909</v>
      </c>
      <c r="N7602" t="s">
        <v>42</v>
      </c>
      <c r="O7602">
        <v>2000000</v>
      </c>
      <c r="P7602">
        <v>2000000</v>
      </c>
      <c r="Q7602" t="s">
        <v>2121</v>
      </c>
      <c r="R7602">
        <v>5.34</v>
      </c>
      <c r="S7602">
        <v>5.29</v>
      </c>
      <c r="V7602" t="s">
        <v>3642</v>
      </c>
      <c r="W7602" t="s">
        <v>457</v>
      </c>
      <c r="X7602" t="s">
        <v>1847</v>
      </c>
      <c r="Y7602" t="s">
        <v>916</v>
      </c>
      <c r="AA7602">
        <v>172.7</v>
      </c>
      <c r="AB7602">
        <v>167.68</v>
      </c>
    </row>
    <row r="7603" spans="1:28" x14ac:dyDescent="0.25">
      <c r="A7603" t="s">
        <v>778</v>
      </c>
      <c r="B7603" t="s">
        <v>31</v>
      </c>
      <c r="C7603" t="s">
        <v>4575</v>
      </c>
      <c r="D7603">
        <v>12.35</v>
      </c>
      <c r="E7603" t="s">
        <v>779</v>
      </c>
      <c r="F7603" t="s">
        <v>34</v>
      </c>
      <c r="G7603" t="s">
        <v>35</v>
      </c>
      <c r="H7603" t="s">
        <v>3643</v>
      </c>
      <c r="I7603">
        <v>94.061000000000007</v>
      </c>
      <c r="J7603">
        <v>94.932000000000002</v>
      </c>
      <c r="K7603">
        <v>167</v>
      </c>
      <c r="L7603">
        <v>160</v>
      </c>
      <c r="M7603" t="s">
        <v>1909</v>
      </c>
      <c r="N7603" t="s">
        <v>42</v>
      </c>
      <c r="O7603">
        <v>0</v>
      </c>
      <c r="P7603">
        <v>0</v>
      </c>
      <c r="Q7603" t="s">
        <v>2121</v>
      </c>
      <c r="R7603">
        <v>5.31</v>
      </c>
      <c r="S7603">
        <v>5.24</v>
      </c>
      <c r="V7603" t="s">
        <v>3644</v>
      </c>
      <c r="W7603" t="s">
        <v>457</v>
      </c>
      <c r="X7603" t="s">
        <v>1847</v>
      </c>
      <c r="Y7603" t="s">
        <v>916</v>
      </c>
      <c r="AA7603">
        <v>171.3</v>
      </c>
      <c r="AB7603">
        <v>164.29</v>
      </c>
    </row>
    <row r="7604" spans="1:28" x14ac:dyDescent="0.25">
      <c r="A7604" t="s">
        <v>436</v>
      </c>
      <c r="B7604" t="s">
        <v>31</v>
      </c>
      <c r="C7604" t="s">
        <v>4575</v>
      </c>
      <c r="D7604">
        <v>2.0099999999999998</v>
      </c>
      <c r="E7604" t="s">
        <v>388</v>
      </c>
      <c r="F7604" t="s">
        <v>34</v>
      </c>
      <c r="G7604" t="s">
        <v>35</v>
      </c>
      <c r="H7604" t="s">
        <v>3645</v>
      </c>
      <c r="I7604">
        <v>100.48099999999999</v>
      </c>
      <c r="J7604">
        <v>100.56100000000001</v>
      </c>
      <c r="K7604">
        <v>67</v>
      </c>
      <c r="L7604">
        <v>63</v>
      </c>
      <c r="M7604" t="s">
        <v>1850</v>
      </c>
      <c r="N7604" t="s">
        <v>53</v>
      </c>
      <c r="O7604">
        <v>10000000</v>
      </c>
      <c r="P7604">
        <v>10000000</v>
      </c>
      <c r="Q7604" t="s">
        <v>2121</v>
      </c>
      <c r="R7604">
        <v>3.36</v>
      </c>
      <c r="S7604">
        <v>3.32</v>
      </c>
      <c r="V7604" t="s">
        <v>3646</v>
      </c>
      <c r="W7604" t="s">
        <v>457</v>
      </c>
      <c r="X7604" t="s">
        <v>1847</v>
      </c>
      <c r="Y7604" t="s">
        <v>916</v>
      </c>
      <c r="AA7604">
        <v>68.2</v>
      </c>
      <c r="AB7604">
        <v>64.33</v>
      </c>
    </row>
    <row r="7605" spans="1:28" x14ac:dyDescent="0.25">
      <c r="A7605" t="s">
        <v>780</v>
      </c>
      <c r="B7605" t="s">
        <v>31</v>
      </c>
      <c r="C7605" t="s">
        <v>4575</v>
      </c>
      <c r="D7605">
        <v>2.4</v>
      </c>
      <c r="E7605" t="s">
        <v>395</v>
      </c>
      <c r="F7605" t="s">
        <v>34</v>
      </c>
      <c r="G7605" t="s">
        <v>35</v>
      </c>
      <c r="H7605" t="s">
        <v>3647</v>
      </c>
      <c r="I7605">
        <v>100.381</v>
      </c>
      <c r="J7605">
        <v>100.501</v>
      </c>
      <c r="K7605">
        <v>73</v>
      </c>
      <c r="L7605">
        <v>68</v>
      </c>
      <c r="M7605" t="s">
        <v>1883</v>
      </c>
      <c r="N7605" t="s">
        <v>63</v>
      </c>
      <c r="O7605">
        <v>5000000</v>
      </c>
      <c r="P7605">
        <v>0</v>
      </c>
      <c r="Q7605" t="s">
        <v>2121</v>
      </c>
      <c r="R7605">
        <v>3.47</v>
      </c>
      <c r="S7605">
        <v>3.42</v>
      </c>
      <c r="V7605" t="s">
        <v>3648</v>
      </c>
      <c r="W7605" t="s">
        <v>457</v>
      </c>
      <c r="X7605" t="s">
        <v>1847</v>
      </c>
      <c r="Y7605" t="s">
        <v>916</v>
      </c>
      <c r="Z7605" t="s">
        <v>43</v>
      </c>
      <c r="AA7605">
        <v>75.3</v>
      </c>
      <c r="AB7605">
        <v>70.260000000000005</v>
      </c>
    </row>
    <row r="7606" spans="1:28" x14ac:dyDescent="0.25">
      <c r="A7606" t="s">
        <v>781</v>
      </c>
      <c r="B7606" t="s">
        <v>31</v>
      </c>
      <c r="C7606" t="s">
        <v>4575</v>
      </c>
      <c r="D7606">
        <v>13.07</v>
      </c>
      <c r="E7606" t="s">
        <v>779</v>
      </c>
      <c r="F7606" t="s">
        <v>34</v>
      </c>
      <c r="G7606" t="s">
        <v>35</v>
      </c>
      <c r="H7606" t="s">
        <v>3649</v>
      </c>
      <c r="I7606">
        <v>97.188000000000002</v>
      </c>
      <c r="J7606">
        <v>98.108999999999995</v>
      </c>
      <c r="K7606">
        <v>167</v>
      </c>
      <c r="L7606">
        <v>160</v>
      </c>
      <c r="M7606" t="s">
        <v>1909</v>
      </c>
      <c r="N7606" t="s">
        <v>42</v>
      </c>
      <c r="O7606">
        <v>0</v>
      </c>
      <c r="P7606">
        <v>0</v>
      </c>
      <c r="Q7606" t="s">
        <v>2121</v>
      </c>
      <c r="R7606">
        <v>5.31</v>
      </c>
      <c r="S7606">
        <v>5.24</v>
      </c>
      <c r="V7606" t="s">
        <v>3650</v>
      </c>
      <c r="W7606" t="s">
        <v>457</v>
      </c>
      <c r="X7606" t="s">
        <v>1847</v>
      </c>
      <c r="Y7606" t="s">
        <v>916</v>
      </c>
      <c r="AA7606">
        <v>168.2</v>
      </c>
      <c r="AB7606">
        <v>161.19</v>
      </c>
    </row>
    <row r="7607" spans="1:28" x14ac:dyDescent="0.25">
      <c r="A7607" t="s">
        <v>917</v>
      </c>
      <c r="B7607" t="s">
        <v>31</v>
      </c>
      <c r="C7607" t="s">
        <v>4575</v>
      </c>
      <c r="D7607">
        <v>0.33</v>
      </c>
      <c r="E7607" t="s">
        <v>779</v>
      </c>
      <c r="F7607" t="s">
        <v>34</v>
      </c>
      <c r="G7607" t="s">
        <v>35</v>
      </c>
      <c r="H7607" t="s">
        <v>3651</v>
      </c>
      <c r="I7607">
        <v>100.298</v>
      </c>
      <c r="J7607">
        <v>100.315</v>
      </c>
      <c r="K7607">
        <v>48</v>
      </c>
      <c r="L7607">
        <v>43</v>
      </c>
      <c r="M7607" t="s">
        <v>2097</v>
      </c>
      <c r="N7607" t="s">
        <v>335</v>
      </c>
      <c r="O7607">
        <v>10000000</v>
      </c>
      <c r="P7607">
        <v>20000000</v>
      </c>
      <c r="Q7607" t="s">
        <v>2121</v>
      </c>
      <c r="R7607">
        <v>3.1</v>
      </c>
      <c r="S7607">
        <v>3.05</v>
      </c>
      <c r="V7607" t="s">
        <v>3652</v>
      </c>
      <c r="W7607" t="s">
        <v>457</v>
      </c>
      <c r="X7607" t="s">
        <v>1847</v>
      </c>
      <c r="Y7607" t="s">
        <v>916</v>
      </c>
      <c r="Z7607" t="s">
        <v>43</v>
      </c>
      <c r="AA7607">
        <v>46.5</v>
      </c>
      <c r="AB7607">
        <v>41.79</v>
      </c>
    </row>
    <row r="7608" spans="1:28" x14ac:dyDescent="0.25">
      <c r="A7608" t="s">
        <v>437</v>
      </c>
      <c r="B7608" t="s">
        <v>31</v>
      </c>
      <c r="C7608" t="s">
        <v>4575</v>
      </c>
      <c r="D7608">
        <v>2.82</v>
      </c>
      <c r="E7608" t="s">
        <v>388</v>
      </c>
      <c r="F7608" t="s">
        <v>34</v>
      </c>
      <c r="G7608" t="s">
        <v>35</v>
      </c>
      <c r="H7608" t="s">
        <v>3653</v>
      </c>
      <c r="I7608">
        <v>100.652</v>
      </c>
      <c r="J7608">
        <v>100.794</v>
      </c>
      <c r="K7608">
        <v>76</v>
      </c>
      <c r="L7608">
        <v>71</v>
      </c>
      <c r="M7608" t="s">
        <v>1928</v>
      </c>
      <c r="N7608" t="s">
        <v>36</v>
      </c>
      <c r="O7608">
        <v>5000000</v>
      </c>
      <c r="P7608">
        <v>0</v>
      </c>
      <c r="Q7608" t="s">
        <v>2121</v>
      </c>
      <c r="R7608">
        <v>3.57</v>
      </c>
      <c r="S7608">
        <v>3.52</v>
      </c>
      <c r="V7608" t="s">
        <v>3654</v>
      </c>
      <c r="W7608" t="s">
        <v>457</v>
      </c>
      <c r="X7608" t="s">
        <v>1847</v>
      </c>
      <c r="Y7608" t="s">
        <v>916</v>
      </c>
      <c r="Z7608" t="s">
        <v>43</v>
      </c>
      <c r="AA7608">
        <v>80.099999999999994</v>
      </c>
      <c r="AB7608">
        <v>75.040000000000006</v>
      </c>
    </row>
    <row r="7609" spans="1:28" x14ac:dyDescent="0.25">
      <c r="A7609" t="s">
        <v>782</v>
      </c>
      <c r="B7609" t="s">
        <v>31</v>
      </c>
      <c r="C7609" t="s">
        <v>4575</v>
      </c>
      <c r="D7609">
        <v>3.02</v>
      </c>
      <c r="E7609" t="s">
        <v>775</v>
      </c>
      <c r="F7609" t="s">
        <v>34</v>
      </c>
      <c r="G7609" t="s">
        <v>35</v>
      </c>
      <c r="H7609" t="s">
        <v>3655</v>
      </c>
      <c r="I7609">
        <v>102.185</v>
      </c>
      <c r="J7609">
        <v>102.336</v>
      </c>
      <c r="K7609">
        <v>86</v>
      </c>
      <c r="L7609">
        <v>81</v>
      </c>
      <c r="M7609" t="s">
        <v>1928</v>
      </c>
      <c r="N7609" t="s">
        <v>36</v>
      </c>
      <c r="O7609">
        <v>5000000</v>
      </c>
      <c r="P7609">
        <v>0</v>
      </c>
      <c r="Q7609" t="s">
        <v>2121</v>
      </c>
      <c r="R7609">
        <v>3.67</v>
      </c>
      <c r="S7609">
        <v>3.62</v>
      </c>
      <c r="V7609" t="s">
        <v>3656</v>
      </c>
      <c r="W7609" t="s">
        <v>457</v>
      </c>
      <c r="X7609" t="s">
        <v>1847</v>
      </c>
      <c r="Y7609" t="s">
        <v>916</v>
      </c>
      <c r="Z7609" t="s">
        <v>43</v>
      </c>
      <c r="AA7609">
        <v>87.2</v>
      </c>
      <c r="AB7609">
        <v>82.18</v>
      </c>
    </row>
    <row r="7610" spans="1:28" x14ac:dyDescent="0.25">
      <c r="A7610" t="s">
        <v>783</v>
      </c>
      <c r="B7610" t="s">
        <v>31</v>
      </c>
      <c r="C7610" t="s">
        <v>4575</v>
      </c>
      <c r="D7610">
        <v>3.59</v>
      </c>
      <c r="E7610" t="s">
        <v>395</v>
      </c>
      <c r="F7610" t="s">
        <v>34</v>
      </c>
      <c r="G7610" t="s">
        <v>35</v>
      </c>
      <c r="H7610" t="s">
        <v>3657</v>
      </c>
      <c r="I7610">
        <v>98.396000000000001</v>
      </c>
      <c r="J7610">
        <v>98.575999999999993</v>
      </c>
      <c r="K7610">
        <v>90</v>
      </c>
      <c r="L7610">
        <v>85</v>
      </c>
      <c r="M7610" t="s">
        <v>1861</v>
      </c>
      <c r="N7610" t="s">
        <v>149</v>
      </c>
      <c r="O7610">
        <v>5000000</v>
      </c>
      <c r="P7610">
        <v>0</v>
      </c>
      <c r="Q7610" t="s">
        <v>2121</v>
      </c>
      <c r="R7610">
        <v>3.74</v>
      </c>
      <c r="S7610">
        <v>3.69</v>
      </c>
      <c r="V7610" t="s">
        <v>3658</v>
      </c>
      <c r="W7610" t="s">
        <v>457</v>
      </c>
      <c r="X7610" t="s">
        <v>1847</v>
      </c>
      <c r="Y7610" t="s">
        <v>916</v>
      </c>
      <c r="Z7610" t="s">
        <v>43</v>
      </c>
      <c r="AA7610">
        <v>88.3</v>
      </c>
      <c r="AB7610">
        <v>83.03</v>
      </c>
    </row>
    <row r="7611" spans="1:28" x14ac:dyDescent="0.25">
      <c r="A7611" t="s">
        <v>918</v>
      </c>
      <c r="B7611" t="s">
        <v>31</v>
      </c>
      <c r="C7611" t="s">
        <v>4575</v>
      </c>
      <c r="D7611">
        <v>1.0900000000000001</v>
      </c>
      <c r="E7611" t="s">
        <v>395</v>
      </c>
      <c r="F7611" t="s">
        <v>34</v>
      </c>
      <c r="G7611" t="s">
        <v>35</v>
      </c>
      <c r="H7611" t="s">
        <v>3659</v>
      </c>
      <c r="I7611">
        <v>99.478999999999999</v>
      </c>
      <c r="J7611">
        <v>99.534000000000006</v>
      </c>
      <c r="K7611">
        <v>60</v>
      </c>
      <c r="L7611">
        <v>55</v>
      </c>
      <c r="M7611" t="s">
        <v>1965</v>
      </c>
      <c r="N7611" t="s">
        <v>209</v>
      </c>
      <c r="O7611">
        <v>5000000</v>
      </c>
      <c r="P7611">
        <v>0</v>
      </c>
      <c r="Q7611" t="s">
        <v>2121</v>
      </c>
      <c r="R7611">
        <v>3.23</v>
      </c>
      <c r="S7611">
        <v>3.18</v>
      </c>
      <c r="V7611" t="s">
        <v>3660</v>
      </c>
      <c r="W7611" t="s">
        <v>457</v>
      </c>
      <c r="X7611" t="s">
        <v>1847</v>
      </c>
      <c r="Y7611" t="s">
        <v>916</v>
      </c>
      <c r="Z7611" t="s">
        <v>43</v>
      </c>
      <c r="AA7611">
        <v>57.9</v>
      </c>
      <c r="AB7611">
        <v>53.29</v>
      </c>
    </row>
    <row r="7612" spans="1:28" x14ac:dyDescent="0.25">
      <c r="A7612" t="s">
        <v>438</v>
      </c>
      <c r="B7612" t="s">
        <v>31</v>
      </c>
      <c r="C7612" t="s">
        <v>4575</v>
      </c>
      <c r="D7612">
        <v>11.23</v>
      </c>
      <c r="E7612" t="s">
        <v>388</v>
      </c>
      <c r="F7612" t="s">
        <v>34</v>
      </c>
      <c r="G7612" t="s">
        <v>35</v>
      </c>
      <c r="H7612" t="s">
        <v>3661</v>
      </c>
      <c r="I7612">
        <v>74.364999999999995</v>
      </c>
      <c r="J7612">
        <v>75.156999999999996</v>
      </c>
      <c r="K7612">
        <v>172</v>
      </c>
      <c r="L7612">
        <v>165</v>
      </c>
      <c r="M7612" t="s">
        <v>1909</v>
      </c>
      <c r="N7612" t="s">
        <v>42</v>
      </c>
      <c r="O7612">
        <v>1000000</v>
      </c>
      <c r="P7612">
        <v>0</v>
      </c>
      <c r="Q7612" t="s">
        <v>2121</v>
      </c>
      <c r="R7612">
        <v>5.36</v>
      </c>
      <c r="S7612">
        <v>5.29</v>
      </c>
      <c r="V7612" t="s">
        <v>3662</v>
      </c>
      <c r="W7612" t="s">
        <v>457</v>
      </c>
      <c r="X7612" t="s">
        <v>1847</v>
      </c>
      <c r="Y7612" t="s">
        <v>916</v>
      </c>
      <c r="Z7612" t="s">
        <v>43</v>
      </c>
      <c r="AA7612">
        <v>171.3</v>
      </c>
      <c r="AB7612">
        <v>164.16</v>
      </c>
    </row>
    <row r="7613" spans="1:28" x14ac:dyDescent="0.25">
      <c r="A7613" t="s">
        <v>784</v>
      </c>
      <c r="B7613" t="s">
        <v>31</v>
      </c>
      <c r="C7613" t="s">
        <v>4575</v>
      </c>
      <c r="D7613">
        <v>1.63</v>
      </c>
      <c r="E7613" t="s">
        <v>775</v>
      </c>
      <c r="F7613" t="s">
        <v>34</v>
      </c>
      <c r="G7613" t="s">
        <v>35</v>
      </c>
      <c r="H7613" t="s">
        <v>3663</v>
      </c>
      <c r="I7613">
        <v>100.464</v>
      </c>
      <c r="J7613">
        <v>100.529</v>
      </c>
      <c r="K7613">
        <v>70</v>
      </c>
      <c r="L7613">
        <v>66</v>
      </c>
      <c r="M7613" t="s">
        <v>1844</v>
      </c>
      <c r="N7613" t="s">
        <v>48</v>
      </c>
      <c r="O7613">
        <v>5000000</v>
      </c>
      <c r="P7613">
        <v>10000000</v>
      </c>
      <c r="Q7613" t="s">
        <v>2121</v>
      </c>
      <c r="R7613">
        <v>3.36</v>
      </c>
      <c r="S7613">
        <v>3.33</v>
      </c>
      <c r="V7613" t="s">
        <v>3664</v>
      </c>
      <c r="W7613" t="s">
        <v>457</v>
      </c>
      <c r="X7613" t="s">
        <v>1847</v>
      </c>
      <c r="Y7613" t="s">
        <v>916</v>
      </c>
      <c r="Z7613" t="s">
        <v>43</v>
      </c>
      <c r="AA7613">
        <v>70.3</v>
      </c>
      <c r="AB7613">
        <v>66.2</v>
      </c>
    </row>
    <row r="7614" spans="1:28" x14ac:dyDescent="0.25">
      <c r="A7614" t="s">
        <v>785</v>
      </c>
      <c r="B7614" t="s">
        <v>31</v>
      </c>
      <c r="C7614" t="s">
        <v>4575</v>
      </c>
      <c r="D7614">
        <v>4.7699999999999996</v>
      </c>
      <c r="E7614" t="s">
        <v>775</v>
      </c>
      <c r="F7614" t="s">
        <v>34</v>
      </c>
      <c r="G7614" t="s">
        <v>35</v>
      </c>
      <c r="H7614" t="s">
        <v>3665</v>
      </c>
      <c r="I7614">
        <v>94.658000000000001</v>
      </c>
      <c r="J7614">
        <v>94.992999999999995</v>
      </c>
      <c r="K7614">
        <v>102</v>
      </c>
      <c r="L7614">
        <v>95</v>
      </c>
      <c r="M7614" t="s">
        <v>1856</v>
      </c>
      <c r="N7614" t="s">
        <v>50</v>
      </c>
      <c r="O7614">
        <v>3000000</v>
      </c>
      <c r="P7614">
        <v>0</v>
      </c>
      <c r="Q7614" t="s">
        <v>2121</v>
      </c>
      <c r="R7614">
        <v>3.98</v>
      </c>
      <c r="S7614">
        <v>3.91</v>
      </c>
      <c r="V7614" t="s">
        <v>3666</v>
      </c>
      <c r="W7614" t="s">
        <v>457</v>
      </c>
      <c r="X7614" t="s">
        <v>1847</v>
      </c>
      <c r="Y7614" t="s">
        <v>916</v>
      </c>
      <c r="Z7614" t="s">
        <v>43</v>
      </c>
      <c r="AA7614">
        <v>96.6</v>
      </c>
      <c r="AB7614">
        <v>89.56</v>
      </c>
    </row>
    <row r="7615" spans="1:28" x14ac:dyDescent="0.25">
      <c r="A7615" t="s">
        <v>439</v>
      </c>
      <c r="B7615" t="s">
        <v>31</v>
      </c>
      <c r="C7615" t="s">
        <v>4575</v>
      </c>
      <c r="D7615">
        <v>4.33</v>
      </c>
      <c r="E7615" t="s">
        <v>388</v>
      </c>
      <c r="F7615" t="s">
        <v>34</v>
      </c>
      <c r="G7615" t="s">
        <v>35</v>
      </c>
      <c r="H7615" t="s">
        <v>3667</v>
      </c>
      <c r="I7615">
        <v>94.016999999999996</v>
      </c>
      <c r="J7615">
        <v>94.450999999999993</v>
      </c>
      <c r="K7615">
        <v>87</v>
      </c>
      <c r="L7615">
        <v>77</v>
      </c>
      <c r="M7615" t="s">
        <v>1856</v>
      </c>
      <c r="N7615" t="s">
        <v>50</v>
      </c>
      <c r="O7615">
        <v>2000000</v>
      </c>
      <c r="P7615">
        <v>0</v>
      </c>
      <c r="Q7615" t="s">
        <v>2121</v>
      </c>
      <c r="R7615">
        <v>3.83</v>
      </c>
      <c r="S7615">
        <v>3.73</v>
      </c>
      <c r="V7615" t="s">
        <v>3668</v>
      </c>
      <c r="W7615" t="s">
        <v>457</v>
      </c>
      <c r="X7615" t="s">
        <v>1847</v>
      </c>
      <c r="Y7615" t="s">
        <v>916</v>
      </c>
      <c r="Z7615" t="s">
        <v>43</v>
      </c>
      <c r="AA7615">
        <v>87.6</v>
      </c>
      <c r="AB7615">
        <v>77.67</v>
      </c>
    </row>
    <row r="7616" spans="1:28" x14ac:dyDescent="0.25">
      <c r="A7616" t="s">
        <v>786</v>
      </c>
      <c r="B7616" t="s">
        <v>31</v>
      </c>
      <c r="C7616" t="s">
        <v>4575</v>
      </c>
      <c r="D7616">
        <v>4.3499999999999996</v>
      </c>
      <c r="E7616" t="s">
        <v>787</v>
      </c>
      <c r="F7616" t="s">
        <v>34</v>
      </c>
      <c r="G7616" t="s">
        <v>35</v>
      </c>
      <c r="H7616" t="s">
        <v>3669</v>
      </c>
      <c r="I7616">
        <v>94.271000000000001</v>
      </c>
      <c r="J7616">
        <v>94.575999999999993</v>
      </c>
      <c r="K7616">
        <v>81</v>
      </c>
      <c r="L7616">
        <v>74</v>
      </c>
      <c r="M7616" t="s">
        <v>1856</v>
      </c>
      <c r="N7616" t="s">
        <v>50</v>
      </c>
      <c r="O7616">
        <v>2000000</v>
      </c>
      <c r="P7616">
        <v>0</v>
      </c>
      <c r="Q7616" t="s">
        <v>2121</v>
      </c>
      <c r="R7616">
        <v>3.77</v>
      </c>
      <c r="S7616">
        <v>3.7</v>
      </c>
      <c r="V7616" t="s">
        <v>3670</v>
      </c>
      <c r="W7616" t="s">
        <v>457</v>
      </c>
      <c r="X7616" t="s">
        <v>1847</v>
      </c>
      <c r="Y7616" t="s">
        <v>916</v>
      </c>
      <c r="Z7616" t="s">
        <v>43</v>
      </c>
      <c r="AA7616">
        <v>81.599999999999994</v>
      </c>
      <c r="AB7616">
        <v>74.599999999999994</v>
      </c>
    </row>
    <row r="7617" spans="1:28" x14ac:dyDescent="0.25">
      <c r="A7617" t="s">
        <v>788</v>
      </c>
      <c r="B7617" t="s">
        <v>31</v>
      </c>
      <c r="C7617" t="s">
        <v>4575</v>
      </c>
      <c r="D7617">
        <v>11.59</v>
      </c>
      <c r="E7617" t="s">
        <v>787</v>
      </c>
      <c r="F7617" t="s">
        <v>34</v>
      </c>
      <c r="G7617" t="s">
        <v>35</v>
      </c>
      <c r="H7617" t="s">
        <v>3671</v>
      </c>
      <c r="I7617">
        <v>77.405000000000001</v>
      </c>
      <c r="J7617">
        <v>78.221999999999994</v>
      </c>
      <c r="K7617">
        <v>162</v>
      </c>
      <c r="L7617">
        <v>155</v>
      </c>
      <c r="M7617" t="s">
        <v>1909</v>
      </c>
      <c r="N7617" t="s">
        <v>42</v>
      </c>
      <c r="O7617">
        <v>0</v>
      </c>
      <c r="P7617">
        <v>0</v>
      </c>
      <c r="Q7617" t="s">
        <v>2121</v>
      </c>
      <c r="R7617">
        <v>5.26</v>
      </c>
      <c r="S7617">
        <v>5.19</v>
      </c>
      <c r="V7617" t="s">
        <v>3672</v>
      </c>
      <c r="W7617" t="s">
        <v>457</v>
      </c>
      <c r="X7617" t="s">
        <v>1847</v>
      </c>
      <c r="Y7617" t="s">
        <v>916</v>
      </c>
      <c r="AA7617">
        <v>161.69999999999999</v>
      </c>
      <c r="AB7617">
        <v>154.57</v>
      </c>
    </row>
    <row r="7618" spans="1:28" x14ac:dyDescent="0.25">
      <c r="A7618" t="s">
        <v>789</v>
      </c>
      <c r="B7618" t="s">
        <v>31</v>
      </c>
      <c r="C7618" t="s">
        <v>4575</v>
      </c>
      <c r="D7618">
        <v>2.4900000000000002</v>
      </c>
      <c r="E7618" t="s">
        <v>395</v>
      </c>
      <c r="F7618" t="s">
        <v>34</v>
      </c>
      <c r="G7618" t="s">
        <v>35</v>
      </c>
      <c r="H7618" t="s">
        <v>3673</v>
      </c>
      <c r="I7618">
        <v>97.275000000000006</v>
      </c>
      <c r="J7618">
        <v>97.399000000000001</v>
      </c>
      <c r="K7618">
        <v>69</v>
      </c>
      <c r="L7618">
        <v>64</v>
      </c>
      <c r="M7618" t="s">
        <v>1883</v>
      </c>
      <c r="N7618" t="s">
        <v>63</v>
      </c>
      <c r="O7618">
        <v>5000000</v>
      </c>
      <c r="P7618">
        <v>0</v>
      </c>
      <c r="Q7618" t="s">
        <v>2121</v>
      </c>
      <c r="R7618">
        <v>3.43</v>
      </c>
      <c r="S7618">
        <v>3.38</v>
      </c>
      <c r="V7618" t="s">
        <v>3674</v>
      </c>
      <c r="W7618" t="s">
        <v>457</v>
      </c>
      <c r="X7618" t="s">
        <v>1847</v>
      </c>
      <c r="Y7618" t="s">
        <v>916</v>
      </c>
      <c r="Z7618" t="s">
        <v>43</v>
      </c>
      <c r="AA7618">
        <v>69.8</v>
      </c>
      <c r="AB7618">
        <v>64.84</v>
      </c>
    </row>
    <row r="7619" spans="1:28" x14ac:dyDescent="0.25">
      <c r="A7619" t="s">
        <v>440</v>
      </c>
      <c r="B7619" t="s">
        <v>31</v>
      </c>
      <c r="C7619" t="s">
        <v>4575</v>
      </c>
      <c r="D7619">
        <v>2.1</v>
      </c>
      <c r="E7619" t="s">
        <v>388</v>
      </c>
      <c r="F7619" t="s">
        <v>34</v>
      </c>
      <c r="G7619" t="s">
        <v>35</v>
      </c>
      <c r="H7619" t="s">
        <v>3675</v>
      </c>
      <c r="I7619">
        <v>96.942999999999998</v>
      </c>
      <c r="J7619">
        <v>97.153000000000006</v>
      </c>
      <c r="K7619">
        <v>39</v>
      </c>
      <c r="L7619">
        <v>29</v>
      </c>
      <c r="M7619" t="s">
        <v>1850</v>
      </c>
      <c r="N7619" t="s">
        <v>53</v>
      </c>
      <c r="O7619">
        <v>5000000</v>
      </c>
      <c r="P7619">
        <v>0</v>
      </c>
      <c r="Q7619" t="s">
        <v>2121</v>
      </c>
      <c r="R7619">
        <v>3.08</v>
      </c>
      <c r="S7619">
        <v>2.98</v>
      </c>
      <c r="V7619" t="s">
        <v>3676</v>
      </c>
      <c r="W7619" t="s">
        <v>457</v>
      </c>
      <c r="X7619" t="s">
        <v>1847</v>
      </c>
      <c r="Y7619" t="s">
        <v>916</v>
      </c>
      <c r="Z7619" t="s">
        <v>43</v>
      </c>
      <c r="AA7619">
        <v>39.299999999999997</v>
      </c>
      <c r="AB7619">
        <v>29.4</v>
      </c>
    </row>
    <row r="7620" spans="1:28" x14ac:dyDescent="0.25">
      <c r="A7620" t="s">
        <v>790</v>
      </c>
      <c r="B7620" t="s">
        <v>31</v>
      </c>
      <c r="C7620" t="s">
        <v>4575</v>
      </c>
      <c r="D7620">
        <v>4.83</v>
      </c>
      <c r="E7620" t="s">
        <v>377</v>
      </c>
      <c r="F7620" t="s">
        <v>34</v>
      </c>
      <c r="G7620" t="s">
        <v>35</v>
      </c>
      <c r="H7620" t="s">
        <v>3677</v>
      </c>
      <c r="I7620">
        <v>94.822999999999993</v>
      </c>
      <c r="J7620">
        <v>95.161000000000001</v>
      </c>
      <c r="K7620">
        <v>120</v>
      </c>
      <c r="L7620">
        <v>113</v>
      </c>
      <c r="M7620" t="s">
        <v>1856</v>
      </c>
      <c r="N7620" t="s">
        <v>50</v>
      </c>
      <c r="O7620">
        <v>2000000</v>
      </c>
      <c r="P7620">
        <v>0</v>
      </c>
      <c r="Q7620" t="s">
        <v>2121</v>
      </c>
      <c r="R7620">
        <v>4.16</v>
      </c>
      <c r="S7620">
        <v>4.09</v>
      </c>
      <c r="V7620" t="s">
        <v>3678</v>
      </c>
      <c r="W7620" t="s">
        <v>457</v>
      </c>
      <c r="X7620" t="s">
        <v>1847</v>
      </c>
      <c r="Y7620" t="s">
        <v>916</v>
      </c>
      <c r="Z7620" t="s">
        <v>43</v>
      </c>
      <c r="AA7620">
        <v>113.3</v>
      </c>
      <c r="AB7620">
        <v>106.28</v>
      </c>
    </row>
    <row r="7621" spans="1:28" x14ac:dyDescent="0.25">
      <c r="A7621" t="s">
        <v>442</v>
      </c>
      <c r="B7621" t="s">
        <v>31</v>
      </c>
      <c r="C7621" t="s">
        <v>4575</v>
      </c>
      <c r="D7621">
        <v>4.9800000000000004</v>
      </c>
      <c r="E7621" t="s">
        <v>388</v>
      </c>
      <c r="F7621" t="s">
        <v>34</v>
      </c>
      <c r="G7621" t="s">
        <v>35</v>
      </c>
      <c r="H7621" t="s">
        <v>3679</v>
      </c>
      <c r="I7621">
        <v>94.68</v>
      </c>
      <c r="J7621">
        <v>94.879000000000005</v>
      </c>
      <c r="K7621">
        <v>102</v>
      </c>
      <c r="L7621">
        <v>98</v>
      </c>
      <c r="M7621" t="s">
        <v>1880</v>
      </c>
      <c r="N7621" t="s">
        <v>224</v>
      </c>
      <c r="O7621">
        <v>3000000</v>
      </c>
      <c r="P7621">
        <v>5000000</v>
      </c>
      <c r="Q7621" t="s">
        <v>2121</v>
      </c>
      <c r="R7621">
        <v>4.04</v>
      </c>
      <c r="S7621">
        <v>4</v>
      </c>
      <c r="V7621" t="s">
        <v>3680</v>
      </c>
      <c r="W7621" t="s">
        <v>457</v>
      </c>
      <c r="X7621" t="s">
        <v>1847</v>
      </c>
      <c r="Y7621" t="s">
        <v>916</v>
      </c>
      <c r="Z7621" t="s">
        <v>43</v>
      </c>
      <c r="AA7621">
        <v>98.3</v>
      </c>
      <c r="AB7621">
        <v>94.32</v>
      </c>
    </row>
    <row r="7622" spans="1:28" x14ac:dyDescent="0.25">
      <c r="A7622" t="s">
        <v>443</v>
      </c>
      <c r="B7622" t="s">
        <v>31</v>
      </c>
      <c r="C7622" t="s">
        <v>4575</v>
      </c>
      <c r="D7622">
        <v>12.12</v>
      </c>
      <c r="E7622" t="s">
        <v>388</v>
      </c>
      <c r="F7622" t="s">
        <v>34</v>
      </c>
      <c r="G7622" t="s">
        <v>35</v>
      </c>
      <c r="H7622" t="s">
        <v>3681</v>
      </c>
      <c r="I7622">
        <v>82.025000000000006</v>
      </c>
      <c r="J7622">
        <v>82.879000000000005</v>
      </c>
      <c r="K7622">
        <v>170</v>
      </c>
      <c r="L7622">
        <v>163</v>
      </c>
      <c r="M7622" t="s">
        <v>1909</v>
      </c>
      <c r="N7622" t="s">
        <v>42</v>
      </c>
      <c r="O7622">
        <v>3000000</v>
      </c>
      <c r="P7622">
        <v>0</v>
      </c>
      <c r="Q7622" t="s">
        <v>2121</v>
      </c>
      <c r="R7622">
        <v>5.34</v>
      </c>
      <c r="S7622">
        <v>5.27</v>
      </c>
      <c r="V7622" t="s">
        <v>3682</v>
      </c>
      <c r="W7622" t="s">
        <v>457</v>
      </c>
      <c r="X7622" t="s">
        <v>1847</v>
      </c>
      <c r="Y7622" t="s">
        <v>916</v>
      </c>
      <c r="Z7622" t="s">
        <v>43</v>
      </c>
      <c r="AA7622">
        <v>168.8</v>
      </c>
      <c r="AB7622">
        <v>161.66</v>
      </c>
    </row>
    <row r="7623" spans="1:28" x14ac:dyDescent="0.25">
      <c r="A7623" t="s">
        <v>791</v>
      </c>
      <c r="B7623" t="s">
        <v>31</v>
      </c>
      <c r="C7623" t="s">
        <v>4575</v>
      </c>
      <c r="D7623">
        <v>2.63</v>
      </c>
      <c r="E7623" t="s">
        <v>787</v>
      </c>
      <c r="F7623" t="s">
        <v>34</v>
      </c>
      <c r="G7623" t="s">
        <v>35</v>
      </c>
      <c r="H7623" t="s">
        <v>3683</v>
      </c>
      <c r="I7623">
        <v>97.43</v>
      </c>
      <c r="J7623">
        <v>97.614999999999995</v>
      </c>
      <c r="K7623">
        <v>60</v>
      </c>
      <c r="L7623">
        <v>53</v>
      </c>
      <c r="M7623" t="s">
        <v>1883</v>
      </c>
      <c r="N7623" t="s">
        <v>63</v>
      </c>
      <c r="O7623">
        <v>2000000</v>
      </c>
      <c r="P7623">
        <v>0</v>
      </c>
      <c r="Q7623" t="s">
        <v>2121</v>
      </c>
      <c r="R7623">
        <v>3.34</v>
      </c>
      <c r="S7623">
        <v>3.27</v>
      </c>
      <c r="V7623" t="s">
        <v>3684</v>
      </c>
      <c r="W7623" t="s">
        <v>457</v>
      </c>
      <c r="X7623" t="s">
        <v>1847</v>
      </c>
      <c r="Y7623" t="s">
        <v>916</v>
      </c>
      <c r="Z7623" t="s">
        <v>43</v>
      </c>
      <c r="AA7623">
        <v>59.2</v>
      </c>
      <c r="AB7623">
        <v>52.18</v>
      </c>
    </row>
    <row r="7624" spans="1:28" x14ac:dyDescent="0.25">
      <c r="A7624" t="s">
        <v>792</v>
      </c>
      <c r="B7624" t="s">
        <v>31</v>
      </c>
      <c r="C7624" t="s">
        <v>4575</v>
      </c>
      <c r="D7624">
        <v>12.32</v>
      </c>
      <c r="E7624" t="s">
        <v>787</v>
      </c>
      <c r="F7624" t="s">
        <v>34</v>
      </c>
      <c r="G7624" t="s">
        <v>35</v>
      </c>
      <c r="H7624" t="s">
        <v>3685</v>
      </c>
      <c r="I7624">
        <v>82.998000000000005</v>
      </c>
      <c r="J7624">
        <v>83.867000000000004</v>
      </c>
      <c r="K7624">
        <v>162</v>
      </c>
      <c r="L7624">
        <v>155</v>
      </c>
      <c r="M7624" t="s">
        <v>1909</v>
      </c>
      <c r="N7624" t="s">
        <v>42</v>
      </c>
      <c r="O7624">
        <v>0</v>
      </c>
      <c r="P7624">
        <v>0</v>
      </c>
      <c r="Q7624" t="s">
        <v>2121</v>
      </c>
      <c r="R7624">
        <v>5.26</v>
      </c>
      <c r="S7624">
        <v>5.19</v>
      </c>
      <c r="V7624" t="s">
        <v>3686</v>
      </c>
      <c r="W7624" t="s">
        <v>457</v>
      </c>
      <c r="X7624" t="s">
        <v>1847</v>
      </c>
      <c r="Y7624" t="s">
        <v>916</v>
      </c>
      <c r="AA7624">
        <v>160.80000000000001</v>
      </c>
      <c r="AB7624">
        <v>153.65</v>
      </c>
    </row>
    <row r="7625" spans="1:28" x14ac:dyDescent="0.25">
      <c r="A7625" t="s">
        <v>793</v>
      </c>
      <c r="B7625" t="s">
        <v>31</v>
      </c>
      <c r="C7625" t="s">
        <v>4575</v>
      </c>
      <c r="D7625">
        <v>12.24</v>
      </c>
      <c r="E7625" t="s">
        <v>395</v>
      </c>
      <c r="F7625" t="s">
        <v>34</v>
      </c>
      <c r="G7625" t="s">
        <v>35</v>
      </c>
      <c r="H7625" t="s">
        <v>3687</v>
      </c>
      <c r="I7625">
        <v>82.95</v>
      </c>
      <c r="J7625">
        <v>83.813999999999993</v>
      </c>
      <c r="K7625">
        <v>168</v>
      </c>
      <c r="L7625">
        <v>161</v>
      </c>
      <c r="M7625" t="s">
        <v>1909</v>
      </c>
      <c r="N7625" t="s">
        <v>42</v>
      </c>
      <c r="O7625">
        <v>3000000</v>
      </c>
      <c r="P7625">
        <v>2000000</v>
      </c>
      <c r="Q7625" t="s">
        <v>2121</v>
      </c>
      <c r="R7625">
        <v>5.32</v>
      </c>
      <c r="S7625">
        <v>5.25</v>
      </c>
      <c r="V7625" t="s">
        <v>3688</v>
      </c>
      <c r="W7625" t="s">
        <v>457</v>
      </c>
      <c r="X7625" t="s">
        <v>1847</v>
      </c>
      <c r="Y7625" t="s">
        <v>916</v>
      </c>
      <c r="AA7625">
        <v>166.8</v>
      </c>
      <c r="AB7625">
        <v>159.6</v>
      </c>
    </row>
    <row r="7626" spans="1:28" x14ac:dyDescent="0.25">
      <c r="A7626" t="s">
        <v>444</v>
      </c>
      <c r="B7626" t="s">
        <v>31</v>
      </c>
      <c r="C7626" t="s">
        <v>4575</v>
      </c>
      <c r="D7626">
        <v>2.78</v>
      </c>
      <c r="E7626" t="s">
        <v>388</v>
      </c>
      <c r="F7626" t="s">
        <v>34</v>
      </c>
      <c r="G7626" t="s">
        <v>35</v>
      </c>
      <c r="H7626" t="s">
        <v>3689</v>
      </c>
      <c r="I7626">
        <v>96.72</v>
      </c>
      <c r="J7626">
        <v>96.998000000000005</v>
      </c>
      <c r="K7626">
        <v>62</v>
      </c>
      <c r="L7626">
        <v>52</v>
      </c>
      <c r="M7626" t="s">
        <v>1883</v>
      </c>
      <c r="N7626" t="s">
        <v>63</v>
      </c>
      <c r="O7626">
        <v>5000000</v>
      </c>
      <c r="P7626">
        <v>0</v>
      </c>
      <c r="Q7626" t="s">
        <v>2121</v>
      </c>
      <c r="R7626">
        <v>3.36</v>
      </c>
      <c r="S7626">
        <v>3.26</v>
      </c>
      <c r="V7626" t="s">
        <v>3690</v>
      </c>
      <c r="W7626" t="s">
        <v>457</v>
      </c>
      <c r="X7626" t="s">
        <v>1847</v>
      </c>
      <c r="Y7626" t="s">
        <v>916</v>
      </c>
      <c r="Z7626" t="s">
        <v>43</v>
      </c>
      <c r="AA7626">
        <v>58.5</v>
      </c>
      <c r="AB7626">
        <v>48.5</v>
      </c>
    </row>
    <row r="7627" spans="1:28" x14ac:dyDescent="0.25">
      <c r="A7627" t="s">
        <v>794</v>
      </c>
      <c r="B7627" t="s">
        <v>31</v>
      </c>
      <c r="C7627" t="s">
        <v>4575</v>
      </c>
      <c r="D7627">
        <v>5.37</v>
      </c>
      <c r="E7627" t="s">
        <v>395</v>
      </c>
      <c r="F7627" t="s">
        <v>34</v>
      </c>
      <c r="G7627" t="s">
        <v>35</v>
      </c>
      <c r="H7627" t="s">
        <v>3691</v>
      </c>
      <c r="I7627">
        <v>92.591999999999999</v>
      </c>
      <c r="J7627">
        <v>92.861000000000004</v>
      </c>
      <c r="K7627">
        <v>109</v>
      </c>
      <c r="L7627">
        <v>104</v>
      </c>
      <c r="M7627" t="s">
        <v>1938</v>
      </c>
      <c r="N7627" t="s">
        <v>145</v>
      </c>
      <c r="O7627">
        <v>3000000</v>
      </c>
      <c r="P7627">
        <v>0</v>
      </c>
      <c r="Q7627" t="s">
        <v>2121</v>
      </c>
      <c r="R7627">
        <v>4.17</v>
      </c>
      <c r="S7627">
        <v>4.12</v>
      </c>
      <c r="V7627" t="s">
        <v>3692</v>
      </c>
      <c r="W7627" t="s">
        <v>457</v>
      </c>
      <c r="X7627" t="s">
        <v>1847</v>
      </c>
      <c r="Y7627" t="s">
        <v>916</v>
      </c>
      <c r="Z7627" t="s">
        <v>43</v>
      </c>
      <c r="AA7627">
        <v>105.6</v>
      </c>
      <c r="AB7627">
        <v>100.63</v>
      </c>
    </row>
    <row r="7628" spans="1:28" x14ac:dyDescent="0.25">
      <c r="A7628" t="s">
        <v>535</v>
      </c>
      <c r="B7628" t="s">
        <v>31</v>
      </c>
      <c r="C7628" t="s">
        <v>4575</v>
      </c>
      <c r="D7628">
        <v>5.23</v>
      </c>
      <c r="E7628" t="s">
        <v>536</v>
      </c>
      <c r="F7628" t="s">
        <v>34</v>
      </c>
      <c r="G7628" t="s">
        <v>35</v>
      </c>
      <c r="H7628" t="s">
        <v>3693</v>
      </c>
      <c r="I7628">
        <v>92.364000000000004</v>
      </c>
      <c r="J7628">
        <v>92.730999999999995</v>
      </c>
      <c r="K7628">
        <v>127</v>
      </c>
      <c r="L7628">
        <v>120</v>
      </c>
      <c r="M7628" t="s">
        <v>1972</v>
      </c>
      <c r="N7628" t="s">
        <v>96</v>
      </c>
      <c r="O7628">
        <v>1000000</v>
      </c>
      <c r="P7628">
        <v>0</v>
      </c>
      <c r="Q7628" t="s">
        <v>2121</v>
      </c>
      <c r="R7628">
        <v>4.3899999999999997</v>
      </c>
      <c r="S7628">
        <v>4.32</v>
      </c>
      <c r="V7628" t="s">
        <v>3694</v>
      </c>
      <c r="W7628" t="s">
        <v>457</v>
      </c>
      <c r="X7628" t="s">
        <v>1847</v>
      </c>
      <c r="Y7628" t="s">
        <v>916</v>
      </c>
      <c r="Z7628" t="s">
        <v>43</v>
      </c>
      <c r="AA7628">
        <v>128.4</v>
      </c>
      <c r="AB7628">
        <v>121.43</v>
      </c>
    </row>
    <row r="7629" spans="1:28" x14ac:dyDescent="0.25">
      <c r="A7629" t="s">
        <v>795</v>
      </c>
      <c r="B7629" t="s">
        <v>31</v>
      </c>
      <c r="C7629" t="s">
        <v>4575</v>
      </c>
      <c r="D7629">
        <v>3.58</v>
      </c>
      <c r="E7629" t="s">
        <v>775</v>
      </c>
      <c r="F7629" t="s">
        <v>34</v>
      </c>
      <c r="G7629" t="s">
        <v>35</v>
      </c>
      <c r="H7629" t="s">
        <v>3695</v>
      </c>
      <c r="I7629">
        <v>99.847999999999999</v>
      </c>
      <c r="J7629">
        <v>100.027</v>
      </c>
      <c r="K7629">
        <v>95</v>
      </c>
      <c r="L7629">
        <v>90</v>
      </c>
      <c r="M7629" t="s">
        <v>1861</v>
      </c>
      <c r="N7629" t="s">
        <v>149</v>
      </c>
      <c r="O7629">
        <v>5000000</v>
      </c>
      <c r="P7629">
        <v>0</v>
      </c>
      <c r="Q7629" t="s">
        <v>2121</v>
      </c>
      <c r="R7629">
        <v>3.79</v>
      </c>
      <c r="S7629">
        <v>3.74</v>
      </c>
      <c r="V7629" t="s">
        <v>3696</v>
      </c>
      <c r="W7629" t="s">
        <v>457</v>
      </c>
      <c r="X7629" t="s">
        <v>1847</v>
      </c>
      <c r="Y7629" t="s">
        <v>916</v>
      </c>
      <c r="Z7629" t="s">
        <v>43</v>
      </c>
      <c r="AA7629">
        <v>93.5</v>
      </c>
      <c r="AB7629">
        <v>88.29</v>
      </c>
    </row>
    <row r="7630" spans="1:28" x14ac:dyDescent="0.25">
      <c r="A7630" t="s">
        <v>796</v>
      </c>
      <c r="B7630" t="s">
        <v>31</v>
      </c>
      <c r="C7630" t="s">
        <v>4575</v>
      </c>
      <c r="D7630">
        <v>5.86</v>
      </c>
      <c r="E7630" t="s">
        <v>775</v>
      </c>
      <c r="F7630" t="s">
        <v>34</v>
      </c>
      <c r="G7630" t="s">
        <v>35</v>
      </c>
      <c r="H7630" t="s">
        <v>3697</v>
      </c>
      <c r="I7630">
        <v>99.194000000000003</v>
      </c>
      <c r="J7630">
        <v>99.486999999999995</v>
      </c>
      <c r="K7630">
        <v>127</v>
      </c>
      <c r="L7630">
        <v>122</v>
      </c>
      <c r="M7630" t="s">
        <v>1972</v>
      </c>
      <c r="N7630" t="s">
        <v>96</v>
      </c>
      <c r="O7630">
        <v>2000000</v>
      </c>
      <c r="P7630">
        <v>2000000</v>
      </c>
      <c r="Q7630" t="s">
        <v>2121</v>
      </c>
      <c r="R7630">
        <v>4.3899999999999997</v>
      </c>
      <c r="S7630">
        <v>4.34</v>
      </c>
      <c r="V7630" t="s">
        <v>3698</v>
      </c>
      <c r="W7630" t="s">
        <v>457</v>
      </c>
      <c r="X7630" t="s">
        <v>1847</v>
      </c>
      <c r="Y7630" t="s">
        <v>916</v>
      </c>
      <c r="AA7630">
        <v>123.6</v>
      </c>
      <c r="AB7630">
        <v>118.53</v>
      </c>
    </row>
    <row r="7631" spans="1:28" x14ac:dyDescent="0.25">
      <c r="A7631" t="s">
        <v>797</v>
      </c>
      <c r="B7631" t="s">
        <v>31</v>
      </c>
      <c r="C7631" t="s">
        <v>4575</v>
      </c>
      <c r="D7631">
        <v>14.02</v>
      </c>
      <c r="E7631" t="s">
        <v>775</v>
      </c>
      <c r="F7631" t="s">
        <v>34</v>
      </c>
      <c r="G7631" t="s">
        <v>35</v>
      </c>
      <c r="H7631" t="s">
        <v>3699</v>
      </c>
      <c r="I7631">
        <v>98.564999999999998</v>
      </c>
      <c r="J7631">
        <v>99.269000000000005</v>
      </c>
      <c r="K7631">
        <v>171</v>
      </c>
      <c r="L7631">
        <v>166</v>
      </c>
      <c r="M7631" t="s">
        <v>1909</v>
      </c>
      <c r="N7631" t="s">
        <v>42</v>
      </c>
      <c r="O7631">
        <v>2000000</v>
      </c>
      <c r="P7631">
        <v>2000000</v>
      </c>
      <c r="Q7631" t="s">
        <v>2121</v>
      </c>
      <c r="R7631">
        <v>5.35</v>
      </c>
      <c r="S7631">
        <v>5.3</v>
      </c>
      <c r="V7631" t="s">
        <v>3700</v>
      </c>
      <c r="W7631" t="s">
        <v>457</v>
      </c>
      <c r="X7631" t="s">
        <v>1847</v>
      </c>
      <c r="Y7631" t="s">
        <v>916</v>
      </c>
      <c r="AA7631">
        <v>169.4</v>
      </c>
      <c r="AB7631">
        <v>164.19</v>
      </c>
    </row>
    <row r="7632" spans="1:28" x14ac:dyDescent="0.25">
      <c r="A7632" t="s">
        <v>798</v>
      </c>
      <c r="B7632" t="s">
        <v>31</v>
      </c>
      <c r="C7632" t="s">
        <v>4575</v>
      </c>
      <c r="D7632">
        <v>3.89</v>
      </c>
      <c r="E7632" t="s">
        <v>395</v>
      </c>
      <c r="F7632" t="s">
        <v>34</v>
      </c>
      <c r="G7632" t="s">
        <v>35</v>
      </c>
      <c r="H7632" t="s">
        <v>3701</v>
      </c>
      <c r="I7632">
        <v>104.501</v>
      </c>
      <c r="J7632">
        <v>104.696</v>
      </c>
      <c r="K7632">
        <v>97</v>
      </c>
      <c r="L7632">
        <v>92</v>
      </c>
      <c r="M7632" t="s">
        <v>1861</v>
      </c>
      <c r="N7632" t="s">
        <v>149</v>
      </c>
      <c r="O7632">
        <v>5000000</v>
      </c>
      <c r="P7632">
        <v>0</v>
      </c>
      <c r="Q7632" t="s">
        <v>2121</v>
      </c>
      <c r="R7632">
        <v>3.81</v>
      </c>
      <c r="S7632">
        <v>3.76</v>
      </c>
      <c r="V7632" t="s">
        <v>3702</v>
      </c>
      <c r="W7632" t="s">
        <v>457</v>
      </c>
      <c r="X7632" t="s">
        <v>1847</v>
      </c>
      <c r="Y7632" t="s">
        <v>916</v>
      </c>
      <c r="Z7632" t="s">
        <v>43</v>
      </c>
      <c r="AA7632">
        <v>93.5</v>
      </c>
      <c r="AB7632">
        <v>88.31</v>
      </c>
    </row>
    <row r="7633" spans="1:28" x14ac:dyDescent="0.25">
      <c r="A7633" t="s">
        <v>799</v>
      </c>
      <c r="B7633" t="s">
        <v>31</v>
      </c>
      <c r="C7633" t="s">
        <v>4575</v>
      </c>
      <c r="D7633">
        <v>6.31</v>
      </c>
      <c r="E7633" t="s">
        <v>395</v>
      </c>
      <c r="F7633" t="s">
        <v>34</v>
      </c>
      <c r="G7633" t="s">
        <v>35</v>
      </c>
      <c r="H7633" t="s">
        <v>3703</v>
      </c>
      <c r="I7633">
        <v>105.13200000000001</v>
      </c>
      <c r="J7633">
        <v>105.44799999999999</v>
      </c>
      <c r="K7633">
        <v>125</v>
      </c>
      <c r="L7633">
        <v>120</v>
      </c>
      <c r="M7633" t="s">
        <v>1869</v>
      </c>
      <c r="N7633" t="s">
        <v>55</v>
      </c>
      <c r="O7633">
        <v>5000000</v>
      </c>
      <c r="P7633">
        <v>2000000</v>
      </c>
      <c r="Q7633" t="s">
        <v>2121</v>
      </c>
      <c r="R7633">
        <v>4.41</v>
      </c>
      <c r="S7633">
        <v>4.3600000000000003</v>
      </c>
      <c r="V7633" t="s">
        <v>3704</v>
      </c>
      <c r="W7633" t="s">
        <v>457</v>
      </c>
      <c r="X7633" t="s">
        <v>1847</v>
      </c>
      <c r="Y7633" t="s">
        <v>916</v>
      </c>
      <c r="Z7633" t="s">
        <v>43</v>
      </c>
      <c r="AA7633">
        <v>123.5</v>
      </c>
      <c r="AB7633">
        <v>118.52</v>
      </c>
    </row>
    <row r="7634" spans="1:28" x14ac:dyDescent="0.25">
      <c r="A7634" t="s">
        <v>800</v>
      </c>
      <c r="B7634" t="s">
        <v>31</v>
      </c>
      <c r="C7634" t="s">
        <v>4575</v>
      </c>
      <c r="D7634">
        <v>14.59</v>
      </c>
      <c r="E7634" t="s">
        <v>395</v>
      </c>
      <c r="F7634" t="s">
        <v>34</v>
      </c>
      <c r="G7634" t="s">
        <v>35</v>
      </c>
      <c r="H7634" t="s">
        <v>3705</v>
      </c>
      <c r="I7634">
        <v>104.223</v>
      </c>
      <c r="J7634">
        <v>104.956</v>
      </c>
      <c r="K7634">
        <v>171</v>
      </c>
      <c r="L7634">
        <v>166</v>
      </c>
      <c r="M7634" t="s">
        <v>1909</v>
      </c>
      <c r="N7634" t="s">
        <v>42</v>
      </c>
      <c r="O7634">
        <v>3000000</v>
      </c>
      <c r="P7634">
        <v>3000000</v>
      </c>
      <c r="Q7634" t="s">
        <v>2121</v>
      </c>
      <c r="R7634">
        <v>5.35</v>
      </c>
      <c r="S7634">
        <v>5.3</v>
      </c>
      <c r="V7634" t="s">
        <v>3706</v>
      </c>
      <c r="W7634" t="s">
        <v>457</v>
      </c>
      <c r="X7634" t="s">
        <v>1847</v>
      </c>
      <c r="Y7634" t="s">
        <v>916</v>
      </c>
      <c r="AA7634">
        <v>169.3</v>
      </c>
      <c r="AB7634">
        <v>164.11</v>
      </c>
    </row>
    <row r="7635" spans="1:28" x14ac:dyDescent="0.25">
      <c r="A7635" t="s">
        <v>801</v>
      </c>
      <c r="B7635" t="s">
        <v>31</v>
      </c>
      <c r="C7635" t="s">
        <v>4575</v>
      </c>
      <c r="D7635">
        <v>10.61</v>
      </c>
      <c r="E7635" t="s">
        <v>775</v>
      </c>
      <c r="F7635" t="s">
        <v>34</v>
      </c>
      <c r="G7635" t="s">
        <v>35</v>
      </c>
      <c r="H7635" t="s">
        <v>3707</v>
      </c>
      <c r="I7635">
        <v>107.667</v>
      </c>
      <c r="J7635">
        <v>108.199</v>
      </c>
      <c r="K7635">
        <v>171</v>
      </c>
      <c r="L7635">
        <v>166</v>
      </c>
      <c r="M7635" t="s">
        <v>1909</v>
      </c>
      <c r="N7635" t="s">
        <v>42</v>
      </c>
      <c r="O7635">
        <v>2000000</v>
      </c>
      <c r="P7635">
        <v>2000000</v>
      </c>
      <c r="Q7635" t="s">
        <v>2121</v>
      </c>
      <c r="R7635">
        <v>5.35</v>
      </c>
      <c r="S7635">
        <v>5.3</v>
      </c>
      <c r="V7635" t="s">
        <v>3708</v>
      </c>
      <c r="W7635" t="s">
        <v>457</v>
      </c>
      <c r="X7635" t="s">
        <v>1847</v>
      </c>
      <c r="Y7635" t="s">
        <v>916</v>
      </c>
      <c r="AA7635">
        <v>187.2</v>
      </c>
      <c r="AB7635">
        <v>182.34</v>
      </c>
    </row>
    <row r="7636" spans="1:28" x14ac:dyDescent="0.25">
      <c r="A7636" t="s">
        <v>802</v>
      </c>
      <c r="B7636" t="s">
        <v>31</v>
      </c>
      <c r="C7636" t="s">
        <v>4575</v>
      </c>
      <c r="D7636">
        <v>11.21</v>
      </c>
      <c r="E7636" t="s">
        <v>775</v>
      </c>
      <c r="F7636" t="s">
        <v>34</v>
      </c>
      <c r="G7636" t="s">
        <v>35</v>
      </c>
      <c r="H7636" t="s">
        <v>3709</v>
      </c>
      <c r="I7636">
        <v>112.526</v>
      </c>
      <c r="J7636">
        <v>113.08799999999999</v>
      </c>
      <c r="K7636">
        <v>171</v>
      </c>
      <c r="L7636">
        <v>166</v>
      </c>
      <c r="M7636" t="s">
        <v>1909</v>
      </c>
      <c r="N7636" t="s">
        <v>42</v>
      </c>
      <c r="O7636">
        <v>2000000</v>
      </c>
      <c r="P7636">
        <v>1000000</v>
      </c>
      <c r="Q7636" t="s">
        <v>2121</v>
      </c>
      <c r="R7636">
        <v>5.35</v>
      </c>
      <c r="S7636">
        <v>5.3</v>
      </c>
      <c r="V7636" t="s">
        <v>3710</v>
      </c>
      <c r="W7636" t="s">
        <v>457</v>
      </c>
      <c r="X7636" t="s">
        <v>1847</v>
      </c>
      <c r="Y7636" t="s">
        <v>916</v>
      </c>
      <c r="Z7636" t="s">
        <v>43</v>
      </c>
      <c r="AA7636">
        <v>186</v>
      </c>
      <c r="AB7636">
        <v>181.06</v>
      </c>
    </row>
    <row r="7637" spans="1:28" x14ac:dyDescent="0.25">
      <c r="A7637" t="s">
        <v>803</v>
      </c>
      <c r="B7637" t="s">
        <v>31</v>
      </c>
      <c r="C7637" t="s">
        <v>4575</v>
      </c>
      <c r="D7637">
        <v>10.6</v>
      </c>
      <c r="E7637" t="s">
        <v>395</v>
      </c>
      <c r="F7637" t="s">
        <v>34</v>
      </c>
      <c r="G7637" t="s">
        <v>35</v>
      </c>
      <c r="H7637" t="s">
        <v>3711</v>
      </c>
      <c r="I7637">
        <v>89.253</v>
      </c>
      <c r="J7637">
        <v>89.784999999999997</v>
      </c>
      <c r="K7637">
        <v>170</v>
      </c>
      <c r="L7637">
        <v>165</v>
      </c>
      <c r="M7637" t="s">
        <v>1909</v>
      </c>
      <c r="N7637" t="s">
        <v>42</v>
      </c>
      <c r="O7637">
        <v>2000000</v>
      </c>
      <c r="P7637">
        <v>0</v>
      </c>
      <c r="Q7637" t="s">
        <v>2121</v>
      </c>
      <c r="R7637">
        <v>5.34</v>
      </c>
      <c r="S7637">
        <v>5.29</v>
      </c>
      <c r="V7637" t="s">
        <v>3712</v>
      </c>
      <c r="W7637" t="s">
        <v>457</v>
      </c>
      <c r="X7637" t="s">
        <v>1847</v>
      </c>
      <c r="Y7637" t="s">
        <v>916</v>
      </c>
      <c r="Z7637" t="s">
        <v>43</v>
      </c>
      <c r="AA7637">
        <v>181</v>
      </c>
      <c r="AB7637">
        <v>176</v>
      </c>
    </row>
    <row r="7638" spans="1:28" x14ac:dyDescent="0.25">
      <c r="A7638" t="s">
        <v>804</v>
      </c>
      <c r="B7638" t="s">
        <v>31</v>
      </c>
      <c r="C7638" t="s">
        <v>4575</v>
      </c>
      <c r="D7638">
        <v>11.49</v>
      </c>
      <c r="E7638" t="s">
        <v>395</v>
      </c>
      <c r="F7638" t="s">
        <v>34</v>
      </c>
      <c r="G7638" t="s">
        <v>35</v>
      </c>
      <c r="H7638" t="s">
        <v>3713</v>
      </c>
      <c r="I7638">
        <v>97.774000000000001</v>
      </c>
      <c r="J7638">
        <v>98.350999999999999</v>
      </c>
      <c r="K7638">
        <v>170</v>
      </c>
      <c r="L7638">
        <v>165</v>
      </c>
      <c r="M7638" t="s">
        <v>1909</v>
      </c>
      <c r="N7638" t="s">
        <v>42</v>
      </c>
      <c r="O7638">
        <v>2000000</v>
      </c>
      <c r="P7638">
        <v>0</v>
      </c>
      <c r="Q7638" t="s">
        <v>2121</v>
      </c>
      <c r="R7638">
        <v>5.34</v>
      </c>
      <c r="S7638">
        <v>5.29</v>
      </c>
      <c r="V7638" t="s">
        <v>3714</v>
      </c>
      <c r="W7638" t="s">
        <v>457</v>
      </c>
      <c r="X7638" t="s">
        <v>1847</v>
      </c>
      <c r="Y7638" t="s">
        <v>916</v>
      </c>
      <c r="Z7638" t="s">
        <v>43</v>
      </c>
      <c r="AA7638">
        <v>180.1</v>
      </c>
      <c r="AB7638">
        <v>175.1</v>
      </c>
    </row>
    <row r="7639" spans="1:28" x14ac:dyDescent="0.25">
      <c r="A7639" t="s">
        <v>805</v>
      </c>
      <c r="B7639" t="s">
        <v>31</v>
      </c>
      <c r="C7639" t="s">
        <v>4575</v>
      </c>
      <c r="D7639">
        <v>11.34</v>
      </c>
      <c r="E7639" t="s">
        <v>395</v>
      </c>
      <c r="F7639" t="s">
        <v>34</v>
      </c>
      <c r="G7639" t="s">
        <v>35</v>
      </c>
      <c r="H7639" t="s">
        <v>3715</v>
      </c>
      <c r="I7639">
        <v>94.200999999999993</v>
      </c>
      <c r="J7639">
        <v>94.77</v>
      </c>
      <c r="K7639">
        <v>170</v>
      </c>
      <c r="L7639">
        <v>165</v>
      </c>
      <c r="M7639" t="s">
        <v>1909</v>
      </c>
      <c r="N7639" t="s">
        <v>42</v>
      </c>
      <c r="O7639">
        <v>2000000</v>
      </c>
      <c r="P7639">
        <v>0</v>
      </c>
      <c r="Q7639" t="s">
        <v>2121</v>
      </c>
      <c r="R7639">
        <v>5.34</v>
      </c>
      <c r="S7639">
        <v>5.29</v>
      </c>
      <c r="V7639" t="s">
        <v>3716</v>
      </c>
      <c r="W7639" t="s">
        <v>457</v>
      </c>
      <c r="X7639" t="s">
        <v>1847</v>
      </c>
      <c r="Y7639" t="s">
        <v>916</v>
      </c>
      <c r="Z7639" t="s">
        <v>43</v>
      </c>
      <c r="AA7639">
        <v>179.6</v>
      </c>
      <c r="AB7639">
        <v>174.61</v>
      </c>
    </row>
    <row r="7640" spans="1:28" x14ac:dyDescent="0.25">
      <c r="A7640" t="s">
        <v>806</v>
      </c>
      <c r="B7640" t="s">
        <v>31</v>
      </c>
      <c r="C7640" t="s">
        <v>4575</v>
      </c>
      <c r="D7640">
        <v>11.49</v>
      </c>
      <c r="E7640" t="s">
        <v>395</v>
      </c>
      <c r="F7640" t="s">
        <v>34</v>
      </c>
      <c r="G7640" t="s">
        <v>35</v>
      </c>
      <c r="H7640" t="s">
        <v>3717</v>
      </c>
      <c r="I7640">
        <v>92.858999999999995</v>
      </c>
      <c r="J7640">
        <v>93.32</v>
      </c>
      <c r="K7640">
        <v>170</v>
      </c>
      <c r="L7640">
        <v>166</v>
      </c>
      <c r="M7640" t="s">
        <v>1909</v>
      </c>
      <c r="N7640" t="s">
        <v>42</v>
      </c>
      <c r="O7640">
        <v>2000000</v>
      </c>
      <c r="P7640">
        <v>2000000</v>
      </c>
      <c r="Q7640" t="s">
        <v>2121</v>
      </c>
      <c r="R7640">
        <v>5.34</v>
      </c>
      <c r="S7640">
        <v>5.3</v>
      </c>
      <c r="V7640" t="s">
        <v>3718</v>
      </c>
      <c r="W7640" t="s">
        <v>457</v>
      </c>
      <c r="X7640" t="s">
        <v>1847</v>
      </c>
      <c r="Y7640" t="s">
        <v>916</v>
      </c>
      <c r="AA7640">
        <v>178.5</v>
      </c>
      <c r="AB7640">
        <v>174.53</v>
      </c>
    </row>
    <row r="7641" spans="1:28" x14ac:dyDescent="0.25">
      <c r="A7641" t="s">
        <v>445</v>
      </c>
      <c r="B7641" t="s">
        <v>31</v>
      </c>
      <c r="C7641" t="s">
        <v>4575</v>
      </c>
      <c r="D7641">
        <v>11.36</v>
      </c>
      <c r="E7641" t="s">
        <v>388</v>
      </c>
      <c r="F7641" t="s">
        <v>34</v>
      </c>
      <c r="G7641" t="s">
        <v>35</v>
      </c>
      <c r="H7641" t="s">
        <v>3719</v>
      </c>
      <c r="I7641">
        <v>92.694000000000003</v>
      </c>
      <c r="J7641">
        <v>93.263999999999996</v>
      </c>
      <c r="K7641">
        <v>172</v>
      </c>
      <c r="L7641">
        <v>167</v>
      </c>
      <c r="M7641" t="s">
        <v>1909</v>
      </c>
      <c r="N7641" t="s">
        <v>42</v>
      </c>
      <c r="O7641">
        <v>2000000</v>
      </c>
      <c r="P7641">
        <v>2000000</v>
      </c>
      <c r="Q7641" t="s">
        <v>2121</v>
      </c>
      <c r="R7641">
        <v>5.36</v>
      </c>
      <c r="S7641">
        <v>5.31</v>
      </c>
      <c r="V7641" t="s">
        <v>3720</v>
      </c>
      <c r="W7641" t="s">
        <v>457</v>
      </c>
      <c r="X7641" t="s">
        <v>1847</v>
      </c>
      <c r="Y7641" t="s">
        <v>916</v>
      </c>
      <c r="AA7641">
        <v>180.9</v>
      </c>
      <c r="AB7641">
        <v>175.94</v>
      </c>
    </row>
    <row r="7642" spans="1:28" x14ac:dyDescent="0.25">
      <c r="A7642" t="s">
        <v>807</v>
      </c>
      <c r="B7642" t="s">
        <v>31</v>
      </c>
      <c r="C7642" t="s">
        <v>4575</v>
      </c>
      <c r="D7642">
        <v>11.43</v>
      </c>
      <c r="E7642" t="s">
        <v>395</v>
      </c>
      <c r="F7642" t="s">
        <v>34</v>
      </c>
      <c r="G7642" t="s">
        <v>35</v>
      </c>
      <c r="H7642" t="s">
        <v>3721</v>
      </c>
      <c r="I7642">
        <v>88.301000000000002</v>
      </c>
      <c r="J7642">
        <v>89.105999999999995</v>
      </c>
      <c r="K7642">
        <v>170</v>
      </c>
      <c r="L7642">
        <v>163</v>
      </c>
      <c r="M7642" t="s">
        <v>1909</v>
      </c>
      <c r="N7642" t="s">
        <v>42</v>
      </c>
      <c r="O7642">
        <v>2000000</v>
      </c>
      <c r="P7642">
        <v>2000000</v>
      </c>
      <c r="Q7642" t="s">
        <v>2121</v>
      </c>
      <c r="R7642">
        <v>5.34</v>
      </c>
      <c r="S7642">
        <v>5.27</v>
      </c>
      <c r="V7642" t="s">
        <v>3722</v>
      </c>
      <c r="W7642" t="s">
        <v>457</v>
      </c>
      <c r="X7642" t="s">
        <v>1847</v>
      </c>
      <c r="Y7642" t="s">
        <v>916</v>
      </c>
      <c r="AA7642">
        <v>177</v>
      </c>
      <c r="AB7642">
        <v>170</v>
      </c>
    </row>
    <row r="7643" spans="1:28" x14ac:dyDescent="0.25">
      <c r="A7643" t="s">
        <v>446</v>
      </c>
      <c r="B7643" t="s">
        <v>31</v>
      </c>
      <c r="C7643" t="s">
        <v>4575</v>
      </c>
      <c r="D7643">
        <v>11.31</v>
      </c>
      <c r="E7643" t="s">
        <v>388</v>
      </c>
      <c r="F7643" t="s">
        <v>34</v>
      </c>
      <c r="G7643" t="s">
        <v>35</v>
      </c>
      <c r="H7643" t="s">
        <v>3723</v>
      </c>
      <c r="I7643">
        <v>87.494</v>
      </c>
      <c r="J7643">
        <v>88.061999999999998</v>
      </c>
      <c r="K7643">
        <v>172</v>
      </c>
      <c r="L7643">
        <v>167</v>
      </c>
      <c r="M7643" t="s">
        <v>1909</v>
      </c>
      <c r="N7643" t="s">
        <v>42</v>
      </c>
      <c r="O7643">
        <v>2000000</v>
      </c>
      <c r="P7643">
        <v>5000000</v>
      </c>
      <c r="Q7643" t="s">
        <v>2121</v>
      </c>
      <c r="R7643">
        <v>5.36</v>
      </c>
      <c r="S7643">
        <v>5.31</v>
      </c>
      <c r="V7643" t="s">
        <v>3724</v>
      </c>
      <c r="W7643" t="s">
        <v>457</v>
      </c>
      <c r="X7643" t="s">
        <v>1847</v>
      </c>
      <c r="Y7643" t="s">
        <v>916</v>
      </c>
      <c r="Z7643" t="s">
        <v>43</v>
      </c>
      <c r="AA7643">
        <v>179.2</v>
      </c>
      <c r="AB7643">
        <v>174.23</v>
      </c>
    </row>
    <row r="7644" spans="1:28" x14ac:dyDescent="0.25">
      <c r="A7644" t="s">
        <v>919</v>
      </c>
      <c r="B7644" t="s">
        <v>31</v>
      </c>
      <c r="C7644" t="s">
        <v>4575</v>
      </c>
      <c r="D7644">
        <v>1.18</v>
      </c>
      <c r="E7644" t="s">
        <v>388</v>
      </c>
      <c r="F7644" t="s">
        <v>34</v>
      </c>
      <c r="G7644" t="s">
        <v>35</v>
      </c>
      <c r="H7644" t="s">
        <v>3725</v>
      </c>
      <c r="I7644">
        <v>99.706999999999994</v>
      </c>
      <c r="J7644">
        <v>99.766000000000005</v>
      </c>
      <c r="K7644">
        <v>52</v>
      </c>
      <c r="L7644">
        <v>47</v>
      </c>
      <c r="M7644" t="s">
        <v>1965</v>
      </c>
      <c r="N7644" t="s">
        <v>209</v>
      </c>
      <c r="O7644">
        <v>5000000</v>
      </c>
      <c r="P7644">
        <v>0</v>
      </c>
      <c r="Q7644" t="s">
        <v>2121</v>
      </c>
      <c r="R7644">
        <v>3.15</v>
      </c>
      <c r="S7644">
        <v>3.1</v>
      </c>
      <c r="V7644" t="s">
        <v>3726</v>
      </c>
      <c r="W7644" t="s">
        <v>457</v>
      </c>
      <c r="X7644" t="s">
        <v>1847</v>
      </c>
      <c r="Y7644" t="s">
        <v>916</v>
      </c>
      <c r="Z7644" t="s">
        <v>43</v>
      </c>
      <c r="AA7644">
        <v>50.1</v>
      </c>
      <c r="AB7644">
        <v>45.5</v>
      </c>
    </row>
    <row r="7645" spans="1:28" x14ac:dyDescent="0.25">
      <c r="A7645" t="s">
        <v>538</v>
      </c>
      <c r="B7645" t="s">
        <v>31</v>
      </c>
      <c r="C7645" t="s">
        <v>4575</v>
      </c>
      <c r="D7645">
        <v>7.51</v>
      </c>
      <c r="E7645" t="s">
        <v>536</v>
      </c>
      <c r="F7645" t="s">
        <v>34</v>
      </c>
      <c r="G7645" t="s">
        <v>35</v>
      </c>
      <c r="H7645" t="s">
        <v>3727</v>
      </c>
      <c r="I7645">
        <v>97.912999999999997</v>
      </c>
      <c r="J7645">
        <v>98.44</v>
      </c>
      <c r="K7645">
        <v>168</v>
      </c>
      <c r="L7645">
        <v>161</v>
      </c>
      <c r="M7645" t="s">
        <v>2135</v>
      </c>
      <c r="N7645" t="s">
        <v>462</v>
      </c>
      <c r="O7645">
        <v>1000000</v>
      </c>
      <c r="P7645">
        <v>0</v>
      </c>
      <c r="Q7645" t="s">
        <v>2121</v>
      </c>
      <c r="R7645">
        <v>5.0199999999999996</v>
      </c>
      <c r="S7645">
        <v>4.95</v>
      </c>
      <c r="V7645" t="s">
        <v>3728</v>
      </c>
      <c r="W7645" t="s">
        <v>457</v>
      </c>
      <c r="X7645" t="s">
        <v>1847</v>
      </c>
      <c r="Y7645" t="s">
        <v>916</v>
      </c>
      <c r="Z7645" t="s">
        <v>43</v>
      </c>
      <c r="AA7645">
        <v>166.6</v>
      </c>
      <c r="AB7645">
        <v>159.69999999999999</v>
      </c>
    </row>
    <row r="7646" spans="1:28" x14ac:dyDescent="0.25">
      <c r="A7646" t="s">
        <v>808</v>
      </c>
      <c r="B7646" t="s">
        <v>31</v>
      </c>
      <c r="C7646" t="s">
        <v>4575</v>
      </c>
      <c r="D7646">
        <v>5.35</v>
      </c>
      <c r="E7646" t="s">
        <v>395</v>
      </c>
      <c r="F7646" t="s">
        <v>34</v>
      </c>
      <c r="G7646" t="s">
        <v>35</v>
      </c>
      <c r="H7646" t="s">
        <v>3729</v>
      </c>
      <c r="I7646">
        <v>102.172</v>
      </c>
      <c r="J7646">
        <v>102.44</v>
      </c>
      <c r="K7646">
        <v>116</v>
      </c>
      <c r="L7646">
        <v>111</v>
      </c>
      <c r="M7646" t="s">
        <v>1938</v>
      </c>
      <c r="N7646" t="s">
        <v>145</v>
      </c>
      <c r="O7646">
        <v>3000000</v>
      </c>
      <c r="P7646">
        <v>2000000</v>
      </c>
      <c r="Q7646" t="s">
        <v>2121</v>
      </c>
      <c r="R7646">
        <v>4.24</v>
      </c>
      <c r="S7646">
        <v>4.1900000000000004</v>
      </c>
      <c r="V7646" t="s">
        <v>3730</v>
      </c>
      <c r="W7646" t="s">
        <v>457</v>
      </c>
      <c r="X7646" t="s">
        <v>1847</v>
      </c>
      <c r="Y7646" t="s">
        <v>916</v>
      </c>
      <c r="AA7646">
        <v>115.8</v>
      </c>
      <c r="AB7646">
        <v>110.76</v>
      </c>
    </row>
    <row r="7647" spans="1:28" x14ac:dyDescent="0.25">
      <c r="A7647" t="s">
        <v>447</v>
      </c>
      <c r="B7647" t="s">
        <v>31</v>
      </c>
      <c r="C7647" t="s">
        <v>4575</v>
      </c>
      <c r="D7647">
        <v>7.46</v>
      </c>
      <c r="E7647" t="s">
        <v>388</v>
      </c>
      <c r="F7647" t="s">
        <v>34</v>
      </c>
      <c r="G7647" t="s">
        <v>35</v>
      </c>
      <c r="H7647" t="s">
        <v>3731</v>
      </c>
      <c r="I7647">
        <v>103.85599999999999</v>
      </c>
      <c r="J7647">
        <v>104.229</v>
      </c>
      <c r="K7647">
        <v>132</v>
      </c>
      <c r="L7647">
        <v>127</v>
      </c>
      <c r="M7647" t="s">
        <v>1877</v>
      </c>
      <c r="N7647" t="s">
        <v>46</v>
      </c>
      <c r="O7647">
        <v>5000000</v>
      </c>
      <c r="P7647">
        <v>2000000</v>
      </c>
      <c r="Q7647" t="s">
        <v>2121</v>
      </c>
      <c r="R7647">
        <v>4.62</v>
      </c>
      <c r="S7647">
        <v>4.57</v>
      </c>
      <c r="V7647" t="s">
        <v>3732</v>
      </c>
      <c r="W7647" t="s">
        <v>457</v>
      </c>
      <c r="X7647" t="s">
        <v>1847</v>
      </c>
      <c r="Y7647" t="s">
        <v>916</v>
      </c>
      <c r="Z7647" t="s">
        <v>43</v>
      </c>
      <c r="AA7647">
        <v>132.19999999999999</v>
      </c>
      <c r="AB7647">
        <v>127.16</v>
      </c>
    </row>
    <row r="7648" spans="1:28" x14ac:dyDescent="0.25">
      <c r="A7648" t="s">
        <v>809</v>
      </c>
      <c r="B7648" t="s">
        <v>31</v>
      </c>
      <c r="C7648" t="s">
        <v>4575</v>
      </c>
      <c r="D7648">
        <v>3.78</v>
      </c>
      <c r="E7648" t="s">
        <v>377</v>
      </c>
      <c r="F7648" t="s">
        <v>34</v>
      </c>
      <c r="G7648" t="s">
        <v>35</v>
      </c>
      <c r="H7648" t="s">
        <v>3733</v>
      </c>
      <c r="I7648">
        <v>102.816</v>
      </c>
      <c r="J7648">
        <v>103.081</v>
      </c>
      <c r="K7648">
        <v>104</v>
      </c>
      <c r="L7648">
        <v>97</v>
      </c>
      <c r="M7648" t="s">
        <v>1874</v>
      </c>
      <c r="N7648" t="s">
        <v>111</v>
      </c>
      <c r="O7648">
        <v>2000000</v>
      </c>
      <c r="P7648">
        <v>0</v>
      </c>
      <c r="Q7648" t="s">
        <v>2121</v>
      </c>
      <c r="R7648">
        <v>3.89</v>
      </c>
      <c r="S7648">
        <v>3.82</v>
      </c>
      <c r="V7648" t="s">
        <v>3734</v>
      </c>
      <c r="W7648" t="s">
        <v>457</v>
      </c>
      <c r="X7648" t="s">
        <v>1847</v>
      </c>
      <c r="Y7648" t="s">
        <v>916</v>
      </c>
      <c r="Z7648" t="s">
        <v>43</v>
      </c>
      <c r="AA7648">
        <v>102.5</v>
      </c>
      <c r="AB7648">
        <v>95.22</v>
      </c>
    </row>
    <row r="7649" spans="1:28" x14ac:dyDescent="0.25">
      <c r="A7649" t="s">
        <v>810</v>
      </c>
      <c r="B7649" t="s">
        <v>31</v>
      </c>
      <c r="C7649" t="s">
        <v>4575</v>
      </c>
      <c r="D7649">
        <v>7.26</v>
      </c>
      <c r="E7649" t="s">
        <v>377</v>
      </c>
      <c r="F7649" t="s">
        <v>34</v>
      </c>
      <c r="G7649" t="s">
        <v>35</v>
      </c>
      <c r="H7649" t="s">
        <v>3735</v>
      </c>
      <c r="I7649">
        <v>101.86</v>
      </c>
      <c r="J7649">
        <v>102.37</v>
      </c>
      <c r="K7649">
        <v>144</v>
      </c>
      <c r="L7649">
        <v>137</v>
      </c>
      <c r="M7649" t="s">
        <v>1877</v>
      </c>
      <c r="N7649" t="s">
        <v>46</v>
      </c>
      <c r="O7649">
        <v>2000000</v>
      </c>
      <c r="P7649">
        <v>0</v>
      </c>
      <c r="Q7649" t="s">
        <v>2121</v>
      </c>
      <c r="R7649">
        <v>4.74</v>
      </c>
      <c r="S7649">
        <v>4.67</v>
      </c>
      <c r="V7649" t="s">
        <v>3736</v>
      </c>
      <c r="W7649" t="s">
        <v>457</v>
      </c>
      <c r="X7649" t="s">
        <v>1847</v>
      </c>
      <c r="Y7649" t="s">
        <v>916</v>
      </c>
      <c r="Z7649" t="s">
        <v>43</v>
      </c>
      <c r="AA7649">
        <v>145</v>
      </c>
      <c r="AB7649">
        <v>137.96</v>
      </c>
    </row>
    <row r="7650" spans="1:28" x14ac:dyDescent="0.25">
      <c r="A7650" t="s">
        <v>811</v>
      </c>
      <c r="B7650" t="s">
        <v>31</v>
      </c>
      <c r="C7650" t="s">
        <v>4575</v>
      </c>
      <c r="D7650">
        <v>5.04</v>
      </c>
      <c r="E7650" t="s">
        <v>395</v>
      </c>
      <c r="F7650" t="s">
        <v>34</v>
      </c>
      <c r="G7650" t="s">
        <v>35</v>
      </c>
      <c r="H7650" t="s">
        <v>3737</v>
      </c>
      <c r="I7650">
        <v>104.059</v>
      </c>
      <c r="J7650">
        <v>104.31100000000001</v>
      </c>
      <c r="K7650">
        <v>111</v>
      </c>
      <c r="L7650">
        <v>106</v>
      </c>
      <c r="M7650" t="s">
        <v>1880</v>
      </c>
      <c r="N7650" t="s">
        <v>224</v>
      </c>
      <c r="O7650">
        <v>3000000</v>
      </c>
      <c r="P7650">
        <v>3000000</v>
      </c>
      <c r="Q7650" t="s">
        <v>2121</v>
      </c>
      <c r="R7650">
        <v>4.13</v>
      </c>
      <c r="S7650">
        <v>4.08</v>
      </c>
      <c r="V7650" t="s">
        <v>3738</v>
      </c>
      <c r="W7650" t="s">
        <v>457</v>
      </c>
      <c r="X7650" t="s">
        <v>1847</v>
      </c>
      <c r="Y7650" t="s">
        <v>916</v>
      </c>
      <c r="AA7650">
        <v>110.4</v>
      </c>
      <c r="AB7650">
        <v>105.41</v>
      </c>
    </row>
    <row r="7651" spans="1:28" x14ac:dyDescent="0.25">
      <c r="A7651" t="s">
        <v>812</v>
      </c>
      <c r="B7651" t="s">
        <v>31</v>
      </c>
      <c r="C7651" t="s">
        <v>4575</v>
      </c>
      <c r="D7651">
        <v>7.1</v>
      </c>
      <c r="E7651" t="s">
        <v>395</v>
      </c>
      <c r="F7651" t="s">
        <v>34</v>
      </c>
      <c r="G7651" t="s">
        <v>35</v>
      </c>
      <c r="H7651" t="s">
        <v>3739</v>
      </c>
      <c r="I7651">
        <v>103.518</v>
      </c>
      <c r="J7651">
        <v>103.873</v>
      </c>
      <c r="K7651">
        <v>133</v>
      </c>
      <c r="L7651">
        <v>128</v>
      </c>
      <c r="M7651" t="s">
        <v>2482</v>
      </c>
      <c r="N7651" t="s">
        <v>736</v>
      </c>
      <c r="O7651">
        <v>5000000</v>
      </c>
      <c r="P7651">
        <v>2000000</v>
      </c>
      <c r="Q7651" t="s">
        <v>2121</v>
      </c>
      <c r="R7651">
        <v>4.59</v>
      </c>
      <c r="S7651">
        <v>4.54</v>
      </c>
      <c r="V7651" t="s">
        <v>3740</v>
      </c>
      <c r="W7651" t="s">
        <v>457</v>
      </c>
      <c r="X7651" t="s">
        <v>1847</v>
      </c>
      <c r="Y7651" t="s">
        <v>916</v>
      </c>
      <c r="Z7651" t="s">
        <v>43</v>
      </c>
      <c r="AA7651">
        <v>133.30000000000001</v>
      </c>
      <c r="AB7651">
        <v>128.26</v>
      </c>
    </row>
    <row r="7652" spans="1:28" x14ac:dyDescent="0.25">
      <c r="A7652" t="s">
        <v>448</v>
      </c>
      <c r="B7652" t="s">
        <v>31</v>
      </c>
      <c r="C7652" t="s">
        <v>4575</v>
      </c>
      <c r="D7652">
        <v>3.56</v>
      </c>
      <c r="E7652" t="s">
        <v>388</v>
      </c>
      <c r="F7652" t="s">
        <v>34</v>
      </c>
      <c r="G7652" t="s">
        <v>35</v>
      </c>
      <c r="H7652" t="s">
        <v>3741</v>
      </c>
      <c r="I7652">
        <v>105.249</v>
      </c>
      <c r="J7652">
        <v>105.39100000000001</v>
      </c>
      <c r="K7652">
        <v>92</v>
      </c>
      <c r="L7652">
        <v>88</v>
      </c>
      <c r="M7652" t="s">
        <v>1928</v>
      </c>
      <c r="N7652" t="s">
        <v>36</v>
      </c>
      <c r="O7652">
        <v>5000000</v>
      </c>
      <c r="P7652">
        <v>5000000</v>
      </c>
      <c r="Q7652" t="s">
        <v>2121</v>
      </c>
      <c r="R7652">
        <v>3.73</v>
      </c>
      <c r="S7652">
        <v>3.69</v>
      </c>
      <c r="V7652" t="s">
        <v>3742</v>
      </c>
      <c r="W7652" t="s">
        <v>457</v>
      </c>
      <c r="X7652" t="s">
        <v>1847</v>
      </c>
      <c r="Y7652" t="s">
        <v>916</v>
      </c>
      <c r="AA7652">
        <v>87.9</v>
      </c>
      <c r="AB7652">
        <v>83.9</v>
      </c>
    </row>
    <row r="7653" spans="1:28" x14ac:dyDescent="0.25">
      <c r="A7653" t="s">
        <v>449</v>
      </c>
      <c r="B7653" t="s">
        <v>31</v>
      </c>
      <c r="C7653" t="s">
        <v>4575</v>
      </c>
      <c r="D7653">
        <v>3.09</v>
      </c>
      <c r="E7653" t="s">
        <v>388</v>
      </c>
      <c r="F7653" t="s">
        <v>34</v>
      </c>
      <c r="G7653" t="s">
        <v>35</v>
      </c>
      <c r="H7653" t="s">
        <v>3743</v>
      </c>
      <c r="I7653">
        <v>104.526</v>
      </c>
      <c r="J7653">
        <v>104.68</v>
      </c>
      <c r="K7653">
        <v>84</v>
      </c>
      <c r="L7653">
        <v>79</v>
      </c>
      <c r="M7653" t="s">
        <v>1928</v>
      </c>
      <c r="N7653" t="s">
        <v>36</v>
      </c>
      <c r="O7653">
        <v>5000000</v>
      </c>
      <c r="P7653">
        <v>3000000</v>
      </c>
      <c r="Q7653" t="s">
        <v>2121</v>
      </c>
      <c r="R7653">
        <v>3.65</v>
      </c>
      <c r="S7653">
        <v>3.6</v>
      </c>
      <c r="V7653" t="s">
        <v>3744</v>
      </c>
      <c r="W7653" t="s">
        <v>457</v>
      </c>
      <c r="X7653" t="s">
        <v>1847</v>
      </c>
      <c r="Y7653" t="s">
        <v>916</v>
      </c>
      <c r="AA7653">
        <v>84.7</v>
      </c>
      <c r="AB7653">
        <v>79.709999999999994</v>
      </c>
    </row>
    <row r="7654" spans="1:28" x14ac:dyDescent="0.25">
      <c r="A7654" t="s">
        <v>450</v>
      </c>
      <c r="B7654" t="s">
        <v>31</v>
      </c>
      <c r="C7654" t="s">
        <v>4575</v>
      </c>
      <c r="D7654">
        <v>14.71</v>
      </c>
      <c r="E7654" t="s">
        <v>388</v>
      </c>
      <c r="F7654" t="s">
        <v>34</v>
      </c>
      <c r="G7654" t="s">
        <v>35</v>
      </c>
      <c r="H7654" t="s">
        <v>3745</v>
      </c>
      <c r="I7654">
        <v>103.422</v>
      </c>
      <c r="J7654">
        <v>104.01300000000001</v>
      </c>
      <c r="K7654">
        <v>172</v>
      </c>
      <c r="L7654">
        <v>168</v>
      </c>
      <c r="M7654" t="s">
        <v>1909</v>
      </c>
      <c r="N7654" t="s">
        <v>42</v>
      </c>
      <c r="O7654">
        <v>5000000</v>
      </c>
      <c r="P7654">
        <v>5000000</v>
      </c>
      <c r="Q7654" t="s">
        <v>2121</v>
      </c>
      <c r="R7654">
        <v>5.36</v>
      </c>
      <c r="S7654">
        <v>5.32</v>
      </c>
      <c r="V7654" t="s">
        <v>3746</v>
      </c>
      <c r="W7654" t="s">
        <v>457</v>
      </c>
      <c r="X7654" t="s">
        <v>1847</v>
      </c>
      <c r="Y7654" t="s">
        <v>916</v>
      </c>
      <c r="AA7654">
        <v>171</v>
      </c>
      <c r="AB7654">
        <v>166.85</v>
      </c>
    </row>
    <row r="7655" spans="1:28" x14ac:dyDescent="0.25">
      <c r="A7655" t="s">
        <v>813</v>
      </c>
      <c r="B7655" t="s">
        <v>31</v>
      </c>
      <c r="C7655" t="s">
        <v>4575</v>
      </c>
      <c r="D7655">
        <v>4.78</v>
      </c>
      <c r="E7655" t="s">
        <v>395</v>
      </c>
      <c r="F7655" t="s">
        <v>34</v>
      </c>
      <c r="G7655" t="s">
        <v>35</v>
      </c>
      <c r="H7655" t="s">
        <v>3747</v>
      </c>
      <c r="I7655">
        <v>107.27200000000001</v>
      </c>
      <c r="J7655">
        <v>107.511</v>
      </c>
      <c r="K7655">
        <v>105</v>
      </c>
      <c r="L7655">
        <v>100</v>
      </c>
      <c r="M7655" t="s">
        <v>1856</v>
      </c>
      <c r="N7655" t="s">
        <v>50</v>
      </c>
      <c r="O7655">
        <v>3000000</v>
      </c>
      <c r="P7655">
        <v>3000000</v>
      </c>
      <c r="Q7655" t="s">
        <v>2121</v>
      </c>
      <c r="R7655">
        <v>4.01</v>
      </c>
      <c r="S7655">
        <v>3.96</v>
      </c>
      <c r="V7655" t="s">
        <v>3748</v>
      </c>
      <c r="W7655" t="s">
        <v>457</v>
      </c>
      <c r="X7655" t="s">
        <v>1847</v>
      </c>
      <c r="Y7655" t="s">
        <v>916</v>
      </c>
      <c r="AA7655">
        <v>103.9</v>
      </c>
      <c r="AB7655">
        <v>98.94</v>
      </c>
    </row>
    <row r="7656" spans="1:28" x14ac:dyDescent="0.25">
      <c r="A7656" t="s">
        <v>814</v>
      </c>
      <c r="B7656" t="s">
        <v>31</v>
      </c>
      <c r="C7656" t="s">
        <v>4575</v>
      </c>
      <c r="D7656">
        <v>6.99</v>
      </c>
      <c r="E7656" t="s">
        <v>395</v>
      </c>
      <c r="F7656" t="s">
        <v>34</v>
      </c>
      <c r="G7656" t="s">
        <v>35</v>
      </c>
      <c r="H7656" t="s">
        <v>3749</v>
      </c>
      <c r="I7656">
        <v>108.038</v>
      </c>
      <c r="J7656">
        <v>108.38800000000001</v>
      </c>
      <c r="K7656">
        <v>131</v>
      </c>
      <c r="L7656">
        <v>126</v>
      </c>
      <c r="M7656" t="s">
        <v>2107</v>
      </c>
      <c r="N7656" t="s">
        <v>40</v>
      </c>
      <c r="O7656">
        <v>5000000</v>
      </c>
      <c r="P7656">
        <v>2000000</v>
      </c>
      <c r="Q7656" t="s">
        <v>2121</v>
      </c>
      <c r="R7656">
        <v>4.54</v>
      </c>
      <c r="S7656">
        <v>4.49</v>
      </c>
      <c r="V7656" t="s">
        <v>3750</v>
      </c>
      <c r="W7656" t="s">
        <v>457</v>
      </c>
      <c r="X7656" t="s">
        <v>1847</v>
      </c>
      <c r="Y7656" t="s">
        <v>916</v>
      </c>
      <c r="Z7656" t="s">
        <v>43</v>
      </c>
      <c r="AA7656">
        <v>130.9</v>
      </c>
      <c r="AB7656">
        <v>125.89</v>
      </c>
    </row>
    <row r="7657" spans="1:28" x14ac:dyDescent="0.25">
      <c r="A7657" t="s">
        <v>815</v>
      </c>
      <c r="B7657" t="s">
        <v>31</v>
      </c>
      <c r="C7657" t="s">
        <v>4575</v>
      </c>
      <c r="D7657">
        <v>15.29</v>
      </c>
      <c r="E7657" t="s">
        <v>395</v>
      </c>
      <c r="F7657" t="s">
        <v>34</v>
      </c>
      <c r="G7657" t="s">
        <v>35</v>
      </c>
      <c r="H7657" t="s">
        <v>3751</v>
      </c>
      <c r="I7657">
        <v>108.605</v>
      </c>
      <c r="J7657">
        <v>109.374</v>
      </c>
      <c r="K7657">
        <v>171</v>
      </c>
      <c r="L7657">
        <v>166</v>
      </c>
      <c r="M7657" t="s">
        <v>1909</v>
      </c>
      <c r="N7657" t="s">
        <v>42</v>
      </c>
      <c r="O7657">
        <v>3000000</v>
      </c>
      <c r="P7657">
        <v>3000000</v>
      </c>
      <c r="Q7657" t="s">
        <v>2121</v>
      </c>
      <c r="R7657">
        <v>5.35</v>
      </c>
      <c r="S7657">
        <v>5.3</v>
      </c>
      <c r="V7657" t="s">
        <v>3752</v>
      </c>
      <c r="W7657" t="s">
        <v>457</v>
      </c>
      <c r="X7657" t="s">
        <v>1847</v>
      </c>
      <c r="Y7657" t="s">
        <v>916</v>
      </c>
      <c r="AA7657">
        <v>170</v>
      </c>
      <c r="AB7657">
        <v>164.9</v>
      </c>
    </row>
    <row r="7658" spans="1:28" x14ac:dyDescent="0.25">
      <c r="A7658" t="s">
        <v>816</v>
      </c>
      <c r="B7658" t="s">
        <v>31</v>
      </c>
      <c r="C7658" t="s">
        <v>4575</v>
      </c>
      <c r="D7658">
        <v>1.31</v>
      </c>
      <c r="E7658" t="s">
        <v>775</v>
      </c>
      <c r="F7658" t="s">
        <v>34</v>
      </c>
      <c r="G7658" t="s">
        <v>35</v>
      </c>
      <c r="H7658" t="s">
        <v>3753</v>
      </c>
      <c r="I7658">
        <v>103.041</v>
      </c>
      <c r="J7658">
        <v>103.107</v>
      </c>
      <c r="K7658">
        <v>64</v>
      </c>
      <c r="L7658">
        <v>59</v>
      </c>
      <c r="M7658" t="s">
        <v>1902</v>
      </c>
      <c r="N7658" t="s">
        <v>78</v>
      </c>
      <c r="O7658">
        <v>5000000</v>
      </c>
      <c r="P7658">
        <v>0</v>
      </c>
      <c r="Q7658" t="s">
        <v>2121</v>
      </c>
      <c r="R7658">
        <v>3.27</v>
      </c>
      <c r="S7658">
        <v>3.22</v>
      </c>
      <c r="V7658" t="s">
        <v>3754</v>
      </c>
      <c r="W7658" t="s">
        <v>457</v>
      </c>
      <c r="X7658" t="s">
        <v>1847</v>
      </c>
      <c r="Y7658" t="s">
        <v>916</v>
      </c>
      <c r="Z7658" t="s">
        <v>43</v>
      </c>
      <c r="AA7658">
        <v>63.3</v>
      </c>
      <c r="AB7658">
        <v>58.32</v>
      </c>
    </row>
    <row r="7659" spans="1:28" x14ac:dyDescent="0.25">
      <c r="A7659" t="s">
        <v>817</v>
      </c>
      <c r="B7659" t="s">
        <v>31</v>
      </c>
      <c r="C7659" t="s">
        <v>4575</v>
      </c>
      <c r="D7659">
        <v>3.14</v>
      </c>
      <c r="E7659" t="s">
        <v>775</v>
      </c>
      <c r="F7659" t="s">
        <v>34</v>
      </c>
      <c r="G7659" t="s">
        <v>35</v>
      </c>
      <c r="H7659" t="s">
        <v>3755</v>
      </c>
      <c r="I7659">
        <v>106.146</v>
      </c>
      <c r="J7659">
        <v>106.303</v>
      </c>
      <c r="K7659">
        <v>86</v>
      </c>
      <c r="L7659">
        <v>81</v>
      </c>
      <c r="M7659" t="s">
        <v>1928</v>
      </c>
      <c r="N7659" t="s">
        <v>36</v>
      </c>
      <c r="O7659">
        <v>5000000</v>
      </c>
      <c r="P7659">
        <v>3000000</v>
      </c>
      <c r="Q7659" t="s">
        <v>2121</v>
      </c>
      <c r="R7659">
        <v>3.67</v>
      </c>
      <c r="S7659">
        <v>3.62</v>
      </c>
      <c r="V7659" t="s">
        <v>3756</v>
      </c>
      <c r="W7659" t="s">
        <v>457</v>
      </c>
      <c r="X7659" t="s">
        <v>1847</v>
      </c>
      <c r="Y7659" t="s">
        <v>916</v>
      </c>
      <c r="AA7659">
        <v>86.4</v>
      </c>
      <c r="AB7659">
        <v>81.430000000000007</v>
      </c>
    </row>
    <row r="7660" spans="1:28" x14ac:dyDescent="0.25">
      <c r="A7660" t="s">
        <v>818</v>
      </c>
      <c r="B7660" t="s">
        <v>31</v>
      </c>
      <c r="C7660" t="s">
        <v>4575</v>
      </c>
      <c r="D7660">
        <v>4.83</v>
      </c>
      <c r="E7660" t="s">
        <v>775</v>
      </c>
      <c r="F7660" t="s">
        <v>34</v>
      </c>
      <c r="G7660" t="s">
        <v>35</v>
      </c>
      <c r="H7660" t="s">
        <v>3757</v>
      </c>
      <c r="I7660">
        <v>108.09099999999999</v>
      </c>
      <c r="J7660">
        <v>108.333</v>
      </c>
      <c r="K7660">
        <v>108</v>
      </c>
      <c r="L7660">
        <v>103</v>
      </c>
      <c r="M7660" t="s">
        <v>1856</v>
      </c>
      <c r="N7660" t="s">
        <v>50</v>
      </c>
      <c r="O7660">
        <v>3000000</v>
      </c>
      <c r="P7660">
        <v>3000000</v>
      </c>
      <c r="Q7660" t="s">
        <v>2121</v>
      </c>
      <c r="R7660">
        <v>4.04</v>
      </c>
      <c r="S7660">
        <v>3.99</v>
      </c>
      <c r="V7660" t="s">
        <v>3758</v>
      </c>
      <c r="W7660" t="s">
        <v>457</v>
      </c>
      <c r="X7660" t="s">
        <v>1847</v>
      </c>
      <c r="Y7660" t="s">
        <v>916</v>
      </c>
      <c r="AA7660">
        <v>106.6</v>
      </c>
      <c r="AB7660">
        <v>101.61</v>
      </c>
    </row>
    <row r="7661" spans="1:28" x14ac:dyDescent="0.25">
      <c r="A7661" t="s">
        <v>819</v>
      </c>
      <c r="B7661" t="s">
        <v>31</v>
      </c>
      <c r="C7661" t="s">
        <v>4575</v>
      </c>
      <c r="D7661">
        <v>7.03</v>
      </c>
      <c r="E7661" t="s">
        <v>775</v>
      </c>
      <c r="F7661" t="s">
        <v>34</v>
      </c>
      <c r="G7661" t="s">
        <v>35</v>
      </c>
      <c r="H7661" t="s">
        <v>3759</v>
      </c>
      <c r="I7661">
        <v>108.72</v>
      </c>
      <c r="J7661">
        <v>109.072</v>
      </c>
      <c r="K7661">
        <v>136</v>
      </c>
      <c r="L7661">
        <v>131</v>
      </c>
      <c r="M7661" t="s">
        <v>2107</v>
      </c>
      <c r="N7661" t="s">
        <v>40</v>
      </c>
      <c r="O7661">
        <v>5000000</v>
      </c>
      <c r="P7661">
        <v>3000000</v>
      </c>
      <c r="Q7661" t="s">
        <v>2121</v>
      </c>
      <c r="R7661">
        <v>4.59</v>
      </c>
      <c r="S7661">
        <v>4.54</v>
      </c>
      <c r="V7661" t="s">
        <v>3760</v>
      </c>
      <c r="W7661" t="s">
        <v>457</v>
      </c>
      <c r="X7661" t="s">
        <v>1847</v>
      </c>
      <c r="Y7661" t="s">
        <v>916</v>
      </c>
      <c r="AA7661">
        <v>135.69999999999999</v>
      </c>
      <c r="AB7661">
        <v>130.68</v>
      </c>
    </row>
    <row r="7662" spans="1:28" x14ac:dyDescent="0.25">
      <c r="A7662" t="s">
        <v>540</v>
      </c>
      <c r="B7662" t="s">
        <v>31</v>
      </c>
      <c r="C7662" t="s">
        <v>4575</v>
      </c>
      <c r="D7662">
        <v>6.39</v>
      </c>
      <c r="E7662" t="s">
        <v>536</v>
      </c>
      <c r="F7662" t="s">
        <v>34</v>
      </c>
      <c r="G7662" t="s">
        <v>35</v>
      </c>
      <c r="H7662" t="s">
        <v>3761</v>
      </c>
      <c r="I7662">
        <v>103.809</v>
      </c>
      <c r="J7662">
        <v>104.25700000000001</v>
      </c>
      <c r="K7662">
        <v>149</v>
      </c>
      <c r="L7662">
        <v>142</v>
      </c>
      <c r="M7662" t="s">
        <v>2043</v>
      </c>
      <c r="N7662" t="s">
        <v>58</v>
      </c>
      <c r="O7662">
        <v>1000000</v>
      </c>
      <c r="P7662">
        <v>0</v>
      </c>
      <c r="Q7662" t="s">
        <v>2121</v>
      </c>
      <c r="R7662">
        <v>4.6900000000000004</v>
      </c>
      <c r="S7662">
        <v>4.62</v>
      </c>
      <c r="V7662" t="s">
        <v>3762</v>
      </c>
      <c r="W7662" t="s">
        <v>457</v>
      </c>
      <c r="X7662" t="s">
        <v>1847</v>
      </c>
      <c r="Y7662" t="s">
        <v>916</v>
      </c>
      <c r="Z7662" t="s">
        <v>43</v>
      </c>
      <c r="AA7662">
        <v>149.30000000000001</v>
      </c>
      <c r="AB7662">
        <v>142.29</v>
      </c>
    </row>
    <row r="7663" spans="1:28" x14ac:dyDescent="0.25">
      <c r="A7663" t="s">
        <v>820</v>
      </c>
      <c r="B7663" t="s">
        <v>31</v>
      </c>
      <c r="C7663" t="s">
        <v>4575</v>
      </c>
      <c r="D7663">
        <v>6.49</v>
      </c>
      <c r="E7663" t="s">
        <v>395</v>
      </c>
      <c r="F7663" t="s">
        <v>34</v>
      </c>
      <c r="G7663" t="s">
        <v>35</v>
      </c>
      <c r="H7663" t="s">
        <v>3763</v>
      </c>
      <c r="I7663">
        <v>103.003</v>
      </c>
      <c r="J7663">
        <v>103.328</v>
      </c>
      <c r="K7663">
        <v>128</v>
      </c>
      <c r="L7663">
        <v>123</v>
      </c>
      <c r="M7663" t="s">
        <v>2043</v>
      </c>
      <c r="N7663" t="s">
        <v>58</v>
      </c>
      <c r="O7663">
        <v>2000000</v>
      </c>
      <c r="P7663">
        <v>2000000</v>
      </c>
      <c r="Q7663" t="s">
        <v>2121</v>
      </c>
      <c r="R7663">
        <v>4.4800000000000004</v>
      </c>
      <c r="S7663">
        <v>4.43</v>
      </c>
      <c r="V7663" t="s">
        <v>3764</v>
      </c>
      <c r="W7663" t="s">
        <v>457</v>
      </c>
      <c r="X7663" t="s">
        <v>1847</v>
      </c>
      <c r="Y7663" t="s">
        <v>916</v>
      </c>
      <c r="AA7663">
        <v>127.5</v>
      </c>
      <c r="AB7663">
        <v>122.47</v>
      </c>
    </row>
    <row r="7664" spans="1:28" x14ac:dyDescent="0.25">
      <c r="A7664" t="s">
        <v>451</v>
      </c>
      <c r="B7664" t="s">
        <v>31</v>
      </c>
      <c r="C7664" t="s">
        <v>4575</v>
      </c>
      <c r="D7664">
        <v>4.1900000000000004</v>
      </c>
      <c r="E7664" t="s">
        <v>388</v>
      </c>
      <c r="F7664" t="s">
        <v>34</v>
      </c>
      <c r="G7664" t="s">
        <v>35</v>
      </c>
      <c r="H7664" t="s">
        <v>3765</v>
      </c>
      <c r="I7664">
        <v>102.756</v>
      </c>
      <c r="J7664">
        <v>102.96599999999999</v>
      </c>
      <c r="K7664">
        <v>104</v>
      </c>
      <c r="L7664">
        <v>99</v>
      </c>
      <c r="M7664" t="s">
        <v>1861</v>
      </c>
      <c r="N7664" t="s">
        <v>149</v>
      </c>
      <c r="O7664">
        <v>5000000</v>
      </c>
      <c r="P7664">
        <v>0</v>
      </c>
      <c r="Q7664" t="s">
        <v>2121</v>
      </c>
      <c r="R7664">
        <v>3.88</v>
      </c>
      <c r="S7664">
        <v>3.83</v>
      </c>
      <c r="V7664" t="s">
        <v>3766</v>
      </c>
      <c r="W7664" t="s">
        <v>457</v>
      </c>
      <c r="X7664" t="s">
        <v>1847</v>
      </c>
      <c r="Y7664" t="s">
        <v>916</v>
      </c>
      <c r="Z7664" t="s">
        <v>43</v>
      </c>
      <c r="AA7664">
        <v>96.8</v>
      </c>
      <c r="AB7664">
        <v>91.81</v>
      </c>
    </row>
    <row r="7665" spans="1:30" x14ac:dyDescent="0.25">
      <c r="A7665" t="s">
        <v>452</v>
      </c>
      <c r="B7665" t="s">
        <v>31</v>
      </c>
      <c r="C7665" t="s">
        <v>4575</v>
      </c>
      <c r="D7665">
        <v>14.03</v>
      </c>
      <c r="E7665" t="s">
        <v>388</v>
      </c>
      <c r="F7665" t="s">
        <v>34</v>
      </c>
      <c r="G7665" t="s">
        <v>35</v>
      </c>
      <c r="H7665" t="s">
        <v>3767</v>
      </c>
      <c r="I7665">
        <v>96.965999999999994</v>
      </c>
      <c r="J7665">
        <v>97.53</v>
      </c>
      <c r="K7665">
        <v>172</v>
      </c>
      <c r="L7665">
        <v>168</v>
      </c>
      <c r="M7665" t="s">
        <v>1909</v>
      </c>
      <c r="N7665" t="s">
        <v>42</v>
      </c>
      <c r="O7665">
        <v>5000000</v>
      </c>
      <c r="P7665">
        <v>5000000</v>
      </c>
      <c r="Q7665" t="s">
        <v>2121</v>
      </c>
      <c r="R7665">
        <v>5.36</v>
      </c>
      <c r="S7665">
        <v>5.32</v>
      </c>
      <c r="V7665" t="s">
        <v>3768</v>
      </c>
      <c r="W7665" t="s">
        <v>457</v>
      </c>
      <c r="X7665" t="s">
        <v>1847</v>
      </c>
      <c r="Y7665" t="s">
        <v>916</v>
      </c>
      <c r="AA7665">
        <v>171</v>
      </c>
      <c r="AB7665">
        <v>166.85</v>
      </c>
    </row>
    <row r="7666" spans="1:30" x14ac:dyDescent="0.25">
      <c r="A7666" t="s">
        <v>453</v>
      </c>
      <c r="B7666" t="s">
        <v>31</v>
      </c>
      <c r="C7666" t="s">
        <v>4575</v>
      </c>
      <c r="D7666">
        <v>6.44</v>
      </c>
      <c r="E7666" t="s">
        <v>388</v>
      </c>
      <c r="F7666" t="s">
        <v>34</v>
      </c>
      <c r="G7666" t="s">
        <v>35</v>
      </c>
      <c r="H7666" t="s">
        <v>3769</v>
      </c>
      <c r="I7666">
        <v>108.986</v>
      </c>
      <c r="J7666">
        <v>109.309</v>
      </c>
      <c r="K7666">
        <v>122</v>
      </c>
      <c r="L7666">
        <v>117</v>
      </c>
      <c r="M7666" t="s">
        <v>1869</v>
      </c>
      <c r="N7666" t="s">
        <v>55</v>
      </c>
      <c r="O7666">
        <v>3000000</v>
      </c>
      <c r="P7666">
        <v>3000000</v>
      </c>
      <c r="Q7666" t="s">
        <v>2121</v>
      </c>
      <c r="R7666">
        <v>4.38</v>
      </c>
      <c r="S7666">
        <v>4.33</v>
      </c>
      <c r="V7666" t="s">
        <v>3770</v>
      </c>
      <c r="W7666" t="s">
        <v>457</v>
      </c>
      <c r="X7666" t="s">
        <v>1847</v>
      </c>
      <c r="Y7666" t="s">
        <v>916</v>
      </c>
      <c r="AA7666">
        <v>120.6</v>
      </c>
      <c r="AB7666">
        <v>115.62</v>
      </c>
    </row>
    <row r="7667" spans="1:30" x14ac:dyDescent="0.25">
      <c r="A7667" t="s">
        <v>821</v>
      </c>
      <c r="B7667" t="s">
        <v>31</v>
      </c>
      <c r="C7667" t="s">
        <v>4575</v>
      </c>
      <c r="D7667">
        <v>4.55</v>
      </c>
      <c r="E7667" t="s">
        <v>395</v>
      </c>
      <c r="F7667" t="s">
        <v>34</v>
      </c>
      <c r="G7667" t="s">
        <v>35</v>
      </c>
      <c r="H7667" t="s">
        <v>3771</v>
      </c>
      <c r="I7667">
        <v>91.007999999999996</v>
      </c>
      <c r="J7667">
        <v>91.236000000000004</v>
      </c>
      <c r="K7667">
        <v>96</v>
      </c>
      <c r="L7667">
        <v>91</v>
      </c>
      <c r="M7667" t="s">
        <v>1856</v>
      </c>
      <c r="N7667" t="s">
        <v>50</v>
      </c>
      <c r="O7667">
        <v>3000000</v>
      </c>
      <c r="P7667">
        <v>0</v>
      </c>
      <c r="Q7667" t="s">
        <v>2121</v>
      </c>
      <c r="R7667">
        <v>3.92</v>
      </c>
      <c r="S7667">
        <v>3.87</v>
      </c>
      <c r="V7667" t="s">
        <v>3772</v>
      </c>
      <c r="W7667" t="s">
        <v>457</v>
      </c>
      <c r="X7667" t="s">
        <v>1847</v>
      </c>
      <c r="Y7667" t="s">
        <v>916</v>
      </c>
      <c r="Z7667" t="s">
        <v>43</v>
      </c>
      <c r="AA7667">
        <v>92.4</v>
      </c>
      <c r="AB7667">
        <v>87.41</v>
      </c>
    </row>
    <row r="7668" spans="1:30" x14ac:dyDescent="0.25">
      <c r="A7668" t="s">
        <v>822</v>
      </c>
      <c r="B7668" t="s">
        <v>31</v>
      </c>
      <c r="C7668" t="s">
        <v>4575</v>
      </c>
      <c r="D7668">
        <v>4.21</v>
      </c>
      <c r="E7668" t="s">
        <v>395</v>
      </c>
      <c r="F7668" t="s">
        <v>34</v>
      </c>
      <c r="G7668" t="s">
        <v>35</v>
      </c>
      <c r="H7668" t="s">
        <v>3773</v>
      </c>
      <c r="I7668">
        <v>96.902000000000001</v>
      </c>
      <c r="J7668">
        <v>97.111999999999995</v>
      </c>
      <c r="K7668">
        <v>103</v>
      </c>
      <c r="L7668">
        <v>98</v>
      </c>
      <c r="M7668" t="s">
        <v>1861</v>
      </c>
      <c r="N7668" t="s">
        <v>149</v>
      </c>
      <c r="O7668">
        <v>5000000</v>
      </c>
      <c r="P7668">
        <v>0</v>
      </c>
      <c r="Q7668" t="s">
        <v>2121</v>
      </c>
      <c r="R7668">
        <v>3.87</v>
      </c>
      <c r="S7668">
        <v>3.82</v>
      </c>
      <c r="V7668" t="s">
        <v>3774</v>
      </c>
      <c r="W7668" t="s">
        <v>457</v>
      </c>
      <c r="X7668" t="s">
        <v>1847</v>
      </c>
      <c r="Y7668" t="s">
        <v>916</v>
      </c>
      <c r="Z7668" t="s">
        <v>43</v>
      </c>
      <c r="AA7668">
        <v>94.3</v>
      </c>
      <c r="AB7668">
        <v>89.37</v>
      </c>
    </row>
    <row r="7669" spans="1:30" x14ac:dyDescent="0.25">
      <c r="A7669" t="s">
        <v>823</v>
      </c>
      <c r="B7669" t="s">
        <v>31</v>
      </c>
      <c r="C7669" t="s">
        <v>4575</v>
      </c>
      <c r="D7669">
        <v>11.89</v>
      </c>
      <c r="E7669" t="s">
        <v>395</v>
      </c>
      <c r="F7669" t="s">
        <v>34</v>
      </c>
      <c r="G7669" t="s">
        <v>35</v>
      </c>
      <c r="H7669" t="s">
        <v>3775</v>
      </c>
      <c r="I7669">
        <v>81.498999999999995</v>
      </c>
      <c r="J7669">
        <v>82.337000000000003</v>
      </c>
      <c r="K7669">
        <v>166</v>
      </c>
      <c r="L7669">
        <v>159</v>
      </c>
      <c r="M7669" t="s">
        <v>1909</v>
      </c>
      <c r="N7669" t="s">
        <v>42</v>
      </c>
      <c r="O7669">
        <v>2000000</v>
      </c>
      <c r="P7669">
        <v>2000000</v>
      </c>
      <c r="Q7669" t="s">
        <v>2121</v>
      </c>
      <c r="R7669">
        <v>5.3</v>
      </c>
      <c r="S7669">
        <v>5.23</v>
      </c>
      <c r="V7669" t="s">
        <v>3776</v>
      </c>
      <c r="W7669" t="s">
        <v>457</v>
      </c>
      <c r="X7669" t="s">
        <v>1847</v>
      </c>
      <c r="Y7669" t="s">
        <v>916</v>
      </c>
      <c r="AA7669">
        <v>165.9</v>
      </c>
      <c r="AB7669">
        <v>158.84</v>
      </c>
    </row>
    <row r="7670" spans="1:30" x14ac:dyDescent="0.25">
      <c r="A7670" t="s">
        <v>824</v>
      </c>
      <c r="B7670" t="s">
        <v>31</v>
      </c>
      <c r="C7670" t="s">
        <v>4575</v>
      </c>
      <c r="D7670">
        <v>4.0599999999999996</v>
      </c>
      <c r="E7670" t="s">
        <v>775</v>
      </c>
      <c r="F7670" t="s">
        <v>34</v>
      </c>
      <c r="G7670" t="s">
        <v>35</v>
      </c>
      <c r="H7670" t="s">
        <v>3777</v>
      </c>
      <c r="I7670">
        <v>97.475999999999999</v>
      </c>
      <c r="J7670">
        <v>97.68</v>
      </c>
      <c r="K7670">
        <v>107</v>
      </c>
      <c r="L7670">
        <v>102</v>
      </c>
      <c r="M7670" t="s">
        <v>1861</v>
      </c>
      <c r="N7670" t="s">
        <v>149</v>
      </c>
      <c r="O7670">
        <v>5000000</v>
      </c>
      <c r="P7670">
        <v>0</v>
      </c>
      <c r="Q7670" t="s">
        <v>2121</v>
      </c>
      <c r="R7670">
        <v>3.91</v>
      </c>
      <c r="S7670">
        <v>3.86</v>
      </c>
      <c r="V7670" t="s">
        <v>3778</v>
      </c>
      <c r="W7670" t="s">
        <v>457</v>
      </c>
      <c r="X7670" t="s">
        <v>1847</v>
      </c>
      <c r="Y7670" t="s">
        <v>916</v>
      </c>
      <c r="Z7670" t="s">
        <v>43</v>
      </c>
      <c r="AA7670">
        <v>99.8</v>
      </c>
      <c r="AB7670">
        <v>94.79</v>
      </c>
    </row>
    <row r="7671" spans="1:30" x14ac:dyDescent="0.25">
      <c r="A7671" t="s">
        <v>825</v>
      </c>
      <c r="B7671" t="s">
        <v>31</v>
      </c>
      <c r="C7671" t="s">
        <v>4575</v>
      </c>
      <c r="D7671">
        <v>12.2</v>
      </c>
      <c r="E7671" t="s">
        <v>775</v>
      </c>
      <c r="F7671" t="s">
        <v>34</v>
      </c>
      <c r="G7671" t="s">
        <v>35</v>
      </c>
      <c r="H7671" t="s">
        <v>3779</v>
      </c>
      <c r="I7671">
        <v>85.42</v>
      </c>
      <c r="J7671">
        <v>86.28</v>
      </c>
      <c r="K7671">
        <v>168</v>
      </c>
      <c r="L7671">
        <v>161</v>
      </c>
      <c r="M7671" t="s">
        <v>1909</v>
      </c>
      <c r="N7671" t="s">
        <v>42</v>
      </c>
      <c r="O7671">
        <v>2000000</v>
      </c>
      <c r="P7671">
        <v>0</v>
      </c>
      <c r="Q7671" t="s">
        <v>2121</v>
      </c>
      <c r="R7671">
        <v>5.32</v>
      </c>
      <c r="S7671">
        <v>5.25</v>
      </c>
      <c r="V7671" t="s">
        <v>3780</v>
      </c>
      <c r="W7671" t="s">
        <v>457</v>
      </c>
      <c r="X7671" t="s">
        <v>1847</v>
      </c>
      <c r="Y7671" t="s">
        <v>916</v>
      </c>
      <c r="Z7671" t="s">
        <v>43</v>
      </c>
      <c r="AA7671">
        <v>168.1</v>
      </c>
      <c r="AB7671">
        <v>161.04</v>
      </c>
    </row>
    <row r="7672" spans="1:30" x14ac:dyDescent="0.25">
      <c r="A7672" t="s">
        <v>454</v>
      </c>
      <c r="B7672" t="s">
        <v>31</v>
      </c>
      <c r="C7672" t="s">
        <v>4575</v>
      </c>
      <c r="D7672">
        <v>3.85</v>
      </c>
      <c r="E7672" t="s">
        <v>388</v>
      </c>
      <c r="F7672" t="s">
        <v>34</v>
      </c>
      <c r="G7672" t="s">
        <v>35</v>
      </c>
      <c r="H7672" t="s">
        <v>3781</v>
      </c>
      <c r="I7672">
        <v>96.65</v>
      </c>
      <c r="J7672">
        <v>96.921000000000006</v>
      </c>
      <c r="K7672">
        <v>91</v>
      </c>
      <c r="L7672">
        <v>84</v>
      </c>
      <c r="M7672" t="s">
        <v>1861</v>
      </c>
      <c r="N7672" t="s">
        <v>149</v>
      </c>
      <c r="O7672">
        <v>3000000</v>
      </c>
      <c r="P7672">
        <v>3000000</v>
      </c>
      <c r="Q7672" t="s">
        <v>2121</v>
      </c>
      <c r="R7672">
        <v>3.75</v>
      </c>
      <c r="S7672">
        <v>3.68</v>
      </c>
      <c r="V7672" t="s">
        <v>3782</v>
      </c>
      <c r="W7672" t="s">
        <v>457</v>
      </c>
      <c r="X7672" t="s">
        <v>1847</v>
      </c>
      <c r="Y7672" t="s">
        <v>916</v>
      </c>
      <c r="AA7672">
        <v>85.6</v>
      </c>
      <c r="AB7672">
        <v>78.61</v>
      </c>
    </row>
    <row r="7673" spans="1:30" x14ac:dyDescent="0.25">
      <c r="A7673" t="s">
        <v>826</v>
      </c>
      <c r="B7673" t="s">
        <v>31</v>
      </c>
      <c r="C7673" t="s">
        <v>4575</v>
      </c>
      <c r="D7673">
        <v>2.2799999999999998</v>
      </c>
      <c r="E7673" t="s">
        <v>377</v>
      </c>
      <c r="F7673" t="s">
        <v>34</v>
      </c>
      <c r="G7673" t="s">
        <v>35</v>
      </c>
      <c r="H7673" t="s">
        <v>3783</v>
      </c>
      <c r="I7673">
        <v>101.41200000000001</v>
      </c>
      <c r="J7673">
        <v>101.526</v>
      </c>
      <c r="K7673">
        <v>98</v>
      </c>
      <c r="L7673">
        <v>93</v>
      </c>
      <c r="M7673" t="s">
        <v>1866</v>
      </c>
      <c r="N7673" t="s">
        <v>60</v>
      </c>
      <c r="O7673">
        <v>5000000</v>
      </c>
      <c r="P7673">
        <v>5000000</v>
      </c>
      <c r="Q7673" t="s">
        <v>2121</v>
      </c>
      <c r="R7673">
        <v>3.87</v>
      </c>
      <c r="S7673">
        <v>3.82</v>
      </c>
      <c r="V7673" t="s">
        <v>3784</v>
      </c>
      <c r="W7673" t="s">
        <v>457</v>
      </c>
      <c r="X7673" t="s">
        <v>1847</v>
      </c>
      <c r="Y7673" t="s">
        <v>916</v>
      </c>
      <c r="AA7673">
        <v>117.3</v>
      </c>
      <c r="AB7673">
        <v>112.25</v>
      </c>
    </row>
    <row r="7674" spans="1:30" x14ac:dyDescent="0.25">
      <c r="A7674" t="s">
        <v>827</v>
      </c>
      <c r="B7674" t="s">
        <v>31</v>
      </c>
      <c r="C7674" t="s">
        <v>4575</v>
      </c>
      <c r="D7674">
        <v>3.58</v>
      </c>
      <c r="E7674" t="s">
        <v>775</v>
      </c>
      <c r="F7674" t="s">
        <v>34</v>
      </c>
      <c r="G7674" t="s">
        <v>35</v>
      </c>
      <c r="H7674" t="s">
        <v>3785</v>
      </c>
      <c r="I7674">
        <v>98.037000000000006</v>
      </c>
      <c r="J7674">
        <v>98.215999999999994</v>
      </c>
      <c r="K7674">
        <v>95</v>
      </c>
      <c r="L7674">
        <v>90</v>
      </c>
      <c r="M7674" t="s">
        <v>1861</v>
      </c>
      <c r="N7674" t="s">
        <v>149</v>
      </c>
      <c r="O7674">
        <v>5000000</v>
      </c>
      <c r="P7674">
        <v>0</v>
      </c>
      <c r="Q7674" t="s">
        <v>2121</v>
      </c>
      <c r="R7674">
        <v>3.79</v>
      </c>
      <c r="S7674">
        <v>3.74</v>
      </c>
      <c r="V7674" t="s">
        <v>3786</v>
      </c>
      <c r="W7674" t="s">
        <v>457</v>
      </c>
      <c r="X7674" t="s">
        <v>1847</v>
      </c>
      <c r="Y7674" t="s">
        <v>916</v>
      </c>
      <c r="Z7674" t="s">
        <v>43</v>
      </c>
      <c r="AA7674">
        <v>93.3</v>
      </c>
      <c r="AB7674">
        <v>88.05</v>
      </c>
    </row>
    <row r="7675" spans="1:30" x14ac:dyDescent="0.25">
      <c r="A7675" t="s">
        <v>585</v>
      </c>
      <c r="B7675" t="s">
        <v>31</v>
      </c>
      <c r="C7675" t="s">
        <v>4576</v>
      </c>
      <c r="D7675">
        <v>12</v>
      </c>
      <c r="E7675" t="s">
        <v>586</v>
      </c>
      <c r="F7675" t="s">
        <v>62</v>
      </c>
      <c r="G7675" t="s">
        <v>35</v>
      </c>
      <c r="H7675" t="s">
        <v>2314</v>
      </c>
      <c r="I7675">
        <v>90.76</v>
      </c>
      <c r="J7675">
        <v>91.44</v>
      </c>
      <c r="K7675">
        <v>116</v>
      </c>
      <c r="L7675">
        <v>111</v>
      </c>
      <c r="M7675" t="s">
        <v>1909</v>
      </c>
      <c r="N7675" t="s">
        <v>42</v>
      </c>
      <c r="O7675">
        <v>2000000</v>
      </c>
      <c r="P7675">
        <v>2000000</v>
      </c>
      <c r="Q7675" t="s">
        <v>2124</v>
      </c>
      <c r="R7675">
        <v>4.8099999999999996</v>
      </c>
      <c r="S7675">
        <v>4.76</v>
      </c>
      <c r="V7675" t="s">
        <v>2315</v>
      </c>
      <c r="W7675" t="s">
        <v>1110</v>
      </c>
      <c r="X7675" t="s">
        <v>1847</v>
      </c>
      <c r="Y7675" t="s">
        <v>1804</v>
      </c>
      <c r="AA7675">
        <v>124</v>
      </c>
      <c r="AB7675">
        <v>118.95</v>
      </c>
      <c r="AD7675">
        <v>150</v>
      </c>
    </row>
    <row r="7676" spans="1:30" x14ac:dyDescent="0.25">
      <c r="A7676" t="s">
        <v>590</v>
      </c>
      <c r="B7676" t="s">
        <v>31</v>
      </c>
      <c r="C7676" t="s">
        <v>4576</v>
      </c>
      <c r="D7676">
        <v>12.04</v>
      </c>
      <c r="E7676" t="s">
        <v>591</v>
      </c>
      <c r="F7676" t="s">
        <v>62</v>
      </c>
      <c r="G7676" t="s">
        <v>35</v>
      </c>
      <c r="H7676" t="s">
        <v>3277</v>
      </c>
      <c r="I7676">
        <v>86.04</v>
      </c>
      <c r="J7676">
        <v>86.72</v>
      </c>
      <c r="K7676">
        <v>116</v>
      </c>
      <c r="L7676">
        <v>111</v>
      </c>
      <c r="M7676" t="s">
        <v>1909</v>
      </c>
      <c r="N7676" t="s">
        <v>42</v>
      </c>
      <c r="O7676">
        <v>2000000</v>
      </c>
      <c r="P7676">
        <v>2000000</v>
      </c>
      <c r="Q7676" t="s">
        <v>2124</v>
      </c>
      <c r="R7676">
        <v>4.8099999999999996</v>
      </c>
      <c r="S7676">
        <v>4.76</v>
      </c>
      <c r="V7676" t="s">
        <v>3278</v>
      </c>
      <c r="W7676" t="s">
        <v>1110</v>
      </c>
      <c r="X7676" t="s">
        <v>1847</v>
      </c>
      <c r="Y7676" t="s">
        <v>1804</v>
      </c>
      <c r="AA7676">
        <v>121</v>
      </c>
      <c r="AB7676">
        <v>116.47</v>
      </c>
      <c r="AD7676">
        <v>150</v>
      </c>
    </row>
    <row r="7677" spans="1:30" x14ac:dyDescent="0.25">
      <c r="A7677" t="s">
        <v>593</v>
      </c>
      <c r="B7677" t="s">
        <v>31</v>
      </c>
      <c r="C7677" t="s">
        <v>4576</v>
      </c>
      <c r="D7677">
        <v>12</v>
      </c>
      <c r="E7677" t="s">
        <v>586</v>
      </c>
      <c r="F7677" t="s">
        <v>62</v>
      </c>
      <c r="G7677" t="s">
        <v>35</v>
      </c>
      <c r="H7677" t="s">
        <v>2317</v>
      </c>
      <c r="I7677">
        <v>85.42</v>
      </c>
      <c r="J7677">
        <v>86.09</v>
      </c>
      <c r="K7677">
        <v>116</v>
      </c>
      <c r="L7677">
        <v>111</v>
      </c>
      <c r="M7677" t="s">
        <v>1909</v>
      </c>
      <c r="N7677" t="s">
        <v>42</v>
      </c>
      <c r="O7677">
        <v>2000000</v>
      </c>
      <c r="P7677">
        <v>2000000</v>
      </c>
      <c r="Q7677" t="s">
        <v>2124</v>
      </c>
      <c r="R7677">
        <v>4.8099999999999996</v>
      </c>
      <c r="S7677">
        <v>4.76</v>
      </c>
      <c r="V7677" t="s">
        <v>2318</v>
      </c>
      <c r="W7677" t="s">
        <v>1110</v>
      </c>
      <c r="X7677" t="s">
        <v>1847</v>
      </c>
      <c r="Y7677" t="s">
        <v>1804</v>
      </c>
      <c r="AA7677">
        <v>121</v>
      </c>
      <c r="AB7677">
        <v>116.39</v>
      </c>
      <c r="AD7677">
        <v>150</v>
      </c>
    </row>
    <row r="7678" spans="1:30" x14ac:dyDescent="0.25">
      <c r="A7678" t="s">
        <v>594</v>
      </c>
      <c r="B7678" t="s">
        <v>31</v>
      </c>
      <c r="C7678" t="s">
        <v>4576</v>
      </c>
      <c r="D7678">
        <v>12.13</v>
      </c>
      <c r="E7678" t="s">
        <v>391</v>
      </c>
      <c r="F7678" t="s">
        <v>62</v>
      </c>
      <c r="G7678" t="s">
        <v>35</v>
      </c>
      <c r="H7678" t="s">
        <v>2319</v>
      </c>
      <c r="I7678">
        <v>86.04</v>
      </c>
      <c r="J7678">
        <v>86.72</v>
      </c>
      <c r="K7678">
        <v>117</v>
      </c>
      <c r="L7678">
        <v>112</v>
      </c>
      <c r="M7678" t="s">
        <v>1909</v>
      </c>
      <c r="N7678" t="s">
        <v>42</v>
      </c>
      <c r="O7678">
        <v>2000000</v>
      </c>
      <c r="P7678">
        <v>2000000</v>
      </c>
      <c r="Q7678" t="s">
        <v>2124</v>
      </c>
      <c r="R7678">
        <v>4.82</v>
      </c>
      <c r="S7678">
        <v>4.7699999999999996</v>
      </c>
      <c r="V7678" t="s">
        <v>2320</v>
      </c>
      <c r="W7678" t="s">
        <v>1110</v>
      </c>
      <c r="X7678" t="s">
        <v>1847</v>
      </c>
      <c r="Y7678" t="s">
        <v>1804</v>
      </c>
      <c r="AA7678">
        <v>122</v>
      </c>
      <c r="AB7678">
        <v>116.83</v>
      </c>
      <c r="AD7678">
        <v>151</v>
      </c>
    </row>
    <row r="7679" spans="1:30" x14ac:dyDescent="0.25">
      <c r="A7679" t="s">
        <v>595</v>
      </c>
      <c r="B7679" t="s">
        <v>31</v>
      </c>
      <c r="C7679" t="s">
        <v>4576</v>
      </c>
      <c r="D7679">
        <v>1.89</v>
      </c>
      <c r="E7679" t="s">
        <v>596</v>
      </c>
      <c r="F7679" t="s">
        <v>62</v>
      </c>
      <c r="G7679" t="s">
        <v>35</v>
      </c>
      <c r="H7679" t="s">
        <v>2321</v>
      </c>
      <c r="I7679">
        <v>98.83</v>
      </c>
      <c r="J7679">
        <v>98.94</v>
      </c>
      <c r="K7679">
        <v>44</v>
      </c>
      <c r="L7679">
        <v>39</v>
      </c>
      <c r="M7679" t="s">
        <v>1891</v>
      </c>
      <c r="N7679" t="s">
        <v>441</v>
      </c>
      <c r="O7679">
        <v>2000000</v>
      </c>
      <c r="P7679">
        <v>3000000</v>
      </c>
      <c r="Q7679" t="s">
        <v>2124</v>
      </c>
      <c r="R7679">
        <v>3.1</v>
      </c>
      <c r="S7679">
        <v>3.05</v>
      </c>
      <c r="V7679" t="s">
        <v>2322</v>
      </c>
      <c r="W7679" t="s">
        <v>1110</v>
      </c>
      <c r="X7679" t="s">
        <v>1847</v>
      </c>
      <c r="Y7679" t="s">
        <v>1804</v>
      </c>
      <c r="Z7679" t="s">
        <v>43</v>
      </c>
      <c r="AA7679">
        <v>41</v>
      </c>
      <c r="AB7679">
        <v>36.92</v>
      </c>
      <c r="AD7679">
        <v>59</v>
      </c>
    </row>
    <row r="7680" spans="1:30" x14ac:dyDescent="0.25">
      <c r="A7680" t="s">
        <v>597</v>
      </c>
      <c r="B7680" t="s">
        <v>31</v>
      </c>
      <c r="C7680" t="s">
        <v>4576</v>
      </c>
      <c r="D7680">
        <v>11.87</v>
      </c>
      <c r="E7680" t="s">
        <v>598</v>
      </c>
      <c r="F7680" t="s">
        <v>62</v>
      </c>
      <c r="G7680" t="s">
        <v>35</v>
      </c>
      <c r="H7680" t="s">
        <v>2323</v>
      </c>
      <c r="I7680">
        <v>82.61</v>
      </c>
      <c r="J7680">
        <v>83.28</v>
      </c>
      <c r="K7680">
        <v>117</v>
      </c>
      <c r="L7680">
        <v>112</v>
      </c>
      <c r="M7680" t="s">
        <v>1909</v>
      </c>
      <c r="N7680" t="s">
        <v>42</v>
      </c>
      <c r="O7680">
        <v>5000000</v>
      </c>
      <c r="P7680">
        <v>1000000</v>
      </c>
      <c r="Q7680" t="s">
        <v>2124</v>
      </c>
      <c r="R7680">
        <v>4.82</v>
      </c>
      <c r="S7680">
        <v>4.7699999999999996</v>
      </c>
      <c r="V7680" t="s">
        <v>2324</v>
      </c>
      <c r="W7680" t="s">
        <v>1110</v>
      </c>
      <c r="X7680" t="s">
        <v>1847</v>
      </c>
      <c r="Y7680" t="s">
        <v>1804</v>
      </c>
      <c r="Z7680" t="s">
        <v>43</v>
      </c>
      <c r="AA7680">
        <v>121</v>
      </c>
      <c r="AB7680">
        <v>116.39</v>
      </c>
      <c r="AD7680">
        <v>151</v>
      </c>
    </row>
    <row r="7681" spans="1:30" x14ac:dyDescent="0.25">
      <c r="A7681" t="s">
        <v>599</v>
      </c>
      <c r="B7681" t="s">
        <v>31</v>
      </c>
      <c r="C7681" t="s">
        <v>4576</v>
      </c>
      <c r="D7681">
        <v>12.1</v>
      </c>
      <c r="E7681" t="s">
        <v>391</v>
      </c>
      <c r="F7681" t="s">
        <v>62</v>
      </c>
      <c r="G7681" t="s">
        <v>35</v>
      </c>
      <c r="H7681" t="s">
        <v>2325</v>
      </c>
      <c r="I7681">
        <v>84.27</v>
      </c>
      <c r="J7681">
        <v>85.19</v>
      </c>
      <c r="K7681">
        <v>118</v>
      </c>
      <c r="L7681">
        <v>111</v>
      </c>
      <c r="M7681" t="s">
        <v>1909</v>
      </c>
      <c r="N7681" t="s">
        <v>42</v>
      </c>
      <c r="O7681">
        <v>2000000</v>
      </c>
      <c r="P7681">
        <v>2000000</v>
      </c>
      <c r="Q7681" t="s">
        <v>2124</v>
      </c>
      <c r="R7681">
        <v>4.83</v>
      </c>
      <c r="S7681">
        <v>4.76</v>
      </c>
      <c r="V7681" t="s">
        <v>2326</v>
      </c>
      <c r="W7681" t="s">
        <v>1110</v>
      </c>
      <c r="X7681" t="s">
        <v>1847</v>
      </c>
      <c r="Y7681" t="s">
        <v>1804</v>
      </c>
      <c r="Z7681" t="s">
        <v>43</v>
      </c>
      <c r="AA7681">
        <v>122</v>
      </c>
      <c r="AB7681">
        <v>114.82</v>
      </c>
      <c r="AD7681">
        <v>152</v>
      </c>
    </row>
    <row r="7682" spans="1:30" x14ac:dyDescent="0.25">
      <c r="A7682" t="s">
        <v>601</v>
      </c>
      <c r="B7682" t="s">
        <v>31</v>
      </c>
      <c r="C7682" t="s">
        <v>4576</v>
      </c>
      <c r="D7682">
        <v>12.18</v>
      </c>
      <c r="E7682" t="s">
        <v>391</v>
      </c>
      <c r="F7682" t="s">
        <v>62</v>
      </c>
      <c r="G7682" t="s">
        <v>35</v>
      </c>
      <c r="H7682" t="s">
        <v>2327</v>
      </c>
      <c r="I7682">
        <v>84.58</v>
      </c>
      <c r="J7682">
        <v>85.27</v>
      </c>
      <c r="K7682">
        <v>117</v>
      </c>
      <c r="L7682">
        <v>112</v>
      </c>
      <c r="M7682" t="s">
        <v>1909</v>
      </c>
      <c r="N7682" t="s">
        <v>42</v>
      </c>
      <c r="O7682">
        <v>2000000</v>
      </c>
      <c r="P7682">
        <v>2000000</v>
      </c>
      <c r="Q7682" t="s">
        <v>2124</v>
      </c>
      <c r="R7682">
        <v>4.82</v>
      </c>
      <c r="S7682">
        <v>4.7699999999999996</v>
      </c>
      <c r="V7682" t="s">
        <v>2328</v>
      </c>
      <c r="W7682" t="s">
        <v>1110</v>
      </c>
      <c r="X7682" t="s">
        <v>1847</v>
      </c>
      <c r="Y7682" t="s">
        <v>1804</v>
      </c>
      <c r="AA7682">
        <v>120</v>
      </c>
      <c r="AB7682">
        <v>115.48</v>
      </c>
      <c r="AD7682">
        <v>152</v>
      </c>
    </row>
    <row r="7683" spans="1:30" x14ac:dyDescent="0.25">
      <c r="A7683" t="s">
        <v>602</v>
      </c>
      <c r="B7683" t="s">
        <v>31</v>
      </c>
      <c r="C7683" t="s">
        <v>4576</v>
      </c>
      <c r="D7683">
        <v>12.12</v>
      </c>
      <c r="E7683" t="s">
        <v>603</v>
      </c>
      <c r="F7683" t="s">
        <v>62</v>
      </c>
      <c r="G7683" t="s">
        <v>35</v>
      </c>
      <c r="H7683" t="s">
        <v>3279</v>
      </c>
      <c r="I7683">
        <v>82.24</v>
      </c>
      <c r="J7683">
        <v>82.92</v>
      </c>
      <c r="K7683">
        <v>112</v>
      </c>
      <c r="L7683">
        <v>107</v>
      </c>
      <c r="M7683" t="s">
        <v>1909</v>
      </c>
      <c r="N7683" t="s">
        <v>42</v>
      </c>
      <c r="O7683">
        <v>3000000</v>
      </c>
      <c r="P7683">
        <v>1000000</v>
      </c>
      <c r="Q7683" t="s">
        <v>2124</v>
      </c>
      <c r="R7683">
        <v>4.7699999999999996</v>
      </c>
      <c r="S7683">
        <v>4.72</v>
      </c>
      <c r="V7683" t="s">
        <v>3280</v>
      </c>
      <c r="W7683" t="s">
        <v>1110</v>
      </c>
      <c r="X7683" t="s">
        <v>1847</v>
      </c>
      <c r="Y7683" t="s">
        <v>1804</v>
      </c>
      <c r="AA7683">
        <v>115</v>
      </c>
      <c r="AB7683">
        <v>109.86</v>
      </c>
      <c r="AD7683">
        <v>147</v>
      </c>
    </row>
    <row r="7684" spans="1:30" x14ac:dyDescent="0.25">
      <c r="A7684" t="s">
        <v>604</v>
      </c>
      <c r="B7684" t="s">
        <v>31</v>
      </c>
      <c r="C7684" t="s">
        <v>4576</v>
      </c>
      <c r="D7684">
        <v>12.08</v>
      </c>
      <c r="E7684" t="s">
        <v>605</v>
      </c>
      <c r="F7684" t="s">
        <v>62</v>
      </c>
      <c r="G7684" t="s">
        <v>35</v>
      </c>
      <c r="H7684" t="s">
        <v>2329</v>
      </c>
      <c r="I7684">
        <v>82.94</v>
      </c>
      <c r="J7684">
        <v>83.62</v>
      </c>
      <c r="K7684">
        <v>115</v>
      </c>
      <c r="L7684">
        <v>110</v>
      </c>
      <c r="M7684" t="s">
        <v>1909</v>
      </c>
      <c r="N7684" t="s">
        <v>42</v>
      </c>
      <c r="O7684">
        <v>2000000</v>
      </c>
      <c r="P7684">
        <v>2000000</v>
      </c>
      <c r="Q7684" t="s">
        <v>2124</v>
      </c>
      <c r="R7684">
        <v>4.8</v>
      </c>
      <c r="S7684">
        <v>4.75</v>
      </c>
      <c r="V7684" t="s">
        <v>2330</v>
      </c>
      <c r="W7684" t="s">
        <v>1110</v>
      </c>
      <c r="X7684" t="s">
        <v>1847</v>
      </c>
      <c r="Y7684" t="s">
        <v>1804</v>
      </c>
      <c r="Z7684" t="s">
        <v>43</v>
      </c>
      <c r="AA7684">
        <v>118</v>
      </c>
      <c r="AB7684">
        <v>113.35</v>
      </c>
      <c r="AD7684">
        <v>149</v>
      </c>
    </row>
    <row r="7685" spans="1:30" x14ac:dyDescent="0.25">
      <c r="A7685" t="s">
        <v>606</v>
      </c>
      <c r="B7685" t="s">
        <v>31</v>
      </c>
      <c r="C7685" t="s">
        <v>4576</v>
      </c>
      <c r="D7685">
        <v>12.04</v>
      </c>
      <c r="E7685" t="s">
        <v>591</v>
      </c>
      <c r="F7685" t="s">
        <v>62</v>
      </c>
      <c r="G7685" t="s">
        <v>35</v>
      </c>
      <c r="H7685" t="s">
        <v>3281</v>
      </c>
      <c r="I7685">
        <v>82.74</v>
      </c>
      <c r="J7685">
        <v>83.42</v>
      </c>
      <c r="K7685">
        <v>116</v>
      </c>
      <c r="L7685">
        <v>111</v>
      </c>
      <c r="M7685" t="s">
        <v>1909</v>
      </c>
      <c r="N7685" t="s">
        <v>42</v>
      </c>
      <c r="O7685">
        <v>2000000</v>
      </c>
      <c r="P7685">
        <v>2000000</v>
      </c>
      <c r="Q7685" t="s">
        <v>2124</v>
      </c>
      <c r="R7685">
        <v>4.8099999999999996</v>
      </c>
      <c r="S7685">
        <v>4.76</v>
      </c>
      <c r="V7685" t="s">
        <v>3282</v>
      </c>
      <c r="W7685" t="s">
        <v>1110</v>
      </c>
      <c r="X7685" t="s">
        <v>1847</v>
      </c>
      <c r="Y7685" t="s">
        <v>1804</v>
      </c>
      <c r="AA7685">
        <v>119</v>
      </c>
      <c r="AB7685">
        <v>114.39</v>
      </c>
      <c r="AD7685">
        <v>150</v>
      </c>
    </row>
    <row r="7686" spans="1:30" x14ac:dyDescent="0.25">
      <c r="A7686" t="s">
        <v>924</v>
      </c>
      <c r="B7686" t="s">
        <v>31</v>
      </c>
      <c r="C7686" t="s">
        <v>4576</v>
      </c>
      <c r="D7686">
        <v>2.63</v>
      </c>
      <c r="E7686" t="s">
        <v>431</v>
      </c>
      <c r="F7686" t="s">
        <v>62</v>
      </c>
      <c r="G7686" t="s">
        <v>35</v>
      </c>
      <c r="H7686" t="s">
        <v>2331</v>
      </c>
      <c r="I7686">
        <v>100.52</v>
      </c>
      <c r="J7686">
        <v>100.66</v>
      </c>
      <c r="K7686">
        <v>88</v>
      </c>
      <c r="L7686">
        <v>83</v>
      </c>
      <c r="M7686" t="s">
        <v>1853</v>
      </c>
      <c r="N7686" t="s">
        <v>192</v>
      </c>
      <c r="O7686">
        <v>3000000</v>
      </c>
      <c r="P7686">
        <v>3000000</v>
      </c>
      <c r="Q7686" t="s">
        <v>2124</v>
      </c>
      <c r="R7686">
        <v>3.64</v>
      </c>
      <c r="S7686">
        <v>3.59</v>
      </c>
      <c r="V7686" t="s">
        <v>2332</v>
      </c>
      <c r="W7686" t="s">
        <v>1110</v>
      </c>
      <c r="X7686" t="s">
        <v>1847</v>
      </c>
      <c r="Y7686" t="s">
        <v>1804</v>
      </c>
      <c r="Z7686" t="s">
        <v>43</v>
      </c>
      <c r="AA7686">
        <v>89</v>
      </c>
      <c r="AB7686">
        <v>84.13</v>
      </c>
      <c r="AD7686">
        <v>109</v>
      </c>
    </row>
    <row r="7687" spans="1:30" x14ac:dyDescent="0.25">
      <c r="A7687" t="s">
        <v>612</v>
      </c>
      <c r="B7687" t="s">
        <v>31</v>
      </c>
      <c r="C7687" t="s">
        <v>4576</v>
      </c>
      <c r="D7687">
        <v>12.34</v>
      </c>
      <c r="E7687" t="s">
        <v>391</v>
      </c>
      <c r="F7687" t="s">
        <v>62</v>
      </c>
      <c r="G7687" t="s">
        <v>35</v>
      </c>
      <c r="H7687" t="s">
        <v>2333</v>
      </c>
      <c r="I7687">
        <v>84.24</v>
      </c>
      <c r="J7687">
        <v>85.18</v>
      </c>
      <c r="K7687">
        <v>122</v>
      </c>
      <c r="L7687">
        <v>115</v>
      </c>
      <c r="M7687" t="s">
        <v>1909</v>
      </c>
      <c r="N7687" t="s">
        <v>42</v>
      </c>
      <c r="O7687">
        <v>2000000</v>
      </c>
      <c r="P7687">
        <v>1000000</v>
      </c>
      <c r="Q7687" t="s">
        <v>2124</v>
      </c>
      <c r="R7687">
        <v>4.87</v>
      </c>
      <c r="S7687">
        <v>4.8</v>
      </c>
      <c r="V7687" t="s">
        <v>2334</v>
      </c>
      <c r="W7687" t="s">
        <v>1110</v>
      </c>
      <c r="X7687" t="s">
        <v>1847</v>
      </c>
      <c r="Y7687" t="s">
        <v>1804</v>
      </c>
      <c r="AA7687">
        <v>124</v>
      </c>
      <c r="AB7687">
        <v>116.71</v>
      </c>
      <c r="AD7687">
        <v>157</v>
      </c>
    </row>
    <row r="7688" spans="1:30" x14ac:dyDescent="0.25">
      <c r="A7688" t="s">
        <v>613</v>
      </c>
      <c r="B7688" t="s">
        <v>31</v>
      </c>
      <c r="C7688" t="s">
        <v>4576</v>
      </c>
      <c r="D7688">
        <v>12.8</v>
      </c>
      <c r="E7688" t="s">
        <v>605</v>
      </c>
      <c r="F7688" t="s">
        <v>62</v>
      </c>
      <c r="G7688" t="s">
        <v>35</v>
      </c>
      <c r="H7688" t="s">
        <v>2335</v>
      </c>
      <c r="I7688">
        <v>87.8</v>
      </c>
      <c r="J7688">
        <v>88.52</v>
      </c>
      <c r="K7688">
        <v>117</v>
      </c>
      <c r="L7688">
        <v>112</v>
      </c>
      <c r="M7688" t="s">
        <v>1909</v>
      </c>
      <c r="N7688" t="s">
        <v>42</v>
      </c>
      <c r="O7688">
        <v>2000000</v>
      </c>
      <c r="P7688">
        <v>2000000</v>
      </c>
      <c r="Q7688" t="s">
        <v>2124</v>
      </c>
      <c r="R7688">
        <v>4.82</v>
      </c>
      <c r="S7688">
        <v>4.7699999999999996</v>
      </c>
      <c r="V7688" t="s">
        <v>2336</v>
      </c>
      <c r="W7688" t="s">
        <v>1110</v>
      </c>
      <c r="X7688" t="s">
        <v>1847</v>
      </c>
      <c r="Y7688" t="s">
        <v>1804</v>
      </c>
      <c r="AA7688">
        <v>118</v>
      </c>
      <c r="AB7688">
        <v>113.31</v>
      </c>
      <c r="AD7688">
        <v>153</v>
      </c>
    </row>
    <row r="7689" spans="1:30" x14ac:dyDescent="0.25">
      <c r="A7689" t="s">
        <v>614</v>
      </c>
      <c r="B7689" t="s">
        <v>31</v>
      </c>
      <c r="C7689" t="s">
        <v>4576</v>
      </c>
      <c r="D7689">
        <v>12.8</v>
      </c>
      <c r="E7689" t="s">
        <v>591</v>
      </c>
      <c r="F7689" t="s">
        <v>62</v>
      </c>
      <c r="G7689" t="s">
        <v>35</v>
      </c>
      <c r="H7689" t="s">
        <v>3283</v>
      </c>
      <c r="I7689">
        <v>87.82</v>
      </c>
      <c r="J7689">
        <v>88.54</v>
      </c>
      <c r="K7689">
        <v>117</v>
      </c>
      <c r="L7689">
        <v>112</v>
      </c>
      <c r="M7689" t="s">
        <v>1909</v>
      </c>
      <c r="N7689" t="s">
        <v>42</v>
      </c>
      <c r="O7689">
        <v>2000000</v>
      </c>
      <c r="P7689">
        <v>2000000</v>
      </c>
      <c r="Q7689" t="s">
        <v>2124</v>
      </c>
      <c r="R7689">
        <v>4.82</v>
      </c>
      <c r="S7689">
        <v>4.7699999999999996</v>
      </c>
      <c r="V7689" t="s">
        <v>3284</v>
      </c>
      <c r="W7689" t="s">
        <v>1110</v>
      </c>
      <c r="X7689" t="s">
        <v>1847</v>
      </c>
      <c r="Y7689" t="s">
        <v>1804</v>
      </c>
      <c r="AA7689">
        <v>118</v>
      </c>
      <c r="AB7689">
        <v>113.29</v>
      </c>
      <c r="AD7689">
        <v>153</v>
      </c>
    </row>
    <row r="7690" spans="1:30" x14ac:dyDescent="0.25">
      <c r="A7690" t="s">
        <v>845</v>
      </c>
      <c r="B7690" t="s">
        <v>31</v>
      </c>
      <c r="C7690" t="s">
        <v>4576</v>
      </c>
      <c r="D7690">
        <v>3.09</v>
      </c>
      <c r="E7690" t="s">
        <v>846</v>
      </c>
      <c r="F7690" t="s">
        <v>62</v>
      </c>
      <c r="G7690" t="s">
        <v>35</v>
      </c>
      <c r="H7690" t="s">
        <v>2337</v>
      </c>
      <c r="I7690">
        <v>101.69</v>
      </c>
      <c r="J7690">
        <v>102.02</v>
      </c>
      <c r="K7690">
        <v>95</v>
      </c>
      <c r="L7690">
        <v>85</v>
      </c>
      <c r="M7690" t="s">
        <v>1853</v>
      </c>
      <c r="N7690" t="s">
        <v>192</v>
      </c>
      <c r="O7690">
        <v>3000000</v>
      </c>
      <c r="P7690">
        <v>3000000</v>
      </c>
      <c r="Q7690" t="s">
        <v>2124</v>
      </c>
      <c r="R7690">
        <v>3.71</v>
      </c>
      <c r="S7690">
        <v>3.6</v>
      </c>
      <c r="V7690" t="s">
        <v>2338</v>
      </c>
      <c r="W7690" t="s">
        <v>1110</v>
      </c>
      <c r="X7690" t="s">
        <v>1847</v>
      </c>
      <c r="Y7690" t="s">
        <v>1804</v>
      </c>
      <c r="AA7690">
        <v>89</v>
      </c>
      <c r="AB7690">
        <v>78.680000000000007</v>
      </c>
      <c r="AD7690">
        <v>114</v>
      </c>
    </row>
    <row r="7691" spans="1:30" x14ac:dyDescent="0.25">
      <c r="A7691" t="s">
        <v>615</v>
      </c>
      <c r="B7691" t="s">
        <v>31</v>
      </c>
      <c r="C7691" t="s">
        <v>4576</v>
      </c>
      <c r="D7691">
        <v>12.65</v>
      </c>
      <c r="E7691" t="s">
        <v>391</v>
      </c>
      <c r="F7691" t="s">
        <v>62</v>
      </c>
      <c r="G7691" t="s">
        <v>35</v>
      </c>
      <c r="H7691" t="s">
        <v>2339</v>
      </c>
      <c r="I7691">
        <v>86.28</v>
      </c>
      <c r="J7691">
        <v>86.99</v>
      </c>
      <c r="K7691">
        <v>118</v>
      </c>
      <c r="L7691">
        <v>113</v>
      </c>
      <c r="M7691" t="s">
        <v>1909</v>
      </c>
      <c r="N7691" t="s">
        <v>42</v>
      </c>
      <c r="O7691">
        <v>2000000</v>
      </c>
      <c r="P7691">
        <v>1000000</v>
      </c>
      <c r="Q7691" t="s">
        <v>2124</v>
      </c>
      <c r="R7691">
        <v>4.83</v>
      </c>
      <c r="S7691">
        <v>4.78</v>
      </c>
      <c r="V7691" t="s">
        <v>2340</v>
      </c>
      <c r="W7691" t="s">
        <v>1110</v>
      </c>
      <c r="X7691" t="s">
        <v>1847</v>
      </c>
      <c r="Y7691" t="s">
        <v>1804</v>
      </c>
      <c r="AA7691">
        <v>119</v>
      </c>
      <c r="AB7691">
        <v>114.26</v>
      </c>
      <c r="AD7691">
        <v>154</v>
      </c>
    </row>
    <row r="7692" spans="1:30" x14ac:dyDescent="0.25">
      <c r="A7692" t="s">
        <v>617</v>
      </c>
      <c r="B7692" t="s">
        <v>31</v>
      </c>
      <c r="C7692" t="s">
        <v>4576</v>
      </c>
      <c r="D7692">
        <v>11.6</v>
      </c>
      <c r="E7692" t="s">
        <v>618</v>
      </c>
      <c r="F7692" t="s">
        <v>62</v>
      </c>
      <c r="G7692" t="s">
        <v>35</v>
      </c>
      <c r="H7692" t="s">
        <v>2341</v>
      </c>
      <c r="I7692">
        <v>78.540000000000006</v>
      </c>
      <c r="J7692">
        <v>79.430000000000007</v>
      </c>
      <c r="K7692">
        <v>149</v>
      </c>
      <c r="L7692">
        <v>142</v>
      </c>
      <c r="M7692" t="s">
        <v>1909</v>
      </c>
      <c r="N7692" t="s">
        <v>42</v>
      </c>
      <c r="O7692">
        <v>3000000</v>
      </c>
      <c r="Q7692" t="s">
        <v>2124</v>
      </c>
      <c r="R7692">
        <v>5.14</v>
      </c>
      <c r="S7692">
        <v>5.07</v>
      </c>
      <c r="V7692" t="s">
        <v>2342</v>
      </c>
      <c r="W7692" t="s">
        <v>1110</v>
      </c>
      <c r="X7692" t="s">
        <v>1847</v>
      </c>
      <c r="Y7692" t="s">
        <v>1804</v>
      </c>
      <c r="Z7692" t="s">
        <v>43</v>
      </c>
      <c r="AA7692">
        <v>150</v>
      </c>
      <c r="AB7692">
        <v>142.86000000000001</v>
      </c>
      <c r="AD7692">
        <v>185</v>
      </c>
    </row>
    <row r="7693" spans="1:30" x14ac:dyDescent="0.25">
      <c r="A7693" t="s">
        <v>619</v>
      </c>
      <c r="B7693" t="s">
        <v>31</v>
      </c>
      <c r="C7693" t="s">
        <v>4576</v>
      </c>
      <c r="D7693">
        <v>11.78</v>
      </c>
      <c r="E7693" t="s">
        <v>605</v>
      </c>
      <c r="F7693" t="s">
        <v>62</v>
      </c>
      <c r="G7693" t="s">
        <v>35</v>
      </c>
      <c r="H7693" t="s">
        <v>2343</v>
      </c>
      <c r="I7693">
        <v>75.680000000000007</v>
      </c>
      <c r="J7693">
        <v>76.349999999999994</v>
      </c>
      <c r="K7693">
        <v>117</v>
      </c>
      <c r="L7693">
        <v>112</v>
      </c>
      <c r="M7693" t="s">
        <v>1909</v>
      </c>
      <c r="N7693" t="s">
        <v>42</v>
      </c>
      <c r="O7693">
        <v>2000000</v>
      </c>
      <c r="P7693">
        <v>2000000</v>
      </c>
      <c r="Q7693" t="s">
        <v>2124</v>
      </c>
      <c r="R7693">
        <v>4.82</v>
      </c>
      <c r="S7693">
        <v>4.7699999999999996</v>
      </c>
      <c r="V7693" t="s">
        <v>2344</v>
      </c>
      <c r="W7693" t="s">
        <v>1110</v>
      </c>
      <c r="X7693" t="s">
        <v>1847</v>
      </c>
      <c r="Y7693" t="s">
        <v>1804</v>
      </c>
      <c r="AA7693">
        <v>118</v>
      </c>
      <c r="AB7693">
        <v>112.59</v>
      </c>
      <c r="AD7693">
        <v>152</v>
      </c>
    </row>
    <row r="7694" spans="1:30" x14ac:dyDescent="0.25">
      <c r="A7694" t="s">
        <v>851</v>
      </c>
      <c r="B7694" t="s">
        <v>31</v>
      </c>
      <c r="C7694" t="s">
        <v>4576</v>
      </c>
      <c r="D7694">
        <v>11.17</v>
      </c>
      <c r="E7694" t="s">
        <v>852</v>
      </c>
      <c r="F7694" t="s">
        <v>62</v>
      </c>
      <c r="G7694" t="s">
        <v>35</v>
      </c>
      <c r="H7694" t="s">
        <v>2345</v>
      </c>
      <c r="I7694">
        <v>73.459999999999994</v>
      </c>
      <c r="J7694">
        <v>74.66</v>
      </c>
      <c r="K7694">
        <v>159</v>
      </c>
      <c r="L7694">
        <v>149</v>
      </c>
      <c r="M7694" t="s">
        <v>1909</v>
      </c>
      <c r="N7694" t="s">
        <v>42</v>
      </c>
      <c r="O7694">
        <v>2000000</v>
      </c>
      <c r="P7694">
        <v>2000000</v>
      </c>
      <c r="Q7694" t="s">
        <v>2124</v>
      </c>
      <c r="R7694">
        <v>5.24</v>
      </c>
      <c r="S7694">
        <v>5.14</v>
      </c>
      <c r="V7694" t="s">
        <v>2346</v>
      </c>
      <c r="W7694" t="s">
        <v>1110</v>
      </c>
      <c r="X7694" t="s">
        <v>1847</v>
      </c>
      <c r="Y7694" t="s">
        <v>1804</v>
      </c>
      <c r="AA7694">
        <v>159</v>
      </c>
      <c r="AB7694">
        <v>148.91999999999999</v>
      </c>
      <c r="AD7694">
        <v>195</v>
      </c>
    </row>
    <row r="7695" spans="1:30" x14ac:dyDescent="0.25">
      <c r="A7695" t="s">
        <v>853</v>
      </c>
      <c r="B7695" t="s">
        <v>31</v>
      </c>
      <c r="C7695" t="s">
        <v>4576</v>
      </c>
      <c r="D7695">
        <v>1.79</v>
      </c>
      <c r="E7695" t="s">
        <v>846</v>
      </c>
      <c r="F7695" t="s">
        <v>62</v>
      </c>
      <c r="G7695" t="s">
        <v>35</v>
      </c>
      <c r="H7695" t="s">
        <v>2347</v>
      </c>
      <c r="I7695">
        <v>99.46</v>
      </c>
      <c r="J7695">
        <v>99.65</v>
      </c>
      <c r="K7695">
        <v>77</v>
      </c>
      <c r="L7695">
        <v>67</v>
      </c>
      <c r="M7695" t="s">
        <v>1891</v>
      </c>
      <c r="N7695" t="s">
        <v>441</v>
      </c>
      <c r="O7695">
        <v>2000000</v>
      </c>
      <c r="P7695">
        <v>2000000</v>
      </c>
      <c r="Q7695" t="s">
        <v>2124</v>
      </c>
      <c r="R7695">
        <v>3.43</v>
      </c>
      <c r="S7695">
        <v>3.32</v>
      </c>
      <c r="V7695" t="s">
        <v>2348</v>
      </c>
      <c r="W7695" t="s">
        <v>1110</v>
      </c>
      <c r="X7695" t="s">
        <v>1847</v>
      </c>
      <c r="Y7695" t="s">
        <v>1804</v>
      </c>
      <c r="AA7695">
        <v>75</v>
      </c>
      <c r="AB7695">
        <v>65.09</v>
      </c>
      <c r="AD7695">
        <v>93</v>
      </c>
    </row>
    <row r="7696" spans="1:30" x14ac:dyDescent="0.25">
      <c r="A7696" t="s">
        <v>625</v>
      </c>
      <c r="B7696" t="s">
        <v>31</v>
      </c>
      <c r="C7696" t="s">
        <v>4576</v>
      </c>
      <c r="D7696">
        <v>1.8</v>
      </c>
      <c r="E7696" t="s">
        <v>598</v>
      </c>
      <c r="F7696" t="s">
        <v>62</v>
      </c>
      <c r="G7696" t="s">
        <v>35</v>
      </c>
      <c r="H7696" t="s">
        <v>2349</v>
      </c>
      <c r="I7696">
        <v>98.3</v>
      </c>
      <c r="J7696">
        <v>98.49</v>
      </c>
      <c r="K7696">
        <v>37</v>
      </c>
      <c r="L7696">
        <v>27</v>
      </c>
      <c r="M7696" t="s">
        <v>1891</v>
      </c>
      <c r="N7696" t="s">
        <v>441</v>
      </c>
      <c r="O7696">
        <v>2000000</v>
      </c>
      <c r="P7696">
        <v>2000000</v>
      </c>
      <c r="Q7696" t="s">
        <v>2124</v>
      </c>
      <c r="R7696">
        <v>3.03</v>
      </c>
      <c r="S7696">
        <v>2.93</v>
      </c>
      <c r="V7696" t="s">
        <v>2350</v>
      </c>
      <c r="W7696" t="s">
        <v>1110</v>
      </c>
      <c r="X7696" t="s">
        <v>1847</v>
      </c>
      <c r="Y7696" t="s">
        <v>1804</v>
      </c>
      <c r="Z7696" t="s">
        <v>43</v>
      </c>
      <c r="AA7696">
        <v>35</v>
      </c>
      <c r="AB7696">
        <v>25.32</v>
      </c>
      <c r="AD7696">
        <v>53</v>
      </c>
    </row>
    <row r="7697" spans="1:30" x14ac:dyDescent="0.25">
      <c r="A7697" t="s">
        <v>626</v>
      </c>
      <c r="B7697" t="s">
        <v>31</v>
      </c>
      <c r="C7697" t="s">
        <v>4576</v>
      </c>
      <c r="D7697">
        <v>11.49</v>
      </c>
      <c r="E7697" t="s">
        <v>618</v>
      </c>
      <c r="F7697" t="s">
        <v>62</v>
      </c>
      <c r="G7697" t="s">
        <v>35</v>
      </c>
      <c r="H7697" t="s">
        <v>2351</v>
      </c>
      <c r="I7697">
        <v>74.72</v>
      </c>
      <c r="J7697">
        <v>75.61</v>
      </c>
      <c r="K7697">
        <v>146</v>
      </c>
      <c r="L7697">
        <v>139</v>
      </c>
      <c r="M7697" t="s">
        <v>1909</v>
      </c>
      <c r="N7697" t="s">
        <v>42</v>
      </c>
      <c r="O7697">
        <v>3000000</v>
      </c>
      <c r="P7697">
        <v>1000000</v>
      </c>
      <c r="Q7697" t="s">
        <v>2124</v>
      </c>
      <c r="R7697">
        <v>5.1100000000000003</v>
      </c>
      <c r="S7697">
        <v>5.04</v>
      </c>
      <c r="V7697" t="s">
        <v>2352</v>
      </c>
      <c r="W7697" t="s">
        <v>1110</v>
      </c>
      <c r="X7697" t="s">
        <v>1847</v>
      </c>
      <c r="Y7697" t="s">
        <v>1804</v>
      </c>
      <c r="Z7697" t="s">
        <v>43</v>
      </c>
      <c r="AA7697">
        <v>146</v>
      </c>
      <c r="AB7697">
        <v>138.69</v>
      </c>
      <c r="AD7697">
        <v>182</v>
      </c>
    </row>
    <row r="7698" spans="1:30" x14ac:dyDescent="0.25">
      <c r="A7698" t="s">
        <v>627</v>
      </c>
      <c r="B7698" t="s">
        <v>31</v>
      </c>
      <c r="C7698" t="s">
        <v>4576</v>
      </c>
      <c r="D7698">
        <v>11.68</v>
      </c>
      <c r="E7698" t="s">
        <v>605</v>
      </c>
      <c r="F7698" t="s">
        <v>62</v>
      </c>
      <c r="G7698" t="s">
        <v>35</v>
      </c>
      <c r="H7698" t="s">
        <v>2353</v>
      </c>
      <c r="I7698">
        <v>72.48</v>
      </c>
      <c r="J7698">
        <v>73.14</v>
      </c>
      <c r="K7698">
        <v>115</v>
      </c>
      <c r="L7698">
        <v>110</v>
      </c>
      <c r="M7698" t="s">
        <v>1909</v>
      </c>
      <c r="N7698" t="s">
        <v>42</v>
      </c>
      <c r="O7698">
        <v>2000000</v>
      </c>
      <c r="P7698">
        <v>1000000</v>
      </c>
      <c r="Q7698" t="s">
        <v>2124</v>
      </c>
      <c r="R7698">
        <v>4.8</v>
      </c>
      <c r="S7698">
        <v>4.75</v>
      </c>
      <c r="V7698" t="s">
        <v>2354</v>
      </c>
      <c r="W7698" t="s">
        <v>1110</v>
      </c>
      <c r="X7698" t="s">
        <v>1847</v>
      </c>
      <c r="Y7698" t="s">
        <v>1804</v>
      </c>
      <c r="AA7698">
        <v>115</v>
      </c>
      <c r="AB7698">
        <v>109.63</v>
      </c>
      <c r="AD7698">
        <v>151</v>
      </c>
    </row>
    <row r="7699" spans="1:30" x14ac:dyDescent="0.25">
      <c r="A7699" t="s">
        <v>628</v>
      </c>
      <c r="B7699" t="s">
        <v>31</v>
      </c>
      <c r="C7699" t="s">
        <v>4576</v>
      </c>
      <c r="D7699">
        <v>11.18</v>
      </c>
      <c r="E7699" t="s">
        <v>391</v>
      </c>
      <c r="F7699" t="s">
        <v>62</v>
      </c>
      <c r="G7699" t="s">
        <v>35</v>
      </c>
      <c r="H7699" t="s">
        <v>2357</v>
      </c>
      <c r="I7699">
        <v>67.180000000000007</v>
      </c>
      <c r="J7699">
        <v>67.81</v>
      </c>
      <c r="K7699">
        <v>115</v>
      </c>
      <c r="L7699">
        <v>110</v>
      </c>
      <c r="M7699" t="s">
        <v>1909</v>
      </c>
      <c r="N7699" t="s">
        <v>42</v>
      </c>
      <c r="O7699">
        <v>3000000</v>
      </c>
      <c r="P7699">
        <v>1000000</v>
      </c>
      <c r="Q7699" t="s">
        <v>2124</v>
      </c>
      <c r="R7699">
        <v>4.8</v>
      </c>
      <c r="S7699">
        <v>4.75</v>
      </c>
      <c r="V7699" t="s">
        <v>2358</v>
      </c>
      <c r="W7699" t="s">
        <v>1110</v>
      </c>
      <c r="X7699" t="s">
        <v>1847</v>
      </c>
      <c r="Y7699" t="s">
        <v>1804</v>
      </c>
      <c r="AA7699">
        <v>114</v>
      </c>
      <c r="AB7699">
        <v>109.51</v>
      </c>
      <c r="AD7699">
        <v>150</v>
      </c>
    </row>
    <row r="7700" spans="1:30" x14ac:dyDescent="0.25">
      <c r="A7700" t="s">
        <v>629</v>
      </c>
      <c r="B7700" t="s">
        <v>31</v>
      </c>
      <c r="C7700" t="s">
        <v>4576</v>
      </c>
      <c r="D7700">
        <v>11.36</v>
      </c>
      <c r="E7700" t="s">
        <v>391</v>
      </c>
      <c r="F7700" t="s">
        <v>62</v>
      </c>
      <c r="G7700" t="s">
        <v>35</v>
      </c>
      <c r="H7700" t="s">
        <v>2359</v>
      </c>
      <c r="I7700">
        <v>67.599999999999994</v>
      </c>
      <c r="J7700">
        <v>68.239999999999995</v>
      </c>
      <c r="K7700">
        <v>118</v>
      </c>
      <c r="L7700">
        <v>113</v>
      </c>
      <c r="M7700" t="s">
        <v>1909</v>
      </c>
      <c r="N7700" t="s">
        <v>42</v>
      </c>
      <c r="O7700">
        <v>2000000</v>
      </c>
      <c r="P7700">
        <v>1000000</v>
      </c>
      <c r="Q7700" t="s">
        <v>2124</v>
      </c>
      <c r="R7700">
        <v>4.83</v>
      </c>
      <c r="S7700">
        <v>4.78</v>
      </c>
      <c r="V7700" t="s">
        <v>2360</v>
      </c>
      <c r="W7700" t="s">
        <v>1110</v>
      </c>
      <c r="X7700" t="s">
        <v>1847</v>
      </c>
      <c r="Y7700" t="s">
        <v>1804</v>
      </c>
      <c r="Z7700" t="s">
        <v>43</v>
      </c>
      <c r="AA7700">
        <v>116</v>
      </c>
      <c r="AB7700">
        <v>111.52</v>
      </c>
      <c r="AD7700">
        <v>155</v>
      </c>
    </row>
    <row r="7701" spans="1:30" x14ac:dyDescent="0.25">
      <c r="A7701" t="s">
        <v>631</v>
      </c>
      <c r="B7701" t="s">
        <v>31</v>
      </c>
      <c r="C7701" t="s">
        <v>4576</v>
      </c>
      <c r="D7701">
        <v>4.8600000000000003</v>
      </c>
      <c r="E7701" t="s">
        <v>596</v>
      </c>
      <c r="F7701" t="s">
        <v>62</v>
      </c>
      <c r="G7701" t="s">
        <v>35</v>
      </c>
      <c r="H7701" t="s">
        <v>2361</v>
      </c>
      <c r="I7701">
        <v>90.85</v>
      </c>
      <c r="J7701">
        <v>91.15</v>
      </c>
      <c r="K7701">
        <v>51</v>
      </c>
      <c r="L7701">
        <v>46</v>
      </c>
      <c r="M7701" t="s">
        <v>1880</v>
      </c>
      <c r="N7701" t="s">
        <v>224</v>
      </c>
      <c r="O7701">
        <v>2000000</v>
      </c>
      <c r="P7701">
        <v>3000000</v>
      </c>
      <c r="Q7701" t="s">
        <v>2124</v>
      </c>
      <c r="R7701">
        <v>3.53</v>
      </c>
      <c r="S7701">
        <v>3.47</v>
      </c>
      <c r="V7701" t="s">
        <v>2362</v>
      </c>
      <c r="W7701" t="s">
        <v>1110</v>
      </c>
      <c r="X7701" t="s">
        <v>1847</v>
      </c>
      <c r="Y7701" t="s">
        <v>1804</v>
      </c>
      <c r="Z7701" t="s">
        <v>43</v>
      </c>
      <c r="AA7701">
        <v>49</v>
      </c>
      <c r="AB7701">
        <v>42.53</v>
      </c>
      <c r="AD7701">
        <v>79</v>
      </c>
    </row>
    <row r="7702" spans="1:30" x14ac:dyDescent="0.25">
      <c r="A7702" t="s">
        <v>632</v>
      </c>
      <c r="B7702" t="s">
        <v>31</v>
      </c>
      <c r="C7702" t="s">
        <v>4576</v>
      </c>
      <c r="D7702">
        <v>5.24</v>
      </c>
      <c r="E7702" t="s">
        <v>391</v>
      </c>
      <c r="F7702" t="s">
        <v>62</v>
      </c>
      <c r="G7702" t="s">
        <v>35</v>
      </c>
      <c r="H7702" t="s">
        <v>2363</v>
      </c>
      <c r="I7702">
        <v>93.16</v>
      </c>
      <c r="J7702">
        <v>93.74</v>
      </c>
      <c r="K7702">
        <v>65</v>
      </c>
      <c r="L7702">
        <v>55</v>
      </c>
      <c r="M7702" t="s">
        <v>1880</v>
      </c>
      <c r="N7702" t="s">
        <v>224</v>
      </c>
      <c r="O7702">
        <v>2000000</v>
      </c>
      <c r="P7702">
        <v>2000000</v>
      </c>
      <c r="Q7702" t="s">
        <v>2124</v>
      </c>
      <c r="R7702">
        <v>3.67</v>
      </c>
      <c r="S7702">
        <v>3.56</v>
      </c>
      <c r="V7702" t="s">
        <v>2364</v>
      </c>
      <c r="W7702" t="s">
        <v>1110</v>
      </c>
      <c r="X7702" t="s">
        <v>1847</v>
      </c>
      <c r="Y7702" t="s">
        <v>1804</v>
      </c>
      <c r="AA7702">
        <v>58</v>
      </c>
      <c r="AB7702">
        <v>46.83</v>
      </c>
      <c r="AD7702">
        <v>90</v>
      </c>
    </row>
    <row r="7703" spans="1:30" x14ac:dyDescent="0.25">
      <c r="A7703" t="s">
        <v>635</v>
      </c>
      <c r="B7703" t="s">
        <v>31</v>
      </c>
      <c r="C7703" t="s">
        <v>4576</v>
      </c>
      <c r="D7703">
        <v>2.76</v>
      </c>
      <c r="E7703" t="s">
        <v>391</v>
      </c>
      <c r="F7703" t="s">
        <v>62</v>
      </c>
      <c r="G7703" t="s">
        <v>35</v>
      </c>
      <c r="H7703" t="s">
        <v>2367</v>
      </c>
      <c r="I7703">
        <v>96.97</v>
      </c>
      <c r="J7703">
        <v>97.12</v>
      </c>
      <c r="K7703">
        <v>50</v>
      </c>
      <c r="L7703">
        <v>45</v>
      </c>
      <c r="M7703" t="s">
        <v>1853</v>
      </c>
      <c r="N7703" t="s">
        <v>192</v>
      </c>
      <c r="O7703">
        <v>2000000</v>
      </c>
      <c r="P7703">
        <v>5000000</v>
      </c>
      <c r="Q7703" t="s">
        <v>2124</v>
      </c>
      <c r="R7703">
        <v>3.26</v>
      </c>
      <c r="S7703">
        <v>3.2</v>
      </c>
      <c r="V7703" t="s">
        <v>2368</v>
      </c>
      <c r="W7703" t="s">
        <v>1110</v>
      </c>
      <c r="X7703" t="s">
        <v>1847</v>
      </c>
      <c r="Y7703" t="s">
        <v>1804</v>
      </c>
      <c r="Z7703" t="s">
        <v>43</v>
      </c>
      <c r="AA7703">
        <v>48</v>
      </c>
      <c r="AB7703">
        <v>43.23</v>
      </c>
      <c r="AD7703">
        <v>70</v>
      </c>
    </row>
    <row r="7704" spans="1:30" x14ac:dyDescent="0.25">
      <c r="A7704" t="s">
        <v>1805</v>
      </c>
      <c r="B7704" t="s">
        <v>31</v>
      </c>
      <c r="C7704" t="s">
        <v>4576</v>
      </c>
      <c r="D7704">
        <v>3.66</v>
      </c>
      <c r="E7704" t="s">
        <v>1806</v>
      </c>
      <c r="F7704" t="s">
        <v>62</v>
      </c>
      <c r="G7704" t="s">
        <v>35</v>
      </c>
      <c r="H7704" t="s">
        <v>2123</v>
      </c>
      <c r="I7704">
        <v>95.32</v>
      </c>
      <c r="J7704">
        <v>95.63</v>
      </c>
      <c r="K7704">
        <v>70</v>
      </c>
      <c r="L7704">
        <v>63</v>
      </c>
      <c r="M7704" t="s">
        <v>1861</v>
      </c>
      <c r="N7704" t="s">
        <v>149</v>
      </c>
      <c r="O7704">
        <v>5000000</v>
      </c>
      <c r="P7704">
        <v>1000000</v>
      </c>
      <c r="Q7704" t="s">
        <v>2124</v>
      </c>
      <c r="R7704">
        <v>3.54</v>
      </c>
      <c r="S7704">
        <v>3.46</v>
      </c>
      <c r="V7704" t="s">
        <v>2125</v>
      </c>
      <c r="W7704" t="s">
        <v>1110</v>
      </c>
      <c r="X7704" t="s">
        <v>1847</v>
      </c>
      <c r="Y7704" t="s">
        <v>1804</v>
      </c>
      <c r="Z7704" t="s">
        <v>43</v>
      </c>
      <c r="AA7704">
        <v>66</v>
      </c>
      <c r="AB7704">
        <v>58.14</v>
      </c>
      <c r="AD7704">
        <v>93</v>
      </c>
    </row>
    <row r="7705" spans="1:30" x14ac:dyDescent="0.25">
      <c r="A7705" t="s">
        <v>636</v>
      </c>
      <c r="B7705" t="s">
        <v>31</v>
      </c>
      <c r="C7705" t="s">
        <v>4576</v>
      </c>
      <c r="D7705">
        <v>5.17</v>
      </c>
      <c r="E7705" t="s">
        <v>605</v>
      </c>
      <c r="F7705" t="s">
        <v>62</v>
      </c>
      <c r="G7705" t="s">
        <v>35</v>
      </c>
      <c r="H7705" t="s">
        <v>2369</v>
      </c>
      <c r="I7705">
        <v>92.68</v>
      </c>
      <c r="J7705">
        <v>92.99</v>
      </c>
      <c r="K7705">
        <v>68</v>
      </c>
      <c r="L7705">
        <v>63</v>
      </c>
      <c r="M7705" t="s">
        <v>1938</v>
      </c>
      <c r="N7705" t="s">
        <v>145</v>
      </c>
      <c r="O7705">
        <v>2000000</v>
      </c>
      <c r="P7705">
        <v>1000000</v>
      </c>
      <c r="Q7705" t="s">
        <v>2124</v>
      </c>
      <c r="R7705">
        <v>3.77</v>
      </c>
      <c r="S7705">
        <v>3.71</v>
      </c>
      <c r="V7705" t="s">
        <v>2370</v>
      </c>
      <c r="W7705" t="s">
        <v>1110</v>
      </c>
      <c r="X7705" t="s">
        <v>1847</v>
      </c>
      <c r="Y7705" t="s">
        <v>1804</v>
      </c>
      <c r="Z7705" t="s">
        <v>43</v>
      </c>
      <c r="AA7705">
        <v>67</v>
      </c>
      <c r="AB7705">
        <v>61.53</v>
      </c>
      <c r="AD7705">
        <v>99</v>
      </c>
    </row>
    <row r="7706" spans="1:30" x14ac:dyDescent="0.25">
      <c r="A7706" t="s">
        <v>637</v>
      </c>
      <c r="B7706" t="s">
        <v>31</v>
      </c>
      <c r="C7706" t="s">
        <v>4576</v>
      </c>
      <c r="D7706">
        <v>12.43</v>
      </c>
      <c r="E7706" t="s">
        <v>605</v>
      </c>
      <c r="F7706" t="s">
        <v>62</v>
      </c>
      <c r="G7706" t="s">
        <v>35</v>
      </c>
      <c r="H7706" t="s">
        <v>2371</v>
      </c>
      <c r="I7706">
        <v>77.47</v>
      </c>
      <c r="J7706">
        <v>78.17</v>
      </c>
      <c r="K7706">
        <v>116</v>
      </c>
      <c r="L7706">
        <v>111</v>
      </c>
      <c r="M7706" t="s">
        <v>1909</v>
      </c>
      <c r="N7706" t="s">
        <v>42</v>
      </c>
      <c r="O7706">
        <v>2000000</v>
      </c>
      <c r="P7706">
        <v>2000000</v>
      </c>
      <c r="Q7706" t="s">
        <v>2124</v>
      </c>
      <c r="R7706">
        <v>4.8099999999999996</v>
      </c>
      <c r="S7706">
        <v>4.76</v>
      </c>
      <c r="V7706" t="s">
        <v>2372</v>
      </c>
      <c r="W7706" t="s">
        <v>1110</v>
      </c>
      <c r="X7706" t="s">
        <v>1847</v>
      </c>
      <c r="Y7706" t="s">
        <v>1804</v>
      </c>
      <c r="AA7706">
        <v>114</v>
      </c>
      <c r="AB7706">
        <v>109.42</v>
      </c>
      <c r="AD7706">
        <v>153</v>
      </c>
    </row>
    <row r="7707" spans="1:30" x14ac:dyDescent="0.25">
      <c r="A7707" t="s">
        <v>638</v>
      </c>
      <c r="B7707" t="s">
        <v>31</v>
      </c>
      <c r="C7707" t="s">
        <v>4576</v>
      </c>
      <c r="D7707">
        <v>12.28</v>
      </c>
      <c r="E7707" t="s">
        <v>591</v>
      </c>
      <c r="F7707" t="s">
        <v>62</v>
      </c>
      <c r="G7707" t="s">
        <v>35</v>
      </c>
      <c r="H7707" t="s">
        <v>3285</v>
      </c>
      <c r="I7707">
        <v>75.709999999999994</v>
      </c>
      <c r="J7707">
        <v>76.400000000000006</v>
      </c>
      <c r="K7707">
        <v>116</v>
      </c>
      <c r="L7707">
        <v>111</v>
      </c>
      <c r="M7707" t="s">
        <v>1909</v>
      </c>
      <c r="N7707" t="s">
        <v>42</v>
      </c>
      <c r="O7707">
        <v>2000000</v>
      </c>
      <c r="P7707">
        <v>2000000</v>
      </c>
      <c r="Q7707" t="s">
        <v>2124</v>
      </c>
      <c r="R7707">
        <v>4.8099999999999996</v>
      </c>
      <c r="S7707">
        <v>4.76</v>
      </c>
      <c r="V7707" t="s">
        <v>3286</v>
      </c>
      <c r="W7707" t="s">
        <v>1110</v>
      </c>
      <c r="X7707" t="s">
        <v>1847</v>
      </c>
      <c r="Y7707" t="s">
        <v>1804</v>
      </c>
      <c r="Z7707" t="s">
        <v>43</v>
      </c>
      <c r="AA7707">
        <v>114</v>
      </c>
      <c r="AB7707">
        <v>109.25</v>
      </c>
      <c r="AD7707">
        <v>154</v>
      </c>
    </row>
    <row r="7708" spans="1:30" x14ac:dyDescent="0.25">
      <c r="A7708" t="s">
        <v>643</v>
      </c>
      <c r="B7708" t="s">
        <v>31</v>
      </c>
      <c r="C7708" t="s">
        <v>4576</v>
      </c>
      <c r="D7708">
        <v>5.5</v>
      </c>
      <c r="E7708" t="s">
        <v>603</v>
      </c>
      <c r="F7708" t="s">
        <v>62</v>
      </c>
      <c r="G7708" t="s">
        <v>35</v>
      </c>
      <c r="H7708" t="s">
        <v>3287</v>
      </c>
      <c r="I7708">
        <v>94.1</v>
      </c>
      <c r="J7708">
        <v>94.43</v>
      </c>
      <c r="K7708">
        <v>42</v>
      </c>
      <c r="L7708">
        <v>37</v>
      </c>
      <c r="M7708" t="s">
        <v>1938</v>
      </c>
      <c r="N7708" t="s">
        <v>145</v>
      </c>
      <c r="O7708">
        <v>2000000</v>
      </c>
      <c r="P7708">
        <v>5000000</v>
      </c>
      <c r="Q7708" t="s">
        <v>2124</v>
      </c>
      <c r="R7708">
        <v>3.51</v>
      </c>
      <c r="S7708">
        <v>3.45</v>
      </c>
      <c r="V7708" t="s">
        <v>3288</v>
      </c>
      <c r="W7708" t="s">
        <v>1110</v>
      </c>
      <c r="X7708" t="s">
        <v>1847</v>
      </c>
      <c r="Y7708" t="s">
        <v>1804</v>
      </c>
      <c r="Z7708" t="s">
        <v>43</v>
      </c>
      <c r="AA7708">
        <v>39</v>
      </c>
      <c r="AB7708">
        <v>33.33</v>
      </c>
      <c r="AD7708">
        <v>71</v>
      </c>
    </row>
    <row r="7709" spans="1:30" x14ac:dyDescent="0.25">
      <c r="A7709" t="s">
        <v>644</v>
      </c>
      <c r="B7709" t="s">
        <v>31</v>
      </c>
      <c r="C7709" t="s">
        <v>4576</v>
      </c>
      <c r="D7709">
        <v>12.56</v>
      </c>
      <c r="E7709" t="s">
        <v>603</v>
      </c>
      <c r="F7709" t="s">
        <v>62</v>
      </c>
      <c r="G7709" t="s">
        <v>35</v>
      </c>
      <c r="H7709" t="s">
        <v>3289</v>
      </c>
      <c r="I7709">
        <v>77.58</v>
      </c>
      <c r="J7709">
        <v>78.290000000000006</v>
      </c>
      <c r="K7709">
        <v>112</v>
      </c>
      <c r="L7709">
        <v>107</v>
      </c>
      <c r="M7709" t="s">
        <v>1909</v>
      </c>
      <c r="N7709" t="s">
        <v>42</v>
      </c>
      <c r="O7709">
        <v>30000000</v>
      </c>
      <c r="P7709">
        <v>1000000</v>
      </c>
      <c r="Q7709" t="s">
        <v>2124</v>
      </c>
      <c r="R7709">
        <v>4.7699999999999996</v>
      </c>
      <c r="S7709">
        <v>4.72</v>
      </c>
      <c r="V7709" t="s">
        <v>3290</v>
      </c>
      <c r="W7709" t="s">
        <v>1110</v>
      </c>
      <c r="X7709" t="s">
        <v>1847</v>
      </c>
      <c r="Y7709" t="s">
        <v>1804</v>
      </c>
      <c r="AA7709">
        <v>110</v>
      </c>
      <c r="AB7709">
        <v>105.11</v>
      </c>
      <c r="AD7709">
        <v>150</v>
      </c>
    </row>
    <row r="7710" spans="1:30" x14ac:dyDescent="0.25">
      <c r="A7710" t="s">
        <v>645</v>
      </c>
      <c r="B7710" t="s">
        <v>31</v>
      </c>
      <c r="C7710" t="s">
        <v>4576</v>
      </c>
      <c r="D7710">
        <v>5.66</v>
      </c>
      <c r="E7710" t="s">
        <v>598</v>
      </c>
      <c r="F7710" t="s">
        <v>62</v>
      </c>
      <c r="G7710" t="s">
        <v>35</v>
      </c>
      <c r="H7710" t="s">
        <v>2373</v>
      </c>
      <c r="I7710">
        <v>94.63</v>
      </c>
      <c r="J7710">
        <v>94.96</v>
      </c>
      <c r="K7710">
        <v>83</v>
      </c>
      <c r="L7710">
        <v>78</v>
      </c>
      <c r="M7710" t="s">
        <v>1972</v>
      </c>
      <c r="N7710" t="s">
        <v>96</v>
      </c>
      <c r="O7710">
        <v>5000000</v>
      </c>
      <c r="P7710">
        <v>2000000</v>
      </c>
      <c r="Q7710" t="s">
        <v>2124</v>
      </c>
      <c r="R7710">
        <v>3.96</v>
      </c>
      <c r="S7710">
        <v>3.9</v>
      </c>
      <c r="V7710" t="s">
        <v>2374</v>
      </c>
      <c r="W7710" t="s">
        <v>1110</v>
      </c>
      <c r="X7710" t="s">
        <v>1847</v>
      </c>
      <c r="Y7710" t="s">
        <v>1804</v>
      </c>
      <c r="AA7710">
        <v>81</v>
      </c>
      <c r="AB7710">
        <v>76.19</v>
      </c>
      <c r="AD7710">
        <v>114</v>
      </c>
    </row>
    <row r="7711" spans="1:30" x14ac:dyDescent="0.25">
      <c r="A7711" t="s">
        <v>1359</v>
      </c>
      <c r="B7711" t="s">
        <v>31</v>
      </c>
      <c r="C7711" t="s">
        <v>4576</v>
      </c>
      <c r="D7711">
        <v>13.2</v>
      </c>
      <c r="E7711" t="s">
        <v>391</v>
      </c>
      <c r="F7711" t="s">
        <v>62</v>
      </c>
      <c r="G7711" t="s">
        <v>35</v>
      </c>
      <c r="H7711" t="s">
        <v>2375</v>
      </c>
      <c r="I7711">
        <v>86.84</v>
      </c>
      <c r="J7711">
        <v>88.12</v>
      </c>
      <c r="K7711">
        <v>141</v>
      </c>
      <c r="L7711">
        <v>132</v>
      </c>
      <c r="M7711" t="s">
        <v>1909</v>
      </c>
      <c r="N7711" t="s">
        <v>42</v>
      </c>
      <c r="O7711">
        <v>2000000</v>
      </c>
      <c r="Q7711" t="s">
        <v>2124</v>
      </c>
      <c r="R7711">
        <v>5.0599999999999996</v>
      </c>
      <c r="S7711">
        <v>4.97</v>
      </c>
      <c r="V7711" t="s">
        <v>2376</v>
      </c>
      <c r="W7711" t="s">
        <v>1110</v>
      </c>
      <c r="X7711" t="s">
        <v>1847</v>
      </c>
      <c r="Y7711" t="s">
        <v>1804</v>
      </c>
      <c r="AA7711">
        <v>139</v>
      </c>
      <c r="AB7711">
        <v>130.19999999999999</v>
      </c>
      <c r="AD7711">
        <v>180</v>
      </c>
    </row>
    <row r="7712" spans="1:30" x14ac:dyDescent="0.25">
      <c r="A7712" t="s">
        <v>646</v>
      </c>
      <c r="B7712" t="s">
        <v>31</v>
      </c>
      <c r="C7712" t="s">
        <v>4576</v>
      </c>
      <c r="D7712">
        <v>3.61</v>
      </c>
      <c r="E7712" t="s">
        <v>391</v>
      </c>
      <c r="F7712" t="s">
        <v>62</v>
      </c>
      <c r="G7712" t="s">
        <v>35</v>
      </c>
      <c r="H7712" t="s">
        <v>2377</v>
      </c>
      <c r="I7712">
        <v>102.61</v>
      </c>
      <c r="J7712">
        <v>102.84</v>
      </c>
      <c r="K7712">
        <v>85</v>
      </c>
      <c r="L7712">
        <v>80</v>
      </c>
      <c r="M7712" t="s">
        <v>1861</v>
      </c>
      <c r="N7712" t="s">
        <v>149</v>
      </c>
      <c r="O7712">
        <v>5000000</v>
      </c>
      <c r="P7712">
        <v>2000000</v>
      </c>
      <c r="Q7712" t="s">
        <v>2124</v>
      </c>
      <c r="R7712">
        <v>3.7</v>
      </c>
      <c r="S7712">
        <v>3.63</v>
      </c>
      <c r="V7712" t="s">
        <v>2378</v>
      </c>
      <c r="W7712" t="s">
        <v>1110</v>
      </c>
      <c r="X7712" t="s">
        <v>1847</v>
      </c>
      <c r="Y7712" t="s">
        <v>1804</v>
      </c>
      <c r="Z7712" t="s">
        <v>43</v>
      </c>
      <c r="AA7712">
        <v>83</v>
      </c>
      <c r="AB7712">
        <v>77.13</v>
      </c>
      <c r="AD7712">
        <v>110</v>
      </c>
    </row>
    <row r="7713" spans="1:30" x14ac:dyDescent="0.25">
      <c r="A7713" t="s">
        <v>647</v>
      </c>
      <c r="B7713" t="s">
        <v>31</v>
      </c>
      <c r="C7713" t="s">
        <v>4576</v>
      </c>
      <c r="D7713">
        <v>14.53</v>
      </c>
      <c r="E7713" t="s">
        <v>391</v>
      </c>
      <c r="F7713" t="s">
        <v>62</v>
      </c>
      <c r="G7713" t="s">
        <v>35</v>
      </c>
      <c r="H7713" t="s">
        <v>2379</v>
      </c>
      <c r="I7713">
        <v>96.2</v>
      </c>
      <c r="J7713">
        <v>97.02</v>
      </c>
      <c r="K7713">
        <v>122</v>
      </c>
      <c r="L7713">
        <v>117</v>
      </c>
      <c r="M7713" t="s">
        <v>1909</v>
      </c>
      <c r="N7713" t="s">
        <v>42</v>
      </c>
      <c r="O7713">
        <v>2000000</v>
      </c>
      <c r="P7713">
        <v>2000000</v>
      </c>
      <c r="Q7713" t="s">
        <v>2124</v>
      </c>
      <c r="R7713">
        <v>4.87</v>
      </c>
      <c r="S7713">
        <v>4.82</v>
      </c>
      <c r="V7713" t="s">
        <v>2380</v>
      </c>
      <c r="W7713" t="s">
        <v>1110</v>
      </c>
      <c r="X7713" t="s">
        <v>1847</v>
      </c>
      <c r="Y7713" t="s">
        <v>1804</v>
      </c>
      <c r="AA7713">
        <v>120</v>
      </c>
      <c r="AB7713">
        <v>115.39</v>
      </c>
      <c r="AD7713">
        <v>161</v>
      </c>
    </row>
    <row r="7714" spans="1:30" x14ac:dyDescent="0.25">
      <c r="A7714" t="s">
        <v>648</v>
      </c>
      <c r="B7714" t="s">
        <v>31</v>
      </c>
      <c r="C7714" t="s">
        <v>4576</v>
      </c>
      <c r="D7714">
        <v>14.41</v>
      </c>
      <c r="E7714" t="s">
        <v>591</v>
      </c>
      <c r="F7714" t="s">
        <v>62</v>
      </c>
      <c r="G7714" t="s">
        <v>35</v>
      </c>
      <c r="H7714" t="s">
        <v>3291</v>
      </c>
      <c r="I7714">
        <v>97.36</v>
      </c>
      <c r="J7714">
        <v>98.17</v>
      </c>
      <c r="K7714">
        <v>138</v>
      </c>
      <c r="L7714">
        <v>133</v>
      </c>
      <c r="M7714" t="s">
        <v>1909</v>
      </c>
      <c r="N7714" t="s">
        <v>42</v>
      </c>
      <c r="O7714">
        <v>3000000</v>
      </c>
      <c r="Q7714" t="s">
        <v>2124</v>
      </c>
      <c r="R7714">
        <v>5.03</v>
      </c>
      <c r="S7714">
        <v>4.9800000000000004</v>
      </c>
      <c r="V7714" t="s">
        <v>3292</v>
      </c>
      <c r="W7714" t="s">
        <v>1110</v>
      </c>
      <c r="X7714" t="s">
        <v>1847</v>
      </c>
      <c r="Y7714" t="s">
        <v>1804</v>
      </c>
      <c r="AA7714">
        <v>136</v>
      </c>
      <c r="AB7714">
        <v>131.24</v>
      </c>
      <c r="AD7714">
        <v>177</v>
      </c>
    </row>
    <row r="7715" spans="1:30" x14ac:dyDescent="0.25">
      <c r="A7715" t="s">
        <v>1807</v>
      </c>
      <c r="B7715" t="s">
        <v>31</v>
      </c>
      <c r="C7715" t="s">
        <v>4576</v>
      </c>
      <c r="D7715">
        <v>5.93</v>
      </c>
      <c r="E7715" t="s">
        <v>1808</v>
      </c>
      <c r="F7715" t="s">
        <v>62</v>
      </c>
      <c r="G7715" t="s">
        <v>35</v>
      </c>
      <c r="H7715" t="s">
        <v>2128</v>
      </c>
      <c r="I7715">
        <v>97.24</v>
      </c>
      <c r="J7715">
        <v>97.89</v>
      </c>
      <c r="K7715">
        <v>181</v>
      </c>
      <c r="L7715">
        <v>171</v>
      </c>
      <c r="M7715" t="s">
        <v>1869</v>
      </c>
      <c r="N7715" t="s">
        <v>55</v>
      </c>
      <c r="O7715">
        <v>1000000</v>
      </c>
      <c r="P7715">
        <v>5000000</v>
      </c>
      <c r="Q7715" t="s">
        <v>2124</v>
      </c>
      <c r="R7715">
        <v>4.9800000000000004</v>
      </c>
      <c r="S7715">
        <v>4.87</v>
      </c>
      <c r="V7715" t="s">
        <v>2129</v>
      </c>
      <c r="W7715" t="s">
        <v>1110</v>
      </c>
      <c r="X7715" t="s">
        <v>1847</v>
      </c>
      <c r="Y7715" t="s">
        <v>1804</v>
      </c>
      <c r="Z7715" t="s">
        <v>43</v>
      </c>
      <c r="AA7715">
        <v>179</v>
      </c>
      <c r="AB7715">
        <v>168.9</v>
      </c>
      <c r="AD7715">
        <v>213</v>
      </c>
    </row>
    <row r="7716" spans="1:30" x14ac:dyDescent="0.25">
      <c r="A7716" t="s">
        <v>870</v>
      </c>
      <c r="B7716" t="s">
        <v>31</v>
      </c>
      <c r="C7716" t="s">
        <v>4576</v>
      </c>
      <c r="D7716">
        <v>14.29</v>
      </c>
      <c r="E7716" t="s">
        <v>846</v>
      </c>
      <c r="F7716" t="s">
        <v>62</v>
      </c>
      <c r="G7716" t="s">
        <v>35</v>
      </c>
      <c r="H7716" t="s">
        <v>2381</v>
      </c>
      <c r="I7716">
        <v>99.67</v>
      </c>
      <c r="J7716">
        <v>101.19</v>
      </c>
      <c r="K7716">
        <v>165</v>
      </c>
      <c r="L7716">
        <v>155</v>
      </c>
      <c r="M7716" t="s">
        <v>1909</v>
      </c>
      <c r="N7716" t="s">
        <v>42</v>
      </c>
      <c r="O7716">
        <v>1000000</v>
      </c>
      <c r="Q7716" t="s">
        <v>2124</v>
      </c>
      <c r="R7716">
        <v>5.3</v>
      </c>
      <c r="S7716">
        <v>5.2</v>
      </c>
      <c r="V7716" t="s">
        <v>2382</v>
      </c>
      <c r="W7716" t="s">
        <v>1110</v>
      </c>
      <c r="X7716" t="s">
        <v>1847</v>
      </c>
      <c r="Y7716" t="s">
        <v>1804</v>
      </c>
      <c r="AA7716">
        <v>163</v>
      </c>
      <c r="AB7716">
        <v>153.16999999999999</v>
      </c>
      <c r="AD7716">
        <v>205</v>
      </c>
    </row>
    <row r="7717" spans="1:30" x14ac:dyDescent="0.25">
      <c r="A7717" t="s">
        <v>652</v>
      </c>
      <c r="B7717" t="s">
        <v>31</v>
      </c>
      <c r="C7717" t="s">
        <v>4576</v>
      </c>
      <c r="D7717">
        <v>14.9</v>
      </c>
      <c r="E7717" t="s">
        <v>605</v>
      </c>
      <c r="F7717" t="s">
        <v>62</v>
      </c>
      <c r="G7717" t="s">
        <v>35</v>
      </c>
      <c r="H7717" t="s">
        <v>2383</v>
      </c>
      <c r="I7717">
        <v>98.39</v>
      </c>
      <c r="J7717">
        <v>99.22</v>
      </c>
      <c r="K7717">
        <v>118</v>
      </c>
      <c r="L7717">
        <v>113</v>
      </c>
      <c r="M7717" t="s">
        <v>1909</v>
      </c>
      <c r="N7717" t="s">
        <v>42</v>
      </c>
      <c r="O7717">
        <v>2000000</v>
      </c>
      <c r="P7717">
        <v>2000000</v>
      </c>
      <c r="Q7717" t="s">
        <v>2124</v>
      </c>
      <c r="R7717">
        <v>4.83</v>
      </c>
      <c r="S7717">
        <v>4.78</v>
      </c>
      <c r="V7717" t="s">
        <v>2384</v>
      </c>
      <c r="W7717" t="s">
        <v>1110</v>
      </c>
      <c r="X7717" t="s">
        <v>1847</v>
      </c>
      <c r="Y7717" t="s">
        <v>1804</v>
      </c>
      <c r="AA7717">
        <v>116</v>
      </c>
      <c r="AB7717">
        <v>111.56</v>
      </c>
      <c r="AD7717">
        <v>157</v>
      </c>
    </row>
    <row r="7718" spans="1:30" x14ac:dyDescent="0.25">
      <c r="A7718" t="s">
        <v>1809</v>
      </c>
      <c r="B7718" t="s">
        <v>31</v>
      </c>
      <c r="C7718" t="s">
        <v>4576</v>
      </c>
      <c r="D7718">
        <v>5.47</v>
      </c>
      <c r="E7718" t="s">
        <v>1806</v>
      </c>
      <c r="F7718" t="s">
        <v>62</v>
      </c>
      <c r="G7718" t="s">
        <v>35</v>
      </c>
      <c r="H7718" t="s">
        <v>2130</v>
      </c>
      <c r="I7718">
        <v>105.48</v>
      </c>
      <c r="J7718">
        <v>106.08</v>
      </c>
      <c r="K7718">
        <v>110</v>
      </c>
      <c r="L7718">
        <v>100</v>
      </c>
      <c r="M7718" t="s">
        <v>1938</v>
      </c>
      <c r="N7718" t="s">
        <v>145</v>
      </c>
      <c r="O7718">
        <v>5000000</v>
      </c>
      <c r="P7718">
        <v>1000000</v>
      </c>
      <c r="Q7718" t="s">
        <v>2124</v>
      </c>
      <c r="R7718">
        <v>4.1900000000000004</v>
      </c>
      <c r="S7718">
        <v>4.08</v>
      </c>
      <c r="V7718" t="s">
        <v>2131</v>
      </c>
      <c r="W7718" t="s">
        <v>1110</v>
      </c>
      <c r="X7718" t="s">
        <v>1847</v>
      </c>
      <c r="Y7718" t="s">
        <v>1804</v>
      </c>
      <c r="Z7718" t="s">
        <v>43</v>
      </c>
      <c r="AA7718">
        <v>110</v>
      </c>
      <c r="AB7718">
        <v>98.99</v>
      </c>
      <c r="AD7718">
        <v>143</v>
      </c>
    </row>
    <row r="7719" spans="1:30" x14ac:dyDescent="0.25">
      <c r="A7719" t="s">
        <v>653</v>
      </c>
      <c r="B7719" t="s">
        <v>31</v>
      </c>
      <c r="C7719" t="s">
        <v>4576</v>
      </c>
      <c r="D7719">
        <v>6.25</v>
      </c>
      <c r="E7719" t="s">
        <v>598</v>
      </c>
      <c r="F7719" t="s">
        <v>62</v>
      </c>
      <c r="G7719" t="s">
        <v>35</v>
      </c>
      <c r="H7719" t="s">
        <v>2385</v>
      </c>
      <c r="I7719">
        <v>103.9</v>
      </c>
      <c r="J7719">
        <v>104.27</v>
      </c>
      <c r="K7719">
        <v>86</v>
      </c>
      <c r="L7719">
        <v>81</v>
      </c>
      <c r="M7719" t="s">
        <v>1869</v>
      </c>
      <c r="N7719" t="s">
        <v>55</v>
      </c>
      <c r="O7719">
        <v>5000000</v>
      </c>
      <c r="P7719">
        <v>2000000</v>
      </c>
      <c r="Q7719" t="s">
        <v>2124</v>
      </c>
      <c r="R7719">
        <v>4.03</v>
      </c>
      <c r="S7719">
        <v>3.97</v>
      </c>
      <c r="V7719" t="s">
        <v>2386</v>
      </c>
      <c r="W7719" t="s">
        <v>1110</v>
      </c>
      <c r="X7719" t="s">
        <v>1847</v>
      </c>
      <c r="Y7719" t="s">
        <v>1804</v>
      </c>
      <c r="Z7719" t="s">
        <v>43</v>
      </c>
      <c r="AA7719">
        <v>86</v>
      </c>
      <c r="AB7719">
        <v>80.13</v>
      </c>
      <c r="AD7719">
        <v>119</v>
      </c>
    </row>
    <row r="7720" spans="1:30" x14ac:dyDescent="0.25">
      <c r="A7720" t="s">
        <v>654</v>
      </c>
      <c r="B7720" t="s">
        <v>31</v>
      </c>
      <c r="C7720" t="s">
        <v>4576</v>
      </c>
      <c r="D7720">
        <v>15.34</v>
      </c>
      <c r="E7720" t="s">
        <v>603</v>
      </c>
      <c r="F7720" t="s">
        <v>62</v>
      </c>
      <c r="G7720" t="s">
        <v>35</v>
      </c>
      <c r="H7720" t="s">
        <v>3293</v>
      </c>
      <c r="I7720">
        <v>102.67</v>
      </c>
      <c r="J7720">
        <v>103.54</v>
      </c>
      <c r="K7720">
        <v>112</v>
      </c>
      <c r="L7720">
        <v>107</v>
      </c>
      <c r="M7720" t="s">
        <v>1909</v>
      </c>
      <c r="N7720" t="s">
        <v>42</v>
      </c>
      <c r="O7720">
        <v>5000000</v>
      </c>
      <c r="P7720">
        <v>1000000</v>
      </c>
      <c r="Q7720" t="s">
        <v>2124</v>
      </c>
      <c r="R7720">
        <v>4.7699999999999996</v>
      </c>
      <c r="S7720">
        <v>4.72</v>
      </c>
      <c r="V7720" t="s">
        <v>3294</v>
      </c>
      <c r="W7720" t="s">
        <v>1110</v>
      </c>
      <c r="X7720" t="s">
        <v>1847</v>
      </c>
      <c r="Y7720" t="s">
        <v>1804</v>
      </c>
      <c r="Z7720" t="s">
        <v>43</v>
      </c>
      <c r="AA7720">
        <v>110</v>
      </c>
      <c r="AB7720">
        <v>105.25</v>
      </c>
      <c r="AD7720">
        <v>151</v>
      </c>
    </row>
    <row r="7721" spans="1:30" x14ac:dyDescent="0.25">
      <c r="A7721" t="s">
        <v>655</v>
      </c>
      <c r="B7721" t="s">
        <v>31</v>
      </c>
      <c r="C7721" t="s">
        <v>4576</v>
      </c>
      <c r="D7721">
        <v>10.93</v>
      </c>
      <c r="E7721" t="s">
        <v>586</v>
      </c>
      <c r="F7721" t="s">
        <v>62</v>
      </c>
      <c r="G7721" t="s">
        <v>35</v>
      </c>
      <c r="H7721" t="s">
        <v>2387</v>
      </c>
      <c r="I7721">
        <v>106.08</v>
      </c>
      <c r="J7721">
        <v>106.7</v>
      </c>
      <c r="K7721">
        <v>115</v>
      </c>
      <c r="L7721">
        <v>110</v>
      </c>
      <c r="M7721" t="s">
        <v>1909</v>
      </c>
      <c r="N7721" t="s">
        <v>42</v>
      </c>
      <c r="O7721">
        <v>2000000</v>
      </c>
      <c r="P7721">
        <v>1000000</v>
      </c>
      <c r="Q7721" t="s">
        <v>2124</v>
      </c>
      <c r="R7721">
        <v>4.8</v>
      </c>
      <c r="S7721">
        <v>4.75</v>
      </c>
      <c r="V7721" t="s">
        <v>2388</v>
      </c>
      <c r="W7721" t="s">
        <v>1110</v>
      </c>
      <c r="X7721" t="s">
        <v>1847</v>
      </c>
      <c r="Y7721" t="s">
        <v>1804</v>
      </c>
      <c r="AA7721">
        <v>130</v>
      </c>
      <c r="AB7721">
        <v>126.19</v>
      </c>
      <c r="AD7721">
        <v>158</v>
      </c>
    </row>
    <row r="7722" spans="1:30" x14ac:dyDescent="0.25">
      <c r="A7722" t="s">
        <v>656</v>
      </c>
      <c r="B7722" t="s">
        <v>31</v>
      </c>
      <c r="C7722" t="s">
        <v>4576</v>
      </c>
      <c r="D7722">
        <v>11.18</v>
      </c>
      <c r="E7722" t="s">
        <v>603</v>
      </c>
      <c r="F7722" t="s">
        <v>62</v>
      </c>
      <c r="G7722" t="s">
        <v>35</v>
      </c>
      <c r="H7722" t="s">
        <v>3295</v>
      </c>
      <c r="I7722">
        <v>108.26</v>
      </c>
      <c r="J7722">
        <v>108.89</v>
      </c>
      <c r="K7722">
        <v>111</v>
      </c>
      <c r="L7722">
        <v>106</v>
      </c>
      <c r="M7722" t="s">
        <v>1909</v>
      </c>
      <c r="N7722" t="s">
        <v>42</v>
      </c>
      <c r="O7722">
        <v>2000000</v>
      </c>
      <c r="P7722">
        <v>1000000</v>
      </c>
      <c r="Q7722" t="s">
        <v>2124</v>
      </c>
      <c r="R7722">
        <v>4.76</v>
      </c>
      <c r="S7722">
        <v>4.71</v>
      </c>
      <c r="V7722" t="s">
        <v>3296</v>
      </c>
      <c r="W7722" t="s">
        <v>1110</v>
      </c>
      <c r="X7722" t="s">
        <v>1847</v>
      </c>
      <c r="Y7722" t="s">
        <v>1804</v>
      </c>
      <c r="AA7722">
        <v>126</v>
      </c>
      <c r="AB7722">
        <v>121.88</v>
      </c>
      <c r="AD7722">
        <v>154</v>
      </c>
    </row>
    <row r="7723" spans="1:30" x14ac:dyDescent="0.25">
      <c r="A7723" t="s">
        <v>657</v>
      </c>
      <c r="B7723" t="s">
        <v>31</v>
      </c>
      <c r="C7723" t="s">
        <v>4576</v>
      </c>
      <c r="D7723">
        <v>10.74</v>
      </c>
      <c r="E7723" t="s">
        <v>618</v>
      </c>
      <c r="F7723" t="s">
        <v>62</v>
      </c>
      <c r="G7723" t="s">
        <v>35</v>
      </c>
      <c r="H7723" t="s">
        <v>2389</v>
      </c>
      <c r="I7723">
        <v>105.07</v>
      </c>
      <c r="J7723">
        <v>105.89</v>
      </c>
      <c r="K7723">
        <v>147</v>
      </c>
      <c r="L7723">
        <v>140</v>
      </c>
      <c r="M7723" t="s">
        <v>1909</v>
      </c>
      <c r="N7723" t="s">
        <v>42</v>
      </c>
      <c r="O7723">
        <v>2000000</v>
      </c>
      <c r="P7723">
        <v>1000000</v>
      </c>
      <c r="Q7723" t="s">
        <v>2124</v>
      </c>
      <c r="R7723">
        <v>5.12</v>
      </c>
      <c r="S7723">
        <v>5.05</v>
      </c>
      <c r="V7723" t="s">
        <v>2390</v>
      </c>
      <c r="W7723" t="s">
        <v>1110</v>
      </c>
      <c r="X7723" t="s">
        <v>1847</v>
      </c>
      <c r="Y7723" t="s">
        <v>1804</v>
      </c>
      <c r="Z7723" t="s">
        <v>43</v>
      </c>
      <c r="AA7723">
        <v>162</v>
      </c>
      <c r="AB7723">
        <v>155.74</v>
      </c>
      <c r="AD7723">
        <v>190</v>
      </c>
    </row>
    <row r="7724" spans="1:30" x14ac:dyDescent="0.25">
      <c r="A7724" t="s">
        <v>659</v>
      </c>
      <c r="B7724" t="s">
        <v>31</v>
      </c>
      <c r="C7724" t="s">
        <v>4576</v>
      </c>
      <c r="D7724">
        <v>14.26</v>
      </c>
      <c r="E7724" t="s">
        <v>391</v>
      </c>
      <c r="F7724" t="s">
        <v>62</v>
      </c>
      <c r="G7724" t="s">
        <v>35</v>
      </c>
      <c r="H7724" t="s">
        <v>2391</v>
      </c>
      <c r="I7724">
        <v>98.37</v>
      </c>
      <c r="J7724">
        <v>99.18</v>
      </c>
      <c r="K7724">
        <v>126</v>
      </c>
      <c r="L7724">
        <v>121</v>
      </c>
      <c r="M7724" t="s">
        <v>1909</v>
      </c>
      <c r="N7724" t="s">
        <v>42</v>
      </c>
      <c r="O7724">
        <v>2000000</v>
      </c>
      <c r="P7724">
        <v>1000000</v>
      </c>
      <c r="Q7724" t="s">
        <v>2124</v>
      </c>
      <c r="R7724">
        <v>4.91</v>
      </c>
      <c r="S7724">
        <v>4.8600000000000003</v>
      </c>
      <c r="V7724" t="s">
        <v>2392</v>
      </c>
      <c r="W7724" t="s">
        <v>1110</v>
      </c>
      <c r="X7724" t="s">
        <v>1847</v>
      </c>
      <c r="Y7724" t="s">
        <v>1804</v>
      </c>
      <c r="AA7724">
        <v>125</v>
      </c>
      <c r="AB7724">
        <v>120.18</v>
      </c>
      <c r="AD7724">
        <v>164</v>
      </c>
    </row>
    <row r="7725" spans="1:30" x14ac:dyDescent="0.25">
      <c r="A7725" t="s">
        <v>660</v>
      </c>
      <c r="B7725" t="s">
        <v>31</v>
      </c>
      <c r="C7725" t="s">
        <v>4576</v>
      </c>
      <c r="D7725">
        <v>10.88</v>
      </c>
      <c r="E7725" t="s">
        <v>586</v>
      </c>
      <c r="F7725" t="s">
        <v>62</v>
      </c>
      <c r="G7725" t="s">
        <v>35</v>
      </c>
      <c r="H7725" t="s">
        <v>2393</v>
      </c>
      <c r="I7725">
        <v>100.75</v>
      </c>
      <c r="J7725">
        <v>101.37</v>
      </c>
      <c r="K7725">
        <v>115</v>
      </c>
      <c r="L7725">
        <v>110</v>
      </c>
      <c r="M7725" t="s">
        <v>1909</v>
      </c>
      <c r="N7725" t="s">
        <v>42</v>
      </c>
      <c r="O7725">
        <v>2000000</v>
      </c>
      <c r="P7725">
        <v>1000000</v>
      </c>
      <c r="Q7725" t="s">
        <v>2124</v>
      </c>
      <c r="R7725">
        <v>4.8</v>
      </c>
      <c r="S7725">
        <v>4.75</v>
      </c>
      <c r="V7725" t="s">
        <v>2394</v>
      </c>
      <c r="W7725" t="s">
        <v>1110</v>
      </c>
      <c r="X7725" t="s">
        <v>1847</v>
      </c>
      <c r="Y7725" t="s">
        <v>1804</v>
      </c>
      <c r="AA7725">
        <v>129</v>
      </c>
      <c r="AB7725">
        <v>124.74</v>
      </c>
      <c r="AD7725">
        <v>156</v>
      </c>
    </row>
    <row r="7726" spans="1:30" x14ac:dyDescent="0.25">
      <c r="A7726" t="s">
        <v>661</v>
      </c>
      <c r="B7726" t="s">
        <v>31</v>
      </c>
      <c r="C7726" t="s">
        <v>4576</v>
      </c>
      <c r="D7726">
        <v>14.7</v>
      </c>
      <c r="E7726" t="s">
        <v>591</v>
      </c>
      <c r="F7726" t="s">
        <v>62</v>
      </c>
      <c r="G7726" t="s">
        <v>35</v>
      </c>
      <c r="H7726" t="s">
        <v>3297</v>
      </c>
      <c r="I7726">
        <v>101.52</v>
      </c>
      <c r="J7726">
        <v>102.35</v>
      </c>
      <c r="K7726">
        <v>119</v>
      </c>
      <c r="L7726">
        <v>114</v>
      </c>
      <c r="M7726" t="s">
        <v>1909</v>
      </c>
      <c r="N7726" t="s">
        <v>42</v>
      </c>
      <c r="O7726">
        <v>2000000</v>
      </c>
      <c r="P7726">
        <v>2000000</v>
      </c>
      <c r="Q7726" t="s">
        <v>2124</v>
      </c>
      <c r="R7726">
        <v>4.84</v>
      </c>
      <c r="S7726">
        <v>4.79</v>
      </c>
      <c r="V7726" t="s">
        <v>3298</v>
      </c>
      <c r="W7726" t="s">
        <v>1110</v>
      </c>
      <c r="X7726" t="s">
        <v>1847</v>
      </c>
      <c r="Y7726" t="s">
        <v>1804</v>
      </c>
      <c r="AA7726">
        <v>118</v>
      </c>
      <c r="AB7726">
        <v>113.12</v>
      </c>
      <c r="AD7726">
        <v>157</v>
      </c>
    </row>
    <row r="7727" spans="1:30" x14ac:dyDescent="0.25">
      <c r="A7727" t="s">
        <v>663</v>
      </c>
      <c r="B7727" t="s">
        <v>31</v>
      </c>
      <c r="C7727" t="s">
        <v>4576</v>
      </c>
      <c r="D7727">
        <v>11.38</v>
      </c>
      <c r="E7727" t="s">
        <v>596</v>
      </c>
      <c r="F7727" t="s">
        <v>62</v>
      </c>
      <c r="G7727" t="s">
        <v>35</v>
      </c>
      <c r="H7727" t="s">
        <v>2395</v>
      </c>
      <c r="I7727">
        <v>105.12</v>
      </c>
      <c r="J7727">
        <v>105.76</v>
      </c>
      <c r="K7727">
        <v>118</v>
      </c>
      <c r="L7727">
        <v>113</v>
      </c>
      <c r="M7727" t="s">
        <v>1909</v>
      </c>
      <c r="N7727" t="s">
        <v>42</v>
      </c>
      <c r="O7727">
        <v>3000000</v>
      </c>
      <c r="P7727">
        <v>1000000</v>
      </c>
      <c r="Q7727" t="s">
        <v>2124</v>
      </c>
      <c r="R7727">
        <v>4.83</v>
      </c>
      <c r="S7727">
        <v>4.78</v>
      </c>
      <c r="V7727" t="s">
        <v>2396</v>
      </c>
      <c r="W7727" t="s">
        <v>1110</v>
      </c>
      <c r="X7727" t="s">
        <v>1847</v>
      </c>
      <c r="Y7727" t="s">
        <v>1804</v>
      </c>
      <c r="AA7727">
        <v>131</v>
      </c>
      <c r="AB7727">
        <v>126.75</v>
      </c>
      <c r="AD7727">
        <v>159</v>
      </c>
    </row>
    <row r="7728" spans="1:30" x14ac:dyDescent="0.25">
      <c r="A7728" t="s">
        <v>667</v>
      </c>
      <c r="B7728" t="s">
        <v>31</v>
      </c>
      <c r="C7728" t="s">
        <v>4576</v>
      </c>
      <c r="D7728">
        <v>11</v>
      </c>
      <c r="E7728" t="s">
        <v>391</v>
      </c>
      <c r="F7728" t="s">
        <v>62</v>
      </c>
      <c r="G7728" t="s">
        <v>35</v>
      </c>
      <c r="H7728" t="s">
        <v>2399</v>
      </c>
      <c r="I7728">
        <v>96.71</v>
      </c>
      <c r="J7728">
        <v>97.33</v>
      </c>
      <c r="K7728">
        <v>118</v>
      </c>
      <c r="L7728">
        <v>113</v>
      </c>
      <c r="M7728" t="s">
        <v>1909</v>
      </c>
      <c r="N7728" t="s">
        <v>42</v>
      </c>
      <c r="O7728">
        <v>2000000</v>
      </c>
      <c r="P7728">
        <v>1000000</v>
      </c>
      <c r="Q7728" t="s">
        <v>2124</v>
      </c>
      <c r="R7728">
        <v>4.83</v>
      </c>
      <c r="S7728">
        <v>4.78</v>
      </c>
      <c r="V7728" t="s">
        <v>2400</v>
      </c>
      <c r="W7728" t="s">
        <v>1110</v>
      </c>
      <c r="X7728" t="s">
        <v>1847</v>
      </c>
      <c r="Y7728" t="s">
        <v>1804</v>
      </c>
      <c r="AA7728">
        <v>131</v>
      </c>
      <c r="AB7728">
        <v>126.05</v>
      </c>
      <c r="AD7728">
        <v>157</v>
      </c>
    </row>
    <row r="7729" spans="1:30" x14ac:dyDescent="0.25">
      <c r="A7729" t="s">
        <v>668</v>
      </c>
      <c r="B7729" t="s">
        <v>31</v>
      </c>
      <c r="C7729" t="s">
        <v>4576</v>
      </c>
      <c r="D7729">
        <v>11.06</v>
      </c>
      <c r="E7729" t="s">
        <v>591</v>
      </c>
      <c r="F7729" t="s">
        <v>62</v>
      </c>
      <c r="G7729" t="s">
        <v>35</v>
      </c>
      <c r="H7729" t="s">
        <v>3299</v>
      </c>
      <c r="I7729">
        <v>97.07</v>
      </c>
      <c r="J7729">
        <v>97.7</v>
      </c>
      <c r="K7729">
        <v>115</v>
      </c>
      <c r="L7729">
        <v>110</v>
      </c>
      <c r="M7729" t="s">
        <v>1909</v>
      </c>
      <c r="N7729" t="s">
        <v>42</v>
      </c>
      <c r="O7729">
        <v>2000000</v>
      </c>
      <c r="P7729">
        <v>1500000</v>
      </c>
      <c r="Q7729" t="s">
        <v>2124</v>
      </c>
      <c r="R7729">
        <v>4.8</v>
      </c>
      <c r="S7729">
        <v>4.75</v>
      </c>
      <c r="V7729" t="s">
        <v>3300</v>
      </c>
      <c r="W7729" t="s">
        <v>1110</v>
      </c>
      <c r="X7729" t="s">
        <v>1847</v>
      </c>
      <c r="Y7729" t="s">
        <v>1804</v>
      </c>
      <c r="AA7729">
        <v>127</v>
      </c>
      <c r="AB7729">
        <v>123</v>
      </c>
      <c r="AD7729">
        <v>154</v>
      </c>
    </row>
    <row r="7730" spans="1:30" x14ac:dyDescent="0.25">
      <c r="A7730" t="s">
        <v>871</v>
      </c>
      <c r="B7730" t="s">
        <v>31</v>
      </c>
      <c r="C7730" t="s">
        <v>4576</v>
      </c>
      <c r="D7730">
        <v>15.97</v>
      </c>
      <c r="E7730" t="s">
        <v>591</v>
      </c>
      <c r="F7730" t="s">
        <v>62</v>
      </c>
      <c r="G7730" t="s">
        <v>35</v>
      </c>
      <c r="H7730" t="s">
        <v>3301</v>
      </c>
      <c r="I7730">
        <v>93.8</v>
      </c>
      <c r="J7730">
        <v>95.52</v>
      </c>
      <c r="K7730">
        <v>131</v>
      </c>
      <c r="L7730">
        <v>121</v>
      </c>
      <c r="M7730" t="s">
        <v>1909</v>
      </c>
      <c r="N7730" t="s">
        <v>42</v>
      </c>
      <c r="O7730">
        <v>3000000</v>
      </c>
      <c r="Q7730" t="s">
        <v>2124</v>
      </c>
      <c r="R7730">
        <v>4.96</v>
      </c>
      <c r="S7730">
        <v>4.8600000000000003</v>
      </c>
      <c r="V7730" t="s">
        <v>3302</v>
      </c>
      <c r="W7730" t="s">
        <v>1110</v>
      </c>
      <c r="X7730" t="s">
        <v>1847</v>
      </c>
      <c r="Y7730" t="s">
        <v>1804</v>
      </c>
      <c r="Z7730" t="s">
        <v>43</v>
      </c>
      <c r="AA7730">
        <v>136</v>
      </c>
      <c r="AB7730">
        <v>124.75</v>
      </c>
      <c r="AD7730">
        <v>179</v>
      </c>
    </row>
    <row r="7731" spans="1:30" x14ac:dyDescent="0.25">
      <c r="A7731" t="s">
        <v>669</v>
      </c>
      <c r="B7731" t="s">
        <v>31</v>
      </c>
      <c r="C7731" t="s">
        <v>4576</v>
      </c>
      <c r="D7731">
        <v>10.98</v>
      </c>
      <c r="E7731" t="s">
        <v>586</v>
      </c>
      <c r="F7731" t="s">
        <v>62</v>
      </c>
      <c r="G7731" t="s">
        <v>35</v>
      </c>
      <c r="H7731" t="s">
        <v>2401</v>
      </c>
      <c r="I7731">
        <v>95.94</v>
      </c>
      <c r="J7731">
        <v>96.56</v>
      </c>
      <c r="K7731">
        <v>117</v>
      </c>
      <c r="L7731">
        <v>112</v>
      </c>
      <c r="M7731" t="s">
        <v>1909</v>
      </c>
      <c r="N7731" t="s">
        <v>42</v>
      </c>
      <c r="O7731">
        <v>2000000</v>
      </c>
      <c r="P7731">
        <v>1000000</v>
      </c>
      <c r="Q7731" t="s">
        <v>2124</v>
      </c>
      <c r="R7731">
        <v>4.82</v>
      </c>
      <c r="S7731">
        <v>4.7699999999999996</v>
      </c>
      <c r="V7731" t="s">
        <v>2402</v>
      </c>
      <c r="W7731" t="s">
        <v>1110</v>
      </c>
      <c r="X7731" t="s">
        <v>1847</v>
      </c>
      <c r="Y7731" t="s">
        <v>1804</v>
      </c>
      <c r="AA7731">
        <v>129</v>
      </c>
      <c r="AB7731">
        <v>124.93</v>
      </c>
      <c r="AD7731">
        <v>156</v>
      </c>
    </row>
    <row r="7732" spans="1:30" x14ac:dyDescent="0.25">
      <c r="A7732" t="s">
        <v>671</v>
      </c>
      <c r="B7732" t="s">
        <v>31</v>
      </c>
      <c r="C7732" t="s">
        <v>4576</v>
      </c>
      <c r="D7732">
        <v>11.21</v>
      </c>
      <c r="E7732" t="s">
        <v>605</v>
      </c>
      <c r="F7732" t="s">
        <v>62</v>
      </c>
      <c r="G7732" t="s">
        <v>35</v>
      </c>
      <c r="H7732" t="s">
        <v>2403</v>
      </c>
      <c r="I7732">
        <v>97.11</v>
      </c>
      <c r="J7732">
        <v>97.74</v>
      </c>
      <c r="K7732">
        <v>115</v>
      </c>
      <c r="L7732">
        <v>110</v>
      </c>
      <c r="M7732" t="s">
        <v>1909</v>
      </c>
      <c r="N7732" t="s">
        <v>42</v>
      </c>
      <c r="O7732">
        <v>2000000</v>
      </c>
      <c r="P7732">
        <v>2000000</v>
      </c>
      <c r="Q7732" t="s">
        <v>2124</v>
      </c>
      <c r="R7732">
        <v>4.8</v>
      </c>
      <c r="S7732">
        <v>4.75</v>
      </c>
      <c r="V7732" t="s">
        <v>2404</v>
      </c>
      <c r="W7732" t="s">
        <v>1110</v>
      </c>
      <c r="X7732" t="s">
        <v>1847</v>
      </c>
      <c r="Y7732" t="s">
        <v>1804</v>
      </c>
      <c r="AA7732">
        <v>127</v>
      </c>
      <c r="AB7732">
        <v>122.57</v>
      </c>
      <c r="AD7732">
        <v>154</v>
      </c>
    </row>
    <row r="7733" spans="1:30" x14ac:dyDescent="0.25">
      <c r="A7733" t="s">
        <v>672</v>
      </c>
      <c r="B7733" t="s">
        <v>31</v>
      </c>
      <c r="C7733" t="s">
        <v>4576</v>
      </c>
      <c r="D7733">
        <v>10.33</v>
      </c>
      <c r="E7733" t="s">
        <v>618</v>
      </c>
      <c r="F7733" t="s">
        <v>62</v>
      </c>
      <c r="G7733" t="s">
        <v>35</v>
      </c>
      <c r="H7733" t="s">
        <v>2405</v>
      </c>
      <c r="I7733">
        <v>88.82</v>
      </c>
      <c r="J7733">
        <v>89.62</v>
      </c>
      <c r="K7733">
        <v>150</v>
      </c>
      <c r="L7733">
        <v>143</v>
      </c>
      <c r="M7733" t="s">
        <v>1909</v>
      </c>
      <c r="N7733" t="s">
        <v>42</v>
      </c>
      <c r="O7733">
        <v>2000000</v>
      </c>
      <c r="P7733">
        <v>1000000</v>
      </c>
      <c r="Q7733" t="s">
        <v>2124</v>
      </c>
      <c r="R7733">
        <v>5.15</v>
      </c>
      <c r="S7733">
        <v>5.08</v>
      </c>
      <c r="V7733" t="s">
        <v>2406</v>
      </c>
      <c r="W7733" t="s">
        <v>1110</v>
      </c>
      <c r="X7733" t="s">
        <v>1847</v>
      </c>
      <c r="Y7733" t="s">
        <v>1804</v>
      </c>
      <c r="AA7733">
        <v>162</v>
      </c>
      <c r="AB7733">
        <v>155.47999999999999</v>
      </c>
      <c r="AD7733">
        <v>188</v>
      </c>
    </row>
    <row r="7734" spans="1:30" x14ac:dyDescent="0.25">
      <c r="A7734" t="s">
        <v>674</v>
      </c>
      <c r="B7734" t="s">
        <v>31</v>
      </c>
      <c r="C7734" t="s">
        <v>4576</v>
      </c>
      <c r="D7734">
        <v>10.87</v>
      </c>
      <c r="E7734" t="s">
        <v>586</v>
      </c>
      <c r="F7734" t="s">
        <v>62</v>
      </c>
      <c r="G7734" t="s">
        <v>35</v>
      </c>
      <c r="H7734" t="s">
        <v>2409</v>
      </c>
      <c r="I7734">
        <v>90.6</v>
      </c>
      <c r="J7734">
        <v>91.21</v>
      </c>
      <c r="K7734">
        <v>115</v>
      </c>
      <c r="L7734">
        <v>110</v>
      </c>
      <c r="M7734" t="s">
        <v>1909</v>
      </c>
      <c r="N7734" t="s">
        <v>42</v>
      </c>
      <c r="O7734">
        <v>3000000</v>
      </c>
      <c r="Q7734" t="s">
        <v>2124</v>
      </c>
      <c r="R7734">
        <v>4.8</v>
      </c>
      <c r="S7734">
        <v>4.75</v>
      </c>
      <c r="V7734" t="s">
        <v>2410</v>
      </c>
      <c r="W7734" t="s">
        <v>1110</v>
      </c>
      <c r="X7734" t="s">
        <v>1847</v>
      </c>
      <c r="Y7734" t="s">
        <v>1804</v>
      </c>
      <c r="AA7734">
        <v>127</v>
      </c>
      <c r="AB7734">
        <v>122.09</v>
      </c>
      <c r="AD7734">
        <v>152</v>
      </c>
    </row>
    <row r="7735" spans="1:30" x14ac:dyDescent="0.25">
      <c r="A7735" t="s">
        <v>675</v>
      </c>
      <c r="B7735" t="s">
        <v>31</v>
      </c>
      <c r="C7735" t="s">
        <v>4576</v>
      </c>
      <c r="D7735">
        <v>10.82</v>
      </c>
      <c r="E7735" t="s">
        <v>596</v>
      </c>
      <c r="F7735" t="s">
        <v>62</v>
      </c>
      <c r="G7735" t="s">
        <v>35</v>
      </c>
      <c r="H7735" t="s">
        <v>2411</v>
      </c>
      <c r="I7735">
        <v>89.87</v>
      </c>
      <c r="J7735">
        <v>90.48</v>
      </c>
      <c r="K7735">
        <v>118</v>
      </c>
      <c r="L7735">
        <v>113</v>
      </c>
      <c r="M7735" t="s">
        <v>1909</v>
      </c>
      <c r="N7735" t="s">
        <v>42</v>
      </c>
      <c r="O7735">
        <v>3000000</v>
      </c>
      <c r="P7735">
        <v>1000000</v>
      </c>
      <c r="Q7735" t="s">
        <v>2124</v>
      </c>
      <c r="R7735">
        <v>4.83</v>
      </c>
      <c r="S7735">
        <v>4.78</v>
      </c>
      <c r="V7735" t="s">
        <v>2412</v>
      </c>
      <c r="W7735" t="s">
        <v>1110</v>
      </c>
      <c r="X7735" t="s">
        <v>1847</v>
      </c>
      <c r="Y7735" t="s">
        <v>1804</v>
      </c>
      <c r="AA7735">
        <v>129</v>
      </c>
      <c r="AB7735">
        <v>124.97</v>
      </c>
      <c r="AD7735">
        <v>155</v>
      </c>
    </row>
    <row r="7736" spans="1:30" x14ac:dyDescent="0.25">
      <c r="A7736" t="s">
        <v>677</v>
      </c>
      <c r="B7736" t="s">
        <v>31</v>
      </c>
      <c r="C7736" t="s">
        <v>4576</v>
      </c>
      <c r="D7736">
        <v>10.78</v>
      </c>
      <c r="E7736" t="s">
        <v>591</v>
      </c>
      <c r="F7736" t="s">
        <v>62</v>
      </c>
      <c r="G7736" t="s">
        <v>35</v>
      </c>
      <c r="H7736" t="s">
        <v>3303</v>
      </c>
      <c r="I7736">
        <v>88.37</v>
      </c>
      <c r="J7736">
        <v>88.98</v>
      </c>
      <c r="K7736">
        <v>115</v>
      </c>
      <c r="L7736">
        <v>110</v>
      </c>
      <c r="M7736" t="s">
        <v>1909</v>
      </c>
      <c r="N7736" t="s">
        <v>42</v>
      </c>
      <c r="O7736">
        <v>2000000</v>
      </c>
      <c r="P7736">
        <v>3000000</v>
      </c>
      <c r="Q7736" t="s">
        <v>2124</v>
      </c>
      <c r="R7736">
        <v>4.8</v>
      </c>
      <c r="S7736">
        <v>4.75</v>
      </c>
      <c r="V7736" t="s">
        <v>3304</v>
      </c>
      <c r="W7736" t="s">
        <v>1110</v>
      </c>
      <c r="X7736" t="s">
        <v>1847</v>
      </c>
      <c r="Y7736" t="s">
        <v>1804</v>
      </c>
      <c r="AA7736">
        <v>126</v>
      </c>
      <c r="AB7736">
        <v>121.79</v>
      </c>
      <c r="AD7736">
        <v>152</v>
      </c>
    </row>
    <row r="7737" spans="1:30" x14ac:dyDescent="0.25">
      <c r="A7737" t="s">
        <v>872</v>
      </c>
      <c r="B7737" t="s">
        <v>31</v>
      </c>
      <c r="C7737" t="s">
        <v>4576</v>
      </c>
      <c r="D7737">
        <v>14.38</v>
      </c>
      <c r="E7737" t="s">
        <v>591</v>
      </c>
      <c r="F7737" t="s">
        <v>62</v>
      </c>
      <c r="G7737" t="s">
        <v>35</v>
      </c>
      <c r="H7737" t="s">
        <v>3305</v>
      </c>
      <c r="I7737">
        <v>80.760000000000005</v>
      </c>
      <c r="J7737">
        <v>82.31</v>
      </c>
      <c r="K7737">
        <v>131</v>
      </c>
      <c r="L7737">
        <v>121</v>
      </c>
      <c r="M7737" t="s">
        <v>1909</v>
      </c>
      <c r="N7737" t="s">
        <v>42</v>
      </c>
      <c r="O7737">
        <v>3000000</v>
      </c>
      <c r="Q7737" t="s">
        <v>2124</v>
      </c>
      <c r="R7737">
        <v>4.96</v>
      </c>
      <c r="S7737">
        <v>4.8600000000000003</v>
      </c>
      <c r="V7737" t="s">
        <v>3306</v>
      </c>
      <c r="W7737" t="s">
        <v>1110</v>
      </c>
      <c r="X7737" t="s">
        <v>1847</v>
      </c>
      <c r="Y7737" t="s">
        <v>1804</v>
      </c>
      <c r="Z7737" t="s">
        <v>43</v>
      </c>
      <c r="AA7737">
        <v>137</v>
      </c>
      <c r="AB7737">
        <v>126.11</v>
      </c>
      <c r="AD7737">
        <v>180</v>
      </c>
    </row>
    <row r="7738" spans="1:30" x14ac:dyDescent="0.25">
      <c r="A7738" t="s">
        <v>678</v>
      </c>
      <c r="B7738" t="s">
        <v>31</v>
      </c>
      <c r="C7738" t="s">
        <v>4576</v>
      </c>
      <c r="D7738">
        <v>13.56</v>
      </c>
      <c r="E7738" t="s">
        <v>391</v>
      </c>
      <c r="F7738" t="s">
        <v>62</v>
      </c>
      <c r="G7738" t="s">
        <v>35</v>
      </c>
      <c r="H7738" t="s">
        <v>2413</v>
      </c>
      <c r="I7738">
        <v>86.44</v>
      </c>
      <c r="J7738">
        <v>87.21</v>
      </c>
      <c r="K7738">
        <v>123</v>
      </c>
      <c r="L7738">
        <v>118</v>
      </c>
      <c r="M7738" t="s">
        <v>1909</v>
      </c>
      <c r="N7738" t="s">
        <v>42</v>
      </c>
      <c r="O7738">
        <v>2000000</v>
      </c>
      <c r="Q7738" t="s">
        <v>2124</v>
      </c>
      <c r="R7738">
        <v>4.88</v>
      </c>
      <c r="S7738">
        <v>4.83</v>
      </c>
      <c r="V7738" t="s">
        <v>2414</v>
      </c>
      <c r="W7738" t="s">
        <v>1110</v>
      </c>
      <c r="X7738" t="s">
        <v>1847</v>
      </c>
      <c r="Y7738" t="s">
        <v>1804</v>
      </c>
      <c r="AA7738">
        <v>122</v>
      </c>
      <c r="AB7738">
        <v>116.68</v>
      </c>
      <c r="AD7738">
        <v>162</v>
      </c>
    </row>
    <row r="7739" spans="1:30" x14ac:dyDescent="0.25">
      <c r="A7739" t="s">
        <v>679</v>
      </c>
      <c r="B7739" t="s">
        <v>31</v>
      </c>
      <c r="C7739" t="s">
        <v>4576</v>
      </c>
      <c r="D7739">
        <v>13.53</v>
      </c>
      <c r="E7739" t="s">
        <v>591</v>
      </c>
      <c r="F7739" t="s">
        <v>62</v>
      </c>
      <c r="G7739" t="s">
        <v>35</v>
      </c>
      <c r="H7739" t="s">
        <v>3307</v>
      </c>
      <c r="I7739">
        <v>85.25</v>
      </c>
      <c r="J7739">
        <v>86.02</v>
      </c>
      <c r="K7739">
        <v>118</v>
      </c>
      <c r="L7739">
        <v>113</v>
      </c>
      <c r="M7739" t="s">
        <v>1909</v>
      </c>
      <c r="N7739" t="s">
        <v>42</v>
      </c>
      <c r="O7739">
        <v>3000000</v>
      </c>
      <c r="P7739">
        <v>2000000</v>
      </c>
      <c r="Q7739" t="s">
        <v>2124</v>
      </c>
      <c r="R7739">
        <v>4.83</v>
      </c>
      <c r="S7739">
        <v>4.78</v>
      </c>
      <c r="V7739" t="s">
        <v>3308</v>
      </c>
      <c r="W7739" t="s">
        <v>1110</v>
      </c>
      <c r="X7739" t="s">
        <v>1847</v>
      </c>
      <c r="Y7739" t="s">
        <v>1804</v>
      </c>
      <c r="Z7739" t="s">
        <v>43</v>
      </c>
      <c r="AA7739">
        <v>117</v>
      </c>
      <c r="AB7739">
        <v>111.72</v>
      </c>
      <c r="AD7739">
        <v>157</v>
      </c>
    </row>
    <row r="7740" spans="1:30" x14ac:dyDescent="0.25">
      <c r="A7740" t="s">
        <v>681</v>
      </c>
      <c r="B7740" t="s">
        <v>31</v>
      </c>
      <c r="C7740" t="s">
        <v>4576</v>
      </c>
      <c r="D7740">
        <v>15.15</v>
      </c>
      <c r="E7740" t="s">
        <v>603</v>
      </c>
      <c r="F7740" t="s">
        <v>62</v>
      </c>
      <c r="G7740" t="s">
        <v>35</v>
      </c>
      <c r="H7740" t="s">
        <v>3309</v>
      </c>
      <c r="I7740">
        <v>84.45</v>
      </c>
      <c r="J7740">
        <v>86.08</v>
      </c>
      <c r="K7740">
        <v>121</v>
      </c>
      <c r="L7740">
        <v>111</v>
      </c>
      <c r="M7740" t="s">
        <v>1909</v>
      </c>
      <c r="N7740" t="s">
        <v>42</v>
      </c>
      <c r="O7740">
        <v>2000000</v>
      </c>
      <c r="Q7740" t="s">
        <v>2124</v>
      </c>
      <c r="R7740">
        <v>4.8600000000000003</v>
      </c>
      <c r="S7740">
        <v>4.76</v>
      </c>
      <c r="V7740" t="s">
        <v>3310</v>
      </c>
      <c r="W7740" t="s">
        <v>1110</v>
      </c>
      <c r="X7740" t="s">
        <v>1847</v>
      </c>
      <c r="Y7740" t="s">
        <v>1804</v>
      </c>
      <c r="Z7740" t="s">
        <v>43</v>
      </c>
      <c r="AA7740">
        <v>128</v>
      </c>
      <c r="AB7740">
        <v>117.12</v>
      </c>
      <c r="AD7740">
        <v>170</v>
      </c>
    </row>
    <row r="7741" spans="1:30" x14ac:dyDescent="0.25">
      <c r="A7741" t="s">
        <v>682</v>
      </c>
      <c r="B7741" t="s">
        <v>31</v>
      </c>
      <c r="C7741" t="s">
        <v>4576</v>
      </c>
      <c r="D7741">
        <v>10.71</v>
      </c>
      <c r="E7741" t="s">
        <v>683</v>
      </c>
      <c r="F7741" t="s">
        <v>62</v>
      </c>
      <c r="G7741" t="s">
        <v>35</v>
      </c>
      <c r="H7741" t="s">
        <v>3311</v>
      </c>
      <c r="I7741">
        <v>87.24</v>
      </c>
      <c r="J7741">
        <v>88.39</v>
      </c>
      <c r="K7741">
        <v>143</v>
      </c>
      <c r="L7741">
        <v>133</v>
      </c>
      <c r="M7741" t="s">
        <v>1909</v>
      </c>
      <c r="N7741" t="s">
        <v>42</v>
      </c>
      <c r="O7741">
        <v>2000000</v>
      </c>
      <c r="Q7741" t="s">
        <v>2124</v>
      </c>
      <c r="R7741">
        <v>5.08</v>
      </c>
      <c r="S7741">
        <v>4.9800000000000004</v>
      </c>
      <c r="V7741" t="s">
        <v>3312</v>
      </c>
      <c r="W7741" t="s">
        <v>1110</v>
      </c>
      <c r="X7741" t="s">
        <v>1847</v>
      </c>
      <c r="Y7741" t="s">
        <v>1804</v>
      </c>
      <c r="Z7741" t="s">
        <v>43</v>
      </c>
      <c r="AA7741">
        <v>153</v>
      </c>
      <c r="AB7741">
        <v>143.86000000000001</v>
      </c>
      <c r="AD7741">
        <v>179</v>
      </c>
    </row>
    <row r="7742" spans="1:30" x14ac:dyDescent="0.25">
      <c r="A7742" t="s">
        <v>684</v>
      </c>
      <c r="B7742" t="s">
        <v>31</v>
      </c>
      <c r="C7742" t="s">
        <v>4576</v>
      </c>
      <c r="D7742">
        <v>14.71</v>
      </c>
      <c r="E7742" t="s">
        <v>586</v>
      </c>
      <c r="F7742" t="s">
        <v>62</v>
      </c>
      <c r="G7742" t="s">
        <v>35</v>
      </c>
      <c r="H7742" t="s">
        <v>2417</v>
      </c>
      <c r="I7742">
        <v>94.38</v>
      </c>
      <c r="J7742">
        <v>95.21</v>
      </c>
      <c r="K7742">
        <v>116</v>
      </c>
      <c r="L7742">
        <v>111</v>
      </c>
      <c r="M7742" t="s">
        <v>1909</v>
      </c>
      <c r="N7742" t="s">
        <v>42</v>
      </c>
      <c r="O7742">
        <v>3000000</v>
      </c>
      <c r="P7742">
        <v>2000000</v>
      </c>
      <c r="Q7742" t="s">
        <v>2124</v>
      </c>
      <c r="R7742">
        <v>4.8099999999999996</v>
      </c>
      <c r="S7742">
        <v>4.76</v>
      </c>
      <c r="V7742" t="s">
        <v>2418</v>
      </c>
      <c r="W7742" t="s">
        <v>1110</v>
      </c>
      <c r="X7742" t="s">
        <v>1847</v>
      </c>
      <c r="Y7742" t="s">
        <v>1804</v>
      </c>
      <c r="Z7742" t="s">
        <v>43</v>
      </c>
      <c r="AA7742">
        <v>115</v>
      </c>
      <c r="AB7742">
        <v>110.29</v>
      </c>
      <c r="AD7742">
        <v>156</v>
      </c>
    </row>
    <row r="7743" spans="1:30" x14ac:dyDescent="0.25">
      <c r="A7743" t="s">
        <v>685</v>
      </c>
      <c r="B7743" t="s">
        <v>31</v>
      </c>
      <c r="C7743" t="s">
        <v>4576</v>
      </c>
      <c r="D7743">
        <v>11.11</v>
      </c>
      <c r="E7743" t="s">
        <v>618</v>
      </c>
      <c r="F7743" t="s">
        <v>62</v>
      </c>
      <c r="G7743" t="s">
        <v>35</v>
      </c>
      <c r="H7743" t="s">
        <v>2419</v>
      </c>
      <c r="I7743">
        <v>92.36</v>
      </c>
      <c r="J7743">
        <v>93.21</v>
      </c>
      <c r="K7743">
        <v>150</v>
      </c>
      <c r="L7743">
        <v>143</v>
      </c>
      <c r="M7743" t="s">
        <v>1909</v>
      </c>
      <c r="N7743" t="s">
        <v>42</v>
      </c>
      <c r="O7743">
        <v>2000000</v>
      </c>
      <c r="P7743">
        <v>1000000</v>
      </c>
      <c r="Q7743" t="s">
        <v>2124</v>
      </c>
      <c r="R7743">
        <v>5.15</v>
      </c>
      <c r="S7743">
        <v>5.08</v>
      </c>
      <c r="V7743" t="s">
        <v>2420</v>
      </c>
      <c r="W7743" t="s">
        <v>1110</v>
      </c>
      <c r="X7743" t="s">
        <v>1847</v>
      </c>
      <c r="Y7743" t="s">
        <v>1804</v>
      </c>
      <c r="AA7743">
        <v>160</v>
      </c>
      <c r="AB7743">
        <v>153.66999999999999</v>
      </c>
      <c r="AD7743">
        <v>187</v>
      </c>
    </row>
    <row r="7744" spans="1:30" x14ac:dyDescent="0.25">
      <c r="A7744" t="s">
        <v>686</v>
      </c>
      <c r="B7744" t="s">
        <v>31</v>
      </c>
      <c r="C7744" t="s">
        <v>4576</v>
      </c>
      <c r="D7744">
        <v>12.01</v>
      </c>
      <c r="E7744" t="s">
        <v>591</v>
      </c>
      <c r="F7744" t="s">
        <v>62</v>
      </c>
      <c r="G7744" t="s">
        <v>35</v>
      </c>
      <c r="H7744" t="s">
        <v>3313</v>
      </c>
      <c r="I7744">
        <v>99.04</v>
      </c>
      <c r="J7744">
        <v>99.7</v>
      </c>
      <c r="K7744">
        <v>115</v>
      </c>
      <c r="L7744">
        <v>110</v>
      </c>
      <c r="M7744" t="s">
        <v>1909</v>
      </c>
      <c r="N7744" t="s">
        <v>42</v>
      </c>
      <c r="O7744">
        <v>2000000</v>
      </c>
      <c r="P7744">
        <v>1000000</v>
      </c>
      <c r="Q7744" t="s">
        <v>2124</v>
      </c>
      <c r="R7744">
        <v>4.8</v>
      </c>
      <c r="S7744">
        <v>4.75</v>
      </c>
      <c r="V7744" t="s">
        <v>3314</v>
      </c>
      <c r="W7744" t="s">
        <v>1110</v>
      </c>
      <c r="X7744" t="s">
        <v>1847</v>
      </c>
      <c r="Y7744" t="s">
        <v>1804</v>
      </c>
      <c r="AA7744">
        <v>126</v>
      </c>
      <c r="AB7744">
        <v>120.45</v>
      </c>
      <c r="AD7744">
        <v>153</v>
      </c>
    </row>
    <row r="7745" spans="1:30" x14ac:dyDescent="0.25">
      <c r="A7745" t="s">
        <v>687</v>
      </c>
      <c r="B7745" t="s">
        <v>31</v>
      </c>
      <c r="C7745" t="s">
        <v>4576</v>
      </c>
      <c r="D7745">
        <v>12.02</v>
      </c>
      <c r="E7745" t="s">
        <v>391</v>
      </c>
      <c r="F7745" t="s">
        <v>62</v>
      </c>
      <c r="G7745" t="s">
        <v>35</v>
      </c>
      <c r="H7745" t="s">
        <v>2421</v>
      </c>
      <c r="I7745">
        <v>99.85</v>
      </c>
      <c r="J7745">
        <v>100.51</v>
      </c>
      <c r="K7745">
        <v>121</v>
      </c>
      <c r="L7745">
        <v>116</v>
      </c>
      <c r="M7745" t="s">
        <v>1909</v>
      </c>
      <c r="N7745" t="s">
        <v>42</v>
      </c>
      <c r="O7745">
        <v>2000000</v>
      </c>
      <c r="Q7745" t="s">
        <v>2124</v>
      </c>
      <c r="R7745">
        <v>4.8600000000000003</v>
      </c>
      <c r="S7745">
        <v>4.8099999999999996</v>
      </c>
      <c r="V7745" t="s">
        <v>2422</v>
      </c>
      <c r="W7745" t="s">
        <v>1110</v>
      </c>
      <c r="X7745" t="s">
        <v>1847</v>
      </c>
      <c r="Y7745" t="s">
        <v>1804</v>
      </c>
      <c r="AA7745">
        <v>132</v>
      </c>
      <c r="AB7745">
        <v>127.16</v>
      </c>
      <c r="AD7745">
        <v>159</v>
      </c>
    </row>
    <row r="7746" spans="1:30" x14ac:dyDescent="0.25">
      <c r="A7746" t="s">
        <v>688</v>
      </c>
      <c r="B7746" t="s">
        <v>31</v>
      </c>
      <c r="C7746" t="s">
        <v>4576</v>
      </c>
      <c r="D7746">
        <v>12.21</v>
      </c>
      <c r="E7746" t="s">
        <v>586</v>
      </c>
      <c r="F7746" t="s">
        <v>62</v>
      </c>
      <c r="G7746" t="s">
        <v>35</v>
      </c>
      <c r="H7746" t="s">
        <v>2423</v>
      </c>
      <c r="I7746">
        <v>101.44</v>
      </c>
      <c r="J7746">
        <v>102.13</v>
      </c>
      <c r="K7746">
        <v>115</v>
      </c>
      <c r="L7746">
        <v>110</v>
      </c>
      <c r="M7746" t="s">
        <v>1909</v>
      </c>
      <c r="N7746" t="s">
        <v>42</v>
      </c>
      <c r="O7746">
        <v>2000000</v>
      </c>
      <c r="P7746">
        <v>2000000</v>
      </c>
      <c r="Q7746" t="s">
        <v>2124</v>
      </c>
      <c r="R7746">
        <v>4.8</v>
      </c>
      <c r="S7746">
        <v>4.75</v>
      </c>
      <c r="V7746" t="s">
        <v>2424</v>
      </c>
      <c r="W7746" t="s">
        <v>1110</v>
      </c>
      <c r="X7746" t="s">
        <v>1847</v>
      </c>
      <c r="Y7746" t="s">
        <v>1804</v>
      </c>
      <c r="AA7746">
        <v>125</v>
      </c>
      <c r="AB7746">
        <v>120.42</v>
      </c>
      <c r="AD7746">
        <v>152</v>
      </c>
    </row>
    <row r="7747" spans="1:30" x14ac:dyDescent="0.25">
      <c r="A7747" t="s">
        <v>691</v>
      </c>
      <c r="B7747" t="s">
        <v>31</v>
      </c>
      <c r="C7747" t="s">
        <v>4576</v>
      </c>
      <c r="D7747">
        <v>14.91</v>
      </c>
      <c r="E7747" t="s">
        <v>591</v>
      </c>
      <c r="F7747" t="s">
        <v>62</v>
      </c>
      <c r="G7747" t="s">
        <v>35</v>
      </c>
      <c r="H7747" t="s">
        <v>3315</v>
      </c>
      <c r="I7747">
        <v>95.78</v>
      </c>
      <c r="J7747">
        <v>96.62</v>
      </c>
      <c r="K7747">
        <v>118</v>
      </c>
      <c r="L7747">
        <v>113</v>
      </c>
      <c r="M7747" t="s">
        <v>1909</v>
      </c>
      <c r="N7747" t="s">
        <v>42</v>
      </c>
      <c r="O7747">
        <v>2000000</v>
      </c>
      <c r="P7747">
        <v>1000000</v>
      </c>
      <c r="Q7747" t="s">
        <v>2124</v>
      </c>
      <c r="R7747">
        <v>4.83</v>
      </c>
      <c r="S7747">
        <v>4.78</v>
      </c>
      <c r="V7747" t="s">
        <v>3316</v>
      </c>
      <c r="W7747" t="s">
        <v>1110</v>
      </c>
      <c r="X7747" t="s">
        <v>1847</v>
      </c>
      <c r="Y7747" t="s">
        <v>1804</v>
      </c>
      <c r="AA7747">
        <v>117</v>
      </c>
      <c r="AB7747">
        <v>112.56</v>
      </c>
      <c r="AD7747">
        <v>159</v>
      </c>
    </row>
    <row r="7748" spans="1:30" x14ac:dyDescent="0.25">
      <c r="A7748" t="s">
        <v>1114</v>
      </c>
      <c r="B7748" t="s">
        <v>31</v>
      </c>
      <c r="C7748" t="s">
        <v>4576</v>
      </c>
      <c r="D7748">
        <v>15.92</v>
      </c>
      <c r="E7748" t="s">
        <v>586</v>
      </c>
      <c r="F7748" t="s">
        <v>62</v>
      </c>
      <c r="G7748" t="s">
        <v>35</v>
      </c>
      <c r="H7748" t="s">
        <v>2427</v>
      </c>
      <c r="I7748">
        <v>89.43</v>
      </c>
      <c r="J7748">
        <v>90.34</v>
      </c>
      <c r="K7748">
        <v>123</v>
      </c>
      <c r="L7748">
        <v>118</v>
      </c>
      <c r="M7748" t="s">
        <v>1909</v>
      </c>
      <c r="N7748" t="s">
        <v>42</v>
      </c>
      <c r="O7748">
        <v>3000000</v>
      </c>
      <c r="Q7748" t="s">
        <v>2124</v>
      </c>
      <c r="R7748">
        <v>4.88</v>
      </c>
      <c r="S7748">
        <v>4.83</v>
      </c>
      <c r="V7748" t="s">
        <v>2428</v>
      </c>
      <c r="W7748" t="s">
        <v>1110</v>
      </c>
      <c r="X7748" t="s">
        <v>1847</v>
      </c>
      <c r="Y7748" t="s">
        <v>1804</v>
      </c>
      <c r="AA7748">
        <v>131</v>
      </c>
      <c r="AB7748">
        <v>125.82</v>
      </c>
      <c r="AD7748">
        <v>173</v>
      </c>
    </row>
    <row r="7749" spans="1:30" x14ac:dyDescent="0.25">
      <c r="A7749" t="s">
        <v>696</v>
      </c>
      <c r="B7749" t="s">
        <v>31</v>
      </c>
      <c r="C7749" t="s">
        <v>4576</v>
      </c>
      <c r="D7749">
        <v>11.74</v>
      </c>
      <c r="E7749" t="s">
        <v>591</v>
      </c>
      <c r="F7749" t="s">
        <v>62</v>
      </c>
      <c r="G7749" t="s">
        <v>35</v>
      </c>
      <c r="H7749" t="s">
        <v>3317</v>
      </c>
      <c r="I7749">
        <v>91.04</v>
      </c>
      <c r="J7749">
        <v>91.7</v>
      </c>
      <c r="K7749">
        <v>115</v>
      </c>
      <c r="L7749">
        <v>110</v>
      </c>
      <c r="M7749" t="s">
        <v>1909</v>
      </c>
      <c r="N7749" t="s">
        <v>42</v>
      </c>
      <c r="O7749">
        <v>2000000</v>
      </c>
      <c r="P7749">
        <v>2000000</v>
      </c>
      <c r="Q7749" t="s">
        <v>2124</v>
      </c>
      <c r="R7749">
        <v>4.8</v>
      </c>
      <c r="S7749">
        <v>4.75</v>
      </c>
      <c r="V7749" t="s">
        <v>3318</v>
      </c>
      <c r="W7749" t="s">
        <v>1110</v>
      </c>
      <c r="X7749" t="s">
        <v>1847</v>
      </c>
      <c r="Y7749" t="s">
        <v>1804</v>
      </c>
      <c r="AA7749">
        <v>124</v>
      </c>
      <c r="AB7749">
        <v>119.15</v>
      </c>
      <c r="AD7749">
        <v>149</v>
      </c>
    </row>
    <row r="7750" spans="1:30" x14ac:dyDescent="0.25">
      <c r="A7750" t="s">
        <v>697</v>
      </c>
      <c r="B7750" t="s">
        <v>31</v>
      </c>
      <c r="C7750" t="s">
        <v>4576</v>
      </c>
      <c r="D7750">
        <v>11.83</v>
      </c>
      <c r="E7750" t="s">
        <v>603</v>
      </c>
      <c r="F7750" t="s">
        <v>62</v>
      </c>
      <c r="G7750" t="s">
        <v>35</v>
      </c>
      <c r="H7750" t="s">
        <v>3319</v>
      </c>
      <c r="I7750">
        <v>91.44</v>
      </c>
      <c r="J7750">
        <v>92.11</v>
      </c>
      <c r="K7750">
        <v>111</v>
      </c>
      <c r="L7750">
        <v>106</v>
      </c>
      <c r="M7750" t="s">
        <v>1909</v>
      </c>
      <c r="N7750" t="s">
        <v>42</v>
      </c>
      <c r="O7750">
        <v>2000000</v>
      </c>
      <c r="P7750">
        <v>2000000</v>
      </c>
      <c r="Q7750" t="s">
        <v>2124</v>
      </c>
      <c r="R7750">
        <v>4.76</v>
      </c>
      <c r="S7750">
        <v>4.71</v>
      </c>
      <c r="V7750" t="s">
        <v>3320</v>
      </c>
      <c r="W7750" t="s">
        <v>1110</v>
      </c>
      <c r="X7750" t="s">
        <v>1847</v>
      </c>
      <c r="Y7750" t="s">
        <v>1804</v>
      </c>
      <c r="AA7750">
        <v>120</v>
      </c>
      <c r="AB7750">
        <v>115.04</v>
      </c>
      <c r="AD7750">
        <v>145</v>
      </c>
    </row>
    <row r="7751" spans="1:30" x14ac:dyDescent="0.25">
      <c r="A7751" t="s">
        <v>698</v>
      </c>
      <c r="B7751" t="s">
        <v>31</v>
      </c>
      <c r="C7751" t="s">
        <v>4576</v>
      </c>
      <c r="D7751">
        <v>11.32</v>
      </c>
      <c r="E7751" t="s">
        <v>391</v>
      </c>
      <c r="F7751" t="s">
        <v>62</v>
      </c>
      <c r="G7751" t="s">
        <v>35</v>
      </c>
      <c r="H7751" t="s">
        <v>2429</v>
      </c>
      <c r="I7751">
        <v>87.63</v>
      </c>
      <c r="J7751">
        <v>88.85</v>
      </c>
      <c r="K7751">
        <v>135</v>
      </c>
      <c r="L7751">
        <v>125</v>
      </c>
      <c r="M7751" t="s">
        <v>1909</v>
      </c>
      <c r="N7751" t="s">
        <v>42</v>
      </c>
      <c r="O7751">
        <v>2000000</v>
      </c>
      <c r="Q7751" t="s">
        <v>2124</v>
      </c>
      <c r="R7751">
        <v>5</v>
      </c>
      <c r="S7751">
        <v>4.9000000000000004</v>
      </c>
      <c r="V7751" t="s">
        <v>2430</v>
      </c>
      <c r="W7751" t="s">
        <v>1110</v>
      </c>
      <c r="X7751" t="s">
        <v>1847</v>
      </c>
      <c r="Y7751" t="s">
        <v>1804</v>
      </c>
      <c r="Z7751" t="s">
        <v>43</v>
      </c>
      <c r="AA7751">
        <v>144</v>
      </c>
      <c r="AB7751">
        <v>133.87</v>
      </c>
      <c r="AD7751">
        <v>169</v>
      </c>
    </row>
    <row r="7752" spans="1:30" x14ac:dyDescent="0.25">
      <c r="A7752" t="s">
        <v>699</v>
      </c>
      <c r="B7752" t="s">
        <v>31</v>
      </c>
      <c r="C7752" t="s">
        <v>4576</v>
      </c>
      <c r="D7752">
        <v>14.27</v>
      </c>
      <c r="E7752" t="s">
        <v>591</v>
      </c>
      <c r="F7752" t="s">
        <v>62</v>
      </c>
      <c r="G7752" t="s">
        <v>35</v>
      </c>
      <c r="H7752" t="s">
        <v>3321</v>
      </c>
      <c r="I7752">
        <v>88.33</v>
      </c>
      <c r="J7752">
        <v>89.13</v>
      </c>
      <c r="K7752">
        <v>119</v>
      </c>
      <c r="L7752">
        <v>114</v>
      </c>
      <c r="M7752" t="s">
        <v>1909</v>
      </c>
      <c r="N7752" t="s">
        <v>42</v>
      </c>
      <c r="O7752">
        <v>3000000</v>
      </c>
      <c r="P7752">
        <v>1000000</v>
      </c>
      <c r="Q7752" t="s">
        <v>2124</v>
      </c>
      <c r="R7752">
        <v>4.84</v>
      </c>
      <c r="S7752">
        <v>4.79</v>
      </c>
      <c r="V7752" t="s">
        <v>3322</v>
      </c>
      <c r="W7752" t="s">
        <v>1110</v>
      </c>
      <c r="X7752" t="s">
        <v>1847</v>
      </c>
      <c r="Y7752" t="s">
        <v>1804</v>
      </c>
      <c r="AA7752">
        <v>119</v>
      </c>
      <c r="AB7752">
        <v>113.84</v>
      </c>
      <c r="AD7752">
        <v>160</v>
      </c>
    </row>
    <row r="7753" spans="1:30" x14ac:dyDescent="0.25">
      <c r="A7753" t="s">
        <v>700</v>
      </c>
      <c r="B7753" t="s">
        <v>31</v>
      </c>
      <c r="C7753" t="s">
        <v>4576</v>
      </c>
      <c r="D7753">
        <v>11.76</v>
      </c>
      <c r="E7753" t="s">
        <v>586</v>
      </c>
      <c r="F7753" t="s">
        <v>62</v>
      </c>
      <c r="G7753" t="s">
        <v>35</v>
      </c>
      <c r="H7753" t="s">
        <v>2431</v>
      </c>
      <c r="I7753">
        <v>90.48</v>
      </c>
      <c r="J7753">
        <v>91.14</v>
      </c>
      <c r="K7753">
        <v>116</v>
      </c>
      <c r="L7753">
        <v>111</v>
      </c>
      <c r="M7753" t="s">
        <v>1909</v>
      </c>
      <c r="N7753" t="s">
        <v>42</v>
      </c>
      <c r="O7753">
        <v>2000000</v>
      </c>
      <c r="P7753">
        <v>1000000</v>
      </c>
      <c r="Q7753" t="s">
        <v>2124</v>
      </c>
      <c r="R7753">
        <v>4.8099999999999996</v>
      </c>
      <c r="S7753">
        <v>4.76</v>
      </c>
      <c r="V7753" t="s">
        <v>2432</v>
      </c>
      <c r="W7753" t="s">
        <v>1110</v>
      </c>
      <c r="X7753" t="s">
        <v>1847</v>
      </c>
      <c r="Y7753" t="s">
        <v>1804</v>
      </c>
      <c r="AA7753">
        <v>124</v>
      </c>
      <c r="AB7753">
        <v>119.84</v>
      </c>
      <c r="AD7753">
        <v>150</v>
      </c>
    </row>
    <row r="7754" spans="1:30" x14ac:dyDescent="0.25">
      <c r="A7754" t="s">
        <v>701</v>
      </c>
      <c r="B7754" t="s">
        <v>31</v>
      </c>
      <c r="C7754" t="s">
        <v>4576</v>
      </c>
      <c r="D7754">
        <v>10.87</v>
      </c>
      <c r="E7754" t="s">
        <v>683</v>
      </c>
      <c r="F7754" t="s">
        <v>62</v>
      </c>
      <c r="G7754" t="s">
        <v>35</v>
      </c>
      <c r="H7754" t="s">
        <v>2433</v>
      </c>
      <c r="I7754">
        <v>82.17</v>
      </c>
      <c r="J7754">
        <v>83.33</v>
      </c>
      <c r="K7754">
        <v>143</v>
      </c>
      <c r="L7754">
        <v>133</v>
      </c>
      <c r="M7754" t="s">
        <v>1909</v>
      </c>
      <c r="N7754" t="s">
        <v>42</v>
      </c>
      <c r="O7754">
        <v>2000000</v>
      </c>
      <c r="Q7754" t="s">
        <v>2124</v>
      </c>
      <c r="R7754">
        <v>5.08</v>
      </c>
      <c r="S7754">
        <v>4.9800000000000004</v>
      </c>
      <c r="V7754" t="s">
        <v>2434</v>
      </c>
      <c r="W7754" t="s">
        <v>1110</v>
      </c>
      <c r="X7754" t="s">
        <v>1847</v>
      </c>
      <c r="Y7754" t="s">
        <v>1804</v>
      </c>
      <c r="Z7754" t="s">
        <v>43</v>
      </c>
      <c r="AA7754">
        <v>151</v>
      </c>
      <c r="AB7754">
        <v>141.56</v>
      </c>
      <c r="AD7754">
        <v>176</v>
      </c>
    </row>
    <row r="7755" spans="1:30" x14ac:dyDescent="0.25">
      <c r="A7755" t="s">
        <v>702</v>
      </c>
      <c r="B7755" t="s">
        <v>31</v>
      </c>
      <c r="C7755" t="s">
        <v>4576</v>
      </c>
      <c r="D7755">
        <v>11.52</v>
      </c>
      <c r="E7755" t="s">
        <v>603</v>
      </c>
      <c r="F7755" t="s">
        <v>62</v>
      </c>
      <c r="G7755" t="s">
        <v>35</v>
      </c>
      <c r="H7755" t="s">
        <v>3323</v>
      </c>
      <c r="I7755">
        <v>84.27</v>
      </c>
      <c r="J7755">
        <v>84.92</v>
      </c>
      <c r="K7755">
        <v>112</v>
      </c>
      <c r="L7755">
        <v>107</v>
      </c>
      <c r="M7755" t="s">
        <v>1909</v>
      </c>
      <c r="N7755" t="s">
        <v>42</v>
      </c>
      <c r="O7755">
        <v>3000000</v>
      </c>
      <c r="P7755">
        <v>2000000</v>
      </c>
      <c r="Q7755" t="s">
        <v>2124</v>
      </c>
      <c r="R7755">
        <v>4.7699999999999996</v>
      </c>
      <c r="S7755">
        <v>4.72</v>
      </c>
      <c r="V7755" t="s">
        <v>3324</v>
      </c>
      <c r="W7755" t="s">
        <v>1110</v>
      </c>
      <c r="X7755" t="s">
        <v>1847</v>
      </c>
      <c r="Y7755" t="s">
        <v>1804</v>
      </c>
      <c r="AA7755">
        <v>120</v>
      </c>
      <c r="AB7755">
        <v>114.9</v>
      </c>
      <c r="AD7755">
        <v>145</v>
      </c>
    </row>
    <row r="7756" spans="1:30" x14ac:dyDescent="0.25">
      <c r="A7756" t="s">
        <v>703</v>
      </c>
      <c r="B7756" t="s">
        <v>31</v>
      </c>
      <c r="C7756" t="s">
        <v>4576</v>
      </c>
      <c r="D7756">
        <v>11.15</v>
      </c>
      <c r="E7756" t="s">
        <v>391</v>
      </c>
      <c r="F7756" t="s">
        <v>62</v>
      </c>
      <c r="G7756" t="s">
        <v>35</v>
      </c>
      <c r="H7756" t="s">
        <v>2435</v>
      </c>
      <c r="I7756">
        <v>81.62</v>
      </c>
      <c r="J7756">
        <v>82.25</v>
      </c>
      <c r="K7756">
        <v>117</v>
      </c>
      <c r="L7756">
        <v>112</v>
      </c>
      <c r="M7756" t="s">
        <v>1909</v>
      </c>
      <c r="N7756" t="s">
        <v>42</v>
      </c>
      <c r="O7756">
        <v>2000000</v>
      </c>
      <c r="P7756">
        <v>2000000</v>
      </c>
      <c r="Q7756" t="s">
        <v>2124</v>
      </c>
      <c r="R7756">
        <v>4.82</v>
      </c>
      <c r="S7756">
        <v>4.7699999999999996</v>
      </c>
      <c r="V7756" t="s">
        <v>2436</v>
      </c>
      <c r="W7756" t="s">
        <v>1110</v>
      </c>
      <c r="X7756" t="s">
        <v>1847</v>
      </c>
      <c r="Y7756" t="s">
        <v>1804</v>
      </c>
      <c r="AA7756">
        <v>125</v>
      </c>
      <c r="AB7756">
        <v>120.27</v>
      </c>
      <c r="AD7756">
        <v>149</v>
      </c>
    </row>
    <row r="7757" spans="1:30" x14ac:dyDescent="0.25">
      <c r="A7757" t="s">
        <v>704</v>
      </c>
      <c r="B7757" t="s">
        <v>31</v>
      </c>
      <c r="C7757" t="s">
        <v>4576</v>
      </c>
      <c r="D7757">
        <v>10.8</v>
      </c>
      <c r="E7757" t="s">
        <v>618</v>
      </c>
      <c r="F7757" t="s">
        <v>62</v>
      </c>
      <c r="G7757" t="s">
        <v>35</v>
      </c>
      <c r="H7757" t="s">
        <v>2437</v>
      </c>
      <c r="I7757">
        <v>81.05</v>
      </c>
      <c r="J7757">
        <v>81.88</v>
      </c>
      <c r="K7757">
        <v>149</v>
      </c>
      <c r="L7757">
        <v>142</v>
      </c>
      <c r="M7757" t="s">
        <v>1909</v>
      </c>
      <c r="N7757" t="s">
        <v>42</v>
      </c>
      <c r="O7757">
        <v>3000000</v>
      </c>
      <c r="Q7757" t="s">
        <v>2124</v>
      </c>
      <c r="R7757">
        <v>5.14</v>
      </c>
      <c r="S7757">
        <v>5.07</v>
      </c>
      <c r="V7757" t="s">
        <v>2438</v>
      </c>
      <c r="W7757" t="s">
        <v>1110</v>
      </c>
      <c r="X7757" t="s">
        <v>1847</v>
      </c>
      <c r="Y7757" t="s">
        <v>1804</v>
      </c>
      <c r="AA7757">
        <v>157</v>
      </c>
      <c r="AB7757">
        <v>150.22999999999999</v>
      </c>
      <c r="AD7757">
        <v>182</v>
      </c>
    </row>
    <row r="7758" spans="1:30" x14ac:dyDescent="0.25">
      <c r="A7758" t="s">
        <v>706</v>
      </c>
      <c r="B7758" t="s">
        <v>31</v>
      </c>
      <c r="C7758" t="s">
        <v>4576</v>
      </c>
      <c r="D7758">
        <v>11.75</v>
      </c>
      <c r="E7758" t="s">
        <v>391</v>
      </c>
      <c r="F7758" t="s">
        <v>62</v>
      </c>
      <c r="G7758" t="s">
        <v>35</v>
      </c>
      <c r="H7758" t="s">
        <v>2439</v>
      </c>
      <c r="I7758">
        <v>84.94</v>
      </c>
      <c r="J7758">
        <v>85.6</v>
      </c>
      <c r="K7758">
        <v>117</v>
      </c>
      <c r="L7758">
        <v>112</v>
      </c>
      <c r="M7758" t="s">
        <v>1909</v>
      </c>
      <c r="N7758" t="s">
        <v>42</v>
      </c>
      <c r="O7758">
        <v>2000000</v>
      </c>
      <c r="P7758">
        <v>2000000</v>
      </c>
      <c r="Q7758" t="s">
        <v>2124</v>
      </c>
      <c r="R7758">
        <v>4.82</v>
      </c>
      <c r="S7758">
        <v>4.7699999999999996</v>
      </c>
      <c r="V7758" t="s">
        <v>2440</v>
      </c>
      <c r="W7758" t="s">
        <v>1110</v>
      </c>
      <c r="X7758" t="s">
        <v>1847</v>
      </c>
      <c r="Y7758" t="s">
        <v>1804</v>
      </c>
      <c r="AA7758">
        <v>123</v>
      </c>
      <c r="AB7758">
        <v>118.69</v>
      </c>
      <c r="AD7758">
        <v>150</v>
      </c>
    </row>
    <row r="7759" spans="1:30" x14ac:dyDescent="0.25">
      <c r="A7759" t="s">
        <v>708</v>
      </c>
      <c r="B7759" t="s">
        <v>31</v>
      </c>
      <c r="C7759" t="s">
        <v>4576</v>
      </c>
      <c r="D7759">
        <v>14.67</v>
      </c>
      <c r="E7759" t="s">
        <v>591</v>
      </c>
      <c r="F7759" t="s">
        <v>62</v>
      </c>
      <c r="G7759" t="s">
        <v>35</v>
      </c>
      <c r="H7759" t="s">
        <v>3325</v>
      </c>
      <c r="I7759">
        <v>90</v>
      </c>
      <c r="J7759">
        <v>90.83</v>
      </c>
      <c r="K7759">
        <v>119</v>
      </c>
      <c r="L7759">
        <v>114</v>
      </c>
      <c r="M7759" t="s">
        <v>1909</v>
      </c>
      <c r="N7759" t="s">
        <v>42</v>
      </c>
      <c r="O7759">
        <v>3000000</v>
      </c>
      <c r="P7759">
        <v>1000000</v>
      </c>
      <c r="Q7759" t="s">
        <v>2124</v>
      </c>
      <c r="R7759">
        <v>4.84</v>
      </c>
      <c r="S7759">
        <v>4.79</v>
      </c>
      <c r="V7759" t="s">
        <v>3326</v>
      </c>
      <c r="W7759" t="s">
        <v>1110</v>
      </c>
      <c r="X7759" t="s">
        <v>1847</v>
      </c>
      <c r="Y7759" t="s">
        <v>1804</v>
      </c>
      <c r="AA7759">
        <v>119</v>
      </c>
      <c r="AB7759">
        <v>114.06</v>
      </c>
      <c r="AD7759">
        <v>161</v>
      </c>
    </row>
    <row r="7760" spans="1:30" x14ac:dyDescent="0.25">
      <c r="A7760" t="s">
        <v>709</v>
      </c>
      <c r="B7760" t="s">
        <v>31</v>
      </c>
      <c r="C7760" t="s">
        <v>4576</v>
      </c>
      <c r="D7760">
        <v>11.44</v>
      </c>
      <c r="E7760" t="s">
        <v>391</v>
      </c>
      <c r="F7760" t="s">
        <v>62</v>
      </c>
      <c r="G7760" t="s">
        <v>35</v>
      </c>
      <c r="H7760" t="s">
        <v>2441</v>
      </c>
      <c r="I7760">
        <v>80.16</v>
      </c>
      <c r="J7760">
        <v>80.8</v>
      </c>
      <c r="K7760">
        <v>119</v>
      </c>
      <c r="L7760">
        <v>114</v>
      </c>
      <c r="M7760" t="s">
        <v>1909</v>
      </c>
      <c r="N7760" t="s">
        <v>42</v>
      </c>
      <c r="O7760">
        <v>2000000</v>
      </c>
      <c r="Q7760" t="s">
        <v>2124</v>
      </c>
      <c r="R7760">
        <v>4.84</v>
      </c>
      <c r="S7760">
        <v>4.79</v>
      </c>
      <c r="V7760" t="s">
        <v>2442</v>
      </c>
      <c r="W7760" t="s">
        <v>1110</v>
      </c>
      <c r="X7760" t="s">
        <v>1847</v>
      </c>
      <c r="Y7760" t="s">
        <v>1804</v>
      </c>
      <c r="AA7760">
        <v>125</v>
      </c>
      <c r="AB7760">
        <v>119.77</v>
      </c>
      <c r="AD7760">
        <v>152</v>
      </c>
    </row>
    <row r="7761" spans="1:30" x14ac:dyDescent="0.25">
      <c r="A7761" t="s">
        <v>710</v>
      </c>
      <c r="B7761" t="s">
        <v>31</v>
      </c>
      <c r="C7761" t="s">
        <v>4576</v>
      </c>
      <c r="D7761">
        <v>11.42</v>
      </c>
      <c r="E7761" t="s">
        <v>598</v>
      </c>
      <c r="F7761" t="s">
        <v>62</v>
      </c>
      <c r="G7761" t="s">
        <v>35</v>
      </c>
      <c r="H7761" t="s">
        <v>2443</v>
      </c>
      <c r="I7761">
        <v>79.56</v>
      </c>
      <c r="J7761">
        <v>80.209999999999994</v>
      </c>
      <c r="K7761">
        <v>117</v>
      </c>
      <c r="L7761">
        <v>112</v>
      </c>
      <c r="M7761" t="s">
        <v>1909</v>
      </c>
      <c r="N7761" t="s">
        <v>42</v>
      </c>
      <c r="O7761">
        <v>2000000</v>
      </c>
      <c r="P7761">
        <v>1000000</v>
      </c>
      <c r="Q7761" t="s">
        <v>2124</v>
      </c>
      <c r="R7761">
        <v>4.82</v>
      </c>
      <c r="S7761">
        <v>4.7699999999999996</v>
      </c>
      <c r="V7761" t="s">
        <v>2444</v>
      </c>
      <c r="W7761" t="s">
        <v>1110</v>
      </c>
      <c r="X7761" t="s">
        <v>1847</v>
      </c>
      <c r="Y7761" t="s">
        <v>1804</v>
      </c>
      <c r="AA7761">
        <v>122</v>
      </c>
      <c r="AB7761">
        <v>117.65</v>
      </c>
      <c r="AD7761">
        <v>150</v>
      </c>
    </row>
    <row r="7762" spans="1:30" x14ac:dyDescent="0.25">
      <c r="A7762" t="s">
        <v>712</v>
      </c>
      <c r="B7762" t="s">
        <v>31</v>
      </c>
      <c r="C7762" t="s">
        <v>4576</v>
      </c>
      <c r="D7762">
        <v>11.89</v>
      </c>
      <c r="E7762" t="s">
        <v>591</v>
      </c>
      <c r="F7762" t="s">
        <v>62</v>
      </c>
      <c r="G7762" t="s">
        <v>35</v>
      </c>
      <c r="H7762" t="s">
        <v>3327</v>
      </c>
      <c r="I7762">
        <v>89.12</v>
      </c>
      <c r="J7762">
        <v>89.79</v>
      </c>
      <c r="K7762">
        <v>116</v>
      </c>
      <c r="L7762">
        <v>111</v>
      </c>
      <c r="M7762" t="s">
        <v>1909</v>
      </c>
      <c r="N7762" t="s">
        <v>42</v>
      </c>
      <c r="O7762">
        <v>2000000</v>
      </c>
      <c r="P7762">
        <v>2000000</v>
      </c>
      <c r="Q7762" t="s">
        <v>2124</v>
      </c>
      <c r="R7762">
        <v>4.8099999999999996</v>
      </c>
      <c r="S7762">
        <v>4.76</v>
      </c>
      <c r="V7762" t="s">
        <v>3328</v>
      </c>
      <c r="W7762" t="s">
        <v>1110</v>
      </c>
      <c r="X7762" t="s">
        <v>1847</v>
      </c>
      <c r="Y7762" t="s">
        <v>1804</v>
      </c>
      <c r="AA7762">
        <v>124</v>
      </c>
      <c r="AB7762">
        <v>118.9</v>
      </c>
      <c r="AD7762">
        <v>149</v>
      </c>
    </row>
    <row r="7763" spans="1:30" x14ac:dyDescent="0.25">
      <c r="A7763" t="s">
        <v>713</v>
      </c>
      <c r="B7763" t="s">
        <v>31</v>
      </c>
      <c r="C7763" t="s">
        <v>4576</v>
      </c>
      <c r="D7763">
        <v>12.21</v>
      </c>
      <c r="E7763" t="s">
        <v>391</v>
      </c>
      <c r="F7763" t="s">
        <v>62</v>
      </c>
      <c r="G7763" t="s">
        <v>35</v>
      </c>
      <c r="H7763" t="s">
        <v>2447</v>
      </c>
      <c r="I7763">
        <v>92.64</v>
      </c>
      <c r="J7763">
        <v>93.33</v>
      </c>
      <c r="K7763">
        <v>119</v>
      </c>
      <c r="L7763">
        <v>114</v>
      </c>
      <c r="M7763" t="s">
        <v>1909</v>
      </c>
      <c r="N7763" t="s">
        <v>42</v>
      </c>
      <c r="O7763">
        <v>2000000</v>
      </c>
      <c r="P7763">
        <v>2000000</v>
      </c>
      <c r="Q7763" t="s">
        <v>2124</v>
      </c>
      <c r="R7763">
        <v>4.84</v>
      </c>
      <c r="S7763">
        <v>4.79</v>
      </c>
      <c r="V7763" t="s">
        <v>2448</v>
      </c>
      <c r="W7763" t="s">
        <v>1110</v>
      </c>
      <c r="X7763" t="s">
        <v>1847</v>
      </c>
      <c r="Y7763" t="s">
        <v>1804</v>
      </c>
      <c r="AA7763">
        <v>126</v>
      </c>
      <c r="AB7763">
        <v>121.7</v>
      </c>
      <c r="AD7763">
        <v>153</v>
      </c>
    </row>
    <row r="7764" spans="1:30" x14ac:dyDescent="0.25">
      <c r="A7764" t="s">
        <v>714</v>
      </c>
      <c r="B7764" t="s">
        <v>31</v>
      </c>
      <c r="C7764" t="s">
        <v>4576</v>
      </c>
      <c r="D7764">
        <v>15.49</v>
      </c>
      <c r="E7764" t="s">
        <v>598</v>
      </c>
      <c r="F7764" t="s">
        <v>62</v>
      </c>
      <c r="G7764" t="s">
        <v>35</v>
      </c>
      <c r="H7764" t="s">
        <v>2449</v>
      </c>
      <c r="I7764">
        <v>97.44</v>
      </c>
      <c r="J7764">
        <v>98</v>
      </c>
      <c r="K7764">
        <v>116</v>
      </c>
      <c r="L7764">
        <v>113</v>
      </c>
      <c r="M7764" t="s">
        <v>1909</v>
      </c>
      <c r="N7764" t="s">
        <v>42</v>
      </c>
      <c r="O7764">
        <v>3000000</v>
      </c>
      <c r="P7764">
        <v>3000000</v>
      </c>
      <c r="Q7764" t="s">
        <v>2124</v>
      </c>
      <c r="R7764">
        <v>4.8099999999999996</v>
      </c>
      <c r="S7764">
        <v>4.78</v>
      </c>
      <c r="V7764" t="s">
        <v>2450</v>
      </c>
      <c r="W7764" t="s">
        <v>1110</v>
      </c>
      <c r="X7764" t="s">
        <v>1847</v>
      </c>
      <c r="Y7764" t="s">
        <v>1804</v>
      </c>
      <c r="AA7764">
        <v>116</v>
      </c>
      <c r="AB7764">
        <v>112.95</v>
      </c>
      <c r="AD7764">
        <v>158</v>
      </c>
    </row>
    <row r="7765" spans="1:30" x14ac:dyDescent="0.25">
      <c r="A7765" t="s">
        <v>882</v>
      </c>
      <c r="B7765" t="s">
        <v>31</v>
      </c>
      <c r="C7765" t="s">
        <v>4576</v>
      </c>
      <c r="D7765">
        <v>5.79</v>
      </c>
      <c r="E7765" t="s">
        <v>846</v>
      </c>
      <c r="F7765" t="s">
        <v>62</v>
      </c>
      <c r="G7765" t="s">
        <v>35</v>
      </c>
      <c r="H7765" t="s">
        <v>2453</v>
      </c>
      <c r="I7765">
        <v>100.3</v>
      </c>
      <c r="J7765">
        <v>100.65</v>
      </c>
      <c r="K7765">
        <v>130</v>
      </c>
      <c r="L7765">
        <v>125</v>
      </c>
      <c r="M7765" t="s">
        <v>1972</v>
      </c>
      <c r="N7765" t="s">
        <v>96</v>
      </c>
      <c r="O7765">
        <v>2000000</v>
      </c>
      <c r="P7765">
        <v>2000000</v>
      </c>
      <c r="Q7765" t="s">
        <v>2124</v>
      </c>
      <c r="R7765">
        <v>4.43</v>
      </c>
      <c r="S7765">
        <v>4.37</v>
      </c>
      <c r="V7765" t="s">
        <v>2454</v>
      </c>
      <c r="W7765" t="s">
        <v>1110</v>
      </c>
      <c r="X7765" t="s">
        <v>1847</v>
      </c>
      <c r="Y7765" t="s">
        <v>1804</v>
      </c>
      <c r="AA7765">
        <v>127</v>
      </c>
      <c r="AB7765">
        <v>122.55</v>
      </c>
      <c r="AD7765">
        <v>160</v>
      </c>
    </row>
    <row r="7766" spans="1:30" x14ac:dyDescent="0.25">
      <c r="A7766" t="s">
        <v>719</v>
      </c>
      <c r="B7766" t="s">
        <v>31</v>
      </c>
      <c r="C7766" t="s">
        <v>4576</v>
      </c>
      <c r="D7766">
        <v>5.86</v>
      </c>
      <c r="E7766" t="s">
        <v>391</v>
      </c>
      <c r="F7766" t="s">
        <v>62</v>
      </c>
      <c r="G7766" t="s">
        <v>35</v>
      </c>
      <c r="H7766" t="s">
        <v>2455</v>
      </c>
      <c r="I7766">
        <v>99.18</v>
      </c>
      <c r="J7766">
        <v>99.52</v>
      </c>
      <c r="K7766">
        <v>110</v>
      </c>
      <c r="L7766">
        <v>105</v>
      </c>
      <c r="M7766" t="s">
        <v>1972</v>
      </c>
      <c r="N7766" t="s">
        <v>96</v>
      </c>
      <c r="O7766">
        <v>3000000</v>
      </c>
      <c r="P7766">
        <v>2000000</v>
      </c>
      <c r="Q7766" t="s">
        <v>2124</v>
      </c>
      <c r="R7766">
        <v>4.2300000000000004</v>
      </c>
      <c r="S7766">
        <v>4.17</v>
      </c>
      <c r="V7766" t="s">
        <v>2456</v>
      </c>
      <c r="W7766" t="s">
        <v>1110</v>
      </c>
      <c r="X7766" t="s">
        <v>1847</v>
      </c>
      <c r="Y7766" t="s">
        <v>1804</v>
      </c>
      <c r="AA7766">
        <v>107</v>
      </c>
      <c r="AB7766">
        <v>102.09</v>
      </c>
      <c r="AD7766">
        <v>141</v>
      </c>
    </row>
    <row r="7767" spans="1:30" x14ac:dyDescent="0.25">
      <c r="A7767" t="s">
        <v>1810</v>
      </c>
      <c r="B7767" t="s">
        <v>31</v>
      </c>
      <c r="C7767" t="s">
        <v>4576</v>
      </c>
      <c r="D7767">
        <v>7.49</v>
      </c>
      <c r="E7767" t="s">
        <v>1811</v>
      </c>
      <c r="F7767" t="s">
        <v>62</v>
      </c>
      <c r="G7767" t="s">
        <v>35</v>
      </c>
      <c r="H7767" t="s">
        <v>2134</v>
      </c>
      <c r="I7767">
        <v>97.06</v>
      </c>
      <c r="J7767">
        <v>97.63</v>
      </c>
      <c r="K7767">
        <v>161</v>
      </c>
      <c r="L7767">
        <v>154</v>
      </c>
      <c r="M7767" t="s">
        <v>2135</v>
      </c>
      <c r="N7767" t="s">
        <v>462</v>
      </c>
      <c r="O7767">
        <v>3000000</v>
      </c>
      <c r="P7767">
        <v>2000000</v>
      </c>
      <c r="Q7767" t="s">
        <v>2124</v>
      </c>
      <c r="R7767">
        <v>4.96</v>
      </c>
      <c r="S7767">
        <v>4.88</v>
      </c>
      <c r="V7767" t="s">
        <v>2136</v>
      </c>
      <c r="W7767" t="s">
        <v>1110</v>
      </c>
      <c r="X7767" t="s">
        <v>1847</v>
      </c>
      <c r="Y7767" t="s">
        <v>1804</v>
      </c>
      <c r="Z7767" t="s">
        <v>43</v>
      </c>
      <c r="AA7767">
        <v>160</v>
      </c>
      <c r="AB7767">
        <v>152.69</v>
      </c>
      <c r="AD7767">
        <v>195</v>
      </c>
    </row>
    <row r="7768" spans="1:30" x14ac:dyDescent="0.25">
      <c r="A7768" t="s">
        <v>1812</v>
      </c>
      <c r="B7768" t="s">
        <v>31</v>
      </c>
      <c r="C7768" t="s">
        <v>4576</v>
      </c>
      <c r="D7768">
        <v>13.48</v>
      </c>
      <c r="E7768" t="s">
        <v>1811</v>
      </c>
      <c r="F7768" t="s">
        <v>62</v>
      </c>
      <c r="G7768" t="s">
        <v>35</v>
      </c>
      <c r="H7768" t="s">
        <v>2137</v>
      </c>
      <c r="I7768">
        <v>93.15</v>
      </c>
      <c r="J7768">
        <v>94.59</v>
      </c>
      <c r="K7768">
        <v>206</v>
      </c>
      <c r="L7768">
        <v>196</v>
      </c>
      <c r="M7768" t="s">
        <v>1909</v>
      </c>
      <c r="N7768" t="s">
        <v>42</v>
      </c>
      <c r="O7768">
        <v>2000000</v>
      </c>
      <c r="Q7768" t="s">
        <v>2124</v>
      </c>
      <c r="R7768">
        <v>5.71</v>
      </c>
      <c r="S7768">
        <v>5.61</v>
      </c>
      <c r="V7768" t="s">
        <v>2138</v>
      </c>
      <c r="W7768" t="s">
        <v>1110</v>
      </c>
      <c r="X7768" t="s">
        <v>1847</v>
      </c>
      <c r="Y7768" t="s">
        <v>1804</v>
      </c>
      <c r="AA7768">
        <v>206</v>
      </c>
      <c r="AB7768">
        <v>195.92</v>
      </c>
      <c r="AD7768">
        <v>249</v>
      </c>
    </row>
    <row r="7769" spans="1:30" x14ac:dyDescent="0.25">
      <c r="A7769" t="s">
        <v>720</v>
      </c>
      <c r="B7769" t="s">
        <v>31</v>
      </c>
      <c r="C7769" t="s">
        <v>4576</v>
      </c>
      <c r="D7769">
        <v>7.82</v>
      </c>
      <c r="E7769" t="s">
        <v>683</v>
      </c>
      <c r="F7769" t="s">
        <v>62</v>
      </c>
      <c r="G7769" t="s">
        <v>35</v>
      </c>
      <c r="H7769" t="s">
        <v>2457</v>
      </c>
      <c r="I7769">
        <v>99.96</v>
      </c>
      <c r="J7769">
        <v>100.54</v>
      </c>
      <c r="K7769">
        <v>103</v>
      </c>
      <c r="L7769">
        <v>96</v>
      </c>
      <c r="M7769" t="s">
        <v>2135</v>
      </c>
      <c r="N7769" t="s">
        <v>462</v>
      </c>
      <c r="O7769">
        <v>1000000</v>
      </c>
      <c r="P7769">
        <v>1000000</v>
      </c>
      <c r="Q7769" t="s">
        <v>2124</v>
      </c>
      <c r="R7769">
        <v>4.38</v>
      </c>
      <c r="S7769">
        <v>4.3</v>
      </c>
      <c r="V7769" t="s">
        <v>2458</v>
      </c>
      <c r="W7769" t="s">
        <v>1110</v>
      </c>
      <c r="X7769" t="s">
        <v>1847</v>
      </c>
      <c r="Y7769" t="s">
        <v>1804</v>
      </c>
      <c r="AA7769">
        <v>104</v>
      </c>
      <c r="AB7769">
        <v>96.57</v>
      </c>
      <c r="AD7769">
        <v>138</v>
      </c>
    </row>
    <row r="7770" spans="1:30" x14ac:dyDescent="0.25">
      <c r="A7770" t="s">
        <v>721</v>
      </c>
      <c r="B7770" t="s">
        <v>31</v>
      </c>
      <c r="C7770" t="s">
        <v>4576</v>
      </c>
      <c r="D7770">
        <v>7.62</v>
      </c>
      <c r="E7770" t="s">
        <v>598</v>
      </c>
      <c r="F7770" t="s">
        <v>62</v>
      </c>
      <c r="G7770" t="s">
        <v>35</v>
      </c>
      <c r="H7770" t="s">
        <v>2459</v>
      </c>
      <c r="I7770">
        <v>100.31</v>
      </c>
      <c r="J7770">
        <v>100.67</v>
      </c>
      <c r="K7770">
        <v>118</v>
      </c>
      <c r="L7770">
        <v>114</v>
      </c>
      <c r="M7770" t="s">
        <v>2135</v>
      </c>
      <c r="N7770" t="s">
        <v>462</v>
      </c>
      <c r="O7770">
        <v>3000000</v>
      </c>
      <c r="P7770">
        <v>2000000</v>
      </c>
      <c r="Q7770" t="s">
        <v>2154</v>
      </c>
      <c r="R7770">
        <v>4.53</v>
      </c>
      <c r="S7770">
        <v>4.4800000000000004</v>
      </c>
      <c r="V7770" t="s">
        <v>2460</v>
      </c>
      <c r="W7770" t="s">
        <v>1110</v>
      </c>
      <c r="X7770" t="s">
        <v>1847</v>
      </c>
      <c r="Y7770" t="s">
        <v>1804</v>
      </c>
      <c r="Z7770" t="s">
        <v>43</v>
      </c>
      <c r="AA7770">
        <v>117</v>
      </c>
      <c r="AB7770">
        <v>114.44</v>
      </c>
      <c r="AD7770">
        <v>152</v>
      </c>
    </row>
    <row r="7771" spans="1:30" x14ac:dyDescent="0.25">
      <c r="A7771" t="s">
        <v>722</v>
      </c>
      <c r="B7771" t="s">
        <v>31</v>
      </c>
      <c r="C7771" t="s">
        <v>4576</v>
      </c>
      <c r="D7771">
        <v>7.61</v>
      </c>
      <c r="E7771" t="s">
        <v>603</v>
      </c>
      <c r="F7771" t="s">
        <v>62</v>
      </c>
      <c r="G7771" t="s">
        <v>35</v>
      </c>
      <c r="H7771" t="s">
        <v>3329</v>
      </c>
      <c r="I7771">
        <v>98.61</v>
      </c>
      <c r="J7771">
        <v>99.04</v>
      </c>
      <c r="K7771">
        <v>86</v>
      </c>
      <c r="L7771">
        <v>81</v>
      </c>
      <c r="M7771" t="s">
        <v>1877</v>
      </c>
      <c r="N7771" t="s">
        <v>46</v>
      </c>
      <c r="O7771">
        <v>5000000</v>
      </c>
      <c r="P7771">
        <v>2000000</v>
      </c>
      <c r="Q7771" t="s">
        <v>2124</v>
      </c>
      <c r="R7771">
        <v>4.17</v>
      </c>
      <c r="S7771">
        <v>4.1100000000000003</v>
      </c>
      <c r="V7771" t="s">
        <v>3330</v>
      </c>
      <c r="W7771" t="s">
        <v>1110</v>
      </c>
      <c r="X7771" t="s">
        <v>1847</v>
      </c>
      <c r="Y7771" t="s">
        <v>1804</v>
      </c>
      <c r="Z7771" t="s">
        <v>43</v>
      </c>
      <c r="AA7771">
        <v>84</v>
      </c>
      <c r="AB7771">
        <v>78.510000000000005</v>
      </c>
      <c r="AD7771">
        <v>117</v>
      </c>
    </row>
    <row r="7772" spans="1:30" x14ac:dyDescent="0.25">
      <c r="A7772" t="s">
        <v>929</v>
      </c>
      <c r="B7772" t="s">
        <v>31</v>
      </c>
      <c r="C7772" t="s">
        <v>4576</v>
      </c>
      <c r="D7772">
        <v>7.39</v>
      </c>
      <c r="E7772" t="s">
        <v>431</v>
      </c>
      <c r="F7772" t="s">
        <v>62</v>
      </c>
      <c r="G7772" t="s">
        <v>35</v>
      </c>
      <c r="H7772" t="s">
        <v>2461</v>
      </c>
      <c r="I7772">
        <v>100.4</v>
      </c>
      <c r="J7772">
        <v>100.97</v>
      </c>
      <c r="K7772">
        <v>133</v>
      </c>
      <c r="L7772">
        <v>126</v>
      </c>
      <c r="M7772" t="s">
        <v>1877</v>
      </c>
      <c r="N7772" t="s">
        <v>46</v>
      </c>
      <c r="O7772">
        <v>2000000</v>
      </c>
      <c r="P7772">
        <v>3000000</v>
      </c>
      <c r="Q7772" t="s">
        <v>2124</v>
      </c>
      <c r="R7772">
        <v>4.6399999999999997</v>
      </c>
      <c r="S7772">
        <v>4.5599999999999996</v>
      </c>
      <c r="V7772" t="s">
        <v>2462</v>
      </c>
      <c r="W7772" t="s">
        <v>1110</v>
      </c>
      <c r="X7772" t="s">
        <v>1847</v>
      </c>
      <c r="Y7772" t="s">
        <v>1804</v>
      </c>
      <c r="Z7772" t="s">
        <v>43</v>
      </c>
      <c r="AA7772">
        <v>132</v>
      </c>
      <c r="AB7772">
        <v>125</v>
      </c>
      <c r="AD7772">
        <v>166</v>
      </c>
    </row>
    <row r="7773" spans="1:30" x14ac:dyDescent="0.25">
      <c r="A7773" t="s">
        <v>723</v>
      </c>
      <c r="B7773" t="s">
        <v>31</v>
      </c>
      <c r="C7773" t="s">
        <v>4576</v>
      </c>
      <c r="D7773">
        <v>7.58</v>
      </c>
      <c r="E7773" t="s">
        <v>596</v>
      </c>
      <c r="F7773" t="s">
        <v>62</v>
      </c>
      <c r="G7773" t="s">
        <v>35</v>
      </c>
      <c r="H7773" t="s">
        <v>2463</v>
      </c>
      <c r="I7773">
        <v>100.75</v>
      </c>
      <c r="J7773">
        <v>101.18</v>
      </c>
      <c r="K7773">
        <v>90</v>
      </c>
      <c r="L7773">
        <v>85</v>
      </c>
      <c r="M7773" t="s">
        <v>1877</v>
      </c>
      <c r="N7773" t="s">
        <v>46</v>
      </c>
      <c r="O7773">
        <v>2000000</v>
      </c>
      <c r="P7773">
        <v>2000000</v>
      </c>
      <c r="Q7773" t="s">
        <v>2124</v>
      </c>
      <c r="R7773">
        <v>4.21</v>
      </c>
      <c r="S7773">
        <v>4.1500000000000004</v>
      </c>
      <c r="V7773" t="s">
        <v>2464</v>
      </c>
      <c r="W7773" t="s">
        <v>1110</v>
      </c>
      <c r="X7773" t="s">
        <v>1847</v>
      </c>
      <c r="Y7773" t="s">
        <v>1804</v>
      </c>
      <c r="AA7773">
        <v>89</v>
      </c>
      <c r="AB7773">
        <v>83.54</v>
      </c>
      <c r="AD7773">
        <v>123</v>
      </c>
    </row>
    <row r="7774" spans="1:30" x14ac:dyDescent="0.25">
      <c r="A7774" t="s">
        <v>725</v>
      </c>
      <c r="B7774" t="s">
        <v>31</v>
      </c>
      <c r="C7774" t="s">
        <v>4576</v>
      </c>
      <c r="D7774">
        <v>15.29</v>
      </c>
      <c r="E7774" t="s">
        <v>591</v>
      </c>
      <c r="F7774" t="s">
        <v>62</v>
      </c>
      <c r="G7774" t="s">
        <v>35</v>
      </c>
      <c r="H7774" t="s">
        <v>3331</v>
      </c>
      <c r="I7774">
        <v>97.37</v>
      </c>
      <c r="J7774">
        <v>98.23</v>
      </c>
      <c r="K7774">
        <v>118</v>
      </c>
      <c r="L7774">
        <v>113</v>
      </c>
      <c r="M7774" t="s">
        <v>1909</v>
      </c>
      <c r="N7774" t="s">
        <v>42</v>
      </c>
      <c r="O7774">
        <v>3000000</v>
      </c>
      <c r="P7774">
        <v>3000000</v>
      </c>
      <c r="Q7774" t="s">
        <v>2124</v>
      </c>
      <c r="R7774">
        <v>4.83</v>
      </c>
      <c r="S7774">
        <v>4.78</v>
      </c>
      <c r="V7774" t="s">
        <v>3332</v>
      </c>
      <c r="W7774" t="s">
        <v>1110</v>
      </c>
      <c r="X7774" t="s">
        <v>1847</v>
      </c>
      <c r="Y7774" t="s">
        <v>1804</v>
      </c>
      <c r="AA7774">
        <v>118</v>
      </c>
      <c r="AB7774">
        <v>112.81</v>
      </c>
      <c r="AD7774">
        <v>159</v>
      </c>
    </row>
    <row r="7775" spans="1:30" x14ac:dyDescent="0.25">
      <c r="A7775" t="s">
        <v>726</v>
      </c>
      <c r="B7775" t="s">
        <v>31</v>
      </c>
      <c r="C7775" t="s">
        <v>4576</v>
      </c>
      <c r="D7775">
        <v>5.38</v>
      </c>
      <c r="E7775" t="s">
        <v>391</v>
      </c>
      <c r="F7775" t="s">
        <v>62</v>
      </c>
      <c r="G7775" t="s">
        <v>35</v>
      </c>
      <c r="H7775" t="s">
        <v>2465</v>
      </c>
      <c r="I7775">
        <v>100.45</v>
      </c>
      <c r="J7775">
        <v>100.78</v>
      </c>
      <c r="K7775">
        <v>100</v>
      </c>
      <c r="L7775">
        <v>95</v>
      </c>
      <c r="M7775" t="s">
        <v>1938</v>
      </c>
      <c r="N7775" t="s">
        <v>145</v>
      </c>
      <c r="O7775">
        <v>2000000</v>
      </c>
      <c r="P7775">
        <v>5000000</v>
      </c>
      <c r="Q7775" t="s">
        <v>2124</v>
      </c>
      <c r="R7775">
        <v>4.09</v>
      </c>
      <c r="S7775">
        <v>4.03</v>
      </c>
      <c r="V7775" t="s">
        <v>2466</v>
      </c>
      <c r="W7775" t="s">
        <v>1110</v>
      </c>
      <c r="X7775" t="s">
        <v>1847</v>
      </c>
      <c r="Y7775" t="s">
        <v>1804</v>
      </c>
      <c r="Z7775" t="s">
        <v>43</v>
      </c>
      <c r="AA7775">
        <v>99</v>
      </c>
      <c r="AB7775">
        <v>93.32</v>
      </c>
      <c r="AD7775">
        <v>132</v>
      </c>
    </row>
    <row r="7776" spans="1:30" x14ac:dyDescent="0.25">
      <c r="A7776" t="s">
        <v>729</v>
      </c>
      <c r="B7776" t="s">
        <v>31</v>
      </c>
      <c r="C7776" t="s">
        <v>4576</v>
      </c>
      <c r="D7776">
        <v>14.87</v>
      </c>
      <c r="E7776" t="s">
        <v>391</v>
      </c>
      <c r="F7776" t="s">
        <v>62</v>
      </c>
      <c r="G7776" t="s">
        <v>35</v>
      </c>
      <c r="H7776" t="s">
        <v>2467</v>
      </c>
      <c r="I7776">
        <v>97.55</v>
      </c>
      <c r="J7776">
        <v>98.99</v>
      </c>
      <c r="K7776">
        <v>143</v>
      </c>
      <c r="L7776">
        <v>134</v>
      </c>
      <c r="M7776" t="s">
        <v>1909</v>
      </c>
      <c r="N7776" t="s">
        <v>42</v>
      </c>
      <c r="O7776">
        <v>2000000</v>
      </c>
      <c r="Q7776" t="s">
        <v>2124</v>
      </c>
      <c r="R7776">
        <v>5.08</v>
      </c>
      <c r="S7776">
        <v>4.99</v>
      </c>
      <c r="V7776" t="s">
        <v>2468</v>
      </c>
      <c r="W7776" t="s">
        <v>1110</v>
      </c>
      <c r="X7776" t="s">
        <v>1847</v>
      </c>
      <c r="Y7776" t="s">
        <v>1804</v>
      </c>
      <c r="AA7776">
        <v>143</v>
      </c>
      <c r="AB7776">
        <v>133.69999999999999</v>
      </c>
      <c r="AD7776">
        <v>184</v>
      </c>
    </row>
    <row r="7777" spans="1:30" x14ac:dyDescent="0.25">
      <c r="A7777" t="s">
        <v>730</v>
      </c>
      <c r="B7777" t="s">
        <v>31</v>
      </c>
      <c r="C7777" t="s">
        <v>4576</v>
      </c>
      <c r="D7777">
        <v>15.42</v>
      </c>
      <c r="E7777" t="s">
        <v>586</v>
      </c>
      <c r="F7777" t="s">
        <v>62</v>
      </c>
      <c r="G7777" t="s">
        <v>35</v>
      </c>
      <c r="H7777" t="s">
        <v>2469</v>
      </c>
      <c r="I7777">
        <v>98.91</v>
      </c>
      <c r="J7777">
        <v>99.78</v>
      </c>
      <c r="K7777">
        <v>116</v>
      </c>
      <c r="L7777">
        <v>111</v>
      </c>
      <c r="M7777" t="s">
        <v>1909</v>
      </c>
      <c r="N7777" t="s">
        <v>42</v>
      </c>
      <c r="O7777">
        <v>5000000</v>
      </c>
      <c r="P7777">
        <v>2000000</v>
      </c>
      <c r="Q7777" t="s">
        <v>2124</v>
      </c>
      <c r="R7777">
        <v>4.8099999999999996</v>
      </c>
      <c r="S7777">
        <v>4.76</v>
      </c>
      <c r="V7777" t="s">
        <v>2470</v>
      </c>
      <c r="W7777" t="s">
        <v>1110</v>
      </c>
      <c r="X7777" t="s">
        <v>1847</v>
      </c>
      <c r="Y7777" t="s">
        <v>1804</v>
      </c>
      <c r="Z7777" t="s">
        <v>43</v>
      </c>
      <c r="AA7777">
        <v>116</v>
      </c>
      <c r="AB7777">
        <v>110.7</v>
      </c>
      <c r="AD7777">
        <v>157</v>
      </c>
    </row>
    <row r="7778" spans="1:30" x14ac:dyDescent="0.25">
      <c r="A7778" t="s">
        <v>731</v>
      </c>
      <c r="B7778" t="s">
        <v>31</v>
      </c>
      <c r="C7778" t="s">
        <v>4576</v>
      </c>
      <c r="D7778">
        <v>15.38</v>
      </c>
      <c r="E7778" t="s">
        <v>391</v>
      </c>
      <c r="F7778" t="s">
        <v>62</v>
      </c>
      <c r="G7778" t="s">
        <v>35</v>
      </c>
      <c r="H7778" t="s">
        <v>2471</v>
      </c>
      <c r="I7778">
        <v>99.92</v>
      </c>
      <c r="J7778">
        <v>100.78</v>
      </c>
      <c r="K7778">
        <v>125</v>
      </c>
      <c r="L7778">
        <v>120</v>
      </c>
      <c r="M7778" t="s">
        <v>1909</v>
      </c>
      <c r="N7778" t="s">
        <v>42</v>
      </c>
      <c r="O7778">
        <v>2000000</v>
      </c>
      <c r="P7778">
        <v>2000000</v>
      </c>
      <c r="Q7778" t="s">
        <v>2124</v>
      </c>
      <c r="R7778">
        <v>4.9000000000000004</v>
      </c>
      <c r="S7778">
        <v>4.8499999999999996</v>
      </c>
      <c r="V7778" t="s">
        <v>2472</v>
      </c>
      <c r="W7778" t="s">
        <v>1110</v>
      </c>
      <c r="X7778" t="s">
        <v>1847</v>
      </c>
      <c r="Y7778" t="s">
        <v>1804</v>
      </c>
      <c r="Z7778" t="s">
        <v>43</v>
      </c>
      <c r="AA7778">
        <v>124</v>
      </c>
      <c r="AB7778">
        <v>119.59</v>
      </c>
      <c r="AD7778">
        <v>166</v>
      </c>
    </row>
    <row r="7779" spans="1:30" x14ac:dyDescent="0.25">
      <c r="A7779" t="s">
        <v>732</v>
      </c>
      <c r="B7779" t="s">
        <v>31</v>
      </c>
      <c r="C7779" t="s">
        <v>4576</v>
      </c>
      <c r="D7779">
        <v>15.66</v>
      </c>
      <c r="E7779" t="s">
        <v>605</v>
      </c>
      <c r="F7779" t="s">
        <v>62</v>
      </c>
      <c r="G7779" t="s">
        <v>35</v>
      </c>
      <c r="H7779" t="s">
        <v>2473</v>
      </c>
      <c r="I7779">
        <v>102.43</v>
      </c>
      <c r="J7779">
        <v>103.31</v>
      </c>
      <c r="K7779">
        <v>118</v>
      </c>
      <c r="L7779">
        <v>113</v>
      </c>
      <c r="M7779" t="s">
        <v>1909</v>
      </c>
      <c r="N7779" t="s">
        <v>42</v>
      </c>
      <c r="O7779">
        <v>3000000</v>
      </c>
      <c r="P7779">
        <v>2000000</v>
      </c>
      <c r="Q7779" t="s">
        <v>2124</v>
      </c>
      <c r="R7779">
        <v>4.83</v>
      </c>
      <c r="S7779">
        <v>4.78</v>
      </c>
      <c r="V7779" t="s">
        <v>2474</v>
      </c>
      <c r="W7779" t="s">
        <v>1110</v>
      </c>
      <c r="X7779" t="s">
        <v>1847</v>
      </c>
      <c r="Y7779" t="s">
        <v>1804</v>
      </c>
      <c r="AA7779">
        <v>117</v>
      </c>
      <c r="AB7779">
        <v>112.6</v>
      </c>
      <c r="AD7779">
        <v>159</v>
      </c>
    </row>
    <row r="7780" spans="1:30" x14ac:dyDescent="0.25">
      <c r="A7780" t="s">
        <v>734</v>
      </c>
      <c r="B7780" t="s">
        <v>31</v>
      </c>
      <c r="C7780" t="s">
        <v>4576</v>
      </c>
      <c r="D7780">
        <v>7.42</v>
      </c>
      <c r="E7780" t="s">
        <v>596</v>
      </c>
      <c r="F7780" t="s">
        <v>62</v>
      </c>
      <c r="G7780" t="s">
        <v>35</v>
      </c>
      <c r="H7780" t="s">
        <v>2477</v>
      </c>
      <c r="I7780">
        <v>103.04</v>
      </c>
      <c r="J7780">
        <v>103.46</v>
      </c>
      <c r="K7780">
        <v>90</v>
      </c>
      <c r="L7780">
        <v>85</v>
      </c>
      <c r="M7780" t="s">
        <v>1877</v>
      </c>
      <c r="N7780" t="s">
        <v>46</v>
      </c>
      <c r="O7780">
        <v>2000000</v>
      </c>
      <c r="P7780">
        <v>2000000</v>
      </c>
      <c r="Q7780" t="s">
        <v>2124</v>
      </c>
      <c r="R7780">
        <v>4.21</v>
      </c>
      <c r="S7780">
        <v>4.1500000000000004</v>
      </c>
      <c r="V7780" t="s">
        <v>2478</v>
      </c>
      <c r="W7780" t="s">
        <v>1110</v>
      </c>
      <c r="X7780" t="s">
        <v>1847</v>
      </c>
      <c r="Y7780" t="s">
        <v>1804</v>
      </c>
      <c r="AA7780">
        <v>92</v>
      </c>
      <c r="AB7780">
        <v>86.37</v>
      </c>
      <c r="AD7780">
        <v>125</v>
      </c>
    </row>
    <row r="7781" spans="1:30" x14ac:dyDescent="0.25">
      <c r="A7781" t="s">
        <v>1813</v>
      </c>
      <c r="B7781" t="s">
        <v>31</v>
      </c>
      <c r="C7781" t="s">
        <v>4576</v>
      </c>
      <c r="D7781">
        <v>5.23</v>
      </c>
      <c r="E7781" t="s">
        <v>1814</v>
      </c>
      <c r="F7781" t="s">
        <v>62</v>
      </c>
      <c r="G7781" t="s">
        <v>35</v>
      </c>
      <c r="H7781" t="s">
        <v>2144</v>
      </c>
      <c r="I7781">
        <v>104.42</v>
      </c>
      <c r="J7781">
        <v>104.74</v>
      </c>
      <c r="K7781">
        <v>96</v>
      </c>
      <c r="L7781">
        <v>91</v>
      </c>
      <c r="M7781" t="s">
        <v>1880</v>
      </c>
      <c r="N7781" t="s">
        <v>224</v>
      </c>
      <c r="O7781">
        <v>5000000</v>
      </c>
      <c r="P7781">
        <v>3000000</v>
      </c>
      <c r="Q7781" t="s">
        <v>2124</v>
      </c>
      <c r="R7781">
        <v>3.98</v>
      </c>
      <c r="S7781">
        <v>3.92</v>
      </c>
      <c r="V7781" t="s">
        <v>2145</v>
      </c>
      <c r="W7781" t="s">
        <v>1110</v>
      </c>
      <c r="X7781" t="s">
        <v>1847</v>
      </c>
      <c r="Y7781" t="s">
        <v>1804</v>
      </c>
      <c r="Z7781" t="s">
        <v>43</v>
      </c>
      <c r="AA7781">
        <v>93</v>
      </c>
      <c r="AB7781">
        <v>87.05</v>
      </c>
      <c r="AD7781">
        <v>125</v>
      </c>
    </row>
    <row r="7782" spans="1:30" x14ac:dyDescent="0.25">
      <c r="A7782" t="s">
        <v>738</v>
      </c>
      <c r="B7782" t="s">
        <v>31</v>
      </c>
      <c r="C7782" t="s">
        <v>4576</v>
      </c>
      <c r="D7782">
        <v>16.940000000000001</v>
      </c>
      <c r="E7782" t="s">
        <v>586</v>
      </c>
      <c r="F7782" t="s">
        <v>62</v>
      </c>
      <c r="G7782" t="s">
        <v>35</v>
      </c>
      <c r="H7782" t="s">
        <v>2479</v>
      </c>
      <c r="I7782">
        <v>110.25</v>
      </c>
      <c r="J7782">
        <v>111.21</v>
      </c>
      <c r="K7782">
        <v>116</v>
      </c>
      <c r="L7782">
        <v>111</v>
      </c>
      <c r="M7782" t="s">
        <v>1909</v>
      </c>
      <c r="N7782" t="s">
        <v>42</v>
      </c>
      <c r="O7782">
        <v>5000000</v>
      </c>
      <c r="P7782">
        <v>3000000</v>
      </c>
      <c r="Q7782" t="s">
        <v>2124</v>
      </c>
      <c r="R7782">
        <v>4.8099999999999996</v>
      </c>
      <c r="S7782">
        <v>4.76</v>
      </c>
      <c r="V7782" t="s">
        <v>2480</v>
      </c>
      <c r="W7782" t="s">
        <v>1110</v>
      </c>
      <c r="X7782" t="s">
        <v>1847</v>
      </c>
      <c r="Y7782" t="s">
        <v>1804</v>
      </c>
      <c r="Z7782" t="s">
        <v>43</v>
      </c>
      <c r="AA7782">
        <v>116</v>
      </c>
      <c r="AB7782">
        <v>110.91</v>
      </c>
      <c r="AD7782">
        <v>158</v>
      </c>
    </row>
    <row r="7783" spans="1:30" x14ac:dyDescent="0.25">
      <c r="A7783" t="s">
        <v>742</v>
      </c>
      <c r="B7783" t="s">
        <v>31</v>
      </c>
      <c r="C7783" t="s">
        <v>4576</v>
      </c>
      <c r="D7783">
        <v>3.21</v>
      </c>
      <c r="E7783" t="s">
        <v>603</v>
      </c>
      <c r="F7783" t="s">
        <v>62</v>
      </c>
      <c r="G7783" t="s">
        <v>35</v>
      </c>
      <c r="H7783" t="s">
        <v>3333</v>
      </c>
      <c r="I7783">
        <v>105.91</v>
      </c>
      <c r="J7783">
        <v>106.13</v>
      </c>
      <c r="K7783">
        <v>41</v>
      </c>
      <c r="L7783">
        <v>36</v>
      </c>
      <c r="M7783" t="s">
        <v>1928</v>
      </c>
      <c r="N7783" t="s">
        <v>36</v>
      </c>
      <c r="O7783">
        <v>2000000</v>
      </c>
      <c r="P7783">
        <v>2000000</v>
      </c>
      <c r="Q7783" t="s">
        <v>2124</v>
      </c>
      <c r="R7783">
        <v>3.23</v>
      </c>
      <c r="S7783">
        <v>3.16</v>
      </c>
      <c r="V7783" t="s">
        <v>3334</v>
      </c>
      <c r="W7783" t="s">
        <v>1110</v>
      </c>
      <c r="X7783" t="s">
        <v>1847</v>
      </c>
      <c r="Y7783" t="s">
        <v>1804</v>
      </c>
      <c r="Z7783" t="s">
        <v>43</v>
      </c>
      <c r="AA7783">
        <v>41</v>
      </c>
      <c r="AB7783">
        <v>34.049999999999997</v>
      </c>
      <c r="AD7783">
        <v>66</v>
      </c>
    </row>
    <row r="7784" spans="1:30" x14ac:dyDescent="0.25">
      <c r="A7784" t="s">
        <v>743</v>
      </c>
      <c r="B7784" t="s">
        <v>31</v>
      </c>
      <c r="C7784" t="s">
        <v>4576</v>
      </c>
      <c r="D7784">
        <v>7.15</v>
      </c>
      <c r="E7784" t="s">
        <v>391</v>
      </c>
      <c r="F7784" t="s">
        <v>62</v>
      </c>
      <c r="G7784" t="s">
        <v>35</v>
      </c>
      <c r="H7784" t="s">
        <v>2481</v>
      </c>
      <c r="I7784">
        <v>108.4</v>
      </c>
      <c r="J7784">
        <v>108.81</v>
      </c>
      <c r="K7784">
        <v>117</v>
      </c>
      <c r="L7784">
        <v>112</v>
      </c>
      <c r="M7784" t="s">
        <v>2482</v>
      </c>
      <c r="N7784" t="s">
        <v>736</v>
      </c>
      <c r="O7784">
        <v>2000000</v>
      </c>
      <c r="P7784">
        <v>4000000</v>
      </c>
      <c r="Q7784" t="s">
        <v>2124</v>
      </c>
      <c r="R7784">
        <v>4.4400000000000004</v>
      </c>
      <c r="S7784">
        <v>4.3899999999999997</v>
      </c>
      <c r="V7784" t="s">
        <v>2483</v>
      </c>
      <c r="W7784" t="s">
        <v>1110</v>
      </c>
      <c r="X7784" t="s">
        <v>1847</v>
      </c>
      <c r="Y7784" t="s">
        <v>1804</v>
      </c>
      <c r="Z7784" t="s">
        <v>43</v>
      </c>
      <c r="AA7784">
        <v>119</v>
      </c>
      <c r="AB7784">
        <v>113.62</v>
      </c>
      <c r="AD7784">
        <v>153</v>
      </c>
    </row>
    <row r="7785" spans="1:30" x14ac:dyDescent="0.25">
      <c r="A7785" t="s">
        <v>744</v>
      </c>
      <c r="B7785" t="s">
        <v>31</v>
      </c>
      <c r="C7785" t="s">
        <v>4576</v>
      </c>
      <c r="D7785">
        <v>15.6</v>
      </c>
      <c r="E7785" t="s">
        <v>591</v>
      </c>
      <c r="F7785" t="s">
        <v>62</v>
      </c>
      <c r="G7785" t="s">
        <v>35</v>
      </c>
      <c r="H7785" t="s">
        <v>3335</v>
      </c>
      <c r="I7785">
        <v>103.73</v>
      </c>
      <c r="J7785">
        <v>104.61</v>
      </c>
      <c r="K7785">
        <v>119</v>
      </c>
      <c r="L7785">
        <v>114</v>
      </c>
      <c r="M7785" t="s">
        <v>1909</v>
      </c>
      <c r="N7785" t="s">
        <v>42</v>
      </c>
      <c r="O7785">
        <v>2000000</v>
      </c>
      <c r="P7785">
        <v>2000000</v>
      </c>
      <c r="Q7785" t="s">
        <v>2124</v>
      </c>
      <c r="R7785">
        <v>4.84</v>
      </c>
      <c r="S7785">
        <v>4.79</v>
      </c>
      <c r="V7785" t="s">
        <v>3336</v>
      </c>
      <c r="W7785" t="s">
        <v>1110</v>
      </c>
      <c r="X7785" t="s">
        <v>1847</v>
      </c>
      <c r="Y7785" t="s">
        <v>1804</v>
      </c>
      <c r="Z7785" t="s">
        <v>43</v>
      </c>
      <c r="AA7785">
        <v>118</v>
      </c>
      <c r="AB7785">
        <v>113.01</v>
      </c>
      <c r="AD7785">
        <v>159</v>
      </c>
    </row>
    <row r="7786" spans="1:30" x14ac:dyDescent="0.25">
      <c r="A7786" t="s">
        <v>745</v>
      </c>
      <c r="B7786" t="s">
        <v>31</v>
      </c>
      <c r="C7786" t="s">
        <v>4576</v>
      </c>
      <c r="D7786">
        <v>4.37</v>
      </c>
      <c r="E7786" t="s">
        <v>746</v>
      </c>
      <c r="F7786" t="s">
        <v>62</v>
      </c>
      <c r="G7786" t="s">
        <v>35</v>
      </c>
      <c r="H7786" t="s">
        <v>2484</v>
      </c>
      <c r="I7786">
        <v>103.11</v>
      </c>
      <c r="J7786">
        <v>103.38</v>
      </c>
      <c r="K7786">
        <v>114</v>
      </c>
      <c r="L7786">
        <v>109</v>
      </c>
      <c r="M7786" t="s">
        <v>1856</v>
      </c>
      <c r="N7786" t="s">
        <v>50</v>
      </c>
      <c r="O7786">
        <v>3000000</v>
      </c>
      <c r="P7786">
        <v>2000000</v>
      </c>
      <c r="Q7786" t="s">
        <v>2124</v>
      </c>
      <c r="R7786">
        <v>4.1100000000000003</v>
      </c>
      <c r="S7786">
        <v>4.05</v>
      </c>
      <c r="V7786" t="s">
        <v>2485</v>
      </c>
      <c r="W7786" t="s">
        <v>1110</v>
      </c>
      <c r="X7786" t="s">
        <v>1847</v>
      </c>
      <c r="Y7786" t="s">
        <v>1804</v>
      </c>
      <c r="Z7786" t="s">
        <v>43</v>
      </c>
      <c r="AA7786">
        <v>117</v>
      </c>
      <c r="AB7786">
        <v>111.56</v>
      </c>
      <c r="AD7786">
        <v>145</v>
      </c>
    </row>
    <row r="7787" spans="1:30" x14ac:dyDescent="0.25">
      <c r="A7787" t="s">
        <v>1815</v>
      </c>
      <c r="B7787" t="s">
        <v>31</v>
      </c>
      <c r="C7787" t="s">
        <v>4576</v>
      </c>
      <c r="D7787">
        <v>4.51</v>
      </c>
      <c r="E7787" t="s">
        <v>1811</v>
      </c>
      <c r="F7787" t="s">
        <v>62</v>
      </c>
      <c r="G7787" t="s">
        <v>35</v>
      </c>
      <c r="H7787" t="s">
        <v>2148</v>
      </c>
      <c r="I7787">
        <v>107.61</v>
      </c>
      <c r="J7787">
        <v>108.02</v>
      </c>
      <c r="K7787">
        <v>126</v>
      </c>
      <c r="L7787">
        <v>118</v>
      </c>
      <c r="M7787" t="s">
        <v>1856</v>
      </c>
      <c r="N7787" t="s">
        <v>50</v>
      </c>
      <c r="O7787">
        <v>2000000</v>
      </c>
      <c r="P7787">
        <v>2000000</v>
      </c>
      <c r="Q7787" t="s">
        <v>2124</v>
      </c>
      <c r="R7787">
        <v>4.2300000000000004</v>
      </c>
      <c r="S7787">
        <v>4.1399999999999997</v>
      </c>
      <c r="V7787" t="s">
        <v>2149</v>
      </c>
      <c r="W7787" t="s">
        <v>1110</v>
      </c>
      <c r="X7787" t="s">
        <v>1847</v>
      </c>
      <c r="Y7787" t="s">
        <v>1804</v>
      </c>
      <c r="AA7787">
        <v>128</v>
      </c>
      <c r="AB7787">
        <v>119.86</v>
      </c>
      <c r="AD7787">
        <v>157</v>
      </c>
    </row>
    <row r="7788" spans="1:30" x14ac:dyDescent="0.25">
      <c r="A7788" t="s">
        <v>1816</v>
      </c>
      <c r="B7788" t="s">
        <v>31</v>
      </c>
      <c r="C7788" t="s">
        <v>4576</v>
      </c>
      <c r="D7788">
        <v>14.68</v>
      </c>
      <c r="E7788" t="s">
        <v>1811</v>
      </c>
      <c r="F7788" t="s">
        <v>62</v>
      </c>
      <c r="G7788" t="s">
        <v>35</v>
      </c>
      <c r="H7788" t="s">
        <v>2150</v>
      </c>
      <c r="I7788">
        <v>109.71</v>
      </c>
      <c r="J7788">
        <v>112.04</v>
      </c>
      <c r="K7788">
        <v>213</v>
      </c>
      <c r="L7788">
        <v>198</v>
      </c>
      <c r="M7788" t="s">
        <v>1909</v>
      </c>
      <c r="N7788" t="s">
        <v>42</v>
      </c>
      <c r="O7788">
        <v>1000000</v>
      </c>
      <c r="P7788">
        <v>400000</v>
      </c>
      <c r="Q7788" t="s">
        <v>2124</v>
      </c>
      <c r="R7788">
        <v>5.78</v>
      </c>
      <c r="S7788">
        <v>5.63</v>
      </c>
      <c r="V7788" t="s">
        <v>2151</v>
      </c>
      <c r="W7788" t="s">
        <v>1110</v>
      </c>
      <c r="X7788" t="s">
        <v>1847</v>
      </c>
      <c r="Y7788" t="s">
        <v>1804</v>
      </c>
      <c r="AA7788">
        <v>212</v>
      </c>
      <c r="AB7788">
        <v>196.77</v>
      </c>
      <c r="AD7788">
        <v>254</v>
      </c>
    </row>
    <row r="7789" spans="1:30" x14ac:dyDescent="0.25">
      <c r="A7789" t="s">
        <v>747</v>
      </c>
      <c r="B7789" t="s">
        <v>31</v>
      </c>
      <c r="C7789" t="s">
        <v>4576</v>
      </c>
      <c r="D7789">
        <v>15.11</v>
      </c>
      <c r="E7789" t="s">
        <v>391</v>
      </c>
      <c r="F7789" t="s">
        <v>62</v>
      </c>
      <c r="G7789" t="s">
        <v>35</v>
      </c>
      <c r="H7789" t="s">
        <v>2486</v>
      </c>
      <c r="I7789">
        <v>99.54</v>
      </c>
      <c r="J7789">
        <v>100.39</v>
      </c>
      <c r="K7789">
        <v>124</v>
      </c>
      <c r="L7789">
        <v>119</v>
      </c>
      <c r="M7789" t="s">
        <v>1909</v>
      </c>
      <c r="N7789" t="s">
        <v>42</v>
      </c>
      <c r="O7789">
        <v>2000000</v>
      </c>
      <c r="P7789">
        <v>2000000</v>
      </c>
      <c r="Q7789" t="s">
        <v>2124</v>
      </c>
      <c r="R7789">
        <v>4.8899999999999997</v>
      </c>
      <c r="S7789">
        <v>4.84</v>
      </c>
      <c r="V7789" t="s">
        <v>2487</v>
      </c>
      <c r="W7789" t="s">
        <v>1110</v>
      </c>
      <c r="X7789" t="s">
        <v>1847</v>
      </c>
      <c r="Y7789" t="s">
        <v>1804</v>
      </c>
      <c r="Z7789" t="s">
        <v>43</v>
      </c>
      <c r="AA7789">
        <v>123</v>
      </c>
      <c r="AB7789">
        <v>117.78</v>
      </c>
      <c r="AD7789">
        <v>164</v>
      </c>
    </row>
    <row r="7790" spans="1:30" x14ac:dyDescent="0.25">
      <c r="A7790" t="s">
        <v>748</v>
      </c>
      <c r="B7790" t="s">
        <v>31</v>
      </c>
      <c r="C7790" t="s">
        <v>4576</v>
      </c>
      <c r="D7790">
        <v>15.16</v>
      </c>
      <c r="E7790" t="s">
        <v>598</v>
      </c>
      <c r="F7790" t="s">
        <v>62</v>
      </c>
      <c r="G7790" t="s">
        <v>35</v>
      </c>
      <c r="H7790" t="s">
        <v>2488</v>
      </c>
      <c r="I7790">
        <v>100.11</v>
      </c>
      <c r="J7790">
        <v>100.97</v>
      </c>
      <c r="K7790">
        <v>117</v>
      </c>
      <c r="L7790">
        <v>112</v>
      </c>
      <c r="M7790" t="s">
        <v>1909</v>
      </c>
      <c r="N7790" t="s">
        <v>42</v>
      </c>
      <c r="O7790">
        <v>5000000</v>
      </c>
      <c r="P7790">
        <v>2000000</v>
      </c>
      <c r="Q7790" t="s">
        <v>2124</v>
      </c>
      <c r="R7790">
        <v>4.82</v>
      </c>
      <c r="S7790">
        <v>4.7699999999999996</v>
      </c>
      <c r="V7790" t="s">
        <v>2489</v>
      </c>
      <c r="W7790" t="s">
        <v>1110</v>
      </c>
      <c r="X7790" t="s">
        <v>1847</v>
      </c>
      <c r="Y7790" t="s">
        <v>1804</v>
      </c>
      <c r="AA7790">
        <v>116</v>
      </c>
      <c r="AB7790">
        <v>110.8</v>
      </c>
      <c r="AD7790">
        <v>157</v>
      </c>
    </row>
    <row r="7791" spans="1:30" x14ac:dyDescent="0.25">
      <c r="A7791" t="s">
        <v>749</v>
      </c>
      <c r="B7791" t="s">
        <v>31</v>
      </c>
      <c r="C7791" t="s">
        <v>4576</v>
      </c>
      <c r="D7791">
        <v>6.77</v>
      </c>
      <c r="E7791" t="s">
        <v>603</v>
      </c>
      <c r="F7791" t="s">
        <v>62</v>
      </c>
      <c r="G7791" t="s">
        <v>35</v>
      </c>
      <c r="H7791" t="s">
        <v>3337</v>
      </c>
      <c r="I7791">
        <v>103.6</v>
      </c>
      <c r="J7791">
        <v>103.99</v>
      </c>
      <c r="K7791">
        <v>82</v>
      </c>
      <c r="L7791">
        <v>77</v>
      </c>
      <c r="M7791" t="s">
        <v>2107</v>
      </c>
      <c r="N7791" t="s">
        <v>40</v>
      </c>
      <c r="O7791">
        <v>5000000</v>
      </c>
      <c r="P7791">
        <v>2000000</v>
      </c>
      <c r="Q7791" t="s">
        <v>2124</v>
      </c>
      <c r="R7791">
        <v>4.07</v>
      </c>
      <c r="S7791">
        <v>4.01</v>
      </c>
      <c r="V7791" t="s">
        <v>3338</v>
      </c>
      <c r="W7791" t="s">
        <v>1110</v>
      </c>
      <c r="X7791" t="s">
        <v>1847</v>
      </c>
      <c r="Y7791" t="s">
        <v>1804</v>
      </c>
      <c r="Z7791" t="s">
        <v>43</v>
      </c>
      <c r="AA7791">
        <v>84</v>
      </c>
      <c r="AB7791">
        <v>78.55</v>
      </c>
      <c r="AD7791">
        <v>117</v>
      </c>
    </row>
    <row r="7792" spans="1:30" x14ac:dyDescent="0.25">
      <c r="A7792" t="s">
        <v>750</v>
      </c>
      <c r="B7792" t="s">
        <v>31</v>
      </c>
      <c r="C7792" t="s">
        <v>4576</v>
      </c>
      <c r="D7792">
        <v>6.23</v>
      </c>
      <c r="E7792" t="s">
        <v>618</v>
      </c>
      <c r="F7792" t="s">
        <v>62</v>
      </c>
      <c r="G7792" t="s">
        <v>35</v>
      </c>
      <c r="H7792" t="s">
        <v>2490</v>
      </c>
      <c r="I7792">
        <v>103.13</v>
      </c>
      <c r="J7792">
        <v>103.61</v>
      </c>
      <c r="K7792">
        <v>123</v>
      </c>
      <c r="L7792">
        <v>116</v>
      </c>
      <c r="M7792" t="s">
        <v>2043</v>
      </c>
      <c r="N7792" t="s">
        <v>58</v>
      </c>
      <c r="O7792">
        <v>2000000</v>
      </c>
      <c r="P7792">
        <v>1000000</v>
      </c>
      <c r="Q7792" t="s">
        <v>2124</v>
      </c>
      <c r="R7792">
        <v>4.4400000000000004</v>
      </c>
      <c r="S7792">
        <v>4.3600000000000003</v>
      </c>
      <c r="V7792" t="s">
        <v>2491</v>
      </c>
      <c r="W7792" t="s">
        <v>1110</v>
      </c>
      <c r="X7792" t="s">
        <v>1847</v>
      </c>
      <c r="Y7792" t="s">
        <v>1804</v>
      </c>
      <c r="Z7792" t="s">
        <v>43</v>
      </c>
      <c r="AA7792">
        <v>125</v>
      </c>
      <c r="AB7792">
        <v>118.18</v>
      </c>
      <c r="AD7792">
        <v>159</v>
      </c>
    </row>
    <row r="7793" spans="1:30" x14ac:dyDescent="0.25">
      <c r="A7793" t="s">
        <v>751</v>
      </c>
      <c r="B7793" t="s">
        <v>31</v>
      </c>
      <c r="C7793" t="s">
        <v>4576</v>
      </c>
      <c r="D7793">
        <v>14.89</v>
      </c>
      <c r="E7793" t="s">
        <v>618</v>
      </c>
      <c r="F7793" t="s">
        <v>62</v>
      </c>
      <c r="G7793" t="s">
        <v>35</v>
      </c>
      <c r="H7793" t="s">
        <v>2492</v>
      </c>
      <c r="I7793">
        <v>102.95</v>
      </c>
      <c r="J7793">
        <v>104.09</v>
      </c>
      <c r="K7793">
        <v>150</v>
      </c>
      <c r="L7793">
        <v>143</v>
      </c>
      <c r="M7793" t="s">
        <v>1909</v>
      </c>
      <c r="N7793" t="s">
        <v>42</v>
      </c>
      <c r="O7793">
        <v>3000000</v>
      </c>
      <c r="P7793">
        <v>1000000</v>
      </c>
      <c r="Q7793" t="s">
        <v>2124</v>
      </c>
      <c r="R7793">
        <v>5.15</v>
      </c>
      <c r="S7793">
        <v>5.08</v>
      </c>
      <c r="V7793" t="s">
        <v>2493</v>
      </c>
      <c r="W7793" t="s">
        <v>1110</v>
      </c>
      <c r="X7793" t="s">
        <v>1847</v>
      </c>
      <c r="Y7793" t="s">
        <v>1804</v>
      </c>
      <c r="Z7793" t="s">
        <v>43</v>
      </c>
      <c r="AA7793">
        <v>149</v>
      </c>
      <c r="AB7793">
        <v>141.63</v>
      </c>
      <c r="AD7793">
        <v>190</v>
      </c>
    </row>
    <row r="7794" spans="1:30" x14ac:dyDescent="0.25">
      <c r="A7794" t="s">
        <v>910</v>
      </c>
      <c r="B7794" t="s">
        <v>31</v>
      </c>
      <c r="C7794" t="s">
        <v>4576</v>
      </c>
      <c r="D7794">
        <v>4.1399999999999997</v>
      </c>
      <c r="E7794" t="s">
        <v>846</v>
      </c>
      <c r="F7794" t="s">
        <v>62</v>
      </c>
      <c r="G7794" t="s">
        <v>35</v>
      </c>
      <c r="H7794" t="s">
        <v>2494</v>
      </c>
      <c r="I7794">
        <v>103.91</v>
      </c>
      <c r="J7794">
        <v>104.37</v>
      </c>
      <c r="K7794">
        <v>115</v>
      </c>
      <c r="L7794">
        <v>105</v>
      </c>
      <c r="M7794" t="s">
        <v>1866</v>
      </c>
      <c r="N7794" t="s">
        <v>60</v>
      </c>
      <c r="O7794">
        <v>4000000</v>
      </c>
      <c r="Q7794" t="s">
        <v>2124</v>
      </c>
      <c r="R7794">
        <v>4.05</v>
      </c>
      <c r="S7794">
        <v>3.94</v>
      </c>
      <c r="V7794" t="s">
        <v>2495</v>
      </c>
      <c r="W7794" t="s">
        <v>1110</v>
      </c>
      <c r="X7794" t="s">
        <v>1847</v>
      </c>
      <c r="Y7794" t="s">
        <v>1804</v>
      </c>
      <c r="Z7794" t="s">
        <v>43</v>
      </c>
      <c r="AA7794">
        <v>114</v>
      </c>
      <c r="AB7794">
        <v>102.84</v>
      </c>
      <c r="AD7794">
        <v>142</v>
      </c>
    </row>
    <row r="7795" spans="1:30" x14ac:dyDescent="0.25">
      <c r="A7795" t="s">
        <v>756</v>
      </c>
      <c r="B7795" t="s">
        <v>31</v>
      </c>
      <c r="C7795" t="s">
        <v>4576</v>
      </c>
      <c r="D7795">
        <v>15.61</v>
      </c>
      <c r="E7795" t="s">
        <v>596</v>
      </c>
      <c r="F7795" t="s">
        <v>62</v>
      </c>
      <c r="G7795" t="s">
        <v>35</v>
      </c>
      <c r="H7795" t="s">
        <v>2498</v>
      </c>
      <c r="I7795">
        <v>105.88</v>
      </c>
      <c r="J7795">
        <v>106.76</v>
      </c>
      <c r="K7795">
        <v>118</v>
      </c>
      <c r="L7795">
        <v>113</v>
      </c>
      <c r="M7795" t="s">
        <v>1909</v>
      </c>
      <c r="N7795" t="s">
        <v>42</v>
      </c>
      <c r="O7795">
        <v>5000000</v>
      </c>
      <c r="Q7795" t="s">
        <v>2124</v>
      </c>
      <c r="R7795">
        <v>4.83</v>
      </c>
      <c r="S7795">
        <v>4.78</v>
      </c>
      <c r="V7795" t="s">
        <v>2499</v>
      </c>
      <c r="W7795" t="s">
        <v>1110</v>
      </c>
      <c r="X7795" t="s">
        <v>1847</v>
      </c>
      <c r="Y7795" t="s">
        <v>1804</v>
      </c>
      <c r="Z7795" t="s">
        <v>43</v>
      </c>
      <c r="AA7795">
        <v>116</v>
      </c>
      <c r="AB7795">
        <v>111.36</v>
      </c>
      <c r="AD7795">
        <v>157</v>
      </c>
    </row>
    <row r="7796" spans="1:30" x14ac:dyDescent="0.25">
      <c r="A7796" t="s">
        <v>757</v>
      </c>
      <c r="B7796" t="s">
        <v>31</v>
      </c>
      <c r="C7796" t="s">
        <v>4576</v>
      </c>
      <c r="D7796">
        <v>6.4</v>
      </c>
      <c r="E7796" t="s">
        <v>586</v>
      </c>
      <c r="F7796" t="s">
        <v>62</v>
      </c>
      <c r="G7796" t="s">
        <v>35</v>
      </c>
      <c r="H7796" t="s">
        <v>2500</v>
      </c>
      <c r="I7796">
        <v>104.38</v>
      </c>
      <c r="J7796">
        <v>104.75</v>
      </c>
      <c r="K7796">
        <v>82</v>
      </c>
      <c r="L7796">
        <v>77</v>
      </c>
      <c r="M7796" t="s">
        <v>1869</v>
      </c>
      <c r="N7796" t="s">
        <v>55</v>
      </c>
      <c r="O7796">
        <v>2000000</v>
      </c>
      <c r="P7796">
        <v>1000000</v>
      </c>
      <c r="Q7796" t="s">
        <v>2124</v>
      </c>
      <c r="R7796">
        <v>3.99</v>
      </c>
      <c r="S7796">
        <v>3.93</v>
      </c>
      <c r="V7796" t="s">
        <v>2501</v>
      </c>
      <c r="W7796" t="s">
        <v>1110</v>
      </c>
      <c r="X7796" t="s">
        <v>1847</v>
      </c>
      <c r="Y7796" t="s">
        <v>1804</v>
      </c>
      <c r="AA7796">
        <v>80</v>
      </c>
      <c r="AB7796">
        <v>74.959999999999994</v>
      </c>
      <c r="AD7796">
        <v>114</v>
      </c>
    </row>
    <row r="7797" spans="1:30" x14ac:dyDescent="0.25">
      <c r="A7797" t="s">
        <v>758</v>
      </c>
      <c r="B7797" t="s">
        <v>31</v>
      </c>
      <c r="C7797" t="s">
        <v>4576</v>
      </c>
      <c r="D7797">
        <v>4.53</v>
      </c>
      <c r="E7797" t="s">
        <v>586</v>
      </c>
      <c r="F7797" t="s">
        <v>62</v>
      </c>
      <c r="G7797" t="s">
        <v>35</v>
      </c>
      <c r="H7797" t="s">
        <v>2502</v>
      </c>
      <c r="I7797">
        <v>90.53</v>
      </c>
      <c r="J7797">
        <v>90.81</v>
      </c>
      <c r="K7797">
        <v>51</v>
      </c>
      <c r="L7797">
        <v>46</v>
      </c>
      <c r="M7797" t="s">
        <v>1856</v>
      </c>
      <c r="N7797" t="s">
        <v>50</v>
      </c>
      <c r="O7797">
        <v>2000000</v>
      </c>
      <c r="Q7797" t="s">
        <v>2124</v>
      </c>
      <c r="R7797">
        <v>3.48</v>
      </c>
      <c r="S7797">
        <v>3.42</v>
      </c>
      <c r="V7797" t="s">
        <v>2503</v>
      </c>
      <c r="W7797" t="s">
        <v>1110</v>
      </c>
      <c r="X7797" t="s">
        <v>1847</v>
      </c>
      <c r="Y7797" t="s">
        <v>1804</v>
      </c>
      <c r="AA7797">
        <v>48</v>
      </c>
      <c r="AB7797">
        <v>42.22</v>
      </c>
      <c r="AD7797">
        <v>77</v>
      </c>
    </row>
    <row r="7798" spans="1:30" x14ac:dyDescent="0.25">
      <c r="A7798" t="s">
        <v>759</v>
      </c>
      <c r="B7798" t="s">
        <v>31</v>
      </c>
      <c r="C7798" t="s">
        <v>4576</v>
      </c>
      <c r="D7798">
        <v>11.26</v>
      </c>
      <c r="E7798" t="s">
        <v>591</v>
      </c>
      <c r="F7798" t="s">
        <v>62</v>
      </c>
      <c r="G7798" t="s">
        <v>35</v>
      </c>
      <c r="H7798" t="s">
        <v>3339</v>
      </c>
      <c r="I7798">
        <v>67.819999999999993</v>
      </c>
      <c r="J7798">
        <v>68.459999999999994</v>
      </c>
      <c r="K7798">
        <v>117</v>
      </c>
      <c r="L7798">
        <v>112</v>
      </c>
      <c r="M7798" t="s">
        <v>1909</v>
      </c>
      <c r="N7798" t="s">
        <v>42</v>
      </c>
      <c r="O7798">
        <v>2000000</v>
      </c>
      <c r="P7798">
        <v>2000000</v>
      </c>
      <c r="Q7798" t="s">
        <v>2124</v>
      </c>
      <c r="R7798">
        <v>4.82</v>
      </c>
      <c r="S7798">
        <v>4.7699999999999996</v>
      </c>
      <c r="V7798" t="s">
        <v>3340</v>
      </c>
      <c r="W7798" t="s">
        <v>1110</v>
      </c>
      <c r="X7798" t="s">
        <v>1847</v>
      </c>
      <c r="Y7798" t="s">
        <v>1804</v>
      </c>
      <c r="Z7798" t="s">
        <v>43</v>
      </c>
      <c r="AA7798">
        <v>116</v>
      </c>
      <c r="AB7798">
        <v>111.23</v>
      </c>
      <c r="AD7798">
        <v>153</v>
      </c>
    </row>
    <row r="7799" spans="1:30" x14ac:dyDescent="0.25">
      <c r="A7799" t="s">
        <v>761</v>
      </c>
      <c r="B7799" t="s">
        <v>31</v>
      </c>
      <c r="C7799" t="s">
        <v>4576</v>
      </c>
      <c r="D7799">
        <v>4.6399999999999997</v>
      </c>
      <c r="E7799" t="s">
        <v>603</v>
      </c>
      <c r="F7799" t="s">
        <v>62</v>
      </c>
      <c r="G7799" t="s">
        <v>35</v>
      </c>
      <c r="H7799" t="s">
        <v>3341</v>
      </c>
      <c r="I7799">
        <v>90.93</v>
      </c>
      <c r="J7799">
        <v>91.45</v>
      </c>
      <c r="K7799">
        <v>38</v>
      </c>
      <c r="L7799">
        <v>28</v>
      </c>
      <c r="M7799" t="s">
        <v>1856</v>
      </c>
      <c r="N7799" t="s">
        <v>50</v>
      </c>
      <c r="O7799">
        <v>2000000</v>
      </c>
      <c r="Q7799" t="s">
        <v>2124</v>
      </c>
      <c r="R7799">
        <v>3.35</v>
      </c>
      <c r="S7799">
        <v>3.24</v>
      </c>
      <c r="V7799" t="s">
        <v>3342</v>
      </c>
      <c r="W7799" t="s">
        <v>1110</v>
      </c>
      <c r="X7799" t="s">
        <v>1847</v>
      </c>
      <c r="Y7799" t="s">
        <v>1804</v>
      </c>
      <c r="AA7799">
        <v>34</v>
      </c>
      <c r="AB7799">
        <v>23.34</v>
      </c>
      <c r="AD7799">
        <v>64</v>
      </c>
    </row>
    <row r="7800" spans="1:30" x14ac:dyDescent="0.25">
      <c r="A7800" t="s">
        <v>938</v>
      </c>
      <c r="B7800" t="s">
        <v>31</v>
      </c>
      <c r="C7800" t="s">
        <v>4576</v>
      </c>
      <c r="D7800">
        <v>4.01</v>
      </c>
      <c r="E7800" t="s">
        <v>431</v>
      </c>
      <c r="F7800" t="s">
        <v>62</v>
      </c>
      <c r="G7800" t="s">
        <v>35</v>
      </c>
      <c r="H7800" t="s">
        <v>2504</v>
      </c>
      <c r="I7800">
        <v>99.96</v>
      </c>
      <c r="J7800">
        <v>100.21</v>
      </c>
      <c r="K7800">
        <v>98</v>
      </c>
      <c r="L7800">
        <v>93</v>
      </c>
      <c r="M7800" t="s">
        <v>1866</v>
      </c>
      <c r="N7800" t="s">
        <v>60</v>
      </c>
      <c r="O7800">
        <v>2000000</v>
      </c>
      <c r="P7800">
        <v>1000000</v>
      </c>
      <c r="Q7800" t="s">
        <v>2124</v>
      </c>
      <c r="R7800">
        <v>3.89</v>
      </c>
      <c r="S7800">
        <v>3.82</v>
      </c>
      <c r="V7800" t="s">
        <v>2505</v>
      </c>
      <c r="W7800" t="s">
        <v>1110</v>
      </c>
      <c r="X7800" t="s">
        <v>1847</v>
      </c>
      <c r="Y7800" t="s">
        <v>1804</v>
      </c>
      <c r="AA7800">
        <v>97</v>
      </c>
      <c r="AB7800">
        <v>93.47</v>
      </c>
      <c r="AD7800">
        <v>124</v>
      </c>
    </row>
    <row r="7801" spans="1:30" x14ac:dyDescent="0.25">
      <c r="A7801" t="s">
        <v>763</v>
      </c>
      <c r="B7801" t="s">
        <v>31</v>
      </c>
      <c r="C7801" t="s">
        <v>4576</v>
      </c>
      <c r="D7801">
        <v>4.1100000000000003</v>
      </c>
      <c r="E7801" t="s">
        <v>603</v>
      </c>
      <c r="F7801" t="s">
        <v>62</v>
      </c>
      <c r="G7801" t="s">
        <v>35</v>
      </c>
      <c r="H7801" t="s">
        <v>3343</v>
      </c>
      <c r="I7801">
        <v>96.5</v>
      </c>
      <c r="J7801">
        <v>96.76</v>
      </c>
      <c r="K7801">
        <v>42</v>
      </c>
      <c r="L7801">
        <v>37</v>
      </c>
      <c r="M7801" t="s">
        <v>1861</v>
      </c>
      <c r="N7801" t="s">
        <v>149</v>
      </c>
      <c r="O7801">
        <v>2000000</v>
      </c>
      <c r="P7801">
        <v>2000000</v>
      </c>
      <c r="Q7801" t="s">
        <v>2124</v>
      </c>
      <c r="R7801">
        <v>3.27</v>
      </c>
      <c r="S7801">
        <v>3.2</v>
      </c>
      <c r="V7801" t="s">
        <v>3344</v>
      </c>
      <c r="W7801" t="s">
        <v>1110</v>
      </c>
      <c r="X7801" t="s">
        <v>1847</v>
      </c>
      <c r="Y7801" t="s">
        <v>1804</v>
      </c>
      <c r="AA7801">
        <v>34</v>
      </c>
      <c r="AB7801">
        <v>28.19</v>
      </c>
      <c r="AD7801">
        <v>61</v>
      </c>
    </row>
    <row r="7802" spans="1:30" x14ac:dyDescent="0.25">
      <c r="A7802" t="s">
        <v>764</v>
      </c>
      <c r="B7802" t="s">
        <v>31</v>
      </c>
      <c r="C7802" t="s">
        <v>4576</v>
      </c>
      <c r="D7802">
        <v>11.82</v>
      </c>
      <c r="E7802" t="s">
        <v>603</v>
      </c>
      <c r="F7802" t="s">
        <v>62</v>
      </c>
      <c r="G7802" t="s">
        <v>35</v>
      </c>
      <c r="H7802" t="s">
        <v>3345</v>
      </c>
      <c r="I7802">
        <v>74.39</v>
      </c>
      <c r="J7802">
        <v>75.06</v>
      </c>
      <c r="K7802">
        <v>112</v>
      </c>
      <c r="L7802">
        <v>107</v>
      </c>
      <c r="M7802" t="s">
        <v>1909</v>
      </c>
      <c r="N7802" t="s">
        <v>42</v>
      </c>
      <c r="O7802">
        <v>3000000</v>
      </c>
      <c r="P7802">
        <v>1000000</v>
      </c>
      <c r="Q7802" t="s">
        <v>2124</v>
      </c>
      <c r="R7802">
        <v>4.7699999999999996</v>
      </c>
      <c r="S7802">
        <v>4.72</v>
      </c>
      <c r="V7802" t="s">
        <v>3346</v>
      </c>
      <c r="W7802" t="s">
        <v>1110</v>
      </c>
      <c r="X7802" t="s">
        <v>1847</v>
      </c>
      <c r="Y7802" t="s">
        <v>1804</v>
      </c>
      <c r="AA7802">
        <v>112</v>
      </c>
      <c r="AB7802">
        <v>107.11</v>
      </c>
      <c r="AD7802">
        <v>147</v>
      </c>
    </row>
    <row r="7803" spans="1:30" x14ac:dyDescent="0.25">
      <c r="A7803" t="s">
        <v>765</v>
      </c>
      <c r="B7803" t="s">
        <v>31</v>
      </c>
      <c r="C7803" t="s">
        <v>4576</v>
      </c>
      <c r="D7803">
        <v>11.44</v>
      </c>
      <c r="E7803" t="s">
        <v>391</v>
      </c>
      <c r="F7803" t="s">
        <v>62</v>
      </c>
      <c r="G7803" t="s">
        <v>35</v>
      </c>
      <c r="H7803" t="s">
        <v>2506</v>
      </c>
      <c r="I7803">
        <v>71.8</v>
      </c>
      <c r="J7803">
        <v>72.45</v>
      </c>
      <c r="K7803">
        <v>115</v>
      </c>
      <c r="L7803">
        <v>110</v>
      </c>
      <c r="M7803" t="s">
        <v>1909</v>
      </c>
      <c r="N7803" t="s">
        <v>42</v>
      </c>
      <c r="O7803">
        <v>2000000</v>
      </c>
      <c r="P7803">
        <v>2000000</v>
      </c>
      <c r="Q7803" t="s">
        <v>2124</v>
      </c>
      <c r="R7803">
        <v>4.8</v>
      </c>
      <c r="S7803">
        <v>4.75</v>
      </c>
      <c r="V7803" t="s">
        <v>2507</v>
      </c>
      <c r="W7803" t="s">
        <v>1110</v>
      </c>
      <c r="X7803" t="s">
        <v>1847</v>
      </c>
      <c r="Y7803" t="s">
        <v>1804</v>
      </c>
      <c r="AA7803">
        <v>116</v>
      </c>
      <c r="AB7803">
        <v>110.51</v>
      </c>
      <c r="AD7803">
        <v>150</v>
      </c>
    </row>
    <row r="7804" spans="1:30" x14ac:dyDescent="0.25">
      <c r="A7804" t="s">
        <v>768</v>
      </c>
      <c r="B7804" t="s">
        <v>31</v>
      </c>
      <c r="C7804" t="s">
        <v>4576</v>
      </c>
      <c r="D7804">
        <v>11.66</v>
      </c>
      <c r="E7804" t="s">
        <v>591</v>
      </c>
      <c r="F7804" t="s">
        <v>62</v>
      </c>
      <c r="G7804" t="s">
        <v>35</v>
      </c>
      <c r="H7804" t="s">
        <v>3347</v>
      </c>
      <c r="I7804">
        <v>73.790000000000006</v>
      </c>
      <c r="J7804">
        <v>74.45</v>
      </c>
      <c r="K7804">
        <v>115</v>
      </c>
      <c r="L7804">
        <v>110</v>
      </c>
      <c r="M7804" t="s">
        <v>1909</v>
      </c>
      <c r="N7804" t="s">
        <v>42</v>
      </c>
      <c r="O7804">
        <v>2000000</v>
      </c>
      <c r="P7804">
        <v>2000000</v>
      </c>
      <c r="Q7804" t="s">
        <v>2124</v>
      </c>
      <c r="R7804">
        <v>4.8</v>
      </c>
      <c r="S7804">
        <v>4.75</v>
      </c>
      <c r="V7804" t="s">
        <v>3348</v>
      </c>
      <c r="W7804" t="s">
        <v>1110</v>
      </c>
      <c r="X7804" t="s">
        <v>1847</v>
      </c>
      <c r="Y7804" t="s">
        <v>1804</v>
      </c>
      <c r="Z7804" t="s">
        <v>43</v>
      </c>
      <c r="AA7804">
        <v>115</v>
      </c>
      <c r="AB7804">
        <v>110.44</v>
      </c>
      <c r="AD7804">
        <v>150</v>
      </c>
    </row>
    <row r="7805" spans="1:30" x14ac:dyDescent="0.25">
      <c r="A7805" t="s">
        <v>773</v>
      </c>
      <c r="B7805" t="s">
        <v>31</v>
      </c>
      <c r="C7805" t="s">
        <v>4576</v>
      </c>
      <c r="D7805">
        <v>12.19</v>
      </c>
      <c r="E7805" t="s">
        <v>596</v>
      </c>
      <c r="F7805" t="s">
        <v>62</v>
      </c>
      <c r="G7805" t="s">
        <v>35</v>
      </c>
      <c r="H7805" t="s">
        <v>2508</v>
      </c>
      <c r="I7805">
        <v>80.650000000000006</v>
      </c>
      <c r="J7805">
        <v>81.34</v>
      </c>
      <c r="K7805">
        <v>118</v>
      </c>
      <c r="L7805">
        <v>113</v>
      </c>
      <c r="M7805" t="s">
        <v>1909</v>
      </c>
      <c r="N7805" t="s">
        <v>42</v>
      </c>
      <c r="O7805">
        <v>3000000</v>
      </c>
      <c r="P7805">
        <v>1000000</v>
      </c>
      <c r="Q7805" t="s">
        <v>2124</v>
      </c>
      <c r="R7805">
        <v>4.83</v>
      </c>
      <c r="S7805">
        <v>4.78</v>
      </c>
      <c r="V7805" t="s">
        <v>2509</v>
      </c>
      <c r="W7805" t="s">
        <v>1110</v>
      </c>
      <c r="X7805" t="s">
        <v>1847</v>
      </c>
      <c r="Y7805" t="s">
        <v>1804</v>
      </c>
      <c r="AA7805">
        <v>119</v>
      </c>
      <c r="AB7805">
        <v>113.85</v>
      </c>
      <c r="AD7805">
        <v>153</v>
      </c>
    </row>
    <row r="7806" spans="1:30" x14ac:dyDescent="0.25">
      <c r="A7806" t="s">
        <v>1265</v>
      </c>
      <c r="B7806" t="s">
        <v>31</v>
      </c>
      <c r="C7806" t="s">
        <v>4577</v>
      </c>
      <c r="D7806">
        <v>1.6</v>
      </c>
      <c r="E7806" t="s">
        <v>62</v>
      </c>
      <c r="F7806" t="s">
        <v>1431</v>
      </c>
      <c r="G7806" t="s">
        <v>35</v>
      </c>
      <c r="H7806" t="s">
        <v>3201</v>
      </c>
      <c r="I7806">
        <v>99.353999999999999</v>
      </c>
      <c r="J7806">
        <v>99.45</v>
      </c>
      <c r="K7806">
        <v>79</v>
      </c>
      <c r="L7806">
        <v>73</v>
      </c>
      <c r="M7806" t="s">
        <v>1844</v>
      </c>
      <c r="N7806" t="s">
        <v>48</v>
      </c>
      <c r="O7806">
        <v>10000000</v>
      </c>
      <c r="P7806">
        <v>3000000</v>
      </c>
      <c r="Q7806" t="s">
        <v>1845</v>
      </c>
      <c r="R7806">
        <v>3.46</v>
      </c>
      <c r="S7806">
        <v>3.4</v>
      </c>
      <c r="V7806" t="s">
        <v>3202</v>
      </c>
      <c r="W7806" t="s">
        <v>1499</v>
      </c>
      <c r="X7806" t="s">
        <v>1847</v>
      </c>
      <c r="Y7806" t="s">
        <v>4578</v>
      </c>
      <c r="AA7806">
        <v>79.180000000000007</v>
      </c>
      <c r="AB7806">
        <v>73.33</v>
      </c>
    </row>
    <row r="7807" spans="1:30" x14ac:dyDescent="0.25">
      <c r="A7807" t="s">
        <v>1507</v>
      </c>
      <c r="B7807" t="s">
        <v>31</v>
      </c>
      <c r="C7807" t="s">
        <v>4577</v>
      </c>
      <c r="D7807">
        <v>0.01</v>
      </c>
      <c r="E7807" t="s">
        <v>77</v>
      </c>
      <c r="F7807" t="s">
        <v>1431</v>
      </c>
      <c r="G7807" t="s">
        <v>35</v>
      </c>
      <c r="H7807" t="s">
        <v>4235</v>
      </c>
      <c r="I7807">
        <v>99.998999999999995</v>
      </c>
      <c r="J7807">
        <v>99.998999999999995</v>
      </c>
      <c r="K7807">
        <v>32</v>
      </c>
      <c r="L7807">
        <v>26</v>
      </c>
      <c r="M7807" t="s">
        <v>4579</v>
      </c>
      <c r="N7807" t="s">
        <v>1508</v>
      </c>
      <c r="O7807">
        <v>5000000</v>
      </c>
      <c r="P7807">
        <v>0</v>
      </c>
      <c r="Q7807" t="s">
        <v>1845</v>
      </c>
      <c r="R7807">
        <v>2.95</v>
      </c>
      <c r="S7807">
        <v>2.89</v>
      </c>
      <c r="V7807" t="s">
        <v>4236</v>
      </c>
      <c r="W7807" t="s">
        <v>1499</v>
      </c>
      <c r="X7807" t="s">
        <v>1847</v>
      </c>
      <c r="Y7807" t="s">
        <v>4578</v>
      </c>
      <c r="AA7807">
        <v>43.03</v>
      </c>
      <c r="AB7807">
        <v>25.52</v>
      </c>
    </row>
    <row r="7808" spans="1:30" x14ac:dyDescent="0.25">
      <c r="A7808" t="s">
        <v>1509</v>
      </c>
      <c r="B7808" t="s">
        <v>31</v>
      </c>
      <c r="C7808" t="s">
        <v>4577</v>
      </c>
      <c r="E7808" t="s">
        <v>67</v>
      </c>
      <c r="F7808" t="s">
        <v>1431</v>
      </c>
      <c r="G7808" t="s">
        <v>35</v>
      </c>
      <c r="H7808" t="s">
        <v>4238</v>
      </c>
      <c r="K7808">
        <v>32</v>
      </c>
      <c r="L7808">
        <v>26</v>
      </c>
      <c r="M7808" t="s">
        <v>2097</v>
      </c>
      <c r="N7808" t="s">
        <v>335</v>
      </c>
      <c r="O7808">
        <v>10000000</v>
      </c>
      <c r="P7808">
        <v>1000000</v>
      </c>
      <c r="Q7808" t="s">
        <v>1845</v>
      </c>
      <c r="V7808" t="s">
        <v>4239</v>
      </c>
      <c r="W7808" t="s">
        <v>1499</v>
      </c>
      <c r="X7808" t="s">
        <v>1847</v>
      </c>
      <c r="Y7808" t="s">
        <v>4578</v>
      </c>
      <c r="AA7808">
        <v>38.58</v>
      </c>
    </row>
    <row r="7809" spans="1:28" x14ac:dyDescent="0.25">
      <c r="A7809" t="s">
        <v>1510</v>
      </c>
      <c r="B7809" t="s">
        <v>31</v>
      </c>
      <c r="C7809" t="s">
        <v>4577</v>
      </c>
      <c r="D7809">
        <v>0.1</v>
      </c>
      <c r="E7809" t="s">
        <v>74</v>
      </c>
      <c r="F7809" t="s">
        <v>1431</v>
      </c>
      <c r="G7809" t="s">
        <v>35</v>
      </c>
      <c r="H7809" t="s">
        <v>4240</v>
      </c>
      <c r="I7809">
        <v>99.915999999999997</v>
      </c>
      <c r="J7809">
        <v>99.921999999999997</v>
      </c>
      <c r="K7809">
        <v>32</v>
      </c>
      <c r="L7809">
        <v>26</v>
      </c>
      <c r="M7809" t="s">
        <v>2097</v>
      </c>
      <c r="N7809" t="s">
        <v>335</v>
      </c>
      <c r="O7809">
        <v>10000000</v>
      </c>
      <c r="P7809">
        <v>1000000</v>
      </c>
      <c r="Q7809" t="s">
        <v>1845</v>
      </c>
      <c r="R7809">
        <v>2.94</v>
      </c>
      <c r="S7809">
        <v>2.88</v>
      </c>
      <c r="V7809" t="s">
        <v>4241</v>
      </c>
      <c r="W7809" t="s">
        <v>1499</v>
      </c>
      <c r="X7809" t="s">
        <v>1847</v>
      </c>
      <c r="Y7809" t="s">
        <v>4578</v>
      </c>
      <c r="AA7809">
        <v>38.58</v>
      </c>
      <c r="AB7809">
        <v>24.87</v>
      </c>
    </row>
    <row r="7810" spans="1:28" x14ac:dyDescent="0.25">
      <c r="A7810" t="s">
        <v>1511</v>
      </c>
      <c r="B7810" t="s">
        <v>31</v>
      </c>
      <c r="C7810" t="s">
        <v>4577</v>
      </c>
      <c r="D7810">
        <v>0.15</v>
      </c>
      <c r="E7810" t="s">
        <v>72</v>
      </c>
      <c r="F7810" t="s">
        <v>1431</v>
      </c>
      <c r="G7810" t="s">
        <v>35</v>
      </c>
      <c r="H7810" t="s">
        <v>4242</v>
      </c>
      <c r="I7810">
        <v>99.849000000000004</v>
      </c>
      <c r="J7810">
        <v>99.858000000000004</v>
      </c>
      <c r="K7810">
        <v>35</v>
      </c>
      <c r="L7810">
        <v>29</v>
      </c>
      <c r="M7810" t="s">
        <v>2097</v>
      </c>
      <c r="N7810" t="s">
        <v>335</v>
      </c>
      <c r="O7810">
        <v>10000000</v>
      </c>
      <c r="P7810">
        <v>1000000</v>
      </c>
      <c r="Q7810" t="s">
        <v>1845</v>
      </c>
      <c r="R7810">
        <v>2.97</v>
      </c>
      <c r="S7810">
        <v>2.91</v>
      </c>
      <c r="V7810" t="s">
        <v>4243</v>
      </c>
      <c r="W7810" t="s">
        <v>1499</v>
      </c>
      <c r="X7810" t="s">
        <v>1847</v>
      </c>
      <c r="Y7810" t="s">
        <v>4578</v>
      </c>
      <c r="AA7810">
        <v>41.58</v>
      </c>
      <c r="AB7810">
        <v>27.85</v>
      </c>
    </row>
    <row r="7811" spans="1:28" x14ac:dyDescent="0.25">
      <c r="A7811" t="s">
        <v>1267</v>
      </c>
      <c r="B7811" t="s">
        <v>31</v>
      </c>
      <c r="C7811" t="s">
        <v>4577</v>
      </c>
      <c r="D7811">
        <v>2.46</v>
      </c>
      <c r="E7811" t="s">
        <v>74</v>
      </c>
      <c r="F7811" t="s">
        <v>1431</v>
      </c>
      <c r="G7811" t="s">
        <v>35</v>
      </c>
      <c r="H7811" t="s">
        <v>3204</v>
      </c>
      <c r="I7811">
        <v>95.400999999999996</v>
      </c>
      <c r="J7811">
        <v>95.549000000000007</v>
      </c>
      <c r="K7811">
        <v>79</v>
      </c>
      <c r="L7811">
        <v>73</v>
      </c>
      <c r="M7811" t="s">
        <v>1850</v>
      </c>
      <c r="N7811" t="s">
        <v>53</v>
      </c>
      <c r="O7811">
        <v>3000000</v>
      </c>
      <c r="P7811">
        <v>0</v>
      </c>
      <c r="Q7811" t="s">
        <v>1845</v>
      </c>
      <c r="R7811">
        <v>3.49</v>
      </c>
      <c r="S7811">
        <v>3.43</v>
      </c>
      <c r="V7811" t="s">
        <v>3205</v>
      </c>
      <c r="W7811" t="s">
        <v>1499</v>
      </c>
      <c r="X7811" t="s">
        <v>1847</v>
      </c>
      <c r="Y7811" t="s">
        <v>4578</v>
      </c>
      <c r="AA7811">
        <v>75.31</v>
      </c>
      <c r="AB7811">
        <v>69.319999999999993</v>
      </c>
    </row>
    <row r="7812" spans="1:28" x14ac:dyDescent="0.25">
      <c r="A7812" t="s">
        <v>1489</v>
      </c>
      <c r="B7812" t="s">
        <v>31</v>
      </c>
      <c r="C7812" t="s">
        <v>4577</v>
      </c>
      <c r="D7812">
        <v>0.88</v>
      </c>
      <c r="E7812" t="s">
        <v>72</v>
      </c>
      <c r="F7812" t="s">
        <v>1431</v>
      </c>
      <c r="G7812" t="s">
        <v>35</v>
      </c>
      <c r="H7812" t="s">
        <v>4244</v>
      </c>
      <c r="I7812">
        <v>98.929000000000002</v>
      </c>
      <c r="J7812">
        <v>98.981999999999999</v>
      </c>
      <c r="K7812">
        <v>55</v>
      </c>
      <c r="L7812">
        <v>49</v>
      </c>
      <c r="M7812" t="s">
        <v>2092</v>
      </c>
      <c r="N7812" t="s">
        <v>153</v>
      </c>
      <c r="O7812">
        <v>5000000</v>
      </c>
      <c r="P7812">
        <v>0</v>
      </c>
      <c r="Q7812" t="s">
        <v>1845</v>
      </c>
      <c r="R7812">
        <v>3.17</v>
      </c>
      <c r="S7812">
        <v>3.11</v>
      </c>
      <c r="V7812" t="s">
        <v>4245</v>
      </c>
      <c r="W7812" t="s">
        <v>1499</v>
      </c>
      <c r="X7812" t="s">
        <v>1847</v>
      </c>
      <c r="Y7812" t="s">
        <v>4578</v>
      </c>
      <c r="AA7812">
        <v>52.3</v>
      </c>
      <c r="AB7812">
        <v>46.75</v>
      </c>
    </row>
    <row r="7813" spans="1:28" x14ac:dyDescent="0.25">
      <c r="A7813" t="s">
        <v>1268</v>
      </c>
      <c r="B7813" t="s">
        <v>31</v>
      </c>
      <c r="C7813" t="s">
        <v>4577</v>
      </c>
      <c r="D7813">
        <v>0.97</v>
      </c>
      <c r="E7813" t="s">
        <v>77</v>
      </c>
      <c r="F7813" t="s">
        <v>1431</v>
      </c>
      <c r="G7813" t="s">
        <v>35</v>
      </c>
      <c r="H7813" t="s">
        <v>4025</v>
      </c>
      <c r="I7813">
        <v>98.843999999999994</v>
      </c>
      <c r="J7813">
        <v>98.902000000000001</v>
      </c>
      <c r="K7813">
        <v>55</v>
      </c>
      <c r="L7813">
        <v>49</v>
      </c>
      <c r="M7813" t="s">
        <v>2092</v>
      </c>
      <c r="N7813" t="s">
        <v>153</v>
      </c>
      <c r="O7813">
        <v>5000000</v>
      </c>
      <c r="P7813">
        <v>0</v>
      </c>
      <c r="Q7813" t="s">
        <v>1845</v>
      </c>
      <c r="R7813">
        <v>3.17</v>
      </c>
      <c r="S7813">
        <v>3.11</v>
      </c>
      <c r="V7813" t="s">
        <v>4026</v>
      </c>
      <c r="W7813" t="s">
        <v>1499</v>
      </c>
      <c r="X7813" t="s">
        <v>1847</v>
      </c>
      <c r="Y7813" t="s">
        <v>4578</v>
      </c>
      <c r="AA7813">
        <v>52.86</v>
      </c>
      <c r="AB7813">
        <v>46.62</v>
      </c>
    </row>
    <row r="7814" spans="1:28" x14ac:dyDescent="0.25">
      <c r="A7814" t="s">
        <v>1269</v>
      </c>
      <c r="B7814" t="s">
        <v>31</v>
      </c>
      <c r="C7814" t="s">
        <v>4577</v>
      </c>
      <c r="D7814">
        <v>1.1200000000000001</v>
      </c>
      <c r="E7814" t="s">
        <v>67</v>
      </c>
      <c r="F7814" t="s">
        <v>1431</v>
      </c>
      <c r="G7814" t="s">
        <v>35</v>
      </c>
      <c r="H7814" t="s">
        <v>4027</v>
      </c>
      <c r="I7814">
        <v>98.5</v>
      </c>
      <c r="J7814">
        <v>98.566999999999993</v>
      </c>
      <c r="K7814">
        <v>62</v>
      </c>
      <c r="L7814">
        <v>56</v>
      </c>
      <c r="M7814" t="s">
        <v>1902</v>
      </c>
      <c r="N7814" t="s">
        <v>78</v>
      </c>
      <c r="O7814">
        <v>5000000</v>
      </c>
      <c r="P7814">
        <v>0</v>
      </c>
      <c r="Q7814" t="s">
        <v>1845</v>
      </c>
      <c r="R7814">
        <v>3.26</v>
      </c>
      <c r="S7814">
        <v>3.2</v>
      </c>
      <c r="V7814" t="s">
        <v>4028</v>
      </c>
      <c r="W7814" t="s">
        <v>1499</v>
      </c>
      <c r="X7814" t="s">
        <v>1847</v>
      </c>
      <c r="Y7814" t="s">
        <v>4578</v>
      </c>
      <c r="AA7814">
        <v>61.01</v>
      </c>
      <c r="AB7814">
        <v>55.02</v>
      </c>
    </row>
    <row r="7815" spans="1:28" x14ac:dyDescent="0.25">
      <c r="A7815" t="s">
        <v>1270</v>
      </c>
      <c r="B7815" t="s">
        <v>31</v>
      </c>
      <c r="C7815" t="s">
        <v>4577</v>
      </c>
      <c r="D7815">
        <v>1.38</v>
      </c>
      <c r="E7815" t="s">
        <v>74</v>
      </c>
      <c r="F7815" t="s">
        <v>1431</v>
      </c>
      <c r="G7815" t="s">
        <v>35</v>
      </c>
      <c r="H7815" t="s">
        <v>3206</v>
      </c>
      <c r="I7815">
        <v>98.344999999999999</v>
      </c>
      <c r="J7815">
        <v>98.427999999999997</v>
      </c>
      <c r="K7815">
        <v>69</v>
      </c>
      <c r="L7815">
        <v>63</v>
      </c>
      <c r="M7815" t="s">
        <v>1902</v>
      </c>
      <c r="N7815" t="s">
        <v>78</v>
      </c>
      <c r="O7815">
        <v>5000000</v>
      </c>
      <c r="P7815">
        <v>0</v>
      </c>
      <c r="Q7815" t="s">
        <v>1845</v>
      </c>
      <c r="R7815">
        <v>3.33</v>
      </c>
      <c r="S7815">
        <v>3.27</v>
      </c>
      <c r="V7815" t="s">
        <v>3207</v>
      </c>
      <c r="W7815" t="s">
        <v>1499</v>
      </c>
      <c r="X7815" t="s">
        <v>1847</v>
      </c>
      <c r="Y7815" t="s">
        <v>4578</v>
      </c>
      <c r="AA7815">
        <v>67.290000000000006</v>
      </c>
      <c r="AB7815">
        <v>60.92</v>
      </c>
    </row>
    <row r="7816" spans="1:28" x14ac:dyDescent="0.25">
      <c r="A7816" t="s">
        <v>1271</v>
      </c>
      <c r="B7816" t="s">
        <v>31</v>
      </c>
      <c r="C7816" t="s">
        <v>4577</v>
      </c>
      <c r="D7816">
        <v>1.85</v>
      </c>
      <c r="E7816" t="s">
        <v>74</v>
      </c>
      <c r="F7816" t="s">
        <v>1431</v>
      </c>
      <c r="G7816" t="s">
        <v>35</v>
      </c>
      <c r="H7816" t="s">
        <v>3208</v>
      </c>
      <c r="I7816">
        <v>99.031999999999996</v>
      </c>
      <c r="J7816">
        <v>99.143000000000001</v>
      </c>
      <c r="K7816">
        <v>79</v>
      </c>
      <c r="L7816">
        <v>73</v>
      </c>
      <c r="M7816" t="s">
        <v>1844</v>
      </c>
      <c r="N7816" t="s">
        <v>48</v>
      </c>
      <c r="O7816">
        <v>5000000</v>
      </c>
      <c r="P7816">
        <v>3000000</v>
      </c>
      <c r="Q7816" t="s">
        <v>1845</v>
      </c>
      <c r="R7816">
        <v>3.46</v>
      </c>
      <c r="S7816">
        <v>3.4</v>
      </c>
      <c r="V7816" t="s">
        <v>3209</v>
      </c>
      <c r="W7816" t="s">
        <v>1499</v>
      </c>
      <c r="X7816" t="s">
        <v>1847</v>
      </c>
      <c r="Y7816" t="s">
        <v>4578</v>
      </c>
      <c r="AA7816">
        <v>78.86</v>
      </c>
      <c r="AB7816">
        <v>72.790000000000006</v>
      </c>
    </row>
    <row r="7817" spans="1:28" x14ac:dyDescent="0.25">
      <c r="A7817" t="s">
        <v>1272</v>
      </c>
      <c r="B7817" t="s">
        <v>31</v>
      </c>
      <c r="C7817" t="s">
        <v>4577</v>
      </c>
      <c r="D7817">
        <v>1.87</v>
      </c>
      <c r="E7817" t="s">
        <v>80</v>
      </c>
      <c r="F7817" t="s">
        <v>1431</v>
      </c>
      <c r="G7817" t="s">
        <v>35</v>
      </c>
      <c r="H7817" t="s">
        <v>3210</v>
      </c>
      <c r="I7817">
        <v>100.69199999999999</v>
      </c>
      <c r="J7817">
        <v>100.804</v>
      </c>
      <c r="K7817">
        <v>89</v>
      </c>
      <c r="L7817">
        <v>83</v>
      </c>
      <c r="M7817" t="s">
        <v>1844</v>
      </c>
      <c r="N7817" t="s">
        <v>48</v>
      </c>
      <c r="O7817">
        <v>5000000</v>
      </c>
      <c r="P7817">
        <v>3000000</v>
      </c>
      <c r="Q7817" t="s">
        <v>1845</v>
      </c>
      <c r="R7817">
        <v>3.56</v>
      </c>
      <c r="S7817">
        <v>3.5</v>
      </c>
      <c r="V7817" t="s">
        <v>3211</v>
      </c>
      <c r="W7817" t="s">
        <v>1499</v>
      </c>
      <c r="X7817" t="s">
        <v>1847</v>
      </c>
      <c r="Y7817" t="s">
        <v>4578</v>
      </c>
      <c r="AA7817">
        <v>88.86</v>
      </c>
      <c r="AB7817">
        <v>82.79</v>
      </c>
    </row>
    <row r="7818" spans="1:28" x14ac:dyDescent="0.25">
      <c r="A7818" t="s">
        <v>1273</v>
      </c>
      <c r="B7818" t="s">
        <v>31</v>
      </c>
      <c r="C7818" t="s">
        <v>4577</v>
      </c>
      <c r="D7818">
        <v>1.81</v>
      </c>
      <c r="E7818" t="s">
        <v>72</v>
      </c>
      <c r="F7818" t="s">
        <v>1431</v>
      </c>
      <c r="G7818" t="s">
        <v>35</v>
      </c>
      <c r="H7818" t="s">
        <v>3212</v>
      </c>
      <c r="I7818">
        <v>101.251</v>
      </c>
      <c r="J7818">
        <v>101.35899999999999</v>
      </c>
      <c r="K7818">
        <v>83</v>
      </c>
      <c r="L7818">
        <v>77</v>
      </c>
      <c r="M7818" t="s">
        <v>1844</v>
      </c>
      <c r="N7818" t="s">
        <v>48</v>
      </c>
      <c r="O7818">
        <v>10000000</v>
      </c>
      <c r="P7818">
        <v>3000000</v>
      </c>
      <c r="Q7818" t="s">
        <v>1845</v>
      </c>
      <c r="R7818">
        <v>3.5</v>
      </c>
      <c r="S7818">
        <v>3.44</v>
      </c>
      <c r="V7818" t="s">
        <v>3213</v>
      </c>
      <c r="W7818" t="s">
        <v>1499</v>
      </c>
      <c r="X7818" t="s">
        <v>1847</v>
      </c>
      <c r="Y7818" t="s">
        <v>4578</v>
      </c>
      <c r="AA7818">
        <v>82.94</v>
      </c>
      <c r="AB7818">
        <v>76.900000000000006</v>
      </c>
    </row>
    <row r="7819" spans="1:28" x14ac:dyDescent="0.25">
      <c r="A7819" t="s">
        <v>1274</v>
      </c>
      <c r="B7819" t="s">
        <v>31</v>
      </c>
      <c r="C7819" t="s">
        <v>4577</v>
      </c>
      <c r="D7819">
        <v>2.17</v>
      </c>
      <c r="E7819" t="s">
        <v>70</v>
      </c>
      <c r="F7819" t="s">
        <v>1431</v>
      </c>
      <c r="G7819" t="s">
        <v>35</v>
      </c>
      <c r="H7819" t="s">
        <v>3214</v>
      </c>
      <c r="I7819">
        <v>103.81</v>
      </c>
      <c r="J7819">
        <v>103.94</v>
      </c>
      <c r="K7819">
        <v>93</v>
      </c>
      <c r="L7819">
        <v>87</v>
      </c>
      <c r="M7819" t="s">
        <v>1850</v>
      </c>
      <c r="N7819" t="s">
        <v>53</v>
      </c>
      <c r="O7819">
        <v>5000000</v>
      </c>
      <c r="P7819">
        <v>1000000</v>
      </c>
      <c r="Q7819" t="s">
        <v>1845</v>
      </c>
      <c r="R7819">
        <v>3.63</v>
      </c>
      <c r="S7819">
        <v>3.57</v>
      </c>
      <c r="V7819" t="s">
        <v>3215</v>
      </c>
      <c r="W7819" t="s">
        <v>1499</v>
      </c>
      <c r="X7819" t="s">
        <v>1847</v>
      </c>
      <c r="Y7819" t="s">
        <v>4578</v>
      </c>
      <c r="AA7819">
        <v>93.39</v>
      </c>
      <c r="AB7819">
        <v>87.47</v>
      </c>
    </row>
    <row r="7820" spans="1:28" x14ac:dyDescent="0.25">
      <c r="A7820" t="s">
        <v>1275</v>
      </c>
      <c r="B7820" t="s">
        <v>31</v>
      </c>
      <c r="C7820" t="s">
        <v>4577</v>
      </c>
      <c r="D7820">
        <v>2.1800000000000002</v>
      </c>
      <c r="E7820" t="s">
        <v>77</v>
      </c>
      <c r="F7820" t="s">
        <v>1431</v>
      </c>
      <c r="G7820" t="s">
        <v>35</v>
      </c>
      <c r="H7820" t="s">
        <v>3216</v>
      </c>
      <c r="I7820">
        <v>103.009</v>
      </c>
      <c r="J7820">
        <v>103.139</v>
      </c>
      <c r="K7820">
        <v>93</v>
      </c>
      <c r="L7820">
        <v>87</v>
      </c>
      <c r="M7820" t="s">
        <v>1850</v>
      </c>
      <c r="N7820" t="s">
        <v>53</v>
      </c>
      <c r="O7820">
        <v>5000000</v>
      </c>
      <c r="P7820">
        <v>1000000</v>
      </c>
      <c r="Q7820" t="s">
        <v>1845</v>
      </c>
      <c r="R7820">
        <v>3.63</v>
      </c>
      <c r="S7820">
        <v>3.57</v>
      </c>
      <c r="V7820" t="s">
        <v>3217</v>
      </c>
      <c r="W7820" t="s">
        <v>1499</v>
      </c>
      <c r="X7820" t="s">
        <v>1847</v>
      </c>
      <c r="Y7820" t="s">
        <v>4578</v>
      </c>
      <c r="AA7820">
        <v>93.22</v>
      </c>
      <c r="AB7820">
        <v>87.27</v>
      </c>
    </row>
    <row r="7821" spans="1:28" x14ac:dyDescent="0.25">
      <c r="A7821" t="s">
        <v>1276</v>
      </c>
      <c r="B7821" t="s">
        <v>31</v>
      </c>
      <c r="C7821" t="s">
        <v>4577</v>
      </c>
      <c r="D7821">
        <v>2.39</v>
      </c>
      <c r="E7821" t="s">
        <v>67</v>
      </c>
      <c r="F7821" t="s">
        <v>1431</v>
      </c>
      <c r="G7821" t="s">
        <v>35</v>
      </c>
      <c r="H7821" t="s">
        <v>3218</v>
      </c>
      <c r="I7821">
        <v>106.56</v>
      </c>
      <c r="J7821">
        <v>106.703</v>
      </c>
      <c r="K7821">
        <v>98</v>
      </c>
      <c r="L7821">
        <v>92</v>
      </c>
      <c r="M7821" t="s">
        <v>1850</v>
      </c>
      <c r="N7821" t="s">
        <v>53</v>
      </c>
      <c r="O7821">
        <v>10000000</v>
      </c>
      <c r="P7821">
        <v>3000000</v>
      </c>
      <c r="Q7821" t="s">
        <v>1845</v>
      </c>
      <c r="R7821">
        <v>3.68</v>
      </c>
      <c r="S7821">
        <v>3.62</v>
      </c>
      <c r="V7821" t="s">
        <v>3219</v>
      </c>
      <c r="W7821" t="s">
        <v>1499</v>
      </c>
      <c r="X7821" t="s">
        <v>1847</v>
      </c>
      <c r="Y7821" t="s">
        <v>4578</v>
      </c>
      <c r="AA7821">
        <v>96.61</v>
      </c>
      <c r="AB7821">
        <v>90.62</v>
      </c>
    </row>
    <row r="7822" spans="1:28" x14ac:dyDescent="0.25">
      <c r="A7822" t="s">
        <v>1512</v>
      </c>
      <c r="B7822" t="s">
        <v>31</v>
      </c>
      <c r="C7822" t="s">
        <v>4577</v>
      </c>
      <c r="D7822">
        <v>0.77</v>
      </c>
      <c r="E7822" t="s">
        <v>62</v>
      </c>
      <c r="F7822" t="s">
        <v>1431</v>
      </c>
      <c r="G7822" t="s">
        <v>35</v>
      </c>
      <c r="H7822" t="s">
        <v>4246</v>
      </c>
      <c r="I7822">
        <v>101.27800000000001</v>
      </c>
      <c r="J7822">
        <v>101.324</v>
      </c>
      <c r="K7822">
        <v>55</v>
      </c>
      <c r="L7822">
        <v>49</v>
      </c>
      <c r="M7822" t="s">
        <v>2092</v>
      </c>
      <c r="N7822" t="s">
        <v>153</v>
      </c>
      <c r="O7822">
        <v>10000000</v>
      </c>
      <c r="P7822">
        <v>10000000</v>
      </c>
      <c r="Q7822" t="s">
        <v>1845</v>
      </c>
      <c r="R7822">
        <v>3.17</v>
      </c>
      <c r="S7822">
        <v>3.11</v>
      </c>
      <c r="V7822" t="s">
        <v>4247</v>
      </c>
      <c r="W7822" t="s">
        <v>1499</v>
      </c>
      <c r="X7822" t="s">
        <v>1847</v>
      </c>
      <c r="Y7822" t="s">
        <v>4578</v>
      </c>
      <c r="AA7822">
        <v>51.89</v>
      </c>
      <c r="AB7822">
        <v>46.71</v>
      </c>
    </row>
    <row r="7823" spans="1:28" x14ac:dyDescent="0.25">
      <c r="A7823" t="s">
        <v>1277</v>
      </c>
      <c r="B7823" t="s">
        <v>31</v>
      </c>
      <c r="C7823" t="s">
        <v>4577</v>
      </c>
      <c r="D7823">
        <v>4.33</v>
      </c>
      <c r="E7823" t="s">
        <v>72</v>
      </c>
      <c r="F7823" t="s">
        <v>1431</v>
      </c>
      <c r="G7823" t="s">
        <v>35</v>
      </c>
      <c r="H7823" t="s">
        <v>3220</v>
      </c>
      <c r="I7823">
        <v>99.412999999999997</v>
      </c>
      <c r="J7823">
        <v>99.673000000000002</v>
      </c>
      <c r="K7823">
        <v>135</v>
      </c>
      <c r="L7823">
        <v>129</v>
      </c>
      <c r="M7823" t="s">
        <v>1982</v>
      </c>
      <c r="N7823" t="s">
        <v>222</v>
      </c>
      <c r="O7823">
        <v>5000000</v>
      </c>
      <c r="P7823">
        <v>5000000</v>
      </c>
      <c r="Q7823" t="s">
        <v>1845</v>
      </c>
      <c r="R7823">
        <v>4.28</v>
      </c>
      <c r="S7823">
        <v>4.22</v>
      </c>
      <c r="V7823" t="s">
        <v>3221</v>
      </c>
      <c r="W7823" t="s">
        <v>1499</v>
      </c>
      <c r="X7823" t="s">
        <v>1847</v>
      </c>
      <c r="Y7823" t="s">
        <v>4578</v>
      </c>
      <c r="AA7823">
        <v>133.77000000000001</v>
      </c>
      <c r="AB7823">
        <v>127.74</v>
      </c>
    </row>
    <row r="7824" spans="1:28" x14ac:dyDescent="0.25">
      <c r="A7824" t="s">
        <v>1278</v>
      </c>
      <c r="B7824" t="s">
        <v>31</v>
      </c>
      <c r="C7824" t="s">
        <v>4577</v>
      </c>
      <c r="D7824">
        <v>4.22</v>
      </c>
      <c r="E7824" t="s">
        <v>62</v>
      </c>
      <c r="F7824" t="s">
        <v>1431</v>
      </c>
      <c r="G7824" t="s">
        <v>35</v>
      </c>
      <c r="H7824" t="s">
        <v>3222</v>
      </c>
      <c r="I7824">
        <v>100.09</v>
      </c>
      <c r="J7824">
        <v>100.343</v>
      </c>
      <c r="K7824">
        <v>131</v>
      </c>
      <c r="L7824">
        <v>125</v>
      </c>
      <c r="M7824" t="s">
        <v>1866</v>
      </c>
      <c r="N7824" t="s">
        <v>60</v>
      </c>
      <c r="O7824">
        <v>5000000</v>
      </c>
      <c r="P7824">
        <v>5000000</v>
      </c>
      <c r="Q7824" t="s">
        <v>1845</v>
      </c>
      <c r="R7824">
        <v>4.21</v>
      </c>
      <c r="S7824">
        <v>4.1500000000000004</v>
      </c>
      <c r="V7824" t="s">
        <v>3223</v>
      </c>
      <c r="W7824" t="s">
        <v>1499</v>
      </c>
      <c r="X7824" t="s">
        <v>1847</v>
      </c>
      <c r="Y7824" t="s">
        <v>4578</v>
      </c>
      <c r="AA7824">
        <v>127.67</v>
      </c>
      <c r="AB7824">
        <v>121.97</v>
      </c>
    </row>
    <row r="7825" spans="1:28" x14ac:dyDescent="0.25">
      <c r="A7825" t="s">
        <v>1279</v>
      </c>
      <c r="B7825" t="s">
        <v>31</v>
      </c>
      <c r="C7825" t="s">
        <v>4577</v>
      </c>
      <c r="D7825">
        <v>4.2699999999999996</v>
      </c>
      <c r="E7825" t="s">
        <v>67</v>
      </c>
      <c r="F7825" t="s">
        <v>1431</v>
      </c>
      <c r="G7825" t="s">
        <v>35</v>
      </c>
      <c r="H7825" t="s">
        <v>3224</v>
      </c>
      <c r="I7825">
        <v>99.278999999999996</v>
      </c>
      <c r="J7825">
        <v>99.534999999999997</v>
      </c>
      <c r="K7825">
        <v>131</v>
      </c>
      <c r="L7825">
        <v>125</v>
      </c>
      <c r="M7825" t="s">
        <v>1982</v>
      </c>
      <c r="N7825" t="s">
        <v>222</v>
      </c>
      <c r="O7825">
        <v>10000000</v>
      </c>
      <c r="P7825">
        <v>5000000</v>
      </c>
      <c r="Q7825" t="s">
        <v>1845</v>
      </c>
      <c r="R7825">
        <v>4.24</v>
      </c>
      <c r="S7825">
        <v>4.18</v>
      </c>
      <c r="V7825" t="s">
        <v>3225</v>
      </c>
      <c r="W7825" t="s">
        <v>1499</v>
      </c>
      <c r="X7825" t="s">
        <v>1847</v>
      </c>
      <c r="Y7825" t="s">
        <v>4578</v>
      </c>
      <c r="AA7825">
        <v>130.85</v>
      </c>
      <c r="AB7825">
        <v>124.83</v>
      </c>
    </row>
    <row r="7826" spans="1:28" x14ac:dyDescent="0.25">
      <c r="A7826" t="s">
        <v>1280</v>
      </c>
      <c r="B7826" t="s">
        <v>31</v>
      </c>
      <c r="C7826" t="s">
        <v>4577</v>
      </c>
      <c r="D7826">
        <v>4.25</v>
      </c>
      <c r="E7826" t="s">
        <v>70</v>
      </c>
      <c r="F7826" t="s">
        <v>1431</v>
      </c>
      <c r="G7826" t="s">
        <v>35</v>
      </c>
      <c r="H7826" t="s">
        <v>3226</v>
      </c>
      <c r="I7826">
        <v>100.125</v>
      </c>
      <c r="J7826">
        <v>100.38</v>
      </c>
      <c r="K7826">
        <v>133</v>
      </c>
      <c r="L7826">
        <v>127</v>
      </c>
      <c r="M7826" t="s">
        <v>1866</v>
      </c>
      <c r="N7826" t="s">
        <v>60</v>
      </c>
      <c r="O7826">
        <v>5000000</v>
      </c>
      <c r="P7826">
        <v>1000000</v>
      </c>
      <c r="Q7826" t="s">
        <v>1845</v>
      </c>
      <c r="R7826">
        <v>4.2300000000000004</v>
      </c>
      <c r="S7826">
        <v>4.17</v>
      </c>
      <c r="V7826" t="s">
        <v>3227</v>
      </c>
      <c r="W7826" t="s">
        <v>1499</v>
      </c>
      <c r="X7826" t="s">
        <v>1847</v>
      </c>
      <c r="Y7826" t="s">
        <v>4578</v>
      </c>
      <c r="AA7826">
        <v>129.36000000000001</v>
      </c>
      <c r="AB7826">
        <v>123.69</v>
      </c>
    </row>
    <row r="7827" spans="1:28" x14ac:dyDescent="0.25">
      <c r="A7827" t="s">
        <v>1281</v>
      </c>
      <c r="B7827" t="s">
        <v>31</v>
      </c>
      <c r="C7827" t="s">
        <v>4577</v>
      </c>
      <c r="D7827">
        <v>4.1900000000000004</v>
      </c>
      <c r="E7827" t="s">
        <v>77</v>
      </c>
      <c r="F7827" t="s">
        <v>1431</v>
      </c>
      <c r="G7827" t="s">
        <v>35</v>
      </c>
      <c r="H7827" t="s">
        <v>3228</v>
      </c>
      <c r="I7827">
        <v>100.06100000000001</v>
      </c>
      <c r="J7827">
        <v>100.313</v>
      </c>
      <c r="K7827">
        <v>135</v>
      </c>
      <c r="L7827">
        <v>129</v>
      </c>
      <c r="M7827" t="s">
        <v>1866</v>
      </c>
      <c r="N7827" t="s">
        <v>60</v>
      </c>
      <c r="O7827">
        <v>5000000</v>
      </c>
      <c r="P7827">
        <v>10000000</v>
      </c>
      <c r="Q7827" t="s">
        <v>1845</v>
      </c>
      <c r="R7827">
        <v>4.25</v>
      </c>
      <c r="S7827">
        <v>4.1900000000000004</v>
      </c>
      <c r="V7827" t="s">
        <v>3229</v>
      </c>
      <c r="W7827" t="s">
        <v>1499</v>
      </c>
      <c r="X7827" t="s">
        <v>1847</v>
      </c>
      <c r="Y7827" t="s">
        <v>4578</v>
      </c>
      <c r="AA7827">
        <v>131.84</v>
      </c>
      <c r="AB7827">
        <v>126.13</v>
      </c>
    </row>
    <row r="7828" spans="1:28" x14ac:dyDescent="0.25">
      <c r="A7828" t="s">
        <v>1282</v>
      </c>
      <c r="B7828" t="s">
        <v>31</v>
      </c>
      <c r="C7828" t="s">
        <v>4577</v>
      </c>
      <c r="D7828">
        <v>4.2300000000000004</v>
      </c>
      <c r="E7828" t="s">
        <v>74</v>
      </c>
      <c r="F7828" t="s">
        <v>1431</v>
      </c>
      <c r="G7828" t="s">
        <v>35</v>
      </c>
      <c r="H7828" t="s">
        <v>3230</v>
      </c>
      <c r="I7828">
        <v>100.419</v>
      </c>
      <c r="J7828">
        <v>100.67400000000001</v>
      </c>
      <c r="K7828">
        <v>128</v>
      </c>
      <c r="L7828">
        <v>122</v>
      </c>
      <c r="M7828" t="s">
        <v>1866</v>
      </c>
      <c r="N7828" t="s">
        <v>60</v>
      </c>
      <c r="O7828">
        <v>5000000</v>
      </c>
      <c r="P7828">
        <v>10000000</v>
      </c>
      <c r="Q7828" t="s">
        <v>1845</v>
      </c>
      <c r="R7828">
        <v>4.18</v>
      </c>
      <c r="S7828">
        <v>4.12</v>
      </c>
      <c r="V7828" t="s">
        <v>3231</v>
      </c>
      <c r="W7828" t="s">
        <v>1499</v>
      </c>
      <c r="X7828" t="s">
        <v>1847</v>
      </c>
      <c r="Y7828" t="s">
        <v>4578</v>
      </c>
      <c r="AA7828">
        <v>124.6</v>
      </c>
      <c r="AB7828">
        <v>118.91</v>
      </c>
    </row>
    <row r="7829" spans="1:28" x14ac:dyDescent="0.25">
      <c r="A7829" t="s">
        <v>1283</v>
      </c>
      <c r="B7829" t="s">
        <v>31</v>
      </c>
      <c r="C7829" t="s">
        <v>4577</v>
      </c>
      <c r="D7829">
        <v>3.82</v>
      </c>
      <c r="E7829" t="s">
        <v>67</v>
      </c>
      <c r="F7829" t="s">
        <v>1431</v>
      </c>
      <c r="G7829" t="s">
        <v>35</v>
      </c>
      <c r="H7829" t="s">
        <v>3232</v>
      </c>
      <c r="I7829">
        <v>103.249</v>
      </c>
      <c r="J7829">
        <v>103.47799999999999</v>
      </c>
      <c r="K7829">
        <v>125</v>
      </c>
      <c r="L7829">
        <v>119</v>
      </c>
      <c r="M7829" t="s">
        <v>1874</v>
      </c>
      <c r="N7829" t="s">
        <v>111</v>
      </c>
      <c r="O7829">
        <v>10000000</v>
      </c>
      <c r="P7829">
        <v>5000000</v>
      </c>
      <c r="Q7829" t="s">
        <v>1845</v>
      </c>
      <c r="R7829">
        <v>4.1100000000000003</v>
      </c>
      <c r="S7829">
        <v>4.05</v>
      </c>
      <c r="V7829" t="s">
        <v>3233</v>
      </c>
      <c r="W7829" t="s">
        <v>1499</v>
      </c>
      <c r="X7829" t="s">
        <v>1847</v>
      </c>
      <c r="Y7829" t="s">
        <v>4578</v>
      </c>
      <c r="AA7829">
        <v>122.5</v>
      </c>
      <c r="AB7829">
        <v>116.7</v>
      </c>
    </row>
    <row r="7830" spans="1:28" x14ac:dyDescent="0.25">
      <c r="A7830" t="s">
        <v>1284</v>
      </c>
      <c r="B7830" t="s">
        <v>31</v>
      </c>
      <c r="C7830" t="s">
        <v>4577</v>
      </c>
      <c r="D7830">
        <v>3.89</v>
      </c>
      <c r="E7830" t="s">
        <v>74</v>
      </c>
      <c r="F7830" t="s">
        <v>1431</v>
      </c>
      <c r="G7830" t="s">
        <v>35</v>
      </c>
      <c r="H7830" t="s">
        <v>3234</v>
      </c>
      <c r="I7830">
        <v>102.873</v>
      </c>
      <c r="J7830">
        <v>103.10599999999999</v>
      </c>
      <c r="K7830">
        <v>122</v>
      </c>
      <c r="L7830">
        <v>116</v>
      </c>
      <c r="M7830" t="s">
        <v>1874</v>
      </c>
      <c r="N7830" t="s">
        <v>111</v>
      </c>
      <c r="O7830">
        <v>5000000</v>
      </c>
      <c r="P7830">
        <v>15000000</v>
      </c>
      <c r="Q7830" t="s">
        <v>1845</v>
      </c>
      <c r="R7830">
        <v>4.08</v>
      </c>
      <c r="S7830">
        <v>4.0199999999999996</v>
      </c>
      <c r="V7830" t="s">
        <v>3235</v>
      </c>
      <c r="W7830" t="s">
        <v>1499</v>
      </c>
      <c r="X7830" t="s">
        <v>1847</v>
      </c>
      <c r="Y7830" t="s">
        <v>4578</v>
      </c>
      <c r="AA7830">
        <v>118.48</v>
      </c>
      <c r="AB7830">
        <v>112.6</v>
      </c>
    </row>
    <row r="7831" spans="1:28" x14ac:dyDescent="0.25">
      <c r="A7831" t="s">
        <v>1285</v>
      </c>
      <c r="B7831" t="s">
        <v>31</v>
      </c>
      <c r="C7831" t="s">
        <v>4577</v>
      </c>
      <c r="D7831">
        <v>3.72</v>
      </c>
      <c r="E7831" t="s">
        <v>77</v>
      </c>
      <c r="F7831" t="s">
        <v>1431</v>
      </c>
      <c r="G7831" t="s">
        <v>35</v>
      </c>
      <c r="H7831" t="s">
        <v>3236</v>
      </c>
      <c r="I7831">
        <v>104.252</v>
      </c>
      <c r="J7831">
        <v>104.476</v>
      </c>
      <c r="K7831">
        <v>125</v>
      </c>
      <c r="L7831">
        <v>119</v>
      </c>
      <c r="M7831" t="s">
        <v>1874</v>
      </c>
      <c r="N7831" t="s">
        <v>111</v>
      </c>
      <c r="O7831">
        <v>5000000</v>
      </c>
      <c r="P7831">
        <v>3000000</v>
      </c>
      <c r="Q7831" t="s">
        <v>1845</v>
      </c>
      <c r="R7831">
        <v>4.1100000000000003</v>
      </c>
      <c r="S7831">
        <v>4.05</v>
      </c>
      <c r="V7831" t="s">
        <v>3237</v>
      </c>
      <c r="W7831" t="s">
        <v>1499</v>
      </c>
      <c r="X7831" t="s">
        <v>1847</v>
      </c>
      <c r="Y7831" t="s">
        <v>4578</v>
      </c>
      <c r="AA7831">
        <v>123.71</v>
      </c>
      <c r="AB7831">
        <v>117.92</v>
      </c>
    </row>
    <row r="7832" spans="1:28" x14ac:dyDescent="0.25">
      <c r="A7832" t="s">
        <v>1286</v>
      </c>
      <c r="B7832" t="s">
        <v>31</v>
      </c>
      <c r="C7832" t="s">
        <v>4577</v>
      </c>
      <c r="D7832">
        <v>3.76</v>
      </c>
      <c r="E7832" t="s">
        <v>72</v>
      </c>
      <c r="F7832" t="s">
        <v>1431</v>
      </c>
      <c r="G7832" t="s">
        <v>35</v>
      </c>
      <c r="H7832" t="s">
        <v>3238</v>
      </c>
      <c r="I7832">
        <v>102.89</v>
      </c>
      <c r="J7832">
        <v>103.116</v>
      </c>
      <c r="K7832">
        <v>126</v>
      </c>
      <c r="L7832">
        <v>120</v>
      </c>
      <c r="M7832" t="s">
        <v>1874</v>
      </c>
      <c r="N7832" t="s">
        <v>111</v>
      </c>
      <c r="O7832">
        <v>10000000</v>
      </c>
      <c r="P7832">
        <v>5000000</v>
      </c>
      <c r="Q7832" t="s">
        <v>1845</v>
      </c>
      <c r="R7832">
        <v>4.12</v>
      </c>
      <c r="S7832">
        <v>4.0599999999999996</v>
      </c>
      <c r="V7832" t="s">
        <v>3239</v>
      </c>
      <c r="W7832" t="s">
        <v>1499</v>
      </c>
      <c r="X7832" t="s">
        <v>1847</v>
      </c>
      <c r="Y7832" t="s">
        <v>4578</v>
      </c>
      <c r="AA7832">
        <v>124.1</v>
      </c>
      <c r="AB7832">
        <v>118.33</v>
      </c>
    </row>
    <row r="7833" spans="1:28" x14ac:dyDescent="0.25">
      <c r="A7833" t="s">
        <v>1287</v>
      </c>
      <c r="B7833" t="s">
        <v>31</v>
      </c>
      <c r="C7833" t="s">
        <v>4577</v>
      </c>
      <c r="D7833">
        <v>3.88</v>
      </c>
      <c r="E7833" t="s">
        <v>80</v>
      </c>
      <c r="F7833" t="s">
        <v>1431</v>
      </c>
      <c r="G7833" t="s">
        <v>35</v>
      </c>
      <c r="H7833" t="s">
        <v>3240</v>
      </c>
      <c r="I7833">
        <v>103.167</v>
      </c>
      <c r="J7833">
        <v>103.4</v>
      </c>
      <c r="K7833">
        <v>126</v>
      </c>
      <c r="L7833">
        <v>120</v>
      </c>
      <c r="M7833" t="s">
        <v>1874</v>
      </c>
      <c r="N7833" t="s">
        <v>111</v>
      </c>
      <c r="O7833">
        <v>10000000</v>
      </c>
      <c r="P7833">
        <v>5000000</v>
      </c>
      <c r="Q7833" t="s">
        <v>1845</v>
      </c>
      <c r="R7833">
        <v>4.12</v>
      </c>
      <c r="S7833">
        <v>4.0599999999999996</v>
      </c>
      <c r="V7833" t="s">
        <v>3241</v>
      </c>
      <c r="W7833" t="s">
        <v>1499</v>
      </c>
      <c r="X7833" t="s">
        <v>1847</v>
      </c>
      <c r="Y7833" t="s">
        <v>4578</v>
      </c>
      <c r="AA7833">
        <v>122.68</v>
      </c>
      <c r="AB7833">
        <v>116.82</v>
      </c>
    </row>
    <row r="7834" spans="1:28" x14ac:dyDescent="0.25">
      <c r="A7834" t="s">
        <v>1288</v>
      </c>
      <c r="B7834" t="s">
        <v>31</v>
      </c>
      <c r="C7834" t="s">
        <v>4577</v>
      </c>
      <c r="D7834">
        <v>3.62</v>
      </c>
      <c r="E7834" t="s">
        <v>74</v>
      </c>
      <c r="F7834" t="s">
        <v>1431</v>
      </c>
      <c r="G7834" t="s">
        <v>35</v>
      </c>
      <c r="H7834" t="s">
        <v>3242</v>
      </c>
      <c r="I7834">
        <v>103.85</v>
      </c>
      <c r="J7834">
        <v>104.06699999999999</v>
      </c>
      <c r="K7834">
        <v>115</v>
      </c>
      <c r="L7834">
        <v>109</v>
      </c>
      <c r="M7834" t="s">
        <v>1874</v>
      </c>
      <c r="N7834" t="s">
        <v>111</v>
      </c>
      <c r="O7834">
        <v>5000000</v>
      </c>
      <c r="P7834">
        <v>10000000</v>
      </c>
      <c r="Q7834" t="s">
        <v>1845</v>
      </c>
      <c r="R7834">
        <v>4.01</v>
      </c>
      <c r="S7834">
        <v>3.95</v>
      </c>
      <c r="V7834" t="s">
        <v>3243</v>
      </c>
      <c r="W7834" t="s">
        <v>1499</v>
      </c>
      <c r="X7834" t="s">
        <v>1847</v>
      </c>
      <c r="Y7834" t="s">
        <v>4578</v>
      </c>
      <c r="AA7834">
        <v>114.43</v>
      </c>
      <c r="AB7834">
        <v>108.53</v>
      </c>
    </row>
    <row r="7835" spans="1:28" x14ac:dyDescent="0.25">
      <c r="A7835" t="s">
        <v>1289</v>
      </c>
      <c r="B7835" t="s">
        <v>31</v>
      </c>
      <c r="C7835" t="s">
        <v>4577</v>
      </c>
      <c r="D7835">
        <v>3.64</v>
      </c>
      <c r="E7835" t="s">
        <v>62</v>
      </c>
      <c r="F7835" t="s">
        <v>1431</v>
      </c>
      <c r="G7835" t="s">
        <v>35</v>
      </c>
      <c r="H7835" t="s">
        <v>3244</v>
      </c>
      <c r="I7835">
        <v>104.008</v>
      </c>
      <c r="J7835">
        <v>104.226</v>
      </c>
      <c r="K7835">
        <v>119</v>
      </c>
      <c r="L7835">
        <v>113</v>
      </c>
      <c r="M7835" t="s">
        <v>1874</v>
      </c>
      <c r="N7835" t="s">
        <v>111</v>
      </c>
      <c r="O7835">
        <v>10000000</v>
      </c>
      <c r="P7835">
        <v>3000000</v>
      </c>
      <c r="Q7835" t="s">
        <v>1845</v>
      </c>
      <c r="R7835">
        <v>4.05</v>
      </c>
      <c r="S7835">
        <v>3.99</v>
      </c>
      <c r="V7835" t="s">
        <v>3245</v>
      </c>
      <c r="W7835" t="s">
        <v>1499</v>
      </c>
      <c r="X7835" t="s">
        <v>1847</v>
      </c>
      <c r="Y7835" t="s">
        <v>4578</v>
      </c>
      <c r="AA7835">
        <v>118.33</v>
      </c>
      <c r="AB7835">
        <v>112.44</v>
      </c>
    </row>
    <row r="7836" spans="1:28" x14ac:dyDescent="0.25">
      <c r="A7836" t="s">
        <v>1290</v>
      </c>
      <c r="B7836" t="s">
        <v>31</v>
      </c>
      <c r="C7836" t="s">
        <v>4577</v>
      </c>
      <c r="D7836">
        <v>3.44</v>
      </c>
      <c r="E7836" t="s">
        <v>72</v>
      </c>
      <c r="F7836" t="s">
        <v>1431</v>
      </c>
      <c r="G7836" t="s">
        <v>35</v>
      </c>
      <c r="H7836" t="s">
        <v>3246</v>
      </c>
      <c r="I7836">
        <v>104.28</v>
      </c>
      <c r="J7836">
        <v>104.48699999999999</v>
      </c>
      <c r="K7836">
        <v>121</v>
      </c>
      <c r="L7836">
        <v>115</v>
      </c>
      <c r="M7836" t="s">
        <v>1928</v>
      </c>
      <c r="N7836" t="s">
        <v>36</v>
      </c>
      <c r="O7836">
        <v>10000000</v>
      </c>
      <c r="P7836">
        <v>5000000</v>
      </c>
      <c r="Q7836" t="s">
        <v>1845</v>
      </c>
      <c r="R7836">
        <v>4.0199999999999996</v>
      </c>
      <c r="S7836">
        <v>3.96</v>
      </c>
      <c r="V7836" t="s">
        <v>3247</v>
      </c>
      <c r="W7836" t="s">
        <v>1499</v>
      </c>
      <c r="X7836" t="s">
        <v>1847</v>
      </c>
      <c r="Y7836" t="s">
        <v>4578</v>
      </c>
      <c r="AA7836">
        <v>117.8</v>
      </c>
      <c r="AB7836">
        <v>111.7</v>
      </c>
    </row>
    <row r="7837" spans="1:28" x14ac:dyDescent="0.25">
      <c r="A7837" t="s">
        <v>1291</v>
      </c>
      <c r="B7837" t="s">
        <v>31</v>
      </c>
      <c r="C7837" t="s">
        <v>4577</v>
      </c>
      <c r="D7837">
        <v>3.52</v>
      </c>
      <c r="E7837" t="s">
        <v>70</v>
      </c>
      <c r="F7837" t="s">
        <v>1431</v>
      </c>
      <c r="G7837" t="s">
        <v>35</v>
      </c>
      <c r="H7837" t="s">
        <v>3248</v>
      </c>
      <c r="I7837">
        <v>106.551</v>
      </c>
      <c r="J7837">
        <v>106.762</v>
      </c>
      <c r="K7837">
        <v>120</v>
      </c>
      <c r="L7837">
        <v>114</v>
      </c>
      <c r="M7837" t="s">
        <v>1928</v>
      </c>
      <c r="N7837" t="s">
        <v>36</v>
      </c>
      <c r="O7837">
        <v>5000000</v>
      </c>
      <c r="P7837">
        <v>5000000</v>
      </c>
      <c r="Q7837" t="s">
        <v>1845</v>
      </c>
      <c r="R7837">
        <v>4.01</v>
      </c>
      <c r="S7837">
        <v>3.95</v>
      </c>
      <c r="V7837" t="s">
        <v>3249</v>
      </c>
      <c r="W7837" t="s">
        <v>1499</v>
      </c>
      <c r="X7837" t="s">
        <v>1847</v>
      </c>
      <c r="Y7837" t="s">
        <v>4578</v>
      </c>
      <c r="AA7837">
        <v>116.5</v>
      </c>
      <c r="AB7837">
        <v>110.38</v>
      </c>
    </row>
    <row r="7838" spans="1:28" x14ac:dyDescent="0.25">
      <c r="A7838" t="s">
        <v>1292</v>
      </c>
      <c r="B7838" t="s">
        <v>31</v>
      </c>
      <c r="C7838" t="s">
        <v>4577</v>
      </c>
      <c r="D7838">
        <v>3.51</v>
      </c>
      <c r="E7838" t="s">
        <v>70</v>
      </c>
      <c r="F7838" t="s">
        <v>1431</v>
      </c>
      <c r="G7838" t="s">
        <v>35</v>
      </c>
      <c r="H7838" t="s">
        <v>3250</v>
      </c>
      <c r="I7838">
        <v>104.21299999999999</v>
      </c>
      <c r="J7838">
        <v>104.42400000000001</v>
      </c>
      <c r="K7838">
        <v>119</v>
      </c>
      <c r="L7838">
        <v>113</v>
      </c>
      <c r="M7838" t="s">
        <v>1874</v>
      </c>
      <c r="N7838" t="s">
        <v>111</v>
      </c>
      <c r="O7838">
        <v>5000000</v>
      </c>
      <c r="P7838">
        <v>1000000</v>
      </c>
      <c r="Q7838" t="s">
        <v>1845</v>
      </c>
      <c r="R7838">
        <v>4.05</v>
      </c>
      <c r="S7838">
        <v>3.99</v>
      </c>
      <c r="V7838" t="s">
        <v>3251</v>
      </c>
      <c r="W7838" t="s">
        <v>1499</v>
      </c>
      <c r="X7838" t="s">
        <v>1847</v>
      </c>
      <c r="Y7838" t="s">
        <v>4578</v>
      </c>
      <c r="AA7838">
        <v>119.33</v>
      </c>
      <c r="AB7838">
        <v>113.36</v>
      </c>
    </row>
    <row r="7839" spans="1:28" x14ac:dyDescent="0.25">
      <c r="A7839" t="s">
        <v>1293</v>
      </c>
      <c r="B7839" t="s">
        <v>31</v>
      </c>
      <c r="C7839" t="s">
        <v>4577</v>
      </c>
      <c r="D7839">
        <v>3.17</v>
      </c>
      <c r="E7839" t="s">
        <v>67</v>
      </c>
      <c r="F7839" t="s">
        <v>1431</v>
      </c>
      <c r="G7839" t="s">
        <v>35</v>
      </c>
      <c r="H7839" t="s">
        <v>3252</v>
      </c>
      <c r="I7839">
        <v>106.372</v>
      </c>
      <c r="J7839">
        <v>106.563</v>
      </c>
      <c r="K7839">
        <v>113</v>
      </c>
      <c r="L7839">
        <v>107</v>
      </c>
      <c r="M7839" t="s">
        <v>1928</v>
      </c>
      <c r="N7839" t="s">
        <v>36</v>
      </c>
      <c r="O7839">
        <v>10000000</v>
      </c>
      <c r="P7839">
        <v>3000000</v>
      </c>
      <c r="Q7839" t="s">
        <v>1845</v>
      </c>
      <c r="R7839">
        <v>3.94</v>
      </c>
      <c r="S7839">
        <v>3.88</v>
      </c>
      <c r="V7839" t="s">
        <v>3253</v>
      </c>
      <c r="W7839" t="s">
        <v>1499</v>
      </c>
      <c r="X7839" t="s">
        <v>1847</v>
      </c>
      <c r="Y7839" t="s">
        <v>4578</v>
      </c>
      <c r="AA7839">
        <v>112.86</v>
      </c>
      <c r="AB7839">
        <v>106.89</v>
      </c>
    </row>
    <row r="7840" spans="1:28" x14ac:dyDescent="0.25">
      <c r="A7840" t="s">
        <v>1294</v>
      </c>
      <c r="B7840" t="s">
        <v>31</v>
      </c>
      <c r="C7840" t="s">
        <v>4577</v>
      </c>
      <c r="D7840">
        <v>2.79</v>
      </c>
      <c r="E7840" t="s">
        <v>72</v>
      </c>
      <c r="F7840" t="s">
        <v>1431</v>
      </c>
      <c r="G7840" t="s">
        <v>35</v>
      </c>
      <c r="H7840" t="s">
        <v>3254</v>
      </c>
      <c r="I7840">
        <v>104.188</v>
      </c>
      <c r="J7840">
        <v>104.355</v>
      </c>
      <c r="K7840">
        <v>107</v>
      </c>
      <c r="L7840">
        <v>101</v>
      </c>
      <c r="M7840" t="s">
        <v>1883</v>
      </c>
      <c r="N7840" t="s">
        <v>63</v>
      </c>
      <c r="O7840">
        <v>10000000</v>
      </c>
      <c r="P7840">
        <v>5000000</v>
      </c>
      <c r="Q7840" t="s">
        <v>1845</v>
      </c>
      <c r="R7840">
        <v>3.81</v>
      </c>
      <c r="S7840">
        <v>3.75</v>
      </c>
      <c r="V7840" t="s">
        <v>3255</v>
      </c>
      <c r="W7840" t="s">
        <v>1499</v>
      </c>
      <c r="X7840" t="s">
        <v>1847</v>
      </c>
      <c r="Y7840" t="s">
        <v>4578</v>
      </c>
      <c r="AA7840">
        <v>105.05</v>
      </c>
      <c r="AB7840">
        <v>99.04</v>
      </c>
    </row>
    <row r="7841" spans="1:28" x14ac:dyDescent="0.25">
      <c r="A7841" t="s">
        <v>1295</v>
      </c>
      <c r="B7841" t="s">
        <v>31</v>
      </c>
      <c r="C7841" t="s">
        <v>4577</v>
      </c>
      <c r="D7841">
        <v>3.07</v>
      </c>
      <c r="E7841" t="s">
        <v>80</v>
      </c>
      <c r="F7841" t="s">
        <v>1431</v>
      </c>
      <c r="G7841" t="s">
        <v>35</v>
      </c>
      <c r="H7841" t="s">
        <v>3256</v>
      </c>
      <c r="I7841">
        <v>105.4</v>
      </c>
      <c r="J7841">
        <v>105.584</v>
      </c>
      <c r="K7841">
        <v>112</v>
      </c>
      <c r="L7841">
        <v>106</v>
      </c>
      <c r="M7841" t="s">
        <v>1883</v>
      </c>
      <c r="N7841" t="s">
        <v>63</v>
      </c>
      <c r="O7841">
        <v>10000000</v>
      </c>
      <c r="P7841">
        <v>5000000</v>
      </c>
      <c r="Q7841" t="s">
        <v>1845</v>
      </c>
      <c r="R7841">
        <v>3.86</v>
      </c>
      <c r="S7841">
        <v>3.8</v>
      </c>
      <c r="V7841" t="s">
        <v>3257</v>
      </c>
      <c r="W7841" t="s">
        <v>1499</v>
      </c>
      <c r="X7841" t="s">
        <v>1847</v>
      </c>
      <c r="Y7841" t="s">
        <v>4578</v>
      </c>
      <c r="AA7841">
        <v>105.99</v>
      </c>
      <c r="AB7841">
        <v>99.95</v>
      </c>
    </row>
    <row r="7842" spans="1:28" x14ac:dyDescent="0.25">
      <c r="A7842" t="s">
        <v>1296</v>
      </c>
      <c r="B7842" t="s">
        <v>31</v>
      </c>
      <c r="C7842" t="s">
        <v>4577</v>
      </c>
      <c r="D7842">
        <v>2.56</v>
      </c>
      <c r="E7842" t="s">
        <v>72</v>
      </c>
      <c r="F7842" t="s">
        <v>1431</v>
      </c>
      <c r="G7842" t="s">
        <v>35</v>
      </c>
      <c r="H7842" t="s">
        <v>3258</v>
      </c>
      <c r="I7842">
        <v>103.986</v>
      </c>
      <c r="J7842">
        <v>104.14</v>
      </c>
      <c r="K7842">
        <v>104</v>
      </c>
      <c r="L7842">
        <v>98</v>
      </c>
      <c r="M7842" t="s">
        <v>1850</v>
      </c>
      <c r="N7842" t="s">
        <v>53</v>
      </c>
      <c r="O7842">
        <v>10000000</v>
      </c>
      <c r="P7842">
        <v>5000000</v>
      </c>
      <c r="Q7842" t="s">
        <v>1845</v>
      </c>
      <c r="R7842">
        <v>3.74</v>
      </c>
      <c r="S7842">
        <v>3.68</v>
      </c>
      <c r="V7842" t="s">
        <v>3259</v>
      </c>
      <c r="W7842" t="s">
        <v>1499</v>
      </c>
      <c r="X7842" t="s">
        <v>1847</v>
      </c>
      <c r="Y7842" t="s">
        <v>4578</v>
      </c>
      <c r="AA7842">
        <v>100.51</v>
      </c>
      <c r="AB7842">
        <v>94.51</v>
      </c>
    </row>
    <row r="7843" spans="1:28" x14ac:dyDescent="0.25">
      <c r="A7843" t="s">
        <v>1297</v>
      </c>
      <c r="B7843" t="s">
        <v>31</v>
      </c>
      <c r="C7843" t="s">
        <v>4577</v>
      </c>
      <c r="D7843">
        <v>2.59</v>
      </c>
      <c r="E7843" t="s">
        <v>74</v>
      </c>
      <c r="F7843" t="s">
        <v>1431</v>
      </c>
      <c r="G7843" t="s">
        <v>35</v>
      </c>
      <c r="H7843" t="s">
        <v>3260</v>
      </c>
      <c r="I7843">
        <v>103.32599999999999</v>
      </c>
      <c r="J7843">
        <v>103.48099999999999</v>
      </c>
      <c r="K7843">
        <v>100</v>
      </c>
      <c r="L7843">
        <v>94</v>
      </c>
      <c r="M7843" t="s">
        <v>1850</v>
      </c>
      <c r="N7843" t="s">
        <v>53</v>
      </c>
      <c r="O7843">
        <v>10000000</v>
      </c>
      <c r="P7843">
        <v>5000000</v>
      </c>
      <c r="Q7843" t="s">
        <v>1845</v>
      </c>
      <c r="R7843">
        <v>3.7</v>
      </c>
      <c r="S7843">
        <v>3.64</v>
      </c>
      <c r="V7843" t="s">
        <v>3261</v>
      </c>
      <c r="W7843" t="s">
        <v>1499</v>
      </c>
      <c r="X7843" t="s">
        <v>1847</v>
      </c>
      <c r="Y7843" t="s">
        <v>4578</v>
      </c>
      <c r="AA7843">
        <v>96.21</v>
      </c>
      <c r="AB7843">
        <v>90.22</v>
      </c>
    </row>
    <row r="7844" spans="1:28" x14ac:dyDescent="0.25">
      <c r="A7844" t="s">
        <v>1298</v>
      </c>
      <c r="B7844" t="s">
        <v>31</v>
      </c>
      <c r="C7844" t="s">
        <v>4577</v>
      </c>
      <c r="D7844">
        <v>2.5099999999999998</v>
      </c>
      <c r="E7844" t="s">
        <v>70</v>
      </c>
      <c r="F7844" t="s">
        <v>1431</v>
      </c>
      <c r="G7844" t="s">
        <v>35</v>
      </c>
      <c r="H7844" t="s">
        <v>3262</v>
      </c>
      <c r="I7844">
        <v>105.40300000000001</v>
      </c>
      <c r="J7844">
        <v>105.554</v>
      </c>
      <c r="K7844">
        <v>102</v>
      </c>
      <c r="L7844">
        <v>96</v>
      </c>
      <c r="M7844" t="s">
        <v>1850</v>
      </c>
      <c r="N7844" t="s">
        <v>53</v>
      </c>
      <c r="O7844">
        <v>5000000</v>
      </c>
      <c r="P7844">
        <v>0</v>
      </c>
      <c r="Q7844" t="s">
        <v>1845</v>
      </c>
      <c r="R7844">
        <v>3.72</v>
      </c>
      <c r="S7844">
        <v>3.66</v>
      </c>
      <c r="V7844" t="s">
        <v>3263</v>
      </c>
      <c r="W7844" t="s">
        <v>1499</v>
      </c>
      <c r="X7844" t="s">
        <v>1847</v>
      </c>
      <c r="Y7844" t="s">
        <v>4578</v>
      </c>
      <c r="AA7844">
        <v>99.23</v>
      </c>
      <c r="AB7844">
        <v>93.23</v>
      </c>
    </row>
    <row r="7845" spans="1:28" x14ac:dyDescent="0.25">
      <c r="A7845" t="s">
        <v>1117</v>
      </c>
      <c r="B7845" t="s">
        <v>31</v>
      </c>
      <c r="C7845" t="s">
        <v>4580</v>
      </c>
      <c r="D7845">
        <v>1.38</v>
      </c>
      <c r="E7845" t="s">
        <v>1118</v>
      </c>
      <c r="F7845" t="s">
        <v>34</v>
      </c>
      <c r="G7845" t="s">
        <v>35</v>
      </c>
      <c r="H7845" t="s">
        <v>2644</v>
      </c>
      <c r="I7845">
        <v>100.16500000000001</v>
      </c>
      <c r="J7845">
        <v>100.261</v>
      </c>
      <c r="K7845">
        <v>68</v>
      </c>
      <c r="L7845">
        <v>61</v>
      </c>
      <c r="M7845" t="s">
        <v>1965</v>
      </c>
      <c r="N7845" t="s">
        <v>209</v>
      </c>
      <c r="O7845">
        <v>2000000</v>
      </c>
      <c r="P7845">
        <v>1000000</v>
      </c>
      <c r="Q7845" t="s">
        <v>1845</v>
      </c>
      <c r="R7845">
        <v>3.32</v>
      </c>
      <c r="S7845">
        <v>3.25</v>
      </c>
      <c r="V7845" t="s">
        <v>2645</v>
      </c>
      <c r="W7845" t="s">
        <v>324</v>
      </c>
      <c r="X7845" t="s">
        <v>1847</v>
      </c>
      <c r="Y7845" t="s">
        <v>3794</v>
      </c>
      <c r="AA7845">
        <v>65.900000000000006</v>
      </c>
      <c r="AB7845">
        <v>58.81</v>
      </c>
    </row>
    <row r="7846" spans="1:28" x14ac:dyDescent="0.25">
      <c r="A7846" t="s">
        <v>1120</v>
      </c>
      <c r="B7846" t="s">
        <v>31</v>
      </c>
      <c r="C7846" t="s">
        <v>4580</v>
      </c>
      <c r="D7846">
        <v>12.49</v>
      </c>
      <c r="E7846" t="s">
        <v>1118</v>
      </c>
      <c r="F7846" t="s">
        <v>34</v>
      </c>
      <c r="G7846" t="s">
        <v>35</v>
      </c>
      <c r="H7846" t="s">
        <v>2647</v>
      </c>
      <c r="I7846">
        <v>93.495999999999995</v>
      </c>
      <c r="J7846">
        <v>94.376000000000005</v>
      </c>
      <c r="K7846">
        <v>141</v>
      </c>
      <c r="L7846">
        <v>134</v>
      </c>
      <c r="M7846" t="s">
        <v>1909</v>
      </c>
      <c r="N7846" t="s">
        <v>42</v>
      </c>
      <c r="O7846">
        <v>0</v>
      </c>
      <c r="P7846">
        <v>0</v>
      </c>
      <c r="Q7846" t="s">
        <v>1845</v>
      </c>
      <c r="R7846">
        <v>5.0599999999999996</v>
      </c>
      <c r="S7846">
        <v>4.99</v>
      </c>
      <c r="V7846" t="s">
        <v>2648</v>
      </c>
      <c r="W7846" t="s">
        <v>324</v>
      </c>
      <c r="X7846" t="s">
        <v>1847</v>
      </c>
      <c r="Y7846" t="s">
        <v>3794</v>
      </c>
      <c r="AA7846">
        <v>146</v>
      </c>
      <c r="AB7846">
        <v>138.91</v>
      </c>
    </row>
    <row r="7847" spans="1:28" x14ac:dyDescent="0.25">
      <c r="A7847" t="s">
        <v>833</v>
      </c>
      <c r="B7847" t="s">
        <v>31</v>
      </c>
      <c r="C7847" t="s">
        <v>4580</v>
      </c>
      <c r="D7847">
        <v>1.78</v>
      </c>
      <c r="E7847" t="s">
        <v>353</v>
      </c>
      <c r="F7847" t="s">
        <v>34</v>
      </c>
      <c r="G7847" t="s">
        <v>35</v>
      </c>
      <c r="H7847" t="s">
        <v>1843</v>
      </c>
      <c r="I7847">
        <v>99.65</v>
      </c>
      <c r="J7847">
        <v>99.739000000000004</v>
      </c>
      <c r="K7847">
        <v>52</v>
      </c>
      <c r="L7847">
        <v>47</v>
      </c>
      <c r="M7847" t="s">
        <v>1844</v>
      </c>
      <c r="N7847" t="s">
        <v>48</v>
      </c>
      <c r="O7847">
        <v>3000000</v>
      </c>
      <c r="P7847">
        <v>0</v>
      </c>
      <c r="Q7847" t="s">
        <v>1845</v>
      </c>
      <c r="R7847">
        <v>3.2</v>
      </c>
      <c r="S7847">
        <v>3.15</v>
      </c>
      <c r="V7847" t="s">
        <v>1846</v>
      </c>
      <c r="W7847" t="s">
        <v>324</v>
      </c>
      <c r="X7847" t="s">
        <v>1847</v>
      </c>
      <c r="Y7847" t="s">
        <v>3794</v>
      </c>
      <c r="AA7847">
        <v>51.9</v>
      </c>
      <c r="AB7847">
        <v>46.9</v>
      </c>
    </row>
    <row r="7848" spans="1:28" x14ac:dyDescent="0.25">
      <c r="A7848" t="s">
        <v>1306</v>
      </c>
      <c r="B7848" t="s">
        <v>31</v>
      </c>
      <c r="C7848" t="s">
        <v>4580</v>
      </c>
      <c r="D7848">
        <v>2.17</v>
      </c>
      <c r="E7848" t="s">
        <v>1307</v>
      </c>
      <c r="F7848" t="s">
        <v>34</v>
      </c>
      <c r="G7848" t="s">
        <v>35</v>
      </c>
      <c r="H7848" t="s">
        <v>2649</v>
      </c>
      <c r="I7848">
        <v>98.251000000000005</v>
      </c>
      <c r="J7848">
        <v>98.793999999999997</v>
      </c>
      <c r="K7848">
        <v>200</v>
      </c>
      <c r="L7848">
        <v>175</v>
      </c>
      <c r="M7848" t="s">
        <v>1850</v>
      </c>
      <c r="N7848" t="s">
        <v>53</v>
      </c>
      <c r="Q7848" t="s">
        <v>1845</v>
      </c>
      <c r="R7848">
        <v>4.7</v>
      </c>
      <c r="S7848">
        <v>4.45</v>
      </c>
      <c r="V7848" t="s">
        <v>2650</v>
      </c>
      <c r="W7848" t="s">
        <v>324</v>
      </c>
      <c r="X7848" t="s">
        <v>1847</v>
      </c>
      <c r="Y7848" t="s">
        <v>3794</v>
      </c>
      <c r="AA7848">
        <v>199.4</v>
      </c>
      <c r="AB7848">
        <v>174.36</v>
      </c>
    </row>
    <row r="7849" spans="1:28" x14ac:dyDescent="0.25">
      <c r="A7849" t="s">
        <v>835</v>
      </c>
      <c r="B7849" t="s">
        <v>31</v>
      </c>
      <c r="C7849" t="s">
        <v>4580</v>
      </c>
      <c r="D7849">
        <v>2.25</v>
      </c>
      <c r="E7849" t="s">
        <v>329</v>
      </c>
      <c r="F7849" t="s">
        <v>34</v>
      </c>
      <c r="G7849" t="s">
        <v>35</v>
      </c>
      <c r="H7849" t="s">
        <v>1849</v>
      </c>
      <c r="I7849">
        <v>100.004</v>
      </c>
      <c r="J7849">
        <v>100.148</v>
      </c>
      <c r="K7849">
        <v>54</v>
      </c>
      <c r="L7849">
        <v>47</v>
      </c>
      <c r="M7849" t="s">
        <v>1850</v>
      </c>
      <c r="N7849" t="s">
        <v>53</v>
      </c>
      <c r="O7849">
        <v>5000000</v>
      </c>
      <c r="P7849">
        <v>5000000</v>
      </c>
      <c r="Q7849" t="s">
        <v>1845</v>
      </c>
      <c r="R7849">
        <v>3.24</v>
      </c>
      <c r="S7849">
        <v>3.17</v>
      </c>
      <c r="V7849" t="s">
        <v>1851</v>
      </c>
      <c r="W7849" t="s">
        <v>324</v>
      </c>
      <c r="X7849" t="s">
        <v>1847</v>
      </c>
      <c r="Y7849" t="s">
        <v>3794</v>
      </c>
      <c r="AA7849">
        <v>53.2</v>
      </c>
      <c r="AB7849">
        <v>48.74</v>
      </c>
    </row>
    <row r="7850" spans="1:28" x14ac:dyDescent="0.25">
      <c r="A7850" t="s">
        <v>838</v>
      </c>
      <c r="B7850" t="s">
        <v>31</v>
      </c>
      <c r="C7850" t="s">
        <v>4580</v>
      </c>
      <c r="D7850">
        <v>2.82</v>
      </c>
      <c r="E7850" t="s">
        <v>839</v>
      </c>
      <c r="F7850" t="s">
        <v>34</v>
      </c>
      <c r="G7850" t="s">
        <v>35</v>
      </c>
      <c r="H7850" t="s">
        <v>1852</v>
      </c>
      <c r="I7850">
        <v>98.835999999999999</v>
      </c>
      <c r="J7850">
        <v>98.977000000000004</v>
      </c>
      <c r="K7850">
        <v>71</v>
      </c>
      <c r="L7850">
        <v>66</v>
      </c>
      <c r="M7850" t="s">
        <v>1853</v>
      </c>
      <c r="N7850" t="s">
        <v>192</v>
      </c>
      <c r="O7850">
        <v>5000000</v>
      </c>
      <c r="P7850">
        <v>5000000</v>
      </c>
      <c r="Q7850" t="s">
        <v>1845</v>
      </c>
      <c r="R7850">
        <v>3.45</v>
      </c>
      <c r="S7850">
        <v>3.4</v>
      </c>
      <c r="V7850" t="s">
        <v>1854</v>
      </c>
      <c r="W7850" t="s">
        <v>324</v>
      </c>
      <c r="X7850" t="s">
        <v>1847</v>
      </c>
      <c r="Y7850" t="s">
        <v>3794</v>
      </c>
      <c r="AA7850">
        <v>67.099999999999994</v>
      </c>
      <c r="AB7850">
        <v>61.99</v>
      </c>
    </row>
    <row r="7851" spans="1:28" x14ac:dyDescent="0.25">
      <c r="A7851" t="s">
        <v>1121</v>
      </c>
      <c r="B7851" t="s">
        <v>31</v>
      </c>
      <c r="C7851" t="s">
        <v>4580</v>
      </c>
      <c r="D7851">
        <v>12.2</v>
      </c>
      <c r="E7851" t="s">
        <v>1118</v>
      </c>
      <c r="F7851" t="s">
        <v>34</v>
      </c>
      <c r="G7851" t="s">
        <v>35</v>
      </c>
      <c r="H7851" t="s">
        <v>2651</v>
      </c>
      <c r="I7851">
        <v>87.414000000000001</v>
      </c>
      <c r="J7851">
        <v>88.272999999999996</v>
      </c>
      <c r="K7851">
        <v>141</v>
      </c>
      <c r="L7851">
        <v>134</v>
      </c>
      <c r="M7851" t="s">
        <v>1909</v>
      </c>
      <c r="N7851" t="s">
        <v>42</v>
      </c>
      <c r="O7851">
        <v>0</v>
      </c>
      <c r="P7851">
        <v>0</v>
      </c>
      <c r="Q7851" t="s">
        <v>1845</v>
      </c>
      <c r="R7851">
        <v>5.0599999999999996</v>
      </c>
      <c r="S7851">
        <v>4.99</v>
      </c>
      <c r="V7851" t="s">
        <v>2652</v>
      </c>
      <c r="W7851" t="s">
        <v>324</v>
      </c>
      <c r="X7851" t="s">
        <v>1847</v>
      </c>
      <c r="Y7851" t="s">
        <v>3794</v>
      </c>
      <c r="AA7851">
        <v>144.19999999999999</v>
      </c>
      <c r="AB7851">
        <v>137.12</v>
      </c>
    </row>
    <row r="7852" spans="1:28" x14ac:dyDescent="0.25">
      <c r="A7852" t="s">
        <v>842</v>
      </c>
      <c r="B7852" t="s">
        <v>31</v>
      </c>
      <c r="C7852" t="s">
        <v>4580</v>
      </c>
      <c r="D7852">
        <v>4.51</v>
      </c>
      <c r="E7852" t="s">
        <v>329</v>
      </c>
      <c r="F7852" t="s">
        <v>34</v>
      </c>
      <c r="G7852" t="s">
        <v>35</v>
      </c>
      <c r="H7852" t="s">
        <v>1855</v>
      </c>
      <c r="I7852">
        <v>99.150999999999996</v>
      </c>
      <c r="J7852">
        <v>99.376999999999995</v>
      </c>
      <c r="K7852">
        <v>84</v>
      </c>
      <c r="L7852">
        <v>79</v>
      </c>
      <c r="M7852" t="s">
        <v>1856</v>
      </c>
      <c r="N7852" t="s">
        <v>50</v>
      </c>
      <c r="O7852">
        <v>3000000</v>
      </c>
      <c r="P7852">
        <v>0</v>
      </c>
      <c r="Q7852" t="s">
        <v>1845</v>
      </c>
      <c r="R7852">
        <v>3.82</v>
      </c>
      <c r="S7852">
        <v>3.77</v>
      </c>
      <c r="V7852" t="s">
        <v>1857</v>
      </c>
      <c r="W7852" t="s">
        <v>324</v>
      </c>
      <c r="X7852" t="s">
        <v>1847</v>
      </c>
      <c r="Y7852" t="s">
        <v>3794</v>
      </c>
      <c r="AA7852">
        <v>83.9</v>
      </c>
      <c r="AB7852">
        <v>78.89</v>
      </c>
    </row>
    <row r="7853" spans="1:28" x14ac:dyDescent="0.25">
      <c r="A7853" t="s">
        <v>1124</v>
      </c>
      <c r="B7853" t="s">
        <v>31</v>
      </c>
      <c r="C7853" t="s">
        <v>4580</v>
      </c>
      <c r="D7853">
        <v>12.42</v>
      </c>
      <c r="E7853" t="s">
        <v>1118</v>
      </c>
      <c r="F7853" t="s">
        <v>34</v>
      </c>
      <c r="G7853" t="s">
        <v>35</v>
      </c>
      <c r="H7853" t="s">
        <v>2655</v>
      </c>
      <c r="I7853">
        <v>88.033000000000001</v>
      </c>
      <c r="J7853">
        <v>88.909000000000006</v>
      </c>
      <c r="K7853">
        <v>141</v>
      </c>
      <c r="L7853">
        <v>134</v>
      </c>
      <c r="M7853" t="s">
        <v>1909</v>
      </c>
      <c r="N7853" t="s">
        <v>42</v>
      </c>
      <c r="O7853">
        <v>0</v>
      </c>
      <c r="P7853">
        <v>0</v>
      </c>
      <c r="Q7853" t="s">
        <v>1845</v>
      </c>
      <c r="R7853">
        <v>5.0599999999999996</v>
      </c>
      <c r="S7853">
        <v>4.99</v>
      </c>
      <c r="V7853" t="s">
        <v>2656</v>
      </c>
      <c r="W7853" t="s">
        <v>324</v>
      </c>
      <c r="X7853" t="s">
        <v>1847</v>
      </c>
      <c r="Y7853" t="s">
        <v>3794</v>
      </c>
      <c r="AA7853">
        <v>143</v>
      </c>
      <c r="AB7853">
        <v>135.9</v>
      </c>
    </row>
    <row r="7854" spans="1:28" x14ac:dyDescent="0.25">
      <c r="A7854" t="s">
        <v>847</v>
      </c>
      <c r="B7854" t="s">
        <v>31</v>
      </c>
      <c r="C7854" t="s">
        <v>4580</v>
      </c>
      <c r="D7854">
        <v>1.78</v>
      </c>
      <c r="E7854" t="s">
        <v>839</v>
      </c>
      <c r="F7854" t="s">
        <v>34</v>
      </c>
      <c r="G7854" t="s">
        <v>35</v>
      </c>
      <c r="H7854" t="s">
        <v>1858</v>
      </c>
      <c r="I7854">
        <v>100.235</v>
      </c>
      <c r="J7854">
        <v>100.324</v>
      </c>
      <c r="K7854">
        <v>58</v>
      </c>
      <c r="L7854">
        <v>53</v>
      </c>
      <c r="M7854" t="s">
        <v>1891</v>
      </c>
      <c r="N7854" t="s">
        <v>441</v>
      </c>
      <c r="O7854">
        <v>5000000</v>
      </c>
      <c r="P7854">
        <v>0</v>
      </c>
      <c r="Q7854" t="s">
        <v>1845</v>
      </c>
      <c r="R7854">
        <v>3.24</v>
      </c>
      <c r="S7854">
        <v>3.19</v>
      </c>
      <c r="V7854" t="s">
        <v>1859</v>
      </c>
      <c r="W7854" t="s">
        <v>324</v>
      </c>
      <c r="X7854" t="s">
        <v>1847</v>
      </c>
      <c r="Y7854" t="s">
        <v>3794</v>
      </c>
      <c r="AA7854">
        <v>56</v>
      </c>
      <c r="AB7854">
        <v>51.02</v>
      </c>
    </row>
    <row r="7855" spans="1:28" x14ac:dyDescent="0.25">
      <c r="A7855" t="s">
        <v>1127</v>
      </c>
      <c r="B7855" t="s">
        <v>31</v>
      </c>
      <c r="C7855" t="s">
        <v>4580</v>
      </c>
      <c r="D7855">
        <v>12.89</v>
      </c>
      <c r="E7855" t="s">
        <v>1118</v>
      </c>
      <c r="F7855" t="s">
        <v>34</v>
      </c>
      <c r="G7855" t="s">
        <v>35</v>
      </c>
      <c r="H7855" t="s">
        <v>2657</v>
      </c>
      <c r="I7855">
        <v>88.165999999999997</v>
      </c>
      <c r="J7855">
        <v>89.075000000000003</v>
      </c>
      <c r="K7855">
        <v>140</v>
      </c>
      <c r="L7855">
        <v>133</v>
      </c>
      <c r="M7855" t="s">
        <v>1909</v>
      </c>
      <c r="N7855" t="s">
        <v>42</v>
      </c>
      <c r="O7855">
        <v>0</v>
      </c>
      <c r="P7855">
        <v>0</v>
      </c>
      <c r="Q7855" t="s">
        <v>1845</v>
      </c>
      <c r="R7855">
        <v>5.05</v>
      </c>
      <c r="S7855">
        <v>4.9800000000000004</v>
      </c>
      <c r="V7855" t="s">
        <v>2658</v>
      </c>
      <c r="W7855" t="s">
        <v>324</v>
      </c>
      <c r="X7855" t="s">
        <v>1847</v>
      </c>
      <c r="Y7855" t="s">
        <v>3794</v>
      </c>
      <c r="AA7855">
        <v>139.80000000000001</v>
      </c>
      <c r="AB7855">
        <v>132.68</v>
      </c>
    </row>
    <row r="7856" spans="1:28" x14ac:dyDescent="0.25">
      <c r="A7856" t="s">
        <v>850</v>
      </c>
      <c r="B7856" t="s">
        <v>31</v>
      </c>
      <c r="C7856" t="s">
        <v>4580</v>
      </c>
      <c r="D7856">
        <v>3.63</v>
      </c>
      <c r="E7856" t="s">
        <v>839</v>
      </c>
      <c r="F7856" t="s">
        <v>34</v>
      </c>
      <c r="G7856" t="s">
        <v>35</v>
      </c>
      <c r="H7856" t="s">
        <v>1860</v>
      </c>
      <c r="I7856">
        <v>96.44</v>
      </c>
      <c r="J7856">
        <v>96.694000000000003</v>
      </c>
      <c r="K7856">
        <v>82</v>
      </c>
      <c r="L7856">
        <v>75</v>
      </c>
      <c r="M7856" t="s">
        <v>1861</v>
      </c>
      <c r="N7856" t="s">
        <v>149</v>
      </c>
      <c r="O7856">
        <v>5000000</v>
      </c>
      <c r="P7856">
        <v>0</v>
      </c>
      <c r="Q7856" t="s">
        <v>1845</v>
      </c>
      <c r="R7856">
        <v>3.67</v>
      </c>
      <c r="S7856">
        <v>3.6</v>
      </c>
      <c r="V7856" t="s">
        <v>1862</v>
      </c>
      <c r="W7856" t="s">
        <v>324</v>
      </c>
      <c r="X7856" t="s">
        <v>1847</v>
      </c>
      <c r="Y7856" t="s">
        <v>3794</v>
      </c>
      <c r="AA7856">
        <v>79.400000000000006</v>
      </c>
      <c r="AB7856">
        <v>72.39</v>
      </c>
    </row>
    <row r="7857" spans="1:28" x14ac:dyDescent="0.25">
      <c r="A7857" t="s">
        <v>858</v>
      </c>
      <c r="B7857" t="s">
        <v>31</v>
      </c>
      <c r="C7857" t="s">
        <v>4580</v>
      </c>
      <c r="D7857">
        <v>4.41</v>
      </c>
      <c r="E7857" t="s">
        <v>353</v>
      </c>
      <c r="F7857" t="s">
        <v>34</v>
      </c>
      <c r="G7857" t="s">
        <v>35</v>
      </c>
      <c r="H7857" t="s">
        <v>1863</v>
      </c>
      <c r="I7857">
        <v>90.83</v>
      </c>
      <c r="J7857">
        <v>91.051000000000002</v>
      </c>
      <c r="K7857">
        <v>74</v>
      </c>
      <c r="L7857">
        <v>69</v>
      </c>
      <c r="M7857" t="s">
        <v>1856</v>
      </c>
      <c r="N7857" t="s">
        <v>50</v>
      </c>
      <c r="O7857">
        <v>2000000</v>
      </c>
      <c r="P7857">
        <v>0</v>
      </c>
      <c r="Q7857" t="s">
        <v>1845</v>
      </c>
      <c r="R7857">
        <v>3.72</v>
      </c>
      <c r="S7857">
        <v>3.67</v>
      </c>
      <c r="V7857" t="s">
        <v>1864</v>
      </c>
      <c r="W7857" t="s">
        <v>324</v>
      </c>
      <c r="X7857" t="s">
        <v>1847</v>
      </c>
      <c r="Y7857" t="s">
        <v>3794</v>
      </c>
      <c r="AA7857">
        <v>72.599999999999994</v>
      </c>
      <c r="AB7857">
        <v>67.760000000000005</v>
      </c>
    </row>
    <row r="7858" spans="1:28" x14ac:dyDescent="0.25">
      <c r="A7858" t="s">
        <v>863</v>
      </c>
      <c r="B7858" t="s">
        <v>31</v>
      </c>
      <c r="C7858" t="s">
        <v>4580</v>
      </c>
      <c r="D7858">
        <v>1.38</v>
      </c>
      <c r="E7858" t="s">
        <v>839</v>
      </c>
      <c r="F7858" t="s">
        <v>34</v>
      </c>
      <c r="G7858" t="s">
        <v>35</v>
      </c>
      <c r="H7858" t="s">
        <v>3511</v>
      </c>
      <c r="I7858">
        <v>98.646000000000001</v>
      </c>
      <c r="J7858">
        <v>98.715000000000003</v>
      </c>
      <c r="K7858">
        <v>52</v>
      </c>
      <c r="L7858">
        <v>47</v>
      </c>
      <c r="M7858" t="s">
        <v>1902</v>
      </c>
      <c r="N7858" t="s">
        <v>78</v>
      </c>
      <c r="O7858">
        <v>5000000</v>
      </c>
      <c r="P7858">
        <v>0</v>
      </c>
      <c r="Q7858" t="s">
        <v>1845</v>
      </c>
      <c r="R7858">
        <v>3.16</v>
      </c>
      <c r="S7858">
        <v>3.11</v>
      </c>
      <c r="V7858" t="s">
        <v>3512</v>
      </c>
      <c r="W7858" t="s">
        <v>324</v>
      </c>
      <c r="X7858" t="s">
        <v>1847</v>
      </c>
      <c r="Y7858" t="s">
        <v>3794</v>
      </c>
      <c r="AA7858">
        <v>50</v>
      </c>
      <c r="AB7858">
        <v>44.91</v>
      </c>
    </row>
    <row r="7859" spans="1:28" x14ac:dyDescent="0.25">
      <c r="A7859" t="s">
        <v>1350</v>
      </c>
      <c r="B7859" t="s">
        <v>31</v>
      </c>
      <c r="C7859" t="s">
        <v>4580</v>
      </c>
      <c r="D7859">
        <v>1.05</v>
      </c>
      <c r="E7859" t="s">
        <v>353</v>
      </c>
      <c r="F7859" t="s">
        <v>34</v>
      </c>
      <c r="G7859" t="s">
        <v>35</v>
      </c>
      <c r="H7859" t="s">
        <v>2615</v>
      </c>
      <c r="I7859">
        <v>99.468999999999994</v>
      </c>
      <c r="J7859">
        <v>99.521000000000001</v>
      </c>
      <c r="K7859">
        <v>41</v>
      </c>
      <c r="L7859">
        <v>36</v>
      </c>
      <c r="M7859" t="s">
        <v>1902</v>
      </c>
      <c r="N7859" t="s">
        <v>78</v>
      </c>
      <c r="O7859">
        <v>10000000</v>
      </c>
      <c r="P7859">
        <v>0</v>
      </c>
      <c r="Q7859" t="s">
        <v>1845</v>
      </c>
      <c r="R7859">
        <v>3.05</v>
      </c>
      <c r="S7859">
        <v>3</v>
      </c>
      <c r="V7859" t="s">
        <v>2616</v>
      </c>
      <c r="W7859" t="s">
        <v>324</v>
      </c>
      <c r="X7859" t="s">
        <v>1847</v>
      </c>
      <c r="Y7859" t="s">
        <v>3794</v>
      </c>
      <c r="AA7859">
        <v>40.299999999999997</v>
      </c>
      <c r="AB7859">
        <v>35.24</v>
      </c>
    </row>
    <row r="7860" spans="1:28" x14ac:dyDescent="0.25">
      <c r="A7860" t="s">
        <v>1129</v>
      </c>
      <c r="B7860" t="s">
        <v>31</v>
      </c>
      <c r="C7860" t="s">
        <v>4580</v>
      </c>
      <c r="D7860">
        <v>11.02</v>
      </c>
      <c r="E7860" t="s">
        <v>1118</v>
      </c>
      <c r="F7860" t="s">
        <v>34</v>
      </c>
      <c r="G7860" t="s">
        <v>35</v>
      </c>
      <c r="H7860" t="s">
        <v>2673</v>
      </c>
      <c r="I7860">
        <v>109.182</v>
      </c>
      <c r="J7860">
        <v>109.95699999999999</v>
      </c>
      <c r="K7860">
        <v>147</v>
      </c>
      <c r="L7860">
        <v>140</v>
      </c>
      <c r="M7860" t="s">
        <v>1909</v>
      </c>
      <c r="N7860" t="s">
        <v>42</v>
      </c>
      <c r="O7860">
        <v>0</v>
      </c>
      <c r="P7860">
        <v>0</v>
      </c>
      <c r="Q7860" t="s">
        <v>1845</v>
      </c>
      <c r="R7860">
        <v>5.12</v>
      </c>
      <c r="S7860">
        <v>5.05</v>
      </c>
      <c r="V7860" t="s">
        <v>2674</v>
      </c>
      <c r="W7860" t="s">
        <v>324</v>
      </c>
      <c r="X7860" t="s">
        <v>1847</v>
      </c>
      <c r="Y7860" t="s">
        <v>3794</v>
      </c>
      <c r="AA7860">
        <v>162.69999999999999</v>
      </c>
      <c r="AB7860">
        <v>155.43</v>
      </c>
    </row>
    <row r="7861" spans="1:28" x14ac:dyDescent="0.25">
      <c r="A7861" t="s">
        <v>879</v>
      </c>
      <c r="B7861" t="s">
        <v>31</v>
      </c>
      <c r="C7861" t="s">
        <v>4580</v>
      </c>
      <c r="D7861">
        <v>4.03</v>
      </c>
      <c r="E7861" t="s">
        <v>880</v>
      </c>
      <c r="F7861" t="s">
        <v>34</v>
      </c>
      <c r="G7861" t="s">
        <v>35</v>
      </c>
      <c r="H7861" t="s">
        <v>1865</v>
      </c>
      <c r="I7861">
        <v>100.21</v>
      </c>
      <c r="J7861">
        <v>100.41200000000001</v>
      </c>
      <c r="K7861">
        <v>95</v>
      </c>
      <c r="L7861">
        <v>90</v>
      </c>
      <c r="M7861" t="s">
        <v>1866</v>
      </c>
      <c r="N7861" t="s">
        <v>60</v>
      </c>
      <c r="O7861">
        <v>3000000</v>
      </c>
      <c r="P7861">
        <v>0</v>
      </c>
      <c r="Q7861" t="s">
        <v>1845</v>
      </c>
      <c r="R7861">
        <v>3.85</v>
      </c>
      <c r="S7861">
        <v>3.8</v>
      </c>
      <c r="V7861" t="s">
        <v>1867</v>
      </c>
      <c r="W7861" t="s">
        <v>324</v>
      </c>
      <c r="X7861" t="s">
        <v>1847</v>
      </c>
      <c r="Y7861" t="s">
        <v>3794</v>
      </c>
      <c r="AA7861">
        <v>93.6</v>
      </c>
      <c r="AB7861">
        <v>88.7</v>
      </c>
    </row>
    <row r="7862" spans="1:28" x14ac:dyDescent="0.25">
      <c r="A7862" t="s">
        <v>881</v>
      </c>
      <c r="B7862" t="s">
        <v>31</v>
      </c>
      <c r="C7862" t="s">
        <v>4580</v>
      </c>
      <c r="D7862">
        <v>5.87</v>
      </c>
      <c r="E7862" t="s">
        <v>880</v>
      </c>
      <c r="F7862" t="s">
        <v>34</v>
      </c>
      <c r="G7862" t="s">
        <v>35</v>
      </c>
      <c r="H7862" t="s">
        <v>1868</v>
      </c>
      <c r="I7862">
        <v>100.342</v>
      </c>
      <c r="J7862">
        <v>100.636</v>
      </c>
      <c r="K7862">
        <v>116</v>
      </c>
      <c r="L7862">
        <v>111</v>
      </c>
      <c r="M7862" t="s">
        <v>1869</v>
      </c>
      <c r="N7862" t="s">
        <v>55</v>
      </c>
      <c r="O7862">
        <v>3000000</v>
      </c>
      <c r="P7862">
        <v>0</v>
      </c>
      <c r="Q7862" t="s">
        <v>1845</v>
      </c>
      <c r="R7862">
        <v>4.33</v>
      </c>
      <c r="S7862">
        <v>4.28</v>
      </c>
      <c r="V7862" t="s">
        <v>1870</v>
      </c>
      <c r="W7862" t="s">
        <v>324</v>
      </c>
      <c r="X7862" t="s">
        <v>1847</v>
      </c>
      <c r="Y7862" t="s">
        <v>3794</v>
      </c>
      <c r="AA7862">
        <v>117.3</v>
      </c>
      <c r="AB7862">
        <v>112.32</v>
      </c>
    </row>
    <row r="7863" spans="1:28" x14ac:dyDescent="0.25">
      <c r="A7863" t="s">
        <v>883</v>
      </c>
      <c r="B7863" t="s">
        <v>31</v>
      </c>
      <c r="C7863" t="s">
        <v>4580</v>
      </c>
      <c r="D7863">
        <v>2.65</v>
      </c>
      <c r="E7863" t="s">
        <v>353</v>
      </c>
      <c r="F7863" t="s">
        <v>34</v>
      </c>
      <c r="G7863" t="s">
        <v>35</v>
      </c>
      <c r="H7863" t="s">
        <v>3085</v>
      </c>
      <c r="I7863">
        <v>99.771000000000001</v>
      </c>
      <c r="J7863">
        <v>99.903999999999996</v>
      </c>
      <c r="K7863">
        <v>62</v>
      </c>
      <c r="L7863">
        <v>57</v>
      </c>
      <c r="M7863" t="s">
        <v>1883</v>
      </c>
      <c r="N7863" t="s">
        <v>63</v>
      </c>
      <c r="O7863">
        <v>3000000</v>
      </c>
      <c r="P7863">
        <v>0</v>
      </c>
      <c r="Q7863" t="s">
        <v>1845</v>
      </c>
      <c r="R7863">
        <v>3.37</v>
      </c>
      <c r="S7863">
        <v>3.32</v>
      </c>
      <c r="V7863" t="s">
        <v>3086</v>
      </c>
      <c r="W7863" t="s">
        <v>324</v>
      </c>
      <c r="X7863" t="s">
        <v>1847</v>
      </c>
      <c r="Y7863" t="s">
        <v>3794</v>
      </c>
      <c r="AA7863">
        <v>61.5</v>
      </c>
      <c r="AB7863">
        <v>56.48</v>
      </c>
    </row>
    <row r="7864" spans="1:28" x14ac:dyDescent="0.25">
      <c r="A7864" t="s">
        <v>1310</v>
      </c>
      <c r="B7864" t="s">
        <v>31</v>
      </c>
      <c r="C7864" t="s">
        <v>4580</v>
      </c>
      <c r="D7864">
        <v>2.63</v>
      </c>
      <c r="E7864" t="s">
        <v>1307</v>
      </c>
      <c r="F7864" t="s">
        <v>34</v>
      </c>
      <c r="G7864" t="s">
        <v>35</v>
      </c>
      <c r="H7864" t="s">
        <v>2677</v>
      </c>
      <c r="I7864">
        <v>99.741</v>
      </c>
      <c r="J7864">
        <v>100.004</v>
      </c>
      <c r="K7864">
        <v>210</v>
      </c>
      <c r="L7864">
        <v>200</v>
      </c>
      <c r="M7864" t="s">
        <v>1883</v>
      </c>
      <c r="N7864" t="s">
        <v>63</v>
      </c>
      <c r="Q7864" t="s">
        <v>1845</v>
      </c>
      <c r="R7864">
        <v>4.8499999999999996</v>
      </c>
      <c r="S7864">
        <v>4.75</v>
      </c>
      <c r="V7864" t="s">
        <v>2678</v>
      </c>
      <c r="W7864" t="s">
        <v>324</v>
      </c>
      <c r="X7864" t="s">
        <v>1847</v>
      </c>
      <c r="Y7864" t="s">
        <v>3794</v>
      </c>
      <c r="AA7864">
        <v>208.7</v>
      </c>
      <c r="AB7864">
        <v>198.68</v>
      </c>
    </row>
    <row r="7865" spans="1:28" x14ac:dyDescent="0.25">
      <c r="A7865" t="s">
        <v>1728</v>
      </c>
      <c r="B7865" t="s">
        <v>31</v>
      </c>
      <c r="C7865" t="s">
        <v>4580</v>
      </c>
      <c r="D7865">
        <v>2.21</v>
      </c>
      <c r="E7865" t="s">
        <v>1307</v>
      </c>
      <c r="F7865" t="s">
        <v>34</v>
      </c>
      <c r="G7865" t="s">
        <v>35</v>
      </c>
      <c r="H7865" t="s">
        <v>3795</v>
      </c>
      <c r="I7865">
        <v>102.81399999999999</v>
      </c>
      <c r="J7865">
        <v>103.035</v>
      </c>
      <c r="K7865">
        <v>200</v>
      </c>
      <c r="L7865">
        <v>190</v>
      </c>
      <c r="M7865" t="s">
        <v>1850</v>
      </c>
      <c r="N7865" t="s">
        <v>53</v>
      </c>
      <c r="Q7865" t="s">
        <v>1845</v>
      </c>
      <c r="R7865">
        <v>4.7</v>
      </c>
      <c r="S7865">
        <v>4.5999999999999996</v>
      </c>
      <c r="V7865" t="s">
        <v>3796</v>
      </c>
      <c r="W7865" t="s">
        <v>324</v>
      </c>
      <c r="X7865" t="s">
        <v>1847</v>
      </c>
      <c r="Y7865" t="s">
        <v>3794</v>
      </c>
      <c r="AA7865">
        <v>199.5</v>
      </c>
      <c r="AB7865">
        <v>189.53</v>
      </c>
    </row>
    <row r="7866" spans="1:28" x14ac:dyDescent="0.25">
      <c r="A7866" t="s">
        <v>892</v>
      </c>
      <c r="B7866" t="s">
        <v>31</v>
      </c>
      <c r="C7866" t="s">
        <v>4580</v>
      </c>
      <c r="D7866">
        <v>2.12</v>
      </c>
      <c r="E7866" t="s">
        <v>353</v>
      </c>
      <c r="F7866" t="s">
        <v>34</v>
      </c>
      <c r="G7866" t="s">
        <v>35</v>
      </c>
      <c r="H7866" t="s">
        <v>1871</v>
      </c>
      <c r="I7866">
        <v>101.908</v>
      </c>
      <c r="J7866">
        <v>102.014</v>
      </c>
      <c r="K7866">
        <v>57</v>
      </c>
      <c r="L7866">
        <v>52</v>
      </c>
      <c r="M7866" t="s">
        <v>1844</v>
      </c>
      <c r="N7866" t="s">
        <v>48</v>
      </c>
      <c r="O7866">
        <v>3000000</v>
      </c>
      <c r="P7866">
        <v>0</v>
      </c>
      <c r="Q7866" t="s">
        <v>1845</v>
      </c>
      <c r="R7866">
        <v>3.25</v>
      </c>
      <c r="S7866">
        <v>3.2</v>
      </c>
      <c r="V7866" t="s">
        <v>1872</v>
      </c>
      <c r="W7866" t="s">
        <v>324</v>
      </c>
      <c r="X7866" t="s">
        <v>1847</v>
      </c>
      <c r="Y7866" t="s">
        <v>3794</v>
      </c>
      <c r="AA7866">
        <v>55.9</v>
      </c>
      <c r="AB7866">
        <v>50.92</v>
      </c>
    </row>
    <row r="7867" spans="1:28" x14ac:dyDescent="0.25">
      <c r="A7867" t="s">
        <v>893</v>
      </c>
      <c r="B7867" t="s">
        <v>31</v>
      </c>
      <c r="C7867" t="s">
        <v>4580</v>
      </c>
      <c r="D7867">
        <v>4.3099999999999996</v>
      </c>
      <c r="E7867" t="s">
        <v>839</v>
      </c>
      <c r="F7867" t="s">
        <v>34</v>
      </c>
      <c r="G7867" t="s">
        <v>35</v>
      </c>
      <c r="H7867" t="s">
        <v>1873</v>
      </c>
      <c r="I7867">
        <v>103.703</v>
      </c>
      <c r="J7867">
        <v>103.919</v>
      </c>
      <c r="K7867">
        <v>90</v>
      </c>
      <c r="L7867">
        <v>85</v>
      </c>
      <c r="M7867" t="s">
        <v>1874</v>
      </c>
      <c r="N7867" t="s">
        <v>111</v>
      </c>
      <c r="O7867">
        <v>5000000</v>
      </c>
      <c r="P7867">
        <v>0</v>
      </c>
      <c r="Q7867" t="s">
        <v>1845</v>
      </c>
      <c r="R7867">
        <v>3.76</v>
      </c>
      <c r="S7867">
        <v>3.71</v>
      </c>
      <c r="V7867" t="s">
        <v>1875</v>
      </c>
      <c r="W7867" t="s">
        <v>324</v>
      </c>
      <c r="X7867" t="s">
        <v>1847</v>
      </c>
      <c r="Y7867" t="s">
        <v>3794</v>
      </c>
      <c r="AA7867">
        <v>82.9</v>
      </c>
      <c r="AB7867">
        <v>78.099999999999994</v>
      </c>
    </row>
    <row r="7868" spans="1:28" x14ac:dyDescent="0.25">
      <c r="A7868" t="s">
        <v>894</v>
      </c>
      <c r="B7868" t="s">
        <v>31</v>
      </c>
      <c r="C7868" t="s">
        <v>4580</v>
      </c>
      <c r="D7868">
        <v>7.36</v>
      </c>
      <c r="E7868" t="s">
        <v>839</v>
      </c>
      <c r="F7868" t="s">
        <v>34</v>
      </c>
      <c r="G7868" t="s">
        <v>35</v>
      </c>
      <c r="H7868" t="s">
        <v>1876</v>
      </c>
      <c r="I7868">
        <v>104.039</v>
      </c>
      <c r="J7868">
        <v>104.408</v>
      </c>
      <c r="K7868">
        <v>110</v>
      </c>
      <c r="L7868">
        <v>105</v>
      </c>
      <c r="M7868" t="s">
        <v>1877</v>
      </c>
      <c r="N7868" t="s">
        <v>46</v>
      </c>
      <c r="O7868">
        <v>5000000</v>
      </c>
      <c r="P7868">
        <v>5000000</v>
      </c>
      <c r="Q7868" t="s">
        <v>1845</v>
      </c>
      <c r="R7868">
        <v>4.41</v>
      </c>
      <c r="S7868">
        <v>4.3600000000000003</v>
      </c>
      <c r="V7868" t="s">
        <v>1878</v>
      </c>
      <c r="W7868" t="s">
        <v>324</v>
      </c>
      <c r="X7868" t="s">
        <v>1847</v>
      </c>
      <c r="Y7868" t="s">
        <v>3794</v>
      </c>
      <c r="AA7868">
        <v>112</v>
      </c>
      <c r="AB7868">
        <v>106.95</v>
      </c>
    </row>
    <row r="7869" spans="1:28" x14ac:dyDescent="0.25">
      <c r="A7869" t="s">
        <v>902</v>
      </c>
      <c r="B7869" t="s">
        <v>31</v>
      </c>
      <c r="C7869" t="s">
        <v>4580</v>
      </c>
      <c r="D7869">
        <v>5.08</v>
      </c>
      <c r="E7869" t="s">
        <v>329</v>
      </c>
      <c r="F7869" t="s">
        <v>34</v>
      </c>
      <c r="G7869" t="s">
        <v>35</v>
      </c>
      <c r="H7869" t="s">
        <v>1879</v>
      </c>
      <c r="I7869">
        <v>105.107</v>
      </c>
      <c r="J7869">
        <v>105.361</v>
      </c>
      <c r="K7869">
        <v>90</v>
      </c>
      <c r="L7869">
        <v>85</v>
      </c>
      <c r="M7869" t="s">
        <v>1880</v>
      </c>
      <c r="N7869" t="s">
        <v>224</v>
      </c>
      <c r="O7869">
        <v>3000000</v>
      </c>
      <c r="P7869">
        <v>1000000</v>
      </c>
      <c r="Q7869" t="s">
        <v>1845</v>
      </c>
      <c r="R7869">
        <v>3.93</v>
      </c>
      <c r="S7869">
        <v>3.88</v>
      </c>
      <c r="V7869" t="s">
        <v>1881</v>
      </c>
      <c r="W7869" t="s">
        <v>324</v>
      </c>
      <c r="X7869" t="s">
        <v>1847</v>
      </c>
      <c r="Y7869" t="s">
        <v>3794</v>
      </c>
      <c r="AA7869">
        <v>89.7</v>
      </c>
      <c r="AB7869">
        <v>84.67</v>
      </c>
    </row>
    <row r="7870" spans="1:28" x14ac:dyDescent="0.25">
      <c r="A7870" t="s">
        <v>1133</v>
      </c>
      <c r="B7870" t="s">
        <v>31</v>
      </c>
      <c r="C7870" t="s">
        <v>4580</v>
      </c>
      <c r="D7870">
        <v>15.38</v>
      </c>
      <c r="E7870" t="s">
        <v>1118</v>
      </c>
      <c r="F7870" t="s">
        <v>34</v>
      </c>
      <c r="G7870" t="s">
        <v>35</v>
      </c>
      <c r="H7870" t="s">
        <v>2701</v>
      </c>
      <c r="I7870">
        <v>105.602</v>
      </c>
      <c r="J7870">
        <v>106.68600000000001</v>
      </c>
      <c r="K7870">
        <v>140</v>
      </c>
      <c r="L7870">
        <v>133</v>
      </c>
      <c r="M7870" t="s">
        <v>1909</v>
      </c>
      <c r="N7870" t="s">
        <v>42</v>
      </c>
      <c r="O7870">
        <v>0</v>
      </c>
      <c r="P7870">
        <v>0</v>
      </c>
      <c r="Q7870" t="s">
        <v>1845</v>
      </c>
      <c r="R7870">
        <v>5.05</v>
      </c>
      <c r="S7870">
        <v>4.9800000000000004</v>
      </c>
      <c r="V7870" t="s">
        <v>2702</v>
      </c>
      <c r="W7870" t="s">
        <v>324</v>
      </c>
      <c r="X7870" t="s">
        <v>1847</v>
      </c>
      <c r="Y7870" t="s">
        <v>3794</v>
      </c>
      <c r="AA7870">
        <v>138.69999999999999</v>
      </c>
      <c r="AB7870">
        <v>131.63</v>
      </c>
    </row>
    <row r="7871" spans="1:28" x14ac:dyDescent="0.25">
      <c r="A7871" t="s">
        <v>907</v>
      </c>
      <c r="B7871" t="s">
        <v>31</v>
      </c>
      <c r="C7871" t="s">
        <v>4580</v>
      </c>
      <c r="D7871">
        <v>2.84</v>
      </c>
      <c r="E7871" t="s">
        <v>908</v>
      </c>
      <c r="F7871" t="s">
        <v>34</v>
      </c>
      <c r="G7871" t="s">
        <v>35</v>
      </c>
      <c r="H7871" t="s">
        <v>1882</v>
      </c>
      <c r="I7871">
        <v>104.458</v>
      </c>
      <c r="J7871">
        <v>104.657</v>
      </c>
      <c r="K7871">
        <v>64</v>
      </c>
      <c r="L7871">
        <v>57</v>
      </c>
      <c r="M7871" t="s">
        <v>1883</v>
      </c>
      <c r="N7871" t="s">
        <v>63</v>
      </c>
      <c r="O7871">
        <v>2000000</v>
      </c>
      <c r="P7871">
        <v>0</v>
      </c>
      <c r="Q7871" t="s">
        <v>1845</v>
      </c>
      <c r="R7871">
        <v>3.39</v>
      </c>
      <c r="S7871">
        <v>3.32</v>
      </c>
      <c r="V7871" t="s">
        <v>1884</v>
      </c>
      <c r="W7871" t="s">
        <v>324</v>
      </c>
      <c r="X7871" t="s">
        <v>1847</v>
      </c>
      <c r="Y7871" t="s">
        <v>3794</v>
      </c>
      <c r="AA7871">
        <v>61.6</v>
      </c>
      <c r="AB7871">
        <v>54.53</v>
      </c>
    </row>
    <row r="7872" spans="1:28" x14ac:dyDescent="0.25">
      <c r="A7872" t="s">
        <v>909</v>
      </c>
      <c r="B7872" t="s">
        <v>31</v>
      </c>
      <c r="C7872" t="s">
        <v>4580</v>
      </c>
      <c r="D7872">
        <v>3.51</v>
      </c>
      <c r="E7872" t="s">
        <v>329</v>
      </c>
      <c r="F7872" t="s">
        <v>34</v>
      </c>
      <c r="G7872" t="s">
        <v>35</v>
      </c>
      <c r="H7872" t="s">
        <v>1885</v>
      </c>
      <c r="I7872">
        <v>103.151</v>
      </c>
      <c r="J7872">
        <v>103.327</v>
      </c>
      <c r="K7872">
        <v>77</v>
      </c>
      <c r="L7872">
        <v>72</v>
      </c>
      <c r="M7872" t="s">
        <v>1861</v>
      </c>
      <c r="N7872" t="s">
        <v>149</v>
      </c>
      <c r="O7872">
        <v>3000000</v>
      </c>
      <c r="P7872">
        <v>0</v>
      </c>
      <c r="Q7872" t="s">
        <v>1845</v>
      </c>
      <c r="R7872">
        <v>3.62</v>
      </c>
      <c r="S7872">
        <v>3.57</v>
      </c>
      <c r="V7872" t="s">
        <v>1886</v>
      </c>
      <c r="W7872" t="s">
        <v>324</v>
      </c>
      <c r="X7872" t="s">
        <v>1847</v>
      </c>
      <c r="Y7872" t="s">
        <v>3794</v>
      </c>
      <c r="AA7872">
        <v>76.599999999999994</v>
      </c>
      <c r="AB7872">
        <v>71.62</v>
      </c>
    </row>
    <row r="7873" spans="1:28" x14ac:dyDescent="0.25">
      <c r="A7873" t="s">
        <v>911</v>
      </c>
      <c r="B7873" t="s">
        <v>31</v>
      </c>
      <c r="C7873" t="s">
        <v>4580</v>
      </c>
      <c r="D7873">
        <v>3.2</v>
      </c>
      <c r="E7873" t="s">
        <v>329</v>
      </c>
      <c r="F7873" t="s">
        <v>34</v>
      </c>
      <c r="G7873" t="s">
        <v>35</v>
      </c>
      <c r="H7873" t="s">
        <v>1887</v>
      </c>
      <c r="I7873">
        <v>105.908</v>
      </c>
      <c r="J7873">
        <v>106.068</v>
      </c>
      <c r="K7873">
        <v>73</v>
      </c>
      <c r="L7873">
        <v>68</v>
      </c>
      <c r="M7873" t="s">
        <v>1853</v>
      </c>
      <c r="N7873" t="s">
        <v>192</v>
      </c>
      <c r="O7873">
        <v>3000000</v>
      </c>
      <c r="P7873">
        <v>0</v>
      </c>
      <c r="Q7873" t="s">
        <v>1845</v>
      </c>
      <c r="R7873">
        <v>3.47</v>
      </c>
      <c r="S7873">
        <v>3.42</v>
      </c>
      <c r="V7873" t="s">
        <v>1888</v>
      </c>
      <c r="W7873" t="s">
        <v>324</v>
      </c>
      <c r="X7873" t="s">
        <v>1847</v>
      </c>
      <c r="Y7873" t="s">
        <v>3794</v>
      </c>
      <c r="AA7873">
        <v>65.2</v>
      </c>
      <c r="AB7873">
        <v>60.02</v>
      </c>
    </row>
    <row r="7874" spans="1:28" x14ac:dyDescent="0.25">
      <c r="A7874" t="s">
        <v>1354</v>
      </c>
      <c r="B7874" t="s">
        <v>31</v>
      </c>
      <c r="C7874" t="s">
        <v>4580</v>
      </c>
      <c r="D7874">
        <v>0.52</v>
      </c>
      <c r="E7874" t="s">
        <v>1307</v>
      </c>
      <c r="F7874" t="s">
        <v>34</v>
      </c>
      <c r="G7874" t="s">
        <v>35</v>
      </c>
      <c r="H7874" t="s">
        <v>3797</v>
      </c>
      <c r="I7874">
        <v>101.497</v>
      </c>
      <c r="J7874">
        <v>101.54900000000001</v>
      </c>
      <c r="K7874">
        <v>143</v>
      </c>
      <c r="L7874">
        <v>133</v>
      </c>
      <c r="M7874" t="s">
        <v>2097</v>
      </c>
      <c r="N7874" t="s">
        <v>335</v>
      </c>
      <c r="Q7874" t="s">
        <v>1845</v>
      </c>
      <c r="R7874">
        <v>4.0599999999999996</v>
      </c>
      <c r="S7874">
        <v>3.95</v>
      </c>
      <c r="V7874" t="s">
        <v>3798</v>
      </c>
      <c r="W7874" t="s">
        <v>324</v>
      </c>
      <c r="X7874" t="s">
        <v>1847</v>
      </c>
      <c r="Y7874" t="s">
        <v>3794</v>
      </c>
      <c r="AA7874">
        <v>141.1</v>
      </c>
      <c r="AB7874">
        <v>131.09</v>
      </c>
    </row>
    <row r="7875" spans="1:28" x14ac:dyDescent="0.25">
      <c r="A7875" t="s">
        <v>1056</v>
      </c>
      <c r="B7875" t="s">
        <v>31</v>
      </c>
      <c r="C7875" t="s">
        <v>4581</v>
      </c>
      <c r="D7875">
        <v>2.54</v>
      </c>
      <c r="E7875" t="s">
        <v>327</v>
      </c>
      <c r="F7875" t="s">
        <v>136</v>
      </c>
      <c r="G7875" t="s">
        <v>35</v>
      </c>
      <c r="H7875" t="s">
        <v>3380</v>
      </c>
      <c r="I7875">
        <v>95.616</v>
      </c>
      <c r="J7875">
        <v>95.769000000000005</v>
      </c>
      <c r="K7875">
        <v>58</v>
      </c>
      <c r="L7875">
        <v>52</v>
      </c>
      <c r="M7875" t="s">
        <v>1883</v>
      </c>
      <c r="N7875" t="s">
        <v>63</v>
      </c>
      <c r="O7875">
        <v>2000000</v>
      </c>
      <c r="P7875">
        <v>0</v>
      </c>
      <c r="Q7875" t="s">
        <v>2142</v>
      </c>
      <c r="R7875">
        <v>3.33</v>
      </c>
      <c r="S7875">
        <v>3.27</v>
      </c>
      <c r="V7875" t="s">
        <v>3381</v>
      </c>
      <c r="W7875" t="s">
        <v>137</v>
      </c>
      <c r="X7875" t="s">
        <v>1847</v>
      </c>
      <c r="Y7875" t="s">
        <v>4582</v>
      </c>
      <c r="AA7875">
        <v>58</v>
      </c>
      <c r="AB7875">
        <v>52.12</v>
      </c>
    </row>
    <row r="7876" spans="1:28" x14ac:dyDescent="0.25">
      <c r="A7876" t="s">
        <v>1058</v>
      </c>
      <c r="B7876" t="s">
        <v>31</v>
      </c>
      <c r="C7876" t="s">
        <v>4581</v>
      </c>
      <c r="D7876">
        <v>1.1100000000000001</v>
      </c>
      <c r="E7876" t="s">
        <v>357</v>
      </c>
      <c r="F7876" t="s">
        <v>136</v>
      </c>
      <c r="G7876" t="s">
        <v>35</v>
      </c>
      <c r="H7876" t="s">
        <v>3383</v>
      </c>
      <c r="I7876">
        <v>98.632000000000005</v>
      </c>
      <c r="J7876">
        <v>98.698999999999998</v>
      </c>
      <c r="K7876">
        <v>25</v>
      </c>
      <c r="L7876">
        <v>19</v>
      </c>
      <c r="M7876" t="s">
        <v>2092</v>
      </c>
      <c r="N7876" t="s">
        <v>153</v>
      </c>
      <c r="O7876">
        <v>5000000</v>
      </c>
      <c r="P7876">
        <v>0</v>
      </c>
      <c r="Q7876" t="s">
        <v>2142</v>
      </c>
      <c r="R7876">
        <v>2.87</v>
      </c>
      <c r="S7876">
        <v>2.81</v>
      </c>
      <c r="V7876" t="s">
        <v>3384</v>
      </c>
      <c r="W7876" t="s">
        <v>137</v>
      </c>
      <c r="X7876" t="s">
        <v>1847</v>
      </c>
      <c r="Y7876" t="s">
        <v>4582</v>
      </c>
      <c r="AA7876">
        <v>23</v>
      </c>
      <c r="AB7876">
        <v>16.12</v>
      </c>
    </row>
    <row r="7877" spans="1:28" x14ac:dyDescent="0.25">
      <c r="A7877" t="s">
        <v>1059</v>
      </c>
      <c r="B7877" t="s">
        <v>31</v>
      </c>
      <c r="C7877" t="s">
        <v>4581</v>
      </c>
      <c r="D7877">
        <v>1.29</v>
      </c>
      <c r="E7877" t="s">
        <v>327</v>
      </c>
      <c r="F7877" t="s">
        <v>136</v>
      </c>
      <c r="G7877" t="s">
        <v>35</v>
      </c>
      <c r="H7877" t="s">
        <v>3385</v>
      </c>
      <c r="I7877">
        <v>98.313000000000002</v>
      </c>
      <c r="J7877">
        <v>98.391000000000005</v>
      </c>
      <c r="K7877">
        <v>36</v>
      </c>
      <c r="L7877">
        <v>30</v>
      </c>
      <c r="M7877" t="s">
        <v>1902</v>
      </c>
      <c r="N7877" t="s">
        <v>78</v>
      </c>
      <c r="O7877">
        <v>2000000</v>
      </c>
      <c r="P7877">
        <v>5000000</v>
      </c>
      <c r="Q7877" t="s">
        <v>2142</v>
      </c>
      <c r="R7877">
        <v>3</v>
      </c>
      <c r="S7877">
        <v>2.94</v>
      </c>
      <c r="V7877" t="s">
        <v>3386</v>
      </c>
      <c r="W7877" t="s">
        <v>137</v>
      </c>
      <c r="X7877" t="s">
        <v>1847</v>
      </c>
      <c r="Y7877" t="s">
        <v>4582</v>
      </c>
      <c r="AA7877">
        <v>35</v>
      </c>
      <c r="AB7877">
        <v>29.09</v>
      </c>
    </row>
    <row r="7878" spans="1:28" x14ac:dyDescent="0.25">
      <c r="A7878" t="s">
        <v>1060</v>
      </c>
      <c r="B7878" t="s">
        <v>31</v>
      </c>
      <c r="C7878" t="s">
        <v>4581</v>
      </c>
      <c r="D7878">
        <v>1.49</v>
      </c>
      <c r="E7878" t="s">
        <v>374</v>
      </c>
      <c r="F7878" t="s">
        <v>136</v>
      </c>
      <c r="G7878" t="s">
        <v>35</v>
      </c>
      <c r="H7878" t="s">
        <v>3387</v>
      </c>
      <c r="I7878">
        <v>98.611000000000004</v>
      </c>
      <c r="J7878">
        <v>98.7</v>
      </c>
      <c r="K7878">
        <v>74</v>
      </c>
      <c r="L7878">
        <v>68</v>
      </c>
      <c r="M7878" t="s">
        <v>1902</v>
      </c>
      <c r="N7878" t="s">
        <v>78</v>
      </c>
      <c r="O7878">
        <v>3000000</v>
      </c>
      <c r="P7878">
        <v>3000000</v>
      </c>
      <c r="Q7878" t="s">
        <v>2118</v>
      </c>
      <c r="R7878">
        <v>3.38</v>
      </c>
      <c r="S7878">
        <v>3.32</v>
      </c>
      <c r="V7878" t="s">
        <v>3388</v>
      </c>
      <c r="W7878" t="s">
        <v>137</v>
      </c>
      <c r="X7878" t="s">
        <v>1847</v>
      </c>
      <c r="Y7878" t="s">
        <v>4582</v>
      </c>
      <c r="AA7878">
        <v>71</v>
      </c>
      <c r="AB7878">
        <v>65.569999999999993</v>
      </c>
    </row>
    <row r="7879" spans="1:28" x14ac:dyDescent="0.25">
      <c r="A7879" t="s">
        <v>1061</v>
      </c>
      <c r="B7879" t="s">
        <v>31</v>
      </c>
      <c r="C7879" t="s">
        <v>4581</v>
      </c>
      <c r="D7879">
        <v>1.47</v>
      </c>
      <c r="E7879" t="s">
        <v>419</v>
      </c>
      <c r="F7879" t="s">
        <v>136</v>
      </c>
      <c r="G7879" t="s">
        <v>35</v>
      </c>
      <c r="H7879" t="s">
        <v>3389</v>
      </c>
      <c r="I7879">
        <v>98.49</v>
      </c>
      <c r="J7879">
        <v>98.593000000000004</v>
      </c>
      <c r="K7879">
        <v>82</v>
      </c>
      <c r="L7879">
        <v>75</v>
      </c>
      <c r="M7879" t="s">
        <v>1902</v>
      </c>
      <c r="N7879" t="s">
        <v>78</v>
      </c>
      <c r="O7879">
        <v>3000000</v>
      </c>
      <c r="Q7879" t="s">
        <v>2142</v>
      </c>
      <c r="R7879">
        <v>3.46</v>
      </c>
      <c r="S7879">
        <v>3.39</v>
      </c>
      <c r="V7879" t="s">
        <v>3390</v>
      </c>
      <c r="W7879" t="s">
        <v>137</v>
      </c>
      <c r="X7879" t="s">
        <v>1847</v>
      </c>
      <c r="Y7879" t="s">
        <v>4582</v>
      </c>
      <c r="AA7879">
        <v>79</v>
      </c>
      <c r="AB7879">
        <v>72.61</v>
      </c>
    </row>
    <row r="7880" spans="1:28" x14ac:dyDescent="0.25">
      <c r="A7880" t="s">
        <v>1062</v>
      </c>
      <c r="B7880" t="s">
        <v>31</v>
      </c>
      <c r="C7880" t="s">
        <v>4581</v>
      </c>
      <c r="D7880">
        <v>1.63</v>
      </c>
      <c r="E7880" t="s">
        <v>349</v>
      </c>
      <c r="F7880" t="s">
        <v>136</v>
      </c>
      <c r="G7880" t="s">
        <v>35</v>
      </c>
      <c r="H7880" t="s">
        <v>3391</v>
      </c>
      <c r="I7880">
        <v>98.959000000000003</v>
      </c>
      <c r="J7880">
        <v>99.122</v>
      </c>
      <c r="K7880">
        <v>114</v>
      </c>
      <c r="L7880">
        <v>104</v>
      </c>
      <c r="M7880" t="s">
        <v>1902</v>
      </c>
      <c r="N7880" t="s">
        <v>78</v>
      </c>
      <c r="O7880">
        <v>3000000</v>
      </c>
      <c r="P7880">
        <v>3000000</v>
      </c>
      <c r="Q7880" t="s">
        <v>2142</v>
      </c>
      <c r="R7880">
        <v>3.78</v>
      </c>
      <c r="S7880">
        <v>3.68</v>
      </c>
      <c r="V7880" t="s">
        <v>3392</v>
      </c>
      <c r="W7880" t="s">
        <v>137</v>
      </c>
      <c r="X7880" t="s">
        <v>1847</v>
      </c>
      <c r="Y7880" t="s">
        <v>4582</v>
      </c>
      <c r="AA7880">
        <v>110</v>
      </c>
      <c r="AB7880">
        <v>101.08</v>
      </c>
    </row>
    <row r="7881" spans="1:28" x14ac:dyDescent="0.25">
      <c r="A7881" t="s">
        <v>1063</v>
      </c>
      <c r="B7881" t="s">
        <v>31</v>
      </c>
      <c r="C7881" t="s">
        <v>4581</v>
      </c>
      <c r="D7881">
        <v>1.66</v>
      </c>
      <c r="E7881" t="s">
        <v>363</v>
      </c>
      <c r="F7881" t="s">
        <v>136</v>
      </c>
      <c r="G7881" t="s">
        <v>35</v>
      </c>
      <c r="H7881" t="s">
        <v>3393</v>
      </c>
      <c r="I7881">
        <v>99.600999999999999</v>
      </c>
      <c r="J7881">
        <v>99.700999999999993</v>
      </c>
      <c r="K7881">
        <v>79</v>
      </c>
      <c r="L7881">
        <v>73</v>
      </c>
      <c r="M7881" t="s">
        <v>1902</v>
      </c>
      <c r="N7881" t="s">
        <v>78</v>
      </c>
      <c r="O7881">
        <v>2000000</v>
      </c>
      <c r="P7881">
        <v>3000000</v>
      </c>
      <c r="Q7881" t="s">
        <v>2142</v>
      </c>
      <c r="R7881">
        <v>3.43</v>
      </c>
      <c r="S7881">
        <v>3.37</v>
      </c>
      <c r="V7881" t="s">
        <v>3394</v>
      </c>
      <c r="W7881" t="s">
        <v>137</v>
      </c>
      <c r="X7881" t="s">
        <v>1847</v>
      </c>
      <c r="Y7881" t="s">
        <v>4582</v>
      </c>
      <c r="AA7881">
        <v>75</v>
      </c>
      <c r="AB7881">
        <v>70</v>
      </c>
    </row>
    <row r="7882" spans="1:28" x14ac:dyDescent="0.25">
      <c r="A7882" t="s">
        <v>1064</v>
      </c>
      <c r="B7882" t="s">
        <v>31</v>
      </c>
      <c r="C7882" t="s">
        <v>4581</v>
      </c>
      <c r="D7882">
        <v>2.2599999999999998</v>
      </c>
      <c r="E7882" t="s">
        <v>374</v>
      </c>
      <c r="F7882" t="s">
        <v>136</v>
      </c>
      <c r="G7882" t="s">
        <v>35</v>
      </c>
      <c r="H7882" t="s">
        <v>3395</v>
      </c>
      <c r="I7882">
        <v>103.676</v>
      </c>
      <c r="J7882">
        <v>103.83499999999999</v>
      </c>
      <c r="K7882">
        <v>85</v>
      </c>
      <c r="L7882">
        <v>78</v>
      </c>
      <c r="M7882" t="s">
        <v>1850</v>
      </c>
      <c r="N7882" t="s">
        <v>53</v>
      </c>
      <c r="O7882">
        <v>3000000</v>
      </c>
      <c r="Q7882" t="s">
        <v>2118</v>
      </c>
      <c r="R7882">
        <v>3.55</v>
      </c>
      <c r="S7882">
        <v>3.48</v>
      </c>
      <c r="V7882" t="s">
        <v>3396</v>
      </c>
      <c r="W7882" t="s">
        <v>137</v>
      </c>
      <c r="X7882" t="s">
        <v>1847</v>
      </c>
      <c r="Y7882" t="s">
        <v>4582</v>
      </c>
      <c r="AA7882">
        <v>85</v>
      </c>
      <c r="AB7882">
        <v>77.53</v>
      </c>
    </row>
    <row r="7883" spans="1:28" x14ac:dyDescent="0.25">
      <c r="A7883" t="s">
        <v>1065</v>
      </c>
      <c r="B7883" t="s">
        <v>31</v>
      </c>
      <c r="C7883" t="s">
        <v>4581</v>
      </c>
      <c r="D7883">
        <v>2.82</v>
      </c>
      <c r="E7883" t="s">
        <v>357</v>
      </c>
      <c r="F7883" t="s">
        <v>136</v>
      </c>
      <c r="G7883" t="s">
        <v>35</v>
      </c>
      <c r="H7883" t="s">
        <v>3397</v>
      </c>
      <c r="I7883">
        <v>99.757000000000005</v>
      </c>
      <c r="J7883">
        <v>99.841999999999999</v>
      </c>
      <c r="K7883">
        <v>70</v>
      </c>
      <c r="L7883">
        <v>67</v>
      </c>
      <c r="M7883" t="s">
        <v>1883</v>
      </c>
      <c r="N7883" t="s">
        <v>63</v>
      </c>
      <c r="O7883">
        <v>5000000</v>
      </c>
      <c r="P7883">
        <v>5000000</v>
      </c>
      <c r="Q7883" t="s">
        <v>2142</v>
      </c>
      <c r="R7883">
        <v>3.45</v>
      </c>
      <c r="S7883">
        <v>3.42</v>
      </c>
      <c r="V7883" t="s">
        <v>3398</v>
      </c>
      <c r="W7883" t="s">
        <v>137</v>
      </c>
      <c r="X7883" t="s">
        <v>1847</v>
      </c>
      <c r="Y7883" t="s">
        <v>4582</v>
      </c>
      <c r="AA7883">
        <v>67</v>
      </c>
      <c r="AB7883">
        <v>63.67</v>
      </c>
    </row>
    <row r="7884" spans="1:28" x14ac:dyDescent="0.25">
      <c r="A7884" t="s">
        <v>1066</v>
      </c>
      <c r="B7884" t="s">
        <v>31</v>
      </c>
      <c r="C7884" t="s">
        <v>4581</v>
      </c>
      <c r="D7884">
        <v>4.49</v>
      </c>
      <c r="E7884" t="s">
        <v>357</v>
      </c>
      <c r="F7884" t="s">
        <v>136</v>
      </c>
      <c r="G7884" t="s">
        <v>35</v>
      </c>
      <c r="H7884" t="s">
        <v>3399</v>
      </c>
      <c r="I7884">
        <v>99.683999999999997</v>
      </c>
      <c r="J7884">
        <v>99.819000000000003</v>
      </c>
      <c r="K7884">
        <v>87</v>
      </c>
      <c r="L7884">
        <v>84</v>
      </c>
      <c r="M7884" t="s">
        <v>1982</v>
      </c>
      <c r="N7884" t="s">
        <v>222</v>
      </c>
      <c r="O7884">
        <v>5000000</v>
      </c>
      <c r="P7884">
        <v>3000000</v>
      </c>
      <c r="Q7884" t="s">
        <v>2142</v>
      </c>
      <c r="R7884">
        <v>3.81</v>
      </c>
      <c r="S7884">
        <v>3.78</v>
      </c>
      <c r="V7884" t="s">
        <v>3400</v>
      </c>
      <c r="W7884" t="s">
        <v>137</v>
      </c>
      <c r="X7884" t="s">
        <v>1847</v>
      </c>
      <c r="Y7884" t="s">
        <v>4582</v>
      </c>
      <c r="AA7884">
        <v>84</v>
      </c>
      <c r="AB7884">
        <v>80.900000000000006</v>
      </c>
    </row>
    <row r="7885" spans="1:28" x14ac:dyDescent="0.25">
      <c r="A7885" t="s">
        <v>1068</v>
      </c>
      <c r="B7885" t="s">
        <v>31</v>
      </c>
      <c r="C7885" t="s">
        <v>4581</v>
      </c>
      <c r="D7885">
        <v>2.36</v>
      </c>
      <c r="E7885" t="s">
        <v>363</v>
      </c>
      <c r="F7885" t="s">
        <v>136</v>
      </c>
      <c r="G7885" t="s">
        <v>35</v>
      </c>
      <c r="H7885" t="s">
        <v>3403</v>
      </c>
      <c r="I7885">
        <v>99.989000000000004</v>
      </c>
      <c r="J7885">
        <v>100.06</v>
      </c>
      <c r="K7885">
        <v>88</v>
      </c>
      <c r="L7885">
        <v>85</v>
      </c>
      <c r="M7885" t="s">
        <v>1850</v>
      </c>
      <c r="N7885" t="s">
        <v>53</v>
      </c>
      <c r="O7885">
        <v>5000000</v>
      </c>
      <c r="P7885">
        <v>5000000</v>
      </c>
      <c r="Q7885" t="s">
        <v>2142</v>
      </c>
      <c r="R7885">
        <v>3.58</v>
      </c>
      <c r="S7885">
        <v>3.55</v>
      </c>
      <c r="V7885" t="s">
        <v>3404</v>
      </c>
      <c r="W7885" t="s">
        <v>137</v>
      </c>
      <c r="X7885" t="s">
        <v>1847</v>
      </c>
      <c r="Y7885" t="s">
        <v>4582</v>
      </c>
      <c r="AA7885">
        <v>86</v>
      </c>
      <c r="AB7885">
        <v>82.99</v>
      </c>
    </row>
    <row r="7886" spans="1:28" x14ac:dyDescent="0.25">
      <c r="A7886" t="s">
        <v>1069</v>
      </c>
      <c r="B7886" t="s">
        <v>31</v>
      </c>
      <c r="C7886" t="s">
        <v>4581</v>
      </c>
      <c r="D7886">
        <v>1.78</v>
      </c>
      <c r="E7886" t="s">
        <v>407</v>
      </c>
      <c r="F7886" t="s">
        <v>136</v>
      </c>
      <c r="G7886" t="s">
        <v>35</v>
      </c>
      <c r="H7886" t="s">
        <v>3405</v>
      </c>
      <c r="I7886">
        <v>99.94</v>
      </c>
      <c r="J7886">
        <v>100.04600000000001</v>
      </c>
      <c r="K7886">
        <v>71</v>
      </c>
      <c r="L7886">
        <v>65</v>
      </c>
      <c r="M7886" t="s">
        <v>1975</v>
      </c>
      <c r="N7886" t="s">
        <v>215</v>
      </c>
      <c r="O7886">
        <v>2000000</v>
      </c>
      <c r="Q7886" t="s">
        <v>2142</v>
      </c>
      <c r="R7886">
        <v>3.38</v>
      </c>
      <c r="S7886">
        <v>3.32</v>
      </c>
      <c r="V7886" t="s">
        <v>3406</v>
      </c>
      <c r="W7886" t="s">
        <v>137</v>
      </c>
      <c r="X7886" t="s">
        <v>1847</v>
      </c>
      <c r="Y7886" t="s">
        <v>4582</v>
      </c>
      <c r="AA7886">
        <v>71</v>
      </c>
      <c r="AB7886">
        <v>64.59</v>
      </c>
    </row>
    <row r="7887" spans="1:28" x14ac:dyDescent="0.25">
      <c r="A7887" t="s">
        <v>1070</v>
      </c>
      <c r="B7887" t="s">
        <v>31</v>
      </c>
      <c r="C7887" t="s">
        <v>4581</v>
      </c>
      <c r="D7887">
        <v>3.55</v>
      </c>
      <c r="E7887" t="s">
        <v>407</v>
      </c>
      <c r="F7887" t="s">
        <v>136</v>
      </c>
      <c r="G7887" t="s">
        <v>35</v>
      </c>
      <c r="H7887" t="s">
        <v>3407</v>
      </c>
      <c r="I7887">
        <v>99.634</v>
      </c>
      <c r="J7887">
        <v>99.846999999999994</v>
      </c>
      <c r="K7887">
        <v>94</v>
      </c>
      <c r="L7887">
        <v>88</v>
      </c>
      <c r="M7887" t="s">
        <v>1874</v>
      </c>
      <c r="N7887" t="s">
        <v>111</v>
      </c>
      <c r="O7887">
        <v>2000000</v>
      </c>
      <c r="P7887">
        <v>3000000</v>
      </c>
      <c r="Q7887" t="s">
        <v>2142</v>
      </c>
      <c r="R7887">
        <v>3.8</v>
      </c>
      <c r="S7887">
        <v>3.74</v>
      </c>
      <c r="V7887" t="s">
        <v>3408</v>
      </c>
      <c r="W7887" t="s">
        <v>137</v>
      </c>
      <c r="X7887" t="s">
        <v>1847</v>
      </c>
      <c r="Y7887" t="s">
        <v>4582</v>
      </c>
      <c r="AA7887">
        <v>94</v>
      </c>
      <c r="AB7887">
        <v>87.39</v>
      </c>
    </row>
    <row r="7888" spans="1:28" x14ac:dyDescent="0.25">
      <c r="A7888" t="s">
        <v>1071</v>
      </c>
      <c r="B7888" t="s">
        <v>31</v>
      </c>
      <c r="C7888" t="s">
        <v>4581</v>
      </c>
      <c r="D7888">
        <v>4.1900000000000004</v>
      </c>
      <c r="E7888" t="s">
        <v>349</v>
      </c>
      <c r="F7888" t="s">
        <v>136</v>
      </c>
      <c r="G7888" t="s">
        <v>35</v>
      </c>
      <c r="H7888" t="s">
        <v>3409</v>
      </c>
      <c r="I7888">
        <v>99.024000000000001</v>
      </c>
      <c r="J7888">
        <v>99.444000000000003</v>
      </c>
      <c r="K7888">
        <v>174</v>
      </c>
      <c r="L7888">
        <v>164</v>
      </c>
      <c r="M7888" t="s">
        <v>1982</v>
      </c>
      <c r="N7888" t="s">
        <v>222</v>
      </c>
      <c r="O7888">
        <v>5000000</v>
      </c>
      <c r="P7888">
        <v>0</v>
      </c>
      <c r="Q7888" t="s">
        <v>2142</v>
      </c>
      <c r="R7888">
        <v>4.68</v>
      </c>
      <c r="S7888">
        <v>4.58</v>
      </c>
      <c r="V7888" t="s">
        <v>3410</v>
      </c>
      <c r="W7888" t="s">
        <v>137</v>
      </c>
      <c r="X7888" t="s">
        <v>1847</v>
      </c>
      <c r="Y7888" t="s">
        <v>4582</v>
      </c>
      <c r="AA7888">
        <v>174</v>
      </c>
      <c r="AB7888">
        <v>164.08</v>
      </c>
    </row>
    <row r="7889" spans="1:28" x14ac:dyDescent="0.25">
      <c r="A7889" t="s">
        <v>1072</v>
      </c>
      <c r="B7889" t="s">
        <v>31</v>
      </c>
      <c r="C7889" t="s">
        <v>4581</v>
      </c>
      <c r="D7889">
        <v>2.59</v>
      </c>
      <c r="E7889" t="s">
        <v>419</v>
      </c>
      <c r="F7889" t="s">
        <v>136</v>
      </c>
      <c r="G7889" t="s">
        <v>35</v>
      </c>
      <c r="H7889" t="s">
        <v>3411</v>
      </c>
      <c r="I7889">
        <v>101.00700000000001</v>
      </c>
      <c r="J7889">
        <v>101.18899999999999</v>
      </c>
      <c r="K7889">
        <v>111</v>
      </c>
      <c r="L7889">
        <v>104</v>
      </c>
      <c r="M7889" t="s">
        <v>1883</v>
      </c>
      <c r="N7889" t="s">
        <v>63</v>
      </c>
      <c r="O7889">
        <v>3000000</v>
      </c>
      <c r="P7889">
        <v>1000000</v>
      </c>
      <c r="Q7889" t="s">
        <v>2142</v>
      </c>
      <c r="R7889">
        <v>3.86</v>
      </c>
      <c r="S7889">
        <v>3.79</v>
      </c>
      <c r="V7889" t="s">
        <v>3412</v>
      </c>
      <c r="W7889" t="s">
        <v>137</v>
      </c>
      <c r="X7889" t="s">
        <v>1847</v>
      </c>
      <c r="Y7889" t="s">
        <v>4582</v>
      </c>
      <c r="AA7889">
        <v>111</v>
      </c>
      <c r="AB7889">
        <v>104.3</v>
      </c>
    </row>
    <row r="7890" spans="1:28" x14ac:dyDescent="0.25">
      <c r="A7890" t="s">
        <v>1073</v>
      </c>
      <c r="B7890" t="s">
        <v>31</v>
      </c>
      <c r="C7890" t="s">
        <v>4581</v>
      </c>
      <c r="D7890">
        <v>4.07</v>
      </c>
      <c r="E7890" t="s">
        <v>419</v>
      </c>
      <c r="F7890" t="s">
        <v>136</v>
      </c>
      <c r="G7890" t="s">
        <v>35</v>
      </c>
      <c r="H7890" t="s">
        <v>3413</v>
      </c>
      <c r="I7890">
        <v>101.117</v>
      </c>
      <c r="J7890">
        <v>101.402</v>
      </c>
      <c r="K7890">
        <v>131</v>
      </c>
      <c r="L7890">
        <v>124</v>
      </c>
      <c r="M7890" t="s">
        <v>1866</v>
      </c>
      <c r="N7890" t="s">
        <v>60</v>
      </c>
      <c r="O7890">
        <v>3000000</v>
      </c>
      <c r="P7890">
        <v>1000000</v>
      </c>
      <c r="Q7890" t="s">
        <v>2142</v>
      </c>
      <c r="R7890">
        <v>4.21</v>
      </c>
      <c r="S7890">
        <v>4.1399999999999997</v>
      </c>
      <c r="V7890" t="s">
        <v>3414</v>
      </c>
      <c r="W7890" t="s">
        <v>137</v>
      </c>
      <c r="X7890" t="s">
        <v>1847</v>
      </c>
      <c r="Y7890" t="s">
        <v>4582</v>
      </c>
      <c r="AA7890">
        <v>129</v>
      </c>
      <c r="AB7890">
        <v>122.41</v>
      </c>
    </row>
    <row r="7891" spans="1:28" x14ac:dyDescent="0.25">
      <c r="A7891" t="s">
        <v>1074</v>
      </c>
      <c r="B7891" t="s">
        <v>31</v>
      </c>
      <c r="C7891" t="s">
        <v>4581</v>
      </c>
      <c r="D7891">
        <v>3.99</v>
      </c>
      <c r="E7891" t="s">
        <v>357</v>
      </c>
      <c r="F7891" t="s">
        <v>136</v>
      </c>
      <c r="G7891" t="s">
        <v>35</v>
      </c>
      <c r="H7891" t="s">
        <v>3415</v>
      </c>
      <c r="I7891">
        <v>100.06100000000001</v>
      </c>
      <c r="J7891">
        <v>100.301</v>
      </c>
      <c r="K7891">
        <v>81</v>
      </c>
      <c r="L7891">
        <v>75</v>
      </c>
      <c r="M7891" t="s">
        <v>1866</v>
      </c>
      <c r="N7891" t="s">
        <v>60</v>
      </c>
      <c r="O7891">
        <v>3000000</v>
      </c>
      <c r="Q7891" t="s">
        <v>2142</v>
      </c>
      <c r="R7891">
        <v>3.71</v>
      </c>
      <c r="S7891">
        <v>3.65</v>
      </c>
      <c r="V7891" t="s">
        <v>3416</v>
      </c>
      <c r="W7891" t="s">
        <v>137</v>
      </c>
      <c r="X7891" t="s">
        <v>1847</v>
      </c>
      <c r="Y7891" t="s">
        <v>4582</v>
      </c>
      <c r="AA7891">
        <v>80</v>
      </c>
      <c r="AB7891">
        <v>74.38</v>
      </c>
    </row>
    <row r="7892" spans="1:28" x14ac:dyDescent="0.25">
      <c r="A7892" t="s">
        <v>1075</v>
      </c>
      <c r="B7892" t="s">
        <v>31</v>
      </c>
      <c r="C7892" t="s">
        <v>4581</v>
      </c>
      <c r="D7892">
        <v>1.35</v>
      </c>
      <c r="E7892" t="s">
        <v>407</v>
      </c>
      <c r="F7892" t="s">
        <v>136</v>
      </c>
      <c r="G7892" t="s">
        <v>35</v>
      </c>
      <c r="H7892" t="s">
        <v>3417</v>
      </c>
      <c r="I7892">
        <v>100.849</v>
      </c>
      <c r="J7892">
        <v>100.93</v>
      </c>
      <c r="K7892">
        <v>62</v>
      </c>
      <c r="L7892">
        <v>56</v>
      </c>
      <c r="M7892" t="s">
        <v>2234</v>
      </c>
      <c r="N7892" t="s">
        <v>101</v>
      </c>
      <c r="O7892">
        <v>3000000</v>
      </c>
      <c r="P7892">
        <v>0</v>
      </c>
      <c r="Q7892" t="s">
        <v>2142</v>
      </c>
      <c r="R7892">
        <v>3.28</v>
      </c>
      <c r="S7892">
        <v>3.22</v>
      </c>
      <c r="V7892" t="s">
        <v>3418</v>
      </c>
      <c r="W7892" t="s">
        <v>137</v>
      </c>
      <c r="X7892" t="s">
        <v>1847</v>
      </c>
      <c r="Y7892" t="s">
        <v>4582</v>
      </c>
      <c r="AA7892">
        <v>62</v>
      </c>
      <c r="AB7892">
        <v>55.63</v>
      </c>
    </row>
    <row r="7893" spans="1:28" x14ac:dyDescent="0.25">
      <c r="A7893" t="s">
        <v>1076</v>
      </c>
      <c r="B7893" t="s">
        <v>31</v>
      </c>
      <c r="C7893" t="s">
        <v>4581</v>
      </c>
      <c r="D7893">
        <v>3.16</v>
      </c>
      <c r="E7893" t="s">
        <v>407</v>
      </c>
      <c r="F7893" t="s">
        <v>136</v>
      </c>
      <c r="G7893" t="s">
        <v>35</v>
      </c>
      <c r="H7893" t="s">
        <v>3419</v>
      </c>
      <c r="I7893">
        <v>100.941</v>
      </c>
      <c r="J7893">
        <v>101.131</v>
      </c>
      <c r="K7893">
        <v>87</v>
      </c>
      <c r="L7893">
        <v>81</v>
      </c>
      <c r="M7893" t="s">
        <v>1928</v>
      </c>
      <c r="N7893" t="s">
        <v>36</v>
      </c>
      <c r="O7893">
        <v>2000000</v>
      </c>
      <c r="P7893">
        <v>3000000</v>
      </c>
      <c r="Q7893" t="s">
        <v>2142</v>
      </c>
      <c r="R7893">
        <v>3.69</v>
      </c>
      <c r="S7893">
        <v>3.63</v>
      </c>
      <c r="V7893" t="s">
        <v>3420</v>
      </c>
      <c r="W7893" t="s">
        <v>137</v>
      </c>
      <c r="X7893" t="s">
        <v>1847</v>
      </c>
      <c r="Y7893" t="s">
        <v>4582</v>
      </c>
      <c r="AA7893">
        <v>86</v>
      </c>
      <c r="AB7893">
        <v>80.09</v>
      </c>
    </row>
    <row r="7894" spans="1:28" x14ac:dyDescent="0.25">
      <c r="A7894" t="s">
        <v>1077</v>
      </c>
      <c r="B7894" t="s">
        <v>31</v>
      </c>
      <c r="C7894" t="s">
        <v>4581</v>
      </c>
      <c r="D7894">
        <v>2.14</v>
      </c>
      <c r="E7894" t="s">
        <v>419</v>
      </c>
      <c r="F7894" t="s">
        <v>136</v>
      </c>
      <c r="G7894" t="s">
        <v>35</v>
      </c>
      <c r="H7894" t="s">
        <v>3421</v>
      </c>
      <c r="I7894">
        <v>100.991</v>
      </c>
      <c r="J7894">
        <v>101.14100000000001</v>
      </c>
      <c r="K7894">
        <v>104</v>
      </c>
      <c r="L7894">
        <v>97</v>
      </c>
      <c r="M7894" t="s">
        <v>1850</v>
      </c>
      <c r="N7894" t="s">
        <v>53</v>
      </c>
      <c r="O7894">
        <v>3000000</v>
      </c>
      <c r="P7894">
        <v>0</v>
      </c>
      <c r="Q7894" t="s">
        <v>2142</v>
      </c>
      <c r="R7894">
        <v>3.74</v>
      </c>
      <c r="S7894">
        <v>3.67</v>
      </c>
      <c r="V7894" t="s">
        <v>3422</v>
      </c>
      <c r="W7894" t="s">
        <v>137</v>
      </c>
      <c r="X7894" t="s">
        <v>1847</v>
      </c>
      <c r="Y7894" t="s">
        <v>4582</v>
      </c>
      <c r="AA7894">
        <v>104</v>
      </c>
      <c r="AB7894">
        <v>97.64</v>
      </c>
    </row>
    <row r="7895" spans="1:28" x14ac:dyDescent="0.25">
      <c r="A7895" t="s">
        <v>1078</v>
      </c>
      <c r="B7895" t="s">
        <v>31</v>
      </c>
      <c r="C7895" t="s">
        <v>4581</v>
      </c>
      <c r="D7895">
        <v>3.87</v>
      </c>
      <c r="E7895" t="s">
        <v>419</v>
      </c>
      <c r="F7895" t="s">
        <v>136</v>
      </c>
      <c r="G7895" t="s">
        <v>35</v>
      </c>
      <c r="H7895" t="s">
        <v>3423</v>
      </c>
      <c r="I7895">
        <v>100.98699999999999</v>
      </c>
      <c r="J7895">
        <v>101.258</v>
      </c>
      <c r="K7895">
        <v>130</v>
      </c>
      <c r="L7895">
        <v>123</v>
      </c>
      <c r="M7895" t="s">
        <v>1874</v>
      </c>
      <c r="N7895" t="s">
        <v>111</v>
      </c>
      <c r="O7895">
        <v>3000000</v>
      </c>
      <c r="P7895">
        <v>1000000</v>
      </c>
      <c r="Q7895" t="s">
        <v>2142</v>
      </c>
      <c r="R7895">
        <v>4.16</v>
      </c>
      <c r="S7895">
        <v>4.09</v>
      </c>
      <c r="V7895" t="s">
        <v>3424</v>
      </c>
      <c r="W7895" t="s">
        <v>137</v>
      </c>
      <c r="X7895" t="s">
        <v>1847</v>
      </c>
      <c r="Y7895" t="s">
        <v>4582</v>
      </c>
      <c r="AA7895">
        <v>126</v>
      </c>
      <c r="AB7895">
        <v>119.15</v>
      </c>
    </row>
    <row r="7896" spans="1:28" x14ac:dyDescent="0.25">
      <c r="A7896" t="s">
        <v>1079</v>
      </c>
      <c r="B7896" t="s">
        <v>31</v>
      </c>
      <c r="C7896" t="s">
        <v>4581</v>
      </c>
      <c r="D7896">
        <v>2.25</v>
      </c>
      <c r="E7896" t="s">
        <v>421</v>
      </c>
      <c r="F7896" t="s">
        <v>136</v>
      </c>
      <c r="G7896" t="s">
        <v>35</v>
      </c>
      <c r="H7896" t="s">
        <v>2738</v>
      </c>
      <c r="I7896">
        <v>100.553</v>
      </c>
      <c r="J7896">
        <v>100.77800000000001</v>
      </c>
      <c r="K7896">
        <v>75</v>
      </c>
      <c r="L7896">
        <v>65</v>
      </c>
      <c r="M7896" t="s">
        <v>1850</v>
      </c>
      <c r="N7896" t="s">
        <v>53</v>
      </c>
      <c r="O7896">
        <v>2000000</v>
      </c>
      <c r="P7896">
        <v>5000000</v>
      </c>
      <c r="Q7896" t="s">
        <v>2118</v>
      </c>
      <c r="R7896">
        <v>3.45</v>
      </c>
      <c r="S7896">
        <v>3.35</v>
      </c>
      <c r="V7896" t="s">
        <v>2739</v>
      </c>
      <c r="W7896" t="s">
        <v>137</v>
      </c>
      <c r="X7896" t="s">
        <v>1847</v>
      </c>
      <c r="Y7896" t="s">
        <v>4582</v>
      </c>
      <c r="AA7896">
        <v>74</v>
      </c>
      <c r="AB7896">
        <v>64.27</v>
      </c>
    </row>
    <row r="7897" spans="1:28" x14ac:dyDescent="0.25">
      <c r="A7897" t="s">
        <v>1080</v>
      </c>
      <c r="B7897" t="s">
        <v>31</v>
      </c>
      <c r="C7897" t="s">
        <v>4581</v>
      </c>
      <c r="D7897">
        <v>2.06</v>
      </c>
      <c r="E7897" t="s">
        <v>411</v>
      </c>
      <c r="F7897" t="s">
        <v>136</v>
      </c>
      <c r="G7897" t="s">
        <v>35</v>
      </c>
      <c r="H7897" t="s">
        <v>3425</v>
      </c>
      <c r="I7897">
        <v>102.399</v>
      </c>
      <c r="J7897">
        <v>102.502</v>
      </c>
      <c r="K7897">
        <v>78</v>
      </c>
      <c r="L7897">
        <v>73</v>
      </c>
      <c r="M7897" t="s">
        <v>1844</v>
      </c>
      <c r="N7897" t="s">
        <v>48</v>
      </c>
      <c r="O7897">
        <v>3000000</v>
      </c>
      <c r="P7897">
        <v>2000000</v>
      </c>
      <c r="Q7897" t="s">
        <v>2142</v>
      </c>
      <c r="R7897">
        <v>3.46</v>
      </c>
      <c r="S7897">
        <v>3.41</v>
      </c>
      <c r="V7897" t="s">
        <v>3426</v>
      </c>
      <c r="W7897" t="s">
        <v>137</v>
      </c>
      <c r="X7897" t="s">
        <v>1847</v>
      </c>
      <c r="Y7897" t="s">
        <v>4582</v>
      </c>
      <c r="AA7897">
        <v>76</v>
      </c>
      <c r="AB7897">
        <v>72.16</v>
      </c>
    </row>
    <row r="7898" spans="1:28" x14ac:dyDescent="0.25">
      <c r="A7898" t="s">
        <v>1081</v>
      </c>
      <c r="B7898" t="s">
        <v>31</v>
      </c>
      <c r="C7898" t="s">
        <v>4581</v>
      </c>
      <c r="D7898">
        <v>2.1</v>
      </c>
      <c r="E7898" t="s">
        <v>363</v>
      </c>
      <c r="F7898" t="s">
        <v>136</v>
      </c>
      <c r="G7898" t="s">
        <v>35</v>
      </c>
      <c r="H7898" t="s">
        <v>3427</v>
      </c>
      <c r="I7898">
        <v>101.96899999999999</v>
      </c>
      <c r="J7898">
        <v>102.095</v>
      </c>
      <c r="K7898">
        <v>86</v>
      </c>
      <c r="L7898">
        <v>80</v>
      </c>
      <c r="M7898" t="s">
        <v>1844</v>
      </c>
      <c r="N7898" t="s">
        <v>48</v>
      </c>
      <c r="O7898">
        <v>3000000</v>
      </c>
      <c r="Q7898" t="s">
        <v>2142</v>
      </c>
      <c r="R7898">
        <v>3.54</v>
      </c>
      <c r="S7898">
        <v>3.48</v>
      </c>
      <c r="V7898" t="s">
        <v>3428</v>
      </c>
      <c r="W7898" t="s">
        <v>137</v>
      </c>
      <c r="X7898" t="s">
        <v>1847</v>
      </c>
      <c r="Y7898" t="s">
        <v>4582</v>
      </c>
      <c r="AA7898">
        <v>84</v>
      </c>
      <c r="AB7898">
        <v>78.989999999999995</v>
      </c>
    </row>
    <row r="7899" spans="1:28" x14ac:dyDescent="0.25">
      <c r="A7899" t="s">
        <v>1082</v>
      </c>
      <c r="B7899" t="s">
        <v>31</v>
      </c>
      <c r="C7899" t="s">
        <v>4581</v>
      </c>
      <c r="D7899">
        <v>3.78</v>
      </c>
      <c r="E7899" t="s">
        <v>363</v>
      </c>
      <c r="F7899" t="s">
        <v>136</v>
      </c>
      <c r="G7899" t="s">
        <v>35</v>
      </c>
      <c r="H7899" t="s">
        <v>3429</v>
      </c>
      <c r="I7899">
        <v>102.27800000000001</v>
      </c>
      <c r="J7899">
        <v>102.505</v>
      </c>
      <c r="K7899">
        <v>111</v>
      </c>
      <c r="L7899">
        <v>105</v>
      </c>
      <c r="M7899" t="s">
        <v>1874</v>
      </c>
      <c r="N7899" t="s">
        <v>111</v>
      </c>
      <c r="O7899">
        <v>3000000</v>
      </c>
      <c r="P7899">
        <v>5000000</v>
      </c>
      <c r="Q7899" t="s">
        <v>2142</v>
      </c>
      <c r="R7899">
        <v>3.97</v>
      </c>
      <c r="S7899">
        <v>3.91</v>
      </c>
      <c r="V7899" t="s">
        <v>3430</v>
      </c>
      <c r="W7899" t="s">
        <v>137</v>
      </c>
      <c r="X7899" t="s">
        <v>1847</v>
      </c>
      <c r="Y7899" t="s">
        <v>4582</v>
      </c>
      <c r="AA7899">
        <v>109</v>
      </c>
      <c r="AB7899">
        <v>102.64</v>
      </c>
    </row>
    <row r="7900" spans="1:28" x14ac:dyDescent="0.25">
      <c r="A7900" t="s">
        <v>1083</v>
      </c>
      <c r="B7900" t="s">
        <v>31</v>
      </c>
      <c r="C7900" t="s">
        <v>4581</v>
      </c>
      <c r="D7900">
        <v>3.8</v>
      </c>
      <c r="E7900" t="s">
        <v>327</v>
      </c>
      <c r="F7900" t="s">
        <v>136</v>
      </c>
      <c r="G7900" t="s">
        <v>35</v>
      </c>
      <c r="H7900" t="s">
        <v>3431</v>
      </c>
      <c r="I7900">
        <v>104.288</v>
      </c>
      <c r="J7900">
        <v>104.554</v>
      </c>
      <c r="K7900">
        <v>88</v>
      </c>
      <c r="L7900">
        <v>81</v>
      </c>
      <c r="M7900" t="s">
        <v>1874</v>
      </c>
      <c r="N7900" t="s">
        <v>111</v>
      </c>
      <c r="O7900">
        <v>2000000</v>
      </c>
      <c r="P7900">
        <v>0</v>
      </c>
      <c r="Q7900" t="s">
        <v>2142</v>
      </c>
      <c r="R7900">
        <v>3.74</v>
      </c>
      <c r="S7900">
        <v>3.67</v>
      </c>
      <c r="V7900" t="s">
        <v>3432</v>
      </c>
      <c r="W7900" t="s">
        <v>137</v>
      </c>
      <c r="X7900" t="s">
        <v>1847</v>
      </c>
      <c r="Y7900" t="s">
        <v>4582</v>
      </c>
      <c r="AA7900">
        <v>87</v>
      </c>
      <c r="AB7900">
        <v>79.16</v>
      </c>
    </row>
    <row r="7901" spans="1:28" x14ac:dyDescent="0.25">
      <c r="A7901" t="s">
        <v>1084</v>
      </c>
      <c r="B7901" t="s">
        <v>31</v>
      </c>
      <c r="C7901" t="s">
        <v>4581</v>
      </c>
      <c r="D7901">
        <v>2.25</v>
      </c>
      <c r="E7901" t="s">
        <v>374</v>
      </c>
      <c r="F7901" t="s">
        <v>136</v>
      </c>
      <c r="G7901" t="s">
        <v>35</v>
      </c>
      <c r="H7901" t="s">
        <v>3433</v>
      </c>
      <c r="I7901">
        <v>102.01600000000001</v>
      </c>
      <c r="J7901">
        <v>102.17400000000001</v>
      </c>
      <c r="K7901">
        <v>85</v>
      </c>
      <c r="L7901">
        <v>78</v>
      </c>
      <c r="M7901" t="s">
        <v>1850</v>
      </c>
      <c r="N7901" t="s">
        <v>53</v>
      </c>
      <c r="O7901">
        <v>2000000</v>
      </c>
      <c r="P7901">
        <v>1000000</v>
      </c>
      <c r="Q7901" t="s">
        <v>2118</v>
      </c>
      <c r="R7901">
        <v>3.55</v>
      </c>
      <c r="S7901">
        <v>3.48</v>
      </c>
      <c r="V7901" t="s">
        <v>3434</v>
      </c>
      <c r="W7901" t="s">
        <v>137</v>
      </c>
      <c r="X7901" t="s">
        <v>1847</v>
      </c>
      <c r="Y7901" t="s">
        <v>4582</v>
      </c>
      <c r="AA7901">
        <v>84</v>
      </c>
      <c r="AB7901">
        <v>77.36</v>
      </c>
    </row>
    <row r="7902" spans="1:28" x14ac:dyDescent="0.25">
      <c r="A7902" t="s">
        <v>1085</v>
      </c>
      <c r="B7902" t="s">
        <v>31</v>
      </c>
      <c r="C7902" t="s">
        <v>4581</v>
      </c>
      <c r="D7902">
        <v>2.04</v>
      </c>
      <c r="E7902" t="s">
        <v>357</v>
      </c>
      <c r="F7902" t="s">
        <v>136</v>
      </c>
      <c r="G7902" t="s">
        <v>35</v>
      </c>
      <c r="H7902" t="s">
        <v>3435</v>
      </c>
      <c r="I7902">
        <v>102.33199999999999</v>
      </c>
      <c r="J7902">
        <v>102.455</v>
      </c>
      <c r="K7902">
        <v>58</v>
      </c>
      <c r="L7902">
        <v>52</v>
      </c>
      <c r="M7902" t="s">
        <v>1844</v>
      </c>
      <c r="N7902" t="s">
        <v>48</v>
      </c>
      <c r="O7902">
        <v>2000000</v>
      </c>
      <c r="P7902">
        <v>3000000</v>
      </c>
      <c r="Q7902" t="s">
        <v>2142</v>
      </c>
      <c r="R7902">
        <v>3.26</v>
      </c>
      <c r="S7902">
        <v>3.2</v>
      </c>
      <c r="V7902" t="s">
        <v>3436</v>
      </c>
      <c r="W7902" t="s">
        <v>137</v>
      </c>
      <c r="X7902" t="s">
        <v>1847</v>
      </c>
      <c r="Y7902" t="s">
        <v>4582</v>
      </c>
      <c r="AA7902">
        <v>57</v>
      </c>
      <c r="AB7902">
        <v>51.27</v>
      </c>
    </row>
    <row r="7903" spans="1:28" x14ac:dyDescent="0.25">
      <c r="A7903" t="s">
        <v>1086</v>
      </c>
      <c r="B7903" t="s">
        <v>31</v>
      </c>
      <c r="C7903" t="s">
        <v>4581</v>
      </c>
      <c r="D7903">
        <v>3.83</v>
      </c>
      <c r="E7903" t="s">
        <v>357</v>
      </c>
      <c r="F7903" t="s">
        <v>136</v>
      </c>
      <c r="G7903" t="s">
        <v>35</v>
      </c>
      <c r="H7903" t="s">
        <v>3437</v>
      </c>
      <c r="I7903">
        <v>102.964</v>
      </c>
      <c r="J7903">
        <v>103.194</v>
      </c>
      <c r="K7903">
        <v>79</v>
      </c>
      <c r="L7903">
        <v>73</v>
      </c>
      <c r="M7903" t="s">
        <v>1874</v>
      </c>
      <c r="N7903" t="s">
        <v>111</v>
      </c>
      <c r="O7903">
        <v>2000000</v>
      </c>
      <c r="P7903">
        <v>5000000</v>
      </c>
      <c r="Q7903" t="s">
        <v>2142</v>
      </c>
      <c r="R7903">
        <v>3.65</v>
      </c>
      <c r="S7903">
        <v>3.59</v>
      </c>
      <c r="V7903" t="s">
        <v>3438</v>
      </c>
      <c r="W7903" t="s">
        <v>137</v>
      </c>
      <c r="X7903" t="s">
        <v>1847</v>
      </c>
      <c r="Y7903" t="s">
        <v>4582</v>
      </c>
      <c r="AA7903">
        <v>77</v>
      </c>
      <c r="AB7903">
        <v>70.56</v>
      </c>
    </row>
    <row r="7904" spans="1:28" x14ac:dyDescent="0.25">
      <c r="A7904" t="s">
        <v>1087</v>
      </c>
      <c r="B7904" t="s">
        <v>31</v>
      </c>
      <c r="C7904" t="s">
        <v>4581</v>
      </c>
      <c r="D7904">
        <v>2.74</v>
      </c>
      <c r="E7904" t="s">
        <v>407</v>
      </c>
      <c r="F7904" t="s">
        <v>136</v>
      </c>
      <c r="G7904" t="s">
        <v>35</v>
      </c>
      <c r="H7904" t="s">
        <v>3439</v>
      </c>
      <c r="I7904">
        <v>102.89100000000001</v>
      </c>
      <c r="J7904">
        <v>103.056</v>
      </c>
      <c r="K7904">
        <v>84</v>
      </c>
      <c r="L7904">
        <v>78</v>
      </c>
      <c r="M7904" t="s">
        <v>1883</v>
      </c>
      <c r="N7904" t="s">
        <v>63</v>
      </c>
      <c r="O7904">
        <v>2000000</v>
      </c>
      <c r="P7904">
        <v>2000000</v>
      </c>
      <c r="Q7904" t="s">
        <v>2142</v>
      </c>
      <c r="R7904">
        <v>3.59</v>
      </c>
      <c r="S7904">
        <v>3.53</v>
      </c>
      <c r="V7904" t="s">
        <v>3440</v>
      </c>
      <c r="W7904" t="s">
        <v>137</v>
      </c>
      <c r="X7904" t="s">
        <v>1847</v>
      </c>
      <c r="Y7904" t="s">
        <v>4582</v>
      </c>
      <c r="AA7904">
        <v>83</v>
      </c>
      <c r="AB7904">
        <v>76.599999999999994</v>
      </c>
    </row>
    <row r="7905" spans="1:28" x14ac:dyDescent="0.25">
      <c r="A7905" t="s">
        <v>1088</v>
      </c>
      <c r="B7905" t="s">
        <v>31</v>
      </c>
      <c r="C7905" t="s">
        <v>4581</v>
      </c>
      <c r="D7905">
        <v>2.95</v>
      </c>
      <c r="E7905" t="s">
        <v>349</v>
      </c>
      <c r="F7905" t="s">
        <v>136</v>
      </c>
      <c r="G7905" t="s">
        <v>35</v>
      </c>
      <c r="H7905" t="s">
        <v>3441</v>
      </c>
      <c r="I7905">
        <v>102.566</v>
      </c>
      <c r="J7905">
        <v>102.86199999999999</v>
      </c>
      <c r="K7905">
        <v>147</v>
      </c>
      <c r="L7905">
        <v>137</v>
      </c>
      <c r="M7905" t="s">
        <v>1883</v>
      </c>
      <c r="N7905" t="s">
        <v>63</v>
      </c>
      <c r="O7905">
        <v>3000000</v>
      </c>
      <c r="P7905">
        <v>1000000</v>
      </c>
      <c r="Q7905" t="s">
        <v>2142</v>
      </c>
      <c r="R7905">
        <v>4.22</v>
      </c>
      <c r="S7905">
        <v>4.12</v>
      </c>
      <c r="V7905" t="s">
        <v>3442</v>
      </c>
      <c r="W7905" t="s">
        <v>137</v>
      </c>
      <c r="X7905" t="s">
        <v>1847</v>
      </c>
      <c r="Y7905" t="s">
        <v>4582</v>
      </c>
      <c r="AA7905">
        <v>142</v>
      </c>
      <c r="AB7905">
        <v>131.59</v>
      </c>
    </row>
    <row r="7906" spans="1:28" x14ac:dyDescent="0.25">
      <c r="A7906" t="s">
        <v>1089</v>
      </c>
      <c r="B7906" t="s">
        <v>31</v>
      </c>
      <c r="C7906" t="s">
        <v>4581</v>
      </c>
      <c r="D7906">
        <v>3.55</v>
      </c>
      <c r="E7906" t="s">
        <v>327</v>
      </c>
      <c r="F7906" t="s">
        <v>136</v>
      </c>
      <c r="G7906" t="s">
        <v>35</v>
      </c>
      <c r="H7906" t="s">
        <v>3443</v>
      </c>
      <c r="I7906">
        <v>104.21899999999999</v>
      </c>
      <c r="J7906">
        <v>104.432</v>
      </c>
      <c r="K7906">
        <v>86</v>
      </c>
      <c r="L7906">
        <v>80</v>
      </c>
      <c r="M7906" t="s">
        <v>1928</v>
      </c>
      <c r="N7906" t="s">
        <v>36</v>
      </c>
      <c r="O7906">
        <v>2000000</v>
      </c>
      <c r="P7906">
        <v>3000000</v>
      </c>
      <c r="Q7906" t="s">
        <v>2142</v>
      </c>
      <c r="R7906">
        <v>3.68</v>
      </c>
      <c r="S7906">
        <v>3.62</v>
      </c>
      <c r="V7906" t="s">
        <v>3444</v>
      </c>
      <c r="W7906" t="s">
        <v>137</v>
      </c>
      <c r="X7906" t="s">
        <v>1847</v>
      </c>
      <c r="Y7906" t="s">
        <v>4582</v>
      </c>
      <c r="AA7906">
        <v>82</v>
      </c>
      <c r="AB7906">
        <v>75.95</v>
      </c>
    </row>
    <row r="7907" spans="1:28" x14ac:dyDescent="0.25">
      <c r="A7907" t="s">
        <v>1090</v>
      </c>
      <c r="B7907" t="s">
        <v>31</v>
      </c>
      <c r="C7907" t="s">
        <v>4581</v>
      </c>
      <c r="D7907">
        <v>1.78</v>
      </c>
      <c r="E7907" t="s">
        <v>357</v>
      </c>
      <c r="F7907" t="s">
        <v>136</v>
      </c>
      <c r="G7907" t="s">
        <v>35</v>
      </c>
      <c r="H7907" t="s">
        <v>3445</v>
      </c>
      <c r="I7907">
        <v>102.24299999999999</v>
      </c>
      <c r="J7907">
        <v>102.367</v>
      </c>
      <c r="K7907">
        <v>56</v>
      </c>
      <c r="L7907">
        <v>49</v>
      </c>
      <c r="M7907" t="s">
        <v>1844</v>
      </c>
      <c r="N7907" t="s">
        <v>48</v>
      </c>
      <c r="O7907">
        <v>1000000</v>
      </c>
      <c r="P7907">
        <v>1000000</v>
      </c>
      <c r="Q7907" t="s">
        <v>2142</v>
      </c>
      <c r="R7907">
        <v>3.24</v>
      </c>
      <c r="S7907">
        <v>3.17</v>
      </c>
      <c r="V7907" t="s">
        <v>3446</v>
      </c>
      <c r="W7907" t="s">
        <v>137</v>
      </c>
      <c r="X7907" t="s">
        <v>1847</v>
      </c>
      <c r="Y7907" t="s">
        <v>4582</v>
      </c>
      <c r="AA7907">
        <v>56</v>
      </c>
      <c r="AB7907">
        <v>48.95</v>
      </c>
    </row>
    <row r="7908" spans="1:28" x14ac:dyDescent="0.25">
      <c r="A7908" t="s">
        <v>1091</v>
      </c>
      <c r="B7908" t="s">
        <v>31</v>
      </c>
      <c r="C7908" t="s">
        <v>4581</v>
      </c>
      <c r="D7908">
        <v>3.6</v>
      </c>
      <c r="E7908" t="s">
        <v>357</v>
      </c>
      <c r="F7908" t="s">
        <v>136</v>
      </c>
      <c r="G7908" t="s">
        <v>35</v>
      </c>
      <c r="H7908" t="s">
        <v>3447</v>
      </c>
      <c r="I7908">
        <v>102.956</v>
      </c>
      <c r="J7908">
        <v>103.172</v>
      </c>
      <c r="K7908">
        <v>76</v>
      </c>
      <c r="L7908">
        <v>70</v>
      </c>
      <c r="M7908" t="s">
        <v>1874</v>
      </c>
      <c r="N7908" t="s">
        <v>111</v>
      </c>
      <c r="O7908">
        <v>3000000</v>
      </c>
      <c r="P7908">
        <v>1000000</v>
      </c>
      <c r="Q7908" t="s">
        <v>2142</v>
      </c>
      <c r="R7908">
        <v>3.62</v>
      </c>
      <c r="S7908">
        <v>3.56</v>
      </c>
      <c r="V7908" t="s">
        <v>3448</v>
      </c>
      <c r="W7908" t="s">
        <v>137</v>
      </c>
      <c r="X7908" t="s">
        <v>1847</v>
      </c>
      <c r="Y7908" t="s">
        <v>4582</v>
      </c>
      <c r="AA7908">
        <v>76</v>
      </c>
      <c r="AB7908">
        <v>69.66</v>
      </c>
    </row>
    <row r="7909" spans="1:28" x14ac:dyDescent="0.25">
      <c r="A7909" t="s">
        <v>1092</v>
      </c>
      <c r="B7909" t="s">
        <v>31</v>
      </c>
      <c r="C7909" t="s">
        <v>4581</v>
      </c>
      <c r="D7909">
        <v>1.65</v>
      </c>
      <c r="E7909" t="s">
        <v>363</v>
      </c>
      <c r="F7909" t="s">
        <v>136</v>
      </c>
      <c r="G7909" t="s">
        <v>35</v>
      </c>
      <c r="H7909" t="s">
        <v>3449</v>
      </c>
      <c r="I7909">
        <v>102.20099999999999</v>
      </c>
      <c r="J7909">
        <v>102.3</v>
      </c>
      <c r="K7909">
        <v>81</v>
      </c>
      <c r="L7909">
        <v>75</v>
      </c>
      <c r="M7909" t="s">
        <v>1902</v>
      </c>
      <c r="N7909" t="s">
        <v>78</v>
      </c>
      <c r="O7909">
        <v>3000000</v>
      </c>
      <c r="P7909">
        <v>0</v>
      </c>
      <c r="Q7909" t="s">
        <v>2142</v>
      </c>
      <c r="R7909">
        <v>3.45</v>
      </c>
      <c r="S7909">
        <v>3.39</v>
      </c>
      <c r="V7909" t="s">
        <v>3450</v>
      </c>
      <c r="W7909" t="s">
        <v>137</v>
      </c>
      <c r="X7909" t="s">
        <v>1847</v>
      </c>
      <c r="Y7909" t="s">
        <v>4582</v>
      </c>
      <c r="AA7909">
        <v>77</v>
      </c>
      <c r="AB7909">
        <v>72.17</v>
      </c>
    </row>
    <row r="7910" spans="1:28" x14ac:dyDescent="0.25">
      <c r="A7910" t="s">
        <v>1093</v>
      </c>
      <c r="B7910" t="s">
        <v>31</v>
      </c>
      <c r="C7910" t="s">
        <v>4581</v>
      </c>
      <c r="D7910">
        <v>3.39</v>
      </c>
      <c r="E7910" t="s">
        <v>363</v>
      </c>
      <c r="F7910" t="s">
        <v>136</v>
      </c>
      <c r="G7910" t="s">
        <v>35</v>
      </c>
      <c r="H7910" t="s">
        <v>3451</v>
      </c>
      <c r="I7910">
        <v>103.309</v>
      </c>
      <c r="J7910">
        <v>103.51300000000001</v>
      </c>
      <c r="K7910">
        <v>108</v>
      </c>
      <c r="L7910">
        <v>102</v>
      </c>
      <c r="M7910" t="s">
        <v>1928</v>
      </c>
      <c r="N7910" t="s">
        <v>36</v>
      </c>
      <c r="O7910">
        <v>2000000</v>
      </c>
      <c r="P7910">
        <v>3000000</v>
      </c>
      <c r="Q7910" t="s">
        <v>2142</v>
      </c>
      <c r="R7910">
        <v>3.9</v>
      </c>
      <c r="S7910">
        <v>3.84</v>
      </c>
      <c r="V7910" t="s">
        <v>3452</v>
      </c>
      <c r="W7910" t="s">
        <v>137</v>
      </c>
      <c r="X7910" t="s">
        <v>1847</v>
      </c>
      <c r="Y7910" t="s">
        <v>4582</v>
      </c>
      <c r="AA7910">
        <v>105</v>
      </c>
      <c r="AB7910">
        <v>99.17</v>
      </c>
    </row>
    <row r="7911" spans="1:28" x14ac:dyDescent="0.25">
      <c r="A7911" t="s">
        <v>1094</v>
      </c>
      <c r="B7911" t="s">
        <v>31</v>
      </c>
      <c r="C7911" t="s">
        <v>4581</v>
      </c>
      <c r="D7911">
        <v>3.35</v>
      </c>
      <c r="E7911" t="s">
        <v>349</v>
      </c>
      <c r="F7911" t="s">
        <v>136</v>
      </c>
      <c r="G7911" t="s">
        <v>35</v>
      </c>
      <c r="H7911" t="s">
        <v>3453</v>
      </c>
      <c r="I7911">
        <v>101.92</v>
      </c>
      <c r="J7911">
        <v>102.256</v>
      </c>
      <c r="K7911">
        <v>160</v>
      </c>
      <c r="L7911">
        <v>150</v>
      </c>
      <c r="M7911" t="s">
        <v>1928</v>
      </c>
      <c r="N7911" t="s">
        <v>36</v>
      </c>
      <c r="O7911">
        <v>5000000</v>
      </c>
      <c r="P7911">
        <v>2000000</v>
      </c>
      <c r="Q7911" t="s">
        <v>2142</v>
      </c>
      <c r="R7911">
        <v>4.42</v>
      </c>
      <c r="S7911">
        <v>4.32</v>
      </c>
      <c r="V7911" t="s">
        <v>3454</v>
      </c>
      <c r="W7911" t="s">
        <v>137</v>
      </c>
      <c r="X7911" t="s">
        <v>1847</v>
      </c>
      <c r="Y7911" t="s">
        <v>4582</v>
      </c>
      <c r="AA7911">
        <v>157</v>
      </c>
      <c r="AB7911">
        <v>146.94999999999999</v>
      </c>
    </row>
    <row r="7912" spans="1:28" x14ac:dyDescent="0.25">
      <c r="A7912" t="s">
        <v>1095</v>
      </c>
      <c r="B7912" t="s">
        <v>31</v>
      </c>
      <c r="C7912" t="s">
        <v>4581</v>
      </c>
      <c r="D7912">
        <v>3.24</v>
      </c>
      <c r="E7912" t="s">
        <v>327</v>
      </c>
      <c r="F7912" t="s">
        <v>136</v>
      </c>
      <c r="G7912" t="s">
        <v>35</v>
      </c>
      <c r="H7912" t="s">
        <v>3455</v>
      </c>
      <c r="I7912">
        <v>106.545</v>
      </c>
      <c r="J7912">
        <v>106.739</v>
      </c>
      <c r="K7912">
        <v>81</v>
      </c>
      <c r="L7912">
        <v>75</v>
      </c>
      <c r="M7912" t="s">
        <v>1928</v>
      </c>
      <c r="N7912" t="s">
        <v>36</v>
      </c>
      <c r="O7912">
        <v>3000000</v>
      </c>
      <c r="P7912">
        <v>0</v>
      </c>
      <c r="Q7912" t="s">
        <v>2142</v>
      </c>
      <c r="R7912">
        <v>3.63</v>
      </c>
      <c r="S7912">
        <v>3.57</v>
      </c>
      <c r="V7912" t="s">
        <v>3456</v>
      </c>
      <c r="W7912" t="s">
        <v>137</v>
      </c>
      <c r="X7912" t="s">
        <v>1847</v>
      </c>
      <c r="Y7912" t="s">
        <v>4582</v>
      </c>
      <c r="AA7912">
        <v>80</v>
      </c>
      <c r="AB7912">
        <v>74.37</v>
      </c>
    </row>
    <row r="7913" spans="1:28" x14ac:dyDescent="0.25">
      <c r="A7913" t="s">
        <v>1096</v>
      </c>
      <c r="B7913" t="s">
        <v>31</v>
      </c>
      <c r="C7913" t="s">
        <v>4581</v>
      </c>
      <c r="D7913">
        <v>1.31</v>
      </c>
      <c r="E7913" t="s">
        <v>419</v>
      </c>
      <c r="F7913" t="s">
        <v>136</v>
      </c>
      <c r="G7913" t="s">
        <v>35</v>
      </c>
      <c r="H7913" t="s">
        <v>3457</v>
      </c>
      <c r="I7913">
        <v>102.803</v>
      </c>
      <c r="J7913">
        <v>102.89400000000001</v>
      </c>
      <c r="K7913">
        <v>91</v>
      </c>
      <c r="L7913">
        <v>84</v>
      </c>
      <c r="M7913" t="s">
        <v>1902</v>
      </c>
      <c r="N7913" t="s">
        <v>78</v>
      </c>
      <c r="O7913">
        <v>2000000</v>
      </c>
      <c r="P7913">
        <v>1000000</v>
      </c>
      <c r="Q7913" t="s">
        <v>2142</v>
      </c>
      <c r="R7913">
        <v>3.55</v>
      </c>
      <c r="S7913">
        <v>3.48</v>
      </c>
      <c r="V7913" t="s">
        <v>3458</v>
      </c>
      <c r="W7913" t="s">
        <v>137</v>
      </c>
      <c r="X7913" t="s">
        <v>1847</v>
      </c>
      <c r="Y7913" t="s">
        <v>4582</v>
      </c>
      <c r="AA7913">
        <v>90</v>
      </c>
      <c r="AB7913">
        <v>83.33</v>
      </c>
    </row>
    <row r="7914" spans="1:28" x14ac:dyDescent="0.25">
      <c r="A7914" t="s">
        <v>1097</v>
      </c>
      <c r="B7914" t="s">
        <v>31</v>
      </c>
      <c r="C7914" t="s">
        <v>4581</v>
      </c>
      <c r="D7914">
        <v>3.17</v>
      </c>
      <c r="E7914" t="s">
        <v>419</v>
      </c>
      <c r="F7914" t="s">
        <v>136</v>
      </c>
      <c r="G7914" t="s">
        <v>35</v>
      </c>
      <c r="H7914" t="s">
        <v>3459</v>
      </c>
      <c r="I7914">
        <v>105.16200000000001</v>
      </c>
      <c r="J7914">
        <v>105.352</v>
      </c>
      <c r="K7914">
        <v>123</v>
      </c>
      <c r="L7914">
        <v>117</v>
      </c>
      <c r="M7914" t="s">
        <v>1928</v>
      </c>
      <c r="N7914" t="s">
        <v>36</v>
      </c>
      <c r="O7914">
        <v>3000000</v>
      </c>
      <c r="P7914">
        <v>1000000</v>
      </c>
      <c r="Q7914" t="s">
        <v>2142</v>
      </c>
      <c r="R7914">
        <v>4.05</v>
      </c>
      <c r="S7914">
        <v>3.99</v>
      </c>
      <c r="V7914" t="s">
        <v>3460</v>
      </c>
      <c r="W7914" t="s">
        <v>137</v>
      </c>
      <c r="X7914" t="s">
        <v>1847</v>
      </c>
      <c r="Y7914" t="s">
        <v>4582</v>
      </c>
      <c r="AA7914">
        <v>123</v>
      </c>
      <c r="AB7914">
        <v>116.56</v>
      </c>
    </row>
    <row r="7915" spans="1:28" x14ac:dyDescent="0.25">
      <c r="A7915" t="s">
        <v>1098</v>
      </c>
      <c r="B7915" t="s">
        <v>31</v>
      </c>
      <c r="C7915" t="s">
        <v>4581</v>
      </c>
      <c r="D7915">
        <v>1.32</v>
      </c>
      <c r="E7915" t="s">
        <v>374</v>
      </c>
      <c r="F7915" t="s">
        <v>136</v>
      </c>
      <c r="G7915" t="s">
        <v>35</v>
      </c>
      <c r="H7915" t="s">
        <v>3461</v>
      </c>
      <c r="I7915">
        <v>103.167</v>
      </c>
      <c r="J7915">
        <v>103.246</v>
      </c>
      <c r="K7915">
        <v>71</v>
      </c>
      <c r="L7915">
        <v>65</v>
      </c>
      <c r="M7915" t="s">
        <v>1902</v>
      </c>
      <c r="N7915" t="s">
        <v>78</v>
      </c>
      <c r="O7915">
        <v>3000000</v>
      </c>
      <c r="P7915">
        <v>1000000</v>
      </c>
      <c r="Q7915" t="s">
        <v>2118</v>
      </c>
      <c r="R7915">
        <v>3.35</v>
      </c>
      <c r="S7915">
        <v>3.29</v>
      </c>
      <c r="V7915" t="s">
        <v>3462</v>
      </c>
      <c r="W7915" t="s">
        <v>137</v>
      </c>
      <c r="X7915" t="s">
        <v>1847</v>
      </c>
      <c r="Y7915" t="s">
        <v>4582</v>
      </c>
      <c r="AA7915">
        <v>70</v>
      </c>
      <c r="AB7915">
        <v>64.2</v>
      </c>
    </row>
    <row r="7916" spans="1:28" x14ac:dyDescent="0.25">
      <c r="A7916" t="s">
        <v>1099</v>
      </c>
      <c r="B7916" t="s">
        <v>31</v>
      </c>
      <c r="C7916" t="s">
        <v>4581</v>
      </c>
      <c r="D7916">
        <v>3.22</v>
      </c>
      <c r="E7916" t="s">
        <v>374</v>
      </c>
      <c r="F7916" t="s">
        <v>136</v>
      </c>
      <c r="G7916" t="s">
        <v>35</v>
      </c>
      <c r="H7916" t="s">
        <v>3463</v>
      </c>
      <c r="I7916">
        <v>106.17</v>
      </c>
      <c r="J7916">
        <v>106.395</v>
      </c>
      <c r="K7916">
        <v>96</v>
      </c>
      <c r="L7916">
        <v>89</v>
      </c>
      <c r="M7916" t="s">
        <v>1928</v>
      </c>
      <c r="N7916" t="s">
        <v>36</v>
      </c>
      <c r="O7916">
        <v>2000000</v>
      </c>
      <c r="P7916">
        <v>5000000</v>
      </c>
      <c r="Q7916" t="s">
        <v>2118</v>
      </c>
      <c r="R7916">
        <v>3.78</v>
      </c>
      <c r="S7916">
        <v>3.71</v>
      </c>
      <c r="V7916" t="s">
        <v>3464</v>
      </c>
      <c r="W7916" t="s">
        <v>137</v>
      </c>
      <c r="X7916" t="s">
        <v>1847</v>
      </c>
      <c r="Y7916" t="s">
        <v>4582</v>
      </c>
      <c r="AA7916">
        <v>95</v>
      </c>
      <c r="AB7916">
        <v>88.44</v>
      </c>
    </row>
    <row r="7917" spans="1:28" x14ac:dyDescent="0.25">
      <c r="A7917" t="s">
        <v>1100</v>
      </c>
      <c r="B7917" t="s">
        <v>31</v>
      </c>
      <c r="C7917" t="s">
        <v>4581</v>
      </c>
      <c r="D7917">
        <v>2.97</v>
      </c>
      <c r="E7917" t="s">
        <v>411</v>
      </c>
      <c r="F7917" t="s">
        <v>136</v>
      </c>
      <c r="G7917" t="s">
        <v>35</v>
      </c>
      <c r="H7917" t="s">
        <v>3465</v>
      </c>
      <c r="I7917">
        <v>104.295</v>
      </c>
      <c r="J7917">
        <v>104.473</v>
      </c>
      <c r="K7917">
        <v>89</v>
      </c>
      <c r="L7917">
        <v>83</v>
      </c>
      <c r="M7917" t="s">
        <v>1883</v>
      </c>
      <c r="N7917" t="s">
        <v>63</v>
      </c>
      <c r="O7917">
        <v>3000000</v>
      </c>
      <c r="P7917">
        <v>0</v>
      </c>
      <c r="Q7917" t="s">
        <v>2142</v>
      </c>
      <c r="R7917">
        <v>3.64</v>
      </c>
      <c r="S7917">
        <v>3.58</v>
      </c>
      <c r="V7917" t="s">
        <v>3466</v>
      </c>
      <c r="W7917" t="s">
        <v>137</v>
      </c>
      <c r="X7917" t="s">
        <v>1847</v>
      </c>
      <c r="Y7917" t="s">
        <v>4582</v>
      </c>
      <c r="AA7917">
        <v>84</v>
      </c>
      <c r="AB7917">
        <v>78.27</v>
      </c>
    </row>
    <row r="7918" spans="1:28" x14ac:dyDescent="0.25">
      <c r="A7918" t="s">
        <v>1101</v>
      </c>
      <c r="B7918" t="s">
        <v>31</v>
      </c>
      <c r="C7918" t="s">
        <v>4581</v>
      </c>
      <c r="D7918">
        <v>1.1299999999999999</v>
      </c>
      <c r="E7918" t="s">
        <v>357</v>
      </c>
      <c r="F7918" t="s">
        <v>136</v>
      </c>
      <c r="G7918" t="s">
        <v>35</v>
      </c>
      <c r="H7918" t="s">
        <v>3467</v>
      </c>
      <c r="I7918">
        <v>102.613</v>
      </c>
      <c r="J7918">
        <v>102.681</v>
      </c>
      <c r="K7918">
        <v>30</v>
      </c>
      <c r="L7918">
        <v>24</v>
      </c>
      <c r="M7918" t="s">
        <v>2092</v>
      </c>
      <c r="N7918" t="s">
        <v>153</v>
      </c>
      <c r="O7918">
        <v>1000000</v>
      </c>
      <c r="P7918">
        <v>1000000</v>
      </c>
      <c r="Q7918" t="s">
        <v>2142</v>
      </c>
      <c r="R7918">
        <v>2.92</v>
      </c>
      <c r="S7918">
        <v>2.86</v>
      </c>
      <c r="V7918" t="s">
        <v>3468</v>
      </c>
      <c r="W7918" t="s">
        <v>137</v>
      </c>
      <c r="X7918" t="s">
        <v>1847</v>
      </c>
      <c r="Y7918" t="s">
        <v>4582</v>
      </c>
      <c r="AA7918">
        <v>28</v>
      </c>
      <c r="AB7918">
        <v>21.19</v>
      </c>
    </row>
    <row r="7919" spans="1:28" x14ac:dyDescent="0.25">
      <c r="A7919" t="s">
        <v>1102</v>
      </c>
      <c r="B7919" t="s">
        <v>31</v>
      </c>
      <c r="C7919" t="s">
        <v>4581</v>
      </c>
      <c r="D7919">
        <v>3.03</v>
      </c>
      <c r="E7919" t="s">
        <v>357</v>
      </c>
      <c r="F7919" t="s">
        <v>136</v>
      </c>
      <c r="G7919" t="s">
        <v>35</v>
      </c>
      <c r="H7919" t="s">
        <v>3469</v>
      </c>
      <c r="I7919">
        <v>105.01</v>
      </c>
      <c r="J7919">
        <v>105.19199999999999</v>
      </c>
      <c r="K7919">
        <v>71</v>
      </c>
      <c r="L7919">
        <v>65</v>
      </c>
      <c r="M7919" t="s">
        <v>1883</v>
      </c>
      <c r="N7919" t="s">
        <v>63</v>
      </c>
      <c r="O7919">
        <v>2000000</v>
      </c>
      <c r="P7919">
        <v>2000000</v>
      </c>
      <c r="Q7919" t="s">
        <v>2142</v>
      </c>
      <c r="R7919">
        <v>3.46</v>
      </c>
      <c r="S7919">
        <v>3.4</v>
      </c>
      <c r="V7919" t="s">
        <v>3470</v>
      </c>
      <c r="W7919" t="s">
        <v>137</v>
      </c>
      <c r="X7919" t="s">
        <v>1847</v>
      </c>
      <c r="Y7919" t="s">
        <v>4582</v>
      </c>
      <c r="AA7919">
        <v>66</v>
      </c>
      <c r="AB7919">
        <v>59.67</v>
      </c>
    </row>
    <row r="7920" spans="1:28" x14ac:dyDescent="0.25">
      <c r="A7920" t="s">
        <v>1103</v>
      </c>
      <c r="B7920" t="s">
        <v>31</v>
      </c>
      <c r="C7920" t="s">
        <v>4581</v>
      </c>
      <c r="D7920">
        <v>2.63</v>
      </c>
      <c r="E7920" t="s">
        <v>363</v>
      </c>
      <c r="F7920" t="s">
        <v>136</v>
      </c>
      <c r="G7920" t="s">
        <v>35</v>
      </c>
      <c r="H7920" t="s">
        <v>3471</v>
      </c>
      <c r="I7920">
        <v>104.806</v>
      </c>
      <c r="J7920">
        <v>104.964</v>
      </c>
      <c r="K7920">
        <v>98</v>
      </c>
      <c r="L7920">
        <v>92</v>
      </c>
      <c r="M7920" t="s">
        <v>1850</v>
      </c>
      <c r="N7920" t="s">
        <v>53</v>
      </c>
      <c r="O7920">
        <v>3000000</v>
      </c>
      <c r="P7920">
        <v>0</v>
      </c>
      <c r="Q7920" t="s">
        <v>2142</v>
      </c>
      <c r="R7920">
        <v>3.68</v>
      </c>
      <c r="S7920">
        <v>3.62</v>
      </c>
      <c r="V7920" t="s">
        <v>3472</v>
      </c>
      <c r="W7920" t="s">
        <v>137</v>
      </c>
      <c r="X7920" t="s">
        <v>1847</v>
      </c>
      <c r="Y7920" t="s">
        <v>4582</v>
      </c>
      <c r="AA7920">
        <v>94</v>
      </c>
      <c r="AB7920">
        <v>88.08</v>
      </c>
    </row>
    <row r="7921" spans="1:30" x14ac:dyDescent="0.25">
      <c r="A7921" t="s">
        <v>1104</v>
      </c>
      <c r="B7921" t="s">
        <v>31</v>
      </c>
      <c r="C7921" t="s">
        <v>4581</v>
      </c>
      <c r="D7921">
        <v>2.27</v>
      </c>
      <c r="E7921" t="s">
        <v>327</v>
      </c>
      <c r="F7921" t="s">
        <v>136</v>
      </c>
      <c r="G7921" t="s">
        <v>35</v>
      </c>
      <c r="H7921" t="s">
        <v>3473</v>
      </c>
      <c r="I7921">
        <v>103.283</v>
      </c>
      <c r="J7921">
        <v>103.419</v>
      </c>
      <c r="K7921">
        <v>69</v>
      </c>
      <c r="L7921">
        <v>63</v>
      </c>
      <c r="M7921" t="s">
        <v>1850</v>
      </c>
      <c r="N7921" t="s">
        <v>53</v>
      </c>
      <c r="O7921">
        <v>2000000</v>
      </c>
      <c r="P7921">
        <v>1000000</v>
      </c>
      <c r="Q7921" t="s">
        <v>2142</v>
      </c>
      <c r="R7921">
        <v>3.39</v>
      </c>
      <c r="S7921">
        <v>3.33</v>
      </c>
      <c r="V7921" t="s">
        <v>3474</v>
      </c>
      <c r="W7921" t="s">
        <v>137</v>
      </c>
      <c r="X7921" t="s">
        <v>1847</v>
      </c>
      <c r="Y7921" t="s">
        <v>4582</v>
      </c>
      <c r="AA7921">
        <v>68</v>
      </c>
      <c r="AB7921">
        <v>62.46</v>
      </c>
    </row>
    <row r="7922" spans="1:30" x14ac:dyDescent="0.25">
      <c r="A7922" t="s">
        <v>1105</v>
      </c>
      <c r="B7922" t="s">
        <v>31</v>
      </c>
      <c r="C7922" t="s">
        <v>4581</v>
      </c>
      <c r="D7922">
        <v>2.56</v>
      </c>
      <c r="E7922" t="s">
        <v>357</v>
      </c>
      <c r="F7922" t="s">
        <v>136</v>
      </c>
      <c r="G7922" t="s">
        <v>35</v>
      </c>
      <c r="H7922" t="s">
        <v>3475</v>
      </c>
      <c r="I7922">
        <v>102.393</v>
      </c>
      <c r="J7922">
        <v>102.547</v>
      </c>
      <c r="K7922">
        <v>68</v>
      </c>
      <c r="L7922">
        <v>62</v>
      </c>
      <c r="M7922" t="s">
        <v>1850</v>
      </c>
      <c r="N7922" t="s">
        <v>53</v>
      </c>
      <c r="O7922">
        <v>2000000</v>
      </c>
      <c r="P7922">
        <v>0</v>
      </c>
      <c r="Q7922" t="s">
        <v>2142</v>
      </c>
      <c r="R7922">
        <v>3.38</v>
      </c>
      <c r="S7922">
        <v>3.32</v>
      </c>
      <c r="V7922" t="s">
        <v>3476</v>
      </c>
      <c r="W7922" t="s">
        <v>137</v>
      </c>
      <c r="X7922" t="s">
        <v>1847</v>
      </c>
      <c r="Y7922" t="s">
        <v>4582</v>
      </c>
      <c r="AA7922">
        <v>65</v>
      </c>
      <c r="AB7922">
        <v>58.44</v>
      </c>
    </row>
    <row r="7923" spans="1:30" x14ac:dyDescent="0.25">
      <c r="A7923" t="s">
        <v>1106</v>
      </c>
      <c r="B7923" t="s">
        <v>31</v>
      </c>
      <c r="C7923" t="s">
        <v>4581</v>
      </c>
      <c r="D7923">
        <v>2.5</v>
      </c>
      <c r="E7923" t="s">
        <v>349</v>
      </c>
      <c r="F7923" t="s">
        <v>136</v>
      </c>
      <c r="G7923" t="s">
        <v>35</v>
      </c>
      <c r="H7923" t="s">
        <v>3477</v>
      </c>
      <c r="I7923">
        <v>102.678</v>
      </c>
      <c r="J7923">
        <v>102.929</v>
      </c>
      <c r="K7923">
        <v>141</v>
      </c>
      <c r="L7923">
        <v>131</v>
      </c>
      <c r="M7923" t="s">
        <v>1850</v>
      </c>
      <c r="N7923" t="s">
        <v>53</v>
      </c>
      <c r="O7923">
        <v>5000000</v>
      </c>
      <c r="Q7923" t="s">
        <v>2142</v>
      </c>
      <c r="R7923">
        <v>4.1100000000000003</v>
      </c>
      <c r="S7923">
        <v>4.01</v>
      </c>
      <c r="V7923" t="s">
        <v>3478</v>
      </c>
      <c r="W7923" t="s">
        <v>137</v>
      </c>
      <c r="X7923" t="s">
        <v>1847</v>
      </c>
      <c r="Y7923" t="s">
        <v>4582</v>
      </c>
      <c r="AA7923">
        <v>138</v>
      </c>
      <c r="AB7923">
        <v>127.81</v>
      </c>
    </row>
    <row r="7924" spans="1:30" x14ac:dyDescent="0.25">
      <c r="A7924" t="s">
        <v>1107</v>
      </c>
      <c r="B7924" t="s">
        <v>31</v>
      </c>
      <c r="C7924" t="s">
        <v>4581</v>
      </c>
      <c r="D7924">
        <v>1.67</v>
      </c>
      <c r="E7924" t="s">
        <v>407</v>
      </c>
      <c r="F7924" t="s">
        <v>136</v>
      </c>
      <c r="G7924" t="s">
        <v>35</v>
      </c>
      <c r="H7924" t="s">
        <v>3479</v>
      </c>
      <c r="I7924">
        <v>101.786</v>
      </c>
      <c r="J7924">
        <v>101.887</v>
      </c>
      <c r="K7924">
        <v>68</v>
      </c>
      <c r="L7924">
        <v>62</v>
      </c>
      <c r="M7924" t="s">
        <v>1902</v>
      </c>
      <c r="N7924" t="s">
        <v>78</v>
      </c>
      <c r="O7924">
        <v>2000000</v>
      </c>
      <c r="P7924">
        <v>3000000</v>
      </c>
      <c r="Q7924" t="s">
        <v>2142</v>
      </c>
      <c r="R7924">
        <v>3.32</v>
      </c>
      <c r="S7924">
        <v>3.26</v>
      </c>
      <c r="V7924" t="s">
        <v>3480</v>
      </c>
      <c r="W7924" t="s">
        <v>137</v>
      </c>
      <c r="X7924" t="s">
        <v>1847</v>
      </c>
      <c r="Y7924" t="s">
        <v>4582</v>
      </c>
      <c r="AA7924">
        <v>64</v>
      </c>
      <c r="AB7924">
        <v>59.06</v>
      </c>
    </row>
    <row r="7925" spans="1:30" x14ac:dyDescent="0.25">
      <c r="A7925" t="s">
        <v>1108</v>
      </c>
      <c r="B7925" t="s">
        <v>31</v>
      </c>
      <c r="C7925" t="s">
        <v>4581</v>
      </c>
      <c r="D7925">
        <v>2.41</v>
      </c>
      <c r="E7925" t="s">
        <v>419</v>
      </c>
      <c r="F7925" t="s">
        <v>136</v>
      </c>
      <c r="G7925" t="s">
        <v>35</v>
      </c>
      <c r="H7925" t="s">
        <v>3481</v>
      </c>
      <c r="I7925">
        <v>104.809</v>
      </c>
      <c r="J7925">
        <v>104.977</v>
      </c>
      <c r="K7925">
        <v>110</v>
      </c>
      <c r="L7925">
        <v>103</v>
      </c>
      <c r="M7925" t="s">
        <v>1850</v>
      </c>
      <c r="N7925" t="s">
        <v>53</v>
      </c>
      <c r="O7925">
        <v>3000000</v>
      </c>
      <c r="P7925">
        <v>1000000</v>
      </c>
      <c r="Q7925" t="s">
        <v>2142</v>
      </c>
      <c r="R7925">
        <v>3.8</v>
      </c>
      <c r="S7925">
        <v>3.73</v>
      </c>
      <c r="V7925" t="s">
        <v>3482</v>
      </c>
      <c r="W7925" t="s">
        <v>137</v>
      </c>
      <c r="X7925" t="s">
        <v>1847</v>
      </c>
      <c r="Y7925" t="s">
        <v>4582</v>
      </c>
      <c r="AA7925">
        <v>108</v>
      </c>
      <c r="AB7925">
        <v>101.16</v>
      </c>
    </row>
    <row r="7926" spans="1:30" x14ac:dyDescent="0.25">
      <c r="A7926" t="s">
        <v>592</v>
      </c>
      <c r="B7926" t="s">
        <v>31</v>
      </c>
      <c r="C7926" t="s">
        <v>4581</v>
      </c>
      <c r="D7926">
        <v>12.29</v>
      </c>
      <c r="E7926" t="s">
        <v>331</v>
      </c>
      <c r="F7926" t="s">
        <v>62</v>
      </c>
      <c r="G7926" t="s">
        <v>35</v>
      </c>
      <c r="H7926" t="s">
        <v>3800</v>
      </c>
      <c r="I7926">
        <v>85.25</v>
      </c>
      <c r="J7926">
        <v>85.95</v>
      </c>
      <c r="K7926">
        <v>115</v>
      </c>
      <c r="L7926">
        <v>110</v>
      </c>
      <c r="M7926" t="s">
        <v>1909</v>
      </c>
      <c r="N7926" t="s">
        <v>42</v>
      </c>
      <c r="O7926">
        <v>3000000</v>
      </c>
      <c r="P7926">
        <v>2000000</v>
      </c>
      <c r="Q7926" t="s">
        <v>2124</v>
      </c>
      <c r="R7926">
        <v>4.8</v>
      </c>
      <c r="S7926">
        <v>4.74</v>
      </c>
      <c r="V7926" t="s">
        <v>3801</v>
      </c>
      <c r="W7926" t="s">
        <v>1110</v>
      </c>
      <c r="X7926" t="s">
        <v>1847</v>
      </c>
      <c r="Y7926" t="s">
        <v>1111</v>
      </c>
      <c r="AA7926">
        <v>118</v>
      </c>
      <c r="AB7926">
        <v>112.99</v>
      </c>
      <c r="AD7926">
        <v>149</v>
      </c>
    </row>
    <row r="7927" spans="1:30" x14ac:dyDescent="0.25">
      <c r="A7927" t="s">
        <v>611</v>
      </c>
      <c r="B7927" t="s">
        <v>31</v>
      </c>
      <c r="C7927" t="s">
        <v>4581</v>
      </c>
      <c r="D7927">
        <v>12.56</v>
      </c>
      <c r="E7927" t="s">
        <v>331</v>
      </c>
      <c r="F7927" t="s">
        <v>62</v>
      </c>
      <c r="G7927" t="s">
        <v>35</v>
      </c>
      <c r="H7927" t="s">
        <v>3808</v>
      </c>
      <c r="I7927">
        <v>83.41</v>
      </c>
      <c r="J7927">
        <v>83.99</v>
      </c>
      <c r="K7927">
        <v>115</v>
      </c>
      <c r="L7927">
        <v>111</v>
      </c>
      <c r="M7927" t="s">
        <v>1909</v>
      </c>
      <c r="N7927" t="s">
        <v>42</v>
      </c>
      <c r="O7927">
        <v>5000000</v>
      </c>
      <c r="P7927">
        <v>2000000</v>
      </c>
      <c r="Q7927" t="s">
        <v>2124</v>
      </c>
      <c r="R7927">
        <v>4.8</v>
      </c>
      <c r="S7927">
        <v>4.75</v>
      </c>
      <c r="V7927" t="s">
        <v>3809</v>
      </c>
      <c r="W7927" t="s">
        <v>1110</v>
      </c>
      <c r="X7927" t="s">
        <v>1847</v>
      </c>
      <c r="Y7927" t="s">
        <v>1111</v>
      </c>
      <c r="AA7927">
        <v>116</v>
      </c>
      <c r="AB7927">
        <v>111.29</v>
      </c>
      <c r="AD7927">
        <v>150</v>
      </c>
    </row>
    <row r="7928" spans="1:30" x14ac:dyDescent="0.25">
      <c r="A7928" t="s">
        <v>620</v>
      </c>
      <c r="B7928" t="s">
        <v>31</v>
      </c>
      <c r="C7928" t="s">
        <v>4581</v>
      </c>
      <c r="D7928">
        <v>4.21</v>
      </c>
      <c r="E7928" t="s">
        <v>331</v>
      </c>
      <c r="F7928" t="s">
        <v>62</v>
      </c>
      <c r="G7928" t="s">
        <v>35</v>
      </c>
      <c r="H7928" t="s">
        <v>3810</v>
      </c>
      <c r="I7928">
        <v>94.36</v>
      </c>
      <c r="J7928">
        <v>94.83</v>
      </c>
      <c r="K7928">
        <v>48</v>
      </c>
      <c r="L7928">
        <v>38</v>
      </c>
      <c r="M7928" t="s">
        <v>1856</v>
      </c>
      <c r="N7928" t="s">
        <v>50</v>
      </c>
      <c r="O7928">
        <v>5000000</v>
      </c>
      <c r="Q7928" t="s">
        <v>2124</v>
      </c>
      <c r="R7928">
        <v>3.46</v>
      </c>
      <c r="S7928">
        <v>3.34</v>
      </c>
      <c r="V7928" t="s">
        <v>3811</v>
      </c>
      <c r="W7928" t="s">
        <v>1110</v>
      </c>
      <c r="X7928" t="s">
        <v>1847</v>
      </c>
      <c r="Y7928" t="s">
        <v>1111</v>
      </c>
      <c r="Z7928" t="s">
        <v>43</v>
      </c>
      <c r="AA7928">
        <v>51</v>
      </c>
      <c r="AB7928">
        <v>40.35</v>
      </c>
      <c r="AD7928">
        <v>79</v>
      </c>
    </row>
    <row r="7929" spans="1:30" x14ac:dyDescent="0.25">
      <c r="A7929" t="s">
        <v>621</v>
      </c>
      <c r="B7929" t="s">
        <v>31</v>
      </c>
      <c r="C7929" t="s">
        <v>4581</v>
      </c>
      <c r="D7929">
        <v>11.41</v>
      </c>
      <c r="E7929" t="s">
        <v>331</v>
      </c>
      <c r="F7929" t="s">
        <v>62</v>
      </c>
      <c r="G7929" t="s">
        <v>35</v>
      </c>
      <c r="H7929" t="s">
        <v>3812</v>
      </c>
      <c r="I7929">
        <v>70.03</v>
      </c>
      <c r="J7929">
        <v>70.67</v>
      </c>
      <c r="K7929">
        <v>114</v>
      </c>
      <c r="L7929">
        <v>109</v>
      </c>
      <c r="M7929" t="s">
        <v>1909</v>
      </c>
      <c r="N7929" t="s">
        <v>42</v>
      </c>
      <c r="O7929">
        <v>3000000</v>
      </c>
      <c r="P7929">
        <v>3000000</v>
      </c>
      <c r="Q7929" t="s">
        <v>2124</v>
      </c>
      <c r="R7929">
        <v>4.79</v>
      </c>
      <c r="S7929">
        <v>4.7300000000000004</v>
      </c>
      <c r="V7929" t="s">
        <v>3813</v>
      </c>
      <c r="W7929" t="s">
        <v>1110</v>
      </c>
      <c r="X7929" t="s">
        <v>1847</v>
      </c>
      <c r="Y7929" t="s">
        <v>1111</v>
      </c>
      <c r="AA7929">
        <v>114</v>
      </c>
      <c r="AB7929">
        <v>108.58</v>
      </c>
      <c r="AD7929">
        <v>149</v>
      </c>
    </row>
    <row r="7930" spans="1:30" x14ac:dyDescent="0.25">
      <c r="A7930" t="s">
        <v>641</v>
      </c>
      <c r="B7930" t="s">
        <v>31</v>
      </c>
      <c r="C7930" t="s">
        <v>4581</v>
      </c>
      <c r="D7930">
        <v>5.33</v>
      </c>
      <c r="E7930" t="s">
        <v>331</v>
      </c>
      <c r="F7930" t="s">
        <v>62</v>
      </c>
      <c r="G7930" t="s">
        <v>35</v>
      </c>
      <c r="H7930" t="s">
        <v>3822</v>
      </c>
      <c r="I7930">
        <v>91.96</v>
      </c>
      <c r="J7930">
        <v>92.28</v>
      </c>
      <c r="K7930">
        <v>58</v>
      </c>
      <c r="L7930">
        <v>53</v>
      </c>
      <c r="M7930" t="s">
        <v>1938</v>
      </c>
      <c r="N7930" t="s">
        <v>145</v>
      </c>
      <c r="O7930">
        <v>5000000</v>
      </c>
      <c r="Q7930" t="s">
        <v>2124</v>
      </c>
      <c r="R7930">
        <v>3.67</v>
      </c>
      <c r="S7930">
        <v>3.61</v>
      </c>
      <c r="V7930" t="s">
        <v>3823</v>
      </c>
      <c r="W7930" t="s">
        <v>1110</v>
      </c>
      <c r="X7930" t="s">
        <v>1847</v>
      </c>
      <c r="Y7930" t="s">
        <v>1111</v>
      </c>
      <c r="AA7930">
        <v>56</v>
      </c>
      <c r="AB7930">
        <v>49.78</v>
      </c>
      <c r="AD7930">
        <v>88</v>
      </c>
    </row>
    <row r="7931" spans="1:30" x14ac:dyDescent="0.25">
      <c r="A7931" t="s">
        <v>642</v>
      </c>
      <c r="B7931" t="s">
        <v>31</v>
      </c>
      <c r="C7931" t="s">
        <v>4581</v>
      </c>
      <c r="D7931">
        <v>12.21</v>
      </c>
      <c r="E7931" t="s">
        <v>331</v>
      </c>
      <c r="F7931" t="s">
        <v>62</v>
      </c>
      <c r="G7931" t="s">
        <v>35</v>
      </c>
      <c r="H7931" t="s">
        <v>3824</v>
      </c>
      <c r="I7931">
        <v>74.760000000000005</v>
      </c>
      <c r="J7931">
        <v>75.319999999999993</v>
      </c>
      <c r="K7931">
        <v>115</v>
      </c>
      <c r="L7931">
        <v>111</v>
      </c>
      <c r="M7931" t="s">
        <v>1909</v>
      </c>
      <c r="N7931" t="s">
        <v>42</v>
      </c>
      <c r="O7931">
        <v>3000000</v>
      </c>
      <c r="P7931">
        <v>2000000</v>
      </c>
      <c r="Q7931" t="s">
        <v>2124</v>
      </c>
      <c r="R7931">
        <v>4.8</v>
      </c>
      <c r="S7931">
        <v>4.75</v>
      </c>
      <c r="V7931" t="s">
        <v>3825</v>
      </c>
      <c r="W7931" t="s">
        <v>1110</v>
      </c>
      <c r="X7931" t="s">
        <v>1847</v>
      </c>
      <c r="Y7931" t="s">
        <v>1111</v>
      </c>
      <c r="AA7931">
        <v>113</v>
      </c>
      <c r="AB7931">
        <v>108.89</v>
      </c>
      <c r="AD7931">
        <v>152</v>
      </c>
    </row>
    <row r="7932" spans="1:30" x14ac:dyDescent="0.25">
      <c r="A7932" t="s">
        <v>666</v>
      </c>
      <c r="B7932" t="s">
        <v>31</v>
      </c>
      <c r="C7932" t="s">
        <v>4581</v>
      </c>
      <c r="D7932">
        <v>10.93</v>
      </c>
      <c r="E7932" t="s">
        <v>331</v>
      </c>
      <c r="F7932" t="s">
        <v>62</v>
      </c>
      <c r="G7932" t="s">
        <v>35</v>
      </c>
      <c r="H7932" t="s">
        <v>3836</v>
      </c>
      <c r="I7932">
        <v>95.61</v>
      </c>
      <c r="J7932">
        <v>96.23</v>
      </c>
      <c r="K7932">
        <v>113</v>
      </c>
      <c r="L7932">
        <v>108</v>
      </c>
      <c r="M7932" t="s">
        <v>1909</v>
      </c>
      <c r="N7932" t="s">
        <v>42</v>
      </c>
      <c r="O7932">
        <v>5000000</v>
      </c>
      <c r="P7932">
        <v>2000000</v>
      </c>
      <c r="Q7932" t="s">
        <v>2124</v>
      </c>
      <c r="R7932">
        <v>4.78</v>
      </c>
      <c r="S7932">
        <v>4.72</v>
      </c>
      <c r="V7932" t="s">
        <v>3837</v>
      </c>
      <c r="W7932" t="s">
        <v>1110</v>
      </c>
      <c r="X7932" t="s">
        <v>1847</v>
      </c>
      <c r="Y7932" t="s">
        <v>1111</v>
      </c>
      <c r="AA7932">
        <v>126</v>
      </c>
      <c r="AB7932">
        <v>120.54</v>
      </c>
      <c r="AD7932">
        <v>152</v>
      </c>
    </row>
    <row r="7933" spans="1:30" x14ac:dyDescent="0.25">
      <c r="A7933" t="s">
        <v>670</v>
      </c>
      <c r="B7933" t="s">
        <v>31</v>
      </c>
      <c r="C7933" t="s">
        <v>4581</v>
      </c>
      <c r="D7933">
        <v>13.67</v>
      </c>
      <c r="E7933" t="s">
        <v>331</v>
      </c>
      <c r="F7933" t="s">
        <v>62</v>
      </c>
      <c r="G7933" t="s">
        <v>35</v>
      </c>
      <c r="H7933" t="s">
        <v>3838</v>
      </c>
      <c r="I7933">
        <v>88.07</v>
      </c>
      <c r="J7933">
        <v>88.7</v>
      </c>
      <c r="K7933">
        <v>115</v>
      </c>
      <c r="L7933">
        <v>111</v>
      </c>
      <c r="M7933" t="s">
        <v>1909</v>
      </c>
      <c r="N7933" t="s">
        <v>42</v>
      </c>
      <c r="O7933">
        <v>3000000</v>
      </c>
      <c r="P7933">
        <v>3000000</v>
      </c>
      <c r="Q7933" t="s">
        <v>2124</v>
      </c>
      <c r="R7933">
        <v>4.8</v>
      </c>
      <c r="S7933">
        <v>4.75</v>
      </c>
      <c r="V7933" t="s">
        <v>3839</v>
      </c>
      <c r="W7933" t="s">
        <v>1110</v>
      </c>
      <c r="X7933" t="s">
        <v>1847</v>
      </c>
      <c r="Y7933" t="s">
        <v>1111</v>
      </c>
      <c r="AA7933">
        <v>113</v>
      </c>
      <c r="AB7933">
        <v>108.68</v>
      </c>
      <c r="AD7933">
        <v>153</v>
      </c>
    </row>
    <row r="7934" spans="1:30" x14ac:dyDescent="0.25">
      <c r="A7934" t="s">
        <v>676</v>
      </c>
      <c r="B7934" t="s">
        <v>31</v>
      </c>
      <c r="C7934" t="s">
        <v>4581</v>
      </c>
      <c r="D7934">
        <v>14.34</v>
      </c>
      <c r="E7934" t="s">
        <v>331</v>
      </c>
      <c r="F7934" t="s">
        <v>62</v>
      </c>
      <c r="G7934" t="s">
        <v>35</v>
      </c>
      <c r="H7934" t="s">
        <v>3840</v>
      </c>
      <c r="I7934">
        <v>80.37</v>
      </c>
      <c r="J7934">
        <v>81.19</v>
      </c>
      <c r="K7934">
        <v>130</v>
      </c>
      <c r="L7934">
        <v>125</v>
      </c>
      <c r="M7934" t="s">
        <v>1909</v>
      </c>
      <c r="N7934" t="s">
        <v>42</v>
      </c>
      <c r="O7934">
        <v>3000000</v>
      </c>
      <c r="Q7934" t="s">
        <v>2124</v>
      </c>
      <c r="R7934">
        <v>4.95</v>
      </c>
      <c r="S7934">
        <v>4.8899999999999997</v>
      </c>
      <c r="V7934" t="s">
        <v>3841</v>
      </c>
      <c r="W7934" t="s">
        <v>1110</v>
      </c>
      <c r="X7934" t="s">
        <v>1847</v>
      </c>
      <c r="Y7934" t="s">
        <v>1111</v>
      </c>
      <c r="Z7934" t="s">
        <v>43</v>
      </c>
      <c r="AA7934">
        <v>136</v>
      </c>
      <c r="AB7934">
        <v>129.51</v>
      </c>
      <c r="AD7934">
        <v>179</v>
      </c>
    </row>
    <row r="7935" spans="1:30" x14ac:dyDescent="0.25">
      <c r="A7935" t="s">
        <v>690</v>
      </c>
      <c r="B7935" t="s">
        <v>31</v>
      </c>
      <c r="C7935" t="s">
        <v>4581</v>
      </c>
      <c r="D7935">
        <v>11.92</v>
      </c>
      <c r="E7935" t="s">
        <v>331</v>
      </c>
      <c r="F7935" t="s">
        <v>62</v>
      </c>
      <c r="G7935" t="s">
        <v>35</v>
      </c>
      <c r="H7935" t="s">
        <v>3842</v>
      </c>
      <c r="I7935">
        <v>97.46</v>
      </c>
      <c r="J7935">
        <v>98.13</v>
      </c>
      <c r="K7935">
        <v>115</v>
      </c>
      <c r="L7935">
        <v>110</v>
      </c>
      <c r="M7935" t="s">
        <v>1909</v>
      </c>
      <c r="N7935" t="s">
        <v>42</v>
      </c>
      <c r="O7935">
        <v>2000000</v>
      </c>
      <c r="P7935">
        <v>2000000</v>
      </c>
      <c r="Q7935" t="s">
        <v>2124</v>
      </c>
      <c r="R7935">
        <v>4.8</v>
      </c>
      <c r="S7935">
        <v>4.74</v>
      </c>
      <c r="V7935" t="s">
        <v>3843</v>
      </c>
      <c r="W7935" t="s">
        <v>1110</v>
      </c>
      <c r="X7935" t="s">
        <v>1847</v>
      </c>
      <c r="Y7935" t="s">
        <v>1111</v>
      </c>
      <c r="AA7935">
        <v>125</v>
      </c>
      <c r="AB7935">
        <v>119.84</v>
      </c>
      <c r="AD7935">
        <v>151</v>
      </c>
    </row>
    <row r="7936" spans="1:30" x14ac:dyDescent="0.25">
      <c r="A7936" t="s">
        <v>694</v>
      </c>
      <c r="B7936" t="s">
        <v>31</v>
      </c>
      <c r="C7936" t="s">
        <v>4581</v>
      </c>
      <c r="D7936">
        <v>11.77</v>
      </c>
      <c r="E7936" t="s">
        <v>331</v>
      </c>
      <c r="F7936" t="s">
        <v>62</v>
      </c>
      <c r="G7936" t="s">
        <v>35</v>
      </c>
      <c r="H7936" t="s">
        <v>3848</v>
      </c>
      <c r="I7936">
        <v>92.32</v>
      </c>
      <c r="J7936">
        <v>92.87</v>
      </c>
      <c r="K7936">
        <v>114</v>
      </c>
      <c r="L7936">
        <v>110</v>
      </c>
      <c r="M7936" t="s">
        <v>1909</v>
      </c>
      <c r="N7936" t="s">
        <v>42</v>
      </c>
      <c r="O7936">
        <v>5000000</v>
      </c>
      <c r="P7936">
        <v>2000000</v>
      </c>
      <c r="Q7936" t="s">
        <v>2124</v>
      </c>
      <c r="R7936">
        <v>4.79</v>
      </c>
      <c r="S7936">
        <v>4.74</v>
      </c>
      <c r="V7936" t="s">
        <v>3849</v>
      </c>
      <c r="W7936" t="s">
        <v>1110</v>
      </c>
      <c r="X7936" t="s">
        <v>1847</v>
      </c>
      <c r="Y7936" t="s">
        <v>1111</v>
      </c>
      <c r="AA7936">
        <v>123</v>
      </c>
      <c r="AB7936">
        <v>118.93</v>
      </c>
      <c r="AD7936">
        <v>148</v>
      </c>
    </row>
    <row r="7937" spans="1:30" x14ac:dyDescent="0.25">
      <c r="A7937" t="s">
        <v>705</v>
      </c>
      <c r="B7937" t="s">
        <v>31</v>
      </c>
      <c r="C7937" t="s">
        <v>4581</v>
      </c>
      <c r="D7937">
        <v>12.03</v>
      </c>
      <c r="E7937" t="s">
        <v>331</v>
      </c>
      <c r="F7937" t="s">
        <v>62</v>
      </c>
      <c r="G7937" t="s">
        <v>35</v>
      </c>
      <c r="H7937" t="s">
        <v>3852</v>
      </c>
      <c r="I7937">
        <v>88.39</v>
      </c>
      <c r="J7937">
        <v>88.83</v>
      </c>
      <c r="K7937">
        <v>115</v>
      </c>
      <c r="L7937">
        <v>112</v>
      </c>
      <c r="M7937" t="s">
        <v>1909</v>
      </c>
      <c r="N7937" t="s">
        <v>42</v>
      </c>
      <c r="O7937">
        <v>3000000</v>
      </c>
      <c r="P7937">
        <v>3000000</v>
      </c>
      <c r="Q7937" t="s">
        <v>2124</v>
      </c>
      <c r="R7937">
        <v>4.8</v>
      </c>
      <c r="S7937">
        <v>4.76</v>
      </c>
      <c r="V7937" t="s">
        <v>3853</v>
      </c>
      <c r="W7937" t="s">
        <v>1110</v>
      </c>
      <c r="X7937" t="s">
        <v>1847</v>
      </c>
      <c r="Y7937" t="s">
        <v>1111</v>
      </c>
      <c r="AA7937">
        <v>122</v>
      </c>
      <c r="AB7937">
        <v>118.5</v>
      </c>
      <c r="AD7937">
        <v>148</v>
      </c>
    </row>
    <row r="7938" spans="1:30" x14ac:dyDescent="0.25">
      <c r="A7938" t="s">
        <v>724</v>
      </c>
      <c r="B7938" t="s">
        <v>31</v>
      </c>
      <c r="C7938" t="s">
        <v>4581</v>
      </c>
      <c r="D7938">
        <v>7.69</v>
      </c>
      <c r="E7938" t="s">
        <v>331</v>
      </c>
      <c r="F7938" t="s">
        <v>62</v>
      </c>
      <c r="G7938" t="s">
        <v>35</v>
      </c>
      <c r="H7938" t="s">
        <v>3864</v>
      </c>
      <c r="I7938">
        <v>100.38</v>
      </c>
      <c r="J7938">
        <v>100.82</v>
      </c>
      <c r="K7938">
        <v>89</v>
      </c>
      <c r="L7938">
        <v>84</v>
      </c>
      <c r="M7938" t="s">
        <v>1877</v>
      </c>
      <c r="N7938" t="s">
        <v>46</v>
      </c>
      <c r="O7938">
        <v>3000000</v>
      </c>
      <c r="P7938">
        <v>2000000</v>
      </c>
      <c r="Q7938" t="s">
        <v>2124</v>
      </c>
      <c r="R7938">
        <v>4.2</v>
      </c>
      <c r="S7938">
        <v>4.1399999999999997</v>
      </c>
      <c r="V7938" t="s">
        <v>3865</v>
      </c>
      <c r="W7938" t="s">
        <v>1110</v>
      </c>
      <c r="X7938" t="s">
        <v>1847</v>
      </c>
      <c r="Y7938" t="s">
        <v>1111</v>
      </c>
      <c r="AA7938">
        <v>87</v>
      </c>
      <c r="AB7938">
        <v>81.06</v>
      </c>
      <c r="AD7938">
        <v>120</v>
      </c>
    </row>
    <row r="7939" spans="1:30" x14ac:dyDescent="0.25">
      <c r="A7939" t="s">
        <v>737</v>
      </c>
      <c r="B7939" t="s">
        <v>31</v>
      </c>
      <c r="C7939" t="s">
        <v>4581</v>
      </c>
      <c r="D7939">
        <v>15.66</v>
      </c>
      <c r="E7939" t="s">
        <v>331</v>
      </c>
      <c r="F7939" t="s">
        <v>62</v>
      </c>
      <c r="G7939" t="s">
        <v>35</v>
      </c>
      <c r="H7939" t="s">
        <v>3868</v>
      </c>
      <c r="I7939">
        <v>100.79</v>
      </c>
      <c r="J7939">
        <v>101.52</v>
      </c>
      <c r="K7939">
        <v>115</v>
      </c>
      <c r="L7939">
        <v>111</v>
      </c>
      <c r="M7939" t="s">
        <v>1909</v>
      </c>
      <c r="N7939" t="s">
        <v>42</v>
      </c>
      <c r="O7939">
        <v>5000000</v>
      </c>
      <c r="P7939">
        <v>5000000</v>
      </c>
      <c r="Q7939" t="s">
        <v>2124</v>
      </c>
      <c r="R7939">
        <v>4.8</v>
      </c>
      <c r="S7939">
        <v>4.75</v>
      </c>
      <c r="V7939" t="s">
        <v>3869</v>
      </c>
      <c r="W7939" t="s">
        <v>1110</v>
      </c>
      <c r="X7939" t="s">
        <v>1847</v>
      </c>
      <c r="Y7939" t="s">
        <v>1111</v>
      </c>
      <c r="Z7939" t="s">
        <v>43</v>
      </c>
      <c r="AA7939">
        <v>115</v>
      </c>
      <c r="AB7939">
        <v>110.36</v>
      </c>
      <c r="AD7939">
        <v>156</v>
      </c>
    </row>
    <row r="7940" spans="1:30" x14ac:dyDescent="0.25">
      <c r="A7940" t="s">
        <v>752</v>
      </c>
      <c r="B7940" t="s">
        <v>31</v>
      </c>
      <c r="C7940" t="s">
        <v>4581</v>
      </c>
      <c r="D7940">
        <v>4.0599999999999996</v>
      </c>
      <c r="E7940" t="s">
        <v>331</v>
      </c>
      <c r="F7940" t="s">
        <v>62</v>
      </c>
      <c r="G7940" t="s">
        <v>35</v>
      </c>
      <c r="H7940" t="s">
        <v>3876</v>
      </c>
      <c r="I7940">
        <v>102.26</v>
      </c>
      <c r="J7940">
        <v>102.52</v>
      </c>
      <c r="K7940">
        <v>52</v>
      </c>
      <c r="L7940">
        <v>47</v>
      </c>
      <c r="M7940" t="s">
        <v>1861</v>
      </c>
      <c r="N7940" t="s">
        <v>149</v>
      </c>
      <c r="O7940">
        <v>3000000</v>
      </c>
      <c r="P7940">
        <v>2000000</v>
      </c>
      <c r="Q7940" t="s">
        <v>2124</v>
      </c>
      <c r="R7940">
        <v>3.37</v>
      </c>
      <c r="S7940">
        <v>3.3</v>
      </c>
      <c r="V7940" t="s">
        <v>3877</v>
      </c>
      <c r="W7940" t="s">
        <v>1110</v>
      </c>
      <c r="X7940" t="s">
        <v>1847</v>
      </c>
      <c r="Y7940" t="s">
        <v>1111</v>
      </c>
      <c r="AA7940">
        <v>45</v>
      </c>
      <c r="AB7940">
        <v>39.369999999999997</v>
      </c>
      <c r="AD7940">
        <v>73</v>
      </c>
    </row>
    <row r="7941" spans="1:30" x14ac:dyDescent="0.25">
      <c r="A7941" t="s">
        <v>753</v>
      </c>
      <c r="B7941" t="s">
        <v>31</v>
      </c>
      <c r="C7941" t="s">
        <v>4581</v>
      </c>
      <c r="D7941">
        <v>6.41</v>
      </c>
      <c r="E7941" t="s">
        <v>331</v>
      </c>
      <c r="F7941" t="s">
        <v>62</v>
      </c>
      <c r="G7941" t="s">
        <v>35</v>
      </c>
      <c r="H7941" t="s">
        <v>3878</v>
      </c>
      <c r="I7941">
        <v>101.14</v>
      </c>
      <c r="J7941">
        <v>101.44</v>
      </c>
      <c r="K7941">
        <v>77</v>
      </c>
      <c r="L7941">
        <v>73</v>
      </c>
      <c r="M7941" t="s">
        <v>2043</v>
      </c>
      <c r="N7941" t="s">
        <v>58</v>
      </c>
      <c r="O7941">
        <v>5000000</v>
      </c>
      <c r="P7941">
        <v>2000000</v>
      </c>
      <c r="Q7941" t="s">
        <v>2124</v>
      </c>
      <c r="R7941">
        <v>3.98</v>
      </c>
      <c r="S7941">
        <v>3.93</v>
      </c>
      <c r="V7941" t="s">
        <v>3879</v>
      </c>
      <c r="W7941" t="s">
        <v>1110</v>
      </c>
      <c r="X7941" t="s">
        <v>1847</v>
      </c>
      <c r="Y7941" t="s">
        <v>1111</v>
      </c>
      <c r="AA7941">
        <v>78</v>
      </c>
      <c r="AB7941">
        <v>73.36</v>
      </c>
      <c r="AD7941">
        <v>111</v>
      </c>
    </row>
    <row r="7942" spans="1:30" x14ac:dyDescent="0.25">
      <c r="A7942" t="s">
        <v>754</v>
      </c>
      <c r="B7942" t="s">
        <v>31</v>
      </c>
      <c r="C7942" t="s">
        <v>4581</v>
      </c>
      <c r="D7942">
        <v>14.67</v>
      </c>
      <c r="E7942" t="s">
        <v>331</v>
      </c>
      <c r="F7942" t="s">
        <v>62</v>
      </c>
      <c r="G7942" t="s">
        <v>35</v>
      </c>
      <c r="H7942" t="s">
        <v>3880</v>
      </c>
      <c r="I7942">
        <v>94.83</v>
      </c>
      <c r="J7942">
        <v>95.51</v>
      </c>
      <c r="K7942">
        <v>115</v>
      </c>
      <c r="L7942">
        <v>111</v>
      </c>
      <c r="M7942" t="s">
        <v>1909</v>
      </c>
      <c r="N7942" t="s">
        <v>42</v>
      </c>
      <c r="O7942">
        <v>5000000</v>
      </c>
      <c r="P7942">
        <v>5000000</v>
      </c>
      <c r="Q7942" t="s">
        <v>2124</v>
      </c>
      <c r="R7942">
        <v>4.8</v>
      </c>
      <c r="S7942">
        <v>4.75</v>
      </c>
      <c r="V7942" t="s">
        <v>3881</v>
      </c>
      <c r="W7942" t="s">
        <v>1110</v>
      </c>
      <c r="X7942" t="s">
        <v>1847</v>
      </c>
      <c r="Y7942" t="s">
        <v>1111</v>
      </c>
      <c r="AA7942">
        <v>114</v>
      </c>
      <c r="AB7942">
        <v>109.57</v>
      </c>
      <c r="AD7942">
        <v>154</v>
      </c>
    </row>
    <row r="7943" spans="1:30" x14ac:dyDescent="0.25">
      <c r="A7943" t="s">
        <v>760</v>
      </c>
      <c r="B7943" t="s">
        <v>31</v>
      </c>
      <c r="C7943" t="s">
        <v>4581</v>
      </c>
      <c r="D7943">
        <v>2.25</v>
      </c>
      <c r="E7943" t="s">
        <v>331</v>
      </c>
      <c r="F7943" t="s">
        <v>62</v>
      </c>
      <c r="G7943" t="s">
        <v>35</v>
      </c>
      <c r="H7943" t="s">
        <v>3882</v>
      </c>
      <c r="I7943">
        <v>96.67</v>
      </c>
      <c r="J7943">
        <v>96.91</v>
      </c>
      <c r="K7943">
        <v>20</v>
      </c>
      <c r="L7943">
        <v>10</v>
      </c>
      <c r="M7943" t="s">
        <v>1891</v>
      </c>
      <c r="N7943" t="s">
        <v>441</v>
      </c>
      <c r="O7943">
        <v>5000000</v>
      </c>
      <c r="Q7943" t="s">
        <v>2124</v>
      </c>
      <c r="R7943">
        <v>2.86</v>
      </c>
      <c r="S7943">
        <v>2.76</v>
      </c>
      <c r="V7943" t="s">
        <v>3883</v>
      </c>
      <c r="W7943" t="s">
        <v>1110</v>
      </c>
      <c r="X7943" t="s">
        <v>1847</v>
      </c>
      <c r="Y7943" t="s">
        <v>1111</v>
      </c>
      <c r="Z7943" t="s">
        <v>43</v>
      </c>
      <c r="AA7943">
        <v>15</v>
      </c>
      <c r="AB7943">
        <v>4.4000000000000004</v>
      </c>
      <c r="AD7943">
        <v>34</v>
      </c>
    </row>
    <row r="7944" spans="1:30" x14ac:dyDescent="0.25">
      <c r="A7944" t="s">
        <v>762</v>
      </c>
      <c r="B7944" t="s">
        <v>31</v>
      </c>
      <c r="C7944" t="s">
        <v>4581</v>
      </c>
      <c r="D7944">
        <v>4.79</v>
      </c>
      <c r="E7944" t="s">
        <v>331</v>
      </c>
      <c r="F7944" t="s">
        <v>62</v>
      </c>
      <c r="G7944" t="s">
        <v>35</v>
      </c>
      <c r="H7944" t="s">
        <v>3884</v>
      </c>
      <c r="I7944">
        <v>90.54</v>
      </c>
      <c r="J7944">
        <v>91.07</v>
      </c>
      <c r="K7944">
        <v>53</v>
      </c>
      <c r="L7944">
        <v>43</v>
      </c>
      <c r="M7944" t="s">
        <v>1880</v>
      </c>
      <c r="N7944" t="s">
        <v>224</v>
      </c>
      <c r="O7944">
        <v>3000000</v>
      </c>
      <c r="Q7944" t="s">
        <v>2124</v>
      </c>
      <c r="R7944">
        <v>3.56</v>
      </c>
      <c r="S7944">
        <v>3.45</v>
      </c>
      <c r="V7944" t="s">
        <v>3885</v>
      </c>
      <c r="W7944" t="s">
        <v>1110</v>
      </c>
      <c r="X7944" t="s">
        <v>1847</v>
      </c>
      <c r="Y7944" t="s">
        <v>1111</v>
      </c>
      <c r="AA7944">
        <v>52</v>
      </c>
      <c r="AB7944">
        <v>40.36</v>
      </c>
      <c r="AD7944">
        <v>81</v>
      </c>
    </row>
    <row r="7945" spans="1:30" x14ac:dyDescent="0.25">
      <c r="A7945" t="s">
        <v>771</v>
      </c>
      <c r="B7945" t="s">
        <v>31</v>
      </c>
      <c r="C7945" t="s">
        <v>4581</v>
      </c>
      <c r="D7945">
        <v>3.58</v>
      </c>
      <c r="E7945" t="s">
        <v>331</v>
      </c>
      <c r="F7945" t="s">
        <v>62</v>
      </c>
      <c r="G7945" t="s">
        <v>35</v>
      </c>
      <c r="H7945" t="s">
        <v>3890</v>
      </c>
      <c r="I7945">
        <v>99</v>
      </c>
      <c r="J7945">
        <v>99.23</v>
      </c>
      <c r="K7945">
        <v>45</v>
      </c>
      <c r="L7945">
        <v>40</v>
      </c>
      <c r="M7945" t="s">
        <v>1861</v>
      </c>
      <c r="N7945" t="s">
        <v>149</v>
      </c>
      <c r="O7945">
        <v>5000000</v>
      </c>
      <c r="P7945">
        <v>2000000</v>
      </c>
      <c r="Q7945" t="s">
        <v>2124</v>
      </c>
      <c r="R7945">
        <v>3.3</v>
      </c>
      <c r="S7945">
        <v>3.23</v>
      </c>
      <c r="V7945" t="s">
        <v>3891</v>
      </c>
      <c r="W7945" t="s">
        <v>1110</v>
      </c>
      <c r="X7945" t="s">
        <v>1847</v>
      </c>
      <c r="Y7945" t="s">
        <v>1111</v>
      </c>
      <c r="AA7945">
        <v>42</v>
      </c>
      <c r="AB7945">
        <v>36.409999999999997</v>
      </c>
      <c r="AD7945">
        <v>69</v>
      </c>
    </row>
    <row r="7946" spans="1:30" x14ac:dyDescent="0.25">
      <c r="A7946" t="s">
        <v>772</v>
      </c>
      <c r="B7946" t="s">
        <v>31</v>
      </c>
      <c r="C7946" t="s">
        <v>4581</v>
      </c>
      <c r="D7946">
        <v>12.75</v>
      </c>
      <c r="E7946" t="s">
        <v>331</v>
      </c>
      <c r="F7946" t="s">
        <v>62</v>
      </c>
      <c r="G7946" t="s">
        <v>35</v>
      </c>
      <c r="H7946" t="s">
        <v>3892</v>
      </c>
      <c r="I7946">
        <v>83.27</v>
      </c>
      <c r="J7946">
        <v>83.99</v>
      </c>
      <c r="K7946">
        <v>115</v>
      </c>
      <c r="L7946">
        <v>110</v>
      </c>
      <c r="M7946" t="s">
        <v>1909</v>
      </c>
      <c r="N7946" t="s">
        <v>42</v>
      </c>
      <c r="O7946">
        <v>3000000</v>
      </c>
      <c r="P7946">
        <v>2000000</v>
      </c>
      <c r="Q7946" t="s">
        <v>2124</v>
      </c>
      <c r="R7946">
        <v>4.8</v>
      </c>
      <c r="S7946">
        <v>4.74</v>
      </c>
      <c r="V7946" t="s">
        <v>3893</v>
      </c>
      <c r="W7946" t="s">
        <v>1110</v>
      </c>
      <c r="X7946" t="s">
        <v>1847</v>
      </c>
      <c r="Y7946" t="s">
        <v>1111</v>
      </c>
      <c r="AA7946">
        <v>115</v>
      </c>
      <c r="AB7946">
        <v>109.43</v>
      </c>
      <c r="AD7946">
        <v>151</v>
      </c>
    </row>
    <row r="7947" spans="1:30" x14ac:dyDescent="0.25">
      <c r="A7947" t="s">
        <v>1318</v>
      </c>
      <c r="B7947" t="s">
        <v>31</v>
      </c>
      <c r="C7947" t="s">
        <v>4583</v>
      </c>
      <c r="D7947">
        <v>1.85</v>
      </c>
      <c r="E7947" t="s">
        <v>322</v>
      </c>
      <c r="F7947" t="s">
        <v>587</v>
      </c>
      <c r="G7947" t="s">
        <v>35</v>
      </c>
      <c r="H7947" t="s">
        <v>3593</v>
      </c>
      <c r="I7947">
        <v>99.31</v>
      </c>
      <c r="J7947">
        <v>99.5</v>
      </c>
      <c r="K7947">
        <v>235</v>
      </c>
      <c r="L7947">
        <v>225</v>
      </c>
      <c r="M7947" t="s">
        <v>1844</v>
      </c>
      <c r="N7947" t="s">
        <v>48</v>
      </c>
      <c r="O7947">
        <v>3000000</v>
      </c>
      <c r="P7947">
        <v>3000000</v>
      </c>
      <c r="Q7947" t="s">
        <v>2154</v>
      </c>
      <c r="R7947">
        <v>5.0199999999999996</v>
      </c>
      <c r="S7947">
        <v>4.92</v>
      </c>
      <c r="V7947" t="s">
        <v>3594</v>
      </c>
      <c r="W7947" t="s">
        <v>588</v>
      </c>
      <c r="X7947" t="s">
        <v>1847</v>
      </c>
      <c r="Y7947" t="s">
        <v>3595</v>
      </c>
      <c r="AA7947">
        <v>233.72</v>
      </c>
      <c r="AB7947">
        <v>223.72</v>
      </c>
      <c r="AC7947">
        <v>5.0199999999999996</v>
      </c>
    </row>
    <row r="7948" spans="1:30" x14ac:dyDescent="0.25">
      <c r="A7948" t="s">
        <v>1320</v>
      </c>
      <c r="B7948" t="s">
        <v>31</v>
      </c>
      <c r="C7948" t="s">
        <v>4583</v>
      </c>
      <c r="D7948">
        <v>2.19</v>
      </c>
      <c r="E7948" t="s">
        <v>338</v>
      </c>
      <c r="F7948" t="s">
        <v>587</v>
      </c>
      <c r="G7948" t="s">
        <v>35</v>
      </c>
      <c r="H7948" t="s">
        <v>3596</v>
      </c>
      <c r="I7948">
        <v>100.64</v>
      </c>
      <c r="J7948">
        <v>100.86</v>
      </c>
      <c r="K7948">
        <v>238</v>
      </c>
      <c r="L7948">
        <v>228</v>
      </c>
      <c r="M7948" t="s">
        <v>1850</v>
      </c>
      <c r="N7948" t="s">
        <v>53</v>
      </c>
      <c r="O7948">
        <v>3000000</v>
      </c>
      <c r="P7948">
        <v>3000000</v>
      </c>
      <c r="Q7948" t="s">
        <v>2154</v>
      </c>
      <c r="R7948">
        <v>5.08</v>
      </c>
      <c r="S7948">
        <v>4.9800000000000004</v>
      </c>
      <c r="V7948" t="s">
        <v>3597</v>
      </c>
      <c r="W7948" t="s">
        <v>588</v>
      </c>
      <c r="X7948" t="s">
        <v>1847</v>
      </c>
      <c r="Y7948" t="s">
        <v>3595</v>
      </c>
      <c r="AA7948">
        <v>236.76</v>
      </c>
      <c r="AB7948">
        <v>226.76</v>
      </c>
      <c r="AC7948">
        <v>5.08</v>
      </c>
    </row>
    <row r="7949" spans="1:30" x14ac:dyDescent="0.25">
      <c r="A7949" t="s">
        <v>1321</v>
      </c>
      <c r="B7949" t="s">
        <v>31</v>
      </c>
      <c r="C7949" t="s">
        <v>4583</v>
      </c>
      <c r="D7949">
        <v>2.72</v>
      </c>
      <c r="E7949" t="s">
        <v>338</v>
      </c>
      <c r="F7949" t="s">
        <v>587</v>
      </c>
      <c r="G7949" t="s">
        <v>35</v>
      </c>
      <c r="H7949" t="s">
        <v>3598</v>
      </c>
      <c r="I7949">
        <v>104.14</v>
      </c>
      <c r="J7949">
        <v>104.41</v>
      </c>
      <c r="K7949">
        <v>236</v>
      </c>
      <c r="L7949">
        <v>226</v>
      </c>
      <c r="M7949" t="s">
        <v>1850</v>
      </c>
      <c r="N7949" t="s">
        <v>53</v>
      </c>
      <c r="O7949">
        <v>2000000</v>
      </c>
      <c r="P7949">
        <v>2000000</v>
      </c>
      <c r="Q7949" t="s">
        <v>2154</v>
      </c>
      <c r="R7949">
        <v>5.0599999999999996</v>
      </c>
      <c r="S7949">
        <v>4.96</v>
      </c>
      <c r="V7949" t="s">
        <v>3599</v>
      </c>
      <c r="W7949" t="s">
        <v>588</v>
      </c>
      <c r="X7949" t="s">
        <v>1847</v>
      </c>
      <c r="Y7949" t="s">
        <v>3595</v>
      </c>
      <c r="AA7949">
        <v>229.23</v>
      </c>
      <c r="AB7949">
        <v>219.23</v>
      </c>
      <c r="AC7949">
        <v>5.0599999999999996</v>
      </c>
    </row>
    <row r="7950" spans="1:30" x14ac:dyDescent="0.25">
      <c r="A7950" t="s">
        <v>1323</v>
      </c>
      <c r="B7950" t="s">
        <v>31</v>
      </c>
      <c r="C7950" t="s">
        <v>4583</v>
      </c>
      <c r="D7950">
        <v>3.39</v>
      </c>
      <c r="E7950" t="s">
        <v>829</v>
      </c>
      <c r="F7950" t="s">
        <v>587</v>
      </c>
      <c r="G7950" t="s">
        <v>35</v>
      </c>
      <c r="H7950" t="s">
        <v>3600</v>
      </c>
      <c r="I7950">
        <v>101.62</v>
      </c>
      <c r="J7950">
        <v>102.62</v>
      </c>
      <c r="K7950">
        <v>354</v>
      </c>
      <c r="L7950">
        <v>325</v>
      </c>
      <c r="M7950" t="s">
        <v>1861</v>
      </c>
      <c r="N7950" t="s">
        <v>149</v>
      </c>
      <c r="O7950">
        <v>2000000</v>
      </c>
      <c r="P7950">
        <v>1000000</v>
      </c>
      <c r="Q7950" t="s">
        <v>2154</v>
      </c>
      <c r="R7950">
        <v>6.39</v>
      </c>
      <c r="S7950">
        <v>6.09</v>
      </c>
      <c r="V7950" t="s">
        <v>3601</v>
      </c>
      <c r="W7950" t="s">
        <v>588</v>
      </c>
      <c r="X7950" t="s">
        <v>1847</v>
      </c>
      <c r="Y7950" t="s">
        <v>3595</v>
      </c>
      <c r="AA7950">
        <v>351.78</v>
      </c>
      <c r="AB7950">
        <v>322.45</v>
      </c>
      <c r="AC7950">
        <v>6.39</v>
      </c>
    </row>
    <row r="7951" spans="1:30" x14ac:dyDescent="0.25">
      <c r="A7951" t="s">
        <v>1324</v>
      </c>
      <c r="B7951" t="s">
        <v>31</v>
      </c>
      <c r="C7951" t="s">
        <v>4583</v>
      </c>
      <c r="D7951">
        <v>3.63</v>
      </c>
      <c r="E7951" t="s">
        <v>844</v>
      </c>
      <c r="F7951" t="s">
        <v>587</v>
      </c>
      <c r="G7951" t="s">
        <v>35</v>
      </c>
      <c r="H7951" t="s">
        <v>3602</v>
      </c>
      <c r="I7951">
        <v>103.5</v>
      </c>
      <c r="J7951">
        <v>104.5</v>
      </c>
      <c r="K7951">
        <v>304</v>
      </c>
      <c r="L7951">
        <v>277</v>
      </c>
      <c r="M7951" t="s">
        <v>1861</v>
      </c>
      <c r="N7951" t="s">
        <v>149</v>
      </c>
      <c r="O7951">
        <v>2000000</v>
      </c>
      <c r="P7951">
        <v>1000000</v>
      </c>
      <c r="Q7951" t="s">
        <v>2154</v>
      </c>
      <c r="R7951">
        <v>5.89</v>
      </c>
      <c r="S7951">
        <v>5.62</v>
      </c>
      <c r="V7951" t="s">
        <v>3603</v>
      </c>
      <c r="W7951" t="s">
        <v>588</v>
      </c>
      <c r="X7951" t="s">
        <v>1847</v>
      </c>
      <c r="Y7951" t="s">
        <v>3595</v>
      </c>
      <c r="AA7951">
        <v>300.45</v>
      </c>
      <c r="AB7951">
        <v>273.06</v>
      </c>
      <c r="AC7951">
        <v>5.89</v>
      </c>
    </row>
    <row r="7952" spans="1:30" x14ac:dyDescent="0.25">
      <c r="A7952" t="s">
        <v>1325</v>
      </c>
      <c r="B7952" t="s">
        <v>31</v>
      </c>
      <c r="C7952" t="s">
        <v>4583</v>
      </c>
      <c r="D7952">
        <v>4.3899999999999997</v>
      </c>
      <c r="E7952" t="s">
        <v>345</v>
      </c>
      <c r="F7952" t="s">
        <v>587</v>
      </c>
      <c r="G7952" t="s">
        <v>35</v>
      </c>
      <c r="H7952" t="s">
        <v>3604</v>
      </c>
      <c r="I7952">
        <v>96.25</v>
      </c>
      <c r="J7952">
        <v>96.75</v>
      </c>
      <c r="K7952">
        <v>306</v>
      </c>
      <c r="L7952">
        <v>295</v>
      </c>
      <c r="M7952" t="s">
        <v>1880</v>
      </c>
      <c r="N7952" t="s">
        <v>224</v>
      </c>
      <c r="O7952">
        <v>2000000</v>
      </c>
      <c r="P7952">
        <v>1000000</v>
      </c>
      <c r="Q7952" t="s">
        <v>2154</v>
      </c>
      <c r="R7952">
        <v>6.09</v>
      </c>
      <c r="S7952">
        <v>5.97</v>
      </c>
      <c r="V7952" t="s">
        <v>3605</v>
      </c>
      <c r="W7952" t="s">
        <v>588</v>
      </c>
      <c r="X7952" t="s">
        <v>1847</v>
      </c>
      <c r="Y7952" t="s">
        <v>3595</v>
      </c>
      <c r="AA7952">
        <v>308.05</v>
      </c>
      <c r="AB7952">
        <v>296.69</v>
      </c>
      <c r="AC7952">
        <v>6.09</v>
      </c>
    </row>
    <row r="7953" spans="1:29" x14ac:dyDescent="0.25">
      <c r="A7953" t="s">
        <v>1326</v>
      </c>
      <c r="B7953" t="s">
        <v>31</v>
      </c>
      <c r="C7953" t="s">
        <v>4583</v>
      </c>
      <c r="D7953">
        <v>4.47</v>
      </c>
      <c r="E7953" t="s">
        <v>832</v>
      </c>
      <c r="F7953" t="s">
        <v>587</v>
      </c>
      <c r="G7953" t="s">
        <v>35</v>
      </c>
      <c r="H7953" t="s">
        <v>3606</v>
      </c>
      <c r="I7953">
        <v>95.5</v>
      </c>
      <c r="J7953">
        <v>96.5</v>
      </c>
      <c r="K7953">
        <v>275</v>
      </c>
      <c r="L7953">
        <v>253</v>
      </c>
      <c r="M7953" t="s">
        <v>1880</v>
      </c>
      <c r="N7953" t="s">
        <v>224</v>
      </c>
      <c r="O7953">
        <v>2000000</v>
      </c>
      <c r="P7953">
        <v>0</v>
      </c>
      <c r="Q7953" t="s">
        <v>2154</v>
      </c>
      <c r="R7953">
        <v>5.78</v>
      </c>
      <c r="S7953">
        <v>5.56</v>
      </c>
      <c r="V7953" t="s">
        <v>3607</v>
      </c>
      <c r="W7953" t="s">
        <v>588</v>
      </c>
      <c r="X7953" t="s">
        <v>1847</v>
      </c>
      <c r="Y7953" t="s">
        <v>3595</v>
      </c>
      <c r="AA7953">
        <v>276.37</v>
      </c>
      <c r="AB7953">
        <v>254.15</v>
      </c>
      <c r="AC7953">
        <v>5.78</v>
      </c>
    </row>
    <row r="7954" spans="1:29" x14ac:dyDescent="0.25">
      <c r="A7954" t="s">
        <v>1327</v>
      </c>
      <c r="B7954" t="s">
        <v>31</v>
      </c>
      <c r="C7954" t="s">
        <v>4583</v>
      </c>
      <c r="D7954">
        <v>4.53</v>
      </c>
      <c r="E7954" t="s">
        <v>322</v>
      </c>
      <c r="F7954" t="s">
        <v>587</v>
      </c>
      <c r="G7954" t="s">
        <v>35</v>
      </c>
      <c r="H7954" t="s">
        <v>3608</v>
      </c>
      <c r="I7954">
        <v>93.7</v>
      </c>
      <c r="J7954">
        <v>94.61</v>
      </c>
      <c r="K7954">
        <v>251</v>
      </c>
      <c r="L7954">
        <v>231</v>
      </c>
      <c r="M7954" t="s">
        <v>1880</v>
      </c>
      <c r="N7954" t="s">
        <v>224</v>
      </c>
      <c r="O7954">
        <v>2000000</v>
      </c>
      <c r="P7954">
        <v>0</v>
      </c>
      <c r="Q7954" t="s">
        <v>2154</v>
      </c>
      <c r="R7954">
        <v>5.54</v>
      </c>
      <c r="S7954">
        <v>5.34</v>
      </c>
      <c r="V7954" t="s">
        <v>3609</v>
      </c>
      <c r="W7954" t="s">
        <v>588</v>
      </c>
      <c r="X7954" t="s">
        <v>1847</v>
      </c>
      <c r="Y7954" t="s">
        <v>3595</v>
      </c>
      <c r="AA7954">
        <v>251.03</v>
      </c>
      <c r="AB7954">
        <v>231.03</v>
      </c>
      <c r="AC7954">
        <v>5.54</v>
      </c>
    </row>
    <row r="7955" spans="1:29" x14ac:dyDescent="0.25">
      <c r="A7955" t="s">
        <v>1328</v>
      </c>
      <c r="B7955" t="s">
        <v>31</v>
      </c>
      <c r="C7955" t="s">
        <v>4583</v>
      </c>
      <c r="D7955">
        <v>4.6100000000000003</v>
      </c>
      <c r="E7955" t="s">
        <v>844</v>
      </c>
      <c r="F7955" t="s">
        <v>587</v>
      </c>
      <c r="G7955" t="s">
        <v>35</v>
      </c>
      <c r="H7955" t="s">
        <v>3610</v>
      </c>
      <c r="I7955">
        <v>99</v>
      </c>
      <c r="J7955">
        <v>100</v>
      </c>
      <c r="K7955">
        <v>314</v>
      </c>
      <c r="L7955">
        <v>292</v>
      </c>
      <c r="M7955" t="s">
        <v>1880</v>
      </c>
      <c r="N7955" t="s">
        <v>224</v>
      </c>
      <c r="O7955">
        <v>2000000</v>
      </c>
      <c r="P7955">
        <v>1000000</v>
      </c>
      <c r="Q7955" t="s">
        <v>2154</v>
      </c>
      <c r="R7955">
        <v>6.17</v>
      </c>
      <c r="S7955">
        <v>5.95</v>
      </c>
      <c r="V7955" t="s">
        <v>3611</v>
      </c>
      <c r="W7955" t="s">
        <v>588</v>
      </c>
      <c r="X7955" t="s">
        <v>1847</v>
      </c>
      <c r="Y7955" t="s">
        <v>3595</v>
      </c>
      <c r="AA7955">
        <v>313.45999999999998</v>
      </c>
      <c r="AB7955">
        <v>291.89999999999998</v>
      </c>
      <c r="AC7955">
        <v>6.17</v>
      </c>
    </row>
    <row r="7956" spans="1:29" x14ac:dyDescent="0.25">
      <c r="A7956" t="s">
        <v>1694</v>
      </c>
      <c r="B7956" t="s">
        <v>31</v>
      </c>
      <c r="C7956" t="s">
        <v>4583</v>
      </c>
      <c r="D7956">
        <v>1.48</v>
      </c>
      <c r="E7956" t="s">
        <v>775</v>
      </c>
      <c r="F7956" t="s">
        <v>587</v>
      </c>
      <c r="G7956" t="s">
        <v>35</v>
      </c>
      <c r="H7956" t="s">
        <v>2292</v>
      </c>
      <c r="I7956">
        <v>100</v>
      </c>
      <c r="J7956">
        <v>100.25</v>
      </c>
      <c r="K7956">
        <v>238</v>
      </c>
      <c r="L7956">
        <v>221</v>
      </c>
      <c r="M7956" t="s">
        <v>1902</v>
      </c>
      <c r="N7956" t="s">
        <v>78</v>
      </c>
      <c r="O7956">
        <v>3000000</v>
      </c>
      <c r="P7956">
        <v>3000000</v>
      </c>
      <c r="Q7956" t="s">
        <v>2121</v>
      </c>
      <c r="R7956">
        <v>5</v>
      </c>
      <c r="S7956">
        <v>4.83</v>
      </c>
      <c r="V7956" t="s">
        <v>2294</v>
      </c>
      <c r="W7956" t="s">
        <v>588</v>
      </c>
      <c r="X7956" t="s">
        <v>1847</v>
      </c>
      <c r="Y7956" t="s">
        <v>3595</v>
      </c>
      <c r="AA7956">
        <v>232.55</v>
      </c>
      <c r="AB7956">
        <v>215.73</v>
      </c>
      <c r="AC7956">
        <v>5</v>
      </c>
    </row>
    <row r="7957" spans="1:29" x14ac:dyDescent="0.25">
      <c r="A7957" t="s">
        <v>1329</v>
      </c>
      <c r="B7957" t="s">
        <v>31</v>
      </c>
      <c r="C7957" t="s">
        <v>4583</v>
      </c>
      <c r="D7957">
        <v>5.0999999999999996</v>
      </c>
      <c r="E7957" t="s">
        <v>342</v>
      </c>
      <c r="F7957" t="s">
        <v>587</v>
      </c>
      <c r="G7957" t="s">
        <v>35</v>
      </c>
      <c r="H7957" t="s">
        <v>3612</v>
      </c>
      <c r="I7957">
        <v>95.88</v>
      </c>
      <c r="J7957">
        <v>96.62</v>
      </c>
      <c r="K7957">
        <v>292</v>
      </c>
      <c r="L7957">
        <v>277</v>
      </c>
      <c r="M7957" t="s">
        <v>1972</v>
      </c>
      <c r="N7957" t="s">
        <v>96</v>
      </c>
      <c r="O7957">
        <v>2000000</v>
      </c>
      <c r="P7957">
        <v>0</v>
      </c>
      <c r="Q7957" t="s">
        <v>2124</v>
      </c>
      <c r="R7957">
        <v>6.04</v>
      </c>
      <c r="S7957">
        <v>5.89</v>
      </c>
      <c r="V7957" t="s">
        <v>3613</v>
      </c>
      <c r="W7957" t="s">
        <v>588</v>
      </c>
      <c r="X7957" t="s">
        <v>1847</v>
      </c>
      <c r="Y7957" t="s">
        <v>3595</v>
      </c>
      <c r="AA7957">
        <v>292.13</v>
      </c>
      <c r="AB7957">
        <v>277.49</v>
      </c>
      <c r="AC7957">
        <v>6.04</v>
      </c>
    </row>
    <row r="7958" spans="1:29" x14ac:dyDescent="0.25">
      <c r="A7958" t="s">
        <v>1330</v>
      </c>
      <c r="B7958" t="s">
        <v>31</v>
      </c>
      <c r="C7958" t="s">
        <v>4583</v>
      </c>
      <c r="D7958">
        <v>5.16</v>
      </c>
      <c r="E7958" t="s">
        <v>338</v>
      </c>
      <c r="F7958" t="s">
        <v>587</v>
      </c>
      <c r="G7958" t="s">
        <v>35</v>
      </c>
      <c r="H7958" t="s">
        <v>3614</v>
      </c>
      <c r="I7958">
        <v>95.91</v>
      </c>
      <c r="J7958">
        <v>96.95</v>
      </c>
      <c r="K7958">
        <v>265</v>
      </c>
      <c r="L7958">
        <v>245</v>
      </c>
      <c r="M7958" t="s">
        <v>1972</v>
      </c>
      <c r="N7958" t="s">
        <v>96</v>
      </c>
      <c r="O7958">
        <v>2000000</v>
      </c>
      <c r="P7958">
        <v>0</v>
      </c>
      <c r="Q7958" t="s">
        <v>2154</v>
      </c>
      <c r="R7958">
        <v>5.77</v>
      </c>
      <c r="S7958">
        <v>5.57</v>
      </c>
      <c r="V7958" t="s">
        <v>3615</v>
      </c>
      <c r="W7958" t="s">
        <v>588</v>
      </c>
      <c r="X7958" t="s">
        <v>1847</v>
      </c>
      <c r="Y7958" t="s">
        <v>3595</v>
      </c>
      <c r="AA7958">
        <v>265.37</v>
      </c>
      <c r="AB7958">
        <v>245.37</v>
      </c>
      <c r="AC7958">
        <v>5.77</v>
      </c>
    </row>
    <row r="7959" spans="1:29" x14ac:dyDescent="0.25">
      <c r="A7959" t="s">
        <v>1331</v>
      </c>
      <c r="B7959" t="s">
        <v>31</v>
      </c>
      <c r="C7959" t="s">
        <v>4583</v>
      </c>
      <c r="D7959">
        <v>5.09</v>
      </c>
      <c r="E7959" t="s">
        <v>1332</v>
      </c>
      <c r="F7959" t="s">
        <v>587</v>
      </c>
      <c r="G7959" t="s">
        <v>35</v>
      </c>
      <c r="H7959" t="s">
        <v>3616</v>
      </c>
      <c r="I7959">
        <v>95.5</v>
      </c>
      <c r="J7959">
        <v>96.5</v>
      </c>
      <c r="K7959">
        <v>299</v>
      </c>
      <c r="L7959">
        <v>280</v>
      </c>
      <c r="M7959" t="s">
        <v>1972</v>
      </c>
      <c r="N7959" t="s">
        <v>96</v>
      </c>
      <c r="O7959">
        <v>1000000</v>
      </c>
      <c r="P7959">
        <v>500000</v>
      </c>
      <c r="Q7959" t="s">
        <v>2124</v>
      </c>
      <c r="R7959">
        <v>6.11</v>
      </c>
      <c r="S7959">
        <v>5.92</v>
      </c>
      <c r="V7959" t="s">
        <v>3617</v>
      </c>
      <c r="W7959" t="s">
        <v>588</v>
      </c>
      <c r="X7959" t="s">
        <v>1847</v>
      </c>
      <c r="Y7959" t="s">
        <v>3595</v>
      </c>
      <c r="AA7959">
        <v>299.13</v>
      </c>
      <c r="AB7959">
        <v>279.58999999999997</v>
      </c>
      <c r="AC7959">
        <v>6.11</v>
      </c>
    </row>
    <row r="7960" spans="1:29" x14ac:dyDescent="0.25">
      <c r="A7960" t="s">
        <v>1333</v>
      </c>
      <c r="B7960" t="s">
        <v>31</v>
      </c>
      <c r="C7960" t="s">
        <v>4583</v>
      </c>
      <c r="D7960">
        <v>2.13</v>
      </c>
      <c r="E7960" t="s">
        <v>342</v>
      </c>
      <c r="F7960" t="s">
        <v>587</v>
      </c>
      <c r="G7960" t="s">
        <v>35</v>
      </c>
      <c r="H7960" t="s">
        <v>3618</v>
      </c>
      <c r="I7960">
        <v>104</v>
      </c>
      <c r="J7960">
        <v>105</v>
      </c>
      <c r="K7960">
        <v>272</v>
      </c>
      <c r="L7960">
        <v>225</v>
      </c>
      <c r="M7960" t="s">
        <v>1850</v>
      </c>
      <c r="N7960" t="s">
        <v>53</v>
      </c>
      <c r="O7960">
        <v>2000000</v>
      </c>
      <c r="P7960">
        <v>1000000</v>
      </c>
      <c r="Q7960" t="s">
        <v>2124</v>
      </c>
      <c r="R7960">
        <v>5.42</v>
      </c>
      <c r="S7960">
        <v>4.95</v>
      </c>
      <c r="V7960" t="s">
        <v>3619</v>
      </c>
      <c r="W7960" t="s">
        <v>588</v>
      </c>
      <c r="X7960" t="s">
        <v>1847</v>
      </c>
      <c r="Y7960" t="s">
        <v>3595</v>
      </c>
      <c r="AA7960">
        <v>271.94</v>
      </c>
      <c r="AB7960">
        <v>225.24</v>
      </c>
      <c r="AC7960">
        <v>5.42</v>
      </c>
    </row>
    <row r="7961" spans="1:29" x14ac:dyDescent="0.25">
      <c r="A7961" t="s">
        <v>1334</v>
      </c>
      <c r="B7961" t="s">
        <v>31</v>
      </c>
      <c r="C7961" t="s">
        <v>4583</v>
      </c>
      <c r="D7961">
        <v>4.4800000000000004</v>
      </c>
      <c r="E7961" t="s">
        <v>33</v>
      </c>
      <c r="F7961" t="s">
        <v>587</v>
      </c>
      <c r="G7961" t="s">
        <v>35</v>
      </c>
      <c r="H7961" t="s">
        <v>3541</v>
      </c>
      <c r="I7961">
        <v>99.6</v>
      </c>
      <c r="J7961">
        <v>100.05</v>
      </c>
      <c r="K7961">
        <v>272</v>
      </c>
      <c r="L7961">
        <v>262</v>
      </c>
      <c r="M7961" t="s">
        <v>1856</v>
      </c>
      <c r="N7961" t="s">
        <v>50</v>
      </c>
      <c r="O7961">
        <v>2000000</v>
      </c>
      <c r="P7961">
        <v>2000000</v>
      </c>
      <c r="Q7961" t="s">
        <v>2124</v>
      </c>
      <c r="R7961">
        <v>5.69</v>
      </c>
      <c r="S7961">
        <v>5.59</v>
      </c>
      <c r="V7961" t="s">
        <v>3542</v>
      </c>
      <c r="W7961" t="s">
        <v>588</v>
      </c>
      <c r="X7961" t="s">
        <v>1847</v>
      </c>
      <c r="Y7961" t="s">
        <v>3595</v>
      </c>
      <c r="AA7961">
        <v>269.02999999999997</v>
      </c>
      <c r="AB7961">
        <v>259.02</v>
      </c>
      <c r="AC7961">
        <v>5.69</v>
      </c>
    </row>
    <row r="7962" spans="1:29" x14ac:dyDescent="0.25">
      <c r="A7962" t="s">
        <v>1696</v>
      </c>
      <c r="B7962" t="s">
        <v>31</v>
      </c>
      <c r="C7962" t="s">
        <v>4583</v>
      </c>
      <c r="D7962">
        <v>7.42</v>
      </c>
      <c r="E7962" t="s">
        <v>395</v>
      </c>
      <c r="F7962" t="s">
        <v>587</v>
      </c>
      <c r="G7962" t="s">
        <v>35</v>
      </c>
      <c r="H7962" t="s">
        <v>2297</v>
      </c>
      <c r="I7962">
        <v>103</v>
      </c>
      <c r="J7962">
        <v>103.75</v>
      </c>
      <c r="K7962">
        <v>299</v>
      </c>
      <c r="L7962">
        <v>289</v>
      </c>
      <c r="M7962" t="s">
        <v>2135</v>
      </c>
      <c r="N7962" t="s">
        <v>462</v>
      </c>
      <c r="O7962">
        <v>2000000</v>
      </c>
      <c r="P7962">
        <v>1000000</v>
      </c>
      <c r="Q7962" t="s">
        <v>2121</v>
      </c>
      <c r="R7962">
        <v>6.33</v>
      </c>
      <c r="S7962">
        <v>6.23</v>
      </c>
      <c r="V7962" t="s">
        <v>2298</v>
      </c>
      <c r="W7962" t="s">
        <v>588</v>
      </c>
      <c r="X7962" t="s">
        <v>1847</v>
      </c>
      <c r="Y7962" t="s">
        <v>3595</v>
      </c>
      <c r="AA7962">
        <v>295.51</v>
      </c>
      <c r="AB7962">
        <v>285.45</v>
      </c>
      <c r="AC7962">
        <v>6.33</v>
      </c>
    </row>
    <row r="7963" spans="1:29" x14ac:dyDescent="0.25">
      <c r="A7963" t="s">
        <v>1335</v>
      </c>
      <c r="B7963" t="s">
        <v>31</v>
      </c>
      <c r="C7963" t="s">
        <v>4583</v>
      </c>
      <c r="D7963">
        <v>3.9</v>
      </c>
      <c r="E7963" t="s">
        <v>382</v>
      </c>
      <c r="F7963" t="s">
        <v>587</v>
      </c>
      <c r="G7963" t="s">
        <v>35</v>
      </c>
      <c r="H7963" t="s">
        <v>3620</v>
      </c>
      <c r="I7963">
        <v>98.38</v>
      </c>
      <c r="J7963">
        <v>99</v>
      </c>
      <c r="K7963">
        <v>292</v>
      </c>
      <c r="L7963">
        <v>276</v>
      </c>
      <c r="M7963" t="s">
        <v>1982</v>
      </c>
      <c r="N7963" t="s">
        <v>222</v>
      </c>
      <c r="O7963">
        <v>1000000</v>
      </c>
      <c r="P7963">
        <v>2500000</v>
      </c>
      <c r="Q7963" t="s">
        <v>2124</v>
      </c>
      <c r="R7963">
        <v>5.86</v>
      </c>
      <c r="S7963">
        <v>5.7</v>
      </c>
      <c r="V7963" t="s">
        <v>3621</v>
      </c>
      <c r="W7963" t="s">
        <v>588</v>
      </c>
      <c r="X7963" t="s">
        <v>1847</v>
      </c>
      <c r="Y7963" t="s">
        <v>3595</v>
      </c>
      <c r="AA7963">
        <v>293.52999999999997</v>
      </c>
      <c r="AB7963">
        <v>277.58999999999997</v>
      </c>
      <c r="AC7963">
        <v>5.86</v>
      </c>
    </row>
    <row r="7964" spans="1:29" x14ac:dyDescent="0.25">
      <c r="A7964" t="s">
        <v>1336</v>
      </c>
      <c r="B7964" t="s">
        <v>31</v>
      </c>
      <c r="C7964" t="s">
        <v>4583</v>
      </c>
      <c r="D7964">
        <v>6.67</v>
      </c>
      <c r="E7964" t="s">
        <v>829</v>
      </c>
      <c r="F7964" t="s">
        <v>587</v>
      </c>
      <c r="G7964" t="s">
        <v>35</v>
      </c>
      <c r="H7964" t="s">
        <v>3622</v>
      </c>
      <c r="I7964">
        <v>98.25</v>
      </c>
      <c r="J7964">
        <v>98.75</v>
      </c>
      <c r="K7964">
        <v>371</v>
      </c>
      <c r="L7964">
        <v>363</v>
      </c>
      <c r="M7964" t="s">
        <v>1877</v>
      </c>
      <c r="N7964" t="s">
        <v>46</v>
      </c>
      <c r="O7964">
        <v>3000000</v>
      </c>
      <c r="P7964">
        <v>2000000</v>
      </c>
      <c r="Q7964" t="s">
        <v>2154</v>
      </c>
      <c r="R7964">
        <v>7.01</v>
      </c>
      <c r="S7964">
        <v>6.94</v>
      </c>
      <c r="V7964" t="s">
        <v>3623</v>
      </c>
      <c r="W7964" t="s">
        <v>588</v>
      </c>
      <c r="X7964" t="s">
        <v>1847</v>
      </c>
      <c r="Y7964" t="s">
        <v>3595</v>
      </c>
      <c r="AA7964">
        <v>367.85</v>
      </c>
      <c r="AB7964">
        <v>360.35</v>
      </c>
      <c r="AC7964">
        <v>7.01</v>
      </c>
    </row>
    <row r="7965" spans="1:29" x14ac:dyDescent="0.25">
      <c r="A7965" t="s">
        <v>1337</v>
      </c>
      <c r="B7965" t="s">
        <v>31</v>
      </c>
      <c r="C7965" t="s">
        <v>4583</v>
      </c>
      <c r="D7965">
        <v>6.85</v>
      </c>
      <c r="E7965" t="s">
        <v>334</v>
      </c>
      <c r="F7965" t="s">
        <v>587</v>
      </c>
      <c r="G7965" t="s">
        <v>35</v>
      </c>
      <c r="H7965" t="s">
        <v>3624</v>
      </c>
      <c r="I7965">
        <v>108.25</v>
      </c>
      <c r="J7965">
        <v>108.88</v>
      </c>
      <c r="K7965">
        <v>355</v>
      </c>
      <c r="L7965">
        <v>346</v>
      </c>
      <c r="M7965" t="s">
        <v>1877</v>
      </c>
      <c r="N7965" t="s">
        <v>46</v>
      </c>
      <c r="O7965">
        <v>2000000</v>
      </c>
      <c r="P7965">
        <v>2000000</v>
      </c>
      <c r="Q7965" t="s">
        <v>2124</v>
      </c>
      <c r="R7965">
        <v>6.86</v>
      </c>
      <c r="S7965">
        <v>6.77</v>
      </c>
      <c r="V7965" t="s">
        <v>3625</v>
      </c>
      <c r="W7965" t="s">
        <v>588</v>
      </c>
      <c r="X7965" t="s">
        <v>1847</v>
      </c>
      <c r="Y7965" t="s">
        <v>3595</v>
      </c>
      <c r="AA7965">
        <v>356.7</v>
      </c>
      <c r="AB7965">
        <v>347.61</v>
      </c>
      <c r="AC7965">
        <v>6.86</v>
      </c>
    </row>
    <row r="7966" spans="1:29" x14ac:dyDescent="0.25">
      <c r="A7966" t="s">
        <v>1338</v>
      </c>
      <c r="B7966" t="s">
        <v>31</v>
      </c>
      <c r="C7966" t="s">
        <v>4583</v>
      </c>
      <c r="D7966">
        <v>3.28</v>
      </c>
      <c r="E7966" t="s">
        <v>342</v>
      </c>
      <c r="F7966" t="s">
        <v>587</v>
      </c>
      <c r="G7966" t="s">
        <v>35</v>
      </c>
      <c r="H7966" t="s">
        <v>3626</v>
      </c>
      <c r="I7966">
        <v>109.88</v>
      </c>
      <c r="J7966">
        <v>110.62</v>
      </c>
      <c r="K7966">
        <v>290</v>
      </c>
      <c r="L7966">
        <v>267</v>
      </c>
      <c r="M7966" t="s">
        <v>1928</v>
      </c>
      <c r="N7966" t="s">
        <v>36</v>
      </c>
      <c r="O7966">
        <v>2000000</v>
      </c>
      <c r="P7966">
        <v>1000000</v>
      </c>
      <c r="Q7966" t="s">
        <v>2124</v>
      </c>
      <c r="R7966">
        <v>5.71</v>
      </c>
      <c r="S7966">
        <v>5.48</v>
      </c>
      <c r="V7966" t="s">
        <v>3627</v>
      </c>
      <c r="W7966" t="s">
        <v>588</v>
      </c>
      <c r="X7966" t="s">
        <v>1847</v>
      </c>
      <c r="Y7966" t="s">
        <v>3595</v>
      </c>
      <c r="AA7966">
        <v>287.18</v>
      </c>
      <c r="AB7966">
        <v>264.43</v>
      </c>
      <c r="AC7966">
        <v>5.71</v>
      </c>
    </row>
    <row r="7967" spans="1:29" x14ac:dyDescent="0.25">
      <c r="A7967" t="s">
        <v>1339</v>
      </c>
      <c r="B7967" t="s">
        <v>31</v>
      </c>
      <c r="C7967" t="s">
        <v>4583</v>
      </c>
      <c r="D7967">
        <v>3.24</v>
      </c>
      <c r="E7967" t="s">
        <v>338</v>
      </c>
      <c r="F7967" t="s">
        <v>587</v>
      </c>
      <c r="G7967" t="s">
        <v>35</v>
      </c>
      <c r="H7967" t="s">
        <v>3628</v>
      </c>
      <c r="I7967">
        <v>109.73</v>
      </c>
      <c r="J7967">
        <v>110.38</v>
      </c>
      <c r="K7967">
        <v>250</v>
      </c>
      <c r="L7967">
        <v>230</v>
      </c>
      <c r="M7967" t="s">
        <v>1928</v>
      </c>
      <c r="N7967" t="s">
        <v>36</v>
      </c>
      <c r="O7967">
        <v>2000000</v>
      </c>
      <c r="P7967">
        <v>0</v>
      </c>
      <c r="Q7967" t="s">
        <v>2154</v>
      </c>
      <c r="R7967">
        <v>5.32</v>
      </c>
      <c r="S7967">
        <v>5.12</v>
      </c>
      <c r="V7967" t="s">
        <v>3629</v>
      </c>
      <c r="W7967" t="s">
        <v>588</v>
      </c>
      <c r="X7967" t="s">
        <v>1847</v>
      </c>
      <c r="Y7967" t="s">
        <v>3595</v>
      </c>
      <c r="AA7967">
        <v>248.58</v>
      </c>
      <c r="AB7967">
        <v>228.57</v>
      </c>
      <c r="AC7967">
        <v>5.32</v>
      </c>
    </row>
    <row r="7968" spans="1:29" x14ac:dyDescent="0.25">
      <c r="A7968" t="s">
        <v>1340</v>
      </c>
      <c r="B7968" t="s">
        <v>31</v>
      </c>
      <c r="C7968" t="s">
        <v>4583</v>
      </c>
      <c r="D7968">
        <v>7.07</v>
      </c>
      <c r="E7968" t="s">
        <v>338</v>
      </c>
      <c r="F7968" t="s">
        <v>587</v>
      </c>
      <c r="G7968" t="s">
        <v>35</v>
      </c>
      <c r="H7968" t="s">
        <v>3630</v>
      </c>
      <c r="I7968">
        <v>115.88</v>
      </c>
      <c r="J7968">
        <v>116.95</v>
      </c>
      <c r="K7968">
        <v>304</v>
      </c>
      <c r="L7968">
        <v>289</v>
      </c>
      <c r="M7968" t="s">
        <v>2107</v>
      </c>
      <c r="N7968" t="s">
        <v>40</v>
      </c>
      <c r="O7968">
        <v>2000000</v>
      </c>
      <c r="P7968">
        <v>2000000</v>
      </c>
      <c r="Q7968" t="s">
        <v>2154</v>
      </c>
      <c r="R7968">
        <v>6.28</v>
      </c>
      <c r="S7968">
        <v>6.13</v>
      </c>
      <c r="V7968" t="s">
        <v>3631</v>
      </c>
      <c r="W7968" t="s">
        <v>588</v>
      </c>
      <c r="X7968" t="s">
        <v>1847</v>
      </c>
      <c r="Y7968" t="s">
        <v>3595</v>
      </c>
      <c r="AA7968">
        <v>301.58</v>
      </c>
      <c r="AB7968">
        <v>286.54000000000002</v>
      </c>
      <c r="AC7968">
        <v>6.28</v>
      </c>
    </row>
    <row r="7969" spans="1:30" x14ac:dyDescent="0.25">
      <c r="A7969" t="s">
        <v>1341</v>
      </c>
      <c r="B7969" t="s">
        <v>31</v>
      </c>
      <c r="C7969" t="s">
        <v>4583</v>
      </c>
      <c r="D7969">
        <v>2.97</v>
      </c>
      <c r="E7969" t="s">
        <v>345</v>
      </c>
      <c r="F7969" t="s">
        <v>587</v>
      </c>
      <c r="G7969" t="s">
        <v>35</v>
      </c>
      <c r="H7969" t="s">
        <v>3632</v>
      </c>
      <c r="I7969">
        <v>108.25</v>
      </c>
      <c r="J7969">
        <v>109</v>
      </c>
      <c r="K7969">
        <v>296</v>
      </c>
      <c r="L7969">
        <v>271</v>
      </c>
      <c r="M7969" t="s">
        <v>1928</v>
      </c>
      <c r="N7969" t="s">
        <v>36</v>
      </c>
      <c r="O7969">
        <v>2000000</v>
      </c>
      <c r="P7969">
        <v>1000000</v>
      </c>
      <c r="Q7969" t="s">
        <v>2154</v>
      </c>
      <c r="R7969">
        <v>5.78</v>
      </c>
      <c r="S7969">
        <v>5.53</v>
      </c>
      <c r="V7969" t="s">
        <v>3633</v>
      </c>
      <c r="W7969" t="s">
        <v>588</v>
      </c>
      <c r="X7969" t="s">
        <v>1847</v>
      </c>
      <c r="Y7969" t="s">
        <v>3595</v>
      </c>
      <c r="AA7969">
        <v>297.48</v>
      </c>
      <c r="AB7969">
        <v>272.33999999999997</v>
      </c>
      <c r="AC7969">
        <v>5.78</v>
      </c>
    </row>
    <row r="7970" spans="1:30" x14ac:dyDescent="0.25">
      <c r="A7970" t="s">
        <v>1342</v>
      </c>
      <c r="B7970" t="s">
        <v>31</v>
      </c>
      <c r="C7970" t="s">
        <v>4583</v>
      </c>
      <c r="D7970">
        <v>3.84</v>
      </c>
      <c r="E7970" t="s">
        <v>829</v>
      </c>
      <c r="F7970" t="s">
        <v>587</v>
      </c>
      <c r="G7970" t="s">
        <v>35</v>
      </c>
      <c r="H7970" t="s">
        <v>3634</v>
      </c>
      <c r="I7970">
        <v>100.38</v>
      </c>
      <c r="J7970">
        <v>101.38</v>
      </c>
      <c r="K7970">
        <v>368</v>
      </c>
      <c r="L7970">
        <v>342</v>
      </c>
      <c r="M7970" t="s">
        <v>1861</v>
      </c>
      <c r="N7970" t="s">
        <v>149</v>
      </c>
      <c r="O7970">
        <v>2000000</v>
      </c>
      <c r="P7970">
        <v>1000000</v>
      </c>
      <c r="Q7970" t="s">
        <v>2154</v>
      </c>
      <c r="R7970">
        <v>6.53</v>
      </c>
      <c r="S7970">
        <v>6.27</v>
      </c>
      <c r="V7970" t="s">
        <v>3635</v>
      </c>
      <c r="W7970" t="s">
        <v>588</v>
      </c>
      <c r="X7970" t="s">
        <v>1847</v>
      </c>
      <c r="Y7970" t="s">
        <v>3595</v>
      </c>
      <c r="AA7970">
        <v>360.48</v>
      </c>
      <c r="AB7970">
        <v>334.6</v>
      </c>
      <c r="AC7970">
        <v>6.53</v>
      </c>
    </row>
    <row r="7971" spans="1:30" x14ac:dyDescent="0.25">
      <c r="A7971" t="s">
        <v>556</v>
      </c>
      <c r="B7971" t="s">
        <v>31</v>
      </c>
      <c r="C7971" t="s">
        <v>4583</v>
      </c>
      <c r="D7971">
        <v>3.19</v>
      </c>
      <c r="E7971" t="s">
        <v>382</v>
      </c>
      <c r="F7971" t="s">
        <v>62</v>
      </c>
      <c r="G7971" t="s">
        <v>35</v>
      </c>
      <c r="H7971" t="s">
        <v>2854</v>
      </c>
      <c r="I7971">
        <v>101.73</v>
      </c>
      <c r="J7971">
        <v>101.94</v>
      </c>
      <c r="K7971">
        <v>88</v>
      </c>
      <c r="L7971">
        <v>83</v>
      </c>
      <c r="M7971" t="s">
        <v>1928</v>
      </c>
      <c r="N7971" t="s">
        <v>36</v>
      </c>
      <c r="O7971">
        <v>3000000</v>
      </c>
      <c r="P7971">
        <v>3000000</v>
      </c>
      <c r="Q7971" t="s">
        <v>2124</v>
      </c>
      <c r="R7971">
        <v>3.7</v>
      </c>
      <c r="S7971">
        <v>3.64</v>
      </c>
      <c r="V7971" t="s">
        <v>2855</v>
      </c>
      <c r="W7971" t="s">
        <v>1514</v>
      </c>
      <c r="X7971" t="s">
        <v>1847</v>
      </c>
      <c r="Y7971" t="s">
        <v>1515</v>
      </c>
      <c r="AA7971">
        <v>87</v>
      </c>
      <c r="AB7971">
        <v>80.239999999999995</v>
      </c>
      <c r="AD7971">
        <v>112</v>
      </c>
    </row>
    <row r="7972" spans="1:30" x14ac:dyDescent="0.25">
      <c r="A7972" t="s">
        <v>557</v>
      </c>
      <c r="B7972" t="s">
        <v>31</v>
      </c>
      <c r="C7972" t="s">
        <v>4583</v>
      </c>
      <c r="D7972">
        <v>10.93</v>
      </c>
      <c r="E7972" t="s">
        <v>382</v>
      </c>
      <c r="F7972" t="s">
        <v>62</v>
      </c>
      <c r="G7972" t="s">
        <v>35</v>
      </c>
      <c r="H7972" t="s">
        <v>2864</v>
      </c>
      <c r="I7972">
        <v>71.81</v>
      </c>
      <c r="J7972">
        <v>72.42</v>
      </c>
      <c r="K7972">
        <v>173</v>
      </c>
      <c r="L7972">
        <v>168</v>
      </c>
      <c r="M7972" t="s">
        <v>1909</v>
      </c>
      <c r="N7972" t="s">
        <v>42</v>
      </c>
      <c r="O7972">
        <v>3000000</v>
      </c>
      <c r="Q7972" t="s">
        <v>2124</v>
      </c>
      <c r="R7972">
        <v>5.39</v>
      </c>
      <c r="S7972">
        <v>5.33</v>
      </c>
      <c r="V7972" t="s">
        <v>2865</v>
      </c>
      <c r="W7972" t="s">
        <v>1514</v>
      </c>
      <c r="X7972" t="s">
        <v>1847</v>
      </c>
      <c r="Y7972" t="s">
        <v>1515</v>
      </c>
      <c r="Z7972" t="s">
        <v>43</v>
      </c>
      <c r="AA7972">
        <v>172</v>
      </c>
      <c r="AB7972">
        <v>167.34</v>
      </c>
      <c r="AD7972">
        <v>210</v>
      </c>
    </row>
    <row r="7973" spans="1:30" x14ac:dyDescent="0.25">
      <c r="A7973" t="s">
        <v>39</v>
      </c>
      <c r="B7973" t="s">
        <v>31</v>
      </c>
      <c r="C7973" t="s">
        <v>4583</v>
      </c>
      <c r="D7973">
        <v>7.26</v>
      </c>
      <c r="E7973" t="s">
        <v>33</v>
      </c>
      <c r="F7973" t="s">
        <v>62</v>
      </c>
      <c r="G7973" t="s">
        <v>35</v>
      </c>
      <c r="H7973" t="s">
        <v>3518</v>
      </c>
      <c r="I7973">
        <v>105.11</v>
      </c>
      <c r="J7973">
        <v>105.53</v>
      </c>
      <c r="K7973">
        <v>146</v>
      </c>
      <c r="L7973">
        <v>141</v>
      </c>
      <c r="M7973" t="s">
        <v>2107</v>
      </c>
      <c r="N7973" t="s">
        <v>40</v>
      </c>
      <c r="O7973">
        <v>3000000</v>
      </c>
      <c r="P7973">
        <v>3000000</v>
      </c>
      <c r="Q7973" t="s">
        <v>2124</v>
      </c>
      <c r="R7973">
        <v>4.71</v>
      </c>
      <c r="S7973">
        <v>4.66</v>
      </c>
      <c r="V7973" t="s">
        <v>3519</v>
      </c>
      <c r="W7973" t="s">
        <v>1514</v>
      </c>
      <c r="X7973" t="s">
        <v>1847</v>
      </c>
      <c r="Y7973" t="s">
        <v>1515</v>
      </c>
      <c r="AA7973">
        <v>142</v>
      </c>
      <c r="AB7973">
        <v>136.99</v>
      </c>
      <c r="AD7973">
        <v>176</v>
      </c>
    </row>
    <row r="7974" spans="1:30" x14ac:dyDescent="0.25">
      <c r="A7974" t="s">
        <v>41</v>
      </c>
      <c r="B7974" t="s">
        <v>31</v>
      </c>
      <c r="C7974" t="s">
        <v>4583</v>
      </c>
      <c r="D7974">
        <v>14.35</v>
      </c>
      <c r="E7974" t="s">
        <v>33</v>
      </c>
      <c r="F7974" t="s">
        <v>62</v>
      </c>
      <c r="G7974" t="s">
        <v>35</v>
      </c>
      <c r="H7974" t="s">
        <v>3520</v>
      </c>
      <c r="I7974">
        <v>104.47</v>
      </c>
      <c r="J7974">
        <v>105.28</v>
      </c>
      <c r="K7974">
        <v>181</v>
      </c>
      <c r="L7974">
        <v>176</v>
      </c>
      <c r="M7974" t="s">
        <v>1909</v>
      </c>
      <c r="N7974" t="s">
        <v>42</v>
      </c>
      <c r="O7974">
        <v>3000000</v>
      </c>
      <c r="Q7974" t="s">
        <v>2124</v>
      </c>
      <c r="R7974">
        <v>5.47</v>
      </c>
      <c r="S7974">
        <v>5.41</v>
      </c>
      <c r="V7974" t="s">
        <v>3521</v>
      </c>
      <c r="W7974" t="s">
        <v>1514</v>
      </c>
      <c r="X7974" t="s">
        <v>1847</v>
      </c>
      <c r="Y7974" t="s">
        <v>1515</v>
      </c>
      <c r="AA7974">
        <v>179</v>
      </c>
      <c r="AB7974">
        <v>174.01</v>
      </c>
      <c r="AD7974">
        <v>221</v>
      </c>
    </row>
    <row r="7975" spans="1:30" x14ac:dyDescent="0.25">
      <c r="A7975" t="s">
        <v>44</v>
      </c>
      <c r="B7975" t="s">
        <v>31</v>
      </c>
      <c r="C7975" t="s">
        <v>4583</v>
      </c>
      <c r="D7975">
        <v>8.33</v>
      </c>
      <c r="E7975" t="s">
        <v>45</v>
      </c>
      <c r="F7975" t="s">
        <v>62</v>
      </c>
      <c r="G7975" t="s">
        <v>35</v>
      </c>
      <c r="H7975" t="s">
        <v>3522</v>
      </c>
      <c r="I7975">
        <v>109.05</v>
      </c>
      <c r="J7975">
        <v>109.94</v>
      </c>
      <c r="K7975">
        <v>145</v>
      </c>
      <c r="L7975">
        <v>135</v>
      </c>
      <c r="M7975" t="s">
        <v>2135</v>
      </c>
      <c r="N7975" t="s">
        <v>462</v>
      </c>
      <c r="O7975">
        <v>3000000</v>
      </c>
      <c r="P7975">
        <v>3000000</v>
      </c>
      <c r="Q7975" t="s">
        <v>1845</v>
      </c>
      <c r="R7975">
        <v>4.8</v>
      </c>
      <c r="S7975">
        <v>4.7</v>
      </c>
      <c r="V7975" t="s">
        <v>3523</v>
      </c>
      <c r="W7975" t="s">
        <v>1514</v>
      </c>
      <c r="X7975" t="s">
        <v>1847</v>
      </c>
      <c r="Y7975" t="s">
        <v>1515</v>
      </c>
      <c r="AA7975">
        <v>143</v>
      </c>
      <c r="AB7975">
        <v>131.12</v>
      </c>
      <c r="AD7975">
        <v>178</v>
      </c>
    </row>
    <row r="7976" spans="1:30" x14ac:dyDescent="0.25">
      <c r="A7976" t="s">
        <v>558</v>
      </c>
      <c r="B7976" t="s">
        <v>31</v>
      </c>
      <c r="C7976" t="s">
        <v>4583</v>
      </c>
      <c r="D7976">
        <v>1.35</v>
      </c>
      <c r="E7976" t="s">
        <v>382</v>
      </c>
      <c r="F7976" t="s">
        <v>62</v>
      </c>
      <c r="G7976" t="s">
        <v>35</v>
      </c>
      <c r="H7976" t="s">
        <v>2874</v>
      </c>
      <c r="I7976">
        <v>100.33</v>
      </c>
      <c r="J7976">
        <v>100.41</v>
      </c>
      <c r="K7976">
        <v>70</v>
      </c>
      <c r="L7976">
        <v>65</v>
      </c>
      <c r="M7976" t="s">
        <v>1844</v>
      </c>
      <c r="N7976" t="s">
        <v>48</v>
      </c>
      <c r="O7976">
        <v>5000000</v>
      </c>
      <c r="P7976">
        <v>5000000</v>
      </c>
      <c r="Q7976" t="s">
        <v>2124</v>
      </c>
      <c r="R7976">
        <v>3.39</v>
      </c>
      <c r="S7976">
        <v>3.33</v>
      </c>
      <c r="V7976" t="s">
        <v>2875</v>
      </c>
      <c r="W7976" t="s">
        <v>1514</v>
      </c>
      <c r="X7976" t="s">
        <v>1847</v>
      </c>
      <c r="Y7976" t="s">
        <v>1515</v>
      </c>
      <c r="Z7976" t="s">
        <v>43</v>
      </c>
      <c r="AA7976">
        <v>71</v>
      </c>
      <c r="AB7976">
        <v>66.16</v>
      </c>
      <c r="AD7976">
        <v>88</v>
      </c>
    </row>
    <row r="7977" spans="1:30" x14ac:dyDescent="0.25">
      <c r="A7977" t="s">
        <v>47</v>
      </c>
      <c r="B7977" t="s">
        <v>31</v>
      </c>
      <c r="C7977" t="s">
        <v>4583</v>
      </c>
      <c r="D7977">
        <v>1.51</v>
      </c>
      <c r="E7977" t="s">
        <v>45</v>
      </c>
      <c r="F7977" t="s">
        <v>62</v>
      </c>
      <c r="G7977" t="s">
        <v>35</v>
      </c>
      <c r="H7977" t="s">
        <v>3524</v>
      </c>
      <c r="I7977">
        <v>100.75</v>
      </c>
      <c r="J7977">
        <v>100.83</v>
      </c>
      <c r="K7977">
        <v>62</v>
      </c>
      <c r="L7977">
        <v>57</v>
      </c>
      <c r="M7977" t="s">
        <v>1844</v>
      </c>
      <c r="N7977" t="s">
        <v>48</v>
      </c>
      <c r="O7977">
        <v>3000000</v>
      </c>
      <c r="P7977">
        <v>1000000</v>
      </c>
      <c r="Q7977" t="s">
        <v>1845</v>
      </c>
      <c r="R7977">
        <v>3.3</v>
      </c>
      <c r="S7977">
        <v>3.25</v>
      </c>
      <c r="V7977" t="s">
        <v>3525</v>
      </c>
      <c r="W7977" t="s">
        <v>1514</v>
      </c>
      <c r="X7977" t="s">
        <v>1847</v>
      </c>
      <c r="Y7977" t="s">
        <v>1515</v>
      </c>
      <c r="AA7977">
        <v>63</v>
      </c>
      <c r="AB7977">
        <v>57.59</v>
      </c>
      <c r="AD7977">
        <v>80</v>
      </c>
    </row>
    <row r="7978" spans="1:30" x14ac:dyDescent="0.25">
      <c r="A7978" t="s">
        <v>559</v>
      </c>
      <c r="B7978" t="s">
        <v>31</v>
      </c>
      <c r="C7978" t="s">
        <v>4583</v>
      </c>
      <c r="D7978">
        <v>8.01</v>
      </c>
      <c r="E7978" t="s">
        <v>382</v>
      </c>
      <c r="F7978" t="s">
        <v>62</v>
      </c>
      <c r="G7978" t="s">
        <v>35</v>
      </c>
      <c r="H7978" t="s">
        <v>2876</v>
      </c>
      <c r="I7978">
        <v>98.03</v>
      </c>
      <c r="J7978">
        <v>98.48</v>
      </c>
      <c r="K7978">
        <v>143</v>
      </c>
      <c r="L7978">
        <v>138</v>
      </c>
      <c r="M7978" t="s">
        <v>2135</v>
      </c>
      <c r="N7978" t="s">
        <v>462</v>
      </c>
      <c r="O7978">
        <v>3000000</v>
      </c>
      <c r="P7978">
        <v>3000000</v>
      </c>
      <c r="Q7978" t="s">
        <v>2124</v>
      </c>
      <c r="R7978">
        <v>4.78</v>
      </c>
      <c r="S7978">
        <v>4.7300000000000004</v>
      </c>
      <c r="V7978" t="s">
        <v>2877</v>
      </c>
      <c r="W7978" t="s">
        <v>1514</v>
      </c>
      <c r="X7978" t="s">
        <v>1847</v>
      </c>
      <c r="Y7978" t="s">
        <v>1515</v>
      </c>
      <c r="AA7978">
        <v>140</v>
      </c>
      <c r="AB7978">
        <v>133.38</v>
      </c>
      <c r="AD7978">
        <v>173</v>
      </c>
    </row>
    <row r="7979" spans="1:30" x14ac:dyDescent="0.25">
      <c r="A7979" t="s">
        <v>560</v>
      </c>
      <c r="B7979" t="s">
        <v>31</v>
      </c>
      <c r="C7979" t="s">
        <v>4583</v>
      </c>
      <c r="D7979">
        <v>7.47</v>
      </c>
      <c r="E7979" t="s">
        <v>382</v>
      </c>
      <c r="F7979" t="s">
        <v>62</v>
      </c>
      <c r="G7979" t="s">
        <v>35</v>
      </c>
      <c r="H7979" t="s">
        <v>2890</v>
      </c>
      <c r="I7979">
        <v>102.15</v>
      </c>
      <c r="J7979">
        <v>102.58</v>
      </c>
      <c r="K7979">
        <v>135</v>
      </c>
      <c r="L7979">
        <v>130</v>
      </c>
      <c r="M7979" t="s">
        <v>1877</v>
      </c>
      <c r="N7979" t="s">
        <v>46</v>
      </c>
      <c r="O7979">
        <v>3000000</v>
      </c>
      <c r="P7979">
        <v>3000000</v>
      </c>
      <c r="Q7979" t="s">
        <v>2124</v>
      </c>
      <c r="R7979">
        <v>4.67</v>
      </c>
      <c r="S7979">
        <v>4.6100000000000003</v>
      </c>
      <c r="V7979" t="s">
        <v>2891</v>
      </c>
      <c r="W7979" t="s">
        <v>1514</v>
      </c>
      <c r="X7979" t="s">
        <v>1847</v>
      </c>
      <c r="Y7979" t="s">
        <v>1515</v>
      </c>
      <c r="AA7979">
        <v>134</v>
      </c>
      <c r="AB7979">
        <v>128.79</v>
      </c>
      <c r="AD7979">
        <v>168</v>
      </c>
    </row>
    <row r="7980" spans="1:30" x14ac:dyDescent="0.25">
      <c r="A7980" t="s">
        <v>561</v>
      </c>
      <c r="B7980" t="s">
        <v>31</v>
      </c>
      <c r="C7980" t="s">
        <v>4583</v>
      </c>
      <c r="D7980">
        <v>14.34</v>
      </c>
      <c r="E7980" t="s">
        <v>382</v>
      </c>
      <c r="F7980" t="s">
        <v>62</v>
      </c>
      <c r="G7980" t="s">
        <v>35</v>
      </c>
      <c r="H7980" t="s">
        <v>2894</v>
      </c>
      <c r="I7980">
        <v>98.72</v>
      </c>
      <c r="J7980">
        <v>99.52</v>
      </c>
      <c r="K7980">
        <v>175</v>
      </c>
      <c r="L7980">
        <v>170</v>
      </c>
      <c r="M7980" t="s">
        <v>1909</v>
      </c>
      <c r="N7980" t="s">
        <v>42</v>
      </c>
      <c r="O7980">
        <v>3000000</v>
      </c>
      <c r="P7980">
        <v>1000000</v>
      </c>
      <c r="Q7980" t="s">
        <v>2124</v>
      </c>
      <c r="R7980">
        <v>5.41</v>
      </c>
      <c r="S7980">
        <v>5.35</v>
      </c>
      <c r="V7980" t="s">
        <v>2895</v>
      </c>
      <c r="W7980" t="s">
        <v>1514</v>
      </c>
      <c r="X7980" t="s">
        <v>1847</v>
      </c>
      <c r="Y7980" t="s">
        <v>1515</v>
      </c>
      <c r="Z7980" t="s">
        <v>43</v>
      </c>
      <c r="AA7980">
        <v>174</v>
      </c>
      <c r="AB7980">
        <v>169.48</v>
      </c>
      <c r="AD7980">
        <v>216</v>
      </c>
    </row>
    <row r="7981" spans="1:30" x14ac:dyDescent="0.25">
      <c r="A7981" t="s">
        <v>49</v>
      </c>
      <c r="B7981" t="s">
        <v>31</v>
      </c>
      <c r="C7981" t="s">
        <v>4583</v>
      </c>
      <c r="D7981">
        <v>4.68</v>
      </c>
      <c r="E7981" t="s">
        <v>33</v>
      </c>
      <c r="F7981" t="s">
        <v>62</v>
      </c>
      <c r="G7981" t="s">
        <v>35</v>
      </c>
      <c r="H7981" t="s">
        <v>3526</v>
      </c>
      <c r="I7981">
        <v>107.4</v>
      </c>
      <c r="J7981">
        <v>107.68</v>
      </c>
      <c r="K7981">
        <v>108</v>
      </c>
      <c r="L7981">
        <v>103</v>
      </c>
      <c r="M7981" t="s">
        <v>1856</v>
      </c>
      <c r="N7981" t="s">
        <v>50</v>
      </c>
      <c r="O7981">
        <v>3000000</v>
      </c>
      <c r="P7981">
        <v>3000000</v>
      </c>
      <c r="Q7981" t="s">
        <v>2124</v>
      </c>
      <c r="R7981">
        <v>4.0599999999999996</v>
      </c>
      <c r="S7981">
        <v>4</v>
      </c>
      <c r="V7981" t="s">
        <v>3527</v>
      </c>
      <c r="W7981" t="s">
        <v>1514</v>
      </c>
      <c r="X7981" t="s">
        <v>1847</v>
      </c>
      <c r="Y7981" t="s">
        <v>1515</v>
      </c>
      <c r="AA7981">
        <v>108</v>
      </c>
      <c r="AB7981">
        <v>102.26</v>
      </c>
      <c r="AD7981">
        <v>138</v>
      </c>
    </row>
    <row r="7982" spans="1:30" x14ac:dyDescent="0.25">
      <c r="A7982" t="s">
        <v>51</v>
      </c>
      <c r="B7982" t="s">
        <v>31</v>
      </c>
      <c r="C7982" t="s">
        <v>4583</v>
      </c>
      <c r="D7982">
        <v>14.89</v>
      </c>
      <c r="E7982" t="s">
        <v>33</v>
      </c>
      <c r="F7982" t="s">
        <v>62</v>
      </c>
      <c r="G7982" t="s">
        <v>35</v>
      </c>
      <c r="H7982" t="s">
        <v>3528</v>
      </c>
      <c r="I7982">
        <v>106.79</v>
      </c>
      <c r="J7982">
        <v>107.62</v>
      </c>
      <c r="K7982">
        <v>181</v>
      </c>
      <c r="L7982">
        <v>176</v>
      </c>
      <c r="M7982" t="s">
        <v>1909</v>
      </c>
      <c r="N7982" t="s">
        <v>42</v>
      </c>
      <c r="O7982">
        <v>3000000</v>
      </c>
      <c r="Q7982" t="s">
        <v>2124</v>
      </c>
      <c r="R7982">
        <v>5.47</v>
      </c>
      <c r="S7982">
        <v>5.42</v>
      </c>
      <c r="V7982" t="s">
        <v>3529</v>
      </c>
      <c r="W7982" t="s">
        <v>1514</v>
      </c>
      <c r="X7982" t="s">
        <v>1847</v>
      </c>
      <c r="Y7982" t="s">
        <v>1515</v>
      </c>
      <c r="AA7982">
        <v>179</v>
      </c>
      <c r="AB7982">
        <v>175.24</v>
      </c>
      <c r="AD7982">
        <v>221</v>
      </c>
    </row>
    <row r="7983" spans="1:30" x14ac:dyDescent="0.25">
      <c r="A7983" t="s">
        <v>562</v>
      </c>
      <c r="B7983" t="s">
        <v>31</v>
      </c>
      <c r="C7983" t="s">
        <v>4583</v>
      </c>
      <c r="D7983">
        <v>6.97</v>
      </c>
      <c r="E7983" t="s">
        <v>382</v>
      </c>
      <c r="F7983" t="s">
        <v>62</v>
      </c>
      <c r="G7983" t="s">
        <v>35</v>
      </c>
      <c r="H7983" t="s">
        <v>2906</v>
      </c>
      <c r="I7983">
        <v>105.13</v>
      </c>
      <c r="J7983">
        <v>105.53</v>
      </c>
      <c r="K7983">
        <v>128</v>
      </c>
      <c r="L7983">
        <v>123</v>
      </c>
      <c r="M7983" t="s">
        <v>2107</v>
      </c>
      <c r="N7983" t="s">
        <v>40</v>
      </c>
      <c r="O7983">
        <v>3000000</v>
      </c>
      <c r="P7983">
        <v>3000000</v>
      </c>
      <c r="Q7983" t="s">
        <v>2124</v>
      </c>
      <c r="R7983">
        <v>4.53</v>
      </c>
      <c r="S7983">
        <v>4.4800000000000004</v>
      </c>
      <c r="V7983" t="s">
        <v>2907</v>
      </c>
      <c r="W7983" t="s">
        <v>1514</v>
      </c>
      <c r="X7983" t="s">
        <v>1847</v>
      </c>
      <c r="Y7983" t="s">
        <v>1515</v>
      </c>
      <c r="Z7983" t="s">
        <v>43</v>
      </c>
      <c r="AA7983">
        <v>127</v>
      </c>
      <c r="AB7983">
        <v>121.98</v>
      </c>
      <c r="AD7983">
        <v>161</v>
      </c>
    </row>
    <row r="7984" spans="1:30" x14ac:dyDescent="0.25">
      <c r="A7984" t="s">
        <v>563</v>
      </c>
      <c r="B7984" t="s">
        <v>31</v>
      </c>
      <c r="C7984" t="s">
        <v>4583</v>
      </c>
      <c r="D7984">
        <v>6.45</v>
      </c>
      <c r="E7984" t="s">
        <v>382</v>
      </c>
      <c r="F7984" t="s">
        <v>62</v>
      </c>
      <c r="G7984" t="s">
        <v>35</v>
      </c>
      <c r="H7984" t="s">
        <v>2908</v>
      </c>
      <c r="I7984">
        <v>109.12</v>
      </c>
      <c r="J7984">
        <v>109.5</v>
      </c>
      <c r="K7984">
        <v>121</v>
      </c>
      <c r="L7984">
        <v>116</v>
      </c>
      <c r="M7984" t="s">
        <v>1869</v>
      </c>
      <c r="N7984" t="s">
        <v>55</v>
      </c>
      <c r="O7984">
        <v>5000000</v>
      </c>
      <c r="P7984">
        <v>5000000</v>
      </c>
      <c r="Q7984" t="s">
        <v>2124</v>
      </c>
      <c r="R7984">
        <v>4.3899999999999997</v>
      </c>
      <c r="S7984">
        <v>4.33</v>
      </c>
      <c r="V7984" t="s">
        <v>2909</v>
      </c>
      <c r="W7984" t="s">
        <v>1514</v>
      </c>
      <c r="X7984" t="s">
        <v>1847</v>
      </c>
      <c r="Y7984" t="s">
        <v>1515</v>
      </c>
      <c r="AA7984">
        <v>120</v>
      </c>
      <c r="AB7984">
        <v>114.11</v>
      </c>
      <c r="AD7984">
        <v>154</v>
      </c>
    </row>
    <row r="7985" spans="1:30" x14ac:dyDescent="0.25">
      <c r="A7985" t="s">
        <v>52</v>
      </c>
      <c r="B7985" t="s">
        <v>31</v>
      </c>
      <c r="C7985" t="s">
        <v>4583</v>
      </c>
      <c r="D7985">
        <v>2.33</v>
      </c>
      <c r="E7985" t="s">
        <v>33</v>
      </c>
      <c r="F7985" t="s">
        <v>62</v>
      </c>
      <c r="G7985" t="s">
        <v>35</v>
      </c>
      <c r="H7985" t="s">
        <v>3530</v>
      </c>
      <c r="I7985">
        <v>104.77</v>
      </c>
      <c r="J7985">
        <v>104.91</v>
      </c>
      <c r="K7985">
        <v>80</v>
      </c>
      <c r="L7985">
        <v>75</v>
      </c>
      <c r="M7985" t="s">
        <v>1850</v>
      </c>
      <c r="N7985" t="s">
        <v>53</v>
      </c>
      <c r="O7985">
        <v>3000000</v>
      </c>
      <c r="P7985">
        <v>3000000</v>
      </c>
      <c r="Q7985" t="s">
        <v>2124</v>
      </c>
      <c r="R7985">
        <v>3.51</v>
      </c>
      <c r="S7985">
        <v>3.45</v>
      </c>
      <c r="V7985" t="s">
        <v>3531</v>
      </c>
      <c r="W7985" t="s">
        <v>1514</v>
      </c>
      <c r="X7985" t="s">
        <v>1847</v>
      </c>
      <c r="Y7985" t="s">
        <v>1515</v>
      </c>
      <c r="AA7985">
        <v>79</v>
      </c>
      <c r="AB7985">
        <v>73.599999999999994</v>
      </c>
      <c r="AD7985">
        <v>98</v>
      </c>
    </row>
    <row r="7986" spans="1:30" x14ac:dyDescent="0.25">
      <c r="A7986" t="s">
        <v>54</v>
      </c>
      <c r="B7986" t="s">
        <v>31</v>
      </c>
      <c r="C7986" t="s">
        <v>4583</v>
      </c>
      <c r="D7986">
        <v>6.6</v>
      </c>
      <c r="E7986" t="s">
        <v>33</v>
      </c>
      <c r="F7986" t="s">
        <v>62</v>
      </c>
      <c r="G7986" t="s">
        <v>35</v>
      </c>
      <c r="H7986" t="s">
        <v>3532</v>
      </c>
      <c r="I7986">
        <v>108.91</v>
      </c>
      <c r="J7986">
        <v>109.29</v>
      </c>
      <c r="K7986">
        <v>138</v>
      </c>
      <c r="L7986">
        <v>133</v>
      </c>
      <c r="M7986" t="s">
        <v>1869</v>
      </c>
      <c r="N7986" t="s">
        <v>55</v>
      </c>
      <c r="O7986">
        <v>3000000</v>
      </c>
      <c r="P7986">
        <v>3000000</v>
      </c>
      <c r="Q7986" t="s">
        <v>2124</v>
      </c>
      <c r="R7986">
        <v>4.5599999999999996</v>
      </c>
      <c r="S7986">
        <v>4.5</v>
      </c>
      <c r="V7986" t="s">
        <v>3533</v>
      </c>
      <c r="W7986" t="s">
        <v>1514</v>
      </c>
      <c r="X7986" t="s">
        <v>1847</v>
      </c>
      <c r="Y7986" t="s">
        <v>1515</v>
      </c>
      <c r="AA7986">
        <v>135</v>
      </c>
      <c r="AB7986">
        <v>129.01</v>
      </c>
      <c r="AD7986">
        <v>169</v>
      </c>
    </row>
    <row r="7987" spans="1:30" x14ac:dyDescent="0.25">
      <c r="A7987" t="s">
        <v>56</v>
      </c>
      <c r="B7987" t="s">
        <v>31</v>
      </c>
      <c r="C7987" t="s">
        <v>4583</v>
      </c>
      <c r="D7987">
        <v>6.4</v>
      </c>
      <c r="E7987" t="s">
        <v>45</v>
      </c>
      <c r="F7987" t="s">
        <v>62</v>
      </c>
      <c r="G7987" t="s">
        <v>35</v>
      </c>
      <c r="H7987" t="s">
        <v>3534</v>
      </c>
      <c r="I7987">
        <v>106.07</v>
      </c>
      <c r="J7987">
        <v>106.44</v>
      </c>
      <c r="K7987">
        <v>127</v>
      </c>
      <c r="L7987">
        <v>122</v>
      </c>
      <c r="M7987" t="s">
        <v>1869</v>
      </c>
      <c r="N7987" t="s">
        <v>55</v>
      </c>
      <c r="O7987">
        <v>3000000</v>
      </c>
      <c r="P7987">
        <v>3000000</v>
      </c>
      <c r="Q7987" t="s">
        <v>1845</v>
      </c>
      <c r="R7987">
        <v>4.45</v>
      </c>
      <c r="S7987">
        <v>4.3899999999999997</v>
      </c>
      <c r="V7987" t="s">
        <v>3535</v>
      </c>
      <c r="W7987" t="s">
        <v>1514</v>
      </c>
      <c r="X7987" t="s">
        <v>1847</v>
      </c>
      <c r="Y7987" t="s">
        <v>1515</v>
      </c>
      <c r="AA7987">
        <v>125</v>
      </c>
      <c r="AB7987">
        <v>119.32</v>
      </c>
      <c r="AD7987">
        <v>159</v>
      </c>
    </row>
    <row r="7988" spans="1:30" x14ac:dyDescent="0.25">
      <c r="A7988" t="s">
        <v>57</v>
      </c>
      <c r="B7988" t="s">
        <v>31</v>
      </c>
      <c r="C7988" t="s">
        <v>4583</v>
      </c>
      <c r="D7988">
        <v>5.8</v>
      </c>
      <c r="E7988" t="s">
        <v>33</v>
      </c>
      <c r="F7988" t="s">
        <v>62</v>
      </c>
      <c r="G7988" t="s">
        <v>35</v>
      </c>
      <c r="H7988" t="s">
        <v>3536</v>
      </c>
      <c r="I7988">
        <v>90.25</v>
      </c>
      <c r="J7988">
        <v>90.59</v>
      </c>
      <c r="K7988">
        <v>126</v>
      </c>
      <c r="L7988">
        <v>121</v>
      </c>
      <c r="M7988" t="s">
        <v>1869</v>
      </c>
      <c r="N7988" t="s">
        <v>55</v>
      </c>
      <c r="O7988">
        <v>5000000</v>
      </c>
      <c r="P7988">
        <v>1000000</v>
      </c>
      <c r="Q7988" t="s">
        <v>2124</v>
      </c>
      <c r="R7988">
        <v>4.4400000000000004</v>
      </c>
      <c r="S7988">
        <v>4.38</v>
      </c>
      <c r="V7988" t="s">
        <v>3537</v>
      </c>
      <c r="W7988" t="s">
        <v>1514</v>
      </c>
      <c r="X7988" t="s">
        <v>1847</v>
      </c>
      <c r="Y7988" t="s">
        <v>1515</v>
      </c>
      <c r="Z7988" t="s">
        <v>43</v>
      </c>
      <c r="AA7988">
        <v>124</v>
      </c>
      <c r="AB7988">
        <v>118.53</v>
      </c>
      <c r="AD7988">
        <v>157</v>
      </c>
    </row>
    <row r="7989" spans="1:30" x14ac:dyDescent="0.25">
      <c r="A7989" t="s">
        <v>564</v>
      </c>
      <c r="B7989" t="s">
        <v>31</v>
      </c>
      <c r="C7989" t="s">
        <v>4583</v>
      </c>
      <c r="D7989">
        <v>4.1500000000000004</v>
      </c>
      <c r="E7989" t="s">
        <v>382</v>
      </c>
      <c r="F7989" t="s">
        <v>62</v>
      </c>
      <c r="G7989" t="s">
        <v>35</v>
      </c>
      <c r="H7989" t="s">
        <v>2918</v>
      </c>
      <c r="I7989">
        <v>97.8</v>
      </c>
      <c r="J7989">
        <v>98.06</v>
      </c>
      <c r="K7989">
        <v>105</v>
      </c>
      <c r="L7989">
        <v>100</v>
      </c>
      <c r="M7989" t="s">
        <v>1861</v>
      </c>
      <c r="N7989" t="s">
        <v>149</v>
      </c>
      <c r="O7989">
        <v>5000000</v>
      </c>
      <c r="P7989">
        <v>1000000</v>
      </c>
      <c r="Q7989" t="s">
        <v>2124</v>
      </c>
      <c r="R7989">
        <v>3.9</v>
      </c>
      <c r="S7989">
        <v>3.84</v>
      </c>
      <c r="V7989" t="s">
        <v>2919</v>
      </c>
      <c r="W7989" t="s">
        <v>1514</v>
      </c>
      <c r="X7989" t="s">
        <v>1847</v>
      </c>
      <c r="Y7989" t="s">
        <v>1515</v>
      </c>
      <c r="Z7989" t="s">
        <v>43</v>
      </c>
      <c r="AA7989">
        <v>96</v>
      </c>
      <c r="AB7989">
        <v>90.42</v>
      </c>
      <c r="AD7989">
        <v>124</v>
      </c>
    </row>
    <row r="7990" spans="1:30" x14ac:dyDescent="0.25">
      <c r="A7990" t="s">
        <v>565</v>
      </c>
      <c r="B7990" t="s">
        <v>31</v>
      </c>
      <c r="C7990" t="s">
        <v>4583</v>
      </c>
      <c r="D7990">
        <v>12.03</v>
      </c>
      <c r="E7990" t="s">
        <v>382</v>
      </c>
      <c r="F7990" t="s">
        <v>62</v>
      </c>
      <c r="G7990" t="s">
        <v>35</v>
      </c>
      <c r="H7990" t="s">
        <v>2920</v>
      </c>
      <c r="I7990">
        <v>84.95</v>
      </c>
      <c r="J7990">
        <v>85.63</v>
      </c>
      <c r="K7990">
        <v>175</v>
      </c>
      <c r="L7990">
        <v>170</v>
      </c>
      <c r="M7990" t="s">
        <v>1909</v>
      </c>
      <c r="N7990" t="s">
        <v>42</v>
      </c>
      <c r="O7990">
        <v>3000000</v>
      </c>
      <c r="P7990">
        <v>1000000</v>
      </c>
      <c r="Q7990" t="s">
        <v>2124</v>
      </c>
      <c r="R7990">
        <v>5.41</v>
      </c>
      <c r="S7990">
        <v>5.35</v>
      </c>
      <c r="V7990" t="s">
        <v>2921</v>
      </c>
      <c r="W7990" t="s">
        <v>1514</v>
      </c>
      <c r="X7990" t="s">
        <v>1847</v>
      </c>
      <c r="Y7990" t="s">
        <v>1515</v>
      </c>
      <c r="Z7990" t="s">
        <v>43</v>
      </c>
      <c r="AA7990">
        <v>175</v>
      </c>
      <c r="AB7990">
        <v>170.13</v>
      </c>
      <c r="AD7990">
        <v>212</v>
      </c>
    </row>
    <row r="7991" spans="1:30" x14ac:dyDescent="0.25">
      <c r="A7991" t="s">
        <v>59</v>
      </c>
      <c r="B7991" t="s">
        <v>31</v>
      </c>
      <c r="C7991" t="s">
        <v>4583</v>
      </c>
      <c r="D7991">
        <v>3.94</v>
      </c>
      <c r="E7991" t="s">
        <v>33</v>
      </c>
      <c r="F7991" t="s">
        <v>62</v>
      </c>
      <c r="G7991" t="s">
        <v>35</v>
      </c>
      <c r="H7991" t="s">
        <v>3538</v>
      </c>
      <c r="I7991">
        <v>98.08</v>
      </c>
      <c r="J7991">
        <v>98.33</v>
      </c>
      <c r="K7991">
        <v>104</v>
      </c>
      <c r="L7991">
        <v>99</v>
      </c>
      <c r="M7991" t="s">
        <v>1861</v>
      </c>
      <c r="N7991" t="s">
        <v>149</v>
      </c>
      <c r="O7991">
        <v>5000000</v>
      </c>
      <c r="P7991">
        <v>2000000</v>
      </c>
      <c r="Q7991" t="s">
        <v>2124</v>
      </c>
      <c r="R7991">
        <v>3.89</v>
      </c>
      <c r="S7991">
        <v>3.83</v>
      </c>
      <c r="V7991" t="s">
        <v>3539</v>
      </c>
      <c r="W7991" t="s">
        <v>1514</v>
      </c>
      <c r="X7991" t="s">
        <v>1847</v>
      </c>
      <c r="Y7991" t="s">
        <v>1515</v>
      </c>
      <c r="Z7991" t="s">
        <v>43</v>
      </c>
      <c r="AA7991">
        <v>97</v>
      </c>
      <c r="AB7991">
        <v>91.16</v>
      </c>
      <c r="AD7991">
        <v>125</v>
      </c>
    </row>
    <row r="7992" spans="1:30" x14ac:dyDescent="0.25">
      <c r="A7992" t="s">
        <v>61</v>
      </c>
      <c r="B7992" t="s">
        <v>31</v>
      </c>
      <c r="C7992" t="s">
        <v>4584</v>
      </c>
      <c r="D7992">
        <v>2.59</v>
      </c>
      <c r="E7992" t="s">
        <v>62</v>
      </c>
      <c r="F7992" t="s">
        <v>1431</v>
      </c>
      <c r="G7992" t="s">
        <v>35</v>
      </c>
      <c r="H7992" t="s">
        <v>4029</v>
      </c>
      <c r="I7992">
        <v>96.445999999999998</v>
      </c>
      <c r="J7992">
        <v>96.626999999999995</v>
      </c>
      <c r="K7992">
        <v>48</v>
      </c>
      <c r="L7992">
        <v>41</v>
      </c>
      <c r="M7992" t="s">
        <v>1883</v>
      </c>
      <c r="N7992" t="s">
        <v>63</v>
      </c>
      <c r="O7992">
        <v>2000000</v>
      </c>
      <c r="P7992">
        <v>0</v>
      </c>
      <c r="Q7992" t="s">
        <v>1845</v>
      </c>
      <c r="R7992">
        <v>3.23</v>
      </c>
      <c r="S7992">
        <v>3.16</v>
      </c>
      <c r="V7992" t="s">
        <v>4030</v>
      </c>
      <c r="W7992" t="s">
        <v>1499</v>
      </c>
      <c r="X7992" t="s">
        <v>1847</v>
      </c>
      <c r="Y7992" t="s">
        <v>4585</v>
      </c>
      <c r="AA7992">
        <v>47.73</v>
      </c>
      <c r="AB7992">
        <v>40.72</v>
      </c>
    </row>
    <row r="7993" spans="1:30" x14ac:dyDescent="0.25">
      <c r="A7993" t="s">
        <v>66</v>
      </c>
      <c r="B7993" t="s">
        <v>31</v>
      </c>
      <c r="C7993" t="s">
        <v>4584</v>
      </c>
      <c r="D7993">
        <v>0.98</v>
      </c>
      <c r="E7993" t="s">
        <v>67</v>
      </c>
      <c r="F7993" t="s">
        <v>1431</v>
      </c>
      <c r="G7993" t="s">
        <v>35</v>
      </c>
      <c r="H7993" t="s">
        <v>2213</v>
      </c>
      <c r="I7993">
        <v>98.730999999999995</v>
      </c>
      <c r="J7993">
        <v>98.789000000000001</v>
      </c>
      <c r="K7993">
        <v>21</v>
      </c>
      <c r="L7993">
        <v>15</v>
      </c>
      <c r="M7993" t="s">
        <v>2092</v>
      </c>
      <c r="N7993" t="s">
        <v>153</v>
      </c>
      <c r="O7993">
        <v>5000000</v>
      </c>
      <c r="P7993">
        <v>1000000</v>
      </c>
      <c r="Q7993" t="s">
        <v>1845</v>
      </c>
      <c r="R7993">
        <v>2.84</v>
      </c>
      <c r="S7993">
        <v>2.78</v>
      </c>
      <c r="V7993" t="s">
        <v>2214</v>
      </c>
      <c r="W7993" t="s">
        <v>1499</v>
      </c>
      <c r="X7993" t="s">
        <v>1847</v>
      </c>
      <c r="Y7993" t="s">
        <v>4585</v>
      </c>
      <c r="AA7993">
        <v>18.98</v>
      </c>
      <c r="AB7993">
        <v>12.61</v>
      </c>
    </row>
    <row r="7994" spans="1:30" x14ac:dyDescent="0.25">
      <c r="A7994" t="s">
        <v>69</v>
      </c>
      <c r="B7994" t="s">
        <v>31</v>
      </c>
      <c r="C7994" t="s">
        <v>4584</v>
      </c>
      <c r="D7994">
        <v>1.02</v>
      </c>
      <c r="E7994" t="s">
        <v>70</v>
      </c>
      <c r="F7994" t="s">
        <v>1431</v>
      </c>
      <c r="G7994" t="s">
        <v>35</v>
      </c>
      <c r="H7994" t="s">
        <v>2215</v>
      </c>
      <c r="I7994">
        <v>98.61</v>
      </c>
      <c r="J7994">
        <v>98.661000000000001</v>
      </c>
      <c r="K7994">
        <v>25</v>
      </c>
      <c r="L7994">
        <v>20</v>
      </c>
      <c r="M7994" t="s">
        <v>2092</v>
      </c>
      <c r="N7994" t="s">
        <v>153</v>
      </c>
      <c r="O7994">
        <v>2000000</v>
      </c>
      <c r="P7994">
        <v>0</v>
      </c>
      <c r="Q7994" t="s">
        <v>1845</v>
      </c>
      <c r="R7994">
        <v>2.88</v>
      </c>
      <c r="S7994">
        <v>2.83</v>
      </c>
      <c r="V7994" t="s">
        <v>2216</v>
      </c>
      <c r="W7994" t="s">
        <v>1499</v>
      </c>
      <c r="X7994" t="s">
        <v>1847</v>
      </c>
      <c r="Y7994" t="s">
        <v>4585</v>
      </c>
      <c r="AA7994">
        <v>22.95</v>
      </c>
      <c r="AB7994">
        <v>17.45</v>
      </c>
    </row>
    <row r="7995" spans="1:30" x14ac:dyDescent="0.25">
      <c r="A7995" t="s">
        <v>71</v>
      </c>
      <c r="B7995" t="s">
        <v>31</v>
      </c>
      <c r="C7995" t="s">
        <v>4584</v>
      </c>
      <c r="D7995">
        <v>1.1000000000000001</v>
      </c>
      <c r="E7995" t="s">
        <v>72</v>
      </c>
      <c r="F7995" t="s">
        <v>1431</v>
      </c>
      <c r="G7995" t="s">
        <v>35</v>
      </c>
      <c r="H7995" t="s">
        <v>2217</v>
      </c>
      <c r="I7995">
        <v>98.697000000000003</v>
      </c>
      <c r="J7995">
        <v>98.751999999999995</v>
      </c>
      <c r="K7995">
        <v>24</v>
      </c>
      <c r="L7995">
        <v>19</v>
      </c>
      <c r="M7995" t="s">
        <v>2092</v>
      </c>
      <c r="N7995" t="s">
        <v>153</v>
      </c>
      <c r="O7995">
        <v>10000000</v>
      </c>
      <c r="P7995">
        <v>1000000</v>
      </c>
      <c r="Q7995" t="s">
        <v>1845</v>
      </c>
      <c r="R7995">
        <v>2.87</v>
      </c>
      <c r="S7995">
        <v>2.82</v>
      </c>
      <c r="V7995" t="s">
        <v>2218</v>
      </c>
      <c r="W7995" t="s">
        <v>1499</v>
      </c>
      <c r="X7995" t="s">
        <v>1847</v>
      </c>
      <c r="Y7995" t="s">
        <v>4585</v>
      </c>
      <c r="AA7995">
        <v>21.9</v>
      </c>
      <c r="AB7995">
        <v>16.170000000000002</v>
      </c>
    </row>
    <row r="7996" spans="1:30" x14ac:dyDescent="0.25">
      <c r="A7996" t="s">
        <v>73</v>
      </c>
      <c r="B7996" t="s">
        <v>31</v>
      </c>
      <c r="C7996" t="s">
        <v>4584</v>
      </c>
      <c r="E7996" t="s">
        <v>74</v>
      </c>
      <c r="F7996" t="s">
        <v>1431</v>
      </c>
      <c r="G7996" t="s">
        <v>35</v>
      </c>
      <c r="H7996" t="s">
        <v>4031</v>
      </c>
      <c r="K7996">
        <v>42</v>
      </c>
      <c r="L7996">
        <v>36</v>
      </c>
      <c r="M7996" t="s">
        <v>1883</v>
      </c>
      <c r="N7996" t="s">
        <v>63</v>
      </c>
      <c r="O7996">
        <v>3000000</v>
      </c>
      <c r="P7996">
        <v>0</v>
      </c>
      <c r="Q7996" t="s">
        <v>1845</v>
      </c>
      <c r="V7996" t="s">
        <v>4032</v>
      </c>
      <c r="W7996" t="s">
        <v>1499</v>
      </c>
      <c r="X7996" t="s">
        <v>1847</v>
      </c>
      <c r="Y7996" t="s">
        <v>4585</v>
      </c>
      <c r="AA7996">
        <v>36.049999999999997</v>
      </c>
    </row>
    <row r="7997" spans="1:30" x14ac:dyDescent="0.25">
      <c r="A7997" t="s">
        <v>75</v>
      </c>
      <c r="B7997" t="s">
        <v>31</v>
      </c>
      <c r="C7997" t="s">
        <v>4584</v>
      </c>
      <c r="D7997">
        <v>3.02</v>
      </c>
      <c r="E7997" t="s">
        <v>62</v>
      </c>
      <c r="F7997" t="s">
        <v>1431</v>
      </c>
      <c r="G7997" t="s">
        <v>35</v>
      </c>
      <c r="H7997" t="s">
        <v>4033</v>
      </c>
      <c r="I7997">
        <v>95.603999999999999</v>
      </c>
      <c r="J7997">
        <v>95.816999999999993</v>
      </c>
      <c r="K7997">
        <v>49</v>
      </c>
      <c r="L7997">
        <v>42</v>
      </c>
      <c r="M7997" t="s">
        <v>1928</v>
      </c>
      <c r="N7997" t="s">
        <v>36</v>
      </c>
      <c r="O7997">
        <v>3000000</v>
      </c>
      <c r="P7997">
        <v>0</v>
      </c>
      <c r="Q7997" t="s">
        <v>1845</v>
      </c>
      <c r="R7997">
        <v>3.32</v>
      </c>
      <c r="S7997">
        <v>3.25</v>
      </c>
      <c r="V7997" t="s">
        <v>4034</v>
      </c>
      <c r="W7997" t="s">
        <v>1499</v>
      </c>
      <c r="X7997" t="s">
        <v>1847</v>
      </c>
      <c r="Y7997" t="s">
        <v>4585</v>
      </c>
      <c r="AA7997">
        <v>48.77</v>
      </c>
      <c r="AB7997">
        <v>41.72</v>
      </c>
    </row>
    <row r="7998" spans="1:30" x14ac:dyDescent="0.25">
      <c r="A7998" t="s">
        <v>76</v>
      </c>
      <c r="B7998" t="s">
        <v>31</v>
      </c>
      <c r="C7998" t="s">
        <v>4584</v>
      </c>
      <c r="D7998">
        <v>1.24</v>
      </c>
      <c r="E7998" t="s">
        <v>77</v>
      </c>
      <c r="F7998" t="s">
        <v>1431</v>
      </c>
      <c r="G7998" t="s">
        <v>35</v>
      </c>
      <c r="H7998" t="s">
        <v>2219</v>
      </c>
      <c r="I7998">
        <v>98.346999999999994</v>
      </c>
      <c r="J7998">
        <v>98.409000000000006</v>
      </c>
      <c r="K7998">
        <v>25</v>
      </c>
      <c r="L7998">
        <v>20</v>
      </c>
      <c r="M7998" t="s">
        <v>1902</v>
      </c>
      <c r="N7998" t="s">
        <v>78</v>
      </c>
      <c r="O7998">
        <v>10000000</v>
      </c>
      <c r="P7998">
        <v>0</v>
      </c>
      <c r="Q7998" t="s">
        <v>1845</v>
      </c>
      <c r="R7998">
        <v>2.9</v>
      </c>
      <c r="S7998">
        <v>2.85</v>
      </c>
      <c r="V7998" t="s">
        <v>2220</v>
      </c>
      <c r="W7998" t="s">
        <v>1499</v>
      </c>
      <c r="X7998" t="s">
        <v>1847</v>
      </c>
      <c r="Y7998" t="s">
        <v>4585</v>
      </c>
      <c r="AA7998">
        <v>24.75</v>
      </c>
      <c r="AB7998">
        <v>19.7</v>
      </c>
    </row>
    <row r="7999" spans="1:30" x14ac:dyDescent="0.25">
      <c r="A7999" t="s">
        <v>79</v>
      </c>
      <c r="B7999" t="s">
        <v>31</v>
      </c>
      <c r="C7999" t="s">
        <v>4584</v>
      </c>
      <c r="D7999">
        <v>1.38</v>
      </c>
      <c r="E7999" t="s">
        <v>80</v>
      </c>
      <c r="F7999" t="s">
        <v>1431</v>
      </c>
      <c r="G7999" t="s">
        <v>35</v>
      </c>
      <c r="H7999" t="s">
        <v>2221</v>
      </c>
      <c r="I7999">
        <v>98.326999999999998</v>
      </c>
      <c r="J7999">
        <v>98.382999999999996</v>
      </c>
      <c r="K7999">
        <v>40</v>
      </c>
      <c r="L7999">
        <v>36</v>
      </c>
      <c r="M7999" t="s">
        <v>1902</v>
      </c>
      <c r="N7999" t="s">
        <v>78</v>
      </c>
      <c r="O7999">
        <v>10000000</v>
      </c>
      <c r="P7999">
        <v>1000000</v>
      </c>
      <c r="Q7999" t="s">
        <v>1845</v>
      </c>
      <c r="R7999">
        <v>3.05</v>
      </c>
      <c r="S7999">
        <v>3.01</v>
      </c>
      <c r="V7999" t="s">
        <v>2222</v>
      </c>
      <c r="W7999" t="s">
        <v>1499</v>
      </c>
      <c r="X7999" t="s">
        <v>1847</v>
      </c>
      <c r="Y7999" t="s">
        <v>4585</v>
      </c>
      <c r="AA7999">
        <v>38.31</v>
      </c>
      <c r="AB7999">
        <v>33.979999999999997</v>
      </c>
    </row>
    <row r="8000" spans="1:30" x14ac:dyDescent="0.25">
      <c r="A8000" t="s">
        <v>81</v>
      </c>
      <c r="B8000" t="s">
        <v>31</v>
      </c>
      <c r="C8000" t="s">
        <v>4584</v>
      </c>
      <c r="D8000">
        <v>1.39</v>
      </c>
      <c r="E8000" t="s">
        <v>70</v>
      </c>
      <c r="F8000" t="s">
        <v>1431</v>
      </c>
      <c r="G8000" t="s">
        <v>35</v>
      </c>
      <c r="H8000" t="s">
        <v>2223</v>
      </c>
      <c r="I8000">
        <v>98.724000000000004</v>
      </c>
      <c r="J8000">
        <v>98.778999999999996</v>
      </c>
      <c r="K8000">
        <v>50</v>
      </c>
      <c r="L8000">
        <v>46</v>
      </c>
      <c r="M8000" t="s">
        <v>1902</v>
      </c>
      <c r="N8000" t="s">
        <v>78</v>
      </c>
      <c r="O8000">
        <v>5000000</v>
      </c>
      <c r="P8000">
        <v>0</v>
      </c>
      <c r="Q8000" t="s">
        <v>1845</v>
      </c>
      <c r="R8000">
        <v>3.15</v>
      </c>
      <c r="S8000">
        <v>3.11</v>
      </c>
      <c r="V8000" t="s">
        <v>2224</v>
      </c>
      <c r="W8000" t="s">
        <v>1499</v>
      </c>
      <c r="X8000" t="s">
        <v>1847</v>
      </c>
      <c r="Y8000" t="s">
        <v>4585</v>
      </c>
      <c r="AA8000">
        <v>48.29</v>
      </c>
      <c r="AB8000">
        <v>43.96</v>
      </c>
    </row>
    <row r="8001" spans="1:28" x14ac:dyDescent="0.25">
      <c r="A8001" t="s">
        <v>82</v>
      </c>
      <c r="B8001" t="s">
        <v>31</v>
      </c>
      <c r="C8001" t="s">
        <v>4584</v>
      </c>
      <c r="D8001">
        <v>1.55</v>
      </c>
      <c r="E8001" t="s">
        <v>72</v>
      </c>
      <c r="F8001" t="s">
        <v>1431</v>
      </c>
      <c r="G8001" t="s">
        <v>35</v>
      </c>
      <c r="H8001" t="s">
        <v>4035</v>
      </c>
      <c r="I8001">
        <v>98.561000000000007</v>
      </c>
      <c r="J8001">
        <v>98.638000000000005</v>
      </c>
      <c r="K8001">
        <v>52</v>
      </c>
      <c r="L8001">
        <v>47</v>
      </c>
      <c r="M8001" t="s">
        <v>1902</v>
      </c>
      <c r="N8001" t="s">
        <v>78</v>
      </c>
      <c r="O8001">
        <v>10000000</v>
      </c>
      <c r="P8001">
        <v>3000000</v>
      </c>
      <c r="Q8001" t="s">
        <v>1845</v>
      </c>
      <c r="R8001">
        <v>3.17</v>
      </c>
      <c r="S8001">
        <v>3.12</v>
      </c>
      <c r="V8001" t="s">
        <v>4036</v>
      </c>
      <c r="W8001" t="s">
        <v>1499</v>
      </c>
      <c r="X8001" t="s">
        <v>1847</v>
      </c>
      <c r="Y8001" t="s">
        <v>4585</v>
      </c>
      <c r="AA8001">
        <v>49.49</v>
      </c>
      <c r="AB8001">
        <v>44.39</v>
      </c>
    </row>
    <row r="8002" spans="1:28" x14ac:dyDescent="0.25">
      <c r="A8002" t="s">
        <v>83</v>
      </c>
      <c r="B8002" t="s">
        <v>31</v>
      </c>
      <c r="C8002" t="s">
        <v>4584</v>
      </c>
      <c r="D8002">
        <v>1.55</v>
      </c>
      <c r="E8002" t="s">
        <v>62</v>
      </c>
      <c r="F8002" t="s">
        <v>1431</v>
      </c>
      <c r="G8002" t="s">
        <v>35</v>
      </c>
      <c r="H8002" t="s">
        <v>4037</v>
      </c>
      <c r="I8002">
        <v>98.575999999999993</v>
      </c>
      <c r="J8002">
        <v>98.638000000000005</v>
      </c>
      <c r="K8002">
        <v>52</v>
      </c>
      <c r="L8002">
        <v>48</v>
      </c>
      <c r="M8002" t="s">
        <v>1902</v>
      </c>
      <c r="N8002" t="s">
        <v>78</v>
      </c>
      <c r="O8002">
        <v>10000000</v>
      </c>
      <c r="P8002">
        <v>2000000</v>
      </c>
      <c r="Q8002" t="s">
        <v>1845</v>
      </c>
      <c r="R8002">
        <v>3.17</v>
      </c>
      <c r="S8002">
        <v>3.13</v>
      </c>
      <c r="V8002" t="s">
        <v>4038</v>
      </c>
      <c r="W8002" t="s">
        <v>1499</v>
      </c>
      <c r="X8002" t="s">
        <v>1847</v>
      </c>
      <c r="Y8002" t="s">
        <v>4585</v>
      </c>
      <c r="AA8002">
        <v>49.49</v>
      </c>
      <c r="AB8002">
        <v>45.38</v>
      </c>
    </row>
    <row r="8003" spans="1:28" x14ac:dyDescent="0.25">
      <c r="A8003" t="s">
        <v>84</v>
      </c>
      <c r="B8003" t="s">
        <v>31</v>
      </c>
      <c r="C8003" t="s">
        <v>4584</v>
      </c>
      <c r="D8003">
        <v>1.72</v>
      </c>
      <c r="E8003" t="s">
        <v>80</v>
      </c>
      <c r="F8003" t="s">
        <v>1431</v>
      </c>
      <c r="G8003" t="s">
        <v>35</v>
      </c>
      <c r="H8003" t="s">
        <v>4039</v>
      </c>
      <c r="I8003">
        <v>99.513000000000005</v>
      </c>
      <c r="J8003">
        <v>99.564999999999998</v>
      </c>
      <c r="K8003">
        <v>55</v>
      </c>
      <c r="L8003">
        <v>52</v>
      </c>
      <c r="M8003" t="s">
        <v>1844</v>
      </c>
      <c r="N8003" t="s">
        <v>48</v>
      </c>
      <c r="O8003">
        <v>10000000</v>
      </c>
      <c r="P8003">
        <v>3000000</v>
      </c>
      <c r="Q8003" t="s">
        <v>1845</v>
      </c>
      <c r="R8003">
        <v>3.23</v>
      </c>
      <c r="S8003">
        <v>3.2</v>
      </c>
      <c r="V8003" t="s">
        <v>4040</v>
      </c>
      <c r="W8003" t="s">
        <v>1499</v>
      </c>
      <c r="X8003" t="s">
        <v>1847</v>
      </c>
      <c r="Y8003" t="s">
        <v>4585</v>
      </c>
      <c r="AA8003">
        <v>54.99</v>
      </c>
      <c r="AB8003">
        <v>51.98</v>
      </c>
    </row>
    <row r="8004" spans="1:28" x14ac:dyDescent="0.25">
      <c r="A8004" t="s">
        <v>85</v>
      </c>
      <c r="B8004" t="s">
        <v>31</v>
      </c>
      <c r="C8004" t="s">
        <v>4584</v>
      </c>
      <c r="D8004">
        <v>1.71</v>
      </c>
      <c r="E8004" t="s">
        <v>67</v>
      </c>
      <c r="F8004" t="s">
        <v>1431</v>
      </c>
      <c r="G8004" t="s">
        <v>35</v>
      </c>
      <c r="H8004" t="s">
        <v>4207</v>
      </c>
      <c r="I8004">
        <v>100.69499999999999</v>
      </c>
      <c r="J8004">
        <v>100.746</v>
      </c>
      <c r="K8004">
        <v>56</v>
      </c>
      <c r="L8004">
        <v>53</v>
      </c>
      <c r="M8004" t="s">
        <v>1844</v>
      </c>
      <c r="N8004" t="s">
        <v>48</v>
      </c>
      <c r="O8004">
        <v>10000000</v>
      </c>
      <c r="P8004">
        <v>3000000</v>
      </c>
      <c r="Q8004" t="s">
        <v>1845</v>
      </c>
      <c r="R8004">
        <v>3.24</v>
      </c>
      <c r="S8004">
        <v>3.21</v>
      </c>
      <c r="V8004" t="s">
        <v>4208</v>
      </c>
      <c r="W8004" t="s">
        <v>1499</v>
      </c>
      <c r="X8004" t="s">
        <v>1847</v>
      </c>
      <c r="Y8004" t="s">
        <v>4585</v>
      </c>
      <c r="AA8004">
        <v>56</v>
      </c>
      <c r="AB8004">
        <v>53</v>
      </c>
    </row>
    <row r="8005" spans="1:28" x14ac:dyDescent="0.25">
      <c r="A8005" t="s">
        <v>86</v>
      </c>
      <c r="B8005" t="s">
        <v>31</v>
      </c>
      <c r="C8005" t="s">
        <v>4584</v>
      </c>
      <c r="D8005">
        <v>1.93</v>
      </c>
      <c r="E8005" t="s">
        <v>77</v>
      </c>
      <c r="F8005" t="s">
        <v>1431</v>
      </c>
      <c r="G8005" t="s">
        <v>35</v>
      </c>
      <c r="H8005" t="s">
        <v>4041</v>
      </c>
      <c r="I8005">
        <v>102.18</v>
      </c>
      <c r="J8005">
        <v>102.25700000000001</v>
      </c>
      <c r="K8005">
        <v>58</v>
      </c>
      <c r="L8005">
        <v>54</v>
      </c>
      <c r="M8005" t="s">
        <v>1844</v>
      </c>
      <c r="N8005" t="s">
        <v>48</v>
      </c>
      <c r="O8005">
        <v>10000000</v>
      </c>
      <c r="P8005">
        <v>3000000</v>
      </c>
      <c r="Q8005" t="s">
        <v>1845</v>
      </c>
      <c r="R8005">
        <v>3.26</v>
      </c>
      <c r="S8005">
        <v>3.22</v>
      </c>
      <c r="V8005" t="s">
        <v>4042</v>
      </c>
      <c r="W8005" t="s">
        <v>1499</v>
      </c>
      <c r="X8005" t="s">
        <v>1847</v>
      </c>
      <c r="Y8005" t="s">
        <v>4585</v>
      </c>
      <c r="AA8005">
        <v>57.58</v>
      </c>
      <c r="AB8005">
        <v>53.74</v>
      </c>
    </row>
    <row r="8006" spans="1:28" x14ac:dyDescent="0.25">
      <c r="A8006" t="s">
        <v>87</v>
      </c>
      <c r="B8006" t="s">
        <v>31</v>
      </c>
      <c r="C8006" t="s">
        <v>4584</v>
      </c>
      <c r="D8006">
        <v>1.96</v>
      </c>
      <c r="E8006" t="s">
        <v>62</v>
      </c>
      <c r="F8006" t="s">
        <v>1431</v>
      </c>
      <c r="G8006" t="s">
        <v>35</v>
      </c>
      <c r="H8006" t="s">
        <v>4043</v>
      </c>
      <c r="I8006">
        <v>101.81699999999999</v>
      </c>
      <c r="J8006">
        <v>101.876</v>
      </c>
      <c r="K8006">
        <v>59</v>
      </c>
      <c r="L8006">
        <v>56</v>
      </c>
      <c r="M8006" t="s">
        <v>1844</v>
      </c>
      <c r="N8006" t="s">
        <v>48</v>
      </c>
      <c r="O8006">
        <v>10000000</v>
      </c>
      <c r="P8006">
        <v>5000000</v>
      </c>
      <c r="Q8006" t="s">
        <v>1845</v>
      </c>
      <c r="R8006">
        <v>3.27</v>
      </c>
      <c r="S8006">
        <v>3.24</v>
      </c>
      <c r="V8006" t="s">
        <v>4044</v>
      </c>
      <c r="W8006" t="s">
        <v>1499</v>
      </c>
      <c r="X8006" t="s">
        <v>1847</v>
      </c>
      <c r="Y8006" t="s">
        <v>4585</v>
      </c>
      <c r="AA8006">
        <v>58.34</v>
      </c>
      <c r="AB8006">
        <v>55.7</v>
      </c>
    </row>
    <row r="8007" spans="1:28" x14ac:dyDescent="0.25">
      <c r="A8007" t="s">
        <v>88</v>
      </c>
      <c r="B8007" t="s">
        <v>31</v>
      </c>
      <c r="C8007" t="s">
        <v>4584</v>
      </c>
      <c r="D8007">
        <v>1.88</v>
      </c>
      <c r="E8007" t="s">
        <v>67</v>
      </c>
      <c r="F8007" t="s">
        <v>1431</v>
      </c>
      <c r="G8007" t="s">
        <v>35</v>
      </c>
      <c r="H8007" t="s">
        <v>4045</v>
      </c>
      <c r="I8007">
        <v>101.929</v>
      </c>
      <c r="J8007">
        <v>101.985</v>
      </c>
      <c r="K8007">
        <v>59</v>
      </c>
      <c r="L8007">
        <v>56</v>
      </c>
      <c r="M8007" t="s">
        <v>1844</v>
      </c>
      <c r="N8007" t="s">
        <v>48</v>
      </c>
      <c r="O8007">
        <v>10000000</v>
      </c>
      <c r="P8007">
        <v>10000000</v>
      </c>
      <c r="Q8007" t="s">
        <v>1845</v>
      </c>
      <c r="R8007">
        <v>3.27</v>
      </c>
      <c r="S8007">
        <v>3.24</v>
      </c>
      <c r="V8007" t="s">
        <v>4046</v>
      </c>
      <c r="W8007" t="s">
        <v>1499</v>
      </c>
      <c r="X8007" t="s">
        <v>1847</v>
      </c>
      <c r="Y8007" t="s">
        <v>4585</v>
      </c>
      <c r="AA8007">
        <v>58.91</v>
      </c>
      <c r="AB8007">
        <v>55.8</v>
      </c>
    </row>
    <row r="8008" spans="1:28" x14ac:dyDescent="0.25">
      <c r="A8008" t="s">
        <v>89</v>
      </c>
      <c r="B8008" t="s">
        <v>31</v>
      </c>
      <c r="C8008" t="s">
        <v>4584</v>
      </c>
      <c r="D8008">
        <v>1.97</v>
      </c>
      <c r="E8008" t="s">
        <v>72</v>
      </c>
      <c r="F8008" t="s">
        <v>1431</v>
      </c>
      <c r="G8008" t="s">
        <v>35</v>
      </c>
      <c r="H8008" t="s">
        <v>4047</v>
      </c>
      <c r="I8008">
        <v>103.19799999999999</v>
      </c>
      <c r="J8008">
        <v>103.25700000000001</v>
      </c>
      <c r="K8008">
        <v>61</v>
      </c>
      <c r="L8008">
        <v>58</v>
      </c>
      <c r="M8008" t="s">
        <v>1844</v>
      </c>
      <c r="N8008" t="s">
        <v>48</v>
      </c>
      <c r="O8008">
        <v>10000000</v>
      </c>
      <c r="P8008">
        <v>5000000</v>
      </c>
      <c r="Q8008" t="s">
        <v>1845</v>
      </c>
      <c r="R8008">
        <v>3.29</v>
      </c>
      <c r="S8008">
        <v>3.26</v>
      </c>
      <c r="V8008" t="s">
        <v>4048</v>
      </c>
      <c r="W8008" t="s">
        <v>1499</v>
      </c>
      <c r="X8008" t="s">
        <v>1847</v>
      </c>
      <c r="Y8008" t="s">
        <v>4585</v>
      </c>
      <c r="AA8008">
        <v>60.39</v>
      </c>
      <c r="AB8008">
        <v>57.71</v>
      </c>
    </row>
    <row r="8009" spans="1:28" x14ac:dyDescent="0.25">
      <c r="A8009" t="s">
        <v>90</v>
      </c>
      <c r="B8009" t="s">
        <v>31</v>
      </c>
      <c r="C8009" t="s">
        <v>4584</v>
      </c>
      <c r="D8009">
        <v>2.11</v>
      </c>
      <c r="E8009" t="s">
        <v>74</v>
      </c>
      <c r="F8009" t="s">
        <v>1431</v>
      </c>
      <c r="G8009" t="s">
        <v>35</v>
      </c>
      <c r="H8009" t="s">
        <v>4049</v>
      </c>
      <c r="I8009">
        <v>102.78100000000001</v>
      </c>
      <c r="J8009">
        <v>102.84399999999999</v>
      </c>
      <c r="K8009">
        <v>59</v>
      </c>
      <c r="L8009">
        <v>56</v>
      </c>
      <c r="M8009" t="s">
        <v>1844</v>
      </c>
      <c r="N8009" t="s">
        <v>48</v>
      </c>
      <c r="O8009">
        <v>10000000</v>
      </c>
      <c r="P8009">
        <v>5000000</v>
      </c>
      <c r="Q8009" t="s">
        <v>1845</v>
      </c>
      <c r="R8009">
        <v>3.27</v>
      </c>
      <c r="S8009">
        <v>3.24</v>
      </c>
      <c r="V8009" t="s">
        <v>4050</v>
      </c>
      <c r="W8009" t="s">
        <v>1499</v>
      </c>
      <c r="X8009" t="s">
        <v>1847</v>
      </c>
      <c r="Y8009" t="s">
        <v>4585</v>
      </c>
      <c r="AA8009">
        <v>57.33</v>
      </c>
      <c r="AB8009">
        <v>55.52</v>
      </c>
    </row>
    <row r="8010" spans="1:28" x14ac:dyDescent="0.25">
      <c r="A8010" t="s">
        <v>91</v>
      </c>
      <c r="B8010" t="s">
        <v>31</v>
      </c>
      <c r="C8010" t="s">
        <v>4584</v>
      </c>
      <c r="D8010">
        <v>2.23</v>
      </c>
      <c r="E8010" t="s">
        <v>72</v>
      </c>
      <c r="F8010" t="s">
        <v>1431</v>
      </c>
      <c r="G8010" t="s">
        <v>35</v>
      </c>
      <c r="H8010" t="s">
        <v>4051</v>
      </c>
      <c r="I8010">
        <v>103.714</v>
      </c>
      <c r="J8010">
        <v>103.78100000000001</v>
      </c>
      <c r="K8010">
        <v>64</v>
      </c>
      <c r="L8010">
        <v>61</v>
      </c>
      <c r="M8010" t="s">
        <v>1850</v>
      </c>
      <c r="N8010" t="s">
        <v>53</v>
      </c>
      <c r="O8010">
        <v>10000000</v>
      </c>
      <c r="P8010">
        <v>5000000</v>
      </c>
      <c r="Q8010" t="s">
        <v>1845</v>
      </c>
      <c r="R8010">
        <v>3.35</v>
      </c>
      <c r="S8010">
        <v>3.32</v>
      </c>
      <c r="V8010" t="s">
        <v>4052</v>
      </c>
      <c r="W8010" t="s">
        <v>1499</v>
      </c>
      <c r="X8010" t="s">
        <v>1847</v>
      </c>
      <c r="Y8010" t="s">
        <v>4585</v>
      </c>
      <c r="AA8010">
        <v>63.85</v>
      </c>
      <c r="AB8010">
        <v>60.85</v>
      </c>
    </row>
    <row r="8011" spans="1:28" x14ac:dyDescent="0.25">
      <c r="A8011" t="s">
        <v>92</v>
      </c>
      <c r="B8011" t="s">
        <v>31</v>
      </c>
      <c r="C8011" t="s">
        <v>4584</v>
      </c>
      <c r="D8011">
        <v>2.36</v>
      </c>
      <c r="E8011" t="s">
        <v>62</v>
      </c>
      <c r="F8011" t="s">
        <v>1431</v>
      </c>
      <c r="G8011" t="s">
        <v>35</v>
      </c>
      <c r="H8011" t="s">
        <v>4053</v>
      </c>
      <c r="I8011">
        <v>104.64700000000001</v>
      </c>
      <c r="J8011">
        <v>104.718</v>
      </c>
      <c r="K8011">
        <v>64</v>
      </c>
      <c r="L8011">
        <v>61</v>
      </c>
      <c r="M8011" t="s">
        <v>1850</v>
      </c>
      <c r="N8011" t="s">
        <v>53</v>
      </c>
      <c r="O8011">
        <v>10000000</v>
      </c>
      <c r="P8011">
        <v>5000000</v>
      </c>
      <c r="Q8011" t="s">
        <v>1845</v>
      </c>
      <c r="R8011">
        <v>3.35</v>
      </c>
      <c r="S8011">
        <v>3.32</v>
      </c>
      <c r="V8011" t="s">
        <v>4054</v>
      </c>
      <c r="W8011" t="s">
        <v>1499</v>
      </c>
      <c r="X8011" t="s">
        <v>1847</v>
      </c>
      <c r="Y8011" t="s">
        <v>4585</v>
      </c>
      <c r="AA8011">
        <v>62.77</v>
      </c>
      <c r="AB8011">
        <v>59.76</v>
      </c>
    </row>
    <row r="8012" spans="1:28" x14ac:dyDescent="0.25">
      <c r="A8012" t="s">
        <v>93</v>
      </c>
      <c r="B8012" t="s">
        <v>31</v>
      </c>
      <c r="C8012" t="s">
        <v>4584</v>
      </c>
      <c r="D8012">
        <v>1.42</v>
      </c>
      <c r="E8012" t="s">
        <v>74</v>
      </c>
      <c r="F8012" t="s">
        <v>1431</v>
      </c>
      <c r="G8012" t="s">
        <v>35</v>
      </c>
      <c r="H8012" t="s">
        <v>2231</v>
      </c>
      <c r="I8012">
        <v>102.886</v>
      </c>
      <c r="J8012">
        <v>102.929</v>
      </c>
      <c r="K8012">
        <v>51</v>
      </c>
      <c r="L8012">
        <v>48</v>
      </c>
      <c r="M8012" t="s">
        <v>1902</v>
      </c>
      <c r="N8012" t="s">
        <v>78</v>
      </c>
      <c r="O8012">
        <v>10000000</v>
      </c>
      <c r="P8012">
        <v>5000000</v>
      </c>
      <c r="Q8012" t="s">
        <v>1845</v>
      </c>
      <c r="R8012">
        <v>3.16</v>
      </c>
      <c r="S8012">
        <v>3.13</v>
      </c>
      <c r="V8012" t="s">
        <v>2232</v>
      </c>
      <c r="W8012" t="s">
        <v>1499</v>
      </c>
      <c r="X8012" t="s">
        <v>1847</v>
      </c>
      <c r="Y8012" t="s">
        <v>4585</v>
      </c>
      <c r="AA8012">
        <v>49.31</v>
      </c>
      <c r="AB8012">
        <v>45.98</v>
      </c>
    </row>
    <row r="8013" spans="1:28" x14ac:dyDescent="0.25">
      <c r="A8013" t="s">
        <v>94</v>
      </c>
      <c r="B8013" t="s">
        <v>31</v>
      </c>
      <c r="C8013" t="s">
        <v>4584</v>
      </c>
      <c r="D8013">
        <v>4.5599999999999996</v>
      </c>
      <c r="E8013" t="s">
        <v>80</v>
      </c>
      <c r="F8013" t="s">
        <v>1431</v>
      </c>
      <c r="G8013" t="s">
        <v>35</v>
      </c>
      <c r="H8013" t="s">
        <v>4055</v>
      </c>
      <c r="I8013">
        <v>99.221000000000004</v>
      </c>
      <c r="J8013">
        <v>99.358000000000004</v>
      </c>
      <c r="K8013">
        <v>92</v>
      </c>
      <c r="L8013">
        <v>89</v>
      </c>
      <c r="M8013" t="s">
        <v>1856</v>
      </c>
      <c r="N8013" t="s">
        <v>50</v>
      </c>
      <c r="O8013">
        <v>10000000</v>
      </c>
      <c r="P8013">
        <v>15000000</v>
      </c>
      <c r="Q8013" t="s">
        <v>1845</v>
      </c>
      <c r="R8013">
        <v>3.9</v>
      </c>
      <c r="S8013">
        <v>3.87</v>
      </c>
      <c r="V8013" t="s">
        <v>4056</v>
      </c>
      <c r="W8013" t="s">
        <v>1499</v>
      </c>
      <c r="X8013" t="s">
        <v>1847</v>
      </c>
      <c r="Y8013" t="s">
        <v>4585</v>
      </c>
      <c r="AA8013">
        <v>91.35</v>
      </c>
      <c r="AB8013">
        <v>88.37</v>
      </c>
    </row>
    <row r="8014" spans="1:28" x14ac:dyDescent="0.25">
      <c r="A8014" t="s">
        <v>95</v>
      </c>
      <c r="B8014" t="s">
        <v>31</v>
      </c>
      <c r="C8014" t="s">
        <v>4584</v>
      </c>
      <c r="D8014">
        <v>5.74</v>
      </c>
      <c r="E8014" t="s">
        <v>62</v>
      </c>
      <c r="F8014" t="s">
        <v>1431</v>
      </c>
      <c r="G8014" t="s">
        <v>35</v>
      </c>
      <c r="H8014" t="s">
        <v>4057</v>
      </c>
      <c r="I8014">
        <v>99.953000000000003</v>
      </c>
      <c r="J8014">
        <v>100.125</v>
      </c>
      <c r="K8014">
        <v>101</v>
      </c>
      <c r="L8014">
        <v>98</v>
      </c>
      <c r="M8014" t="s">
        <v>1972</v>
      </c>
      <c r="N8014" t="s">
        <v>96</v>
      </c>
      <c r="O8014">
        <v>5000000</v>
      </c>
      <c r="P8014">
        <v>5000000</v>
      </c>
      <c r="Q8014" t="s">
        <v>1845</v>
      </c>
      <c r="R8014">
        <v>4.1399999999999997</v>
      </c>
      <c r="S8014">
        <v>4.1100000000000003</v>
      </c>
      <c r="V8014" t="s">
        <v>4058</v>
      </c>
      <c r="W8014" t="s">
        <v>1499</v>
      </c>
      <c r="X8014" t="s">
        <v>1847</v>
      </c>
      <c r="Y8014" t="s">
        <v>4585</v>
      </c>
      <c r="AA8014">
        <v>100.11</v>
      </c>
      <c r="AB8014">
        <v>97.01</v>
      </c>
    </row>
    <row r="8015" spans="1:28" x14ac:dyDescent="0.25">
      <c r="A8015" t="s">
        <v>97</v>
      </c>
      <c r="B8015" t="s">
        <v>31</v>
      </c>
      <c r="C8015" t="s">
        <v>4584</v>
      </c>
      <c r="D8015">
        <v>2.42</v>
      </c>
      <c r="E8015" t="s">
        <v>74</v>
      </c>
      <c r="F8015" t="s">
        <v>1431</v>
      </c>
      <c r="G8015" t="s">
        <v>35</v>
      </c>
      <c r="H8015" t="s">
        <v>4059</v>
      </c>
      <c r="I8015">
        <v>100.577</v>
      </c>
      <c r="J8015">
        <v>100.649</v>
      </c>
      <c r="K8015">
        <v>68</v>
      </c>
      <c r="L8015">
        <v>65</v>
      </c>
      <c r="M8015" t="s">
        <v>1850</v>
      </c>
      <c r="N8015" t="s">
        <v>53</v>
      </c>
      <c r="O8015">
        <v>10000000</v>
      </c>
      <c r="P8015">
        <v>5000000</v>
      </c>
      <c r="Q8015" t="s">
        <v>1845</v>
      </c>
      <c r="R8015">
        <v>3.39</v>
      </c>
      <c r="S8015">
        <v>3.36</v>
      </c>
      <c r="V8015" t="s">
        <v>4060</v>
      </c>
      <c r="W8015" t="s">
        <v>1499</v>
      </c>
      <c r="X8015" t="s">
        <v>1847</v>
      </c>
      <c r="Y8015" t="s">
        <v>4585</v>
      </c>
      <c r="AA8015">
        <v>65.540000000000006</v>
      </c>
      <c r="AB8015">
        <v>62.52</v>
      </c>
    </row>
    <row r="8016" spans="1:28" x14ac:dyDescent="0.25">
      <c r="A8016" t="s">
        <v>98</v>
      </c>
      <c r="B8016" t="s">
        <v>31</v>
      </c>
      <c r="C8016" t="s">
        <v>4584</v>
      </c>
      <c r="D8016">
        <v>2.42</v>
      </c>
      <c r="E8016" t="s">
        <v>72</v>
      </c>
      <c r="F8016" t="s">
        <v>1431</v>
      </c>
      <c r="G8016" t="s">
        <v>35</v>
      </c>
      <c r="H8016" t="s">
        <v>4061</v>
      </c>
      <c r="I8016">
        <v>100.586</v>
      </c>
      <c r="J8016">
        <v>100.65900000000001</v>
      </c>
      <c r="K8016">
        <v>70</v>
      </c>
      <c r="L8016">
        <v>67</v>
      </c>
      <c r="M8016" t="s">
        <v>1850</v>
      </c>
      <c r="N8016" t="s">
        <v>53</v>
      </c>
      <c r="O8016">
        <v>10000000</v>
      </c>
      <c r="P8016">
        <v>5000000</v>
      </c>
      <c r="Q8016" t="s">
        <v>1845</v>
      </c>
      <c r="R8016">
        <v>3.41</v>
      </c>
      <c r="S8016">
        <v>3.38</v>
      </c>
      <c r="V8016" t="s">
        <v>4062</v>
      </c>
      <c r="W8016" t="s">
        <v>1499</v>
      </c>
      <c r="X8016" t="s">
        <v>1847</v>
      </c>
      <c r="Y8016" t="s">
        <v>4585</v>
      </c>
      <c r="AA8016">
        <v>67.540000000000006</v>
      </c>
      <c r="AB8016">
        <v>64.52</v>
      </c>
    </row>
    <row r="8017" spans="1:28" x14ac:dyDescent="0.25">
      <c r="A8017" t="s">
        <v>99</v>
      </c>
      <c r="B8017" t="s">
        <v>31</v>
      </c>
      <c r="C8017" t="s">
        <v>4584</v>
      </c>
      <c r="D8017">
        <v>4.1399999999999997</v>
      </c>
      <c r="E8017" t="s">
        <v>72</v>
      </c>
      <c r="F8017" t="s">
        <v>1431</v>
      </c>
      <c r="G8017" t="s">
        <v>35</v>
      </c>
      <c r="H8017" t="s">
        <v>4063</v>
      </c>
      <c r="I8017">
        <v>100.086</v>
      </c>
      <c r="J8017">
        <v>100.209</v>
      </c>
      <c r="K8017">
        <v>87</v>
      </c>
      <c r="L8017">
        <v>84</v>
      </c>
      <c r="M8017" t="s">
        <v>1866</v>
      </c>
      <c r="N8017" t="s">
        <v>60</v>
      </c>
      <c r="O8017">
        <v>10000000</v>
      </c>
      <c r="P8017">
        <v>15000000</v>
      </c>
      <c r="Q8017" t="s">
        <v>1845</v>
      </c>
      <c r="R8017">
        <v>3.78</v>
      </c>
      <c r="S8017">
        <v>3.75</v>
      </c>
      <c r="V8017" t="s">
        <v>4064</v>
      </c>
      <c r="W8017" t="s">
        <v>1499</v>
      </c>
      <c r="X8017" t="s">
        <v>1847</v>
      </c>
      <c r="Y8017" t="s">
        <v>4585</v>
      </c>
      <c r="AA8017">
        <v>84.81</v>
      </c>
      <c r="AB8017">
        <v>81.98</v>
      </c>
    </row>
    <row r="8018" spans="1:28" x14ac:dyDescent="0.25">
      <c r="A8018" t="s">
        <v>100</v>
      </c>
      <c r="B8018" t="s">
        <v>31</v>
      </c>
      <c r="C8018" t="s">
        <v>4584</v>
      </c>
      <c r="D8018">
        <v>1.33</v>
      </c>
      <c r="E8018" t="s">
        <v>70</v>
      </c>
      <c r="F8018" t="s">
        <v>1431</v>
      </c>
      <c r="G8018" t="s">
        <v>35</v>
      </c>
      <c r="H8018" t="s">
        <v>2233</v>
      </c>
      <c r="I8018">
        <v>100.57599999999999</v>
      </c>
      <c r="J8018">
        <v>100.63</v>
      </c>
      <c r="K8018">
        <v>54</v>
      </c>
      <c r="L8018">
        <v>50</v>
      </c>
      <c r="M8018" t="s">
        <v>2234</v>
      </c>
      <c r="N8018" t="s">
        <v>101</v>
      </c>
      <c r="O8018">
        <v>10000000</v>
      </c>
      <c r="P8018">
        <v>1000000</v>
      </c>
      <c r="Q8018" t="s">
        <v>1845</v>
      </c>
      <c r="R8018">
        <v>3.2</v>
      </c>
      <c r="S8018">
        <v>3.16</v>
      </c>
      <c r="V8018" t="s">
        <v>2235</v>
      </c>
      <c r="W8018" t="s">
        <v>1499</v>
      </c>
      <c r="X8018" t="s">
        <v>1847</v>
      </c>
      <c r="Y8018" t="s">
        <v>4585</v>
      </c>
      <c r="AA8018">
        <v>53.98</v>
      </c>
      <c r="AB8018">
        <v>49.88</v>
      </c>
    </row>
    <row r="8019" spans="1:28" x14ac:dyDescent="0.25">
      <c r="A8019" t="s">
        <v>102</v>
      </c>
      <c r="B8019" t="s">
        <v>31</v>
      </c>
      <c r="C8019" t="s">
        <v>4584</v>
      </c>
      <c r="D8019">
        <v>4.04</v>
      </c>
      <c r="E8019" t="s">
        <v>74</v>
      </c>
      <c r="F8019" t="s">
        <v>1431</v>
      </c>
      <c r="G8019" t="s">
        <v>35</v>
      </c>
      <c r="H8019" t="s">
        <v>4065</v>
      </c>
      <c r="I8019">
        <v>101.045</v>
      </c>
      <c r="J8019">
        <v>101.167</v>
      </c>
      <c r="K8019">
        <v>83</v>
      </c>
      <c r="L8019">
        <v>80</v>
      </c>
      <c r="M8019" t="s">
        <v>1866</v>
      </c>
      <c r="N8019" t="s">
        <v>60</v>
      </c>
      <c r="O8019">
        <v>10000000</v>
      </c>
      <c r="P8019">
        <v>15000000</v>
      </c>
      <c r="Q8019" t="s">
        <v>1845</v>
      </c>
      <c r="R8019">
        <v>3.74</v>
      </c>
      <c r="S8019">
        <v>3.71</v>
      </c>
      <c r="V8019" t="s">
        <v>4066</v>
      </c>
      <c r="W8019" t="s">
        <v>1499</v>
      </c>
      <c r="X8019" t="s">
        <v>1847</v>
      </c>
      <c r="Y8019" t="s">
        <v>4585</v>
      </c>
      <c r="AA8019">
        <v>81.99</v>
      </c>
      <c r="AB8019">
        <v>79.03</v>
      </c>
    </row>
    <row r="8020" spans="1:28" x14ac:dyDescent="0.25">
      <c r="A8020" t="s">
        <v>103</v>
      </c>
      <c r="B8020" t="s">
        <v>31</v>
      </c>
      <c r="C8020" t="s">
        <v>4584</v>
      </c>
      <c r="D8020">
        <v>7.66</v>
      </c>
      <c r="E8020" t="s">
        <v>74</v>
      </c>
      <c r="F8020" t="s">
        <v>1431</v>
      </c>
      <c r="G8020" t="s">
        <v>35</v>
      </c>
      <c r="H8020" t="s">
        <v>4067</v>
      </c>
      <c r="I8020">
        <v>100.621</v>
      </c>
      <c r="J8020">
        <v>100.851</v>
      </c>
      <c r="K8020">
        <v>107</v>
      </c>
      <c r="L8020">
        <v>104</v>
      </c>
      <c r="M8020" t="s">
        <v>1877</v>
      </c>
      <c r="N8020" t="s">
        <v>46</v>
      </c>
      <c r="O8020">
        <v>5000000</v>
      </c>
      <c r="P8020">
        <v>3000000</v>
      </c>
      <c r="Q8020" t="s">
        <v>1845</v>
      </c>
      <c r="R8020">
        <v>4.38</v>
      </c>
      <c r="S8020">
        <v>4.3499999999999996</v>
      </c>
      <c r="V8020" t="s">
        <v>4068</v>
      </c>
      <c r="W8020" t="s">
        <v>1499</v>
      </c>
      <c r="X8020" t="s">
        <v>1847</v>
      </c>
      <c r="Y8020" t="s">
        <v>4585</v>
      </c>
      <c r="AA8020">
        <v>104.29</v>
      </c>
      <c r="AB8020">
        <v>101.1</v>
      </c>
    </row>
    <row r="8021" spans="1:28" x14ac:dyDescent="0.25">
      <c r="A8021" t="s">
        <v>104</v>
      </c>
      <c r="B8021" t="s">
        <v>31</v>
      </c>
      <c r="C8021" t="s">
        <v>4584</v>
      </c>
      <c r="D8021">
        <v>2.37</v>
      </c>
      <c r="E8021" t="s">
        <v>80</v>
      </c>
      <c r="F8021" t="s">
        <v>1431</v>
      </c>
      <c r="G8021" t="s">
        <v>35</v>
      </c>
      <c r="H8021" t="s">
        <v>4069</v>
      </c>
      <c r="I8021">
        <v>100.98699999999999</v>
      </c>
      <c r="J8021">
        <v>101.05800000000001</v>
      </c>
      <c r="K8021">
        <v>68</v>
      </c>
      <c r="L8021">
        <v>65</v>
      </c>
      <c r="M8021" t="s">
        <v>1850</v>
      </c>
      <c r="N8021" t="s">
        <v>53</v>
      </c>
      <c r="O8021">
        <v>10000000</v>
      </c>
      <c r="P8021">
        <v>5000000</v>
      </c>
      <c r="Q8021" t="s">
        <v>1845</v>
      </c>
      <c r="R8021">
        <v>3.39</v>
      </c>
      <c r="S8021">
        <v>3.36</v>
      </c>
      <c r="V8021" t="s">
        <v>4070</v>
      </c>
      <c r="W8021" t="s">
        <v>1499</v>
      </c>
      <c r="X8021" t="s">
        <v>1847</v>
      </c>
      <c r="Y8021" t="s">
        <v>4585</v>
      </c>
      <c r="AA8021">
        <v>66.16</v>
      </c>
      <c r="AB8021">
        <v>63.14</v>
      </c>
    </row>
    <row r="8022" spans="1:28" x14ac:dyDescent="0.25">
      <c r="A8022" t="s">
        <v>105</v>
      </c>
      <c r="B8022" t="s">
        <v>31</v>
      </c>
      <c r="C8022" t="s">
        <v>4584</v>
      </c>
      <c r="D8022">
        <v>7.68</v>
      </c>
      <c r="E8022" t="s">
        <v>80</v>
      </c>
      <c r="F8022" t="s">
        <v>1431</v>
      </c>
      <c r="G8022" t="s">
        <v>35</v>
      </c>
      <c r="H8022" t="s">
        <v>4071</v>
      </c>
      <c r="I8022">
        <v>100.151</v>
      </c>
      <c r="J8022">
        <v>100.38200000000001</v>
      </c>
      <c r="K8022">
        <v>111</v>
      </c>
      <c r="L8022">
        <v>108</v>
      </c>
      <c r="M8022" t="s">
        <v>1877</v>
      </c>
      <c r="N8022" t="s">
        <v>46</v>
      </c>
      <c r="O8022">
        <v>5000000</v>
      </c>
      <c r="P8022">
        <v>3000000</v>
      </c>
      <c r="Q8022" t="s">
        <v>1845</v>
      </c>
      <c r="R8022">
        <v>4.42</v>
      </c>
      <c r="S8022">
        <v>4.3899999999999997</v>
      </c>
      <c r="V8022" t="s">
        <v>4072</v>
      </c>
      <c r="W8022" t="s">
        <v>1499</v>
      </c>
      <c r="X8022" t="s">
        <v>1847</v>
      </c>
      <c r="Y8022" t="s">
        <v>4585</v>
      </c>
      <c r="AA8022">
        <v>107.73</v>
      </c>
      <c r="AB8022">
        <v>104.5</v>
      </c>
    </row>
    <row r="8023" spans="1:28" x14ac:dyDescent="0.25">
      <c r="A8023" t="s">
        <v>106</v>
      </c>
      <c r="B8023" t="s">
        <v>31</v>
      </c>
      <c r="C8023" t="s">
        <v>4584</v>
      </c>
      <c r="D8023">
        <v>4.07</v>
      </c>
      <c r="E8023" t="s">
        <v>62</v>
      </c>
      <c r="F8023" t="s">
        <v>1431</v>
      </c>
      <c r="G8023" t="s">
        <v>35</v>
      </c>
      <c r="H8023" t="s">
        <v>4073</v>
      </c>
      <c r="I8023">
        <v>100.98</v>
      </c>
      <c r="J8023">
        <v>101.10299999999999</v>
      </c>
      <c r="K8023">
        <v>85</v>
      </c>
      <c r="L8023">
        <v>82</v>
      </c>
      <c r="M8023" t="s">
        <v>1866</v>
      </c>
      <c r="N8023" t="s">
        <v>60</v>
      </c>
      <c r="O8023">
        <v>10000000</v>
      </c>
      <c r="P8023">
        <v>10000000</v>
      </c>
      <c r="Q8023" t="s">
        <v>1845</v>
      </c>
      <c r="R8023">
        <v>3.76</v>
      </c>
      <c r="S8023">
        <v>3.73</v>
      </c>
      <c r="V8023" t="s">
        <v>4074</v>
      </c>
      <c r="W8023" t="s">
        <v>1499</v>
      </c>
      <c r="X8023" t="s">
        <v>1847</v>
      </c>
      <c r="Y8023" t="s">
        <v>4585</v>
      </c>
      <c r="AA8023">
        <v>83.69</v>
      </c>
      <c r="AB8023">
        <v>80.75</v>
      </c>
    </row>
    <row r="8024" spans="1:28" x14ac:dyDescent="0.25">
      <c r="A8024" t="s">
        <v>107</v>
      </c>
      <c r="B8024" t="s">
        <v>31</v>
      </c>
      <c r="C8024" t="s">
        <v>4584</v>
      </c>
      <c r="D8024">
        <v>7.66</v>
      </c>
      <c r="E8024" t="s">
        <v>62</v>
      </c>
      <c r="F8024" t="s">
        <v>1431</v>
      </c>
      <c r="G8024" t="s">
        <v>35</v>
      </c>
      <c r="H8024" t="s">
        <v>4075</v>
      </c>
      <c r="I8024">
        <v>100.157</v>
      </c>
      <c r="J8024">
        <v>100.387</v>
      </c>
      <c r="K8024">
        <v>109</v>
      </c>
      <c r="L8024">
        <v>106</v>
      </c>
      <c r="M8024" t="s">
        <v>1877</v>
      </c>
      <c r="N8024" t="s">
        <v>46</v>
      </c>
      <c r="O8024">
        <v>5000000</v>
      </c>
      <c r="P8024">
        <v>3000000</v>
      </c>
      <c r="Q8024" t="s">
        <v>1845</v>
      </c>
      <c r="R8024">
        <v>4.4000000000000004</v>
      </c>
      <c r="S8024">
        <v>4.37</v>
      </c>
      <c r="V8024" t="s">
        <v>4076</v>
      </c>
      <c r="W8024" t="s">
        <v>1499</v>
      </c>
      <c r="X8024" t="s">
        <v>1847</v>
      </c>
      <c r="Y8024" t="s">
        <v>4585</v>
      </c>
      <c r="AA8024">
        <v>106.02</v>
      </c>
      <c r="AB8024">
        <v>102.81</v>
      </c>
    </row>
    <row r="8025" spans="1:28" x14ac:dyDescent="0.25">
      <c r="A8025" t="s">
        <v>108</v>
      </c>
      <c r="B8025" t="s">
        <v>31</v>
      </c>
      <c r="C8025" t="s">
        <v>4584</v>
      </c>
      <c r="D8025">
        <v>3.97</v>
      </c>
      <c r="E8025" t="s">
        <v>77</v>
      </c>
      <c r="F8025" t="s">
        <v>1431</v>
      </c>
      <c r="G8025" t="s">
        <v>35</v>
      </c>
      <c r="H8025" t="s">
        <v>4077</v>
      </c>
      <c r="I8025">
        <v>100.334</v>
      </c>
      <c r="J8025">
        <v>100.49299999999999</v>
      </c>
      <c r="K8025">
        <v>81</v>
      </c>
      <c r="L8025">
        <v>77</v>
      </c>
      <c r="M8025" t="s">
        <v>1866</v>
      </c>
      <c r="N8025" t="s">
        <v>60</v>
      </c>
      <c r="O8025">
        <v>10000000</v>
      </c>
      <c r="P8025">
        <v>1000000</v>
      </c>
      <c r="Q8025" t="s">
        <v>1845</v>
      </c>
      <c r="R8025">
        <v>3.72</v>
      </c>
      <c r="S8025">
        <v>3.68</v>
      </c>
      <c r="V8025" t="s">
        <v>4078</v>
      </c>
      <c r="W8025" t="s">
        <v>1499</v>
      </c>
      <c r="X8025" t="s">
        <v>1847</v>
      </c>
      <c r="Y8025" t="s">
        <v>4585</v>
      </c>
      <c r="AA8025">
        <v>80.5</v>
      </c>
      <c r="AB8025">
        <v>76.489999999999995</v>
      </c>
    </row>
    <row r="8026" spans="1:28" x14ac:dyDescent="0.25">
      <c r="A8026" t="s">
        <v>109</v>
      </c>
      <c r="B8026" t="s">
        <v>31</v>
      </c>
      <c r="C8026" t="s">
        <v>4584</v>
      </c>
      <c r="D8026">
        <v>3.98</v>
      </c>
      <c r="E8026" t="s">
        <v>80</v>
      </c>
      <c r="F8026" t="s">
        <v>1431</v>
      </c>
      <c r="G8026" t="s">
        <v>35</v>
      </c>
      <c r="H8026" t="s">
        <v>4079</v>
      </c>
      <c r="I8026">
        <v>100.38</v>
      </c>
      <c r="J8026">
        <v>100.501</v>
      </c>
      <c r="K8026">
        <v>83</v>
      </c>
      <c r="L8026">
        <v>80</v>
      </c>
      <c r="M8026" t="s">
        <v>1866</v>
      </c>
      <c r="N8026" t="s">
        <v>60</v>
      </c>
      <c r="O8026">
        <v>10000000</v>
      </c>
      <c r="P8026">
        <v>3000000</v>
      </c>
      <c r="Q8026" t="s">
        <v>1845</v>
      </c>
      <c r="R8026">
        <v>3.74</v>
      </c>
      <c r="S8026">
        <v>3.71</v>
      </c>
      <c r="V8026" t="s">
        <v>4080</v>
      </c>
      <c r="W8026" t="s">
        <v>1499</v>
      </c>
      <c r="X8026" t="s">
        <v>1847</v>
      </c>
      <c r="Y8026" t="s">
        <v>4585</v>
      </c>
      <c r="AA8026">
        <v>82.45</v>
      </c>
      <c r="AB8026">
        <v>79.45</v>
      </c>
    </row>
    <row r="8027" spans="1:28" x14ac:dyDescent="0.25">
      <c r="A8027" t="s">
        <v>110</v>
      </c>
      <c r="B8027" t="s">
        <v>31</v>
      </c>
      <c r="C8027" t="s">
        <v>4584</v>
      </c>
      <c r="D8027">
        <v>3.8</v>
      </c>
      <c r="E8027" t="s">
        <v>67</v>
      </c>
      <c r="F8027" t="s">
        <v>1431</v>
      </c>
      <c r="G8027" t="s">
        <v>35</v>
      </c>
      <c r="H8027" t="s">
        <v>4081</v>
      </c>
      <c r="I8027">
        <v>102.81399999999999</v>
      </c>
      <c r="J8027">
        <v>102.925</v>
      </c>
      <c r="K8027">
        <v>80</v>
      </c>
      <c r="L8027">
        <v>77</v>
      </c>
      <c r="M8027" t="s">
        <v>1874</v>
      </c>
      <c r="N8027" t="s">
        <v>111</v>
      </c>
      <c r="O8027">
        <v>10000000</v>
      </c>
      <c r="P8027">
        <v>10000000</v>
      </c>
      <c r="Q8027" t="s">
        <v>1845</v>
      </c>
      <c r="R8027">
        <v>3.67</v>
      </c>
      <c r="S8027">
        <v>3.64</v>
      </c>
      <c r="V8027" t="s">
        <v>4082</v>
      </c>
      <c r="W8027" t="s">
        <v>1499</v>
      </c>
      <c r="X8027" t="s">
        <v>1847</v>
      </c>
      <c r="Y8027" t="s">
        <v>4585</v>
      </c>
      <c r="AA8027">
        <v>77.95</v>
      </c>
      <c r="AB8027">
        <v>75.11</v>
      </c>
    </row>
    <row r="8028" spans="1:28" x14ac:dyDescent="0.25">
      <c r="A8028" t="s">
        <v>112</v>
      </c>
      <c r="B8028" t="s">
        <v>31</v>
      </c>
      <c r="C8028" t="s">
        <v>4584</v>
      </c>
      <c r="D8028">
        <v>3.5</v>
      </c>
      <c r="E8028" t="s">
        <v>80</v>
      </c>
      <c r="F8028" t="s">
        <v>1431</v>
      </c>
      <c r="G8028" t="s">
        <v>35</v>
      </c>
      <c r="H8028" t="s">
        <v>4083</v>
      </c>
      <c r="I8028">
        <v>103.672</v>
      </c>
      <c r="J8028">
        <v>103.777</v>
      </c>
      <c r="K8028">
        <v>78</v>
      </c>
      <c r="L8028">
        <v>75</v>
      </c>
      <c r="M8028" t="s">
        <v>1928</v>
      </c>
      <c r="N8028" t="s">
        <v>36</v>
      </c>
      <c r="O8028">
        <v>10000000</v>
      </c>
      <c r="P8028">
        <v>10000000</v>
      </c>
      <c r="Q8028" t="s">
        <v>1845</v>
      </c>
      <c r="R8028">
        <v>3.61</v>
      </c>
      <c r="S8028">
        <v>3.58</v>
      </c>
      <c r="V8028" t="s">
        <v>4084</v>
      </c>
      <c r="W8028" t="s">
        <v>1499</v>
      </c>
      <c r="X8028" t="s">
        <v>1847</v>
      </c>
      <c r="Y8028" t="s">
        <v>4585</v>
      </c>
      <c r="AA8028">
        <v>74.430000000000007</v>
      </c>
      <c r="AB8028">
        <v>71.400000000000006</v>
      </c>
    </row>
    <row r="8029" spans="1:28" x14ac:dyDescent="0.25">
      <c r="A8029" t="s">
        <v>113</v>
      </c>
      <c r="B8029" t="s">
        <v>31</v>
      </c>
      <c r="C8029" t="s">
        <v>4584</v>
      </c>
      <c r="D8029">
        <v>3.28</v>
      </c>
      <c r="E8029" t="s">
        <v>77</v>
      </c>
      <c r="F8029" t="s">
        <v>1431</v>
      </c>
      <c r="G8029" t="s">
        <v>35</v>
      </c>
      <c r="H8029" t="s">
        <v>4085</v>
      </c>
      <c r="I8029">
        <v>105.99299999999999</v>
      </c>
      <c r="J8029">
        <v>106.09099999999999</v>
      </c>
      <c r="K8029">
        <v>75</v>
      </c>
      <c r="L8029">
        <v>72</v>
      </c>
      <c r="M8029" t="s">
        <v>1928</v>
      </c>
      <c r="N8029" t="s">
        <v>36</v>
      </c>
      <c r="O8029">
        <v>10000000</v>
      </c>
      <c r="P8029">
        <v>2000000</v>
      </c>
      <c r="Q8029" t="s">
        <v>1845</v>
      </c>
      <c r="R8029">
        <v>3.58</v>
      </c>
      <c r="S8029">
        <v>3.55</v>
      </c>
      <c r="V8029" t="s">
        <v>4086</v>
      </c>
      <c r="W8029" t="s">
        <v>1499</v>
      </c>
      <c r="X8029" t="s">
        <v>1847</v>
      </c>
      <c r="Y8029" t="s">
        <v>4585</v>
      </c>
      <c r="AA8029">
        <v>73.930000000000007</v>
      </c>
      <c r="AB8029">
        <v>70.92</v>
      </c>
    </row>
    <row r="8030" spans="1:28" x14ac:dyDescent="0.25">
      <c r="A8030" t="s">
        <v>114</v>
      </c>
      <c r="B8030" t="s">
        <v>31</v>
      </c>
      <c r="C8030" t="s">
        <v>4584</v>
      </c>
      <c r="D8030">
        <v>1.51</v>
      </c>
      <c r="E8030" t="s">
        <v>72</v>
      </c>
      <c r="F8030" t="s">
        <v>1431</v>
      </c>
      <c r="G8030" t="s">
        <v>35</v>
      </c>
      <c r="H8030" t="s">
        <v>4087</v>
      </c>
      <c r="I8030">
        <v>102.68600000000001</v>
      </c>
      <c r="J8030">
        <v>102.732</v>
      </c>
      <c r="K8030">
        <v>54</v>
      </c>
      <c r="L8030">
        <v>51</v>
      </c>
      <c r="M8030" t="s">
        <v>1902</v>
      </c>
      <c r="N8030" t="s">
        <v>78</v>
      </c>
      <c r="O8030">
        <v>10000000</v>
      </c>
      <c r="P8030">
        <v>5000000</v>
      </c>
      <c r="Q8030" t="s">
        <v>1845</v>
      </c>
      <c r="R8030">
        <v>3.19</v>
      </c>
      <c r="S8030">
        <v>3.16</v>
      </c>
      <c r="V8030" t="s">
        <v>4088</v>
      </c>
      <c r="W8030" t="s">
        <v>1499</v>
      </c>
      <c r="X8030" t="s">
        <v>1847</v>
      </c>
      <c r="Y8030" t="s">
        <v>4585</v>
      </c>
      <c r="AA8030">
        <v>51.87</v>
      </c>
      <c r="AB8030">
        <v>48.66</v>
      </c>
    </row>
    <row r="8031" spans="1:28" x14ac:dyDescent="0.25">
      <c r="A8031" t="s">
        <v>115</v>
      </c>
      <c r="B8031" t="s">
        <v>31</v>
      </c>
      <c r="C8031" t="s">
        <v>4584</v>
      </c>
      <c r="D8031">
        <v>1.51</v>
      </c>
      <c r="E8031" t="s">
        <v>70</v>
      </c>
      <c r="F8031" t="s">
        <v>1431</v>
      </c>
      <c r="G8031" t="s">
        <v>35</v>
      </c>
      <c r="H8031" t="s">
        <v>4089</v>
      </c>
      <c r="I8031">
        <v>102.608</v>
      </c>
      <c r="J8031">
        <v>102.654</v>
      </c>
      <c r="K8031">
        <v>56</v>
      </c>
      <c r="L8031">
        <v>53</v>
      </c>
      <c r="M8031" t="s">
        <v>1902</v>
      </c>
      <c r="N8031" t="s">
        <v>78</v>
      </c>
      <c r="O8031">
        <v>5000000</v>
      </c>
      <c r="P8031">
        <v>0</v>
      </c>
      <c r="Q8031" t="s">
        <v>1845</v>
      </c>
      <c r="R8031">
        <v>3.21</v>
      </c>
      <c r="S8031">
        <v>3.18</v>
      </c>
      <c r="V8031" t="s">
        <v>4090</v>
      </c>
      <c r="W8031" t="s">
        <v>1499</v>
      </c>
      <c r="X8031" t="s">
        <v>1847</v>
      </c>
      <c r="Y8031" t="s">
        <v>4585</v>
      </c>
      <c r="AA8031">
        <v>53.87</v>
      </c>
      <c r="AB8031">
        <v>50.66</v>
      </c>
    </row>
    <row r="8032" spans="1:28" x14ac:dyDescent="0.25">
      <c r="A8032" t="s">
        <v>116</v>
      </c>
      <c r="B8032" t="s">
        <v>31</v>
      </c>
      <c r="C8032" t="s">
        <v>4584</v>
      </c>
      <c r="D8032">
        <v>3.52</v>
      </c>
      <c r="E8032" t="s">
        <v>70</v>
      </c>
      <c r="F8032" t="s">
        <v>1431</v>
      </c>
      <c r="G8032" t="s">
        <v>35</v>
      </c>
      <c r="H8032" t="s">
        <v>4091</v>
      </c>
      <c r="I8032">
        <v>104.846</v>
      </c>
      <c r="J8032">
        <v>104.95099999999999</v>
      </c>
      <c r="K8032">
        <v>78</v>
      </c>
      <c r="L8032">
        <v>75</v>
      </c>
      <c r="M8032" t="s">
        <v>1928</v>
      </c>
      <c r="N8032" t="s">
        <v>36</v>
      </c>
      <c r="O8032">
        <v>10000000</v>
      </c>
      <c r="P8032">
        <v>3000000</v>
      </c>
      <c r="Q8032" t="s">
        <v>1845</v>
      </c>
      <c r="R8032">
        <v>3.61</v>
      </c>
      <c r="S8032">
        <v>3.58</v>
      </c>
      <c r="V8032" t="s">
        <v>4092</v>
      </c>
      <c r="W8032" t="s">
        <v>1499</v>
      </c>
      <c r="X8032" t="s">
        <v>1847</v>
      </c>
      <c r="Y8032" t="s">
        <v>4585</v>
      </c>
      <c r="AA8032">
        <v>74.430000000000007</v>
      </c>
      <c r="AB8032">
        <v>71.400000000000006</v>
      </c>
    </row>
    <row r="8033" spans="1:28" x14ac:dyDescent="0.25">
      <c r="A8033" t="s">
        <v>117</v>
      </c>
      <c r="B8033" t="s">
        <v>31</v>
      </c>
      <c r="C8033" t="s">
        <v>4584</v>
      </c>
      <c r="D8033">
        <v>3.3</v>
      </c>
      <c r="E8033" t="s">
        <v>67</v>
      </c>
      <c r="F8033" t="s">
        <v>1431</v>
      </c>
      <c r="G8033" t="s">
        <v>35</v>
      </c>
      <c r="H8033" t="s">
        <v>4093</v>
      </c>
      <c r="I8033">
        <v>103.089</v>
      </c>
      <c r="J8033">
        <v>103.188</v>
      </c>
      <c r="K8033">
        <v>76</v>
      </c>
      <c r="L8033">
        <v>73</v>
      </c>
      <c r="M8033" t="s">
        <v>1928</v>
      </c>
      <c r="N8033" t="s">
        <v>36</v>
      </c>
      <c r="O8033">
        <v>10000000</v>
      </c>
      <c r="P8033">
        <v>3000000</v>
      </c>
      <c r="Q8033" t="s">
        <v>1845</v>
      </c>
      <c r="R8033">
        <v>3.59</v>
      </c>
      <c r="S8033">
        <v>3.56</v>
      </c>
      <c r="V8033" t="s">
        <v>4094</v>
      </c>
      <c r="W8033" t="s">
        <v>1499</v>
      </c>
      <c r="X8033" t="s">
        <v>1847</v>
      </c>
      <c r="Y8033" t="s">
        <v>4585</v>
      </c>
      <c r="AA8033">
        <v>74.180000000000007</v>
      </c>
      <c r="AB8033">
        <v>71.17</v>
      </c>
    </row>
    <row r="8034" spans="1:28" x14ac:dyDescent="0.25">
      <c r="A8034" t="s">
        <v>118</v>
      </c>
      <c r="B8034" t="s">
        <v>31</v>
      </c>
      <c r="C8034" t="s">
        <v>4584</v>
      </c>
      <c r="D8034">
        <v>3.13</v>
      </c>
      <c r="E8034" t="s">
        <v>77</v>
      </c>
      <c r="F8034" t="s">
        <v>1431</v>
      </c>
      <c r="G8034" t="s">
        <v>35</v>
      </c>
      <c r="H8034" t="s">
        <v>4095</v>
      </c>
      <c r="I8034">
        <v>105.828</v>
      </c>
      <c r="J8034">
        <v>105.955</v>
      </c>
      <c r="K8034">
        <v>72</v>
      </c>
      <c r="L8034">
        <v>68</v>
      </c>
      <c r="M8034" t="s">
        <v>1928</v>
      </c>
      <c r="N8034" t="s">
        <v>36</v>
      </c>
      <c r="O8034">
        <v>5000000</v>
      </c>
      <c r="P8034">
        <v>1000000</v>
      </c>
      <c r="Q8034" t="s">
        <v>1845</v>
      </c>
      <c r="R8034">
        <v>3.55</v>
      </c>
      <c r="S8034">
        <v>3.51</v>
      </c>
      <c r="V8034" t="s">
        <v>4096</v>
      </c>
      <c r="W8034" t="s">
        <v>1499</v>
      </c>
      <c r="X8034" t="s">
        <v>1847</v>
      </c>
      <c r="Y8034" t="s">
        <v>4585</v>
      </c>
      <c r="AA8034">
        <v>72.63</v>
      </c>
      <c r="AB8034">
        <v>68.59</v>
      </c>
    </row>
    <row r="8035" spans="1:28" x14ac:dyDescent="0.25">
      <c r="A8035" t="s">
        <v>119</v>
      </c>
      <c r="B8035" t="s">
        <v>31</v>
      </c>
      <c r="C8035" t="s">
        <v>4584</v>
      </c>
      <c r="D8035">
        <v>3.19</v>
      </c>
      <c r="E8035" t="s">
        <v>62</v>
      </c>
      <c r="F8035" t="s">
        <v>1431</v>
      </c>
      <c r="G8035" t="s">
        <v>35</v>
      </c>
      <c r="H8035" t="s">
        <v>4097</v>
      </c>
      <c r="I8035">
        <v>105.946</v>
      </c>
      <c r="J8035">
        <v>106.04300000000001</v>
      </c>
      <c r="K8035">
        <v>73</v>
      </c>
      <c r="L8035">
        <v>70</v>
      </c>
      <c r="M8035" t="s">
        <v>1928</v>
      </c>
      <c r="N8035" t="s">
        <v>36</v>
      </c>
      <c r="O8035">
        <v>10000000</v>
      </c>
      <c r="P8035">
        <v>3000000</v>
      </c>
      <c r="Q8035" t="s">
        <v>1845</v>
      </c>
      <c r="R8035">
        <v>3.56</v>
      </c>
      <c r="S8035">
        <v>3.53</v>
      </c>
      <c r="V8035" t="s">
        <v>4098</v>
      </c>
      <c r="W8035" t="s">
        <v>1499</v>
      </c>
      <c r="X8035" t="s">
        <v>1847</v>
      </c>
      <c r="Y8035" t="s">
        <v>4585</v>
      </c>
      <c r="AA8035">
        <v>72.84</v>
      </c>
      <c r="AB8035">
        <v>69.790000000000006</v>
      </c>
    </row>
    <row r="8036" spans="1:28" x14ac:dyDescent="0.25">
      <c r="A8036" t="s">
        <v>120</v>
      </c>
      <c r="B8036" t="s">
        <v>31</v>
      </c>
      <c r="C8036" t="s">
        <v>4584</v>
      </c>
      <c r="D8036">
        <v>4.76</v>
      </c>
      <c r="E8036" t="s">
        <v>74</v>
      </c>
      <c r="F8036" t="s">
        <v>1431</v>
      </c>
      <c r="G8036" t="s">
        <v>35</v>
      </c>
      <c r="H8036" t="s">
        <v>4099</v>
      </c>
      <c r="I8036">
        <v>106.678</v>
      </c>
      <c r="J8036">
        <v>106.821</v>
      </c>
      <c r="K8036">
        <v>79</v>
      </c>
      <c r="L8036">
        <v>76</v>
      </c>
      <c r="M8036" t="s">
        <v>1856</v>
      </c>
      <c r="N8036" t="s">
        <v>50</v>
      </c>
      <c r="O8036">
        <v>15000000</v>
      </c>
      <c r="P8036">
        <v>0</v>
      </c>
      <c r="Q8036" t="s">
        <v>1845</v>
      </c>
      <c r="R8036">
        <v>3.77</v>
      </c>
      <c r="S8036">
        <v>3.74</v>
      </c>
      <c r="V8036" t="s">
        <v>4100</v>
      </c>
      <c r="W8036" t="s">
        <v>1499</v>
      </c>
      <c r="X8036" t="s">
        <v>1847</v>
      </c>
      <c r="Y8036" t="s">
        <v>4585</v>
      </c>
      <c r="AA8036">
        <v>78.430000000000007</v>
      </c>
      <c r="AB8036">
        <v>75.44</v>
      </c>
    </row>
    <row r="8037" spans="1:28" x14ac:dyDescent="0.25">
      <c r="A8037" t="s">
        <v>121</v>
      </c>
      <c r="B8037" t="s">
        <v>31</v>
      </c>
      <c r="C8037" t="s">
        <v>4584</v>
      </c>
      <c r="D8037">
        <v>1.07</v>
      </c>
      <c r="E8037" t="s">
        <v>74</v>
      </c>
      <c r="F8037" t="s">
        <v>1431</v>
      </c>
      <c r="G8037" t="s">
        <v>35</v>
      </c>
      <c r="H8037" t="s">
        <v>2241</v>
      </c>
      <c r="I8037">
        <v>102.459</v>
      </c>
      <c r="J8037">
        <v>102.492</v>
      </c>
      <c r="K8037">
        <v>37</v>
      </c>
      <c r="L8037">
        <v>34</v>
      </c>
      <c r="M8037" t="s">
        <v>2092</v>
      </c>
      <c r="N8037" t="s">
        <v>153</v>
      </c>
      <c r="O8037">
        <v>15000000</v>
      </c>
      <c r="P8037">
        <v>3000000</v>
      </c>
      <c r="Q8037" t="s">
        <v>1845</v>
      </c>
      <c r="R8037">
        <v>3</v>
      </c>
      <c r="S8037">
        <v>2.97</v>
      </c>
      <c r="V8037" t="s">
        <v>2242</v>
      </c>
      <c r="W8037" t="s">
        <v>1499</v>
      </c>
      <c r="X8037" t="s">
        <v>1847</v>
      </c>
      <c r="Y8037" t="s">
        <v>4585</v>
      </c>
      <c r="AA8037">
        <v>34.94</v>
      </c>
      <c r="AB8037">
        <v>31.37</v>
      </c>
    </row>
    <row r="8038" spans="1:28" x14ac:dyDescent="0.25">
      <c r="A8038" t="s">
        <v>122</v>
      </c>
      <c r="B8038" t="s">
        <v>31</v>
      </c>
      <c r="C8038" t="s">
        <v>4584</v>
      </c>
      <c r="D8038">
        <v>1.1200000000000001</v>
      </c>
      <c r="E8038" t="s">
        <v>62</v>
      </c>
      <c r="F8038" t="s">
        <v>1431</v>
      </c>
      <c r="G8038" t="s">
        <v>35</v>
      </c>
      <c r="H8038" t="s">
        <v>2243</v>
      </c>
      <c r="I8038">
        <v>102.63200000000001</v>
      </c>
      <c r="J8038">
        <v>102.666</v>
      </c>
      <c r="K8038">
        <v>39</v>
      </c>
      <c r="L8038">
        <v>36</v>
      </c>
      <c r="M8038" t="s">
        <v>2092</v>
      </c>
      <c r="N8038" t="s">
        <v>153</v>
      </c>
      <c r="O8038">
        <v>15000000</v>
      </c>
      <c r="P8038">
        <v>3000000</v>
      </c>
      <c r="Q8038" t="s">
        <v>1845</v>
      </c>
      <c r="R8038">
        <v>3.02</v>
      </c>
      <c r="S8038">
        <v>2.99</v>
      </c>
      <c r="V8038" t="s">
        <v>2244</v>
      </c>
      <c r="W8038" t="s">
        <v>1499</v>
      </c>
      <c r="X8038" t="s">
        <v>1847</v>
      </c>
      <c r="Y8038" t="s">
        <v>4585</v>
      </c>
      <c r="AA8038">
        <v>36.909999999999997</v>
      </c>
      <c r="AB8038">
        <v>33.22</v>
      </c>
    </row>
    <row r="8039" spans="1:28" x14ac:dyDescent="0.25">
      <c r="A8039" t="s">
        <v>123</v>
      </c>
      <c r="B8039" t="s">
        <v>31</v>
      </c>
      <c r="C8039" t="s">
        <v>4584</v>
      </c>
      <c r="D8039">
        <v>2.5</v>
      </c>
      <c r="E8039" t="s">
        <v>72</v>
      </c>
      <c r="F8039" t="s">
        <v>1431</v>
      </c>
      <c r="G8039" t="s">
        <v>35</v>
      </c>
      <c r="H8039" t="s">
        <v>4101</v>
      </c>
      <c r="I8039">
        <v>105.14700000000001</v>
      </c>
      <c r="J8039">
        <v>105.22199999999999</v>
      </c>
      <c r="K8039">
        <v>67</v>
      </c>
      <c r="L8039">
        <v>64</v>
      </c>
      <c r="M8039" t="s">
        <v>1850</v>
      </c>
      <c r="N8039" t="s">
        <v>53</v>
      </c>
      <c r="O8039">
        <v>10000000</v>
      </c>
      <c r="P8039">
        <v>5000000</v>
      </c>
      <c r="Q8039" t="s">
        <v>1845</v>
      </c>
      <c r="R8039">
        <v>3.38</v>
      </c>
      <c r="S8039">
        <v>3.35</v>
      </c>
      <c r="V8039" t="s">
        <v>4102</v>
      </c>
      <c r="W8039" t="s">
        <v>1499</v>
      </c>
      <c r="X8039" t="s">
        <v>1847</v>
      </c>
      <c r="Y8039" t="s">
        <v>4585</v>
      </c>
      <c r="AA8039">
        <v>64.44</v>
      </c>
      <c r="AB8039">
        <v>61.42</v>
      </c>
    </row>
    <row r="8040" spans="1:28" x14ac:dyDescent="0.25">
      <c r="A8040" t="s">
        <v>124</v>
      </c>
      <c r="B8040" t="s">
        <v>31</v>
      </c>
      <c r="C8040" t="s">
        <v>4584</v>
      </c>
      <c r="D8040">
        <v>2.82</v>
      </c>
      <c r="E8040" t="s">
        <v>74</v>
      </c>
      <c r="F8040" t="s">
        <v>1431</v>
      </c>
      <c r="G8040" t="s">
        <v>35</v>
      </c>
      <c r="H8040" t="s">
        <v>4103</v>
      </c>
      <c r="I8040">
        <v>103.375</v>
      </c>
      <c r="J8040">
        <v>103.459</v>
      </c>
      <c r="K8040">
        <v>66</v>
      </c>
      <c r="L8040">
        <v>63</v>
      </c>
      <c r="M8040" t="s">
        <v>1883</v>
      </c>
      <c r="N8040" t="s">
        <v>63</v>
      </c>
      <c r="O8040">
        <v>10000000</v>
      </c>
      <c r="P8040">
        <v>5000000</v>
      </c>
      <c r="Q8040" t="s">
        <v>1845</v>
      </c>
      <c r="R8040">
        <v>3.41</v>
      </c>
      <c r="S8040">
        <v>3.38</v>
      </c>
      <c r="V8040" t="s">
        <v>4104</v>
      </c>
      <c r="W8040" t="s">
        <v>1499</v>
      </c>
      <c r="X8040" t="s">
        <v>1847</v>
      </c>
      <c r="Y8040" t="s">
        <v>4585</v>
      </c>
      <c r="AA8040">
        <v>63.61</v>
      </c>
      <c r="AB8040">
        <v>60.56</v>
      </c>
    </row>
    <row r="8041" spans="1:28" x14ac:dyDescent="0.25">
      <c r="A8041" t="s">
        <v>125</v>
      </c>
      <c r="B8041" t="s">
        <v>31</v>
      </c>
      <c r="C8041" t="s">
        <v>4584</v>
      </c>
      <c r="D8041">
        <v>2.83</v>
      </c>
      <c r="E8041" t="s">
        <v>67</v>
      </c>
      <c r="F8041" t="s">
        <v>1431</v>
      </c>
      <c r="G8041" t="s">
        <v>35</v>
      </c>
      <c r="H8041" t="s">
        <v>4105</v>
      </c>
      <c r="I8041">
        <v>104.355</v>
      </c>
      <c r="J8041">
        <v>104.44</v>
      </c>
      <c r="K8041">
        <v>71</v>
      </c>
      <c r="L8041">
        <v>68</v>
      </c>
      <c r="M8041" t="s">
        <v>1883</v>
      </c>
      <c r="N8041" t="s">
        <v>63</v>
      </c>
      <c r="O8041">
        <v>10000000</v>
      </c>
      <c r="P8041">
        <v>5000000</v>
      </c>
      <c r="Q8041" t="s">
        <v>1845</v>
      </c>
      <c r="R8041">
        <v>3.46</v>
      </c>
      <c r="S8041">
        <v>3.43</v>
      </c>
      <c r="V8041" t="s">
        <v>4106</v>
      </c>
      <c r="W8041" t="s">
        <v>1499</v>
      </c>
      <c r="X8041" t="s">
        <v>1847</v>
      </c>
      <c r="Y8041" t="s">
        <v>4585</v>
      </c>
      <c r="AA8041">
        <v>68.69</v>
      </c>
      <c r="AB8041">
        <v>65.64</v>
      </c>
    </row>
    <row r="8042" spans="1:28" x14ac:dyDescent="0.25">
      <c r="A8042" t="s">
        <v>126</v>
      </c>
      <c r="B8042" t="s">
        <v>31</v>
      </c>
      <c r="C8042" t="s">
        <v>4584</v>
      </c>
      <c r="D8042">
        <v>2.96</v>
      </c>
      <c r="E8042" t="s">
        <v>70</v>
      </c>
      <c r="F8042" t="s">
        <v>1431</v>
      </c>
      <c r="G8042" t="s">
        <v>35</v>
      </c>
      <c r="H8042" t="s">
        <v>4107</v>
      </c>
      <c r="I8042">
        <v>105.04600000000001</v>
      </c>
      <c r="J8042">
        <v>105.13500000000001</v>
      </c>
      <c r="K8042">
        <v>71</v>
      </c>
      <c r="L8042">
        <v>68</v>
      </c>
      <c r="M8042" t="s">
        <v>1883</v>
      </c>
      <c r="N8042" t="s">
        <v>63</v>
      </c>
      <c r="O8042">
        <v>10000000</v>
      </c>
      <c r="P8042">
        <v>5000000</v>
      </c>
      <c r="Q8042" t="s">
        <v>1845</v>
      </c>
      <c r="R8042">
        <v>3.46</v>
      </c>
      <c r="S8042">
        <v>3.43</v>
      </c>
      <c r="V8042" t="s">
        <v>4108</v>
      </c>
      <c r="W8042" t="s">
        <v>1499</v>
      </c>
      <c r="X8042" t="s">
        <v>1847</v>
      </c>
      <c r="Y8042" t="s">
        <v>4585</v>
      </c>
      <c r="AA8042">
        <v>66.89</v>
      </c>
      <c r="AB8042">
        <v>63.81</v>
      </c>
    </row>
    <row r="8043" spans="1:28" x14ac:dyDescent="0.25">
      <c r="A8043" t="s">
        <v>127</v>
      </c>
      <c r="B8043" t="s">
        <v>31</v>
      </c>
      <c r="C8043" t="s">
        <v>4584</v>
      </c>
      <c r="D8043">
        <v>2.56</v>
      </c>
      <c r="E8043" t="s">
        <v>74</v>
      </c>
      <c r="F8043" t="s">
        <v>1431</v>
      </c>
      <c r="G8043" t="s">
        <v>35</v>
      </c>
      <c r="H8043" t="s">
        <v>4109</v>
      </c>
      <c r="I8043">
        <v>103.324</v>
      </c>
      <c r="J8043">
        <v>103.401</v>
      </c>
      <c r="K8043">
        <v>61</v>
      </c>
      <c r="L8043">
        <v>58</v>
      </c>
      <c r="M8043" t="s">
        <v>1850</v>
      </c>
      <c r="N8043" t="s">
        <v>53</v>
      </c>
      <c r="O8043">
        <v>10000000</v>
      </c>
      <c r="P8043">
        <v>5000000</v>
      </c>
      <c r="Q8043" t="s">
        <v>1845</v>
      </c>
      <c r="R8043">
        <v>3.32</v>
      </c>
      <c r="S8043">
        <v>3.29</v>
      </c>
      <c r="V8043" t="s">
        <v>4110</v>
      </c>
      <c r="W8043" t="s">
        <v>1499</v>
      </c>
      <c r="X8043" t="s">
        <v>1847</v>
      </c>
      <c r="Y8043" t="s">
        <v>4585</v>
      </c>
      <c r="AA8043">
        <v>57.61</v>
      </c>
      <c r="AB8043">
        <v>54.58</v>
      </c>
    </row>
    <row r="8044" spans="1:28" x14ac:dyDescent="0.25">
      <c r="A8044" t="s">
        <v>128</v>
      </c>
      <c r="B8044" t="s">
        <v>31</v>
      </c>
      <c r="C8044" t="s">
        <v>4584</v>
      </c>
      <c r="D8044">
        <v>2.56</v>
      </c>
      <c r="E8044" t="s">
        <v>62</v>
      </c>
      <c r="F8044" t="s">
        <v>1431</v>
      </c>
      <c r="G8044" t="s">
        <v>35</v>
      </c>
      <c r="H8044" t="s">
        <v>4111</v>
      </c>
      <c r="I8044">
        <v>102.785</v>
      </c>
      <c r="J8044">
        <v>102.861</v>
      </c>
      <c r="K8044">
        <v>66</v>
      </c>
      <c r="L8044">
        <v>63</v>
      </c>
      <c r="M8044" t="s">
        <v>1850</v>
      </c>
      <c r="N8044" t="s">
        <v>53</v>
      </c>
      <c r="O8044">
        <v>10000000</v>
      </c>
      <c r="P8044">
        <v>5000000</v>
      </c>
      <c r="Q8044" t="s">
        <v>1845</v>
      </c>
      <c r="R8044">
        <v>3.37</v>
      </c>
      <c r="S8044">
        <v>3.34</v>
      </c>
      <c r="V8044" t="s">
        <v>4112</v>
      </c>
      <c r="W8044" t="s">
        <v>1499</v>
      </c>
      <c r="X8044" t="s">
        <v>1847</v>
      </c>
      <c r="Y8044" t="s">
        <v>4585</v>
      </c>
      <c r="AA8044">
        <v>62.58</v>
      </c>
      <c r="AB8044">
        <v>59.55</v>
      </c>
    </row>
    <row r="8045" spans="1:28" x14ac:dyDescent="0.25">
      <c r="A8045" t="s">
        <v>130</v>
      </c>
      <c r="B8045" t="s">
        <v>31</v>
      </c>
      <c r="C8045" t="s">
        <v>4584</v>
      </c>
      <c r="D8045">
        <v>3.44</v>
      </c>
      <c r="E8045" t="s">
        <v>62</v>
      </c>
      <c r="F8045" t="s">
        <v>1431</v>
      </c>
      <c r="G8045" t="s">
        <v>35</v>
      </c>
      <c r="H8045" t="s">
        <v>4113</v>
      </c>
      <c r="I8045">
        <v>103.646</v>
      </c>
      <c r="J8045">
        <v>103.749</v>
      </c>
      <c r="K8045">
        <v>77</v>
      </c>
      <c r="L8045">
        <v>74</v>
      </c>
      <c r="M8045" t="s">
        <v>1928</v>
      </c>
      <c r="N8045" t="s">
        <v>36</v>
      </c>
      <c r="O8045">
        <v>5000000</v>
      </c>
      <c r="P8045">
        <v>10000000</v>
      </c>
      <c r="Q8045" t="s">
        <v>1845</v>
      </c>
      <c r="R8045">
        <v>3.6</v>
      </c>
      <c r="S8045">
        <v>3.57</v>
      </c>
      <c r="V8045" t="s">
        <v>4114</v>
      </c>
      <c r="W8045" t="s">
        <v>1499</v>
      </c>
      <c r="X8045" t="s">
        <v>1847</v>
      </c>
      <c r="Y8045" t="s">
        <v>4585</v>
      </c>
      <c r="AA8045">
        <v>73.989999999999995</v>
      </c>
      <c r="AB8045">
        <v>70.97</v>
      </c>
    </row>
    <row r="8046" spans="1:28" x14ac:dyDescent="0.25">
      <c r="A8046" t="s">
        <v>131</v>
      </c>
      <c r="B8046" t="s">
        <v>31</v>
      </c>
      <c r="C8046" t="s">
        <v>4584</v>
      </c>
      <c r="D8046">
        <v>2.38</v>
      </c>
      <c r="E8046" t="s">
        <v>67</v>
      </c>
      <c r="F8046" t="s">
        <v>1431</v>
      </c>
      <c r="G8046" t="s">
        <v>35</v>
      </c>
      <c r="H8046" t="s">
        <v>4115</v>
      </c>
      <c r="I8046">
        <v>103.134</v>
      </c>
      <c r="J8046">
        <v>103.205</v>
      </c>
      <c r="K8046">
        <v>66</v>
      </c>
      <c r="L8046">
        <v>63</v>
      </c>
      <c r="M8046" t="s">
        <v>1850</v>
      </c>
      <c r="N8046" t="s">
        <v>53</v>
      </c>
      <c r="O8046">
        <v>10000000</v>
      </c>
      <c r="P8046">
        <v>5000000</v>
      </c>
      <c r="Q8046" t="s">
        <v>1845</v>
      </c>
      <c r="R8046">
        <v>3.37</v>
      </c>
      <c r="S8046">
        <v>3.34</v>
      </c>
      <c r="V8046" t="s">
        <v>4116</v>
      </c>
      <c r="W8046" t="s">
        <v>1499</v>
      </c>
      <c r="X8046" t="s">
        <v>1847</v>
      </c>
      <c r="Y8046" t="s">
        <v>4585</v>
      </c>
      <c r="AA8046">
        <v>64.349999999999994</v>
      </c>
      <c r="AB8046">
        <v>61.34</v>
      </c>
    </row>
    <row r="8047" spans="1:28" x14ac:dyDescent="0.25">
      <c r="A8047" t="s">
        <v>132</v>
      </c>
      <c r="B8047" t="s">
        <v>31</v>
      </c>
      <c r="C8047" t="s">
        <v>4584</v>
      </c>
      <c r="E8047" t="s">
        <v>80</v>
      </c>
      <c r="F8047" t="s">
        <v>1431</v>
      </c>
      <c r="G8047" t="s">
        <v>35</v>
      </c>
      <c r="H8047" t="s">
        <v>4117</v>
      </c>
      <c r="K8047">
        <v>32</v>
      </c>
      <c r="L8047">
        <v>26</v>
      </c>
      <c r="M8047" t="s">
        <v>1850</v>
      </c>
      <c r="N8047" t="s">
        <v>53</v>
      </c>
      <c r="O8047">
        <v>5600000</v>
      </c>
      <c r="P8047">
        <v>0</v>
      </c>
      <c r="Q8047" t="s">
        <v>1845</v>
      </c>
      <c r="V8047" t="s">
        <v>4118</v>
      </c>
      <c r="W8047" t="s">
        <v>1499</v>
      </c>
      <c r="X8047" t="s">
        <v>1847</v>
      </c>
      <c r="Y8047" t="s">
        <v>4585</v>
      </c>
      <c r="AA8047">
        <v>30.5</v>
      </c>
    </row>
    <row r="8048" spans="1:28" x14ac:dyDescent="0.25">
      <c r="A8048" t="s">
        <v>133</v>
      </c>
      <c r="B8048" t="s">
        <v>31</v>
      </c>
      <c r="C8048" t="s">
        <v>4584</v>
      </c>
      <c r="D8048">
        <v>1.61</v>
      </c>
      <c r="E8048" t="s">
        <v>74</v>
      </c>
      <c r="F8048" t="s">
        <v>1431</v>
      </c>
      <c r="G8048" t="s">
        <v>35</v>
      </c>
      <c r="H8048" t="s">
        <v>4119</v>
      </c>
      <c r="I8048">
        <v>98.683999999999997</v>
      </c>
      <c r="J8048">
        <v>98.748000000000005</v>
      </c>
      <c r="K8048">
        <v>49</v>
      </c>
      <c r="L8048">
        <v>45</v>
      </c>
      <c r="M8048" t="s">
        <v>1902</v>
      </c>
      <c r="N8048" t="s">
        <v>78</v>
      </c>
      <c r="O8048">
        <v>10000000</v>
      </c>
      <c r="P8048">
        <v>3000000</v>
      </c>
      <c r="Q8048" t="s">
        <v>1845</v>
      </c>
      <c r="R8048">
        <v>3.14</v>
      </c>
      <c r="S8048">
        <v>3.1</v>
      </c>
      <c r="V8048" t="s">
        <v>4120</v>
      </c>
      <c r="W8048" t="s">
        <v>1499</v>
      </c>
      <c r="X8048" t="s">
        <v>1847</v>
      </c>
      <c r="Y8048" t="s">
        <v>4585</v>
      </c>
      <c r="AA8048">
        <v>46.23</v>
      </c>
      <c r="AB8048">
        <v>42.19</v>
      </c>
    </row>
    <row r="8049" spans="1:28" x14ac:dyDescent="0.25">
      <c r="A8049" t="s">
        <v>30</v>
      </c>
      <c r="B8049" t="s">
        <v>31</v>
      </c>
      <c r="C8049" t="s">
        <v>4586</v>
      </c>
      <c r="E8049" t="s">
        <v>33</v>
      </c>
      <c r="F8049" t="s">
        <v>62</v>
      </c>
      <c r="G8049" t="s">
        <v>1464</v>
      </c>
      <c r="H8049" t="s">
        <v>3515</v>
      </c>
      <c r="M8049" t="s">
        <v>1853</v>
      </c>
      <c r="N8049" t="s">
        <v>1437</v>
      </c>
      <c r="Q8049" t="s">
        <v>2124</v>
      </c>
      <c r="V8049" t="s">
        <v>3516</v>
      </c>
      <c r="W8049" t="s">
        <v>1110</v>
      </c>
      <c r="X8049" t="s">
        <v>1847</v>
      </c>
      <c r="Z8049" t="s">
        <v>1794</v>
      </c>
    </row>
    <row r="8050" spans="1:28" x14ac:dyDescent="0.25">
      <c r="A8050" t="s">
        <v>1644</v>
      </c>
      <c r="B8050" t="s">
        <v>31</v>
      </c>
      <c r="C8050" t="s">
        <v>4586</v>
      </c>
      <c r="D8050">
        <v>12.83</v>
      </c>
      <c r="E8050" t="s">
        <v>1126</v>
      </c>
      <c r="F8050" t="s">
        <v>1431</v>
      </c>
      <c r="G8050" t="s">
        <v>35</v>
      </c>
      <c r="H8050" t="s">
        <v>4412</v>
      </c>
      <c r="I8050">
        <v>96.966999999999999</v>
      </c>
      <c r="J8050">
        <v>97.611000000000004</v>
      </c>
      <c r="K8050">
        <v>139</v>
      </c>
      <c r="L8050">
        <v>134</v>
      </c>
      <c r="M8050" t="s">
        <v>1909</v>
      </c>
      <c r="N8050" t="s">
        <v>42</v>
      </c>
      <c r="O8050">
        <v>2000000</v>
      </c>
      <c r="P8050">
        <v>0</v>
      </c>
      <c r="Q8050" t="s">
        <v>1845</v>
      </c>
      <c r="R8050">
        <v>5.04</v>
      </c>
      <c r="S8050">
        <v>4.99</v>
      </c>
      <c r="V8050" t="s">
        <v>4413</v>
      </c>
      <c r="W8050" t="s">
        <v>1499</v>
      </c>
      <c r="X8050" t="s">
        <v>1847</v>
      </c>
      <c r="Y8050" t="s">
        <v>4587</v>
      </c>
      <c r="AA8050">
        <v>143.53</v>
      </c>
      <c r="AB8050">
        <v>138.91999999999999</v>
      </c>
    </row>
    <row r="8051" spans="1:28" x14ac:dyDescent="0.25">
      <c r="A8051" t="s">
        <v>988</v>
      </c>
      <c r="B8051" t="s">
        <v>31</v>
      </c>
      <c r="C8051" t="s">
        <v>4586</v>
      </c>
      <c r="D8051">
        <v>1.94</v>
      </c>
      <c r="E8051" t="s">
        <v>989</v>
      </c>
      <c r="F8051" t="s">
        <v>1431</v>
      </c>
      <c r="G8051" t="s">
        <v>35</v>
      </c>
      <c r="H8051" t="s">
        <v>4414</v>
      </c>
      <c r="I8051">
        <v>99.272000000000006</v>
      </c>
      <c r="J8051">
        <v>99.369</v>
      </c>
      <c r="K8051">
        <v>56</v>
      </c>
      <c r="L8051">
        <v>51</v>
      </c>
      <c r="M8051" t="s">
        <v>1891</v>
      </c>
      <c r="N8051" t="s">
        <v>441</v>
      </c>
      <c r="O8051">
        <v>5000000</v>
      </c>
      <c r="P8051">
        <v>0</v>
      </c>
      <c r="Q8051" t="s">
        <v>1845</v>
      </c>
      <c r="R8051">
        <v>3.22</v>
      </c>
      <c r="S8051">
        <v>3.17</v>
      </c>
      <c r="V8051" t="s">
        <v>4415</v>
      </c>
      <c r="W8051" t="s">
        <v>1499</v>
      </c>
      <c r="X8051" t="s">
        <v>1847</v>
      </c>
      <c r="Y8051" t="s">
        <v>4587</v>
      </c>
      <c r="AA8051">
        <v>53.65</v>
      </c>
      <c r="AB8051">
        <v>48.79</v>
      </c>
    </row>
    <row r="8052" spans="1:28" x14ac:dyDescent="0.25">
      <c r="A8052" t="s">
        <v>991</v>
      </c>
      <c r="B8052" t="s">
        <v>31</v>
      </c>
      <c r="C8052" t="s">
        <v>4586</v>
      </c>
      <c r="D8052">
        <v>2.62</v>
      </c>
      <c r="E8052" t="s">
        <v>992</v>
      </c>
      <c r="F8052" t="s">
        <v>1431</v>
      </c>
      <c r="G8052" t="s">
        <v>35</v>
      </c>
      <c r="H8052" t="s">
        <v>4418</v>
      </c>
      <c r="I8052">
        <v>99.981999999999999</v>
      </c>
      <c r="J8052">
        <v>100.10599999999999</v>
      </c>
      <c r="K8052">
        <v>59</v>
      </c>
      <c r="L8052">
        <v>54</v>
      </c>
      <c r="M8052" t="s">
        <v>1883</v>
      </c>
      <c r="N8052" t="s">
        <v>63</v>
      </c>
      <c r="O8052">
        <v>5000000</v>
      </c>
      <c r="P8052">
        <v>0</v>
      </c>
      <c r="Q8052" t="s">
        <v>1845</v>
      </c>
      <c r="R8052">
        <v>3.34</v>
      </c>
      <c r="S8052">
        <v>3.29</v>
      </c>
      <c r="V8052" t="s">
        <v>4419</v>
      </c>
      <c r="W8052" t="s">
        <v>1499</v>
      </c>
      <c r="X8052" t="s">
        <v>1847</v>
      </c>
      <c r="Y8052" t="s">
        <v>4587</v>
      </c>
      <c r="AA8052">
        <v>59.05</v>
      </c>
      <c r="AB8052">
        <v>56.34</v>
      </c>
    </row>
    <row r="8053" spans="1:28" x14ac:dyDescent="0.25">
      <c r="A8053" t="s">
        <v>1125</v>
      </c>
      <c r="B8053" t="s">
        <v>31</v>
      </c>
      <c r="C8053" t="s">
        <v>4586</v>
      </c>
      <c r="D8053">
        <v>12.83</v>
      </c>
      <c r="E8053" t="s">
        <v>1126</v>
      </c>
      <c r="F8053" t="s">
        <v>1431</v>
      </c>
      <c r="G8053" t="s">
        <v>35</v>
      </c>
      <c r="H8053" t="s">
        <v>4420</v>
      </c>
      <c r="I8053">
        <v>92.036000000000001</v>
      </c>
      <c r="J8053">
        <v>92.680999999999997</v>
      </c>
      <c r="K8053">
        <v>139</v>
      </c>
      <c r="L8053">
        <v>134</v>
      </c>
      <c r="M8053" t="s">
        <v>1909</v>
      </c>
      <c r="N8053" t="s">
        <v>42</v>
      </c>
      <c r="O8053">
        <v>2000000</v>
      </c>
      <c r="P8053">
        <v>0</v>
      </c>
      <c r="Q8053" t="s">
        <v>1845</v>
      </c>
      <c r="R8053">
        <v>5.04</v>
      </c>
      <c r="S8053">
        <v>4.99</v>
      </c>
      <c r="V8053" t="s">
        <v>4421</v>
      </c>
      <c r="W8053" t="s">
        <v>1499</v>
      </c>
      <c r="X8053" t="s">
        <v>1847</v>
      </c>
      <c r="Y8053" t="s">
        <v>4587</v>
      </c>
      <c r="AA8053">
        <v>140.5</v>
      </c>
      <c r="AB8053">
        <v>135.87</v>
      </c>
    </row>
    <row r="8054" spans="1:28" x14ac:dyDescent="0.25">
      <c r="A8054" t="s">
        <v>994</v>
      </c>
      <c r="B8054" t="s">
        <v>31</v>
      </c>
      <c r="C8054" t="s">
        <v>4586</v>
      </c>
      <c r="D8054">
        <v>4.28</v>
      </c>
      <c r="E8054" t="s">
        <v>995</v>
      </c>
      <c r="F8054" t="s">
        <v>1431</v>
      </c>
      <c r="G8054" t="s">
        <v>35</v>
      </c>
      <c r="H8054" t="s">
        <v>2661</v>
      </c>
      <c r="I8054">
        <v>95.003</v>
      </c>
      <c r="J8054">
        <v>95.432000000000002</v>
      </c>
      <c r="K8054">
        <v>148</v>
      </c>
      <c r="L8054">
        <v>138</v>
      </c>
      <c r="M8054" t="s">
        <v>1856</v>
      </c>
      <c r="N8054" t="s">
        <v>50</v>
      </c>
      <c r="O8054">
        <v>2000000</v>
      </c>
      <c r="P8054">
        <v>0</v>
      </c>
      <c r="Q8054" t="s">
        <v>1845</v>
      </c>
      <c r="R8054">
        <v>4.46</v>
      </c>
      <c r="S8054">
        <v>4.3600000000000003</v>
      </c>
      <c r="V8054" t="s">
        <v>2662</v>
      </c>
      <c r="W8054" t="s">
        <v>1499</v>
      </c>
      <c r="X8054" t="s">
        <v>1847</v>
      </c>
      <c r="Y8054" t="s">
        <v>4587</v>
      </c>
      <c r="AA8054">
        <v>148.72999999999999</v>
      </c>
      <c r="AB8054">
        <v>138.74</v>
      </c>
    </row>
    <row r="8055" spans="1:28" x14ac:dyDescent="0.25">
      <c r="A8055" t="s">
        <v>1000</v>
      </c>
      <c r="B8055" t="s">
        <v>31</v>
      </c>
      <c r="C8055" t="s">
        <v>4586</v>
      </c>
      <c r="D8055">
        <v>4.37</v>
      </c>
      <c r="E8055" t="s">
        <v>992</v>
      </c>
      <c r="F8055" t="s">
        <v>1431</v>
      </c>
      <c r="G8055" t="s">
        <v>35</v>
      </c>
      <c r="H8055" t="s">
        <v>4428</v>
      </c>
      <c r="I8055">
        <v>94.578000000000003</v>
      </c>
      <c r="J8055">
        <v>94.796999999999997</v>
      </c>
      <c r="K8055">
        <v>60</v>
      </c>
      <c r="L8055">
        <v>55</v>
      </c>
      <c r="M8055" t="s">
        <v>1856</v>
      </c>
      <c r="N8055" t="s">
        <v>50</v>
      </c>
      <c r="O8055">
        <v>5000000</v>
      </c>
      <c r="P8055">
        <v>0</v>
      </c>
      <c r="Q8055" t="s">
        <v>1845</v>
      </c>
      <c r="R8055">
        <v>3.58</v>
      </c>
      <c r="S8055">
        <v>3.53</v>
      </c>
      <c r="V8055" t="s">
        <v>4429</v>
      </c>
      <c r="W8055" t="s">
        <v>1499</v>
      </c>
      <c r="X8055" t="s">
        <v>1847</v>
      </c>
      <c r="Y8055" t="s">
        <v>4587</v>
      </c>
      <c r="AA8055">
        <v>60.69</v>
      </c>
      <c r="AB8055">
        <v>55.7</v>
      </c>
    </row>
    <row r="8056" spans="1:28" x14ac:dyDescent="0.25">
      <c r="A8056" t="s">
        <v>1001</v>
      </c>
      <c r="B8056" t="s">
        <v>31</v>
      </c>
      <c r="C8056" t="s">
        <v>4586</v>
      </c>
      <c r="D8056">
        <v>11.58</v>
      </c>
      <c r="E8056" t="s">
        <v>992</v>
      </c>
      <c r="F8056" t="s">
        <v>1431</v>
      </c>
      <c r="G8056" t="s">
        <v>35</v>
      </c>
      <c r="H8056" t="s">
        <v>4432</v>
      </c>
      <c r="I8056">
        <v>72.430000000000007</v>
      </c>
      <c r="J8056">
        <v>73.012</v>
      </c>
      <c r="K8056">
        <v>125</v>
      </c>
      <c r="L8056">
        <v>120</v>
      </c>
      <c r="M8056" t="s">
        <v>1909</v>
      </c>
      <c r="N8056" t="s">
        <v>42</v>
      </c>
      <c r="O8056">
        <v>3000000</v>
      </c>
      <c r="P8056">
        <v>0</v>
      </c>
      <c r="Q8056" t="s">
        <v>1845</v>
      </c>
      <c r="R8056">
        <v>4.9000000000000004</v>
      </c>
      <c r="S8056">
        <v>4.8499999999999996</v>
      </c>
      <c r="V8056" t="s">
        <v>4433</v>
      </c>
      <c r="W8056" t="s">
        <v>1499</v>
      </c>
      <c r="X8056" t="s">
        <v>1847</v>
      </c>
      <c r="Y8056" t="s">
        <v>4587</v>
      </c>
      <c r="AA8056">
        <v>124.1</v>
      </c>
      <c r="AB8056">
        <v>119.41</v>
      </c>
    </row>
    <row r="8057" spans="1:28" x14ac:dyDescent="0.25">
      <c r="A8057" t="s">
        <v>1002</v>
      </c>
      <c r="B8057" t="s">
        <v>31</v>
      </c>
      <c r="C8057" t="s">
        <v>4586</v>
      </c>
      <c r="D8057">
        <v>4.7300000000000004</v>
      </c>
      <c r="E8057" t="s">
        <v>989</v>
      </c>
      <c r="F8057" t="s">
        <v>1431</v>
      </c>
      <c r="G8057" t="s">
        <v>35</v>
      </c>
      <c r="H8057" t="s">
        <v>4434</v>
      </c>
      <c r="I8057">
        <v>91.218000000000004</v>
      </c>
      <c r="J8057">
        <v>91.454999999999998</v>
      </c>
      <c r="K8057">
        <v>71</v>
      </c>
      <c r="L8057">
        <v>66</v>
      </c>
      <c r="M8057" t="s">
        <v>1856</v>
      </c>
      <c r="N8057" t="s">
        <v>50</v>
      </c>
      <c r="O8057">
        <v>3000000</v>
      </c>
      <c r="P8057">
        <v>0</v>
      </c>
      <c r="Q8057" t="s">
        <v>1845</v>
      </c>
      <c r="R8057">
        <v>3.69</v>
      </c>
      <c r="S8057">
        <v>3.64</v>
      </c>
      <c r="V8057" t="s">
        <v>4435</v>
      </c>
      <c r="W8057" t="s">
        <v>1499</v>
      </c>
      <c r="X8057" t="s">
        <v>1847</v>
      </c>
      <c r="Y8057" t="s">
        <v>4587</v>
      </c>
      <c r="AA8057">
        <v>65.66</v>
      </c>
      <c r="AB8057">
        <v>60.45</v>
      </c>
    </row>
    <row r="8058" spans="1:28" x14ac:dyDescent="0.25">
      <c r="A8058" t="s">
        <v>1003</v>
      </c>
      <c r="B8058" t="s">
        <v>31</v>
      </c>
      <c r="C8058" t="s">
        <v>4586</v>
      </c>
      <c r="D8058">
        <v>11.48</v>
      </c>
      <c r="E8058" t="s">
        <v>989</v>
      </c>
      <c r="F8058" t="s">
        <v>1431</v>
      </c>
      <c r="G8058" t="s">
        <v>35</v>
      </c>
      <c r="H8058" t="s">
        <v>4436</v>
      </c>
      <c r="I8058">
        <v>71.218000000000004</v>
      </c>
      <c r="J8058">
        <v>71.796000000000006</v>
      </c>
      <c r="K8058">
        <v>130</v>
      </c>
      <c r="L8058">
        <v>125</v>
      </c>
      <c r="M8058" t="s">
        <v>1909</v>
      </c>
      <c r="N8058" t="s">
        <v>42</v>
      </c>
      <c r="O8058">
        <v>3000000</v>
      </c>
      <c r="P8058">
        <v>0</v>
      </c>
      <c r="Q8058" t="s">
        <v>1845</v>
      </c>
      <c r="R8058">
        <v>4.95</v>
      </c>
      <c r="S8058">
        <v>4.9000000000000004</v>
      </c>
      <c r="V8058" t="s">
        <v>4437</v>
      </c>
      <c r="W8058" t="s">
        <v>1499</v>
      </c>
      <c r="X8058" t="s">
        <v>1847</v>
      </c>
      <c r="Y8058" t="s">
        <v>4587</v>
      </c>
      <c r="AA8058">
        <v>128.63</v>
      </c>
      <c r="AB8058">
        <v>123.92</v>
      </c>
    </row>
    <row r="8059" spans="1:28" x14ac:dyDescent="0.25">
      <c r="A8059" t="s">
        <v>1005</v>
      </c>
      <c r="B8059" t="s">
        <v>31</v>
      </c>
      <c r="C8059" t="s">
        <v>4586</v>
      </c>
      <c r="D8059">
        <v>2.75</v>
      </c>
      <c r="E8059" t="s">
        <v>989</v>
      </c>
      <c r="F8059" t="s">
        <v>1431</v>
      </c>
      <c r="G8059" t="s">
        <v>35</v>
      </c>
      <c r="H8059" t="s">
        <v>4440</v>
      </c>
      <c r="I8059">
        <v>96.626999999999995</v>
      </c>
      <c r="J8059">
        <v>96.765000000000001</v>
      </c>
      <c r="K8059">
        <v>63</v>
      </c>
      <c r="L8059">
        <v>58</v>
      </c>
      <c r="M8059" t="s">
        <v>1853</v>
      </c>
      <c r="N8059" t="s">
        <v>192</v>
      </c>
      <c r="O8059">
        <v>5000000</v>
      </c>
      <c r="P8059">
        <v>0</v>
      </c>
      <c r="Q8059" t="s">
        <v>1845</v>
      </c>
      <c r="R8059">
        <v>3.38</v>
      </c>
      <c r="S8059">
        <v>3.33</v>
      </c>
      <c r="V8059" t="s">
        <v>4441</v>
      </c>
      <c r="W8059" t="s">
        <v>1499</v>
      </c>
      <c r="X8059" t="s">
        <v>1847</v>
      </c>
      <c r="Y8059" t="s">
        <v>4587</v>
      </c>
      <c r="AA8059">
        <v>59.57</v>
      </c>
      <c r="AB8059">
        <v>54.64</v>
      </c>
    </row>
    <row r="8060" spans="1:28" x14ac:dyDescent="0.25">
      <c r="A8060" t="s">
        <v>1006</v>
      </c>
      <c r="B8060" t="s">
        <v>31</v>
      </c>
      <c r="C8060" t="s">
        <v>4586</v>
      </c>
      <c r="D8060">
        <v>13.09</v>
      </c>
      <c r="E8060" t="s">
        <v>989</v>
      </c>
      <c r="F8060" t="s">
        <v>1431</v>
      </c>
      <c r="G8060" t="s">
        <v>35</v>
      </c>
      <c r="H8060" t="s">
        <v>4442</v>
      </c>
      <c r="I8060">
        <v>82.007999999999996</v>
      </c>
      <c r="J8060">
        <v>82.665999999999997</v>
      </c>
      <c r="K8060">
        <v>131</v>
      </c>
      <c r="L8060">
        <v>126</v>
      </c>
      <c r="M8060" t="s">
        <v>1909</v>
      </c>
      <c r="N8060" t="s">
        <v>42</v>
      </c>
      <c r="O8060">
        <v>3000000</v>
      </c>
      <c r="P8060">
        <v>0</v>
      </c>
      <c r="Q8060" t="s">
        <v>1845</v>
      </c>
      <c r="R8060">
        <v>4.96</v>
      </c>
      <c r="S8060">
        <v>4.91</v>
      </c>
      <c r="V8060" t="s">
        <v>4443</v>
      </c>
      <c r="W8060" t="s">
        <v>1499</v>
      </c>
      <c r="X8060" t="s">
        <v>1847</v>
      </c>
      <c r="Y8060" t="s">
        <v>4587</v>
      </c>
      <c r="AA8060">
        <v>129.85</v>
      </c>
      <c r="AB8060">
        <v>125.07</v>
      </c>
    </row>
    <row r="8061" spans="1:28" x14ac:dyDescent="0.25">
      <c r="A8061" t="s">
        <v>1015</v>
      </c>
      <c r="B8061" t="s">
        <v>31</v>
      </c>
      <c r="C8061" t="s">
        <v>4586</v>
      </c>
      <c r="D8061">
        <v>11.61</v>
      </c>
      <c r="E8061" t="s">
        <v>989</v>
      </c>
      <c r="F8061" t="s">
        <v>1431</v>
      </c>
      <c r="G8061" t="s">
        <v>35</v>
      </c>
      <c r="H8061" t="s">
        <v>4454</v>
      </c>
      <c r="I8061">
        <v>102.384</v>
      </c>
      <c r="J8061">
        <v>102.96599999999999</v>
      </c>
      <c r="K8061">
        <v>130</v>
      </c>
      <c r="L8061">
        <v>125</v>
      </c>
      <c r="M8061" t="s">
        <v>1909</v>
      </c>
      <c r="N8061" t="s">
        <v>42</v>
      </c>
      <c r="O8061">
        <v>3000000</v>
      </c>
      <c r="P8061">
        <v>0</v>
      </c>
      <c r="Q8061" t="s">
        <v>1845</v>
      </c>
      <c r="R8061">
        <v>4.95</v>
      </c>
      <c r="S8061">
        <v>4.9000000000000004</v>
      </c>
      <c r="V8061" t="s">
        <v>4455</v>
      </c>
      <c r="W8061" t="s">
        <v>1499</v>
      </c>
      <c r="X8061" t="s">
        <v>1847</v>
      </c>
      <c r="Y8061" t="s">
        <v>4587</v>
      </c>
      <c r="AA8061">
        <v>141.52000000000001</v>
      </c>
      <c r="AB8061">
        <v>136.97</v>
      </c>
    </row>
    <row r="8062" spans="1:28" x14ac:dyDescent="0.25">
      <c r="A8062" t="s">
        <v>1646</v>
      </c>
      <c r="B8062" t="s">
        <v>31</v>
      </c>
      <c r="C8062" t="s">
        <v>4586</v>
      </c>
      <c r="D8062">
        <v>0.51</v>
      </c>
      <c r="E8062" t="s">
        <v>989</v>
      </c>
      <c r="F8062" t="s">
        <v>1431</v>
      </c>
      <c r="G8062" t="s">
        <v>35</v>
      </c>
      <c r="H8062" t="s">
        <v>2623</v>
      </c>
      <c r="I8062">
        <v>100.31699999999999</v>
      </c>
      <c r="J8062">
        <v>100.343</v>
      </c>
      <c r="K8062">
        <v>52</v>
      </c>
      <c r="L8062">
        <v>47</v>
      </c>
      <c r="M8062" t="s">
        <v>2092</v>
      </c>
      <c r="N8062" t="s">
        <v>153</v>
      </c>
      <c r="O8062">
        <v>5000000</v>
      </c>
      <c r="P8062">
        <v>0</v>
      </c>
      <c r="Q8062" t="s">
        <v>1845</v>
      </c>
      <c r="R8062">
        <v>3.15</v>
      </c>
      <c r="S8062">
        <v>3.1</v>
      </c>
      <c r="V8062" t="s">
        <v>2624</v>
      </c>
      <c r="W8062" t="s">
        <v>1499</v>
      </c>
      <c r="X8062" t="s">
        <v>1847</v>
      </c>
      <c r="Y8062" t="s">
        <v>4587</v>
      </c>
      <c r="AA8062">
        <v>49.07</v>
      </c>
      <c r="AB8062">
        <v>44.89</v>
      </c>
    </row>
    <row r="8063" spans="1:28" x14ac:dyDescent="0.25">
      <c r="A8063" t="s">
        <v>1017</v>
      </c>
      <c r="B8063" t="s">
        <v>31</v>
      </c>
      <c r="C8063" t="s">
        <v>4586</v>
      </c>
      <c r="D8063">
        <v>14.89</v>
      </c>
      <c r="E8063" t="s">
        <v>989</v>
      </c>
      <c r="F8063" t="s">
        <v>1431</v>
      </c>
      <c r="G8063" t="s">
        <v>35</v>
      </c>
      <c r="H8063" t="s">
        <v>4458</v>
      </c>
      <c r="I8063">
        <v>94.950999999999993</v>
      </c>
      <c r="J8063">
        <v>95.7</v>
      </c>
      <c r="K8063">
        <v>132</v>
      </c>
      <c r="L8063">
        <v>127</v>
      </c>
      <c r="M8063" t="s">
        <v>1909</v>
      </c>
      <c r="N8063" t="s">
        <v>42</v>
      </c>
      <c r="O8063">
        <v>3000000</v>
      </c>
      <c r="P8063">
        <v>0</v>
      </c>
      <c r="Q8063" t="s">
        <v>1845</v>
      </c>
      <c r="R8063">
        <v>4.97</v>
      </c>
      <c r="S8063">
        <v>4.92</v>
      </c>
      <c r="V8063" t="s">
        <v>4459</v>
      </c>
      <c r="W8063" t="s">
        <v>1499</v>
      </c>
      <c r="X8063" t="s">
        <v>1847</v>
      </c>
      <c r="Y8063" t="s">
        <v>4587</v>
      </c>
      <c r="AA8063">
        <v>131.76</v>
      </c>
      <c r="AB8063">
        <v>126.82</v>
      </c>
    </row>
    <row r="8064" spans="1:28" x14ac:dyDescent="0.25">
      <c r="A8064" t="s">
        <v>1022</v>
      </c>
      <c r="B8064" t="s">
        <v>31</v>
      </c>
      <c r="C8064" t="s">
        <v>4586</v>
      </c>
      <c r="D8064">
        <v>3.72</v>
      </c>
      <c r="E8064" t="s">
        <v>989</v>
      </c>
      <c r="F8064" t="s">
        <v>1431</v>
      </c>
      <c r="G8064" t="s">
        <v>35</v>
      </c>
      <c r="H8064" t="s">
        <v>4468</v>
      </c>
      <c r="I8064">
        <v>103.16800000000001</v>
      </c>
      <c r="J8064">
        <v>103.354</v>
      </c>
      <c r="K8064">
        <v>92</v>
      </c>
      <c r="L8064">
        <v>87</v>
      </c>
      <c r="M8064" t="s">
        <v>1874</v>
      </c>
      <c r="N8064" t="s">
        <v>111</v>
      </c>
      <c r="O8064">
        <v>3000000</v>
      </c>
      <c r="P8064">
        <v>0</v>
      </c>
      <c r="Q8064" t="s">
        <v>1845</v>
      </c>
      <c r="R8064">
        <v>3.79</v>
      </c>
      <c r="S8064">
        <v>3.74</v>
      </c>
      <c r="V8064" t="s">
        <v>4469</v>
      </c>
      <c r="W8064" t="s">
        <v>1499</v>
      </c>
      <c r="X8064" t="s">
        <v>1847</v>
      </c>
      <c r="Y8064" t="s">
        <v>4587</v>
      </c>
      <c r="AA8064">
        <v>90.68</v>
      </c>
      <c r="AB8064">
        <v>85.79</v>
      </c>
    </row>
    <row r="8065" spans="1:28" x14ac:dyDescent="0.25">
      <c r="A8065" t="s">
        <v>1025</v>
      </c>
      <c r="B8065" t="s">
        <v>31</v>
      </c>
      <c r="C8065" t="s">
        <v>4586</v>
      </c>
      <c r="D8065">
        <v>15.78</v>
      </c>
      <c r="E8065" t="s">
        <v>989</v>
      </c>
      <c r="F8065" t="s">
        <v>1431</v>
      </c>
      <c r="G8065" t="s">
        <v>35</v>
      </c>
      <c r="H8065" t="s">
        <v>4474</v>
      </c>
      <c r="I8065">
        <v>104.79300000000001</v>
      </c>
      <c r="J8065">
        <v>105.586</v>
      </c>
      <c r="K8065">
        <v>131</v>
      </c>
      <c r="L8065">
        <v>126</v>
      </c>
      <c r="M8065" t="s">
        <v>1909</v>
      </c>
      <c r="N8065" t="s">
        <v>42</v>
      </c>
      <c r="O8065">
        <v>3000000</v>
      </c>
      <c r="P8065">
        <v>0</v>
      </c>
      <c r="Q8065" t="s">
        <v>1845</v>
      </c>
      <c r="R8065">
        <v>4.96</v>
      </c>
      <c r="S8065">
        <v>4.91</v>
      </c>
      <c r="V8065" t="s">
        <v>4475</v>
      </c>
      <c r="W8065" t="s">
        <v>1499</v>
      </c>
      <c r="X8065" t="s">
        <v>1847</v>
      </c>
      <c r="Y8065" t="s">
        <v>4587</v>
      </c>
      <c r="AA8065">
        <v>130.4</v>
      </c>
      <c r="AB8065">
        <v>125.57</v>
      </c>
    </row>
    <row r="8066" spans="1:28" x14ac:dyDescent="0.25">
      <c r="A8066" t="s">
        <v>996</v>
      </c>
      <c r="B8066" t="s">
        <v>31</v>
      </c>
      <c r="C8066" t="s">
        <v>4588</v>
      </c>
      <c r="D8066">
        <v>1.86</v>
      </c>
      <c r="E8066" t="s">
        <v>997</v>
      </c>
      <c r="F8066" t="s">
        <v>1431</v>
      </c>
      <c r="G8066" t="s">
        <v>35</v>
      </c>
      <c r="H8066" t="s">
        <v>4424</v>
      </c>
      <c r="I8066">
        <v>98.495000000000005</v>
      </c>
      <c r="J8066">
        <v>98.587999999999994</v>
      </c>
      <c r="K8066">
        <v>70</v>
      </c>
      <c r="L8066">
        <v>65</v>
      </c>
      <c r="M8066" t="s">
        <v>1844</v>
      </c>
      <c r="N8066" t="s">
        <v>48</v>
      </c>
      <c r="O8066">
        <v>5000000</v>
      </c>
      <c r="P8066">
        <v>0</v>
      </c>
      <c r="Q8066" t="s">
        <v>1845</v>
      </c>
      <c r="R8066">
        <v>3.38</v>
      </c>
      <c r="S8066">
        <v>3.33</v>
      </c>
      <c r="V8066" t="s">
        <v>4425</v>
      </c>
      <c r="W8066" t="s">
        <v>1499</v>
      </c>
      <c r="X8066" t="s">
        <v>1847</v>
      </c>
      <c r="Y8066" t="s">
        <v>4589</v>
      </c>
      <c r="AA8066">
        <v>69.739999999999995</v>
      </c>
      <c r="AB8066">
        <v>64.77</v>
      </c>
    </row>
    <row r="8067" spans="1:28" x14ac:dyDescent="0.25">
      <c r="A8067" t="s">
        <v>998</v>
      </c>
      <c r="B8067" t="s">
        <v>31</v>
      </c>
      <c r="C8067" t="s">
        <v>4588</v>
      </c>
      <c r="D8067">
        <v>4.3600000000000003</v>
      </c>
      <c r="E8067" t="s">
        <v>999</v>
      </c>
      <c r="F8067" t="s">
        <v>1431</v>
      </c>
      <c r="G8067" t="s">
        <v>35</v>
      </c>
      <c r="H8067" t="s">
        <v>4426</v>
      </c>
      <c r="I8067">
        <v>95.466999999999999</v>
      </c>
      <c r="J8067">
        <v>95.686000000000007</v>
      </c>
      <c r="K8067">
        <v>85</v>
      </c>
      <c r="L8067">
        <v>80</v>
      </c>
      <c r="M8067" t="s">
        <v>1856</v>
      </c>
      <c r="N8067" t="s">
        <v>50</v>
      </c>
      <c r="O8067">
        <v>5000000</v>
      </c>
      <c r="P8067">
        <v>5000000</v>
      </c>
      <c r="Q8067" t="s">
        <v>1845</v>
      </c>
      <c r="R8067">
        <v>3.83</v>
      </c>
      <c r="S8067">
        <v>3.78</v>
      </c>
      <c r="V8067" t="s">
        <v>4427</v>
      </c>
      <c r="W8067" t="s">
        <v>1499</v>
      </c>
      <c r="X8067" t="s">
        <v>1847</v>
      </c>
      <c r="Y8067" t="s">
        <v>4589</v>
      </c>
      <c r="AA8067">
        <v>85.74</v>
      </c>
      <c r="AB8067">
        <v>80.73</v>
      </c>
    </row>
    <row r="8068" spans="1:28" x14ac:dyDescent="0.25">
      <c r="A8068" t="s">
        <v>1042</v>
      </c>
      <c r="B8068" t="s">
        <v>31</v>
      </c>
      <c r="C8068" t="s">
        <v>4588</v>
      </c>
      <c r="D8068">
        <v>12.07</v>
      </c>
      <c r="E8068" t="s">
        <v>1008</v>
      </c>
      <c r="F8068" t="s">
        <v>1431</v>
      </c>
      <c r="G8068" t="s">
        <v>35</v>
      </c>
      <c r="H8068" t="s">
        <v>4430</v>
      </c>
      <c r="I8068">
        <v>82.313000000000002</v>
      </c>
      <c r="J8068">
        <v>83.531999999999996</v>
      </c>
      <c r="K8068">
        <v>163</v>
      </c>
      <c r="L8068">
        <v>153</v>
      </c>
      <c r="M8068" t="s">
        <v>1909</v>
      </c>
      <c r="N8068" t="s">
        <v>42</v>
      </c>
      <c r="O8068">
        <v>2000000</v>
      </c>
      <c r="P8068">
        <v>0</v>
      </c>
      <c r="Q8068" t="s">
        <v>1845</v>
      </c>
      <c r="R8068">
        <v>5.28</v>
      </c>
      <c r="S8068">
        <v>5.18</v>
      </c>
      <c r="V8068" t="s">
        <v>4431</v>
      </c>
      <c r="W8068" t="s">
        <v>1499</v>
      </c>
      <c r="X8068" t="s">
        <v>1847</v>
      </c>
      <c r="Y8068" t="s">
        <v>4589</v>
      </c>
      <c r="AA8068">
        <v>162.13999999999999</v>
      </c>
      <c r="AB8068">
        <v>152.46</v>
      </c>
    </row>
    <row r="8069" spans="1:28" x14ac:dyDescent="0.25">
      <c r="A8069" t="s">
        <v>1007</v>
      </c>
      <c r="B8069" t="s">
        <v>31</v>
      </c>
      <c r="C8069" t="s">
        <v>4588</v>
      </c>
      <c r="D8069">
        <v>1.27</v>
      </c>
      <c r="E8069" t="s">
        <v>1008</v>
      </c>
      <c r="F8069" t="s">
        <v>1431</v>
      </c>
      <c r="G8069" t="s">
        <v>35</v>
      </c>
      <c r="H8069" t="s">
        <v>4444</v>
      </c>
      <c r="I8069">
        <v>97.997</v>
      </c>
      <c r="J8069">
        <v>98.123999999999995</v>
      </c>
      <c r="K8069">
        <v>93</v>
      </c>
      <c r="L8069">
        <v>83</v>
      </c>
      <c r="M8069" t="s">
        <v>1902</v>
      </c>
      <c r="N8069" t="s">
        <v>78</v>
      </c>
      <c r="O8069">
        <v>5000000</v>
      </c>
      <c r="P8069">
        <v>0</v>
      </c>
      <c r="Q8069" t="s">
        <v>1845</v>
      </c>
      <c r="R8069">
        <v>3.58</v>
      </c>
      <c r="S8069">
        <v>3.48</v>
      </c>
      <c r="V8069" t="s">
        <v>4445</v>
      </c>
      <c r="W8069" t="s">
        <v>1499</v>
      </c>
      <c r="X8069" t="s">
        <v>1847</v>
      </c>
      <c r="Y8069" t="s">
        <v>4589</v>
      </c>
      <c r="AA8069">
        <v>92.37</v>
      </c>
      <c r="AB8069">
        <v>82.24</v>
      </c>
    </row>
    <row r="8070" spans="1:28" x14ac:dyDescent="0.25">
      <c r="A8070" t="s">
        <v>1009</v>
      </c>
      <c r="B8070" t="s">
        <v>31</v>
      </c>
      <c r="C8070" t="s">
        <v>4588</v>
      </c>
      <c r="D8070">
        <v>1.42</v>
      </c>
      <c r="E8070" t="s">
        <v>997</v>
      </c>
      <c r="F8070" t="s">
        <v>1431</v>
      </c>
      <c r="G8070" t="s">
        <v>35</v>
      </c>
      <c r="H8070" t="s">
        <v>4590</v>
      </c>
      <c r="I8070">
        <v>98.811999999999998</v>
      </c>
      <c r="J8070">
        <v>98.882999999999996</v>
      </c>
      <c r="K8070">
        <v>64</v>
      </c>
      <c r="L8070">
        <v>59</v>
      </c>
      <c r="M8070" t="s">
        <v>1902</v>
      </c>
      <c r="N8070" t="s">
        <v>78</v>
      </c>
      <c r="O8070">
        <v>3300000</v>
      </c>
      <c r="P8070">
        <v>0</v>
      </c>
      <c r="Q8070" t="s">
        <v>1845</v>
      </c>
      <c r="R8070">
        <v>3.29</v>
      </c>
      <c r="S8070">
        <v>3.24</v>
      </c>
      <c r="V8070" t="s">
        <v>4591</v>
      </c>
      <c r="W8070" t="s">
        <v>1499</v>
      </c>
      <c r="X8070" t="s">
        <v>1847</v>
      </c>
      <c r="Y8070" t="s">
        <v>4589</v>
      </c>
      <c r="AA8070">
        <v>62.11</v>
      </c>
      <c r="AB8070">
        <v>56.84</v>
      </c>
    </row>
    <row r="8071" spans="1:28" x14ac:dyDescent="0.25">
      <c r="A8071" t="s">
        <v>1010</v>
      </c>
      <c r="B8071" t="s">
        <v>31</v>
      </c>
      <c r="C8071" t="s">
        <v>4588</v>
      </c>
      <c r="D8071">
        <v>3.19</v>
      </c>
      <c r="E8071" t="s">
        <v>997</v>
      </c>
      <c r="F8071" t="s">
        <v>1431</v>
      </c>
      <c r="G8071" t="s">
        <v>35</v>
      </c>
      <c r="H8071" t="s">
        <v>4446</v>
      </c>
      <c r="I8071">
        <v>97.227999999999994</v>
      </c>
      <c r="J8071">
        <v>97.388000000000005</v>
      </c>
      <c r="K8071">
        <v>83</v>
      </c>
      <c r="L8071">
        <v>78</v>
      </c>
      <c r="M8071" t="s">
        <v>1928</v>
      </c>
      <c r="N8071" t="s">
        <v>36</v>
      </c>
      <c r="O8071">
        <v>5000000</v>
      </c>
      <c r="P8071">
        <v>0</v>
      </c>
      <c r="Q8071" t="s">
        <v>1845</v>
      </c>
      <c r="R8071">
        <v>3.65</v>
      </c>
      <c r="S8071">
        <v>3.6</v>
      </c>
      <c r="V8071" t="s">
        <v>4447</v>
      </c>
      <c r="W8071" t="s">
        <v>1499</v>
      </c>
      <c r="X8071" t="s">
        <v>1847</v>
      </c>
      <c r="Y8071" t="s">
        <v>4589</v>
      </c>
      <c r="AA8071">
        <v>81.11</v>
      </c>
      <c r="AB8071">
        <v>76.08</v>
      </c>
    </row>
    <row r="8072" spans="1:28" x14ac:dyDescent="0.25">
      <c r="A8072" t="s">
        <v>1011</v>
      </c>
      <c r="B8072" t="s">
        <v>31</v>
      </c>
      <c r="C8072" t="s">
        <v>4588</v>
      </c>
      <c r="D8072">
        <v>5.44</v>
      </c>
      <c r="E8072" t="s">
        <v>997</v>
      </c>
      <c r="F8072" t="s">
        <v>1431</v>
      </c>
      <c r="G8072" t="s">
        <v>35</v>
      </c>
      <c r="H8072" t="s">
        <v>4448</v>
      </c>
      <c r="I8072">
        <v>94.241</v>
      </c>
      <c r="J8072">
        <v>94.513000000000005</v>
      </c>
      <c r="K8072">
        <v>108</v>
      </c>
      <c r="L8072">
        <v>103</v>
      </c>
      <c r="M8072" t="s">
        <v>1938</v>
      </c>
      <c r="N8072" t="s">
        <v>145</v>
      </c>
      <c r="O8072">
        <v>3000000</v>
      </c>
      <c r="P8072">
        <v>0</v>
      </c>
      <c r="Q8072" t="s">
        <v>1845</v>
      </c>
      <c r="R8072">
        <v>4.17</v>
      </c>
      <c r="S8072">
        <v>4.12</v>
      </c>
      <c r="V8072" t="s">
        <v>4449</v>
      </c>
      <c r="W8072" t="s">
        <v>1499</v>
      </c>
      <c r="X8072" t="s">
        <v>1847</v>
      </c>
      <c r="Y8072" t="s">
        <v>4589</v>
      </c>
      <c r="AA8072">
        <v>104.28</v>
      </c>
      <c r="AB8072">
        <v>99.64</v>
      </c>
    </row>
    <row r="8073" spans="1:28" x14ac:dyDescent="0.25">
      <c r="A8073" t="s">
        <v>1012</v>
      </c>
      <c r="B8073" t="s">
        <v>31</v>
      </c>
      <c r="C8073" t="s">
        <v>4588</v>
      </c>
      <c r="D8073">
        <v>1.68</v>
      </c>
      <c r="E8073" t="s">
        <v>1013</v>
      </c>
      <c r="F8073" t="s">
        <v>1431</v>
      </c>
      <c r="G8073" t="s">
        <v>35</v>
      </c>
      <c r="H8073" t="s">
        <v>4450</v>
      </c>
      <c r="I8073">
        <v>99.332999999999998</v>
      </c>
      <c r="J8073">
        <v>99.433999999999997</v>
      </c>
      <c r="K8073">
        <v>90</v>
      </c>
      <c r="L8073">
        <v>84</v>
      </c>
      <c r="M8073" t="s">
        <v>1844</v>
      </c>
      <c r="N8073" t="s">
        <v>48</v>
      </c>
      <c r="O8073">
        <v>2000000</v>
      </c>
      <c r="P8073">
        <v>0</v>
      </c>
      <c r="Q8073" t="s">
        <v>1845</v>
      </c>
      <c r="R8073">
        <v>3.58</v>
      </c>
      <c r="S8073">
        <v>3.52</v>
      </c>
      <c r="V8073" t="s">
        <v>4451</v>
      </c>
      <c r="W8073" t="s">
        <v>1499</v>
      </c>
      <c r="X8073" t="s">
        <v>1847</v>
      </c>
      <c r="Y8073" t="s">
        <v>4589</v>
      </c>
      <c r="AA8073">
        <v>90.02</v>
      </c>
      <c r="AB8073">
        <v>84.05</v>
      </c>
    </row>
    <row r="8074" spans="1:28" x14ac:dyDescent="0.25">
      <c r="A8074" t="s">
        <v>1014</v>
      </c>
      <c r="B8074" t="s">
        <v>31</v>
      </c>
      <c r="C8074" t="s">
        <v>4588</v>
      </c>
      <c r="D8074">
        <v>3.93</v>
      </c>
      <c r="E8074" t="s">
        <v>997</v>
      </c>
      <c r="F8074" t="s">
        <v>1431</v>
      </c>
      <c r="G8074" t="s">
        <v>35</v>
      </c>
      <c r="H8074" t="s">
        <v>4452</v>
      </c>
      <c r="I8074">
        <v>103.434</v>
      </c>
      <c r="J8074">
        <v>103.63</v>
      </c>
      <c r="K8074">
        <v>102</v>
      </c>
      <c r="L8074">
        <v>97</v>
      </c>
      <c r="M8074" t="s">
        <v>1874</v>
      </c>
      <c r="N8074" t="s">
        <v>111</v>
      </c>
      <c r="O8074">
        <v>5000000</v>
      </c>
      <c r="P8074">
        <v>0</v>
      </c>
      <c r="Q8074" t="s">
        <v>1845</v>
      </c>
      <c r="R8074">
        <v>3.89</v>
      </c>
      <c r="S8074">
        <v>3.84</v>
      </c>
      <c r="V8074" t="s">
        <v>4453</v>
      </c>
      <c r="W8074" t="s">
        <v>1499</v>
      </c>
      <c r="X8074" t="s">
        <v>1847</v>
      </c>
      <c r="Y8074" t="s">
        <v>4589</v>
      </c>
      <c r="AA8074">
        <v>98.44</v>
      </c>
      <c r="AB8074">
        <v>93.46</v>
      </c>
    </row>
    <row r="8075" spans="1:28" x14ac:dyDescent="0.25">
      <c r="A8075" t="s">
        <v>1016</v>
      </c>
      <c r="B8075" t="s">
        <v>31</v>
      </c>
      <c r="C8075" t="s">
        <v>4588</v>
      </c>
      <c r="D8075">
        <v>4.47</v>
      </c>
      <c r="E8075" t="s">
        <v>999</v>
      </c>
      <c r="F8075" t="s">
        <v>1431</v>
      </c>
      <c r="G8075" t="s">
        <v>35</v>
      </c>
      <c r="H8075" t="s">
        <v>4456</v>
      </c>
      <c r="I8075">
        <v>99.635999999999996</v>
      </c>
      <c r="J8075">
        <v>99.814999999999998</v>
      </c>
      <c r="K8075">
        <v>112</v>
      </c>
      <c r="L8075">
        <v>108</v>
      </c>
      <c r="M8075" t="s">
        <v>1982</v>
      </c>
      <c r="N8075" t="s">
        <v>222</v>
      </c>
      <c r="O8075">
        <v>5000000</v>
      </c>
      <c r="P8075">
        <v>5000000</v>
      </c>
      <c r="Q8075" t="s">
        <v>1845</v>
      </c>
      <c r="R8075">
        <v>4.0599999999999996</v>
      </c>
      <c r="S8075">
        <v>4.0199999999999996</v>
      </c>
      <c r="V8075" t="s">
        <v>4457</v>
      </c>
      <c r="W8075" t="s">
        <v>1499</v>
      </c>
      <c r="X8075" t="s">
        <v>1847</v>
      </c>
      <c r="Y8075" t="s">
        <v>4589</v>
      </c>
      <c r="AA8075">
        <v>108.79</v>
      </c>
      <c r="AB8075">
        <v>104.88</v>
      </c>
    </row>
    <row r="8076" spans="1:28" x14ac:dyDescent="0.25">
      <c r="A8076" t="s">
        <v>1020</v>
      </c>
      <c r="B8076" t="s">
        <v>31</v>
      </c>
      <c r="C8076" t="s">
        <v>4588</v>
      </c>
      <c r="D8076">
        <v>4.0999999999999996</v>
      </c>
      <c r="E8076" t="s">
        <v>1013</v>
      </c>
      <c r="F8076" t="s">
        <v>1431</v>
      </c>
      <c r="G8076" t="s">
        <v>35</v>
      </c>
      <c r="H8076" t="s">
        <v>4464</v>
      </c>
      <c r="I8076">
        <v>100.13200000000001</v>
      </c>
      <c r="J8076">
        <v>100.378</v>
      </c>
      <c r="K8076">
        <v>119</v>
      </c>
      <c r="L8076">
        <v>113</v>
      </c>
      <c r="M8076" t="s">
        <v>1866</v>
      </c>
      <c r="N8076" t="s">
        <v>60</v>
      </c>
      <c r="O8076">
        <v>3000000</v>
      </c>
      <c r="P8076">
        <v>0</v>
      </c>
      <c r="Q8076" t="s">
        <v>1845</v>
      </c>
      <c r="R8076">
        <v>4.0999999999999996</v>
      </c>
      <c r="S8076">
        <v>4.04</v>
      </c>
      <c r="V8076" t="s">
        <v>4465</v>
      </c>
      <c r="W8076" t="s">
        <v>1499</v>
      </c>
      <c r="X8076" t="s">
        <v>1847</v>
      </c>
      <c r="Y8076" t="s">
        <v>4589</v>
      </c>
      <c r="AA8076">
        <v>116.92</v>
      </c>
      <c r="AB8076">
        <v>111.12</v>
      </c>
    </row>
    <row r="8077" spans="1:28" x14ac:dyDescent="0.25">
      <c r="A8077" t="s">
        <v>1021</v>
      </c>
      <c r="B8077" t="s">
        <v>31</v>
      </c>
      <c r="C8077" t="s">
        <v>4588</v>
      </c>
      <c r="D8077">
        <v>4.1100000000000003</v>
      </c>
      <c r="E8077" t="s">
        <v>999</v>
      </c>
      <c r="F8077" t="s">
        <v>1431</v>
      </c>
      <c r="G8077" t="s">
        <v>35</v>
      </c>
      <c r="H8077" t="s">
        <v>4466</v>
      </c>
      <c r="I8077">
        <v>100.268</v>
      </c>
      <c r="J8077">
        <v>100.474</v>
      </c>
      <c r="K8077">
        <v>109</v>
      </c>
      <c r="L8077">
        <v>104</v>
      </c>
      <c r="M8077" t="s">
        <v>1866</v>
      </c>
      <c r="N8077" t="s">
        <v>60</v>
      </c>
      <c r="O8077">
        <v>5000000</v>
      </c>
      <c r="P8077">
        <v>1000000</v>
      </c>
      <c r="Q8077" t="s">
        <v>1845</v>
      </c>
      <c r="R8077">
        <v>4</v>
      </c>
      <c r="S8077">
        <v>3.95</v>
      </c>
      <c r="V8077" t="s">
        <v>4467</v>
      </c>
      <c r="W8077" t="s">
        <v>1499</v>
      </c>
      <c r="X8077" t="s">
        <v>1847</v>
      </c>
      <c r="Y8077" t="s">
        <v>4589</v>
      </c>
      <c r="AA8077">
        <v>106.9</v>
      </c>
      <c r="AB8077">
        <v>102.1</v>
      </c>
    </row>
    <row r="8078" spans="1:28" x14ac:dyDescent="0.25">
      <c r="A8078" t="s">
        <v>1023</v>
      </c>
      <c r="B8078" t="s">
        <v>31</v>
      </c>
      <c r="C8078" t="s">
        <v>4588</v>
      </c>
      <c r="D8078">
        <v>5.37</v>
      </c>
      <c r="E8078" t="s">
        <v>997</v>
      </c>
      <c r="F8078" t="s">
        <v>1431</v>
      </c>
      <c r="G8078" t="s">
        <v>35</v>
      </c>
      <c r="H8078" t="s">
        <v>4470</v>
      </c>
      <c r="I8078">
        <v>104.631</v>
      </c>
      <c r="J8078">
        <v>104.9</v>
      </c>
      <c r="K8078">
        <v>114</v>
      </c>
      <c r="L8078">
        <v>109</v>
      </c>
      <c r="M8078" t="s">
        <v>1938</v>
      </c>
      <c r="N8078" t="s">
        <v>145</v>
      </c>
      <c r="O8078">
        <v>3000000</v>
      </c>
      <c r="P8078">
        <v>0</v>
      </c>
      <c r="Q8078" t="s">
        <v>1845</v>
      </c>
      <c r="R8078">
        <v>4.2300000000000004</v>
      </c>
      <c r="S8078">
        <v>4.18</v>
      </c>
      <c r="V8078" t="s">
        <v>4471</v>
      </c>
      <c r="W8078" t="s">
        <v>1499</v>
      </c>
      <c r="X8078" t="s">
        <v>1847</v>
      </c>
      <c r="Y8078" t="s">
        <v>4589</v>
      </c>
      <c r="AA8078">
        <v>114.61</v>
      </c>
      <c r="AB8078">
        <v>109.6</v>
      </c>
    </row>
    <row r="8079" spans="1:28" x14ac:dyDescent="0.25">
      <c r="A8079" t="s">
        <v>1024</v>
      </c>
      <c r="B8079" t="s">
        <v>31</v>
      </c>
      <c r="C8079" t="s">
        <v>4588</v>
      </c>
      <c r="D8079">
        <v>3.54</v>
      </c>
      <c r="E8079" t="s">
        <v>999</v>
      </c>
      <c r="F8079" t="s">
        <v>1431</v>
      </c>
      <c r="G8079" t="s">
        <v>35</v>
      </c>
      <c r="H8079" t="s">
        <v>4472</v>
      </c>
      <c r="I8079">
        <v>104.062</v>
      </c>
      <c r="J8079">
        <v>104.24</v>
      </c>
      <c r="K8079">
        <v>101</v>
      </c>
      <c r="L8079">
        <v>96</v>
      </c>
      <c r="M8079" t="s">
        <v>1874</v>
      </c>
      <c r="N8079" t="s">
        <v>111</v>
      </c>
      <c r="O8079">
        <v>5000000</v>
      </c>
      <c r="P8079">
        <v>0</v>
      </c>
      <c r="Q8079" t="s">
        <v>1845</v>
      </c>
      <c r="R8079">
        <v>3.88</v>
      </c>
      <c r="S8079">
        <v>3.83</v>
      </c>
      <c r="V8079" t="s">
        <v>4473</v>
      </c>
      <c r="W8079" t="s">
        <v>1499</v>
      </c>
      <c r="X8079" t="s">
        <v>1847</v>
      </c>
      <c r="Y8079" t="s">
        <v>4589</v>
      </c>
      <c r="AA8079">
        <v>101.14</v>
      </c>
      <c r="AB8079">
        <v>96.16</v>
      </c>
    </row>
    <row r="8080" spans="1:28" x14ac:dyDescent="0.25">
      <c r="A8080" t="s">
        <v>1026</v>
      </c>
      <c r="B8080" t="s">
        <v>31</v>
      </c>
      <c r="C8080" t="s">
        <v>4588</v>
      </c>
      <c r="D8080">
        <v>2.96</v>
      </c>
      <c r="E8080" t="s">
        <v>1013</v>
      </c>
      <c r="F8080" t="s">
        <v>1431</v>
      </c>
      <c r="G8080" t="s">
        <v>35</v>
      </c>
      <c r="H8080" t="s">
        <v>4476</v>
      </c>
      <c r="I8080">
        <v>105.374</v>
      </c>
      <c r="J8080">
        <v>105.55200000000001</v>
      </c>
      <c r="K8080">
        <v>106</v>
      </c>
      <c r="L8080">
        <v>100</v>
      </c>
      <c r="M8080" t="s">
        <v>1883</v>
      </c>
      <c r="N8080" t="s">
        <v>63</v>
      </c>
      <c r="O8080">
        <v>3000000</v>
      </c>
      <c r="P8080">
        <v>0</v>
      </c>
      <c r="Q8080" t="s">
        <v>1845</v>
      </c>
      <c r="R8080">
        <v>3.81</v>
      </c>
      <c r="S8080">
        <v>3.75</v>
      </c>
      <c r="V8080" t="s">
        <v>4477</v>
      </c>
      <c r="W8080" t="s">
        <v>1499</v>
      </c>
      <c r="X8080" t="s">
        <v>1847</v>
      </c>
      <c r="Y8080" t="s">
        <v>4589</v>
      </c>
      <c r="AA8080">
        <v>101.77</v>
      </c>
      <c r="AB8080">
        <v>95.65</v>
      </c>
    </row>
    <row r="8081" spans="1:29" x14ac:dyDescent="0.25">
      <c r="A8081" t="s">
        <v>1027</v>
      </c>
      <c r="B8081" t="s">
        <v>31</v>
      </c>
      <c r="C8081" t="s">
        <v>4588</v>
      </c>
      <c r="D8081">
        <v>4.75</v>
      </c>
      <c r="E8081" t="s">
        <v>997</v>
      </c>
      <c r="F8081" t="s">
        <v>1431</v>
      </c>
      <c r="G8081" t="s">
        <v>35</v>
      </c>
      <c r="H8081" t="s">
        <v>4478</v>
      </c>
      <c r="I8081">
        <v>106.678</v>
      </c>
      <c r="J8081">
        <v>106.916</v>
      </c>
      <c r="K8081">
        <v>106</v>
      </c>
      <c r="L8081">
        <v>101</v>
      </c>
      <c r="M8081" t="s">
        <v>1856</v>
      </c>
      <c r="N8081" t="s">
        <v>50</v>
      </c>
      <c r="O8081">
        <v>5000000</v>
      </c>
      <c r="P8081">
        <v>0</v>
      </c>
      <c r="Q8081" t="s">
        <v>1845</v>
      </c>
      <c r="R8081">
        <v>4.04</v>
      </c>
      <c r="S8081">
        <v>3.99</v>
      </c>
      <c r="V8081" t="s">
        <v>4479</v>
      </c>
      <c r="W8081" t="s">
        <v>1499</v>
      </c>
      <c r="X8081" t="s">
        <v>1847</v>
      </c>
      <c r="Y8081" t="s">
        <v>4589</v>
      </c>
      <c r="AA8081">
        <v>105.18</v>
      </c>
      <c r="AB8081">
        <v>100.26</v>
      </c>
    </row>
    <row r="8082" spans="1:29" x14ac:dyDescent="0.25">
      <c r="A8082" t="s">
        <v>1028</v>
      </c>
      <c r="B8082" t="s">
        <v>31</v>
      </c>
      <c r="C8082" t="s">
        <v>4588</v>
      </c>
      <c r="D8082">
        <v>2.71</v>
      </c>
      <c r="E8082" t="s">
        <v>999</v>
      </c>
      <c r="F8082" t="s">
        <v>1431</v>
      </c>
      <c r="G8082" t="s">
        <v>35</v>
      </c>
      <c r="H8082" t="s">
        <v>4480</v>
      </c>
      <c r="I8082">
        <v>104.685</v>
      </c>
      <c r="J8082">
        <v>104.82</v>
      </c>
      <c r="K8082">
        <v>92</v>
      </c>
      <c r="L8082">
        <v>87</v>
      </c>
      <c r="M8082" t="s">
        <v>1850</v>
      </c>
      <c r="N8082" t="s">
        <v>53</v>
      </c>
      <c r="O8082">
        <v>5000000</v>
      </c>
      <c r="P8082">
        <v>0</v>
      </c>
      <c r="Q8082" t="s">
        <v>1845</v>
      </c>
      <c r="R8082">
        <v>3.63</v>
      </c>
      <c r="S8082">
        <v>3.58</v>
      </c>
      <c r="V8082" t="s">
        <v>4481</v>
      </c>
      <c r="W8082" t="s">
        <v>1499</v>
      </c>
      <c r="X8082" t="s">
        <v>1847</v>
      </c>
      <c r="Y8082" t="s">
        <v>4589</v>
      </c>
      <c r="AA8082">
        <v>87.18</v>
      </c>
      <c r="AB8082">
        <v>82.13</v>
      </c>
    </row>
    <row r="8083" spans="1:29" x14ac:dyDescent="0.25">
      <c r="A8083" t="s">
        <v>1029</v>
      </c>
      <c r="B8083" t="s">
        <v>31</v>
      </c>
      <c r="C8083" t="s">
        <v>4588</v>
      </c>
      <c r="D8083">
        <v>2.5499999999999998</v>
      </c>
      <c r="E8083" t="s">
        <v>1008</v>
      </c>
      <c r="F8083" t="s">
        <v>1431</v>
      </c>
      <c r="G8083" t="s">
        <v>35</v>
      </c>
      <c r="H8083" t="s">
        <v>4482</v>
      </c>
      <c r="I8083">
        <v>104.181</v>
      </c>
      <c r="J8083">
        <v>104.35899999999999</v>
      </c>
      <c r="K8083">
        <v>111</v>
      </c>
      <c r="L8083">
        <v>104</v>
      </c>
      <c r="M8083" t="s">
        <v>1850</v>
      </c>
      <c r="N8083" t="s">
        <v>53</v>
      </c>
      <c r="O8083">
        <v>5000000</v>
      </c>
      <c r="P8083">
        <v>3000000</v>
      </c>
      <c r="Q8083" t="s">
        <v>1845</v>
      </c>
      <c r="R8083">
        <v>3.82</v>
      </c>
      <c r="S8083">
        <v>3.75</v>
      </c>
      <c r="V8083" t="s">
        <v>4483</v>
      </c>
      <c r="W8083" t="s">
        <v>1499</v>
      </c>
      <c r="X8083" t="s">
        <v>1847</v>
      </c>
      <c r="Y8083" t="s">
        <v>4589</v>
      </c>
      <c r="AA8083">
        <v>107.71</v>
      </c>
      <c r="AB8083">
        <v>100.68</v>
      </c>
    </row>
    <row r="8084" spans="1:29" x14ac:dyDescent="0.25">
      <c r="A8084" t="s">
        <v>533</v>
      </c>
      <c r="B8084" t="s">
        <v>31</v>
      </c>
      <c r="C8084" t="s">
        <v>4588</v>
      </c>
      <c r="D8084">
        <v>4.6100000000000003</v>
      </c>
      <c r="E8084" t="s">
        <v>534</v>
      </c>
      <c r="F8084" t="s">
        <v>1431</v>
      </c>
      <c r="G8084" t="s">
        <v>35</v>
      </c>
      <c r="H8084" t="s">
        <v>3115</v>
      </c>
      <c r="I8084">
        <v>96.950999999999993</v>
      </c>
      <c r="J8084">
        <v>97.227999999999994</v>
      </c>
      <c r="K8084">
        <v>167</v>
      </c>
      <c r="L8084">
        <v>161</v>
      </c>
      <c r="M8084" t="s">
        <v>1856</v>
      </c>
      <c r="N8084" t="s">
        <v>50</v>
      </c>
      <c r="O8084">
        <v>2000000</v>
      </c>
      <c r="P8084">
        <v>0</v>
      </c>
      <c r="Q8084" t="s">
        <v>1845</v>
      </c>
      <c r="R8084">
        <v>4.6500000000000004</v>
      </c>
      <c r="S8084">
        <v>4.59</v>
      </c>
      <c r="V8084" t="s">
        <v>3116</v>
      </c>
      <c r="W8084" t="s">
        <v>1499</v>
      </c>
      <c r="X8084" t="s">
        <v>1847</v>
      </c>
      <c r="Y8084" t="s">
        <v>4589</v>
      </c>
      <c r="AA8084">
        <v>163.86</v>
      </c>
      <c r="AB8084">
        <v>157.87</v>
      </c>
    </row>
    <row r="8085" spans="1:29" x14ac:dyDescent="0.25">
      <c r="A8085" t="s">
        <v>1030</v>
      </c>
      <c r="B8085" t="s">
        <v>31</v>
      </c>
      <c r="C8085" t="s">
        <v>4588</v>
      </c>
      <c r="D8085">
        <v>4.5599999999999996</v>
      </c>
      <c r="E8085" t="s">
        <v>997</v>
      </c>
      <c r="F8085" t="s">
        <v>1431</v>
      </c>
      <c r="G8085" t="s">
        <v>35</v>
      </c>
      <c r="H8085" t="s">
        <v>4484</v>
      </c>
      <c r="I8085">
        <v>91.468000000000004</v>
      </c>
      <c r="J8085">
        <v>91.695999999999998</v>
      </c>
      <c r="K8085">
        <v>86</v>
      </c>
      <c r="L8085">
        <v>81</v>
      </c>
      <c r="M8085" t="s">
        <v>1856</v>
      </c>
      <c r="N8085" t="s">
        <v>50</v>
      </c>
      <c r="O8085">
        <v>3000000</v>
      </c>
      <c r="P8085">
        <v>0</v>
      </c>
      <c r="Q8085" t="s">
        <v>1845</v>
      </c>
      <c r="R8085">
        <v>3.84</v>
      </c>
      <c r="S8085">
        <v>3.79</v>
      </c>
      <c r="V8085" t="s">
        <v>4485</v>
      </c>
      <c r="W8085" t="s">
        <v>1499</v>
      </c>
      <c r="X8085" t="s">
        <v>1847</v>
      </c>
      <c r="Y8085" t="s">
        <v>4589</v>
      </c>
      <c r="AA8085">
        <v>82.88</v>
      </c>
      <c r="AB8085">
        <v>77.91</v>
      </c>
    </row>
    <row r="8086" spans="1:29" x14ac:dyDescent="0.25">
      <c r="A8086" t="s">
        <v>1031</v>
      </c>
      <c r="B8086" t="s">
        <v>31</v>
      </c>
      <c r="C8086" t="s">
        <v>4588</v>
      </c>
      <c r="D8086">
        <v>4.45</v>
      </c>
      <c r="E8086" t="s">
        <v>1032</v>
      </c>
      <c r="F8086" t="s">
        <v>1431</v>
      </c>
      <c r="G8086" t="s">
        <v>35</v>
      </c>
      <c r="H8086" t="s">
        <v>4592</v>
      </c>
      <c r="I8086">
        <v>91.049000000000007</v>
      </c>
      <c r="J8086">
        <v>91.495000000000005</v>
      </c>
      <c r="K8086">
        <v>181</v>
      </c>
      <c r="L8086">
        <v>171</v>
      </c>
      <c r="M8086" t="s">
        <v>1856</v>
      </c>
      <c r="N8086" t="s">
        <v>50</v>
      </c>
      <c r="O8086">
        <v>2000000</v>
      </c>
      <c r="P8086">
        <v>0</v>
      </c>
      <c r="Q8086" t="s">
        <v>1845</v>
      </c>
      <c r="R8086">
        <v>4.79</v>
      </c>
      <c r="S8086">
        <v>4.6900000000000004</v>
      </c>
      <c r="V8086" t="s">
        <v>4593</v>
      </c>
      <c r="W8086" t="s">
        <v>1499</v>
      </c>
      <c r="X8086" t="s">
        <v>1847</v>
      </c>
      <c r="Y8086" t="s">
        <v>4589</v>
      </c>
      <c r="AA8086">
        <v>177.5</v>
      </c>
      <c r="AB8086">
        <v>167.43</v>
      </c>
    </row>
    <row r="8087" spans="1:29" x14ac:dyDescent="0.25">
      <c r="A8087" t="s">
        <v>1033</v>
      </c>
      <c r="B8087" t="s">
        <v>31</v>
      </c>
      <c r="C8087" t="s">
        <v>4588</v>
      </c>
      <c r="D8087">
        <v>1.29</v>
      </c>
      <c r="E8087" t="s">
        <v>1013</v>
      </c>
      <c r="F8087" t="s">
        <v>1431</v>
      </c>
      <c r="G8087" t="s">
        <v>35</v>
      </c>
      <c r="H8087" t="s">
        <v>4594</v>
      </c>
      <c r="I8087">
        <v>99.58</v>
      </c>
      <c r="J8087">
        <v>99.656999999999996</v>
      </c>
      <c r="K8087">
        <v>75</v>
      </c>
      <c r="L8087">
        <v>69</v>
      </c>
      <c r="M8087" t="s">
        <v>1965</v>
      </c>
      <c r="N8087" t="s">
        <v>209</v>
      </c>
      <c r="O8087">
        <v>2000000</v>
      </c>
      <c r="P8087">
        <v>3100000</v>
      </c>
      <c r="Q8087" t="s">
        <v>1845</v>
      </c>
      <c r="R8087">
        <v>3.4</v>
      </c>
      <c r="S8087">
        <v>3.34</v>
      </c>
      <c r="V8087" t="s">
        <v>4595</v>
      </c>
      <c r="W8087" t="s">
        <v>1499</v>
      </c>
      <c r="X8087" t="s">
        <v>1847</v>
      </c>
      <c r="Y8087" t="s">
        <v>4589</v>
      </c>
      <c r="AA8087">
        <v>72.42</v>
      </c>
      <c r="AB8087">
        <v>67.849999999999994</v>
      </c>
    </row>
    <row r="8088" spans="1:29" x14ac:dyDescent="0.25">
      <c r="A8088" t="s">
        <v>1268</v>
      </c>
      <c r="B8088" t="s">
        <v>31</v>
      </c>
      <c r="C8088" t="s">
        <v>4588</v>
      </c>
      <c r="E8088" t="s">
        <v>77</v>
      </c>
      <c r="F8088" t="s">
        <v>136</v>
      </c>
      <c r="G8088" t="s">
        <v>1464</v>
      </c>
      <c r="H8088" t="s">
        <v>4025</v>
      </c>
      <c r="J8088">
        <v>98.888999999999996</v>
      </c>
      <c r="L8088">
        <v>50</v>
      </c>
      <c r="M8088" t="s">
        <v>2092</v>
      </c>
      <c r="N8088" t="s">
        <v>1564</v>
      </c>
      <c r="P8088">
        <v>15000000</v>
      </c>
      <c r="Q8088" t="s">
        <v>1845</v>
      </c>
      <c r="S8088">
        <v>3.14</v>
      </c>
      <c r="V8088" t="s">
        <v>4026</v>
      </c>
      <c r="W8088" t="s">
        <v>2591</v>
      </c>
      <c r="X8088" t="s">
        <v>1847</v>
      </c>
      <c r="Z8088" t="s">
        <v>4232</v>
      </c>
    </row>
    <row r="8089" spans="1:29" x14ac:dyDescent="0.25">
      <c r="A8089" t="s">
        <v>165</v>
      </c>
      <c r="B8089" t="s">
        <v>31</v>
      </c>
      <c r="C8089" t="s">
        <v>4596</v>
      </c>
      <c r="D8089">
        <v>3.63</v>
      </c>
      <c r="E8089" t="s">
        <v>166</v>
      </c>
      <c r="F8089" t="s">
        <v>136</v>
      </c>
      <c r="G8089" t="s">
        <v>35</v>
      </c>
      <c r="H8089" t="s">
        <v>1904</v>
      </c>
      <c r="I8089">
        <v>94.01</v>
      </c>
      <c r="J8089">
        <v>94.3</v>
      </c>
      <c r="K8089">
        <v>212</v>
      </c>
      <c r="L8089">
        <v>204</v>
      </c>
      <c r="M8089" t="s">
        <v>1861</v>
      </c>
      <c r="N8089" t="s">
        <v>149</v>
      </c>
      <c r="O8089">
        <v>2000000</v>
      </c>
      <c r="P8089">
        <v>1000000</v>
      </c>
      <c r="Q8089" t="s">
        <v>1845</v>
      </c>
      <c r="R8089">
        <v>4.9800000000000004</v>
      </c>
      <c r="S8089">
        <v>4.9000000000000004</v>
      </c>
      <c r="V8089" t="s">
        <v>1905</v>
      </c>
      <c r="W8089" t="s">
        <v>1372</v>
      </c>
      <c r="X8089" t="s">
        <v>1847</v>
      </c>
      <c r="Y8089" t="s">
        <v>4597</v>
      </c>
      <c r="AA8089">
        <v>208</v>
      </c>
      <c r="AB8089">
        <v>199.81</v>
      </c>
      <c r="AC8089">
        <v>4.9800000000000004</v>
      </c>
    </row>
    <row r="8090" spans="1:29" x14ac:dyDescent="0.25">
      <c r="A8090" t="s">
        <v>171</v>
      </c>
      <c r="B8090" t="s">
        <v>31</v>
      </c>
      <c r="C8090" t="s">
        <v>4596</v>
      </c>
      <c r="D8090">
        <v>2.69</v>
      </c>
      <c r="E8090" t="s">
        <v>166</v>
      </c>
      <c r="F8090" t="s">
        <v>136</v>
      </c>
      <c r="G8090" t="s">
        <v>35</v>
      </c>
      <c r="H8090" t="s">
        <v>1913</v>
      </c>
      <c r="I8090">
        <v>96.26</v>
      </c>
      <c r="J8090">
        <v>96.53</v>
      </c>
      <c r="K8090">
        <v>174</v>
      </c>
      <c r="L8090">
        <v>164</v>
      </c>
      <c r="M8090" t="s">
        <v>1853</v>
      </c>
      <c r="N8090" t="s">
        <v>192</v>
      </c>
      <c r="O8090">
        <v>5000000</v>
      </c>
      <c r="P8090">
        <v>5000000</v>
      </c>
      <c r="Q8090" t="s">
        <v>1845</v>
      </c>
      <c r="R8090">
        <v>4.49</v>
      </c>
      <c r="S8090">
        <v>4.3899999999999997</v>
      </c>
      <c r="V8090" t="s">
        <v>1914</v>
      </c>
      <c r="W8090" t="s">
        <v>1372</v>
      </c>
      <c r="X8090" t="s">
        <v>1847</v>
      </c>
      <c r="Y8090" t="s">
        <v>4597</v>
      </c>
      <c r="AA8090">
        <v>171</v>
      </c>
      <c r="AB8090">
        <v>160.91</v>
      </c>
      <c r="AC8090">
        <v>4.49</v>
      </c>
    </row>
    <row r="8091" spans="1:29" x14ac:dyDescent="0.25">
      <c r="A8091" t="s">
        <v>354</v>
      </c>
      <c r="B8091" t="s">
        <v>31</v>
      </c>
      <c r="C8091" t="s">
        <v>4596</v>
      </c>
      <c r="D8091">
        <v>0.69</v>
      </c>
      <c r="E8091" t="s">
        <v>166</v>
      </c>
      <c r="F8091" t="s">
        <v>136</v>
      </c>
      <c r="G8091" t="s">
        <v>35</v>
      </c>
      <c r="H8091" t="s">
        <v>4298</v>
      </c>
      <c r="I8091">
        <v>98.67</v>
      </c>
      <c r="J8091">
        <v>98.74</v>
      </c>
      <c r="K8091">
        <v>99</v>
      </c>
      <c r="L8091">
        <v>89</v>
      </c>
      <c r="M8091" t="s">
        <v>2092</v>
      </c>
      <c r="N8091" t="s">
        <v>153</v>
      </c>
      <c r="O8091">
        <v>5000000</v>
      </c>
      <c r="P8091">
        <v>2000000</v>
      </c>
      <c r="Q8091" t="s">
        <v>1845</v>
      </c>
      <c r="R8091">
        <v>3.63</v>
      </c>
      <c r="S8091">
        <v>3.53</v>
      </c>
      <c r="V8091" t="s">
        <v>4299</v>
      </c>
      <c r="W8091" t="s">
        <v>1372</v>
      </c>
      <c r="X8091" t="s">
        <v>1847</v>
      </c>
      <c r="Y8091" t="s">
        <v>4597</v>
      </c>
      <c r="AA8091">
        <v>97</v>
      </c>
      <c r="AB8091">
        <v>87.62</v>
      </c>
      <c r="AC8091">
        <v>3.63</v>
      </c>
    </row>
    <row r="8092" spans="1:29" x14ac:dyDescent="0.25">
      <c r="A8092" t="s">
        <v>188</v>
      </c>
      <c r="B8092" t="s">
        <v>31</v>
      </c>
      <c r="C8092" t="s">
        <v>4596</v>
      </c>
      <c r="D8092">
        <v>5.12</v>
      </c>
      <c r="E8092" t="s">
        <v>166</v>
      </c>
      <c r="F8092" t="s">
        <v>136</v>
      </c>
      <c r="G8092" t="s">
        <v>35</v>
      </c>
      <c r="H8092" t="s">
        <v>1937</v>
      </c>
      <c r="I8092">
        <v>87</v>
      </c>
      <c r="J8092">
        <v>87.41</v>
      </c>
      <c r="K8092">
        <v>234</v>
      </c>
      <c r="L8092">
        <v>226</v>
      </c>
      <c r="M8092" t="s">
        <v>1938</v>
      </c>
      <c r="N8092" t="s">
        <v>145</v>
      </c>
      <c r="O8092">
        <v>2000000</v>
      </c>
      <c r="P8092">
        <v>5000000</v>
      </c>
      <c r="Q8092" t="s">
        <v>1845</v>
      </c>
      <c r="R8092">
        <v>5.44</v>
      </c>
      <c r="S8092">
        <v>5.36</v>
      </c>
      <c r="V8092" t="s">
        <v>1939</v>
      </c>
      <c r="W8092" t="s">
        <v>1372</v>
      </c>
      <c r="X8092" t="s">
        <v>1847</v>
      </c>
      <c r="Y8092" t="s">
        <v>4597</v>
      </c>
      <c r="AA8092">
        <v>229</v>
      </c>
      <c r="AB8092">
        <v>220.83</v>
      </c>
      <c r="AC8092">
        <v>5.44</v>
      </c>
    </row>
    <row r="8093" spans="1:29" x14ac:dyDescent="0.25">
      <c r="A8093" t="s">
        <v>214</v>
      </c>
      <c r="B8093" t="s">
        <v>31</v>
      </c>
      <c r="C8093" t="s">
        <v>4596</v>
      </c>
      <c r="D8093">
        <v>1.78</v>
      </c>
      <c r="E8093" t="s">
        <v>166</v>
      </c>
      <c r="F8093" t="s">
        <v>136</v>
      </c>
      <c r="G8093" t="s">
        <v>35</v>
      </c>
      <c r="H8093" t="s">
        <v>1974</v>
      </c>
      <c r="I8093">
        <v>100.25</v>
      </c>
      <c r="J8093">
        <v>100.34</v>
      </c>
      <c r="K8093">
        <v>149</v>
      </c>
      <c r="L8093">
        <v>144</v>
      </c>
      <c r="M8093" t="s">
        <v>1975</v>
      </c>
      <c r="N8093" t="s">
        <v>215</v>
      </c>
      <c r="O8093">
        <v>2000000</v>
      </c>
      <c r="P8093">
        <v>2000000</v>
      </c>
      <c r="Q8093" t="s">
        <v>1845</v>
      </c>
      <c r="R8093">
        <v>4.17</v>
      </c>
      <c r="S8093">
        <v>4.12</v>
      </c>
      <c r="V8093" t="s">
        <v>1976</v>
      </c>
      <c r="W8093" t="s">
        <v>1372</v>
      </c>
      <c r="X8093" t="s">
        <v>1847</v>
      </c>
      <c r="Y8093" t="s">
        <v>4597</v>
      </c>
      <c r="AA8093">
        <v>148</v>
      </c>
      <c r="AB8093">
        <v>143.69</v>
      </c>
      <c r="AC8093">
        <v>4.17</v>
      </c>
    </row>
    <row r="8094" spans="1:29" x14ac:dyDescent="0.25">
      <c r="A8094" t="s">
        <v>218</v>
      </c>
      <c r="B8094" t="s">
        <v>31</v>
      </c>
      <c r="C8094" t="s">
        <v>4596</v>
      </c>
      <c r="D8094">
        <v>3.38</v>
      </c>
      <c r="E8094" t="s">
        <v>166</v>
      </c>
      <c r="F8094" t="s">
        <v>136</v>
      </c>
      <c r="G8094" t="s">
        <v>35</v>
      </c>
      <c r="H8094" t="s">
        <v>1977</v>
      </c>
      <c r="I8094">
        <v>99.7</v>
      </c>
      <c r="J8094">
        <v>99.97</v>
      </c>
      <c r="K8094">
        <v>207</v>
      </c>
      <c r="L8094">
        <v>199</v>
      </c>
      <c r="M8094" t="s">
        <v>1928</v>
      </c>
      <c r="N8094" t="s">
        <v>36</v>
      </c>
      <c r="O8094">
        <v>5000000</v>
      </c>
      <c r="P8094">
        <v>5000000</v>
      </c>
      <c r="Q8094" t="s">
        <v>1845</v>
      </c>
      <c r="R8094">
        <v>4.9000000000000004</v>
      </c>
      <c r="S8094">
        <v>4.82</v>
      </c>
      <c r="V8094" t="s">
        <v>1978</v>
      </c>
      <c r="W8094" t="s">
        <v>1372</v>
      </c>
      <c r="X8094" t="s">
        <v>1847</v>
      </c>
      <c r="Y8094" t="s">
        <v>4597</v>
      </c>
      <c r="AA8094">
        <v>203</v>
      </c>
      <c r="AB8094">
        <v>194.94</v>
      </c>
      <c r="AC8094">
        <v>4.9000000000000004</v>
      </c>
    </row>
    <row r="8095" spans="1:29" x14ac:dyDescent="0.25">
      <c r="A8095" t="s">
        <v>230</v>
      </c>
      <c r="B8095" t="s">
        <v>31</v>
      </c>
      <c r="C8095" t="s">
        <v>4596</v>
      </c>
      <c r="D8095">
        <v>3.02</v>
      </c>
      <c r="E8095" t="s">
        <v>166</v>
      </c>
      <c r="F8095" t="s">
        <v>136</v>
      </c>
      <c r="G8095" t="s">
        <v>35</v>
      </c>
      <c r="H8095" t="s">
        <v>1994</v>
      </c>
      <c r="I8095">
        <v>102.23</v>
      </c>
      <c r="J8095">
        <v>102.53</v>
      </c>
      <c r="K8095">
        <v>196</v>
      </c>
      <c r="L8095">
        <v>186</v>
      </c>
      <c r="M8095" t="s">
        <v>1928</v>
      </c>
      <c r="N8095" t="s">
        <v>36</v>
      </c>
      <c r="O8095">
        <v>2000000</v>
      </c>
      <c r="P8095">
        <v>2000000</v>
      </c>
      <c r="Q8095" t="s">
        <v>1845</v>
      </c>
      <c r="R8095">
        <v>4.79</v>
      </c>
      <c r="S8095">
        <v>4.6900000000000004</v>
      </c>
      <c r="V8095" t="s">
        <v>1995</v>
      </c>
      <c r="W8095" t="s">
        <v>1372</v>
      </c>
      <c r="X8095" t="s">
        <v>1847</v>
      </c>
      <c r="Y8095" t="s">
        <v>4597</v>
      </c>
      <c r="AA8095">
        <v>196</v>
      </c>
      <c r="AB8095">
        <v>186.32</v>
      </c>
      <c r="AC8095">
        <v>4.79</v>
      </c>
    </row>
    <row r="8096" spans="1:29" x14ac:dyDescent="0.25">
      <c r="A8096" t="s">
        <v>273</v>
      </c>
      <c r="B8096" t="s">
        <v>31</v>
      </c>
      <c r="C8096" t="s">
        <v>4596</v>
      </c>
      <c r="D8096">
        <v>3.97</v>
      </c>
      <c r="E8096" t="s">
        <v>166</v>
      </c>
      <c r="F8096" t="s">
        <v>136</v>
      </c>
      <c r="G8096" t="s">
        <v>35</v>
      </c>
      <c r="H8096" t="s">
        <v>2065</v>
      </c>
      <c r="I8096">
        <v>91.85</v>
      </c>
      <c r="J8096">
        <v>92.17</v>
      </c>
      <c r="K8096">
        <v>221</v>
      </c>
      <c r="L8096">
        <v>213</v>
      </c>
      <c r="M8096" t="s">
        <v>1861</v>
      </c>
      <c r="N8096" t="s">
        <v>149</v>
      </c>
      <c r="O8096">
        <v>2000000</v>
      </c>
      <c r="P8096">
        <v>1000000</v>
      </c>
      <c r="Q8096" t="s">
        <v>1845</v>
      </c>
      <c r="R8096">
        <v>5.07</v>
      </c>
      <c r="S8096">
        <v>4.99</v>
      </c>
      <c r="V8096" t="s">
        <v>2066</v>
      </c>
      <c r="W8096" t="s">
        <v>1372</v>
      </c>
      <c r="X8096" t="s">
        <v>1847</v>
      </c>
      <c r="Y8096" t="s">
        <v>4597</v>
      </c>
      <c r="AA8096">
        <v>213</v>
      </c>
      <c r="AB8096">
        <v>204.91</v>
      </c>
      <c r="AC8096">
        <v>5.07</v>
      </c>
    </row>
    <row r="8097" spans="1:29" x14ac:dyDescent="0.25">
      <c r="A8097" t="s">
        <v>277</v>
      </c>
      <c r="B8097" t="s">
        <v>31</v>
      </c>
      <c r="C8097" t="s">
        <v>4596</v>
      </c>
      <c r="D8097">
        <v>1.76</v>
      </c>
      <c r="E8097" t="s">
        <v>166</v>
      </c>
      <c r="F8097" t="s">
        <v>136</v>
      </c>
      <c r="G8097" t="s">
        <v>35</v>
      </c>
      <c r="H8097" t="s">
        <v>2067</v>
      </c>
      <c r="I8097">
        <v>98.2</v>
      </c>
      <c r="J8097">
        <v>98.37</v>
      </c>
      <c r="K8097">
        <v>144</v>
      </c>
      <c r="L8097">
        <v>134</v>
      </c>
      <c r="M8097" t="s">
        <v>1844</v>
      </c>
      <c r="N8097" t="s">
        <v>48</v>
      </c>
      <c r="O8097">
        <v>5000000</v>
      </c>
      <c r="P8097">
        <v>5000000</v>
      </c>
      <c r="Q8097" t="s">
        <v>1845</v>
      </c>
      <c r="R8097">
        <v>4.12</v>
      </c>
      <c r="S8097">
        <v>4.0199999999999996</v>
      </c>
      <c r="V8097" t="s">
        <v>2068</v>
      </c>
      <c r="W8097" t="s">
        <v>1372</v>
      </c>
      <c r="X8097" t="s">
        <v>1847</v>
      </c>
      <c r="Y8097" t="s">
        <v>4597</v>
      </c>
      <c r="AA8097">
        <v>144</v>
      </c>
      <c r="AB8097">
        <v>134.13</v>
      </c>
      <c r="AC8097">
        <v>4.12</v>
      </c>
    </row>
    <row r="8098" spans="1:29" x14ac:dyDescent="0.25">
      <c r="A8098" t="s">
        <v>1306</v>
      </c>
      <c r="B8098" t="s">
        <v>31</v>
      </c>
      <c r="C8098" t="s">
        <v>4596</v>
      </c>
      <c r="D8098">
        <v>2.16</v>
      </c>
      <c r="E8098" t="s">
        <v>1307</v>
      </c>
      <c r="F8098" t="s">
        <v>136</v>
      </c>
      <c r="G8098" t="s">
        <v>35</v>
      </c>
      <c r="H8098" t="s">
        <v>2649</v>
      </c>
      <c r="I8098">
        <v>98.15</v>
      </c>
      <c r="J8098">
        <v>98.47</v>
      </c>
      <c r="K8098">
        <v>204</v>
      </c>
      <c r="L8098">
        <v>189</v>
      </c>
      <c r="M8098" t="s">
        <v>1891</v>
      </c>
      <c r="N8098" t="s">
        <v>1581</v>
      </c>
      <c r="Q8098" t="s">
        <v>1845</v>
      </c>
      <c r="R8098">
        <v>4.75</v>
      </c>
      <c r="S8098">
        <v>4.5999999999999996</v>
      </c>
      <c r="V8098" t="s">
        <v>2650</v>
      </c>
      <c r="W8098" t="s">
        <v>1372</v>
      </c>
      <c r="X8098" t="s">
        <v>1847</v>
      </c>
      <c r="Y8098" t="s">
        <v>4598</v>
      </c>
      <c r="AA8098">
        <v>203.66</v>
      </c>
      <c r="AB8098">
        <v>188.65</v>
      </c>
      <c r="AC8098">
        <v>4.75</v>
      </c>
    </row>
    <row r="8099" spans="1:29" x14ac:dyDescent="0.25">
      <c r="A8099" t="s">
        <v>1345</v>
      </c>
      <c r="B8099" t="s">
        <v>31</v>
      </c>
      <c r="C8099" t="s">
        <v>4596</v>
      </c>
      <c r="D8099">
        <v>0.01</v>
      </c>
      <c r="E8099" t="s">
        <v>1307</v>
      </c>
      <c r="F8099" t="s">
        <v>136</v>
      </c>
      <c r="G8099" t="s">
        <v>35</v>
      </c>
      <c r="H8099" t="s">
        <v>4269</v>
      </c>
      <c r="I8099">
        <v>100.01</v>
      </c>
      <c r="J8099">
        <v>100.02</v>
      </c>
      <c r="K8099">
        <v>134</v>
      </c>
      <c r="L8099">
        <v>99</v>
      </c>
      <c r="M8099" t="s">
        <v>4599</v>
      </c>
      <c r="N8099" t="s">
        <v>323</v>
      </c>
      <c r="O8099">
        <v>1000000</v>
      </c>
      <c r="Q8099" t="s">
        <v>1845</v>
      </c>
      <c r="R8099">
        <v>4.03</v>
      </c>
      <c r="S8099">
        <v>3.68</v>
      </c>
      <c r="V8099" t="s">
        <v>4270</v>
      </c>
      <c r="W8099" t="s">
        <v>1372</v>
      </c>
      <c r="X8099" t="s">
        <v>1847</v>
      </c>
      <c r="Y8099" t="s">
        <v>4598</v>
      </c>
      <c r="AA8099">
        <v>138.76</v>
      </c>
      <c r="AB8099">
        <v>102.91</v>
      </c>
      <c r="AC8099">
        <v>4.03</v>
      </c>
    </row>
    <row r="8100" spans="1:29" x14ac:dyDescent="0.25">
      <c r="A8100" t="s">
        <v>1310</v>
      </c>
      <c r="B8100" t="s">
        <v>31</v>
      </c>
      <c r="C8100" t="s">
        <v>4596</v>
      </c>
      <c r="D8100">
        <v>2.63</v>
      </c>
      <c r="E8100" t="s">
        <v>1307</v>
      </c>
      <c r="F8100" t="s">
        <v>136</v>
      </c>
      <c r="G8100" t="s">
        <v>35</v>
      </c>
      <c r="H8100" t="s">
        <v>2677</v>
      </c>
      <c r="I8100">
        <v>99.61</v>
      </c>
      <c r="J8100">
        <v>99.82</v>
      </c>
      <c r="K8100">
        <v>214</v>
      </c>
      <c r="L8100">
        <v>206</v>
      </c>
      <c r="M8100" t="s">
        <v>1883</v>
      </c>
      <c r="N8100" t="s">
        <v>1787</v>
      </c>
      <c r="O8100">
        <v>3000000</v>
      </c>
      <c r="P8100">
        <v>5000000</v>
      </c>
      <c r="Q8100" t="s">
        <v>1845</v>
      </c>
      <c r="R8100">
        <v>4.8899999999999997</v>
      </c>
      <c r="S8100">
        <v>4.8099999999999996</v>
      </c>
      <c r="V8100" t="s">
        <v>2678</v>
      </c>
      <c r="W8100" t="s">
        <v>1372</v>
      </c>
      <c r="X8100" t="s">
        <v>1847</v>
      </c>
      <c r="Y8100" t="s">
        <v>4598</v>
      </c>
      <c r="AA8100">
        <v>212.95</v>
      </c>
      <c r="AB8100">
        <v>204.95</v>
      </c>
      <c r="AC8100">
        <v>4.8899999999999997</v>
      </c>
    </row>
    <row r="8101" spans="1:29" x14ac:dyDescent="0.25">
      <c r="A8101" t="s">
        <v>1728</v>
      </c>
      <c r="B8101" t="s">
        <v>31</v>
      </c>
      <c r="C8101" t="s">
        <v>4596</v>
      </c>
      <c r="D8101">
        <v>2.21</v>
      </c>
      <c r="E8101" t="s">
        <v>1307</v>
      </c>
      <c r="F8101" t="s">
        <v>136</v>
      </c>
      <c r="G8101" t="s">
        <v>35</v>
      </c>
      <c r="H8101" t="s">
        <v>3795</v>
      </c>
      <c r="I8101">
        <v>102.68</v>
      </c>
      <c r="J8101">
        <v>102.86</v>
      </c>
      <c r="K8101">
        <v>205</v>
      </c>
      <c r="L8101">
        <v>197</v>
      </c>
      <c r="M8101" t="s">
        <v>1850</v>
      </c>
      <c r="N8101" t="s">
        <v>1579</v>
      </c>
      <c r="O8101">
        <v>2000000</v>
      </c>
      <c r="P8101">
        <v>2000000</v>
      </c>
      <c r="Q8101" t="s">
        <v>1845</v>
      </c>
      <c r="R8101">
        <v>4.76</v>
      </c>
      <c r="S8101">
        <v>4.68</v>
      </c>
      <c r="V8101" t="s">
        <v>3796</v>
      </c>
      <c r="W8101" t="s">
        <v>1372</v>
      </c>
      <c r="X8101" t="s">
        <v>1847</v>
      </c>
      <c r="Y8101" t="s">
        <v>4598</v>
      </c>
      <c r="AA8101">
        <v>204.83</v>
      </c>
      <c r="AB8101">
        <v>196.83</v>
      </c>
      <c r="AC8101">
        <v>4.76</v>
      </c>
    </row>
    <row r="8102" spans="1:29" x14ac:dyDescent="0.25">
      <c r="A8102" t="s">
        <v>1354</v>
      </c>
      <c r="B8102" t="s">
        <v>31</v>
      </c>
      <c r="C8102" t="s">
        <v>4596</v>
      </c>
      <c r="D8102">
        <v>0.52</v>
      </c>
      <c r="E8102" t="s">
        <v>1307</v>
      </c>
      <c r="F8102" t="s">
        <v>136</v>
      </c>
      <c r="G8102" t="s">
        <v>35</v>
      </c>
      <c r="H8102" t="s">
        <v>3797</v>
      </c>
      <c r="I8102">
        <v>101.5</v>
      </c>
      <c r="J8102">
        <v>101.58</v>
      </c>
      <c r="K8102">
        <v>140</v>
      </c>
      <c r="L8102">
        <v>125</v>
      </c>
      <c r="M8102" t="s">
        <v>2097</v>
      </c>
      <c r="N8102" t="s">
        <v>1607</v>
      </c>
      <c r="O8102">
        <v>2000000</v>
      </c>
      <c r="P8102">
        <v>1000000</v>
      </c>
      <c r="Q8102" t="s">
        <v>1845</v>
      </c>
      <c r="R8102">
        <v>4.05</v>
      </c>
      <c r="S8102">
        <v>3.9</v>
      </c>
      <c r="V8102" t="s">
        <v>3798</v>
      </c>
      <c r="W8102" t="s">
        <v>1372</v>
      </c>
      <c r="X8102" t="s">
        <v>1847</v>
      </c>
      <c r="Y8102" t="s">
        <v>4598</v>
      </c>
      <c r="AA8102">
        <v>139.88999999999999</v>
      </c>
      <c r="AB8102">
        <v>124.9</v>
      </c>
      <c r="AC8102">
        <v>4.05</v>
      </c>
    </row>
    <row r="8103" spans="1:29" x14ac:dyDescent="0.25">
      <c r="A8103" t="s">
        <v>1067</v>
      </c>
      <c r="B8103" t="s">
        <v>31</v>
      </c>
      <c r="C8103" t="s">
        <v>4600</v>
      </c>
      <c r="D8103">
        <v>4.5</v>
      </c>
      <c r="E8103" t="s">
        <v>327</v>
      </c>
      <c r="F8103" t="s">
        <v>136</v>
      </c>
      <c r="G8103" t="s">
        <v>1464</v>
      </c>
      <c r="H8103" t="s">
        <v>3401</v>
      </c>
      <c r="I8103">
        <v>99.981999999999999</v>
      </c>
      <c r="K8103">
        <v>94</v>
      </c>
      <c r="M8103" t="s">
        <v>1982</v>
      </c>
      <c r="N8103" t="s">
        <v>1444</v>
      </c>
      <c r="O8103">
        <v>10000000</v>
      </c>
      <c r="Q8103" t="s">
        <v>2142</v>
      </c>
      <c r="R8103">
        <v>3.88</v>
      </c>
      <c r="V8103" t="s">
        <v>3402</v>
      </c>
      <c r="W8103" t="s">
        <v>137</v>
      </c>
      <c r="X8103" t="s">
        <v>1847</v>
      </c>
      <c r="Z8103" t="s">
        <v>2109</v>
      </c>
    </row>
    <row r="8104" spans="1:29" x14ac:dyDescent="0.25">
      <c r="A8104" t="s">
        <v>1837</v>
      </c>
      <c r="B8104" t="s">
        <v>31</v>
      </c>
      <c r="C8104" t="s">
        <v>4601</v>
      </c>
      <c r="D8104">
        <v>7.53</v>
      </c>
      <c r="E8104" t="s">
        <v>217</v>
      </c>
      <c r="F8104" t="s">
        <v>136</v>
      </c>
      <c r="G8104" t="s">
        <v>35</v>
      </c>
      <c r="H8104" t="s">
        <v>3789</v>
      </c>
      <c r="I8104">
        <v>98.3</v>
      </c>
      <c r="J8104">
        <v>98.53</v>
      </c>
      <c r="K8104">
        <v>96</v>
      </c>
      <c r="L8104">
        <v>93</v>
      </c>
      <c r="M8104" t="s">
        <v>3790</v>
      </c>
      <c r="N8104" t="s">
        <v>4602</v>
      </c>
      <c r="O8104">
        <v>5000000</v>
      </c>
      <c r="P8104">
        <v>5000000</v>
      </c>
      <c r="Q8104" t="s">
        <v>1845</v>
      </c>
      <c r="R8104">
        <v>5.47</v>
      </c>
      <c r="S8104">
        <v>5.44</v>
      </c>
      <c r="V8104" t="s">
        <v>3791</v>
      </c>
      <c r="W8104" t="s">
        <v>4603</v>
      </c>
      <c r="X8104" t="s">
        <v>3792</v>
      </c>
      <c r="Y8104" t="s">
        <v>4604</v>
      </c>
      <c r="Z8104" t="s">
        <v>43</v>
      </c>
      <c r="AA8104">
        <v>96</v>
      </c>
      <c r="AB8104">
        <v>92.94</v>
      </c>
    </row>
    <row r="8105" spans="1:29" x14ac:dyDescent="0.25">
      <c r="A8105" t="s">
        <v>30</v>
      </c>
      <c r="B8105" t="s">
        <v>31</v>
      </c>
      <c r="C8105" t="s">
        <v>4605</v>
      </c>
      <c r="D8105">
        <v>2.88</v>
      </c>
      <c r="E8105" t="s">
        <v>33</v>
      </c>
      <c r="F8105" t="s">
        <v>136</v>
      </c>
      <c r="G8105" t="s">
        <v>35</v>
      </c>
      <c r="H8105" t="s">
        <v>3515</v>
      </c>
      <c r="I8105">
        <v>101.496</v>
      </c>
      <c r="J8105">
        <v>101.64</v>
      </c>
      <c r="K8105">
        <v>85</v>
      </c>
      <c r="L8105">
        <v>80</v>
      </c>
      <c r="M8105" t="s">
        <v>1928</v>
      </c>
      <c r="N8105" t="s">
        <v>36</v>
      </c>
      <c r="O8105">
        <v>5000000</v>
      </c>
      <c r="P8105">
        <v>2000000</v>
      </c>
      <c r="Q8105" t="s">
        <v>2124</v>
      </c>
      <c r="R8105">
        <v>3.67</v>
      </c>
      <c r="S8105">
        <v>3.62</v>
      </c>
      <c r="V8105" t="s">
        <v>3516</v>
      </c>
      <c r="W8105" t="s">
        <v>554</v>
      </c>
      <c r="X8105" t="s">
        <v>1847</v>
      </c>
      <c r="Y8105" t="s">
        <v>4606</v>
      </c>
      <c r="AA8105">
        <v>88</v>
      </c>
      <c r="AB8105">
        <v>83.08</v>
      </c>
    </row>
    <row r="8106" spans="1:29" x14ac:dyDescent="0.25">
      <c r="A8106" t="s">
        <v>556</v>
      </c>
      <c r="B8106" t="s">
        <v>31</v>
      </c>
      <c r="C8106" t="s">
        <v>4605</v>
      </c>
      <c r="D8106">
        <v>3.19</v>
      </c>
      <c r="E8106" t="s">
        <v>382</v>
      </c>
      <c r="F8106" t="s">
        <v>136</v>
      </c>
      <c r="G8106" t="s">
        <v>35</v>
      </c>
      <c r="H8106" t="s">
        <v>2854</v>
      </c>
      <c r="I8106">
        <v>101.74</v>
      </c>
      <c r="J8106">
        <v>101.9</v>
      </c>
      <c r="K8106">
        <v>88</v>
      </c>
      <c r="L8106">
        <v>83</v>
      </c>
      <c r="M8106" t="s">
        <v>1928</v>
      </c>
      <c r="N8106" t="s">
        <v>36</v>
      </c>
      <c r="O8106">
        <v>5000000</v>
      </c>
      <c r="P8106">
        <v>2000000</v>
      </c>
      <c r="Q8106" t="s">
        <v>2124</v>
      </c>
      <c r="R8106">
        <v>3.7</v>
      </c>
      <c r="S8106">
        <v>3.65</v>
      </c>
      <c r="V8106" t="s">
        <v>2855</v>
      </c>
      <c r="W8106" t="s">
        <v>554</v>
      </c>
      <c r="X8106" t="s">
        <v>1847</v>
      </c>
      <c r="Y8106" t="s">
        <v>4606</v>
      </c>
      <c r="AA8106">
        <v>87</v>
      </c>
      <c r="AB8106">
        <v>81.93</v>
      </c>
    </row>
    <row r="8107" spans="1:29" x14ac:dyDescent="0.25">
      <c r="A8107" t="s">
        <v>557</v>
      </c>
      <c r="B8107" t="s">
        <v>31</v>
      </c>
      <c r="C8107" t="s">
        <v>4605</v>
      </c>
      <c r="D8107">
        <v>10.91</v>
      </c>
      <c r="E8107" t="s">
        <v>382</v>
      </c>
      <c r="F8107" t="s">
        <v>136</v>
      </c>
      <c r="G8107" t="s">
        <v>35</v>
      </c>
      <c r="H8107" t="s">
        <v>2864</v>
      </c>
      <c r="I8107">
        <v>71.722999999999999</v>
      </c>
      <c r="J8107">
        <v>72.272000000000006</v>
      </c>
      <c r="K8107">
        <v>175</v>
      </c>
      <c r="L8107">
        <v>170</v>
      </c>
      <c r="M8107" t="s">
        <v>1909</v>
      </c>
      <c r="N8107" t="s">
        <v>42</v>
      </c>
      <c r="O8107">
        <v>5000000</v>
      </c>
      <c r="P8107">
        <v>0</v>
      </c>
      <c r="Q8107" t="s">
        <v>2124</v>
      </c>
      <c r="R8107">
        <v>5.39</v>
      </c>
      <c r="S8107">
        <v>5.34</v>
      </c>
      <c r="V8107" t="s">
        <v>2865</v>
      </c>
      <c r="W8107" t="s">
        <v>554</v>
      </c>
      <c r="X8107" t="s">
        <v>1847</v>
      </c>
      <c r="Y8107" t="s">
        <v>4606</v>
      </c>
      <c r="AA8107">
        <v>174</v>
      </c>
      <c r="AB8107">
        <v>169.21</v>
      </c>
    </row>
    <row r="8108" spans="1:29" x14ac:dyDescent="0.25">
      <c r="A8108" t="s">
        <v>39</v>
      </c>
      <c r="B8108" t="s">
        <v>31</v>
      </c>
      <c r="C8108" t="s">
        <v>4605</v>
      </c>
      <c r="D8108">
        <v>7.27</v>
      </c>
      <c r="E8108" t="s">
        <v>33</v>
      </c>
      <c r="F8108" t="s">
        <v>136</v>
      </c>
      <c r="G8108" t="s">
        <v>35</v>
      </c>
      <c r="H8108" t="s">
        <v>3518</v>
      </c>
      <c r="I8108">
        <v>105.251</v>
      </c>
      <c r="J8108">
        <v>105.61499999999999</v>
      </c>
      <c r="K8108">
        <v>145</v>
      </c>
      <c r="L8108">
        <v>140</v>
      </c>
      <c r="M8108" t="s">
        <v>2107</v>
      </c>
      <c r="N8108" t="s">
        <v>40</v>
      </c>
      <c r="O8108">
        <v>5000000</v>
      </c>
      <c r="P8108">
        <v>5000000</v>
      </c>
      <c r="Q8108" t="s">
        <v>2124</v>
      </c>
      <c r="R8108">
        <v>4.7</v>
      </c>
      <c r="S8108">
        <v>4.6500000000000004</v>
      </c>
      <c r="V8108" t="s">
        <v>3519</v>
      </c>
      <c r="W8108" t="s">
        <v>554</v>
      </c>
      <c r="X8108" t="s">
        <v>1847</v>
      </c>
      <c r="Y8108" t="s">
        <v>4606</v>
      </c>
      <c r="AA8108">
        <v>141</v>
      </c>
      <c r="AB8108">
        <v>136.21</v>
      </c>
    </row>
    <row r="8109" spans="1:29" x14ac:dyDescent="0.25">
      <c r="A8109" t="s">
        <v>41</v>
      </c>
      <c r="B8109" t="s">
        <v>31</v>
      </c>
      <c r="C8109" t="s">
        <v>4605</v>
      </c>
      <c r="D8109">
        <v>14.41</v>
      </c>
      <c r="E8109" t="s">
        <v>33</v>
      </c>
      <c r="F8109" t="s">
        <v>136</v>
      </c>
      <c r="G8109" t="s">
        <v>35</v>
      </c>
      <c r="H8109" t="s">
        <v>3520</v>
      </c>
      <c r="I8109">
        <v>104.794</v>
      </c>
      <c r="J8109">
        <v>105.518</v>
      </c>
      <c r="K8109">
        <v>180</v>
      </c>
      <c r="L8109">
        <v>175</v>
      </c>
      <c r="M8109" t="s">
        <v>1909</v>
      </c>
      <c r="N8109" t="s">
        <v>42</v>
      </c>
      <c r="O8109">
        <v>5000000</v>
      </c>
      <c r="P8109">
        <v>0</v>
      </c>
      <c r="Q8109" t="s">
        <v>2124</v>
      </c>
      <c r="R8109">
        <v>5.44</v>
      </c>
      <c r="S8109">
        <v>5.39</v>
      </c>
      <c r="V8109" t="s">
        <v>3521</v>
      </c>
      <c r="W8109" t="s">
        <v>554</v>
      </c>
      <c r="X8109" t="s">
        <v>1847</v>
      </c>
      <c r="Y8109" t="s">
        <v>4606</v>
      </c>
      <c r="AA8109">
        <v>178</v>
      </c>
      <c r="AB8109">
        <v>172.91</v>
      </c>
    </row>
    <row r="8110" spans="1:29" x14ac:dyDescent="0.25">
      <c r="A8110" t="s">
        <v>44</v>
      </c>
      <c r="B8110" t="s">
        <v>31</v>
      </c>
      <c r="C8110" t="s">
        <v>4605</v>
      </c>
      <c r="D8110">
        <v>8.3699999999999992</v>
      </c>
      <c r="E8110" t="s">
        <v>45</v>
      </c>
      <c r="F8110" t="s">
        <v>136</v>
      </c>
      <c r="G8110" t="s">
        <v>35</v>
      </c>
      <c r="H8110" t="s">
        <v>3522</v>
      </c>
      <c r="I8110">
        <v>109.43</v>
      </c>
      <c r="J8110">
        <v>109.849</v>
      </c>
      <c r="K8110">
        <v>145</v>
      </c>
      <c r="L8110">
        <v>140</v>
      </c>
      <c r="M8110" t="s">
        <v>1877</v>
      </c>
      <c r="N8110" t="s">
        <v>46</v>
      </c>
      <c r="O8110">
        <v>1000000</v>
      </c>
      <c r="Q8110" t="s">
        <v>1845</v>
      </c>
      <c r="R8110">
        <v>4.76</v>
      </c>
      <c r="S8110">
        <v>4.71</v>
      </c>
      <c r="V8110" t="s">
        <v>3523</v>
      </c>
      <c r="W8110" t="s">
        <v>554</v>
      </c>
      <c r="X8110" t="s">
        <v>1847</v>
      </c>
      <c r="Y8110" t="s">
        <v>4606</v>
      </c>
      <c r="AA8110">
        <v>137</v>
      </c>
      <c r="AB8110">
        <v>132.59</v>
      </c>
    </row>
    <row r="8111" spans="1:29" x14ac:dyDescent="0.25">
      <c r="A8111" t="s">
        <v>558</v>
      </c>
      <c r="B8111" t="s">
        <v>31</v>
      </c>
      <c r="C8111" t="s">
        <v>4605</v>
      </c>
      <c r="D8111">
        <v>1.35</v>
      </c>
      <c r="E8111" t="s">
        <v>382</v>
      </c>
      <c r="F8111" t="s">
        <v>136</v>
      </c>
      <c r="G8111" t="s">
        <v>35</v>
      </c>
      <c r="H8111" t="s">
        <v>2874</v>
      </c>
      <c r="I8111">
        <v>100.31100000000001</v>
      </c>
      <c r="J8111">
        <v>100.379</v>
      </c>
      <c r="K8111">
        <v>72</v>
      </c>
      <c r="L8111">
        <v>67</v>
      </c>
      <c r="M8111" t="s">
        <v>1844</v>
      </c>
      <c r="N8111" t="s">
        <v>48</v>
      </c>
      <c r="O8111">
        <v>5000000</v>
      </c>
      <c r="P8111">
        <v>2000000</v>
      </c>
      <c r="Q8111" t="s">
        <v>2124</v>
      </c>
      <c r="R8111">
        <v>3.4</v>
      </c>
      <c r="S8111">
        <v>3.35</v>
      </c>
      <c r="V8111" t="s">
        <v>2875</v>
      </c>
      <c r="W8111" t="s">
        <v>554</v>
      </c>
      <c r="X8111" t="s">
        <v>1847</v>
      </c>
      <c r="Y8111" t="s">
        <v>4606</v>
      </c>
      <c r="AA8111">
        <v>74</v>
      </c>
      <c r="AB8111">
        <v>68.67</v>
      </c>
    </row>
    <row r="8112" spans="1:29" x14ac:dyDescent="0.25">
      <c r="A8112" t="s">
        <v>47</v>
      </c>
      <c r="B8112" t="s">
        <v>31</v>
      </c>
      <c r="C8112" t="s">
        <v>4605</v>
      </c>
      <c r="D8112">
        <v>1.51</v>
      </c>
      <c r="E8112" t="s">
        <v>45</v>
      </c>
      <c r="F8112" t="s">
        <v>136</v>
      </c>
      <c r="G8112" t="s">
        <v>35</v>
      </c>
      <c r="H8112" t="s">
        <v>3524</v>
      </c>
      <c r="I8112">
        <v>100.69499999999999</v>
      </c>
      <c r="J8112">
        <v>100.77</v>
      </c>
      <c r="K8112">
        <v>66</v>
      </c>
      <c r="L8112">
        <v>61</v>
      </c>
      <c r="M8112" t="s">
        <v>1844</v>
      </c>
      <c r="N8112" t="s">
        <v>48</v>
      </c>
      <c r="O8112">
        <v>5000000</v>
      </c>
      <c r="P8112">
        <v>0</v>
      </c>
      <c r="Q8112" t="s">
        <v>1845</v>
      </c>
      <c r="R8112">
        <v>3.34</v>
      </c>
      <c r="S8112">
        <v>3.29</v>
      </c>
      <c r="V8112" t="s">
        <v>3525</v>
      </c>
      <c r="W8112" t="s">
        <v>554</v>
      </c>
      <c r="X8112" t="s">
        <v>1847</v>
      </c>
      <c r="Y8112" t="s">
        <v>4606</v>
      </c>
      <c r="AA8112">
        <v>66</v>
      </c>
      <c r="AB8112">
        <v>61.7</v>
      </c>
    </row>
    <row r="8113" spans="1:28" x14ac:dyDescent="0.25">
      <c r="A8113" t="s">
        <v>559</v>
      </c>
      <c r="B8113" t="s">
        <v>31</v>
      </c>
      <c r="C8113" t="s">
        <v>4605</v>
      </c>
      <c r="D8113">
        <v>8</v>
      </c>
      <c r="E8113" t="s">
        <v>382</v>
      </c>
      <c r="F8113" t="s">
        <v>136</v>
      </c>
      <c r="G8113" t="s">
        <v>35</v>
      </c>
      <c r="H8113" t="s">
        <v>2876</v>
      </c>
      <c r="I8113">
        <v>97.935000000000002</v>
      </c>
      <c r="J8113">
        <v>98.335999999999999</v>
      </c>
      <c r="K8113">
        <v>145</v>
      </c>
      <c r="L8113">
        <v>140</v>
      </c>
      <c r="M8113" t="s">
        <v>2135</v>
      </c>
      <c r="N8113" t="s">
        <v>462</v>
      </c>
      <c r="O8113">
        <v>5000000</v>
      </c>
      <c r="P8113">
        <v>2000000</v>
      </c>
      <c r="Q8113" t="s">
        <v>2124</v>
      </c>
      <c r="R8113">
        <v>4.8</v>
      </c>
      <c r="S8113">
        <v>4.75</v>
      </c>
      <c r="V8113" t="s">
        <v>2877</v>
      </c>
      <c r="W8113" t="s">
        <v>554</v>
      </c>
      <c r="X8113" t="s">
        <v>1847</v>
      </c>
      <c r="Y8113" t="s">
        <v>4606</v>
      </c>
      <c r="AA8113">
        <v>140</v>
      </c>
      <c r="AB8113">
        <v>135.58000000000001</v>
      </c>
    </row>
    <row r="8114" spans="1:28" x14ac:dyDescent="0.25">
      <c r="A8114" t="s">
        <v>560</v>
      </c>
      <c r="B8114" t="s">
        <v>31</v>
      </c>
      <c r="C8114" t="s">
        <v>4605</v>
      </c>
      <c r="D8114">
        <v>7.48</v>
      </c>
      <c r="E8114" t="s">
        <v>382</v>
      </c>
      <c r="F8114" t="s">
        <v>136</v>
      </c>
      <c r="G8114" t="s">
        <v>35</v>
      </c>
      <c r="H8114" t="s">
        <v>2890</v>
      </c>
      <c r="I8114">
        <v>102.21899999999999</v>
      </c>
      <c r="J8114">
        <v>102.59399999999999</v>
      </c>
      <c r="K8114">
        <v>135</v>
      </c>
      <c r="L8114">
        <v>130</v>
      </c>
      <c r="M8114" t="s">
        <v>1877</v>
      </c>
      <c r="N8114" t="s">
        <v>46</v>
      </c>
      <c r="O8114">
        <v>5000000</v>
      </c>
      <c r="P8114">
        <v>5000000</v>
      </c>
      <c r="Q8114" t="s">
        <v>2124</v>
      </c>
      <c r="R8114">
        <v>4.66</v>
      </c>
      <c r="S8114">
        <v>4.6100000000000003</v>
      </c>
      <c r="V8114" t="s">
        <v>2891</v>
      </c>
      <c r="W8114" t="s">
        <v>554</v>
      </c>
      <c r="X8114" t="s">
        <v>1847</v>
      </c>
      <c r="Y8114" t="s">
        <v>4606</v>
      </c>
      <c r="AA8114">
        <v>134</v>
      </c>
      <c r="AB8114">
        <v>129</v>
      </c>
    </row>
    <row r="8115" spans="1:28" x14ac:dyDescent="0.25">
      <c r="A8115" t="s">
        <v>561</v>
      </c>
      <c r="B8115" t="s">
        <v>31</v>
      </c>
      <c r="C8115" t="s">
        <v>4605</v>
      </c>
      <c r="D8115">
        <v>14.38</v>
      </c>
      <c r="E8115" t="s">
        <v>382</v>
      </c>
      <c r="F8115" t="s">
        <v>136</v>
      </c>
      <c r="G8115" t="s">
        <v>35</v>
      </c>
      <c r="H8115" t="s">
        <v>2894</v>
      </c>
      <c r="I8115">
        <v>98.887</v>
      </c>
      <c r="J8115">
        <v>99.61</v>
      </c>
      <c r="K8115">
        <v>175</v>
      </c>
      <c r="L8115">
        <v>170</v>
      </c>
      <c r="M8115" t="s">
        <v>1909</v>
      </c>
      <c r="N8115" t="s">
        <v>42</v>
      </c>
      <c r="O8115">
        <v>5000000</v>
      </c>
      <c r="P8115">
        <v>0</v>
      </c>
      <c r="Q8115" t="s">
        <v>2124</v>
      </c>
      <c r="R8115">
        <v>5.39</v>
      </c>
      <c r="S8115">
        <v>5.34</v>
      </c>
      <c r="V8115" t="s">
        <v>2895</v>
      </c>
      <c r="W8115" t="s">
        <v>554</v>
      </c>
      <c r="X8115" t="s">
        <v>1847</v>
      </c>
      <c r="Y8115" t="s">
        <v>4606</v>
      </c>
      <c r="AA8115">
        <v>174</v>
      </c>
      <c r="AB8115">
        <v>169.44</v>
      </c>
    </row>
    <row r="8116" spans="1:28" x14ac:dyDescent="0.25">
      <c r="A8116" t="s">
        <v>49</v>
      </c>
      <c r="B8116" t="s">
        <v>31</v>
      </c>
      <c r="C8116" t="s">
        <v>4605</v>
      </c>
      <c r="D8116">
        <v>4.68</v>
      </c>
      <c r="E8116" t="s">
        <v>33</v>
      </c>
      <c r="F8116" t="s">
        <v>136</v>
      </c>
      <c r="G8116" t="s">
        <v>35</v>
      </c>
      <c r="H8116" t="s">
        <v>3526</v>
      </c>
      <c r="I8116">
        <v>107.467</v>
      </c>
      <c r="J8116">
        <v>107.702</v>
      </c>
      <c r="K8116">
        <v>107</v>
      </c>
      <c r="L8116">
        <v>102</v>
      </c>
      <c r="M8116" t="s">
        <v>1856</v>
      </c>
      <c r="N8116" t="s">
        <v>50</v>
      </c>
      <c r="O8116">
        <v>5000000</v>
      </c>
      <c r="P8116">
        <v>2000000</v>
      </c>
      <c r="Q8116" t="s">
        <v>2124</v>
      </c>
      <c r="R8116">
        <v>4.05</v>
      </c>
      <c r="S8116">
        <v>4</v>
      </c>
      <c r="V8116" t="s">
        <v>3527</v>
      </c>
      <c r="W8116" t="s">
        <v>554</v>
      </c>
      <c r="X8116" t="s">
        <v>1847</v>
      </c>
      <c r="Y8116" t="s">
        <v>4606</v>
      </c>
      <c r="AA8116">
        <v>107</v>
      </c>
      <c r="AB8116">
        <v>102.19</v>
      </c>
    </row>
    <row r="8117" spans="1:28" x14ac:dyDescent="0.25">
      <c r="A8117" t="s">
        <v>51</v>
      </c>
      <c r="B8117" t="s">
        <v>31</v>
      </c>
      <c r="C8117" t="s">
        <v>4605</v>
      </c>
      <c r="D8117">
        <v>14.97</v>
      </c>
      <c r="E8117" t="s">
        <v>33</v>
      </c>
      <c r="F8117" t="s">
        <v>136</v>
      </c>
      <c r="G8117" t="s">
        <v>35</v>
      </c>
      <c r="H8117" t="s">
        <v>3528</v>
      </c>
      <c r="I8117">
        <v>107.178</v>
      </c>
      <c r="J8117">
        <v>107.931</v>
      </c>
      <c r="K8117">
        <v>180</v>
      </c>
      <c r="L8117">
        <v>175</v>
      </c>
      <c r="M8117" t="s">
        <v>1909</v>
      </c>
      <c r="N8117" t="s">
        <v>42</v>
      </c>
      <c r="O8117">
        <v>5000000</v>
      </c>
      <c r="P8117">
        <v>0</v>
      </c>
      <c r="Q8117" t="s">
        <v>2124</v>
      </c>
      <c r="R8117">
        <v>5.44</v>
      </c>
      <c r="S8117">
        <v>5.39</v>
      </c>
      <c r="V8117" t="s">
        <v>3529</v>
      </c>
      <c r="W8117" t="s">
        <v>554</v>
      </c>
      <c r="X8117" t="s">
        <v>1847</v>
      </c>
      <c r="Y8117" t="s">
        <v>4606</v>
      </c>
      <c r="AA8117">
        <v>179</v>
      </c>
      <c r="AB8117">
        <v>173.73</v>
      </c>
    </row>
    <row r="8118" spans="1:28" x14ac:dyDescent="0.25">
      <c r="A8118" t="s">
        <v>562</v>
      </c>
      <c r="B8118" t="s">
        <v>31</v>
      </c>
      <c r="C8118" t="s">
        <v>4605</v>
      </c>
      <c r="D8118">
        <v>6.98</v>
      </c>
      <c r="E8118" t="s">
        <v>382</v>
      </c>
      <c r="F8118" t="s">
        <v>136</v>
      </c>
      <c r="G8118" t="s">
        <v>35</v>
      </c>
      <c r="H8118" t="s">
        <v>2906</v>
      </c>
      <c r="I8118">
        <v>105.194</v>
      </c>
      <c r="J8118">
        <v>105.54300000000001</v>
      </c>
      <c r="K8118">
        <v>128</v>
      </c>
      <c r="L8118">
        <v>123</v>
      </c>
      <c r="M8118" t="s">
        <v>2107</v>
      </c>
      <c r="N8118" t="s">
        <v>40</v>
      </c>
      <c r="O8118">
        <v>5000000</v>
      </c>
      <c r="P8118">
        <v>2000000</v>
      </c>
      <c r="Q8118" t="s">
        <v>2124</v>
      </c>
      <c r="R8118">
        <v>4.53</v>
      </c>
      <c r="S8118">
        <v>4.4800000000000004</v>
      </c>
      <c r="V8118" t="s">
        <v>2907</v>
      </c>
      <c r="W8118" t="s">
        <v>554</v>
      </c>
      <c r="X8118" t="s">
        <v>1847</v>
      </c>
      <c r="Y8118" t="s">
        <v>4606</v>
      </c>
      <c r="AA8118">
        <v>127</v>
      </c>
      <c r="AB8118">
        <v>122.16</v>
      </c>
    </row>
    <row r="8119" spans="1:28" x14ac:dyDescent="0.25">
      <c r="A8119" t="s">
        <v>563</v>
      </c>
      <c r="B8119" t="s">
        <v>31</v>
      </c>
      <c r="C8119" t="s">
        <v>4605</v>
      </c>
      <c r="D8119">
        <v>6.45</v>
      </c>
      <c r="E8119" t="s">
        <v>382</v>
      </c>
      <c r="F8119" t="s">
        <v>136</v>
      </c>
      <c r="G8119" t="s">
        <v>35</v>
      </c>
      <c r="H8119" t="s">
        <v>2908</v>
      </c>
      <c r="I8119">
        <v>109.18</v>
      </c>
      <c r="J8119">
        <v>109.503</v>
      </c>
      <c r="K8119">
        <v>121</v>
      </c>
      <c r="L8119">
        <v>116</v>
      </c>
      <c r="M8119" t="s">
        <v>1869</v>
      </c>
      <c r="N8119" t="s">
        <v>55</v>
      </c>
      <c r="O8119">
        <v>5000000</v>
      </c>
      <c r="P8119">
        <v>2000000</v>
      </c>
      <c r="Q8119" t="s">
        <v>2124</v>
      </c>
      <c r="R8119">
        <v>4.38</v>
      </c>
      <c r="S8119">
        <v>4.33</v>
      </c>
      <c r="V8119" t="s">
        <v>2909</v>
      </c>
      <c r="W8119" t="s">
        <v>554</v>
      </c>
      <c r="X8119" t="s">
        <v>1847</v>
      </c>
      <c r="Y8119" t="s">
        <v>4606</v>
      </c>
      <c r="AA8119">
        <v>120</v>
      </c>
      <c r="AB8119">
        <v>114.54</v>
      </c>
    </row>
    <row r="8120" spans="1:28" x14ac:dyDescent="0.25">
      <c r="A8120" t="s">
        <v>52</v>
      </c>
      <c r="B8120" t="s">
        <v>31</v>
      </c>
      <c r="C8120" t="s">
        <v>4605</v>
      </c>
      <c r="D8120">
        <v>2.33</v>
      </c>
      <c r="E8120" t="s">
        <v>33</v>
      </c>
      <c r="F8120" t="s">
        <v>136</v>
      </c>
      <c r="G8120" t="s">
        <v>35</v>
      </c>
      <c r="H8120" t="s">
        <v>3530</v>
      </c>
      <c r="I8120">
        <v>104.788</v>
      </c>
      <c r="J8120">
        <v>104.905</v>
      </c>
      <c r="K8120">
        <v>80</v>
      </c>
      <c r="L8120">
        <v>75</v>
      </c>
      <c r="M8120" t="s">
        <v>1850</v>
      </c>
      <c r="N8120" t="s">
        <v>53</v>
      </c>
      <c r="O8120">
        <v>5000000</v>
      </c>
      <c r="P8120">
        <v>2000000</v>
      </c>
      <c r="Q8120" t="s">
        <v>2124</v>
      </c>
      <c r="R8120">
        <v>3.51</v>
      </c>
      <c r="S8120">
        <v>3.46</v>
      </c>
      <c r="V8120" t="s">
        <v>3531</v>
      </c>
      <c r="W8120" t="s">
        <v>554</v>
      </c>
      <c r="X8120" t="s">
        <v>1847</v>
      </c>
      <c r="Y8120" t="s">
        <v>4606</v>
      </c>
      <c r="AA8120">
        <v>79</v>
      </c>
      <c r="AB8120">
        <v>73.95</v>
      </c>
    </row>
    <row r="8121" spans="1:28" x14ac:dyDescent="0.25">
      <c r="A8121" t="s">
        <v>54</v>
      </c>
      <c r="B8121" t="s">
        <v>31</v>
      </c>
      <c r="C8121" t="s">
        <v>4605</v>
      </c>
      <c r="D8121">
        <v>6.62</v>
      </c>
      <c r="E8121" t="s">
        <v>33</v>
      </c>
      <c r="F8121" t="s">
        <v>136</v>
      </c>
      <c r="G8121" t="s">
        <v>35</v>
      </c>
      <c r="H8121" t="s">
        <v>3532</v>
      </c>
      <c r="I8121">
        <v>109.16200000000001</v>
      </c>
      <c r="J8121">
        <v>109.494</v>
      </c>
      <c r="K8121">
        <v>135</v>
      </c>
      <c r="L8121">
        <v>130</v>
      </c>
      <c r="M8121" t="s">
        <v>1869</v>
      </c>
      <c r="N8121" t="s">
        <v>55</v>
      </c>
      <c r="O8121">
        <v>5000000</v>
      </c>
      <c r="P8121">
        <v>2000000</v>
      </c>
      <c r="Q8121" t="s">
        <v>2124</v>
      </c>
      <c r="R8121">
        <v>4.5199999999999996</v>
      </c>
      <c r="S8121">
        <v>4.47</v>
      </c>
      <c r="V8121" t="s">
        <v>3533</v>
      </c>
      <c r="W8121" t="s">
        <v>554</v>
      </c>
      <c r="X8121" t="s">
        <v>1847</v>
      </c>
      <c r="Y8121" t="s">
        <v>4606</v>
      </c>
      <c r="AA8121">
        <v>132</v>
      </c>
      <c r="AB8121">
        <v>126.52</v>
      </c>
    </row>
    <row r="8122" spans="1:28" x14ac:dyDescent="0.25">
      <c r="A8122" t="s">
        <v>56</v>
      </c>
      <c r="B8122" t="s">
        <v>31</v>
      </c>
      <c r="C8122" t="s">
        <v>4605</v>
      </c>
      <c r="D8122">
        <v>6.41</v>
      </c>
      <c r="E8122" t="s">
        <v>45</v>
      </c>
      <c r="F8122" t="s">
        <v>136</v>
      </c>
      <c r="G8122" t="s">
        <v>35</v>
      </c>
      <c r="H8122" t="s">
        <v>3534</v>
      </c>
      <c r="I8122">
        <v>106.25</v>
      </c>
      <c r="J8122">
        <v>106.571</v>
      </c>
      <c r="K8122">
        <v>125</v>
      </c>
      <c r="L8122">
        <v>120</v>
      </c>
      <c r="M8122" t="s">
        <v>1869</v>
      </c>
      <c r="N8122" t="s">
        <v>55</v>
      </c>
      <c r="O8122">
        <v>5000000</v>
      </c>
      <c r="P8122">
        <v>5000000</v>
      </c>
      <c r="Q8122" t="s">
        <v>1845</v>
      </c>
      <c r="R8122">
        <v>4.42</v>
      </c>
      <c r="S8122">
        <v>4.37</v>
      </c>
      <c r="V8122" t="s">
        <v>3535</v>
      </c>
      <c r="W8122" t="s">
        <v>554</v>
      </c>
      <c r="X8122" t="s">
        <v>1847</v>
      </c>
      <c r="Y8122" t="s">
        <v>4606</v>
      </c>
      <c r="AA8122">
        <v>123</v>
      </c>
      <c r="AB8122">
        <v>117.79</v>
      </c>
    </row>
    <row r="8123" spans="1:28" x14ac:dyDescent="0.25">
      <c r="A8123" t="s">
        <v>57</v>
      </c>
      <c r="B8123" t="s">
        <v>31</v>
      </c>
      <c r="C8123" t="s">
        <v>4605</v>
      </c>
      <c r="D8123">
        <v>5.83</v>
      </c>
      <c r="E8123" t="s">
        <v>33</v>
      </c>
      <c r="F8123" t="s">
        <v>136</v>
      </c>
      <c r="G8123" t="s">
        <v>35</v>
      </c>
      <c r="H8123" t="s">
        <v>3536</v>
      </c>
      <c r="I8123">
        <v>90.646000000000001</v>
      </c>
      <c r="J8123">
        <v>90.938000000000002</v>
      </c>
      <c r="K8123">
        <v>120</v>
      </c>
      <c r="L8123">
        <v>115</v>
      </c>
      <c r="M8123" t="s">
        <v>1869</v>
      </c>
      <c r="N8123" t="s">
        <v>55</v>
      </c>
      <c r="O8123">
        <v>5000000</v>
      </c>
      <c r="P8123">
        <v>2000000</v>
      </c>
      <c r="Q8123" t="s">
        <v>2124</v>
      </c>
      <c r="R8123">
        <v>4.37</v>
      </c>
      <c r="S8123">
        <v>4.32</v>
      </c>
      <c r="V8123" t="s">
        <v>3537</v>
      </c>
      <c r="W8123" t="s">
        <v>554</v>
      </c>
      <c r="X8123" t="s">
        <v>1847</v>
      </c>
      <c r="Y8123" t="s">
        <v>4606</v>
      </c>
      <c r="AA8123">
        <v>118</v>
      </c>
      <c r="AB8123">
        <v>113.06</v>
      </c>
    </row>
    <row r="8124" spans="1:28" x14ac:dyDescent="0.25">
      <c r="A8124" t="s">
        <v>564</v>
      </c>
      <c r="B8124" t="s">
        <v>31</v>
      </c>
      <c r="C8124" t="s">
        <v>4605</v>
      </c>
      <c r="D8124">
        <v>4.16</v>
      </c>
      <c r="E8124" t="s">
        <v>382</v>
      </c>
      <c r="F8124" t="s">
        <v>136</v>
      </c>
      <c r="G8124" t="s">
        <v>35</v>
      </c>
      <c r="H8124" t="s">
        <v>2918</v>
      </c>
      <c r="I8124">
        <v>97.909000000000006</v>
      </c>
      <c r="J8124">
        <v>98.325999999999993</v>
      </c>
      <c r="K8124">
        <v>102</v>
      </c>
      <c r="L8124">
        <v>92</v>
      </c>
      <c r="M8124" t="s">
        <v>1861</v>
      </c>
      <c r="N8124" t="s">
        <v>149</v>
      </c>
      <c r="O8124">
        <v>5000000</v>
      </c>
      <c r="P8124">
        <v>2000000</v>
      </c>
      <c r="Q8124" t="s">
        <v>2124</v>
      </c>
      <c r="R8124">
        <v>3.88</v>
      </c>
      <c r="S8124">
        <v>3.78</v>
      </c>
      <c r="V8124" t="s">
        <v>2919</v>
      </c>
      <c r="W8124" t="s">
        <v>554</v>
      </c>
      <c r="X8124" t="s">
        <v>1847</v>
      </c>
      <c r="Y8124" t="s">
        <v>4606</v>
      </c>
      <c r="AA8124">
        <v>94</v>
      </c>
      <c r="AB8124">
        <v>84.4</v>
      </c>
    </row>
    <row r="8125" spans="1:28" x14ac:dyDescent="0.25">
      <c r="A8125" t="s">
        <v>565</v>
      </c>
      <c r="B8125" t="s">
        <v>31</v>
      </c>
      <c r="C8125" t="s">
        <v>4605</v>
      </c>
      <c r="D8125">
        <v>12.06</v>
      </c>
      <c r="E8125" t="s">
        <v>382</v>
      </c>
      <c r="F8125" t="s">
        <v>136</v>
      </c>
      <c r="G8125" t="s">
        <v>35</v>
      </c>
      <c r="H8125" t="s">
        <v>2920</v>
      </c>
      <c r="I8125">
        <v>85.099000000000004</v>
      </c>
      <c r="J8125">
        <v>85.703999999999994</v>
      </c>
      <c r="K8125">
        <v>175</v>
      </c>
      <c r="L8125">
        <v>170</v>
      </c>
      <c r="M8125" t="s">
        <v>1909</v>
      </c>
      <c r="N8125" t="s">
        <v>42</v>
      </c>
      <c r="O8125">
        <v>5000000</v>
      </c>
      <c r="P8125">
        <v>0</v>
      </c>
      <c r="Q8125" t="s">
        <v>2124</v>
      </c>
      <c r="R8125">
        <v>5.39</v>
      </c>
      <c r="S8125">
        <v>5.34</v>
      </c>
      <c r="V8125" t="s">
        <v>2921</v>
      </c>
      <c r="W8125" t="s">
        <v>554</v>
      </c>
      <c r="X8125" t="s">
        <v>1847</v>
      </c>
      <c r="Y8125" t="s">
        <v>4606</v>
      </c>
      <c r="AA8125">
        <v>175</v>
      </c>
      <c r="AB8125">
        <v>170.05</v>
      </c>
    </row>
    <row r="8126" spans="1:28" x14ac:dyDescent="0.25">
      <c r="A8126" t="s">
        <v>59</v>
      </c>
      <c r="B8126" t="s">
        <v>31</v>
      </c>
      <c r="C8126" t="s">
        <v>4605</v>
      </c>
      <c r="D8126">
        <v>3.94</v>
      </c>
      <c r="E8126" t="s">
        <v>33</v>
      </c>
      <c r="F8126" t="s">
        <v>136</v>
      </c>
      <c r="G8126" t="s">
        <v>35</v>
      </c>
      <c r="H8126" t="s">
        <v>3538</v>
      </c>
      <c r="I8126">
        <v>98.138999999999996</v>
      </c>
      <c r="J8126">
        <v>98.335999999999999</v>
      </c>
      <c r="K8126">
        <v>102</v>
      </c>
      <c r="L8126">
        <v>97</v>
      </c>
      <c r="M8126" t="s">
        <v>1861</v>
      </c>
      <c r="N8126" t="s">
        <v>149</v>
      </c>
      <c r="O8126">
        <v>5000000</v>
      </c>
      <c r="P8126">
        <v>0</v>
      </c>
      <c r="Q8126" t="s">
        <v>2124</v>
      </c>
      <c r="R8126">
        <v>3.88</v>
      </c>
      <c r="S8126">
        <v>3.83</v>
      </c>
      <c r="V8126" t="s">
        <v>3539</v>
      </c>
      <c r="W8126" t="s">
        <v>554</v>
      </c>
      <c r="X8126" t="s">
        <v>1847</v>
      </c>
      <c r="Y8126" t="s">
        <v>4606</v>
      </c>
      <c r="AA8126">
        <v>96</v>
      </c>
      <c r="AB8126">
        <v>91.4</v>
      </c>
    </row>
    <row r="8127" spans="1:28" x14ac:dyDescent="0.25">
      <c r="A8127" t="s">
        <v>541</v>
      </c>
      <c r="B8127" t="s">
        <v>31</v>
      </c>
      <c r="C8127" t="s">
        <v>4607</v>
      </c>
      <c r="D8127">
        <v>2.04</v>
      </c>
      <c r="E8127" t="s">
        <v>543</v>
      </c>
      <c r="F8127" t="s">
        <v>136</v>
      </c>
      <c r="G8127" t="s">
        <v>35</v>
      </c>
      <c r="H8127" t="s">
        <v>4210</v>
      </c>
      <c r="I8127">
        <v>102.697</v>
      </c>
      <c r="J8127">
        <v>102.79900000000001</v>
      </c>
      <c r="K8127">
        <v>65</v>
      </c>
      <c r="L8127">
        <v>60</v>
      </c>
      <c r="M8127" t="s">
        <v>1844</v>
      </c>
      <c r="N8127" t="s">
        <v>48</v>
      </c>
      <c r="O8127">
        <v>5000000</v>
      </c>
      <c r="P8127">
        <v>2000000</v>
      </c>
      <c r="Q8127" t="s">
        <v>2154</v>
      </c>
      <c r="R8127">
        <v>3.33</v>
      </c>
      <c r="S8127">
        <v>3.28</v>
      </c>
      <c r="V8127" t="s">
        <v>4211</v>
      </c>
      <c r="W8127" t="s">
        <v>554</v>
      </c>
      <c r="X8127" t="s">
        <v>1847</v>
      </c>
      <c r="Y8127" t="s">
        <v>4212</v>
      </c>
      <c r="AA8127">
        <v>63</v>
      </c>
      <c r="AB8127">
        <v>59.44</v>
      </c>
    </row>
    <row r="8128" spans="1:28" x14ac:dyDescent="0.25">
      <c r="A8128" t="s">
        <v>545</v>
      </c>
      <c r="B8128" t="s">
        <v>31</v>
      </c>
      <c r="C8128" t="s">
        <v>4607</v>
      </c>
      <c r="D8128">
        <v>4.08</v>
      </c>
      <c r="E8128" t="s">
        <v>543</v>
      </c>
      <c r="F8128" t="s">
        <v>136</v>
      </c>
      <c r="G8128" t="s">
        <v>35</v>
      </c>
      <c r="H8128" t="s">
        <v>4213</v>
      </c>
      <c r="I8128">
        <v>104.08499999999999</v>
      </c>
      <c r="J8128">
        <v>104.289</v>
      </c>
      <c r="K8128">
        <v>76</v>
      </c>
      <c r="L8128">
        <v>71</v>
      </c>
      <c r="M8128" t="s">
        <v>1866</v>
      </c>
      <c r="N8128" t="s">
        <v>60</v>
      </c>
      <c r="O8128">
        <v>5000000</v>
      </c>
      <c r="P8128">
        <v>2000000</v>
      </c>
      <c r="Q8128" t="s">
        <v>2154</v>
      </c>
      <c r="R8128">
        <v>3.66</v>
      </c>
      <c r="S8128">
        <v>3.61</v>
      </c>
      <c r="V8128" t="s">
        <v>4214</v>
      </c>
      <c r="W8128" t="s">
        <v>554</v>
      </c>
      <c r="X8128" t="s">
        <v>1847</v>
      </c>
      <c r="Y8128" t="s">
        <v>4212</v>
      </c>
      <c r="AA8128">
        <v>75</v>
      </c>
      <c r="AB8128">
        <v>70.41</v>
      </c>
    </row>
    <row r="8129" spans="1:28" x14ac:dyDescent="0.25">
      <c r="A8129" t="s">
        <v>546</v>
      </c>
      <c r="B8129" t="s">
        <v>31</v>
      </c>
      <c r="C8129" t="s">
        <v>4607</v>
      </c>
      <c r="D8129">
        <v>5.52</v>
      </c>
      <c r="E8129" t="s">
        <v>543</v>
      </c>
      <c r="F8129" t="s">
        <v>136</v>
      </c>
      <c r="G8129" t="s">
        <v>35</v>
      </c>
      <c r="H8129" t="s">
        <v>4215</v>
      </c>
      <c r="I8129">
        <v>104.87</v>
      </c>
      <c r="J8129">
        <v>105.146</v>
      </c>
      <c r="K8129">
        <v>91</v>
      </c>
      <c r="L8129">
        <v>86</v>
      </c>
      <c r="M8129" t="s">
        <v>1938</v>
      </c>
      <c r="N8129" t="s">
        <v>145</v>
      </c>
      <c r="O8129">
        <v>5000000</v>
      </c>
      <c r="P8129">
        <v>2000000</v>
      </c>
      <c r="Q8129" t="s">
        <v>2154</v>
      </c>
      <c r="R8129">
        <v>4</v>
      </c>
      <c r="S8129">
        <v>3.95</v>
      </c>
      <c r="V8129" t="s">
        <v>4216</v>
      </c>
      <c r="W8129" t="s">
        <v>554</v>
      </c>
      <c r="X8129" t="s">
        <v>1847</v>
      </c>
      <c r="Y8129" t="s">
        <v>4212</v>
      </c>
      <c r="AA8129">
        <v>90</v>
      </c>
      <c r="AB8129">
        <v>85.39</v>
      </c>
    </row>
    <row r="8130" spans="1:28" x14ac:dyDescent="0.25">
      <c r="A8130" t="s">
        <v>547</v>
      </c>
      <c r="B8130" t="s">
        <v>31</v>
      </c>
      <c r="C8130" t="s">
        <v>4607</v>
      </c>
      <c r="D8130">
        <v>7.85</v>
      </c>
      <c r="E8130" t="s">
        <v>543</v>
      </c>
      <c r="F8130" t="s">
        <v>136</v>
      </c>
      <c r="G8130" t="s">
        <v>35</v>
      </c>
      <c r="H8130" t="s">
        <v>4217</v>
      </c>
      <c r="I8130">
        <v>105.749</v>
      </c>
      <c r="J8130">
        <v>106.143</v>
      </c>
      <c r="K8130">
        <v>112</v>
      </c>
      <c r="L8130">
        <v>107</v>
      </c>
      <c r="M8130" t="s">
        <v>1877</v>
      </c>
      <c r="N8130" t="s">
        <v>46</v>
      </c>
      <c r="O8130">
        <v>5000000</v>
      </c>
      <c r="P8130">
        <v>3000000</v>
      </c>
      <c r="Q8130" t="s">
        <v>2154</v>
      </c>
      <c r="R8130">
        <v>4.43</v>
      </c>
      <c r="S8130">
        <v>4.38</v>
      </c>
      <c r="V8130" t="s">
        <v>4218</v>
      </c>
      <c r="W8130" t="s">
        <v>554</v>
      </c>
      <c r="X8130" t="s">
        <v>1847</v>
      </c>
      <c r="Y8130" t="s">
        <v>4212</v>
      </c>
      <c r="AA8130">
        <v>110</v>
      </c>
      <c r="AB8130">
        <v>104.54</v>
      </c>
    </row>
    <row r="8131" spans="1:28" x14ac:dyDescent="0.25">
      <c r="A8131" t="s">
        <v>548</v>
      </c>
      <c r="B8131" t="s">
        <v>31</v>
      </c>
      <c r="C8131" t="s">
        <v>4607</v>
      </c>
      <c r="D8131">
        <v>10.59</v>
      </c>
      <c r="E8131" t="s">
        <v>543</v>
      </c>
      <c r="F8131" t="s">
        <v>136</v>
      </c>
      <c r="G8131" t="s">
        <v>35</v>
      </c>
      <c r="H8131" t="s">
        <v>4219</v>
      </c>
      <c r="I8131">
        <v>107.14</v>
      </c>
      <c r="J8131">
        <v>107.672</v>
      </c>
      <c r="K8131">
        <v>140</v>
      </c>
      <c r="L8131">
        <v>135</v>
      </c>
      <c r="M8131" t="s">
        <v>2988</v>
      </c>
      <c r="N8131" t="s">
        <v>484</v>
      </c>
      <c r="O8131">
        <v>5000000</v>
      </c>
      <c r="P8131">
        <v>2000000</v>
      </c>
      <c r="Q8131" t="s">
        <v>2154</v>
      </c>
      <c r="R8131">
        <v>4.83</v>
      </c>
      <c r="S8131">
        <v>4.78</v>
      </c>
      <c r="V8131" t="s">
        <v>4220</v>
      </c>
      <c r="W8131" t="s">
        <v>554</v>
      </c>
      <c r="X8131" t="s">
        <v>1847</v>
      </c>
      <c r="Y8131" t="s">
        <v>4212</v>
      </c>
      <c r="AA8131">
        <v>136</v>
      </c>
      <c r="AB8131">
        <v>131.26</v>
      </c>
    </row>
    <row r="8132" spans="1:28" x14ac:dyDescent="0.25">
      <c r="A8132" t="s">
        <v>549</v>
      </c>
      <c r="B8132" t="s">
        <v>31</v>
      </c>
      <c r="C8132" t="s">
        <v>4607</v>
      </c>
      <c r="D8132">
        <v>11.95</v>
      </c>
      <c r="E8132" t="s">
        <v>543</v>
      </c>
      <c r="F8132" t="s">
        <v>136</v>
      </c>
      <c r="G8132" t="s">
        <v>35</v>
      </c>
      <c r="H8132" t="s">
        <v>4221</v>
      </c>
      <c r="I8132">
        <v>106.434</v>
      </c>
      <c r="J8132">
        <v>107.03400000000001</v>
      </c>
      <c r="K8132">
        <v>140</v>
      </c>
      <c r="L8132">
        <v>135</v>
      </c>
      <c r="M8132" t="s">
        <v>1909</v>
      </c>
      <c r="N8132" t="s">
        <v>42</v>
      </c>
      <c r="O8132">
        <v>5000000</v>
      </c>
      <c r="P8132">
        <v>5000000</v>
      </c>
      <c r="Q8132" t="s">
        <v>2154</v>
      </c>
      <c r="R8132">
        <v>5.04</v>
      </c>
      <c r="S8132">
        <v>4.99</v>
      </c>
      <c r="V8132" t="s">
        <v>4222</v>
      </c>
      <c r="W8132" t="s">
        <v>554</v>
      </c>
      <c r="X8132" t="s">
        <v>1847</v>
      </c>
      <c r="Y8132" t="s">
        <v>4212</v>
      </c>
      <c r="AA8132">
        <v>151</v>
      </c>
      <c r="AB8132">
        <v>146.44</v>
      </c>
    </row>
    <row r="8133" spans="1:28" x14ac:dyDescent="0.25">
      <c r="A8133" t="s">
        <v>550</v>
      </c>
      <c r="B8133" t="s">
        <v>31</v>
      </c>
      <c r="C8133" t="s">
        <v>4607</v>
      </c>
      <c r="D8133">
        <v>12.72</v>
      </c>
      <c r="E8133" t="s">
        <v>543</v>
      </c>
      <c r="F8133" t="s">
        <v>136</v>
      </c>
      <c r="G8133" t="s">
        <v>35</v>
      </c>
      <c r="H8133" t="s">
        <v>4223</v>
      </c>
      <c r="I8133">
        <v>106.84</v>
      </c>
      <c r="J8133">
        <v>107.479</v>
      </c>
      <c r="K8133">
        <v>140</v>
      </c>
      <c r="L8133">
        <v>135</v>
      </c>
      <c r="M8133" t="s">
        <v>1909</v>
      </c>
      <c r="N8133" t="s">
        <v>42</v>
      </c>
      <c r="O8133">
        <v>5000000</v>
      </c>
      <c r="P8133">
        <v>3000000</v>
      </c>
      <c r="Q8133" t="s">
        <v>2154</v>
      </c>
      <c r="R8133">
        <v>5.04</v>
      </c>
      <c r="S8133">
        <v>4.99</v>
      </c>
      <c r="V8133" t="s">
        <v>4224</v>
      </c>
      <c r="W8133" t="s">
        <v>554</v>
      </c>
      <c r="X8133" t="s">
        <v>1847</v>
      </c>
      <c r="Y8133" t="s">
        <v>4212</v>
      </c>
      <c r="AA8133">
        <v>149</v>
      </c>
      <c r="AB8133">
        <v>144.11000000000001</v>
      </c>
    </row>
    <row r="8134" spans="1:28" x14ac:dyDescent="0.25">
      <c r="A8134" t="s">
        <v>551</v>
      </c>
      <c r="B8134" t="s">
        <v>31</v>
      </c>
      <c r="C8134" t="s">
        <v>4607</v>
      </c>
      <c r="D8134">
        <v>13.81</v>
      </c>
      <c r="E8134" t="s">
        <v>543</v>
      </c>
      <c r="F8134" t="s">
        <v>136</v>
      </c>
      <c r="G8134" t="s">
        <v>35</v>
      </c>
      <c r="H8134" t="s">
        <v>4225</v>
      </c>
      <c r="I8134">
        <v>107.376</v>
      </c>
      <c r="J8134">
        <v>108.07</v>
      </c>
      <c r="K8134">
        <v>140</v>
      </c>
      <c r="L8134">
        <v>135</v>
      </c>
      <c r="M8134" t="s">
        <v>1909</v>
      </c>
      <c r="N8134" t="s">
        <v>42</v>
      </c>
      <c r="O8134">
        <v>5000000</v>
      </c>
      <c r="P8134">
        <v>3000000</v>
      </c>
      <c r="Q8134" t="s">
        <v>2154</v>
      </c>
      <c r="R8134">
        <v>5.04</v>
      </c>
      <c r="S8134">
        <v>4.99</v>
      </c>
      <c r="V8134" t="s">
        <v>4226</v>
      </c>
      <c r="W8134" t="s">
        <v>554</v>
      </c>
      <c r="X8134" t="s">
        <v>1847</v>
      </c>
      <c r="Y8134" t="s">
        <v>4212</v>
      </c>
      <c r="AA8134">
        <v>144</v>
      </c>
      <c r="AB8134">
        <v>139.53</v>
      </c>
    </row>
    <row r="8135" spans="1:28" x14ac:dyDescent="0.25">
      <c r="A8135" t="s">
        <v>552</v>
      </c>
      <c r="B8135" t="s">
        <v>31</v>
      </c>
      <c r="C8135" t="s">
        <v>4607</v>
      </c>
      <c r="D8135">
        <v>14.16</v>
      </c>
      <c r="E8135" t="s">
        <v>543</v>
      </c>
      <c r="F8135" t="s">
        <v>136</v>
      </c>
      <c r="G8135" t="s">
        <v>35</v>
      </c>
      <c r="H8135" t="s">
        <v>4227</v>
      </c>
      <c r="I8135">
        <v>110.45099999999999</v>
      </c>
      <c r="J8135">
        <v>111.16200000000001</v>
      </c>
      <c r="K8135">
        <v>142</v>
      </c>
      <c r="L8135">
        <v>137</v>
      </c>
      <c r="M8135" t="s">
        <v>1909</v>
      </c>
      <c r="N8135" t="s">
        <v>42</v>
      </c>
      <c r="O8135">
        <v>5000000</v>
      </c>
      <c r="P8135">
        <v>3000000</v>
      </c>
      <c r="Q8135" t="s">
        <v>2154</v>
      </c>
      <c r="R8135">
        <v>5.0599999999999996</v>
      </c>
      <c r="S8135">
        <v>5.01</v>
      </c>
      <c r="V8135" t="s">
        <v>4228</v>
      </c>
      <c r="W8135" t="s">
        <v>554</v>
      </c>
      <c r="X8135" t="s">
        <v>1847</v>
      </c>
      <c r="Y8135" t="s">
        <v>4212</v>
      </c>
      <c r="AA8135">
        <v>146</v>
      </c>
      <c r="AB8135">
        <v>141.02000000000001</v>
      </c>
    </row>
    <row r="8136" spans="1:28" x14ac:dyDescent="0.25">
      <c r="A8136" t="s">
        <v>553</v>
      </c>
      <c r="B8136" t="s">
        <v>31</v>
      </c>
      <c r="C8136" t="s">
        <v>4607</v>
      </c>
      <c r="D8136">
        <v>14.25</v>
      </c>
      <c r="E8136" t="s">
        <v>543</v>
      </c>
      <c r="F8136" t="s">
        <v>136</v>
      </c>
      <c r="G8136" t="s">
        <v>35</v>
      </c>
      <c r="H8136" t="s">
        <v>4229</v>
      </c>
      <c r="I8136">
        <v>110.518</v>
      </c>
      <c r="J8136">
        <v>111.233</v>
      </c>
      <c r="K8136">
        <v>142</v>
      </c>
      <c r="L8136">
        <v>137</v>
      </c>
      <c r="M8136" t="s">
        <v>1909</v>
      </c>
      <c r="N8136" t="s">
        <v>42</v>
      </c>
      <c r="O8136">
        <v>5000000</v>
      </c>
      <c r="P8136">
        <v>3000000</v>
      </c>
      <c r="Q8136" t="s">
        <v>2154</v>
      </c>
      <c r="R8136">
        <v>5.0599999999999996</v>
      </c>
      <c r="S8136">
        <v>5.01</v>
      </c>
      <c r="V8136" t="s">
        <v>4230</v>
      </c>
      <c r="W8136" t="s">
        <v>554</v>
      </c>
      <c r="X8136" t="s">
        <v>1847</v>
      </c>
      <c r="Y8136" t="s">
        <v>4212</v>
      </c>
      <c r="AA8136">
        <v>145</v>
      </c>
      <c r="AB8136">
        <v>140.51</v>
      </c>
    </row>
    <row r="8137" spans="1:28" x14ac:dyDescent="0.25">
      <c r="A8137" t="s">
        <v>590</v>
      </c>
      <c r="B8137" t="s">
        <v>31</v>
      </c>
      <c r="C8137" t="s">
        <v>4607</v>
      </c>
      <c r="D8137">
        <v>12.06</v>
      </c>
      <c r="E8137" t="s">
        <v>591</v>
      </c>
      <c r="F8137" t="s">
        <v>136</v>
      </c>
      <c r="G8137" t="s">
        <v>35</v>
      </c>
      <c r="H8137" t="s">
        <v>3277</v>
      </c>
      <c r="I8137">
        <v>86.141000000000005</v>
      </c>
      <c r="J8137">
        <v>86.626000000000005</v>
      </c>
      <c r="K8137">
        <v>116</v>
      </c>
      <c r="L8137">
        <v>112</v>
      </c>
      <c r="M8137" t="s">
        <v>1909</v>
      </c>
      <c r="N8137" t="s">
        <v>42</v>
      </c>
      <c r="O8137">
        <v>5000000</v>
      </c>
      <c r="P8137">
        <v>5000000</v>
      </c>
      <c r="Q8137" t="s">
        <v>2124</v>
      </c>
      <c r="R8137">
        <v>4.8</v>
      </c>
      <c r="S8137">
        <v>4.76</v>
      </c>
      <c r="V8137" t="s">
        <v>3278</v>
      </c>
      <c r="W8137" t="s">
        <v>554</v>
      </c>
      <c r="X8137" t="s">
        <v>1847</v>
      </c>
      <c r="Y8137" t="s">
        <v>4608</v>
      </c>
      <c r="AA8137">
        <v>121</v>
      </c>
      <c r="AB8137">
        <v>117.26</v>
      </c>
    </row>
    <row r="8138" spans="1:28" x14ac:dyDescent="0.25">
      <c r="A8138" t="s">
        <v>606</v>
      </c>
      <c r="B8138" t="s">
        <v>31</v>
      </c>
      <c r="C8138" t="s">
        <v>4607</v>
      </c>
      <c r="D8138">
        <v>12.06</v>
      </c>
      <c r="E8138" t="s">
        <v>591</v>
      </c>
      <c r="F8138" t="s">
        <v>136</v>
      </c>
      <c r="G8138" t="s">
        <v>35</v>
      </c>
      <c r="H8138" t="s">
        <v>3281</v>
      </c>
      <c r="I8138">
        <v>82.84</v>
      </c>
      <c r="J8138">
        <v>83.323999999999998</v>
      </c>
      <c r="K8138">
        <v>116</v>
      </c>
      <c r="L8138">
        <v>112</v>
      </c>
      <c r="M8138" t="s">
        <v>1909</v>
      </c>
      <c r="N8138" t="s">
        <v>42</v>
      </c>
      <c r="O8138">
        <v>5000000</v>
      </c>
      <c r="P8138">
        <v>5000000</v>
      </c>
      <c r="Q8138" t="s">
        <v>2124</v>
      </c>
      <c r="R8138">
        <v>4.8</v>
      </c>
      <c r="S8138">
        <v>4.76</v>
      </c>
      <c r="V8138" t="s">
        <v>3282</v>
      </c>
      <c r="W8138" t="s">
        <v>554</v>
      </c>
      <c r="X8138" t="s">
        <v>1847</v>
      </c>
      <c r="Y8138" t="s">
        <v>4608</v>
      </c>
      <c r="AA8138">
        <v>119</v>
      </c>
      <c r="AB8138">
        <v>115.21</v>
      </c>
    </row>
    <row r="8139" spans="1:28" x14ac:dyDescent="0.25">
      <c r="A8139" t="s">
        <v>614</v>
      </c>
      <c r="B8139" t="s">
        <v>31</v>
      </c>
      <c r="C8139" t="s">
        <v>4607</v>
      </c>
      <c r="D8139">
        <v>12.84</v>
      </c>
      <c r="E8139" t="s">
        <v>591</v>
      </c>
      <c r="F8139" t="s">
        <v>136</v>
      </c>
      <c r="G8139" t="s">
        <v>35</v>
      </c>
      <c r="H8139" t="s">
        <v>3283</v>
      </c>
      <c r="I8139">
        <v>88.046000000000006</v>
      </c>
      <c r="J8139">
        <v>88.561999999999998</v>
      </c>
      <c r="K8139">
        <v>116</v>
      </c>
      <c r="L8139">
        <v>112</v>
      </c>
      <c r="M8139" t="s">
        <v>1909</v>
      </c>
      <c r="N8139" t="s">
        <v>42</v>
      </c>
      <c r="O8139">
        <v>5000000</v>
      </c>
      <c r="P8139">
        <v>5000000</v>
      </c>
      <c r="Q8139" t="s">
        <v>2124</v>
      </c>
      <c r="R8139">
        <v>4.8</v>
      </c>
      <c r="S8139">
        <v>4.76</v>
      </c>
      <c r="V8139" t="s">
        <v>3284</v>
      </c>
      <c r="W8139" t="s">
        <v>554</v>
      </c>
      <c r="X8139" t="s">
        <v>1847</v>
      </c>
      <c r="Y8139" t="s">
        <v>4608</v>
      </c>
      <c r="AA8139">
        <v>117</v>
      </c>
      <c r="AB8139">
        <v>113.17</v>
      </c>
    </row>
    <row r="8140" spans="1:28" x14ac:dyDescent="0.25">
      <c r="A8140" t="s">
        <v>638</v>
      </c>
      <c r="B8140" t="s">
        <v>31</v>
      </c>
      <c r="C8140" t="s">
        <v>4607</v>
      </c>
      <c r="D8140">
        <v>12.3</v>
      </c>
      <c r="E8140" t="s">
        <v>591</v>
      </c>
      <c r="F8140" t="s">
        <v>136</v>
      </c>
      <c r="G8140" t="s">
        <v>35</v>
      </c>
      <c r="H8140" t="s">
        <v>3285</v>
      </c>
      <c r="I8140">
        <v>75.807000000000002</v>
      </c>
      <c r="J8140">
        <v>76.301000000000002</v>
      </c>
      <c r="K8140">
        <v>116</v>
      </c>
      <c r="L8140">
        <v>112</v>
      </c>
      <c r="M8140" t="s">
        <v>1909</v>
      </c>
      <c r="N8140" t="s">
        <v>42</v>
      </c>
      <c r="O8140">
        <v>5000000</v>
      </c>
      <c r="P8140">
        <v>2000000</v>
      </c>
      <c r="Q8140" t="s">
        <v>2124</v>
      </c>
      <c r="R8140">
        <v>4.8</v>
      </c>
      <c r="S8140">
        <v>4.76</v>
      </c>
      <c r="V8140" t="s">
        <v>3286</v>
      </c>
      <c r="W8140" t="s">
        <v>554</v>
      </c>
      <c r="X8140" t="s">
        <v>1847</v>
      </c>
      <c r="Y8140" t="s">
        <v>4608</v>
      </c>
      <c r="AA8140">
        <v>114</v>
      </c>
      <c r="AB8140">
        <v>110.11</v>
      </c>
    </row>
    <row r="8141" spans="1:28" x14ac:dyDescent="0.25">
      <c r="A8141" t="s">
        <v>648</v>
      </c>
      <c r="B8141" t="s">
        <v>31</v>
      </c>
      <c r="C8141" t="s">
        <v>4607</v>
      </c>
      <c r="D8141">
        <v>14.31</v>
      </c>
      <c r="E8141" t="s">
        <v>591</v>
      </c>
      <c r="F8141" t="s">
        <v>136</v>
      </c>
      <c r="G8141" t="s">
        <v>35</v>
      </c>
      <c r="H8141" t="s">
        <v>3291</v>
      </c>
      <c r="I8141">
        <v>96.876999999999995</v>
      </c>
      <c r="J8141">
        <v>97.596000000000004</v>
      </c>
      <c r="K8141">
        <v>142</v>
      </c>
      <c r="L8141">
        <v>137</v>
      </c>
      <c r="M8141" t="s">
        <v>1909</v>
      </c>
      <c r="N8141" t="s">
        <v>42</v>
      </c>
      <c r="O8141">
        <v>5000000</v>
      </c>
      <c r="P8141">
        <v>0</v>
      </c>
      <c r="Q8141" t="s">
        <v>2124</v>
      </c>
      <c r="R8141">
        <v>5.0599999999999996</v>
      </c>
      <c r="S8141">
        <v>5.01</v>
      </c>
      <c r="V8141" t="s">
        <v>3292</v>
      </c>
      <c r="W8141" t="s">
        <v>554</v>
      </c>
      <c r="X8141" t="s">
        <v>1847</v>
      </c>
      <c r="Y8141" t="s">
        <v>4608</v>
      </c>
      <c r="AA8141">
        <v>140</v>
      </c>
      <c r="AB8141">
        <v>135.26</v>
      </c>
    </row>
    <row r="8142" spans="1:28" x14ac:dyDescent="0.25">
      <c r="A8142" t="s">
        <v>661</v>
      </c>
      <c r="B8142" t="s">
        <v>31</v>
      </c>
      <c r="C8142" t="s">
        <v>4607</v>
      </c>
      <c r="D8142">
        <v>14.67</v>
      </c>
      <c r="E8142" t="s">
        <v>591</v>
      </c>
      <c r="F8142" t="s">
        <v>136</v>
      </c>
      <c r="G8142" t="s">
        <v>35</v>
      </c>
      <c r="H8142" t="s">
        <v>3297</v>
      </c>
      <c r="I8142">
        <v>101.345</v>
      </c>
      <c r="J8142">
        <v>102.827</v>
      </c>
      <c r="K8142">
        <v>121</v>
      </c>
      <c r="L8142">
        <v>111</v>
      </c>
      <c r="M8142" t="s">
        <v>1909</v>
      </c>
      <c r="N8142" t="s">
        <v>42</v>
      </c>
      <c r="O8142">
        <v>2000000</v>
      </c>
      <c r="P8142">
        <v>0</v>
      </c>
      <c r="Q8142" t="s">
        <v>2124</v>
      </c>
      <c r="R8142">
        <v>4.8499999999999996</v>
      </c>
      <c r="S8142">
        <v>4.75</v>
      </c>
      <c r="V8142" t="s">
        <v>3298</v>
      </c>
      <c r="W8142" t="s">
        <v>554</v>
      </c>
      <c r="X8142" t="s">
        <v>1847</v>
      </c>
      <c r="Y8142" t="s">
        <v>4608</v>
      </c>
      <c r="AA8142">
        <v>120</v>
      </c>
      <c r="AB8142">
        <v>109.98</v>
      </c>
    </row>
    <row r="8143" spans="1:28" x14ac:dyDescent="0.25">
      <c r="A8143" t="s">
        <v>668</v>
      </c>
      <c r="B8143" t="s">
        <v>31</v>
      </c>
      <c r="C8143" t="s">
        <v>4607</v>
      </c>
      <c r="D8143">
        <v>11.05</v>
      </c>
      <c r="E8143" t="s">
        <v>591</v>
      </c>
      <c r="F8143" t="s">
        <v>136</v>
      </c>
      <c r="G8143" t="s">
        <v>35</v>
      </c>
      <c r="H8143" t="s">
        <v>3299</v>
      </c>
      <c r="I8143">
        <v>97.052000000000007</v>
      </c>
      <c r="J8143">
        <v>97.495000000000005</v>
      </c>
      <c r="K8143">
        <v>116</v>
      </c>
      <c r="L8143">
        <v>112</v>
      </c>
      <c r="M8143" t="s">
        <v>1909</v>
      </c>
      <c r="N8143" t="s">
        <v>42</v>
      </c>
      <c r="O8143">
        <v>5000000</v>
      </c>
      <c r="P8143">
        <v>5000000</v>
      </c>
      <c r="Q8143" t="s">
        <v>2124</v>
      </c>
      <c r="R8143">
        <v>4.8</v>
      </c>
      <c r="S8143">
        <v>4.76</v>
      </c>
      <c r="V8143" t="s">
        <v>3300</v>
      </c>
      <c r="W8143" t="s">
        <v>554</v>
      </c>
      <c r="X8143" t="s">
        <v>1847</v>
      </c>
      <c r="Y8143" t="s">
        <v>4608</v>
      </c>
      <c r="AA8143">
        <v>128</v>
      </c>
      <c r="AB8143">
        <v>124.68</v>
      </c>
    </row>
    <row r="8144" spans="1:28" x14ac:dyDescent="0.25">
      <c r="A8144" t="s">
        <v>871</v>
      </c>
      <c r="B8144" t="s">
        <v>31</v>
      </c>
      <c r="C8144" t="s">
        <v>4607</v>
      </c>
      <c r="D8144">
        <v>16.43</v>
      </c>
      <c r="E8144" t="s">
        <v>591</v>
      </c>
      <c r="F8144" t="s">
        <v>136</v>
      </c>
      <c r="G8144" t="s">
        <v>35</v>
      </c>
      <c r="H8144" t="s">
        <v>3301</v>
      </c>
      <c r="I8144">
        <v>95.551000000000002</v>
      </c>
      <c r="J8144">
        <v>96.378</v>
      </c>
      <c r="K8144">
        <v>121</v>
      </c>
      <c r="L8144">
        <v>116</v>
      </c>
      <c r="M8144" t="s">
        <v>1909</v>
      </c>
      <c r="N8144" t="s">
        <v>42</v>
      </c>
      <c r="O8144">
        <v>5000000</v>
      </c>
      <c r="P8144">
        <v>0</v>
      </c>
      <c r="Q8144" t="s">
        <v>2124</v>
      </c>
      <c r="R8144">
        <v>4.8499999999999996</v>
      </c>
      <c r="S8144">
        <v>4.8</v>
      </c>
      <c r="V8144" t="s">
        <v>3302</v>
      </c>
      <c r="W8144" t="s">
        <v>554</v>
      </c>
      <c r="X8144" t="s">
        <v>1847</v>
      </c>
      <c r="Y8144" t="s">
        <v>4608</v>
      </c>
      <c r="AA8144">
        <v>124</v>
      </c>
      <c r="AB8144">
        <v>119.7</v>
      </c>
    </row>
    <row r="8145" spans="1:28" x14ac:dyDescent="0.25">
      <c r="A8145" t="s">
        <v>677</v>
      </c>
      <c r="B8145" t="s">
        <v>31</v>
      </c>
      <c r="C8145" t="s">
        <v>4607</v>
      </c>
      <c r="D8145">
        <v>10.78</v>
      </c>
      <c r="E8145" t="s">
        <v>591</v>
      </c>
      <c r="F8145" t="s">
        <v>136</v>
      </c>
      <c r="G8145" t="s">
        <v>35</v>
      </c>
      <c r="H8145" t="s">
        <v>3303</v>
      </c>
      <c r="I8145">
        <v>88.346999999999994</v>
      </c>
      <c r="J8145">
        <v>88.778999999999996</v>
      </c>
      <c r="K8145">
        <v>116</v>
      </c>
      <c r="L8145">
        <v>112</v>
      </c>
      <c r="M8145" t="s">
        <v>1909</v>
      </c>
      <c r="N8145" t="s">
        <v>42</v>
      </c>
      <c r="O8145">
        <v>5000000</v>
      </c>
      <c r="P8145">
        <v>5000000</v>
      </c>
      <c r="Q8145" t="s">
        <v>2124</v>
      </c>
      <c r="R8145">
        <v>4.8</v>
      </c>
      <c r="S8145">
        <v>4.76</v>
      </c>
      <c r="V8145" t="s">
        <v>3304</v>
      </c>
      <c r="W8145" t="s">
        <v>554</v>
      </c>
      <c r="X8145" t="s">
        <v>1847</v>
      </c>
      <c r="Y8145" t="s">
        <v>4608</v>
      </c>
      <c r="AA8145">
        <v>127</v>
      </c>
      <c r="AB8145">
        <v>123.51</v>
      </c>
    </row>
    <row r="8146" spans="1:28" x14ac:dyDescent="0.25">
      <c r="A8146" t="s">
        <v>872</v>
      </c>
      <c r="B8146" t="s">
        <v>31</v>
      </c>
      <c r="C8146" t="s">
        <v>4607</v>
      </c>
      <c r="D8146">
        <v>14.81</v>
      </c>
      <c r="E8146" t="s">
        <v>591</v>
      </c>
      <c r="F8146" t="s">
        <v>136</v>
      </c>
      <c r="G8146" t="s">
        <v>35</v>
      </c>
      <c r="H8146" t="s">
        <v>3305</v>
      </c>
      <c r="I8146">
        <v>82.334999999999994</v>
      </c>
      <c r="J8146">
        <v>83.08</v>
      </c>
      <c r="K8146">
        <v>121</v>
      </c>
      <c r="L8146">
        <v>116</v>
      </c>
      <c r="M8146" t="s">
        <v>1909</v>
      </c>
      <c r="N8146" t="s">
        <v>42</v>
      </c>
      <c r="O8146">
        <v>5000000</v>
      </c>
      <c r="P8146">
        <v>0</v>
      </c>
      <c r="Q8146" t="s">
        <v>2124</v>
      </c>
      <c r="R8146">
        <v>4.8499999999999996</v>
      </c>
      <c r="S8146">
        <v>4.8</v>
      </c>
      <c r="V8146" t="s">
        <v>3306</v>
      </c>
      <c r="W8146" t="s">
        <v>554</v>
      </c>
      <c r="X8146" t="s">
        <v>1847</v>
      </c>
      <c r="Y8146" t="s">
        <v>4608</v>
      </c>
      <c r="AA8146">
        <v>126</v>
      </c>
      <c r="AB8146">
        <v>121.09</v>
      </c>
    </row>
    <row r="8147" spans="1:28" x14ac:dyDescent="0.25">
      <c r="A8147" t="s">
        <v>679</v>
      </c>
      <c r="B8147" t="s">
        <v>31</v>
      </c>
      <c r="C8147" t="s">
        <v>4607</v>
      </c>
      <c r="D8147">
        <v>13.61</v>
      </c>
      <c r="E8147" t="s">
        <v>591</v>
      </c>
      <c r="F8147" t="s">
        <v>136</v>
      </c>
      <c r="G8147" t="s">
        <v>35</v>
      </c>
      <c r="H8147" t="s">
        <v>3307</v>
      </c>
      <c r="I8147">
        <v>85.632000000000005</v>
      </c>
      <c r="J8147">
        <v>86.179000000000002</v>
      </c>
      <c r="K8147">
        <v>116</v>
      </c>
      <c r="L8147">
        <v>112</v>
      </c>
      <c r="M8147" t="s">
        <v>1909</v>
      </c>
      <c r="N8147" t="s">
        <v>42</v>
      </c>
      <c r="O8147">
        <v>5000000</v>
      </c>
      <c r="P8147">
        <v>2000000</v>
      </c>
      <c r="Q8147" t="s">
        <v>2124</v>
      </c>
      <c r="R8147">
        <v>4.8</v>
      </c>
      <c r="S8147">
        <v>4.76</v>
      </c>
      <c r="V8147" t="s">
        <v>3308</v>
      </c>
      <c r="W8147" t="s">
        <v>554</v>
      </c>
      <c r="X8147" t="s">
        <v>1847</v>
      </c>
      <c r="Y8147" t="s">
        <v>4608</v>
      </c>
      <c r="AA8147">
        <v>115</v>
      </c>
      <c r="AB8147">
        <v>110.63</v>
      </c>
    </row>
    <row r="8148" spans="1:28" x14ac:dyDescent="0.25">
      <c r="A8148" t="s">
        <v>686</v>
      </c>
      <c r="B8148" t="s">
        <v>31</v>
      </c>
      <c r="C8148" t="s">
        <v>4607</v>
      </c>
      <c r="D8148">
        <v>12</v>
      </c>
      <c r="E8148" t="s">
        <v>591</v>
      </c>
      <c r="F8148" t="s">
        <v>136</v>
      </c>
      <c r="G8148" t="s">
        <v>35</v>
      </c>
      <c r="H8148" t="s">
        <v>3313</v>
      </c>
      <c r="I8148">
        <v>98.998999999999995</v>
      </c>
      <c r="J8148">
        <v>99.48</v>
      </c>
      <c r="K8148">
        <v>116</v>
      </c>
      <c r="L8148">
        <v>112</v>
      </c>
      <c r="M8148" t="s">
        <v>1909</v>
      </c>
      <c r="N8148" t="s">
        <v>42</v>
      </c>
      <c r="O8148">
        <v>5000000</v>
      </c>
      <c r="P8148">
        <v>5000000</v>
      </c>
      <c r="Q8148" t="s">
        <v>2124</v>
      </c>
      <c r="R8148">
        <v>4.8</v>
      </c>
      <c r="S8148">
        <v>4.76</v>
      </c>
      <c r="V8148" t="s">
        <v>3314</v>
      </c>
      <c r="W8148" t="s">
        <v>554</v>
      </c>
      <c r="X8148" t="s">
        <v>1847</v>
      </c>
      <c r="Y8148" t="s">
        <v>4608</v>
      </c>
      <c r="AA8148">
        <v>126</v>
      </c>
      <c r="AB8148">
        <v>122.18</v>
      </c>
    </row>
    <row r="8149" spans="1:28" x14ac:dyDescent="0.25">
      <c r="A8149" t="s">
        <v>691</v>
      </c>
      <c r="B8149" t="s">
        <v>31</v>
      </c>
      <c r="C8149" t="s">
        <v>4607</v>
      </c>
      <c r="D8149">
        <v>15</v>
      </c>
      <c r="E8149" t="s">
        <v>591</v>
      </c>
      <c r="F8149" t="s">
        <v>136</v>
      </c>
      <c r="G8149" t="s">
        <v>35</v>
      </c>
      <c r="H8149" t="s">
        <v>3315</v>
      </c>
      <c r="I8149">
        <v>96.197999999999993</v>
      </c>
      <c r="J8149">
        <v>96.801000000000002</v>
      </c>
      <c r="K8149">
        <v>116</v>
      </c>
      <c r="L8149">
        <v>112</v>
      </c>
      <c r="M8149" t="s">
        <v>1909</v>
      </c>
      <c r="N8149" t="s">
        <v>42</v>
      </c>
      <c r="O8149">
        <v>5000000</v>
      </c>
      <c r="P8149">
        <v>2000000</v>
      </c>
      <c r="Q8149" t="s">
        <v>2124</v>
      </c>
      <c r="R8149">
        <v>4.8</v>
      </c>
      <c r="S8149">
        <v>4.76</v>
      </c>
      <c r="V8149" t="s">
        <v>3316</v>
      </c>
      <c r="W8149" t="s">
        <v>554</v>
      </c>
      <c r="X8149" t="s">
        <v>1847</v>
      </c>
      <c r="Y8149" t="s">
        <v>4608</v>
      </c>
      <c r="AA8149">
        <v>115</v>
      </c>
      <c r="AB8149">
        <v>111.42</v>
      </c>
    </row>
    <row r="8150" spans="1:28" x14ac:dyDescent="0.25">
      <c r="A8150" t="s">
        <v>696</v>
      </c>
      <c r="B8150" t="s">
        <v>31</v>
      </c>
      <c r="C8150" t="s">
        <v>4607</v>
      </c>
      <c r="D8150">
        <v>11.74</v>
      </c>
      <c r="E8150" t="s">
        <v>591</v>
      </c>
      <c r="F8150" t="s">
        <v>136</v>
      </c>
      <c r="G8150" t="s">
        <v>35</v>
      </c>
      <c r="H8150" t="s">
        <v>3317</v>
      </c>
      <c r="I8150">
        <v>91.019000000000005</v>
      </c>
      <c r="J8150">
        <v>91.49</v>
      </c>
      <c r="K8150">
        <v>116</v>
      </c>
      <c r="L8150">
        <v>112</v>
      </c>
      <c r="M8150" t="s">
        <v>1909</v>
      </c>
      <c r="N8150" t="s">
        <v>42</v>
      </c>
      <c r="O8150">
        <v>5000000</v>
      </c>
      <c r="P8150">
        <v>5000000</v>
      </c>
      <c r="Q8150" t="s">
        <v>2124</v>
      </c>
      <c r="R8150">
        <v>4.8</v>
      </c>
      <c r="S8150">
        <v>4.76</v>
      </c>
      <c r="V8150" t="s">
        <v>3318</v>
      </c>
      <c r="W8150" t="s">
        <v>554</v>
      </c>
      <c r="X8150" t="s">
        <v>1847</v>
      </c>
      <c r="Y8150" t="s">
        <v>4608</v>
      </c>
      <c r="AA8150">
        <v>125</v>
      </c>
      <c r="AB8150">
        <v>120.88</v>
      </c>
    </row>
    <row r="8151" spans="1:28" x14ac:dyDescent="0.25">
      <c r="A8151" t="s">
        <v>699</v>
      </c>
      <c r="B8151" t="s">
        <v>31</v>
      </c>
      <c r="C8151" t="s">
        <v>4607</v>
      </c>
      <c r="D8151">
        <v>14.4</v>
      </c>
      <c r="E8151" t="s">
        <v>591</v>
      </c>
      <c r="F8151" t="s">
        <v>136</v>
      </c>
      <c r="G8151" t="s">
        <v>35</v>
      </c>
      <c r="H8151" t="s">
        <v>3321</v>
      </c>
      <c r="I8151">
        <v>88.872</v>
      </c>
      <c r="J8151">
        <v>89.450999999999993</v>
      </c>
      <c r="K8151">
        <v>116</v>
      </c>
      <c r="L8151">
        <v>112</v>
      </c>
      <c r="M8151" t="s">
        <v>1909</v>
      </c>
      <c r="N8151" t="s">
        <v>42</v>
      </c>
      <c r="O8151">
        <v>5000000</v>
      </c>
      <c r="P8151">
        <v>2000000</v>
      </c>
      <c r="Q8151" t="s">
        <v>2124</v>
      </c>
      <c r="R8151">
        <v>4.8</v>
      </c>
      <c r="S8151">
        <v>4.76</v>
      </c>
      <c r="V8151" t="s">
        <v>3322</v>
      </c>
      <c r="W8151" t="s">
        <v>554</v>
      </c>
      <c r="X8151" t="s">
        <v>1847</v>
      </c>
      <c r="Y8151" t="s">
        <v>4608</v>
      </c>
      <c r="AA8151">
        <v>116</v>
      </c>
      <c r="AB8151">
        <v>111.7</v>
      </c>
    </row>
    <row r="8152" spans="1:28" x14ac:dyDescent="0.25">
      <c r="A8152" t="s">
        <v>708</v>
      </c>
      <c r="B8152" t="s">
        <v>31</v>
      </c>
      <c r="C8152" t="s">
        <v>4607</v>
      </c>
      <c r="D8152">
        <v>14.63</v>
      </c>
      <c r="E8152" t="s">
        <v>591</v>
      </c>
      <c r="F8152" t="s">
        <v>136</v>
      </c>
      <c r="G8152" t="s">
        <v>35</v>
      </c>
      <c r="H8152" t="s">
        <v>3325</v>
      </c>
      <c r="I8152">
        <v>89.823999999999998</v>
      </c>
      <c r="J8152">
        <v>90.56</v>
      </c>
      <c r="K8152">
        <v>121</v>
      </c>
      <c r="L8152">
        <v>116</v>
      </c>
      <c r="M8152" t="s">
        <v>1909</v>
      </c>
      <c r="N8152" t="s">
        <v>42</v>
      </c>
      <c r="O8152">
        <v>5000000</v>
      </c>
      <c r="P8152">
        <v>0</v>
      </c>
      <c r="Q8152" t="s">
        <v>2124</v>
      </c>
      <c r="R8152">
        <v>4.8499999999999996</v>
      </c>
      <c r="S8152">
        <v>4.8</v>
      </c>
      <c r="V8152" t="s">
        <v>3326</v>
      </c>
      <c r="W8152" t="s">
        <v>554</v>
      </c>
      <c r="X8152" t="s">
        <v>1847</v>
      </c>
      <c r="Y8152" t="s">
        <v>4608</v>
      </c>
      <c r="AA8152">
        <v>121</v>
      </c>
      <c r="AB8152">
        <v>115.98</v>
      </c>
    </row>
    <row r="8153" spans="1:28" x14ac:dyDescent="0.25">
      <c r="A8153" t="s">
        <v>712</v>
      </c>
      <c r="B8153" t="s">
        <v>31</v>
      </c>
      <c r="C8153" t="s">
        <v>4607</v>
      </c>
      <c r="D8153">
        <v>11.91</v>
      </c>
      <c r="E8153" t="s">
        <v>591</v>
      </c>
      <c r="F8153" t="s">
        <v>136</v>
      </c>
      <c r="G8153" t="s">
        <v>35</v>
      </c>
      <c r="H8153" t="s">
        <v>3327</v>
      </c>
      <c r="I8153">
        <v>89.215999999999994</v>
      </c>
      <c r="J8153">
        <v>89.694000000000003</v>
      </c>
      <c r="K8153">
        <v>116</v>
      </c>
      <c r="L8153">
        <v>112</v>
      </c>
      <c r="M8153" t="s">
        <v>1909</v>
      </c>
      <c r="N8153" t="s">
        <v>42</v>
      </c>
      <c r="O8153">
        <v>5000000</v>
      </c>
      <c r="P8153">
        <v>5000000</v>
      </c>
      <c r="Q8153" t="s">
        <v>2124</v>
      </c>
      <c r="R8153">
        <v>4.8</v>
      </c>
      <c r="S8153">
        <v>4.76</v>
      </c>
      <c r="V8153" t="s">
        <v>3328</v>
      </c>
      <c r="W8153" t="s">
        <v>554</v>
      </c>
      <c r="X8153" t="s">
        <v>1847</v>
      </c>
      <c r="Y8153" t="s">
        <v>4608</v>
      </c>
      <c r="AA8153">
        <v>123</v>
      </c>
      <c r="AB8153">
        <v>119.68</v>
      </c>
    </row>
    <row r="8154" spans="1:28" x14ac:dyDescent="0.25">
      <c r="A8154" t="s">
        <v>725</v>
      </c>
      <c r="B8154" t="s">
        <v>31</v>
      </c>
      <c r="C8154" t="s">
        <v>4607</v>
      </c>
      <c r="D8154">
        <v>15.39</v>
      </c>
      <c r="E8154" t="s">
        <v>591</v>
      </c>
      <c r="F8154" t="s">
        <v>136</v>
      </c>
      <c r="G8154" t="s">
        <v>35</v>
      </c>
      <c r="H8154" t="s">
        <v>3331</v>
      </c>
      <c r="I8154">
        <v>97.799000000000007</v>
      </c>
      <c r="J8154">
        <v>98.417000000000002</v>
      </c>
      <c r="K8154">
        <v>116</v>
      </c>
      <c r="L8154">
        <v>112</v>
      </c>
      <c r="M8154" t="s">
        <v>1909</v>
      </c>
      <c r="N8154" t="s">
        <v>42</v>
      </c>
      <c r="O8154">
        <v>5000000</v>
      </c>
      <c r="P8154">
        <v>5000000</v>
      </c>
      <c r="Q8154" t="s">
        <v>2124</v>
      </c>
      <c r="R8154">
        <v>4.8</v>
      </c>
      <c r="S8154">
        <v>4.76</v>
      </c>
      <c r="V8154" t="s">
        <v>3332</v>
      </c>
      <c r="W8154" t="s">
        <v>554</v>
      </c>
      <c r="X8154" t="s">
        <v>1847</v>
      </c>
      <c r="Y8154" t="s">
        <v>4608</v>
      </c>
      <c r="AA8154">
        <v>116</v>
      </c>
      <c r="AB8154">
        <v>111.68</v>
      </c>
    </row>
    <row r="8155" spans="1:28" x14ac:dyDescent="0.25">
      <c r="A8155" t="s">
        <v>744</v>
      </c>
      <c r="B8155" t="s">
        <v>31</v>
      </c>
      <c r="C8155" t="s">
        <v>4607</v>
      </c>
      <c r="D8155">
        <v>15.73</v>
      </c>
      <c r="E8155" t="s">
        <v>591</v>
      </c>
      <c r="F8155" t="s">
        <v>136</v>
      </c>
      <c r="G8155" t="s">
        <v>35</v>
      </c>
      <c r="H8155" t="s">
        <v>3335</v>
      </c>
      <c r="I8155">
        <v>104.321</v>
      </c>
      <c r="J8155">
        <v>104.953</v>
      </c>
      <c r="K8155">
        <v>116</v>
      </c>
      <c r="L8155">
        <v>112</v>
      </c>
      <c r="M8155" t="s">
        <v>1909</v>
      </c>
      <c r="N8155" t="s">
        <v>42</v>
      </c>
      <c r="O8155">
        <v>5000000</v>
      </c>
      <c r="P8155">
        <v>5000000</v>
      </c>
      <c r="Q8155" t="s">
        <v>2124</v>
      </c>
      <c r="R8155">
        <v>4.8</v>
      </c>
      <c r="S8155">
        <v>4.76</v>
      </c>
      <c r="V8155" t="s">
        <v>3336</v>
      </c>
      <c r="W8155" t="s">
        <v>554</v>
      </c>
      <c r="X8155" t="s">
        <v>1847</v>
      </c>
      <c r="Y8155" t="s">
        <v>4608</v>
      </c>
      <c r="AA8155">
        <v>115</v>
      </c>
      <c r="AB8155">
        <v>110.91</v>
      </c>
    </row>
    <row r="8156" spans="1:28" x14ac:dyDescent="0.25">
      <c r="A8156" t="s">
        <v>759</v>
      </c>
      <c r="B8156" t="s">
        <v>31</v>
      </c>
      <c r="C8156" t="s">
        <v>4607</v>
      </c>
      <c r="D8156">
        <v>11.31</v>
      </c>
      <c r="E8156" t="s">
        <v>591</v>
      </c>
      <c r="F8156" t="s">
        <v>136</v>
      </c>
      <c r="G8156" t="s">
        <v>35</v>
      </c>
      <c r="H8156" t="s">
        <v>3339</v>
      </c>
      <c r="I8156">
        <v>68.022999999999996</v>
      </c>
      <c r="J8156">
        <v>68.477000000000004</v>
      </c>
      <c r="K8156">
        <v>116</v>
      </c>
      <c r="L8156">
        <v>112</v>
      </c>
      <c r="M8156" t="s">
        <v>1909</v>
      </c>
      <c r="N8156" t="s">
        <v>42</v>
      </c>
      <c r="O8156">
        <v>5000000</v>
      </c>
      <c r="P8156">
        <v>1000000</v>
      </c>
      <c r="Q8156" t="s">
        <v>2124</v>
      </c>
      <c r="R8156">
        <v>4.8</v>
      </c>
      <c r="S8156">
        <v>4.76</v>
      </c>
      <c r="V8156" t="s">
        <v>3340</v>
      </c>
      <c r="W8156" t="s">
        <v>554</v>
      </c>
      <c r="X8156" t="s">
        <v>1847</v>
      </c>
      <c r="Y8156" t="s">
        <v>4608</v>
      </c>
      <c r="AA8156">
        <v>115</v>
      </c>
      <c r="AB8156">
        <v>111.14</v>
      </c>
    </row>
    <row r="8157" spans="1:28" x14ac:dyDescent="0.25">
      <c r="A8157" t="s">
        <v>768</v>
      </c>
      <c r="B8157" t="s">
        <v>31</v>
      </c>
      <c r="C8157" t="s">
        <v>4607</v>
      </c>
      <c r="D8157">
        <v>11.65</v>
      </c>
      <c r="E8157" t="s">
        <v>591</v>
      </c>
      <c r="F8157" t="s">
        <v>136</v>
      </c>
      <c r="G8157" t="s">
        <v>35</v>
      </c>
      <c r="H8157" t="s">
        <v>3347</v>
      </c>
      <c r="I8157">
        <v>73.77</v>
      </c>
      <c r="J8157">
        <v>74.238</v>
      </c>
      <c r="K8157">
        <v>116</v>
      </c>
      <c r="L8157">
        <v>112</v>
      </c>
      <c r="M8157" t="s">
        <v>1909</v>
      </c>
      <c r="N8157" t="s">
        <v>42</v>
      </c>
      <c r="O8157">
        <v>5000000</v>
      </c>
      <c r="P8157">
        <v>0</v>
      </c>
      <c r="Q8157" t="s">
        <v>2124</v>
      </c>
      <c r="R8157">
        <v>4.8</v>
      </c>
      <c r="S8157">
        <v>4.76</v>
      </c>
      <c r="V8157" t="s">
        <v>3348</v>
      </c>
      <c r="W8157" t="s">
        <v>554</v>
      </c>
      <c r="X8157" t="s">
        <v>1847</v>
      </c>
      <c r="Y8157" t="s">
        <v>4608</v>
      </c>
      <c r="AA8157">
        <v>116</v>
      </c>
      <c r="AB8157">
        <v>112.29</v>
      </c>
    </row>
    <row r="8158" spans="1:28" x14ac:dyDescent="0.25">
      <c r="A8158" t="s">
        <v>940</v>
      </c>
      <c r="B8158" t="s">
        <v>31</v>
      </c>
      <c r="C8158" t="s">
        <v>4607</v>
      </c>
      <c r="D8158">
        <v>1.95</v>
      </c>
      <c r="E8158" t="s">
        <v>338</v>
      </c>
      <c r="F8158" t="s">
        <v>136</v>
      </c>
      <c r="G8158" t="s">
        <v>35</v>
      </c>
      <c r="H8158" t="s">
        <v>4122</v>
      </c>
      <c r="I8158">
        <v>99.599000000000004</v>
      </c>
      <c r="J8158">
        <v>99.697000000000003</v>
      </c>
      <c r="K8158">
        <v>70</v>
      </c>
      <c r="L8158">
        <v>65</v>
      </c>
      <c r="M8158" t="s">
        <v>1850</v>
      </c>
      <c r="N8158" t="s">
        <v>53</v>
      </c>
      <c r="O8158">
        <v>5000000</v>
      </c>
      <c r="P8158">
        <v>5000000</v>
      </c>
      <c r="Q8158" t="s">
        <v>2154</v>
      </c>
      <c r="R8158">
        <v>3.41</v>
      </c>
      <c r="S8158">
        <v>3.36</v>
      </c>
      <c r="V8158" t="s">
        <v>4123</v>
      </c>
      <c r="W8158" t="s">
        <v>554</v>
      </c>
      <c r="X8158" t="s">
        <v>1847</v>
      </c>
      <c r="Y8158" t="s">
        <v>4609</v>
      </c>
      <c r="AA8158">
        <v>71</v>
      </c>
      <c r="AB8158">
        <v>67.19</v>
      </c>
    </row>
    <row r="8159" spans="1:28" x14ac:dyDescent="0.25">
      <c r="A8159" t="s">
        <v>942</v>
      </c>
      <c r="B8159" t="s">
        <v>31</v>
      </c>
      <c r="C8159" t="s">
        <v>4607</v>
      </c>
      <c r="D8159">
        <v>11.46</v>
      </c>
      <c r="E8159" t="s">
        <v>338</v>
      </c>
      <c r="F8159" t="s">
        <v>136</v>
      </c>
      <c r="G8159" t="s">
        <v>35</v>
      </c>
      <c r="H8159" t="s">
        <v>4131</v>
      </c>
      <c r="I8159">
        <v>93.730999999999995</v>
      </c>
      <c r="J8159">
        <v>94.307000000000002</v>
      </c>
      <c r="K8159">
        <v>175</v>
      </c>
      <c r="L8159">
        <v>170</v>
      </c>
      <c r="M8159" t="s">
        <v>1909</v>
      </c>
      <c r="N8159" t="s">
        <v>42</v>
      </c>
      <c r="O8159">
        <v>5000000</v>
      </c>
      <c r="P8159">
        <v>2000000</v>
      </c>
      <c r="Q8159" t="s">
        <v>2154</v>
      </c>
      <c r="R8159">
        <v>5.39</v>
      </c>
      <c r="S8159">
        <v>5.34</v>
      </c>
      <c r="V8159" t="s">
        <v>4132</v>
      </c>
      <c r="W8159" t="s">
        <v>554</v>
      </c>
      <c r="X8159" t="s">
        <v>1847</v>
      </c>
      <c r="Y8159" t="s">
        <v>4609</v>
      </c>
      <c r="AA8159">
        <v>183</v>
      </c>
      <c r="AB8159">
        <v>178.57</v>
      </c>
    </row>
    <row r="8160" spans="1:28" x14ac:dyDescent="0.25">
      <c r="A8160" t="s">
        <v>947</v>
      </c>
      <c r="B8160" t="s">
        <v>31</v>
      </c>
      <c r="C8160" t="s">
        <v>4607</v>
      </c>
      <c r="D8160">
        <v>6.49</v>
      </c>
      <c r="E8160" t="s">
        <v>338</v>
      </c>
      <c r="F8160" t="s">
        <v>136</v>
      </c>
      <c r="G8160" t="s">
        <v>35</v>
      </c>
      <c r="H8160" t="s">
        <v>4143</v>
      </c>
      <c r="I8160">
        <v>90.402000000000001</v>
      </c>
      <c r="J8160">
        <v>90.727999999999994</v>
      </c>
      <c r="K8160">
        <v>125</v>
      </c>
      <c r="L8160">
        <v>120</v>
      </c>
      <c r="M8160" t="s">
        <v>2107</v>
      </c>
      <c r="N8160" t="s">
        <v>40</v>
      </c>
      <c r="O8160">
        <v>5000000</v>
      </c>
      <c r="P8160">
        <v>0</v>
      </c>
      <c r="Q8160" t="s">
        <v>2154</v>
      </c>
      <c r="R8160">
        <v>4.49</v>
      </c>
      <c r="S8160">
        <v>4.4400000000000004</v>
      </c>
      <c r="V8160" t="s">
        <v>4144</v>
      </c>
      <c r="W8160" t="s">
        <v>554</v>
      </c>
      <c r="X8160" t="s">
        <v>1847</v>
      </c>
      <c r="Y8160" t="s">
        <v>4609</v>
      </c>
      <c r="AA8160">
        <v>123</v>
      </c>
      <c r="AB8160">
        <v>118.38</v>
      </c>
    </row>
    <row r="8161" spans="1:28" x14ac:dyDescent="0.25">
      <c r="A8161" t="s">
        <v>948</v>
      </c>
      <c r="B8161" t="s">
        <v>31</v>
      </c>
      <c r="C8161" t="s">
        <v>4607</v>
      </c>
      <c r="D8161">
        <v>12.14</v>
      </c>
      <c r="E8161" t="s">
        <v>338</v>
      </c>
      <c r="F8161" t="s">
        <v>136</v>
      </c>
      <c r="G8161" t="s">
        <v>35</v>
      </c>
      <c r="H8161" t="s">
        <v>4145</v>
      </c>
      <c r="I8161">
        <v>81.918999999999997</v>
      </c>
      <c r="J8161">
        <v>82.528999999999996</v>
      </c>
      <c r="K8161">
        <v>175</v>
      </c>
      <c r="L8161">
        <v>170</v>
      </c>
      <c r="M8161" t="s">
        <v>1909</v>
      </c>
      <c r="N8161" t="s">
        <v>42</v>
      </c>
      <c r="O8161">
        <v>5000000</v>
      </c>
      <c r="P8161">
        <v>2000000</v>
      </c>
      <c r="Q8161" t="s">
        <v>2154</v>
      </c>
      <c r="R8161">
        <v>5.39</v>
      </c>
      <c r="S8161">
        <v>5.34</v>
      </c>
      <c r="V8161" t="s">
        <v>4146</v>
      </c>
      <c r="W8161" t="s">
        <v>554</v>
      </c>
      <c r="X8161" t="s">
        <v>1847</v>
      </c>
      <c r="Y8161" t="s">
        <v>4609</v>
      </c>
      <c r="AA8161">
        <v>173</v>
      </c>
      <c r="AB8161">
        <v>168.05</v>
      </c>
    </row>
    <row r="8162" spans="1:28" x14ac:dyDescent="0.25">
      <c r="A8162" t="s">
        <v>951</v>
      </c>
      <c r="B8162" t="s">
        <v>31</v>
      </c>
      <c r="C8162" t="s">
        <v>4607</v>
      </c>
      <c r="D8162">
        <v>10.19</v>
      </c>
      <c r="E8162" t="s">
        <v>338</v>
      </c>
      <c r="F8162" t="s">
        <v>136</v>
      </c>
      <c r="G8162" t="s">
        <v>35</v>
      </c>
      <c r="H8162" t="s">
        <v>4157</v>
      </c>
      <c r="I8162">
        <v>87.143000000000001</v>
      </c>
      <c r="J8162">
        <v>87.653999999999996</v>
      </c>
      <c r="K8162">
        <v>175</v>
      </c>
      <c r="L8162">
        <v>170</v>
      </c>
      <c r="M8162" t="s">
        <v>1909</v>
      </c>
      <c r="N8162" t="s">
        <v>42</v>
      </c>
      <c r="O8162">
        <v>5000000</v>
      </c>
      <c r="P8162">
        <v>2000000</v>
      </c>
      <c r="Q8162" t="s">
        <v>2154</v>
      </c>
      <c r="R8162">
        <v>5.39</v>
      </c>
      <c r="S8162">
        <v>5.34</v>
      </c>
      <c r="V8162" t="s">
        <v>4158</v>
      </c>
      <c r="W8162" t="s">
        <v>554</v>
      </c>
      <c r="X8162" t="s">
        <v>1847</v>
      </c>
      <c r="Y8162" t="s">
        <v>4609</v>
      </c>
      <c r="AA8162">
        <v>186</v>
      </c>
      <c r="AB8162">
        <v>181.55</v>
      </c>
    </row>
    <row r="8163" spans="1:28" x14ac:dyDescent="0.25">
      <c r="A8163" t="s">
        <v>953</v>
      </c>
      <c r="B8163" t="s">
        <v>31</v>
      </c>
      <c r="C8163" t="s">
        <v>4607</v>
      </c>
      <c r="D8163">
        <v>10.96</v>
      </c>
      <c r="E8163" t="s">
        <v>338</v>
      </c>
      <c r="F8163" t="s">
        <v>136</v>
      </c>
      <c r="G8163" t="s">
        <v>35</v>
      </c>
      <c r="H8163" t="s">
        <v>4161</v>
      </c>
      <c r="I8163">
        <v>90.338999999999999</v>
      </c>
      <c r="J8163">
        <v>90.888999999999996</v>
      </c>
      <c r="K8163">
        <v>175</v>
      </c>
      <c r="L8163">
        <v>170</v>
      </c>
      <c r="M8163" t="s">
        <v>1909</v>
      </c>
      <c r="N8163" t="s">
        <v>42</v>
      </c>
      <c r="O8163">
        <v>5000000</v>
      </c>
      <c r="P8163">
        <v>5000000</v>
      </c>
      <c r="Q8163" t="s">
        <v>2154</v>
      </c>
      <c r="R8163">
        <v>5.39</v>
      </c>
      <c r="S8163">
        <v>5.34</v>
      </c>
      <c r="V8163" t="s">
        <v>4162</v>
      </c>
      <c r="W8163" t="s">
        <v>554</v>
      </c>
      <c r="X8163" t="s">
        <v>1847</v>
      </c>
      <c r="Y8163" t="s">
        <v>4609</v>
      </c>
      <c r="AA8163">
        <v>184</v>
      </c>
      <c r="AB8163">
        <v>179.5</v>
      </c>
    </row>
    <row r="8164" spans="1:28" x14ac:dyDescent="0.25">
      <c r="A8164" t="s">
        <v>984</v>
      </c>
      <c r="B8164" t="s">
        <v>31</v>
      </c>
      <c r="C8164" t="s">
        <v>4607</v>
      </c>
      <c r="D8164">
        <v>14.43</v>
      </c>
      <c r="E8164" t="s">
        <v>338</v>
      </c>
      <c r="F8164" t="s">
        <v>136</v>
      </c>
      <c r="G8164" t="s">
        <v>35</v>
      </c>
      <c r="H8164" t="s">
        <v>4163</v>
      </c>
      <c r="I8164">
        <v>86.492999999999995</v>
      </c>
      <c r="J8164">
        <v>87.22</v>
      </c>
      <c r="K8164">
        <v>175</v>
      </c>
      <c r="L8164">
        <v>170</v>
      </c>
      <c r="M8164" t="s">
        <v>1909</v>
      </c>
      <c r="N8164" t="s">
        <v>42</v>
      </c>
      <c r="O8164">
        <v>1000000</v>
      </c>
      <c r="Q8164" t="s">
        <v>2154</v>
      </c>
      <c r="R8164">
        <v>5.39</v>
      </c>
      <c r="S8164">
        <v>5.34</v>
      </c>
      <c r="V8164" t="s">
        <v>4164</v>
      </c>
      <c r="W8164" t="s">
        <v>554</v>
      </c>
      <c r="X8164" t="s">
        <v>1847</v>
      </c>
      <c r="Y8164" t="s">
        <v>4609</v>
      </c>
      <c r="AA8164">
        <v>182</v>
      </c>
      <c r="AB8164">
        <v>177.52</v>
      </c>
    </row>
    <row r="8165" spans="1:28" x14ac:dyDescent="0.25">
      <c r="A8165" t="s">
        <v>956</v>
      </c>
      <c r="B8165" t="s">
        <v>31</v>
      </c>
      <c r="C8165" t="s">
        <v>4607</v>
      </c>
      <c r="D8165">
        <v>2.6</v>
      </c>
      <c r="E8165" t="s">
        <v>338</v>
      </c>
      <c r="F8165" t="s">
        <v>136</v>
      </c>
      <c r="G8165" t="s">
        <v>35</v>
      </c>
      <c r="H8165" t="s">
        <v>4173</v>
      </c>
      <c r="I8165">
        <v>100.04900000000001</v>
      </c>
      <c r="J8165">
        <v>100.179</v>
      </c>
      <c r="K8165">
        <v>78</v>
      </c>
      <c r="L8165">
        <v>73</v>
      </c>
      <c r="M8165" t="s">
        <v>1883</v>
      </c>
      <c r="N8165" t="s">
        <v>63</v>
      </c>
      <c r="O8165">
        <v>5000000</v>
      </c>
      <c r="P8165">
        <v>5000000</v>
      </c>
      <c r="Q8165" t="s">
        <v>2154</v>
      </c>
      <c r="R8165">
        <v>3.53</v>
      </c>
      <c r="S8165">
        <v>3.48</v>
      </c>
      <c r="V8165" t="s">
        <v>4174</v>
      </c>
      <c r="W8165" t="s">
        <v>554</v>
      </c>
      <c r="X8165" t="s">
        <v>1847</v>
      </c>
      <c r="Y8165" t="s">
        <v>4609</v>
      </c>
      <c r="AA8165">
        <v>78</v>
      </c>
      <c r="AB8165">
        <v>73.12</v>
      </c>
    </row>
    <row r="8166" spans="1:28" x14ac:dyDescent="0.25">
      <c r="A8166" t="s">
        <v>957</v>
      </c>
      <c r="B8166" t="s">
        <v>31</v>
      </c>
      <c r="C8166" t="s">
        <v>4607</v>
      </c>
      <c r="D8166">
        <v>4.3</v>
      </c>
      <c r="E8166" t="s">
        <v>338</v>
      </c>
      <c r="F8166" t="s">
        <v>136</v>
      </c>
      <c r="G8166" t="s">
        <v>35</v>
      </c>
      <c r="H8166" t="s">
        <v>4175</v>
      </c>
      <c r="I8166">
        <v>99.947999999999993</v>
      </c>
      <c r="J8166">
        <v>100.163</v>
      </c>
      <c r="K8166">
        <v>97</v>
      </c>
      <c r="L8166">
        <v>92</v>
      </c>
      <c r="M8166" t="s">
        <v>1982</v>
      </c>
      <c r="N8166" t="s">
        <v>222</v>
      </c>
      <c r="O8166">
        <v>5000000</v>
      </c>
      <c r="P8166">
        <v>5000000</v>
      </c>
      <c r="Q8166" t="s">
        <v>2154</v>
      </c>
      <c r="R8166">
        <v>3.91</v>
      </c>
      <c r="S8166">
        <v>3.86</v>
      </c>
      <c r="V8166" t="s">
        <v>4176</v>
      </c>
      <c r="W8166" t="s">
        <v>554</v>
      </c>
      <c r="X8166" t="s">
        <v>1847</v>
      </c>
      <c r="Y8166" t="s">
        <v>4609</v>
      </c>
      <c r="AA8166">
        <v>97</v>
      </c>
      <c r="AB8166">
        <v>92.71</v>
      </c>
    </row>
    <row r="8167" spans="1:28" x14ac:dyDescent="0.25">
      <c r="A8167" t="s">
        <v>958</v>
      </c>
      <c r="B8167" t="s">
        <v>31</v>
      </c>
      <c r="C8167" t="s">
        <v>4607</v>
      </c>
      <c r="D8167">
        <v>7.68</v>
      </c>
      <c r="E8167" t="s">
        <v>338</v>
      </c>
      <c r="F8167" t="s">
        <v>136</v>
      </c>
      <c r="G8167" t="s">
        <v>35</v>
      </c>
      <c r="H8167" t="s">
        <v>4177</v>
      </c>
      <c r="I8167">
        <v>98.718000000000004</v>
      </c>
      <c r="J8167">
        <v>99.102999999999994</v>
      </c>
      <c r="K8167">
        <v>138</v>
      </c>
      <c r="L8167">
        <v>133</v>
      </c>
      <c r="M8167" t="s">
        <v>2135</v>
      </c>
      <c r="N8167" t="s">
        <v>462</v>
      </c>
      <c r="O8167">
        <v>5000000</v>
      </c>
      <c r="P8167">
        <v>5000000</v>
      </c>
      <c r="Q8167" t="s">
        <v>2154</v>
      </c>
      <c r="R8167">
        <v>4.7300000000000004</v>
      </c>
      <c r="S8167">
        <v>4.68</v>
      </c>
      <c r="V8167" t="s">
        <v>4178</v>
      </c>
      <c r="W8167" t="s">
        <v>554</v>
      </c>
      <c r="X8167" t="s">
        <v>1847</v>
      </c>
      <c r="Y8167" t="s">
        <v>4609</v>
      </c>
      <c r="AA8167">
        <v>136</v>
      </c>
      <c r="AB8167">
        <v>131.29</v>
      </c>
    </row>
    <row r="8168" spans="1:28" x14ac:dyDescent="0.25">
      <c r="A8168" t="s">
        <v>959</v>
      </c>
      <c r="B8168" t="s">
        <v>31</v>
      </c>
      <c r="C8168" t="s">
        <v>4607</v>
      </c>
      <c r="D8168">
        <v>4.25</v>
      </c>
      <c r="E8168" t="s">
        <v>338</v>
      </c>
      <c r="F8168" t="s">
        <v>136</v>
      </c>
      <c r="G8168" t="s">
        <v>35</v>
      </c>
      <c r="H8168" t="s">
        <v>4179</v>
      </c>
      <c r="I8168">
        <v>101.289</v>
      </c>
      <c r="J8168">
        <v>101.502</v>
      </c>
      <c r="K8168">
        <v>100</v>
      </c>
      <c r="L8168">
        <v>95</v>
      </c>
      <c r="M8168" t="s">
        <v>1866</v>
      </c>
      <c r="N8168" t="s">
        <v>60</v>
      </c>
      <c r="O8168">
        <v>5000000</v>
      </c>
      <c r="P8168">
        <v>5000000</v>
      </c>
      <c r="Q8168" t="s">
        <v>2154</v>
      </c>
      <c r="R8168">
        <v>3.9</v>
      </c>
      <c r="S8168">
        <v>3.85</v>
      </c>
      <c r="V8168" t="s">
        <v>4180</v>
      </c>
      <c r="W8168" t="s">
        <v>554</v>
      </c>
      <c r="X8168" t="s">
        <v>1847</v>
      </c>
      <c r="Y8168" t="s">
        <v>4609</v>
      </c>
      <c r="AA8168">
        <v>97</v>
      </c>
      <c r="AB8168">
        <v>92.09</v>
      </c>
    </row>
    <row r="8169" spans="1:28" x14ac:dyDescent="0.25">
      <c r="A8169" t="s">
        <v>960</v>
      </c>
      <c r="B8169" t="s">
        <v>31</v>
      </c>
      <c r="C8169" t="s">
        <v>4607</v>
      </c>
      <c r="D8169">
        <v>7.31</v>
      </c>
      <c r="E8169" t="s">
        <v>338</v>
      </c>
      <c r="F8169" t="s">
        <v>136</v>
      </c>
      <c r="G8169" t="s">
        <v>35</v>
      </c>
      <c r="H8169" t="s">
        <v>4181</v>
      </c>
      <c r="I8169">
        <v>100.67100000000001</v>
      </c>
      <c r="J8169">
        <v>101.03700000000001</v>
      </c>
      <c r="K8169">
        <v>133</v>
      </c>
      <c r="L8169">
        <v>128</v>
      </c>
      <c r="M8169" t="s">
        <v>1877</v>
      </c>
      <c r="N8169" t="s">
        <v>46</v>
      </c>
      <c r="O8169">
        <v>5000000</v>
      </c>
      <c r="P8169">
        <v>2000000</v>
      </c>
      <c r="Q8169" t="s">
        <v>2154</v>
      </c>
      <c r="R8169">
        <v>4.6399999999999997</v>
      </c>
      <c r="S8169">
        <v>4.59</v>
      </c>
      <c r="V8169" t="s">
        <v>4182</v>
      </c>
      <c r="W8169" t="s">
        <v>554</v>
      </c>
      <c r="X8169" t="s">
        <v>1847</v>
      </c>
      <c r="Y8169" t="s">
        <v>4609</v>
      </c>
      <c r="AA8169">
        <v>133</v>
      </c>
      <c r="AB8169">
        <v>128.19999999999999</v>
      </c>
    </row>
    <row r="8170" spans="1:28" x14ac:dyDescent="0.25">
      <c r="A8170" t="s">
        <v>961</v>
      </c>
      <c r="B8170" t="s">
        <v>31</v>
      </c>
      <c r="C8170" t="s">
        <v>4607</v>
      </c>
      <c r="D8170">
        <v>14.51</v>
      </c>
      <c r="E8170" t="s">
        <v>338</v>
      </c>
      <c r="F8170" t="s">
        <v>136</v>
      </c>
      <c r="G8170" t="s">
        <v>35</v>
      </c>
      <c r="H8170" t="s">
        <v>4183</v>
      </c>
      <c r="I8170">
        <v>98.914000000000001</v>
      </c>
      <c r="J8170">
        <v>99.644000000000005</v>
      </c>
      <c r="K8170">
        <v>175</v>
      </c>
      <c r="L8170">
        <v>170</v>
      </c>
      <c r="M8170" t="s">
        <v>1909</v>
      </c>
      <c r="N8170" t="s">
        <v>42</v>
      </c>
      <c r="O8170">
        <v>5000000</v>
      </c>
      <c r="P8170">
        <v>5000000</v>
      </c>
      <c r="Q8170" t="s">
        <v>2154</v>
      </c>
      <c r="R8170">
        <v>5.39</v>
      </c>
      <c r="S8170">
        <v>5.34</v>
      </c>
      <c r="V8170" t="s">
        <v>4184</v>
      </c>
      <c r="W8170" t="s">
        <v>554</v>
      </c>
      <c r="X8170" t="s">
        <v>1847</v>
      </c>
      <c r="Y8170" t="s">
        <v>4609</v>
      </c>
      <c r="AA8170">
        <v>175</v>
      </c>
      <c r="AB8170">
        <v>169.65</v>
      </c>
    </row>
    <row r="8171" spans="1:28" x14ac:dyDescent="0.25">
      <c r="A8171" t="s">
        <v>962</v>
      </c>
      <c r="B8171" t="s">
        <v>31</v>
      </c>
      <c r="C8171" t="s">
        <v>4607</v>
      </c>
      <c r="D8171">
        <v>2.81</v>
      </c>
      <c r="E8171" t="s">
        <v>338</v>
      </c>
      <c r="F8171" t="s">
        <v>136</v>
      </c>
      <c r="G8171" t="s">
        <v>35</v>
      </c>
      <c r="H8171" t="s">
        <v>4185</v>
      </c>
      <c r="I8171">
        <v>103.68600000000001</v>
      </c>
      <c r="J8171">
        <v>103.82599999999999</v>
      </c>
      <c r="K8171">
        <v>81</v>
      </c>
      <c r="L8171">
        <v>76</v>
      </c>
      <c r="M8171" t="s">
        <v>1883</v>
      </c>
      <c r="N8171" t="s">
        <v>63</v>
      </c>
      <c r="O8171">
        <v>5000000</v>
      </c>
      <c r="P8171">
        <v>5000000</v>
      </c>
      <c r="Q8171" t="s">
        <v>2154</v>
      </c>
      <c r="R8171">
        <v>3.56</v>
      </c>
      <c r="S8171">
        <v>3.51</v>
      </c>
      <c r="V8171" t="s">
        <v>4186</v>
      </c>
      <c r="W8171" t="s">
        <v>554</v>
      </c>
      <c r="X8171" t="s">
        <v>1847</v>
      </c>
      <c r="Y8171" t="s">
        <v>4609</v>
      </c>
      <c r="AA8171">
        <v>79</v>
      </c>
      <c r="AB8171">
        <v>73.91</v>
      </c>
    </row>
    <row r="8172" spans="1:28" x14ac:dyDescent="0.25">
      <c r="A8172" t="s">
        <v>963</v>
      </c>
      <c r="B8172" t="s">
        <v>31</v>
      </c>
      <c r="C8172" t="s">
        <v>4607</v>
      </c>
      <c r="D8172">
        <v>6.72</v>
      </c>
      <c r="E8172" t="s">
        <v>338</v>
      </c>
      <c r="F8172" t="s">
        <v>136</v>
      </c>
      <c r="G8172" t="s">
        <v>35</v>
      </c>
      <c r="H8172" t="s">
        <v>4187</v>
      </c>
      <c r="I8172">
        <v>105.861</v>
      </c>
      <c r="J8172">
        <v>106.197</v>
      </c>
      <c r="K8172">
        <v>125</v>
      </c>
      <c r="L8172">
        <v>120</v>
      </c>
      <c r="M8172" t="s">
        <v>2043</v>
      </c>
      <c r="N8172" t="s">
        <v>58</v>
      </c>
      <c r="O8172">
        <v>5000000</v>
      </c>
      <c r="P8172">
        <v>2000000</v>
      </c>
      <c r="Q8172" t="s">
        <v>2154</v>
      </c>
      <c r="R8172">
        <v>4.46</v>
      </c>
      <c r="S8172">
        <v>4.41</v>
      </c>
      <c r="V8172" t="s">
        <v>4188</v>
      </c>
      <c r="W8172" t="s">
        <v>554</v>
      </c>
      <c r="X8172" t="s">
        <v>1847</v>
      </c>
      <c r="Y8172" t="s">
        <v>4609</v>
      </c>
      <c r="AA8172">
        <v>123</v>
      </c>
      <c r="AB8172">
        <v>118.29</v>
      </c>
    </row>
    <row r="8173" spans="1:28" x14ac:dyDescent="0.25">
      <c r="A8173" t="s">
        <v>964</v>
      </c>
      <c r="B8173" t="s">
        <v>31</v>
      </c>
      <c r="C8173" t="s">
        <v>4607</v>
      </c>
      <c r="D8173">
        <v>14.8</v>
      </c>
      <c r="E8173" t="s">
        <v>338</v>
      </c>
      <c r="F8173" t="s">
        <v>136</v>
      </c>
      <c r="G8173" t="s">
        <v>35</v>
      </c>
      <c r="H8173" t="s">
        <v>4189</v>
      </c>
      <c r="I8173">
        <v>105.221</v>
      </c>
      <c r="J8173">
        <v>105.965</v>
      </c>
      <c r="K8173">
        <v>175</v>
      </c>
      <c r="L8173">
        <v>170</v>
      </c>
      <c r="M8173" t="s">
        <v>1909</v>
      </c>
      <c r="N8173" t="s">
        <v>42</v>
      </c>
      <c r="O8173">
        <v>5000000</v>
      </c>
      <c r="P8173">
        <v>5000000</v>
      </c>
      <c r="Q8173" t="s">
        <v>2154</v>
      </c>
      <c r="R8173">
        <v>5.39</v>
      </c>
      <c r="S8173">
        <v>5.34</v>
      </c>
      <c r="V8173" t="s">
        <v>4190</v>
      </c>
      <c r="W8173" t="s">
        <v>554</v>
      </c>
      <c r="X8173" t="s">
        <v>1847</v>
      </c>
      <c r="Y8173" t="s">
        <v>4609</v>
      </c>
      <c r="AA8173">
        <v>174</v>
      </c>
      <c r="AB8173">
        <v>168.64</v>
      </c>
    </row>
    <row r="8174" spans="1:28" x14ac:dyDescent="0.25">
      <c r="A8174" t="s">
        <v>965</v>
      </c>
      <c r="B8174" t="s">
        <v>31</v>
      </c>
      <c r="C8174" t="s">
        <v>4607</v>
      </c>
      <c r="D8174">
        <v>2.33</v>
      </c>
      <c r="E8174" t="s">
        <v>338</v>
      </c>
      <c r="F8174" t="s">
        <v>136</v>
      </c>
      <c r="G8174" t="s">
        <v>35</v>
      </c>
      <c r="H8174" t="s">
        <v>4193</v>
      </c>
      <c r="I8174">
        <v>105.06699999999999</v>
      </c>
      <c r="J8174">
        <v>105.18300000000001</v>
      </c>
      <c r="K8174">
        <v>75</v>
      </c>
      <c r="L8174">
        <v>70</v>
      </c>
      <c r="M8174" t="s">
        <v>1850</v>
      </c>
      <c r="N8174" t="s">
        <v>53</v>
      </c>
      <c r="O8174">
        <v>5000000</v>
      </c>
      <c r="P8174">
        <v>5000000</v>
      </c>
      <c r="Q8174" t="s">
        <v>2154</v>
      </c>
      <c r="R8174">
        <v>3.46</v>
      </c>
      <c r="S8174">
        <v>3.41</v>
      </c>
      <c r="V8174" t="s">
        <v>4194</v>
      </c>
      <c r="W8174" t="s">
        <v>554</v>
      </c>
      <c r="X8174" t="s">
        <v>1847</v>
      </c>
      <c r="Y8174" t="s">
        <v>4609</v>
      </c>
      <c r="AA8174">
        <v>74</v>
      </c>
      <c r="AB8174">
        <v>69.069999999999993</v>
      </c>
    </row>
    <row r="8175" spans="1:28" x14ac:dyDescent="0.25">
      <c r="A8175" t="s">
        <v>966</v>
      </c>
      <c r="B8175" t="s">
        <v>31</v>
      </c>
      <c r="C8175" t="s">
        <v>4607</v>
      </c>
      <c r="D8175">
        <v>6.49</v>
      </c>
      <c r="E8175" t="s">
        <v>338</v>
      </c>
      <c r="F8175" t="s">
        <v>136</v>
      </c>
      <c r="G8175" t="s">
        <v>35</v>
      </c>
      <c r="H8175" t="s">
        <v>4195</v>
      </c>
      <c r="I8175">
        <v>110.399</v>
      </c>
      <c r="J8175">
        <v>110.724</v>
      </c>
      <c r="K8175">
        <v>123</v>
      </c>
      <c r="L8175">
        <v>118</v>
      </c>
      <c r="M8175" t="s">
        <v>1869</v>
      </c>
      <c r="N8175" t="s">
        <v>55</v>
      </c>
      <c r="O8175">
        <v>5000000</v>
      </c>
      <c r="P8175">
        <v>5000000</v>
      </c>
      <c r="Q8175" t="s">
        <v>2154</v>
      </c>
      <c r="R8175">
        <v>4.4000000000000004</v>
      </c>
      <c r="S8175">
        <v>4.3499999999999996</v>
      </c>
      <c r="V8175" t="s">
        <v>4196</v>
      </c>
      <c r="W8175" t="s">
        <v>554</v>
      </c>
      <c r="X8175" t="s">
        <v>1847</v>
      </c>
      <c r="Y8175" t="s">
        <v>4609</v>
      </c>
      <c r="AA8175">
        <v>122</v>
      </c>
      <c r="AB8175">
        <v>116.57</v>
      </c>
    </row>
    <row r="8176" spans="1:28" x14ac:dyDescent="0.25">
      <c r="A8176" t="s">
        <v>967</v>
      </c>
      <c r="B8176" t="s">
        <v>31</v>
      </c>
      <c r="C8176" t="s">
        <v>4607</v>
      </c>
      <c r="D8176">
        <v>15.75</v>
      </c>
      <c r="E8176" t="s">
        <v>338</v>
      </c>
      <c r="F8176" t="s">
        <v>136</v>
      </c>
      <c r="G8176" t="s">
        <v>35</v>
      </c>
      <c r="H8176" t="s">
        <v>4197</v>
      </c>
      <c r="I8176">
        <v>115.764</v>
      </c>
      <c r="J8176">
        <v>116.55500000000001</v>
      </c>
      <c r="K8176">
        <v>175</v>
      </c>
      <c r="L8176">
        <v>170</v>
      </c>
      <c r="M8176" t="s">
        <v>1909</v>
      </c>
      <c r="N8176" t="s">
        <v>42</v>
      </c>
      <c r="O8176">
        <v>5000000</v>
      </c>
      <c r="P8176">
        <v>5000000</v>
      </c>
      <c r="Q8176" t="s">
        <v>2154</v>
      </c>
      <c r="R8176">
        <v>5.39</v>
      </c>
      <c r="S8176">
        <v>5.34</v>
      </c>
      <c r="V8176" t="s">
        <v>4198</v>
      </c>
      <c r="W8176" t="s">
        <v>554</v>
      </c>
      <c r="X8176" t="s">
        <v>1847</v>
      </c>
      <c r="Y8176" t="s">
        <v>4609</v>
      </c>
      <c r="AA8176">
        <v>173</v>
      </c>
      <c r="AB8176">
        <v>168.19</v>
      </c>
    </row>
    <row r="8177" spans="1:28" x14ac:dyDescent="0.25">
      <c r="A8177" t="s">
        <v>968</v>
      </c>
      <c r="B8177" t="s">
        <v>31</v>
      </c>
      <c r="C8177" t="s">
        <v>4607</v>
      </c>
      <c r="D8177">
        <v>3.92</v>
      </c>
      <c r="E8177" t="s">
        <v>338</v>
      </c>
      <c r="F8177" t="s">
        <v>136</v>
      </c>
      <c r="G8177" t="s">
        <v>35</v>
      </c>
      <c r="H8177" t="s">
        <v>4201</v>
      </c>
      <c r="I8177">
        <v>97.102999999999994</v>
      </c>
      <c r="J8177">
        <v>97.299000000000007</v>
      </c>
      <c r="K8177">
        <v>86</v>
      </c>
      <c r="L8177">
        <v>81</v>
      </c>
      <c r="M8177" t="s">
        <v>1861</v>
      </c>
      <c r="N8177" t="s">
        <v>149</v>
      </c>
      <c r="O8177">
        <v>5000000</v>
      </c>
      <c r="P8177">
        <v>0</v>
      </c>
      <c r="Q8177" t="s">
        <v>2154</v>
      </c>
      <c r="R8177">
        <v>3.72</v>
      </c>
      <c r="S8177">
        <v>3.67</v>
      </c>
      <c r="V8177" t="s">
        <v>4202</v>
      </c>
      <c r="W8177" t="s">
        <v>554</v>
      </c>
      <c r="X8177" t="s">
        <v>1847</v>
      </c>
      <c r="Y8177" t="s">
        <v>4609</v>
      </c>
      <c r="AA8177">
        <v>80</v>
      </c>
      <c r="AB8177">
        <v>75.52</v>
      </c>
    </row>
    <row r="8178" spans="1:28" x14ac:dyDescent="0.25">
      <c r="A8178" t="s">
        <v>985</v>
      </c>
      <c r="B8178" t="s">
        <v>31</v>
      </c>
      <c r="C8178" t="s">
        <v>4610</v>
      </c>
      <c r="D8178">
        <v>1.28</v>
      </c>
      <c r="E8178" t="s">
        <v>986</v>
      </c>
      <c r="F8178" t="s">
        <v>136</v>
      </c>
      <c r="G8178" t="s">
        <v>35</v>
      </c>
      <c r="H8178" t="s">
        <v>4409</v>
      </c>
      <c r="I8178">
        <v>101.68300000000001</v>
      </c>
      <c r="J8178">
        <v>101.747</v>
      </c>
      <c r="K8178">
        <v>73</v>
      </c>
      <c r="L8178">
        <v>68</v>
      </c>
      <c r="M8178" t="s">
        <v>1902</v>
      </c>
      <c r="N8178" t="s">
        <v>78</v>
      </c>
      <c r="O8178">
        <v>5000000</v>
      </c>
      <c r="P8178">
        <v>0</v>
      </c>
      <c r="Q8178" t="s">
        <v>1845</v>
      </c>
      <c r="R8178">
        <v>3.38</v>
      </c>
      <c r="S8178">
        <v>3.33</v>
      </c>
      <c r="V8178" t="s">
        <v>4410</v>
      </c>
      <c r="W8178" t="s">
        <v>554</v>
      </c>
      <c r="X8178" t="s">
        <v>1847</v>
      </c>
      <c r="Y8178" t="s">
        <v>4611</v>
      </c>
      <c r="AA8178">
        <v>72</v>
      </c>
      <c r="AB8178">
        <v>67.489999999999995</v>
      </c>
    </row>
    <row r="8179" spans="1:28" x14ac:dyDescent="0.25">
      <c r="A8179" t="s">
        <v>990</v>
      </c>
      <c r="B8179" t="s">
        <v>31</v>
      </c>
      <c r="C8179" t="s">
        <v>4610</v>
      </c>
      <c r="D8179">
        <v>2.2000000000000002</v>
      </c>
      <c r="E8179" t="s">
        <v>986</v>
      </c>
      <c r="F8179" t="s">
        <v>136</v>
      </c>
      <c r="G8179" t="s">
        <v>35</v>
      </c>
      <c r="H8179" t="s">
        <v>4416</v>
      </c>
      <c r="I8179">
        <v>101.712</v>
      </c>
      <c r="J8179">
        <v>101.822</v>
      </c>
      <c r="K8179">
        <v>76</v>
      </c>
      <c r="L8179">
        <v>71</v>
      </c>
      <c r="M8179" t="s">
        <v>1850</v>
      </c>
      <c r="N8179" t="s">
        <v>53</v>
      </c>
      <c r="O8179">
        <v>5000000</v>
      </c>
      <c r="P8179">
        <v>2000000</v>
      </c>
      <c r="Q8179" t="s">
        <v>1845</v>
      </c>
      <c r="R8179">
        <v>3.47</v>
      </c>
      <c r="S8179">
        <v>3.42</v>
      </c>
      <c r="V8179" t="s">
        <v>4417</v>
      </c>
      <c r="W8179" t="s">
        <v>554</v>
      </c>
      <c r="X8179" t="s">
        <v>1847</v>
      </c>
      <c r="Y8179" t="s">
        <v>4611</v>
      </c>
      <c r="AA8179">
        <v>76</v>
      </c>
      <c r="AB8179">
        <v>70.88</v>
      </c>
    </row>
    <row r="8180" spans="1:28" x14ac:dyDescent="0.25">
      <c r="A8180" t="s">
        <v>993</v>
      </c>
      <c r="B8180" t="s">
        <v>31</v>
      </c>
      <c r="C8180" t="s">
        <v>4610</v>
      </c>
      <c r="D8180">
        <v>3.53</v>
      </c>
      <c r="E8180" t="s">
        <v>986</v>
      </c>
      <c r="F8180" t="s">
        <v>136</v>
      </c>
      <c r="G8180" t="s">
        <v>35</v>
      </c>
      <c r="H8180" t="s">
        <v>4422</v>
      </c>
      <c r="I8180">
        <v>101.312</v>
      </c>
      <c r="J8180">
        <v>101.488</v>
      </c>
      <c r="K8180">
        <v>100</v>
      </c>
      <c r="L8180">
        <v>95</v>
      </c>
      <c r="M8180" t="s">
        <v>1861</v>
      </c>
      <c r="N8180" t="s">
        <v>149</v>
      </c>
      <c r="O8180">
        <v>5000000</v>
      </c>
      <c r="P8180">
        <v>2000000</v>
      </c>
      <c r="Q8180" t="s">
        <v>1845</v>
      </c>
      <c r="R8180">
        <v>3.86</v>
      </c>
      <c r="S8180">
        <v>3.81</v>
      </c>
      <c r="V8180" t="s">
        <v>4423</v>
      </c>
      <c r="W8180" t="s">
        <v>554</v>
      </c>
      <c r="X8180" t="s">
        <v>1847</v>
      </c>
      <c r="Y8180" t="s">
        <v>4611</v>
      </c>
      <c r="AA8180">
        <v>99</v>
      </c>
      <c r="AB8180">
        <v>94.16</v>
      </c>
    </row>
    <row r="8181" spans="1:28" x14ac:dyDescent="0.25">
      <c r="A8181" t="s">
        <v>1004</v>
      </c>
      <c r="B8181" t="s">
        <v>31</v>
      </c>
      <c r="C8181" t="s">
        <v>4610</v>
      </c>
      <c r="D8181">
        <v>5.0599999999999996</v>
      </c>
      <c r="E8181" t="s">
        <v>986</v>
      </c>
      <c r="F8181" t="s">
        <v>136</v>
      </c>
      <c r="G8181" t="s">
        <v>35</v>
      </c>
      <c r="H8181" t="s">
        <v>4438</v>
      </c>
      <c r="I8181">
        <v>99.1</v>
      </c>
      <c r="J8181">
        <v>99.352999999999994</v>
      </c>
      <c r="K8181">
        <v>110</v>
      </c>
      <c r="L8181">
        <v>105</v>
      </c>
      <c r="M8181" t="s">
        <v>1880</v>
      </c>
      <c r="N8181" t="s">
        <v>224</v>
      </c>
      <c r="O8181">
        <v>5000000</v>
      </c>
      <c r="P8181">
        <v>2000000</v>
      </c>
      <c r="Q8181" t="s">
        <v>1845</v>
      </c>
      <c r="R8181">
        <v>4.13</v>
      </c>
      <c r="S8181">
        <v>4.08</v>
      </c>
      <c r="V8181" t="s">
        <v>4439</v>
      </c>
      <c r="W8181" t="s">
        <v>554</v>
      </c>
      <c r="X8181" t="s">
        <v>1847</v>
      </c>
      <c r="Y8181" t="s">
        <v>4611</v>
      </c>
      <c r="AA8181">
        <v>107</v>
      </c>
      <c r="AB8181">
        <v>101.86</v>
      </c>
    </row>
    <row r="8182" spans="1:28" x14ac:dyDescent="0.25">
      <c r="A8182" t="s">
        <v>1018</v>
      </c>
      <c r="B8182" t="s">
        <v>31</v>
      </c>
      <c r="C8182" t="s">
        <v>4610</v>
      </c>
      <c r="D8182">
        <v>7.5</v>
      </c>
      <c r="E8182" t="s">
        <v>986</v>
      </c>
      <c r="F8182" t="s">
        <v>136</v>
      </c>
      <c r="G8182" t="s">
        <v>35</v>
      </c>
      <c r="H8182" t="s">
        <v>4460</v>
      </c>
      <c r="I8182">
        <v>101.00700000000001</v>
      </c>
      <c r="J8182">
        <v>101.383</v>
      </c>
      <c r="K8182">
        <v>125</v>
      </c>
      <c r="L8182">
        <v>120</v>
      </c>
      <c r="M8182" t="s">
        <v>2135</v>
      </c>
      <c r="N8182" t="s">
        <v>462</v>
      </c>
      <c r="O8182">
        <v>5000000</v>
      </c>
      <c r="P8182">
        <v>2000000</v>
      </c>
      <c r="Q8182" t="s">
        <v>1845</v>
      </c>
      <c r="R8182">
        <v>4.5999999999999996</v>
      </c>
      <c r="S8182">
        <v>4.55</v>
      </c>
      <c r="V8182" t="s">
        <v>4461</v>
      </c>
      <c r="W8182" t="s">
        <v>554</v>
      </c>
      <c r="X8182" t="s">
        <v>1847</v>
      </c>
      <c r="Y8182" t="s">
        <v>4611</v>
      </c>
      <c r="AA8182">
        <v>127</v>
      </c>
      <c r="AB8182">
        <v>122.04</v>
      </c>
    </row>
    <row r="8183" spans="1:28" x14ac:dyDescent="0.25">
      <c r="A8183" t="s">
        <v>1019</v>
      </c>
      <c r="B8183" t="s">
        <v>31</v>
      </c>
      <c r="C8183" t="s">
        <v>4610</v>
      </c>
      <c r="D8183">
        <v>14.51</v>
      </c>
      <c r="E8183" t="s">
        <v>986</v>
      </c>
      <c r="F8183" t="s">
        <v>136</v>
      </c>
      <c r="G8183" t="s">
        <v>35</v>
      </c>
      <c r="H8183" t="s">
        <v>4462</v>
      </c>
      <c r="I8183">
        <v>98.02</v>
      </c>
      <c r="J8183">
        <v>98.748999999999995</v>
      </c>
      <c r="K8183">
        <v>172</v>
      </c>
      <c r="L8183">
        <v>167</v>
      </c>
      <c r="M8183" t="s">
        <v>1909</v>
      </c>
      <c r="N8183" t="s">
        <v>42</v>
      </c>
      <c r="O8183">
        <v>5000000</v>
      </c>
      <c r="P8183">
        <v>0</v>
      </c>
      <c r="Q8183" t="s">
        <v>1845</v>
      </c>
      <c r="R8183">
        <v>5.36</v>
      </c>
      <c r="S8183">
        <v>5.31</v>
      </c>
      <c r="V8183" t="s">
        <v>4463</v>
      </c>
      <c r="W8183" t="s">
        <v>554</v>
      </c>
      <c r="X8183" t="s">
        <v>1847</v>
      </c>
      <c r="Y8183" t="s">
        <v>4611</v>
      </c>
      <c r="AA8183">
        <v>172</v>
      </c>
      <c r="AB8183">
        <v>166.73</v>
      </c>
    </row>
    <row r="8184" spans="1:28" x14ac:dyDescent="0.25">
      <c r="A8184" t="s">
        <v>607</v>
      </c>
      <c r="B8184" t="s">
        <v>31</v>
      </c>
      <c r="C8184" t="s">
        <v>4610</v>
      </c>
      <c r="D8184">
        <v>2.36</v>
      </c>
      <c r="E8184" t="s">
        <v>398</v>
      </c>
      <c r="F8184" t="s">
        <v>136</v>
      </c>
      <c r="G8184" t="s">
        <v>35</v>
      </c>
      <c r="H8184" t="s">
        <v>3802</v>
      </c>
      <c r="I8184">
        <v>99.105999999999995</v>
      </c>
      <c r="J8184">
        <v>99.343000000000004</v>
      </c>
      <c r="K8184">
        <v>55</v>
      </c>
      <c r="L8184">
        <v>45</v>
      </c>
      <c r="M8184" t="s">
        <v>1850</v>
      </c>
      <c r="N8184" t="s">
        <v>53</v>
      </c>
      <c r="O8184">
        <v>5000000</v>
      </c>
      <c r="P8184">
        <v>0</v>
      </c>
      <c r="Q8184" t="s">
        <v>2124</v>
      </c>
      <c r="R8184">
        <v>3.26</v>
      </c>
      <c r="S8184">
        <v>3.16</v>
      </c>
      <c r="V8184" t="s">
        <v>3803</v>
      </c>
      <c r="W8184" t="s">
        <v>554</v>
      </c>
      <c r="X8184" t="s">
        <v>1847</v>
      </c>
      <c r="Y8184" t="s">
        <v>4612</v>
      </c>
      <c r="AA8184">
        <v>53</v>
      </c>
      <c r="AB8184">
        <v>42.97</v>
      </c>
    </row>
    <row r="8185" spans="1:28" x14ac:dyDescent="0.25">
      <c r="A8185" t="s">
        <v>608</v>
      </c>
      <c r="B8185" t="s">
        <v>31</v>
      </c>
      <c r="C8185" t="s">
        <v>4610</v>
      </c>
      <c r="D8185">
        <v>11.88</v>
      </c>
      <c r="E8185" t="s">
        <v>398</v>
      </c>
      <c r="F8185" t="s">
        <v>136</v>
      </c>
      <c r="G8185" t="s">
        <v>35</v>
      </c>
      <c r="H8185" t="s">
        <v>3804</v>
      </c>
      <c r="I8185">
        <v>82.206000000000003</v>
      </c>
      <c r="J8185">
        <v>82.683000000000007</v>
      </c>
      <c r="K8185">
        <v>126</v>
      </c>
      <c r="L8185">
        <v>122</v>
      </c>
      <c r="M8185" t="s">
        <v>1909</v>
      </c>
      <c r="N8185" t="s">
        <v>42</v>
      </c>
      <c r="O8185">
        <v>5000000</v>
      </c>
      <c r="P8185">
        <v>2000000</v>
      </c>
      <c r="Q8185" t="s">
        <v>2124</v>
      </c>
      <c r="R8185">
        <v>4.91</v>
      </c>
      <c r="S8185">
        <v>4.87</v>
      </c>
      <c r="V8185" t="s">
        <v>3805</v>
      </c>
      <c r="W8185" t="s">
        <v>554</v>
      </c>
      <c r="X8185" t="s">
        <v>1847</v>
      </c>
      <c r="Y8185" t="s">
        <v>4612</v>
      </c>
      <c r="AA8185">
        <v>129</v>
      </c>
      <c r="AB8185">
        <v>125.2</v>
      </c>
    </row>
    <row r="8186" spans="1:28" x14ac:dyDescent="0.25">
      <c r="A8186" t="s">
        <v>609</v>
      </c>
      <c r="B8186" t="s">
        <v>31</v>
      </c>
      <c r="C8186" t="s">
        <v>4610</v>
      </c>
      <c r="D8186">
        <v>11.79</v>
      </c>
      <c r="E8186" t="s">
        <v>398</v>
      </c>
      <c r="F8186" t="s">
        <v>136</v>
      </c>
      <c r="G8186" t="s">
        <v>35</v>
      </c>
      <c r="H8186" t="s">
        <v>3806</v>
      </c>
      <c r="I8186">
        <v>81.114999999999995</v>
      </c>
      <c r="J8186">
        <v>81.587999999999994</v>
      </c>
      <c r="K8186">
        <v>126</v>
      </c>
      <c r="L8186">
        <v>122</v>
      </c>
      <c r="M8186" t="s">
        <v>1909</v>
      </c>
      <c r="N8186" t="s">
        <v>42</v>
      </c>
      <c r="O8186">
        <v>5000000</v>
      </c>
      <c r="P8186">
        <v>2000000</v>
      </c>
      <c r="Q8186" t="s">
        <v>2124</v>
      </c>
      <c r="R8186">
        <v>4.91</v>
      </c>
      <c r="S8186">
        <v>4.87</v>
      </c>
      <c r="V8186" t="s">
        <v>3807</v>
      </c>
      <c r="W8186" t="s">
        <v>554</v>
      </c>
      <c r="X8186" t="s">
        <v>1847</v>
      </c>
      <c r="Y8186" t="s">
        <v>4612</v>
      </c>
      <c r="AA8186">
        <v>129</v>
      </c>
      <c r="AB8186">
        <v>125.17</v>
      </c>
    </row>
    <row r="8187" spans="1:28" x14ac:dyDescent="0.25">
      <c r="A8187" t="s">
        <v>622</v>
      </c>
      <c r="B8187" t="s">
        <v>31</v>
      </c>
      <c r="C8187" t="s">
        <v>4610</v>
      </c>
      <c r="D8187">
        <v>4.34</v>
      </c>
      <c r="E8187" t="s">
        <v>398</v>
      </c>
      <c r="F8187" t="s">
        <v>136</v>
      </c>
      <c r="G8187" t="s">
        <v>35</v>
      </c>
      <c r="H8187" t="s">
        <v>3814</v>
      </c>
      <c r="I8187">
        <v>96.921000000000006</v>
      </c>
      <c r="J8187">
        <v>97.355999999999995</v>
      </c>
      <c r="K8187">
        <v>62</v>
      </c>
      <c r="L8187">
        <v>52</v>
      </c>
      <c r="M8187" t="s">
        <v>1856</v>
      </c>
      <c r="N8187" t="s">
        <v>50</v>
      </c>
      <c r="O8187">
        <v>5000000</v>
      </c>
      <c r="P8187">
        <v>0</v>
      </c>
      <c r="Q8187" t="s">
        <v>2124</v>
      </c>
      <c r="R8187">
        <v>3.6</v>
      </c>
      <c r="S8187">
        <v>3.5</v>
      </c>
      <c r="V8187" t="s">
        <v>3815</v>
      </c>
      <c r="W8187" t="s">
        <v>554</v>
      </c>
      <c r="X8187" t="s">
        <v>1847</v>
      </c>
      <c r="Y8187" t="s">
        <v>4612</v>
      </c>
      <c r="AA8187">
        <v>64</v>
      </c>
      <c r="AB8187">
        <v>54.3</v>
      </c>
    </row>
    <row r="8188" spans="1:28" x14ac:dyDescent="0.25">
      <c r="A8188" t="s">
        <v>623</v>
      </c>
      <c r="B8188" t="s">
        <v>31</v>
      </c>
      <c r="C8188" t="s">
        <v>4610</v>
      </c>
      <c r="D8188">
        <v>12.48</v>
      </c>
      <c r="E8188" t="s">
        <v>398</v>
      </c>
      <c r="F8188" t="s">
        <v>136</v>
      </c>
      <c r="G8188" t="s">
        <v>35</v>
      </c>
      <c r="H8188" t="s">
        <v>3816</v>
      </c>
      <c r="I8188">
        <v>82.084000000000003</v>
      </c>
      <c r="J8188">
        <v>82.584999999999994</v>
      </c>
      <c r="K8188">
        <v>126</v>
      </c>
      <c r="L8188">
        <v>122</v>
      </c>
      <c r="M8188" t="s">
        <v>1909</v>
      </c>
      <c r="N8188" t="s">
        <v>42</v>
      </c>
      <c r="O8188">
        <v>5000000</v>
      </c>
      <c r="P8188">
        <v>2000000</v>
      </c>
      <c r="Q8188" t="s">
        <v>2124</v>
      </c>
      <c r="R8188">
        <v>4.91</v>
      </c>
      <c r="S8188">
        <v>4.87</v>
      </c>
      <c r="V8188" t="s">
        <v>3817</v>
      </c>
      <c r="W8188" t="s">
        <v>554</v>
      </c>
      <c r="X8188" t="s">
        <v>1847</v>
      </c>
      <c r="Y8188" t="s">
        <v>4612</v>
      </c>
      <c r="AA8188">
        <v>125</v>
      </c>
      <c r="AB8188">
        <v>121.67</v>
      </c>
    </row>
    <row r="8189" spans="1:28" x14ac:dyDescent="0.25">
      <c r="A8189" t="s">
        <v>639</v>
      </c>
      <c r="B8189" t="s">
        <v>31</v>
      </c>
      <c r="C8189" t="s">
        <v>4610</v>
      </c>
      <c r="D8189">
        <v>5.3</v>
      </c>
      <c r="E8189" t="s">
        <v>398</v>
      </c>
      <c r="F8189" t="s">
        <v>136</v>
      </c>
      <c r="G8189" t="s">
        <v>35</v>
      </c>
      <c r="H8189" t="s">
        <v>3818</v>
      </c>
      <c r="I8189">
        <v>91.887</v>
      </c>
      <c r="J8189">
        <v>92.418000000000006</v>
      </c>
      <c r="K8189">
        <v>72</v>
      </c>
      <c r="L8189">
        <v>62</v>
      </c>
      <c r="M8189" t="s">
        <v>1938</v>
      </c>
      <c r="N8189" t="s">
        <v>145</v>
      </c>
      <c r="O8189">
        <v>5000000</v>
      </c>
      <c r="P8189">
        <v>0</v>
      </c>
      <c r="Q8189" t="s">
        <v>2124</v>
      </c>
      <c r="R8189">
        <v>3.81</v>
      </c>
      <c r="S8189">
        <v>3.71</v>
      </c>
      <c r="V8189" t="s">
        <v>3819</v>
      </c>
      <c r="W8189" t="s">
        <v>554</v>
      </c>
      <c r="X8189" t="s">
        <v>1847</v>
      </c>
      <c r="Y8189" t="s">
        <v>4612</v>
      </c>
      <c r="AA8189">
        <v>69</v>
      </c>
      <c r="AB8189">
        <v>59.8</v>
      </c>
    </row>
    <row r="8190" spans="1:28" x14ac:dyDescent="0.25">
      <c r="A8190" t="s">
        <v>640</v>
      </c>
      <c r="B8190" t="s">
        <v>31</v>
      </c>
      <c r="C8190" t="s">
        <v>4610</v>
      </c>
      <c r="D8190">
        <v>12.08</v>
      </c>
      <c r="E8190" t="s">
        <v>398</v>
      </c>
      <c r="F8190" t="s">
        <v>136</v>
      </c>
      <c r="G8190" t="s">
        <v>35</v>
      </c>
      <c r="H8190" t="s">
        <v>3820</v>
      </c>
      <c r="I8190">
        <v>74.950999999999993</v>
      </c>
      <c r="J8190">
        <v>75.436999999999998</v>
      </c>
      <c r="K8190">
        <v>126</v>
      </c>
      <c r="L8190">
        <v>122</v>
      </c>
      <c r="M8190" t="s">
        <v>1909</v>
      </c>
      <c r="N8190" t="s">
        <v>42</v>
      </c>
      <c r="O8190">
        <v>5000000</v>
      </c>
      <c r="P8190">
        <v>2000000</v>
      </c>
      <c r="Q8190" t="s">
        <v>2124</v>
      </c>
      <c r="R8190">
        <v>4.91</v>
      </c>
      <c r="S8190">
        <v>4.87</v>
      </c>
      <c r="V8190" t="s">
        <v>3821</v>
      </c>
      <c r="W8190" t="s">
        <v>554</v>
      </c>
      <c r="X8190" t="s">
        <v>1847</v>
      </c>
      <c r="Y8190" t="s">
        <v>4612</v>
      </c>
      <c r="AA8190">
        <v>124</v>
      </c>
      <c r="AB8190">
        <v>120.08</v>
      </c>
    </row>
    <row r="8191" spans="1:28" x14ac:dyDescent="0.25">
      <c r="A8191" t="s">
        <v>650</v>
      </c>
      <c r="B8191" t="s">
        <v>31</v>
      </c>
      <c r="C8191" t="s">
        <v>4610</v>
      </c>
      <c r="D8191">
        <v>6.07</v>
      </c>
      <c r="E8191" t="s">
        <v>398</v>
      </c>
      <c r="F8191" t="s">
        <v>136</v>
      </c>
      <c r="G8191" t="s">
        <v>35</v>
      </c>
      <c r="H8191" t="s">
        <v>3826</v>
      </c>
      <c r="I8191">
        <v>100.893</v>
      </c>
      <c r="J8191">
        <v>101.197</v>
      </c>
      <c r="K8191">
        <v>83</v>
      </c>
      <c r="L8191">
        <v>78</v>
      </c>
      <c r="M8191" t="s">
        <v>1869</v>
      </c>
      <c r="N8191" t="s">
        <v>55</v>
      </c>
      <c r="O8191">
        <v>5000000</v>
      </c>
      <c r="P8191">
        <v>5000000</v>
      </c>
      <c r="Q8191" t="s">
        <v>2124</v>
      </c>
      <c r="R8191">
        <v>4</v>
      </c>
      <c r="S8191">
        <v>3.95</v>
      </c>
      <c r="V8191" t="s">
        <v>3827</v>
      </c>
      <c r="W8191" t="s">
        <v>554</v>
      </c>
      <c r="X8191" t="s">
        <v>1847</v>
      </c>
      <c r="Y8191" t="s">
        <v>4612</v>
      </c>
      <c r="AA8191">
        <v>83</v>
      </c>
      <c r="AB8191">
        <v>78.36</v>
      </c>
    </row>
    <row r="8192" spans="1:28" x14ac:dyDescent="0.25">
      <c r="A8192" t="s">
        <v>651</v>
      </c>
      <c r="B8192" t="s">
        <v>31</v>
      </c>
      <c r="C8192" t="s">
        <v>4610</v>
      </c>
      <c r="D8192">
        <v>14.37</v>
      </c>
      <c r="E8192" t="s">
        <v>398</v>
      </c>
      <c r="F8192" t="s">
        <v>136</v>
      </c>
      <c r="G8192" t="s">
        <v>35</v>
      </c>
      <c r="H8192" t="s">
        <v>3828</v>
      </c>
      <c r="I8192">
        <v>94.69</v>
      </c>
      <c r="J8192">
        <v>95.268000000000001</v>
      </c>
      <c r="K8192">
        <v>126</v>
      </c>
      <c r="L8192">
        <v>122</v>
      </c>
      <c r="M8192" t="s">
        <v>1909</v>
      </c>
      <c r="N8192" t="s">
        <v>42</v>
      </c>
      <c r="O8192">
        <v>5000000</v>
      </c>
      <c r="P8192">
        <v>2000000</v>
      </c>
      <c r="Q8192" t="s">
        <v>2124</v>
      </c>
      <c r="R8192">
        <v>4.91</v>
      </c>
      <c r="S8192">
        <v>4.87</v>
      </c>
      <c r="V8192" t="s">
        <v>3829</v>
      </c>
      <c r="W8192" t="s">
        <v>554</v>
      </c>
      <c r="X8192" t="s">
        <v>1847</v>
      </c>
      <c r="Y8192" t="s">
        <v>4612</v>
      </c>
      <c r="AA8192">
        <v>124</v>
      </c>
      <c r="AB8192">
        <v>120.43</v>
      </c>
    </row>
    <row r="8193" spans="1:28" x14ac:dyDescent="0.25">
      <c r="A8193" t="s">
        <v>658</v>
      </c>
      <c r="B8193" t="s">
        <v>31</v>
      </c>
      <c r="C8193" t="s">
        <v>4610</v>
      </c>
      <c r="D8193">
        <v>10.82</v>
      </c>
      <c r="E8193" t="s">
        <v>398</v>
      </c>
      <c r="F8193" t="s">
        <v>136</v>
      </c>
      <c r="G8193" t="s">
        <v>35</v>
      </c>
      <c r="H8193" t="s">
        <v>3830</v>
      </c>
      <c r="I8193">
        <v>103.123</v>
      </c>
      <c r="J8193">
        <v>103.667</v>
      </c>
      <c r="K8193">
        <v>126</v>
      </c>
      <c r="L8193">
        <v>121</v>
      </c>
      <c r="M8193" t="s">
        <v>1909</v>
      </c>
      <c r="N8193" t="s">
        <v>42</v>
      </c>
      <c r="O8193">
        <v>1000000</v>
      </c>
      <c r="P8193">
        <v>0</v>
      </c>
      <c r="Q8193" t="s">
        <v>2124</v>
      </c>
      <c r="R8193">
        <v>4.91</v>
      </c>
      <c r="S8193">
        <v>4.8600000000000003</v>
      </c>
      <c r="V8193" t="s">
        <v>3831</v>
      </c>
      <c r="W8193" t="s">
        <v>554</v>
      </c>
      <c r="X8193" t="s">
        <v>1847</v>
      </c>
      <c r="Y8193" t="s">
        <v>4612</v>
      </c>
      <c r="AA8193">
        <v>141</v>
      </c>
      <c r="AB8193">
        <v>136.05000000000001</v>
      </c>
    </row>
    <row r="8194" spans="1:28" x14ac:dyDescent="0.25">
      <c r="A8194" t="s">
        <v>662</v>
      </c>
      <c r="B8194" t="s">
        <v>31</v>
      </c>
      <c r="C8194" t="s">
        <v>4610</v>
      </c>
      <c r="D8194">
        <v>14.53</v>
      </c>
      <c r="E8194" t="s">
        <v>398</v>
      </c>
      <c r="F8194" t="s">
        <v>136</v>
      </c>
      <c r="G8194" t="s">
        <v>35</v>
      </c>
      <c r="H8194" t="s">
        <v>3832</v>
      </c>
      <c r="I8194">
        <v>100.65</v>
      </c>
      <c r="J8194">
        <v>101.233</v>
      </c>
      <c r="K8194">
        <v>126</v>
      </c>
      <c r="L8194">
        <v>122</v>
      </c>
      <c r="M8194" t="s">
        <v>1909</v>
      </c>
      <c r="N8194" t="s">
        <v>42</v>
      </c>
      <c r="O8194">
        <v>5000000</v>
      </c>
      <c r="P8194">
        <v>2000000</v>
      </c>
      <c r="Q8194" t="s">
        <v>2124</v>
      </c>
      <c r="R8194">
        <v>4.91</v>
      </c>
      <c r="S8194">
        <v>4.87</v>
      </c>
      <c r="V8194" t="s">
        <v>3833</v>
      </c>
      <c r="W8194" t="s">
        <v>554</v>
      </c>
      <c r="X8194" t="s">
        <v>1847</v>
      </c>
      <c r="Y8194" t="s">
        <v>4612</v>
      </c>
      <c r="AA8194">
        <v>125</v>
      </c>
      <c r="AB8194">
        <v>120.97</v>
      </c>
    </row>
    <row r="8195" spans="1:28" x14ac:dyDescent="0.25">
      <c r="A8195" t="s">
        <v>665</v>
      </c>
      <c r="B8195" t="s">
        <v>31</v>
      </c>
      <c r="C8195" t="s">
        <v>4610</v>
      </c>
      <c r="D8195">
        <v>11.01</v>
      </c>
      <c r="E8195" t="s">
        <v>398</v>
      </c>
      <c r="F8195" t="s">
        <v>136</v>
      </c>
      <c r="G8195" t="s">
        <v>35</v>
      </c>
      <c r="H8195" t="s">
        <v>3834</v>
      </c>
      <c r="I8195">
        <v>99.721000000000004</v>
      </c>
      <c r="J8195">
        <v>100.15900000000001</v>
      </c>
      <c r="K8195">
        <v>126</v>
      </c>
      <c r="L8195">
        <v>122</v>
      </c>
      <c r="M8195" t="s">
        <v>1909</v>
      </c>
      <c r="N8195" t="s">
        <v>42</v>
      </c>
      <c r="O8195">
        <v>5000000</v>
      </c>
      <c r="P8195">
        <v>2000000</v>
      </c>
      <c r="Q8195" t="s">
        <v>2124</v>
      </c>
      <c r="R8195">
        <v>4.91</v>
      </c>
      <c r="S8195">
        <v>4.87</v>
      </c>
      <c r="V8195" t="s">
        <v>3835</v>
      </c>
      <c r="W8195" t="s">
        <v>554</v>
      </c>
      <c r="X8195" t="s">
        <v>1847</v>
      </c>
      <c r="Y8195" t="s">
        <v>4612</v>
      </c>
      <c r="AA8195">
        <v>139</v>
      </c>
      <c r="AB8195">
        <v>136.16</v>
      </c>
    </row>
    <row r="8196" spans="1:28" x14ac:dyDescent="0.25">
      <c r="A8196" t="s">
        <v>692</v>
      </c>
      <c r="B8196" t="s">
        <v>31</v>
      </c>
      <c r="C8196" t="s">
        <v>4610</v>
      </c>
      <c r="D8196">
        <v>11.68</v>
      </c>
      <c r="E8196" t="s">
        <v>398</v>
      </c>
      <c r="F8196" t="s">
        <v>136</v>
      </c>
      <c r="G8196" t="s">
        <v>35</v>
      </c>
      <c r="H8196" t="s">
        <v>3844</v>
      </c>
      <c r="I8196">
        <v>95.113</v>
      </c>
      <c r="J8196">
        <v>95.581999999999994</v>
      </c>
      <c r="K8196">
        <v>126</v>
      </c>
      <c r="L8196">
        <v>122</v>
      </c>
      <c r="M8196" t="s">
        <v>1909</v>
      </c>
      <c r="N8196" t="s">
        <v>42</v>
      </c>
      <c r="O8196">
        <v>5000000</v>
      </c>
      <c r="P8196">
        <v>2000000</v>
      </c>
      <c r="Q8196" t="s">
        <v>2124</v>
      </c>
      <c r="R8196">
        <v>4.91</v>
      </c>
      <c r="S8196">
        <v>4.87</v>
      </c>
      <c r="V8196" t="s">
        <v>3845</v>
      </c>
      <c r="W8196" t="s">
        <v>554</v>
      </c>
      <c r="X8196" t="s">
        <v>1847</v>
      </c>
      <c r="Y8196" t="s">
        <v>4612</v>
      </c>
      <c r="AA8196">
        <v>136</v>
      </c>
      <c r="AB8196">
        <v>131.9</v>
      </c>
    </row>
    <row r="8197" spans="1:28" x14ac:dyDescent="0.25">
      <c r="A8197" t="s">
        <v>693</v>
      </c>
      <c r="B8197" t="s">
        <v>31</v>
      </c>
      <c r="C8197" t="s">
        <v>4610</v>
      </c>
      <c r="D8197">
        <v>11.57</v>
      </c>
      <c r="E8197" t="s">
        <v>398</v>
      </c>
      <c r="F8197" t="s">
        <v>136</v>
      </c>
      <c r="G8197" t="s">
        <v>35</v>
      </c>
      <c r="H8197" t="s">
        <v>3846</v>
      </c>
      <c r="I8197">
        <v>91.344999999999999</v>
      </c>
      <c r="J8197">
        <v>91.808999999999997</v>
      </c>
      <c r="K8197">
        <v>126</v>
      </c>
      <c r="L8197">
        <v>122</v>
      </c>
      <c r="M8197" t="s">
        <v>1909</v>
      </c>
      <c r="N8197" t="s">
        <v>42</v>
      </c>
      <c r="O8197">
        <v>5000000</v>
      </c>
      <c r="P8197">
        <v>2000000</v>
      </c>
      <c r="Q8197" t="s">
        <v>2124</v>
      </c>
      <c r="R8197">
        <v>4.91</v>
      </c>
      <c r="S8197">
        <v>4.87</v>
      </c>
      <c r="V8197" t="s">
        <v>3847</v>
      </c>
      <c r="W8197" t="s">
        <v>554</v>
      </c>
      <c r="X8197" t="s">
        <v>1847</v>
      </c>
      <c r="Y8197" t="s">
        <v>4612</v>
      </c>
      <c r="AA8197">
        <v>135</v>
      </c>
      <c r="AB8197">
        <v>131.19999999999999</v>
      </c>
    </row>
    <row r="8198" spans="1:28" x14ac:dyDescent="0.25">
      <c r="A8198" t="s">
        <v>695</v>
      </c>
      <c r="B8198" t="s">
        <v>31</v>
      </c>
      <c r="C8198" t="s">
        <v>4610</v>
      </c>
      <c r="D8198">
        <v>11.45</v>
      </c>
      <c r="E8198" t="s">
        <v>398</v>
      </c>
      <c r="F8198" t="s">
        <v>136</v>
      </c>
      <c r="G8198" t="s">
        <v>35</v>
      </c>
      <c r="H8198" t="s">
        <v>3850</v>
      </c>
      <c r="I8198">
        <v>88.805000000000007</v>
      </c>
      <c r="J8198">
        <v>89.265000000000001</v>
      </c>
      <c r="K8198">
        <v>126</v>
      </c>
      <c r="L8198">
        <v>122</v>
      </c>
      <c r="M8198" t="s">
        <v>1909</v>
      </c>
      <c r="N8198" t="s">
        <v>42</v>
      </c>
      <c r="O8198">
        <v>5000000</v>
      </c>
      <c r="P8198">
        <v>2000000</v>
      </c>
      <c r="Q8198" t="s">
        <v>2124</v>
      </c>
      <c r="R8198">
        <v>4.91</v>
      </c>
      <c r="S8198">
        <v>4.87</v>
      </c>
      <c r="V8198" t="s">
        <v>3851</v>
      </c>
      <c r="W8198" t="s">
        <v>554</v>
      </c>
      <c r="X8198" t="s">
        <v>1847</v>
      </c>
      <c r="Y8198" t="s">
        <v>4612</v>
      </c>
      <c r="AA8198">
        <v>135</v>
      </c>
      <c r="AB8198">
        <v>130.91</v>
      </c>
    </row>
    <row r="8199" spans="1:28" x14ac:dyDescent="0.25">
      <c r="A8199" t="s">
        <v>707</v>
      </c>
      <c r="B8199" t="s">
        <v>31</v>
      </c>
      <c r="C8199" t="s">
        <v>4610</v>
      </c>
      <c r="D8199">
        <v>11.76</v>
      </c>
      <c r="E8199" t="s">
        <v>398</v>
      </c>
      <c r="F8199" t="s">
        <v>136</v>
      </c>
      <c r="G8199" t="s">
        <v>35</v>
      </c>
      <c r="H8199" t="s">
        <v>3858</v>
      </c>
      <c r="I8199">
        <v>85.608000000000004</v>
      </c>
      <c r="J8199">
        <v>86.08</v>
      </c>
      <c r="K8199">
        <v>126</v>
      </c>
      <c r="L8199">
        <v>122</v>
      </c>
      <c r="M8199" t="s">
        <v>1909</v>
      </c>
      <c r="N8199" t="s">
        <v>42</v>
      </c>
      <c r="O8199">
        <v>5000000</v>
      </c>
      <c r="P8199">
        <v>2000000</v>
      </c>
      <c r="Q8199" t="s">
        <v>2124</v>
      </c>
      <c r="R8199">
        <v>4.91</v>
      </c>
      <c r="S8199">
        <v>4.87</v>
      </c>
      <c r="V8199" t="s">
        <v>3859</v>
      </c>
      <c r="W8199" t="s">
        <v>554</v>
      </c>
      <c r="X8199" t="s">
        <v>1847</v>
      </c>
      <c r="Y8199" t="s">
        <v>4612</v>
      </c>
      <c r="AA8199">
        <v>132</v>
      </c>
      <c r="AB8199">
        <v>128.19999999999999</v>
      </c>
    </row>
    <row r="8200" spans="1:28" x14ac:dyDescent="0.25">
      <c r="A8200" t="s">
        <v>1037</v>
      </c>
      <c r="B8200" t="s">
        <v>31</v>
      </c>
      <c r="C8200" t="s">
        <v>4610</v>
      </c>
      <c r="D8200">
        <v>1.1599999999999999</v>
      </c>
      <c r="E8200" t="s">
        <v>398</v>
      </c>
      <c r="F8200" t="s">
        <v>136</v>
      </c>
      <c r="G8200" t="s">
        <v>35</v>
      </c>
      <c r="H8200" t="s">
        <v>3862</v>
      </c>
      <c r="I8200">
        <v>99.241</v>
      </c>
      <c r="J8200">
        <v>99.299000000000007</v>
      </c>
      <c r="K8200">
        <v>50</v>
      </c>
      <c r="L8200">
        <v>45</v>
      </c>
      <c r="M8200" t="s">
        <v>1902</v>
      </c>
      <c r="N8200" t="s">
        <v>78</v>
      </c>
      <c r="O8200">
        <v>5000000</v>
      </c>
      <c r="P8200">
        <v>5000000</v>
      </c>
      <c r="Q8200" t="s">
        <v>2124</v>
      </c>
      <c r="R8200">
        <v>3.15</v>
      </c>
      <c r="S8200">
        <v>3.1</v>
      </c>
      <c r="V8200" t="s">
        <v>3863</v>
      </c>
      <c r="W8200" t="s">
        <v>554</v>
      </c>
      <c r="X8200" t="s">
        <v>1847</v>
      </c>
      <c r="Y8200" t="s">
        <v>4612</v>
      </c>
      <c r="AA8200">
        <v>48</v>
      </c>
      <c r="AB8200">
        <v>44.15</v>
      </c>
    </row>
    <row r="8201" spans="1:28" x14ac:dyDescent="0.25">
      <c r="A8201" t="s">
        <v>739</v>
      </c>
      <c r="B8201" t="s">
        <v>31</v>
      </c>
      <c r="C8201" t="s">
        <v>4610</v>
      </c>
      <c r="D8201">
        <v>3.2</v>
      </c>
      <c r="E8201" t="s">
        <v>398</v>
      </c>
      <c r="F8201" t="s">
        <v>136</v>
      </c>
      <c r="G8201" t="s">
        <v>35</v>
      </c>
      <c r="H8201" t="s">
        <v>3870</v>
      </c>
      <c r="I8201">
        <v>106.312</v>
      </c>
      <c r="J8201">
        <v>106.47199999999999</v>
      </c>
      <c r="K8201">
        <v>59</v>
      </c>
      <c r="L8201">
        <v>54</v>
      </c>
      <c r="M8201" t="s">
        <v>1928</v>
      </c>
      <c r="N8201" t="s">
        <v>36</v>
      </c>
      <c r="O8201">
        <v>5000000</v>
      </c>
      <c r="P8201">
        <v>5000000</v>
      </c>
      <c r="Q8201" t="s">
        <v>2124</v>
      </c>
      <c r="R8201">
        <v>3.41</v>
      </c>
      <c r="S8201">
        <v>3.36</v>
      </c>
      <c r="V8201" t="s">
        <v>3871</v>
      </c>
      <c r="W8201" t="s">
        <v>554</v>
      </c>
      <c r="X8201" t="s">
        <v>1847</v>
      </c>
      <c r="Y8201" t="s">
        <v>4612</v>
      </c>
      <c r="AA8201">
        <v>59</v>
      </c>
      <c r="AB8201">
        <v>53.9</v>
      </c>
    </row>
    <row r="8202" spans="1:28" x14ac:dyDescent="0.25">
      <c r="A8202" t="s">
        <v>740</v>
      </c>
      <c r="B8202" t="s">
        <v>31</v>
      </c>
      <c r="C8202" t="s">
        <v>4610</v>
      </c>
      <c r="D8202">
        <v>7.25</v>
      </c>
      <c r="E8202" t="s">
        <v>398</v>
      </c>
      <c r="F8202" t="s">
        <v>136</v>
      </c>
      <c r="G8202" t="s">
        <v>35</v>
      </c>
      <c r="H8202" t="s">
        <v>3872</v>
      </c>
      <c r="I8202">
        <v>110.614</v>
      </c>
      <c r="J8202">
        <v>110.977</v>
      </c>
      <c r="K8202">
        <v>90</v>
      </c>
      <c r="L8202">
        <v>85</v>
      </c>
      <c r="M8202" t="s">
        <v>2107</v>
      </c>
      <c r="N8202" t="s">
        <v>40</v>
      </c>
      <c r="O8202">
        <v>5000000</v>
      </c>
      <c r="P8202">
        <v>2000000</v>
      </c>
      <c r="Q8202" t="s">
        <v>2124</v>
      </c>
      <c r="R8202">
        <v>4.1500000000000004</v>
      </c>
      <c r="S8202">
        <v>4.0999999999999996</v>
      </c>
      <c r="V8202" t="s">
        <v>3873</v>
      </c>
      <c r="W8202" t="s">
        <v>554</v>
      </c>
      <c r="X8202" t="s">
        <v>1847</v>
      </c>
      <c r="Y8202" t="s">
        <v>4612</v>
      </c>
      <c r="AA8202">
        <v>89</v>
      </c>
      <c r="AB8202">
        <v>84.5</v>
      </c>
    </row>
    <row r="8203" spans="1:28" x14ac:dyDescent="0.25">
      <c r="A8203" t="s">
        <v>741</v>
      </c>
      <c r="B8203" t="s">
        <v>31</v>
      </c>
      <c r="C8203" t="s">
        <v>4610</v>
      </c>
      <c r="D8203">
        <v>16.36</v>
      </c>
      <c r="E8203" t="s">
        <v>398</v>
      </c>
      <c r="F8203" t="s">
        <v>136</v>
      </c>
      <c r="G8203" t="s">
        <v>35</v>
      </c>
      <c r="H8203" t="s">
        <v>3874</v>
      </c>
      <c r="I8203">
        <v>111.547</v>
      </c>
      <c r="J8203">
        <v>112.20399999999999</v>
      </c>
      <c r="K8203">
        <v>126</v>
      </c>
      <c r="L8203">
        <v>122</v>
      </c>
      <c r="M8203" t="s">
        <v>1909</v>
      </c>
      <c r="N8203" t="s">
        <v>42</v>
      </c>
      <c r="O8203">
        <v>5000000</v>
      </c>
      <c r="P8203">
        <v>2000000</v>
      </c>
      <c r="Q8203" t="s">
        <v>2124</v>
      </c>
      <c r="R8203">
        <v>4.91</v>
      </c>
      <c r="S8203">
        <v>4.87</v>
      </c>
      <c r="V8203" t="s">
        <v>3875</v>
      </c>
      <c r="W8203" t="s">
        <v>554</v>
      </c>
      <c r="X8203" t="s">
        <v>1847</v>
      </c>
      <c r="Y8203" t="s">
        <v>4612</v>
      </c>
      <c r="AA8203">
        <v>125</v>
      </c>
      <c r="AB8203">
        <v>120.94</v>
      </c>
    </row>
    <row r="8204" spans="1:28" x14ac:dyDescent="0.25">
      <c r="A8204" t="s">
        <v>766</v>
      </c>
      <c r="B8204" t="s">
        <v>31</v>
      </c>
      <c r="C8204" t="s">
        <v>4610</v>
      </c>
      <c r="D8204">
        <v>3.79</v>
      </c>
      <c r="E8204" t="s">
        <v>398</v>
      </c>
      <c r="F8204" t="s">
        <v>136</v>
      </c>
      <c r="G8204" t="s">
        <v>35</v>
      </c>
      <c r="H8204" t="s">
        <v>3886</v>
      </c>
      <c r="I8204">
        <v>95.736000000000004</v>
      </c>
      <c r="J8204">
        <v>96.116</v>
      </c>
      <c r="K8204">
        <v>61</v>
      </c>
      <c r="L8204">
        <v>51</v>
      </c>
      <c r="M8204" t="s">
        <v>1861</v>
      </c>
      <c r="N8204" t="s">
        <v>149</v>
      </c>
      <c r="O8204">
        <v>5000000</v>
      </c>
      <c r="P8204">
        <v>2000000</v>
      </c>
      <c r="Q8204" t="s">
        <v>2124</v>
      </c>
      <c r="R8204">
        <v>3.47</v>
      </c>
      <c r="S8204">
        <v>3.37</v>
      </c>
      <c r="V8204" t="s">
        <v>3887</v>
      </c>
      <c r="W8204" t="s">
        <v>554</v>
      </c>
      <c r="X8204" t="s">
        <v>1847</v>
      </c>
      <c r="Y8204" t="s">
        <v>4612</v>
      </c>
      <c r="AA8204">
        <v>56</v>
      </c>
      <c r="AB8204">
        <v>46.86</v>
      </c>
    </row>
    <row r="8205" spans="1:28" x14ac:dyDescent="0.25">
      <c r="A8205" t="s">
        <v>767</v>
      </c>
      <c r="B8205" t="s">
        <v>31</v>
      </c>
      <c r="C8205" t="s">
        <v>4610</v>
      </c>
      <c r="D8205">
        <v>11.47</v>
      </c>
      <c r="E8205" t="s">
        <v>398</v>
      </c>
      <c r="F8205" t="s">
        <v>136</v>
      </c>
      <c r="G8205" t="s">
        <v>35</v>
      </c>
      <c r="H8205" t="s">
        <v>3888</v>
      </c>
      <c r="I8205">
        <v>73.316000000000003</v>
      </c>
      <c r="J8205">
        <v>73.777000000000001</v>
      </c>
      <c r="K8205">
        <v>126</v>
      </c>
      <c r="L8205">
        <v>122</v>
      </c>
      <c r="M8205" t="s">
        <v>1909</v>
      </c>
      <c r="N8205" t="s">
        <v>42</v>
      </c>
      <c r="O8205">
        <v>5000000</v>
      </c>
      <c r="P8205">
        <v>2000000</v>
      </c>
      <c r="Q8205" t="s">
        <v>2124</v>
      </c>
      <c r="R8205">
        <v>4.91</v>
      </c>
      <c r="S8205">
        <v>4.87</v>
      </c>
      <c r="V8205" t="s">
        <v>3889</v>
      </c>
      <c r="W8205" t="s">
        <v>554</v>
      </c>
      <c r="X8205" t="s">
        <v>1847</v>
      </c>
      <c r="Y8205" t="s">
        <v>4612</v>
      </c>
      <c r="AA8205">
        <v>126</v>
      </c>
      <c r="AB8205">
        <v>122.37</v>
      </c>
    </row>
    <row r="8206" spans="1:28" x14ac:dyDescent="0.25">
      <c r="A8206" t="s">
        <v>592</v>
      </c>
      <c r="B8206" t="s">
        <v>31</v>
      </c>
      <c r="C8206" t="s">
        <v>4610</v>
      </c>
      <c r="D8206">
        <v>12.3</v>
      </c>
      <c r="E8206" t="s">
        <v>331</v>
      </c>
      <c r="F8206" t="s">
        <v>136</v>
      </c>
      <c r="G8206" t="s">
        <v>35</v>
      </c>
      <c r="H8206" t="s">
        <v>3800</v>
      </c>
      <c r="I8206">
        <v>85.313999999999993</v>
      </c>
      <c r="J8206">
        <v>85.808000000000007</v>
      </c>
      <c r="K8206">
        <v>115</v>
      </c>
      <c r="L8206">
        <v>111</v>
      </c>
      <c r="M8206" t="s">
        <v>1909</v>
      </c>
      <c r="N8206" t="s">
        <v>42</v>
      </c>
      <c r="O8206">
        <v>5000000</v>
      </c>
      <c r="P8206">
        <v>5000000</v>
      </c>
      <c r="Q8206" t="s">
        <v>2124</v>
      </c>
      <c r="R8206">
        <v>4.8</v>
      </c>
      <c r="S8206">
        <v>4.76</v>
      </c>
      <c r="V8206" t="s">
        <v>3801</v>
      </c>
      <c r="W8206" t="s">
        <v>554</v>
      </c>
      <c r="X8206" t="s">
        <v>1847</v>
      </c>
      <c r="Y8206" t="s">
        <v>4613</v>
      </c>
      <c r="AA8206">
        <v>118</v>
      </c>
      <c r="AB8206">
        <v>114.23</v>
      </c>
    </row>
    <row r="8207" spans="1:28" x14ac:dyDescent="0.25">
      <c r="A8207" t="s">
        <v>602</v>
      </c>
      <c r="B8207" t="s">
        <v>31</v>
      </c>
      <c r="C8207" t="s">
        <v>4610</v>
      </c>
      <c r="D8207">
        <v>12.12</v>
      </c>
      <c r="E8207" t="s">
        <v>603</v>
      </c>
      <c r="F8207" t="s">
        <v>136</v>
      </c>
      <c r="G8207" t="s">
        <v>35</v>
      </c>
      <c r="H8207" t="s">
        <v>3279</v>
      </c>
      <c r="I8207">
        <v>82.215000000000003</v>
      </c>
      <c r="J8207">
        <v>82.700999999999993</v>
      </c>
      <c r="K8207">
        <v>113</v>
      </c>
      <c r="L8207">
        <v>109</v>
      </c>
      <c r="M8207" t="s">
        <v>1909</v>
      </c>
      <c r="N8207" t="s">
        <v>42</v>
      </c>
      <c r="O8207">
        <v>5000000</v>
      </c>
      <c r="P8207">
        <v>0</v>
      </c>
      <c r="Q8207" t="s">
        <v>2124</v>
      </c>
      <c r="R8207">
        <v>4.78</v>
      </c>
      <c r="S8207">
        <v>4.74</v>
      </c>
      <c r="V8207" t="s">
        <v>3280</v>
      </c>
      <c r="W8207" t="s">
        <v>554</v>
      </c>
      <c r="X8207" t="s">
        <v>1847</v>
      </c>
      <c r="Y8207" t="s">
        <v>4613</v>
      </c>
      <c r="AA8207">
        <v>115</v>
      </c>
      <c r="AB8207">
        <v>111.66</v>
      </c>
    </row>
    <row r="8208" spans="1:28" x14ac:dyDescent="0.25">
      <c r="A8208" t="s">
        <v>611</v>
      </c>
      <c r="B8208" t="s">
        <v>31</v>
      </c>
      <c r="C8208" t="s">
        <v>4610</v>
      </c>
      <c r="D8208">
        <v>12.57</v>
      </c>
      <c r="E8208" t="s">
        <v>331</v>
      </c>
      <c r="F8208" t="s">
        <v>136</v>
      </c>
      <c r="G8208" t="s">
        <v>35</v>
      </c>
      <c r="H8208" t="s">
        <v>3808</v>
      </c>
      <c r="I8208">
        <v>83.468999999999994</v>
      </c>
      <c r="J8208">
        <v>83.974000000000004</v>
      </c>
      <c r="K8208">
        <v>115</v>
      </c>
      <c r="L8208">
        <v>111</v>
      </c>
      <c r="M8208" t="s">
        <v>1909</v>
      </c>
      <c r="N8208" t="s">
        <v>42</v>
      </c>
      <c r="O8208">
        <v>5000000</v>
      </c>
      <c r="P8208">
        <v>5000000</v>
      </c>
      <c r="Q8208" t="s">
        <v>2124</v>
      </c>
      <c r="R8208">
        <v>4.8</v>
      </c>
      <c r="S8208">
        <v>4.76</v>
      </c>
      <c r="V8208" t="s">
        <v>3809</v>
      </c>
      <c r="W8208" t="s">
        <v>554</v>
      </c>
      <c r="X8208" t="s">
        <v>1847</v>
      </c>
      <c r="Y8208" t="s">
        <v>4613</v>
      </c>
      <c r="AA8208">
        <v>115</v>
      </c>
      <c r="AB8208">
        <v>111.51</v>
      </c>
    </row>
    <row r="8209" spans="1:28" x14ac:dyDescent="0.25">
      <c r="A8209" t="s">
        <v>620</v>
      </c>
      <c r="B8209" t="s">
        <v>31</v>
      </c>
      <c r="C8209" t="s">
        <v>4610</v>
      </c>
      <c r="D8209">
        <v>4.21</v>
      </c>
      <c r="E8209" t="s">
        <v>331</v>
      </c>
      <c r="F8209" t="s">
        <v>136</v>
      </c>
      <c r="G8209" t="s">
        <v>35</v>
      </c>
      <c r="H8209" t="s">
        <v>3810</v>
      </c>
      <c r="I8209">
        <v>94.313000000000002</v>
      </c>
      <c r="J8209">
        <v>94.734999999999999</v>
      </c>
      <c r="K8209">
        <v>49</v>
      </c>
      <c r="L8209">
        <v>39</v>
      </c>
      <c r="M8209" t="s">
        <v>1856</v>
      </c>
      <c r="N8209" t="s">
        <v>50</v>
      </c>
      <c r="O8209">
        <v>5000000</v>
      </c>
      <c r="P8209">
        <v>5000000</v>
      </c>
      <c r="Q8209" t="s">
        <v>2124</v>
      </c>
      <c r="R8209">
        <v>3.47</v>
      </c>
      <c r="S8209">
        <v>3.37</v>
      </c>
      <c r="V8209" t="s">
        <v>3811</v>
      </c>
      <c r="W8209" t="s">
        <v>554</v>
      </c>
      <c r="X8209" t="s">
        <v>1847</v>
      </c>
      <c r="Y8209" t="s">
        <v>4613</v>
      </c>
      <c r="AA8209">
        <v>52</v>
      </c>
      <c r="AB8209">
        <v>42.5</v>
      </c>
    </row>
    <row r="8210" spans="1:28" x14ac:dyDescent="0.25">
      <c r="A8210" t="s">
        <v>621</v>
      </c>
      <c r="B8210" t="s">
        <v>31</v>
      </c>
      <c r="C8210" t="s">
        <v>4610</v>
      </c>
      <c r="D8210">
        <v>11.4</v>
      </c>
      <c r="E8210" t="s">
        <v>331</v>
      </c>
      <c r="F8210" t="s">
        <v>136</v>
      </c>
      <c r="G8210" t="s">
        <v>35</v>
      </c>
      <c r="H8210" t="s">
        <v>3812</v>
      </c>
      <c r="I8210">
        <v>69.971000000000004</v>
      </c>
      <c r="J8210">
        <v>70.429000000000002</v>
      </c>
      <c r="K8210">
        <v>115</v>
      </c>
      <c r="L8210">
        <v>111</v>
      </c>
      <c r="M8210" t="s">
        <v>1909</v>
      </c>
      <c r="N8210" t="s">
        <v>42</v>
      </c>
      <c r="O8210">
        <v>5000000</v>
      </c>
      <c r="P8210">
        <v>0</v>
      </c>
      <c r="Q8210" t="s">
        <v>2124</v>
      </c>
      <c r="R8210">
        <v>4.8</v>
      </c>
      <c r="S8210">
        <v>4.76</v>
      </c>
      <c r="V8210" t="s">
        <v>3813</v>
      </c>
      <c r="W8210" t="s">
        <v>554</v>
      </c>
      <c r="X8210" t="s">
        <v>1847</v>
      </c>
      <c r="Y8210" t="s">
        <v>4613</v>
      </c>
      <c r="AA8210">
        <v>115</v>
      </c>
      <c r="AB8210">
        <v>110.78</v>
      </c>
    </row>
    <row r="8211" spans="1:28" x14ac:dyDescent="0.25">
      <c r="A8211" t="s">
        <v>641</v>
      </c>
      <c r="B8211" t="s">
        <v>31</v>
      </c>
      <c r="C8211" t="s">
        <v>4610</v>
      </c>
      <c r="D8211">
        <v>5.34</v>
      </c>
      <c r="E8211" t="s">
        <v>331</v>
      </c>
      <c r="F8211" t="s">
        <v>136</v>
      </c>
      <c r="G8211" t="s">
        <v>35</v>
      </c>
      <c r="H8211" t="s">
        <v>3822</v>
      </c>
      <c r="I8211">
        <v>92.069000000000003</v>
      </c>
      <c r="J8211">
        <v>93.143000000000001</v>
      </c>
      <c r="K8211">
        <v>56</v>
      </c>
      <c r="L8211">
        <v>36</v>
      </c>
      <c r="M8211" t="s">
        <v>1938</v>
      </c>
      <c r="N8211" t="s">
        <v>145</v>
      </c>
      <c r="O8211">
        <v>5000000</v>
      </c>
      <c r="P8211">
        <v>0</v>
      </c>
      <c r="Q8211" t="s">
        <v>2124</v>
      </c>
      <c r="R8211">
        <v>3.65</v>
      </c>
      <c r="S8211">
        <v>3.45</v>
      </c>
      <c r="V8211" t="s">
        <v>3823</v>
      </c>
      <c r="W8211" t="s">
        <v>554</v>
      </c>
      <c r="X8211" t="s">
        <v>1847</v>
      </c>
      <c r="Y8211" t="s">
        <v>4613</v>
      </c>
      <c r="AA8211">
        <v>53</v>
      </c>
      <c r="AB8211">
        <v>33.72</v>
      </c>
    </row>
    <row r="8212" spans="1:28" x14ac:dyDescent="0.25">
      <c r="A8212" t="s">
        <v>642</v>
      </c>
      <c r="B8212" t="s">
        <v>31</v>
      </c>
      <c r="C8212" t="s">
        <v>4610</v>
      </c>
      <c r="D8212">
        <v>12.22</v>
      </c>
      <c r="E8212" t="s">
        <v>331</v>
      </c>
      <c r="F8212" t="s">
        <v>136</v>
      </c>
      <c r="G8212" t="s">
        <v>35</v>
      </c>
      <c r="H8212" t="s">
        <v>3824</v>
      </c>
      <c r="I8212">
        <v>74.816999999999993</v>
      </c>
      <c r="J8212">
        <v>75.308000000000007</v>
      </c>
      <c r="K8212">
        <v>115</v>
      </c>
      <c r="L8212">
        <v>111</v>
      </c>
      <c r="M8212" t="s">
        <v>1909</v>
      </c>
      <c r="N8212" t="s">
        <v>42</v>
      </c>
      <c r="O8212">
        <v>5000000</v>
      </c>
      <c r="P8212">
        <v>2000000</v>
      </c>
      <c r="Q8212" t="s">
        <v>2124</v>
      </c>
      <c r="R8212">
        <v>4.8</v>
      </c>
      <c r="S8212">
        <v>4.76</v>
      </c>
      <c r="V8212" t="s">
        <v>3825</v>
      </c>
      <c r="W8212" t="s">
        <v>554</v>
      </c>
      <c r="X8212" t="s">
        <v>1847</v>
      </c>
      <c r="Y8212" t="s">
        <v>4613</v>
      </c>
      <c r="AA8212">
        <v>113</v>
      </c>
      <c r="AB8212">
        <v>109.12</v>
      </c>
    </row>
    <row r="8213" spans="1:28" x14ac:dyDescent="0.25">
      <c r="A8213" t="s">
        <v>643</v>
      </c>
      <c r="B8213" t="s">
        <v>31</v>
      </c>
      <c r="C8213" t="s">
        <v>4610</v>
      </c>
      <c r="E8213" t="s">
        <v>603</v>
      </c>
      <c r="F8213" t="s">
        <v>136</v>
      </c>
      <c r="G8213" t="s">
        <v>35</v>
      </c>
      <c r="H8213" t="s">
        <v>3287</v>
      </c>
      <c r="K8213">
        <v>62</v>
      </c>
      <c r="L8213">
        <v>52</v>
      </c>
      <c r="M8213" t="s">
        <v>1938</v>
      </c>
      <c r="N8213" t="s">
        <v>145</v>
      </c>
      <c r="O8213">
        <v>5000000</v>
      </c>
      <c r="P8213">
        <v>0</v>
      </c>
      <c r="Q8213" t="s">
        <v>2124</v>
      </c>
      <c r="V8213" t="s">
        <v>3288</v>
      </c>
      <c r="W8213" t="s">
        <v>554</v>
      </c>
      <c r="X8213" t="s">
        <v>1847</v>
      </c>
      <c r="Y8213" t="s">
        <v>4613</v>
      </c>
      <c r="AA8213">
        <v>59</v>
      </c>
    </row>
    <row r="8214" spans="1:28" x14ac:dyDescent="0.25">
      <c r="A8214" t="s">
        <v>644</v>
      </c>
      <c r="B8214" t="s">
        <v>31</v>
      </c>
      <c r="C8214" t="s">
        <v>4610</v>
      </c>
      <c r="D8214">
        <v>12.55</v>
      </c>
      <c r="E8214" t="s">
        <v>603</v>
      </c>
      <c r="F8214" t="s">
        <v>136</v>
      </c>
      <c r="G8214" t="s">
        <v>35</v>
      </c>
      <c r="H8214" t="s">
        <v>3289</v>
      </c>
      <c r="I8214">
        <v>77.555000000000007</v>
      </c>
      <c r="J8214">
        <v>78.058999999999997</v>
      </c>
      <c r="K8214">
        <v>113</v>
      </c>
      <c r="L8214">
        <v>109</v>
      </c>
      <c r="M8214" t="s">
        <v>1909</v>
      </c>
      <c r="N8214" t="s">
        <v>42</v>
      </c>
      <c r="O8214">
        <v>5000000</v>
      </c>
      <c r="P8214">
        <v>0</v>
      </c>
      <c r="Q8214" t="s">
        <v>2124</v>
      </c>
      <c r="R8214">
        <v>4.78</v>
      </c>
      <c r="S8214">
        <v>4.74</v>
      </c>
      <c r="V8214" t="s">
        <v>3290</v>
      </c>
      <c r="W8214" t="s">
        <v>554</v>
      </c>
      <c r="X8214" t="s">
        <v>1847</v>
      </c>
      <c r="Y8214" t="s">
        <v>4613</v>
      </c>
      <c r="AA8214">
        <v>111</v>
      </c>
      <c r="AB8214">
        <v>107.02</v>
      </c>
    </row>
    <row r="8215" spans="1:28" x14ac:dyDescent="0.25">
      <c r="A8215" t="s">
        <v>654</v>
      </c>
      <c r="B8215" t="s">
        <v>31</v>
      </c>
      <c r="C8215" t="s">
        <v>4610</v>
      </c>
      <c r="D8215">
        <v>15.34</v>
      </c>
      <c r="E8215" t="s">
        <v>603</v>
      </c>
      <c r="F8215" t="s">
        <v>136</v>
      </c>
      <c r="G8215" t="s">
        <v>35</v>
      </c>
      <c r="H8215" t="s">
        <v>3293</v>
      </c>
      <c r="I8215">
        <v>102.637</v>
      </c>
      <c r="J8215">
        <v>103.253</v>
      </c>
      <c r="K8215">
        <v>113</v>
      </c>
      <c r="L8215">
        <v>109</v>
      </c>
      <c r="M8215" t="s">
        <v>1909</v>
      </c>
      <c r="N8215" t="s">
        <v>42</v>
      </c>
      <c r="O8215">
        <v>5000000</v>
      </c>
      <c r="P8215">
        <v>0</v>
      </c>
      <c r="Q8215" t="s">
        <v>2124</v>
      </c>
      <c r="R8215">
        <v>4.7699999999999996</v>
      </c>
      <c r="S8215">
        <v>4.7300000000000004</v>
      </c>
      <c r="V8215" t="s">
        <v>3294</v>
      </c>
      <c r="W8215" t="s">
        <v>554</v>
      </c>
      <c r="X8215" t="s">
        <v>1847</v>
      </c>
      <c r="Y8215" t="s">
        <v>4613</v>
      </c>
      <c r="AA8215">
        <v>111</v>
      </c>
      <c r="AB8215">
        <v>107.19</v>
      </c>
    </row>
    <row r="8216" spans="1:28" x14ac:dyDescent="0.25">
      <c r="A8216" t="s">
        <v>656</v>
      </c>
      <c r="B8216" t="s">
        <v>31</v>
      </c>
      <c r="C8216" t="s">
        <v>4610</v>
      </c>
      <c r="D8216">
        <v>11.16</v>
      </c>
      <c r="E8216" t="s">
        <v>603</v>
      </c>
      <c r="F8216" t="s">
        <v>136</v>
      </c>
      <c r="G8216" t="s">
        <v>35</v>
      </c>
      <c r="H8216" t="s">
        <v>3295</v>
      </c>
      <c r="I8216">
        <v>108.127</v>
      </c>
      <c r="J8216">
        <v>108.575</v>
      </c>
      <c r="K8216">
        <v>113</v>
      </c>
      <c r="L8216">
        <v>109</v>
      </c>
      <c r="M8216" t="s">
        <v>1909</v>
      </c>
      <c r="N8216" t="s">
        <v>42</v>
      </c>
      <c r="O8216">
        <v>1000000</v>
      </c>
      <c r="P8216">
        <v>0</v>
      </c>
      <c r="Q8216" t="s">
        <v>2124</v>
      </c>
      <c r="R8216">
        <v>4.7699999999999996</v>
      </c>
      <c r="S8216">
        <v>4.7300000000000004</v>
      </c>
      <c r="V8216" t="s">
        <v>3296</v>
      </c>
      <c r="W8216" t="s">
        <v>554</v>
      </c>
      <c r="X8216" t="s">
        <v>1847</v>
      </c>
      <c r="Y8216" t="s">
        <v>4613</v>
      </c>
      <c r="AA8216">
        <v>128</v>
      </c>
      <c r="AB8216">
        <v>124.45</v>
      </c>
    </row>
    <row r="8217" spans="1:28" x14ac:dyDescent="0.25">
      <c r="A8217" t="s">
        <v>666</v>
      </c>
      <c r="B8217" t="s">
        <v>31</v>
      </c>
      <c r="C8217" t="s">
        <v>4610</v>
      </c>
      <c r="D8217">
        <v>10.91</v>
      </c>
      <c r="E8217" t="s">
        <v>331</v>
      </c>
      <c r="F8217" t="s">
        <v>136</v>
      </c>
      <c r="G8217" t="s">
        <v>35</v>
      </c>
      <c r="H8217" t="s">
        <v>3836</v>
      </c>
      <c r="I8217">
        <v>95.448999999999998</v>
      </c>
      <c r="J8217">
        <v>95.885999999999996</v>
      </c>
      <c r="K8217">
        <v>115</v>
      </c>
      <c r="L8217">
        <v>111</v>
      </c>
      <c r="M8217" t="s">
        <v>1909</v>
      </c>
      <c r="N8217" t="s">
        <v>42</v>
      </c>
      <c r="O8217">
        <v>5000000</v>
      </c>
      <c r="P8217">
        <v>2000000</v>
      </c>
      <c r="Q8217" t="s">
        <v>2124</v>
      </c>
      <c r="R8217">
        <v>4.79</v>
      </c>
      <c r="S8217">
        <v>4.76</v>
      </c>
      <c r="V8217" t="s">
        <v>3837</v>
      </c>
      <c r="W8217" t="s">
        <v>554</v>
      </c>
      <c r="X8217" t="s">
        <v>1847</v>
      </c>
      <c r="Y8217" t="s">
        <v>4613</v>
      </c>
      <c r="AA8217">
        <v>127</v>
      </c>
      <c r="AB8217">
        <v>123.78</v>
      </c>
    </row>
    <row r="8218" spans="1:28" x14ac:dyDescent="0.25">
      <c r="A8218" t="s">
        <v>670</v>
      </c>
      <c r="B8218" t="s">
        <v>31</v>
      </c>
      <c r="C8218" t="s">
        <v>4610</v>
      </c>
      <c r="D8218">
        <v>13.62</v>
      </c>
      <c r="E8218" t="s">
        <v>331</v>
      </c>
      <c r="F8218" t="s">
        <v>136</v>
      </c>
      <c r="G8218" t="s">
        <v>35</v>
      </c>
      <c r="H8218" t="s">
        <v>3838</v>
      </c>
      <c r="I8218">
        <v>87.858000000000004</v>
      </c>
      <c r="J8218">
        <v>88.405000000000001</v>
      </c>
      <c r="K8218">
        <v>117</v>
      </c>
      <c r="L8218">
        <v>113</v>
      </c>
      <c r="M8218" t="s">
        <v>1909</v>
      </c>
      <c r="N8218" t="s">
        <v>42</v>
      </c>
      <c r="O8218">
        <v>2000000</v>
      </c>
      <c r="P8218">
        <v>0</v>
      </c>
      <c r="Q8218" t="s">
        <v>2124</v>
      </c>
      <c r="R8218">
        <v>4.82</v>
      </c>
      <c r="S8218">
        <v>4.78</v>
      </c>
      <c r="V8218" t="s">
        <v>3839</v>
      </c>
      <c r="W8218" t="s">
        <v>554</v>
      </c>
      <c r="X8218" t="s">
        <v>1847</v>
      </c>
      <c r="Y8218" t="s">
        <v>4613</v>
      </c>
      <c r="AA8218">
        <v>115</v>
      </c>
      <c r="AB8218">
        <v>110.94</v>
      </c>
    </row>
    <row r="8219" spans="1:28" x14ac:dyDescent="0.25">
      <c r="A8219" t="s">
        <v>676</v>
      </c>
      <c r="B8219" t="s">
        <v>31</v>
      </c>
      <c r="C8219" t="s">
        <v>4610</v>
      </c>
      <c r="D8219">
        <v>14.88</v>
      </c>
      <c r="E8219" t="s">
        <v>331</v>
      </c>
      <c r="F8219" t="s">
        <v>136</v>
      </c>
      <c r="G8219" t="s">
        <v>35</v>
      </c>
      <c r="H8219" t="s">
        <v>3840</v>
      </c>
      <c r="I8219">
        <v>82.343999999999994</v>
      </c>
      <c r="J8219">
        <v>82.941999999999993</v>
      </c>
      <c r="K8219">
        <v>117</v>
      </c>
      <c r="L8219">
        <v>113</v>
      </c>
      <c r="M8219" t="s">
        <v>1909</v>
      </c>
      <c r="N8219" t="s">
        <v>42</v>
      </c>
      <c r="O8219">
        <v>2000000</v>
      </c>
      <c r="P8219">
        <v>0</v>
      </c>
      <c r="Q8219" t="s">
        <v>2124</v>
      </c>
      <c r="R8219">
        <v>4.82</v>
      </c>
      <c r="S8219">
        <v>4.78</v>
      </c>
      <c r="V8219" t="s">
        <v>3841</v>
      </c>
      <c r="W8219" t="s">
        <v>554</v>
      </c>
      <c r="X8219" t="s">
        <v>1847</v>
      </c>
      <c r="Y8219" t="s">
        <v>4613</v>
      </c>
      <c r="AA8219">
        <v>122</v>
      </c>
      <c r="AB8219">
        <v>117.93</v>
      </c>
    </row>
    <row r="8220" spans="1:28" x14ac:dyDescent="0.25">
      <c r="A8220" t="s">
        <v>681</v>
      </c>
      <c r="B8220" t="s">
        <v>31</v>
      </c>
      <c r="C8220" t="s">
        <v>4610</v>
      </c>
      <c r="D8220">
        <v>15.43</v>
      </c>
      <c r="E8220" t="s">
        <v>603</v>
      </c>
      <c r="F8220" t="s">
        <v>136</v>
      </c>
      <c r="G8220" t="s">
        <v>35</v>
      </c>
      <c r="H8220" t="s">
        <v>3309</v>
      </c>
      <c r="I8220">
        <v>85.483999999999995</v>
      </c>
      <c r="J8220">
        <v>86.260999999999996</v>
      </c>
      <c r="K8220">
        <v>115</v>
      </c>
      <c r="L8220">
        <v>110</v>
      </c>
      <c r="M8220" t="s">
        <v>1909</v>
      </c>
      <c r="N8220" t="s">
        <v>42</v>
      </c>
      <c r="O8220">
        <v>2000000</v>
      </c>
      <c r="P8220">
        <v>0</v>
      </c>
      <c r="Q8220" t="s">
        <v>2124</v>
      </c>
      <c r="R8220">
        <v>4.8</v>
      </c>
      <c r="S8220">
        <v>4.75</v>
      </c>
      <c r="V8220" t="s">
        <v>3310</v>
      </c>
      <c r="W8220" t="s">
        <v>554</v>
      </c>
      <c r="X8220" t="s">
        <v>1847</v>
      </c>
      <c r="Y8220" t="s">
        <v>4613</v>
      </c>
      <c r="AA8220">
        <v>121</v>
      </c>
      <c r="AB8220">
        <v>116.02</v>
      </c>
    </row>
    <row r="8221" spans="1:28" x14ac:dyDescent="0.25">
      <c r="A8221" t="s">
        <v>690</v>
      </c>
      <c r="B8221" t="s">
        <v>31</v>
      </c>
      <c r="C8221" t="s">
        <v>4610</v>
      </c>
      <c r="D8221">
        <v>11.93</v>
      </c>
      <c r="E8221" t="s">
        <v>331</v>
      </c>
      <c r="F8221" t="s">
        <v>136</v>
      </c>
      <c r="G8221" t="s">
        <v>35</v>
      </c>
      <c r="H8221" t="s">
        <v>3842</v>
      </c>
      <c r="I8221">
        <v>97.516000000000005</v>
      </c>
      <c r="J8221">
        <v>97.994</v>
      </c>
      <c r="K8221">
        <v>115</v>
      </c>
      <c r="L8221">
        <v>111</v>
      </c>
      <c r="M8221" t="s">
        <v>1909</v>
      </c>
      <c r="N8221" t="s">
        <v>42</v>
      </c>
      <c r="O8221">
        <v>5000000</v>
      </c>
      <c r="P8221">
        <v>5000000</v>
      </c>
      <c r="Q8221" t="s">
        <v>2124</v>
      </c>
      <c r="R8221">
        <v>4.79</v>
      </c>
      <c r="S8221">
        <v>4.76</v>
      </c>
      <c r="V8221" t="s">
        <v>3843</v>
      </c>
      <c r="W8221" t="s">
        <v>554</v>
      </c>
      <c r="X8221" t="s">
        <v>1847</v>
      </c>
      <c r="Y8221" t="s">
        <v>4613</v>
      </c>
      <c r="AA8221">
        <v>125</v>
      </c>
      <c r="AB8221">
        <v>121.07</v>
      </c>
    </row>
    <row r="8222" spans="1:28" x14ac:dyDescent="0.25">
      <c r="A8222" t="s">
        <v>694</v>
      </c>
      <c r="B8222" t="s">
        <v>31</v>
      </c>
      <c r="C8222" t="s">
        <v>4610</v>
      </c>
      <c r="D8222">
        <v>11.76</v>
      </c>
      <c r="E8222" t="s">
        <v>331</v>
      </c>
      <c r="F8222" t="s">
        <v>136</v>
      </c>
      <c r="G8222" t="s">
        <v>35</v>
      </c>
      <c r="H8222" t="s">
        <v>3848</v>
      </c>
      <c r="I8222">
        <v>92.26</v>
      </c>
      <c r="J8222">
        <v>92.731999999999999</v>
      </c>
      <c r="K8222">
        <v>115</v>
      </c>
      <c r="L8222">
        <v>111</v>
      </c>
      <c r="M8222" t="s">
        <v>1909</v>
      </c>
      <c r="N8222" t="s">
        <v>42</v>
      </c>
      <c r="O8222">
        <v>5000000</v>
      </c>
      <c r="P8222">
        <v>5000000</v>
      </c>
      <c r="Q8222" t="s">
        <v>2124</v>
      </c>
      <c r="R8222">
        <v>4.8</v>
      </c>
      <c r="S8222">
        <v>4.76</v>
      </c>
      <c r="V8222" t="s">
        <v>3849</v>
      </c>
      <c r="W8222" t="s">
        <v>554</v>
      </c>
      <c r="X8222" t="s">
        <v>1847</v>
      </c>
      <c r="Y8222" t="s">
        <v>4613</v>
      </c>
      <c r="AA8222">
        <v>124</v>
      </c>
      <c r="AB8222">
        <v>120.2</v>
      </c>
    </row>
    <row r="8223" spans="1:28" x14ac:dyDescent="0.25">
      <c r="A8223" t="s">
        <v>697</v>
      </c>
      <c r="B8223" t="s">
        <v>31</v>
      </c>
      <c r="C8223" t="s">
        <v>4610</v>
      </c>
      <c r="D8223">
        <v>11.8</v>
      </c>
      <c r="E8223" t="s">
        <v>603</v>
      </c>
      <c r="F8223" t="s">
        <v>136</v>
      </c>
      <c r="G8223" t="s">
        <v>35</v>
      </c>
      <c r="H8223" t="s">
        <v>3319</v>
      </c>
      <c r="I8223">
        <v>91.298000000000002</v>
      </c>
      <c r="J8223">
        <v>91.771000000000001</v>
      </c>
      <c r="K8223">
        <v>113</v>
      </c>
      <c r="L8223">
        <v>109</v>
      </c>
      <c r="M8223" t="s">
        <v>1909</v>
      </c>
      <c r="N8223" t="s">
        <v>42</v>
      </c>
      <c r="O8223">
        <v>5000000</v>
      </c>
      <c r="P8223">
        <v>0</v>
      </c>
      <c r="Q8223" t="s">
        <v>2124</v>
      </c>
      <c r="R8223">
        <v>4.78</v>
      </c>
      <c r="S8223">
        <v>4.74</v>
      </c>
      <c r="V8223" t="s">
        <v>3320</v>
      </c>
      <c r="W8223" t="s">
        <v>554</v>
      </c>
      <c r="X8223" t="s">
        <v>1847</v>
      </c>
      <c r="Y8223" t="s">
        <v>4613</v>
      </c>
      <c r="AA8223">
        <v>122</v>
      </c>
      <c r="AB8223">
        <v>117.82</v>
      </c>
    </row>
    <row r="8224" spans="1:28" x14ac:dyDescent="0.25">
      <c r="A8224" t="s">
        <v>702</v>
      </c>
      <c r="B8224" t="s">
        <v>31</v>
      </c>
      <c r="C8224" t="s">
        <v>4610</v>
      </c>
      <c r="D8224">
        <v>11.51</v>
      </c>
      <c r="E8224" t="s">
        <v>603</v>
      </c>
      <c r="F8224" t="s">
        <v>136</v>
      </c>
      <c r="G8224" t="s">
        <v>35</v>
      </c>
      <c r="H8224" t="s">
        <v>3323</v>
      </c>
      <c r="I8224">
        <v>84.248000000000005</v>
      </c>
      <c r="J8224">
        <v>84.710999999999999</v>
      </c>
      <c r="K8224">
        <v>113</v>
      </c>
      <c r="L8224">
        <v>109</v>
      </c>
      <c r="M8224" t="s">
        <v>1909</v>
      </c>
      <c r="N8224" t="s">
        <v>42</v>
      </c>
      <c r="O8224">
        <v>5000000</v>
      </c>
      <c r="P8224">
        <v>0</v>
      </c>
      <c r="Q8224" t="s">
        <v>2124</v>
      </c>
      <c r="R8224">
        <v>4.78</v>
      </c>
      <c r="S8224">
        <v>4.74</v>
      </c>
      <c r="V8224" t="s">
        <v>3324</v>
      </c>
      <c r="W8224" t="s">
        <v>554</v>
      </c>
      <c r="X8224" t="s">
        <v>1847</v>
      </c>
      <c r="Y8224" t="s">
        <v>4613</v>
      </c>
      <c r="AA8224">
        <v>120</v>
      </c>
      <c r="AB8224">
        <v>116.68</v>
      </c>
    </row>
    <row r="8225" spans="1:28" x14ac:dyDescent="0.25">
      <c r="A8225" t="s">
        <v>705</v>
      </c>
      <c r="B8225" t="s">
        <v>31</v>
      </c>
      <c r="C8225" t="s">
        <v>4610</v>
      </c>
      <c r="D8225">
        <v>12.04</v>
      </c>
      <c r="E8225" t="s">
        <v>331</v>
      </c>
      <c r="F8225" t="s">
        <v>136</v>
      </c>
      <c r="G8225" t="s">
        <v>35</v>
      </c>
      <c r="H8225" t="s">
        <v>3852</v>
      </c>
      <c r="I8225">
        <v>88.45</v>
      </c>
      <c r="J8225">
        <v>88.933000000000007</v>
      </c>
      <c r="K8225">
        <v>115</v>
      </c>
      <c r="L8225">
        <v>111</v>
      </c>
      <c r="M8225" t="s">
        <v>1909</v>
      </c>
      <c r="N8225" t="s">
        <v>42</v>
      </c>
      <c r="O8225">
        <v>5000000</v>
      </c>
      <c r="P8225">
        <v>5000000</v>
      </c>
      <c r="Q8225" t="s">
        <v>2124</v>
      </c>
      <c r="R8225">
        <v>4.8</v>
      </c>
      <c r="S8225">
        <v>4.76</v>
      </c>
      <c r="V8225" t="s">
        <v>3853</v>
      </c>
      <c r="W8225" t="s">
        <v>554</v>
      </c>
      <c r="X8225" t="s">
        <v>1847</v>
      </c>
      <c r="Y8225" t="s">
        <v>4613</v>
      </c>
      <c r="AA8225">
        <v>122</v>
      </c>
      <c r="AB8225">
        <v>117.75</v>
      </c>
    </row>
    <row r="8226" spans="1:28" x14ac:dyDescent="0.25">
      <c r="A8226" t="s">
        <v>1039</v>
      </c>
      <c r="B8226" t="s">
        <v>31</v>
      </c>
      <c r="C8226" t="s">
        <v>4610</v>
      </c>
      <c r="D8226">
        <v>1.21</v>
      </c>
      <c r="E8226" t="s">
        <v>603</v>
      </c>
      <c r="F8226" t="s">
        <v>136</v>
      </c>
      <c r="G8226" t="s">
        <v>35</v>
      </c>
      <c r="H8226" t="s">
        <v>3860</v>
      </c>
      <c r="I8226">
        <v>99.366</v>
      </c>
      <c r="J8226">
        <v>99.486999999999995</v>
      </c>
      <c r="K8226">
        <v>39</v>
      </c>
      <c r="L8226">
        <v>29</v>
      </c>
      <c r="M8226" t="s">
        <v>1902</v>
      </c>
      <c r="N8226" t="s">
        <v>78</v>
      </c>
      <c r="O8226">
        <v>5000000</v>
      </c>
      <c r="P8226">
        <v>0</v>
      </c>
      <c r="Q8226" t="s">
        <v>2124</v>
      </c>
      <c r="R8226">
        <v>3.04</v>
      </c>
      <c r="S8226">
        <v>2.94</v>
      </c>
      <c r="V8226" t="s">
        <v>3861</v>
      </c>
      <c r="W8226" t="s">
        <v>554</v>
      </c>
      <c r="X8226" t="s">
        <v>1847</v>
      </c>
      <c r="Y8226" t="s">
        <v>4613</v>
      </c>
      <c r="AA8226">
        <v>38</v>
      </c>
      <c r="AB8226">
        <v>28.76</v>
      </c>
    </row>
    <row r="8227" spans="1:28" x14ac:dyDescent="0.25">
      <c r="A8227" t="s">
        <v>722</v>
      </c>
      <c r="B8227" t="s">
        <v>31</v>
      </c>
      <c r="C8227" t="s">
        <v>4610</v>
      </c>
      <c r="D8227">
        <v>7.63</v>
      </c>
      <c r="E8227" t="s">
        <v>603</v>
      </c>
      <c r="F8227" t="s">
        <v>136</v>
      </c>
      <c r="G8227" t="s">
        <v>35</v>
      </c>
      <c r="H8227" t="s">
        <v>3329</v>
      </c>
      <c r="I8227">
        <v>98.855000000000004</v>
      </c>
      <c r="J8227">
        <v>99.238</v>
      </c>
      <c r="K8227">
        <v>83</v>
      </c>
      <c r="L8227">
        <v>78</v>
      </c>
      <c r="M8227" t="s">
        <v>1877</v>
      </c>
      <c r="N8227" t="s">
        <v>46</v>
      </c>
      <c r="O8227">
        <v>5000000</v>
      </c>
      <c r="P8227">
        <v>0</v>
      </c>
      <c r="Q8227" t="s">
        <v>2124</v>
      </c>
      <c r="R8227">
        <v>4.1399999999999997</v>
      </c>
      <c r="S8227">
        <v>4.09</v>
      </c>
      <c r="V8227" t="s">
        <v>3330</v>
      </c>
      <c r="W8227" t="s">
        <v>554</v>
      </c>
      <c r="X8227" t="s">
        <v>1847</v>
      </c>
      <c r="Y8227" t="s">
        <v>4613</v>
      </c>
      <c r="AA8227">
        <v>81</v>
      </c>
      <c r="AB8227">
        <v>75.650000000000006</v>
      </c>
    </row>
    <row r="8228" spans="1:28" x14ac:dyDescent="0.25">
      <c r="A8228" t="s">
        <v>724</v>
      </c>
      <c r="B8228" t="s">
        <v>31</v>
      </c>
      <c r="C8228" t="s">
        <v>4610</v>
      </c>
      <c r="D8228">
        <v>7.68</v>
      </c>
      <c r="E8228" t="s">
        <v>331</v>
      </c>
      <c r="F8228" t="s">
        <v>136</v>
      </c>
      <c r="G8228" t="s">
        <v>35</v>
      </c>
      <c r="H8228" t="s">
        <v>3864</v>
      </c>
      <c r="I8228">
        <v>100.318</v>
      </c>
      <c r="J8228">
        <v>100.703</v>
      </c>
      <c r="K8228">
        <v>90</v>
      </c>
      <c r="L8228">
        <v>85</v>
      </c>
      <c r="M8228" t="s">
        <v>1877</v>
      </c>
      <c r="N8228" t="s">
        <v>46</v>
      </c>
      <c r="O8228">
        <v>5000000</v>
      </c>
      <c r="P8228">
        <v>2000000</v>
      </c>
      <c r="Q8228" t="s">
        <v>2124</v>
      </c>
      <c r="R8228">
        <v>4.21</v>
      </c>
      <c r="S8228">
        <v>4.16</v>
      </c>
      <c r="V8228" t="s">
        <v>3865</v>
      </c>
      <c r="W8228" t="s">
        <v>554</v>
      </c>
      <c r="X8228" t="s">
        <v>1847</v>
      </c>
      <c r="Y8228" t="s">
        <v>4613</v>
      </c>
      <c r="AA8228">
        <v>88</v>
      </c>
      <c r="AB8228">
        <v>82.49</v>
      </c>
    </row>
    <row r="8229" spans="1:28" x14ac:dyDescent="0.25">
      <c r="A8229" t="s">
        <v>735</v>
      </c>
      <c r="B8229" t="s">
        <v>31</v>
      </c>
      <c r="C8229" t="s">
        <v>4610</v>
      </c>
      <c r="D8229">
        <v>7.22</v>
      </c>
      <c r="E8229" t="s">
        <v>331</v>
      </c>
      <c r="F8229" t="s">
        <v>136</v>
      </c>
      <c r="G8229" t="s">
        <v>35</v>
      </c>
      <c r="H8229" t="s">
        <v>3866</v>
      </c>
      <c r="I8229">
        <v>102.125</v>
      </c>
      <c r="J8229">
        <v>102.48699999999999</v>
      </c>
      <c r="K8229">
        <v>82</v>
      </c>
      <c r="L8229">
        <v>77</v>
      </c>
      <c r="M8229" t="s">
        <v>2482</v>
      </c>
      <c r="N8229" t="s">
        <v>736</v>
      </c>
      <c r="O8229">
        <v>5000000</v>
      </c>
      <c r="P8229">
        <v>2000000</v>
      </c>
      <c r="Q8229" t="s">
        <v>2124</v>
      </c>
      <c r="R8229">
        <v>4.09</v>
      </c>
      <c r="S8229">
        <v>4.04</v>
      </c>
      <c r="V8229" t="s">
        <v>3867</v>
      </c>
      <c r="W8229" t="s">
        <v>554</v>
      </c>
      <c r="X8229" t="s">
        <v>1847</v>
      </c>
      <c r="Y8229" t="s">
        <v>4613</v>
      </c>
      <c r="AA8229">
        <v>82</v>
      </c>
      <c r="AB8229">
        <v>77</v>
      </c>
    </row>
    <row r="8230" spans="1:28" x14ac:dyDescent="0.25">
      <c r="A8230" t="s">
        <v>737</v>
      </c>
      <c r="B8230" t="s">
        <v>31</v>
      </c>
      <c r="C8230" t="s">
        <v>4610</v>
      </c>
      <c r="D8230">
        <v>15.68</v>
      </c>
      <c r="E8230" t="s">
        <v>331</v>
      </c>
      <c r="F8230" t="s">
        <v>136</v>
      </c>
      <c r="G8230" t="s">
        <v>35</v>
      </c>
      <c r="H8230" t="s">
        <v>3868</v>
      </c>
      <c r="I8230">
        <v>100.864</v>
      </c>
      <c r="J8230">
        <v>101.494</v>
      </c>
      <c r="K8230">
        <v>115</v>
      </c>
      <c r="L8230">
        <v>111</v>
      </c>
      <c r="M8230" t="s">
        <v>1909</v>
      </c>
      <c r="N8230" t="s">
        <v>42</v>
      </c>
      <c r="O8230">
        <v>5000000</v>
      </c>
      <c r="P8230">
        <v>5000000</v>
      </c>
      <c r="Q8230" t="s">
        <v>2124</v>
      </c>
      <c r="R8230">
        <v>4.8</v>
      </c>
      <c r="S8230">
        <v>4.76</v>
      </c>
      <c r="V8230" t="s">
        <v>3869</v>
      </c>
      <c r="W8230" t="s">
        <v>554</v>
      </c>
      <c r="X8230" t="s">
        <v>1847</v>
      </c>
      <c r="Y8230" t="s">
        <v>4613</v>
      </c>
      <c r="AA8230">
        <v>115</v>
      </c>
      <c r="AB8230">
        <v>110.64</v>
      </c>
    </row>
    <row r="8231" spans="1:28" x14ac:dyDescent="0.25">
      <c r="A8231" t="s">
        <v>742</v>
      </c>
      <c r="B8231" t="s">
        <v>31</v>
      </c>
      <c r="C8231" t="s">
        <v>4610</v>
      </c>
      <c r="D8231">
        <v>3.21</v>
      </c>
      <c r="E8231" t="s">
        <v>603</v>
      </c>
      <c r="F8231" t="s">
        <v>136</v>
      </c>
      <c r="G8231" t="s">
        <v>35</v>
      </c>
      <c r="H8231" t="s">
        <v>3333</v>
      </c>
      <c r="I8231">
        <v>105.77200000000001</v>
      </c>
      <c r="J8231">
        <v>105.93300000000001</v>
      </c>
      <c r="K8231">
        <v>45</v>
      </c>
      <c r="L8231">
        <v>40</v>
      </c>
      <c r="M8231" t="s">
        <v>1928</v>
      </c>
      <c r="N8231" t="s">
        <v>36</v>
      </c>
      <c r="O8231">
        <v>5000000</v>
      </c>
      <c r="P8231">
        <v>2000000</v>
      </c>
      <c r="Q8231" t="s">
        <v>2124</v>
      </c>
      <c r="R8231">
        <v>3.27</v>
      </c>
      <c r="S8231">
        <v>3.22</v>
      </c>
      <c r="V8231" t="s">
        <v>3334</v>
      </c>
      <c r="W8231" t="s">
        <v>554</v>
      </c>
      <c r="X8231" t="s">
        <v>1847</v>
      </c>
      <c r="Y8231" t="s">
        <v>4613</v>
      </c>
      <c r="AA8231">
        <v>45</v>
      </c>
      <c r="AB8231">
        <v>39.729999999999997</v>
      </c>
    </row>
    <row r="8232" spans="1:28" x14ac:dyDescent="0.25">
      <c r="A8232" t="s">
        <v>749</v>
      </c>
      <c r="B8232" t="s">
        <v>31</v>
      </c>
      <c r="C8232" t="s">
        <v>4610</v>
      </c>
      <c r="D8232">
        <v>6.8</v>
      </c>
      <c r="E8232" t="s">
        <v>603</v>
      </c>
      <c r="F8232" t="s">
        <v>136</v>
      </c>
      <c r="G8232" t="s">
        <v>35</v>
      </c>
      <c r="H8232" t="s">
        <v>3337</v>
      </c>
      <c r="I8232">
        <v>104.086</v>
      </c>
      <c r="J8232">
        <v>104.42700000000001</v>
      </c>
      <c r="K8232">
        <v>75</v>
      </c>
      <c r="L8232">
        <v>70</v>
      </c>
      <c r="M8232" t="s">
        <v>2107</v>
      </c>
      <c r="N8232" t="s">
        <v>40</v>
      </c>
      <c r="O8232">
        <v>5000000</v>
      </c>
      <c r="P8232">
        <v>0</v>
      </c>
      <c r="Q8232" t="s">
        <v>2124</v>
      </c>
      <c r="R8232">
        <v>4</v>
      </c>
      <c r="S8232">
        <v>3.95</v>
      </c>
      <c r="V8232" t="s">
        <v>3338</v>
      </c>
      <c r="W8232" t="s">
        <v>554</v>
      </c>
      <c r="X8232" t="s">
        <v>1847</v>
      </c>
      <c r="Y8232" t="s">
        <v>4613</v>
      </c>
      <c r="AA8232">
        <v>77</v>
      </c>
      <c r="AB8232">
        <v>71.56</v>
      </c>
    </row>
    <row r="8233" spans="1:28" x14ac:dyDescent="0.25">
      <c r="A8233" t="s">
        <v>752</v>
      </c>
      <c r="B8233" t="s">
        <v>31</v>
      </c>
      <c r="C8233" t="s">
        <v>4610</v>
      </c>
      <c r="D8233">
        <v>4.0599999999999996</v>
      </c>
      <c r="E8233" t="s">
        <v>331</v>
      </c>
      <c r="F8233" t="s">
        <v>136</v>
      </c>
      <c r="G8233" t="s">
        <v>35</v>
      </c>
      <c r="H8233" t="s">
        <v>3876</v>
      </c>
      <c r="I8233">
        <v>102.101</v>
      </c>
      <c r="J8233">
        <v>102.304</v>
      </c>
      <c r="K8233">
        <v>55</v>
      </c>
      <c r="L8233">
        <v>50</v>
      </c>
      <c r="M8233" t="s">
        <v>1861</v>
      </c>
      <c r="N8233" t="s">
        <v>149</v>
      </c>
      <c r="O8233">
        <v>5000000</v>
      </c>
      <c r="P8233">
        <v>2000000</v>
      </c>
      <c r="Q8233" t="s">
        <v>2124</v>
      </c>
      <c r="R8233">
        <v>3.41</v>
      </c>
      <c r="S8233">
        <v>3.36</v>
      </c>
      <c r="V8233" t="s">
        <v>3877</v>
      </c>
      <c r="W8233" t="s">
        <v>554</v>
      </c>
      <c r="X8233" t="s">
        <v>1847</v>
      </c>
      <c r="Y8233" t="s">
        <v>4613</v>
      </c>
      <c r="AA8233">
        <v>49</v>
      </c>
      <c r="AB8233">
        <v>44.61</v>
      </c>
    </row>
    <row r="8234" spans="1:28" x14ac:dyDescent="0.25">
      <c r="A8234" t="s">
        <v>753</v>
      </c>
      <c r="B8234" t="s">
        <v>31</v>
      </c>
      <c r="C8234" t="s">
        <v>4610</v>
      </c>
      <c r="D8234">
        <v>6.41</v>
      </c>
      <c r="E8234" t="s">
        <v>331</v>
      </c>
      <c r="F8234" t="s">
        <v>136</v>
      </c>
      <c r="G8234" t="s">
        <v>35</v>
      </c>
      <c r="H8234" t="s">
        <v>3878</v>
      </c>
      <c r="I8234">
        <v>101.15</v>
      </c>
      <c r="J8234">
        <v>101.47199999999999</v>
      </c>
      <c r="K8234">
        <v>77</v>
      </c>
      <c r="L8234">
        <v>72</v>
      </c>
      <c r="M8234" t="s">
        <v>2043</v>
      </c>
      <c r="N8234" t="s">
        <v>58</v>
      </c>
      <c r="O8234">
        <v>5000000</v>
      </c>
      <c r="P8234">
        <v>2000000</v>
      </c>
      <c r="Q8234" t="s">
        <v>2124</v>
      </c>
      <c r="R8234">
        <v>3.98</v>
      </c>
      <c r="S8234">
        <v>3.93</v>
      </c>
      <c r="V8234" t="s">
        <v>3879</v>
      </c>
      <c r="W8234" t="s">
        <v>554</v>
      </c>
      <c r="X8234" t="s">
        <v>1847</v>
      </c>
      <c r="Y8234" t="s">
        <v>4613</v>
      </c>
      <c r="AA8234">
        <v>78</v>
      </c>
      <c r="AB8234">
        <v>72.73</v>
      </c>
    </row>
    <row r="8235" spans="1:28" x14ac:dyDescent="0.25">
      <c r="A8235" t="s">
        <v>754</v>
      </c>
      <c r="B8235" t="s">
        <v>31</v>
      </c>
      <c r="C8235" t="s">
        <v>4610</v>
      </c>
      <c r="D8235">
        <v>14.68</v>
      </c>
      <c r="E8235" t="s">
        <v>331</v>
      </c>
      <c r="F8235" t="s">
        <v>136</v>
      </c>
      <c r="G8235" t="s">
        <v>35</v>
      </c>
      <c r="H8235" t="s">
        <v>3880</v>
      </c>
      <c r="I8235">
        <v>94.897999999999996</v>
      </c>
      <c r="J8235">
        <v>95.488</v>
      </c>
      <c r="K8235">
        <v>115</v>
      </c>
      <c r="L8235">
        <v>111</v>
      </c>
      <c r="M8235" t="s">
        <v>1909</v>
      </c>
      <c r="N8235" t="s">
        <v>42</v>
      </c>
      <c r="O8235">
        <v>5000000</v>
      </c>
      <c r="P8235">
        <v>5000000</v>
      </c>
      <c r="Q8235" t="s">
        <v>2124</v>
      </c>
      <c r="R8235">
        <v>4.8</v>
      </c>
      <c r="S8235">
        <v>4.76</v>
      </c>
      <c r="V8235" t="s">
        <v>3881</v>
      </c>
      <c r="W8235" t="s">
        <v>554</v>
      </c>
      <c r="X8235" t="s">
        <v>1847</v>
      </c>
      <c r="Y8235" t="s">
        <v>4613</v>
      </c>
      <c r="AA8235">
        <v>114</v>
      </c>
      <c r="AB8235">
        <v>109.82</v>
      </c>
    </row>
    <row r="8236" spans="1:28" x14ac:dyDescent="0.25">
      <c r="A8236" t="s">
        <v>760</v>
      </c>
      <c r="B8236" t="s">
        <v>31</v>
      </c>
      <c r="C8236" t="s">
        <v>4610</v>
      </c>
      <c r="E8236" t="s">
        <v>331</v>
      </c>
      <c r="F8236" t="s">
        <v>136</v>
      </c>
      <c r="G8236" t="s">
        <v>35</v>
      </c>
      <c r="H8236" t="s">
        <v>3882</v>
      </c>
      <c r="K8236">
        <v>26</v>
      </c>
      <c r="L8236">
        <v>6</v>
      </c>
      <c r="M8236" t="s">
        <v>1850</v>
      </c>
      <c r="N8236" t="s">
        <v>53</v>
      </c>
      <c r="O8236">
        <v>5000000</v>
      </c>
      <c r="Q8236" t="s">
        <v>2124</v>
      </c>
      <c r="V8236" t="s">
        <v>3883</v>
      </c>
      <c r="W8236" t="s">
        <v>554</v>
      </c>
      <c r="X8236" t="s">
        <v>1847</v>
      </c>
      <c r="Y8236" t="s">
        <v>4613</v>
      </c>
      <c r="AA8236">
        <v>25</v>
      </c>
    </row>
    <row r="8237" spans="1:28" x14ac:dyDescent="0.25">
      <c r="A8237" t="s">
        <v>761</v>
      </c>
      <c r="B8237" t="s">
        <v>31</v>
      </c>
      <c r="C8237" t="s">
        <v>4610</v>
      </c>
      <c r="E8237" t="s">
        <v>603</v>
      </c>
      <c r="F8237" t="s">
        <v>136</v>
      </c>
      <c r="G8237" t="s">
        <v>35</v>
      </c>
      <c r="H8237" t="s">
        <v>3341</v>
      </c>
      <c r="K8237">
        <v>55</v>
      </c>
      <c r="L8237">
        <v>50</v>
      </c>
      <c r="M8237" t="s">
        <v>1856</v>
      </c>
      <c r="N8237" t="s">
        <v>50</v>
      </c>
      <c r="O8237">
        <v>5000000</v>
      </c>
      <c r="P8237">
        <v>0</v>
      </c>
      <c r="Q8237" t="s">
        <v>2124</v>
      </c>
      <c r="V8237" t="s">
        <v>3342</v>
      </c>
      <c r="W8237" t="s">
        <v>554</v>
      </c>
      <c r="X8237" t="s">
        <v>1847</v>
      </c>
      <c r="Y8237" t="s">
        <v>4613</v>
      </c>
      <c r="AA8237">
        <v>51</v>
      </c>
    </row>
    <row r="8238" spans="1:28" x14ac:dyDescent="0.25">
      <c r="A8238" t="s">
        <v>762</v>
      </c>
      <c r="B8238" t="s">
        <v>31</v>
      </c>
      <c r="C8238" t="s">
        <v>4610</v>
      </c>
      <c r="D8238">
        <v>4.8</v>
      </c>
      <c r="E8238" t="s">
        <v>331</v>
      </c>
      <c r="F8238" t="s">
        <v>136</v>
      </c>
      <c r="G8238" t="s">
        <v>35</v>
      </c>
      <c r="H8238" t="s">
        <v>3884</v>
      </c>
      <c r="I8238">
        <v>90.631</v>
      </c>
      <c r="J8238">
        <v>91.596999999999994</v>
      </c>
      <c r="K8238">
        <v>51</v>
      </c>
      <c r="L8238">
        <v>31</v>
      </c>
      <c r="M8238" t="s">
        <v>1880</v>
      </c>
      <c r="N8238" t="s">
        <v>224</v>
      </c>
      <c r="O8238">
        <v>5000000</v>
      </c>
      <c r="P8238">
        <v>0</v>
      </c>
      <c r="Q8238" t="s">
        <v>2124</v>
      </c>
      <c r="R8238">
        <v>3.54</v>
      </c>
      <c r="S8238">
        <v>3.34</v>
      </c>
      <c r="V8238" t="s">
        <v>3885</v>
      </c>
      <c r="W8238" t="s">
        <v>554</v>
      </c>
      <c r="X8238" t="s">
        <v>1847</v>
      </c>
      <c r="Y8238" t="s">
        <v>4613</v>
      </c>
      <c r="AA8238">
        <v>50</v>
      </c>
      <c r="AB8238">
        <v>29.44</v>
      </c>
    </row>
    <row r="8239" spans="1:28" x14ac:dyDescent="0.25">
      <c r="A8239" t="s">
        <v>763</v>
      </c>
      <c r="B8239" t="s">
        <v>31</v>
      </c>
      <c r="C8239" t="s">
        <v>4610</v>
      </c>
      <c r="D8239">
        <v>4.08</v>
      </c>
      <c r="E8239" t="s">
        <v>603</v>
      </c>
      <c r="F8239" t="s">
        <v>136</v>
      </c>
      <c r="G8239" t="s">
        <v>35</v>
      </c>
      <c r="H8239" t="s">
        <v>3343</v>
      </c>
      <c r="I8239">
        <v>95.88</v>
      </c>
      <c r="J8239">
        <v>96.289000000000001</v>
      </c>
      <c r="K8239">
        <v>56</v>
      </c>
      <c r="L8239">
        <v>46</v>
      </c>
      <c r="M8239" t="s">
        <v>1861</v>
      </c>
      <c r="N8239" t="s">
        <v>149</v>
      </c>
      <c r="O8239">
        <v>5000000</v>
      </c>
      <c r="P8239">
        <v>0</v>
      </c>
      <c r="Q8239" t="s">
        <v>2124</v>
      </c>
      <c r="R8239">
        <v>3.42</v>
      </c>
      <c r="S8239">
        <v>3.32</v>
      </c>
      <c r="V8239" t="s">
        <v>3344</v>
      </c>
      <c r="W8239" t="s">
        <v>554</v>
      </c>
      <c r="X8239" t="s">
        <v>1847</v>
      </c>
      <c r="Y8239" t="s">
        <v>4613</v>
      </c>
      <c r="AA8239">
        <v>48</v>
      </c>
      <c r="AB8239">
        <v>39.15</v>
      </c>
    </row>
    <row r="8240" spans="1:28" x14ac:dyDescent="0.25">
      <c r="A8240" t="s">
        <v>764</v>
      </c>
      <c r="B8240" t="s">
        <v>31</v>
      </c>
      <c r="C8240" t="s">
        <v>4610</v>
      </c>
      <c r="D8240">
        <v>11.81</v>
      </c>
      <c r="E8240" t="s">
        <v>603</v>
      </c>
      <c r="F8240" t="s">
        <v>136</v>
      </c>
      <c r="G8240" t="s">
        <v>35</v>
      </c>
      <c r="H8240" t="s">
        <v>3345</v>
      </c>
      <c r="I8240">
        <v>74.364000000000004</v>
      </c>
      <c r="J8240">
        <v>74.837999999999994</v>
      </c>
      <c r="K8240">
        <v>113</v>
      </c>
      <c r="L8240">
        <v>109</v>
      </c>
      <c r="M8240" t="s">
        <v>1909</v>
      </c>
      <c r="N8240" t="s">
        <v>42</v>
      </c>
      <c r="O8240">
        <v>5000000</v>
      </c>
      <c r="P8240">
        <v>0</v>
      </c>
      <c r="Q8240" t="s">
        <v>2124</v>
      </c>
      <c r="R8240">
        <v>4.78</v>
      </c>
      <c r="S8240">
        <v>4.74</v>
      </c>
      <c r="V8240" t="s">
        <v>3346</v>
      </c>
      <c r="W8240" t="s">
        <v>554</v>
      </c>
      <c r="X8240" t="s">
        <v>1847</v>
      </c>
      <c r="Y8240" t="s">
        <v>4613</v>
      </c>
      <c r="AA8240">
        <v>113</v>
      </c>
      <c r="AB8240">
        <v>109.01</v>
      </c>
    </row>
    <row r="8241" spans="1:28" x14ac:dyDescent="0.25">
      <c r="A8241" t="s">
        <v>771</v>
      </c>
      <c r="B8241" t="s">
        <v>31</v>
      </c>
      <c r="C8241" t="s">
        <v>4610</v>
      </c>
      <c r="D8241">
        <v>3.58</v>
      </c>
      <c r="E8241" t="s">
        <v>331</v>
      </c>
      <c r="F8241" t="s">
        <v>136</v>
      </c>
      <c r="G8241" t="s">
        <v>35</v>
      </c>
      <c r="H8241" t="s">
        <v>3890</v>
      </c>
      <c r="I8241">
        <v>98.966999999999999</v>
      </c>
      <c r="J8241">
        <v>99.146000000000001</v>
      </c>
      <c r="K8241">
        <v>45</v>
      </c>
      <c r="L8241">
        <v>40</v>
      </c>
      <c r="M8241" t="s">
        <v>1861</v>
      </c>
      <c r="N8241" t="s">
        <v>149</v>
      </c>
      <c r="O8241">
        <v>5000000</v>
      </c>
      <c r="P8241">
        <v>2000000</v>
      </c>
      <c r="Q8241" t="s">
        <v>2124</v>
      </c>
      <c r="R8241">
        <v>3.31</v>
      </c>
      <c r="S8241">
        <v>3.26</v>
      </c>
      <c r="V8241" t="s">
        <v>3891</v>
      </c>
      <c r="W8241" t="s">
        <v>554</v>
      </c>
      <c r="X8241" t="s">
        <v>1847</v>
      </c>
      <c r="Y8241" t="s">
        <v>4613</v>
      </c>
      <c r="AA8241">
        <v>44</v>
      </c>
      <c r="AB8241">
        <v>38.81</v>
      </c>
    </row>
    <row r="8242" spans="1:28" x14ac:dyDescent="0.25">
      <c r="A8242" t="s">
        <v>772</v>
      </c>
      <c r="B8242" t="s">
        <v>31</v>
      </c>
      <c r="C8242" t="s">
        <v>4610</v>
      </c>
      <c r="D8242">
        <v>12.71</v>
      </c>
      <c r="E8242" t="s">
        <v>331</v>
      </c>
      <c r="F8242" t="s">
        <v>136</v>
      </c>
      <c r="G8242" t="s">
        <v>35</v>
      </c>
      <c r="H8242" t="s">
        <v>3892</v>
      </c>
      <c r="I8242">
        <v>83.075999999999993</v>
      </c>
      <c r="J8242">
        <v>83.715000000000003</v>
      </c>
      <c r="K8242">
        <v>117</v>
      </c>
      <c r="L8242">
        <v>112</v>
      </c>
      <c r="M8242" t="s">
        <v>1909</v>
      </c>
      <c r="N8242" t="s">
        <v>42</v>
      </c>
      <c r="O8242">
        <v>2000000</v>
      </c>
      <c r="P8242">
        <v>0</v>
      </c>
      <c r="Q8242" t="s">
        <v>2124</v>
      </c>
      <c r="R8242">
        <v>4.82</v>
      </c>
      <c r="S8242">
        <v>4.76</v>
      </c>
      <c r="V8242" t="s">
        <v>3893</v>
      </c>
      <c r="W8242" t="s">
        <v>554</v>
      </c>
      <c r="X8242" t="s">
        <v>1847</v>
      </c>
      <c r="Y8242" t="s">
        <v>4613</v>
      </c>
      <c r="AA8242">
        <v>116</v>
      </c>
      <c r="AB8242">
        <v>111.67</v>
      </c>
    </row>
    <row r="8243" spans="1:28" x14ac:dyDescent="0.25">
      <c r="A8243" t="s">
        <v>1117</v>
      </c>
      <c r="B8243" t="s">
        <v>31</v>
      </c>
      <c r="C8243" t="s">
        <v>4614</v>
      </c>
      <c r="D8243">
        <v>1.38</v>
      </c>
      <c r="E8243" t="s">
        <v>1118</v>
      </c>
      <c r="F8243" t="s">
        <v>136</v>
      </c>
      <c r="G8243" t="s">
        <v>35</v>
      </c>
      <c r="H8243" t="s">
        <v>2644</v>
      </c>
      <c r="I8243">
        <v>100.126</v>
      </c>
      <c r="J8243">
        <v>100.194</v>
      </c>
      <c r="K8243">
        <v>67</v>
      </c>
      <c r="L8243">
        <v>62</v>
      </c>
      <c r="M8243" t="s">
        <v>1844</v>
      </c>
      <c r="N8243" t="s">
        <v>48</v>
      </c>
      <c r="O8243">
        <v>5000000</v>
      </c>
      <c r="P8243">
        <v>0</v>
      </c>
      <c r="Q8243" t="s">
        <v>1845</v>
      </c>
      <c r="R8243">
        <v>3.35</v>
      </c>
      <c r="S8243">
        <v>3.3</v>
      </c>
      <c r="V8243" t="s">
        <v>2645</v>
      </c>
      <c r="W8243" t="s">
        <v>554</v>
      </c>
      <c r="X8243" t="s">
        <v>1847</v>
      </c>
      <c r="Y8243" t="s">
        <v>4615</v>
      </c>
      <c r="AA8243">
        <v>68.31</v>
      </c>
      <c r="AB8243">
        <v>63.34</v>
      </c>
    </row>
    <row r="8244" spans="1:28" x14ac:dyDescent="0.25">
      <c r="A8244" t="s">
        <v>1120</v>
      </c>
      <c r="B8244" t="s">
        <v>31</v>
      </c>
      <c r="C8244" t="s">
        <v>4614</v>
      </c>
      <c r="D8244">
        <v>12.57</v>
      </c>
      <c r="E8244" t="s">
        <v>1118</v>
      </c>
      <c r="F8244" t="s">
        <v>136</v>
      </c>
      <c r="G8244" t="s">
        <v>35</v>
      </c>
      <c r="H8244" t="s">
        <v>2647</v>
      </c>
      <c r="I8244">
        <v>93.924999999999997</v>
      </c>
      <c r="J8244">
        <v>94.555999999999997</v>
      </c>
      <c r="K8244">
        <v>138</v>
      </c>
      <c r="L8244">
        <v>133</v>
      </c>
      <c r="M8244" t="s">
        <v>1909</v>
      </c>
      <c r="N8244" t="s">
        <v>42</v>
      </c>
      <c r="O8244">
        <v>5000000</v>
      </c>
      <c r="P8244">
        <v>0</v>
      </c>
      <c r="Q8244" t="s">
        <v>1845</v>
      </c>
      <c r="R8244">
        <v>5.0199999999999996</v>
      </c>
      <c r="S8244">
        <v>4.97</v>
      </c>
      <c r="V8244" t="s">
        <v>2648</v>
      </c>
      <c r="W8244" t="s">
        <v>554</v>
      </c>
      <c r="X8244" t="s">
        <v>1847</v>
      </c>
      <c r="Y8244" t="s">
        <v>4615</v>
      </c>
      <c r="AA8244">
        <v>142.9</v>
      </c>
      <c r="AB8244">
        <v>137.9</v>
      </c>
    </row>
    <row r="8245" spans="1:28" x14ac:dyDescent="0.25">
      <c r="A8245" t="s">
        <v>1644</v>
      </c>
      <c r="B8245" t="s">
        <v>31</v>
      </c>
      <c r="C8245" t="s">
        <v>4614</v>
      </c>
      <c r="D8245">
        <v>13.1</v>
      </c>
      <c r="E8245" t="s">
        <v>1126</v>
      </c>
      <c r="F8245" t="s">
        <v>136</v>
      </c>
      <c r="G8245" t="s">
        <v>35</v>
      </c>
      <c r="H8245" t="s">
        <v>4412</v>
      </c>
      <c r="I8245">
        <v>98.5</v>
      </c>
      <c r="J8245">
        <v>99.158000000000001</v>
      </c>
      <c r="K8245">
        <v>128</v>
      </c>
      <c r="L8245">
        <v>123</v>
      </c>
      <c r="M8245" t="s">
        <v>1909</v>
      </c>
      <c r="N8245" t="s">
        <v>42</v>
      </c>
      <c r="O8245">
        <v>5000000</v>
      </c>
      <c r="P8245">
        <v>2000000</v>
      </c>
      <c r="Q8245" t="s">
        <v>1845</v>
      </c>
      <c r="R8245">
        <v>4.92</v>
      </c>
      <c r="S8245">
        <v>4.87</v>
      </c>
      <c r="V8245" t="s">
        <v>4413</v>
      </c>
      <c r="W8245" t="s">
        <v>554</v>
      </c>
      <c r="X8245" t="s">
        <v>1847</v>
      </c>
      <c r="Y8245" t="s">
        <v>4615</v>
      </c>
      <c r="AA8245">
        <v>132.86000000000001</v>
      </c>
      <c r="AB8245">
        <v>127.86</v>
      </c>
    </row>
    <row r="8246" spans="1:28" x14ac:dyDescent="0.25">
      <c r="A8246" t="s">
        <v>988</v>
      </c>
      <c r="B8246" t="s">
        <v>31</v>
      </c>
      <c r="C8246" t="s">
        <v>4614</v>
      </c>
      <c r="D8246">
        <v>1.94</v>
      </c>
      <c r="E8246" t="s">
        <v>989</v>
      </c>
      <c r="F8246" t="s">
        <v>136</v>
      </c>
      <c r="G8246" t="s">
        <v>35</v>
      </c>
      <c r="H8246" t="s">
        <v>4414</v>
      </c>
      <c r="I8246">
        <v>99.227999999999994</v>
      </c>
      <c r="J8246">
        <v>99.325000000000003</v>
      </c>
      <c r="K8246">
        <v>54</v>
      </c>
      <c r="L8246">
        <v>49</v>
      </c>
      <c r="M8246" t="s">
        <v>1850</v>
      </c>
      <c r="N8246" t="s">
        <v>53</v>
      </c>
      <c r="O8246">
        <v>5000000</v>
      </c>
      <c r="P8246">
        <v>0</v>
      </c>
      <c r="Q8246" t="s">
        <v>1845</v>
      </c>
      <c r="R8246">
        <v>3.25</v>
      </c>
      <c r="S8246">
        <v>3.2</v>
      </c>
      <c r="V8246" t="s">
        <v>4415</v>
      </c>
      <c r="W8246" t="s">
        <v>554</v>
      </c>
      <c r="X8246" t="s">
        <v>1847</v>
      </c>
      <c r="Y8246" t="s">
        <v>4615</v>
      </c>
      <c r="AA8246">
        <v>56.21</v>
      </c>
      <c r="AB8246">
        <v>51.21</v>
      </c>
    </row>
    <row r="8247" spans="1:28" x14ac:dyDescent="0.25">
      <c r="A8247" t="s">
        <v>1121</v>
      </c>
      <c r="B8247" t="s">
        <v>31</v>
      </c>
      <c r="C8247" t="s">
        <v>4614</v>
      </c>
      <c r="D8247">
        <v>12.28</v>
      </c>
      <c r="E8247" t="s">
        <v>1118</v>
      </c>
      <c r="F8247" t="s">
        <v>136</v>
      </c>
      <c r="G8247" t="s">
        <v>35</v>
      </c>
      <c r="H8247" t="s">
        <v>2651</v>
      </c>
      <c r="I8247">
        <v>87.831999999999994</v>
      </c>
      <c r="J8247">
        <v>88.448999999999998</v>
      </c>
      <c r="K8247">
        <v>138</v>
      </c>
      <c r="L8247">
        <v>133</v>
      </c>
      <c r="M8247" t="s">
        <v>1909</v>
      </c>
      <c r="N8247" t="s">
        <v>42</v>
      </c>
      <c r="O8247">
        <v>5000000</v>
      </c>
      <c r="P8247">
        <v>0</v>
      </c>
      <c r="Q8247" t="s">
        <v>1845</v>
      </c>
      <c r="R8247">
        <v>5.0199999999999996</v>
      </c>
      <c r="S8247">
        <v>4.97</v>
      </c>
      <c r="V8247" t="s">
        <v>2652</v>
      </c>
      <c r="W8247" t="s">
        <v>554</v>
      </c>
      <c r="X8247" t="s">
        <v>1847</v>
      </c>
      <c r="Y8247" t="s">
        <v>4615</v>
      </c>
      <c r="AA8247">
        <v>141.13</v>
      </c>
      <c r="AB8247">
        <v>136.13</v>
      </c>
    </row>
    <row r="8248" spans="1:28" x14ac:dyDescent="0.25">
      <c r="A8248" t="s">
        <v>991</v>
      </c>
      <c r="B8248" t="s">
        <v>31</v>
      </c>
      <c r="C8248" t="s">
        <v>4614</v>
      </c>
      <c r="D8248">
        <v>2.39</v>
      </c>
      <c r="E8248" t="s">
        <v>992</v>
      </c>
      <c r="F8248" t="s">
        <v>136</v>
      </c>
      <c r="G8248" t="s">
        <v>35</v>
      </c>
      <c r="H8248" t="s">
        <v>4418</v>
      </c>
      <c r="I8248">
        <v>100.04</v>
      </c>
      <c r="J8248">
        <v>100.16</v>
      </c>
      <c r="K8248">
        <v>57</v>
      </c>
      <c r="L8248">
        <v>52</v>
      </c>
      <c r="M8248" t="s">
        <v>1883</v>
      </c>
      <c r="N8248" t="s">
        <v>63</v>
      </c>
      <c r="O8248">
        <v>5000000</v>
      </c>
      <c r="Q8248" t="s">
        <v>1845</v>
      </c>
      <c r="R8248">
        <v>3.32</v>
      </c>
      <c r="S8248">
        <v>3.27</v>
      </c>
      <c r="V8248" t="s">
        <v>4419</v>
      </c>
      <c r="W8248" t="s">
        <v>554</v>
      </c>
      <c r="X8248" t="s">
        <v>1847</v>
      </c>
      <c r="Y8248" t="s">
        <v>4615</v>
      </c>
      <c r="AA8248">
        <v>59.33</v>
      </c>
      <c r="AB8248">
        <v>54.33</v>
      </c>
    </row>
    <row r="8249" spans="1:28" x14ac:dyDescent="0.25">
      <c r="A8249" t="s">
        <v>1122</v>
      </c>
      <c r="B8249" t="s">
        <v>31</v>
      </c>
      <c r="C8249" t="s">
        <v>4614</v>
      </c>
      <c r="D8249">
        <v>2.64</v>
      </c>
      <c r="E8249" t="s">
        <v>1123</v>
      </c>
      <c r="F8249" t="s">
        <v>136</v>
      </c>
      <c r="G8249" t="s">
        <v>35</v>
      </c>
      <c r="H8249" t="s">
        <v>2653</v>
      </c>
      <c r="I8249">
        <v>100.97199999999999</v>
      </c>
      <c r="J8249">
        <v>101.104</v>
      </c>
      <c r="K8249">
        <v>66</v>
      </c>
      <c r="L8249">
        <v>61</v>
      </c>
      <c r="M8249" t="s">
        <v>1883</v>
      </c>
      <c r="N8249" t="s">
        <v>63</v>
      </c>
      <c r="O8249">
        <v>5000000</v>
      </c>
      <c r="P8249">
        <v>0</v>
      </c>
      <c r="Q8249" t="s">
        <v>1845</v>
      </c>
      <c r="R8249">
        <v>3.41</v>
      </c>
      <c r="S8249">
        <v>3.36</v>
      </c>
      <c r="V8249" t="s">
        <v>2654</v>
      </c>
      <c r="W8249" t="s">
        <v>554</v>
      </c>
      <c r="X8249" t="s">
        <v>1847</v>
      </c>
      <c r="Y8249" t="s">
        <v>4615</v>
      </c>
      <c r="AA8249">
        <v>65.86</v>
      </c>
      <c r="AB8249">
        <v>60.85</v>
      </c>
    </row>
    <row r="8250" spans="1:28" x14ac:dyDescent="0.25">
      <c r="A8250" t="s">
        <v>1124</v>
      </c>
      <c r="B8250" t="s">
        <v>31</v>
      </c>
      <c r="C8250" t="s">
        <v>4614</v>
      </c>
      <c r="D8250">
        <v>12.5</v>
      </c>
      <c r="E8250" t="s">
        <v>1118</v>
      </c>
      <c r="F8250" t="s">
        <v>136</v>
      </c>
      <c r="G8250" t="s">
        <v>35</v>
      </c>
      <c r="H8250" t="s">
        <v>2655</v>
      </c>
      <c r="I8250">
        <v>88.459000000000003</v>
      </c>
      <c r="J8250">
        <v>89.087999999999994</v>
      </c>
      <c r="K8250">
        <v>138</v>
      </c>
      <c r="L8250">
        <v>133</v>
      </c>
      <c r="M8250" t="s">
        <v>1909</v>
      </c>
      <c r="N8250" t="s">
        <v>42</v>
      </c>
      <c r="O8250">
        <v>5000000</v>
      </c>
      <c r="P8250">
        <v>0</v>
      </c>
      <c r="Q8250" t="s">
        <v>1845</v>
      </c>
      <c r="R8250">
        <v>5.0199999999999996</v>
      </c>
      <c r="S8250">
        <v>4.97</v>
      </c>
      <c r="V8250" t="s">
        <v>2656</v>
      </c>
      <c r="W8250" t="s">
        <v>554</v>
      </c>
      <c r="X8250" t="s">
        <v>1847</v>
      </c>
      <c r="Y8250" t="s">
        <v>4615</v>
      </c>
      <c r="AA8250">
        <v>139.93</v>
      </c>
      <c r="AB8250">
        <v>134.93</v>
      </c>
    </row>
    <row r="8251" spans="1:28" x14ac:dyDescent="0.25">
      <c r="A8251" t="s">
        <v>1125</v>
      </c>
      <c r="B8251" t="s">
        <v>31</v>
      </c>
      <c r="C8251" t="s">
        <v>4614</v>
      </c>
      <c r="D8251">
        <v>13.12</v>
      </c>
      <c r="E8251" t="s">
        <v>1126</v>
      </c>
      <c r="F8251" t="s">
        <v>136</v>
      </c>
      <c r="G8251" t="s">
        <v>35</v>
      </c>
      <c r="H8251" t="s">
        <v>4420</v>
      </c>
      <c r="I8251">
        <v>93.57</v>
      </c>
      <c r="J8251">
        <v>94.228999999999999</v>
      </c>
      <c r="K8251">
        <v>128</v>
      </c>
      <c r="L8251">
        <v>123</v>
      </c>
      <c r="M8251" t="s">
        <v>1909</v>
      </c>
      <c r="N8251" t="s">
        <v>42</v>
      </c>
      <c r="O8251">
        <v>5000000</v>
      </c>
      <c r="Q8251" t="s">
        <v>1845</v>
      </c>
      <c r="R8251">
        <v>4.92</v>
      </c>
      <c r="S8251">
        <v>4.87</v>
      </c>
      <c r="V8251" t="s">
        <v>4421</v>
      </c>
      <c r="W8251" t="s">
        <v>554</v>
      </c>
      <c r="X8251" t="s">
        <v>1847</v>
      </c>
      <c r="Y8251" t="s">
        <v>4615</v>
      </c>
      <c r="AA8251">
        <v>129.85</v>
      </c>
      <c r="AB8251">
        <v>124.85</v>
      </c>
    </row>
    <row r="8252" spans="1:28" x14ac:dyDescent="0.25">
      <c r="A8252" t="s">
        <v>1127</v>
      </c>
      <c r="B8252" t="s">
        <v>31</v>
      </c>
      <c r="C8252" t="s">
        <v>4614</v>
      </c>
      <c r="D8252">
        <v>12.96</v>
      </c>
      <c r="E8252" t="s">
        <v>1118</v>
      </c>
      <c r="F8252" t="s">
        <v>136</v>
      </c>
      <c r="G8252" t="s">
        <v>35</v>
      </c>
      <c r="H8252" t="s">
        <v>2657</v>
      </c>
      <c r="I8252">
        <v>88.478999999999999</v>
      </c>
      <c r="J8252">
        <v>89.13</v>
      </c>
      <c r="K8252">
        <v>138</v>
      </c>
      <c r="L8252">
        <v>133</v>
      </c>
      <c r="M8252" t="s">
        <v>1909</v>
      </c>
      <c r="N8252" t="s">
        <v>42</v>
      </c>
      <c r="O8252">
        <v>5000000</v>
      </c>
      <c r="P8252">
        <v>0</v>
      </c>
      <c r="Q8252" t="s">
        <v>1845</v>
      </c>
      <c r="R8252">
        <v>5.0199999999999996</v>
      </c>
      <c r="S8252">
        <v>4.97</v>
      </c>
      <c r="V8252" t="s">
        <v>2658</v>
      </c>
      <c r="W8252" t="s">
        <v>554</v>
      </c>
      <c r="X8252" t="s">
        <v>1847</v>
      </c>
      <c r="Y8252" t="s">
        <v>4615</v>
      </c>
      <c r="AA8252">
        <v>137.72</v>
      </c>
      <c r="AB8252">
        <v>132.72</v>
      </c>
    </row>
    <row r="8253" spans="1:28" x14ac:dyDescent="0.25">
      <c r="A8253" t="s">
        <v>994</v>
      </c>
      <c r="B8253" t="s">
        <v>31</v>
      </c>
      <c r="C8253" t="s">
        <v>4614</v>
      </c>
      <c r="D8253">
        <v>4.3</v>
      </c>
      <c r="E8253" t="s">
        <v>995</v>
      </c>
      <c r="F8253" t="s">
        <v>136</v>
      </c>
      <c r="G8253" t="s">
        <v>35</v>
      </c>
      <c r="H8253" t="s">
        <v>2661</v>
      </c>
      <c r="I8253">
        <v>95.411000000000001</v>
      </c>
      <c r="J8253">
        <v>95.841999999999999</v>
      </c>
      <c r="K8253">
        <v>139</v>
      </c>
      <c r="L8253">
        <v>129</v>
      </c>
      <c r="M8253" t="s">
        <v>1856</v>
      </c>
      <c r="N8253" t="s">
        <v>50</v>
      </c>
      <c r="Q8253" t="s">
        <v>1845</v>
      </c>
      <c r="R8253">
        <v>4.37</v>
      </c>
      <c r="S8253">
        <v>4.26</v>
      </c>
      <c r="V8253" t="s">
        <v>2662</v>
      </c>
      <c r="W8253" t="s">
        <v>554</v>
      </c>
      <c r="X8253" t="s">
        <v>1847</v>
      </c>
      <c r="Y8253" t="s">
        <v>4615</v>
      </c>
      <c r="AA8253">
        <v>139.77000000000001</v>
      </c>
      <c r="AB8253">
        <v>129.77000000000001</v>
      </c>
    </row>
    <row r="8254" spans="1:28" x14ac:dyDescent="0.25">
      <c r="A8254" t="s">
        <v>1000</v>
      </c>
      <c r="B8254" t="s">
        <v>31</v>
      </c>
      <c r="C8254" t="s">
        <v>4614</v>
      </c>
      <c r="D8254">
        <v>4.3600000000000003</v>
      </c>
      <c r="E8254" t="s">
        <v>992</v>
      </c>
      <c r="F8254" t="s">
        <v>136</v>
      </c>
      <c r="G8254" t="s">
        <v>35</v>
      </c>
      <c r="H8254" t="s">
        <v>4428</v>
      </c>
      <c r="I8254">
        <v>94.382000000000005</v>
      </c>
      <c r="J8254">
        <v>94.6</v>
      </c>
      <c r="K8254">
        <v>65</v>
      </c>
      <c r="L8254">
        <v>60</v>
      </c>
      <c r="M8254" t="s">
        <v>1856</v>
      </c>
      <c r="N8254" t="s">
        <v>50</v>
      </c>
      <c r="O8254">
        <v>5000000</v>
      </c>
      <c r="Q8254" t="s">
        <v>1845</v>
      </c>
      <c r="R8254">
        <v>3.63</v>
      </c>
      <c r="S8254">
        <v>3.58</v>
      </c>
      <c r="V8254" t="s">
        <v>4429</v>
      </c>
      <c r="W8254" t="s">
        <v>554</v>
      </c>
      <c r="X8254" t="s">
        <v>1847</v>
      </c>
      <c r="Y8254" t="s">
        <v>4615</v>
      </c>
      <c r="AA8254">
        <v>65.73</v>
      </c>
      <c r="AB8254">
        <v>60.73</v>
      </c>
    </row>
    <row r="8255" spans="1:28" x14ac:dyDescent="0.25">
      <c r="A8255" t="s">
        <v>1042</v>
      </c>
      <c r="B8255" t="s">
        <v>31</v>
      </c>
      <c r="C8255" t="s">
        <v>4614</v>
      </c>
      <c r="D8255">
        <v>12.28</v>
      </c>
      <c r="E8255" t="s">
        <v>1008</v>
      </c>
      <c r="F8255" t="s">
        <v>136</v>
      </c>
      <c r="G8255" t="s">
        <v>35</v>
      </c>
      <c r="H8255" t="s">
        <v>4430</v>
      </c>
      <c r="I8255">
        <v>83.378</v>
      </c>
      <c r="J8255">
        <v>84.619</v>
      </c>
      <c r="K8255">
        <v>155</v>
      </c>
      <c r="L8255">
        <v>145</v>
      </c>
      <c r="M8255" t="s">
        <v>1909</v>
      </c>
      <c r="N8255" t="s">
        <v>42</v>
      </c>
      <c r="O8255">
        <v>1000000</v>
      </c>
      <c r="Q8255" t="s">
        <v>1845</v>
      </c>
      <c r="R8255">
        <v>5.19</v>
      </c>
      <c r="S8255">
        <v>5.09</v>
      </c>
      <c r="V8255" t="s">
        <v>4431</v>
      </c>
      <c r="W8255" t="s">
        <v>554</v>
      </c>
      <c r="X8255" t="s">
        <v>1847</v>
      </c>
      <c r="Y8255" t="s">
        <v>4615</v>
      </c>
      <c r="AA8255">
        <v>154.44</v>
      </c>
      <c r="AB8255">
        <v>144.44</v>
      </c>
    </row>
    <row r="8256" spans="1:28" x14ac:dyDescent="0.25">
      <c r="A8256" t="s">
        <v>1001</v>
      </c>
      <c r="B8256" t="s">
        <v>31</v>
      </c>
      <c r="C8256" t="s">
        <v>4614</v>
      </c>
      <c r="D8256">
        <v>11.65</v>
      </c>
      <c r="E8256" t="s">
        <v>992</v>
      </c>
      <c r="F8256" t="s">
        <v>136</v>
      </c>
      <c r="G8256" t="s">
        <v>35</v>
      </c>
      <c r="H8256" t="s">
        <v>4432</v>
      </c>
      <c r="I8256">
        <v>72.757999999999996</v>
      </c>
      <c r="J8256">
        <v>73.343000000000004</v>
      </c>
      <c r="K8256">
        <v>123</v>
      </c>
      <c r="L8256">
        <v>118</v>
      </c>
      <c r="M8256" t="s">
        <v>1909</v>
      </c>
      <c r="N8256" t="s">
        <v>42</v>
      </c>
      <c r="O8256">
        <v>5000000</v>
      </c>
      <c r="P8256">
        <v>0</v>
      </c>
      <c r="Q8256" t="s">
        <v>1845</v>
      </c>
      <c r="R8256">
        <v>4.87</v>
      </c>
      <c r="S8256">
        <v>4.82</v>
      </c>
      <c r="V8256" t="s">
        <v>4433</v>
      </c>
      <c r="W8256" t="s">
        <v>554</v>
      </c>
      <c r="X8256" t="s">
        <v>1847</v>
      </c>
      <c r="Y8256" t="s">
        <v>4615</v>
      </c>
      <c r="AA8256">
        <v>122.39</v>
      </c>
      <c r="AB8256">
        <v>117.39</v>
      </c>
    </row>
    <row r="8257" spans="1:28" x14ac:dyDescent="0.25">
      <c r="A8257" t="s">
        <v>1002</v>
      </c>
      <c r="B8257" t="s">
        <v>31</v>
      </c>
      <c r="C8257" t="s">
        <v>4614</v>
      </c>
      <c r="D8257">
        <v>4.75</v>
      </c>
      <c r="E8257" t="s">
        <v>989</v>
      </c>
      <c r="F8257" t="s">
        <v>136</v>
      </c>
      <c r="G8257" t="s">
        <v>35</v>
      </c>
      <c r="H8257" t="s">
        <v>4434</v>
      </c>
      <c r="I8257">
        <v>91.527000000000001</v>
      </c>
      <c r="J8257">
        <v>91.763999999999996</v>
      </c>
      <c r="K8257">
        <v>65</v>
      </c>
      <c r="L8257">
        <v>60</v>
      </c>
      <c r="M8257" t="s">
        <v>1856</v>
      </c>
      <c r="N8257" t="s">
        <v>50</v>
      </c>
      <c r="O8257">
        <v>5000000</v>
      </c>
      <c r="P8257">
        <v>0</v>
      </c>
      <c r="Q8257" t="s">
        <v>1845</v>
      </c>
      <c r="R8257">
        <v>3.63</v>
      </c>
      <c r="S8257">
        <v>3.58</v>
      </c>
      <c r="V8257" t="s">
        <v>4435</v>
      </c>
      <c r="W8257" t="s">
        <v>554</v>
      </c>
      <c r="X8257" t="s">
        <v>1847</v>
      </c>
      <c r="Y8257" t="s">
        <v>4615</v>
      </c>
      <c r="AA8257">
        <v>59.48</v>
      </c>
      <c r="AB8257">
        <v>54.48</v>
      </c>
    </row>
    <row r="8258" spans="1:28" x14ac:dyDescent="0.25">
      <c r="A8258" t="s">
        <v>1003</v>
      </c>
      <c r="B8258" t="s">
        <v>31</v>
      </c>
      <c r="C8258" t="s">
        <v>4614</v>
      </c>
      <c r="D8258">
        <v>11.55</v>
      </c>
      <c r="E8258" t="s">
        <v>989</v>
      </c>
      <c r="F8258" t="s">
        <v>136</v>
      </c>
      <c r="G8258" t="s">
        <v>35</v>
      </c>
      <c r="H8258" t="s">
        <v>4436</v>
      </c>
      <c r="I8258">
        <v>71.543999999999997</v>
      </c>
      <c r="J8258">
        <v>72.125</v>
      </c>
      <c r="K8258">
        <v>128</v>
      </c>
      <c r="L8258">
        <v>123</v>
      </c>
      <c r="M8258" t="s">
        <v>1909</v>
      </c>
      <c r="N8258" t="s">
        <v>42</v>
      </c>
      <c r="O8258">
        <v>5000000</v>
      </c>
      <c r="P8258">
        <v>0</v>
      </c>
      <c r="Q8258" t="s">
        <v>1845</v>
      </c>
      <c r="R8258">
        <v>4.92</v>
      </c>
      <c r="S8258">
        <v>4.87</v>
      </c>
      <c r="V8258" t="s">
        <v>4437</v>
      </c>
      <c r="W8258" t="s">
        <v>554</v>
      </c>
      <c r="X8258" t="s">
        <v>1847</v>
      </c>
      <c r="Y8258" t="s">
        <v>4615</v>
      </c>
      <c r="AA8258">
        <v>126.91</v>
      </c>
      <c r="AB8258">
        <v>121.91</v>
      </c>
    </row>
    <row r="8259" spans="1:28" x14ac:dyDescent="0.25">
      <c r="A8259" t="s">
        <v>1128</v>
      </c>
      <c r="B8259" t="s">
        <v>31</v>
      </c>
      <c r="C8259" t="s">
        <v>4614</v>
      </c>
      <c r="D8259">
        <v>4.8499999999999996</v>
      </c>
      <c r="E8259" t="s">
        <v>1123</v>
      </c>
      <c r="F8259" t="s">
        <v>136</v>
      </c>
      <c r="G8259" t="s">
        <v>35</v>
      </c>
      <c r="H8259" t="s">
        <v>2667</v>
      </c>
      <c r="I8259">
        <v>91.222999999999999</v>
      </c>
      <c r="J8259">
        <v>91.709000000000003</v>
      </c>
      <c r="K8259">
        <v>71</v>
      </c>
      <c r="L8259">
        <v>61</v>
      </c>
      <c r="M8259" t="s">
        <v>1880</v>
      </c>
      <c r="N8259" t="s">
        <v>224</v>
      </c>
      <c r="O8259">
        <v>5000000</v>
      </c>
      <c r="P8259">
        <v>0</v>
      </c>
      <c r="Q8259" t="s">
        <v>1845</v>
      </c>
      <c r="R8259">
        <v>3.74</v>
      </c>
      <c r="S8259">
        <v>3.64</v>
      </c>
      <c r="V8259" t="s">
        <v>2668</v>
      </c>
      <c r="W8259" t="s">
        <v>554</v>
      </c>
      <c r="X8259" t="s">
        <v>1847</v>
      </c>
      <c r="Y8259" t="s">
        <v>4615</v>
      </c>
      <c r="AA8259">
        <v>68.540000000000006</v>
      </c>
      <c r="AB8259">
        <v>58.54</v>
      </c>
    </row>
    <row r="8260" spans="1:28" x14ac:dyDescent="0.25">
      <c r="A8260" t="s">
        <v>1005</v>
      </c>
      <c r="B8260" t="s">
        <v>31</v>
      </c>
      <c r="C8260" t="s">
        <v>4614</v>
      </c>
      <c r="D8260">
        <v>2.76</v>
      </c>
      <c r="E8260" t="s">
        <v>989</v>
      </c>
      <c r="F8260" t="s">
        <v>136</v>
      </c>
      <c r="G8260" t="s">
        <v>35</v>
      </c>
      <c r="H8260" t="s">
        <v>4440</v>
      </c>
      <c r="I8260">
        <v>96.733999999999995</v>
      </c>
      <c r="J8260">
        <v>96.872</v>
      </c>
      <c r="K8260">
        <v>59</v>
      </c>
      <c r="L8260">
        <v>54</v>
      </c>
      <c r="M8260" t="s">
        <v>1883</v>
      </c>
      <c r="N8260" t="s">
        <v>63</v>
      </c>
      <c r="O8260">
        <v>5000000</v>
      </c>
      <c r="P8260">
        <v>0</v>
      </c>
      <c r="Q8260" t="s">
        <v>1845</v>
      </c>
      <c r="R8260">
        <v>3.34</v>
      </c>
      <c r="S8260">
        <v>3.29</v>
      </c>
      <c r="V8260" t="s">
        <v>4441</v>
      </c>
      <c r="W8260" t="s">
        <v>554</v>
      </c>
      <c r="X8260" t="s">
        <v>1847</v>
      </c>
      <c r="Y8260" t="s">
        <v>4615</v>
      </c>
      <c r="AA8260">
        <v>56.14</v>
      </c>
      <c r="AB8260">
        <v>51.14</v>
      </c>
    </row>
    <row r="8261" spans="1:28" x14ac:dyDescent="0.25">
      <c r="A8261" t="s">
        <v>1006</v>
      </c>
      <c r="B8261" t="s">
        <v>31</v>
      </c>
      <c r="C8261" t="s">
        <v>4614</v>
      </c>
      <c r="D8261">
        <v>13.2</v>
      </c>
      <c r="E8261" t="s">
        <v>989</v>
      </c>
      <c r="F8261" t="s">
        <v>136</v>
      </c>
      <c r="G8261" t="s">
        <v>35</v>
      </c>
      <c r="H8261" t="s">
        <v>4442</v>
      </c>
      <c r="I8261">
        <v>82.510999999999996</v>
      </c>
      <c r="J8261">
        <v>83.174000000000007</v>
      </c>
      <c r="K8261">
        <v>128</v>
      </c>
      <c r="L8261">
        <v>123</v>
      </c>
      <c r="M8261" t="s">
        <v>1909</v>
      </c>
      <c r="N8261" t="s">
        <v>42</v>
      </c>
      <c r="O8261">
        <v>5000000</v>
      </c>
      <c r="P8261">
        <v>0</v>
      </c>
      <c r="Q8261" t="s">
        <v>1845</v>
      </c>
      <c r="R8261">
        <v>4.92</v>
      </c>
      <c r="S8261">
        <v>4.87</v>
      </c>
      <c r="V8261" t="s">
        <v>4443</v>
      </c>
      <c r="W8261" t="s">
        <v>554</v>
      </c>
      <c r="X8261" t="s">
        <v>1847</v>
      </c>
      <c r="Y8261" t="s">
        <v>4615</v>
      </c>
      <c r="AA8261">
        <v>127.05</v>
      </c>
      <c r="AB8261">
        <v>122.05</v>
      </c>
    </row>
    <row r="8262" spans="1:28" x14ac:dyDescent="0.25">
      <c r="A8262" t="s">
        <v>1129</v>
      </c>
      <c r="B8262" t="s">
        <v>31</v>
      </c>
      <c r="C8262" t="s">
        <v>4614</v>
      </c>
      <c r="D8262">
        <v>11.15</v>
      </c>
      <c r="E8262" t="s">
        <v>1118</v>
      </c>
      <c r="F8262" t="s">
        <v>136</v>
      </c>
      <c r="G8262" t="s">
        <v>35</v>
      </c>
      <c r="H8262" t="s">
        <v>2673</v>
      </c>
      <c r="I8262">
        <v>110.227</v>
      </c>
      <c r="J8262">
        <v>110.786</v>
      </c>
      <c r="K8262">
        <v>138</v>
      </c>
      <c r="L8262">
        <v>133</v>
      </c>
      <c r="M8262" t="s">
        <v>1909</v>
      </c>
      <c r="N8262" t="s">
        <v>42</v>
      </c>
      <c r="O8262">
        <v>1000000</v>
      </c>
      <c r="P8262">
        <v>0</v>
      </c>
      <c r="Q8262" t="s">
        <v>1845</v>
      </c>
      <c r="R8262">
        <v>5.0199999999999996</v>
      </c>
      <c r="S8262">
        <v>4.97</v>
      </c>
      <c r="V8262" t="s">
        <v>2674</v>
      </c>
      <c r="W8262" t="s">
        <v>554</v>
      </c>
      <c r="X8262" t="s">
        <v>1847</v>
      </c>
      <c r="Y8262" t="s">
        <v>4615</v>
      </c>
      <c r="AA8262">
        <v>153.34</v>
      </c>
      <c r="AB8262">
        <v>148.34</v>
      </c>
    </row>
    <row r="8263" spans="1:28" x14ac:dyDescent="0.25">
      <c r="A8263" t="s">
        <v>1015</v>
      </c>
      <c r="B8263" t="s">
        <v>31</v>
      </c>
      <c r="C8263" t="s">
        <v>4614</v>
      </c>
      <c r="D8263">
        <v>11.65</v>
      </c>
      <c r="E8263" t="s">
        <v>989</v>
      </c>
      <c r="F8263" t="s">
        <v>136</v>
      </c>
      <c r="G8263" t="s">
        <v>35</v>
      </c>
      <c r="H8263" t="s">
        <v>4454</v>
      </c>
      <c r="I8263">
        <v>102.71299999999999</v>
      </c>
      <c r="J8263">
        <v>103.298</v>
      </c>
      <c r="K8263">
        <v>128</v>
      </c>
      <c r="L8263">
        <v>123</v>
      </c>
      <c r="M8263" t="s">
        <v>1909</v>
      </c>
      <c r="N8263" t="s">
        <v>42</v>
      </c>
      <c r="O8263">
        <v>5000000</v>
      </c>
      <c r="P8263">
        <v>0</v>
      </c>
      <c r="Q8263" t="s">
        <v>1845</v>
      </c>
      <c r="R8263">
        <v>4.92</v>
      </c>
      <c r="S8263">
        <v>4.87</v>
      </c>
      <c r="V8263" t="s">
        <v>4455</v>
      </c>
      <c r="W8263" t="s">
        <v>554</v>
      </c>
      <c r="X8263" t="s">
        <v>1847</v>
      </c>
      <c r="Y8263" t="s">
        <v>4615</v>
      </c>
      <c r="AA8263">
        <v>139.83000000000001</v>
      </c>
      <c r="AB8263">
        <v>134.83000000000001</v>
      </c>
    </row>
    <row r="8264" spans="1:28" x14ac:dyDescent="0.25">
      <c r="A8264" t="s">
        <v>1017</v>
      </c>
      <c r="B8264" t="s">
        <v>31</v>
      </c>
      <c r="C8264" t="s">
        <v>4614</v>
      </c>
      <c r="D8264">
        <v>15.06</v>
      </c>
      <c r="E8264" t="s">
        <v>989</v>
      </c>
      <c r="F8264" t="s">
        <v>136</v>
      </c>
      <c r="G8264" t="s">
        <v>35</v>
      </c>
      <c r="H8264" t="s">
        <v>4458</v>
      </c>
      <c r="I8264">
        <v>95.673000000000002</v>
      </c>
      <c r="J8264">
        <v>96.43</v>
      </c>
      <c r="K8264">
        <v>128</v>
      </c>
      <c r="L8264">
        <v>123</v>
      </c>
      <c r="M8264" t="s">
        <v>1909</v>
      </c>
      <c r="N8264" t="s">
        <v>42</v>
      </c>
      <c r="O8264">
        <v>5000000</v>
      </c>
      <c r="P8264">
        <v>1000000</v>
      </c>
      <c r="Q8264" t="s">
        <v>1845</v>
      </c>
      <c r="R8264">
        <v>4.92</v>
      </c>
      <c r="S8264">
        <v>4.87</v>
      </c>
      <c r="V8264" t="s">
        <v>4459</v>
      </c>
      <c r="W8264" t="s">
        <v>554</v>
      </c>
      <c r="X8264" t="s">
        <v>1847</v>
      </c>
      <c r="Y8264" t="s">
        <v>4615</v>
      </c>
      <c r="AA8264">
        <v>127.83</v>
      </c>
      <c r="AB8264">
        <v>122.83</v>
      </c>
    </row>
    <row r="8265" spans="1:28" x14ac:dyDescent="0.25">
      <c r="A8265" t="s">
        <v>1022</v>
      </c>
      <c r="B8265" t="s">
        <v>31</v>
      </c>
      <c r="C8265" t="s">
        <v>4614</v>
      </c>
      <c r="D8265">
        <v>3.72</v>
      </c>
      <c r="E8265" t="s">
        <v>989</v>
      </c>
      <c r="F8265" t="s">
        <v>136</v>
      </c>
      <c r="G8265" t="s">
        <v>35</v>
      </c>
      <c r="H8265" t="s">
        <v>4468</v>
      </c>
      <c r="I8265">
        <v>103.11</v>
      </c>
      <c r="J8265">
        <v>103.29600000000001</v>
      </c>
      <c r="K8265">
        <v>94</v>
      </c>
      <c r="L8265">
        <v>89</v>
      </c>
      <c r="M8265" t="s">
        <v>1874</v>
      </c>
      <c r="N8265" t="s">
        <v>111</v>
      </c>
      <c r="O8265">
        <v>5000000</v>
      </c>
      <c r="P8265">
        <v>0</v>
      </c>
      <c r="Q8265" t="s">
        <v>1845</v>
      </c>
      <c r="R8265">
        <v>3.8</v>
      </c>
      <c r="S8265">
        <v>3.75</v>
      </c>
      <c r="V8265" t="s">
        <v>4469</v>
      </c>
      <c r="W8265" t="s">
        <v>554</v>
      </c>
      <c r="X8265" t="s">
        <v>1847</v>
      </c>
      <c r="Y8265" t="s">
        <v>4615</v>
      </c>
      <c r="AA8265">
        <v>92.9</v>
      </c>
      <c r="AB8265">
        <v>87.91</v>
      </c>
    </row>
    <row r="8266" spans="1:28" x14ac:dyDescent="0.25">
      <c r="A8266" t="s">
        <v>1130</v>
      </c>
      <c r="B8266" t="s">
        <v>31</v>
      </c>
      <c r="C8266" t="s">
        <v>4614</v>
      </c>
      <c r="D8266">
        <v>3.9</v>
      </c>
      <c r="E8266" t="s">
        <v>1123</v>
      </c>
      <c r="F8266" t="s">
        <v>136</v>
      </c>
      <c r="G8266" t="s">
        <v>35</v>
      </c>
      <c r="H8266" t="s">
        <v>2689</v>
      </c>
      <c r="I8266">
        <v>103.83</v>
      </c>
      <c r="J8266">
        <v>104.02500000000001</v>
      </c>
      <c r="K8266">
        <v>81</v>
      </c>
      <c r="L8266">
        <v>76</v>
      </c>
      <c r="M8266" t="s">
        <v>1874</v>
      </c>
      <c r="N8266" t="s">
        <v>111</v>
      </c>
      <c r="O8266">
        <v>5000000</v>
      </c>
      <c r="P8266">
        <v>0</v>
      </c>
      <c r="Q8266" t="s">
        <v>1845</v>
      </c>
      <c r="R8266">
        <v>3.67</v>
      </c>
      <c r="S8266">
        <v>3.62</v>
      </c>
      <c r="V8266" t="s">
        <v>2690</v>
      </c>
      <c r="W8266" t="s">
        <v>554</v>
      </c>
      <c r="X8266" t="s">
        <v>1847</v>
      </c>
      <c r="Y8266" t="s">
        <v>4615</v>
      </c>
      <c r="AA8266">
        <v>78.31</v>
      </c>
      <c r="AB8266">
        <v>73.31</v>
      </c>
    </row>
    <row r="8267" spans="1:28" x14ac:dyDescent="0.25">
      <c r="A8267" t="s">
        <v>1131</v>
      </c>
      <c r="B8267" t="s">
        <v>31</v>
      </c>
      <c r="C8267" t="s">
        <v>4614</v>
      </c>
      <c r="D8267">
        <v>5.78</v>
      </c>
      <c r="E8267" t="s">
        <v>1123</v>
      </c>
      <c r="F8267" t="s">
        <v>136</v>
      </c>
      <c r="G8267" t="s">
        <v>35</v>
      </c>
      <c r="H8267" t="s">
        <v>2691</v>
      </c>
      <c r="I8267">
        <v>104.23</v>
      </c>
      <c r="J8267">
        <v>104.52500000000001</v>
      </c>
      <c r="K8267">
        <v>96</v>
      </c>
      <c r="L8267">
        <v>91</v>
      </c>
      <c r="M8267" t="s">
        <v>1972</v>
      </c>
      <c r="N8267" t="s">
        <v>96</v>
      </c>
      <c r="O8267">
        <v>5000000</v>
      </c>
      <c r="P8267">
        <v>0</v>
      </c>
      <c r="Q8267" t="s">
        <v>1845</v>
      </c>
      <c r="R8267">
        <v>4.09</v>
      </c>
      <c r="S8267">
        <v>4.04</v>
      </c>
      <c r="V8267" t="s">
        <v>2692</v>
      </c>
      <c r="W8267" t="s">
        <v>554</v>
      </c>
      <c r="X8267" t="s">
        <v>1847</v>
      </c>
      <c r="Y8267" t="s">
        <v>4615</v>
      </c>
      <c r="AA8267">
        <v>96.36</v>
      </c>
      <c r="AB8267">
        <v>91.27</v>
      </c>
    </row>
    <row r="8268" spans="1:28" x14ac:dyDescent="0.25">
      <c r="A8268" t="s">
        <v>1132</v>
      </c>
      <c r="B8268" t="s">
        <v>31</v>
      </c>
      <c r="C8268" t="s">
        <v>4614</v>
      </c>
      <c r="D8268">
        <v>7.21</v>
      </c>
      <c r="E8268" t="s">
        <v>1123</v>
      </c>
      <c r="F8268" t="s">
        <v>136</v>
      </c>
      <c r="G8268" t="s">
        <v>35</v>
      </c>
      <c r="H8268" t="s">
        <v>2693</v>
      </c>
      <c r="I8268">
        <v>104.349</v>
      </c>
      <c r="J8268">
        <v>104.71</v>
      </c>
      <c r="K8268">
        <v>108</v>
      </c>
      <c r="L8268">
        <v>103</v>
      </c>
      <c r="M8268" t="s">
        <v>2482</v>
      </c>
      <c r="N8268" t="s">
        <v>736</v>
      </c>
      <c r="O8268">
        <v>5000000</v>
      </c>
      <c r="P8268">
        <v>0</v>
      </c>
      <c r="Q8268" t="s">
        <v>1845</v>
      </c>
      <c r="R8268">
        <v>4.3499999999999996</v>
      </c>
      <c r="S8268">
        <v>4.3</v>
      </c>
      <c r="V8268" t="s">
        <v>2694</v>
      </c>
      <c r="W8268" t="s">
        <v>554</v>
      </c>
      <c r="X8268" t="s">
        <v>1847</v>
      </c>
      <c r="Y8268" t="s">
        <v>4615</v>
      </c>
      <c r="AA8268">
        <v>108.29</v>
      </c>
      <c r="AB8268">
        <v>103.29</v>
      </c>
    </row>
    <row r="8269" spans="1:28" x14ac:dyDescent="0.25">
      <c r="A8269" t="s">
        <v>1025</v>
      </c>
      <c r="B8269" t="s">
        <v>31</v>
      </c>
      <c r="C8269" t="s">
        <v>4614</v>
      </c>
      <c r="D8269">
        <v>15.91</v>
      </c>
      <c r="E8269" t="s">
        <v>989</v>
      </c>
      <c r="F8269" t="s">
        <v>136</v>
      </c>
      <c r="G8269" t="s">
        <v>35</v>
      </c>
      <c r="H8269" t="s">
        <v>4474</v>
      </c>
      <c r="I8269">
        <v>105.398</v>
      </c>
      <c r="J8269">
        <v>106.19799999999999</v>
      </c>
      <c r="K8269">
        <v>128</v>
      </c>
      <c r="L8269">
        <v>123</v>
      </c>
      <c r="M8269" t="s">
        <v>1909</v>
      </c>
      <c r="N8269" t="s">
        <v>42</v>
      </c>
      <c r="O8269">
        <v>5000000</v>
      </c>
      <c r="P8269">
        <v>0</v>
      </c>
      <c r="Q8269" t="s">
        <v>1845</v>
      </c>
      <c r="R8269">
        <v>4.92</v>
      </c>
      <c r="S8269">
        <v>4.87</v>
      </c>
      <c r="V8269" t="s">
        <v>4475</v>
      </c>
      <c r="W8269" t="s">
        <v>554</v>
      </c>
      <c r="X8269" t="s">
        <v>1847</v>
      </c>
      <c r="Y8269" t="s">
        <v>4615</v>
      </c>
      <c r="AA8269">
        <v>127.55</v>
      </c>
      <c r="AB8269">
        <v>122.56</v>
      </c>
    </row>
    <row r="8270" spans="1:28" x14ac:dyDescent="0.25">
      <c r="A8270" t="s">
        <v>1133</v>
      </c>
      <c r="B8270" t="s">
        <v>31</v>
      </c>
      <c r="C8270" t="s">
        <v>4614</v>
      </c>
      <c r="D8270">
        <v>15.46</v>
      </c>
      <c r="E8270" t="s">
        <v>1118</v>
      </c>
      <c r="F8270" t="s">
        <v>136</v>
      </c>
      <c r="G8270" t="s">
        <v>35</v>
      </c>
      <c r="H8270" t="s">
        <v>2701</v>
      </c>
      <c r="I8270">
        <v>105.97499999999999</v>
      </c>
      <c r="J8270">
        <v>106.752</v>
      </c>
      <c r="K8270">
        <v>138</v>
      </c>
      <c r="L8270">
        <v>133</v>
      </c>
      <c r="M8270" t="s">
        <v>1909</v>
      </c>
      <c r="N8270" t="s">
        <v>42</v>
      </c>
      <c r="O8270">
        <v>5000000</v>
      </c>
      <c r="P8270">
        <v>0</v>
      </c>
      <c r="Q8270" t="s">
        <v>1845</v>
      </c>
      <c r="R8270">
        <v>5.0199999999999996</v>
      </c>
      <c r="S8270">
        <v>4.97</v>
      </c>
      <c r="V8270" t="s">
        <v>2702</v>
      </c>
      <c r="W8270" t="s">
        <v>554</v>
      </c>
      <c r="X8270" t="s">
        <v>1847</v>
      </c>
      <c r="Y8270" t="s">
        <v>4615</v>
      </c>
      <c r="AA8270">
        <v>136.66</v>
      </c>
      <c r="AB8270">
        <v>131.66</v>
      </c>
    </row>
    <row r="8271" spans="1:28" x14ac:dyDescent="0.25">
      <c r="A8271" t="s">
        <v>1265</v>
      </c>
      <c r="B8271" t="s">
        <v>31</v>
      </c>
      <c r="C8271" t="s">
        <v>4616</v>
      </c>
      <c r="D8271">
        <v>1.6</v>
      </c>
      <c r="E8271" t="s">
        <v>62</v>
      </c>
      <c r="F8271" t="s">
        <v>34</v>
      </c>
      <c r="G8271" t="s">
        <v>35</v>
      </c>
      <c r="H8271" t="s">
        <v>3201</v>
      </c>
      <c r="I8271">
        <v>99.298000000000002</v>
      </c>
      <c r="J8271">
        <v>99.378</v>
      </c>
      <c r="K8271">
        <v>85</v>
      </c>
      <c r="L8271">
        <v>80</v>
      </c>
      <c r="M8271" t="s">
        <v>1902</v>
      </c>
      <c r="N8271" t="s">
        <v>78</v>
      </c>
      <c r="O8271">
        <v>10000000</v>
      </c>
      <c r="P8271">
        <v>2000000</v>
      </c>
      <c r="Q8271" t="s">
        <v>1845</v>
      </c>
      <c r="R8271">
        <v>3.5</v>
      </c>
      <c r="S8271">
        <v>3.45</v>
      </c>
      <c r="V8271" t="s">
        <v>3202</v>
      </c>
      <c r="W8271" t="s">
        <v>64</v>
      </c>
      <c r="X8271" t="s">
        <v>1847</v>
      </c>
      <c r="Y8271" t="s">
        <v>1266</v>
      </c>
      <c r="Z8271" t="s">
        <v>43</v>
      </c>
      <c r="AA8271">
        <v>82.19</v>
      </c>
      <c r="AB8271">
        <v>77.19</v>
      </c>
    </row>
    <row r="8272" spans="1:28" x14ac:dyDescent="0.25">
      <c r="A8272" t="s">
        <v>1267</v>
      </c>
      <c r="B8272" t="s">
        <v>31</v>
      </c>
      <c r="C8272" t="s">
        <v>4616</v>
      </c>
      <c r="D8272">
        <v>2.46</v>
      </c>
      <c r="E8272" t="s">
        <v>74</v>
      </c>
      <c r="F8272" t="s">
        <v>34</v>
      </c>
      <c r="G8272" t="s">
        <v>35</v>
      </c>
      <c r="H8272" t="s">
        <v>3204</v>
      </c>
      <c r="I8272">
        <v>95.358999999999995</v>
      </c>
      <c r="J8272">
        <v>95.605000000000004</v>
      </c>
      <c r="K8272">
        <v>80</v>
      </c>
      <c r="L8272">
        <v>70</v>
      </c>
      <c r="M8272" t="s">
        <v>1850</v>
      </c>
      <c r="N8272" t="s">
        <v>53</v>
      </c>
      <c r="O8272">
        <v>5000000</v>
      </c>
      <c r="P8272">
        <v>0</v>
      </c>
      <c r="Q8272" t="s">
        <v>1845</v>
      </c>
      <c r="R8272">
        <v>3.5</v>
      </c>
      <c r="S8272">
        <v>3.4</v>
      </c>
      <c r="V8272" t="s">
        <v>3205</v>
      </c>
      <c r="W8272" t="s">
        <v>64</v>
      </c>
      <c r="X8272" t="s">
        <v>1847</v>
      </c>
      <c r="Y8272" t="s">
        <v>1266</v>
      </c>
      <c r="AA8272">
        <v>76.319999999999993</v>
      </c>
      <c r="AB8272">
        <v>66.319999999999993</v>
      </c>
    </row>
    <row r="8273" spans="1:28" x14ac:dyDescent="0.25">
      <c r="A8273" t="s">
        <v>1268</v>
      </c>
      <c r="B8273" t="s">
        <v>31</v>
      </c>
      <c r="C8273" t="s">
        <v>4616</v>
      </c>
      <c r="E8273" t="s">
        <v>77</v>
      </c>
      <c r="F8273" t="s">
        <v>34</v>
      </c>
      <c r="G8273" t="s">
        <v>35</v>
      </c>
      <c r="H8273" t="s">
        <v>4025</v>
      </c>
      <c r="K8273">
        <v>60</v>
      </c>
      <c r="L8273">
        <v>50</v>
      </c>
      <c r="M8273" t="s">
        <v>2632</v>
      </c>
      <c r="N8273" t="s">
        <v>68</v>
      </c>
      <c r="O8273">
        <v>10000000</v>
      </c>
      <c r="P8273">
        <v>0</v>
      </c>
      <c r="Q8273" t="s">
        <v>1845</v>
      </c>
      <c r="V8273" t="s">
        <v>4026</v>
      </c>
      <c r="W8273" t="s">
        <v>64</v>
      </c>
      <c r="X8273" t="s">
        <v>1847</v>
      </c>
      <c r="Y8273" t="s">
        <v>1266</v>
      </c>
      <c r="Z8273" t="s">
        <v>43</v>
      </c>
    </row>
    <row r="8274" spans="1:28" x14ac:dyDescent="0.25">
      <c r="A8274" t="s">
        <v>1269</v>
      </c>
      <c r="B8274" t="s">
        <v>31</v>
      </c>
      <c r="C8274" t="s">
        <v>4616</v>
      </c>
      <c r="D8274">
        <v>1.1100000000000001</v>
      </c>
      <c r="E8274" t="s">
        <v>67</v>
      </c>
      <c r="F8274" t="s">
        <v>34</v>
      </c>
      <c r="G8274" t="s">
        <v>35</v>
      </c>
      <c r="H8274" t="s">
        <v>4027</v>
      </c>
      <c r="I8274">
        <v>98.466999999999999</v>
      </c>
      <c r="J8274">
        <v>98.578000000000003</v>
      </c>
      <c r="K8274">
        <v>64</v>
      </c>
      <c r="L8274">
        <v>54</v>
      </c>
      <c r="M8274" t="s">
        <v>2632</v>
      </c>
      <c r="N8274" t="s">
        <v>68</v>
      </c>
      <c r="O8274">
        <v>10000000</v>
      </c>
      <c r="P8274">
        <v>0</v>
      </c>
      <c r="Q8274" t="s">
        <v>1845</v>
      </c>
      <c r="R8274">
        <v>3.29</v>
      </c>
      <c r="S8274">
        <v>3.19</v>
      </c>
      <c r="V8274" t="s">
        <v>4028</v>
      </c>
      <c r="W8274" t="s">
        <v>64</v>
      </c>
      <c r="X8274" t="s">
        <v>1847</v>
      </c>
      <c r="Y8274" t="s">
        <v>1266</v>
      </c>
      <c r="Z8274" t="s">
        <v>43</v>
      </c>
      <c r="AA8274">
        <v>63.31</v>
      </c>
      <c r="AB8274">
        <v>53.31</v>
      </c>
    </row>
    <row r="8275" spans="1:28" x14ac:dyDescent="0.25">
      <c r="A8275" t="s">
        <v>1270</v>
      </c>
      <c r="B8275" t="s">
        <v>31</v>
      </c>
      <c r="C8275" t="s">
        <v>4616</v>
      </c>
      <c r="D8275">
        <v>1.38</v>
      </c>
      <c r="E8275" t="s">
        <v>74</v>
      </c>
      <c r="F8275" t="s">
        <v>34</v>
      </c>
      <c r="G8275" t="s">
        <v>35</v>
      </c>
      <c r="H8275" t="s">
        <v>3206</v>
      </c>
      <c r="I8275">
        <v>98.307000000000002</v>
      </c>
      <c r="J8275">
        <v>98.444999999999993</v>
      </c>
      <c r="K8275">
        <v>71</v>
      </c>
      <c r="L8275">
        <v>61</v>
      </c>
      <c r="M8275" t="s">
        <v>1902</v>
      </c>
      <c r="N8275" t="s">
        <v>78</v>
      </c>
      <c r="O8275">
        <v>5000000</v>
      </c>
      <c r="P8275">
        <v>2000000</v>
      </c>
      <c r="Q8275" t="s">
        <v>1845</v>
      </c>
      <c r="R8275">
        <v>3.36</v>
      </c>
      <c r="S8275">
        <v>3.26</v>
      </c>
      <c r="V8275" t="s">
        <v>3207</v>
      </c>
      <c r="W8275" t="s">
        <v>64</v>
      </c>
      <c r="X8275" t="s">
        <v>1847</v>
      </c>
      <c r="Y8275" t="s">
        <v>1266</v>
      </c>
      <c r="AA8275">
        <v>68.98</v>
      </c>
      <c r="AB8275">
        <v>58.98</v>
      </c>
    </row>
    <row r="8276" spans="1:28" x14ac:dyDescent="0.25">
      <c r="A8276" t="s">
        <v>1271</v>
      </c>
      <c r="B8276" t="s">
        <v>31</v>
      </c>
      <c r="C8276" t="s">
        <v>4616</v>
      </c>
      <c r="D8276">
        <v>1.84</v>
      </c>
      <c r="E8276" t="s">
        <v>74</v>
      </c>
      <c r="F8276" t="s">
        <v>34</v>
      </c>
      <c r="G8276" t="s">
        <v>35</v>
      </c>
      <c r="H8276" t="s">
        <v>3208</v>
      </c>
      <c r="I8276">
        <v>98.927999999999997</v>
      </c>
      <c r="J8276">
        <v>99.057000000000002</v>
      </c>
      <c r="K8276">
        <v>84</v>
      </c>
      <c r="L8276">
        <v>77</v>
      </c>
      <c r="M8276" t="s">
        <v>1844</v>
      </c>
      <c r="N8276" t="s">
        <v>48</v>
      </c>
      <c r="O8276">
        <v>5000000</v>
      </c>
      <c r="P8276">
        <v>2000000</v>
      </c>
      <c r="Q8276" t="s">
        <v>1845</v>
      </c>
      <c r="R8276">
        <v>3.52</v>
      </c>
      <c r="S8276">
        <v>3.45</v>
      </c>
      <c r="V8276" t="s">
        <v>3209</v>
      </c>
      <c r="W8276" t="s">
        <v>64</v>
      </c>
      <c r="X8276" t="s">
        <v>1847</v>
      </c>
      <c r="Y8276" t="s">
        <v>1266</v>
      </c>
      <c r="AA8276">
        <v>83.8</v>
      </c>
      <c r="AB8276">
        <v>76.8</v>
      </c>
    </row>
    <row r="8277" spans="1:28" x14ac:dyDescent="0.25">
      <c r="A8277" t="s">
        <v>1272</v>
      </c>
      <c r="B8277" t="s">
        <v>31</v>
      </c>
      <c r="C8277" t="s">
        <v>4616</v>
      </c>
      <c r="D8277">
        <v>1.86</v>
      </c>
      <c r="E8277" t="s">
        <v>80</v>
      </c>
      <c r="F8277" t="s">
        <v>34</v>
      </c>
      <c r="G8277" t="s">
        <v>35</v>
      </c>
      <c r="H8277" t="s">
        <v>3210</v>
      </c>
      <c r="I8277">
        <v>100.661</v>
      </c>
      <c r="J8277">
        <v>100.792</v>
      </c>
      <c r="K8277">
        <v>90</v>
      </c>
      <c r="L8277">
        <v>83</v>
      </c>
      <c r="M8277" t="s">
        <v>1844</v>
      </c>
      <c r="N8277" t="s">
        <v>48</v>
      </c>
      <c r="O8277">
        <v>10000000</v>
      </c>
      <c r="P8277">
        <v>2000000</v>
      </c>
      <c r="Q8277" t="s">
        <v>1845</v>
      </c>
      <c r="R8277">
        <v>3.58</v>
      </c>
      <c r="S8277">
        <v>3.51</v>
      </c>
      <c r="V8277" t="s">
        <v>3211</v>
      </c>
      <c r="W8277" t="s">
        <v>64</v>
      </c>
      <c r="X8277" t="s">
        <v>1847</v>
      </c>
      <c r="Y8277" t="s">
        <v>1266</v>
      </c>
      <c r="Z8277" t="s">
        <v>43</v>
      </c>
      <c r="AA8277">
        <v>89.8</v>
      </c>
      <c r="AB8277">
        <v>82.8</v>
      </c>
    </row>
    <row r="8278" spans="1:28" x14ac:dyDescent="0.25">
      <c r="A8278" t="s">
        <v>1273</v>
      </c>
      <c r="B8278" t="s">
        <v>31</v>
      </c>
      <c r="C8278" t="s">
        <v>4616</v>
      </c>
      <c r="D8278">
        <v>1.8</v>
      </c>
      <c r="E8278" t="s">
        <v>72</v>
      </c>
      <c r="F8278" t="s">
        <v>34</v>
      </c>
      <c r="G8278" t="s">
        <v>35</v>
      </c>
      <c r="H8278" t="s">
        <v>3212</v>
      </c>
      <c r="I8278">
        <v>101.13</v>
      </c>
      <c r="J8278">
        <v>101.256</v>
      </c>
      <c r="K8278">
        <v>89</v>
      </c>
      <c r="L8278">
        <v>82</v>
      </c>
      <c r="M8278" t="s">
        <v>1844</v>
      </c>
      <c r="N8278" t="s">
        <v>48</v>
      </c>
      <c r="O8278">
        <v>10000000</v>
      </c>
      <c r="P8278">
        <v>2000000</v>
      </c>
      <c r="Q8278" t="s">
        <v>1845</v>
      </c>
      <c r="R8278">
        <v>3.57</v>
      </c>
      <c r="S8278">
        <v>3.5</v>
      </c>
      <c r="V8278" t="s">
        <v>3213</v>
      </c>
      <c r="W8278" t="s">
        <v>64</v>
      </c>
      <c r="X8278" t="s">
        <v>1847</v>
      </c>
      <c r="Y8278" t="s">
        <v>1266</v>
      </c>
      <c r="Z8278" t="s">
        <v>43</v>
      </c>
      <c r="AA8278">
        <v>88.89</v>
      </c>
      <c r="AB8278">
        <v>81.89</v>
      </c>
    </row>
    <row r="8279" spans="1:28" x14ac:dyDescent="0.25">
      <c r="A8279" t="s">
        <v>1274</v>
      </c>
      <c r="B8279" t="s">
        <v>31</v>
      </c>
      <c r="C8279" t="s">
        <v>4616</v>
      </c>
      <c r="D8279">
        <v>2.17</v>
      </c>
      <c r="E8279" t="s">
        <v>70</v>
      </c>
      <c r="F8279" t="s">
        <v>34</v>
      </c>
      <c r="G8279" t="s">
        <v>35</v>
      </c>
      <c r="H8279" t="s">
        <v>3214</v>
      </c>
      <c r="I8279">
        <v>103.807</v>
      </c>
      <c r="J8279">
        <v>103.91500000000001</v>
      </c>
      <c r="K8279">
        <v>95</v>
      </c>
      <c r="L8279">
        <v>90</v>
      </c>
      <c r="M8279" t="s">
        <v>1844</v>
      </c>
      <c r="N8279" t="s">
        <v>48</v>
      </c>
      <c r="O8279">
        <v>5000000</v>
      </c>
      <c r="P8279">
        <v>2000000</v>
      </c>
      <c r="Q8279" t="s">
        <v>1845</v>
      </c>
      <c r="R8279">
        <v>3.63</v>
      </c>
      <c r="S8279">
        <v>3.58</v>
      </c>
      <c r="V8279" t="s">
        <v>3215</v>
      </c>
      <c r="W8279" t="s">
        <v>64</v>
      </c>
      <c r="X8279" t="s">
        <v>1847</v>
      </c>
      <c r="Y8279" t="s">
        <v>1266</v>
      </c>
      <c r="AA8279">
        <v>93.26</v>
      </c>
      <c r="AB8279">
        <v>88.26</v>
      </c>
    </row>
    <row r="8280" spans="1:28" x14ac:dyDescent="0.25">
      <c r="A8280" t="s">
        <v>1275</v>
      </c>
      <c r="B8280" t="s">
        <v>31</v>
      </c>
      <c r="C8280" t="s">
        <v>4616</v>
      </c>
      <c r="D8280">
        <v>2.1800000000000002</v>
      </c>
      <c r="E8280" t="s">
        <v>77</v>
      </c>
      <c r="F8280" t="s">
        <v>34</v>
      </c>
      <c r="G8280" t="s">
        <v>35</v>
      </c>
      <c r="H8280" t="s">
        <v>3216</v>
      </c>
      <c r="I8280">
        <v>102.949</v>
      </c>
      <c r="J8280">
        <v>103.05800000000001</v>
      </c>
      <c r="K8280">
        <v>95</v>
      </c>
      <c r="L8280">
        <v>90</v>
      </c>
      <c r="M8280" t="s">
        <v>1850</v>
      </c>
      <c r="N8280" t="s">
        <v>53</v>
      </c>
      <c r="O8280">
        <v>5000000</v>
      </c>
      <c r="P8280">
        <v>2000000</v>
      </c>
      <c r="Q8280" t="s">
        <v>1845</v>
      </c>
      <c r="R8280">
        <v>3.65</v>
      </c>
      <c r="S8280">
        <v>3.6</v>
      </c>
      <c r="V8280" t="s">
        <v>3217</v>
      </c>
      <c r="W8280" t="s">
        <v>64</v>
      </c>
      <c r="X8280" t="s">
        <v>1847</v>
      </c>
      <c r="Y8280" t="s">
        <v>1266</v>
      </c>
      <c r="AA8280">
        <v>95.48</v>
      </c>
      <c r="AB8280">
        <v>90.48</v>
      </c>
    </row>
    <row r="8281" spans="1:28" x14ac:dyDescent="0.25">
      <c r="A8281" t="s">
        <v>1276</v>
      </c>
      <c r="B8281" t="s">
        <v>31</v>
      </c>
      <c r="C8281" t="s">
        <v>4616</v>
      </c>
      <c r="D8281">
        <v>2.39</v>
      </c>
      <c r="E8281" t="s">
        <v>67</v>
      </c>
      <c r="F8281" t="s">
        <v>34</v>
      </c>
      <c r="G8281" t="s">
        <v>35</v>
      </c>
      <c r="H8281" t="s">
        <v>3218</v>
      </c>
      <c r="I8281">
        <v>106.542</v>
      </c>
      <c r="J8281">
        <v>106.71</v>
      </c>
      <c r="K8281">
        <v>98</v>
      </c>
      <c r="L8281">
        <v>91</v>
      </c>
      <c r="M8281" t="s">
        <v>1850</v>
      </c>
      <c r="N8281" t="s">
        <v>53</v>
      </c>
      <c r="O8281">
        <v>10000000</v>
      </c>
      <c r="P8281">
        <v>2000000</v>
      </c>
      <c r="Q8281" t="s">
        <v>1845</v>
      </c>
      <c r="R8281">
        <v>3.68</v>
      </c>
      <c r="S8281">
        <v>3.61</v>
      </c>
      <c r="V8281" t="s">
        <v>3219</v>
      </c>
      <c r="W8281" t="s">
        <v>64</v>
      </c>
      <c r="X8281" t="s">
        <v>1847</v>
      </c>
      <c r="Y8281" t="s">
        <v>1266</v>
      </c>
      <c r="Z8281" t="s">
        <v>43</v>
      </c>
      <c r="AA8281">
        <v>96.62</v>
      </c>
      <c r="AB8281">
        <v>89.62</v>
      </c>
    </row>
    <row r="8282" spans="1:28" x14ac:dyDescent="0.25">
      <c r="A8282" t="s">
        <v>1277</v>
      </c>
      <c r="B8282" t="s">
        <v>31</v>
      </c>
      <c r="C8282" t="s">
        <v>4616</v>
      </c>
      <c r="D8282">
        <v>4.33</v>
      </c>
      <c r="E8282" t="s">
        <v>72</v>
      </c>
      <c r="F8282" t="s">
        <v>34</v>
      </c>
      <c r="G8282" t="s">
        <v>35</v>
      </c>
      <c r="H8282" t="s">
        <v>3220</v>
      </c>
      <c r="I8282">
        <v>99.474999999999994</v>
      </c>
      <c r="J8282">
        <v>99.649000000000001</v>
      </c>
      <c r="K8282">
        <v>133</v>
      </c>
      <c r="L8282">
        <v>129</v>
      </c>
      <c r="M8282" t="s">
        <v>1982</v>
      </c>
      <c r="N8282" t="s">
        <v>222</v>
      </c>
      <c r="O8282">
        <v>5000000</v>
      </c>
      <c r="P8282">
        <v>5000000</v>
      </c>
      <c r="Q8282" t="s">
        <v>1845</v>
      </c>
      <c r="R8282">
        <v>4.2699999999999996</v>
      </c>
      <c r="S8282">
        <v>4.2300000000000004</v>
      </c>
      <c r="V8282" t="s">
        <v>3221</v>
      </c>
      <c r="W8282" t="s">
        <v>64</v>
      </c>
      <c r="X8282" t="s">
        <v>1847</v>
      </c>
      <c r="Y8282" t="s">
        <v>1266</v>
      </c>
      <c r="AA8282">
        <v>131.81</v>
      </c>
      <c r="AB8282">
        <v>127.81</v>
      </c>
    </row>
    <row r="8283" spans="1:28" x14ac:dyDescent="0.25">
      <c r="A8283" t="s">
        <v>1278</v>
      </c>
      <c r="B8283" t="s">
        <v>31</v>
      </c>
      <c r="C8283" t="s">
        <v>4616</v>
      </c>
      <c r="D8283">
        <v>4.21</v>
      </c>
      <c r="E8283" t="s">
        <v>62</v>
      </c>
      <c r="F8283" t="s">
        <v>34</v>
      </c>
      <c r="G8283" t="s">
        <v>35</v>
      </c>
      <c r="H8283" t="s">
        <v>3222</v>
      </c>
      <c r="I8283">
        <v>100.07299999999999</v>
      </c>
      <c r="J8283">
        <v>100.242</v>
      </c>
      <c r="K8283">
        <v>131</v>
      </c>
      <c r="L8283">
        <v>127</v>
      </c>
      <c r="M8283" t="s">
        <v>1866</v>
      </c>
      <c r="N8283" t="s">
        <v>60</v>
      </c>
      <c r="O8283">
        <v>5000000</v>
      </c>
      <c r="P8283">
        <v>5000000</v>
      </c>
      <c r="Q8283" t="s">
        <v>1845</v>
      </c>
      <c r="R8283">
        <v>4.21</v>
      </c>
      <c r="S8283">
        <v>4.17</v>
      </c>
      <c r="V8283" t="s">
        <v>3223</v>
      </c>
      <c r="W8283" t="s">
        <v>64</v>
      </c>
      <c r="X8283" t="s">
        <v>1847</v>
      </c>
      <c r="Y8283" t="s">
        <v>1266</v>
      </c>
      <c r="AA8283">
        <v>127.84</v>
      </c>
      <c r="AB8283">
        <v>123.84</v>
      </c>
    </row>
    <row r="8284" spans="1:28" x14ac:dyDescent="0.25">
      <c r="A8284" t="s">
        <v>1279</v>
      </c>
      <c r="B8284" t="s">
        <v>31</v>
      </c>
      <c r="C8284" t="s">
        <v>4616</v>
      </c>
      <c r="D8284">
        <v>4.2699999999999996</v>
      </c>
      <c r="E8284" t="s">
        <v>67</v>
      </c>
      <c r="F8284" t="s">
        <v>34</v>
      </c>
      <c r="G8284" t="s">
        <v>35</v>
      </c>
      <c r="H8284" t="s">
        <v>3224</v>
      </c>
      <c r="I8284">
        <v>99.254999999999995</v>
      </c>
      <c r="J8284">
        <v>99.424999999999997</v>
      </c>
      <c r="K8284">
        <v>131</v>
      </c>
      <c r="L8284">
        <v>127</v>
      </c>
      <c r="M8284" t="s">
        <v>1982</v>
      </c>
      <c r="N8284" t="s">
        <v>222</v>
      </c>
      <c r="O8284">
        <v>5000000</v>
      </c>
      <c r="P8284">
        <v>5000000</v>
      </c>
      <c r="Q8284" t="s">
        <v>1845</v>
      </c>
      <c r="R8284">
        <v>4.25</v>
      </c>
      <c r="S8284">
        <v>4.21</v>
      </c>
      <c r="V8284" t="s">
        <v>3225</v>
      </c>
      <c r="W8284" t="s">
        <v>64</v>
      </c>
      <c r="X8284" t="s">
        <v>1847</v>
      </c>
      <c r="Y8284" t="s">
        <v>1266</v>
      </c>
      <c r="AA8284">
        <v>130.85</v>
      </c>
      <c r="AB8284">
        <v>126.85</v>
      </c>
    </row>
    <row r="8285" spans="1:28" x14ac:dyDescent="0.25">
      <c r="A8285" t="s">
        <v>1280</v>
      </c>
      <c r="B8285" t="s">
        <v>31</v>
      </c>
      <c r="C8285" t="s">
        <v>4616</v>
      </c>
      <c r="D8285">
        <v>4.25</v>
      </c>
      <c r="E8285" t="s">
        <v>70</v>
      </c>
      <c r="F8285" t="s">
        <v>34</v>
      </c>
      <c r="G8285" t="s">
        <v>35</v>
      </c>
      <c r="H8285" t="s">
        <v>3226</v>
      </c>
      <c r="I8285">
        <v>100.108</v>
      </c>
      <c r="J8285">
        <v>100.32</v>
      </c>
      <c r="K8285">
        <v>133</v>
      </c>
      <c r="L8285">
        <v>128</v>
      </c>
      <c r="M8285" t="s">
        <v>1866</v>
      </c>
      <c r="N8285" t="s">
        <v>60</v>
      </c>
      <c r="O8285">
        <v>5000000</v>
      </c>
      <c r="P8285">
        <v>5000000</v>
      </c>
      <c r="Q8285" t="s">
        <v>1845</v>
      </c>
      <c r="R8285">
        <v>4.2300000000000004</v>
      </c>
      <c r="S8285">
        <v>4.18</v>
      </c>
      <c r="V8285" t="s">
        <v>3227</v>
      </c>
      <c r="W8285" t="s">
        <v>64</v>
      </c>
      <c r="X8285" t="s">
        <v>1847</v>
      </c>
      <c r="Y8285" t="s">
        <v>1266</v>
      </c>
      <c r="AA8285">
        <v>129.55000000000001</v>
      </c>
      <c r="AB8285">
        <v>124.55</v>
      </c>
    </row>
    <row r="8286" spans="1:28" x14ac:dyDescent="0.25">
      <c r="A8286" t="s">
        <v>1281</v>
      </c>
      <c r="B8286" t="s">
        <v>31</v>
      </c>
      <c r="C8286" t="s">
        <v>4616</v>
      </c>
      <c r="D8286">
        <v>4.2</v>
      </c>
      <c r="E8286" t="s">
        <v>77</v>
      </c>
      <c r="F8286" t="s">
        <v>34</v>
      </c>
      <c r="G8286" t="s">
        <v>35</v>
      </c>
      <c r="H8286" t="s">
        <v>3228</v>
      </c>
      <c r="I8286">
        <v>100.127</v>
      </c>
      <c r="J8286">
        <v>100.295</v>
      </c>
      <c r="K8286">
        <v>133</v>
      </c>
      <c r="L8286">
        <v>129</v>
      </c>
      <c r="M8286" t="s">
        <v>1866</v>
      </c>
      <c r="N8286" t="s">
        <v>60</v>
      </c>
      <c r="O8286">
        <v>5000000</v>
      </c>
      <c r="P8286">
        <v>5000000</v>
      </c>
      <c r="Q8286" t="s">
        <v>1845</v>
      </c>
      <c r="R8286">
        <v>4.2300000000000004</v>
      </c>
      <c r="S8286">
        <v>4.1900000000000004</v>
      </c>
      <c r="V8286" t="s">
        <v>3229</v>
      </c>
      <c r="W8286" t="s">
        <v>64</v>
      </c>
      <c r="X8286" t="s">
        <v>1847</v>
      </c>
      <c r="Y8286" t="s">
        <v>1266</v>
      </c>
      <c r="AA8286">
        <v>130.01</v>
      </c>
      <c r="AB8286">
        <v>126.01</v>
      </c>
    </row>
    <row r="8287" spans="1:28" x14ac:dyDescent="0.25">
      <c r="A8287" t="s">
        <v>1282</v>
      </c>
      <c r="B8287" t="s">
        <v>31</v>
      </c>
      <c r="C8287" t="s">
        <v>4616</v>
      </c>
      <c r="D8287">
        <v>4.24</v>
      </c>
      <c r="E8287" t="s">
        <v>74</v>
      </c>
      <c r="F8287" t="s">
        <v>34</v>
      </c>
      <c r="G8287" t="s">
        <v>35</v>
      </c>
      <c r="H8287" t="s">
        <v>3230</v>
      </c>
      <c r="I8287">
        <v>100.444</v>
      </c>
      <c r="J8287">
        <v>100.614</v>
      </c>
      <c r="K8287">
        <v>127</v>
      </c>
      <c r="L8287">
        <v>123</v>
      </c>
      <c r="M8287" t="s">
        <v>1866</v>
      </c>
      <c r="N8287" t="s">
        <v>60</v>
      </c>
      <c r="O8287">
        <v>5000000</v>
      </c>
      <c r="P8287">
        <v>5000000</v>
      </c>
      <c r="Q8287" t="s">
        <v>1845</v>
      </c>
      <c r="R8287">
        <v>4.17</v>
      </c>
      <c r="S8287">
        <v>4.13</v>
      </c>
      <c r="V8287" t="s">
        <v>3231</v>
      </c>
      <c r="W8287" t="s">
        <v>64</v>
      </c>
      <c r="X8287" t="s">
        <v>1847</v>
      </c>
      <c r="Y8287" t="s">
        <v>1266</v>
      </c>
      <c r="AA8287">
        <v>123.78</v>
      </c>
      <c r="AB8287">
        <v>119.78</v>
      </c>
    </row>
    <row r="8288" spans="1:28" x14ac:dyDescent="0.25">
      <c r="A8288" t="s">
        <v>1283</v>
      </c>
      <c r="B8288" t="s">
        <v>31</v>
      </c>
      <c r="C8288" t="s">
        <v>4616</v>
      </c>
      <c r="D8288">
        <v>3.82</v>
      </c>
      <c r="E8288" t="s">
        <v>67</v>
      </c>
      <c r="F8288" t="s">
        <v>34</v>
      </c>
      <c r="G8288" t="s">
        <v>35</v>
      </c>
      <c r="H8288" t="s">
        <v>3232</v>
      </c>
      <c r="I8288">
        <v>103.309</v>
      </c>
      <c r="J8288">
        <v>103.5</v>
      </c>
      <c r="K8288">
        <v>123</v>
      </c>
      <c r="L8288">
        <v>118</v>
      </c>
      <c r="M8288" t="s">
        <v>1874</v>
      </c>
      <c r="N8288" t="s">
        <v>111</v>
      </c>
      <c r="O8288">
        <v>5000000</v>
      </c>
      <c r="P8288">
        <v>5000000</v>
      </c>
      <c r="Q8288" t="s">
        <v>1845</v>
      </c>
      <c r="R8288">
        <v>4.09</v>
      </c>
      <c r="S8288">
        <v>4.04</v>
      </c>
      <c r="V8288" t="s">
        <v>3233</v>
      </c>
      <c r="W8288" t="s">
        <v>64</v>
      </c>
      <c r="X8288" t="s">
        <v>1847</v>
      </c>
      <c r="Y8288" t="s">
        <v>1266</v>
      </c>
      <c r="AA8288">
        <v>120.67</v>
      </c>
      <c r="AB8288">
        <v>115.67</v>
      </c>
    </row>
    <row r="8289" spans="1:28" x14ac:dyDescent="0.25">
      <c r="A8289" t="s">
        <v>1284</v>
      </c>
      <c r="B8289" t="s">
        <v>31</v>
      </c>
      <c r="C8289" t="s">
        <v>4616</v>
      </c>
      <c r="D8289">
        <v>3.89</v>
      </c>
      <c r="E8289" t="s">
        <v>74</v>
      </c>
      <c r="F8289" t="s">
        <v>34</v>
      </c>
      <c r="G8289" t="s">
        <v>35</v>
      </c>
      <c r="H8289" t="s">
        <v>3234</v>
      </c>
      <c r="I8289">
        <v>102.895</v>
      </c>
      <c r="J8289">
        <v>103.09</v>
      </c>
      <c r="K8289">
        <v>121</v>
      </c>
      <c r="L8289">
        <v>116</v>
      </c>
      <c r="M8289" t="s">
        <v>1874</v>
      </c>
      <c r="N8289" t="s">
        <v>111</v>
      </c>
      <c r="O8289">
        <v>5000000</v>
      </c>
      <c r="P8289">
        <v>5000000</v>
      </c>
      <c r="Q8289" t="s">
        <v>1845</v>
      </c>
      <c r="R8289">
        <v>4.07</v>
      </c>
      <c r="S8289">
        <v>4.0199999999999996</v>
      </c>
      <c r="V8289" t="s">
        <v>3235</v>
      </c>
      <c r="W8289" t="s">
        <v>64</v>
      </c>
      <c r="X8289" t="s">
        <v>1847</v>
      </c>
      <c r="Y8289" t="s">
        <v>1266</v>
      </c>
      <c r="AA8289">
        <v>117.58</v>
      </c>
      <c r="AB8289">
        <v>112.58</v>
      </c>
    </row>
    <row r="8290" spans="1:28" x14ac:dyDescent="0.25">
      <c r="A8290" t="s">
        <v>1285</v>
      </c>
      <c r="B8290" t="s">
        <v>31</v>
      </c>
      <c r="C8290" t="s">
        <v>4616</v>
      </c>
      <c r="D8290">
        <v>3.72</v>
      </c>
      <c r="E8290" t="s">
        <v>77</v>
      </c>
      <c r="F8290" t="s">
        <v>34</v>
      </c>
      <c r="G8290" t="s">
        <v>35</v>
      </c>
      <c r="H8290" t="s">
        <v>3236</v>
      </c>
      <c r="I8290">
        <v>104.31100000000001</v>
      </c>
      <c r="J8290">
        <v>104.498</v>
      </c>
      <c r="K8290">
        <v>123</v>
      </c>
      <c r="L8290">
        <v>118</v>
      </c>
      <c r="M8290" t="s">
        <v>1874</v>
      </c>
      <c r="N8290" t="s">
        <v>111</v>
      </c>
      <c r="O8290">
        <v>5000000</v>
      </c>
      <c r="P8290">
        <v>5000000</v>
      </c>
      <c r="Q8290" t="s">
        <v>1845</v>
      </c>
      <c r="R8290">
        <v>4.09</v>
      </c>
      <c r="S8290">
        <v>4.04</v>
      </c>
      <c r="V8290" t="s">
        <v>3237</v>
      </c>
      <c r="W8290" t="s">
        <v>64</v>
      </c>
      <c r="X8290" t="s">
        <v>1847</v>
      </c>
      <c r="Y8290" t="s">
        <v>1266</v>
      </c>
      <c r="AA8290">
        <v>121.89</v>
      </c>
      <c r="AB8290">
        <v>116.9</v>
      </c>
    </row>
    <row r="8291" spans="1:28" x14ac:dyDescent="0.25">
      <c r="A8291" t="s">
        <v>1286</v>
      </c>
      <c r="B8291" t="s">
        <v>31</v>
      </c>
      <c r="C8291" t="s">
        <v>4616</v>
      </c>
      <c r="D8291">
        <v>3.76</v>
      </c>
      <c r="E8291" t="s">
        <v>72</v>
      </c>
      <c r="F8291" t="s">
        <v>34</v>
      </c>
      <c r="G8291" t="s">
        <v>35</v>
      </c>
      <c r="H8291" t="s">
        <v>3238</v>
      </c>
      <c r="I8291">
        <v>102.91200000000001</v>
      </c>
      <c r="J8291">
        <v>103.1</v>
      </c>
      <c r="K8291">
        <v>125</v>
      </c>
      <c r="L8291">
        <v>120</v>
      </c>
      <c r="M8291" t="s">
        <v>1874</v>
      </c>
      <c r="N8291" t="s">
        <v>111</v>
      </c>
      <c r="O8291">
        <v>5000000</v>
      </c>
      <c r="P8291">
        <v>5000000</v>
      </c>
      <c r="Q8291" t="s">
        <v>1845</v>
      </c>
      <c r="R8291">
        <v>4.1100000000000003</v>
      </c>
      <c r="S8291">
        <v>4.0599999999999996</v>
      </c>
      <c r="V8291" t="s">
        <v>3239</v>
      </c>
      <c r="W8291" t="s">
        <v>64</v>
      </c>
      <c r="X8291" t="s">
        <v>1847</v>
      </c>
      <c r="Y8291" t="s">
        <v>1266</v>
      </c>
      <c r="AA8291">
        <v>123.3</v>
      </c>
      <c r="AB8291">
        <v>118.31</v>
      </c>
    </row>
    <row r="8292" spans="1:28" x14ac:dyDescent="0.25">
      <c r="A8292" t="s">
        <v>1287</v>
      </c>
      <c r="B8292" t="s">
        <v>31</v>
      </c>
      <c r="C8292" t="s">
        <v>4616</v>
      </c>
      <c r="D8292">
        <v>3.88</v>
      </c>
      <c r="E8292" t="s">
        <v>80</v>
      </c>
      <c r="F8292" t="s">
        <v>34</v>
      </c>
      <c r="G8292" t="s">
        <v>35</v>
      </c>
      <c r="H8292" t="s">
        <v>3240</v>
      </c>
      <c r="I8292">
        <v>103.229</v>
      </c>
      <c r="J8292">
        <v>103.384</v>
      </c>
      <c r="K8292">
        <v>124</v>
      </c>
      <c r="L8292">
        <v>120</v>
      </c>
      <c r="M8292" t="s">
        <v>1874</v>
      </c>
      <c r="N8292" t="s">
        <v>111</v>
      </c>
      <c r="O8292">
        <v>5000000</v>
      </c>
      <c r="P8292">
        <v>5000000</v>
      </c>
      <c r="Q8292" t="s">
        <v>1845</v>
      </c>
      <c r="R8292">
        <v>4.0999999999999996</v>
      </c>
      <c r="S8292">
        <v>4.0599999999999996</v>
      </c>
      <c r="V8292" t="s">
        <v>3241</v>
      </c>
      <c r="W8292" t="s">
        <v>64</v>
      </c>
      <c r="X8292" t="s">
        <v>1847</v>
      </c>
      <c r="Y8292" t="s">
        <v>1266</v>
      </c>
      <c r="AA8292">
        <v>120.79</v>
      </c>
      <c r="AB8292">
        <v>116.79</v>
      </c>
    </row>
    <row r="8293" spans="1:28" x14ac:dyDescent="0.25">
      <c r="A8293" t="s">
        <v>1288</v>
      </c>
      <c r="B8293" t="s">
        <v>31</v>
      </c>
      <c r="C8293" t="s">
        <v>4616</v>
      </c>
      <c r="D8293">
        <v>3.62</v>
      </c>
      <c r="E8293" t="s">
        <v>74</v>
      </c>
      <c r="F8293" t="s">
        <v>34</v>
      </c>
      <c r="G8293" t="s">
        <v>35</v>
      </c>
      <c r="H8293" t="s">
        <v>3242</v>
      </c>
      <c r="I8293">
        <v>103.83499999999999</v>
      </c>
      <c r="J8293">
        <v>104.01600000000001</v>
      </c>
      <c r="K8293">
        <v>115</v>
      </c>
      <c r="L8293">
        <v>110</v>
      </c>
      <c r="M8293" t="s">
        <v>1874</v>
      </c>
      <c r="N8293" t="s">
        <v>111</v>
      </c>
      <c r="O8293">
        <v>5000000</v>
      </c>
      <c r="P8293">
        <v>5000000</v>
      </c>
      <c r="Q8293" t="s">
        <v>1845</v>
      </c>
      <c r="R8293">
        <v>4.01</v>
      </c>
      <c r="S8293">
        <v>3.96</v>
      </c>
      <c r="V8293" t="s">
        <v>3243</v>
      </c>
      <c r="W8293" t="s">
        <v>64</v>
      </c>
      <c r="X8293" t="s">
        <v>1847</v>
      </c>
      <c r="Y8293" t="s">
        <v>1266</v>
      </c>
      <c r="AA8293">
        <v>114.51</v>
      </c>
      <c r="AB8293">
        <v>109.51</v>
      </c>
    </row>
    <row r="8294" spans="1:28" x14ac:dyDescent="0.25">
      <c r="A8294" t="s">
        <v>1289</v>
      </c>
      <c r="B8294" t="s">
        <v>31</v>
      </c>
      <c r="C8294" t="s">
        <v>4616</v>
      </c>
      <c r="D8294">
        <v>3.64</v>
      </c>
      <c r="E8294" t="s">
        <v>62</v>
      </c>
      <c r="F8294" t="s">
        <v>34</v>
      </c>
      <c r="G8294" t="s">
        <v>35</v>
      </c>
      <c r="H8294" t="s">
        <v>3244</v>
      </c>
      <c r="I8294">
        <v>103.99299999999999</v>
      </c>
      <c r="J8294">
        <v>104.175</v>
      </c>
      <c r="K8294">
        <v>119</v>
      </c>
      <c r="L8294">
        <v>114</v>
      </c>
      <c r="M8294" t="s">
        <v>1874</v>
      </c>
      <c r="N8294" t="s">
        <v>111</v>
      </c>
      <c r="O8294">
        <v>5000000</v>
      </c>
      <c r="P8294">
        <v>5000000</v>
      </c>
      <c r="Q8294" t="s">
        <v>1845</v>
      </c>
      <c r="R8294">
        <v>4.05</v>
      </c>
      <c r="S8294">
        <v>4</v>
      </c>
      <c r="V8294" t="s">
        <v>3245</v>
      </c>
      <c r="W8294" t="s">
        <v>64</v>
      </c>
      <c r="X8294" t="s">
        <v>1847</v>
      </c>
      <c r="Y8294" t="s">
        <v>1266</v>
      </c>
      <c r="AA8294">
        <v>118.42</v>
      </c>
      <c r="AB8294">
        <v>113.42</v>
      </c>
    </row>
    <row r="8295" spans="1:28" x14ac:dyDescent="0.25">
      <c r="A8295" t="s">
        <v>1290</v>
      </c>
      <c r="B8295" t="s">
        <v>31</v>
      </c>
      <c r="C8295" t="s">
        <v>4616</v>
      </c>
      <c r="D8295">
        <v>3.44</v>
      </c>
      <c r="E8295" t="s">
        <v>72</v>
      </c>
      <c r="F8295" t="s">
        <v>34</v>
      </c>
      <c r="G8295" t="s">
        <v>35</v>
      </c>
      <c r="H8295" t="s">
        <v>3246</v>
      </c>
      <c r="I8295">
        <v>104.267</v>
      </c>
      <c r="J8295">
        <v>104.43899999999999</v>
      </c>
      <c r="K8295">
        <v>121</v>
      </c>
      <c r="L8295">
        <v>116</v>
      </c>
      <c r="M8295" t="s">
        <v>1928</v>
      </c>
      <c r="N8295" t="s">
        <v>36</v>
      </c>
      <c r="O8295">
        <v>5000000</v>
      </c>
      <c r="P8295">
        <v>5000000</v>
      </c>
      <c r="Q8295" t="s">
        <v>1845</v>
      </c>
      <c r="R8295">
        <v>4.03</v>
      </c>
      <c r="S8295">
        <v>3.98</v>
      </c>
      <c r="V8295" t="s">
        <v>3247</v>
      </c>
      <c r="W8295" t="s">
        <v>64</v>
      </c>
      <c r="X8295" t="s">
        <v>1847</v>
      </c>
      <c r="Y8295" t="s">
        <v>1266</v>
      </c>
      <c r="AA8295">
        <v>117.64</v>
      </c>
      <c r="AB8295">
        <v>112.64</v>
      </c>
    </row>
    <row r="8296" spans="1:28" x14ac:dyDescent="0.25">
      <c r="A8296" t="s">
        <v>1291</v>
      </c>
      <c r="B8296" t="s">
        <v>31</v>
      </c>
      <c r="C8296" t="s">
        <v>4616</v>
      </c>
      <c r="D8296">
        <v>3.52</v>
      </c>
      <c r="E8296" t="s">
        <v>70</v>
      </c>
      <c r="F8296" t="s">
        <v>34</v>
      </c>
      <c r="G8296" t="s">
        <v>35</v>
      </c>
      <c r="H8296" t="s">
        <v>3248</v>
      </c>
      <c r="I8296">
        <v>106.538</v>
      </c>
      <c r="J8296">
        <v>106.714</v>
      </c>
      <c r="K8296">
        <v>120</v>
      </c>
      <c r="L8296">
        <v>115</v>
      </c>
      <c r="M8296" t="s">
        <v>1928</v>
      </c>
      <c r="N8296" t="s">
        <v>36</v>
      </c>
      <c r="O8296">
        <v>5000000</v>
      </c>
      <c r="P8296">
        <v>5000000</v>
      </c>
      <c r="Q8296" t="s">
        <v>1845</v>
      </c>
      <c r="R8296">
        <v>4.0199999999999996</v>
      </c>
      <c r="S8296">
        <v>3.97</v>
      </c>
      <c r="V8296" t="s">
        <v>3249</v>
      </c>
      <c r="W8296" t="s">
        <v>64</v>
      </c>
      <c r="X8296" t="s">
        <v>1847</v>
      </c>
      <c r="Y8296" t="s">
        <v>1266</v>
      </c>
      <c r="AA8296">
        <v>116.33</v>
      </c>
      <c r="AB8296">
        <v>111.32</v>
      </c>
    </row>
    <row r="8297" spans="1:28" x14ac:dyDescent="0.25">
      <c r="A8297" t="s">
        <v>1292</v>
      </c>
      <c r="B8297" t="s">
        <v>31</v>
      </c>
      <c r="C8297" t="s">
        <v>4616</v>
      </c>
      <c r="D8297">
        <v>3.52</v>
      </c>
      <c r="E8297" t="s">
        <v>70</v>
      </c>
      <c r="F8297" t="s">
        <v>34</v>
      </c>
      <c r="G8297" t="s">
        <v>35</v>
      </c>
      <c r="H8297" t="s">
        <v>3250</v>
      </c>
      <c r="I8297">
        <v>104.304</v>
      </c>
      <c r="J8297">
        <v>104.48</v>
      </c>
      <c r="K8297">
        <v>116</v>
      </c>
      <c r="L8297">
        <v>111</v>
      </c>
      <c r="M8297" t="s">
        <v>1874</v>
      </c>
      <c r="N8297" t="s">
        <v>111</v>
      </c>
      <c r="O8297">
        <v>10000000</v>
      </c>
      <c r="P8297">
        <v>0</v>
      </c>
      <c r="Q8297" t="s">
        <v>1845</v>
      </c>
      <c r="R8297">
        <v>4.0199999999999996</v>
      </c>
      <c r="S8297">
        <v>3.97</v>
      </c>
      <c r="V8297" t="s">
        <v>3251</v>
      </c>
      <c r="W8297" t="s">
        <v>64</v>
      </c>
      <c r="X8297" t="s">
        <v>1847</v>
      </c>
      <c r="Y8297" t="s">
        <v>1266</v>
      </c>
      <c r="Z8297" t="s">
        <v>43</v>
      </c>
      <c r="AA8297">
        <v>116.34</v>
      </c>
      <c r="AB8297">
        <v>111.34</v>
      </c>
    </row>
    <row r="8298" spans="1:28" x14ac:dyDescent="0.25">
      <c r="A8298" t="s">
        <v>1293</v>
      </c>
      <c r="B8298" t="s">
        <v>31</v>
      </c>
      <c r="C8298" t="s">
        <v>4616</v>
      </c>
      <c r="D8298">
        <v>3.17</v>
      </c>
      <c r="E8298" t="s">
        <v>67</v>
      </c>
      <c r="F8298" t="s">
        <v>34</v>
      </c>
      <c r="G8298" t="s">
        <v>35</v>
      </c>
      <c r="H8298" t="s">
        <v>3252</v>
      </c>
      <c r="I8298">
        <v>106.393</v>
      </c>
      <c r="J8298">
        <v>106.551</v>
      </c>
      <c r="K8298">
        <v>112</v>
      </c>
      <c r="L8298">
        <v>107</v>
      </c>
      <c r="M8298" t="s">
        <v>1928</v>
      </c>
      <c r="N8298" t="s">
        <v>36</v>
      </c>
      <c r="O8298">
        <v>5000000</v>
      </c>
      <c r="P8298">
        <v>2000000</v>
      </c>
      <c r="Q8298" t="s">
        <v>1845</v>
      </c>
      <c r="R8298">
        <v>3.94</v>
      </c>
      <c r="S8298">
        <v>3.89</v>
      </c>
      <c r="V8298" t="s">
        <v>3253</v>
      </c>
      <c r="W8298" t="s">
        <v>64</v>
      </c>
      <c r="X8298" t="s">
        <v>1847</v>
      </c>
      <c r="Y8298" t="s">
        <v>1266</v>
      </c>
      <c r="AA8298">
        <v>111.82</v>
      </c>
      <c r="AB8298">
        <v>106.85</v>
      </c>
    </row>
    <row r="8299" spans="1:28" x14ac:dyDescent="0.25">
      <c r="A8299" t="s">
        <v>1294</v>
      </c>
      <c r="B8299" t="s">
        <v>31</v>
      </c>
      <c r="C8299" t="s">
        <v>4616</v>
      </c>
      <c r="D8299">
        <v>2.79</v>
      </c>
      <c r="E8299" t="s">
        <v>72</v>
      </c>
      <c r="F8299" t="s">
        <v>34</v>
      </c>
      <c r="G8299" t="s">
        <v>35</v>
      </c>
      <c r="H8299" t="s">
        <v>3254</v>
      </c>
      <c r="I8299">
        <v>104.11199999999999</v>
      </c>
      <c r="J8299">
        <v>104.251</v>
      </c>
      <c r="K8299">
        <v>109</v>
      </c>
      <c r="L8299">
        <v>104</v>
      </c>
      <c r="M8299" t="s">
        <v>1883</v>
      </c>
      <c r="N8299" t="s">
        <v>63</v>
      </c>
      <c r="O8299">
        <v>5000000</v>
      </c>
      <c r="P8299">
        <v>5000000</v>
      </c>
      <c r="Q8299" t="s">
        <v>1845</v>
      </c>
      <c r="R8299">
        <v>3.84</v>
      </c>
      <c r="S8299">
        <v>3.79</v>
      </c>
      <c r="V8299" t="s">
        <v>3255</v>
      </c>
      <c r="W8299" t="s">
        <v>64</v>
      </c>
      <c r="X8299" t="s">
        <v>1847</v>
      </c>
      <c r="Y8299" t="s">
        <v>1266</v>
      </c>
      <c r="AA8299">
        <v>107.12</v>
      </c>
      <c r="AB8299">
        <v>102.13</v>
      </c>
    </row>
    <row r="8300" spans="1:28" x14ac:dyDescent="0.25">
      <c r="A8300" t="s">
        <v>1295</v>
      </c>
      <c r="B8300" t="s">
        <v>31</v>
      </c>
      <c r="C8300" t="s">
        <v>4616</v>
      </c>
      <c r="D8300">
        <v>3.06</v>
      </c>
      <c r="E8300" t="s">
        <v>80</v>
      </c>
      <c r="F8300" t="s">
        <v>34</v>
      </c>
      <c r="G8300" t="s">
        <v>35</v>
      </c>
      <c r="H8300" t="s">
        <v>3256</v>
      </c>
      <c r="I8300">
        <v>105.197</v>
      </c>
      <c r="J8300">
        <v>105.35</v>
      </c>
      <c r="K8300">
        <v>111</v>
      </c>
      <c r="L8300">
        <v>106</v>
      </c>
      <c r="M8300" t="s">
        <v>1928</v>
      </c>
      <c r="N8300" t="s">
        <v>36</v>
      </c>
      <c r="O8300">
        <v>5000000</v>
      </c>
      <c r="P8300">
        <v>5000000</v>
      </c>
      <c r="Q8300" t="s">
        <v>1845</v>
      </c>
      <c r="R8300">
        <v>3.93</v>
      </c>
      <c r="S8300">
        <v>3.88</v>
      </c>
      <c r="V8300" t="s">
        <v>3257</v>
      </c>
      <c r="W8300" t="s">
        <v>64</v>
      </c>
      <c r="X8300" t="s">
        <v>1847</v>
      </c>
      <c r="Y8300" t="s">
        <v>1266</v>
      </c>
      <c r="AA8300">
        <v>112.13</v>
      </c>
      <c r="AB8300">
        <v>107.13</v>
      </c>
    </row>
    <row r="8301" spans="1:28" x14ac:dyDescent="0.25">
      <c r="A8301" t="s">
        <v>1296</v>
      </c>
      <c r="B8301" t="s">
        <v>31</v>
      </c>
      <c r="C8301" t="s">
        <v>4616</v>
      </c>
      <c r="D8301">
        <v>2.56</v>
      </c>
      <c r="E8301" t="s">
        <v>72</v>
      </c>
      <c r="F8301" t="s">
        <v>34</v>
      </c>
      <c r="G8301" t="s">
        <v>35</v>
      </c>
      <c r="H8301" t="s">
        <v>3258</v>
      </c>
      <c r="I8301">
        <v>103.941</v>
      </c>
      <c r="J8301">
        <v>104.069</v>
      </c>
      <c r="K8301">
        <v>105</v>
      </c>
      <c r="L8301">
        <v>100</v>
      </c>
      <c r="M8301" t="s">
        <v>1850</v>
      </c>
      <c r="N8301" t="s">
        <v>53</v>
      </c>
      <c r="O8301">
        <v>5000000</v>
      </c>
      <c r="P8301">
        <v>5000000</v>
      </c>
      <c r="Q8301" t="s">
        <v>1845</v>
      </c>
      <c r="R8301">
        <v>3.75</v>
      </c>
      <c r="S8301">
        <v>3.7</v>
      </c>
      <c r="V8301" t="s">
        <v>3259</v>
      </c>
      <c r="W8301" t="s">
        <v>64</v>
      </c>
      <c r="X8301" t="s">
        <v>1847</v>
      </c>
      <c r="Y8301" t="s">
        <v>1266</v>
      </c>
      <c r="AA8301">
        <v>101.52</v>
      </c>
      <c r="AB8301">
        <v>96.52</v>
      </c>
    </row>
    <row r="8302" spans="1:28" x14ac:dyDescent="0.25">
      <c r="A8302" t="s">
        <v>1297</v>
      </c>
      <c r="B8302" t="s">
        <v>31</v>
      </c>
      <c r="C8302" t="s">
        <v>4616</v>
      </c>
      <c r="D8302">
        <v>2.59</v>
      </c>
      <c r="E8302" t="s">
        <v>74</v>
      </c>
      <c r="F8302" t="s">
        <v>34</v>
      </c>
      <c r="G8302" t="s">
        <v>35</v>
      </c>
      <c r="H8302" t="s">
        <v>3260</v>
      </c>
      <c r="I8302">
        <v>103.28100000000001</v>
      </c>
      <c r="J8302">
        <v>103.41</v>
      </c>
      <c r="K8302">
        <v>101</v>
      </c>
      <c r="L8302">
        <v>96</v>
      </c>
      <c r="M8302" t="s">
        <v>1850</v>
      </c>
      <c r="N8302" t="s">
        <v>53</v>
      </c>
      <c r="O8302">
        <v>10000000</v>
      </c>
      <c r="P8302">
        <v>0</v>
      </c>
      <c r="Q8302" t="s">
        <v>1845</v>
      </c>
      <c r="R8302">
        <v>3.71</v>
      </c>
      <c r="S8302">
        <v>3.66</v>
      </c>
      <c r="V8302" t="s">
        <v>3261</v>
      </c>
      <c r="W8302" t="s">
        <v>64</v>
      </c>
      <c r="X8302" t="s">
        <v>1847</v>
      </c>
      <c r="Y8302" t="s">
        <v>1266</v>
      </c>
      <c r="Z8302" t="s">
        <v>43</v>
      </c>
      <c r="AA8302">
        <v>97.22</v>
      </c>
      <c r="AB8302">
        <v>92.22</v>
      </c>
    </row>
    <row r="8303" spans="1:28" x14ac:dyDescent="0.25">
      <c r="A8303" t="s">
        <v>1298</v>
      </c>
      <c r="B8303" t="s">
        <v>31</v>
      </c>
      <c r="C8303" t="s">
        <v>4616</v>
      </c>
      <c r="D8303">
        <v>2.52</v>
      </c>
      <c r="E8303" t="s">
        <v>70</v>
      </c>
      <c r="F8303" t="s">
        <v>34</v>
      </c>
      <c r="G8303" t="s">
        <v>35</v>
      </c>
      <c r="H8303" t="s">
        <v>3262</v>
      </c>
      <c r="I8303">
        <v>105.435</v>
      </c>
      <c r="J8303">
        <v>105.56</v>
      </c>
      <c r="K8303">
        <v>100</v>
      </c>
      <c r="L8303">
        <v>95</v>
      </c>
      <c r="M8303" t="s">
        <v>1850</v>
      </c>
      <c r="N8303" t="s">
        <v>53</v>
      </c>
      <c r="O8303">
        <v>5000000</v>
      </c>
      <c r="P8303">
        <v>5000000</v>
      </c>
      <c r="Q8303" t="s">
        <v>1845</v>
      </c>
      <c r="R8303">
        <v>3.7</v>
      </c>
      <c r="S8303">
        <v>3.65</v>
      </c>
      <c r="V8303" t="s">
        <v>3263</v>
      </c>
      <c r="W8303" t="s">
        <v>64</v>
      </c>
      <c r="X8303" t="s">
        <v>1847</v>
      </c>
      <c r="Y8303" t="s">
        <v>1266</v>
      </c>
      <c r="AA8303">
        <v>97.23</v>
      </c>
      <c r="AB8303">
        <v>92.23</v>
      </c>
    </row>
    <row r="8304" spans="1:28" x14ac:dyDescent="0.25">
      <c r="A8304" t="s">
        <v>828</v>
      </c>
      <c r="B8304" t="s">
        <v>31</v>
      </c>
      <c r="C8304" t="s">
        <v>4616</v>
      </c>
      <c r="D8304">
        <v>1.5</v>
      </c>
      <c r="E8304" t="s">
        <v>829</v>
      </c>
      <c r="F8304" t="s">
        <v>136</v>
      </c>
      <c r="G8304" t="s">
        <v>35</v>
      </c>
      <c r="H8304" t="s">
        <v>3897</v>
      </c>
      <c r="I8304">
        <v>99.876000000000005</v>
      </c>
      <c r="J8304">
        <v>99.951999999999998</v>
      </c>
      <c r="K8304">
        <v>92</v>
      </c>
      <c r="L8304">
        <v>87</v>
      </c>
      <c r="M8304" t="s">
        <v>1902</v>
      </c>
      <c r="N8304" t="s">
        <v>78</v>
      </c>
      <c r="O8304">
        <v>5000000</v>
      </c>
      <c r="P8304">
        <v>0</v>
      </c>
      <c r="Q8304" t="s">
        <v>2154</v>
      </c>
      <c r="R8304">
        <v>3.57</v>
      </c>
      <c r="S8304">
        <v>3.52</v>
      </c>
      <c r="V8304" t="s">
        <v>3898</v>
      </c>
      <c r="W8304" t="s">
        <v>554</v>
      </c>
      <c r="X8304" t="s">
        <v>1847</v>
      </c>
      <c r="Y8304" t="s">
        <v>4617</v>
      </c>
      <c r="AA8304">
        <v>88</v>
      </c>
      <c r="AB8304">
        <v>84.57</v>
      </c>
    </row>
    <row r="8305" spans="1:28" x14ac:dyDescent="0.25">
      <c r="A8305" t="s">
        <v>831</v>
      </c>
      <c r="B8305" t="s">
        <v>31</v>
      </c>
      <c r="C8305" t="s">
        <v>4616</v>
      </c>
      <c r="D8305">
        <v>11.75</v>
      </c>
      <c r="E8305" t="s">
        <v>832</v>
      </c>
      <c r="F8305" t="s">
        <v>136</v>
      </c>
      <c r="G8305" t="s">
        <v>35</v>
      </c>
      <c r="H8305" t="s">
        <v>3900</v>
      </c>
      <c r="I8305">
        <v>90.542000000000002</v>
      </c>
      <c r="J8305">
        <v>91.132000000000005</v>
      </c>
      <c r="K8305">
        <v>185</v>
      </c>
      <c r="L8305">
        <v>180</v>
      </c>
      <c r="M8305" t="s">
        <v>1909</v>
      </c>
      <c r="N8305" t="s">
        <v>42</v>
      </c>
      <c r="O8305">
        <v>5000000</v>
      </c>
      <c r="P8305">
        <v>5000000</v>
      </c>
      <c r="Q8305" t="s">
        <v>2154</v>
      </c>
      <c r="R8305">
        <v>5.49</v>
      </c>
      <c r="S8305">
        <v>5.44</v>
      </c>
      <c r="V8305" t="s">
        <v>3901</v>
      </c>
      <c r="W8305" t="s">
        <v>554</v>
      </c>
      <c r="X8305" t="s">
        <v>1847</v>
      </c>
      <c r="Y8305" t="s">
        <v>4617</v>
      </c>
      <c r="AA8305">
        <v>190</v>
      </c>
      <c r="AB8305">
        <v>184.91</v>
      </c>
    </row>
    <row r="8306" spans="1:28" x14ac:dyDescent="0.25">
      <c r="A8306" t="s">
        <v>836</v>
      </c>
      <c r="B8306" t="s">
        <v>31</v>
      </c>
      <c r="C8306" t="s">
        <v>4616</v>
      </c>
      <c r="D8306">
        <v>2.0299999999999998</v>
      </c>
      <c r="E8306" t="s">
        <v>342</v>
      </c>
      <c r="F8306" t="s">
        <v>136</v>
      </c>
      <c r="G8306" t="s">
        <v>35</v>
      </c>
      <c r="H8306" t="s">
        <v>3902</v>
      </c>
      <c r="I8306">
        <v>100.982</v>
      </c>
      <c r="J8306">
        <v>101.083</v>
      </c>
      <c r="K8306">
        <v>79</v>
      </c>
      <c r="L8306">
        <v>74</v>
      </c>
      <c r="M8306" t="s">
        <v>1850</v>
      </c>
      <c r="N8306" t="s">
        <v>53</v>
      </c>
      <c r="O8306">
        <v>5000000</v>
      </c>
      <c r="P8306">
        <v>0</v>
      </c>
      <c r="Q8306" t="s">
        <v>2124</v>
      </c>
      <c r="R8306">
        <v>3.49</v>
      </c>
      <c r="S8306">
        <v>3.44</v>
      </c>
      <c r="V8306" t="s">
        <v>3903</v>
      </c>
      <c r="W8306" t="s">
        <v>554</v>
      </c>
      <c r="X8306" t="s">
        <v>1847</v>
      </c>
      <c r="Y8306" t="s">
        <v>4617</v>
      </c>
      <c r="AA8306">
        <v>80</v>
      </c>
      <c r="AB8306">
        <v>75.88</v>
      </c>
    </row>
    <row r="8307" spans="1:28" x14ac:dyDescent="0.25">
      <c r="A8307" t="s">
        <v>840</v>
      </c>
      <c r="B8307" t="s">
        <v>31</v>
      </c>
      <c r="C8307" t="s">
        <v>4616</v>
      </c>
      <c r="D8307">
        <v>12.05</v>
      </c>
      <c r="E8307" t="s">
        <v>832</v>
      </c>
      <c r="F8307" t="s">
        <v>136</v>
      </c>
      <c r="G8307" t="s">
        <v>35</v>
      </c>
      <c r="H8307" t="s">
        <v>3904</v>
      </c>
      <c r="I8307">
        <v>90.409000000000006</v>
      </c>
      <c r="J8307">
        <v>91.013999999999996</v>
      </c>
      <c r="K8307">
        <v>185</v>
      </c>
      <c r="L8307">
        <v>180</v>
      </c>
      <c r="M8307" t="s">
        <v>1909</v>
      </c>
      <c r="N8307" t="s">
        <v>42</v>
      </c>
      <c r="O8307">
        <v>5000000</v>
      </c>
      <c r="P8307">
        <v>5000000</v>
      </c>
      <c r="Q8307" t="s">
        <v>2154</v>
      </c>
      <c r="R8307">
        <v>5.49</v>
      </c>
      <c r="S8307">
        <v>5.44</v>
      </c>
      <c r="V8307" t="s">
        <v>3905</v>
      </c>
      <c r="W8307" t="s">
        <v>554</v>
      </c>
      <c r="X8307" t="s">
        <v>1847</v>
      </c>
      <c r="Y8307" t="s">
        <v>4617</v>
      </c>
      <c r="AA8307">
        <v>187</v>
      </c>
      <c r="AB8307">
        <v>182.53</v>
      </c>
    </row>
    <row r="8308" spans="1:28" x14ac:dyDescent="0.25">
      <c r="A8308" t="s">
        <v>841</v>
      </c>
      <c r="B8308" t="s">
        <v>31</v>
      </c>
      <c r="C8308" t="s">
        <v>4616</v>
      </c>
      <c r="D8308">
        <v>2.4700000000000002</v>
      </c>
      <c r="E8308" t="s">
        <v>832</v>
      </c>
      <c r="F8308" t="s">
        <v>136</v>
      </c>
      <c r="G8308" t="s">
        <v>35</v>
      </c>
      <c r="H8308" t="s">
        <v>3906</v>
      </c>
      <c r="I8308">
        <v>101.133</v>
      </c>
      <c r="J8308">
        <v>101.25700000000001</v>
      </c>
      <c r="K8308">
        <v>81</v>
      </c>
      <c r="L8308">
        <v>76</v>
      </c>
      <c r="M8308" t="s">
        <v>1883</v>
      </c>
      <c r="N8308" t="s">
        <v>63</v>
      </c>
      <c r="O8308">
        <v>5000000</v>
      </c>
      <c r="P8308">
        <v>2000000</v>
      </c>
      <c r="Q8308" t="s">
        <v>2154</v>
      </c>
      <c r="R8308">
        <v>3.56</v>
      </c>
      <c r="S8308">
        <v>3.51</v>
      </c>
      <c r="V8308" t="s">
        <v>3907</v>
      </c>
      <c r="W8308" t="s">
        <v>554</v>
      </c>
      <c r="X8308" t="s">
        <v>1847</v>
      </c>
      <c r="Y8308" t="s">
        <v>4617</v>
      </c>
      <c r="AA8308">
        <v>83</v>
      </c>
      <c r="AB8308">
        <v>77.61</v>
      </c>
    </row>
    <row r="8309" spans="1:28" x14ac:dyDescent="0.25">
      <c r="A8309" t="s">
        <v>843</v>
      </c>
      <c r="B8309" t="s">
        <v>31</v>
      </c>
      <c r="C8309" t="s">
        <v>4616</v>
      </c>
      <c r="D8309">
        <v>2.66</v>
      </c>
      <c r="E8309" t="s">
        <v>844</v>
      </c>
      <c r="F8309" t="s">
        <v>136</v>
      </c>
      <c r="G8309" t="s">
        <v>35</v>
      </c>
      <c r="H8309" t="s">
        <v>3908</v>
      </c>
      <c r="I8309">
        <v>100.629</v>
      </c>
      <c r="J8309">
        <v>100.76300000000001</v>
      </c>
      <c r="K8309">
        <v>95</v>
      </c>
      <c r="L8309">
        <v>90</v>
      </c>
      <c r="M8309" t="s">
        <v>1883</v>
      </c>
      <c r="N8309" t="s">
        <v>63</v>
      </c>
      <c r="O8309">
        <v>5000000</v>
      </c>
      <c r="P8309">
        <v>0</v>
      </c>
      <c r="Q8309" t="s">
        <v>2154</v>
      </c>
      <c r="R8309">
        <v>3.7</v>
      </c>
      <c r="S8309">
        <v>3.65</v>
      </c>
      <c r="V8309" t="s">
        <v>3909</v>
      </c>
      <c r="W8309" t="s">
        <v>554</v>
      </c>
      <c r="X8309" t="s">
        <v>1847</v>
      </c>
      <c r="Y8309" t="s">
        <v>4617</v>
      </c>
      <c r="AA8309">
        <v>94</v>
      </c>
      <c r="AB8309">
        <v>89.26</v>
      </c>
    </row>
    <row r="8310" spans="1:28" x14ac:dyDescent="0.25">
      <c r="A8310" t="s">
        <v>848</v>
      </c>
      <c r="B8310" t="s">
        <v>31</v>
      </c>
      <c r="C8310" t="s">
        <v>4616</v>
      </c>
      <c r="D8310">
        <v>3.55</v>
      </c>
      <c r="E8310" t="s">
        <v>832</v>
      </c>
      <c r="F8310" t="s">
        <v>136</v>
      </c>
      <c r="G8310" t="s">
        <v>35</v>
      </c>
      <c r="H8310" t="s">
        <v>3910</v>
      </c>
      <c r="I8310">
        <v>99.427000000000007</v>
      </c>
      <c r="J8310">
        <v>99.605000000000004</v>
      </c>
      <c r="K8310">
        <v>92</v>
      </c>
      <c r="L8310">
        <v>87</v>
      </c>
      <c r="M8310" t="s">
        <v>1874</v>
      </c>
      <c r="N8310" t="s">
        <v>111</v>
      </c>
      <c r="O8310">
        <v>5000000</v>
      </c>
      <c r="P8310">
        <v>2000000</v>
      </c>
      <c r="Q8310" t="s">
        <v>2154</v>
      </c>
      <c r="R8310">
        <v>3.78</v>
      </c>
      <c r="S8310">
        <v>3.73</v>
      </c>
      <c r="V8310" t="s">
        <v>3911</v>
      </c>
      <c r="W8310" t="s">
        <v>554</v>
      </c>
      <c r="X8310" t="s">
        <v>1847</v>
      </c>
      <c r="Y8310" t="s">
        <v>4617</v>
      </c>
      <c r="AA8310">
        <v>92</v>
      </c>
      <c r="AB8310">
        <v>86.52</v>
      </c>
    </row>
    <row r="8311" spans="1:28" x14ac:dyDescent="0.25">
      <c r="A8311" t="s">
        <v>849</v>
      </c>
      <c r="B8311" t="s">
        <v>31</v>
      </c>
      <c r="C8311" t="s">
        <v>4616</v>
      </c>
      <c r="D8311">
        <v>12.03</v>
      </c>
      <c r="E8311" t="s">
        <v>832</v>
      </c>
      <c r="F8311" t="s">
        <v>136</v>
      </c>
      <c r="G8311" t="s">
        <v>35</v>
      </c>
      <c r="H8311" t="s">
        <v>3912</v>
      </c>
      <c r="I8311">
        <v>87.424999999999997</v>
      </c>
      <c r="J8311">
        <v>88.028999999999996</v>
      </c>
      <c r="K8311">
        <v>185</v>
      </c>
      <c r="L8311">
        <v>180</v>
      </c>
      <c r="M8311" t="s">
        <v>1909</v>
      </c>
      <c r="N8311" t="s">
        <v>42</v>
      </c>
      <c r="O8311">
        <v>5000000</v>
      </c>
      <c r="P8311">
        <v>5000000</v>
      </c>
      <c r="Q8311" t="s">
        <v>2154</v>
      </c>
      <c r="R8311">
        <v>5.49</v>
      </c>
      <c r="S8311">
        <v>5.44</v>
      </c>
      <c r="V8311" t="s">
        <v>3913</v>
      </c>
      <c r="W8311" t="s">
        <v>554</v>
      </c>
      <c r="X8311" t="s">
        <v>1847</v>
      </c>
      <c r="Y8311" t="s">
        <v>4617</v>
      </c>
      <c r="AA8311">
        <v>186</v>
      </c>
      <c r="AB8311">
        <v>180.77</v>
      </c>
    </row>
    <row r="8312" spans="1:28" x14ac:dyDescent="0.25">
      <c r="A8312" t="s">
        <v>854</v>
      </c>
      <c r="B8312" t="s">
        <v>31</v>
      </c>
      <c r="C8312" t="s">
        <v>4616</v>
      </c>
      <c r="D8312">
        <v>12.43</v>
      </c>
      <c r="E8312" t="s">
        <v>832</v>
      </c>
      <c r="F8312" t="s">
        <v>136</v>
      </c>
      <c r="G8312" t="s">
        <v>35</v>
      </c>
      <c r="H8312" t="s">
        <v>3914</v>
      </c>
      <c r="I8312">
        <v>88.9</v>
      </c>
      <c r="J8312">
        <v>89.524000000000001</v>
      </c>
      <c r="K8312">
        <v>185</v>
      </c>
      <c r="L8312">
        <v>180</v>
      </c>
      <c r="M8312" t="s">
        <v>1909</v>
      </c>
      <c r="N8312" t="s">
        <v>42</v>
      </c>
      <c r="O8312">
        <v>5000000</v>
      </c>
      <c r="P8312">
        <v>2000000</v>
      </c>
      <c r="Q8312" t="s">
        <v>2154</v>
      </c>
      <c r="R8312">
        <v>5.49</v>
      </c>
      <c r="S8312">
        <v>5.44</v>
      </c>
      <c r="V8312" t="s">
        <v>3915</v>
      </c>
      <c r="W8312" t="s">
        <v>554</v>
      </c>
      <c r="X8312" t="s">
        <v>1847</v>
      </c>
      <c r="Y8312" t="s">
        <v>4617</v>
      </c>
      <c r="AA8312">
        <v>184</v>
      </c>
      <c r="AB8312">
        <v>179.51</v>
      </c>
    </row>
    <row r="8313" spans="1:28" x14ac:dyDescent="0.25">
      <c r="A8313" t="s">
        <v>855</v>
      </c>
      <c r="B8313" t="s">
        <v>31</v>
      </c>
      <c r="C8313" t="s">
        <v>4616</v>
      </c>
      <c r="D8313">
        <v>4.47</v>
      </c>
      <c r="E8313" t="s">
        <v>844</v>
      </c>
      <c r="F8313" t="s">
        <v>136</v>
      </c>
      <c r="G8313" t="s">
        <v>35</v>
      </c>
      <c r="H8313" t="s">
        <v>3916</v>
      </c>
      <c r="I8313">
        <v>99.397999999999996</v>
      </c>
      <c r="J8313">
        <v>99.622</v>
      </c>
      <c r="K8313">
        <v>112</v>
      </c>
      <c r="L8313">
        <v>107</v>
      </c>
      <c r="M8313" t="s">
        <v>1856</v>
      </c>
      <c r="N8313" t="s">
        <v>50</v>
      </c>
      <c r="O8313">
        <v>5000000</v>
      </c>
      <c r="P8313">
        <v>2000000</v>
      </c>
      <c r="Q8313" t="s">
        <v>2154</v>
      </c>
      <c r="R8313">
        <v>4.09</v>
      </c>
      <c r="S8313">
        <v>4.04</v>
      </c>
      <c r="V8313" t="s">
        <v>3917</v>
      </c>
      <c r="W8313" t="s">
        <v>554</v>
      </c>
      <c r="X8313" t="s">
        <v>1847</v>
      </c>
      <c r="Y8313" t="s">
        <v>4617</v>
      </c>
      <c r="AA8313">
        <v>112</v>
      </c>
      <c r="AB8313">
        <v>107.11</v>
      </c>
    </row>
    <row r="8314" spans="1:28" x14ac:dyDescent="0.25">
      <c r="A8314" t="s">
        <v>856</v>
      </c>
      <c r="B8314" t="s">
        <v>31</v>
      </c>
      <c r="C8314" t="s">
        <v>4616</v>
      </c>
      <c r="D8314">
        <v>1.78</v>
      </c>
      <c r="E8314" t="s">
        <v>829</v>
      </c>
      <c r="F8314" t="s">
        <v>136</v>
      </c>
      <c r="G8314" t="s">
        <v>35</v>
      </c>
      <c r="H8314" t="s">
        <v>3918</v>
      </c>
      <c r="I8314">
        <v>100.88800000000001</v>
      </c>
      <c r="J8314">
        <v>100.977</v>
      </c>
      <c r="K8314">
        <v>103</v>
      </c>
      <c r="L8314">
        <v>98</v>
      </c>
      <c r="M8314" t="s">
        <v>1850</v>
      </c>
      <c r="N8314" t="s">
        <v>53</v>
      </c>
      <c r="O8314">
        <v>5000000</v>
      </c>
      <c r="P8314">
        <v>0</v>
      </c>
      <c r="Q8314" t="s">
        <v>2154</v>
      </c>
      <c r="R8314">
        <v>3.73</v>
      </c>
      <c r="S8314">
        <v>3.68</v>
      </c>
      <c r="V8314" t="s">
        <v>3919</v>
      </c>
      <c r="W8314" t="s">
        <v>554</v>
      </c>
      <c r="X8314" t="s">
        <v>1847</v>
      </c>
      <c r="Y8314" t="s">
        <v>4617</v>
      </c>
      <c r="AA8314">
        <v>105</v>
      </c>
      <c r="AB8314">
        <v>100.52</v>
      </c>
    </row>
    <row r="8315" spans="1:28" x14ac:dyDescent="0.25">
      <c r="A8315" t="s">
        <v>857</v>
      </c>
      <c r="B8315" t="s">
        <v>31</v>
      </c>
      <c r="C8315" t="s">
        <v>4616</v>
      </c>
      <c r="D8315">
        <v>2.02</v>
      </c>
      <c r="E8315" t="s">
        <v>345</v>
      </c>
      <c r="F8315" t="s">
        <v>136</v>
      </c>
      <c r="G8315" t="s">
        <v>35</v>
      </c>
      <c r="H8315" t="s">
        <v>3920</v>
      </c>
      <c r="I8315">
        <v>98.605000000000004</v>
      </c>
      <c r="J8315">
        <v>98.706000000000003</v>
      </c>
      <c r="K8315">
        <v>83</v>
      </c>
      <c r="L8315">
        <v>78</v>
      </c>
      <c r="M8315" t="s">
        <v>1850</v>
      </c>
      <c r="N8315" t="s">
        <v>53</v>
      </c>
      <c r="O8315">
        <v>5000000</v>
      </c>
      <c r="P8315">
        <v>0</v>
      </c>
      <c r="Q8315" t="s">
        <v>2154</v>
      </c>
      <c r="R8315">
        <v>3.53</v>
      </c>
      <c r="S8315">
        <v>3.48</v>
      </c>
      <c r="V8315" t="s">
        <v>3921</v>
      </c>
      <c r="W8315" t="s">
        <v>554</v>
      </c>
      <c r="X8315" t="s">
        <v>1847</v>
      </c>
      <c r="Y8315" t="s">
        <v>4617</v>
      </c>
      <c r="AA8315">
        <v>83</v>
      </c>
      <c r="AB8315">
        <v>79.8</v>
      </c>
    </row>
    <row r="8316" spans="1:28" x14ac:dyDescent="0.25">
      <c r="A8316" t="s">
        <v>859</v>
      </c>
      <c r="B8316" t="s">
        <v>31</v>
      </c>
      <c r="C8316" t="s">
        <v>4616</v>
      </c>
      <c r="D8316">
        <v>2.75</v>
      </c>
      <c r="E8316" t="s">
        <v>342</v>
      </c>
      <c r="F8316" t="s">
        <v>136</v>
      </c>
      <c r="G8316" t="s">
        <v>35</v>
      </c>
      <c r="H8316" t="s">
        <v>3922</v>
      </c>
      <c r="I8316">
        <v>95.581000000000003</v>
      </c>
      <c r="J8316">
        <v>95.718999999999994</v>
      </c>
      <c r="K8316">
        <v>89</v>
      </c>
      <c r="L8316">
        <v>84</v>
      </c>
      <c r="M8316" t="s">
        <v>1883</v>
      </c>
      <c r="N8316" t="s">
        <v>63</v>
      </c>
      <c r="O8316">
        <v>5000000</v>
      </c>
      <c r="P8316">
        <v>0</v>
      </c>
      <c r="Q8316" t="s">
        <v>2124</v>
      </c>
      <c r="R8316">
        <v>3.64</v>
      </c>
      <c r="S8316">
        <v>3.59</v>
      </c>
      <c r="V8316" t="s">
        <v>3923</v>
      </c>
      <c r="W8316" t="s">
        <v>554</v>
      </c>
      <c r="X8316" t="s">
        <v>1847</v>
      </c>
      <c r="Y8316" t="s">
        <v>4617</v>
      </c>
      <c r="AA8316">
        <v>86</v>
      </c>
      <c r="AB8316">
        <v>80.67</v>
      </c>
    </row>
    <row r="8317" spans="1:28" x14ac:dyDescent="0.25">
      <c r="A8317" t="s">
        <v>860</v>
      </c>
      <c r="B8317" t="s">
        <v>31</v>
      </c>
      <c r="C8317" t="s">
        <v>4616</v>
      </c>
      <c r="D8317">
        <v>4.68</v>
      </c>
      <c r="E8317" t="s">
        <v>342</v>
      </c>
      <c r="F8317" t="s">
        <v>136</v>
      </c>
      <c r="G8317" t="s">
        <v>35</v>
      </c>
      <c r="H8317" t="s">
        <v>3924</v>
      </c>
      <c r="I8317">
        <v>92.284999999999997</v>
      </c>
      <c r="J8317">
        <v>92.519000000000005</v>
      </c>
      <c r="K8317">
        <v>108</v>
      </c>
      <c r="L8317">
        <v>103</v>
      </c>
      <c r="M8317" t="s">
        <v>1856</v>
      </c>
      <c r="N8317" t="s">
        <v>50</v>
      </c>
      <c r="O8317">
        <v>5000000</v>
      </c>
      <c r="P8317">
        <v>0</v>
      </c>
      <c r="Q8317" t="s">
        <v>2124</v>
      </c>
      <c r="R8317">
        <v>4.05</v>
      </c>
      <c r="S8317">
        <v>4</v>
      </c>
      <c r="V8317" t="s">
        <v>3925</v>
      </c>
      <c r="W8317" t="s">
        <v>554</v>
      </c>
      <c r="X8317" t="s">
        <v>1847</v>
      </c>
      <c r="Y8317" t="s">
        <v>4617</v>
      </c>
      <c r="AA8317">
        <v>103</v>
      </c>
      <c r="AB8317">
        <v>98.01</v>
      </c>
    </row>
    <row r="8318" spans="1:28" x14ac:dyDescent="0.25">
      <c r="A8318" t="s">
        <v>861</v>
      </c>
      <c r="B8318" t="s">
        <v>31</v>
      </c>
      <c r="C8318" t="s">
        <v>4616</v>
      </c>
      <c r="D8318">
        <v>1.71</v>
      </c>
      <c r="E8318" t="s">
        <v>342</v>
      </c>
      <c r="F8318" t="s">
        <v>136</v>
      </c>
      <c r="G8318" t="s">
        <v>35</v>
      </c>
      <c r="H8318" t="s">
        <v>3926</v>
      </c>
      <c r="I8318">
        <v>97.825000000000003</v>
      </c>
      <c r="J8318">
        <v>97.91</v>
      </c>
      <c r="K8318">
        <v>74</v>
      </c>
      <c r="L8318">
        <v>69</v>
      </c>
      <c r="M8318" t="s">
        <v>1844</v>
      </c>
      <c r="N8318" t="s">
        <v>48</v>
      </c>
      <c r="O8318">
        <v>5000000</v>
      </c>
      <c r="P8318">
        <v>0</v>
      </c>
      <c r="Q8318" t="s">
        <v>2124</v>
      </c>
      <c r="R8318">
        <v>3.42</v>
      </c>
      <c r="S8318">
        <v>3.37</v>
      </c>
      <c r="V8318" t="s">
        <v>3927</v>
      </c>
      <c r="W8318" t="s">
        <v>554</v>
      </c>
      <c r="X8318" t="s">
        <v>1847</v>
      </c>
      <c r="Y8318" t="s">
        <v>4617</v>
      </c>
      <c r="AA8318">
        <v>74</v>
      </c>
      <c r="AB8318">
        <v>68.95</v>
      </c>
    </row>
    <row r="8319" spans="1:28" x14ac:dyDescent="0.25">
      <c r="A8319" t="s">
        <v>864</v>
      </c>
      <c r="B8319" t="s">
        <v>31</v>
      </c>
      <c r="C8319" t="s">
        <v>4616</v>
      </c>
      <c r="D8319">
        <v>5.4</v>
      </c>
      <c r="E8319" t="s">
        <v>829</v>
      </c>
      <c r="F8319" t="s">
        <v>136</v>
      </c>
      <c r="G8319" t="s">
        <v>35</v>
      </c>
      <c r="H8319" t="s">
        <v>3928</v>
      </c>
      <c r="I8319">
        <v>95.778999999999996</v>
      </c>
      <c r="J8319">
        <v>96.05</v>
      </c>
      <c r="K8319">
        <v>166</v>
      </c>
      <c r="L8319">
        <v>161</v>
      </c>
      <c r="M8319" t="s">
        <v>1938</v>
      </c>
      <c r="N8319" t="s">
        <v>145</v>
      </c>
      <c r="O8319">
        <v>5000000</v>
      </c>
      <c r="P8319">
        <v>0</v>
      </c>
      <c r="Q8319" t="s">
        <v>2154</v>
      </c>
      <c r="R8319">
        <v>4.75</v>
      </c>
      <c r="S8319">
        <v>4.7</v>
      </c>
      <c r="V8319" t="s">
        <v>3929</v>
      </c>
      <c r="W8319" t="s">
        <v>554</v>
      </c>
      <c r="X8319" t="s">
        <v>1847</v>
      </c>
      <c r="Y8319" t="s">
        <v>4617</v>
      </c>
      <c r="AA8319">
        <v>162</v>
      </c>
      <c r="AB8319">
        <v>157.27000000000001</v>
      </c>
    </row>
    <row r="8320" spans="1:28" x14ac:dyDescent="0.25">
      <c r="A8320" t="s">
        <v>865</v>
      </c>
      <c r="B8320" t="s">
        <v>31</v>
      </c>
      <c r="C8320" t="s">
        <v>4616</v>
      </c>
      <c r="D8320">
        <v>12.27</v>
      </c>
      <c r="E8320" t="s">
        <v>829</v>
      </c>
      <c r="F8320" t="s">
        <v>136</v>
      </c>
      <c r="G8320" t="s">
        <v>35</v>
      </c>
      <c r="H8320" t="s">
        <v>3930</v>
      </c>
      <c r="I8320">
        <v>89.328000000000003</v>
      </c>
      <c r="J8320">
        <v>90.567999999999998</v>
      </c>
      <c r="K8320">
        <v>225</v>
      </c>
      <c r="L8320">
        <v>215</v>
      </c>
      <c r="M8320" t="s">
        <v>1909</v>
      </c>
      <c r="N8320" t="s">
        <v>42</v>
      </c>
      <c r="O8320">
        <v>3000000</v>
      </c>
      <c r="P8320">
        <v>0</v>
      </c>
      <c r="Q8320" t="s">
        <v>2154</v>
      </c>
      <c r="R8320">
        <v>5.89</v>
      </c>
      <c r="S8320">
        <v>5.79</v>
      </c>
      <c r="V8320" t="s">
        <v>3931</v>
      </c>
      <c r="W8320" t="s">
        <v>554</v>
      </c>
      <c r="X8320" t="s">
        <v>1847</v>
      </c>
      <c r="Y8320" t="s">
        <v>4617</v>
      </c>
      <c r="AA8320">
        <v>223</v>
      </c>
      <c r="AB8320">
        <v>212.87</v>
      </c>
    </row>
    <row r="8321" spans="1:28" x14ac:dyDescent="0.25">
      <c r="A8321" t="s">
        <v>866</v>
      </c>
      <c r="B8321" t="s">
        <v>31</v>
      </c>
      <c r="C8321" t="s">
        <v>4616</v>
      </c>
      <c r="D8321">
        <v>5.5</v>
      </c>
      <c r="E8321" t="s">
        <v>832</v>
      </c>
      <c r="F8321" t="s">
        <v>136</v>
      </c>
      <c r="G8321" t="s">
        <v>35</v>
      </c>
      <c r="H8321" t="s">
        <v>3932</v>
      </c>
      <c r="I8321">
        <v>95.509</v>
      </c>
      <c r="J8321">
        <v>95.784000000000006</v>
      </c>
      <c r="K8321">
        <v>124</v>
      </c>
      <c r="L8321">
        <v>119</v>
      </c>
      <c r="M8321" t="s">
        <v>1938</v>
      </c>
      <c r="N8321" t="s">
        <v>145</v>
      </c>
      <c r="O8321">
        <v>5000000</v>
      </c>
      <c r="P8321">
        <v>2000000</v>
      </c>
      <c r="Q8321" t="s">
        <v>2154</v>
      </c>
      <c r="R8321">
        <v>4.33</v>
      </c>
      <c r="S8321">
        <v>4.28</v>
      </c>
      <c r="V8321" t="s">
        <v>3933</v>
      </c>
      <c r="W8321" t="s">
        <v>554</v>
      </c>
      <c r="X8321" t="s">
        <v>1847</v>
      </c>
      <c r="Y8321" t="s">
        <v>4617</v>
      </c>
      <c r="AA8321">
        <v>119</v>
      </c>
      <c r="AB8321">
        <v>114.93</v>
      </c>
    </row>
    <row r="8322" spans="1:28" x14ac:dyDescent="0.25">
      <c r="A8322" t="s">
        <v>867</v>
      </c>
      <c r="B8322" t="s">
        <v>31</v>
      </c>
      <c r="C8322" t="s">
        <v>4616</v>
      </c>
      <c r="D8322">
        <v>12.47</v>
      </c>
      <c r="E8322" t="s">
        <v>832</v>
      </c>
      <c r="F8322" t="s">
        <v>136</v>
      </c>
      <c r="G8322" t="s">
        <v>35</v>
      </c>
      <c r="H8322" t="s">
        <v>3934</v>
      </c>
      <c r="I8322">
        <v>86.09</v>
      </c>
      <c r="J8322">
        <v>86.716999999999999</v>
      </c>
      <c r="K8322">
        <v>185</v>
      </c>
      <c r="L8322">
        <v>180</v>
      </c>
      <c r="M8322" t="s">
        <v>1909</v>
      </c>
      <c r="N8322" t="s">
        <v>42</v>
      </c>
      <c r="O8322">
        <v>5000000</v>
      </c>
      <c r="P8322">
        <v>2000000</v>
      </c>
      <c r="Q8322" t="s">
        <v>2154</v>
      </c>
      <c r="R8322">
        <v>5.49</v>
      </c>
      <c r="S8322">
        <v>5.44</v>
      </c>
      <c r="V8322" t="s">
        <v>3935</v>
      </c>
      <c r="W8322" t="s">
        <v>554</v>
      </c>
      <c r="X8322" t="s">
        <v>1847</v>
      </c>
      <c r="Y8322" t="s">
        <v>4617</v>
      </c>
      <c r="AA8322">
        <v>183</v>
      </c>
      <c r="AB8322">
        <v>177.88</v>
      </c>
    </row>
    <row r="8323" spans="1:28" x14ac:dyDescent="0.25">
      <c r="A8323" t="s">
        <v>868</v>
      </c>
      <c r="B8323" t="s">
        <v>31</v>
      </c>
      <c r="C8323" t="s">
        <v>4616</v>
      </c>
      <c r="D8323">
        <v>5.77</v>
      </c>
      <c r="E8323" t="s">
        <v>844</v>
      </c>
      <c r="F8323" t="s">
        <v>136</v>
      </c>
      <c r="G8323" t="s">
        <v>35</v>
      </c>
      <c r="H8323" t="s">
        <v>3936</v>
      </c>
      <c r="I8323">
        <v>103.328</v>
      </c>
      <c r="J8323">
        <v>103.617</v>
      </c>
      <c r="K8323">
        <v>131</v>
      </c>
      <c r="L8323">
        <v>126</v>
      </c>
      <c r="M8323" t="s">
        <v>1972</v>
      </c>
      <c r="N8323" t="s">
        <v>96</v>
      </c>
      <c r="O8323">
        <v>5000000</v>
      </c>
      <c r="P8323">
        <v>2000000</v>
      </c>
      <c r="Q8323" t="s">
        <v>2154</v>
      </c>
      <c r="R8323">
        <v>4.43</v>
      </c>
      <c r="S8323">
        <v>4.38</v>
      </c>
      <c r="V8323" t="s">
        <v>3937</v>
      </c>
      <c r="W8323" t="s">
        <v>554</v>
      </c>
      <c r="X8323" t="s">
        <v>1847</v>
      </c>
      <c r="Y8323" t="s">
        <v>4617</v>
      </c>
      <c r="AA8323">
        <v>130</v>
      </c>
      <c r="AB8323">
        <v>125.35</v>
      </c>
    </row>
    <row r="8324" spans="1:28" x14ac:dyDescent="0.25">
      <c r="A8324" t="s">
        <v>869</v>
      </c>
      <c r="B8324" t="s">
        <v>31</v>
      </c>
      <c r="C8324" t="s">
        <v>4616</v>
      </c>
      <c r="D8324">
        <v>5.86</v>
      </c>
      <c r="E8324" t="s">
        <v>829</v>
      </c>
      <c r="F8324" t="s">
        <v>136</v>
      </c>
      <c r="G8324" t="s">
        <v>35</v>
      </c>
      <c r="H8324" t="s">
        <v>3938</v>
      </c>
      <c r="I8324">
        <v>105.48399999999999</v>
      </c>
      <c r="J8324">
        <v>105.77800000000001</v>
      </c>
      <c r="K8324">
        <v>176</v>
      </c>
      <c r="L8324">
        <v>171</v>
      </c>
      <c r="M8324" t="s">
        <v>1972</v>
      </c>
      <c r="N8324" t="s">
        <v>96</v>
      </c>
      <c r="O8324">
        <v>5000000</v>
      </c>
      <c r="P8324">
        <v>0</v>
      </c>
      <c r="Q8324" t="s">
        <v>2154</v>
      </c>
      <c r="R8324">
        <v>4.88</v>
      </c>
      <c r="S8324">
        <v>4.83</v>
      </c>
      <c r="V8324" t="s">
        <v>3939</v>
      </c>
      <c r="W8324" t="s">
        <v>554</v>
      </c>
      <c r="X8324" t="s">
        <v>1847</v>
      </c>
      <c r="Y8324" t="s">
        <v>4617</v>
      </c>
      <c r="AA8324">
        <v>174</v>
      </c>
      <c r="AB8324">
        <v>169.09</v>
      </c>
    </row>
    <row r="8325" spans="1:28" x14ac:dyDescent="0.25">
      <c r="A8325" t="s">
        <v>873</v>
      </c>
      <c r="B8325" t="s">
        <v>31</v>
      </c>
      <c r="C8325" t="s">
        <v>4616</v>
      </c>
      <c r="D8325">
        <v>10.68</v>
      </c>
      <c r="E8325" t="s">
        <v>832</v>
      </c>
      <c r="F8325" t="s">
        <v>136</v>
      </c>
      <c r="G8325" t="s">
        <v>35</v>
      </c>
      <c r="H8325" t="s">
        <v>3940</v>
      </c>
      <c r="I8325">
        <v>91.605999999999995</v>
      </c>
      <c r="J8325">
        <v>92.141000000000005</v>
      </c>
      <c r="K8325">
        <v>185</v>
      </c>
      <c r="L8325">
        <v>180</v>
      </c>
      <c r="M8325" t="s">
        <v>1909</v>
      </c>
      <c r="N8325" t="s">
        <v>42</v>
      </c>
      <c r="O8325">
        <v>5000000</v>
      </c>
      <c r="P8325">
        <v>2000000</v>
      </c>
      <c r="Q8325" t="s">
        <v>2154</v>
      </c>
      <c r="R8325">
        <v>5.49</v>
      </c>
      <c r="S8325">
        <v>5.44</v>
      </c>
      <c r="V8325" t="s">
        <v>3941</v>
      </c>
      <c r="W8325" t="s">
        <v>554</v>
      </c>
      <c r="X8325" t="s">
        <v>1847</v>
      </c>
      <c r="Y8325" t="s">
        <v>4617</v>
      </c>
      <c r="AA8325">
        <v>195</v>
      </c>
      <c r="AB8325">
        <v>190.67</v>
      </c>
    </row>
    <row r="8326" spans="1:28" x14ac:dyDescent="0.25">
      <c r="A8326" t="s">
        <v>875</v>
      </c>
      <c r="B8326" t="s">
        <v>31</v>
      </c>
      <c r="C8326" t="s">
        <v>4616</v>
      </c>
      <c r="D8326">
        <v>11.02</v>
      </c>
      <c r="E8326" t="s">
        <v>832</v>
      </c>
      <c r="F8326" t="s">
        <v>136</v>
      </c>
      <c r="G8326" t="s">
        <v>35</v>
      </c>
      <c r="H8326" t="s">
        <v>3942</v>
      </c>
      <c r="I8326">
        <v>92.055999999999997</v>
      </c>
      <c r="J8326">
        <v>92.61</v>
      </c>
      <c r="K8326">
        <v>185</v>
      </c>
      <c r="L8326">
        <v>180</v>
      </c>
      <c r="M8326" t="s">
        <v>1909</v>
      </c>
      <c r="N8326" t="s">
        <v>42</v>
      </c>
      <c r="O8326">
        <v>5000000</v>
      </c>
      <c r="P8326">
        <v>5000000</v>
      </c>
      <c r="Q8326" t="s">
        <v>2154</v>
      </c>
      <c r="R8326">
        <v>5.49</v>
      </c>
      <c r="S8326">
        <v>5.44</v>
      </c>
      <c r="V8326" t="s">
        <v>3943</v>
      </c>
      <c r="W8326" t="s">
        <v>554</v>
      </c>
      <c r="X8326" t="s">
        <v>1847</v>
      </c>
      <c r="Y8326" t="s">
        <v>4617</v>
      </c>
      <c r="AA8326">
        <v>194</v>
      </c>
      <c r="AB8326">
        <v>189.46</v>
      </c>
    </row>
    <row r="8327" spans="1:28" x14ac:dyDescent="0.25">
      <c r="A8327" t="s">
        <v>876</v>
      </c>
      <c r="B8327" t="s">
        <v>31</v>
      </c>
      <c r="C8327" t="s">
        <v>4616</v>
      </c>
      <c r="D8327">
        <v>10.23</v>
      </c>
      <c r="E8327" t="s">
        <v>829</v>
      </c>
      <c r="F8327" t="s">
        <v>136</v>
      </c>
      <c r="G8327" t="s">
        <v>35</v>
      </c>
      <c r="H8327" t="s">
        <v>3944</v>
      </c>
      <c r="I8327">
        <v>85.766000000000005</v>
      </c>
      <c r="J8327">
        <v>86.798000000000002</v>
      </c>
      <c r="K8327">
        <v>225</v>
      </c>
      <c r="L8327">
        <v>215</v>
      </c>
      <c r="M8327" t="s">
        <v>1909</v>
      </c>
      <c r="N8327" t="s">
        <v>42</v>
      </c>
      <c r="O8327">
        <v>3000000</v>
      </c>
      <c r="P8327">
        <v>0</v>
      </c>
      <c r="Q8327" t="s">
        <v>2154</v>
      </c>
      <c r="R8327">
        <v>5.89</v>
      </c>
      <c r="S8327">
        <v>5.79</v>
      </c>
      <c r="V8327" t="s">
        <v>3945</v>
      </c>
      <c r="W8327" t="s">
        <v>554</v>
      </c>
      <c r="X8327" t="s">
        <v>1847</v>
      </c>
      <c r="Y8327" t="s">
        <v>4617</v>
      </c>
      <c r="AA8327">
        <v>234</v>
      </c>
      <c r="AB8327">
        <v>224.22</v>
      </c>
    </row>
    <row r="8328" spans="1:28" x14ac:dyDescent="0.25">
      <c r="A8328" t="s">
        <v>878</v>
      </c>
      <c r="B8328" t="s">
        <v>31</v>
      </c>
      <c r="C8328" t="s">
        <v>4616</v>
      </c>
      <c r="D8328">
        <v>1.75</v>
      </c>
      <c r="E8328" t="s">
        <v>832</v>
      </c>
      <c r="F8328" t="s">
        <v>136</v>
      </c>
      <c r="G8328" t="s">
        <v>35</v>
      </c>
      <c r="H8328" t="s">
        <v>3946</v>
      </c>
      <c r="I8328">
        <v>101.349</v>
      </c>
      <c r="J8328">
        <v>101.437</v>
      </c>
      <c r="K8328">
        <v>76</v>
      </c>
      <c r="L8328">
        <v>71</v>
      </c>
      <c r="M8328" t="s">
        <v>1850</v>
      </c>
      <c r="N8328" t="s">
        <v>53</v>
      </c>
      <c r="O8328">
        <v>5000000</v>
      </c>
      <c r="P8328">
        <v>2000000</v>
      </c>
      <c r="Q8328" t="s">
        <v>2154</v>
      </c>
      <c r="R8328">
        <v>3.46</v>
      </c>
      <c r="S8328">
        <v>3.41</v>
      </c>
      <c r="V8328" t="s">
        <v>3947</v>
      </c>
      <c r="W8328" t="s">
        <v>554</v>
      </c>
      <c r="X8328" t="s">
        <v>1847</v>
      </c>
      <c r="Y8328" t="s">
        <v>4617</v>
      </c>
      <c r="AA8328">
        <v>78</v>
      </c>
      <c r="AB8328">
        <v>73.569999999999993</v>
      </c>
    </row>
    <row r="8329" spans="1:28" x14ac:dyDescent="0.25">
      <c r="A8329" t="s">
        <v>884</v>
      </c>
      <c r="B8329" t="s">
        <v>31</v>
      </c>
      <c r="C8329" t="s">
        <v>4616</v>
      </c>
      <c r="D8329">
        <v>4.04</v>
      </c>
      <c r="E8329" t="s">
        <v>885</v>
      </c>
      <c r="F8329" t="s">
        <v>136</v>
      </c>
      <c r="G8329" t="s">
        <v>35</v>
      </c>
      <c r="H8329" t="s">
        <v>3948</v>
      </c>
      <c r="I8329">
        <v>100.438</v>
      </c>
      <c r="J8329">
        <v>100.64</v>
      </c>
      <c r="K8329">
        <v>109</v>
      </c>
      <c r="L8329">
        <v>104</v>
      </c>
      <c r="M8329" t="s">
        <v>1866</v>
      </c>
      <c r="N8329" t="s">
        <v>60</v>
      </c>
      <c r="O8329">
        <v>5000000</v>
      </c>
      <c r="P8329">
        <v>2000000</v>
      </c>
      <c r="Q8329" t="s">
        <v>2154</v>
      </c>
      <c r="R8329">
        <v>3.99</v>
      </c>
      <c r="S8329">
        <v>3.94</v>
      </c>
      <c r="V8329" t="s">
        <v>3949</v>
      </c>
      <c r="W8329" t="s">
        <v>554</v>
      </c>
      <c r="X8329" t="s">
        <v>1847</v>
      </c>
      <c r="Y8329" t="s">
        <v>4617</v>
      </c>
      <c r="AA8329">
        <v>108</v>
      </c>
      <c r="AB8329">
        <v>102.73</v>
      </c>
    </row>
    <row r="8330" spans="1:28" x14ac:dyDescent="0.25">
      <c r="A8330" t="s">
        <v>886</v>
      </c>
      <c r="B8330" t="s">
        <v>31</v>
      </c>
      <c r="C8330" t="s">
        <v>4616</v>
      </c>
      <c r="D8330">
        <v>5.47</v>
      </c>
      <c r="E8330" t="s">
        <v>345</v>
      </c>
      <c r="F8330" t="s">
        <v>136</v>
      </c>
      <c r="G8330" t="s">
        <v>35</v>
      </c>
      <c r="H8330" t="s">
        <v>3950</v>
      </c>
      <c r="I8330">
        <v>100.518</v>
      </c>
      <c r="J8330">
        <v>100.79300000000001</v>
      </c>
      <c r="K8330">
        <v>127</v>
      </c>
      <c r="L8330">
        <v>122</v>
      </c>
      <c r="M8330" t="s">
        <v>1938</v>
      </c>
      <c r="N8330" t="s">
        <v>145</v>
      </c>
      <c r="O8330">
        <v>5000000</v>
      </c>
      <c r="P8330">
        <v>2000000</v>
      </c>
      <c r="Q8330" t="s">
        <v>2154</v>
      </c>
      <c r="R8330">
        <v>4.3600000000000003</v>
      </c>
      <c r="S8330">
        <v>4.3099999999999996</v>
      </c>
      <c r="V8330" t="s">
        <v>3951</v>
      </c>
      <c r="W8330" t="s">
        <v>554</v>
      </c>
      <c r="X8330" t="s">
        <v>1847</v>
      </c>
      <c r="Y8330" t="s">
        <v>4617</v>
      </c>
      <c r="AA8330">
        <v>125</v>
      </c>
      <c r="AB8330">
        <v>119.83</v>
      </c>
    </row>
    <row r="8331" spans="1:28" x14ac:dyDescent="0.25">
      <c r="A8331" t="s">
        <v>891</v>
      </c>
      <c r="B8331" t="s">
        <v>31</v>
      </c>
      <c r="C8331" t="s">
        <v>4616</v>
      </c>
      <c r="D8331">
        <v>6.68</v>
      </c>
      <c r="E8331" t="s">
        <v>832</v>
      </c>
      <c r="F8331" t="s">
        <v>136</v>
      </c>
      <c r="G8331" t="s">
        <v>35</v>
      </c>
      <c r="H8331" t="s">
        <v>3952</v>
      </c>
      <c r="I8331">
        <v>104.16200000000001</v>
      </c>
      <c r="J8331">
        <v>104.496</v>
      </c>
      <c r="K8331">
        <v>134</v>
      </c>
      <c r="L8331">
        <v>129</v>
      </c>
      <c r="M8331" t="s">
        <v>2107</v>
      </c>
      <c r="N8331" t="s">
        <v>40</v>
      </c>
      <c r="O8331">
        <v>5000000</v>
      </c>
      <c r="P8331">
        <v>2000000</v>
      </c>
      <c r="Q8331" t="s">
        <v>2154</v>
      </c>
      <c r="R8331">
        <v>4.58</v>
      </c>
      <c r="S8331">
        <v>4.53</v>
      </c>
      <c r="V8331" t="s">
        <v>3953</v>
      </c>
      <c r="W8331" t="s">
        <v>554</v>
      </c>
      <c r="X8331" t="s">
        <v>1847</v>
      </c>
      <c r="Y8331" t="s">
        <v>4617</v>
      </c>
      <c r="AA8331">
        <v>135</v>
      </c>
      <c r="AB8331">
        <v>130.28</v>
      </c>
    </row>
    <row r="8332" spans="1:28" x14ac:dyDescent="0.25">
      <c r="A8332" t="s">
        <v>895</v>
      </c>
      <c r="B8332" t="s">
        <v>31</v>
      </c>
      <c r="C8332" t="s">
        <v>4616</v>
      </c>
      <c r="D8332">
        <v>7.15</v>
      </c>
      <c r="E8332" t="s">
        <v>342</v>
      </c>
      <c r="F8332" t="s">
        <v>136</v>
      </c>
      <c r="G8332" t="s">
        <v>35</v>
      </c>
      <c r="H8332" t="s">
        <v>3954</v>
      </c>
      <c r="I8332">
        <v>103.65300000000001</v>
      </c>
      <c r="J8332">
        <v>104.011</v>
      </c>
      <c r="K8332">
        <v>135</v>
      </c>
      <c r="L8332">
        <v>130</v>
      </c>
      <c r="M8332" t="s">
        <v>2482</v>
      </c>
      <c r="N8332" t="s">
        <v>736</v>
      </c>
      <c r="O8332">
        <v>5000000</v>
      </c>
      <c r="P8332">
        <v>0</v>
      </c>
      <c r="Q8332" t="s">
        <v>2124</v>
      </c>
      <c r="R8332">
        <v>4.62</v>
      </c>
      <c r="S8332">
        <v>4.57</v>
      </c>
      <c r="V8332" t="s">
        <v>3955</v>
      </c>
      <c r="W8332" t="s">
        <v>554</v>
      </c>
      <c r="X8332" t="s">
        <v>1847</v>
      </c>
      <c r="Y8332" t="s">
        <v>4617</v>
      </c>
      <c r="AA8332">
        <v>135</v>
      </c>
      <c r="AB8332">
        <v>129.74</v>
      </c>
    </row>
    <row r="8333" spans="1:28" x14ac:dyDescent="0.25">
      <c r="A8333" t="s">
        <v>896</v>
      </c>
      <c r="B8333" t="s">
        <v>31</v>
      </c>
      <c r="C8333" t="s">
        <v>4616</v>
      </c>
      <c r="D8333">
        <v>14.66</v>
      </c>
      <c r="E8333" t="s">
        <v>342</v>
      </c>
      <c r="F8333" t="s">
        <v>136</v>
      </c>
      <c r="G8333" t="s">
        <v>35</v>
      </c>
      <c r="H8333" t="s">
        <v>3956</v>
      </c>
      <c r="I8333">
        <v>102.515</v>
      </c>
      <c r="J8333">
        <v>103.996</v>
      </c>
      <c r="K8333">
        <v>178</v>
      </c>
      <c r="L8333">
        <v>168</v>
      </c>
      <c r="M8333" t="s">
        <v>1909</v>
      </c>
      <c r="N8333" t="s">
        <v>42</v>
      </c>
      <c r="O8333">
        <v>5000000</v>
      </c>
      <c r="P8333">
        <v>0</v>
      </c>
      <c r="Q8333" t="s">
        <v>2124</v>
      </c>
      <c r="R8333">
        <v>5.42</v>
      </c>
      <c r="S8333">
        <v>5.32</v>
      </c>
      <c r="V8333" t="s">
        <v>3957</v>
      </c>
      <c r="W8333" t="s">
        <v>554</v>
      </c>
      <c r="X8333" t="s">
        <v>1847</v>
      </c>
      <c r="Y8333" t="s">
        <v>4617</v>
      </c>
      <c r="AA8333">
        <v>177</v>
      </c>
      <c r="AB8333">
        <v>167.28</v>
      </c>
    </row>
    <row r="8334" spans="1:28" x14ac:dyDescent="0.25">
      <c r="A8334" t="s">
        <v>897</v>
      </c>
      <c r="B8334" t="s">
        <v>31</v>
      </c>
      <c r="C8334" t="s">
        <v>4616</v>
      </c>
      <c r="D8334">
        <v>14.47</v>
      </c>
      <c r="E8334" t="s">
        <v>844</v>
      </c>
      <c r="F8334" t="s">
        <v>136</v>
      </c>
      <c r="G8334" t="s">
        <v>35</v>
      </c>
      <c r="H8334" t="s">
        <v>3958</v>
      </c>
      <c r="I8334">
        <v>102.29</v>
      </c>
      <c r="J8334">
        <v>103.017</v>
      </c>
      <c r="K8334">
        <v>186</v>
      </c>
      <c r="L8334">
        <v>181</v>
      </c>
      <c r="M8334" t="s">
        <v>1909</v>
      </c>
      <c r="N8334" t="s">
        <v>42</v>
      </c>
      <c r="O8334">
        <v>5000000</v>
      </c>
      <c r="P8334">
        <v>1000000</v>
      </c>
      <c r="Q8334" t="s">
        <v>2154</v>
      </c>
      <c r="R8334">
        <v>5.5</v>
      </c>
      <c r="S8334">
        <v>5.45</v>
      </c>
      <c r="V8334" t="s">
        <v>3959</v>
      </c>
      <c r="W8334" t="s">
        <v>554</v>
      </c>
      <c r="X8334" t="s">
        <v>1847</v>
      </c>
      <c r="Y8334" t="s">
        <v>4617</v>
      </c>
      <c r="AA8334">
        <v>185</v>
      </c>
      <c r="AB8334">
        <v>180.12</v>
      </c>
    </row>
    <row r="8335" spans="1:28" x14ac:dyDescent="0.25">
      <c r="A8335" t="s">
        <v>898</v>
      </c>
      <c r="B8335" t="s">
        <v>31</v>
      </c>
      <c r="C8335" t="s">
        <v>4616</v>
      </c>
      <c r="D8335">
        <v>3.34</v>
      </c>
      <c r="E8335" t="s">
        <v>342</v>
      </c>
      <c r="F8335" t="s">
        <v>136</v>
      </c>
      <c r="G8335" t="s">
        <v>35</v>
      </c>
      <c r="H8335" t="s">
        <v>3960</v>
      </c>
      <c r="I8335">
        <v>103.005</v>
      </c>
      <c r="J8335">
        <v>103.173</v>
      </c>
      <c r="K8335">
        <v>94</v>
      </c>
      <c r="L8335">
        <v>89</v>
      </c>
      <c r="M8335" t="s">
        <v>1928</v>
      </c>
      <c r="N8335" t="s">
        <v>36</v>
      </c>
      <c r="O8335">
        <v>5000000</v>
      </c>
      <c r="P8335">
        <v>0</v>
      </c>
      <c r="Q8335" t="s">
        <v>2124</v>
      </c>
      <c r="R8335">
        <v>3.76</v>
      </c>
      <c r="S8335">
        <v>3.71</v>
      </c>
      <c r="V8335" t="s">
        <v>3961</v>
      </c>
      <c r="W8335" t="s">
        <v>554</v>
      </c>
      <c r="X8335" t="s">
        <v>1847</v>
      </c>
      <c r="Y8335" t="s">
        <v>4617</v>
      </c>
      <c r="AA8335">
        <v>92</v>
      </c>
      <c r="AB8335">
        <v>86.6</v>
      </c>
    </row>
    <row r="8336" spans="1:28" x14ac:dyDescent="0.25">
      <c r="A8336" t="s">
        <v>899</v>
      </c>
      <c r="B8336" t="s">
        <v>31</v>
      </c>
      <c r="C8336" t="s">
        <v>4616</v>
      </c>
      <c r="D8336">
        <v>5.63</v>
      </c>
      <c r="E8336" t="s">
        <v>832</v>
      </c>
      <c r="F8336" t="s">
        <v>136</v>
      </c>
      <c r="G8336" t="s">
        <v>35</v>
      </c>
      <c r="H8336" t="s">
        <v>3962</v>
      </c>
      <c r="I8336">
        <v>103.563</v>
      </c>
      <c r="J8336">
        <v>103.845</v>
      </c>
      <c r="K8336">
        <v>125</v>
      </c>
      <c r="L8336">
        <v>120</v>
      </c>
      <c r="M8336" t="s">
        <v>1972</v>
      </c>
      <c r="N8336" t="s">
        <v>96</v>
      </c>
      <c r="O8336">
        <v>5000000</v>
      </c>
      <c r="P8336">
        <v>2000000</v>
      </c>
      <c r="Q8336" t="s">
        <v>2154</v>
      </c>
      <c r="R8336">
        <v>4.37</v>
      </c>
      <c r="S8336">
        <v>4.32</v>
      </c>
      <c r="V8336" t="s">
        <v>3963</v>
      </c>
      <c r="W8336" t="s">
        <v>554</v>
      </c>
      <c r="X8336" t="s">
        <v>1847</v>
      </c>
      <c r="Y8336" t="s">
        <v>4617</v>
      </c>
      <c r="AA8336">
        <v>126</v>
      </c>
      <c r="AB8336">
        <v>121.06</v>
      </c>
    </row>
    <row r="8337" spans="1:28" x14ac:dyDescent="0.25">
      <c r="A8337" t="s">
        <v>900</v>
      </c>
      <c r="B8337" t="s">
        <v>31</v>
      </c>
      <c r="C8337" t="s">
        <v>4616</v>
      </c>
      <c r="D8337">
        <v>7.03</v>
      </c>
      <c r="E8337" t="s">
        <v>832</v>
      </c>
      <c r="F8337" t="s">
        <v>136</v>
      </c>
      <c r="G8337" t="s">
        <v>35</v>
      </c>
      <c r="H8337" t="s">
        <v>3964</v>
      </c>
      <c r="I8337">
        <v>103.857</v>
      </c>
      <c r="J8337">
        <v>104.21</v>
      </c>
      <c r="K8337">
        <v>138</v>
      </c>
      <c r="L8337">
        <v>133</v>
      </c>
      <c r="M8337" t="s">
        <v>2482</v>
      </c>
      <c r="N8337" t="s">
        <v>736</v>
      </c>
      <c r="O8337">
        <v>5000000</v>
      </c>
      <c r="P8337">
        <v>2000000</v>
      </c>
      <c r="Q8337" t="s">
        <v>2154</v>
      </c>
      <c r="R8337">
        <v>4.6500000000000004</v>
      </c>
      <c r="S8337">
        <v>4.5999999999999996</v>
      </c>
      <c r="V8337" t="s">
        <v>3965</v>
      </c>
      <c r="W8337" t="s">
        <v>554</v>
      </c>
      <c r="X8337" t="s">
        <v>1847</v>
      </c>
      <c r="Y8337" t="s">
        <v>4617</v>
      </c>
      <c r="AA8337">
        <v>139</v>
      </c>
      <c r="AB8337">
        <v>133.72999999999999</v>
      </c>
    </row>
    <row r="8338" spans="1:28" x14ac:dyDescent="0.25">
      <c r="A8338" t="s">
        <v>901</v>
      </c>
      <c r="B8338" t="s">
        <v>31</v>
      </c>
      <c r="C8338" t="s">
        <v>4616</v>
      </c>
      <c r="D8338">
        <v>14.51</v>
      </c>
      <c r="E8338" t="s">
        <v>832</v>
      </c>
      <c r="F8338" t="s">
        <v>136</v>
      </c>
      <c r="G8338" t="s">
        <v>35</v>
      </c>
      <c r="H8338" t="s">
        <v>3966</v>
      </c>
      <c r="I8338">
        <v>102.53400000000001</v>
      </c>
      <c r="J8338">
        <v>103.264</v>
      </c>
      <c r="K8338">
        <v>185</v>
      </c>
      <c r="L8338">
        <v>180</v>
      </c>
      <c r="M8338" t="s">
        <v>1909</v>
      </c>
      <c r="N8338" t="s">
        <v>42</v>
      </c>
      <c r="O8338">
        <v>5000000</v>
      </c>
      <c r="P8338">
        <v>5000000</v>
      </c>
      <c r="Q8338" t="s">
        <v>2154</v>
      </c>
      <c r="R8338">
        <v>5.49</v>
      </c>
      <c r="S8338">
        <v>5.44</v>
      </c>
      <c r="V8338" t="s">
        <v>3967</v>
      </c>
      <c r="W8338" t="s">
        <v>554</v>
      </c>
      <c r="X8338" t="s">
        <v>1847</v>
      </c>
      <c r="Y8338" t="s">
        <v>4617</v>
      </c>
      <c r="AA8338">
        <v>184</v>
      </c>
      <c r="AB8338">
        <v>179.14</v>
      </c>
    </row>
    <row r="8339" spans="1:28" x14ac:dyDescent="0.25">
      <c r="A8339" t="s">
        <v>903</v>
      </c>
      <c r="B8339" t="s">
        <v>31</v>
      </c>
      <c r="C8339" t="s">
        <v>4616</v>
      </c>
      <c r="D8339">
        <v>7.17</v>
      </c>
      <c r="E8339" t="s">
        <v>829</v>
      </c>
      <c r="F8339" t="s">
        <v>136</v>
      </c>
      <c r="G8339" t="s">
        <v>35</v>
      </c>
      <c r="H8339" t="s">
        <v>3968</v>
      </c>
      <c r="I8339">
        <v>109.562</v>
      </c>
      <c r="J8339">
        <v>109.922</v>
      </c>
      <c r="K8339">
        <v>191</v>
      </c>
      <c r="L8339">
        <v>186</v>
      </c>
      <c r="M8339" t="s">
        <v>2482</v>
      </c>
      <c r="N8339" t="s">
        <v>736</v>
      </c>
      <c r="O8339">
        <v>5000000</v>
      </c>
      <c r="P8339">
        <v>0</v>
      </c>
      <c r="Q8339" t="s">
        <v>2154</v>
      </c>
      <c r="R8339">
        <v>5.18</v>
      </c>
      <c r="S8339">
        <v>5.13</v>
      </c>
      <c r="V8339" t="s">
        <v>3969</v>
      </c>
      <c r="W8339" t="s">
        <v>554</v>
      </c>
      <c r="X8339" t="s">
        <v>1847</v>
      </c>
      <c r="Y8339" t="s">
        <v>4617</v>
      </c>
      <c r="AA8339">
        <v>191</v>
      </c>
      <c r="AB8339">
        <v>186.32</v>
      </c>
    </row>
    <row r="8340" spans="1:28" x14ac:dyDescent="0.25">
      <c r="A8340" t="s">
        <v>904</v>
      </c>
      <c r="B8340" t="s">
        <v>31</v>
      </c>
      <c r="C8340" t="s">
        <v>4616</v>
      </c>
      <c r="D8340">
        <v>6.81</v>
      </c>
      <c r="E8340" t="s">
        <v>345</v>
      </c>
      <c r="F8340" t="s">
        <v>136</v>
      </c>
      <c r="G8340" t="s">
        <v>35</v>
      </c>
      <c r="H8340" t="s">
        <v>3970</v>
      </c>
      <c r="I8340">
        <v>107.104</v>
      </c>
      <c r="J8340">
        <v>107.44499999999999</v>
      </c>
      <c r="K8340">
        <v>142</v>
      </c>
      <c r="L8340">
        <v>137</v>
      </c>
      <c r="M8340" t="s">
        <v>2107</v>
      </c>
      <c r="N8340" t="s">
        <v>40</v>
      </c>
      <c r="O8340">
        <v>5000000</v>
      </c>
      <c r="P8340">
        <v>2000000</v>
      </c>
      <c r="Q8340" t="s">
        <v>2154</v>
      </c>
      <c r="R8340">
        <v>4.66</v>
      </c>
      <c r="S8340">
        <v>4.6100000000000003</v>
      </c>
      <c r="V8340" t="s">
        <v>3971</v>
      </c>
      <c r="W8340" t="s">
        <v>554</v>
      </c>
      <c r="X8340" t="s">
        <v>1847</v>
      </c>
      <c r="Y8340" t="s">
        <v>4617</v>
      </c>
      <c r="AA8340">
        <v>143</v>
      </c>
      <c r="AB8340">
        <v>137.99</v>
      </c>
    </row>
    <row r="8341" spans="1:28" x14ac:dyDescent="0.25">
      <c r="A8341" t="s">
        <v>905</v>
      </c>
      <c r="B8341" t="s">
        <v>31</v>
      </c>
      <c r="C8341" t="s">
        <v>4616</v>
      </c>
      <c r="D8341">
        <v>15.06</v>
      </c>
      <c r="E8341" t="s">
        <v>345</v>
      </c>
      <c r="F8341" t="s">
        <v>136</v>
      </c>
      <c r="G8341" t="s">
        <v>35</v>
      </c>
      <c r="H8341" t="s">
        <v>3972</v>
      </c>
      <c r="I8341">
        <v>109.4</v>
      </c>
      <c r="J8341">
        <v>110.158</v>
      </c>
      <c r="K8341">
        <v>189</v>
      </c>
      <c r="L8341">
        <v>184</v>
      </c>
      <c r="M8341" t="s">
        <v>1909</v>
      </c>
      <c r="N8341" t="s">
        <v>42</v>
      </c>
      <c r="O8341">
        <v>5000000</v>
      </c>
      <c r="P8341">
        <v>5000000</v>
      </c>
      <c r="Q8341" t="s">
        <v>2154</v>
      </c>
      <c r="R8341">
        <v>5.53</v>
      </c>
      <c r="S8341">
        <v>5.48</v>
      </c>
      <c r="V8341" t="s">
        <v>3973</v>
      </c>
      <c r="W8341" t="s">
        <v>554</v>
      </c>
      <c r="X8341" t="s">
        <v>1847</v>
      </c>
      <c r="Y8341" t="s">
        <v>4617</v>
      </c>
      <c r="AA8341">
        <v>188</v>
      </c>
      <c r="AB8341">
        <v>182.74</v>
      </c>
    </row>
    <row r="8342" spans="1:28" x14ac:dyDescent="0.25">
      <c r="A8342" t="s">
        <v>906</v>
      </c>
      <c r="B8342" t="s">
        <v>31</v>
      </c>
      <c r="C8342" t="s">
        <v>4616</v>
      </c>
      <c r="D8342">
        <v>4.4400000000000004</v>
      </c>
      <c r="E8342" t="s">
        <v>829</v>
      </c>
      <c r="F8342" t="s">
        <v>136</v>
      </c>
      <c r="G8342" t="s">
        <v>35</v>
      </c>
      <c r="H8342" t="s">
        <v>3974</v>
      </c>
      <c r="I8342">
        <v>105.29</v>
      </c>
      <c r="J8342">
        <v>105.51300000000001</v>
      </c>
      <c r="K8342">
        <v>151</v>
      </c>
      <c r="L8342">
        <v>146</v>
      </c>
      <c r="M8342" t="s">
        <v>1856</v>
      </c>
      <c r="N8342" t="s">
        <v>50</v>
      </c>
      <c r="O8342">
        <v>5000000</v>
      </c>
      <c r="P8342">
        <v>0</v>
      </c>
      <c r="Q8342" t="s">
        <v>2154</v>
      </c>
      <c r="R8342">
        <v>4.4800000000000004</v>
      </c>
      <c r="S8342">
        <v>4.43</v>
      </c>
      <c r="V8342" t="s">
        <v>3975</v>
      </c>
      <c r="W8342" t="s">
        <v>554</v>
      </c>
      <c r="X8342" t="s">
        <v>1847</v>
      </c>
      <c r="Y8342" t="s">
        <v>4617</v>
      </c>
      <c r="AA8342">
        <v>153</v>
      </c>
      <c r="AB8342">
        <v>148.38999999999999</v>
      </c>
    </row>
    <row r="8343" spans="1:28" x14ac:dyDescent="0.25">
      <c r="A8343" t="s">
        <v>912</v>
      </c>
      <c r="B8343" t="s">
        <v>31</v>
      </c>
      <c r="C8343" t="s">
        <v>4616</v>
      </c>
      <c r="D8343">
        <v>2.56</v>
      </c>
      <c r="E8343" t="s">
        <v>829</v>
      </c>
      <c r="F8343" t="s">
        <v>136</v>
      </c>
      <c r="G8343" t="s">
        <v>35</v>
      </c>
      <c r="H8343" t="s">
        <v>3976</v>
      </c>
      <c r="I8343">
        <v>104.64700000000001</v>
      </c>
      <c r="J8343">
        <v>104.77500000000001</v>
      </c>
      <c r="K8343">
        <v>119</v>
      </c>
      <c r="L8343">
        <v>114</v>
      </c>
      <c r="M8343" t="s">
        <v>1850</v>
      </c>
      <c r="N8343" t="s">
        <v>53</v>
      </c>
      <c r="O8343">
        <v>5000000</v>
      </c>
      <c r="P8343">
        <v>5000000</v>
      </c>
      <c r="Q8343" t="s">
        <v>2154</v>
      </c>
      <c r="R8343">
        <v>3.89</v>
      </c>
      <c r="S8343">
        <v>3.84</v>
      </c>
      <c r="V8343" t="s">
        <v>3977</v>
      </c>
      <c r="W8343" t="s">
        <v>554</v>
      </c>
      <c r="X8343" t="s">
        <v>1847</v>
      </c>
      <c r="Y8343" t="s">
        <v>4617</v>
      </c>
      <c r="AA8343">
        <v>115</v>
      </c>
      <c r="AB8343">
        <v>110.59</v>
      </c>
    </row>
    <row r="8344" spans="1:28" x14ac:dyDescent="0.25">
      <c r="A8344" t="s">
        <v>913</v>
      </c>
      <c r="B8344" t="s">
        <v>31</v>
      </c>
      <c r="C8344" t="s">
        <v>4616</v>
      </c>
      <c r="D8344">
        <v>6.5</v>
      </c>
      <c r="E8344" t="s">
        <v>829</v>
      </c>
      <c r="F8344" t="s">
        <v>136</v>
      </c>
      <c r="G8344" t="s">
        <v>35</v>
      </c>
      <c r="H8344" t="s">
        <v>3978</v>
      </c>
      <c r="I8344">
        <v>108.66200000000001</v>
      </c>
      <c r="J8344">
        <v>108.988</v>
      </c>
      <c r="K8344">
        <v>181</v>
      </c>
      <c r="L8344">
        <v>176</v>
      </c>
      <c r="M8344" t="s">
        <v>1869</v>
      </c>
      <c r="N8344" t="s">
        <v>55</v>
      </c>
      <c r="O8344">
        <v>5000000</v>
      </c>
      <c r="P8344">
        <v>0</v>
      </c>
      <c r="Q8344" t="s">
        <v>2154</v>
      </c>
      <c r="R8344">
        <v>4.9800000000000004</v>
      </c>
      <c r="S8344">
        <v>4.93</v>
      </c>
      <c r="V8344" t="s">
        <v>3979</v>
      </c>
      <c r="W8344" t="s">
        <v>554</v>
      </c>
      <c r="X8344" t="s">
        <v>1847</v>
      </c>
      <c r="Y8344" t="s">
        <v>4617</v>
      </c>
      <c r="AA8344">
        <v>178</v>
      </c>
      <c r="AB8344">
        <v>172.48</v>
      </c>
    </row>
    <row r="8345" spans="1:28" x14ac:dyDescent="0.25">
      <c r="A8345" t="s">
        <v>914</v>
      </c>
      <c r="B8345" t="s">
        <v>31</v>
      </c>
      <c r="C8345" t="s">
        <v>4616</v>
      </c>
      <c r="D8345">
        <v>4.18</v>
      </c>
      <c r="E8345" t="s">
        <v>832</v>
      </c>
      <c r="F8345" t="s">
        <v>136</v>
      </c>
      <c r="G8345" t="s">
        <v>35</v>
      </c>
      <c r="H8345" t="s">
        <v>3980</v>
      </c>
      <c r="I8345">
        <v>97.483999999999995</v>
      </c>
      <c r="J8345">
        <v>97.694000000000003</v>
      </c>
      <c r="K8345">
        <v>105</v>
      </c>
      <c r="L8345">
        <v>100</v>
      </c>
      <c r="M8345" t="s">
        <v>1861</v>
      </c>
      <c r="N8345" t="s">
        <v>149</v>
      </c>
      <c r="O8345">
        <v>5000000</v>
      </c>
      <c r="P8345">
        <v>5000000</v>
      </c>
      <c r="Q8345" t="s">
        <v>2154</v>
      </c>
      <c r="R8345">
        <v>3.9</v>
      </c>
      <c r="S8345">
        <v>3.85</v>
      </c>
      <c r="V8345" t="s">
        <v>3981</v>
      </c>
      <c r="W8345" t="s">
        <v>554</v>
      </c>
      <c r="X8345" t="s">
        <v>1847</v>
      </c>
      <c r="Y8345" t="s">
        <v>4617</v>
      </c>
      <c r="AA8345">
        <v>96</v>
      </c>
      <c r="AB8345">
        <v>91.88</v>
      </c>
    </row>
    <row r="8346" spans="1:28" x14ac:dyDescent="0.25">
      <c r="A8346" t="s">
        <v>915</v>
      </c>
      <c r="B8346" t="s">
        <v>31</v>
      </c>
      <c r="C8346" t="s">
        <v>4616</v>
      </c>
      <c r="D8346">
        <v>3.9</v>
      </c>
      <c r="E8346" t="s">
        <v>345</v>
      </c>
      <c r="F8346" t="s">
        <v>136</v>
      </c>
      <c r="G8346" t="s">
        <v>35</v>
      </c>
      <c r="H8346" t="s">
        <v>3982</v>
      </c>
      <c r="I8346">
        <v>98.653000000000006</v>
      </c>
      <c r="J8346">
        <v>98.847999999999999</v>
      </c>
      <c r="K8346">
        <v>109</v>
      </c>
      <c r="L8346">
        <v>104</v>
      </c>
      <c r="M8346" t="s">
        <v>1861</v>
      </c>
      <c r="N8346" t="s">
        <v>149</v>
      </c>
      <c r="O8346">
        <v>5000000</v>
      </c>
      <c r="P8346">
        <v>2000000</v>
      </c>
      <c r="Q8346" t="s">
        <v>2154</v>
      </c>
      <c r="R8346">
        <v>3.94</v>
      </c>
      <c r="S8346">
        <v>3.89</v>
      </c>
      <c r="V8346" t="s">
        <v>3983</v>
      </c>
      <c r="W8346" t="s">
        <v>554</v>
      </c>
      <c r="X8346" t="s">
        <v>1847</v>
      </c>
      <c r="Y8346" t="s">
        <v>4617</v>
      </c>
      <c r="AA8346">
        <v>103</v>
      </c>
      <c r="AB8346">
        <v>98.69</v>
      </c>
    </row>
    <row r="8347" spans="1:28" x14ac:dyDescent="0.25">
      <c r="A8347" t="s">
        <v>943</v>
      </c>
      <c r="B8347" t="s">
        <v>31</v>
      </c>
      <c r="C8347" t="s">
        <v>4618</v>
      </c>
      <c r="D8347">
        <v>3.46</v>
      </c>
      <c r="E8347" t="s">
        <v>405</v>
      </c>
      <c r="F8347" t="s">
        <v>136</v>
      </c>
      <c r="G8347" t="s">
        <v>35</v>
      </c>
      <c r="H8347" t="s">
        <v>4133</v>
      </c>
      <c r="I8347">
        <v>99.441999999999993</v>
      </c>
      <c r="J8347">
        <v>99.614999999999995</v>
      </c>
      <c r="K8347">
        <v>82</v>
      </c>
      <c r="L8347">
        <v>77</v>
      </c>
      <c r="M8347" t="s">
        <v>1874</v>
      </c>
      <c r="N8347" t="s">
        <v>111</v>
      </c>
      <c r="O8347">
        <v>5000000</v>
      </c>
      <c r="P8347">
        <v>2000000</v>
      </c>
      <c r="Q8347" t="s">
        <v>2154</v>
      </c>
      <c r="R8347">
        <v>3.68</v>
      </c>
      <c r="S8347">
        <v>3.63</v>
      </c>
      <c r="V8347" t="s">
        <v>4134</v>
      </c>
      <c r="W8347" t="s">
        <v>554</v>
      </c>
      <c r="X8347" t="s">
        <v>1847</v>
      </c>
      <c r="Y8347" t="s">
        <v>4619</v>
      </c>
      <c r="AA8347">
        <v>82</v>
      </c>
      <c r="AB8347">
        <v>77.17</v>
      </c>
    </row>
    <row r="8348" spans="1:28" x14ac:dyDescent="0.25">
      <c r="A8348" t="s">
        <v>944</v>
      </c>
      <c r="B8348" t="s">
        <v>31</v>
      </c>
      <c r="C8348" t="s">
        <v>4618</v>
      </c>
      <c r="D8348">
        <v>12</v>
      </c>
      <c r="E8348" t="s">
        <v>405</v>
      </c>
      <c r="F8348" t="s">
        <v>136</v>
      </c>
      <c r="G8348" t="s">
        <v>35</v>
      </c>
      <c r="H8348" t="s">
        <v>4135</v>
      </c>
      <c r="I8348">
        <v>86</v>
      </c>
      <c r="J8348">
        <v>86.602999999999994</v>
      </c>
      <c r="K8348">
        <v>174</v>
      </c>
      <c r="L8348">
        <v>169</v>
      </c>
      <c r="M8348" t="s">
        <v>1909</v>
      </c>
      <c r="N8348" t="s">
        <v>42</v>
      </c>
      <c r="O8348">
        <v>5000000</v>
      </c>
      <c r="P8348">
        <v>2000000</v>
      </c>
      <c r="Q8348" t="s">
        <v>2154</v>
      </c>
      <c r="R8348">
        <v>5.38</v>
      </c>
      <c r="S8348">
        <v>5.33</v>
      </c>
      <c r="V8348" t="s">
        <v>4136</v>
      </c>
      <c r="W8348" t="s">
        <v>554</v>
      </c>
      <c r="X8348" t="s">
        <v>1847</v>
      </c>
      <c r="Y8348" t="s">
        <v>4619</v>
      </c>
      <c r="AA8348">
        <v>175</v>
      </c>
      <c r="AB8348">
        <v>169.89</v>
      </c>
    </row>
    <row r="8349" spans="1:28" x14ac:dyDescent="0.25">
      <c r="A8349" t="s">
        <v>945</v>
      </c>
      <c r="B8349" t="s">
        <v>31</v>
      </c>
      <c r="C8349" t="s">
        <v>4618</v>
      </c>
      <c r="D8349">
        <v>5.05</v>
      </c>
      <c r="E8349" t="s">
        <v>405</v>
      </c>
      <c r="F8349" t="s">
        <v>136</v>
      </c>
      <c r="G8349" t="s">
        <v>35</v>
      </c>
      <c r="H8349" t="s">
        <v>4139</v>
      </c>
      <c r="I8349">
        <v>93.424000000000007</v>
      </c>
      <c r="J8349">
        <v>93.677000000000007</v>
      </c>
      <c r="K8349">
        <v>105</v>
      </c>
      <c r="L8349">
        <v>100</v>
      </c>
      <c r="M8349" t="s">
        <v>1880</v>
      </c>
      <c r="N8349" t="s">
        <v>224</v>
      </c>
      <c r="O8349">
        <v>5000000</v>
      </c>
      <c r="P8349">
        <v>2000000</v>
      </c>
      <c r="Q8349" t="s">
        <v>2154</v>
      </c>
      <c r="R8349">
        <v>4.07</v>
      </c>
      <c r="S8349">
        <v>4.0199999999999996</v>
      </c>
      <c r="V8349" t="s">
        <v>4140</v>
      </c>
      <c r="W8349" t="s">
        <v>554</v>
      </c>
      <c r="X8349" t="s">
        <v>1847</v>
      </c>
      <c r="Y8349" t="s">
        <v>4619</v>
      </c>
      <c r="AA8349">
        <v>100</v>
      </c>
      <c r="AB8349">
        <v>94.47</v>
      </c>
    </row>
    <row r="8350" spans="1:28" x14ac:dyDescent="0.25">
      <c r="A8350" t="s">
        <v>946</v>
      </c>
      <c r="B8350" t="s">
        <v>31</v>
      </c>
      <c r="C8350" t="s">
        <v>4618</v>
      </c>
      <c r="D8350">
        <v>12.25</v>
      </c>
      <c r="E8350" t="s">
        <v>405</v>
      </c>
      <c r="F8350" t="s">
        <v>136</v>
      </c>
      <c r="G8350" t="s">
        <v>35</v>
      </c>
      <c r="H8350" t="s">
        <v>4141</v>
      </c>
      <c r="I8350">
        <v>83.582999999999998</v>
      </c>
      <c r="J8350">
        <v>84.197999999999993</v>
      </c>
      <c r="K8350">
        <v>174</v>
      </c>
      <c r="L8350">
        <v>169</v>
      </c>
      <c r="M8350" t="s">
        <v>1909</v>
      </c>
      <c r="N8350" t="s">
        <v>42</v>
      </c>
      <c r="O8350">
        <v>5000000</v>
      </c>
      <c r="P8350">
        <v>2000000</v>
      </c>
      <c r="Q8350" t="s">
        <v>2154</v>
      </c>
      <c r="R8350">
        <v>5.38</v>
      </c>
      <c r="S8350">
        <v>5.33</v>
      </c>
      <c r="V8350" t="s">
        <v>4142</v>
      </c>
      <c r="W8350" t="s">
        <v>554</v>
      </c>
      <c r="X8350" t="s">
        <v>1847</v>
      </c>
      <c r="Y8350" t="s">
        <v>4619</v>
      </c>
      <c r="AA8350">
        <v>172</v>
      </c>
      <c r="AB8350">
        <v>167.46</v>
      </c>
    </row>
    <row r="8351" spans="1:28" x14ac:dyDescent="0.25">
      <c r="A8351" t="s">
        <v>949</v>
      </c>
      <c r="B8351" t="s">
        <v>31</v>
      </c>
      <c r="C8351" t="s">
        <v>4618</v>
      </c>
      <c r="D8351">
        <v>10.11</v>
      </c>
      <c r="E8351" t="s">
        <v>405</v>
      </c>
      <c r="F8351" t="s">
        <v>136</v>
      </c>
      <c r="G8351" t="s">
        <v>35</v>
      </c>
      <c r="H8351" t="s">
        <v>4151</v>
      </c>
      <c r="I8351">
        <v>99.477999999999994</v>
      </c>
      <c r="J8351">
        <v>99.984999999999999</v>
      </c>
      <c r="K8351">
        <v>174</v>
      </c>
      <c r="L8351">
        <v>169</v>
      </c>
      <c r="M8351" t="s">
        <v>1909</v>
      </c>
      <c r="N8351" t="s">
        <v>42</v>
      </c>
      <c r="O8351">
        <v>1000000</v>
      </c>
      <c r="Q8351" t="s">
        <v>2154</v>
      </c>
      <c r="R8351">
        <v>5.38</v>
      </c>
      <c r="S8351">
        <v>5.33</v>
      </c>
      <c r="V8351" t="s">
        <v>4152</v>
      </c>
      <c r="W8351" t="s">
        <v>554</v>
      </c>
      <c r="X8351" t="s">
        <v>1847</v>
      </c>
      <c r="Y8351" t="s">
        <v>4619</v>
      </c>
      <c r="AA8351">
        <v>189</v>
      </c>
      <c r="AB8351">
        <v>184.72</v>
      </c>
    </row>
    <row r="8352" spans="1:28" x14ac:dyDescent="0.25">
      <c r="A8352" t="s">
        <v>950</v>
      </c>
      <c r="B8352" t="s">
        <v>31</v>
      </c>
      <c r="C8352" t="s">
        <v>4618</v>
      </c>
      <c r="D8352">
        <v>10.41</v>
      </c>
      <c r="E8352" t="s">
        <v>393</v>
      </c>
      <c r="F8352" t="s">
        <v>136</v>
      </c>
      <c r="G8352" t="s">
        <v>35</v>
      </c>
      <c r="H8352" t="s">
        <v>4153</v>
      </c>
      <c r="I8352">
        <v>93.929000000000002</v>
      </c>
      <c r="J8352">
        <v>94.451999999999998</v>
      </c>
      <c r="K8352">
        <v>171</v>
      </c>
      <c r="L8352">
        <v>166</v>
      </c>
      <c r="M8352" t="s">
        <v>1909</v>
      </c>
      <c r="N8352" t="s">
        <v>42</v>
      </c>
      <c r="O8352">
        <v>3000000</v>
      </c>
      <c r="P8352">
        <v>0</v>
      </c>
      <c r="Q8352" t="s">
        <v>2154</v>
      </c>
      <c r="R8352">
        <v>5.35</v>
      </c>
      <c r="S8352">
        <v>5.3</v>
      </c>
      <c r="V8352" t="s">
        <v>4154</v>
      </c>
      <c r="W8352" t="s">
        <v>554</v>
      </c>
      <c r="X8352" t="s">
        <v>1847</v>
      </c>
      <c r="Y8352" t="s">
        <v>4619</v>
      </c>
      <c r="AA8352">
        <v>183</v>
      </c>
      <c r="AB8352">
        <v>178.67</v>
      </c>
    </row>
    <row r="8353" spans="1:28" x14ac:dyDescent="0.25">
      <c r="A8353" t="s">
        <v>952</v>
      </c>
      <c r="B8353" t="s">
        <v>31</v>
      </c>
      <c r="C8353" t="s">
        <v>4618</v>
      </c>
      <c r="D8353">
        <v>10.79</v>
      </c>
      <c r="E8353" t="s">
        <v>405</v>
      </c>
      <c r="F8353" t="s">
        <v>136</v>
      </c>
      <c r="G8353" t="s">
        <v>35</v>
      </c>
      <c r="H8353" t="s">
        <v>4159</v>
      </c>
      <c r="I8353">
        <v>90.418000000000006</v>
      </c>
      <c r="J8353">
        <v>90.959000000000003</v>
      </c>
      <c r="K8353">
        <v>174</v>
      </c>
      <c r="L8353">
        <v>169</v>
      </c>
      <c r="M8353" t="s">
        <v>1909</v>
      </c>
      <c r="N8353" t="s">
        <v>42</v>
      </c>
      <c r="O8353">
        <v>5000000</v>
      </c>
      <c r="P8353">
        <v>2000000</v>
      </c>
      <c r="Q8353" t="s">
        <v>2154</v>
      </c>
      <c r="R8353">
        <v>5.38</v>
      </c>
      <c r="S8353">
        <v>5.33</v>
      </c>
      <c r="V8353" t="s">
        <v>4160</v>
      </c>
      <c r="W8353" t="s">
        <v>554</v>
      </c>
      <c r="X8353" t="s">
        <v>1847</v>
      </c>
      <c r="Y8353" t="s">
        <v>4619</v>
      </c>
      <c r="AA8353">
        <v>184</v>
      </c>
      <c r="AB8353">
        <v>179.27</v>
      </c>
    </row>
    <row r="8354" spans="1:28" x14ac:dyDescent="0.25">
      <c r="A8354" t="s">
        <v>1264</v>
      </c>
      <c r="B8354" t="s">
        <v>31</v>
      </c>
      <c r="C8354" t="s">
        <v>4618</v>
      </c>
      <c r="D8354">
        <v>1.18</v>
      </c>
      <c r="E8354" t="s">
        <v>405</v>
      </c>
      <c r="F8354" t="s">
        <v>136</v>
      </c>
      <c r="G8354" t="s">
        <v>35</v>
      </c>
      <c r="H8354" t="s">
        <v>2270</v>
      </c>
      <c r="I8354">
        <v>99.709000000000003</v>
      </c>
      <c r="J8354">
        <v>99.768000000000001</v>
      </c>
      <c r="K8354">
        <v>60</v>
      </c>
      <c r="L8354">
        <v>55</v>
      </c>
      <c r="M8354" t="s">
        <v>1902</v>
      </c>
      <c r="N8354" t="s">
        <v>78</v>
      </c>
      <c r="O8354">
        <v>5000000</v>
      </c>
      <c r="P8354">
        <v>0</v>
      </c>
      <c r="Q8354" t="s">
        <v>2154</v>
      </c>
      <c r="R8354">
        <v>3.25</v>
      </c>
      <c r="S8354">
        <v>3.2</v>
      </c>
      <c r="V8354" t="s">
        <v>2271</v>
      </c>
      <c r="W8354" t="s">
        <v>554</v>
      </c>
      <c r="X8354" t="s">
        <v>1847</v>
      </c>
      <c r="Y8354" t="s">
        <v>4619</v>
      </c>
      <c r="AA8354">
        <v>58</v>
      </c>
      <c r="AB8354">
        <v>54.26</v>
      </c>
    </row>
    <row r="8355" spans="1:28" x14ac:dyDescent="0.25">
      <c r="A8355" t="s">
        <v>954</v>
      </c>
      <c r="B8355" t="s">
        <v>31</v>
      </c>
      <c r="C8355" t="s">
        <v>4618</v>
      </c>
      <c r="D8355">
        <v>11.2</v>
      </c>
      <c r="E8355" t="s">
        <v>405</v>
      </c>
      <c r="F8355" t="s">
        <v>136</v>
      </c>
      <c r="G8355" t="s">
        <v>35</v>
      </c>
      <c r="H8355" t="s">
        <v>4167</v>
      </c>
      <c r="I8355">
        <v>84.287000000000006</v>
      </c>
      <c r="J8355">
        <v>84.849000000000004</v>
      </c>
      <c r="K8355">
        <v>174</v>
      </c>
      <c r="L8355">
        <v>169</v>
      </c>
      <c r="M8355" t="s">
        <v>1909</v>
      </c>
      <c r="N8355" t="s">
        <v>42</v>
      </c>
      <c r="O8355">
        <v>5000000</v>
      </c>
      <c r="P8355">
        <v>2000000</v>
      </c>
      <c r="Q8355" t="s">
        <v>2154</v>
      </c>
      <c r="R8355">
        <v>5.38</v>
      </c>
      <c r="S8355">
        <v>5.33</v>
      </c>
      <c r="V8355" t="s">
        <v>4168</v>
      </c>
      <c r="W8355" t="s">
        <v>554</v>
      </c>
      <c r="X8355" t="s">
        <v>1847</v>
      </c>
      <c r="Y8355" t="s">
        <v>4619</v>
      </c>
      <c r="AA8355">
        <v>180</v>
      </c>
      <c r="AB8355">
        <v>174.82</v>
      </c>
    </row>
    <row r="8356" spans="1:28" x14ac:dyDescent="0.25">
      <c r="A8356" t="s">
        <v>955</v>
      </c>
      <c r="B8356" t="s">
        <v>31</v>
      </c>
      <c r="C8356" t="s">
        <v>4618</v>
      </c>
      <c r="D8356">
        <v>11.42</v>
      </c>
      <c r="E8356" t="s">
        <v>405</v>
      </c>
      <c r="F8356" t="s">
        <v>136</v>
      </c>
      <c r="G8356" t="s">
        <v>35</v>
      </c>
      <c r="H8356" t="s">
        <v>4169</v>
      </c>
      <c r="I8356">
        <v>89.796000000000006</v>
      </c>
      <c r="J8356">
        <v>90.37</v>
      </c>
      <c r="K8356">
        <v>174</v>
      </c>
      <c r="L8356">
        <v>169</v>
      </c>
      <c r="M8356" t="s">
        <v>1909</v>
      </c>
      <c r="N8356" t="s">
        <v>42</v>
      </c>
      <c r="O8356">
        <v>5000000</v>
      </c>
      <c r="P8356">
        <v>2000000</v>
      </c>
      <c r="Q8356" t="s">
        <v>2154</v>
      </c>
      <c r="R8356">
        <v>5.38</v>
      </c>
      <c r="S8356">
        <v>5.33</v>
      </c>
      <c r="V8356" t="s">
        <v>4170</v>
      </c>
      <c r="W8356" t="s">
        <v>554</v>
      </c>
      <c r="X8356" t="s">
        <v>1847</v>
      </c>
      <c r="Y8356" t="s">
        <v>4619</v>
      </c>
      <c r="AA8356">
        <v>181</v>
      </c>
      <c r="AB8356">
        <v>176.44</v>
      </c>
    </row>
    <row r="8357" spans="1:28" x14ac:dyDescent="0.25">
      <c r="A8357" t="s">
        <v>459</v>
      </c>
      <c r="B8357" t="s">
        <v>31</v>
      </c>
      <c r="C8357" t="s">
        <v>4618</v>
      </c>
      <c r="D8357">
        <v>1.92</v>
      </c>
      <c r="E8357" t="s">
        <v>460</v>
      </c>
      <c r="F8357" t="s">
        <v>136</v>
      </c>
      <c r="G8357" t="s">
        <v>35</v>
      </c>
      <c r="H8357" t="s">
        <v>3986</v>
      </c>
      <c r="I8357">
        <v>98.989000000000004</v>
      </c>
      <c r="J8357">
        <v>99.084999999999994</v>
      </c>
      <c r="K8357">
        <v>62</v>
      </c>
      <c r="L8357">
        <v>57</v>
      </c>
      <c r="M8357" t="s">
        <v>1850</v>
      </c>
      <c r="N8357" t="s">
        <v>53</v>
      </c>
      <c r="O8357">
        <v>5000000</v>
      </c>
      <c r="P8357">
        <v>0</v>
      </c>
      <c r="Q8357" t="s">
        <v>2154</v>
      </c>
      <c r="R8357">
        <v>3.32</v>
      </c>
      <c r="S8357">
        <v>3.27</v>
      </c>
      <c r="V8357" t="s">
        <v>3987</v>
      </c>
      <c r="W8357" t="s">
        <v>554</v>
      </c>
      <c r="X8357" t="s">
        <v>1847</v>
      </c>
      <c r="Y8357" t="s">
        <v>4620</v>
      </c>
      <c r="AA8357">
        <v>63</v>
      </c>
      <c r="AB8357">
        <v>59.15</v>
      </c>
    </row>
    <row r="8358" spans="1:28" x14ac:dyDescent="0.25">
      <c r="A8358" t="s">
        <v>461</v>
      </c>
      <c r="B8358" t="s">
        <v>31</v>
      </c>
      <c r="C8358" t="s">
        <v>4618</v>
      </c>
      <c r="D8358">
        <v>7.67</v>
      </c>
      <c r="E8358" t="s">
        <v>460</v>
      </c>
      <c r="F8358" t="s">
        <v>136</v>
      </c>
      <c r="G8358" t="s">
        <v>35</v>
      </c>
      <c r="H8358" t="s">
        <v>3988</v>
      </c>
      <c r="I8358">
        <v>93.272000000000006</v>
      </c>
      <c r="J8358">
        <v>93.656999999999996</v>
      </c>
      <c r="K8358">
        <v>115</v>
      </c>
      <c r="L8358">
        <v>110</v>
      </c>
      <c r="M8358" t="s">
        <v>2135</v>
      </c>
      <c r="N8358" t="s">
        <v>462</v>
      </c>
      <c r="O8358">
        <v>5000000</v>
      </c>
      <c r="P8358">
        <v>2000000</v>
      </c>
      <c r="Q8358" t="s">
        <v>2154</v>
      </c>
      <c r="R8358">
        <v>4.49</v>
      </c>
      <c r="S8358">
        <v>4.4400000000000004</v>
      </c>
      <c r="V8358" t="s">
        <v>3989</v>
      </c>
      <c r="W8358" t="s">
        <v>554</v>
      </c>
      <c r="X8358" t="s">
        <v>1847</v>
      </c>
      <c r="Y8358" t="s">
        <v>4620</v>
      </c>
      <c r="AA8358">
        <v>111</v>
      </c>
      <c r="AB8358">
        <v>106.33</v>
      </c>
    </row>
    <row r="8359" spans="1:28" x14ac:dyDescent="0.25">
      <c r="A8359" t="s">
        <v>475</v>
      </c>
      <c r="B8359" t="s">
        <v>31</v>
      </c>
      <c r="C8359" t="s">
        <v>4618</v>
      </c>
      <c r="D8359">
        <v>1.45</v>
      </c>
      <c r="E8359" t="s">
        <v>460</v>
      </c>
      <c r="F8359" t="s">
        <v>136</v>
      </c>
      <c r="G8359" t="s">
        <v>35</v>
      </c>
      <c r="H8359" t="s">
        <v>3992</v>
      </c>
      <c r="I8359">
        <v>98.171999999999997</v>
      </c>
      <c r="J8359">
        <v>98.244</v>
      </c>
      <c r="K8359">
        <v>60</v>
      </c>
      <c r="L8359">
        <v>55</v>
      </c>
      <c r="M8359" t="s">
        <v>1902</v>
      </c>
      <c r="N8359" t="s">
        <v>78</v>
      </c>
      <c r="O8359">
        <v>5000000</v>
      </c>
      <c r="P8359">
        <v>0</v>
      </c>
      <c r="Q8359" t="s">
        <v>2154</v>
      </c>
      <c r="R8359">
        <v>3.25</v>
      </c>
      <c r="S8359">
        <v>3.2</v>
      </c>
      <c r="V8359" t="s">
        <v>3993</v>
      </c>
      <c r="W8359" t="s">
        <v>554</v>
      </c>
      <c r="X8359" t="s">
        <v>1847</v>
      </c>
      <c r="Y8359" t="s">
        <v>4620</v>
      </c>
      <c r="AA8359">
        <v>56</v>
      </c>
      <c r="AB8359">
        <v>52.73</v>
      </c>
    </row>
    <row r="8360" spans="1:28" x14ac:dyDescent="0.25">
      <c r="A8360" t="s">
        <v>476</v>
      </c>
      <c r="B8360" t="s">
        <v>31</v>
      </c>
      <c r="C8360" t="s">
        <v>4618</v>
      </c>
      <c r="D8360">
        <v>5.12</v>
      </c>
      <c r="E8360" t="s">
        <v>460</v>
      </c>
      <c r="F8360" t="s">
        <v>136</v>
      </c>
      <c r="G8360" t="s">
        <v>35</v>
      </c>
      <c r="H8360" t="s">
        <v>3994</v>
      </c>
      <c r="I8360">
        <v>93.918000000000006</v>
      </c>
      <c r="J8360">
        <v>94.174999999999997</v>
      </c>
      <c r="K8360">
        <v>86</v>
      </c>
      <c r="L8360">
        <v>81</v>
      </c>
      <c r="M8360" t="s">
        <v>1938</v>
      </c>
      <c r="N8360" t="s">
        <v>145</v>
      </c>
      <c r="O8360">
        <v>5000000</v>
      </c>
      <c r="P8360">
        <v>2000000</v>
      </c>
      <c r="Q8360" t="s">
        <v>2154</v>
      </c>
      <c r="R8360">
        <v>3.95</v>
      </c>
      <c r="S8360">
        <v>3.9</v>
      </c>
      <c r="V8360" t="s">
        <v>3995</v>
      </c>
      <c r="W8360" t="s">
        <v>554</v>
      </c>
      <c r="X8360" t="s">
        <v>1847</v>
      </c>
      <c r="Y8360" t="s">
        <v>4620</v>
      </c>
      <c r="AA8360">
        <v>86</v>
      </c>
      <c r="AB8360">
        <v>81</v>
      </c>
    </row>
    <row r="8361" spans="1:28" x14ac:dyDescent="0.25">
      <c r="A8361" t="s">
        <v>477</v>
      </c>
      <c r="B8361" t="s">
        <v>31</v>
      </c>
      <c r="C8361" t="s">
        <v>4618</v>
      </c>
      <c r="D8361">
        <v>12.82</v>
      </c>
      <c r="E8361" t="s">
        <v>460</v>
      </c>
      <c r="F8361" t="s">
        <v>136</v>
      </c>
      <c r="G8361" t="s">
        <v>35</v>
      </c>
      <c r="H8361" t="s">
        <v>3996</v>
      </c>
      <c r="I8361">
        <v>82.924999999999997</v>
      </c>
      <c r="J8361">
        <v>83.569000000000003</v>
      </c>
      <c r="K8361">
        <v>128</v>
      </c>
      <c r="L8361">
        <v>123</v>
      </c>
      <c r="M8361" t="s">
        <v>1909</v>
      </c>
      <c r="N8361" t="s">
        <v>42</v>
      </c>
      <c r="O8361">
        <v>5000000</v>
      </c>
      <c r="P8361">
        <v>0</v>
      </c>
      <c r="Q8361" t="s">
        <v>2154</v>
      </c>
      <c r="R8361">
        <v>4.92</v>
      </c>
      <c r="S8361">
        <v>4.87</v>
      </c>
      <c r="V8361" t="s">
        <v>3997</v>
      </c>
      <c r="W8361" t="s">
        <v>554</v>
      </c>
      <c r="X8361" t="s">
        <v>1847</v>
      </c>
      <c r="Y8361" t="s">
        <v>4620</v>
      </c>
      <c r="AA8361">
        <v>126</v>
      </c>
      <c r="AB8361">
        <v>121.4</v>
      </c>
    </row>
    <row r="8362" spans="1:28" x14ac:dyDescent="0.25">
      <c r="A8362" t="s">
        <v>480</v>
      </c>
      <c r="B8362" t="s">
        <v>31</v>
      </c>
      <c r="C8362" t="s">
        <v>4618</v>
      </c>
      <c r="D8362">
        <v>11.44</v>
      </c>
      <c r="E8362" t="s">
        <v>460</v>
      </c>
      <c r="F8362" t="s">
        <v>136</v>
      </c>
      <c r="G8362" t="s">
        <v>35</v>
      </c>
      <c r="H8362" t="s">
        <v>4000</v>
      </c>
      <c r="I8362">
        <v>89.272000000000006</v>
      </c>
      <c r="J8362">
        <v>89.846999999999994</v>
      </c>
      <c r="K8362">
        <v>128</v>
      </c>
      <c r="L8362">
        <v>123</v>
      </c>
      <c r="M8362" t="s">
        <v>1909</v>
      </c>
      <c r="N8362" t="s">
        <v>42</v>
      </c>
      <c r="O8362">
        <v>5000000</v>
      </c>
      <c r="P8362">
        <v>2000000</v>
      </c>
      <c r="Q8362" t="s">
        <v>2154</v>
      </c>
      <c r="R8362">
        <v>4.92</v>
      </c>
      <c r="S8362">
        <v>4.87</v>
      </c>
      <c r="V8362" t="s">
        <v>4001</v>
      </c>
      <c r="W8362" t="s">
        <v>554</v>
      </c>
      <c r="X8362" t="s">
        <v>1847</v>
      </c>
      <c r="Y8362" t="s">
        <v>4620</v>
      </c>
      <c r="AA8362">
        <v>137</v>
      </c>
      <c r="AB8362">
        <v>132.03</v>
      </c>
    </row>
    <row r="8363" spans="1:28" x14ac:dyDescent="0.25">
      <c r="A8363" t="s">
        <v>481</v>
      </c>
      <c r="B8363" t="s">
        <v>31</v>
      </c>
      <c r="C8363" t="s">
        <v>4618</v>
      </c>
      <c r="D8363">
        <v>10.65</v>
      </c>
      <c r="E8363" t="s">
        <v>460</v>
      </c>
      <c r="F8363" t="s">
        <v>136</v>
      </c>
      <c r="G8363" t="s">
        <v>35</v>
      </c>
      <c r="H8363" t="s">
        <v>4004</v>
      </c>
      <c r="I8363">
        <v>85.656000000000006</v>
      </c>
      <c r="J8363">
        <v>86.191000000000003</v>
      </c>
      <c r="K8363">
        <v>128</v>
      </c>
      <c r="L8363">
        <v>123</v>
      </c>
      <c r="M8363" t="s">
        <v>1909</v>
      </c>
      <c r="N8363" t="s">
        <v>42</v>
      </c>
      <c r="O8363">
        <v>5000000</v>
      </c>
      <c r="P8363">
        <v>2000000</v>
      </c>
      <c r="Q8363" t="s">
        <v>2154</v>
      </c>
      <c r="R8363">
        <v>4.92</v>
      </c>
      <c r="S8363">
        <v>4.87</v>
      </c>
      <c r="V8363" t="s">
        <v>4005</v>
      </c>
      <c r="W8363" t="s">
        <v>554</v>
      </c>
      <c r="X8363" t="s">
        <v>1847</v>
      </c>
      <c r="Y8363" t="s">
        <v>4620</v>
      </c>
      <c r="AA8363">
        <v>139</v>
      </c>
      <c r="AB8363">
        <v>133.91999999999999</v>
      </c>
    </row>
    <row r="8364" spans="1:28" x14ac:dyDescent="0.25">
      <c r="A8364" t="s">
        <v>482</v>
      </c>
      <c r="B8364" t="s">
        <v>31</v>
      </c>
      <c r="C8364" t="s">
        <v>4618</v>
      </c>
      <c r="D8364">
        <v>3.53</v>
      </c>
      <c r="E8364" t="s">
        <v>460</v>
      </c>
      <c r="F8364" t="s">
        <v>136</v>
      </c>
      <c r="G8364" t="s">
        <v>35</v>
      </c>
      <c r="H8364" t="s">
        <v>4006</v>
      </c>
      <c r="I8364">
        <v>102.23099999999999</v>
      </c>
      <c r="J8364">
        <v>102.408</v>
      </c>
      <c r="K8364">
        <v>76</v>
      </c>
      <c r="L8364">
        <v>71</v>
      </c>
      <c r="M8364" t="s">
        <v>1861</v>
      </c>
      <c r="N8364" t="s">
        <v>149</v>
      </c>
      <c r="O8364">
        <v>5000000</v>
      </c>
      <c r="P8364">
        <v>2000000</v>
      </c>
      <c r="Q8364" t="s">
        <v>2154</v>
      </c>
      <c r="R8364">
        <v>3.61</v>
      </c>
      <c r="S8364">
        <v>3.56</v>
      </c>
      <c r="V8364" t="s">
        <v>4007</v>
      </c>
      <c r="W8364" t="s">
        <v>554</v>
      </c>
      <c r="X8364" t="s">
        <v>1847</v>
      </c>
      <c r="Y8364" t="s">
        <v>4620</v>
      </c>
      <c r="AA8364">
        <v>75</v>
      </c>
      <c r="AB8364">
        <v>70.180000000000007</v>
      </c>
    </row>
    <row r="8365" spans="1:28" x14ac:dyDescent="0.25">
      <c r="A8365" t="s">
        <v>483</v>
      </c>
      <c r="B8365" t="s">
        <v>31</v>
      </c>
      <c r="C8365" t="s">
        <v>4618</v>
      </c>
      <c r="D8365">
        <v>8.91</v>
      </c>
      <c r="E8365" t="s">
        <v>460</v>
      </c>
      <c r="F8365" t="s">
        <v>136</v>
      </c>
      <c r="G8365" t="s">
        <v>35</v>
      </c>
      <c r="H8365" t="s">
        <v>4008</v>
      </c>
      <c r="I8365">
        <v>101.066</v>
      </c>
      <c r="J8365">
        <v>101.51300000000001</v>
      </c>
      <c r="K8365">
        <v>120</v>
      </c>
      <c r="L8365">
        <v>115</v>
      </c>
      <c r="M8365" t="s">
        <v>2988</v>
      </c>
      <c r="N8365" t="s">
        <v>484</v>
      </c>
      <c r="O8365">
        <v>5000000</v>
      </c>
      <c r="P8365">
        <v>0</v>
      </c>
      <c r="Q8365" t="s">
        <v>2154</v>
      </c>
      <c r="R8365">
        <v>4.63</v>
      </c>
      <c r="S8365">
        <v>4.58</v>
      </c>
      <c r="V8365" t="s">
        <v>4009</v>
      </c>
      <c r="W8365" t="s">
        <v>554</v>
      </c>
      <c r="X8365" t="s">
        <v>1847</v>
      </c>
      <c r="Y8365" t="s">
        <v>4620</v>
      </c>
      <c r="AA8365">
        <v>121</v>
      </c>
      <c r="AB8365">
        <v>116.87</v>
      </c>
    </row>
    <row r="8366" spans="1:28" x14ac:dyDescent="0.25">
      <c r="A8366" t="s">
        <v>485</v>
      </c>
      <c r="B8366" t="s">
        <v>31</v>
      </c>
      <c r="C8366" t="s">
        <v>4618</v>
      </c>
      <c r="D8366">
        <v>6.73</v>
      </c>
      <c r="E8366" t="s">
        <v>460</v>
      </c>
      <c r="F8366" t="s">
        <v>136</v>
      </c>
      <c r="G8366" t="s">
        <v>35</v>
      </c>
      <c r="H8366" t="s">
        <v>4010</v>
      </c>
      <c r="I8366">
        <v>99.652000000000001</v>
      </c>
      <c r="J8366">
        <v>99.989000000000004</v>
      </c>
      <c r="K8366">
        <v>96</v>
      </c>
      <c r="L8366">
        <v>91</v>
      </c>
      <c r="M8366" t="s">
        <v>2107</v>
      </c>
      <c r="N8366" t="s">
        <v>40</v>
      </c>
      <c r="O8366">
        <v>5000000</v>
      </c>
      <c r="P8366">
        <v>2000000</v>
      </c>
      <c r="Q8366" t="s">
        <v>2154</v>
      </c>
      <c r="R8366">
        <v>4.2</v>
      </c>
      <c r="S8366">
        <v>4.1500000000000004</v>
      </c>
      <c r="V8366" t="s">
        <v>4011</v>
      </c>
      <c r="W8366" t="s">
        <v>554</v>
      </c>
      <c r="X8366" t="s">
        <v>1847</v>
      </c>
      <c r="Y8366" t="s">
        <v>4620</v>
      </c>
      <c r="AA8366">
        <v>96</v>
      </c>
      <c r="AB8366">
        <v>91</v>
      </c>
    </row>
    <row r="8367" spans="1:28" x14ac:dyDescent="0.25">
      <c r="A8367" t="s">
        <v>486</v>
      </c>
      <c r="B8367" t="s">
        <v>31</v>
      </c>
      <c r="C8367" t="s">
        <v>4618</v>
      </c>
      <c r="D8367">
        <v>9.57</v>
      </c>
      <c r="E8367" t="s">
        <v>460</v>
      </c>
      <c r="F8367" t="s">
        <v>136</v>
      </c>
      <c r="G8367" t="s">
        <v>35</v>
      </c>
      <c r="H8367" t="s">
        <v>4012</v>
      </c>
      <c r="I8367">
        <v>94.95</v>
      </c>
      <c r="J8367">
        <v>95.429000000000002</v>
      </c>
      <c r="K8367">
        <v>122</v>
      </c>
      <c r="L8367">
        <v>117</v>
      </c>
      <c r="M8367" t="s">
        <v>1909</v>
      </c>
      <c r="N8367" t="s">
        <v>42</v>
      </c>
      <c r="O8367">
        <v>5000000</v>
      </c>
      <c r="P8367">
        <v>0</v>
      </c>
      <c r="Q8367" t="s">
        <v>2154</v>
      </c>
      <c r="R8367">
        <v>4.8600000000000003</v>
      </c>
      <c r="S8367">
        <v>4.8099999999999996</v>
      </c>
      <c r="V8367" t="s">
        <v>4013</v>
      </c>
      <c r="W8367" t="s">
        <v>554</v>
      </c>
      <c r="X8367" t="s">
        <v>1847</v>
      </c>
      <c r="Y8367" t="s">
        <v>4620</v>
      </c>
      <c r="AA8367">
        <v>140</v>
      </c>
      <c r="AB8367">
        <v>135.41999999999999</v>
      </c>
    </row>
    <row r="8368" spans="1:28" x14ac:dyDescent="0.25">
      <c r="A8368" t="s">
        <v>495</v>
      </c>
      <c r="B8368" t="s">
        <v>31</v>
      </c>
      <c r="C8368" t="s">
        <v>4618</v>
      </c>
      <c r="D8368">
        <v>7.39</v>
      </c>
      <c r="E8368" t="s">
        <v>460</v>
      </c>
      <c r="F8368" t="s">
        <v>136</v>
      </c>
      <c r="G8368" t="s">
        <v>35</v>
      </c>
      <c r="H8368" t="s">
        <v>4020</v>
      </c>
      <c r="I8368">
        <v>103.727</v>
      </c>
      <c r="J8368">
        <v>104.09699999999999</v>
      </c>
      <c r="K8368">
        <v>103</v>
      </c>
      <c r="L8368">
        <v>98</v>
      </c>
      <c r="M8368" t="s">
        <v>1877</v>
      </c>
      <c r="N8368" t="s">
        <v>46</v>
      </c>
      <c r="O8368">
        <v>5000000</v>
      </c>
      <c r="P8368">
        <v>2000000</v>
      </c>
      <c r="Q8368" t="s">
        <v>2154</v>
      </c>
      <c r="R8368">
        <v>4.34</v>
      </c>
      <c r="S8368">
        <v>4.29</v>
      </c>
      <c r="V8368" t="s">
        <v>4021</v>
      </c>
      <c r="W8368" t="s">
        <v>554</v>
      </c>
      <c r="X8368" t="s">
        <v>1847</v>
      </c>
      <c r="Y8368" t="s">
        <v>4620</v>
      </c>
      <c r="AA8368">
        <v>105</v>
      </c>
      <c r="AB8368">
        <v>99.86</v>
      </c>
    </row>
    <row r="8369" spans="1:29" x14ac:dyDescent="0.25">
      <c r="A8369" t="s">
        <v>496</v>
      </c>
      <c r="B8369" t="s">
        <v>31</v>
      </c>
      <c r="C8369" t="s">
        <v>4618</v>
      </c>
      <c r="D8369">
        <v>15.51</v>
      </c>
      <c r="E8369" t="s">
        <v>460</v>
      </c>
      <c r="F8369" t="s">
        <v>136</v>
      </c>
      <c r="G8369" t="s">
        <v>35</v>
      </c>
      <c r="H8369" t="s">
        <v>4022</v>
      </c>
      <c r="I8369">
        <v>102.42700000000001</v>
      </c>
      <c r="J8369">
        <v>103.206</v>
      </c>
      <c r="K8369">
        <v>128</v>
      </c>
      <c r="L8369">
        <v>123</v>
      </c>
      <c r="M8369" t="s">
        <v>1909</v>
      </c>
      <c r="N8369" t="s">
        <v>42</v>
      </c>
      <c r="O8369">
        <v>5000000</v>
      </c>
      <c r="P8369">
        <v>2000000</v>
      </c>
      <c r="Q8369" t="s">
        <v>2154</v>
      </c>
      <c r="R8369">
        <v>4.92</v>
      </c>
      <c r="S8369">
        <v>4.87</v>
      </c>
      <c r="V8369" t="s">
        <v>4023</v>
      </c>
      <c r="W8369" t="s">
        <v>554</v>
      </c>
      <c r="X8369" t="s">
        <v>1847</v>
      </c>
      <c r="Y8369" t="s">
        <v>4620</v>
      </c>
      <c r="AA8369">
        <v>127</v>
      </c>
      <c r="AB8369">
        <v>122.44</v>
      </c>
    </row>
    <row r="8370" spans="1:29" x14ac:dyDescent="0.25">
      <c r="A8370" t="s">
        <v>585</v>
      </c>
      <c r="B8370" t="s">
        <v>31</v>
      </c>
      <c r="C8370" t="s">
        <v>4618</v>
      </c>
      <c r="D8370">
        <v>12.03</v>
      </c>
      <c r="E8370" t="s">
        <v>586</v>
      </c>
      <c r="F8370" t="s">
        <v>136</v>
      </c>
      <c r="G8370" t="s">
        <v>35</v>
      </c>
      <c r="H8370" t="s">
        <v>2314</v>
      </c>
      <c r="I8370">
        <v>90.891000000000005</v>
      </c>
      <c r="J8370">
        <v>91.373999999999995</v>
      </c>
      <c r="K8370">
        <v>116</v>
      </c>
      <c r="L8370">
        <v>112</v>
      </c>
      <c r="M8370" t="s">
        <v>1909</v>
      </c>
      <c r="N8370" t="s">
        <v>42</v>
      </c>
      <c r="O8370">
        <v>5000000</v>
      </c>
      <c r="P8370">
        <v>5000000</v>
      </c>
      <c r="Q8370" t="s">
        <v>2124</v>
      </c>
      <c r="R8370">
        <v>4.8</v>
      </c>
      <c r="S8370">
        <v>4.76</v>
      </c>
      <c r="V8370" t="s">
        <v>2315</v>
      </c>
      <c r="W8370" t="s">
        <v>554</v>
      </c>
      <c r="X8370" t="s">
        <v>1847</v>
      </c>
      <c r="Y8370" t="s">
        <v>4621</v>
      </c>
      <c r="AA8370">
        <v>123.53</v>
      </c>
      <c r="AB8370">
        <v>119.77</v>
      </c>
      <c r="AC8370">
        <v>4.8</v>
      </c>
    </row>
    <row r="8371" spans="1:29" x14ac:dyDescent="0.25">
      <c r="A8371" t="s">
        <v>593</v>
      </c>
      <c r="B8371" t="s">
        <v>31</v>
      </c>
      <c r="C8371" t="s">
        <v>4618</v>
      </c>
      <c r="D8371">
        <v>12.03</v>
      </c>
      <c r="E8371" t="s">
        <v>586</v>
      </c>
      <c r="F8371" t="s">
        <v>136</v>
      </c>
      <c r="G8371" t="s">
        <v>35</v>
      </c>
      <c r="H8371" t="s">
        <v>2317</v>
      </c>
      <c r="I8371">
        <v>85.55</v>
      </c>
      <c r="J8371">
        <v>86.033000000000001</v>
      </c>
      <c r="K8371">
        <v>116</v>
      </c>
      <c r="L8371">
        <v>112</v>
      </c>
      <c r="M8371" t="s">
        <v>1909</v>
      </c>
      <c r="N8371" t="s">
        <v>42</v>
      </c>
      <c r="O8371">
        <v>5000000</v>
      </c>
      <c r="P8371">
        <v>5000000</v>
      </c>
      <c r="Q8371" t="s">
        <v>2124</v>
      </c>
      <c r="R8371">
        <v>4.8</v>
      </c>
      <c r="S8371">
        <v>4.76</v>
      </c>
      <c r="V8371" t="s">
        <v>2318</v>
      </c>
      <c r="W8371" t="s">
        <v>554</v>
      </c>
      <c r="X8371" t="s">
        <v>1847</v>
      </c>
      <c r="Y8371" t="s">
        <v>4621</v>
      </c>
      <c r="AA8371">
        <v>120.94</v>
      </c>
      <c r="AB8371">
        <v>117.18</v>
      </c>
      <c r="AC8371">
        <v>4.8</v>
      </c>
    </row>
    <row r="8372" spans="1:29" x14ac:dyDescent="0.25">
      <c r="A8372" t="s">
        <v>594</v>
      </c>
      <c r="B8372" t="s">
        <v>31</v>
      </c>
      <c r="C8372" t="s">
        <v>4618</v>
      </c>
      <c r="D8372">
        <v>12.13</v>
      </c>
      <c r="E8372" t="s">
        <v>391</v>
      </c>
      <c r="F8372" t="s">
        <v>136</v>
      </c>
      <c r="G8372" t="s">
        <v>35</v>
      </c>
      <c r="H8372" t="s">
        <v>2319</v>
      </c>
      <c r="I8372">
        <v>86.049000000000007</v>
      </c>
      <c r="J8372">
        <v>86.536000000000001</v>
      </c>
      <c r="K8372">
        <v>118</v>
      </c>
      <c r="L8372">
        <v>114</v>
      </c>
      <c r="M8372" t="s">
        <v>1909</v>
      </c>
      <c r="N8372" t="s">
        <v>42</v>
      </c>
      <c r="O8372">
        <v>5000000</v>
      </c>
      <c r="P8372">
        <v>0</v>
      </c>
      <c r="Q8372" t="s">
        <v>2124</v>
      </c>
      <c r="R8372">
        <v>4.82</v>
      </c>
      <c r="S8372">
        <v>4.78</v>
      </c>
      <c r="V8372" t="s">
        <v>2320</v>
      </c>
      <c r="W8372" t="s">
        <v>554</v>
      </c>
      <c r="X8372" t="s">
        <v>1847</v>
      </c>
      <c r="Y8372" t="s">
        <v>4621</v>
      </c>
      <c r="AA8372">
        <v>122.43</v>
      </c>
      <c r="AB8372">
        <v>118.66</v>
      </c>
      <c r="AC8372">
        <v>4.82</v>
      </c>
    </row>
    <row r="8373" spans="1:29" x14ac:dyDescent="0.25">
      <c r="A8373" t="s">
        <v>595</v>
      </c>
      <c r="B8373" t="s">
        <v>31</v>
      </c>
      <c r="C8373" t="s">
        <v>4618</v>
      </c>
      <c r="D8373">
        <v>1.88</v>
      </c>
      <c r="E8373" t="s">
        <v>596</v>
      </c>
      <c r="F8373" t="s">
        <v>136</v>
      </c>
      <c r="G8373" t="s">
        <v>35</v>
      </c>
      <c r="H8373" t="s">
        <v>2321</v>
      </c>
      <c r="I8373">
        <v>98.671000000000006</v>
      </c>
      <c r="J8373">
        <v>98.766000000000005</v>
      </c>
      <c r="K8373">
        <v>51</v>
      </c>
      <c r="L8373">
        <v>46</v>
      </c>
      <c r="M8373" t="s">
        <v>1844</v>
      </c>
      <c r="N8373" t="s">
        <v>48</v>
      </c>
      <c r="O8373">
        <v>5000000</v>
      </c>
      <c r="P8373">
        <v>0</v>
      </c>
      <c r="Q8373" t="s">
        <v>2124</v>
      </c>
      <c r="R8373">
        <v>3.18</v>
      </c>
      <c r="S8373">
        <v>3.14</v>
      </c>
      <c r="V8373" t="s">
        <v>2322</v>
      </c>
      <c r="W8373" t="s">
        <v>554</v>
      </c>
      <c r="X8373" t="s">
        <v>1847</v>
      </c>
      <c r="Y8373" t="s">
        <v>4621</v>
      </c>
      <c r="AA8373">
        <v>49.98</v>
      </c>
      <c r="AB8373">
        <v>45.67</v>
      </c>
      <c r="AC8373">
        <v>3.18</v>
      </c>
    </row>
    <row r="8374" spans="1:29" x14ac:dyDescent="0.25">
      <c r="A8374" t="s">
        <v>597</v>
      </c>
      <c r="B8374" t="s">
        <v>31</v>
      </c>
      <c r="C8374" t="s">
        <v>4618</v>
      </c>
      <c r="D8374">
        <v>11.87</v>
      </c>
      <c r="E8374" t="s">
        <v>598</v>
      </c>
      <c r="F8374" t="s">
        <v>136</v>
      </c>
      <c r="G8374" t="s">
        <v>35</v>
      </c>
      <c r="H8374" t="s">
        <v>2323</v>
      </c>
      <c r="I8374">
        <v>82.617999999999995</v>
      </c>
      <c r="J8374">
        <v>83.094999999999999</v>
      </c>
      <c r="K8374">
        <v>118</v>
      </c>
      <c r="L8374">
        <v>114</v>
      </c>
      <c r="M8374" t="s">
        <v>1909</v>
      </c>
      <c r="N8374" t="s">
        <v>42</v>
      </c>
      <c r="O8374">
        <v>5000000</v>
      </c>
      <c r="P8374">
        <v>0</v>
      </c>
      <c r="Q8374" t="s">
        <v>2124</v>
      </c>
      <c r="R8374">
        <v>4.82</v>
      </c>
      <c r="S8374">
        <v>4.78</v>
      </c>
      <c r="V8374" t="s">
        <v>2324</v>
      </c>
      <c r="W8374" t="s">
        <v>554</v>
      </c>
      <c r="X8374" t="s">
        <v>1847</v>
      </c>
      <c r="Y8374" t="s">
        <v>4621</v>
      </c>
      <c r="AA8374">
        <v>122.03</v>
      </c>
      <c r="AB8374">
        <v>118.27</v>
      </c>
      <c r="AC8374">
        <v>4.82</v>
      </c>
    </row>
    <row r="8375" spans="1:29" x14ac:dyDescent="0.25">
      <c r="A8375" t="s">
        <v>599</v>
      </c>
      <c r="B8375" t="s">
        <v>31</v>
      </c>
      <c r="C8375" t="s">
        <v>4618</v>
      </c>
      <c r="D8375">
        <v>12.13</v>
      </c>
      <c r="E8375" t="s">
        <v>391</v>
      </c>
      <c r="F8375" t="s">
        <v>136</v>
      </c>
      <c r="G8375" t="s">
        <v>35</v>
      </c>
      <c r="H8375" t="s">
        <v>2325</v>
      </c>
      <c r="I8375">
        <v>84.400999999999996</v>
      </c>
      <c r="J8375">
        <v>84.888000000000005</v>
      </c>
      <c r="K8375">
        <v>118</v>
      </c>
      <c r="L8375">
        <v>114</v>
      </c>
      <c r="M8375" t="s">
        <v>1909</v>
      </c>
      <c r="N8375" t="s">
        <v>42</v>
      </c>
      <c r="O8375">
        <v>5000000</v>
      </c>
      <c r="P8375">
        <v>0</v>
      </c>
      <c r="Q8375" t="s">
        <v>2124</v>
      </c>
      <c r="R8375">
        <v>4.82</v>
      </c>
      <c r="S8375">
        <v>4.78</v>
      </c>
      <c r="V8375" t="s">
        <v>2326</v>
      </c>
      <c r="W8375" t="s">
        <v>554</v>
      </c>
      <c r="X8375" t="s">
        <v>1847</v>
      </c>
      <c r="Y8375" t="s">
        <v>4621</v>
      </c>
      <c r="AA8375">
        <v>121.39</v>
      </c>
      <c r="AB8375">
        <v>117.63</v>
      </c>
      <c r="AC8375">
        <v>4.82</v>
      </c>
    </row>
    <row r="8376" spans="1:29" x14ac:dyDescent="0.25">
      <c r="A8376" t="s">
        <v>601</v>
      </c>
      <c r="B8376" t="s">
        <v>31</v>
      </c>
      <c r="C8376" t="s">
        <v>4618</v>
      </c>
      <c r="D8376">
        <v>12.19</v>
      </c>
      <c r="E8376" t="s">
        <v>391</v>
      </c>
      <c r="F8376" t="s">
        <v>136</v>
      </c>
      <c r="G8376" t="s">
        <v>35</v>
      </c>
      <c r="H8376" t="s">
        <v>2327</v>
      </c>
      <c r="I8376">
        <v>84.593000000000004</v>
      </c>
      <c r="J8376">
        <v>85.082999999999998</v>
      </c>
      <c r="K8376">
        <v>118</v>
      </c>
      <c r="L8376">
        <v>114</v>
      </c>
      <c r="M8376" t="s">
        <v>1909</v>
      </c>
      <c r="N8376" t="s">
        <v>42</v>
      </c>
      <c r="O8376">
        <v>5000000</v>
      </c>
      <c r="P8376">
        <v>0</v>
      </c>
      <c r="Q8376" t="s">
        <v>2124</v>
      </c>
      <c r="R8376">
        <v>4.82</v>
      </c>
      <c r="S8376">
        <v>4.78</v>
      </c>
      <c r="V8376" t="s">
        <v>2328</v>
      </c>
      <c r="W8376" t="s">
        <v>554</v>
      </c>
      <c r="X8376" t="s">
        <v>1847</v>
      </c>
      <c r="Y8376" t="s">
        <v>4621</v>
      </c>
      <c r="AA8376">
        <v>121.1</v>
      </c>
      <c r="AB8376">
        <v>117.34</v>
      </c>
      <c r="AC8376">
        <v>4.82</v>
      </c>
    </row>
    <row r="8377" spans="1:29" x14ac:dyDescent="0.25">
      <c r="A8377" t="s">
        <v>604</v>
      </c>
      <c r="B8377" t="s">
        <v>31</v>
      </c>
      <c r="C8377" t="s">
        <v>4618</v>
      </c>
      <c r="D8377">
        <v>12.06</v>
      </c>
      <c r="E8377" t="s">
        <v>605</v>
      </c>
      <c r="F8377" t="s">
        <v>136</v>
      </c>
      <c r="G8377" t="s">
        <v>35</v>
      </c>
      <c r="H8377" t="s">
        <v>2329</v>
      </c>
      <c r="I8377">
        <v>82.832999999999998</v>
      </c>
      <c r="J8377">
        <v>83.316999999999993</v>
      </c>
      <c r="K8377">
        <v>117</v>
      </c>
      <c r="L8377">
        <v>113</v>
      </c>
      <c r="M8377" t="s">
        <v>1909</v>
      </c>
      <c r="N8377" t="s">
        <v>42</v>
      </c>
      <c r="O8377">
        <v>5000000</v>
      </c>
      <c r="P8377">
        <v>5000000</v>
      </c>
      <c r="Q8377" t="s">
        <v>2124</v>
      </c>
      <c r="R8377">
        <v>4.8099999999999996</v>
      </c>
      <c r="S8377">
        <v>4.7699999999999996</v>
      </c>
      <c r="V8377" t="s">
        <v>2330</v>
      </c>
      <c r="W8377" t="s">
        <v>554</v>
      </c>
      <c r="X8377" t="s">
        <v>1847</v>
      </c>
      <c r="Y8377" t="s">
        <v>4621</v>
      </c>
      <c r="AA8377">
        <v>119.95</v>
      </c>
      <c r="AB8377">
        <v>116.19</v>
      </c>
      <c r="AC8377">
        <v>4.8099999999999996</v>
      </c>
    </row>
    <row r="8378" spans="1:29" x14ac:dyDescent="0.25">
      <c r="A8378" t="s">
        <v>924</v>
      </c>
      <c r="B8378" t="s">
        <v>31</v>
      </c>
      <c r="C8378" t="s">
        <v>4618</v>
      </c>
      <c r="D8378">
        <v>2.62</v>
      </c>
      <c r="E8378" t="s">
        <v>431</v>
      </c>
      <c r="F8378" t="s">
        <v>136</v>
      </c>
      <c r="G8378" t="s">
        <v>35</v>
      </c>
      <c r="H8378" t="s">
        <v>2331</v>
      </c>
      <c r="I8378">
        <v>100.504</v>
      </c>
      <c r="J8378">
        <v>100.63500000000001</v>
      </c>
      <c r="K8378">
        <v>90</v>
      </c>
      <c r="L8378">
        <v>85</v>
      </c>
      <c r="M8378" t="s">
        <v>1853</v>
      </c>
      <c r="N8378" t="s">
        <v>192</v>
      </c>
      <c r="O8378">
        <v>5000000</v>
      </c>
      <c r="P8378">
        <v>0</v>
      </c>
      <c r="Q8378" t="s">
        <v>2124</v>
      </c>
      <c r="R8378">
        <v>3.64</v>
      </c>
      <c r="S8378">
        <v>3.6</v>
      </c>
      <c r="V8378" t="s">
        <v>2332</v>
      </c>
      <c r="W8378" t="s">
        <v>554</v>
      </c>
      <c r="X8378" t="s">
        <v>1847</v>
      </c>
      <c r="Y8378" t="s">
        <v>4621</v>
      </c>
      <c r="AA8378">
        <v>89.75</v>
      </c>
      <c r="AB8378">
        <v>84.52</v>
      </c>
      <c r="AC8378">
        <v>3.64</v>
      </c>
    </row>
    <row r="8379" spans="1:29" x14ac:dyDescent="0.25">
      <c r="A8379" t="s">
        <v>612</v>
      </c>
      <c r="B8379" t="s">
        <v>31</v>
      </c>
      <c r="C8379" t="s">
        <v>4618</v>
      </c>
      <c r="D8379">
        <v>12.47</v>
      </c>
      <c r="E8379" t="s">
        <v>391</v>
      </c>
      <c r="F8379" t="s">
        <v>136</v>
      </c>
      <c r="G8379" t="s">
        <v>35</v>
      </c>
      <c r="H8379" t="s">
        <v>2333</v>
      </c>
      <c r="I8379">
        <v>84.870999999999995</v>
      </c>
      <c r="J8379">
        <v>85.370999999999995</v>
      </c>
      <c r="K8379">
        <v>118</v>
      </c>
      <c r="L8379">
        <v>114</v>
      </c>
      <c r="M8379" t="s">
        <v>1909</v>
      </c>
      <c r="N8379" t="s">
        <v>42</v>
      </c>
      <c r="O8379">
        <v>5000000</v>
      </c>
      <c r="P8379">
        <v>0</v>
      </c>
      <c r="Q8379" t="s">
        <v>2124</v>
      </c>
      <c r="R8379">
        <v>4.82</v>
      </c>
      <c r="S8379">
        <v>4.78</v>
      </c>
      <c r="V8379" t="s">
        <v>2334</v>
      </c>
      <c r="W8379" t="s">
        <v>554</v>
      </c>
      <c r="X8379" t="s">
        <v>1847</v>
      </c>
      <c r="Y8379" t="s">
        <v>4621</v>
      </c>
      <c r="AA8379">
        <v>119.3</v>
      </c>
      <c r="AB8379">
        <v>115.55</v>
      </c>
      <c r="AC8379">
        <v>4.82</v>
      </c>
    </row>
    <row r="8380" spans="1:29" x14ac:dyDescent="0.25">
      <c r="A8380" t="s">
        <v>613</v>
      </c>
      <c r="B8380" t="s">
        <v>31</v>
      </c>
      <c r="C8380" t="s">
        <v>4618</v>
      </c>
      <c r="D8380">
        <v>12.82</v>
      </c>
      <c r="E8380" t="s">
        <v>605</v>
      </c>
      <c r="F8380" t="s">
        <v>136</v>
      </c>
      <c r="G8380" t="s">
        <v>35</v>
      </c>
      <c r="H8380" t="s">
        <v>2335</v>
      </c>
      <c r="I8380">
        <v>87.941999999999993</v>
      </c>
      <c r="J8380">
        <v>88.456999999999994</v>
      </c>
      <c r="K8380">
        <v>117</v>
      </c>
      <c r="L8380">
        <v>113</v>
      </c>
      <c r="M8380" t="s">
        <v>1909</v>
      </c>
      <c r="N8380" t="s">
        <v>42</v>
      </c>
      <c r="O8380">
        <v>5000000</v>
      </c>
      <c r="P8380">
        <v>0</v>
      </c>
      <c r="Q8380" t="s">
        <v>2124</v>
      </c>
      <c r="R8380">
        <v>4.8099999999999996</v>
      </c>
      <c r="S8380">
        <v>4.7699999999999996</v>
      </c>
      <c r="V8380" t="s">
        <v>2336</v>
      </c>
      <c r="W8380" t="s">
        <v>554</v>
      </c>
      <c r="X8380" t="s">
        <v>1847</v>
      </c>
      <c r="Y8380" t="s">
        <v>4621</v>
      </c>
      <c r="AA8380">
        <v>117.92</v>
      </c>
      <c r="AB8380">
        <v>114.17</v>
      </c>
      <c r="AC8380">
        <v>4.8099999999999996</v>
      </c>
    </row>
    <row r="8381" spans="1:29" x14ac:dyDescent="0.25">
      <c r="A8381" t="s">
        <v>845</v>
      </c>
      <c r="B8381" t="s">
        <v>31</v>
      </c>
      <c r="C8381" t="s">
        <v>4618</v>
      </c>
      <c r="D8381">
        <v>3.1</v>
      </c>
      <c r="E8381" t="s">
        <v>846</v>
      </c>
      <c r="F8381" t="s">
        <v>136</v>
      </c>
      <c r="G8381" t="s">
        <v>35</v>
      </c>
      <c r="H8381" t="s">
        <v>2337</v>
      </c>
      <c r="I8381">
        <v>101.858</v>
      </c>
      <c r="J8381">
        <v>102.01300000000001</v>
      </c>
      <c r="K8381">
        <v>91</v>
      </c>
      <c r="L8381">
        <v>86</v>
      </c>
      <c r="M8381" t="s">
        <v>1853</v>
      </c>
      <c r="N8381" t="s">
        <v>192</v>
      </c>
      <c r="O8381">
        <v>5000000</v>
      </c>
      <c r="P8381">
        <v>0</v>
      </c>
      <c r="Q8381" t="s">
        <v>2124</v>
      </c>
      <c r="R8381">
        <v>3.65</v>
      </c>
      <c r="S8381">
        <v>3.61</v>
      </c>
      <c r="V8381" t="s">
        <v>2338</v>
      </c>
      <c r="W8381" t="s">
        <v>554</v>
      </c>
      <c r="X8381" t="s">
        <v>1847</v>
      </c>
      <c r="Y8381" t="s">
        <v>4621</v>
      </c>
      <c r="AA8381">
        <v>84.39</v>
      </c>
      <c r="AB8381">
        <v>78.650000000000006</v>
      </c>
      <c r="AC8381">
        <v>3.65</v>
      </c>
    </row>
    <row r="8382" spans="1:29" x14ac:dyDescent="0.25">
      <c r="A8382" t="s">
        <v>615</v>
      </c>
      <c r="B8382" t="s">
        <v>31</v>
      </c>
      <c r="C8382" t="s">
        <v>4618</v>
      </c>
      <c r="D8382">
        <v>12.67</v>
      </c>
      <c r="E8382" t="s">
        <v>391</v>
      </c>
      <c r="F8382" t="s">
        <v>136</v>
      </c>
      <c r="G8382" t="s">
        <v>35</v>
      </c>
      <c r="H8382" t="s">
        <v>2339</v>
      </c>
      <c r="I8382">
        <v>86.418999999999997</v>
      </c>
      <c r="J8382">
        <v>86.927999999999997</v>
      </c>
      <c r="K8382">
        <v>118</v>
      </c>
      <c r="L8382">
        <v>114</v>
      </c>
      <c r="M8382" t="s">
        <v>1909</v>
      </c>
      <c r="N8382" t="s">
        <v>42</v>
      </c>
      <c r="O8382">
        <v>5000000</v>
      </c>
      <c r="P8382">
        <v>0</v>
      </c>
      <c r="Q8382" t="s">
        <v>2124</v>
      </c>
      <c r="R8382">
        <v>4.82</v>
      </c>
      <c r="S8382">
        <v>4.78</v>
      </c>
      <c r="V8382" t="s">
        <v>2340</v>
      </c>
      <c r="W8382" t="s">
        <v>554</v>
      </c>
      <c r="X8382" t="s">
        <v>1847</v>
      </c>
      <c r="Y8382" t="s">
        <v>4621</v>
      </c>
      <c r="AA8382">
        <v>118.87</v>
      </c>
      <c r="AB8382">
        <v>115.13</v>
      </c>
      <c r="AC8382">
        <v>4.82</v>
      </c>
    </row>
    <row r="8383" spans="1:29" x14ac:dyDescent="0.25">
      <c r="A8383" t="s">
        <v>617</v>
      </c>
      <c r="B8383" t="s">
        <v>31</v>
      </c>
      <c r="C8383" t="s">
        <v>4618</v>
      </c>
      <c r="D8383">
        <v>11.63</v>
      </c>
      <c r="E8383" t="s">
        <v>618</v>
      </c>
      <c r="F8383" t="s">
        <v>136</v>
      </c>
      <c r="G8383" t="s">
        <v>35</v>
      </c>
      <c r="H8383" t="s">
        <v>2341</v>
      </c>
      <c r="I8383">
        <v>78.665000000000006</v>
      </c>
      <c r="J8383">
        <v>79.25</v>
      </c>
      <c r="K8383">
        <v>149</v>
      </c>
      <c r="L8383">
        <v>144</v>
      </c>
      <c r="M8383" t="s">
        <v>1909</v>
      </c>
      <c r="N8383" t="s">
        <v>42</v>
      </c>
      <c r="O8383">
        <v>5000000</v>
      </c>
      <c r="P8383">
        <v>0</v>
      </c>
      <c r="Q8383" t="s">
        <v>2124</v>
      </c>
      <c r="R8383">
        <v>5.13</v>
      </c>
      <c r="S8383">
        <v>5.08</v>
      </c>
      <c r="V8383" t="s">
        <v>2342</v>
      </c>
      <c r="W8383" t="s">
        <v>554</v>
      </c>
      <c r="X8383" t="s">
        <v>1847</v>
      </c>
      <c r="Y8383" t="s">
        <v>4621</v>
      </c>
      <c r="AA8383">
        <v>149.53</v>
      </c>
      <c r="AB8383">
        <v>144.77000000000001</v>
      </c>
      <c r="AC8383">
        <v>5.13</v>
      </c>
    </row>
    <row r="8384" spans="1:29" x14ac:dyDescent="0.25">
      <c r="A8384" t="s">
        <v>619</v>
      </c>
      <c r="B8384" t="s">
        <v>31</v>
      </c>
      <c r="C8384" t="s">
        <v>4618</v>
      </c>
      <c r="D8384">
        <v>11.81</v>
      </c>
      <c r="E8384" t="s">
        <v>605</v>
      </c>
      <c r="F8384" t="s">
        <v>136</v>
      </c>
      <c r="G8384" t="s">
        <v>35</v>
      </c>
      <c r="H8384" t="s">
        <v>2343</v>
      </c>
      <c r="I8384">
        <v>75.813000000000002</v>
      </c>
      <c r="J8384">
        <v>76.287999999999997</v>
      </c>
      <c r="K8384">
        <v>117</v>
      </c>
      <c r="L8384">
        <v>113</v>
      </c>
      <c r="M8384" t="s">
        <v>1909</v>
      </c>
      <c r="N8384" t="s">
        <v>42</v>
      </c>
      <c r="O8384">
        <v>5000000</v>
      </c>
      <c r="P8384">
        <v>0</v>
      </c>
      <c r="Q8384" t="s">
        <v>2124</v>
      </c>
      <c r="R8384">
        <v>4.8099999999999996</v>
      </c>
      <c r="S8384">
        <v>4.7699999999999996</v>
      </c>
      <c r="V8384" t="s">
        <v>2344</v>
      </c>
      <c r="W8384" t="s">
        <v>554</v>
      </c>
      <c r="X8384" t="s">
        <v>1847</v>
      </c>
      <c r="Y8384" t="s">
        <v>4621</v>
      </c>
      <c r="AA8384">
        <v>117.25</v>
      </c>
      <c r="AB8384">
        <v>113.49</v>
      </c>
      <c r="AC8384">
        <v>4.8099999999999996</v>
      </c>
    </row>
    <row r="8385" spans="1:29" x14ac:dyDescent="0.25">
      <c r="A8385" t="s">
        <v>851</v>
      </c>
      <c r="B8385" t="s">
        <v>31</v>
      </c>
      <c r="C8385" t="s">
        <v>4618</v>
      </c>
      <c r="D8385">
        <v>10.97</v>
      </c>
      <c r="E8385" t="s">
        <v>852</v>
      </c>
      <c r="F8385" t="s">
        <v>136</v>
      </c>
      <c r="G8385" t="s">
        <v>35</v>
      </c>
      <c r="H8385" t="s">
        <v>2345</v>
      </c>
      <c r="I8385">
        <v>72.474999999999994</v>
      </c>
      <c r="J8385">
        <v>73.582999999999998</v>
      </c>
      <c r="K8385">
        <v>169</v>
      </c>
      <c r="L8385">
        <v>159</v>
      </c>
      <c r="M8385" t="s">
        <v>1909</v>
      </c>
      <c r="N8385" t="s">
        <v>42</v>
      </c>
      <c r="Q8385" t="s">
        <v>2124</v>
      </c>
      <c r="R8385">
        <v>5.33</v>
      </c>
      <c r="S8385">
        <v>5.23</v>
      </c>
      <c r="V8385" t="s">
        <v>2346</v>
      </c>
      <c r="W8385" t="s">
        <v>554</v>
      </c>
      <c r="X8385" t="s">
        <v>1847</v>
      </c>
      <c r="Y8385" t="s">
        <v>4621</v>
      </c>
      <c r="AA8385">
        <v>168.61</v>
      </c>
      <c r="AB8385">
        <v>158.83000000000001</v>
      </c>
      <c r="AC8385">
        <v>5.33</v>
      </c>
    </row>
    <row r="8386" spans="1:29" x14ac:dyDescent="0.25">
      <c r="A8386" t="s">
        <v>853</v>
      </c>
      <c r="B8386" t="s">
        <v>31</v>
      </c>
      <c r="C8386" t="s">
        <v>4618</v>
      </c>
      <c r="D8386">
        <v>1.79</v>
      </c>
      <c r="E8386" t="s">
        <v>846</v>
      </c>
      <c r="F8386" t="s">
        <v>136</v>
      </c>
      <c r="G8386" t="s">
        <v>35</v>
      </c>
      <c r="H8386" t="s">
        <v>2347</v>
      </c>
      <c r="I8386">
        <v>99.427000000000007</v>
      </c>
      <c r="J8386">
        <v>99.516000000000005</v>
      </c>
      <c r="K8386">
        <v>79</v>
      </c>
      <c r="L8386">
        <v>74</v>
      </c>
      <c r="M8386" t="s">
        <v>1891</v>
      </c>
      <c r="N8386" t="s">
        <v>441</v>
      </c>
      <c r="O8386">
        <v>5000000</v>
      </c>
      <c r="P8386">
        <v>0</v>
      </c>
      <c r="Q8386" t="s">
        <v>2124</v>
      </c>
      <c r="R8386">
        <v>3.43</v>
      </c>
      <c r="S8386">
        <v>3.4</v>
      </c>
      <c r="V8386" t="s">
        <v>2348</v>
      </c>
      <c r="W8386" t="s">
        <v>554</v>
      </c>
      <c r="X8386" t="s">
        <v>1847</v>
      </c>
      <c r="Y8386" t="s">
        <v>4621</v>
      </c>
      <c r="AA8386">
        <v>75.67</v>
      </c>
      <c r="AB8386">
        <v>72</v>
      </c>
      <c r="AC8386">
        <v>3.43</v>
      </c>
    </row>
    <row r="8387" spans="1:29" x14ac:dyDescent="0.25">
      <c r="A8387" t="s">
        <v>625</v>
      </c>
      <c r="B8387" t="s">
        <v>31</v>
      </c>
      <c r="C8387" t="s">
        <v>4618</v>
      </c>
      <c r="D8387">
        <v>1.8</v>
      </c>
      <c r="E8387" t="s">
        <v>598</v>
      </c>
      <c r="F8387" t="s">
        <v>136</v>
      </c>
      <c r="G8387" t="s">
        <v>35</v>
      </c>
      <c r="H8387" t="s">
        <v>2349</v>
      </c>
      <c r="I8387">
        <v>97.947000000000003</v>
      </c>
      <c r="J8387">
        <v>98.037000000000006</v>
      </c>
      <c r="K8387">
        <v>55</v>
      </c>
      <c r="L8387">
        <v>50</v>
      </c>
      <c r="M8387" t="s">
        <v>1844</v>
      </c>
      <c r="N8387" t="s">
        <v>48</v>
      </c>
      <c r="O8387">
        <v>3000000</v>
      </c>
      <c r="P8387">
        <v>0</v>
      </c>
      <c r="Q8387" t="s">
        <v>2124</v>
      </c>
      <c r="R8387">
        <v>3.22</v>
      </c>
      <c r="S8387">
        <v>3.18</v>
      </c>
      <c r="V8387" t="s">
        <v>2350</v>
      </c>
      <c r="W8387" t="s">
        <v>554</v>
      </c>
      <c r="X8387" t="s">
        <v>1847</v>
      </c>
      <c r="Y8387" t="s">
        <v>4621</v>
      </c>
      <c r="AA8387">
        <v>54.42</v>
      </c>
      <c r="AB8387">
        <v>49.84</v>
      </c>
      <c r="AC8387">
        <v>3.22</v>
      </c>
    </row>
    <row r="8388" spans="1:29" x14ac:dyDescent="0.25">
      <c r="A8388" t="s">
        <v>626</v>
      </c>
      <c r="B8388" t="s">
        <v>31</v>
      </c>
      <c r="C8388" t="s">
        <v>4618</v>
      </c>
      <c r="D8388">
        <v>11.45</v>
      </c>
      <c r="E8388" t="s">
        <v>618</v>
      </c>
      <c r="F8388" t="s">
        <v>136</v>
      </c>
      <c r="G8388" t="s">
        <v>35</v>
      </c>
      <c r="H8388" t="s">
        <v>2351</v>
      </c>
      <c r="I8388">
        <v>74.506</v>
      </c>
      <c r="J8388">
        <v>75.081000000000003</v>
      </c>
      <c r="K8388">
        <v>149</v>
      </c>
      <c r="L8388">
        <v>144</v>
      </c>
      <c r="M8388" t="s">
        <v>1909</v>
      </c>
      <c r="N8388" t="s">
        <v>42</v>
      </c>
      <c r="O8388">
        <v>5000000</v>
      </c>
      <c r="P8388">
        <v>0</v>
      </c>
      <c r="Q8388" t="s">
        <v>2124</v>
      </c>
      <c r="R8388">
        <v>5.13</v>
      </c>
      <c r="S8388">
        <v>5.08</v>
      </c>
      <c r="V8388" t="s">
        <v>2352</v>
      </c>
      <c r="W8388" t="s">
        <v>554</v>
      </c>
      <c r="X8388" t="s">
        <v>1847</v>
      </c>
      <c r="Y8388" t="s">
        <v>4621</v>
      </c>
      <c r="AA8388">
        <v>148.41</v>
      </c>
      <c r="AB8388">
        <v>143.62</v>
      </c>
      <c r="AC8388">
        <v>5.13</v>
      </c>
    </row>
    <row r="8389" spans="1:29" x14ac:dyDescent="0.25">
      <c r="A8389" t="s">
        <v>627</v>
      </c>
      <c r="B8389" t="s">
        <v>31</v>
      </c>
      <c r="C8389" t="s">
        <v>4618</v>
      </c>
      <c r="D8389">
        <v>11.66</v>
      </c>
      <c r="E8389" t="s">
        <v>605</v>
      </c>
      <c r="F8389" t="s">
        <v>136</v>
      </c>
      <c r="G8389" t="s">
        <v>35</v>
      </c>
      <c r="H8389" t="s">
        <v>2353</v>
      </c>
      <c r="I8389">
        <v>72.373000000000005</v>
      </c>
      <c r="J8389">
        <v>72.841999999999999</v>
      </c>
      <c r="K8389">
        <v>117</v>
      </c>
      <c r="L8389">
        <v>113</v>
      </c>
      <c r="M8389" t="s">
        <v>1909</v>
      </c>
      <c r="N8389" t="s">
        <v>42</v>
      </c>
      <c r="O8389">
        <v>5000000</v>
      </c>
      <c r="P8389">
        <v>2000000</v>
      </c>
      <c r="Q8389" t="s">
        <v>2124</v>
      </c>
      <c r="R8389">
        <v>4.8099999999999996</v>
      </c>
      <c r="S8389">
        <v>4.7699999999999996</v>
      </c>
      <c r="V8389" t="s">
        <v>2354</v>
      </c>
      <c r="W8389" t="s">
        <v>554</v>
      </c>
      <c r="X8389" t="s">
        <v>1847</v>
      </c>
      <c r="Y8389" t="s">
        <v>4621</v>
      </c>
      <c r="AA8389">
        <v>116.34</v>
      </c>
      <c r="AB8389">
        <v>112.55</v>
      </c>
      <c r="AC8389">
        <v>4.8099999999999996</v>
      </c>
    </row>
    <row r="8390" spans="1:29" x14ac:dyDescent="0.25">
      <c r="A8390" t="s">
        <v>1113</v>
      </c>
      <c r="B8390" t="s">
        <v>31</v>
      </c>
      <c r="C8390" t="s">
        <v>4618</v>
      </c>
      <c r="D8390">
        <v>11.7</v>
      </c>
      <c r="E8390" t="s">
        <v>391</v>
      </c>
      <c r="F8390" t="s">
        <v>136</v>
      </c>
      <c r="G8390" t="s">
        <v>35</v>
      </c>
      <c r="H8390" t="s">
        <v>2355</v>
      </c>
      <c r="I8390">
        <v>74.274000000000001</v>
      </c>
      <c r="J8390">
        <v>74.861999999999995</v>
      </c>
      <c r="K8390">
        <v>128</v>
      </c>
      <c r="L8390">
        <v>123</v>
      </c>
      <c r="M8390" t="s">
        <v>1909</v>
      </c>
      <c r="N8390" t="s">
        <v>42</v>
      </c>
      <c r="O8390">
        <v>5000000</v>
      </c>
      <c r="P8390">
        <v>0</v>
      </c>
      <c r="Q8390" t="s">
        <v>2124</v>
      </c>
      <c r="R8390">
        <v>4.92</v>
      </c>
      <c r="S8390">
        <v>4.87</v>
      </c>
      <c r="V8390" t="s">
        <v>2356</v>
      </c>
      <c r="W8390" t="s">
        <v>554</v>
      </c>
      <c r="X8390" t="s">
        <v>1847</v>
      </c>
      <c r="Y8390" t="s">
        <v>4621</v>
      </c>
      <c r="AA8390">
        <v>127.36</v>
      </c>
      <c r="AB8390">
        <v>122.57</v>
      </c>
      <c r="AC8390">
        <v>4.92</v>
      </c>
    </row>
    <row r="8391" spans="1:29" x14ac:dyDescent="0.25">
      <c r="A8391" t="s">
        <v>628</v>
      </c>
      <c r="B8391" t="s">
        <v>31</v>
      </c>
      <c r="C8391" t="s">
        <v>4618</v>
      </c>
      <c r="D8391">
        <v>11.13</v>
      </c>
      <c r="E8391" t="s">
        <v>391</v>
      </c>
      <c r="F8391" t="s">
        <v>136</v>
      </c>
      <c r="G8391" t="s">
        <v>35</v>
      </c>
      <c r="H8391" t="s">
        <v>2357</v>
      </c>
      <c r="I8391">
        <v>66.97</v>
      </c>
      <c r="J8391">
        <v>67.417000000000002</v>
      </c>
      <c r="K8391">
        <v>118</v>
      </c>
      <c r="L8391">
        <v>114</v>
      </c>
      <c r="M8391" t="s">
        <v>1909</v>
      </c>
      <c r="N8391" t="s">
        <v>42</v>
      </c>
      <c r="O8391">
        <v>5000000</v>
      </c>
      <c r="P8391">
        <v>0</v>
      </c>
      <c r="Q8391" t="s">
        <v>2124</v>
      </c>
      <c r="R8391">
        <v>4.82</v>
      </c>
      <c r="S8391">
        <v>4.78</v>
      </c>
      <c r="V8391" t="s">
        <v>2358</v>
      </c>
      <c r="W8391" t="s">
        <v>554</v>
      </c>
      <c r="X8391" t="s">
        <v>1847</v>
      </c>
      <c r="Y8391" t="s">
        <v>4621</v>
      </c>
      <c r="AA8391">
        <v>117.18</v>
      </c>
      <c r="AB8391">
        <v>113.38</v>
      </c>
      <c r="AC8391">
        <v>4.82</v>
      </c>
    </row>
    <row r="8392" spans="1:29" x14ac:dyDescent="0.25">
      <c r="A8392" t="s">
        <v>629</v>
      </c>
      <c r="B8392" t="s">
        <v>31</v>
      </c>
      <c r="C8392" t="s">
        <v>4618</v>
      </c>
      <c r="D8392">
        <v>11.39</v>
      </c>
      <c r="E8392" t="s">
        <v>391</v>
      </c>
      <c r="F8392" t="s">
        <v>136</v>
      </c>
      <c r="G8392" t="s">
        <v>35</v>
      </c>
      <c r="H8392" t="s">
        <v>2359</v>
      </c>
      <c r="I8392">
        <v>67.725999999999999</v>
      </c>
      <c r="J8392">
        <v>68.183999999999997</v>
      </c>
      <c r="K8392">
        <v>118</v>
      </c>
      <c r="L8392">
        <v>114</v>
      </c>
      <c r="M8392" t="s">
        <v>1909</v>
      </c>
      <c r="N8392" t="s">
        <v>42</v>
      </c>
      <c r="O8392">
        <v>5000000</v>
      </c>
      <c r="P8392">
        <v>2000000</v>
      </c>
      <c r="Q8392" t="s">
        <v>2124</v>
      </c>
      <c r="R8392">
        <v>4.82</v>
      </c>
      <c r="S8392">
        <v>4.78</v>
      </c>
      <c r="V8392" t="s">
        <v>2360</v>
      </c>
      <c r="W8392" t="s">
        <v>554</v>
      </c>
      <c r="X8392" t="s">
        <v>1847</v>
      </c>
      <c r="Y8392" t="s">
        <v>4621</v>
      </c>
      <c r="AA8392">
        <v>116.23</v>
      </c>
      <c r="AB8392">
        <v>112.39</v>
      </c>
      <c r="AC8392">
        <v>4.82</v>
      </c>
    </row>
    <row r="8393" spans="1:29" x14ac:dyDescent="0.25">
      <c r="A8393" t="s">
        <v>631</v>
      </c>
      <c r="B8393" t="s">
        <v>31</v>
      </c>
      <c r="C8393" t="s">
        <v>4618</v>
      </c>
      <c r="D8393">
        <v>4.82</v>
      </c>
      <c r="E8393" t="s">
        <v>596</v>
      </c>
      <c r="F8393" t="s">
        <v>136</v>
      </c>
      <c r="G8393" t="s">
        <v>35</v>
      </c>
      <c r="H8393" t="s">
        <v>2361</v>
      </c>
      <c r="I8393">
        <v>90.173000000000002</v>
      </c>
      <c r="J8393">
        <v>90.415000000000006</v>
      </c>
      <c r="K8393">
        <v>65</v>
      </c>
      <c r="L8393">
        <v>60</v>
      </c>
      <c r="M8393" t="s">
        <v>1880</v>
      </c>
      <c r="N8393" t="s">
        <v>224</v>
      </c>
      <c r="O8393">
        <v>5000000</v>
      </c>
      <c r="P8393">
        <v>0</v>
      </c>
      <c r="Q8393" t="s">
        <v>2124</v>
      </c>
      <c r="R8393">
        <v>3.67</v>
      </c>
      <c r="S8393">
        <v>3.62</v>
      </c>
      <c r="V8393" t="s">
        <v>2362</v>
      </c>
      <c r="W8393" t="s">
        <v>554</v>
      </c>
      <c r="X8393" t="s">
        <v>1847</v>
      </c>
      <c r="Y8393" t="s">
        <v>4621</v>
      </c>
      <c r="AA8393">
        <v>62.79</v>
      </c>
      <c r="AB8393">
        <v>57.54</v>
      </c>
      <c r="AC8393">
        <v>3.67</v>
      </c>
    </row>
    <row r="8394" spans="1:29" x14ac:dyDescent="0.25">
      <c r="A8394" t="s">
        <v>632</v>
      </c>
      <c r="B8394" t="s">
        <v>31</v>
      </c>
      <c r="C8394" t="s">
        <v>4618</v>
      </c>
      <c r="D8394">
        <v>5.22</v>
      </c>
      <c r="E8394" t="s">
        <v>391</v>
      </c>
      <c r="F8394" t="s">
        <v>136</v>
      </c>
      <c r="G8394" t="s">
        <v>35</v>
      </c>
      <c r="H8394" t="s">
        <v>2363</v>
      </c>
      <c r="I8394">
        <v>92.843999999999994</v>
      </c>
      <c r="J8394">
        <v>93.105999999999995</v>
      </c>
      <c r="K8394">
        <v>71</v>
      </c>
      <c r="L8394">
        <v>66</v>
      </c>
      <c r="M8394" t="s">
        <v>1880</v>
      </c>
      <c r="N8394" t="s">
        <v>224</v>
      </c>
      <c r="O8394">
        <v>3000000</v>
      </c>
      <c r="P8394">
        <v>0</v>
      </c>
      <c r="Q8394" t="s">
        <v>2124</v>
      </c>
      <c r="R8394">
        <v>3.73</v>
      </c>
      <c r="S8394">
        <v>3.68</v>
      </c>
      <c r="V8394" t="s">
        <v>2364</v>
      </c>
      <c r="W8394" t="s">
        <v>554</v>
      </c>
      <c r="X8394" t="s">
        <v>1847</v>
      </c>
      <c r="Y8394" t="s">
        <v>4621</v>
      </c>
      <c r="AA8394">
        <v>64.290000000000006</v>
      </c>
      <c r="AB8394">
        <v>58.79</v>
      </c>
      <c r="AC8394">
        <v>3.73</v>
      </c>
    </row>
    <row r="8395" spans="1:29" x14ac:dyDescent="0.25">
      <c r="A8395" t="s">
        <v>633</v>
      </c>
      <c r="B8395" t="s">
        <v>31</v>
      </c>
      <c r="C8395" t="s">
        <v>4618</v>
      </c>
      <c r="D8395">
        <v>5.0999999999999996</v>
      </c>
      <c r="E8395" t="s">
        <v>634</v>
      </c>
      <c r="F8395" t="s">
        <v>136</v>
      </c>
      <c r="G8395" t="s">
        <v>35</v>
      </c>
      <c r="H8395" t="s">
        <v>2365</v>
      </c>
      <c r="I8395">
        <v>93.203000000000003</v>
      </c>
      <c r="J8395">
        <v>93.457999999999998</v>
      </c>
      <c r="K8395">
        <v>69</v>
      </c>
      <c r="L8395">
        <v>64</v>
      </c>
      <c r="M8395" t="s">
        <v>1880</v>
      </c>
      <c r="N8395" t="s">
        <v>224</v>
      </c>
      <c r="O8395">
        <v>5000000</v>
      </c>
      <c r="P8395">
        <v>0</v>
      </c>
      <c r="Q8395" t="s">
        <v>2124</v>
      </c>
      <c r="R8395">
        <v>3.71</v>
      </c>
      <c r="S8395">
        <v>3.66</v>
      </c>
      <c r="V8395" t="s">
        <v>2366</v>
      </c>
      <c r="W8395" t="s">
        <v>554</v>
      </c>
      <c r="X8395" t="s">
        <v>1847</v>
      </c>
      <c r="Y8395" t="s">
        <v>4621</v>
      </c>
      <c r="AA8395">
        <v>63.96</v>
      </c>
      <c r="AB8395">
        <v>58.39</v>
      </c>
      <c r="AC8395">
        <v>3.71</v>
      </c>
    </row>
    <row r="8396" spans="1:29" x14ac:dyDescent="0.25">
      <c r="A8396" t="s">
        <v>635</v>
      </c>
      <c r="B8396" t="s">
        <v>31</v>
      </c>
      <c r="C8396" t="s">
        <v>4618</v>
      </c>
      <c r="D8396">
        <v>2.75</v>
      </c>
      <c r="E8396" t="s">
        <v>391</v>
      </c>
      <c r="F8396" t="s">
        <v>136</v>
      </c>
      <c r="G8396" t="s">
        <v>35</v>
      </c>
      <c r="H8396" t="s">
        <v>2367</v>
      </c>
      <c r="I8396">
        <v>96.76</v>
      </c>
      <c r="J8396">
        <v>97.311999999999998</v>
      </c>
      <c r="K8396">
        <v>59</v>
      </c>
      <c r="L8396">
        <v>39</v>
      </c>
      <c r="M8396" t="s">
        <v>1853</v>
      </c>
      <c r="N8396" t="s">
        <v>192</v>
      </c>
      <c r="O8396">
        <v>5000000</v>
      </c>
      <c r="P8396">
        <v>0</v>
      </c>
      <c r="Q8396" t="s">
        <v>2124</v>
      </c>
      <c r="R8396">
        <v>3.33</v>
      </c>
      <c r="S8396">
        <v>3.14</v>
      </c>
      <c r="V8396" t="s">
        <v>2368</v>
      </c>
      <c r="W8396" t="s">
        <v>554</v>
      </c>
      <c r="X8396" t="s">
        <v>1847</v>
      </c>
      <c r="Y8396" t="s">
        <v>4621</v>
      </c>
      <c r="AA8396">
        <v>56.28</v>
      </c>
      <c r="AB8396">
        <v>35.840000000000003</v>
      </c>
      <c r="AC8396">
        <v>3.33</v>
      </c>
    </row>
    <row r="8397" spans="1:29" x14ac:dyDescent="0.25">
      <c r="A8397" t="s">
        <v>636</v>
      </c>
      <c r="B8397" t="s">
        <v>31</v>
      </c>
      <c r="C8397" t="s">
        <v>4618</v>
      </c>
      <c r="D8397">
        <v>5.18</v>
      </c>
      <c r="E8397" t="s">
        <v>605</v>
      </c>
      <c r="F8397" t="s">
        <v>136</v>
      </c>
      <c r="G8397" t="s">
        <v>35</v>
      </c>
      <c r="H8397" t="s">
        <v>2369</v>
      </c>
      <c r="I8397">
        <v>92.837000000000003</v>
      </c>
      <c r="J8397">
        <v>93.096000000000004</v>
      </c>
      <c r="K8397">
        <v>65</v>
      </c>
      <c r="L8397">
        <v>60</v>
      </c>
      <c r="M8397" t="s">
        <v>1938</v>
      </c>
      <c r="N8397" t="s">
        <v>145</v>
      </c>
      <c r="O8397">
        <v>5000000</v>
      </c>
      <c r="P8397">
        <v>0</v>
      </c>
      <c r="Q8397" t="s">
        <v>2124</v>
      </c>
      <c r="R8397">
        <v>3.73</v>
      </c>
      <c r="S8397">
        <v>3.69</v>
      </c>
      <c r="V8397" t="s">
        <v>2370</v>
      </c>
      <c r="W8397" t="s">
        <v>554</v>
      </c>
      <c r="X8397" t="s">
        <v>1847</v>
      </c>
      <c r="Y8397" t="s">
        <v>4621</v>
      </c>
      <c r="AA8397">
        <v>64.31</v>
      </c>
      <c r="AB8397">
        <v>59.39</v>
      </c>
      <c r="AC8397">
        <v>3.73</v>
      </c>
    </row>
    <row r="8398" spans="1:29" x14ac:dyDescent="0.25">
      <c r="A8398" t="s">
        <v>637</v>
      </c>
      <c r="B8398" t="s">
        <v>31</v>
      </c>
      <c r="C8398" t="s">
        <v>4618</v>
      </c>
      <c r="D8398">
        <v>12.43</v>
      </c>
      <c r="E8398" t="s">
        <v>605</v>
      </c>
      <c r="F8398" t="s">
        <v>136</v>
      </c>
      <c r="G8398" t="s">
        <v>35</v>
      </c>
      <c r="H8398" t="s">
        <v>2371</v>
      </c>
      <c r="I8398">
        <v>77.48</v>
      </c>
      <c r="J8398">
        <v>77.978999999999999</v>
      </c>
      <c r="K8398">
        <v>117</v>
      </c>
      <c r="L8398">
        <v>113</v>
      </c>
      <c r="M8398" t="s">
        <v>1909</v>
      </c>
      <c r="N8398" t="s">
        <v>42</v>
      </c>
      <c r="O8398">
        <v>5000000</v>
      </c>
      <c r="P8398">
        <v>0</v>
      </c>
      <c r="Q8398" t="s">
        <v>2124</v>
      </c>
      <c r="R8398">
        <v>4.8099999999999996</v>
      </c>
      <c r="S8398">
        <v>4.7699999999999996</v>
      </c>
      <c r="V8398" t="s">
        <v>2372</v>
      </c>
      <c r="W8398" t="s">
        <v>554</v>
      </c>
      <c r="X8398" t="s">
        <v>1847</v>
      </c>
      <c r="Y8398" t="s">
        <v>4621</v>
      </c>
      <c r="AA8398">
        <v>115.17</v>
      </c>
      <c r="AB8398">
        <v>111.34</v>
      </c>
      <c r="AC8398">
        <v>4.8099999999999996</v>
      </c>
    </row>
    <row r="8399" spans="1:29" x14ac:dyDescent="0.25">
      <c r="A8399" t="s">
        <v>645</v>
      </c>
      <c r="B8399" t="s">
        <v>31</v>
      </c>
      <c r="C8399" t="s">
        <v>4618</v>
      </c>
      <c r="D8399">
        <v>5.65</v>
      </c>
      <c r="E8399" t="s">
        <v>598</v>
      </c>
      <c r="F8399" t="s">
        <v>136</v>
      </c>
      <c r="G8399" t="s">
        <v>35</v>
      </c>
      <c r="H8399" t="s">
        <v>2373</v>
      </c>
      <c r="I8399">
        <v>94.545000000000002</v>
      </c>
      <c r="J8399">
        <v>94.828000000000003</v>
      </c>
      <c r="K8399">
        <v>85</v>
      </c>
      <c r="L8399">
        <v>80</v>
      </c>
      <c r="M8399" t="s">
        <v>1972</v>
      </c>
      <c r="N8399" t="s">
        <v>96</v>
      </c>
      <c r="O8399">
        <v>3000000</v>
      </c>
      <c r="P8399">
        <v>0</v>
      </c>
      <c r="Q8399" t="s">
        <v>2124</v>
      </c>
      <c r="R8399">
        <v>3.97</v>
      </c>
      <c r="S8399">
        <v>3.92</v>
      </c>
      <c r="V8399" t="s">
        <v>2374</v>
      </c>
      <c r="W8399" t="s">
        <v>554</v>
      </c>
      <c r="X8399" t="s">
        <v>1847</v>
      </c>
      <c r="Y8399" t="s">
        <v>4621</v>
      </c>
      <c r="AA8399">
        <v>83.15</v>
      </c>
      <c r="AB8399">
        <v>78.33</v>
      </c>
      <c r="AC8399">
        <v>3.97</v>
      </c>
    </row>
    <row r="8400" spans="1:29" x14ac:dyDescent="0.25">
      <c r="A8400" t="s">
        <v>1359</v>
      </c>
      <c r="B8400" t="s">
        <v>31</v>
      </c>
      <c r="C8400" t="s">
        <v>4618</v>
      </c>
      <c r="D8400">
        <v>13.61</v>
      </c>
      <c r="E8400" t="s">
        <v>391</v>
      </c>
      <c r="F8400" t="s">
        <v>136</v>
      </c>
      <c r="G8400" t="s">
        <v>35</v>
      </c>
      <c r="H8400" t="s">
        <v>2375</v>
      </c>
      <c r="I8400">
        <v>88.727999999999994</v>
      </c>
      <c r="J8400">
        <v>89.412000000000006</v>
      </c>
      <c r="K8400">
        <v>128</v>
      </c>
      <c r="L8400">
        <v>123</v>
      </c>
      <c r="M8400" t="s">
        <v>1909</v>
      </c>
      <c r="N8400" t="s">
        <v>42</v>
      </c>
      <c r="O8400">
        <v>5000000</v>
      </c>
      <c r="P8400">
        <v>0</v>
      </c>
      <c r="Q8400" t="s">
        <v>2124</v>
      </c>
      <c r="R8400">
        <v>4.92</v>
      </c>
      <c r="S8400">
        <v>4.87</v>
      </c>
      <c r="V8400" t="s">
        <v>2376</v>
      </c>
      <c r="W8400" t="s">
        <v>554</v>
      </c>
      <c r="X8400" t="s">
        <v>1847</v>
      </c>
      <c r="Y8400" t="s">
        <v>4621</v>
      </c>
      <c r="AA8400">
        <v>125.96</v>
      </c>
      <c r="AB8400">
        <v>121.09</v>
      </c>
      <c r="AC8400">
        <v>4.92</v>
      </c>
    </row>
    <row r="8401" spans="1:29" x14ac:dyDescent="0.25">
      <c r="A8401" t="s">
        <v>646</v>
      </c>
      <c r="B8401" t="s">
        <v>31</v>
      </c>
      <c r="C8401" t="s">
        <v>4618</v>
      </c>
      <c r="D8401">
        <v>3.6</v>
      </c>
      <c r="E8401" t="s">
        <v>391</v>
      </c>
      <c r="F8401" t="s">
        <v>136</v>
      </c>
      <c r="G8401" t="s">
        <v>35</v>
      </c>
      <c r="H8401" t="s">
        <v>2377</v>
      </c>
      <c r="I8401">
        <v>102.45099999999999</v>
      </c>
      <c r="J8401">
        <v>102.63200000000001</v>
      </c>
      <c r="K8401">
        <v>89</v>
      </c>
      <c r="L8401">
        <v>84</v>
      </c>
      <c r="M8401" t="s">
        <v>1861</v>
      </c>
      <c r="N8401" t="s">
        <v>149</v>
      </c>
      <c r="O8401">
        <v>5000000</v>
      </c>
      <c r="P8401">
        <v>0</v>
      </c>
      <c r="Q8401" t="s">
        <v>2124</v>
      </c>
      <c r="R8401">
        <v>3.73</v>
      </c>
      <c r="S8401">
        <v>3.69</v>
      </c>
      <c r="V8401" t="s">
        <v>2378</v>
      </c>
      <c r="W8401" t="s">
        <v>554</v>
      </c>
      <c r="X8401" t="s">
        <v>1847</v>
      </c>
      <c r="Y8401" t="s">
        <v>4621</v>
      </c>
      <c r="AA8401">
        <v>87.68</v>
      </c>
      <c r="AB8401">
        <v>82.74</v>
      </c>
      <c r="AC8401">
        <v>3.73</v>
      </c>
    </row>
    <row r="8402" spans="1:29" x14ac:dyDescent="0.25">
      <c r="A8402" t="s">
        <v>647</v>
      </c>
      <c r="B8402" t="s">
        <v>31</v>
      </c>
      <c r="C8402" t="s">
        <v>4618</v>
      </c>
      <c r="D8402">
        <v>14.69</v>
      </c>
      <c r="E8402" t="s">
        <v>391</v>
      </c>
      <c r="F8402" t="s">
        <v>136</v>
      </c>
      <c r="G8402" t="s">
        <v>35</v>
      </c>
      <c r="H8402" t="s">
        <v>2379</v>
      </c>
      <c r="I8402">
        <v>96.947000000000003</v>
      </c>
      <c r="J8402">
        <v>97.537999999999997</v>
      </c>
      <c r="K8402">
        <v>118</v>
      </c>
      <c r="L8402">
        <v>114</v>
      </c>
      <c r="M8402" t="s">
        <v>1909</v>
      </c>
      <c r="N8402" t="s">
        <v>42</v>
      </c>
      <c r="O8402">
        <v>5000000</v>
      </c>
      <c r="P8402">
        <v>0</v>
      </c>
      <c r="Q8402" t="s">
        <v>2124</v>
      </c>
      <c r="R8402">
        <v>4.82</v>
      </c>
      <c r="S8402">
        <v>4.78</v>
      </c>
      <c r="V8402" t="s">
        <v>2380</v>
      </c>
      <c r="W8402" t="s">
        <v>554</v>
      </c>
      <c r="X8402" t="s">
        <v>1847</v>
      </c>
      <c r="Y8402" t="s">
        <v>4621</v>
      </c>
      <c r="AA8402">
        <v>116.15</v>
      </c>
      <c r="AB8402">
        <v>112.26</v>
      </c>
      <c r="AC8402">
        <v>4.82</v>
      </c>
    </row>
    <row r="8403" spans="1:29" x14ac:dyDescent="0.25">
      <c r="A8403" t="s">
        <v>870</v>
      </c>
      <c r="B8403" t="s">
        <v>31</v>
      </c>
      <c r="C8403" t="s">
        <v>4618</v>
      </c>
      <c r="D8403">
        <v>14.35</v>
      </c>
      <c r="E8403" t="s">
        <v>846</v>
      </c>
      <c r="F8403" t="s">
        <v>136</v>
      </c>
      <c r="G8403" t="s">
        <v>35</v>
      </c>
      <c r="H8403" t="s">
        <v>2381</v>
      </c>
      <c r="I8403">
        <v>99.972999999999999</v>
      </c>
      <c r="J8403">
        <v>101.411</v>
      </c>
      <c r="K8403">
        <v>164</v>
      </c>
      <c r="L8403">
        <v>154</v>
      </c>
      <c r="M8403" t="s">
        <v>1909</v>
      </c>
      <c r="N8403" t="s">
        <v>42</v>
      </c>
      <c r="O8403">
        <v>3000000</v>
      </c>
      <c r="P8403">
        <v>0</v>
      </c>
      <c r="Q8403" t="s">
        <v>2124</v>
      </c>
      <c r="R8403">
        <v>5.28</v>
      </c>
      <c r="S8403">
        <v>5.18</v>
      </c>
      <c r="V8403" t="s">
        <v>2382</v>
      </c>
      <c r="W8403" t="s">
        <v>554</v>
      </c>
      <c r="X8403" t="s">
        <v>1847</v>
      </c>
      <c r="Y8403" t="s">
        <v>4621</v>
      </c>
      <c r="AA8403">
        <v>161.9</v>
      </c>
      <c r="AB8403">
        <v>152.03</v>
      </c>
      <c r="AC8403">
        <v>5.28</v>
      </c>
    </row>
    <row r="8404" spans="1:29" x14ac:dyDescent="0.25">
      <c r="A8404" t="s">
        <v>652</v>
      </c>
      <c r="B8404" t="s">
        <v>31</v>
      </c>
      <c r="C8404" t="s">
        <v>4618</v>
      </c>
      <c r="D8404">
        <v>14.96</v>
      </c>
      <c r="E8404" t="s">
        <v>605</v>
      </c>
      <c r="F8404" t="s">
        <v>136</v>
      </c>
      <c r="G8404" t="s">
        <v>35</v>
      </c>
      <c r="H8404" t="s">
        <v>2383</v>
      </c>
      <c r="I8404">
        <v>98.69</v>
      </c>
      <c r="J8404">
        <v>99.290999999999997</v>
      </c>
      <c r="K8404">
        <v>117</v>
      </c>
      <c r="L8404">
        <v>113</v>
      </c>
      <c r="M8404" t="s">
        <v>1909</v>
      </c>
      <c r="N8404" t="s">
        <v>42</v>
      </c>
      <c r="O8404">
        <v>5000000</v>
      </c>
      <c r="P8404">
        <v>5000000</v>
      </c>
      <c r="Q8404" t="s">
        <v>2124</v>
      </c>
      <c r="R8404">
        <v>4.8099999999999996</v>
      </c>
      <c r="S8404">
        <v>4.7699999999999996</v>
      </c>
      <c r="V8404" t="s">
        <v>2384</v>
      </c>
      <c r="W8404" t="s">
        <v>554</v>
      </c>
      <c r="X8404" t="s">
        <v>1847</v>
      </c>
      <c r="Y8404" t="s">
        <v>4621</v>
      </c>
      <c r="AA8404">
        <v>115.38</v>
      </c>
      <c r="AB8404">
        <v>111.47</v>
      </c>
      <c r="AC8404">
        <v>4.8099999999999996</v>
      </c>
    </row>
    <row r="8405" spans="1:29" x14ac:dyDescent="0.25">
      <c r="A8405" t="s">
        <v>653</v>
      </c>
      <c r="B8405" t="s">
        <v>31</v>
      </c>
      <c r="C8405" t="s">
        <v>4618</v>
      </c>
      <c r="D8405">
        <v>6.26</v>
      </c>
      <c r="E8405" t="s">
        <v>598</v>
      </c>
      <c r="F8405" t="s">
        <v>136</v>
      </c>
      <c r="G8405" t="s">
        <v>35</v>
      </c>
      <c r="H8405" t="s">
        <v>2385</v>
      </c>
      <c r="I8405">
        <v>103.988</v>
      </c>
      <c r="J8405">
        <v>104.301</v>
      </c>
      <c r="K8405">
        <v>85</v>
      </c>
      <c r="L8405">
        <v>80</v>
      </c>
      <c r="M8405" t="s">
        <v>1869</v>
      </c>
      <c r="N8405" t="s">
        <v>55</v>
      </c>
      <c r="O8405">
        <v>3000000</v>
      </c>
      <c r="P8405">
        <v>0</v>
      </c>
      <c r="Q8405" t="s">
        <v>2124</v>
      </c>
      <c r="R8405">
        <v>4.0199999999999996</v>
      </c>
      <c r="S8405">
        <v>3.97</v>
      </c>
      <c r="V8405" t="s">
        <v>2386</v>
      </c>
      <c r="W8405" t="s">
        <v>554</v>
      </c>
      <c r="X8405" t="s">
        <v>1847</v>
      </c>
      <c r="Y8405" t="s">
        <v>4621</v>
      </c>
      <c r="AA8405">
        <v>84.46</v>
      </c>
      <c r="AB8405">
        <v>79.45</v>
      </c>
      <c r="AC8405">
        <v>4.0199999999999996</v>
      </c>
    </row>
    <row r="8406" spans="1:29" x14ac:dyDescent="0.25">
      <c r="A8406" t="s">
        <v>655</v>
      </c>
      <c r="B8406" t="s">
        <v>31</v>
      </c>
      <c r="C8406" t="s">
        <v>4618</v>
      </c>
      <c r="D8406">
        <v>10.93</v>
      </c>
      <c r="E8406" t="s">
        <v>586</v>
      </c>
      <c r="F8406" t="s">
        <v>136</v>
      </c>
      <c r="G8406" t="s">
        <v>35</v>
      </c>
      <c r="H8406" t="s">
        <v>2387</v>
      </c>
      <c r="I8406">
        <v>106.09399999999999</v>
      </c>
      <c r="J8406">
        <v>106.533</v>
      </c>
      <c r="K8406">
        <v>116</v>
      </c>
      <c r="L8406">
        <v>112</v>
      </c>
      <c r="M8406" t="s">
        <v>1909</v>
      </c>
      <c r="N8406" t="s">
        <v>42</v>
      </c>
      <c r="O8406">
        <v>1000000</v>
      </c>
      <c r="P8406">
        <v>0</v>
      </c>
      <c r="Q8406" t="s">
        <v>2124</v>
      </c>
      <c r="R8406">
        <v>4.8</v>
      </c>
      <c r="S8406">
        <v>4.76</v>
      </c>
      <c r="V8406" t="s">
        <v>2388</v>
      </c>
      <c r="W8406" t="s">
        <v>554</v>
      </c>
      <c r="X8406" t="s">
        <v>1847</v>
      </c>
      <c r="Y8406" t="s">
        <v>4621</v>
      </c>
      <c r="AA8406">
        <v>131.38</v>
      </c>
      <c r="AB8406">
        <v>127.81</v>
      </c>
      <c r="AC8406">
        <v>4.8</v>
      </c>
    </row>
    <row r="8407" spans="1:29" x14ac:dyDescent="0.25">
      <c r="A8407" t="s">
        <v>657</v>
      </c>
      <c r="B8407" t="s">
        <v>31</v>
      </c>
      <c r="C8407" t="s">
        <v>4618</v>
      </c>
      <c r="D8407">
        <v>10.73</v>
      </c>
      <c r="E8407" t="s">
        <v>618</v>
      </c>
      <c r="F8407" t="s">
        <v>136</v>
      </c>
      <c r="G8407" t="s">
        <v>35</v>
      </c>
      <c r="H8407" t="s">
        <v>2389</v>
      </c>
      <c r="I8407">
        <v>104.97499999999999</v>
      </c>
      <c r="J8407">
        <v>105.51300000000001</v>
      </c>
      <c r="K8407">
        <v>149</v>
      </c>
      <c r="L8407">
        <v>144</v>
      </c>
      <c r="M8407" t="s">
        <v>1909</v>
      </c>
      <c r="N8407" t="s">
        <v>42</v>
      </c>
      <c r="O8407">
        <v>2000000</v>
      </c>
      <c r="P8407">
        <v>0</v>
      </c>
      <c r="Q8407" t="s">
        <v>2124</v>
      </c>
      <c r="R8407">
        <v>5.13</v>
      </c>
      <c r="S8407">
        <v>5.08</v>
      </c>
      <c r="V8407" t="s">
        <v>2390</v>
      </c>
      <c r="W8407" t="s">
        <v>554</v>
      </c>
      <c r="X8407" t="s">
        <v>1847</v>
      </c>
      <c r="Y8407" t="s">
        <v>4621</v>
      </c>
      <c r="AA8407">
        <v>163.9</v>
      </c>
      <c r="AB8407">
        <v>159.33000000000001</v>
      </c>
      <c r="AC8407">
        <v>5.13</v>
      </c>
    </row>
    <row r="8408" spans="1:29" x14ac:dyDescent="0.25">
      <c r="A8408" t="s">
        <v>659</v>
      </c>
      <c r="B8408" t="s">
        <v>31</v>
      </c>
      <c r="C8408" t="s">
        <v>4618</v>
      </c>
      <c r="D8408">
        <v>14.53</v>
      </c>
      <c r="E8408" t="s">
        <v>391</v>
      </c>
      <c r="F8408" t="s">
        <v>136</v>
      </c>
      <c r="G8408" t="s">
        <v>35</v>
      </c>
      <c r="H8408" t="s">
        <v>2391</v>
      </c>
      <c r="I8408">
        <v>99.686000000000007</v>
      </c>
      <c r="J8408">
        <v>100.27</v>
      </c>
      <c r="K8408">
        <v>118</v>
      </c>
      <c r="L8408">
        <v>114</v>
      </c>
      <c r="M8408" t="s">
        <v>1909</v>
      </c>
      <c r="N8408" t="s">
        <v>42</v>
      </c>
      <c r="O8408">
        <v>5000000</v>
      </c>
      <c r="P8408">
        <v>0</v>
      </c>
      <c r="Q8408" t="s">
        <v>2124</v>
      </c>
      <c r="R8408">
        <v>4.82</v>
      </c>
      <c r="S8408">
        <v>4.78</v>
      </c>
      <c r="V8408" t="s">
        <v>2392</v>
      </c>
      <c r="W8408" t="s">
        <v>554</v>
      </c>
      <c r="X8408" t="s">
        <v>1847</v>
      </c>
      <c r="Y8408" t="s">
        <v>4621</v>
      </c>
      <c r="AA8408">
        <v>116.87</v>
      </c>
      <c r="AB8408">
        <v>113.06</v>
      </c>
      <c r="AC8408">
        <v>4.82</v>
      </c>
    </row>
    <row r="8409" spans="1:29" x14ac:dyDescent="0.25">
      <c r="A8409" t="s">
        <v>660</v>
      </c>
      <c r="B8409" t="s">
        <v>31</v>
      </c>
      <c r="C8409" t="s">
        <v>4618</v>
      </c>
      <c r="D8409">
        <v>10.88</v>
      </c>
      <c r="E8409" t="s">
        <v>586</v>
      </c>
      <c r="F8409" t="s">
        <v>136</v>
      </c>
      <c r="G8409" t="s">
        <v>35</v>
      </c>
      <c r="H8409" t="s">
        <v>2393</v>
      </c>
      <c r="I8409">
        <v>100.764</v>
      </c>
      <c r="J8409">
        <v>101.20099999999999</v>
      </c>
      <c r="K8409">
        <v>116</v>
      </c>
      <c r="L8409">
        <v>112</v>
      </c>
      <c r="M8409" t="s">
        <v>1909</v>
      </c>
      <c r="N8409" t="s">
        <v>42</v>
      </c>
      <c r="O8409">
        <v>1000000</v>
      </c>
      <c r="P8409">
        <v>0</v>
      </c>
      <c r="Q8409" t="s">
        <v>2124</v>
      </c>
      <c r="R8409">
        <v>4.8</v>
      </c>
      <c r="S8409">
        <v>4.76</v>
      </c>
      <c r="V8409" t="s">
        <v>2394</v>
      </c>
      <c r="W8409" t="s">
        <v>554</v>
      </c>
      <c r="X8409" t="s">
        <v>1847</v>
      </c>
      <c r="Y8409" t="s">
        <v>4621</v>
      </c>
      <c r="AA8409">
        <v>129.97999999999999</v>
      </c>
      <c r="AB8409">
        <v>126.42</v>
      </c>
      <c r="AC8409">
        <v>4.8</v>
      </c>
    </row>
    <row r="8410" spans="1:29" x14ac:dyDescent="0.25">
      <c r="A8410" t="s">
        <v>663</v>
      </c>
      <c r="B8410" t="s">
        <v>31</v>
      </c>
      <c r="C8410" t="s">
        <v>4618</v>
      </c>
      <c r="D8410">
        <v>11.42</v>
      </c>
      <c r="E8410" t="s">
        <v>596</v>
      </c>
      <c r="F8410" t="s">
        <v>136</v>
      </c>
      <c r="G8410" t="s">
        <v>35</v>
      </c>
      <c r="H8410" t="s">
        <v>2395</v>
      </c>
      <c r="I8410">
        <v>105.357</v>
      </c>
      <c r="J8410">
        <v>105.815</v>
      </c>
      <c r="K8410">
        <v>117</v>
      </c>
      <c r="L8410">
        <v>113</v>
      </c>
      <c r="M8410" t="s">
        <v>1909</v>
      </c>
      <c r="N8410" t="s">
        <v>42</v>
      </c>
      <c r="O8410">
        <v>5000000</v>
      </c>
      <c r="P8410">
        <v>0</v>
      </c>
      <c r="Q8410" t="s">
        <v>2124</v>
      </c>
      <c r="R8410">
        <v>4.8099999999999996</v>
      </c>
      <c r="S8410">
        <v>4.7699999999999996</v>
      </c>
      <c r="V8410" t="s">
        <v>2396</v>
      </c>
      <c r="W8410" t="s">
        <v>554</v>
      </c>
      <c r="X8410" t="s">
        <v>1847</v>
      </c>
      <c r="Y8410" t="s">
        <v>4621</v>
      </c>
      <c r="AA8410">
        <v>129.97999999999999</v>
      </c>
      <c r="AB8410">
        <v>126.44</v>
      </c>
      <c r="AC8410">
        <v>4.8099999999999996</v>
      </c>
    </row>
    <row r="8411" spans="1:29" x14ac:dyDescent="0.25">
      <c r="A8411" t="s">
        <v>664</v>
      </c>
      <c r="B8411" t="s">
        <v>31</v>
      </c>
      <c r="C8411" t="s">
        <v>4618</v>
      </c>
      <c r="D8411">
        <v>11.35</v>
      </c>
      <c r="E8411" t="s">
        <v>634</v>
      </c>
      <c r="F8411" t="s">
        <v>136</v>
      </c>
      <c r="G8411" t="s">
        <v>35</v>
      </c>
      <c r="H8411" t="s">
        <v>2397</v>
      </c>
      <c r="I8411">
        <v>103.85</v>
      </c>
      <c r="J8411">
        <v>104.306</v>
      </c>
      <c r="K8411">
        <v>115</v>
      </c>
      <c r="L8411">
        <v>111</v>
      </c>
      <c r="M8411" t="s">
        <v>1909</v>
      </c>
      <c r="N8411" t="s">
        <v>42</v>
      </c>
      <c r="O8411">
        <v>5000000</v>
      </c>
      <c r="P8411">
        <v>0</v>
      </c>
      <c r="Q8411" t="s">
        <v>2124</v>
      </c>
      <c r="R8411">
        <v>4.79</v>
      </c>
      <c r="S8411">
        <v>4.75</v>
      </c>
      <c r="V8411" t="s">
        <v>2398</v>
      </c>
      <c r="W8411" t="s">
        <v>554</v>
      </c>
      <c r="X8411" t="s">
        <v>1847</v>
      </c>
      <c r="Y8411" t="s">
        <v>4621</v>
      </c>
      <c r="AA8411">
        <v>127.87</v>
      </c>
      <c r="AB8411">
        <v>124.33</v>
      </c>
      <c r="AC8411">
        <v>4.79</v>
      </c>
    </row>
    <row r="8412" spans="1:29" x14ac:dyDescent="0.25">
      <c r="A8412" t="s">
        <v>667</v>
      </c>
      <c r="B8412" t="s">
        <v>31</v>
      </c>
      <c r="C8412" t="s">
        <v>4618</v>
      </c>
      <c r="D8412">
        <v>11.02</v>
      </c>
      <c r="E8412" t="s">
        <v>391</v>
      </c>
      <c r="F8412" t="s">
        <v>136</v>
      </c>
      <c r="G8412" t="s">
        <v>35</v>
      </c>
      <c r="H8412" t="s">
        <v>2399</v>
      </c>
      <c r="I8412">
        <v>96.832999999999998</v>
      </c>
      <c r="J8412">
        <v>97.275000000000006</v>
      </c>
      <c r="K8412">
        <v>118</v>
      </c>
      <c r="L8412">
        <v>114</v>
      </c>
      <c r="M8412" t="s">
        <v>1909</v>
      </c>
      <c r="N8412" t="s">
        <v>42</v>
      </c>
      <c r="O8412">
        <v>5000000</v>
      </c>
      <c r="P8412">
        <v>0</v>
      </c>
      <c r="Q8412" t="s">
        <v>2124</v>
      </c>
      <c r="R8412">
        <v>4.82</v>
      </c>
      <c r="S8412">
        <v>4.78</v>
      </c>
      <c r="V8412" t="s">
        <v>2400</v>
      </c>
      <c r="W8412" t="s">
        <v>554</v>
      </c>
      <c r="X8412" t="s">
        <v>1847</v>
      </c>
      <c r="Y8412" t="s">
        <v>4621</v>
      </c>
      <c r="AA8412">
        <v>130.29</v>
      </c>
      <c r="AB8412">
        <v>126.73</v>
      </c>
      <c r="AC8412">
        <v>4.82</v>
      </c>
    </row>
    <row r="8413" spans="1:29" x14ac:dyDescent="0.25">
      <c r="A8413" t="s">
        <v>669</v>
      </c>
      <c r="B8413" t="s">
        <v>31</v>
      </c>
      <c r="C8413" t="s">
        <v>4618</v>
      </c>
      <c r="D8413">
        <v>11.01</v>
      </c>
      <c r="E8413" t="s">
        <v>586</v>
      </c>
      <c r="F8413" t="s">
        <v>136</v>
      </c>
      <c r="G8413" t="s">
        <v>35</v>
      </c>
      <c r="H8413" t="s">
        <v>2401</v>
      </c>
      <c r="I8413">
        <v>96.168999999999997</v>
      </c>
      <c r="J8413">
        <v>96.61</v>
      </c>
      <c r="K8413">
        <v>116</v>
      </c>
      <c r="L8413">
        <v>112</v>
      </c>
      <c r="M8413" t="s">
        <v>1909</v>
      </c>
      <c r="N8413" t="s">
        <v>42</v>
      </c>
      <c r="O8413">
        <v>5000000</v>
      </c>
      <c r="P8413">
        <v>0</v>
      </c>
      <c r="Q8413" t="s">
        <v>2124</v>
      </c>
      <c r="R8413">
        <v>4.8</v>
      </c>
      <c r="S8413">
        <v>4.76</v>
      </c>
      <c r="V8413" t="s">
        <v>2402</v>
      </c>
      <c r="W8413" t="s">
        <v>554</v>
      </c>
      <c r="X8413" t="s">
        <v>1847</v>
      </c>
      <c r="Y8413" t="s">
        <v>4621</v>
      </c>
      <c r="AA8413">
        <v>128.22</v>
      </c>
      <c r="AB8413">
        <v>124.66</v>
      </c>
      <c r="AC8413">
        <v>4.8</v>
      </c>
    </row>
    <row r="8414" spans="1:29" x14ac:dyDescent="0.25">
      <c r="A8414" t="s">
        <v>671</v>
      </c>
      <c r="B8414" t="s">
        <v>31</v>
      </c>
      <c r="C8414" t="s">
        <v>4618</v>
      </c>
      <c r="D8414">
        <v>11.2</v>
      </c>
      <c r="E8414" t="s">
        <v>605</v>
      </c>
      <c r="F8414" t="s">
        <v>136</v>
      </c>
      <c r="G8414" t="s">
        <v>35</v>
      </c>
      <c r="H8414" t="s">
        <v>2403</v>
      </c>
      <c r="I8414">
        <v>97.010999999999996</v>
      </c>
      <c r="J8414">
        <v>97.46</v>
      </c>
      <c r="K8414">
        <v>117</v>
      </c>
      <c r="L8414">
        <v>113</v>
      </c>
      <c r="M8414" t="s">
        <v>1909</v>
      </c>
      <c r="N8414" t="s">
        <v>42</v>
      </c>
      <c r="O8414">
        <v>5000000</v>
      </c>
      <c r="P8414">
        <v>0</v>
      </c>
      <c r="Q8414" t="s">
        <v>2124</v>
      </c>
      <c r="R8414">
        <v>4.8099999999999996</v>
      </c>
      <c r="S8414">
        <v>4.7699999999999996</v>
      </c>
      <c r="V8414" t="s">
        <v>2404</v>
      </c>
      <c r="W8414" t="s">
        <v>554</v>
      </c>
      <c r="X8414" t="s">
        <v>1847</v>
      </c>
      <c r="Y8414" t="s">
        <v>4621</v>
      </c>
      <c r="AA8414">
        <v>128.83000000000001</v>
      </c>
      <c r="AB8414">
        <v>125.25</v>
      </c>
      <c r="AC8414">
        <v>4.8099999999999996</v>
      </c>
    </row>
    <row r="8415" spans="1:29" x14ac:dyDescent="0.25">
      <c r="A8415" t="s">
        <v>672</v>
      </c>
      <c r="B8415" t="s">
        <v>31</v>
      </c>
      <c r="C8415" t="s">
        <v>4618</v>
      </c>
      <c r="D8415">
        <v>10.36</v>
      </c>
      <c r="E8415" t="s">
        <v>618</v>
      </c>
      <c r="F8415" t="s">
        <v>136</v>
      </c>
      <c r="G8415" t="s">
        <v>35</v>
      </c>
      <c r="H8415" t="s">
        <v>2405</v>
      </c>
      <c r="I8415">
        <v>89.042000000000002</v>
      </c>
      <c r="J8415">
        <v>89.563000000000002</v>
      </c>
      <c r="K8415">
        <v>149</v>
      </c>
      <c r="L8415">
        <v>144</v>
      </c>
      <c r="M8415" t="s">
        <v>1909</v>
      </c>
      <c r="N8415" t="s">
        <v>42</v>
      </c>
      <c r="O8415">
        <v>5000000</v>
      </c>
      <c r="P8415">
        <v>0</v>
      </c>
      <c r="Q8415" t="s">
        <v>2124</v>
      </c>
      <c r="R8415">
        <v>5.13</v>
      </c>
      <c r="S8415">
        <v>5.08</v>
      </c>
      <c r="V8415" t="s">
        <v>2406</v>
      </c>
      <c r="W8415" t="s">
        <v>554</v>
      </c>
      <c r="X8415" t="s">
        <v>1847</v>
      </c>
      <c r="Y8415" t="s">
        <v>4621</v>
      </c>
      <c r="AA8415">
        <v>160.80000000000001</v>
      </c>
      <c r="AB8415">
        <v>156.22</v>
      </c>
      <c r="AC8415">
        <v>5.13</v>
      </c>
    </row>
    <row r="8416" spans="1:29" x14ac:dyDescent="0.25">
      <c r="A8416" t="s">
        <v>673</v>
      </c>
      <c r="B8416" t="s">
        <v>31</v>
      </c>
      <c r="C8416" t="s">
        <v>4618</v>
      </c>
      <c r="D8416">
        <v>14.05</v>
      </c>
      <c r="E8416" t="s">
        <v>634</v>
      </c>
      <c r="F8416" t="s">
        <v>136</v>
      </c>
      <c r="G8416" t="s">
        <v>35</v>
      </c>
      <c r="H8416" t="s">
        <v>2407</v>
      </c>
      <c r="I8416">
        <v>90.730999999999995</v>
      </c>
      <c r="J8416">
        <v>91.296000000000006</v>
      </c>
      <c r="K8416">
        <v>115</v>
      </c>
      <c r="L8416">
        <v>111</v>
      </c>
      <c r="M8416" t="s">
        <v>1909</v>
      </c>
      <c r="N8416" t="s">
        <v>42</v>
      </c>
      <c r="O8416">
        <v>5000000</v>
      </c>
      <c r="P8416">
        <v>0</v>
      </c>
      <c r="Q8416" t="s">
        <v>2124</v>
      </c>
      <c r="R8416">
        <v>4.79</v>
      </c>
      <c r="S8416">
        <v>4.75</v>
      </c>
      <c r="V8416" t="s">
        <v>2408</v>
      </c>
      <c r="W8416" t="s">
        <v>554</v>
      </c>
      <c r="X8416" t="s">
        <v>1847</v>
      </c>
      <c r="Y8416" t="s">
        <v>4621</v>
      </c>
      <c r="AA8416">
        <v>113.06</v>
      </c>
      <c r="AB8416">
        <v>109.18</v>
      </c>
      <c r="AC8416">
        <v>4.79</v>
      </c>
    </row>
    <row r="8417" spans="1:29" x14ac:dyDescent="0.25">
      <c r="A8417" t="s">
        <v>674</v>
      </c>
      <c r="B8417" t="s">
        <v>31</v>
      </c>
      <c r="C8417" t="s">
        <v>4618</v>
      </c>
      <c r="D8417">
        <v>10.87</v>
      </c>
      <c r="E8417" t="s">
        <v>586</v>
      </c>
      <c r="F8417" t="s">
        <v>136</v>
      </c>
      <c r="G8417" t="s">
        <v>35</v>
      </c>
      <c r="H8417" t="s">
        <v>2409</v>
      </c>
      <c r="I8417">
        <v>90.608000000000004</v>
      </c>
      <c r="J8417">
        <v>91.043999999999997</v>
      </c>
      <c r="K8417">
        <v>116</v>
      </c>
      <c r="L8417">
        <v>112</v>
      </c>
      <c r="M8417" t="s">
        <v>1909</v>
      </c>
      <c r="N8417" t="s">
        <v>42</v>
      </c>
      <c r="O8417">
        <v>5000000</v>
      </c>
      <c r="P8417">
        <v>5000000</v>
      </c>
      <c r="Q8417" t="s">
        <v>2124</v>
      </c>
      <c r="R8417">
        <v>4.8</v>
      </c>
      <c r="S8417">
        <v>4.76</v>
      </c>
      <c r="V8417" t="s">
        <v>2410</v>
      </c>
      <c r="W8417" t="s">
        <v>554</v>
      </c>
      <c r="X8417" t="s">
        <v>1847</v>
      </c>
      <c r="Y8417" t="s">
        <v>4621</v>
      </c>
      <c r="AA8417">
        <v>127.39</v>
      </c>
      <c r="AB8417">
        <v>123.8</v>
      </c>
      <c r="AC8417">
        <v>4.8</v>
      </c>
    </row>
    <row r="8418" spans="1:29" x14ac:dyDescent="0.25">
      <c r="A8418" t="s">
        <v>675</v>
      </c>
      <c r="B8418" t="s">
        <v>31</v>
      </c>
      <c r="C8418" t="s">
        <v>4618</v>
      </c>
      <c r="D8418">
        <v>10.86</v>
      </c>
      <c r="E8418" t="s">
        <v>596</v>
      </c>
      <c r="F8418" t="s">
        <v>136</v>
      </c>
      <c r="G8418" t="s">
        <v>35</v>
      </c>
      <c r="H8418" t="s">
        <v>2411</v>
      </c>
      <c r="I8418">
        <v>90.096000000000004</v>
      </c>
      <c r="J8418">
        <v>90.531999999999996</v>
      </c>
      <c r="K8418">
        <v>117</v>
      </c>
      <c r="L8418">
        <v>113</v>
      </c>
      <c r="M8418" t="s">
        <v>1909</v>
      </c>
      <c r="N8418" t="s">
        <v>42</v>
      </c>
      <c r="O8418">
        <v>5000000</v>
      </c>
      <c r="P8418">
        <v>0</v>
      </c>
      <c r="Q8418" t="s">
        <v>2124</v>
      </c>
      <c r="R8418">
        <v>4.8099999999999996</v>
      </c>
      <c r="S8418">
        <v>4.7699999999999996</v>
      </c>
      <c r="V8418" t="s">
        <v>2412</v>
      </c>
      <c r="W8418" t="s">
        <v>554</v>
      </c>
      <c r="X8418" t="s">
        <v>1847</v>
      </c>
      <c r="Y8418" t="s">
        <v>4621</v>
      </c>
      <c r="AA8418">
        <v>128.29</v>
      </c>
      <c r="AB8418">
        <v>124.69</v>
      </c>
      <c r="AC8418">
        <v>4.8099999999999996</v>
      </c>
    </row>
    <row r="8419" spans="1:29" x14ac:dyDescent="0.25">
      <c r="A8419" t="s">
        <v>678</v>
      </c>
      <c r="B8419" t="s">
        <v>31</v>
      </c>
      <c r="C8419" t="s">
        <v>4618</v>
      </c>
      <c r="D8419">
        <v>13.75</v>
      </c>
      <c r="E8419" t="s">
        <v>391</v>
      </c>
      <c r="F8419" t="s">
        <v>136</v>
      </c>
      <c r="G8419" t="s">
        <v>35</v>
      </c>
      <c r="H8419" t="s">
        <v>2413</v>
      </c>
      <c r="I8419">
        <v>87.275000000000006</v>
      </c>
      <c r="J8419">
        <v>87.828000000000003</v>
      </c>
      <c r="K8419">
        <v>118</v>
      </c>
      <c r="L8419">
        <v>114</v>
      </c>
      <c r="M8419" t="s">
        <v>1909</v>
      </c>
      <c r="N8419" t="s">
        <v>42</v>
      </c>
      <c r="O8419">
        <v>5000000</v>
      </c>
      <c r="P8419">
        <v>0</v>
      </c>
      <c r="Q8419" t="s">
        <v>2124</v>
      </c>
      <c r="R8419">
        <v>4.82</v>
      </c>
      <c r="S8419">
        <v>4.78</v>
      </c>
      <c r="V8419" t="s">
        <v>2414</v>
      </c>
      <c r="W8419" t="s">
        <v>554</v>
      </c>
      <c r="X8419" t="s">
        <v>1847</v>
      </c>
      <c r="Y8419" t="s">
        <v>4621</v>
      </c>
      <c r="AA8419">
        <v>116.5</v>
      </c>
      <c r="AB8419">
        <v>112.58</v>
      </c>
      <c r="AC8419">
        <v>4.82</v>
      </c>
    </row>
    <row r="8420" spans="1:29" x14ac:dyDescent="0.25">
      <c r="A8420" t="s">
        <v>680</v>
      </c>
      <c r="B8420" t="s">
        <v>31</v>
      </c>
      <c r="C8420" t="s">
        <v>4618</v>
      </c>
      <c r="D8420">
        <v>12.35</v>
      </c>
      <c r="E8420" t="s">
        <v>634</v>
      </c>
      <c r="F8420" t="s">
        <v>136</v>
      </c>
      <c r="G8420" t="s">
        <v>35</v>
      </c>
      <c r="H8420" t="s">
        <v>2415</v>
      </c>
      <c r="I8420">
        <v>91.960999999999999</v>
      </c>
      <c r="J8420">
        <v>92.456999999999994</v>
      </c>
      <c r="K8420">
        <v>115</v>
      </c>
      <c r="L8420">
        <v>111</v>
      </c>
      <c r="M8420" t="s">
        <v>1909</v>
      </c>
      <c r="N8420" t="s">
        <v>42</v>
      </c>
      <c r="O8420">
        <v>5000000</v>
      </c>
      <c r="P8420">
        <v>0</v>
      </c>
      <c r="Q8420" t="s">
        <v>2124</v>
      </c>
      <c r="R8420">
        <v>4.79</v>
      </c>
      <c r="S8420">
        <v>4.75</v>
      </c>
      <c r="V8420" t="s">
        <v>2416</v>
      </c>
      <c r="W8420" t="s">
        <v>554</v>
      </c>
      <c r="X8420" t="s">
        <v>1847</v>
      </c>
      <c r="Y8420" t="s">
        <v>4621</v>
      </c>
      <c r="AA8420">
        <v>121.52</v>
      </c>
      <c r="AB8420">
        <v>117.74</v>
      </c>
      <c r="AC8420">
        <v>4.79</v>
      </c>
    </row>
    <row r="8421" spans="1:29" x14ac:dyDescent="0.25">
      <c r="A8421" t="s">
        <v>684</v>
      </c>
      <c r="B8421" t="s">
        <v>31</v>
      </c>
      <c r="C8421" t="s">
        <v>4618</v>
      </c>
      <c r="D8421">
        <v>14.74</v>
      </c>
      <c r="E8421" t="s">
        <v>586</v>
      </c>
      <c r="F8421" t="s">
        <v>136</v>
      </c>
      <c r="G8421" t="s">
        <v>35</v>
      </c>
      <c r="H8421" t="s">
        <v>2417</v>
      </c>
      <c r="I8421">
        <v>94.543999999999997</v>
      </c>
      <c r="J8421">
        <v>95.135999999999996</v>
      </c>
      <c r="K8421">
        <v>116</v>
      </c>
      <c r="L8421">
        <v>112</v>
      </c>
      <c r="M8421" t="s">
        <v>1909</v>
      </c>
      <c r="N8421" t="s">
        <v>42</v>
      </c>
      <c r="O8421">
        <v>5000000</v>
      </c>
      <c r="P8421">
        <v>1000000</v>
      </c>
      <c r="Q8421" t="s">
        <v>2124</v>
      </c>
      <c r="R8421">
        <v>4.8</v>
      </c>
      <c r="S8421">
        <v>4.76</v>
      </c>
      <c r="V8421" t="s">
        <v>2418</v>
      </c>
      <c r="W8421" t="s">
        <v>554</v>
      </c>
      <c r="X8421" t="s">
        <v>1847</v>
      </c>
      <c r="Y8421" t="s">
        <v>4621</v>
      </c>
      <c r="AA8421">
        <v>115.13</v>
      </c>
      <c r="AB8421">
        <v>111.15</v>
      </c>
      <c r="AC8421">
        <v>4.8</v>
      </c>
    </row>
    <row r="8422" spans="1:29" x14ac:dyDescent="0.25">
      <c r="A8422" t="s">
        <v>685</v>
      </c>
      <c r="B8422" t="s">
        <v>31</v>
      </c>
      <c r="C8422" t="s">
        <v>4618</v>
      </c>
      <c r="D8422">
        <v>11.15</v>
      </c>
      <c r="E8422" t="s">
        <v>618</v>
      </c>
      <c r="F8422" t="s">
        <v>136</v>
      </c>
      <c r="G8422" t="s">
        <v>35</v>
      </c>
      <c r="H8422" t="s">
        <v>2419</v>
      </c>
      <c r="I8422">
        <v>92.596000000000004</v>
      </c>
      <c r="J8422">
        <v>93.155000000000001</v>
      </c>
      <c r="K8422">
        <v>149</v>
      </c>
      <c r="L8422">
        <v>144</v>
      </c>
      <c r="M8422" t="s">
        <v>1909</v>
      </c>
      <c r="N8422" t="s">
        <v>42</v>
      </c>
      <c r="O8422">
        <v>5000000</v>
      </c>
      <c r="P8422">
        <v>0</v>
      </c>
      <c r="Q8422" t="s">
        <v>2124</v>
      </c>
      <c r="R8422">
        <v>5.13</v>
      </c>
      <c r="S8422">
        <v>5.08</v>
      </c>
      <c r="V8422" t="s">
        <v>2420</v>
      </c>
      <c r="W8422" t="s">
        <v>554</v>
      </c>
      <c r="X8422" t="s">
        <v>1847</v>
      </c>
      <c r="Y8422" t="s">
        <v>4621</v>
      </c>
      <c r="AA8422">
        <v>159.04</v>
      </c>
      <c r="AB8422">
        <v>154.38</v>
      </c>
      <c r="AC8422">
        <v>5.13</v>
      </c>
    </row>
    <row r="8423" spans="1:29" x14ac:dyDescent="0.25">
      <c r="A8423" t="s">
        <v>687</v>
      </c>
      <c r="B8423" t="s">
        <v>31</v>
      </c>
      <c r="C8423" t="s">
        <v>4618</v>
      </c>
      <c r="D8423">
        <v>11.88</v>
      </c>
      <c r="E8423" t="s">
        <v>391</v>
      </c>
      <c r="F8423" t="s">
        <v>136</v>
      </c>
      <c r="G8423" t="s">
        <v>35</v>
      </c>
      <c r="H8423" t="s">
        <v>2421</v>
      </c>
      <c r="I8423">
        <v>100.334</v>
      </c>
      <c r="J8423">
        <v>100.81</v>
      </c>
      <c r="K8423">
        <v>118</v>
      </c>
      <c r="L8423">
        <v>114</v>
      </c>
      <c r="M8423" t="s">
        <v>1909</v>
      </c>
      <c r="N8423" t="s">
        <v>42</v>
      </c>
      <c r="O8423">
        <v>5000000</v>
      </c>
      <c r="P8423">
        <v>3000000</v>
      </c>
      <c r="Q8423" t="s">
        <v>2124</v>
      </c>
      <c r="R8423">
        <v>4.82</v>
      </c>
      <c r="S8423">
        <v>4.78</v>
      </c>
      <c r="V8423" t="s">
        <v>2422</v>
      </c>
      <c r="W8423" t="s">
        <v>554</v>
      </c>
      <c r="X8423" t="s">
        <v>1847</v>
      </c>
      <c r="Y8423" t="s">
        <v>4621</v>
      </c>
      <c r="AA8423">
        <v>128.5</v>
      </c>
      <c r="AB8423">
        <v>124.86</v>
      </c>
      <c r="AC8423">
        <v>4.82</v>
      </c>
    </row>
    <row r="8424" spans="1:29" x14ac:dyDescent="0.25">
      <c r="A8424" t="s">
        <v>688</v>
      </c>
      <c r="B8424" t="s">
        <v>31</v>
      </c>
      <c r="C8424" t="s">
        <v>4618</v>
      </c>
      <c r="D8424">
        <v>12.21</v>
      </c>
      <c r="E8424" t="s">
        <v>586</v>
      </c>
      <c r="F8424" t="s">
        <v>136</v>
      </c>
      <c r="G8424" t="s">
        <v>35</v>
      </c>
      <c r="H8424" t="s">
        <v>2423</v>
      </c>
      <c r="I8424">
        <v>101.453</v>
      </c>
      <c r="J8424">
        <v>101.943</v>
      </c>
      <c r="K8424">
        <v>116</v>
      </c>
      <c r="L8424">
        <v>112</v>
      </c>
      <c r="M8424" t="s">
        <v>1909</v>
      </c>
      <c r="N8424" t="s">
        <v>42</v>
      </c>
      <c r="O8424">
        <v>5000000</v>
      </c>
      <c r="P8424">
        <v>5000000</v>
      </c>
      <c r="Q8424" t="s">
        <v>2124</v>
      </c>
      <c r="R8424">
        <v>4.8</v>
      </c>
      <c r="S8424">
        <v>4.76</v>
      </c>
      <c r="V8424" t="s">
        <v>2424</v>
      </c>
      <c r="W8424" t="s">
        <v>554</v>
      </c>
      <c r="X8424" t="s">
        <v>1847</v>
      </c>
      <c r="Y8424" t="s">
        <v>4621</v>
      </c>
      <c r="AA8424">
        <v>125.83</v>
      </c>
      <c r="AB8424">
        <v>122.17</v>
      </c>
      <c r="AC8424">
        <v>4.8</v>
      </c>
    </row>
    <row r="8425" spans="1:29" x14ac:dyDescent="0.25">
      <c r="A8425" t="s">
        <v>689</v>
      </c>
      <c r="B8425" t="s">
        <v>31</v>
      </c>
      <c r="C8425" t="s">
        <v>4618</v>
      </c>
      <c r="D8425">
        <v>12.25</v>
      </c>
      <c r="E8425" t="s">
        <v>634</v>
      </c>
      <c r="F8425" t="s">
        <v>136</v>
      </c>
      <c r="G8425" t="s">
        <v>35</v>
      </c>
      <c r="H8425" t="s">
        <v>2425</v>
      </c>
      <c r="I8425">
        <v>101.842</v>
      </c>
      <c r="J8425">
        <v>102.334</v>
      </c>
      <c r="K8425">
        <v>115</v>
      </c>
      <c r="L8425">
        <v>111</v>
      </c>
      <c r="M8425" t="s">
        <v>1909</v>
      </c>
      <c r="N8425" t="s">
        <v>42</v>
      </c>
      <c r="O8425">
        <v>5000000</v>
      </c>
      <c r="P8425">
        <v>0</v>
      </c>
      <c r="Q8425" t="s">
        <v>2124</v>
      </c>
      <c r="R8425">
        <v>4.79</v>
      </c>
      <c r="S8425">
        <v>4.75</v>
      </c>
      <c r="V8425" t="s">
        <v>2426</v>
      </c>
      <c r="W8425" t="s">
        <v>554</v>
      </c>
      <c r="X8425" t="s">
        <v>1847</v>
      </c>
      <c r="Y8425" t="s">
        <v>4621</v>
      </c>
      <c r="AA8425">
        <v>124.82</v>
      </c>
      <c r="AB8425">
        <v>121.15</v>
      </c>
      <c r="AC8425">
        <v>4.79</v>
      </c>
    </row>
    <row r="8426" spans="1:29" x14ac:dyDescent="0.25">
      <c r="A8426" t="s">
        <v>1114</v>
      </c>
      <c r="B8426" t="s">
        <v>31</v>
      </c>
      <c r="C8426" t="s">
        <v>4618</v>
      </c>
      <c r="D8426">
        <v>16.149999999999999</v>
      </c>
      <c r="E8426" t="s">
        <v>586</v>
      </c>
      <c r="F8426" t="s">
        <v>136</v>
      </c>
      <c r="G8426" t="s">
        <v>35</v>
      </c>
      <c r="H8426" t="s">
        <v>2427</v>
      </c>
      <c r="I8426">
        <v>90.254000000000005</v>
      </c>
      <c r="J8426">
        <v>91.066999999999993</v>
      </c>
      <c r="K8426">
        <v>119</v>
      </c>
      <c r="L8426">
        <v>114</v>
      </c>
      <c r="M8426" t="s">
        <v>1909</v>
      </c>
      <c r="N8426" t="s">
        <v>42</v>
      </c>
      <c r="O8426">
        <v>5000000</v>
      </c>
      <c r="P8426">
        <v>0</v>
      </c>
      <c r="Q8426" t="s">
        <v>2124</v>
      </c>
      <c r="R8426">
        <v>4.83</v>
      </c>
      <c r="S8426">
        <v>4.78</v>
      </c>
      <c r="V8426" t="s">
        <v>2428</v>
      </c>
      <c r="W8426" t="s">
        <v>554</v>
      </c>
      <c r="X8426" t="s">
        <v>1847</v>
      </c>
      <c r="Y8426" t="s">
        <v>4621</v>
      </c>
      <c r="AA8426">
        <v>126.44</v>
      </c>
      <c r="AB8426">
        <v>121.89</v>
      </c>
      <c r="AC8426">
        <v>4.83</v>
      </c>
    </row>
    <row r="8427" spans="1:29" x14ac:dyDescent="0.25">
      <c r="A8427" t="s">
        <v>698</v>
      </c>
      <c r="B8427" t="s">
        <v>31</v>
      </c>
      <c r="C8427" t="s">
        <v>4618</v>
      </c>
      <c r="D8427">
        <v>11.47</v>
      </c>
      <c r="E8427" t="s">
        <v>391</v>
      </c>
      <c r="F8427" t="s">
        <v>136</v>
      </c>
      <c r="G8427" t="s">
        <v>35</v>
      </c>
      <c r="H8427" t="s">
        <v>2429</v>
      </c>
      <c r="I8427">
        <v>88.558000000000007</v>
      </c>
      <c r="J8427">
        <v>89.134</v>
      </c>
      <c r="K8427">
        <v>128</v>
      </c>
      <c r="L8427">
        <v>123</v>
      </c>
      <c r="M8427" t="s">
        <v>1909</v>
      </c>
      <c r="N8427" t="s">
        <v>42</v>
      </c>
      <c r="O8427">
        <v>5000000</v>
      </c>
      <c r="P8427">
        <v>0</v>
      </c>
      <c r="Q8427" t="s">
        <v>2124</v>
      </c>
      <c r="R8427">
        <v>4.92</v>
      </c>
      <c r="S8427">
        <v>4.87</v>
      </c>
      <c r="V8427" t="s">
        <v>2430</v>
      </c>
      <c r="W8427" t="s">
        <v>554</v>
      </c>
      <c r="X8427" t="s">
        <v>1847</v>
      </c>
      <c r="Y8427" t="s">
        <v>4621</v>
      </c>
      <c r="AA8427">
        <v>136.38999999999999</v>
      </c>
      <c r="AB8427">
        <v>131.66999999999999</v>
      </c>
      <c r="AC8427">
        <v>4.92</v>
      </c>
    </row>
    <row r="8428" spans="1:29" x14ac:dyDescent="0.25">
      <c r="A8428" t="s">
        <v>700</v>
      </c>
      <c r="B8428" t="s">
        <v>31</v>
      </c>
      <c r="C8428" t="s">
        <v>4618</v>
      </c>
      <c r="D8428">
        <v>11.78</v>
      </c>
      <c r="E8428" t="s">
        <v>586</v>
      </c>
      <c r="F8428" t="s">
        <v>136</v>
      </c>
      <c r="G8428" t="s">
        <v>35</v>
      </c>
      <c r="H8428" t="s">
        <v>2431</v>
      </c>
      <c r="I8428">
        <v>90.61</v>
      </c>
      <c r="J8428">
        <v>91.082999999999998</v>
      </c>
      <c r="K8428">
        <v>116</v>
      </c>
      <c r="L8428">
        <v>112</v>
      </c>
      <c r="M8428" t="s">
        <v>1909</v>
      </c>
      <c r="N8428" t="s">
        <v>42</v>
      </c>
      <c r="O8428">
        <v>5000000</v>
      </c>
      <c r="P8428">
        <v>5000000</v>
      </c>
      <c r="Q8428" t="s">
        <v>2124</v>
      </c>
      <c r="R8428">
        <v>4.8</v>
      </c>
      <c r="S8428">
        <v>4.76</v>
      </c>
      <c r="V8428" t="s">
        <v>2432</v>
      </c>
      <c r="W8428" t="s">
        <v>554</v>
      </c>
      <c r="X8428" t="s">
        <v>1847</v>
      </c>
      <c r="Y8428" t="s">
        <v>4621</v>
      </c>
      <c r="AA8428">
        <v>124.31</v>
      </c>
      <c r="AB8428">
        <v>120.58</v>
      </c>
      <c r="AC8428">
        <v>4.8</v>
      </c>
    </row>
    <row r="8429" spans="1:29" x14ac:dyDescent="0.25">
      <c r="A8429" t="s">
        <v>701</v>
      </c>
      <c r="B8429" t="s">
        <v>31</v>
      </c>
      <c r="C8429" t="s">
        <v>4618</v>
      </c>
      <c r="D8429">
        <v>11.18</v>
      </c>
      <c r="E8429" t="s">
        <v>683</v>
      </c>
      <c r="F8429" t="s">
        <v>136</v>
      </c>
      <c r="G8429" t="s">
        <v>35</v>
      </c>
      <c r="H8429" t="s">
        <v>2433</v>
      </c>
      <c r="I8429">
        <v>83.944000000000003</v>
      </c>
      <c r="J8429">
        <v>84.504999999999995</v>
      </c>
      <c r="K8429">
        <v>128</v>
      </c>
      <c r="L8429">
        <v>123</v>
      </c>
      <c r="M8429" t="s">
        <v>1909</v>
      </c>
      <c r="N8429" t="s">
        <v>42</v>
      </c>
      <c r="O8429">
        <v>5000000</v>
      </c>
      <c r="P8429">
        <v>0</v>
      </c>
      <c r="Q8429" t="s">
        <v>2124</v>
      </c>
      <c r="R8429">
        <v>4.92</v>
      </c>
      <c r="S8429">
        <v>4.87</v>
      </c>
      <c r="V8429" t="s">
        <v>2434</v>
      </c>
      <c r="W8429" t="s">
        <v>554</v>
      </c>
      <c r="X8429" t="s">
        <v>1847</v>
      </c>
      <c r="Y8429" t="s">
        <v>4621</v>
      </c>
      <c r="AA8429">
        <v>136.05000000000001</v>
      </c>
      <c r="AB8429">
        <v>131.31</v>
      </c>
      <c r="AC8429">
        <v>4.92</v>
      </c>
    </row>
    <row r="8430" spans="1:29" x14ac:dyDescent="0.25">
      <c r="A8430" t="s">
        <v>703</v>
      </c>
      <c r="B8430" t="s">
        <v>31</v>
      </c>
      <c r="C8430" t="s">
        <v>4618</v>
      </c>
      <c r="D8430">
        <v>11.15</v>
      </c>
      <c r="E8430" t="s">
        <v>391</v>
      </c>
      <c r="F8430" t="s">
        <v>136</v>
      </c>
      <c r="G8430" t="s">
        <v>35</v>
      </c>
      <c r="H8430" t="s">
        <v>2435</v>
      </c>
      <c r="I8430">
        <v>81.632000000000005</v>
      </c>
      <c r="J8430">
        <v>82.08</v>
      </c>
      <c r="K8430">
        <v>118</v>
      </c>
      <c r="L8430">
        <v>114</v>
      </c>
      <c r="M8430" t="s">
        <v>1909</v>
      </c>
      <c r="N8430" t="s">
        <v>42</v>
      </c>
      <c r="O8430">
        <v>5000000</v>
      </c>
      <c r="P8430">
        <v>0</v>
      </c>
      <c r="Q8430" t="s">
        <v>2124</v>
      </c>
      <c r="R8430">
        <v>4.82</v>
      </c>
      <c r="S8430">
        <v>4.78</v>
      </c>
      <c r="V8430" t="s">
        <v>2436</v>
      </c>
      <c r="W8430" t="s">
        <v>554</v>
      </c>
      <c r="X8430" t="s">
        <v>1847</v>
      </c>
      <c r="Y8430" t="s">
        <v>4621</v>
      </c>
      <c r="AA8430">
        <v>125.8</v>
      </c>
      <c r="AB8430">
        <v>122.06</v>
      </c>
      <c r="AC8430">
        <v>4.82</v>
      </c>
    </row>
    <row r="8431" spans="1:29" x14ac:dyDescent="0.25">
      <c r="A8431" t="s">
        <v>704</v>
      </c>
      <c r="B8431" t="s">
        <v>31</v>
      </c>
      <c r="C8431" t="s">
        <v>4618</v>
      </c>
      <c r="D8431">
        <v>10.82</v>
      </c>
      <c r="E8431" t="s">
        <v>618</v>
      </c>
      <c r="F8431" t="s">
        <v>136</v>
      </c>
      <c r="G8431" t="s">
        <v>35</v>
      </c>
      <c r="H8431" t="s">
        <v>2437</v>
      </c>
      <c r="I8431">
        <v>81.174000000000007</v>
      </c>
      <c r="J8431">
        <v>81.718000000000004</v>
      </c>
      <c r="K8431">
        <v>149</v>
      </c>
      <c r="L8431">
        <v>144</v>
      </c>
      <c r="M8431" t="s">
        <v>1909</v>
      </c>
      <c r="N8431" t="s">
        <v>42</v>
      </c>
      <c r="O8431">
        <v>5000000</v>
      </c>
      <c r="P8431">
        <v>0</v>
      </c>
      <c r="Q8431" t="s">
        <v>2124</v>
      </c>
      <c r="R8431">
        <v>5.13</v>
      </c>
      <c r="S8431">
        <v>5.08</v>
      </c>
      <c r="V8431" t="s">
        <v>2438</v>
      </c>
      <c r="W8431" t="s">
        <v>554</v>
      </c>
      <c r="X8431" t="s">
        <v>1847</v>
      </c>
      <c r="Y8431" t="s">
        <v>4621</v>
      </c>
      <c r="AA8431">
        <v>156.74</v>
      </c>
      <c r="AB8431">
        <v>151.99</v>
      </c>
      <c r="AC8431">
        <v>5.13</v>
      </c>
    </row>
    <row r="8432" spans="1:29" x14ac:dyDescent="0.25">
      <c r="A8432" t="s">
        <v>706</v>
      </c>
      <c r="B8432" t="s">
        <v>31</v>
      </c>
      <c r="C8432" t="s">
        <v>4618</v>
      </c>
      <c r="D8432">
        <v>11.75</v>
      </c>
      <c r="E8432" t="s">
        <v>391</v>
      </c>
      <c r="F8432" t="s">
        <v>136</v>
      </c>
      <c r="G8432" t="s">
        <v>35</v>
      </c>
      <c r="H8432" t="s">
        <v>2439</v>
      </c>
      <c r="I8432">
        <v>84.950999999999993</v>
      </c>
      <c r="J8432">
        <v>85.423000000000002</v>
      </c>
      <c r="K8432">
        <v>118</v>
      </c>
      <c r="L8432">
        <v>114</v>
      </c>
      <c r="M8432" t="s">
        <v>1909</v>
      </c>
      <c r="N8432" t="s">
        <v>42</v>
      </c>
      <c r="O8432">
        <v>5000000</v>
      </c>
      <c r="P8432">
        <v>0</v>
      </c>
      <c r="Q8432" t="s">
        <v>2124</v>
      </c>
      <c r="R8432">
        <v>4.82</v>
      </c>
      <c r="S8432">
        <v>4.78</v>
      </c>
      <c r="V8432" t="s">
        <v>2440</v>
      </c>
      <c r="W8432" t="s">
        <v>554</v>
      </c>
      <c r="X8432" t="s">
        <v>1847</v>
      </c>
      <c r="Y8432" t="s">
        <v>4621</v>
      </c>
      <c r="AA8432">
        <v>124.27</v>
      </c>
      <c r="AB8432">
        <v>120.49</v>
      </c>
      <c r="AC8432">
        <v>4.82</v>
      </c>
    </row>
    <row r="8433" spans="1:29" x14ac:dyDescent="0.25">
      <c r="A8433" t="s">
        <v>709</v>
      </c>
      <c r="B8433" t="s">
        <v>31</v>
      </c>
      <c r="C8433" t="s">
        <v>4618</v>
      </c>
      <c r="D8433">
        <v>11.48</v>
      </c>
      <c r="E8433" t="s">
        <v>391</v>
      </c>
      <c r="F8433" t="s">
        <v>136</v>
      </c>
      <c r="G8433" t="s">
        <v>35</v>
      </c>
      <c r="H8433" t="s">
        <v>2441</v>
      </c>
      <c r="I8433">
        <v>80.397999999999996</v>
      </c>
      <c r="J8433">
        <v>80.858999999999995</v>
      </c>
      <c r="K8433">
        <v>118</v>
      </c>
      <c r="L8433">
        <v>114</v>
      </c>
      <c r="M8433" t="s">
        <v>1909</v>
      </c>
      <c r="N8433" t="s">
        <v>42</v>
      </c>
      <c r="O8433">
        <v>5000000</v>
      </c>
      <c r="P8433">
        <v>0</v>
      </c>
      <c r="Q8433" t="s">
        <v>2124</v>
      </c>
      <c r="R8433">
        <v>4.82</v>
      </c>
      <c r="S8433">
        <v>4.78</v>
      </c>
      <c r="V8433" t="s">
        <v>2442</v>
      </c>
      <c r="W8433" t="s">
        <v>554</v>
      </c>
      <c r="X8433" t="s">
        <v>1847</v>
      </c>
      <c r="Y8433" t="s">
        <v>4621</v>
      </c>
      <c r="AA8433">
        <v>123.35</v>
      </c>
      <c r="AB8433">
        <v>119.58</v>
      </c>
      <c r="AC8433">
        <v>4.82</v>
      </c>
    </row>
    <row r="8434" spans="1:29" x14ac:dyDescent="0.25">
      <c r="A8434" t="s">
        <v>710</v>
      </c>
      <c r="B8434" t="s">
        <v>31</v>
      </c>
      <c r="C8434" t="s">
        <v>4618</v>
      </c>
      <c r="D8434">
        <v>11.42</v>
      </c>
      <c r="E8434" t="s">
        <v>598</v>
      </c>
      <c r="F8434" t="s">
        <v>136</v>
      </c>
      <c r="G8434" t="s">
        <v>35</v>
      </c>
      <c r="H8434" t="s">
        <v>2443</v>
      </c>
      <c r="I8434">
        <v>79.576999999999998</v>
      </c>
      <c r="J8434">
        <v>80.036000000000001</v>
      </c>
      <c r="K8434">
        <v>118</v>
      </c>
      <c r="L8434">
        <v>114</v>
      </c>
      <c r="M8434" t="s">
        <v>1909</v>
      </c>
      <c r="N8434" t="s">
        <v>42</v>
      </c>
      <c r="O8434">
        <v>5000000</v>
      </c>
      <c r="P8434">
        <v>0</v>
      </c>
      <c r="Q8434" t="s">
        <v>2124</v>
      </c>
      <c r="R8434">
        <v>4.82</v>
      </c>
      <c r="S8434">
        <v>4.78</v>
      </c>
      <c r="V8434" t="s">
        <v>2444</v>
      </c>
      <c r="W8434" t="s">
        <v>554</v>
      </c>
      <c r="X8434" t="s">
        <v>1847</v>
      </c>
      <c r="Y8434" t="s">
        <v>4621</v>
      </c>
      <c r="AA8434">
        <v>123.25</v>
      </c>
      <c r="AB8434">
        <v>119.48</v>
      </c>
      <c r="AC8434">
        <v>4.82</v>
      </c>
    </row>
    <row r="8435" spans="1:29" x14ac:dyDescent="0.25">
      <c r="A8435" t="s">
        <v>711</v>
      </c>
      <c r="B8435" t="s">
        <v>31</v>
      </c>
      <c r="C8435" t="s">
        <v>4618</v>
      </c>
      <c r="D8435">
        <v>1.35</v>
      </c>
      <c r="E8435" t="s">
        <v>634</v>
      </c>
      <c r="F8435" t="s">
        <v>136</v>
      </c>
      <c r="G8435" t="s">
        <v>35</v>
      </c>
      <c r="H8435" t="s">
        <v>2445</v>
      </c>
      <c r="I8435">
        <v>98.840999999999994</v>
      </c>
      <c r="J8435">
        <v>98.909000000000006</v>
      </c>
      <c r="K8435">
        <v>51</v>
      </c>
      <c r="L8435">
        <v>46</v>
      </c>
      <c r="M8435" t="s">
        <v>1902</v>
      </c>
      <c r="N8435" t="s">
        <v>78</v>
      </c>
      <c r="O8435">
        <v>5000000</v>
      </c>
      <c r="P8435">
        <v>0</v>
      </c>
      <c r="Q8435" t="s">
        <v>2124</v>
      </c>
      <c r="R8435">
        <v>3.14</v>
      </c>
      <c r="S8435">
        <v>3.11</v>
      </c>
      <c r="V8435" t="s">
        <v>2446</v>
      </c>
      <c r="W8435" t="s">
        <v>554</v>
      </c>
      <c r="X8435" t="s">
        <v>1847</v>
      </c>
      <c r="Y8435" t="s">
        <v>4621</v>
      </c>
      <c r="AA8435">
        <v>47.91</v>
      </c>
      <c r="AB8435">
        <v>44.31</v>
      </c>
      <c r="AC8435">
        <v>3.14</v>
      </c>
    </row>
    <row r="8436" spans="1:29" x14ac:dyDescent="0.25">
      <c r="A8436" t="s">
        <v>713</v>
      </c>
      <c r="B8436" t="s">
        <v>31</v>
      </c>
      <c r="C8436" t="s">
        <v>4618</v>
      </c>
      <c r="D8436">
        <v>12.26</v>
      </c>
      <c r="E8436" t="s">
        <v>391</v>
      </c>
      <c r="F8436" t="s">
        <v>136</v>
      </c>
      <c r="G8436" t="s">
        <v>35</v>
      </c>
      <c r="H8436" t="s">
        <v>2447</v>
      </c>
      <c r="I8436">
        <v>92.902000000000001</v>
      </c>
      <c r="J8436">
        <v>93.394000000000005</v>
      </c>
      <c r="K8436">
        <v>118</v>
      </c>
      <c r="L8436">
        <v>114</v>
      </c>
      <c r="M8436" t="s">
        <v>1909</v>
      </c>
      <c r="N8436" t="s">
        <v>42</v>
      </c>
      <c r="O8436">
        <v>5000000</v>
      </c>
      <c r="P8436">
        <v>2000000</v>
      </c>
      <c r="Q8436" t="s">
        <v>2124</v>
      </c>
      <c r="R8436">
        <v>4.82</v>
      </c>
      <c r="S8436">
        <v>4.78</v>
      </c>
      <c r="V8436" t="s">
        <v>2448</v>
      </c>
      <c r="W8436" t="s">
        <v>554</v>
      </c>
      <c r="X8436" t="s">
        <v>1847</v>
      </c>
      <c r="Y8436" t="s">
        <v>4621</v>
      </c>
      <c r="AA8436">
        <v>125.23</v>
      </c>
      <c r="AB8436">
        <v>121.46</v>
      </c>
      <c r="AC8436">
        <v>4.82</v>
      </c>
    </row>
    <row r="8437" spans="1:29" x14ac:dyDescent="0.25">
      <c r="A8437" t="s">
        <v>714</v>
      </c>
      <c r="B8437" t="s">
        <v>31</v>
      </c>
      <c r="C8437" t="s">
        <v>4618</v>
      </c>
      <c r="D8437">
        <v>15.46</v>
      </c>
      <c r="E8437" t="s">
        <v>598</v>
      </c>
      <c r="F8437" t="s">
        <v>136</v>
      </c>
      <c r="G8437" t="s">
        <v>35</v>
      </c>
      <c r="H8437" t="s">
        <v>2449</v>
      </c>
      <c r="I8437">
        <v>97.298000000000002</v>
      </c>
      <c r="J8437">
        <v>97.918999999999997</v>
      </c>
      <c r="K8437">
        <v>118</v>
      </c>
      <c r="L8437">
        <v>114</v>
      </c>
      <c r="M8437" t="s">
        <v>1909</v>
      </c>
      <c r="N8437" t="s">
        <v>42</v>
      </c>
      <c r="O8437">
        <v>5000000</v>
      </c>
      <c r="P8437">
        <v>0</v>
      </c>
      <c r="Q8437" t="s">
        <v>2124</v>
      </c>
      <c r="R8437">
        <v>4.82</v>
      </c>
      <c r="S8437">
        <v>4.78</v>
      </c>
      <c r="V8437" t="s">
        <v>2450</v>
      </c>
      <c r="W8437" t="s">
        <v>554</v>
      </c>
      <c r="X8437" t="s">
        <v>1847</v>
      </c>
      <c r="Y8437" t="s">
        <v>4621</v>
      </c>
      <c r="AA8437">
        <v>117.86</v>
      </c>
      <c r="AB8437">
        <v>113.86</v>
      </c>
      <c r="AC8437">
        <v>4.82</v>
      </c>
    </row>
    <row r="8438" spans="1:29" x14ac:dyDescent="0.25">
      <c r="A8438" t="s">
        <v>715</v>
      </c>
      <c r="B8438" t="s">
        <v>31</v>
      </c>
      <c r="C8438" t="s">
        <v>4618</v>
      </c>
      <c r="D8438">
        <v>4.45</v>
      </c>
      <c r="E8438" t="s">
        <v>716</v>
      </c>
      <c r="F8438" t="s">
        <v>136</v>
      </c>
      <c r="G8438" t="s">
        <v>35</v>
      </c>
      <c r="H8438" t="s">
        <v>2451</v>
      </c>
      <c r="I8438">
        <v>100.22</v>
      </c>
      <c r="J8438">
        <v>100.398</v>
      </c>
      <c r="K8438">
        <v>89</v>
      </c>
      <c r="L8438">
        <v>85</v>
      </c>
      <c r="M8438" t="s">
        <v>1982</v>
      </c>
      <c r="N8438" t="s">
        <v>222</v>
      </c>
      <c r="O8438">
        <v>5000000</v>
      </c>
      <c r="P8438">
        <v>5000000</v>
      </c>
      <c r="Q8438" t="s">
        <v>2124</v>
      </c>
      <c r="R8438">
        <v>3.83</v>
      </c>
      <c r="S8438">
        <v>3.79</v>
      </c>
      <c r="V8438" t="s">
        <v>2452</v>
      </c>
      <c r="W8438" t="s">
        <v>554</v>
      </c>
      <c r="X8438" t="s">
        <v>1847</v>
      </c>
      <c r="Y8438" t="s">
        <v>4621</v>
      </c>
      <c r="AA8438">
        <v>87.23</v>
      </c>
      <c r="AB8438">
        <v>82.94</v>
      </c>
      <c r="AC8438">
        <v>3.83</v>
      </c>
    </row>
    <row r="8439" spans="1:29" x14ac:dyDescent="0.25">
      <c r="A8439" t="s">
        <v>882</v>
      </c>
      <c r="B8439" t="s">
        <v>31</v>
      </c>
      <c r="C8439" t="s">
        <v>4618</v>
      </c>
      <c r="D8439">
        <v>5.79</v>
      </c>
      <c r="E8439" t="s">
        <v>846</v>
      </c>
      <c r="F8439" t="s">
        <v>136</v>
      </c>
      <c r="G8439" t="s">
        <v>35</v>
      </c>
      <c r="H8439" t="s">
        <v>2453</v>
      </c>
      <c r="I8439">
        <v>100.383</v>
      </c>
      <c r="J8439">
        <v>100.673</v>
      </c>
      <c r="K8439">
        <v>129</v>
      </c>
      <c r="L8439">
        <v>124</v>
      </c>
      <c r="M8439" t="s">
        <v>1972</v>
      </c>
      <c r="N8439" t="s">
        <v>96</v>
      </c>
      <c r="O8439">
        <v>5000000</v>
      </c>
      <c r="P8439">
        <v>0</v>
      </c>
      <c r="Q8439" t="s">
        <v>2124</v>
      </c>
      <c r="R8439">
        <v>4.41</v>
      </c>
      <c r="S8439">
        <v>4.3600000000000003</v>
      </c>
      <c r="V8439" t="s">
        <v>2454</v>
      </c>
      <c r="W8439" t="s">
        <v>554</v>
      </c>
      <c r="X8439" t="s">
        <v>1847</v>
      </c>
      <c r="Y8439" t="s">
        <v>4621</v>
      </c>
      <c r="AA8439">
        <v>126.75</v>
      </c>
      <c r="AB8439">
        <v>121.97</v>
      </c>
      <c r="AC8439">
        <v>4.41</v>
      </c>
    </row>
    <row r="8440" spans="1:29" x14ac:dyDescent="0.25">
      <c r="A8440" t="s">
        <v>719</v>
      </c>
      <c r="B8440" t="s">
        <v>31</v>
      </c>
      <c r="C8440" t="s">
        <v>4618</v>
      </c>
      <c r="D8440">
        <v>5.84</v>
      </c>
      <c r="E8440" t="s">
        <v>391</v>
      </c>
      <c r="F8440" t="s">
        <v>136</v>
      </c>
      <c r="G8440" t="s">
        <v>35</v>
      </c>
      <c r="H8440" t="s">
        <v>2455</v>
      </c>
      <c r="I8440">
        <v>98.915000000000006</v>
      </c>
      <c r="J8440">
        <v>99.207999999999998</v>
      </c>
      <c r="K8440">
        <v>115</v>
      </c>
      <c r="L8440">
        <v>110</v>
      </c>
      <c r="M8440" t="s">
        <v>1972</v>
      </c>
      <c r="N8440" t="s">
        <v>96</v>
      </c>
      <c r="O8440">
        <v>5000000</v>
      </c>
      <c r="P8440">
        <v>0</v>
      </c>
      <c r="Q8440" t="s">
        <v>2124</v>
      </c>
      <c r="R8440">
        <v>4.2699999999999996</v>
      </c>
      <c r="S8440">
        <v>4.22</v>
      </c>
      <c r="V8440" t="s">
        <v>2456</v>
      </c>
      <c r="W8440" t="s">
        <v>554</v>
      </c>
      <c r="X8440" t="s">
        <v>1847</v>
      </c>
      <c r="Y8440" t="s">
        <v>4621</v>
      </c>
      <c r="AA8440">
        <v>111.93</v>
      </c>
      <c r="AB8440">
        <v>107.23</v>
      </c>
      <c r="AC8440">
        <v>4.2699999999999996</v>
      </c>
    </row>
    <row r="8441" spans="1:29" x14ac:dyDescent="0.25">
      <c r="A8441" t="s">
        <v>720</v>
      </c>
      <c r="B8441" t="s">
        <v>31</v>
      </c>
      <c r="C8441" t="s">
        <v>4618</v>
      </c>
      <c r="D8441">
        <v>7.84</v>
      </c>
      <c r="E8441" t="s">
        <v>683</v>
      </c>
      <c r="F8441" t="s">
        <v>136</v>
      </c>
      <c r="G8441" t="s">
        <v>35</v>
      </c>
      <c r="H8441" t="s">
        <v>2457</v>
      </c>
      <c r="I8441">
        <v>100.152</v>
      </c>
      <c r="J8441">
        <v>100.538</v>
      </c>
      <c r="K8441">
        <v>101</v>
      </c>
      <c r="L8441">
        <v>96</v>
      </c>
      <c r="M8441" t="s">
        <v>2135</v>
      </c>
      <c r="N8441" t="s">
        <v>462</v>
      </c>
      <c r="O8441">
        <v>5000000</v>
      </c>
      <c r="P8441">
        <v>0</v>
      </c>
      <c r="Q8441" t="s">
        <v>2124</v>
      </c>
      <c r="R8441">
        <v>4.3499999999999996</v>
      </c>
      <c r="S8441">
        <v>4.3</v>
      </c>
      <c r="V8441" t="s">
        <v>2458</v>
      </c>
      <c r="W8441" t="s">
        <v>554</v>
      </c>
      <c r="X8441" t="s">
        <v>1847</v>
      </c>
      <c r="Y8441" t="s">
        <v>4621</v>
      </c>
      <c r="AA8441">
        <v>99.74</v>
      </c>
      <c r="AB8441">
        <v>96.64</v>
      </c>
      <c r="AC8441">
        <v>4.3499999999999996</v>
      </c>
    </row>
    <row r="8442" spans="1:29" x14ac:dyDescent="0.25">
      <c r="A8442" t="s">
        <v>721</v>
      </c>
      <c r="B8442" t="s">
        <v>31</v>
      </c>
      <c r="C8442" t="s">
        <v>4618</v>
      </c>
      <c r="D8442">
        <v>7.75</v>
      </c>
      <c r="E8442" t="s">
        <v>598</v>
      </c>
      <c r="F8442" t="s">
        <v>136</v>
      </c>
      <c r="G8442" t="s">
        <v>35</v>
      </c>
      <c r="H8442" t="s">
        <v>2459</v>
      </c>
      <c r="I8442">
        <v>99.963999999999999</v>
      </c>
      <c r="J8442">
        <v>100.349</v>
      </c>
      <c r="K8442">
        <v>123</v>
      </c>
      <c r="L8442">
        <v>118</v>
      </c>
      <c r="M8442" t="s">
        <v>2135</v>
      </c>
      <c r="N8442" t="s">
        <v>462</v>
      </c>
      <c r="O8442">
        <v>5000000</v>
      </c>
      <c r="P8442">
        <v>5000000</v>
      </c>
      <c r="Q8442" t="s">
        <v>2154</v>
      </c>
      <c r="R8442">
        <v>4.57</v>
      </c>
      <c r="S8442">
        <v>4.5199999999999996</v>
      </c>
      <c r="V8442" t="s">
        <v>2460</v>
      </c>
      <c r="W8442" t="s">
        <v>554</v>
      </c>
      <c r="X8442" t="s">
        <v>1847</v>
      </c>
      <c r="Y8442" t="s">
        <v>4621</v>
      </c>
      <c r="AA8442">
        <v>121.78</v>
      </c>
      <c r="AB8442">
        <v>118.68</v>
      </c>
      <c r="AC8442">
        <v>4.57</v>
      </c>
    </row>
    <row r="8443" spans="1:29" x14ac:dyDescent="0.25">
      <c r="A8443" t="s">
        <v>929</v>
      </c>
      <c r="B8443" t="s">
        <v>31</v>
      </c>
      <c r="C8443" t="s">
        <v>4618</v>
      </c>
      <c r="D8443">
        <v>7.53</v>
      </c>
      <c r="E8443" t="s">
        <v>431</v>
      </c>
      <c r="F8443" t="s">
        <v>136</v>
      </c>
      <c r="G8443" t="s">
        <v>35</v>
      </c>
      <c r="H8443" t="s">
        <v>2461</v>
      </c>
      <c r="I8443">
        <v>100.143</v>
      </c>
      <c r="J8443">
        <v>100.51300000000001</v>
      </c>
      <c r="K8443">
        <v>137</v>
      </c>
      <c r="L8443">
        <v>132</v>
      </c>
      <c r="M8443" t="s">
        <v>1877</v>
      </c>
      <c r="N8443" t="s">
        <v>46</v>
      </c>
      <c r="O8443">
        <v>5000000</v>
      </c>
      <c r="P8443">
        <v>0</v>
      </c>
      <c r="Q8443" t="s">
        <v>2124</v>
      </c>
      <c r="R8443">
        <v>4.68</v>
      </c>
      <c r="S8443">
        <v>4.63</v>
      </c>
      <c r="V8443" t="s">
        <v>2462</v>
      </c>
      <c r="W8443" t="s">
        <v>554</v>
      </c>
      <c r="X8443" t="s">
        <v>1847</v>
      </c>
      <c r="Y8443" t="s">
        <v>4621</v>
      </c>
      <c r="AA8443">
        <v>134.41</v>
      </c>
      <c r="AB8443">
        <v>131.25</v>
      </c>
      <c r="AC8443">
        <v>4.68</v>
      </c>
    </row>
    <row r="8444" spans="1:29" x14ac:dyDescent="0.25">
      <c r="A8444" t="s">
        <v>723</v>
      </c>
      <c r="B8444" t="s">
        <v>31</v>
      </c>
      <c r="C8444" t="s">
        <v>4618</v>
      </c>
      <c r="D8444">
        <v>7.61</v>
      </c>
      <c r="E8444" t="s">
        <v>596</v>
      </c>
      <c r="F8444" t="s">
        <v>136</v>
      </c>
      <c r="G8444" t="s">
        <v>35</v>
      </c>
      <c r="H8444" t="s">
        <v>2463</v>
      </c>
      <c r="I8444">
        <v>101.08799999999999</v>
      </c>
      <c r="J8444">
        <v>101.46899999999999</v>
      </c>
      <c r="K8444">
        <v>86</v>
      </c>
      <c r="L8444">
        <v>81</v>
      </c>
      <c r="M8444" t="s">
        <v>1877</v>
      </c>
      <c r="N8444" t="s">
        <v>46</v>
      </c>
      <c r="O8444">
        <v>5000000</v>
      </c>
      <c r="P8444">
        <v>0</v>
      </c>
      <c r="Q8444" t="s">
        <v>2124</v>
      </c>
      <c r="R8444">
        <v>4.17</v>
      </c>
      <c r="S8444">
        <v>4.12</v>
      </c>
      <c r="V8444" t="s">
        <v>2464</v>
      </c>
      <c r="W8444" t="s">
        <v>554</v>
      </c>
      <c r="X8444" t="s">
        <v>1847</v>
      </c>
      <c r="Y8444" t="s">
        <v>4621</v>
      </c>
      <c r="AA8444">
        <v>84.83</v>
      </c>
      <c r="AB8444">
        <v>79.83</v>
      </c>
      <c r="AC8444">
        <v>4.17</v>
      </c>
    </row>
    <row r="8445" spans="1:29" x14ac:dyDescent="0.25">
      <c r="A8445" t="s">
        <v>726</v>
      </c>
      <c r="B8445" t="s">
        <v>31</v>
      </c>
      <c r="C8445" t="s">
        <v>4618</v>
      </c>
      <c r="D8445">
        <v>5.37</v>
      </c>
      <c r="E8445" t="s">
        <v>391</v>
      </c>
      <c r="F8445" t="s">
        <v>136</v>
      </c>
      <c r="G8445" t="s">
        <v>35</v>
      </c>
      <c r="H8445" t="s">
        <v>2465</v>
      </c>
      <c r="I8445">
        <v>100.251</v>
      </c>
      <c r="J8445">
        <v>100.52</v>
      </c>
      <c r="K8445">
        <v>100</v>
      </c>
      <c r="L8445">
        <v>95</v>
      </c>
      <c r="M8445" t="s">
        <v>1972</v>
      </c>
      <c r="N8445" t="s">
        <v>96</v>
      </c>
      <c r="O8445">
        <v>5000000</v>
      </c>
      <c r="P8445">
        <v>2000000</v>
      </c>
      <c r="Q8445" t="s">
        <v>2124</v>
      </c>
      <c r="R8445">
        <v>4.12</v>
      </c>
      <c r="S8445">
        <v>4.07</v>
      </c>
      <c r="V8445" t="s">
        <v>2466</v>
      </c>
      <c r="W8445" t="s">
        <v>554</v>
      </c>
      <c r="X8445" t="s">
        <v>1847</v>
      </c>
      <c r="Y8445" t="s">
        <v>4621</v>
      </c>
      <c r="AA8445">
        <v>103.46</v>
      </c>
      <c r="AB8445">
        <v>98.05</v>
      </c>
      <c r="AC8445">
        <v>4.12</v>
      </c>
    </row>
    <row r="8446" spans="1:29" x14ac:dyDescent="0.25">
      <c r="A8446" t="s">
        <v>729</v>
      </c>
      <c r="B8446" t="s">
        <v>31</v>
      </c>
      <c r="C8446" t="s">
        <v>4618</v>
      </c>
      <c r="D8446">
        <v>15.41</v>
      </c>
      <c r="E8446" t="s">
        <v>391</v>
      </c>
      <c r="F8446" t="s">
        <v>136</v>
      </c>
      <c r="G8446" t="s">
        <v>35</v>
      </c>
      <c r="H8446" t="s">
        <v>2467</v>
      </c>
      <c r="I8446">
        <v>99.972999999999999</v>
      </c>
      <c r="J8446">
        <v>100.742</v>
      </c>
      <c r="K8446">
        <v>128</v>
      </c>
      <c r="L8446">
        <v>123</v>
      </c>
      <c r="M8446" t="s">
        <v>1909</v>
      </c>
      <c r="N8446" t="s">
        <v>42</v>
      </c>
      <c r="O8446">
        <v>5000000</v>
      </c>
      <c r="P8446">
        <v>2000000</v>
      </c>
      <c r="Q8446" t="s">
        <v>2124</v>
      </c>
      <c r="R8446">
        <v>4.92</v>
      </c>
      <c r="S8446">
        <v>4.87</v>
      </c>
      <c r="V8446" t="s">
        <v>2468</v>
      </c>
      <c r="W8446" t="s">
        <v>554</v>
      </c>
      <c r="X8446" t="s">
        <v>1847</v>
      </c>
      <c r="Y8446" t="s">
        <v>4621</v>
      </c>
      <c r="AA8446">
        <v>127.52</v>
      </c>
      <c r="AB8446">
        <v>122.51</v>
      </c>
      <c r="AC8446">
        <v>4.92</v>
      </c>
    </row>
    <row r="8447" spans="1:29" x14ac:dyDescent="0.25">
      <c r="A8447" t="s">
        <v>730</v>
      </c>
      <c r="B8447" t="s">
        <v>31</v>
      </c>
      <c r="C8447" t="s">
        <v>4618</v>
      </c>
      <c r="D8447">
        <v>15.46</v>
      </c>
      <c r="E8447" t="s">
        <v>586</v>
      </c>
      <c r="F8447" t="s">
        <v>136</v>
      </c>
      <c r="G8447" t="s">
        <v>35</v>
      </c>
      <c r="H8447" t="s">
        <v>2469</v>
      </c>
      <c r="I8447">
        <v>99.076999999999998</v>
      </c>
      <c r="J8447">
        <v>99.697999999999993</v>
      </c>
      <c r="K8447">
        <v>116</v>
      </c>
      <c r="L8447">
        <v>112</v>
      </c>
      <c r="M8447" t="s">
        <v>1909</v>
      </c>
      <c r="N8447" t="s">
        <v>42</v>
      </c>
      <c r="O8447">
        <v>5000000</v>
      </c>
      <c r="P8447">
        <v>5000000</v>
      </c>
      <c r="Q8447" t="s">
        <v>2124</v>
      </c>
      <c r="R8447">
        <v>4.8</v>
      </c>
      <c r="S8447">
        <v>4.76</v>
      </c>
      <c r="V8447" t="s">
        <v>2470</v>
      </c>
      <c r="W8447" t="s">
        <v>554</v>
      </c>
      <c r="X8447" t="s">
        <v>1847</v>
      </c>
      <c r="Y8447" t="s">
        <v>4621</v>
      </c>
      <c r="AA8447">
        <v>115.59</v>
      </c>
      <c r="AB8447">
        <v>111.59</v>
      </c>
      <c r="AC8447">
        <v>4.8</v>
      </c>
    </row>
    <row r="8448" spans="1:29" x14ac:dyDescent="0.25">
      <c r="A8448" t="s">
        <v>731</v>
      </c>
      <c r="B8448" t="s">
        <v>31</v>
      </c>
      <c r="C8448" t="s">
        <v>4618</v>
      </c>
      <c r="D8448">
        <v>15.54</v>
      </c>
      <c r="E8448" t="s">
        <v>391</v>
      </c>
      <c r="F8448" t="s">
        <v>136</v>
      </c>
      <c r="G8448" t="s">
        <v>35</v>
      </c>
      <c r="H8448" t="s">
        <v>2471</v>
      </c>
      <c r="I8448">
        <v>101.166</v>
      </c>
      <c r="J8448">
        <v>101.791</v>
      </c>
      <c r="K8448">
        <v>118</v>
      </c>
      <c r="L8448">
        <v>114</v>
      </c>
      <c r="M8448" t="s">
        <v>1909</v>
      </c>
      <c r="N8448" t="s">
        <v>42</v>
      </c>
      <c r="O8448">
        <v>5000000</v>
      </c>
      <c r="P8448">
        <v>0</v>
      </c>
      <c r="Q8448" t="s">
        <v>2124</v>
      </c>
      <c r="R8448">
        <v>4.82</v>
      </c>
      <c r="S8448">
        <v>4.78</v>
      </c>
      <c r="V8448" t="s">
        <v>2472</v>
      </c>
      <c r="W8448" t="s">
        <v>554</v>
      </c>
      <c r="X8448" t="s">
        <v>1847</v>
      </c>
      <c r="Y8448" t="s">
        <v>4621</v>
      </c>
      <c r="AA8448">
        <v>117.46</v>
      </c>
      <c r="AB8448">
        <v>113.45</v>
      </c>
      <c r="AC8448">
        <v>4.82</v>
      </c>
    </row>
    <row r="8449" spans="1:29" x14ac:dyDescent="0.25">
      <c r="A8449" t="s">
        <v>732</v>
      </c>
      <c r="B8449" t="s">
        <v>31</v>
      </c>
      <c r="C8449" t="s">
        <v>4618</v>
      </c>
      <c r="D8449">
        <v>15.73</v>
      </c>
      <c r="E8449" t="s">
        <v>605</v>
      </c>
      <c r="F8449" t="s">
        <v>136</v>
      </c>
      <c r="G8449" t="s">
        <v>35</v>
      </c>
      <c r="H8449" t="s">
        <v>2473</v>
      </c>
      <c r="I8449">
        <v>102.756</v>
      </c>
      <c r="J8449">
        <v>103.38800000000001</v>
      </c>
      <c r="K8449">
        <v>117</v>
      </c>
      <c r="L8449">
        <v>113</v>
      </c>
      <c r="M8449" t="s">
        <v>1909</v>
      </c>
      <c r="N8449" t="s">
        <v>42</v>
      </c>
      <c r="O8449">
        <v>5000000</v>
      </c>
      <c r="P8449">
        <v>5000000</v>
      </c>
      <c r="Q8449" t="s">
        <v>2124</v>
      </c>
      <c r="R8449">
        <v>4.8099999999999996</v>
      </c>
      <c r="S8449">
        <v>4.7699999999999996</v>
      </c>
      <c r="V8449" t="s">
        <v>2474</v>
      </c>
      <c r="W8449" t="s">
        <v>554</v>
      </c>
      <c r="X8449" t="s">
        <v>1847</v>
      </c>
      <c r="Y8449" t="s">
        <v>4621</v>
      </c>
      <c r="AA8449">
        <v>116.47</v>
      </c>
      <c r="AB8449">
        <v>112.46</v>
      </c>
      <c r="AC8449">
        <v>4.8099999999999996</v>
      </c>
    </row>
    <row r="8450" spans="1:29" x14ac:dyDescent="0.25">
      <c r="A8450" t="s">
        <v>733</v>
      </c>
      <c r="B8450" t="s">
        <v>31</v>
      </c>
      <c r="C8450" t="s">
        <v>4618</v>
      </c>
      <c r="D8450">
        <v>15.42</v>
      </c>
      <c r="E8450" t="s">
        <v>634</v>
      </c>
      <c r="F8450" t="s">
        <v>136</v>
      </c>
      <c r="G8450" t="s">
        <v>35</v>
      </c>
      <c r="H8450" t="s">
        <v>2475</v>
      </c>
      <c r="I8450">
        <v>98.435000000000002</v>
      </c>
      <c r="J8450">
        <v>99.054000000000002</v>
      </c>
      <c r="K8450">
        <v>115</v>
      </c>
      <c r="L8450">
        <v>111</v>
      </c>
      <c r="M8450" t="s">
        <v>1909</v>
      </c>
      <c r="N8450" t="s">
        <v>42</v>
      </c>
      <c r="O8450">
        <v>5000000</v>
      </c>
      <c r="P8450">
        <v>0</v>
      </c>
      <c r="Q8450" t="s">
        <v>2124</v>
      </c>
      <c r="R8450">
        <v>4.79</v>
      </c>
      <c r="S8450">
        <v>4.75</v>
      </c>
      <c r="V8450" t="s">
        <v>2476</v>
      </c>
      <c r="W8450" t="s">
        <v>554</v>
      </c>
      <c r="X8450" t="s">
        <v>1847</v>
      </c>
      <c r="Y8450" t="s">
        <v>4621</v>
      </c>
      <c r="AA8450">
        <v>114.61</v>
      </c>
      <c r="AB8450">
        <v>110.6</v>
      </c>
      <c r="AC8450">
        <v>4.79</v>
      </c>
    </row>
    <row r="8451" spans="1:29" x14ac:dyDescent="0.25">
      <c r="A8451" t="s">
        <v>734</v>
      </c>
      <c r="B8451" t="s">
        <v>31</v>
      </c>
      <c r="C8451" t="s">
        <v>4618</v>
      </c>
      <c r="D8451">
        <v>7.45</v>
      </c>
      <c r="E8451" t="s">
        <v>596</v>
      </c>
      <c r="F8451" t="s">
        <v>136</v>
      </c>
      <c r="G8451" t="s">
        <v>35</v>
      </c>
      <c r="H8451" t="s">
        <v>2477</v>
      </c>
      <c r="I8451">
        <v>103.374</v>
      </c>
      <c r="J8451">
        <v>103.747</v>
      </c>
      <c r="K8451">
        <v>86</v>
      </c>
      <c r="L8451">
        <v>81</v>
      </c>
      <c r="M8451" t="s">
        <v>1877</v>
      </c>
      <c r="N8451" t="s">
        <v>46</v>
      </c>
      <c r="O8451">
        <v>5000000</v>
      </c>
      <c r="P8451">
        <v>0</v>
      </c>
      <c r="Q8451" t="s">
        <v>2124</v>
      </c>
      <c r="R8451">
        <v>4.17</v>
      </c>
      <c r="S8451">
        <v>4.12</v>
      </c>
      <c r="V8451" t="s">
        <v>2478</v>
      </c>
      <c r="W8451" t="s">
        <v>554</v>
      </c>
      <c r="X8451" t="s">
        <v>1847</v>
      </c>
      <c r="Y8451" t="s">
        <v>4621</v>
      </c>
      <c r="AA8451">
        <v>87.59</v>
      </c>
      <c r="AB8451">
        <v>82.63</v>
      </c>
      <c r="AC8451">
        <v>4.17</v>
      </c>
    </row>
    <row r="8452" spans="1:29" x14ac:dyDescent="0.25">
      <c r="A8452" t="s">
        <v>738</v>
      </c>
      <c r="B8452" t="s">
        <v>31</v>
      </c>
      <c r="C8452" t="s">
        <v>4618</v>
      </c>
      <c r="D8452">
        <v>16.98</v>
      </c>
      <c r="E8452" t="s">
        <v>586</v>
      </c>
      <c r="F8452" t="s">
        <v>136</v>
      </c>
      <c r="G8452" t="s">
        <v>35</v>
      </c>
      <c r="H8452" t="s">
        <v>2479</v>
      </c>
      <c r="I8452">
        <v>110.437</v>
      </c>
      <c r="J8452">
        <v>111.119</v>
      </c>
      <c r="K8452">
        <v>116</v>
      </c>
      <c r="L8452">
        <v>112</v>
      </c>
      <c r="M8452" t="s">
        <v>1909</v>
      </c>
      <c r="N8452" t="s">
        <v>42</v>
      </c>
      <c r="O8452">
        <v>5000000</v>
      </c>
      <c r="P8452">
        <v>5000000</v>
      </c>
      <c r="Q8452" t="s">
        <v>2124</v>
      </c>
      <c r="R8452">
        <v>4.8</v>
      </c>
      <c r="S8452">
        <v>4.76</v>
      </c>
      <c r="V8452" t="s">
        <v>2480</v>
      </c>
      <c r="W8452" t="s">
        <v>554</v>
      </c>
      <c r="X8452" t="s">
        <v>1847</v>
      </c>
      <c r="Y8452" t="s">
        <v>4621</v>
      </c>
      <c r="AA8452">
        <v>115.83</v>
      </c>
      <c r="AB8452">
        <v>111.83</v>
      </c>
      <c r="AC8452">
        <v>4.8</v>
      </c>
    </row>
    <row r="8453" spans="1:29" x14ac:dyDescent="0.25">
      <c r="A8453" t="s">
        <v>743</v>
      </c>
      <c r="B8453" t="s">
        <v>31</v>
      </c>
      <c r="C8453" t="s">
        <v>4618</v>
      </c>
      <c r="D8453">
        <v>7.13</v>
      </c>
      <c r="E8453" t="s">
        <v>391</v>
      </c>
      <c r="F8453" t="s">
        <v>136</v>
      </c>
      <c r="G8453" t="s">
        <v>35</v>
      </c>
      <c r="H8453" t="s">
        <v>2481</v>
      </c>
      <c r="I8453">
        <v>108.22499999999999</v>
      </c>
      <c r="J8453">
        <v>108.583</v>
      </c>
      <c r="K8453">
        <v>120</v>
      </c>
      <c r="L8453">
        <v>115</v>
      </c>
      <c r="M8453" t="s">
        <v>2482</v>
      </c>
      <c r="N8453" t="s">
        <v>736</v>
      </c>
      <c r="O8453">
        <v>5000000</v>
      </c>
      <c r="P8453">
        <v>0</v>
      </c>
      <c r="Q8453" t="s">
        <v>2124</v>
      </c>
      <c r="R8453">
        <v>4.47</v>
      </c>
      <c r="S8453">
        <v>4.42</v>
      </c>
      <c r="V8453" t="s">
        <v>2483</v>
      </c>
      <c r="W8453" t="s">
        <v>554</v>
      </c>
      <c r="X8453" t="s">
        <v>1847</v>
      </c>
      <c r="Y8453" t="s">
        <v>4621</v>
      </c>
      <c r="AA8453">
        <v>121.73</v>
      </c>
      <c r="AB8453">
        <v>116.68</v>
      </c>
      <c r="AC8453">
        <v>4.47</v>
      </c>
    </row>
    <row r="8454" spans="1:29" x14ac:dyDescent="0.25">
      <c r="A8454" t="s">
        <v>745</v>
      </c>
      <c r="B8454" t="s">
        <v>31</v>
      </c>
      <c r="C8454" t="s">
        <v>4618</v>
      </c>
      <c r="D8454">
        <v>4.3499999999999996</v>
      </c>
      <c r="E8454" t="s">
        <v>746</v>
      </c>
      <c r="F8454" t="s">
        <v>136</v>
      </c>
      <c r="G8454" t="s">
        <v>35</v>
      </c>
      <c r="H8454" t="s">
        <v>2484</v>
      </c>
      <c r="I8454">
        <v>102.76600000000001</v>
      </c>
      <c r="J8454">
        <v>102.983</v>
      </c>
      <c r="K8454">
        <v>122</v>
      </c>
      <c r="L8454">
        <v>117</v>
      </c>
      <c r="M8454" t="s">
        <v>1856</v>
      </c>
      <c r="N8454" t="s">
        <v>50</v>
      </c>
      <c r="O8454">
        <v>5000000</v>
      </c>
      <c r="P8454">
        <v>0</v>
      </c>
      <c r="Q8454" t="s">
        <v>2124</v>
      </c>
      <c r="R8454">
        <v>4.1900000000000004</v>
      </c>
      <c r="S8454">
        <v>4.1399999999999997</v>
      </c>
      <c r="V8454" t="s">
        <v>2485</v>
      </c>
      <c r="W8454" t="s">
        <v>554</v>
      </c>
      <c r="X8454" t="s">
        <v>1847</v>
      </c>
      <c r="Y8454" t="s">
        <v>4621</v>
      </c>
      <c r="AA8454">
        <v>124.83</v>
      </c>
      <c r="AB8454">
        <v>120.29</v>
      </c>
      <c r="AC8454">
        <v>4.1900000000000004</v>
      </c>
    </row>
    <row r="8455" spans="1:29" x14ac:dyDescent="0.25">
      <c r="A8455" t="s">
        <v>747</v>
      </c>
      <c r="B8455" t="s">
        <v>31</v>
      </c>
      <c r="C8455" t="s">
        <v>4618</v>
      </c>
      <c r="D8455">
        <v>15.21</v>
      </c>
      <c r="E8455" t="s">
        <v>391</v>
      </c>
      <c r="F8455" t="s">
        <v>136</v>
      </c>
      <c r="G8455" t="s">
        <v>35</v>
      </c>
      <c r="H8455" t="s">
        <v>2486</v>
      </c>
      <c r="I8455">
        <v>100.617</v>
      </c>
      <c r="J8455">
        <v>101.22799999999999</v>
      </c>
      <c r="K8455">
        <v>118</v>
      </c>
      <c r="L8455">
        <v>114</v>
      </c>
      <c r="M8455" t="s">
        <v>1909</v>
      </c>
      <c r="N8455" t="s">
        <v>42</v>
      </c>
      <c r="O8455">
        <v>5000000</v>
      </c>
      <c r="P8455">
        <v>0</v>
      </c>
      <c r="Q8455" t="s">
        <v>2124</v>
      </c>
      <c r="R8455">
        <v>4.82</v>
      </c>
      <c r="S8455">
        <v>4.78</v>
      </c>
      <c r="V8455" t="s">
        <v>2487</v>
      </c>
      <c r="W8455" t="s">
        <v>554</v>
      </c>
      <c r="X8455" t="s">
        <v>1847</v>
      </c>
      <c r="Y8455" t="s">
        <v>4621</v>
      </c>
      <c r="AA8455">
        <v>116.58</v>
      </c>
      <c r="AB8455">
        <v>112.65</v>
      </c>
      <c r="AC8455">
        <v>4.82</v>
      </c>
    </row>
    <row r="8456" spans="1:29" x14ac:dyDescent="0.25">
      <c r="A8456" t="s">
        <v>748</v>
      </c>
      <c r="B8456" t="s">
        <v>31</v>
      </c>
      <c r="C8456" t="s">
        <v>4618</v>
      </c>
      <c r="D8456">
        <v>15.17</v>
      </c>
      <c r="E8456" t="s">
        <v>598</v>
      </c>
      <c r="F8456" t="s">
        <v>136</v>
      </c>
      <c r="G8456" t="s">
        <v>35</v>
      </c>
      <c r="H8456" t="s">
        <v>2488</v>
      </c>
      <c r="I8456">
        <v>100.131</v>
      </c>
      <c r="J8456">
        <v>100.74</v>
      </c>
      <c r="K8456">
        <v>118</v>
      </c>
      <c r="L8456">
        <v>114</v>
      </c>
      <c r="M8456" t="s">
        <v>1909</v>
      </c>
      <c r="N8456" t="s">
        <v>42</v>
      </c>
      <c r="O8456">
        <v>5000000</v>
      </c>
      <c r="P8456">
        <v>0</v>
      </c>
      <c r="Q8456" t="s">
        <v>2124</v>
      </c>
      <c r="R8456">
        <v>4.82</v>
      </c>
      <c r="S8456">
        <v>4.78</v>
      </c>
      <c r="V8456" t="s">
        <v>2489</v>
      </c>
      <c r="W8456" t="s">
        <v>554</v>
      </c>
      <c r="X8456" t="s">
        <v>1847</v>
      </c>
      <c r="Y8456" t="s">
        <v>4621</v>
      </c>
      <c r="AA8456">
        <v>116.6</v>
      </c>
      <c r="AB8456">
        <v>112.67</v>
      </c>
      <c r="AC8456">
        <v>4.82</v>
      </c>
    </row>
    <row r="8457" spans="1:29" x14ac:dyDescent="0.25">
      <c r="A8457" t="s">
        <v>750</v>
      </c>
      <c r="B8457" t="s">
        <v>31</v>
      </c>
      <c r="C8457" t="s">
        <v>4618</v>
      </c>
      <c r="D8457">
        <v>6.23</v>
      </c>
      <c r="E8457" t="s">
        <v>618</v>
      </c>
      <c r="F8457" t="s">
        <v>136</v>
      </c>
      <c r="G8457" t="s">
        <v>35</v>
      </c>
      <c r="H8457" t="s">
        <v>2490</v>
      </c>
      <c r="I8457">
        <v>103.093</v>
      </c>
      <c r="J8457">
        <v>103.405</v>
      </c>
      <c r="K8457">
        <v>124</v>
      </c>
      <c r="L8457">
        <v>119</v>
      </c>
      <c r="M8457" t="s">
        <v>2043</v>
      </c>
      <c r="N8457" t="s">
        <v>58</v>
      </c>
      <c r="O8457">
        <v>5000000</v>
      </c>
      <c r="P8457">
        <v>0</v>
      </c>
      <c r="Q8457" t="s">
        <v>2124</v>
      </c>
      <c r="R8457">
        <v>4.45</v>
      </c>
      <c r="S8457">
        <v>4.4000000000000004</v>
      </c>
      <c r="V8457" t="s">
        <v>2491</v>
      </c>
      <c r="W8457" t="s">
        <v>554</v>
      </c>
      <c r="X8457" t="s">
        <v>1847</v>
      </c>
      <c r="Y8457" t="s">
        <v>4621</v>
      </c>
      <c r="AA8457">
        <v>126.22</v>
      </c>
      <c r="AB8457">
        <v>121.28</v>
      </c>
      <c r="AC8457">
        <v>4.45</v>
      </c>
    </row>
    <row r="8458" spans="1:29" x14ac:dyDescent="0.25">
      <c r="A8458" t="s">
        <v>751</v>
      </c>
      <c r="B8458" t="s">
        <v>31</v>
      </c>
      <c r="C8458" t="s">
        <v>4618</v>
      </c>
      <c r="D8458">
        <v>14.96</v>
      </c>
      <c r="E8458" t="s">
        <v>618</v>
      </c>
      <c r="F8458" t="s">
        <v>136</v>
      </c>
      <c r="G8458" t="s">
        <v>35</v>
      </c>
      <c r="H8458" t="s">
        <v>2492</v>
      </c>
      <c r="I8458">
        <v>103.261</v>
      </c>
      <c r="J8458">
        <v>104.012</v>
      </c>
      <c r="K8458">
        <v>149</v>
      </c>
      <c r="L8458">
        <v>144</v>
      </c>
      <c r="M8458" t="s">
        <v>1909</v>
      </c>
      <c r="N8458" t="s">
        <v>42</v>
      </c>
      <c r="O8458">
        <v>5000000</v>
      </c>
      <c r="P8458">
        <v>0</v>
      </c>
      <c r="Q8458" t="s">
        <v>2124</v>
      </c>
      <c r="R8458">
        <v>5.13</v>
      </c>
      <c r="S8458">
        <v>5.08</v>
      </c>
      <c r="V8458" t="s">
        <v>2493</v>
      </c>
      <c r="W8458" t="s">
        <v>554</v>
      </c>
      <c r="X8458" t="s">
        <v>1847</v>
      </c>
      <c r="Y8458" t="s">
        <v>4621</v>
      </c>
      <c r="AA8458">
        <v>147.43</v>
      </c>
      <c r="AB8458">
        <v>142.52000000000001</v>
      </c>
      <c r="AC8458">
        <v>5.13</v>
      </c>
    </row>
    <row r="8459" spans="1:29" x14ac:dyDescent="0.25">
      <c r="A8459" t="s">
        <v>910</v>
      </c>
      <c r="B8459" t="s">
        <v>31</v>
      </c>
      <c r="C8459" t="s">
        <v>4618</v>
      </c>
      <c r="D8459">
        <v>4.1399999999999997</v>
      </c>
      <c r="E8459" t="s">
        <v>846</v>
      </c>
      <c r="F8459" t="s">
        <v>136</v>
      </c>
      <c r="G8459" t="s">
        <v>35</v>
      </c>
      <c r="H8459" t="s">
        <v>2494</v>
      </c>
      <c r="I8459">
        <v>104.081</v>
      </c>
      <c r="J8459">
        <v>104.289</v>
      </c>
      <c r="K8459">
        <v>116</v>
      </c>
      <c r="L8459">
        <v>111</v>
      </c>
      <c r="M8459" t="s">
        <v>1861</v>
      </c>
      <c r="N8459" t="s">
        <v>149</v>
      </c>
      <c r="O8459">
        <v>5000000</v>
      </c>
      <c r="P8459">
        <v>0</v>
      </c>
      <c r="Q8459" t="s">
        <v>2124</v>
      </c>
      <c r="R8459">
        <v>4</v>
      </c>
      <c r="S8459">
        <v>3.96</v>
      </c>
      <c r="V8459" t="s">
        <v>2495</v>
      </c>
      <c r="W8459" t="s">
        <v>554</v>
      </c>
      <c r="X8459" t="s">
        <v>1847</v>
      </c>
      <c r="Y8459" t="s">
        <v>4621</v>
      </c>
      <c r="AA8459">
        <v>109.08</v>
      </c>
      <c r="AB8459">
        <v>104.55</v>
      </c>
      <c r="AC8459">
        <v>4</v>
      </c>
    </row>
    <row r="8460" spans="1:29" x14ac:dyDescent="0.25">
      <c r="A8460" t="s">
        <v>755</v>
      </c>
      <c r="B8460" t="s">
        <v>31</v>
      </c>
      <c r="C8460" t="s">
        <v>4618</v>
      </c>
      <c r="D8460">
        <v>7.15</v>
      </c>
      <c r="E8460" t="s">
        <v>634</v>
      </c>
      <c r="F8460" t="s">
        <v>136</v>
      </c>
      <c r="G8460" t="s">
        <v>35</v>
      </c>
      <c r="H8460" t="s">
        <v>2496</v>
      </c>
      <c r="I8460">
        <v>105.854</v>
      </c>
      <c r="J8460">
        <v>106.21299999999999</v>
      </c>
      <c r="K8460">
        <v>84</v>
      </c>
      <c r="L8460">
        <v>79</v>
      </c>
      <c r="M8460" t="s">
        <v>1869</v>
      </c>
      <c r="N8460" t="s">
        <v>55</v>
      </c>
      <c r="O8460">
        <v>5000000</v>
      </c>
      <c r="P8460">
        <v>0</v>
      </c>
      <c r="Q8460" t="s">
        <v>2124</v>
      </c>
      <c r="R8460">
        <v>4.01</v>
      </c>
      <c r="S8460">
        <v>3.96</v>
      </c>
      <c r="V8460" t="s">
        <v>2497</v>
      </c>
      <c r="W8460" t="s">
        <v>554</v>
      </c>
      <c r="X8460" t="s">
        <v>1847</v>
      </c>
      <c r="Y8460" t="s">
        <v>4621</v>
      </c>
      <c r="AA8460">
        <v>75.8</v>
      </c>
      <c r="AB8460">
        <v>70.72</v>
      </c>
      <c r="AC8460">
        <v>4.01</v>
      </c>
    </row>
    <row r="8461" spans="1:29" x14ac:dyDescent="0.25">
      <c r="A8461" t="s">
        <v>756</v>
      </c>
      <c r="B8461" t="s">
        <v>31</v>
      </c>
      <c r="C8461" t="s">
        <v>4618</v>
      </c>
      <c r="D8461">
        <v>15.68</v>
      </c>
      <c r="E8461" t="s">
        <v>596</v>
      </c>
      <c r="F8461" t="s">
        <v>136</v>
      </c>
      <c r="G8461" t="s">
        <v>35</v>
      </c>
      <c r="H8461" t="s">
        <v>2498</v>
      </c>
      <c r="I8461">
        <v>106.211</v>
      </c>
      <c r="J8461">
        <v>106.84099999999999</v>
      </c>
      <c r="K8461">
        <v>117</v>
      </c>
      <c r="L8461">
        <v>113</v>
      </c>
      <c r="M8461" t="s">
        <v>1909</v>
      </c>
      <c r="N8461" t="s">
        <v>42</v>
      </c>
      <c r="O8461">
        <v>5000000</v>
      </c>
      <c r="P8461">
        <v>0</v>
      </c>
      <c r="Q8461" t="s">
        <v>2124</v>
      </c>
      <c r="R8461">
        <v>4.8099999999999996</v>
      </c>
      <c r="S8461">
        <v>4.7699999999999996</v>
      </c>
      <c r="V8461" t="s">
        <v>2499</v>
      </c>
      <c r="W8461" t="s">
        <v>554</v>
      </c>
      <c r="X8461" t="s">
        <v>1847</v>
      </c>
      <c r="Y8461" t="s">
        <v>4621</v>
      </c>
      <c r="AA8461">
        <v>115.11</v>
      </c>
      <c r="AB8461">
        <v>111.23</v>
      </c>
      <c r="AC8461">
        <v>4.8099999999999996</v>
      </c>
    </row>
    <row r="8462" spans="1:29" x14ac:dyDescent="0.25">
      <c r="A8462" t="s">
        <v>757</v>
      </c>
      <c r="B8462" t="s">
        <v>31</v>
      </c>
      <c r="C8462" t="s">
        <v>4618</v>
      </c>
      <c r="D8462">
        <v>6.42</v>
      </c>
      <c r="E8462" t="s">
        <v>586</v>
      </c>
      <c r="F8462" t="s">
        <v>136</v>
      </c>
      <c r="G8462" t="s">
        <v>35</v>
      </c>
      <c r="H8462" t="s">
        <v>2500</v>
      </c>
      <c r="I8462">
        <v>104.661</v>
      </c>
      <c r="J8462">
        <v>104.982</v>
      </c>
      <c r="K8462">
        <v>78</v>
      </c>
      <c r="L8462">
        <v>73</v>
      </c>
      <c r="M8462" t="s">
        <v>1869</v>
      </c>
      <c r="N8462" t="s">
        <v>55</v>
      </c>
      <c r="O8462">
        <v>5000000</v>
      </c>
      <c r="P8462">
        <v>0</v>
      </c>
      <c r="Q8462" t="s">
        <v>2124</v>
      </c>
      <c r="R8462">
        <v>3.95</v>
      </c>
      <c r="S8462">
        <v>3.9</v>
      </c>
      <c r="V8462" t="s">
        <v>2501</v>
      </c>
      <c r="W8462" t="s">
        <v>554</v>
      </c>
      <c r="X8462" t="s">
        <v>1847</v>
      </c>
      <c r="Y8462" t="s">
        <v>4621</v>
      </c>
      <c r="AA8462">
        <v>76.19</v>
      </c>
      <c r="AB8462">
        <v>71.150000000000006</v>
      </c>
      <c r="AC8462">
        <v>3.95</v>
      </c>
    </row>
    <row r="8463" spans="1:29" x14ac:dyDescent="0.25">
      <c r="A8463" t="s">
        <v>758</v>
      </c>
      <c r="B8463" t="s">
        <v>31</v>
      </c>
      <c r="C8463" t="s">
        <v>4618</v>
      </c>
      <c r="D8463">
        <v>4.55</v>
      </c>
      <c r="E8463" t="s">
        <v>586</v>
      </c>
      <c r="F8463" t="s">
        <v>136</v>
      </c>
      <c r="G8463" t="s">
        <v>35</v>
      </c>
      <c r="H8463" t="s">
        <v>2502</v>
      </c>
      <c r="I8463">
        <v>90.760999999999996</v>
      </c>
      <c r="J8463">
        <v>91.216999999999999</v>
      </c>
      <c r="K8463">
        <v>46</v>
      </c>
      <c r="L8463">
        <v>36</v>
      </c>
      <c r="M8463" t="s">
        <v>1856</v>
      </c>
      <c r="N8463" t="s">
        <v>50</v>
      </c>
      <c r="O8463">
        <v>3000000</v>
      </c>
      <c r="P8463">
        <v>3000000</v>
      </c>
      <c r="Q8463" t="s">
        <v>2124</v>
      </c>
      <c r="R8463">
        <v>3.43</v>
      </c>
      <c r="S8463">
        <v>3.33</v>
      </c>
      <c r="V8463" t="s">
        <v>2503</v>
      </c>
      <c r="W8463" t="s">
        <v>554</v>
      </c>
      <c r="X8463" t="s">
        <v>1847</v>
      </c>
      <c r="Y8463" t="s">
        <v>4621</v>
      </c>
      <c r="AA8463">
        <v>42.73</v>
      </c>
      <c r="AB8463">
        <v>33.36</v>
      </c>
      <c r="AC8463">
        <v>3.43</v>
      </c>
    </row>
    <row r="8464" spans="1:29" x14ac:dyDescent="0.25">
      <c r="A8464" t="s">
        <v>938</v>
      </c>
      <c r="B8464" t="s">
        <v>31</v>
      </c>
      <c r="C8464" t="s">
        <v>4618</v>
      </c>
      <c r="D8464">
        <v>4.01</v>
      </c>
      <c r="E8464" t="s">
        <v>431</v>
      </c>
      <c r="F8464" t="s">
        <v>136</v>
      </c>
      <c r="G8464" t="s">
        <v>35</v>
      </c>
      <c r="H8464" t="s">
        <v>2504</v>
      </c>
      <c r="I8464">
        <v>100.05500000000001</v>
      </c>
      <c r="J8464">
        <v>100.246</v>
      </c>
      <c r="K8464">
        <v>96</v>
      </c>
      <c r="L8464">
        <v>91</v>
      </c>
      <c r="M8464" t="s">
        <v>1866</v>
      </c>
      <c r="N8464" t="s">
        <v>60</v>
      </c>
      <c r="O8464">
        <v>5000000</v>
      </c>
      <c r="P8464">
        <v>0</v>
      </c>
      <c r="Q8464" t="s">
        <v>2124</v>
      </c>
      <c r="R8464">
        <v>3.86</v>
      </c>
      <c r="S8464">
        <v>3.81</v>
      </c>
      <c r="V8464" t="s">
        <v>2505</v>
      </c>
      <c r="W8464" t="s">
        <v>554</v>
      </c>
      <c r="X8464" t="s">
        <v>1847</v>
      </c>
      <c r="Y8464" t="s">
        <v>4621</v>
      </c>
      <c r="AA8464">
        <v>94.95</v>
      </c>
      <c r="AB8464">
        <v>92.38</v>
      </c>
      <c r="AC8464">
        <v>3.86</v>
      </c>
    </row>
    <row r="8465" spans="1:29" x14ac:dyDescent="0.25">
      <c r="A8465" t="s">
        <v>765</v>
      </c>
      <c r="B8465" t="s">
        <v>31</v>
      </c>
      <c r="C8465" t="s">
        <v>4618</v>
      </c>
      <c r="D8465">
        <v>11.4</v>
      </c>
      <c r="E8465" t="s">
        <v>391</v>
      </c>
      <c r="F8465" t="s">
        <v>136</v>
      </c>
      <c r="G8465" t="s">
        <v>35</v>
      </c>
      <c r="H8465" t="s">
        <v>2506</v>
      </c>
      <c r="I8465">
        <v>71.587000000000003</v>
      </c>
      <c r="J8465">
        <v>72.045000000000002</v>
      </c>
      <c r="K8465">
        <v>118</v>
      </c>
      <c r="L8465">
        <v>114</v>
      </c>
      <c r="M8465" t="s">
        <v>1909</v>
      </c>
      <c r="N8465" t="s">
        <v>42</v>
      </c>
      <c r="O8465">
        <v>5000000</v>
      </c>
      <c r="P8465">
        <v>0</v>
      </c>
      <c r="Q8465" t="s">
        <v>2124</v>
      </c>
      <c r="R8465">
        <v>4.82</v>
      </c>
      <c r="S8465">
        <v>4.78</v>
      </c>
      <c r="V8465" t="s">
        <v>2507</v>
      </c>
      <c r="W8465" t="s">
        <v>554</v>
      </c>
      <c r="X8465" t="s">
        <v>1847</v>
      </c>
      <c r="Y8465" t="s">
        <v>4621</v>
      </c>
      <c r="AA8465">
        <v>118.16</v>
      </c>
      <c r="AB8465">
        <v>114.39</v>
      </c>
      <c r="AC8465">
        <v>4.82</v>
      </c>
    </row>
    <row r="8466" spans="1:29" x14ac:dyDescent="0.25">
      <c r="A8466" t="s">
        <v>773</v>
      </c>
      <c r="B8466" t="s">
        <v>31</v>
      </c>
      <c r="C8466" t="s">
        <v>4618</v>
      </c>
      <c r="D8466">
        <v>12.25</v>
      </c>
      <c r="E8466" t="s">
        <v>596</v>
      </c>
      <c r="F8466" t="s">
        <v>136</v>
      </c>
      <c r="G8466" t="s">
        <v>35</v>
      </c>
      <c r="H8466" t="s">
        <v>2508</v>
      </c>
      <c r="I8466">
        <v>80.906999999999996</v>
      </c>
      <c r="J8466">
        <v>81.399000000000001</v>
      </c>
      <c r="K8466">
        <v>117</v>
      </c>
      <c r="L8466">
        <v>113</v>
      </c>
      <c r="M8466" t="s">
        <v>1909</v>
      </c>
      <c r="N8466" t="s">
        <v>42</v>
      </c>
      <c r="O8466">
        <v>5000000</v>
      </c>
      <c r="P8466">
        <v>0</v>
      </c>
      <c r="Q8466" t="s">
        <v>2124</v>
      </c>
      <c r="R8466">
        <v>4.8099999999999996</v>
      </c>
      <c r="S8466">
        <v>4.7699999999999996</v>
      </c>
      <c r="V8466" t="s">
        <v>2509</v>
      </c>
      <c r="W8466" t="s">
        <v>554</v>
      </c>
      <c r="X8466" t="s">
        <v>1847</v>
      </c>
      <c r="Y8466" t="s">
        <v>4621</v>
      </c>
      <c r="AA8466">
        <v>117.51</v>
      </c>
      <c r="AB8466">
        <v>113.75</v>
      </c>
      <c r="AC8466">
        <v>4.8099999999999996</v>
      </c>
    </row>
    <row r="8467" spans="1:29" x14ac:dyDescent="0.25">
      <c r="A8467" t="s">
        <v>887</v>
      </c>
      <c r="B8467" t="s">
        <v>31</v>
      </c>
      <c r="C8467" t="s">
        <v>4622</v>
      </c>
      <c r="D8467">
        <v>4.25</v>
      </c>
      <c r="E8467" t="s">
        <v>888</v>
      </c>
      <c r="F8467" t="s">
        <v>136</v>
      </c>
      <c r="G8467" t="s">
        <v>35</v>
      </c>
      <c r="H8467" t="s">
        <v>4014</v>
      </c>
      <c r="I8467">
        <v>100.968</v>
      </c>
      <c r="J8467">
        <v>101.18</v>
      </c>
      <c r="K8467">
        <v>119</v>
      </c>
      <c r="L8467">
        <v>114</v>
      </c>
      <c r="M8467" t="s">
        <v>1866</v>
      </c>
      <c r="N8467" t="s">
        <v>60</v>
      </c>
      <c r="O8467">
        <v>5000000</v>
      </c>
      <c r="P8467">
        <v>2000000</v>
      </c>
      <c r="Q8467" t="s">
        <v>2154</v>
      </c>
      <c r="R8467">
        <v>4.09</v>
      </c>
      <c r="S8467">
        <v>4.04</v>
      </c>
      <c r="V8467" t="s">
        <v>4015</v>
      </c>
      <c r="W8467" t="s">
        <v>554</v>
      </c>
      <c r="X8467" t="s">
        <v>1847</v>
      </c>
      <c r="Y8467" t="s">
        <v>4623</v>
      </c>
      <c r="AA8467">
        <v>116</v>
      </c>
      <c r="AB8467">
        <v>110.85</v>
      </c>
    </row>
    <row r="8468" spans="1:29" x14ac:dyDescent="0.25">
      <c r="A8468" t="s">
        <v>889</v>
      </c>
      <c r="B8468" t="s">
        <v>31</v>
      </c>
      <c r="C8468" t="s">
        <v>4622</v>
      </c>
      <c r="D8468">
        <v>5.61</v>
      </c>
      <c r="E8468" t="s">
        <v>888</v>
      </c>
      <c r="F8468" t="s">
        <v>136</v>
      </c>
      <c r="G8468" t="s">
        <v>35</v>
      </c>
      <c r="H8468" t="s">
        <v>4016</v>
      </c>
      <c r="I8468">
        <v>100.56399999999999</v>
      </c>
      <c r="J8468">
        <v>100.845</v>
      </c>
      <c r="K8468">
        <v>139</v>
      </c>
      <c r="L8468">
        <v>134</v>
      </c>
      <c r="M8468" t="s">
        <v>1972</v>
      </c>
      <c r="N8468" t="s">
        <v>96</v>
      </c>
      <c r="O8468">
        <v>5000000</v>
      </c>
      <c r="P8468">
        <v>2000000</v>
      </c>
      <c r="Q8468" t="s">
        <v>2154</v>
      </c>
      <c r="R8468">
        <v>4.51</v>
      </c>
      <c r="S8468">
        <v>4.47</v>
      </c>
      <c r="V8468" t="s">
        <v>4017</v>
      </c>
      <c r="W8468" t="s">
        <v>554</v>
      </c>
      <c r="X8468" t="s">
        <v>1847</v>
      </c>
      <c r="Y8468" t="s">
        <v>4623</v>
      </c>
      <c r="AA8468">
        <v>139</v>
      </c>
      <c r="AB8468">
        <v>134</v>
      </c>
    </row>
    <row r="8469" spans="1:29" x14ac:dyDescent="0.25">
      <c r="A8469" t="s">
        <v>890</v>
      </c>
      <c r="B8469" t="s">
        <v>31</v>
      </c>
      <c r="C8469" t="s">
        <v>4622</v>
      </c>
      <c r="D8469">
        <v>7.5</v>
      </c>
      <c r="E8469" t="s">
        <v>888</v>
      </c>
      <c r="F8469" t="s">
        <v>136</v>
      </c>
      <c r="G8469" t="s">
        <v>35</v>
      </c>
      <c r="H8469" t="s">
        <v>4018</v>
      </c>
      <c r="I8469">
        <v>100.267</v>
      </c>
      <c r="J8469">
        <v>100.642</v>
      </c>
      <c r="K8469">
        <v>159</v>
      </c>
      <c r="L8469">
        <v>154</v>
      </c>
      <c r="M8469" t="s">
        <v>1877</v>
      </c>
      <c r="N8469" t="s">
        <v>46</v>
      </c>
      <c r="O8469">
        <v>5000000</v>
      </c>
      <c r="P8469">
        <v>0</v>
      </c>
      <c r="Q8469" t="s">
        <v>2154</v>
      </c>
      <c r="R8469">
        <v>4.9000000000000004</v>
      </c>
      <c r="S8469">
        <v>4.8499999999999996</v>
      </c>
      <c r="V8469" t="s">
        <v>4019</v>
      </c>
      <c r="W8469" t="s">
        <v>554</v>
      </c>
      <c r="X8469" t="s">
        <v>1847</v>
      </c>
      <c r="Y8469" t="s">
        <v>4623</v>
      </c>
      <c r="AA8469">
        <v>156</v>
      </c>
      <c r="AB8469">
        <v>150.91999999999999</v>
      </c>
    </row>
    <row r="8470" spans="1:29" x14ac:dyDescent="0.25">
      <c r="A8470" t="s">
        <v>996</v>
      </c>
      <c r="B8470" t="s">
        <v>31</v>
      </c>
      <c r="C8470" t="s">
        <v>4622</v>
      </c>
      <c r="D8470">
        <v>1.86</v>
      </c>
      <c r="E8470" t="s">
        <v>997</v>
      </c>
      <c r="F8470" t="s">
        <v>136</v>
      </c>
      <c r="G8470" t="s">
        <v>35</v>
      </c>
      <c r="H8470" t="s">
        <v>4424</v>
      </c>
      <c r="I8470">
        <v>98.555999999999997</v>
      </c>
      <c r="J8470">
        <v>98.742000000000004</v>
      </c>
      <c r="K8470">
        <v>67</v>
      </c>
      <c r="L8470">
        <v>57</v>
      </c>
      <c r="M8470" t="s">
        <v>1844</v>
      </c>
      <c r="N8470" t="s">
        <v>48</v>
      </c>
      <c r="O8470">
        <v>5000000</v>
      </c>
      <c r="P8470">
        <v>0</v>
      </c>
      <c r="Q8470" t="s">
        <v>1845</v>
      </c>
      <c r="R8470">
        <v>3.35</v>
      </c>
      <c r="S8470">
        <v>3.25</v>
      </c>
      <c r="V8470" t="s">
        <v>4425</v>
      </c>
      <c r="W8470" t="s">
        <v>554</v>
      </c>
      <c r="X8470" t="s">
        <v>1847</v>
      </c>
      <c r="Y8470" t="s">
        <v>4624</v>
      </c>
      <c r="AA8470">
        <v>66</v>
      </c>
      <c r="AB8470">
        <v>56.72</v>
      </c>
    </row>
    <row r="8471" spans="1:29" x14ac:dyDescent="0.25">
      <c r="A8471" t="s">
        <v>998</v>
      </c>
      <c r="B8471" t="s">
        <v>31</v>
      </c>
      <c r="C8471" t="s">
        <v>4622</v>
      </c>
      <c r="D8471">
        <v>4.37</v>
      </c>
      <c r="E8471" t="s">
        <v>999</v>
      </c>
      <c r="F8471" t="s">
        <v>136</v>
      </c>
      <c r="G8471" t="s">
        <v>35</v>
      </c>
      <c r="H8471" t="s">
        <v>4426</v>
      </c>
      <c r="I8471">
        <v>95.662000000000006</v>
      </c>
      <c r="J8471">
        <v>96.100999999999999</v>
      </c>
      <c r="K8471">
        <v>81</v>
      </c>
      <c r="L8471">
        <v>71</v>
      </c>
      <c r="M8471" t="s">
        <v>1856</v>
      </c>
      <c r="N8471" t="s">
        <v>50</v>
      </c>
      <c r="O8471">
        <v>3000000</v>
      </c>
      <c r="P8471">
        <v>3000000</v>
      </c>
      <c r="Q8471" t="s">
        <v>1845</v>
      </c>
      <c r="R8471">
        <v>3.78</v>
      </c>
      <c r="S8471">
        <v>3.68</v>
      </c>
      <c r="V8471" t="s">
        <v>4427</v>
      </c>
      <c r="W8471" t="s">
        <v>554</v>
      </c>
      <c r="X8471" t="s">
        <v>1847</v>
      </c>
      <c r="Y8471" t="s">
        <v>4624</v>
      </c>
      <c r="AA8471">
        <v>82</v>
      </c>
      <c r="AB8471">
        <v>71.709999999999994</v>
      </c>
    </row>
    <row r="8472" spans="1:29" x14ac:dyDescent="0.25">
      <c r="A8472" t="s">
        <v>1007</v>
      </c>
      <c r="B8472" t="s">
        <v>31</v>
      </c>
      <c r="C8472" t="s">
        <v>4622</v>
      </c>
      <c r="D8472">
        <v>1.27</v>
      </c>
      <c r="E8472" t="s">
        <v>1008</v>
      </c>
      <c r="F8472" t="s">
        <v>136</v>
      </c>
      <c r="G8472" t="s">
        <v>35</v>
      </c>
      <c r="H8472" t="s">
        <v>4444</v>
      </c>
      <c r="I8472">
        <v>97.81</v>
      </c>
      <c r="J8472">
        <v>97.873000000000005</v>
      </c>
      <c r="K8472">
        <v>108</v>
      </c>
      <c r="L8472">
        <v>103</v>
      </c>
      <c r="M8472" t="s">
        <v>1902</v>
      </c>
      <c r="N8472" t="s">
        <v>78</v>
      </c>
      <c r="O8472">
        <v>1000000</v>
      </c>
      <c r="P8472">
        <v>0</v>
      </c>
      <c r="Q8472" t="s">
        <v>1845</v>
      </c>
      <c r="R8472">
        <v>3.73</v>
      </c>
      <c r="S8472">
        <v>3.68</v>
      </c>
      <c r="V8472" t="s">
        <v>4445</v>
      </c>
      <c r="W8472" t="s">
        <v>554</v>
      </c>
      <c r="X8472" t="s">
        <v>1847</v>
      </c>
      <c r="Y8472" t="s">
        <v>4624</v>
      </c>
      <c r="AA8472">
        <v>107</v>
      </c>
      <c r="AB8472">
        <v>102.23</v>
      </c>
    </row>
    <row r="8473" spans="1:29" x14ac:dyDescent="0.25">
      <c r="A8473" t="s">
        <v>1009</v>
      </c>
      <c r="B8473" t="s">
        <v>31</v>
      </c>
      <c r="C8473" t="s">
        <v>4622</v>
      </c>
      <c r="D8473">
        <v>1.42</v>
      </c>
      <c r="E8473" t="s">
        <v>997</v>
      </c>
      <c r="F8473" t="s">
        <v>136</v>
      </c>
      <c r="G8473" t="s">
        <v>35</v>
      </c>
      <c r="H8473" t="s">
        <v>4590</v>
      </c>
      <c r="I8473">
        <v>98.843999999999994</v>
      </c>
      <c r="J8473">
        <v>98.986999999999995</v>
      </c>
      <c r="K8473">
        <v>62</v>
      </c>
      <c r="L8473">
        <v>52</v>
      </c>
      <c r="M8473" t="s">
        <v>1902</v>
      </c>
      <c r="N8473" t="s">
        <v>78</v>
      </c>
      <c r="O8473">
        <v>5000000</v>
      </c>
      <c r="P8473">
        <v>0</v>
      </c>
      <c r="Q8473" t="s">
        <v>1845</v>
      </c>
      <c r="R8473">
        <v>3.27</v>
      </c>
      <c r="S8473">
        <v>3.17</v>
      </c>
      <c r="V8473" t="s">
        <v>4591</v>
      </c>
      <c r="W8473" t="s">
        <v>554</v>
      </c>
      <c r="X8473" t="s">
        <v>1847</v>
      </c>
      <c r="Y8473" t="s">
        <v>4624</v>
      </c>
      <c r="AA8473">
        <v>58</v>
      </c>
      <c r="AB8473">
        <v>49.8</v>
      </c>
    </row>
    <row r="8474" spans="1:29" x14ac:dyDescent="0.25">
      <c r="A8474" t="s">
        <v>1010</v>
      </c>
      <c r="B8474" t="s">
        <v>31</v>
      </c>
      <c r="C8474" t="s">
        <v>4622</v>
      </c>
      <c r="D8474">
        <v>3.2</v>
      </c>
      <c r="E8474" t="s">
        <v>997</v>
      </c>
      <c r="F8474" t="s">
        <v>136</v>
      </c>
      <c r="G8474" t="s">
        <v>35</v>
      </c>
      <c r="H8474" t="s">
        <v>4446</v>
      </c>
      <c r="I8474">
        <v>97.468000000000004</v>
      </c>
      <c r="J8474">
        <v>97.789000000000001</v>
      </c>
      <c r="K8474">
        <v>76</v>
      </c>
      <c r="L8474">
        <v>66</v>
      </c>
      <c r="M8474" t="s">
        <v>1928</v>
      </c>
      <c r="N8474" t="s">
        <v>36</v>
      </c>
      <c r="O8474">
        <v>5000000</v>
      </c>
      <c r="P8474">
        <v>5000000</v>
      </c>
      <c r="Q8474" t="s">
        <v>1845</v>
      </c>
      <c r="R8474">
        <v>3.58</v>
      </c>
      <c r="S8474">
        <v>3.48</v>
      </c>
      <c r="V8474" t="s">
        <v>4447</v>
      </c>
      <c r="W8474" t="s">
        <v>554</v>
      </c>
      <c r="X8474" t="s">
        <v>1847</v>
      </c>
      <c r="Y8474" t="s">
        <v>4624</v>
      </c>
      <c r="AA8474">
        <v>74</v>
      </c>
      <c r="AB8474">
        <v>64.099999999999994</v>
      </c>
    </row>
    <row r="8475" spans="1:29" x14ac:dyDescent="0.25">
      <c r="A8475" t="s">
        <v>1011</v>
      </c>
      <c r="B8475" t="s">
        <v>31</v>
      </c>
      <c r="C8475" t="s">
        <v>4622</v>
      </c>
      <c r="D8475">
        <v>5.43</v>
      </c>
      <c r="E8475" t="s">
        <v>997</v>
      </c>
      <c r="F8475" t="s">
        <v>136</v>
      </c>
      <c r="G8475" t="s">
        <v>35</v>
      </c>
      <c r="H8475" t="s">
        <v>4448</v>
      </c>
      <c r="I8475">
        <v>94.116</v>
      </c>
      <c r="J8475">
        <v>94.388000000000005</v>
      </c>
      <c r="K8475">
        <v>111</v>
      </c>
      <c r="L8475">
        <v>106</v>
      </c>
      <c r="M8475" t="s">
        <v>1938</v>
      </c>
      <c r="N8475" t="s">
        <v>145</v>
      </c>
      <c r="O8475">
        <v>5000000</v>
      </c>
      <c r="P8475">
        <v>0</v>
      </c>
      <c r="Q8475" t="s">
        <v>1845</v>
      </c>
      <c r="R8475">
        <v>4.2</v>
      </c>
      <c r="S8475">
        <v>4.1500000000000004</v>
      </c>
      <c r="V8475" t="s">
        <v>4449</v>
      </c>
      <c r="W8475" t="s">
        <v>554</v>
      </c>
      <c r="X8475" t="s">
        <v>1847</v>
      </c>
      <c r="Y8475" t="s">
        <v>4624</v>
      </c>
      <c r="AA8475">
        <v>107</v>
      </c>
      <c r="AB8475">
        <v>102.44</v>
      </c>
    </row>
    <row r="8476" spans="1:29" x14ac:dyDescent="0.25">
      <c r="A8476" t="s">
        <v>1012</v>
      </c>
      <c r="B8476" t="s">
        <v>31</v>
      </c>
      <c r="C8476" t="s">
        <v>4622</v>
      </c>
      <c r="D8476">
        <v>1.68</v>
      </c>
      <c r="E8476" t="s">
        <v>1013</v>
      </c>
      <c r="F8476" t="s">
        <v>136</v>
      </c>
      <c r="G8476" t="s">
        <v>35</v>
      </c>
      <c r="H8476" t="s">
        <v>4450</v>
      </c>
      <c r="I8476">
        <v>99.66</v>
      </c>
      <c r="J8476">
        <v>99.744</v>
      </c>
      <c r="K8476">
        <v>74</v>
      </c>
      <c r="L8476">
        <v>69</v>
      </c>
      <c r="M8476" t="s">
        <v>1902</v>
      </c>
      <c r="N8476" t="s">
        <v>78</v>
      </c>
      <c r="O8476">
        <v>5000000</v>
      </c>
      <c r="P8476">
        <v>0</v>
      </c>
      <c r="Q8476" t="s">
        <v>1845</v>
      </c>
      <c r="R8476">
        <v>3.39</v>
      </c>
      <c r="S8476">
        <v>3.34</v>
      </c>
      <c r="V8476" t="s">
        <v>4451</v>
      </c>
      <c r="W8476" t="s">
        <v>554</v>
      </c>
      <c r="X8476" t="s">
        <v>1847</v>
      </c>
      <c r="Y8476" t="s">
        <v>4624</v>
      </c>
      <c r="AA8476">
        <v>70</v>
      </c>
      <c r="AB8476">
        <v>65.91</v>
      </c>
    </row>
    <row r="8477" spans="1:29" x14ac:dyDescent="0.25">
      <c r="A8477" t="s">
        <v>1014</v>
      </c>
      <c r="B8477" t="s">
        <v>31</v>
      </c>
      <c r="C8477" t="s">
        <v>4622</v>
      </c>
      <c r="D8477">
        <v>3.93</v>
      </c>
      <c r="E8477" t="s">
        <v>997</v>
      </c>
      <c r="F8477" t="s">
        <v>136</v>
      </c>
      <c r="G8477" t="s">
        <v>35</v>
      </c>
      <c r="H8477" t="s">
        <v>4452</v>
      </c>
      <c r="I8477">
        <v>103.563</v>
      </c>
      <c r="J8477">
        <v>103.76</v>
      </c>
      <c r="K8477">
        <v>100</v>
      </c>
      <c r="L8477">
        <v>95</v>
      </c>
      <c r="M8477" t="s">
        <v>1861</v>
      </c>
      <c r="N8477" t="s">
        <v>149</v>
      </c>
      <c r="O8477">
        <v>5000000</v>
      </c>
      <c r="P8477">
        <v>2000000</v>
      </c>
      <c r="Q8477" t="s">
        <v>1845</v>
      </c>
      <c r="R8477">
        <v>3.85</v>
      </c>
      <c r="S8477">
        <v>3.8</v>
      </c>
      <c r="V8477" t="s">
        <v>4453</v>
      </c>
      <c r="W8477" t="s">
        <v>554</v>
      </c>
      <c r="X8477" t="s">
        <v>1847</v>
      </c>
      <c r="Y8477" t="s">
        <v>4624</v>
      </c>
      <c r="AA8477">
        <v>95</v>
      </c>
      <c r="AB8477">
        <v>90.71</v>
      </c>
    </row>
    <row r="8478" spans="1:29" x14ac:dyDescent="0.25">
      <c r="A8478" t="s">
        <v>1016</v>
      </c>
      <c r="B8478" t="s">
        <v>31</v>
      </c>
      <c r="C8478" t="s">
        <v>4622</v>
      </c>
      <c r="D8478">
        <v>4.47</v>
      </c>
      <c r="E8478" t="s">
        <v>999</v>
      </c>
      <c r="F8478" t="s">
        <v>136</v>
      </c>
      <c r="G8478" t="s">
        <v>35</v>
      </c>
      <c r="H8478" t="s">
        <v>4456</v>
      </c>
      <c r="I8478">
        <v>99.653999999999996</v>
      </c>
      <c r="J8478">
        <v>99.832999999999998</v>
      </c>
      <c r="K8478">
        <v>112</v>
      </c>
      <c r="L8478">
        <v>108</v>
      </c>
      <c r="M8478" t="s">
        <v>1982</v>
      </c>
      <c r="N8478" t="s">
        <v>222</v>
      </c>
      <c r="O8478">
        <v>5000000</v>
      </c>
      <c r="P8478">
        <v>5000000</v>
      </c>
      <c r="Q8478" t="s">
        <v>1845</v>
      </c>
      <c r="R8478">
        <v>4.0599999999999996</v>
      </c>
      <c r="S8478">
        <v>4.0199999999999996</v>
      </c>
      <c r="V8478" t="s">
        <v>4457</v>
      </c>
      <c r="W8478" t="s">
        <v>554</v>
      </c>
      <c r="X8478" t="s">
        <v>1847</v>
      </c>
      <c r="Y8478" t="s">
        <v>4624</v>
      </c>
      <c r="AA8478">
        <v>109</v>
      </c>
      <c r="AB8478">
        <v>104.91</v>
      </c>
    </row>
    <row r="8479" spans="1:29" x14ac:dyDescent="0.25">
      <c r="A8479" t="s">
        <v>1020</v>
      </c>
      <c r="B8479" t="s">
        <v>31</v>
      </c>
      <c r="C8479" t="s">
        <v>4622</v>
      </c>
      <c r="D8479">
        <v>4.1100000000000003</v>
      </c>
      <c r="E8479" t="s">
        <v>1013</v>
      </c>
      <c r="F8479" t="s">
        <v>136</v>
      </c>
      <c r="G8479" t="s">
        <v>35</v>
      </c>
      <c r="H8479" t="s">
        <v>4464</v>
      </c>
      <c r="I8479">
        <v>100.35899999999999</v>
      </c>
      <c r="J8479">
        <v>100.565</v>
      </c>
      <c r="K8479">
        <v>114</v>
      </c>
      <c r="L8479">
        <v>109</v>
      </c>
      <c r="M8479" t="s">
        <v>1866</v>
      </c>
      <c r="N8479" t="s">
        <v>60</v>
      </c>
      <c r="O8479">
        <v>5000000</v>
      </c>
      <c r="P8479">
        <v>0</v>
      </c>
      <c r="Q8479" t="s">
        <v>1845</v>
      </c>
      <c r="R8479">
        <v>4.04</v>
      </c>
      <c r="S8479">
        <v>3.99</v>
      </c>
      <c r="V8479" t="s">
        <v>4465</v>
      </c>
      <c r="W8479" t="s">
        <v>554</v>
      </c>
      <c r="X8479" t="s">
        <v>1847</v>
      </c>
      <c r="Y8479" t="s">
        <v>4624</v>
      </c>
      <c r="AA8479">
        <v>112</v>
      </c>
      <c r="AB8479">
        <v>107.05</v>
      </c>
    </row>
    <row r="8480" spans="1:29" x14ac:dyDescent="0.25">
      <c r="A8480" t="s">
        <v>1021</v>
      </c>
      <c r="B8480" t="s">
        <v>31</v>
      </c>
      <c r="C8480" t="s">
        <v>4622</v>
      </c>
      <c r="D8480">
        <v>4.12</v>
      </c>
      <c r="E8480" t="s">
        <v>999</v>
      </c>
      <c r="F8480" t="s">
        <v>136</v>
      </c>
      <c r="G8480" t="s">
        <v>35</v>
      </c>
      <c r="H8480" t="s">
        <v>4466</v>
      </c>
      <c r="I8480">
        <v>100.331</v>
      </c>
      <c r="J8480">
        <v>100.53700000000001</v>
      </c>
      <c r="K8480">
        <v>108</v>
      </c>
      <c r="L8480">
        <v>103</v>
      </c>
      <c r="M8480" t="s">
        <v>1866</v>
      </c>
      <c r="N8480" t="s">
        <v>60</v>
      </c>
      <c r="O8480">
        <v>5000000</v>
      </c>
      <c r="P8480">
        <v>5000000</v>
      </c>
      <c r="Q8480" t="s">
        <v>1845</v>
      </c>
      <c r="R8480">
        <v>3.98</v>
      </c>
      <c r="S8480">
        <v>3.93</v>
      </c>
      <c r="V8480" t="s">
        <v>4467</v>
      </c>
      <c r="W8480" t="s">
        <v>554</v>
      </c>
      <c r="X8480" t="s">
        <v>1847</v>
      </c>
      <c r="Y8480" t="s">
        <v>4624</v>
      </c>
      <c r="AA8480">
        <v>106</v>
      </c>
      <c r="AB8480">
        <v>101.03</v>
      </c>
    </row>
    <row r="8481" spans="1:28" x14ac:dyDescent="0.25">
      <c r="A8481" t="s">
        <v>1023</v>
      </c>
      <c r="B8481" t="s">
        <v>31</v>
      </c>
      <c r="C8481" t="s">
        <v>4622</v>
      </c>
      <c r="D8481">
        <v>5.38</v>
      </c>
      <c r="E8481" t="s">
        <v>997</v>
      </c>
      <c r="F8481" t="s">
        <v>136</v>
      </c>
      <c r="G8481" t="s">
        <v>35</v>
      </c>
      <c r="H8481" t="s">
        <v>4470</v>
      </c>
      <c r="I8481">
        <v>104.83</v>
      </c>
      <c r="J8481">
        <v>105.099</v>
      </c>
      <c r="K8481">
        <v>111</v>
      </c>
      <c r="L8481">
        <v>106</v>
      </c>
      <c r="M8481" t="s">
        <v>1938</v>
      </c>
      <c r="N8481" t="s">
        <v>145</v>
      </c>
      <c r="O8481">
        <v>5000000</v>
      </c>
      <c r="P8481">
        <v>0</v>
      </c>
      <c r="Q8481" t="s">
        <v>1845</v>
      </c>
      <c r="R8481">
        <v>4.2</v>
      </c>
      <c r="S8481">
        <v>4.1500000000000004</v>
      </c>
      <c r="V8481" t="s">
        <v>4471</v>
      </c>
      <c r="W8481" t="s">
        <v>554</v>
      </c>
      <c r="X8481" t="s">
        <v>1847</v>
      </c>
      <c r="Y8481" t="s">
        <v>4624</v>
      </c>
      <c r="AA8481">
        <v>112</v>
      </c>
      <c r="AB8481">
        <v>106.58</v>
      </c>
    </row>
    <row r="8482" spans="1:28" x14ac:dyDescent="0.25">
      <c r="A8482" t="s">
        <v>1024</v>
      </c>
      <c r="B8482" t="s">
        <v>31</v>
      </c>
      <c r="C8482" t="s">
        <v>4622</v>
      </c>
      <c r="D8482">
        <v>3.55</v>
      </c>
      <c r="E8482" t="s">
        <v>999</v>
      </c>
      <c r="F8482" t="s">
        <v>136</v>
      </c>
      <c r="G8482" t="s">
        <v>35</v>
      </c>
      <c r="H8482" t="s">
        <v>4472</v>
      </c>
      <c r="I8482">
        <v>104.187</v>
      </c>
      <c r="J8482">
        <v>104.36499999999999</v>
      </c>
      <c r="K8482">
        <v>98</v>
      </c>
      <c r="L8482">
        <v>93</v>
      </c>
      <c r="M8482" t="s">
        <v>1874</v>
      </c>
      <c r="N8482" t="s">
        <v>111</v>
      </c>
      <c r="O8482">
        <v>5000000</v>
      </c>
      <c r="P8482">
        <v>5000000</v>
      </c>
      <c r="Q8482" t="s">
        <v>1845</v>
      </c>
      <c r="R8482">
        <v>3.84</v>
      </c>
      <c r="S8482">
        <v>3.79</v>
      </c>
      <c r="V8482" t="s">
        <v>4473</v>
      </c>
      <c r="W8482" t="s">
        <v>554</v>
      </c>
      <c r="X8482" t="s">
        <v>1847</v>
      </c>
      <c r="Y8482" t="s">
        <v>4624</v>
      </c>
      <c r="AA8482">
        <v>98</v>
      </c>
      <c r="AB8482">
        <v>93.14</v>
      </c>
    </row>
    <row r="8483" spans="1:28" x14ac:dyDescent="0.25">
      <c r="A8483" t="s">
        <v>1026</v>
      </c>
      <c r="B8483" t="s">
        <v>31</v>
      </c>
      <c r="C8483" t="s">
        <v>4622</v>
      </c>
      <c r="D8483">
        <v>2.97</v>
      </c>
      <c r="E8483" t="s">
        <v>1013</v>
      </c>
      <c r="F8483" t="s">
        <v>136</v>
      </c>
      <c r="G8483" t="s">
        <v>35</v>
      </c>
      <c r="H8483" t="s">
        <v>4476</v>
      </c>
      <c r="I8483">
        <v>105.499</v>
      </c>
      <c r="J8483">
        <v>105.648</v>
      </c>
      <c r="K8483">
        <v>102</v>
      </c>
      <c r="L8483">
        <v>97</v>
      </c>
      <c r="M8483" t="s">
        <v>1883</v>
      </c>
      <c r="N8483" t="s">
        <v>63</v>
      </c>
      <c r="O8483">
        <v>5000000</v>
      </c>
      <c r="P8483">
        <v>0</v>
      </c>
      <c r="Q8483" t="s">
        <v>1845</v>
      </c>
      <c r="R8483">
        <v>3.77</v>
      </c>
      <c r="S8483">
        <v>3.72</v>
      </c>
      <c r="V8483" t="s">
        <v>4477</v>
      </c>
      <c r="W8483" t="s">
        <v>554</v>
      </c>
      <c r="X8483" t="s">
        <v>1847</v>
      </c>
      <c r="Y8483" t="s">
        <v>4624</v>
      </c>
      <c r="AA8483">
        <v>98</v>
      </c>
      <c r="AB8483">
        <v>92.8</v>
      </c>
    </row>
    <row r="8484" spans="1:28" x14ac:dyDescent="0.25">
      <c r="A8484" t="s">
        <v>1027</v>
      </c>
      <c r="B8484" t="s">
        <v>31</v>
      </c>
      <c r="C8484" t="s">
        <v>4622</v>
      </c>
      <c r="D8484">
        <v>4.75</v>
      </c>
      <c r="E8484" t="s">
        <v>997</v>
      </c>
      <c r="F8484" t="s">
        <v>136</v>
      </c>
      <c r="G8484" t="s">
        <v>35</v>
      </c>
      <c r="H8484" t="s">
        <v>4478</v>
      </c>
      <c r="I8484">
        <v>106.699</v>
      </c>
      <c r="J8484">
        <v>106.937</v>
      </c>
      <c r="K8484">
        <v>106</v>
      </c>
      <c r="L8484">
        <v>101</v>
      </c>
      <c r="M8484" t="s">
        <v>1856</v>
      </c>
      <c r="N8484" t="s">
        <v>50</v>
      </c>
      <c r="O8484">
        <v>5000000</v>
      </c>
      <c r="P8484">
        <v>0</v>
      </c>
      <c r="Q8484" t="s">
        <v>1845</v>
      </c>
      <c r="R8484">
        <v>4.04</v>
      </c>
      <c r="S8484">
        <v>3.99</v>
      </c>
      <c r="V8484" t="s">
        <v>4479</v>
      </c>
      <c r="W8484" t="s">
        <v>554</v>
      </c>
      <c r="X8484" t="s">
        <v>1847</v>
      </c>
      <c r="Y8484" t="s">
        <v>4624</v>
      </c>
      <c r="AA8484">
        <v>105</v>
      </c>
      <c r="AB8484">
        <v>100.19</v>
      </c>
    </row>
    <row r="8485" spans="1:28" x14ac:dyDescent="0.25">
      <c r="A8485" t="s">
        <v>1028</v>
      </c>
      <c r="B8485" t="s">
        <v>31</v>
      </c>
      <c r="C8485" t="s">
        <v>4622</v>
      </c>
      <c r="D8485">
        <v>2.71</v>
      </c>
      <c r="E8485" t="s">
        <v>999</v>
      </c>
      <c r="F8485" t="s">
        <v>136</v>
      </c>
      <c r="G8485" t="s">
        <v>35</v>
      </c>
      <c r="H8485" t="s">
        <v>4480</v>
      </c>
      <c r="I8485">
        <v>104.664</v>
      </c>
      <c r="J8485">
        <v>104.8</v>
      </c>
      <c r="K8485">
        <v>93</v>
      </c>
      <c r="L8485">
        <v>88</v>
      </c>
      <c r="M8485" t="s">
        <v>1850</v>
      </c>
      <c r="N8485" t="s">
        <v>53</v>
      </c>
      <c r="O8485">
        <v>5000000</v>
      </c>
      <c r="P8485">
        <v>3000000</v>
      </c>
      <c r="Q8485" t="s">
        <v>1845</v>
      </c>
      <c r="R8485">
        <v>3.63</v>
      </c>
      <c r="S8485">
        <v>3.58</v>
      </c>
      <c r="V8485" t="s">
        <v>4481</v>
      </c>
      <c r="W8485" t="s">
        <v>554</v>
      </c>
      <c r="X8485" t="s">
        <v>1847</v>
      </c>
      <c r="Y8485" t="s">
        <v>4624</v>
      </c>
      <c r="AA8485">
        <v>88</v>
      </c>
      <c r="AB8485">
        <v>83.14</v>
      </c>
    </row>
    <row r="8486" spans="1:28" x14ac:dyDescent="0.25">
      <c r="A8486" t="s">
        <v>1029</v>
      </c>
      <c r="B8486" t="s">
        <v>31</v>
      </c>
      <c r="C8486" t="s">
        <v>4622</v>
      </c>
      <c r="D8486">
        <v>2.54</v>
      </c>
      <c r="E8486" t="s">
        <v>1008</v>
      </c>
      <c r="F8486" t="s">
        <v>136</v>
      </c>
      <c r="G8486" t="s">
        <v>35</v>
      </c>
      <c r="H8486" t="s">
        <v>4482</v>
      </c>
      <c r="I8486">
        <v>103.88200000000001</v>
      </c>
      <c r="J8486">
        <v>104.009</v>
      </c>
      <c r="K8486">
        <v>123</v>
      </c>
      <c r="L8486">
        <v>118</v>
      </c>
      <c r="M8486" t="s">
        <v>1850</v>
      </c>
      <c r="N8486" t="s">
        <v>53</v>
      </c>
      <c r="O8486">
        <v>1000000</v>
      </c>
      <c r="P8486">
        <v>0</v>
      </c>
      <c r="Q8486" t="s">
        <v>1845</v>
      </c>
      <c r="R8486">
        <v>3.93</v>
      </c>
      <c r="S8486">
        <v>3.88</v>
      </c>
      <c r="V8486" t="s">
        <v>4483</v>
      </c>
      <c r="W8486" t="s">
        <v>554</v>
      </c>
      <c r="X8486" t="s">
        <v>1847</v>
      </c>
      <c r="Y8486" t="s">
        <v>4624</v>
      </c>
      <c r="AA8486">
        <v>120</v>
      </c>
      <c r="AB8486">
        <v>114.67</v>
      </c>
    </row>
    <row r="8487" spans="1:28" x14ac:dyDescent="0.25">
      <c r="A8487" t="s">
        <v>1030</v>
      </c>
      <c r="B8487" t="s">
        <v>31</v>
      </c>
      <c r="C8487" t="s">
        <v>4622</v>
      </c>
      <c r="D8487">
        <v>4.58</v>
      </c>
      <c r="E8487" t="s">
        <v>997</v>
      </c>
      <c r="F8487" t="s">
        <v>136</v>
      </c>
      <c r="G8487" t="s">
        <v>35</v>
      </c>
      <c r="H8487" t="s">
        <v>4484</v>
      </c>
      <c r="I8487">
        <v>91.9</v>
      </c>
      <c r="J8487">
        <v>92.36</v>
      </c>
      <c r="K8487">
        <v>77</v>
      </c>
      <c r="L8487">
        <v>67</v>
      </c>
      <c r="M8487" t="s">
        <v>1856</v>
      </c>
      <c r="N8487" t="s">
        <v>50</v>
      </c>
      <c r="O8487">
        <v>3000000</v>
      </c>
      <c r="P8487">
        <v>3000000</v>
      </c>
      <c r="Q8487" t="s">
        <v>1845</v>
      </c>
      <c r="R8487">
        <v>3.74</v>
      </c>
      <c r="S8487">
        <v>3.64</v>
      </c>
      <c r="V8487" t="s">
        <v>4485</v>
      </c>
      <c r="W8487" t="s">
        <v>554</v>
      </c>
      <c r="X8487" t="s">
        <v>1847</v>
      </c>
      <c r="Y8487" t="s">
        <v>4624</v>
      </c>
      <c r="AA8487">
        <v>73</v>
      </c>
      <c r="AB8487">
        <v>63.83</v>
      </c>
    </row>
    <row r="8488" spans="1:28" x14ac:dyDescent="0.25">
      <c r="A8488" t="s">
        <v>1031</v>
      </c>
      <c r="B8488" t="s">
        <v>31</v>
      </c>
      <c r="C8488" t="s">
        <v>4622</v>
      </c>
      <c r="D8488">
        <v>4.5199999999999996</v>
      </c>
      <c r="E8488" t="s">
        <v>1032</v>
      </c>
      <c r="F8488" t="s">
        <v>136</v>
      </c>
      <c r="G8488" t="s">
        <v>35</v>
      </c>
      <c r="H8488" t="s">
        <v>4592</v>
      </c>
      <c r="I8488">
        <v>92.19</v>
      </c>
      <c r="J8488">
        <v>92.643000000000001</v>
      </c>
      <c r="K8488">
        <v>156</v>
      </c>
      <c r="L8488">
        <v>146</v>
      </c>
      <c r="M8488" t="s">
        <v>1856</v>
      </c>
      <c r="N8488" t="s">
        <v>50</v>
      </c>
      <c r="O8488">
        <v>1000000</v>
      </c>
      <c r="Q8488" t="s">
        <v>1845</v>
      </c>
      <c r="R8488">
        <v>4.53</v>
      </c>
      <c r="S8488">
        <v>4.43</v>
      </c>
      <c r="V8488" t="s">
        <v>4593</v>
      </c>
      <c r="W8488" t="s">
        <v>554</v>
      </c>
      <c r="X8488" t="s">
        <v>1847</v>
      </c>
      <c r="Y8488" t="s">
        <v>4624</v>
      </c>
      <c r="AA8488">
        <v>152</v>
      </c>
      <c r="AB8488">
        <v>142.4</v>
      </c>
    </row>
    <row r="8489" spans="1:28" x14ac:dyDescent="0.25">
      <c r="A8489" t="s">
        <v>1033</v>
      </c>
      <c r="B8489" t="s">
        <v>31</v>
      </c>
      <c r="C8489" t="s">
        <v>4622</v>
      </c>
      <c r="D8489">
        <v>1.29</v>
      </c>
      <c r="E8489" t="s">
        <v>1013</v>
      </c>
      <c r="F8489" t="s">
        <v>136</v>
      </c>
      <c r="G8489" t="s">
        <v>35</v>
      </c>
      <c r="H8489" t="s">
        <v>4594</v>
      </c>
      <c r="I8489">
        <v>99.680999999999997</v>
      </c>
      <c r="J8489">
        <v>99.745999999999995</v>
      </c>
      <c r="K8489">
        <v>67</v>
      </c>
      <c r="L8489">
        <v>62</v>
      </c>
      <c r="M8489" t="s">
        <v>1902</v>
      </c>
      <c r="N8489" t="s">
        <v>78</v>
      </c>
      <c r="O8489">
        <v>5000000</v>
      </c>
      <c r="P8489">
        <v>5000000</v>
      </c>
      <c r="Q8489" t="s">
        <v>1845</v>
      </c>
      <c r="R8489">
        <v>3.32</v>
      </c>
      <c r="S8489">
        <v>3.27</v>
      </c>
      <c r="V8489" t="s">
        <v>4595</v>
      </c>
      <c r="W8489" t="s">
        <v>554</v>
      </c>
      <c r="X8489" t="s">
        <v>1847</v>
      </c>
      <c r="Y8489" t="s">
        <v>4624</v>
      </c>
      <c r="AA8489">
        <v>66</v>
      </c>
      <c r="AB8489">
        <v>61.22</v>
      </c>
    </row>
    <row r="8490" spans="1:28" x14ac:dyDescent="0.25">
      <c r="A8490" t="s">
        <v>715</v>
      </c>
      <c r="B8490" t="s">
        <v>31</v>
      </c>
      <c r="C8490" t="s">
        <v>4622</v>
      </c>
      <c r="D8490">
        <v>4.45</v>
      </c>
      <c r="E8490" t="s">
        <v>716</v>
      </c>
      <c r="F8490" t="s">
        <v>62</v>
      </c>
      <c r="G8490" t="s">
        <v>1464</v>
      </c>
      <c r="H8490" t="s">
        <v>2451</v>
      </c>
      <c r="I8490">
        <v>100.22</v>
      </c>
      <c r="J8490">
        <v>100.35299999999999</v>
      </c>
      <c r="K8490">
        <v>89</v>
      </c>
      <c r="L8490">
        <v>86</v>
      </c>
      <c r="M8490" t="s">
        <v>1982</v>
      </c>
      <c r="N8490" t="s">
        <v>1444</v>
      </c>
      <c r="O8490">
        <v>3000000</v>
      </c>
      <c r="P8490">
        <v>3000000</v>
      </c>
      <c r="Q8490" t="s">
        <v>2124</v>
      </c>
      <c r="R8490">
        <v>3.83</v>
      </c>
      <c r="S8490">
        <v>3.8</v>
      </c>
      <c r="V8490" t="s">
        <v>2452</v>
      </c>
      <c r="W8490" t="s">
        <v>1110</v>
      </c>
      <c r="X8490" t="s">
        <v>1847</v>
      </c>
    </row>
    <row r="8491" spans="1:28" x14ac:dyDescent="0.25">
      <c r="A8491" t="s">
        <v>1323</v>
      </c>
      <c r="B8491" t="s">
        <v>31</v>
      </c>
      <c r="C8491" t="s">
        <v>4625</v>
      </c>
      <c r="D8491">
        <v>3.4</v>
      </c>
      <c r="E8491" t="s">
        <v>829</v>
      </c>
      <c r="F8491" t="s">
        <v>136</v>
      </c>
      <c r="G8491" t="s">
        <v>35</v>
      </c>
      <c r="H8491" t="s">
        <v>3600</v>
      </c>
      <c r="I8491">
        <v>101.99</v>
      </c>
      <c r="J8491">
        <v>102.5</v>
      </c>
      <c r="K8491">
        <v>346</v>
      </c>
      <c r="L8491">
        <v>331</v>
      </c>
      <c r="M8491" t="s">
        <v>1928</v>
      </c>
      <c r="N8491" t="s">
        <v>36</v>
      </c>
      <c r="Q8491" t="s">
        <v>2154</v>
      </c>
      <c r="R8491">
        <v>6.28</v>
      </c>
      <c r="S8491">
        <v>6.13</v>
      </c>
      <c r="V8491" t="s">
        <v>3601</v>
      </c>
      <c r="W8491" t="s">
        <v>1372</v>
      </c>
      <c r="X8491" t="s">
        <v>1847</v>
      </c>
      <c r="Y8491" t="s">
        <v>4626</v>
      </c>
      <c r="AA8491">
        <v>341.27</v>
      </c>
      <c r="AB8491">
        <v>326.25</v>
      </c>
    </row>
    <row r="8492" spans="1:28" x14ac:dyDescent="0.25">
      <c r="A8492" t="s">
        <v>1324</v>
      </c>
      <c r="B8492" t="s">
        <v>31</v>
      </c>
      <c r="C8492" t="s">
        <v>4625</v>
      </c>
      <c r="D8492">
        <v>3.61</v>
      </c>
      <c r="E8492" t="s">
        <v>844</v>
      </c>
      <c r="F8492" t="s">
        <v>136</v>
      </c>
      <c r="G8492" t="s">
        <v>35</v>
      </c>
      <c r="H8492" t="s">
        <v>3602</v>
      </c>
      <c r="I8492">
        <v>103.09</v>
      </c>
      <c r="J8492">
        <v>103.7</v>
      </c>
      <c r="K8492">
        <v>315</v>
      </c>
      <c r="L8492">
        <v>298</v>
      </c>
      <c r="M8492" t="s">
        <v>1861</v>
      </c>
      <c r="N8492" t="s">
        <v>149</v>
      </c>
      <c r="Q8492" t="s">
        <v>2154</v>
      </c>
      <c r="R8492">
        <v>6</v>
      </c>
      <c r="S8492">
        <v>5.84</v>
      </c>
      <c r="V8492" t="s">
        <v>3603</v>
      </c>
      <c r="W8492" t="s">
        <v>1372</v>
      </c>
      <c r="X8492" t="s">
        <v>1847</v>
      </c>
      <c r="Y8492" t="s">
        <v>4626</v>
      </c>
      <c r="AA8492">
        <v>312.31</v>
      </c>
      <c r="AB8492">
        <v>295.31</v>
      </c>
    </row>
    <row r="8493" spans="1:28" x14ac:dyDescent="0.25">
      <c r="A8493" t="s">
        <v>1325</v>
      </c>
      <c r="B8493" t="s">
        <v>31</v>
      </c>
      <c r="C8493" t="s">
        <v>4625</v>
      </c>
      <c r="D8493">
        <v>4.38</v>
      </c>
      <c r="E8493" t="s">
        <v>345</v>
      </c>
      <c r="F8493" t="s">
        <v>136</v>
      </c>
      <c r="G8493" t="s">
        <v>35</v>
      </c>
      <c r="H8493" t="s">
        <v>3604</v>
      </c>
      <c r="I8493">
        <v>95.99</v>
      </c>
      <c r="J8493">
        <v>96.47</v>
      </c>
      <c r="K8493">
        <v>317</v>
      </c>
      <c r="L8493">
        <v>306</v>
      </c>
      <c r="M8493" t="s">
        <v>1856</v>
      </c>
      <c r="N8493" t="s">
        <v>50</v>
      </c>
      <c r="Q8493" t="s">
        <v>2154</v>
      </c>
      <c r="R8493">
        <v>6.15</v>
      </c>
      <c r="S8493">
        <v>6.04</v>
      </c>
      <c r="V8493" t="s">
        <v>3605</v>
      </c>
      <c r="W8493" t="s">
        <v>1372</v>
      </c>
      <c r="X8493" t="s">
        <v>1847</v>
      </c>
      <c r="Y8493" t="s">
        <v>4626</v>
      </c>
      <c r="AA8493">
        <v>314.02999999999997</v>
      </c>
      <c r="AB8493">
        <v>303.02999999999997</v>
      </c>
    </row>
    <row r="8494" spans="1:28" x14ac:dyDescent="0.25">
      <c r="A8494" t="s">
        <v>1326</v>
      </c>
      <c r="B8494" t="s">
        <v>31</v>
      </c>
      <c r="C8494" t="s">
        <v>4625</v>
      </c>
      <c r="D8494">
        <v>4.4800000000000004</v>
      </c>
      <c r="E8494" t="s">
        <v>832</v>
      </c>
      <c r="F8494" t="s">
        <v>136</v>
      </c>
      <c r="G8494" t="s">
        <v>35</v>
      </c>
      <c r="H8494" t="s">
        <v>3606</v>
      </c>
      <c r="I8494">
        <v>95.74</v>
      </c>
      <c r="J8494">
        <v>96.51</v>
      </c>
      <c r="K8494">
        <v>275</v>
      </c>
      <c r="L8494">
        <v>258</v>
      </c>
      <c r="M8494" t="s">
        <v>1856</v>
      </c>
      <c r="N8494" t="s">
        <v>50</v>
      </c>
      <c r="Q8494" t="s">
        <v>2154</v>
      </c>
      <c r="R8494">
        <v>5.73</v>
      </c>
      <c r="S8494">
        <v>5.56</v>
      </c>
      <c r="V8494" t="s">
        <v>3607</v>
      </c>
      <c r="W8494" t="s">
        <v>1372</v>
      </c>
      <c r="X8494" t="s">
        <v>1847</v>
      </c>
      <c r="Y8494" t="s">
        <v>4626</v>
      </c>
      <c r="AA8494">
        <v>271.01</v>
      </c>
      <c r="AB8494">
        <v>254.01</v>
      </c>
    </row>
    <row r="8495" spans="1:28" x14ac:dyDescent="0.25">
      <c r="A8495" t="s">
        <v>1328</v>
      </c>
      <c r="B8495" t="s">
        <v>31</v>
      </c>
      <c r="C8495" t="s">
        <v>4625</v>
      </c>
      <c r="D8495">
        <v>4.59</v>
      </c>
      <c r="E8495" t="s">
        <v>844</v>
      </c>
      <c r="F8495" t="s">
        <v>136</v>
      </c>
      <c r="G8495" t="s">
        <v>35</v>
      </c>
      <c r="H8495" t="s">
        <v>3610</v>
      </c>
      <c r="I8495">
        <v>98.68</v>
      </c>
      <c r="J8495">
        <v>99.18</v>
      </c>
      <c r="K8495">
        <v>321</v>
      </c>
      <c r="L8495">
        <v>310</v>
      </c>
      <c r="M8495" t="s">
        <v>1880</v>
      </c>
      <c r="N8495" t="s">
        <v>224</v>
      </c>
      <c r="Q8495" t="s">
        <v>2154</v>
      </c>
      <c r="R8495">
        <v>6.24</v>
      </c>
      <c r="S8495">
        <v>6.13</v>
      </c>
      <c r="V8495" t="s">
        <v>3611</v>
      </c>
      <c r="W8495" t="s">
        <v>1372</v>
      </c>
      <c r="X8495" t="s">
        <v>1847</v>
      </c>
      <c r="Y8495" t="s">
        <v>4626</v>
      </c>
      <c r="AA8495">
        <v>320.64999999999998</v>
      </c>
      <c r="AB8495">
        <v>309.63</v>
      </c>
    </row>
    <row r="8496" spans="1:28" x14ac:dyDescent="0.25">
      <c r="A8496" t="s">
        <v>1694</v>
      </c>
      <c r="B8496" t="s">
        <v>31</v>
      </c>
      <c r="C8496" t="s">
        <v>4625</v>
      </c>
      <c r="D8496">
        <v>1.48</v>
      </c>
      <c r="E8496" t="s">
        <v>775</v>
      </c>
      <c r="F8496" t="s">
        <v>136</v>
      </c>
      <c r="G8496" t="s">
        <v>35</v>
      </c>
      <c r="H8496" t="s">
        <v>2292</v>
      </c>
      <c r="I8496">
        <v>99.94</v>
      </c>
      <c r="J8496">
        <v>100.22</v>
      </c>
      <c r="K8496">
        <v>239</v>
      </c>
      <c r="L8496">
        <v>220</v>
      </c>
      <c r="M8496" t="s">
        <v>1902</v>
      </c>
      <c r="N8496" t="s">
        <v>78</v>
      </c>
      <c r="Q8496" t="s">
        <v>2121</v>
      </c>
      <c r="R8496">
        <v>5.04</v>
      </c>
      <c r="S8496">
        <v>4.8499999999999996</v>
      </c>
      <c r="V8496" t="s">
        <v>2294</v>
      </c>
      <c r="W8496" t="s">
        <v>1372</v>
      </c>
      <c r="X8496" t="s">
        <v>1847</v>
      </c>
      <c r="Y8496" t="s">
        <v>4626</v>
      </c>
      <c r="AA8496">
        <v>236.63</v>
      </c>
      <c r="AB8496">
        <v>217.62</v>
      </c>
    </row>
    <row r="8497" spans="1:28" x14ac:dyDescent="0.25">
      <c r="A8497" t="s">
        <v>1329</v>
      </c>
      <c r="B8497" t="s">
        <v>31</v>
      </c>
      <c r="C8497" t="s">
        <v>4625</v>
      </c>
      <c r="D8497">
        <v>5.05</v>
      </c>
      <c r="E8497" t="s">
        <v>342</v>
      </c>
      <c r="F8497" t="s">
        <v>136</v>
      </c>
      <c r="G8497" t="s">
        <v>35</v>
      </c>
      <c r="H8497" t="s">
        <v>3612</v>
      </c>
      <c r="I8497">
        <v>95.13</v>
      </c>
      <c r="J8497">
        <v>96.15</v>
      </c>
      <c r="K8497">
        <v>306</v>
      </c>
      <c r="L8497">
        <v>286</v>
      </c>
      <c r="M8497" t="s">
        <v>1972</v>
      </c>
      <c r="N8497" t="s">
        <v>96</v>
      </c>
      <c r="Q8497" t="s">
        <v>2124</v>
      </c>
      <c r="R8497">
        <v>6.19</v>
      </c>
      <c r="S8497">
        <v>5.99</v>
      </c>
      <c r="V8497" t="s">
        <v>3613</v>
      </c>
      <c r="W8497" t="s">
        <v>1372</v>
      </c>
      <c r="X8497" t="s">
        <v>1847</v>
      </c>
      <c r="Y8497" t="s">
        <v>4626</v>
      </c>
      <c r="AA8497">
        <v>307.01</v>
      </c>
      <c r="AB8497">
        <v>287.01</v>
      </c>
    </row>
    <row r="8498" spans="1:28" x14ac:dyDescent="0.25">
      <c r="A8498" t="s">
        <v>1331</v>
      </c>
      <c r="B8498" t="s">
        <v>31</v>
      </c>
      <c r="C8498" t="s">
        <v>4625</v>
      </c>
      <c r="D8498">
        <v>5.05</v>
      </c>
      <c r="E8498" t="s">
        <v>1332</v>
      </c>
      <c r="F8498" t="s">
        <v>136</v>
      </c>
      <c r="G8498" t="s">
        <v>35</v>
      </c>
      <c r="H8498" t="s">
        <v>3616</v>
      </c>
      <c r="I8498">
        <v>94.86</v>
      </c>
      <c r="J8498">
        <v>95.88</v>
      </c>
      <c r="K8498">
        <v>311</v>
      </c>
      <c r="L8498">
        <v>291</v>
      </c>
      <c r="M8498" t="s">
        <v>1972</v>
      </c>
      <c r="N8498" t="s">
        <v>96</v>
      </c>
      <c r="Q8498" t="s">
        <v>2124</v>
      </c>
      <c r="R8498">
        <v>6.24</v>
      </c>
      <c r="S8498">
        <v>6.04</v>
      </c>
      <c r="V8498" t="s">
        <v>3617</v>
      </c>
      <c r="W8498" t="s">
        <v>1372</v>
      </c>
      <c r="X8498" t="s">
        <v>1847</v>
      </c>
      <c r="Y8498" t="s">
        <v>4626</v>
      </c>
      <c r="AA8498">
        <v>311.87</v>
      </c>
      <c r="AB8498">
        <v>291.87</v>
      </c>
    </row>
    <row r="8499" spans="1:28" x14ac:dyDescent="0.25">
      <c r="A8499" t="s">
        <v>1333</v>
      </c>
      <c r="B8499" t="s">
        <v>31</v>
      </c>
      <c r="C8499" t="s">
        <v>4625</v>
      </c>
      <c r="D8499">
        <v>2.12</v>
      </c>
      <c r="E8499" t="s">
        <v>342</v>
      </c>
      <c r="F8499" t="s">
        <v>136</v>
      </c>
      <c r="G8499" t="s">
        <v>35</v>
      </c>
      <c r="H8499" t="s">
        <v>3618</v>
      </c>
      <c r="I8499">
        <v>103.81</v>
      </c>
      <c r="J8499">
        <v>104.3</v>
      </c>
      <c r="K8499">
        <v>280</v>
      </c>
      <c r="L8499">
        <v>257</v>
      </c>
      <c r="M8499" t="s">
        <v>1850</v>
      </c>
      <c r="N8499" t="s">
        <v>53</v>
      </c>
      <c r="Q8499" t="s">
        <v>2124</v>
      </c>
      <c r="R8499">
        <v>5.51</v>
      </c>
      <c r="S8499">
        <v>5.27</v>
      </c>
      <c r="V8499" t="s">
        <v>3619</v>
      </c>
      <c r="W8499" t="s">
        <v>1372</v>
      </c>
      <c r="X8499" t="s">
        <v>1847</v>
      </c>
      <c r="Y8499" t="s">
        <v>4626</v>
      </c>
      <c r="AA8499">
        <v>280.89</v>
      </c>
      <c r="AB8499">
        <v>257.88</v>
      </c>
    </row>
    <row r="8500" spans="1:28" x14ac:dyDescent="0.25">
      <c r="A8500" t="s">
        <v>1695</v>
      </c>
      <c r="B8500" t="s">
        <v>31</v>
      </c>
      <c r="C8500" t="s">
        <v>4625</v>
      </c>
      <c r="D8500">
        <v>4.4800000000000004</v>
      </c>
      <c r="E8500" t="s">
        <v>395</v>
      </c>
      <c r="F8500" t="s">
        <v>136</v>
      </c>
      <c r="G8500" t="s">
        <v>35</v>
      </c>
      <c r="H8500" t="s">
        <v>2295</v>
      </c>
      <c r="I8500">
        <v>102.36</v>
      </c>
      <c r="J8500">
        <v>102.86</v>
      </c>
      <c r="K8500">
        <v>276</v>
      </c>
      <c r="L8500">
        <v>265</v>
      </c>
      <c r="M8500" t="s">
        <v>1982</v>
      </c>
      <c r="N8500" t="s">
        <v>222</v>
      </c>
      <c r="Q8500" t="s">
        <v>2121</v>
      </c>
      <c r="R8500">
        <v>5.7</v>
      </c>
      <c r="S8500">
        <v>5.59</v>
      </c>
      <c r="V8500" t="s">
        <v>2296</v>
      </c>
      <c r="W8500" t="s">
        <v>1372</v>
      </c>
      <c r="X8500" t="s">
        <v>1847</v>
      </c>
      <c r="Y8500" t="s">
        <v>4626</v>
      </c>
      <c r="AA8500">
        <v>271.45999999999998</v>
      </c>
      <c r="AB8500">
        <v>260.45999999999998</v>
      </c>
    </row>
    <row r="8501" spans="1:28" x14ac:dyDescent="0.25">
      <c r="A8501" t="s">
        <v>1696</v>
      </c>
      <c r="B8501" t="s">
        <v>31</v>
      </c>
      <c r="C8501" t="s">
        <v>4625</v>
      </c>
      <c r="D8501">
        <v>7.43</v>
      </c>
      <c r="E8501" t="s">
        <v>395</v>
      </c>
      <c r="F8501" t="s">
        <v>136</v>
      </c>
      <c r="G8501" t="s">
        <v>35</v>
      </c>
      <c r="H8501" t="s">
        <v>2297</v>
      </c>
      <c r="I8501">
        <v>103.1</v>
      </c>
      <c r="J8501">
        <v>103.85</v>
      </c>
      <c r="K8501">
        <v>297</v>
      </c>
      <c r="L8501">
        <v>287</v>
      </c>
      <c r="M8501" t="s">
        <v>2135</v>
      </c>
      <c r="N8501" t="s">
        <v>462</v>
      </c>
      <c r="Q8501" t="s">
        <v>2121</v>
      </c>
      <c r="R8501">
        <v>6.32</v>
      </c>
      <c r="S8501">
        <v>6.22</v>
      </c>
      <c r="V8501" t="s">
        <v>2298</v>
      </c>
      <c r="W8501" t="s">
        <v>1372</v>
      </c>
      <c r="X8501" t="s">
        <v>1847</v>
      </c>
      <c r="Y8501" t="s">
        <v>4626</v>
      </c>
      <c r="AA8501">
        <v>294.33</v>
      </c>
      <c r="AB8501">
        <v>284.33</v>
      </c>
    </row>
    <row r="8502" spans="1:28" x14ac:dyDescent="0.25">
      <c r="A8502" t="s">
        <v>1697</v>
      </c>
      <c r="B8502" t="s">
        <v>31</v>
      </c>
      <c r="C8502" t="s">
        <v>4625</v>
      </c>
      <c r="D8502">
        <v>4.18</v>
      </c>
      <c r="E8502" t="s">
        <v>388</v>
      </c>
      <c r="F8502" t="s">
        <v>136</v>
      </c>
      <c r="G8502" t="s">
        <v>35</v>
      </c>
      <c r="H8502" t="s">
        <v>2299</v>
      </c>
      <c r="I8502">
        <v>99.88</v>
      </c>
      <c r="J8502">
        <v>100.26</v>
      </c>
      <c r="K8502">
        <v>271</v>
      </c>
      <c r="L8502">
        <v>262</v>
      </c>
      <c r="M8502" t="s">
        <v>1982</v>
      </c>
      <c r="N8502" t="s">
        <v>222</v>
      </c>
      <c r="Q8502" t="s">
        <v>2121</v>
      </c>
      <c r="R8502">
        <v>5.65</v>
      </c>
      <c r="S8502">
        <v>5.56</v>
      </c>
      <c r="V8502" t="s">
        <v>2300</v>
      </c>
      <c r="W8502" t="s">
        <v>1372</v>
      </c>
      <c r="X8502" t="s">
        <v>1847</v>
      </c>
      <c r="Y8502" t="s">
        <v>4626</v>
      </c>
      <c r="AA8502">
        <v>270.08</v>
      </c>
      <c r="AB8502">
        <v>261.08</v>
      </c>
    </row>
    <row r="8503" spans="1:28" x14ac:dyDescent="0.25">
      <c r="A8503" t="s">
        <v>1698</v>
      </c>
      <c r="B8503" t="s">
        <v>31</v>
      </c>
      <c r="C8503" t="s">
        <v>4625</v>
      </c>
      <c r="D8503">
        <v>4.07</v>
      </c>
      <c r="E8503" t="s">
        <v>775</v>
      </c>
      <c r="F8503" t="s">
        <v>136</v>
      </c>
      <c r="G8503" t="s">
        <v>35</v>
      </c>
      <c r="H8503" t="s">
        <v>2301</v>
      </c>
      <c r="I8503">
        <v>99.26</v>
      </c>
      <c r="J8503">
        <v>99.75</v>
      </c>
      <c r="K8503">
        <v>286</v>
      </c>
      <c r="L8503">
        <v>274</v>
      </c>
      <c r="M8503" t="s">
        <v>1982</v>
      </c>
      <c r="N8503" t="s">
        <v>222</v>
      </c>
      <c r="Q8503" t="s">
        <v>2121</v>
      </c>
      <c r="R8503">
        <v>5.8</v>
      </c>
      <c r="S8503">
        <v>5.68</v>
      </c>
      <c r="V8503" t="s">
        <v>2302</v>
      </c>
      <c r="W8503" t="s">
        <v>1372</v>
      </c>
      <c r="X8503" t="s">
        <v>1847</v>
      </c>
      <c r="Y8503" t="s">
        <v>4626</v>
      </c>
      <c r="AA8503">
        <v>286.23</v>
      </c>
      <c r="AB8503">
        <v>274.23</v>
      </c>
    </row>
    <row r="8504" spans="1:28" x14ac:dyDescent="0.25">
      <c r="A8504" t="s">
        <v>1336</v>
      </c>
      <c r="B8504" t="s">
        <v>31</v>
      </c>
      <c r="C8504" t="s">
        <v>4625</v>
      </c>
      <c r="D8504">
        <v>6.63</v>
      </c>
      <c r="E8504" t="s">
        <v>829</v>
      </c>
      <c r="F8504" t="s">
        <v>136</v>
      </c>
      <c r="G8504" t="s">
        <v>35</v>
      </c>
      <c r="H8504" t="s">
        <v>3622</v>
      </c>
      <c r="I8504">
        <v>97.69</v>
      </c>
      <c r="J8504">
        <v>98.43</v>
      </c>
      <c r="K8504">
        <v>375</v>
      </c>
      <c r="L8504">
        <v>364</v>
      </c>
      <c r="M8504" t="s">
        <v>2135</v>
      </c>
      <c r="N8504" t="s">
        <v>462</v>
      </c>
      <c r="Q8504" t="s">
        <v>2154</v>
      </c>
      <c r="R8504">
        <v>7.09</v>
      </c>
      <c r="S8504">
        <v>6.98</v>
      </c>
      <c r="V8504" t="s">
        <v>3623</v>
      </c>
      <c r="W8504" t="s">
        <v>1372</v>
      </c>
      <c r="X8504" t="s">
        <v>1847</v>
      </c>
      <c r="Y8504" t="s">
        <v>4626</v>
      </c>
      <c r="AA8504">
        <v>376.46</v>
      </c>
      <c r="AB8504">
        <v>365.46</v>
      </c>
    </row>
    <row r="8505" spans="1:28" x14ac:dyDescent="0.25">
      <c r="A8505" t="s">
        <v>1337</v>
      </c>
      <c r="B8505" t="s">
        <v>31</v>
      </c>
      <c r="C8505" t="s">
        <v>4625</v>
      </c>
      <c r="D8505">
        <v>6.86</v>
      </c>
      <c r="E8505" t="s">
        <v>334</v>
      </c>
      <c r="F8505" t="s">
        <v>136</v>
      </c>
      <c r="G8505" t="s">
        <v>35</v>
      </c>
      <c r="H8505" t="s">
        <v>3624</v>
      </c>
      <c r="I8505">
        <v>108.47</v>
      </c>
      <c r="J8505">
        <v>108.96</v>
      </c>
      <c r="K8505">
        <v>352</v>
      </c>
      <c r="L8505">
        <v>345</v>
      </c>
      <c r="M8505" t="s">
        <v>1877</v>
      </c>
      <c r="N8505" t="s">
        <v>46</v>
      </c>
      <c r="Q8505" t="s">
        <v>2124</v>
      </c>
      <c r="R8505">
        <v>6.83</v>
      </c>
      <c r="S8505">
        <v>6.76</v>
      </c>
      <c r="V8505" t="s">
        <v>3625</v>
      </c>
      <c r="W8505" t="s">
        <v>1372</v>
      </c>
      <c r="X8505" t="s">
        <v>1847</v>
      </c>
      <c r="Y8505" t="s">
        <v>4626</v>
      </c>
      <c r="AA8505">
        <v>353.59</v>
      </c>
      <c r="AB8505">
        <v>346.59</v>
      </c>
    </row>
    <row r="8506" spans="1:28" x14ac:dyDescent="0.25">
      <c r="A8506" t="s">
        <v>1338</v>
      </c>
      <c r="B8506" t="s">
        <v>31</v>
      </c>
      <c r="C8506" t="s">
        <v>4625</v>
      </c>
      <c r="D8506">
        <v>3.26</v>
      </c>
      <c r="E8506" t="s">
        <v>342</v>
      </c>
      <c r="F8506" t="s">
        <v>136</v>
      </c>
      <c r="G8506" t="s">
        <v>35</v>
      </c>
      <c r="H8506" t="s">
        <v>3626</v>
      </c>
      <c r="I8506">
        <v>109.35</v>
      </c>
      <c r="J8506">
        <v>110.21</v>
      </c>
      <c r="K8506">
        <v>305</v>
      </c>
      <c r="L8506">
        <v>279</v>
      </c>
      <c r="M8506" t="s">
        <v>1928</v>
      </c>
      <c r="N8506" t="s">
        <v>36</v>
      </c>
      <c r="Q8506" t="s">
        <v>2124</v>
      </c>
      <c r="R8506">
        <v>5.87</v>
      </c>
      <c r="S8506">
        <v>5.61</v>
      </c>
      <c r="V8506" t="s">
        <v>3627</v>
      </c>
      <c r="W8506" t="s">
        <v>1372</v>
      </c>
      <c r="X8506" t="s">
        <v>1847</v>
      </c>
      <c r="Y8506" t="s">
        <v>4626</v>
      </c>
      <c r="AA8506">
        <v>303.25</v>
      </c>
      <c r="AB8506">
        <v>277.25</v>
      </c>
    </row>
    <row r="8507" spans="1:28" x14ac:dyDescent="0.25">
      <c r="A8507" t="s">
        <v>1341</v>
      </c>
      <c r="B8507" t="s">
        <v>31</v>
      </c>
      <c r="C8507" t="s">
        <v>4625</v>
      </c>
      <c r="D8507">
        <v>2.97</v>
      </c>
      <c r="E8507" t="s">
        <v>345</v>
      </c>
      <c r="F8507" t="s">
        <v>136</v>
      </c>
      <c r="G8507" t="s">
        <v>35</v>
      </c>
      <c r="H8507" t="s">
        <v>3632</v>
      </c>
      <c r="I8507">
        <v>108.27</v>
      </c>
      <c r="J8507">
        <v>108.75</v>
      </c>
      <c r="K8507">
        <v>302</v>
      </c>
      <c r="L8507">
        <v>286</v>
      </c>
      <c r="M8507" t="s">
        <v>1883</v>
      </c>
      <c r="N8507" t="s">
        <v>63</v>
      </c>
      <c r="Q8507" t="s">
        <v>2154</v>
      </c>
      <c r="R8507">
        <v>5.77</v>
      </c>
      <c r="S8507">
        <v>5.61</v>
      </c>
      <c r="V8507" t="s">
        <v>3633</v>
      </c>
      <c r="W8507" t="s">
        <v>1372</v>
      </c>
      <c r="X8507" t="s">
        <v>1847</v>
      </c>
      <c r="Y8507" t="s">
        <v>4626</v>
      </c>
      <c r="AA8507">
        <v>296.92</v>
      </c>
      <c r="AB8507">
        <v>280.92</v>
      </c>
    </row>
    <row r="8508" spans="1:28" x14ac:dyDescent="0.25">
      <c r="A8508" t="s">
        <v>1342</v>
      </c>
      <c r="B8508" t="s">
        <v>31</v>
      </c>
      <c r="C8508" t="s">
        <v>4625</v>
      </c>
      <c r="D8508">
        <v>3.85</v>
      </c>
      <c r="E8508" t="s">
        <v>829</v>
      </c>
      <c r="F8508" t="s">
        <v>136</v>
      </c>
      <c r="G8508" t="s">
        <v>35</v>
      </c>
      <c r="H8508" t="s">
        <v>3634</v>
      </c>
      <c r="I8508">
        <v>100.54</v>
      </c>
      <c r="J8508">
        <v>101.04</v>
      </c>
      <c r="K8508">
        <v>358</v>
      </c>
      <c r="L8508">
        <v>345</v>
      </c>
      <c r="M8508" t="s">
        <v>1866</v>
      </c>
      <c r="N8508" t="s">
        <v>60</v>
      </c>
      <c r="Q8508" t="s">
        <v>2154</v>
      </c>
      <c r="R8508">
        <v>6.48</v>
      </c>
      <c r="S8508">
        <v>6.35</v>
      </c>
      <c r="V8508" t="s">
        <v>3635</v>
      </c>
      <c r="W8508" t="s">
        <v>1372</v>
      </c>
      <c r="X8508" t="s">
        <v>1847</v>
      </c>
      <c r="Y8508" t="s">
        <v>4626</v>
      </c>
      <c r="AA8508">
        <v>356.35</v>
      </c>
      <c r="AB8508">
        <v>343.36</v>
      </c>
    </row>
    <row r="8509" spans="1:28" x14ac:dyDescent="0.25">
      <c r="A8509" t="s">
        <v>1318</v>
      </c>
      <c r="B8509" t="s">
        <v>31</v>
      </c>
      <c r="C8509" t="s">
        <v>4627</v>
      </c>
      <c r="D8509">
        <v>1.85</v>
      </c>
      <c r="E8509" t="s">
        <v>322</v>
      </c>
      <c r="F8509" t="s">
        <v>136</v>
      </c>
      <c r="G8509" t="s">
        <v>35</v>
      </c>
      <c r="H8509" t="s">
        <v>3593</v>
      </c>
      <c r="I8509">
        <v>99.21</v>
      </c>
      <c r="J8509">
        <v>99.4</v>
      </c>
      <c r="K8509">
        <v>239</v>
      </c>
      <c r="L8509">
        <v>229</v>
      </c>
      <c r="M8509" t="s">
        <v>1844</v>
      </c>
      <c r="N8509" t="s">
        <v>48</v>
      </c>
      <c r="O8509">
        <v>2000000</v>
      </c>
      <c r="P8509">
        <v>2000000</v>
      </c>
      <c r="Q8509" t="s">
        <v>2154</v>
      </c>
      <c r="R8509">
        <v>5.07</v>
      </c>
      <c r="S8509">
        <v>4.97</v>
      </c>
      <c r="V8509" t="s">
        <v>3594</v>
      </c>
      <c r="W8509" t="s">
        <v>1372</v>
      </c>
      <c r="X8509" t="s">
        <v>1847</v>
      </c>
      <c r="Y8509" t="s">
        <v>4628</v>
      </c>
      <c r="AA8509">
        <v>239.02</v>
      </c>
      <c r="AB8509">
        <v>229.01</v>
      </c>
    </row>
    <row r="8510" spans="1:28" x14ac:dyDescent="0.25">
      <c r="A8510" t="s">
        <v>1320</v>
      </c>
      <c r="B8510" t="s">
        <v>31</v>
      </c>
      <c r="C8510" t="s">
        <v>4627</v>
      </c>
      <c r="D8510">
        <v>2.19</v>
      </c>
      <c r="E8510" t="s">
        <v>338</v>
      </c>
      <c r="F8510" t="s">
        <v>136</v>
      </c>
      <c r="G8510" t="s">
        <v>35</v>
      </c>
      <c r="H8510" t="s">
        <v>3596</v>
      </c>
      <c r="I8510">
        <v>100.62</v>
      </c>
      <c r="J8510">
        <v>100.83</v>
      </c>
      <c r="K8510">
        <v>238</v>
      </c>
      <c r="L8510">
        <v>228</v>
      </c>
      <c r="M8510" t="s">
        <v>1850</v>
      </c>
      <c r="N8510" t="s">
        <v>53</v>
      </c>
      <c r="O8510">
        <v>2000000</v>
      </c>
      <c r="P8510">
        <v>5000000</v>
      </c>
      <c r="Q8510" t="s">
        <v>2154</v>
      </c>
      <c r="R8510">
        <v>5.09</v>
      </c>
      <c r="S8510">
        <v>4.99</v>
      </c>
      <c r="V8510" t="s">
        <v>3597</v>
      </c>
      <c r="W8510" t="s">
        <v>1372</v>
      </c>
      <c r="X8510" t="s">
        <v>1847</v>
      </c>
      <c r="Y8510" t="s">
        <v>4628</v>
      </c>
      <c r="AA8510">
        <v>237.68</v>
      </c>
      <c r="AB8510">
        <v>227.68</v>
      </c>
    </row>
    <row r="8511" spans="1:28" x14ac:dyDescent="0.25">
      <c r="A8511" t="s">
        <v>1321</v>
      </c>
      <c r="B8511" t="s">
        <v>31</v>
      </c>
      <c r="C8511" t="s">
        <v>4627</v>
      </c>
      <c r="D8511">
        <v>2.72</v>
      </c>
      <c r="E8511" t="s">
        <v>338</v>
      </c>
      <c r="F8511" t="s">
        <v>136</v>
      </c>
      <c r="G8511" t="s">
        <v>35</v>
      </c>
      <c r="H8511" t="s">
        <v>3598</v>
      </c>
      <c r="I8511">
        <v>104.21</v>
      </c>
      <c r="J8511">
        <v>104.48</v>
      </c>
      <c r="K8511">
        <v>228</v>
      </c>
      <c r="L8511">
        <v>218</v>
      </c>
      <c r="M8511" t="s">
        <v>1883</v>
      </c>
      <c r="N8511" t="s">
        <v>63</v>
      </c>
      <c r="O8511">
        <v>3000000</v>
      </c>
      <c r="Q8511" t="s">
        <v>2154</v>
      </c>
      <c r="R8511">
        <v>5.03</v>
      </c>
      <c r="S8511">
        <v>4.93</v>
      </c>
      <c r="V8511" t="s">
        <v>3599</v>
      </c>
      <c r="W8511" t="s">
        <v>1372</v>
      </c>
      <c r="X8511" t="s">
        <v>1847</v>
      </c>
      <c r="Y8511" t="s">
        <v>4628</v>
      </c>
      <c r="AA8511">
        <v>226.71</v>
      </c>
      <c r="AB8511">
        <v>216.71</v>
      </c>
    </row>
    <row r="8512" spans="1:28" x14ac:dyDescent="0.25">
      <c r="A8512" t="s">
        <v>1322</v>
      </c>
      <c r="B8512" t="s">
        <v>31</v>
      </c>
      <c r="C8512" t="s">
        <v>4627</v>
      </c>
      <c r="D8512">
        <v>3.16</v>
      </c>
      <c r="E8512" t="s">
        <v>716</v>
      </c>
      <c r="F8512" t="s">
        <v>136</v>
      </c>
      <c r="G8512" t="s">
        <v>35</v>
      </c>
      <c r="H8512" t="s">
        <v>4325</v>
      </c>
      <c r="I8512">
        <v>101.77</v>
      </c>
      <c r="J8512">
        <v>102.25</v>
      </c>
      <c r="K8512">
        <v>211</v>
      </c>
      <c r="L8512">
        <v>196</v>
      </c>
      <c r="M8512" t="s">
        <v>1928</v>
      </c>
      <c r="N8512" t="s">
        <v>36</v>
      </c>
      <c r="O8512">
        <v>1000000</v>
      </c>
      <c r="Q8512" t="s">
        <v>2124</v>
      </c>
      <c r="R8512">
        <v>4.93</v>
      </c>
      <c r="S8512">
        <v>4.78</v>
      </c>
      <c r="V8512" t="s">
        <v>4326</v>
      </c>
      <c r="W8512" t="s">
        <v>1372</v>
      </c>
      <c r="X8512" t="s">
        <v>1847</v>
      </c>
      <c r="Y8512" t="s">
        <v>4628</v>
      </c>
      <c r="AA8512">
        <v>209.86</v>
      </c>
      <c r="AB8512">
        <v>194.86</v>
      </c>
    </row>
    <row r="8513" spans="1:28" x14ac:dyDescent="0.25">
      <c r="A8513" t="s">
        <v>1327</v>
      </c>
      <c r="B8513" t="s">
        <v>31</v>
      </c>
      <c r="C8513" t="s">
        <v>4627</v>
      </c>
      <c r="D8513">
        <v>4.5</v>
      </c>
      <c r="E8513" t="s">
        <v>322</v>
      </c>
      <c r="F8513" t="s">
        <v>136</v>
      </c>
      <c r="G8513" t="s">
        <v>35</v>
      </c>
      <c r="H8513" t="s">
        <v>3608</v>
      </c>
      <c r="I8513">
        <v>93.12</v>
      </c>
      <c r="J8513">
        <v>93.8</v>
      </c>
      <c r="K8513">
        <v>264</v>
      </c>
      <c r="L8513">
        <v>249</v>
      </c>
      <c r="M8513" t="s">
        <v>1880</v>
      </c>
      <c r="N8513" t="s">
        <v>224</v>
      </c>
      <c r="O8513">
        <v>3000000</v>
      </c>
      <c r="P8513">
        <v>1000000</v>
      </c>
      <c r="Q8513" t="s">
        <v>2154</v>
      </c>
      <c r="R8513">
        <v>5.67</v>
      </c>
      <c r="S8513">
        <v>5.52</v>
      </c>
      <c r="V8513" t="s">
        <v>3609</v>
      </c>
      <c r="W8513" t="s">
        <v>1372</v>
      </c>
      <c r="X8513" t="s">
        <v>1847</v>
      </c>
      <c r="Y8513" t="s">
        <v>4628</v>
      </c>
      <c r="AA8513">
        <v>264.22000000000003</v>
      </c>
      <c r="AB8513">
        <v>249.21</v>
      </c>
    </row>
    <row r="8514" spans="1:28" x14ac:dyDescent="0.25">
      <c r="A8514" t="s">
        <v>1330</v>
      </c>
      <c r="B8514" t="s">
        <v>31</v>
      </c>
      <c r="C8514" t="s">
        <v>4627</v>
      </c>
      <c r="D8514">
        <v>5.14</v>
      </c>
      <c r="E8514" t="s">
        <v>338</v>
      </c>
      <c r="F8514" t="s">
        <v>136</v>
      </c>
      <c r="G8514" t="s">
        <v>35</v>
      </c>
      <c r="H8514" t="s">
        <v>3614</v>
      </c>
      <c r="I8514">
        <v>95.68</v>
      </c>
      <c r="J8514">
        <v>96.2</v>
      </c>
      <c r="K8514">
        <v>269</v>
      </c>
      <c r="L8514">
        <v>259</v>
      </c>
      <c r="M8514" t="s">
        <v>1972</v>
      </c>
      <c r="N8514" t="s">
        <v>96</v>
      </c>
      <c r="O8514">
        <v>2000000</v>
      </c>
      <c r="P8514">
        <v>1000000</v>
      </c>
      <c r="Q8514" t="s">
        <v>2154</v>
      </c>
      <c r="R8514">
        <v>5.82</v>
      </c>
      <c r="S8514">
        <v>5.72</v>
      </c>
      <c r="V8514" t="s">
        <v>3615</v>
      </c>
      <c r="W8514" t="s">
        <v>1372</v>
      </c>
      <c r="X8514" t="s">
        <v>1847</v>
      </c>
      <c r="Y8514" t="s">
        <v>4628</v>
      </c>
      <c r="AA8514">
        <v>270.2</v>
      </c>
      <c r="AB8514">
        <v>260.2</v>
      </c>
    </row>
    <row r="8515" spans="1:28" x14ac:dyDescent="0.25">
      <c r="A8515" t="s">
        <v>1334</v>
      </c>
      <c r="B8515" t="s">
        <v>31</v>
      </c>
      <c r="C8515" t="s">
        <v>4627</v>
      </c>
      <c r="D8515">
        <v>4.4800000000000004</v>
      </c>
      <c r="E8515" t="s">
        <v>33</v>
      </c>
      <c r="F8515" t="s">
        <v>136</v>
      </c>
      <c r="G8515" t="s">
        <v>35</v>
      </c>
      <c r="H8515" t="s">
        <v>3541</v>
      </c>
      <c r="I8515">
        <v>99.52</v>
      </c>
      <c r="J8515">
        <v>100.06</v>
      </c>
      <c r="K8515">
        <v>273</v>
      </c>
      <c r="L8515">
        <v>261</v>
      </c>
      <c r="M8515" t="s">
        <v>1856</v>
      </c>
      <c r="N8515" t="s">
        <v>50</v>
      </c>
      <c r="O8515">
        <v>2000000</v>
      </c>
      <c r="P8515">
        <v>2000000</v>
      </c>
      <c r="Q8515" t="s">
        <v>2124</v>
      </c>
      <c r="R8515">
        <v>5.71</v>
      </c>
      <c r="S8515">
        <v>5.59</v>
      </c>
      <c r="V8515" t="s">
        <v>3542</v>
      </c>
      <c r="W8515" t="s">
        <v>1372</v>
      </c>
      <c r="X8515" t="s">
        <v>1847</v>
      </c>
      <c r="Y8515" t="s">
        <v>4628</v>
      </c>
      <c r="AA8515">
        <v>271.04000000000002</v>
      </c>
      <c r="AB8515">
        <v>259.04000000000002</v>
      </c>
    </row>
    <row r="8516" spans="1:28" x14ac:dyDescent="0.25">
      <c r="A8516" t="s">
        <v>1335</v>
      </c>
      <c r="B8516" t="s">
        <v>31</v>
      </c>
      <c r="C8516" t="s">
        <v>4627</v>
      </c>
      <c r="D8516">
        <v>3.89</v>
      </c>
      <c r="E8516" t="s">
        <v>382</v>
      </c>
      <c r="F8516" t="s">
        <v>136</v>
      </c>
      <c r="G8516" t="s">
        <v>35</v>
      </c>
      <c r="H8516" t="s">
        <v>3620</v>
      </c>
      <c r="I8516">
        <v>98.1</v>
      </c>
      <c r="J8516">
        <v>98.88</v>
      </c>
      <c r="K8516">
        <v>299</v>
      </c>
      <c r="L8516">
        <v>279</v>
      </c>
      <c r="M8516" t="s">
        <v>1982</v>
      </c>
      <c r="N8516" t="s">
        <v>222</v>
      </c>
      <c r="O8516">
        <v>2000000</v>
      </c>
      <c r="P8516">
        <v>2000000</v>
      </c>
      <c r="Q8516" t="s">
        <v>2124</v>
      </c>
      <c r="R8516">
        <v>5.93</v>
      </c>
      <c r="S8516">
        <v>5.73</v>
      </c>
      <c r="V8516" t="s">
        <v>3621</v>
      </c>
      <c r="W8516" t="s">
        <v>1372</v>
      </c>
      <c r="X8516" t="s">
        <v>1847</v>
      </c>
      <c r="Y8516" t="s">
        <v>4628</v>
      </c>
      <c r="AA8516">
        <v>300.85000000000002</v>
      </c>
      <c r="AB8516">
        <v>280.85000000000002</v>
      </c>
    </row>
    <row r="8517" spans="1:28" x14ac:dyDescent="0.25">
      <c r="A8517" t="s">
        <v>1339</v>
      </c>
      <c r="B8517" t="s">
        <v>31</v>
      </c>
      <c r="C8517" t="s">
        <v>4627</v>
      </c>
      <c r="D8517">
        <v>3.24</v>
      </c>
      <c r="E8517" t="s">
        <v>338</v>
      </c>
      <c r="F8517" t="s">
        <v>136</v>
      </c>
      <c r="G8517" t="s">
        <v>35</v>
      </c>
      <c r="H8517" t="s">
        <v>3628</v>
      </c>
      <c r="I8517">
        <v>109.75</v>
      </c>
      <c r="J8517">
        <v>110.01</v>
      </c>
      <c r="K8517">
        <v>249</v>
      </c>
      <c r="L8517">
        <v>241</v>
      </c>
      <c r="M8517" t="s">
        <v>1928</v>
      </c>
      <c r="N8517" t="s">
        <v>36</v>
      </c>
      <c r="O8517">
        <v>2000000</v>
      </c>
      <c r="P8517">
        <v>10000000</v>
      </c>
      <c r="Q8517" t="s">
        <v>2154</v>
      </c>
      <c r="R8517">
        <v>5.31</v>
      </c>
      <c r="S8517">
        <v>5.23</v>
      </c>
      <c r="V8517" t="s">
        <v>3629</v>
      </c>
      <c r="W8517" t="s">
        <v>1372</v>
      </c>
      <c r="X8517" t="s">
        <v>1847</v>
      </c>
      <c r="Y8517" t="s">
        <v>4628</v>
      </c>
      <c r="AA8517">
        <v>248.26</v>
      </c>
      <c r="AB8517">
        <v>240.26</v>
      </c>
    </row>
    <row r="8518" spans="1:28" x14ac:dyDescent="0.25">
      <c r="A8518" t="s">
        <v>1340</v>
      </c>
      <c r="B8518" t="s">
        <v>31</v>
      </c>
      <c r="C8518" t="s">
        <v>4627</v>
      </c>
      <c r="D8518">
        <v>7.04</v>
      </c>
      <c r="E8518" t="s">
        <v>338</v>
      </c>
      <c r="F8518" t="s">
        <v>136</v>
      </c>
      <c r="G8518" t="s">
        <v>35</v>
      </c>
      <c r="H8518" t="s">
        <v>3630</v>
      </c>
      <c r="I8518">
        <v>115.5</v>
      </c>
      <c r="J8518">
        <v>116.57</v>
      </c>
      <c r="K8518">
        <v>309</v>
      </c>
      <c r="L8518">
        <v>294</v>
      </c>
      <c r="M8518" t="s">
        <v>2107</v>
      </c>
      <c r="N8518" t="s">
        <v>40</v>
      </c>
      <c r="O8518">
        <v>1000000</v>
      </c>
      <c r="P8518">
        <v>1000000</v>
      </c>
      <c r="Q8518" t="s">
        <v>2154</v>
      </c>
      <c r="R8518">
        <v>6.34</v>
      </c>
      <c r="S8518">
        <v>6.19</v>
      </c>
      <c r="V8518" t="s">
        <v>3631</v>
      </c>
      <c r="W8518" t="s">
        <v>1372</v>
      </c>
      <c r="X8518" t="s">
        <v>1847</v>
      </c>
      <c r="Y8518" t="s">
        <v>4628</v>
      </c>
      <c r="AA8518">
        <v>307.27999999999997</v>
      </c>
      <c r="AB8518">
        <v>292.29000000000002</v>
      </c>
    </row>
    <row r="8519" spans="1:28" x14ac:dyDescent="0.25">
      <c r="A8519" t="s">
        <v>1695</v>
      </c>
      <c r="B8519" t="s">
        <v>31</v>
      </c>
      <c r="C8519" t="s">
        <v>4629</v>
      </c>
      <c r="D8519">
        <v>4.4800000000000004</v>
      </c>
      <c r="E8519" t="s">
        <v>395</v>
      </c>
      <c r="F8519" t="s">
        <v>587</v>
      </c>
      <c r="G8519" t="s">
        <v>1464</v>
      </c>
      <c r="H8519" t="s">
        <v>2295</v>
      </c>
      <c r="I8519">
        <v>102.4</v>
      </c>
      <c r="J8519">
        <v>102.8</v>
      </c>
      <c r="K8519">
        <v>275.7</v>
      </c>
      <c r="L8519">
        <v>266.8</v>
      </c>
      <c r="M8519" t="s">
        <v>1982</v>
      </c>
      <c r="N8519" t="s">
        <v>1444</v>
      </c>
      <c r="O8519">
        <v>5000000</v>
      </c>
      <c r="P8519">
        <v>5000000</v>
      </c>
      <c r="Q8519" t="s">
        <v>2121</v>
      </c>
      <c r="R8519">
        <v>5.69</v>
      </c>
      <c r="S8519">
        <v>5.61</v>
      </c>
      <c r="V8519" t="s">
        <v>2296</v>
      </c>
      <c r="W8519" t="s">
        <v>588</v>
      </c>
      <c r="X8519" t="s">
        <v>1847</v>
      </c>
    </row>
    <row r="8520" spans="1:28" x14ac:dyDescent="0.25">
      <c r="A8520" t="s">
        <v>1697</v>
      </c>
      <c r="B8520" t="s">
        <v>31</v>
      </c>
      <c r="C8520" t="s">
        <v>4629</v>
      </c>
      <c r="D8520">
        <v>4.18</v>
      </c>
      <c r="E8520" t="s">
        <v>388</v>
      </c>
      <c r="F8520" t="s">
        <v>587</v>
      </c>
      <c r="G8520" t="s">
        <v>1464</v>
      </c>
      <c r="H8520" t="s">
        <v>2299</v>
      </c>
      <c r="I8520">
        <v>99.9</v>
      </c>
      <c r="J8520">
        <v>100.2</v>
      </c>
      <c r="K8520">
        <v>274.60000000000002</v>
      </c>
      <c r="L8520">
        <v>267.39999999999998</v>
      </c>
      <c r="M8520" t="s">
        <v>1866</v>
      </c>
      <c r="N8520" t="s">
        <v>1450</v>
      </c>
      <c r="O8520">
        <v>5000000</v>
      </c>
      <c r="P8520">
        <v>5000000</v>
      </c>
      <c r="Q8520" t="s">
        <v>2121</v>
      </c>
      <c r="R8520">
        <v>5.65</v>
      </c>
      <c r="S8520">
        <v>5.58</v>
      </c>
      <c r="V8520" t="s">
        <v>2300</v>
      </c>
      <c r="W8520" t="s">
        <v>588</v>
      </c>
      <c r="X8520" t="s">
        <v>1847</v>
      </c>
    </row>
    <row r="8521" spans="1:28" x14ac:dyDescent="0.25">
      <c r="A8521" t="s">
        <v>1698</v>
      </c>
      <c r="B8521" t="s">
        <v>31</v>
      </c>
      <c r="C8521" t="s">
        <v>4629</v>
      </c>
      <c r="D8521">
        <v>4.09</v>
      </c>
      <c r="E8521" t="s">
        <v>775</v>
      </c>
      <c r="F8521" t="s">
        <v>587</v>
      </c>
      <c r="G8521" t="s">
        <v>1464</v>
      </c>
      <c r="H8521" t="s">
        <v>2301</v>
      </c>
      <c r="I8521">
        <v>99.75</v>
      </c>
      <c r="J8521">
        <v>100.05</v>
      </c>
      <c r="K8521">
        <v>274.2</v>
      </c>
      <c r="L8521">
        <v>266.89999999999998</v>
      </c>
      <c r="M8521" t="s">
        <v>1982</v>
      </c>
      <c r="N8521" t="s">
        <v>1444</v>
      </c>
      <c r="O8521">
        <v>5000000</v>
      </c>
      <c r="P8521">
        <v>5000000</v>
      </c>
      <c r="Q8521" t="s">
        <v>2121</v>
      </c>
      <c r="R8521">
        <v>5.68</v>
      </c>
      <c r="S8521">
        <v>5.61</v>
      </c>
      <c r="V8521" t="s">
        <v>2302</v>
      </c>
      <c r="W8521" t="s">
        <v>588</v>
      </c>
      <c r="X8521" t="s">
        <v>1847</v>
      </c>
    </row>
    <row r="8522" spans="1:28" x14ac:dyDescent="0.25">
      <c r="A8522" t="s">
        <v>828</v>
      </c>
      <c r="B8522" t="s">
        <v>31</v>
      </c>
      <c r="C8522" t="s">
        <v>4629</v>
      </c>
      <c r="D8522">
        <v>1.5</v>
      </c>
      <c r="E8522" t="s">
        <v>829</v>
      </c>
      <c r="F8522" t="s">
        <v>34</v>
      </c>
      <c r="G8522" t="s">
        <v>35</v>
      </c>
      <c r="H8522" t="s">
        <v>3897</v>
      </c>
      <c r="I8522">
        <v>99.798000000000002</v>
      </c>
      <c r="J8522">
        <v>99.947999999999993</v>
      </c>
      <c r="K8522">
        <v>97</v>
      </c>
      <c r="L8522">
        <v>87</v>
      </c>
      <c r="M8522" t="s">
        <v>1902</v>
      </c>
      <c r="N8522" t="s">
        <v>78</v>
      </c>
      <c r="O8522">
        <v>3000000</v>
      </c>
      <c r="P8522">
        <v>0</v>
      </c>
      <c r="Q8522" t="s">
        <v>2154</v>
      </c>
      <c r="R8522">
        <v>3.62</v>
      </c>
      <c r="S8522">
        <v>3.52</v>
      </c>
      <c r="V8522" t="s">
        <v>3898</v>
      </c>
      <c r="W8522" t="s">
        <v>37</v>
      </c>
      <c r="X8522" t="s">
        <v>1847</v>
      </c>
      <c r="Y8522" t="s">
        <v>4265</v>
      </c>
      <c r="AA8522">
        <v>94.4</v>
      </c>
      <c r="AB8522">
        <v>84.4</v>
      </c>
    </row>
    <row r="8523" spans="1:28" x14ac:dyDescent="0.25">
      <c r="A8523" t="s">
        <v>831</v>
      </c>
      <c r="B8523" t="s">
        <v>31</v>
      </c>
      <c r="C8523" t="s">
        <v>4629</v>
      </c>
      <c r="D8523">
        <v>11.81</v>
      </c>
      <c r="E8523" t="s">
        <v>832</v>
      </c>
      <c r="F8523" t="s">
        <v>34</v>
      </c>
      <c r="G8523" t="s">
        <v>35</v>
      </c>
      <c r="H8523" t="s">
        <v>3900</v>
      </c>
      <c r="I8523">
        <v>90.911000000000001</v>
      </c>
      <c r="J8523">
        <v>91.504999999999995</v>
      </c>
      <c r="K8523">
        <v>182</v>
      </c>
      <c r="L8523">
        <v>177</v>
      </c>
      <c r="M8523" t="s">
        <v>1909</v>
      </c>
      <c r="N8523" t="s">
        <v>42</v>
      </c>
      <c r="O8523">
        <v>3000000</v>
      </c>
      <c r="P8523">
        <v>2000000</v>
      </c>
      <c r="Q8523" t="s">
        <v>2154</v>
      </c>
      <c r="R8523">
        <v>5.46</v>
      </c>
      <c r="S8523">
        <v>5.41</v>
      </c>
      <c r="V8523" t="s">
        <v>3901</v>
      </c>
      <c r="W8523" t="s">
        <v>37</v>
      </c>
      <c r="X8523" t="s">
        <v>1847</v>
      </c>
      <c r="Y8523" t="s">
        <v>4265</v>
      </c>
      <c r="AA8523">
        <v>186.9</v>
      </c>
      <c r="AB8523">
        <v>181.85</v>
      </c>
    </row>
    <row r="8524" spans="1:28" x14ac:dyDescent="0.25">
      <c r="A8524" t="s">
        <v>940</v>
      </c>
      <c r="B8524" t="s">
        <v>31</v>
      </c>
      <c r="C8524" t="s">
        <v>4629</v>
      </c>
      <c r="D8524">
        <v>1.95</v>
      </c>
      <c r="E8524" t="s">
        <v>338</v>
      </c>
      <c r="F8524" t="s">
        <v>34</v>
      </c>
      <c r="G8524" t="s">
        <v>35</v>
      </c>
      <c r="H8524" t="s">
        <v>4122</v>
      </c>
      <c r="I8524">
        <v>99.709000000000003</v>
      </c>
      <c r="J8524">
        <v>99.805999999999997</v>
      </c>
      <c r="K8524">
        <v>67</v>
      </c>
      <c r="L8524">
        <v>62</v>
      </c>
      <c r="M8524" t="s">
        <v>1844</v>
      </c>
      <c r="N8524" t="s">
        <v>48</v>
      </c>
      <c r="O8524">
        <v>3000000</v>
      </c>
      <c r="P8524">
        <v>3000000</v>
      </c>
      <c r="Q8524" t="s">
        <v>2154</v>
      </c>
      <c r="R8524">
        <v>3.35</v>
      </c>
      <c r="S8524">
        <v>3.3</v>
      </c>
      <c r="V8524" t="s">
        <v>4123</v>
      </c>
      <c r="W8524" t="s">
        <v>37</v>
      </c>
      <c r="X8524" t="s">
        <v>1847</v>
      </c>
      <c r="Y8524" t="s">
        <v>4265</v>
      </c>
      <c r="AA8524">
        <v>66.599999999999994</v>
      </c>
      <c r="AB8524">
        <v>61.63</v>
      </c>
    </row>
    <row r="8525" spans="1:28" x14ac:dyDescent="0.25">
      <c r="A8525" t="s">
        <v>969</v>
      </c>
      <c r="B8525" t="s">
        <v>31</v>
      </c>
      <c r="C8525" t="s">
        <v>4629</v>
      </c>
      <c r="D8525">
        <v>2.65</v>
      </c>
      <c r="E8525" t="s">
        <v>322</v>
      </c>
      <c r="F8525" t="s">
        <v>34</v>
      </c>
      <c r="G8525" t="s">
        <v>35</v>
      </c>
      <c r="H8525" t="s">
        <v>4125</v>
      </c>
      <c r="I8525">
        <v>99.734999999999999</v>
      </c>
      <c r="J8525">
        <v>99.840999999999994</v>
      </c>
      <c r="K8525">
        <v>74</v>
      </c>
      <c r="L8525">
        <v>70</v>
      </c>
      <c r="M8525" t="s">
        <v>1883</v>
      </c>
      <c r="N8525" t="s">
        <v>63</v>
      </c>
      <c r="O8525">
        <v>5000000</v>
      </c>
      <c r="P8525">
        <v>5000000</v>
      </c>
      <c r="Q8525" t="s">
        <v>2154</v>
      </c>
      <c r="R8525">
        <v>3.49</v>
      </c>
      <c r="S8525">
        <v>3.45</v>
      </c>
      <c r="V8525" t="s">
        <v>4126</v>
      </c>
      <c r="W8525" t="s">
        <v>37</v>
      </c>
      <c r="X8525" t="s">
        <v>1847</v>
      </c>
      <c r="Y8525" t="s">
        <v>4265</v>
      </c>
      <c r="AA8525">
        <v>73.5</v>
      </c>
      <c r="AB8525">
        <v>69.5</v>
      </c>
    </row>
    <row r="8526" spans="1:28" x14ac:dyDescent="0.25">
      <c r="A8526" t="s">
        <v>971</v>
      </c>
      <c r="B8526" t="s">
        <v>31</v>
      </c>
      <c r="C8526" t="s">
        <v>4629</v>
      </c>
      <c r="D8526">
        <v>11.77</v>
      </c>
      <c r="E8526" t="s">
        <v>322</v>
      </c>
      <c r="F8526" t="s">
        <v>34</v>
      </c>
      <c r="G8526" t="s">
        <v>35</v>
      </c>
      <c r="H8526" t="s">
        <v>4127</v>
      </c>
      <c r="I8526">
        <v>86.915000000000006</v>
      </c>
      <c r="J8526">
        <v>87.506</v>
      </c>
      <c r="K8526">
        <v>170</v>
      </c>
      <c r="L8526">
        <v>165</v>
      </c>
      <c r="M8526" t="s">
        <v>1909</v>
      </c>
      <c r="N8526" t="s">
        <v>42</v>
      </c>
      <c r="O8526">
        <v>3000000</v>
      </c>
      <c r="P8526">
        <v>0</v>
      </c>
      <c r="Q8526" t="s">
        <v>2154</v>
      </c>
      <c r="R8526">
        <v>5.34</v>
      </c>
      <c r="S8526">
        <v>5.29</v>
      </c>
      <c r="V8526" t="s">
        <v>4128</v>
      </c>
      <c r="W8526" t="s">
        <v>37</v>
      </c>
      <c r="X8526" t="s">
        <v>1847</v>
      </c>
      <c r="Y8526" t="s">
        <v>4265</v>
      </c>
      <c r="AA8526">
        <v>173.5</v>
      </c>
      <c r="AB8526">
        <v>168.52</v>
      </c>
    </row>
    <row r="8527" spans="1:28" x14ac:dyDescent="0.25">
      <c r="A8527" t="s">
        <v>836</v>
      </c>
      <c r="B8527" t="s">
        <v>31</v>
      </c>
      <c r="C8527" t="s">
        <v>4629</v>
      </c>
      <c r="D8527">
        <v>2.0299999999999998</v>
      </c>
      <c r="E8527" t="s">
        <v>342</v>
      </c>
      <c r="F8527" t="s">
        <v>34</v>
      </c>
      <c r="G8527" t="s">
        <v>35</v>
      </c>
      <c r="H8527" t="s">
        <v>3902</v>
      </c>
      <c r="I8527">
        <v>101.021</v>
      </c>
      <c r="J8527">
        <v>101.122</v>
      </c>
      <c r="K8527">
        <v>77</v>
      </c>
      <c r="L8527">
        <v>72</v>
      </c>
      <c r="M8527" t="s">
        <v>1850</v>
      </c>
      <c r="N8527" t="s">
        <v>53</v>
      </c>
      <c r="O8527">
        <v>3000000</v>
      </c>
      <c r="P8527">
        <v>2000000</v>
      </c>
      <c r="Q8527" t="s">
        <v>2124</v>
      </c>
      <c r="R8527">
        <v>3.47</v>
      </c>
      <c r="S8527">
        <v>3.42</v>
      </c>
      <c r="V8527" t="s">
        <v>3903</v>
      </c>
      <c r="W8527" t="s">
        <v>37</v>
      </c>
      <c r="X8527" t="s">
        <v>1847</v>
      </c>
      <c r="Y8527" t="s">
        <v>4265</v>
      </c>
      <c r="AA8527">
        <v>78.900000000000006</v>
      </c>
      <c r="AB8527">
        <v>73.930000000000007</v>
      </c>
    </row>
    <row r="8528" spans="1:28" x14ac:dyDescent="0.25">
      <c r="A8528" t="s">
        <v>837</v>
      </c>
      <c r="B8528" t="s">
        <v>31</v>
      </c>
      <c r="C8528" t="s">
        <v>4629</v>
      </c>
      <c r="D8528">
        <v>12.35</v>
      </c>
      <c r="E8528" t="s">
        <v>342</v>
      </c>
      <c r="F8528" t="s">
        <v>34</v>
      </c>
      <c r="G8528" t="s">
        <v>35</v>
      </c>
      <c r="H8528" t="s">
        <v>3990</v>
      </c>
      <c r="I8528">
        <v>94.334000000000003</v>
      </c>
      <c r="J8528">
        <v>95.58</v>
      </c>
      <c r="K8528">
        <v>179</v>
      </c>
      <c r="L8528">
        <v>169</v>
      </c>
      <c r="M8528" t="s">
        <v>1909</v>
      </c>
      <c r="N8528" t="s">
        <v>42</v>
      </c>
      <c r="O8528">
        <v>3000000</v>
      </c>
      <c r="P8528">
        <v>0</v>
      </c>
      <c r="Q8528" t="s">
        <v>2124</v>
      </c>
      <c r="R8528">
        <v>5.43</v>
      </c>
      <c r="S8528">
        <v>5.33</v>
      </c>
      <c r="V8528" t="s">
        <v>3991</v>
      </c>
      <c r="W8528" t="s">
        <v>37</v>
      </c>
      <c r="X8528" t="s">
        <v>1847</v>
      </c>
      <c r="Y8528" t="s">
        <v>4265</v>
      </c>
      <c r="AA8528">
        <v>182.4</v>
      </c>
      <c r="AB8528">
        <v>172.42</v>
      </c>
    </row>
    <row r="8529" spans="1:28" x14ac:dyDescent="0.25">
      <c r="A8529" t="s">
        <v>840</v>
      </c>
      <c r="B8529" t="s">
        <v>31</v>
      </c>
      <c r="C8529" t="s">
        <v>4629</v>
      </c>
      <c r="D8529">
        <v>12.12</v>
      </c>
      <c r="E8529" t="s">
        <v>832</v>
      </c>
      <c r="F8529" t="s">
        <v>34</v>
      </c>
      <c r="G8529" t="s">
        <v>35</v>
      </c>
      <c r="H8529" t="s">
        <v>3904</v>
      </c>
      <c r="I8529">
        <v>90.787999999999997</v>
      </c>
      <c r="J8529">
        <v>91.397000000000006</v>
      </c>
      <c r="K8529">
        <v>182</v>
      </c>
      <c r="L8529">
        <v>177</v>
      </c>
      <c r="M8529" t="s">
        <v>1909</v>
      </c>
      <c r="N8529" t="s">
        <v>42</v>
      </c>
      <c r="O8529">
        <v>3000000</v>
      </c>
      <c r="P8529">
        <v>0</v>
      </c>
      <c r="Q8529" t="s">
        <v>2154</v>
      </c>
      <c r="R8529">
        <v>5.46</v>
      </c>
      <c r="S8529">
        <v>5.41</v>
      </c>
      <c r="V8529" t="s">
        <v>3905</v>
      </c>
      <c r="W8529" t="s">
        <v>37</v>
      </c>
      <c r="X8529" t="s">
        <v>1847</v>
      </c>
      <c r="Y8529" t="s">
        <v>4265</v>
      </c>
      <c r="AA8529">
        <v>184.5</v>
      </c>
      <c r="AB8529">
        <v>179.44</v>
      </c>
    </row>
    <row r="8530" spans="1:28" x14ac:dyDescent="0.25">
      <c r="A8530" t="s">
        <v>841</v>
      </c>
      <c r="B8530" t="s">
        <v>31</v>
      </c>
      <c r="C8530" t="s">
        <v>4629</v>
      </c>
      <c r="D8530">
        <v>2.4700000000000002</v>
      </c>
      <c r="E8530" t="s">
        <v>832</v>
      </c>
      <c r="F8530" t="s">
        <v>34</v>
      </c>
      <c r="G8530" t="s">
        <v>35</v>
      </c>
      <c r="H8530" t="s">
        <v>3906</v>
      </c>
      <c r="I8530">
        <v>101.10599999999999</v>
      </c>
      <c r="J8530">
        <v>101.229</v>
      </c>
      <c r="K8530">
        <v>82</v>
      </c>
      <c r="L8530">
        <v>77</v>
      </c>
      <c r="M8530" t="s">
        <v>1883</v>
      </c>
      <c r="N8530" t="s">
        <v>63</v>
      </c>
      <c r="O8530">
        <v>7000000</v>
      </c>
      <c r="P8530">
        <v>3000000</v>
      </c>
      <c r="Q8530" t="s">
        <v>2154</v>
      </c>
      <c r="R8530">
        <v>3.57</v>
      </c>
      <c r="S8530">
        <v>3.52</v>
      </c>
      <c r="V8530" t="s">
        <v>3907</v>
      </c>
      <c r="W8530" t="s">
        <v>37</v>
      </c>
      <c r="X8530" t="s">
        <v>1847</v>
      </c>
      <c r="Y8530" t="s">
        <v>4265</v>
      </c>
      <c r="Z8530" t="s">
        <v>43</v>
      </c>
      <c r="AA8530">
        <v>83.6</v>
      </c>
      <c r="AB8530">
        <v>78.61</v>
      </c>
    </row>
    <row r="8531" spans="1:28" x14ac:dyDescent="0.25">
      <c r="A8531" t="s">
        <v>843</v>
      </c>
      <c r="B8531" t="s">
        <v>31</v>
      </c>
      <c r="C8531" t="s">
        <v>4629</v>
      </c>
      <c r="D8531">
        <v>2.67</v>
      </c>
      <c r="E8531" t="s">
        <v>844</v>
      </c>
      <c r="F8531" t="s">
        <v>34</v>
      </c>
      <c r="G8531" t="s">
        <v>35</v>
      </c>
      <c r="H8531" t="s">
        <v>3908</v>
      </c>
      <c r="I8531">
        <v>100.71299999999999</v>
      </c>
      <c r="J8531">
        <v>100.84699999999999</v>
      </c>
      <c r="K8531">
        <v>92</v>
      </c>
      <c r="L8531">
        <v>87</v>
      </c>
      <c r="M8531" t="s">
        <v>1853</v>
      </c>
      <c r="N8531" t="s">
        <v>192</v>
      </c>
      <c r="O8531">
        <v>3000000</v>
      </c>
      <c r="P8531">
        <v>0</v>
      </c>
      <c r="Q8531" t="s">
        <v>2154</v>
      </c>
      <c r="R8531">
        <v>3.67</v>
      </c>
      <c r="S8531">
        <v>3.62</v>
      </c>
      <c r="V8531" t="s">
        <v>3909</v>
      </c>
      <c r="W8531" t="s">
        <v>37</v>
      </c>
      <c r="X8531" t="s">
        <v>1847</v>
      </c>
      <c r="Y8531" t="s">
        <v>4265</v>
      </c>
      <c r="AA8531">
        <v>91</v>
      </c>
      <c r="AB8531">
        <v>86.01</v>
      </c>
    </row>
    <row r="8532" spans="1:28" x14ac:dyDescent="0.25">
      <c r="A8532" t="s">
        <v>972</v>
      </c>
      <c r="B8532" t="s">
        <v>31</v>
      </c>
      <c r="C8532" t="s">
        <v>4629</v>
      </c>
      <c r="D8532">
        <v>11.77</v>
      </c>
      <c r="E8532" t="s">
        <v>322</v>
      </c>
      <c r="F8532" t="s">
        <v>34</v>
      </c>
      <c r="G8532" t="s">
        <v>35</v>
      </c>
      <c r="H8532" t="s">
        <v>4129</v>
      </c>
      <c r="I8532">
        <v>84.698999999999998</v>
      </c>
      <c r="J8532">
        <v>85.29</v>
      </c>
      <c r="K8532">
        <v>170</v>
      </c>
      <c r="L8532">
        <v>165</v>
      </c>
      <c r="M8532" t="s">
        <v>1909</v>
      </c>
      <c r="N8532" t="s">
        <v>42</v>
      </c>
      <c r="O8532">
        <v>3000000</v>
      </c>
      <c r="P8532">
        <v>0</v>
      </c>
      <c r="Q8532" t="s">
        <v>2154</v>
      </c>
      <c r="R8532">
        <v>5.34</v>
      </c>
      <c r="S8532">
        <v>5.29</v>
      </c>
      <c r="V8532" t="s">
        <v>4130</v>
      </c>
      <c r="W8532" t="s">
        <v>37</v>
      </c>
      <c r="X8532" t="s">
        <v>1847</v>
      </c>
      <c r="Y8532" t="s">
        <v>4265</v>
      </c>
      <c r="AA8532">
        <v>171.9</v>
      </c>
      <c r="AB8532">
        <v>166.89</v>
      </c>
    </row>
    <row r="8533" spans="1:28" x14ac:dyDescent="0.25">
      <c r="A8533" t="s">
        <v>942</v>
      </c>
      <c r="B8533" t="s">
        <v>31</v>
      </c>
      <c r="C8533" t="s">
        <v>4629</v>
      </c>
      <c r="D8533">
        <v>11.47</v>
      </c>
      <c r="E8533" t="s">
        <v>338</v>
      </c>
      <c r="F8533" t="s">
        <v>34</v>
      </c>
      <c r="G8533" t="s">
        <v>35</v>
      </c>
      <c r="H8533" t="s">
        <v>4131</v>
      </c>
      <c r="I8533">
        <v>93.771000000000001</v>
      </c>
      <c r="J8533">
        <v>94.346999999999994</v>
      </c>
      <c r="K8533">
        <v>175</v>
      </c>
      <c r="L8533">
        <v>170</v>
      </c>
      <c r="M8533" t="s">
        <v>1909</v>
      </c>
      <c r="N8533" t="s">
        <v>42</v>
      </c>
      <c r="O8533">
        <v>3000000</v>
      </c>
      <c r="P8533">
        <v>0</v>
      </c>
      <c r="Q8533" t="s">
        <v>2154</v>
      </c>
      <c r="R8533">
        <v>5.39</v>
      </c>
      <c r="S8533">
        <v>5.34</v>
      </c>
      <c r="V8533" t="s">
        <v>4132</v>
      </c>
      <c r="W8533" t="s">
        <v>37</v>
      </c>
      <c r="X8533" t="s">
        <v>1847</v>
      </c>
      <c r="Y8533" t="s">
        <v>4265</v>
      </c>
      <c r="AA8533">
        <v>183.6</v>
      </c>
      <c r="AB8533">
        <v>178.56</v>
      </c>
    </row>
    <row r="8534" spans="1:28" x14ac:dyDescent="0.25">
      <c r="A8534" t="s">
        <v>943</v>
      </c>
      <c r="B8534" t="s">
        <v>31</v>
      </c>
      <c r="C8534" t="s">
        <v>4629</v>
      </c>
      <c r="D8534">
        <v>3.46</v>
      </c>
      <c r="E8534" t="s">
        <v>405</v>
      </c>
      <c r="F8534" t="s">
        <v>34</v>
      </c>
      <c r="G8534" t="s">
        <v>35</v>
      </c>
      <c r="H8534" t="s">
        <v>4133</v>
      </c>
      <c r="I8534">
        <v>99.528000000000006</v>
      </c>
      <c r="J8534">
        <v>99.700999999999993</v>
      </c>
      <c r="K8534">
        <v>84</v>
      </c>
      <c r="L8534">
        <v>79</v>
      </c>
      <c r="M8534" t="s">
        <v>1928</v>
      </c>
      <c r="N8534" t="s">
        <v>36</v>
      </c>
      <c r="O8534">
        <v>3000000</v>
      </c>
      <c r="P8534">
        <v>3000000</v>
      </c>
      <c r="Q8534" t="s">
        <v>2154</v>
      </c>
      <c r="R8534">
        <v>3.66</v>
      </c>
      <c r="S8534">
        <v>3.61</v>
      </c>
      <c r="V8534" t="s">
        <v>4134</v>
      </c>
      <c r="W8534" t="s">
        <v>37</v>
      </c>
      <c r="X8534" t="s">
        <v>1847</v>
      </c>
      <c r="Y8534" t="s">
        <v>4265</v>
      </c>
      <c r="AA8534">
        <v>79.7</v>
      </c>
      <c r="AB8534">
        <v>74.739999999999995</v>
      </c>
    </row>
    <row r="8535" spans="1:28" x14ac:dyDescent="0.25">
      <c r="A8535" t="s">
        <v>944</v>
      </c>
      <c r="B8535" t="s">
        <v>31</v>
      </c>
      <c r="C8535" t="s">
        <v>4629</v>
      </c>
      <c r="D8535">
        <v>12.05</v>
      </c>
      <c r="E8535" t="s">
        <v>405</v>
      </c>
      <c r="F8535" t="s">
        <v>34</v>
      </c>
      <c r="G8535" t="s">
        <v>35</v>
      </c>
      <c r="H8535" t="s">
        <v>4135</v>
      </c>
      <c r="I8535">
        <v>86.248000000000005</v>
      </c>
      <c r="J8535">
        <v>86.852999999999994</v>
      </c>
      <c r="K8535">
        <v>172</v>
      </c>
      <c r="L8535">
        <v>167</v>
      </c>
      <c r="M8535" t="s">
        <v>1909</v>
      </c>
      <c r="N8535" t="s">
        <v>42</v>
      </c>
      <c r="O8535">
        <v>3000000</v>
      </c>
      <c r="P8535">
        <v>2000000</v>
      </c>
      <c r="Q8535" t="s">
        <v>2154</v>
      </c>
      <c r="R8535">
        <v>5.36</v>
      </c>
      <c r="S8535">
        <v>5.31</v>
      </c>
      <c r="V8535" t="s">
        <v>4136</v>
      </c>
      <c r="W8535" t="s">
        <v>37</v>
      </c>
      <c r="X8535" t="s">
        <v>1847</v>
      </c>
      <c r="Y8535" t="s">
        <v>4265</v>
      </c>
      <c r="AA8535">
        <v>172.8</v>
      </c>
      <c r="AB8535">
        <v>167.8</v>
      </c>
    </row>
    <row r="8536" spans="1:28" x14ac:dyDescent="0.25">
      <c r="A8536" t="s">
        <v>848</v>
      </c>
      <c r="B8536" t="s">
        <v>31</v>
      </c>
      <c r="C8536" t="s">
        <v>4629</v>
      </c>
      <c r="D8536">
        <v>3.55</v>
      </c>
      <c r="E8536" t="s">
        <v>832</v>
      </c>
      <c r="F8536" t="s">
        <v>34</v>
      </c>
      <c r="G8536" t="s">
        <v>35</v>
      </c>
      <c r="H8536" t="s">
        <v>3910</v>
      </c>
      <c r="I8536">
        <v>99.43</v>
      </c>
      <c r="J8536">
        <v>99.606999999999999</v>
      </c>
      <c r="K8536">
        <v>92</v>
      </c>
      <c r="L8536">
        <v>87</v>
      </c>
      <c r="M8536" t="s">
        <v>1874</v>
      </c>
      <c r="N8536" t="s">
        <v>111</v>
      </c>
      <c r="O8536">
        <v>3000000</v>
      </c>
      <c r="P8536">
        <v>5000000</v>
      </c>
      <c r="Q8536" t="s">
        <v>2154</v>
      </c>
      <c r="R8536">
        <v>3.78</v>
      </c>
      <c r="S8536">
        <v>3.73</v>
      </c>
      <c r="V8536" t="s">
        <v>3911</v>
      </c>
      <c r="W8536" t="s">
        <v>37</v>
      </c>
      <c r="X8536" t="s">
        <v>1847</v>
      </c>
      <c r="Y8536" t="s">
        <v>4265</v>
      </c>
      <c r="Z8536" t="s">
        <v>43</v>
      </c>
      <c r="AA8536">
        <v>91.5</v>
      </c>
      <c r="AB8536">
        <v>86.51</v>
      </c>
    </row>
    <row r="8537" spans="1:28" x14ac:dyDescent="0.25">
      <c r="A8537" t="s">
        <v>849</v>
      </c>
      <c r="B8537" t="s">
        <v>31</v>
      </c>
      <c r="C8537" t="s">
        <v>4629</v>
      </c>
      <c r="D8537">
        <v>12.1</v>
      </c>
      <c r="E8537" t="s">
        <v>832</v>
      </c>
      <c r="F8537" t="s">
        <v>34</v>
      </c>
      <c r="G8537" t="s">
        <v>35</v>
      </c>
      <c r="H8537" t="s">
        <v>3912</v>
      </c>
      <c r="I8537">
        <v>87.802999999999997</v>
      </c>
      <c r="J8537">
        <v>88.411000000000001</v>
      </c>
      <c r="K8537">
        <v>182</v>
      </c>
      <c r="L8537">
        <v>177</v>
      </c>
      <c r="M8537" t="s">
        <v>1909</v>
      </c>
      <c r="N8537" t="s">
        <v>42</v>
      </c>
      <c r="O8537">
        <v>3000000</v>
      </c>
      <c r="P8537">
        <v>0</v>
      </c>
      <c r="Q8537" t="s">
        <v>2154</v>
      </c>
      <c r="R8537">
        <v>5.46</v>
      </c>
      <c r="S8537">
        <v>5.41</v>
      </c>
      <c r="V8537" t="s">
        <v>3913</v>
      </c>
      <c r="W8537" t="s">
        <v>37</v>
      </c>
      <c r="X8537" t="s">
        <v>1847</v>
      </c>
      <c r="Y8537" t="s">
        <v>4265</v>
      </c>
      <c r="AA8537">
        <v>182.7</v>
      </c>
      <c r="AB8537">
        <v>177.68</v>
      </c>
    </row>
    <row r="8538" spans="1:28" x14ac:dyDescent="0.25">
      <c r="A8538" t="s">
        <v>973</v>
      </c>
      <c r="B8538" t="s">
        <v>31</v>
      </c>
      <c r="C8538" t="s">
        <v>4629</v>
      </c>
      <c r="D8538">
        <v>1.64</v>
      </c>
      <c r="E8538" t="s">
        <v>322</v>
      </c>
      <c r="F8538" t="s">
        <v>34</v>
      </c>
      <c r="G8538" t="s">
        <v>35</v>
      </c>
      <c r="H8538" t="s">
        <v>4137</v>
      </c>
      <c r="I8538">
        <v>100.657</v>
      </c>
      <c r="J8538">
        <v>100.739</v>
      </c>
      <c r="K8538">
        <v>72</v>
      </c>
      <c r="L8538">
        <v>67</v>
      </c>
      <c r="M8538" t="s">
        <v>1844</v>
      </c>
      <c r="N8538" t="s">
        <v>48</v>
      </c>
      <c r="O8538">
        <v>3000000</v>
      </c>
      <c r="P8538">
        <v>5000000</v>
      </c>
      <c r="Q8538" t="s">
        <v>2154</v>
      </c>
      <c r="R8538">
        <v>3.4</v>
      </c>
      <c r="S8538">
        <v>3.35</v>
      </c>
      <c r="V8538" t="s">
        <v>4138</v>
      </c>
      <c r="W8538" t="s">
        <v>37</v>
      </c>
      <c r="X8538" t="s">
        <v>1847</v>
      </c>
      <c r="Y8538" t="s">
        <v>4265</v>
      </c>
      <c r="Z8538" t="s">
        <v>43</v>
      </c>
      <c r="AA8538">
        <v>72</v>
      </c>
      <c r="AB8538">
        <v>66.98</v>
      </c>
    </row>
    <row r="8539" spans="1:28" x14ac:dyDescent="0.25">
      <c r="A8539" t="s">
        <v>854</v>
      </c>
      <c r="B8539" t="s">
        <v>31</v>
      </c>
      <c r="C8539" t="s">
        <v>4629</v>
      </c>
      <c r="D8539">
        <v>12.51</v>
      </c>
      <c r="E8539" t="s">
        <v>832</v>
      </c>
      <c r="F8539" t="s">
        <v>34</v>
      </c>
      <c r="G8539" t="s">
        <v>35</v>
      </c>
      <c r="H8539" t="s">
        <v>3914</v>
      </c>
      <c r="I8539">
        <v>89.290999999999997</v>
      </c>
      <c r="J8539">
        <v>89.918999999999997</v>
      </c>
      <c r="K8539">
        <v>182</v>
      </c>
      <c r="L8539">
        <v>177</v>
      </c>
      <c r="M8539" t="s">
        <v>1909</v>
      </c>
      <c r="N8539" t="s">
        <v>42</v>
      </c>
      <c r="O8539">
        <v>3000000</v>
      </c>
      <c r="P8539">
        <v>0</v>
      </c>
      <c r="Q8539" t="s">
        <v>2154</v>
      </c>
      <c r="R8539">
        <v>5.46</v>
      </c>
      <c r="S8539">
        <v>5.41</v>
      </c>
      <c r="V8539" t="s">
        <v>3915</v>
      </c>
      <c r="W8539" t="s">
        <v>37</v>
      </c>
      <c r="X8539" t="s">
        <v>1847</v>
      </c>
      <c r="Y8539" t="s">
        <v>4265</v>
      </c>
      <c r="AA8539">
        <v>181.5</v>
      </c>
      <c r="AB8539">
        <v>176.45</v>
      </c>
    </row>
    <row r="8540" spans="1:28" x14ac:dyDescent="0.25">
      <c r="A8540" t="s">
        <v>855</v>
      </c>
      <c r="B8540" t="s">
        <v>31</v>
      </c>
      <c r="C8540" t="s">
        <v>4629</v>
      </c>
      <c r="D8540">
        <v>4.47</v>
      </c>
      <c r="E8540" t="s">
        <v>844</v>
      </c>
      <c r="F8540" t="s">
        <v>34</v>
      </c>
      <c r="G8540" t="s">
        <v>35</v>
      </c>
      <c r="H8540" t="s">
        <v>3916</v>
      </c>
      <c r="I8540">
        <v>99.4</v>
      </c>
      <c r="J8540">
        <v>99.623999999999995</v>
      </c>
      <c r="K8540">
        <v>112</v>
      </c>
      <c r="L8540">
        <v>107</v>
      </c>
      <c r="M8540" t="s">
        <v>1856</v>
      </c>
      <c r="N8540" t="s">
        <v>50</v>
      </c>
      <c r="O8540">
        <v>3000000</v>
      </c>
      <c r="P8540">
        <v>2000000</v>
      </c>
      <c r="Q8540" t="s">
        <v>2154</v>
      </c>
      <c r="R8540">
        <v>4.09</v>
      </c>
      <c r="S8540">
        <v>4.04</v>
      </c>
      <c r="V8540" t="s">
        <v>3917</v>
      </c>
      <c r="W8540" t="s">
        <v>37</v>
      </c>
      <c r="X8540" t="s">
        <v>1847</v>
      </c>
      <c r="Y8540" t="s">
        <v>4265</v>
      </c>
      <c r="AA8540">
        <v>112.1</v>
      </c>
      <c r="AB8540">
        <v>107.11</v>
      </c>
    </row>
    <row r="8541" spans="1:28" x14ac:dyDescent="0.25">
      <c r="A8541" t="s">
        <v>856</v>
      </c>
      <c r="B8541" t="s">
        <v>31</v>
      </c>
      <c r="C8541" t="s">
        <v>4629</v>
      </c>
      <c r="D8541">
        <v>1.78</v>
      </c>
      <c r="E8541" t="s">
        <v>829</v>
      </c>
      <c r="F8541" t="s">
        <v>34</v>
      </c>
      <c r="G8541" t="s">
        <v>35</v>
      </c>
      <c r="H8541" t="s">
        <v>3918</v>
      </c>
      <c r="I8541">
        <v>100.95699999999999</v>
      </c>
      <c r="J8541">
        <v>101.04600000000001</v>
      </c>
      <c r="K8541">
        <v>99</v>
      </c>
      <c r="L8541">
        <v>94</v>
      </c>
      <c r="M8541" t="s">
        <v>1850</v>
      </c>
      <c r="N8541" t="s">
        <v>53</v>
      </c>
      <c r="O8541">
        <v>3000000</v>
      </c>
      <c r="P8541">
        <v>3000000</v>
      </c>
      <c r="Q8541" t="s">
        <v>2154</v>
      </c>
      <c r="R8541">
        <v>3.69</v>
      </c>
      <c r="S8541">
        <v>3.64</v>
      </c>
      <c r="V8541" t="s">
        <v>3919</v>
      </c>
      <c r="W8541" t="s">
        <v>37</v>
      </c>
      <c r="X8541" t="s">
        <v>1847</v>
      </c>
      <c r="Y8541" t="s">
        <v>4265</v>
      </c>
      <c r="AA8541">
        <v>101.4</v>
      </c>
      <c r="AB8541">
        <v>96.43</v>
      </c>
    </row>
    <row r="8542" spans="1:28" x14ac:dyDescent="0.25">
      <c r="A8542" t="s">
        <v>857</v>
      </c>
      <c r="B8542" t="s">
        <v>31</v>
      </c>
      <c r="C8542" t="s">
        <v>4629</v>
      </c>
      <c r="D8542">
        <v>2.02</v>
      </c>
      <c r="E8542" t="s">
        <v>345</v>
      </c>
      <c r="F8542" t="s">
        <v>34</v>
      </c>
      <c r="G8542" t="s">
        <v>35</v>
      </c>
      <c r="H8542" t="s">
        <v>3920</v>
      </c>
      <c r="I8542">
        <v>98.563000000000002</v>
      </c>
      <c r="J8542">
        <v>98.664000000000001</v>
      </c>
      <c r="K8542">
        <v>85</v>
      </c>
      <c r="L8542">
        <v>80</v>
      </c>
      <c r="M8542" t="s">
        <v>1850</v>
      </c>
      <c r="N8542" t="s">
        <v>53</v>
      </c>
      <c r="O8542">
        <v>3000000</v>
      </c>
      <c r="P8542">
        <v>0</v>
      </c>
      <c r="Q8542" t="s">
        <v>2154</v>
      </c>
      <c r="R8542">
        <v>3.55</v>
      </c>
      <c r="S8542">
        <v>3.5</v>
      </c>
      <c r="V8542" t="s">
        <v>3921</v>
      </c>
      <c r="W8542" t="s">
        <v>37</v>
      </c>
      <c r="X8542" t="s">
        <v>1847</v>
      </c>
      <c r="Y8542" t="s">
        <v>4265</v>
      </c>
      <c r="AA8542">
        <v>86.9</v>
      </c>
      <c r="AB8542">
        <v>81.87</v>
      </c>
    </row>
    <row r="8543" spans="1:28" x14ac:dyDescent="0.25">
      <c r="A8543" t="s">
        <v>859</v>
      </c>
      <c r="B8543" t="s">
        <v>31</v>
      </c>
      <c r="C8543" t="s">
        <v>4629</v>
      </c>
      <c r="D8543">
        <v>2.76</v>
      </c>
      <c r="E8543" t="s">
        <v>342</v>
      </c>
      <c r="F8543" t="s">
        <v>34</v>
      </c>
      <c r="G8543" t="s">
        <v>35</v>
      </c>
      <c r="H8543" t="s">
        <v>3922</v>
      </c>
      <c r="I8543">
        <v>95.778000000000006</v>
      </c>
      <c r="J8543">
        <v>95.915999999999997</v>
      </c>
      <c r="K8543">
        <v>82</v>
      </c>
      <c r="L8543">
        <v>77</v>
      </c>
      <c r="M8543" t="s">
        <v>1853</v>
      </c>
      <c r="N8543" t="s">
        <v>192</v>
      </c>
      <c r="O8543">
        <v>3000000</v>
      </c>
      <c r="P8543">
        <v>2000000</v>
      </c>
      <c r="Q8543" t="s">
        <v>2124</v>
      </c>
      <c r="R8543">
        <v>3.57</v>
      </c>
      <c r="S8543">
        <v>3.52</v>
      </c>
      <c r="V8543" t="s">
        <v>3923</v>
      </c>
      <c r="W8543" t="s">
        <v>37</v>
      </c>
      <c r="X8543" t="s">
        <v>1847</v>
      </c>
      <c r="Y8543" t="s">
        <v>4265</v>
      </c>
      <c r="AA8543">
        <v>78.5</v>
      </c>
      <c r="AB8543">
        <v>73.489999999999995</v>
      </c>
    </row>
    <row r="8544" spans="1:28" x14ac:dyDescent="0.25">
      <c r="A8544" t="s">
        <v>860</v>
      </c>
      <c r="B8544" t="s">
        <v>31</v>
      </c>
      <c r="C8544" t="s">
        <v>4629</v>
      </c>
      <c r="D8544">
        <v>4.66</v>
      </c>
      <c r="E8544" t="s">
        <v>342</v>
      </c>
      <c r="F8544" t="s">
        <v>34</v>
      </c>
      <c r="G8544" t="s">
        <v>35</v>
      </c>
      <c r="H8544" t="s">
        <v>3924</v>
      </c>
      <c r="I8544">
        <v>92.007000000000005</v>
      </c>
      <c r="J8544">
        <v>92.24</v>
      </c>
      <c r="K8544">
        <v>114</v>
      </c>
      <c r="L8544">
        <v>109</v>
      </c>
      <c r="M8544" t="s">
        <v>1856</v>
      </c>
      <c r="N8544" t="s">
        <v>50</v>
      </c>
      <c r="O8544">
        <v>3000000</v>
      </c>
      <c r="P8544">
        <v>0</v>
      </c>
      <c r="Q8544" t="s">
        <v>2124</v>
      </c>
      <c r="R8544">
        <v>4.1100000000000003</v>
      </c>
      <c r="S8544">
        <v>4.0599999999999996</v>
      </c>
      <c r="V8544" t="s">
        <v>3925</v>
      </c>
      <c r="W8544" t="s">
        <v>37</v>
      </c>
      <c r="X8544" t="s">
        <v>1847</v>
      </c>
      <c r="Y8544" t="s">
        <v>4265</v>
      </c>
      <c r="AA8544">
        <v>109</v>
      </c>
      <c r="AB8544">
        <v>104.01</v>
      </c>
    </row>
    <row r="8545" spans="1:28" x14ac:dyDescent="0.25">
      <c r="A8545" t="s">
        <v>861</v>
      </c>
      <c r="B8545" t="s">
        <v>31</v>
      </c>
      <c r="C8545" t="s">
        <v>4629</v>
      </c>
      <c r="D8545">
        <v>1.71</v>
      </c>
      <c r="E8545" t="s">
        <v>342</v>
      </c>
      <c r="F8545" t="s">
        <v>34</v>
      </c>
      <c r="G8545" t="s">
        <v>35</v>
      </c>
      <c r="H8545" t="s">
        <v>3926</v>
      </c>
      <c r="I8545">
        <v>97.855000000000004</v>
      </c>
      <c r="J8545">
        <v>97.941000000000003</v>
      </c>
      <c r="K8545">
        <v>72</v>
      </c>
      <c r="L8545">
        <v>67</v>
      </c>
      <c r="M8545" t="s">
        <v>1844</v>
      </c>
      <c r="N8545" t="s">
        <v>48</v>
      </c>
      <c r="O8545">
        <v>3000000</v>
      </c>
      <c r="P8545">
        <v>0</v>
      </c>
      <c r="Q8545" t="s">
        <v>2124</v>
      </c>
      <c r="R8545">
        <v>3.4</v>
      </c>
      <c r="S8545">
        <v>3.35</v>
      </c>
      <c r="V8545" t="s">
        <v>3927</v>
      </c>
      <c r="W8545" t="s">
        <v>37</v>
      </c>
      <c r="X8545" t="s">
        <v>1847</v>
      </c>
      <c r="Y8545" t="s">
        <v>4265</v>
      </c>
      <c r="AA8545">
        <v>72</v>
      </c>
      <c r="AB8545">
        <v>66.97</v>
      </c>
    </row>
    <row r="8546" spans="1:28" x14ac:dyDescent="0.25">
      <c r="A8546" t="s">
        <v>945</v>
      </c>
      <c r="B8546" t="s">
        <v>31</v>
      </c>
      <c r="C8546" t="s">
        <v>4629</v>
      </c>
      <c r="D8546">
        <v>5.05</v>
      </c>
      <c r="E8546" t="s">
        <v>405</v>
      </c>
      <c r="F8546" t="s">
        <v>34</v>
      </c>
      <c r="G8546" t="s">
        <v>35</v>
      </c>
      <c r="H8546" t="s">
        <v>4139</v>
      </c>
      <c r="I8546">
        <v>93.477000000000004</v>
      </c>
      <c r="J8546">
        <v>93.73</v>
      </c>
      <c r="K8546">
        <v>104</v>
      </c>
      <c r="L8546">
        <v>99</v>
      </c>
      <c r="M8546" t="s">
        <v>1880</v>
      </c>
      <c r="N8546" t="s">
        <v>224</v>
      </c>
      <c r="O8546">
        <v>5000000</v>
      </c>
      <c r="P8546">
        <v>0</v>
      </c>
      <c r="Q8546" t="s">
        <v>2154</v>
      </c>
      <c r="R8546">
        <v>4.0599999999999996</v>
      </c>
      <c r="S8546">
        <v>4.01</v>
      </c>
      <c r="V8546" t="s">
        <v>4140</v>
      </c>
      <c r="W8546" t="s">
        <v>37</v>
      </c>
      <c r="X8546" t="s">
        <v>1847</v>
      </c>
      <c r="Y8546" t="s">
        <v>4265</v>
      </c>
      <c r="Z8546" t="s">
        <v>43</v>
      </c>
      <c r="AA8546">
        <v>98.5</v>
      </c>
      <c r="AB8546">
        <v>93.51</v>
      </c>
    </row>
    <row r="8547" spans="1:28" x14ac:dyDescent="0.25">
      <c r="A8547" t="s">
        <v>946</v>
      </c>
      <c r="B8547" t="s">
        <v>31</v>
      </c>
      <c r="C8547" t="s">
        <v>4629</v>
      </c>
      <c r="D8547">
        <v>12.3</v>
      </c>
      <c r="E8547" t="s">
        <v>405</v>
      </c>
      <c r="F8547" t="s">
        <v>34</v>
      </c>
      <c r="G8547" t="s">
        <v>35</v>
      </c>
      <c r="H8547" t="s">
        <v>4141</v>
      </c>
      <c r="I8547">
        <v>83.835999999999999</v>
      </c>
      <c r="J8547">
        <v>84.453999999999994</v>
      </c>
      <c r="K8547">
        <v>172</v>
      </c>
      <c r="L8547">
        <v>167</v>
      </c>
      <c r="M8547" t="s">
        <v>1909</v>
      </c>
      <c r="N8547" t="s">
        <v>42</v>
      </c>
      <c r="O8547">
        <v>3000000</v>
      </c>
      <c r="P8547">
        <v>2000000</v>
      </c>
      <c r="Q8547" t="s">
        <v>2154</v>
      </c>
      <c r="R8547">
        <v>5.36</v>
      </c>
      <c r="S8547">
        <v>5.31</v>
      </c>
      <c r="V8547" t="s">
        <v>4142</v>
      </c>
      <c r="W8547" t="s">
        <v>37</v>
      </c>
      <c r="X8547" t="s">
        <v>1847</v>
      </c>
      <c r="Y8547" t="s">
        <v>4265</v>
      </c>
      <c r="AA8547">
        <v>170.5</v>
      </c>
      <c r="AB8547">
        <v>165.43</v>
      </c>
    </row>
    <row r="8548" spans="1:28" x14ac:dyDescent="0.25">
      <c r="A8548" t="s">
        <v>974</v>
      </c>
      <c r="B8548" t="s">
        <v>31</v>
      </c>
      <c r="C8548" t="s">
        <v>4629</v>
      </c>
      <c r="D8548">
        <v>5.15</v>
      </c>
      <c r="E8548" t="s">
        <v>322</v>
      </c>
      <c r="F8548" t="s">
        <v>34</v>
      </c>
      <c r="G8548" t="s">
        <v>35</v>
      </c>
      <c r="H8548" t="s">
        <v>3590</v>
      </c>
      <c r="I8548">
        <v>94.498000000000005</v>
      </c>
      <c r="J8548">
        <v>95.013999999999996</v>
      </c>
      <c r="K8548">
        <v>92</v>
      </c>
      <c r="L8548">
        <v>82</v>
      </c>
      <c r="M8548" t="s">
        <v>1938</v>
      </c>
      <c r="N8548" t="s">
        <v>145</v>
      </c>
      <c r="O8548">
        <v>3000000</v>
      </c>
      <c r="P8548">
        <v>3000000</v>
      </c>
      <c r="Q8548" t="s">
        <v>2154</v>
      </c>
      <c r="R8548">
        <v>4.01</v>
      </c>
      <c r="S8548">
        <v>3.91</v>
      </c>
      <c r="V8548" t="s">
        <v>3591</v>
      </c>
      <c r="W8548" t="s">
        <v>37</v>
      </c>
      <c r="X8548" t="s">
        <v>1847</v>
      </c>
      <c r="Y8548" t="s">
        <v>4265</v>
      </c>
      <c r="AA8548">
        <v>91.8</v>
      </c>
      <c r="AB8548">
        <v>81.849999999999994</v>
      </c>
    </row>
    <row r="8549" spans="1:28" x14ac:dyDescent="0.25">
      <c r="A8549" t="s">
        <v>947</v>
      </c>
      <c r="B8549" t="s">
        <v>31</v>
      </c>
      <c r="C8549" t="s">
        <v>4629</v>
      </c>
      <c r="D8549">
        <v>6.51</v>
      </c>
      <c r="E8549" t="s">
        <v>338</v>
      </c>
      <c r="F8549" t="s">
        <v>34</v>
      </c>
      <c r="G8549" t="s">
        <v>35</v>
      </c>
      <c r="H8549" t="s">
        <v>4143</v>
      </c>
      <c r="I8549">
        <v>90.620999999999995</v>
      </c>
      <c r="J8549">
        <v>91.274000000000001</v>
      </c>
      <c r="K8549">
        <v>122</v>
      </c>
      <c r="L8549">
        <v>112</v>
      </c>
      <c r="M8549" t="s">
        <v>2107</v>
      </c>
      <c r="N8549" t="s">
        <v>40</v>
      </c>
      <c r="O8549">
        <v>3000000</v>
      </c>
      <c r="P8549">
        <v>3000000</v>
      </c>
      <c r="Q8549" t="s">
        <v>2154</v>
      </c>
      <c r="R8549">
        <v>4.46</v>
      </c>
      <c r="S8549">
        <v>4.3600000000000003</v>
      </c>
      <c r="V8549" t="s">
        <v>4144</v>
      </c>
      <c r="W8549" t="s">
        <v>37</v>
      </c>
      <c r="X8549" t="s">
        <v>1847</v>
      </c>
      <c r="Y8549" t="s">
        <v>4265</v>
      </c>
      <c r="AA8549">
        <v>120.4</v>
      </c>
      <c r="AB8549">
        <v>110.36</v>
      </c>
    </row>
    <row r="8550" spans="1:28" x14ac:dyDescent="0.25">
      <c r="A8550" t="s">
        <v>948</v>
      </c>
      <c r="B8550" t="s">
        <v>31</v>
      </c>
      <c r="C8550" t="s">
        <v>4629</v>
      </c>
      <c r="D8550">
        <v>12.15</v>
      </c>
      <c r="E8550" t="s">
        <v>338</v>
      </c>
      <c r="F8550" t="s">
        <v>34</v>
      </c>
      <c r="G8550" t="s">
        <v>35</v>
      </c>
      <c r="H8550" t="s">
        <v>4145</v>
      </c>
      <c r="I8550">
        <v>81.960999999999999</v>
      </c>
      <c r="J8550">
        <v>82.570999999999998</v>
      </c>
      <c r="K8550">
        <v>175</v>
      </c>
      <c r="L8550">
        <v>170</v>
      </c>
      <c r="M8550" t="s">
        <v>1909</v>
      </c>
      <c r="N8550" t="s">
        <v>42</v>
      </c>
      <c r="O8550">
        <v>3000000</v>
      </c>
      <c r="P8550">
        <v>0</v>
      </c>
      <c r="Q8550" t="s">
        <v>2154</v>
      </c>
      <c r="R8550">
        <v>5.39</v>
      </c>
      <c r="S8550">
        <v>5.34</v>
      </c>
      <c r="V8550" t="s">
        <v>4146</v>
      </c>
      <c r="W8550" t="s">
        <v>37</v>
      </c>
      <c r="X8550" t="s">
        <v>1847</v>
      </c>
      <c r="Y8550" t="s">
        <v>4265</v>
      </c>
      <c r="AA8550">
        <v>173.1</v>
      </c>
      <c r="AB8550">
        <v>168.04</v>
      </c>
    </row>
    <row r="8551" spans="1:28" x14ac:dyDescent="0.25">
      <c r="A8551" t="s">
        <v>864</v>
      </c>
      <c r="B8551" t="s">
        <v>31</v>
      </c>
      <c r="C8551" t="s">
        <v>4629</v>
      </c>
      <c r="D8551">
        <v>5.37</v>
      </c>
      <c r="E8551" t="s">
        <v>829</v>
      </c>
      <c r="F8551" t="s">
        <v>34</v>
      </c>
      <c r="G8551" t="s">
        <v>35</v>
      </c>
      <c r="H8551" t="s">
        <v>3928</v>
      </c>
      <c r="I8551">
        <v>95.352999999999994</v>
      </c>
      <c r="J8551">
        <v>95.622</v>
      </c>
      <c r="K8551">
        <v>174</v>
      </c>
      <c r="L8551">
        <v>169</v>
      </c>
      <c r="M8551" t="s">
        <v>1938</v>
      </c>
      <c r="N8551" t="s">
        <v>145</v>
      </c>
      <c r="O8551">
        <v>3000000</v>
      </c>
      <c r="P8551">
        <v>0</v>
      </c>
      <c r="Q8551" t="s">
        <v>2154</v>
      </c>
      <c r="R8551">
        <v>4.83</v>
      </c>
      <c r="S8551">
        <v>4.78</v>
      </c>
      <c r="V8551" t="s">
        <v>3929</v>
      </c>
      <c r="W8551" t="s">
        <v>37</v>
      </c>
      <c r="X8551" t="s">
        <v>1847</v>
      </c>
      <c r="Y8551" t="s">
        <v>4265</v>
      </c>
      <c r="AA8551">
        <v>170.2</v>
      </c>
      <c r="AB8551">
        <v>165.3</v>
      </c>
    </row>
    <row r="8552" spans="1:28" x14ac:dyDescent="0.25">
      <c r="A8552" t="s">
        <v>865</v>
      </c>
      <c r="B8552" t="s">
        <v>31</v>
      </c>
      <c r="C8552" t="s">
        <v>4629</v>
      </c>
      <c r="D8552">
        <v>12.3</v>
      </c>
      <c r="E8552" t="s">
        <v>829</v>
      </c>
      <c r="F8552" t="s">
        <v>34</v>
      </c>
      <c r="G8552" t="s">
        <v>35</v>
      </c>
      <c r="H8552" t="s">
        <v>3930</v>
      </c>
      <c r="I8552">
        <v>89.468000000000004</v>
      </c>
      <c r="J8552">
        <v>90.71</v>
      </c>
      <c r="K8552">
        <v>224</v>
      </c>
      <c r="L8552">
        <v>214</v>
      </c>
      <c r="M8552" t="s">
        <v>1909</v>
      </c>
      <c r="N8552" t="s">
        <v>42</v>
      </c>
      <c r="O8552">
        <v>3000000</v>
      </c>
      <c r="P8552">
        <v>2000000</v>
      </c>
      <c r="Q8552" t="s">
        <v>2154</v>
      </c>
      <c r="R8552">
        <v>5.88</v>
      </c>
      <c r="S8552">
        <v>5.78</v>
      </c>
      <c r="V8552" t="s">
        <v>3931</v>
      </c>
      <c r="W8552" t="s">
        <v>37</v>
      </c>
      <c r="X8552" t="s">
        <v>1847</v>
      </c>
      <c r="Y8552" t="s">
        <v>4265</v>
      </c>
      <c r="AA8552">
        <v>221.9</v>
      </c>
      <c r="AB8552">
        <v>211.85</v>
      </c>
    </row>
    <row r="8553" spans="1:28" x14ac:dyDescent="0.25">
      <c r="A8553" t="s">
        <v>866</v>
      </c>
      <c r="B8553" t="s">
        <v>31</v>
      </c>
      <c r="C8553" t="s">
        <v>4629</v>
      </c>
      <c r="D8553">
        <v>5.5</v>
      </c>
      <c r="E8553" t="s">
        <v>832</v>
      </c>
      <c r="F8553" t="s">
        <v>34</v>
      </c>
      <c r="G8553" t="s">
        <v>35</v>
      </c>
      <c r="H8553" t="s">
        <v>3932</v>
      </c>
      <c r="I8553">
        <v>95.513000000000005</v>
      </c>
      <c r="J8553">
        <v>95.787999999999997</v>
      </c>
      <c r="K8553">
        <v>124</v>
      </c>
      <c r="L8553">
        <v>119</v>
      </c>
      <c r="M8553" t="s">
        <v>1938</v>
      </c>
      <c r="N8553" t="s">
        <v>145</v>
      </c>
      <c r="O8553">
        <v>3000000</v>
      </c>
      <c r="P8553">
        <v>3000000</v>
      </c>
      <c r="Q8553" t="s">
        <v>2154</v>
      </c>
      <c r="R8553">
        <v>4.33</v>
      </c>
      <c r="S8553">
        <v>4.28</v>
      </c>
      <c r="V8553" t="s">
        <v>3933</v>
      </c>
      <c r="W8553" t="s">
        <v>37</v>
      </c>
      <c r="X8553" t="s">
        <v>1847</v>
      </c>
      <c r="Y8553" t="s">
        <v>4265</v>
      </c>
      <c r="AA8553">
        <v>119.9</v>
      </c>
      <c r="AB8553">
        <v>114.96</v>
      </c>
    </row>
    <row r="8554" spans="1:28" x14ac:dyDescent="0.25">
      <c r="A8554" t="s">
        <v>867</v>
      </c>
      <c r="B8554" t="s">
        <v>31</v>
      </c>
      <c r="C8554" t="s">
        <v>4629</v>
      </c>
      <c r="D8554">
        <v>12.55</v>
      </c>
      <c r="E8554" t="s">
        <v>832</v>
      </c>
      <c r="F8554" t="s">
        <v>34</v>
      </c>
      <c r="G8554" t="s">
        <v>35</v>
      </c>
      <c r="H8554" t="s">
        <v>3934</v>
      </c>
      <c r="I8554">
        <v>86.483000000000004</v>
      </c>
      <c r="J8554">
        <v>87.114000000000004</v>
      </c>
      <c r="K8554">
        <v>182</v>
      </c>
      <c r="L8554">
        <v>177</v>
      </c>
      <c r="M8554" t="s">
        <v>1909</v>
      </c>
      <c r="N8554" t="s">
        <v>42</v>
      </c>
      <c r="O8554">
        <v>3000000</v>
      </c>
      <c r="P8554">
        <v>0</v>
      </c>
      <c r="Q8554" t="s">
        <v>2154</v>
      </c>
      <c r="R8554">
        <v>5.46</v>
      </c>
      <c r="S8554">
        <v>5.41</v>
      </c>
      <c r="V8554" t="s">
        <v>3935</v>
      </c>
      <c r="W8554" t="s">
        <v>37</v>
      </c>
      <c r="X8554" t="s">
        <v>1847</v>
      </c>
      <c r="Y8554" t="s">
        <v>4265</v>
      </c>
      <c r="AA8554">
        <v>179.9</v>
      </c>
      <c r="AB8554">
        <v>174.85</v>
      </c>
    </row>
    <row r="8555" spans="1:28" x14ac:dyDescent="0.25">
      <c r="A8555" t="s">
        <v>868</v>
      </c>
      <c r="B8555" t="s">
        <v>31</v>
      </c>
      <c r="C8555" t="s">
        <v>4629</v>
      </c>
      <c r="D8555">
        <v>5.77</v>
      </c>
      <c r="E8555" t="s">
        <v>844</v>
      </c>
      <c r="F8555" t="s">
        <v>34</v>
      </c>
      <c r="G8555" t="s">
        <v>35</v>
      </c>
      <c r="H8555" t="s">
        <v>3936</v>
      </c>
      <c r="I8555">
        <v>103.276</v>
      </c>
      <c r="J8555">
        <v>103.565</v>
      </c>
      <c r="K8555">
        <v>132</v>
      </c>
      <c r="L8555">
        <v>127</v>
      </c>
      <c r="M8555" t="s">
        <v>1972</v>
      </c>
      <c r="N8555" t="s">
        <v>96</v>
      </c>
      <c r="O8555">
        <v>3000000</v>
      </c>
      <c r="P8555">
        <v>2000000</v>
      </c>
      <c r="Q8555" t="s">
        <v>2154</v>
      </c>
      <c r="R8555">
        <v>4.4400000000000004</v>
      </c>
      <c r="S8555">
        <v>4.3899999999999997</v>
      </c>
      <c r="V8555" t="s">
        <v>3937</v>
      </c>
      <c r="W8555" t="s">
        <v>37</v>
      </c>
      <c r="X8555" t="s">
        <v>1847</v>
      </c>
      <c r="Y8555" t="s">
        <v>4265</v>
      </c>
      <c r="AA8555">
        <v>131.4</v>
      </c>
      <c r="AB8555">
        <v>126.35</v>
      </c>
    </row>
    <row r="8556" spans="1:28" x14ac:dyDescent="0.25">
      <c r="A8556" t="s">
        <v>371</v>
      </c>
      <c r="B8556" t="s">
        <v>31</v>
      </c>
      <c r="C8556" t="s">
        <v>4629</v>
      </c>
      <c r="D8556">
        <v>0.87</v>
      </c>
      <c r="E8556" t="s">
        <v>322</v>
      </c>
      <c r="F8556" t="s">
        <v>34</v>
      </c>
      <c r="G8556" t="s">
        <v>35</v>
      </c>
      <c r="H8556" t="s">
        <v>2264</v>
      </c>
      <c r="I8556">
        <v>100.973</v>
      </c>
      <c r="J8556">
        <v>101.01600000000001</v>
      </c>
      <c r="K8556">
        <v>57</v>
      </c>
      <c r="L8556">
        <v>52</v>
      </c>
      <c r="M8556" t="s">
        <v>2632</v>
      </c>
      <c r="N8556" t="s">
        <v>68</v>
      </c>
      <c r="O8556">
        <v>5000000</v>
      </c>
      <c r="P8556">
        <v>2000000</v>
      </c>
      <c r="Q8556" t="s">
        <v>2154</v>
      </c>
      <c r="R8556">
        <v>3.22</v>
      </c>
      <c r="S8556">
        <v>3.17</v>
      </c>
      <c r="V8556" t="s">
        <v>2265</v>
      </c>
      <c r="W8556" t="s">
        <v>37</v>
      </c>
      <c r="X8556" t="s">
        <v>1847</v>
      </c>
      <c r="Y8556" t="s">
        <v>4265</v>
      </c>
      <c r="AA8556">
        <v>56.8</v>
      </c>
      <c r="AB8556">
        <v>51.83</v>
      </c>
    </row>
    <row r="8557" spans="1:28" x14ac:dyDescent="0.25">
      <c r="A8557" t="s">
        <v>975</v>
      </c>
      <c r="B8557" t="s">
        <v>31</v>
      </c>
      <c r="C8557" t="s">
        <v>4629</v>
      </c>
      <c r="D8557">
        <v>5.98</v>
      </c>
      <c r="E8557" t="s">
        <v>322</v>
      </c>
      <c r="F8557" t="s">
        <v>34</v>
      </c>
      <c r="G8557" t="s">
        <v>35</v>
      </c>
      <c r="H8557" t="s">
        <v>4147</v>
      </c>
      <c r="I8557">
        <v>105.998</v>
      </c>
      <c r="J8557">
        <v>106.178</v>
      </c>
      <c r="K8557">
        <v>117</v>
      </c>
      <c r="L8557">
        <v>114</v>
      </c>
      <c r="M8557" t="s">
        <v>1972</v>
      </c>
      <c r="N8557" t="s">
        <v>96</v>
      </c>
      <c r="O8557">
        <v>3000000</v>
      </c>
      <c r="P8557">
        <v>3000000</v>
      </c>
      <c r="Q8557" t="s">
        <v>2154</v>
      </c>
      <c r="R8557">
        <v>4.29</v>
      </c>
      <c r="S8557">
        <v>4.26</v>
      </c>
      <c r="V8557" t="s">
        <v>4148</v>
      </c>
      <c r="W8557" t="s">
        <v>37</v>
      </c>
      <c r="X8557" t="s">
        <v>1847</v>
      </c>
      <c r="Y8557" t="s">
        <v>4265</v>
      </c>
      <c r="AA8557">
        <v>115.3</v>
      </c>
      <c r="AB8557">
        <v>112.23</v>
      </c>
    </row>
    <row r="8558" spans="1:28" x14ac:dyDescent="0.25">
      <c r="A8558" t="s">
        <v>976</v>
      </c>
      <c r="B8558" t="s">
        <v>31</v>
      </c>
      <c r="C8558" t="s">
        <v>4629</v>
      </c>
      <c r="D8558">
        <v>14.92</v>
      </c>
      <c r="E8558" t="s">
        <v>322</v>
      </c>
      <c r="F8558" t="s">
        <v>34</v>
      </c>
      <c r="G8558" t="s">
        <v>35</v>
      </c>
      <c r="H8558" t="s">
        <v>4149</v>
      </c>
      <c r="I8558">
        <v>108.163</v>
      </c>
      <c r="J8558">
        <v>108.913</v>
      </c>
      <c r="K8558">
        <v>170</v>
      </c>
      <c r="L8558">
        <v>165</v>
      </c>
      <c r="M8558" t="s">
        <v>1909</v>
      </c>
      <c r="N8558" t="s">
        <v>42</v>
      </c>
      <c r="O8558">
        <v>3000000</v>
      </c>
      <c r="P8558">
        <v>2000000</v>
      </c>
      <c r="Q8558" t="s">
        <v>2154</v>
      </c>
      <c r="R8558">
        <v>5.34</v>
      </c>
      <c r="S8558">
        <v>5.29</v>
      </c>
      <c r="V8558" t="s">
        <v>4150</v>
      </c>
      <c r="W8558" t="s">
        <v>37</v>
      </c>
      <c r="X8558" t="s">
        <v>1847</v>
      </c>
      <c r="Y8558" t="s">
        <v>4265</v>
      </c>
      <c r="AA8558">
        <v>167.9</v>
      </c>
      <c r="AB8558">
        <v>162.88999999999999</v>
      </c>
    </row>
    <row r="8559" spans="1:28" x14ac:dyDescent="0.25">
      <c r="A8559" t="s">
        <v>869</v>
      </c>
      <c r="B8559" t="s">
        <v>31</v>
      </c>
      <c r="C8559" t="s">
        <v>4629</v>
      </c>
      <c r="D8559">
        <v>5.84</v>
      </c>
      <c r="E8559" t="s">
        <v>829</v>
      </c>
      <c r="F8559" t="s">
        <v>34</v>
      </c>
      <c r="G8559" t="s">
        <v>35</v>
      </c>
      <c r="H8559" t="s">
        <v>3938</v>
      </c>
      <c r="I8559">
        <v>105.14</v>
      </c>
      <c r="J8559">
        <v>105.432</v>
      </c>
      <c r="K8559">
        <v>182</v>
      </c>
      <c r="L8559">
        <v>177</v>
      </c>
      <c r="M8559" t="s">
        <v>1972</v>
      </c>
      <c r="N8559" t="s">
        <v>96</v>
      </c>
      <c r="O8559">
        <v>3000000</v>
      </c>
      <c r="P8559">
        <v>0</v>
      </c>
      <c r="Q8559" t="s">
        <v>2154</v>
      </c>
      <c r="R8559">
        <v>4.9400000000000004</v>
      </c>
      <c r="S8559">
        <v>4.8899999999999997</v>
      </c>
      <c r="V8559" t="s">
        <v>3939</v>
      </c>
      <c r="W8559" t="s">
        <v>37</v>
      </c>
      <c r="X8559" t="s">
        <v>1847</v>
      </c>
      <c r="Y8559" t="s">
        <v>4265</v>
      </c>
      <c r="AA8559">
        <v>180.1</v>
      </c>
      <c r="AB8559">
        <v>175.09</v>
      </c>
    </row>
    <row r="8560" spans="1:28" x14ac:dyDescent="0.25">
      <c r="A8560" t="s">
        <v>949</v>
      </c>
      <c r="B8560" t="s">
        <v>31</v>
      </c>
      <c r="C8560" t="s">
        <v>4629</v>
      </c>
      <c r="D8560">
        <v>10.14</v>
      </c>
      <c r="E8560" t="s">
        <v>405</v>
      </c>
      <c r="F8560" t="s">
        <v>34</v>
      </c>
      <c r="G8560" t="s">
        <v>35</v>
      </c>
      <c r="H8560" t="s">
        <v>4151</v>
      </c>
      <c r="I8560">
        <v>99.686999999999998</v>
      </c>
      <c r="J8560">
        <v>100.19499999999999</v>
      </c>
      <c r="K8560">
        <v>172</v>
      </c>
      <c r="L8560">
        <v>167</v>
      </c>
      <c r="M8560" t="s">
        <v>1909</v>
      </c>
      <c r="N8560" t="s">
        <v>42</v>
      </c>
      <c r="O8560">
        <v>3000000</v>
      </c>
      <c r="P8560">
        <v>0</v>
      </c>
      <c r="Q8560" t="s">
        <v>2154</v>
      </c>
      <c r="R8560">
        <v>5.36</v>
      </c>
      <c r="S8560">
        <v>5.31</v>
      </c>
      <c r="V8560" t="s">
        <v>4152</v>
      </c>
      <c r="W8560" t="s">
        <v>37</v>
      </c>
      <c r="X8560" t="s">
        <v>1847</v>
      </c>
      <c r="Y8560" t="s">
        <v>4265</v>
      </c>
      <c r="AA8560">
        <v>187.7</v>
      </c>
      <c r="AB8560">
        <v>182.72</v>
      </c>
    </row>
    <row r="8561" spans="1:28" x14ac:dyDescent="0.25">
      <c r="A8561" t="s">
        <v>950</v>
      </c>
      <c r="B8561" t="s">
        <v>31</v>
      </c>
      <c r="C8561" t="s">
        <v>4629</v>
      </c>
      <c r="D8561">
        <v>10.32</v>
      </c>
      <c r="E8561" t="s">
        <v>393</v>
      </c>
      <c r="F8561" t="s">
        <v>34</v>
      </c>
      <c r="G8561" t="s">
        <v>35</v>
      </c>
      <c r="H8561" t="s">
        <v>4153</v>
      </c>
      <c r="I8561">
        <v>93.313999999999993</v>
      </c>
      <c r="J8561">
        <v>94.879000000000005</v>
      </c>
      <c r="K8561">
        <v>177</v>
      </c>
      <c r="L8561">
        <v>162</v>
      </c>
      <c r="M8561" t="s">
        <v>1909</v>
      </c>
      <c r="N8561" t="s">
        <v>42</v>
      </c>
      <c r="O8561">
        <v>0</v>
      </c>
      <c r="P8561">
        <v>0</v>
      </c>
      <c r="Q8561" t="s">
        <v>2154</v>
      </c>
      <c r="R8561">
        <v>5.41</v>
      </c>
      <c r="S8561">
        <v>5.26</v>
      </c>
      <c r="V8561" t="s">
        <v>4154</v>
      </c>
      <c r="W8561" t="s">
        <v>37</v>
      </c>
      <c r="X8561" t="s">
        <v>1847</v>
      </c>
      <c r="Y8561" t="s">
        <v>4265</v>
      </c>
      <c r="AA8561">
        <v>189.7</v>
      </c>
      <c r="AB8561">
        <v>174.67</v>
      </c>
    </row>
    <row r="8562" spans="1:28" x14ac:dyDescent="0.25">
      <c r="A8562" t="s">
        <v>977</v>
      </c>
      <c r="B8562" t="s">
        <v>31</v>
      </c>
      <c r="C8562" t="s">
        <v>4629</v>
      </c>
      <c r="D8562">
        <v>10.25</v>
      </c>
      <c r="E8562" t="s">
        <v>322</v>
      </c>
      <c r="F8562" t="s">
        <v>34</v>
      </c>
      <c r="G8562" t="s">
        <v>35</v>
      </c>
      <c r="H8562" t="s">
        <v>4155</v>
      </c>
      <c r="I8562">
        <v>91.412999999999997</v>
      </c>
      <c r="J8562">
        <v>91.927999999999997</v>
      </c>
      <c r="K8562">
        <v>170</v>
      </c>
      <c r="L8562">
        <v>165</v>
      </c>
      <c r="M8562" t="s">
        <v>1909</v>
      </c>
      <c r="N8562" t="s">
        <v>42</v>
      </c>
      <c r="O8562">
        <v>3000000</v>
      </c>
      <c r="P8562">
        <v>0</v>
      </c>
      <c r="Q8562" t="s">
        <v>2154</v>
      </c>
      <c r="R8562">
        <v>5.34</v>
      </c>
      <c r="S8562">
        <v>5.29</v>
      </c>
      <c r="V8562" t="s">
        <v>4156</v>
      </c>
      <c r="W8562" t="s">
        <v>37</v>
      </c>
      <c r="X8562" t="s">
        <v>1847</v>
      </c>
      <c r="Y8562" t="s">
        <v>4265</v>
      </c>
      <c r="AA8562">
        <v>182.6</v>
      </c>
      <c r="AB8562">
        <v>177.61</v>
      </c>
    </row>
    <row r="8563" spans="1:28" x14ac:dyDescent="0.25">
      <c r="A8563" t="s">
        <v>951</v>
      </c>
      <c r="B8563" t="s">
        <v>31</v>
      </c>
      <c r="C8563" t="s">
        <v>4629</v>
      </c>
      <c r="D8563">
        <v>10.199999999999999</v>
      </c>
      <c r="E8563" t="s">
        <v>338</v>
      </c>
      <c r="F8563" t="s">
        <v>34</v>
      </c>
      <c r="G8563" t="s">
        <v>35</v>
      </c>
      <c r="H8563" t="s">
        <v>4157</v>
      </c>
      <c r="I8563">
        <v>87.177999999999997</v>
      </c>
      <c r="J8563">
        <v>87.69</v>
      </c>
      <c r="K8563">
        <v>175</v>
      </c>
      <c r="L8563">
        <v>170</v>
      </c>
      <c r="M8563" t="s">
        <v>1909</v>
      </c>
      <c r="N8563" t="s">
        <v>42</v>
      </c>
      <c r="O8563">
        <v>3000000</v>
      </c>
      <c r="P8563">
        <v>0</v>
      </c>
      <c r="Q8563" t="s">
        <v>2154</v>
      </c>
      <c r="R8563">
        <v>5.39</v>
      </c>
      <c r="S8563">
        <v>5.34</v>
      </c>
      <c r="V8563" t="s">
        <v>4158</v>
      </c>
      <c r="W8563" t="s">
        <v>37</v>
      </c>
      <c r="X8563" t="s">
        <v>1847</v>
      </c>
      <c r="Y8563" t="s">
        <v>4265</v>
      </c>
      <c r="AA8563">
        <v>186.6</v>
      </c>
      <c r="AB8563">
        <v>181.56</v>
      </c>
    </row>
    <row r="8564" spans="1:28" x14ac:dyDescent="0.25">
      <c r="A8564" t="s">
        <v>873</v>
      </c>
      <c r="B8564" t="s">
        <v>31</v>
      </c>
      <c r="C8564" t="s">
        <v>4629</v>
      </c>
      <c r="D8564">
        <v>10.73</v>
      </c>
      <c r="E8564" t="s">
        <v>832</v>
      </c>
      <c r="F8564" t="s">
        <v>34</v>
      </c>
      <c r="G8564" t="s">
        <v>35</v>
      </c>
      <c r="H8564" t="s">
        <v>3940</v>
      </c>
      <c r="I8564">
        <v>91.941000000000003</v>
      </c>
      <c r="J8564">
        <v>92.48</v>
      </c>
      <c r="K8564">
        <v>182</v>
      </c>
      <c r="L8564">
        <v>177</v>
      </c>
      <c r="M8564" t="s">
        <v>1909</v>
      </c>
      <c r="N8564" t="s">
        <v>42</v>
      </c>
      <c r="O8564">
        <v>2000000</v>
      </c>
      <c r="P8564">
        <v>3000000</v>
      </c>
      <c r="Q8564" t="s">
        <v>2154</v>
      </c>
      <c r="R8564">
        <v>5.46</v>
      </c>
      <c r="S8564">
        <v>5.41</v>
      </c>
      <c r="V8564" t="s">
        <v>3941</v>
      </c>
      <c r="W8564" t="s">
        <v>37</v>
      </c>
      <c r="X8564" t="s">
        <v>1847</v>
      </c>
      <c r="Y8564" t="s">
        <v>4265</v>
      </c>
      <c r="Z8564" t="s">
        <v>43</v>
      </c>
      <c r="AA8564">
        <v>192.7</v>
      </c>
      <c r="AB8564">
        <v>187.66</v>
      </c>
    </row>
    <row r="8565" spans="1:28" x14ac:dyDescent="0.25">
      <c r="A8565" t="s">
        <v>952</v>
      </c>
      <c r="B8565" t="s">
        <v>31</v>
      </c>
      <c r="C8565" t="s">
        <v>4629</v>
      </c>
      <c r="D8565">
        <v>10.82</v>
      </c>
      <c r="E8565" t="s">
        <v>405</v>
      </c>
      <c r="F8565" t="s">
        <v>34</v>
      </c>
      <c r="G8565" t="s">
        <v>35</v>
      </c>
      <c r="H8565" t="s">
        <v>4159</v>
      </c>
      <c r="I8565">
        <v>90.641000000000005</v>
      </c>
      <c r="J8565">
        <v>91.183999999999997</v>
      </c>
      <c r="K8565">
        <v>172</v>
      </c>
      <c r="L8565">
        <v>167</v>
      </c>
      <c r="M8565" t="s">
        <v>1909</v>
      </c>
      <c r="N8565" t="s">
        <v>42</v>
      </c>
      <c r="O8565">
        <v>3000000</v>
      </c>
      <c r="P8565">
        <v>0</v>
      </c>
      <c r="Q8565" t="s">
        <v>2154</v>
      </c>
      <c r="R8565">
        <v>5.36</v>
      </c>
      <c r="S8565">
        <v>5.31</v>
      </c>
      <c r="V8565" t="s">
        <v>4160</v>
      </c>
      <c r="W8565" t="s">
        <v>37</v>
      </c>
      <c r="X8565" t="s">
        <v>1847</v>
      </c>
      <c r="Y8565" t="s">
        <v>4265</v>
      </c>
      <c r="AA8565">
        <v>182.3</v>
      </c>
      <c r="AB8565">
        <v>177.26</v>
      </c>
    </row>
    <row r="8566" spans="1:28" x14ac:dyDescent="0.25">
      <c r="A8566" t="s">
        <v>874</v>
      </c>
      <c r="B8566" t="s">
        <v>31</v>
      </c>
      <c r="C8566" t="s">
        <v>4629</v>
      </c>
      <c r="D8566">
        <v>11.3</v>
      </c>
      <c r="E8566" t="s">
        <v>342</v>
      </c>
      <c r="F8566" t="s">
        <v>34</v>
      </c>
      <c r="G8566" t="s">
        <v>35</v>
      </c>
      <c r="H8566" t="s">
        <v>3998</v>
      </c>
      <c r="I8566">
        <v>96.284000000000006</v>
      </c>
      <c r="J8566">
        <v>97.423000000000002</v>
      </c>
      <c r="K8566">
        <v>184</v>
      </c>
      <c r="L8566">
        <v>174</v>
      </c>
      <c r="M8566" t="s">
        <v>1909</v>
      </c>
      <c r="N8566" t="s">
        <v>42</v>
      </c>
      <c r="O8566">
        <v>0</v>
      </c>
      <c r="P8566">
        <v>0</v>
      </c>
      <c r="Q8566" t="s">
        <v>2124</v>
      </c>
      <c r="R8566">
        <v>5.48</v>
      </c>
      <c r="S8566">
        <v>5.38</v>
      </c>
      <c r="V8566" t="s">
        <v>3999</v>
      </c>
      <c r="W8566" t="s">
        <v>37</v>
      </c>
      <c r="X8566" t="s">
        <v>1847</v>
      </c>
      <c r="Y8566" t="s">
        <v>4265</v>
      </c>
      <c r="AA8566">
        <v>193.7</v>
      </c>
      <c r="AB8566">
        <v>183.71</v>
      </c>
    </row>
    <row r="8567" spans="1:28" x14ac:dyDescent="0.25">
      <c r="A8567" t="s">
        <v>953</v>
      </c>
      <c r="B8567" t="s">
        <v>31</v>
      </c>
      <c r="C8567" t="s">
        <v>4629</v>
      </c>
      <c r="D8567">
        <v>10.97</v>
      </c>
      <c r="E8567" t="s">
        <v>338</v>
      </c>
      <c r="F8567" t="s">
        <v>34</v>
      </c>
      <c r="G8567" t="s">
        <v>35</v>
      </c>
      <c r="H8567" t="s">
        <v>4161</v>
      </c>
      <c r="I8567">
        <v>90.376000000000005</v>
      </c>
      <c r="J8567">
        <v>90.927000000000007</v>
      </c>
      <c r="K8567">
        <v>175</v>
      </c>
      <c r="L8567">
        <v>170</v>
      </c>
      <c r="M8567" t="s">
        <v>1909</v>
      </c>
      <c r="N8567" t="s">
        <v>42</v>
      </c>
      <c r="O8567">
        <v>3000000</v>
      </c>
      <c r="P8567">
        <v>0</v>
      </c>
      <c r="Q8567" t="s">
        <v>2154</v>
      </c>
      <c r="R8567">
        <v>5.39</v>
      </c>
      <c r="S8567">
        <v>5.34</v>
      </c>
      <c r="V8567" t="s">
        <v>4162</v>
      </c>
      <c r="W8567" t="s">
        <v>37</v>
      </c>
      <c r="X8567" t="s">
        <v>1847</v>
      </c>
      <c r="Y8567" t="s">
        <v>4265</v>
      </c>
      <c r="AA8567">
        <v>184.5</v>
      </c>
      <c r="AB8567">
        <v>179.5</v>
      </c>
    </row>
    <row r="8568" spans="1:28" x14ac:dyDescent="0.25">
      <c r="A8568" t="s">
        <v>984</v>
      </c>
      <c r="B8568" t="s">
        <v>31</v>
      </c>
      <c r="C8568" t="s">
        <v>4629</v>
      </c>
      <c r="D8568">
        <v>14.25</v>
      </c>
      <c r="E8568" t="s">
        <v>338</v>
      </c>
      <c r="F8568" t="s">
        <v>34</v>
      </c>
      <c r="G8568" t="s">
        <v>35</v>
      </c>
      <c r="H8568" t="s">
        <v>4163</v>
      </c>
      <c r="I8568">
        <v>85.825999999999993</v>
      </c>
      <c r="J8568">
        <v>87.27</v>
      </c>
      <c r="K8568">
        <v>180</v>
      </c>
      <c r="L8568">
        <v>170</v>
      </c>
      <c r="M8568" t="s">
        <v>1909</v>
      </c>
      <c r="N8568" t="s">
        <v>42</v>
      </c>
      <c r="O8568">
        <v>0</v>
      </c>
      <c r="P8568">
        <v>0</v>
      </c>
      <c r="Q8568" t="s">
        <v>2154</v>
      </c>
      <c r="R8568">
        <v>5.44</v>
      </c>
      <c r="S8568">
        <v>5.34</v>
      </c>
      <c r="V8568" t="s">
        <v>4164</v>
      </c>
      <c r="W8568" t="s">
        <v>37</v>
      </c>
      <c r="X8568" t="s">
        <v>1847</v>
      </c>
      <c r="Y8568" t="s">
        <v>4265</v>
      </c>
      <c r="AA8568">
        <v>187.6</v>
      </c>
      <c r="AB8568">
        <v>177.57</v>
      </c>
    </row>
    <row r="8569" spans="1:28" x14ac:dyDescent="0.25">
      <c r="A8569" t="s">
        <v>875</v>
      </c>
      <c r="B8569" t="s">
        <v>31</v>
      </c>
      <c r="C8569" t="s">
        <v>4629</v>
      </c>
      <c r="D8569">
        <v>11.08</v>
      </c>
      <c r="E8569" t="s">
        <v>832</v>
      </c>
      <c r="F8569" t="s">
        <v>34</v>
      </c>
      <c r="G8569" t="s">
        <v>35</v>
      </c>
      <c r="H8569" t="s">
        <v>3942</v>
      </c>
      <c r="I8569">
        <v>92.403000000000006</v>
      </c>
      <c r="J8569">
        <v>92.959000000000003</v>
      </c>
      <c r="K8569">
        <v>182</v>
      </c>
      <c r="L8569">
        <v>177</v>
      </c>
      <c r="M8569" t="s">
        <v>1909</v>
      </c>
      <c r="N8569" t="s">
        <v>42</v>
      </c>
      <c r="O8569">
        <v>3000000</v>
      </c>
      <c r="P8569">
        <v>2000000</v>
      </c>
      <c r="Q8569" t="s">
        <v>2154</v>
      </c>
      <c r="R8569">
        <v>5.46</v>
      </c>
      <c r="S8569">
        <v>5.41</v>
      </c>
      <c r="V8569" t="s">
        <v>3943</v>
      </c>
      <c r="W8569" t="s">
        <v>37</v>
      </c>
      <c r="X8569" t="s">
        <v>1847</v>
      </c>
      <c r="Y8569" t="s">
        <v>4265</v>
      </c>
      <c r="AA8569">
        <v>191.5</v>
      </c>
      <c r="AB8569">
        <v>186.45</v>
      </c>
    </row>
    <row r="8570" spans="1:28" x14ac:dyDescent="0.25">
      <c r="A8570" t="s">
        <v>876</v>
      </c>
      <c r="B8570" t="s">
        <v>31</v>
      </c>
      <c r="C8570" t="s">
        <v>4629</v>
      </c>
      <c r="D8570">
        <v>10.25</v>
      </c>
      <c r="E8570" t="s">
        <v>829</v>
      </c>
      <c r="F8570" t="s">
        <v>34</v>
      </c>
      <c r="G8570" t="s">
        <v>35</v>
      </c>
      <c r="H8570" t="s">
        <v>3944</v>
      </c>
      <c r="I8570">
        <v>85.882999999999996</v>
      </c>
      <c r="J8570">
        <v>86.915999999999997</v>
      </c>
      <c r="K8570">
        <v>224</v>
      </c>
      <c r="L8570">
        <v>214</v>
      </c>
      <c r="M8570" t="s">
        <v>1909</v>
      </c>
      <c r="N8570" t="s">
        <v>42</v>
      </c>
      <c r="O8570">
        <v>3000000</v>
      </c>
      <c r="P8570">
        <v>0</v>
      </c>
      <c r="Q8570" t="s">
        <v>2154</v>
      </c>
      <c r="R8570">
        <v>5.88</v>
      </c>
      <c r="S8570">
        <v>5.78</v>
      </c>
      <c r="V8570" t="s">
        <v>3945</v>
      </c>
      <c r="W8570" t="s">
        <v>37</v>
      </c>
      <c r="X8570" t="s">
        <v>1847</v>
      </c>
      <c r="Y8570" t="s">
        <v>4265</v>
      </c>
      <c r="AA8570">
        <v>233.2</v>
      </c>
      <c r="AB8570">
        <v>223.21</v>
      </c>
    </row>
    <row r="8571" spans="1:28" x14ac:dyDescent="0.25">
      <c r="A8571" t="s">
        <v>877</v>
      </c>
      <c r="B8571" t="s">
        <v>31</v>
      </c>
      <c r="C8571" t="s">
        <v>4629</v>
      </c>
      <c r="D8571">
        <v>10.96</v>
      </c>
      <c r="E8571" t="s">
        <v>342</v>
      </c>
      <c r="F8571" t="s">
        <v>34</v>
      </c>
      <c r="G8571" t="s">
        <v>35</v>
      </c>
      <c r="H8571" t="s">
        <v>4002</v>
      </c>
      <c r="I8571">
        <v>88.978999999999999</v>
      </c>
      <c r="J8571">
        <v>90.082999999999998</v>
      </c>
      <c r="K8571">
        <v>179</v>
      </c>
      <c r="L8571">
        <v>169</v>
      </c>
      <c r="M8571" t="s">
        <v>1909</v>
      </c>
      <c r="N8571" t="s">
        <v>42</v>
      </c>
      <c r="O8571">
        <v>3000000</v>
      </c>
      <c r="P8571">
        <v>0</v>
      </c>
      <c r="Q8571" t="s">
        <v>2124</v>
      </c>
      <c r="R8571">
        <v>5.43</v>
      </c>
      <c r="S8571">
        <v>5.33</v>
      </c>
      <c r="V8571" t="s">
        <v>4003</v>
      </c>
      <c r="W8571" t="s">
        <v>37</v>
      </c>
      <c r="X8571" t="s">
        <v>1847</v>
      </c>
      <c r="Y8571" t="s">
        <v>4265</v>
      </c>
      <c r="AA8571">
        <v>187.9</v>
      </c>
      <c r="AB8571">
        <v>177.92</v>
      </c>
    </row>
    <row r="8572" spans="1:28" x14ac:dyDescent="0.25">
      <c r="A8572" t="s">
        <v>878</v>
      </c>
      <c r="B8572" t="s">
        <v>31</v>
      </c>
      <c r="C8572" t="s">
        <v>4629</v>
      </c>
      <c r="D8572">
        <v>1.75</v>
      </c>
      <c r="E8572" t="s">
        <v>832</v>
      </c>
      <c r="F8572" t="s">
        <v>34</v>
      </c>
      <c r="G8572" t="s">
        <v>35</v>
      </c>
      <c r="H8572" t="s">
        <v>3946</v>
      </c>
      <c r="I8572">
        <v>101.426</v>
      </c>
      <c r="J8572">
        <v>101.51300000000001</v>
      </c>
      <c r="K8572">
        <v>74</v>
      </c>
      <c r="L8572">
        <v>69</v>
      </c>
      <c r="M8572" t="s">
        <v>1844</v>
      </c>
      <c r="N8572" t="s">
        <v>48</v>
      </c>
      <c r="O8572">
        <v>3000000</v>
      </c>
      <c r="P8572">
        <v>3000000</v>
      </c>
      <c r="Q8572" t="s">
        <v>2154</v>
      </c>
      <c r="R8572">
        <v>3.42</v>
      </c>
      <c r="S8572">
        <v>3.37</v>
      </c>
      <c r="V8572" t="s">
        <v>3947</v>
      </c>
      <c r="W8572" t="s">
        <v>37</v>
      </c>
      <c r="X8572" t="s">
        <v>1847</v>
      </c>
      <c r="Y8572" t="s">
        <v>4265</v>
      </c>
      <c r="AA8572">
        <v>74</v>
      </c>
      <c r="AB8572">
        <v>68.97</v>
      </c>
    </row>
    <row r="8573" spans="1:28" x14ac:dyDescent="0.25">
      <c r="A8573" t="s">
        <v>978</v>
      </c>
      <c r="B8573" t="s">
        <v>31</v>
      </c>
      <c r="C8573" t="s">
        <v>4629</v>
      </c>
      <c r="D8573">
        <v>11.47</v>
      </c>
      <c r="E8573" t="s">
        <v>322</v>
      </c>
      <c r="F8573" t="s">
        <v>34</v>
      </c>
      <c r="G8573" t="s">
        <v>35</v>
      </c>
      <c r="H8573" t="s">
        <v>4165</v>
      </c>
      <c r="I8573">
        <v>87.576999999999998</v>
      </c>
      <c r="J8573">
        <v>88.153999999999996</v>
      </c>
      <c r="K8573">
        <v>170</v>
      </c>
      <c r="L8573">
        <v>165</v>
      </c>
      <c r="M8573" t="s">
        <v>1909</v>
      </c>
      <c r="N8573" t="s">
        <v>42</v>
      </c>
      <c r="O8573">
        <v>3000000</v>
      </c>
      <c r="P8573">
        <v>0</v>
      </c>
      <c r="Q8573" t="s">
        <v>2154</v>
      </c>
      <c r="R8573">
        <v>5.34</v>
      </c>
      <c r="S8573">
        <v>5.29</v>
      </c>
      <c r="V8573" t="s">
        <v>4166</v>
      </c>
      <c r="W8573" t="s">
        <v>37</v>
      </c>
      <c r="X8573" t="s">
        <v>1847</v>
      </c>
      <c r="Y8573" t="s">
        <v>4265</v>
      </c>
      <c r="AA8573">
        <v>176.2</v>
      </c>
      <c r="AB8573">
        <v>171.14</v>
      </c>
    </row>
    <row r="8574" spans="1:28" x14ac:dyDescent="0.25">
      <c r="A8574" t="s">
        <v>1264</v>
      </c>
      <c r="B8574" t="s">
        <v>31</v>
      </c>
      <c r="C8574" t="s">
        <v>4629</v>
      </c>
      <c r="D8574">
        <v>1.18</v>
      </c>
      <c r="E8574" t="s">
        <v>405</v>
      </c>
      <c r="F8574" t="s">
        <v>34</v>
      </c>
      <c r="G8574" t="s">
        <v>35</v>
      </c>
      <c r="H8574" t="s">
        <v>2270</v>
      </c>
      <c r="I8574">
        <v>99.762</v>
      </c>
      <c r="J8574">
        <v>99.820999999999998</v>
      </c>
      <c r="K8574">
        <v>55</v>
      </c>
      <c r="L8574">
        <v>50</v>
      </c>
      <c r="M8574" t="s">
        <v>2632</v>
      </c>
      <c r="N8574" t="s">
        <v>68</v>
      </c>
      <c r="O8574">
        <v>5000000</v>
      </c>
      <c r="P8574">
        <v>5000000</v>
      </c>
      <c r="Q8574" t="s">
        <v>2154</v>
      </c>
      <c r="R8574">
        <v>3.2</v>
      </c>
      <c r="S8574">
        <v>3.15</v>
      </c>
      <c r="V8574" t="s">
        <v>2271</v>
      </c>
      <c r="W8574" t="s">
        <v>37</v>
      </c>
      <c r="X8574" t="s">
        <v>1847</v>
      </c>
      <c r="Y8574" t="s">
        <v>4265</v>
      </c>
      <c r="AA8574">
        <v>54.5</v>
      </c>
      <c r="AB8574">
        <v>49.5</v>
      </c>
    </row>
    <row r="8575" spans="1:28" x14ac:dyDescent="0.25">
      <c r="A8575" t="s">
        <v>954</v>
      </c>
      <c r="B8575" t="s">
        <v>31</v>
      </c>
      <c r="C8575" t="s">
        <v>4629</v>
      </c>
      <c r="D8575">
        <v>11.24</v>
      </c>
      <c r="E8575" t="s">
        <v>405</v>
      </c>
      <c r="F8575" t="s">
        <v>34</v>
      </c>
      <c r="G8575" t="s">
        <v>35</v>
      </c>
      <c r="H8575" t="s">
        <v>4167</v>
      </c>
      <c r="I8575">
        <v>84.518000000000001</v>
      </c>
      <c r="J8575">
        <v>85.081999999999994</v>
      </c>
      <c r="K8575">
        <v>172</v>
      </c>
      <c r="L8575">
        <v>167</v>
      </c>
      <c r="M8575" t="s">
        <v>1909</v>
      </c>
      <c r="N8575" t="s">
        <v>42</v>
      </c>
      <c r="O8575">
        <v>3000000</v>
      </c>
      <c r="P8575">
        <v>2000000</v>
      </c>
      <c r="Q8575" t="s">
        <v>2154</v>
      </c>
      <c r="R8575">
        <v>5.36</v>
      </c>
      <c r="S8575">
        <v>5.31</v>
      </c>
      <c r="V8575" t="s">
        <v>4168</v>
      </c>
      <c r="W8575" t="s">
        <v>37</v>
      </c>
      <c r="X8575" t="s">
        <v>1847</v>
      </c>
      <c r="Y8575" t="s">
        <v>4265</v>
      </c>
      <c r="AA8575">
        <v>177.8</v>
      </c>
      <c r="AB8575">
        <v>172.78</v>
      </c>
    </row>
    <row r="8576" spans="1:28" x14ac:dyDescent="0.25">
      <c r="A8576" t="s">
        <v>1780</v>
      </c>
      <c r="B8576" t="s">
        <v>31</v>
      </c>
      <c r="C8576" t="s">
        <v>4629</v>
      </c>
      <c r="D8576">
        <v>0.94</v>
      </c>
      <c r="E8576" t="s">
        <v>832</v>
      </c>
      <c r="F8576" t="s">
        <v>34</v>
      </c>
      <c r="G8576" t="s">
        <v>35</v>
      </c>
      <c r="H8576" t="s">
        <v>2272</v>
      </c>
      <c r="I8576">
        <v>100.36499999999999</v>
      </c>
      <c r="J8576">
        <v>100.41200000000001</v>
      </c>
      <c r="K8576">
        <v>67</v>
      </c>
      <c r="L8576">
        <v>62</v>
      </c>
      <c r="M8576" t="s">
        <v>2632</v>
      </c>
      <c r="N8576" t="s">
        <v>68</v>
      </c>
      <c r="O8576">
        <v>5000000</v>
      </c>
      <c r="P8576">
        <v>0</v>
      </c>
      <c r="Q8576" t="s">
        <v>2154</v>
      </c>
      <c r="R8576">
        <v>3.32</v>
      </c>
      <c r="S8576">
        <v>3.27</v>
      </c>
      <c r="V8576" t="s">
        <v>2273</v>
      </c>
      <c r="W8576" t="s">
        <v>37</v>
      </c>
      <c r="X8576" t="s">
        <v>1847</v>
      </c>
      <c r="Y8576" t="s">
        <v>4265</v>
      </c>
      <c r="Z8576" t="s">
        <v>43</v>
      </c>
      <c r="AA8576">
        <v>66.900000000000006</v>
      </c>
      <c r="AB8576">
        <v>61.91</v>
      </c>
    </row>
    <row r="8577" spans="1:28" x14ac:dyDescent="0.25">
      <c r="A8577" t="s">
        <v>955</v>
      </c>
      <c r="B8577" t="s">
        <v>31</v>
      </c>
      <c r="C8577" t="s">
        <v>4629</v>
      </c>
      <c r="D8577">
        <v>11.46</v>
      </c>
      <c r="E8577" t="s">
        <v>405</v>
      </c>
      <c r="F8577" t="s">
        <v>34</v>
      </c>
      <c r="G8577" t="s">
        <v>35</v>
      </c>
      <c r="H8577" t="s">
        <v>4169</v>
      </c>
      <c r="I8577">
        <v>90.031999999999996</v>
      </c>
      <c r="J8577">
        <v>90.608000000000004</v>
      </c>
      <c r="K8577">
        <v>172</v>
      </c>
      <c r="L8577">
        <v>167</v>
      </c>
      <c r="M8577" t="s">
        <v>1909</v>
      </c>
      <c r="N8577" t="s">
        <v>42</v>
      </c>
      <c r="O8577">
        <v>3000000</v>
      </c>
      <c r="P8577">
        <v>0</v>
      </c>
      <c r="Q8577" t="s">
        <v>2154</v>
      </c>
      <c r="R8577">
        <v>5.36</v>
      </c>
      <c r="S8577">
        <v>5.31</v>
      </c>
      <c r="V8577" t="s">
        <v>4170</v>
      </c>
      <c r="W8577" t="s">
        <v>37</v>
      </c>
      <c r="X8577" t="s">
        <v>1847</v>
      </c>
      <c r="Y8577" t="s">
        <v>4265</v>
      </c>
      <c r="AA8577">
        <v>179.4</v>
      </c>
      <c r="AB8577">
        <v>174.42</v>
      </c>
    </row>
    <row r="8578" spans="1:28" x14ac:dyDescent="0.25">
      <c r="A8578" t="s">
        <v>979</v>
      </c>
      <c r="B8578" t="s">
        <v>31</v>
      </c>
      <c r="C8578" t="s">
        <v>4629</v>
      </c>
      <c r="D8578">
        <v>7.73</v>
      </c>
      <c r="E8578" t="s">
        <v>322</v>
      </c>
      <c r="F8578" t="s">
        <v>34</v>
      </c>
      <c r="G8578" t="s">
        <v>35</v>
      </c>
      <c r="H8578" t="s">
        <v>4171</v>
      </c>
      <c r="I8578">
        <v>99.326999999999998</v>
      </c>
      <c r="J8578">
        <v>99.558999999999997</v>
      </c>
      <c r="K8578">
        <v>132</v>
      </c>
      <c r="L8578">
        <v>129</v>
      </c>
      <c r="M8578" t="s">
        <v>2135</v>
      </c>
      <c r="N8578" t="s">
        <v>462</v>
      </c>
      <c r="O8578">
        <v>3000000</v>
      </c>
      <c r="P8578">
        <v>3000000</v>
      </c>
      <c r="Q8578" t="s">
        <v>2154</v>
      </c>
      <c r="R8578">
        <v>4.66</v>
      </c>
      <c r="S8578">
        <v>4.63</v>
      </c>
      <c r="V8578" t="s">
        <v>4172</v>
      </c>
      <c r="W8578" t="s">
        <v>37</v>
      </c>
      <c r="X8578" t="s">
        <v>1847</v>
      </c>
      <c r="Y8578" t="s">
        <v>4265</v>
      </c>
      <c r="AA8578">
        <v>130.4</v>
      </c>
      <c r="AB8578">
        <v>127.37</v>
      </c>
    </row>
    <row r="8579" spans="1:28" x14ac:dyDescent="0.25">
      <c r="A8579" t="s">
        <v>956</v>
      </c>
      <c r="B8579" t="s">
        <v>31</v>
      </c>
      <c r="C8579" t="s">
        <v>4629</v>
      </c>
      <c r="D8579">
        <v>2.61</v>
      </c>
      <c r="E8579" t="s">
        <v>338</v>
      </c>
      <c r="F8579" t="s">
        <v>34</v>
      </c>
      <c r="G8579" t="s">
        <v>35</v>
      </c>
      <c r="H8579" t="s">
        <v>4173</v>
      </c>
      <c r="I8579">
        <v>100.208</v>
      </c>
      <c r="J8579">
        <v>100.286</v>
      </c>
      <c r="K8579">
        <v>72</v>
      </c>
      <c r="L8579">
        <v>69</v>
      </c>
      <c r="M8579" t="s">
        <v>1883</v>
      </c>
      <c r="N8579" t="s">
        <v>63</v>
      </c>
      <c r="O8579">
        <v>3000000</v>
      </c>
      <c r="P8579">
        <v>3000000</v>
      </c>
      <c r="Q8579" t="s">
        <v>2154</v>
      </c>
      <c r="R8579">
        <v>3.47</v>
      </c>
      <c r="S8579">
        <v>3.44</v>
      </c>
      <c r="V8579" t="s">
        <v>4174</v>
      </c>
      <c r="W8579" t="s">
        <v>37</v>
      </c>
      <c r="X8579" t="s">
        <v>1847</v>
      </c>
      <c r="Y8579" t="s">
        <v>4265</v>
      </c>
      <c r="AA8579">
        <v>72.099999999999994</v>
      </c>
      <c r="AB8579">
        <v>69.12</v>
      </c>
    </row>
    <row r="8580" spans="1:28" x14ac:dyDescent="0.25">
      <c r="A8580" t="s">
        <v>957</v>
      </c>
      <c r="B8580" t="s">
        <v>31</v>
      </c>
      <c r="C8580" t="s">
        <v>4629</v>
      </c>
      <c r="D8580">
        <v>4.3</v>
      </c>
      <c r="E8580" t="s">
        <v>338</v>
      </c>
      <c r="F8580" t="s">
        <v>34</v>
      </c>
      <c r="G8580" t="s">
        <v>35</v>
      </c>
      <c r="H8580" t="s">
        <v>4175</v>
      </c>
      <c r="I8580">
        <v>100.04600000000001</v>
      </c>
      <c r="J8580">
        <v>100.175</v>
      </c>
      <c r="K8580">
        <v>95</v>
      </c>
      <c r="L8580">
        <v>92</v>
      </c>
      <c r="M8580" t="s">
        <v>1982</v>
      </c>
      <c r="N8580" t="s">
        <v>222</v>
      </c>
      <c r="O8580">
        <v>5000000</v>
      </c>
      <c r="P8580">
        <v>5000000</v>
      </c>
      <c r="Q8580" t="s">
        <v>2154</v>
      </c>
      <c r="R8580">
        <v>3.89</v>
      </c>
      <c r="S8580">
        <v>3.86</v>
      </c>
      <c r="V8580" t="s">
        <v>4176</v>
      </c>
      <c r="W8580" t="s">
        <v>37</v>
      </c>
      <c r="X8580" t="s">
        <v>1847</v>
      </c>
      <c r="Y8580" t="s">
        <v>4265</v>
      </c>
      <c r="AA8580">
        <v>95.1</v>
      </c>
      <c r="AB8580">
        <v>92.72</v>
      </c>
    </row>
    <row r="8581" spans="1:28" x14ac:dyDescent="0.25">
      <c r="A8581" t="s">
        <v>958</v>
      </c>
      <c r="B8581" t="s">
        <v>31</v>
      </c>
      <c r="C8581" t="s">
        <v>4629</v>
      </c>
      <c r="D8581">
        <v>7.71</v>
      </c>
      <c r="E8581" t="s">
        <v>338</v>
      </c>
      <c r="F8581" t="s">
        <v>34</v>
      </c>
      <c r="G8581" t="s">
        <v>35</v>
      </c>
      <c r="H8581" t="s">
        <v>4177</v>
      </c>
      <c r="I8581">
        <v>98.977999999999994</v>
      </c>
      <c r="J8581">
        <v>99.21</v>
      </c>
      <c r="K8581">
        <v>135</v>
      </c>
      <c r="L8581">
        <v>132</v>
      </c>
      <c r="M8581" t="s">
        <v>2135</v>
      </c>
      <c r="N8581" t="s">
        <v>462</v>
      </c>
      <c r="O8581">
        <v>3000000</v>
      </c>
      <c r="P8581">
        <v>3000000</v>
      </c>
      <c r="Q8581" t="s">
        <v>2154</v>
      </c>
      <c r="R8581">
        <v>4.6900000000000004</v>
      </c>
      <c r="S8581">
        <v>4.66</v>
      </c>
      <c r="V8581" t="s">
        <v>4178</v>
      </c>
      <c r="W8581" t="s">
        <v>37</v>
      </c>
      <c r="X8581" t="s">
        <v>1847</v>
      </c>
      <c r="Y8581" t="s">
        <v>4265</v>
      </c>
      <c r="AA8581">
        <v>133.30000000000001</v>
      </c>
      <c r="AB8581">
        <v>130.26</v>
      </c>
    </row>
    <row r="8582" spans="1:28" x14ac:dyDescent="0.25">
      <c r="A8582" t="s">
        <v>884</v>
      </c>
      <c r="B8582" t="s">
        <v>31</v>
      </c>
      <c r="C8582" t="s">
        <v>4629</v>
      </c>
      <c r="D8582">
        <v>4.04</v>
      </c>
      <c r="E8582" t="s">
        <v>885</v>
      </c>
      <c r="F8582" t="s">
        <v>34</v>
      </c>
      <c r="G8582" t="s">
        <v>35</v>
      </c>
      <c r="H8582" t="s">
        <v>3948</v>
      </c>
      <c r="I8582">
        <v>100.521</v>
      </c>
      <c r="J8582">
        <v>100.724</v>
      </c>
      <c r="K8582">
        <v>107</v>
      </c>
      <c r="L8582">
        <v>102</v>
      </c>
      <c r="M8582" t="s">
        <v>1866</v>
      </c>
      <c r="N8582" t="s">
        <v>60</v>
      </c>
      <c r="O8582">
        <v>3000000</v>
      </c>
      <c r="P8582">
        <v>0</v>
      </c>
      <c r="Q8582" t="s">
        <v>2154</v>
      </c>
      <c r="R8582">
        <v>3.97</v>
      </c>
      <c r="S8582">
        <v>3.92</v>
      </c>
      <c r="V8582" t="s">
        <v>3949</v>
      </c>
      <c r="W8582" t="s">
        <v>37</v>
      </c>
      <c r="X8582" t="s">
        <v>1847</v>
      </c>
      <c r="Y8582" t="s">
        <v>4265</v>
      </c>
      <c r="AA8582">
        <v>105.7</v>
      </c>
      <c r="AB8582">
        <v>100.75</v>
      </c>
    </row>
    <row r="8583" spans="1:28" x14ac:dyDescent="0.25">
      <c r="A8583" t="s">
        <v>886</v>
      </c>
      <c r="B8583" t="s">
        <v>31</v>
      </c>
      <c r="C8583" t="s">
        <v>4629</v>
      </c>
      <c r="D8583">
        <v>5.57</v>
      </c>
      <c r="E8583" t="s">
        <v>345</v>
      </c>
      <c r="F8583" t="s">
        <v>34</v>
      </c>
      <c r="G8583" t="s">
        <v>35</v>
      </c>
      <c r="H8583" t="s">
        <v>3950</v>
      </c>
      <c r="I8583">
        <v>100.084</v>
      </c>
      <c r="J8583">
        <v>100.358</v>
      </c>
      <c r="K8583">
        <v>135</v>
      </c>
      <c r="L8583">
        <v>130</v>
      </c>
      <c r="M8583" t="s">
        <v>1938</v>
      </c>
      <c r="N8583" t="s">
        <v>145</v>
      </c>
      <c r="O8583">
        <v>3000000</v>
      </c>
      <c r="P8583">
        <v>0</v>
      </c>
      <c r="Q8583" t="s">
        <v>2154</v>
      </c>
      <c r="R8583">
        <v>4.4400000000000004</v>
      </c>
      <c r="S8583">
        <v>4.3899999999999997</v>
      </c>
      <c r="V8583" t="s">
        <v>3951</v>
      </c>
      <c r="W8583" t="s">
        <v>37</v>
      </c>
      <c r="X8583" t="s">
        <v>1847</v>
      </c>
      <c r="Y8583" t="s">
        <v>4265</v>
      </c>
      <c r="AA8583">
        <v>131.5</v>
      </c>
      <c r="AB8583">
        <v>127.86</v>
      </c>
    </row>
    <row r="8584" spans="1:28" x14ac:dyDescent="0.25">
      <c r="A8584" t="s">
        <v>887</v>
      </c>
      <c r="B8584" t="s">
        <v>31</v>
      </c>
      <c r="C8584" t="s">
        <v>4629</v>
      </c>
      <c r="D8584">
        <v>4.25</v>
      </c>
      <c r="E8584" t="s">
        <v>888</v>
      </c>
      <c r="F8584" t="s">
        <v>34</v>
      </c>
      <c r="G8584" t="s">
        <v>35</v>
      </c>
      <c r="H8584" t="s">
        <v>4014</v>
      </c>
      <c r="I8584">
        <v>101.06</v>
      </c>
      <c r="J8584">
        <v>101.273</v>
      </c>
      <c r="K8584">
        <v>117</v>
      </c>
      <c r="L8584">
        <v>112</v>
      </c>
      <c r="M8584" t="s">
        <v>1866</v>
      </c>
      <c r="N8584" t="s">
        <v>60</v>
      </c>
      <c r="O8584">
        <v>3000000</v>
      </c>
      <c r="P8584">
        <v>5000000</v>
      </c>
      <c r="Q8584" t="s">
        <v>2154</v>
      </c>
      <c r="R8584">
        <v>4.07</v>
      </c>
      <c r="S8584">
        <v>4.0199999999999996</v>
      </c>
      <c r="V8584" t="s">
        <v>4015</v>
      </c>
      <c r="W8584" t="s">
        <v>37</v>
      </c>
      <c r="X8584" t="s">
        <v>1847</v>
      </c>
      <c r="Y8584" t="s">
        <v>4265</v>
      </c>
      <c r="Z8584" t="s">
        <v>43</v>
      </c>
      <c r="AA8584">
        <v>113.9</v>
      </c>
      <c r="AB8584">
        <v>108.87</v>
      </c>
    </row>
    <row r="8585" spans="1:28" x14ac:dyDescent="0.25">
      <c r="A8585" t="s">
        <v>889</v>
      </c>
      <c r="B8585" t="s">
        <v>31</v>
      </c>
      <c r="C8585" t="s">
        <v>4629</v>
      </c>
      <c r="D8585">
        <v>5.62</v>
      </c>
      <c r="E8585" t="s">
        <v>888</v>
      </c>
      <c r="F8585" t="s">
        <v>34</v>
      </c>
      <c r="G8585" t="s">
        <v>35</v>
      </c>
      <c r="H8585" t="s">
        <v>4016</v>
      </c>
      <c r="I8585">
        <v>100.687</v>
      </c>
      <c r="J8585">
        <v>100.968</v>
      </c>
      <c r="K8585">
        <v>137</v>
      </c>
      <c r="L8585">
        <v>132</v>
      </c>
      <c r="M8585" t="s">
        <v>1972</v>
      </c>
      <c r="N8585" t="s">
        <v>96</v>
      </c>
      <c r="O8585">
        <v>3000000</v>
      </c>
      <c r="P8585">
        <v>5000000</v>
      </c>
      <c r="Q8585" t="s">
        <v>2154</v>
      </c>
      <c r="R8585">
        <v>4.49</v>
      </c>
      <c r="S8585">
        <v>4.4400000000000004</v>
      </c>
      <c r="V8585" t="s">
        <v>4017</v>
      </c>
      <c r="W8585" t="s">
        <v>37</v>
      </c>
      <c r="X8585" t="s">
        <v>1847</v>
      </c>
      <c r="Y8585" t="s">
        <v>4265</v>
      </c>
      <c r="Z8585" t="s">
        <v>43</v>
      </c>
      <c r="AA8585">
        <v>137</v>
      </c>
      <c r="AB8585">
        <v>132</v>
      </c>
    </row>
    <row r="8586" spans="1:28" x14ac:dyDescent="0.25">
      <c r="A8586" t="s">
        <v>890</v>
      </c>
      <c r="B8586" t="s">
        <v>31</v>
      </c>
      <c r="C8586" t="s">
        <v>4629</v>
      </c>
      <c r="D8586">
        <v>7.5</v>
      </c>
      <c r="E8586" t="s">
        <v>888</v>
      </c>
      <c r="F8586" t="s">
        <v>34</v>
      </c>
      <c r="G8586" t="s">
        <v>35</v>
      </c>
      <c r="H8586" t="s">
        <v>4018</v>
      </c>
      <c r="I8586">
        <v>100.28700000000001</v>
      </c>
      <c r="J8586">
        <v>100.663</v>
      </c>
      <c r="K8586">
        <v>159</v>
      </c>
      <c r="L8586">
        <v>154</v>
      </c>
      <c r="M8586" t="s">
        <v>1877</v>
      </c>
      <c r="N8586" t="s">
        <v>46</v>
      </c>
      <c r="O8586">
        <v>3000000</v>
      </c>
      <c r="P8586">
        <v>2000000</v>
      </c>
      <c r="Q8586" t="s">
        <v>2154</v>
      </c>
      <c r="R8586">
        <v>4.8899999999999997</v>
      </c>
      <c r="S8586">
        <v>4.84</v>
      </c>
      <c r="V8586" t="s">
        <v>4019</v>
      </c>
      <c r="W8586" t="s">
        <v>37</v>
      </c>
      <c r="X8586" t="s">
        <v>1847</v>
      </c>
      <c r="Y8586" t="s">
        <v>4265</v>
      </c>
      <c r="AA8586">
        <v>155.9</v>
      </c>
      <c r="AB8586">
        <v>150.94</v>
      </c>
    </row>
    <row r="8587" spans="1:28" x14ac:dyDescent="0.25">
      <c r="A8587" t="s">
        <v>959</v>
      </c>
      <c r="B8587" t="s">
        <v>31</v>
      </c>
      <c r="C8587" t="s">
        <v>4629</v>
      </c>
      <c r="D8587">
        <v>4.26</v>
      </c>
      <c r="E8587" t="s">
        <v>338</v>
      </c>
      <c r="F8587" t="s">
        <v>34</v>
      </c>
      <c r="G8587" t="s">
        <v>35</v>
      </c>
      <c r="H8587" t="s">
        <v>4179</v>
      </c>
      <c r="I8587">
        <v>101.429</v>
      </c>
      <c r="J8587">
        <v>101.643</v>
      </c>
      <c r="K8587">
        <v>97</v>
      </c>
      <c r="L8587">
        <v>92</v>
      </c>
      <c r="M8587" t="s">
        <v>1866</v>
      </c>
      <c r="N8587" t="s">
        <v>60</v>
      </c>
      <c r="O8587">
        <v>5000000</v>
      </c>
      <c r="P8587">
        <v>5000000</v>
      </c>
      <c r="Q8587" t="s">
        <v>2154</v>
      </c>
      <c r="R8587">
        <v>3.87</v>
      </c>
      <c r="S8587">
        <v>3.82</v>
      </c>
      <c r="V8587" t="s">
        <v>4180</v>
      </c>
      <c r="W8587" t="s">
        <v>37</v>
      </c>
      <c r="X8587" t="s">
        <v>1847</v>
      </c>
      <c r="Y8587" t="s">
        <v>4265</v>
      </c>
      <c r="AA8587">
        <v>94.1</v>
      </c>
      <c r="AB8587">
        <v>89.08</v>
      </c>
    </row>
    <row r="8588" spans="1:28" x14ac:dyDescent="0.25">
      <c r="A8588" t="s">
        <v>960</v>
      </c>
      <c r="B8588" t="s">
        <v>31</v>
      </c>
      <c r="C8588" t="s">
        <v>4629</v>
      </c>
      <c r="D8588">
        <v>7.32</v>
      </c>
      <c r="E8588" t="s">
        <v>338</v>
      </c>
      <c r="F8588" t="s">
        <v>34</v>
      </c>
      <c r="G8588" t="s">
        <v>35</v>
      </c>
      <c r="H8588" t="s">
        <v>4181</v>
      </c>
      <c r="I8588">
        <v>100.767</v>
      </c>
      <c r="J8588">
        <v>100.98699999999999</v>
      </c>
      <c r="K8588">
        <v>132</v>
      </c>
      <c r="L8588">
        <v>129</v>
      </c>
      <c r="M8588" t="s">
        <v>1877</v>
      </c>
      <c r="N8588" t="s">
        <v>46</v>
      </c>
      <c r="O8588">
        <v>3000000</v>
      </c>
      <c r="P8588">
        <v>3000000</v>
      </c>
      <c r="Q8588" t="s">
        <v>2154</v>
      </c>
      <c r="R8588">
        <v>4.62</v>
      </c>
      <c r="S8588">
        <v>4.59</v>
      </c>
      <c r="V8588" t="s">
        <v>4182</v>
      </c>
      <c r="W8588" t="s">
        <v>37</v>
      </c>
      <c r="X8588" t="s">
        <v>1847</v>
      </c>
      <c r="Y8588" t="s">
        <v>4265</v>
      </c>
      <c r="AA8588">
        <v>132.19999999999999</v>
      </c>
      <c r="AB8588">
        <v>129.19999999999999</v>
      </c>
    </row>
    <row r="8589" spans="1:28" x14ac:dyDescent="0.25">
      <c r="A8589" t="s">
        <v>961</v>
      </c>
      <c r="B8589" t="s">
        <v>31</v>
      </c>
      <c r="C8589" t="s">
        <v>4629</v>
      </c>
      <c r="D8589">
        <v>14.53</v>
      </c>
      <c r="E8589" t="s">
        <v>338</v>
      </c>
      <c r="F8589" t="s">
        <v>34</v>
      </c>
      <c r="G8589" t="s">
        <v>35</v>
      </c>
      <c r="H8589" t="s">
        <v>4183</v>
      </c>
      <c r="I8589">
        <v>98.963999999999999</v>
      </c>
      <c r="J8589">
        <v>99.694000000000003</v>
      </c>
      <c r="K8589">
        <v>175</v>
      </c>
      <c r="L8589">
        <v>170</v>
      </c>
      <c r="M8589" t="s">
        <v>1909</v>
      </c>
      <c r="N8589" t="s">
        <v>42</v>
      </c>
      <c r="O8589">
        <v>3000000</v>
      </c>
      <c r="P8589">
        <v>2000000</v>
      </c>
      <c r="Q8589" t="s">
        <v>2154</v>
      </c>
      <c r="R8589">
        <v>5.39</v>
      </c>
      <c r="S8589">
        <v>5.34</v>
      </c>
      <c r="V8589" t="s">
        <v>4184</v>
      </c>
      <c r="W8589" t="s">
        <v>37</v>
      </c>
      <c r="X8589" t="s">
        <v>1847</v>
      </c>
      <c r="Y8589" t="s">
        <v>4265</v>
      </c>
      <c r="AA8589">
        <v>174.6</v>
      </c>
      <c r="AB8589">
        <v>169.63</v>
      </c>
    </row>
    <row r="8590" spans="1:28" x14ac:dyDescent="0.25">
      <c r="A8590" t="s">
        <v>891</v>
      </c>
      <c r="B8590" t="s">
        <v>31</v>
      </c>
      <c r="C8590" t="s">
        <v>4629</v>
      </c>
      <c r="D8590">
        <v>6.69</v>
      </c>
      <c r="E8590" t="s">
        <v>832</v>
      </c>
      <c r="F8590" t="s">
        <v>34</v>
      </c>
      <c r="G8590" t="s">
        <v>35</v>
      </c>
      <c r="H8590" t="s">
        <v>3952</v>
      </c>
      <c r="I8590">
        <v>104.304</v>
      </c>
      <c r="J8590">
        <v>104.64</v>
      </c>
      <c r="K8590">
        <v>132</v>
      </c>
      <c r="L8590">
        <v>127</v>
      </c>
      <c r="M8590" t="s">
        <v>2107</v>
      </c>
      <c r="N8590" t="s">
        <v>40</v>
      </c>
      <c r="O8590">
        <v>3000000</v>
      </c>
      <c r="P8590">
        <v>3000000</v>
      </c>
      <c r="Q8590" t="s">
        <v>2154</v>
      </c>
      <c r="R8590">
        <v>4.5599999999999996</v>
      </c>
      <c r="S8590">
        <v>4.51</v>
      </c>
      <c r="V8590" t="s">
        <v>3953</v>
      </c>
      <c r="W8590" t="s">
        <v>37</v>
      </c>
      <c r="X8590" t="s">
        <v>1847</v>
      </c>
      <c r="Y8590" t="s">
        <v>4265</v>
      </c>
      <c r="AA8590">
        <v>133.30000000000001</v>
      </c>
      <c r="AB8590">
        <v>128.26</v>
      </c>
    </row>
    <row r="8591" spans="1:28" x14ac:dyDescent="0.25">
      <c r="A8591" t="s">
        <v>541</v>
      </c>
      <c r="B8591" t="s">
        <v>31</v>
      </c>
      <c r="C8591" t="s">
        <v>4629</v>
      </c>
      <c r="D8591">
        <v>2.0499999999999998</v>
      </c>
      <c r="E8591" t="s">
        <v>543</v>
      </c>
      <c r="F8591" t="s">
        <v>34</v>
      </c>
      <c r="G8591" t="s">
        <v>35</v>
      </c>
      <c r="H8591" t="s">
        <v>4210</v>
      </c>
      <c r="I8591">
        <v>102.758</v>
      </c>
      <c r="J8591">
        <v>102.861</v>
      </c>
      <c r="K8591">
        <v>62</v>
      </c>
      <c r="L8591">
        <v>57</v>
      </c>
      <c r="M8591" t="s">
        <v>1844</v>
      </c>
      <c r="N8591" t="s">
        <v>48</v>
      </c>
      <c r="O8591">
        <v>3000000</v>
      </c>
      <c r="P8591">
        <v>0</v>
      </c>
      <c r="Q8591" t="s">
        <v>2154</v>
      </c>
      <c r="R8591">
        <v>3.3</v>
      </c>
      <c r="S8591">
        <v>3.25</v>
      </c>
      <c r="V8591" t="s">
        <v>4211</v>
      </c>
      <c r="W8591" t="s">
        <v>37</v>
      </c>
      <c r="X8591" t="s">
        <v>1847</v>
      </c>
      <c r="Y8591" t="s">
        <v>4265</v>
      </c>
      <c r="AA8591">
        <v>61.5</v>
      </c>
      <c r="AB8591">
        <v>56.48</v>
      </c>
    </row>
    <row r="8592" spans="1:28" x14ac:dyDescent="0.25">
      <c r="A8592" t="s">
        <v>545</v>
      </c>
      <c r="B8592" t="s">
        <v>31</v>
      </c>
      <c r="C8592" t="s">
        <v>4629</v>
      </c>
      <c r="D8592">
        <v>4.08</v>
      </c>
      <c r="E8592" t="s">
        <v>543</v>
      </c>
      <c r="F8592" t="s">
        <v>34</v>
      </c>
      <c r="G8592" t="s">
        <v>35</v>
      </c>
      <c r="H8592" t="s">
        <v>4213</v>
      </c>
      <c r="I8592">
        <v>104.18</v>
      </c>
      <c r="J8592">
        <v>104.384</v>
      </c>
      <c r="K8592">
        <v>74</v>
      </c>
      <c r="L8592">
        <v>69</v>
      </c>
      <c r="M8592" t="s">
        <v>1866</v>
      </c>
      <c r="N8592" t="s">
        <v>60</v>
      </c>
      <c r="O8592">
        <v>3000000</v>
      </c>
      <c r="P8592">
        <v>3000000</v>
      </c>
      <c r="Q8592" t="s">
        <v>2154</v>
      </c>
      <c r="R8592">
        <v>3.64</v>
      </c>
      <c r="S8592">
        <v>3.59</v>
      </c>
      <c r="V8592" t="s">
        <v>4214</v>
      </c>
      <c r="W8592" t="s">
        <v>37</v>
      </c>
      <c r="X8592" t="s">
        <v>1847</v>
      </c>
      <c r="Y8592" t="s">
        <v>4265</v>
      </c>
      <c r="AA8592">
        <v>73.400000000000006</v>
      </c>
      <c r="AB8592">
        <v>68.430000000000007</v>
      </c>
    </row>
    <row r="8593" spans="1:28" x14ac:dyDescent="0.25">
      <c r="A8593" t="s">
        <v>546</v>
      </c>
      <c r="B8593" t="s">
        <v>31</v>
      </c>
      <c r="C8593" t="s">
        <v>4629</v>
      </c>
      <c r="D8593">
        <v>5.53</v>
      </c>
      <c r="E8593" t="s">
        <v>543</v>
      </c>
      <c r="F8593" t="s">
        <v>34</v>
      </c>
      <c r="G8593" t="s">
        <v>35</v>
      </c>
      <c r="H8593" t="s">
        <v>4215</v>
      </c>
      <c r="I8593">
        <v>105.11</v>
      </c>
      <c r="J8593">
        <v>105.387</v>
      </c>
      <c r="K8593">
        <v>87</v>
      </c>
      <c r="L8593">
        <v>82</v>
      </c>
      <c r="M8593" t="s">
        <v>1938</v>
      </c>
      <c r="N8593" t="s">
        <v>145</v>
      </c>
      <c r="O8593">
        <v>3000000</v>
      </c>
      <c r="P8593">
        <v>8000000</v>
      </c>
      <c r="Q8593" t="s">
        <v>2154</v>
      </c>
      <c r="R8593">
        <v>3.96</v>
      </c>
      <c r="S8593">
        <v>3.91</v>
      </c>
      <c r="V8593" t="s">
        <v>4216</v>
      </c>
      <c r="W8593" t="s">
        <v>37</v>
      </c>
      <c r="X8593" t="s">
        <v>1847</v>
      </c>
      <c r="Y8593" t="s">
        <v>4265</v>
      </c>
      <c r="Z8593" t="s">
        <v>43</v>
      </c>
      <c r="AA8593">
        <v>86.4</v>
      </c>
      <c r="AB8593">
        <v>81.41</v>
      </c>
    </row>
    <row r="8594" spans="1:28" x14ac:dyDescent="0.25">
      <c r="A8594" t="s">
        <v>547</v>
      </c>
      <c r="B8594" t="s">
        <v>31</v>
      </c>
      <c r="C8594" t="s">
        <v>4629</v>
      </c>
      <c r="D8594">
        <v>7.87</v>
      </c>
      <c r="E8594" t="s">
        <v>543</v>
      </c>
      <c r="F8594" t="s">
        <v>34</v>
      </c>
      <c r="G8594" t="s">
        <v>35</v>
      </c>
      <c r="H8594" t="s">
        <v>4217</v>
      </c>
      <c r="I8594">
        <v>106.015</v>
      </c>
      <c r="J8594">
        <v>106.41</v>
      </c>
      <c r="K8594">
        <v>109</v>
      </c>
      <c r="L8594">
        <v>104</v>
      </c>
      <c r="M8594" t="s">
        <v>1877</v>
      </c>
      <c r="N8594" t="s">
        <v>46</v>
      </c>
      <c r="O8594">
        <v>3000000</v>
      </c>
      <c r="P8594">
        <v>3000000</v>
      </c>
      <c r="Q8594" t="s">
        <v>2154</v>
      </c>
      <c r="R8594">
        <v>4.3899999999999997</v>
      </c>
      <c r="S8594">
        <v>4.34</v>
      </c>
      <c r="V8594" t="s">
        <v>4218</v>
      </c>
      <c r="W8594" t="s">
        <v>37</v>
      </c>
      <c r="X8594" t="s">
        <v>1847</v>
      </c>
      <c r="Y8594" t="s">
        <v>4265</v>
      </c>
      <c r="AA8594">
        <v>106.6</v>
      </c>
      <c r="AB8594">
        <v>101.58</v>
      </c>
    </row>
    <row r="8595" spans="1:28" x14ac:dyDescent="0.25">
      <c r="A8595" t="s">
        <v>548</v>
      </c>
      <c r="B8595" t="s">
        <v>31</v>
      </c>
      <c r="C8595" t="s">
        <v>4629</v>
      </c>
      <c r="D8595">
        <v>10.68</v>
      </c>
      <c r="E8595" t="s">
        <v>543</v>
      </c>
      <c r="F8595" t="s">
        <v>34</v>
      </c>
      <c r="G8595" t="s">
        <v>35</v>
      </c>
      <c r="H8595" t="s">
        <v>4219</v>
      </c>
      <c r="I8595">
        <v>107.825</v>
      </c>
      <c r="J8595">
        <v>108.36</v>
      </c>
      <c r="K8595">
        <v>134</v>
      </c>
      <c r="L8595">
        <v>129</v>
      </c>
      <c r="M8595" t="s">
        <v>2988</v>
      </c>
      <c r="N8595" t="s">
        <v>484</v>
      </c>
      <c r="O8595">
        <v>3000000</v>
      </c>
      <c r="P8595">
        <v>0</v>
      </c>
      <c r="Q8595" t="s">
        <v>2154</v>
      </c>
      <c r="R8595">
        <v>4.7699999999999996</v>
      </c>
      <c r="S8595">
        <v>4.72</v>
      </c>
      <c r="V8595" t="s">
        <v>4220</v>
      </c>
      <c r="W8595" t="s">
        <v>37</v>
      </c>
      <c r="X8595" t="s">
        <v>1847</v>
      </c>
      <c r="Y8595" t="s">
        <v>4265</v>
      </c>
      <c r="AA8595">
        <v>130.30000000000001</v>
      </c>
      <c r="AB8595">
        <v>125.25</v>
      </c>
    </row>
    <row r="8596" spans="1:28" x14ac:dyDescent="0.25">
      <c r="A8596" t="s">
        <v>549</v>
      </c>
      <c r="B8596" t="s">
        <v>31</v>
      </c>
      <c r="C8596" t="s">
        <v>4629</v>
      </c>
      <c r="D8596">
        <v>12.02</v>
      </c>
      <c r="E8596" t="s">
        <v>543</v>
      </c>
      <c r="F8596" t="s">
        <v>34</v>
      </c>
      <c r="G8596" t="s">
        <v>35</v>
      </c>
      <c r="H8596" t="s">
        <v>4221</v>
      </c>
      <c r="I8596">
        <v>106.84399999999999</v>
      </c>
      <c r="J8596">
        <v>107.447</v>
      </c>
      <c r="K8596">
        <v>137</v>
      </c>
      <c r="L8596">
        <v>132</v>
      </c>
      <c r="M8596" t="s">
        <v>1909</v>
      </c>
      <c r="N8596" t="s">
        <v>42</v>
      </c>
      <c r="O8596">
        <v>3000000</v>
      </c>
      <c r="P8596">
        <v>0</v>
      </c>
      <c r="Q8596" t="s">
        <v>2154</v>
      </c>
      <c r="R8596">
        <v>5.01</v>
      </c>
      <c r="S8596">
        <v>4.96</v>
      </c>
      <c r="V8596" t="s">
        <v>4222</v>
      </c>
      <c r="W8596" t="s">
        <v>37</v>
      </c>
      <c r="X8596" t="s">
        <v>1847</v>
      </c>
      <c r="Y8596" t="s">
        <v>4265</v>
      </c>
      <c r="AA8596">
        <v>148.5</v>
      </c>
      <c r="AB8596">
        <v>143.44</v>
      </c>
    </row>
    <row r="8597" spans="1:28" x14ac:dyDescent="0.25">
      <c r="A8597" t="s">
        <v>550</v>
      </c>
      <c r="B8597" t="s">
        <v>31</v>
      </c>
      <c r="C8597" t="s">
        <v>4629</v>
      </c>
      <c r="D8597">
        <v>12.75</v>
      </c>
      <c r="E8597" t="s">
        <v>543</v>
      </c>
      <c r="F8597" t="s">
        <v>34</v>
      </c>
      <c r="G8597" t="s">
        <v>35</v>
      </c>
      <c r="H8597" t="s">
        <v>4223</v>
      </c>
      <c r="I8597">
        <v>107.021</v>
      </c>
      <c r="J8597">
        <v>107.661</v>
      </c>
      <c r="K8597">
        <v>139</v>
      </c>
      <c r="L8597">
        <v>134</v>
      </c>
      <c r="M8597" t="s">
        <v>1909</v>
      </c>
      <c r="N8597" t="s">
        <v>42</v>
      </c>
      <c r="O8597">
        <v>3000000</v>
      </c>
      <c r="P8597">
        <v>3000000</v>
      </c>
      <c r="Q8597" t="s">
        <v>2154</v>
      </c>
      <c r="R8597">
        <v>5.03</v>
      </c>
      <c r="S8597">
        <v>4.9800000000000004</v>
      </c>
      <c r="V8597" t="s">
        <v>4224</v>
      </c>
      <c r="W8597" t="s">
        <v>37</v>
      </c>
      <c r="X8597" t="s">
        <v>1847</v>
      </c>
      <c r="Y8597" t="s">
        <v>4265</v>
      </c>
      <c r="AA8597">
        <v>148.1</v>
      </c>
      <c r="AB8597">
        <v>143.09</v>
      </c>
    </row>
    <row r="8598" spans="1:28" x14ac:dyDescent="0.25">
      <c r="A8598" t="s">
        <v>551</v>
      </c>
      <c r="B8598" t="s">
        <v>31</v>
      </c>
      <c r="C8598" t="s">
        <v>4629</v>
      </c>
      <c r="D8598">
        <v>13.82</v>
      </c>
      <c r="E8598" t="s">
        <v>543</v>
      </c>
      <c r="F8598" t="s">
        <v>34</v>
      </c>
      <c r="G8598" t="s">
        <v>35</v>
      </c>
      <c r="H8598" t="s">
        <v>4225</v>
      </c>
      <c r="I8598">
        <v>107.435</v>
      </c>
      <c r="J8598">
        <v>108.129</v>
      </c>
      <c r="K8598">
        <v>140</v>
      </c>
      <c r="L8598">
        <v>135</v>
      </c>
      <c r="M8598" t="s">
        <v>1909</v>
      </c>
      <c r="N8598" t="s">
        <v>42</v>
      </c>
      <c r="O8598">
        <v>3000000</v>
      </c>
      <c r="P8598">
        <v>3000000</v>
      </c>
      <c r="Q8598" t="s">
        <v>2154</v>
      </c>
      <c r="R8598">
        <v>5.04</v>
      </c>
      <c r="S8598">
        <v>4.99</v>
      </c>
      <c r="V8598" t="s">
        <v>4226</v>
      </c>
      <c r="W8598" t="s">
        <v>37</v>
      </c>
      <c r="X8598" t="s">
        <v>1847</v>
      </c>
      <c r="Y8598" t="s">
        <v>4265</v>
      </c>
      <c r="AA8598">
        <v>144.5</v>
      </c>
      <c r="AB8598">
        <v>139.47</v>
      </c>
    </row>
    <row r="8599" spans="1:28" x14ac:dyDescent="0.25">
      <c r="A8599" t="s">
        <v>552</v>
      </c>
      <c r="B8599" t="s">
        <v>31</v>
      </c>
      <c r="C8599" t="s">
        <v>4629</v>
      </c>
      <c r="D8599">
        <v>14.22</v>
      </c>
      <c r="E8599" t="s">
        <v>543</v>
      </c>
      <c r="F8599" t="s">
        <v>34</v>
      </c>
      <c r="G8599" t="s">
        <v>35</v>
      </c>
      <c r="H8599" t="s">
        <v>4227</v>
      </c>
      <c r="I8599">
        <v>110.794</v>
      </c>
      <c r="J8599">
        <v>111.508</v>
      </c>
      <c r="K8599">
        <v>140</v>
      </c>
      <c r="L8599">
        <v>135</v>
      </c>
      <c r="M8599" t="s">
        <v>1909</v>
      </c>
      <c r="N8599" t="s">
        <v>42</v>
      </c>
      <c r="O8599">
        <v>0</v>
      </c>
      <c r="P8599">
        <v>3000000</v>
      </c>
      <c r="Q8599" t="s">
        <v>2154</v>
      </c>
      <c r="R8599">
        <v>5.04</v>
      </c>
      <c r="S8599">
        <v>4.99</v>
      </c>
      <c r="V8599" t="s">
        <v>4228</v>
      </c>
      <c r="W8599" t="s">
        <v>37</v>
      </c>
      <c r="X8599" t="s">
        <v>1847</v>
      </c>
      <c r="Y8599" t="s">
        <v>4265</v>
      </c>
      <c r="Z8599" t="s">
        <v>43</v>
      </c>
      <c r="AA8599">
        <v>144</v>
      </c>
      <c r="AB8599">
        <v>138.96</v>
      </c>
    </row>
    <row r="8600" spans="1:28" x14ac:dyDescent="0.25">
      <c r="A8600" t="s">
        <v>553</v>
      </c>
      <c r="B8600" t="s">
        <v>31</v>
      </c>
      <c r="C8600" t="s">
        <v>4629</v>
      </c>
      <c r="D8600">
        <v>14.31</v>
      </c>
      <c r="E8600" t="s">
        <v>543</v>
      </c>
      <c r="F8600" t="s">
        <v>34</v>
      </c>
      <c r="G8600" t="s">
        <v>35</v>
      </c>
      <c r="H8600" t="s">
        <v>4229</v>
      </c>
      <c r="I8600">
        <v>110.863</v>
      </c>
      <c r="J8600">
        <v>111.58199999999999</v>
      </c>
      <c r="K8600">
        <v>140</v>
      </c>
      <c r="L8600">
        <v>135</v>
      </c>
      <c r="M8600" t="s">
        <v>1909</v>
      </c>
      <c r="N8600" t="s">
        <v>42</v>
      </c>
      <c r="O8600">
        <v>0</v>
      </c>
      <c r="P8600">
        <v>3000000</v>
      </c>
      <c r="Q8600" t="s">
        <v>2154</v>
      </c>
      <c r="R8600">
        <v>5.04</v>
      </c>
      <c r="S8600">
        <v>4.99</v>
      </c>
      <c r="V8600" t="s">
        <v>4230</v>
      </c>
      <c r="W8600" t="s">
        <v>37</v>
      </c>
      <c r="X8600" t="s">
        <v>1847</v>
      </c>
      <c r="Y8600" t="s">
        <v>4265</v>
      </c>
      <c r="Z8600" t="s">
        <v>43</v>
      </c>
      <c r="AA8600">
        <v>143.5</v>
      </c>
      <c r="AB8600">
        <v>138.44999999999999</v>
      </c>
    </row>
    <row r="8601" spans="1:28" x14ac:dyDescent="0.25">
      <c r="A8601" t="s">
        <v>895</v>
      </c>
      <c r="B8601" t="s">
        <v>31</v>
      </c>
      <c r="C8601" t="s">
        <v>4629</v>
      </c>
      <c r="D8601">
        <v>7.14</v>
      </c>
      <c r="E8601" t="s">
        <v>342</v>
      </c>
      <c r="F8601" t="s">
        <v>34</v>
      </c>
      <c r="G8601" t="s">
        <v>35</v>
      </c>
      <c r="H8601" t="s">
        <v>3954</v>
      </c>
      <c r="I8601">
        <v>103.52</v>
      </c>
      <c r="J8601">
        <v>103.878</v>
      </c>
      <c r="K8601">
        <v>137</v>
      </c>
      <c r="L8601">
        <v>132</v>
      </c>
      <c r="M8601" t="s">
        <v>2482</v>
      </c>
      <c r="N8601" t="s">
        <v>736</v>
      </c>
      <c r="O8601">
        <v>3000000</v>
      </c>
      <c r="P8601">
        <v>3000000</v>
      </c>
      <c r="Q8601" t="s">
        <v>2124</v>
      </c>
      <c r="R8601">
        <v>4.6399999999999997</v>
      </c>
      <c r="S8601">
        <v>4.59</v>
      </c>
      <c r="V8601" t="s">
        <v>3955</v>
      </c>
      <c r="W8601" t="s">
        <v>37</v>
      </c>
      <c r="X8601" t="s">
        <v>1847</v>
      </c>
      <c r="Y8601" t="s">
        <v>4265</v>
      </c>
      <c r="AA8601">
        <v>136.69999999999999</v>
      </c>
      <c r="AB8601">
        <v>131.74</v>
      </c>
    </row>
    <row r="8602" spans="1:28" x14ac:dyDescent="0.25">
      <c r="A8602" t="s">
        <v>896</v>
      </c>
      <c r="B8602" t="s">
        <v>31</v>
      </c>
      <c r="C8602" t="s">
        <v>4629</v>
      </c>
      <c r="D8602">
        <v>14.63</v>
      </c>
      <c r="E8602" t="s">
        <v>342</v>
      </c>
      <c r="F8602" t="s">
        <v>34</v>
      </c>
      <c r="G8602" t="s">
        <v>35</v>
      </c>
      <c r="H8602" t="s">
        <v>3956</v>
      </c>
      <c r="I8602">
        <v>102.389</v>
      </c>
      <c r="J8602">
        <v>103.124</v>
      </c>
      <c r="K8602">
        <v>179</v>
      </c>
      <c r="L8602">
        <v>174</v>
      </c>
      <c r="M8602" t="s">
        <v>1909</v>
      </c>
      <c r="N8602" t="s">
        <v>42</v>
      </c>
      <c r="O8602">
        <v>3000000</v>
      </c>
      <c r="P8602">
        <v>0</v>
      </c>
      <c r="Q8602" t="s">
        <v>2124</v>
      </c>
      <c r="R8602">
        <v>5.43</v>
      </c>
      <c r="S8602">
        <v>5.38</v>
      </c>
      <c r="V8602" t="s">
        <v>3957</v>
      </c>
      <c r="W8602" t="s">
        <v>37</v>
      </c>
      <c r="X8602" t="s">
        <v>1847</v>
      </c>
      <c r="Y8602" t="s">
        <v>4265</v>
      </c>
      <c r="AA8602">
        <v>178.3</v>
      </c>
      <c r="AB8602">
        <v>173.26</v>
      </c>
    </row>
    <row r="8603" spans="1:28" x14ac:dyDescent="0.25">
      <c r="A8603" t="s">
        <v>897</v>
      </c>
      <c r="B8603" t="s">
        <v>31</v>
      </c>
      <c r="C8603" t="s">
        <v>4629</v>
      </c>
      <c r="D8603">
        <v>14.5</v>
      </c>
      <c r="E8603" t="s">
        <v>844</v>
      </c>
      <c r="F8603" t="s">
        <v>34</v>
      </c>
      <c r="G8603" t="s">
        <v>35</v>
      </c>
      <c r="H8603" t="s">
        <v>3958</v>
      </c>
      <c r="I8603">
        <v>102.455</v>
      </c>
      <c r="J8603">
        <v>103.18300000000001</v>
      </c>
      <c r="K8603">
        <v>185</v>
      </c>
      <c r="L8603">
        <v>180</v>
      </c>
      <c r="M8603" t="s">
        <v>1909</v>
      </c>
      <c r="N8603" t="s">
        <v>42</v>
      </c>
      <c r="O8603">
        <v>2000000</v>
      </c>
      <c r="P8603">
        <v>0</v>
      </c>
      <c r="Q8603" t="s">
        <v>2154</v>
      </c>
      <c r="R8603">
        <v>5.49</v>
      </c>
      <c r="S8603">
        <v>5.44</v>
      </c>
      <c r="V8603" t="s">
        <v>3959</v>
      </c>
      <c r="W8603" t="s">
        <v>37</v>
      </c>
      <c r="X8603" t="s">
        <v>1847</v>
      </c>
      <c r="Y8603" t="s">
        <v>4265</v>
      </c>
      <c r="AA8603">
        <v>184.1</v>
      </c>
      <c r="AB8603">
        <v>179.1</v>
      </c>
    </row>
    <row r="8604" spans="1:28" x14ac:dyDescent="0.25">
      <c r="A8604" t="s">
        <v>898</v>
      </c>
      <c r="B8604" t="s">
        <v>31</v>
      </c>
      <c r="C8604" t="s">
        <v>4629</v>
      </c>
      <c r="D8604">
        <v>3.34</v>
      </c>
      <c r="E8604" t="s">
        <v>342</v>
      </c>
      <c r="F8604" t="s">
        <v>34</v>
      </c>
      <c r="G8604" t="s">
        <v>35</v>
      </c>
      <c r="H8604" t="s">
        <v>3960</v>
      </c>
      <c r="I8604">
        <v>103.008</v>
      </c>
      <c r="J8604">
        <v>103.175</v>
      </c>
      <c r="K8604">
        <v>94</v>
      </c>
      <c r="L8604">
        <v>89</v>
      </c>
      <c r="M8604" t="s">
        <v>1928</v>
      </c>
      <c r="N8604" t="s">
        <v>36</v>
      </c>
      <c r="O8604">
        <v>5000000</v>
      </c>
      <c r="P8604">
        <v>2000000</v>
      </c>
      <c r="Q8604" t="s">
        <v>2124</v>
      </c>
      <c r="R8604">
        <v>3.76</v>
      </c>
      <c r="S8604">
        <v>3.71</v>
      </c>
      <c r="V8604" t="s">
        <v>3961</v>
      </c>
      <c r="W8604" t="s">
        <v>37</v>
      </c>
      <c r="X8604" t="s">
        <v>1847</v>
      </c>
      <c r="Y8604" t="s">
        <v>4265</v>
      </c>
      <c r="AA8604">
        <v>91.6</v>
      </c>
      <c r="AB8604">
        <v>86.6</v>
      </c>
    </row>
    <row r="8605" spans="1:28" x14ac:dyDescent="0.25">
      <c r="A8605" t="s">
        <v>899</v>
      </c>
      <c r="B8605" t="s">
        <v>31</v>
      </c>
      <c r="C8605" t="s">
        <v>4629</v>
      </c>
      <c r="D8605">
        <v>5.64</v>
      </c>
      <c r="E8605" t="s">
        <v>832</v>
      </c>
      <c r="F8605" t="s">
        <v>34</v>
      </c>
      <c r="G8605" t="s">
        <v>35</v>
      </c>
      <c r="H8605" t="s">
        <v>3962</v>
      </c>
      <c r="I8605">
        <v>103.738</v>
      </c>
      <c r="J8605">
        <v>103.907</v>
      </c>
      <c r="K8605">
        <v>122</v>
      </c>
      <c r="L8605">
        <v>119</v>
      </c>
      <c r="M8605" t="s">
        <v>1972</v>
      </c>
      <c r="N8605" t="s">
        <v>96</v>
      </c>
      <c r="O8605">
        <v>3000000</v>
      </c>
      <c r="P8605">
        <v>3000000</v>
      </c>
      <c r="Q8605" t="s">
        <v>2154</v>
      </c>
      <c r="R8605">
        <v>4.34</v>
      </c>
      <c r="S8605">
        <v>4.3099999999999996</v>
      </c>
      <c r="V8605" t="s">
        <v>3963</v>
      </c>
      <c r="W8605" t="s">
        <v>37</v>
      </c>
      <c r="X8605" t="s">
        <v>1847</v>
      </c>
      <c r="Y8605" t="s">
        <v>4265</v>
      </c>
      <c r="AA8605">
        <v>123.1</v>
      </c>
      <c r="AB8605">
        <v>120.05</v>
      </c>
    </row>
    <row r="8606" spans="1:28" x14ac:dyDescent="0.25">
      <c r="A8606" t="s">
        <v>900</v>
      </c>
      <c r="B8606" t="s">
        <v>31</v>
      </c>
      <c r="C8606" t="s">
        <v>4629</v>
      </c>
      <c r="D8606">
        <v>7.04</v>
      </c>
      <c r="E8606" t="s">
        <v>832</v>
      </c>
      <c r="F8606" t="s">
        <v>34</v>
      </c>
      <c r="G8606" t="s">
        <v>35</v>
      </c>
      <c r="H8606" t="s">
        <v>3964</v>
      </c>
      <c r="I8606">
        <v>103.937</v>
      </c>
      <c r="J8606">
        <v>104.29</v>
      </c>
      <c r="K8606">
        <v>137</v>
      </c>
      <c r="L8606">
        <v>132</v>
      </c>
      <c r="M8606" t="s">
        <v>2482</v>
      </c>
      <c r="N8606" t="s">
        <v>736</v>
      </c>
      <c r="O8606">
        <v>3000000</v>
      </c>
      <c r="P8606">
        <v>3000000</v>
      </c>
      <c r="Q8606" t="s">
        <v>2154</v>
      </c>
      <c r="R8606">
        <v>4.6399999999999997</v>
      </c>
      <c r="S8606">
        <v>4.59</v>
      </c>
      <c r="V8606" t="s">
        <v>3965</v>
      </c>
      <c r="W8606" t="s">
        <v>37</v>
      </c>
      <c r="X8606" t="s">
        <v>1847</v>
      </c>
      <c r="Y8606" t="s">
        <v>4265</v>
      </c>
      <c r="AA8606">
        <v>137.69999999999999</v>
      </c>
      <c r="AB8606">
        <v>132.72</v>
      </c>
    </row>
    <row r="8607" spans="1:28" x14ac:dyDescent="0.25">
      <c r="A8607" t="s">
        <v>901</v>
      </c>
      <c r="B8607" t="s">
        <v>31</v>
      </c>
      <c r="C8607" t="s">
        <v>4629</v>
      </c>
      <c r="D8607">
        <v>14.61</v>
      </c>
      <c r="E8607" t="s">
        <v>832</v>
      </c>
      <c r="F8607" t="s">
        <v>34</v>
      </c>
      <c r="G8607" t="s">
        <v>35</v>
      </c>
      <c r="H8607" t="s">
        <v>3966</v>
      </c>
      <c r="I8607">
        <v>102.991</v>
      </c>
      <c r="J8607">
        <v>103.72499999999999</v>
      </c>
      <c r="K8607">
        <v>182</v>
      </c>
      <c r="L8607">
        <v>177</v>
      </c>
      <c r="M8607" t="s">
        <v>1909</v>
      </c>
      <c r="N8607" t="s">
        <v>42</v>
      </c>
      <c r="O8607">
        <v>3000000</v>
      </c>
      <c r="P8607">
        <v>0</v>
      </c>
      <c r="Q8607" t="s">
        <v>2154</v>
      </c>
      <c r="R8607">
        <v>5.46</v>
      </c>
      <c r="S8607">
        <v>5.41</v>
      </c>
      <c r="V8607" t="s">
        <v>3967</v>
      </c>
      <c r="W8607" t="s">
        <v>37</v>
      </c>
      <c r="X8607" t="s">
        <v>1847</v>
      </c>
      <c r="Y8607" t="s">
        <v>4265</v>
      </c>
      <c r="AA8607">
        <v>181.1</v>
      </c>
      <c r="AB8607">
        <v>176.12</v>
      </c>
    </row>
    <row r="8608" spans="1:28" x14ac:dyDescent="0.25">
      <c r="A8608" t="s">
        <v>903</v>
      </c>
      <c r="B8608" t="s">
        <v>31</v>
      </c>
      <c r="C8608" t="s">
        <v>4629</v>
      </c>
      <c r="D8608">
        <v>7.14</v>
      </c>
      <c r="E8608" t="s">
        <v>829</v>
      </c>
      <c r="F8608" t="s">
        <v>34</v>
      </c>
      <c r="G8608" t="s">
        <v>35</v>
      </c>
      <c r="H8608" t="s">
        <v>3968</v>
      </c>
      <c r="I8608">
        <v>109.143</v>
      </c>
      <c r="J8608">
        <v>109.5</v>
      </c>
      <c r="K8608">
        <v>197</v>
      </c>
      <c r="L8608">
        <v>192</v>
      </c>
      <c r="M8608" t="s">
        <v>2482</v>
      </c>
      <c r="N8608" t="s">
        <v>736</v>
      </c>
      <c r="O8608">
        <v>3000000</v>
      </c>
      <c r="P8608">
        <v>0</v>
      </c>
      <c r="Q8608" t="s">
        <v>2154</v>
      </c>
      <c r="R8608">
        <v>5.24</v>
      </c>
      <c r="S8608">
        <v>5.19</v>
      </c>
      <c r="V8608" t="s">
        <v>3969</v>
      </c>
      <c r="W8608" t="s">
        <v>37</v>
      </c>
      <c r="X8608" t="s">
        <v>1847</v>
      </c>
      <c r="Y8608" t="s">
        <v>4265</v>
      </c>
      <c r="AA8608">
        <v>197.3</v>
      </c>
      <c r="AB8608">
        <v>192.32</v>
      </c>
    </row>
    <row r="8609" spans="1:28" x14ac:dyDescent="0.25">
      <c r="A8609" t="s">
        <v>904</v>
      </c>
      <c r="B8609" t="s">
        <v>31</v>
      </c>
      <c r="C8609" t="s">
        <v>4629</v>
      </c>
      <c r="D8609">
        <v>6.79</v>
      </c>
      <c r="E8609" t="s">
        <v>345</v>
      </c>
      <c r="F8609" t="s">
        <v>34</v>
      </c>
      <c r="G8609" t="s">
        <v>35</v>
      </c>
      <c r="H8609" t="s">
        <v>3970</v>
      </c>
      <c r="I8609">
        <v>106.90900000000001</v>
      </c>
      <c r="J8609">
        <v>107.249</v>
      </c>
      <c r="K8609">
        <v>145</v>
      </c>
      <c r="L8609">
        <v>140</v>
      </c>
      <c r="M8609" t="s">
        <v>2107</v>
      </c>
      <c r="N8609" t="s">
        <v>40</v>
      </c>
      <c r="O8609">
        <v>0</v>
      </c>
      <c r="P8609">
        <v>3000000</v>
      </c>
      <c r="Q8609" t="s">
        <v>2154</v>
      </c>
      <c r="R8609">
        <v>4.6900000000000004</v>
      </c>
      <c r="S8609">
        <v>4.6399999999999997</v>
      </c>
      <c r="V8609" t="s">
        <v>3971</v>
      </c>
      <c r="W8609" t="s">
        <v>37</v>
      </c>
      <c r="X8609" t="s">
        <v>1847</v>
      </c>
      <c r="Y8609" t="s">
        <v>4265</v>
      </c>
      <c r="Z8609" t="s">
        <v>43</v>
      </c>
      <c r="AA8609">
        <v>146</v>
      </c>
      <c r="AB8609">
        <v>140.96</v>
      </c>
    </row>
    <row r="8610" spans="1:28" x14ac:dyDescent="0.25">
      <c r="A8610" t="s">
        <v>905</v>
      </c>
      <c r="B8610" t="s">
        <v>31</v>
      </c>
      <c r="C8610" t="s">
        <v>4629</v>
      </c>
      <c r="D8610">
        <v>15.19</v>
      </c>
      <c r="E8610" t="s">
        <v>345</v>
      </c>
      <c r="F8610" t="s">
        <v>34</v>
      </c>
      <c r="G8610" t="s">
        <v>35</v>
      </c>
      <c r="H8610" t="s">
        <v>3972</v>
      </c>
      <c r="I8610">
        <v>110.026</v>
      </c>
      <c r="J8610">
        <v>110.789</v>
      </c>
      <c r="K8610">
        <v>185</v>
      </c>
      <c r="L8610">
        <v>180</v>
      </c>
      <c r="M8610" t="s">
        <v>1909</v>
      </c>
      <c r="N8610" t="s">
        <v>42</v>
      </c>
      <c r="O8610">
        <v>0</v>
      </c>
      <c r="P8610">
        <v>2000000</v>
      </c>
      <c r="Q8610" t="s">
        <v>2154</v>
      </c>
      <c r="R8610">
        <v>5.49</v>
      </c>
      <c r="S8610">
        <v>5.44</v>
      </c>
      <c r="V8610" t="s">
        <v>3973</v>
      </c>
      <c r="W8610" t="s">
        <v>37</v>
      </c>
      <c r="X8610" t="s">
        <v>1847</v>
      </c>
      <c r="Y8610" t="s">
        <v>4265</v>
      </c>
      <c r="Z8610" t="s">
        <v>43</v>
      </c>
      <c r="AA8610">
        <v>183.7</v>
      </c>
      <c r="AB8610">
        <v>178.73</v>
      </c>
    </row>
    <row r="8611" spans="1:28" x14ac:dyDescent="0.25">
      <c r="A8611" t="s">
        <v>962</v>
      </c>
      <c r="B8611" t="s">
        <v>31</v>
      </c>
      <c r="C8611" t="s">
        <v>4629</v>
      </c>
      <c r="D8611">
        <v>2.81</v>
      </c>
      <c r="E8611" t="s">
        <v>338</v>
      </c>
      <c r="F8611" t="s">
        <v>34</v>
      </c>
      <c r="G8611" t="s">
        <v>35</v>
      </c>
      <c r="H8611" t="s">
        <v>4185</v>
      </c>
      <c r="I8611">
        <v>103.801</v>
      </c>
      <c r="J8611">
        <v>103.88500000000001</v>
      </c>
      <c r="K8611">
        <v>77</v>
      </c>
      <c r="L8611">
        <v>74</v>
      </c>
      <c r="M8611" t="s">
        <v>1883</v>
      </c>
      <c r="N8611" t="s">
        <v>63</v>
      </c>
      <c r="O8611">
        <v>3000000</v>
      </c>
      <c r="P8611">
        <v>5000000</v>
      </c>
      <c r="Q8611" t="s">
        <v>2154</v>
      </c>
      <c r="R8611">
        <v>3.52</v>
      </c>
      <c r="S8611">
        <v>3.49</v>
      </c>
      <c r="V8611" t="s">
        <v>4186</v>
      </c>
      <c r="W8611" t="s">
        <v>37</v>
      </c>
      <c r="X8611" t="s">
        <v>1847</v>
      </c>
      <c r="Y8611" t="s">
        <v>4265</v>
      </c>
      <c r="Z8611" t="s">
        <v>43</v>
      </c>
      <c r="AA8611">
        <v>75</v>
      </c>
      <c r="AB8611">
        <v>71.98</v>
      </c>
    </row>
    <row r="8612" spans="1:28" x14ac:dyDescent="0.25">
      <c r="A8612" t="s">
        <v>963</v>
      </c>
      <c r="B8612" t="s">
        <v>31</v>
      </c>
      <c r="C8612" t="s">
        <v>4629</v>
      </c>
      <c r="D8612">
        <v>6.72</v>
      </c>
      <c r="E8612" t="s">
        <v>338</v>
      </c>
      <c r="F8612" t="s">
        <v>34</v>
      </c>
      <c r="G8612" t="s">
        <v>35</v>
      </c>
      <c r="H8612" t="s">
        <v>4187</v>
      </c>
      <c r="I8612">
        <v>105.88200000000001</v>
      </c>
      <c r="J8612">
        <v>106.21899999999999</v>
      </c>
      <c r="K8612">
        <v>125</v>
      </c>
      <c r="L8612">
        <v>120</v>
      </c>
      <c r="M8612" t="s">
        <v>2043</v>
      </c>
      <c r="N8612" t="s">
        <v>58</v>
      </c>
      <c r="O8612">
        <v>3000000</v>
      </c>
      <c r="P8612">
        <v>5000000</v>
      </c>
      <c r="Q8612" t="s">
        <v>2154</v>
      </c>
      <c r="R8612">
        <v>4.46</v>
      </c>
      <c r="S8612">
        <v>4.41</v>
      </c>
      <c r="V8612" t="s">
        <v>4188</v>
      </c>
      <c r="W8612" t="s">
        <v>37</v>
      </c>
      <c r="X8612" t="s">
        <v>1847</v>
      </c>
      <c r="Y8612" t="s">
        <v>4265</v>
      </c>
      <c r="Z8612" t="s">
        <v>43</v>
      </c>
      <c r="AA8612">
        <v>123.3</v>
      </c>
      <c r="AB8612">
        <v>118.3</v>
      </c>
    </row>
    <row r="8613" spans="1:28" x14ac:dyDescent="0.25">
      <c r="A8613" t="s">
        <v>964</v>
      </c>
      <c r="B8613" t="s">
        <v>31</v>
      </c>
      <c r="C8613" t="s">
        <v>4629</v>
      </c>
      <c r="D8613">
        <v>14.81</v>
      </c>
      <c r="E8613" t="s">
        <v>338</v>
      </c>
      <c r="F8613" t="s">
        <v>34</v>
      </c>
      <c r="G8613" t="s">
        <v>35</v>
      </c>
      <c r="H8613" t="s">
        <v>4189</v>
      </c>
      <c r="I8613">
        <v>105.27200000000001</v>
      </c>
      <c r="J8613">
        <v>106.01600000000001</v>
      </c>
      <c r="K8613">
        <v>175</v>
      </c>
      <c r="L8613">
        <v>170</v>
      </c>
      <c r="M8613" t="s">
        <v>1909</v>
      </c>
      <c r="N8613" t="s">
        <v>42</v>
      </c>
      <c r="O8613">
        <v>3000000</v>
      </c>
      <c r="P8613">
        <v>2000000</v>
      </c>
      <c r="Q8613" t="s">
        <v>2154</v>
      </c>
      <c r="R8613">
        <v>5.39</v>
      </c>
      <c r="S8613">
        <v>5.34</v>
      </c>
      <c r="V8613" t="s">
        <v>4190</v>
      </c>
      <c r="W8613" t="s">
        <v>37</v>
      </c>
      <c r="X8613" t="s">
        <v>1847</v>
      </c>
      <c r="Y8613" t="s">
        <v>4265</v>
      </c>
      <c r="AA8613">
        <v>173.6</v>
      </c>
      <c r="AB8613">
        <v>168.62</v>
      </c>
    </row>
    <row r="8614" spans="1:28" x14ac:dyDescent="0.25">
      <c r="A8614" t="s">
        <v>906</v>
      </c>
      <c r="B8614" t="s">
        <v>31</v>
      </c>
      <c r="C8614" t="s">
        <v>4629</v>
      </c>
      <c r="D8614">
        <v>4.4400000000000004</v>
      </c>
      <c r="E8614" t="s">
        <v>829</v>
      </c>
      <c r="F8614" t="s">
        <v>34</v>
      </c>
      <c r="G8614" t="s">
        <v>35</v>
      </c>
      <c r="H8614" t="s">
        <v>3974</v>
      </c>
      <c r="I8614">
        <v>105.248</v>
      </c>
      <c r="J8614">
        <v>105.47</v>
      </c>
      <c r="K8614">
        <v>152</v>
      </c>
      <c r="L8614">
        <v>147</v>
      </c>
      <c r="M8614" t="s">
        <v>1856</v>
      </c>
      <c r="N8614" t="s">
        <v>50</v>
      </c>
      <c r="O8614">
        <v>3000000</v>
      </c>
      <c r="P8614">
        <v>0</v>
      </c>
      <c r="Q8614" t="s">
        <v>2154</v>
      </c>
      <c r="R8614">
        <v>4.49</v>
      </c>
      <c r="S8614">
        <v>4.4400000000000004</v>
      </c>
      <c r="V8614" t="s">
        <v>3975</v>
      </c>
      <c r="W8614" t="s">
        <v>37</v>
      </c>
      <c r="X8614" t="s">
        <v>1847</v>
      </c>
      <c r="Y8614" t="s">
        <v>4265</v>
      </c>
      <c r="AA8614">
        <v>154.4</v>
      </c>
      <c r="AB8614">
        <v>149.4</v>
      </c>
    </row>
    <row r="8615" spans="1:28" x14ac:dyDescent="0.25">
      <c r="A8615" t="s">
        <v>980</v>
      </c>
      <c r="B8615" t="s">
        <v>31</v>
      </c>
      <c r="C8615" t="s">
        <v>4629</v>
      </c>
      <c r="D8615">
        <v>4.63</v>
      </c>
      <c r="E8615" t="s">
        <v>322</v>
      </c>
      <c r="F8615" t="s">
        <v>34</v>
      </c>
      <c r="G8615" t="s">
        <v>35</v>
      </c>
      <c r="H8615" t="s">
        <v>4191</v>
      </c>
      <c r="I8615">
        <v>105.96899999999999</v>
      </c>
      <c r="J8615">
        <v>106.2</v>
      </c>
      <c r="K8615">
        <v>97</v>
      </c>
      <c r="L8615">
        <v>92</v>
      </c>
      <c r="M8615" t="s">
        <v>1856</v>
      </c>
      <c r="N8615" t="s">
        <v>50</v>
      </c>
      <c r="O8615">
        <v>3000000</v>
      </c>
      <c r="P8615">
        <v>3000000</v>
      </c>
      <c r="Q8615" t="s">
        <v>2154</v>
      </c>
      <c r="R8615">
        <v>3.94</v>
      </c>
      <c r="S8615">
        <v>3.89</v>
      </c>
      <c r="V8615" t="s">
        <v>4192</v>
      </c>
      <c r="W8615" t="s">
        <v>37</v>
      </c>
      <c r="X8615" t="s">
        <v>1847</v>
      </c>
      <c r="Y8615" t="s">
        <v>4265</v>
      </c>
      <c r="AA8615">
        <v>97.6</v>
      </c>
      <c r="AB8615">
        <v>92.64</v>
      </c>
    </row>
    <row r="8616" spans="1:28" x14ac:dyDescent="0.25">
      <c r="A8616" t="s">
        <v>965</v>
      </c>
      <c r="B8616" t="s">
        <v>31</v>
      </c>
      <c r="C8616" t="s">
        <v>4629</v>
      </c>
      <c r="D8616">
        <v>2.33</v>
      </c>
      <c r="E8616" t="s">
        <v>338</v>
      </c>
      <c r="F8616" t="s">
        <v>34</v>
      </c>
      <c r="G8616" t="s">
        <v>35</v>
      </c>
      <c r="H8616" t="s">
        <v>4193</v>
      </c>
      <c r="I8616">
        <v>105.14</v>
      </c>
      <c r="J8616">
        <v>105.25700000000001</v>
      </c>
      <c r="K8616">
        <v>72</v>
      </c>
      <c r="L8616">
        <v>67</v>
      </c>
      <c r="M8616" t="s">
        <v>1850</v>
      </c>
      <c r="N8616" t="s">
        <v>53</v>
      </c>
      <c r="O8616">
        <v>3000000</v>
      </c>
      <c r="P8616">
        <v>3000000</v>
      </c>
      <c r="Q8616" t="s">
        <v>2154</v>
      </c>
      <c r="R8616">
        <v>3.42</v>
      </c>
      <c r="S8616">
        <v>3.37</v>
      </c>
      <c r="V8616" t="s">
        <v>4194</v>
      </c>
      <c r="W8616" t="s">
        <v>37</v>
      </c>
      <c r="X8616" t="s">
        <v>1847</v>
      </c>
      <c r="Y8616" t="s">
        <v>4265</v>
      </c>
      <c r="AA8616">
        <v>71.099999999999994</v>
      </c>
      <c r="AB8616">
        <v>66.06</v>
      </c>
    </row>
    <row r="8617" spans="1:28" x14ac:dyDescent="0.25">
      <c r="A8617" t="s">
        <v>966</v>
      </c>
      <c r="B8617" t="s">
        <v>31</v>
      </c>
      <c r="C8617" t="s">
        <v>4629</v>
      </c>
      <c r="D8617">
        <v>6.5</v>
      </c>
      <c r="E8617" t="s">
        <v>338</v>
      </c>
      <c r="F8617" t="s">
        <v>34</v>
      </c>
      <c r="G8617" t="s">
        <v>35</v>
      </c>
      <c r="H8617" t="s">
        <v>4195</v>
      </c>
      <c r="I8617">
        <v>110.485</v>
      </c>
      <c r="J8617">
        <v>110.81</v>
      </c>
      <c r="K8617">
        <v>122</v>
      </c>
      <c r="L8617">
        <v>117</v>
      </c>
      <c r="M8617" t="s">
        <v>1869</v>
      </c>
      <c r="N8617" t="s">
        <v>55</v>
      </c>
      <c r="O8617">
        <v>3000000</v>
      </c>
      <c r="P8617">
        <v>3000000</v>
      </c>
      <c r="Q8617" t="s">
        <v>2154</v>
      </c>
      <c r="R8617">
        <v>4.3899999999999997</v>
      </c>
      <c r="S8617">
        <v>4.34</v>
      </c>
      <c r="V8617" t="s">
        <v>4196</v>
      </c>
      <c r="W8617" t="s">
        <v>37</v>
      </c>
      <c r="X8617" t="s">
        <v>1847</v>
      </c>
      <c r="Y8617" t="s">
        <v>4265</v>
      </c>
      <c r="AA8617">
        <v>120.6</v>
      </c>
      <c r="AB8617">
        <v>115.56</v>
      </c>
    </row>
    <row r="8618" spans="1:28" x14ac:dyDescent="0.25">
      <c r="A8618" t="s">
        <v>967</v>
      </c>
      <c r="B8618" t="s">
        <v>31</v>
      </c>
      <c r="C8618" t="s">
        <v>4629</v>
      </c>
      <c r="D8618">
        <v>15.76</v>
      </c>
      <c r="E8618" t="s">
        <v>338</v>
      </c>
      <c r="F8618" t="s">
        <v>34</v>
      </c>
      <c r="G8618" t="s">
        <v>35</v>
      </c>
      <c r="H8618" t="s">
        <v>4197</v>
      </c>
      <c r="I8618">
        <v>115.818</v>
      </c>
      <c r="J8618">
        <v>116.61</v>
      </c>
      <c r="K8618">
        <v>175</v>
      </c>
      <c r="L8618">
        <v>170</v>
      </c>
      <c r="M8618" t="s">
        <v>1909</v>
      </c>
      <c r="N8618" t="s">
        <v>42</v>
      </c>
      <c r="O8618">
        <v>3000000</v>
      </c>
      <c r="P8618">
        <v>0</v>
      </c>
      <c r="Q8618" t="s">
        <v>2154</v>
      </c>
      <c r="R8618">
        <v>5.39</v>
      </c>
      <c r="S8618">
        <v>5.34</v>
      </c>
      <c r="V8618" t="s">
        <v>4198</v>
      </c>
      <c r="W8618" t="s">
        <v>37</v>
      </c>
      <c r="X8618" t="s">
        <v>1847</v>
      </c>
      <c r="Y8618" t="s">
        <v>4265</v>
      </c>
      <c r="AA8618">
        <v>173.2</v>
      </c>
      <c r="AB8618">
        <v>168.18</v>
      </c>
    </row>
    <row r="8619" spans="1:28" x14ac:dyDescent="0.25">
      <c r="A8619" t="s">
        <v>912</v>
      </c>
      <c r="B8619" t="s">
        <v>31</v>
      </c>
      <c r="C8619" t="s">
        <v>4629</v>
      </c>
      <c r="D8619">
        <v>2.56</v>
      </c>
      <c r="E8619" t="s">
        <v>829</v>
      </c>
      <c r="F8619" t="s">
        <v>34</v>
      </c>
      <c r="G8619" t="s">
        <v>35</v>
      </c>
      <c r="H8619" t="s">
        <v>3976</v>
      </c>
      <c r="I8619">
        <v>104.568</v>
      </c>
      <c r="J8619">
        <v>104.696</v>
      </c>
      <c r="K8619">
        <v>122</v>
      </c>
      <c r="L8619">
        <v>117</v>
      </c>
      <c r="M8619" t="s">
        <v>1850</v>
      </c>
      <c r="N8619" t="s">
        <v>53</v>
      </c>
      <c r="O8619">
        <v>3000000</v>
      </c>
      <c r="P8619">
        <v>0</v>
      </c>
      <c r="Q8619" t="s">
        <v>2154</v>
      </c>
      <c r="R8619">
        <v>3.92</v>
      </c>
      <c r="S8619">
        <v>3.87</v>
      </c>
      <c r="V8619" t="s">
        <v>3977</v>
      </c>
      <c r="W8619" t="s">
        <v>37</v>
      </c>
      <c r="X8619" t="s">
        <v>1847</v>
      </c>
      <c r="Y8619" t="s">
        <v>4265</v>
      </c>
      <c r="AA8619">
        <v>118.6</v>
      </c>
      <c r="AB8619">
        <v>113.58</v>
      </c>
    </row>
    <row r="8620" spans="1:28" x14ac:dyDescent="0.25">
      <c r="A8620" t="s">
        <v>913</v>
      </c>
      <c r="B8620" t="s">
        <v>31</v>
      </c>
      <c r="C8620" t="s">
        <v>4629</v>
      </c>
      <c r="D8620">
        <v>6.45</v>
      </c>
      <c r="E8620" t="s">
        <v>829</v>
      </c>
      <c r="F8620" t="s">
        <v>34</v>
      </c>
      <c r="G8620" t="s">
        <v>35</v>
      </c>
      <c r="H8620" t="s">
        <v>3978</v>
      </c>
      <c r="I8620">
        <v>107.956</v>
      </c>
      <c r="J8620">
        <v>108.279</v>
      </c>
      <c r="K8620">
        <v>192</v>
      </c>
      <c r="L8620">
        <v>187</v>
      </c>
      <c r="M8620" t="s">
        <v>1869</v>
      </c>
      <c r="N8620" t="s">
        <v>55</v>
      </c>
      <c r="O8620">
        <v>3000000</v>
      </c>
      <c r="P8620">
        <v>0</v>
      </c>
      <c r="Q8620" t="s">
        <v>2154</v>
      </c>
      <c r="R8620">
        <v>5.09</v>
      </c>
      <c r="S8620">
        <v>5.04</v>
      </c>
      <c r="V8620" t="s">
        <v>3979</v>
      </c>
      <c r="W8620" t="s">
        <v>37</v>
      </c>
      <c r="X8620" t="s">
        <v>1847</v>
      </c>
      <c r="Y8620" t="s">
        <v>4265</v>
      </c>
      <c r="AA8620">
        <v>188.5</v>
      </c>
      <c r="AB8620">
        <v>183.48</v>
      </c>
    </row>
    <row r="8621" spans="1:28" x14ac:dyDescent="0.25">
      <c r="A8621" t="s">
        <v>914</v>
      </c>
      <c r="B8621" t="s">
        <v>31</v>
      </c>
      <c r="C8621" t="s">
        <v>4629</v>
      </c>
      <c r="D8621">
        <v>4.18</v>
      </c>
      <c r="E8621" t="s">
        <v>832</v>
      </c>
      <c r="F8621" t="s">
        <v>34</v>
      </c>
      <c r="G8621" t="s">
        <v>35</v>
      </c>
      <c r="H8621" t="s">
        <v>3980</v>
      </c>
      <c r="I8621">
        <v>97.403999999999996</v>
      </c>
      <c r="J8621">
        <v>97.613</v>
      </c>
      <c r="K8621">
        <v>102</v>
      </c>
      <c r="L8621">
        <v>97</v>
      </c>
      <c r="M8621" t="s">
        <v>1866</v>
      </c>
      <c r="N8621" t="s">
        <v>60</v>
      </c>
      <c r="O8621">
        <v>3000000</v>
      </c>
      <c r="P8621">
        <v>3000000</v>
      </c>
      <c r="Q8621" t="s">
        <v>2154</v>
      </c>
      <c r="R8621">
        <v>3.92</v>
      </c>
      <c r="S8621">
        <v>3.87</v>
      </c>
      <c r="V8621" t="s">
        <v>3981</v>
      </c>
      <c r="W8621" t="s">
        <v>37</v>
      </c>
      <c r="X8621" t="s">
        <v>1847</v>
      </c>
      <c r="Y8621" t="s">
        <v>4265</v>
      </c>
      <c r="AA8621">
        <v>98.9</v>
      </c>
      <c r="AB8621">
        <v>93.87</v>
      </c>
    </row>
    <row r="8622" spans="1:28" x14ac:dyDescent="0.25">
      <c r="A8622" t="s">
        <v>915</v>
      </c>
      <c r="B8622" t="s">
        <v>31</v>
      </c>
      <c r="C8622" t="s">
        <v>4629</v>
      </c>
      <c r="D8622">
        <v>3.89</v>
      </c>
      <c r="E8622" t="s">
        <v>345</v>
      </c>
      <c r="F8622" t="s">
        <v>34</v>
      </c>
      <c r="G8622" t="s">
        <v>35</v>
      </c>
      <c r="H8622" t="s">
        <v>3982</v>
      </c>
      <c r="I8622">
        <v>98.421999999999997</v>
      </c>
      <c r="J8622">
        <v>98.617000000000004</v>
      </c>
      <c r="K8622">
        <v>110</v>
      </c>
      <c r="L8622">
        <v>105</v>
      </c>
      <c r="M8622" t="s">
        <v>1866</v>
      </c>
      <c r="N8622" t="s">
        <v>60</v>
      </c>
      <c r="O8622">
        <v>3000000</v>
      </c>
      <c r="P8622">
        <v>0</v>
      </c>
      <c r="Q8622" t="s">
        <v>2154</v>
      </c>
      <c r="R8622">
        <v>4</v>
      </c>
      <c r="S8622">
        <v>3.95</v>
      </c>
      <c r="V8622" t="s">
        <v>3983</v>
      </c>
      <c r="W8622" t="s">
        <v>37</v>
      </c>
      <c r="X8622" t="s">
        <v>1847</v>
      </c>
      <c r="Y8622" t="s">
        <v>4265</v>
      </c>
      <c r="AA8622">
        <v>109.7</v>
      </c>
      <c r="AB8622">
        <v>104.7</v>
      </c>
    </row>
    <row r="8623" spans="1:28" x14ac:dyDescent="0.25">
      <c r="A8623" t="s">
        <v>981</v>
      </c>
      <c r="B8623" t="s">
        <v>31</v>
      </c>
      <c r="C8623" t="s">
        <v>4629</v>
      </c>
      <c r="D8623">
        <v>3.89</v>
      </c>
      <c r="E8623" t="s">
        <v>322</v>
      </c>
      <c r="F8623" t="s">
        <v>34</v>
      </c>
      <c r="G8623" t="s">
        <v>35</v>
      </c>
      <c r="H8623" t="s">
        <v>4199</v>
      </c>
      <c r="I8623">
        <v>97.225999999999999</v>
      </c>
      <c r="J8623">
        <v>97.421000000000006</v>
      </c>
      <c r="K8623">
        <v>80</v>
      </c>
      <c r="L8623">
        <v>75</v>
      </c>
      <c r="M8623" t="s">
        <v>1866</v>
      </c>
      <c r="N8623" t="s">
        <v>60</v>
      </c>
      <c r="O8623">
        <v>3000000</v>
      </c>
      <c r="P8623">
        <v>0</v>
      </c>
      <c r="Q8623" t="s">
        <v>2154</v>
      </c>
      <c r="R8623">
        <v>3.7</v>
      </c>
      <c r="S8623">
        <v>3.65</v>
      </c>
      <c r="V8623" t="s">
        <v>4200</v>
      </c>
      <c r="W8623" t="s">
        <v>37</v>
      </c>
      <c r="X8623" t="s">
        <v>1847</v>
      </c>
      <c r="Y8623" t="s">
        <v>4265</v>
      </c>
      <c r="AA8623">
        <v>79.7</v>
      </c>
      <c r="AB8623">
        <v>74.67</v>
      </c>
    </row>
    <row r="8624" spans="1:28" x14ac:dyDescent="0.25">
      <c r="A8624" t="s">
        <v>968</v>
      </c>
      <c r="B8624" t="s">
        <v>31</v>
      </c>
      <c r="C8624" t="s">
        <v>4629</v>
      </c>
      <c r="D8624">
        <v>3.92</v>
      </c>
      <c r="E8624" t="s">
        <v>338</v>
      </c>
      <c r="F8624" t="s">
        <v>34</v>
      </c>
      <c r="G8624" t="s">
        <v>35</v>
      </c>
      <c r="H8624" t="s">
        <v>4201</v>
      </c>
      <c r="I8624">
        <v>97.004000000000005</v>
      </c>
      <c r="J8624">
        <v>97.396000000000001</v>
      </c>
      <c r="K8624">
        <v>84</v>
      </c>
      <c r="L8624">
        <v>74</v>
      </c>
      <c r="M8624" t="s">
        <v>1866</v>
      </c>
      <c r="N8624" t="s">
        <v>60</v>
      </c>
      <c r="O8624">
        <v>3000000</v>
      </c>
      <c r="P8624">
        <v>3000000</v>
      </c>
      <c r="Q8624" t="s">
        <v>2154</v>
      </c>
      <c r="R8624">
        <v>3.74</v>
      </c>
      <c r="S8624">
        <v>3.64</v>
      </c>
      <c r="V8624" t="s">
        <v>4202</v>
      </c>
      <c r="W8624" t="s">
        <v>37</v>
      </c>
      <c r="X8624" t="s">
        <v>1847</v>
      </c>
      <c r="Y8624" t="s">
        <v>4265</v>
      </c>
      <c r="AA8624">
        <v>83.3</v>
      </c>
      <c r="AB8624">
        <v>73.37</v>
      </c>
    </row>
    <row r="8625" spans="1:28" x14ac:dyDescent="0.25">
      <c r="A8625" t="s">
        <v>982</v>
      </c>
      <c r="B8625" t="s">
        <v>31</v>
      </c>
      <c r="C8625" t="s">
        <v>4629</v>
      </c>
      <c r="D8625">
        <v>12.24</v>
      </c>
      <c r="E8625" t="s">
        <v>322</v>
      </c>
      <c r="F8625" t="s">
        <v>34</v>
      </c>
      <c r="G8625" t="s">
        <v>35</v>
      </c>
      <c r="H8625" t="s">
        <v>4203</v>
      </c>
      <c r="I8625">
        <v>86.445999999999998</v>
      </c>
      <c r="J8625">
        <v>87.061000000000007</v>
      </c>
      <c r="K8625">
        <v>170</v>
      </c>
      <c r="L8625">
        <v>165</v>
      </c>
      <c r="M8625" t="s">
        <v>1909</v>
      </c>
      <c r="N8625" t="s">
        <v>42</v>
      </c>
      <c r="O8625">
        <v>3000000</v>
      </c>
      <c r="P8625">
        <v>2000000</v>
      </c>
      <c r="Q8625" t="s">
        <v>2154</v>
      </c>
      <c r="R8625">
        <v>5.34</v>
      </c>
      <c r="S8625">
        <v>5.29</v>
      </c>
      <c r="V8625" t="s">
        <v>4204</v>
      </c>
      <c r="W8625" t="s">
        <v>37</v>
      </c>
      <c r="X8625" t="s">
        <v>1847</v>
      </c>
      <c r="Y8625" t="s">
        <v>4265</v>
      </c>
      <c r="AA8625">
        <v>170.1</v>
      </c>
      <c r="AB8625">
        <v>165.11</v>
      </c>
    </row>
    <row r="8626" spans="1:28" x14ac:dyDescent="0.25">
      <c r="A8626" t="s">
        <v>985</v>
      </c>
      <c r="B8626" t="s">
        <v>31</v>
      </c>
      <c r="C8626" t="s">
        <v>4630</v>
      </c>
      <c r="D8626">
        <v>1.28</v>
      </c>
      <c r="E8626" t="s">
        <v>986</v>
      </c>
      <c r="F8626" t="s">
        <v>1431</v>
      </c>
      <c r="G8626" t="s">
        <v>35</v>
      </c>
      <c r="H8626" t="s">
        <v>4409</v>
      </c>
      <c r="I8626">
        <v>101.595</v>
      </c>
      <c r="J8626">
        <v>101.685</v>
      </c>
      <c r="K8626">
        <v>80</v>
      </c>
      <c r="L8626">
        <v>73</v>
      </c>
      <c r="M8626" t="s">
        <v>1965</v>
      </c>
      <c r="N8626" t="s">
        <v>209</v>
      </c>
      <c r="O8626">
        <v>3000000</v>
      </c>
      <c r="P8626">
        <v>0</v>
      </c>
      <c r="Q8626" t="s">
        <v>1845</v>
      </c>
      <c r="R8626">
        <v>3.45</v>
      </c>
      <c r="S8626">
        <v>3.38</v>
      </c>
      <c r="V8626" t="s">
        <v>4410</v>
      </c>
      <c r="W8626" t="s">
        <v>1726</v>
      </c>
      <c r="X8626" t="s">
        <v>1847</v>
      </c>
      <c r="Y8626" t="s">
        <v>1727</v>
      </c>
      <c r="AA8626">
        <v>77</v>
      </c>
      <c r="AB8626">
        <v>72.14</v>
      </c>
    </row>
    <row r="8627" spans="1:28" x14ac:dyDescent="0.25">
      <c r="A8627" t="s">
        <v>1306</v>
      </c>
      <c r="B8627" t="s">
        <v>31</v>
      </c>
      <c r="C8627" t="s">
        <v>4630</v>
      </c>
      <c r="D8627">
        <v>2.17</v>
      </c>
      <c r="E8627" t="s">
        <v>1307</v>
      </c>
      <c r="F8627" t="s">
        <v>1431</v>
      </c>
      <c r="G8627" t="s">
        <v>35</v>
      </c>
      <c r="H8627" t="s">
        <v>2649</v>
      </c>
      <c r="I8627">
        <v>98.326999999999998</v>
      </c>
      <c r="J8627">
        <v>98.543999999999997</v>
      </c>
      <c r="K8627">
        <v>196</v>
      </c>
      <c r="L8627">
        <v>186</v>
      </c>
      <c r="M8627" t="s">
        <v>1850</v>
      </c>
      <c r="N8627" t="s">
        <v>53</v>
      </c>
      <c r="O8627">
        <v>1000000</v>
      </c>
      <c r="P8627">
        <v>0</v>
      </c>
      <c r="Q8627" t="s">
        <v>1845</v>
      </c>
      <c r="R8627">
        <v>4.67</v>
      </c>
      <c r="S8627">
        <v>4.57</v>
      </c>
      <c r="V8627" t="s">
        <v>2650</v>
      </c>
      <c r="W8627" t="s">
        <v>1726</v>
      </c>
      <c r="X8627" t="s">
        <v>1847</v>
      </c>
      <c r="Y8627" t="s">
        <v>1727</v>
      </c>
      <c r="AA8627">
        <v>195</v>
      </c>
      <c r="AB8627">
        <v>185.4</v>
      </c>
    </row>
    <row r="8628" spans="1:28" x14ac:dyDescent="0.25">
      <c r="A8628" t="s">
        <v>990</v>
      </c>
      <c r="B8628" t="s">
        <v>31</v>
      </c>
      <c r="C8628" t="s">
        <v>4630</v>
      </c>
      <c r="D8628">
        <v>2.19</v>
      </c>
      <c r="E8628" t="s">
        <v>986</v>
      </c>
      <c r="F8628" t="s">
        <v>1431</v>
      </c>
      <c r="G8628" t="s">
        <v>35</v>
      </c>
      <c r="H8628" t="s">
        <v>4416</v>
      </c>
      <c r="I8628">
        <v>101.578</v>
      </c>
      <c r="J8628">
        <v>101.73099999999999</v>
      </c>
      <c r="K8628">
        <v>82</v>
      </c>
      <c r="L8628">
        <v>75</v>
      </c>
      <c r="M8628" t="s">
        <v>1850</v>
      </c>
      <c r="N8628" t="s">
        <v>53</v>
      </c>
      <c r="O8628">
        <v>3000000</v>
      </c>
      <c r="P8628">
        <v>0</v>
      </c>
      <c r="Q8628" t="s">
        <v>1845</v>
      </c>
      <c r="R8628">
        <v>3.53</v>
      </c>
      <c r="S8628">
        <v>3.46</v>
      </c>
      <c r="V8628" t="s">
        <v>4417</v>
      </c>
      <c r="W8628" t="s">
        <v>1726</v>
      </c>
      <c r="X8628" t="s">
        <v>1847</v>
      </c>
      <c r="Y8628" t="s">
        <v>1727</v>
      </c>
      <c r="AA8628">
        <v>82</v>
      </c>
      <c r="AB8628">
        <v>74.92</v>
      </c>
    </row>
    <row r="8629" spans="1:28" x14ac:dyDescent="0.25">
      <c r="A8629" t="s">
        <v>993</v>
      </c>
      <c r="B8629" t="s">
        <v>31</v>
      </c>
      <c r="C8629" t="s">
        <v>4630</v>
      </c>
      <c r="D8629">
        <v>3.53</v>
      </c>
      <c r="E8629" t="s">
        <v>986</v>
      </c>
      <c r="F8629" t="s">
        <v>1431</v>
      </c>
      <c r="G8629" t="s">
        <v>35</v>
      </c>
      <c r="H8629" t="s">
        <v>4422</v>
      </c>
      <c r="I8629">
        <v>101.426</v>
      </c>
      <c r="J8629">
        <v>101.67400000000001</v>
      </c>
      <c r="K8629">
        <v>97</v>
      </c>
      <c r="L8629">
        <v>90</v>
      </c>
      <c r="M8629" t="s">
        <v>1861</v>
      </c>
      <c r="N8629" t="s">
        <v>149</v>
      </c>
      <c r="O8629">
        <v>3000000</v>
      </c>
      <c r="P8629">
        <v>0</v>
      </c>
      <c r="Q8629" t="s">
        <v>1845</v>
      </c>
      <c r="R8629">
        <v>3.82</v>
      </c>
      <c r="S8629">
        <v>3.75</v>
      </c>
      <c r="V8629" t="s">
        <v>4423</v>
      </c>
      <c r="W8629" t="s">
        <v>1726</v>
      </c>
      <c r="X8629" t="s">
        <v>1847</v>
      </c>
      <c r="Y8629" t="s">
        <v>1727</v>
      </c>
      <c r="AA8629">
        <v>96</v>
      </c>
      <c r="AB8629">
        <v>89.13</v>
      </c>
    </row>
    <row r="8630" spans="1:28" x14ac:dyDescent="0.25">
      <c r="A8630" t="s">
        <v>568</v>
      </c>
      <c r="B8630" t="s">
        <v>31</v>
      </c>
      <c r="C8630" t="s">
        <v>4630</v>
      </c>
      <c r="D8630">
        <v>1.69</v>
      </c>
      <c r="E8630" t="s">
        <v>569</v>
      </c>
      <c r="F8630" t="s">
        <v>1431</v>
      </c>
      <c r="G8630" t="s">
        <v>35</v>
      </c>
      <c r="H8630" t="s">
        <v>2659</v>
      </c>
      <c r="I8630">
        <v>99.07</v>
      </c>
      <c r="J8630">
        <v>99.188000000000002</v>
      </c>
      <c r="K8630">
        <v>82</v>
      </c>
      <c r="L8630">
        <v>75</v>
      </c>
      <c r="M8630" t="s">
        <v>1844</v>
      </c>
      <c r="N8630" t="s">
        <v>48</v>
      </c>
      <c r="O8630">
        <v>2000000</v>
      </c>
      <c r="P8630">
        <v>0</v>
      </c>
      <c r="Q8630" t="s">
        <v>1845</v>
      </c>
      <c r="R8630">
        <v>3.5</v>
      </c>
      <c r="S8630">
        <v>3.43</v>
      </c>
      <c r="V8630" t="s">
        <v>2660</v>
      </c>
      <c r="W8630" t="s">
        <v>1726</v>
      </c>
      <c r="X8630" t="s">
        <v>1847</v>
      </c>
      <c r="Y8630" t="s">
        <v>1727</v>
      </c>
      <c r="AA8630">
        <v>82</v>
      </c>
      <c r="AB8630">
        <v>75</v>
      </c>
    </row>
    <row r="8631" spans="1:28" x14ac:dyDescent="0.25">
      <c r="A8631" t="s">
        <v>1345</v>
      </c>
      <c r="B8631" t="s">
        <v>31</v>
      </c>
      <c r="C8631" t="s">
        <v>4630</v>
      </c>
      <c r="E8631" t="s">
        <v>1307</v>
      </c>
      <c r="F8631" t="s">
        <v>1431</v>
      </c>
      <c r="G8631" t="s">
        <v>35</v>
      </c>
      <c r="H8631" t="s">
        <v>4269</v>
      </c>
      <c r="K8631">
        <v>132</v>
      </c>
      <c r="L8631">
        <v>125</v>
      </c>
      <c r="M8631" t="s">
        <v>2253</v>
      </c>
      <c r="N8631" t="s">
        <v>365</v>
      </c>
      <c r="O8631">
        <v>1000000</v>
      </c>
      <c r="P8631">
        <v>0</v>
      </c>
      <c r="Q8631" t="s">
        <v>1845</v>
      </c>
      <c r="V8631" t="s">
        <v>4270</v>
      </c>
      <c r="W8631" t="s">
        <v>1726</v>
      </c>
      <c r="X8631" t="s">
        <v>1847</v>
      </c>
      <c r="Y8631" t="s">
        <v>1727</v>
      </c>
      <c r="AA8631">
        <v>119</v>
      </c>
    </row>
    <row r="8632" spans="1:28" x14ac:dyDescent="0.25">
      <c r="A8632" t="s">
        <v>1347</v>
      </c>
      <c r="B8632" t="s">
        <v>31</v>
      </c>
      <c r="C8632" t="s">
        <v>4630</v>
      </c>
      <c r="D8632">
        <v>0.47</v>
      </c>
      <c r="E8632" t="s">
        <v>581</v>
      </c>
      <c r="F8632" t="s">
        <v>1431</v>
      </c>
      <c r="G8632" t="s">
        <v>35</v>
      </c>
      <c r="H8632" t="s">
        <v>2599</v>
      </c>
      <c r="I8632">
        <v>99.716999999999999</v>
      </c>
      <c r="J8632">
        <v>99.75</v>
      </c>
      <c r="K8632">
        <v>90</v>
      </c>
      <c r="L8632">
        <v>83</v>
      </c>
      <c r="M8632" t="s">
        <v>2097</v>
      </c>
      <c r="N8632" t="s">
        <v>335</v>
      </c>
      <c r="O8632">
        <v>3000000</v>
      </c>
      <c r="P8632">
        <v>0</v>
      </c>
      <c r="Q8632" t="s">
        <v>1845</v>
      </c>
      <c r="R8632">
        <v>3.53</v>
      </c>
      <c r="S8632">
        <v>3.46</v>
      </c>
      <c r="V8632" t="s">
        <v>2600</v>
      </c>
      <c r="W8632" t="s">
        <v>1726</v>
      </c>
      <c r="X8632" t="s">
        <v>1847</v>
      </c>
      <c r="Y8632" t="s">
        <v>1727</v>
      </c>
      <c r="AA8632">
        <v>86</v>
      </c>
      <c r="AB8632">
        <v>81.25</v>
      </c>
    </row>
    <row r="8633" spans="1:28" x14ac:dyDescent="0.25">
      <c r="A8633" t="s">
        <v>571</v>
      </c>
      <c r="B8633" t="s">
        <v>31</v>
      </c>
      <c r="C8633" t="s">
        <v>4630</v>
      </c>
      <c r="D8633">
        <v>2.33</v>
      </c>
      <c r="E8633" t="s">
        <v>572</v>
      </c>
      <c r="F8633" t="s">
        <v>1431</v>
      </c>
      <c r="G8633" t="s">
        <v>35</v>
      </c>
      <c r="H8633" t="s">
        <v>2665</v>
      </c>
      <c r="I8633">
        <v>98.463999999999999</v>
      </c>
      <c r="J8633">
        <v>98.697999999999993</v>
      </c>
      <c r="K8633">
        <v>133</v>
      </c>
      <c r="L8633">
        <v>123</v>
      </c>
      <c r="M8633" t="s">
        <v>1850</v>
      </c>
      <c r="N8633" t="s">
        <v>53</v>
      </c>
      <c r="O8633">
        <v>3000000</v>
      </c>
      <c r="P8633">
        <v>1000000</v>
      </c>
      <c r="Q8633" t="s">
        <v>1845</v>
      </c>
      <c r="R8633">
        <v>4.04</v>
      </c>
      <c r="S8633">
        <v>3.94</v>
      </c>
      <c r="V8633" t="s">
        <v>2666</v>
      </c>
      <c r="W8633" t="s">
        <v>1726</v>
      </c>
      <c r="X8633" t="s">
        <v>1847</v>
      </c>
      <c r="Y8633" t="s">
        <v>1727</v>
      </c>
      <c r="AA8633">
        <v>131</v>
      </c>
      <c r="AB8633">
        <v>120.92</v>
      </c>
    </row>
    <row r="8634" spans="1:28" x14ac:dyDescent="0.25">
      <c r="A8634" t="s">
        <v>1004</v>
      </c>
      <c r="B8634" t="s">
        <v>31</v>
      </c>
      <c r="C8634" t="s">
        <v>4630</v>
      </c>
      <c r="D8634">
        <v>5.0599999999999996</v>
      </c>
      <c r="E8634" t="s">
        <v>986</v>
      </c>
      <c r="F8634" t="s">
        <v>1431</v>
      </c>
      <c r="G8634" t="s">
        <v>35</v>
      </c>
      <c r="H8634" t="s">
        <v>4438</v>
      </c>
      <c r="I8634">
        <v>99.007999999999996</v>
      </c>
      <c r="J8634">
        <v>99.363</v>
      </c>
      <c r="K8634">
        <v>112</v>
      </c>
      <c r="L8634">
        <v>105</v>
      </c>
      <c r="M8634" t="s">
        <v>1880</v>
      </c>
      <c r="N8634" t="s">
        <v>224</v>
      </c>
      <c r="O8634">
        <v>3000000</v>
      </c>
      <c r="P8634">
        <v>0</v>
      </c>
      <c r="Q8634" t="s">
        <v>1845</v>
      </c>
      <c r="R8634">
        <v>4.1399999999999997</v>
      </c>
      <c r="S8634">
        <v>4.07</v>
      </c>
      <c r="V8634" t="s">
        <v>4439</v>
      </c>
      <c r="W8634" t="s">
        <v>1726</v>
      </c>
      <c r="X8634" t="s">
        <v>1847</v>
      </c>
      <c r="Y8634" t="s">
        <v>1727</v>
      </c>
      <c r="AA8634">
        <v>109</v>
      </c>
      <c r="AB8634">
        <v>101.86</v>
      </c>
    </row>
    <row r="8635" spans="1:28" x14ac:dyDescent="0.25">
      <c r="A8635" t="s">
        <v>573</v>
      </c>
      <c r="B8635" t="s">
        <v>31</v>
      </c>
      <c r="C8635" t="s">
        <v>4630</v>
      </c>
      <c r="D8635">
        <v>4.71</v>
      </c>
      <c r="E8635" t="s">
        <v>569</v>
      </c>
      <c r="F8635" t="s">
        <v>1431</v>
      </c>
      <c r="G8635" t="s">
        <v>35</v>
      </c>
      <c r="H8635" t="s">
        <v>2669</v>
      </c>
      <c r="I8635">
        <v>91.343000000000004</v>
      </c>
      <c r="J8635">
        <v>91.673000000000002</v>
      </c>
      <c r="K8635">
        <v>198</v>
      </c>
      <c r="L8635">
        <v>191</v>
      </c>
      <c r="M8635" t="s">
        <v>1880</v>
      </c>
      <c r="N8635" t="s">
        <v>224</v>
      </c>
      <c r="O8635">
        <v>2000000</v>
      </c>
      <c r="P8635">
        <v>0</v>
      </c>
      <c r="Q8635" t="s">
        <v>1845</v>
      </c>
      <c r="R8635">
        <v>5</v>
      </c>
      <c r="S8635">
        <v>4.93</v>
      </c>
      <c r="V8635" t="s">
        <v>2670</v>
      </c>
      <c r="W8635" t="s">
        <v>1726</v>
      </c>
      <c r="X8635" t="s">
        <v>1847</v>
      </c>
      <c r="Y8635" t="s">
        <v>1727</v>
      </c>
      <c r="AA8635">
        <v>195</v>
      </c>
      <c r="AB8635">
        <v>187.8</v>
      </c>
    </row>
    <row r="8636" spans="1:28" x14ac:dyDescent="0.25">
      <c r="A8636" t="s">
        <v>1310</v>
      </c>
      <c r="B8636" t="s">
        <v>31</v>
      </c>
      <c r="C8636" t="s">
        <v>4630</v>
      </c>
      <c r="D8636">
        <v>2.63</v>
      </c>
      <c r="E8636" t="s">
        <v>1307</v>
      </c>
      <c r="F8636" t="s">
        <v>1431</v>
      </c>
      <c r="G8636" t="s">
        <v>35</v>
      </c>
      <c r="H8636" t="s">
        <v>2677</v>
      </c>
      <c r="I8636">
        <v>99.701999999999998</v>
      </c>
      <c r="J8636">
        <v>99.965999999999994</v>
      </c>
      <c r="K8636">
        <v>211</v>
      </c>
      <c r="L8636">
        <v>201</v>
      </c>
      <c r="M8636" t="s">
        <v>1883</v>
      </c>
      <c r="N8636" t="s">
        <v>63</v>
      </c>
      <c r="O8636">
        <v>2000000</v>
      </c>
      <c r="P8636">
        <v>3000000</v>
      </c>
      <c r="Q8636" t="s">
        <v>1845</v>
      </c>
      <c r="R8636">
        <v>4.8600000000000003</v>
      </c>
      <c r="S8636">
        <v>4.76</v>
      </c>
      <c r="V8636" t="s">
        <v>2678</v>
      </c>
      <c r="W8636" t="s">
        <v>1726</v>
      </c>
      <c r="X8636" t="s">
        <v>1847</v>
      </c>
      <c r="Y8636" t="s">
        <v>1727</v>
      </c>
      <c r="AA8636">
        <v>210</v>
      </c>
      <c r="AB8636">
        <v>199.83</v>
      </c>
    </row>
    <row r="8637" spans="1:28" x14ac:dyDescent="0.25">
      <c r="A8637" t="s">
        <v>574</v>
      </c>
      <c r="B8637" t="s">
        <v>31</v>
      </c>
      <c r="C8637" t="s">
        <v>4630</v>
      </c>
      <c r="D8637">
        <v>4.18</v>
      </c>
      <c r="E8637" t="s">
        <v>572</v>
      </c>
      <c r="F8637" t="s">
        <v>1431</v>
      </c>
      <c r="G8637" t="s">
        <v>35</v>
      </c>
      <c r="H8637" t="s">
        <v>2679</v>
      </c>
      <c r="I8637">
        <v>99.054000000000002</v>
      </c>
      <c r="J8637">
        <v>99.471999999999994</v>
      </c>
      <c r="K8637">
        <v>210</v>
      </c>
      <c r="L8637">
        <v>200</v>
      </c>
      <c r="M8637" t="s">
        <v>1982</v>
      </c>
      <c r="N8637" t="s">
        <v>222</v>
      </c>
      <c r="O8637">
        <v>3000000</v>
      </c>
      <c r="P8637">
        <v>1000000</v>
      </c>
      <c r="Q8637" t="s">
        <v>1845</v>
      </c>
      <c r="R8637">
        <v>5.04</v>
      </c>
      <c r="S8637">
        <v>4.9400000000000004</v>
      </c>
      <c r="V8637" t="s">
        <v>2680</v>
      </c>
      <c r="W8637" t="s">
        <v>1726</v>
      </c>
      <c r="X8637" t="s">
        <v>1847</v>
      </c>
      <c r="Y8637" t="s">
        <v>1727</v>
      </c>
      <c r="AA8637">
        <v>210</v>
      </c>
      <c r="AB8637">
        <v>199.89</v>
      </c>
    </row>
    <row r="8638" spans="1:28" x14ac:dyDescent="0.25">
      <c r="A8638" t="s">
        <v>1018</v>
      </c>
      <c r="B8638" t="s">
        <v>31</v>
      </c>
      <c r="C8638" t="s">
        <v>4630</v>
      </c>
      <c r="D8638">
        <v>7.46</v>
      </c>
      <c r="E8638" t="s">
        <v>986</v>
      </c>
      <c r="F8638" t="s">
        <v>1431</v>
      </c>
      <c r="G8638" t="s">
        <v>35</v>
      </c>
      <c r="H8638" t="s">
        <v>4460</v>
      </c>
      <c r="I8638">
        <v>100.5</v>
      </c>
      <c r="J8638">
        <v>101.024</v>
      </c>
      <c r="K8638">
        <v>132</v>
      </c>
      <c r="L8638">
        <v>125</v>
      </c>
      <c r="M8638" t="s">
        <v>2135</v>
      </c>
      <c r="N8638" t="s">
        <v>462</v>
      </c>
      <c r="O8638">
        <v>5000000</v>
      </c>
      <c r="P8638">
        <v>0</v>
      </c>
      <c r="Q8638" t="s">
        <v>1845</v>
      </c>
      <c r="R8638">
        <v>4.66</v>
      </c>
      <c r="S8638">
        <v>4.59</v>
      </c>
      <c r="V8638" t="s">
        <v>4461</v>
      </c>
      <c r="W8638" t="s">
        <v>1726</v>
      </c>
      <c r="X8638" t="s">
        <v>1847</v>
      </c>
      <c r="Y8638" t="s">
        <v>1727</v>
      </c>
      <c r="AA8638">
        <v>134</v>
      </c>
      <c r="AB8638">
        <v>127.03</v>
      </c>
    </row>
    <row r="8639" spans="1:28" x14ac:dyDescent="0.25">
      <c r="A8639" t="s">
        <v>1019</v>
      </c>
      <c r="B8639" t="s">
        <v>31</v>
      </c>
      <c r="C8639" t="s">
        <v>4630</v>
      </c>
      <c r="D8639">
        <v>14.71</v>
      </c>
      <c r="E8639" t="s">
        <v>986</v>
      </c>
      <c r="F8639" t="s">
        <v>1431</v>
      </c>
      <c r="G8639" t="s">
        <v>35</v>
      </c>
      <c r="H8639" t="s">
        <v>4462</v>
      </c>
      <c r="I8639">
        <v>98.927000000000007</v>
      </c>
      <c r="J8639">
        <v>99.963999999999999</v>
      </c>
      <c r="K8639">
        <v>166</v>
      </c>
      <c r="L8639">
        <v>159</v>
      </c>
      <c r="M8639" t="s">
        <v>1909</v>
      </c>
      <c r="N8639" t="s">
        <v>42</v>
      </c>
      <c r="O8639">
        <v>3000000</v>
      </c>
      <c r="P8639">
        <v>0</v>
      </c>
      <c r="Q8639" t="s">
        <v>1845</v>
      </c>
      <c r="R8639">
        <v>5.3</v>
      </c>
      <c r="S8639">
        <v>5.23</v>
      </c>
      <c r="V8639" t="s">
        <v>4463</v>
      </c>
      <c r="W8639" t="s">
        <v>1726</v>
      </c>
      <c r="X8639" t="s">
        <v>1847</v>
      </c>
      <c r="Y8639" t="s">
        <v>1727</v>
      </c>
      <c r="AA8639">
        <v>166</v>
      </c>
      <c r="AB8639">
        <v>158.69999999999999</v>
      </c>
    </row>
    <row r="8640" spans="1:28" x14ac:dyDescent="0.25">
      <c r="A8640" t="s">
        <v>1728</v>
      </c>
      <c r="B8640" t="s">
        <v>31</v>
      </c>
      <c r="C8640" t="s">
        <v>4630</v>
      </c>
      <c r="D8640">
        <v>2.21</v>
      </c>
      <c r="E8640" t="s">
        <v>1307</v>
      </c>
      <c r="F8640" t="s">
        <v>1431</v>
      </c>
      <c r="G8640" t="s">
        <v>35</v>
      </c>
      <c r="H8640" t="s">
        <v>3795</v>
      </c>
      <c r="I8640">
        <v>102.693</v>
      </c>
      <c r="J8640">
        <v>102.914</v>
      </c>
      <c r="K8640">
        <v>205</v>
      </c>
      <c r="L8640">
        <v>195</v>
      </c>
      <c r="M8640" t="s">
        <v>1850</v>
      </c>
      <c r="N8640" t="s">
        <v>53</v>
      </c>
      <c r="O8640">
        <v>2000000</v>
      </c>
      <c r="P8640">
        <v>0</v>
      </c>
      <c r="Q8640" t="s">
        <v>1845</v>
      </c>
      <c r="R8640">
        <v>4.76</v>
      </c>
      <c r="S8640">
        <v>4.66</v>
      </c>
      <c r="V8640" t="s">
        <v>3796</v>
      </c>
      <c r="W8640" t="s">
        <v>1726</v>
      </c>
      <c r="X8640" t="s">
        <v>1847</v>
      </c>
      <c r="Y8640" t="s">
        <v>1727</v>
      </c>
      <c r="AA8640">
        <v>205</v>
      </c>
      <c r="AB8640">
        <v>194.56</v>
      </c>
    </row>
    <row r="8641" spans="1:28" x14ac:dyDescent="0.25">
      <c r="A8641" t="s">
        <v>580</v>
      </c>
      <c r="B8641" t="s">
        <v>31</v>
      </c>
      <c r="C8641" t="s">
        <v>4630</v>
      </c>
      <c r="D8641">
        <v>2.35</v>
      </c>
      <c r="E8641" t="s">
        <v>581</v>
      </c>
      <c r="F8641" t="s">
        <v>1431</v>
      </c>
      <c r="G8641" t="s">
        <v>35</v>
      </c>
      <c r="H8641" t="s">
        <v>2687</v>
      </c>
      <c r="I8641">
        <v>104.536</v>
      </c>
      <c r="J8641">
        <v>104.7</v>
      </c>
      <c r="K8641">
        <v>157</v>
      </c>
      <c r="L8641">
        <v>150</v>
      </c>
      <c r="M8641" t="s">
        <v>1850</v>
      </c>
      <c r="N8641" t="s">
        <v>53</v>
      </c>
      <c r="O8641">
        <v>3000000</v>
      </c>
      <c r="P8641">
        <v>0</v>
      </c>
      <c r="Q8641" t="s">
        <v>1845</v>
      </c>
      <c r="R8641">
        <v>4.28</v>
      </c>
      <c r="S8641">
        <v>4.21</v>
      </c>
      <c r="V8641" t="s">
        <v>2688</v>
      </c>
      <c r="W8641" t="s">
        <v>1726</v>
      </c>
      <c r="X8641" t="s">
        <v>1847</v>
      </c>
      <c r="Y8641" t="s">
        <v>1727</v>
      </c>
      <c r="AA8641">
        <v>155</v>
      </c>
      <c r="AB8641">
        <v>148.54</v>
      </c>
    </row>
    <row r="8642" spans="1:28" x14ac:dyDescent="0.25">
      <c r="A8642" t="s">
        <v>583</v>
      </c>
      <c r="B8642" t="s">
        <v>31</v>
      </c>
      <c r="C8642" t="s">
        <v>4630</v>
      </c>
      <c r="D8642">
        <v>1.28</v>
      </c>
      <c r="E8642" t="s">
        <v>581</v>
      </c>
      <c r="F8642" t="s">
        <v>1431</v>
      </c>
      <c r="G8642" t="s">
        <v>35</v>
      </c>
      <c r="H8642" t="s">
        <v>4631</v>
      </c>
      <c r="I8642">
        <v>103.938</v>
      </c>
      <c r="J8642">
        <v>104.02800000000001</v>
      </c>
      <c r="K8642">
        <v>146</v>
      </c>
      <c r="L8642">
        <v>139</v>
      </c>
      <c r="M8642" t="s">
        <v>1902</v>
      </c>
      <c r="N8642" t="s">
        <v>78</v>
      </c>
      <c r="O8642">
        <v>3000000</v>
      </c>
      <c r="P8642">
        <v>1000000</v>
      </c>
      <c r="Q8642" t="s">
        <v>1845</v>
      </c>
      <c r="R8642">
        <v>4.1100000000000003</v>
      </c>
      <c r="S8642">
        <v>4.04</v>
      </c>
      <c r="V8642" t="s">
        <v>4632</v>
      </c>
      <c r="W8642" t="s">
        <v>1726</v>
      </c>
      <c r="X8642" t="s">
        <v>1847</v>
      </c>
      <c r="Y8642" t="s">
        <v>1727</v>
      </c>
      <c r="AA8642">
        <v>146</v>
      </c>
      <c r="AB8642">
        <v>138.72999999999999</v>
      </c>
    </row>
    <row r="8643" spans="1:28" x14ac:dyDescent="0.25">
      <c r="A8643" t="s">
        <v>584</v>
      </c>
      <c r="B8643" t="s">
        <v>31</v>
      </c>
      <c r="C8643" t="s">
        <v>4630</v>
      </c>
      <c r="D8643">
        <v>2.76</v>
      </c>
      <c r="E8643" t="s">
        <v>569</v>
      </c>
      <c r="F8643" t="s">
        <v>1431</v>
      </c>
      <c r="G8643" t="s">
        <v>35</v>
      </c>
      <c r="H8643" t="s">
        <v>2699</v>
      </c>
      <c r="I8643">
        <v>103.983</v>
      </c>
      <c r="J8643">
        <v>104.176</v>
      </c>
      <c r="K8643">
        <v>168</v>
      </c>
      <c r="L8643">
        <v>161</v>
      </c>
      <c r="M8643" t="s">
        <v>1883</v>
      </c>
      <c r="N8643" t="s">
        <v>63</v>
      </c>
      <c r="O8643">
        <v>2000000</v>
      </c>
      <c r="P8643">
        <v>0</v>
      </c>
      <c r="Q8643" t="s">
        <v>1845</v>
      </c>
      <c r="R8643">
        <v>4.43</v>
      </c>
      <c r="S8643">
        <v>4.3600000000000003</v>
      </c>
      <c r="V8643" t="s">
        <v>2700</v>
      </c>
      <c r="W8643" t="s">
        <v>1726</v>
      </c>
      <c r="X8643" t="s">
        <v>1847</v>
      </c>
      <c r="Y8643" t="s">
        <v>1727</v>
      </c>
      <c r="AA8643">
        <v>166</v>
      </c>
      <c r="AB8643">
        <v>159.26</v>
      </c>
    </row>
    <row r="8644" spans="1:28" x14ac:dyDescent="0.25">
      <c r="A8644" t="s">
        <v>1354</v>
      </c>
      <c r="B8644" t="s">
        <v>31</v>
      </c>
      <c r="C8644" t="s">
        <v>4630</v>
      </c>
      <c r="D8644">
        <v>0.52</v>
      </c>
      <c r="E8644" t="s">
        <v>1307</v>
      </c>
      <c r="F8644" t="s">
        <v>1431</v>
      </c>
      <c r="G8644" t="s">
        <v>35</v>
      </c>
      <c r="H8644" t="s">
        <v>3797</v>
      </c>
      <c r="I8644">
        <v>101.503</v>
      </c>
      <c r="J8644">
        <v>101.55500000000001</v>
      </c>
      <c r="K8644">
        <v>141</v>
      </c>
      <c r="L8644">
        <v>131</v>
      </c>
      <c r="M8644" t="s">
        <v>2097</v>
      </c>
      <c r="N8644" t="s">
        <v>335</v>
      </c>
      <c r="O8644">
        <v>1000000</v>
      </c>
      <c r="P8644">
        <v>0</v>
      </c>
      <c r="Q8644" t="s">
        <v>1845</v>
      </c>
      <c r="R8644">
        <v>4.04</v>
      </c>
      <c r="S8644">
        <v>3.94</v>
      </c>
      <c r="V8644" t="s">
        <v>3798</v>
      </c>
      <c r="W8644" t="s">
        <v>1726</v>
      </c>
      <c r="X8644" t="s">
        <v>1847</v>
      </c>
      <c r="Y8644" t="s">
        <v>1727</v>
      </c>
      <c r="AA8644">
        <v>137</v>
      </c>
      <c r="AB8644">
        <v>129.22999999999999</v>
      </c>
    </row>
    <row r="8645" spans="1:28" x14ac:dyDescent="0.25">
      <c r="A8645" t="s">
        <v>1355</v>
      </c>
      <c r="B8645" t="s">
        <v>31</v>
      </c>
      <c r="C8645" t="s">
        <v>4630</v>
      </c>
      <c r="D8645">
        <v>0.25</v>
      </c>
      <c r="E8645" t="s">
        <v>572</v>
      </c>
      <c r="F8645" t="s">
        <v>1431</v>
      </c>
      <c r="G8645" t="s">
        <v>35</v>
      </c>
      <c r="H8645" t="s">
        <v>2638</v>
      </c>
      <c r="I8645">
        <v>100.07899999999999</v>
      </c>
      <c r="J8645">
        <v>100.104</v>
      </c>
      <c r="K8645">
        <v>82</v>
      </c>
      <c r="L8645">
        <v>72</v>
      </c>
      <c r="M8645" t="s">
        <v>2097</v>
      </c>
      <c r="N8645" t="s">
        <v>335</v>
      </c>
      <c r="O8645">
        <v>3000000</v>
      </c>
      <c r="P8645">
        <v>0</v>
      </c>
      <c r="Q8645" t="s">
        <v>1845</v>
      </c>
      <c r="R8645">
        <v>3.45</v>
      </c>
      <c r="S8645">
        <v>3.35</v>
      </c>
      <c r="V8645" t="s">
        <v>2639</v>
      </c>
      <c r="W8645" t="s">
        <v>1726</v>
      </c>
      <c r="X8645" t="s">
        <v>1847</v>
      </c>
      <c r="Y8645" t="s">
        <v>1727</v>
      </c>
      <c r="AA8645">
        <v>83</v>
      </c>
      <c r="AB8645">
        <v>71.75</v>
      </c>
    </row>
    <row r="8646" spans="1:28" x14ac:dyDescent="0.25">
      <c r="A8646" t="s">
        <v>61</v>
      </c>
      <c r="B8646" t="s">
        <v>31</v>
      </c>
      <c r="C8646" t="s">
        <v>4630</v>
      </c>
      <c r="D8646">
        <v>2.59</v>
      </c>
      <c r="E8646" t="s">
        <v>62</v>
      </c>
      <c r="F8646" t="s">
        <v>34</v>
      </c>
      <c r="G8646" t="s">
        <v>35</v>
      </c>
      <c r="H8646" t="s">
        <v>4029</v>
      </c>
      <c r="I8646">
        <v>96.656999999999996</v>
      </c>
      <c r="J8646">
        <v>96.787000000000006</v>
      </c>
      <c r="K8646">
        <v>40</v>
      </c>
      <c r="L8646">
        <v>35</v>
      </c>
      <c r="M8646" t="s">
        <v>1883</v>
      </c>
      <c r="N8646" t="s">
        <v>63</v>
      </c>
      <c r="O8646">
        <v>10000000</v>
      </c>
      <c r="P8646">
        <v>0</v>
      </c>
      <c r="Q8646" t="s">
        <v>1845</v>
      </c>
      <c r="R8646">
        <v>3.15</v>
      </c>
      <c r="S8646">
        <v>3.1</v>
      </c>
      <c r="V8646" t="s">
        <v>4030</v>
      </c>
      <c r="W8646" t="s">
        <v>64</v>
      </c>
      <c r="X8646" t="s">
        <v>1847</v>
      </c>
      <c r="Y8646" t="s">
        <v>65</v>
      </c>
      <c r="Z8646" t="s">
        <v>43</v>
      </c>
      <c r="AA8646">
        <v>39.700000000000003</v>
      </c>
      <c r="AB8646">
        <v>34.75</v>
      </c>
    </row>
    <row r="8647" spans="1:28" x14ac:dyDescent="0.25">
      <c r="A8647" t="s">
        <v>66</v>
      </c>
      <c r="B8647" t="s">
        <v>31</v>
      </c>
      <c r="C8647" t="s">
        <v>4630</v>
      </c>
      <c r="D8647">
        <v>0.97</v>
      </c>
      <c r="E8647" t="s">
        <v>67</v>
      </c>
      <c r="F8647" t="s">
        <v>34</v>
      </c>
      <c r="G8647" t="s">
        <v>35</v>
      </c>
      <c r="H8647" t="s">
        <v>2213</v>
      </c>
      <c r="I8647">
        <v>98.700999999999993</v>
      </c>
      <c r="J8647">
        <v>98.75</v>
      </c>
      <c r="K8647">
        <v>22</v>
      </c>
      <c r="L8647">
        <v>17</v>
      </c>
      <c r="M8647" t="s">
        <v>2632</v>
      </c>
      <c r="N8647" t="s">
        <v>68</v>
      </c>
      <c r="O8647">
        <v>10000000</v>
      </c>
      <c r="P8647">
        <v>0</v>
      </c>
      <c r="Q8647" t="s">
        <v>1845</v>
      </c>
      <c r="R8647">
        <v>2.87</v>
      </c>
      <c r="S8647">
        <v>2.82</v>
      </c>
      <c r="V8647" t="s">
        <v>2214</v>
      </c>
      <c r="W8647" t="s">
        <v>64</v>
      </c>
      <c r="X8647" t="s">
        <v>1847</v>
      </c>
      <c r="Y8647" t="s">
        <v>65</v>
      </c>
      <c r="Z8647" t="s">
        <v>43</v>
      </c>
      <c r="AA8647">
        <v>21.7</v>
      </c>
      <c r="AB8647">
        <v>16.739999999999998</v>
      </c>
    </row>
    <row r="8648" spans="1:28" x14ac:dyDescent="0.25">
      <c r="A8648" t="s">
        <v>69</v>
      </c>
      <c r="B8648" t="s">
        <v>31</v>
      </c>
      <c r="C8648" t="s">
        <v>4630</v>
      </c>
      <c r="E8648" t="s">
        <v>70</v>
      </c>
      <c r="F8648" t="s">
        <v>34</v>
      </c>
      <c r="G8648" t="s">
        <v>35</v>
      </c>
      <c r="H8648" t="s">
        <v>2215</v>
      </c>
      <c r="K8648">
        <v>33</v>
      </c>
      <c r="L8648">
        <v>29</v>
      </c>
      <c r="M8648" t="s">
        <v>2632</v>
      </c>
      <c r="N8648" t="s">
        <v>68</v>
      </c>
      <c r="O8648">
        <v>10000000</v>
      </c>
      <c r="P8648">
        <v>5000000</v>
      </c>
      <c r="Q8648" t="s">
        <v>1845</v>
      </c>
      <c r="V8648" t="s">
        <v>2216</v>
      </c>
      <c r="W8648" t="s">
        <v>64</v>
      </c>
      <c r="X8648" t="s">
        <v>1847</v>
      </c>
      <c r="Y8648" t="s">
        <v>65</v>
      </c>
      <c r="Z8648" t="s">
        <v>43</v>
      </c>
      <c r="AA8648">
        <v>32.6</v>
      </c>
    </row>
    <row r="8649" spans="1:28" x14ac:dyDescent="0.25">
      <c r="A8649" t="s">
        <v>71</v>
      </c>
      <c r="B8649" t="s">
        <v>31</v>
      </c>
      <c r="C8649" t="s">
        <v>4630</v>
      </c>
      <c r="D8649">
        <v>1.1000000000000001</v>
      </c>
      <c r="E8649" t="s">
        <v>72</v>
      </c>
      <c r="F8649" t="s">
        <v>34</v>
      </c>
      <c r="G8649" t="s">
        <v>35</v>
      </c>
      <c r="H8649" t="s">
        <v>2217</v>
      </c>
      <c r="I8649">
        <v>98.697000000000003</v>
      </c>
      <c r="J8649">
        <v>98.751999999999995</v>
      </c>
      <c r="K8649">
        <v>22</v>
      </c>
      <c r="L8649">
        <v>17</v>
      </c>
      <c r="M8649" t="s">
        <v>2632</v>
      </c>
      <c r="N8649" t="s">
        <v>68</v>
      </c>
      <c r="O8649">
        <v>10000000</v>
      </c>
      <c r="P8649">
        <v>5000000</v>
      </c>
      <c r="Q8649" t="s">
        <v>1845</v>
      </c>
      <c r="R8649">
        <v>2.87</v>
      </c>
      <c r="S8649">
        <v>2.82</v>
      </c>
      <c r="V8649" t="s">
        <v>2218</v>
      </c>
      <c r="W8649" t="s">
        <v>64</v>
      </c>
      <c r="X8649" t="s">
        <v>1847</v>
      </c>
      <c r="Y8649" t="s">
        <v>65</v>
      </c>
      <c r="Z8649" t="s">
        <v>43</v>
      </c>
      <c r="AA8649">
        <v>21.3</v>
      </c>
      <c r="AB8649">
        <v>16.28</v>
      </c>
    </row>
    <row r="8650" spans="1:28" x14ac:dyDescent="0.25">
      <c r="A8650" t="s">
        <v>73</v>
      </c>
      <c r="B8650" t="s">
        <v>31</v>
      </c>
      <c r="C8650" t="s">
        <v>4630</v>
      </c>
      <c r="D8650">
        <v>2.94</v>
      </c>
      <c r="E8650" t="s">
        <v>74</v>
      </c>
      <c r="F8650" t="s">
        <v>34</v>
      </c>
      <c r="G8650" t="s">
        <v>35</v>
      </c>
      <c r="H8650" t="s">
        <v>4031</v>
      </c>
      <c r="I8650">
        <v>96.039000000000001</v>
      </c>
      <c r="J8650">
        <v>96.186000000000007</v>
      </c>
      <c r="K8650">
        <v>40</v>
      </c>
      <c r="L8650">
        <v>35</v>
      </c>
      <c r="M8650" t="s">
        <v>1883</v>
      </c>
      <c r="N8650" t="s">
        <v>63</v>
      </c>
      <c r="O8650">
        <v>10000000</v>
      </c>
      <c r="P8650">
        <v>0</v>
      </c>
      <c r="Q8650" t="s">
        <v>1845</v>
      </c>
      <c r="R8650">
        <v>3.15</v>
      </c>
      <c r="S8650">
        <v>3.1</v>
      </c>
      <c r="V8650" t="s">
        <v>4032</v>
      </c>
      <c r="W8650" t="s">
        <v>64</v>
      </c>
      <c r="X8650" t="s">
        <v>1847</v>
      </c>
      <c r="Y8650" t="s">
        <v>65</v>
      </c>
      <c r="Z8650" t="s">
        <v>43</v>
      </c>
      <c r="AA8650">
        <v>34.5</v>
      </c>
      <c r="AB8650">
        <v>29.49</v>
      </c>
    </row>
    <row r="8651" spans="1:28" x14ac:dyDescent="0.25">
      <c r="A8651" t="s">
        <v>75</v>
      </c>
      <c r="B8651" t="s">
        <v>31</v>
      </c>
      <c r="C8651" t="s">
        <v>4630</v>
      </c>
      <c r="D8651">
        <v>3.02</v>
      </c>
      <c r="E8651" t="s">
        <v>62</v>
      </c>
      <c r="F8651" t="s">
        <v>34</v>
      </c>
      <c r="G8651" t="s">
        <v>35</v>
      </c>
      <c r="H8651" t="s">
        <v>4033</v>
      </c>
      <c r="I8651">
        <v>95.841999999999999</v>
      </c>
      <c r="J8651">
        <v>95.992999999999995</v>
      </c>
      <c r="K8651">
        <v>42</v>
      </c>
      <c r="L8651">
        <v>37</v>
      </c>
      <c r="M8651" t="s">
        <v>1928</v>
      </c>
      <c r="N8651" t="s">
        <v>36</v>
      </c>
      <c r="O8651">
        <v>10000000</v>
      </c>
      <c r="P8651">
        <v>0</v>
      </c>
      <c r="Q8651" t="s">
        <v>1845</v>
      </c>
      <c r="R8651">
        <v>3.24</v>
      </c>
      <c r="S8651">
        <v>3.19</v>
      </c>
      <c r="V8651" t="s">
        <v>4034</v>
      </c>
      <c r="W8651" t="s">
        <v>64</v>
      </c>
      <c r="X8651" t="s">
        <v>1847</v>
      </c>
      <c r="Y8651" t="s">
        <v>65</v>
      </c>
      <c r="Z8651" t="s">
        <v>43</v>
      </c>
      <c r="AA8651">
        <v>41.8</v>
      </c>
      <c r="AB8651">
        <v>36.71</v>
      </c>
    </row>
    <row r="8652" spans="1:28" x14ac:dyDescent="0.25">
      <c r="A8652" t="s">
        <v>76</v>
      </c>
      <c r="B8652" t="s">
        <v>31</v>
      </c>
      <c r="C8652" t="s">
        <v>4630</v>
      </c>
      <c r="D8652">
        <v>1.24</v>
      </c>
      <c r="E8652" t="s">
        <v>77</v>
      </c>
      <c r="F8652" t="s">
        <v>34</v>
      </c>
      <c r="G8652" t="s">
        <v>35</v>
      </c>
      <c r="H8652" t="s">
        <v>2219</v>
      </c>
      <c r="I8652">
        <v>98.274000000000001</v>
      </c>
      <c r="J8652">
        <v>98.349000000000004</v>
      </c>
      <c r="K8652">
        <v>31</v>
      </c>
      <c r="L8652">
        <v>25</v>
      </c>
      <c r="M8652" t="s">
        <v>1902</v>
      </c>
      <c r="N8652" t="s">
        <v>78</v>
      </c>
      <c r="O8652">
        <v>5000000</v>
      </c>
      <c r="P8652">
        <v>0</v>
      </c>
      <c r="Q8652" t="s">
        <v>1845</v>
      </c>
      <c r="R8652">
        <v>2.96</v>
      </c>
      <c r="S8652">
        <v>2.9</v>
      </c>
      <c r="V8652" t="s">
        <v>2220</v>
      </c>
      <c r="W8652" t="s">
        <v>64</v>
      </c>
      <c r="X8652" t="s">
        <v>1847</v>
      </c>
      <c r="Y8652" t="s">
        <v>65</v>
      </c>
      <c r="AA8652">
        <v>30.7</v>
      </c>
      <c r="AB8652">
        <v>24.69</v>
      </c>
    </row>
    <row r="8653" spans="1:28" x14ac:dyDescent="0.25">
      <c r="A8653" t="s">
        <v>79</v>
      </c>
      <c r="B8653" t="s">
        <v>31</v>
      </c>
      <c r="C8653" t="s">
        <v>4630</v>
      </c>
      <c r="D8653">
        <v>1.38</v>
      </c>
      <c r="E8653" t="s">
        <v>80</v>
      </c>
      <c r="F8653" t="s">
        <v>34</v>
      </c>
      <c r="G8653" t="s">
        <v>35</v>
      </c>
      <c r="H8653" t="s">
        <v>2221</v>
      </c>
      <c r="I8653">
        <v>98.412000000000006</v>
      </c>
      <c r="J8653">
        <v>98.453000000000003</v>
      </c>
      <c r="K8653">
        <v>34</v>
      </c>
      <c r="L8653">
        <v>31</v>
      </c>
      <c r="M8653" t="s">
        <v>1902</v>
      </c>
      <c r="N8653" t="s">
        <v>78</v>
      </c>
      <c r="O8653">
        <v>10000000</v>
      </c>
      <c r="P8653">
        <v>20000000</v>
      </c>
      <c r="Q8653" t="s">
        <v>1845</v>
      </c>
      <c r="R8653">
        <v>2.99</v>
      </c>
      <c r="S8653">
        <v>2.96</v>
      </c>
      <c r="V8653" t="s">
        <v>2222</v>
      </c>
      <c r="W8653" t="s">
        <v>64</v>
      </c>
      <c r="X8653" t="s">
        <v>1847</v>
      </c>
      <c r="Y8653" t="s">
        <v>65</v>
      </c>
      <c r="Z8653" t="s">
        <v>43</v>
      </c>
      <c r="AA8653">
        <v>31.8</v>
      </c>
      <c r="AB8653">
        <v>28.89</v>
      </c>
    </row>
    <row r="8654" spans="1:28" x14ac:dyDescent="0.25">
      <c r="A8654" t="s">
        <v>81</v>
      </c>
      <c r="B8654" t="s">
        <v>31</v>
      </c>
      <c r="C8654" t="s">
        <v>4630</v>
      </c>
      <c r="D8654">
        <v>1.39</v>
      </c>
      <c r="E8654" t="s">
        <v>70</v>
      </c>
      <c r="F8654" t="s">
        <v>34</v>
      </c>
      <c r="G8654" t="s">
        <v>35</v>
      </c>
      <c r="H8654" t="s">
        <v>2223</v>
      </c>
      <c r="I8654">
        <v>98.724999999999994</v>
      </c>
      <c r="J8654">
        <v>98.781000000000006</v>
      </c>
      <c r="K8654">
        <v>50</v>
      </c>
      <c r="L8654">
        <v>46</v>
      </c>
      <c r="M8654" t="s">
        <v>1902</v>
      </c>
      <c r="N8654" t="s">
        <v>78</v>
      </c>
      <c r="O8654">
        <v>10000000</v>
      </c>
      <c r="P8654">
        <v>0</v>
      </c>
      <c r="Q8654" t="s">
        <v>1845</v>
      </c>
      <c r="R8654">
        <v>3.15</v>
      </c>
      <c r="S8654">
        <v>3.11</v>
      </c>
      <c r="V8654" t="s">
        <v>2224</v>
      </c>
      <c r="W8654" t="s">
        <v>64</v>
      </c>
      <c r="X8654" t="s">
        <v>1847</v>
      </c>
      <c r="Y8654" t="s">
        <v>65</v>
      </c>
      <c r="Z8654" t="s">
        <v>43</v>
      </c>
      <c r="AA8654">
        <v>47.8</v>
      </c>
      <c r="AB8654">
        <v>43.86</v>
      </c>
    </row>
    <row r="8655" spans="1:28" x14ac:dyDescent="0.25">
      <c r="A8655" t="s">
        <v>82</v>
      </c>
      <c r="B8655" t="s">
        <v>31</v>
      </c>
      <c r="C8655" t="s">
        <v>4630</v>
      </c>
      <c r="D8655">
        <v>1.55</v>
      </c>
      <c r="E8655" t="s">
        <v>72</v>
      </c>
      <c r="F8655" t="s">
        <v>34</v>
      </c>
      <c r="G8655" t="s">
        <v>35</v>
      </c>
      <c r="H8655" t="s">
        <v>4035</v>
      </c>
      <c r="I8655">
        <v>98.563000000000002</v>
      </c>
      <c r="J8655">
        <v>98.623999999999995</v>
      </c>
      <c r="K8655">
        <v>52</v>
      </c>
      <c r="L8655">
        <v>48</v>
      </c>
      <c r="M8655" t="s">
        <v>1902</v>
      </c>
      <c r="N8655" t="s">
        <v>78</v>
      </c>
      <c r="O8655">
        <v>10000000</v>
      </c>
      <c r="P8655">
        <v>0</v>
      </c>
      <c r="Q8655" t="s">
        <v>1845</v>
      </c>
      <c r="R8655">
        <v>3.17</v>
      </c>
      <c r="S8655">
        <v>3.13</v>
      </c>
      <c r="V8655" t="s">
        <v>4036</v>
      </c>
      <c r="W8655" t="s">
        <v>64</v>
      </c>
      <c r="X8655" t="s">
        <v>1847</v>
      </c>
      <c r="Y8655" t="s">
        <v>65</v>
      </c>
      <c r="Z8655" t="s">
        <v>43</v>
      </c>
      <c r="AA8655">
        <v>49</v>
      </c>
      <c r="AB8655">
        <v>45.08</v>
      </c>
    </row>
    <row r="8656" spans="1:28" x14ac:dyDescent="0.25">
      <c r="A8656" t="s">
        <v>83</v>
      </c>
      <c r="B8656" t="s">
        <v>31</v>
      </c>
      <c r="C8656" t="s">
        <v>4630</v>
      </c>
      <c r="D8656">
        <v>1.55</v>
      </c>
      <c r="E8656" t="s">
        <v>62</v>
      </c>
      <c r="F8656" t="s">
        <v>34</v>
      </c>
      <c r="G8656" t="s">
        <v>35</v>
      </c>
      <c r="H8656" t="s">
        <v>4037</v>
      </c>
      <c r="I8656">
        <v>98.578000000000003</v>
      </c>
      <c r="J8656">
        <v>98.64</v>
      </c>
      <c r="K8656">
        <v>52</v>
      </c>
      <c r="L8656">
        <v>48</v>
      </c>
      <c r="M8656" t="s">
        <v>1902</v>
      </c>
      <c r="N8656" t="s">
        <v>78</v>
      </c>
      <c r="O8656">
        <v>10000000</v>
      </c>
      <c r="P8656">
        <v>0</v>
      </c>
      <c r="Q8656" t="s">
        <v>1845</v>
      </c>
      <c r="R8656">
        <v>3.17</v>
      </c>
      <c r="S8656">
        <v>3.13</v>
      </c>
      <c r="V8656" t="s">
        <v>4038</v>
      </c>
      <c r="W8656" t="s">
        <v>64</v>
      </c>
      <c r="X8656" t="s">
        <v>1847</v>
      </c>
      <c r="Y8656" t="s">
        <v>65</v>
      </c>
      <c r="Z8656" t="s">
        <v>43</v>
      </c>
      <c r="AA8656">
        <v>49</v>
      </c>
      <c r="AB8656">
        <v>45.07</v>
      </c>
    </row>
    <row r="8657" spans="1:28" x14ac:dyDescent="0.25">
      <c r="A8657" t="s">
        <v>84</v>
      </c>
      <c r="B8657" t="s">
        <v>31</v>
      </c>
      <c r="C8657" t="s">
        <v>4630</v>
      </c>
      <c r="D8657">
        <v>1.72</v>
      </c>
      <c r="E8657" t="s">
        <v>80</v>
      </c>
      <c r="F8657" t="s">
        <v>34</v>
      </c>
      <c r="G8657" t="s">
        <v>35</v>
      </c>
      <c r="H8657" t="s">
        <v>4039</v>
      </c>
      <c r="I8657">
        <v>99.549000000000007</v>
      </c>
      <c r="J8657">
        <v>99.617000000000004</v>
      </c>
      <c r="K8657">
        <v>53</v>
      </c>
      <c r="L8657">
        <v>49</v>
      </c>
      <c r="M8657" t="s">
        <v>1844</v>
      </c>
      <c r="N8657" t="s">
        <v>48</v>
      </c>
      <c r="O8657">
        <v>10000000</v>
      </c>
      <c r="P8657">
        <v>10000000</v>
      </c>
      <c r="Q8657" t="s">
        <v>1845</v>
      </c>
      <c r="R8657">
        <v>3.21</v>
      </c>
      <c r="S8657">
        <v>3.17</v>
      </c>
      <c r="V8657" t="s">
        <v>4040</v>
      </c>
      <c r="W8657" t="s">
        <v>64</v>
      </c>
      <c r="X8657" t="s">
        <v>1847</v>
      </c>
      <c r="Y8657" t="s">
        <v>65</v>
      </c>
      <c r="AA8657">
        <v>53</v>
      </c>
      <c r="AB8657">
        <v>48.96</v>
      </c>
    </row>
    <row r="8658" spans="1:28" x14ac:dyDescent="0.25">
      <c r="A8658" t="s">
        <v>85</v>
      </c>
      <c r="B8658" t="s">
        <v>31</v>
      </c>
      <c r="C8658" t="s">
        <v>4630</v>
      </c>
      <c r="D8658">
        <v>1.71</v>
      </c>
      <c r="E8658" t="s">
        <v>67</v>
      </c>
      <c r="F8658" t="s">
        <v>34</v>
      </c>
      <c r="G8658" t="s">
        <v>35</v>
      </c>
      <c r="H8658" t="s">
        <v>4207</v>
      </c>
      <c r="I8658">
        <v>100.73</v>
      </c>
      <c r="J8658">
        <v>100.78100000000001</v>
      </c>
      <c r="K8658">
        <v>54</v>
      </c>
      <c r="L8658">
        <v>51</v>
      </c>
      <c r="M8658" t="s">
        <v>1844</v>
      </c>
      <c r="N8658" t="s">
        <v>48</v>
      </c>
      <c r="O8658">
        <v>10000000</v>
      </c>
      <c r="P8658">
        <v>10000000</v>
      </c>
      <c r="Q8658" t="s">
        <v>1845</v>
      </c>
      <c r="R8658">
        <v>3.22</v>
      </c>
      <c r="S8658">
        <v>3.19</v>
      </c>
      <c r="V8658" t="s">
        <v>4208</v>
      </c>
      <c r="W8658" t="s">
        <v>64</v>
      </c>
      <c r="X8658" t="s">
        <v>1847</v>
      </c>
      <c r="Y8658" t="s">
        <v>65</v>
      </c>
      <c r="AA8658">
        <v>54</v>
      </c>
      <c r="AB8658">
        <v>50.97</v>
      </c>
    </row>
    <row r="8659" spans="1:28" x14ac:dyDescent="0.25">
      <c r="A8659" t="s">
        <v>86</v>
      </c>
      <c r="B8659" t="s">
        <v>31</v>
      </c>
      <c r="C8659" t="s">
        <v>4630</v>
      </c>
      <c r="D8659">
        <v>1.93</v>
      </c>
      <c r="E8659" t="s">
        <v>77</v>
      </c>
      <c r="F8659" t="s">
        <v>34</v>
      </c>
      <c r="G8659" t="s">
        <v>35</v>
      </c>
      <c r="H8659" t="s">
        <v>4041</v>
      </c>
      <c r="I8659">
        <v>102.181</v>
      </c>
      <c r="J8659">
        <v>102.259</v>
      </c>
      <c r="K8659">
        <v>58</v>
      </c>
      <c r="L8659">
        <v>54</v>
      </c>
      <c r="M8659" t="s">
        <v>1844</v>
      </c>
      <c r="N8659" t="s">
        <v>48</v>
      </c>
      <c r="O8659">
        <v>10000000</v>
      </c>
      <c r="P8659">
        <v>0</v>
      </c>
      <c r="Q8659" t="s">
        <v>1845</v>
      </c>
      <c r="R8659">
        <v>3.26</v>
      </c>
      <c r="S8659">
        <v>3.22</v>
      </c>
      <c r="V8659" t="s">
        <v>4042</v>
      </c>
      <c r="W8659" t="s">
        <v>64</v>
      </c>
      <c r="X8659" t="s">
        <v>1847</v>
      </c>
      <c r="Y8659" t="s">
        <v>65</v>
      </c>
      <c r="Z8659" t="s">
        <v>43</v>
      </c>
      <c r="AA8659">
        <v>57.8</v>
      </c>
      <c r="AB8659">
        <v>53.82</v>
      </c>
    </row>
    <row r="8660" spans="1:28" x14ac:dyDescent="0.25">
      <c r="A8660" t="s">
        <v>87</v>
      </c>
      <c r="B8660" t="s">
        <v>31</v>
      </c>
      <c r="C8660" t="s">
        <v>4630</v>
      </c>
      <c r="D8660">
        <v>1.96</v>
      </c>
      <c r="E8660" t="s">
        <v>62</v>
      </c>
      <c r="F8660" t="s">
        <v>34</v>
      </c>
      <c r="G8660" t="s">
        <v>35</v>
      </c>
      <c r="H8660" t="s">
        <v>4043</v>
      </c>
      <c r="I8660">
        <v>101.83799999999999</v>
      </c>
      <c r="J8660">
        <v>101.89700000000001</v>
      </c>
      <c r="K8660">
        <v>58</v>
      </c>
      <c r="L8660">
        <v>55</v>
      </c>
      <c r="M8660" t="s">
        <v>1844</v>
      </c>
      <c r="N8660" t="s">
        <v>48</v>
      </c>
      <c r="O8660">
        <v>10000000</v>
      </c>
      <c r="P8660">
        <v>10000000</v>
      </c>
      <c r="Q8660" t="s">
        <v>1845</v>
      </c>
      <c r="R8660">
        <v>3.26</v>
      </c>
      <c r="S8660">
        <v>3.23</v>
      </c>
      <c r="V8660" t="s">
        <v>4044</v>
      </c>
      <c r="W8660" t="s">
        <v>64</v>
      </c>
      <c r="X8660" t="s">
        <v>1847</v>
      </c>
      <c r="Y8660" t="s">
        <v>65</v>
      </c>
      <c r="AA8660">
        <v>57.7</v>
      </c>
      <c r="AB8660">
        <v>54.75</v>
      </c>
    </row>
    <row r="8661" spans="1:28" x14ac:dyDescent="0.25">
      <c r="A8661" t="s">
        <v>88</v>
      </c>
      <c r="B8661" t="s">
        <v>31</v>
      </c>
      <c r="C8661" t="s">
        <v>4630</v>
      </c>
      <c r="D8661">
        <v>1.88</v>
      </c>
      <c r="E8661" t="s">
        <v>67</v>
      </c>
      <c r="F8661" t="s">
        <v>34</v>
      </c>
      <c r="G8661" t="s">
        <v>35</v>
      </c>
      <c r="H8661" t="s">
        <v>4045</v>
      </c>
      <c r="I8661">
        <v>101.968</v>
      </c>
      <c r="J8661">
        <v>102.04300000000001</v>
      </c>
      <c r="K8661">
        <v>57</v>
      </c>
      <c r="L8661">
        <v>53</v>
      </c>
      <c r="M8661" t="s">
        <v>1844</v>
      </c>
      <c r="N8661" t="s">
        <v>48</v>
      </c>
      <c r="O8661">
        <v>10000000</v>
      </c>
      <c r="P8661">
        <v>10000000</v>
      </c>
      <c r="Q8661" t="s">
        <v>1845</v>
      </c>
      <c r="R8661">
        <v>3.25</v>
      </c>
      <c r="S8661">
        <v>3.21</v>
      </c>
      <c r="V8661" t="s">
        <v>4046</v>
      </c>
      <c r="W8661" t="s">
        <v>64</v>
      </c>
      <c r="X8661" t="s">
        <v>1847</v>
      </c>
      <c r="Y8661" t="s">
        <v>65</v>
      </c>
      <c r="AA8661">
        <v>56.9</v>
      </c>
      <c r="AB8661">
        <v>52.91</v>
      </c>
    </row>
    <row r="8662" spans="1:28" x14ac:dyDescent="0.25">
      <c r="A8662" t="s">
        <v>89</v>
      </c>
      <c r="B8662" t="s">
        <v>31</v>
      </c>
      <c r="C8662" t="s">
        <v>4630</v>
      </c>
      <c r="D8662">
        <v>1.97</v>
      </c>
      <c r="E8662" t="s">
        <v>72</v>
      </c>
      <c r="F8662" t="s">
        <v>34</v>
      </c>
      <c r="G8662" t="s">
        <v>35</v>
      </c>
      <c r="H8662" t="s">
        <v>4047</v>
      </c>
      <c r="I8662">
        <v>103.238</v>
      </c>
      <c r="J8662">
        <v>103.297</v>
      </c>
      <c r="K8662">
        <v>59</v>
      </c>
      <c r="L8662">
        <v>56</v>
      </c>
      <c r="M8662" t="s">
        <v>1844</v>
      </c>
      <c r="N8662" t="s">
        <v>48</v>
      </c>
      <c r="O8662">
        <v>10000000</v>
      </c>
      <c r="P8662">
        <v>0</v>
      </c>
      <c r="Q8662" t="s">
        <v>1845</v>
      </c>
      <c r="R8662">
        <v>3.27</v>
      </c>
      <c r="S8662">
        <v>3.24</v>
      </c>
      <c r="V8662" t="s">
        <v>4048</v>
      </c>
      <c r="W8662" t="s">
        <v>64</v>
      </c>
      <c r="X8662" t="s">
        <v>1847</v>
      </c>
      <c r="Y8662" t="s">
        <v>65</v>
      </c>
      <c r="Z8662" t="s">
        <v>43</v>
      </c>
      <c r="AA8662">
        <v>58.7</v>
      </c>
      <c r="AB8662">
        <v>55.77</v>
      </c>
    </row>
    <row r="8663" spans="1:28" x14ac:dyDescent="0.25">
      <c r="A8663" t="s">
        <v>90</v>
      </c>
      <c r="B8663" t="s">
        <v>31</v>
      </c>
      <c r="C8663" t="s">
        <v>4630</v>
      </c>
      <c r="D8663">
        <v>2.12</v>
      </c>
      <c r="E8663" t="s">
        <v>74</v>
      </c>
      <c r="F8663" t="s">
        <v>34</v>
      </c>
      <c r="G8663" t="s">
        <v>35</v>
      </c>
      <c r="H8663" t="s">
        <v>4049</v>
      </c>
      <c r="I8663">
        <v>102.803</v>
      </c>
      <c r="J8663">
        <v>102.88800000000001</v>
      </c>
      <c r="K8663">
        <v>58</v>
      </c>
      <c r="L8663">
        <v>54</v>
      </c>
      <c r="M8663" t="s">
        <v>1844</v>
      </c>
      <c r="N8663" t="s">
        <v>48</v>
      </c>
      <c r="O8663">
        <v>10000000</v>
      </c>
      <c r="P8663">
        <v>0</v>
      </c>
      <c r="Q8663" t="s">
        <v>1845</v>
      </c>
      <c r="R8663">
        <v>3.26</v>
      </c>
      <c r="S8663">
        <v>3.22</v>
      </c>
      <c r="V8663" t="s">
        <v>4050</v>
      </c>
      <c r="W8663" t="s">
        <v>64</v>
      </c>
      <c r="X8663" t="s">
        <v>1847</v>
      </c>
      <c r="Y8663" t="s">
        <v>65</v>
      </c>
      <c r="Z8663" t="s">
        <v>43</v>
      </c>
      <c r="AA8663">
        <v>57.3</v>
      </c>
      <c r="AB8663">
        <v>53.47</v>
      </c>
    </row>
    <row r="8664" spans="1:28" x14ac:dyDescent="0.25">
      <c r="A8664" t="s">
        <v>91</v>
      </c>
      <c r="B8664" t="s">
        <v>31</v>
      </c>
      <c r="C8664" t="s">
        <v>4630</v>
      </c>
      <c r="D8664">
        <v>2.23</v>
      </c>
      <c r="E8664" t="s">
        <v>72</v>
      </c>
      <c r="F8664" t="s">
        <v>34</v>
      </c>
      <c r="G8664" t="s">
        <v>35</v>
      </c>
      <c r="H8664" t="s">
        <v>4051</v>
      </c>
      <c r="I8664">
        <v>103.78400000000001</v>
      </c>
      <c r="J8664">
        <v>103.851</v>
      </c>
      <c r="K8664">
        <v>61</v>
      </c>
      <c r="L8664">
        <v>58</v>
      </c>
      <c r="M8664" t="s">
        <v>1850</v>
      </c>
      <c r="N8664" t="s">
        <v>53</v>
      </c>
      <c r="O8664">
        <v>10000000</v>
      </c>
      <c r="P8664">
        <v>0</v>
      </c>
      <c r="Q8664" t="s">
        <v>1845</v>
      </c>
      <c r="R8664">
        <v>3.32</v>
      </c>
      <c r="S8664">
        <v>3.29</v>
      </c>
      <c r="V8664" t="s">
        <v>4052</v>
      </c>
      <c r="W8664" t="s">
        <v>64</v>
      </c>
      <c r="X8664" t="s">
        <v>1847</v>
      </c>
      <c r="Y8664" t="s">
        <v>65</v>
      </c>
      <c r="Z8664" t="s">
        <v>43</v>
      </c>
      <c r="AA8664">
        <v>60.9</v>
      </c>
      <c r="AB8664">
        <v>57.85</v>
      </c>
    </row>
    <row r="8665" spans="1:28" x14ac:dyDescent="0.25">
      <c r="A8665" t="s">
        <v>92</v>
      </c>
      <c r="B8665" t="s">
        <v>31</v>
      </c>
      <c r="C8665" t="s">
        <v>4630</v>
      </c>
      <c r="D8665">
        <v>2.36</v>
      </c>
      <c r="E8665" t="s">
        <v>62</v>
      </c>
      <c r="F8665" t="s">
        <v>34</v>
      </c>
      <c r="G8665" t="s">
        <v>35</v>
      </c>
      <c r="H8665" t="s">
        <v>4053</v>
      </c>
      <c r="I8665">
        <v>104.67400000000001</v>
      </c>
      <c r="J8665">
        <v>104.745</v>
      </c>
      <c r="K8665">
        <v>63</v>
      </c>
      <c r="L8665">
        <v>60</v>
      </c>
      <c r="M8665" t="s">
        <v>1850</v>
      </c>
      <c r="N8665" t="s">
        <v>53</v>
      </c>
      <c r="O8665">
        <v>10000000</v>
      </c>
      <c r="P8665">
        <v>5000000</v>
      </c>
      <c r="Q8665" t="s">
        <v>1845</v>
      </c>
      <c r="R8665">
        <v>3.34</v>
      </c>
      <c r="S8665">
        <v>3.31</v>
      </c>
      <c r="V8665" t="s">
        <v>4054</v>
      </c>
      <c r="W8665" t="s">
        <v>64</v>
      </c>
      <c r="X8665" t="s">
        <v>1847</v>
      </c>
      <c r="Y8665" t="s">
        <v>65</v>
      </c>
      <c r="Z8665" t="s">
        <v>43</v>
      </c>
      <c r="AA8665">
        <v>61.8</v>
      </c>
      <c r="AB8665">
        <v>58.76</v>
      </c>
    </row>
    <row r="8666" spans="1:28" x14ac:dyDescent="0.25">
      <c r="A8666" t="s">
        <v>93</v>
      </c>
      <c r="B8666" t="s">
        <v>31</v>
      </c>
      <c r="C8666" t="s">
        <v>4630</v>
      </c>
      <c r="D8666">
        <v>1.42</v>
      </c>
      <c r="E8666" t="s">
        <v>74</v>
      </c>
      <c r="F8666" t="s">
        <v>34</v>
      </c>
      <c r="G8666" t="s">
        <v>35</v>
      </c>
      <c r="H8666" t="s">
        <v>2231</v>
      </c>
      <c r="I8666">
        <v>102.959</v>
      </c>
      <c r="J8666">
        <v>103.01600000000001</v>
      </c>
      <c r="K8666">
        <v>46</v>
      </c>
      <c r="L8666">
        <v>42</v>
      </c>
      <c r="M8666" t="s">
        <v>1902</v>
      </c>
      <c r="N8666" t="s">
        <v>78</v>
      </c>
      <c r="O8666">
        <v>10000000</v>
      </c>
      <c r="P8666">
        <v>5000000</v>
      </c>
      <c r="Q8666" t="s">
        <v>1845</v>
      </c>
      <c r="R8666">
        <v>3.11</v>
      </c>
      <c r="S8666">
        <v>3.07</v>
      </c>
      <c r="V8666" t="s">
        <v>2232</v>
      </c>
      <c r="W8666" t="s">
        <v>64</v>
      </c>
      <c r="X8666" t="s">
        <v>1847</v>
      </c>
      <c r="Y8666" t="s">
        <v>65</v>
      </c>
      <c r="Z8666" t="s">
        <v>43</v>
      </c>
      <c r="AA8666">
        <v>43.8</v>
      </c>
      <c r="AB8666">
        <v>39.89</v>
      </c>
    </row>
    <row r="8667" spans="1:28" x14ac:dyDescent="0.25">
      <c r="A8667" t="s">
        <v>94</v>
      </c>
      <c r="B8667" t="s">
        <v>31</v>
      </c>
      <c r="C8667" t="s">
        <v>4630</v>
      </c>
      <c r="D8667">
        <v>4.5599999999999996</v>
      </c>
      <c r="E8667" t="s">
        <v>80</v>
      </c>
      <c r="F8667" t="s">
        <v>34</v>
      </c>
      <c r="G8667" t="s">
        <v>35</v>
      </c>
      <c r="H8667" t="s">
        <v>4055</v>
      </c>
      <c r="I8667">
        <v>99.295000000000002</v>
      </c>
      <c r="J8667">
        <v>99.385999999999996</v>
      </c>
      <c r="K8667">
        <v>91</v>
      </c>
      <c r="L8667">
        <v>89</v>
      </c>
      <c r="M8667" t="s">
        <v>1856</v>
      </c>
      <c r="N8667" t="s">
        <v>50</v>
      </c>
      <c r="O8667">
        <v>10000000</v>
      </c>
      <c r="P8667">
        <v>10000000</v>
      </c>
      <c r="Q8667" t="s">
        <v>1845</v>
      </c>
      <c r="R8667">
        <v>3.88</v>
      </c>
      <c r="S8667">
        <v>3.86</v>
      </c>
      <c r="V8667" t="s">
        <v>4056</v>
      </c>
      <c r="W8667" t="s">
        <v>64</v>
      </c>
      <c r="X8667" t="s">
        <v>1847</v>
      </c>
      <c r="Y8667" t="s">
        <v>65</v>
      </c>
      <c r="AA8667">
        <v>90.3</v>
      </c>
      <c r="AB8667">
        <v>88.34</v>
      </c>
    </row>
    <row r="8668" spans="1:28" x14ac:dyDescent="0.25">
      <c r="A8668" t="s">
        <v>95</v>
      </c>
      <c r="B8668" t="s">
        <v>31</v>
      </c>
      <c r="C8668" t="s">
        <v>4630</v>
      </c>
      <c r="D8668">
        <v>5.73</v>
      </c>
      <c r="E8668" t="s">
        <v>62</v>
      </c>
      <c r="F8668" t="s">
        <v>34</v>
      </c>
      <c r="G8668" t="s">
        <v>35</v>
      </c>
      <c r="H8668" t="s">
        <v>4057</v>
      </c>
      <c r="I8668">
        <v>99.872</v>
      </c>
      <c r="J8668">
        <v>100.044</v>
      </c>
      <c r="K8668">
        <v>103</v>
      </c>
      <c r="L8668">
        <v>100</v>
      </c>
      <c r="M8668" t="s">
        <v>1972</v>
      </c>
      <c r="N8668" t="s">
        <v>96</v>
      </c>
      <c r="O8668">
        <v>10000000</v>
      </c>
      <c r="P8668">
        <v>5000000</v>
      </c>
      <c r="Q8668" t="s">
        <v>1845</v>
      </c>
      <c r="R8668">
        <v>4.16</v>
      </c>
      <c r="S8668">
        <v>4.13</v>
      </c>
      <c r="V8668" t="s">
        <v>4058</v>
      </c>
      <c r="W8668" t="s">
        <v>64</v>
      </c>
      <c r="X8668" t="s">
        <v>1847</v>
      </c>
      <c r="Y8668" t="s">
        <v>65</v>
      </c>
      <c r="Z8668" t="s">
        <v>43</v>
      </c>
      <c r="AA8668">
        <v>102</v>
      </c>
      <c r="AB8668">
        <v>99.02</v>
      </c>
    </row>
    <row r="8669" spans="1:28" x14ac:dyDescent="0.25">
      <c r="A8669" t="s">
        <v>97</v>
      </c>
      <c r="B8669" t="s">
        <v>31</v>
      </c>
      <c r="C8669" t="s">
        <v>4630</v>
      </c>
      <c r="D8669">
        <v>2.42</v>
      </c>
      <c r="E8669" t="s">
        <v>74</v>
      </c>
      <c r="F8669" t="s">
        <v>34</v>
      </c>
      <c r="G8669" t="s">
        <v>35</v>
      </c>
      <c r="H8669" t="s">
        <v>4059</v>
      </c>
      <c r="I8669">
        <v>100.53100000000001</v>
      </c>
      <c r="J8669">
        <v>100.604</v>
      </c>
      <c r="K8669">
        <v>70</v>
      </c>
      <c r="L8669">
        <v>67</v>
      </c>
      <c r="M8669" t="s">
        <v>1850</v>
      </c>
      <c r="N8669" t="s">
        <v>53</v>
      </c>
      <c r="O8669">
        <v>10000000</v>
      </c>
      <c r="P8669">
        <v>5000000</v>
      </c>
      <c r="Q8669" t="s">
        <v>1845</v>
      </c>
      <c r="R8669">
        <v>3.41</v>
      </c>
      <c r="S8669">
        <v>3.38</v>
      </c>
      <c r="V8669" t="s">
        <v>4060</v>
      </c>
      <c r="W8669" t="s">
        <v>64</v>
      </c>
      <c r="X8669" t="s">
        <v>1847</v>
      </c>
      <c r="Y8669" t="s">
        <v>65</v>
      </c>
      <c r="Z8669" t="s">
        <v>43</v>
      </c>
      <c r="AA8669">
        <v>67.5</v>
      </c>
      <c r="AB8669">
        <v>64.53</v>
      </c>
    </row>
    <row r="8670" spans="1:28" x14ac:dyDescent="0.25">
      <c r="A8670" t="s">
        <v>98</v>
      </c>
      <c r="B8670" t="s">
        <v>31</v>
      </c>
      <c r="C8670" t="s">
        <v>4630</v>
      </c>
      <c r="D8670">
        <v>2.42</v>
      </c>
      <c r="E8670" t="s">
        <v>72</v>
      </c>
      <c r="F8670" t="s">
        <v>34</v>
      </c>
      <c r="G8670" t="s">
        <v>35</v>
      </c>
      <c r="H8670" t="s">
        <v>4061</v>
      </c>
      <c r="I8670">
        <v>100.492</v>
      </c>
      <c r="J8670">
        <v>100.589</v>
      </c>
      <c r="K8670">
        <v>74</v>
      </c>
      <c r="L8670">
        <v>70</v>
      </c>
      <c r="M8670" t="s">
        <v>1850</v>
      </c>
      <c r="N8670" t="s">
        <v>53</v>
      </c>
      <c r="O8670">
        <v>10000000</v>
      </c>
      <c r="P8670">
        <v>10000000</v>
      </c>
      <c r="Q8670" t="s">
        <v>1845</v>
      </c>
      <c r="R8670">
        <v>3.45</v>
      </c>
      <c r="S8670">
        <v>3.41</v>
      </c>
      <c r="V8670" t="s">
        <v>4062</v>
      </c>
      <c r="W8670" t="s">
        <v>64</v>
      </c>
      <c r="X8670" t="s">
        <v>1847</v>
      </c>
      <c r="Y8670" t="s">
        <v>65</v>
      </c>
      <c r="AA8670">
        <v>71.5</v>
      </c>
      <c r="AB8670">
        <v>67.53</v>
      </c>
    </row>
    <row r="8671" spans="1:28" x14ac:dyDescent="0.25">
      <c r="A8671" t="s">
        <v>99</v>
      </c>
      <c r="B8671" t="s">
        <v>31</v>
      </c>
      <c r="C8671" t="s">
        <v>4630</v>
      </c>
      <c r="D8671">
        <v>4.1399999999999997</v>
      </c>
      <c r="E8671" t="s">
        <v>72</v>
      </c>
      <c r="F8671" t="s">
        <v>34</v>
      </c>
      <c r="G8671" t="s">
        <v>35</v>
      </c>
      <c r="H8671" t="s">
        <v>4063</v>
      </c>
      <c r="I8671">
        <v>100.113</v>
      </c>
      <c r="J8671">
        <v>100.196</v>
      </c>
      <c r="K8671">
        <v>87</v>
      </c>
      <c r="L8671">
        <v>85</v>
      </c>
      <c r="M8671" t="s">
        <v>1866</v>
      </c>
      <c r="N8671" t="s">
        <v>60</v>
      </c>
      <c r="O8671">
        <v>10000000</v>
      </c>
      <c r="P8671">
        <v>10000000</v>
      </c>
      <c r="Q8671" t="s">
        <v>1845</v>
      </c>
      <c r="R8671">
        <v>3.77</v>
      </c>
      <c r="S8671">
        <v>3.75</v>
      </c>
      <c r="V8671" t="s">
        <v>4064</v>
      </c>
      <c r="W8671" t="s">
        <v>64</v>
      </c>
      <c r="X8671" t="s">
        <v>1847</v>
      </c>
      <c r="Y8671" t="s">
        <v>65</v>
      </c>
      <c r="AA8671">
        <v>84.9</v>
      </c>
      <c r="AB8671">
        <v>82.87</v>
      </c>
    </row>
    <row r="8672" spans="1:28" x14ac:dyDescent="0.25">
      <c r="A8672" t="s">
        <v>100</v>
      </c>
      <c r="B8672" t="s">
        <v>31</v>
      </c>
      <c r="C8672" t="s">
        <v>4630</v>
      </c>
      <c r="D8672">
        <v>1.33</v>
      </c>
      <c r="E8672" t="s">
        <v>70</v>
      </c>
      <c r="F8672" t="s">
        <v>34</v>
      </c>
      <c r="G8672" t="s">
        <v>35</v>
      </c>
      <c r="H8672" t="s">
        <v>2233</v>
      </c>
      <c r="I8672">
        <v>100.56399999999999</v>
      </c>
      <c r="J8672">
        <v>100.617</v>
      </c>
      <c r="K8672">
        <v>55</v>
      </c>
      <c r="L8672">
        <v>51</v>
      </c>
      <c r="M8672" t="s">
        <v>2234</v>
      </c>
      <c r="N8672" t="s">
        <v>101</v>
      </c>
      <c r="O8672">
        <v>10000000</v>
      </c>
      <c r="P8672">
        <v>0</v>
      </c>
      <c r="Q8672" t="s">
        <v>1845</v>
      </c>
      <c r="R8672">
        <v>3.21</v>
      </c>
      <c r="S8672">
        <v>3.17</v>
      </c>
      <c r="V8672" t="s">
        <v>2235</v>
      </c>
      <c r="W8672" t="s">
        <v>64</v>
      </c>
      <c r="X8672" t="s">
        <v>1847</v>
      </c>
      <c r="Y8672" t="s">
        <v>65</v>
      </c>
      <c r="Z8672" t="s">
        <v>43</v>
      </c>
      <c r="AA8672">
        <v>54.8</v>
      </c>
      <c r="AB8672">
        <v>50.87</v>
      </c>
    </row>
    <row r="8673" spans="1:28" x14ac:dyDescent="0.25">
      <c r="A8673" t="s">
        <v>102</v>
      </c>
      <c r="B8673" t="s">
        <v>31</v>
      </c>
      <c r="C8673" t="s">
        <v>4630</v>
      </c>
      <c r="D8673">
        <v>4.04</v>
      </c>
      <c r="E8673" t="s">
        <v>74</v>
      </c>
      <c r="F8673" t="s">
        <v>34</v>
      </c>
      <c r="G8673" t="s">
        <v>35</v>
      </c>
      <c r="H8673" t="s">
        <v>4065</v>
      </c>
      <c r="I8673">
        <v>101.072</v>
      </c>
      <c r="J8673">
        <v>101.193</v>
      </c>
      <c r="K8673">
        <v>83</v>
      </c>
      <c r="L8673">
        <v>80</v>
      </c>
      <c r="M8673" t="s">
        <v>1866</v>
      </c>
      <c r="N8673" t="s">
        <v>60</v>
      </c>
      <c r="O8673">
        <v>10000000</v>
      </c>
      <c r="P8673">
        <v>10000000</v>
      </c>
      <c r="Q8673" t="s">
        <v>1845</v>
      </c>
      <c r="R8673">
        <v>3.73</v>
      </c>
      <c r="S8673">
        <v>3.7</v>
      </c>
      <c r="V8673" t="s">
        <v>4066</v>
      </c>
      <c r="W8673" t="s">
        <v>64</v>
      </c>
      <c r="X8673" t="s">
        <v>1847</v>
      </c>
      <c r="Y8673" t="s">
        <v>65</v>
      </c>
      <c r="AA8673">
        <v>82</v>
      </c>
      <c r="AB8673">
        <v>78.98</v>
      </c>
    </row>
    <row r="8674" spans="1:28" x14ac:dyDescent="0.25">
      <c r="A8674" t="s">
        <v>103</v>
      </c>
      <c r="B8674" t="s">
        <v>31</v>
      </c>
      <c r="C8674" t="s">
        <v>4630</v>
      </c>
      <c r="D8674">
        <v>7.66</v>
      </c>
      <c r="E8674" t="s">
        <v>74</v>
      </c>
      <c r="F8674" t="s">
        <v>34</v>
      </c>
      <c r="G8674" t="s">
        <v>35</v>
      </c>
      <c r="H8674" t="s">
        <v>4067</v>
      </c>
      <c r="I8674">
        <v>100.58499999999999</v>
      </c>
      <c r="J8674">
        <v>100.96899999999999</v>
      </c>
      <c r="K8674">
        <v>108</v>
      </c>
      <c r="L8674">
        <v>103</v>
      </c>
      <c r="M8674" t="s">
        <v>1877</v>
      </c>
      <c r="N8674" t="s">
        <v>46</v>
      </c>
      <c r="O8674">
        <v>5000000</v>
      </c>
      <c r="P8674">
        <v>0</v>
      </c>
      <c r="Q8674" t="s">
        <v>1845</v>
      </c>
      <c r="R8674">
        <v>4.3899999999999997</v>
      </c>
      <c r="S8674">
        <v>4.34</v>
      </c>
      <c r="V8674" t="s">
        <v>4068</v>
      </c>
      <c r="W8674" t="s">
        <v>64</v>
      </c>
      <c r="X8674" t="s">
        <v>1847</v>
      </c>
      <c r="Y8674" t="s">
        <v>65</v>
      </c>
      <c r="AA8674">
        <v>105.3</v>
      </c>
      <c r="AB8674">
        <v>100.2</v>
      </c>
    </row>
    <row r="8675" spans="1:28" x14ac:dyDescent="0.25">
      <c r="A8675" t="s">
        <v>104</v>
      </c>
      <c r="B8675" t="s">
        <v>31</v>
      </c>
      <c r="C8675" t="s">
        <v>4630</v>
      </c>
      <c r="D8675">
        <v>2.36</v>
      </c>
      <c r="E8675" t="s">
        <v>80</v>
      </c>
      <c r="F8675" t="s">
        <v>34</v>
      </c>
      <c r="G8675" t="s">
        <v>35</v>
      </c>
      <c r="H8675" t="s">
        <v>4069</v>
      </c>
      <c r="I8675">
        <v>100.943</v>
      </c>
      <c r="J8675">
        <v>101.03700000000001</v>
      </c>
      <c r="K8675">
        <v>70</v>
      </c>
      <c r="L8675">
        <v>66</v>
      </c>
      <c r="M8675" t="s">
        <v>1850</v>
      </c>
      <c r="N8675" t="s">
        <v>53</v>
      </c>
      <c r="O8675">
        <v>10000000</v>
      </c>
      <c r="P8675">
        <v>0</v>
      </c>
      <c r="Q8675" t="s">
        <v>1845</v>
      </c>
      <c r="R8675">
        <v>3.41</v>
      </c>
      <c r="S8675">
        <v>3.37</v>
      </c>
      <c r="V8675" t="s">
        <v>4070</v>
      </c>
      <c r="W8675" t="s">
        <v>64</v>
      </c>
      <c r="X8675" t="s">
        <v>1847</v>
      </c>
      <c r="Y8675" t="s">
        <v>65</v>
      </c>
      <c r="Z8675" t="s">
        <v>43</v>
      </c>
      <c r="AA8675">
        <v>68.099999999999994</v>
      </c>
      <c r="AB8675">
        <v>64.14</v>
      </c>
    </row>
    <row r="8676" spans="1:28" x14ac:dyDescent="0.25">
      <c r="A8676" t="s">
        <v>105</v>
      </c>
      <c r="B8676" t="s">
        <v>31</v>
      </c>
      <c r="C8676" t="s">
        <v>4630</v>
      </c>
      <c r="D8676">
        <v>7.67</v>
      </c>
      <c r="E8676" t="s">
        <v>80</v>
      </c>
      <c r="F8676" t="s">
        <v>34</v>
      </c>
      <c r="G8676" t="s">
        <v>35</v>
      </c>
      <c r="H8676" t="s">
        <v>4071</v>
      </c>
      <c r="I8676">
        <v>100.11499999999999</v>
      </c>
      <c r="J8676">
        <v>100.5</v>
      </c>
      <c r="K8676">
        <v>112</v>
      </c>
      <c r="L8676">
        <v>107</v>
      </c>
      <c r="M8676" t="s">
        <v>1877</v>
      </c>
      <c r="N8676" t="s">
        <v>46</v>
      </c>
      <c r="O8676">
        <v>5000000</v>
      </c>
      <c r="P8676">
        <v>0</v>
      </c>
      <c r="Q8676" t="s">
        <v>1845</v>
      </c>
      <c r="R8676">
        <v>4.43</v>
      </c>
      <c r="S8676">
        <v>4.38</v>
      </c>
      <c r="V8676" t="s">
        <v>4072</v>
      </c>
      <c r="W8676" t="s">
        <v>64</v>
      </c>
      <c r="X8676" t="s">
        <v>1847</v>
      </c>
      <c r="Y8676" t="s">
        <v>65</v>
      </c>
      <c r="AA8676">
        <v>108.7</v>
      </c>
      <c r="AB8676">
        <v>103.61</v>
      </c>
    </row>
    <row r="8677" spans="1:28" x14ac:dyDescent="0.25">
      <c r="A8677" t="s">
        <v>106</v>
      </c>
      <c r="B8677" t="s">
        <v>31</v>
      </c>
      <c r="C8677" t="s">
        <v>4630</v>
      </c>
      <c r="D8677">
        <v>4.07</v>
      </c>
      <c r="E8677" t="s">
        <v>62</v>
      </c>
      <c r="F8677" t="s">
        <v>34</v>
      </c>
      <c r="G8677" t="s">
        <v>35</v>
      </c>
      <c r="H8677" t="s">
        <v>4073</v>
      </c>
      <c r="I8677">
        <v>100.967</v>
      </c>
      <c r="J8677">
        <v>101.089</v>
      </c>
      <c r="K8677">
        <v>86</v>
      </c>
      <c r="L8677">
        <v>83</v>
      </c>
      <c r="M8677" t="s">
        <v>1866</v>
      </c>
      <c r="N8677" t="s">
        <v>60</v>
      </c>
      <c r="O8677">
        <v>10000000</v>
      </c>
      <c r="P8677">
        <v>5000000</v>
      </c>
      <c r="Q8677" t="s">
        <v>1845</v>
      </c>
      <c r="R8677">
        <v>3.76</v>
      </c>
      <c r="S8677">
        <v>3.73</v>
      </c>
      <c r="V8677" t="s">
        <v>4074</v>
      </c>
      <c r="W8677" t="s">
        <v>64</v>
      </c>
      <c r="X8677" t="s">
        <v>1847</v>
      </c>
      <c r="Y8677" t="s">
        <v>65</v>
      </c>
      <c r="Z8677" t="s">
        <v>43</v>
      </c>
      <c r="AA8677">
        <v>84.7</v>
      </c>
      <c r="AB8677">
        <v>81.69</v>
      </c>
    </row>
    <row r="8678" spans="1:28" x14ac:dyDescent="0.25">
      <c r="A8678" t="s">
        <v>107</v>
      </c>
      <c r="B8678" t="s">
        <v>31</v>
      </c>
      <c r="C8678" t="s">
        <v>4630</v>
      </c>
      <c r="D8678">
        <v>7.64</v>
      </c>
      <c r="E8678" t="s">
        <v>62</v>
      </c>
      <c r="F8678" t="s">
        <v>34</v>
      </c>
      <c r="G8678" t="s">
        <v>35</v>
      </c>
      <c r="H8678" t="s">
        <v>4075</v>
      </c>
      <c r="I8678">
        <v>99.968000000000004</v>
      </c>
      <c r="J8678">
        <v>100.351</v>
      </c>
      <c r="K8678">
        <v>112</v>
      </c>
      <c r="L8678">
        <v>107</v>
      </c>
      <c r="M8678" t="s">
        <v>1877</v>
      </c>
      <c r="N8678" t="s">
        <v>46</v>
      </c>
      <c r="O8678">
        <v>5000000</v>
      </c>
      <c r="P8678">
        <v>0</v>
      </c>
      <c r="Q8678" t="s">
        <v>1845</v>
      </c>
      <c r="R8678">
        <v>4.43</v>
      </c>
      <c r="S8678">
        <v>4.38</v>
      </c>
      <c r="V8678" t="s">
        <v>4076</v>
      </c>
      <c r="W8678" t="s">
        <v>64</v>
      </c>
      <c r="X8678" t="s">
        <v>1847</v>
      </c>
      <c r="Y8678" t="s">
        <v>65</v>
      </c>
      <c r="AA8678">
        <v>109</v>
      </c>
      <c r="AB8678">
        <v>103.91</v>
      </c>
    </row>
    <row r="8679" spans="1:28" x14ac:dyDescent="0.25">
      <c r="A8679" t="s">
        <v>108</v>
      </c>
      <c r="B8679" t="s">
        <v>31</v>
      </c>
      <c r="C8679" t="s">
        <v>4630</v>
      </c>
      <c r="D8679">
        <v>3.97</v>
      </c>
      <c r="E8679" t="s">
        <v>77</v>
      </c>
      <c r="F8679" t="s">
        <v>34</v>
      </c>
      <c r="G8679" t="s">
        <v>35</v>
      </c>
      <c r="H8679" t="s">
        <v>4077</v>
      </c>
      <c r="I8679">
        <v>100.35899999999999</v>
      </c>
      <c r="J8679">
        <v>100.518</v>
      </c>
      <c r="K8679">
        <v>81</v>
      </c>
      <c r="L8679">
        <v>77</v>
      </c>
      <c r="M8679" t="s">
        <v>1866</v>
      </c>
      <c r="N8679" t="s">
        <v>60</v>
      </c>
      <c r="O8679">
        <v>10000000</v>
      </c>
      <c r="P8679">
        <v>0</v>
      </c>
      <c r="Q8679" t="s">
        <v>1845</v>
      </c>
      <c r="R8679">
        <v>3.71</v>
      </c>
      <c r="S8679">
        <v>3.67</v>
      </c>
      <c r="V8679" t="s">
        <v>4078</v>
      </c>
      <c r="W8679" t="s">
        <v>64</v>
      </c>
      <c r="X8679" t="s">
        <v>1847</v>
      </c>
      <c r="Y8679" t="s">
        <v>65</v>
      </c>
      <c r="Z8679" t="s">
        <v>43</v>
      </c>
      <c r="AA8679">
        <v>80.5</v>
      </c>
      <c r="AB8679">
        <v>76.45</v>
      </c>
    </row>
    <row r="8680" spans="1:28" x14ac:dyDescent="0.25">
      <c r="A8680" t="s">
        <v>109</v>
      </c>
      <c r="B8680" t="s">
        <v>31</v>
      </c>
      <c r="C8680" t="s">
        <v>4630</v>
      </c>
      <c r="D8680">
        <v>3.98</v>
      </c>
      <c r="E8680" t="s">
        <v>80</v>
      </c>
      <c r="F8680" t="s">
        <v>34</v>
      </c>
      <c r="G8680" t="s">
        <v>35</v>
      </c>
      <c r="H8680" t="s">
        <v>4079</v>
      </c>
      <c r="I8680">
        <v>100.367</v>
      </c>
      <c r="J8680">
        <v>100.48699999999999</v>
      </c>
      <c r="K8680">
        <v>84</v>
      </c>
      <c r="L8680">
        <v>81</v>
      </c>
      <c r="M8680" t="s">
        <v>1866</v>
      </c>
      <c r="N8680" t="s">
        <v>60</v>
      </c>
      <c r="O8680">
        <v>10000000</v>
      </c>
      <c r="P8680">
        <v>10000000</v>
      </c>
      <c r="Q8680" t="s">
        <v>1845</v>
      </c>
      <c r="R8680">
        <v>3.74</v>
      </c>
      <c r="S8680">
        <v>3.71</v>
      </c>
      <c r="V8680" t="s">
        <v>4080</v>
      </c>
      <c r="W8680" t="s">
        <v>64</v>
      </c>
      <c r="X8680" t="s">
        <v>1847</v>
      </c>
      <c r="Y8680" t="s">
        <v>65</v>
      </c>
      <c r="AA8680">
        <v>83.5</v>
      </c>
      <c r="AB8680">
        <v>80.41</v>
      </c>
    </row>
    <row r="8681" spans="1:28" x14ac:dyDescent="0.25">
      <c r="A8681" t="s">
        <v>110</v>
      </c>
      <c r="B8681" t="s">
        <v>31</v>
      </c>
      <c r="C8681" t="s">
        <v>4630</v>
      </c>
      <c r="D8681">
        <v>3.8</v>
      </c>
      <c r="E8681" t="s">
        <v>67</v>
      </c>
      <c r="F8681" t="s">
        <v>34</v>
      </c>
      <c r="G8681" t="s">
        <v>35</v>
      </c>
      <c r="H8681" t="s">
        <v>4081</v>
      </c>
      <c r="I8681">
        <v>102.839</v>
      </c>
      <c r="J8681">
        <v>102.91500000000001</v>
      </c>
      <c r="K8681">
        <v>80</v>
      </c>
      <c r="L8681">
        <v>78</v>
      </c>
      <c r="M8681" t="s">
        <v>1874</v>
      </c>
      <c r="N8681" t="s">
        <v>111</v>
      </c>
      <c r="O8681">
        <v>10000000</v>
      </c>
      <c r="P8681">
        <v>10000000</v>
      </c>
      <c r="Q8681" t="s">
        <v>1845</v>
      </c>
      <c r="R8681">
        <v>3.66</v>
      </c>
      <c r="S8681">
        <v>3.64</v>
      </c>
      <c r="V8681" t="s">
        <v>4082</v>
      </c>
      <c r="W8681" t="s">
        <v>64</v>
      </c>
      <c r="X8681" t="s">
        <v>1847</v>
      </c>
      <c r="Y8681" t="s">
        <v>65</v>
      </c>
      <c r="AA8681">
        <v>78.400000000000006</v>
      </c>
      <c r="AB8681">
        <v>76.03</v>
      </c>
    </row>
    <row r="8682" spans="1:28" x14ac:dyDescent="0.25">
      <c r="A8682" t="s">
        <v>112</v>
      </c>
      <c r="B8682" t="s">
        <v>31</v>
      </c>
      <c r="C8682" t="s">
        <v>4630</v>
      </c>
      <c r="D8682">
        <v>3.5</v>
      </c>
      <c r="E8682" t="s">
        <v>80</v>
      </c>
      <c r="F8682" t="s">
        <v>34</v>
      </c>
      <c r="G8682" t="s">
        <v>35</v>
      </c>
      <c r="H8682" t="s">
        <v>4083</v>
      </c>
      <c r="I8682">
        <v>103.738</v>
      </c>
      <c r="J8682">
        <v>103.843</v>
      </c>
      <c r="K8682">
        <v>77</v>
      </c>
      <c r="L8682">
        <v>74</v>
      </c>
      <c r="M8682" t="s">
        <v>1928</v>
      </c>
      <c r="N8682" t="s">
        <v>36</v>
      </c>
      <c r="O8682">
        <v>10000000</v>
      </c>
      <c r="P8682">
        <v>10000000</v>
      </c>
      <c r="Q8682" t="s">
        <v>1845</v>
      </c>
      <c r="R8682">
        <v>3.59</v>
      </c>
      <c r="S8682">
        <v>3.56</v>
      </c>
      <c r="V8682" t="s">
        <v>4084</v>
      </c>
      <c r="W8682" t="s">
        <v>64</v>
      </c>
      <c r="X8682" t="s">
        <v>1847</v>
      </c>
      <c r="Y8682" t="s">
        <v>65</v>
      </c>
      <c r="AA8682">
        <v>73.3</v>
      </c>
      <c r="AB8682">
        <v>70.209999999999994</v>
      </c>
    </row>
    <row r="8683" spans="1:28" x14ac:dyDescent="0.25">
      <c r="A8683" t="s">
        <v>113</v>
      </c>
      <c r="B8683" t="s">
        <v>31</v>
      </c>
      <c r="C8683" t="s">
        <v>4630</v>
      </c>
      <c r="D8683">
        <v>3.28</v>
      </c>
      <c r="E8683" t="s">
        <v>77</v>
      </c>
      <c r="F8683" t="s">
        <v>34</v>
      </c>
      <c r="G8683" t="s">
        <v>35</v>
      </c>
      <c r="H8683" t="s">
        <v>4085</v>
      </c>
      <c r="I8683">
        <v>106.05500000000001</v>
      </c>
      <c r="J8683">
        <v>106.18600000000001</v>
      </c>
      <c r="K8683">
        <v>74</v>
      </c>
      <c r="L8683">
        <v>70</v>
      </c>
      <c r="M8683" t="s">
        <v>1928</v>
      </c>
      <c r="N8683" t="s">
        <v>36</v>
      </c>
      <c r="O8683">
        <v>5000000</v>
      </c>
      <c r="P8683">
        <v>0</v>
      </c>
      <c r="Q8683" t="s">
        <v>1845</v>
      </c>
      <c r="R8683">
        <v>3.56</v>
      </c>
      <c r="S8683">
        <v>3.52</v>
      </c>
      <c r="V8683" t="s">
        <v>4086</v>
      </c>
      <c r="W8683" t="s">
        <v>64</v>
      </c>
      <c r="X8683" t="s">
        <v>1847</v>
      </c>
      <c r="Y8683" t="s">
        <v>65</v>
      </c>
      <c r="AA8683">
        <v>72.900000000000006</v>
      </c>
      <c r="AB8683">
        <v>68.83</v>
      </c>
    </row>
    <row r="8684" spans="1:28" x14ac:dyDescent="0.25">
      <c r="A8684" t="s">
        <v>114</v>
      </c>
      <c r="B8684" t="s">
        <v>31</v>
      </c>
      <c r="C8684" t="s">
        <v>4630</v>
      </c>
      <c r="D8684">
        <v>1.51</v>
      </c>
      <c r="E8684" t="s">
        <v>72</v>
      </c>
      <c r="F8684" t="s">
        <v>34</v>
      </c>
      <c r="G8684" t="s">
        <v>35</v>
      </c>
      <c r="H8684" t="s">
        <v>4087</v>
      </c>
      <c r="I8684">
        <v>102.718</v>
      </c>
      <c r="J8684">
        <v>102.779</v>
      </c>
      <c r="K8684">
        <v>52</v>
      </c>
      <c r="L8684">
        <v>48</v>
      </c>
      <c r="M8684" t="s">
        <v>1902</v>
      </c>
      <c r="N8684" t="s">
        <v>78</v>
      </c>
      <c r="O8684">
        <v>10000000</v>
      </c>
      <c r="P8684">
        <v>10000000</v>
      </c>
      <c r="Q8684" t="s">
        <v>1845</v>
      </c>
      <c r="R8684">
        <v>3.17</v>
      </c>
      <c r="S8684">
        <v>3.13</v>
      </c>
      <c r="V8684" t="s">
        <v>4088</v>
      </c>
      <c r="W8684" t="s">
        <v>64</v>
      </c>
      <c r="X8684" t="s">
        <v>1847</v>
      </c>
      <c r="Y8684" t="s">
        <v>65</v>
      </c>
      <c r="AA8684">
        <v>49.4</v>
      </c>
      <c r="AB8684">
        <v>45.42</v>
      </c>
    </row>
    <row r="8685" spans="1:28" x14ac:dyDescent="0.25">
      <c r="A8685" t="s">
        <v>115</v>
      </c>
      <c r="B8685" t="s">
        <v>31</v>
      </c>
      <c r="C8685" t="s">
        <v>4630</v>
      </c>
      <c r="D8685">
        <v>1.51</v>
      </c>
      <c r="E8685" t="s">
        <v>70</v>
      </c>
      <c r="F8685" t="s">
        <v>34</v>
      </c>
      <c r="G8685" t="s">
        <v>35</v>
      </c>
      <c r="H8685" t="s">
        <v>4089</v>
      </c>
      <c r="I8685">
        <v>102.67100000000001</v>
      </c>
      <c r="J8685">
        <v>102.73099999999999</v>
      </c>
      <c r="K8685">
        <v>52</v>
      </c>
      <c r="L8685">
        <v>48</v>
      </c>
      <c r="M8685" t="s">
        <v>1902</v>
      </c>
      <c r="N8685" t="s">
        <v>78</v>
      </c>
      <c r="O8685">
        <v>10000000</v>
      </c>
      <c r="P8685">
        <v>0</v>
      </c>
      <c r="Q8685" t="s">
        <v>1845</v>
      </c>
      <c r="R8685">
        <v>3.17</v>
      </c>
      <c r="S8685">
        <v>3.13</v>
      </c>
      <c r="V8685" t="s">
        <v>4090</v>
      </c>
      <c r="W8685" t="s">
        <v>64</v>
      </c>
      <c r="X8685" t="s">
        <v>1847</v>
      </c>
      <c r="Y8685" t="s">
        <v>65</v>
      </c>
      <c r="Z8685" t="s">
        <v>43</v>
      </c>
      <c r="AA8685">
        <v>49.4</v>
      </c>
      <c r="AB8685">
        <v>45.45</v>
      </c>
    </row>
    <row r="8686" spans="1:28" x14ac:dyDescent="0.25">
      <c r="A8686" t="s">
        <v>116</v>
      </c>
      <c r="B8686" t="s">
        <v>31</v>
      </c>
      <c r="C8686" t="s">
        <v>4630</v>
      </c>
      <c r="D8686">
        <v>3.52</v>
      </c>
      <c r="E8686" t="s">
        <v>70</v>
      </c>
      <c r="F8686" t="s">
        <v>34</v>
      </c>
      <c r="G8686" t="s">
        <v>35</v>
      </c>
      <c r="H8686" t="s">
        <v>4091</v>
      </c>
      <c r="I8686">
        <v>104.84099999999999</v>
      </c>
      <c r="J8686">
        <v>104.982</v>
      </c>
      <c r="K8686">
        <v>79</v>
      </c>
      <c r="L8686">
        <v>75</v>
      </c>
      <c r="M8686" t="s">
        <v>1928</v>
      </c>
      <c r="N8686" t="s">
        <v>36</v>
      </c>
      <c r="O8686">
        <v>10000000</v>
      </c>
      <c r="P8686">
        <v>5000000</v>
      </c>
      <c r="Q8686" t="s">
        <v>1845</v>
      </c>
      <c r="R8686">
        <v>3.61</v>
      </c>
      <c r="S8686">
        <v>3.57</v>
      </c>
      <c r="V8686" t="s">
        <v>4092</v>
      </c>
      <c r="W8686" t="s">
        <v>64</v>
      </c>
      <c r="X8686" t="s">
        <v>1847</v>
      </c>
      <c r="Y8686" t="s">
        <v>65</v>
      </c>
      <c r="Z8686" t="s">
        <v>43</v>
      </c>
      <c r="AA8686">
        <v>75.3</v>
      </c>
      <c r="AB8686">
        <v>71.23</v>
      </c>
    </row>
    <row r="8687" spans="1:28" x14ac:dyDescent="0.25">
      <c r="A8687" t="s">
        <v>117</v>
      </c>
      <c r="B8687" t="s">
        <v>31</v>
      </c>
      <c r="C8687" t="s">
        <v>4630</v>
      </c>
      <c r="D8687">
        <v>3.31</v>
      </c>
      <c r="E8687" t="s">
        <v>67</v>
      </c>
      <c r="F8687" t="s">
        <v>34</v>
      </c>
      <c r="G8687" t="s">
        <v>35</v>
      </c>
      <c r="H8687" t="s">
        <v>4093</v>
      </c>
      <c r="I8687">
        <v>103.151</v>
      </c>
      <c r="J8687">
        <v>103.217</v>
      </c>
      <c r="K8687">
        <v>75</v>
      </c>
      <c r="L8687">
        <v>73</v>
      </c>
      <c r="M8687" t="s">
        <v>1928</v>
      </c>
      <c r="N8687" t="s">
        <v>36</v>
      </c>
      <c r="O8687">
        <v>10000000</v>
      </c>
      <c r="P8687">
        <v>10000000</v>
      </c>
      <c r="Q8687" t="s">
        <v>1845</v>
      </c>
      <c r="R8687">
        <v>3.57</v>
      </c>
      <c r="S8687">
        <v>3.55</v>
      </c>
      <c r="V8687" t="s">
        <v>4094</v>
      </c>
      <c r="W8687" t="s">
        <v>64</v>
      </c>
      <c r="X8687" t="s">
        <v>1847</v>
      </c>
      <c r="Y8687" t="s">
        <v>65</v>
      </c>
      <c r="AA8687">
        <v>73.099999999999994</v>
      </c>
      <c r="AB8687">
        <v>71.06</v>
      </c>
    </row>
    <row r="8688" spans="1:28" x14ac:dyDescent="0.25">
      <c r="A8688" t="s">
        <v>118</v>
      </c>
      <c r="B8688" t="s">
        <v>31</v>
      </c>
      <c r="C8688" t="s">
        <v>4630</v>
      </c>
      <c r="D8688">
        <v>3.13</v>
      </c>
      <c r="E8688" t="s">
        <v>77</v>
      </c>
      <c r="F8688" t="s">
        <v>34</v>
      </c>
      <c r="G8688" t="s">
        <v>35</v>
      </c>
      <c r="H8688" t="s">
        <v>4095</v>
      </c>
      <c r="I8688">
        <v>105.887</v>
      </c>
      <c r="J8688">
        <v>106.01300000000001</v>
      </c>
      <c r="K8688">
        <v>71</v>
      </c>
      <c r="L8688">
        <v>67</v>
      </c>
      <c r="M8688" t="s">
        <v>1928</v>
      </c>
      <c r="N8688" t="s">
        <v>36</v>
      </c>
      <c r="O8688">
        <v>5000000</v>
      </c>
      <c r="P8688">
        <v>0</v>
      </c>
      <c r="Q8688" t="s">
        <v>1845</v>
      </c>
      <c r="R8688">
        <v>3.53</v>
      </c>
      <c r="S8688">
        <v>3.49</v>
      </c>
      <c r="V8688" t="s">
        <v>4096</v>
      </c>
      <c r="W8688" t="s">
        <v>64</v>
      </c>
      <c r="X8688" t="s">
        <v>1847</v>
      </c>
      <c r="Y8688" t="s">
        <v>65</v>
      </c>
      <c r="AA8688">
        <v>71.599999999999994</v>
      </c>
      <c r="AB8688">
        <v>67.53</v>
      </c>
    </row>
    <row r="8689" spans="1:30" x14ac:dyDescent="0.25">
      <c r="A8689" t="s">
        <v>119</v>
      </c>
      <c r="B8689" t="s">
        <v>31</v>
      </c>
      <c r="C8689" t="s">
        <v>4630</v>
      </c>
      <c r="D8689">
        <v>3.19</v>
      </c>
      <c r="E8689" t="s">
        <v>62</v>
      </c>
      <c r="F8689" t="s">
        <v>34</v>
      </c>
      <c r="G8689" t="s">
        <v>35</v>
      </c>
      <c r="H8689" t="s">
        <v>4097</v>
      </c>
      <c r="I8689">
        <v>106.038</v>
      </c>
      <c r="J8689">
        <v>106.133</v>
      </c>
      <c r="K8689">
        <v>71</v>
      </c>
      <c r="L8689">
        <v>68</v>
      </c>
      <c r="M8689" t="s">
        <v>1928</v>
      </c>
      <c r="N8689" t="s">
        <v>36</v>
      </c>
      <c r="O8689">
        <v>10000000</v>
      </c>
      <c r="P8689">
        <v>10000000</v>
      </c>
      <c r="Q8689" t="s">
        <v>1845</v>
      </c>
      <c r="R8689">
        <v>3.53</v>
      </c>
      <c r="S8689">
        <v>3.5</v>
      </c>
      <c r="V8689" t="s">
        <v>4098</v>
      </c>
      <c r="W8689" t="s">
        <v>64</v>
      </c>
      <c r="X8689" t="s">
        <v>1847</v>
      </c>
      <c r="Y8689" t="s">
        <v>65</v>
      </c>
      <c r="AA8689">
        <v>70.8</v>
      </c>
      <c r="AB8689">
        <v>67.78</v>
      </c>
    </row>
    <row r="8690" spans="1:30" x14ac:dyDescent="0.25">
      <c r="A8690" t="s">
        <v>120</v>
      </c>
      <c r="B8690" t="s">
        <v>31</v>
      </c>
      <c r="C8690" t="s">
        <v>4630</v>
      </c>
      <c r="D8690">
        <v>4.76</v>
      </c>
      <c r="E8690" t="s">
        <v>74</v>
      </c>
      <c r="F8690" t="s">
        <v>34</v>
      </c>
      <c r="G8690" t="s">
        <v>35</v>
      </c>
      <c r="H8690" t="s">
        <v>4099</v>
      </c>
      <c r="I8690">
        <v>106.61199999999999</v>
      </c>
      <c r="J8690">
        <v>106.804</v>
      </c>
      <c r="K8690">
        <v>81</v>
      </c>
      <c r="L8690">
        <v>77</v>
      </c>
      <c r="M8690" t="s">
        <v>1856</v>
      </c>
      <c r="N8690" t="s">
        <v>50</v>
      </c>
      <c r="O8690">
        <v>10000000</v>
      </c>
      <c r="P8690">
        <v>0</v>
      </c>
      <c r="Q8690" t="s">
        <v>1845</v>
      </c>
      <c r="R8690">
        <v>3.78</v>
      </c>
      <c r="S8690">
        <v>3.74</v>
      </c>
      <c r="V8690" t="s">
        <v>4100</v>
      </c>
      <c r="W8690" t="s">
        <v>64</v>
      </c>
      <c r="X8690" t="s">
        <v>1847</v>
      </c>
      <c r="Y8690" t="s">
        <v>65</v>
      </c>
      <c r="Z8690" t="s">
        <v>43</v>
      </c>
      <c r="AA8690">
        <v>80.400000000000006</v>
      </c>
      <c r="AB8690">
        <v>76.38</v>
      </c>
    </row>
    <row r="8691" spans="1:30" x14ac:dyDescent="0.25">
      <c r="A8691" t="s">
        <v>121</v>
      </c>
      <c r="B8691" t="s">
        <v>31</v>
      </c>
      <c r="C8691" t="s">
        <v>4630</v>
      </c>
      <c r="D8691">
        <v>1.07</v>
      </c>
      <c r="E8691" t="s">
        <v>74</v>
      </c>
      <c r="F8691" t="s">
        <v>34</v>
      </c>
      <c r="G8691" t="s">
        <v>35</v>
      </c>
      <c r="H8691" t="s">
        <v>2241</v>
      </c>
      <c r="I8691">
        <v>102.459</v>
      </c>
      <c r="J8691">
        <v>102.502</v>
      </c>
      <c r="K8691">
        <v>35</v>
      </c>
      <c r="L8691">
        <v>31</v>
      </c>
      <c r="M8691" t="s">
        <v>2632</v>
      </c>
      <c r="N8691" t="s">
        <v>68</v>
      </c>
      <c r="O8691">
        <v>10000000</v>
      </c>
      <c r="P8691">
        <v>5000000</v>
      </c>
      <c r="Q8691" t="s">
        <v>1845</v>
      </c>
      <c r="R8691">
        <v>3</v>
      </c>
      <c r="S8691">
        <v>2.96</v>
      </c>
      <c r="V8691" t="s">
        <v>2242</v>
      </c>
      <c r="W8691" t="s">
        <v>64</v>
      </c>
      <c r="X8691" t="s">
        <v>1847</v>
      </c>
      <c r="Y8691" t="s">
        <v>65</v>
      </c>
      <c r="Z8691" t="s">
        <v>43</v>
      </c>
      <c r="AA8691">
        <v>34.5</v>
      </c>
      <c r="AB8691">
        <v>30.49</v>
      </c>
    </row>
    <row r="8692" spans="1:30" x14ac:dyDescent="0.25">
      <c r="A8692" t="s">
        <v>122</v>
      </c>
      <c r="B8692" t="s">
        <v>31</v>
      </c>
      <c r="C8692" t="s">
        <v>4630</v>
      </c>
      <c r="D8692">
        <v>1.1200000000000001</v>
      </c>
      <c r="E8692" t="s">
        <v>62</v>
      </c>
      <c r="F8692" t="s">
        <v>34</v>
      </c>
      <c r="G8692" t="s">
        <v>35</v>
      </c>
      <c r="H8692" t="s">
        <v>2243</v>
      </c>
      <c r="I8692">
        <v>102.61</v>
      </c>
      <c r="J8692">
        <v>102.655</v>
      </c>
      <c r="K8692">
        <v>39</v>
      </c>
      <c r="L8692">
        <v>35</v>
      </c>
      <c r="M8692" t="s">
        <v>2632</v>
      </c>
      <c r="N8692" t="s">
        <v>68</v>
      </c>
      <c r="O8692">
        <v>10000000</v>
      </c>
      <c r="P8692">
        <v>0</v>
      </c>
      <c r="Q8692" t="s">
        <v>1845</v>
      </c>
      <c r="R8692">
        <v>3.04</v>
      </c>
      <c r="S8692">
        <v>3</v>
      </c>
      <c r="V8692" t="s">
        <v>2244</v>
      </c>
      <c r="W8692" t="s">
        <v>64</v>
      </c>
      <c r="X8692" t="s">
        <v>1847</v>
      </c>
      <c r="Y8692" t="s">
        <v>65</v>
      </c>
      <c r="Z8692" t="s">
        <v>43</v>
      </c>
      <c r="AA8692">
        <v>38.299999999999997</v>
      </c>
      <c r="AB8692">
        <v>34.33</v>
      </c>
    </row>
    <row r="8693" spans="1:30" x14ac:dyDescent="0.25">
      <c r="A8693" t="s">
        <v>123</v>
      </c>
      <c r="B8693" t="s">
        <v>31</v>
      </c>
      <c r="C8693" t="s">
        <v>4630</v>
      </c>
      <c r="D8693">
        <v>2.5</v>
      </c>
      <c r="E8693" t="s">
        <v>72</v>
      </c>
      <c r="F8693" t="s">
        <v>34</v>
      </c>
      <c r="G8693" t="s">
        <v>35</v>
      </c>
      <c r="H8693" t="s">
        <v>4101</v>
      </c>
      <c r="I8693">
        <v>105.125</v>
      </c>
      <c r="J8693">
        <v>105.22499999999999</v>
      </c>
      <c r="K8693">
        <v>68</v>
      </c>
      <c r="L8693">
        <v>64</v>
      </c>
      <c r="M8693" t="s">
        <v>1850</v>
      </c>
      <c r="N8693" t="s">
        <v>53</v>
      </c>
      <c r="O8693">
        <v>10000000</v>
      </c>
      <c r="P8693">
        <v>5000000</v>
      </c>
      <c r="Q8693" t="s">
        <v>1845</v>
      </c>
      <c r="R8693">
        <v>3.39</v>
      </c>
      <c r="S8693">
        <v>3.35</v>
      </c>
      <c r="V8693" t="s">
        <v>4102</v>
      </c>
      <c r="W8693" t="s">
        <v>64</v>
      </c>
      <c r="X8693" t="s">
        <v>1847</v>
      </c>
      <c r="Y8693" t="s">
        <v>65</v>
      </c>
      <c r="Z8693" t="s">
        <v>43</v>
      </c>
      <c r="AA8693">
        <v>65.400000000000006</v>
      </c>
      <c r="AB8693">
        <v>61.43</v>
      </c>
    </row>
    <row r="8694" spans="1:30" x14ac:dyDescent="0.25">
      <c r="A8694" t="s">
        <v>124</v>
      </c>
      <c r="B8694" t="s">
        <v>31</v>
      </c>
      <c r="C8694" t="s">
        <v>4630</v>
      </c>
      <c r="D8694">
        <v>2.82</v>
      </c>
      <c r="E8694" t="s">
        <v>74</v>
      </c>
      <c r="F8694" t="s">
        <v>34</v>
      </c>
      <c r="G8694" t="s">
        <v>35</v>
      </c>
      <c r="H8694" t="s">
        <v>4103</v>
      </c>
      <c r="I8694">
        <v>103.322</v>
      </c>
      <c r="J8694">
        <v>103.435</v>
      </c>
      <c r="K8694">
        <v>68</v>
      </c>
      <c r="L8694">
        <v>64</v>
      </c>
      <c r="M8694" t="s">
        <v>1883</v>
      </c>
      <c r="N8694" t="s">
        <v>63</v>
      </c>
      <c r="O8694">
        <v>10000000</v>
      </c>
      <c r="P8694">
        <v>0</v>
      </c>
      <c r="Q8694" t="s">
        <v>1845</v>
      </c>
      <c r="R8694">
        <v>3.43</v>
      </c>
      <c r="S8694">
        <v>3.39</v>
      </c>
      <c r="V8694" t="s">
        <v>4104</v>
      </c>
      <c r="W8694" t="s">
        <v>64</v>
      </c>
      <c r="X8694" t="s">
        <v>1847</v>
      </c>
      <c r="Y8694" t="s">
        <v>65</v>
      </c>
      <c r="Z8694" t="s">
        <v>43</v>
      </c>
      <c r="AA8694">
        <v>65.8</v>
      </c>
      <c r="AB8694">
        <v>61.79</v>
      </c>
    </row>
    <row r="8695" spans="1:30" x14ac:dyDescent="0.25">
      <c r="A8695" t="s">
        <v>125</v>
      </c>
      <c r="B8695" t="s">
        <v>31</v>
      </c>
      <c r="C8695" t="s">
        <v>4630</v>
      </c>
      <c r="D8695">
        <v>2.83</v>
      </c>
      <c r="E8695" t="s">
        <v>67</v>
      </c>
      <c r="F8695" t="s">
        <v>34</v>
      </c>
      <c r="G8695" t="s">
        <v>35</v>
      </c>
      <c r="H8695" t="s">
        <v>4105</v>
      </c>
      <c r="I8695">
        <v>104.35899999999999</v>
      </c>
      <c r="J8695">
        <v>104.47199999999999</v>
      </c>
      <c r="K8695">
        <v>71</v>
      </c>
      <c r="L8695">
        <v>67</v>
      </c>
      <c r="M8695" t="s">
        <v>1883</v>
      </c>
      <c r="N8695" t="s">
        <v>63</v>
      </c>
      <c r="O8695">
        <v>10000000</v>
      </c>
      <c r="P8695">
        <v>0</v>
      </c>
      <c r="Q8695" t="s">
        <v>1845</v>
      </c>
      <c r="R8695">
        <v>3.46</v>
      </c>
      <c r="S8695">
        <v>3.42</v>
      </c>
      <c r="V8695" t="s">
        <v>4106</v>
      </c>
      <c r="W8695" t="s">
        <v>64</v>
      </c>
      <c r="X8695" t="s">
        <v>1847</v>
      </c>
      <c r="Y8695" t="s">
        <v>65</v>
      </c>
      <c r="Z8695" t="s">
        <v>43</v>
      </c>
      <c r="AA8695">
        <v>68.900000000000006</v>
      </c>
      <c r="AB8695">
        <v>64.86</v>
      </c>
    </row>
    <row r="8696" spans="1:30" x14ac:dyDescent="0.25">
      <c r="A8696" t="s">
        <v>126</v>
      </c>
      <c r="B8696" t="s">
        <v>31</v>
      </c>
      <c r="C8696" t="s">
        <v>4630</v>
      </c>
      <c r="D8696">
        <v>2.96</v>
      </c>
      <c r="E8696" t="s">
        <v>70</v>
      </c>
      <c r="F8696" t="s">
        <v>34</v>
      </c>
      <c r="G8696" t="s">
        <v>35</v>
      </c>
      <c r="H8696" t="s">
        <v>4107</v>
      </c>
      <c r="I8696">
        <v>104.932</v>
      </c>
      <c r="J8696">
        <v>105.05</v>
      </c>
      <c r="K8696">
        <v>75</v>
      </c>
      <c r="L8696">
        <v>71</v>
      </c>
      <c r="M8696" t="s">
        <v>1883</v>
      </c>
      <c r="N8696" t="s">
        <v>63</v>
      </c>
      <c r="O8696">
        <v>10000000</v>
      </c>
      <c r="P8696">
        <v>0</v>
      </c>
      <c r="Q8696" t="s">
        <v>1845</v>
      </c>
      <c r="R8696">
        <v>3.5</v>
      </c>
      <c r="S8696">
        <v>3.46</v>
      </c>
      <c r="V8696" t="s">
        <v>4108</v>
      </c>
      <c r="W8696" t="s">
        <v>64</v>
      </c>
      <c r="X8696" t="s">
        <v>1847</v>
      </c>
      <c r="Y8696" t="s">
        <v>65</v>
      </c>
      <c r="Z8696" t="s">
        <v>43</v>
      </c>
      <c r="AA8696">
        <v>71.2</v>
      </c>
      <c r="AB8696">
        <v>67.2</v>
      </c>
    </row>
    <row r="8697" spans="1:30" x14ac:dyDescent="0.25">
      <c r="A8697" t="s">
        <v>127</v>
      </c>
      <c r="B8697" t="s">
        <v>31</v>
      </c>
      <c r="C8697" t="s">
        <v>4630</v>
      </c>
      <c r="D8697">
        <v>2.56</v>
      </c>
      <c r="E8697" t="s">
        <v>74</v>
      </c>
      <c r="F8697" t="s">
        <v>34</v>
      </c>
      <c r="G8697" t="s">
        <v>35</v>
      </c>
      <c r="H8697" t="s">
        <v>4109</v>
      </c>
      <c r="I8697">
        <v>103.22499999999999</v>
      </c>
      <c r="J8697">
        <v>103.327</v>
      </c>
      <c r="K8697">
        <v>65</v>
      </c>
      <c r="L8697">
        <v>61</v>
      </c>
      <c r="M8697" t="s">
        <v>1850</v>
      </c>
      <c r="N8697" t="s">
        <v>53</v>
      </c>
      <c r="O8697">
        <v>10000000</v>
      </c>
      <c r="P8697">
        <v>0</v>
      </c>
      <c r="Q8697" t="s">
        <v>1845</v>
      </c>
      <c r="R8697">
        <v>3.36</v>
      </c>
      <c r="S8697">
        <v>3.32</v>
      </c>
      <c r="V8697" t="s">
        <v>4110</v>
      </c>
      <c r="W8697" t="s">
        <v>64</v>
      </c>
      <c r="X8697" t="s">
        <v>1847</v>
      </c>
      <c r="Y8697" t="s">
        <v>65</v>
      </c>
      <c r="Z8697" t="s">
        <v>43</v>
      </c>
      <c r="AA8697">
        <v>61.6</v>
      </c>
      <c r="AB8697">
        <v>57.59</v>
      </c>
    </row>
    <row r="8698" spans="1:30" x14ac:dyDescent="0.25">
      <c r="A8698" t="s">
        <v>128</v>
      </c>
      <c r="B8698" t="s">
        <v>31</v>
      </c>
      <c r="C8698" t="s">
        <v>4630</v>
      </c>
      <c r="D8698">
        <v>2.5499999999999998</v>
      </c>
      <c r="E8698" t="s">
        <v>62</v>
      </c>
      <c r="F8698" t="s">
        <v>34</v>
      </c>
      <c r="G8698" t="s">
        <v>35</v>
      </c>
      <c r="H8698" t="s">
        <v>4111</v>
      </c>
      <c r="I8698">
        <v>102.76300000000001</v>
      </c>
      <c r="J8698">
        <v>102.86499999999999</v>
      </c>
      <c r="K8698">
        <v>67</v>
      </c>
      <c r="L8698">
        <v>63</v>
      </c>
      <c r="M8698" t="s">
        <v>1850</v>
      </c>
      <c r="N8698" t="s">
        <v>53</v>
      </c>
      <c r="O8698">
        <v>10000000</v>
      </c>
      <c r="P8698">
        <v>5000000</v>
      </c>
      <c r="Q8698" t="s">
        <v>1845</v>
      </c>
      <c r="R8698">
        <v>3.38</v>
      </c>
      <c r="S8698">
        <v>3.34</v>
      </c>
      <c r="V8698" t="s">
        <v>4112</v>
      </c>
      <c r="W8698" t="s">
        <v>64</v>
      </c>
      <c r="X8698" t="s">
        <v>1847</v>
      </c>
      <c r="Y8698" t="s">
        <v>65</v>
      </c>
      <c r="Z8698" t="s">
        <v>43</v>
      </c>
      <c r="AA8698">
        <v>63.5</v>
      </c>
      <c r="AB8698">
        <v>59.56</v>
      </c>
    </row>
    <row r="8699" spans="1:30" x14ac:dyDescent="0.25">
      <c r="A8699" t="s">
        <v>129</v>
      </c>
      <c r="B8699" t="s">
        <v>31</v>
      </c>
      <c r="C8699" t="s">
        <v>4630</v>
      </c>
      <c r="D8699">
        <v>0.95</v>
      </c>
      <c r="E8699" t="s">
        <v>80</v>
      </c>
      <c r="F8699" t="s">
        <v>34</v>
      </c>
      <c r="G8699" t="s">
        <v>35</v>
      </c>
      <c r="H8699" t="s">
        <v>2247</v>
      </c>
      <c r="I8699">
        <v>102.334</v>
      </c>
      <c r="J8699">
        <v>102.35299999999999</v>
      </c>
      <c r="K8699">
        <v>34</v>
      </c>
      <c r="L8699">
        <v>32</v>
      </c>
      <c r="M8699" t="s">
        <v>2632</v>
      </c>
      <c r="N8699" t="s">
        <v>68</v>
      </c>
      <c r="O8699">
        <v>25000000</v>
      </c>
      <c r="P8699">
        <v>25000000</v>
      </c>
      <c r="Q8699" t="s">
        <v>1845</v>
      </c>
      <c r="R8699">
        <v>2.99</v>
      </c>
      <c r="S8699">
        <v>2.97</v>
      </c>
      <c r="V8699" t="s">
        <v>2248</v>
      </c>
      <c r="W8699" t="s">
        <v>64</v>
      </c>
      <c r="X8699" t="s">
        <v>1847</v>
      </c>
      <c r="Y8699" t="s">
        <v>65</v>
      </c>
      <c r="Z8699" t="s">
        <v>43</v>
      </c>
      <c r="AA8699">
        <v>33.9</v>
      </c>
      <c r="AB8699">
        <v>31.93</v>
      </c>
    </row>
    <row r="8700" spans="1:30" x14ac:dyDescent="0.25">
      <c r="A8700" t="s">
        <v>130</v>
      </c>
      <c r="B8700" t="s">
        <v>31</v>
      </c>
      <c r="C8700" t="s">
        <v>4630</v>
      </c>
      <c r="D8700">
        <v>3.44</v>
      </c>
      <c r="E8700" t="s">
        <v>62</v>
      </c>
      <c r="F8700" t="s">
        <v>34</v>
      </c>
      <c r="G8700" t="s">
        <v>35</v>
      </c>
      <c r="H8700" t="s">
        <v>4113</v>
      </c>
      <c r="I8700">
        <v>103.71</v>
      </c>
      <c r="J8700">
        <v>103.81399999999999</v>
      </c>
      <c r="K8700">
        <v>76</v>
      </c>
      <c r="L8700">
        <v>73</v>
      </c>
      <c r="M8700" t="s">
        <v>1928</v>
      </c>
      <c r="N8700" t="s">
        <v>36</v>
      </c>
      <c r="O8700">
        <v>10000000</v>
      </c>
      <c r="P8700">
        <v>10000000</v>
      </c>
      <c r="Q8700" t="s">
        <v>1845</v>
      </c>
      <c r="R8700">
        <v>3.58</v>
      </c>
      <c r="S8700">
        <v>3.55</v>
      </c>
      <c r="V8700" t="s">
        <v>4114</v>
      </c>
      <c r="W8700" t="s">
        <v>64</v>
      </c>
      <c r="X8700" t="s">
        <v>1847</v>
      </c>
      <c r="Y8700" t="s">
        <v>65</v>
      </c>
      <c r="AA8700">
        <v>72.900000000000006</v>
      </c>
      <c r="AB8700">
        <v>69.819999999999993</v>
      </c>
    </row>
    <row r="8701" spans="1:30" x14ac:dyDescent="0.25">
      <c r="A8701" t="s">
        <v>131</v>
      </c>
      <c r="B8701" t="s">
        <v>31</v>
      </c>
      <c r="C8701" t="s">
        <v>4630</v>
      </c>
      <c r="D8701">
        <v>2.38</v>
      </c>
      <c r="E8701" t="s">
        <v>67</v>
      </c>
      <c r="F8701" t="s">
        <v>34</v>
      </c>
      <c r="G8701" t="s">
        <v>35</v>
      </c>
      <c r="H8701" t="s">
        <v>4115</v>
      </c>
      <c r="I8701">
        <v>103.161</v>
      </c>
      <c r="J8701">
        <v>103.232</v>
      </c>
      <c r="K8701">
        <v>65</v>
      </c>
      <c r="L8701">
        <v>62</v>
      </c>
      <c r="M8701" t="s">
        <v>1850</v>
      </c>
      <c r="N8701" t="s">
        <v>53</v>
      </c>
      <c r="O8701">
        <v>10000000</v>
      </c>
      <c r="P8701">
        <v>10000000</v>
      </c>
      <c r="Q8701" t="s">
        <v>1845</v>
      </c>
      <c r="R8701">
        <v>3.36</v>
      </c>
      <c r="S8701">
        <v>3.33</v>
      </c>
      <c r="V8701" t="s">
        <v>4116</v>
      </c>
      <c r="W8701" t="s">
        <v>64</v>
      </c>
      <c r="X8701" t="s">
        <v>1847</v>
      </c>
      <c r="Y8701" t="s">
        <v>65</v>
      </c>
      <c r="AA8701">
        <v>63.3</v>
      </c>
      <c r="AB8701">
        <v>60.34</v>
      </c>
    </row>
    <row r="8702" spans="1:30" x14ac:dyDescent="0.25">
      <c r="A8702" t="s">
        <v>132</v>
      </c>
      <c r="B8702" t="s">
        <v>31</v>
      </c>
      <c r="C8702" t="s">
        <v>4630</v>
      </c>
      <c r="E8702" t="s">
        <v>80</v>
      </c>
      <c r="F8702" t="s">
        <v>34</v>
      </c>
      <c r="G8702" t="s">
        <v>35</v>
      </c>
      <c r="H8702" t="s">
        <v>4117</v>
      </c>
      <c r="K8702">
        <v>34</v>
      </c>
      <c r="L8702">
        <v>28</v>
      </c>
      <c r="M8702" t="s">
        <v>1850</v>
      </c>
      <c r="N8702" t="s">
        <v>53</v>
      </c>
      <c r="O8702">
        <v>10000000</v>
      </c>
      <c r="P8702">
        <v>0</v>
      </c>
      <c r="Q8702" t="s">
        <v>1845</v>
      </c>
      <c r="V8702" t="s">
        <v>4118</v>
      </c>
      <c r="W8702" t="s">
        <v>64</v>
      </c>
      <c r="X8702" t="s">
        <v>1847</v>
      </c>
      <c r="Y8702" t="s">
        <v>65</v>
      </c>
      <c r="Z8702" t="s">
        <v>43</v>
      </c>
      <c r="AA8702">
        <v>32.5</v>
      </c>
    </row>
    <row r="8703" spans="1:30" x14ac:dyDescent="0.25">
      <c r="A8703" t="s">
        <v>133</v>
      </c>
      <c r="B8703" t="s">
        <v>31</v>
      </c>
      <c r="C8703" t="s">
        <v>4630</v>
      </c>
      <c r="D8703">
        <v>1.61</v>
      </c>
      <c r="E8703" t="s">
        <v>74</v>
      </c>
      <c r="F8703" t="s">
        <v>34</v>
      </c>
      <c r="G8703" t="s">
        <v>35</v>
      </c>
      <c r="H8703" t="s">
        <v>4119</v>
      </c>
      <c r="I8703">
        <v>98.701999999999998</v>
      </c>
      <c r="J8703">
        <v>98.766000000000005</v>
      </c>
      <c r="K8703">
        <v>48</v>
      </c>
      <c r="L8703">
        <v>44</v>
      </c>
      <c r="M8703" t="s">
        <v>1902</v>
      </c>
      <c r="N8703" t="s">
        <v>78</v>
      </c>
      <c r="O8703">
        <v>10000000</v>
      </c>
      <c r="P8703">
        <v>0</v>
      </c>
      <c r="Q8703" t="s">
        <v>1845</v>
      </c>
      <c r="R8703">
        <v>3.13</v>
      </c>
      <c r="S8703">
        <v>3.09</v>
      </c>
      <c r="V8703" t="s">
        <v>4120</v>
      </c>
      <c r="W8703" t="s">
        <v>64</v>
      </c>
      <c r="X8703" t="s">
        <v>1847</v>
      </c>
      <c r="Y8703" t="s">
        <v>65</v>
      </c>
      <c r="Z8703" t="s">
        <v>43</v>
      </c>
      <c r="AA8703">
        <v>44.7</v>
      </c>
      <c r="AB8703">
        <v>40.81</v>
      </c>
    </row>
    <row r="8704" spans="1:30" x14ac:dyDescent="0.25">
      <c r="A8704" t="s">
        <v>940</v>
      </c>
      <c r="B8704" t="s">
        <v>31</v>
      </c>
      <c r="C8704" t="s">
        <v>4633</v>
      </c>
      <c r="D8704">
        <v>1.95</v>
      </c>
      <c r="E8704" t="s">
        <v>338</v>
      </c>
      <c r="F8704" t="s">
        <v>62</v>
      </c>
      <c r="G8704" t="s">
        <v>35</v>
      </c>
      <c r="H8704" t="s">
        <v>4122</v>
      </c>
      <c r="I8704">
        <v>99.69</v>
      </c>
      <c r="J8704">
        <v>99.8</v>
      </c>
      <c r="K8704">
        <v>65</v>
      </c>
      <c r="L8704">
        <v>60</v>
      </c>
      <c r="M8704" t="s">
        <v>1850</v>
      </c>
      <c r="N8704" t="s">
        <v>53</v>
      </c>
      <c r="O8704">
        <v>5000000</v>
      </c>
      <c r="P8704">
        <v>5000000</v>
      </c>
      <c r="Q8704" t="s">
        <v>2154</v>
      </c>
      <c r="R8704">
        <v>3.36</v>
      </c>
      <c r="S8704">
        <v>3.3</v>
      </c>
      <c r="V8704" t="s">
        <v>4123</v>
      </c>
      <c r="W8704" t="s">
        <v>1110</v>
      </c>
      <c r="X8704" t="s">
        <v>1847</v>
      </c>
      <c r="Y8704" t="s">
        <v>4124</v>
      </c>
      <c r="AA8704">
        <v>66</v>
      </c>
      <c r="AB8704">
        <v>61.82</v>
      </c>
      <c r="AD8704">
        <v>84</v>
      </c>
    </row>
    <row r="8705" spans="1:30" x14ac:dyDescent="0.25">
      <c r="A8705" t="s">
        <v>969</v>
      </c>
      <c r="B8705" t="s">
        <v>31</v>
      </c>
      <c r="C8705" t="s">
        <v>4633</v>
      </c>
      <c r="D8705">
        <v>2.65</v>
      </c>
      <c r="E8705" t="s">
        <v>322</v>
      </c>
      <c r="F8705" t="s">
        <v>62</v>
      </c>
      <c r="G8705" t="s">
        <v>35</v>
      </c>
      <c r="H8705" t="s">
        <v>4125</v>
      </c>
      <c r="I8705">
        <v>99.72</v>
      </c>
      <c r="J8705">
        <v>99.87</v>
      </c>
      <c r="K8705">
        <v>74</v>
      </c>
      <c r="L8705">
        <v>69</v>
      </c>
      <c r="M8705" t="s">
        <v>1883</v>
      </c>
      <c r="N8705" t="s">
        <v>63</v>
      </c>
      <c r="O8705">
        <v>3000000</v>
      </c>
      <c r="P8705">
        <v>3000000</v>
      </c>
      <c r="Q8705" t="s">
        <v>2154</v>
      </c>
      <c r="R8705">
        <v>3.49</v>
      </c>
      <c r="S8705">
        <v>3.44</v>
      </c>
      <c r="V8705" t="s">
        <v>4126</v>
      </c>
      <c r="W8705" t="s">
        <v>1110</v>
      </c>
      <c r="X8705" t="s">
        <v>1847</v>
      </c>
      <c r="Y8705" t="s">
        <v>4124</v>
      </c>
      <c r="AA8705">
        <v>74</v>
      </c>
      <c r="AB8705">
        <v>68.180000000000007</v>
      </c>
      <c r="AD8705">
        <v>94</v>
      </c>
    </row>
    <row r="8706" spans="1:30" x14ac:dyDescent="0.25">
      <c r="A8706" t="s">
        <v>971</v>
      </c>
      <c r="B8706" t="s">
        <v>31</v>
      </c>
      <c r="C8706" t="s">
        <v>4633</v>
      </c>
      <c r="D8706">
        <v>11.75</v>
      </c>
      <c r="E8706" t="s">
        <v>322</v>
      </c>
      <c r="F8706" t="s">
        <v>62</v>
      </c>
      <c r="G8706" t="s">
        <v>35</v>
      </c>
      <c r="H8706" t="s">
        <v>4127</v>
      </c>
      <c r="I8706">
        <v>86.84</v>
      </c>
      <c r="J8706">
        <v>87.51</v>
      </c>
      <c r="K8706">
        <v>170</v>
      </c>
      <c r="L8706">
        <v>165</v>
      </c>
      <c r="M8706" t="s">
        <v>1909</v>
      </c>
      <c r="N8706" t="s">
        <v>42</v>
      </c>
      <c r="O8706">
        <v>5000000</v>
      </c>
      <c r="P8706">
        <v>5000000</v>
      </c>
      <c r="Q8706" t="s">
        <v>2154</v>
      </c>
      <c r="R8706">
        <v>5.35</v>
      </c>
      <c r="S8706">
        <v>5.29</v>
      </c>
      <c r="V8706" t="s">
        <v>4128</v>
      </c>
      <c r="W8706" t="s">
        <v>1110</v>
      </c>
      <c r="X8706" t="s">
        <v>1847</v>
      </c>
      <c r="Y8706" t="s">
        <v>4124</v>
      </c>
      <c r="AA8706">
        <v>174</v>
      </c>
      <c r="AB8706">
        <v>168.19</v>
      </c>
      <c r="AD8706">
        <v>205</v>
      </c>
    </row>
    <row r="8707" spans="1:30" x14ac:dyDescent="0.25">
      <c r="A8707" t="s">
        <v>972</v>
      </c>
      <c r="B8707" t="s">
        <v>31</v>
      </c>
      <c r="C8707" t="s">
        <v>4633</v>
      </c>
      <c r="D8707">
        <v>11.75</v>
      </c>
      <c r="E8707" t="s">
        <v>322</v>
      </c>
      <c r="F8707" t="s">
        <v>62</v>
      </c>
      <c r="G8707" t="s">
        <v>35</v>
      </c>
      <c r="H8707" t="s">
        <v>4129</v>
      </c>
      <c r="I8707">
        <v>84.63</v>
      </c>
      <c r="J8707">
        <v>85.29</v>
      </c>
      <c r="K8707">
        <v>170</v>
      </c>
      <c r="L8707">
        <v>165</v>
      </c>
      <c r="M8707" t="s">
        <v>1909</v>
      </c>
      <c r="N8707" t="s">
        <v>42</v>
      </c>
      <c r="O8707">
        <v>5000000</v>
      </c>
      <c r="P8707">
        <v>5000000</v>
      </c>
      <c r="Q8707" t="s">
        <v>2154</v>
      </c>
      <c r="R8707">
        <v>5.35</v>
      </c>
      <c r="S8707">
        <v>5.29</v>
      </c>
      <c r="V8707" t="s">
        <v>4130</v>
      </c>
      <c r="W8707" t="s">
        <v>1110</v>
      </c>
      <c r="X8707" t="s">
        <v>1847</v>
      </c>
      <c r="Y8707" t="s">
        <v>4124</v>
      </c>
      <c r="AA8707">
        <v>172</v>
      </c>
      <c r="AB8707">
        <v>166.59</v>
      </c>
      <c r="AD8707">
        <v>206</v>
      </c>
    </row>
    <row r="8708" spans="1:30" x14ac:dyDescent="0.25">
      <c r="A8708" t="s">
        <v>942</v>
      </c>
      <c r="B8708" t="s">
        <v>31</v>
      </c>
      <c r="C8708" t="s">
        <v>4633</v>
      </c>
      <c r="D8708">
        <v>11.46</v>
      </c>
      <c r="E8708" t="s">
        <v>338</v>
      </c>
      <c r="F8708" t="s">
        <v>62</v>
      </c>
      <c r="G8708" t="s">
        <v>35</v>
      </c>
      <c r="H8708" t="s">
        <v>4131</v>
      </c>
      <c r="I8708">
        <v>93.7</v>
      </c>
      <c r="J8708">
        <v>94.35</v>
      </c>
      <c r="K8708">
        <v>175</v>
      </c>
      <c r="L8708">
        <v>170</v>
      </c>
      <c r="M8708" t="s">
        <v>1909</v>
      </c>
      <c r="N8708" t="s">
        <v>42</v>
      </c>
      <c r="O8708">
        <v>3000000</v>
      </c>
      <c r="P8708">
        <v>2000000</v>
      </c>
      <c r="Q8708" t="s">
        <v>2154</v>
      </c>
      <c r="R8708">
        <v>5.4</v>
      </c>
      <c r="S8708">
        <v>5.34</v>
      </c>
      <c r="V8708" t="s">
        <v>4132</v>
      </c>
      <c r="W8708" t="s">
        <v>1110</v>
      </c>
      <c r="X8708" t="s">
        <v>1847</v>
      </c>
      <c r="Y8708" t="s">
        <v>4124</v>
      </c>
      <c r="AA8708">
        <v>183</v>
      </c>
      <c r="AB8708">
        <v>178.24</v>
      </c>
      <c r="AD8708">
        <v>211</v>
      </c>
    </row>
    <row r="8709" spans="1:30" x14ac:dyDescent="0.25">
      <c r="A8709" t="s">
        <v>943</v>
      </c>
      <c r="B8709" t="s">
        <v>31</v>
      </c>
      <c r="C8709" t="s">
        <v>4633</v>
      </c>
      <c r="D8709">
        <v>3.46</v>
      </c>
      <c r="E8709" t="s">
        <v>405</v>
      </c>
      <c r="F8709" t="s">
        <v>62</v>
      </c>
      <c r="G8709" t="s">
        <v>35</v>
      </c>
      <c r="H8709" t="s">
        <v>4133</v>
      </c>
      <c r="I8709">
        <v>99.49</v>
      </c>
      <c r="J8709">
        <v>99.68</v>
      </c>
      <c r="K8709">
        <v>91</v>
      </c>
      <c r="L8709">
        <v>86</v>
      </c>
      <c r="M8709" t="s">
        <v>1853</v>
      </c>
      <c r="N8709" t="s">
        <v>192</v>
      </c>
      <c r="O8709">
        <v>5000000</v>
      </c>
      <c r="P8709">
        <v>5000000</v>
      </c>
      <c r="Q8709" t="s">
        <v>2154</v>
      </c>
      <c r="R8709">
        <v>3.67</v>
      </c>
      <c r="S8709">
        <v>3.61</v>
      </c>
      <c r="V8709" t="s">
        <v>4134</v>
      </c>
      <c r="W8709" t="s">
        <v>1110</v>
      </c>
      <c r="X8709" t="s">
        <v>1847</v>
      </c>
      <c r="Y8709" t="s">
        <v>4124</v>
      </c>
      <c r="AA8709">
        <v>81</v>
      </c>
      <c r="AB8709">
        <v>75.09</v>
      </c>
      <c r="AD8709">
        <v>107</v>
      </c>
    </row>
    <row r="8710" spans="1:30" x14ac:dyDescent="0.25">
      <c r="A8710" t="s">
        <v>944</v>
      </c>
      <c r="B8710" t="s">
        <v>31</v>
      </c>
      <c r="C8710" t="s">
        <v>4633</v>
      </c>
      <c r="D8710">
        <v>12.01</v>
      </c>
      <c r="E8710" t="s">
        <v>405</v>
      </c>
      <c r="F8710" t="s">
        <v>62</v>
      </c>
      <c r="G8710" t="s">
        <v>35</v>
      </c>
      <c r="H8710" t="s">
        <v>4135</v>
      </c>
      <c r="I8710">
        <v>86.05</v>
      </c>
      <c r="J8710">
        <v>86.73</v>
      </c>
      <c r="K8710">
        <v>173</v>
      </c>
      <c r="L8710">
        <v>168</v>
      </c>
      <c r="M8710" t="s">
        <v>1909</v>
      </c>
      <c r="N8710" t="s">
        <v>42</v>
      </c>
      <c r="O8710">
        <v>5000000</v>
      </c>
      <c r="P8710">
        <v>3000000</v>
      </c>
      <c r="Q8710" t="s">
        <v>2154</v>
      </c>
      <c r="R8710">
        <v>5.38</v>
      </c>
      <c r="S8710">
        <v>5.32</v>
      </c>
      <c r="V8710" t="s">
        <v>4136</v>
      </c>
      <c r="W8710" t="s">
        <v>1110</v>
      </c>
      <c r="X8710" t="s">
        <v>1847</v>
      </c>
      <c r="Y8710" t="s">
        <v>4124</v>
      </c>
      <c r="AA8710">
        <v>174</v>
      </c>
      <c r="AB8710">
        <v>168.52</v>
      </c>
      <c r="AD8710">
        <v>209</v>
      </c>
    </row>
    <row r="8711" spans="1:30" x14ac:dyDescent="0.25">
      <c r="A8711" t="s">
        <v>973</v>
      </c>
      <c r="B8711" t="s">
        <v>31</v>
      </c>
      <c r="C8711" t="s">
        <v>4633</v>
      </c>
      <c r="D8711">
        <v>1.64</v>
      </c>
      <c r="E8711" t="s">
        <v>322</v>
      </c>
      <c r="F8711" t="s">
        <v>62</v>
      </c>
      <c r="G8711" t="s">
        <v>35</v>
      </c>
      <c r="H8711" t="s">
        <v>4137</v>
      </c>
      <c r="I8711">
        <v>100.63</v>
      </c>
      <c r="J8711">
        <v>100.69</v>
      </c>
      <c r="K8711">
        <v>73</v>
      </c>
      <c r="L8711">
        <v>70</v>
      </c>
      <c r="M8711" t="s">
        <v>1844</v>
      </c>
      <c r="N8711" t="s">
        <v>48</v>
      </c>
      <c r="O8711">
        <v>5000000</v>
      </c>
      <c r="P8711">
        <v>5000000</v>
      </c>
      <c r="Q8711" t="s">
        <v>2154</v>
      </c>
      <c r="R8711">
        <v>3.42</v>
      </c>
      <c r="S8711">
        <v>3.38</v>
      </c>
      <c r="V8711" t="s">
        <v>4138</v>
      </c>
      <c r="W8711" t="s">
        <v>1110</v>
      </c>
      <c r="X8711" t="s">
        <v>1847</v>
      </c>
      <c r="Y8711" t="s">
        <v>4124</v>
      </c>
      <c r="AA8711">
        <v>73</v>
      </c>
      <c r="AB8711">
        <v>69.72</v>
      </c>
      <c r="AD8711">
        <v>92</v>
      </c>
    </row>
    <row r="8712" spans="1:30" x14ac:dyDescent="0.25">
      <c r="A8712" t="s">
        <v>945</v>
      </c>
      <c r="B8712" t="s">
        <v>31</v>
      </c>
      <c r="C8712" t="s">
        <v>4633</v>
      </c>
      <c r="D8712">
        <v>5.0599999999999996</v>
      </c>
      <c r="E8712" t="s">
        <v>405</v>
      </c>
      <c r="F8712" t="s">
        <v>62</v>
      </c>
      <c r="G8712" t="s">
        <v>35</v>
      </c>
      <c r="H8712" t="s">
        <v>4139</v>
      </c>
      <c r="I8712">
        <v>93.68</v>
      </c>
      <c r="J8712">
        <v>93.99</v>
      </c>
      <c r="K8712">
        <v>100</v>
      </c>
      <c r="L8712">
        <v>95</v>
      </c>
      <c r="M8712" t="s">
        <v>1880</v>
      </c>
      <c r="N8712" t="s">
        <v>224</v>
      </c>
      <c r="O8712">
        <v>5000000</v>
      </c>
      <c r="P8712">
        <v>1000000</v>
      </c>
      <c r="Q8712" t="s">
        <v>2154</v>
      </c>
      <c r="R8712">
        <v>4.0199999999999996</v>
      </c>
      <c r="S8712">
        <v>3.96</v>
      </c>
      <c r="V8712" t="s">
        <v>4140</v>
      </c>
      <c r="W8712" t="s">
        <v>1110</v>
      </c>
      <c r="X8712" t="s">
        <v>1847</v>
      </c>
      <c r="Y8712" t="s">
        <v>4124</v>
      </c>
      <c r="AA8712">
        <v>95</v>
      </c>
      <c r="AB8712">
        <v>88.12</v>
      </c>
      <c r="AD8712">
        <v>126</v>
      </c>
    </row>
    <row r="8713" spans="1:30" x14ac:dyDescent="0.25">
      <c r="A8713" t="s">
        <v>946</v>
      </c>
      <c r="B8713" t="s">
        <v>31</v>
      </c>
      <c r="C8713" t="s">
        <v>4633</v>
      </c>
      <c r="D8713">
        <v>12.29</v>
      </c>
      <c r="E8713" t="s">
        <v>405</v>
      </c>
      <c r="F8713" t="s">
        <v>62</v>
      </c>
      <c r="G8713" t="s">
        <v>35</v>
      </c>
      <c r="H8713" t="s">
        <v>4141</v>
      </c>
      <c r="I8713">
        <v>83.76</v>
      </c>
      <c r="J8713">
        <v>84.46</v>
      </c>
      <c r="K8713">
        <v>172</v>
      </c>
      <c r="L8713">
        <v>167</v>
      </c>
      <c r="M8713" t="s">
        <v>1909</v>
      </c>
      <c r="N8713" t="s">
        <v>42</v>
      </c>
      <c r="O8713">
        <v>5000000</v>
      </c>
      <c r="P8713">
        <v>3000000</v>
      </c>
      <c r="Q8713" t="s">
        <v>2154</v>
      </c>
      <c r="R8713">
        <v>5.37</v>
      </c>
      <c r="S8713">
        <v>5.31</v>
      </c>
      <c r="V8713" t="s">
        <v>4142</v>
      </c>
      <c r="W8713" t="s">
        <v>1110</v>
      </c>
      <c r="X8713" t="s">
        <v>1847</v>
      </c>
      <c r="Y8713" t="s">
        <v>4124</v>
      </c>
      <c r="AA8713">
        <v>171</v>
      </c>
      <c r="AB8713">
        <v>165.09</v>
      </c>
      <c r="AD8713">
        <v>210</v>
      </c>
    </row>
    <row r="8714" spans="1:30" x14ac:dyDescent="0.25">
      <c r="A8714" t="s">
        <v>974</v>
      </c>
      <c r="B8714" t="s">
        <v>31</v>
      </c>
      <c r="C8714" t="s">
        <v>4633</v>
      </c>
      <c r="D8714">
        <v>5.15</v>
      </c>
      <c r="E8714" t="s">
        <v>322</v>
      </c>
      <c r="F8714" t="s">
        <v>62</v>
      </c>
      <c r="G8714" t="s">
        <v>35</v>
      </c>
      <c r="H8714" t="s">
        <v>3590</v>
      </c>
      <c r="I8714">
        <v>94.61</v>
      </c>
      <c r="J8714">
        <v>95.02</v>
      </c>
      <c r="K8714">
        <v>90</v>
      </c>
      <c r="L8714">
        <v>83</v>
      </c>
      <c r="M8714" t="s">
        <v>1938</v>
      </c>
      <c r="N8714" t="s">
        <v>145</v>
      </c>
      <c r="O8714">
        <v>7000000</v>
      </c>
      <c r="Q8714" t="s">
        <v>2154</v>
      </c>
      <c r="R8714">
        <v>3.98</v>
      </c>
      <c r="S8714">
        <v>3.9</v>
      </c>
      <c r="V8714" t="s">
        <v>3591</v>
      </c>
      <c r="W8714" t="s">
        <v>1110</v>
      </c>
      <c r="X8714" t="s">
        <v>1847</v>
      </c>
      <c r="Y8714" t="s">
        <v>4124</v>
      </c>
      <c r="AA8714">
        <v>90</v>
      </c>
      <c r="AB8714">
        <v>81.47</v>
      </c>
      <c r="AD8714">
        <v>122</v>
      </c>
    </row>
    <row r="8715" spans="1:30" x14ac:dyDescent="0.25">
      <c r="A8715" t="s">
        <v>947</v>
      </c>
      <c r="B8715" t="s">
        <v>31</v>
      </c>
      <c r="C8715" t="s">
        <v>4633</v>
      </c>
      <c r="D8715">
        <v>6.52</v>
      </c>
      <c r="E8715" t="s">
        <v>338</v>
      </c>
      <c r="F8715" t="s">
        <v>62</v>
      </c>
      <c r="G8715" t="s">
        <v>35</v>
      </c>
      <c r="H8715" t="s">
        <v>4143</v>
      </c>
      <c r="I8715">
        <v>90.78</v>
      </c>
      <c r="J8715">
        <v>91.15</v>
      </c>
      <c r="K8715">
        <v>119</v>
      </c>
      <c r="L8715">
        <v>114</v>
      </c>
      <c r="M8715" t="s">
        <v>2107</v>
      </c>
      <c r="N8715" t="s">
        <v>40</v>
      </c>
      <c r="O8715">
        <v>5000000</v>
      </c>
      <c r="P8715">
        <v>1000000</v>
      </c>
      <c r="Q8715" t="s">
        <v>2154</v>
      </c>
      <c r="R8715">
        <v>4.4400000000000004</v>
      </c>
      <c r="S8715">
        <v>4.38</v>
      </c>
      <c r="V8715" t="s">
        <v>4144</v>
      </c>
      <c r="W8715" t="s">
        <v>1110</v>
      </c>
      <c r="X8715" t="s">
        <v>1847</v>
      </c>
      <c r="Y8715" t="s">
        <v>4124</v>
      </c>
      <c r="AA8715">
        <v>117</v>
      </c>
      <c r="AB8715">
        <v>111.96</v>
      </c>
      <c r="AD8715">
        <v>150</v>
      </c>
    </row>
    <row r="8716" spans="1:30" x14ac:dyDescent="0.25">
      <c r="A8716" t="s">
        <v>948</v>
      </c>
      <c r="B8716" t="s">
        <v>31</v>
      </c>
      <c r="C8716" t="s">
        <v>4633</v>
      </c>
      <c r="D8716">
        <v>12.11</v>
      </c>
      <c r="E8716" t="s">
        <v>338</v>
      </c>
      <c r="F8716" t="s">
        <v>62</v>
      </c>
      <c r="G8716" t="s">
        <v>35</v>
      </c>
      <c r="H8716" t="s">
        <v>4145</v>
      </c>
      <c r="I8716">
        <v>81.77</v>
      </c>
      <c r="J8716">
        <v>82.45</v>
      </c>
      <c r="K8716">
        <v>176</v>
      </c>
      <c r="L8716">
        <v>171</v>
      </c>
      <c r="M8716" t="s">
        <v>1909</v>
      </c>
      <c r="N8716" t="s">
        <v>42</v>
      </c>
      <c r="O8716">
        <v>3000000</v>
      </c>
      <c r="P8716">
        <v>3000000</v>
      </c>
      <c r="Q8716" t="s">
        <v>2154</v>
      </c>
      <c r="R8716">
        <v>5.41</v>
      </c>
      <c r="S8716">
        <v>5.35</v>
      </c>
      <c r="V8716" t="s">
        <v>4146</v>
      </c>
      <c r="W8716" t="s">
        <v>1110</v>
      </c>
      <c r="X8716" t="s">
        <v>1847</v>
      </c>
      <c r="Y8716" t="s">
        <v>4124</v>
      </c>
      <c r="AA8716">
        <v>174</v>
      </c>
      <c r="AB8716">
        <v>168.73</v>
      </c>
      <c r="AD8716">
        <v>214</v>
      </c>
    </row>
    <row r="8717" spans="1:30" x14ac:dyDescent="0.25">
      <c r="A8717" t="s">
        <v>975</v>
      </c>
      <c r="B8717" t="s">
        <v>31</v>
      </c>
      <c r="C8717" t="s">
        <v>4633</v>
      </c>
      <c r="D8717">
        <v>5.97</v>
      </c>
      <c r="E8717" t="s">
        <v>322</v>
      </c>
      <c r="F8717" t="s">
        <v>62</v>
      </c>
      <c r="G8717" t="s">
        <v>35</v>
      </c>
      <c r="H8717" t="s">
        <v>4147</v>
      </c>
      <c r="I8717">
        <v>105.84</v>
      </c>
      <c r="J8717">
        <v>106.19</v>
      </c>
      <c r="K8717">
        <v>119</v>
      </c>
      <c r="L8717">
        <v>114</v>
      </c>
      <c r="M8717" t="s">
        <v>1972</v>
      </c>
      <c r="N8717" t="s">
        <v>96</v>
      </c>
      <c r="O8717">
        <v>5000000</v>
      </c>
      <c r="P8717">
        <v>5000000</v>
      </c>
      <c r="Q8717" t="s">
        <v>2154</v>
      </c>
      <c r="R8717">
        <v>4.32</v>
      </c>
      <c r="S8717">
        <v>4.26</v>
      </c>
      <c r="V8717" t="s">
        <v>4148</v>
      </c>
      <c r="W8717" t="s">
        <v>1110</v>
      </c>
      <c r="X8717" t="s">
        <v>1847</v>
      </c>
      <c r="Y8717" t="s">
        <v>4124</v>
      </c>
      <c r="AA8717">
        <v>117</v>
      </c>
      <c r="AB8717">
        <v>111.75</v>
      </c>
      <c r="AD8717">
        <v>151</v>
      </c>
    </row>
    <row r="8718" spans="1:30" x14ac:dyDescent="0.25">
      <c r="A8718" t="s">
        <v>976</v>
      </c>
      <c r="B8718" t="s">
        <v>31</v>
      </c>
      <c r="C8718" t="s">
        <v>4633</v>
      </c>
      <c r="D8718">
        <v>14.9</v>
      </c>
      <c r="E8718" t="s">
        <v>322</v>
      </c>
      <c r="F8718" t="s">
        <v>62</v>
      </c>
      <c r="G8718" t="s">
        <v>35</v>
      </c>
      <c r="H8718" t="s">
        <v>4149</v>
      </c>
      <c r="I8718">
        <v>108.07</v>
      </c>
      <c r="J8718">
        <v>108.91</v>
      </c>
      <c r="K8718">
        <v>170</v>
      </c>
      <c r="L8718">
        <v>165</v>
      </c>
      <c r="M8718" t="s">
        <v>1909</v>
      </c>
      <c r="N8718" t="s">
        <v>42</v>
      </c>
      <c r="O8718">
        <v>5000000</v>
      </c>
      <c r="P8718">
        <v>3000000</v>
      </c>
      <c r="Q8718" t="s">
        <v>2154</v>
      </c>
      <c r="R8718">
        <v>5.35</v>
      </c>
      <c r="S8718">
        <v>5.29</v>
      </c>
      <c r="V8718" t="s">
        <v>4150</v>
      </c>
      <c r="W8718" t="s">
        <v>1110</v>
      </c>
      <c r="X8718" t="s">
        <v>1847</v>
      </c>
      <c r="Y8718" t="s">
        <v>4124</v>
      </c>
      <c r="AA8718">
        <v>168</v>
      </c>
      <c r="AB8718">
        <v>162.61000000000001</v>
      </c>
      <c r="AD8718">
        <v>209</v>
      </c>
    </row>
    <row r="8719" spans="1:30" x14ac:dyDescent="0.25">
      <c r="A8719" t="s">
        <v>949</v>
      </c>
      <c r="B8719" t="s">
        <v>31</v>
      </c>
      <c r="C8719" t="s">
        <v>4633</v>
      </c>
      <c r="D8719">
        <v>10.14</v>
      </c>
      <c r="E8719" t="s">
        <v>405</v>
      </c>
      <c r="F8719" t="s">
        <v>62</v>
      </c>
      <c r="G8719" t="s">
        <v>35</v>
      </c>
      <c r="H8719" t="s">
        <v>4151</v>
      </c>
      <c r="I8719">
        <v>99.73</v>
      </c>
      <c r="J8719">
        <v>100.3</v>
      </c>
      <c r="K8719">
        <v>171</v>
      </c>
      <c r="L8719">
        <v>166</v>
      </c>
      <c r="M8719" t="s">
        <v>1909</v>
      </c>
      <c r="N8719" t="s">
        <v>42</v>
      </c>
      <c r="O8719">
        <v>3000000</v>
      </c>
      <c r="P8719">
        <v>1000000</v>
      </c>
      <c r="Q8719" t="s">
        <v>2154</v>
      </c>
      <c r="R8719">
        <v>5.36</v>
      </c>
      <c r="S8719">
        <v>5.3</v>
      </c>
      <c r="V8719" t="s">
        <v>4152</v>
      </c>
      <c r="W8719" t="s">
        <v>1110</v>
      </c>
      <c r="X8719" t="s">
        <v>1847</v>
      </c>
      <c r="Y8719" t="s">
        <v>4124</v>
      </c>
      <c r="AA8719">
        <v>186</v>
      </c>
      <c r="AB8719">
        <v>181.4</v>
      </c>
      <c r="AD8719">
        <v>214</v>
      </c>
    </row>
    <row r="8720" spans="1:30" x14ac:dyDescent="0.25">
      <c r="A8720" t="s">
        <v>950</v>
      </c>
      <c r="B8720" t="s">
        <v>31</v>
      </c>
      <c r="C8720" t="s">
        <v>4633</v>
      </c>
      <c r="D8720">
        <v>10.57</v>
      </c>
      <c r="E8720" t="s">
        <v>393</v>
      </c>
      <c r="F8720" t="s">
        <v>62</v>
      </c>
      <c r="G8720" t="s">
        <v>35</v>
      </c>
      <c r="H8720" t="s">
        <v>4153</v>
      </c>
      <c r="I8720">
        <v>95.03</v>
      </c>
      <c r="J8720">
        <v>95.62</v>
      </c>
      <c r="K8720">
        <v>160</v>
      </c>
      <c r="L8720">
        <v>155</v>
      </c>
      <c r="M8720" t="s">
        <v>1909</v>
      </c>
      <c r="N8720" t="s">
        <v>42</v>
      </c>
      <c r="O8720">
        <v>3000000</v>
      </c>
      <c r="Q8720" t="s">
        <v>2154</v>
      </c>
      <c r="R8720">
        <v>5.25</v>
      </c>
      <c r="S8720">
        <v>5.19</v>
      </c>
      <c r="V8720" t="s">
        <v>4154</v>
      </c>
      <c r="W8720" t="s">
        <v>1110</v>
      </c>
      <c r="X8720" t="s">
        <v>1847</v>
      </c>
      <c r="Y8720" t="s">
        <v>4124</v>
      </c>
      <c r="AA8720">
        <v>172</v>
      </c>
      <c r="AB8720">
        <v>167.38</v>
      </c>
      <c r="AD8720">
        <v>200</v>
      </c>
    </row>
    <row r="8721" spans="1:30" x14ac:dyDescent="0.25">
      <c r="A8721" t="s">
        <v>977</v>
      </c>
      <c r="B8721" t="s">
        <v>31</v>
      </c>
      <c r="C8721" t="s">
        <v>4633</v>
      </c>
      <c r="D8721">
        <v>10.29</v>
      </c>
      <c r="E8721" t="s">
        <v>322</v>
      </c>
      <c r="F8721" t="s">
        <v>62</v>
      </c>
      <c r="G8721" t="s">
        <v>35</v>
      </c>
      <c r="H8721" t="s">
        <v>4155</v>
      </c>
      <c r="I8721">
        <v>91.66</v>
      </c>
      <c r="J8721">
        <v>92.24</v>
      </c>
      <c r="K8721">
        <v>167</v>
      </c>
      <c r="L8721">
        <v>162</v>
      </c>
      <c r="M8721" t="s">
        <v>1909</v>
      </c>
      <c r="N8721" t="s">
        <v>42</v>
      </c>
      <c r="O8721">
        <v>5000000</v>
      </c>
      <c r="P8721">
        <v>1000000</v>
      </c>
      <c r="Q8721" t="s">
        <v>2154</v>
      </c>
      <c r="R8721">
        <v>5.32</v>
      </c>
      <c r="S8721">
        <v>5.26</v>
      </c>
      <c r="V8721" t="s">
        <v>4156</v>
      </c>
      <c r="W8721" t="s">
        <v>1110</v>
      </c>
      <c r="X8721" t="s">
        <v>1847</v>
      </c>
      <c r="Y8721" t="s">
        <v>4124</v>
      </c>
      <c r="AA8721">
        <v>179</v>
      </c>
      <c r="AB8721">
        <v>174.29</v>
      </c>
      <c r="AD8721">
        <v>206</v>
      </c>
    </row>
    <row r="8722" spans="1:30" x14ac:dyDescent="0.25">
      <c r="A8722" t="s">
        <v>951</v>
      </c>
      <c r="B8722" t="s">
        <v>31</v>
      </c>
      <c r="C8722" t="s">
        <v>4633</v>
      </c>
      <c r="D8722">
        <v>10.19</v>
      </c>
      <c r="E8722" t="s">
        <v>338</v>
      </c>
      <c r="F8722" t="s">
        <v>62</v>
      </c>
      <c r="G8722" t="s">
        <v>35</v>
      </c>
      <c r="H8722" t="s">
        <v>4157</v>
      </c>
      <c r="I8722">
        <v>87.12</v>
      </c>
      <c r="J8722">
        <v>87.69</v>
      </c>
      <c r="K8722">
        <v>175</v>
      </c>
      <c r="L8722">
        <v>170</v>
      </c>
      <c r="M8722" t="s">
        <v>1909</v>
      </c>
      <c r="N8722" t="s">
        <v>42</v>
      </c>
      <c r="O8722">
        <v>3000000</v>
      </c>
      <c r="P8722">
        <v>3000000</v>
      </c>
      <c r="Q8722" t="s">
        <v>2154</v>
      </c>
      <c r="R8722">
        <v>5.4</v>
      </c>
      <c r="S8722">
        <v>5.34</v>
      </c>
      <c r="V8722" t="s">
        <v>4158</v>
      </c>
      <c r="W8722" t="s">
        <v>1110</v>
      </c>
      <c r="X8722" t="s">
        <v>1847</v>
      </c>
      <c r="Y8722" t="s">
        <v>4124</v>
      </c>
      <c r="AA8722">
        <v>186</v>
      </c>
      <c r="AB8722">
        <v>181.26</v>
      </c>
      <c r="AD8722">
        <v>213</v>
      </c>
    </row>
    <row r="8723" spans="1:30" x14ac:dyDescent="0.25">
      <c r="A8723" t="s">
        <v>952</v>
      </c>
      <c r="B8723" t="s">
        <v>31</v>
      </c>
      <c r="C8723" t="s">
        <v>4633</v>
      </c>
      <c r="D8723">
        <v>10.8</v>
      </c>
      <c r="E8723" t="s">
        <v>405</v>
      </c>
      <c r="F8723" t="s">
        <v>62</v>
      </c>
      <c r="G8723" t="s">
        <v>35</v>
      </c>
      <c r="H8723" t="s">
        <v>4159</v>
      </c>
      <c r="I8723">
        <v>90.47</v>
      </c>
      <c r="J8723">
        <v>91.08</v>
      </c>
      <c r="K8723">
        <v>173</v>
      </c>
      <c r="L8723">
        <v>168</v>
      </c>
      <c r="M8723" t="s">
        <v>1909</v>
      </c>
      <c r="N8723" t="s">
        <v>42</v>
      </c>
      <c r="O8723">
        <v>5000000</v>
      </c>
      <c r="P8723">
        <v>2000000</v>
      </c>
      <c r="Q8723" t="s">
        <v>2154</v>
      </c>
      <c r="R8723">
        <v>5.38</v>
      </c>
      <c r="S8723">
        <v>5.32</v>
      </c>
      <c r="V8723" t="s">
        <v>4160</v>
      </c>
      <c r="W8723" t="s">
        <v>1110</v>
      </c>
      <c r="X8723" t="s">
        <v>1847</v>
      </c>
      <c r="Y8723" t="s">
        <v>4124</v>
      </c>
      <c r="AA8723">
        <v>183</v>
      </c>
      <c r="AB8723">
        <v>177.91</v>
      </c>
      <c r="AD8723">
        <v>210</v>
      </c>
    </row>
    <row r="8724" spans="1:30" x14ac:dyDescent="0.25">
      <c r="A8724" t="s">
        <v>953</v>
      </c>
      <c r="B8724" t="s">
        <v>31</v>
      </c>
      <c r="C8724" t="s">
        <v>4633</v>
      </c>
      <c r="D8724">
        <v>10.96</v>
      </c>
      <c r="E8724" t="s">
        <v>338</v>
      </c>
      <c r="F8724" t="s">
        <v>62</v>
      </c>
      <c r="G8724" t="s">
        <v>35</v>
      </c>
      <c r="H8724" t="s">
        <v>4161</v>
      </c>
      <c r="I8724">
        <v>90.31</v>
      </c>
      <c r="J8724">
        <v>90.93</v>
      </c>
      <c r="K8724">
        <v>175</v>
      </c>
      <c r="L8724">
        <v>170</v>
      </c>
      <c r="M8724" t="s">
        <v>1909</v>
      </c>
      <c r="N8724" t="s">
        <v>42</v>
      </c>
      <c r="O8724">
        <v>3000000</v>
      </c>
      <c r="P8724">
        <v>3000000</v>
      </c>
      <c r="Q8724" t="s">
        <v>2154</v>
      </c>
      <c r="R8724">
        <v>5.4</v>
      </c>
      <c r="S8724">
        <v>5.34</v>
      </c>
      <c r="V8724" t="s">
        <v>4162</v>
      </c>
      <c r="W8724" t="s">
        <v>1110</v>
      </c>
      <c r="X8724" t="s">
        <v>1847</v>
      </c>
      <c r="Y8724" t="s">
        <v>4124</v>
      </c>
      <c r="AA8724">
        <v>184</v>
      </c>
      <c r="AB8724">
        <v>179.17</v>
      </c>
      <c r="AD8724">
        <v>211</v>
      </c>
    </row>
    <row r="8725" spans="1:30" x14ac:dyDescent="0.25">
      <c r="A8725" t="s">
        <v>984</v>
      </c>
      <c r="B8725" t="s">
        <v>31</v>
      </c>
      <c r="C8725" t="s">
        <v>4633</v>
      </c>
      <c r="D8725">
        <v>14.19</v>
      </c>
      <c r="E8725" t="s">
        <v>338</v>
      </c>
      <c r="F8725" t="s">
        <v>62</v>
      </c>
      <c r="G8725" t="s">
        <v>35</v>
      </c>
      <c r="H8725" t="s">
        <v>4163</v>
      </c>
      <c r="I8725">
        <v>85.6</v>
      </c>
      <c r="J8725">
        <v>86.4</v>
      </c>
      <c r="K8725">
        <v>181</v>
      </c>
      <c r="L8725">
        <v>176</v>
      </c>
      <c r="M8725" t="s">
        <v>1909</v>
      </c>
      <c r="N8725" t="s">
        <v>42</v>
      </c>
      <c r="O8725">
        <v>3000000</v>
      </c>
      <c r="Q8725" t="s">
        <v>2154</v>
      </c>
      <c r="R8725">
        <v>5.46</v>
      </c>
      <c r="S8725">
        <v>5.4</v>
      </c>
      <c r="V8725" t="s">
        <v>4164</v>
      </c>
      <c r="W8725" t="s">
        <v>1110</v>
      </c>
      <c r="X8725" t="s">
        <v>1847</v>
      </c>
      <c r="Y8725" t="s">
        <v>4124</v>
      </c>
      <c r="AA8725">
        <v>189</v>
      </c>
      <c r="AB8725">
        <v>183.21</v>
      </c>
      <c r="AD8725">
        <v>230</v>
      </c>
    </row>
    <row r="8726" spans="1:30" x14ac:dyDescent="0.25">
      <c r="A8726" t="s">
        <v>978</v>
      </c>
      <c r="B8726" t="s">
        <v>31</v>
      </c>
      <c r="C8726" t="s">
        <v>4633</v>
      </c>
      <c r="D8726">
        <v>11.46</v>
      </c>
      <c r="E8726" t="s">
        <v>322</v>
      </c>
      <c r="F8726" t="s">
        <v>62</v>
      </c>
      <c r="G8726" t="s">
        <v>35</v>
      </c>
      <c r="H8726" t="s">
        <v>4165</v>
      </c>
      <c r="I8726">
        <v>87.51</v>
      </c>
      <c r="J8726">
        <v>88.15</v>
      </c>
      <c r="K8726">
        <v>170</v>
      </c>
      <c r="L8726">
        <v>165</v>
      </c>
      <c r="M8726" t="s">
        <v>1909</v>
      </c>
      <c r="N8726" t="s">
        <v>42</v>
      </c>
      <c r="O8726">
        <v>5000000</v>
      </c>
      <c r="P8726">
        <v>5000000</v>
      </c>
      <c r="Q8726" t="s">
        <v>2154</v>
      </c>
      <c r="R8726">
        <v>5.35</v>
      </c>
      <c r="S8726">
        <v>5.29</v>
      </c>
      <c r="V8726" t="s">
        <v>4166</v>
      </c>
      <c r="W8726" t="s">
        <v>1110</v>
      </c>
      <c r="X8726" t="s">
        <v>1847</v>
      </c>
      <c r="Y8726" t="s">
        <v>4124</v>
      </c>
      <c r="AA8726">
        <v>176</v>
      </c>
      <c r="AB8726">
        <v>170.87</v>
      </c>
      <c r="AD8726">
        <v>205</v>
      </c>
    </row>
    <row r="8727" spans="1:30" x14ac:dyDescent="0.25">
      <c r="A8727" t="s">
        <v>1264</v>
      </c>
      <c r="B8727" t="s">
        <v>31</v>
      </c>
      <c r="C8727" t="s">
        <v>4633</v>
      </c>
      <c r="D8727">
        <v>1.18</v>
      </c>
      <c r="E8727" t="s">
        <v>405</v>
      </c>
      <c r="F8727" t="s">
        <v>62</v>
      </c>
      <c r="G8727" t="s">
        <v>35</v>
      </c>
      <c r="H8727" t="s">
        <v>2270</v>
      </c>
      <c r="I8727">
        <v>99.72</v>
      </c>
      <c r="J8727">
        <v>99.79</v>
      </c>
      <c r="K8727">
        <v>58</v>
      </c>
      <c r="L8727">
        <v>53</v>
      </c>
      <c r="M8727" t="s">
        <v>1965</v>
      </c>
      <c r="N8727" t="s">
        <v>209</v>
      </c>
      <c r="O8727">
        <v>5000000</v>
      </c>
      <c r="P8727">
        <v>1000000</v>
      </c>
      <c r="Q8727" t="s">
        <v>2154</v>
      </c>
      <c r="R8727">
        <v>3.24</v>
      </c>
      <c r="S8727">
        <v>3.18</v>
      </c>
      <c r="V8727" t="s">
        <v>2271</v>
      </c>
      <c r="W8727" t="s">
        <v>1110</v>
      </c>
      <c r="X8727" t="s">
        <v>1847</v>
      </c>
      <c r="Y8727" t="s">
        <v>4124</v>
      </c>
      <c r="AA8727">
        <v>57</v>
      </c>
      <c r="AB8727">
        <v>51.91</v>
      </c>
      <c r="AD8727">
        <v>74</v>
      </c>
    </row>
    <row r="8728" spans="1:30" x14ac:dyDescent="0.25">
      <c r="A8728" t="s">
        <v>954</v>
      </c>
      <c r="B8728" t="s">
        <v>31</v>
      </c>
      <c r="C8728" t="s">
        <v>4633</v>
      </c>
      <c r="D8728">
        <v>11.21</v>
      </c>
      <c r="E8728" t="s">
        <v>405</v>
      </c>
      <c r="F8728" t="s">
        <v>62</v>
      </c>
      <c r="G8728" t="s">
        <v>35</v>
      </c>
      <c r="H8728" t="s">
        <v>4167</v>
      </c>
      <c r="I8728">
        <v>84.34</v>
      </c>
      <c r="J8728">
        <v>84.97</v>
      </c>
      <c r="K8728">
        <v>173</v>
      </c>
      <c r="L8728">
        <v>168</v>
      </c>
      <c r="M8728" t="s">
        <v>1909</v>
      </c>
      <c r="N8728" t="s">
        <v>42</v>
      </c>
      <c r="O8728">
        <v>5000000</v>
      </c>
      <c r="P8728">
        <v>3000000</v>
      </c>
      <c r="Q8728" t="s">
        <v>2154</v>
      </c>
      <c r="R8728">
        <v>5.38</v>
      </c>
      <c r="S8728">
        <v>5.32</v>
      </c>
      <c r="V8728" t="s">
        <v>4168</v>
      </c>
      <c r="W8728" t="s">
        <v>1110</v>
      </c>
      <c r="X8728" t="s">
        <v>1847</v>
      </c>
      <c r="Y8728" t="s">
        <v>4124</v>
      </c>
      <c r="AA8728">
        <v>179</v>
      </c>
      <c r="AB8728">
        <v>173.47</v>
      </c>
      <c r="AD8728">
        <v>208</v>
      </c>
    </row>
    <row r="8729" spans="1:30" x14ac:dyDescent="0.25">
      <c r="A8729" t="s">
        <v>955</v>
      </c>
      <c r="B8729" t="s">
        <v>31</v>
      </c>
      <c r="C8729" t="s">
        <v>4633</v>
      </c>
      <c r="D8729">
        <v>11.43</v>
      </c>
      <c r="E8729" t="s">
        <v>405</v>
      </c>
      <c r="F8729" t="s">
        <v>62</v>
      </c>
      <c r="G8729" t="s">
        <v>35</v>
      </c>
      <c r="H8729" t="s">
        <v>4169</v>
      </c>
      <c r="I8729">
        <v>89.85</v>
      </c>
      <c r="J8729">
        <v>90.49</v>
      </c>
      <c r="K8729">
        <v>173</v>
      </c>
      <c r="L8729">
        <v>168</v>
      </c>
      <c r="M8729" t="s">
        <v>1909</v>
      </c>
      <c r="N8729" t="s">
        <v>42</v>
      </c>
      <c r="O8729">
        <v>5000000</v>
      </c>
      <c r="P8729">
        <v>2000000</v>
      </c>
      <c r="Q8729" t="s">
        <v>2154</v>
      </c>
      <c r="R8729">
        <v>5.38</v>
      </c>
      <c r="S8729">
        <v>5.32</v>
      </c>
      <c r="V8729" t="s">
        <v>4170</v>
      </c>
      <c r="W8729" t="s">
        <v>1110</v>
      </c>
      <c r="X8729" t="s">
        <v>1847</v>
      </c>
      <c r="Y8729" t="s">
        <v>4124</v>
      </c>
      <c r="AA8729">
        <v>180</v>
      </c>
      <c r="AB8729">
        <v>175.13</v>
      </c>
      <c r="AD8729">
        <v>208</v>
      </c>
    </row>
    <row r="8730" spans="1:30" x14ac:dyDescent="0.25">
      <c r="A8730" t="s">
        <v>979</v>
      </c>
      <c r="B8730" t="s">
        <v>31</v>
      </c>
      <c r="C8730" t="s">
        <v>4633</v>
      </c>
      <c r="D8730">
        <v>7.69</v>
      </c>
      <c r="E8730" t="s">
        <v>322</v>
      </c>
      <c r="F8730" t="s">
        <v>62</v>
      </c>
      <c r="G8730" t="s">
        <v>35</v>
      </c>
      <c r="H8730" t="s">
        <v>4171</v>
      </c>
      <c r="I8730">
        <v>98.98</v>
      </c>
      <c r="J8730">
        <v>99.41</v>
      </c>
      <c r="K8730">
        <v>136</v>
      </c>
      <c r="L8730">
        <v>131</v>
      </c>
      <c r="M8730" t="s">
        <v>2135</v>
      </c>
      <c r="N8730" t="s">
        <v>462</v>
      </c>
      <c r="O8730">
        <v>5000000</v>
      </c>
      <c r="P8730">
        <v>5000000</v>
      </c>
      <c r="Q8730" t="s">
        <v>2154</v>
      </c>
      <c r="R8730">
        <v>4.71</v>
      </c>
      <c r="S8730">
        <v>4.6500000000000004</v>
      </c>
      <c r="V8730" t="s">
        <v>4172</v>
      </c>
      <c r="W8730" t="s">
        <v>1110</v>
      </c>
      <c r="X8730" t="s">
        <v>1847</v>
      </c>
      <c r="Y8730" t="s">
        <v>4124</v>
      </c>
      <c r="AA8730">
        <v>135</v>
      </c>
      <c r="AB8730">
        <v>128.97999999999999</v>
      </c>
      <c r="AD8730">
        <v>170</v>
      </c>
    </row>
    <row r="8731" spans="1:30" x14ac:dyDescent="0.25">
      <c r="A8731" t="s">
        <v>956</v>
      </c>
      <c r="B8731" t="s">
        <v>31</v>
      </c>
      <c r="C8731" t="s">
        <v>4633</v>
      </c>
      <c r="D8731">
        <v>2.61</v>
      </c>
      <c r="E8731" t="s">
        <v>338</v>
      </c>
      <c r="F8731" t="s">
        <v>62</v>
      </c>
      <c r="G8731" t="s">
        <v>35</v>
      </c>
      <c r="H8731" t="s">
        <v>4173</v>
      </c>
      <c r="I8731">
        <v>100.14</v>
      </c>
      <c r="J8731">
        <v>100.29</v>
      </c>
      <c r="K8731">
        <v>74</v>
      </c>
      <c r="L8731">
        <v>69</v>
      </c>
      <c r="M8731" t="s">
        <v>1883</v>
      </c>
      <c r="N8731" t="s">
        <v>63</v>
      </c>
      <c r="O8731">
        <v>5000000</v>
      </c>
      <c r="P8731">
        <v>5000000</v>
      </c>
      <c r="Q8731" t="s">
        <v>2154</v>
      </c>
      <c r="R8731">
        <v>3.5</v>
      </c>
      <c r="S8731">
        <v>3.44</v>
      </c>
      <c r="V8731" t="s">
        <v>4174</v>
      </c>
      <c r="W8731" t="s">
        <v>1110</v>
      </c>
      <c r="X8731" t="s">
        <v>1847</v>
      </c>
      <c r="Y8731" t="s">
        <v>4124</v>
      </c>
      <c r="AA8731">
        <v>74</v>
      </c>
      <c r="AB8731">
        <v>68.760000000000005</v>
      </c>
      <c r="AD8731">
        <v>95</v>
      </c>
    </row>
    <row r="8732" spans="1:30" x14ac:dyDescent="0.25">
      <c r="A8732" t="s">
        <v>957</v>
      </c>
      <c r="B8732" t="s">
        <v>31</v>
      </c>
      <c r="C8732" t="s">
        <v>4633</v>
      </c>
      <c r="D8732">
        <v>4.3</v>
      </c>
      <c r="E8732" t="s">
        <v>338</v>
      </c>
      <c r="F8732" t="s">
        <v>62</v>
      </c>
      <c r="G8732" t="s">
        <v>35</v>
      </c>
      <c r="H8732" t="s">
        <v>4175</v>
      </c>
      <c r="I8732">
        <v>99.98</v>
      </c>
      <c r="J8732">
        <v>100.24</v>
      </c>
      <c r="K8732">
        <v>96</v>
      </c>
      <c r="L8732">
        <v>91</v>
      </c>
      <c r="M8732" t="s">
        <v>1982</v>
      </c>
      <c r="N8732" t="s">
        <v>222</v>
      </c>
      <c r="O8732">
        <v>5000000</v>
      </c>
      <c r="P8732">
        <v>5000000</v>
      </c>
      <c r="Q8732" t="s">
        <v>2154</v>
      </c>
      <c r="R8732">
        <v>3.9</v>
      </c>
      <c r="S8732">
        <v>3.84</v>
      </c>
      <c r="V8732" t="s">
        <v>4176</v>
      </c>
      <c r="W8732" t="s">
        <v>1110</v>
      </c>
      <c r="X8732" t="s">
        <v>1847</v>
      </c>
      <c r="Y8732" t="s">
        <v>4124</v>
      </c>
      <c r="AA8732">
        <v>96</v>
      </c>
      <c r="AB8732">
        <v>90.92</v>
      </c>
      <c r="AD8732">
        <v>124</v>
      </c>
    </row>
    <row r="8733" spans="1:30" x14ac:dyDescent="0.25">
      <c r="A8733" t="s">
        <v>958</v>
      </c>
      <c r="B8733" t="s">
        <v>31</v>
      </c>
      <c r="C8733" t="s">
        <v>4633</v>
      </c>
      <c r="D8733">
        <v>7.69</v>
      </c>
      <c r="E8733" t="s">
        <v>338</v>
      </c>
      <c r="F8733" t="s">
        <v>62</v>
      </c>
      <c r="G8733" t="s">
        <v>35</v>
      </c>
      <c r="H8733" t="s">
        <v>4177</v>
      </c>
      <c r="I8733">
        <v>98.78</v>
      </c>
      <c r="J8733">
        <v>99.14</v>
      </c>
      <c r="K8733">
        <v>137</v>
      </c>
      <c r="L8733">
        <v>133</v>
      </c>
      <c r="M8733" t="s">
        <v>2135</v>
      </c>
      <c r="N8733" t="s">
        <v>462</v>
      </c>
      <c r="O8733">
        <v>5000000</v>
      </c>
      <c r="P8733">
        <v>5000000</v>
      </c>
      <c r="Q8733" t="s">
        <v>2154</v>
      </c>
      <c r="R8733">
        <v>4.72</v>
      </c>
      <c r="S8733">
        <v>4.67</v>
      </c>
      <c r="V8733" t="s">
        <v>4178</v>
      </c>
      <c r="W8733" t="s">
        <v>1110</v>
      </c>
      <c r="X8733" t="s">
        <v>1847</v>
      </c>
      <c r="Y8733" t="s">
        <v>4124</v>
      </c>
      <c r="AA8733">
        <v>136</v>
      </c>
      <c r="AB8733">
        <v>130.84</v>
      </c>
      <c r="AD8733">
        <v>171</v>
      </c>
    </row>
    <row r="8734" spans="1:30" x14ac:dyDescent="0.25">
      <c r="A8734" t="s">
        <v>959</v>
      </c>
      <c r="B8734" t="s">
        <v>31</v>
      </c>
      <c r="C8734" t="s">
        <v>4633</v>
      </c>
      <c r="D8734">
        <v>4.26</v>
      </c>
      <c r="E8734" t="s">
        <v>338</v>
      </c>
      <c r="F8734" t="s">
        <v>62</v>
      </c>
      <c r="G8734" t="s">
        <v>35</v>
      </c>
      <c r="H8734" t="s">
        <v>4179</v>
      </c>
      <c r="I8734">
        <v>101.35</v>
      </c>
      <c r="J8734">
        <v>101.62</v>
      </c>
      <c r="K8734">
        <v>99</v>
      </c>
      <c r="L8734">
        <v>94</v>
      </c>
      <c r="M8734" t="s">
        <v>1866</v>
      </c>
      <c r="N8734" t="s">
        <v>60</v>
      </c>
      <c r="O8734">
        <v>5000000</v>
      </c>
      <c r="P8734">
        <v>5000000</v>
      </c>
      <c r="Q8734" t="s">
        <v>2154</v>
      </c>
      <c r="R8734">
        <v>3.89</v>
      </c>
      <c r="S8734">
        <v>3.83</v>
      </c>
      <c r="V8734" t="s">
        <v>4180</v>
      </c>
      <c r="W8734" t="s">
        <v>1110</v>
      </c>
      <c r="X8734" t="s">
        <v>1847</v>
      </c>
      <c r="Y8734" t="s">
        <v>4124</v>
      </c>
      <c r="AA8734">
        <v>95</v>
      </c>
      <c r="AB8734">
        <v>89.35</v>
      </c>
      <c r="AD8734">
        <v>123</v>
      </c>
    </row>
    <row r="8735" spans="1:30" x14ac:dyDescent="0.25">
      <c r="A8735" t="s">
        <v>960</v>
      </c>
      <c r="B8735" t="s">
        <v>31</v>
      </c>
      <c r="C8735" t="s">
        <v>4633</v>
      </c>
      <c r="D8735">
        <v>7.3</v>
      </c>
      <c r="E8735" t="s">
        <v>338</v>
      </c>
      <c r="F8735" t="s">
        <v>62</v>
      </c>
      <c r="G8735" t="s">
        <v>35</v>
      </c>
      <c r="H8735" t="s">
        <v>4181</v>
      </c>
      <c r="I8735">
        <v>100.51</v>
      </c>
      <c r="J8735">
        <v>100.93</v>
      </c>
      <c r="K8735">
        <v>135</v>
      </c>
      <c r="L8735">
        <v>130</v>
      </c>
      <c r="M8735" t="s">
        <v>1877</v>
      </c>
      <c r="N8735" t="s">
        <v>46</v>
      </c>
      <c r="O8735">
        <v>5000000</v>
      </c>
      <c r="P8735">
        <v>5000000</v>
      </c>
      <c r="Q8735" t="s">
        <v>2154</v>
      </c>
      <c r="R8735">
        <v>4.66</v>
      </c>
      <c r="S8735">
        <v>4.5999999999999996</v>
      </c>
      <c r="V8735" t="s">
        <v>4182</v>
      </c>
      <c r="W8735" t="s">
        <v>1110</v>
      </c>
      <c r="X8735" t="s">
        <v>1847</v>
      </c>
      <c r="Y8735" t="s">
        <v>4124</v>
      </c>
      <c r="AA8735">
        <v>135</v>
      </c>
      <c r="AB8735">
        <v>129.69999999999999</v>
      </c>
      <c r="AD8735">
        <v>169</v>
      </c>
    </row>
    <row r="8736" spans="1:30" x14ac:dyDescent="0.25">
      <c r="A8736" t="s">
        <v>962</v>
      </c>
      <c r="B8736" t="s">
        <v>31</v>
      </c>
      <c r="C8736" t="s">
        <v>4633</v>
      </c>
      <c r="D8736">
        <v>2.81</v>
      </c>
      <c r="E8736" t="s">
        <v>338</v>
      </c>
      <c r="F8736" t="s">
        <v>62</v>
      </c>
      <c r="G8736" t="s">
        <v>35</v>
      </c>
      <c r="H8736" t="s">
        <v>4185</v>
      </c>
      <c r="I8736">
        <v>103.78</v>
      </c>
      <c r="J8736">
        <v>103.94</v>
      </c>
      <c r="K8736">
        <v>77</v>
      </c>
      <c r="L8736">
        <v>72</v>
      </c>
      <c r="M8736" t="s">
        <v>1883</v>
      </c>
      <c r="N8736" t="s">
        <v>63</v>
      </c>
      <c r="O8736">
        <v>5000000</v>
      </c>
      <c r="P8736">
        <v>5000000</v>
      </c>
      <c r="Q8736" t="s">
        <v>2154</v>
      </c>
      <c r="R8736">
        <v>3.53</v>
      </c>
      <c r="S8736">
        <v>3.47</v>
      </c>
      <c r="V8736" t="s">
        <v>4186</v>
      </c>
      <c r="W8736" t="s">
        <v>1110</v>
      </c>
      <c r="X8736" t="s">
        <v>1847</v>
      </c>
      <c r="Y8736" t="s">
        <v>4124</v>
      </c>
      <c r="AA8736">
        <v>75</v>
      </c>
      <c r="AB8736">
        <v>69.81</v>
      </c>
      <c r="AD8736">
        <v>97</v>
      </c>
    </row>
    <row r="8737" spans="1:30" x14ac:dyDescent="0.25">
      <c r="A8737" t="s">
        <v>963</v>
      </c>
      <c r="B8737" t="s">
        <v>31</v>
      </c>
      <c r="C8737" t="s">
        <v>4633</v>
      </c>
      <c r="D8737">
        <v>6.71</v>
      </c>
      <c r="E8737" t="s">
        <v>338</v>
      </c>
      <c r="F8737" t="s">
        <v>62</v>
      </c>
      <c r="G8737" t="s">
        <v>35</v>
      </c>
      <c r="H8737" t="s">
        <v>4187</v>
      </c>
      <c r="I8737">
        <v>105.78</v>
      </c>
      <c r="J8737">
        <v>106.17</v>
      </c>
      <c r="K8737">
        <v>126</v>
      </c>
      <c r="L8737">
        <v>121</v>
      </c>
      <c r="M8737" t="s">
        <v>2043</v>
      </c>
      <c r="N8737" t="s">
        <v>58</v>
      </c>
      <c r="O8737">
        <v>5000000</v>
      </c>
      <c r="P8737">
        <v>5000000</v>
      </c>
      <c r="Q8737" t="s">
        <v>2154</v>
      </c>
      <c r="R8737">
        <v>4.47</v>
      </c>
      <c r="S8737">
        <v>4.41</v>
      </c>
      <c r="V8737" t="s">
        <v>4188</v>
      </c>
      <c r="W8737" t="s">
        <v>1110</v>
      </c>
      <c r="X8737" t="s">
        <v>1847</v>
      </c>
      <c r="Y8737" t="s">
        <v>4124</v>
      </c>
      <c r="AA8737">
        <v>124</v>
      </c>
      <c r="AB8737">
        <v>118.73</v>
      </c>
      <c r="AD8737">
        <v>159</v>
      </c>
    </row>
    <row r="8738" spans="1:30" x14ac:dyDescent="0.25">
      <c r="A8738" t="s">
        <v>964</v>
      </c>
      <c r="B8738" t="s">
        <v>31</v>
      </c>
      <c r="C8738" t="s">
        <v>4633</v>
      </c>
      <c r="D8738">
        <v>14.76</v>
      </c>
      <c r="E8738" t="s">
        <v>338</v>
      </c>
      <c r="F8738" t="s">
        <v>62</v>
      </c>
      <c r="G8738" t="s">
        <v>35</v>
      </c>
      <c r="H8738" t="s">
        <v>4189</v>
      </c>
      <c r="I8738">
        <v>105.03</v>
      </c>
      <c r="J8738">
        <v>105.87</v>
      </c>
      <c r="K8738">
        <v>176</v>
      </c>
      <c r="L8738">
        <v>171</v>
      </c>
      <c r="M8738" t="s">
        <v>1909</v>
      </c>
      <c r="N8738" t="s">
        <v>42</v>
      </c>
      <c r="O8738">
        <v>5000000</v>
      </c>
      <c r="P8738">
        <v>5000000</v>
      </c>
      <c r="Q8738" t="s">
        <v>2154</v>
      </c>
      <c r="R8738">
        <v>5.41</v>
      </c>
      <c r="S8738">
        <v>5.35</v>
      </c>
      <c r="V8738" t="s">
        <v>4190</v>
      </c>
      <c r="W8738" t="s">
        <v>1110</v>
      </c>
      <c r="X8738" t="s">
        <v>1847</v>
      </c>
      <c r="Y8738" t="s">
        <v>4124</v>
      </c>
      <c r="AA8738">
        <v>175</v>
      </c>
      <c r="AB8738">
        <v>169.31</v>
      </c>
      <c r="AD8738">
        <v>216</v>
      </c>
    </row>
    <row r="8739" spans="1:30" x14ac:dyDescent="0.25">
      <c r="A8739" t="s">
        <v>980</v>
      </c>
      <c r="B8739" t="s">
        <v>31</v>
      </c>
      <c r="C8739" t="s">
        <v>4633</v>
      </c>
      <c r="D8739">
        <v>4.62</v>
      </c>
      <c r="E8739" t="s">
        <v>322</v>
      </c>
      <c r="F8739" t="s">
        <v>62</v>
      </c>
      <c r="G8739" t="s">
        <v>35</v>
      </c>
      <c r="H8739" t="s">
        <v>4191</v>
      </c>
      <c r="I8739">
        <v>105.87</v>
      </c>
      <c r="J8739">
        <v>106.11</v>
      </c>
      <c r="K8739">
        <v>99</v>
      </c>
      <c r="L8739">
        <v>95</v>
      </c>
      <c r="M8739" t="s">
        <v>1856</v>
      </c>
      <c r="N8739" t="s">
        <v>50</v>
      </c>
      <c r="O8739">
        <v>5000000</v>
      </c>
      <c r="P8739">
        <v>5000000</v>
      </c>
      <c r="Q8739" t="s">
        <v>2154</v>
      </c>
      <c r="R8739">
        <v>3.96</v>
      </c>
      <c r="S8739">
        <v>3.91</v>
      </c>
      <c r="V8739" t="s">
        <v>4192</v>
      </c>
      <c r="W8739" t="s">
        <v>1110</v>
      </c>
      <c r="X8739" t="s">
        <v>1847</v>
      </c>
      <c r="Y8739" t="s">
        <v>4124</v>
      </c>
      <c r="AA8739">
        <v>100</v>
      </c>
      <c r="AB8739">
        <v>94.36</v>
      </c>
      <c r="AD8739">
        <v>129</v>
      </c>
    </row>
    <row r="8740" spans="1:30" x14ac:dyDescent="0.25">
      <c r="A8740" t="s">
        <v>965</v>
      </c>
      <c r="B8740" t="s">
        <v>31</v>
      </c>
      <c r="C8740" t="s">
        <v>4633</v>
      </c>
      <c r="D8740">
        <v>2.33</v>
      </c>
      <c r="E8740" t="s">
        <v>338</v>
      </c>
      <c r="F8740" t="s">
        <v>62</v>
      </c>
      <c r="G8740" t="s">
        <v>35</v>
      </c>
      <c r="H8740" t="s">
        <v>4193</v>
      </c>
      <c r="I8740">
        <v>105.12</v>
      </c>
      <c r="J8740">
        <v>105.26</v>
      </c>
      <c r="K8740">
        <v>72</v>
      </c>
      <c r="L8740">
        <v>67</v>
      </c>
      <c r="M8740" t="s">
        <v>1850</v>
      </c>
      <c r="N8740" t="s">
        <v>53</v>
      </c>
      <c r="O8740">
        <v>5000000</v>
      </c>
      <c r="P8740">
        <v>5000000</v>
      </c>
      <c r="Q8740" t="s">
        <v>2154</v>
      </c>
      <c r="R8740">
        <v>3.43</v>
      </c>
      <c r="S8740">
        <v>3.37</v>
      </c>
      <c r="V8740" t="s">
        <v>4194</v>
      </c>
      <c r="W8740" t="s">
        <v>1110</v>
      </c>
      <c r="X8740" t="s">
        <v>1847</v>
      </c>
      <c r="Y8740" t="s">
        <v>4124</v>
      </c>
      <c r="AA8740">
        <v>71</v>
      </c>
      <c r="AB8740">
        <v>65.69</v>
      </c>
      <c r="AD8740">
        <v>90</v>
      </c>
    </row>
    <row r="8741" spans="1:30" x14ac:dyDescent="0.25">
      <c r="A8741" t="s">
        <v>966</v>
      </c>
      <c r="B8741" t="s">
        <v>31</v>
      </c>
      <c r="C8741" t="s">
        <v>4633</v>
      </c>
      <c r="D8741">
        <v>6.49</v>
      </c>
      <c r="E8741" t="s">
        <v>338</v>
      </c>
      <c r="F8741" t="s">
        <v>62</v>
      </c>
      <c r="G8741" t="s">
        <v>35</v>
      </c>
      <c r="H8741" t="s">
        <v>4195</v>
      </c>
      <c r="I8741">
        <v>110.39</v>
      </c>
      <c r="J8741">
        <v>110.77</v>
      </c>
      <c r="K8741">
        <v>123</v>
      </c>
      <c r="L8741">
        <v>118</v>
      </c>
      <c r="M8741" t="s">
        <v>1869</v>
      </c>
      <c r="N8741" t="s">
        <v>55</v>
      </c>
      <c r="O8741">
        <v>5000000</v>
      </c>
      <c r="P8741">
        <v>5000000</v>
      </c>
      <c r="Q8741" t="s">
        <v>2154</v>
      </c>
      <c r="R8741">
        <v>4.4000000000000004</v>
      </c>
      <c r="S8741">
        <v>4.34</v>
      </c>
      <c r="V8741" t="s">
        <v>4196</v>
      </c>
      <c r="W8741" t="s">
        <v>1110</v>
      </c>
      <c r="X8741" t="s">
        <v>1847</v>
      </c>
      <c r="Y8741" t="s">
        <v>4124</v>
      </c>
      <c r="AA8741">
        <v>122</v>
      </c>
      <c r="AB8741">
        <v>115.89</v>
      </c>
      <c r="AD8741">
        <v>156</v>
      </c>
    </row>
    <row r="8742" spans="1:30" x14ac:dyDescent="0.25">
      <c r="A8742" t="s">
        <v>967</v>
      </c>
      <c r="B8742" t="s">
        <v>31</v>
      </c>
      <c r="C8742" t="s">
        <v>4633</v>
      </c>
      <c r="D8742">
        <v>15.71</v>
      </c>
      <c r="E8742" t="s">
        <v>338</v>
      </c>
      <c r="F8742" t="s">
        <v>62</v>
      </c>
      <c r="G8742" t="s">
        <v>35</v>
      </c>
      <c r="H8742" t="s">
        <v>4197</v>
      </c>
      <c r="I8742">
        <v>115.57</v>
      </c>
      <c r="J8742">
        <v>116.45</v>
      </c>
      <c r="K8742">
        <v>176</v>
      </c>
      <c r="L8742">
        <v>171</v>
      </c>
      <c r="M8742" t="s">
        <v>1909</v>
      </c>
      <c r="N8742" t="s">
        <v>42</v>
      </c>
      <c r="O8742">
        <v>3000000</v>
      </c>
      <c r="P8742">
        <v>3000000</v>
      </c>
      <c r="Q8742" t="s">
        <v>2154</v>
      </c>
      <c r="R8742">
        <v>5.41</v>
      </c>
      <c r="S8742">
        <v>5.35</v>
      </c>
      <c r="V8742" t="s">
        <v>4198</v>
      </c>
      <c r="W8742" t="s">
        <v>1110</v>
      </c>
      <c r="X8742" t="s">
        <v>1847</v>
      </c>
      <c r="Y8742" t="s">
        <v>4124</v>
      </c>
      <c r="AA8742">
        <v>174</v>
      </c>
      <c r="AB8742">
        <v>168.89</v>
      </c>
      <c r="AD8742">
        <v>216</v>
      </c>
    </row>
    <row r="8743" spans="1:30" x14ac:dyDescent="0.25">
      <c r="A8743" t="s">
        <v>981</v>
      </c>
      <c r="B8743" t="s">
        <v>31</v>
      </c>
      <c r="C8743" t="s">
        <v>4633</v>
      </c>
      <c r="D8743">
        <v>3.89</v>
      </c>
      <c r="E8743" t="s">
        <v>322</v>
      </c>
      <c r="F8743" t="s">
        <v>62</v>
      </c>
      <c r="G8743" t="s">
        <v>35</v>
      </c>
      <c r="H8743" t="s">
        <v>4199</v>
      </c>
      <c r="I8743">
        <v>97.29</v>
      </c>
      <c r="J8743">
        <v>97.54</v>
      </c>
      <c r="K8743">
        <v>84</v>
      </c>
      <c r="L8743">
        <v>79</v>
      </c>
      <c r="M8743" t="s">
        <v>1861</v>
      </c>
      <c r="N8743" t="s">
        <v>149</v>
      </c>
      <c r="O8743">
        <v>5000000</v>
      </c>
      <c r="P8743">
        <v>1000000</v>
      </c>
      <c r="Q8743" t="s">
        <v>2154</v>
      </c>
      <c r="R8743">
        <v>3.69</v>
      </c>
      <c r="S8743">
        <v>3.62</v>
      </c>
      <c r="V8743" t="s">
        <v>4200</v>
      </c>
      <c r="W8743" t="s">
        <v>1110</v>
      </c>
      <c r="X8743" t="s">
        <v>1847</v>
      </c>
      <c r="Y8743" t="s">
        <v>4124</v>
      </c>
      <c r="AA8743">
        <v>78</v>
      </c>
      <c r="AB8743">
        <v>71.34</v>
      </c>
      <c r="AD8743">
        <v>105</v>
      </c>
    </row>
    <row r="8744" spans="1:30" x14ac:dyDescent="0.25">
      <c r="A8744" t="s">
        <v>968</v>
      </c>
      <c r="B8744" t="s">
        <v>31</v>
      </c>
      <c r="C8744" t="s">
        <v>4633</v>
      </c>
      <c r="D8744">
        <v>3.93</v>
      </c>
      <c r="E8744" t="s">
        <v>338</v>
      </c>
      <c r="F8744" t="s">
        <v>62</v>
      </c>
      <c r="G8744" t="s">
        <v>35</v>
      </c>
      <c r="H8744" t="s">
        <v>4201</v>
      </c>
      <c r="I8744">
        <v>97.27</v>
      </c>
      <c r="J8744">
        <v>97.59</v>
      </c>
      <c r="K8744">
        <v>83</v>
      </c>
      <c r="L8744">
        <v>76</v>
      </c>
      <c r="M8744" t="s">
        <v>1861</v>
      </c>
      <c r="N8744" t="s">
        <v>149</v>
      </c>
      <c r="O8744">
        <v>5000000</v>
      </c>
      <c r="Q8744" t="s">
        <v>2154</v>
      </c>
      <c r="R8744">
        <v>3.67</v>
      </c>
      <c r="S8744">
        <v>3.59</v>
      </c>
      <c r="V8744" t="s">
        <v>4202</v>
      </c>
      <c r="W8744" t="s">
        <v>1110</v>
      </c>
      <c r="X8744" t="s">
        <v>1847</v>
      </c>
      <c r="Y8744" t="s">
        <v>4124</v>
      </c>
      <c r="AA8744">
        <v>76</v>
      </c>
      <c r="AB8744">
        <v>68.180000000000007</v>
      </c>
      <c r="AD8744">
        <v>104</v>
      </c>
    </row>
    <row r="8745" spans="1:30" x14ac:dyDescent="0.25">
      <c r="A8745" t="s">
        <v>585</v>
      </c>
      <c r="B8745" t="s">
        <v>31</v>
      </c>
      <c r="C8745" t="s">
        <v>4634</v>
      </c>
      <c r="D8745">
        <v>12.04</v>
      </c>
      <c r="E8745" t="s">
        <v>586</v>
      </c>
      <c r="F8745" t="s">
        <v>34</v>
      </c>
      <c r="G8745" t="s">
        <v>35</v>
      </c>
      <c r="H8745" t="s">
        <v>2314</v>
      </c>
      <c r="I8745">
        <v>90.986999999999995</v>
      </c>
      <c r="J8745">
        <v>91.591999999999999</v>
      </c>
      <c r="K8745">
        <v>115</v>
      </c>
      <c r="L8745">
        <v>110</v>
      </c>
      <c r="M8745" t="s">
        <v>1909</v>
      </c>
      <c r="N8745" t="s">
        <v>42</v>
      </c>
      <c r="O8745">
        <v>0</v>
      </c>
      <c r="P8745">
        <v>0</v>
      </c>
      <c r="Q8745" t="s">
        <v>2124</v>
      </c>
      <c r="R8745">
        <v>4.79</v>
      </c>
      <c r="S8745">
        <v>4.74</v>
      </c>
      <c r="V8745" t="s">
        <v>2315</v>
      </c>
      <c r="W8745" t="s">
        <v>457</v>
      </c>
      <c r="X8745" t="s">
        <v>1847</v>
      </c>
      <c r="Y8745" t="s">
        <v>1109</v>
      </c>
      <c r="AA8745">
        <v>122.7</v>
      </c>
      <c r="AB8745">
        <v>117.77</v>
      </c>
    </row>
    <row r="8746" spans="1:30" x14ac:dyDescent="0.25">
      <c r="A8746" t="s">
        <v>590</v>
      </c>
      <c r="B8746" t="s">
        <v>31</v>
      </c>
      <c r="C8746" t="s">
        <v>4634</v>
      </c>
      <c r="D8746">
        <v>12.09</v>
      </c>
      <c r="E8746" t="s">
        <v>591</v>
      </c>
      <c r="F8746" t="s">
        <v>34</v>
      </c>
      <c r="G8746" t="s">
        <v>35</v>
      </c>
      <c r="H8746" t="s">
        <v>3277</v>
      </c>
      <c r="I8746">
        <v>86.275000000000006</v>
      </c>
      <c r="J8746">
        <v>86.882000000000005</v>
      </c>
      <c r="K8746">
        <v>115</v>
      </c>
      <c r="L8746">
        <v>110</v>
      </c>
      <c r="M8746" t="s">
        <v>1909</v>
      </c>
      <c r="N8746" t="s">
        <v>42</v>
      </c>
      <c r="O8746">
        <v>0</v>
      </c>
      <c r="P8746">
        <v>0</v>
      </c>
      <c r="Q8746" t="s">
        <v>2124</v>
      </c>
      <c r="R8746">
        <v>4.79</v>
      </c>
      <c r="S8746">
        <v>4.74</v>
      </c>
      <c r="V8746" t="s">
        <v>3278</v>
      </c>
      <c r="W8746" t="s">
        <v>457</v>
      </c>
      <c r="X8746" t="s">
        <v>1847</v>
      </c>
      <c r="Y8746" t="s">
        <v>1109</v>
      </c>
      <c r="AA8746">
        <v>120.2</v>
      </c>
      <c r="AB8746">
        <v>115.22</v>
      </c>
    </row>
    <row r="8747" spans="1:30" x14ac:dyDescent="0.25">
      <c r="A8747" t="s">
        <v>592</v>
      </c>
      <c r="B8747" t="s">
        <v>31</v>
      </c>
      <c r="C8747" t="s">
        <v>4634</v>
      </c>
      <c r="D8747">
        <v>12.33</v>
      </c>
      <c r="E8747" t="s">
        <v>331</v>
      </c>
      <c r="F8747" t="s">
        <v>34</v>
      </c>
      <c r="G8747" t="s">
        <v>35</v>
      </c>
      <c r="H8747" t="s">
        <v>3800</v>
      </c>
      <c r="I8747">
        <v>85.451999999999998</v>
      </c>
      <c r="J8747">
        <v>86.070999999999998</v>
      </c>
      <c r="K8747">
        <v>114</v>
      </c>
      <c r="L8747">
        <v>109</v>
      </c>
      <c r="M8747" t="s">
        <v>1909</v>
      </c>
      <c r="N8747" t="s">
        <v>42</v>
      </c>
      <c r="O8747">
        <v>3000000</v>
      </c>
      <c r="P8747">
        <v>2000000</v>
      </c>
      <c r="Q8747" t="s">
        <v>2124</v>
      </c>
      <c r="R8747">
        <v>4.78</v>
      </c>
      <c r="S8747">
        <v>4.7300000000000004</v>
      </c>
      <c r="V8747" t="s">
        <v>3801</v>
      </c>
      <c r="W8747" t="s">
        <v>457</v>
      </c>
      <c r="X8747" t="s">
        <v>1847</v>
      </c>
      <c r="Y8747" t="s">
        <v>1109</v>
      </c>
      <c r="AA8747">
        <v>117.1</v>
      </c>
      <c r="AB8747">
        <v>112.17</v>
      </c>
    </row>
    <row r="8748" spans="1:30" x14ac:dyDescent="0.25">
      <c r="A8748" t="s">
        <v>593</v>
      </c>
      <c r="B8748" t="s">
        <v>31</v>
      </c>
      <c r="C8748" t="s">
        <v>4634</v>
      </c>
      <c r="D8748">
        <v>12.07</v>
      </c>
      <c r="E8748" t="s">
        <v>586</v>
      </c>
      <c r="F8748" t="s">
        <v>34</v>
      </c>
      <c r="G8748" t="s">
        <v>35</v>
      </c>
      <c r="H8748" t="s">
        <v>2317</v>
      </c>
      <c r="I8748">
        <v>85.766999999999996</v>
      </c>
      <c r="J8748">
        <v>86.373000000000005</v>
      </c>
      <c r="K8748">
        <v>114</v>
      </c>
      <c r="L8748">
        <v>109</v>
      </c>
      <c r="M8748" t="s">
        <v>1909</v>
      </c>
      <c r="N8748" t="s">
        <v>42</v>
      </c>
      <c r="O8748">
        <v>3000000</v>
      </c>
      <c r="P8748">
        <v>0</v>
      </c>
      <c r="Q8748" t="s">
        <v>2124</v>
      </c>
      <c r="R8748">
        <v>4.78</v>
      </c>
      <c r="S8748">
        <v>4.7300000000000004</v>
      </c>
      <c r="V8748" t="s">
        <v>2318</v>
      </c>
      <c r="W8748" t="s">
        <v>457</v>
      </c>
      <c r="X8748" t="s">
        <v>1847</v>
      </c>
      <c r="Y8748" t="s">
        <v>1109</v>
      </c>
      <c r="AA8748">
        <v>119.1</v>
      </c>
      <c r="AB8748">
        <v>114.14</v>
      </c>
    </row>
    <row r="8749" spans="1:30" x14ac:dyDescent="0.25">
      <c r="A8749" t="s">
        <v>594</v>
      </c>
      <c r="B8749" t="s">
        <v>31</v>
      </c>
      <c r="C8749" t="s">
        <v>4634</v>
      </c>
      <c r="D8749">
        <v>12.12</v>
      </c>
      <c r="E8749" t="s">
        <v>391</v>
      </c>
      <c r="F8749" t="s">
        <v>34</v>
      </c>
      <c r="G8749" t="s">
        <v>35</v>
      </c>
      <c r="H8749" t="s">
        <v>2319</v>
      </c>
      <c r="I8749">
        <v>86.024000000000001</v>
      </c>
      <c r="J8749">
        <v>86.879000000000005</v>
      </c>
      <c r="K8749">
        <v>118</v>
      </c>
      <c r="L8749">
        <v>111</v>
      </c>
      <c r="M8749" t="s">
        <v>1909</v>
      </c>
      <c r="N8749" t="s">
        <v>42</v>
      </c>
      <c r="O8749">
        <v>0</v>
      </c>
      <c r="P8749">
        <v>0</v>
      </c>
      <c r="Q8749" t="s">
        <v>2124</v>
      </c>
      <c r="R8749">
        <v>4.82</v>
      </c>
      <c r="S8749">
        <v>4.75</v>
      </c>
      <c r="V8749" t="s">
        <v>2320</v>
      </c>
      <c r="W8749" t="s">
        <v>457</v>
      </c>
      <c r="X8749" t="s">
        <v>1847</v>
      </c>
      <c r="Y8749" t="s">
        <v>1109</v>
      </c>
      <c r="AA8749">
        <v>122.6</v>
      </c>
      <c r="AB8749">
        <v>115.62</v>
      </c>
    </row>
    <row r="8750" spans="1:30" x14ac:dyDescent="0.25">
      <c r="A8750" t="s">
        <v>595</v>
      </c>
      <c r="B8750" t="s">
        <v>31</v>
      </c>
      <c r="C8750" t="s">
        <v>4634</v>
      </c>
      <c r="D8750">
        <v>1.89</v>
      </c>
      <c r="E8750" t="s">
        <v>596</v>
      </c>
      <c r="F8750" t="s">
        <v>34</v>
      </c>
      <c r="G8750" t="s">
        <v>35</v>
      </c>
      <c r="H8750" t="s">
        <v>2321</v>
      </c>
      <c r="I8750">
        <v>98.738</v>
      </c>
      <c r="J8750">
        <v>98.87</v>
      </c>
      <c r="K8750">
        <v>49</v>
      </c>
      <c r="L8750">
        <v>42</v>
      </c>
      <c r="M8750" t="s">
        <v>1891</v>
      </c>
      <c r="N8750" t="s">
        <v>441</v>
      </c>
      <c r="O8750">
        <v>2000000</v>
      </c>
      <c r="P8750">
        <v>0</v>
      </c>
      <c r="Q8750" t="s">
        <v>2124</v>
      </c>
      <c r="R8750">
        <v>3.15</v>
      </c>
      <c r="S8750">
        <v>3.08</v>
      </c>
      <c r="V8750" t="s">
        <v>2322</v>
      </c>
      <c r="W8750" t="s">
        <v>457</v>
      </c>
      <c r="X8750" t="s">
        <v>1847</v>
      </c>
      <c r="Y8750" t="s">
        <v>1109</v>
      </c>
      <c r="AA8750">
        <v>46.8</v>
      </c>
      <c r="AB8750">
        <v>39.86</v>
      </c>
    </row>
    <row r="8751" spans="1:30" x14ac:dyDescent="0.25">
      <c r="A8751" t="s">
        <v>597</v>
      </c>
      <c r="B8751" t="s">
        <v>31</v>
      </c>
      <c r="C8751" t="s">
        <v>4634</v>
      </c>
      <c r="D8751">
        <v>11.89</v>
      </c>
      <c r="E8751" t="s">
        <v>598</v>
      </c>
      <c r="F8751" t="s">
        <v>34</v>
      </c>
      <c r="G8751" t="s">
        <v>35</v>
      </c>
      <c r="H8751" t="s">
        <v>2323</v>
      </c>
      <c r="I8751">
        <v>82.712999999999994</v>
      </c>
      <c r="J8751">
        <v>83.551000000000002</v>
      </c>
      <c r="K8751">
        <v>117</v>
      </c>
      <c r="L8751">
        <v>110</v>
      </c>
      <c r="M8751" t="s">
        <v>1909</v>
      </c>
      <c r="N8751" t="s">
        <v>42</v>
      </c>
      <c r="O8751">
        <v>3000000</v>
      </c>
      <c r="P8751">
        <v>0</v>
      </c>
      <c r="Q8751" t="s">
        <v>2124</v>
      </c>
      <c r="R8751">
        <v>4.8099999999999996</v>
      </c>
      <c r="S8751">
        <v>4.74</v>
      </c>
      <c r="V8751" t="s">
        <v>2324</v>
      </c>
      <c r="W8751" t="s">
        <v>457</v>
      </c>
      <c r="X8751" t="s">
        <v>1847</v>
      </c>
      <c r="Y8751" t="s">
        <v>1109</v>
      </c>
      <c r="AA8751">
        <v>121.2</v>
      </c>
      <c r="AB8751">
        <v>114.22</v>
      </c>
    </row>
    <row r="8752" spans="1:30" x14ac:dyDescent="0.25">
      <c r="A8752" t="s">
        <v>599</v>
      </c>
      <c r="B8752" t="s">
        <v>31</v>
      </c>
      <c r="C8752" t="s">
        <v>4634</v>
      </c>
      <c r="D8752">
        <v>12.12</v>
      </c>
      <c r="E8752" t="s">
        <v>391</v>
      </c>
      <c r="F8752" t="s">
        <v>34</v>
      </c>
      <c r="G8752" t="s">
        <v>35</v>
      </c>
      <c r="H8752" t="s">
        <v>2325</v>
      </c>
      <c r="I8752">
        <v>84.376000000000005</v>
      </c>
      <c r="J8752">
        <v>85.230999999999995</v>
      </c>
      <c r="K8752">
        <v>118</v>
      </c>
      <c r="L8752">
        <v>111</v>
      </c>
      <c r="M8752" t="s">
        <v>1909</v>
      </c>
      <c r="N8752" t="s">
        <v>42</v>
      </c>
      <c r="O8752">
        <v>0</v>
      </c>
      <c r="P8752">
        <v>0</v>
      </c>
      <c r="Q8752" t="s">
        <v>2124</v>
      </c>
      <c r="R8752">
        <v>4.82</v>
      </c>
      <c r="S8752">
        <v>4.75</v>
      </c>
      <c r="V8752" t="s">
        <v>2326</v>
      </c>
      <c r="W8752" t="s">
        <v>457</v>
      </c>
      <c r="X8752" t="s">
        <v>1847</v>
      </c>
      <c r="Y8752" t="s">
        <v>1109</v>
      </c>
      <c r="AA8752">
        <v>121.5</v>
      </c>
      <c r="AB8752">
        <v>114.57</v>
      </c>
    </row>
    <row r="8753" spans="1:28" x14ac:dyDescent="0.25">
      <c r="A8753" t="s">
        <v>601</v>
      </c>
      <c r="B8753" t="s">
        <v>31</v>
      </c>
      <c r="C8753" t="s">
        <v>4634</v>
      </c>
      <c r="D8753">
        <v>12.18</v>
      </c>
      <c r="E8753" t="s">
        <v>391</v>
      </c>
      <c r="F8753" t="s">
        <v>34</v>
      </c>
      <c r="G8753" t="s">
        <v>35</v>
      </c>
      <c r="H8753" t="s">
        <v>2327</v>
      </c>
      <c r="I8753">
        <v>84.569000000000003</v>
      </c>
      <c r="J8753">
        <v>85.427000000000007</v>
      </c>
      <c r="K8753">
        <v>118</v>
      </c>
      <c r="L8753">
        <v>111</v>
      </c>
      <c r="M8753" t="s">
        <v>1909</v>
      </c>
      <c r="N8753" t="s">
        <v>42</v>
      </c>
      <c r="O8753">
        <v>3000000</v>
      </c>
      <c r="P8753">
        <v>0</v>
      </c>
      <c r="Q8753" t="s">
        <v>2124</v>
      </c>
      <c r="R8753">
        <v>4.82</v>
      </c>
      <c r="S8753">
        <v>4.75</v>
      </c>
      <c r="V8753" t="s">
        <v>2328</v>
      </c>
      <c r="W8753" t="s">
        <v>457</v>
      </c>
      <c r="X8753" t="s">
        <v>1847</v>
      </c>
      <c r="Y8753" t="s">
        <v>1109</v>
      </c>
      <c r="AA8753">
        <v>121.2</v>
      </c>
      <c r="AB8753">
        <v>114.28</v>
      </c>
    </row>
    <row r="8754" spans="1:28" x14ac:dyDescent="0.25">
      <c r="A8754" t="s">
        <v>602</v>
      </c>
      <c r="B8754" t="s">
        <v>31</v>
      </c>
      <c r="C8754" t="s">
        <v>4634</v>
      </c>
      <c r="D8754">
        <v>12.12</v>
      </c>
      <c r="E8754" t="s">
        <v>603</v>
      </c>
      <c r="F8754" t="s">
        <v>34</v>
      </c>
      <c r="G8754" t="s">
        <v>35</v>
      </c>
      <c r="H8754" t="s">
        <v>3279</v>
      </c>
      <c r="I8754">
        <v>82.228999999999999</v>
      </c>
      <c r="J8754">
        <v>83.084000000000003</v>
      </c>
      <c r="K8754">
        <v>113</v>
      </c>
      <c r="L8754">
        <v>106</v>
      </c>
      <c r="M8754" t="s">
        <v>1909</v>
      </c>
      <c r="N8754" t="s">
        <v>42</v>
      </c>
      <c r="O8754">
        <v>2000000</v>
      </c>
      <c r="P8754">
        <v>0</v>
      </c>
      <c r="Q8754" t="s">
        <v>2124</v>
      </c>
      <c r="R8754">
        <v>4.7699999999999996</v>
      </c>
      <c r="S8754">
        <v>4.7</v>
      </c>
      <c r="V8754" t="s">
        <v>3280</v>
      </c>
      <c r="W8754" t="s">
        <v>457</v>
      </c>
      <c r="X8754" t="s">
        <v>1847</v>
      </c>
      <c r="Y8754" t="s">
        <v>1109</v>
      </c>
      <c r="AA8754">
        <v>115.6</v>
      </c>
      <c r="AB8754">
        <v>108.6</v>
      </c>
    </row>
    <row r="8755" spans="1:28" x14ac:dyDescent="0.25">
      <c r="A8755" t="s">
        <v>604</v>
      </c>
      <c r="B8755" t="s">
        <v>31</v>
      </c>
      <c r="C8755" t="s">
        <v>4634</v>
      </c>
      <c r="D8755">
        <v>12.07</v>
      </c>
      <c r="E8755" t="s">
        <v>605</v>
      </c>
      <c r="F8755" t="s">
        <v>34</v>
      </c>
      <c r="G8755" t="s">
        <v>35</v>
      </c>
      <c r="H8755" t="s">
        <v>2329</v>
      </c>
      <c r="I8755">
        <v>82.929000000000002</v>
      </c>
      <c r="J8755">
        <v>83.292000000000002</v>
      </c>
      <c r="K8755">
        <v>116</v>
      </c>
      <c r="L8755">
        <v>113</v>
      </c>
      <c r="M8755" t="s">
        <v>1909</v>
      </c>
      <c r="N8755" t="s">
        <v>42</v>
      </c>
      <c r="O8755">
        <v>3000000</v>
      </c>
      <c r="P8755">
        <v>2000000</v>
      </c>
      <c r="Q8755" t="s">
        <v>2124</v>
      </c>
      <c r="R8755">
        <v>4.8</v>
      </c>
      <c r="S8755">
        <v>4.7699999999999996</v>
      </c>
      <c r="V8755" t="s">
        <v>2330</v>
      </c>
      <c r="W8755" t="s">
        <v>457</v>
      </c>
      <c r="X8755" t="s">
        <v>1847</v>
      </c>
      <c r="Y8755" t="s">
        <v>1109</v>
      </c>
      <c r="AA8755">
        <v>119.1</v>
      </c>
      <c r="AB8755">
        <v>116.12</v>
      </c>
    </row>
    <row r="8756" spans="1:28" x14ac:dyDescent="0.25">
      <c r="A8756" t="s">
        <v>606</v>
      </c>
      <c r="B8756" t="s">
        <v>31</v>
      </c>
      <c r="C8756" t="s">
        <v>4634</v>
      </c>
      <c r="D8756">
        <v>12.09</v>
      </c>
      <c r="E8756" t="s">
        <v>591</v>
      </c>
      <c r="F8756" t="s">
        <v>34</v>
      </c>
      <c r="G8756" t="s">
        <v>35</v>
      </c>
      <c r="H8756" t="s">
        <v>3281</v>
      </c>
      <c r="I8756">
        <v>82.972999999999999</v>
      </c>
      <c r="J8756">
        <v>83.581000000000003</v>
      </c>
      <c r="K8756">
        <v>115</v>
      </c>
      <c r="L8756">
        <v>110</v>
      </c>
      <c r="M8756" t="s">
        <v>1909</v>
      </c>
      <c r="N8756" t="s">
        <v>42</v>
      </c>
      <c r="O8756">
        <v>3000000</v>
      </c>
      <c r="P8756">
        <v>0</v>
      </c>
      <c r="Q8756" t="s">
        <v>2124</v>
      </c>
      <c r="R8756">
        <v>4.79</v>
      </c>
      <c r="S8756">
        <v>4.74</v>
      </c>
      <c r="V8756" t="s">
        <v>3282</v>
      </c>
      <c r="W8756" t="s">
        <v>457</v>
      </c>
      <c r="X8756" t="s">
        <v>1847</v>
      </c>
      <c r="Y8756" t="s">
        <v>1109</v>
      </c>
      <c r="AA8756">
        <v>118.1</v>
      </c>
      <c r="AB8756">
        <v>113.15</v>
      </c>
    </row>
    <row r="8757" spans="1:28" x14ac:dyDescent="0.25">
      <c r="A8757" t="s">
        <v>607</v>
      </c>
      <c r="B8757" t="s">
        <v>31</v>
      </c>
      <c r="C8757" t="s">
        <v>4634</v>
      </c>
      <c r="D8757">
        <v>2.36</v>
      </c>
      <c r="E8757" t="s">
        <v>398</v>
      </c>
      <c r="F8757" t="s">
        <v>34</v>
      </c>
      <c r="G8757" t="s">
        <v>35</v>
      </c>
      <c r="H8757" t="s">
        <v>3802</v>
      </c>
      <c r="I8757">
        <v>99.25</v>
      </c>
      <c r="J8757">
        <v>99.415000000000006</v>
      </c>
      <c r="K8757">
        <v>49</v>
      </c>
      <c r="L8757">
        <v>42</v>
      </c>
      <c r="M8757" t="s">
        <v>1850</v>
      </c>
      <c r="N8757" t="s">
        <v>53</v>
      </c>
      <c r="O8757">
        <v>3000000</v>
      </c>
      <c r="P8757">
        <v>0</v>
      </c>
      <c r="Q8757" t="s">
        <v>2124</v>
      </c>
      <c r="R8757">
        <v>3.2</v>
      </c>
      <c r="S8757">
        <v>3.13</v>
      </c>
      <c r="V8757" t="s">
        <v>3803</v>
      </c>
      <c r="W8757" t="s">
        <v>457</v>
      </c>
      <c r="X8757" t="s">
        <v>1847</v>
      </c>
      <c r="Y8757" t="s">
        <v>1109</v>
      </c>
      <c r="AA8757">
        <v>47</v>
      </c>
      <c r="AB8757">
        <v>39.97</v>
      </c>
    </row>
    <row r="8758" spans="1:28" x14ac:dyDescent="0.25">
      <c r="A8758" t="s">
        <v>608</v>
      </c>
      <c r="B8758" t="s">
        <v>31</v>
      </c>
      <c r="C8758" t="s">
        <v>4634</v>
      </c>
      <c r="D8758">
        <v>11.91</v>
      </c>
      <c r="E8758" t="s">
        <v>398</v>
      </c>
      <c r="F8758" t="s">
        <v>34</v>
      </c>
      <c r="G8758" t="s">
        <v>35</v>
      </c>
      <c r="H8758" t="s">
        <v>3804</v>
      </c>
      <c r="I8758">
        <v>82.344999999999999</v>
      </c>
      <c r="J8758">
        <v>82.942999999999998</v>
      </c>
      <c r="K8758">
        <v>125</v>
      </c>
      <c r="L8758">
        <v>120</v>
      </c>
      <c r="M8758" t="s">
        <v>1909</v>
      </c>
      <c r="N8758" t="s">
        <v>42</v>
      </c>
      <c r="O8758">
        <v>3000000</v>
      </c>
      <c r="P8758">
        <v>0</v>
      </c>
      <c r="Q8758" t="s">
        <v>2124</v>
      </c>
      <c r="R8758">
        <v>4.8899999999999997</v>
      </c>
      <c r="S8758">
        <v>4.84</v>
      </c>
      <c r="V8758" t="s">
        <v>3805</v>
      </c>
      <c r="W8758" t="s">
        <v>457</v>
      </c>
      <c r="X8758" t="s">
        <v>1847</v>
      </c>
      <c r="Y8758" t="s">
        <v>1109</v>
      </c>
      <c r="AA8758">
        <v>128.1</v>
      </c>
      <c r="AB8758">
        <v>123.15</v>
      </c>
    </row>
    <row r="8759" spans="1:28" x14ac:dyDescent="0.25">
      <c r="A8759" t="s">
        <v>609</v>
      </c>
      <c r="B8759" t="s">
        <v>31</v>
      </c>
      <c r="C8759" t="s">
        <v>4634</v>
      </c>
      <c r="D8759">
        <v>11.81</v>
      </c>
      <c r="E8759" t="s">
        <v>398</v>
      </c>
      <c r="F8759" t="s">
        <v>34</v>
      </c>
      <c r="G8759" t="s">
        <v>35</v>
      </c>
      <c r="H8759" t="s">
        <v>3806</v>
      </c>
      <c r="I8759">
        <v>81.253</v>
      </c>
      <c r="J8759">
        <v>81.727000000000004</v>
      </c>
      <c r="K8759">
        <v>125</v>
      </c>
      <c r="L8759">
        <v>121</v>
      </c>
      <c r="M8759" t="s">
        <v>1909</v>
      </c>
      <c r="N8759" t="s">
        <v>42</v>
      </c>
      <c r="O8759">
        <v>3000000</v>
      </c>
      <c r="P8759">
        <v>3000000</v>
      </c>
      <c r="Q8759" t="s">
        <v>2124</v>
      </c>
      <c r="R8759">
        <v>4.8899999999999997</v>
      </c>
      <c r="S8759">
        <v>4.8499999999999996</v>
      </c>
      <c r="V8759" t="s">
        <v>3807</v>
      </c>
      <c r="W8759" t="s">
        <v>457</v>
      </c>
      <c r="X8759" t="s">
        <v>1847</v>
      </c>
      <c r="Y8759" t="s">
        <v>1109</v>
      </c>
      <c r="AA8759">
        <v>128.1</v>
      </c>
      <c r="AB8759">
        <v>124.11</v>
      </c>
    </row>
    <row r="8760" spans="1:28" x14ac:dyDescent="0.25">
      <c r="A8760" t="s">
        <v>611</v>
      </c>
      <c r="B8760" t="s">
        <v>31</v>
      </c>
      <c r="C8760" t="s">
        <v>4634</v>
      </c>
      <c r="D8760">
        <v>12.6</v>
      </c>
      <c r="E8760" t="s">
        <v>331</v>
      </c>
      <c r="F8760" t="s">
        <v>34</v>
      </c>
      <c r="G8760" t="s">
        <v>35</v>
      </c>
      <c r="H8760" t="s">
        <v>3808</v>
      </c>
      <c r="I8760">
        <v>83.61</v>
      </c>
      <c r="J8760">
        <v>84.116</v>
      </c>
      <c r="K8760">
        <v>114</v>
      </c>
      <c r="L8760">
        <v>110</v>
      </c>
      <c r="M8760" t="s">
        <v>1909</v>
      </c>
      <c r="N8760" t="s">
        <v>42</v>
      </c>
      <c r="O8760">
        <v>3000000</v>
      </c>
      <c r="P8760">
        <v>1000000</v>
      </c>
      <c r="Q8760" t="s">
        <v>2124</v>
      </c>
      <c r="R8760">
        <v>4.78</v>
      </c>
      <c r="S8760">
        <v>4.74</v>
      </c>
      <c r="V8760" t="s">
        <v>3809</v>
      </c>
      <c r="W8760" t="s">
        <v>457</v>
      </c>
      <c r="X8760" t="s">
        <v>1847</v>
      </c>
      <c r="Y8760" t="s">
        <v>1109</v>
      </c>
      <c r="AA8760">
        <v>114.4</v>
      </c>
      <c r="AB8760">
        <v>110.44</v>
      </c>
    </row>
    <row r="8761" spans="1:28" x14ac:dyDescent="0.25">
      <c r="A8761" t="s">
        <v>612</v>
      </c>
      <c r="B8761" t="s">
        <v>31</v>
      </c>
      <c r="C8761" t="s">
        <v>4634</v>
      </c>
      <c r="D8761">
        <v>12.46</v>
      </c>
      <c r="E8761" t="s">
        <v>391</v>
      </c>
      <c r="F8761" t="s">
        <v>34</v>
      </c>
      <c r="G8761" t="s">
        <v>35</v>
      </c>
      <c r="H8761" t="s">
        <v>2333</v>
      </c>
      <c r="I8761">
        <v>84.844999999999999</v>
      </c>
      <c r="J8761">
        <v>85.724000000000004</v>
      </c>
      <c r="K8761">
        <v>118</v>
      </c>
      <c r="L8761">
        <v>111</v>
      </c>
      <c r="M8761" t="s">
        <v>1909</v>
      </c>
      <c r="N8761" t="s">
        <v>42</v>
      </c>
      <c r="O8761">
        <v>0</v>
      </c>
      <c r="P8761">
        <v>0</v>
      </c>
      <c r="Q8761" t="s">
        <v>2124</v>
      </c>
      <c r="R8761">
        <v>4.82</v>
      </c>
      <c r="S8761">
        <v>4.75</v>
      </c>
      <c r="V8761" t="s">
        <v>2334</v>
      </c>
      <c r="W8761" t="s">
        <v>457</v>
      </c>
      <c r="X8761" t="s">
        <v>1847</v>
      </c>
      <c r="Y8761" t="s">
        <v>1109</v>
      </c>
      <c r="AA8761">
        <v>119.4</v>
      </c>
      <c r="AB8761">
        <v>112.46</v>
      </c>
    </row>
    <row r="8762" spans="1:28" x14ac:dyDescent="0.25">
      <c r="A8762" t="s">
        <v>613</v>
      </c>
      <c r="B8762" t="s">
        <v>31</v>
      </c>
      <c r="C8762" t="s">
        <v>4634</v>
      </c>
      <c r="D8762">
        <v>12.84</v>
      </c>
      <c r="E8762" t="s">
        <v>605</v>
      </c>
      <c r="F8762" t="s">
        <v>34</v>
      </c>
      <c r="G8762" t="s">
        <v>35</v>
      </c>
      <c r="H8762" t="s">
        <v>2335</v>
      </c>
      <c r="I8762">
        <v>88.043999999999997</v>
      </c>
      <c r="J8762">
        <v>88.948999999999998</v>
      </c>
      <c r="K8762">
        <v>116</v>
      </c>
      <c r="L8762">
        <v>109</v>
      </c>
      <c r="M8762" t="s">
        <v>1909</v>
      </c>
      <c r="N8762" t="s">
        <v>42</v>
      </c>
      <c r="O8762">
        <v>0</v>
      </c>
      <c r="P8762">
        <v>0</v>
      </c>
      <c r="Q8762" t="s">
        <v>2124</v>
      </c>
      <c r="R8762">
        <v>4.8</v>
      </c>
      <c r="S8762">
        <v>4.7300000000000004</v>
      </c>
      <c r="V8762" t="s">
        <v>2336</v>
      </c>
      <c r="W8762" t="s">
        <v>457</v>
      </c>
      <c r="X8762" t="s">
        <v>1847</v>
      </c>
      <c r="Y8762" t="s">
        <v>1109</v>
      </c>
      <c r="AA8762">
        <v>117</v>
      </c>
      <c r="AB8762">
        <v>110.07</v>
      </c>
    </row>
    <row r="8763" spans="1:28" x14ac:dyDescent="0.25">
      <c r="A8763" t="s">
        <v>614</v>
      </c>
      <c r="B8763" t="s">
        <v>31</v>
      </c>
      <c r="C8763" t="s">
        <v>4634</v>
      </c>
      <c r="D8763">
        <v>12.87</v>
      </c>
      <c r="E8763" t="s">
        <v>591</v>
      </c>
      <c r="F8763" t="s">
        <v>34</v>
      </c>
      <c r="G8763" t="s">
        <v>35</v>
      </c>
      <c r="H8763" t="s">
        <v>3283</v>
      </c>
      <c r="I8763">
        <v>88.188000000000002</v>
      </c>
      <c r="J8763">
        <v>88.834999999999994</v>
      </c>
      <c r="K8763">
        <v>115</v>
      </c>
      <c r="L8763">
        <v>110</v>
      </c>
      <c r="M8763" t="s">
        <v>1909</v>
      </c>
      <c r="N8763" t="s">
        <v>42</v>
      </c>
      <c r="O8763">
        <v>3000000</v>
      </c>
      <c r="P8763">
        <v>0</v>
      </c>
      <c r="Q8763" t="s">
        <v>2124</v>
      </c>
      <c r="R8763">
        <v>4.79</v>
      </c>
      <c r="S8763">
        <v>4.74</v>
      </c>
      <c r="V8763" t="s">
        <v>3284</v>
      </c>
      <c r="W8763" t="s">
        <v>457</v>
      </c>
      <c r="X8763" t="s">
        <v>1847</v>
      </c>
      <c r="Y8763" t="s">
        <v>1109</v>
      </c>
      <c r="AA8763">
        <v>116.1</v>
      </c>
      <c r="AB8763">
        <v>111.09</v>
      </c>
    </row>
    <row r="8764" spans="1:28" x14ac:dyDescent="0.25">
      <c r="A8764" t="s">
        <v>845</v>
      </c>
      <c r="B8764" t="s">
        <v>31</v>
      </c>
      <c r="C8764" t="s">
        <v>4634</v>
      </c>
      <c r="D8764">
        <v>3.09</v>
      </c>
      <c r="E8764" t="s">
        <v>846</v>
      </c>
      <c r="F8764" t="s">
        <v>34</v>
      </c>
      <c r="G8764" t="s">
        <v>35</v>
      </c>
      <c r="H8764" t="s">
        <v>2337</v>
      </c>
      <c r="I8764">
        <v>101.6</v>
      </c>
      <c r="J8764">
        <v>101.90900000000001</v>
      </c>
      <c r="K8764">
        <v>99</v>
      </c>
      <c r="L8764">
        <v>89</v>
      </c>
      <c r="M8764" t="s">
        <v>1853</v>
      </c>
      <c r="N8764" t="s">
        <v>192</v>
      </c>
      <c r="O8764">
        <v>2000000</v>
      </c>
      <c r="P8764">
        <v>0</v>
      </c>
      <c r="Q8764" t="s">
        <v>2124</v>
      </c>
      <c r="R8764">
        <v>3.74</v>
      </c>
      <c r="S8764">
        <v>3.64</v>
      </c>
      <c r="V8764" t="s">
        <v>2338</v>
      </c>
      <c r="W8764" t="s">
        <v>457</v>
      </c>
      <c r="X8764" t="s">
        <v>1847</v>
      </c>
      <c r="Y8764" t="s">
        <v>1109</v>
      </c>
      <c r="AA8764">
        <v>91.9</v>
      </c>
      <c r="AB8764">
        <v>81.91</v>
      </c>
    </row>
    <row r="8765" spans="1:28" x14ac:dyDescent="0.25">
      <c r="A8765" t="s">
        <v>615</v>
      </c>
      <c r="B8765" t="s">
        <v>31</v>
      </c>
      <c r="C8765" t="s">
        <v>4634</v>
      </c>
      <c r="D8765">
        <v>12.67</v>
      </c>
      <c r="E8765" t="s">
        <v>391</v>
      </c>
      <c r="F8765" t="s">
        <v>34</v>
      </c>
      <c r="G8765" t="s">
        <v>35</v>
      </c>
      <c r="H8765" t="s">
        <v>2339</v>
      </c>
      <c r="I8765">
        <v>86.393000000000001</v>
      </c>
      <c r="J8765">
        <v>87.286000000000001</v>
      </c>
      <c r="K8765">
        <v>118</v>
      </c>
      <c r="L8765">
        <v>111</v>
      </c>
      <c r="M8765" t="s">
        <v>1909</v>
      </c>
      <c r="N8765" t="s">
        <v>42</v>
      </c>
      <c r="O8765">
        <v>3000000</v>
      </c>
      <c r="P8765">
        <v>0</v>
      </c>
      <c r="Q8765" t="s">
        <v>2124</v>
      </c>
      <c r="R8765">
        <v>4.82</v>
      </c>
      <c r="S8765">
        <v>4.75</v>
      </c>
      <c r="V8765" t="s">
        <v>2340</v>
      </c>
      <c r="W8765" t="s">
        <v>457</v>
      </c>
      <c r="X8765" t="s">
        <v>1847</v>
      </c>
      <c r="Y8765" t="s">
        <v>1109</v>
      </c>
      <c r="AA8765">
        <v>119</v>
      </c>
      <c r="AB8765">
        <v>112.03</v>
      </c>
    </row>
    <row r="8766" spans="1:28" x14ac:dyDescent="0.25">
      <c r="A8766" t="s">
        <v>617</v>
      </c>
      <c r="B8766" t="s">
        <v>31</v>
      </c>
      <c r="C8766" t="s">
        <v>4634</v>
      </c>
      <c r="D8766">
        <v>11.72</v>
      </c>
      <c r="E8766" t="s">
        <v>618</v>
      </c>
      <c r="F8766" t="s">
        <v>34</v>
      </c>
      <c r="G8766" t="s">
        <v>35</v>
      </c>
      <c r="H8766" t="s">
        <v>2341</v>
      </c>
      <c r="I8766">
        <v>79.108999999999995</v>
      </c>
      <c r="J8766">
        <v>80.292000000000002</v>
      </c>
      <c r="K8766">
        <v>145</v>
      </c>
      <c r="L8766">
        <v>135</v>
      </c>
      <c r="M8766" t="s">
        <v>1909</v>
      </c>
      <c r="N8766" t="s">
        <v>42</v>
      </c>
      <c r="O8766">
        <v>2000000</v>
      </c>
      <c r="P8766">
        <v>2000000</v>
      </c>
      <c r="Q8766" t="s">
        <v>2124</v>
      </c>
      <c r="R8766">
        <v>5.09</v>
      </c>
      <c r="S8766">
        <v>4.99</v>
      </c>
      <c r="V8766" t="s">
        <v>2342</v>
      </c>
      <c r="W8766" t="s">
        <v>457</v>
      </c>
      <c r="X8766" t="s">
        <v>1847</v>
      </c>
      <c r="Y8766" t="s">
        <v>1109</v>
      </c>
      <c r="AA8766">
        <v>145.69999999999999</v>
      </c>
      <c r="AB8766">
        <v>135.68</v>
      </c>
    </row>
    <row r="8767" spans="1:28" x14ac:dyDescent="0.25">
      <c r="A8767" t="s">
        <v>1112</v>
      </c>
      <c r="B8767" t="s">
        <v>31</v>
      </c>
      <c r="C8767" t="s">
        <v>4634</v>
      </c>
      <c r="D8767">
        <v>0.84</v>
      </c>
      <c r="E8767" t="s">
        <v>846</v>
      </c>
      <c r="F8767" t="s">
        <v>34</v>
      </c>
      <c r="G8767" t="s">
        <v>35</v>
      </c>
      <c r="H8767" t="s">
        <v>2560</v>
      </c>
      <c r="I8767">
        <v>99.882999999999996</v>
      </c>
      <c r="J8767">
        <v>99.941999999999993</v>
      </c>
      <c r="K8767">
        <v>64</v>
      </c>
      <c r="L8767">
        <v>57</v>
      </c>
      <c r="M8767" t="s">
        <v>1965</v>
      </c>
      <c r="N8767" t="s">
        <v>209</v>
      </c>
      <c r="O8767">
        <v>5000000</v>
      </c>
      <c r="P8767">
        <v>5000000</v>
      </c>
      <c r="Q8767" t="s">
        <v>2124</v>
      </c>
      <c r="R8767">
        <v>3.29</v>
      </c>
      <c r="S8767">
        <v>3.22</v>
      </c>
      <c r="V8767" t="s">
        <v>2561</v>
      </c>
      <c r="W8767" t="s">
        <v>457</v>
      </c>
      <c r="X8767" t="s">
        <v>1847</v>
      </c>
      <c r="Y8767" t="s">
        <v>1109</v>
      </c>
      <c r="AA8767">
        <v>63.1</v>
      </c>
      <c r="AB8767">
        <v>56.22</v>
      </c>
    </row>
    <row r="8768" spans="1:28" x14ac:dyDescent="0.25">
      <c r="A8768" t="s">
        <v>619</v>
      </c>
      <c r="B8768" t="s">
        <v>31</v>
      </c>
      <c r="C8768" t="s">
        <v>4634</v>
      </c>
      <c r="D8768">
        <v>11.83</v>
      </c>
      <c r="E8768" t="s">
        <v>605</v>
      </c>
      <c r="F8768" t="s">
        <v>34</v>
      </c>
      <c r="G8768" t="s">
        <v>35</v>
      </c>
      <c r="H8768" t="s">
        <v>2343</v>
      </c>
      <c r="I8768">
        <v>75.908000000000001</v>
      </c>
      <c r="J8768">
        <v>76.741</v>
      </c>
      <c r="K8768">
        <v>116</v>
      </c>
      <c r="L8768">
        <v>109</v>
      </c>
      <c r="M8768" t="s">
        <v>1909</v>
      </c>
      <c r="N8768" t="s">
        <v>42</v>
      </c>
      <c r="O8768">
        <v>3000000</v>
      </c>
      <c r="P8768">
        <v>0</v>
      </c>
      <c r="Q8768" t="s">
        <v>2124</v>
      </c>
      <c r="R8768">
        <v>4.8</v>
      </c>
      <c r="S8768">
        <v>4.7300000000000004</v>
      </c>
      <c r="V8768" t="s">
        <v>2344</v>
      </c>
      <c r="W8768" t="s">
        <v>457</v>
      </c>
      <c r="X8768" t="s">
        <v>1847</v>
      </c>
      <c r="Y8768" t="s">
        <v>1109</v>
      </c>
      <c r="AA8768">
        <v>116.4</v>
      </c>
      <c r="AB8768">
        <v>109.4</v>
      </c>
    </row>
    <row r="8769" spans="1:28" x14ac:dyDescent="0.25">
      <c r="A8769" t="s">
        <v>851</v>
      </c>
      <c r="B8769" t="s">
        <v>31</v>
      </c>
      <c r="C8769" t="s">
        <v>4634</v>
      </c>
      <c r="D8769">
        <v>11.22</v>
      </c>
      <c r="E8769" t="s">
        <v>852</v>
      </c>
      <c r="F8769" t="s">
        <v>34</v>
      </c>
      <c r="G8769" t="s">
        <v>35</v>
      </c>
      <c r="H8769" t="s">
        <v>2345</v>
      </c>
      <c r="I8769">
        <v>73.671999999999997</v>
      </c>
      <c r="J8769">
        <v>74.805999999999997</v>
      </c>
      <c r="K8769">
        <v>158</v>
      </c>
      <c r="L8769">
        <v>148</v>
      </c>
      <c r="M8769" t="s">
        <v>1909</v>
      </c>
      <c r="N8769" t="s">
        <v>42</v>
      </c>
      <c r="O8769">
        <v>0</v>
      </c>
      <c r="P8769">
        <v>0</v>
      </c>
      <c r="Q8769" t="s">
        <v>2124</v>
      </c>
      <c r="R8769">
        <v>5.22</v>
      </c>
      <c r="S8769">
        <v>5.12</v>
      </c>
      <c r="V8769" t="s">
        <v>2346</v>
      </c>
      <c r="W8769" t="s">
        <v>457</v>
      </c>
      <c r="X8769" t="s">
        <v>1847</v>
      </c>
      <c r="Y8769" t="s">
        <v>1109</v>
      </c>
      <c r="AA8769">
        <v>157.69999999999999</v>
      </c>
      <c r="AB8769">
        <v>147.75</v>
      </c>
    </row>
    <row r="8770" spans="1:28" x14ac:dyDescent="0.25">
      <c r="A8770" t="s">
        <v>620</v>
      </c>
      <c r="B8770" t="s">
        <v>31</v>
      </c>
      <c r="C8770" t="s">
        <v>4634</v>
      </c>
      <c r="D8770">
        <v>4.21</v>
      </c>
      <c r="E8770" t="s">
        <v>331</v>
      </c>
      <c r="F8770" t="s">
        <v>34</v>
      </c>
      <c r="G8770" t="s">
        <v>35</v>
      </c>
      <c r="H8770" t="s">
        <v>3810</v>
      </c>
      <c r="I8770">
        <v>94.4</v>
      </c>
      <c r="J8770">
        <v>94.695999999999998</v>
      </c>
      <c r="K8770">
        <v>47</v>
      </c>
      <c r="L8770">
        <v>40</v>
      </c>
      <c r="M8770" t="s">
        <v>1856</v>
      </c>
      <c r="N8770" t="s">
        <v>50</v>
      </c>
      <c r="O8770">
        <v>3000000</v>
      </c>
      <c r="P8770">
        <v>0</v>
      </c>
      <c r="Q8770" t="s">
        <v>2124</v>
      </c>
      <c r="R8770">
        <v>3.45</v>
      </c>
      <c r="S8770">
        <v>3.38</v>
      </c>
      <c r="V8770" t="s">
        <v>3811</v>
      </c>
      <c r="W8770" t="s">
        <v>457</v>
      </c>
      <c r="X8770" t="s">
        <v>1847</v>
      </c>
      <c r="Y8770" t="s">
        <v>1109</v>
      </c>
      <c r="AA8770">
        <v>50.4</v>
      </c>
      <c r="AB8770">
        <v>43.46</v>
      </c>
    </row>
    <row r="8771" spans="1:28" x14ac:dyDescent="0.25">
      <c r="A8771" t="s">
        <v>621</v>
      </c>
      <c r="B8771" t="s">
        <v>31</v>
      </c>
      <c r="C8771" t="s">
        <v>4634</v>
      </c>
      <c r="D8771">
        <v>11.45</v>
      </c>
      <c r="E8771" t="s">
        <v>331</v>
      </c>
      <c r="F8771" t="s">
        <v>34</v>
      </c>
      <c r="G8771" t="s">
        <v>35</v>
      </c>
      <c r="H8771" t="s">
        <v>3812</v>
      </c>
      <c r="I8771">
        <v>70.212999999999994</v>
      </c>
      <c r="J8771">
        <v>70.789000000000001</v>
      </c>
      <c r="K8771">
        <v>113</v>
      </c>
      <c r="L8771">
        <v>108</v>
      </c>
      <c r="M8771" t="s">
        <v>1909</v>
      </c>
      <c r="N8771" t="s">
        <v>42</v>
      </c>
      <c r="O8771">
        <v>3000000</v>
      </c>
      <c r="P8771">
        <v>0</v>
      </c>
      <c r="Q8771" t="s">
        <v>2124</v>
      </c>
      <c r="R8771">
        <v>4.7699999999999996</v>
      </c>
      <c r="S8771">
        <v>4.72</v>
      </c>
      <c r="V8771" t="s">
        <v>3813</v>
      </c>
      <c r="W8771" t="s">
        <v>457</v>
      </c>
      <c r="X8771" t="s">
        <v>1847</v>
      </c>
      <c r="Y8771" t="s">
        <v>1109</v>
      </c>
      <c r="AA8771">
        <v>112.7</v>
      </c>
      <c r="AB8771">
        <v>107.71</v>
      </c>
    </row>
    <row r="8772" spans="1:28" x14ac:dyDescent="0.25">
      <c r="A8772" t="s">
        <v>622</v>
      </c>
      <c r="B8772" t="s">
        <v>31</v>
      </c>
      <c r="C8772" t="s">
        <v>4634</v>
      </c>
      <c r="D8772">
        <v>4.3499999999999996</v>
      </c>
      <c r="E8772" t="s">
        <v>398</v>
      </c>
      <c r="F8772" t="s">
        <v>34</v>
      </c>
      <c r="G8772" t="s">
        <v>35</v>
      </c>
      <c r="H8772" t="s">
        <v>3814</v>
      </c>
      <c r="I8772">
        <v>97.188999999999993</v>
      </c>
      <c r="J8772">
        <v>97.494</v>
      </c>
      <c r="K8772">
        <v>56</v>
      </c>
      <c r="L8772">
        <v>49</v>
      </c>
      <c r="M8772" t="s">
        <v>1856</v>
      </c>
      <c r="N8772" t="s">
        <v>50</v>
      </c>
      <c r="O8772">
        <v>2000000</v>
      </c>
      <c r="P8772">
        <v>0</v>
      </c>
      <c r="Q8772" t="s">
        <v>2124</v>
      </c>
      <c r="R8772">
        <v>3.54</v>
      </c>
      <c r="S8772">
        <v>3.47</v>
      </c>
      <c r="V8772" t="s">
        <v>3815</v>
      </c>
      <c r="W8772" t="s">
        <v>457</v>
      </c>
      <c r="X8772" t="s">
        <v>1847</v>
      </c>
      <c r="Y8772" t="s">
        <v>1109</v>
      </c>
      <c r="AA8772">
        <v>58.2</v>
      </c>
      <c r="AB8772">
        <v>51.28</v>
      </c>
    </row>
    <row r="8773" spans="1:28" x14ac:dyDescent="0.25">
      <c r="A8773" t="s">
        <v>623</v>
      </c>
      <c r="B8773" t="s">
        <v>31</v>
      </c>
      <c r="C8773" t="s">
        <v>4634</v>
      </c>
      <c r="D8773">
        <v>12.54</v>
      </c>
      <c r="E8773" t="s">
        <v>398</v>
      </c>
      <c r="F8773" t="s">
        <v>34</v>
      </c>
      <c r="G8773" t="s">
        <v>35</v>
      </c>
      <c r="H8773" t="s">
        <v>3816</v>
      </c>
      <c r="I8773">
        <v>82.355000000000004</v>
      </c>
      <c r="J8773">
        <v>82.984999999999999</v>
      </c>
      <c r="K8773">
        <v>124</v>
      </c>
      <c r="L8773">
        <v>119</v>
      </c>
      <c r="M8773" t="s">
        <v>1909</v>
      </c>
      <c r="N8773" t="s">
        <v>42</v>
      </c>
      <c r="O8773">
        <v>3000000</v>
      </c>
      <c r="P8773">
        <v>0</v>
      </c>
      <c r="Q8773" t="s">
        <v>2124</v>
      </c>
      <c r="R8773">
        <v>4.88</v>
      </c>
      <c r="S8773">
        <v>4.83</v>
      </c>
      <c r="V8773" t="s">
        <v>3817</v>
      </c>
      <c r="W8773" t="s">
        <v>457</v>
      </c>
      <c r="X8773" t="s">
        <v>1847</v>
      </c>
      <c r="Y8773" t="s">
        <v>1109</v>
      </c>
      <c r="AA8773">
        <v>123.6</v>
      </c>
      <c r="AB8773">
        <v>118.62</v>
      </c>
    </row>
    <row r="8774" spans="1:28" x14ac:dyDescent="0.25">
      <c r="A8774" t="s">
        <v>853</v>
      </c>
      <c r="B8774" t="s">
        <v>31</v>
      </c>
      <c r="C8774" t="s">
        <v>4634</v>
      </c>
      <c r="D8774">
        <v>1.79</v>
      </c>
      <c r="E8774" t="s">
        <v>846</v>
      </c>
      <c r="F8774" t="s">
        <v>34</v>
      </c>
      <c r="G8774" t="s">
        <v>35</v>
      </c>
      <c r="H8774" t="s">
        <v>2347</v>
      </c>
      <c r="I8774">
        <v>99.403000000000006</v>
      </c>
      <c r="J8774">
        <v>99.581999999999994</v>
      </c>
      <c r="K8774">
        <v>80</v>
      </c>
      <c r="L8774">
        <v>70</v>
      </c>
      <c r="M8774" t="s">
        <v>1891</v>
      </c>
      <c r="N8774" t="s">
        <v>441</v>
      </c>
      <c r="O8774">
        <v>1000000</v>
      </c>
      <c r="P8774">
        <v>0</v>
      </c>
      <c r="Q8774" t="s">
        <v>2124</v>
      </c>
      <c r="R8774">
        <v>3.46</v>
      </c>
      <c r="S8774">
        <v>3.36</v>
      </c>
      <c r="V8774" t="s">
        <v>2348</v>
      </c>
      <c r="W8774" t="s">
        <v>457</v>
      </c>
      <c r="X8774" t="s">
        <v>1847</v>
      </c>
      <c r="Y8774" t="s">
        <v>1109</v>
      </c>
      <c r="AA8774">
        <v>77.900000000000006</v>
      </c>
      <c r="AB8774">
        <v>67.98</v>
      </c>
    </row>
    <row r="8775" spans="1:28" x14ac:dyDescent="0.25">
      <c r="A8775" t="s">
        <v>625</v>
      </c>
      <c r="B8775" t="s">
        <v>31</v>
      </c>
      <c r="C8775" t="s">
        <v>4634</v>
      </c>
      <c r="D8775">
        <v>1.8</v>
      </c>
      <c r="E8775" t="s">
        <v>598</v>
      </c>
      <c r="F8775" t="s">
        <v>34</v>
      </c>
      <c r="G8775" t="s">
        <v>35</v>
      </c>
      <c r="H8775" t="s">
        <v>2349</v>
      </c>
      <c r="I8775">
        <v>98.046999999999997</v>
      </c>
      <c r="J8775">
        <v>98.173000000000002</v>
      </c>
      <c r="K8775">
        <v>51</v>
      </c>
      <c r="L8775">
        <v>44</v>
      </c>
      <c r="M8775" t="s">
        <v>1891</v>
      </c>
      <c r="N8775" t="s">
        <v>441</v>
      </c>
      <c r="O8775">
        <v>2000000</v>
      </c>
      <c r="P8775">
        <v>0</v>
      </c>
      <c r="Q8775" t="s">
        <v>2124</v>
      </c>
      <c r="R8775">
        <v>3.17</v>
      </c>
      <c r="S8775">
        <v>3.1</v>
      </c>
      <c r="V8775" t="s">
        <v>2350</v>
      </c>
      <c r="W8775" t="s">
        <v>457</v>
      </c>
      <c r="X8775" t="s">
        <v>1847</v>
      </c>
      <c r="Y8775" t="s">
        <v>1109</v>
      </c>
      <c r="AA8775">
        <v>48.9</v>
      </c>
      <c r="AB8775">
        <v>41.96</v>
      </c>
    </row>
    <row r="8776" spans="1:28" x14ac:dyDescent="0.25">
      <c r="A8776" t="s">
        <v>626</v>
      </c>
      <c r="B8776" t="s">
        <v>31</v>
      </c>
      <c r="C8776" t="s">
        <v>4634</v>
      </c>
      <c r="D8776">
        <v>11.54</v>
      </c>
      <c r="E8776" t="s">
        <v>618</v>
      </c>
      <c r="F8776" t="s">
        <v>34</v>
      </c>
      <c r="G8776" t="s">
        <v>35</v>
      </c>
      <c r="H8776" t="s">
        <v>2351</v>
      </c>
      <c r="I8776">
        <v>74.941999999999993</v>
      </c>
      <c r="J8776">
        <v>76.108999999999995</v>
      </c>
      <c r="K8776">
        <v>145</v>
      </c>
      <c r="L8776">
        <v>135</v>
      </c>
      <c r="M8776" t="s">
        <v>1909</v>
      </c>
      <c r="N8776" t="s">
        <v>42</v>
      </c>
      <c r="O8776">
        <v>2000000</v>
      </c>
      <c r="P8776">
        <v>0</v>
      </c>
      <c r="Q8776" t="s">
        <v>2124</v>
      </c>
      <c r="R8776">
        <v>5.09</v>
      </c>
      <c r="S8776">
        <v>4.99</v>
      </c>
      <c r="V8776" t="s">
        <v>2352</v>
      </c>
      <c r="W8776" t="s">
        <v>457</v>
      </c>
      <c r="X8776" t="s">
        <v>1847</v>
      </c>
      <c r="Y8776" t="s">
        <v>1109</v>
      </c>
      <c r="AA8776">
        <v>144.5</v>
      </c>
      <c r="AB8776">
        <v>134.55000000000001</v>
      </c>
    </row>
    <row r="8777" spans="1:28" x14ac:dyDescent="0.25">
      <c r="A8777" t="s">
        <v>627</v>
      </c>
      <c r="B8777" t="s">
        <v>31</v>
      </c>
      <c r="C8777" t="s">
        <v>4634</v>
      </c>
      <c r="D8777">
        <v>11.73</v>
      </c>
      <c r="E8777" t="s">
        <v>605</v>
      </c>
      <c r="F8777" t="s">
        <v>34</v>
      </c>
      <c r="G8777" t="s">
        <v>35</v>
      </c>
      <c r="H8777" t="s">
        <v>2353</v>
      </c>
      <c r="I8777">
        <v>72.7</v>
      </c>
      <c r="J8777">
        <v>73.054000000000002</v>
      </c>
      <c r="K8777">
        <v>114</v>
      </c>
      <c r="L8777">
        <v>111</v>
      </c>
      <c r="M8777" t="s">
        <v>1909</v>
      </c>
      <c r="N8777" t="s">
        <v>42</v>
      </c>
      <c r="O8777">
        <v>3000000</v>
      </c>
      <c r="P8777">
        <v>0</v>
      </c>
      <c r="Q8777" t="s">
        <v>2124</v>
      </c>
      <c r="R8777">
        <v>4.78</v>
      </c>
      <c r="S8777">
        <v>4.75</v>
      </c>
      <c r="V8777" t="s">
        <v>2354</v>
      </c>
      <c r="W8777" t="s">
        <v>457</v>
      </c>
      <c r="X8777" t="s">
        <v>1847</v>
      </c>
      <c r="Y8777" t="s">
        <v>1109</v>
      </c>
      <c r="AA8777">
        <v>113.5</v>
      </c>
      <c r="AB8777">
        <v>110.48</v>
      </c>
    </row>
    <row r="8778" spans="1:28" x14ac:dyDescent="0.25">
      <c r="A8778" t="s">
        <v>1113</v>
      </c>
      <c r="B8778" t="s">
        <v>31</v>
      </c>
      <c r="C8778" t="s">
        <v>4634</v>
      </c>
      <c r="D8778">
        <v>11.67</v>
      </c>
      <c r="E8778" t="s">
        <v>391</v>
      </c>
      <c r="F8778" t="s">
        <v>34</v>
      </c>
      <c r="G8778" t="s">
        <v>35</v>
      </c>
      <c r="H8778" t="s">
        <v>2355</v>
      </c>
      <c r="I8778">
        <v>74.132999999999996</v>
      </c>
      <c r="J8778">
        <v>75.313000000000002</v>
      </c>
      <c r="K8778">
        <v>129</v>
      </c>
      <c r="L8778">
        <v>119</v>
      </c>
      <c r="M8778" t="s">
        <v>1909</v>
      </c>
      <c r="N8778" t="s">
        <v>42</v>
      </c>
      <c r="O8778">
        <v>0</v>
      </c>
      <c r="P8778">
        <v>0</v>
      </c>
      <c r="Q8778" t="s">
        <v>2124</v>
      </c>
      <c r="R8778">
        <v>4.93</v>
      </c>
      <c r="S8778">
        <v>4.83</v>
      </c>
      <c r="V8778" t="s">
        <v>2356</v>
      </c>
      <c r="W8778" t="s">
        <v>457</v>
      </c>
      <c r="X8778" t="s">
        <v>1847</v>
      </c>
      <c r="Y8778" t="s">
        <v>1109</v>
      </c>
      <c r="AA8778">
        <v>128.5</v>
      </c>
      <c r="AB8778">
        <v>118.5</v>
      </c>
    </row>
    <row r="8779" spans="1:28" x14ac:dyDescent="0.25">
      <c r="A8779" t="s">
        <v>628</v>
      </c>
      <c r="B8779" t="s">
        <v>31</v>
      </c>
      <c r="C8779" t="s">
        <v>4634</v>
      </c>
      <c r="D8779">
        <v>11.18</v>
      </c>
      <c r="E8779" t="s">
        <v>391</v>
      </c>
      <c r="F8779" t="s">
        <v>34</v>
      </c>
      <c r="G8779" t="s">
        <v>35</v>
      </c>
      <c r="H8779" t="s">
        <v>2357</v>
      </c>
      <c r="I8779">
        <v>67.17</v>
      </c>
      <c r="J8779">
        <v>68.3</v>
      </c>
      <c r="K8779">
        <v>116</v>
      </c>
      <c r="L8779">
        <v>106</v>
      </c>
      <c r="M8779" t="s">
        <v>1909</v>
      </c>
      <c r="N8779" t="s">
        <v>42</v>
      </c>
      <c r="O8779">
        <v>3000000</v>
      </c>
      <c r="P8779">
        <v>0</v>
      </c>
      <c r="Q8779" t="s">
        <v>2124</v>
      </c>
      <c r="R8779">
        <v>4.8</v>
      </c>
      <c r="S8779">
        <v>4.7</v>
      </c>
      <c r="V8779" t="s">
        <v>2358</v>
      </c>
      <c r="W8779" t="s">
        <v>457</v>
      </c>
      <c r="X8779" t="s">
        <v>1847</v>
      </c>
      <c r="Y8779" t="s">
        <v>1109</v>
      </c>
      <c r="AA8779">
        <v>115.3</v>
      </c>
      <c r="AB8779">
        <v>105.31</v>
      </c>
    </row>
    <row r="8780" spans="1:28" x14ac:dyDescent="0.25">
      <c r="A8780" t="s">
        <v>629</v>
      </c>
      <c r="B8780" t="s">
        <v>31</v>
      </c>
      <c r="C8780" t="s">
        <v>4634</v>
      </c>
      <c r="D8780">
        <v>11.43</v>
      </c>
      <c r="E8780" t="s">
        <v>391</v>
      </c>
      <c r="F8780" t="s">
        <v>34</v>
      </c>
      <c r="G8780" t="s">
        <v>35</v>
      </c>
      <c r="H8780" t="s">
        <v>2359</v>
      </c>
      <c r="I8780">
        <v>67.930999999999997</v>
      </c>
      <c r="J8780">
        <v>69.087000000000003</v>
      </c>
      <c r="K8780">
        <v>116</v>
      </c>
      <c r="L8780">
        <v>106</v>
      </c>
      <c r="M8780" t="s">
        <v>1909</v>
      </c>
      <c r="N8780" t="s">
        <v>42</v>
      </c>
      <c r="O8780">
        <v>0</v>
      </c>
      <c r="P8780">
        <v>0</v>
      </c>
      <c r="Q8780" t="s">
        <v>2124</v>
      </c>
      <c r="R8780">
        <v>4.8</v>
      </c>
      <c r="S8780">
        <v>4.7</v>
      </c>
      <c r="V8780" t="s">
        <v>2360</v>
      </c>
      <c r="W8780" t="s">
        <v>457</v>
      </c>
      <c r="X8780" t="s">
        <v>1847</v>
      </c>
      <c r="Y8780" t="s">
        <v>1109</v>
      </c>
      <c r="AA8780">
        <v>114.4</v>
      </c>
      <c r="AB8780">
        <v>104.34</v>
      </c>
    </row>
    <row r="8781" spans="1:28" x14ac:dyDescent="0.25">
      <c r="A8781" t="s">
        <v>631</v>
      </c>
      <c r="B8781" t="s">
        <v>31</v>
      </c>
      <c r="C8781" t="s">
        <v>4634</v>
      </c>
      <c r="D8781">
        <v>4.84</v>
      </c>
      <c r="E8781" t="s">
        <v>596</v>
      </c>
      <c r="F8781" t="s">
        <v>34</v>
      </c>
      <c r="G8781" t="s">
        <v>35</v>
      </c>
      <c r="H8781" t="s">
        <v>2361</v>
      </c>
      <c r="I8781">
        <v>90.453999999999994</v>
      </c>
      <c r="J8781">
        <v>90.793000000000006</v>
      </c>
      <c r="K8781">
        <v>59</v>
      </c>
      <c r="L8781">
        <v>52</v>
      </c>
      <c r="M8781" t="s">
        <v>1880</v>
      </c>
      <c r="N8781" t="s">
        <v>224</v>
      </c>
      <c r="O8781">
        <v>0</v>
      </c>
      <c r="P8781">
        <v>0</v>
      </c>
      <c r="Q8781" t="s">
        <v>2124</v>
      </c>
      <c r="R8781">
        <v>3.62</v>
      </c>
      <c r="S8781">
        <v>3.55</v>
      </c>
      <c r="V8781" t="s">
        <v>2362</v>
      </c>
      <c r="W8781" t="s">
        <v>457</v>
      </c>
      <c r="X8781" t="s">
        <v>1847</v>
      </c>
      <c r="Y8781" t="s">
        <v>1109</v>
      </c>
      <c r="AA8781">
        <v>56.6</v>
      </c>
      <c r="AB8781">
        <v>49.56</v>
      </c>
    </row>
    <row r="8782" spans="1:28" x14ac:dyDescent="0.25">
      <c r="A8782" t="s">
        <v>632</v>
      </c>
      <c r="B8782" t="s">
        <v>31</v>
      </c>
      <c r="C8782" t="s">
        <v>4634</v>
      </c>
      <c r="D8782">
        <v>5.22</v>
      </c>
      <c r="E8782" t="s">
        <v>391</v>
      </c>
      <c r="F8782" t="s">
        <v>34</v>
      </c>
      <c r="G8782" t="s">
        <v>35</v>
      </c>
      <c r="H8782" t="s">
        <v>2363</v>
      </c>
      <c r="I8782">
        <v>92.834000000000003</v>
      </c>
      <c r="J8782">
        <v>93.2</v>
      </c>
      <c r="K8782">
        <v>71</v>
      </c>
      <c r="L8782">
        <v>64</v>
      </c>
      <c r="M8782" t="s">
        <v>1880</v>
      </c>
      <c r="N8782" t="s">
        <v>224</v>
      </c>
      <c r="O8782">
        <v>0</v>
      </c>
      <c r="P8782">
        <v>0</v>
      </c>
      <c r="Q8782" t="s">
        <v>2124</v>
      </c>
      <c r="R8782">
        <v>3.74</v>
      </c>
      <c r="S8782">
        <v>3.67</v>
      </c>
      <c r="V8782" t="s">
        <v>2364</v>
      </c>
      <c r="W8782" t="s">
        <v>457</v>
      </c>
      <c r="X8782" t="s">
        <v>1847</v>
      </c>
      <c r="Y8782" t="s">
        <v>1109</v>
      </c>
      <c r="AA8782">
        <v>63.8</v>
      </c>
      <c r="AB8782">
        <v>56.83</v>
      </c>
    </row>
    <row r="8783" spans="1:28" x14ac:dyDescent="0.25">
      <c r="A8783" t="s">
        <v>635</v>
      </c>
      <c r="B8783" t="s">
        <v>31</v>
      </c>
      <c r="C8783" t="s">
        <v>4634</v>
      </c>
      <c r="D8783">
        <v>2.75</v>
      </c>
      <c r="E8783" t="s">
        <v>391</v>
      </c>
      <c r="F8783" t="s">
        <v>34</v>
      </c>
      <c r="G8783" t="s">
        <v>35</v>
      </c>
      <c r="H8783" t="s">
        <v>2367</v>
      </c>
      <c r="I8783">
        <v>96.86</v>
      </c>
      <c r="J8783">
        <v>97.052999999999997</v>
      </c>
      <c r="K8783">
        <v>55</v>
      </c>
      <c r="L8783">
        <v>48</v>
      </c>
      <c r="M8783" t="s">
        <v>1853</v>
      </c>
      <c r="N8783" t="s">
        <v>192</v>
      </c>
      <c r="O8783">
        <v>2000000</v>
      </c>
      <c r="P8783">
        <v>0</v>
      </c>
      <c r="Q8783" t="s">
        <v>2124</v>
      </c>
      <c r="R8783">
        <v>3.3</v>
      </c>
      <c r="S8783">
        <v>3.23</v>
      </c>
      <c r="V8783" t="s">
        <v>2368</v>
      </c>
      <c r="W8783" t="s">
        <v>457</v>
      </c>
      <c r="X8783" t="s">
        <v>1847</v>
      </c>
      <c r="Y8783" t="s">
        <v>1109</v>
      </c>
      <c r="AA8783">
        <v>52</v>
      </c>
      <c r="AB8783">
        <v>44.99</v>
      </c>
    </row>
    <row r="8784" spans="1:28" x14ac:dyDescent="0.25">
      <c r="A8784" t="s">
        <v>636</v>
      </c>
      <c r="B8784" t="s">
        <v>31</v>
      </c>
      <c r="C8784" t="s">
        <v>4634</v>
      </c>
      <c r="D8784">
        <v>5.18</v>
      </c>
      <c r="E8784" t="s">
        <v>605</v>
      </c>
      <c r="F8784" t="s">
        <v>34</v>
      </c>
      <c r="G8784" t="s">
        <v>35</v>
      </c>
      <c r="H8784" t="s">
        <v>2369</v>
      </c>
      <c r="I8784">
        <v>92.725999999999999</v>
      </c>
      <c r="J8784">
        <v>93.087999999999994</v>
      </c>
      <c r="K8784">
        <v>67</v>
      </c>
      <c r="L8784">
        <v>60</v>
      </c>
      <c r="M8784" t="s">
        <v>1938</v>
      </c>
      <c r="N8784" t="s">
        <v>145</v>
      </c>
      <c r="O8784">
        <v>5000000</v>
      </c>
      <c r="P8784">
        <v>0</v>
      </c>
      <c r="Q8784" t="s">
        <v>2124</v>
      </c>
      <c r="R8784">
        <v>3.76</v>
      </c>
      <c r="S8784">
        <v>3.69</v>
      </c>
      <c r="V8784" t="s">
        <v>2370</v>
      </c>
      <c r="W8784" t="s">
        <v>457</v>
      </c>
      <c r="X8784" t="s">
        <v>1847</v>
      </c>
      <c r="Y8784" t="s">
        <v>1109</v>
      </c>
      <c r="AA8784">
        <v>66.400000000000006</v>
      </c>
      <c r="AB8784">
        <v>59.38</v>
      </c>
    </row>
    <row r="8785" spans="1:28" x14ac:dyDescent="0.25">
      <c r="A8785" t="s">
        <v>637</v>
      </c>
      <c r="B8785" t="s">
        <v>31</v>
      </c>
      <c r="C8785" t="s">
        <v>4634</v>
      </c>
      <c r="D8785">
        <v>12.48</v>
      </c>
      <c r="E8785" t="s">
        <v>605</v>
      </c>
      <c r="F8785" t="s">
        <v>34</v>
      </c>
      <c r="G8785" t="s">
        <v>35</v>
      </c>
      <c r="H8785" t="s">
        <v>2371</v>
      </c>
      <c r="I8785">
        <v>77.703999999999994</v>
      </c>
      <c r="J8785">
        <v>78.331000000000003</v>
      </c>
      <c r="K8785">
        <v>115</v>
      </c>
      <c r="L8785">
        <v>110</v>
      </c>
      <c r="M8785" t="s">
        <v>1909</v>
      </c>
      <c r="N8785" t="s">
        <v>42</v>
      </c>
      <c r="O8785">
        <v>3000000</v>
      </c>
      <c r="P8785">
        <v>0</v>
      </c>
      <c r="Q8785" t="s">
        <v>2124</v>
      </c>
      <c r="R8785">
        <v>4.79</v>
      </c>
      <c r="S8785">
        <v>4.74</v>
      </c>
      <c r="V8785" t="s">
        <v>2372</v>
      </c>
      <c r="W8785" t="s">
        <v>457</v>
      </c>
      <c r="X8785" t="s">
        <v>1847</v>
      </c>
      <c r="Y8785" t="s">
        <v>1109</v>
      </c>
      <c r="AA8785">
        <v>113.3</v>
      </c>
      <c r="AB8785">
        <v>108.29</v>
      </c>
    </row>
    <row r="8786" spans="1:28" x14ac:dyDescent="0.25">
      <c r="A8786" t="s">
        <v>638</v>
      </c>
      <c r="B8786" t="s">
        <v>31</v>
      </c>
      <c r="C8786" t="s">
        <v>4634</v>
      </c>
      <c r="D8786">
        <v>12.36</v>
      </c>
      <c r="E8786" t="s">
        <v>591</v>
      </c>
      <c r="F8786" t="s">
        <v>34</v>
      </c>
      <c r="G8786" t="s">
        <v>35</v>
      </c>
      <c r="H8786" t="s">
        <v>3285</v>
      </c>
      <c r="I8786">
        <v>76.066999999999993</v>
      </c>
      <c r="J8786">
        <v>76.688000000000002</v>
      </c>
      <c r="K8786">
        <v>114</v>
      </c>
      <c r="L8786">
        <v>109</v>
      </c>
      <c r="M8786" t="s">
        <v>1909</v>
      </c>
      <c r="N8786" t="s">
        <v>42</v>
      </c>
      <c r="O8786">
        <v>3000000</v>
      </c>
      <c r="P8786">
        <v>2000000</v>
      </c>
      <c r="Q8786" t="s">
        <v>2124</v>
      </c>
      <c r="R8786">
        <v>4.78</v>
      </c>
      <c r="S8786">
        <v>4.7300000000000004</v>
      </c>
      <c r="V8786" t="s">
        <v>3286</v>
      </c>
      <c r="W8786" t="s">
        <v>457</v>
      </c>
      <c r="X8786" t="s">
        <v>1847</v>
      </c>
      <c r="Y8786" t="s">
        <v>1109</v>
      </c>
      <c r="AA8786">
        <v>112.1</v>
      </c>
      <c r="AB8786">
        <v>107.08</v>
      </c>
    </row>
    <row r="8787" spans="1:28" x14ac:dyDescent="0.25">
      <c r="A8787" t="s">
        <v>639</v>
      </c>
      <c r="B8787" t="s">
        <v>31</v>
      </c>
      <c r="C8787" t="s">
        <v>4634</v>
      </c>
      <c r="D8787">
        <v>5.32</v>
      </c>
      <c r="E8787" t="s">
        <v>398</v>
      </c>
      <c r="F8787" t="s">
        <v>34</v>
      </c>
      <c r="G8787" t="s">
        <v>35</v>
      </c>
      <c r="H8787" t="s">
        <v>3818</v>
      </c>
      <c r="I8787">
        <v>92.165000000000006</v>
      </c>
      <c r="J8787">
        <v>92.537000000000006</v>
      </c>
      <c r="K8787">
        <v>67</v>
      </c>
      <c r="L8787">
        <v>60</v>
      </c>
      <c r="M8787" t="s">
        <v>1938</v>
      </c>
      <c r="N8787" t="s">
        <v>145</v>
      </c>
      <c r="O8787">
        <v>2000000</v>
      </c>
      <c r="P8787">
        <v>0</v>
      </c>
      <c r="Q8787" t="s">
        <v>2124</v>
      </c>
      <c r="R8787">
        <v>3.76</v>
      </c>
      <c r="S8787">
        <v>3.69</v>
      </c>
      <c r="V8787" t="s">
        <v>3819</v>
      </c>
      <c r="W8787" t="s">
        <v>457</v>
      </c>
      <c r="X8787" t="s">
        <v>1847</v>
      </c>
      <c r="Y8787" t="s">
        <v>1109</v>
      </c>
      <c r="AA8787">
        <v>64.7</v>
      </c>
      <c r="AB8787">
        <v>57.76</v>
      </c>
    </row>
    <row r="8788" spans="1:28" x14ac:dyDescent="0.25">
      <c r="A8788" t="s">
        <v>640</v>
      </c>
      <c r="B8788" t="s">
        <v>31</v>
      </c>
      <c r="C8788" t="s">
        <v>4634</v>
      </c>
      <c r="D8788">
        <v>12.14</v>
      </c>
      <c r="E8788" t="s">
        <v>398</v>
      </c>
      <c r="F8788" t="s">
        <v>34</v>
      </c>
      <c r="G8788" t="s">
        <v>35</v>
      </c>
      <c r="H8788" t="s">
        <v>3820</v>
      </c>
      <c r="I8788">
        <v>75.213999999999999</v>
      </c>
      <c r="J8788">
        <v>75.578999999999994</v>
      </c>
      <c r="K8788">
        <v>124</v>
      </c>
      <c r="L8788">
        <v>121</v>
      </c>
      <c r="M8788" t="s">
        <v>1909</v>
      </c>
      <c r="N8788" t="s">
        <v>42</v>
      </c>
      <c r="O8788">
        <v>3000000</v>
      </c>
      <c r="P8788">
        <v>3000000</v>
      </c>
      <c r="Q8788" t="s">
        <v>2124</v>
      </c>
      <c r="R8788">
        <v>4.88</v>
      </c>
      <c r="S8788">
        <v>4.8499999999999996</v>
      </c>
      <c r="V8788" t="s">
        <v>3821</v>
      </c>
      <c r="W8788" t="s">
        <v>457</v>
      </c>
      <c r="X8788" t="s">
        <v>1847</v>
      </c>
      <c r="Y8788" t="s">
        <v>1109</v>
      </c>
      <c r="AA8788">
        <v>122.1</v>
      </c>
      <c r="AB8788">
        <v>119.05</v>
      </c>
    </row>
    <row r="8789" spans="1:28" x14ac:dyDescent="0.25">
      <c r="A8789" t="s">
        <v>641</v>
      </c>
      <c r="B8789" t="s">
        <v>31</v>
      </c>
      <c r="C8789" t="s">
        <v>4634</v>
      </c>
      <c r="D8789">
        <v>5.34</v>
      </c>
      <c r="E8789" t="s">
        <v>331</v>
      </c>
      <c r="F8789" t="s">
        <v>34</v>
      </c>
      <c r="G8789" t="s">
        <v>35</v>
      </c>
      <c r="H8789" t="s">
        <v>3822</v>
      </c>
      <c r="I8789">
        <v>92.182000000000002</v>
      </c>
      <c r="J8789">
        <v>92.557000000000002</v>
      </c>
      <c r="K8789">
        <v>54</v>
      </c>
      <c r="L8789">
        <v>47</v>
      </c>
      <c r="M8789" t="s">
        <v>1938</v>
      </c>
      <c r="N8789" t="s">
        <v>145</v>
      </c>
      <c r="O8789">
        <v>3000000</v>
      </c>
      <c r="P8789">
        <v>0</v>
      </c>
      <c r="Q8789" t="s">
        <v>2124</v>
      </c>
      <c r="R8789">
        <v>3.63</v>
      </c>
      <c r="S8789">
        <v>3.56</v>
      </c>
      <c r="V8789" t="s">
        <v>3823</v>
      </c>
      <c r="W8789" t="s">
        <v>457</v>
      </c>
      <c r="X8789" t="s">
        <v>1847</v>
      </c>
      <c r="Y8789" t="s">
        <v>1109</v>
      </c>
      <c r="AA8789">
        <v>51.7</v>
      </c>
      <c r="AB8789">
        <v>44.71</v>
      </c>
    </row>
    <row r="8790" spans="1:28" x14ac:dyDescent="0.25">
      <c r="A8790" t="s">
        <v>642</v>
      </c>
      <c r="B8790" t="s">
        <v>31</v>
      </c>
      <c r="C8790" t="s">
        <v>4634</v>
      </c>
      <c r="D8790">
        <v>12.25</v>
      </c>
      <c r="E8790" t="s">
        <v>331</v>
      </c>
      <c r="F8790" t="s">
        <v>34</v>
      </c>
      <c r="G8790" t="s">
        <v>35</v>
      </c>
      <c r="H8790" t="s">
        <v>3824</v>
      </c>
      <c r="I8790">
        <v>74.953999999999994</v>
      </c>
      <c r="J8790">
        <v>75.569000000000003</v>
      </c>
      <c r="K8790">
        <v>114</v>
      </c>
      <c r="L8790">
        <v>109</v>
      </c>
      <c r="M8790" t="s">
        <v>1909</v>
      </c>
      <c r="N8790" t="s">
        <v>42</v>
      </c>
      <c r="O8790">
        <v>3000000</v>
      </c>
      <c r="P8790">
        <v>0</v>
      </c>
      <c r="Q8790" t="s">
        <v>2124</v>
      </c>
      <c r="R8790">
        <v>4.78</v>
      </c>
      <c r="S8790">
        <v>4.7300000000000004</v>
      </c>
      <c r="V8790" t="s">
        <v>3825</v>
      </c>
      <c r="W8790" t="s">
        <v>457</v>
      </c>
      <c r="X8790" t="s">
        <v>1847</v>
      </c>
      <c r="Y8790" t="s">
        <v>1109</v>
      </c>
      <c r="AA8790">
        <v>112.1</v>
      </c>
      <c r="AB8790">
        <v>107.05</v>
      </c>
    </row>
    <row r="8791" spans="1:28" x14ac:dyDescent="0.25">
      <c r="A8791" t="s">
        <v>643</v>
      </c>
      <c r="B8791" t="s">
        <v>31</v>
      </c>
      <c r="C8791" t="s">
        <v>4634</v>
      </c>
      <c r="E8791" t="s">
        <v>603</v>
      </c>
      <c r="F8791" t="s">
        <v>34</v>
      </c>
      <c r="G8791" t="s">
        <v>35</v>
      </c>
      <c r="H8791" t="s">
        <v>3287</v>
      </c>
      <c r="K8791">
        <v>63</v>
      </c>
      <c r="L8791">
        <v>56</v>
      </c>
      <c r="M8791" t="s">
        <v>1938</v>
      </c>
      <c r="N8791" t="s">
        <v>145</v>
      </c>
      <c r="O8791">
        <v>0</v>
      </c>
      <c r="P8791">
        <v>0</v>
      </c>
      <c r="Q8791" t="s">
        <v>2124</v>
      </c>
      <c r="V8791" t="s">
        <v>3288</v>
      </c>
      <c r="W8791" t="s">
        <v>457</v>
      </c>
      <c r="X8791" t="s">
        <v>1847</v>
      </c>
      <c r="Y8791" t="s">
        <v>1109</v>
      </c>
      <c r="AA8791">
        <v>60</v>
      </c>
    </row>
    <row r="8792" spans="1:28" x14ac:dyDescent="0.25">
      <c r="A8792" t="s">
        <v>644</v>
      </c>
      <c r="B8792" t="s">
        <v>31</v>
      </c>
      <c r="C8792" t="s">
        <v>4634</v>
      </c>
      <c r="D8792">
        <v>12.59</v>
      </c>
      <c r="E8792" t="s">
        <v>603</v>
      </c>
      <c r="F8792" t="s">
        <v>34</v>
      </c>
      <c r="G8792" t="s">
        <v>35</v>
      </c>
      <c r="H8792" t="s">
        <v>3289</v>
      </c>
      <c r="I8792">
        <v>77.694999999999993</v>
      </c>
      <c r="J8792">
        <v>78.073999999999998</v>
      </c>
      <c r="K8792">
        <v>112</v>
      </c>
      <c r="L8792">
        <v>109</v>
      </c>
      <c r="M8792" t="s">
        <v>1909</v>
      </c>
      <c r="N8792" t="s">
        <v>42</v>
      </c>
      <c r="O8792">
        <v>2000000</v>
      </c>
      <c r="P8792">
        <v>0</v>
      </c>
      <c r="Q8792" t="s">
        <v>2124</v>
      </c>
      <c r="R8792">
        <v>4.76</v>
      </c>
      <c r="S8792">
        <v>4.7300000000000004</v>
      </c>
      <c r="V8792" t="s">
        <v>3290</v>
      </c>
      <c r="W8792" t="s">
        <v>457</v>
      </c>
      <c r="X8792" t="s">
        <v>1847</v>
      </c>
      <c r="Y8792" t="s">
        <v>1109</v>
      </c>
      <c r="AA8792">
        <v>110</v>
      </c>
      <c r="AB8792">
        <v>106.96</v>
      </c>
    </row>
    <row r="8793" spans="1:28" x14ac:dyDescent="0.25">
      <c r="A8793" t="s">
        <v>645</v>
      </c>
      <c r="B8793" t="s">
        <v>31</v>
      </c>
      <c r="C8793" t="s">
        <v>4634</v>
      </c>
      <c r="D8793">
        <v>5.66</v>
      </c>
      <c r="E8793" t="s">
        <v>598</v>
      </c>
      <c r="F8793" t="s">
        <v>34</v>
      </c>
      <c r="G8793" t="s">
        <v>35</v>
      </c>
      <c r="H8793" t="s">
        <v>2373</v>
      </c>
      <c r="I8793">
        <v>94.590999999999994</v>
      </c>
      <c r="J8793">
        <v>94.988</v>
      </c>
      <c r="K8793">
        <v>84</v>
      </c>
      <c r="L8793">
        <v>77</v>
      </c>
      <c r="M8793" t="s">
        <v>1972</v>
      </c>
      <c r="N8793" t="s">
        <v>96</v>
      </c>
      <c r="O8793">
        <v>3000000</v>
      </c>
      <c r="P8793">
        <v>1000000</v>
      </c>
      <c r="Q8793" t="s">
        <v>2124</v>
      </c>
      <c r="R8793">
        <v>3.97</v>
      </c>
      <c r="S8793">
        <v>3.9</v>
      </c>
      <c r="V8793" t="s">
        <v>2374</v>
      </c>
      <c r="W8793" t="s">
        <v>457</v>
      </c>
      <c r="X8793" t="s">
        <v>1847</v>
      </c>
      <c r="Y8793" t="s">
        <v>1109</v>
      </c>
      <c r="AA8793">
        <v>82.3</v>
      </c>
      <c r="AB8793">
        <v>75.31</v>
      </c>
    </row>
    <row r="8794" spans="1:28" x14ac:dyDescent="0.25">
      <c r="A8794" t="s">
        <v>646</v>
      </c>
      <c r="B8794" t="s">
        <v>31</v>
      </c>
      <c r="C8794" t="s">
        <v>4634</v>
      </c>
      <c r="D8794">
        <v>3.61</v>
      </c>
      <c r="E8794" t="s">
        <v>391</v>
      </c>
      <c r="F8794" t="s">
        <v>34</v>
      </c>
      <c r="G8794" t="s">
        <v>35</v>
      </c>
      <c r="H8794" t="s">
        <v>2377</v>
      </c>
      <c r="I8794">
        <v>102.559</v>
      </c>
      <c r="J8794">
        <v>102.812</v>
      </c>
      <c r="K8794">
        <v>85</v>
      </c>
      <c r="L8794">
        <v>78</v>
      </c>
      <c r="M8794" t="s">
        <v>1874</v>
      </c>
      <c r="N8794" t="s">
        <v>111</v>
      </c>
      <c r="O8794">
        <v>3000000</v>
      </c>
      <c r="P8794">
        <v>3000000</v>
      </c>
      <c r="Q8794" t="s">
        <v>2124</v>
      </c>
      <c r="R8794">
        <v>3.71</v>
      </c>
      <c r="S8794">
        <v>3.64</v>
      </c>
      <c r="V8794" t="s">
        <v>2378</v>
      </c>
      <c r="W8794" t="s">
        <v>457</v>
      </c>
      <c r="X8794" t="s">
        <v>1847</v>
      </c>
      <c r="Y8794" t="s">
        <v>1109</v>
      </c>
      <c r="AA8794">
        <v>84.6</v>
      </c>
      <c r="AB8794">
        <v>77.510000000000005</v>
      </c>
    </row>
    <row r="8795" spans="1:28" x14ac:dyDescent="0.25">
      <c r="A8795" t="s">
        <v>647</v>
      </c>
      <c r="B8795" t="s">
        <v>31</v>
      </c>
      <c r="C8795" t="s">
        <v>4634</v>
      </c>
      <c r="D8795">
        <v>14.68</v>
      </c>
      <c r="E8795" t="s">
        <v>391</v>
      </c>
      <c r="F8795" t="s">
        <v>34</v>
      </c>
      <c r="G8795" t="s">
        <v>35</v>
      </c>
      <c r="H8795" t="s">
        <v>2379</v>
      </c>
      <c r="I8795">
        <v>96.918000000000006</v>
      </c>
      <c r="J8795">
        <v>97.953000000000003</v>
      </c>
      <c r="K8795">
        <v>118</v>
      </c>
      <c r="L8795">
        <v>111</v>
      </c>
      <c r="M8795" t="s">
        <v>1909</v>
      </c>
      <c r="N8795" t="s">
        <v>42</v>
      </c>
      <c r="O8795">
        <v>0</v>
      </c>
      <c r="P8795">
        <v>0</v>
      </c>
      <c r="Q8795" t="s">
        <v>2124</v>
      </c>
      <c r="R8795">
        <v>4.82</v>
      </c>
      <c r="S8795">
        <v>4.75</v>
      </c>
      <c r="V8795" t="s">
        <v>2380</v>
      </c>
      <c r="W8795" t="s">
        <v>457</v>
      </c>
      <c r="X8795" t="s">
        <v>1847</v>
      </c>
      <c r="Y8795" t="s">
        <v>1109</v>
      </c>
      <c r="AA8795">
        <v>116.2</v>
      </c>
      <c r="AB8795">
        <v>109.23</v>
      </c>
    </row>
    <row r="8796" spans="1:28" x14ac:dyDescent="0.25">
      <c r="A8796" t="s">
        <v>648</v>
      </c>
      <c r="B8796" t="s">
        <v>31</v>
      </c>
      <c r="C8796" t="s">
        <v>4634</v>
      </c>
      <c r="D8796">
        <v>14.43</v>
      </c>
      <c r="E8796" t="s">
        <v>591</v>
      </c>
      <c r="F8796" t="s">
        <v>34</v>
      </c>
      <c r="G8796" t="s">
        <v>35</v>
      </c>
      <c r="H8796" t="s">
        <v>3291</v>
      </c>
      <c r="I8796">
        <v>97.465999999999994</v>
      </c>
      <c r="J8796">
        <v>98.483999999999995</v>
      </c>
      <c r="K8796">
        <v>138</v>
      </c>
      <c r="L8796">
        <v>131</v>
      </c>
      <c r="M8796" t="s">
        <v>1909</v>
      </c>
      <c r="N8796" t="s">
        <v>42</v>
      </c>
      <c r="O8796">
        <v>1000000</v>
      </c>
      <c r="P8796">
        <v>0</v>
      </c>
      <c r="Q8796" t="s">
        <v>2124</v>
      </c>
      <c r="R8796">
        <v>5.0199999999999996</v>
      </c>
      <c r="S8796">
        <v>4.95</v>
      </c>
      <c r="V8796" t="s">
        <v>3292</v>
      </c>
      <c r="W8796" t="s">
        <v>457</v>
      </c>
      <c r="X8796" t="s">
        <v>1847</v>
      </c>
      <c r="Y8796" t="s">
        <v>1109</v>
      </c>
      <c r="AA8796">
        <v>136.19999999999999</v>
      </c>
      <c r="AB8796">
        <v>129.24</v>
      </c>
    </row>
    <row r="8797" spans="1:28" x14ac:dyDescent="0.25">
      <c r="A8797" t="s">
        <v>870</v>
      </c>
      <c r="B8797" t="s">
        <v>31</v>
      </c>
      <c r="C8797" t="s">
        <v>4634</v>
      </c>
      <c r="D8797">
        <v>14.37</v>
      </c>
      <c r="E8797" t="s">
        <v>846</v>
      </c>
      <c r="F8797" t="s">
        <v>34</v>
      </c>
      <c r="G8797" t="s">
        <v>35</v>
      </c>
      <c r="H8797" t="s">
        <v>2381</v>
      </c>
      <c r="I8797">
        <v>100.65900000000001</v>
      </c>
      <c r="J8797">
        <v>102.11199999999999</v>
      </c>
      <c r="K8797">
        <v>159</v>
      </c>
      <c r="L8797">
        <v>149</v>
      </c>
      <c r="M8797" t="s">
        <v>1909</v>
      </c>
      <c r="N8797" t="s">
        <v>42</v>
      </c>
      <c r="O8797">
        <v>0</v>
      </c>
      <c r="P8797">
        <v>0</v>
      </c>
      <c r="Q8797" t="s">
        <v>2124</v>
      </c>
      <c r="R8797">
        <v>5.23</v>
      </c>
      <c r="S8797">
        <v>5.13</v>
      </c>
      <c r="V8797" t="s">
        <v>2382</v>
      </c>
      <c r="W8797" t="s">
        <v>457</v>
      </c>
      <c r="X8797" t="s">
        <v>1847</v>
      </c>
      <c r="Y8797" t="s">
        <v>1109</v>
      </c>
      <c r="AA8797">
        <v>157</v>
      </c>
      <c r="AB8797">
        <v>147</v>
      </c>
    </row>
    <row r="8798" spans="1:28" x14ac:dyDescent="0.25">
      <c r="A8798" t="s">
        <v>650</v>
      </c>
      <c r="B8798" t="s">
        <v>31</v>
      </c>
      <c r="C8798" t="s">
        <v>4634</v>
      </c>
      <c r="D8798">
        <v>6.07</v>
      </c>
      <c r="E8798" t="s">
        <v>398</v>
      </c>
      <c r="F8798" t="s">
        <v>34</v>
      </c>
      <c r="G8798" t="s">
        <v>35</v>
      </c>
      <c r="H8798" t="s">
        <v>3826</v>
      </c>
      <c r="I8798">
        <v>100.964</v>
      </c>
      <c r="J8798">
        <v>101.39</v>
      </c>
      <c r="K8798">
        <v>82</v>
      </c>
      <c r="L8798">
        <v>75</v>
      </c>
      <c r="M8798" t="s">
        <v>1869</v>
      </c>
      <c r="N8798" t="s">
        <v>55</v>
      </c>
      <c r="O8798">
        <v>2000000</v>
      </c>
      <c r="P8798">
        <v>0</v>
      </c>
      <c r="Q8798" t="s">
        <v>2124</v>
      </c>
      <c r="R8798">
        <v>3.99</v>
      </c>
      <c r="S8798">
        <v>3.92</v>
      </c>
      <c r="V8798" t="s">
        <v>3827</v>
      </c>
      <c r="W8798" t="s">
        <v>457</v>
      </c>
      <c r="X8798" t="s">
        <v>1847</v>
      </c>
      <c r="Y8798" t="s">
        <v>1109</v>
      </c>
      <c r="AA8798">
        <v>82.4</v>
      </c>
      <c r="AB8798">
        <v>75.36</v>
      </c>
    </row>
    <row r="8799" spans="1:28" x14ac:dyDescent="0.25">
      <c r="A8799" t="s">
        <v>651</v>
      </c>
      <c r="B8799" t="s">
        <v>31</v>
      </c>
      <c r="C8799" t="s">
        <v>4634</v>
      </c>
      <c r="D8799">
        <v>14.41</v>
      </c>
      <c r="E8799" t="s">
        <v>398</v>
      </c>
      <c r="F8799" t="s">
        <v>34</v>
      </c>
      <c r="G8799" t="s">
        <v>35</v>
      </c>
      <c r="H8799" t="s">
        <v>3828</v>
      </c>
      <c r="I8799">
        <v>94.858000000000004</v>
      </c>
      <c r="J8799">
        <v>95.582999999999998</v>
      </c>
      <c r="K8799">
        <v>125</v>
      </c>
      <c r="L8799">
        <v>120</v>
      </c>
      <c r="M8799" t="s">
        <v>1909</v>
      </c>
      <c r="N8799" t="s">
        <v>42</v>
      </c>
      <c r="O8799">
        <v>3000000</v>
      </c>
      <c r="P8799">
        <v>0</v>
      </c>
      <c r="Q8799" t="s">
        <v>2124</v>
      </c>
      <c r="R8799">
        <v>4.8899999999999997</v>
      </c>
      <c r="S8799">
        <v>4.84</v>
      </c>
      <c r="V8799" t="s">
        <v>3829</v>
      </c>
      <c r="W8799" t="s">
        <v>457</v>
      </c>
      <c r="X8799" t="s">
        <v>1847</v>
      </c>
      <c r="Y8799" t="s">
        <v>1109</v>
      </c>
      <c r="AA8799">
        <v>123.4</v>
      </c>
      <c r="AB8799">
        <v>118.4</v>
      </c>
    </row>
    <row r="8800" spans="1:28" x14ac:dyDescent="0.25">
      <c r="A8800" t="s">
        <v>652</v>
      </c>
      <c r="B8800" t="s">
        <v>31</v>
      </c>
      <c r="C8800" t="s">
        <v>4634</v>
      </c>
      <c r="D8800">
        <v>14.99</v>
      </c>
      <c r="E8800" t="s">
        <v>605</v>
      </c>
      <c r="F8800" t="s">
        <v>34</v>
      </c>
      <c r="G8800" t="s">
        <v>35</v>
      </c>
      <c r="H8800" t="s">
        <v>2383</v>
      </c>
      <c r="I8800">
        <v>98.81</v>
      </c>
      <c r="J8800">
        <v>99.563000000000002</v>
      </c>
      <c r="K8800">
        <v>116</v>
      </c>
      <c r="L8800">
        <v>111</v>
      </c>
      <c r="M8800" t="s">
        <v>1909</v>
      </c>
      <c r="N8800" t="s">
        <v>42</v>
      </c>
      <c r="O8800">
        <v>3000000</v>
      </c>
      <c r="P8800">
        <v>3000000</v>
      </c>
      <c r="Q8800" t="s">
        <v>2124</v>
      </c>
      <c r="R8800">
        <v>4.8</v>
      </c>
      <c r="S8800">
        <v>4.75</v>
      </c>
      <c r="V8800" t="s">
        <v>2384</v>
      </c>
      <c r="W8800" t="s">
        <v>457</v>
      </c>
      <c r="X8800" t="s">
        <v>1847</v>
      </c>
      <c r="Y8800" t="s">
        <v>1109</v>
      </c>
      <c r="AA8800">
        <v>114.4</v>
      </c>
      <c r="AB8800">
        <v>109.44</v>
      </c>
    </row>
    <row r="8801" spans="1:28" x14ac:dyDescent="0.25">
      <c r="A8801" t="s">
        <v>653</v>
      </c>
      <c r="B8801" t="s">
        <v>31</v>
      </c>
      <c r="C8801" t="s">
        <v>4634</v>
      </c>
      <c r="D8801">
        <v>6.25</v>
      </c>
      <c r="E8801" t="s">
        <v>598</v>
      </c>
      <c r="F8801" t="s">
        <v>34</v>
      </c>
      <c r="G8801" t="s">
        <v>35</v>
      </c>
      <c r="H8801" t="s">
        <v>2385</v>
      </c>
      <c r="I8801">
        <v>103.91</v>
      </c>
      <c r="J8801">
        <v>104.349</v>
      </c>
      <c r="K8801">
        <v>86</v>
      </c>
      <c r="L8801">
        <v>79</v>
      </c>
      <c r="M8801" t="s">
        <v>1869</v>
      </c>
      <c r="N8801" t="s">
        <v>55</v>
      </c>
      <c r="O8801">
        <v>3000000</v>
      </c>
      <c r="P8801">
        <v>0</v>
      </c>
      <c r="Q8801" t="s">
        <v>2124</v>
      </c>
      <c r="R8801">
        <v>4.03</v>
      </c>
      <c r="S8801">
        <v>3.96</v>
      </c>
      <c r="V8801" t="s">
        <v>2386</v>
      </c>
      <c r="W8801" t="s">
        <v>457</v>
      </c>
      <c r="X8801" t="s">
        <v>1847</v>
      </c>
      <c r="Y8801" t="s">
        <v>1109</v>
      </c>
      <c r="AA8801">
        <v>85.5</v>
      </c>
      <c r="AB8801">
        <v>78.459999999999994</v>
      </c>
    </row>
    <row r="8802" spans="1:28" x14ac:dyDescent="0.25">
      <c r="A8802" t="s">
        <v>654</v>
      </c>
      <c r="B8802" t="s">
        <v>31</v>
      </c>
      <c r="C8802" t="s">
        <v>4634</v>
      </c>
      <c r="D8802">
        <v>15.34</v>
      </c>
      <c r="E8802" t="s">
        <v>603</v>
      </c>
      <c r="F8802" t="s">
        <v>34</v>
      </c>
      <c r="G8802" t="s">
        <v>35</v>
      </c>
      <c r="H8802" t="s">
        <v>3293</v>
      </c>
      <c r="I8802">
        <v>102.655</v>
      </c>
      <c r="J8802">
        <v>103.73699999999999</v>
      </c>
      <c r="K8802">
        <v>113</v>
      </c>
      <c r="L8802">
        <v>106</v>
      </c>
      <c r="M8802" t="s">
        <v>1909</v>
      </c>
      <c r="N8802" t="s">
        <v>42</v>
      </c>
      <c r="O8802">
        <v>2000000</v>
      </c>
      <c r="P8802">
        <v>0</v>
      </c>
      <c r="Q8802" t="s">
        <v>2124</v>
      </c>
      <c r="R8802">
        <v>4.7699999999999996</v>
      </c>
      <c r="S8802">
        <v>4.7</v>
      </c>
      <c r="V8802" t="s">
        <v>3294</v>
      </c>
      <c r="W8802" t="s">
        <v>457</v>
      </c>
      <c r="X8802" t="s">
        <v>1847</v>
      </c>
      <c r="Y8802" t="s">
        <v>1109</v>
      </c>
      <c r="AA8802">
        <v>111.1</v>
      </c>
      <c r="AB8802">
        <v>104.12</v>
      </c>
    </row>
    <row r="8803" spans="1:28" x14ac:dyDescent="0.25">
      <c r="A8803" t="s">
        <v>655</v>
      </c>
      <c r="B8803" t="s">
        <v>31</v>
      </c>
      <c r="C8803" t="s">
        <v>4634</v>
      </c>
      <c r="D8803">
        <v>10.96</v>
      </c>
      <c r="E8803" t="s">
        <v>586</v>
      </c>
      <c r="F8803" t="s">
        <v>34</v>
      </c>
      <c r="G8803" t="s">
        <v>35</v>
      </c>
      <c r="H8803" t="s">
        <v>2387</v>
      </c>
      <c r="I8803">
        <v>106.291</v>
      </c>
      <c r="J8803">
        <v>107.06100000000001</v>
      </c>
      <c r="K8803">
        <v>114</v>
      </c>
      <c r="L8803">
        <v>107</v>
      </c>
      <c r="M8803" t="s">
        <v>1909</v>
      </c>
      <c r="N8803" t="s">
        <v>42</v>
      </c>
      <c r="O8803">
        <v>0</v>
      </c>
      <c r="P8803">
        <v>0</v>
      </c>
      <c r="Q8803" t="s">
        <v>2124</v>
      </c>
      <c r="R8803">
        <v>4.78</v>
      </c>
      <c r="S8803">
        <v>4.71</v>
      </c>
      <c r="V8803" t="s">
        <v>2388</v>
      </c>
      <c r="W8803" t="s">
        <v>457</v>
      </c>
      <c r="X8803" t="s">
        <v>1847</v>
      </c>
      <c r="Y8803" t="s">
        <v>1109</v>
      </c>
      <c r="AA8803">
        <v>129.69999999999999</v>
      </c>
      <c r="AB8803">
        <v>122.8</v>
      </c>
    </row>
    <row r="8804" spans="1:28" x14ac:dyDescent="0.25">
      <c r="A8804" t="s">
        <v>656</v>
      </c>
      <c r="B8804" t="s">
        <v>31</v>
      </c>
      <c r="C8804" t="s">
        <v>4634</v>
      </c>
      <c r="D8804">
        <v>11.15</v>
      </c>
      <c r="E8804" t="s">
        <v>603</v>
      </c>
      <c r="F8804" t="s">
        <v>34</v>
      </c>
      <c r="G8804" t="s">
        <v>35</v>
      </c>
      <c r="H8804" t="s">
        <v>3295</v>
      </c>
      <c r="I8804">
        <v>108.029</v>
      </c>
      <c r="J8804">
        <v>108.813</v>
      </c>
      <c r="K8804">
        <v>114</v>
      </c>
      <c r="L8804">
        <v>107</v>
      </c>
      <c r="M8804" t="s">
        <v>1909</v>
      </c>
      <c r="N8804" t="s">
        <v>42</v>
      </c>
      <c r="O8804">
        <v>0</v>
      </c>
      <c r="P8804">
        <v>0</v>
      </c>
      <c r="Q8804" t="s">
        <v>2124</v>
      </c>
      <c r="R8804">
        <v>4.78</v>
      </c>
      <c r="S8804">
        <v>4.71</v>
      </c>
      <c r="V8804" t="s">
        <v>3296</v>
      </c>
      <c r="W8804" t="s">
        <v>457</v>
      </c>
      <c r="X8804" t="s">
        <v>1847</v>
      </c>
      <c r="Y8804" t="s">
        <v>1109</v>
      </c>
      <c r="AA8804">
        <v>129.4</v>
      </c>
      <c r="AB8804">
        <v>122.46</v>
      </c>
    </row>
    <row r="8805" spans="1:28" x14ac:dyDescent="0.25">
      <c r="A8805" t="s">
        <v>657</v>
      </c>
      <c r="B8805" t="s">
        <v>31</v>
      </c>
      <c r="C8805" t="s">
        <v>4634</v>
      </c>
      <c r="D8805">
        <v>10.71</v>
      </c>
      <c r="E8805" t="s">
        <v>618</v>
      </c>
      <c r="F8805" t="s">
        <v>34</v>
      </c>
      <c r="G8805" t="s">
        <v>35</v>
      </c>
      <c r="H8805" t="s">
        <v>2389</v>
      </c>
      <c r="I8805">
        <v>104.846</v>
      </c>
      <c r="J8805">
        <v>105.599</v>
      </c>
      <c r="K8805">
        <v>150</v>
      </c>
      <c r="L8805">
        <v>143</v>
      </c>
      <c r="M8805" t="s">
        <v>1909</v>
      </c>
      <c r="N8805" t="s">
        <v>42</v>
      </c>
      <c r="O8805">
        <v>0</v>
      </c>
      <c r="P8805">
        <v>0</v>
      </c>
      <c r="Q8805" t="s">
        <v>2124</v>
      </c>
      <c r="R8805">
        <v>5.14</v>
      </c>
      <c r="S8805">
        <v>5.07</v>
      </c>
      <c r="V8805" t="s">
        <v>2390</v>
      </c>
      <c r="W8805" t="s">
        <v>457</v>
      </c>
      <c r="X8805" t="s">
        <v>1847</v>
      </c>
      <c r="Y8805" t="s">
        <v>1109</v>
      </c>
      <c r="AA8805">
        <v>165.3</v>
      </c>
      <c r="AB8805">
        <v>158.31</v>
      </c>
    </row>
    <row r="8806" spans="1:28" x14ac:dyDescent="0.25">
      <c r="A8806" t="s">
        <v>658</v>
      </c>
      <c r="B8806" t="s">
        <v>31</v>
      </c>
      <c r="C8806" t="s">
        <v>4634</v>
      </c>
      <c r="D8806">
        <v>10.82</v>
      </c>
      <c r="E8806" t="s">
        <v>398</v>
      </c>
      <c r="F8806" t="s">
        <v>34</v>
      </c>
      <c r="G8806" t="s">
        <v>35</v>
      </c>
      <c r="H8806" t="s">
        <v>3830</v>
      </c>
      <c r="I8806">
        <v>103.14100000000001</v>
      </c>
      <c r="J8806">
        <v>103.684</v>
      </c>
      <c r="K8806">
        <v>126</v>
      </c>
      <c r="L8806">
        <v>121</v>
      </c>
      <c r="M8806" t="s">
        <v>1909</v>
      </c>
      <c r="N8806" t="s">
        <v>42</v>
      </c>
      <c r="O8806">
        <v>0</v>
      </c>
      <c r="P8806">
        <v>0</v>
      </c>
      <c r="Q8806" t="s">
        <v>2124</v>
      </c>
      <c r="R8806">
        <v>4.9000000000000004</v>
      </c>
      <c r="S8806">
        <v>4.8499999999999996</v>
      </c>
      <c r="V8806" t="s">
        <v>3831</v>
      </c>
      <c r="W8806" t="s">
        <v>457</v>
      </c>
      <c r="X8806" t="s">
        <v>1847</v>
      </c>
      <c r="Y8806" t="s">
        <v>1109</v>
      </c>
      <c r="AA8806">
        <v>141</v>
      </c>
      <c r="AB8806">
        <v>136.08000000000001</v>
      </c>
    </row>
    <row r="8807" spans="1:28" x14ac:dyDescent="0.25">
      <c r="A8807" t="s">
        <v>659</v>
      </c>
      <c r="B8807" t="s">
        <v>31</v>
      </c>
      <c r="C8807" t="s">
        <v>4634</v>
      </c>
      <c r="D8807">
        <v>14.53</v>
      </c>
      <c r="E8807" t="s">
        <v>391</v>
      </c>
      <c r="F8807" t="s">
        <v>34</v>
      </c>
      <c r="G8807" t="s">
        <v>35</v>
      </c>
      <c r="H8807" t="s">
        <v>2391</v>
      </c>
      <c r="I8807">
        <v>99.656999999999996</v>
      </c>
      <c r="J8807">
        <v>100.681</v>
      </c>
      <c r="K8807">
        <v>118</v>
      </c>
      <c r="L8807">
        <v>111</v>
      </c>
      <c r="M8807" t="s">
        <v>1909</v>
      </c>
      <c r="N8807" t="s">
        <v>42</v>
      </c>
      <c r="O8807">
        <v>0</v>
      </c>
      <c r="P8807">
        <v>0</v>
      </c>
      <c r="Q8807" t="s">
        <v>2124</v>
      </c>
      <c r="R8807">
        <v>4.82</v>
      </c>
      <c r="S8807">
        <v>4.75</v>
      </c>
      <c r="V8807" t="s">
        <v>2392</v>
      </c>
      <c r="W8807" t="s">
        <v>457</v>
      </c>
      <c r="X8807" t="s">
        <v>1847</v>
      </c>
      <c r="Y8807" t="s">
        <v>1109</v>
      </c>
      <c r="AA8807">
        <v>117</v>
      </c>
      <c r="AB8807">
        <v>110</v>
      </c>
    </row>
    <row r="8808" spans="1:28" x14ac:dyDescent="0.25">
      <c r="A8808" t="s">
        <v>660</v>
      </c>
      <c r="B8808" t="s">
        <v>31</v>
      </c>
      <c r="C8808" t="s">
        <v>4634</v>
      </c>
      <c r="D8808">
        <v>10.91</v>
      </c>
      <c r="E8808" t="s">
        <v>586</v>
      </c>
      <c r="F8808" t="s">
        <v>34</v>
      </c>
      <c r="G8808" t="s">
        <v>35</v>
      </c>
      <c r="H8808" t="s">
        <v>2393</v>
      </c>
      <c r="I8808">
        <v>100.96</v>
      </c>
      <c r="J8808">
        <v>101.508</v>
      </c>
      <c r="K8808">
        <v>114</v>
      </c>
      <c r="L8808">
        <v>109</v>
      </c>
      <c r="M8808" t="s">
        <v>1909</v>
      </c>
      <c r="N8808" t="s">
        <v>42</v>
      </c>
      <c r="O8808">
        <v>0</v>
      </c>
      <c r="P8808">
        <v>0</v>
      </c>
      <c r="Q8808" t="s">
        <v>2124</v>
      </c>
      <c r="R8808">
        <v>4.78</v>
      </c>
      <c r="S8808">
        <v>4.7300000000000004</v>
      </c>
      <c r="V8808" t="s">
        <v>2394</v>
      </c>
      <c r="W8808" t="s">
        <v>457</v>
      </c>
      <c r="X8808" t="s">
        <v>1847</v>
      </c>
      <c r="Y8808" t="s">
        <v>1109</v>
      </c>
      <c r="AA8808">
        <v>128.30000000000001</v>
      </c>
      <c r="AB8808">
        <v>123.4</v>
      </c>
    </row>
    <row r="8809" spans="1:28" x14ac:dyDescent="0.25">
      <c r="A8809" t="s">
        <v>661</v>
      </c>
      <c r="B8809" t="s">
        <v>31</v>
      </c>
      <c r="C8809" t="s">
        <v>4634</v>
      </c>
      <c r="D8809">
        <v>14.82</v>
      </c>
      <c r="E8809" t="s">
        <v>591</v>
      </c>
      <c r="F8809" t="s">
        <v>34</v>
      </c>
      <c r="G8809" t="s">
        <v>35</v>
      </c>
      <c r="H8809" t="s">
        <v>3297</v>
      </c>
      <c r="I8809">
        <v>102.098</v>
      </c>
      <c r="J8809">
        <v>102.843</v>
      </c>
      <c r="K8809">
        <v>116</v>
      </c>
      <c r="L8809">
        <v>111</v>
      </c>
      <c r="M8809" t="s">
        <v>1909</v>
      </c>
      <c r="N8809" t="s">
        <v>42</v>
      </c>
      <c r="O8809">
        <v>3000000</v>
      </c>
      <c r="P8809">
        <v>0</v>
      </c>
      <c r="Q8809" t="s">
        <v>2124</v>
      </c>
      <c r="R8809">
        <v>4.8</v>
      </c>
      <c r="S8809">
        <v>4.75</v>
      </c>
      <c r="V8809" t="s">
        <v>3298</v>
      </c>
      <c r="W8809" t="s">
        <v>457</v>
      </c>
      <c r="X8809" t="s">
        <v>1847</v>
      </c>
      <c r="Y8809" t="s">
        <v>1109</v>
      </c>
      <c r="AA8809">
        <v>114.9</v>
      </c>
      <c r="AB8809">
        <v>109.94</v>
      </c>
    </row>
    <row r="8810" spans="1:28" x14ac:dyDescent="0.25">
      <c r="A8810" t="s">
        <v>662</v>
      </c>
      <c r="B8810" t="s">
        <v>31</v>
      </c>
      <c r="C8810" t="s">
        <v>4634</v>
      </c>
      <c r="D8810">
        <v>14.56</v>
      </c>
      <c r="E8810" t="s">
        <v>398</v>
      </c>
      <c r="F8810" t="s">
        <v>34</v>
      </c>
      <c r="G8810" t="s">
        <v>35</v>
      </c>
      <c r="H8810" t="s">
        <v>3832</v>
      </c>
      <c r="I8810">
        <v>100.82</v>
      </c>
      <c r="J8810">
        <v>101.55200000000001</v>
      </c>
      <c r="K8810">
        <v>125</v>
      </c>
      <c r="L8810">
        <v>120</v>
      </c>
      <c r="M8810" t="s">
        <v>1909</v>
      </c>
      <c r="N8810" t="s">
        <v>42</v>
      </c>
      <c r="O8810">
        <v>3000000</v>
      </c>
      <c r="P8810">
        <v>0</v>
      </c>
      <c r="Q8810" t="s">
        <v>2124</v>
      </c>
      <c r="R8810">
        <v>4.8899999999999997</v>
      </c>
      <c r="S8810">
        <v>4.84</v>
      </c>
      <c r="V8810" t="s">
        <v>3833</v>
      </c>
      <c r="W8810" t="s">
        <v>457</v>
      </c>
      <c r="X8810" t="s">
        <v>1847</v>
      </c>
      <c r="Y8810" t="s">
        <v>1109</v>
      </c>
      <c r="AA8810">
        <v>123.9</v>
      </c>
      <c r="AB8810">
        <v>118.93</v>
      </c>
    </row>
    <row r="8811" spans="1:28" x14ac:dyDescent="0.25">
      <c r="A8811" t="s">
        <v>663</v>
      </c>
      <c r="B8811" t="s">
        <v>31</v>
      </c>
      <c r="C8811" t="s">
        <v>4634</v>
      </c>
      <c r="D8811">
        <v>11.46</v>
      </c>
      <c r="E8811" t="s">
        <v>596</v>
      </c>
      <c r="F8811" t="s">
        <v>34</v>
      </c>
      <c r="G8811" t="s">
        <v>35</v>
      </c>
      <c r="H8811" t="s">
        <v>2395</v>
      </c>
      <c r="I8811">
        <v>105.67700000000001</v>
      </c>
      <c r="J8811">
        <v>106.252</v>
      </c>
      <c r="K8811">
        <v>114</v>
      </c>
      <c r="L8811">
        <v>109</v>
      </c>
      <c r="M8811" t="s">
        <v>1909</v>
      </c>
      <c r="N8811" t="s">
        <v>42</v>
      </c>
      <c r="O8811">
        <v>0</v>
      </c>
      <c r="P8811">
        <v>0</v>
      </c>
      <c r="Q8811" t="s">
        <v>2124</v>
      </c>
      <c r="R8811">
        <v>4.78</v>
      </c>
      <c r="S8811">
        <v>4.7300000000000004</v>
      </c>
      <c r="V8811" t="s">
        <v>2396</v>
      </c>
      <c r="W8811" t="s">
        <v>457</v>
      </c>
      <c r="X8811" t="s">
        <v>1847</v>
      </c>
      <c r="Y8811" t="s">
        <v>1109</v>
      </c>
      <c r="AA8811">
        <v>127.4</v>
      </c>
      <c r="AB8811">
        <v>122.42</v>
      </c>
    </row>
    <row r="8812" spans="1:28" x14ac:dyDescent="0.25">
      <c r="A8812" t="s">
        <v>665</v>
      </c>
      <c r="B8812" t="s">
        <v>31</v>
      </c>
      <c r="C8812" t="s">
        <v>4634</v>
      </c>
      <c r="D8812">
        <v>11.03</v>
      </c>
      <c r="E8812" t="s">
        <v>398</v>
      </c>
      <c r="F8812" t="s">
        <v>34</v>
      </c>
      <c r="G8812" t="s">
        <v>35</v>
      </c>
      <c r="H8812" t="s">
        <v>3834</v>
      </c>
      <c r="I8812">
        <v>99.85</v>
      </c>
      <c r="J8812">
        <v>100.39400000000001</v>
      </c>
      <c r="K8812">
        <v>125</v>
      </c>
      <c r="L8812">
        <v>120</v>
      </c>
      <c r="M8812" t="s">
        <v>1909</v>
      </c>
      <c r="N8812" t="s">
        <v>42</v>
      </c>
      <c r="O8812">
        <v>0</v>
      </c>
      <c r="P8812">
        <v>0</v>
      </c>
      <c r="Q8812" t="s">
        <v>2124</v>
      </c>
      <c r="R8812">
        <v>4.8899999999999997</v>
      </c>
      <c r="S8812">
        <v>4.84</v>
      </c>
      <c r="V8812" t="s">
        <v>3835</v>
      </c>
      <c r="W8812" t="s">
        <v>457</v>
      </c>
      <c r="X8812" t="s">
        <v>1847</v>
      </c>
      <c r="Y8812" t="s">
        <v>1109</v>
      </c>
      <c r="AA8812">
        <v>138.1</v>
      </c>
      <c r="AB8812">
        <v>134.18</v>
      </c>
    </row>
    <row r="8813" spans="1:28" x14ac:dyDescent="0.25">
      <c r="A8813" t="s">
        <v>666</v>
      </c>
      <c r="B8813" t="s">
        <v>31</v>
      </c>
      <c r="C8813" t="s">
        <v>4634</v>
      </c>
      <c r="D8813">
        <v>10.93</v>
      </c>
      <c r="E8813" t="s">
        <v>331</v>
      </c>
      <c r="F8813" t="s">
        <v>34</v>
      </c>
      <c r="G8813" t="s">
        <v>35</v>
      </c>
      <c r="H8813" t="s">
        <v>3836</v>
      </c>
      <c r="I8813">
        <v>95.570999999999998</v>
      </c>
      <c r="J8813">
        <v>96.34</v>
      </c>
      <c r="K8813">
        <v>114</v>
      </c>
      <c r="L8813">
        <v>107</v>
      </c>
      <c r="M8813" t="s">
        <v>1909</v>
      </c>
      <c r="N8813" t="s">
        <v>42</v>
      </c>
      <c r="O8813">
        <v>0</v>
      </c>
      <c r="P8813">
        <v>0</v>
      </c>
      <c r="Q8813" t="s">
        <v>2124</v>
      </c>
      <c r="R8813">
        <v>4.78</v>
      </c>
      <c r="S8813">
        <v>4.71</v>
      </c>
      <c r="V8813" t="s">
        <v>3837</v>
      </c>
      <c r="W8813" t="s">
        <v>457</v>
      </c>
      <c r="X8813" t="s">
        <v>1847</v>
      </c>
      <c r="Y8813" t="s">
        <v>1109</v>
      </c>
      <c r="AA8813">
        <v>126.7</v>
      </c>
      <c r="AB8813">
        <v>119.8</v>
      </c>
    </row>
    <row r="8814" spans="1:28" x14ac:dyDescent="0.25">
      <c r="A8814" t="s">
        <v>668</v>
      </c>
      <c r="B8814" t="s">
        <v>31</v>
      </c>
      <c r="C8814" t="s">
        <v>4634</v>
      </c>
      <c r="D8814">
        <v>11.07</v>
      </c>
      <c r="E8814" t="s">
        <v>591</v>
      </c>
      <c r="F8814" t="s">
        <v>34</v>
      </c>
      <c r="G8814" t="s">
        <v>35</v>
      </c>
      <c r="H8814" t="s">
        <v>3299</v>
      </c>
      <c r="I8814">
        <v>97.174000000000007</v>
      </c>
      <c r="J8814">
        <v>97.73</v>
      </c>
      <c r="K8814">
        <v>115</v>
      </c>
      <c r="L8814">
        <v>110</v>
      </c>
      <c r="M8814" t="s">
        <v>1909</v>
      </c>
      <c r="N8814" t="s">
        <v>42</v>
      </c>
      <c r="O8814">
        <v>1000000</v>
      </c>
      <c r="P8814">
        <v>0</v>
      </c>
      <c r="Q8814" t="s">
        <v>2124</v>
      </c>
      <c r="R8814">
        <v>4.79</v>
      </c>
      <c r="S8814">
        <v>4.74</v>
      </c>
      <c r="V8814" t="s">
        <v>3300</v>
      </c>
      <c r="W8814" t="s">
        <v>457</v>
      </c>
      <c r="X8814" t="s">
        <v>1847</v>
      </c>
      <c r="Y8814" t="s">
        <v>1109</v>
      </c>
      <c r="AA8814">
        <v>127.6</v>
      </c>
      <c r="AB8814">
        <v>122.69</v>
      </c>
    </row>
    <row r="8815" spans="1:28" x14ac:dyDescent="0.25">
      <c r="A8815" t="s">
        <v>871</v>
      </c>
      <c r="B8815" t="s">
        <v>31</v>
      </c>
      <c r="C8815" t="s">
        <v>4634</v>
      </c>
      <c r="D8815">
        <v>16.39</v>
      </c>
      <c r="E8815" t="s">
        <v>591</v>
      </c>
      <c r="F8815" t="s">
        <v>34</v>
      </c>
      <c r="G8815" t="s">
        <v>35</v>
      </c>
      <c r="H8815" t="s">
        <v>3301</v>
      </c>
      <c r="I8815">
        <v>95.403999999999996</v>
      </c>
      <c r="J8815">
        <v>96.561999999999998</v>
      </c>
      <c r="K8815">
        <v>122</v>
      </c>
      <c r="L8815">
        <v>115</v>
      </c>
      <c r="M8815" t="s">
        <v>1909</v>
      </c>
      <c r="N8815" t="s">
        <v>42</v>
      </c>
      <c r="O8815">
        <v>0</v>
      </c>
      <c r="P8815">
        <v>0</v>
      </c>
      <c r="Q8815" t="s">
        <v>2124</v>
      </c>
      <c r="R8815">
        <v>4.8600000000000003</v>
      </c>
      <c r="S8815">
        <v>4.79</v>
      </c>
      <c r="V8815" t="s">
        <v>3302</v>
      </c>
      <c r="W8815" t="s">
        <v>457</v>
      </c>
      <c r="X8815" t="s">
        <v>1847</v>
      </c>
      <c r="Y8815" t="s">
        <v>1109</v>
      </c>
      <c r="AA8815">
        <v>125.6</v>
      </c>
      <c r="AB8815">
        <v>118.69</v>
      </c>
    </row>
    <row r="8816" spans="1:28" x14ac:dyDescent="0.25">
      <c r="A8816" t="s">
        <v>669</v>
      </c>
      <c r="B8816" t="s">
        <v>31</v>
      </c>
      <c r="C8816" t="s">
        <v>4634</v>
      </c>
      <c r="D8816">
        <v>11.04</v>
      </c>
      <c r="E8816" t="s">
        <v>586</v>
      </c>
      <c r="F8816" t="s">
        <v>34</v>
      </c>
      <c r="G8816" t="s">
        <v>35</v>
      </c>
      <c r="H8816" t="s">
        <v>2401</v>
      </c>
      <c r="I8816">
        <v>96.367000000000004</v>
      </c>
      <c r="J8816">
        <v>96.921000000000006</v>
      </c>
      <c r="K8816">
        <v>114</v>
      </c>
      <c r="L8816">
        <v>109</v>
      </c>
      <c r="M8816" t="s">
        <v>1909</v>
      </c>
      <c r="N8816" t="s">
        <v>42</v>
      </c>
      <c r="O8816">
        <v>0</v>
      </c>
      <c r="P8816">
        <v>0</v>
      </c>
      <c r="Q8816" t="s">
        <v>2124</v>
      </c>
      <c r="R8816">
        <v>4.78</v>
      </c>
      <c r="S8816">
        <v>4.7300000000000004</v>
      </c>
      <c r="V8816" t="s">
        <v>2402</v>
      </c>
      <c r="W8816" t="s">
        <v>457</v>
      </c>
      <c r="X8816" t="s">
        <v>1847</v>
      </c>
      <c r="Y8816" t="s">
        <v>1109</v>
      </c>
      <c r="AA8816">
        <v>126.6</v>
      </c>
      <c r="AB8816">
        <v>121.64</v>
      </c>
    </row>
    <row r="8817" spans="1:28" x14ac:dyDescent="0.25">
      <c r="A8817" t="s">
        <v>670</v>
      </c>
      <c r="B8817" t="s">
        <v>31</v>
      </c>
      <c r="C8817" t="s">
        <v>4634</v>
      </c>
      <c r="D8817">
        <v>13.72</v>
      </c>
      <c r="E8817" t="s">
        <v>331</v>
      </c>
      <c r="F8817" t="s">
        <v>34</v>
      </c>
      <c r="G8817" t="s">
        <v>35</v>
      </c>
      <c r="H8817" t="s">
        <v>3838</v>
      </c>
      <c r="I8817">
        <v>88.284000000000006</v>
      </c>
      <c r="J8817">
        <v>88.834999999999994</v>
      </c>
      <c r="K8817">
        <v>114</v>
      </c>
      <c r="L8817">
        <v>110</v>
      </c>
      <c r="M8817" t="s">
        <v>1909</v>
      </c>
      <c r="N8817" t="s">
        <v>42</v>
      </c>
      <c r="O8817">
        <v>5000000</v>
      </c>
      <c r="P8817">
        <v>5000000</v>
      </c>
      <c r="Q8817" t="s">
        <v>2124</v>
      </c>
      <c r="R8817">
        <v>4.78</v>
      </c>
      <c r="S8817">
        <v>4.74</v>
      </c>
      <c r="V8817" t="s">
        <v>3839</v>
      </c>
      <c r="W8817" t="s">
        <v>457</v>
      </c>
      <c r="X8817" t="s">
        <v>1847</v>
      </c>
      <c r="Y8817" t="s">
        <v>1109</v>
      </c>
      <c r="AA8817">
        <v>111.9</v>
      </c>
      <c r="AB8817">
        <v>107.87</v>
      </c>
    </row>
    <row r="8818" spans="1:28" x14ac:dyDescent="0.25">
      <c r="A8818" t="s">
        <v>671</v>
      </c>
      <c r="B8818" t="s">
        <v>31</v>
      </c>
      <c r="C8818" t="s">
        <v>4634</v>
      </c>
      <c r="D8818">
        <v>11.21</v>
      </c>
      <c r="E8818" t="s">
        <v>605</v>
      </c>
      <c r="F8818" t="s">
        <v>34</v>
      </c>
      <c r="G8818" t="s">
        <v>35</v>
      </c>
      <c r="H8818" t="s">
        <v>2403</v>
      </c>
      <c r="I8818">
        <v>97.1</v>
      </c>
      <c r="J8818">
        <v>97.888999999999996</v>
      </c>
      <c r="K8818">
        <v>116</v>
      </c>
      <c r="L8818">
        <v>109</v>
      </c>
      <c r="M8818" t="s">
        <v>1909</v>
      </c>
      <c r="N8818" t="s">
        <v>42</v>
      </c>
      <c r="O8818">
        <v>0</v>
      </c>
      <c r="P8818">
        <v>0</v>
      </c>
      <c r="Q8818" t="s">
        <v>2124</v>
      </c>
      <c r="R8818">
        <v>4.8</v>
      </c>
      <c r="S8818">
        <v>4.7300000000000004</v>
      </c>
      <c r="V8818" t="s">
        <v>2404</v>
      </c>
      <c r="W8818" t="s">
        <v>457</v>
      </c>
      <c r="X8818" t="s">
        <v>1847</v>
      </c>
      <c r="Y8818" t="s">
        <v>1109</v>
      </c>
      <c r="AA8818">
        <v>128.19999999999999</v>
      </c>
      <c r="AB8818">
        <v>121.22</v>
      </c>
    </row>
    <row r="8819" spans="1:28" x14ac:dyDescent="0.25">
      <c r="A8819" t="s">
        <v>672</v>
      </c>
      <c r="B8819" t="s">
        <v>31</v>
      </c>
      <c r="C8819" t="s">
        <v>4634</v>
      </c>
      <c r="D8819">
        <v>10.36</v>
      </c>
      <c r="E8819" t="s">
        <v>618</v>
      </c>
      <c r="F8819" t="s">
        <v>34</v>
      </c>
      <c r="G8819" t="s">
        <v>35</v>
      </c>
      <c r="H8819" t="s">
        <v>2405</v>
      </c>
      <c r="I8819">
        <v>89.021000000000001</v>
      </c>
      <c r="J8819">
        <v>89.75</v>
      </c>
      <c r="K8819">
        <v>149</v>
      </c>
      <c r="L8819">
        <v>142</v>
      </c>
      <c r="M8819" t="s">
        <v>1909</v>
      </c>
      <c r="N8819" t="s">
        <v>42</v>
      </c>
      <c r="O8819">
        <v>0</v>
      </c>
      <c r="P8819">
        <v>0</v>
      </c>
      <c r="Q8819" t="s">
        <v>2124</v>
      </c>
      <c r="R8819">
        <v>5.13</v>
      </c>
      <c r="S8819">
        <v>5.0599999999999996</v>
      </c>
      <c r="V8819" t="s">
        <v>2406</v>
      </c>
      <c r="W8819" t="s">
        <v>457</v>
      </c>
      <c r="X8819" t="s">
        <v>1847</v>
      </c>
      <c r="Y8819" t="s">
        <v>1109</v>
      </c>
      <c r="AA8819">
        <v>161.1</v>
      </c>
      <c r="AB8819">
        <v>154.19999999999999</v>
      </c>
    </row>
    <row r="8820" spans="1:28" x14ac:dyDescent="0.25">
      <c r="A8820" t="s">
        <v>674</v>
      </c>
      <c r="B8820" t="s">
        <v>31</v>
      </c>
      <c r="C8820" t="s">
        <v>4634</v>
      </c>
      <c r="D8820">
        <v>10.9</v>
      </c>
      <c r="E8820" t="s">
        <v>586</v>
      </c>
      <c r="F8820" t="s">
        <v>34</v>
      </c>
      <c r="G8820" t="s">
        <v>35</v>
      </c>
      <c r="H8820" t="s">
        <v>2409</v>
      </c>
      <c r="I8820">
        <v>90.802999999999997</v>
      </c>
      <c r="J8820">
        <v>91.35</v>
      </c>
      <c r="K8820">
        <v>114</v>
      </c>
      <c r="L8820">
        <v>109</v>
      </c>
      <c r="M8820" t="s">
        <v>1909</v>
      </c>
      <c r="N8820" t="s">
        <v>42</v>
      </c>
      <c r="O8820">
        <v>0</v>
      </c>
      <c r="P8820">
        <v>0</v>
      </c>
      <c r="Q8820" t="s">
        <v>2124</v>
      </c>
      <c r="R8820">
        <v>4.78</v>
      </c>
      <c r="S8820">
        <v>4.7300000000000004</v>
      </c>
      <c r="V8820" t="s">
        <v>2410</v>
      </c>
      <c r="W8820" t="s">
        <v>457</v>
      </c>
      <c r="X8820" t="s">
        <v>1847</v>
      </c>
      <c r="Y8820" t="s">
        <v>1109</v>
      </c>
      <c r="AA8820">
        <v>125.7</v>
      </c>
      <c r="AB8820">
        <v>120.78</v>
      </c>
    </row>
    <row r="8821" spans="1:28" x14ac:dyDescent="0.25">
      <c r="A8821" t="s">
        <v>675</v>
      </c>
      <c r="B8821" t="s">
        <v>31</v>
      </c>
      <c r="C8821" t="s">
        <v>4634</v>
      </c>
      <c r="D8821">
        <v>10.91</v>
      </c>
      <c r="E8821" t="s">
        <v>596</v>
      </c>
      <c r="F8821" t="s">
        <v>34</v>
      </c>
      <c r="G8821" t="s">
        <v>35</v>
      </c>
      <c r="H8821" t="s">
        <v>2411</v>
      </c>
      <c r="I8821">
        <v>90.4</v>
      </c>
      <c r="J8821">
        <v>90.947999999999993</v>
      </c>
      <c r="K8821">
        <v>114</v>
      </c>
      <c r="L8821">
        <v>109</v>
      </c>
      <c r="M8821" t="s">
        <v>1909</v>
      </c>
      <c r="N8821" t="s">
        <v>42</v>
      </c>
      <c r="O8821">
        <v>3000000</v>
      </c>
      <c r="P8821">
        <v>0</v>
      </c>
      <c r="Q8821" t="s">
        <v>2124</v>
      </c>
      <c r="R8821">
        <v>4.78</v>
      </c>
      <c r="S8821">
        <v>4.7300000000000004</v>
      </c>
      <c r="V8821" t="s">
        <v>2412</v>
      </c>
      <c r="W8821" t="s">
        <v>457</v>
      </c>
      <c r="X8821" t="s">
        <v>1847</v>
      </c>
      <c r="Y8821" t="s">
        <v>1109</v>
      </c>
      <c r="AA8821">
        <v>125.6</v>
      </c>
      <c r="AB8821">
        <v>120.67</v>
      </c>
    </row>
    <row r="8822" spans="1:28" x14ac:dyDescent="0.25">
      <c r="A8822" t="s">
        <v>676</v>
      </c>
      <c r="B8822" t="s">
        <v>31</v>
      </c>
      <c r="C8822" t="s">
        <v>4634</v>
      </c>
      <c r="D8822">
        <v>14.85</v>
      </c>
      <c r="E8822" t="s">
        <v>331</v>
      </c>
      <c r="F8822" t="s">
        <v>34</v>
      </c>
      <c r="G8822" t="s">
        <v>35</v>
      </c>
      <c r="H8822" t="s">
        <v>3840</v>
      </c>
      <c r="I8822">
        <v>82.212999999999994</v>
      </c>
      <c r="J8822">
        <v>82.96</v>
      </c>
      <c r="K8822">
        <v>118</v>
      </c>
      <c r="L8822">
        <v>113</v>
      </c>
      <c r="M8822" t="s">
        <v>1909</v>
      </c>
      <c r="N8822" t="s">
        <v>42</v>
      </c>
      <c r="O8822">
        <v>0</v>
      </c>
      <c r="P8822">
        <v>0</v>
      </c>
      <c r="Q8822" t="s">
        <v>2124</v>
      </c>
      <c r="R8822">
        <v>4.82</v>
      </c>
      <c r="S8822">
        <v>4.7699999999999996</v>
      </c>
      <c r="V8822" t="s">
        <v>3841</v>
      </c>
      <c r="W8822" t="s">
        <v>457</v>
      </c>
      <c r="X8822" t="s">
        <v>1847</v>
      </c>
      <c r="Y8822" t="s">
        <v>1109</v>
      </c>
      <c r="AA8822">
        <v>122.8</v>
      </c>
      <c r="AB8822">
        <v>117.9</v>
      </c>
    </row>
    <row r="8823" spans="1:28" x14ac:dyDescent="0.25">
      <c r="A8823" t="s">
        <v>677</v>
      </c>
      <c r="B8823" t="s">
        <v>31</v>
      </c>
      <c r="C8823" t="s">
        <v>4634</v>
      </c>
      <c r="D8823">
        <v>10.8</v>
      </c>
      <c r="E8823" t="s">
        <v>591</v>
      </c>
      <c r="F8823" t="s">
        <v>34</v>
      </c>
      <c r="G8823" t="s">
        <v>35</v>
      </c>
      <c r="H8823" t="s">
        <v>3303</v>
      </c>
      <c r="I8823">
        <v>88.465999999999994</v>
      </c>
      <c r="J8823">
        <v>89.007999999999996</v>
      </c>
      <c r="K8823">
        <v>115</v>
      </c>
      <c r="L8823">
        <v>110</v>
      </c>
      <c r="M8823" t="s">
        <v>1909</v>
      </c>
      <c r="N8823" t="s">
        <v>42</v>
      </c>
      <c r="O8823">
        <v>1000000</v>
      </c>
      <c r="P8823">
        <v>0</v>
      </c>
      <c r="Q8823" t="s">
        <v>2124</v>
      </c>
      <c r="R8823">
        <v>4.79</v>
      </c>
      <c r="S8823">
        <v>4.74</v>
      </c>
      <c r="V8823" t="s">
        <v>3304</v>
      </c>
      <c r="W8823" t="s">
        <v>457</v>
      </c>
      <c r="X8823" t="s">
        <v>1847</v>
      </c>
      <c r="Y8823" t="s">
        <v>1109</v>
      </c>
      <c r="AA8823">
        <v>126.4</v>
      </c>
      <c r="AB8823">
        <v>121.52</v>
      </c>
    </row>
    <row r="8824" spans="1:28" x14ac:dyDescent="0.25">
      <c r="A8824" t="s">
        <v>872</v>
      </c>
      <c r="B8824" t="s">
        <v>31</v>
      </c>
      <c r="C8824" t="s">
        <v>4634</v>
      </c>
      <c r="D8824">
        <v>14.77</v>
      </c>
      <c r="E8824" t="s">
        <v>591</v>
      </c>
      <c r="F8824" t="s">
        <v>34</v>
      </c>
      <c r="G8824" t="s">
        <v>35</v>
      </c>
      <c r="H8824" t="s">
        <v>3305</v>
      </c>
      <c r="I8824">
        <v>82.201999999999998</v>
      </c>
      <c r="J8824">
        <v>83.245999999999995</v>
      </c>
      <c r="K8824">
        <v>122</v>
      </c>
      <c r="L8824">
        <v>115</v>
      </c>
      <c r="M8824" t="s">
        <v>1909</v>
      </c>
      <c r="N8824" t="s">
        <v>42</v>
      </c>
      <c r="O8824">
        <v>0</v>
      </c>
      <c r="P8824">
        <v>0</v>
      </c>
      <c r="Q8824" t="s">
        <v>2124</v>
      </c>
      <c r="R8824">
        <v>4.8600000000000003</v>
      </c>
      <c r="S8824">
        <v>4.79</v>
      </c>
      <c r="V8824" t="s">
        <v>3306</v>
      </c>
      <c r="W8824" t="s">
        <v>457</v>
      </c>
      <c r="X8824" t="s">
        <v>1847</v>
      </c>
      <c r="Y8824" t="s">
        <v>1109</v>
      </c>
      <c r="AA8824">
        <v>127</v>
      </c>
      <c r="AB8824">
        <v>120.09</v>
      </c>
    </row>
    <row r="8825" spans="1:28" x14ac:dyDescent="0.25">
      <c r="A8825" t="s">
        <v>678</v>
      </c>
      <c r="B8825" t="s">
        <v>31</v>
      </c>
      <c r="C8825" t="s">
        <v>4634</v>
      </c>
      <c r="D8825">
        <v>13.74</v>
      </c>
      <c r="E8825" t="s">
        <v>391</v>
      </c>
      <c r="F8825" t="s">
        <v>34</v>
      </c>
      <c r="G8825" t="s">
        <v>35</v>
      </c>
      <c r="H8825" t="s">
        <v>2413</v>
      </c>
      <c r="I8825">
        <v>87.247</v>
      </c>
      <c r="J8825">
        <v>88.216999999999999</v>
      </c>
      <c r="K8825">
        <v>118</v>
      </c>
      <c r="L8825">
        <v>111</v>
      </c>
      <c r="M8825" t="s">
        <v>1909</v>
      </c>
      <c r="N8825" t="s">
        <v>42</v>
      </c>
      <c r="O8825">
        <v>0</v>
      </c>
      <c r="P8825">
        <v>0</v>
      </c>
      <c r="Q8825" t="s">
        <v>2124</v>
      </c>
      <c r="R8825">
        <v>4.82</v>
      </c>
      <c r="S8825">
        <v>4.75</v>
      </c>
      <c r="V8825" t="s">
        <v>2414</v>
      </c>
      <c r="W8825" t="s">
        <v>457</v>
      </c>
      <c r="X8825" t="s">
        <v>1847</v>
      </c>
      <c r="Y8825" t="s">
        <v>1109</v>
      </c>
      <c r="AA8825">
        <v>116.6</v>
      </c>
      <c r="AB8825">
        <v>109.55</v>
      </c>
    </row>
    <row r="8826" spans="1:28" x14ac:dyDescent="0.25">
      <c r="A8826" t="s">
        <v>679</v>
      </c>
      <c r="B8826" t="s">
        <v>31</v>
      </c>
      <c r="C8826" t="s">
        <v>4634</v>
      </c>
      <c r="D8826">
        <v>13.61</v>
      </c>
      <c r="E8826" t="s">
        <v>591</v>
      </c>
      <c r="F8826" t="s">
        <v>34</v>
      </c>
      <c r="G8826" t="s">
        <v>35</v>
      </c>
      <c r="H8826" t="s">
        <v>3307</v>
      </c>
      <c r="I8826">
        <v>85.647000000000006</v>
      </c>
      <c r="J8826">
        <v>86.331000000000003</v>
      </c>
      <c r="K8826">
        <v>116</v>
      </c>
      <c r="L8826">
        <v>111</v>
      </c>
      <c r="M8826" t="s">
        <v>1909</v>
      </c>
      <c r="N8826" t="s">
        <v>42</v>
      </c>
      <c r="O8826">
        <v>3000000</v>
      </c>
      <c r="P8826">
        <v>0</v>
      </c>
      <c r="Q8826" t="s">
        <v>2124</v>
      </c>
      <c r="R8826">
        <v>4.8</v>
      </c>
      <c r="S8826">
        <v>4.75</v>
      </c>
      <c r="V8826" t="s">
        <v>3308</v>
      </c>
      <c r="W8826" t="s">
        <v>457</v>
      </c>
      <c r="X8826" t="s">
        <v>1847</v>
      </c>
      <c r="Y8826" t="s">
        <v>1109</v>
      </c>
      <c r="AA8826">
        <v>114.6</v>
      </c>
      <c r="AB8826">
        <v>109.6</v>
      </c>
    </row>
    <row r="8827" spans="1:28" x14ac:dyDescent="0.25">
      <c r="A8827" t="s">
        <v>681</v>
      </c>
      <c r="B8827" t="s">
        <v>31</v>
      </c>
      <c r="C8827" t="s">
        <v>4634</v>
      </c>
      <c r="D8827">
        <v>15.48</v>
      </c>
      <c r="E8827" t="s">
        <v>603</v>
      </c>
      <c r="F8827" t="s">
        <v>34</v>
      </c>
      <c r="G8827" t="s">
        <v>35</v>
      </c>
      <c r="H8827" t="s">
        <v>3309</v>
      </c>
      <c r="I8827">
        <v>85.656999999999996</v>
      </c>
      <c r="J8827">
        <v>86.751000000000005</v>
      </c>
      <c r="K8827">
        <v>114</v>
      </c>
      <c r="L8827">
        <v>107</v>
      </c>
      <c r="M8827" t="s">
        <v>1909</v>
      </c>
      <c r="N8827" t="s">
        <v>42</v>
      </c>
      <c r="O8827">
        <v>0</v>
      </c>
      <c r="P8827">
        <v>0</v>
      </c>
      <c r="Q8827" t="s">
        <v>2124</v>
      </c>
      <c r="R8827">
        <v>4.78</v>
      </c>
      <c r="S8827">
        <v>4.71</v>
      </c>
      <c r="V8827" t="s">
        <v>3310</v>
      </c>
      <c r="W8827" t="s">
        <v>457</v>
      </c>
      <c r="X8827" t="s">
        <v>1847</v>
      </c>
      <c r="Y8827" t="s">
        <v>1109</v>
      </c>
      <c r="AA8827">
        <v>119.9</v>
      </c>
      <c r="AB8827">
        <v>113</v>
      </c>
    </row>
    <row r="8828" spans="1:28" x14ac:dyDescent="0.25">
      <c r="A8828" t="s">
        <v>682</v>
      </c>
      <c r="B8828" t="s">
        <v>31</v>
      </c>
      <c r="C8828" t="s">
        <v>4634</v>
      </c>
      <c r="D8828">
        <v>10.76</v>
      </c>
      <c r="E8828" t="s">
        <v>683</v>
      </c>
      <c r="F8828" t="s">
        <v>34</v>
      </c>
      <c r="G8828" t="s">
        <v>35</v>
      </c>
      <c r="H8828" t="s">
        <v>3311</v>
      </c>
      <c r="I8828">
        <v>87.552000000000007</v>
      </c>
      <c r="J8828">
        <v>88.635999999999996</v>
      </c>
      <c r="K8828">
        <v>141</v>
      </c>
      <c r="L8828">
        <v>131</v>
      </c>
      <c r="M8828" t="s">
        <v>1909</v>
      </c>
      <c r="N8828" t="s">
        <v>42</v>
      </c>
      <c r="O8828">
        <v>0</v>
      </c>
      <c r="P8828">
        <v>0</v>
      </c>
      <c r="Q8828" t="s">
        <v>2124</v>
      </c>
      <c r="R8828">
        <v>5.05</v>
      </c>
      <c r="S8828">
        <v>4.95</v>
      </c>
      <c r="V8828" t="s">
        <v>3312</v>
      </c>
      <c r="W8828" t="s">
        <v>457</v>
      </c>
      <c r="X8828" t="s">
        <v>1847</v>
      </c>
      <c r="Y8828" t="s">
        <v>1109</v>
      </c>
      <c r="AA8828">
        <v>151.5</v>
      </c>
      <c r="AB8828">
        <v>141.61000000000001</v>
      </c>
    </row>
    <row r="8829" spans="1:28" x14ac:dyDescent="0.25">
      <c r="A8829" t="s">
        <v>684</v>
      </c>
      <c r="B8829" t="s">
        <v>31</v>
      </c>
      <c r="C8829" t="s">
        <v>4634</v>
      </c>
      <c r="D8829">
        <v>14.8</v>
      </c>
      <c r="E8829" t="s">
        <v>586</v>
      </c>
      <c r="F8829" t="s">
        <v>34</v>
      </c>
      <c r="G8829" t="s">
        <v>35</v>
      </c>
      <c r="H8829" t="s">
        <v>2417</v>
      </c>
      <c r="I8829">
        <v>94.808999999999997</v>
      </c>
      <c r="J8829">
        <v>95.552999999999997</v>
      </c>
      <c r="K8829">
        <v>114</v>
      </c>
      <c r="L8829">
        <v>109</v>
      </c>
      <c r="M8829" t="s">
        <v>1909</v>
      </c>
      <c r="N8829" t="s">
        <v>42</v>
      </c>
      <c r="O8829">
        <v>3000000</v>
      </c>
      <c r="P8829">
        <v>0</v>
      </c>
      <c r="Q8829" t="s">
        <v>2124</v>
      </c>
      <c r="R8829">
        <v>4.78</v>
      </c>
      <c r="S8829">
        <v>4.7300000000000004</v>
      </c>
      <c r="V8829" t="s">
        <v>2418</v>
      </c>
      <c r="W8829" t="s">
        <v>457</v>
      </c>
      <c r="X8829" t="s">
        <v>1847</v>
      </c>
      <c r="Y8829" t="s">
        <v>1109</v>
      </c>
      <c r="AA8829">
        <v>113.1</v>
      </c>
      <c r="AB8829">
        <v>108.13</v>
      </c>
    </row>
    <row r="8830" spans="1:28" x14ac:dyDescent="0.25">
      <c r="A8830" t="s">
        <v>685</v>
      </c>
      <c r="B8830" t="s">
        <v>31</v>
      </c>
      <c r="C8830" t="s">
        <v>4634</v>
      </c>
      <c r="D8830">
        <v>11.14</v>
      </c>
      <c r="E8830" t="s">
        <v>618</v>
      </c>
      <c r="F8830" t="s">
        <v>34</v>
      </c>
      <c r="G8830" t="s">
        <v>35</v>
      </c>
      <c r="H8830" t="s">
        <v>2419</v>
      </c>
      <c r="I8830">
        <v>92.572999999999993</v>
      </c>
      <c r="J8830">
        <v>93.358000000000004</v>
      </c>
      <c r="K8830">
        <v>149</v>
      </c>
      <c r="L8830">
        <v>142</v>
      </c>
      <c r="M8830" t="s">
        <v>1909</v>
      </c>
      <c r="N8830" t="s">
        <v>42</v>
      </c>
      <c r="O8830">
        <v>0</v>
      </c>
      <c r="P8830">
        <v>0</v>
      </c>
      <c r="Q8830" t="s">
        <v>2124</v>
      </c>
      <c r="R8830">
        <v>5.13</v>
      </c>
      <c r="S8830">
        <v>5.0599999999999996</v>
      </c>
      <c r="V8830" t="s">
        <v>2420</v>
      </c>
      <c r="W8830" t="s">
        <v>457</v>
      </c>
      <c r="X8830" t="s">
        <v>1847</v>
      </c>
      <c r="Y8830" t="s">
        <v>1109</v>
      </c>
      <c r="AA8830">
        <v>159.30000000000001</v>
      </c>
      <c r="AB8830">
        <v>152.37</v>
      </c>
    </row>
    <row r="8831" spans="1:28" x14ac:dyDescent="0.25">
      <c r="A8831" t="s">
        <v>686</v>
      </c>
      <c r="B8831" t="s">
        <v>31</v>
      </c>
      <c r="C8831" t="s">
        <v>4634</v>
      </c>
      <c r="D8831">
        <v>12.02</v>
      </c>
      <c r="E8831" t="s">
        <v>591</v>
      </c>
      <c r="F8831" t="s">
        <v>34</v>
      </c>
      <c r="G8831" t="s">
        <v>35</v>
      </c>
      <c r="H8831" t="s">
        <v>3313</v>
      </c>
      <c r="I8831">
        <v>99.131</v>
      </c>
      <c r="J8831">
        <v>99.734999999999999</v>
      </c>
      <c r="K8831">
        <v>115</v>
      </c>
      <c r="L8831">
        <v>110</v>
      </c>
      <c r="M8831" t="s">
        <v>1909</v>
      </c>
      <c r="N8831" t="s">
        <v>42</v>
      </c>
      <c r="O8831">
        <v>0</v>
      </c>
      <c r="P8831">
        <v>0</v>
      </c>
      <c r="Q8831" t="s">
        <v>2124</v>
      </c>
      <c r="R8831">
        <v>4.79</v>
      </c>
      <c r="S8831">
        <v>4.74</v>
      </c>
      <c r="V8831" t="s">
        <v>3314</v>
      </c>
      <c r="W8831" t="s">
        <v>457</v>
      </c>
      <c r="X8831" t="s">
        <v>1847</v>
      </c>
      <c r="Y8831" t="s">
        <v>1109</v>
      </c>
      <c r="AA8831">
        <v>125.1</v>
      </c>
      <c r="AB8831">
        <v>120.18</v>
      </c>
    </row>
    <row r="8832" spans="1:28" x14ac:dyDescent="0.25">
      <c r="A8832" t="s">
        <v>687</v>
      </c>
      <c r="B8832" t="s">
        <v>31</v>
      </c>
      <c r="C8832" t="s">
        <v>4634</v>
      </c>
      <c r="D8832">
        <v>11.86</v>
      </c>
      <c r="E8832" t="s">
        <v>391</v>
      </c>
      <c r="F8832" t="s">
        <v>34</v>
      </c>
      <c r="G8832" t="s">
        <v>35</v>
      </c>
      <c r="H8832" t="s">
        <v>2421</v>
      </c>
      <c r="I8832">
        <v>100.191</v>
      </c>
      <c r="J8832">
        <v>101.026</v>
      </c>
      <c r="K8832">
        <v>119</v>
      </c>
      <c r="L8832">
        <v>112</v>
      </c>
      <c r="M8832" t="s">
        <v>1909</v>
      </c>
      <c r="N8832" t="s">
        <v>42</v>
      </c>
      <c r="O8832">
        <v>0</v>
      </c>
      <c r="P8832">
        <v>0</v>
      </c>
      <c r="Q8832" t="s">
        <v>2124</v>
      </c>
      <c r="R8832">
        <v>4.83</v>
      </c>
      <c r="S8832">
        <v>4.76</v>
      </c>
      <c r="V8832" t="s">
        <v>2422</v>
      </c>
      <c r="W8832" t="s">
        <v>457</v>
      </c>
      <c r="X8832" t="s">
        <v>1847</v>
      </c>
      <c r="Y8832" t="s">
        <v>1109</v>
      </c>
      <c r="AA8832">
        <v>129.80000000000001</v>
      </c>
      <c r="AB8832">
        <v>122.85</v>
      </c>
    </row>
    <row r="8833" spans="1:28" x14ac:dyDescent="0.25">
      <c r="A8833" t="s">
        <v>688</v>
      </c>
      <c r="B8833" t="s">
        <v>31</v>
      </c>
      <c r="C8833" t="s">
        <v>4634</v>
      </c>
      <c r="D8833">
        <v>12.22</v>
      </c>
      <c r="E8833" t="s">
        <v>586</v>
      </c>
      <c r="F8833" t="s">
        <v>34</v>
      </c>
      <c r="G8833" t="s">
        <v>35</v>
      </c>
      <c r="H8833" t="s">
        <v>2423</v>
      </c>
      <c r="I8833">
        <v>101.55</v>
      </c>
      <c r="J8833">
        <v>102.164</v>
      </c>
      <c r="K8833">
        <v>115</v>
      </c>
      <c r="L8833">
        <v>110</v>
      </c>
      <c r="M8833" t="s">
        <v>1909</v>
      </c>
      <c r="N8833" t="s">
        <v>42</v>
      </c>
      <c r="O8833">
        <v>0</v>
      </c>
      <c r="P8833">
        <v>0</v>
      </c>
      <c r="Q8833" t="s">
        <v>2124</v>
      </c>
      <c r="R8833">
        <v>4.79</v>
      </c>
      <c r="S8833">
        <v>4.74</v>
      </c>
      <c r="V8833" t="s">
        <v>2424</v>
      </c>
      <c r="W8833" t="s">
        <v>457</v>
      </c>
      <c r="X8833" t="s">
        <v>1847</v>
      </c>
      <c r="Y8833" t="s">
        <v>1109</v>
      </c>
      <c r="AA8833">
        <v>125.1</v>
      </c>
      <c r="AB8833">
        <v>120.16</v>
      </c>
    </row>
    <row r="8834" spans="1:28" x14ac:dyDescent="0.25">
      <c r="A8834" t="s">
        <v>690</v>
      </c>
      <c r="B8834" t="s">
        <v>31</v>
      </c>
      <c r="C8834" t="s">
        <v>4634</v>
      </c>
      <c r="D8834">
        <v>11.95</v>
      </c>
      <c r="E8834" t="s">
        <v>331</v>
      </c>
      <c r="F8834" t="s">
        <v>34</v>
      </c>
      <c r="G8834" t="s">
        <v>35</v>
      </c>
      <c r="H8834" t="s">
        <v>3842</v>
      </c>
      <c r="I8834">
        <v>97.649000000000001</v>
      </c>
      <c r="J8834">
        <v>98.49</v>
      </c>
      <c r="K8834">
        <v>114</v>
      </c>
      <c r="L8834">
        <v>107</v>
      </c>
      <c r="M8834" t="s">
        <v>1909</v>
      </c>
      <c r="N8834" t="s">
        <v>42</v>
      </c>
      <c r="O8834">
        <v>2000000</v>
      </c>
      <c r="P8834">
        <v>0</v>
      </c>
      <c r="Q8834" t="s">
        <v>2124</v>
      </c>
      <c r="R8834">
        <v>4.78</v>
      </c>
      <c r="S8834">
        <v>4.71</v>
      </c>
      <c r="V8834" t="s">
        <v>3843</v>
      </c>
      <c r="W8834" t="s">
        <v>457</v>
      </c>
      <c r="X8834" t="s">
        <v>1847</v>
      </c>
      <c r="Y8834" t="s">
        <v>1109</v>
      </c>
      <c r="AA8834">
        <v>124</v>
      </c>
      <c r="AB8834">
        <v>117.07</v>
      </c>
    </row>
    <row r="8835" spans="1:28" x14ac:dyDescent="0.25">
      <c r="A8835" t="s">
        <v>691</v>
      </c>
      <c r="B8835" t="s">
        <v>31</v>
      </c>
      <c r="C8835" t="s">
        <v>4634</v>
      </c>
      <c r="D8835">
        <v>15</v>
      </c>
      <c r="E8835" t="s">
        <v>591</v>
      </c>
      <c r="F8835" t="s">
        <v>34</v>
      </c>
      <c r="G8835" t="s">
        <v>35</v>
      </c>
      <c r="H8835" t="s">
        <v>3315</v>
      </c>
      <c r="I8835">
        <v>96.213999999999999</v>
      </c>
      <c r="J8835">
        <v>96.968000000000004</v>
      </c>
      <c r="K8835">
        <v>116</v>
      </c>
      <c r="L8835">
        <v>111</v>
      </c>
      <c r="M8835" t="s">
        <v>1909</v>
      </c>
      <c r="N8835" t="s">
        <v>42</v>
      </c>
      <c r="O8835">
        <v>3000000</v>
      </c>
      <c r="P8835">
        <v>0</v>
      </c>
      <c r="Q8835" t="s">
        <v>2124</v>
      </c>
      <c r="R8835">
        <v>4.8</v>
      </c>
      <c r="S8835">
        <v>4.75</v>
      </c>
      <c r="V8835" t="s">
        <v>3316</v>
      </c>
      <c r="W8835" t="s">
        <v>457</v>
      </c>
      <c r="X8835" t="s">
        <v>1847</v>
      </c>
      <c r="Y8835" t="s">
        <v>1109</v>
      </c>
      <c r="AA8835">
        <v>115.4</v>
      </c>
      <c r="AB8835">
        <v>110.4</v>
      </c>
    </row>
    <row r="8836" spans="1:28" x14ac:dyDescent="0.25">
      <c r="A8836" t="s">
        <v>692</v>
      </c>
      <c r="B8836" t="s">
        <v>31</v>
      </c>
      <c r="C8836" t="s">
        <v>4634</v>
      </c>
      <c r="D8836">
        <v>11.7</v>
      </c>
      <c r="E8836" t="s">
        <v>398</v>
      </c>
      <c r="F8836" t="s">
        <v>34</v>
      </c>
      <c r="G8836" t="s">
        <v>35</v>
      </c>
      <c r="H8836" t="s">
        <v>3844</v>
      </c>
      <c r="I8836">
        <v>95.25</v>
      </c>
      <c r="J8836">
        <v>95.837000000000003</v>
      </c>
      <c r="K8836">
        <v>125</v>
      </c>
      <c r="L8836">
        <v>120</v>
      </c>
      <c r="M8836" t="s">
        <v>1909</v>
      </c>
      <c r="N8836" t="s">
        <v>42</v>
      </c>
      <c r="O8836">
        <v>0</v>
      </c>
      <c r="P8836">
        <v>0</v>
      </c>
      <c r="Q8836" t="s">
        <v>2124</v>
      </c>
      <c r="R8836">
        <v>4.8899999999999997</v>
      </c>
      <c r="S8836">
        <v>4.84</v>
      </c>
      <c r="V8836" t="s">
        <v>3845</v>
      </c>
      <c r="W8836" t="s">
        <v>457</v>
      </c>
      <c r="X8836" t="s">
        <v>1847</v>
      </c>
      <c r="Y8836" t="s">
        <v>1109</v>
      </c>
      <c r="AA8836">
        <v>134.80000000000001</v>
      </c>
      <c r="AB8836">
        <v>129.9</v>
      </c>
    </row>
    <row r="8837" spans="1:28" x14ac:dyDescent="0.25">
      <c r="A8837" t="s">
        <v>693</v>
      </c>
      <c r="B8837" t="s">
        <v>31</v>
      </c>
      <c r="C8837" t="s">
        <v>4634</v>
      </c>
      <c r="D8837">
        <v>11.6</v>
      </c>
      <c r="E8837" t="s">
        <v>398</v>
      </c>
      <c r="F8837" t="s">
        <v>34</v>
      </c>
      <c r="G8837" t="s">
        <v>35</v>
      </c>
      <c r="H8837" t="s">
        <v>3846</v>
      </c>
      <c r="I8837">
        <v>91.48</v>
      </c>
      <c r="J8837">
        <v>92.061999999999998</v>
      </c>
      <c r="K8837">
        <v>125</v>
      </c>
      <c r="L8837">
        <v>120</v>
      </c>
      <c r="M8837" t="s">
        <v>1909</v>
      </c>
      <c r="N8837" t="s">
        <v>42</v>
      </c>
      <c r="O8837">
        <v>3000000</v>
      </c>
      <c r="P8837">
        <v>0</v>
      </c>
      <c r="Q8837" t="s">
        <v>2124</v>
      </c>
      <c r="R8837">
        <v>4.8899999999999997</v>
      </c>
      <c r="S8837">
        <v>4.84</v>
      </c>
      <c r="V8837" t="s">
        <v>3847</v>
      </c>
      <c r="W8837" t="s">
        <v>457</v>
      </c>
      <c r="X8837" t="s">
        <v>1847</v>
      </c>
      <c r="Y8837" t="s">
        <v>1109</v>
      </c>
      <c r="AA8837">
        <v>134.1</v>
      </c>
      <c r="AB8837">
        <v>129.19999999999999</v>
      </c>
    </row>
    <row r="8838" spans="1:28" x14ac:dyDescent="0.25">
      <c r="A8838" t="s">
        <v>694</v>
      </c>
      <c r="B8838" t="s">
        <v>31</v>
      </c>
      <c r="C8838" t="s">
        <v>4634</v>
      </c>
      <c r="D8838">
        <v>11.78</v>
      </c>
      <c r="E8838" t="s">
        <v>331</v>
      </c>
      <c r="F8838" t="s">
        <v>34</v>
      </c>
      <c r="G8838" t="s">
        <v>35</v>
      </c>
      <c r="H8838" t="s">
        <v>3848</v>
      </c>
      <c r="I8838">
        <v>92.391999999999996</v>
      </c>
      <c r="J8838">
        <v>93.221999999999994</v>
      </c>
      <c r="K8838">
        <v>114</v>
      </c>
      <c r="L8838">
        <v>107</v>
      </c>
      <c r="M8838" t="s">
        <v>1909</v>
      </c>
      <c r="N8838" t="s">
        <v>42</v>
      </c>
      <c r="O8838">
        <v>2000000</v>
      </c>
      <c r="P8838">
        <v>2000000</v>
      </c>
      <c r="Q8838" t="s">
        <v>2124</v>
      </c>
      <c r="R8838">
        <v>4.78</v>
      </c>
      <c r="S8838">
        <v>4.71</v>
      </c>
      <c r="V8838" t="s">
        <v>3849</v>
      </c>
      <c r="W8838" t="s">
        <v>457</v>
      </c>
      <c r="X8838" t="s">
        <v>1847</v>
      </c>
      <c r="Y8838" t="s">
        <v>1109</v>
      </c>
      <c r="AA8838">
        <v>123.1</v>
      </c>
      <c r="AB8838">
        <v>116.19</v>
      </c>
    </row>
    <row r="8839" spans="1:28" x14ac:dyDescent="0.25">
      <c r="A8839" t="s">
        <v>1114</v>
      </c>
      <c r="B8839" t="s">
        <v>31</v>
      </c>
      <c r="C8839" t="s">
        <v>4634</v>
      </c>
      <c r="D8839">
        <v>16.010000000000002</v>
      </c>
      <c r="E8839" t="s">
        <v>586</v>
      </c>
      <c r="F8839" t="s">
        <v>34</v>
      </c>
      <c r="G8839" t="s">
        <v>35</v>
      </c>
      <c r="H8839" t="s">
        <v>2427</v>
      </c>
      <c r="I8839">
        <v>89.739000000000004</v>
      </c>
      <c r="J8839">
        <v>90.87</v>
      </c>
      <c r="K8839">
        <v>122</v>
      </c>
      <c r="L8839">
        <v>115</v>
      </c>
      <c r="M8839" t="s">
        <v>1909</v>
      </c>
      <c r="N8839" t="s">
        <v>42</v>
      </c>
      <c r="O8839">
        <v>0</v>
      </c>
      <c r="P8839">
        <v>0</v>
      </c>
      <c r="Q8839" t="s">
        <v>2124</v>
      </c>
      <c r="R8839">
        <v>4.8600000000000003</v>
      </c>
      <c r="S8839">
        <v>4.79</v>
      </c>
      <c r="V8839" t="s">
        <v>2428</v>
      </c>
      <c r="W8839" t="s">
        <v>457</v>
      </c>
      <c r="X8839" t="s">
        <v>1847</v>
      </c>
      <c r="Y8839" t="s">
        <v>1109</v>
      </c>
      <c r="AA8839">
        <v>129.69999999999999</v>
      </c>
      <c r="AB8839">
        <v>122.84</v>
      </c>
    </row>
    <row r="8840" spans="1:28" x14ac:dyDescent="0.25">
      <c r="A8840" t="s">
        <v>695</v>
      </c>
      <c r="B8840" t="s">
        <v>31</v>
      </c>
      <c r="C8840" t="s">
        <v>4634</v>
      </c>
      <c r="D8840">
        <v>11.47</v>
      </c>
      <c r="E8840" t="s">
        <v>398</v>
      </c>
      <c r="F8840" t="s">
        <v>34</v>
      </c>
      <c r="G8840" t="s">
        <v>35</v>
      </c>
      <c r="H8840" t="s">
        <v>3850</v>
      </c>
      <c r="I8840">
        <v>88.938999999999993</v>
      </c>
      <c r="J8840">
        <v>89.515000000000001</v>
      </c>
      <c r="K8840">
        <v>125</v>
      </c>
      <c r="L8840">
        <v>120</v>
      </c>
      <c r="M8840" t="s">
        <v>1909</v>
      </c>
      <c r="N8840" t="s">
        <v>42</v>
      </c>
      <c r="O8840">
        <v>3000000</v>
      </c>
      <c r="P8840">
        <v>1000000</v>
      </c>
      <c r="Q8840" t="s">
        <v>2124</v>
      </c>
      <c r="R8840">
        <v>4.8899999999999997</v>
      </c>
      <c r="S8840">
        <v>4.84</v>
      </c>
      <c r="V8840" t="s">
        <v>3851</v>
      </c>
      <c r="W8840" t="s">
        <v>457</v>
      </c>
      <c r="X8840" t="s">
        <v>1847</v>
      </c>
      <c r="Y8840" t="s">
        <v>1109</v>
      </c>
      <c r="AA8840">
        <v>133.80000000000001</v>
      </c>
      <c r="AB8840">
        <v>128.9</v>
      </c>
    </row>
    <row r="8841" spans="1:28" x14ac:dyDescent="0.25">
      <c r="A8841" t="s">
        <v>696</v>
      </c>
      <c r="B8841" t="s">
        <v>31</v>
      </c>
      <c r="C8841" t="s">
        <v>4634</v>
      </c>
      <c r="D8841">
        <v>11.76</v>
      </c>
      <c r="E8841" t="s">
        <v>591</v>
      </c>
      <c r="F8841" t="s">
        <v>34</v>
      </c>
      <c r="G8841" t="s">
        <v>35</v>
      </c>
      <c r="H8841" t="s">
        <v>3317</v>
      </c>
      <c r="I8841">
        <v>91.149000000000001</v>
      </c>
      <c r="J8841">
        <v>91.739000000000004</v>
      </c>
      <c r="K8841">
        <v>115</v>
      </c>
      <c r="L8841">
        <v>110</v>
      </c>
      <c r="M8841" t="s">
        <v>1909</v>
      </c>
      <c r="N8841" t="s">
        <v>42</v>
      </c>
      <c r="O8841">
        <v>0</v>
      </c>
      <c r="P8841">
        <v>0</v>
      </c>
      <c r="Q8841" t="s">
        <v>2124</v>
      </c>
      <c r="R8841">
        <v>4.79</v>
      </c>
      <c r="S8841">
        <v>4.74</v>
      </c>
      <c r="V8841" t="s">
        <v>3318</v>
      </c>
      <c r="W8841" t="s">
        <v>457</v>
      </c>
      <c r="X8841" t="s">
        <v>1847</v>
      </c>
      <c r="Y8841" t="s">
        <v>1109</v>
      </c>
      <c r="AA8841">
        <v>123.8</v>
      </c>
      <c r="AB8841">
        <v>118.87</v>
      </c>
    </row>
    <row r="8842" spans="1:28" x14ac:dyDescent="0.25">
      <c r="A8842" t="s">
        <v>697</v>
      </c>
      <c r="B8842" t="s">
        <v>31</v>
      </c>
      <c r="C8842" t="s">
        <v>4634</v>
      </c>
      <c r="D8842">
        <v>11.81</v>
      </c>
      <c r="E8842" t="s">
        <v>603</v>
      </c>
      <c r="F8842" t="s">
        <v>34</v>
      </c>
      <c r="G8842" t="s">
        <v>35</v>
      </c>
      <c r="H8842" t="s">
        <v>3319</v>
      </c>
      <c r="I8842">
        <v>91.311999999999998</v>
      </c>
      <c r="J8842">
        <v>92.143000000000001</v>
      </c>
      <c r="K8842">
        <v>113</v>
      </c>
      <c r="L8842">
        <v>106</v>
      </c>
      <c r="M8842" t="s">
        <v>1909</v>
      </c>
      <c r="N8842" t="s">
        <v>42</v>
      </c>
      <c r="O8842">
        <v>0</v>
      </c>
      <c r="P8842">
        <v>0</v>
      </c>
      <c r="Q8842" t="s">
        <v>2124</v>
      </c>
      <c r="R8842">
        <v>4.7699999999999996</v>
      </c>
      <c r="S8842">
        <v>4.7</v>
      </c>
      <c r="V8842" t="s">
        <v>3320</v>
      </c>
      <c r="W8842" t="s">
        <v>457</v>
      </c>
      <c r="X8842" t="s">
        <v>1847</v>
      </c>
      <c r="Y8842" t="s">
        <v>1109</v>
      </c>
      <c r="AA8842">
        <v>121.7</v>
      </c>
      <c r="AB8842">
        <v>114.81</v>
      </c>
    </row>
    <row r="8843" spans="1:28" x14ac:dyDescent="0.25">
      <c r="A8843" t="s">
        <v>698</v>
      </c>
      <c r="B8843" t="s">
        <v>31</v>
      </c>
      <c r="C8843" t="s">
        <v>4634</v>
      </c>
      <c r="D8843">
        <v>11.41</v>
      </c>
      <c r="E8843" t="s">
        <v>391</v>
      </c>
      <c r="F8843" t="s">
        <v>34</v>
      </c>
      <c r="G8843" t="s">
        <v>35</v>
      </c>
      <c r="H8843" t="s">
        <v>2429</v>
      </c>
      <c r="I8843">
        <v>88.191000000000003</v>
      </c>
      <c r="J8843">
        <v>88.995000000000005</v>
      </c>
      <c r="K8843">
        <v>131</v>
      </c>
      <c r="L8843">
        <v>124</v>
      </c>
      <c r="M8843" t="s">
        <v>1909</v>
      </c>
      <c r="N8843" t="s">
        <v>42</v>
      </c>
      <c r="O8843">
        <v>1000000</v>
      </c>
      <c r="P8843">
        <v>0</v>
      </c>
      <c r="Q8843" t="s">
        <v>2124</v>
      </c>
      <c r="R8843">
        <v>4.95</v>
      </c>
      <c r="S8843">
        <v>4.88</v>
      </c>
      <c r="V8843" t="s">
        <v>2430</v>
      </c>
      <c r="W8843" t="s">
        <v>457</v>
      </c>
      <c r="X8843" t="s">
        <v>1847</v>
      </c>
      <c r="Y8843" t="s">
        <v>1109</v>
      </c>
      <c r="AA8843">
        <v>139.6</v>
      </c>
      <c r="AB8843">
        <v>132.66</v>
      </c>
    </row>
    <row r="8844" spans="1:28" x14ac:dyDescent="0.25">
      <c r="A8844" t="s">
        <v>699</v>
      </c>
      <c r="B8844" t="s">
        <v>31</v>
      </c>
      <c r="C8844" t="s">
        <v>4634</v>
      </c>
      <c r="D8844">
        <v>14.4</v>
      </c>
      <c r="E8844" t="s">
        <v>591</v>
      </c>
      <c r="F8844" t="s">
        <v>34</v>
      </c>
      <c r="G8844" t="s">
        <v>35</v>
      </c>
      <c r="H8844" t="s">
        <v>3321</v>
      </c>
      <c r="I8844">
        <v>88.887</v>
      </c>
      <c r="J8844">
        <v>89.611000000000004</v>
      </c>
      <c r="K8844">
        <v>116</v>
      </c>
      <c r="L8844">
        <v>111</v>
      </c>
      <c r="M8844" t="s">
        <v>1909</v>
      </c>
      <c r="N8844" t="s">
        <v>42</v>
      </c>
      <c r="O8844">
        <v>3000000</v>
      </c>
      <c r="P8844">
        <v>0</v>
      </c>
      <c r="Q8844" t="s">
        <v>2124</v>
      </c>
      <c r="R8844">
        <v>4.8</v>
      </c>
      <c r="S8844">
        <v>4.75</v>
      </c>
      <c r="V8844" t="s">
        <v>3322</v>
      </c>
      <c r="W8844" t="s">
        <v>457</v>
      </c>
      <c r="X8844" t="s">
        <v>1847</v>
      </c>
      <c r="Y8844" t="s">
        <v>1109</v>
      </c>
      <c r="AA8844">
        <v>115.7</v>
      </c>
      <c r="AB8844">
        <v>110.69</v>
      </c>
    </row>
    <row r="8845" spans="1:28" x14ac:dyDescent="0.25">
      <c r="A8845" t="s">
        <v>700</v>
      </c>
      <c r="B8845" t="s">
        <v>31</v>
      </c>
      <c r="C8845" t="s">
        <v>4634</v>
      </c>
      <c r="D8845">
        <v>11.8</v>
      </c>
      <c r="E8845" t="s">
        <v>586</v>
      </c>
      <c r="F8845" t="s">
        <v>34</v>
      </c>
      <c r="G8845" t="s">
        <v>35</v>
      </c>
      <c r="H8845" t="s">
        <v>2431</v>
      </c>
      <c r="I8845">
        <v>90.703999999999994</v>
      </c>
      <c r="J8845">
        <v>91.296000000000006</v>
      </c>
      <c r="K8845">
        <v>115</v>
      </c>
      <c r="L8845">
        <v>110</v>
      </c>
      <c r="M8845" t="s">
        <v>1909</v>
      </c>
      <c r="N8845" t="s">
        <v>42</v>
      </c>
      <c r="O8845">
        <v>0</v>
      </c>
      <c r="P8845">
        <v>0</v>
      </c>
      <c r="Q8845" t="s">
        <v>2124</v>
      </c>
      <c r="R8845">
        <v>4.79</v>
      </c>
      <c r="S8845">
        <v>4.74</v>
      </c>
      <c r="V8845" t="s">
        <v>2432</v>
      </c>
      <c r="W8845" t="s">
        <v>457</v>
      </c>
      <c r="X8845" t="s">
        <v>1847</v>
      </c>
      <c r="Y8845" t="s">
        <v>1109</v>
      </c>
      <c r="AA8845">
        <v>123.5</v>
      </c>
      <c r="AB8845">
        <v>118.58</v>
      </c>
    </row>
    <row r="8846" spans="1:28" x14ac:dyDescent="0.25">
      <c r="A8846" t="s">
        <v>701</v>
      </c>
      <c r="B8846" t="s">
        <v>31</v>
      </c>
      <c r="C8846" t="s">
        <v>4634</v>
      </c>
      <c r="D8846">
        <v>10.93</v>
      </c>
      <c r="E8846" t="s">
        <v>683</v>
      </c>
      <c r="F8846" t="s">
        <v>34</v>
      </c>
      <c r="G8846" t="s">
        <v>35</v>
      </c>
      <c r="H8846" t="s">
        <v>2433</v>
      </c>
      <c r="I8846">
        <v>82.484999999999999</v>
      </c>
      <c r="J8846">
        <v>83.587000000000003</v>
      </c>
      <c r="K8846">
        <v>141</v>
      </c>
      <c r="L8846">
        <v>131</v>
      </c>
      <c r="M8846" t="s">
        <v>1909</v>
      </c>
      <c r="N8846" t="s">
        <v>42</v>
      </c>
      <c r="O8846">
        <v>0</v>
      </c>
      <c r="P8846">
        <v>0</v>
      </c>
      <c r="Q8846" t="s">
        <v>2124</v>
      </c>
      <c r="R8846">
        <v>5.05</v>
      </c>
      <c r="S8846">
        <v>4.95</v>
      </c>
      <c r="V8846" t="s">
        <v>2434</v>
      </c>
      <c r="W8846" t="s">
        <v>457</v>
      </c>
      <c r="X8846" t="s">
        <v>1847</v>
      </c>
      <c r="Y8846" t="s">
        <v>1109</v>
      </c>
      <c r="AA8846">
        <v>149.19999999999999</v>
      </c>
      <c r="AB8846">
        <v>139.31</v>
      </c>
    </row>
    <row r="8847" spans="1:28" x14ac:dyDescent="0.25">
      <c r="A8847" t="s">
        <v>702</v>
      </c>
      <c r="B8847" t="s">
        <v>31</v>
      </c>
      <c r="C8847" t="s">
        <v>4634</v>
      </c>
      <c r="D8847">
        <v>11.52</v>
      </c>
      <c r="E8847" t="s">
        <v>603</v>
      </c>
      <c r="F8847" t="s">
        <v>34</v>
      </c>
      <c r="G8847" t="s">
        <v>35</v>
      </c>
      <c r="H8847" t="s">
        <v>3323</v>
      </c>
      <c r="I8847">
        <v>84.262</v>
      </c>
      <c r="J8847">
        <v>85.072999999999993</v>
      </c>
      <c r="K8847">
        <v>113</v>
      </c>
      <c r="L8847">
        <v>106</v>
      </c>
      <c r="M8847" t="s">
        <v>1909</v>
      </c>
      <c r="N8847" t="s">
        <v>42</v>
      </c>
      <c r="O8847">
        <v>0</v>
      </c>
      <c r="P8847">
        <v>0</v>
      </c>
      <c r="Q8847" t="s">
        <v>2124</v>
      </c>
      <c r="R8847">
        <v>4.7699999999999996</v>
      </c>
      <c r="S8847">
        <v>4.7</v>
      </c>
      <c r="V8847" t="s">
        <v>3324</v>
      </c>
      <c r="W8847" t="s">
        <v>457</v>
      </c>
      <c r="X8847" t="s">
        <v>1847</v>
      </c>
      <c r="Y8847" t="s">
        <v>1109</v>
      </c>
      <c r="AA8847">
        <v>120.6</v>
      </c>
      <c r="AB8847">
        <v>113.66</v>
      </c>
    </row>
    <row r="8848" spans="1:28" x14ac:dyDescent="0.25">
      <c r="A8848" t="s">
        <v>703</v>
      </c>
      <c r="B8848" t="s">
        <v>31</v>
      </c>
      <c r="C8848" t="s">
        <v>4634</v>
      </c>
      <c r="D8848">
        <v>11.12</v>
      </c>
      <c r="E8848" t="s">
        <v>391</v>
      </c>
      <c r="F8848" t="s">
        <v>34</v>
      </c>
      <c r="G8848" t="s">
        <v>35</v>
      </c>
      <c r="H8848" t="s">
        <v>2435</v>
      </c>
      <c r="I8848">
        <v>81.498000000000005</v>
      </c>
      <c r="J8848">
        <v>82.281999999999996</v>
      </c>
      <c r="K8848">
        <v>119</v>
      </c>
      <c r="L8848">
        <v>112</v>
      </c>
      <c r="M8848" t="s">
        <v>1909</v>
      </c>
      <c r="N8848" t="s">
        <v>42</v>
      </c>
      <c r="O8848">
        <v>0</v>
      </c>
      <c r="P8848">
        <v>0</v>
      </c>
      <c r="Q8848" t="s">
        <v>2124</v>
      </c>
      <c r="R8848">
        <v>4.83</v>
      </c>
      <c r="S8848">
        <v>4.76</v>
      </c>
      <c r="V8848" t="s">
        <v>2436</v>
      </c>
      <c r="W8848" t="s">
        <v>457</v>
      </c>
      <c r="X8848" t="s">
        <v>1847</v>
      </c>
      <c r="Y8848" t="s">
        <v>1109</v>
      </c>
      <c r="AA8848">
        <v>127</v>
      </c>
      <c r="AB8848">
        <v>120.05</v>
      </c>
    </row>
    <row r="8849" spans="1:28" x14ac:dyDescent="0.25">
      <c r="A8849" t="s">
        <v>704</v>
      </c>
      <c r="B8849" t="s">
        <v>31</v>
      </c>
      <c r="C8849" t="s">
        <v>4634</v>
      </c>
      <c r="D8849">
        <v>10.83</v>
      </c>
      <c r="E8849" t="s">
        <v>618</v>
      </c>
      <c r="F8849" t="s">
        <v>34</v>
      </c>
      <c r="G8849" t="s">
        <v>35</v>
      </c>
      <c r="H8849" t="s">
        <v>2437</v>
      </c>
      <c r="I8849">
        <v>81.260999999999996</v>
      </c>
      <c r="J8849">
        <v>82.024000000000001</v>
      </c>
      <c r="K8849">
        <v>148</v>
      </c>
      <c r="L8849">
        <v>141</v>
      </c>
      <c r="M8849" t="s">
        <v>1909</v>
      </c>
      <c r="N8849" t="s">
        <v>42</v>
      </c>
      <c r="O8849">
        <v>0</v>
      </c>
      <c r="P8849">
        <v>0</v>
      </c>
      <c r="Q8849" t="s">
        <v>2124</v>
      </c>
      <c r="R8849">
        <v>5.12</v>
      </c>
      <c r="S8849">
        <v>5.05</v>
      </c>
      <c r="V8849" t="s">
        <v>2438</v>
      </c>
      <c r="W8849" t="s">
        <v>457</v>
      </c>
      <c r="X8849" t="s">
        <v>1847</v>
      </c>
      <c r="Y8849" t="s">
        <v>1109</v>
      </c>
      <c r="AA8849">
        <v>155.9</v>
      </c>
      <c r="AB8849">
        <v>148.97999999999999</v>
      </c>
    </row>
    <row r="8850" spans="1:28" x14ac:dyDescent="0.25">
      <c r="A8850" t="s">
        <v>705</v>
      </c>
      <c r="B8850" t="s">
        <v>31</v>
      </c>
      <c r="C8850" t="s">
        <v>4634</v>
      </c>
      <c r="D8850">
        <v>12.07</v>
      </c>
      <c r="E8850" t="s">
        <v>331</v>
      </c>
      <c r="F8850" t="s">
        <v>34</v>
      </c>
      <c r="G8850" t="s">
        <v>35</v>
      </c>
      <c r="H8850" t="s">
        <v>3852</v>
      </c>
      <c r="I8850">
        <v>88.584999999999994</v>
      </c>
      <c r="J8850">
        <v>89.191000000000003</v>
      </c>
      <c r="K8850">
        <v>114</v>
      </c>
      <c r="L8850">
        <v>109</v>
      </c>
      <c r="M8850" t="s">
        <v>1909</v>
      </c>
      <c r="N8850" t="s">
        <v>42</v>
      </c>
      <c r="O8850">
        <v>2000000</v>
      </c>
      <c r="P8850">
        <v>0</v>
      </c>
      <c r="Q8850" t="s">
        <v>2124</v>
      </c>
      <c r="R8850">
        <v>4.78</v>
      </c>
      <c r="S8850">
        <v>4.7300000000000004</v>
      </c>
      <c r="V8850" t="s">
        <v>3853</v>
      </c>
      <c r="W8850" t="s">
        <v>457</v>
      </c>
      <c r="X8850" t="s">
        <v>1847</v>
      </c>
      <c r="Y8850" t="s">
        <v>1109</v>
      </c>
      <c r="AA8850">
        <v>120.6</v>
      </c>
      <c r="AB8850">
        <v>115.73</v>
      </c>
    </row>
    <row r="8851" spans="1:28" x14ac:dyDescent="0.25">
      <c r="A8851" t="s">
        <v>706</v>
      </c>
      <c r="B8851" t="s">
        <v>31</v>
      </c>
      <c r="C8851" t="s">
        <v>4634</v>
      </c>
      <c r="D8851">
        <v>11.74</v>
      </c>
      <c r="E8851" t="s">
        <v>391</v>
      </c>
      <c r="F8851" t="s">
        <v>34</v>
      </c>
      <c r="G8851" t="s">
        <v>35</v>
      </c>
      <c r="H8851" t="s">
        <v>2439</v>
      </c>
      <c r="I8851">
        <v>84.927000000000007</v>
      </c>
      <c r="J8851">
        <v>85.754999999999995</v>
      </c>
      <c r="K8851">
        <v>118</v>
      </c>
      <c r="L8851">
        <v>111</v>
      </c>
      <c r="M8851" t="s">
        <v>1909</v>
      </c>
      <c r="N8851" t="s">
        <v>42</v>
      </c>
      <c r="O8851">
        <v>0</v>
      </c>
      <c r="P8851">
        <v>0</v>
      </c>
      <c r="Q8851" t="s">
        <v>2124</v>
      </c>
      <c r="R8851">
        <v>4.82</v>
      </c>
      <c r="S8851">
        <v>4.75</v>
      </c>
      <c r="V8851" t="s">
        <v>2440</v>
      </c>
      <c r="W8851" t="s">
        <v>457</v>
      </c>
      <c r="X8851" t="s">
        <v>1847</v>
      </c>
      <c r="Y8851" t="s">
        <v>1109</v>
      </c>
      <c r="AA8851">
        <v>124.4</v>
      </c>
      <c r="AB8851">
        <v>117.48</v>
      </c>
    </row>
    <row r="8852" spans="1:28" x14ac:dyDescent="0.25">
      <c r="A8852" t="s">
        <v>1115</v>
      </c>
      <c r="B8852" t="s">
        <v>31</v>
      </c>
      <c r="C8852" t="s">
        <v>4634</v>
      </c>
      <c r="D8852">
        <v>0.98</v>
      </c>
      <c r="E8852" t="s">
        <v>586</v>
      </c>
      <c r="F8852" t="s">
        <v>34</v>
      </c>
      <c r="G8852" t="s">
        <v>35</v>
      </c>
      <c r="H8852" t="s">
        <v>3854</v>
      </c>
      <c r="I8852">
        <v>99.784000000000006</v>
      </c>
      <c r="J8852">
        <v>99.852999999999994</v>
      </c>
      <c r="K8852">
        <v>32</v>
      </c>
      <c r="L8852">
        <v>25</v>
      </c>
      <c r="M8852" t="s">
        <v>1965</v>
      </c>
      <c r="N8852" t="s">
        <v>209</v>
      </c>
      <c r="O8852">
        <v>2000000</v>
      </c>
      <c r="P8852">
        <v>0</v>
      </c>
      <c r="Q8852" t="s">
        <v>2124</v>
      </c>
      <c r="R8852">
        <v>2.97</v>
      </c>
      <c r="S8852">
        <v>2.9</v>
      </c>
      <c r="V8852" t="s">
        <v>3855</v>
      </c>
      <c r="W8852" t="s">
        <v>457</v>
      </c>
      <c r="X8852" t="s">
        <v>1847</v>
      </c>
      <c r="Y8852" t="s">
        <v>1109</v>
      </c>
      <c r="AA8852">
        <v>31.1</v>
      </c>
      <c r="AB8852">
        <v>24.24</v>
      </c>
    </row>
    <row r="8853" spans="1:28" x14ac:dyDescent="0.25">
      <c r="A8853" t="s">
        <v>1116</v>
      </c>
      <c r="B8853" t="s">
        <v>31</v>
      </c>
      <c r="C8853" t="s">
        <v>4634</v>
      </c>
      <c r="D8853">
        <v>0.99</v>
      </c>
      <c r="E8853" t="s">
        <v>398</v>
      </c>
      <c r="F8853" t="s">
        <v>34</v>
      </c>
      <c r="G8853" t="s">
        <v>35</v>
      </c>
      <c r="H8853" t="s">
        <v>3856</v>
      </c>
      <c r="I8853">
        <v>99.656000000000006</v>
      </c>
      <c r="J8853">
        <v>99.706000000000003</v>
      </c>
      <c r="K8853">
        <v>51</v>
      </c>
      <c r="L8853">
        <v>46</v>
      </c>
      <c r="M8853" t="s">
        <v>1965</v>
      </c>
      <c r="N8853" t="s">
        <v>209</v>
      </c>
      <c r="O8853">
        <v>5000000</v>
      </c>
      <c r="P8853">
        <v>0</v>
      </c>
      <c r="Q8853" t="s">
        <v>2124</v>
      </c>
      <c r="R8853">
        <v>3.16</v>
      </c>
      <c r="S8853">
        <v>3.11</v>
      </c>
      <c r="V8853" t="s">
        <v>3857</v>
      </c>
      <c r="W8853" t="s">
        <v>457</v>
      </c>
      <c r="X8853" t="s">
        <v>1847</v>
      </c>
      <c r="Y8853" t="s">
        <v>1109</v>
      </c>
      <c r="AA8853">
        <v>50.1</v>
      </c>
      <c r="AB8853">
        <v>45.21</v>
      </c>
    </row>
    <row r="8854" spans="1:28" x14ac:dyDescent="0.25">
      <c r="A8854" t="s">
        <v>707</v>
      </c>
      <c r="B8854" t="s">
        <v>31</v>
      </c>
      <c r="C8854" t="s">
        <v>4634</v>
      </c>
      <c r="D8854">
        <v>11.78</v>
      </c>
      <c r="E8854" t="s">
        <v>398</v>
      </c>
      <c r="F8854" t="s">
        <v>34</v>
      </c>
      <c r="G8854" t="s">
        <v>35</v>
      </c>
      <c r="H8854" t="s">
        <v>3858</v>
      </c>
      <c r="I8854">
        <v>85.745000000000005</v>
      </c>
      <c r="J8854">
        <v>86.218000000000004</v>
      </c>
      <c r="K8854">
        <v>125</v>
      </c>
      <c r="L8854">
        <v>121</v>
      </c>
      <c r="M8854" t="s">
        <v>1909</v>
      </c>
      <c r="N8854" t="s">
        <v>42</v>
      </c>
      <c r="O8854">
        <v>3000000</v>
      </c>
      <c r="P8854">
        <v>5000000</v>
      </c>
      <c r="Q8854" t="s">
        <v>2124</v>
      </c>
      <c r="R8854">
        <v>4.8899999999999997</v>
      </c>
      <c r="S8854">
        <v>4.8499999999999996</v>
      </c>
      <c r="V8854" t="s">
        <v>3859</v>
      </c>
      <c r="W8854" t="s">
        <v>457</v>
      </c>
      <c r="X8854" t="s">
        <v>1847</v>
      </c>
      <c r="Y8854" t="s">
        <v>1109</v>
      </c>
      <c r="Z8854" t="s">
        <v>43</v>
      </c>
      <c r="AA8854">
        <v>131.1</v>
      </c>
      <c r="AB8854">
        <v>127.18</v>
      </c>
    </row>
    <row r="8855" spans="1:28" x14ac:dyDescent="0.25">
      <c r="A8855" t="s">
        <v>1039</v>
      </c>
      <c r="B8855" t="s">
        <v>31</v>
      </c>
      <c r="C8855" t="s">
        <v>4634</v>
      </c>
      <c r="D8855">
        <v>1.22</v>
      </c>
      <c r="E8855" t="s">
        <v>603</v>
      </c>
      <c r="F8855" t="s">
        <v>34</v>
      </c>
      <c r="G8855" t="s">
        <v>35</v>
      </c>
      <c r="H8855" t="s">
        <v>3860</v>
      </c>
      <c r="I8855">
        <v>99.453999999999994</v>
      </c>
      <c r="J8855">
        <v>99.539000000000001</v>
      </c>
      <c r="K8855">
        <v>32</v>
      </c>
      <c r="L8855">
        <v>25</v>
      </c>
      <c r="M8855" t="s">
        <v>1965</v>
      </c>
      <c r="N8855" t="s">
        <v>209</v>
      </c>
      <c r="O8855">
        <v>2000000</v>
      </c>
      <c r="P8855">
        <v>0</v>
      </c>
      <c r="Q8855" t="s">
        <v>2124</v>
      </c>
      <c r="R8855">
        <v>2.97</v>
      </c>
      <c r="S8855">
        <v>2.9</v>
      </c>
      <c r="V8855" t="s">
        <v>3861</v>
      </c>
      <c r="W8855" t="s">
        <v>457</v>
      </c>
      <c r="X8855" t="s">
        <v>1847</v>
      </c>
      <c r="Y8855" t="s">
        <v>1109</v>
      </c>
      <c r="AA8855">
        <v>31.3</v>
      </c>
      <c r="AB8855">
        <v>24.43</v>
      </c>
    </row>
    <row r="8856" spans="1:28" x14ac:dyDescent="0.25">
      <c r="A8856" t="s">
        <v>708</v>
      </c>
      <c r="B8856" t="s">
        <v>31</v>
      </c>
      <c r="C8856" t="s">
        <v>4634</v>
      </c>
      <c r="D8856">
        <v>14.81</v>
      </c>
      <c r="E8856" t="s">
        <v>591</v>
      </c>
      <c r="F8856" t="s">
        <v>34</v>
      </c>
      <c r="G8856" t="s">
        <v>35</v>
      </c>
      <c r="H8856" t="s">
        <v>3325</v>
      </c>
      <c r="I8856">
        <v>90.575000000000003</v>
      </c>
      <c r="J8856">
        <v>91.32</v>
      </c>
      <c r="K8856">
        <v>116</v>
      </c>
      <c r="L8856">
        <v>111</v>
      </c>
      <c r="M8856" t="s">
        <v>1909</v>
      </c>
      <c r="N8856" t="s">
        <v>42</v>
      </c>
      <c r="O8856">
        <v>3000000</v>
      </c>
      <c r="P8856">
        <v>0</v>
      </c>
      <c r="Q8856" t="s">
        <v>2124</v>
      </c>
      <c r="R8856">
        <v>4.8</v>
      </c>
      <c r="S8856">
        <v>4.75</v>
      </c>
      <c r="V8856" t="s">
        <v>3326</v>
      </c>
      <c r="W8856" t="s">
        <v>457</v>
      </c>
      <c r="X8856" t="s">
        <v>1847</v>
      </c>
      <c r="Y8856" t="s">
        <v>1109</v>
      </c>
      <c r="AA8856">
        <v>116</v>
      </c>
      <c r="AB8856">
        <v>110.98</v>
      </c>
    </row>
    <row r="8857" spans="1:28" x14ac:dyDescent="0.25">
      <c r="A8857" t="s">
        <v>1037</v>
      </c>
      <c r="B8857" t="s">
        <v>31</v>
      </c>
      <c r="C8857" t="s">
        <v>4634</v>
      </c>
      <c r="D8857">
        <v>1.1599999999999999</v>
      </c>
      <c r="E8857" t="s">
        <v>398</v>
      </c>
      <c r="F8857" t="s">
        <v>34</v>
      </c>
      <c r="G8857" t="s">
        <v>35</v>
      </c>
      <c r="H8857" t="s">
        <v>3862</v>
      </c>
      <c r="I8857">
        <v>99.245000000000005</v>
      </c>
      <c r="J8857">
        <v>99.302999999999997</v>
      </c>
      <c r="K8857">
        <v>50</v>
      </c>
      <c r="L8857">
        <v>45</v>
      </c>
      <c r="M8857" t="s">
        <v>1965</v>
      </c>
      <c r="N8857" t="s">
        <v>209</v>
      </c>
      <c r="O8857">
        <v>5000000</v>
      </c>
      <c r="P8857">
        <v>5000000</v>
      </c>
      <c r="Q8857" t="s">
        <v>2124</v>
      </c>
      <c r="R8857">
        <v>3.15</v>
      </c>
      <c r="S8857">
        <v>3.1</v>
      </c>
      <c r="V8857" t="s">
        <v>3863</v>
      </c>
      <c r="W8857" t="s">
        <v>457</v>
      </c>
      <c r="X8857" t="s">
        <v>1847</v>
      </c>
      <c r="Y8857" t="s">
        <v>1109</v>
      </c>
      <c r="AA8857">
        <v>48.6</v>
      </c>
      <c r="AB8857">
        <v>43.77</v>
      </c>
    </row>
    <row r="8858" spans="1:28" x14ac:dyDescent="0.25">
      <c r="A8858" t="s">
        <v>709</v>
      </c>
      <c r="B8858" t="s">
        <v>31</v>
      </c>
      <c r="C8858" t="s">
        <v>4634</v>
      </c>
      <c r="D8858">
        <v>11.48</v>
      </c>
      <c r="E8858" t="s">
        <v>391</v>
      </c>
      <c r="F8858" t="s">
        <v>34</v>
      </c>
      <c r="G8858" t="s">
        <v>35</v>
      </c>
      <c r="H8858" t="s">
        <v>2441</v>
      </c>
      <c r="I8858">
        <v>80.375</v>
      </c>
      <c r="J8858">
        <v>81.183000000000007</v>
      </c>
      <c r="K8858">
        <v>118</v>
      </c>
      <c r="L8858">
        <v>111</v>
      </c>
      <c r="M8858" t="s">
        <v>1909</v>
      </c>
      <c r="N8858" t="s">
        <v>42</v>
      </c>
      <c r="O8858">
        <v>0</v>
      </c>
      <c r="P8858">
        <v>0</v>
      </c>
      <c r="Q8858" t="s">
        <v>2124</v>
      </c>
      <c r="R8858">
        <v>4.82</v>
      </c>
      <c r="S8858">
        <v>4.75</v>
      </c>
      <c r="V8858" t="s">
        <v>2442</v>
      </c>
      <c r="W8858" t="s">
        <v>457</v>
      </c>
      <c r="X8858" t="s">
        <v>1847</v>
      </c>
      <c r="Y8858" t="s">
        <v>1109</v>
      </c>
      <c r="AA8858">
        <v>123.5</v>
      </c>
      <c r="AB8858">
        <v>116.55</v>
      </c>
    </row>
    <row r="8859" spans="1:28" x14ac:dyDescent="0.25">
      <c r="A8859" t="s">
        <v>710</v>
      </c>
      <c r="B8859" t="s">
        <v>31</v>
      </c>
      <c r="C8859" t="s">
        <v>4634</v>
      </c>
      <c r="D8859">
        <v>11.44</v>
      </c>
      <c r="E8859" t="s">
        <v>598</v>
      </c>
      <c r="F8859" t="s">
        <v>34</v>
      </c>
      <c r="G8859" t="s">
        <v>35</v>
      </c>
      <c r="H8859" t="s">
        <v>2443</v>
      </c>
      <c r="I8859">
        <v>79.668000000000006</v>
      </c>
      <c r="J8859">
        <v>80.474000000000004</v>
      </c>
      <c r="K8859">
        <v>117</v>
      </c>
      <c r="L8859">
        <v>110</v>
      </c>
      <c r="M8859" t="s">
        <v>1909</v>
      </c>
      <c r="N8859" t="s">
        <v>42</v>
      </c>
      <c r="O8859">
        <v>3000000</v>
      </c>
      <c r="P8859">
        <v>0</v>
      </c>
      <c r="Q8859" t="s">
        <v>2124</v>
      </c>
      <c r="R8859">
        <v>4.8099999999999996</v>
      </c>
      <c r="S8859">
        <v>4.74</v>
      </c>
      <c r="V8859" t="s">
        <v>2444</v>
      </c>
      <c r="W8859" t="s">
        <v>457</v>
      </c>
      <c r="X8859" t="s">
        <v>1847</v>
      </c>
      <c r="Y8859" t="s">
        <v>1109</v>
      </c>
      <c r="AA8859">
        <v>122.4</v>
      </c>
      <c r="AB8859">
        <v>115.45</v>
      </c>
    </row>
    <row r="8860" spans="1:28" x14ac:dyDescent="0.25">
      <c r="A8860" t="s">
        <v>712</v>
      </c>
      <c r="B8860" t="s">
        <v>31</v>
      </c>
      <c r="C8860" t="s">
        <v>4634</v>
      </c>
      <c r="D8860">
        <v>11.93</v>
      </c>
      <c r="E8860" t="s">
        <v>591</v>
      </c>
      <c r="F8860" t="s">
        <v>34</v>
      </c>
      <c r="G8860" t="s">
        <v>35</v>
      </c>
      <c r="H8860" t="s">
        <v>3327</v>
      </c>
      <c r="I8860">
        <v>89.347999999999999</v>
      </c>
      <c r="J8860">
        <v>89.947000000000003</v>
      </c>
      <c r="K8860">
        <v>115</v>
      </c>
      <c r="L8860">
        <v>110</v>
      </c>
      <c r="M8860" t="s">
        <v>1909</v>
      </c>
      <c r="N8860" t="s">
        <v>42</v>
      </c>
      <c r="O8860">
        <v>0</v>
      </c>
      <c r="P8860">
        <v>0</v>
      </c>
      <c r="Q8860" t="s">
        <v>2124</v>
      </c>
      <c r="R8860">
        <v>4.79</v>
      </c>
      <c r="S8860">
        <v>4.74</v>
      </c>
      <c r="V8860" t="s">
        <v>3328</v>
      </c>
      <c r="W8860" t="s">
        <v>457</v>
      </c>
      <c r="X8860" t="s">
        <v>1847</v>
      </c>
      <c r="Y8860" t="s">
        <v>1109</v>
      </c>
      <c r="AA8860">
        <v>122.6</v>
      </c>
      <c r="AB8860">
        <v>117.67</v>
      </c>
    </row>
    <row r="8861" spans="1:28" x14ac:dyDescent="0.25">
      <c r="A8861" t="s">
        <v>713</v>
      </c>
      <c r="B8861" t="s">
        <v>31</v>
      </c>
      <c r="C8861" t="s">
        <v>4634</v>
      </c>
      <c r="D8861">
        <v>12.23</v>
      </c>
      <c r="E8861" t="s">
        <v>391</v>
      </c>
      <c r="F8861" t="s">
        <v>34</v>
      </c>
      <c r="G8861" t="s">
        <v>35</v>
      </c>
      <c r="H8861" t="s">
        <v>2447</v>
      </c>
      <c r="I8861">
        <v>92.754999999999995</v>
      </c>
      <c r="J8861">
        <v>93.616</v>
      </c>
      <c r="K8861">
        <v>119</v>
      </c>
      <c r="L8861">
        <v>112</v>
      </c>
      <c r="M8861" t="s">
        <v>1909</v>
      </c>
      <c r="N8861" t="s">
        <v>42</v>
      </c>
      <c r="O8861">
        <v>0</v>
      </c>
      <c r="P8861">
        <v>0</v>
      </c>
      <c r="Q8861" t="s">
        <v>2124</v>
      </c>
      <c r="R8861">
        <v>4.83</v>
      </c>
      <c r="S8861">
        <v>4.76</v>
      </c>
      <c r="V8861" t="s">
        <v>2448</v>
      </c>
      <c r="W8861" t="s">
        <v>457</v>
      </c>
      <c r="X8861" t="s">
        <v>1847</v>
      </c>
      <c r="Y8861" t="s">
        <v>1109</v>
      </c>
      <c r="AA8861">
        <v>126.4</v>
      </c>
      <c r="AB8861">
        <v>119.46</v>
      </c>
    </row>
    <row r="8862" spans="1:28" x14ac:dyDescent="0.25">
      <c r="A8862" t="s">
        <v>714</v>
      </c>
      <c r="B8862" t="s">
        <v>31</v>
      </c>
      <c r="C8862" t="s">
        <v>4634</v>
      </c>
      <c r="D8862">
        <v>15.52</v>
      </c>
      <c r="E8862" t="s">
        <v>598</v>
      </c>
      <c r="F8862" t="s">
        <v>34</v>
      </c>
      <c r="G8862" t="s">
        <v>35</v>
      </c>
      <c r="H8862" t="s">
        <v>2449</v>
      </c>
      <c r="I8862">
        <v>97.576999999999998</v>
      </c>
      <c r="J8862">
        <v>98.2</v>
      </c>
      <c r="K8862">
        <v>116</v>
      </c>
      <c r="L8862">
        <v>112</v>
      </c>
      <c r="M8862" t="s">
        <v>1909</v>
      </c>
      <c r="N8862" t="s">
        <v>42</v>
      </c>
      <c r="O8862">
        <v>3000000</v>
      </c>
      <c r="P8862">
        <v>3000000</v>
      </c>
      <c r="Q8862" t="s">
        <v>2124</v>
      </c>
      <c r="R8862">
        <v>4.8</v>
      </c>
      <c r="S8862">
        <v>4.76</v>
      </c>
      <c r="V8862" t="s">
        <v>2450</v>
      </c>
      <c r="W8862" t="s">
        <v>457</v>
      </c>
      <c r="X8862" t="s">
        <v>1847</v>
      </c>
      <c r="Y8862" t="s">
        <v>1109</v>
      </c>
      <c r="AA8862">
        <v>115.9</v>
      </c>
      <c r="AB8862">
        <v>111.85</v>
      </c>
    </row>
    <row r="8863" spans="1:28" x14ac:dyDescent="0.25">
      <c r="A8863" t="s">
        <v>715</v>
      </c>
      <c r="B8863" t="s">
        <v>31</v>
      </c>
      <c r="C8863" t="s">
        <v>4634</v>
      </c>
      <c r="D8863">
        <v>4.45</v>
      </c>
      <c r="E8863" t="s">
        <v>716</v>
      </c>
      <c r="F8863" t="s">
        <v>34</v>
      </c>
      <c r="G8863" t="s">
        <v>35</v>
      </c>
      <c r="H8863" t="s">
        <v>2451</v>
      </c>
      <c r="I8863">
        <v>100.212</v>
      </c>
      <c r="J8863">
        <v>100.435</v>
      </c>
      <c r="K8863">
        <v>89</v>
      </c>
      <c r="L8863">
        <v>84</v>
      </c>
      <c r="M8863" t="s">
        <v>1982</v>
      </c>
      <c r="N8863" t="s">
        <v>222</v>
      </c>
      <c r="O8863">
        <v>2000000</v>
      </c>
      <c r="P8863">
        <v>0</v>
      </c>
      <c r="Q8863" t="s">
        <v>2124</v>
      </c>
      <c r="R8863">
        <v>3.83</v>
      </c>
      <c r="S8863">
        <v>3.78</v>
      </c>
      <c r="V8863" t="s">
        <v>2452</v>
      </c>
      <c r="W8863" t="s">
        <v>457</v>
      </c>
      <c r="X8863" t="s">
        <v>1847</v>
      </c>
      <c r="Y8863" t="s">
        <v>1109</v>
      </c>
      <c r="AA8863">
        <v>86.9</v>
      </c>
      <c r="AB8863">
        <v>81.86</v>
      </c>
    </row>
    <row r="8864" spans="1:28" x14ac:dyDescent="0.25">
      <c r="A8864" t="s">
        <v>882</v>
      </c>
      <c r="B8864" t="s">
        <v>31</v>
      </c>
      <c r="C8864" t="s">
        <v>4634</v>
      </c>
      <c r="D8864">
        <v>5.79</v>
      </c>
      <c r="E8864" t="s">
        <v>846</v>
      </c>
      <c r="F8864" t="s">
        <v>34</v>
      </c>
      <c r="G8864" t="s">
        <v>35</v>
      </c>
      <c r="H8864" t="s">
        <v>2453</v>
      </c>
      <c r="I8864">
        <v>100.256</v>
      </c>
      <c r="J8864">
        <v>100.837</v>
      </c>
      <c r="K8864">
        <v>131</v>
      </c>
      <c r="L8864">
        <v>121</v>
      </c>
      <c r="M8864" t="s">
        <v>1972</v>
      </c>
      <c r="N8864" t="s">
        <v>96</v>
      </c>
      <c r="O8864">
        <v>2000000</v>
      </c>
      <c r="P8864">
        <v>0</v>
      </c>
      <c r="Q8864" t="s">
        <v>2124</v>
      </c>
      <c r="R8864">
        <v>4.4400000000000004</v>
      </c>
      <c r="S8864">
        <v>4.34</v>
      </c>
      <c r="V8864" t="s">
        <v>2454</v>
      </c>
      <c r="W8864" t="s">
        <v>457</v>
      </c>
      <c r="X8864" t="s">
        <v>1847</v>
      </c>
      <c r="Y8864" t="s">
        <v>1109</v>
      </c>
      <c r="AA8864">
        <v>128.9</v>
      </c>
      <c r="AB8864">
        <v>118.95</v>
      </c>
    </row>
    <row r="8865" spans="1:28" x14ac:dyDescent="0.25">
      <c r="A8865" t="s">
        <v>719</v>
      </c>
      <c r="B8865" t="s">
        <v>31</v>
      </c>
      <c r="C8865" t="s">
        <v>4634</v>
      </c>
      <c r="D8865">
        <v>5.86</v>
      </c>
      <c r="E8865" t="s">
        <v>391</v>
      </c>
      <c r="F8865" t="s">
        <v>34</v>
      </c>
      <c r="G8865" t="s">
        <v>35</v>
      </c>
      <c r="H8865" t="s">
        <v>2455</v>
      </c>
      <c r="I8865">
        <v>99.256</v>
      </c>
      <c r="J8865">
        <v>99.432000000000002</v>
      </c>
      <c r="K8865">
        <v>109</v>
      </c>
      <c r="L8865">
        <v>106</v>
      </c>
      <c r="M8865" t="s">
        <v>1972</v>
      </c>
      <c r="N8865" t="s">
        <v>96</v>
      </c>
      <c r="O8865">
        <v>3000000</v>
      </c>
      <c r="P8865">
        <v>3000000</v>
      </c>
      <c r="Q8865" t="s">
        <v>2124</v>
      </c>
      <c r="R8865">
        <v>4.22</v>
      </c>
      <c r="S8865">
        <v>4.1900000000000004</v>
      </c>
      <c r="V8865" t="s">
        <v>2456</v>
      </c>
      <c r="W8865" t="s">
        <v>457</v>
      </c>
      <c r="X8865" t="s">
        <v>1847</v>
      </c>
      <c r="Y8865" t="s">
        <v>1109</v>
      </c>
      <c r="AA8865">
        <v>106.2</v>
      </c>
      <c r="AB8865">
        <v>103.19</v>
      </c>
    </row>
    <row r="8866" spans="1:28" x14ac:dyDescent="0.25">
      <c r="A8866" t="s">
        <v>720</v>
      </c>
      <c r="B8866" t="s">
        <v>31</v>
      </c>
      <c r="C8866" t="s">
        <v>4634</v>
      </c>
      <c r="D8866">
        <v>7.84</v>
      </c>
      <c r="E8866" t="s">
        <v>683</v>
      </c>
      <c r="F8866" t="s">
        <v>34</v>
      </c>
      <c r="G8866" t="s">
        <v>35</v>
      </c>
      <c r="H8866" t="s">
        <v>2457</v>
      </c>
      <c r="I8866">
        <v>100.133</v>
      </c>
      <c r="J8866">
        <v>100.673</v>
      </c>
      <c r="K8866">
        <v>101</v>
      </c>
      <c r="L8866">
        <v>94</v>
      </c>
      <c r="M8866" t="s">
        <v>2135</v>
      </c>
      <c r="N8866" t="s">
        <v>462</v>
      </c>
      <c r="O8866">
        <v>2000000</v>
      </c>
      <c r="P8866">
        <v>0</v>
      </c>
      <c r="Q8866" t="s">
        <v>2124</v>
      </c>
      <c r="R8866">
        <v>4.3499999999999996</v>
      </c>
      <c r="S8866">
        <v>4.28</v>
      </c>
      <c r="V8866" t="s">
        <v>2458</v>
      </c>
      <c r="W8866" t="s">
        <v>457</v>
      </c>
      <c r="X8866" t="s">
        <v>1847</v>
      </c>
      <c r="Y8866" t="s">
        <v>1109</v>
      </c>
      <c r="AA8866">
        <v>99.8</v>
      </c>
      <c r="AB8866">
        <v>94.65</v>
      </c>
    </row>
    <row r="8867" spans="1:28" x14ac:dyDescent="0.25">
      <c r="A8867" t="s">
        <v>721</v>
      </c>
      <c r="B8867" t="s">
        <v>31</v>
      </c>
      <c r="C8867" t="s">
        <v>4634</v>
      </c>
      <c r="D8867">
        <v>7.62</v>
      </c>
      <c r="E8867" t="s">
        <v>598</v>
      </c>
      <c r="F8867" t="s">
        <v>34</v>
      </c>
      <c r="G8867" t="s">
        <v>35</v>
      </c>
      <c r="H8867" t="s">
        <v>2459</v>
      </c>
      <c r="I8867">
        <v>100.331</v>
      </c>
      <c r="J8867">
        <v>100.56</v>
      </c>
      <c r="K8867">
        <v>118</v>
      </c>
      <c r="L8867">
        <v>115</v>
      </c>
      <c r="M8867" t="s">
        <v>2135</v>
      </c>
      <c r="N8867" t="s">
        <v>462</v>
      </c>
      <c r="O8867">
        <v>3000000</v>
      </c>
      <c r="P8867">
        <v>3000000</v>
      </c>
      <c r="Q8867" t="s">
        <v>2154</v>
      </c>
      <c r="R8867">
        <v>4.5199999999999996</v>
      </c>
      <c r="S8867">
        <v>4.49</v>
      </c>
      <c r="V8867" t="s">
        <v>2460</v>
      </c>
      <c r="W8867" t="s">
        <v>457</v>
      </c>
      <c r="X8867" t="s">
        <v>1847</v>
      </c>
      <c r="Y8867" t="s">
        <v>1109</v>
      </c>
      <c r="AA8867">
        <v>118.7</v>
      </c>
      <c r="AB8867">
        <v>115.69</v>
      </c>
    </row>
    <row r="8868" spans="1:28" x14ac:dyDescent="0.25">
      <c r="A8868" t="s">
        <v>722</v>
      </c>
      <c r="B8868" t="s">
        <v>31</v>
      </c>
      <c r="C8868" t="s">
        <v>4634</v>
      </c>
      <c r="D8868">
        <v>7.6</v>
      </c>
      <c r="E8868" t="s">
        <v>603</v>
      </c>
      <c r="F8868" t="s">
        <v>34</v>
      </c>
      <c r="G8868" t="s">
        <v>35</v>
      </c>
      <c r="H8868" t="s">
        <v>3329</v>
      </c>
      <c r="I8868">
        <v>98.56</v>
      </c>
      <c r="J8868">
        <v>99.093999999999994</v>
      </c>
      <c r="K8868">
        <v>87</v>
      </c>
      <c r="L8868">
        <v>80</v>
      </c>
      <c r="M8868" t="s">
        <v>1877</v>
      </c>
      <c r="N8868" t="s">
        <v>46</v>
      </c>
      <c r="O8868">
        <v>2000000</v>
      </c>
      <c r="P8868">
        <v>0</v>
      </c>
      <c r="Q8868" t="s">
        <v>2124</v>
      </c>
      <c r="R8868">
        <v>4.18</v>
      </c>
      <c r="S8868">
        <v>4.1100000000000003</v>
      </c>
      <c r="V8868" t="s">
        <v>3330</v>
      </c>
      <c r="W8868" t="s">
        <v>457</v>
      </c>
      <c r="X8868" t="s">
        <v>1847</v>
      </c>
      <c r="Y8868" t="s">
        <v>1109</v>
      </c>
      <c r="AA8868">
        <v>84.7</v>
      </c>
      <c r="AB8868">
        <v>77.64</v>
      </c>
    </row>
    <row r="8869" spans="1:28" x14ac:dyDescent="0.25">
      <c r="A8869" t="s">
        <v>723</v>
      </c>
      <c r="B8869" t="s">
        <v>31</v>
      </c>
      <c r="C8869" t="s">
        <v>4634</v>
      </c>
      <c r="D8869">
        <v>7.59</v>
      </c>
      <c r="E8869" t="s">
        <v>596</v>
      </c>
      <c r="F8869" t="s">
        <v>34</v>
      </c>
      <c r="G8869" t="s">
        <v>35</v>
      </c>
      <c r="H8869" t="s">
        <v>2463</v>
      </c>
      <c r="I8869">
        <v>100.845</v>
      </c>
      <c r="J8869">
        <v>101.22499999999999</v>
      </c>
      <c r="K8869">
        <v>89</v>
      </c>
      <c r="L8869">
        <v>84</v>
      </c>
      <c r="M8869" t="s">
        <v>1877</v>
      </c>
      <c r="N8869" t="s">
        <v>46</v>
      </c>
      <c r="O8869">
        <v>3000000</v>
      </c>
      <c r="P8869">
        <v>1000000</v>
      </c>
      <c r="Q8869" t="s">
        <v>2124</v>
      </c>
      <c r="R8869">
        <v>4.2</v>
      </c>
      <c r="S8869">
        <v>4.1500000000000004</v>
      </c>
      <c r="V8869" t="s">
        <v>2464</v>
      </c>
      <c r="W8869" t="s">
        <v>457</v>
      </c>
      <c r="X8869" t="s">
        <v>1847</v>
      </c>
      <c r="Y8869" t="s">
        <v>1109</v>
      </c>
      <c r="AA8869">
        <v>87.8</v>
      </c>
      <c r="AB8869">
        <v>82.81</v>
      </c>
    </row>
    <row r="8870" spans="1:28" x14ac:dyDescent="0.25">
      <c r="A8870" t="s">
        <v>724</v>
      </c>
      <c r="B8870" t="s">
        <v>31</v>
      </c>
      <c r="C8870" t="s">
        <v>4634</v>
      </c>
      <c r="D8870">
        <v>7.69</v>
      </c>
      <c r="E8870" t="s">
        <v>331</v>
      </c>
      <c r="F8870" t="s">
        <v>34</v>
      </c>
      <c r="G8870" t="s">
        <v>35</v>
      </c>
      <c r="H8870" t="s">
        <v>3864</v>
      </c>
      <c r="I8870">
        <v>100.404</v>
      </c>
      <c r="J8870">
        <v>100.79</v>
      </c>
      <c r="K8870">
        <v>89</v>
      </c>
      <c r="L8870">
        <v>84</v>
      </c>
      <c r="M8870" t="s">
        <v>1877</v>
      </c>
      <c r="N8870" t="s">
        <v>46</v>
      </c>
      <c r="O8870">
        <v>5000000</v>
      </c>
      <c r="P8870">
        <v>2000000</v>
      </c>
      <c r="Q8870" t="s">
        <v>2124</v>
      </c>
      <c r="R8870">
        <v>4.2</v>
      </c>
      <c r="S8870">
        <v>4.1500000000000004</v>
      </c>
      <c r="V8870" t="s">
        <v>3865</v>
      </c>
      <c r="W8870" t="s">
        <v>457</v>
      </c>
      <c r="X8870" t="s">
        <v>1847</v>
      </c>
      <c r="Y8870" t="s">
        <v>1109</v>
      </c>
      <c r="AA8870">
        <v>86.5</v>
      </c>
      <c r="AB8870">
        <v>81.48</v>
      </c>
    </row>
    <row r="8871" spans="1:28" x14ac:dyDescent="0.25">
      <c r="A8871" t="s">
        <v>725</v>
      </c>
      <c r="B8871" t="s">
        <v>31</v>
      </c>
      <c r="C8871" t="s">
        <v>4634</v>
      </c>
      <c r="D8871">
        <v>15.39</v>
      </c>
      <c r="E8871" t="s">
        <v>591</v>
      </c>
      <c r="F8871" t="s">
        <v>34</v>
      </c>
      <c r="G8871" t="s">
        <v>35</v>
      </c>
      <c r="H8871" t="s">
        <v>3331</v>
      </c>
      <c r="I8871">
        <v>97.814999999999998</v>
      </c>
      <c r="J8871">
        <v>98.588999999999999</v>
      </c>
      <c r="K8871">
        <v>116</v>
      </c>
      <c r="L8871">
        <v>111</v>
      </c>
      <c r="M8871" t="s">
        <v>1909</v>
      </c>
      <c r="N8871" t="s">
        <v>42</v>
      </c>
      <c r="O8871">
        <v>3000000</v>
      </c>
      <c r="P8871">
        <v>3000000</v>
      </c>
      <c r="Q8871" t="s">
        <v>2124</v>
      </c>
      <c r="R8871">
        <v>4.8</v>
      </c>
      <c r="S8871">
        <v>4.75</v>
      </c>
      <c r="V8871" t="s">
        <v>3332</v>
      </c>
      <c r="W8871" t="s">
        <v>457</v>
      </c>
      <c r="X8871" t="s">
        <v>1847</v>
      </c>
      <c r="Y8871" t="s">
        <v>1109</v>
      </c>
      <c r="AA8871">
        <v>115.7</v>
      </c>
      <c r="AB8871">
        <v>110.66</v>
      </c>
    </row>
    <row r="8872" spans="1:28" x14ac:dyDescent="0.25">
      <c r="A8872" t="s">
        <v>726</v>
      </c>
      <c r="B8872" t="s">
        <v>31</v>
      </c>
      <c r="C8872" t="s">
        <v>4634</v>
      </c>
      <c r="D8872">
        <v>5.37</v>
      </c>
      <c r="E8872" t="s">
        <v>391</v>
      </c>
      <c r="F8872" t="s">
        <v>34</v>
      </c>
      <c r="G8872" t="s">
        <v>35</v>
      </c>
      <c r="H8872" t="s">
        <v>2465</v>
      </c>
      <c r="I8872">
        <v>100.342</v>
      </c>
      <c r="J8872">
        <v>100.611</v>
      </c>
      <c r="K8872">
        <v>102</v>
      </c>
      <c r="L8872">
        <v>97</v>
      </c>
      <c r="M8872" t="s">
        <v>1938</v>
      </c>
      <c r="N8872" t="s">
        <v>145</v>
      </c>
      <c r="O8872">
        <v>5000000</v>
      </c>
      <c r="P8872">
        <v>0</v>
      </c>
      <c r="Q8872" t="s">
        <v>2124</v>
      </c>
      <c r="R8872">
        <v>4.1100000000000003</v>
      </c>
      <c r="S8872">
        <v>4.0599999999999996</v>
      </c>
      <c r="V8872" t="s">
        <v>2466</v>
      </c>
      <c r="W8872" t="s">
        <v>457</v>
      </c>
      <c r="X8872" t="s">
        <v>1847</v>
      </c>
      <c r="Y8872" t="s">
        <v>1109</v>
      </c>
      <c r="AA8872">
        <v>101.2</v>
      </c>
      <c r="AB8872">
        <v>96.19</v>
      </c>
    </row>
    <row r="8873" spans="1:28" x14ac:dyDescent="0.25">
      <c r="A8873" t="s">
        <v>729</v>
      </c>
      <c r="B8873" t="s">
        <v>31</v>
      </c>
      <c r="C8873" t="s">
        <v>4634</v>
      </c>
      <c r="D8873">
        <v>15.26</v>
      </c>
      <c r="E8873" t="s">
        <v>391</v>
      </c>
      <c r="F8873" t="s">
        <v>34</v>
      </c>
      <c r="G8873" t="s">
        <v>35</v>
      </c>
      <c r="H8873" t="s">
        <v>2467</v>
      </c>
      <c r="I8873">
        <v>99.328000000000003</v>
      </c>
      <c r="J8873">
        <v>100.402</v>
      </c>
      <c r="K8873">
        <v>132</v>
      </c>
      <c r="L8873">
        <v>125</v>
      </c>
      <c r="M8873" t="s">
        <v>1909</v>
      </c>
      <c r="N8873" t="s">
        <v>42</v>
      </c>
      <c r="O8873">
        <v>0</v>
      </c>
      <c r="P8873">
        <v>0</v>
      </c>
      <c r="Q8873" t="s">
        <v>2124</v>
      </c>
      <c r="R8873">
        <v>4.96</v>
      </c>
      <c r="S8873">
        <v>4.8899999999999997</v>
      </c>
      <c r="V8873" t="s">
        <v>2468</v>
      </c>
      <c r="W8873" t="s">
        <v>457</v>
      </c>
      <c r="X8873" t="s">
        <v>1847</v>
      </c>
      <c r="Y8873" t="s">
        <v>1109</v>
      </c>
      <c r="AA8873">
        <v>131.6</v>
      </c>
      <c r="AB8873">
        <v>124.51</v>
      </c>
    </row>
    <row r="8874" spans="1:28" x14ac:dyDescent="0.25">
      <c r="A8874" t="s">
        <v>730</v>
      </c>
      <c r="B8874" t="s">
        <v>31</v>
      </c>
      <c r="C8874" t="s">
        <v>4634</v>
      </c>
      <c r="D8874">
        <v>15.52</v>
      </c>
      <c r="E8874" t="s">
        <v>586</v>
      </c>
      <c r="F8874" t="s">
        <v>34</v>
      </c>
      <c r="G8874" t="s">
        <v>35</v>
      </c>
      <c r="H8874" t="s">
        <v>2469</v>
      </c>
      <c r="I8874">
        <v>99.355000000000004</v>
      </c>
      <c r="J8874">
        <v>100.136</v>
      </c>
      <c r="K8874">
        <v>114</v>
      </c>
      <c r="L8874">
        <v>109</v>
      </c>
      <c r="M8874" t="s">
        <v>1909</v>
      </c>
      <c r="N8874" t="s">
        <v>42</v>
      </c>
      <c r="O8874">
        <v>5000000</v>
      </c>
      <c r="P8874">
        <v>0</v>
      </c>
      <c r="Q8874" t="s">
        <v>2124</v>
      </c>
      <c r="R8874">
        <v>4.78</v>
      </c>
      <c r="S8874">
        <v>4.7300000000000004</v>
      </c>
      <c r="V8874" t="s">
        <v>2470</v>
      </c>
      <c r="W8874" t="s">
        <v>457</v>
      </c>
      <c r="X8874" t="s">
        <v>1847</v>
      </c>
      <c r="Y8874" t="s">
        <v>1109</v>
      </c>
      <c r="AA8874">
        <v>113.6</v>
      </c>
      <c r="AB8874">
        <v>108.58</v>
      </c>
    </row>
    <row r="8875" spans="1:28" x14ac:dyDescent="0.25">
      <c r="A8875" t="s">
        <v>731</v>
      </c>
      <c r="B8875" t="s">
        <v>31</v>
      </c>
      <c r="C8875" t="s">
        <v>4634</v>
      </c>
      <c r="D8875">
        <v>15.53</v>
      </c>
      <c r="E8875" t="s">
        <v>391</v>
      </c>
      <c r="F8875" t="s">
        <v>34</v>
      </c>
      <c r="G8875" t="s">
        <v>35</v>
      </c>
      <c r="H8875" t="s">
        <v>2471</v>
      </c>
      <c r="I8875">
        <v>101.13500000000001</v>
      </c>
      <c r="J8875">
        <v>102.23</v>
      </c>
      <c r="K8875">
        <v>118</v>
      </c>
      <c r="L8875">
        <v>111</v>
      </c>
      <c r="M8875" t="s">
        <v>1909</v>
      </c>
      <c r="N8875" t="s">
        <v>42</v>
      </c>
      <c r="O8875">
        <v>2000000</v>
      </c>
      <c r="P8875">
        <v>0</v>
      </c>
      <c r="Q8875" t="s">
        <v>2124</v>
      </c>
      <c r="R8875">
        <v>4.82</v>
      </c>
      <c r="S8875">
        <v>4.75</v>
      </c>
      <c r="V8875" t="s">
        <v>2472</v>
      </c>
      <c r="W8875" t="s">
        <v>457</v>
      </c>
      <c r="X8875" t="s">
        <v>1847</v>
      </c>
      <c r="Y8875" t="s">
        <v>1109</v>
      </c>
      <c r="AA8875">
        <v>117.4</v>
      </c>
      <c r="AB8875">
        <v>110.44</v>
      </c>
    </row>
    <row r="8876" spans="1:28" x14ac:dyDescent="0.25">
      <c r="A8876" t="s">
        <v>732</v>
      </c>
      <c r="B8876" t="s">
        <v>31</v>
      </c>
      <c r="C8876" t="s">
        <v>4634</v>
      </c>
      <c r="D8876">
        <v>15.76</v>
      </c>
      <c r="E8876" t="s">
        <v>605</v>
      </c>
      <c r="F8876" t="s">
        <v>34</v>
      </c>
      <c r="G8876" t="s">
        <v>35</v>
      </c>
      <c r="H8876" t="s">
        <v>2473</v>
      </c>
      <c r="I8876">
        <v>102.88200000000001</v>
      </c>
      <c r="J8876">
        <v>103.35599999999999</v>
      </c>
      <c r="K8876">
        <v>116</v>
      </c>
      <c r="L8876">
        <v>113</v>
      </c>
      <c r="M8876" t="s">
        <v>1909</v>
      </c>
      <c r="N8876" t="s">
        <v>42</v>
      </c>
      <c r="O8876">
        <v>3000000</v>
      </c>
      <c r="P8876">
        <v>5000000</v>
      </c>
      <c r="Q8876" t="s">
        <v>2124</v>
      </c>
      <c r="R8876">
        <v>4.8</v>
      </c>
      <c r="S8876">
        <v>4.7699999999999996</v>
      </c>
      <c r="V8876" t="s">
        <v>2474</v>
      </c>
      <c r="W8876" t="s">
        <v>457</v>
      </c>
      <c r="X8876" t="s">
        <v>1847</v>
      </c>
      <c r="Y8876" t="s">
        <v>1109</v>
      </c>
      <c r="Z8876" t="s">
        <v>43</v>
      </c>
      <c r="AA8876">
        <v>115.4</v>
      </c>
      <c r="AB8876">
        <v>112.45</v>
      </c>
    </row>
    <row r="8877" spans="1:28" x14ac:dyDescent="0.25">
      <c r="A8877" t="s">
        <v>734</v>
      </c>
      <c r="B8877" t="s">
        <v>31</v>
      </c>
      <c r="C8877" t="s">
        <v>4634</v>
      </c>
      <c r="D8877">
        <v>7.45</v>
      </c>
      <c r="E8877" t="s">
        <v>596</v>
      </c>
      <c r="F8877" t="s">
        <v>34</v>
      </c>
      <c r="G8877" t="s">
        <v>35</v>
      </c>
      <c r="H8877" t="s">
        <v>2477</v>
      </c>
      <c r="I8877">
        <v>103.43300000000001</v>
      </c>
      <c r="J8877">
        <v>103.806</v>
      </c>
      <c r="K8877">
        <v>85</v>
      </c>
      <c r="L8877">
        <v>80</v>
      </c>
      <c r="M8877" t="s">
        <v>1877</v>
      </c>
      <c r="N8877" t="s">
        <v>46</v>
      </c>
      <c r="O8877">
        <v>3000000</v>
      </c>
      <c r="P8877">
        <v>0</v>
      </c>
      <c r="Q8877" t="s">
        <v>2124</v>
      </c>
      <c r="R8877">
        <v>4.16</v>
      </c>
      <c r="S8877">
        <v>4.1100000000000003</v>
      </c>
      <c r="V8877" t="s">
        <v>2478</v>
      </c>
      <c r="W8877" t="s">
        <v>457</v>
      </c>
      <c r="X8877" t="s">
        <v>1847</v>
      </c>
      <c r="Y8877" t="s">
        <v>1109</v>
      </c>
      <c r="AA8877">
        <v>86.6</v>
      </c>
      <c r="AB8877">
        <v>81.63</v>
      </c>
    </row>
    <row r="8878" spans="1:28" x14ac:dyDescent="0.25">
      <c r="A8878" t="s">
        <v>735</v>
      </c>
      <c r="B8878" t="s">
        <v>31</v>
      </c>
      <c r="C8878" t="s">
        <v>4634</v>
      </c>
      <c r="D8878">
        <v>7.22</v>
      </c>
      <c r="E8878" t="s">
        <v>331</v>
      </c>
      <c r="F8878" t="s">
        <v>34</v>
      </c>
      <c r="G8878" t="s">
        <v>35</v>
      </c>
      <c r="H8878" t="s">
        <v>3866</v>
      </c>
      <c r="I8878">
        <v>102.136</v>
      </c>
      <c r="J8878">
        <v>102.498</v>
      </c>
      <c r="K8878">
        <v>82</v>
      </c>
      <c r="L8878">
        <v>77</v>
      </c>
      <c r="M8878" t="s">
        <v>2482</v>
      </c>
      <c r="N8878" t="s">
        <v>736</v>
      </c>
      <c r="O8878">
        <v>5000000</v>
      </c>
      <c r="P8878">
        <v>2000000</v>
      </c>
      <c r="Q8878" t="s">
        <v>2124</v>
      </c>
      <c r="R8878">
        <v>4.09</v>
      </c>
      <c r="S8878">
        <v>4.04</v>
      </c>
      <c r="V8878" t="s">
        <v>3867</v>
      </c>
      <c r="W8878" t="s">
        <v>457</v>
      </c>
      <c r="X8878" t="s">
        <v>1847</v>
      </c>
      <c r="Y8878" t="s">
        <v>1109</v>
      </c>
      <c r="AA8878">
        <v>82</v>
      </c>
      <c r="AB8878">
        <v>77</v>
      </c>
    </row>
    <row r="8879" spans="1:28" x14ac:dyDescent="0.25">
      <c r="A8879" t="s">
        <v>737</v>
      </c>
      <c r="B8879" t="s">
        <v>31</v>
      </c>
      <c r="C8879" t="s">
        <v>4634</v>
      </c>
      <c r="D8879">
        <v>15.72</v>
      </c>
      <c r="E8879" t="s">
        <v>331</v>
      </c>
      <c r="F8879" t="s">
        <v>34</v>
      </c>
      <c r="G8879" t="s">
        <v>35</v>
      </c>
      <c r="H8879" t="s">
        <v>3868</v>
      </c>
      <c r="I8879">
        <v>101.04</v>
      </c>
      <c r="J8879">
        <v>101.67100000000001</v>
      </c>
      <c r="K8879">
        <v>114</v>
      </c>
      <c r="L8879">
        <v>110</v>
      </c>
      <c r="M8879" t="s">
        <v>1909</v>
      </c>
      <c r="N8879" t="s">
        <v>42</v>
      </c>
      <c r="O8879">
        <v>5000000</v>
      </c>
      <c r="P8879">
        <v>5000000</v>
      </c>
      <c r="Q8879" t="s">
        <v>2124</v>
      </c>
      <c r="R8879">
        <v>4.78</v>
      </c>
      <c r="S8879">
        <v>4.74</v>
      </c>
      <c r="V8879" t="s">
        <v>3869</v>
      </c>
      <c r="W8879" t="s">
        <v>457</v>
      </c>
      <c r="X8879" t="s">
        <v>1847</v>
      </c>
      <c r="Y8879" t="s">
        <v>1109</v>
      </c>
      <c r="AA8879">
        <v>113.6</v>
      </c>
      <c r="AB8879">
        <v>109.58</v>
      </c>
    </row>
    <row r="8880" spans="1:28" x14ac:dyDescent="0.25">
      <c r="A8880" t="s">
        <v>738</v>
      </c>
      <c r="B8880" t="s">
        <v>31</v>
      </c>
      <c r="C8880" t="s">
        <v>4634</v>
      </c>
      <c r="D8880">
        <v>17.05</v>
      </c>
      <c r="E8880" t="s">
        <v>586</v>
      </c>
      <c r="F8880" t="s">
        <v>34</v>
      </c>
      <c r="G8880" t="s">
        <v>35</v>
      </c>
      <c r="H8880" t="s">
        <v>2479</v>
      </c>
      <c r="I8880">
        <v>110.742</v>
      </c>
      <c r="J8880">
        <v>111.6</v>
      </c>
      <c r="K8880">
        <v>114</v>
      </c>
      <c r="L8880">
        <v>109</v>
      </c>
      <c r="M8880" t="s">
        <v>1909</v>
      </c>
      <c r="N8880" t="s">
        <v>42</v>
      </c>
      <c r="O8880">
        <v>5000000</v>
      </c>
      <c r="P8880">
        <v>5000000</v>
      </c>
      <c r="Q8880" t="s">
        <v>2124</v>
      </c>
      <c r="R8880">
        <v>4.78</v>
      </c>
      <c r="S8880">
        <v>4.7300000000000004</v>
      </c>
      <c r="V8880" t="s">
        <v>2480</v>
      </c>
      <c r="W8880" t="s">
        <v>457</v>
      </c>
      <c r="X8880" t="s">
        <v>1847</v>
      </c>
      <c r="Y8880" t="s">
        <v>1109</v>
      </c>
      <c r="AA8880">
        <v>113.8</v>
      </c>
      <c r="AB8880">
        <v>108.82</v>
      </c>
    </row>
    <row r="8881" spans="1:28" x14ac:dyDescent="0.25">
      <c r="A8881" t="s">
        <v>739</v>
      </c>
      <c r="B8881" t="s">
        <v>31</v>
      </c>
      <c r="C8881" t="s">
        <v>4634</v>
      </c>
      <c r="D8881">
        <v>3.2</v>
      </c>
      <c r="E8881" t="s">
        <v>398</v>
      </c>
      <c r="F8881" t="s">
        <v>34</v>
      </c>
      <c r="G8881" t="s">
        <v>35</v>
      </c>
      <c r="H8881" t="s">
        <v>3870</v>
      </c>
      <c r="I8881">
        <v>106.414</v>
      </c>
      <c r="J8881">
        <v>106.639</v>
      </c>
      <c r="K8881">
        <v>56</v>
      </c>
      <c r="L8881">
        <v>49</v>
      </c>
      <c r="M8881" t="s">
        <v>1928</v>
      </c>
      <c r="N8881" t="s">
        <v>36</v>
      </c>
      <c r="O8881">
        <v>2000000</v>
      </c>
      <c r="P8881">
        <v>0</v>
      </c>
      <c r="Q8881" t="s">
        <v>2124</v>
      </c>
      <c r="R8881">
        <v>3.38</v>
      </c>
      <c r="S8881">
        <v>3.31</v>
      </c>
      <c r="V8881" t="s">
        <v>3871</v>
      </c>
      <c r="W8881" t="s">
        <v>457</v>
      </c>
      <c r="X8881" t="s">
        <v>1847</v>
      </c>
      <c r="Y8881" t="s">
        <v>1109</v>
      </c>
      <c r="AA8881">
        <v>55.9</v>
      </c>
      <c r="AB8881">
        <v>48.86</v>
      </c>
    </row>
    <row r="8882" spans="1:28" x14ac:dyDescent="0.25">
      <c r="A8882" t="s">
        <v>740</v>
      </c>
      <c r="B8882" t="s">
        <v>31</v>
      </c>
      <c r="C8882" t="s">
        <v>4634</v>
      </c>
      <c r="D8882">
        <v>7.26</v>
      </c>
      <c r="E8882" t="s">
        <v>398</v>
      </c>
      <c r="F8882" t="s">
        <v>34</v>
      </c>
      <c r="G8882" t="s">
        <v>35</v>
      </c>
      <c r="H8882" t="s">
        <v>3872</v>
      </c>
      <c r="I8882">
        <v>110.627</v>
      </c>
      <c r="J8882">
        <v>111.136</v>
      </c>
      <c r="K8882">
        <v>90</v>
      </c>
      <c r="L8882">
        <v>83</v>
      </c>
      <c r="M8882" t="s">
        <v>2107</v>
      </c>
      <c r="N8882" t="s">
        <v>40</v>
      </c>
      <c r="O8882">
        <v>2000000</v>
      </c>
      <c r="P8882">
        <v>1000000</v>
      </c>
      <c r="Q8882" t="s">
        <v>2124</v>
      </c>
      <c r="R8882">
        <v>4.1399999999999997</v>
      </c>
      <c r="S8882">
        <v>4.07</v>
      </c>
      <c r="V8882" t="s">
        <v>3873</v>
      </c>
      <c r="W8882" t="s">
        <v>457</v>
      </c>
      <c r="X8882" t="s">
        <v>1847</v>
      </c>
      <c r="Y8882" t="s">
        <v>1109</v>
      </c>
      <c r="AA8882">
        <v>89.5</v>
      </c>
      <c r="AB8882">
        <v>82.5</v>
      </c>
    </row>
    <row r="8883" spans="1:28" x14ac:dyDescent="0.25">
      <c r="A8883" t="s">
        <v>741</v>
      </c>
      <c r="B8883" t="s">
        <v>31</v>
      </c>
      <c r="C8883" t="s">
        <v>4634</v>
      </c>
      <c r="D8883">
        <v>16.37</v>
      </c>
      <c r="E8883" t="s">
        <v>398</v>
      </c>
      <c r="F8883" t="s">
        <v>34</v>
      </c>
      <c r="G8883" t="s">
        <v>35</v>
      </c>
      <c r="H8883" t="s">
        <v>3874</v>
      </c>
      <c r="I8883">
        <v>111.575</v>
      </c>
      <c r="J8883">
        <v>112.398</v>
      </c>
      <c r="K8883">
        <v>126</v>
      </c>
      <c r="L8883">
        <v>121</v>
      </c>
      <c r="M8883" t="s">
        <v>1909</v>
      </c>
      <c r="N8883" t="s">
        <v>42</v>
      </c>
      <c r="O8883">
        <v>3000000</v>
      </c>
      <c r="P8883">
        <v>3000000</v>
      </c>
      <c r="Q8883" t="s">
        <v>2124</v>
      </c>
      <c r="R8883">
        <v>4.9000000000000004</v>
      </c>
      <c r="S8883">
        <v>4.8499999999999996</v>
      </c>
      <c r="V8883" t="s">
        <v>3875</v>
      </c>
      <c r="W8883" t="s">
        <v>457</v>
      </c>
      <c r="X8883" t="s">
        <v>1847</v>
      </c>
      <c r="Y8883" t="s">
        <v>1109</v>
      </c>
      <c r="AA8883">
        <v>124.9</v>
      </c>
      <c r="AB8883">
        <v>119.92</v>
      </c>
    </row>
    <row r="8884" spans="1:28" x14ac:dyDescent="0.25">
      <c r="A8884" t="s">
        <v>742</v>
      </c>
      <c r="B8884" t="s">
        <v>31</v>
      </c>
      <c r="C8884" t="s">
        <v>4634</v>
      </c>
      <c r="D8884">
        <v>3.21</v>
      </c>
      <c r="E8884" t="s">
        <v>603</v>
      </c>
      <c r="F8884" t="s">
        <v>34</v>
      </c>
      <c r="G8884" t="s">
        <v>35</v>
      </c>
      <c r="H8884" t="s">
        <v>3333</v>
      </c>
      <c r="I8884">
        <v>105.679</v>
      </c>
      <c r="J8884">
        <v>105.904</v>
      </c>
      <c r="K8884">
        <v>48</v>
      </c>
      <c r="L8884">
        <v>41</v>
      </c>
      <c r="M8884" t="s">
        <v>1928</v>
      </c>
      <c r="N8884" t="s">
        <v>36</v>
      </c>
      <c r="O8884">
        <v>2000000</v>
      </c>
      <c r="P8884">
        <v>0</v>
      </c>
      <c r="Q8884" t="s">
        <v>2124</v>
      </c>
      <c r="R8884">
        <v>3.3</v>
      </c>
      <c r="S8884">
        <v>3.23</v>
      </c>
      <c r="V8884" t="s">
        <v>3334</v>
      </c>
      <c r="W8884" t="s">
        <v>457</v>
      </c>
      <c r="X8884" t="s">
        <v>1847</v>
      </c>
      <c r="Y8884" t="s">
        <v>1109</v>
      </c>
      <c r="AA8884">
        <v>47.7</v>
      </c>
      <c r="AB8884">
        <v>40.72</v>
      </c>
    </row>
    <row r="8885" spans="1:28" x14ac:dyDescent="0.25">
      <c r="A8885" t="s">
        <v>743</v>
      </c>
      <c r="B8885" t="s">
        <v>31</v>
      </c>
      <c r="C8885" t="s">
        <v>4634</v>
      </c>
      <c r="D8885">
        <v>7.16</v>
      </c>
      <c r="E8885" t="s">
        <v>391</v>
      </c>
      <c r="F8885" t="s">
        <v>34</v>
      </c>
      <c r="G8885" t="s">
        <v>35</v>
      </c>
      <c r="H8885" t="s">
        <v>2481</v>
      </c>
      <c r="I8885">
        <v>108.498</v>
      </c>
      <c r="J8885">
        <v>108.85599999999999</v>
      </c>
      <c r="K8885">
        <v>116</v>
      </c>
      <c r="L8885">
        <v>111</v>
      </c>
      <c r="M8885" t="s">
        <v>2482</v>
      </c>
      <c r="N8885" t="s">
        <v>736</v>
      </c>
      <c r="O8885">
        <v>2000000</v>
      </c>
      <c r="P8885">
        <v>0</v>
      </c>
      <c r="Q8885" t="s">
        <v>2124</v>
      </c>
      <c r="R8885">
        <v>4.43</v>
      </c>
      <c r="S8885">
        <v>4.38</v>
      </c>
      <c r="V8885" t="s">
        <v>2483</v>
      </c>
      <c r="W8885" t="s">
        <v>457</v>
      </c>
      <c r="X8885" t="s">
        <v>1847</v>
      </c>
      <c r="Y8885" t="s">
        <v>1109</v>
      </c>
      <c r="AA8885">
        <v>117.7</v>
      </c>
      <c r="AB8885">
        <v>112.65</v>
      </c>
    </row>
    <row r="8886" spans="1:28" x14ac:dyDescent="0.25">
      <c r="A8886" t="s">
        <v>744</v>
      </c>
      <c r="B8886" t="s">
        <v>31</v>
      </c>
      <c r="C8886" t="s">
        <v>4634</v>
      </c>
      <c r="D8886">
        <v>15.74</v>
      </c>
      <c r="E8886" t="s">
        <v>591</v>
      </c>
      <c r="F8886" t="s">
        <v>34</v>
      </c>
      <c r="G8886" t="s">
        <v>35</v>
      </c>
      <c r="H8886" t="s">
        <v>3335</v>
      </c>
      <c r="I8886">
        <v>104.337</v>
      </c>
      <c r="J8886">
        <v>105.128</v>
      </c>
      <c r="K8886">
        <v>116</v>
      </c>
      <c r="L8886">
        <v>111</v>
      </c>
      <c r="M8886" t="s">
        <v>1909</v>
      </c>
      <c r="N8886" t="s">
        <v>42</v>
      </c>
      <c r="O8886">
        <v>3000000</v>
      </c>
      <c r="P8886">
        <v>0</v>
      </c>
      <c r="Q8886" t="s">
        <v>2124</v>
      </c>
      <c r="R8886">
        <v>4.8</v>
      </c>
      <c r="S8886">
        <v>4.75</v>
      </c>
      <c r="V8886" t="s">
        <v>3336</v>
      </c>
      <c r="W8886" t="s">
        <v>457</v>
      </c>
      <c r="X8886" t="s">
        <v>1847</v>
      </c>
      <c r="Y8886" t="s">
        <v>1109</v>
      </c>
      <c r="AA8886">
        <v>114.9</v>
      </c>
      <c r="AB8886">
        <v>109.88</v>
      </c>
    </row>
    <row r="8887" spans="1:28" x14ac:dyDescent="0.25">
      <c r="A8887" t="s">
        <v>745</v>
      </c>
      <c r="B8887" t="s">
        <v>31</v>
      </c>
      <c r="C8887" t="s">
        <v>4634</v>
      </c>
      <c r="D8887">
        <v>4.3600000000000003</v>
      </c>
      <c r="E8887" t="s">
        <v>746</v>
      </c>
      <c r="F8887" t="s">
        <v>34</v>
      </c>
      <c r="G8887" t="s">
        <v>35</v>
      </c>
      <c r="H8887" t="s">
        <v>2484</v>
      </c>
      <c r="I8887">
        <v>103.05800000000001</v>
      </c>
      <c r="J8887">
        <v>103.364</v>
      </c>
      <c r="K8887">
        <v>115</v>
      </c>
      <c r="L8887">
        <v>108</v>
      </c>
      <c r="M8887" t="s">
        <v>1856</v>
      </c>
      <c r="N8887" t="s">
        <v>50</v>
      </c>
      <c r="O8887">
        <v>2000000</v>
      </c>
      <c r="P8887">
        <v>0</v>
      </c>
      <c r="Q8887" t="s">
        <v>2124</v>
      </c>
      <c r="R8887">
        <v>4.13</v>
      </c>
      <c r="S8887">
        <v>4.0599999999999996</v>
      </c>
      <c r="V8887" t="s">
        <v>2485</v>
      </c>
      <c r="W8887" t="s">
        <v>457</v>
      </c>
      <c r="X8887" t="s">
        <v>1847</v>
      </c>
      <c r="Y8887" t="s">
        <v>1109</v>
      </c>
      <c r="AA8887">
        <v>118.3</v>
      </c>
      <c r="AB8887">
        <v>111.4</v>
      </c>
    </row>
    <row r="8888" spans="1:28" x14ac:dyDescent="0.25">
      <c r="A8888" t="s">
        <v>747</v>
      </c>
      <c r="B8888" t="s">
        <v>31</v>
      </c>
      <c r="C8888" t="s">
        <v>4634</v>
      </c>
      <c r="D8888">
        <v>15.21</v>
      </c>
      <c r="E8888" t="s">
        <v>391</v>
      </c>
      <c r="F8888" t="s">
        <v>34</v>
      </c>
      <c r="G8888" t="s">
        <v>35</v>
      </c>
      <c r="H8888" t="s">
        <v>2486</v>
      </c>
      <c r="I8888">
        <v>100.586</v>
      </c>
      <c r="J8888">
        <v>101.658</v>
      </c>
      <c r="K8888">
        <v>118</v>
      </c>
      <c r="L8888">
        <v>111</v>
      </c>
      <c r="M8888" t="s">
        <v>1909</v>
      </c>
      <c r="N8888" t="s">
        <v>42</v>
      </c>
      <c r="O8888">
        <v>2000000</v>
      </c>
      <c r="P8888">
        <v>0</v>
      </c>
      <c r="Q8888" t="s">
        <v>2124</v>
      </c>
      <c r="R8888">
        <v>4.82</v>
      </c>
      <c r="S8888">
        <v>4.75</v>
      </c>
      <c r="V8888" t="s">
        <v>2487</v>
      </c>
      <c r="W8888" t="s">
        <v>457</v>
      </c>
      <c r="X8888" t="s">
        <v>1847</v>
      </c>
      <c r="Y8888" t="s">
        <v>1109</v>
      </c>
      <c r="AA8888">
        <v>116.6</v>
      </c>
      <c r="AB8888">
        <v>109.63</v>
      </c>
    </row>
    <row r="8889" spans="1:28" x14ac:dyDescent="0.25">
      <c r="A8889" t="s">
        <v>748</v>
      </c>
      <c r="B8889" t="s">
        <v>31</v>
      </c>
      <c r="C8889" t="s">
        <v>4634</v>
      </c>
      <c r="D8889">
        <v>15.19</v>
      </c>
      <c r="E8889" t="s">
        <v>598</v>
      </c>
      <c r="F8889" t="s">
        <v>34</v>
      </c>
      <c r="G8889" t="s">
        <v>35</v>
      </c>
      <c r="H8889" t="s">
        <v>2488</v>
      </c>
      <c r="I8889">
        <v>100.252</v>
      </c>
      <c r="J8889">
        <v>101.01600000000001</v>
      </c>
      <c r="K8889">
        <v>117</v>
      </c>
      <c r="L8889">
        <v>112</v>
      </c>
      <c r="M8889" t="s">
        <v>1909</v>
      </c>
      <c r="N8889" t="s">
        <v>42</v>
      </c>
      <c r="O8889">
        <v>3000000</v>
      </c>
      <c r="P8889">
        <v>0</v>
      </c>
      <c r="Q8889" t="s">
        <v>2124</v>
      </c>
      <c r="R8889">
        <v>4.8099999999999996</v>
      </c>
      <c r="S8889">
        <v>4.76</v>
      </c>
      <c r="V8889" t="s">
        <v>2489</v>
      </c>
      <c r="W8889" t="s">
        <v>457</v>
      </c>
      <c r="X8889" t="s">
        <v>1847</v>
      </c>
      <c r="Y8889" t="s">
        <v>1109</v>
      </c>
      <c r="AA8889">
        <v>115.7</v>
      </c>
      <c r="AB8889">
        <v>110.64</v>
      </c>
    </row>
    <row r="8890" spans="1:28" x14ac:dyDescent="0.25">
      <c r="A8890" t="s">
        <v>749</v>
      </c>
      <c r="B8890" t="s">
        <v>31</v>
      </c>
      <c r="C8890" t="s">
        <v>4634</v>
      </c>
      <c r="D8890">
        <v>6.78</v>
      </c>
      <c r="E8890" t="s">
        <v>603</v>
      </c>
      <c r="F8890" t="s">
        <v>34</v>
      </c>
      <c r="G8890" t="s">
        <v>35</v>
      </c>
      <c r="H8890" t="s">
        <v>3337</v>
      </c>
      <c r="I8890">
        <v>103.824</v>
      </c>
      <c r="J8890">
        <v>104.3</v>
      </c>
      <c r="K8890">
        <v>79</v>
      </c>
      <c r="L8890">
        <v>72</v>
      </c>
      <c r="M8890" t="s">
        <v>2107</v>
      </c>
      <c r="N8890" t="s">
        <v>40</v>
      </c>
      <c r="O8890">
        <v>2000000</v>
      </c>
      <c r="P8890">
        <v>0</v>
      </c>
      <c r="Q8890" t="s">
        <v>2124</v>
      </c>
      <c r="R8890">
        <v>4.03</v>
      </c>
      <c r="S8890">
        <v>3.96</v>
      </c>
      <c r="V8890" t="s">
        <v>3338</v>
      </c>
      <c r="W8890" t="s">
        <v>457</v>
      </c>
      <c r="X8890" t="s">
        <v>1847</v>
      </c>
      <c r="Y8890" t="s">
        <v>1109</v>
      </c>
      <c r="AA8890">
        <v>80.599999999999994</v>
      </c>
      <c r="AB8890">
        <v>73.56</v>
      </c>
    </row>
    <row r="8891" spans="1:28" x14ac:dyDescent="0.25">
      <c r="A8891" t="s">
        <v>750</v>
      </c>
      <c r="B8891" t="s">
        <v>31</v>
      </c>
      <c r="C8891" t="s">
        <v>4634</v>
      </c>
      <c r="D8891">
        <v>6.25</v>
      </c>
      <c r="E8891" t="s">
        <v>618</v>
      </c>
      <c r="F8891" t="s">
        <v>34</v>
      </c>
      <c r="G8891" t="s">
        <v>35</v>
      </c>
      <c r="H8891" t="s">
        <v>2490</v>
      </c>
      <c r="I8891">
        <v>103.39100000000001</v>
      </c>
      <c r="J8891">
        <v>103.83</v>
      </c>
      <c r="K8891">
        <v>119</v>
      </c>
      <c r="L8891">
        <v>112</v>
      </c>
      <c r="M8891" t="s">
        <v>2043</v>
      </c>
      <c r="N8891" t="s">
        <v>58</v>
      </c>
      <c r="O8891">
        <v>1000000</v>
      </c>
      <c r="P8891">
        <v>0</v>
      </c>
      <c r="Q8891" t="s">
        <v>2124</v>
      </c>
      <c r="R8891">
        <v>4.4000000000000004</v>
      </c>
      <c r="S8891">
        <v>4.33</v>
      </c>
      <c r="V8891" t="s">
        <v>2491</v>
      </c>
      <c r="W8891" t="s">
        <v>457</v>
      </c>
      <c r="X8891" t="s">
        <v>1847</v>
      </c>
      <c r="Y8891" t="s">
        <v>1109</v>
      </c>
      <c r="AA8891">
        <v>121.3</v>
      </c>
      <c r="AB8891">
        <v>114.25</v>
      </c>
    </row>
    <row r="8892" spans="1:28" x14ac:dyDescent="0.25">
      <c r="A8892" t="s">
        <v>751</v>
      </c>
      <c r="B8892" t="s">
        <v>31</v>
      </c>
      <c r="C8892" t="s">
        <v>4634</v>
      </c>
      <c r="D8892">
        <v>14.95</v>
      </c>
      <c r="E8892" t="s">
        <v>618</v>
      </c>
      <c r="F8892" t="s">
        <v>34</v>
      </c>
      <c r="G8892" t="s">
        <v>35</v>
      </c>
      <c r="H8892" t="s">
        <v>2492</v>
      </c>
      <c r="I8892">
        <v>103.23</v>
      </c>
      <c r="J8892">
        <v>104.28400000000001</v>
      </c>
      <c r="K8892">
        <v>149</v>
      </c>
      <c r="L8892">
        <v>142</v>
      </c>
      <c r="M8892" t="s">
        <v>1909</v>
      </c>
      <c r="N8892" t="s">
        <v>42</v>
      </c>
      <c r="O8892">
        <v>0</v>
      </c>
      <c r="P8892">
        <v>0</v>
      </c>
      <c r="Q8892" t="s">
        <v>2124</v>
      </c>
      <c r="R8892">
        <v>5.13</v>
      </c>
      <c r="S8892">
        <v>5.0599999999999996</v>
      </c>
      <c r="V8892" t="s">
        <v>2493</v>
      </c>
      <c r="W8892" t="s">
        <v>457</v>
      </c>
      <c r="X8892" t="s">
        <v>1847</v>
      </c>
      <c r="Y8892" t="s">
        <v>1109</v>
      </c>
      <c r="AA8892">
        <v>147.5</v>
      </c>
      <c r="AB8892">
        <v>140.49</v>
      </c>
    </row>
    <row r="8893" spans="1:28" x14ac:dyDescent="0.25">
      <c r="A8893" t="s">
        <v>910</v>
      </c>
      <c r="B8893" t="s">
        <v>31</v>
      </c>
      <c r="C8893" t="s">
        <v>4634</v>
      </c>
      <c r="D8893">
        <v>4.1500000000000004</v>
      </c>
      <c r="E8893" t="s">
        <v>846</v>
      </c>
      <c r="F8893" t="s">
        <v>34</v>
      </c>
      <c r="G8893" t="s">
        <v>35</v>
      </c>
      <c r="H8893" t="s">
        <v>2494</v>
      </c>
      <c r="I8893">
        <v>104.19799999999999</v>
      </c>
      <c r="J8893">
        <v>104.614</v>
      </c>
      <c r="K8893">
        <v>108</v>
      </c>
      <c r="L8893">
        <v>98</v>
      </c>
      <c r="M8893" t="s">
        <v>1866</v>
      </c>
      <c r="N8893" t="s">
        <v>60</v>
      </c>
      <c r="O8893">
        <v>2000000</v>
      </c>
      <c r="P8893">
        <v>0</v>
      </c>
      <c r="Q8893" t="s">
        <v>2124</v>
      </c>
      <c r="R8893">
        <v>3.98</v>
      </c>
      <c r="S8893">
        <v>3.88</v>
      </c>
      <c r="V8893" t="s">
        <v>2495</v>
      </c>
      <c r="W8893" t="s">
        <v>457</v>
      </c>
      <c r="X8893" t="s">
        <v>1847</v>
      </c>
      <c r="Y8893" t="s">
        <v>1109</v>
      </c>
      <c r="AA8893">
        <v>106.5</v>
      </c>
      <c r="AB8893">
        <v>96.54</v>
      </c>
    </row>
    <row r="8894" spans="1:28" x14ac:dyDescent="0.25">
      <c r="A8894" t="s">
        <v>752</v>
      </c>
      <c r="B8894" t="s">
        <v>31</v>
      </c>
      <c r="C8894" t="s">
        <v>4634</v>
      </c>
      <c r="D8894">
        <v>4.05</v>
      </c>
      <c r="E8894" t="s">
        <v>331</v>
      </c>
      <c r="F8894" t="s">
        <v>34</v>
      </c>
      <c r="G8894" t="s">
        <v>35</v>
      </c>
      <c r="H8894" t="s">
        <v>3876</v>
      </c>
      <c r="I8894">
        <v>101.991</v>
      </c>
      <c r="J8894">
        <v>102.27500000000001</v>
      </c>
      <c r="K8894">
        <v>53</v>
      </c>
      <c r="L8894">
        <v>46</v>
      </c>
      <c r="M8894" t="s">
        <v>1866</v>
      </c>
      <c r="N8894" t="s">
        <v>60</v>
      </c>
      <c r="O8894">
        <v>5000000</v>
      </c>
      <c r="P8894">
        <v>2000000</v>
      </c>
      <c r="Q8894" t="s">
        <v>2124</v>
      </c>
      <c r="R8894">
        <v>3.43</v>
      </c>
      <c r="S8894">
        <v>3.36</v>
      </c>
      <c r="V8894" t="s">
        <v>3877</v>
      </c>
      <c r="W8894" t="s">
        <v>457</v>
      </c>
      <c r="X8894" t="s">
        <v>1847</v>
      </c>
      <c r="Y8894" t="s">
        <v>1109</v>
      </c>
      <c r="AA8894">
        <v>52.4</v>
      </c>
      <c r="AB8894">
        <v>45.41</v>
      </c>
    </row>
    <row r="8895" spans="1:28" x14ac:dyDescent="0.25">
      <c r="A8895" t="s">
        <v>753</v>
      </c>
      <c r="B8895" t="s">
        <v>31</v>
      </c>
      <c r="C8895" t="s">
        <v>4634</v>
      </c>
      <c r="D8895">
        <v>6.42</v>
      </c>
      <c r="E8895" t="s">
        <v>331</v>
      </c>
      <c r="F8895" t="s">
        <v>34</v>
      </c>
      <c r="G8895" t="s">
        <v>35</v>
      </c>
      <c r="H8895" t="s">
        <v>3878</v>
      </c>
      <c r="I8895">
        <v>101.221</v>
      </c>
      <c r="J8895">
        <v>101.54300000000001</v>
      </c>
      <c r="K8895">
        <v>76</v>
      </c>
      <c r="L8895">
        <v>71</v>
      </c>
      <c r="M8895" t="s">
        <v>2043</v>
      </c>
      <c r="N8895" t="s">
        <v>58</v>
      </c>
      <c r="O8895">
        <v>5000000</v>
      </c>
      <c r="P8895">
        <v>0</v>
      </c>
      <c r="Q8895" t="s">
        <v>2124</v>
      </c>
      <c r="R8895">
        <v>3.97</v>
      </c>
      <c r="S8895">
        <v>3.92</v>
      </c>
      <c r="V8895" t="s">
        <v>3879</v>
      </c>
      <c r="W8895" t="s">
        <v>457</v>
      </c>
      <c r="X8895" t="s">
        <v>1847</v>
      </c>
      <c r="Y8895" t="s">
        <v>1109</v>
      </c>
      <c r="AA8895">
        <v>76.7</v>
      </c>
      <c r="AB8895">
        <v>71.73</v>
      </c>
    </row>
    <row r="8896" spans="1:28" x14ac:dyDescent="0.25">
      <c r="A8896" t="s">
        <v>754</v>
      </c>
      <c r="B8896" t="s">
        <v>31</v>
      </c>
      <c r="C8896" t="s">
        <v>4634</v>
      </c>
      <c r="D8896">
        <v>14.72</v>
      </c>
      <c r="E8896" t="s">
        <v>331</v>
      </c>
      <c r="F8896" t="s">
        <v>34</v>
      </c>
      <c r="G8896" t="s">
        <v>35</v>
      </c>
      <c r="H8896" t="s">
        <v>3880</v>
      </c>
      <c r="I8896">
        <v>95.061999999999998</v>
      </c>
      <c r="J8896">
        <v>95.653999999999996</v>
      </c>
      <c r="K8896">
        <v>114</v>
      </c>
      <c r="L8896">
        <v>110</v>
      </c>
      <c r="M8896" t="s">
        <v>1909</v>
      </c>
      <c r="N8896" t="s">
        <v>42</v>
      </c>
      <c r="O8896">
        <v>5000000</v>
      </c>
      <c r="P8896">
        <v>5000000</v>
      </c>
      <c r="Q8896" t="s">
        <v>2124</v>
      </c>
      <c r="R8896">
        <v>4.78</v>
      </c>
      <c r="S8896">
        <v>4.74</v>
      </c>
      <c r="V8896" t="s">
        <v>3881</v>
      </c>
      <c r="W8896" t="s">
        <v>457</v>
      </c>
      <c r="X8896" t="s">
        <v>1847</v>
      </c>
      <c r="Y8896" t="s">
        <v>1109</v>
      </c>
      <c r="AA8896">
        <v>112.8</v>
      </c>
      <c r="AB8896">
        <v>108.76</v>
      </c>
    </row>
    <row r="8897" spans="1:28" x14ac:dyDescent="0.25">
      <c r="A8897" t="s">
        <v>756</v>
      </c>
      <c r="B8897" t="s">
        <v>31</v>
      </c>
      <c r="C8897" t="s">
        <v>4634</v>
      </c>
      <c r="D8897">
        <v>15.74</v>
      </c>
      <c r="E8897" t="s">
        <v>596</v>
      </c>
      <c r="F8897" t="s">
        <v>34</v>
      </c>
      <c r="G8897" t="s">
        <v>35</v>
      </c>
      <c r="H8897" t="s">
        <v>2498</v>
      </c>
      <c r="I8897">
        <v>106.494</v>
      </c>
      <c r="J8897">
        <v>107.285</v>
      </c>
      <c r="K8897">
        <v>115</v>
      </c>
      <c r="L8897">
        <v>110</v>
      </c>
      <c r="M8897" t="s">
        <v>1909</v>
      </c>
      <c r="N8897" t="s">
        <v>42</v>
      </c>
      <c r="O8897">
        <v>3000000</v>
      </c>
      <c r="P8897">
        <v>0</v>
      </c>
      <c r="Q8897" t="s">
        <v>2124</v>
      </c>
      <c r="R8897">
        <v>4.79</v>
      </c>
      <c r="S8897">
        <v>4.74</v>
      </c>
      <c r="V8897" t="s">
        <v>2499</v>
      </c>
      <c r="W8897" t="s">
        <v>457</v>
      </c>
      <c r="X8897" t="s">
        <v>1847</v>
      </c>
      <c r="Y8897" t="s">
        <v>1109</v>
      </c>
      <c r="AA8897">
        <v>113.2</v>
      </c>
      <c r="AB8897">
        <v>108.19</v>
      </c>
    </row>
    <row r="8898" spans="1:28" x14ac:dyDescent="0.25">
      <c r="A8898" t="s">
        <v>757</v>
      </c>
      <c r="B8898" t="s">
        <v>31</v>
      </c>
      <c r="C8898" t="s">
        <v>4634</v>
      </c>
      <c r="D8898">
        <v>6.4</v>
      </c>
      <c r="E8898" t="s">
        <v>586</v>
      </c>
      <c r="F8898" t="s">
        <v>34</v>
      </c>
      <c r="G8898" t="s">
        <v>35</v>
      </c>
      <c r="H8898" t="s">
        <v>2500</v>
      </c>
      <c r="I8898">
        <v>104.38800000000001</v>
      </c>
      <c r="J8898">
        <v>104.83799999999999</v>
      </c>
      <c r="K8898">
        <v>82</v>
      </c>
      <c r="L8898">
        <v>75</v>
      </c>
      <c r="M8898" t="s">
        <v>1869</v>
      </c>
      <c r="N8898" t="s">
        <v>55</v>
      </c>
      <c r="O8898">
        <v>3000000</v>
      </c>
      <c r="P8898">
        <v>0</v>
      </c>
      <c r="Q8898" t="s">
        <v>2124</v>
      </c>
      <c r="R8898">
        <v>3.99</v>
      </c>
      <c r="S8898">
        <v>3.92</v>
      </c>
      <c r="V8898" t="s">
        <v>2501</v>
      </c>
      <c r="W8898" t="s">
        <v>457</v>
      </c>
      <c r="X8898" t="s">
        <v>1847</v>
      </c>
      <c r="Y8898" t="s">
        <v>1109</v>
      </c>
      <c r="AA8898">
        <v>80.2</v>
      </c>
      <c r="AB8898">
        <v>73.16</v>
      </c>
    </row>
    <row r="8899" spans="1:28" x14ac:dyDescent="0.25">
      <c r="A8899" t="s">
        <v>758</v>
      </c>
      <c r="B8899" t="s">
        <v>31</v>
      </c>
      <c r="C8899" t="s">
        <v>4634</v>
      </c>
      <c r="D8899">
        <v>4.51</v>
      </c>
      <c r="E8899" t="s">
        <v>586</v>
      </c>
      <c r="F8899" t="s">
        <v>34</v>
      </c>
      <c r="G8899" t="s">
        <v>35</v>
      </c>
      <c r="H8899" t="s">
        <v>2502</v>
      </c>
      <c r="I8899">
        <v>90.159000000000006</v>
      </c>
      <c r="J8899">
        <v>90.475999999999999</v>
      </c>
      <c r="K8899">
        <v>59</v>
      </c>
      <c r="L8899">
        <v>52</v>
      </c>
      <c r="M8899" t="s">
        <v>1856</v>
      </c>
      <c r="N8899" t="s">
        <v>50</v>
      </c>
      <c r="O8899">
        <v>1000000</v>
      </c>
      <c r="P8899">
        <v>0</v>
      </c>
      <c r="Q8899" t="s">
        <v>2124</v>
      </c>
      <c r="R8899">
        <v>3.57</v>
      </c>
      <c r="S8899">
        <v>3.5</v>
      </c>
      <c r="V8899" t="s">
        <v>2503</v>
      </c>
      <c r="W8899" t="s">
        <v>457</v>
      </c>
      <c r="X8899" t="s">
        <v>1847</v>
      </c>
      <c r="Y8899" t="s">
        <v>1109</v>
      </c>
      <c r="AA8899">
        <v>56.4</v>
      </c>
      <c r="AB8899">
        <v>49.47</v>
      </c>
    </row>
    <row r="8900" spans="1:28" x14ac:dyDescent="0.25">
      <c r="A8900" t="s">
        <v>759</v>
      </c>
      <c r="B8900" t="s">
        <v>31</v>
      </c>
      <c r="C8900" t="s">
        <v>4634</v>
      </c>
      <c r="D8900">
        <v>11.36</v>
      </c>
      <c r="E8900" t="s">
        <v>591</v>
      </c>
      <c r="F8900" t="s">
        <v>34</v>
      </c>
      <c r="G8900" t="s">
        <v>35</v>
      </c>
      <c r="H8900" t="s">
        <v>3339</v>
      </c>
      <c r="I8900">
        <v>68.262</v>
      </c>
      <c r="J8900">
        <v>68.832999999999998</v>
      </c>
      <c r="K8900">
        <v>114</v>
      </c>
      <c r="L8900">
        <v>109</v>
      </c>
      <c r="M8900" t="s">
        <v>1909</v>
      </c>
      <c r="N8900" t="s">
        <v>42</v>
      </c>
      <c r="O8900">
        <v>3000000</v>
      </c>
      <c r="P8900">
        <v>0</v>
      </c>
      <c r="Q8900" t="s">
        <v>2124</v>
      </c>
      <c r="R8900">
        <v>4.78</v>
      </c>
      <c r="S8900">
        <v>4.7300000000000004</v>
      </c>
      <c r="V8900" t="s">
        <v>3340</v>
      </c>
      <c r="W8900" t="s">
        <v>457</v>
      </c>
      <c r="X8900" t="s">
        <v>1847</v>
      </c>
      <c r="Y8900" t="s">
        <v>1109</v>
      </c>
      <c r="AA8900">
        <v>113.1</v>
      </c>
      <c r="AB8900">
        <v>108.09</v>
      </c>
    </row>
    <row r="8901" spans="1:28" x14ac:dyDescent="0.25">
      <c r="A8901" t="s">
        <v>760</v>
      </c>
      <c r="B8901" t="s">
        <v>31</v>
      </c>
      <c r="C8901" t="s">
        <v>4634</v>
      </c>
      <c r="E8901" t="s">
        <v>331</v>
      </c>
      <c r="F8901" t="s">
        <v>34</v>
      </c>
      <c r="G8901" t="s">
        <v>35</v>
      </c>
      <c r="H8901" t="s">
        <v>3882</v>
      </c>
      <c r="K8901">
        <v>19</v>
      </c>
      <c r="L8901">
        <v>9</v>
      </c>
      <c r="M8901" t="s">
        <v>1850</v>
      </c>
      <c r="N8901" t="s">
        <v>53</v>
      </c>
      <c r="O8901">
        <v>2000000</v>
      </c>
      <c r="P8901">
        <v>0</v>
      </c>
      <c r="Q8901" t="s">
        <v>2124</v>
      </c>
      <c r="V8901" t="s">
        <v>3883</v>
      </c>
      <c r="W8901" t="s">
        <v>457</v>
      </c>
      <c r="X8901" t="s">
        <v>1847</v>
      </c>
      <c r="Y8901" t="s">
        <v>1109</v>
      </c>
      <c r="AA8901">
        <v>17.899999999999999</v>
      </c>
    </row>
    <row r="8902" spans="1:28" x14ac:dyDescent="0.25">
      <c r="A8902" t="s">
        <v>761</v>
      </c>
      <c r="B8902" t="s">
        <v>31</v>
      </c>
      <c r="C8902" t="s">
        <v>4634</v>
      </c>
      <c r="E8902" t="s">
        <v>603</v>
      </c>
      <c r="F8902" t="s">
        <v>34</v>
      </c>
      <c r="G8902" t="s">
        <v>35</v>
      </c>
      <c r="H8902" t="s">
        <v>3341</v>
      </c>
      <c r="K8902">
        <v>51</v>
      </c>
      <c r="L8902">
        <v>44</v>
      </c>
      <c r="M8902" t="s">
        <v>1856</v>
      </c>
      <c r="N8902" t="s">
        <v>50</v>
      </c>
      <c r="O8902">
        <v>2000000</v>
      </c>
      <c r="P8902">
        <v>0</v>
      </c>
      <c r="Q8902" t="s">
        <v>2124</v>
      </c>
      <c r="V8902" t="s">
        <v>3342</v>
      </c>
      <c r="W8902" t="s">
        <v>457</v>
      </c>
      <c r="X8902" t="s">
        <v>1847</v>
      </c>
      <c r="Y8902" t="s">
        <v>1109</v>
      </c>
      <c r="AA8902">
        <v>47.4</v>
      </c>
    </row>
    <row r="8903" spans="1:28" x14ac:dyDescent="0.25">
      <c r="A8903" t="s">
        <v>762</v>
      </c>
      <c r="B8903" t="s">
        <v>31</v>
      </c>
      <c r="C8903" t="s">
        <v>4634</v>
      </c>
      <c r="D8903">
        <v>4.8</v>
      </c>
      <c r="E8903" t="s">
        <v>331</v>
      </c>
      <c r="F8903" t="s">
        <v>34</v>
      </c>
      <c r="G8903" t="s">
        <v>35</v>
      </c>
      <c r="H8903" t="s">
        <v>3884</v>
      </c>
      <c r="I8903">
        <v>90.685000000000002</v>
      </c>
      <c r="J8903">
        <v>91.022000000000006</v>
      </c>
      <c r="K8903">
        <v>50</v>
      </c>
      <c r="L8903">
        <v>43</v>
      </c>
      <c r="M8903" t="s">
        <v>1880</v>
      </c>
      <c r="N8903" t="s">
        <v>224</v>
      </c>
      <c r="O8903">
        <v>3000000</v>
      </c>
      <c r="P8903">
        <v>0</v>
      </c>
      <c r="Q8903" t="s">
        <v>2124</v>
      </c>
      <c r="R8903">
        <v>3.53</v>
      </c>
      <c r="S8903">
        <v>3.46</v>
      </c>
      <c r="V8903" t="s">
        <v>3885</v>
      </c>
      <c r="W8903" t="s">
        <v>457</v>
      </c>
      <c r="X8903" t="s">
        <v>1847</v>
      </c>
      <c r="Y8903" t="s">
        <v>1109</v>
      </c>
      <c r="AA8903">
        <v>48.4</v>
      </c>
      <c r="AB8903">
        <v>41.43</v>
      </c>
    </row>
    <row r="8904" spans="1:28" x14ac:dyDescent="0.25">
      <c r="A8904" t="s">
        <v>763</v>
      </c>
      <c r="B8904" t="s">
        <v>31</v>
      </c>
      <c r="C8904" t="s">
        <v>4634</v>
      </c>
      <c r="D8904">
        <v>4.09</v>
      </c>
      <c r="E8904" t="s">
        <v>603</v>
      </c>
      <c r="F8904" t="s">
        <v>34</v>
      </c>
      <c r="G8904" t="s">
        <v>35</v>
      </c>
      <c r="H8904" t="s">
        <v>3343</v>
      </c>
      <c r="I8904">
        <v>96.096000000000004</v>
      </c>
      <c r="J8904">
        <v>96.382000000000005</v>
      </c>
      <c r="K8904">
        <v>46</v>
      </c>
      <c r="L8904">
        <v>39</v>
      </c>
      <c r="M8904" t="s">
        <v>1866</v>
      </c>
      <c r="N8904" t="s">
        <v>60</v>
      </c>
      <c r="O8904">
        <v>2000000</v>
      </c>
      <c r="P8904">
        <v>0</v>
      </c>
      <c r="Q8904" t="s">
        <v>2124</v>
      </c>
      <c r="R8904">
        <v>3.36</v>
      </c>
      <c r="S8904">
        <v>3.29</v>
      </c>
      <c r="V8904" t="s">
        <v>3344</v>
      </c>
      <c r="W8904" t="s">
        <v>457</v>
      </c>
      <c r="X8904" t="s">
        <v>1847</v>
      </c>
      <c r="Y8904" t="s">
        <v>1109</v>
      </c>
      <c r="AA8904">
        <v>43.9</v>
      </c>
      <c r="AB8904">
        <v>36.92</v>
      </c>
    </row>
    <row r="8905" spans="1:28" x14ac:dyDescent="0.25">
      <c r="A8905" t="s">
        <v>764</v>
      </c>
      <c r="B8905" t="s">
        <v>31</v>
      </c>
      <c r="C8905" t="s">
        <v>4634</v>
      </c>
      <c r="D8905">
        <v>11.84</v>
      </c>
      <c r="E8905" t="s">
        <v>603</v>
      </c>
      <c r="F8905" t="s">
        <v>34</v>
      </c>
      <c r="G8905" t="s">
        <v>35</v>
      </c>
      <c r="H8905" t="s">
        <v>3345</v>
      </c>
      <c r="I8905">
        <v>74.495999999999995</v>
      </c>
      <c r="J8905">
        <v>75.331000000000003</v>
      </c>
      <c r="K8905">
        <v>112</v>
      </c>
      <c r="L8905">
        <v>105</v>
      </c>
      <c r="M8905" t="s">
        <v>1909</v>
      </c>
      <c r="N8905" t="s">
        <v>42</v>
      </c>
      <c r="O8905">
        <v>2000000</v>
      </c>
      <c r="P8905">
        <v>0</v>
      </c>
      <c r="Q8905" t="s">
        <v>2124</v>
      </c>
      <c r="R8905">
        <v>4.76</v>
      </c>
      <c r="S8905">
        <v>4.6900000000000004</v>
      </c>
      <c r="V8905" t="s">
        <v>3346</v>
      </c>
      <c r="W8905" t="s">
        <v>457</v>
      </c>
      <c r="X8905" t="s">
        <v>1847</v>
      </c>
      <c r="Y8905" t="s">
        <v>1109</v>
      </c>
      <c r="AA8905">
        <v>111.9</v>
      </c>
      <c r="AB8905">
        <v>104.95</v>
      </c>
    </row>
    <row r="8906" spans="1:28" x14ac:dyDescent="0.25">
      <c r="A8906" t="s">
        <v>765</v>
      </c>
      <c r="B8906" t="s">
        <v>31</v>
      </c>
      <c r="C8906" t="s">
        <v>4634</v>
      </c>
      <c r="D8906">
        <v>11.44</v>
      </c>
      <c r="E8906" t="s">
        <v>391</v>
      </c>
      <c r="F8906" t="s">
        <v>34</v>
      </c>
      <c r="G8906" t="s">
        <v>35</v>
      </c>
      <c r="H8906" t="s">
        <v>2506</v>
      </c>
      <c r="I8906">
        <v>71.793000000000006</v>
      </c>
      <c r="J8906">
        <v>72.948999999999998</v>
      </c>
      <c r="K8906">
        <v>116</v>
      </c>
      <c r="L8906">
        <v>106</v>
      </c>
      <c r="M8906" t="s">
        <v>1909</v>
      </c>
      <c r="N8906" t="s">
        <v>42</v>
      </c>
      <c r="O8906">
        <v>3000000</v>
      </c>
      <c r="P8906">
        <v>0</v>
      </c>
      <c r="Q8906" t="s">
        <v>2124</v>
      </c>
      <c r="R8906">
        <v>4.8</v>
      </c>
      <c r="S8906">
        <v>4.7</v>
      </c>
      <c r="V8906" t="s">
        <v>2507</v>
      </c>
      <c r="W8906" t="s">
        <v>457</v>
      </c>
      <c r="X8906" t="s">
        <v>1847</v>
      </c>
      <c r="Y8906" t="s">
        <v>1109</v>
      </c>
      <c r="AA8906">
        <v>116.3</v>
      </c>
      <c r="AB8906">
        <v>106.31</v>
      </c>
    </row>
    <row r="8907" spans="1:28" x14ac:dyDescent="0.25">
      <c r="A8907" t="s">
        <v>766</v>
      </c>
      <c r="B8907" t="s">
        <v>31</v>
      </c>
      <c r="C8907" t="s">
        <v>4634</v>
      </c>
      <c r="D8907">
        <v>3.8</v>
      </c>
      <c r="E8907" t="s">
        <v>398</v>
      </c>
      <c r="F8907" t="s">
        <v>34</v>
      </c>
      <c r="G8907" t="s">
        <v>35</v>
      </c>
      <c r="H8907" t="s">
        <v>3886</v>
      </c>
      <c r="I8907">
        <v>95.94</v>
      </c>
      <c r="J8907">
        <v>96.206000000000003</v>
      </c>
      <c r="K8907">
        <v>51</v>
      </c>
      <c r="L8907">
        <v>44</v>
      </c>
      <c r="M8907" t="s">
        <v>1866</v>
      </c>
      <c r="N8907" t="s">
        <v>60</v>
      </c>
      <c r="O8907">
        <v>5000000</v>
      </c>
      <c r="P8907">
        <v>0</v>
      </c>
      <c r="Q8907" t="s">
        <v>2124</v>
      </c>
      <c r="R8907">
        <v>3.41</v>
      </c>
      <c r="S8907">
        <v>3.34</v>
      </c>
      <c r="V8907" t="s">
        <v>3887</v>
      </c>
      <c r="W8907" t="s">
        <v>457</v>
      </c>
      <c r="X8907" t="s">
        <v>1847</v>
      </c>
      <c r="Y8907" t="s">
        <v>1109</v>
      </c>
      <c r="AA8907">
        <v>51.8</v>
      </c>
      <c r="AB8907">
        <v>44.67</v>
      </c>
    </row>
    <row r="8908" spans="1:28" x14ac:dyDescent="0.25">
      <c r="A8908" t="s">
        <v>767</v>
      </c>
      <c r="B8908" t="s">
        <v>31</v>
      </c>
      <c r="C8908" t="s">
        <v>4634</v>
      </c>
      <c r="D8908">
        <v>11.52</v>
      </c>
      <c r="E8908" t="s">
        <v>398</v>
      </c>
      <c r="F8908" t="s">
        <v>34</v>
      </c>
      <c r="G8908" t="s">
        <v>35</v>
      </c>
      <c r="H8908" t="s">
        <v>3888</v>
      </c>
      <c r="I8908">
        <v>73.564999999999998</v>
      </c>
      <c r="J8908">
        <v>74.144000000000005</v>
      </c>
      <c r="K8908">
        <v>124</v>
      </c>
      <c r="L8908">
        <v>119</v>
      </c>
      <c r="M8908" t="s">
        <v>1909</v>
      </c>
      <c r="N8908" t="s">
        <v>42</v>
      </c>
      <c r="O8908">
        <v>3000000</v>
      </c>
      <c r="P8908">
        <v>0</v>
      </c>
      <c r="Q8908" t="s">
        <v>2124</v>
      </c>
      <c r="R8908">
        <v>4.88</v>
      </c>
      <c r="S8908">
        <v>4.83</v>
      </c>
      <c r="V8908" t="s">
        <v>3889</v>
      </c>
      <c r="W8908" t="s">
        <v>457</v>
      </c>
      <c r="X8908" t="s">
        <v>1847</v>
      </c>
      <c r="Y8908" t="s">
        <v>1109</v>
      </c>
      <c r="AA8908">
        <v>124.3</v>
      </c>
      <c r="AB8908">
        <v>119.31</v>
      </c>
    </row>
    <row r="8909" spans="1:28" x14ac:dyDescent="0.25">
      <c r="A8909" t="s">
        <v>768</v>
      </c>
      <c r="B8909" t="s">
        <v>31</v>
      </c>
      <c r="C8909" t="s">
        <v>4634</v>
      </c>
      <c r="D8909">
        <v>11.71</v>
      </c>
      <c r="E8909" t="s">
        <v>591</v>
      </c>
      <c r="F8909" t="s">
        <v>34</v>
      </c>
      <c r="G8909" t="s">
        <v>35</v>
      </c>
      <c r="H8909" t="s">
        <v>3347</v>
      </c>
      <c r="I8909">
        <v>74.016000000000005</v>
      </c>
      <c r="J8909">
        <v>74.603999999999999</v>
      </c>
      <c r="K8909">
        <v>114</v>
      </c>
      <c r="L8909">
        <v>109</v>
      </c>
      <c r="M8909" t="s">
        <v>1909</v>
      </c>
      <c r="N8909" t="s">
        <v>42</v>
      </c>
      <c r="O8909">
        <v>3000000</v>
      </c>
      <c r="P8909">
        <v>0</v>
      </c>
      <c r="Q8909" t="s">
        <v>2124</v>
      </c>
      <c r="R8909">
        <v>4.78</v>
      </c>
      <c r="S8909">
        <v>4.7300000000000004</v>
      </c>
      <c r="V8909" t="s">
        <v>3348</v>
      </c>
      <c r="W8909" t="s">
        <v>457</v>
      </c>
      <c r="X8909" t="s">
        <v>1847</v>
      </c>
      <c r="Y8909" t="s">
        <v>1109</v>
      </c>
      <c r="AA8909">
        <v>114.2</v>
      </c>
      <c r="AB8909">
        <v>109.22</v>
      </c>
    </row>
    <row r="8910" spans="1:28" x14ac:dyDescent="0.25">
      <c r="A8910" t="s">
        <v>771</v>
      </c>
      <c r="B8910" t="s">
        <v>31</v>
      </c>
      <c r="C8910" t="s">
        <v>4634</v>
      </c>
      <c r="D8910">
        <v>3.57</v>
      </c>
      <c r="E8910" t="s">
        <v>331</v>
      </c>
      <c r="F8910" t="s">
        <v>34</v>
      </c>
      <c r="G8910" t="s">
        <v>35</v>
      </c>
      <c r="H8910" t="s">
        <v>3890</v>
      </c>
      <c r="I8910">
        <v>98.769000000000005</v>
      </c>
      <c r="J8910">
        <v>99.02</v>
      </c>
      <c r="K8910">
        <v>50</v>
      </c>
      <c r="L8910">
        <v>43</v>
      </c>
      <c r="M8910" t="s">
        <v>1874</v>
      </c>
      <c r="N8910" t="s">
        <v>111</v>
      </c>
      <c r="O8910">
        <v>5000000</v>
      </c>
      <c r="P8910">
        <v>0</v>
      </c>
      <c r="Q8910" t="s">
        <v>2124</v>
      </c>
      <c r="R8910">
        <v>3.36</v>
      </c>
      <c r="S8910">
        <v>3.29</v>
      </c>
      <c r="V8910" t="s">
        <v>3891</v>
      </c>
      <c r="W8910" t="s">
        <v>457</v>
      </c>
      <c r="X8910" t="s">
        <v>1847</v>
      </c>
      <c r="Y8910" t="s">
        <v>1109</v>
      </c>
      <c r="AA8910">
        <v>49.6</v>
      </c>
      <c r="AB8910">
        <v>42.45</v>
      </c>
    </row>
    <row r="8911" spans="1:28" x14ac:dyDescent="0.25">
      <c r="A8911" t="s">
        <v>772</v>
      </c>
      <c r="B8911" t="s">
        <v>31</v>
      </c>
      <c r="C8911" t="s">
        <v>4634</v>
      </c>
      <c r="D8911">
        <v>12.79</v>
      </c>
      <c r="E8911" t="s">
        <v>331</v>
      </c>
      <c r="F8911" t="s">
        <v>34</v>
      </c>
      <c r="G8911" t="s">
        <v>35</v>
      </c>
      <c r="H8911" t="s">
        <v>3892</v>
      </c>
      <c r="I8911">
        <v>83.474000000000004</v>
      </c>
      <c r="J8911">
        <v>84.117000000000004</v>
      </c>
      <c r="K8911">
        <v>114</v>
      </c>
      <c r="L8911">
        <v>109</v>
      </c>
      <c r="M8911" t="s">
        <v>1909</v>
      </c>
      <c r="N8911" t="s">
        <v>42</v>
      </c>
      <c r="O8911">
        <v>3000000</v>
      </c>
      <c r="P8911">
        <v>2000000</v>
      </c>
      <c r="Q8911" t="s">
        <v>2124</v>
      </c>
      <c r="R8911">
        <v>4.78</v>
      </c>
      <c r="S8911">
        <v>4.7300000000000004</v>
      </c>
      <c r="V8911" t="s">
        <v>3893</v>
      </c>
      <c r="W8911" t="s">
        <v>457</v>
      </c>
      <c r="X8911" t="s">
        <v>1847</v>
      </c>
      <c r="Y8911" t="s">
        <v>1109</v>
      </c>
      <c r="AA8911">
        <v>113.6</v>
      </c>
      <c r="AB8911">
        <v>108.61</v>
      </c>
    </row>
    <row r="8912" spans="1:28" x14ac:dyDescent="0.25">
      <c r="A8912" t="s">
        <v>773</v>
      </c>
      <c r="B8912" t="s">
        <v>31</v>
      </c>
      <c r="C8912" t="s">
        <v>4634</v>
      </c>
      <c r="D8912">
        <v>12.32</v>
      </c>
      <c r="E8912" t="s">
        <v>596</v>
      </c>
      <c r="F8912" t="s">
        <v>34</v>
      </c>
      <c r="G8912" t="s">
        <v>35</v>
      </c>
      <c r="H8912" t="s">
        <v>2508</v>
      </c>
      <c r="I8912">
        <v>81.25</v>
      </c>
      <c r="J8912">
        <v>82.119</v>
      </c>
      <c r="K8912">
        <v>114</v>
      </c>
      <c r="L8912">
        <v>107</v>
      </c>
      <c r="M8912" t="s">
        <v>1909</v>
      </c>
      <c r="N8912" t="s">
        <v>42</v>
      </c>
      <c r="O8912">
        <v>3000000</v>
      </c>
      <c r="P8912">
        <v>0</v>
      </c>
      <c r="Q8912" t="s">
        <v>2124</v>
      </c>
      <c r="R8912">
        <v>4.78</v>
      </c>
      <c r="S8912">
        <v>4.71</v>
      </c>
      <c r="V8912" t="s">
        <v>2509</v>
      </c>
      <c r="W8912" t="s">
        <v>457</v>
      </c>
      <c r="X8912" t="s">
        <v>1847</v>
      </c>
      <c r="Y8912" t="s">
        <v>1109</v>
      </c>
      <c r="AA8912">
        <v>114.6</v>
      </c>
      <c r="AB8912">
        <v>107.66</v>
      </c>
    </row>
    <row r="8913" spans="1:29" x14ac:dyDescent="0.25">
      <c r="A8913" t="s">
        <v>321</v>
      </c>
      <c r="B8913" t="s">
        <v>31</v>
      </c>
      <c r="C8913" t="s">
        <v>4635</v>
      </c>
      <c r="D8913">
        <v>0.08</v>
      </c>
      <c r="E8913" t="s">
        <v>322</v>
      </c>
      <c r="F8913" t="s">
        <v>67</v>
      </c>
      <c r="G8913" t="s">
        <v>35</v>
      </c>
      <c r="H8913" t="s">
        <v>2252</v>
      </c>
      <c r="I8913">
        <v>100.009</v>
      </c>
      <c r="J8913">
        <v>100.01300000000001</v>
      </c>
      <c r="K8913">
        <v>52</v>
      </c>
      <c r="L8913">
        <v>47</v>
      </c>
      <c r="M8913" t="s">
        <v>2253</v>
      </c>
      <c r="N8913" t="s">
        <v>365</v>
      </c>
      <c r="O8913">
        <v>10000000</v>
      </c>
      <c r="P8913">
        <v>1000000</v>
      </c>
      <c r="Q8913" t="s">
        <v>2154</v>
      </c>
      <c r="R8913">
        <v>3.03</v>
      </c>
      <c r="S8913">
        <v>2.98</v>
      </c>
      <c r="V8913" t="s">
        <v>2254</v>
      </c>
      <c r="W8913" t="s">
        <v>1044</v>
      </c>
      <c r="X8913" t="s">
        <v>1847</v>
      </c>
      <c r="Y8913" t="s">
        <v>4636</v>
      </c>
      <c r="AA8913">
        <v>38</v>
      </c>
      <c r="AB8913">
        <v>33</v>
      </c>
      <c r="AC8913">
        <v>3.03</v>
      </c>
    </row>
    <row r="8914" spans="1:29" x14ac:dyDescent="0.25">
      <c r="A8914" t="s">
        <v>337</v>
      </c>
      <c r="B8914" t="s">
        <v>31</v>
      </c>
      <c r="C8914" t="s">
        <v>4635</v>
      </c>
      <c r="D8914">
        <v>0.02</v>
      </c>
      <c r="E8914" t="s">
        <v>338</v>
      </c>
      <c r="F8914" t="s">
        <v>67</v>
      </c>
      <c r="G8914" t="s">
        <v>35</v>
      </c>
      <c r="H8914" t="s">
        <v>2256</v>
      </c>
      <c r="I8914">
        <v>99.995000000000005</v>
      </c>
      <c r="J8914">
        <v>99.995999999999995</v>
      </c>
      <c r="K8914">
        <v>34</v>
      </c>
      <c r="L8914">
        <v>29</v>
      </c>
      <c r="M8914" t="s">
        <v>2253</v>
      </c>
      <c r="N8914" t="s">
        <v>365</v>
      </c>
      <c r="O8914">
        <v>5000000</v>
      </c>
      <c r="P8914">
        <v>15000000</v>
      </c>
      <c r="Q8914" t="s">
        <v>2154</v>
      </c>
      <c r="R8914">
        <v>2.85</v>
      </c>
      <c r="S8914">
        <v>2.8</v>
      </c>
      <c r="V8914" t="s">
        <v>2257</v>
      </c>
      <c r="W8914" t="s">
        <v>1044</v>
      </c>
      <c r="X8914" t="s">
        <v>1847</v>
      </c>
      <c r="Y8914" t="s">
        <v>4636</v>
      </c>
      <c r="AA8914">
        <v>20</v>
      </c>
      <c r="AB8914">
        <v>15</v>
      </c>
      <c r="AC8914">
        <v>2.85</v>
      </c>
    </row>
    <row r="8915" spans="1:29" x14ac:dyDescent="0.25">
      <c r="A8915" t="s">
        <v>341</v>
      </c>
      <c r="B8915" t="s">
        <v>31</v>
      </c>
      <c r="C8915" t="s">
        <v>4635</v>
      </c>
      <c r="D8915">
        <v>0.04</v>
      </c>
      <c r="E8915" t="s">
        <v>342</v>
      </c>
      <c r="F8915" t="s">
        <v>67</v>
      </c>
      <c r="G8915" t="s">
        <v>35</v>
      </c>
      <c r="H8915" t="s">
        <v>2258</v>
      </c>
      <c r="I8915">
        <v>99.965999999999994</v>
      </c>
      <c r="J8915">
        <v>99.968999999999994</v>
      </c>
      <c r="K8915">
        <v>51</v>
      </c>
      <c r="L8915">
        <v>46</v>
      </c>
      <c r="M8915" t="s">
        <v>2253</v>
      </c>
      <c r="N8915" t="s">
        <v>365</v>
      </c>
      <c r="O8915">
        <v>5000000</v>
      </c>
      <c r="P8915">
        <v>1000000</v>
      </c>
      <c r="Q8915" t="s">
        <v>2124</v>
      </c>
      <c r="R8915">
        <v>3.02</v>
      </c>
      <c r="S8915">
        <v>2.97</v>
      </c>
      <c r="V8915" t="s">
        <v>2259</v>
      </c>
      <c r="W8915" t="s">
        <v>1044</v>
      </c>
      <c r="X8915" t="s">
        <v>1847</v>
      </c>
      <c r="Y8915" t="s">
        <v>4636</v>
      </c>
      <c r="AA8915">
        <v>37</v>
      </c>
      <c r="AB8915">
        <v>32</v>
      </c>
      <c r="AC8915">
        <v>3.02</v>
      </c>
    </row>
    <row r="8916" spans="1:29" x14ac:dyDescent="0.25">
      <c r="A8916" t="s">
        <v>344</v>
      </c>
      <c r="B8916" t="s">
        <v>31</v>
      </c>
      <c r="C8916" t="s">
        <v>4635</v>
      </c>
      <c r="D8916">
        <v>0.13</v>
      </c>
      <c r="E8916" t="s">
        <v>345</v>
      </c>
      <c r="F8916" t="s">
        <v>67</v>
      </c>
      <c r="G8916" t="s">
        <v>35</v>
      </c>
      <c r="H8916" t="s">
        <v>2260</v>
      </c>
      <c r="I8916">
        <v>99.896000000000001</v>
      </c>
      <c r="J8916">
        <v>99.902000000000001</v>
      </c>
      <c r="K8916">
        <v>64</v>
      </c>
      <c r="L8916">
        <v>59</v>
      </c>
      <c r="M8916" t="s">
        <v>2097</v>
      </c>
      <c r="N8916" t="s">
        <v>335</v>
      </c>
      <c r="O8916">
        <v>5000000</v>
      </c>
      <c r="P8916">
        <v>1000000</v>
      </c>
      <c r="Q8916" t="s">
        <v>2154</v>
      </c>
      <c r="R8916">
        <v>3.28</v>
      </c>
      <c r="S8916">
        <v>3.23</v>
      </c>
      <c r="V8916" t="s">
        <v>2261</v>
      </c>
      <c r="W8916" t="s">
        <v>1044</v>
      </c>
      <c r="X8916" t="s">
        <v>1847</v>
      </c>
      <c r="Y8916" t="s">
        <v>4636</v>
      </c>
      <c r="AA8916">
        <v>63</v>
      </c>
      <c r="AB8916">
        <v>58</v>
      </c>
      <c r="AC8916">
        <v>3.28</v>
      </c>
    </row>
    <row r="8917" spans="1:29" x14ac:dyDescent="0.25">
      <c r="A8917" t="s">
        <v>358</v>
      </c>
      <c r="B8917" t="s">
        <v>31</v>
      </c>
      <c r="C8917" t="s">
        <v>4635</v>
      </c>
      <c r="D8917">
        <v>0.77</v>
      </c>
      <c r="E8917" t="s">
        <v>359</v>
      </c>
      <c r="F8917" t="s">
        <v>67</v>
      </c>
      <c r="G8917" t="s">
        <v>35</v>
      </c>
      <c r="H8917" t="s">
        <v>2262</v>
      </c>
      <c r="I8917">
        <v>99.308000000000007</v>
      </c>
      <c r="J8917">
        <v>99.346999999999994</v>
      </c>
      <c r="K8917">
        <v>61</v>
      </c>
      <c r="L8917">
        <v>56</v>
      </c>
      <c r="M8917" t="s">
        <v>2092</v>
      </c>
      <c r="N8917" t="s">
        <v>153</v>
      </c>
      <c r="O8917">
        <v>3000000</v>
      </c>
      <c r="P8917">
        <v>1000000</v>
      </c>
      <c r="Q8917" t="s">
        <v>2154</v>
      </c>
      <c r="R8917">
        <v>3.24</v>
      </c>
      <c r="S8917">
        <v>3.19</v>
      </c>
      <c r="V8917" t="s">
        <v>2263</v>
      </c>
      <c r="W8917" t="s">
        <v>1044</v>
      </c>
      <c r="X8917" t="s">
        <v>1847</v>
      </c>
      <c r="Y8917" t="s">
        <v>4636</v>
      </c>
      <c r="AA8917">
        <v>59</v>
      </c>
      <c r="AB8917">
        <v>54</v>
      </c>
      <c r="AC8917">
        <v>3.24</v>
      </c>
    </row>
    <row r="8918" spans="1:29" x14ac:dyDescent="0.25">
      <c r="A8918" t="s">
        <v>371</v>
      </c>
      <c r="B8918" t="s">
        <v>31</v>
      </c>
      <c r="C8918" t="s">
        <v>4635</v>
      </c>
      <c r="D8918">
        <v>0.87</v>
      </c>
      <c r="E8918" t="s">
        <v>322</v>
      </c>
      <c r="F8918" t="s">
        <v>67</v>
      </c>
      <c r="G8918" t="s">
        <v>35</v>
      </c>
      <c r="H8918" t="s">
        <v>2264</v>
      </c>
      <c r="I8918">
        <v>100.97799999999999</v>
      </c>
      <c r="J8918">
        <v>101.021</v>
      </c>
      <c r="K8918">
        <v>58</v>
      </c>
      <c r="L8918">
        <v>53</v>
      </c>
      <c r="M8918" t="s">
        <v>2092</v>
      </c>
      <c r="N8918" t="s">
        <v>153</v>
      </c>
      <c r="O8918">
        <v>3000000</v>
      </c>
      <c r="P8918">
        <v>1000000</v>
      </c>
      <c r="Q8918" t="s">
        <v>2154</v>
      </c>
      <c r="R8918">
        <v>3.21</v>
      </c>
      <c r="S8918">
        <v>3.16</v>
      </c>
      <c r="V8918" t="s">
        <v>2265</v>
      </c>
      <c r="W8918" t="s">
        <v>1044</v>
      </c>
      <c r="X8918" t="s">
        <v>1847</v>
      </c>
      <c r="Y8918" t="s">
        <v>4636</v>
      </c>
      <c r="AA8918">
        <v>56</v>
      </c>
      <c r="AB8918">
        <v>51</v>
      </c>
      <c r="AC8918">
        <v>3.21</v>
      </c>
    </row>
    <row r="8919" spans="1:29" x14ac:dyDescent="0.25">
      <c r="A8919" t="s">
        <v>389</v>
      </c>
      <c r="B8919" t="s">
        <v>31</v>
      </c>
      <c r="C8919" t="s">
        <v>4635</v>
      </c>
      <c r="D8919">
        <v>0.61</v>
      </c>
      <c r="E8919" t="s">
        <v>342</v>
      </c>
      <c r="F8919" t="s">
        <v>67</v>
      </c>
      <c r="G8919" t="s">
        <v>35</v>
      </c>
      <c r="H8919" t="s">
        <v>2266</v>
      </c>
      <c r="I8919">
        <v>100.515</v>
      </c>
      <c r="J8919">
        <v>100.545</v>
      </c>
      <c r="K8919">
        <v>64</v>
      </c>
      <c r="L8919">
        <v>59</v>
      </c>
      <c r="M8919" t="s">
        <v>2092</v>
      </c>
      <c r="N8919" t="s">
        <v>153</v>
      </c>
      <c r="O8919">
        <v>5000000</v>
      </c>
      <c r="P8919">
        <v>1000000</v>
      </c>
      <c r="Q8919" t="s">
        <v>2124</v>
      </c>
      <c r="R8919">
        <v>3.27</v>
      </c>
      <c r="S8919">
        <v>3.22</v>
      </c>
      <c r="V8919" t="s">
        <v>2267</v>
      </c>
      <c r="W8919" t="s">
        <v>1044</v>
      </c>
      <c r="X8919" t="s">
        <v>1847</v>
      </c>
      <c r="Y8919" t="s">
        <v>4636</v>
      </c>
      <c r="AA8919">
        <v>62</v>
      </c>
      <c r="AB8919">
        <v>57</v>
      </c>
      <c r="AC8919">
        <v>3.27</v>
      </c>
    </row>
    <row r="8920" spans="1:29" x14ac:dyDescent="0.25">
      <c r="A8920" t="s">
        <v>392</v>
      </c>
      <c r="B8920" t="s">
        <v>31</v>
      </c>
      <c r="C8920" t="s">
        <v>4635</v>
      </c>
      <c r="D8920">
        <v>0.28000000000000003</v>
      </c>
      <c r="E8920" t="s">
        <v>393</v>
      </c>
      <c r="F8920" t="s">
        <v>67</v>
      </c>
      <c r="G8920" t="s">
        <v>35</v>
      </c>
      <c r="H8920" t="s">
        <v>2268</v>
      </c>
      <c r="I8920">
        <v>100.23099999999999</v>
      </c>
      <c r="J8920">
        <v>100.245</v>
      </c>
      <c r="K8920">
        <v>46</v>
      </c>
      <c r="L8920">
        <v>41</v>
      </c>
      <c r="M8920" t="s">
        <v>2253</v>
      </c>
      <c r="N8920" t="s">
        <v>365</v>
      </c>
      <c r="O8920">
        <v>5000000</v>
      </c>
      <c r="P8920">
        <v>2000000</v>
      </c>
      <c r="Q8920" t="s">
        <v>2154</v>
      </c>
      <c r="R8920">
        <v>2.97</v>
      </c>
      <c r="S8920">
        <v>2.92</v>
      </c>
      <c r="V8920" t="s">
        <v>2269</v>
      </c>
      <c r="W8920" t="s">
        <v>1044</v>
      </c>
      <c r="X8920" t="s">
        <v>1847</v>
      </c>
      <c r="Y8920" t="s">
        <v>4636</v>
      </c>
      <c r="AA8920">
        <v>32</v>
      </c>
      <c r="AB8920">
        <v>27</v>
      </c>
      <c r="AC8920">
        <v>2.97</v>
      </c>
    </row>
    <row r="8921" spans="1:29" x14ac:dyDescent="0.25">
      <c r="A8921" t="s">
        <v>1264</v>
      </c>
      <c r="B8921" t="s">
        <v>31</v>
      </c>
      <c r="C8921" t="s">
        <v>4635</v>
      </c>
      <c r="D8921">
        <v>1.18</v>
      </c>
      <c r="E8921" t="s">
        <v>405</v>
      </c>
      <c r="F8921" t="s">
        <v>67</v>
      </c>
      <c r="G8921" t="s">
        <v>35</v>
      </c>
      <c r="H8921" t="s">
        <v>2270</v>
      </c>
      <c r="I8921">
        <v>99.703999999999994</v>
      </c>
      <c r="J8921">
        <v>99.763000000000005</v>
      </c>
      <c r="K8921">
        <v>60</v>
      </c>
      <c r="L8921">
        <v>55</v>
      </c>
      <c r="M8921" t="s">
        <v>1965</v>
      </c>
      <c r="N8921" t="s">
        <v>209</v>
      </c>
      <c r="O8921">
        <v>5000000</v>
      </c>
      <c r="P8921">
        <v>2000000</v>
      </c>
      <c r="Q8921" t="s">
        <v>2154</v>
      </c>
      <c r="R8921">
        <v>3.25</v>
      </c>
      <c r="S8921">
        <v>3.2</v>
      </c>
      <c r="V8921" t="s">
        <v>2271</v>
      </c>
      <c r="W8921" t="s">
        <v>1044</v>
      </c>
      <c r="X8921" t="s">
        <v>1847</v>
      </c>
      <c r="Y8921" t="s">
        <v>4636</v>
      </c>
      <c r="AA8921">
        <v>59</v>
      </c>
      <c r="AB8921">
        <v>54</v>
      </c>
      <c r="AC8921">
        <v>3.25</v>
      </c>
    </row>
    <row r="8922" spans="1:29" x14ac:dyDescent="0.25">
      <c r="A8922" t="s">
        <v>1780</v>
      </c>
      <c r="B8922" t="s">
        <v>31</v>
      </c>
      <c r="C8922" t="s">
        <v>4635</v>
      </c>
      <c r="D8922">
        <v>0.94</v>
      </c>
      <c r="E8922" t="s">
        <v>832</v>
      </c>
      <c r="F8922" t="s">
        <v>67</v>
      </c>
      <c r="G8922" t="s">
        <v>35</v>
      </c>
      <c r="H8922" t="s">
        <v>2272</v>
      </c>
      <c r="I8922">
        <v>100.38500000000001</v>
      </c>
      <c r="J8922">
        <v>100.432</v>
      </c>
      <c r="K8922">
        <v>65</v>
      </c>
      <c r="L8922">
        <v>60</v>
      </c>
      <c r="M8922" t="s">
        <v>1965</v>
      </c>
      <c r="N8922" t="s">
        <v>209</v>
      </c>
      <c r="O8922">
        <v>5000000</v>
      </c>
      <c r="P8922">
        <v>1000000</v>
      </c>
      <c r="Q8922" t="s">
        <v>2154</v>
      </c>
      <c r="R8922">
        <v>3.3</v>
      </c>
      <c r="S8922">
        <v>3.25</v>
      </c>
      <c r="V8922" t="s">
        <v>2273</v>
      </c>
      <c r="W8922" t="s">
        <v>1044</v>
      </c>
      <c r="X8922" t="s">
        <v>1847</v>
      </c>
      <c r="Y8922" t="s">
        <v>4636</v>
      </c>
      <c r="AA8922">
        <v>64</v>
      </c>
      <c r="AB8922">
        <v>59</v>
      </c>
      <c r="AC8922">
        <v>3.3</v>
      </c>
    </row>
    <row r="8923" spans="1:29" x14ac:dyDescent="0.25">
      <c r="A8923" t="s">
        <v>487</v>
      </c>
      <c r="B8923" t="s">
        <v>31</v>
      </c>
      <c r="C8923" t="s">
        <v>4635</v>
      </c>
      <c r="D8923">
        <v>1.26</v>
      </c>
      <c r="E8923" t="s">
        <v>409</v>
      </c>
      <c r="F8923" t="s">
        <v>67</v>
      </c>
      <c r="G8923" t="s">
        <v>35</v>
      </c>
      <c r="H8923" t="s">
        <v>2180</v>
      </c>
      <c r="I8923">
        <v>99.438000000000002</v>
      </c>
      <c r="J8923">
        <v>99.501000000000005</v>
      </c>
      <c r="K8923">
        <v>79</v>
      </c>
      <c r="L8923">
        <v>74</v>
      </c>
      <c r="M8923" t="s">
        <v>1902</v>
      </c>
      <c r="N8923" t="s">
        <v>78</v>
      </c>
      <c r="O8923">
        <v>1000000</v>
      </c>
      <c r="Q8923" t="s">
        <v>2154</v>
      </c>
      <c r="R8923">
        <v>3.44</v>
      </c>
      <c r="S8923">
        <v>3.39</v>
      </c>
      <c r="V8923" t="s">
        <v>2181</v>
      </c>
      <c r="W8923" t="s">
        <v>1044</v>
      </c>
      <c r="X8923" t="s">
        <v>1847</v>
      </c>
      <c r="Y8923" t="s">
        <v>4636</v>
      </c>
      <c r="AA8923">
        <v>79</v>
      </c>
      <c r="AB8923">
        <v>74</v>
      </c>
      <c r="AC8923">
        <v>3.44</v>
      </c>
    </row>
    <row r="8924" spans="1:29" x14ac:dyDescent="0.25">
      <c r="A8924" t="s">
        <v>489</v>
      </c>
      <c r="B8924" t="s">
        <v>31</v>
      </c>
      <c r="C8924" t="s">
        <v>4635</v>
      </c>
      <c r="D8924">
        <v>0.65</v>
      </c>
      <c r="E8924" t="s">
        <v>460</v>
      </c>
      <c r="F8924" t="s">
        <v>67</v>
      </c>
      <c r="G8924" t="s">
        <v>35</v>
      </c>
      <c r="H8924" t="s">
        <v>2274</v>
      </c>
      <c r="I8924">
        <v>100.142</v>
      </c>
      <c r="J8924">
        <v>100.169</v>
      </c>
      <c r="K8924">
        <v>35</v>
      </c>
      <c r="L8924">
        <v>31</v>
      </c>
      <c r="M8924" t="s">
        <v>2092</v>
      </c>
      <c r="N8924" t="s">
        <v>153</v>
      </c>
      <c r="O8924">
        <v>5000000</v>
      </c>
      <c r="P8924">
        <v>1000000</v>
      </c>
      <c r="Q8924" t="s">
        <v>2154</v>
      </c>
      <c r="R8924">
        <v>2.98</v>
      </c>
      <c r="S8924">
        <v>2.94</v>
      </c>
      <c r="V8924" t="s">
        <v>2275</v>
      </c>
      <c r="W8924" t="s">
        <v>1044</v>
      </c>
      <c r="X8924" t="s">
        <v>1847</v>
      </c>
      <c r="Y8924" t="s">
        <v>4636</v>
      </c>
      <c r="AA8924">
        <v>33</v>
      </c>
      <c r="AB8924">
        <v>29</v>
      </c>
      <c r="AC8924">
        <v>2.98</v>
      </c>
    </row>
    <row r="8925" spans="1:29" x14ac:dyDescent="0.25">
      <c r="A8925" t="s">
        <v>402</v>
      </c>
      <c r="B8925" t="s">
        <v>31</v>
      </c>
      <c r="C8925" t="s">
        <v>4635</v>
      </c>
      <c r="D8925">
        <v>0.1</v>
      </c>
      <c r="E8925" t="s">
        <v>403</v>
      </c>
      <c r="F8925" t="s">
        <v>67</v>
      </c>
      <c r="G8925" t="s">
        <v>35</v>
      </c>
      <c r="H8925" t="s">
        <v>2276</v>
      </c>
      <c r="I8925">
        <v>100.06399999999999</v>
      </c>
      <c r="J8925">
        <v>100.069</v>
      </c>
      <c r="K8925">
        <v>52</v>
      </c>
      <c r="L8925">
        <v>47</v>
      </c>
      <c r="M8925" t="s">
        <v>2253</v>
      </c>
      <c r="N8925" t="s">
        <v>365</v>
      </c>
      <c r="O8925">
        <v>2000000</v>
      </c>
      <c r="P8925">
        <v>1000000</v>
      </c>
      <c r="Q8925" t="s">
        <v>2118</v>
      </c>
      <c r="R8925">
        <v>3.03</v>
      </c>
      <c r="S8925">
        <v>2.98</v>
      </c>
      <c r="V8925" t="s">
        <v>2277</v>
      </c>
      <c r="W8925" t="s">
        <v>1044</v>
      </c>
      <c r="X8925" t="s">
        <v>1847</v>
      </c>
      <c r="Y8925" t="s">
        <v>4636</v>
      </c>
      <c r="AA8925">
        <v>38</v>
      </c>
      <c r="AB8925">
        <v>33</v>
      </c>
      <c r="AC8925">
        <v>3.03</v>
      </c>
    </row>
    <row r="8926" spans="1:29" x14ac:dyDescent="0.25">
      <c r="A8926" t="s">
        <v>404</v>
      </c>
      <c r="B8926" t="s">
        <v>31</v>
      </c>
      <c r="C8926" t="s">
        <v>4635</v>
      </c>
      <c r="D8926">
        <v>0.1</v>
      </c>
      <c r="E8926" t="s">
        <v>405</v>
      </c>
      <c r="F8926" t="s">
        <v>67</v>
      </c>
      <c r="G8926" t="s">
        <v>35</v>
      </c>
      <c r="H8926" t="s">
        <v>2278</v>
      </c>
      <c r="I8926">
        <v>100.033</v>
      </c>
      <c r="J8926">
        <v>100.038</v>
      </c>
      <c r="K8926">
        <v>48</v>
      </c>
      <c r="L8926">
        <v>43</v>
      </c>
      <c r="M8926" t="s">
        <v>2253</v>
      </c>
      <c r="N8926" t="s">
        <v>365</v>
      </c>
      <c r="O8926">
        <v>5000000</v>
      </c>
      <c r="P8926">
        <v>2000000</v>
      </c>
      <c r="Q8926" t="s">
        <v>2154</v>
      </c>
      <c r="R8926">
        <v>2.99</v>
      </c>
      <c r="S8926">
        <v>2.94</v>
      </c>
      <c r="V8926" t="s">
        <v>2279</v>
      </c>
      <c r="W8926" t="s">
        <v>1044</v>
      </c>
      <c r="X8926" t="s">
        <v>1847</v>
      </c>
      <c r="Y8926" t="s">
        <v>4636</v>
      </c>
      <c r="AA8926">
        <v>34</v>
      </c>
      <c r="AB8926">
        <v>29</v>
      </c>
      <c r="AC8926">
        <v>2.99</v>
      </c>
    </row>
    <row r="8927" spans="1:29" x14ac:dyDescent="0.25">
      <c r="A8927" t="s">
        <v>408</v>
      </c>
      <c r="B8927" t="s">
        <v>31</v>
      </c>
      <c r="C8927" t="s">
        <v>4635</v>
      </c>
      <c r="D8927">
        <v>0.48</v>
      </c>
      <c r="E8927" t="s">
        <v>409</v>
      </c>
      <c r="F8927" t="s">
        <v>67</v>
      </c>
      <c r="G8927" t="s">
        <v>35</v>
      </c>
      <c r="H8927" t="s">
        <v>2280</v>
      </c>
      <c r="I8927">
        <v>101.09699999999999</v>
      </c>
      <c r="J8927">
        <v>101.121</v>
      </c>
      <c r="K8927">
        <v>57</v>
      </c>
      <c r="L8927">
        <v>52</v>
      </c>
      <c r="M8927" t="s">
        <v>2281</v>
      </c>
      <c r="N8927" t="s">
        <v>379</v>
      </c>
      <c r="O8927">
        <v>5000000</v>
      </c>
      <c r="Q8927" t="s">
        <v>2154</v>
      </c>
      <c r="R8927">
        <v>3.22</v>
      </c>
      <c r="S8927">
        <v>3.17</v>
      </c>
      <c r="V8927" t="s">
        <v>2282</v>
      </c>
      <c r="W8927" t="s">
        <v>1044</v>
      </c>
      <c r="X8927" t="s">
        <v>1847</v>
      </c>
      <c r="Y8927" t="s">
        <v>4636</v>
      </c>
      <c r="AA8927">
        <v>57</v>
      </c>
      <c r="AB8927">
        <v>52</v>
      </c>
      <c r="AC8927">
        <v>3.22</v>
      </c>
    </row>
    <row r="8928" spans="1:29" x14ac:dyDescent="0.25">
      <c r="A8928" t="s">
        <v>500</v>
      </c>
      <c r="B8928" t="s">
        <v>31</v>
      </c>
      <c r="C8928" t="s">
        <v>4635</v>
      </c>
      <c r="D8928">
        <v>1.46</v>
      </c>
      <c r="E8928" t="s">
        <v>409</v>
      </c>
      <c r="F8928" t="s">
        <v>67</v>
      </c>
      <c r="G8928" t="s">
        <v>35</v>
      </c>
      <c r="H8928" t="s">
        <v>2196</v>
      </c>
      <c r="I8928">
        <v>102.995</v>
      </c>
      <c r="J8928">
        <v>103.068</v>
      </c>
      <c r="K8928">
        <v>65</v>
      </c>
      <c r="L8928">
        <v>60</v>
      </c>
      <c r="M8928" t="s">
        <v>1902</v>
      </c>
      <c r="N8928" t="s">
        <v>78</v>
      </c>
      <c r="O8928">
        <v>3000000</v>
      </c>
      <c r="P8928">
        <v>1000000</v>
      </c>
      <c r="Q8928" t="s">
        <v>2154</v>
      </c>
      <c r="R8928">
        <v>3.3</v>
      </c>
      <c r="S8928">
        <v>3.25</v>
      </c>
      <c r="V8928" t="s">
        <v>2197</v>
      </c>
      <c r="W8928" t="s">
        <v>1044</v>
      </c>
      <c r="X8928" t="s">
        <v>1847</v>
      </c>
      <c r="Y8928" t="s">
        <v>4636</v>
      </c>
      <c r="AA8928">
        <v>63</v>
      </c>
      <c r="AB8928">
        <v>58</v>
      </c>
      <c r="AC8928">
        <v>3.3</v>
      </c>
    </row>
    <row r="8929" spans="1:29" x14ac:dyDescent="0.25">
      <c r="A8929" t="s">
        <v>413</v>
      </c>
      <c r="B8929" t="s">
        <v>31</v>
      </c>
      <c r="C8929" t="s">
        <v>4635</v>
      </c>
      <c r="D8929">
        <v>0.96</v>
      </c>
      <c r="E8929" t="s">
        <v>342</v>
      </c>
      <c r="F8929" t="s">
        <v>67</v>
      </c>
      <c r="G8929" t="s">
        <v>35</v>
      </c>
      <c r="H8929" t="s">
        <v>2283</v>
      </c>
      <c r="I8929">
        <v>101.291</v>
      </c>
      <c r="J8929">
        <v>101.339</v>
      </c>
      <c r="K8929">
        <v>64</v>
      </c>
      <c r="L8929">
        <v>59</v>
      </c>
      <c r="M8929" t="s">
        <v>2092</v>
      </c>
      <c r="N8929" t="s">
        <v>153</v>
      </c>
      <c r="O8929">
        <v>2000000</v>
      </c>
      <c r="Q8929" t="s">
        <v>2124</v>
      </c>
      <c r="R8929">
        <v>3.27</v>
      </c>
      <c r="S8929">
        <v>3.22</v>
      </c>
      <c r="V8929" t="s">
        <v>2284</v>
      </c>
      <c r="W8929" t="s">
        <v>1044</v>
      </c>
      <c r="X8929" t="s">
        <v>1847</v>
      </c>
      <c r="Y8929" t="s">
        <v>4636</v>
      </c>
      <c r="AA8929">
        <v>62</v>
      </c>
      <c r="AB8929">
        <v>57</v>
      </c>
      <c r="AC8929">
        <v>3.27</v>
      </c>
    </row>
    <row r="8930" spans="1:29" x14ac:dyDescent="0.25">
      <c r="A8930" t="s">
        <v>154</v>
      </c>
      <c r="B8930" t="s">
        <v>31</v>
      </c>
      <c r="C8930" t="s">
        <v>4637</v>
      </c>
      <c r="D8930">
        <v>1.96</v>
      </c>
      <c r="E8930" t="s">
        <v>155</v>
      </c>
      <c r="F8930" t="s">
        <v>587</v>
      </c>
      <c r="G8930" t="s">
        <v>35</v>
      </c>
      <c r="H8930" t="s">
        <v>1890</v>
      </c>
      <c r="I8930">
        <v>99.682000000000002</v>
      </c>
      <c r="J8930">
        <v>99.8</v>
      </c>
      <c r="K8930">
        <v>97</v>
      </c>
      <c r="L8930">
        <v>91</v>
      </c>
      <c r="M8930" t="s">
        <v>1891</v>
      </c>
      <c r="N8930" t="s">
        <v>441</v>
      </c>
      <c r="O8930">
        <v>5000000</v>
      </c>
      <c r="P8930">
        <v>0</v>
      </c>
      <c r="Q8930" t="s">
        <v>1845</v>
      </c>
      <c r="R8930">
        <v>3.63</v>
      </c>
      <c r="S8930">
        <v>3.57</v>
      </c>
      <c r="V8930" t="s">
        <v>1892</v>
      </c>
      <c r="W8930" t="s">
        <v>1040</v>
      </c>
      <c r="X8930" t="s">
        <v>1847</v>
      </c>
      <c r="Y8930" t="s">
        <v>1825</v>
      </c>
      <c r="AA8930">
        <v>94.64</v>
      </c>
      <c r="AB8930">
        <v>88.64</v>
      </c>
      <c r="AC8930">
        <v>3.63</v>
      </c>
    </row>
    <row r="8931" spans="1:29" x14ac:dyDescent="0.25">
      <c r="A8931" t="s">
        <v>157</v>
      </c>
      <c r="B8931" t="s">
        <v>31</v>
      </c>
      <c r="C8931" t="s">
        <v>4637</v>
      </c>
      <c r="D8931">
        <v>1.8</v>
      </c>
      <c r="E8931" t="s">
        <v>158</v>
      </c>
      <c r="F8931" t="s">
        <v>587</v>
      </c>
      <c r="G8931" t="s">
        <v>35</v>
      </c>
      <c r="H8931" t="s">
        <v>1893</v>
      </c>
      <c r="I8931">
        <v>100.24</v>
      </c>
      <c r="J8931">
        <v>100.349</v>
      </c>
      <c r="K8931">
        <v>96</v>
      </c>
      <c r="L8931">
        <v>90</v>
      </c>
      <c r="M8931" t="s">
        <v>1891</v>
      </c>
      <c r="N8931" t="s">
        <v>441</v>
      </c>
      <c r="O8931">
        <v>3000000</v>
      </c>
      <c r="P8931">
        <v>3000000</v>
      </c>
      <c r="Q8931" t="s">
        <v>1845</v>
      </c>
      <c r="R8931">
        <v>3.62</v>
      </c>
      <c r="S8931">
        <v>3.56</v>
      </c>
      <c r="V8931" t="s">
        <v>1894</v>
      </c>
      <c r="W8931" t="s">
        <v>1040</v>
      </c>
      <c r="X8931" t="s">
        <v>1847</v>
      </c>
      <c r="Y8931" t="s">
        <v>1825</v>
      </c>
      <c r="AA8931">
        <v>93.94</v>
      </c>
      <c r="AB8931">
        <v>87.94</v>
      </c>
      <c r="AC8931">
        <v>3.64</v>
      </c>
    </row>
    <row r="8932" spans="1:29" x14ac:dyDescent="0.25">
      <c r="A8932" t="s">
        <v>159</v>
      </c>
      <c r="B8932" t="s">
        <v>31</v>
      </c>
      <c r="C8932" t="s">
        <v>4637</v>
      </c>
      <c r="D8932">
        <v>2.2000000000000002</v>
      </c>
      <c r="E8932" t="s">
        <v>160</v>
      </c>
      <c r="F8932" t="s">
        <v>587</v>
      </c>
      <c r="G8932" t="s">
        <v>35</v>
      </c>
      <c r="H8932" t="s">
        <v>1895</v>
      </c>
      <c r="I8932">
        <v>100.06699999999999</v>
      </c>
      <c r="J8932">
        <v>100.199</v>
      </c>
      <c r="K8932">
        <v>110</v>
      </c>
      <c r="L8932">
        <v>104</v>
      </c>
      <c r="M8932" t="s">
        <v>1850</v>
      </c>
      <c r="N8932" t="s">
        <v>53</v>
      </c>
      <c r="O8932">
        <v>0</v>
      </c>
      <c r="P8932">
        <v>0</v>
      </c>
      <c r="Q8932" t="s">
        <v>1845</v>
      </c>
      <c r="R8932">
        <v>3.8</v>
      </c>
      <c r="S8932">
        <v>3.75</v>
      </c>
      <c r="V8932" t="s">
        <v>1896</v>
      </c>
      <c r="W8932" t="s">
        <v>1040</v>
      </c>
      <c r="X8932" t="s">
        <v>1847</v>
      </c>
      <c r="Y8932" t="s">
        <v>1825</v>
      </c>
      <c r="AA8932">
        <v>109.51</v>
      </c>
      <c r="AB8932">
        <v>103.51</v>
      </c>
      <c r="AC8932">
        <v>3.81</v>
      </c>
    </row>
    <row r="8933" spans="1:29" x14ac:dyDescent="0.25">
      <c r="A8933" t="s">
        <v>161</v>
      </c>
      <c r="B8933" t="s">
        <v>31</v>
      </c>
      <c r="C8933" t="s">
        <v>4637</v>
      </c>
      <c r="D8933">
        <v>2.17</v>
      </c>
      <c r="E8933" t="s">
        <v>155</v>
      </c>
      <c r="F8933" t="s">
        <v>587</v>
      </c>
      <c r="G8933" t="s">
        <v>35</v>
      </c>
      <c r="H8933" t="s">
        <v>1897</v>
      </c>
      <c r="I8933">
        <v>100.30800000000001</v>
      </c>
      <c r="J8933">
        <v>100.438</v>
      </c>
      <c r="K8933">
        <v>102</v>
      </c>
      <c r="L8933">
        <v>96</v>
      </c>
      <c r="M8933" t="s">
        <v>1850</v>
      </c>
      <c r="N8933" t="s">
        <v>53</v>
      </c>
      <c r="O8933">
        <v>5000000</v>
      </c>
      <c r="P8933">
        <v>0</v>
      </c>
      <c r="Q8933" t="s">
        <v>1845</v>
      </c>
      <c r="R8933">
        <v>3.72</v>
      </c>
      <c r="S8933">
        <v>3.67</v>
      </c>
      <c r="V8933" t="s">
        <v>1898</v>
      </c>
      <c r="W8933" t="s">
        <v>1040</v>
      </c>
      <c r="X8933" t="s">
        <v>1847</v>
      </c>
      <c r="Y8933" t="s">
        <v>1825</v>
      </c>
      <c r="AA8933">
        <v>101.85</v>
      </c>
      <c r="AB8933">
        <v>95.85</v>
      </c>
      <c r="AC8933">
        <v>3.74</v>
      </c>
    </row>
    <row r="8934" spans="1:29" x14ac:dyDescent="0.25">
      <c r="A8934" t="s">
        <v>162</v>
      </c>
      <c r="B8934" t="s">
        <v>31</v>
      </c>
      <c r="C8934" t="s">
        <v>4637</v>
      </c>
      <c r="D8934">
        <v>2.4300000000000002</v>
      </c>
      <c r="E8934" t="s">
        <v>163</v>
      </c>
      <c r="F8934" t="s">
        <v>587</v>
      </c>
      <c r="G8934" t="s">
        <v>35</v>
      </c>
      <c r="H8934" t="s">
        <v>1899</v>
      </c>
      <c r="I8934">
        <v>101.48699999999999</v>
      </c>
      <c r="J8934">
        <v>101.633</v>
      </c>
      <c r="K8934">
        <v>81</v>
      </c>
      <c r="L8934">
        <v>75</v>
      </c>
      <c r="M8934" t="s">
        <v>1883</v>
      </c>
      <c r="N8934" t="s">
        <v>63</v>
      </c>
      <c r="O8934">
        <v>5000000</v>
      </c>
      <c r="P8934">
        <v>0</v>
      </c>
      <c r="Q8934" t="s">
        <v>1845</v>
      </c>
      <c r="R8934">
        <v>3.56</v>
      </c>
      <c r="S8934">
        <v>3.5</v>
      </c>
      <c r="V8934" t="s">
        <v>1900</v>
      </c>
      <c r="W8934" t="s">
        <v>1040</v>
      </c>
      <c r="X8934" t="s">
        <v>1847</v>
      </c>
      <c r="Y8934" t="s">
        <v>1825</v>
      </c>
      <c r="Z8934" t="s">
        <v>43</v>
      </c>
      <c r="AA8934">
        <v>83.07</v>
      </c>
      <c r="AB8934">
        <v>77.069999999999993</v>
      </c>
      <c r="AC8934">
        <v>3.61</v>
      </c>
    </row>
    <row r="8935" spans="1:29" x14ac:dyDescent="0.25">
      <c r="A8935" t="s">
        <v>164</v>
      </c>
      <c r="B8935" t="s">
        <v>31</v>
      </c>
      <c r="C8935" t="s">
        <v>4637</v>
      </c>
      <c r="D8935">
        <v>1.6</v>
      </c>
      <c r="E8935" t="s">
        <v>158</v>
      </c>
      <c r="F8935" t="s">
        <v>587</v>
      </c>
      <c r="G8935" t="s">
        <v>35</v>
      </c>
      <c r="H8935" t="s">
        <v>1901</v>
      </c>
      <c r="I8935">
        <v>99.864999999999995</v>
      </c>
      <c r="J8935">
        <v>99.960999999999999</v>
      </c>
      <c r="K8935">
        <v>89</v>
      </c>
      <c r="L8935">
        <v>83</v>
      </c>
      <c r="M8935" t="s">
        <v>1902</v>
      </c>
      <c r="N8935" t="s">
        <v>78</v>
      </c>
      <c r="O8935">
        <v>3000000</v>
      </c>
      <c r="P8935">
        <v>0</v>
      </c>
      <c r="Q8935" t="s">
        <v>1845</v>
      </c>
      <c r="R8935">
        <v>3.54</v>
      </c>
      <c r="S8935">
        <v>3.48</v>
      </c>
      <c r="V8935" t="s">
        <v>1903</v>
      </c>
      <c r="W8935" t="s">
        <v>1040</v>
      </c>
      <c r="X8935" t="s">
        <v>1847</v>
      </c>
      <c r="Y8935" t="s">
        <v>1825</v>
      </c>
      <c r="AA8935">
        <v>86.27</v>
      </c>
      <c r="AB8935">
        <v>80.27</v>
      </c>
      <c r="AC8935">
        <v>3.54</v>
      </c>
    </row>
    <row r="8936" spans="1:29" x14ac:dyDescent="0.25">
      <c r="A8936" t="s">
        <v>165</v>
      </c>
      <c r="B8936" t="s">
        <v>31</v>
      </c>
      <c r="C8936" t="s">
        <v>4637</v>
      </c>
      <c r="D8936">
        <v>3.64</v>
      </c>
      <c r="E8936" t="s">
        <v>166</v>
      </c>
      <c r="F8936" t="s">
        <v>587</v>
      </c>
      <c r="G8936" t="s">
        <v>35</v>
      </c>
      <c r="H8936" t="s">
        <v>1904</v>
      </c>
      <c r="I8936">
        <v>94.061999999999998</v>
      </c>
      <c r="J8936">
        <v>94.427000000000007</v>
      </c>
      <c r="K8936">
        <v>212</v>
      </c>
      <c r="L8936">
        <v>202</v>
      </c>
      <c r="M8936" t="s">
        <v>1861</v>
      </c>
      <c r="N8936" t="s">
        <v>149</v>
      </c>
      <c r="O8936">
        <v>1000000</v>
      </c>
      <c r="P8936">
        <v>2000000</v>
      </c>
      <c r="Q8936" t="s">
        <v>1845</v>
      </c>
      <c r="R8936">
        <v>4.97</v>
      </c>
      <c r="S8936">
        <v>4.87</v>
      </c>
      <c r="V8936" t="s">
        <v>1905</v>
      </c>
      <c r="W8936" t="s">
        <v>1040</v>
      </c>
      <c r="X8936" t="s">
        <v>1847</v>
      </c>
      <c r="Y8936" t="s">
        <v>1825</v>
      </c>
      <c r="AA8936">
        <v>207.29</v>
      </c>
      <c r="AB8936">
        <v>197.29</v>
      </c>
      <c r="AC8936">
        <v>4.97</v>
      </c>
    </row>
    <row r="8937" spans="1:29" x14ac:dyDescent="0.25">
      <c r="A8937" t="s">
        <v>167</v>
      </c>
      <c r="B8937" t="s">
        <v>31</v>
      </c>
      <c r="C8937" t="s">
        <v>4637</v>
      </c>
      <c r="D8937">
        <v>4.2</v>
      </c>
      <c r="E8937" t="s">
        <v>163</v>
      </c>
      <c r="F8937" t="s">
        <v>587</v>
      </c>
      <c r="G8937" t="s">
        <v>35</v>
      </c>
      <c r="H8937" t="s">
        <v>1906</v>
      </c>
      <c r="I8937">
        <v>95.572000000000003</v>
      </c>
      <c r="J8937">
        <v>95.908000000000001</v>
      </c>
      <c r="K8937">
        <v>116</v>
      </c>
      <c r="L8937">
        <v>108</v>
      </c>
      <c r="M8937" t="s">
        <v>1861</v>
      </c>
      <c r="N8937" t="s">
        <v>149</v>
      </c>
      <c r="O8937">
        <v>5000000</v>
      </c>
      <c r="P8937">
        <v>0</v>
      </c>
      <c r="Q8937" t="s">
        <v>1845</v>
      </c>
      <c r="R8937">
        <v>4.01</v>
      </c>
      <c r="S8937">
        <v>3.93</v>
      </c>
      <c r="V8937" t="s">
        <v>1907</v>
      </c>
      <c r="W8937" t="s">
        <v>1040</v>
      </c>
      <c r="X8937" t="s">
        <v>1847</v>
      </c>
      <c r="Y8937" t="s">
        <v>1825</v>
      </c>
      <c r="AA8937">
        <v>106.87</v>
      </c>
      <c r="AB8937">
        <v>98.87</v>
      </c>
      <c r="AC8937">
        <v>4.01</v>
      </c>
    </row>
    <row r="8938" spans="1:29" x14ac:dyDescent="0.25">
      <c r="A8938" t="s">
        <v>168</v>
      </c>
      <c r="B8938" t="s">
        <v>31</v>
      </c>
      <c r="C8938" t="s">
        <v>4637</v>
      </c>
      <c r="D8938">
        <v>10.52</v>
      </c>
      <c r="E8938" t="s">
        <v>163</v>
      </c>
      <c r="F8938" t="s">
        <v>587</v>
      </c>
      <c r="G8938" t="s">
        <v>35</v>
      </c>
      <c r="H8938" t="s">
        <v>1908</v>
      </c>
      <c r="I8938">
        <v>73.805999999999997</v>
      </c>
      <c r="J8938">
        <v>74.441000000000003</v>
      </c>
      <c r="K8938">
        <v>220</v>
      </c>
      <c r="L8938">
        <v>214</v>
      </c>
      <c r="M8938" t="s">
        <v>1909</v>
      </c>
      <c r="N8938" t="s">
        <v>42</v>
      </c>
      <c r="O8938">
        <v>2000000</v>
      </c>
      <c r="P8938">
        <v>0</v>
      </c>
      <c r="Q8938" t="s">
        <v>1845</v>
      </c>
      <c r="R8938">
        <v>5.84</v>
      </c>
      <c r="S8938">
        <v>5.78</v>
      </c>
      <c r="V8938" t="s">
        <v>1910</v>
      </c>
      <c r="W8938" t="s">
        <v>1040</v>
      </c>
      <c r="X8938" t="s">
        <v>1847</v>
      </c>
      <c r="Y8938" t="s">
        <v>1825</v>
      </c>
      <c r="AA8938">
        <v>219.84</v>
      </c>
      <c r="AB8938">
        <v>213.84</v>
      </c>
      <c r="AC8938">
        <v>5.85</v>
      </c>
    </row>
    <row r="8939" spans="1:29" x14ac:dyDescent="0.25">
      <c r="A8939" t="s">
        <v>169</v>
      </c>
      <c r="B8939" t="s">
        <v>31</v>
      </c>
      <c r="C8939" t="s">
        <v>4637</v>
      </c>
      <c r="D8939">
        <v>1.7</v>
      </c>
      <c r="E8939" t="s">
        <v>170</v>
      </c>
      <c r="F8939" t="s">
        <v>587</v>
      </c>
      <c r="G8939" t="s">
        <v>35</v>
      </c>
      <c r="H8939" t="s">
        <v>1911</v>
      </c>
      <c r="I8939">
        <v>98.088999999999999</v>
      </c>
      <c r="J8939">
        <v>98.224999999999994</v>
      </c>
      <c r="K8939">
        <v>79</v>
      </c>
      <c r="L8939">
        <v>71</v>
      </c>
      <c r="M8939" t="s">
        <v>1844</v>
      </c>
      <c r="N8939" t="s">
        <v>48</v>
      </c>
      <c r="O8939">
        <v>5000000</v>
      </c>
      <c r="P8939">
        <v>0</v>
      </c>
      <c r="Q8939" t="s">
        <v>1845</v>
      </c>
      <c r="R8939">
        <v>3.47</v>
      </c>
      <c r="S8939">
        <v>3.39</v>
      </c>
      <c r="V8939" t="s">
        <v>1912</v>
      </c>
      <c r="W8939" t="s">
        <v>1040</v>
      </c>
      <c r="X8939" t="s">
        <v>1847</v>
      </c>
      <c r="Y8939" t="s">
        <v>1825</v>
      </c>
      <c r="AA8939">
        <v>78.989999999999995</v>
      </c>
      <c r="AB8939">
        <v>70.98</v>
      </c>
      <c r="AC8939">
        <v>3.47</v>
      </c>
    </row>
    <row r="8940" spans="1:29" x14ac:dyDescent="0.25">
      <c r="A8940" t="s">
        <v>171</v>
      </c>
      <c r="B8940" t="s">
        <v>31</v>
      </c>
      <c r="C8940" t="s">
        <v>4637</v>
      </c>
      <c r="D8940">
        <v>2.68</v>
      </c>
      <c r="E8940" t="s">
        <v>166</v>
      </c>
      <c r="F8940" t="s">
        <v>587</v>
      </c>
      <c r="G8940" t="s">
        <v>35</v>
      </c>
      <c r="H8940" t="s">
        <v>1913</v>
      </c>
      <c r="I8940">
        <v>96.106999999999999</v>
      </c>
      <c r="J8940">
        <v>96.51</v>
      </c>
      <c r="K8940">
        <v>180</v>
      </c>
      <c r="L8940">
        <v>165</v>
      </c>
      <c r="M8940" t="s">
        <v>1853</v>
      </c>
      <c r="N8940" t="s">
        <v>192</v>
      </c>
      <c r="O8940">
        <v>3000000</v>
      </c>
      <c r="P8940">
        <v>0</v>
      </c>
      <c r="Q8940" t="s">
        <v>1845</v>
      </c>
      <c r="R8940">
        <v>4.55</v>
      </c>
      <c r="S8940">
        <v>4.4000000000000004</v>
      </c>
      <c r="V8940" t="s">
        <v>1914</v>
      </c>
      <c r="W8940" t="s">
        <v>1040</v>
      </c>
      <c r="X8940" t="s">
        <v>1847</v>
      </c>
      <c r="Y8940" t="s">
        <v>1825</v>
      </c>
      <c r="Z8940" t="s">
        <v>43</v>
      </c>
      <c r="AA8940">
        <v>177.08</v>
      </c>
      <c r="AB8940">
        <v>162.08000000000001</v>
      </c>
      <c r="AC8940">
        <v>4.55</v>
      </c>
    </row>
    <row r="8941" spans="1:29" x14ac:dyDescent="0.25">
      <c r="A8941" t="s">
        <v>172</v>
      </c>
      <c r="B8941" t="s">
        <v>31</v>
      </c>
      <c r="C8941" t="s">
        <v>4637</v>
      </c>
      <c r="D8941">
        <v>1.89</v>
      </c>
      <c r="E8941" t="s">
        <v>163</v>
      </c>
      <c r="F8941" t="s">
        <v>587</v>
      </c>
      <c r="G8941" t="s">
        <v>35</v>
      </c>
      <c r="H8941" t="s">
        <v>1915</v>
      </c>
      <c r="I8941">
        <v>99.024000000000001</v>
      </c>
      <c r="J8941">
        <v>99.138000000000005</v>
      </c>
      <c r="K8941">
        <v>70</v>
      </c>
      <c r="L8941">
        <v>64</v>
      </c>
      <c r="M8941" t="s">
        <v>1891</v>
      </c>
      <c r="N8941" t="s">
        <v>441</v>
      </c>
      <c r="O8941">
        <v>5000000</v>
      </c>
      <c r="P8941">
        <v>0</v>
      </c>
      <c r="Q8941" t="s">
        <v>1845</v>
      </c>
      <c r="R8941">
        <v>3.36</v>
      </c>
      <c r="S8941">
        <v>3.3</v>
      </c>
      <c r="V8941" t="s">
        <v>1916</v>
      </c>
      <c r="W8941" t="s">
        <v>1040</v>
      </c>
      <c r="X8941" t="s">
        <v>1847</v>
      </c>
      <c r="Y8941" t="s">
        <v>1825</v>
      </c>
      <c r="AA8941">
        <v>67.790000000000006</v>
      </c>
      <c r="AB8941">
        <v>61.79</v>
      </c>
      <c r="AC8941">
        <v>3.36</v>
      </c>
    </row>
    <row r="8942" spans="1:29" x14ac:dyDescent="0.25">
      <c r="A8942" t="s">
        <v>173</v>
      </c>
      <c r="B8942" t="s">
        <v>31</v>
      </c>
      <c r="C8942" t="s">
        <v>4637</v>
      </c>
      <c r="D8942">
        <v>1.93</v>
      </c>
      <c r="E8942" t="s">
        <v>174</v>
      </c>
      <c r="F8942" t="s">
        <v>587</v>
      </c>
      <c r="G8942" t="s">
        <v>35</v>
      </c>
      <c r="H8942" t="s">
        <v>1917</v>
      </c>
      <c r="I8942">
        <v>99.054000000000002</v>
      </c>
      <c r="J8942">
        <v>99.17</v>
      </c>
      <c r="K8942">
        <v>89</v>
      </c>
      <c r="L8942">
        <v>83</v>
      </c>
      <c r="M8942" t="s">
        <v>1891</v>
      </c>
      <c r="N8942" t="s">
        <v>441</v>
      </c>
      <c r="O8942">
        <v>3000000</v>
      </c>
      <c r="P8942">
        <v>0</v>
      </c>
      <c r="Q8942" t="s">
        <v>1845</v>
      </c>
      <c r="R8942">
        <v>3.55</v>
      </c>
      <c r="S8942">
        <v>3.49</v>
      </c>
      <c r="V8942" t="s">
        <v>1918</v>
      </c>
      <c r="W8942" t="s">
        <v>1040</v>
      </c>
      <c r="X8942" t="s">
        <v>1847</v>
      </c>
      <c r="Y8942" t="s">
        <v>1825</v>
      </c>
      <c r="AA8942">
        <v>86.71</v>
      </c>
      <c r="AB8942">
        <v>80.709999999999994</v>
      </c>
      <c r="AC8942">
        <v>3.55</v>
      </c>
    </row>
    <row r="8943" spans="1:29" x14ac:dyDescent="0.25">
      <c r="A8943" t="s">
        <v>175</v>
      </c>
      <c r="B8943" t="s">
        <v>31</v>
      </c>
      <c r="C8943" t="s">
        <v>4637</v>
      </c>
      <c r="D8943">
        <v>1.94</v>
      </c>
      <c r="E8943" t="s">
        <v>160</v>
      </c>
      <c r="F8943" t="s">
        <v>587</v>
      </c>
      <c r="G8943" t="s">
        <v>35</v>
      </c>
      <c r="H8943" t="s">
        <v>1919</v>
      </c>
      <c r="I8943">
        <v>99.027000000000001</v>
      </c>
      <c r="J8943">
        <v>99.183000000000007</v>
      </c>
      <c r="K8943">
        <v>103</v>
      </c>
      <c r="L8943">
        <v>95</v>
      </c>
      <c r="M8943" t="s">
        <v>1891</v>
      </c>
      <c r="N8943" t="s">
        <v>441</v>
      </c>
      <c r="O8943">
        <v>3000000</v>
      </c>
      <c r="P8943">
        <v>0</v>
      </c>
      <c r="Q8943" t="s">
        <v>1845</v>
      </c>
      <c r="R8943">
        <v>3.69</v>
      </c>
      <c r="S8943">
        <v>3.61</v>
      </c>
      <c r="V8943" t="s">
        <v>1920</v>
      </c>
      <c r="W8943" t="s">
        <v>1040</v>
      </c>
      <c r="X8943" t="s">
        <v>1847</v>
      </c>
      <c r="Y8943" t="s">
        <v>1825</v>
      </c>
      <c r="Z8943" t="s">
        <v>43</v>
      </c>
      <c r="AA8943">
        <v>100.67</v>
      </c>
      <c r="AB8943">
        <v>92.66</v>
      </c>
      <c r="AC8943">
        <v>3.69</v>
      </c>
    </row>
    <row r="8944" spans="1:29" x14ac:dyDescent="0.25">
      <c r="A8944" t="s">
        <v>176</v>
      </c>
      <c r="B8944" t="s">
        <v>31</v>
      </c>
      <c r="C8944" t="s">
        <v>4637</v>
      </c>
      <c r="D8944">
        <v>4.7300000000000004</v>
      </c>
      <c r="E8944" t="s">
        <v>160</v>
      </c>
      <c r="F8944" t="s">
        <v>587</v>
      </c>
      <c r="G8944" t="s">
        <v>35</v>
      </c>
      <c r="H8944" t="s">
        <v>1921</v>
      </c>
      <c r="I8944">
        <v>95.614000000000004</v>
      </c>
      <c r="J8944">
        <v>95.992999999999995</v>
      </c>
      <c r="K8944">
        <v>158</v>
      </c>
      <c r="L8944">
        <v>150</v>
      </c>
      <c r="M8944" t="s">
        <v>1856</v>
      </c>
      <c r="N8944" t="s">
        <v>50</v>
      </c>
      <c r="O8944">
        <v>2000000</v>
      </c>
      <c r="P8944">
        <v>0</v>
      </c>
      <c r="Q8944" t="s">
        <v>1845</v>
      </c>
      <c r="R8944">
        <v>4.55</v>
      </c>
      <c r="S8944">
        <v>4.47</v>
      </c>
      <c r="V8944" t="s">
        <v>1922</v>
      </c>
      <c r="W8944" t="s">
        <v>1040</v>
      </c>
      <c r="X8944" t="s">
        <v>1847</v>
      </c>
      <c r="Y8944" t="s">
        <v>1825</v>
      </c>
      <c r="Z8944" t="s">
        <v>43</v>
      </c>
      <c r="AA8944">
        <v>152.65</v>
      </c>
      <c r="AB8944">
        <v>144.65</v>
      </c>
      <c r="AC8944">
        <v>4.55</v>
      </c>
    </row>
    <row r="8945" spans="1:29" x14ac:dyDescent="0.25">
      <c r="A8945" t="s">
        <v>179</v>
      </c>
      <c r="B8945" t="s">
        <v>31</v>
      </c>
      <c r="C8945" t="s">
        <v>4637</v>
      </c>
      <c r="D8945">
        <v>4.63</v>
      </c>
      <c r="E8945" t="s">
        <v>174</v>
      </c>
      <c r="F8945" t="s">
        <v>587</v>
      </c>
      <c r="G8945" t="s">
        <v>35</v>
      </c>
      <c r="H8945" t="s">
        <v>1923</v>
      </c>
      <c r="I8945">
        <v>90.57</v>
      </c>
      <c r="J8945">
        <v>91.268000000000001</v>
      </c>
      <c r="K8945">
        <v>133</v>
      </c>
      <c r="L8945">
        <v>118</v>
      </c>
      <c r="M8945" t="s">
        <v>1856</v>
      </c>
      <c r="N8945" t="s">
        <v>50</v>
      </c>
      <c r="O8945">
        <v>2000000</v>
      </c>
      <c r="P8945">
        <v>0</v>
      </c>
      <c r="Q8945" t="s">
        <v>1845</v>
      </c>
      <c r="R8945">
        <v>4.3</v>
      </c>
      <c r="S8945">
        <v>4.1500000000000004</v>
      </c>
      <c r="V8945" t="s">
        <v>1924</v>
      </c>
      <c r="W8945" t="s">
        <v>1040</v>
      </c>
      <c r="X8945" t="s">
        <v>1847</v>
      </c>
      <c r="Y8945" t="s">
        <v>1825</v>
      </c>
      <c r="AA8945">
        <v>127.42</v>
      </c>
      <c r="AB8945">
        <v>112.42</v>
      </c>
      <c r="AC8945">
        <v>4.3</v>
      </c>
    </row>
    <row r="8946" spans="1:29" x14ac:dyDescent="0.25">
      <c r="A8946" t="s">
        <v>181</v>
      </c>
      <c r="B8946" t="s">
        <v>31</v>
      </c>
      <c r="C8946" t="s">
        <v>4637</v>
      </c>
      <c r="D8946">
        <v>4.62</v>
      </c>
      <c r="E8946" t="s">
        <v>155</v>
      </c>
      <c r="F8946" t="s">
        <v>587</v>
      </c>
      <c r="G8946" t="s">
        <v>35</v>
      </c>
      <c r="H8946" t="s">
        <v>1925</v>
      </c>
      <c r="I8946">
        <v>89.763000000000005</v>
      </c>
      <c r="J8946">
        <v>90.040999999999997</v>
      </c>
      <c r="K8946">
        <v>148</v>
      </c>
      <c r="L8946">
        <v>142</v>
      </c>
      <c r="M8946" t="s">
        <v>1856</v>
      </c>
      <c r="N8946" t="s">
        <v>50</v>
      </c>
      <c r="O8946">
        <v>5000000</v>
      </c>
      <c r="P8946">
        <v>0</v>
      </c>
      <c r="Q8946" t="s">
        <v>1845</v>
      </c>
      <c r="R8946">
        <v>4.45</v>
      </c>
      <c r="S8946">
        <v>4.3899999999999997</v>
      </c>
      <c r="V8946" t="s">
        <v>1926</v>
      </c>
      <c r="W8946" t="s">
        <v>1040</v>
      </c>
      <c r="X8946" t="s">
        <v>1847</v>
      </c>
      <c r="Y8946" t="s">
        <v>1825</v>
      </c>
      <c r="AA8946">
        <v>141.78</v>
      </c>
      <c r="AB8946">
        <v>135.78</v>
      </c>
      <c r="AC8946">
        <v>4.45</v>
      </c>
    </row>
    <row r="8947" spans="1:29" x14ac:dyDescent="0.25">
      <c r="A8947" t="s">
        <v>182</v>
      </c>
      <c r="B8947" t="s">
        <v>31</v>
      </c>
      <c r="C8947" t="s">
        <v>4637</v>
      </c>
      <c r="D8947">
        <v>3.17</v>
      </c>
      <c r="E8947" t="s">
        <v>160</v>
      </c>
      <c r="F8947" t="s">
        <v>587</v>
      </c>
      <c r="G8947" t="s">
        <v>35</v>
      </c>
      <c r="H8947" t="s">
        <v>1927</v>
      </c>
      <c r="I8947">
        <v>94.221999999999994</v>
      </c>
      <c r="J8947">
        <v>94.7</v>
      </c>
      <c r="K8947">
        <v>125</v>
      </c>
      <c r="L8947">
        <v>110</v>
      </c>
      <c r="M8947" t="s">
        <v>1928</v>
      </c>
      <c r="N8947" t="s">
        <v>36</v>
      </c>
      <c r="O8947">
        <v>0</v>
      </c>
      <c r="P8947">
        <v>0</v>
      </c>
      <c r="Q8947" t="s">
        <v>1845</v>
      </c>
      <c r="R8947">
        <v>4.07</v>
      </c>
      <c r="S8947">
        <v>3.92</v>
      </c>
      <c r="V8947" t="s">
        <v>1929</v>
      </c>
      <c r="W8947" t="s">
        <v>1040</v>
      </c>
      <c r="X8947" t="s">
        <v>1847</v>
      </c>
      <c r="Y8947" t="s">
        <v>1825</v>
      </c>
      <c r="AA8947">
        <v>122.34</v>
      </c>
      <c r="AB8947">
        <v>107.34</v>
      </c>
      <c r="AC8947">
        <v>4.07</v>
      </c>
    </row>
    <row r="8948" spans="1:29" x14ac:dyDescent="0.25">
      <c r="A8948" t="s">
        <v>183</v>
      </c>
      <c r="B8948" t="s">
        <v>31</v>
      </c>
      <c r="C8948" t="s">
        <v>4637</v>
      </c>
      <c r="D8948">
        <v>1.65</v>
      </c>
      <c r="E8948" t="s">
        <v>178</v>
      </c>
      <c r="F8948" t="s">
        <v>587</v>
      </c>
      <c r="G8948" t="s">
        <v>35</v>
      </c>
      <c r="H8948" t="s">
        <v>1930</v>
      </c>
      <c r="I8948">
        <v>98.221000000000004</v>
      </c>
      <c r="J8948">
        <v>98.319000000000003</v>
      </c>
      <c r="K8948">
        <v>102</v>
      </c>
      <c r="L8948">
        <v>96</v>
      </c>
      <c r="M8948" t="s">
        <v>1844</v>
      </c>
      <c r="N8948" t="s">
        <v>48</v>
      </c>
      <c r="O8948">
        <v>3000000</v>
      </c>
      <c r="P8948">
        <v>0</v>
      </c>
      <c r="Q8948" t="s">
        <v>1845</v>
      </c>
      <c r="R8948">
        <v>3.7</v>
      </c>
      <c r="S8948">
        <v>3.64</v>
      </c>
      <c r="V8948" t="s">
        <v>1931</v>
      </c>
      <c r="W8948" t="s">
        <v>1040</v>
      </c>
      <c r="X8948" t="s">
        <v>1847</v>
      </c>
      <c r="Y8948" t="s">
        <v>1825</v>
      </c>
      <c r="Z8948" t="s">
        <v>43</v>
      </c>
      <c r="AA8948">
        <v>102.11</v>
      </c>
      <c r="AB8948">
        <v>96.11</v>
      </c>
      <c r="AC8948">
        <v>3.7</v>
      </c>
    </row>
    <row r="8949" spans="1:29" x14ac:dyDescent="0.25">
      <c r="A8949" t="s">
        <v>184</v>
      </c>
      <c r="B8949" t="s">
        <v>31</v>
      </c>
      <c r="C8949" t="s">
        <v>4637</v>
      </c>
      <c r="D8949">
        <v>1.75</v>
      </c>
      <c r="E8949" t="s">
        <v>185</v>
      </c>
      <c r="F8949" t="s">
        <v>587</v>
      </c>
      <c r="G8949" t="s">
        <v>35</v>
      </c>
      <c r="H8949" t="s">
        <v>1932</v>
      </c>
      <c r="I8949">
        <v>98.405000000000001</v>
      </c>
      <c r="J8949">
        <v>98.668999999999997</v>
      </c>
      <c r="K8949">
        <v>106</v>
      </c>
      <c r="L8949">
        <v>91</v>
      </c>
      <c r="M8949" t="s">
        <v>1891</v>
      </c>
      <c r="N8949" t="s">
        <v>441</v>
      </c>
      <c r="O8949">
        <v>0</v>
      </c>
      <c r="P8949">
        <v>0</v>
      </c>
      <c r="Q8949" t="s">
        <v>1933</v>
      </c>
      <c r="R8949">
        <v>3.72</v>
      </c>
      <c r="S8949">
        <v>3.57</v>
      </c>
      <c r="V8949" t="s">
        <v>1934</v>
      </c>
      <c r="W8949" t="s">
        <v>1040</v>
      </c>
      <c r="X8949" t="s">
        <v>1847</v>
      </c>
      <c r="Y8949" t="s">
        <v>1825</v>
      </c>
      <c r="AA8949">
        <v>103.96</v>
      </c>
      <c r="AB8949">
        <v>88.96</v>
      </c>
      <c r="AC8949">
        <v>3.72</v>
      </c>
    </row>
    <row r="8950" spans="1:29" x14ac:dyDescent="0.25">
      <c r="A8950" t="s">
        <v>186</v>
      </c>
      <c r="B8950" t="s">
        <v>31</v>
      </c>
      <c r="C8950" t="s">
        <v>4637</v>
      </c>
      <c r="D8950">
        <v>1.93</v>
      </c>
      <c r="E8950" t="s">
        <v>187</v>
      </c>
      <c r="F8950" t="s">
        <v>587</v>
      </c>
      <c r="G8950" t="s">
        <v>35</v>
      </c>
      <c r="H8950" t="s">
        <v>1935</v>
      </c>
      <c r="I8950">
        <v>96.941999999999993</v>
      </c>
      <c r="J8950">
        <v>97.058000000000007</v>
      </c>
      <c r="K8950">
        <v>95</v>
      </c>
      <c r="L8950">
        <v>89</v>
      </c>
      <c r="M8950" t="s">
        <v>1891</v>
      </c>
      <c r="N8950" t="s">
        <v>441</v>
      </c>
      <c r="O8950">
        <v>0</v>
      </c>
      <c r="P8950">
        <v>0</v>
      </c>
      <c r="Q8950" t="s">
        <v>1845</v>
      </c>
      <c r="R8950">
        <v>3.61</v>
      </c>
      <c r="S8950">
        <v>3.55</v>
      </c>
      <c r="V8950" t="s">
        <v>1936</v>
      </c>
      <c r="W8950" t="s">
        <v>1040</v>
      </c>
      <c r="X8950" t="s">
        <v>1847</v>
      </c>
      <c r="Y8950" t="s">
        <v>1825</v>
      </c>
      <c r="AA8950">
        <v>92.63</v>
      </c>
      <c r="AB8950">
        <v>86.63</v>
      </c>
      <c r="AC8950">
        <v>3.61</v>
      </c>
    </row>
    <row r="8951" spans="1:29" x14ac:dyDescent="0.25">
      <c r="A8951" t="s">
        <v>188</v>
      </c>
      <c r="B8951" t="s">
        <v>31</v>
      </c>
      <c r="C8951" t="s">
        <v>4637</v>
      </c>
      <c r="D8951">
        <v>5.12</v>
      </c>
      <c r="E8951" t="s">
        <v>166</v>
      </c>
      <c r="F8951" t="s">
        <v>587</v>
      </c>
      <c r="G8951" t="s">
        <v>35</v>
      </c>
      <c r="H8951" t="s">
        <v>1937</v>
      </c>
      <c r="I8951">
        <v>86.96</v>
      </c>
      <c r="J8951">
        <v>87.474000000000004</v>
      </c>
      <c r="K8951">
        <v>236</v>
      </c>
      <c r="L8951">
        <v>226</v>
      </c>
      <c r="M8951" t="s">
        <v>1938</v>
      </c>
      <c r="N8951" t="s">
        <v>145</v>
      </c>
      <c r="O8951">
        <v>1000000</v>
      </c>
      <c r="P8951">
        <v>0</v>
      </c>
      <c r="Q8951" t="s">
        <v>1845</v>
      </c>
      <c r="R8951">
        <v>5.44</v>
      </c>
      <c r="S8951">
        <v>5.34</v>
      </c>
      <c r="V8951" t="s">
        <v>1939</v>
      </c>
      <c r="W8951" t="s">
        <v>1040</v>
      </c>
      <c r="X8951" t="s">
        <v>1847</v>
      </c>
      <c r="Y8951" t="s">
        <v>1825</v>
      </c>
      <c r="Z8951" t="s">
        <v>43</v>
      </c>
      <c r="AA8951">
        <v>230.45</v>
      </c>
      <c r="AB8951">
        <v>220.45</v>
      </c>
      <c r="AC8951">
        <v>5.45</v>
      </c>
    </row>
    <row r="8952" spans="1:29" x14ac:dyDescent="0.25">
      <c r="A8952" t="s">
        <v>189</v>
      </c>
      <c r="B8952" t="s">
        <v>31</v>
      </c>
      <c r="C8952" t="s">
        <v>4637</v>
      </c>
      <c r="D8952">
        <v>5.1100000000000003</v>
      </c>
      <c r="E8952" t="s">
        <v>190</v>
      </c>
      <c r="F8952" t="s">
        <v>587</v>
      </c>
      <c r="G8952" t="s">
        <v>35</v>
      </c>
      <c r="H8952" t="s">
        <v>1940</v>
      </c>
      <c r="I8952">
        <v>92.177999999999997</v>
      </c>
      <c r="J8952">
        <v>92.484999999999999</v>
      </c>
      <c r="K8952">
        <v>151</v>
      </c>
      <c r="L8952">
        <v>145</v>
      </c>
      <c r="M8952" t="s">
        <v>1938</v>
      </c>
      <c r="N8952" t="s">
        <v>145</v>
      </c>
      <c r="O8952">
        <v>3000000</v>
      </c>
      <c r="P8952">
        <v>0</v>
      </c>
      <c r="Q8952" t="s">
        <v>1845</v>
      </c>
      <c r="R8952">
        <v>4.59</v>
      </c>
      <c r="S8952">
        <v>4.53</v>
      </c>
      <c r="V8952" t="s">
        <v>1941</v>
      </c>
      <c r="W8952" t="s">
        <v>1040</v>
      </c>
      <c r="X8952" t="s">
        <v>1847</v>
      </c>
      <c r="Y8952" t="s">
        <v>1825</v>
      </c>
      <c r="AA8952">
        <v>149.43</v>
      </c>
      <c r="AB8952">
        <v>143.43</v>
      </c>
      <c r="AC8952">
        <v>4.5999999999999996</v>
      </c>
    </row>
    <row r="8953" spans="1:29" x14ac:dyDescent="0.25">
      <c r="A8953" t="s">
        <v>191</v>
      </c>
      <c r="B8953" t="s">
        <v>31</v>
      </c>
      <c r="C8953" t="s">
        <v>4637</v>
      </c>
      <c r="D8953">
        <v>2.94</v>
      </c>
      <c r="E8953" t="s">
        <v>174</v>
      </c>
      <c r="F8953" t="s">
        <v>587</v>
      </c>
      <c r="G8953" t="s">
        <v>35</v>
      </c>
      <c r="H8953" t="s">
        <v>1942</v>
      </c>
      <c r="I8953">
        <v>94.856999999999999</v>
      </c>
      <c r="J8953">
        <v>95.034000000000006</v>
      </c>
      <c r="K8953">
        <v>114</v>
      </c>
      <c r="L8953">
        <v>108</v>
      </c>
      <c r="M8953" t="s">
        <v>1853</v>
      </c>
      <c r="N8953" t="s">
        <v>192</v>
      </c>
      <c r="O8953">
        <v>3000000</v>
      </c>
      <c r="P8953">
        <v>0</v>
      </c>
      <c r="Q8953" t="s">
        <v>1845</v>
      </c>
      <c r="R8953">
        <v>3.89</v>
      </c>
      <c r="S8953">
        <v>3.83</v>
      </c>
      <c r="V8953" t="s">
        <v>1943</v>
      </c>
      <c r="W8953" t="s">
        <v>1040</v>
      </c>
      <c r="X8953" t="s">
        <v>1847</v>
      </c>
      <c r="Y8953" t="s">
        <v>1825</v>
      </c>
      <c r="Z8953" t="s">
        <v>43</v>
      </c>
      <c r="AA8953">
        <v>107.28</v>
      </c>
      <c r="AB8953">
        <v>101.28</v>
      </c>
      <c r="AC8953">
        <v>3.89</v>
      </c>
    </row>
    <row r="8954" spans="1:29" x14ac:dyDescent="0.25">
      <c r="A8954" t="s">
        <v>193</v>
      </c>
      <c r="B8954" t="s">
        <v>31</v>
      </c>
      <c r="C8954" t="s">
        <v>4637</v>
      </c>
      <c r="D8954">
        <v>3.13</v>
      </c>
      <c r="E8954" t="s">
        <v>170</v>
      </c>
      <c r="F8954" t="s">
        <v>587</v>
      </c>
      <c r="G8954" t="s">
        <v>35</v>
      </c>
      <c r="H8954" t="s">
        <v>1944</v>
      </c>
      <c r="I8954">
        <v>96.432000000000002</v>
      </c>
      <c r="J8954">
        <v>96.903000000000006</v>
      </c>
      <c r="K8954">
        <v>113</v>
      </c>
      <c r="L8954">
        <v>98</v>
      </c>
      <c r="M8954" t="s">
        <v>1928</v>
      </c>
      <c r="N8954" t="s">
        <v>36</v>
      </c>
      <c r="O8954">
        <v>3000000</v>
      </c>
      <c r="P8954">
        <v>0</v>
      </c>
      <c r="Q8954" t="s">
        <v>1845</v>
      </c>
      <c r="R8954">
        <v>3.95</v>
      </c>
      <c r="S8954">
        <v>3.8</v>
      </c>
      <c r="V8954" t="s">
        <v>1945</v>
      </c>
      <c r="W8954" t="s">
        <v>1040</v>
      </c>
      <c r="X8954" t="s">
        <v>1847</v>
      </c>
      <c r="Y8954" t="s">
        <v>1825</v>
      </c>
      <c r="AA8954">
        <v>111.32</v>
      </c>
      <c r="AB8954">
        <v>96.32</v>
      </c>
      <c r="AC8954">
        <v>3.95</v>
      </c>
    </row>
    <row r="8955" spans="1:29" x14ac:dyDescent="0.25">
      <c r="A8955" t="s">
        <v>194</v>
      </c>
      <c r="B8955" t="s">
        <v>31</v>
      </c>
      <c r="C8955" t="s">
        <v>4637</v>
      </c>
      <c r="D8955">
        <v>1.54</v>
      </c>
      <c r="E8955" t="s">
        <v>195</v>
      </c>
      <c r="F8955" t="s">
        <v>587</v>
      </c>
      <c r="G8955" t="s">
        <v>35</v>
      </c>
      <c r="H8955" t="s">
        <v>1946</v>
      </c>
      <c r="I8955">
        <v>98.433999999999997</v>
      </c>
      <c r="J8955">
        <v>98.557000000000002</v>
      </c>
      <c r="K8955">
        <v>81</v>
      </c>
      <c r="L8955">
        <v>73</v>
      </c>
      <c r="M8955" t="s">
        <v>1902</v>
      </c>
      <c r="N8955" t="s">
        <v>78</v>
      </c>
      <c r="O8955">
        <v>0</v>
      </c>
      <c r="P8955">
        <v>0</v>
      </c>
      <c r="Q8955" t="s">
        <v>1845</v>
      </c>
      <c r="R8955">
        <v>3.46</v>
      </c>
      <c r="S8955">
        <v>3.38</v>
      </c>
      <c r="V8955" t="s">
        <v>1947</v>
      </c>
      <c r="W8955" t="s">
        <v>1040</v>
      </c>
      <c r="X8955" t="s">
        <v>1847</v>
      </c>
      <c r="Y8955" t="s">
        <v>1825</v>
      </c>
      <c r="AA8955">
        <v>78.430000000000007</v>
      </c>
      <c r="AB8955">
        <v>70.42</v>
      </c>
      <c r="AC8955">
        <v>3.46</v>
      </c>
    </row>
    <row r="8956" spans="1:29" x14ac:dyDescent="0.25">
      <c r="A8956" t="s">
        <v>197</v>
      </c>
      <c r="B8956" t="s">
        <v>31</v>
      </c>
      <c r="C8956" t="s">
        <v>4637</v>
      </c>
      <c r="D8956">
        <v>5.38</v>
      </c>
      <c r="E8956" t="s">
        <v>195</v>
      </c>
      <c r="F8956" t="s">
        <v>587</v>
      </c>
      <c r="G8956" t="s">
        <v>35</v>
      </c>
      <c r="H8956" t="s">
        <v>1948</v>
      </c>
      <c r="I8956">
        <v>93.323999999999998</v>
      </c>
      <c r="J8956">
        <v>93.754999999999995</v>
      </c>
      <c r="K8956">
        <v>141</v>
      </c>
      <c r="L8956">
        <v>133</v>
      </c>
      <c r="M8956" t="s">
        <v>1938</v>
      </c>
      <c r="N8956" t="s">
        <v>145</v>
      </c>
      <c r="O8956">
        <v>0</v>
      </c>
      <c r="P8956">
        <v>0</v>
      </c>
      <c r="Q8956" t="s">
        <v>1845</v>
      </c>
      <c r="R8956">
        <v>4.49</v>
      </c>
      <c r="S8956">
        <v>4.41</v>
      </c>
      <c r="V8956" t="s">
        <v>1949</v>
      </c>
      <c r="W8956" t="s">
        <v>1040</v>
      </c>
      <c r="X8956" t="s">
        <v>1847</v>
      </c>
      <c r="Y8956" t="s">
        <v>1825</v>
      </c>
      <c r="AA8956">
        <v>137</v>
      </c>
      <c r="AB8956">
        <v>129</v>
      </c>
      <c r="AC8956">
        <v>4.5</v>
      </c>
    </row>
    <row r="8957" spans="1:29" x14ac:dyDescent="0.25">
      <c r="A8957" t="s">
        <v>198</v>
      </c>
      <c r="B8957" t="s">
        <v>31</v>
      </c>
      <c r="C8957" t="s">
        <v>4637</v>
      </c>
      <c r="D8957">
        <v>1.45</v>
      </c>
      <c r="E8957" t="s">
        <v>163</v>
      </c>
      <c r="F8957" t="s">
        <v>587</v>
      </c>
      <c r="G8957" t="s">
        <v>35</v>
      </c>
      <c r="H8957" t="s">
        <v>1950</v>
      </c>
      <c r="I8957">
        <v>98.84</v>
      </c>
      <c r="J8957">
        <v>98.927999999999997</v>
      </c>
      <c r="K8957">
        <v>60</v>
      </c>
      <c r="L8957">
        <v>54</v>
      </c>
      <c r="M8957" t="s">
        <v>1902</v>
      </c>
      <c r="N8957" t="s">
        <v>78</v>
      </c>
      <c r="O8957">
        <v>5000000</v>
      </c>
      <c r="P8957">
        <v>0</v>
      </c>
      <c r="Q8957" t="s">
        <v>1845</v>
      </c>
      <c r="R8957">
        <v>3.25</v>
      </c>
      <c r="S8957">
        <v>3.19</v>
      </c>
      <c r="V8957" t="s">
        <v>1951</v>
      </c>
      <c r="W8957" t="s">
        <v>1040</v>
      </c>
      <c r="X8957" t="s">
        <v>1847</v>
      </c>
      <c r="Y8957" t="s">
        <v>1825</v>
      </c>
      <c r="Z8957" t="s">
        <v>43</v>
      </c>
      <c r="AA8957">
        <v>57.72</v>
      </c>
      <c r="AB8957">
        <v>51.72</v>
      </c>
      <c r="AC8957">
        <v>3.25</v>
      </c>
    </row>
    <row r="8958" spans="1:29" x14ac:dyDescent="0.25">
      <c r="A8958" t="s">
        <v>199</v>
      </c>
      <c r="B8958" t="s">
        <v>31</v>
      </c>
      <c r="C8958" t="s">
        <v>4637</v>
      </c>
      <c r="D8958">
        <v>1.47</v>
      </c>
      <c r="E8958" t="s">
        <v>187</v>
      </c>
      <c r="F8958" t="s">
        <v>587</v>
      </c>
      <c r="G8958" t="s">
        <v>35</v>
      </c>
      <c r="H8958" t="s">
        <v>1952</v>
      </c>
      <c r="I8958">
        <v>98.593999999999994</v>
      </c>
      <c r="J8958">
        <v>98.682000000000002</v>
      </c>
      <c r="K8958">
        <v>84</v>
      </c>
      <c r="L8958">
        <v>78</v>
      </c>
      <c r="M8958" t="s">
        <v>1902</v>
      </c>
      <c r="N8958" t="s">
        <v>78</v>
      </c>
      <c r="O8958">
        <v>5000000</v>
      </c>
      <c r="P8958">
        <v>0</v>
      </c>
      <c r="Q8958" t="s">
        <v>1845</v>
      </c>
      <c r="R8958">
        <v>3.49</v>
      </c>
      <c r="S8958">
        <v>3.43</v>
      </c>
      <c r="V8958" t="s">
        <v>1953</v>
      </c>
      <c r="W8958" t="s">
        <v>1040</v>
      </c>
      <c r="X8958" t="s">
        <v>1847</v>
      </c>
      <c r="Y8958" t="s">
        <v>1825</v>
      </c>
      <c r="AA8958">
        <v>81.67</v>
      </c>
      <c r="AB8958">
        <v>75.66</v>
      </c>
      <c r="AC8958">
        <v>3.49</v>
      </c>
    </row>
    <row r="8959" spans="1:29" x14ac:dyDescent="0.25">
      <c r="A8959" t="s">
        <v>200</v>
      </c>
      <c r="B8959" t="s">
        <v>31</v>
      </c>
      <c r="C8959" t="s">
        <v>4637</v>
      </c>
      <c r="D8959">
        <v>3.34</v>
      </c>
      <c r="E8959" t="s">
        <v>155</v>
      </c>
      <c r="F8959" t="s">
        <v>587</v>
      </c>
      <c r="G8959" t="s">
        <v>35</v>
      </c>
      <c r="H8959" t="s">
        <v>1954</v>
      </c>
      <c r="I8959">
        <v>96.600999999999999</v>
      </c>
      <c r="J8959">
        <v>96.802000000000007</v>
      </c>
      <c r="K8959">
        <v>128</v>
      </c>
      <c r="L8959">
        <v>122</v>
      </c>
      <c r="M8959" t="s">
        <v>1853</v>
      </c>
      <c r="N8959" t="s">
        <v>192</v>
      </c>
      <c r="O8959">
        <v>5000000</v>
      </c>
      <c r="P8959">
        <v>0</v>
      </c>
      <c r="Q8959" t="s">
        <v>1845</v>
      </c>
      <c r="R8959">
        <v>4.03</v>
      </c>
      <c r="S8959">
        <v>3.97</v>
      </c>
      <c r="V8959" t="s">
        <v>1955</v>
      </c>
      <c r="W8959" t="s">
        <v>1040</v>
      </c>
      <c r="X8959" t="s">
        <v>1847</v>
      </c>
      <c r="Y8959" t="s">
        <v>1825</v>
      </c>
      <c r="AA8959">
        <v>117.34</v>
      </c>
      <c r="AB8959">
        <v>111.34</v>
      </c>
      <c r="AC8959">
        <v>4.03</v>
      </c>
    </row>
    <row r="8960" spans="1:29" x14ac:dyDescent="0.25">
      <c r="A8960" t="s">
        <v>201</v>
      </c>
      <c r="B8960" t="s">
        <v>31</v>
      </c>
      <c r="C8960" t="s">
        <v>4637</v>
      </c>
      <c r="D8960">
        <v>1.71</v>
      </c>
      <c r="E8960" t="s">
        <v>202</v>
      </c>
      <c r="F8960" t="s">
        <v>587</v>
      </c>
      <c r="G8960" t="s">
        <v>35</v>
      </c>
      <c r="H8960" t="s">
        <v>1956</v>
      </c>
      <c r="I8960">
        <v>101.821</v>
      </c>
      <c r="J8960">
        <v>101.92400000000001</v>
      </c>
      <c r="K8960">
        <v>97</v>
      </c>
      <c r="L8960">
        <v>91</v>
      </c>
      <c r="M8960" t="s">
        <v>1844</v>
      </c>
      <c r="N8960" t="s">
        <v>48</v>
      </c>
      <c r="O8960">
        <v>3000000</v>
      </c>
      <c r="P8960">
        <v>0</v>
      </c>
      <c r="Q8960" t="s">
        <v>1845</v>
      </c>
      <c r="R8960">
        <v>3.65</v>
      </c>
      <c r="S8960">
        <v>3.59</v>
      </c>
      <c r="V8960" t="s">
        <v>1957</v>
      </c>
      <c r="W8960" t="s">
        <v>1040</v>
      </c>
      <c r="X8960" t="s">
        <v>1847</v>
      </c>
      <c r="Y8960" t="s">
        <v>1825</v>
      </c>
      <c r="Z8960" t="s">
        <v>43</v>
      </c>
      <c r="AA8960">
        <v>97.01</v>
      </c>
      <c r="AB8960">
        <v>91.01</v>
      </c>
      <c r="AC8960">
        <v>3.7</v>
      </c>
    </row>
    <row r="8961" spans="1:29" x14ac:dyDescent="0.25">
      <c r="A8961" t="s">
        <v>203</v>
      </c>
      <c r="B8961" t="s">
        <v>31</v>
      </c>
      <c r="C8961" t="s">
        <v>4637</v>
      </c>
      <c r="D8961">
        <v>3.48</v>
      </c>
      <c r="E8961" t="s">
        <v>170</v>
      </c>
      <c r="F8961" t="s">
        <v>587</v>
      </c>
      <c r="G8961" t="s">
        <v>35</v>
      </c>
      <c r="H8961" t="s">
        <v>1958</v>
      </c>
      <c r="I8961">
        <v>101.587</v>
      </c>
      <c r="J8961">
        <v>101.79600000000001</v>
      </c>
      <c r="K8961">
        <v>132</v>
      </c>
      <c r="L8961">
        <v>126</v>
      </c>
      <c r="M8961" t="s">
        <v>1861</v>
      </c>
      <c r="N8961" t="s">
        <v>149</v>
      </c>
      <c r="O8961">
        <v>3000000</v>
      </c>
      <c r="P8961">
        <v>3000000</v>
      </c>
      <c r="Q8961" t="s">
        <v>1845</v>
      </c>
      <c r="R8961">
        <v>4.17</v>
      </c>
      <c r="S8961">
        <v>4.1100000000000003</v>
      </c>
      <c r="V8961" t="s">
        <v>1959</v>
      </c>
      <c r="W8961" t="s">
        <v>1040</v>
      </c>
      <c r="X8961" t="s">
        <v>1847</v>
      </c>
      <c r="Y8961" t="s">
        <v>1825</v>
      </c>
      <c r="AA8961">
        <v>130.91</v>
      </c>
      <c r="AB8961">
        <v>124.91</v>
      </c>
      <c r="AC8961">
        <v>4.1900000000000004</v>
      </c>
    </row>
    <row r="8962" spans="1:29" x14ac:dyDescent="0.25">
      <c r="A8962" t="s">
        <v>204</v>
      </c>
      <c r="B8962" t="s">
        <v>31</v>
      </c>
      <c r="C8962" t="s">
        <v>4637</v>
      </c>
      <c r="D8962">
        <v>6.12</v>
      </c>
      <c r="E8962" t="s">
        <v>163</v>
      </c>
      <c r="F8962" t="s">
        <v>587</v>
      </c>
      <c r="G8962" t="s">
        <v>35</v>
      </c>
      <c r="H8962" t="s">
        <v>1960</v>
      </c>
      <c r="I8962">
        <v>108.65600000000001</v>
      </c>
      <c r="J8962">
        <v>109.024</v>
      </c>
      <c r="K8962">
        <v>135</v>
      </c>
      <c r="L8962">
        <v>129</v>
      </c>
      <c r="M8962" t="s">
        <v>1869</v>
      </c>
      <c r="N8962" t="s">
        <v>55</v>
      </c>
      <c r="O8962">
        <v>3000000</v>
      </c>
      <c r="P8962">
        <v>3000000</v>
      </c>
      <c r="Q8962" t="s">
        <v>1845</v>
      </c>
      <c r="R8962">
        <v>4.5199999999999996</v>
      </c>
      <c r="S8962">
        <v>4.46</v>
      </c>
      <c r="V8962" t="s">
        <v>1961</v>
      </c>
      <c r="W8962" t="s">
        <v>1040</v>
      </c>
      <c r="X8962" t="s">
        <v>1847</v>
      </c>
      <c r="Y8962" t="s">
        <v>1825</v>
      </c>
      <c r="AA8962">
        <v>136.65</v>
      </c>
      <c r="AB8962">
        <v>130.65</v>
      </c>
      <c r="AC8962">
        <v>4.55</v>
      </c>
    </row>
    <row r="8963" spans="1:29" x14ac:dyDescent="0.25">
      <c r="A8963" t="s">
        <v>205</v>
      </c>
      <c r="B8963" t="s">
        <v>31</v>
      </c>
      <c r="C8963" t="s">
        <v>4637</v>
      </c>
      <c r="D8963">
        <v>11.38</v>
      </c>
      <c r="E8963" t="s">
        <v>163</v>
      </c>
      <c r="F8963" t="s">
        <v>587</v>
      </c>
      <c r="G8963" t="s">
        <v>35</v>
      </c>
      <c r="H8963" t="s">
        <v>1962</v>
      </c>
      <c r="I8963">
        <v>93.159000000000006</v>
      </c>
      <c r="J8963">
        <v>93.844999999999999</v>
      </c>
      <c r="K8963">
        <v>220</v>
      </c>
      <c r="L8963">
        <v>214</v>
      </c>
      <c r="M8963" t="s">
        <v>1909</v>
      </c>
      <c r="N8963" t="s">
        <v>42</v>
      </c>
      <c r="O8963">
        <v>2000000</v>
      </c>
      <c r="P8963">
        <v>0</v>
      </c>
      <c r="Q8963" t="s">
        <v>1845</v>
      </c>
      <c r="R8963">
        <v>5.84</v>
      </c>
      <c r="S8963">
        <v>5.78</v>
      </c>
      <c r="V8963" t="s">
        <v>1963</v>
      </c>
      <c r="W8963" t="s">
        <v>1040</v>
      </c>
      <c r="X8963" t="s">
        <v>1847</v>
      </c>
      <c r="Y8963" t="s">
        <v>1825</v>
      </c>
      <c r="AA8963">
        <v>226.73</v>
      </c>
      <c r="AB8963">
        <v>220.73</v>
      </c>
      <c r="AC8963">
        <v>5.85</v>
      </c>
    </row>
    <row r="8964" spans="1:29" x14ac:dyDescent="0.25">
      <c r="A8964" t="s">
        <v>208</v>
      </c>
      <c r="B8964" t="s">
        <v>31</v>
      </c>
      <c r="C8964" t="s">
        <v>4637</v>
      </c>
      <c r="D8964">
        <v>1.22</v>
      </c>
      <c r="E8964" t="s">
        <v>160</v>
      </c>
      <c r="F8964" t="s">
        <v>587</v>
      </c>
      <c r="G8964" t="s">
        <v>35</v>
      </c>
      <c r="H8964" t="s">
        <v>1964</v>
      </c>
      <c r="I8964">
        <v>100.001</v>
      </c>
      <c r="J8964">
        <v>100.062</v>
      </c>
      <c r="K8964">
        <v>80</v>
      </c>
      <c r="L8964">
        <v>74</v>
      </c>
      <c r="M8964" t="s">
        <v>1965</v>
      </c>
      <c r="N8964" t="s">
        <v>209</v>
      </c>
      <c r="O8964">
        <v>5000000</v>
      </c>
      <c r="P8964">
        <v>0</v>
      </c>
      <c r="Q8964" t="s">
        <v>1845</v>
      </c>
      <c r="R8964">
        <v>3.44</v>
      </c>
      <c r="S8964">
        <v>3.38</v>
      </c>
      <c r="V8964" t="s">
        <v>1966</v>
      </c>
      <c r="W8964" t="s">
        <v>1040</v>
      </c>
      <c r="X8964" t="s">
        <v>1847</v>
      </c>
      <c r="Y8964" t="s">
        <v>1825</v>
      </c>
      <c r="AA8964">
        <v>79.040000000000006</v>
      </c>
      <c r="AB8964">
        <v>72.78</v>
      </c>
      <c r="AC8964">
        <v>3.45</v>
      </c>
    </row>
    <row r="8965" spans="1:29" x14ac:dyDescent="0.25">
      <c r="A8965" t="s">
        <v>210</v>
      </c>
      <c r="B8965" t="s">
        <v>31</v>
      </c>
      <c r="C8965" t="s">
        <v>4637</v>
      </c>
      <c r="D8965">
        <v>4.4000000000000004</v>
      </c>
      <c r="E8965" t="s">
        <v>155</v>
      </c>
      <c r="F8965" t="s">
        <v>587</v>
      </c>
      <c r="G8965" t="s">
        <v>35</v>
      </c>
      <c r="H8965" t="s">
        <v>1967</v>
      </c>
      <c r="I8965">
        <v>100.179</v>
      </c>
      <c r="J8965">
        <v>100.4</v>
      </c>
      <c r="K8965">
        <v>128</v>
      </c>
      <c r="L8965">
        <v>123</v>
      </c>
      <c r="M8965" t="s">
        <v>1856</v>
      </c>
      <c r="N8965" t="s">
        <v>50</v>
      </c>
      <c r="O8965">
        <v>3000000</v>
      </c>
      <c r="P8965">
        <v>0</v>
      </c>
      <c r="Q8965" t="s">
        <v>1845</v>
      </c>
      <c r="R8965">
        <v>4.25</v>
      </c>
      <c r="S8965">
        <v>4.2</v>
      </c>
      <c r="V8965" t="s">
        <v>1968</v>
      </c>
      <c r="W8965" t="s">
        <v>1040</v>
      </c>
      <c r="X8965" t="s">
        <v>1847</v>
      </c>
      <c r="Y8965" t="s">
        <v>1825</v>
      </c>
      <c r="AA8965">
        <v>128.83000000000001</v>
      </c>
      <c r="AB8965">
        <v>123.83</v>
      </c>
      <c r="AC8965">
        <v>4.25</v>
      </c>
    </row>
    <row r="8966" spans="1:29" x14ac:dyDescent="0.25">
      <c r="A8966" t="s">
        <v>211</v>
      </c>
      <c r="B8966" t="s">
        <v>31</v>
      </c>
      <c r="C8966" t="s">
        <v>4637</v>
      </c>
      <c r="D8966">
        <v>2.75</v>
      </c>
      <c r="E8966" t="s">
        <v>212</v>
      </c>
      <c r="F8966" t="s">
        <v>587</v>
      </c>
      <c r="G8966" t="s">
        <v>35</v>
      </c>
      <c r="H8966" t="s">
        <v>1969</v>
      </c>
      <c r="I8966">
        <v>99.3</v>
      </c>
      <c r="J8966">
        <v>99.465000000000003</v>
      </c>
      <c r="K8966">
        <v>115</v>
      </c>
      <c r="L8966">
        <v>109</v>
      </c>
      <c r="M8966" t="s">
        <v>1883</v>
      </c>
      <c r="N8966" t="s">
        <v>63</v>
      </c>
      <c r="O8966">
        <v>0</v>
      </c>
      <c r="P8966">
        <v>0</v>
      </c>
      <c r="Q8966" t="s">
        <v>1933</v>
      </c>
      <c r="R8966">
        <v>3.9</v>
      </c>
      <c r="S8966">
        <v>3.84</v>
      </c>
      <c r="V8966" t="s">
        <v>1970</v>
      </c>
      <c r="W8966" t="s">
        <v>1040</v>
      </c>
      <c r="X8966" t="s">
        <v>1847</v>
      </c>
      <c r="Y8966" t="s">
        <v>1825</v>
      </c>
      <c r="AA8966">
        <v>112.65</v>
      </c>
      <c r="AB8966">
        <v>106.65</v>
      </c>
      <c r="AC8966">
        <v>3.9</v>
      </c>
    </row>
    <row r="8967" spans="1:29" x14ac:dyDescent="0.25">
      <c r="A8967" t="s">
        <v>213</v>
      </c>
      <c r="B8967" t="s">
        <v>31</v>
      </c>
      <c r="C8967" t="s">
        <v>4637</v>
      </c>
      <c r="D8967">
        <v>5.66</v>
      </c>
      <c r="E8967" t="s">
        <v>212</v>
      </c>
      <c r="F8967" t="s">
        <v>587</v>
      </c>
      <c r="G8967" t="s">
        <v>35</v>
      </c>
      <c r="H8967" t="s">
        <v>1971</v>
      </c>
      <c r="I8967">
        <v>98.03</v>
      </c>
      <c r="J8967">
        <v>98.370999999999995</v>
      </c>
      <c r="K8967">
        <v>172</v>
      </c>
      <c r="L8967">
        <v>166</v>
      </c>
      <c r="M8967" t="s">
        <v>1972</v>
      </c>
      <c r="N8967" t="s">
        <v>96</v>
      </c>
      <c r="O8967">
        <v>0</v>
      </c>
      <c r="P8967">
        <v>0</v>
      </c>
      <c r="Q8967" t="s">
        <v>1933</v>
      </c>
      <c r="R8967">
        <v>4.84</v>
      </c>
      <c r="S8967">
        <v>4.78</v>
      </c>
      <c r="V8967" t="s">
        <v>1973</v>
      </c>
      <c r="W8967" t="s">
        <v>1040</v>
      </c>
      <c r="X8967" t="s">
        <v>1847</v>
      </c>
      <c r="Y8967" t="s">
        <v>1825</v>
      </c>
      <c r="AA8967">
        <v>169.79</v>
      </c>
      <c r="AB8967">
        <v>163.78</v>
      </c>
      <c r="AC8967">
        <v>4.84</v>
      </c>
    </row>
    <row r="8968" spans="1:29" x14ac:dyDescent="0.25">
      <c r="A8968" t="s">
        <v>214</v>
      </c>
      <c r="B8968" t="s">
        <v>31</v>
      </c>
      <c r="C8968" t="s">
        <v>4637</v>
      </c>
      <c r="D8968">
        <v>1.78</v>
      </c>
      <c r="E8968" t="s">
        <v>166</v>
      </c>
      <c r="F8968" t="s">
        <v>587</v>
      </c>
      <c r="G8968" t="s">
        <v>35</v>
      </c>
      <c r="H8968" t="s">
        <v>1974</v>
      </c>
      <c r="I8968">
        <v>100.30800000000001</v>
      </c>
      <c r="J8968">
        <v>100.575</v>
      </c>
      <c r="K8968">
        <v>146</v>
      </c>
      <c r="L8968">
        <v>131</v>
      </c>
      <c r="M8968" t="s">
        <v>1975</v>
      </c>
      <c r="N8968" t="s">
        <v>215</v>
      </c>
      <c r="O8968">
        <v>2000000</v>
      </c>
      <c r="P8968">
        <v>0</v>
      </c>
      <c r="Q8968" t="s">
        <v>1845</v>
      </c>
      <c r="R8968">
        <v>4.1399999999999997</v>
      </c>
      <c r="S8968">
        <v>3.99</v>
      </c>
      <c r="V8968" t="s">
        <v>1976</v>
      </c>
      <c r="W8968" t="s">
        <v>1040</v>
      </c>
      <c r="X8968" t="s">
        <v>1847</v>
      </c>
      <c r="Y8968" t="s">
        <v>1825</v>
      </c>
      <c r="Z8968" t="s">
        <v>43</v>
      </c>
      <c r="AA8968">
        <v>145.63</v>
      </c>
      <c r="AB8968">
        <v>130.63</v>
      </c>
      <c r="AC8968">
        <v>4.1500000000000004</v>
      </c>
    </row>
    <row r="8969" spans="1:29" x14ac:dyDescent="0.25">
      <c r="A8969" t="s">
        <v>218</v>
      </c>
      <c r="B8969" t="s">
        <v>31</v>
      </c>
      <c r="C8969" t="s">
        <v>4637</v>
      </c>
      <c r="D8969">
        <v>3.39</v>
      </c>
      <c r="E8969" t="s">
        <v>166</v>
      </c>
      <c r="F8969" t="s">
        <v>587</v>
      </c>
      <c r="G8969" t="s">
        <v>35</v>
      </c>
      <c r="H8969" t="s">
        <v>1977</v>
      </c>
      <c r="I8969">
        <v>99.801000000000002</v>
      </c>
      <c r="J8969">
        <v>100.14</v>
      </c>
      <c r="K8969">
        <v>205</v>
      </c>
      <c r="L8969">
        <v>195</v>
      </c>
      <c r="M8969" t="s">
        <v>1928</v>
      </c>
      <c r="N8969" t="s">
        <v>36</v>
      </c>
      <c r="O8969">
        <v>2000000</v>
      </c>
      <c r="P8969">
        <v>2000000</v>
      </c>
      <c r="Q8969" t="s">
        <v>1845</v>
      </c>
      <c r="R8969">
        <v>4.87</v>
      </c>
      <c r="S8969">
        <v>4.76</v>
      </c>
      <c r="V8969" t="s">
        <v>1978</v>
      </c>
      <c r="W8969" t="s">
        <v>1040</v>
      </c>
      <c r="X8969" t="s">
        <v>1847</v>
      </c>
      <c r="Y8969" t="s">
        <v>1825</v>
      </c>
      <c r="AA8969">
        <v>200.66</v>
      </c>
      <c r="AB8969">
        <v>190.66</v>
      </c>
      <c r="AC8969">
        <v>4.87</v>
      </c>
    </row>
    <row r="8970" spans="1:29" x14ac:dyDescent="0.25">
      <c r="A8970" t="s">
        <v>219</v>
      </c>
      <c r="B8970" t="s">
        <v>31</v>
      </c>
      <c r="C8970" t="s">
        <v>4637</v>
      </c>
      <c r="D8970">
        <v>2.52</v>
      </c>
      <c r="E8970" t="s">
        <v>220</v>
      </c>
      <c r="F8970" t="s">
        <v>587</v>
      </c>
      <c r="G8970" t="s">
        <v>35</v>
      </c>
      <c r="H8970" t="s">
        <v>1979</v>
      </c>
      <c r="I8970">
        <v>99.915999999999997</v>
      </c>
      <c r="J8970">
        <v>100.295</v>
      </c>
      <c r="K8970">
        <v>230</v>
      </c>
      <c r="L8970">
        <v>215</v>
      </c>
      <c r="M8970" t="s">
        <v>1883</v>
      </c>
      <c r="N8970" t="s">
        <v>63</v>
      </c>
      <c r="O8970">
        <v>2000000</v>
      </c>
      <c r="P8970">
        <v>0</v>
      </c>
      <c r="Q8970" t="s">
        <v>1845</v>
      </c>
      <c r="R8970">
        <v>5.05</v>
      </c>
      <c r="S8970">
        <v>4.9000000000000004</v>
      </c>
      <c r="V8970" t="s">
        <v>1980</v>
      </c>
      <c r="W8970" t="s">
        <v>1040</v>
      </c>
      <c r="X8970" t="s">
        <v>1847</v>
      </c>
      <c r="Y8970" t="s">
        <v>1825</v>
      </c>
      <c r="AA8970">
        <v>230.3</v>
      </c>
      <c r="AB8970">
        <v>215.3</v>
      </c>
      <c r="AC8970">
        <v>5.05</v>
      </c>
    </row>
    <row r="8971" spans="1:29" x14ac:dyDescent="0.25">
      <c r="A8971" t="s">
        <v>221</v>
      </c>
      <c r="B8971" t="s">
        <v>31</v>
      </c>
      <c r="C8971" t="s">
        <v>4637</v>
      </c>
      <c r="D8971">
        <v>4.09</v>
      </c>
      <c r="E8971" t="s">
        <v>220</v>
      </c>
      <c r="F8971" t="s">
        <v>587</v>
      </c>
      <c r="G8971" t="s">
        <v>35</v>
      </c>
      <c r="H8971" t="s">
        <v>1981</v>
      </c>
      <c r="I8971">
        <v>99.477999999999994</v>
      </c>
      <c r="J8971">
        <v>100.09399999999999</v>
      </c>
      <c r="K8971">
        <v>270</v>
      </c>
      <c r="L8971">
        <v>255</v>
      </c>
      <c r="M8971" t="s">
        <v>1982</v>
      </c>
      <c r="N8971" t="s">
        <v>222</v>
      </c>
      <c r="O8971">
        <v>1000000</v>
      </c>
      <c r="P8971">
        <v>1000000</v>
      </c>
      <c r="Q8971" t="s">
        <v>1845</v>
      </c>
      <c r="R8971">
        <v>5.64</v>
      </c>
      <c r="S8971">
        <v>5.49</v>
      </c>
      <c r="V8971" t="s">
        <v>1983</v>
      </c>
      <c r="W8971" t="s">
        <v>1040</v>
      </c>
      <c r="X8971" t="s">
        <v>1847</v>
      </c>
      <c r="Y8971" t="s">
        <v>1825</v>
      </c>
      <c r="AA8971">
        <v>270.24</v>
      </c>
      <c r="AB8971">
        <v>255.24</v>
      </c>
      <c r="AC8971">
        <v>5.64</v>
      </c>
    </row>
    <row r="8972" spans="1:29" x14ac:dyDescent="0.25">
      <c r="A8972" t="s">
        <v>223</v>
      </c>
      <c r="B8972" t="s">
        <v>31</v>
      </c>
      <c r="C8972" t="s">
        <v>4637</v>
      </c>
      <c r="D8972">
        <v>4.99</v>
      </c>
      <c r="E8972" t="s">
        <v>202</v>
      </c>
      <c r="F8972" t="s">
        <v>587</v>
      </c>
      <c r="G8972" t="s">
        <v>35</v>
      </c>
      <c r="H8972" t="s">
        <v>1984</v>
      </c>
      <c r="I8972">
        <v>99.271000000000001</v>
      </c>
      <c r="J8972">
        <v>99.570999999999998</v>
      </c>
      <c r="K8972">
        <v>159</v>
      </c>
      <c r="L8972">
        <v>153</v>
      </c>
      <c r="M8972" t="s">
        <v>1880</v>
      </c>
      <c r="N8972" t="s">
        <v>224</v>
      </c>
      <c r="O8972">
        <v>2000000</v>
      </c>
      <c r="P8972">
        <v>0</v>
      </c>
      <c r="Q8972" t="s">
        <v>1845</v>
      </c>
      <c r="R8972">
        <v>4.6100000000000003</v>
      </c>
      <c r="S8972">
        <v>4.55</v>
      </c>
      <c r="V8972" t="s">
        <v>1985</v>
      </c>
      <c r="W8972" t="s">
        <v>1040</v>
      </c>
      <c r="X8972" t="s">
        <v>1847</v>
      </c>
      <c r="Y8972" t="s">
        <v>1825</v>
      </c>
      <c r="AA8972">
        <v>155.97</v>
      </c>
      <c r="AB8972">
        <v>149.97</v>
      </c>
      <c r="AC8972">
        <v>4.62</v>
      </c>
    </row>
    <row r="8973" spans="1:29" x14ac:dyDescent="0.25">
      <c r="A8973" t="s">
        <v>225</v>
      </c>
      <c r="B8973" t="s">
        <v>31</v>
      </c>
      <c r="C8973" t="s">
        <v>4637</v>
      </c>
      <c r="D8973">
        <v>4.16</v>
      </c>
      <c r="E8973" t="s">
        <v>163</v>
      </c>
      <c r="F8973" t="s">
        <v>587</v>
      </c>
      <c r="G8973" t="s">
        <v>35</v>
      </c>
      <c r="H8973" t="s">
        <v>1986</v>
      </c>
      <c r="I8973">
        <v>101.205</v>
      </c>
      <c r="J8973">
        <v>101.455</v>
      </c>
      <c r="K8973">
        <v>110</v>
      </c>
      <c r="L8973">
        <v>104</v>
      </c>
      <c r="M8973" t="s">
        <v>1866</v>
      </c>
      <c r="N8973" t="s">
        <v>60</v>
      </c>
      <c r="O8973">
        <v>5000000</v>
      </c>
      <c r="P8973">
        <v>5000000</v>
      </c>
      <c r="Q8973" t="s">
        <v>1845</v>
      </c>
      <c r="R8973">
        <v>4</v>
      </c>
      <c r="S8973">
        <v>3.94</v>
      </c>
      <c r="V8973" t="s">
        <v>1987</v>
      </c>
      <c r="W8973" t="s">
        <v>1040</v>
      </c>
      <c r="X8973" t="s">
        <v>1847</v>
      </c>
      <c r="Y8973" t="s">
        <v>1825</v>
      </c>
      <c r="Z8973" t="s">
        <v>43</v>
      </c>
      <c r="AA8973">
        <v>107.77</v>
      </c>
      <c r="AB8973">
        <v>101.77</v>
      </c>
      <c r="AC8973">
        <v>4.01</v>
      </c>
    </row>
    <row r="8974" spans="1:29" x14ac:dyDescent="0.25">
      <c r="A8974" t="s">
        <v>226</v>
      </c>
      <c r="B8974" t="s">
        <v>31</v>
      </c>
      <c r="C8974" t="s">
        <v>4637</v>
      </c>
      <c r="D8974">
        <v>5.33</v>
      </c>
      <c r="E8974" t="s">
        <v>160</v>
      </c>
      <c r="F8974" t="s">
        <v>587</v>
      </c>
      <c r="G8974" t="s">
        <v>35</v>
      </c>
      <c r="H8974" t="s">
        <v>2100</v>
      </c>
      <c r="I8974">
        <v>100.17400000000001</v>
      </c>
      <c r="J8974">
        <v>100.48699999999999</v>
      </c>
      <c r="K8974">
        <v>162</v>
      </c>
      <c r="L8974">
        <v>156</v>
      </c>
      <c r="M8974" t="s">
        <v>1938</v>
      </c>
      <c r="N8974" t="s">
        <v>145</v>
      </c>
      <c r="O8974">
        <v>3000000</v>
      </c>
      <c r="P8974">
        <v>5000000</v>
      </c>
      <c r="Q8974" t="s">
        <v>1845</v>
      </c>
      <c r="R8974">
        <v>4.7</v>
      </c>
      <c r="S8974">
        <v>4.6399999999999997</v>
      </c>
      <c r="V8974" t="s">
        <v>2101</v>
      </c>
      <c r="W8974" t="s">
        <v>1040</v>
      </c>
      <c r="X8974" t="s">
        <v>1847</v>
      </c>
      <c r="Y8974" t="s">
        <v>1825</v>
      </c>
      <c r="Z8974" t="s">
        <v>43</v>
      </c>
      <c r="AA8974">
        <v>160.58000000000001</v>
      </c>
      <c r="AB8974">
        <v>155.91999999999999</v>
      </c>
      <c r="AC8974">
        <v>4.71</v>
      </c>
    </row>
    <row r="8975" spans="1:29" x14ac:dyDescent="0.25">
      <c r="A8975" t="s">
        <v>227</v>
      </c>
      <c r="B8975" t="s">
        <v>31</v>
      </c>
      <c r="C8975" t="s">
        <v>4637</v>
      </c>
      <c r="D8975">
        <v>5.69</v>
      </c>
      <c r="E8975" t="s">
        <v>170</v>
      </c>
      <c r="F8975" t="s">
        <v>587</v>
      </c>
      <c r="G8975" t="s">
        <v>35</v>
      </c>
      <c r="H8975" t="s">
        <v>1988</v>
      </c>
      <c r="I8975">
        <v>99.177999999999997</v>
      </c>
      <c r="J8975">
        <v>99.52</v>
      </c>
      <c r="K8975">
        <v>169</v>
      </c>
      <c r="L8975">
        <v>163</v>
      </c>
      <c r="M8975" t="s">
        <v>1972</v>
      </c>
      <c r="N8975" t="s">
        <v>96</v>
      </c>
      <c r="O8975">
        <v>3000000</v>
      </c>
      <c r="P8975">
        <v>0</v>
      </c>
      <c r="Q8975" t="s">
        <v>1845</v>
      </c>
      <c r="R8975">
        <v>4.8099999999999996</v>
      </c>
      <c r="S8975">
        <v>4.75</v>
      </c>
      <c r="V8975" t="s">
        <v>1989</v>
      </c>
      <c r="W8975" t="s">
        <v>1040</v>
      </c>
      <c r="X8975" t="s">
        <v>1847</v>
      </c>
      <c r="Y8975" t="s">
        <v>1825</v>
      </c>
      <c r="AA8975">
        <v>166.89</v>
      </c>
      <c r="AB8975">
        <v>160.88999999999999</v>
      </c>
      <c r="AC8975">
        <v>4.8099999999999996</v>
      </c>
    </row>
    <row r="8976" spans="1:29" x14ac:dyDescent="0.25">
      <c r="A8976" t="s">
        <v>228</v>
      </c>
      <c r="B8976" t="s">
        <v>31</v>
      </c>
      <c r="C8976" t="s">
        <v>4637</v>
      </c>
      <c r="D8976">
        <v>5.42</v>
      </c>
      <c r="E8976" t="s">
        <v>170</v>
      </c>
      <c r="F8976" t="s">
        <v>587</v>
      </c>
      <c r="G8976" t="s">
        <v>35</v>
      </c>
      <c r="H8976" t="s">
        <v>1990</v>
      </c>
      <c r="I8976">
        <v>99.396000000000001</v>
      </c>
      <c r="J8976">
        <v>99.721999999999994</v>
      </c>
      <c r="K8976">
        <v>165</v>
      </c>
      <c r="L8976">
        <v>159</v>
      </c>
      <c r="M8976" t="s">
        <v>1938</v>
      </c>
      <c r="N8976" t="s">
        <v>145</v>
      </c>
      <c r="O8976">
        <v>3000000</v>
      </c>
      <c r="P8976">
        <v>0</v>
      </c>
      <c r="Q8976" t="s">
        <v>1845</v>
      </c>
      <c r="R8976">
        <v>4.7300000000000004</v>
      </c>
      <c r="S8976">
        <v>4.67</v>
      </c>
      <c r="V8976" t="s">
        <v>1991</v>
      </c>
      <c r="W8976" t="s">
        <v>1040</v>
      </c>
      <c r="X8976" t="s">
        <v>1847</v>
      </c>
      <c r="Y8976" t="s">
        <v>1825</v>
      </c>
      <c r="Z8976" t="s">
        <v>43</v>
      </c>
      <c r="AA8976">
        <v>162.30000000000001</v>
      </c>
      <c r="AB8976">
        <v>156.30000000000001</v>
      </c>
      <c r="AC8976">
        <v>4.74</v>
      </c>
    </row>
    <row r="8977" spans="1:29" x14ac:dyDescent="0.25">
      <c r="A8977" t="s">
        <v>229</v>
      </c>
      <c r="B8977" t="s">
        <v>31</v>
      </c>
      <c r="C8977" t="s">
        <v>4637</v>
      </c>
      <c r="D8977">
        <v>2.61</v>
      </c>
      <c r="E8977" t="s">
        <v>170</v>
      </c>
      <c r="F8977" t="s">
        <v>587</v>
      </c>
      <c r="G8977" t="s">
        <v>35</v>
      </c>
      <c r="H8977" t="s">
        <v>1992</v>
      </c>
      <c r="I8977">
        <v>100.554</v>
      </c>
      <c r="J8977">
        <v>100.816</v>
      </c>
      <c r="K8977">
        <v>104</v>
      </c>
      <c r="L8977">
        <v>94</v>
      </c>
      <c r="M8977" t="s">
        <v>1883</v>
      </c>
      <c r="N8977" t="s">
        <v>63</v>
      </c>
      <c r="O8977">
        <v>3000000</v>
      </c>
      <c r="P8977">
        <v>0</v>
      </c>
      <c r="Q8977" t="s">
        <v>1845</v>
      </c>
      <c r="R8977">
        <v>3.79</v>
      </c>
      <c r="S8977">
        <v>3.69</v>
      </c>
      <c r="V8977" t="s">
        <v>1993</v>
      </c>
      <c r="W8977" t="s">
        <v>1040</v>
      </c>
      <c r="X8977" t="s">
        <v>1847</v>
      </c>
      <c r="Y8977" t="s">
        <v>1825</v>
      </c>
      <c r="AA8977">
        <v>104</v>
      </c>
      <c r="AB8977">
        <v>94</v>
      </c>
      <c r="AC8977">
        <v>3.79</v>
      </c>
    </row>
    <row r="8978" spans="1:29" x14ac:dyDescent="0.25">
      <c r="A8978" t="s">
        <v>230</v>
      </c>
      <c r="B8978" t="s">
        <v>31</v>
      </c>
      <c r="C8978" t="s">
        <v>4637</v>
      </c>
      <c r="D8978">
        <v>3.02</v>
      </c>
      <c r="E8978" t="s">
        <v>166</v>
      </c>
      <c r="F8978" t="s">
        <v>587</v>
      </c>
      <c r="G8978" t="s">
        <v>35</v>
      </c>
      <c r="H8978" t="s">
        <v>1994</v>
      </c>
      <c r="I8978">
        <v>102.288</v>
      </c>
      <c r="J8978">
        <v>102.59</v>
      </c>
      <c r="K8978">
        <v>195</v>
      </c>
      <c r="L8978">
        <v>185</v>
      </c>
      <c r="M8978" t="s">
        <v>1928</v>
      </c>
      <c r="N8978" t="s">
        <v>36</v>
      </c>
      <c r="O8978">
        <v>0</v>
      </c>
      <c r="P8978">
        <v>0</v>
      </c>
      <c r="Q8978" t="s">
        <v>1845</v>
      </c>
      <c r="R8978">
        <v>4.76</v>
      </c>
      <c r="S8978">
        <v>4.67</v>
      </c>
      <c r="V8978" t="s">
        <v>1995</v>
      </c>
      <c r="W8978" t="s">
        <v>1040</v>
      </c>
      <c r="X8978" t="s">
        <v>1847</v>
      </c>
      <c r="Y8978" t="s">
        <v>1825</v>
      </c>
      <c r="AA8978">
        <v>195.21</v>
      </c>
      <c r="AB8978">
        <v>185.21</v>
      </c>
      <c r="AC8978">
        <v>4.78</v>
      </c>
    </row>
    <row r="8979" spans="1:29" x14ac:dyDescent="0.25">
      <c r="A8979" t="s">
        <v>231</v>
      </c>
      <c r="B8979" t="s">
        <v>31</v>
      </c>
      <c r="C8979" t="s">
        <v>4637</v>
      </c>
      <c r="D8979">
        <v>3.93</v>
      </c>
      <c r="E8979" t="s">
        <v>174</v>
      </c>
      <c r="F8979" t="s">
        <v>587</v>
      </c>
      <c r="G8979" t="s">
        <v>35</v>
      </c>
      <c r="H8979" t="s">
        <v>1996</v>
      </c>
      <c r="I8979">
        <v>99.356999999999999</v>
      </c>
      <c r="J8979">
        <v>99.593999999999994</v>
      </c>
      <c r="K8979">
        <v>126</v>
      </c>
      <c r="L8979">
        <v>120</v>
      </c>
      <c r="M8979" t="s">
        <v>1866</v>
      </c>
      <c r="N8979" t="s">
        <v>60</v>
      </c>
      <c r="O8979">
        <v>2000000</v>
      </c>
      <c r="P8979">
        <v>2000000</v>
      </c>
      <c r="Q8979" t="s">
        <v>1845</v>
      </c>
      <c r="R8979">
        <v>4.16</v>
      </c>
      <c r="S8979">
        <v>4.0999999999999996</v>
      </c>
      <c r="V8979" t="s">
        <v>1997</v>
      </c>
      <c r="W8979" t="s">
        <v>1040</v>
      </c>
      <c r="X8979" t="s">
        <v>1847</v>
      </c>
      <c r="Y8979" t="s">
        <v>1825</v>
      </c>
      <c r="AA8979">
        <v>125.3</v>
      </c>
      <c r="AB8979">
        <v>119.3</v>
      </c>
      <c r="AC8979">
        <v>4.16</v>
      </c>
    </row>
    <row r="8980" spans="1:29" x14ac:dyDescent="0.25">
      <c r="A8980" t="s">
        <v>232</v>
      </c>
      <c r="B8980" t="s">
        <v>31</v>
      </c>
      <c r="C8980" t="s">
        <v>4637</v>
      </c>
      <c r="D8980">
        <v>5.43</v>
      </c>
      <c r="E8980" t="s">
        <v>174</v>
      </c>
      <c r="F8980" t="s">
        <v>587</v>
      </c>
      <c r="G8980" t="s">
        <v>35</v>
      </c>
      <c r="H8980" t="s">
        <v>1998</v>
      </c>
      <c r="I8980">
        <v>98.765000000000001</v>
      </c>
      <c r="J8980">
        <v>99.090999999999994</v>
      </c>
      <c r="K8980">
        <v>149</v>
      </c>
      <c r="L8980">
        <v>143</v>
      </c>
      <c r="M8980" t="s">
        <v>1938</v>
      </c>
      <c r="N8980" t="s">
        <v>145</v>
      </c>
      <c r="O8980">
        <v>3000000</v>
      </c>
      <c r="P8980">
        <v>3000000</v>
      </c>
      <c r="Q8980" t="s">
        <v>1845</v>
      </c>
      <c r="R8980">
        <v>4.57</v>
      </c>
      <c r="S8980">
        <v>4.51</v>
      </c>
      <c r="V8980" t="s">
        <v>1999</v>
      </c>
      <c r="W8980" t="s">
        <v>1040</v>
      </c>
      <c r="X8980" t="s">
        <v>1847</v>
      </c>
      <c r="Y8980" t="s">
        <v>1825</v>
      </c>
      <c r="Z8980" t="s">
        <v>43</v>
      </c>
      <c r="AA8980">
        <v>146.28</v>
      </c>
      <c r="AB8980">
        <v>140.27000000000001</v>
      </c>
      <c r="AC8980">
        <v>4.58</v>
      </c>
    </row>
    <row r="8981" spans="1:29" x14ac:dyDescent="0.25">
      <c r="A8981" t="s">
        <v>233</v>
      </c>
      <c r="B8981" t="s">
        <v>31</v>
      </c>
      <c r="C8981" t="s">
        <v>4637</v>
      </c>
      <c r="D8981">
        <v>5.55</v>
      </c>
      <c r="E8981" t="s">
        <v>190</v>
      </c>
      <c r="F8981" t="s">
        <v>587</v>
      </c>
      <c r="G8981" t="s">
        <v>35</v>
      </c>
      <c r="H8981" t="s">
        <v>2000</v>
      </c>
      <c r="I8981">
        <v>100.372</v>
      </c>
      <c r="J8981">
        <v>100.706</v>
      </c>
      <c r="K8981">
        <v>154</v>
      </c>
      <c r="L8981">
        <v>148</v>
      </c>
      <c r="M8981" t="s">
        <v>1972</v>
      </c>
      <c r="N8981" t="s">
        <v>96</v>
      </c>
      <c r="O8981">
        <v>3000000</v>
      </c>
      <c r="P8981">
        <v>3000000</v>
      </c>
      <c r="Q8981" t="s">
        <v>1845</v>
      </c>
      <c r="R8981">
        <v>4.66</v>
      </c>
      <c r="S8981">
        <v>4.5999999999999996</v>
      </c>
      <c r="V8981" t="s">
        <v>2001</v>
      </c>
      <c r="W8981" t="s">
        <v>1040</v>
      </c>
      <c r="X8981" t="s">
        <v>1847</v>
      </c>
      <c r="Y8981" t="s">
        <v>1825</v>
      </c>
      <c r="AA8981">
        <v>154.36000000000001</v>
      </c>
      <c r="AB8981">
        <v>148.35</v>
      </c>
      <c r="AC8981">
        <v>4.66</v>
      </c>
    </row>
    <row r="8982" spans="1:29" x14ac:dyDescent="0.25">
      <c r="A8982" t="s">
        <v>234</v>
      </c>
      <c r="B8982" t="s">
        <v>31</v>
      </c>
      <c r="C8982" t="s">
        <v>4637</v>
      </c>
      <c r="D8982">
        <v>3.94</v>
      </c>
      <c r="E8982" t="s">
        <v>212</v>
      </c>
      <c r="F8982" t="s">
        <v>587</v>
      </c>
      <c r="G8982" t="s">
        <v>35</v>
      </c>
      <c r="H8982" t="s">
        <v>2002</v>
      </c>
      <c r="I8982">
        <v>100.312</v>
      </c>
      <c r="J8982">
        <v>100.54900000000001</v>
      </c>
      <c r="K8982">
        <v>142</v>
      </c>
      <c r="L8982">
        <v>136</v>
      </c>
      <c r="M8982" t="s">
        <v>1866</v>
      </c>
      <c r="N8982" t="s">
        <v>60</v>
      </c>
      <c r="O8982">
        <v>0</v>
      </c>
      <c r="P8982">
        <v>0</v>
      </c>
      <c r="Q8982" t="s">
        <v>1933</v>
      </c>
      <c r="R8982">
        <v>4.32</v>
      </c>
      <c r="S8982">
        <v>4.26</v>
      </c>
      <c r="V8982" t="s">
        <v>2003</v>
      </c>
      <c r="W8982" t="s">
        <v>1040</v>
      </c>
      <c r="X8982" t="s">
        <v>1847</v>
      </c>
      <c r="Y8982" t="s">
        <v>1825</v>
      </c>
      <c r="AA8982">
        <v>141.28</v>
      </c>
      <c r="AB8982">
        <v>135.28</v>
      </c>
      <c r="AC8982">
        <v>4.32</v>
      </c>
    </row>
    <row r="8983" spans="1:29" x14ac:dyDescent="0.25">
      <c r="A8983" t="s">
        <v>235</v>
      </c>
      <c r="B8983" t="s">
        <v>31</v>
      </c>
      <c r="C8983" t="s">
        <v>4637</v>
      </c>
      <c r="D8983">
        <v>4.99</v>
      </c>
      <c r="E8983" t="s">
        <v>236</v>
      </c>
      <c r="F8983" t="s">
        <v>587</v>
      </c>
      <c r="G8983" t="s">
        <v>35</v>
      </c>
      <c r="H8983" t="s">
        <v>2004</v>
      </c>
      <c r="I8983">
        <v>100.009</v>
      </c>
      <c r="J8983">
        <v>100.30500000000001</v>
      </c>
      <c r="K8983">
        <v>148</v>
      </c>
      <c r="L8983">
        <v>142</v>
      </c>
      <c r="M8983" t="s">
        <v>1880</v>
      </c>
      <c r="N8983" t="s">
        <v>224</v>
      </c>
      <c r="O8983">
        <v>2000000</v>
      </c>
      <c r="P8983">
        <v>0</v>
      </c>
      <c r="Q8983" t="s">
        <v>1845</v>
      </c>
      <c r="R8983">
        <v>4.5</v>
      </c>
      <c r="S8983">
        <v>4.4400000000000004</v>
      </c>
      <c r="V8983" t="s">
        <v>2005</v>
      </c>
      <c r="W8983" t="s">
        <v>1040</v>
      </c>
      <c r="X8983" t="s">
        <v>1847</v>
      </c>
      <c r="Y8983" t="s">
        <v>1825</v>
      </c>
      <c r="AA8983">
        <v>145.55000000000001</v>
      </c>
      <c r="AB8983">
        <v>141.63</v>
      </c>
      <c r="AC8983">
        <v>4.51</v>
      </c>
    </row>
    <row r="8984" spans="1:29" x14ac:dyDescent="0.25">
      <c r="A8984" t="s">
        <v>237</v>
      </c>
      <c r="B8984" t="s">
        <v>31</v>
      </c>
      <c r="C8984" t="s">
        <v>4637</v>
      </c>
      <c r="D8984">
        <v>4.42</v>
      </c>
      <c r="E8984" t="s">
        <v>158</v>
      </c>
      <c r="F8984" t="s">
        <v>587</v>
      </c>
      <c r="G8984" t="s">
        <v>35</v>
      </c>
      <c r="H8984" t="s">
        <v>2006</v>
      </c>
      <c r="I8984">
        <v>100.755</v>
      </c>
      <c r="J8984">
        <v>101.021</v>
      </c>
      <c r="K8984">
        <v>137</v>
      </c>
      <c r="L8984">
        <v>131</v>
      </c>
      <c r="M8984" t="s">
        <v>1856</v>
      </c>
      <c r="N8984" t="s">
        <v>50</v>
      </c>
      <c r="O8984">
        <v>3000000</v>
      </c>
      <c r="P8984">
        <v>2000000</v>
      </c>
      <c r="Q8984" t="s">
        <v>1845</v>
      </c>
      <c r="R8984">
        <v>4.34</v>
      </c>
      <c r="S8984">
        <v>4.28</v>
      </c>
      <c r="V8984" t="s">
        <v>2007</v>
      </c>
      <c r="W8984" t="s">
        <v>1040</v>
      </c>
      <c r="X8984" t="s">
        <v>1847</v>
      </c>
      <c r="Y8984" t="s">
        <v>1825</v>
      </c>
      <c r="AA8984">
        <v>138.04</v>
      </c>
      <c r="AB8984">
        <v>132.04</v>
      </c>
      <c r="AC8984">
        <v>4.3499999999999996</v>
      </c>
    </row>
    <row r="8985" spans="1:29" x14ac:dyDescent="0.25">
      <c r="A8985" t="s">
        <v>238</v>
      </c>
      <c r="B8985" t="s">
        <v>31</v>
      </c>
      <c r="C8985" t="s">
        <v>4637</v>
      </c>
      <c r="D8985">
        <v>4.3</v>
      </c>
      <c r="E8985" t="s">
        <v>202</v>
      </c>
      <c r="F8985" t="s">
        <v>587</v>
      </c>
      <c r="G8985" t="s">
        <v>35</v>
      </c>
      <c r="H8985" t="s">
        <v>2008</v>
      </c>
      <c r="I8985">
        <v>102.649</v>
      </c>
      <c r="J8985">
        <v>102.908</v>
      </c>
      <c r="K8985">
        <v>147</v>
      </c>
      <c r="L8985">
        <v>141</v>
      </c>
      <c r="M8985" t="s">
        <v>1866</v>
      </c>
      <c r="N8985" t="s">
        <v>60</v>
      </c>
      <c r="O8985">
        <v>2000000</v>
      </c>
      <c r="P8985">
        <v>0</v>
      </c>
      <c r="Q8985" t="s">
        <v>1845</v>
      </c>
      <c r="R8985">
        <v>4.37</v>
      </c>
      <c r="S8985">
        <v>4.3099999999999996</v>
      </c>
      <c r="V8985" t="s">
        <v>2009</v>
      </c>
      <c r="W8985" t="s">
        <v>1040</v>
      </c>
      <c r="X8985" t="s">
        <v>1847</v>
      </c>
      <c r="Y8985" t="s">
        <v>1825</v>
      </c>
      <c r="AA8985">
        <v>143.5</v>
      </c>
      <c r="AB8985">
        <v>137.5</v>
      </c>
      <c r="AC8985">
        <v>4.38</v>
      </c>
    </row>
    <row r="8986" spans="1:29" x14ac:dyDescent="0.25">
      <c r="A8986" t="s">
        <v>239</v>
      </c>
      <c r="B8986" t="s">
        <v>31</v>
      </c>
      <c r="C8986" t="s">
        <v>4637</v>
      </c>
      <c r="D8986">
        <v>5.72</v>
      </c>
      <c r="E8986" t="s">
        <v>202</v>
      </c>
      <c r="F8986" t="s">
        <v>587</v>
      </c>
      <c r="G8986" t="s">
        <v>35</v>
      </c>
      <c r="H8986" t="s">
        <v>2010</v>
      </c>
      <c r="I8986">
        <v>102.759</v>
      </c>
      <c r="J8986">
        <v>103.10299999999999</v>
      </c>
      <c r="K8986">
        <v>169</v>
      </c>
      <c r="L8986">
        <v>163</v>
      </c>
      <c r="M8986" t="s">
        <v>1972</v>
      </c>
      <c r="N8986" t="s">
        <v>96</v>
      </c>
      <c r="O8986">
        <v>2000000</v>
      </c>
      <c r="P8986">
        <v>2000000</v>
      </c>
      <c r="Q8986" t="s">
        <v>1845</v>
      </c>
      <c r="R8986">
        <v>4.8099999999999996</v>
      </c>
      <c r="S8986">
        <v>4.75</v>
      </c>
      <c r="V8986" t="s">
        <v>2011</v>
      </c>
      <c r="W8986" t="s">
        <v>1040</v>
      </c>
      <c r="X8986" t="s">
        <v>1847</v>
      </c>
      <c r="Y8986" t="s">
        <v>1825</v>
      </c>
      <c r="AA8986">
        <v>167.96</v>
      </c>
      <c r="AB8986">
        <v>161.97</v>
      </c>
      <c r="AC8986">
        <v>4.82</v>
      </c>
    </row>
    <row r="8987" spans="1:29" x14ac:dyDescent="0.25">
      <c r="A8987" t="s">
        <v>240</v>
      </c>
      <c r="B8987" t="s">
        <v>31</v>
      </c>
      <c r="C8987" t="s">
        <v>4637</v>
      </c>
      <c r="D8987">
        <v>3.91</v>
      </c>
      <c r="E8987" t="s">
        <v>185</v>
      </c>
      <c r="F8987" t="s">
        <v>587</v>
      </c>
      <c r="G8987" t="s">
        <v>35</v>
      </c>
      <c r="H8987" t="s">
        <v>2012</v>
      </c>
      <c r="I8987">
        <v>100.604</v>
      </c>
      <c r="J8987">
        <v>101.193</v>
      </c>
      <c r="K8987">
        <v>138</v>
      </c>
      <c r="L8987">
        <v>123</v>
      </c>
      <c r="M8987" t="s">
        <v>1866</v>
      </c>
      <c r="N8987" t="s">
        <v>60</v>
      </c>
      <c r="O8987">
        <v>0</v>
      </c>
      <c r="P8987">
        <v>0</v>
      </c>
      <c r="Q8987" t="s">
        <v>1933</v>
      </c>
      <c r="R8987">
        <v>4.28</v>
      </c>
      <c r="S8987">
        <v>4.13</v>
      </c>
      <c r="V8987" t="s">
        <v>2013</v>
      </c>
      <c r="W8987" t="s">
        <v>1040</v>
      </c>
      <c r="X8987" t="s">
        <v>1847</v>
      </c>
      <c r="Y8987" t="s">
        <v>1825</v>
      </c>
      <c r="AA8987">
        <v>137.65</v>
      </c>
      <c r="AB8987">
        <v>122.65</v>
      </c>
      <c r="AC8987">
        <v>4.28</v>
      </c>
    </row>
    <row r="8988" spans="1:29" x14ac:dyDescent="0.25">
      <c r="A8988" t="s">
        <v>241</v>
      </c>
      <c r="B8988" t="s">
        <v>31</v>
      </c>
      <c r="C8988" t="s">
        <v>4637</v>
      </c>
      <c r="D8988">
        <v>4.53</v>
      </c>
      <c r="E8988" t="s">
        <v>160</v>
      </c>
      <c r="F8988" t="s">
        <v>587</v>
      </c>
      <c r="G8988" t="s">
        <v>35</v>
      </c>
      <c r="H8988" t="s">
        <v>2014</v>
      </c>
      <c r="I8988">
        <v>103.11499999999999</v>
      </c>
      <c r="J8988">
        <v>103.387</v>
      </c>
      <c r="K8988">
        <v>149</v>
      </c>
      <c r="L8988">
        <v>143</v>
      </c>
      <c r="M8988" t="s">
        <v>1856</v>
      </c>
      <c r="N8988" t="s">
        <v>50</v>
      </c>
      <c r="O8988">
        <v>0</v>
      </c>
      <c r="P8988">
        <v>3000000</v>
      </c>
      <c r="Q8988" t="s">
        <v>1845</v>
      </c>
      <c r="R8988">
        <v>4.46</v>
      </c>
      <c r="S8988">
        <v>4.4000000000000004</v>
      </c>
      <c r="V8988" t="s">
        <v>2015</v>
      </c>
      <c r="W8988" t="s">
        <v>1040</v>
      </c>
      <c r="X8988" t="s">
        <v>1847</v>
      </c>
      <c r="Y8988" t="s">
        <v>1825</v>
      </c>
      <c r="Z8988" t="s">
        <v>43</v>
      </c>
      <c r="AA8988">
        <v>149</v>
      </c>
      <c r="AB8988">
        <v>143</v>
      </c>
      <c r="AC8988">
        <v>4.4800000000000004</v>
      </c>
    </row>
    <row r="8989" spans="1:29" x14ac:dyDescent="0.25">
      <c r="A8989" t="s">
        <v>242</v>
      </c>
      <c r="B8989" t="s">
        <v>31</v>
      </c>
      <c r="C8989" t="s">
        <v>4637</v>
      </c>
      <c r="D8989">
        <v>5.03</v>
      </c>
      <c r="E8989" t="s">
        <v>163</v>
      </c>
      <c r="F8989" t="s">
        <v>587</v>
      </c>
      <c r="G8989" t="s">
        <v>35</v>
      </c>
      <c r="H8989" t="s">
        <v>2102</v>
      </c>
      <c r="I8989">
        <v>103.67700000000001</v>
      </c>
      <c r="J8989">
        <v>103.979</v>
      </c>
      <c r="K8989">
        <v>120</v>
      </c>
      <c r="L8989">
        <v>114</v>
      </c>
      <c r="M8989" t="s">
        <v>1938</v>
      </c>
      <c r="N8989" t="s">
        <v>145</v>
      </c>
      <c r="O8989">
        <v>5000000</v>
      </c>
      <c r="P8989">
        <v>5000000</v>
      </c>
      <c r="Q8989" t="s">
        <v>1845</v>
      </c>
      <c r="R8989">
        <v>4.28</v>
      </c>
      <c r="S8989">
        <v>4.22</v>
      </c>
      <c r="V8989" t="s">
        <v>2103</v>
      </c>
      <c r="W8989" t="s">
        <v>1040</v>
      </c>
      <c r="X8989" t="s">
        <v>1847</v>
      </c>
      <c r="Y8989" t="s">
        <v>1825</v>
      </c>
      <c r="Z8989" t="s">
        <v>43</v>
      </c>
      <c r="AA8989">
        <v>125.22</v>
      </c>
      <c r="AB8989">
        <v>119.22</v>
      </c>
      <c r="AC8989">
        <v>4.3</v>
      </c>
    </row>
    <row r="8990" spans="1:29" x14ac:dyDescent="0.25">
      <c r="A8990" t="s">
        <v>243</v>
      </c>
      <c r="B8990" t="s">
        <v>31</v>
      </c>
      <c r="C8990" t="s">
        <v>4637</v>
      </c>
      <c r="D8990">
        <v>5.01</v>
      </c>
      <c r="E8990" t="s">
        <v>170</v>
      </c>
      <c r="F8990" t="s">
        <v>587</v>
      </c>
      <c r="G8990" t="s">
        <v>35</v>
      </c>
      <c r="H8990" t="s">
        <v>2104</v>
      </c>
      <c r="I8990">
        <v>104.21299999999999</v>
      </c>
      <c r="J8990">
        <v>104.464</v>
      </c>
      <c r="K8990">
        <v>151</v>
      </c>
      <c r="L8990">
        <v>146</v>
      </c>
      <c r="M8990" t="s">
        <v>1938</v>
      </c>
      <c r="N8990" t="s">
        <v>145</v>
      </c>
      <c r="O8990">
        <v>5000000</v>
      </c>
      <c r="P8990">
        <v>5000000</v>
      </c>
      <c r="Q8990" t="s">
        <v>1845</v>
      </c>
      <c r="R8990">
        <v>4.59</v>
      </c>
      <c r="S8990">
        <v>4.54</v>
      </c>
      <c r="V8990" t="s">
        <v>2105</v>
      </c>
      <c r="W8990" t="s">
        <v>1040</v>
      </c>
      <c r="X8990" t="s">
        <v>1847</v>
      </c>
      <c r="Y8990" t="s">
        <v>1825</v>
      </c>
      <c r="Z8990" t="s">
        <v>43</v>
      </c>
      <c r="AA8990">
        <v>156.09</v>
      </c>
      <c r="AB8990">
        <v>151.09</v>
      </c>
      <c r="AC8990">
        <v>4.62</v>
      </c>
    </row>
    <row r="8991" spans="1:29" x14ac:dyDescent="0.25">
      <c r="A8991" t="s">
        <v>244</v>
      </c>
      <c r="B8991" t="s">
        <v>31</v>
      </c>
      <c r="C8991" t="s">
        <v>4637</v>
      </c>
      <c r="D8991">
        <v>5.88</v>
      </c>
      <c r="E8991" t="s">
        <v>158</v>
      </c>
      <c r="F8991" t="s">
        <v>587</v>
      </c>
      <c r="G8991" t="s">
        <v>35</v>
      </c>
      <c r="H8991" t="s">
        <v>2016</v>
      </c>
      <c r="I8991">
        <v>104.02200000000001</v>
      </c>
      <c r="J8991">
        <v>104.376</v>
      </c>
      <c r="K8991">
        <v>159</v>
      </c>
      <c r="L8991">
        <v>153</v>
      </c>
      <c r="M8991" t="s">
        <v>1869</v>
      </c>
      <c r="N8991" t="s">
        <v>55</v>
      </c>
      <c r="O8991">
        <v>2000000</v>
      </c>
      <c r="P8991">
        <v>2000000</v>
      </c>
      <c r="Q8991" t="s">
        <v>1845</v>
      </c>
      <c r="R8991">
        <v>4.76</v>
      </c>
      <c r="S8991">
        <v>4.7</v>
      </c>
      <c r="V8991" t="s">
        <v>2017</v>
      </c>
      <c r="W8991" t="s">
        <v>1040</v>
      </c>
      <c r="X8991" t="s">
        <v>1847</v>
      </c>
      <c r="Y8991" t="s">
        <v>1825</v>
      </c>
      <c r="AA8991">
        <v>160.91999999999999</v>
      </c>
      <c r="AB8991">
        <v>154.91999999999999</v>
      </c>
      <c r="AC8991">
        <v>4.7699999999999996</v>
      </c>
    </row>
    <row r="8992" spans="1:29" x14ac:dyDescent="0.25">
      <c r="A8992" t="s">
        <v>245</v>
      </c>
      <c r="B8992" t="s">
        <v>31</v>
      </c>
      <c r="C8992" t="s">
        <v>4637</v>
      </c>
      <c r="D8992">
        <v>3.45</v>
      </c>
      <c r="E8992" t="s">
        <v>178</v>
      </c>
      <c r="F8992" t="s">
        <v>587</v>
      </c>
      <c r="G8992" t="s">
        <v>35</v>
      </c>
      <c r="H8992" t="s">
        <v>2018</v>
      </c>
      <c r="I8992">
        <v>104.101</v>
      </c>
      <c r="J8992">
        <v>104.30800000000001</v>
      </c>
      <c r="K8992">
        <v>138</v>
      </c>
      <c r="L8992">
        <v>132</v>
      </c>
      <c r="M8992" t="s">
        <v>1874</v>
      </c>
      <c r="N8992" t="s">
        <v>111</v>
      </c>
      <c r="O8992">
        <v>3000000</v>
      </c>
      <c r="P8992">
        <v>0</v>
      </c>
      <c r="Q8992" t="s">
        <v>1845</v>
      </c>
      <c r="R8992">
        <v>4.24</v>
      </c>
      <c r="S8992">
        <v>4.18</v>
      </c>
      <c r="V8992" t="s">
        <v>2019</v>
      </c>
      <c r="W8992" t="s">
        <v>1040</v>
      </c>
      <c r="X8992" t="s">
        <v>1847</v>
      </c>
      <c r="Y8992" t="s">
        <v>1825</v>
      </c>
      <c r="AA8992">
        <v>138.78</v>
      </c>
      <c r="AB8992">
        <v>132.78</v>
      </c>
      <c r="AC8992">
        <v>4.26</v>
      </c>
    </row>
    <row r="8993" spans="1:29" x14ac:dyDescent="0.25">
      <c r="A8993" t="s">
        <v>247</v>
      </c>
      <c r="B8993" t="s">
        <v>31</v>
      </c>
      <c r="C8993" t="s">
        <v>4637</v>
      </c>
      <c r="D8993">
        <v>5.0599999999999996</v>
      </c>
      <c r="E8993" t="s">
        <v>158</v>
      </c>
      <c r="F8993" t="s">
        <v>587</v>
      </c>
      <c r="G8993" t="s">
        <v>35</v>
      </c>
      <c r="H8993" t="s">
        <v>2020</v>
      </c>
      <c r="I8993">
        <v>105.246</v>
      </c>
      <c r="J8993">
        <v>105.55</v>
      </c>
      <c r="K8993">
        <v>148</v>
      </c>
      <c r="L8993">
        <v>142</v>
      </c>
      <c r="M8993" t="s">
        <v>1880</v>
      </c>
      <c r="N8993" t="s">
        <v>224</v>
      </c>
      <c r="O8993">
        <v>5000000</v>
      </c>
      <c r="P8993">
        <v>3000000</v>
      </c>
      <c r="Q8993" t="s">
        <v>1845</v>
      </c>
      <c r="R8993">
        <v>4.5</v>
      </c>
      <c r="S8993">
        <v>4.4400000000000004</v>
      </c>
      <c r="V8993" t="s">
        <v>2021</v>
      </c>
      <c r="W8993" t="s">
        <v>1040</v>
      </c>
      <c r="X8993" t="s">
        <v>1847</v>
      </c>
      <c r="Y8993" t="s">
        <v>1825</v>
      </c>
      <c r="Z8993" t="s">
        <v>43</v>
      </c>
      <c r="AA8993">
        <v>146.96</v>
      </c>
      <c r="AB8993">
        <v>140.96</v>
      </c>
      <c r="AC8993">
        <v>4.53</v>
      </c>
    </row>
    <row r="8994" spans="1:29" x14ac:dyDescent="0.25">
      <c r="A8994" t="s">
        <v>248</v>
      </c>
      <c r="B8994" t="s">
        <v>31</v>
      </c>
      <c r="C8994" t="s">
        <v>4637</v>
      </c>
      <c r="D8994">
        <v>3.49</v>
      </c>
      <c r="E8994" t="s">
        <v>195</v>
      </c>
      <c r="F8994" t="s">
        <v>587</v>
      </c>
      <c r="G8994" t="s">
        <v>35</v>
      </c>
      <c r="H8994" t="s">
        <v>2022</v>
      </c>
      <c r="I8994">
        <v>103.783</v>
      </c>
      <c r="J8994">
        <v>104.062</v>
      </c>
      <c r="K8994">
        <v>113</v>
      </c>
      <c r="L8994">
        <v>105</v>
      </c>
      <c r="M8994" t="s">
        <v>1874</v>
      </c>
      <c r="N8994" t="s">
        <v>111</v>
      </c>
      <c r="O8994">
        <v>3000000</v>
      </c>
      <c r="P8994">
        <v>0</v>
      </c>
      <c r="Q8994" t="s">
        <v>1845</v>
      </c>
      <c r="R8994">
        <v>3.99</v>
      </c>
      <c r="S8994">
        <v>3.91</v>
      </c>
      <c r="V8994" t="s">
        <v>2023</v>
      </c>
      <c r="W8994" t="s">
        <v>1040</v>
      </c>
      <c r="X8994" t="s">
        <v>1847</v>
      </c>
      <c r="Y8994" t="s">
        <v>1825</v>
      </c>
      <c r="AA8994">
        <v>113.58</v>
      </c>
      <c r="AB8994">
        <v>105.58</v>
      </c>
      <c r="AC8994">
        <v>4.01</v>
      </c>
    </row>
    <row r="8995" spans="1:29" x14ac:dyDescent="0.25">
      <c r="A8995" t="s">
        <v>249</v>
      </c>
      <c r="B8995" t="s">
        <v>31</v>
      </c>
      <c r="C8995" t="s">
        <v>4637</v>
      </c>
      <c r="D8995">
        <v>4.3</v>
      </c>
      <c r="E8995" t="s">
        <v>190</v>
      </c>
      <c r="F8995" t="s">
        <v>587</v>
      </c>
      <c r="G8995" t="s">
        <v>35</v>
      </c>
      <c r="H8995" t="s">
        <v>2024</v>
      </c>
      <c r="I8995">
        <v>103.771</v>
      </c>
      <c r="J8995">
        <v>104.029</v>
      </c>
      <c r="K8995">
        <v>127</v>
      </c>
      <c r="L8995">
        <v>121</v>
      </c>
      <c r="M8995" t="s">
        <v>1856</v>
      </c>
      <c r="N8995" t="s">
        <v>50</v>
      </c>
      <c r="O8995">
        <v>3000000</v>
      </c>
      <c r="P8995">
        <v>0</v>
      </c>
      <c r="Q8995" t="s">
        <v>1845</v>
      </c>
      <c r="R8995">
        <v>4.24</v>
      </c>
      <c r="S8995">
        <v>4.18</v>
      </c>
      <c r="V8995" t="s">
        <v>2025</v>
      </c>
      <c r="W8995" t="s">
        <v>1040</v>
      </c>
      <c r="X8995" t="s">
        <v>1847</v>
      </c>
      <c r="Y8995" t="s">
        <v>1825</v>
      </c>
      <c r="AA8995">
        <v>130.94999999999999</v>
      </c>
      <c r="AB8995">
        <v>124.95</v>
      </c>
      <c r="AC8995">
        <v>4.2699999999999996</v>
      </c>
    </row>
    <row r="8996" spans="1:29" x14ac:dyDescent="0.25">
      <c r="A8996" t="s">
        <v>250</v>
      </c>
      <c r="B8996" t="s">
        <v>31</v>
      </c>
      <c r="C8996" t="s">
        <v>4637</v>
      </c>
      <c r="D8996">
        <v>4.24</v>
      </c>
      <c r="E8996" t="s">
        <v>170</v>
      </c>
      <c r="F8996" t="s">
        <v>587</v>
      </c>
      <c r="G8996" t="s">
        <v>35</v>
      </c>
      <c r="H8996" t="s">
        <v>2026</v>
      </c>
      <c r="I8996">
        <v>104.61799999999999</v>
      </c>
      <c r="J8996">
        <v>104.83</v>
      </c>
      <c r="K8996">
        <v>138</v>
      </c>
      <c r="L8996">
        <v>133</v>
      </c>
      <c r="M8996" t="s">
        <v>1856</v>
      </c>
      <c r="N8996" t="s">
        <v>50</v>
      </c>
      <c r="O8996">
        <v>5000000</v>
      </c>
      <c r="P8996">
        <v>5000000</v>
      </c>
      <c r="Q8996" t="s">
        <v>1845</v>
      </c>
      <c r="R8996">
        <v>4.3499999999999996</v>
      </c>
      <c r="S8996">
        <v>4.3</v>
      </c>
      <c r="V8996" t="s">
        <v>2027</v>
      </c>
      <c r="W8996" t="s">
        <v>1040</v>
      </c>
      <c r="X8996" t="s">
        <v>1847</v>
      </c>
      <c r="Y8996" t="s">
        <v>1825</v>
      </c>
      <c r="AA8996">
        <v>142.54</v>
      </c>
      <c r="AB8996">
        <v>137.54</v>
      </c>
      <c r="AC8996">
        <v>4.3899999999999997</v>
      </c>
    </row>
    <row r="8997" spans="1:29" x14ac:dyDescent="0.25">
      <c r="A8997" t="s">
        <v>251</v>
      </c>
      <c r="B8997" t="s">
        <v>31</v>
      </c>
      <c r="C8997" t="s">
        <v>4637</v>
      </c>
      <c r="D8997">
        <v>3.42</v>
      </c>
      <c r="E8997" t="s">
        <v>236</v>
      </c>
      <c r="F8997" t="s">
        <v>587</v>
      </c>
      <c r="G8997" t="s">
        <v>35</v>
      </c>
      <c r="H8997" t="s">
        <v>2028</v>
      </c>
      <c r="I8997">
        <v>103.599</v>
      </c>
      <c r="J8997">
        <v>103.804</v>
      </c>
      <c r="K8997">
        <v>122</v>
      </c>
      <c r="L8997">
        <v>116</v>
      </c>
      <c r="M8997" t="s">
        <v>1928</v>
      </c>
      <c r="N8997" t="s">
        <v>36</v>
      </c>
      <c r="O8997">
        <v>2000000</v>
      </c>
      <c r="P8997">
        <v>2000000</v>
      </c>
      <c r="Q8997" t="s">
        <v>1845</v>
      </c>
      <c r="R8997">
        <v>4.04</v>
      </c>
      <c r="S8997">
        <v>3.98</v>
      </c>
      <c r="V8997" t="s">
        <v>2029</v>
      </c>
      <c r="W8997" t="s">
        <v>1040</v>
      </c>
      <c r="X8997" t="s">
        <v>1847</v>
      </c>
      <c r="Y8997" t="s">
        <v>1825</v>
      </c>
      <c r="Z8997" t="s">
        <v>43</v>
      </c>
      <c r="AA8997">
        <v>118.72</v>
      </c>
      <c r="AB8997">
        <v>112.72</v>
      </c>
      <c r="AC8997">
        <v>4.0599999999999996</v>
      </c>
    </row>
    <row r="8998" spans="1:29" x14ac:dyDescent="0.25">
      <c r="A8998" t="s">
        <v>252</v>
      </c>
      <c r="B8998" t="s">
        <v>31</v>
      </c>
      <c r="C8998" t="s">
        <v>4637</v>
      </c>
      <c r="D8998">
        <v>2.87</v>
      </c>
      <c r="E8998" t="s">
        <v>155</v>
      </c>
      <c r="F8998" t="s">
        <v>587</v>
      </c>
      <c r="G8998" t="s">
        <v>35</v>
      </c>
      <c r="H8998" t="s">
        <v>2030</v>
      </c>
      <c r="I8998">
        <v>105.37</v>
      </c>
      <c r="J8998">
        <v>105.542</v>
      </c>
      <c r="K8998">
        <v>108</v>
      </c>
      <c r="L8998">
        <v>102</v>
      </c>
      <c r="M8998" t="s">
        <v>1928</v>
      </c>
      <c r="N8998" t="s">
        <v>36</v>
      </c>
      <c r="O8998">
        <v>0</v>
      </c>
      <c r="P8998">
        <v>0</v>
      </c>
      <c r="Q8998" t="s">
        <v>1845</v>
      </c>
      <c r="R8998">
        <v>3.9</v>
      </c>
      <c r="S8998">
        <v>3.84</v>
      </c>
      <c r="V8998" t="s">
        <v>2031</v>
      </c>
      <c r="W8998" t="s">
        <v>1040</v>
      </c>
      <c r="X8998" t="s">
        <v>1847</v>
      </c>
      <c r="Y8998" t="s">
        <v>1825</v>
      </c>
      <c r="AA8998">
        <v>111.91</v>
      </c>
      <c r="AB8998">
        <v>105.91</v>
      </c>
      <c r="AC8998">
        <v>3.94</v>
      </c>
    </row>
    <row r="8999" spans="1:29" x14ac:dyDescent="0.25">
      <c r="A8999" t="s">
        <v>253</v>
      </c>
      <c r="B8999" t="s">
        <v>31</v>
      </c>
      <c r="C8999" t="s">
        <v>4637</v>
      </c>
      <c r="D8999">
        <v>3.82</v>
      </c>
      <c r="E8999" t="s">
        <v>202</v>
      </c>
      <c r="F8999" t="s">
        <v>587</v>
      </c>
      <c r="G8999" t="s">
        <v>35</v>
      </c>
      <c r="H8999" t="s">
        <v>2032</v>
      </c>
      <c r="I8999">
        <v>107.762</v>
      </c>
      <c r="J8999">
        <v>107.992</v>
      </c>
      <c r="K8999">
        <v>140</v>
      </c>
      <c r="L8999">
        <v>134</v>
      </c>
      <c r="M8999" t="s">
        <v>1861</v>
      </c>
      <c r="N8999" t="s">
        <v>149</v>
      </c>
      <c r="O8999">
        <v>0</v>
      </c>
      <c r="P8999">
        <v>3000000</v>
      </c>
      <c r="Q8999" t="s">
        <v>1845</v>
      </c>
      <c r="R8999">
        <v>4.25</v>
      </c>
      <c r="S8999">
        <v>4.1900000000000004</v>
      </c>
      <c r="V8999" t="s">
        <v>2033</v>
      </c>
      <c r="W8999" t="s">
        <v>1040</v>
      </c>
      <c r="X8999" t="s">
        <v>1847</v>
      </c>
      <c r="Y8999" t="s">
        <v>1825</v>
      </c>
      <c r="Z8999" t="s">
        <v>43</v>
      </c>
      <c r="AA8999">
        <v>137.62</v>
      </c>
      <c r="AB8999">
        <v>131.62</v>
      </c>
      <c r="AC8999">
        <v>4.29</v>
      </c>
    </row>
    <row r="9000" spans="1:29" x14ac:dyDescent="0.25">
      <c r="A9000" t="s">
        <v>255</v>
      </c>
      <c r="B9000" t="s">
        <v>31</v>
      </c>
      <c r="C9000" t="s">
        <v>4637</v>
      </c>
      <c r="D9000">
        <v>3.63</v>
      </c>
      <c r="E9000" t="s">
        <v>174</v>
      </c>
      <c r="F9000" t="s">
        <v>587</v>
      </c>
      <c r="G9000" t="s">
        <v>35</v>
      </c>
      <c r="H9000" t="s">
        <v>2034</v>
      </c>
      <c r="I9000">
        <v>107.03400000000001</v>
      </c>
      <c r="J9000">
        <v>107.21599999999999</v>
      </c>
      <c r="K9000">
        <v>124</v>
      </c>
      <c r="L9000">
        <v>119</v>
      </c>
      <c r="M9000" t="s">
        <v>1928</v>
      </c>
      <c r="N9000" t="s">
        <v>36</v>
      </c>
      <c r="O9000">
        <v>3000000</v>
      </c>
      <c r="P9000">
        <v>3000000</v>
      </c>
      <c r="Q9000" t="s">
        <v>1845</v>
      </c>
      <c r="R9000">
        <v>4.0599999999999996</v>
      </c>
      <c r="S9000">
        <v>4.01</v>
      </c>
      <c r="V9000" t="s">
        <v>2035</v>
      </c>
      <c r="W9000" t="s">
        <v>1040</v>
      </c>
      <c r="X9000" t="s">
        <v>1847</v>
      </c>
      <c r="Y9000" t="s">
        <v>1825</v>
      </c>
      <c r="Z9000" t="s">
        <v>43</v>
      </c>
      <c r="AA9000">
        <v>119.38</v>
      </c>
      <c r="AB9000">
        <v>114.38</v>
      </c>
      <c r="AC9000">
        <v>4.09</v>
      </c>
    </row>
    <row r="9001" spans="1:29" x14ac:dyDescent="0.25">
      <c r="A9001" t="s">
        <v>256</v>
      </c>
      <c r="B9001" t="s">
        <v>31</v>
      </c>
      <c r="C9001" t="s">
        <v>4637</v>
      </c>
      <c r="D9001">
        <v>3.94</v>
      </c>
      <c r="E9001" t="s">
        <v>170</v>
      </c>
      <c r="F9001" t="s">
        <v>587</v>
      </c>
      <c r="G9001" t="s">
        <v>35</v>
      </c>
      <c r="H9001" t="s">
        <v>2036</v>
      </c>
      <c r="I9001">
        <v>106.503</v>
      </c>
      <c r="J9001">
        <v>106.74</v>
      </c>
      <c r="K9001">
        <v>140</v>
      </c>
      <c r="L9001">
        <v>134</v>
      </c>
      <c r="M9001" t="s">
        <v>1861</v>
      </c>
      <c r="N9001" t="s">
        <v>149</v>
      </c>
      <c r="O9001">
        <v>7000000</v>
      </c>
      <c r="P9001">
        <v>0</v>
      </c>
      <c r="Q9001" t="s">
        <v>1845</v>
      </c>
      <c r="R9001">
        <v>4.25</v>
      </c>
      <c r="S9001">
        <v>4.1900000000000004</v>
      </c>
      <c r="V9001" t="s">
        <v>2037</v>
      </c>
      <c r="W9001" t="s">
        <v>1040</v>
      </c>
      <c r="X9001" t="s">
        <v>1847</v>
      </c>
      <c r="Y9001" t="s">
        <v>1825</v>
      </c>
      <c r="Z9001" t="s">
        <v>43</v>
      </c>
      <c r="AA9001">
        <v>135.72</v>
      </c>
      <c r="AB9001">
        <v>129.72</v>
      </c>
      <c r="AC9001">
        <v>4.3099999999999996</v>
      </c>
    </row>
    <row r="9002" spans="1:29" x14ac:dyDescent="0.25">
      <c r="A9002" t="s">
        <v>257</v>
      </c>
      <c r="B9002" t="s">
        <v>31</v>
      </c>
      <c r="C9002" t="s">
        <v>4637</v>
      </c>
      <c r="D9002">
        <v>7.21</v>
      </c>
      <c r="E9002" t="s">
        <v>163</v>
      </c>
      <c r="F9002" t="s">
        <v>587</v>
      </c>
      <c r="G9002" t="s">
        <v>35</v>
      </c>
      <c r="H9002" t="s">
        <v>2106</v>
      </c>
      <c r="I9002">
        <v>106.575</v>
      </c>
      <c r="J9002">
        <v>107.008</v>
      </c>
      <c r="K9002">
        <v>151</v>
      </c>
      <c r="L9002">
        <v>145</v>
      </c>
      <c r="M9002" t="s">
        <v>2107</v>
      </c>
      <c r="N9002" t="s">
        <v>40</v>
      </c>
      <c r="O9002">
        <v>5000000</v>
      </c>
      <c r="P9002">
        <v>0</v>
      </c>
      <c r="Q9002" t="s">
        <v>1845</v>
      </c>
      <c r="R9002">
        <v>4.75</v>
      </c>
      <c r="S9002">
        <v>4.6900000000000004</v>
      </c>
      <c r="V9002" t="s">
        <v>2108</v>
      </c>
      <c r="W9002" t="s">
        <v>1040</v>
      </c>
      <c r="X9002" t="s">
        <v>1847</v>
      </c>
      <c r="Y9002" t="s">
        <v>1825</v>
      </c>
      <c r="Z9002" t="s">
        <v>43</v>
      </c>
      <c r="AA9002">
        <v>148.44</v>
      </c>
      <c r="AB9002">
        <v>142.44</v>
      </c>
      <c r="AC9002">
        <v>4.7699999999999996</v>
      </c>
    </row>
    <row r="9003" spans="1:29" x14ac:dyDescent="0.25">
      <c r="A9003" t="s">
        <v>258</v>
      </c>
      <c r="B9003" t="s">
        <v>31</v>
      </c>
      <c r="C9003" t="s">
        <v>4637</v>
      </c>
      <c r="D9003">
        <v>2.72</v>
      </c>
      <c r="E9003" t="s">
        <v>195</v>
      </c>
      <c r="F9003" t="s">
        <v>587</v>
      </c>
      <c r="G9003" t="s">
        <v>35</v>
      </c>
      <c r="H9003" t="s">
        <v>2038</v>
      </c>
      <c r="I9003">
        <v>104.29</v>
      </c>
      <c r="J9003">
        <v>104.508</v>
      </c>
      <c r="K9003">
        <v>103</v>
      </c>
      <c r="L9003">
        <v>95</v>
      </c>
      <c r="M9003" t="s">
        <v>1883</v>
      </c>
      <c r="N9003" t="s">
        <v>63</v>
      </c>
      <c r="O9003">
        <v>0</v>
      </c>
      <c r="P9003">
        <v>0</v>
      </c>
      <c r="Q9003" t="s">
        <v>1845</v>
      </c>
      <c r="R9003">
        <v>3.78</v>
      </c>
      <c r="S9003">
        <v>3.7</v>
      </c>
      <c r="V9003" t="s">
        <v>2039</v>
      </c>
      <c r="W9003" t="s">
        <v>1040</v>
      </c>
      <c r="X9003" t="s">
        <v>1847</v>
      </c>
      <c r="Y9003" t="s">
        <v>1825</v>
      </c>
      <c r="AA9003">
        <v>102.29</v>
      </c>
      <c r="AB9003">
        <v>94.29</v>
      </c>
      <c r="AC9003">
        <v>3.83</v>
      </c>
    </row>
    <row r="9004" spans="1:29" x14ac:dyDescent="0.25">
      <c r="A9004" t="s">
        <v>259</v>
      </c>
      <c r="B9004" t="s">
        <v>31</v>
      </c>
      <c r="C9004" t="s">
        <v>4637</v>
      </c>
      <c r="D9004">
        <v>2.8</v>
      </c>
      <c r="E9004" t="s">
        <v>160</v>
      </c>
      <c r="F9004" t="s">
        <v>587</v>
      </c>
      <c r="G9004" t="s">
        <v>35</v>
      </c>
      <c r="H9004" t="s">
        <v>2040</v>
      </c>
      <c r="I9004">
        <v>103.764</v>
      </c>
      <c r="J9004">
        <v>103.932</v>
      </c>
      <c r="K9004">
        <v>123</v>
      </c>
      <c r="L9004">
        <v>117</v>
      </c>
      <c r="M9004" t="s">
        <v>1883</v>
      </c>
      <c r="N9004" t="s">
        <v>63</v>
      </c>
      <c r="O9004">
        <v>5000000</v>
      </c>
      <c r="P9004">
        <v>0</v>
      </c>
      <c r="Q9004" t="s">
        <v>1845</v>
      </c>
      <c r="R9004">
        <v>3.98</v>
      </c>
      <c r="S9004">
        <v>3.92</v>
      </c>
      <c r="V9004" t="s">
        <v>2041</v>
      </c>
      <c r="W9004" t="s">
        <v>1040</v>
      </c>
      <c r="X9004" t="s">
        <v>1847</v>
      </c>
      <c r="Y9004" t="s">
        <v>1825</v>
      </c>
      <c r="AA9004">
        <v>120.91</v>
      </c>
      <c r="AB9004">
        <v>114.9</v>
      </c>
      <c r="AC9004">
        <v>4.0199999999999996</v>
      </c>
    </row>
    <row r="9005" spans="1:29" x14ac:dyDescent="0.25">
      <c r="A9005" t="s">
        <v>260</v>
      </c>
      <c r="B9005" t="s">
        <v>31</v>
      </c>
      <c r="C9005" t="s">
        <v>4637</v>
      </c>
      <c r="D9005">
        <v>6.47</v>
      </c>
      <c r="E9005" t="s">
        <v>163</v>
      </c>
      <c r="F9005" t="s">
        <v>587</v>
      </c>
      <c r="G9005" t="s">
        <v>35</v>
      </c>
      <c r="H9005" t="s">
        <v>2042</v>
      </c>
      <c r="I9005">
        <v>104.878</v>
      </c>
      <c r="J9005">
        <v>105.268</v>
      </c>
      <c r="K9005">
        <v>142</v>
      </c>
      <c r="L9005">
        <v>136</v>
      </c>
      <c r="M9005" t="s">
        <v>2043</v>
      </c>
      <c r="N9005" t="s">
        <v>58</v>
      </c>
      <c r="O9005">
        <v>5000000</v>
      </c>
      <c r="P9005">
        <v>5000000</v>
      </c>
      <c r="Q9005" t="s">
        <v>1845</v>
      </c>
      <c r="R9005">
        <v>4.62</v>
      </c>
      <c r="S9005">
        <v>4.5599999999999996</v>
      </c>
      <c r="V9005" t="s">
        <v>2044</v>
      </c>
      <c r="W9005" t="s">
        <v>1040</v>
      </c>
      <c r="X9005" t="s">
        <v>1847</v>
      </c>
      <c r="Y9005" t="s">
        <v>1825</v>
      </c>
      <c r="Z9005" t="s">
        <v>43</v>
      </c>
      <c r="AA9005">
        <v>142</v>
      </c>
      <c r="AB9005">
        <v>136</v>
      </c>
      <c r="AC9005">
        <v>4.6399999999999997</v>
      </c>
    </row>
    <row r="9006" spans="1:29" x14ac:dyDescent="0.25">
      <c r="A9006" t="s">
        <v>261</v>
      </c>
      <c r="B9006" t="s">
        <v>31</v>
      </c>
      <c r="C9006" t="s">
        <v>4637</v>
      </c>
      <c r="D9006">
        <v>1.55</v>
      </c>
      <c r="E9006" t="s">
        <v>236</v>
      </c>
      <c r="F9006" t="s">
        <v>587</v>
      </c>
      <c r="G9006" t="s">
        <v>35</v>
      </c>
      <c r="H9006" t="s">
        <v>2045</v>
      </c>
      <c r="I9006">
        <v>97.988</v>
      </c>
      <c r="J9006">
        <v>98.081000000000003</v>
      </c>
      <c r="K9006">
        <v>87</v>
      </c>
      <c r="L9006">
        <v>81</v>
      </c>
      <c r="M9006" t="s">
        <v>1891</v>
      </c>
      <c r="N9006" t="s">
        <v>441</v>
      </c>
      <c r="O9006">
        <v>5000000</v>
      </c>
      <c r="P9006">
        <v>0</v>
      </c>
      <c r="Q9006" t="s">
        <v>1845</v>
      </c>
      <c r="R9006">
        <v>3.53</v>
      </c>
      <c r="S9006">
        <v>3.47</v>
      </c>
      <c r="V9006" t="s">
        <v>2046</v>
      </c>
      <c r="W9006" t="s">
        <v>1040</v>
      </c>
      <c r="X9006" t="s">
        <v>1847</v>
      </c>
      <c r="Y9006" t="s">
        <v>1825</v>
      </c>
      <c r="AA9006">
        <v>85.49</v>
      </c>
      <c r="AB9006">
        <v>79.489999999999995</v>
      </c>
      <c r="AC9006">
        <v>3.53</v>
      </c>
    </row>
    <row r="9007" spans="1:29" x14ac:dyDescent="0.25">
      <c r="A9007" t="s">
        <v>262</v>
      </c>
      <c r="B9007" t="s">
        <v>31</v>
      </c>
      <c r="C9007" t="s">
        <v>4637</v>
      </c>
      <c r="D9007">
        <v>2.85</v>
      </c>
      <c r="E9007" t="s">
        <v>236</v>
      </c>
      <c r="F9007" t="s">
        <v>587</v>
      </c>
      <c r="G9007" t="s">
        <v>35</v>
      </c>
      <c r="H9007" t="s">
        <v>2047</v>
      </c>
      <c r="I9007">
        <v>95.828999999999994</v>
      </c>
      <c r="J9007">
        <v>96</v>
      </c>
      <c r="K9007">
        <v>105</v>
      </c>
      <c r="L9007">
        <v>99</v>
      </c>
      <c r="M9007" t="s">
        <v>1928</v>
      </c>
      <c r="N9007" t="s">
        <v>36</v>
      </c>
      <c r="O9007">
        <v>3000000</v>
      </c>
      <c r="P9007">
        <v>0</v>
      </c>
      <c r="Q9007" t="s">
        <v>1845</v>
      </c>
      <c r="R9007">
        <v>3.87</v>
      </c>
      <c r="S9007">
        <v>3.81</v>
      </c>
      <c r="V9007" t="s">
        <v>2048</v>
      </c>
      <c r="W9007" t="s">
        <v>1040</v>
      </c>
      <c r="X9007" t="s">
        <v>1847</v>
      </c>
      <c r="Y9007" t="s">
        <v>1825</v>
      </c>
      <c r="AA9007">
        <v>106.74</v>
      </c>
      <c r="AB9007">
        <v>100.74</v>
      </c>
      <c r="AC9007">
        <v>3.87</v>
      </c>
    </row>
    <row r="9008" spans="1:29" x14ac:dyDescent="0.25">
      <c r="A9008" t="s">
        <v>263</v>
      </c>
      <c r="B9008" t="s">
        <v>31</v>
      </c>
      <c r="C9008" t="s">
        <v>4637</v>
      </c>
      <c r="D9008">
        <v>2.23</v>
      </c>
      <c r="E9008" t="s">
        <v>170</v>
      </c>
      <c r="F9008" t="s">
        <v>587</v>
      </c>
      <c r="G9008" t="s">
        <v>35</v>
      </c>
      <c r="H9008" t="s">
        <v>2049</v>
      </c>
      <c r="I9008">
        <v>104.17700000000001</v>
      </c>
      <c r="J9008">
        <v>104.31</v>
      </c>
      <c r="K9008">
        <v>98</v>
      </c>
      <c r="L9008">
        <v>92</v>
      </c>
      <c r="M9008" t="s">
        <v>1850</v>
      </c>
      <c r="N9008" t="s">
        <v>53</v>
      </c>
      <c r="O9008">
        <v>3000000</v>
      </c>
      <c r="P9008">
        <v>0</v>
      </c>
      <c r="Q9008" t="s">
        <v>1845</v>
      </c>
      <c r="R9008">
        <v>3.68</v>
      </c>
      <c r="S9008">
        <v>3.63</v>
      </c>
      <c r="V9008" t="s">
        <v>2050</v>
      </c>
      <c r="W9008" t="s">
        <v>1040</v>
      </c>
      <c r="X9008" t="s">
        <v>1847</v>
      </c>
      <c r="Y9008" t="s">
        <v>1825</v>
      </c>
      <c r="AA9008">
        <v>97.88</v>
      </c>
      <c r="AB9008">
        <v>91.88</v>
      </c>
      <c r="AC9008">
        <v>3.75</v>
      </c>
    </row>
    <row r="9009" spans="1:29" x14ac:dyDescent="0.25">
      <c r="A9009" t="s">
        <v>264</v>
      </c>
      <c r="B9009" t="s">
        <v>31</v>
      </c>
      <c r="C9009" t="s">
        <v>4637</v>
      </c>
      <c r="D9009">
        <v>2.64</v>
      </c>
      <c r="E9009" t="s">
        <v>187</v>
      </c>
      <c r="F9009" t="s">
        <v>587</v>
      </c>
      <c r="G9009" t="s">
        <v>35</v>
      </c>
      <c r="H9009" t="s">
        <v>2110</v>
      </c>
      <c r="I9009">
        <v>103.994</v>
      </c>
      <c r="J9009">
        <v>104.15300000000001</v>
      </c>
      <c r="K9009">
        <v>113</v>
      </c>
      <c r="L9009">
        <v>107</v>
      </c>
      <c r="M9009" t="s">
        <v>1850</v>
      </c>
      <c r="N9009" t="s">
        <v>53</v>
      </c>
      <c r="O9009">
        <v>0</v>
      </c>
      <c r="P9009">
        <v>5000000</v>
      </c>
      <c r="Q9009" t="s">
        <v>1845</v>
      </c>
      <c r="R9009">
        <v>3.83</v>
      </c>
      <c r="S9009">
        <v>3.77</v>
      </c>
      <c r="V9009" t="s">
        <v>2111</v>
      </c>
      <c r="W9009" t="s">
        <v>1040</v>
      </c>
      <c r="X9009" t="s">
        <v>1847</v>
      </c>
      <c r="Y9009" t="s">
        <v>1825</v>
      </c>
      <c r="Z9009" t="s">
        <v>43</v>
      </c>
      <c r="AA9009">
        <v>108.72</v>
      </c>
      <c r="AB9009">
        <v>102.72</v>
      </c>
      <c r="AC9009">
        <v>3.88</v>
      </c>
    </row>
    <row r="9010" spans="1:29" x14ac:dyDescent="0.25">
      <c r="A9010" t="s">
        <v>265</v>
      </c>
      <c r="B9010" t="s">
        <v>31</v>
      </c>
      <c r="C9010" t="s">
        <v>4637</v>
      </c>
      <c r="D9010">
        <v>3.89</v>
      </c>
      <c r="E9010" t="s">
        <v>190</v>
      </c>
      <c r="F9010" t="s">
        <v>587</v>
      </c>
      <c r="G9010" t="s">
        <v>35</v>
      </c>
      <c r="H9010" t="s">
        <v>2051</v>
      </c>
      <c r="I9010">
        <v>104.19499999999999</v>
      </c>
      <c r="J9010">
        <v>104.429</v>
      </c>
      <c r="K9010">
        <v>129</v>
      </c>
      <c r="L9010">
        <v>123</v>
      </c>
      <c r="M9010" t="s">
        <v>1861</v>
      </c>
      <c r="N9010" t="s">
        <v>149</v>
      </c>
      <c r="O9010">
        <v>3000000</v>
      </c>
      <c r="P9010">
        <v>3000000</v>
      </c>
      <c r="Q9010" t="s">
        <v>1845</v>
      </c>
      <c r="R9010">
        <v>4.1399999999999997</v>
      </c>
      <c r="S9010">
        <v>4.08</v>
      </c>
      <c r="V9010" t="s">
        <v>2052</v>
      </c>
      <c r="W9010" t="s">
        <v>1040</v>
      </c>
      <c r="X9010" t="s">
        <v>1847</v>
      </c>
      <c r="Y9010" t="s">
        <v>1825</v>
      </c>
      <c r="AA9010">
        <v>124.84</v>
      </c>
      <c r="AB9010">
        <v>118.84</v>
      </c>
      <c r="AC9010">
        <v>4.18</v>
      </c>
    </row>
    <row r="9011" spans="1:29" x14ac:dyDescent="0.25">
      <c r="A9011" t="s">
        <v>266</v>
      </c>
      <c r="B9011" t="s">
        <v>31</v>
      </c>
      <c r="C9011" t="s">
        <v>4637</v>
      </c>
      <c r="D9011">
        <v>2.68</v>
      </c>
      <c r="E9011" t="s">
        <v>202</v>
      </c>
      <c r="F9011" t="s">
        <v>587</v>
      </c>
      <c r="G9011" t="s">
        <v>35</v>
      </c>
      <c r="H9011" t="s">
        <v>2053</v>
      </c>
      <c r="I9011">
        <v>105.224</v>
      </c>
      <c r="J9011">
        <v>105.38500000000001</v>
      </c>
      <c r="K9011">
        <v>117</v>
      </c>
      <c r="L9011">
        <v>111</v>
      </c>
      <c r="M9011" t="s">
        <v>1883</v>
      </c>
      <c r="N9011" t="s">
        <v>63</v>
      </c>
      <c r="O9011">
        <v>2000000</v>
      </c>
      <c r="P9011">
        <v>0</v>
      </c>
      <c r="Q9011" t="s">
        <v>1845</v>
      </c>
      <c r="R9011">
        <v>3.92</v>
      </c>
      <c r="S9011">
        <v>3.86</v>
      </c>
      <c r="V9011" t="s">
        <v>2054</v>
      </c>
      <c r="W9011" t="s">
        <v>1040</v>
      </c>
      <c r="X9011" t="s">
        <v>1847</v>
      </c>
      <c r="Y9011" t="s">
        <v>1825</v>
      </c>
      <c r="AA9011">
        <v>117.02</v>
      </c>
      <c r="AB9011">
        <v>111.02</v>
      </c>
      <c r="AC9011">
        <v>3.97</v>
      </c>
    </row>
    <row r="9012" spans="1:29" x14ac:dyDescent="0.25">
      <c r="A9012" t="s">
        <v>268</v>
      </c>
      <c r="B9012" t="s">
        <v>31</v>
      </c>
      <c r="C9012" t="s">
        <v>4637</v>
      </c>
      <c r="D9012">
        <v>2.59</v>
      </c>
      <c r="E9012" t="s">
        <v>158</v>
      </c>
      <c r="F9012" t="s">
        <v>587</v>
      </c>
      <c r="G9012" t="s">
        <v>35</v>
      </c>
      <c r="H9012" t="s">
        <v>2055</v>
      </c>
      <c r="I9012">
        <v>99.001000000000005</v>
      </c>
      <c r="J9012">
        <v>99.156999999999996</v>
      </c>
      <c r="K9012">
        <v>108</v>
      </c>
      <c r="L9012">
        <v>102</v>
      </c>
      <c r="M9012" t="s">
        <v>1883</v>
      </c>
      <c r="N9012" t="s">
        <v>63</v>
      </c>
      <c r="O9012">
        <v>5000000</v>
      </c>
      <c r="P9012">
        <v>0</v>
      </c>
      <c r="Q9012" t="s">
        <v>1845</v>
      </c>
      <c r="R9012">
        <v>3.83</v>
      </c>
      <c r="S9012">
        <v>3.77</v>
      </c>
      <c r="V9012" t="s">
        <v>2056</v>
      </c>
      <c r="W9012" t="s">
        <v>1040</v>
      </c>
      <c r="X9012" t="s">
        <v>1847</v>
      </c>
      <c r="Y9012" t="s">
        <v>1825</v>
      </c>
      <c r="Z9012" t="s">
        <v>43</v>
      </c>
      <c r="AA9012">
        <v>108</v>
      </c>
      <c r="AB9012">
        <v>102</v>
      </c>
      <c r="AC9012">
        <v>3.83</v>
      </c>
    </row>
    <row r="9013" spans="1:29" x14ac:dyDescent="0.25">
      <c r="A9013" t="s">
        <v>269</v>
      </c>
      <c r="B9013" t="s">
        <v>31</v>
      </c>
      <c r="C9013" t="s">
        <v>4637</v>
      </c>
      <c r="D9013">
        <v>2.63</v>
      </c>
      <c r="E9013" t="s">
        <v>190</v>
      </c>
      <c r="F9013" t="s">
        <v>587</v>
      </c>
      <c r="G9013" t="s">
        <v>35</v>
      </c>
      <c r="H9013" t="s">
        <v>2057</v>
      </c>
      <c r="I9013">
        <v>97.025999999999996</v>
      </c>
      <c r="J9013">
        <v>97.183999999999997</v>
      </c>
      <c r="K9013">
        <v>105</v>
      </c>
      <c r="L9013">
        <v>99</v>
      </c>
      <c r="M9013" t="s">
        <v>1853</v>
      </c>
      <c r="N9013" t="s">
        <v>192</v>
      </c>
      <c r="O9013">
        <v>5000000</v>
      </c>
      <c r="P9013">
        <v>0</v>
      </c>
      <c r="Q9013" t="s">
        <v>1845</v>
      </c>
      <c r="R9013">
        <v>3.8</v>
      </c>
      <c r="S9013">
        <v>3.74</v>
      </c>
      <c r="V9013" t="s">
        <v>2058</v>
      </c>
      <c r="W9013" t="s">
        <v>1040</v>
      </c>
      <c r="X9013" t="s">
        <v>1847</v>
      </c>
      <c r="Y9013" t="s">
        <v>1825</v>
      </c>
      <c r="Z9013" t="s">
        <v>43</v>
      </c>
      <c r="AA9013">
        <v>103.68</v>
      </c>
      <c r="AB9013">
        <v>97.68</v>
      </c>
      <c r="AC9013">
        <v>3.8</v>
      </c>
    </row>
    <row r="9014" spans="1:29" x14ac:dyDescent="0.25">
      <c r="A9014" t="s">
        <v>270</v>
      </c>
      <c r="B9014" t="s">
        <v>31</v>
      </c>
      <c r="C9014" t="s">
        <v>4637</v>
      </c>
      <c r="D9014">
        <v>4.59</v>
      </c>
      <c r="E9014" t="s">
        <v>190</v>
      </c>
      <c r="F9014" t="s">
        <v>587</v>
      </c>
      <c r="G9014" t="s">
        <v>35</v>
      </c>
      <c r="H9014" t="s">
        <v>2059</v>
      </c>
      <c r="I9014">
        <v>94.492999999999995</v>
      </c>
      <c r="J9014">
        <v>94.769000000000005</v>
      </c>
      <c r="K9014">
        <v>140</v>
      </c>
      <c r="L9014">
        <v>134</v>
      </c>
      <c r="M9014" t="s">
        <v>1856</v>
      </c>
      <c r="N9014" t="s">
        <v>50</v>
      </c>
      <c r="O9014">
        <v>3000000</v>
      </c>
      <c r="P9014">
        <v>3000000</v>
      </c>
      <c r="Q9014" t="s">
        <v>1845</v>
      </c>
      <c r="R9014">
        <v>4.37</v>
      </c>
      <c r="S9014">
        <v>4.3099999999999996</v>
      </c>
      <c r="V9014" t="s">
        <v>2060</v>
      </c>
      <c r="W9014" t="s">
        <v>1040</v>
      </c>
      <c r="X9014" t="s">
        <v>1847</v>
      </c>
      <c r="Y9014" t="s">
        <v>1825</v>
      </c>
      <c r="Z9014" t="s">
        <v>43</v>
      </c>
      <c r="AA9014">
        <v>136.51</v>
      </c>
      <c r="AB9014">
        <v>130.51</v>
      </c>
      <c r="AC9014">
        <v>4.37</v>
      </c>
    </row>
    <row r="9015" spans="1:29" x14ac:dyDescent="0.25">
      <c r="A9015" t="s">
        <v>271</v>
      </c>
      <c r="B9015" t="s">
        <v>31</v>
      </c>
      <c r="C9015" t="s">
        <v>4637</v>
      </c>
      <c r="D9015">
        <v>1.83</v>
      </c>
      <c r="E9015" t="s">
        <v>190</v>
      </c>
      <c r="F9015" t="s">
        <v>587</v>
      </c>
      <c r="G9015" t="s">
        <v>35</v>
      </c>
      <c r="H9015" t="s">
        <v>2061</v>
      </c>
      <c r="I9015">
        <v>100.65300000000001</v>
      </c>
      <c r="J9015">
        <v>100.76300000000001</v>
      </c>
      <c r="K9015">
        <v>90</v>
      </c>
      <c r="L9015">
        <v>84</v>
      </c>
      <c r="M9015" t="s">
        <v>1891</v>
      </c>
      <c r="N9015" t="s">
        <v>441</v>
      </c>
      <c r="O9015">
        <v>5000000</v>
      </c>
      <c r="P9015">
        <v>0</v>
      </c>
      <c r="Q9015" t="s">
        <v>1845</v>
      </c>
      <c r="R9015">
        <v>3.56</v>
      </c>
      <c r="S9015">
        <v>3.5</v>
      </c>
      <c r="V9015" t="s">
        <v>2062</v>
      </c>
      <c r="W9015" t="s">
        <v>1040</v>
      </c>
      <c r="X9015" t="s">
        <v>1847</v>
      </c>
      <c r="Y9015" t="s">
        <v>1825</v>
      </c>
      <c r="Z9015" t="s">
        <v>43</v>
      </c>
      <c r="AA9015">
        <v>87.92</v>
      </c>
      <c r="AB9015">
        <v>81.93</v>
      </c>
      <c r="AC9015">
        <v>3.59</v>
      </c>
    </row>
    <row r="9016" spans="1:29" x14ac:dyDescent="0.25">
      <c r="A9016" t="s">
        <v>272</v>
      </c>
      <c r="B9016" t="s">
        <v>31</v>
      </c>
      <c r="C9016" t="s">
        <v>4637</v>
      </c>
      <c r="D9016">
        <v>4.0199999999999996</v>
      </c>
      <c r="E9016" t="s">
        <v>160</v>
      </c>
      <c r="F9016" t="s">
        <v>587</v>
      </c>
      <c r="G9016" t="s">
        <v>35</v>
      </c>
      <c r="H9016" t="s">
        <v>2063</v>
      </c>
      <c r="I9016">
        <v>96.662999999999997</v>
      </c>
      <c r="J9016">
        <v>96.986000000000004</v>
      </c>
      <c r="K9016">
        <v>149</v>
      </c>
      <c r="L9016">
        <v>141</v>
      </c>
      <c r="M9016" t="s">
        <v>1861</v>
      </c>
      <c r="N9016" t="s">
        <v>149</v>
      </c>
      <c r="O9016">
        <v>5000000</v>
      </c>
      <c r="P9016">
        <v>0</v>
      </c>
      <c r="Q9016" t="s">
        <v>1845</v>
      </c>
      <c r="R9016">
        <v>4.34</v>
      </c>
      <c r="S9016">
        <v>4.26</v>
      </c>
      <c r="V9016" t="s">
        <v>2064</v>
      </c>
      <c r="W9016" t="s">
        <v>1040</v>
      </c>
      <c r="X9016" t="s">
        <v>1847</v>
      </c>
      <c r="Y9016" t="s">
        <v>1825</v>
      </c>
      <c r="Z9016" t="s">
        <v>43</v>
      </c>
      <c r="AA9016">
        <v>141.46</v>
      </c>
      <c r="AB9016">
        <v>133.46</v>
      </c>
      <c r="AC9016">
        <v>4.34</v>
      </c>
    </row>
    <row r="9017" spans="1:29" x14ac:dyDescent="0.25">
      <c r="A9017" t="s">
        <v>273</v>
      </c>
      <c r="B9017" t="s">
        <v>31</v>
      </c>
      <c r="C9017" t="s">
        <v>4637</v>
      </c>
      <c r="D9017">
        <v>3.97</v>
      </c>
      <c r="E9017" t="s">
        <v>166</v>
      </c>
      <c r="F9017" t="s">
        <v>587</v>
      </c>
      <c r="G9017" t="s">
        <v>35</v>
      </c>
      <c r="H9017" t="s">
        <v>2065</v>
      </c>
      <c r="I9017">
        <v>91.902000000000001</v>
      </c>
      <c r="J9017">
        <v>92.3</v>
      </c>
      <c r="K9017">
        <v>221</v>
      </c>
      <c r="L9017">
        <v>211</v>
      </c>
      <c r="M9017" t="s">
        <v>1861</v>
      </c>
      <c r="N9017" t="s">
        <v>149</v>
      </c>
      <c r="O9017">
        <v>2000000</v>
      </c>
      <c r="P9017">
        <v>2000000</v>
      </c>
      <c r="Q9017" t="s">
        <v>1845</v>
      </c>
      <c r="R9017">
        <v>5.0599999999999996</v>
      </c>
      <c r="S9017">
        <v>4.96</v>
      </c>
      <c r="V9017" t="s">
        <v>2066</v>
      </c>
      <c r="W9017" t="s">
        <v>1040</v>
      </c>
      <c r="X9017" t="s">
        <v>1847</v>
      </c>
      <c r="Y9017" t="s">
        <v>1825</v>
      </c>
      <c r="Z9017" t="s">
        <v>43</v>
      </c>
      <c r="AA9017">
        <v>212.15</v>
      </c>
      <c r="AB9017">
        <v>202.15</v>
      </c>
      <c r="AC9017">
        <v>5.0599999999999996</v>
      </c>
    </row>
    <row r="9018" spans="1:29" x14ac:dyDescent="0.25">
      <c r="A9018" t="s">
        <v>277</v>
      </c>
      <c r="B9018" t="s">
        <v>31</v>
      </c>
      <c r="C9018" t="s">
        <v>4637</v>
      </c>
      <c r="D9018">
        <v>1.76</v>
      </c>
      <c r="E9018" t="s">
        <v>166</v>
      </c>
      <c r="F9018" t="s">
        <v>587</v>
      </c>
      <c r="G9018" t="s">
        <v>35</v>
      </c>
      <c r="H9018" t="s">
        <v>2067</v>
      </c>
      <c r="I9018">
        <v>98.168999999999997</v>
      </c>
      <c r="J9018">
        <v>98.433000000000007</v>
      </c>
      <c r="K9018">
        <v>148</v>
      </c>
      <c r="L9018">
        <v>133</v>
      </c>
      <c r="M9018" t="s">
        <v>1891</v>
      </c>
      <c r="N9018" t="s">
        <v>441</v>
      </c>
      <c r="O9018">
        <v>0</v>
      </c>
      <c r="P9018">
        <v>0</v>
      </c>
      <c r="Q9018" t="s">
        <v>1845</v>
      </c>
      <c r="R9018">
        <v>4.1399999999999997</v>
      </c>
      <c r="S9018">
        <v>3.99</v>
      </c>
      <c r="V9018" t="s">
        <v>2068</v>
      </c>
      <c r="W9018" t="s">
        <v>1040</v>
      </c>
      <c r="X9018" t="s">
        <v>1847</v>
      </c>
      <c r="Y9018" t="s">
        <v>1825</v>
      </c>
      <c r="AA9018">
        <v>145.94</v>
      </c>
      <c r="AB9018">
        <v>130.94999999999999</v>
      </c>
      <c r="AC9018">
        <v>4.1399999999999997</v>
      </c>
    </row>
    <row r="9019" spans="1:29" x14ac:dyDescent="0.25">
      <c r="A9019" t="s">
        <v>278</v>
      </c>
      <c r="B9019" t="s">
        <v>31</v>
      </c>
      <c r="C9019" t="s">
        <v>4637</v>
      </c>
      <c r="D9019">
        <v>3.68</v>
      </c>
      <c r="E9019" t="s">
        <v>163</v>
      </c>
      <c r="F9019" t="s">
        <v>587</v>
      </c>
      <c r="G9019" t="s">
        <v>35</v>
      </c>
      <c r="H9019" t="s">
        <v>2069</v>
      </c>
      <c r="I9019">
        <v>98.712999999999994</v>
      </c>
      <c r="J9019">
        <v>98.935000000000002</v>
      </c>
      <c r="K9019">
        <v>103</v>
      </c>
      <c r="L9019">
        <v>97</v>
      </c>
      <c r="M9019" t="s">
        <v>1861</v>
      </c>
      <c r="N9019" t="s">
        <v>149</v>
      </c>
      <c r="O9019">
        <v>5000000</v>
      </c>
      <c r="P9019">
        <v>0</v>
      </c>
      <c r="Q9019" t="s">
        <v>1845</v>
      </c>
      <c r="R9019">
        <v>3.88</v>
      </c>
      <c r="S9019">
        <v>3.82</v>
      </c>
      <c r="V9019" t="s">
        <v>2070</v>
      </c>
      <c r="W9019" t="s">
        <v>1040</v>
      </c>
      <c r="X9019" t="s">
        <v>1847</v>
      </c>
      <c r="Y9019" t="s">
        <v>1825</v>
      </c>
      <c r="AA9019">
        <v>100.29</v>
      </c>
      <c r="AB9019">
        <v>94.29</v>
      </c>
      <c r="AC9019">
        <v>3.88</v>
      </c>
    </row>
    <row r="9020" spans="1:29" x14ac:dyDescent="0.25">
      <c r="A9020" t="s">
        <v>475</v>
      </c>
      <c r="B9020" t="s">
        <v>31</v>
      </c>
      <c r="C9020" t="s">
        <v>4638</v>
      </c>
      <c r="D9020">
        <v>1.45</v>
      </c>
      <c r="E9020" t="s">
        <v>460</v>
      </c>
      <c r="F9020" t="s">
        <v>34</v>
      </c>
      <c r="G9020" t="s">
        <v>1464</v>
      </c>
      <c r="H9020" t="s">
        <v>3992</v>
      </c>
      <c r="I9020">
        <v>98.287999999999997</v>
      </c>
      <c r="J9020">
        <v>98.331999999999994</v>
      </c>
      <c r="K9020">
        <v>52</v>
      </c>
      <c r="L9020">
        <v>49</v>
      </c>
      <c r="M9020" t="s">
        <v>1902</v>
      </c>
      <c r="N9020" t="s">
        <v>1470</v>
      </c>
      <c r="O9020">
        <v>15000000</v>
      </c>
      <c r="P9020">
        <v>15000000</v>
      </c>
      <c r="Q9020" t="s">
        <v>2154</v>
      </c>
      <c r="R9020">
        <v>3.16</v>
      </c>
      <c r="S9020">
        <v>3.14</v>
      </c>
      <c r="V9020" t="s">
        <v>3993</v>
      </c>
      <c r="W9020" t="s">
        <v>457</v>
      </c>
      <c r="X9020" t="s">
        <v>1847</v>
      </c>
    </row>
    <row r="9021" spans="1:29" x14ac:dyDescent="0.25">
      <c r="A9021" t="s">
        <v>1568</v>
      </c>
      <c r="B9021" t="s">
        <v>31</v>
      </c>
      <c r="C9021" t="s">
        <v>4639</v>
      </c>
      <c r="D9021">
        <v>1.1499999999999999</v>
      </c>
      <c r="E9021" t="s">
        <v>74</v>
      </c>
      <c r="F9021" t="s">
        <v>136</v>
      </c>
      <c r="G9021" t="s">
        <v>1464</v>
      </c>
      <c r="H9021" t="s">
        <v>3135</v>
      </c>
      <c r="I9021">
        <v>88.125</v>
      </c>
      <c r="K9021">
        <v>1051.2</v>
      </c>
      <c r="M9021" t="s">
        <v>1965</v>
      </c>
      <c r="N9021" t="s">
        <v>1473</v>
      </c>
      <c r="O9021">
        <v>5000000</v>
      </c>
      <c r="Q9021" t="s">
        <v>1845</v>
      </c>
      <c r="R9021">
        <v>13.15</v>
      </c>
      <c r="V9021" t="s">
        <v>3136</v>
      </c>
      <c r="W9021" t="s">
        <v>1372</v>
      </c>
      <c r="X9021" t="s">
        <v>1847</v>
      </c>
      <c r="Z9021" t="s">
        <v>2109</v>
      </c>
    </row>
    <row r="9022" spans="1:29" x14ac:dyDescent="0.25">
      <c r="A9022" t="s">
        <v>1569</v>
      </c>
      <c r="B9022" t="s">
        <v>31</v>
      </c>
      <c r="C9022" t="s">
        <v>4639</v>
      </c>
      <c r="D9022">
        <v>0.97</v>
      </c>
      <c r="E9022" t="s">
        <v>80</v>
      </c>
      <c r="F9022" t="s">
        <v>136</v>
      </c>
      <c r="G9022" t="s">
        <v>1464</v>
      </c>
      <c r="H9022" t="s">
        <v>3137</v>
      </c>
      <c r="I9022">
        <v>88</v>
      </c>
      <c r="K9022">
        <v>1271.5</v>
      </c>
      <c r="M9022" t="s">
        <v>1965</v>
      </c>
      <c r="N9022" t="s">
        <v>1473</v>
      </c>
      <c r="O9022">
        <v>5000000</v>
      </c>
      <c r="Q9022" t="s">
        <v>1845</v>
      </c>
      <c r="R9022">
        <v>15.36</v>
      </c>
      <c r="V9022" t="s">
        <v>3138</v>
      </c>
      <c r="W9022" t="s">
        <v>1372</v>
      </c>
      <c r="X9022" t="s">
        <v>1847</v>
      </c>
      <c r="Z9022" t="s">
        <v>2109</v>
      </c>
    </row>
    <row r="9023" spans="1:29" x14ac:dyDescent="0.25">
      <c r="A9023" t="s">
        <v>1570</v>
      </c>
      <c r="B9023" t="s">
        <v>31</v>
      </c>
      <c r="C9023" t="s">
        <v>4639</v>
      </c>
      <c r="D9023">
        <v>0.89</v>
      </c>
      <c r="E9023" t="s">
        <v>997</v>
      </c>
      <c r="F9023" t="s">
        <v>136</v>
      </c>
      <c r="G9023" t="s">
        <v>1464</v>
      </c>
      <c r="H9023" t="s">
        <v>3139</v>
      </c>
      <c r="I9023">
        <v>88.125</v>
      </c>
      <c r="K9023">
        <v>1316.3</v>
      </c>
      <c r="M9023" t="s">
        <v>1965</v>
      </c>
      <c r="N9023" t="s">
        <v>1473</v>
      </c>
      <c r="O9023">
        <v>3000000</v>
      </c>
      <c r="Q9023" t="s">
        <v>1845</v>
      </c>
      <c r="R9023">
        <v>15.8</v>
      </c>
      <c r="V9023" t="s">
        <v>3140</v>
      </c>
      <c r="W9023" t="s">
        <v>1372</v>
      </c>
      <c r="X9023" t="s">
        <v>1847</v>
      </c>
      <c r="Z9023" t="s">
        <v>2109</v>
      </c>
    </row>
    <row r="9024" spans="1:29" x14ac:dyDescent="0.25">
      <c r="A9024" t="s">
        <v>1571</v>
      </c>
      <c r="B9024" t="s">
        <v>31</v>
      </c>
      <c r="C9024" t="s">
        <v>4639</v>
      </c>
      <c r="D9024">
        <v>1.1599999999999999</v>
      </c>
      <c r="E9024" t="s">
        <v>62</v>
      </c>
      <c r="F9024" t="s">
        <v>136</v>
      </c>
      <c r="G9024" t="s">
        <v>1464</v>
      </c>
      <c r="H9024" t="s">
        <v>3141</v>
      </c>
      <c r="I9024">
        <v>88</v>
      </c>
      <c r="K9024">
        <v>1042.3</v>
      </c>
      <c r="M9024" t="s">
        <v>1902</v>
      </c>
      <c r="N9024" t="s">
        <v>1470</v>
      </c>
      <c r="O9024">
        <v>5000000</v>
      </c>
      <c r="Q9024" t="s">
        <v>1845</v>
      </c>
      <c r="R9024">
        <v>13.07</v>
      </c>
      <c r="V9024" t="s">
        <v>3142</v>
      </c>
      <c r="W9024" t="s">
        <v>1372</v>
      </c>
      <c r="X9024" t="s">
        <v>1847</v>
      </c>
      <c r="Z9024" t="s">
        <v>2109</v>
      </c>
    </row>
    <row r="9025" spans="1:29" x14ac:dyDescent="0.25">
      <c r="A9025" t="s">
        <v>585</v>
      </c>
      <c r="B9025" t="s">
        <v>31</v>
      </c>
      <c r="C9025" t="s">
        <v>4640</v>
      </c>
      <c r="D9025">
        <v>12.03</v>
      </c>
      <c r="E9025" t="s">
        <v>586</v>
      </c>
      <c r="F9025" t="s">
        <v>587</v>
      </c>
      <c r="G9025" t="s">
        <v>35</v>
      </c>
      <c r="H9025" t="s">
        <v>2314</v>
      </c>
      <c r="I9025">
        <v>90.891000000000005</v>
      </c>
      <c r="J9025">
        <v>91.373999999999995</v>
      </c>
      <c r="K9025">
        <v>115</v>
      </c>
      <c r="L9025">
        <v>111</v>
      </c>
      <c r="M9025" t="s">
        <v>1909</v>
      </c>
      <c r="N9025" t="s">
        <v>42</v>
      </c>
      <c r="O9025">
        <v>5000000</v>
      </c>
      <c r="P9025">
        <v>5000000</v>
      </c>
      <c r="Q9025" t="s">
        <v>2124</v>
      </c>
      <c r="R9025">
        <v>4.8</v>
      </c>
      <c r="S9025">
        <v>4.76</v>
      </c>
      <c r="V9025" t="s">
        <v>2315</v>
      </c>
      <c r="W9025" t="s">
        <v>588</v>
      </c>
      <c r="X9025" t="s">
        <v>1847</v>
      </c>
      <c r="Y9025" t="s">
        <v>589</v>
      </c>
      <c r="Z9025" t="s">
        <v>43</v>
      </c>
      <c r="AA9025">
        <v>123.53</v>
      </c>
      <c r="AB9025">
        <v>119.53</v>
      </c>
      <c r="AC9025">
        <v>4.8</v>
      </c>
    </row>
    <row r="9026" spans="1:29" x14ac:dyDescent="0.25">
      <c r="A9026" t="s">
        <v>590</v>
      </c>
      <c r="B9026" t="s">
        <v>31</v>
      </c>
      <c r="C9026" t="s">
        <v>4640</v>
      </c>
      <c r="D9026">
        <v>12.07</v>
      </c>
      <c r="E9026" t="s">
        <v>591</v>
      </c>
      <c r="F9026" t="s">
        <v>587</v>
      </c>
      <c r="G9026" t="s">
        <v>35</v>
      </c>
      <c r="H9026" t="s">
        <v>3277</v>
      </c>
      <c r="I9026">
        <v>86.179000000000002</v>
      </c>
      <c r="J9026">
        <v>86.784999999999997</v>
      </c>
      <c r="K9026">
        <v>115</v>
      </c>
      <c r="L9026">
        <v>110</v>
      </c>
      <c r="M9026" t="s">
        <v>1909</v>
      </c>
      <c r="N9026" t="s">
        <v>42</v>
      </c>
      <c r="O9026">
        <v>5000000</v>
      </c>
      <c r="P9026">
        <v>5000000</v>
      </c>
      <c r="Q9026" t="s">
        <v>2124</v>
      </c>
      <c r="R9026">
        <v>4.8</v>
      </c>
      <c r="S9026">
        <v>4.75</v>
      </c>
      <c r="V9026" t="s">
        <v>3278</v>
      </c>
      <c r="W9026" t="s">
        <v>588</v>
      </c>
      <c r="X9026" t="s">
        <v>1847</v>
      </c>
      <c r="Y9026" t="s">
        <v>589</v>
      </c>
      <c r="Z9026" t="s">
        <v>43</v>
      </c>
      <c r="AA9026">
        <v>120.97</v>
      </c>
      <c r="AB9026">
        <v>115.98</v>
      </c>
      <c r="AC9026">
        <v>4.8</v>
      </c>
    </row>
    <row r="9027" spans="1:29" x14ac:dyDescent="0.25">
      <c r="A9027" t="s">
        <v>592</v>
      </c>
      <c r="B9027" t="s">
        <v>31</v>
      </c>
      <c r="C9027" t="s">
        <v>4640</v>
      </c>
      <c r="D9027">
        <v>12.28</v>
      </c>
      <c r="E9027" t="s">
        <v>331</v>
      </c>
      <c r="F9027" t="s">
        <v>587</v>
      </c>
      <c r="G9027" t="s">
        <v>35</v>
      </c>
      <c r="H9027" t="s">
        <v>3800</v>
      </c>
      <c r="I9027">
        <v>85.23</v>
      </c>
      <c r="J9027">
        <v>85.846999999999994</v>
      </c>
      <c r="K9027">
        <v>115</v>
      </c>
      <c r="L9027">
        <v>110</v>
      </c>
      <c r="M9027" t="s">
        <v>1909</v>
      </c>
      <c r="N9027" t="s">
        <v>42</v>
      </c>
      <c r="O9027">
        <v>5000000</v>
      </c>
      <c r="P9027">
        <v>5000000</v>
      </c>
      <c r="Q9027" t="s">
        <v>2124</v>
      </c>
      <c r="R9027">
        <v>4.8</v>
      </c>
      <c r="S9027">
        <v>4.75</v>
      </c>
      <c r="V9027" t="s">
        <v>3801</v>
      </c>
      <c r="W9027" t="s">
        <v>588</v>
      </c>
      <c r="X9027" t="s">
        <v>1847</v>
      </c>
      <c r="Y9027" t="s">
        <v>589</v>
      </c>
      <c r="AA9027">
        <v>118.93</v>
      </c>
      <c r="AB9027">
        <v>113.93</v>
      </c>
      <c r="AC9027">
        <v>4.8</v>
      </c>
    </row>
    <row r="9028" spans="1:29" x14ac:dyDescent="0.25">
      <c r="A9028" t="s">
        <v>593</v>
      </c>
      <c r="B9028" t="s">
        <v>31</v>
      </c>
      <c r="C9028" t="s">
        <v>4640</v>
      </c>
      <c r="D9028">
        <v>12.03</v>
      </c>
      <c r="E9028" t="s">
        <v>586</v>
      </c>
      <c r="F9028" t="s">
        <v>587</v>
      </c>
      <c r="G9028" t="s">
        <v>35</v>
      </c>
      <c r="H9028" t="s">
        <v>2317</v>
      </c>
      <c r="I9028">
        <v>85.55</v>
      </c>
      <c r="J9028">
        <v>86.155000000000001</v>
      </c>
      <c r="K9028">
        <v>115</v>
      </c>
      <c r="L9028">
        <v>110</v>
      </c>
      <c r="M9028" t="s">
        <v>1909</v>
      </c>
      <c r="N9028" t="s">
        <v>42</v>
      </c>
      <c r="O9028">
        <v>5000000</v>
      </c>
      <c r="P9028">
        <v>3000000</v>
      </c>
      <c r="Q9028" t="s">
        <v>2124</v>
      </c>
      <c r="R9028">
        <v>4.8</v>
      </c>
      <c r="S9028">
        <v>4.75</v>
      </c>
      <c r="V9028" t="s">
        <v>2318</v>
      </c>
      <c r="W9028" t="s">
        <v>588</v>
      </c>
      <c r="X9028" t="s">
        <v>1847</v>
      </c>
      <c r="Y9028" t="s">
        <v>589</v>
      </c>
      <c r="Z9028" t="s">
        <v>43</v>
      </c>
      <c r="AA9028">
        <v>120.9</v>
      </c>
      <c r="AB9028">
        <v>115.9</v>
      </c>
      <c r="AC9028">
        <v>4.8</v>
      </c>
    </row>
    <row r="9029" spans="1:29" x14ac:dyDescent="0.25">
      <c r="A9029" t="s">
        <v>594</v>
      </c>
      <c r="B9029" t="s">
        <v>31</v>
      </c>
      <c r="C9029" t="s">
        <v>4640</v>
      </c>
      <c r="D9029">
        <v>12.11</v>
      </c>
      <c r="E9029" t="s">
        <v>391</v>
      </c>
      <c r="F9029" t="s">
        <v>587</v>
      </c>
      <c r="G9029" t="s">
        <v>35</v>
      </c>
      <c r="H9029" t="s">
        <v>2319</v>
      </c>
      <c r="I9029">
        <v>85.927000000000007</v>
      </c>
      <c r="J9029">
        <v>86.536000000000001</v>
      </c>
      <c r="K9029">
        <v>118</v>
      </c>
      <c r="L9029">
        <v>113</v>
      </c>
      <c r="M9029" t="s">
        <v>1909</v>
      </c>
      <c r="N9029" t="s">
        <v>42</v>
      </c>
      <c r="O9029">
        <v>3000000</v>
      </c>
      <c r="P9029">
        <v>0</v>
      </c>
      <c r="Q9029" t="s">
        <v>2124</v>
      </c>
      <c r="R9029">
        <v>4.83</v>
      </c>
      <c r="S9029">
        <v>4.78</v>
      </c>
      <c r="V9029" t="s">
        <v>2320</v>
      </c>
      <c r="W9029" t="s">
        <v>588</v>
      </c>
      <c r="X9029" t="s">
        <v>1847</v>
      </c>
      <c r="Y9029" t="s">
        <v>589</v>
      </c>
      <c r="AA9029">
        <v>123.38</v>
      </c>
      <c r="AB9029">
        <v>118.37</v>
      </c>
      <c r="AC9029">
        <v>4.83</v>
      </c>
    </row>
    <row r="9030" spans="1:29" x14ac:dyDescent="0.25">
      <c r="A9030" t="s">
        <v>595</v>
      </c>
      <c r="B9030" t="s">
        <v>31</v>
      </c>
      <c r="C9030" t="s">
        <v>4640</v>
      </c>
      <c r="D9030">
        <v>1.89</v>
      </c>
      <c r="E9030" t="s">
        <v>596</v>
      </c>
      <c r="F9030" t="s">
        <v>587</v>
      </c>
      <c r="G9030" t="s">
        <v>35</v>
      </c>
      <c r="H9030" t="s">
        <v>2321</v>
      </c>
      <c r="I9030">
        <v>98.793999999999997</v>
      </c>
      <c r="J9030">
        <v>98.888000000000005</v>
      </c>
      <c r="K9030">
        <v>46</v>
      </c>
      <c r="L9030">
        <v>41</v>
      </c>
      <c r="M9030" t="s">
        <v>1891</v>
      </c>
      <c r="N9030" t="s">
        <v>441</v>
      </c>
      <c r="O9030">
        <v>5000000</v>
      </c>
      <c r="P9030">
        <v>0</v>
      </c>
      <c r="Q9030" t="s">
        <v>2124</v>
      </c>
      <c r="R9030">
        <v>3.12</v>
      </c>
      <c r="S9030">
        <v>3.07</v>
      </c>
      <c r="V9030" t="s">
        <v>2322</v>
      </c>
      <c r="W9030" t="s">
        <v>588</v>
      </c>
      <c r="X9030" t="s">
        <v>1847</v>
      </c>
      <c r="Y9030" t="s">
        <v>589</v>
      </c>
      <c r="AA9030">
        <v>43.72</v>
      </c>
      <c r="AB9030">
        <v>38.72</v>
      </c>
      <c r="AC9030">
        <v>3.12</v>
      </c>
    </row>
    <row r="9031" spans="1:29" x14ac:dyDescent="0.25">
      <c r="A9031" t="s">
        <v>597</v>
      </c>
      <c r="B9031" t="s">
        <v>31</v>
      </c>
      <c r="C9031" t="s">
        <v>4640</v>
      </c>
      <c r="D9031">
        <v>11.85</v>
      </c>
      <c r="E9031" t="s">
        <v>598</v>
      </c>
      <c r="F9031" t="s">
        <v>587</v>
      </c>
      <c r="G9031" t="s">
        <v>35</v>
      </c>
      <c r="H9031" t="s">
        <v>2323</v>
      </c>
      <c r="I9031">
        <v>82.498999999999995</v>
      </c>
      <c r="J9031">
        <v>83.094999999999999</v>
      </c>
      <c r="K9031">
        <v>118</v>
      </c>
      <c r="L9031">
        <v>113</v>
      </c>
      <c r="M9031" t="s">
        <v>1909</v>
      </c>
      <c r="N9031" t="s">
        <v>42</v>
      </c>
      <c r="O9031">
        <v>3000000</v>
      </c>
      <c r="P9031">
        <v>0</v>
      </c>
      <c r="Q9031" t="s">
        <v>2124</v>
      </c>
      <c r="R9031">
        <v>4.83</v>
      </c>
      <c r="S9031">
        <v>4.78</v>
      </c>
      <c r="V9031" t="s">
        <v>2324</v>
      </c>
      <c r="W9031" t="s">
        <v>588</v>
      </c>
      <c r="X9031" t="s">
        <v>1847</v>
      </c>
      <c r="Y9031" t="s">
        <v>589</v>
      </c>
      <c r="AA9031">
        <v>122.98</v>
      </c>
      <c r="AB9031">
        <v>117.98</v>
      </c>
      <c r="AC9031">
        <v>4.83</v>
      </c>
    </row>
    <row r="9032" spans="1:29" x14ac:dyDescent="0.25">
      <c r="A9032" t="s">
        <v>599</v>
      </c>
      <c r="B9032" t="s">
        <v>31</v>
      </c>
      <c r="C9032" t="s">
        <v>4640</v>
      </c>
      <c r="D9032">
        <v>12.13</v>
      </c>
      <c r="E9032" t="s">
        <v>391</v>
      </c>
      <c r="F9032" t="s">
        <v>587</v>
      </c>
      <c r="G9032" t="s">
        <v>35</v>
      </c>
      <c r="H9032" t="s">
        <v>2325</v>
      </c>
      <c r="I9032">
        <v>84.400999999999996</v>
      </c>
      <c r="J9032">
        <v>85.01</v>
      </c>
      <c r="K9032">
        <v>117</v>
      </c>
      <c r="L9032">
        <v>112</v>
      </c>
      <c r="M9032" t="s">
        <v>1909</v>
      </c>
      <c r="N9032" t="s">
        <v>42</v>
      </c>
      <c r="O9032">
        <v>2000000</v>
      </c>
      <c r="P9032">
        <v>0</v>
      </c>
      <c r="Q9032" t="s">
        <v>2124</v>
      </c>
      <c r="R9032">
        <v>4.82</v>
      </c>
      <c r="S9032">
        <v>4.7699999999999996</v>
      </c>
      <c r="V9032" t="s">
        <v>2326</v>
      </c>
      <c r="W9032" t="s">
        <v>588</v>
      </c>
      <c r="X9032" t="s">
        <v>1847</v>
      </c>
      <c r="Y9032" t="s">
        <v>589</v>
      </c>
      <c r="AA9032">
        <v>121.33</v>
      </c>
      <c r="AB9032">
        <v>116.33</v>
      </c>
      <c r="AC9032">
        <v>4.82</v>
      </c>
    </row>
    <row r="9033" spans="1:29" x14ac:dyDescent="0.25">
      <c r="A9033" t="s">
        <v>600</v>
      </c>
      <c r="B9033" t="s">
        <v>31</v>
      </c>
      <c r="C9033" t="s">
        <v>4640</v>
      </c>
      <c r="D9033">
        <v>2.0299999999999998</v>
      </c>
      <c r="E9033" t="s">
        <v>429</v>
      </c>
      <c r="F9033" t="s">
        <v>587</v>
      </c>
      <c r="G9033" t="s">
        <v>35</v>
      </c>
      <c r="H9033" t="s">
        <v>2848</v>
      </c>
      <c r="I9033">
        <v>100.26900000000001</v>
      </c>
      <c r="J9033">
        <v>100.37</v>
      </c>
      <c r="K9033">
        <v>52</v>
      </c>
      <c r="L9033">
        <v>47</v>
      </c>
      <c r="M9033" t="s">
        <v>1891</v>
      </c>
      <c r="N9033" t="s">
        <v>441</v>
      </c>
      <c r="O9033">
        <v>5000000</v>
      </c>
      <c r="P9033">
        <v>0</v>
      </c>
      <c r="Q9033" t="s">
        <v>2124</v>
      </c>
      <c r="R9033">
        <v>3.18</v>
      </c>
      <c r="S9033">
        <v>3.13</v>
      </c>
      <c r="V9033" t="s">
        <v>2849</v>
      </c>
      <c r="W9033" t="s">
        <v>588</v>
      </c>
      <c r="X9033" t="s">
        <v>1847</v>
      </c>
      <c r="Y9033" t="s">
        <v>589</v>
      </c>
      <c r="AA9033">
        <v>49.65</v>
      </c>
      <c r="AB9033">
        <v>44.65</v>
      </c>
      <c r="AC9033">
        <v>3.18</v>
      </c>
    </row>
    <row r="9034" spans="1:29" x14ac:dyDescent="0.25">
      <c r="A9034" t="s">
        <v>601</v>
      </c>
      <c r="B9034" t="s">
        <v>31</v>
      </c>
      <c r="C9034" t="s">
        <v>4640</v>
      </c>
      <c r="D9034">
        <v>12.16</v>
      </c>
      <c r="E9034" t="s">
        <v>391</v>
      </c>
      <c r="F9034" t="s">
        <v>587</v>
      </c>
      <c r="G9034" t="s">
        <v>35</v>
      </c>
      <c r="H9034" t="s">
        <v>2327</v>
      </c>
      <c r="I9034">
        <v>84.471999999999994</v>
      </c>
      <c r="J9034">
        <v>85.081999999999994</v>
      </c>
      <c r="K9034">
        <v>118</v>
      </c>
      <c r="L9034">
        <v>113</v>
      </c>
      <c r="M9034" t="s">
        <v>1909</v>
      </c>
      <c r="N9034" t="s">
        <v>42</v>
      </c>
      <c r="O9034">
        <v>3000000</v>
      </c>
      <c r="P9034">
        <v>0</v>
      </c>
      <c r="Q9034" t="s">
        <v>2124</v>
      </c>
      <c r="R9034">
        <v>4.83</v>
      </c>
      <c r="S9034">
        <v>4.78</v>
      </c>
      <c r="V9034" t="s">
        <v>2328</v>
      </c>
      <c r="W9034" t="s">
        <v>588</v>
      </c>
      <c r="X9034" t="s">
        <v>1847</v>
      </c>
      <c r="Y9034" t="s">
        <v>589</v>
      </c>
      <c r="AA9034">
        <v>122.04</v>
      </c>
      <c r="AB9034">
        <v>117.04</v>
      </c>
      <c r="AC9034">
        <v>4.83</v>
      </c>
    </row>
    <row r="9035" spans="1:29" x14ac:dyDescent="0.25">
      <c r="A9035" t="s">
        <v>602</v>
      </c>
      <c r="B9035" t="s">
        <v>31</v>
      </c>
      <c r="C9035" t="s">
        <v>4640</v>
      </c>
      <c r="D9035">
        <v>12.08</v>
      </c>
      <c r="E9035" t="s">
        <v>603</v>
      </c>
      <c r="F9035" t="s">
        <v>587</v>
      </c>
      <c r="G9035" t="s">
        <v>35</v>
      </c>
      <c r="H9035" t="s">
        <v>3279</v>
      </c>
      <c r="I9035">
        <v>82.012</v>
      </c>
      <c r="J9035">
        <v>82.617999999999995</v>
      </c>
      <c r="K9035">
        <v>114</v>
      </c>
      <c r="L9035">
        <v>109</v>
      </c>
      <c r="M9035" t="s">
        <v>1909</v>
      </c>
      <c r="N9035" t="s">
        <v>42</v>
      </c>
      <c r="O9035">
        <v>5000000</v>
      </c>
      <c r="P9035">
        <v>0</v>
      </c>
      <c r="Q9035" t="s">
        <v>2124</v>
      </c>
      <c r="R9035">
        <v>4.79</v>
      </c>
      <c r="S9035">
        <v>4.74</v>
      </c>
      <c r="V9035" t="s">
        <v>3280</v>
      </c>
      <c r="W9035" t="s">
        <v>588</v>
      </c>
      <c r="X9035" t="s">
        <v>1847</v>
      </c>
      <c r="Y9035" t="s">
        <v>589</v>
      </c>
      <c r="AA9035">
        <v>117.39</v>
      </c>
      <c r="AB9035">
        <v>112.4</v>
      </c>
      <c r="AC9035">
        <v>4.79</v>
      </c>
    </row>
    <row r="9036" spans="1:29" x14ac:dyDescent="0.25">
      <c r="A9036" t="s">
        <v>604</v>
      </c>
      <c r="B9036" t="s">
        <v>31</v>
      </c>
      <c r="C9036" t="s">
        <v>4640</v>
      </c>
      <c r="D9036">
        <v>12.06</v>
      </c>
      <c r="E9036" t="s">
        <v>605</v>
      </c>
      <c r="F9036" t="s">
        <v>587</v>
      </c>
      <c r="G9036" t="s">
        <v>35</v>
      </c>
      <c r="H9036" t="s">
        <v>2329</v>
      </c>
      <c r="I9036">
        <v>82.831999999999994</v>
      </c>
      <c r="J9036">
        <v>83.316999999999993</v>
      </c>
      <c r="K9036">
        <v>116</v>
      </c>
      <c r="L9036">
        <v>112</v>
      </c>
      <c r="M9036" t="s">
        <v>1909</v>
      </c>
      <c r="N9036" t="s">
        <v>42</v>
      </c>
      <c r="O9036">
        <v>5000000</v>
      </c>
      <c r="P9036">
        <v>5000000</v>
      </c>
      <c r="Q9036" t="s">
        <v>2124</v>
      </c>
      <c r="R9036">
        <v>4.8099999999999996</v>
      </c>
      <c r="S9036">
        <v>4.7699999999999996</v>
      </c>
      <c r="V9036" t="s">
        <v>2330</v>
      </c>
      <c r="W9036" t="s">
        <v>588</v>
      </c>
      <c r="X9036" t="s">
        <v>1847</v>
      </c>
      <c r="Y9036" t="s">
        <v>589</v>
      </c>
      <c r="Z9036" t="s">
        <v>43</v>
      </c>
      <c r="AA9036">
        <v>119.88</v>
      </c>
      <c r="AB9036">
        <v>115.88</v>
      </c>
      <c r="AC9036">
        <v>4.8099999999999996</v>
      </c>
    </row>
    <row r="9037" spans="1:29" x14ac:dyDescent="0.25">
      <c r="A9037" t="s">
        <v>606</v>
      </c>
      <c r="B9037" t="s">
        <v>31</v>
      </c>
      <c r="C9037" t="s">
        <v>4640</v>
      </c>
      <c r="D9037">
        <v>12.07</v>
      </c>
      <c r="E9037" t="s">
        <v>591</v>
      </c>
      <c r="F9037" t="s">
        <v>587</v>
      </c>
      <c r="G9037" t="s">
        <v>35</v>
      </c>
      <c r="H9037" t="s">
        <v>3281</v>
      </c>
      <c r="I9037">
        <v>82.876999999999995</v>
      </c>
      <c r="J9037">
        <v>83.483000000000004</v>
      </c>
      <c r="K9037">
        <v>115</v>
      </c>
      <c r="L9037">
        <v>110</v>
      </c>
      <c r="M9037" t="s">
        <v>1909</v>
      </c>
      <c r="N9037" t="s">
        <v>42</v>
      </c>
      <c r="O9037">
        <v>5000000</v>
      </c>
      <c r="P9037">
        <v>3000000</v>
      </c>
      <c r="Q9037" t="s">
        <v>2124</v>
      </c>
      <c r="R9037">
        <v>4.8</v>
      </c>
      <c r="S9037">
        <v>4.75</v>
      </c>
      <c r="V9037" t="s">
        <v>3282</v>
      </c>
      <c r="W9037" t="s">
        <v>588</v>
      </c>
      <c r="X9037" t="s">
        <v>1847</v>
      </c>
      <c r="Y9037" t="s">
        <v>589</v>
      </c>
      <c r="AA9037">
        <v>118.91</v>
      </c>
      <c r="AB9037">
        <v>113.91</v>
      </c>
      <c r="AC9037">
        <v>4.8</v>
      </c>
    </row>
    <row r="9038" spans="1:29" x14ac:dyDescent="0.25">
      <c r="A9038" t="s">
        <v>607</v>
      </c>
      <c r="B9038" t="s">
        <v>31</v>
      </c>
      <c r="C9038" t="s">
        <v>4640</v>
      </c>
      <c r="D9038">
        <v>2.36</v>
      </c>
      <c r="E9038" t="s">
        <v>398</v>
      </c>
      <c r="F9038" t="s">
        <v>587</v>
      </c>
      <c r="G9038" t="s">
        <v>35</v>
      </c>
      <c r="H9038" t="s">
        <v>3802</v>
      </c>
      <c r="I9038">
        <v>99.210999999999999</v>
      </c>
      <c r="J9038">
        <v>99.328999999999994</v>
      </c>
      <c r="K9038">
        <v>55</v>
      </c>
      <c r="L9038">
        <v>50</v>
      </c>
      <c r="M9038" t="s">
        <v>1891</v>
      </c>
      <c r="N9038" t="s">
        <v>441</v>
      </c>
      <c r="O9038">
        <v>5000000</v>
      </c>
      <c r="P9038">
        <v>0</v>
      </c>
      <c r="Q9038" t="s">
        <v>2124</v>
      </c>
      <c r="R9038">
        <v>3.21</v>
      </c>
      <c r="S9038">
        <v>3.16</v>
      </c>
      <c r="V9038" t="s">
        <v>3803</v>
      </c>
      <c r="W9038" t="s">
        <v>588</v>
      </c>
      <c r="X9038" t="s">
        <v>1847</v>
      </c>
      <c r="Y9038" t="s">
        <v>589</v>
      </c>
      <c r="AA9038">
        <v>48.36</v>
      </c>
      <c r="AB9038">
        <v>43.36</v>
      </c>
      <c r="AC9038">
        <v>3.21</v>
      </c>
    </row>
    <row r="9039" spans="1:29" x14ac:dyDescent="0.25">
      <c r="A9039" t="s">
        <v>608</v>
      </c>
      <c r="B9039" t="s">
        <v>31</v>
      </c>
      <c r="C9039" t="s">
        <v>4640</v>
      </c>
      <c r="D9039">
        <v>11.89</v>
      </c>
      <c r="E9039" t="s">
        <v>398</v>
      </c>
      <c r="F9039" t="s">
        <v>587</v>
      </c>
      <c r="G9039" t="s">
        <v>35</v>
      </c>
      <c r="H9039" t="s">
        <v>3804</v>
      </c>
      <c r="I9039">
        <v>82.25</v>
      </c>
      <c r="J9039">
        <v>82.727000000000004</v>
      </c>
      <c r="K9039">
        <v>125</v>
      </c>
      <c r="L9039">
        <v>121</v>
      </c>
      <c r="M9039" t="s">
        <v>1909</v>
      </c>
      <c r="N9039" t="s">
        <v>42</v>
      </c>
      <c r="O9039">
        <v>5000000</v>
      </c>
      <c r="P9039">
        <v>5000000</v>
      </c>
      <c r="Q9039" t="s">
        <v>2124</v>
      </c>
      <c r="R9039">
        <v>4.9000000000000004</v>
      </c>
      <c r="S9039">
        <v>4.8600000000000003</v>
      </c>
      <c r="V9039" t="s">
        <v>3805</v>
      </c>
      <c r="W9039" t="s">
        <v>588</v>
      </c>
      <c r="X9039" t="s">
        <v>1847</v>
      </c>
      <c r="Y9039" t="s">
        <v>589</v>
      </c>
      <c r="Z9039" t="s">
        <v>43</v>
      </c>
      <c r="AA9039">
        <v>128.91</v>
      </c>
      <c r="AB9039">
        <v>124.91</v>
      </c>
      <c r="AC9039">
        <v>4.9000000000000004</v>
      </c>
    </row>
    <row r="9040" spans="1:29" x14ac:dyDescent="0.25">
      <c r="A9040" t="s">
        <v>609</v>
      </c>
      <c r="B9040" t="s">
        <v>31</v>
      </c>
      <c r="C9040" t="s">
        <v>4640</v>
      </c>
      <c r="D9040">
        <v>11.8</v>
      </c>
      <c r="E9040" t="s">
        <v>398</v>
      </c>
      <c r="F9040" t="s">
        <v>587</v>
      </c>
      <c r="G9040" t="s">
        <v>35</v>
      </c>
      <c r="H9040" t="s">
        <v>3806</v>
      </c>
      <c r="I9040">
        <v>81.159000000000006</v>
      </c>
      <c r="J9040">
        <v>81.751000000000005</v>
      </c>
      <c r="K9040">
        <v>125</v>
      </c>
      <c r="L9040">
        <v>120</v>
      </c>
      <c r="M9040" t="s">
        <v>1909</v>
      </c>
      <c r="N9040" t="s">
        <v>42</v>
      </c>
      <c r="O9040">
        <v>5000000</v>
      </c>
      <c r="P9040">
        <v>5000000</v>
      </c>
      <c r="Q9040" t="s">
        <v>2124</v>
      </c>
      <c r="R9040">
        <v>4.9000000000000004</v>
      </c>
      <c r="S9040">
        <v>4.8499999999999996</v>
      </c>
      <c r="V9040" t="s">
        <v>3807</v>
      </c>
      <c r="W9040" t="s">
        <v>588</v>
      </c>
      <c r="X9040" t="s">
        <v>1847</v>
      </c>
      <c r="Y9040" t="s">
        <v>589</v>
      </c>
      <c r="AA9040">
        <v>128.87</v>
      </c>
      <c r="AB9040">
        <v>123.87</v>
      </c>
      <c r="AC9040">
        <v>4.9000000000000004</v>
      </c>
    </row>
    <row r="9041" spans="1:29" x14ac:dyDescent="0.25">
      <c r="A9041" t="s">
        <v>610</v>
      </c>
      <c r="B9041" t="s">
        <v>31</v>
      </c>
      <c r="C9041" t="s">
        <v>4640</v>
      </c>
      <c r="D9041">
        <v>12.23</v>
      </c>
      <c r="E9041" t="s">
        <v>429</v>
      </c>
      <c r="F9041" t="s">
        <v>587</v>
      </c>
      <c r="G9041" t="s">
        <v>35</v>
      </c>
      <c r="H9041" t="s">
        <v>2852</v>
      </c>
      <c r="I9041">
        <v>84.786000000000001</v>
      </c>
      <c r="J9041">
        <v>85.4</v>
      </c>
      <c r="K9041">
        <v>130</v>
      </c>
      <c r="L9041">
        <v>125</v>
      </c>
      <c r="M9041" t="s">
        <v>1909</v>
      </c>
      <c r="N9041" t="s">
        <v>42</v>
      </c>
      <c r="O9041">
        <v>5000000</v>
      </c>
      <c r="P9041">
        <v>3000000</v>
      </c>
      <c r="Q9041" t="s">
        <v>2124</v>
      </c>
      <c r="R9041">
        <v>4.95</v>
      </c>
      <c r="S9041">
        <v>4.9000000000000004</v>
      </c>
      <c r="V9041" t="s">
        <v>2853</v>
      </c>
      <c r="W9041" t="s">
        <v>588</v>
      </c>
      <c r="X9041" t="s">
        <v>1847</v>
      </c>
      <c r="Y9041" t="s">
        <v>589</v>
      </c>
      <c r="AA9041">
        <v>132.75</v>
      </c>
      <c r="AB9041">
        <v>127.75</v>
      </c>
      <c r="AC9041">
        <v>4.95</v>
      </c>
    </row>
    <row r="9042" spans="1:29" x14ac:dyDescent="0.25">
      <c r="A9042" t="s">
        <v>611</v>
      </c>
      <c r="B9042" t="s">
        <v>31</v>
      </c>
      <c r="C9042" t="s">
        <v>4640</v>
      </c>
      <c r="D9042">
        <v>12.55</v>
      </c>
      <c r="E9042" t="s">
        <v>331</v>
      </c>
      <c r="F9042" t="s">
        <v>587</v>
      </c>
      <c r="G9042" t="s">
        <v>35</v>
      </c>
      <c r="H9042" t="s">
        <v>3808</v>
      </c>
      <c r="I9042">
        <v>83.382999999999996</v>
      </c>
      <c r="J9042">
        <v>83.888000000000005</v>
      </c>
      <c r="K9042">
        <v>115</v>
      </c>
      <c r="L9042">
        <v>111</v>
      </c>
      <c r="M9042" t="s">
        <v>1909</v>
      </c>
      <c r="N9042" t="s">
        <v>42</v>
      </c>
      <c r="O9042">
        <v>5000000</v>
      </c>
      <c r="P9042">
        <v>5000000</v>
      </c>
      <c r="Q9042" t="s">
        <v>2124</v>
      </c>
      <c r="R9042">
        <v>4.8</v>
      </c>
      <c r="S9042">
        <v>4.76</v>
      </c>
      <c r="V9042" t="s">
        <v>3809</v>
      </c>
      <c r="W9042" t="s">
        <v>588</v>
      </c>
      <c r="X9042" t="s">
        <v>1847</v>
      </c>
      <c r="Y9042" t="s">
        <v>589</v>
      </c>
      <c r="AA9042">
        <v>116.2</v>
      </c>
      <c r="AB9042">
        <v>112.2</v>
      </c>
      <c r="AC9042">
        <v>4.8</v>
      </c>
    </row>
    <row r="9043" spans="1:29" x14ac:dyDescent="0.25">
      <c r="A9043" t="s">
        <v>612</v>
      </c>
      <c r="B9043" t="s">
        <v>31</v>
      </c>
      <c r="C9043" t="s">
        <v>4640</v>
      </c>
      <c r="D9043">
        <v>12.44</v>
      </c>
      <c r="E9043" t="s">
        <v>391</v>
      </c>
      <c r="F9043" t="s">
        <v>587</v>
      </c>
      <c r="G9043" t="s">
        <v>35</v>
      </c>
      <c r="H9043" t="s">
        <v>2333</v>
      </c>
      <c r="I9043">
        <v>84.745999999999995</v>
      </c>
      <c r="J9043">
        <v>85.370999999999995</v>
      </c>
      <c r="K9043">
        <v>118</v>
      </c>
      <c r="L9043">
        <v>113</v>
      </c>
      <c r="M9043" t="s">
        <v>1909</v>
      </c>
      <c r="N9043" t="s">
        <v>42</v>
      </c>
      <c r="O9043">
        <v>2000000</v>
      </c>
      <c r="P9043">
        <v>0</v>
      </c>
      <c r="Q9043" t="s">
        <v>2124</v>
      </c>
      <c r="R9043">
        <v>4.83</v>
      </c>
      <c r="S9043">
        <v>4.78</v>
      </c>
      <c r="V9043" t="s">
        <v>2334</v>
      </c>
      <c r="W9043" t="s">
        <v>588</v>
      </c>
      <c r="X9043" t="s">
        <v>1847</v>
      </c>
      <c r="Y9043" t="s">
        <v>589</v>
      </c>
      <c r="AA9043">
        <v>120.22</v>
      </c>
      <c r="AB9043">
        <v>115.22</v>
      </c>
      <c r="AC9043">
        <v>4.83</v>
      </c>
    </row>
    <row r="9044" spans="1:29" x14ac:dyDescent="0.25">
      <c r="A9044" t="s">
        <v>613</v>
      </c>
      <c r="B9044" t="s">
        <v>31</v>
      </c>
      <c r="C9044" t="s">
        <v>4640</v>
      </c>
      <c r="D9044">
        <v>12.82</v>
      </c>
      <c r="E9044" t="s">
        <v>605</v>
      </c>
      <c r="F9044" t="s">
        <v>587</v>
      </c>
      <c r="G9044" t="s">
        <v>35</v>
      </c>
      <c r="H9044" t="s">
        <v>2335</v>
      </c>
      <c r="I9044">
        <v>87.941000000000003</v>
      </c>
      <c r="J9044">
        <v>88.585999999999999</v>
      </c>
      <c r="K9044">
        <v>116</v>
      </c>
      <c r="L9044">
        <v>111</v>
      </c>
      <c r="M9044" t="s">
        <v>1909</v>
      </c>
      <c r="N9044" t="s">
        <v>42</v>
      </c>
      <c r="O9044">
        <v>5000000</v>
      </c>
      <c r="P9044">
        <v>3000000</v>
      </c>
      <c r="Q9044" t="s">
        <v>2124</v>
      </c>
      <c r="R9044">
        <v>4.8099999999999996</v>
      </c>
      <c r="S9044">
        <v>4.76</v>
      </c>
      <c r="V9044" t="s">
        <v>2336</v>
      </c>
      <c r="W9044" t="s">
        <v>588</v>
      </c>
      <c r="X9044" t="s">
        <v>1847</v>
      </c>
      <c r="Y9044" t="s">
        <v>589</v>
      </c>
      <c r="Z9044" t="s">
        <v>43</v>
      </c>
      <c r="AA9044">
        <v>117.83</v>
      </c>
      <c r="AB9044">
        <v>112.83</v>
      </c>
      <c r="AC9044">
        <v>4.8099999999999996</v>
      </c>
    </row>
    <row r="9045" spans="1:29" x14ac:dyDescent="0.25">
      <c r="A9045" t="s">
        <v>614</v>
      </c>
      <c r="B9045" t="s">
        <v>31</v>
      </c>
      <c r="C9045" t="s">
        <v>4640</v>
      </c>
      <c r="D9045">
        <v>12.85</v>
      </c>
      <c r="E9045" t="s">
        <v>591</v>
      </c>
      <c r="F9045" t="s">
        <v>587</v>
      </c>
      <c r="G9045" t="s">
        <v>35</v>
      </c>
      <c r="H9045" t="s">
        <v>3283</v>
      </c>
      <c r="I9045">
        <v>88.085999999999999</v>
      </c>
      <c r="J9045">
        <v>88.730999999999995</v>
      </c>
      <c r="K9045">
        <v>115</v>
      </c>
      <c r="L9045">
        <v>110</v>
      </c>
      <c r="M9045" t="s">
        <v>1909</v>
      </c>
      <c r="N9045" t="s">
        <v>42</v>
      </c>
      <c r="O9045">
        <v>5000000</v>
      </c>
      <c r="P9045">
        <v>3000000</v>
      </c>
      <c r="Q9045" t="s">
        <v>2124</v>
      </c>
      <c r="R9045">
        <v>4.8</v>
      </c>
      <c r="S9045">
        <v>4.75</v>
      </c>
      <c r="V9045" t="s">
        <v>3284</v>
      </c>
      <c r="W9045" t="s">
        <v>588</v>
      </c>
      <c r="X9045" t="s">
        <v>1847</v>
      </c>
      <c r="Y9045" t="s">
        <v>589</v>
      </c>
      <c r="AA9045">
        <v>116.85</v>
      </c>
      <c r="AB9045">
        <v>111.85</v>
      </c>
      <c r="AC9045">
        <v>4.8</v>
      </c>
    </row>
    <row r="9046" spans="1:29" x14ac:dyDescent="0.25">
      <c r="A9046" t="s">
        <v>615</v>
      </c>
      <c r="B9046" t="s">
        <v>31</v>
      </c>
      <c r="C9046" t="s">
        <v>4640</v>
      </c>
      <c r="D9046">
        <v>12.67</v>
      </c>
      <c r="E9046" t="s">
        <v>391</v>
      </c>
      <c r="F9046" t="s">
        <v>587</v>
      </c>
      <c r="G9046" t="s">
        <v>35</v>
      </c>
      <c r="H9046" t="s">
        <v>2339</v>
      </c>
      <c r="I9046">
        <v>86.418999999999997</v>
      </c>
      <c r="J9046">
        <v>87.055000000000007</v>
      </c>
      <c r="K9046">
        <v>117</v>
      </c>
      <c r="L9046">
        <v>112</v>
      </c>
      <c r="M9046" t="s">
        <v>1909</v>
      </c>
      <c r="N9046" t="s">
        <v>42</v>
      </c>
      <c r="O9046">
        <v>3000000</v>
      </c>
      <c r="P9046">
        <v>0</v>
      </c>
      <c r="Q9046" t="s">
        <v>2124</v>
      </c>
      <c r="R9046">
        <v>4.82</v>
      </c>
      <c r="S9046">
        <v>4.7699999999999996</v>
      </c>
      <c r="V9046" t="s">
        <v>2340</v>
      </c>
      <c r="W9046" t="s">
        <v>588</v>
      </c>
      <c r="X9046" t="s">
        <v>1847</v>
      </c>
      <c r="Y9046" t="s">
        <v>589</v>
      </c>
      <c r="AA9046">
        <v>118.78</v>
      </c>
      <c r="AB9046">
        <v>113.78</v>
      </c>
      <c r="AC9046">
        <v>4.82</v>
      </c>
    </row>
    <row r="9047" spans="1:29" x14ac:dyDescent="0.25">
      <c r="A9047" t="s">
        <v>616</v>
      </c>
      <c r="B9047" t="s">
        <v>31</v>
      </c>
      <c r="C9047" t="s">
        <v>4640</v>
      </c>
      <c r="D9047">
        <v>12.91</v>
      </c>
      <c r="E9047" t="s">
        <v>429</v>
      </c>
      <c r="F9047" t="s">
        <v>587</v>
      </c>
      <c r="G9047" t="s">
        <v>35</v>
      </c>
      <c r="H9047" t="s">
        <v>2856</v>
      </c>
      <c r="I9047">
        <v>90.259</v>
      </c>
      <c r="J9047">
        <v>90.777000000000001</v>
      </c>
      <c r="K9047">
        <v>130</v>
      </c>
      <c r="L9047">
        <v>126</v>
      </c>
      <c r="M9047" t="s">
        <v>1909</v>
      </c>
      <c r="N9047" t="s">
        <v>42</v>
      </c>
      <c r="O9047">
        <v>3000000</v>
      </c>
      <c r="P9047">
        <v>3000000</v>
      </c>
      <c r="Q9047" t="s">
        <v>2124</v>
      </c>
      <c r="R9047">
        <v>4.95</v>
      </c>
      <c r="S9047">
        <v>4.91</v>
      </c>
      <c r="V9047" t="s">
        <v>2857</v>
      </c>
      <c r="W9047" t="s">
        <v>588</v>
      </c>
      <c r="X9047" t="s">
        <v>1847</v>
      </c>
      <c r="Y9047" t="s">
        <v>589</v>
      </c>
      <c r="AA9047">
        <v>131.69999999999999</v>
      </c>
      <c r="AB9047">
        <v>127.7</v>
      </c>
      <c r="AC9047">
        <v>4.95</v>
      </c>
    </row>
    <row r="9048" spans="1:29" x14ac:dyDescent="0.25">
      <c r="A9048" t="s">
        <v>617</v>
      </c>
      <c r="B9048" t="s">
        <v>31</v>
      </c>
      <c r="C9048" t="s">
        <v>4640</v>
      </c>
      <c r="D9048">
        <v>11.58</v>
      </c>
      <c r="E9048" t="s">
        <v>618</v>
      </c>
      <c r="F9048" t="s">
        <v>587</v>
      </c>
      <c r="G9048" t="s">
        <v>35</v>
      </c>
      <c r="H9048" t="s">
        <v>2341</v>
      </c>
      <c r="I9048">
        <v>78.433000000000007</v>
      </c>
      <c r="J9048">
        <v>79.367000000000004</v>
      </c>
      <c r="K9048">
        <v>150</v>
      </c>
      <c r="L9048">
        <v>142</v>
      </c>
      <c r="M9048" t="s">
        <v>1909</v>
      </c>
      <c r="N9048" t="s">
        <v>42</v>
      </c>
      <c r="O9048">
        <v>2000000</v>
      </c>
      <c r="P9048">
        <v>0</v>
      </c>
      <c r="Q9048" t="s">
        <v>2124</v>
      </c>
      <c r="R9048">
        <v>5.15</v>
      </c>
      <c r="S9048">
        <v>5.07</v>
      </c>
      <c r="V9048" t="s">
        <v>2342</v>
      </c>
      <c r="W9048" t="s">
        <v>588</v>
      </c>
      <c r="X9048" t="s">
        <v>1847</v>
      </c>
      <c r="Y9048" t="s">
        <v>589</v>
      </c>
      <c r="AA9048">
        <v>151.47</v>
      </c>
      <c r="AB9048">
        <v>143.47</v>
      </c>
      <c r="AC9048">
        <v>5.15</v>
      </c>
    </row>
    <row r="9049" spans="1:29" x14ac:dyDescent="0.25">
      <c r="A9049" t="s">
        <v>619</v>
      </c>
      <c r="B9049" t="s">
        <v>31</v>
      </c>
      <c r="C9049" t="s">
        <v>4640</v>
      </c>
      <c r="D9049">
        <v>11.81</v>
      </c>
      <c r="E9049" t="s">
        <v>605</v>
      </c>
      <c r="F9049" t="s">
        <v>587</v>
      </c>
      <c r="G9049" t="s">
        <v>35</v>
      </c>
      <c r="H9049" t="s">
        <v>2343</v>
      </c>
      <c r="I9049">
        <v>75.813000000000002</v>
      </c>
      <c r="J9049">
        <v>76.406999999999996</v>
      </c>
      <c r="K9049">
        <v>116</v>
      </c>
      <c r="L9049">
        <v>111</v>
      </c>
      <c r="M9049" t="s">
        <v>1909</v>
      </c>
      <c r="N9049" t="s">
        <v>42</v>
      </c>
      <c r="O9049">
        <v>5000000</v>
      </c>
      <c r="P9049">
        <v>2000000</v>
      </c>
      <c r="Q9049" t="s">
        <v>2124</v>
      </c>
      <c r="R9049">
        <v>4.8099999999999996</v>
      </c>
      <c r="S9049">
        <v>4.76</v>
      </c>
      <c r="V9049" t="s">
        <v>2344</v>
      </c>
      <c r="W9049" t="s">
        <v>588</v>
      </c>
      <c r="X9049" t="s">
        <v>1847</v>
      </c>
      <c r="Y9049" t="s">
        <v>589</v>
      </c>
      <c r="AA9049">
        <v>117.16</v>
      </c>
      <c r="AB9049">
        <v>112.16</v>
      </c>
      <c r="AC9049">
        <v>4.8099999999999996</v>
      </c>
    </row>
    <row r="9050" spans="1:29" x14ac:dyDescent="0.25">
      <c r="A9050" t="s">
        <v>620</v>
      </c>
      <c r="B9050" t="s">
        <v>31</v>
      </c>
      <c r="C9050" t="s">
        <v>4640</v>
      </c>
      <c r="D9050">
        <v>4.21</v>
      </c>
      <c r="E9050" t="s">
        <v>331</v>
      </c>
      <c r="F9050" t="s">
        <v>587</v>
      </c>
      <c r="G9050" t="s">
        <v>35</v>
      </c>
      <c r="H9050" t="s">
        <v>3810</v>
      </c>
      <c r="I9050">
        <v>94.323999999999998</v>
      </c>
      <c r="J9050">
        <v>94.534999999999997</v>
      </c>
      <c r="K9050">
        <v>49</v>
      </c>
      <c r="L9050">
        <v>44</v>
      </c>
      <c r="M9050" t="s">
        <v>1856</v>
      </c>
      <c r="N9050" t="s">
        <v>50</v>
      </c>
      <c r="O9050">
        <v>5000000</v>
      </c>
      <c r="P9050">
        <v>0</v>
      </c>
      <c r="Q9050" t="s">
        <v>2124</v>
      </c>
      <c r="R9050">
        <v>3.46</v>
      </c>
      <c r="S9050">
        <v>3.41</v>
      </c>
      <c r="V9050" t="s">
        <v>3811</v>
      </c>
      <c r="W9050" t="s">
        <v>588</v>
      </c>
      <c r="X9050" t="s">
        <v>1847</v>
      </c>
      <c r="Y9050" t="s">
        <v>589</v>
      </c>
      <c r="AA9050">
        <v>51.99</v>
      </c>
      <c r="AB9050">
        <v>46.99</v>
      </c>
      <c r="AC9050">
        <v>3.46</v>
      </c>
    </row>
    <row r="9051" spans="1:29" x14ac:dyDescent="0.25">
      <c r="A9051" t="s">
        <v>621</v>
      </c>
      <c r="B9051" t="s">
        <v>31</v>
      </c>
      <c r="C9051" t="s">
        <v>4640</v>
      </c>
      <c r="D9051">
        <v>11.35</v>
      </c>
      <c r="E9051" t="s">
        <v>331</v>
      </c>
      <c r="F9051" t="s">
        <v>587</v>
      </c>
      <c r="G9051" t="s">
        <v>35</v>
      </c>
      <c r="H9051" t="s">
        <v>3812</v>
      </c>
      <c r="I9051">
        <v>69.781000000000006</v>
      </c>
      <c r="J9051">
        <v>70.350999999999999</v>
      </c>
      <c r="K9051">
        <v>116</v>
      </c>
      <c r="L9051">
        <v>111</v>
      </c>
      <c r="M9051" t="s">
        <v>1909</v>
      </c>
      <c r="N9051" t="s">
        <v>42</v>
      </c>
      <c r="O9051">
        <v>5000000</v>
      </c>
      <c r="P9051">
        <v>0</v>
      </c>
      <c r="Q9051" t="s">
        <v>2124</v>
      </c>
      <c r="R9051">
        <v>4.8099999999999996</v>
      </c>
      <c r="S9051">
        <v>4.76</v>
      </c>
      <c r="V9051" t="s">
        <v>3813</v>
      </c>
      <c r="W9051" t="s">
        <v>588</v>
      </c>
      <c r="X9051" t="s">
        <v>1847</v>
      </c>
      <c r="Y9051" t="s">
        <v>589</v>
      </c>
      <c r="AA9051">
        <v>116.47</v>
      </c>
      <c r="AB9051">
        <v>111.48</v>
      </c>
      <c r="AC9051">
        <v>4.8099999999999996</v>
      </c>
    </row>
    <row r="9052" spans="1:29" x14ac:dyDescent="0.25">
      <c r="A9052" t="s">
        <v>622</v>
      </c>
      <c r="B9052" t="s">
        <v>31</v>
      </c>
      <c r="C9052" t="s">
        <v>4640</v>
      </c>
      <c r="D9052">
        <v>4.34</v>
      </c>
      <c r="E9052" t="s">
        <v>398</v>
      </c>
      <c r="F9052" t="s">
        <v>587</v>
      </c>
      <c r="G9052" t="s">
        <v>35</v>
      </c>
      <c r="H9052" t="s">
        <v>3814</v>
      </c>
      <c r="I9052">
        <v>97.024000000000001</v>
      </c>
      <c r="J9052">
        <v>97.241</v>
      </c>
      <c r="K9052">
        <v>60</v>
      </c>
      <c r="L9052">
        <v>55</v>
      </c>
      <c r="M9052" t="s">
        <v>1856</v>
      </c>
      <c r="N9052" t="s">
        <v>50</v>
      </c>
      <c r="O9052">
        <v>5000000</v>
      </c>
      <c r="P9052">
        <v>0</v>
      </c>
      <c r="Q9052" t="s">
        <v>2124</v>
      </c>
      <c r="R9052">
        <v>3.57</v>
      </c>
      <c r="S9052">
        <v>3.52</v>
      </c>
      <c r="V9052" t="s">
        <v>3815</v>
      </c>
      <c r="W9052" t="s">
        <v>588</v>
      </c>
      <c r="X9052" t="s">
        <v>1847</v>
      </c>
      <c r="Y9052" t="s">
        <v>589</v>
      </c>
      <c r="Z9052" t="s">
        <v>43</v>
      </c>
      <c r="AA9052">
        <v>61.81</v>
      </c>
      <c r="AB9052">
        <v>56.81</v>
      </c>
      <c r="AC9052">
        <v>3.57</v>
      </c>
    </row>
    <row r="9053" spans="1:29" x14ac:dyDescent="0.25">
      <c r="A9053" t="s">
        <v>623</v>
      </c>
      <c r="B9053" t="s">
        <v>31</v>
      </c>
      <c r="C9053" t="s">
        <v>4640</v>
      </c>
      <c r="D9053">
        <v>12.49</v>
      </c>
      <c r="E9053" t="s">
        <v>398</v>
      </c>
      <c r="F9053" t="s">
        <v>587</v>
      </c>
      <c r="G9053" t="s">
        <v>35</v>
      </c>
      <c r="H9053" t="s">
        <v>3816</v>
      </c>
      <c r="I9053">
        <v>82.13</v>
      </c>
      <c r="J9053">
        <v>82.632000000000005</v>
      </c>
      <c r="K9053">
        <v>125</v>
      </c>
      <c r="L9053">
        <v>121</v>
      </c>
      <c r="M9053" t="s">
        <v>1909</v>
      </c>
      <c r="N9053" t="s">
        <v>42</v>
      </c>
      <c r="O9053">
        <v>5000000</v>
      </c>
      <c r="P9053">
        <v>3000000</v>
      </c>
      <c r="Q9053" t="s">
        <v>2124</v>
      </c>
      <c r="R9053">
        <v>4.9000000000000004</v>
      </c>
      <c r="S9053">
        <v>4.8600000000000003</v>
      </c>
      <c r="V9053" t="s">
        <v>3817</v>
      </c>
      <c r="W9053" t="s">
        <v>588</v>
      </c>
      <c r="X9053" t="s">
        <v>1847</v>
      </c>
      <c r="Y9053" t="s">
        <v>589</v>
      </c>
      <c r="AA9053">
        <v>125.38</v>
      </c>
      <c r="AB9053">
        <v>121.38</v>
      </c>
      <c r="AC9053">
        <v>4.9000000000000004</v>
      </c>
    </row>
    <row r="9054" spans="1:29" x14ac:dyDescent="0.25">
      <c r="A9054" t="s">
        <v>624</v>
      </c>
      <c r="B9054" t="s">
        <v>31</v>
      </c>
      <c r="C9054" t="s">
        <v>4640</v>
      </c>
      <c r="D9054">
        <v>4.38</v>
      </c>
      <c r="E9054" t="s">
        <v>429</v>
      </c>
      <c r="F9054" t="s">
        <v>587</v>
      </c>
      <c r="G9054" t="s">
        <v>35</v>
      </c>
      <c r="H9054" t="s">
        <v>2860</v>
      </c>
      <c r="I9054">
        <v>98.146000000000001</v>
      </c>
      <c r="J9054">
        <v>98.409000000000006</v>
      </c>
      <c r="K9054">
        <v>66</v>
      </c>
      <c r="L9054">
        <v>60</v>
      </c>
      <c r="M9054" t="s">
        <v>1856</v>
      </c>
      <c r="N9054" t="s">
        <v>50</v>
      </c>
      <c r="O9054">
        <v>5000000</v>
      </c>
      <c r="P9054">
        <v>0</v>
      </c>
      <c r="Q9054" t="s">
        <v>2124</v>
      </c>
      <c r="R9054">
        <v>3.63</v>
      </c>
      <c r="S9054">
        <v>3.57</v>
      </c>
      <c r="V9054" t="s">
        <v>2861</v>
      </c>
      <c r="W9054" t="s">
        <v>588</v>
      </c>
      <c r="X9054" t="s">
        <v>1847</v>
      </c>
      <c r="Y9054" t="s">
        <v>589</v>
      </c>
      <c r="Z9054" t="s">
        <v>43</v>
      </c>
      <c r="AA9054">
        <v>67.58</v>
      </c>
      <c r="AB9054">
        <v>61.58</v>
      </c>
      <c r="AC9054">
        <v>3.63</v>
      </c>
    </row>
    <row r="9055" spans="1:29" x14ac:dyDescent="0.25">
      <c r="A9055" t="s">
        <v>625</v>
      </c>
      <c r="B9055" t="s">
        <v>31</v>
      </c>
      <c r="C9055" t="s">
        <v>4640</v>
      </c>
      <c r="D9055">
        <v>1.8</v>
      </c>
      <c r="E9055" t="s">
        <v>598</v>
      </c>
      <c r="F9055" t="s">
        <v>587</v>
      </c>
      <c r="G9055" t="s">
        <v>35</v>
      </c>
      <c r="H9055" t="s">
        <v>2349</v>
      </c>
      <c r="I9055">
        <v>98.135999999999996</v>
      </c>
      <c r="J9055">
        <v>98.225999999999999</v>
      </c>
      <c r="K9055">
        <v>46</v>
      </c>
      <c r="L9055">
        <v>41</v>
      </c>
      <c r="M9055" t="s">
        <v>1891</v>
      </c>
      <c r="N9055" t="s">
        <v>441</v>
      </c>
      <c r="O9055">
        <v>5000000</v>
      </c>
      <c r="P9055">
        <v>0</v>
      </c>
      <c r="Q9055" t="s">
        <v>2124</v>
      </c>
      <c r="R9055">
        <v>3.12</v>
      </c>
      <c r="S9055">
        <v>3.07</v>
      </c>
      <c r="V9055" t="s">
        <v>2350</v>
      </c>
      <c r="W9055" t="s">
        <v>588</v>
      </c>
      <c r="X9055" t="s">
        <v>1847</v>
      </c>
      <c r="Y9055" t="s">
        <v>589</v>
      </c>
      <c r="AA9055">
        <v>43.78</v>
      </c>
      <c r="AB9055">
        <v>38.78</v>
      </c>
      <c r="AC9055">
        <v>3.12</v>
      </c>
    </row>
    <row r="9056" spans="1:29" x14ac:dyDescent="0.25">
      <c r="A9056" t="s">
        <v>626</v>
      </c>
      <c r="B9056" t="s">
        <v>31</v>
      </c>
      <c r="C9056" t="s">
        <v>4640</v>
      </c>
      <c r="D9056">
        <v>11.43</v>
      </c>
      <c r="E9056" t="s">
        <v>618</v>
      </c>
      <c r="F9056" t="s">
        <v>587</v>
      </c>
      <c r="G9056" t="s">
        <v>35</v>
      </c>
      <c r="H9056" t="s">
        <v>2351</v>
      </c>
      <c r="I9056">
        <v>74.391000000000005</v>
      </c>
      <c r="J9056">
        <v>75.313000000000002</v>
      </c>
      <c r="K9056">
        <v>149</v>
      </c>
      <c r="L9056">
        <v>141</v>
      </c>
      <c r="M9056" t="s">
        <v>1909</v>
      </c>
      <c r="N9056" t="s">
        <v>42</v>
      </c>
      <c r="O9056">
        <v>3000000</v>
      </c>
      <c r="P9056">
        <v>0</v>
      </c>
      <c r="Q9056" t="s">
        <v>2124</v>
      </c>
      <c r="R9056">
        <v>5.14</v>
      </c>
      <c r="S9056">
        <v>5.0599999999999996</v>
      </c>
      <c r="V9056" t="s">
        <v>2352</v>
      </c>
      <c r="W9056" t="s">
        <v>588</v>
      </c>
      <c r="X9056" t="s">
        <v>1847</v>
      </c>
      <c r="Y9056" t="s">
        <v>589</v>
      </c>
      <c r="AA9056">
        <v>149.32</v>
      </c>
      <c r="AB9056">
        <v>141.35</v>
      </c>
      <c r="AC9056">
        <v>5.14</v>
      </c>
    </row>
    <row r="9057" spans="1:29" x14ac:dyDescent="0.25">
      <c r="A9057" t="s">
        <v>627</v>
      </c>
      <c r="B9057" t="s">
        <v>31</v>
      </c>
      <c r="C9057" t="s">
        <v>4640</v>
      </c>
      <c r="D9057">
        <v>11.66</v>
      </c>
      <c r="E9057" t="s">
        <v>605</v>
      </c>
      <c r="F9057" t="s">
        <v>587</v>
      </c>
      <c r="G9057" t="s">
        <v>35</v>
      </c>
      <c r="H9057" t="s">
        <v>2353</v>
      </c>
      <c r="I9057">
        <v>72.373999999999995</v>
      </c>
      <c r="J9057">
        <v>72.959000000000003</v>
      </c>
      <c r="K9057">
        <v>116</v>
      </c>
      <c r="L9057">
        <v>111</v>
      </c>
      <c r="M9057" t="s">
        <v>1909</v>
      </c>
      <c r="N9057" t="s">
        <v>42</v>
      </c>
      <c r="O9057">
        <v>5000000</v>
      </c>
      <c r="P9057">
        <v>0</v>
      </c>
      <c r="Q9057" t="s">
        <v>2124</v>
      </c>
      <c r="R9057">
        <v>4.8099999999999996</v>
      </c>
      <c r="S9057">
        <v>4.76</v>
      </c>
      <c r="V9057" t="s">
        <v>2354</v>
      </c>
      <c r="W9057" t="s">
        <v>588</v>
      </c>
      <c r="X9057" t="s">
        <v>1847</v>
      </c>
      <c r="Y9057" t="s">
        <v>589</v>
      </c>
      <c r="AA9057">
        <v>116.24</v>
      </c>
      <c r="AB9057">
        <v>111.24</v>
      </c>
      <c r="AC9057">
        <v>4.8099999999999996</v>
      </c>
    </row>
    <row r="9058" spans="1:29" x14ac:dyDescent="0.25">
      <c r="A9058" t="s">
        <v>628</v>
      </c>
      <c r="B9058" t="s">
        <v>31</v>
      </c>
      <c r="C9058" t="s">
        <v>4640</v>
      </c>
      <c r="D9058">
        <v>11.16</v>
      </c>
      <c r="E9058" t="s">
        <v>391</v>
      </c>
      <c r="F9058" t="s">
        <v>587</v>
      </c>
      <c r="G9058" t="s">
        <v>35</v>
      </c>
      <c r="H9058" t="s">
        <v>2357</v>
      </c>
      <c r="I9058">
        <v>67.081000000000003</v>
      </c>
      <c r="J9058">
        <v>67.641999999999996</v>
      </c>
      <c r="K9058">
        <v>116</v>
      </c>
      <c r="L9058">
        <v>111</v>
      </c>
      <c r="M9058" t="s">
        <v>1909</v>
      </c>
      <c r="N9058" t="s">
        <v>42</v>
      </c>
      <c r="O9058">
        <v>3000000</v>
      </c>
      <c r="P9058">
        <v>0</v>
      </c>
      <c r="Q9058" t="s">
        <v>2124</v>
      </c>
      <c r="R9058">
        <v>4.8099999999999996</v>
      </c>
      <c r="S9058">
        <v>4.76</v>
      </c>
      <c r="V9058" t="s">
        <v>2358</v>
      </c>
      <c r="W9058" t="s">
        <v>588</v>
      </c>
      <c r="X9058" t="s">
        <v>1847</v>
      </c>
      <c r="Y9058" t="s">
        <v>589</v>
      </c>
      <c r="AA9058">
        <v>116.08</v>
      </c>
      <c r="AB9058">
        <v>111.08</v>
      </c>
      <c r="AC9058">
        <v>4.8099999999999996</v>
      </c>
    </row>
    <row r="9059" spans="1:29" x14ac:dyDescent="0.25">
      <c r="A9059" t="s">
        <v>629</v>
      </c>
      <c r="B9059" t="s">
        <v>31</v>
      </c>
      <c r="C9059" t="s">
        <v>4640</v>
      </c>
      <c r="D9059">
        <v>11.34</v>
      </c>
      <c r="E9059" t="s">
        <v>391</v>
      </c>
      <c r="F9059" t="s">
        <v>587</v>
      </c>
      <c r="G9059" t="s">
        <v>35</v>
      </c>
      <c r="H9059" t="s">
        <v>2359</v>
      </c>
      <c r="I9059">
        <v>67.498999999999995</v>
      </c>
      <c r="J9059">
        <v>68.069000000000003</v>
      </c>
      <c r="K9059">
        <v>119</v>
      </c>
      <c r="L9059">
        <v>114</v>
      </c>
      <c r="M9059" t="s">
        <v>1909</v>
      </c>
      <c r="N9059" t="s">
        <v>42</v>
      </c>
      <c r="O9059">
        <v>3000000</v>
      </c>
      <c r="P9059">
        <v>0</v>
      </c>
      <c r="Q9059" t="s">
        <v>2124</v>
      </c>
      <c r="R9059">
        <v>4.84</v>
      </c>
      <c r="S9059">
        <v>4.79</v>
      </c>
      <c r="V9059" t="s">
        <v>2360</v>
      </c>
      <c r="W9059" t="s">
        <v>588</v>
      </c>
      <c r="X9059" t="s">
        <v>1847</v>
      </c>
      <c r="Y9059" t="s">
        <v>589</v>
      </c>
      <c r="AA9059">
        <v>118.12</v>
      </c>
      <c r="AB9059">
        <v>113.12</v>
      </c>
      <c r="AC9059">
        <v>4.84</v>
      </c>
    </row>
    <row r="9060" spans="1:29" x14ac:dyDescent="0.25">
      <c r="A9060" t="s">
        <v>630</v>
      </c>
      <c r="B9060" t="s">
        <v>31</v>
      </c>
      <c r="C9060" t="s">
        <v>4640</v>
      </c>
      <c r="D9060">
        <v>11.5</v>
      </c>
      <c r="E9060" t="s">
        <v>429</v>
      </c>
      <c r="F9060" t="s">
        <v>587</v>
      </c>
      <c r="G9060" t="s">
        <v>35</v>
      </c>
      <c r="H9060" t="s">
        <v>2866</v>
      </c>
      <c r="I9060">
        <v>71.010000000000005</v>
      </c>
      <c r="J9060">
        <v>71.587999999999994</v>
      </c>
      <c r="K9060">
        <v>130</v>
      </c>
      <c r="L9060">
        <v>125</v>
      </c>
      <c r="M9060" t="s">
        <v>1909</v>
      </c>
      <c r="N9060" t="s">
        <v>42</v>
      </c>
      <c r="O9060">
        <v>3000000</v>
      </c>
      <c r="P9060">
        <v>0</v>
      </c>
      <c r="Q9060" t="s">
        <v>2124</v>
      </c>
      <c r="R9060">
        <v>4.95</v>
      </c>
      <c r="S9060">
        <v>4.9000000000000004</v>
      </c>
      <c r="V9060" t="s">
        <v>2867</v>
      </c>
      <c r="W9060" t="s">
        <v>588</v>
      </c>
      <c r="X9060" t="s">
        <v>1847</v>
      </c>
      <c r="Y9060" t="s">
        <v>589</v>
      </c>
      <c r="AA9060">
        <v>129.46</v>
      </c>
      <c r="AB9060">
        <v>124.46</v>
      </c>
      <c r="AC9060">
        <v>4.95</v>
      </c>
    </row>
    <row r="9061" spans="1:29" x14ac:dyDescent="0.25">
      <c r="A9061" t="s">
        <v>631</v>
      </c>
      <c r="B9061" t="s">
        <v>31</v>
      </c>
      <c r="C9061" t="s">
        <v>4640</v>
      </c>
      <c r="D9061">
        <v>4.84</v>
      </c>
      <c r="E9061" t="s">
        <v>596</v>
      </c>
      <c r="F9061" t="s">
        <v>587</v>
      </c>
      <c r="G9061" t="s">
        <v>35</v>
      </c>
      <c r="H9061" t="s">
        <v>2361</v>
      </c>
      <c r="I9061">
        <v>90.441999999999993</v>
      </c>
      <c r="J9061">
        <v>90.927999999999997</v>
      </c>
      <c r="K9061">
        <v>59</v>
      </c>
      <c r="L9061">
        <v>49</v>
      </c>
      <c r="M9061" t="s">
        <v>1880</v>
      </c>
      <c r="N9061" t="s">
        <v>224</v>
      </c>
      <c r="O9061">
        <v>5000000</v>
      </c>
      <c r="P9061">
        <v>0</v>
      </c>
      <c r="Q9061" t="s">
        <v>2124</v>
      </c>
      <c r="R9061">
        <v>3.62</v>
      </c>
      <c r="S9061">
        <v>3.52</v>
      </c>
      <c r="V9061" t="s">
        <v>2362</v>
      </c>
      <c r="W9061" t="s">
        <v>588</v>
      </c>
      <c r="X9061" t="s">
        <v>1847</v>
      </c>
      <c r="Y9061" t="s">
        <v>589</v>
      </c>
      <c r="AA9061">
        <v>56.47</v>
      </c>
      <c r="AB9061">
        <v>46.46</v>
      </c>
      <c r="AC9061">
        <v>3.62</v>
      </c>
    </row>
    <row r="9062" spans="1:29" x14ac:dyDescent="0.25">
      <c r="A9062" t="s">
        <v>632</v>
      </c>
      <c r="B9062" t="s">
        <v>31</v>
      </c>
      <c r="C9062" t="s">
        <v>4640</v>
      </c>
      <c r="D9062">
        <v>5.2</v>
      </c>
      <c r="E9062" t="s">
        <v>391</v>
      </c>
      <c r="F9062" t="s">
        <v>587</v>
      </c>
      <c r="G9062" t="s">
        <v>35</v>
      </c>
      <c r="H9062" t="s">
        <v>2363</v>
      </c>
      <c r="I9062">
        <v>92.456999999999994</v>
      </c>
      <c r="J9062">
        <v>92.977999999999994</v>
      </c>
      <c r="K9062">
        <v>78</v>
      </c>
      <c r="L9062">
        <v>68</v>
      </c>
      <c r="M9062" t="s">
        <v>1880</v>
      </c>
      <c r="N9062" t="s">
        <v>224</v>
      </c>
      <c r="O9062">
        <v>5000000</v>
      </c>
      <c r="P9062">
        <v>0</v>
      </c>
      <c r="Q9062" t="s">
        <v>2124</v>
      </c>
      <c r="R9062">
        <v>3.81</v>
      </c>
      <c r="S9062">
        <v>3.71</v>
      </c>
      <c r="V9062" t="s">
        <v>2364</v>
      </c>
      <c r="W9062" t="s">
        <v>588</v>
      </c>
      <c r="X9062" t="s">
        <v>1847</v>
      </c>
      <c r="Y9062" t="s">
        <v>589</v>
      </c>
      <c r="AA9062">
        <v>70.86</v>
      </c>
      <c r="AB9062">
        <v>60.86</v>
      </c>
      <c r="AC9062">
        <v>3.81</v>
      </c>
    </row>
    <row r="9063" spans="1:29" x14ac:dyDescent="0.25">
      <c r="A9063" t="s">
        <v>633</v>
      </c>
      <c r="B9063" t="s">
        <v>31</v>
      </c>
      <c r="C9063" t="s">
        <v>4640</v>
      </c>
      <c r="D9063">
        <v>5.1100000000000003</v>
      </c>
      <c r="E9063" t="s">
        <v>634</v>
      </c>
      <c r="F9063" t="s">
        <v>587</v>
      </c>
      <c r="G9063" t="s">
        <v>35</v>
      </c>
      <c r="H9063" t="s">
        <v>2365</v>
      </c>
      <c r="I9063">
        <v>93.334000000000003</v>
      </c>
      <c r="J9063">
        <v>93.59</v>
      </c>
      <c r="K9063">
        <v>66</v>
      </c>
      <c r="L9063">
        <v>61</v>
      </c>
      <c r="M9063" t="s">
        <v>1880</v>
      </c>
      <c r="N9063" t="s">
        <v>224</v>
      </c>
      <c r="O9063">
        <v>5000000</v>
      </c>
      <c r="P9063">
        <v>0</v>
      </c>
      <c r="Q9063" t="s">
        <v>2124</v>
      </c>
      <c r="R9063">
        <v>3.69</v>
      </c>
      <c r="S9063">
        <v>3.64</v>
      </c>
      <c r="V9063" t="s">
        <v>2366</v>
      </c>
      <c r="W9063" t="s">
        <v>588</v>
      </c>
      <c r="X9063" t="s">
        <v>1847</v>
      </c>
      <c r="Y9063" t="s">
        <v>589</v>
      </c>
      <c r="AA9063">
        <v>60.46</v>
      </c>
      <c r="AB9063">
        <v>55.46</v>
      </c>
      <c r="AC9063">
        <v>3.69</v>
      </c>
    </row>
    <row r="9064" spans="1:29" x14ac:dyDescent="0.25">
      <c r="A9064" t="s">
        <v>635</v>
      </c>
      <c r="B9064" t="s">
        <v>31</v>
      </c>
      <c r="C9064" t="s">
        <v>4640</v>
      </c>
      <c r="D9064">
        <v>2.75</v>
      </c>
      <c r="E9064" t="s">
        <v>391</v>
      </c>
      <c r="F9064" t="s">
        <v>587</v>
      </c>
      <c r="G9064" t="s">
        <v>35</v>
      </c>
      <c r="H9064" t="s">
        <v>2367</v>
      </c>
      <c r="I9064">
        <v>96.855000000000004</v>
      </c>
      <c r="J9064">
        <v>97.131</v>
      </c>
      <c r="K9064">
        <v>55</v>
      </c>
      <c r="L9064">
        <v>45</v>
      </c>
      <c r="M9064" t="s">
        <v>1853</v>
      </c>
      <c r="N9064" t="s">
        <v>192</v>
      </c>
      <c r="O9064">
        <v>3000000</v>
      </c>
      <c r="P9064">
        <v>0</v>
      </c>
      <c r="Q9064" t="s">
        <v>2124</v>
      </c>
      <c r="R9064">
        <v>3.3</v>
      </c>
      <c r="S9064">
        <v>3.2</v>
      </c>
      <c r="V9064" t="s">
        <v>2368</v>
      </c>
      <c r="W9064" t="s">
        <v>588</v>
      </c>
      <c r="X9064" t="s">
        <v>1847</v>
      </c>
      <c r="Y9064" t="s">
        <v>589</v>
      </c>
      <c r="AA9064">
        <v>51.95</v>
      </c>
      <c r="AB9064">
        <v>41.92</v>
      </c>
      <c r="AC9064">
        <v>3.3</v>
      </c>
    </row>
    <row r="9065" spans="1:29" x14ac:dyDescent="0.25">
      <c r="A9065" t="s">
        <v>636</v>
      </c>
      <c r="B9065" t="s">
        <v>31</v>
      </c>
      <c r="C9065" t="s">
        <v>4640</v>
      </c>
      <c r="D9065">
        <v>5.18</v>
      </c>
      <c r="E9065" t="s">
        <v>605</v>
      </c>
      <c r="F9065" t="s">
        <v>587</v>
      </c>
      <c r="G9065" t="s">
        <v>35</v>
      </c>
      <c r="H9065" t="s">
        <v>2369</v>
      </c>
      <c r="I9065">
        <v>92.784000000000006</v>
      </c>
      <c r="J9065">
        <v>93.198999999999998</v>
      </c>
      <c r="K9065">
        <v>66</v>
      </c>
      <c r="L9065">
        <v>58</v>
      </c>
      <c r="M9065" t="s">
        <v>1938</v>
      </c>
      <c r="N9065" t="s">
        <v>145</v>
      </c>
      <c r="O9065">
        <v>3000000</v>
      </c>
      <c r="P9065">
        <v>0</v>
      </c>
      <c r="Q9065" t="s">
        <v>2124</v>
      </c>
      <c r="R9065">
        <v>3.75</v>
      </c>
      <c r="S9065">
        <v>3.67</v>
      </c>
      <c r="V9065" t="s">
        <v>2370</v>
      </c>
      <c r="W9065" t="s">
        <v>588</v>
      </c>
      <c r="X9065" t="s">
        <v>1847</v>
      </c>
      <c r="Y9065" t="s">
        <v>589</v>
      </c>
      <c r="Z9065" t="s">
        <v>43</v>
      </c>
      <c r="AA9065">
        <v>65.040000000000006</v>
      </c>
      <c r="AB9065">
        <v>57.04</v>
      </c>
      <c r="AC9065">
        <v>3.75</v>
      </c>
    </row>
    <row r="9066" spans="1:29" x14ac:dyDescent="0.25">
      <c r="A9066" t="s">
        <v>637</v>
      </c>
      <c r="B9066" t="s">
        <v>31</v>
      </c>
      <c r="C9066" t="s">
        <v>4640</v>
      </c>
      <c r="D9066">
        <v>12.43</v>
      </c>
      <c r="E9066" t="s">
        <v>605</v>
      </c>
      <c r="F9066" t="s">
        <v>587</v>
      </c>
      <c r="G9066" t="s">
        <v>35</v>
      </c>
      <c r="H9066" t="s">
        <v>2371</v>
      </c>
      <c r="I9066">
        <v>77.48</v>
      </c>
      <c r="J9066">
        <v>78.103999999999999</v>
      </c>
      <c r="K9066">
        <v>116</v>
      </c>
      <c r="L9066">
        <v>111</v>
      </c>
      <c r="M9066" t="s">
        <v>1909</v>
      </c>
      <c r="N9066" t="s">
        <v>42</v>
      </c>
      <c r="O9066">
        <v>5000000</v>
      </c>
      <c r="P9066">
        <v>3000000</v>
      </c>
      <c r="Q9066" t="s">
        <v>2124</v>
      </c>
      <c r="R9066">
        <v>4.8099999999999996</v>
      </c>
      <c r="S9066">
        <v>4.76</v>
      </c>
      <c r="V9066" t="s">
        <v>2372</v>
      </c>
      <c r="W9066" t="s">
        <v>588</v>
      </c>
      <c r="X9066" t="s">
        <v>1847</v>
      </c>
      <c r="Y9066" t="s">
        <v>589</v>
      </c>
      <c r="AA9066">
        <v>115.06</v>
      </c>
      <c r="AB9066">
        <v>110.06</v>
      </c>
      <c r="AC9066">
        <v>4.8099999999999996</v>
      </c>
    </row>
    <row r="9067" spans="1:29" x14ac:dyDescent="0.25">
      <c r="A9067" t="s">
        <v>638</v>
      </c>
      <c r="B9067" t="s">
        <v>31</v>
      </c>
      <c r="C9067" t="s">
        <v>4640</v>
      </c>
      <c r="D9067">
        <v>12.31</v>
      </c>
      <c r="E9067" t="s">
        <v>591</v>
      </c>
      <c r="F9067" t="s">
        <v>587</v>
      </c>
      <c r="G9067" t="s">
        <v>35</v>
      </c>
      <c r="H9067" t="s">
        <v>3285</v>
      </c>
      <c r="I9067">
        <v>75.844999999999999</v>
      </c>
      <c r="J9067">
        <v>76.463999999999999</v>
      </c>
      <c r="K9067">
        <v>115</v>
      </c>
      <c r="L9067">
        <v>110</v>
      </c>
      <c r="M9067" t="s">
        <v>1909</v>
      </c>
      <c r="N9067" t="s">
        <v>42</v>
      </c>
      <c r="O9067">
        <v>5000000</v>
      </c>
      <c r="P9067">
        <v>3000000</v>
      </c>
      <c r="Q9067" t="s">
        <v>2124</v>
      </c>
      <c r="R9067">
        <v>4.8</v>
      </c>
      <c r="S9067">
        <v>4.75</v>
      </c>
      <c r="V9067" t="s">
        <v>3286</v>
      </c>
      <c r="W9067" t="s">
        <v>588</v>
      </c>
      <c r="X9067" t="s">
        <v>1847</v>
      </c>
      <c r="Y9067" t="s">
        <v>589</v>
      </c>
      <c r="AA9067">
        <v>113.86</v>
      </c>
      <c r="AB9067">
        <v>108.86</v>
      </c>
      <c r="AC9067">
        <v>4.8</v>
      </c>
    </row>
    <row r="9068" spans="1:29" x14ac:dyDescent="0.25">
      <c r="A9068" t="s">
        <v>639</v>
      </c>
      <c r="B9068" t="s">
        <v>31</v>
      </c>
      <c r="C9068" t="s">
        <v>4640</v>
      </c>
      <c r="D9068">
        <v>5.32</v>
      </c>
      <c r="E9068" t="s">
        <v>398</v>
      </c>
      <c r="F9068" t="s">
        <v>587</v>
      </c>
      <c r="G9068" t="s">
        <v>35</v>
      </c>
      <c r="H9068" t="s">
        <v>3818</v>
      </c>
      <c r="I9068">
        <v>92.171000000000006</v>
      </c>
      <c r="J9068">
        <v>92.491</v>
      </c>
      <c r="K9068">
        <v>67</v>
      </c>
      <c r="L9068">
        <v>61</v>
      </c>
      <c r="M9068" t="s">
        <v>1938</v>
      </c>
      <c r="N9068" t="s">
        <v>145</v>
      </c>
      <c r="O9068">
        <v>5000000</v>
      </c>
      <c r="P9068">
        <v>5000000</v>
      </c>
      <c r="Q9068" t="s">
        <v>2124</v>
      </c>
      <c r="R9068">
        <v>3.76</v>
      </c>
      <c r="S9068">
        <v>3.7</v>
      </c>
      <c r="V9068" t="s">
        <v>3819</v>
      </c>
      <c r="W9068" t="s">
        <v>588</v>
      </c>
      <c r="X9068" t="s">
        <v>1847</v>
      </c>
      <c r="Y9068" t="s">
        <v>589</v>
      </c>
      <c r="AA9068">
        <v>64.400000000000006</v>
      </c>
      <c r="AB9068">
        <v>58.4</v>
      </c>
      <c r="AC9068">
        <v>3.76</v>
      </c>
    </row>
    <row r="9069" spans="1:29" x14ac:dyDescent="0.25">
      <c r="A9069" t="s">
        <v>640</v>
      </c>
      <c r="B9069" t="s">
        <v>31</v>
      </c>
      <c r="C9069" t="s">
        <v>4640</v>
      </c>
      <c r="D9069">
        <v>12.09</v>
      </c>
      <c r="E9069" t="s">
        <v>398</v>
      </c>
      <c r="F9069" t="s">
        <v>587</v>
      </c>
      <c r="G9069" t="s">
        <v>35</v>
      </c>
      <c r="H9069" t="s">
        <v>3820</v>
      </c>
      <c r="I9069">
        <v>74.995999999999995</v>
      </c>
      <c r="J9069">
        <v>75.603999999999999</v>
      </c>
      <c r="K9069">
        <v>125</v>
      </c>
      <c r="L9069">
        <v>120</v>
      </c>
      <c r="M9069" t="s">
        <v>1909</v>
      </c>
      <c r="N9069" t="s">
        <v>42</v>
      </c>
      <c r="O9069">
        <v>5000000</v>
      </c>
      <c r="P9069">
        <v>2000000</v>
      </c>
      <c r="Q9069" t="s">
        <v>2124</v>
      </c>
      <c r="R9069">
        <v>4.9000000000000004</v>
      </c>
      <c r="S9069">
        <v>4.8499999999999996</v>
      </c>
      <c r="V9069" t="s">
        <v>3821</v>
      </c>
      <c r="W9069" t="s">
        <v>588</v>
      </c>
      <c r="X9069" t="s">
        <v>1847</v>
      </c>
      <c r="Y9069" t="s">
        <v>589</v>
      </c>
      <c r="AA9069">
        <v>123.83</v>
      </c>
      <c r="AB9069">
        <v>118.83</v>
      </c>
      <c r="AC9069">
        <v>4.9000000000000004</v>
      </c>
    </row>
    <row r="9070" spans="1:29" x14ac:dyDescent="0.25">
      <c r="A9070" t="s">
        <v>641</v>
      </c>
      <c r="B9070" t="s">
        <v>31</v>
      </c>
      <c r="C9070" t="s">
        <v>4640</v>
      </c>
      <c r="D9070">
        <v>5.36</v>
      </c>
      <c r="E9070" t="s">
        <v>331</v>
      </c>
      <c r="F9070" t="s">
        <v>587</v>
      </c>
      <c r="G9070" t="s">
        <v>35</v>
      </c>
      <c r="H9070" t="s">
        <v>3822</v>
      </c>
      <c r="I9070">
        <v>92.456000000000003</v>
      </c>
      <c r="J9070">
        <v>92.724999999999994</v>
      </c>
      <c r="K9070">
        <v>49</v>
      </c>
      <c r="L9070">
        <v>44</v>
      </c>
      <c r="M9070" t="s">
        <v>1938</v>
      </c>
      <c r="N9070" t="s">
        <v>145</v>
      </c>
      <c r="O9070">
        <v>5000000</v>
      </c>
      <c r="P9070">
        <v>0</v>
      </c>
      <c r="Q9070" t="s">
        <v>2124</v>
      </c>
      <c r="R9070">
        <v>3.58</v>
      </c>
      <c r="S9070">
        <v>3.53</v>
      </c>
      <c r="V9070" t="s">
        <v>3823</v>
      </c>
      <c r="W9070" t="s">
        <v>588</v>
      </c>
      <c r="X9070" t="s">
        <v>1847</v>
      </c>
      <c r="Y9070" t="s">
        <v>589</v>
      </c>
      <c r="AA9070">
        <v>46.37</v>
      </c>
      <c r="AB9070">
        <v>41.37</v>
      </c>
      <c r="AC9070">
        <v>3.58</v>
      </c>
    </row>
    <row r="9071" spans="1:29" x14ac:dyDescent="0.25">
      <c r="A9071" t="s">
        <v>642</v>
      </c>
      <c r="B9071" t="s">
        <v>31</v>
      </c>
      <c r="C9071" t="s">
        <v>4640</v>
      </c>
      <c r="D9071">
        <v>12.2</v>
      </c>
      <c r="E9071" t="s">
        <v>331</v>
      </c>
      <c r="F9071" t="s">
        <v>587</v>
      </c>
      <c r="G9071" t="s">
        <v>35</v>
      </c>
      <c r="H9071" t="s">
        <v>3824</v>
      </c>
      <c r="I9071">
        <v>74.733999999999995</v>
      </c>
      <c r="J9071">
        <v>75.346999999999994</v>
      </c>
      <c r="K9071">
        <v>115</v>
      </c>
      <c r="L9071">
        <v>110</v>
      </c>
      <c r="M9071" t="s">
        <v>1909</v>
      </c>
      <c r="N9071" t="s">
        <v>42</v>
      </c>
      <c r="O9071">
        <v>5000000</v>
      </c>
      <c r="P9071">
        <v>3000000</v>
      </c>
      <c r="Q9071" t="s">
        <v>2124</v>
      </c>
      <c r="R9071">
        <v>4.8</v>
      </c>
      <c r="S9071">
        <v>4.75</v>
      </c>
      <c r="V9071" t="s">
        <v>3825</v>
      </c>
      <c r="W9071" t="s">
        <v>588</v>
      </c>
      <c r="X9071" t="s">
        <v>1847</v>
      </c>
      <c r="Y9071" t="s">
        <v>589</v>
      </c>
      <c r="AA9071">
        <v>113.83</v>
      </c>
      <c r="AB9071">
        <v>108.83</v>
      </c>
      <c r="AC9071">
        <v>4.8</v>
      </c>
    </row>
    <row r="9072" spans="1:29" x14ac:dyDescent="0.25">
      <c r="A9072" t="s">
        <v>643</v>
      </c>
      <c r="B9072" t="s">
        <v>31</v>
      </c>
      <c r="C9072" t="s">
        <v>4640</v>
      </c>
      <c r="D9072">
        <v>5.41</v>
      </c>
      <c r="E9072" t="s">
        <v>603</v>
      </c>
      <c r="F9072" t="s">
        <v>587</v>
      </c>
      <c r="G9072" t="s">
        <v>35</v>
      </c>
      <c r="H9072" t="s">
        <v>3287</v>
      </c>
      <c r="I9072">
        <v>92.85</v>
      </c>
      <c r="J9072">
        <v>93.120999999999995</v>
      </c>
      <c r="K9072">
        <v>65</v>
      </c>
      <c r="L9072">
        <v>60</v>
      </c>
      <c r="M9072" t="s">
        <v>1938</v>
      </c>
      <c r="N9072" t="s">
        <v>145</v>
      </c>
      <c r="O9072">
        <v>5000000</v>
      </c>
      <c r="P9072">
        <v>0</v>
      </c>
      <c r="Q9072" t="s">
        <v>2124</v>
      </c>
      <c r="R9072">
        <v>3.74</v>
      </c>
      <c r="S9072">
        <v>3.69</v>
      </c>
      <c r="V9072" t="s">
        <v>3288</v>
      </c>
      <c r="W9072" t="s">
        <v>588</v>
      </c>
      <c r="X9072" t="s">
        <v>1847</v>
      </c>
      <c r="Y9072" t="s">
        <v>589</v>
      </c>
      <c r="AA9072">
        <v>61.68</v>
      </c>
      <c r="AB9072">
        <v>56.68</v>
      </c>
      <c r="AC9072">
        <v>3.74</v>
      </c>
    </row>
    <row r="9073" spans="1:29" x14ac:dyDescent="0.25">
      <c r="A9073" t="s">
        <v>644</v>
      </c>
      <c r="B9073" t="s">
        <v>31</v>
      </c>
      <c r="C9073" t="s">
        <v>4640</v>
      </c>
      <c r="D9073">
        <v>12.51</v>
      </c>
      <c r="E9073" t="s">
        <v>603</v>
      </c>
      <c r="F9073" t="s">
        <v>587</v>
      </c>
      <c r="G9073" t="s">
        <v>35</v>
      </c>
      <c r="H9073" t="s">
        <v>3289</v>
      </c>
      <c r="I9073">
        <v>77.343999999999994</v>
      </c>
      <c r="J9073">
        <v>77.972999999999999</v>
      </c>
      <c r="K9073">
        <v>114</v>
      </c>
      <c r="L9073">
        <v>109</v>
      </c>
      <c r="M9073" t="s">
        <v>1909</v>
      </c>
      <c r="N9073" t="s">
        <v>42</v>
      </c>
      <c r="O9073">
        <v>3000000</v>
      </c>
      <c r="P9073">
        <v>0</v>
      </c>
      <c r="Q9073" t="s">
        <v>2124</v>
      </c>
      <c r="R9073">
        <v>4.79</v>
      </c>
      <c r="S9073">
        <v>4.74</v>
      </c>
      <c r="V9073" t="s">
        <v>3290</v>
      </c>
      <c r="W9073" t="s">
        <v>588</v>
      </c>
      <c r="X9073" t="s">
        <v>1847</v>
      </c>
      <c r="Y9073" t="s">
        <v>589</v>
      </c>
      <c r="AA9073">
        <v>112.76</v>
      </c>
      <c r="AB9073">
        <v>107.76</v>
      </c>
      <c r="AC9073">
        <v>4.79</v>
      </c>
    </row>
    <row r="9074" spans="1:29" x14ac:dyDescent="0.25">
      <c r="A9074" t="s">
        <v>645</v>
      </c>
      <c r="B9074" t="s">
        <v>31</v>
      </c>
      <c r="C9074" t="s">
        <v>4640</v>
      </c>
      <c r="D9074">
        <v>5.66</v>
      </c>
      <c r="E9074" t="s">
        <v>598</v>
      </c>
      <c r="F9074" t="s">
        <v>587</v>
      </c>
      <c r="G9074" t="s">
        <v>35</v>
      </c>
      <c r="H9074" t="s">
        <v>2373</v>
      </c>
      <c r="I9074">
        <v>94.671000000000006</v>
      </c>
      <c r="J9074">
        <v>94.953999999999994</v>
      </c>
      <c r="K9074">
        <v>83</v>
      </c>
      <c r="L9074">
        <v>78</v>
      </c>
      <c r="M9074" t="s">
        <v>1972</v>
      </c>
      <c r="N9074" t="s">
        <v>96</v>
      </c>
      <c r="O9074">
        <v>5000000</v>
      </c>
      <c r="P9074">
        <v>0</v>
      </c>
      <c r="Q9074" t="s">
        <v>2124</v>
      </c>
      <c r="R9074">
        <v>3.95</v>
      </c>
      <c r="S9074">
        <v>3.9</v>
      </c>
      <c r="V9074" t="s">
        <v>2374</v>
      </c>
      <c r="W9074" t="s">
        <v>588</v>
      </c>
      <c r="X9074" t="s">
        <v>1847</v>
      </c>
      <c r="Y9074" t="s">
        <v>589</v>
      </c>
      <c r="AA9074">
        <v>80.739999999999995</v>
      </c>
      <c r="AB9074">
        <v>75.739999999999995</v>
      </c>
      <c r="AC9074">
        <v>3.95</v>
      </c>
    </row>
    <row r="9075" spans="1:29" x14ac:dyDescent="0.25">
      <c r="A9075" t="s">
        <v>646</v>
      </c>
      <c r="B9075" t="s">
        <v>31</v>
      </c>
      <c r="C9075" t="s">
        <v>4640</v>
      </c>
      <c r="D9075">
        <v>3.61</v>
      </c>
      <c r="E9075" t="s">
        <v>391</v>
      </c>
      <c r="F9075" t="s">
        <v>587</v>
      </c>
      <c r="G9075" t="s">
        <v>35</v>
      </c>
      <c r="H9075" t="s">
        <v>2377</v>
      </c>
      <c r="I9075">
        <v>102.55500000000001</v>
      </c>
      <c r="J9075">
        <v>102.735</v>
      </c>
      <c r="K9075">
        <v>86</v>
      </c>
      <c r="L9075">
        <v>81</v>
      </c>
      <c r="M9075" t="s">
        <v>1861</v>
      </c>
      <c r="N9075" t="s">
        <v>149</v>
      </c>
      <c r="O9075">
        <v>5000000</v>
      </c>
      <c r="P9075">
        <v>5000000</v>
      </c>
      <c r="Q9075" t="s">
        <v>2124</v>
      </c>
      <c r="R9075">
        <v>3.71</v>
      </c>
      <c r="S9075">
        <v>3.66</v>
      </c>
      <c r="V9075" t="s">
        <v>2378</v>
      </c>
      <c r="W9075" t="s">
        <v>588</v>
      </c>
      <c r="X9075" t="s">
        <v>1847</v>
      </c>
      <c r="Y9075" t="s">
        <v>589</v>
      </c>
      <c r="AA9075">
        <v>84.35</v>
      </c>
      <c r="AB9075">
        <v>79.349999999999994</v>
      </c>
      <c r="AC9075">
        <v>3.71</v>
      </c>
    </row>
    <row r="9076" spans="1:29" x14ac:dyDescent="0.25">
      <c r="A9076" t="s">
        <v>647</v>
      </c>
      <c r="B9076" t="s">
        <v>31</v>
      </c>
      <c r="C9076" t="s">
        <v>4640</v>
      </c>
      <c r="D9076">
        <v>14.62</v>
      </c>
      <c r="E9076" t="s">
        <v>391</v>
      </c>
      <c r="F9076" t="s">
        <v>587</v>
      </c>
      <c r="G9076" t="s">
        <v>35</v>
      </c>
      <c r="H9076" t="s">
        <v>2379</v>
      </c>
      <c r="I9076">
        <v>96.653999999999996</v>
      </c>
      <c r="J9076">
        <v>97.242000000000004</v>
      </c>
      <c r="K9076">
        <v>119</v>
      </c>
      <c r="L9076">
        <v>115</v>
      </c>
      <c r="M9076" t="s">
        <v>1909</v>
      </c>
      <c r="N9076" t="s">
        <v>42</v>
      </c>
      <c r="O9076">
        <v>0</v>
      </c>
      <c r="P9076">
        <v>0</v>
      </c>
      <c r="Q9076" t="s">
        <v>2124</v>
      </c>
      <c r="R9076">
        <v>4.84</v>
      </c>
      <c r="S9076">
        <v>4.8</v>
      </c>
      <c r="V9076" t="s">
        <v>2380</v>
      </c>
      <c r="W9076" t="s">
        <v>588</v>
      </c>
      <c r="X9076" t="s">
        <v>1847</v>
      </c>
      <c r="Y9076" t="s">
        <v>589</v>
      </c>
      <c r="Z9076" t="s">
        <v>43</v>
      </c>
      <c r="AA9076">
        <v>118</v>
      </c>
      <c r="AB9076">
        <v>114</v>
      </c>
      <c r="AC9076">
        <v>4.84</v>
      </c>
    </row>
    <row r="9077" spans="1:29" x14ac:dyDescent="0.25">
      <c r="A9077" t="s">
        <v>648</v>
      </c>
      <c r="B9077" t="s">
        <v>31</v>
      </c>
      <c r="C9077" t="s">
        <v>4640</v>
      </c>
      <c r="D9077">
        <v>14.31</v>
      </c>
      <c r="E9077" t="s">
        <v>591</v>
      </c>
      <c r="F9077" t="s">
        <v>587</v>
      </c>
      <c r="G9077" t="s">
        <v>35</v>
      </c>
      <c r="H9077" t="s">
        <v>3291</v>
      </c>
      <c r="I9077">
        <v>96.92</v>
      </c>
      <c r="J9077">
        <v>98.367000000000004</v>
      </c>
      <c r="K9077">
        <v>141</v>
      </c>
      <c r="L9077">
        <v>131</v>
      </c>
      <c r="M9077" t="s">
        <v>1909</v>
      </c>
      <c r="N9077" t="s">
        <v>42</v>
      </c>
      <c r="O9077">
        <v>2000000</v>
      </c>
      <c r="P9077">
        <v>0</v>
      </c>
      <c r="Q9077" t="s">
        <v>2124</v>
      </c>
      <c r="R9077">
        <v>5.0599999999999996</v>
      </c>
      <c r="S9077">
        <v>4.96</v>
      </c>
      <c r="V9077" t="s">
        <v>3292</v>
      </c>
      <c r="W9077" t="s">
        <v>588</v>
      </c>
      <c r="X9077" t="s">
        <v>1847</v>
      </c>
      <c r="Y9077" t="s">
        <v>589</v>
      </c>
      <c r="AA9077">
        <v>140.01</v>
      </c>
      <c r="AB9077">
        <v>130.01</v>
      </c>
      <c r="AC9077">
        <v>5.0599999999999996</v>
      </c>
    </row>
    <row r="9078" spans="1:29" x14ac:dyDescent="0.25">
      <c r="A9078" t="s">
        <v>649</v>
      </c>
      <c r="B9078" t="s">
        <v>31</v>
      </c>
      <c r="C9078" t="s">
        <v>4640</v>
      </c>
      <c r="D9078">
        <v>6.16</v>
      </c>
      <c r="E9078" t="s">
        <v>429</v>
      </c>
      <c r="F9078" t="s">
        <v>587</v>
      </c>
      <c r="G9078" t="s">
        <v>35</v>
      </c>
      <c r="H9078" t="s">
        <v>2870</v>
      </c>
      <c r="I9078">
        <v>105.449</v>
      </c>
      <c r="J9078">
        <v>105.758</v>
      </c>
      <c r="K9078">
        <v>85</v>
      </c>
      <c r="L9078">
        <v>80</v>
      </c>
      <c r="M9078" t="s">
        <v>1869</v>
      </c>
      <c r="N9078" t="s">
        <v>55</v>
      </c>
      <c r="O9078">
        <v>5000000</v>
      </c>
      <c r="P9078">
        <v>3000000</v>
      </c>
      <c r="Q9078" t="s">
        <v>2124</v>
      </c>
      <c r="R9078">
        <v>4.01</v>
      </c>
      <c r="S9078">
        <v>3.96</v>
      </c>
      <c r="V9078" t="s">
        <v>2871</v>
      </c>
      <c r="W9078" t="s">
        <v>588</v>
      </c>
      <c r="X9078" t="s">
        <v>1847</v>
      </c>
      <c r="Y9078" t="s">
        <v>589</v>
      </c>
      <c r="Z9078" t="s">
        <v>43</v>
      </c>
      <c r="AA9078">
        <v>84.95</v>
      </c>
      <c r="AB9078">
        <v>79.95</v>
      </c>
      <c r="AC9078">
        <v>4.01</v>
      </c>
    </row>
    <row r="9079" spans="1:29" x14ac:dyDescent="0.25">
      <c r="A9079" t="s">
        <v>650</v>
      </c>
      <c r="B9079" t="s">
        <v>31</v>
      </c>
      <c r="C9079" t="s">
        <v>4640</v>
      </c>
      <c r="D9079">
        <v>6.08</v>
      </c>
      <c r="E9079" t="s">
        <v>398</v>
      </c>
      <c r="F9079" t="s">
        <v>587</v>
      </c>
      <c r="G9079" t="s">
        <v>35</v>
      </c>
      <c r="H9079" t="s">
        <v>3826</v>
      </c>
      <c r="I9079">
        <v>101.148</v>
      </c>
      <c r="J9079">
        <v>101.452</v>
      </c>
      <c r="K9079">
        <v>80</v>
      </c>
      <c r="L9079">
        <v>75</v>
      </c>
      <c r="M9079" t="s">
        <v>1869</v>
      </c>
      <c r="N9079" t="s">
        <v>55</v>
      </c>
      <c r="O9079">
        <v>5000000</v>
      </c>
      <c r="P9079">
        <v>5000000</v>
      </c>
      <c r="Q9079" t="s">
        <v>2124</v>
      </c>
      <c r="R9079">
        <v>3.96</v>
      </c>
      <c r="S9079">
        <v>3.91</v>
      </c>
      <c r="V9079" t="s">
        <v>3827</v>
      </c>
      <c r="W9079" t="s">
        <v>588</v>
      </c>
      <c r="X9079" t="s">
        <v>1847</v>
      </c>
      <c r="Y9079" t="s">
        <v>589</v>
      </c>
      <c r="Z9079" t="s">
        <v>43</v>
      </c>
      <c r="AA9079">
        <v>79.31</v>
      </c>
      <c r="AB9079">
        <v>74.290000000000006</v>
      </c>
      <c r="AC9079">
        <v>3.96</v>
      </c>
    </row>
    <row r="9080" spans="1:29" x14ac:dyDescent="0.25">
      <c r="A9080" t="s">
        <v>651</v>
      </c>
      <c r="B9080" t="s">
        <v>31</v>
      </c>
      <c r="C9080" t="s">
        <v>4640</v>
      </c>
      <c r="D9080">
        <v>14.38</v>
      </c>
      <c r="E9080" t="s">
        <v>398</v>
      </c>
      <c r="F9080" t="s">
        <v>587</v>
      </c>
      <c r="G9080" t="s">
        <v>35</v>
      </c>
      <c r="H9080" t="s">
        <v>3828</v>
      </c>
      <c r="I9080">
        <v>94.744</v>
      </c>
      <c r="J9080">
        <v>95.466999999999999</v>
      </c>
      <c r="K9080">
        <v>125</v>
      </c>
      <c r="L9080">
        <v>120</v>
      </c>
      <c r="M9080" t="s">
        <v>1909</v>
      </c>
      <c r="N9080" t="s">
        <v>42</v>
      </c>
      <c r="O9080">
        <v>5000000</v>
      </c>
      <c r="P9080">
        <v>5000000</v>
      </c>
      <c r="Q9080" t="s">
        <v>2124</v>
      </c>
      <c r="R9080">
        <v>4.9000000000000004</v>
      </c>
      <c r="S9080">
        <v>4.8499999999999996</v>
      </c>
      <c r="V9080" t="s">
        <v>3829</v>
      </c>
      <c r="W9080" t="s">
        <v>588</v>
      </c>
      <c r="X9080" t="s">
        <v>1847</v>
      </c>
      <c r="Y9080" t="s">
        <v>589</v>
      </c>
      <c r="AA9080">
        <v>124.17</v>
      </c>
      <c r="AB9080">
        <v>119.17</v>
      </c>
      <c r="AC9080">
        <v>4.9000000000000004</v>
      </c>
    </row>
    <row r="9081" spans="1:29" x14ac:dyDescent="0.25">
      <c r="A9081" t="s">
        <v>652</v>
      </c>
      <c r="B9081" t="s">
        <v>31</v>
      </c>
      <c r="C9081" t="s">
        <v>4640</v>
      </c>
      <c r="D9081">
        <v>14.96</v>
      </c>
      <c r="E9081" t="s">
        <v>605</v>
      </c>
      <c r="F9081" t="s">
        <v>587</v>
      </c>
      <c r="G9081" t="s">
        <v>35</v>
      </c>
      <c r="H9081" t="s">
        <v>2383</v>
      </c>
      <c r="I9081">
        <v>98.69</v>
      </c>
      <c r="J9081">
        <v>99.441999999999993</v>
      </c>
      <c r="K9081">
        <v>116</v>
      </c>
      <c r="L9081">
        <v>111</v>
      </c>
      <c r="M9081" t="s">
        <v>1909</v>
      </c>
      <c r="N9081" t="s">
        <v>42</v>
      </c>
      <c r="O9081">
        <v>5000000</v>
      </c>
      <c r="P9081">
        <v>5000000</v>
      </c>
      <c r="Q9081" t="s">
        <v>2124</v>
      </c>
      <c r="R9081">
        <v>4.8099999999999996</v>
      </c>
      <c r="S9081">
        <v>4.76</v>
      </c>
      <c r="V9081" t="s">
        <v>2384</v>
      </c>
      <c r="W9081" t="s">
        <v>588</v>
      </c>
      <c r="X9081" t="s">
        <v>1847</v>
      </c>
      <c r="Y9081" t="s">
        <v>589</v>
      </c>
      <c r="Z9081" t="s">
        <v>43</v>
      </c>
      <c r="AA9081">
        <v>115.21</v>
      </c>
      <c r="AB9081">
        <v>110.21</v>
      </c>
      <c r="AC9081">
        <v>4.8099999999999996</v>
      </c>
    </row>
    <row r="9082" spans="1:29" x14ac:dyDescent="0.25">
      <c r="A9082" t="s">
        <v>653</v>
      </c>
      <c r="B9082" t="s">
        <v>31</v>
      </c>
      <c r="C9082" t="s">
        <v>4640</v>
      </c>
      <c r="D9082">
        <v>6.26</v>
      </c>
      <c r="E9082" t="s">
        <v>598</v>
      </c>
      <c r="F9082" t="s">
        <v>587</v>
      </c>
      <c r="G9082" t="s">
        <v>35</v>
      </c>
      <c r="H9082" t="s">
        <v>2385</v>
      </c>
      <c r="I9082">
        <v>103.974</v>
      </c>
      <c r="J9082">
        <v>104.28700000000001</v>
      </c>
      <c r="K9082">
        <v>86</v>
      </c>
      <c r="L9082">
        <v>81</v>
      </c>
      <c r="M9082" t="s">
        <v>1869</v>
      </c>
      <c r="N9082" t="s">
        <v>55</v>
      </c>
      <c r="O9082">
        <v>5000000</v>
      </c>
      <c r="P9082">
        <v>0</v>
      </c>
      <c r="Q9082" t="s">
        <v>2124</v>
      </c>
      <c r="R9082">
        <v>4.0199999999999996</v>
      </c>
      <c r="S9082">
        <v>3.97</v>
      </c>
      <c r="V9082" t="s">
        <v>2386</v>
      </c>
      <c r="W9082" t="s">
        <v>588</v>
      </c>
      <c r="X9082" t="s">
        <v>1847</v>
      </c>
      <c r="Y9082" t="s">
        <v>589</v>
      </c>
      <c r="AA9082">
        <v>84.4</v>
      </c>
      <c r="AB9082">
        <v>79.400000000000006</v>
      </c>
      <c r="AC9082">
        <v>4.0199999999999996</v>
      </c>
    </row>
    <row r="9083" spans="1:29" x14ac:dyDescent="0.25">
      <c r="A9083" t="s">
        <v>654</v>
      </c>
      <c r="B9083" t="s">
        <v>31</v>
      </c>
      <c r="C9083" t="s">
        <v>4640</v>
      </c>
      <c r="D9083">
        <v>15.28</v>
      </c>
      <c r="E9083" t="s">
        <v>603</v>
      </c>
      <c r="F9083" t="s">
        <v>587</v>
      </c>
      <c r="G9083" t="s">
        <v>35</v>
      </c>
      <c r="H9083" t="s">
        <v>3293</v>
      </c>
      <c r="I9083">
        <v>102.38</v>
      </c>
      <c r="J9083">
        <v>103.148</v>
      </c>
      <c r="K9083">
        <v>114</v>
      </c>
      <c r="L9083">
        <v>109</v>
      </c>
      <c r="M9083" t="s">
        <v>1909</v>
      </c>
      <c r="N9083" t="s">
        <v>42</v>
      </c>
      <c r="O9083">
        <v>5000000</v>
      </c>
      <c r="P9083">
        <v>5000000</v>
      </c>
      <c r="Q9083" t="s">
        <v>2124</v>
      </c>
      <c r="R9083">
        <v>4.79</v>
      </c>
      <c r="S9083">
        <v>4.74</v>
      </c>
      <c r="V9083" t="s">
        <v>3294</v>
      </c>
      <c r="W9083" t="s">
        <v>588</v>
      </c>
      <c r="X9083" t="s">
        <v>1847</v>
      </c>
      <c r="Y9083" t="s">
        <v>589</v>
      </c>
      <c r="Z9083" t="s">
        <v>43</v>
      </c>
      <c r="AA9083">
        <v>112.92</v>
      </c>
      <c r="AB9083">
        <v>107.92</v>
      </c>
      <c r="AC9083">
        <v>4.79</v>
      </c>
    </row>
    <row r="9084" spans="1:29" x14ac:dyDescent="0.25">
      <c r="A9084" t="s">
        <v>655</v>
      </c>
      <c r="B9084" t="s">
        <v>31</v>
      </c>
      <c r="C9084" t="s">
        <v>4640</v>
      </c>
      <c r="D9084">
        <v>10.95</v>
      </c>
      <c r="E9084" t="s">
        <v>586</v>
      </c>
      <c r="F9084" t="s">
        <v>587</v>
      </c>
      <c r="G9084" t="s">
        <v>35</v>
      </c>
      <c r="H9084" t="s">
        <v>2387</v>
      </c>
      <c r="I9084">
        <v>106.20399999999999</v>
      </c>
      <c r="J9084">
        <v>106.753</v>
      </c>
      <c r="K9084">
        <v>114</v>
      </c>
      <c r="L9084">
        <v>109</v>
      </c>
      <c r="M9084" t="s">
        <v>1909</v>
      </c>
      <c r="N9084" t="s">
        <v>42</v>
      </c>
      <c r="O9084">
        <v>5000000</v>
      </c>
      <c r="P9084">
        <v>0</v>
      </c>
      <c r="Q9084" t="s">
        <v>2124</v>
      </c>
      <c r="R9084">
        <v>4.79</v>
      </c>
      <c r="S9084">
        <v>4.74</v>
      </c>
      <c r="V9084" t="s">
        <v>2388</v>
      </c>
      <c r="W9084" t="s">
        <v>588</v>
      </c>
      <c r="X9084" t="s">
        <v>1847</v>
      </c>
      <c r="Y9084" t="s">
        <v>589</v>
      </c>
      <c r="AA9084">
        <v>130.55000000000001</v>
      </c>
      <c r="AB9084">
        <v>125.56</v>
      </c>
      <c r="AC9084">
        <v>4.79</v>
      </c>
    </row>
    <row r="9085" spans="1:29" x14ac:dyDescent="0.25">
      <c r="A9085" t="s">
        <v>656</v>
      </c>
      <c r="B9085" t="s">
        <v>31</v>
      </c>
      <c r="C9085" t="s">
        <v>4640</v>
      </c>
      <c r="D9085">
        <v>11.15</v>
      </c>
      <c r="E9085" t="s">
        <v>603</v>
      </c>
      <c r="F9085" t="s">
        <v>587</v>
      </c>
      <c r="G9085" t="s">
        <v>35</v>
      </c>
      <c r="H9085" t="s">
        <v>3295</v>
      </c>
      <c r="I9085">
        <v>108.05200000000001</v>
      </c>
      <c r="J9085">
        <v>108.611</v>
      </c>
      <c r="K9085">
        <v>113</v>
      </c>
      <c r="L9085">
        <v>108</v>
      </c>
      <c r="M9085" t="s">
        <v>1909</v>
      </c>
      <c r="N9085" t="s">
        <v>42</v>
      </c>
      <c r="O9085">
        <v>5000000</v>
      </c>
      <c r="P9085">
        <v>0</v>
      </c>
      <c r="Q9085" t="s">
        <v>2124</v>
      </c>
      <c r="R9085">
        <v>4.78</v>
      </c>
      <c r="S9085">
        <v>4.7300000000000004</v>
      </c>
      <c r="V9085" t="s">
        <v>3296</v>
      </c>
      <c r="W9085" t="s">
        <v>588</v>
      </c>
      <c r="X9085" t="s">
        <v>1847</v>
      </c>
      <c r="Y9085" t="s">
        <v>589</v>
      </c>
      <c r="AA9085">
        <v>129.25</v>
      </c>
      <c r="AB9085">
        <v>124.26</v>
      </c>
      <c r="AC9085">
        <v>4.78</v>
      </c>
    </row>
    <row r="9086" spans="1:29" x14ac:dyDescent="0.25">
      <c r="A9086" t="s">
        <v>657</v>
      </c>
      <c r="B9086" t="s">
        <v>31</v>
      </c>
      <c r="C9086" t="s">
        <v>4640</v>
      </c>
      <c r="D9086">
        <v>10.73</v>
      </c>
      <c r="E9086" t="s">
        <v>618</v>
      </c>
      <c r="F9086" t="s">
        <v>587</v>
      </c>
      <c r="G9086" t="s">
        <v>35</v>
      </c>
      <c r="H9086" t="s">
        <v>2389</v>
      </c>
      <c r="I9086">
        <v>104.97499999999999</v>
      </c>
      <c r="J9086">
        <v>105.83799999999999</v>
      </c>
      <c r="K9086">
        <v>148</v>
      </c>
      <c r="L9086">
        <v>140</v>
      </c>
      <c r="M9086" t="s">
        <v>1909</v>
      </c>
      <c r="N9086" t="s">
        <v>42</v>
      </c>
      <c r="O9086">
        <v>0</v>
      </c>
      <c r="P9086">
        <v>0</v>
      </c>
      <c r="Q9086" t="s">
        <v>2124</v>
      </c>
      <c r="R9086">
        <v>5.13</v>
      </c>
      <c r="S9086">
        <v>5.05</v>
      </c>
      <c r="V9086" t="s">
        <v>2390</v>
      </c>
      <c r="W9086" t="s">
        <v>588</v>
      </c>
      <c r="X9086" t="s">
        <v>1847</v>
      </c>
      <c r="Y9086" t="s">
        <v>589</v>
      </c>
      <c r="AA9086">
        <v>164.11</v>
      </c>
      <c r="AB9086">
        <v>156.11000000000001</v>
      </c>
      <c r="AC9086">
        <v>5.13</v>
      </c>
    </row>
    <row r="9087" spans="1:29" x14ac:dyDescent="0.25">
      <c r="A9087" t="s">
        <v>658</v>
      </c>
      <c r="B9087" t="s">
        <v>31</v>
      </c>
      <c r="C9087" t="s">
        <v>4640</v>
      </c>
      <c r="D9087">
        <v>10.84</v>
      </c>
      <c r="E9087" t="s">
        <v>398</v>
      </c>
      <c r="F9087" t="s">
        <v>587</v>
      </c>
      <c r="G9087" t="s">
        <v>35</v>
      </c>
      <c r="H9087" t="s">
        <v>3830</v>
      </c>
      <c r="I9087">
        <v>103.27200000000001</v>
      </c>
      <c r="J9087">
        <v>103.815</v>
      </c>
      <c r="K9087">
        <v>124</v>
      </c>
      <c r="L9087">
        <v>119</v>
      </c>
      <c r="M9087" t="s">
        <v>1909</v>
      </c>
      <c r="N9087" t="s">
        <v>42</v>
      </c>
      <c r="O9087">
        <v>3000000</v>
      </c>
      <c r="P9087">
        <v>0</v>
      </c>
      <c r="Q9087" t="s">
        <v>2124</v>
      </c>
      <c r="R9087">
        <v>4.8899999999999997</v>
      </c>
      <c r="S9087">
        <v>4.84</v>
      </c>
      <c r="V9087" t="s">
        <v>3831</v>
      </c>
      <c r="W9087" t="s">
        <v>588</v>
      </c>
      <c r="X9087" t="s">
        <v>1847</v>
      </c>
      <c r="Y9087" t="s">
        <v>589</v>
      </c>
      <c r="AA9087">
        <v>139.85</v>
      </c>
      <c r="AB9087">
        <v>134.85</v>
      </c>
      <c r="AC9087">
        <v>4.8899999999999997</v>
      </c>
    </row>
    <row r="9088" spans="1:29" x14ac:dyDescent="0.25">
      <c r="A9088" t="s">
        <v>659</v>
      </c>
      <c r="B9088" t="s">
        <v>31</v>
      </c>
      <c r="C9088" t="s">
        <v>4640</v>
      </c>
      <c r="D9088">
        <v>14.47</v>
      </c>
      <c r="E9088" t="s">
        <v>391</v>
      </c>
      <c r="F9088" t="s">
        <v>587</v>
      </c>
      <c r="G9088" t="s">
        <v>35</v>
      </c>
      <c r="H9088" t="s">
        <v>2391</v>
      </c>
      <c r="I9088">
        <v>99.396000000000001</v>
      </c>
      <c r="J9088">
        <v>100.123</v>
      </c>
      <c r="K9088">
        <v>119</v>
      </c>
      <c r="L9088">
        <v>114</v>
      </c>
      <c r="M9088" t="s">
        <v>1909</v>
      </c>
      <c r="N9088" t="s">
        <v>42</v>
      </c>
      <c r="O9088">
        <v>0</v>
      </c>
      <c r="P9088">
        <v>0</v>
      </c>
      <c r="Q9088" t="s">
        <v>2124</v>
      </c>
      <c r="R9088">
        <v>4.84</v>
      </c>
      <c r="S9088">
        <v>4.79</v>
      </c>
      <c r="V9088" t="s">
        <v>2392</v>
      </c>
      <c r="W9088" t="s">
        <v>588</v>
      </c>
      <c r="X9088" t="s">
        <v>1847</v>
      </c>
      <c r="Y9088" t="s">
        <v>589</v>
      </c>
      <c r="AA9088">
        <v>118.78</v>
      </c>
      <c r="AB9088">
        <v>113.78</v>
      </c>
      <c r="AC9088">
        <v>4.84</v>
      </c>
    </row>
    <row r="9089" spans="1:29" x14ac:dyDescent="0.25">
      <c r="A9089" t="s">
        <v>660</v>
      </c>
      <c r="B9089" t="s">
        <v>31</v>
      </c>
      <c r="C9089" t="s">
        <v>4640</v>
      </c>
      <c r="D9089">
        <v>10.9</v>
      </c>
      <c r="E9089" t="s">
        <v>586</v>
      </c>
      <c r="F9089" t="s">
        <v>587</v>
      </c>
      <c r="G9089" t="s">
        <v>35</v>
      </c>
      <c r="H9089" t="s">
        <v>2393</v>
      </c>
      <c r="I9089">
        <v>100.874</v>
      </c>
      <c r="J9089">
        <v>101.31100000000001</v>
      </c>
      <c r="K9089">
        <v>114</v>
      </c>
      <c r="L9089">
        <v>110</v>
      </c>
      <c r="M9089" t="s">
        <v>1909</v>
      </c>
      <c r="N9089" t="s">
        <v>42</v>
      </c>
      <c r="O9089">
        <v>5000000</v>
      </c>
      <c r="P9089">
        <v>2000000</v>
      </c>
      <c r="Q9089" t="s">
        <v>2124</v>
      </c>
      <c r="R9089">
        <v>4.79</v>
      </c>
      <c r="S9089">
        <v>4.75</v>
      </c>
      <c r="V9089" t="s">
        <v>2394</v>
      </c>
      <c r="W9089" t="s">
        <v>588</v>
      </c>
      <c r="X9089" t="s">
        <v>1847</v>
      </c>
      <c r="Y9089" t="s">
        <v>589</v>
      </c>
      <c r="AA9089">
        <v>129.16</v>
      </c>
      <c r="AB9089">
        <v>125.17</v>
      </c>
      <c r="AC9089">
        <v>4.79</v>
      </c>
    </row>
    <row r="9090" spans="1:29" x14ac:dyDescent="0.25">
      <c r="A9090" t="s">
        <v>661</v>
      </c>
      <c r="B9090" t="s">
        <v>31</v>
      </c>
      <c r="C9090" t="s">
        <v>4640</v>
      </c>
      <c r="D9090">
        <v>14.8</v>
      </c>
      <c r="E9090" t="s">
        <v>591</v>
      </c>
      <c r="F9090" t="s">
        <v>587</v>
      </c>
      <c r="G9090" t="s">
        <v>35</v>
      </c>
      <c r="H9090" t="s">
        <v>3297</v>
      </c>
      <c r="I9090">
        <v>101.979</v>
      </c>
      <c r="J9090">
        <v>102.723</v>
      </c>
      <c r="K9090">
        <v>116</v>
      </c>
      <c r="L9090">
        <v>111</v>
      </c>
      <c r="M9090" t="s">
        <v>1909</v>
      </c>
      <c r="N9090" t="s">
        <v>42</v>
      </c>
      <c r="O9090">
        <v>0</v>
      </c>
      <c r="P9090">
        <v>0</v>
      </c>
      <c r="Q9090" t="s">
        <v>2124</v>
      </c>
      <c r="R9090">
        <v>4.8099999999999996</v>
      </c>
      <c r="S9090">
        <v>4.76</v>
      </c>
      <c r="V9090" t="s">
        <v>3298</v>
      </c>
      <c r="W9090" t="s">
        <v>588</v>
      </c>
      <c r="X9090" t="s">
        <v>1847</v>
      </c>
      <c r="Y9090" t="s">
        <v>589</v>
      </c>
      <c r="AA9090">
        <v>115.71</v>
      </c>
      <c r="AB9090">
        <v>110.71</v>
      </c>
      <c r="AC9090">
        <v>4.8099999999999996</v>
      </c>
    </row>
    <row r="9091" spans="1:29" x14ac:dyDescent="0.25">
      <c r="A9091" t="s">
        <v>662</v>
      </c>
      <c r="B9091" t="s">
        <v>31</v>
      </c>
      <c r="C9091" t="s">
        <v>4640</v>
      </c>
      <c r="D9091">
        <v>14.54</v>
      </c>
      <c r="E9091" t="s">
        <v>398</v>
      </c>
      <c r="F9091" t="s">
        <v>587</v>
      </c>
      <c r="G9091" t="s">
        <v>35</v>
      </c>
      <c r="H9091" t="s">
        <v>3832</v>
      </c>
      <c r="I9091">
        <v>100.70399999999999</v>
      </c>
      <c r="J9091">
        <v>101.288</v>
      </c>
      <c r="K9091">
        <v>125</v>
      </c>
      <c r="L9091">
        <v>121</v>
      </c>
      <c r="M9091" t="s">
        <v>1909</v>
      </c>
      <c r="N9091" t="s">
        <v>42</v>
      </c>
      <c r="O9091">
        <v>3000000</v>
      </c>
      <c r="P9091">
        <v>5000000</v>
      </c>
      <c r="Q9091" t="s">
        <v>2124</v>
      </c>
      <c r="R9091">
        <v>4.9000000000000004</v>
      </c>
      <c r="S9091">
        <v>4.8600000000000003</v>
      </c>
      <c r="V9091" t="s">
        <v>3833</v>
      </c>
      <c r="W9091" t="s">
        <v>588</v>
      </c>
      <c r="X9091" t="s">
        <v>1847</v>
      </c>
      <c r="Y9091" t="s">
        <v>589</v>
      </c>
      <c r="Z9091" t="s">
        <v>43</v>
      </c>
      <c r="AA9091">
        <v>124.7</v>
      </c>
      <c r="AB9091">
        <v>120.7</v>
      </c>
      <c r="AC9091">
        <v>4.9000000000000004</v>
      </c>
    </row>
    <row r="9092" spans="1:29" x14ac:dyDescent="0.25">
      <c r="A9092" t="s">
        <v>663</v>
      </c>
      <c r="B9092" t="s">
        <v>31</v>
      </c>
      <c r="C9092" t="s">
        <v>4640</v>
      </c>
      <c r="D9092">
        <v>11.45</v>
      </c>
      <c r="E9092" t="s">
        <v>596</v>
      </c>
      <c r="F9092" t="s">
        <v>587</v>
      </c>
      <c r="G9092" t="s">
        <v>35</v>
      </c>
      <c r="H9092" t="s">
        <v>2395</v>
      </c>
      <c r="I9092">
        <v>105.58499999999999</v>
      </c>
      <c r="J9092">
        <v>106.16</v>
      </c>
      <c r="K9092">
        <v>114</v>
      </c>
      <c r="L9092">
        <v>109</v>
      </c>
      <c r="M9092" t="s">
        <v>1909</v>
      </c>
      <c r="N9092" t="s">
        <v>42</v>
      </c>
      <c r="O9092">
        <v>5000000</v>
      </c>
      <c r="P9092">
        <v>0</v>
      </c>
      <c r="Q9092" t="s">
        <v>2124</v>
      </c>
      <c r="R9092">
        <v>4.79</v>
      </c>
      <c r="S9092">
        <v>4.74</v>
      </c>
      <c r="V9092" t="s">
        <v>2396</v>
      </c>
      <c r="W9092" t="s">
        <v>588</v>
      </c>
      <c r="X9092" t="s">
        <v>1847</v>
      </c>
      <c r="Y9092" t="s">
        <v>589</v>
      </c>
      <c r="AA9092">
        <v>128.19</v>
      </c>
      <c r="AB9092">
        <v>123.18</v>
      </c>
      <c r="AC9092">
        <v>4.79</v>
      </c>
    </row>
    <row r="9093" spans="1:29" x14ac:dyDescent="0.25">
      <c r="A9093" t="s">
        <v>664</v>
      </c>
      <c r="B9093" t="s">
        <v>31</v>
      </c>
      <c r="C9093" t="s">
        <v>4640</v>
      </c>
      <c r="D9093">
        <v>11.35</v>
      </c>
      <c r="E9093" t="s">
        <v>634</v>
      </c>
      <c r="F9093" t="s">
        <v>587</v>
      </c>
      <c r="G9093" t="s">
        <v>35</v>
      </c>
      <c r="H9093" t="s">
        <v>2397</v>
      </c>
      <c r="I9093">
        <v>103.85</v>
      </c>
      <c r="J9093">
        <v>104.419</v>
      </c>
      <c r="K9093">
        <v>114</v>
      </c>
      <c r="L9093">
        <v>109</v>
      </c>
      <c r="M9093" t="s">
        <v>1909</v>
      </c>
      <c r="N9093" t="s">
        <v>42</v>
      </c>
      <c r="O9093">
        <v>5000000</v>
      </c>
      <c r="P9093">
        <v>0</v>
      </c>
      <c r="Q9093" t="s">
        <v>2124</v>
      </c>
      <c r="R9093">
        <v>4.79</v>
      </c>
      <c r="S9093">
        <v>4.74</v>
      </c>
      <c r="V9093" t="s">
        <v>2398</v>
      </c>
      <c r="W9093" t="s">
        <v>588</v>
      </c>
      <c r="X9093" t="s">
        <v>1847</v>
      </c>
      <c r="Y9093" t="s">
        <v>589</v>
      </c>
      <c r="AA9093">
        <v>128.07</v>
      </c>
      <c r="AB9093">
        <v>123.08</v>
      </c>
      <c r="AC9093">
        <v>4.79</v>
      </c>
    </row>
    <row r="9094" spans="1:29" x14ac:dyDescent="0.25">
      <c r="A9094" t="s">
        <v>665</v>
      </c>
      <c r="B9094" t="s">
        <v>31</v>
      </c>
      <c r="C9094" t="s">
        <v>4640</v>
      </c>
      <c r="D9094">
        <v>11.03</v>
      </c>
      <c r="E9094" t="s">
        <v>398</v>
      </c>
      <c r="F9094" t="s">
        <v>587</v>
      </c>
      <c r="G9094" t="s">
        <v>35</v>
      </c>
      <c r="H9094" t="s">
        <v>3834</v>
      </c>
      <c r="I9094">
        <v>99.872</v>
      </c>
      <c r="J9094">
        <v>100.417</v>
      </c>
      <c r="K9094">
        <v>124</v>
      </c>
      <c r="L9094">
        <v>119</v>
      </c>
      <c r="M9094" t="s">
        <v>1909</v>
      </c>
      <c r="N9094" t="s">
        <v>42</v>
      </c>
      <c r="O9094">
        <v>5000000</v>
      </c>
      <c r="P9094">
        <v>2000000</v>
      </c>
      <c r="Q9094" t="s">
        <v>2124</v>
      </c>
      <c r="R9094">
        <v>4.8899999999999997</v>
      </c>
      <c r="S9094">
        <v>4.84</v>
      </c>
      <c r="V9094" t="s">
        <v>3835</v>
      </c>
      <c r="W9094" t="s">
        <v>588</v>
      </c>
      <c r="X9094" t="s">
        <v>1847</v>
      </c>
      <c r="Y9094" t="s">
        <v>589</v>
      </c>
      <c r="AA9094">
        <v>137.91999999999999</v>
      </c>
      <c r="AB9094">
        <v>133.94999999999999</v>
      </c>
      <c r="AC9094">
        <v>4.8899999999999997</v>
      </c>
    </row>
    <row r="9095" spans="1:29" x14ac:dyDescent="0.25">
      <c r="A9095" t="s">
        <v>666</v>
      </c>
      <c r="B9095" t="s">
        <v>31</v>
      </c>
      <c r="C9095" t="s">
        <v>4640</v>
      </c>
      <c r="D9095">
        <v>10.9</v>
      </c>
      <c r="E9095" t="s">
        <v>331</v>
      </c>
      <c r="F9095" t="s">
        <v>587</v>
      </c>
      <c r="G9095" t="s">
        <v>35</v>
      </c>
      <c r="H9095" t="s">
        <v>3836</v>
      </c>
      <c r="I9095">
        <v>95.373999999999995</v>
      </c>
      <c r="J9095">
        <v>95.921000000000006</v>
      </c>
      <c r="K9095">
        <v>115</v>
      </c>
      <c r="L9095">
        <v>110</v>
      </c>
      <c r="M9095" t="s">
        <v>1909</v>
      </c>
      <c r="N9095" t="s">
        <v>42</v>
      </c>
      <c r="O9095">
        <v>5000000</v>
      </c>
      <c r="P9095">
        <v>5000000</v>
      </c>
      <c r="Q9095" t="s">
        <v>2124</v>
      </c>
      <c r="R9095">
        <v>4.8</v>
      </c>
      <c r="S9095">
        <v>4.75</v>
      </c>
      <c r="V9095" t="s">
        <v>3837</v>
      </c>
      <c r="W9095" t="s">
        <v>588</v>
      </c>
      <c r="X9095" t="s">
        <v>1847</v>
      </c>
      <c r="Y9095" t="s">
        <v>589</v>
      </c>
      <c r="Z9095" t="s">
        <v>43</v>
      </c>
      <c r="AA9095">
        <v>128.56</v>
      </c>
      <c r="AB9095">
        <v>123.56</v>
      </c>
      <c r="AC9095">
        <v>4.8</v>
      </c>
    </row>
    <row r="9096" spans="1:29" x14ac:dyDescent="0.25">
      <c r="A9096" t="s">
        <v>667</v>
      </c>
      <c r="B9096" t="s">
        <v>31</v>
      </c>
      <c r="C9096" t="s">
        <v>4640</v>
      </c>
      <c r="D9096">
        <v>11</v>
      </c>
      <c r="E9096" t="s">
        <v>391</v>
      </c>
      <c r="F9096" t="s">
        <v>587</v>
      </c>
      <c r="G9096" t="s">
        <v>35</v>
      </c>
      <c r="H9096" t="s">
        <v>2399</v>
      </c>
      <c r="I9096">
        <v>96.721999999999994</v>
      </c>
      <c r="J9096">
        <v>97.275000000000006</v>
      </c>
      <c r="K9096">
        <v>118</v>
      </c>
      <c r="L9096">
        <v>113</v>
      </c>
      <c r="M9096" t="s">
        <v>1909</v>
      </c>
      <c r="N9096" t="s">
        <v>42</v>
      </c>
      <c r="O9096">
        <v>0</v>
      </c>
      <c r="P9096">
        <v>0</v>
      </c>
      <c r="Q9096" t="s">
        <v>2124</v>
      </c>
      <c r="R9096">
        <v>4.83</v>
      </c>
      <c r="S9096">
        <v>4.78</v>
      </c>
      <c r="V9096" t="s">
        <v>2400</v>
      </c>
      <c r="W9096" t="s">
        <v>588</v>
      </c>
      <c r="X9096" t="s">
        <v>1847</v>
      </c>
      <c r="Y9096" t="s">
        <v>589</v>
      </c>
      <c r="AA9096">
        <v>131.47999999999999</v>
      </c>
      <c r="AB9096">
        <v>126.48</v>
      </c>
      <c r="AC9096">
        <v>4.83</v>
      </c>
    </row>
    <row r="9097" spans="1:29" x14ac:dyDescent="0.25">
      <c r="A9097" t="s">
        <v>668</v>
      </c>
      <c r="B9097" t="s">
        <v>31</v>
      </c>
      <c r="C9097" t="s">
        <v>4640</v>
      </c>
      <c r="D9097">
        <v>11.06</v>
      </c>
      <c r="E9097" t="s">
        <v>591</v>
      </c>
      <c r="F9097" t="s">
        <v>587</v>
      </c>
      <c r="G9097" t="s">
        <v>35</v>
      </c>
      <c r="H9097" t="s">
        <v>3299</v>
      </c>
      <c r="I9097">
        <v>97.085999999999999</v>
      </c>
      <c r="J9097">
        <v>97.528999999999996</v>
      </c>
      <c r="K9097">
        <v>115</v>
      </c>
      <c r="L9097">
        <v>111</v>
      </c>
      <c r="M9097" t="s">
        <v>1909</v>
      </c>
      <c r="N9097" t="s">
        <v>42</v>
      </c>
      <c r="O9097">
        <v>3000000</v>
      </c>
      <c r="P9097">
        <v>3000000</v>
      </c>
      <c r="Q9097" t="s">
        <v>2124</v>
      </c>
      <c r="R9097">
        <v>4.8</v>
      </c>
      <c r="S9097">
        <v>4.76</v>
      </c>
      <c r="V9097" t="s">
        <v>3300</v>
      </c>
      <c r="W9097" t="s">
        <v>588</v>
      </c>
      <c r="X9097" t="s">
        <v>1847</v>
      </c>
      <c r="Y9097" t="s">
        <v>589</v>
      </c>
      <c r="AA9097">
        <v>128.46</v>
      </c>
      <c r="AB9097">
        <v>124.46</v>
      </c>
      <c r="AC9097">
        <v>4.8</v>
      </c>
    </row>
    <row r="9098" spans="1:29" x14ac:dyDescent="0.25">
      <c r="A9098" t="s">
        <v>669</v>
      </c>
      <c r="B9098" t="s">
        <v>31</v>
      </c>
      <c r="C9098" t="s">
        <v>4640</v>
      </c>
      <c r="D9098">
        <v>11.01</v>
      </c>
      <c r="E9098" t="s">
        <v>586</v>
      </c>
      <c r="F9098" t="s">
        <v>587</v>
      </c>
      <c r="G9098" t="s">
        <v>35</v>
      </c>
      <c r="H9098" t="s">
        <v>2401</v>
      </c>
      <c r="I9098">
        <v>96.168999999999997</v>
      </c>
      <c r="J9098">
        <v>96.61</v>
      </c>
      <c r="K9098">
        <v>115</v>
      </c>
      <c r="L9098">
        <v>111</v>
      </c>
      <c r="M9098" t="s">
        <v>1909</v>
      </c>
      <c r="N9098" t="s">
        <v>42</v>
      </c>
      <c r="O9098">
        <v>5000000</v>
      </c>
      <c r="P9098">
        <v>2000000</v>
      </c>
      <c r="Q9098" t="s">
        <v>2124</v>
      </c>
      <c r="R9098">
        <v>4.8</v>
      </c>
      <c r="S9098">
        <v>4.76</v>
      </c>
      <c r="V9098" t="s">
        <v>2402</v>
      </c>
      <c r="W9098" t="s">
        <v>588</v>
      </c>
      <c r="X9098" t="s">
        <v>1847</v>
      </c>
      <c r="Y9098" t="s">
        <v>589</v>
      </c>
      <c r="AA9098">
        <v>128.41</v>
      </c>
      <c r="AB9098">
        <v>124.41</v>
      </c>
      <c r="AC9098">
        <v>4.8</v>
      </c>
    </row>
    <row r="9099" spans="1:29" x14ac:dyDescent="0.25">
      <c r="A9099" t="s">
        <v>670</v>
      </c>
      <c r="B9099" t="s">
        <v>31</v>
      </c>
      <c r="C9099" t="s">
        <v>4640</v>
      </c>
      <c r="D9099">
        <v>13.63</v>
      </c>
      <c r="E9099" t="s">
        <v>331</v>
      </c>
      <c r="F9099" t="s">
        <v>587</v>
      </c>
      <c r="G9099" t="s">
        <v>35</v>
      </c>
      <c r="H9099" t="s">
        <v>3838</v>
      </c>
      <c r="I9099">
        <v>87.900999999999996</v>
      </c>
      <c r="J9099">
        <v>88.587000000000003</v>
      </c>
      <c r="K9099">
        <v>116</v>
      </c>
      <c r="L9099">
        <v>111</v>
      </c>
      <c r="M9099" t="s">
        <v>1909</v>
      </c>
      <c r="N9099" t="s">
        <v>42</v>
      </c>
      <c r="O9099">
        <v>3000000</v>
      </c>
      <c r="P9099">
        <v>0</v>
      </c>
      <c r="Q9099" t="s">
        <v>2124</v>
      </c>
      <c r="R9099">
        <v>4.8099999999999996</v>
      </c>
      <c r="S9099">
        <v>4.76</v>
      </c>
      <c r="V9099" t="s">
        <v>3839</v>
      </c>
      <c r="W9099" t="s">
        <v>588</v>
      </c>
      <c r="X9099" t="s">
        <v>1847</v>
      </c>
      <c r="Y9099" t="s">
        <v>589</v>
      </c>
      <c r="AA9099">
        <v>114.65</v>
      </c>
      <c r="AB9099">
        <v>109.65</v>
      </c>
      <c r="AC9099">
        <v>4.8099999999999996</v>
      </c>
    </row>
    <row r="9100" spans="1:29" x14ac:dyDescent="0.25">
      <c r="A9100" t="s">
        <v>671</v>
      </c>
      <c r="B9100" t="s">
        <v>31</v>
      </c>
      <c r="C9100" t="s">
        <v>4640</v>
      </c>
      <c r="D9100">
        <v>11.2</v>
      </c>
      <c r="E9100" t="s">
        <v>605</v>
      </c>
      <c r="F9100" t="s">
        <v>587</v>
      </c>
      <c r="G9100" t="s">
        <v>35</v>
      </c>
      <c r="H9100" t="s">
        <v>2403</v>
      </c>
      <c r="I9100">
        <v>97.01</v>
      </c>
      <c r="J9100">
        <v>97.46</v>
      </c>
      <c r="K9100">
        <v>116</v>
      </c>
      <c r="L9100">
        <v>112</v>
      </c>
      <c r="M9100" t="s">
        <v>1909</v>
      </c>
      <c r="N9100" t="s">
        <v>42</v>
      </c>
      <c r="O9100">
        <v>5000000</v>
      </c>
      <c r="P9100">
        <v>5000000</v>
      </c>
      <c r="Q9100" t="s">
        <v>2124</v>
      </c>
      <c r="R9100">
        <v>4.8099999999999996</v>
      </c>
      <c r="S9100">
        <v>4.7699999999999996</v>
      </c>
      <c r="V9100" t="s">
        <v>2404</v>
      </c>
      <c r="W9100" t="s">
        <v>588</v>
      </c>
      <c r="X9100" t="s">
        <v>1847</v>
      </c>
      <c r="Y9100" t="s">
        <v>589</v>
      </c>
      <c r="Z9100" t="s">
        <v>43</v>
      </c>
      <c r="AA9100">
        <v>128.99</v>
      </c>
      <c r="AB9100">
        <v>125</v>
      </c>
      <c r="AC9100">
        <v>4.8099999999999996</v>
      </c>
    </row>
    <row r="9101" spans="1:29" x14ac:dyDescent="0.25">
      <c r="A9101" t="s">
        <v>672</v>
      </c>
      <c r="B9101" t="s">
        <v>31</v>
      </c>
      <c r="C9101" t="s">
        <v>4640</v>
      </c>
      <c r="D9101">
        <v>10.36</v>
      </c>
      <c r="E9101" t="s">
        <v>618</v>
      </c>
      <c r="F9101" t="s">
        <v>587</v>
      </c>
      <c r="G9101" t="s">
        <v>35</v>
      </c>
      <c r="H9101" t="s">
        <v>2405</v>
      </c>
      <c r="I9101">
        <v>89.042000000000002</v>
      </c>
      <c r="J9101">
        <v>89.876000000000005</v>
      </c>
      <c r="K9101">
        <v>148</v>
      </c>
      <c r="L9101">
        <v>140</v>
      </c>
      <c r="M9101" t="s">
        <v>1909</v>
      </c>
      <c r="N9101" t="s">
        <v>42</v>
      </c>
      <c r="O9101">
        <v>2000000</v>
      </c>
      <c r="P9101">
        <v>0</v>
      </c>
      <c r="Q9101" t="s">
        <v>2124</v>
      </c>
      <c r="R9101">
        <v>5.13</v>
      </c>
      <c r="S9101">
        <v>5.05</v>
      </c>
      <c r="V9101" t="s">
        <v>2406</v>
      </c>
      <c r="W9101" t="s">
        <v>588</v>
      </c>
      <c r="X9101" t="s">
        <v>1847</v>
      </c>
      <c r="Y9101" t="s">
        <v>589</v>
      </c>
      <c r="AA9101">
        <v>161.01</v>
      </c>
      <c r="AB9101">
        <v>153.01</v>
      </c>
      <c r="AC9101">
        <v>5.13</v>
      </c>
    </row>
    <row r="9102" spans="1:29" x14ac:dyDescent="0.25">
      <c r="A9102" t="s">
        <v>673</v>
      </c>
      <c r="B9102" t="s">
        <v>31</v>
      </c>
      <c r="C9102" t="s">
        <v>4640</v>
      </c>
      <c r="D9102">
        <v>14.02</v>
      </c>
      <c r="E9102" t="s">
        <v>634</v>
      </c>
      <c r="F9102" t="s">
        <v>587</v>
      </c>
      <c r="G9102" t="s">
        <v>35</v>
      </c>
      <c r="H9102" t="s">
        <v>2407</v>
      </c>
      <c r="I9102">
        <v>90.590999999999994</v>
      </c>
      <c r="J9102">
        <v>91.295000000000002</v>
      </c>
      <c r="K9102">
        <v>115</v>
      </c>
      <c r="L9102">
        <v>110</v>
      </c>
      <c r="M9102" t="s">
        <v>1909</v>
      </c>
      <c r="N9102" t="s">
        <v>42</v>
      </c>
      <c r="O9102">
        <v>5000000</v>
      </c>
      <c r="P9102">
        <v>0</v>
      </c>
      <c r="Q9102" t="s">
        <v>2124</v>
      </c>
      <c r="R9102">
        <v>4.8</v>
      </c>
      <c r="S9102">
        <v>4.75</v>
      </c>
      <c r="V9102" t="s">
        <v>2408</v>
      </c>
      <c r="W9102" t="s">
        <v>588</v>
      </c>
      <c r="X9102" t="s">
        <v>1847</v>
      </c>
      <c r="Y9102" t="s">
        <v>589</v>
      </c>
      <c r="AA9102">
        <v>113.95</v>
      </c>
      <c r="AB9102">
        <v>108.95</v>
      </c>
      <c r="AC9102">
        <v>4.8</v>
      </c>
    </row>
    <row r="9103" spans="1:29" x14ac:dyDescent="0.25">
      <c r="A9103" t="s">
        <v>674</v>
      </c>
      <c r="B9103" t="s">
        <v>31</v>
      </c>
      <c r="C9103" t="s">
        <v>4640</v>
      </c>
      <c r="D9103">
        <v>10.87</v>
      </c>
      <c r="E9103" t="s">
        <v>586</v>
      </c>
      <c r="F9103" t="s">
        <v>587</v>
      </c>
      <c r="G9103" t="s">
        <v>35</v>
      </c>
      <c r="H9103" t="s">
        <v>2409</v>
      </c>
      <c r="I9103">
        <v>90.606999999999999</v>
      </c>
      <c r="J9103">
        <v>91.043000000000006</v>
      </c>
      <c r="K9103">
        <v>115</v>
      </c>
      <c r="L9103">
        <v>111</v>
      </c>
      <c r="M9103" t="s">
        <v>1909</v>
      </c>
      <c r="N9103" t="s">
        <v>42</v>
      </c>
      <c r="O9103">
        <v>5000000</v>
      </c>
      <c r="P9103">
        <v>5000000</v>
      </c>
      <c r="Q9103" t="s">
        <v>2124</v>
      </c>
      <c r="R9103">
        <v>4.8</v>
      </c>
      <c r="S9103">
        <v>4.76</v>
      </c>
      <c r="V9103" t="s">
        <v>2410</v>
      </c>
      <c r="W9103" t="s">
        <v>588</v>
      </c>
      <c r="X9103" t="s">
        <v>1847</v>
      </c>
      <c r="Y9103" t="s">
        <v>589</v>
      </c>
      <c r="AA9103">
        <v>127.55</v>
      </c>
      <c r="AB9103">
        <v>123.55</v>
      </c>
      <c r="AC9103">
        <v>4.8</v>
      </c>
    </row>
    <row r="9104" spans="1:29" x14ac:dyDescent="0.25">
      <c r="A9104" t="s">
        <v>675</v>
      </c>
      <c r="B9104" t="s">
        <v>31</v>
      </c>
      <c r="C9104" t="s">
        <v>4640</v>
      </c>
      <c r="D9104">
        <v>10.88</v>
      </c>
      <c r="E9104" t="s">
        <v>596</v>
      </c>
      <c r="F9104" t="s">
        <v>587</v>
      </c>
      <c r="G9104" t="s">
        <v>35</v>
      </c>
      <c r="H9104" t="s">
        <v>2411</v>
      </c>
      <c r="I9104">
        <v>90.203999999999994</v>
      </c>
      <c r="J9104">
        <v>90.75</v>
      </c>
      <c r="K9104">
        <v>115</v>
      </c>
      <c r="L9104">
        <v>110</v>
      </c>
      <c r="M9104" t="s">
        <v>1909</v>
      </c>
      <c r="N9104" t="s">
        <v>42</v>
      </c>
      <c r="O9104">
        <v>5000000</v>
      </c>
      <c r="P9104">
        <v>0</v>
      </c>
      <c r="Q9104" t="s">
        <v>2124</v>
      </c>
      <c r="R9104">
        <v>4.8</v>
      </c>
      <c r="S9104">
        <v>4.75</v>
      </c>
      <c r="V9104" t="s">
        <v>2412</v>
      </c>
      <c r="W9104" t="s">
        <v>588</v>
      </c>
      <c r="X9104" t="s">
        <v>1847</v>
      </c>
      <c r="Y9104" t="s">
        <v>589</v>
      </c>
      <c r="AA9104">
        <v>127.44</v>
      </c>
      <c r="AB9104">
        <v>122.44</v>
      </c>
      <c r="AC9104">
        <v>4.8</v>
      </c>
    </row>
    <row r="9105" spans="1:29" x14ac:dyDescent="0.25">
      <c r="A9105" t="s">
        <v>676</v>
      </c>
      <c r="B9105" t="s">
        <v>31</v>
      </c>
      <c r="C9105" t="s">
        <v>4640</v>
      </c>
      <c r="D9105">
        <v>14.65</v>
      </c>
      <c r="E9105" t="s">
        <v>331</v>
      </c>
      <c r="F9105" t="s">
        <v>587</v>
      </c>
      <c r="G9105" t="s">
        <v>35</v>
      </c>
      <c r="H9105" t="s">
        <v>3840</v>
      </c>
      <c r="I9105">
        <v>81.504999999999995</v>
      </c>
      <c r="J9105">
        <v>82.991</v>
      </c>
      <c r="K9105">
        <v>122</v>
      </c>
      <c r="L9105">
        <v>112</v>
      </c>
      <c r="M9105" t="s">
        <v>1909</v>
      </c>
      <c r="N9105" t="s">
        <v>42</v>
      </c>
      <c r="O9105">
        <v>3000000</v>
      </c>
      <c r="P9105">
        <v>0</v>
      </c>
      <c r="Q9105" t="s">
        <v>2124</v>
      </c>
      <c r="R9105">
        <v>4.87</v>
      </c>
      <c r="S9105">
        <v>4.7699999999999996</v>
      </c>
      <c r="V9105" t="s">
        <v>3841</v>
      </c>
      <c r="W9105" t="s">
        <v>588</v>
      </c>
      <c r="X9105" t="s">
        <v>1847</v>
      </c>
      <c r="Y9105" t="s">
        <v>589</v>
      </c>
      <c r="AA9105">
        <v>127.47</v>
      </c>
      <c r="AB9105">
        <v>117.41</v>
      </c>
      <c r="AC9105">
        <v>4.87</v>
      </c>
    </row>
    <row r="9106" spans="1:29" x14ac:dyDescent="0.25">
      <c r="A9106" t="s">
        <v>677</v>
      </c>
      <c r="B9106" t="s">
        <v>31</v>
      </c>
      <c r="C9106" t="s">
        <v>4640</v>
      </c>
      <c r="D9106">
        <v>10.78</v>
      </c>
      <c r="E9106" t="s">
        <v>591</v>
      </c>
      <c r="F9106" t="s">
        <v>587</v>
      </c>
      <c r="G9106" t="s">
        <v>35</v>
      </c>
      <c r="H9106" t="s">
        <v>3303</v>
      </c>
      <c r="I9106">
        <v>88.38</v>
      </c>
      <c r="J9106">
        <v>88.921000000000006</v>
      </c>
      <c r="K9106">
        <v>115</v>
      </c>
      <c r="L9106">
        <v>110</v>
      </c>
      <c r="M9106" t="s">
        <v>1909</v>
      </c>
      <c r="N9106" t="s">
        <v>42</v>
      </c>
      <c r="O9106">
        <v>5000000</v>
      </c>
      <c r="P9106">
        <v>3000000</v>
      </c>
      <c r="Q9106" t="s">
        <v>2124</v>
      </c>
      <c r="R9106">
        <v>4.8</v>
      </c>
      <c r="S9106">
        <v>4.75</v>
      </c>
      <c r="V9106" t="s">
        <v>3304</v>
      </c>
      <c r="W9106" t="s">
        <v>588</v>
      </c>
      <c r="X9106" t="s">
        <v>1847</v>
      </c>
      <c r="Y9106" t="s">
        <v>589</v>
      </c>
      <c r="AA9106">
        <v>127.28</v>
      </c>
      <c r="AB9106">
        <v>122.28</v>
      </c>
      <c r="AC9106">
        <v>4.8</v>
      </c>
    </row>
    <row r="9107" spans="1:29" x14ac:dyDescent="0.25">
      <c r="A9107" t="s">
        <v>678</v>
      </c>
      <c r="B9107" t="s">
        <v>31</v>
      </c>
      <c r="C9107" t="s">
        <v>4640</v>
      </c>
      <c r="D9107">
        <v>13.72</v>
      </c>
      <c r="E9107" t="s">
        <v>391</v>
      </c>
      <c r="F9107" t="s">
        <v>587</v>
      </c>
      <c r="G9107" t="s">
        <v>35</v>
      </c>
      <c r="H9107" t="s">
        <v>2413</v>
      </c>
      <c r="I9107">
        <v>87.138000000000005</v>
      </c>
      <c r="J9107">
        <v>87.826999999999998</v>
      </c>
      <c r="K9107">
        <v>118</v>
      </c>
      <c r="L9107">
        <v>113</v>
      </c>
      <c r="M9107" t="s">
        <v>1909</v>
      </c>
      <c r="N9107" t="s">
        <v>42</v>
      </c>
      <c r="O9107">
        <v>0</v>
      </c>
      <c r="P9107">
        <v>0</v>
      </c>
      <c r="Q9107" t="s">
        <v>2124</v>
      </c>
      <c r="R9107">
        <v>4.83</v>
      </c>
      <c r="S9107">
        <v>4.78</v>
      </c>
      <c r="V9107" t="s">
        <v>2414</v>
      </c>
      <c r="W9107" t="s">
        <v>588</v>
      </c>
      <c r="X9107" t="s">
        <v>1847</v>
      </c>
      <c r="Y9107" t="s">
        <v>589</v>
      </c>
      <c r="AA9107">
        <v>117.32</v>
      </c>
      <c r="AB9107">
        <v>112.32</v>
      </c>
      <c r="AC9107">
        <v>4.83</v>
      </c>
    </row>
    <row r="9108" spans="1:29" x14ac:dyDescent="0.25">
      <c r="A9108" t="s">
        <v>679</v>
      </c>
      <c r="B9108" t="s">
        <v>31</v>
      </c>
      <c r="C9108" t="s">
        <v>4640</v>
      </c>
      <c r="D9108">
        <v>13.62</v>
      </c>
      <c r="E9108" t="s">
        <v>591</v>
      </c>
      <c r="F9108" t="s">
        <v>587</v>
      </c>
      <c r="G9108" t="s">
        <v>35</v>
      </c>
      <c r="H9108" t="s">
        <v>3307</v>
      </c>
      <c r="I9108">
        <v>85.674000000000007</v>
      </c>
      <c r="J9108">
        <v>86.221000000000004</v>
      </c>
      <c r="K9108">
        <v>115</v>
      </c>
      <c r="L9108">
        <v>111</v>
      </c>
      <c r="M9108" t="s">
        <v>1909</v>
      </c>
      <c r="N9108" t="s">
        <v>42</v>
      </c>
      <c r="O9108">
        <v>2000000</v>
      </c>
      <c r="P9108">
        <v>0</v>
      </c>
      <c r="Q9108" t="s">
        <v>2124</v>
      </c>
      <c r="R9108">
        <v>4.8</v>
      </c>
      <c r="S9108">
        <v>4.76</v>
      </c>
      <c r="V9108" t="s">
        <v>3308</v>
      </c>
      <c r="W9108" t="s">
        <v>588</v>
      </c>
      <c r="X9108" t="s">
        <v>1847</v>
      </c>
      <c r="Y9108" t="s">
        <v>589</v>
      </c>
      <c r="AA9108">
        <v>114.37</v>
      </c>
      <c r="AB9108">
        <v>110.37</v>
      </c>
      <c r="AC9108">
        <v>4.8</v>
      </c>
    </row>
    <row r="9109" spans="1:29" x14ac:dyDescent="0.25">
      <c r="A9109" t="s">
        <v>680</v>
      </c>
      <c r="B9109" t="s">
        <v>31</v>
      </c>
      <c r="C9109" t="s">
        <v>4640</v>
      </c>
      <c r="D9109">
        <v>12.33</v>
      </c>
      <c r="E9109" t="s">
        <v>634</v>
      </c>
      <c r="F9109" t="s">
        <v>587</v>
      </c>
      <c r="G9109" t="s">
        <v>35</v>
      </c>
      <c r="H9109" t="s">
        <v>2415</v>
      </c>
      <c r="I9109">
        <v>91.837999999999994</v>
      </c>
      <c r="J9109">
        <v>92.456999999999994</v>
      </c>
      <c r="K9109">
        <v>115</v>
      </c>
      <c r="L9109">
        <v>110</v>
      </c>
      <c r="M9109" t="s">
        <v>1909</v>
      </c>
      <c r="N9109" t="s">
        <v>42</v>
      </c>
      <c r="O9109">
        <v>5000000</v>
      </c>
      <c r="P9109">
        <v>0</v>
      </c>
      <c r="Q9109" t="s">
        <v>2124</v>
      </c>
      <c r="R9109">
        <v>4.8</v>
      </c>
      <c r="S9109">
        <v>4.75</v>
      </c>
      <c r="V9109" t="s">
        <v>2416</v>
      </c>
      <c r="W9109" t="s">
        <v>588</v>
      </c>
      <c r="X9109" t="s">
        <v>1847</v>
      </c>
      <c r="Y9109" t="s">
        <v>589</v>
      </c>
      <c r="AA9109">
        <v>122.49</v>
      </c>
      <c r="AB9109">
        <v>117.53</v>
      </c>
      <c r="AC9109">
        <v>4.8</v>
      </c>
    </row>
    <row r="9110" spans="1:29" x14ac:dyDescent="0.25">
      <c r="A9110" t="s">
        <v>681</v>
      </c>
      <c r="B9110" t="s">
        <v>31</v>
      </c>
      <c r="C9110" t="s">
        <v>4640</v>
      </c>
      <c r="D9110">
        <v>15.28</v>
      </c>
      <c r="E9110" t="s">
        <v>603</v>
      </c>
      <c r="F9110" t="s">
        <v>587</v>
      </c>
      <c r="G9110" t="s">
        <v>35</v>
      </c>
      <c r="H9110" t="s">
        <v>3309</v>
      </c>
      <c r="I9110">
        <v>84.918999999999997</v>
      </c>
      <c r="J9110">
        <v>85.688000000000002</v>
      </c>
      <c r="K9110">
        <v>118</v>
      </c>
      <c r="L9110">
        <v>113</v>
      </c>
      <c r="M9110" t="s">
        <v>1909</v>
      </c>
      <c r="N9110" t="s">
        <v>42</v>
      </c>
      <c r="O9110">
        <v>2000000</v>
      </c>
      <c r="P9110">
        <v>0</v>
      </c>
      <c r="Q9110" t="s">
        <v>2124</v>
      </c>
      <c r="R9110">
        <v>4.83</v>
      </c>
      <c r="S9110">
        <v>4.78</v>
      </c>
      <c r="V9110" t="s">
        <v>3310</v>
      </c>
      <c r="W9110" t="s">
        <v>588</v>
      </c>
      <c r="X9110" t="s">
        <v>1847</v>
      </c>
      <c r="Y9110" t="s">
        <v>589</v>
      </c>
      <c r="AA9110">
        <v>124.53</v>
      </c>
      <c r="AB9110">
        <v>119.53</v>
      </c>
      <c r="AC9110">
        <v>4.83</v>
      </c>
    </row>
    <row r="9111" spans="1:29" x14ac:dyDescent="0.25">
      <c r="A9111" t="s">
        <v>682</v>
      </c>
      <c r="B9111" t="s">
        <v>31</v>
      </c>
      <c r="C9111" t="s">
        <v>4640</v>
      </c>
      <c r="D9111">
        <v>10.85</v>
      </c>
      <c r="E9111" t="s">
        <v>683</v>
      </c>
      <c r="F9111" t="s">
        <v>587</v>
      </c>
      <c r="G9111" t="s">
        <v>35</v>
      </c>
      <c r="H9111" t="s">
        <v>3311</v>
      </c>
      <c r="I9111">
        <v>88.114000000000004</v>
      </c>
      <c r="J9111">
        <v>89.206999999999994</v>
      </c>
      <c r="K9111">
        <v>135</v>
      </c>
      <c r="L9111">
        <v>125</v>
      </c>
      <c r="M9111" t="s">
        <v>1909</v>
      </c>
      <c r="N9111" t="s">
        <v>42</v>
      </c>
      <c r="O9111">
        <v>2000000</v>
      </c>
      <c r="P9111">
        <v>0</v>
      </c>
      <c r="Q9111" t="s">
        <v>2124</v>
      </c>
      <c r="R9111">
        <v>5</v>
      </c>
      <c r="S9111">
        <v>4.9000000000000004</v>
      </c>
      <c r="V9111" t="s">
        <v>3312</v>
      </c>
      <c r="W9111" t="s">
        <v>588</v>
      </c>
      <c r="X9111" t="s">
        <v>1847</v>
      </c>
      <c r="Y9111" t="s">
        <v>589</v>
      </c>
      <c r="AA9111">
        <v>146.38</v>
      </c>
      <c r="AB9111">
        <v>136.4</v>
      </c>
      <c r="AC9111">
        <v>5</v>
      </c>
    </row>
    <row r="9112" spans="1:29" x14ac:dyDescent="0.25">
      <c r="A9112" t="s">
        <v>684</v>
      </c>
      <c r="B9112" t="s">
        <v>31</v>
      </c>
      <c r="C9112" t="s">
        <v>4640</v>
      </c>
      <c r="D9112">
        <v>14.71</v>
      </c>
      <c r="E9112" t="s">
        <v>586</v>
      </c>
      <c r="F9112" t="s">
        <v>587</v>
      </c>
      <c r="G9112" t="s">
        <v>35</v>
      </c>
      <c r="H9112" t="s">
        <v>2417</v>
      </c>
      <c r="I9112">
        <v>94.396000000000001</v>
      </c>
      <c r="J9112">
        <v>95.284999999999997</v>
      </c>
      <c r="K9112">
        <v>116</v>
      </c>
      <c r="L9112">
        <v>110</v>
      </c>
      <c r="M9112" t="s">
        <v>1909</v>
      </c>
      <c r="N9112" t="s">
        <v>42</v>
      </c>
      <c r="O9112">
        <v>0</v>
      </c>
      <c r="P9112">
        <v>0</v>
      </c>
      <c r="Q9112" t="s">
        <v>2124</v>
      </c>
      <c r="R9112">
        <v>4.8099999999999996</v>
      </c>
      <c r="S9112">
        <v>4.75</v>
      </c>
      <c r="V9112" t="s">
        <v>2418</v>
      </c>
      <c r="W9112" t="s">
        <v>588</v>
      </c>
      <c r="X9112" t="s">
        <v>1847</v>
      </c>
      <c r="Y9112" t="s">
        <v>589</v>
      </c>
      <c r="AA9112">
        <v>115.89</v>
      </c>
      <c r="AB9112">
        <v>109.89</v>
      </c>
      <c r="AC9112">
        <v>4.8099999999999996</v>
      </c>
    </row>
    <row r="9113" spans="1:29" x14ac:dyDescent="0.25">
      <c r="A9113" t="s">
        <v>685</v>
      </c>
      <c r="B9113" t="s">
        <v>31</v>
      </c>
      <c r="C9113" t="s">
        <v>4640</v>
      </c>
      <c r="D9113">
        <v>11.13</v>
      </c>
      <c r="E9113" t="s">
        <v>618</v>
      </c>
      <c r="F9113" t="s">
        <v>587</v>
      </c>
      <c r="G9113" t="s">
        <v>35</v>
      </c>
      <c r="H9113" t="s">
        <v>2419</v>
      </c>
      <c r="I9113">
        <v>92.483999999999995</v>
      </c>
      <c r="J9113">
        <v>93.38</v>
      </c>
      <c r="K9113">
        <v>149</v>
      </c>
      <c r="L9113">
        <v>141</v>
      </c>
      <c r="M9113" t="s">
        <v>1909</v>
      </c>
      <c r="N9113" t="s">
        <v>42</v>
      </c>
      <c r="O9113">
        <v>2000000</v>
      </c>
      <c r="P9113">
        <v>0</v>
      </c>
      <c r="Q9113" t="s">
        <v>2124</v>
      </c>
      <c r="R9113">
        <v>5.14</v>
      </c>
      <c r="S9113">
        <v>5.0599999999999996</v>
      </c>
      <c r="V9113" t="s">
        <v>2420</v>
      </c>
      <c r="W9113" t="s">
        <v>588</v>
      </c>
      <c r="X9113" t="s">
        <v>1847</v>
      </c>
      <c r="Y9113" t="s">
        <v>589</v>
      </c>
      <c r="AA9113">
        <v>160.16999999999999</v>
      </c>
      <c r="AB9113">
        <v>152.18</v>
      </c>
      <c r="AC9113">
        <v>5.14</v>
      </c>
    </row>
    <row r="9114" spans="1:29" x14ac:dyDescent="0.25">
      <c r="A9114" t="s">
        <v>686</v>
      </c>
      <c r="B9114" t="s">
        <v>31</v>
      </c>
      <c r="C9114" t="s">
        <v>4640</v>
      </c>
      <c r="D9114">
        <v>12.01</v>
      </c>
      <c r="E9114" t="s">
        <v>591</v>
      </c>
      <c r="F9114" t="s">
        <v>587</v>
      </c>
      <c r="G9114" t="s">
        <v>35</v>
      </c>
      <c r="H9114" t="s">
        <v>3313</v>
      </c>
      <c r="I9114">
        <v>99.034999999999997</v>
      </c>
      <c r="J9114">
        <v>99.638000000000005</v>
      </c>
      <c r="K9114">
        <v>115</v>
      </c>
      <c r="L9114">
        <v>110</v>
      </c>
      <c r="M9114" t="s">
        <v>1909</v>
      </c>
      <c r="N9114" t="s">
        <v>42</v>
      </c>
      <c r="O9114">
        <v>5000000</v>
      </c>
      <c r="P9114">
        <v>5000000</v>
      </c>
      <c r="Q9114" t="s">
        <v>2124</v>
      </c>
      <c r="R9114">
        <v>4.8</v>
      </c>
      <c r="S9114">
        <v>4.75</v>
      </c>
      <c r="V9114" t="s">
        <v>3314</v>
      </c>
      <c r="W9114" t="s">
        <v>588</v>
      </c>
      <c r="X9114" t="s">
        <v>1847</v>
      </c>
      <c r="Y9114" t="s">
        <v>589</v>
      </c>
      <c r="Z9114" t="s">
        <v>43</v>
      </c>
      <c r="AA9114">
        <v>125.95</v>
      </c>
      <c r="AB9114">
        <v>120.95</v>
      </c>
      <c r="AC9114">
        <v>4.8</v>
      </c>
    </row>
    <row r="9115" spans="1:29" x14ac:dyDescent="0.25">
      <c r="A9115" t="s">
        <v>687</v>
      </c>
      <c r="B9115" t="s">
        <v>31</v>
      </c>
      <c r="C9115" t="s">
        <v>4640</v>
      </c>
      <c r="D9115">
        <v>11.87</v>
      </c>
      <c r="E9115" t="s">
        <v>391</v>
      </c>
      <c r="F9115" t="s">
        <v>587</v>
      </c>
      <c r="G9115" t="s">
        <v>35</v>
      </c>
      <c r="H9115" t="s">
        <v>2421</v>
      </c>
      <c r="I9115">
        <v>100.215</v>
      </c>
      <c r="J9115">
        <v>100.81</v>
      </c>
      <c r="K9115">
        <v>118</v>
      </c>
      <c r="L9115">
        <v>113</v>
      </c>
      <c r="M9115" t="s">
        <v>1909</v>
      </c>
      <c r="N9115" t="s">
        <v>42</v>
      </c>
      <c r="O9115">
        <v>0</v>
      </c>
      <c r="P9115">
        <v>0</v>
      </c>
      <c r="Q9115" t="s">
        <v>2124</v>
      </c>
      <c r="R9115">
        <v>4.83</v>
      </c>
      <c r="S9115">
        <v>4.78</v>
      </c>
      <c r="V9115" t="s">
        <v>2422</v>
      </c>
      <c r="W9115" t="s">
        <v>588</v>
      </c>
      <c r="X9115" t="s">
        <v>1847</v>
      </c>
      <c r="Y9115" t="s">
        <v>589</v>
      </c>
      <c r="AA9115">
        <v>129.61000000000001</v>
      </c>
      <c r="AB9115">
        <v>124.62</v>
      </c>
      <c r="AC9115">
        <v>4.83</v>
      </c>
    </row>
    <row r="9116" spans="1:29" x14ac:dyDescent="0.25">
      <c r="A9116" t="s">
        <v>688</v>
      </c>
      <c r="B9116" t="s">
        <v>31</v>
      </c>
      <c r="C9116" t="s">
        <v>4640</v>
      </c>
      <c r="D9116">
        <v>12.21</v>
      </c>
      <c r="E9116" t="s">
        <v>586</v>
      </c>
      <c r="F9116" t="s">
        <v>587</v>
      </c>
      <c r="G9116" t="s">
        <v>35</v>
      </c>
      <c r="H9116" t="s">
        <v>2423</v>
      </c>
      <c r="I9116">
        <v>101.453</v>
      </c>
      <c r="J9116">
        <v>101.943</v>
      </c>
      <c r="K9116">
        <v>115</v>
      </c>
      <c r="L9116">
        <v>111</v>
      </c>
      <c r="M9116" t="s">
        <v>1909</v>
      </c>
      <c r="N9116" t="s">
        <v>42</v>
      </c>
      <c r="O9116">
        <v>5000000</v>
      </c>
      <c r="P9116">
        <v>5000000</v>
      </c>
      <c r="Q9116" t="s">
        <v>2124</v>
      </c>
      <c r="R9116">
        <v>4.8</v>
      </c>
      <c r="S9116">
        <v>4.76</v>
      </c>
      <c r="V9116" t="s">
        <v>2424</v>
      </c>
      <c r="W9116" t="s">
        <v>588</v>
      </c>
      <c r="X9116" t="s">
        <v>1847</v>
      </c>
      <c r="Y9116" t="s">
        <v>589</v>
      </c>
      <c r="Z9116" t="s">
        <v>43</v>
      </c>
      <c r="AA9116">
        <v>125.92</v>
      </c>
      <c r="AB9116">
        <v>121.92</v>
      </c>
      <c r="AC9116">
        <v>4.8</v>
      </c>
    </row>
    <row r="9117" spans="1:29" x14ac:dyDescent="0.25">
      <c r="A9117" t="s">
        <v>689</v>
      </c>
      <c r="B9117" t="s">
        <v>31</v>
      </c>
      <c r="C9117" t="s">
        <v>4640</v>
      </c>
      <c r="D9117">
        <v>12.23</v>
      </c>
      <c r="E9117" t="s">
        <v>634</v>
      </c>
      <c r="F9117" t="s">
        <v>587</v>
      </c>
      <c r="G9117" t="s">
        <v>35</v>
      </c>
      <c r="H9117" t="s">
        <v>2425</v>
      </c>
      <c r="I9117">
        <v>101.71899999999999</v>
      </c>
      <c r="J9117">
        <v>102.334</v>
      </c>
      <c r="K9117">
        <v>115</v>
      </c>
      <c r="L9117">
        <v>110</v>
      </c>
      <c r="M9117" t="s">
        <v>1909</v>
      </c>
      <c r="N9117" t="s">
        <v>42</v>
      </c>
      <c r="O9117">
        <v>5000000</v>
      </c>
      <c r="P9117">
        <v>0</v>
      </c>
      <c r="Q9117" t="s">
        <v>2124</v>
      </c>
      <c r="R9117">
        <v>4.8</v>
      </c>
      <c r="S9117">
        <v>4.75</v>
      </c>
      <c r="V9117" t="s">
        <v>2426</v>
      </c>
      <c r="W9117" t="s">
        <v>588</v>
      </c>
      <c r="X9117" t="s">
        <v>1847</v>
      </c>
      <c r="Y9117" t="s">
        <v>589</v>
      </c>
      <c r="AA9117">
        <v>125.9</v>
      </c>
      <c r="AB9117">
        <v>120.92</v>
      </c>
      <c r="AC9117">
        <v>4.8</v>
      </c>
    </row>
    <row r="9118" spans="1:29" x14ac:dyDescent="0.25">
      <c r="A9118" t="s">
        <v>690</v>
      </c>
      <c r="B9118" t="s">
        <v>31</v>
      </c>
      <c r="C9118" t="s">
        <v>4640</v>
      </c>
      <c r="D9118">
        <v>11.91</v>
      </c>
      <c r="E9118" t="s">
        <v>331</v>
      </c>
      <c r="F9118" t="s">
        <v>587</v>
      </c>
      <c r="G9118" t="s">
        <v>35</v>
      </c>
      <c r="H9118" t="s">
        <v>3842</v>
      </c>
      <c r="I9118">
        <v>97.435000000000002</v>
      </c>
      <c r="J9118">
        <v>97.912999999999997</v>
      </c>
      <c r="K9118">
        <v>115</v>
      </c>
      <c r="L9118">
        <v>111</v>
      </c>
      <c r="M9118" t="s">
        <v>1909</v>
      </c>
      <c r="N9118" t="s">
        <v>42</v>
      </c>
      <c r="O9118">
        <v>5000000</v>
      </c>
      <c r="P9118">
        <v>5000000</v>
      </c>
      <c r="Q9118" t="s">
        <v>2124</v>
      </c>
      <c r="R9118">
        <v>4.8</v>
      </c>
      <c r="S9118">
        <v>4.76</v>
      </c>
      <c r="V9118" t="s">
        <v>3843</v>
      </c>
      <c r="W9118" t="s">
        <v>588</v>
      </c>
      <c r="X9118" t="s">
        <v>1847</v>
      </c>
      <c r="Y9118" t="s">
        <v>589</v>
      </c>
      <c r="Z9118" t="s">
        <v>43</v>
      </c>
      <c r="AA9118">
        <v>125.83</v>
      </c>
      <c r="AB9118">
        <v>121.84</v>
      </c>
      <c r="AC9118">
        <v>4.8</v>
      </c>
    </row>
    <row r="9119" spans="1:29" x14ac:dyDescent="0.25">
      <c r="A9119" t="s">
        <v>691</v>
      </c>
      <c r="B9119" t="s">
        <v>31</v>
      </c>
      <c r="C9119" t="s">
        <v>4640</v>
      </c>
      <c r="D9119">
        <v>15.01</v>
      </c>
      <c r="E9119" t="s">
        <v>591</v>
      </c>
      <c r="F9119" t="s">
        <v>587</v>
      </c>
      <c r="G9119" t="s">
        <v>35</v>
      </c>
      <c r="H9119" t="s">
        <v>3315</v>
      </c>
      <c r="I9119">
        <v>96.244</v>
      </c>
      <c r="J9119">
        <v>96.846999999999994</v>
      </c>
      <c r="K9119">
        <v>115</v>
      </c>
      <c r="L9119">
        <v>111</v>
      </c>
      <c r="M9119" t="s">
        <v>1909</v>
      </c>
      <c r="N9119" t="s">
        <v>42</v>
      </c>
      <c r="O9119">
        <v>2000000</v>
      </c>
      <c r="P9119">
        <v>2000000</v>
      </c>
      <c r="Q9119" t="s">
        <v>2124</v>
      </c>
      <c r="R9119">
        <v>4.8</v>
      </c>
      <c r="S9119">
        <v>4.76</v>
      </c>
      <c r="V9119" t="s">
        <v>3316</v>
      </c>
      <c r="W9119" t="s">
        <v>588</v>
      </c>
      <c r="X9119" t="s">
        <v>1847</v>
      </c>
      <c r="Y9119" t="s">
        <v>589</v>
      </c>
      <c r="AA9119">
        <v>115.15</v>
      </c>
      <c r="AB9119">
        <v>111.15</v>
      </c>
      <c r="AC9119">
        <v>4.8</v>
      </c>
    </row>
    <row r="9120" spans="1:29" x14ac:dyDescent="0.25">
      <c r="A9120" t="s">
        <v>692</v>
      </c>
      <c r="B9120" t="s">
        <v>31</v>
      </c>
      <c r="C9120" t="s">
        <v>4640</v>
      </c>
      <c r="D9120">
        <v>11.68</v>
      </c>
      <c r="E9120" t="s">
        <v>398</v>
      </c>
      <c r="F9120" t="s">
        <v>587</v>
      </c>
      <c r="G9120" t="s">
        <v>35</v>
      </c>
      <c r="H9120" t="s">
        <v>3844</v>
      </c>
      <c r="I9120">
        <v>95.156000000000006</v>
      </c>
      <c r="J9120">
        <v>95.742999999999995</v>
      </c>
      <c r="K9120">
        <v>125</v>
      </c>
      <c r="L9120">
        <v>120</v>
      </c>
      <c r="M9120" t="s">
        <v>1909</v>
      </c>
      <c r="N9120" t="s">
        <v>42</v>
      </c>
      <c r="O9120">
        <v>3000000</v>
      </c>
      <c r="P9120">
        <v>0</v>
      </c>
      <c r="Q9120" t="s">
        <v>2124</v>
      </c>
      <c r="R9120">
        <v>4.9000000000000004</v>
      </c>
      <c r="S9120">
        <v>4.8499999999999996</v>
      </c>
      <c r="V9120" t="s">
        <v>3845</v>
      </c>
      <c r="W9120" t="s">
        <v>588</v>
      </c>
      <c r="X9120" t="s">
        <v>1847</v>
      </c>
      <c r="Y9120" t="s">
        <v>589</v>
      </c>
      <c r="AA9120">
        <v>135.66999999999999</v>
      </c>
      <c r="AB9120">
        <v>130.66999999999999</v>
      </c>
      <c r="AC9120">
        <v>4.9000000000000004</v>
      </c>
    </row>
    <row r="9121" spans="1:29" x14ac:dyDescent="0.25">
      <c r="A9121" t="s">
        <v>693</v>
      </c>
      <c r="B9121" t="s">
        <v>31</v>
      </c>
      <c r="C9121" t="s">
        <v>4640</v>
      </c>
      <c r="D9121">
        <v>11.58</v>
      </c>
      <c r="E9121" t="s">
        <v>398</v>
      </c>
      <c r="F9121" t="s">
        <v>587</v>
      </c>
      <c r="G9121" t="s">
        <v>35</v>
      </c>
      <c r="H9121" t="s">
        <v>3846</v>
      </c>
      <c r="I9121">
        <v>91.387</v>
      </c>
      <c r="J9121">
        <v>91.968999999999994</v>
      </c>
      <c r="K9121">
        <v>125</v>
      </c>
      <c r="L9121">
        <v>120</v>
      </c>
      <c r="M9121" t="s">
        <v>1909</v>
      </c>
      <c r="N9121" t="s">
        <v>42</v>
      </c>
      <c r="O9121">
        <v>5000000</v>
      </c>
      <c r="P9121">
        <v>3000000</v>
      </c>
      <c r="Q9121" t="s">
        <v>2124</v>
      </c>
      <c r="R9121">
        <v>4.9000000000000004</v>
      </c>
      <c r="S9121">
        <v>4.8499999999999996</v>
      </c>
      <c r="V9121" t="s">
        <v>3847</v>
      </c>
      <c r="W9121" t="s">
        <v>588</v>
      </c>
      <c r="X9121" t="s">
        <v>1847</v>
      </c>
      <c r="Y9121" t="s">
        <v>589</v>
      </c>
      <c r="AA9121">
        <v>134.97</v>
      </c>
      <c r="AB9121">
        <v>129.97</v>
      </c>
      <c r="AC9121">
        <v>4.9000000000000004</v>
      </c>
    </row>
    <row r="9122" spans="1:29" x14ac:dyDescent="0.25">
      <c r="A9122" t="s">
        <v>694</v>
      </c>
      <c r="B9122" t="s">
        <v>31</v>
      </c>
      <c r="C9122" t="s">
        <v>4640</v>
      </c>
      <c r="D9122">
        <v>11.75</v>
      </c>
      <c r="E9122" t="s">
        <v>331</v>
      </c>
      <c r="F9122" t="s">
        <v>587</v>
      </c>
      <c r="G9122" t="s">
        <v>35</v>
      </c>
      <c r="H9122" t="s">
        <v>3848</v>
      </c>
      <c r="I9122">
        <v>92.180999999999997</v>
      </c>
      <c r="J9122">
        <v>92.652000000000001</v>
      </c>
      <c r="K9122">
        <v>115</v>
      </c>
      <c r="L9122">
        <v>111</v>
      </c>
      <c r="M9122" t="s">
        <v>1909</v>
      </c>
      <c r="N9122" t="s">
        <v>42</v>
      </c>
      <c r="O9122">
        <v>5000000</v>
      </c>
      <c r="P9122">
        <v>5000000</v>
      </c>
      <c r="Q9122" t="s">
        <v>2124</v>
      </c>
      <c r="R9122">
        <v>4.8</v>
      </c>
      <c r="S9122">
        <v>4.76</v>
      </c>
      <c r="V9122" t="s">
        <v>3849</v>
      </c>
      <c r="W9122" t="s">
        <v>588</v>
      </c>
      <c r="X9122" t="s">
        <v>1847</v>
      </c>
      <c r="Y9122" t="s">
        <v>589</v>
      </c>
      <c r="Z9122" t="s">
        <v>43</v>
      </c>
      <c r="AA9122">
        <v>124.95</v>
      </c>
      <c r="AB9122">
        <v>120.95</v>
      </c>
      <c r="AC9122">
        <v>4.8</v>
      </c>
    </row>
    <row r="9123" spans="1:29" x14ac:dyDescent="0.25">
      <c r="A9123" t="s">
        <v>695</v>
      </c>
      <c r="B9123" t="s">
        <v>31</v>
      </c>
      <c r="C9123" t="s">
        <v>4640</v>
      </c>
      <c r="D9123">
        <v>11.45</v>
      </c>
      <c r="E9123" t="s">
        <v>398</v>
      </c>
      <c r="F9123" t="s">
        <v>587</v>
      </c>
      <c r="G9123" t="s">
        <v>35</v>
      </c>
      <c r="H9123" t="s">
        <v>3850</v>
      </c>
      <c r="I9123">
        <v>88.847999999999999</v>
      </c>
      <c r="J9123">
        <v>89.423000000000002</v>
      </c>
      <c r="K9123">
        <v>125</v>
      </c>
      <c r="L9123">
        <v>120</v>
      </c>
      <c r="M9123" t="s">
        <v>1909</v>
      </c>
      <c r="N9123" t="s">
        <v>42</v>
      </c>
      <c r="O9123">
        <v>2000000</v>
      </c>
      <c r="P9123">
        <v>2000000</v>
      </c>
      <c r="Q9123" t="s">
        <v>2124</v>
      </c>
      <c r="R9123">
        <v>4.9000000000000004</v>
      </c>
      <c r="S9123">
        <v>4.8499999999999996</v>
      </c>
      <c r="V9123" t="s">
        <v>3851</v>
      </c>
      <c r="W9123" t="s">
        <v>588</v>
      </c>
      <c r="X9123" t="s">
        <v>1847</v>
      </c>
      <c r="Y9123" t="s">
        <v>589</v>
      </c>
      <c r="AA9123">
        <v>134.66999999999999</v>
      </c>
      <c r="AB9123">
        <v>129.66999999999999</v>
      </c>
      <c r="AC9123">
        <v>4.9000000000000004</v>
      </c>
    </row>
    <row r="9124" spans="1:29" x14ac:dyDescent="0.25">
      <c r="A9124" t="s">
        <v>696</v>
      </c>
      <c r="B9124" t="s">
        <v>31</v>
      </c>
      <c r="C9124" t="s">
        <v>4640</v>
      </c>
      <c r="D9124">
        <v>11.74</v>
      </c>
      <c r="E9124" t="s">
        <v>591</v>
      </c>
      <c r="F9124" t="s">
        <v>587</v>
      </c>
      <c r="G9124" t="s">
        <v>35</v>
      </c>
      <c r="H9124" t="s">
        <v>3317</v>
      </c>
      <c r="I9124">
        <v>91.055000000000007</v>
      </c>
      <c r="J9124">
        <v>91.527000000000001</v>
      </c>
      <c r="K9124">
        <v>115</v>
      </c>
      <c r="L9124">
        <v>111</v>
      </c>
      <c r="M9124" t="s">
        <v>1909</v>
      </c>
      <c r="N9124" t="s">
        <v>42</v>
      </c>
      <c r="O9124">
        <v>5000000</v>
      </c>
      <c r="P9124">
        <v>5000000</v>
      </c>
      <c r="Q9124" t="s">
        <v>2124</v>
      </c>
      <c r="R9124">
        <v>4.8</v>
      </c>
      <c r="S9124">
        <v>4.76</v>
      </c>
      <c r="V9124" t="s">
        <v>3318</v>
      </c>
      <c r="W9124" t="s">
        <v>588</v>
      </c>
      <c r="X9124" t="s">
        <v>1847</v>
      </c>
      <c r="Y9124" t="s">
        <v>589</v>
      </c>
      <c r="AA9124">
        <v>124.63</v>
      </c>
      <c r="AB9124">
        <v>120.63</v>
      </c>
      <c r="AC9124">
        <v>4.8</v>
      </c>
    </row>
    <row r="9125" spans="1:29" x14ac:dyDescent="0.25">
      <c r="A9125" t="s">
        <v>697</v>
      </c>
      <c r="B9125" t="s">
        <v>31</v>
      </c>
      <c r="C9125" t="s">
        <v>4640</v>
      </c>
      <c r="D9125">
        <v>11.77</v>
      </c>
      <c r="E9125" t="s">
        <v>603</v>
      </c>
      <c r="F9125" t="s">
        <v>587</v>
      </c>
      <c r="G9125" t="s">
        <v>35</v>
      </c>
      <c r="H9125" t="s">
        <v>3319</v>
      </c>
      <c r="I9125">
        <v>91.1</v>
      </c>
      <c r="J9125">
        <v>91.691000000000003</v>
      </c>
      <c r="K9125">
        <v>114</v>
      </c>
      <c r="L9125">
        <v>109</v>
      </c>
      <c r="M9125" t="s">
        <v>1909</v>
      </c>
      <c r="N9125" t="s">
        <v>42</v>
      </c>
      <c r="O9125">
        <v>3000000</v>
      </c>
      <c r="P9125">
        <v>0</v>
      </c>
      <c r="Q9125" t="s">
        <v>2124</v>
      </c>
      <c r="R9125">
        <v>4.79</v>
      </c>
      <c r="S9125">
        <v>4.74</v>
      </c>
      <c r="V9125" t="s">
        <v>3320</v>
      </c>
      <c r="W9125" t="s">
        <v>588</v>
      </c>
      <c r="X9125" t="s">
        <v>1847</v>
      </c>
      <c r="Y9125" t="s">
        <v>589</v>
      </c>
      <c r="AA9125">
        <v>123.62</v>
      </c>
      <c r="AB9125">
        <v>118.62</v>
      </c>
      <c r="AC9125">
        <v>4.79</v>
      </c>
    </row>
    <row r="9126" spans="1:29" x14ac:dyDescent="0.25">
      <c r="A9126" t="s">
        <v>698</v>
      </c>
      <c r="B9126" t="s">
        <v>31</v>
      </c>
      <c r="C9126" t="s">
        <v>4640</v>
      </c>
      <c r="D9126">
        <v>11.3</v>
      </c>
      <c r="E9126" t="s">
        <v>391</v>
      </c>
      <c r="F9126" t="s">
        <v>587</v>
      </c>
      <c r="G9126" t="s">
        <v>35</v>
      </c>
      <c r="H9126" t="s">
        <v>2429</v>
      </c>
      <c r="I9126">
        <v>87.533000000000001</v>
      </c>
      <c r="J9126">
        <v>88.671999999999997</v>
      </c>
      <c r="K9126">
        <v>136</v>
      </c>
      <c r="L9126">
        <v>126</v>
      </c>
      <c r="M9126" t="s">
        <v>1909</v>
      </c>
      <c r="N9126" t="s">
        <v>42</v>
      </c>
      <c r="O9126">
        <v>1000000</v>
      </c>
      <c r="P9126">
        <v>0</v>
      </c>
      <c r="Q9126" t="s">
        <v>2124</v>
      </c>
      <c r="R9126">
        <v>5.01</v>
      </c>
      <c r="S9126">
        <v>4.91</v>
      </c>
      <c r="V9126" t="s">
        <v>2430</v>
      </c>
      <c r="W9126" t="s">
        <v>588</v>
      </c>
      <c r="X9126" t="s">
        <v>1847</v>
      </c>
      <c r="Y9126" t="s">
        <v>589</v>
      </c>
      <c r="AA9126">
        <v>145.43</v>
      </c>
      <c r="AB9126">
        <v>135.43</v>
      </c>
      <c r="AC9126">
        <v>5.01</v>
      </c>
    </row>
    <row r="9127" spans="1:29" x14ac:dyDescent="0.25">
      <c r="A9127" t="s">
        <v>699</v>
      </c>
      <c r="B9127" t="s">
        <v>31</v>
      </c>
      <c r="C9127" t="s">
        <v>4640</v>
      </c>
      <c r="D9127">
        <v>14.41</v>
      </c>
      <c r="E9127" t="s">
        <v>591</v>
      </c>
      <c r="F9127" t="s">
        <v>587</v>
      </c>
      <c r="G9127" t="s">
        <v>35</v>
      </c>
      <c r="H9127" t="s">
        <v>3321</v>
      </c>
      <c r="I9127">
        <v>88.915999999999997</v>
      </c>
      <c r="J9127">
        <v>89.641000000000005</v>
      </c>
      <c r="K9127">
        <v>115</v>
      </c>
      <c r="L9127">
        <v>110</v>
      </c>
      <c r="M9127" t="s">
        <v>1909</v>
      </c>
      <c r="N9127" t="s">
        <v>42</v>
      </c>
      <c r="O9127">
        <v>2000000</v>
      </c>
      <c r="P9127">
        <v>0</v>
      </c>
      <c r="Q9127" t="s">
        <v>2124</v>
      </c>
      <c r="R9127">
        <v>4.8</v>
      </c>
      <c r="S9127">
        <v>4.75</v>
      </c>
      <c r="V9127" t="s">
        <v>3322</v>
      </c>
      <c r="W9127" t="s">
        <v>588</v>
      </c>
      <c r="X9127" t="s">
        <v>1847</v>
      </c>
      <c r="Y9127" t="s">
        <v>589</v>
      </c>
      <c r="Z9127" t="s">
        <v>43</v>
      </c>
      <c r="AA9127">
        <v>115.45</v>
      </c>
      <c r="AB9127">
        <v>110.44</v>
      </c>
      <c r="AC9127">
        <v>4.8</v>
      </c>
    </row>
    <row r="9128" spans="1:29" x14ac:dyDescent="0.25">
      <c r="A9128" t="s">
        <v>700</v>
      </c>
      <c r="B9128" t="s">
        <v>31</v>
      </c>
      <c r="C9128" t="s">
        <v>4640</v>
      </c>
      <c r="D9128">
        <v>11.78</v>
      </c>
      <c r="E9128" t="s">
        <v>586</v>
      </c>
      <c r="F9128" t="s">
        <v>587</v>
      </c>
      <c r="G9128" t="s">
        <v>35</v>
      </c>
      <c r="H9128" t="s">
        <v>2431</v>
      </c>
      <c r="I9128">
        <v>90.608999999999995</v>
      </c>
      <c r="J9128">
        <v>91.081999999999994</v>
      </c>
      <c r="K9128">
        <v>115</v>
      </c>
      <c r="L9128">
        <v>111</v>
      </c>
      <c r="M9128" t="s">
        <v>1909</v>
      </c>
      <c r="N9128" t="s">
        <v>42</v>
      </c>
      <c r="O9128">
        <v>5000000</v>
      </c>
      <c r="P9128">
        <v>3000000</v>
      </c>
      <c r="Q9128" t="s">
        <v>2124</v>
      </c>
      <c r="R9128">
        <v>4.8</v>
      </c>
      <c r="S9128">
        <v>4.76</v>
      </c>
      <c r="V9128" t="s">
        <v>2432</v>
      </c>
      <c r="W9128" t="s">
        <v>588</v>
      </c>
      <c r="X9128" t="s">
        <v>1847</v>
      </c>
      <c r="Y9128" t="s">
        <v>589</v>
      </c>
      <c r="AA9128">
        <v>124.34</v>
      </c>
      <c r="AB9128">
        <v>120.34</v>
      </c>
      <c r="AC9128">
        <v>4.8</v>
      </c>
    </row>
    <row r="9129" spans="1:29" x14ac:dyDescent="0.25">
      <c r="A9129" t="s">
        <v>701</v>
      </c>
      <c r="B9129" t="s">
        <v>31</v>
      </c>
      <c r="C9129" t="s">
        <v>4640</v>
      </c>
      <c r="D9129">
        <v>11.03</v>
      </c>
      <c r="E9129" t="s">
        <v>683</v>
      </c>
      <c r="F9129" t="s">
        <v>587</v>
      </c>
      <c r="G9129" t="s">
        <v>35</v>
      </c>
      <c r="H9129" t="s">
        <v>2433</v>
      </c>
      <c r="I9129">
        <v>83.055000000000007</v>
      </c>
      <c r="J9129">
        <v>84.168000000000006</v>
      </c>
      <c r="K9129">
        <v>135</v>
      </c>
      <c r="L9129">
        <v>125</v>
      </c>
      <c r="M9129" t="s">
        <v>1909</v>
      </c>
      <c r="N9129" t="s">
        <v>42</v>
      </c>
      <c r="O9129">
        <v>2000000</v>
      </c>
      <c r="P9129">
        <v>0</v>
      </c>
      <c r="Q9129" t="s">
        <v>2124</v>
      </c>
      <c r="R9129">
        <v>5</v>
      </c>
      <c r="S9129">
        <v>4.9000000000000004</v>
      </c>
      <c r="V9129" t="s">
        <v>2434</v>
      </c>
      <c r="W9129" t="s">
        <v>588</v>
      </c>
      <c r="X9129" t="s">
        <v>1847</v>
      </c>
      <c r="Y9129" t="s">
        <v>589</v>
      </c>
      <c r="AA9129">
        <v>144.07</v>
      </c>
      <c r="AB9129">
        <v>134.07</v>
      </c>
      <c r="AC9129">
        <v>5</v>
      </c>
    </row>
    <row r="9130" spans="1:29" x14ac:dyDescent="0.25">
      <c r="A9130" t="s">
        <v>702</v>
      </c>
      <c r="B9130" t="s">
        <v>31</v>
      </c>
      <c r="C9130" t="s">
        <v>4640</v>
      </c>
      <c r="D9130">
        <v>11.48</v>
      </c>
      <c r="E9130" t="s">
        <v>603</v>
      </c>
      <c r="F9130" t="s">
        <v>587</v>
      </c>
      <c r="G9130" t="s">
        <v>35</v>
      </c>
      <c r="H9130" t="s">
        <v>3323</v>
      </c>
      <c r="I9130">
        <v>84.055999999999997</v>
      </c>
      <c r="J9130">
        <v>84.632000000000005</v>
      </c>
      <c r="K9130">
        <v>114</v>
      </c>
      <c r="L9130">
        <v>109</v>
      </c>
      <c r="M9130" t="s">
        <v>1909</v>
      </c>
      <c r="N9130" t="s">
        <v>42</v>
      </c>
      <c r="O9130">
        <v>5000000</v>
      </c>
      <c r="P9130">
        <v>0</v>
      </c>
      <c r="Q9130" t="s">
        <v>2124</v>
      </c>
      <c r="R9130">
        <v>4.79</v>
      </c>
      <c r="S9130">
        <v>4.74</v>
      </c>
      <c r="V9130" t="s">
        <v>3324</v>
      </c>
      <c r="W9130" t="s">
        <v>588</v>
      </c>
      <c r="X9130" t="s">
        <v>1847</v>
      </c>
      <c r="Y9130" t="s">
        <v>589</v>
      </c>
      <c r="AA9130">
        <v>122.46</v>
      </c>
      <c r="AB9130">
        <v>117.46</v>
      </c>
      <c r="AC9130">
        <v>4.79</v>
      </c>
    </row>
    <row r="9131" spans="1:29" x14ac:dyDescent="0.25">
      <c r="A9131" t="s">
        <v>703</v>
      </c>
      <c r="B9131" t="s">
        <v>31</v>
      </c>
      <c r="C9131" t="s">
        <v>4640</v>
      </c>
      <c r="D9131">
        <v>11.11</v>
      </c>
      <c r="E9131" t="s">
        <v>391</v>
      </c>
      <c r="F9131" t="s">
        <v>587</v>
      </c>
      <c r="G9131" t="s">
        <v>35</v>
      </c>
      <c r="H9131" t="s">
        <v>2435</v>
      </c>
      <c r="I9131">
        <v>81.41</v>
      </c>
      <c r="J9131">
        <v>81.966999999999999</v>
      </c>
      <c r="K9131">
        <v>119</v>
      </c>
      <c r="L9131">
        <v>114</v>
      </c>
      <c r="M9131" t="s">
        <v>1909</v>
      </c>
      <c r="N9131" t="s">
        <v>42</v>
      </c>
      <c r="O9131">
        <v>3000000</v>
      </c>
      <c r="P9131">
        <v>0</v>
      </c>
      <c r="Q9131" t="s">
        <v>2124</v>
      </c>
      <c r="R9131">
        <v>4.84</v>
      </c>
      <c r="S9131">
        <v>4.79</v>
      </c>
      <c r="V9131" t="s">
        <v>2436</v>
      </c>
      <c r="W9131" t="s">
        <v>588</v>
      </c>
      <c r="X9131" t="s">
        <v>1847</v>
      </c>
      <c r="Y9131" t="s">
        <v>589</v>
      </c>
      <c r="AA9131">
        <v>127.81</v>
      </c>
      <c r="AB9131">
        <v>122.81</v>
      </c>
      <c r="AC9131">
        <v>4.84</v>
      </c>
    </row>
    <row r="9132" spans="1:29" x14ac:dyDescent="0.25">
      <c r="A9132" t="s">
        <v>704</v>
      </c>
      <c r="B9132" t="s">
        <v>31</v>
      </c>
      <c r="C9132" t="s">
        <v>4640</v>
      </c>
      <c r="D9132">
        <v>10.8</v>
      </c>
      <c r="E9132" t="s">
        <v>618</v>
      </c>
      <c r="F9132" t="s">
        <v>587</v>
      </c>
      <c r="G9132" t="s">
        <v>35</v>
      </c>
      <c r="H9132" t="s">
        <v>2437</v>
      </c>
      <c r="I9132">
        <v>81.066000000000003</v>
      </c>
      <c r="J9132">
        <v>81.936999999999998</v>
      </c>
      <c r="K9132">
        <v>149</v>
      </c>
      <c r="L9132">
        <v>141</v>
      </c>
      <c r="M9132" t="s">
        <v>1909</v>
      </c>
      <c r="N9132" t="s">
        <v>42</v>
      </c>
      <c r="O9132">
        <v>2000000</v>
      </c>
      <c r="P9132">
        <v>0</v>
      </c>
      <c r="Q9132" t="s">
        <v>2124</v>
      </c>
      <c r="R9132">
        <v>5.14</v>
      </c>
      <c r="S9132">
        <v>5.0599999999999996</v>
      </c>
      <c r="V9132" t="s">
        <v>2438</v>
      </c>
      <c r="W9132" t="s">
        <v>588</v>
      </c>
      <c r="X9132" t="s">
        <v>1847</v>
      </c>
      <c r="Y9132" t="s">
        <v>589</v>
      </c>
      <c r="AA9132">
        <v>157.79</v>
      </c>
      <c r="AB9132">
        <v>149.78</v>
      </c>
      <c r="AC9132">
        <v>5.14</v>
      </c>
    </row>
    <row r="9133" spans="1:29" x14ac:dyDescent="0.25">
      <c r="A9133" t="s">
        <v>705</v>
      </c>
      <c r="B9133" t="s">
        <v>31</v>
      </c>
      <c r="C9133" t="s">
        <v>4640</v>
      </c>
      <c r="D9133">
        <v>12.03</v>
      </c>
      <c r="E9133" t="s">
        <v>331</v>
      </c>
      <c r="F9133" t="s">
        <v>587</v>
      </c>
      <c r="G9133" t="s">
        <v>35</v>
      </c>
      <c r="H9133" t="s">
        <v>3852</v>
      </c>
      <c r="I9133">
        <v>88.367999999999995</v>
      </c>
      <c r="J9133">
        <v>88.850999999999999</v>
      </c>
      <c r="K9133">
        <v>115</v>
      </c>
      <c r="L9133">
        <v>111</v>
      </c>
      <c r="M9133" t="s">
        <v>1909</v>
      </c>
      <c r="N9133" t="s">
        <v>42</v>
      </c>
      <c r="O9133">
        <v>5000000</v>
      </c>
      <c r="P9133">
        <v>5000000</v>
      </c>
      <c r="Q9133" t="s">
        <v>2124</v>
      </c>
      <c r="R9133">
        <v>4.8</v>
      </c>
      <c r="S9133">
        <v>4.76</v>
      </c>
      <c r="V9133" t="s">
        <v>3853</v>
      </c>
      <c r="W9133" t="s">
        <v>588</v>
      </c>
      <c r="X9133" t="s">
        <v>1847</v>
      </c>
      <c r="Y9133" t="s">
        <v>589</v>
      </c>
      <c r="Z9133" t="s">
        <v>43</v>
      </c>
      <c r="AA9133">
        <v>122.49</v>
      </c>
      <c r="AB9133">
        <v>118.49</v>
      </c>
      <c r="AC9133">
        <v>4.8</v>
      </c>
    </row>
    <row r="9134" spans="1:29" x14ac:dyDescent="0.25">
      <c r="A9134" t="s">
        <v>706</v>
      </c>
      <c r="B9134" t="s">
        <v>31</v>
      </c>
      <c r="C9134" t="s">
        <v>4640</v>
      </c>
      <c r="D9134">
        <v>11.71</v>
      </c>
      <c r="E9134" t="s">
        <v>391</v>
      </c>
      <c r="F9134" t="s">
        <v>587</v>
      </c>
      <c r="G9134" t="s">
        <v>35</v>
      </c>
      <c r="H9134" t="s">
        <v>2439</v>
      </c>
      <c r="I9134">
        <v>84.715999999999994</v>
      </c>
      <c r="J9134">
        <v>85.304000000000002</v>
      </c>
      <c r="K9134">
        <v>119</v>
      </c>
      <c r="L9134">
        <v>114</v>
      </c>
      <c r="M9134" t="s">
        <v>1909</v>
      </c>
      <c r="N9134" t="s">
        <v>42</v>
      </c>
      <c r="O9134">
        <v>3000000</v>
      </c>
      <c r="P9134">
        <v>0</v>
      </c>
      <c r="Q9134" t="s">
        <v>2124</v>
      </c>
      <c r="R9134">
        <v>4.84</v>
      </c>
      <c r="S9134">
        <v>4.79</v>
      </c>
      <c r="V9134" t="s">
        <v>2440</v>
      </c>
      <c r="W9134" t="s">
        <v>588</v>
      </c>
      <c r="X9134" t="s">
        <v>1847</v>
      </c>
      <c r="Y9134" t="s">
        <v>589</v>
      </c>
      <c r="AA9134">
        <v>126.24</v>
      </c>
      <c r="AB9134">
        <v>121.24</v>
      </c>
      <c r="AC9134">
        <v>4.84</v>
      </c>
    </row>
    <row r="9135" spans="1:29" x14ac:dyDescent="0.25">
      <c r="A9135" t="s">
        <v>707</v>
      </c>
      <c r="B9135" t="s">
        <v>31</v>
      </c>
      <c r="C9135" t="s">
        <v>4640</v>
      </c>
      <c r="D9135">
        <v>11.77</v>
      </c>
      <c r="E9135" t="s">
        <v>398</v>
      </c>
      <c r="F9135" t="s">
        <v>587</v>
      </c>
      <c r="G9135" t="s">
        <v>35</v>
      </c>
      <c r="H9135" t="s">
        <v>3858</v>
      </c>
      <c r="I9135">
        <v>85.650999999999996</v>
      </c>
      <c r="J9135">
        <v>86.242999999999995</v>
      </c>
      <c r="K9135">
        <v>125</v>
      </c>
      <c r="L9135">
        <v>120</v>
      </c>
      <c r="M9135" t="s">
        <v>1909</v>
      </c>
      <c r="N9135" t="s">
        <v>42</v>
      </c>
      <c r="O9135">
        <v>2000000</v>
      </c>
      <c r="P9135">
        <v>2000000</v>
      </c>
      <c r="Q9135" t="s">
        <v>2124</v>
      </c>
      <c r="R9135">
        <v>4.9000000000000004</v>
      </c>
      <c r="S9135">
        <v>4.8499999999999996</v>
      </c>
      <c r="V9135" t="s">
        <v>3859</v>
      </c>
      <c r="W9135" t="s">
        <v>588</v>
      </c>
      <c r="X9135" t="s">
        <v>1847</v>
      </c>
      <c r="Y9135" t="s">
        <v>589</v>
      </c>
      <c r="AA9135">
        <v>131.94</v>
      </c>
      <c r="AB9135">
        <v>126.94</v>
      </c>
      <c r="AC9135">
        <v>4.9000000000000004</v>
      </c>
    </row>
    <row r="9136" spans="1:29" x14ac:dyDescent="0.25">
      <c r="A9136" t="s">
        <v>708</v>
      </c>
      <c r="B9136" t="s">
        <v>31</v>
      </c>
      <c r="C9136" t="s">
        <v>4640</v>
      </c>
      <c r="D9136">
        <v>14.75</v>
      </c>
      <c r="E9136" t="s">
        <v>591</v>
      </c>
      <c r="F9136" t="s">
        <v>587</v>
      </c>
      <c r="G9136" t="s">
        <v>35</v>
      </c>
      <c r="H9136" t="s">
        <v>3325</v>
      </c>
      <c r="I9136">
        <v>90.308999999999997</v>
      </c>
      <c r="J9136">
        <v>91.051000000000002</v>
      </c>
      <c r="K9136">
        <v>117</v>
      </c>
      <c r="L9136">
        <v>112</v>
      </c>
      <c r="M9136" t="s">
        <v>1909</v>
      </c>
      <c r="N9136" t="s">
        <v>42</v>
      </c>
      <c r="O9136">
        <v>2000000</v>
      </c>
      <c r="P9136">
        <v>2000000</v>
      </c>
      <c r="Q9136" t="s">
        <v>2124</v>
      </c>
      <c r="R9136">
        <v>4.82</v>
      </c>
      <c r="S9136">
        <v>4.7699999999999996</v>
      </c>
      <c r="V9136" t="s">
        <v>3326</v>
      </c>
      <c r="W9136" t="s">
        <v>588</v>
      </c>
      <c r="X9136" t="s">
        <v>1847</v>
      </c>
      <c r="Y9136" t="s">
        <v>589</v>
      </c>
      <c r="AA9136">
        <v>117.74</v>
      </c>
      <c r="AB9136">
        <v>112.74</v>
      </c>
      <c r="AC9136">
        <v>4.82</v>
      </c>
    </row>
    <row r="9137" spans="1:29" x14ac:dyDescent="0.25">
      <c r="A9137" t="s">
        <v>709</v>
      </c>
      <c r="B9137" t="s">
        <v>31</v>
      </c>
      <c r="C9137" t="s">
        <v>4640</v>
      </c>
      <c r="D9137">
        <v>11.46</v>
      </c>
      <c r="E9137" t="s">
        <v>391</v>
      </c>
      <c r="F9137" t="s">
        <v>587</v>
      </c>
      <c r="G9137" t="s">
        <v>35</v>
      </c>
      <c r="H9137" t="s">
        <v>2441</v>
      </c>
      <c r="I9137">
        <v>80.283000000000001</v>
      </c>
      <c r="J9137">
        <v>80.858999999999995</v>
      </c>
      <c r="K9137">
        <v>118</v>
      </c>
      <c r="L9137">
        <v>113</v>
      </c>
      <c r="M9137" t="s">
        <v>1909</v>
      </c>
      <c r="N9137" t="s">
        <v>42</v>
      </c>
      <c r="O9137">
        <v>1000000</v>
      </c>
      <c r="P9137">
        <v>0</v>
      </c>
      <c r="Q9137" t="s">
        <v>2124</v>
      </c>
      <c r="R9137">
        <v>4.83</v>
      </c>
      <c r="S9137">
        <v>4.78</v>
      </c>
      <c r="V9137" t="s">
        <v>2442</v>
      </c>
      <c r="W9137" t="s">
        <v>588</v>
      </c>
      <c r="X9137" t="s">
        <v>1847</v>
      </c>
      <c r="Y9137" t="s">
        <v>589</v>
      </c>
      <c r="AA9137">
        <v>124.31</v>
      </c>
      <c r="AB9137">
        <v>119.31</v>
      </c>
      <c r="AC9137">
        <v>4.83</v>
      </c>
    </row>
    <row r="9138" spans="1:29" x14ac:dyDescent="0.25">
      <c r="A9138" t="s">
        <v>710</v>
      </c>
      <c r="B9138" t="s">
        <v>31</v>
      </c>
      <c r="C9138" t="s">
        <v>4640</v>
      </c>
      <c r="D9138">
        <v>11.4</v>
      </c>
      <c r="E9138" t="s">
        <v>598</v>
      </c>
      <c r="F9138" t="s">
        <v>587</v>
      </c>
      <c r="G9138" t="s">
        <v>35</v>
      </c>
      <c r="H9138" t="s">
        <v>2443</v>
      </c>
      <c r="I9138">
        <v>79.462999999999994</v>
      </c>
      <c r="J9138">
        <v>80.034999999999997</v>
      </c>
      <c r="K9138">
        <v>118</v>
      </c>
      <c r="L9138">
        <v>113</v>
      </c>
      <c r="M9138" t="s">
        <v>1909</v>
      </c>
      <c r="N9138" t="s">
        <v>42</v>
      </c>
      <c r="O9138">
        <v>3000000</v>
      </c>
      <c r="P9138">
        <v>2000000</v>
      </c>
      <c r="Q9138" t="s">
        <v>2124</v>
      </c>
      <c r="R9138">
        <v>4.83</v>
      </c>
      <c r="S9138">
        <v>4.78</v>
      </c>
      <c r="V9138" t="s">
        <v>2444</v>
      </c>
      <c r="W9138" t="s">
        <v>588</v>
      </c>
      <c r="X9138" t="s">
        <v>1847</v>
      </c>
      <c r="Y9138" t="s">
        <v>589</v>
      </c>
      <c r="Z9138" t="s">
        <v>43</v>
      </c>
      <c r="AA9138">
        <v>124.21</v>
      </c>
      <c r="AB9138">
        <v>119.21</v>
      </c>
      <c r="AC9138">
        <v>4.83</v>
      </c>
    </row>
    <row r="9139" spans="1:29" x14ac:dyDescent="0.25">
      <c r="A9139" t="s">
        <v>711</v>
      </c>
      <c r="B9139" t="s">
        <v>31</v>
      </c>
      <c r="C9139" t="s">
        <v>4640</v>
      </c>
      <c r="D9139">
        <v>1.35</v>
      </c>
      <c r="E9139" t="s">
        <v>634</v>
      </c>
      <c r="F9139" t="s">
        <v>587</v>
      </c>
      <c r="G9139" t="s">
        <v>35</v>
      </c>
      <c r="H9139" t="s">
        <v>2445</v>
      </c>
      <c r="I9139">
        <v>98.938000000000002</v>
      </c>
      <c r="J9139">
        <v>99.004999999999995</v>
      </c>
      <c r="K9139">
        <v>44</v>
      </c>
      <c r="L9139">
        <v>39</v>
      </c>
      <c r="M9139" t="s">
        <v>1965</v>
      </c>
      <c r="N9139" t="s">
        <v>209</v>
      </c>
      <c r="O9139">
        <v>5000000</v>
      </c>
      <c r="P9139">
        <v>0</v>
      </c>
      <c r="Q9139" t="s">
        <v>2124</v>
      </c>
      <c r="R9139">
        <v>3.09</v>
      </c>
      <c r="S9139">
        <v>3.04</v>
      </c>
      <c r="V9139" t="s">
        <v>2446</v>
      </c>
      <c r="W9139" t="s">
        <v>588</v>
      </c>
      <c r="X9139" t="s">
        <v>1847</v>
      </c>
      <c r="Y9139" t="s">
        <v>589</v>
      </c>
      <c r="AA9139">
        <v>41.66</v>
      </c>
      <c r="AB9139">
        <v>36.659999999999997</v>
      </c>
      <c r="AC9139">
        <v>3.09</v>
      </c>
    </row>
    <row r="9140" spans="1:29" x14ac:dyDescent="0.25">
      <c r="A9140" t="s">
        <v>712</v>
      </c>
      <c r="B9140" t="s">
        <v>31</v>
      </c>
      <c r="C9140" t="s">
        <v>4640</v>
      </c>
      <c r="D9140">
        <v>11.91</v>
      </c>
      <c r="E9140" t="s">
        <v>591</v>
      </c>
      <c r="F9140" t="s">
        <v>587</v>
      </c>
      <c r="G9140" t="s">
        <v>35</v>
      </c>
      <c r="H9140" t="s">
        <v>3327</v>
      </c>
      <c r="I9140">
        <v>89.253</v>
      </c>
      <c r="J9140">
        <v>89.730999999999995</v>
      </c>
      <c r="K9140">
        <v>115</v>
      </c>
      <c r="L9140">
        <v>111</v>
      </c>
      <c r="M9140" t="s">
        <v>1909</v>
      </c>
      <c r="N9140" t="s">
        <v>42</v>
      </c>
      <c r="O9140">
        <v>5000000</v>
      </c>
      <c r="P9140">
        <v>5000000</v>
      </c>
      <c r="Q9140" t="s">
        <v>2124</v>
      </c>
      <c r="R9140">
        <v>4.8</v>
      </c>
      <c r="S9140">
        <v>4.76</v>
      </c>
      <c r="V9140" t="s">
        <v>3328</v>
      </c>
      <c r="W9140" t="s">
        <v>588</v>
      </c>
      <c r="X9140" t="s">
        <v>1847</v>
      </c>
      <c r="Y9140" t="s">
        <v>589</v>
      </c>
      <c r="Z9140" t="s">
        <v>43</v>
      </c>
      <c r="AA9140">
        <v>123.43</v>
      </c>
      <c r="AB9140">
        <v>119.43</v>
      </c>
      <c r="AC9140">
        <v>4.8</v>
      </c>
    </row>
    <row r="9141" spans="1:29" x14ac:dyDescent="0.25">
      <c r="A9141" t="s">
        <v>713</v>
      </c>
      <c r="B9141" t="s">
        <v>31</v>
      </c>
      <c r="C9141" t="s">
        <v>4640</v>
      </c>
      <c r="D9141">
        <v>12.24</v>
      </c>
      <c r="E9141" t="s">
        <v>391</v>
      </c>
      <c r="F9141" t="s">
        <v>587</v>
      </c>
      <c r="G9141" t="s">
        <v>35</v>
      </c>
      <c r="H9141" t="s">
        <v>2447</v>
      </c>
      <c r="I9141">
        <v>92.78</v>
      </c>
      <c r="J9141">
        <v>93.394000000000005</v>
      </c>
      <c r="K9141">
        <v>118</v>
      </c>
      <c r="L9141">
        <v>113</v>
      </c>
      <c r="M9141" t="s">
        <v>1909</v>
      </c>
      <c r="N9141" t="s">
        <v>42</v>
      </c>
      <c r="O9141">
        <v>1000000</v>
      </c>
      <c r="P9141">
        <v>0</v>
      </c>
      <c r="Q9141" t="s">
        <v>2124</v>
      </c>
      <c r="R9141">
        <v>4.83</v>
      </c>
      <c r="S9141">
        <v>4.78</v>
      </c>
      <c r="V9141" t="s">
        <v>2448</v>
      </c>
      <c r="W9141" t="s">
        <v>588</v>
      </c>
      <c r="X9141" t="s">
        <v>1847</v>
      </c>
      <c r="Y9141" t="s">
        <v>589</v>
      </c>
      <c r="AA9141">
        <v>126.22</v>
      </c>
      <c r="AB9141">
        <v>121.22</v>
      </c>
      <c r="AC9141">
        <v>4.83</v>
      </c>
    </row>
    <row r="9142" spans="1:29" x14ac:dyDescent="0.25">
      <c r="A9142" t="s">
        <v>714</v>
      </c>
      <c r="B9142" t="s">
        <v>31</v>
      </c>
      <c r="C9142" t="s">
        <v>4640</v>
      </c>
      <c r="D9142">
        <v>15.5</v>
      </c>
      <c r="E9142" t="s">
        <v>598</v>
      </c>
      <c r="F9142" t="s">
        <v>587</v>
      </c>
      <c r="G9142" t="s">
        <v>35</v>
      </c>
      <c r="H9142" t="s">
        <v>2449</v>
      </c>
      <c r="I9142">
        <v>97.453000000000003</v>
      </c>
      <c r="J9142">
        <v>97.763000000000005</v>
      </c>
      <c r="K9142">
        <v>116</v>
      </c>
      <c r="L9142">
        <v>114</v>
      </c>
      <c r="M9142" t="s">
        <v>1909</v>
      </c>
      <c r="N9142" t="s">
        <v>42</v>
      </c>
      <c r="O9142">
        <v>3000000</v>
      </c>
      <c r="P9142">
        <v>3500000</v>
      </c>
      <c r="Q9142" t="s">
        <v>2124</v>
      </c>
      <c r="R9142">
        <v>4.8099999999999996</v>
      </c>
      <c r="S9142">
        <v>4.79</v>
      </c>
      <c r="V9142" t="s">
        <v>2450</v>
      </c>
      <c r="W9142" t="s">
        <v>588</v>
      </c>
      <c r="X9142" t="s">
        <v>1847</v>
      </c>
      <c r="Y9142" t="s">
        <v>589</v>
      </c>
      <c r="AA9142">
        <v>116.6</v>
      </c>
      <c r="AB9142">
        <v>114.61</v>
      </c>
      <c r="AC9142">
        <v>4.8099999999999996</v>
      </c>
    </row>
    <row r="9143" spans="1:29" x14ac:dyDescent="0.25">
      <c r="A9143" t="s">
        <v>715</v>
      </c>
      <c r="B9143" t="s">
        <v>31</v>
      </c>
      <c r="C9143" t="s">
        <v>4640</v>
      </c>
      <c r="D9143">
        <v>4.45</v>
      </c>
      <c r="E9143" t="s">
        <v>716</v>
      </c>
      <c r="F9143" t="s">
        <v>587</v>
      </c>
      <c r="G9143" t="s">
        <v>35</v>
      </c>
      <c r="H9143" t="s">
        <v>2451</v>
      </c>
      <c r="I9143">
        <v>100.21</v>
      </c>
      <c r="J9143">
        <v>100.34399999999999</v>
      </c>
      <c r="K9143">
        <v>89</v>
      </c>
      <c r="L9143">
        <v>86</v>
      </c>
      <c r="M9143" t="s">
        <v>1982</v>
      </c>
      <c r="N9143" t="s">
        <v>222</v>
      </c>
      <c r="O9143">
        <v>5000000</v>
      </c>
      <c r="P9143">
        <v>7000000</v>
      </c>
      <c r="Q9143" t="s">
        <v>2124</v>
      </c>
      <c r="R9143">
        <v>3.83</v>
      </c>
      <c r="S9143">
        <v>3.8</v>
      </c>
      <c r="V9143" t="s">
        <v>2452</v>
      </c>
      <c r="W9143" t="s">
        <v>588</v>
      </c>
      <c r="X9143" t="s">
        <v>1847</v>
      </c>
      <c r="Y9143" t="s">
        <v>589</v>
      </c>
      <c r="AA9143">
        <v>86.64</v>
      </c>
      <c r="AB9143">
        <v>83.64</v>
      </c>
      <c r="AC9143">
        <v>3.83</v>
      </c>
    </row>
    <row r="9144" spans="1:29" x14ac:dyDescent="0.25">
      <c r="A9144" t="s">
        <v>717</v>
      </c>
      <c r="B9144" t="s">
        <v>31</v>
      </c>
      <c r="C9144" t="s">
        <v>4640</v>
      </c>
      <c r="D9144">
        <v>7.83</v>
      </c>
      <c r="E9144" t="s">
        <v>429</v>
      </c>
      <c r="F9144" t="s">
        <v>587</v>
      </c>
      <c r="G9144" t="s">
        <v>35</v>
      </c>
      <c r="H9144" t="s">
        <v>2878</v>
      </c>
      <c r="I9144">
        <v>99.046000000000006</v>
      </c>
      <c r="J9144">
        <v>99.438999999999993</v>
      </c>
      <c r="K9144">
        <v>110</v>
      </c>
      <c r="L9144">
        <v>105</v>
      </c>
      <c r="M9144" t="s">
        <v>2135</v>
      </c>
      <c r="N9144" t="s">
        <v>462</v>
      </c>
      <c r="O9144">
        <v>5000000</v>
      </c>
      <c r="P9144">
        <v>5000000</v>
      </c>
      <c r="Q9144" t="s">
        <v>2124</v>
      </c>
      <c r="R9144">
        <v>4.4400000000000004</v>
      </c>
      <c r="S9144">
        <v>4.3899999999999997</v>
      </c>
      <c r="V9144" t="s">
        <v>2879</v>
      </c>
      <c r="W9144" t="s">
        <v>588</v>
      </c>
      <c r="X9144" t="s">
        <v>1847</v>
      </c>
      <c r="Y9144" t="s">
        <v>589</v>
      </c>
      <c r="Z9144" t="s">
        <v>43</v>
      </c>
      <c r="AA9144">
        <v>107.47</v>
      </c>
      <c r="AB9144">
        <v>102.47</v>
      </c>
      <c r="AC9144">
        <v>4.4400000000000004</v>
      </c>
    </row>
    <row r="9145" spans="1:29" x14ac:dyDescent="0.25">
      <c r="A9145" t="s">
        <v>718</v>
      </c>
      <c r="B9145" t="s">
        <v>31</v>
      </c>
      <c r="C9145" t="s">
        <v>4640</v>
      </c>
      <c r="D9145">
        <v>15.35</v>
      </c>
      <c r="E9145" t="s">
        <v>429</v>
      </c>
      <c r="F9145" t="s">
        <v>587</v>
      </c>
      <c r="G9145" t="s">
        <v>35</v>
      </c>
      <c r="H9145" t="s">
        <v>2880</v>
      </c>
      <c r="I9145">
        <v>98.671000000000006</v>
      </c>
      <c r="J9145">
        <v>99.442999999999998</v>
      </c>
      <c r="K9145">
        <v>130</v>
      </c>
      <c r="L9145">
        <v>125</v>
      </c>
      <c r="M9145" t="s">
        <v>1909</v>
      </c>
      <c r="N9145" t="s">
        <v>42</v>
      </c>
      <c r="O9145">
        <v>5000000</v>
      </c>
      <c r="P9145">
        <v>5000000</v>
      </c>
      <c r="Q9145" t="s">
        <v>2124</v>
      </c>
      <c r="R9145">
        <v>4.95</v>
      </c>
      <c r="S9145">
        <v>4.9000000000000004</v>
      </c>
      <c r="V9145" t="s">
        <v>2881</v>
      </c>
      <c r="W9145" t="s">
        <v>588</v>
      </c>
      <c r="X9145" t="s">
        <v>1847</v>
      </c>
      <c r="Y9145" t="s">
        <v>589</v>
      </c>
      <c r="AA9145">
        <v>130.57</v>
      </c>
      <c r="AB9145">
        <v>125.56</v>
      </c>
      <c r="AC9145">
        <v>4.95</v>
      </c>
    </row>
    <row r="9146" spans="1:29" x14ac:dyDescent="0.25">
      <c r="A9146" t="s">
        <v>719</v>
      </c>
      <c r="B9146" t="s">
        <v>31</v>
      </c>
      <c r="C9146" t="s">
        <v>4640</v>
      </c>
      <c r="D9146">
        <v>5.86</v>
      </c>
      <c r="E9146" t="s">
        <v>391</v>
      </c>
      <c r="F9146" t="s">
        <v>587</v>
      </c>
      <c r="G9146" t="s">
        <v>35</v>
      </c>
      <c r="H9146" t="s">
        <v>2455</v>
      </c>
      <c r="I9146">
        <v>99.278999999999996</v>
      </c>
      <c r="J9146">
        <v>99.513000000000005</v>
      </c>
      <c r="K9146">
        <v>109</v>
      </c>
      <c r="L9146">
        <v>105</v>
      </c>
      <c r="M9146" t="s">
        <v>1972</v>
      </c>
      <c r="N9146" t="s">
        <v>96</v>
      </c>
      <c r="O9146">
        <v>5000000</v>
      </c>
      <c r="P9146">
        <v>5000000</v>
      </c>
      <c r="Q9146" t="s">
        <v>2124</v>
      </c>
      <c r="R9146">
        <v>4.21</v>
      </c>
      <c r="S9146">
        <v>4.17</v>
      </c>
      <c r="V9146" t="s">
        <v>2456</v>
      </c>
      <c r="W9146" t="s">
        <v>588</v>
      </c>
      <c r="X9146" t="s">
        <v>1847</v>
      </c>
      <c r="Y9146" t="s">
        <v>589</v>
      </c>
      <c r="AA9146">
        <v>105.68</v>
      </c>
      <c r="AB9146">
        <v>101.68</v>
      </c>
      <c r="AC9146">
        <v>4.21</v>
      </c>
    </row>
    <row r="9147" spans="1:29" x14ac:dyDescent="0.25">
      <c r="A9147" t="s">
        <v>720</v>
      </c>
      <c r="B9147" t="s">
        <v>31</v>
      </c>
      <c r="C9147" t="s">
        <v>4640</v>
      </c>
      <c r="D9147">
        <v>7.69</v>
      </c>
      <c r="E9147" t="s">
        <v>683</v>
      </c>
      <c r="F9147" t="s">
        <v>587</v>
      </c>
      <c r="G9147" t="s">
        <v>35</v>
      </c>
      <c r="H9147" t="s">
        <v>2457</v>
      </c>
      <c r="I9147">
        <v>100.32599999999999</v>
      </c>
      <c r="J9147">
        <v>100.711</v>
      </c>
      <c r="K9147">
        <v>99</v>
      </c>
      <c r="L9147">
        <v>94</v>
      </c>
      <c r="M9147" t="s">
        <v>2135</v>
      </c>
      <c r="N9147" t="s">
        <v>462</v>
      </c>
      <c r="O9147">
        <v>5000000</v>
      </c>
      <c r="P9147">
        <v>2000000</v>
      </c>
      <c r="Q9147" t="s">
        <v>2124</v>
      </c>
      <c r="R9147">
        <v>4.33</v>
      </c>
      <c r="S9147">
        <v>4.28</v>
      </c>
      <c r="V9147" t="s">
        <v>2458</v>
      </c>
      <c r="W9147" t="s">
        <v>588</v>
      </c>
      <c r="X9147" t="s">
        <v>1847</v>
      </c>
      <c r="Y9147" t="s">
        <v>589</v>
      </c>
      <c r="Z9147" t="s">
        <v>43</v>
      </c>
      <c r="AA9147">
        <v>99.19</v>
      </c>
      <c r="AB9147">
        <v>94.2</v>
      </c>
      <c r="AC9147">
        <v>4.33</v>
      </c>
    </row>
    <row r="9148" spans="1:29" x14ac:dyDescent="0.25">
      <c r="A9148" t="s">
        <v>721</v>
      </c>
      <c r="B9148" t="s">
        <v>31</v>
      </c>
      <c r="C9148" t="s">
        <v>4640</v>
      </c>
      <c r="D9148">
        <v>7.62</v>
      </c>
      <c r="E9148" t="s">
        <v>598</v>
      </c>
      <c r="F9148" t="s">
        <v>587</v>
      </c>
      <c r="G9148" t="s">
        <v>35</v>
      </c>
      <c r="H9148" t="s">
        <v>2459</v>
      </c>
      <c r="I9148">
        <v>100.36799999999999</v>
      </c>
      <c r="J9148">
        <v>100.75</v>
      </c>
      <c r="K9148">
        <v>118</v>
      </c>
      <c r="L9148">
        <v>113</v>
      </c>
      <c r="M9148" t="s">
        <v>2135</v>
      </c>
      <c r="N9148" t="s">
        <v>462</v>
      </c>
      <c r="O9148">
        <v>5000000</v>
      </c>
      <c r="P9148">
        <v>5000000</v>
      </c>
      <c r="Q9148" t="s">
        <v>2154</v>
      </c>
      <c r="R9148">
        <v>4.5199999999999996</v>
      </c>
      <c r="S9148">
        <v>4.47</v>
      </c>
      <c r="V9148" t="s">
        <v>2460</v>
      </c>
      <c r="W9148" t="s">
        <v>588</v>
      </c>
      <c r="X9148" t="s">
        <v>1847</v>
      </c>
      <c r="Y9148" t="s">
        <v>589</v>
      </c>
      <c r="AA9148">
        <v>118.23</v>
      </c>
      <c r="AB9148">
        <v>113.23</v>
      </c>
      <c r="AC9148">
        <v>4.5199999999999996</v>
      </c>
    </row>
    <row r="9149" spans="1:29" x14ac:dyDescent="0.25">
      <c r="A9149" t="s">
        <v>722</v>
      </c>
      <c r="B9149" t="s">
        <v>31</v>
      </c>
      <c r="C9149" t="s">
        <v>4640</v>
      </c>
      <c r="D9149">
        <v>7.6</v>
      </c>
      <c r="E9149" t="s">
        <v>603</v>
      </c>
      <c r="F9149" t="s">
        <v>587</v>
      </c>
      <c r="G9149" t="s">
        <v>35</v>
      </c>
      <c r="H9149" t="s">
        <v>3329</v>
      </c>
      <c r="I9149">
        <v>98.597999999999999</v>
      </c>
      <c r="J9149">
        <v>98.978999999999999</v>
      </c>
      <c r="K9149">
        <v>87</v>
      </c>
      <c r="L9149">
        <v>82</v>
      </c>
      <c r="M9149" t="s">
        <v>1877</v>
      </c>
      <c r="N9149" t="s">
        <v>46</v>
      </c>
      <c r="O9149">
        <v>5000000</v>
      </c>
      <c r="P9149">
        <v>0</v>
      </c>
      <c r="Q9149" t="s">
        <v>2124</v>
      </c>
      <c r="R9149">
        <v>4.17</v>
      </c>
      <c r="S9149">
        <v>4.12</v>
      </c>
      <c r="V9149" t="s">
        <v>3330</v>
      </c>
      <c r="W9149" t="s">
        <v>588</v>
      </c>
      <c r="X9149" t="s">
        <v>1847</v>
      </c>
      <c r="Y9149" t="s">
        <v>589</v>
      </c>
      <c r="AA9149">
        <v>84.17</v>
      </c>
      <c r="AB9149">
        <v>79.17</v>
      </c>
      <c r="AC9149">
        <v>4.17</v>
      </c>
    </row>
    <row r="9150" spans="1:29" x14ac:dyDescent="0.25">
      <c r="A9150" t="s">
        <v>723</v>
      </c>
      <c r="B9150" t="s">
        <v>31</v>
      </c>
      <c r="C9150" t="s">
        <v>4640</v>
      </c>
      <c r="D9150">
        <v>7.59</v>
      </c>
      <c r="E9150" t="s">
        <v>596</v>
      </c>
      <c r="F9150" t="s">
        <v>587</v>
      </c>
      <c r="G9150" t="s">
        <v>35</v>
      </c>
      <c r="H9150" t="s">
        <v>2463</v>
      </c>
      <c r="I9150">
        <v>100.807</v>
      </c>
      <c r="J9150">
        <v>101.187</v>
      </c>
      <c r="K9150">
        <v>90</v>
      </c>
      <c r="L9150">
        <v>85</v>
      </c>
      <c r="M9150" t="s">
        <v>1877</v>
      </c>
      <c r="N9150" t="s">
        <v>46</v>
      </c>
      <c r="O9150">
        <v>5000000</v>
      </c>
      <c r="P9150">
        <v>0</v>
      </c>
      <c r="Q9150" t="s">
        <v>2124</v>
      </c>
      <c r="R9150">
        <v>4.2</v>
      </c>
      <c r="S9150">
        <v>4.1500000000000004</v>
      </c>
      <c r="V9150" t="s">
        <v>2464</v>
      </c>
      <c r="W9150" t="s">
        <v>588</v>
      </c>
      <c r="X9150" t="s">
        <v>1847</v>
      </c>
      <c r="Y9150" t="s">
        <v>589</v>
      </c>
      <c r="AA9150">
        <v>88.3</v>
      </c>
      <c r="AB9150">
        <v>83.3</v>
      </c>
      <c r="AC9150">
        <v>4.2</v>
      </c>
    </row>
    <row r="9151" spans="1:29" x14ac:dyDescent="0.25">
      <c r="A9151" t="s">
        <v>724</v>
      </c>
      <c r="B9151" t="s">
        <v>31</v>
      </c>
      <c r="C9151" t="s">
        <v>4640</v>
      </c>
      <c r="D9151">
        <v>7.69</v>
      </c>
      <c r="E9151" t="s">
        <v>331</v>
      </c>
      <c r="F9151" t="s">
        <v>587</v>
      </c>
      <c r="G9151" t="s">
        <v>35</v>
      </c>
      <c r="H9151" t="s">
        <v>3864</v>
      </c>
      <c r="I9151">
        <v>100.366</v>
      </c>
      <c r="J9151">
        <v>100.751</v>
      </c>
      <c r="K9151">
        <v>90</v>
      </c>
      <c r="L9151">
        <v>85</v>
      </c>
      <c r="M9151" t="s">
        <v>1877</v>
      </c>
      <c r="N9151" t="s">
        <v>46</v>
      </c>
      <c r="O9151">
        <v>5000000</v>
      </c>
      <c r="P9151">
        <v>5000000</v>
      </c>
      <c r="Q9151" t="s">
        <v>2124</v>
      </c>
      <c r="R9151">
        <v>4.2</v>
      </c>
      <c r="S9151">
        <v>4.1500000000000004</v>
      </c>
      <c r="V9151" t="s">
        <v>3865</v>
      </c>
      <c r="W9151" t="s">
        <v>588</v>
      </c>
      <c r="X9151" t="s">
        <v>1847</v>
      </c>
      <c r="Y9151" t="s">
        <v>589</v>
      </c>
      <c r="AA9151">
        <v>87</v>
      </c>
      <c r="AB9151">
        <v>82</v>
      </c>
      <c r="AC9151">
        <v>4.2</v>
      </c>
    </row>
    <row r="9152" spans="1:29" x14ac:dyDescent="0.25">
      <c r="A9152" t="s">
        <v>725</v>
      </c>
      <c r="B9152" t="s">
        <v>31</v>
      </c>
      <c r="C9152" t="s">
        <v>4640</v>
      </c>
      <c r="D9152">
        <v>15.4</v>
      </c>
      <c r="E9152" t="s">
        <v>591</v>
      </c>
      <c r="F9152" t="s">
        <v>587</v>
      </c>
      <c r="G9152" t="s">
        <v>35</v>
      </c>
      <c r="H9152" t="s">
        <v>3331</v>
      </c>
      <c r="I9152">
        <v>97.846000000000004</v>
      </c>
      <c r="J9152">
        <v>98.465000000000003</v>
      </c>
      <c r="K9152">
        <v>115</v>
      </c>
      <c r="L9152">
        <v>111</v>
      </c>
      <c r="M9152" t="s">
        <v>1909</v>
      </c>
      <c r="N9152" t="s">
        <v>42</v>
      </c>
      <c r="O9152">
        <v>5000000</v>
      </c>
      <c r="P9152">
        <v>5000000</v>
      </c>
      <c r="Q9152" t="s">
        <v>2124</v>
      </c>
      <c r="R9152">
        <v>4.8</v>
      </c>
      <c r="S9152">
        <v>4.76</v>
      </c>
      <c r="V9152" t="s">
        <v>3332</v>
      </c>
      <c r="W9152" t="s">
        <v>588</v>
      </c>
      <c r="X9152" t="s">
        <v>1847</v>
      </c>
      <c r="Y9152" t="s">
        <v>589</v>
      </c>
      <c r="AA9152">
        <v>115.42</v>
      </c>
      <c r="AB9152">
        <v>111.42</v>
      </c>
      <c r="AC9152">
        <v>4.8</v>
      </c>
    </row>
    <row r="9153" spans="1:29" x14ac:dyDescent="0.25">
      <c r="A9153" t="s">
        <v>726</v>
      </c>
      <c r="B9153" t="s">
        <v>31</v>
      </c>
      <c r="C9153" t="s">
        <v>4640</v>
      </c>
      <c r="D9153">
        <v>5.38</v>
      </c>
      <c r="E9153" t="s">
        <v>391</v>
      </c>
      <c r="F9153" t="s">
        <v>587</v>
      </c>
      <c r="G9153" t="s">
        <v>35</v>
      </c>
      <c r="H9153" t="s">
        <v>2465</v>
      </c>
      <c r="I9153">
        <v>100.456</v>
      </c>
      <c r="J9153">
        <v>100.672</v>
      </c>
      <c r="K9153">
        <v>100</v>
      </c>
      <c r="L9153">
        <v>96</v>
      </c>
      <c r="M9153" t="s">
        <v>1938</v>
      </c>
      <c r="N9153" t="s">
        <v>145</v>
      </c>
      <c r="O9153">
        <v>5000000</v>
      </c>
      <c r="P9153">
        <v>5000000</v>
      </c>
      <c r="Q9153" t="s">
        <v>2124</v>
      </c>
      <c r="R9153">
        <v>4.09</v>
      </c>
      <c r="S9153">
        <v>4.05</v>
      </c>
      <c r="V9153" t="s">
        <v>2466</v>
      </c>
      <c r="W9153" t="s">
        <v>588</v>
      </c>
      <c r="X9153" t="s">
        <v>1847</v>
      </c>
      <c r="Y9153" t="s">
        <v>589</v>
      </c>
      <c r="AA9153">
        <v>98.87</v>
      </c>
      <c r="AB9153">
        <v>94.87</v>
      </c>
      <c r="AC9153">
        <v>4.09</v>
      </c>
    </row>
    <row r="9154" spans="1:29" x14ac:dyDescent="0.25">
      <c r="A9154" t="s">
        <v>727</v>
      </c>
      <c r="B9154" t="s">
        <v>31</v>
      </c>
      <c r="C9154" t="s">
        <v>4640</v>
      </c>
      <c r="D9154">
        <v>7.44</v>
      </c>
      <c r="E9154" t="s">
        <v>429</v>
      </c>
      <c r="F9154" t="s">
        <v>587</v>
      </c>
      <c r="G9154" t="s">
        <v>35</v>
      </c>
      <c r="H9154" t="s">
        <v>2886</v>
      </c>
      <c r="I9154">
        <v>103.705</v>
      </c>
      <c r="J9154">
        <v>104.078</v>
      </c>
      <c r="K9154">
        <v>102</v>
      </c>
      <c r="L9154">
        <v>97</v>
      </c>
      <c r="M9154" t="s">
        <v>1877</v>
      </c>
      <c r="N9154" t="s">
        <v>46</v>
      </c>
      <c r="O9154">
        <v>5000000</v>
      </c>
      <c r="P9154">
        <v>3000000</v>
      </c>
      <c r="Q9154" t="s">
        <v>2124</v>
      </c>
      <c r="R9154">
        <v>4.32</v>
      </c>
      <c r="S9154">
        <v>4.2699999999999996</v>
      </c>
      <c r="V9154" t="s">
        <v>2887</v>
      </c>
      <c r="W9154" t="s">
        <v>588</v>
      </c>
      <c r="X9154" t="s">
        <v>1847</v>
      </c>
      <c r="Y9154" t="s">
        <v>589</v>
      </c>
      <c r="AA9154">
        <v>102.81</v>
      </c>
      <c r="AB9154">
        <v>97.81</v>
      </c>
      <c r="AC9154">
        <v>4.32</v>
      </c>
    </row>
    <row r="9155" spans="1:29" x14ac:dyDescent="0.25">
      <c r="A9155" t="s">
        <v>728</v>
      </c>
      <c r="B9155" t="s">
        <v>31</v>
      </c>
      <c r="C9155" t="s">
        <v>4640</v>
      </c>
      <c r="D9155">
        <v>15.27</v>
      </c>
      <c r="E9155" t="s">
        <v>429</v>
      </c>
      <c r="F9155" t="s">
        <v>587</v>
      </c>
      <c r="G9155" t="s">
        <v>35</v>
      </c>
      <c r="H9155" t="s">
        <v>2888</v>
      </c>
      <c r="I9155">
        <v>100.584</v>
      </c>
      <c r="J9155">
        <v>101.35299999999999</v>
      </c>
      <c r="K9155">
        <v>130</v>
      </c>
      <c r="L9155">
        <v>125</v>
      </c>
      <c r="M9155" t="s">
        <v>1909</v>
      </c>
      <c r="N9155" t="s">
        <v>42</v>
      </c>
      <c r="O9155">
        <v>5000000</v>
      </c>
      <c r="P9155">
        <v>5000000</v>
      </c>
      <c r="Q9155" t="s">
        <v>2124</v>
      </c>
      <c r="R9155">
        <v>4.95</v>
      </c>
      <c r="S9155">
        <v>4.9000000000000004</v>
      </c>
      <c r="V9155" t="s">
        <v>2889</v>
      </c>
      <c r="W9155" t="s">
        <v>588</v>
      </c>
      <c r="X9155" t="s">
        <v>1847</v>
      </c>
      <c r="Y9155" t="s">
        <v>589</v>
      </c>
      <c r="AA9155">
        <v>130.25</v>
      </c>
      <c r="AB9155">
        <v>125.25</v>
      </c>
      <c r="AC9155">
        <v>4.95</v>
      </c>
    </row>
    <row r="9156" spans="1:29" x14ac:dyDescent="0.25">
      <c r="A9156" t="s">
        <v>729</v>
      </c>
      <c r="B9156" t="s">
        <v>31</v>
      </c>
      <c r="C9156" t="s">
        <v>4640</v>
      </c>
      <c r="D9156">
        <v>15.1</v>
      </c>
      <c r="E9156" t="s">
        <v>391</v>
      </c>
      <c r="F9156" t="s">
        <v>587</v>
      </c>
      <c r="G9156" t="s">
        <v>35</v>
      </c>
      <c r="H9156" t="s">
        <v>2467</v>
      </c>
      <c r="I9156">
        <v>98.6</v>
      </c>
      <c r="J9156">
        <v>100.126</v>
      </c>
      <c r="K9156">
        <v>136</v>
      </c>
      <c r="L9156">
        <v>126</v>
      </c>
      <c r="M9156" t="s">
        <v>1909</v>
      </c>
      <c r="N9156" t="s">
        <v>42</v>
      </c>
      <c r="O9156">
        <v>0</v>
      </c>
      <c r="P9156">
        <v>700000</v>
      </c>
      <c r="Q9156" t="s">
        <v>2124</v>
      </c>
      <c r="R9156">
        <v>5.01</v>
      </c>
      <c r="S9156">
        <v>4.91</v>
      </c>
      <c r="V9156" t="s">
        <v>2468</v>
      </c>
      <c r="W9156" t="s">
        <v>588</v>
      </c>
      <c r="X9156" t="s">
        <v>1847</v>
      </c>
      <c r="Y9156" t="s">
        <v>589</v>
      </c>
      <c r="AA9156">
        <v>136.38999999999999</v>
      </c>
      <c r="AB9156">
        <v>126.26</v>
      </c>
      <c r="AC9156">
        <v>5.01</v>
      </c>
    </row>
    <row r="9157" spans="1:29" x14ac:dyDescent="0.25">
      <c r="A9157" t="s">
        <v>730</v>
      </c>
      <c r="B9157" t="s">
        <v>31</v>
      </c>
      <c r="C9157" t="s">
        <v>4640</v>
      </c>
      <c r="D9157">
        <v>15.46</v>
      </c>
      <c r="E9157" t="s">
        <v>586</v>
      </c>
      <c r="F9157" t="s">
        <v>587</v>
      </c>
      <c r="G9157" t="s">
        <v>35</v>
      </c>
      <c r="H9157" t="s">
        <v>2469</v>
      </c>
      <c r="I9157">
        <v>99.076999999999998</v>
      </c>
      <c r="J9157">
        <v>99.697999999999993</v>
      </c>
      <c r="K9157">
        <v>115</v>
      </c>
      <c r="L9157">
        <v>111</v>
      </c>
      <c r="M9157" t="s">
        <v>1909</v>
      </c>
      <c r="N9157" t="s">
        <v>42</v>
      </c>
      <c r="O9157">
        <v>5000000</v>
      </c>
      <c r="P9157">
        <v>3000000</v>
      </c>
      <c r="Q9157" t="s">
        <v>2124</v>
      </c>
      <c r="R9157">
        <v>4.8</v>
      </c>
      <c r="S9157">
        <v>4.76</v>
      </c>
      <c r="V9157" t="s">
        <v>2470</v>
      </c>
      <c r="W9157" t="s">
        <v>588</v>
      </c>
      <c r="X9157" t="s">
        <v>1847</v>
      </c>
      <c r="Y9157" t="s">
        <v>589</v>
      </c>
      <c r="AA9157">
        <v>115.33</v>
      </c>
      <c r="AB9157">
        <v>111.33</v>
      </c>
      <c r="AC9157">
        <v>4.8</v>
      </c>
    </row>
    <row r="9158" spans="1:29" x14ac:dyDescent="0.25">
      <c r="A9158" t="s">
        <v>731</v>
      </c>
      <c r="B9158" t="s">
        <v>31</v>
      </c>
      <c r="C9158" t="s">
        <v>4640</v>
      </c>
      <c r="D9158">
        <v>15.5</v>
      </c>
      <c r="E9158" t="s">
        <v>391</v>
      </c>
      <c r="F9158" t="s">
        <v>587</v>
      </c>
      <c r="G9158" t="s">
        <v>35</v>
      </c>
      <c r="H9158" t="s">
        <v>2471</v>
      </c>
      <c r="I9158">
        <v>101.011</v>
      </c>
      <c r="J9158">
        <v>101.79</v>
      </c>
      <c r="K9158">
        <v>118</v>
      </c>
      <c r="L9158">
        <v>113</v>
      </c>
      <c r="M9158" t="s">
        <v>1909</v>
      </c>
      <c r="N9158" t="s">
        <v>42</v>
      </c>
      <c r="O9158">
        <v>3000000</v>
      </c>
      <c r="P9158">
        <v>3000000</v>
      </c>
      <c r="Q9158" t="s">
        <v>2124</v>
      </c>
      <c r="R9158">
        <v>4.83</v>
      </c>
      <c r="S9158">
        <v>4.78</v>
      </c>
      <c r="V9158" t="s">
        <v>2472</v>
      </c>
      <c r="W9158" t="s">
        <v>588</v>
      </c>
      <c r="X9158" t="s">
        <v>1847</v>
      </c>
      <c r="Y9158" t="s">
        <v>589</v>
      </c>
      <c r="AA9158">
        <v>118.19</v>
      </c>
      <c r="AB9158">
        <v>113.19</v>
      </c>
      <c r="AC9158">
        <v>4.83</v>
      </c>
    </row>
    <row r="9159" spans="1:29" x14ac:dyDescent="0.25">
      <c r="A9159" t="s">
        <v>732</v>
      </c>
      <c r="B9159" t="s">
        <v>31</v>
      </c>
      <c r="C9159" t="s">
        <v>4640</v>
      </c>
      <c r="D9159">
        <v>15.73</v>
      </c>
      <c r="E9159" t="s">
        <v>605</v>
      </c>
      <c r="F9159" t="s">
        <v>587</v>
      </c>
      <c r="G9159" t="s">
        <v>35</v>
      </c>
      <c r="H9159" t="s">
        <v>2473</v>
      </c>
      <c r="I9159">
        <v>102.756</v>
      </c>
      <c r="J9159">
        <v>103.38800000000001</v>
      </c>
      <c r="K9159">
        <v>116</v>
      </c>
      <c r="L9159">
        <v>112</v>
      </c>
      <c r="M9159" t="s">
        <v>1909</v>
      </c>
      <c r="N9159" t="s">
        <v>42</v>
      </c>
      <c r="O9159">
        <v>5000000</v>
      </c>
      <c r="P9159">
        <v>5000000</v>
      </c>
      <c r="Q9159" t="s">
        <v>2124</v>
      </c>
      <c r="R9159">
        <v>4.8099999999999996</v>
      </c>
      <c r="S9159">
        <v>4.7699999999999996</v>
      </c>
      <c r="V9159" t="s">
        <v>2474</v>
      </c>
      <c r="W9159" t="s">
        <v>588</v>
      </c>
      <c r="X9159" t="s">
        <v>1847</v>
      </c>
      <c r="Y9159" t="s">
        <v>589</v>
      </c>
      <c r="Z9159" t="s">
        <v>43</v>
      </c>
      <c r="AA9159">
        <v>116.2</v>
      </c>
      <c r="AB9159">
        <v>112.2</v>
      </c>
      <c r="AC9159">
        <v>4.8099999999999996</v>
      </c>
    </row>
    <row r="9160" spans="1:29" x14ac:dyDescent="0.25">
      <c r="A9160" t="s">
        <v>733</v>
      </c>
      <c r="B9160" t="s">
        <v>31</v>
      </c>
      <c r="C9160" t="s">
        <v>4640</v>
      </c>
      <c r="D9160">
        <v>15.38</v>
      </c>
      <c r="E9160" t="s">
        <v>634</v>
      </c>
      <c r="F9160" t="s">
        <v>587</v>
      </c>
      <c r="G9160" t="s">
        <v>35</v>
      </c>
      <c r="H9160" t="s">
        <v>2475</v>
      </c>
      <c r="I9160">
        <v>98.281000000000006</v>
      </c>
      <c r="J9160">
        <v>99.054000000000002</v>
      </c>
      <c r="K9160">
        <v>115</v>
      </c>
      <c r="L9160">
        <v>110</v>
      </c>
      <c r="M9160" t="s">
        <v>1909</v>
      </c>
      <c r="N9160" t="s">
        <v>42</v>
      </c>
      <c r="O9160">
        <v>5000000</v>
      </c>
      <c r="P9160">
        <v>0</v>
      </c>
      <c r="Q9160" t="s">
        <v>2124</v>
      </c>
      <c r="R9160">
        <v>4.8</v>
      </c>
      <c r="S9160">
        <v>4.75</v>
      </c>
      <c r="V9160" t="s">
        <v>2476</v>
      </c>
      <c r="W9160" t="s">
        <v>588</v>
      </c>
      <c r="X9160" t="s">
        <v>1847</v>
      </c>
      <c r="Y9160" t="s">
        <v>589</v>
      </c>
      <c r="AA9160">
        <v>115.34</v>
      </c>
      <c r="AB9160">
        <v>110.34</v>
      </c>
      <c r="AC9160">
        <v>4.8</v>
      </c>
    </row>
    <row r="9161" spans="1:29" x14ac:dyDescent="0.25">
      <c r="A9161" t="s">
        <v>734</v>
      </c>
      <c r="B9161" t="s">
        <v>31</v>
      </c>
      <c r="C9161" t="s">
        <v>4640</v>
      </c>
      <c r="D9161">
        <v>7.44</v>
      </c>
      <c r="E9161" t="s">
        <v>596</v>
      </c>
      <c r="F9161" t="s">
        <v>587</v>
      </c>
      <c r="G9161" t="s">
        <v>35</v>
      </c>
      <c r="H9161" t="s">
        <v>2477</v>
      </c>
      <c r="I9161">
        <v>103.247</v>
      </c>
      <c r="J9161">
        <v>103.62</v>
      </c>
      <c r="K9161">
        <v>88</v>
      </c>
      <c r="L9161">
        <v>83</v>
      </c>
      <c r="M9161" t="s">
        <v>1877</v>
      </c>
      <c r="N9161" t="s">
        <v>46</v>
      </c>
      <c r="O9161">
        <v>5000000</v>
      </c>
      <c r="P9161">
        <v>2500000</v>
      </c>
      <c r="Q9161" t="s">
        <v>2124</v>
      </c>
      <c r="R9161">
        <v>4.18</v>
      </c>
      <c r="S9161">
        <v>4.13</v>
      </c>
      <c r="V9161" t="s">
        <v>2478</v>
      </c>
      <c r="W9161" t="s">
        <v>588</v>
      </c>
      <c r="X9161" t="s">
        <v>1847</v>
      </c>
      <c r="Y9161" t="s">
        <v>589</v>
      </c>
      <c r="AA9161">
        <v>89.08</v>
      </c>
      <c r="AB9161">
        <v>84.08</v>
      </c>
      <c r="AC9161">
        <v>4.18</v>
      </c>
    </row>
    <row r="9162" spans="1:29" x14ac:dyDescent="0.25">
      <c r="A9162" t="s">
        <v>735</v>
      </c>
      <c r="B9162" t="s">
        <v>31</v>
      </c>
      <c r="C9162" t="s">
        <v>4640</v>
      </c>
      <c r="D9162">
        <v>7.21</v>
      </c>
      <c r="E9162" t="s">
        <v>331</v>
      </c>
      <c r="F9162" t="s">
        <v>587</v>
      </c>
      <c r="G9162" t="s">
        <v>35</v>
      </c>
      <c r="H9162" t="s">
        <v>3866</v>
      </c>
      <c r="I9162">
        <v>102.02800000000001</v>
      </c>
      <c r="J9162">
        <v>102.39</v>
      </c>
      <c r="K9162">
        <v>84</v>
      </c>
      <c r="L9162">
        <v>79</v>
      </c>
      <c r="M9162" t="s">
        <v>2482</v>
      </c>
      <c r="N9162" t="s">
        <v>736</v>
      </c>
      <c r="O9162">
        <v>5000000</v>
      </c>
      <c r="P9162">
        <v>0</v>
      </c>
      <c r="Q9162" t="s">
        <v>2124</v>
      </c>
      <c r="R9162">
        <v>4.1100000000000003</v>
      </c>
      <c r="S9162">
        <v>4.0599999999999996</v>
      </c>
      <c r="V9162" t="s">
        <v>3867</v>
      </c>
      <c r="W9162" t="s">
        <v>588</v>
      </c>
      <c r="X9162" t="s">
        <v>1847</v>
      </c>
      <c r="Y9162" t="s">
        <v>589</v>
      </c>
      <c r="AA9162">
        <v>83.41</v>
      </c>
      <c r="AB9162">
        <v>78.41</v>
      </c>
      <c r="AC9162">
        <v>4.1100000000000003</v>
      </c>
    </row>
    <row r="9163" spans="1:29" x14ac:dyDescent="0.25">
      <c r="A9163" t="s">
        <v>737</v>
      </c>
      <c r="B9163" t="s">
        <v>31</v>
      </c>
      <c r="C9163" t="s">
        <v>4640</v>
      </c>
      <c r="D9163">
        <v>15.65</v>
      </c>
      <c r="E9163" t="s">
        <v>331</v>
      </c>
      <c r="F9163" t="s">
        <v>587</v>
      </c>
      <c r="G9163" t="s">
        <v>35</v>
      </c>
      <c r="H9163" t="s">
        <v>3868</v>
      </c>
      <c r="I9163">
        <v>100.758</v>
      </c>
      <c r="J9163">
        <v>101.387</v>
      </c>
      <c r="K9163">
        <v>115</v>
      </c>
      <c r="L9163">
        <v>111</v>
      </c>
      <c r="M9163" t="s">
        <v>1909</v>
      </c>
      <c r="N9163" t="s">
        <v>42</v>
      </c>
      <c r="O9163">
        <v>5000000</v>
      </c>
      <c r="P9163">
        <v>5000000</v>
      </c>
      <c r="Q9163" t="s">
        <v>2124</v>
      </c>
      <c r="R9163">
        <v>4.8</v>
      </c>
      <c r="S9163">
        <v>4.76</v>
      </c>
      <c r="V9163" t="s">
        <v>3869</v>
      </c>
      <c r="W9163" t="s">
        <v>588</v>
      </c>
      <c r="X9163" t="s">
        <v>1847</v>
      </c>
      <c r="Y9163" t="s">
        <v>589</v>
      </c>
      <c r="AA9163">
        <v>115.34</v>
      </c>
      <c r="AB9163">
        <v>111.34</v>
      </c>
      <c r="AC9163">
        <v>4.8</v>
      </c>
    </row>
    <row r="9164" spans="1:29" x14ac:dyDescent="0.25">
      <c r="A9164" t="s">
        <v>738</v>
      </c>
      <c r="B9164" t="s">
        <v>31</v>
      </c>
      <c r="C9164" t="s">
        <v>4640</v>
      </c>
      <c r="D9164">
        <v>16.98</v>
      </c>
      <c r="E9164" t="s">
        <v>586</v>
      </c>
      <c r="F9164" t="s">
        <v>587</v>
      </c>
      <c r="G9164" t="s">
        <v>35</v>
      </c>
      <c r="H9164" t="s">
        <v>2479</v>
      </c>
      <c r="I9164">
        <v>110.437</v>
      </c>
      <c r="J9164">
        <v>111.119</v>
      </c>
      <c r="K9164">
        <v>115</v>
      </c>
      <c r="L9164">
        <v>111</v>
      </c>
      <c r="M9164" t="s">
        <v>1909</v>
      </c>
      <c r="N9164" t="s">
        <v>42</v>
      </c>
      <c r="O9164">
        <v>3000000</v>
      </c>
      <c r="P9164">
        <v>3000000</v>
      </c>
      <c r="Q9164" t="s">
        <v>2124</v>
      </c>
      <c r="R9164">
        <v>4.8</v>
      </c>
      <c r="S9164">
        <v>4.76</v>
      </c>
      <c r="V9164" t="s">
        <v>2480</v>
      </c>
      <c r="W9164" t="s">
        <v>588</v>
      </c>
      <c r="X9164" t="s">
        <v>1847</v>
      </c>
      <c r="Y9164" t="s">
        <v>589</v>
      </c>
      <c r="Z9164" t="s">
        <v>43</v>
      </c>
      <c r="AA9164">
        <v>115.58</v>
      </c>
      <c r="AB9164">
        <v>111.58</v>
      </c>
      <c r="AC9164">
        <v>4.8</v>
      </c>
    </row>
    <row r="9165" spans="1:29" x14ac:dyDescent="0.25">
      <c r="A9165" t="s">
        <v>739</v>
      </c>
      <c r="B9165" t="s">
        <v>31</v>
      </c>
      <c r="C9165" t="s">
        <v>4640</v>
      </c>
      <c r="D9165">
        <v>3.2</v>
      </c>
      <c r="E9165" t="s">
        <v>398</v>
      </c>
      <c r="F9165" t="s">
        <v>587</v>
      </c>
      <c r="G9165" t="s">
        <v>35</v>
      </c>
      <c r="H9165" t="s">
        <v>3870</v>
      </c>
      <c r="I9165">
        <v>106.419</v>
      </c>
      <c r="J9165">
        <v>106.57899999999999</v>
      </c>
      <c r="K9165">
        <v>56</v>
      </c>
      <c r="L9165">
        <v>51</v>
      </c>
      <c r="M9165" t="s">
        <v>1928</v>
      </c>
      <c r="N9165" t="s">
        <v>36</v>
      </c>
      <c r="O9165">
        <v>5000000</v>
      </c>
      <c r="P9165">
        <v>0</v>
      </c>
      <c r="Q9165" t="s">
        <v>2124</v>
      </c>
      <c r="R9165">
        <v>3.38</v>
      </c>
      <c r="S9165">
        <v>3.33</v>
      </c>
      <c r="V9165" t="s">
        <v>3871</v>
      </c>
      <c r="W9165" t="s">
        <v>588</v>
      </c>
      <c r="X9165" t="s">
        <v>1847</v>
      </c>
      <c r="Y9165" t="s">
        <v>589</v>
      </c>
      <c r="AA9165">
        <v>55.48</v>
      </c>
      <c r="AB9165">
        <v>50.48</v>
      </c>
      <c r="AC9165">
        <v>3.38</v>
      </c>
    </row>
    <row r="9166" spans="1:29" x14ac:dyDescent="0.25">
      <c r="A9166" t="s">
        <v>740</v>
      </c>
      <c r="B9166" t="s">
        <v>31</v>
      </c>
      <c r="C9166" t="s">
        <v>4640</v>
      </c>
      <c r="D9166">
        <v>7.24</v>
      </c>
      <c r="E9166" t="s">
        <v>398</v>
      </c>
      <c r="F9166" t="s">
        <v>587</v>
      </c>
      <c r="G9166" t="s">
        <v>35</v>
      </c>
      <c r="H9166" t="s">
        <v>3872</v>
      </c>
      <c r="I9166">
        <v>110.453</v>
      </c>
      <c r="J9166">
        <v>110.816</v>
      </c>
      <c r="K9166">
        <v>93</v>
      </c>
      <c r="L9166">
        <v>88</v>
      </c>
      <c r="M9166" t="s">
        <v>2107</v>
      </c>
      <c r="N9166" t="s">
        <v>40</v>
      </c>
      <c r="O9166">
        <v>3000000</v>
      </c>
      <c r="P9166">
        <v>3000000</v>
      </c>
      <c r="Q9166" t="s">
        <v>2124</v>
      </c>
      <c r="R9166">
        <v>4.17</v>
      </c>
      <c r="S9166">
        <v>4.12</v>
      </c>
      <c r="V9166" t="s">
        <v>3873</v>
      </c>
      <c r="W9166" t="s">
        <v>588</v>
      </c>
      <c r="X9166" t="s">
        <v>1847</v>
      </c>
      <c r="Y9166" t="s">
        <v>589</v>
      </c>
      <c r="AA9166">
        <v>91.86</v>
      </c>
      <c r="AB9166">
        <v>86.86</v>
      </c>
      <c r="AC9166">
        <v>4.17</v>
      </c>
    </row>
    <row r="9167" spans="1:29" x14ac:dyDescent="0.25">
      <c r="A9167" t="s">
        <v>741</v>
      </c>
      <c r="B9167" t="s">
        <v>31</v>
      </c>
      <c r="C9167" t="s">
        <v>4640</v>
      </c>
      <c r="D9167">
        <v>16.37</v>
      </c>
      <c r="E9167" t="s">
        <v>398</v>
      </c>
      <c r="F9167" t="s">
        <v>587</v>
      </c>
      <c r="G9167" t="s">
        <v>35</v>
      </c>
      <c r="H9167" t="s">
        <v>3874</v>
      </c>
      <c r="I9167">
        <v>111.608</v>
      </c>
      <c r="J9167">
        <v>112.431</v>
      </c>
      <c r="K9167">
        <v>125</v>
      </c>
      <c r="L9167">
        <v>120</v>
      </c>
      <c r="M9167" t="s">
        <v>1909</v>
      </c>
      <c r="N9167" t="s">
        <v>42</v>
      </c>
      <c r="O9167">
        <v>5000000</v>
      </c>
      <c r="P9167">
        <v>5000000</v>
      </c>
      <c r="Q9167" t="s">
        <v>2124</v>
      </c>
      <c r="R9167">
        <v>4.9000000000000004</v>
      </c>
      <c r="S9167">
        <v>4.8499999999999996</v>
      </c>
      <c r="V9167" t="s">
        <v>3875</v>
      </c>
      <c r="W9167" t="s">
        <v>588</v>
      </c>
      <c r="X9167" t="s">
        <v>1847</v>
      </c>
      <c r="Y9167" t="s">
        <v>589</v>
      </c>
      <c r="AA9167">
        <v>124.68</v>
      </c>
      <c r="AB9167">
        <v>119.68</v>
      </c>
      <c r="AC9167">
        <v>4.9000000000000004</v>
      </c>
    </row>
    <row r="9168" spans="1:29" x14ac:dyDescent="0.25">
      <c r="A9168" t="s">
        <v>742</v>
      </c>
      <c r="B9168" t="s">
        <v>31</v>
      </c>
      <c r="C9168" t="s">
        <v>4640</v>
      </c>
      <c r="D9168">
        <v>3.21</v>
      </c>
      <c r="E9168" t="s">
        <v>603</v>
      </c>
      <c r="F9168" t="s">
        <v>587</v>
      </c>
      <c r="G9168" t="s">
        <v>35</v>
      </c>
      <c r="H9168" t="s">
        <v>3333</v>
      </c>
      <c r="I9168">
        <v>105.71599999999999</v>
      </c>
      <c r="J9168">
        <v>105.877</v>
      </c>
      <c r="K9168">
        <v>47</v>
      </c>
      <c r="L9168">
        <v>42</v>
      </c>
      <c r="M9168" t="s">
        <v>1928</v>
      </c>
      <c r="N9168" t="s">
        <v>36</v>
      </c>
      <c r="O9168">
        <v>5000000</v>
      </c>
      <c r="P9168">
        <v>0</v>
      </c>
      <c r="Q9168" t="s">
        <v>2124</v>
      </c>
      <c r="R9168">
        <v>3.29</v>
      </c>
      <c r="S9168">
        <v>3.24</v>
      </c>
      <c r="V9168" t="s">
        <v>3334</v>
      </c>
      <c r="W9168" t="s">
        <v>588</v>
      </c>
      <c r="X9168" t="s">
        <v>1847</v>
      </c>
      <c r="Y9168" t="s">
        <v>589</v>
      </c>
      <c r="AA9168">
        <v>46.36</v>
      </c>
      <c r="AB9168">
        <v>41.36</v>
      </c>
      <c r="AC9168">
        <v>3.29</v>
      </c>
    </row>
    <row r="9169" spans="1:29" x14ac:dyDescent="0.25">
      <c r="A9169" t="s">
        <v>743</v>
      </c>
      <c r="B9169" t="s">
        <v>31</v>
      </c>
      <c r="C9169" t="s">
        <v>4640</v>
      </c>
      <c r="D9169">
        <v>7.14</v>
      </c>
      <c r="E9169" t="s">
        <v>391</v>
      </c>
      <c r="F9169" t="s">
        <v>587</v>
      </c>
      <c r="G9169" t="s">
        <v>35</v>
      </c>
      <c r="H9169" t="s">
        <v>2481</v>
      </c>
      <c r="I9169">
        <v>108.32</v>
      </c>
      <c r="J9169">
        <v>108.679</v>
      </c>
      <c r="K9169">
        <v>119</v>
      </c>
      <c r="L9169">
        <v>114</v>
      </c>
      <c r="M9169" t="s">
        <v>2482</v>
      </c>
      <c r="N9169" t="s">
        <v>736</v>
      </c>
      <c r="O9169">
        <v>5000000</v>
      </c>
      <c r="P9169">
        <v>2000000</v>
      </c>
      <c r="Q9169" t="s">
        <v>2124</v>
      </c>
      <c r="R9169">
        <v>4.46</v>
      </c>
      <c r="S9169">
        <v>4.41</v>
      </c>
      <c r="V9169" t="s">
        <v>2483</v>
      </c>
      <c r="W9169" t="s">
        <v>588</v>
      </c>
      <c r="X9169" t="s">
        <v>1847</v>
      </c>
      <c r="Y9169" t="s">
        <v>589</v>
      </c>
      <c r="AA9169">
        <v>120.09</v>
      </c>
      <c r="AB9169">
        <v>115.08</v>
      </c>
      <c r="AC9169">
        <v>4.46</v>
      </c>
    </row>
    <row r="9170" spans="1:29" x14ac:dyDescent="0.25">
      <c r="A9170" t="s">
        <v>744</v>
      </c>
      <c r="B9170" t="s">
        <v>31</v>
      </c>
      <c r="C9170" t="s">
        <v>4640</v>
      </c>
      <c r="D9170">
        <v>15.74</v>
      </c>
      <c r="E9170" t="s">
        <v>591</v>
      </c>
      <c r="F9170" t="s">
        <v>587</v>
      </c>
      <c r="G9170" t="s">
        <v>35</v>
      </c>
      <c r="H9170" t="s">
        <v>3335</v>
      </c>
      <c r="I9170">
        <v>104.369</v>
      </c>
      <c r="J9170">
        <v>105.002</v>
      </c>
      <c r="K9170">
        <v>115</v>
      </c>
      <c r="L9170">
        <v>111</v>
      </c>
      <c r="M9170" t="s">
        <v>1909</v>
      </c>
      <c r="N9170" t="s">
        <v>42</v>
      </c>
      <c r="O9170">
        <v>5000000</v>
      </c>
      <c r="P9170">
        <v>0</v>
      </c>
      <c r="Q9170" t="s">
        <v>2124</v>
      </c>
      <c r="R9170">
        <v>4.8</v>
      </c>
      <c r="S9170">
        <v>4.76</v>
      </c>
      <c r="V9170" t="s">
        <v>3336</v>
      </c>
      <c r="W9170" t="s">
        <v>588</v>
      </c>
      <c r="X9170" t="s">
        <v>1847</v>
      </c>
      <c r="Y9170" t="s">
        <v>589</v>
      </c>
      <c r="AA9170">
        <v>114.64</v>
      </c>
      <c r="AB9170">
        <v>110.64</v>
      </c>
      <c r="AC9170">
        <v>4.8</v>
      </c>
    </row>
    <row r="9171" spans="1:29" x14ac:dyDescent="0.25">
      <c r="A9171" t="s">
        <v>745</v>
      </c>
      <c r="B9171" t="s">
        <v>31</v>
      </c>
      <c r="C9171" t="s">
        <v>4640</v>
      </c>
      <c r="D9171">
        <v>4.3600000000000003</v>
      </c>
      <c r="E9171" t="s">
        <v>746</v>
      </c>
      <c r="F9171" t="s">
        <v>587</v>
      </c>
      <c r="G9171" t="s">
        <v>35</v>
      </c>
      <c r="H9171" t="s">
        <v>2484</v>
      </c>
      <c r="I9171">
        <v>103.066</v>
      </c>
      <c r="J9171">
        <v>103.503</v>
      </c>
      <c r="K9171">
        <v>115</v>
      </c>
      <c r="L9171">
        <v>105</v>
      </c>
      <c r="M9171" t="s">
        <v>1856</v>
      </c>
      <c r="N9171" t="s">
        <v>50</v>
      </c>
      <c r="O9171">
        <v>3000000</v>
      </c>
      <c r="P9171">
        <v>3000000</v>
      </c>
      <c r="Q9171" t="s">
        <v>2124</v>
      </c>
      <c r="R9171">
        <v>4.12</v>
      </c>
      <c r="S9171">
        <v>4.0199999999999996</v>
      </c>
      <c r="V9171" t="s">
        <v>2485</v>
      </c>
      <c r="W9171" t="s">
        <v>588</v>
      </c>
      <c r="X9171" t="s">
        <v>1847</v>
      </c>
      <c r="Y9171" t="s">
        <v>589</v>
      </c>
      <c r="AA9171">
        <v>117.94</v>
      </c>
      <c r="AB9171">
        <v>107.94</v>
      </c>
      <c r="AC9171">
        <v>4.12</v>
      </c>
    </row>
    <row r="9172" spans="1:29" x14ac:dyDescent="0.25">
      <c r="A9172" t="s">
        <v>747</v>
      </c>
      <c r="B9172" t="s">
        <v>31</v>
      </c>
      <c r="C9172" t="s">
        <v>4640</v>
      </c>
      <c r="D9172">
        <v>15.18</v>
      </c>
      <c r="E9172" t="s">
        <v>391</v>
      </c>
      <c r="F9172" t="s">
        <v>587</v>
      </c>
      <c r="G9172" t="s">
        <v>35</v>
      </c>
      <c r="H9172" t="s">
        <v>2486</v>
      </c>
      <c r="I9172">
        <v>100.465</v>
      </c>
      <c r="J9172">
        <v>101.22799999999999</v>
      </c>
      <c r="K9172">
        <v>118</v>
      </c>
      <c r="L9172">
        <v>113</v>
      </c>
      <c r="M9172" t="s">
        <v>1909</v>
      </c>
      <c r="N9172" t="s">
        <v>42</v>
      </c>
      <c r="O9172">
        <v>0</v>
      </c>
      <c r="P9172">
        <v>2000000</v>
      </c>
      <c r="Q9172" t="s">
        <v>2124</v>
      </c>
      <c r="R9172">
        <v>4.83</v>
      </c>
      <c r="S9172">
        <v>4.78</v>
      </c>
      <c r="V9172" t="s">
        <v>2487</v>
      </c>
      <c r="W9172" t="s">
        <v>588</v>
      </c>
      <c r="X9172" t="s">
        <v>1847</v>
      </c>
      <c r="Y9172" t="s">
        <v>589</v>
      </c>
      <c r="AA9172">
        <v>117.39</v>
      </c>
      <c r="AB9172">
        <v>112.39</v>
      </c>
      <c r="AC9172">
        <v>4.83</v>
      </c>
    </row>
    <row r="9173" spans="1:29" x14ac:dyDescent="0.25">
      <c r="A9173" t="s">
        <v>748</v>
      </c>
      <c r="B9173" t="s">
        <v>31</v>
      </c>
      <c r="C9173" t="s">
        <v>4640</v>
      </c>
      <c r="D9173">
        <v>15.17</v>
      </c>
      <c r="E9173" t="s">
        <v>598</v>
      </c>
      <c r="F9173" t="s">
        <v>587</v>
      </c>
      <c r="G9173" t="s">
        <v>35</v>
      </c>
      <c r="H9173" t="s">
        <v>2488</v>
      </c>
      <c r="I9173">
        <v>100.131</v>
      </c>
      <c r="J9173">
        <v>100.893</v>
      </c>
      <c r="K9173">
        <v>117</v>
      </c>
      <c r="L9173">
        <v>112</v>
      </c>
      <c r="M9173" t="s">
        <v>1909</v>
      </c>
      <c r="N9173" t="s">
        <v>42</v>
      </c>
      <c r="O9173">
        <v>3000000</v>
      </c>
      <c r="P9173">
        <v>0</v>
      </c>
      <c r="Q9173" t="s">
        <v>2124</v>
      </c>
      <c r="R9173">
        <v>4.82</v>
      </c>
      <c r="S9173">
        <v>4.7699999999999996</v>
      </c>
      <c r="V9173" t="s">
        <v>2489</v>
      </c>
      <c r="W9173" t="s">
        <v>588</v>
      </c>
      <c r="X9173" t="s">
        <v>1847</v>
      </c>
      <c r="Y9173" t="s">
        <v>589</v>
      </c>
      <c r="AA9173">
        <v>116.41</v>
      </c>
      <c r="AB9173">
        <v>111.41</v>
      </c>
      <c r="AC9173">
        <v>4.82</v>
      </c>
    </row>
    <row r="9174" spans="1:29" x14ac:dyDescent="0.25">
      <c r="A9174" t="s">
        <v>749</v>
      </c>
      <c r="B9174" t="s">
        <v>31</v>
      </c>
      <c r="C9174" t="s">
        <v>4640</v>
      </c>
      <c r="D9174">
        <v>6.78</v>
      </c>
      <c r="E9174" t="s">
        <v>603</v>
      </c>
      <c r="F9174" t="s">
        <v>587</v>
      </c>
      <c r="G9174" t="s">
        <v>35</v>
      </c>
      <c r="H9174" t="s">
        <v>3337</v>
      </c>
      <c r="I9174">
        <v>103.797</v>
      </c>
      <c r="J9174">
        <v>104.137</v>
      </c>
      <c r="K9174">
        <v>80</v>
      </c>
      <c r="L9174">
        <v>75</v>
      </c>
      <c r="M9174" t="s">
        <v>2107</v>
      </c>
      <c r="N9174" t="s">
        <v>40</v>
      </c>
      <c r="O9174">
        <v>5000000</v>
      </c>
      <c r="P9174">
        <v>0</v>
      </c>
      <c r="Q9174" t="s">
        <v>2124</v>
      </c>
      <c r="R9174">
        <v>4.04</v>
      </c>
      <c r="S9174">
        <v>3.99</v>
      </c>
      <c r="V9174" t="s">
        <v>3338</v>
      </c>
      <c r="W9174" t="s">
        <v>588</v>
      </c>
      <c r="X9174" t="s">
        <v>1847</v>
      </c>
      <c r="Y9174" t="s">
        <v>589</v>
      </c>
      <c r="AA9174">
        <v>80.930000000000007</v>
      </c>
      <c r="AB9174">
        <v>75.930000000000007</v>
      </c>
      <c r="AC9174">
        <v>4.04</v>
      </c>
    </row>
    <row r="9175" spans="1:29" x14ac:dyDescent="0.25">
      <c r="A9175" t="s">
        <v>750</v>
      </c>
      <c r="B9175" t="s">
        <v>31</v>
      </c>
      <c r="C9175" t="s">
        <v>4640</v>
      </c>
      <c r="D9175">
        <v>6.24</v>
      </c>
      <c r="E9175" t="s">
        <v>618</v>
      </c>
      <c r="F9175" t="s">
        <v>587</v>
      </c>
      <c r="G9175" t="s">
        <v>35</v>
      </c>
      <c r="H9175" t="s">
        <v>2490</v>
      </c>
      <c r="I9175">
        <v>103.2</v>
      </c>
      <c r="J9175">
        <v>103.575</v>
      </c>
      <c r="K9175">
        <v>123</v>
      </c>
      <c r="L9175">
        <v>117</v>
      </c>
      <c r="M9175" t="s">
        <v>2043</v>
      </c>
      <c r="N9175" t="s">
        <v>58</v>
      </c>
      <c r="O9175">
        <v>3000000</v>
      </c>
      <c r="P9175">
        <v>0</v>
      </c>
      <c r="Q9175" t="s">
        <v>2124</v>
      </c>
      <c r="R9175">
        <v>4.43</v>
      </c>
      <c r="S9175">
        <v>4.37</v>
      </c>
      <c r="V9175" t="s">
        <v>2491</v>
      </c>
      <c r="W9175" t="s">
        <v>588</v>
      </c>
      <c r="X9175" t="s">
        <v>1847</v>
      </c>
      <c r="Y9175" t="s">
        <v>589</v>
      </c>
      <c r="Z9175" t="s">
        <v>43</v>
      </c>
      <c r="AA9175">
        <v>124.28</v>
      </c>
      <c r="AB9175">
        <v>118.29</v>
      </c>
      <c r="AC9175">
        <v>4.43</v>
      </c>
    </row>
    <row r="9176" spans="1:29" x14ac:dyDescent="0.25">
      <c r="A9176" t="s">
        <v>751</v>
      </c>
      <c r="B9176" t="s">
        <v>31</v>
      </c>
      <c r="C9176" t="s">
        <v>4640</v>
      </c>
      <c r="D9176">
        <v>14.86</v>
      </c>
      <c r="E9176" t="s">
        <v>618</v>
      </c>
      <c r="F9176" t="s">
        <v>587</v>
      </c>
      <c r="G9176" t="s">
        <v>35</v>
      </c>
      <c r="H9176" t="s">
        <v>2492</v>
      </c>
      <c r="I9176">
        <v>102.81399999999999</v>
      </c>
      <c r="J9176">
        <v>104.012</v>
      </c>
      <c r="K9176">
        <v>151</v>
      </c>
      <c r="L9176">
        <v>143</v>
      </c>
      <c r="M9176" t="s">
        <v>1909</v>
      </c>
      <c r="N9176" t="s">
        <v>42</v>
      </c>
      <c r="O9176">
        <v>2000000</v>
      </c>
      <c r="P9176">
        <v>0</v>
      </c>
      <c r="Q9176" t="s">
        <v>2124</v>
      </c>
      <c r="R9176">
        <v>5.16</v>
      </c>
      <c r="S9176">
        <v>5.08</v>
      </c>
      <c r="V9176" t="s">
        <v>2493</v>
      </c>
      <c r="W9176" t="s">
        <v>588</v>
      </c>
      <c r="X9176" t="s">
        <v>1847</v>
      </c>
      <c r="Y9176" t="s">
        <v>589</v>
      </c>
      <c r="AA9176">
        <v>150.28</v>
      </c>
      <c r="AB9176">
        <v>142.28</v>
      </c>
      <c r="AC9176">
        <v>5.16</v>
      </c>
    </row>
    <row r="9177" spans="1:29" x14ac:dyDescent="0.25">
      <c r="A9177" t="s">
        <v>752</v>
      </c>
      <c r="B9177" t="s">
        <v>31</v>
      </c>
      <c r="C9177" t="s">
        <v>4640</v>
      </c>
      <c r="D9177">
        <v>4.0599999999999996</v>
      </c>
      <c r="E9177" t="s">
        <v>331</v>
      </c>
      <c r="F9177" t="s">
        <v>587</v>
      </c>
      <c r="G9177" t="s">
        <v>35</v>
      </c>
      <c r="H9177" t="s">
        <v>3876</v>
      </c>
      <c r="I9177">
        <v>102.11499999999999</v>
      </c>
      <c r="J9177">
        <v>102.318</v>
      </c>
      <c r="K9177">
        <v>55</v>
      </c>
      <c r="L9177">
        <v>50</v>
      </c>
      <c r="M9177" t="s">
        <v>1861</v>
      </c>
      <c r="N9177" t="s">
        <v>149</v>
      </c>
      <c r="O9177">
        <v>5000000</v>
      </c>
      <c r="P9177">
        <v>0</v>
      </c>
      <c r="Q9177" t="s">
        <v>2124</v>
      </c>
      <c r="R9177">
        <v>3.4</v>
      </c>
      <c r="S9177">
        <v>3.35</v>
      </c>
      <c r="V9177" t="s">
        <v>3877</v>
      </c>
      <c r="W9177" t="s">
        <v>588</v>
      </c>
      <c r="X9177" t="s">
        <v>1847</v>
      </c>
      <c r="Y9177" t="s">
        <v>589</v>
      </c>
      <c r="AA9177">
        <v>49.08</v>
      </c>
      <c r="AB9177">
        <v>44.08</v>
      </c>
      <c r="AC9177">
        <v>3.4</v>
      </c>
    </row>
    <row r="9178" spans="1:29" x14ac:dyDescent="0.25">
      <c r="A9178" t="s">
        <v>753</v>
      </c>
      <c r="B9178" t="s">
        <v>31</v>
      </c>
      <c r="C9178" t="s">
        <v>4640</v>
      </c>
      <c r="D9178">
        <v>6.42</v>
      </c>
      <c r="E9178" t="s">
        <v>331</v>
      </c>
      <c r="F9178" t="s">
        <v>587</v>
      </c>
      <c r="G9178" t="s">
        <v>35</v>
      </c>
      <c r="H9178" t="s">
        <v>3878</v>
      </c>
      <c r="I9178">
        <v>101.217</v>
      </c>
      <c r="J9178">
        <v>101.539</v>
      </c>
      <c r="K9178">
        <v>77</v>
      </c>
      <c r="L9178">
        <v>72</v>
      </c>
      <c r="M9178" t="s">
        <v>2043</v>
      </c>
      <c r="N9178" t="s">
        <v>58</v>
      </c>
      <c r="O9178">
        <v>5000000</v>
      </c>
      <c r="P9178">
        <v>0</v>
      </c>
      <c r="Q9178" t="s">
        <v>2124</v>
      </c>
      <c r="R9178">
        <v>3.97</v>
      </c>
      <c r="S9178">
        <v>3.92</v>
      </c>
      <c r="V9178" t="s">
        <v>3879</v>
      </c>
      <c r="W9178" t="s">
        <v>588</v>
      </c>
      <c r="X9178" t="s">
        <v>1847</v>
      </c>
      <c r="Y9178" t="s">
        <v>589</v>
      </c>
      <c r="AA9178">
        <v>76.739999999999995</v>
      </c>
      <c r="AB9178">
        <v>71.739999999999995</v>
      </c>
      <c r="AC9178">
        <v>3.97</v>
      </c>
    </row>
    <row r="9179" spans="1:29" x14ac:dyDescent="0.25">
      <c r="A9179" t="s">
        <v>754</v>
      </c>
      <c r="B9179" t="s">
        <v>31</v>
      </c>
      <c r="C9179" t="s">
        <v>4640</v>
      </c>
      <c r="D9179">
        <v>14.66</v>
      </c>
      <c r="E9179" t="s">
        <v>331</v>
      </c>
      <c r="F9179" t="s">
        <v>587</v>
      </c>
      <c r="G9179" t="s">
        <v>35</v>
      </c>
      <c r="H9179" t="s">
        <v>3880</v>
      </c>
      <c r="I9179">
        <v>94.799000000000007</v>
      </c>
      <c r="J9179">
        <v>95.387</v>
      </c>
      <c r="K9179">
        <v>115</v>
      </c>
      <c r="L9179">
        <v>111</v>
      </c>
      <c r="M9179" t="s">
        <v>1909</v>
      </c>
      <c r="N9179" t="s">
        <v>42</v>
      </c>
      <c r="O9179">
        <v>5000000</v>
      </c>
      <c r="P9179">
        <v>5000000</v>
      </c>
      <c r="Q9179" t="s">
        <v>2124</v>
      </c>
      <c r="R9179">
        <v>4.8</v>
      </c>
      <c r="S9179">
        <v>4.76</v>
      </c>
      <c r="V9179" t="s">
        <v>3881</v>
      </c>
      <c r="W9179" t="s">
        <v>588</v>
      </c>
      <c r="X9179" t="s">
        <v>1847</v>
      </c>
      <c r="Y9179" t="s">
        <v>589</v>
      </c>
      <c r="Z9179" t="s">
        <v>43</v>
      </c>
      <c r="AA9179">
        <v>114.53</v>
      </c>
      <c r="AB9179">
        <v>110.53</v>
      </c>
      <c r="AC9179">
        <v>4.8</v>
      </c>
    </row>
    <row r="9180" spans="1:29" x14ac:dyDescent="0.25">
      <c r="A9180" t="s">
        <v>755</v>
      </c>
      <c r="B9180" t="s">
        <v>31</v>
      </c>
      <c r="C9180" t="s">
        <v>4640</v>
      </c>
      <c r="D9180">
        <v>7.09</v>
      </c>
      <c r="E9180" t="s">
        <v>634</v>
      </c>
      <c r="F9180" t="s">
        <v>587</v>
      </c>
      <c r="G9180" t="s">
        <v>35</v>
      </c>
      <c r="H9180" t="s">
        <v>2496</v>
      </c>
      <c r="I9180">
        <v>105.018</v>
      </c>
      <c r="J9180">
        <v>105.374</v>
      </c>
      <c r="K9180">
        <v>86</v>
      </c>
      <c r="L9180">
        <v>81</v>
      </c>
      <c r="M9180" t="s">
        <v>2482</v>
      </c>
      <c r="N9180" t="s">
        <v>736</v>
      </c>
      <c r="O9180">
        <v>5000000</v>
      </c>
      <c r="P9180">
        <v>0</v>
      </c>
      <c r="Q9180" t="s">
        <v>2124</v>
      </c>
      <c r="R9180">
        <v>4.13</v>
      </c>
      <c r="S9180">
        <v>4.08</v>
      </c>
      <c r="V9180" t="s">
        <v>2497</v>
      </c>
      <c r="W9180" t="s">
        <v>588</v>
      </c>
      <c r="X9180" t="s">
        <v>1847</v>
      </c>
      <c r="Y9180" t="s">
        <v>589</v>
      </c>
      <c r="AA9180">
        <v>87.24</v>
      </c>
      <c r="AB9180">
        <v>82.23</v>
      </c>
      <c r="AC9180">
        <v>4.13</v>
      </c>
    </row>
    <row r="9181" spans="1:29" x14ac:dyDescent="0.25">
      <c r="A9181" t="s">
        <v>756</v>
      </c>
      <c r="B9181" t="s">
        <v>31</v>
      </c>
      <c r="C9181" t="s">
        <v>4640</v>
      </c>
      <c r="D9181">
        <v>15.68</v>
      </c>
      <c r="E9181" t="s">
        <v>596</v>
      </c>
      <c r="F9181" t="s">
        <v>587</v>
      </c>
      <c r="G9181" t="s">
        <v>35</v>
      </c>
      <c r="H9181" t="s">
        <v>2498</v>
      </c>
      <c r="I9181">
        <v>106.212</v>
      </c>
      <c r="J9181">
        <v>106.999</v>
      </c>
      <c r="K9181">
        <v>116</v>
      </c>
      <c r="L9181">
        <v>111</v>
      </c>
      <c r="M9181" t="s">
        <v>1909</v>
      </c>
      <c r="N9181" t="s">
        <v>42</v>
      </c>
      <c r="O9181">
        <v>5000000</v>
      </c>
      <c r="P9181">
        <v>0</v>
      </c>
      <c r="Q9181" t="s">
        <v>2124</v>
      </c>
      <c r="R9181">
        <v>4.8099999999999996</v>
      </c>
      <c r="S9181">
        <v>4.76</v>
      </c>
      <c r="V9181" t="s">
        <v>2499</v>
      </c>
      <c r="W9181" t="s">
        <v>588</v>
      </c>
      <c r="X9181" t="s">
        <v>1847</v>
      </c>
      <c r="Y9181" t="s">
        <v>589</v>
      </c>
      <c r="AA9181">
        <v>114.96</v>
      </c>
      <c r="AB9181">
        <v>109.97</v>
      </c>
      <c r="AC9181">
        <v>4.8099999999999996</v>
      </c>
    </row>
    <row r="9182" spans="1:29" x14ac:dyDescent="0.25">
      <c r="A9182" t="s">
        <v>757</v>
      </c>
      <c r="B9182" t="s">
        <v>31</v>
      </c>
      <c r="C9182" t="s">
        <v>4640</v>
      </c>
      <c r="D9182">
        <v>6.42</v>
      </c>
      <c r="E9182" t="s">
        <v>586</v>
      </c>
      <c r="F9182" t="s">
        <v>587</v>
      </c>
      <c r="G9182" t="s">
        <v>35</v>
      </c>
      <c r="H9182" t="s">
        <v>2500</v>
      </c>
      <c r="I9182">
        <v>104.646</v>
      </c>
      <c r="J9182">
        <v>104.968</v>
      </c>
      <c r="K9182">
        <v>79</v>
      </c>
      <c r="L9182">
        <v>74</v>
      </c>
      <c r="M9182" t="s">
        <v>1869</v>
      </c>
      <c r="N9182" t="s">
        <v>55</v>
      </c>
      <c r="O9182">
        <v>5000000</v>
      </c>
      <c r="P9182">
        <v>0</v>
      </c>
      <c r="Q9182" t="s">
        <v>2124</v>
      </c>
      <c r="R9182">
        <v>3.95</v>
      </c>
      <c r="S9182">
        <v>3.9</v>
      </c>
      <c r="V9182" t="s">
        <v>2501</v>
      </c>
      <c r="W9182" t="s">
        <v>588</v>
      </c>
      <c r="X9182" t="s">
        <v>1847</v>
      </c>
      <c r="Y9182" t="s">
        <v>589</v>
      </c>
      <c r="AA9182">
        <v>76.11</v>
      </c>
      <c r="AB9182">
        <v>71.11</v>
      </c>
      <c r="AC9182">
        <v>3.95</v>
      </c>
    </row>
    <row r="9183" spans="1:29" x14ac:dyDescent="0.25">
      <c r="A9183" t="s">
        <v>758</v>
      </c>
      <c r="B9183" t="s">
        <v>31</v>
      </c>
      <c r="C9183" t="s">
        <v>4640</v>
      </c>
      <c r="D9183">
        <v>4.51</v>
      </c>
      <c r="E9183" t="s">
        <v>586</v>
      </c>
      <c r="F9183" t="s">
        <v>587</v>
      </c>
      <c r="G9183" t="s">
        <v>35</v>
      </c>
      <c r="H9183" t="s">
        <v>2502</v>
      </c>
      <c r="I9183">
        <v>90.168000000000006</v>
      </c>
      <c r="J9183">
        <v>90.394000000000005</v>
      </c>
      <c r="K9183">
        <v>59</v>
      </c>
      <c r="L9183">
        <v>54</v>
      </c>
      <c r="M9183" t="s">
        <v>1856</v>
      </c>
      <c r="N9183" t="s">
        <v>50</v>
      </c>
      <c r="O9183">
        <v>5000000</v>
      </c>
      <c r="P9183">
        <v>0</v>
      </c>
      <c r="Q9183" t="s">
        <v>2124</v>
      </c>
      <c r="R9183">
        <v>3.56</v>
      </c>
      <c r="S9183">
        <v>3.51</v>
      </c>
      <c r="V9183" t="s">
        <v>2503</v>
      </c>
      <c r="W9183" t="s">
        <v>588</v>
      </c>
      <c r="X9183" t="s">
        <v>1847</v>
      </c>
      <c r="Y9183" t="s">
        <v>589</v>
      </c>
      <c r="AA9183">
        <v>55.96</v>
      </c>
      <c r="AB9183">
        <v>50.96</v>
      </c>
      <c r="AC9183">
        <v>3.56</v>
      </c>
    </row>
    <row r="9184" spans="1:29" x14ac:dyDescent="0.25">
      <c r="A9184" t="s">
        <v>759</v>
      </c>
      <c r="B9184" t="s">
        <v>31</v>
      </c>
      <c r="C9184" t="s">
        <v>4640</v>
      </c>
      <c r="D9184">
        <v>11.31</v>
      </c>
      <c r="E9184" t="s">
        <v>591</v>
      </c>
      <c r="F9184" t="s">
        <v>587</v>
      </c>
      <c r="G9184" t="s">
        <v>35</v>
      </c>
      <c r="H9184" t="s">
        <v>3339</v>
      </c>
      <c r="I9184">
        <v>68.058000000000007</v>
      </c>
      <c r="J9184">
        <v>68.626999999999995</v>
      </c>
      <c r="K9184">
        <v>115</v>
      </c>
      <c r="L9184">
        <v>110</v>
      </c>
      <c r="M9184" t="s">
        <v>1909</v>
      </c>
      <c r="N9184" t="s">
        <v>42</v>
      </c>
      <c r="O9184">
        <v>5000000</v>
      </c>
      <c r="P9184">
        <v>0</v>
      </c>
      <c r="Q9184" t="s">
        <v>2124</v>
      </c>
      <c r="R9184">
        <v>4.8</v>
      </c>
      <c r="S9184">
        <v>4.75</v>
      </c>
      <c r="V9184" t="s">
        <v>3340</v>
      </c>
      <c r="W9184" t="s">
        <v>588</v>
      </c>
      <c r="X9184" t="s">
        <v>1847</v>
      </c>
      <c r="Y9184" t="s">
        <v>589</v>
      </c>
      <c r="AA9184">
        <v>114.86</v>
      </c>
      <c r="AB9184">
        <v>109.86</v>
      </c>
      <c r="AC9184">
        <v>4.8</v>
      </c>
    </row>
    <row r="9185" spans="1:29" x14ac:dyDescent="0.25">
      <c r="A9185" t="s">
        <v>760</v>
      </c>
      <c r="B9185" t="s">
        <v>31</v>
      </c>
      <c r="C9185" t="s">
        <v>4640</v>
      </c>
      <c r="D9185">
        <v>2.25</v>
      </c>
      <c r="E9185" t="s">
        <v>331</v>
      </c>
      <c r="F9185" t="s">
        <v>587</v>
      </c>
      <c r="G9185" t="s">
        <v>35</v>
      </c>
      <c r="H9185" t="s">
        <v>3882</v>
      </c>
      <c r="I9185">
        <v>96.744</v>
      </c>
      <c r="J9185">
        <v>97.194999999999993</v>
      </c>
      <c r="K9185">
        <v>12</v>
      </c>
      <c r="L9185">
        <v>-8</v>
      </c>
      <c r="M9185" t="s">
        <v>1850</v>
      </c>
      <c r="N9185" t="s">
        <v>53</v>
      </c>
      <c r="O9185">
        <v>5000000</v>
      </c>
      <c r="P9185">
        <v>0</v>
      </c>
      <c r="Q9185" t="s">
        <v>2124</v>
      </c>
      <c r="R9185">
        <v>2.83</v>
      </c>
      <c r="S9185">
        <v>2.63</v>
      </c>
      <c r="V9185" t="s">
        <v>3883</v>
      </c>
      <c r="W9185" t="s">
        <v>588</v>
      </c>
      <c r="X9185" t="s">
        <v>1847</v>
      </c>
      <c r="Y9185" t="s">
        <v>589</v>
      </c>
      <c r="AA9185">
        <v>11.01</v>
      </c>
      <c r="AB9185">
        <v>-9.02</v>
      </c>
      <c r="AC9185">
        <v>2.83</v>
      </c>
    </row>
    <row r="9186" spans="1:29" x14ac:dyDescent="0.25">
      <c r="A9186" t="s">
        <v>761</v>
      </c>
      <c r="B9186" t="s">
        <v>31</v>
      </c>
      <c r="C9186" t="s">
        <v>4640</v>
      </c>
      <c r="D9186">
        <v>4.5999999999999996</v>
      </c>
      <c r="E9186" t="s">
        <v>603</v>
      </c>
      <c r="F9186" t="s">
        <v>587</v>
      </c>
      <c r="G9186" t="s">
        <v>35</v>
      </c>
      <c r="H9186" t="s">
        <v>3341</v>
      </c>
      <c r="I9186">
        <v>90.24</v>
      </c>
      <c r="J9186">
        <v>90.47</v>
      </c>
      <c r="K9186">
        <v>53</v>
      </c>
      <c r="L9186">
        <v>48</v>
      </c>
      <c r="M9186" t="s">
        <v>1856</v>
      </c>
      <c r="N9186" t="s">
        <v>50</v>
      </c>
      <c r="O9186">
        <v>5000000</v>
      </c>
      <c r="P9186">
        <v>0</v>
      </c>
      <c r="Q9186" t="s">
        <v>2124</v>
      </c>
      <c r="R9186">
        <v>3.5</v>
      </c>
      <c r="S9186">
        <v>3.45</v>
      </c>
      <c r="V9186" t="s">
        <v>3342</v>
      </c>
      <c r="W9186" t="s">
        <v>588</v>
      </c>
      <c r="X9186" t="s">
        <v>1847</v>
      </c>
      <c r="Y9186" t="s">
        <v>589</v>
      </c>
      <c r="AA9186">
        <v>48.94</v>
      </c>
      <c r="AB9186">
        <v>43.94</v>
      </c>
      <c r="AC9186">
        <v>3.5</v>
      </c>
    </row>
    <row r="9187" spans="1:29" x14ac:dyDescent="0.25">
      <c r="A9187" t="s">
        <v>762</v>
      </c>
      <c r="B9187" t="s">
        <v>31</v>
      </c>
      <c r="C9187" t="s">
        <v>4640</v>
      </c>
      <c r="D9187">
        <v>4.8</v>
      </c>
      <c r="E9187" t="s">
        <v>331</v>
      </c>
      <c r="F9187" t="s">
        <v>587</v>
      </c>
      <c r="G9187" t="s">
        <v>35</v>
      </c>
      <c r="H9187" t="s">
        <v>3884</v>
      </c>
      <c r="I9187">
        <v>90.626000000000005</v>
      </c>
      <c r="J9187">
        <v>91.106999999999999</v>
      </c>
      <c r="K9187">
        <v>51</v>
      </c>
      <c r="L9187">
        <v>41</v>
      </c>
      <c r="M9187" t="s">
        <v>1880</v>
      </c>
      <c r="N9187" t="s">
        <v>224</v>
      </c>
      <c r="O9187">
        <v>5000000</v>
      </c>
      <c r="P9187">
        <v>0</v>
      </c>
      <c r="Q9187" t="s">
        <v>2124</v>
      </c>
      <c r="R9187">
        <v>3.54</v>
      </c>
      <c r="S9187">
        <v>3.44</v>
      </c>
      <c r="V9187" t="s">
        <v>3885</v>
      </c>
      <c r="W9187" t="s">
        <v>588</v>
      </c>
      <c r="X9187" t="s">
        <v>1847</v>
      </c>
      <c r="Y9187" t="s">
        <v>589</v>
      </c>
      <c r="AA9187">
        <v>49.32</v>
      </c>
      <c r="AB9187">
        <v>39.33</v>
      </c>
      <c r="AC9187">
        <v>3.54</v>
      </c>
    </row>
    <row r="9188" spans="1:29" x14ac:dyDescent="0.25">
      <c r="A9188" t="s">
        <v>763</v>
      </c>
      <c r="B9188" t="s">
        <v>31</v>
      </c>
      <c r="C9188" t="s">
        <v>4640</v>
      </c>
      <c r="D9188">
        <v>4.09</v>
      </c>
      <c r="E9188" t="s">
        <v>603</v>
      </c>
      <c r="F9188" t="s">
        <v>587</v>
      </c>
      <c r="G9188" t="s">
        <v>35</v>
      </c>
      <c r="H9188" t="s">
        <v>3343</v>
      </c>
      <c r="I9188">
        <v>96.097999999999999</v>
      </c>
      <c r="J9188">
        <v>96.507999999999996</v>
      </c>
      <c r="K9188">
        <v>51</v>
      </c>
      <c r="L9188">
        <v>41</v>
      </c>
      <c r="M9188" t="s">
        <v>1861</v>
      </c>
      <c r="N9188" t="s">
        <v>149</v>
      </c>
      <c r="O9188">
        <v>5000000</v>
      </c>
      <c r="P9188">
        <v>0</v>
      </c>
      <c r="Q9188" t="s">
        <v>2124</v>
      </c>
      <c r="R9188">
        <v>3.36</v>
      </c>
      <c r="S9188">
        <v>3.26</v>
      </c>
      <c r="V9188" t="s">
        <v>3344</v>
      </c>
      <c r="W9188" t="s">
        <v>588</v>
      </c>
      <c r="X9188" t="s">
        <v>1847</v>
      </c>
      <c r="Y9188" t="s">
        <v>589</v>
      </c>
      <c r="AA9188">
        <v>43.62</v>
      </c>
      <c r="AB9188">
        <v>33.619999999999997</v>
      </c>
      <c r="AC9188">
        <v>3.36</v>
      </c>
    </row>
    <row r="9189" spans="1:29" x14ac:dyDescent="0.25">
      <c r="A9189" t="s">
        <v>764</v>
      </c>
      <c r="B9189" t="s">
        <v>31</v>
      </c>
      <c r="C9189" t="s">
        <v>4640</v>
      </c>
      <c r="D9189">
        <v>11.77</v>
      </c>
      <c r="E9189" t="s">
        <v>603</v>
      </c>
      <c r="F9189" t="s">
        <v>587</v>
      </c>
      <c r="G9189" t="s">
        <v>35</v>
      </c>
      <c r="H9189" t="s">
        <v>3345</v>
      </c>
      <c r="I9189">
        <v>74.165999999999997</v>
      </c>
      <c r="J9189">
        <v>74.757000000000005</v>
      </c>
      <c r="K9189">
        <v>114</v>
      </c>
      <c r="L9189">
        <v>109</v>
      </c>
      <c r="M9189" t="s">
        <v>1909</v>
      </c>
      <c r="N9189" t="s">
        <v>42</v>
      </c>
      <c r="O9189">
        <v>3000000</v>
      </c>
      <c r="P9189">
        <v>0</v>
      </c>
      <c r="Q9189" t="s">
        <v>2124</v>
      </c>
      <c r="R9189">
        <v>4.79</v>
      </c>
      <c r="S9189">
        <v>4.74</v>
      </c>
      <c r="V9189" t="s">
        <v>3346</v>
      </c>
      <c r="W9189" t="s">
        <v>588</v>
      </c>
      <c r="X9189" t="s">
        <v>1847</v>
      </c>
      <c r="Y9189" t="s">
        <v>589</v>
      </c>
      <c r="AA9189">
        <v>114.74</v>
      </c>
      <c r="AB9189">
        <v>109.74</v>
      </c>
      <c r="AC9189">
        <v>4.79</v>
      </c>
    </row>
    <row r="9190" spans="1:29" x14ac:dyDescent="0.25">
      <c r="A9190" t="s">
        <v>765</v>
      </c>
      <c r="B9190" t="s">
        <v>31</v>
      </c>
      <c r="C9190" t="s">
        <v>4640</v>
      </c>
      <c r="D9190">
        <v>11.38</v>
      </c>
      <c r="E9190" t="s">
        <v>391</v>
      </c>
      <c r="F9190" t="s">
        <v>587</v>
      </c>
      <c r="G9190" t="s">
        <v>35</v>
      </c>
      <c r="H9190" t="s">
        <v>2506</v>
      </c>
      <c r="I9190">
        <v>71.474000000000004</v>
      </c>
      <c r="J9190">
        <v>72.045000000000002</v>
      </c>
      <c r="K9190">
        <v>118</v>
      </c>
      <c r="L9190">
        <v>113</v>
      </c>
      <c r="M9190" t="s">
        <v>1909</v>
      </c>
      <c r="N9190" t="s">
        <v>42</v>
      </c>
      <c r="O9190">
        <v>3000000</v>
      </c>
      <c r="P9190">
        <v>0</v>
      </c>
      <c r="Q9190" t="s">
        <v>2124</v>
      </c>
      <c r="R9190">
        <v>4.83</v>
      </c>
      <c r="S9190">
        <v>4.78</v>
      </c>
      <c r="V9190" t="s">
        <v>2507</v>
      </c>
      <c r="W9190" t="s">
        <v>588</v>
      </c>
      <c r="X9190" t="s">
        <v>1847</v>
      </c>
      <c r="Y9190" t="s">
        <v>589</v>
      </c>
      <c r="AA9190">
        <v>119.07</v>
      </c>
      <c r="AB9190">
        <v>114.07</v>
      </c>
      <c r="AC9190">
        <v>4.83</v>
      </c>
    </row>
    <row r="9191" spans="1:29" x14ac:dyDescent="0.25">
      <c r="A9191" t="s">
        <v>766</v>
      </c>
      <c r="B9191" t="s">
        <v>31</v>
      </c>
      <c r="C9191" t="s">
        <v>4640</v>
      </c>
      <c r="D9191">
        <v>3.79</v>
      </c>
      <c r="E9191" t="s">
        <v>398</v>
      </c>
      <c r="F9191" t="s">
        <v>587</v>
      </c>
      <c r="G9191" t="s">
        <v>35</v>
      </c>
      <c r="H9191" t="s">
        <v>3886</v>
      </c>
      <c r="I9191">
        <v>95.866</v>
      </c>
      <c r="J9191">
        <v>96.055999999999997</v>
      </c>
      <c r="K9191">
        <v>58</v>
      </c>
      <c r="L9191">
        <v>53</v>
      </c>
      <c r="M9191" t="s">
        <v>1861</v>
      </c>
      <c r="N9191" t="s">
        <v>149</v>
      </c>
      <c r="O9191">
        <v>5000000</v>
      </c>
      <c r="P9191">
        <v>0</v>
      </c>
      <c r="Q9191" t="s">
        <v>2124</v>
      </c>
      <c r="R9191">
        <v>3.43</v>
      </c>
      <c r="S9191">
        <v>3.38</v>
      </c>
      <c r="V9191" t="s">
        <v>3887</v>
      </c>
      <c r="W9191" t="s">
        <v>588</v>
      </c>
      <c r="X9191" t="s">
        <v>1847</v>
      </c>
      <c r="Y9191" t="s">
        <v>589</v>
      </c>
      <c r="AA9191">
        <v>53.34</v>
      </c>
      <c r="AB9191">
        <v>48.34</v>
      </c>
      <c r="AC9191">
        <v>3.43</v>
      </c>
    </row>
    <row r="9192" spans="1:29" x14ac:dyDescent="0.25">
      <c r="A9192" t="s">
        <v>767</v>
      </c>
      <c r="B9192" t="s">
        <v>31</v>
      </c>
      <c r="C9192" t="s">
        <v>4640</v>
      </c>
      <c r="D9192">
        <v>11.47</v>
      </c>
      <c r="E9192" t="s">
        <v>398</v>
      </c>
      <c r="F9192" t="s">
        <v>587</v>
      </c>
      <c r="G9192" t="s">
        <v>35</v>
      </c>
      <c r="H9192" t="s">
        <v>3888</v>
      </c>
      <c r="I9192">
        <v>73.358999999999995</v>
      </c>
      <c r="J9192">
        <v>73.935000000000002</v>
      </c>
      <c r="K9192">
        <v>125</v>
      </c>
      <c r="L9192">
        <v>120</v>
      </c>
      <c r="M9192" t="s">
        <v>1909</v>
      </c>
      <c r="N9192" t="s">
        <v>42</v>
      </c>
      <c r="O9192">
        <v>5000000</v>
      </c>
      <c r="P9192">
        <v>3000000</v>
      </c>
      <c r="Q9192" t="s">
        <v>2124</v>
      </c>
      <c r="R9192">
        <v>4.9000000000000004</v>
      </c>
      <c r="S9192">
        <v>4.8499999999999996</v>
      </c>
      <c r="V9192" t="s">
        <v>3889</v>
      </c>
      <c r="W9192" t="s">
        <v>588</v>
      </c>
      <c r="X9192" t="s">
        <v>1847</v>
      </c>
      <c r="Y9192" t="s">
        <v>589</v>
      </c>
      <c r="AA9192">
        <v>126.07</v>
      </c>
      <c r="AB9192">
        <v>121.07</v>
      </c>
      <c r="AC9192">
        <v>4.9000000000000004</v>
      </c>
    </row>
    <row r="9193" spans="1:29" x14ac:dyDescent="0.25">
      <c r="A9193" t="s">
        <v>768</v>
      </c>
      <c r="B9193" t="s">
        <v>31</v>
      </c>
      <c r="C9193" t="s">
        <v>4640</v>
      </c>
      <c r="D9193">
        <v>11.66</v>
      </c>
      <c r="E9193" t="s">
        <v>591</v>
      </c>
      <c r="F9193" t="s">
        <v>587</v>
      </c>
      <c r="G9193" t="s">
        <v>35</v>
      </c>
      <c r="H9193" t="s">
        <v>3347</v>
      </c>
      <c r="I9193">
        <v>73.805999999999997</v>
      </c>
      <c r="J9193">
        <v>74.391999999999996</v>
      </c>
      <c r="K9193">
        <v>115</v>
      </c>
      <c r="L9193">
        <v>110</v>
      </c>
      <c r="M9193" t="s">
        <v>1909</v>
      </c>
      <c r="N9193" t="s">
        <v>42</v>
      </c>
      <c r="O9193">
        <v>5000000</v>
      </c>
      <c r="P9193">
        <v>5000000</v>
      </c>
      <c r="Q9193" t="s">
        <v>2124</v>
      </c>
      <c r="R9193">
        <v>4.8</v>
      </c>
      <c r="S9193">
        <v>4.75</v>
      </c>
      <c r="V9193" t="s">
        <v>3348</v>
      </c>
      <c r="W9193" t="s">
        <v>588</v>
      </c>
      <c r="X9193" t="s">
        <v>1847</v>
      </c>
      <c r="Y9193" t="s">
        <v>589</v>
      </c>
      <c r="Z9193" t="s">
        <v>43</v>
      </c>
      <c r="AA9193">
        <v>115.98</v>
      </c>
      <c r="AB9193">
        <v>110.99</v>
      </c>
      <c r="AC9193">
        <v>4.8</v>
      </c>
    </row>
    <row r="9194" spans="1:29" x14ac:dyDescent="0.25">
      <c r="A9194" t="s">
        <v>769</v>
      </c>
      <c r="B9194" t="s">
        <v>31</v>
      </c>
      <c r="C9194" t="s">
        <v>4640</v>
      </c>
      <c r="D9194">
        <v>12.45</v>
      </c>
      <c r="E9194" t="s">
        <v>429</v>
      </c>
      <c r="F9194" t="s">
        <v>587</v>
      </c>
      <c r="G9194" t="s">
        <v>35</v>
      </c>
      <c r="H9194" t="s">
        <v>2914</v>
      </c>
      <c r="I9194">
        <v>81.352999999999994</v>
      </c>
      <c r="J9194">
        <v>81.852999999999994</v>
      </c>
      <c r="K9194">
        <v>130</v>
      </c>
      <c r="L9194">
        <v>126</v>
      </c>
      <c r="M9194" t="s">
        <v>1909</v>
      </c>
      <c r="N9194" t="s">
        <v>42</v>
      </c>
      <c r="O9194">
        <v>5000000</v>
      </c>
      <c r="P9194">
        <v>3000000</v>
      </c>
      <c r="Q9194" t="s">
        <v>2124</v>
      </c>
      <c r="R9194">
        <v>4.95</v>
      </c>
      <c r="S9194">
        <v>4.91</v>
      </c>
      <c r="V9194" t="s">
        <v>2915</v>
      </c>
      <c r="W9194" t="s">
        <v>588</v>
      </c>
      <c r="X9194" t="s">
        <v>1847</v>
      </c>
      <c r="Y9194" t="s">
        <v>589</v>
      </c>
      <c r="AA9194">
        <v>129.93</v>
      </c>
      <c r="AB9194">
        <v>125.93</v>
      </c>
      <c r="AC9194">
        <v>4.95</v>
      </c>
    </row>
    <row r="9195" spans="1:29" x14ac:dyDescent="0.25">
      <c r="A9195" t="s">
        <v>770</v>
      </c>
      <c r="B9195" t="s">
        <v>31</v>
      </c>
      <c r="C9195" t="s">
        <v>4640</v>
      </c>
      <c r="D9195">
        <v>3.91</v>
      </c>
      <c r="E9195" t="s">
        <v>429</v>
      </c>
      <c r="F9195" t="s">
        <v>587</v>
      </c>
      <c r="G9195" t="s">
        <v>35</v>
      </c>
      <c r="H9195" t="s">
        <v>2916</v>
      </c>
      <c r="I9195">
        <v>97.876000000000005</v>
      </c>
      <c r="J9195">
        <v>98.111000000000004</v>
      </c>
      <c r="K9195">
        <v>66</v>
      </c>
      <c r="L9195">
        <v>60</v>
      </c>
      <c r="M9195" t="s">
        <v>1861</v>
      </c>
      <c r="N9195" t="s">
        <v>149</v>
      </c>
      <c r="O9195">
        <v>5000000</v>
      </c>
      <c r="P9195">
        <v>0</v>
      </c>
      <c r="Q9195" t="s">
        <v>2124</v>
      </c>
      <c r="R9195">
        <v>3.51</v>
      </c>
      <c r="S9195">
        <v>3.45</v>
      </c>
      <c r="V9195" t="s">
        <v>2917</v>
      </c>
      <c r="W9195" t="s">
        <v>588</v>
      </c>
      <c r="X9195" t="s">
        <v>1847</v>
      </c>
      <c r="Y9195" t="s">
        <v>589</v>
      </c>
      <c r="Z9195" t="s">
        <v>43</v>
      </c>
      <c r="AA9195">
        <v>60.44</v>
      </c>
      <c r="AB9195">
        <v>54.45</v>
      </c>
      <c r="AC9195">
        <v>3.51</v>
      </c>
    </row>
    <row r="9196" spans="1:29" x14ac:dyDescent="0.25">
      <c r="A9196" t="s">
        <v>771</v>
      </c>
      <c r="B9196" t="s">
        <v>31</v>
      </c>
      <c r="C9196" t="s">
        <v>4640</v>
      </c>
      <c r="D9196">
        <v>3.57</v>
      </c>
      <c r="E9196" t="s">
        <v>331</v>
      </c>
      <c r="F9196" t="s">
        <v>587</v>
      </c>
      <c r="G9196" t="s">
        <v>35</v>
      </c>
      <c r="H9196" t="s">
        <v>3890</v>
      </c>
      <c r="I9196">
        <v>98.872</v>
      </c>
      <c r="J9196">
        <v>99.051000000000002</v>
      </c>
      <c r="K9196">
        <v>48</v>
      </c>
      <c r="L9196">
        <v>43</v>
      </c>
      <c r="M9196" t="s">
        <v>1861</v>
      </c>
      <c r="N9196" t="s">
        <v>149</v>
      </c>
      <c r="O9196">
        <v>5000000</v>
      </c>
      <c r="P9196">
        <v>0</v>
      </c>
      <c r="Q9196" t="s">
        <v>2124</v>
      </c>
      <c r="R9196">
        <v>3.33</v>
      </c>
      <c r="S9196">
        <v>3.28</v>
      </c>
      <c r="V9196" t="s">
        <v>3891</v>
      </c>
      <c r="W9196" t="s">
        <v>588</v>
      </c>
      <c r="X9196" t="s">
        <v>1847</v>
      </c>
      <c r="Y9196" t="s">
        <v>589</v>
      </c>
      <c r="Z9196" t="s">
        <v>43</v>
      </c>
      <c r="AA9196">
        <v>46.26</v>
      </c>
      <c r="AB9196">
        <v>41.26</v>
      </c>
      <c r="AC9196">
        <v>3.33</v>
      </c>
    </row>
    <row r="9197" spans="1:29" x14ac:dyDescent="0.25">
      <c r="A9197" t="s">
        <v>772</v>
      </c>
      <c r="B9197" t="s">
        <v>31</v>
      </c>
      <c r="C9197" t="s">
        <v>4640</v>
      </c>
      <c r="D9197">
        <v>12.72</v>
      </c>
      <c r="E9197" t="s">
        <v>331</v>
      </c>
      <c r="F9197" t="s">
        <v>587</v>
      </c>
      <c r="G9197" t="s">
        <v>35</v>
      </c>
      <c r="H9197" t="s">
        <v>3892</v>
      </c>
      <c r="I9197">
        <v>83.117000000000004</v>
      </c>
      <c r="J9197">
        <v>83.628</v>
      </c>
      <c r="K9197">
        <v>116</v>
      </c>
      <c r="L9197">
        <v>112</v>
      </c>
      <c r="M9197" t="s">
        <v>1909</v>
      </c>
      <c r="N9197" t="s">
        <v>42</v>
      </c>
      <c r="O9197">
        <v>5000000</v>
      </c>
      <c r="P9197">
        <v>5000000</v>
      </c>
      <c r="Q9197" t="s">
        <v>2124</v>
      </c>
      <c r="R9197">
        <v>4.8099999999999996</v>
      </c>
      <c r="S9197">
        <v>4.7699999999999996</v>
      </c>
      <c r="V9197" t="s">
        <v>3893</v>
      </c>
      <c r="W9197" t="s">
        <v>588</v>
      </c>
      <c r="X9197" t="s">
        <v>1847</v>
      </c>
      <c r="Y9197" t="s">
        <v>589</v>
      </c>
      <c r="Z9197" t="s">
        <v>43</v>
      </c>
      <c r="AA9197">
        <v>116.37</v>
      </c>
      <c r="AB9197">
        <v>112.37</v>
      </c>
      <c r="AC9197">
        <v>4.8099999999999996</v>
      </c>
    </row>
    <row r="9198" spans="1:29" x14ac:dyDescent="0.25">
      <c r="A9198" t="s">
        <v>773</v>
      </c>
      <c r="B9198" t="s">
        <v>31</v>
      </c>
      <c r="C9198" t="s">
        <v>4640</v>
      </c>
      <c r="D9198">
        <v>12.25</v>
      </c>
      <c r="E9198" t="s">
        <v>596</v>
      </c>
      <c r="F9198" t="s">
        <v>587</v>
      </c>
      <c r="G9198" t="s">
        <v>35</v>
      </c>
      <c r="H9198" t="s">
        <v>2508</v>
      </c>
      <c r="I9198">
        <v>80.906999999999996</v>
      </c>
      <c r="J9198">
        <v>81.522000000000006</v>
      </c>
      <c r="K9198">
        <v>116</v>
      </c>
      <c r="L9198">
        <v>111</v>
      </c>
      <c r="M9198" t="s">
        <v>1909</v>
      </c>
      <c r="N9198" t="s">
        <v>42</v>
      </c>
      <c r="O9198">
        <v>5000000</v>
      </c>
      <c r="P9198">
        <v>0</v>
      </c>
      <c r="Q9198" t="s">
        <v>2124</v>
      </c>
      <c r="R9198">
        <v>4.8099999999999996</v>
      </c>
      <c r="S9198">
        <v>4.76</v>
      </c>
      <c r="V9198" t="s">
        <v>2509</v>
      </c>
      <c r="W9198" t="s">
        <v>588</v>
      </c>
      <c r="X9198" t="s">
        <v>1847</v>
      </c>
      <c r="Y9198" t="s">
        <v>589</v>
      </c>
      <c r="AA9198">
        <v>117.42</v>
      </c>
      <c r="AB9198">
        <v>112.42</v>
      </c>
      <c r="AC9198">
        <v>4.8099999999999996</v>
      </c>
    </row>
    <row r="9199" spans="1:29" x14ac:dyDescent="0.25">
      <c r="A9199" t="s">
        <v>774</v>
      </c>
      <c r="B9199" t="s">
        <v>31</v>
      </c>
      <c r="C9199" t="s">
        <v>4640</v>
      </c>
      <c r="D9199">
        <v>1.47</v>
      </c>
      <c r="E9199" t="s">
        <v>775</v>
      </c>
      <c r="F9199" t="s">
        <v>587</v>
      </c>
      <c r="G9199" t="s">
        <v>35</v>
      </c>
      <c r="H9199" t="s">
        <v>3637</v>
      </c>
      <c r="I9199">
        <v>100.59699999999999</v>
      </c>
      <c r="J9199">
        <v>100.685</v>
      </c>
      <c r="K9199">
        <v>71</v>
      </c>
      <c r="L9199">
        <v>65</v>
      </c>
      <c r="M9199" t="s">
        <v>1844</v>
      </c>
      <c r="N9199" t="s">
        <v>48</v>
      </c>
      <c r="O9199">
        <v>5000000</v>
      </c>
      <c r="P9199">
        <v>0</v>
      </c>
      <c r="Q9199" t="s">
        <v>2121</v>
      </c>
      <c r="R9199">
        <v>3.39</v>
      </c>
      <c r="S9199">
        <v>3.33</v>
      </c>
      <c r="V9199" t="s">
        <v>3638</v>
      </c>
      <c r="W9199" t="s">
        <v>588</v>
      </c>
      <c r="X9199" t="s">
        <v>1847</v>
      </c>
      <c r="Y9199" t="s">
        <v>776</v>
      </c>
      <c r="AA9199">
        <v>71.73</v>
      </c>
      <c r="AB9199">
        <v>65.739999999999995</v>
      </c>
      <c r="AC9199">
        <v>3.44</v>
      </c>
    </row>
    <row r="9200" spans="1:29" x14ac:dyDescent="0.25">
      <c r="A9200" t="s">
        <v>432</v>
      </c>
      <c r="B9200" t="s">
        <v>31</v>
      </c>
      <c r="C9200" t="s">
        <v>4640</v>
      </c>
      <c r="D9200">
        <v>11.72</v>
      </c>
      <c r="E9200" t="s">
        <v>388</v>
      </c>
      <c r="F9200" t="s">
        <v>587</v>
      </c>
      <c r="G9200" t="s">
        <v>35</v>
      </c>
      <c r="H9200" t="s">
        <v>3639</v>
      </c>
      <c r="I9200">
        <v>88.338999999999999</v>
      </c>
      <c r="J9200">
        <v>88.927999999999997</v>
      </c>
      <c r="K9200">
        <v>172</v>
      </c>
      <c r="L9200">
        <v>167</v>
      </c>
      <c r="M9200" t="s">
        <v>1909</v>
      </c>
      <c r="N9200" t="s">
        <v>42</v>
      </c>
      <c r="O9200">
        <v>5000000</v>
      </c>
      <c r="P9200">
        <v>3000000</v>
      </c>
      <c r="Q9200" t="s">
        <v>2121</v>
      </c>
      <c r="R9200">
        <v>5.36</v>
      </c>
      <c r="S9200">
        <v>5.31</v>
      </c>
      <c r="V9200" t="s">
        <v>3640</v>
      </c>
      <c r="W9200" t="s">
        <v>588</v>
      </c>
      <c r="X9200" t="s">
        <v>1847</v>
      </c>
      <c r="Y9200" t="s">
        <v>776</v>
      </c>
      <c r="Z9200" t="s">
        <v>43</v>
      </c>
      <c r="AA9200">
        <v>176.73</v>
      </c>
      <c r="AB9200">
        <v>171.73</v>
      </c>
      <c r="AC9200">
        <v>5.37</v>
      </c>
    </row>
    <row r="9201" spans="1:29" x14ac:dyDescent="0.25">
      <c r="A9201" t="s">
        <v>777</v>
      </c>
      <c r="B9201" t="s">
        <v>31</v>
      </c>
      <c r="C9201" t="s">
        <v>4640</v>
      </c>
      <c r="D9201">
        <v>12.27</v>
      </c>
      <c r="E9201" t="s">
        <v>395</v>
      </c>
      <c r="F9201" t="s">
        <v>587</v>
      </c>
      <c r="G9201" t="s">
        <v>35</v>
      </c>
      <c r="H9201" t="s">
        <v>3641</v>
      </c>
      <c r="I9201">
        <v>91.32</v>
      </c>
      <c r="J9201">
        <v>91.936000000000007</v>
      </c>
      <c r="K9201">
        <v>172</v>
      </c>
      <c r="L9201">
        <v>167</v>
      </c>
      <c r="M9201" t="s">
        <v>1909</v>
      </c>
      <c r="N9201" t="s">
        <v>42</v>
      </c>
      <c r="O9201">
        <v>5000000</v>
      </c>
      <c r="P9201">
        <v>5000000</v>
      </c>
      <c r="Q9201" t="s">
        <v>2121</v>
      </c>
      <c r="R9201">
        <v>5.36</v>
      </c>
      <c r="S9201">
        <v>5.31</v>
      </c>
      <c r="V9201" t="s">
        <v>3642</v>
      </c>
      <c r="W9201" t="s">
        <v>588</v>
      </c>
      <c r="X9201" t="s">
        <v>1847</v>
      </c>
      <c r="Y9201" t="s">
        <v>776</v>
      </c>
      <c r="AA9201">
        <v>174.63</v>
      </c>
      <c r="AB9201">
        <v>169.63</v>
      </c>
      <c r="AC9201">
        <v>5.37</v>
      </c>
    </row>
    <row r="9202" spans="1:29" x14ac:dyDescent="0.25">
      <c r="A9202" t="s">
        <v>778</v>
      </c>
      <c r="B9202" t="s">
        <v>31</v>
      </c>
      <c r="C9202" t="s">
        <v>4640</v>
      </c>
      <c r="D9202">
        <v>12.35</v>
      </c>
      <c r="E9202" t="s">
        <v>779</v>
      </c>
      <c r="F9202" t="s">
        <v>587</v>
      </c>
      <c r="G9202" t="s">
        <v>35</v>
      </c>
      <c r="H9202" t="s">
        <v>3643</v>
      </c>
      <c r="I9202">
        <v>94.022000000000006</v>
      </c>
      <c r="J9202">
        <v>95.268000000000001</v>
      </c>
      <c r="K9202">
        <v>167</v>
      </c>
      <c r="L9202">
        <v>157</v>
      </c>
      <c r="M9202" t="s">
        <v>1909</v>
      </c>
      <c r="N9202" t="s">
        <v>42</v>
      </c>
      <c r="O9202">
        <v>2000000</v>
      </c>
      <c r="P9202">
        <v>0</v>
      </c>
      <c r="Q9202" t="s">
        <v>2121</v>
      </c>
      <c r="R9202">
        <v>5.31</v>
      </c>
      <c r="S9202">
        <v>5.21</v>
      </c>
      <c r="V9202" t="s">
        <v>3644</v>
      </c>
      <c r="W9202" t="s">
        <v>588</v>
      </c>
      <c r="X9202" t="s">
        <v>1847</v>
      </c>
      <c r="Y9202" t="s">
        <v>776</v>
      </c>
      <c r="AA9202">
        <v>171.24</v>
      </c>
      <c r="AB9202">
        <v>161.24</v>
      </c>
      <c r="AC9202">
        <v>5.32</v>
      </c>
    </row>
    <row r="9203" spans="1:29" x14ac:dyDescent="0.25">
      <c r="A9203" t="s">
        <v>436</v>
      </c>
      <c r="B9203" t="s">
        <v>31</v>
      </c>
      <c r="C9203" t="s">
        <v>4640</v>
      </c>
      <c r="D9203">
        <v>2.0099999999999998</v>
      </c>
      <c r="E9203" t="s">
        <v>388</v>
      </c>
      <c r="F9203" t="s">
        <v>587</v>
      </c>
      <c r="G9203" t="s">
        <v>35</v>
      </c>
      <c r="H9203" t="s">
        <v>3645</v>
      </c>
      <c r="I9203">
        <v>100.42400000000001</v>
      </c>
      <c r="J9203">
        <v>100.565</v>
      </c>
      <c r="K9203">
        <v>68</v>
      </c>
      <c r="L9203">
        <v>61</v>
      </c>
      <c r="M9203" t="s">
        <v>1850</v>
      </c>
      <c r="N9203" t="s">
        <v>53</v>
      </c>
      <c r="O9203">
        <v>5000000</v>
      </c>
      <c r="P9203">
        <v>5000000</v>
      </c>
      <c r="Q9203" t="s">
        <v>2121</v>
      </c>
      <c r="R9203">
        <v>3.39</v>
      </c>
      <c r="S9203">
        <v>3.32</v>
      </c>
      <c r="V9203" t="s">
        <v>3646</v>
      </c>
      <c r="W9203" t="s">
        <v>588</v>
      </c>
      <c r="X9203" t="s">
        <v>1847</v>
      </c>
      <c r="Y9203" t="s">
        <v>776</v>
      </c>
      <c r="AA9203">
        <v>70.28</v>
      </c>
      <c r="AB9203">
        <v>63.28</v>
      </c>
      <c r="AC9203">
        <v>3.41</v>
      </c>
    </row>
    <row r="9204" spans="1:29" x14ac:dyDescent="0.25">
      <c r="A9204" t="s">
        <v>780</v>
      </c>
      <c r="B9204" t="s">
        <v>31</v>
      </c>
      <c r="C9204" t="s">
        <v>4640</v>
      </c>
      <c r="D9204">
        <v>2.4</v>
      </c>
      <c r="E9204" t="s">
        <v>395</v>
      </c>
      <c r="F9204" t="s">
        <v>587</v>
      </c>
      <c r="G9204" t="s">
        <v>35</v>
      </c>
      <c r="H9204" t="s">
        <v>3647</v>
      </c>
      <c r="I9204">
        <v>100.36199999999999</v>
      </c>
      <c r="J9204">
        <v>100.506</v>
      </c>
      <c r="K9204">
        <v>72</v>
      </c>
      <c r="L9204">
        <v>66</v>
      </c>
      <c r="M9204" t="s">
        <v>1883</v>
      </c>
      <c r="N9204" t="s">
        <v>63</v>
      </c>
      <c r="O9204">
        <v>5000000</v>
      </c>
      <c r="P9204">
        <v>0</v>
      </c>
      <c r="Q9204" t="s">
        <v>2121</v>
      </c>
      <c r="R9204">
        <v>3.47</v>
      </c>
      <c r="S9204">
        <v>3.41</v>
      </c>
      <c r="V9204" t="s">
        <v>3648</v>
      </c>
      <c r="W9204" t="s">
        <v>588</v>
      </c>
      <c r="X9204" t="s">
        <v>1847</v>
      </c>
      <c r="Y9204" t="s">
        <v>776</v>
      </c>
      <c r="AA9204">
        <v>74.25</v>
      </c>
      <c r="AB9204">
        <v>68.25</v>
      </c>
      <c r="AC9204">
        <v>3.48</v>
      </c>
    </row>
    <row r="9205" spans="1:29" x14ac:dyDescent="0.25">
      <c r="A9205" t="s">
        <v>781</v>
      </c>
      <c r="B9205" t="s">
        <v>31</v>
      </c>
      <c r="C9205" t="s">
        <v>4640</v>
      </c>
      <c r="D9205">
        <v>13.06</v>
      </c>
      <c r="E9205" t="s">
        <v>779</v>
      </c>
      <c r="F9205" t="s">
        <v>587</v>
      </c>
      <c r="G9205" t="s">
        <v>35</v>
      </c>
      <c r="H9205" t="s">
        <v>3649</v>
      </c>
      <c r="I9205">
        <v>97.147000000000006</v>
      </c>
      <c r="J9205">
        <v>97.935000000000002</v>
      </c>
      <c r="K9205">
        <v>167</v>
      </c>
      <c r="L9205">
        <v>161</v>
      </c>
      <c r="M9205" t="s">
        <v>1909</v>
      </c>
      <c r="N9205" t="s">
        <v>42</v>
      </c>
      <c r="O9205">
        <v>2000000</v>
      </c>
      <c r="P9205">
        <v>2000000</v>
      </c>
      <c r="Q9205" t="s">
        <v>2121</v>
      </c>
      <c r="R9205">
        <v>5.31</v>
      </c>
      <c r="S9205">
        <v>5.25</v>
      </c>
      <c r="V9205" t="s">
        <v>3650</v>
      </c>
      <c r="W9205" t="s">
        <v>588</v>
      </c>
      <c r="X9205" t="s">
        <v>1847</v>
      </c>
      <c r="Y9205" t="s">
        <v>776</v>
      </c>
      <c r="AA9205">
        <v>168.15</v>
      </c>
      <c r="AB9205">
        <v>162.15</v>
      </c>
      <c r="AC9205">
        <v>5.32</v>
      </c>
    </row>
    <row r="9206" spans="1:29" x14ac:dyDescent="0.25">
      <c r="A9206" t="s">
        <v>437</v>
      </c>
      <c r="B9206" t="s">
        <v>31</v>
      </c>
      <c r="C9206" t="s">
        <v>4640</v>
      </c>
      <c r="D9206">
        <v>2.82</v>
      </c>
      <c r="E9206" t="s">
        <v>388</v>
      </c>
      <c r="F9206" t="s">
        <v>587</v>
      </c>
      <c r="G9206" t="s">
        <v>35</v>
      </c>
      <c r="H9206" t="s">
        <v>3653</v>
      </c>
      <c r="I9206">
        <v>100.501</v>
      </c>
      <c r="J9206">
        <v>100.642</v>
      </c>
      <c r="K9206">
        <v>80</v>
      </c>
      <c r="L9206">
        <v>75</v>
      </c>
      <c r="M9206" t="s">
        <v>1928</v>
      </c>
      <c r="N9206" t="s">
        <v>36</v>
      </c>
      <c r="O9206">
        <v>5000000</v>
      </c>
      <c r="P9206">
        <v>5000000</v>
      </c>
      <c r="Q9206" t="s">
        <v>2121</v>
      </c>
      <c r="R9206">
        <v>3.62</v>
      </c>
      <c r="S9206">
        <v>3.57</v>
      </c>
      <c r="V9206" t="s">
        <v>3654</v>
      </c>
      <c r="W9206" t="s">
        <v>588</v>
      </c>
      <c r="X9206" t="s">
        <v>1847</v>
      </c>
      <c r="Y9206" t="s">
        <v>776</v>
      </c>
      <c r="Z9206" t="s">
        <v>43</v>
      </c>
      <c r="AA9206">
        <v>83.81</v>
      </c>
      <c r="AB9206">
        <v>78.81</v>
      </c>
      <c r="AC9206">
        <v>3.63</v>
      </c>
    </row>
    <row r="9207" spans="1:29" x14ac:dyDescent="0.25">
      <c r="A9207" t="s">
        <v>782</v>
      </c>
      <c r="B9207" t="s">
        <v>31</v>
      </c>
      <c r="C9207" t="s">
        <v>4640</v>
      </c>
      <c r="D9207">
        <v>3.02</v>
      </c>
      <c r="E9207" t="s">
        <v>775</v>
      </c>
      <c r="F9207" t="s">
        <v>587</v>
      </c>
      <c r="G9207" t="s">
        <v>35</v>
      </c>
      <c r="H9207" t="s">
        <v>3655</v>
      </c>
      <c r="I9207">
        <v>102.203</v>
      </c>
      <c r="J9207">
        <v>102.358</v>
      </c>
      <c r="K9207">
        <v>84</v>
      </c>
      <c r="L9207">
        <v>79</v>
      </c>
      <c r="M9207" t="s">
        <v>1928</v>
      </c>
      <c r="N9207" t="s">
        <v>36</v>
      </c>
      <c r="O9207">
        <v>5000000</v>
      </c>
      <c r="P9207">
        <v>5000000</v>
      </c>
      <c r="Q9207" t="s">
        <v>2121</v>
      </c>
      <c r="R9207">
        <v>3.66</v>
      </c>
      <c r="S9207">
        <v>3.61</v>
      </c>
      <c r="V9207" t="s">
        <v>3656</v>
      </c>
      <c r="W9207" t="s">
        <v>588</v>
      </c>
      <c r="X9207" t="s">
        <v>1847</v>
      </c>
      <c r="Y9207" t="s">
        <v>776</v>
      </c>
      <c r="AA9207">
        <v>85.11</v>
      </c>
      <c r="AB9207">
        <v>79.98</v>
      </c>
      <c r="AC9207">
        <v>3.7</v>
      </c>
    </row>
    <row r="9208" spans="1:29" x14ac:dyDescent="0.25">
      <c r="A9208" t="s">
        <v>783</v>
      </c>
      <c r="B9208" t="s">
        <v>31</v>
      </c>
      <c r="C9208" t="s">
        <v>4640</v>
      </c>
      <c r="D9208">
        <v>3.59</v>
      </c>
      <c r="E9208" t="s">
        <v>395</v>
      </c>
      <c r="F9208" t="s">
        <v>587</v>
      </c>
      <c r="G9208" t="s">
        <v>35</v>
      </c>
      <c r="H9208" t="s">
        <v>3657</v>
      </c>
      <c r="I9208">
        <v>98.385999999999996</v>
      </c>
      <c r="J9208">
        <v>98.602000000000004</v>
      </c>
      <c r="K9208">
        <v>89</v>
      </c>
      <c r="L9208">
        <v>83</v>
      </c>
      <c r="M9208" t="s">
        <v>1861</v>
      </c>
      <c r="N9208" t="s">
        <v>149</v>
      </c>
      <c r="O9208">
        <v>5000000</v>
      </c>
      <c r="P9208">
        <v>0</v>
      </c>
      <c r="Q9208" t="s">
        <v>2121</v>
      </c>
      <c r="R9208">
        <v>3.74</v>
      </c>
      <c r="S9208">
        <v>3.68</v>
      </c>
      <c r="V9208" t="s">
        <v>3658</v>
      </c>
      <c r="W9208" t="s">
        <v>588</v>
      </c>
      <c r="X9208" t="s">
        <v>1847</v>
      </c>
      <c r="Y9208" t="s">
        <v>776</v>
      </c>
      <c r="AA9208">
        <v>87.02</v>
      </c>
      <c r="AB9208">
        <v>81.02</v>
      </c>
      <c r="AC9208">
        <v>3.74</v>
      </c>
    </row>
    <row r="9209" spans="1:29" x14ac:dyDescent="0.25">
      <c r="A9209" t="s">
        <v>438</v>
      </c>
      <c r="B9209" t="s">
        <v>31</v>
      </c>
      <c r="C9209" t="s">
        <v>4640</v>
      </c>
      <c r="D9209">
        <v>11.23</v>
      </c>
      <c r="E9209" t="s">
        <v>388</v>
      </c>
      <c r="F9209" t="s">
        <v>587</v>
      </c>
      <c r="G9209" t="s">
        <v>35</v>
      </c>
      <c r="H9209" t="s">
        <v>3661</v>
      </c>
      <c r="I9209">
        <v>74.328999999999994</v>
      </c>
      <c r="J9209">
        <v>74.893000000000001</v>
      </c>
      <c r="K9209">
        <v>172</v>
      </c>
      <c r="L9209">
        <v>167</v>
      </c>
      <c r="M9209" t="s">
        <v>1909</v>
      </c>
      <c r="N9209" t="s">
        <v>42</v>
      </c>
      <c r="O9209">
        <v>3000000</v>
      </c>
      <c r="P9209">
        <v>4500000</v>
      </c>
      <c r="Q9209" t="s">
        <v>2121</v>
      </c>
      <c r="R9209">
        <v>5.36</v>
      </c>
      <c r="S9209">
        <v>5.31</v>
      </c>
      <c r="V9209" t="s">
        <v>3662</v>
      </c>
      <c r="W9209" t="s">
        <v>588</v>
      </c>
      <c r="X9209" t="s">
        <v>1847</v>
      </c>
      <c r="Y9209" t="s">
        <v>776</v>
      </c>
      <c r="Z9209" t="s">
        <v>43</v>
      </c>
      <c r="AA9209">
        <v>171.16</v>
      </c>
      <c r="AB9209">
        <v>166.16</v>
      </c>
      <c r="AC9209">
        <v>5.37</v>
      </c>
    </row>
    <row r="9210" spans="1:29" x14ac:dyDescent="0.25">
      <c r="A9210" t="s">
        <v>784</v>
      </c>
      <c r="B9210" t="s">
        <v>31</v>
      </c>
      <c r="C9210" t="s">
        <v>4640</v>
      </c>
      <c r="D9210">
        <v>1.63</v>
      </c>
      <c r="E9210" t="s">
        <v>775</v>
      </c>
      <c r="F9210" t="s">
        <v>587</v>
      </c>
      <c r="G9210" t="s">
        <v>35</v>
      </c>
      <c r="H9210" t="s">
        <v>3663</v>
      </c>
      <c r="I9210">
        <v>100.417</v>
      </c>
      <c r="J9210">
        <v>100.515</v>
      </c>
      <c r="K9210">
        <v>71</v>
      </c>
      <c r="L9210">
        <v>65</v>
      </c>
      <c r="M9210" t="s">
        <v>1844</v>
      </c>
      <c r="N9210" t="s">
        <v>48</v>
      </c>
      <c r="O9210">
        <v>5000000</v>
      </c>
      <c r="P9210">
        <v>0</v>
      </c>
      <c r="Q9210" t="s">
        <v>2121</v>
      </c>
      <c r="R9210">
        <v>3.39</v>
      </c>
      <c r="S9210">
        <v>3.33</v>
      </c>
      <c r="V9210" t="s">
        <v>3664</v>
      </c>
      <c r="W9210" t="s">
        <v>588</v>
      </c>
      <c r="X9210" t="s">
        <v>1847</v>
      </c>
      <c r="Y9210" t="s">
        <v>776</v>
      </c>
      <c r="AA9210">
        <v>70.95</v>
      </c>
      <c r="AB9210">
        <v>64.95</v>
      </c>
      <c r="AC9210">
        <v>3.41</v>
      </c>
    </row>
    <row r="9211" spans="1:29" x14ac:dyDescent="0.25">
      <c r="A9211" t="s">
        <v>785</v>
      </c>
      <c r="B9211" t="s">
        <v>31</v>
      </c>
      <c r="C9211" t="s">
        <v>4640</v>
      </c>
      <c r="D9211">
        <v>4.79</v>
      </c>
      <c r="E9211" t="s">
        <v>775</v>
      </c>
      <c r="F9211" t="s">
        <v>587</v>
      </c>
      <c r="G9211" t="s">
        <v>35</v>
      </c>
      <c r="H9211" t="s">
        <v>3665</v>
      </c>
      <c r="I9211">
        <v>94.929000000000002</v>
      </c>
      <c r="J9211">
        <v>95.409000000000006</v>
      </c>
      <c r="K9211">
        <v>95</v>
      </c>
      <c r="L9211">
        <v>85</v>
      </c>
      <c r="M9211" t="s">
        <v>1856</v>
      </c>
      <c r="N9211" t="s">
        <v>50</v>
      </c>
      <c r="O9211">
        <v>3000000</v>
      </c>
      <c r="P9211">
        <v>0</v>
      </c>
      <c r="Q9211" t="s">
        <v>2121</v>
      </c>
      <c r="R9211">
        <v>3.93</v>
      </c>
      <c r="S9211">
        <v>3.83</v>
      </c>
      <c r="V9211" t="s">
        <v>3666</v>
      </c>
      <c r="W9211" t="s">
        <v>588</v>
      </c>
      <c r="X9211" t="s">
        <v>1847</v>
      </c>
      <c r="Y9211" t="s">
        <v>776</v>
      </c>
      <c r="Z9211" t="s">
        <v>43</v>
      </c>
      <c r="AA9211">
        <v>89.58</v>
      </c>
      <c r="AB9211">
        <v>79.58</v>
      </c>
      <c r="AC9211">
        <v>3.92</v>
      </c>
    </row>
    <row r="9212" spans="1:29" x14ac:dyDescent="0.25">
      <c r="A9212" t="s">
        <v>439</v>
      </c>
      <c r="B9212" t="s">
        <v>31</v>
      </c>
      <c r="C9212" t="s">
        <v>4640</v>
      </c>
      <c r="D9212">
        <v>4.32</v>
      </c>
      <c r="E9212" t="s">
        <v>388</v>
      </c>
      <c r="F9212" t="s">
        <v>587</v>
      </c>
      <c r="G9212" t="s">
        <v>35</v>
      </c>
      <c r="H9212" t="s">
        <v>3667</v>
      </c>
      <c r="I9212">
        <v>93.915999999999997</v>
      </c>
      <c r="J9212">
        <v>94.349000000000004</v>
      </c>
      <c r="K9212">
        <v>88</v>
      </c>
      <c r="L9212">
        <v>78</v>
      </c>
      <c r="M9212" t="s">
        <v>1856</v>
      </c>
      <c r="N9212" t="s">
        <v>50</v>
      </c>
      <c r="O9212">
        <v>5000000</v>
      </c>
      <c r="P9212">
        <v>3000000</v>
      </c>
      <c r="Q9212" t="s">
        <v>2121</v>
      </c>
      <c r="R9212">
        <v>3.86</v>
      </c>
      <c r="S9212">
        <v>3.76</v>
      </c>
      <c r="V9212" t="s">
        <v>3668</v>
      </c>
      <c r="W9212" t="s">
        <v>588</v>
      </c>
      <c r="X9212" t="s">
        <v>1847</v>
      </c>
      <c r="Y9212" t="s">
        <v>776</v>
      </c>
      <c r="AA9212">
        <v>88.67</v>
      </c>
      <c r="AB9212">
        <v>78.67</v>
      </c>
      <c r="AC9212">
        <v>3.85</v>
      </c>
    </row>
    <row r="9213" spans="1:29" x14ac:dyDescent="0.25">
      <c r="A9213" t="s">
        <v>786</v>
      </c>
      <c r="B9213" t="s">
        <v>31</v>
      </c>
      <c r="C9213" t="s">
        <v>4640</v>
      </c>
      <c r="D9213">
        <v>4.3499999999999996</v>
      </c>
      <c r="E9213" t="s">
        <v>787</v>
      </c>
      <c r="F9213" t="s">
        <v>587</v>
      </c>
      <c r="G9213" t="s">
        <v>35</v>
      </c>
      <c r="H9213" t="s">
        <v>3669</v>
      </c>
      <c r="I9213">
        <v>94.3</v>
      </c>
      <c r="J9213">
        <v>94.518000000000001</v>
      </c>
      <c r="K9213">
        <v>79</v>
      </c>
      <c r="L9213">
        <v>74</v>
      </c>
      <c r="M9213" t="s">
        <v>1856</v>
      </c>
      <c r="N9213" t="s">
        <v>50</v>
      </c>
      <c r="O9213">
        <v>5000000</v>
      </c>
      <c r="P9213">
        <v>3000000</v>
      </c>
      <c r="Q9213" t="s">
        <v>2121</v>
      </c>
      <c r="R9213">
        <v>3.77</v>
      </c>
      <c r="S9213">
        <v>3.72</v>
      </c>
      <c r="V9213" t="s">
        <v>3670</v>
      </c>
      <c r="W9213" t="s">
        <v>588</v>
      </c>
      <c r="X9213" t="s">
        <v>1847</v>
      </c>
      <c r="Y9213" t="s">
        <v>776</v>
      </c>
      <c r="AA9213">
        <v>79.599999999999994</v>
      </c>
      <c r="AB9213">
        <v>74.599999999999994</v>
      </c>
      <c r="AC9213">
        <v>3.76</v>
      </c>
    </row>
    <row r="9214" spans="1:29" x14ac:dyDescent="0.25">
      <c r="A9214" t="s">
        <v>788</v>
      </c>
      <c r="B9214" t="s">
        <v>31</v>
      </c>
      <c r="C9214" t="s">
        <v>4640</v>
      </c>
      <c r="D9214">
        <v>11.6</v>
      </c>
      <c r="E9214" t="s">
        <v>787</v>
      </c>
      <c r="F9214" t="s">
        <v>587</v>
      </c>
      <c r="G9214" t="s">
        <v>35</v>
      </c>
      <c r="H9214" t="s">
        <v>3671</v>
      </c>
      <c r="I9214">
        <v>77.483999999999995</v>
      </c>
      <c r="J9214">
        <v>78.185000000000002</v>
      </c>
      <c r="K9214">
        <v>161</v>
      </c>
      <c r="L9214">
        <v>155</v>
      </c>
      <c r="M9214" t="s">
        <v>1909</v>
      </c>
      <c r="N9214" t="s">
        <v>42</v>
      </c>
      <c r="O9214">
        <v>2000000</v>
      </c>
      <c r="P9214">
        <v>0</v>
      </c>
      <c r="Q9214" t="s">
        <v>2121</v>
      </c>
      <c r="R9214">
        <v>5.25</v>
      </c>
      <c r="S9214">
        <v>5.19</v>
      </c>
      <c r="V9214" t="s">
        <v>3672</v>
      </c>
      <c r="W9214" t="s">
        <v>588</v>
      </c>
      <c r="X9214" t="s">
        <v>1847</v>
      </c>
      <c r="Y9214" t="s">
        <v>776</v>
      </c>
      <c r="AA9214">
        <v>160.56</v>
      </c>
      <c r="AB9214">
        <v>154.56</v>
      </c>
      <c r="AC9214">
        <v>5.26</v>
      </c>
    </row>
    <row r="9215" spans="1:29" x14ac:dyDescent="0.25">
      <c r="A9215" t="s">
        <v>789</v>
      </c>
      <c r="B9215" t="s">
        <v>31</v>
      </c>
      <c r="C9215" t="s">
        <v>4640</v>
      </c>
      <c r="D9215">
        <v>2.4900000000000002</v>
      </c>
      <c r="E9215" t="s">
        <v>395</v>
      </c>
      <c r="F9215" t="s">
        <v>587</v>
      </c>
      <c r="G9215" t="s">
        <v>35</v>
      </c>
      <c r="H9215" t="s">
        <v>3673</v>
      </c>
      <c r="I9215">
        <v>97.403999999999996</v>
      </c>
      <c r="J9215">
        <v>97.554000000000002</v>
      </c>
      <c r="K9215">
        <v>62</v>
      </c>
      <c r="L9215">
        <v>56</v>
      </c>
      <c r="M9215" t="s">
        <v>1883</v>
      </c>
      <c r="N9215" t="s">
        <v>63</v>
      </c>
      <c r="O9215">
        <v>5000000</v>
      </c>
      <c r="P9215">
        <v>0</v>
      </c>
      <c r="Q9215" t="s">
        <v>2121</v>
      </c>
      <c r="R9215">
        <v>3.37</v>
      </c>
      <c r="S9215">
        <v>3.31</v>
      </c>
      <c r="V9215" t="s">
        <v>3674</v>
      </c>
      <c r="W9215" t="s">
        <v>588</v>
      </c>
      <c r="X9215" t="s">
        <v>1847</v>
      </c>
      <c r="Y9215" t="s">
        <v>776</v>
      </c>
      <c r="AA9215">
        <v>62.84</v>
      </c>
      <c r="AB9215">
        <v>56.84</v>
      </c>
      <c r="AC9215">
        <v>3.37</v>
      </c>
    </row>
    <row r="9216" spans="1:29" x14ac:dyDescent="0.25">
      <c r="A9216" t="s">
        <v>440</v>
      </c>
      <c r="B9216" t="s">
        <v>31</v>
      </c>
      <c r="C9216" t="s">
        <v>4640</v>
      </c>
      <c r="D9216">
        <v>2.1</v>
      </c>
      <c r="E9216" t="s">
        <v>388</v>
      </c>
      <c r="F9216" t="s">
        <v>587</v>
      </c>
      <c r="G9216" t="s">
        <v>35</v>
      </c>
      <c r="H9216" t="s">
        <v>3675</v>
      </c>
      <c r="I9216">
        <v>97.082999999999998</v>
      </c>
      <c r="J9216">
        <v>97.42</v>
      </c>
      <c r="K9216">
        <v>35</v>
      </c>
      <c r="L9216">
        <v>19</v>
      </c>
      <c r="M9216" t="s">
        <v>1891</v>
      </c>
      <c r="N9216" t="s">
        <v>441</v>
      </c>
      <c r="O9216">
        <v>5000000</v>
      </c>
      <c r="P9216">
        <v>0</v>
      </c>
      <c r="Q9216" t="s">
        <v>2121</v>
      </c>
      <c r="R9216">
        <v>3.01</v>
      </c>
      <c r="S9216">
        <v>2.85</v>
      </c>
      <c r="V9216" t="s">
        <v>3676</v>
      </c>
      <c r="W9216" t="s">
        <v>588</v>
      </c>
      <c r="X9216" t="s">
        <v>1847</v>
      </c>
      <c r="Y9216" t="s">
        <v>776</v>
      </c>
      <c r="AA9216">
        <v>31.68</v>
      </c>
      <c r="AB9216">
        <v>15.68</v>
      </c>
      <c r="AC9216">
        <v>3.01</v>
      </c>
    </row>
    <row r="9217" spans="1:29" x14ac:dyDescent="0.25">
      <c r="A9217" t="s">
        <v>790</v>
      </c>
      <c r="B9217" t="s">
        <v>31</v>
      </c>
      <c r="C9217" t="s">
        <v>4640</v>
      </c>
      <c r="D9217">
        <v>4.83</v>
      </c>
      <c r="E9217" t="s">
        <v>377</v>
      </c>
      <c r="F9217" t="s">
        <v>587</v>
      </c>
      <c r="G9217" t="s">
        <v>35</v>
      </c>
      <c r="H9217" t="s">
        <v>3677</v>
      </c>
      <c r="I9217">
        <v>94.903000000000006</v>
      </c>
      <c r="J9217">
        <v>95.194000000000003</v>
      </c>
      <c r="K9217">
        <v>117</v>
      </c>
      <c r="L9217">
        <v>111</v>
      </c>
      <c r="M9217" t="s">
        <v>1856</v>
      </c>
      <c r="N9217" t="s">
        <v>50</v>
      </c>
      <c r="O9217">
        <v>5000000</v>
      </c>
      <c r="P9217">
        <v>0</v>
      </c>
      <c r="Q9217" t="s">
        <v>2121</v>
      </c>
      <c r="R9217">
        <v>4.1500000000000004</v>
      </c>
      <c r="S9217">
        <v>4.09</v>
      </c>
      <c r="V9217" t="s">
        <v>3678</v>
      </c>
      <c r="W9217" t="s">
        <v>588</v>
      </c>
      <c r="X9217" t="s">
        <v>1847</v>
      </c>
      <c r="Y9217" t="s">
        <v>776</v>
      </c>
      <c r="AA9217">
        <v>110.36</v>
      </c>
      <c r="AB9217">
        <v>104.36</v>
      </c>
      <c r="AC9217">
        <v>4.1399999999999997</v>
      </c>
    </row>
    <row r="9218" spans="1:29" x14ac:dyDescent="0.25">
      <c r="A9218" t="s">
        <v>442</v>
      </c>
      <c r="B9218" t="s">
        <v>31</v>
      </c>
      <c r="C9218" t="s">
        <v>4640</v>
      </c>
      <c r="D9218">
        <v>4.97</v>
      </c>
      <c r="E9218" t="s">
        <v>388</v>
      </c>
      <c r="F9218" t="s">
        <v>587</v>
      </c>
      <c r="G9218" t="s">
        <v>35</v>
      </c>
      <c r="H9218" t="s">
        <v>3679</v>
      </c>
      <c r="I9218">
        <v>94.563999999999993</v>
      </c>
      <c r="J9218">
        <v>94.811999999999998</v>
      </c>
      <c r="K9218">
        <v>103</v>
      </c>
      <c r="L9218">
        <v>98</v>
      </c>
      <c r="M9218" t="s">
        <v>1880</v>
      </c>
      <c r="N9218" t="s">
        <v>224</v>
      </c>
      <c r="O9218">
        <v>5000000</v>
      </c>
      <c r="P9218">
        <v>5000000</v>
      </c>
      <c r="Q9218" t="s">
        <v>2121</v>
      </c>
      <c r="R9218">
        <v>4.0599999999999996</v>
      </c>
      <c r="S9218">
        <v>4.01</v>
      </c>
      <c r="V9218" t="s">
        <v>3680</v>
      </c>
      <c r="W9218" t="s">
        <v>588</v>
      </c>
      <c r="X9218" t="s">
        <v>1847</v>
      </c>
      <c r="Y9218" t="s">
        <v>776</v>
      </c>
      <c r="AA9218">
        <v>99.52</v>
      </c>
      <c r="AB9218">
        <v>94.51</v>
      </c>
      <c r="AC9218">
        <v>4.0599999999999996</v>
      </c>
    </row>
    <row r="9219" spans="1:29" x14ac:dyDescent="0.25">
      <c r="A9219" t="s">
        <v>443</v>
      </c>
      <c r="B9219" t="s">
        <v>31</v>
      </c>
      <c r="C9219" t="s">
        <v>4640</v>
      </c>
      <c r="D9219">
        <v>12.08</v>
      </c>
      <c r="E9219" t="s">
        <v>388</v>
      </c>
      <c r="F9219" t="s">
        <v>587</v>
      </c>
      <c r="G9219" t="s">
        <v>35</v>
      </c>
      <c r="H9219" t="s">
        <v>3681</v>
      </c>
      <c r="I9219">
        <v>81.866</v>
      </c>
      <c r="J9219">
        <v>82.472999999999999</v>
      </c>
      <c r="K9219">
        <v>171</v>
      </c>
      <c r="L9219">
        <v>166</v>
      </c>
      <c r="M9219" t="s">
        <v>1909</v>
      </c>
      <c r="N9219" t="s">
        <v>42</v>
      </c>
      <c r="O9219">
        <v>3000000</v>
      </c>
      <c r="P9219">
        <v>3000000</v>
      </c>
      <c r="Q9219" t="s">
        <v>2121</v>
      </c>
      <c r="R9219">
        <v>5.35</v>
      </c>
      <c r="S9219">
        <v>5.3</v>
      </c>
      <c r="V9219" t="s">
        <v>3682</v>
      </c>
      <c r="W9219" t="s">
        <v>588</v>
      </c>
      <c r="X9219" t="s">
        <v>1847</v>
      </c>
      <c r="Y9219" t="s">
        <v>776</v>
      </c>
      <c r="AA9219">
        <v>169.67</v>
      </c>
      <c r="AB9219">
        <v>164.67</v>
      </c>
      <c r="AC9219">
        <v>5.36</v>
      </c>
    </row>
    <row r="9220" spans="1:29" x14ac:dyDescent="0.25">
      <c r="A9220" t="s">
        <v>791</v>
      </c>
      <c r="B9220" t="s">
        <v>31</v>
      </c>
      <c r="C9220" t="s">
        <v>4640</v>
      </c>
      <c r="D9220">
        <v>2.63</v>
      </c>
      <c r="E9220" t="s">
        <v>787</v>
      </c>
      <c r="F9220" t="s">
        <v>587</v>
      </c>
      <c r="G9220" t="s">
        <v>35</v>
      </c>
      <c r="H9220" t="s">
        <v>3683</v>
      </c>
      <c r="I9220">
        <v>97.382999999999996</v>
      </c>
      <c r="J9220">
        <v>97.566999999999993</v>
      </c>
      <c r="K9220">
        <v>60</v>
      </c>
      <c r="L9220">
        <v>53</v>
      </c>
      <c r="M9220" t="s">
        <v>1883</v>
      </c>
      <c r="N9220" t="s">
        <v>63</v>
      </c>
      <c r="O9220">
        <v>5000000</v>
      </c>
      <c r="P9220">
        <v>0</v>
      </c>
      <c r="Q9220" t="s">
        <v>2121</v>
      </c>
      <c r="R9220">
        <v>3.35</v>
      </c>
      <c r="S9220">
        <v>3.28</v>
      </c>
      <c r="V9220" t="s">
        <v>3684</v>
      </c>
      <c r="W9220" t="s">
        <v>588</v>
      </c>
      <c r="X9220" t="s">
        <v>1847</v>
      </c>
      <c r="Y9220" t="s">
        <v>776</v>
      </c>
      <c r="AA9220">
        <v>59.22</v>
      </c>
      <c r="AB9220">
        <v>52.23</v>
      </c>
      <c r="AC9220">
        <v>3.35</v>
      </c>
    </row>
    <row r="9221" spans="1:29" x14ac:dyDescent="0.25">
      <c r="A9221" t="s">
        <v>792</v>
      </c>
      <c r="B9221" t="s">
        <v>31</v>
      </c>
      <c r="C9221" t="s">
        <v>4640</v>
      </c>
      <c r="D9221">
        <v>12.34</v>
      </c>
      <c r="E9221" t="s">
        <v>787</v>
      </c>
      <c r="F9221" t="s">
        <v>587</v>
      </c>
      <c r="G9221" t="s">
        <v>35</v>
      </c>
      <c r="H9221" t="s">
        <v>3685</v>
      </c>
      <c r="I9221">
        <v>83.082999999999998</v>
      </c>
      <c r="J9221">
        <v>83.828000000000003</v>
      </c>
      <c r="K9221">
        <v>161</v>
      </c>
      <c r="L9221">
        <v>155</v>
      </c>
      <c r="M9221" t="s">
        <v>1909</v>
      </c>
      <c r="N9221" t="s">
        <v>42</v>
      </c>
      <c r="O9221">
        <v>2000000</v>
      </c>
      <c r="P9221">
        <v>0</v>
      </c>
      <c r="Q9221" t="s">
        <v>2121</v>
      </c>
      <c r="R9221">
        <v>5.25</v>
      </c>
      <c r="S9221">
        <v>5.19</v>
      </c>
      <c r="V9221" t="s">
        <v>3686</v>
      </c>
      <c r="W9221" t="s">
        <v>588</v>
      </c>
      <c r="X9221" t="s">
        <v>1847</v>
      </c>
      <c r="Y9221" t="s">
        <v>776</v>
      </c>
      <c r="AA9221">
        <v>159.65</v>
      </c>
      <c r="AB9221">
        <v>153.65</v>
      </c>
      <c r="AC9221">
        <v>5.26</v>
      </c>
    </row>
    <row r="9222" spans="1:29" x14ac:dyDescent="0.25">
      <c r="A9222" t="s">
        <v>793</v>
      </c>
      <c r="B9222" t="s">
        <v>31</v>
      </c>
      <c r="C9222" t="s">
        <v>4640</v>
      </c>
      <c r="D9222">
        <v>12.16</v>
      </c>
      <c r="E9222" t="s">
        <v>395</v>
      </c>
      <c r="F9222" t="s">
        <v>587</v>
      </c>
      <c r="G9222" t="s">
        <v>35</v>
      </c>
      <c r="H9222" t="s">
        <v>3687</v>
      </c>
      <c r="I9222">
        <v>82.546000000000006</v>
      </c>
      <c r="J9222">
        <v>83.156999999999996</v>
      </c>
      <c r="K9222">
        <v>171</v>
      </c>
      <c r="L9222">
        <v>166</v>
      </c>
      <c r="M9222" t="s">
        <v>1909</v>
      </c>
      <c r="N9222" t="s">
        <v>42</v>
      </c>
      <c r="O9222">
        <v>5000000</v>
      </c>
      <c r="P9222">
        <v>0</v>
      </c>
      <c r="Q9222" t="s">
        <v>2121</v>
      </c>
      <c r="R9222">
        <v>5.35</v>
      </c>
      <c r="S9222">
        <v>5.3</v>
      </c>
      <c r="V9222" t="s">
        <v>3688</v>
      </c>
      <c r="W9222" t="s">
        <v>588</v>
      </c>
      <c r="X9222" t="s">
        <v>1847</v>
      </c>
      <c r="Y9222" t="s">
        <v>776</v>
      </c>
      <c r="AA9222">
        <v>169.61</v>
      </c>
      <c r="AB9222">
        <v>164.61</v>
      </c>
      <c r="AC9222">
        <v>5.36</v>
      </c>
    </row>
    <row r="9223" spans="1:29" x14ac:dyDescent="0.25">
      <c r="A9223" t="s">
        <v>444</v>
      </c>
      <c r="B9223" t="s">
        <v>31</v>
      </c>
      <c r="C9223" t="s">
        <v>4640</v>
      </c>
      <c r="D9223">
        <v>2.78</v>
      </c>
      <c r="E9223" t="s">
        <v>388</v>
      </c>
      <c r="F9223" t="s">
        <v>587</v>
      </c>
      <c r="G9223" t="s">
        <v>35</v>
      </c>
      <c r="H9223" t="s">
        <v>3689</v>
      </c>
      <c r="I9223">
        <v>96.733999999999995</v>
      </c>
      <c r="J9223">
        <v>97.152000000000001</v>
      </c>
      <c r="K9223">
        <v>60</v>
      </c>
      <c r="L9223">
        <v>45</v>
      </c>
      <c r="M9223" t="s">
        <v>1853</v>
      </c>
      <c r="N9223" t="s">
        <v>192</v>
      </c>
      <c r="O9223">
        <v>5000000</v>
      </c>
      <c r="P9223">
        <v>0</v>
      </c>
      <c r="Q9223" t="s">
        <v>2121</v>
      </c>
      <c r="R9223">
        <v>3.35</v>
      </c>
      <c r="S9223">
        <v>3.2</v>
      </c>
      <c r="V9223" t="s">
        <v>3690</v>
      </c>
      <c r="W9223" t="s">
        <v>588</v>
      </c>
      <c r="X9223" t="s">
        <v>1847</v>
      </c>
      <c r="Y9223" t="s">
        <v>776</v>
      </c>
      <c r="AA9223">
        <v>56.42</v>
      </c>
      <c r="AB9223">
        <v>41.42</v>
      </c>
      <c r="AC9223">
        <v>3.35</v>
      </c>
    </row>
    <row r="9224" spans="1:29" x14ac:dyDescent="0.25">
      <c r="A9224" t="s">
        <v>794</v>
      </c>
      <c r="B9224" t="s">
        <v>31</v>
      </c>
      <c r="C9224" t="s">
        <v>4640</v>
      </c>
      <c r="D9224">
        <v>5.37</v>
      </c>
      <c r="E9224" t="s">
        <v>395</v>
      </c>
      <c r="F9224" t="s">
        <v>587</v>
      </c>
      <c r="G9224" t="s">
        <v>35</v>
      </c>
      <c r="H9224" t="s">
        <v>3691</v>
      </c>
      <c r="I9224">
        <v>92.537999999999997</v>
      </c>
      <c r="J9224">
        <v>92.861000000000004</v>
      </c>
      <c r="K9224">
        <v>109</v>
      </c>
      <c r="L9224">
        <v>103</v>
      </c>
      <c r="M9224" t="s">
        <v>1938</v>
      </c>
      <c r="N9224" t="s">
        <v>145</v>
      </c>
      <c r="O9224">
        <v>5000000</v>
      </c>
      <c r="P9224">
        <v>5000000</v>
      </c>
      <c r="Q9224" t="s">
        <v>2121</v>
      </c>
      <c r="R9224">
        <v>4.18</v>
      </c>
      <c r="S9224">
        <v>4.12</v>
      </c>
      <c r="V9224" t="s">
        <v>3692</v>
      </c>
      <c r="W9224" t="s">
        <v>588</v>
      </c>
      <c r="X9224" t="s">
        <v>1847</v>
      </c>
      <c r="Y9224" t="s">
        <v>776</v>
      </c>
      <c r="Z9224" t="s">
        <v>43</v>
      </c>
      <c r="AA9224">
        <v>105.49</v>
      </c>
      <c r="AB9224">
        <v>99.49</v>
      </c>
      <c r="AC9224">
        <v>4.17</v>
      </c>
    </row>
    <row r="9225" spans="1:29" x14ac:dyDescent="0.25">
      <c r="A9225" t="s">
        <v>535</v>
      </c>
      <c r="B9225" t="s">
        <v>31</v>
      </c>
      <c r="C9225" t="s">
        <v>4640</v>
      </c>
      <c r="D9225">
        <v>5.23</v>
      </c>
      <c r="E9225" t="s">
        <v>536</v>
      </c>
      <c r="F9225" t="s">
        <v>587</v>
      </c>
      <c r="G9225" t="s">
        <v>35</v>
      </c>
      <c r="H9225" t="s">
        <v>3693</v>
      </c>
      <c r="I9225">
        <v>92.402000000000001</v>
      </c>
      <c r="J9225">
        <v>92.873999999999995</v>
      </c>
      <c r="K9225">
        <v>129</v>
      </c>
      <c r="L9225">
        <v>120</v>
      </c>
      <c r="M9225" t="s">
        <v>1938</v>
      </c>
      <c r="N9225" t="s">
        <v>145</v>
      </c>
      <c r="O9225">
        <v>3000000</v>
      </c>
      <c r="P9225">
        <v>0</v>
      </c>
      <c r="Q9225" t="s">
        <v>2121</v>
      </c>
      <c r="R9225">
        <v>4.38</v>
      </c>
      <c r="S9225">
        <v>4.29</v>
      </c>
      <c r="V9225" t="s">
        <v>3694</v>
      </c>
      <c r="W9225" t="s">
        <v>588</v>
      </c>
      <c r="X9225" t="s">
        <v>1847</v>
      </c>
      <c r="Y9225" t="s">
        <v>776</v>
      </c>
      <c r="Z9225" t="s">
        <v>43</v>
      </c>
      <c r="AA9225">
        <v>126.59</v>
      </c>
      <c r="AB9225">
        <v>117.59</v>
      </c>
      <c r="AC9225">
        <v>4.37</v>
      </c>
    </row>
    <row r="9226" spans="1:29" x14ac:dyDescent="0.25">
      <c r="A9226" t="s">
        <v>795</v>
      </c>
      <c r="B9226" t="s">
        <v>31</v>
      </c>
      <c r="C9226" t="s">
        <v>4640</v>
      </c>
      <c r="D9226">
        <v>3.58</v>
      </c>
      <c r="E9226" t="s">
        <v>775</v>
      </c>
      <c r="F9226" t="s">
        <v>587</v>
      </c>
      <c r="G9226" t="s">
        <v>35</v>
      </c>
      <c r="H9226" t="s">
        <v>3695</v>
      </c>
      <c r="I9226">
        <v>99.837999999999994</v>
      </c>
      <c r="J9226">
        <v>100.017</v>
      </c>
      <c r="K9226">
        <v>94</v>
      </c>
      <c r="L9226">
        <v>89</v>
      </c>
      <c r="M9226" t="s">
        <v>1861</v>
      </c>
      <c r="N9226" t="s">
        <v>149</v>
      </c>
      <c r="O9226">
        <v>10000000</v>
      </c>
      <c r="P9226">
        <v>5000000</v>
      </c>
      <c r="Q9226" t="s">
        <v>2121</v>
      </c>
      <c r="R9226">
        <v>3.79</v>
      </c>
      <c r="S9226">
        <v>3.74</v>
      </c>
      <c r="V9226" t="s">
        <v>3696</v>
      </c>
      <c r="W9226" t="s">
        <v>588</v>
      </c>
      <c r="X9226" t="s">
        <v>1847</v>
      </c>
      <c r="Y9226" t="s">
        <v>776</v>
      </c>
      <c r="Z9226" t="s">
        <v>43</v>
      </c>
      <c r="AA9226">
        <v>92.29</v>
      </c>
      <c r="AB9226">
        <v>87.29</v>
      </c>
      <c r="AC9226">
        <v>3.79</v>
      </c>
    </row>
    <row r="9227" spans="1:29" x14ac:dyDescent="0.25">
      <c r="A9227" t="s">
        <v>796</v>
      </c>
      <c r="B9227" t="s">
        <v>31</v>
      </c>
      <c r="C9227" t="s">
        <v>4640</v>
      </c>
      <c r="D9227">
        <v>5.87</v>
      </c>
      <c r="E9227" t="s">
        <v>775</v>
      </c>
      <c r="F9227" t="s">
        <v>587</v>
      </c>
      <c r="G9227" t="s">
        <v>35</v>
      </c>
      <c r="H9227" t="s">
        <v>3697</v>
      </c>
      <c r="I9227">
        <v>99.36</v>
      </c>
      <c r="J9227">
        <v>99.653999999999996</v>
      </c>
      <c r="K9227">
        <v>123</v>
      </c>
      <c r="L9227">
        <v>118</v>
      </c>
      <c r="M9227" t="s">
        <v>1972</v>
      </c>
      <c r="N9227" t="s">
        <v>96</v>
      </c>
      <c r="O9227">
        <v>5000000</v>
      </c>
      <c r="P9227">
        <v>5000000</v>
      </c>
      <c r="Q9227" t="s">
        <v>2121</v>
      </c>
      <c r="R9227">
        <v>4.3600000000000003</v>
      </c>
      <c r="S9227">
        <v>4.3099999999999996</v>
      </c>
      <c r="V9227" t="s">
        <v>3698</v>
      </c>
      <c r="W9227" t="s">
        <v>588</v>
      </c>
      <c r="X9227" t="s">
        <v>1847</v>
      </c>
      <c r="Y9227" t="s">
        <v>776</v>
      </c>
      <c r="AA9227">
        <v>119.85</v>
      </c>
      <c r="AB9227">
        <v>114.85</v>
      </c>
      <c r="AC9227">
        <v>4.3499999999999996</v>
      </c>
    </row>
    <row r="9228" spans="1:29" x14ac:dyDescent="0.25">
      <c r="A9228" t="s">
        <v>797</v>
      </c>
      <c r="B9228" t="s">
        <v>31</v>
      </c>
      <c r="C9228" t="s">
        <v>4640</v>
      </c>
      <c r="D9228">
        <v>13.99</v>
      </c>
      <c r="E9228" t="s">
        <v>775</v>
      </c>
      <c r="F9228" t="s">
        <v>587</v>
      </c>
      <c r="G9228" t="s">
        <v>35</v>
      </c>
      <c r="H9228" t="s">
        <v>3699</v>
      </c>
      <c r="I9228">
        <v>98.38</v>
      </c>
      <c r="J9228">
        <v>99.082999999999998</v>
      </c>
      <c r="K9228">
        <v>172</v>
      </c>
      <c r="L9228">
        <v>167</v>
      </c>
      <c r="M9228" t="s">
        <v>1909</v>
      </c>
      <c r="N9228" t="s">
        <v>42</v>
      </c>
      <c r="O9228">
        <v>5000000</v>
      </c>
      <c r="P9228">
        <v>5000000</v>
      </c>
      <c r="Q9228" t="s">
        <v>2121</v>
      </c>
      <c r="R9228">
        <v>5.36</v>
      </c>
      <c r="S9228">
        <v>5.31</v>
      </c>
      <c r="V9228" t="s">
        <v>3700</v>
      </c>
      <c r="W9228" t="s">
        <v>588</v>
      </c>
      <c r="X9228" t="s">
        <v>1847</v>
      </c>
      <c r="Y9228" t="s">
        <v>776</v>
      </c>
      <c r="AA9228">
        <v>170.21</v>
      </c>
      <c r="AB9228">
        <v>165.21</v>
      </c>
      <c r="AC9228">
        <v>5.37</v>
      </c>
    </row>
    <row r="9229" spans="1:29" x14ac:dyDescent="0.25">
      <c r="A9229" t="s">
        <v>798</v>
      </c>
      <c r="B9229" t="s">
        <v>31</v>
      </c>
      <c r="C9229" t="s">
        <v>4640</v>
      </c>
      <c r="D9229">
        <v>3.89</v>
      </c>
      <c r="E9229" t="s">
        <v>395</v>
      </c>
      <c r="F9229" t="s">
        <v>587</v>
      </c>
      <c r="G9229" t="s">
        <v>35</v>
      </c>
      <c r="H9229" t="s">
        <v>3701</v>
      </c>
      <c r="I9229">
        <v>104.568</v>
      </c>
      <c r="J9229">
        <v>104.80200000000001</v>
      </c>
      <c r="K9229">
        <v>94</v>
      </c>
      <c r="L9229">
        <v>88</v>
      </c>
      <c r="M9229" t="s">
        <v>1861</v>
      </c>
      <c r="N9229" t="s">
        <v>149</v>
      </c>
      <c r="O9229">
        <v>5000000</v>
      </c>
      <c r="P9229">
        <v>5000000</v>
      </c>
      <c r="Q9229" t="s">
        <v>2121</v>
      </c>
      <c r="R9229">
        <v>3.79</v>
      </c>
      <c r="S9229">
        <v>3.73</v>
      </c>
      <c r="V9229" t="s">
        <v>3702</v>
      </c>
      <c r="W9229" t="s">
        <v>588</v>
      </c>
      <c r="X9229" t="s">
        <v>1847</v>
      </c>
      <c r="Y9229" t="s">
        <v>776</v>
      </c>
      <c r="AA9229">
        <v>90.3</v>
      </c>
      <c r="AB9229">
        <v>84.3</v>
      </c>
      <c r="AC9229">
        <v>3.83</v>
      </c>
    </row>
    <row r="9230" spans="1:29" x14ac:dyDescent="0.25">
      <c r="A9230" t="s">
        <v>799</v>
      </c>
      <c r="B9230" t="s">
        <v>31</v>
      </c>
      <c r="C9230" t="s">
        <v>4640</v>
      </c>
      <c r="D9230">
        <v>6.3</v>
      </c>
      <c r="E9230" t="s">
        <v>395</v>
      </c>
      <c r="F9230" t="s">
        <v>587</v>
      </c>
      <c r="G9230" t="s">
        <v>35</v>
      </c>
      <c r="H9230" t="s">
        <v>3703</v>
      </c>
      <c r="I9230">
        <v>105.021</v>
      </c>
      <c r="J9230">
        <v>105.273</v>
      </c>
      <c r="K9230">
        <v>126</v>
      </c>
      <c r="L9230">
        <v>122</v>
      </c>
      <c r="M9230" t="s">
        <v>1869</v>
      </c>
      <c r="N9230" t="s">
        <v>55</v>
      </c>
      <c r="O9230">
        <v>5000000</v>
      </c>
      <c r="P9230">
        <v>5000000</v>
      </c>
      <c r="Q9230" t="s">
        <v>2121</v>
      </c>
      <c r="R9230">
        <v>4.43</v>
      </c>
      <c r="S9230">
        <v>4.3899999999999997</v>
      </c>
      <c r="V9230" t="s">
        <v>3704</v>
      </c>
      <c r="W9230" t="s">
        <v>588</v>
      </c>
      <c r="X9230" t="s">
        <v>1847</v>
      </c>
      <c r="Y9230" t="s">
        <v>776</v>
      </c>
      <c r="AA9230">
        <v>124.47</v>
      </c>
      <c r="AB9230">
        <v>120.47</v>
      </c>
      <c r="AC9230">
        <v>4.4400000000000004</v>
      </c>
    </row>
    <row r="9231" spans="1:29" x14ac:dyDescent="0.25">
      <c r="A9231" t="s">
        <v>800</v>
      </c>
      <c r="B9231" t="s">
        <v>31</v>
      </c>
      <c r="C9231" t="s">
        <v>4640</v>
      </c>
      <c r="D9231">
        <v>14.52</v>
      </c>
      <c r="E9231" t="s">
        <v>395</v>
      </c>
      <c r="F9231" t="s">
        <v>587</v>
      </c>
      <c r="G9231" t="s">
        <v>35</v>
      </c>
      <c r="H9231" t="s">
        <v>3705</v>
      </c>
      <c r="I9231">
        <v>103.886</v>
      </c>
      <c r="J9231">
        <v>104.616</v>
      </c>
      <c r="K9231">
        <v>173</v>
      </c>
      <c r="L9231">
        <v>168</v>
      </c>
      <c r="M9231" t="s">
        <v>1909</v>
      </c>
      <c r="N9231" t="s">
        <v>42</v>
      </c>
      <c r="O9231">
        <v>5000000</v>
      </c>
      <c r="P9231">
        <v>5000000</v>
      </c>
      <c r="Q9231" t="s">
        <v>2121</v>
      </c>
      <c r="R9231">
        <v>5.37</v>
      </c>
      <c r="S9231">
        <v>5.32</v>
      </c>
      <c r="V9231" t="s">
        <v>3706</v>
      </c>
      <c r="W9231" t="s">
        <v>588</v>
      </c>
      <c r="X9231" t="s">
        <v>1847</v>
      </c>
      <c r="Y9231" t="s">
        <v>776</v>
      </c>
      <c r="AA9231">
        <v>171.13</v>
      </c>
      <c r="AB9231">
        <v>166.13</v>
      </c>
      <c r="AC9231">
        <v>5.38</v>
      </c>
    </row>
    <row r="9232" spans="1:29" x14ac:dyDescent="0.25">
      <c r="A9232" t="s">
        <v>801</v>
      </c>
      <c r="B9232" t="s">
        <v>31</v>
      </c>
      <c r="C9232" t="s">
        <v>4640</v>
      </c>
      <c r="D9232">
        <v>10.6</v>
      </c>
      <c r="E9232" t="s">
        <v>775</v>
      </c>
      <c r="F9232" t="s">
        <v>587</v>
      </c>
      <c r="G9232" t="s">
        <v>35</v>
      </c>
      <c r="H9232" t="s">
        <v>3707</v>
      </c>
      <c r="I9232">
        <v>107.527</v>
      </c>
      <c r="J9232">
        <v>108.059</v>
      </c>
      <c r="K9232">
        <v>172</v>
      </c>
      <c r="L9232">
        <v>167</v>
      </c>
      <c r="M9232" t="s">
        <v>1909</v>
      </c>
      <c r="N9232" t="s">
        <v>42</v>
      </c>
      <c r="O9232">
        <v>3000000</v>
      </c>
      <c r="P9232">
        <v>0</v>
      </c>
      <c r="Q9232" t="s">
        <v>2121</v>
      </c>
      <c r="R9232">
        <v>5.36</v>
      </c>
      <c r="S9232">
        <v>5.31</v>
      </c>
      <c r="V9232" t="s">
        <v>3708</v>
      </c>
      <c r="W9232" t="s">
        <v>588</v>
      </c>
      <c r="X9232" t="s">
        <v>1847</v>
      </c>
      <c r="Y9232" t="s">
        <v>776</v>
      </c>
      <c r="AA9232">
        <v>188.05</v>
      </c>
      <c r="AB9232">
        <v>183.05</v>
      </c>
      <c r="AC9232">
        <v>5.38</v>
      </c>
    </row>
    <row r="9233" spans="1:29" x14ac:dyDescent="0.25">
      <c r="A9233" t="s">
        <v>802</v>
      </c>
      <c r="B9233" t="s">
        <v>31</v>
      </c>
      <c r="C9233" t="s">
        <v>4640</v>
      </c>
      <c r="D9233">
        <v>11.19</v>
      </c>
      <c r="E9233" t="s">
        <v>775</v>
      </c>
      <c r="F9233" t="s">
        <v>587</v>
      </c>
      <c r="G9233" t="s">
        <v>35</v>
      </c>
      <c r="H9233" t="s">
        <v>3709</v>
      </c>
      <c r="I9233">
        <v>112.379</v>
      </c>
      <c r="J9233">
        <v>112.94</v>
      </c>
      <c r="K9233">
        <v>172</v>
      </c>
      <c r="L9233">
        <v>167</v>
      </c>
      <c r="M9233" t="s">
        <v>1909</v>
      </c>
      <c r="N9233" t="s">
        <v>42</v>
      </c>
      <c r="O9233">
        <v>3000000</v>
      </c>
      <c r="P9233">
        <v>0</v>
      </c>
      <c r="Q9233" t="s">
        <v>2121</v>
      </c>
      <c r="R9233">
        <v>5.36</v>
      </c>
      <c r="S9233">
        <v>5.31</v>
      </c>
      <c r="V9233" t="s">
        <v>3710</v>
      </c>
      <c r="W9233" t="s">
        <v>588</v>
      </c>
      <c r="X9233" t="s">
        <v>1847</v>
      </c>
      <c r="Y9233" t="s">
        <v>776</v>
      </c>
      <c r="AA9233">
        <v>186.8</v>
      </c>
      <c r="AB9233">
        <v>181.8</v>
      </c>
      <c r="AC9233">
        <v>5.39</v>
      </c>
    </row>
    <row r="9234" spans="1:29" x14ac:dyDescent="0.25">
      <c r="A9234" t="s">
        <v>803</v>
      </c>
      <c r="B9234" t="s">
        <v>31</v>
      </c>
      <c r="C9234" t="s">
        <v>4640</v>
      </c>
      <c r="D9234">
        <v>10.58</v>
      </c>
      <c r="E9234" t="s">
        <v>395</v>
      </c>
      <c r="F9234" t="s">
        <v>587</v>
      </c>
      <c r="G9234" t="s">
        <v>35</v>
      </c>
      <c r="H9234" t="s">
        <v>3711</v>
      </c>
      <c r="I9234">
        <v>89.114000000000004</v>
      </c>
      <c r="J9234">
        <v>89.644999999999996</v>
      </c>
      <c r="K9234">
        <v>171</v>
      </c>
      <c r="L9234">
        <v>166</v>
      </c>
      <c r="M9234" t="s">
        <v>1909</v>
      </c>
      <c r="N9234" t="s">
        <v>42</v>
      </c>
      <c r="O9234">
        <v>5000000</v>
      </c>
      <c r="P9234">
        <v>3000000</v>
      </c>
      <c r="Q9234" t="s">
        <v>2121</v>
      </c>
      <c r="R9234">
        <v>5.35</v>
      </c>
      <c r="S9234">
        <v>5.3</v>
      </c>
      <c r="V9234" t="s">
        <v>3712</v>
      </c>
      <c r="W9234" t="s">
        <v>588</v>
      </c>
      <c r="X9234" t="s">
        <v>1847</v>
      </c>
      <c r="Y9234" t="s">
        <v>776</v>
      </c>
      <c r="Z9234" t="s">
        <v>43</v>
      </c>
      <c r="AA9234">
        <v>181.85</v>
      </c>
      <c r="AB9234">
        <v>176.85</v>
      </c>
      <c r="AC9234">
        <v>5.36</v>
      </c>
    </row>
    <row r="9235" spans="1:29" x14ac:dyDescent="0.25">
      <c r="A9235" t="s">
        <v>804</v>
      </c>
      <c r="B9235" t="s">
        <v>31</v>
      </c>
      <c r="C9235" t="s">
        <v>4640</v>
      </c>
      <c r="D9235">
        <v>11.43</v>
      </c>
      <c r="E9235" t="s">
        <v>395</v>
      </c>
      <c r="F9235" t="s">
        <v>587</v>
      </c>
      <c r="G9235" t="s">
        <v>35</v>
      </c>
      <c r="H9235" t="s">
        <v>3713</v>
      </c>
      <c r="I9235">
        <v>97.394000000000005</v>
      </c>
      <c r="J9235">
        <v>97.968000000000004</v>
      </c>
      <c r="K9235">
        <v>173</v>
      </c>
      <c r="L9235">
        <v>168</v>
      </c>
      <c r="M9235" t="s">
        <v>1909</v>
      </c>
      <c r="N9235" t="s">
        <v>42</v>
      </c>
      <c r="O9235">
        <v>0</v>
      </c>
      <c r="P9235">
        <v>5000000</v>
      </c>
      <c r="Q9235" t="s">
        <v>2121</v>
      </c>
      <c r="R9235">
        <v>5.37</v>
      </c>
      <c r="S9235">
        <v>5.32</v>
      </c>
      <c r="V9235" t="s">
        <v>3714</v>
      </c>
      <c r="W9235" t="s">
        <v>588</v>
      </c>
      <c r="X9235" t="s">
        <v>1847</v>
      </c>
      <c r="Y9235" t="s">
        <v>776</v>
      </c>
      <c r="Z9235" t="s">
        <v>43</v>
      </c>
      <c r="AA9235">
        <v>182.97</v>
      </c>
      <c r="AB9235">
        <v>177.97</v>
      </c>
      <c r="AC9235">
        <v>5.38</v>
      </c>
    </row>
    <row r="9236" spans="1:29" x14ac:dyDescent="0.25">
      <c r="A9236" t="s">
        <v>805</v>
      </c>
      <c r="B9236" t="s">
        <v>31</v>
      </c>
      <c r="C9236" t="s">
        <v>4640</v>
      </c>
      <c r="D9236">
        <v>11.3</v>
      </c>
      <c r="E9236" t="s">
        <v>395</v>
      </c>
      <c r="F9236" t="s">
        <v>587</v>
      </c>
      <c r="G9236" t="s">
        <v>35</v>
      </c>
      <c r="H9236" t="s">
        <v>3715</v>
      </c>
      <c r="I9236">
        <v>93.938999999999993</v>
      </c>
      <c r="J9236">
        <v>94.506</v>
      </c>
      <c r="K9236">
        <v>172</v>
      </c>
      <c r="L9236">
        <v>167</v>
      </c>
      <c r="M9236" t="s">
        <v>1909</v>
      </c>
      <c r="N9236" t="s">
        <v>42</v>
      </c>
      <c r="O9236">
        <v>3000000</v>
      </c>
      <c r="P9236">
        <v>5000000</v>
      </c>
      <c r="Q9236" t="s">
        <v>2121</v>
      </c>
      <c r="R9236">
        <v>5.36</v>
      </c>
      <c r="S9236">
        <v>5.31</v>
      </c>
      <c r="V9236" t="s">
        <v>3716</v>
      </c>
      <c r="W9236" t="s">
        <v>588</v>
      </c>
      <c r="X9236" t="s">
        <v>1847</v>
      </c>
      <c r="Y9236" t="s">
        <v>776</v>
      </c>
      <c r="AA9236">
        <v>181.49</v>
      </c>
      <c r="AB9236">
        <v>176.49</v>
      </c>
      <c r="AC9236">
        <v>5.37</v>
      </c>
    </row>
    <row r="9237" spans="1:29" x14ac:dyDescent="0.25">
      <c r="A9237" t="s">
        <v>806</v>
      </c>
      <c r="B9237" t="s">
        <v>31</v>
      </c>
      <c r="C9237" t="s">
        <v>4640</v>
      </c>
      <c r="D9237">
        <v>11.45</v>
      </c>
      <c r="E9237" t="s">
        <v>395</v>
      </c>
      <c r="F9237" t="s">
        <v>587</v>
      </c>
      <c r="G9237" t="s">
        <v>35</v>
      </c>
      <c r="H9237" t="s">
        <v>3717</v>
      </c>
      <c r="I9237">
        <v>92.593000000000004</v>
      </c>
      <c r="J9237">
        <v>93.168000000000006</v>
      </c>
      <c r="K9237">
        <v>172</v>
      </c>
      <c r="L9237">
        <v>167</v>
      </c>
      <c r="M9237" t="s">
        <v>1909</v>
      </c>
      <c r="N9237" t="s">
        <v>42</v>
      </c>
      <c r="O9237">
        <v>3000000</v>
      </c>
      <c r="P9237">
        <v>5000000</v>
      </c>
      <c r="Q9237" t="s">
        <v>2121</v>
      </c>
      <c r="R9237">
        <v>5.36</v>
      </c>
      <c r="S9237">
        <v>5.31</v>
      </c>
      <c r="V9237" t="s">
        <v>3718</v>
      </c>
      <c r="W9237" t="s">
        <v>588</v>
      </c>
      <c r="X9237" t="s">
        <v>1847</v>
      </c>
      <c r="Y9237" t="s">
        <v>776</v>
      </c>
      <c r="Z9237" t="s">
        <v>43</v>
      </c>
      <c r="AA9237">
        <v>180.44</v>
      </c>
      <c r="AB9237">
        <v>175.44</v>
      </c>
      <c r="AC9237">
        <v>5.37</v>
      </c>
    </row>
    <row r="9238" spans="1:29" x14ac:dyDescent="0.25">
      <c r="A9238" t="s">
        <v>445</v>
      </c>
      <c r="B9238" t="s">
        <v>31</v>
      </c>
      <c r="C9238" t="s">
        <v>4640</v>
      </c>
      <c r="D9238">
        <v>11.35</v>
      </c>
      <c r="E9238" t="s">
        <v>388</v>
      </c>
      <c r="F9238" t="s">
        <v>587</v>
      </c>
      <c r="G9238" t="s">
        <v>35</v>
      </c>
      <c r="H9238" t="s">
        <v>3719</v>
      </c>
      <c r="I9238">
        <v>92.658000000000001</v>
      </c>
      <c r="J9238">
        <v>93.227999999999994</v>
      </c>
      <c r="K9238">
        <v>172</v>
      </c>
      <c r="L9238">
        <v>167</v>
      </c>
      <c r="M9238" t="s">
        <v>1909</v>
      </c>
      <c r="N9238" t="s">
        <v>42</v>
      </c>
      <c r="O9238">
        <v>5000000</v>
      </c>
      <c r="P9238">
        <v>3000000</v>
      </c>
      <c r="Q9238" t="s">
        <v>2121</v>
      </c>
      <c r="R9238">
        <v>5.36</v>
      </c>
      <c r="S9238">
        <v>5.31</v>
      </c>
      <c r="V9238" t="s">
        <v>3720</v>
      </c>
      <c r="W9238" t="s">
        <v>588</v>
      </c>
      <c r="X9238" t="s">
        <v>1847</v>
      </c>
      <c r="Y9238" t="s">
        <v>776</v>
      </c>
      <c r="Z9238" t="s">
        <v>43</v>
      </c>
      <c r="AA9238">
        <v>180.85</v>
      </c>
      <c r="AB9238">
        <v>175.85</v>
      </c>
      <c r="AC9238">
        <v>5.37</v>
      </c>
    </row>
    <row r="9239" spans="1:29" x14ac:dyDescent="0.25">
      <c r="A9239" t="s">
        <v>807</v>
      </c>
      <c r="B9239" t="s">
        <v>31</v>
      </c>
      <c r="C9239" t="s">
        <v>4640</v>
      </c>
      <c r="D9239">
        <v>11.39</v>
      </c>
      <c r="E9239" t="s">
        <v>395</v>
      </c>
      <c r="F9239" t="s">
        <v>587</v>
      </c>
      <c r="G9239" t="s">
        <v>35</v>
      </c>
      <c r="H9239" t="s">
        <v>3721</v>
      </c>
      <c r="I9239">
        <v>88.037000000000006</v>
      </c>
      <c r="J9239">
        <v>88.608000000000004</v>
      </c>
      <c r="K9239">
        <v>172</v>
      </c>
      <c r="L9239">
        <v>167</v>
      </c>
      <c r="M9239" t="s">
        <v>1909</v>
      </c>
      <c r="N9239" t="s">
        <v>42</v>
      </c>
      <c r="O9239">
        <v>3000000</v>
      </c>
      <c r="P9239">
        <v>3000000</v>
      </c>
      <c r="Q9239" t="s">
        <v>2121</v>
      </c>
      <c r="R9239">
        <v>5.36</v>
      </c>
      <c r="S9239">
        <v>5.31</v>
      </c>
      <c r="V9239" t="s">
        <v>3722</v>
      </c>
      <c r="W9239" t="s">
        <v>588</v>
      </c>
      <c r="X9239" t="s">
        <v>1847</v>
      </c>
      <c r="Y9239" t="s">
        <v>776</v>
      </c>
      <c r="AA9239">
        <v>178.94</v>
      </c>
      <c r="AB9239">
        <v>173.94</v>
      </c>
      <c r="AC9239">
        <v>5.37</v>
      </c>
    </row>
    <row r="9240" spans="1:29" x14ac:dyDescent="0.25">
      <c r="A9240" t="s">
        <v>446</v>
      </c>
      <c r="B9240" t="s">
        <v>31</v>
      </c>
      <c r="C9240" t="s">
        <v>4640</v>
      </c>
      <c r="D9240">
        <v>11.3</v>
      </c>
      <c r="E9240" t="s">
        <v>388</v>
      </c>
      <c r="F9240" t="s">
        <v>587</v>
      </c>
      <c r="G9240" t="s">
        <v>35</v>
      </c>
      <c r="H9240" t="s">
        <v>3723</v>
      </c>
      <c r="I9240">
        <v>87.457999999999998</v>
      </c>
      <c r="J9240">
        <v>87.912000000000006</v>
      </c>
      <c r="K9240">
        <v>172</v>
      </c>
      <c r="L9240">
        <v>168</v>
      </c>
      <c r="M9240" t="s">
        <v>1909</v>
      </c>
      <c r="N9240" t="s">
        <v>42</v>
      </c>
      <c r="O9240">
        <v>5000000</v>
      </c>
      <c r="P9240">
        <v>5000000</v>
      </c>
      <c r="Q9240" t="s">
        <v>2121</v>
      </c>
      <c r="R9240">
        <v>5.36</v>
      </c>
      <c r="S9240">
        <v>5.32</v>
      </c>
      <c r="V9240" t="s">
        <v>3724</v>
      </c>
      <c r="W9240" t="s">
        <v>588</v>
      </c>
      <c r="X9240" t="s">
        <v>1847</v>
      </c>
      <c r="Y9240" t="s">
        <v>776</v>
      </c>
      <c r="Z9240" t="s">
        <v>43</v>
      </c>
      <c r="AA9240">
        <v>179.18</v>
      </c>
      <c r="AB9240">
        <v>175.18</v>
      </c>
      <c r="AC9240">
        <v>5.37</v>
      </c>
    </row>
    <row r="9241" spans="1:29" x14ac:dyDescent="0.25">
      <c r="A9241" t="s">
        <v>538</v>
      </c>
      <c r="B9241" t="s">
        <v>31</v>
      </c>
      <c r="C9241" t="s">
        <v>4640</v>
      </c>
      <c r="D9241">
        <v>7.53</v>
      </c>
      <c r="E9241" t="s">
        <v>536</v>
      </c>
      <c r="F9241" t="s">
        <v>587</v>
      </c>
      <c r="G9241" t="s">
        <v>35</v>
      </c>
      <c r="H9241" t="s">
        <v>3727</v>
      </c>
      <c r="I9241">
        <v>98.162000000000006</v>
      </c>
      <c r="J9241">
        <v>98.539000000000001</v>
      </c>
      <c r="K9241">
        <v>164</v>
      </c>
      <c r="L9241">
        <v>159</v>
      </c>
      <c r="M9241" t="s">
        <v>2135</v>
      </c>
      <c r="N9241" t="s">
        <v>462</v>
      </c>
      <c r="O9241">
        <v>5000000</v>
      </c>
      <c r="P9241">
        <v>0</v>
      </c>
      <c r="Q9241" t="s">
        <v>2121</v>
      </c>
      <c r="R9241">
        <v>4.9800000000000004</v>
      </c>
      <c r="S9241">
        <v>4.93</v>
      </c>
      <c r="V9241" t="s">
        <v>3728</v>
      </c>
      <c r="W9241" t="s">
        <v>588</v>
      </c>
      <c r="X9241" t="s">
        <v>1847</v>
      </c>
      <c r="Y9241" t="s">
        <v>776</v>
      </c>
      <c r="AA9241">
        <v>162.63</v>
      </c>
      <c r="AB9241">
        <v>157.63</v>
      </c>
      <c r="AC9241">
        <v>4.9800000000000004</v>
      </c>
    </row>
    <row r="9242" spans="1:29" x14ac:dyDescent="0.25">
      <c r="A9242" t="s">
        <v>808</v>
      </c>
      <c r="B9242" t="s">
        <v>31</v>
      </c>
      <c r="C9242" t="s">
        <v>4640</v>
      </c>
      <c r="D9242">
        <v>5.35</v>
      </c>
      <c r="E9242" t="s">
        <v>395</v>
      </c>
      <c r="F9242" t="s">
        <v>587</v>
      </c>
      <c r="G9242" t="s">
        <v>35</v>
      </c>
      <c r="H9242" t="s">
        <v>3729</v>
      </c>
      <c r="I9242">
        <v>102.11799999999999</v>
      </c>
      <c r="J9242">
        <v>102.33199999999999</v>
      </c>
      <c r="K9242">
        <v>116</v>
      </c>
      <c r="L9242">
        <v>112</v>
      </c>
      <c r="M9242" t="s">
        <v>1938</v>
      </c>
      <c r="N9242" t="s">
        <v>145</v>
      </c>
      <c r="O9242">
        <v>5000000</v>
      </c>
      <c r="P9242">
        <v>5000000</v>
      </c>
      <c r="Q9242" t="s">
        <v>2121</v>
      </c>
      <c r="R9242">
        <v>4.25</v>
      </c>
      <c r="S9242">
        <v>4.21</v>
      </c>
      <c r="V9242" t="s">
        <v>3730</v>
      </c>
      <c r="W9242" t="s">
        <v>588</v>
      </c>
      <c r="X9242" t="s">
        <v>1847</v>
      </c>
      <c r="Y9242" t="s">
        <v>776</v>
      </c>
      <c r="Z9242" t="s">
        <v>43</v>
      </c>
      <c r="AA9242">
        <v>115.75</v>
      </c>
      <c r="AB9242">
        <v>111.74</v>
      </c>
      <c r="AC9242">
        <v>4.25</v>
      </c>
    </row>
    <row r="9243" spans="1:29" x14ac:dyDescent="0.25">
      <c r="A9243" t="s">
        <v>447</v>
      </c>
      <c r="B9243" t="s">
        <v>31</v>
      </c>
      <c r="C9243" t="s">
        <v>4640</v>
      </c>
      <c r="D9243">
        <v>7.45</v>
      </c>
      <c r="E9243" t="s">
        <v>388</v>
      </c>
      <c r="F9243" t="s">
        <v>587</v>
      </c>
      <c r="G9243" t="s">
        <v>35</v>
      </c>
      <c r="H9243" t="s">
        <v>3731</v>
      </c>
      <c r="I9243">
        <v>103.73399999999999</v>
      </c>
      <c r="J9243">
        <v>104.032</v>
      </c>
      <c r="K9243">
        <v>133</v>
      </c>
      <c r="L9243">
        <v>129</v>
      </c>
      <c r="M9243" t="s">
        <v>1877</v>
      </c>
      <c r="N9243" t="s">
        <v>46</v>
      </c>
      <c r="O9243">
        <v>5000000</v>
      </c>
      <c r="P9243">
        <v>5000000</v>
      </c>
      <c r="Q9243" t="s">
        <v>2121</v>
      </c>
      <c r="R9243">
        <v>4.6399999999999997</v>
      </c>
      <c r="S9243">
        <v>4.5999999999999996</v>
      </c>
      <c r="V9243" t="s">
        <v>3732</v>
      </c>
      <c r="W9243" t="s">
        <v>588</v>
      </c>
      <c r="X9243" t="s">
        <v>1847</v>
      </c>
      <c r="Y9243" t="s">
        <v>776</v>
      </c>
      <c r="AA9243">
        <v>133.16</v>
      </c>
      <c r="AB9243">
        <v>129.16</v>
      </c>
      <c r="AC9243">
        <v>4.6399999999999997</v>
      </c>
    </row>
    <row r="9244" spans="1:29" x14ac:dyDescent="0.25">
      <c r="A9244" t="s">
        <v>809</v>
      </c>
      <c r="B9244" t="s">
        <v>31</v>
      </c>
      <c r="C9244" t="s">
        <v>4640</v>
      </c>
      <c r="D9244">
        <v>3.79</v>
      </c>
      <c r="E9244" t="s">
        <v>377</v>
      </c>
      <c r="F9244" t="s">
        <v>587</v>
      </c>
      <c r="G9244" t="s">
        <v>35</v>
      </c>
      <c r="H9244" t="s">
        <v>3733</v>
      </c>
      <c r="I9244">
        <v>102.959</v>
      </c>
      <c r="J9244">
        <v>103.187</v>
      </c>
      <c r="K9244">
        <v>99</v>
      </c>
      <c r="L9244">
        <v>93</v>
      </c>
      <c r="M9244" t="s">
        <v>1874</v>
      </c>
      <c r="N9244" t="s">
        <v>111</v>
      </c>
      <c r="O9244">
        <v>5000000</v>
      </c>
      <c r="P9244">
        <v>2000000</v>
      </c>
      <c r="Q9244" t="s">
        <v>2121</v>
      </c>
      <c r="R9244">
        <v>3.85</v>
      </c>
      <c r="S9244">
        <v>3.79</v>
      </c>
      <c r="V9244" t="s">
        <v>3734</v>
      </c>
      <c r="W9244" t="s">
        <v>588</v>
      </c>
      <c r="X9244" t="s">
        <v>1847</v>
      </c>
      <c r="Y9244" t="s">
        <v>776</v>
      </c>
      <c r="AA9244">
        <v>97.11</v>
      </c>
      <c r="AB9244">
        <v>91.11</v>
      </c>
      <c r="AC9244">
        <v>3.86</v>
      </c>
    </row>
    <row r="9245" spans="1:29" x14ac:dyDescent="0.25">
      <c r="A9245" t="s">
        <v>810</v>
      </c>
      <c r="B9245" t="s">
        <v>31</v>
      </c>
      <c r="C9245" t="s">
        <v>4640</v>
      </c>
      <c r="D9245">
        <v>7.27</v>
      </c>
      <c r="E9245" t="s">
        <v>377</v>
      </c>
      <c r="F9245" t="s">
        <v>587</v>
      </c>
      <c r="G9245" t="s">
        <v>35</v>
      </c>
      <c r="H9245" t="s">
        <v>3735</v>
      </c>
      <c r="I9245">
        <v>101.887</v>
      </c>
      <c r="J9245">
        <v>102.324</v>
      </c>
      <c r="K9245">
        <v>143</v>
      </c>
      <c r="L9245">
        <v>137</v>
      </c>
      <c r="M9245" t="s">
        <v>1877</v>
      </c>
      <c r="N9245" t="s">
        <v>46</v>
      </c>
      <c r="O9245">
        <v>5000000</v>
      </c>
      <c r="P9245">
        <v>2000000</v>
      </c>
      <c r="Q9245" t="s">
        <v>2121</v>
      </c>
      <c r="R9245">
        <v>4.74</v>
      </c>
      <c r="S9245">
        <v>4.68</v>
      </c>
      <c r="V9245" t="s">
        <v>3736</v>
      </c>
      <c r="W9245" t="s">
        <v>588</v>
      </c>
      <c r="X9245" t="s">
        <v>1847</v>
      </c>
      <c r="Y9245" t="s">
        <v>776</v>
      </c>
      <c r="Z9245" t="s">
        <v>43</v>
      </c>
      <c r="AA9245">
        <v>143.94999999999999</v>
      </c>
      <c r="AB9245">
        <v>137.94999999999999</v>
      </c>
      <c r="AC9245">
        <v>4.74</v>
      </c>
    </row>
    <row r="9246" spans="1:29" x14ac:dyDescent="0.25">
      <c r="A9246" t="s">
        <v>811</v>
      </c>
      <c r="B9246" t="s">
        <v>31</v>
      </c>
      <c r="C9246" t="s">
        <v>4640</v>
      </c>
      <c r="D9246">
        <v>5.04</v>
      </c>
      <c r="E9246" t="s">
        <v>395</v>
      </c>
      <c r="F9246" t="s">
        <v>587</v>
      </c>
      <c r="G9246" t="s">
        <v>35</v>
      </c>
      <c r="H9246" t="s">
        <v>3737</v>
      </c>
      <c r="I9246">
        <v>103.941</v>
      </c>
      <c r="J9246">
        <v>104.193</v>
      </c>
      <c r="K9246">
        <v>112</v>
      </c>
      <c r="L9246">
        <v>107</v>
      </c>
      <c r="M9246" t="s">
        <v>1880</v>
      </c>
      <c r="N9246" t="s">
        <v>224</v>
      </c>
      <c r="O9246">
        <v>5000000</v>
      </c>
      <c r="P9246">
        <v>5000000</v>
      </c>
      <c r="Q9246" t="s">
        <v>2121</v>
      </c>
      <c r="R9246">
        <v>4.1500000000000004</v>
      </c>
      <c r="S9246">
        <v>4.0999999999999996</v>
      </c>
      <c r="V9246" t="s">
        <v>3738</v>
      </c>
      <c r="W9246" t="s">
        <v>588</v>
      </c>
      <c r="X9246" t="s">
        <v>1847</v>
      </c>
      <c r="Y9246" t="s">
        <v>776</v>
      </c>
      <c r="Z9246" t="s">
        <v>43</v>
      </c>
      <c r="AA9246">
        <v>111.44</v>
      </c>
      <c r="AB9246">
        <v>106.44</v>
      </c>
      <c r="AC9246">
        <v>4.17</v>
      </c>
    </row>
    <row r="9247" spans="1:29" x14ac:dyDescent="0.25">
      <c r="A9247" t="s">
        <v>812</v>
      </c>
      <c r="B9247" t="s">
        <v>31</v>
      </c>
      <c r="C9247" t="s">
        <v>4640</v>
      </c>
      <c r="D9247">
        <v>7.09</v>
      </c>
      <c r="E9247" t="s">
        <v>395</v>
      </c>
      <c r="F9247" t="s">
        <v>587</v>
      </c>
      <c r="G9247" t="s">
        <v>35</v>
      </c>
      <c r="H9247" t="s">
        <v>3739</v>
      </c>
      <c r="I9247">
        <v>103.398</v>
      </c>
      <c r="J9247">
        <v>103.825</v>
      </c>
      <c r="K9247">
        <v>134</v>
      </c>
      <c r="L9247">
        <v>128</v>
      </c>
      <c r="M9247" t="s">
        <v>2482</v>
      </c>
      <c r="N9247" t="s">
        <v>736</v>
      </c>
      <c r="O9247">
        <v>5000000</v>
      </c>
      <c r="P9247">
        <v>3000000</v>
      </c>
      <c r="Q9247" t="s">
        <v>2121</v>
      </c>
      <c r="R9247">
        <v>4.6100000000000003</v>
      </c>
      <c r="S9247">
        <v>4.55</v>
      </c>
      <c r="V9247" t="s">
        <v>3740</v>
      </c>
      <c r="W9247" t="s">
        <v>588</v>
      </c>
      <c r="X9247" t="s">
        <v>1847</v>
      </c>
      <c r="Y9247" t="s">
        <v>776</v>
      </c>
      <c r="Z9247" t="s">
        <v>43</v>
      </c>
      <c r="AA9247">
        <v>134.24</v>
      </c>
      <c r="AB9247">
        <v>128.22999999999999</v>
      </c>
      <c r="AC9247">
        <v>4.6100000000000003</v>
      </c>
    </row>
    <row r="9248" spans="1:29" x14ac:dyDescent="0.25">
      <c r="A9248" t="s">
        <v>448</v>
      </c>
      <c r="B9248" t="s">
        <v>31</v>
      </c>
      <c r="C9248" t="s">
        <v>4640</v>
      </c>
      <c r="D9248">
        <v>3.55</v>
      </c>
      <c r="E9248" t="s">
        <v>388</v>
      </c>
      <c r="F9248" t="s">
        <v>587</v>
      </c>
      <c r="G9248" t="s">
        <v>35</v>
      </c>
      <c r="H9248" t="s">
        <v>3741</v>
      </c>
      <c r="I9248">
        <v>105.169</v>
      </c>
      <c r="J9248">
        <v>105.34699999999999</v>
      </c>
      <c r="K9248">
        <v>93</v>
      </c>
      <c r="L9248">
        <v>88</v>
      </c>
      <c r="M9248" t="s">
        <v>1928</v>
      </c>
      <c r="N9248" t="s">
        <v>36</v>
      </c>
      <c r="O9248">
        <v>5000000</v>
      </c>
      <c r="P9248">
        <v>5000000</v>
      </c>
      <c r="Q9248" t="s">
        <v>2121</v>
      </c>
      <c r="R9248">
        <v>3.75</v>
      </c>
      <c r="S9248">
        <v>3.7</v>
      </c>
      <c r="V9248" t="s">
        <v>3742</v>
      </c>
      <c r="W9248" t="s">
        <v>588</v>
      </c>
      <c r="X9248" t="s">
        <v>1847</v>
      </c>
      <c r="Y9248" t="s">
        <v>776</v>
      </c>
      <c r="AA9248">
        <v>88.92</v>
      </c>
      <c r="AB9248">
        <v>83.92</v>
      </c>
      <c r="AC9248">
        <v>3.77</v>
      </c>
    </row>
    <row r="9249" spans="1:29" x14ac:dyDescent="0.25">
      <c r="A9249" t="s">
        <v>449</v>
      </c>
      <c r="B9249" t="s">
        <v>31</v>
      </c>
      <c r="C9249" t="s">
        <v>4640</v>
      </c>
      <c r="D9249">
        <v>3.09</v>
      </c>
      <c r="E9249" t="s">
        <v>388</v>
      </c>
      <c r="F9249" t="s">
        <v>587</v>
      </c>
      <c r="G9249" t="s">
        <v>35</v>
      </c>
      <c r="H9249" t="s">
        <v>3743</v>
      </c>
      <c r="I9249">
        <v>104.483</v>
      </c>
      <c r="J9249">
        <v>104.63800000000001</v>
      </c>
      <c r="K9249">
        <v>84</v>
      </c>
      <c r="L9249">
        <v>79</v>
      </c>
      <c r="M9249" t="s">
        <v>1928</v>
      </c>
      <c r="N9249" t="s">
        <v>36</v>
      </c>
      <c r="O9249">
        <v>5000000</v>
      </c>
      <c r="P9249">
        <v>5000000</v>
      </c>
      <c r="Q9249" t="s">
        <v>2121</v>
      </c>
      <c r="R9249">
        <v>3.66</v>
      </c>
      <c r="S9249">
        <v>3.61</v>
      </c>
      <c r="V9249" t="s">
        <v>3744</v>
      </c>
      <c r="W9249" t="s">
        <v>588</v>
      </c>
      <c r="X9249" t="s">
        <v>1847</v>
      </c>
      <c r="Y9249" t="s">
        <v>776</v>
      </c>
      <c r="AA9249">
        <v>84.67</v>
      </c>
      <c r="AB9249">
        <v>79.67</v>
      </c>
      <c r="AC9249">
        <v>3.75</v>
      </c>
    </row>
    <row r="9250" spans="1:29" x14ac:dyDescent="0.25">
      <c r="A9250" t="s">
        <v>450</v>
      </c>
      <c r="B9250" t="s">
        <v>31</v>
      </c>
      <c r="C9250" t="s">
        <v>4640</v>
      </c>
      <c r="D9250">
        <v>14.67</v>
      </c>
      <c r="E9250" t="s">
        <v>388</v>
      </c>
      <c r="F9250" t="s">
        <v>587</v>
      </c>
      <c r="G9250" t="s">
        <v>35</v>
      </c>
      <c r="H9250" t="s">
        <v>3745</v>
      </c>
      <c r="I9250">
        <v>103.22799999999999</v>
      </c>
      <c r="J9250">
        <v>103.818</v>
      </c>
      <c r="K9250">
        <v>173</v>
      </c>
      <c r="L9250">
        <v>169</v>
      </c>
      <c r="M9250" t="s">
        <v>1909</v>
      </c>
      <c r="N9250" t="s">
        <v>42</v>
      </c>
      <c r="O9250">
        <v>5000000</v>
      </c>
      <c r="P9250">
        <v>5000000</v>
      </c>
      <c r="Q9250" t="s">
        <v>2121</v>
      </c>
      <c r="R9250">
        <v>5.37</v>
      </c>
      <c r="S9250">
        <v>5.33</v>
      </c>
      <c r="V9250" t="s">
        <v>3746</v>
      </c>
      <c r="W9250" t="s">
        <v>588</v>
      </c>
      <c r="X9250" t="s">
        <v>1847</v>
      </c>
      <c r="Y9250" t="s">
        <v>776</v>
      </c>
      <c r="Z9250" t="s">
        <v>43</v>
      </c>
      <c r="AA9250">
        <v>171.87</v>
      </c>
      <c r="AB9250">
        <v>167.87</v>
      </c>
      <c r="AC9250">
        <v>5.38</v>
      </c>
    </row>
    <row r="9251" spans="1:29" x14ac:dyDescent="0.25">
      <c r="A9251" t="s">
        <v>813</v>
      </c>
      <c r="B9251" t="s">
        <v>31</v>
      </c>
      <c r="C9251" t="s">
        <v>4640</v>
      </c>
      <c r="D9251">
        <v>4.78</v>
      </c>
      <c r="E9251" t="s">
        <v>395</v>
      </c>
      <c r="F9251" t="s">
        <v>587</v>
      </c>
      <c r="G9251" t="s">
        <v>35</v>
      </c>
      <c r="H9251" t="s">
        <v>3747</v>
      </c>
      <c r="I9251">
        <v>107.256</v>
      </c>
      <c r="J9251">
        <v>107.495</v>
      </c>
      <c r="K9251">
        <v>104</v>
      </c>
      <c r="L9251">
        <v>99</v>
      </c>
      <c r="M9251" t="s">
        <v>1856</v>
      </c>
      <c r="N9251" t="s">
        <v>50</v>
      </c>
      <c r="O9251">
        <v>5000000</v>
      </c>
      <c r="P9251">
        <v>0</v>
      </c>
      <c r="Q9251" t="s">
        <v>2121</v>
      </c>
      <c r="R9251">
        <v>4.0199999999999996</v>
      </c>
      <c r="S9251">
        <v>3.97</v>
      </c>
      <c r="V9251" t="s">
        <v>3748</v>
      </c>
      <c r="W9251" t="s">
        <v>588</v>
      </c>
      <c r="X9251" t="s">
        <v>1847</v>
      </c>
      <c r="Y9251" t="s">
        <v>776</v>
      </c>
      <c r="Z9251" t="s">
        <v>43</v>
      </c>
      <c r="AA9251">
        <v>103.07</v>
      </c>
      <c r="AB9251">
        <v>98.07</v>
      </c>
      <c r="AC9251">
        <v>4.0599999999999996</v>
      </c>
    </row>
    <row r="9252" spans="1:29" x14ac:dyDescent="0.25">
      <c r="A9252" t="s">
        <v>814</v>
      </c>
      <c r="B9252" t="s">
        <v>31</v>
      </c>
      <c r="C9252" t="s">
        <v>4640</v>
      </c>
      <c r="D9252">
        <v>6.99</v>
      </c>
      <c r="E9252" t="s">
        <v>395</v>
      </c>
      <c r="F9252" t="s">
        <v>587</v>
      </c>
      <c r="G9252" t="s">
        <v>35</v>
      </c>
      <c r="H9252" t="s">
        <v>3749</v>
      </c>
      <c r="I9252">
        <v>108.042</v>
      </c>
      <c r="J9252">
        <v>108.39100000000001</v>
      </c>
      <c r="K9252">
        <v>130</v>
      </c>
      <c r="L9252">
        <v>125</v>
      </c>
      <c r="M9252" t="s">
        <v>2107</v>
      </c>
      <c r="N9252" t="s">
        <v>40</v>
      </c>
      <c r="O9252">
        <v>5000000</v>
      </c>
      <c r="P9252">
        <v>3000000</v>
      </c>
      <c r="Q9252" t="s">
        <v>2121</v>
      </c>
      <c r="R9252">
        <v>4.54</v>
      </c>
      <c r="S9252">
        <v>4.49</v>
      </c>
      <c r="V9252" t="s">
        <v>3750</v>
      </c>
      <c r="W9252" t="s">
        <v>588</v>
      </c>
      <c r="X9252" t="s">
        <v>1847</v>
      </c>
      <c r="Y9252" t="s">
        <v>776</v>
      </c>
      <c r="Z9252" t="s">
        <v>43</v>
      </c>
      <c r="AA9252">
        <v>129.9</v>
      </c>
      <c r="AB9252">
        <v>124.91</v>
      </c>
      <c r="AC9252">
        <v>4.5599999999999996</v>
      </c>
    </row>
    <row r="9253" spans="1:29" x14ac:dyDescent="0.25">
      <c r="A9253" t="s">
        <v>815</v>
      </c>
      <c r="B9253" t="s">
        <v>31</v>
      </c>
      <c r="C9253" t="s">
        <v>4640</v>
      </c>
      <c r="D9253">
        <v>15.22</v>
      </c>
      <c r="E9253" t="s">
        <v>395</v>
      </c>
      <c r="F9253" t="s">
        <v>587</v>
      </c>
      <c r="G9253" t="s">
        <v>35</v>
      </c>
      <c r="H9253" t="s">
        <v>3751</v>
      </c>
      <c r="I9253">
        <v>108.252</v>
      </c>
      <c r="J9253">
        <v>109.017</v>
      </c>
      <c r="K9253">
        <v>173</v>
      </c>
      <c r="L9253">
        <v>168</v>
      </c>
      <c r="M9253" t="s">
        <v>1909</v>
      </c>
      <c r="N9253" t="s">
        <v>42</v>
      </c>
      <c r="O9253">
        <v>5000000</v>
      </c>
      <c r="P9253">
        <v>5000000</v>
      </c>
      <c r="Q9253" t="s">
        <v>2121</v>
      </c>
      <c r="R9253">
        <v>5.37</v>
      </c>
      <c r="S9253">
        <v>5.32</v>
      </c>
      <c r="V9253" t="s">
        <v>3752</v>
      </c>
      <c r="W9253" t="s">
        <v>588</v>
      </c>
      <c r="X9253" t="s">
        <v>1847</v>
      </c>
      <c r="Y9253" t="s">
        <v>776</v>
      </c>
      <c r="AA9253">
        <v>171.92</v>
      </c>
      <c r="AB9253">
        <v>166.92</v>
      </c>
      <c r="AC9253">
        <v>5.38</v>
      </c>
    </row>
    <row r="9254" spans="1:29" x14ac:dyDescent="0.25">
      <c r="A9254" t="s">
        <v>816</v>
      </c>
      <c r="B9254" t="s">
        <v>31</v>
      </c>
      <c r="C9254" t="s">
        <v>4640</v>
      </c>
      <c r="D9254">
        <v>1.31</v>
      </c>
      <c r="E9254" t="s">
        <v>775</v>
      </c>
      <c r="F9254" t="s">
        <v>587</v>
      </c>
      <c r="G9254" t="s">
        <v>35</v>
      </c>
      <c r="H9254" t="s">
        <v>3753</v>
      </c>
      <c r="I9254">
        <v>103.044</v>
      </c>
      <c r="J9254">
        <v>103.11</v>
      </c>
      <c r="K9254">
        <v>62</v>
      </c>
      <c r="L9254">
        <v>57</v>
      </c>
      <c r="M9254" t="s">
        <v>1902</v>
      </c>
      <c r="N9254" t="s">
        <v>78</v>
      </c>
      <c r="O9254">
        <v>5000000</v>
      </c>
      <c r="P9254">
        <v>5000000</v>
      </c>
      <c r="Q9254" t="s">
        <v>2121</v>
      </c>
      <c r="R9254">
        <v>3.27</v>
      </c>
      <c r="S9254">
        <v>3.22</v>
      </c>
      <c r="V9254" t="s">
        <v>3754</v>
      </c>
      <c r="W9254" t="s">
        <v>588</v>
      </c>
      <c r="X9254" t="s">
        <v>1847</v>
      </c>
      <c r="Y9254" t="s">
        <v>776</v>
      </c>
      <c r="AA9254">
        <v>61.33</v>
      </c>
      <c r="AB9254">
        <v>56.34</v>
      </c>
      <c r="AC9254">
        <v>3.25</v>
      </c>
    </row>
    <row r="9255" spans="1:29" x14ac:dyDescent="0.25">
      <c r="A9255" t="s">
        <v>817</v>
      </c>
      <c r="B9255" t="s">
        <v>31</v>
      </c>
      <c r="C9255" t="s">
        <v>4640</v>
      </c>
      <c r="D9255">
        <v>3.14</v>
      </c>
      <c r="E9255" t="s">
        <v>775</v>
      </c>
      <c r="F9255" t="s">
        <v>587</v>
      </c>
      <c r="G9255" t="s">
        <v>35</v>
      </c>
      <c r="H9255" t="s">
        <v>3755</v>
      </c>
      <c r="I9255">
        <v>106.166</v>
      </c>
      <c r="J9255">
        <v>106.29600000000001</v>
      </c>
      <c r="K9255">
        <v>84</v>
      </c>
      <c r="L9255">
        <v>80</v>
      </c>
      <c r="M9255" t="s">
        <v>1928</v>
      </c>
      <c r="N9255" t="s">
        <v>36</v>
      </c>
      <c r="O9255">
        <v>5000000</v>
      </c>
      <c r="P9255">
        <v>5000000</v>
      </c>
      <c r="Q9255" t="s">
        <v>2121</v>
      </c>
      <c r="R9255">
        <v>3.66</v>
      </c>
      <c r="S9255">
        <v>3.62</v>
      </c>
      <c r="V9255" t="s">
        <v>3756</v>
      </c>
      <c r="W9255" t="s">
        <v>588</v>
      </c>
      <c r="X9255" t="s">
        <v>1847</v>
      </c>
      <c r="Y9255" t="s">
        <v>776</v>
      </c>
      <c r="AA9255">
        <v>84.41</v>
      </c>
      <c r="AB9255">
        <v>80.28</v>
      </c>
      <c r="AC9255">
        <v>3.7</v>
      </c>
    </row>
    <row r="9256" spans="1:29" x14ac:dyDescent="0.25">
      <c r="A9256" t="s">
        <v>818</v>
      </c>
      <c r="B9256" t="s">
        <v>31</v>
      </c>
      <c r="C9256" t="s">
        <v>4640</v>
      </c>
      <c r="D9256">
        <v>4.83</v>
      </c>
      <c r="E9256" t="s">
        <v>775</v>
      </c>
      <c r="F9256" t="s">
        <v>587</v>
      </c>
      <c r="G9256" t="s">
        <v>35</v>
      </c>
      <c r="H9256" t="s">
        <v>3757</v>
      </c>
      <c r="I9256">
        <v>108.123</v>
      </c>
      <c r="J9256">
        <v>108.36499999999999</v>
      </c>
      <c r="K9256">
        <v>106</v>
      </c>
      <c r="L9256">
        <v>101</v>
      </c>
      <c r="M9256" t="s">
        <v>1856</v>
      </c>
      <c r="N9256" t="s">
        <v>50</v>
      </c>
      <c r="O9256">
        <v>5000000</v>
      </c>
      <c r="P9256">
        <v>3000000</v>
      </c>
      <c r="Q9256" t="s">
        <v>2121</v>
      </c>
      <c r="R9256">
        <v>4.04</v>
      </c>
      <c r="S9256">
        <v>3.99</v>
      </c>
      <c r="V9256" t="s">
        <v>3758</v>
      </c>
      <c r="W9256" t="s">
        <v>588</v>
      </c>
      <c r="X9256" t="s">
        <v>1847</v>
      </c>
      <c r="Y9256" t="s">
        <v>776</v>
      </c>
      <c r="AA9256">
        <v>104.78</v>
      </c>
      <c r="AB9256">
        <v>99.78</v>
      </c>
      <c r="AC9256">
        <v>4.08</v>
      </c>
    </row>
    <row r="9257" spans="1:29" x14ac:dyDescent="0.25">
      <c r="A9257" t="s">
        <v>819</v>
      </c>
      <c r="B9257" t="s">
        <v>31</v>
      </c>
      <c r="C9257" t="s">
        <v>4640</v>
      </c>
      <c r="D9257">
        <v>7.04</v>
      </c>
      <c r="E9257" t="s">
        <v>775</v>
      </c>
      <c r="F9257" t="s">
        <v>587</v>
      </c>
      <c r="G9257" t="s">
        <v>35</v>
      </c>
      <c r="H9257" t="s">
        <v>3759</v>
      </c>
      <c r="I9257">
        <v>108.864</v>
      </c>
      <c r="J9257">
        <v>109.217</v>
      </c>
      <c r="K9257">
        <v>133</v>
      </c>
      <c r="L9257">
        <v>128</v>
      </c>
      <c r="M9257" t="s">
        <v>2107</v>
      </c>
      <c r="N9257" t="s">
        <v>40</v>
      </c>
      <c r="O9257">
        <v>5000000</v>
      </c>
      <c r="P9257">
        <v>5000000</v>
      </c>
      <c r="Q9257" t="s">
        <v>2121</v>
      </c>
      <c r="R9257">
        <v>4.57</v>
      </c>
      <c r="S9257">
        <v>4.5199999999999996</v>
      </c>
      <c r="V9257" t="s">
        <v>3760</v>
      </c>
      <c r="W9257" t="s">
        <v>588</v>
      </c>
      <c r="X9257" t="s">
        <v>1847</v>
      </c>
      <c r="Y9257" t="s">
        <v>776</v>
      </c>
      <c r="AA9257">
        <v>132.71</v>
      </c>
      <c r="AB9257">
        <v>127.71</v>
      </c>
      <c r="AC9257">
        <v>4.5999999999999996</v>
      </c>
    </row>
    <row r="9258" spans="1:29" x14ac:dyDescent="0.25">
      <c r="A9258" t="s">
        <v>540</v>
      </c>
      <c r="B9258" t="s">
        <v>31</v>
      </c>
      <c r="C9258" t="s">
        <v>4640</v>
      </c>
      <c r="D9258">
        <v>6.39</v>
      </c>
      <c r="E9258" t="s">
        <v>536</v>
      </c>
      <c r="F9258" t="s">
        <v>587</v>
      </c>
      <c r="G9258" t="s">
        <v>35</v>
      </c>
      <c r="H9258" t="s">
        <v>3761</v>
      </c>
      <c r="I9258">
        <v>103.81100000000001</v>
      </c>
      <c r="J9258">
        <v>104.131</v>
      </c>
      <c r="K9258">
        <v>148</v>
      </c>
      <c r="L9258">
        <v>143</v>
      </c>
      <c r="M9258" t="s">
        <v>2043</v>
      </c>
      <c r="N9258" t="s">
        <v>58</v>
      </c>
      <c r="O9258">
        <v>3000000</v>
      </c>
      <c r="P9258">
        <v>0</v>
      </c>
      <c r="Q9258" t="s">
        <v>2121</v>
      </c>
      <c r="R9258">
        <v>4.6900000000000004</v>
      </c>
      <c r="S9258">
        <v>4.6399999999999997</v>
      </c>
      <c r="V9258" t="s">
        <v>3762</v>
      </c>
      <c r="W9258" t="s">
        <v>588</v>
      </c>
      <c r="X9258" t="s">
        <v>1847</v>
      </c>
      <c r="Y9258" t="s">
        <v>776</v>
      </c>
      <c r="AA9258">
        <v>148.31</v>
      </c>
      <c r="AB9258">
        <v>143.31</v>
      </c>
      <c r="AC9258">
        <v>4.6900000000000004</v>
      </c>
    </row>
    <row r="9259" spans="1:29" x14ac:dyDescent="0.25">
      <c r="A9259" t="s">
        <v>820</v>
      </c>
      <c r="B9259" t="s">
        <v>31</v>
      </c>
      <c r="C9259" t="s">
        <v>4640</v>
      </c>
      <c r="D9259">
        <v>6.48</v>
      </c>
      <c r="E9259" t="s">
        <v>395</v>
      </c>
      <c r="F9259" t="s">
        <v>587</v>
      </c>
      <c r="G9259" t="s">
        <v>35</v>
      </c>
      <c r="H9259" t="s">
        <v>3763</v>
      </c>
      <c r="I9259">
        <v>102.875</v>
      </c>
      <c r="J9259">
        <v>103.2</v>
      </c>
      <c r="K9259">
        <v>129</v>
      </c>
      <c r="L9259">
        <v>124</v>
      </c>
      <c r="M9259" t="s">
        <v>2043</v>
      </c>
      <c r="N9259" t="s">
        <v>58</v>
      </c>
      <c r="O9259">
        <v>5000000</v>
      </c>
      <c r="P9259">
        <v>3000000</v>
      </c>
      <c r="Q9259" t="s">
        <v>2121</v>
      </c>
      <c r="R9259">
        <v>4.5</v>
      </c>
      <c r="S9259">
        <v>4.45</v>
      </c>
      <c r="V9259" t="s">
        <v>3764</v>
      </c>
      <c r="W9259" t="s">
        <v>588</v>
      </c>
      <c r="X9259" t="s">
        <v>1847</v>
      </c>
      <c r="Y9259" t="s">
        <v>776</v>
      </c>
      <c r="AA9259">
        <v>128.51</v>
      </c>
      <c r="AB9259">
        <v>123.51</v>
      </c>
      <c r="AC9259">
        <v>4.5</v>
      </c>
    </row>
    <row r="9260" spans="1:29" x14ac:dyDescent="0.25">
      <c r="A9260" t="s">
        <v>451</v>
      </c>
      <c r="B9260" t="s">
        <v>31</v>
      </c>
      <c r="C9260" t="s">
        <v>4640</v>
      </c>
      <c r="D9260">
        <v>4.1900000000000004</v>
      </c>
      <c r="E9260" t="s">
        <v>388</v>
      </c>
      <c r="F9260" t="s">
        <v>587</v>
      </c>
      <c r="G9260" t="s">
        <v>35</v>
      </c>
      <c r="H9260" t="s">
        <v>3765</v>
      </c>
      <c r="I9260">
        <v>102.73699999999999</v>
      </c>
      <c r="J9260">
        <v>102.947</v>
      </c>
      <c r="K9260">
        <v>98</v>
      </c>
      <c r="L9260">
        <v>93</v>
      </c>
      <c r="M9260" t="s">
        <v>1866</v>
      </c>
      <c r="N9260" t="s">
        <v>60</v>
      </c>
      <c r="O9260">
        <v>5000000</v>
      </c>
      <c r="P9260">
        <v>5000000</v>
      </c>
      <c r="Q9260" t="s">
        <v>2121</v>
      </c>
      <c r="R9260">
        <v>3.89</v>
      </c>
      <c r="S9260">
        <v>3.84</v>
      </c>
      <c r="V9260" t="s">
        <v>3766</v>
      </c>
      <c r="W9260" t="s">
        <v>588</v>
      </c>
      <c r="X9260" t="s">
        <v>1847</v>
      </c>
      <c r="Y9260" t="s">
        <v>776</v>
      </c>
      <c r="AA9260">
        <v>95.97</v>
      </c>
      <c r="AB9260">
        <v>90.97</v>
      </c>
      <c r="AC9260">
        <v>3.9</v>
      </c>
    </row>
    <row r="9261" spans="1:29" x14ac:dyDescent="0.25">
      <c r="A9261" t="s">
        <v>452</v>
      </c>
      <c r="B9261" t="s">
        <v>31</v>
      </c>
      <c r="C9261" t="s">
        <v>4640</v>
      </c>
      <c r="D9261">
        <v>13.99</v>
      </c>
      <c r="E9261" t="s">
        <v>388</v>
      </c>
      <c r="F9261" t="s">
        <v>587</v>
      </c>
      <c r="G9261" t="s">
        <v>35</v>
      </c>
      <c r="H9261" t="s">
        <v>3767</v>
      </c>
      <c r="I9261">
        <v>96.781999999999996</v>
      </c>
      <c r="J9261">
        <v>97.484999999999999</v>
      </c>
      <c r="K9261">
        <v>173</v>
      </c>
      <c r="L9261">
        <v>168</v>
      </c>
      <c r="M9261" t="s">
        <v>1909</v>
      </c>
      <c r="N9261" t="s">
        <v>42</v>
      </c>
      <c r="O9261">
        <v>5000000</v>
      </c>
      <c r="P9261">
        <v>5000000</v>
      </c>
      <c r="Q9261" t="s">
        <v>2121</v>
      </c>
      <c r="R9261">
        <v>5.37</v>
      </c>
      <c r="S9261">
        <v>5.32</v>
      </c>
      <c r="V9261" t="s">
        <v>3768</v>
      </c>
      <c r="W9261" t="s">
        <v>588</v>
      </c>
      <c r="X9261" t="s">
        <v>1847</v>
      </c>
      <c r="Y9261" t="s">
        <v>776</v>
      </c>
      <c r="Z9261" t="s">
        <v>43</v>
      </c>
      <c r="AA9261">
        <v>171.86</v>
      </c>
      <c r="AB9261">
        <v>166.86</v>
      </c>
      <c r="AC9261">
        <v>5.38</v>
      </c>
    </row>
    <row r="9262" spans="1:29" x14ac:dyDescent="0.25">
      <c r="A9262" t="s">
        <v>453</v>
      </c>
      <c r="B9262" t="s">
        <v>31</v>
      </c>
      <c r="C9262" t="s">
        <v>4640</v>
      </c>
      <c r="D9262">
        <v>6.43</v>
      </c>
      <c r="E9262" t="s">
        <v>388</v>
      </c>
      <c r="F9262" t="s">
        <v>587</v>
      </c>
      <c r="G9262" t="s">
        <v>35</v>
      </c>
      <c r="H9262" t="s">
        <v>3769</v>
      </c>
      <c r="I9262">
        <v>108.80800000000001</v>
      </c>
      <c r="J9262">
        <v>109.066</v>
      </c>
      <c r="K9262">
        <v>124</v>
      </c>
      <c r="L9262">
        <v>120</v>
      </c>
      <c r="M9262" t="s">
        <v>1869</v>
      </c>
      <c r="N9262" t="s">
        <v>55</v>
      </c>
      <c r="O9262">
        <v>5000000</v>
      </c>
      <c r="P9262">
        <v>5000000</v>
      </c>
      <c r="Q9262" t="s">
        <v>2121</v>
      </c>
      <c r="R9262">
        <v>4.41</v>
      </c>
      <c r="S9262">
        <v>4.37</v>
      </c>
      <c r="V9262" t="s">
        <v>3770</v>
      </c>
      <c r="W9262" t="s">
        <v>588</v>
      </c>
      <c r="X9262" t="s">
        <v>1847</v>
      </c>
      <c r="Y9262" t="s">
        <v>776</v>
      </c>
      <c r="AA9262">
        <v>122.56</v>
      </c>
      <c r="AB9262">
        <v>118.58</v>
      </c>
      <c r="AC9262">
        <v>4.4400000000000004</v>
      </c>
    </row>
    <row r="9263" spans="1:29" x14ac:dyDescent="0.25">
      <c r="A9263" t="s">
        <v>821</v>
      </c>
      <c r="B9263" t="s">
        <v>31</v>
      </c>
      <c r="C9263" t="s">
        <v>4640</v>
      </c>
      <c r="D9263">
        <v>4.5599999999999996</v>
      </c>
      <c r="E9263" t="s">
        <v>395</v>
      </c>
      <c r="F9263" t="s">
        <v>587</v>
      </c>
      <c r="G9263" t="s">
        <v>35</v>
      </c>
      <c r="H9263" t="s">
        <v>3771</v>
      </c>
      <c r="I9263">
        <v>91.221000000000004</v>
      </c>
      <c r="J9263">
        <v>91.724000000000004</v>
      </c>
      <c r="K9263">
        <v>90</v>
      </c>
      <c r="L9263">
        <v>79</v>
      </c>
      <c r="M9263" t="s">
        <v>1856</v>
      </c>
      <c r="N9263" t="s">
        <v>50</v>
      </c>
      <c r="O9263">
        <v>5000000</v>
      </c>
      <c r="P9263">
        <v>0</v>
      </c>
      <c r="Q9263" t="s">
        <v>2121</v>
      </c>
      <c r="R9263">
        <v>3.88</v>
      </c>
      <c r="S9263">
        <v>3.77</v>
      </c>
      <c r="V9263" t="s">
        <v>3772</v>
      </c>
      <c r="W9263" t="s">
        <v>588</v>
      </c>
      <c r="X9263" t="s">
        <v>1847</v>
      </c>
      <c r="Y9263" t="s">
        <v>776</v>
      </c>
      <c r="AA9263">
        <v>86.6</v>
      </c>
      <c r="AB9263">
        <v>75.599999999999994</v>
      </c>
      <c r="AC9263">
        <v>3.87</v>
      </c>
    </row>
    <row r="9264" spans="1:29" x14ac:dyDescent="0.25">
      <c r="A9264" t="s">
        <v>822</v>
      </c>
      <c r="B9264" t="s">
        <v>31</v>
      </c>
      <c r="C9264" t="s">
        <v>4640</v>
      </c>
      <c r="D9264">
        <v>4.21</v>
      </c>
      <c r="E9264" t="s">
        <v>395</v>
      </c>
      <c r="F9264" t="s">
        <v>587</v>
      </c>
      <c r="G9264" t="s">
        <v>35</v>
      </c>
      <c r="H9264" t="s">
        <v>3773</v>
      </c>
      <c r="I9264">
        <v>96.882999999999996</v>
      </c>
      <c r="J9264">
        <v>97.305000000000007</v>
      </c>
      <c r="K9264">
        <v>97</v>
      </c>
      <c r="L9264">
        <v>87</v>
      </c>
      <c r="M9264" t="s">
        <v>1866</v>
      </c>
      <c r="N9264" t="s">
        <v>60</v>
      </c>
      <c r="O9264">
        <v>5000000</v>
      </c>
      <c r="P9264">
        <v>5000000</v>
      </c>
      <c r="Q9264" t="s">
        <v>2121</v>
      </c>
      <c r="R9264">
        <v>3.88</v>
      </c>
      <c r="S9264">
        <v>3.78</v>
      </c>
      <c r="V9264" t="s">
        <v>3774</v>
      </c>
      <c r="W9264" t="s">
        <v>588</v>
      </c>
      <c r="X9264" t="s">
        <v>1847</v>
      </c>
      <c r="Y9264" t="s">
        <v>776</v>
      </c>
      <c r="AA9264">
        <v>93.49</v>
      </c>
      <c r="AB9264">
        <v>83.49</v>
      </c>
      <c r="AC9264">
        <v>3.87</v>
      </c>
    </row>
    <row r="9265" spans="1:29" x14ac:dyDescent="0.25">
      <c r="A9265" t="s">
        <v>823</v>
      </c>
      <c r="B9265" t="s">
        <v>31</v>
      </c>
      <c r="C9265" t="s">
        <v>4640</v>
      </c>
      <c r="D9265">
        <v>11.81</v>
      </c>
      <c r="E9265" t="s">
        <v>395</v>
      </c>
      <c r="F9265" t="s">
        <v>587</v>
      </c>
      <c r="G9265" t="s">
        <v>35</v>
      </c>
      <c r="H9265" t="s">
        <v>3775</v>
      </c>
      <c r="I9265">
        <v>81.105999999999995</v>
      </c>
      <c r="J9265">
        <v>82.058000000000007</v>
      </c>
      <c r="K9265">
        <v>169</v>
      </c>
      <c r="L9265">
        <v>161</v>
      </c>
      <c r="M9265" t="s">
        <v>1909</v>
      </c>
      <c r="N9265" t="s">
        <v>42</v>
      </c>
      <c r="O9265">
        <v>5000000</v>
      </c>
      <c r="P9265">
        <v>5000000</v>
      </c>
      <c r="Q9265" t="s">
        <v>2121</v>
      </c>
      <c r="R9265">
        <v>5.33</v>
      </c>
      <c r="S9265">
        <v>5.25</v>
      </c>
      <c r="V9265" t="s">
        <v>3776</v>
      </c>
      <c r="W9265" t="s">
        <v>588</v>
      </c>
      <c r="X9265" t="s">
        <v>1847</v>
      </c>
      <c r="Y9265" t="s">
        <v>776</v>
      </c>
      <c r="AA9265">
        <v>168.82</v>
      </c>
      <c r="AB9265">
        <v>160.82</v>
      </c>
      <c r="AC9265">
        <v>5.34</v>
      </c>
    </row>
    <row r="9266" spans="1:29" x14ac:dyDescent="0.25">
      <c r="A9266" t="s">
        <v>824</v>
      </c>
      <c r="B9266" t="s">
        <v>31</v>
      </c>
      <c r="C9266" t="s">
        <v>4640</v>
      </c>
      <c r="D9266">
        <v>4.07</v>
      </c>
      <c r="E9266" t="s">
        <v>775</v>
      </c>
      <c r="F9266" t="s">
        <v>587</v>
      </c>
      <c r="G9266" t="s">
        <v>35</v>
      </c>
      <c r="H9266" t="s">
        <v>3777</v>
      </c>
      <c r="I9266">
        <v>97.546999999999997</v>
      </c>
      <c r="J9266">
        <v>97.75</v>
      </c>
      <c r="K9266">
        <v>104</v>
      </c>
      <c r="L9266">
        <v>99</v>
      </c>
      <c r="M9266" t="s">
        <v>1861</v>
      </c>
      <c r="N9266" t="s">
        <v>149</v>
      </c>
      <c r="O9266">
        <v>5000000</v>
      </c>
      <c r="P9266">
        <v>0</v>
      </c>
      <c r="Q9266" t="s">
        <v>2121</v>
      </c>
      <c r="R9266">
        <v>3.89</v>
      </c>
      <c r="S9266">
        <v>3.84</v>
      </c>
      <c r="V9266" t="s">
        <v>3778</v>
      </c>
      <c r="W9266" t="s">
        <v>588</v>
      </c>
      <c r="X9266" t="s">
        <v>1847</v>
      </c>
      <c r="Y9266" t="s">
        <v>776</v>
      </c>
      <c r="AA9266">
        <v>96.78</v>
      </c>
      <c r="AB9266">
        <v>91.78</v>
      </c>
      <c r="AC9266">
        <v>3.89</v>
      </c>
    </row>
    <row r="9267" spans="1:29" x14ac:dyDescent="0.25">
      <c r="A9267" t="s">
        <v>825</v>
      </c>
      <c r="B9267" t="s">
        <v>31</v>
      </c>
      <c r="C9267" t="s">
        <v>4640</v>
      </c>
      <c r="D9267">
        <v>12.17</v>
      </c>
      <c r="E9267" t="s">
        <v>775</v>
      </c>
      <c r="F9267" t="s">
        <v>587</v>
      </c>
      <c r="G9267" t="s">
        <v>35</v>
      </c>
      <c r="H9267" t="s">
        <v>3779</v>
      </c>
      <c r="I9267">
        <v>85.26</v>
      </c>
      <c r="J9267">
        <v>85.870999999999995</v>
      </c>
      <c r="K9267">
        <v>169</v>
      </c>
      <c r="L9267">
        <v>164</v>
      </c>
      <c r="M9267" t="s">
        <v>1909</v>
      </c>
      <c r="N9267" t="s">
        <v>42</v>
      </c>
      <c r="O9267">
        <v>5000000</v>
      </c>
      <c r="P9267">
        <v>0</v>
      </c>
      <c r="Q9267" t="s">
        <v>2121</v>
      </c>
      <c r="R9267">
        <v>5.33</v>
      </c>
      <c r="S9267">
        <v>5.28</v>
      </c>
      <c r="V9267" t="s">
        <v>3780</v>
      </c>
      <c r="W9267" t="s">
        <v>588</v>
      </c>
      <c r="X9267" t="s">
        <v>1847</v>
      </c>
      <c r="Y9267" t="s">
        <v>776</v>
      </c>
      <c r="AA9267">
        <v>169.02</v>
      </c>
      <c r="AB9267">
        <v>164.02</v>
      </c>
      <c r="AC9267">
        <v>5.34</v>
      </c>
    </row>
    <row r="9268" spans="1:29" x14ac:dyDescent="0.25">
      <c r="A9268" t="s">
        <v>454</v>
      </c>
      <c r="B9268" t="s">
        <v>31</v>
      </c>
      <c r="C9268" t="s">
        <v>4640</v>
      </c>
      <c r="D9268">
        <v>3.85</v>
      </c>
      <c r="E9268" t="s">
        <v>388</v>
      </c>
      <c r="F9268" t="s">
        <v>587</v>
      </c>
      <c r="G9268" t="s">
        <v>35</v>
      </c>
      <c r="H9268" t="s">
        <v>3781</v>
      </c>
      <c r="I9268">
        <v>96.64</v>
      </c>
      <c r="J9268">
        <v>97.025999999999996</v>
      </c>
      <c r="K9268">
        <v>90</v>
      </c>
      <c r="L9268">
        <v>80</v>
      </c>
      <c r="M9268" t="s">
        <v>1861</v>
      </c>
      <c r="N9268" t="s">
        <v>149</v>
      </c>
      <c r="O9268">
        <v>5000000</v>
      </c>
      <c r="P9268">
        <v>0</v>
      </c>
      <c r="Q9268" t="s">
        <v>2121</v>
      </c>
      <c r="R9268">
        <v>3.75</v>
      </c>
      <c r="S9268">
        <v>3.65</v>
      </c>
      <c r="V9268" t="s">
        <v>3782</v>
      </c>
      <c r="W9268" t="s">
        <v>588</v>
      </c>
      <c r="X9268" t="s">
        <v>1847</v>
      </c>
      <c r="Y9268" t="s">
        <v>776</v>
      </c>
      <c r="AA9268">
        <v>84.65</v>
      </c>
      <c r="AB9268">
        <v>74.650000000000006</v>
      </c>
      <c r="AC9268">
        <v>3.75</v>
      </c>
    </row>
    <row r="9269" spans="1:29" x14ac:dyDescent="0.25">
      <c r="A9269" t="s">
        <v>826</v>
      </c>
      <c r="B9269" t="s">
        <v>31</v>
      </c>
      <c r="C9269" t="s">
        <v>4640</v>
      </c>
      <c r="D9269">
        <v>2.2799999999999998</v>
      </c>
      <c r="E9269" t="s">
        <v>377</v>
      </c>
      <c r="F9269" t="s">
        <v>587</v>
      </c>
      <c r="G9269" t="s">
        <v>35</v>
      </c>
      <c r="H9269" t="s">
        <v>3783</v>
      </c>
      <c r="I9269">
        <v>101.33799999999999</v>
      </c>
      <c r="J9269">
        <v>101.452</v>
      </c>
      <c r="K9269">
        <v>100</v>
      </c>
      <c r="L9269">
        <v>95</v>
      </c>
      <c r="M9269" t="s">
        <v>1866</v>
      </c>
      <c r="N9269" t="s">
        <v>60</v>
      </c>
      <c r="O9269">
        <v>5000000</v>
      </c>
      <c r="P9269">
        <v>5000000</v>
      </c>
      <c r="Q9269" t="s">
        <v>2121</v>
      </c>
      <c r="R9269">
        <v>3.91</v>
      </c>
      <c r="S9269">
        <v>3.86</v>
      </c>
      <c r="V9269" t="s">
        <v>3784</v>
      </c>
      <c r="W9269" t="s">
        <v>588</v>
      </c>
      <c r="X9269" t="s">
        <v>1847</v>
      </c>
      <c r="Y9269" t="s">
        <v>776</v>
      </c>
      <c r="AA9269">
        <v>118.67</v>
      </c>
      <c r="AB9269">
        <v>113.67</v>
      </c>
      <c r="AC9269">
        <v>4.18</v>
      </c>
    </row>
    <row r="9270" spans="1:29" x14ac:dyDescent="0.25">
      <c r="A9270" t="s">
        <v>827</v>
      </c>
      <c r="B9270" t="s">
        <v>31</v>
      </c>
      <c r="C9270" t="s">
        <v>4640</v>
      </c>
      <c r="D9270">
        <v>3.58</v>
      </c>
      <c r="E9270" t="s">
        <v>775</v>
      </c>
      <c r="F9270" t="s">
        <v>587</v>
      </c>
      <c r="G9270" t="s">
        <v>35</v>
      </c>
      <c r="H9270" t="s">
        <v>3785</v>
      </c>
      <c r="I9270">
        <v>98.063000000000002</v>
      </c>
      <c r="J9270">
        <v>98.242000000000004</v>
      </c>
      <c r="K9270">
        <v>93</v>
      </c>
      <c r="L9270">
        <v>88</v>
      </c>
      <c r="M9270" t="s">
        <v>1861</v>
      </c>
      <c r="N9270" t="s">
        <v>149</v>
      </c>
      <c r="O9270">
        <v>10000000</v>
      </c>
      <c r="P9270">
        <v>0</v>
      </c>
      <c r="Q9270" t="s">
        <v>2121</v>
      </c>
      <c r="R9270">
        <v>3.78</v>
      </c>
      <c r="S9270">
        <v>3.73</v>
      </c>
      <c r="V9270" t="s">
        <v>3786</v>
      </c>
      <c r="W9270" t="s">
        <v>588</v>
      </c>
      <c r="X9270" t="s">
        <v>1847</v>
      </c>
      <c r="Y9270" t="s">
        <v>776</v>
      </c>
      <c r="Z9270" t="s">
        <v>43</v>
      </c>
      <c r="AA9270">
        <v>91.03</v>
      </c>
      <c r="AB9270">
        <v>86.03</v>
      </c>
      <c r="AC9270">
        <v>3.78</v>
      </c>
    </row>
    <row r="9271" spans="1:29" x14ac:dyDescent="0.25">
      <c r="A9271" t="s">
        <v>828</v>
      </c>
      <c r="B9271" t="s">
        <v>31</v>
      </c>
      <c r="C9271" t="s">
        <v>4640</v>
      </c>
      <c r="D9271">
        <v>1.5</v>
      </c>
      <c r="E9271" t="s">
        <v>829</v>
      </c>
      <c r="F9271" t="s">
        <v>587</v>
      </c>
      <c r="G9271" t="s">
        <v>35</v>
      </c>
      <c r="H9271" t="s">
        <v>3897</v>
      </c>
      <c r="I9271">
        <v>99.77</v>
      </c>
      <c r="J9271">
        <v>99.89</v>
      </c>
      <c r="K9271">
        <v>99</v>
      </c>
      <c r="L9271">
        <v>91</v>
      </c>
      <c r="M9271" t="s">
        <v>1965</v>
      </c>
      <c r="N9271" t="s">
        <v>209</v>
      </c>
      <c r="O9271">
        <v>0</v>
      </c>
      <c r="P9271">
        <v>0</v>
      </c>
      <c r="Q9271" t="s">
        <v>2154</v>
      </c>
      <c r="R9271">
        <v>3.64</v>
      </c>
      <c r="S9271">
        <v>3.56</v>
      </c>
      <c r="V9271" t="s">
        <v>3898</v>
      </c>
      <c r="W9271" t="s">
        <v>588</v>
      </c>
      <c r="X9271" t="s">
        <v>1847</v>
      </c>
      <c r="Y9271" t="s">
        <v>830</v>
      </c>
      <c r="AA9271">
        <v>95.94</v>
      </c>
      <c r="AB9271">
        <v>87.94</v>
      </c>
      <c r="AC9271">
        <v>3.62</v>
      </c>
    </row>
    <row r="9272" spans="1:29" x14ac:dyDescent="0.25">
      <c r="A9272" t="s">
        <v>831</v>
      </c>
      <c r="B9272" t="s">
        <v>31</v>
      </c>
      <c r="C9272" t="s">
        <v>4640</v>
      </c>
      <c r="D9272">
        <v>11.81</v>
      </c>
      <c r="E9272" t="s">
        <v>832</v>
      </c>
      <c r="F9272" t="s">
        <v>587</v>
      </c>
      <c r="G9272" t="s">
        <v>35</v>
      </c>
      <c r="H9272" t="s">
        <v>3900</v>
      </c>
      <c r="I9272">
        <v>90.876999999999995</v>
      </c>
      <c r="J9272">
        <v>91.47</v>
      </c>
      <c r="K9272">
        <v>182</v>
      </c>
      <c r="L9272">
        <v>177</v>
      </c>
      <c r="M9272" t="s">
        <v>1909</v>
      </c>
      <c r="N9272" t="s">
        <v>42</v>
      </c>
      <c r="O9272">
        <v>5000000</v>
      </c>
      <c r="P9272">
        <v>5000000</v>
      </c>
      <c r="Q9272" t="s">
        <v>2154</v>
      </c>
      <c r="R9272">
        <v>5.46</v>
      </c>
      <c r="S9272">
        <v>5.41</v>
      </c>
      <c r="V9272" t="s">
        <v>3901</v>
      </c>
      <c r="W9272" t="s">
        <v>588</v>
      </c>
      <c r="X9272" t="s">
        <v>1847</v>
      </c>
      <c r="Y9272" t="s">
        <v>830</v>
      </c>
      <c r="Z9272" t="s">
        <v>43</v>
      </c>
      <c r="AA9272">
        <v>186.95</v>
      </c>
      <c r="AB9272">
        <v>181.95</v>
      </c>
      <c r="AC9272">
        <v>5.47</v>
      </c>
    </row>
    <row r="9273" spans="1:29" x14ac:dyDescent="0.25">
      <c r="A9273" t="s">
        <v>836</v>
      </c>
      <c r="B9273" t="s">
        <v>31</v>
      </c>
      <c r="C9273" t="s">
        <v>4640</v>
      </c>
      <c r="D9273">
        <v>2.0299999999999998</v>
      </c>
      <c r="E9273" t="s">
        <v>342</v>
      </c>
      <c r="F9273" t="s">
        <v>587</v>
      </c>
      <c r="G9273" t="s">
        <v>35</v>
      </c>
      <c r="H9273" t="s">
        <v>3902</v>
      </c>
      <c r="I9273">
        <v>101.01300000000001</v>
      </c>
      <c r="J9273">
        <v>101.13500000000001</v>
      </c>
      <c r="K9273">
        <v>77</v>
      </c>
      <c r="L9273">
        <v>71</v>
      </c>
      <c r="M9273" t="s">
        <v>1850</v>
      </c>
      <c r="N9273" t="s">
        <v>53</v>
      </c>
      <c r="O9273">
        <v>5000000</v>
      </c>
      <c r="P9273">
        <v>3000000</v>
      </c>
      <c r="Q9273" t="s">
        <v>2124</v>
      </c>
      <c r="R9273">
        <v>3.48</v>
      </c>
      <c r="S9273">
        <v>3.42</v>
      </c>
      <c r="V9273" t="s">
        <v>3903</v>
      </c>
      <c r="W9273" t="s">
        <v>588</v>
      </c>
      <c r="X9273" t="s">
        <v>1847</v>
      </c>
      <c r="Y9273" t="s">
        <v>830</v>
      </c>
      <c r="Z9273" t="s">
        <v>43</v>
      </c>
      <c r="AA9273">
        <v>79.19</v>
      </c>
      <c r="AB9273">
        <v>73.2</v>
      </c>
      <c r="AC9273">
        <v>3.52</v>
      </c>
    </row>
    <row r="9274" spans="1:29" x14ac:dyDescent="0.25">
      <c r="A9274" t="s">
        <v>837</v>
      </c>
      <c r="B9274" t="s">
        <v>31</v>
      </c>
      <c r="C9274" t="s">
        <v>4640</v>
      </c>
      <c r="D9274">
        <v>12.32</v>
      </c>
      <c r="E9274" t="s">
        <v>342</v>
      </c>
      <c r="F9274" t="s">
        <v>587</v>
      </c>
      <c r="G9274" t="s">
        <v>35</v>
      </c>
      <c r="H9274" t="s">
        <v>3990</v>
      </c>
      <c r="I9274">
        <v>94.174999999999997</v>
      </c>
      <c r="J9274">
        <v>95.042000000000002</v>
      </c>
      <c r="K9274">
        <v>180</v>
      </c>
      <c r="L9274">
        <v>173</v>
      </c>
      <c r="M9274" t="s">
        <v>1909</v>
      </c>
      <c r="N9274" t="s">
        <v>42</v>
      </c>
      <c r="O9274">
        <v>2000000</v>
      </c>
      <c r="P9274">
        <v>0</v>
      </c>
      <c r="Q9274" t="s">
        <v>2124</v>
      </c>
      <c r="R9274">
        <v>5.44</v>
      </c>
      <c r="S9274">
        <v>5.37</v>
      </c>
      <c r="V9274" t="s">
        <v>3991</v>
      </c>
      <c r="W9274" t="s">
        <v>588</v>
      </c>
      <c r="X9274" t="s">
        <v>1847</v>
      </c>
      <c r="Y9274" t="s">
        <v>830</v>
      </c>
      <c r="AA9274">
        <v>183.5</v>
      </c>
      <c r="AB9274">
        <v>176.5</v>
      </c>
      <c r="AC9274">
        <v>5.45</v>
      </c>
    </row>
    <row r="9275" spans="1:29" x14ac:dyDescent="0.25">
      <c r="A9275" t="s">
        <v>840</v>
      </c>
      <c r="B9275" t="s">
        <v>31</v>
      </c>
      <c r="C9275" t="s">
        <v>4640</v>
      </c>
      <c r="D9275">
        <v>12.12</v>
      </c>
      <c r="E9275" t="s">
        <v>832</v>
      </c>
      <c r="F9275" t="s">
        <v>587</v>
      </c>
      <c r="G9275" t="s">
        <v>35</v>
      </c>
      <c r="H9275" t="s">
        <v>3904</v>
      </c>
      <c r="I9275">
        <v>90.753</v>
      </c>
      <c r="J9275">
        <v>91.361000000000004</v>
      </c>
      <c r="K9275">
        <v>182</v>
      </c>
      <c r="L9275">
        <v>177</v>
      </c>
      <c r="M9275" t="s">
        <v>1909</v>
      </c>
      <c r="N9275" t="s">
        <v>42</v>
      </c>
      <c r="O9275">
        <v>5000000</v>
      </c>
      <c r="P9275">
        <v>3000000</v>
      </c>
      <c r="Q9275" t="s">
        <v>2154</v>
      </c>
      <c r="R9275">
        <v>5.46</v>
      </c>
      <c r="S9275">
        <v>5.41</v>
      </c>
      <c r="V9275" t="s">
        <v>3905</v>
      </c>
      <c r="W9275" t="s">
        <v>588</v>
      </c>
      <c r="X9275" t="s">
        <v>1847</v>
      </c>
      <c r="Y9275" t="s">
        <v>830</v>
      </c>
      <c r="AA9275">
        <v>184.52</v>
      </c>
      <c r="AB9275">
        <v>179.52</v>
      </c>
      <c r="AC9275">
        <v>5.47</v>
      </c>
    </row>
    <row r="9276" spans="1:29" x14ac:dyDescent="0.25">
      <c r="A9276" t="s">
        <v>841</v>
      </c>
      <c r="B9276" t="s">
        <v>31</v>
      </c>
      <c r="C9276" t="s">
        <v>4640</v>
      </c>
      <c r="D9276">
        <v>2.4700000000000002</v>
      </c>
      <c r="E9276" t="s">
        <v>832</v>
      </c>
      <c r="F9276" t="s">
        <v>587</v>
      </c>
      <c r="G9276" t="s">
        <v>35</v>
      </c>
      <c r="H9276" t="s">
        <v>3906</v>
      </c>
      <c r="I9276">
        <v>101.122</v>
      </c>
      <c r="J9276">
        <v>101.245</v>
      </c>
      <c r="K9276">
        <v>81</v>
      </c>
      <c r="L9276">
        <v>76</v>
      </c>
      <c r="M9276" t="s">
        <v>1883</v>
      </c>
      <c r="N9276" t="s">
        <v>63</v>
      </c>
      <c r="O9276">
        <v>5000000</v>
      </c>
      <c r="P9276">
        <v>0</v>
      </c>
      <c r="Q9276" t="s">
        <v>2154</v>
      </c>
      <c r="R9276">
        <v>3.56</v>
      </c>
      <c r="S9276">
        <v>3.51</v>
      </c>
      <c r="V9276" t="s">
        <v>3907</v>
      </c>
      <c r="W9276" t="s">
        <v>588</v>
      </c>
      <c r="X9276" t="s">
        <v>1847</v>
      </c>
      <c r="Y9276" t="s">
        <v>830</v>
      </c>
      <c r="AA9276">
        <v>82.64</v>
      </c>
      <c r="AB9276">
        <v>77.64</v>
      </c>
      <c r="AC9276">
        <v>3.6</v>
      </c>
    </row>
    <row r="9277" spans="1:29" x14ac:dyDescent="0.25">
      <c r="A9277" t="s">
        <v>843</v>
      </c>
      <c r="B9277" t="s">
        <v>31</v>
      </c>
      <c r="C9277" t="s">
        <v>4640</v>
      </c>
      <c r="D9277">
        <v>2.67</v>
      </c>
      <c r="E9277" t="s">
        <v>844</v>
      </c>
      <c r="F9277" t="s">
        <v>587</v>
      </c>
      <c r="G9277" t="s">
        <v>35</v>
      </c>
      <c r="H9277" t="s">
        <v>3908</v>
      </c>
      <c r="I9277">
        <v>100.676</v>
      </c>
      <c r="J9277">
        <v>100.89</v>
      </c>
      <c r="K9277">
        <v>93</v>
      </c>
      <c r="L9277">
        <v>85</v>
      </c>
      <c r="M9277" t="s">
        <v>1853</v>
      </c>
      <c r="N9277" t="s">
        <v>192</v>
      </c>
      <c r="O9277">
        <v>5000000</v>
      </c>
      <c r="P9277">
        <v>0</v>
      </c>
      <c r="Q9277" t="s">
        <v>2154</v>
      </c>
      <c r="R9277">
        <v>3.68</v>
      </c>
      <c r="S9277">
        <v>3.6</v>
      </c>
      <c r="V9277" t="s">
        <v>3909</v>
      </c>
      <c r="W9277" t="s">
        <v>588</v>
      </c>
      <c r="X9277" t="s">
        <v>1847</v>
      </c>
      <c r="Y9277" t="s">
        <v>830</v>
      </c>
      <c r="AA9277">
        <v>92.04</v>
      </c>
      <c r="AB9277">
        <v>84.04</v>
      </c>
      <c r="AC9277">
        <v>3.7</v>
      </c>
    </row>
    <row r="9278" spans="1:29" x14ac:dyDescent="0.25">
      <c r="A9278" t="s">
        <v>30</v>
      </c>
      <c r="B9278" t="s">
        <v>31</v>
      </c>
      <c r="C9278" t="s">
        <v>4640</v>
      </c>
      <c r="D9278">
        <v>2.88</v>
      </c>
      <c r="E9278" t="s">
        <v>33</v>
      </c>
      <c r="F9278" t="s">
        <v>587</v>
      </c>
      <c r="G9278" t="s">
        <v>35</v>
      </c>
      <c r="H9278" t="s">
        <v>3515</v>
      </c>
      <c r="I9278">
        <v>101.51900000000001</v>
      </c>
      <c r="J9278">
        <v>101.69199999999999</v>
      </c>
      <c r="K9278">
        <v>84</v>
      </c>
      <c r="L9278">
        <v>78</v>
      </c>
      <c r="M9278" t="s">
        <v>1928</v>
      </c>
      <c r="N9278" t="s">
        <v>36</v>
      </c>
      <c r="O9278">
        <v>5000000</v>
      </c>
      <c r="P9278">
        <v>5000000</v>
      </c>
      <c r="Q9278" t="s">
        <v>2124</v>
      </c>
      <c r="R9278">
        <v>3.66</v>
      </c>
      <c r="S9278">
        <v>3.6</v>
      </c>
      <c r="V9278" t="s">
        <v>3516</v>
      </c>
      <c r="W9278" t="s">
        <v>588</v>
      </c>
      <c r="X9278" t="s">
        <v>1847</v>
      </c>
      <c r="Y9278" t="s">
        <v>830</v>
      </c>
      <c r="AA9278">
        <v>87.07</v>
      </c>
      <c r="AB9278">
        <v>81.069999999999993</v>
      </c>
      <c r="AC9278">
        <v>3.69</v>
      </c>
    </row>
    <row r="9279" spans="1:29" x14ac:dyDescent="0.25">
      <c r="A9279" t="s">
        <v>845</v>
      </c>
      <c r="B9279" t="s">
        <v>31</v>
      </c>
      <c r="C9279" t="s">
        <v>4640</v>
      </c>
      <c r="D9279">
        <v>3.09</v>
      </c>
      <c r="E9279" t="s">
        <v>846</v>
      </c>
      <c r="F9279" t="s">
        <v>587</v>
      </c>
      <c r="G9279" t="s">
        <v>35</v>
      </c>
      <c r="H9279" t="s">
        <v>2337</v>
      </c>
      <c r="I9279">
        <v>101.749</v>
      </c>
      <c r="J9279">
        <v>102.05800000000001</v>
      </c>
      <c r="K9279">
        <v>94</v>
      </c>
      <c r="L9279">
        <v>84</v>
      </c>
      <c r="M9279" t="s">
        <v>1853</v>
      </c>
      <c r="N9279" t="s">
        <v>192</v>
      </c>
      <c r="O9279">
        <v>3000000</v>
      </c>
      <c r="P9279">
        <v>0</v>
      </c>
      <c r="Q9279" t="s">
        <v>2124</v>
      </c>
      <c r="R9279">
        <v>3.69</v>
      </c>
      <c r="S9279">
        <v>3.59</v>
      </c>
      <c r="V9279" t="s">
        <v>2338</v>
      </c>
      <c r="W9279" t="s">
        <v>588</v>
      </c>
      <c r="X9279" t="s">
        <v>1847</v>
      </c>
      <c r="Y9279" t="s">
        <v>830</v>
      </c>
      <c r="AA9279">
        <v>86.81</v>
      </c>
      <c r="AB9279">
        <v>76.81</v>
      </c>
      <c r="AC9279">
        <v>3.72</v>
      </c>
    </row>
    <row r="9280" spans="1:29" x14ac:dyDescent="0.25">
      <c r="A9280" t="s">
        <v>848</v>
      </c>
      <c r="B9280" t="s">
        <v>31</v>
      </c>
      <c r="C9280" t="s">
        <v>4640</v>
      </c>
      <c r="D9280">
        <v>3.54</v>
      </c>
      <c r="E9280" t="s">
        <v>832</v>
      </c>
      <c r="F9280" t="s">
        <v>587</v>
      </c>
      <c r="G9280" t="s">
        <v>35</v>
      </c>
      <c r="H9280" t="s">
        <v>3910</v>
      </c>
      <c r="I9280">
        <v>99.343000000000004</v>
      </c>
      <c r="J9280">
        <v>99.52</v>
      </c>
      <c r="K9280">
        <v>95</v>
      </c>
      <c r="L9280">
        <v>90</v>
      </c>
      <c r="M9280" t="s">
        <v>1861</v>
      </c>
      <c r="N9280" t="s">
        <v>149</v>
      </c>
      <c r="O9280">
        <v>5000000</v>
      </c>
      <c r="P9280">
        <v>5000000</v>
      </c>
      <c r="Q9280" t="s">
        <v>2154</v>
      </c>
      <c r="R9280">
        <v>3.8</v>
      </c>
      <c r="S9280">
        <v>3.75</v>
      </c>
      <c r="V9280" t="s">
        <v>3911</v>
      </c>
      <c r="W9280" t="s">
        <v>588</v>
      </c>
      <c r="X9280" t="s">
        <v>1847</v>
      </c>
      <c r="Y9280" t="s">
        <v>830</v>
      </c>
      <c r="AA9280">
        <v>93.55</v>
      </c>
      <c r="AB9280">
        <v>88.55</v>
      </c>
      <c r="AC9280">
        <v>3.8</v>
      </c>
    </row>
    <row r="9281" spans="1:29" x14ac:dyDescent="0.25">
      <c r="A9281" t="s">
        <v>849</v>
      </c>
      <c r="B9281" t="s">
        <v>31</v>
      </c>
      <c r="C9281" t="s">
        <v>4640</v>
      </c>
      <c r="D9281">
        <v>12.09</v>
      </c>
      <c r="E9281" t="s">
        <v>832</v>
      </c>
      <c r="F9281" t="s">
        <v>587</v>
      </c>
      <c r="G9281" t="s">
        <v>35</v>
      </c>
      <c r="H9281" t="s">
        <v>3912</v>
      </c>
      <c r="I9281">
        <v>87.768000000000001</v>
      </c>
      <c r="J9281">
        <v>88.375</v>
      </c>
      <c r="K9281">
        <v>182</v>
      </c>
      <c r="L9281">
        <v>177</v>
      </c>
      <c r="M9281" t="s">
        <v>1909</v>
      </c>
      <c r="N9281" t="s">
        <v>42</v>
      </c>
      <c r="O9281">
        <v>5000000</v>
      </c>
      <c r="P9281">
        <v>3000000</v>
      </c>
      <c r="Q9281" t="s">
        <v>2154</v>
      </c>
      <c r="R9281">
        <v>5.46</v>
      </c>
      <c r="S9281">
        <v>5.41</v>
      </c>
      <c r="V9281" t="s">
        <v>3913</v>
      </c>
      <c r="W9281" t="s">
        <v>588</v>
      </c>
      <c r="X9281" t="s">
        <v>1847</v>
      </c>
      <c r="Y9281" t="s">
        <v>830</v>
      </c>
      <c r="AA9281">
        <v>182.75</v>
      </c>
      <c r="AB9281">
        <v>177.75</v>
      </c>
      <c r="AC9281">
        <v>5.47</v>
      </c>
    </row>
    <row r="9282" spans="1:29" x14ac:dyDescent="0.25">
      <c r="A9282" t="s">
        <v>851</v>
      </c>
      <c r="B9282" t="s">
        <v>31</v>
      </c>
      <c r="C9282" t="s">
        <v>4640</v>
      </c>
      <c r="D9282">
        <v>11.24</v>
      </c>
      <c r="E9282" t="s">
        <v>852</v>
      </c>
      <c r="F9282" t="s">
        <v>587</v>
      </c>
      <c r="G9282" t="s">
        <v>35</v>
      </c>
      <c r="H9282" t="s">
        <v>2345</v>
      </c>
      <c r="I9282">
        <v>73.787000000000006</v>
      </c>
      <c r="J9282">
        <v>74.923000000000002</v>
      </c>
      <c r="K9282">
        <v>157</v>
      </c>
      <c r="L9282">
        <v>147</v>
      </c>
      <c r="M9282" t="s">
        <v>1909</v>
      </c>
      <c r="N9282" t="s">
        <v>42</v>
      </c>
      <c r="O9282">
        <v>0</v>
      </c>
      <c r="P9282">
        <v>0</v>
      </c>
      <c r="Q9282" t="s">
        <v>2124</v>
      </c>
      <c r="R9282">
        <v>5.21</v>
      </c>
      <c r="S9282">
        <v>5.1100000000000003</v>
      </c>
      <c r="V9282" t="s">
        <v>2346</v>
      </c>
      <c r="W9282" t="s">
        <v>588</v>
      </c>
      <c r="X9282" t="s">
        <v>1847</v>
      </c>
      <c r="Y9282" t="s">
        <v>830</v>
      </c>
      <c r="AA9282">
        <v>156.82</v>
      </c>
      <c r="AB9282">
        <v>146.82</v>
      </c>
      <c r="AC9282">
        <v>5.22</v>
      </c>
    </row>
    <row r="9283" spans="1:29" x14ac:dyDescent="0.25">
      <c r="A9283" t="s">
        <v>853</v>
      </c>
      <c r="B9283" t="s">
        <v>31</v>
      </c>
      <c r="C9283" t="s">
        <v>4640</v>
      </c>
      <c r="D9283">
        <v>1.79</v>
      </c>
      <c r="E9283" t="s">
        <v>846</v>
      </c>
      <c r="F9283" t="s">
        <v>587</v>
      </c>
      <c r="G9283" t="s">
        <v>35</v>
      </c>
      <c r="H9283" t="s">
        <v>2347</v>
      </c>
      <c r="I9283">
        <v>99.402000000000001</v>
      </c>
      <c r="J9283">
        <v>99.581000000000003</v>
      </c>
      <c r="K9283">
        <v>78</v>
      </c>
      <c r="L9283">
        <v>68</v>
      </c>
      <c r="M9283" t="s">
        <v>1844</v>
      </c>
      <c r="N9283" t="s">
        <v>48</v>
      </c>
      <c r="O9283">
        <v>3000000</v>
      </c>
      <c r="P9283">
        <v>0</v>
      </c>
      <c r="Q9283" t="s">
        <v>2124</v>
      </c>
      <c r="R9283">
        <v>3.46</v>
      </c>
      <c r="S9283">
        <v>3.36</v>
      </c>
      <c r="V9283" t="s">
        <v>2348</v>
      </c>
      <c r="W9283" t="s">
        <v>588</v>
      </c>
      <c r="X9283" t="s">
        <v>1847</v>
      </c>
      <c r="Y9283" t="s">
        <v>830</v>
      </c>
      <c r="AA9283">
        <v>77.94</v>
      </c>
      <c r="AB9283">
        <v>67.94</v>
      </c>
      <c r="AC9283">
        <v>3.46</v>
      </c>
    </row>
    <row r="9284" spans="1:29" x14ac:dyDescent="0.25">
      <c r="A9284" t="s">
        <v>854</v>
      </c>
      <c r="B9284" t="s">
        <v>31</v>
      </c>
      <c r="C9284" t="s">
        <v>4640</v>
      </c>
      <c r="D9284">
        <v>12.5</v>
      </c>
      <c r="E9284" t="s">
        <v>832</v>
      </c>
      <c r="F9284" t="s">
        <v>587</v>
      </c>
      <c r="G9284" t="s">
        <v>35</v>
      </c>
      <c r="H9284" t="s">
        <v>3914</v>
      </c>
      <c r="I9284">
        <v>89.254000000000005</v>
      </c>
      <c r="J9284">
        <v>89.882999999999996</v>
      </c>
      <c r="K9284">
        <v>182</v>
      </c>
      <c r="L9284">
        <v>177</v>
      </c>
      <c r="M9284" t="s">
        <v>1909</v>
      </c>
      <c r="N9284" t="s">
        <v>42</v>
      </c>
      <c r="O9284">
        <v>5000000</v>
      </c>
      <c r="P9284">
        <v>3000000</v>
      </c>
      <c r="Q9284" t="s">
        <v>2154</v>
      </c>
      <c r="R9284">
        <v>5.46</v>
      </c>
      <c r="S9284">
        <v>5.41</v>
      </c>
      <c r="V9284" t="s">
        <v>3915</v>
      </c>
      <c r="W9284" t="s">
        <v>588</v>
      </c>
      <c r="X9284" t="s">
        <v>1847</v>
      </c>
      <c r="Y9284" t="s">
        <v>830</v>
      </c>
      <c r="Z9284" t="s">
        <v>43</v>
      </c>
      <c r="AA9284">
        <v>181.52</v>
      </c>
      <c r="AB9284">
        <v>176.52</v>
      </c>
      <c r="AC9284">
        <v>5.47</v>
      </c>
    </row>
    <row r="9285" spans="1:29" x14ac:dyDescent="0.25">
      <c r="A9285" t="s">
        <v>855</v>
      </c>
      <c r="B9285" t="s">
        <v>31</v>
      </c>
      <c r="C9285" t="s">
        <v>4640</v>
      </c>
      <c r="D9285">
        <v>4.47</v>
      </c>
      <c r="E9285" t="s">
        <v>844</v>
      </c>
      <c r="F9285" t="s">
        <v>587</v>
      </c>
      <c r="G9285" t="s">
        <v>35</v>
      </c>
      <c r="H9285" t="s">
        <v>3916</v>
      </c>
      <c r="I9285">
        <v>99.334000000000003</v>
      </c>
      <c r="J9285">
        <v>99.602999999999994</v>
      </c>
      <c r="K9285">
        <v>113</v>
      </c>
      <c r="L9285">
        <v>107</v>
      </c>
      <c r="M9285" t="s">
        <v>1856</v>
      </c>
      <c r="N9285" t="s">
        <v>50</v>
      </c>
      <c r="O9285">
        <v>5000000</v>
      </c>
      <c r="P9285">
        <v>1500000</v>
      </c>
      <c r="Q9285" t="s">
        <v>2154</v>
      </c>
      <c r="R9285">
        <v>4.1100000000000003</v>
      </c>
      <c r="S9285">
        <v>4.05</v>
      </c>
      <c r="V9285" t="s">
        <v>3917</v>
      </c>
      <c r="W9285" t="s">
        <v>588</v>
      </c>
      <c r="X9285" t="s">
        <v>1847</v>
      </c>
      <c r="Y9285" t="s">
        <v>830</v>
      </c>
      <c r="AA9285">
        <v>113.2</v>
      </c>
      <c r="AB9285">
        <v>107.2</v>
      </c>
      <c r="AC9285">
        <v>4.0999999999999996</v>
      </c>
    </row>
    <row r="9286" spans="1:29" x14ac:dyDescent="0.25">
      <c r="A9286" t="s">
        <v>856</v>
      </c>
      <c r="B9286" t="s">
        <v>31</v>
      </c>
      <c r="C9286" t="s">
        <v>4640</v>
      </c>
      <c r="D9286">
        <v>1.78</v>
      </c>
      <c r="E9286" t="s">
        <v>829</v>
      </c>
      <c r="F9286" t="s">
        <v>587</v>
      </c>
      <c r="G9286" t="s">
        <v>35</v>
      </c>
      <c r="H9286" t="s">
        <v>3918</v>
      </c>
      <c r="I9286">
        <v>100.84399999999999</v>
      </c>
      <c r="J9286">
        <v>100.95099999999999</v>
      </c>
      <c r="K9286">
        <v>105</v>
      </c>
      <c r="L9286">
        <v>99</v>
      </c>
      <c r="M9286" t="s">
        <v>1850</v>
      </c>
      <c r="N9286" t="s">
        <v>53</v>
      </c>
      <c r="O9286">
        <v>5000000</v>
      </c>
      <c r="P9286">
        <v>2000000</v>
      </c>
      <c r="Q9286" t="s">
        <v>2154</v>
      </c>
      <c r="R9286">
        <v>3.76</v>
      </c>
      <c r="S9286">
        <v>3.7</v>
      </c>
      <c r="V9286" t="s">
        <v>3919</v>
      </c>
      <c r="W9286" t="s">
        <v>588</v>
      </c>
      <c r="X9286" t="s">
        <v>1847</v>
      </c>
      <c r="Y9286" t="s">
        <v>830</v>
      </c>
      <c r="AA9286">
        <v>107.44</v>
      </c>
      <c r="AB9286">
        <v>101.44</v>
      </c>
      <c r="AC9286">
        <v>3.79</v>
      </c>
    </row>
    <row r="9287" spans="1:29" x14ac:dyDescent="0.25">
      <c r="A9287" t="s">
        <v>857</v>
      </c>
      <c r="B9287" t="s">
        <v>31</v>
      </c>
      <c r="C9287" t="s">
        <v>4640</v>
      </c>
      <c r="D9287">
        <v>2.02</v>
      </c>
      <c r="E9287" t="s">
        <v>345</v>
      </c>
      <c r="F9287" t="s">
        <v>587</v>
      </c>
      <c r="G9287" t="s">
        <v>35</v>
      </c>
      <c r="H9287" t="s">
        <v>3920</v>
      </c>
      <c r="I9287">
        <v>98.495000000000005</v>
      </c>
      <c r="J9287">
        <v>98.616</v>
      </c>
      <c r="K9287">
        <v>88</v>
      </c>
      <c r="L9287">
        <v>82</v>
      </c>
      <c r="M9287" t="s">
        <v>1850</v>
      </c>
      <c r="N9287" t="s">
        <v>53</v>
      </c>
      <c r="O9287">
        <v>3000000</v>
      </c>
      <c r="P9287">
        <v>0</v>
      </c>
      <c r="Q9287" t="s">
        <v>2154</v>
      </c>
      <c r="R9287">
        <v>3.59</v>
      </c>
      <c r="S9287">
        <v>3.53</v>
      </c>
      <c r="V9287" t="s">
        <v>3921</v>
      </c>
      <c r="W9287" t="s">
        <v>588</v>
      </c>
      <c r="X9287" t="s">
        <v>1847</v>
      </c>
      <c r="Y9287" t="s">
        <v>830</v>
      </c>
      <c r="AA9287">
        <v>90.16</v>
      </c>
      <c r="AB9287">
        <v>84.17</v>
      </c>
      <c r="AC9287">
        <v>3.59</v>
      </c>
    </row>
    <row r="9288" spans="1:29" x14ac:dyDescent="0.25">
      <c r="A9288" t="s">
        <v>859</v>
      </c>
      <c r="B9288" t="s">
        <v>31</v>
      </c>
      <c r="C9288" t="s">
        <v>4640</v>
      </c>
      <c r="D9288">
        <v>2.76</v>
      </c>
      <c r="E9288" t="s">
        <v>342</v>
      </c>
      <c r="F9288" t="s">
        <v>587</v>
      </c>
      <c r="G9288" t="s">
        <v>35</v>
      </c>
      <c r="H9288" t="s">
        <v>3922</v>
      </c>
      <c r="I9288">
        <v>95.74</v>
      </c>
      <c r="J9288">
        <v>95.878</v>
      </c>
      <c r="K9288">
        <v>83</v>
      </c>
      <c r="L9288">
        <v>78</v>
      </c>
      <c r="M9288" t="s">
        <v>1853</v>
      </c>
      <c r="N9288" t="s">
        <v>192</v>
      </c>
      <c r="O9288">
        <v>5000000</v>
      </c>
      <c r="P9288">
        <v>0</v>
      </c>
      <c r="Q9288" t="s">
        <v>2124</v>
      </c>
      <c r="R9288">
        <v>3.58</v>
      </c>
      <c r="S9288">
        <v>3.53</v>
      </c>
      <c r="V9288" t="s">
        <v>3923</v>
      </c>
      <c r="W9288" t="s">
        <v>588</v>
      </c>
      <c r="X9288" t="s">
        <v>1847</v>
      </c>
      <c r="Y9288" t="s">
        <v>830</v>
      </c>
      <c r="AA9288">
        <v>79.42</v>
      </c>
      <c r="AB9288">
        <v>74.42</v>
      </c>
      <c r="AC9288">
        <v>3.58</v>
      </c>
    </row>
    <row r="9289" spans="1:29" x14ac:dyDescent="0.25">
      <c r="A9289" t="s">
        <v>860</v>
      </c>
      <c r="B9289" t="s">
        <v>31</v>
      </c>
      <c r="C9289" t="s">
        <v>4640</v>
      </c>
      <c r="D9289">
        <v>4.67</v>
      </c>
      <c r="E9289" t="s">
        <v>342</v>
      </c>
      <c r="F9289" t="s">
        <v>587</v>
      </c>
      <c r="G9289" t="s">
        <v>35</v>
      </c>
      <c r="H9289" t="s">
        <v>3924</v>
      </c>
      <c r="I9289">
        <v>92.265000000000001</v>
      </c>
      <c r="J9289">
        <v>92.546000000000006</v>
      </c>
      <c r="K9289">
        <v>108</v>
      </c>
      <c r="L9289">
        <v>102</v>
      </c>
      <c r="M9289" t="s">
        <v>1856</v>
      </c>
      <c r="N9289" t="s">
        <v>50</v>
      </c>
      <c r="O9289">
        <v>3000000</v>
      </c>
      <c r="P9289">
        <v>3000000</v>
      </c>
      <c r="Q9289" t="s">
        <v>2124</v>
      </c>
      <c r="R9289">
        <v>4.0599999999999996</v>
      </c>
      <c r="S9289">
        <v>4</v>
      </c>
      <c r="V9289" t="s">
        <v>3925</v>
      </c>
      <c r="W9289" t="s">
        <v>588</v>
      </c>
      <c r="X9289" t="s">
        <v>1847</v>
      </c>
      <c r="Y9289" t="s">
        <v>830</v>
      </c>
      <c r="Z9289" t="s">
        <v>43</v>
      </c>
      <c r="AA9289">
        <v>102.97</v>
      </c>
      <c r="AB9289">
        <v>96.97</v>
      </c>
      <c r="AC9289">
        <v>4.05</v>
      </c>
    </row>
    <row r="9290" spans="1:29" x14ac:dyDescent="0.25">
      <c r="A9290" t="s">
        <v>861</v>
      </c>
      <c r="B9290" t="s">
        <v>31</v>
      </c>
      <c r="C9290" t="s">
        <v>4640</v>
      </c>
      <c r="D9290">
        <v>1.72</v>
      </c>
      <c r="E9290" t="s">
        <v>342</v>
      </c>
      <c r="F9290" t="s">
        <v>587</v>
      </c>
      <c r="G9290" t="s">
        <v>35</v>
      </c>
      <c r="H9290" t="s">
        <v>3926</v>
      </c>
      <c r="I9290">
        <v>97.933999999999997</v>
      </c>
      <c r="J9290">
        <v>98.037999999999997</v>
      </c>
      <c r="K9290">
        <v>67</v>
      </c>
      <c r="L9290">
        <v>61</v>
      </c>
      <c r="M9290" t="s">
        <v>1844</v>
      </c>
      <c r="N9290" t="s">
        <v>48</v>
      </c>
      <c r="O9290">
        <v>5000000</v>
      </c>
      <c r="P9290">
        <v>0</v>
      </c>
      <c r="Q9290" t="s">
        <v>2124</v>
      </c>
      <c r="R9290">
        <v>3.35</v>
      </c>
      <c r="S9290">
        <v>3.29</v>
      </c>
      <c r="V9290" t="s">
        <v>3927</v>
      </c>
      <c r="W9290" t="s">
        <v>588</v>
      </c>
      <c r="X9290" t="s">
        <v>1847</v>
      </c>
      <c r="Y9290" t="s">
        <v>830</v>
      </c>
      <c r="AA9290">
        <v>66.97</v>
      </c>
      <c r="AB9290">
        <v>60.97</v>
      </c>
      <c r="AC9290">
        <v>3.35</v>
      </c>
    </row>
    <row r="9291" spans="1:29" x14ac:dyDescent="0.25">
      <c r="A9291" t="s">
        <v>864</v>
      </c>
      <c r="B9291" t="s">
        <v>31</v>
      </c>
      <c r="C9291" t="s">
        <v>4640</v>
      </c>
      <c r="D9291">
        <v>5.38</v>
      </c>
      <c r="E9291" t="s">
        <v>829</v>
      </c>
      <c r="F9291" t="s">
        <v>587</v>
      </c>
      <c r="G9291" t="s">
        <v>35</v>
      </c>
      <c r="H9291" t="s">
        <v>3928</v>
      </c>
      <c r="I9291">
        <v>95.543999999999997</v>
      </c>
      <c r="J9291">
        <v>95.867999999999995</v>
      </c>
      <c r="K9291">
        <v>170</v>
      </c>
      <c r="L9291">
        <v>164</v>
      </c>
      <c r="M9291" t="s">
        <v>1938</v>
      </c>
      <c r="N9291" t="s">
        <v>145</v>
      </c>
      <c r="O9291">
        <v>5000000</v>
      </c>
      <c r="P9291">
        <v>2000000</v>
      </c>
      <c r="Q9291" t="s">
        <v>2154</v>
      </c>
      <c r="R9291">
        <v>4.79</v>
      </c>
      <c r="S9291">
        <v>4.7300000000000004</v>
      </c>
      <c r="V9291" t="s">
        <v>3929</v>
      </c>
      <c r="W9291" t="s">
        <v>588</v>
      </c>
      <c r="X9291" t="s">
        <v>1847</v>
      </c>
      <c r="Y9291" t="s">
        <v>830</v>
      </c>
      <c r="AA9291">
        <v>166.35</v>
      </c>
      <c r="AB9291">
        <v>160.35</v>
      </c>
      <c r="AC9291">
        <v>4.78</v>
      </c>
    </row>
    <row r="9292" spans="1:29" x14ac:dyDescent="0.25">
      <c r="A9292" t="s">
        <v>865</v>
      </c>
      <c r="B9292" t="s">
        <v>31</v>
      </c>
      <c r="C9292" t="s">
        <v>4640</v>
      </c>
      <c r="D9292">
        <v>12.27</v>
      </c>
      <c r="E9292" t="s">
        <v>829</v>
      </c>
      <c r="F9292" t="s">
        <v>587</v>
      </c>
      <c r="G9292" t="s">
        <v>35</v>
      </c>
      <c r="H9292" t="s">
        <v>3930</v>
      </c>
      <c r="I9292">
        <v>89.308999999999997</v>
      </c>
      <c r="J9292">
        <v>90.423000000000002</v>
      </c>
      <c r="K9292">
        <v>225</v>
      </c>
      <c r="L9292">
        <v>216</v>
      </c>
      <c r="M9292" t="s">
        <v>1909</v>
      </c>
      <c r="N9292" t="s">
        <v>42</v>
      </c>
      <c r="O9292">
        <v>5000000</v>
      </c>
      <c r="P9292">
        <v>2000000</v>
      </c>
      <c r="Q9292" t="s">
        <v>2154</v>
      </c>
      <c r="R9292">
        <v>5.89</v>
      </c>
      <c r="S9292">
        <v>5.8</v>
      </c>
      <c r="V9292" t="s">
        <v>3931</v>
      </c>
      <c r="W9292" t="s">
        <v>588</v>
      </c>
      <c r="X9292" t="s">
        <v>1847</v>
      </c>
      <c r="Y9292" t="s">
        <v>830</v>
      </c>
      <c r="AA9292">
        <v>222.92</v>
      </c>
      <c r="AB9292">
        <v>213.92</v>
      </c>
      <c r="AC9292">
        <v>5.9</v>
      </c>
    </row>
    <row r="9293" spans="1:29" x14ac:dyDescent="0.25">
      <c r="A9293" t="s">
        <v>866</v>
      </c>
      <c r="B9293" t="s">
        <v>31</v>
      </c>
      <c r="C9293" t="s">
        <v>4640</v>
      </c>
      <c r="D9293">
        <v>5.49</v>
      </c>
      <c r="E9293" t="s">
        <v>832</v>
      </c>
      <c r="F9293" t="s">
        <v>587</v>
      </c>
      <c r="G9293" t="s">
        <v>35</v>
      </c>
      <c r="H9293" t="s">
        <v>3932</v>
      </c>
      <c r="I9293">
        <v>95.433000000000007</v>
      </c>
      <c r="J9293">
        <v>95.707999999999998</v>
      </c>
      <c r="K9293">
        <v>125</v>
      </c>
      <c r="L9293">
        <v>120</v>
      </c>
      <c r="M9293" t="s">
        <v>1938</v>
      </c>
      <c r="N9293" t="s">
        <v>145</v>
      </c>
      <c r="O9293">
        <v>5000000</v>
      </c>
      <c r="P9293">
        <v>5000000</v>
      </c>
      <c r="Q9293" t="s">
        <v>2154</v>
      </c>
      <c r="R9293">
        <v>4.34</v>
      </c>
      <c r="S9293">
        <v>4.29</v>
      </c>
      <c r="V9293" t="s">
        <v>3933</v>
      </c>
      <c r="W9293" t="s">
        <v>588</v>
      </c>
      <c r="X9293" t="s">
        <v>1847</v>
      </c>
      <c r="Y9293" t="s">
        <v>830</v>
      </c>
      <c r="Z9293" t="s">
        <v>43</v>
      </c>
      <c r="AA9293">
        <v>121.01</v>
      </c>
      <c r="AB9293">
        <v>116.01</v>
      </c>
      <c r="AC9293">
        <v>4.33</v>
      </c>
    </row>
    <row r="9294" spans="1:29" x14ac:dyDescent="0.25">
      <c r="A9294" t="s">
        <v>867</v>
      </c>
      <c r="B9294" t="s">
        <v>31</v>
      </c>
      <c r="C9294" t="s">
        <v>4640</v>
      </c>
      <c r="D9294">
        <v>12.55</v>
      </c>
      <c r="E9294" t="s">
        <v>832</v>
      </c>
      <c r="F9294" t="s">
        <v>587</v>
      </c>
      <c r="G9294" t="s">
        <v>35</v>
      </c>
      <c r="H9294" t="s">
        <v>3934</v>
      </c>
      <c r="I9294">
        <v>86.445999999999998</v>
      </c>
      <c r="J9294">
        <v>87.076999999999998</v>
      </c>
      <c r="K9294">
        <v>182</v>
      </c>
      <c r="L9294">
        <v>177</v>
      </c>
      <c r="M9294" t="s">
        <v>1909</v>
      </c>
      <c r="N9294" t="s">
        <v>42</v>
      </c>
      <c r="O9294">
        <v>5000000</v>
      </c>
      <c r="P9294">
        <v>3000000</v>
      </c>
      <c r="Q9294" t="s">
        <v>2154</v>
      </c>
      <c r="R9294">
        <v>5.46</v>
      </c>
      <c r="S9294">
        <v>5.41</v>
      </c>
      <c r="V9294" t="s">
        <v>3935</v>
      </c>
      <c r="W9294" t="s">
        <v>588</v>
      </c>
      <c r="X9294" t="s">
        <v>1847</v>
      </c>
      <c r="Y9294" t="s">
        <v>830</v>
      </c>
      <c r="Z9294" t="s">
        <v>43</v>
      </c>
      <c r="AA9294">
        <v>179.93</v>
      </c>
      <c r="AB9294">
        <v>174.93</v>
      </c>
      <c r="AC9294">
        <v>5.47</v>
      </c>
    </row>
    <row r="9295" spans="1:29" x14ac:dyDescent="0.25">
      <c r="A9295" t="s">
        <v>868</v>
      </c>
      <c r="B9295" t="s">
        <v>31</v>
      </c>
      <c r="C9295" t="s">
        <v>4640</v>
      </c>
      <c r="D9295">
        <v>5.76</v>
      </c>
      <c r="E9295" t="s">
        <v>844</v>
      </c>
      <c r="F9295" t="s">
        <v>587</v>
      </c>
      <c r="G9295" t="s">
        <v>35</v>
      </c>
      <c r="H9295" t="s">
        <v>3936</v>
      </c>
      <c r="I9295">
        <v>103.133</v>
      </c>
      <c r="J9295">
        <v>103.595</v>
      </c>
      <c r="K9295">
        <v>134</v>
      </c>
      <c r="L9295">
        <v>126</v>
      </c>
      <c r="M9295" t="s">
        <v>1972</v>
      </c>
      <c r="N9295" t="s">
        <v>96</v>
      </c>
      <c r="O9295">
        <v>5000000</v>
      </c>
      <c r="P9295">
        <v>0</v>
      </c>
      <c r="Q9295" t="s">
        <v>2154</v>
      </c>
      <c r="R9295">
        <v>4.47</v>
      </c>
      <c r="S9295">
        <v>4.3899999999999997</v>
      </c>
      <c r="V9295" t="s">
        <v>3937</v>
      </c>
      <c r="W9295" t="s">
        <v>588</v>
      </c>
      <c r="X9295" t="s">
        <v>1847</v>
      </c>
      <c r="Y9295" t="s">
        <v>830</v>
      </c>
      <c r="AA9295">
        <v>133.38</v>
      </c>
      <c r="AB9295">
        <v>125.46</v>
      </c>
      <c r="AC9295">
        <v>4.4800000000000004</v>
      </c>
    </row>
    <row r="9296" spans="1:29" x14ac:dyDescent="0.25">
      <c r="A9296" t="s">
        <v>39</v>
      </c>
      <c r="B9296" t="s">
        <v>31</v>
      </c>
      <c r="C9296" t="s">
        <v>4640</v>
      </c>
      <c r="D9296">
        <v>7.27</v>
      </c>
      <c r="E9296" t="s">
        <v>33</v>
      </c>
      <c r="F9296" t="s">
        <v>587</v>
      </c>
      <c r="G9296" t="s">
        <v>35</v>
      </c>
      <c r="H9296" t="s">
        <v>3518</v>
      </c>
      <c r="I9296">
        <v>105.19</v>
      </c>
      <c r="J9296">
        <v>105.627</v>
      </c>
      <c r="K9296">
        <v>146</v>
      </c>
      <c r="L9296">
        <v>140</v>
      </c>
      <c r="M9296" t="s">
        <v>2107</v>
      </c>
      <c r="N9296" t="s">
        <v>40</v>
      </c>
      <c r="O9296">
        <v>5000000</v>
      </c>
      <c r="P9296">
        <v>2000000</v>
      </c>
      <c r="Q9296" t="s">
        <v>2124</v>
      </c>
      <c r="R9296">
        <v>4.7</v>
      </c>
      <c r="S9296">
        <v>4.6399999999999997</v>
      </c>
      <c r="V9296" t="s">
        <v>3519</v>
      </c>
      <c r="W9296" t="s">
        <v>588</v>
      </c>
      <c r="X9296" t="s">
        <v>1847</v>
      </c>
      <c r="Y9296" t="s">
        <v>830</v>
      </c>
      <c r="AA9296">
        <v>142.22999999999999</v>
      </c>
      <c r="AB9296">
        <v>136.22999999999999</v>
      </c>
      <c r="AC9296">
        <v>4.71</v>
      </c>
    </row>
    <row r="9297" spans="1:29" x14ac:dyDescent="0.25">
      <c r="A9297" t="s">
        <v>41</v>
      </c>
      <c r="B9297" t="s">
        <v>31</v>
      </c>
      <c r="C9297" t="s">
        <v>4640</v>
      </c>
      <c r="D9297">
        <v>14.42</v>
      </c>
      <c r="E9297" t="s">
        <v>33</v>
      </c>
      <c r="F9297" t="s">
        <v>587</v>
      </c>
      <c r="G9297" t="s">
        <v>35</v>
      </c>
      <c r="H9297" t="s">
        <v>3520</v>
      </c>
      <c r="I9297">
        <v>104.81100000000001</v>
      </c>
      <c r="J9297">
        <v>105.974</v>
      </c>
      <c r="K9297">
        <v>180</v>
      </c>
      <c r="L9297">
        <v>172</v>
      </c>
      <c r="M9297" t="s">
        <v>1909</v>
      </c>
      <c r="N9297" t="s">
        <v>42</v>
      </c>
      <c r="O9297">
        <v>2000000</v>
      </c>
      <c r="P9297">
        <v>1050000</v>
      </c>
      <c r="Q9297" t="s">
        <v>2124</v>
      </c>
      <c r="R9297">
        <v>5.44</v>
      </c>
      <c r="S9297">
        <v>5.36</v>
      </c>
      <c r="V9297" t="s">
        <v>3521</v>
      </c>
      <c r="W9297" t="s">
        <v>588</v>
      </c>
      <c r="X9297" t="s">
        <v>1847</v>
      </c>
      <c r="Y9297" t="s">
        <v>830</v>
      </c>
      <c r="AA9297">
        <v>178.02</v>
      </c>
      <c r="AB9297">
        <v>170.02</v>
      </c>
      <c r="AC9297">
        <v>5.45</v>
      </c>
    </row>
    <row r="9298" spans="1:29" x14ac:dyDescent="0.25">
      <c r="A9298" t="s">
        <v>869</v>
      </c>
      <c r="B9298" t="s">
        <v>31</v>
      </c>
      <c r="C9298" t="s">
        <v>4640</v>
      </c>
      <c r="D9298">
        <v>5.85</v>
      </c>
      <c r="E9298" t="s">
        <v>829</v>
      </c>
      <c r="F9298" t="s">
        <v>587</v>
      </c>
      <c r="G9298" t="s">
        <v>35</v>
      </c>
      <c r="H9298" t="s">
        <v>3938</v>
      </c>
      <c r="I9298">
        <v>105.345</v>
      </c>
      <c r="J9298">
        <v>105.697</v>
      </c>
      <c r="K9298">
        <v>178</v>
      </c>
      <c r="L9298">
        <v>172</v>
      </c>
      <c r="M9298" t="s">
        <v>1972</v>
      </c>
      <c r="N9298" t="s">
        <v>96</v>
      </c>
      <c r="O9298">
        <v>5000000</v>
      </c>
      <c r="P9298">
        <v>2000000</v>
      </c>
      <c r="Q9298" t="s">
        <v>2154</v>
      </c>
      <c r="R9298">
        <v>4.91</v>
      </c>
      <c r="S9298">
        <v>4.8499999999999996</v>
      </c>
      <c r="V9298" t="s">
        <v>3939</v>
      </c>
      <c r="W9298" t="s">
        <v>588</v>
      </c>
      <c r="X9298" t="s">
        <v>1847</v>
      </c>
      <c r="Y9298" t="s">
        <v>830</v>
      </c>
      <c r="AA9298">
        <v>176.25</v>
      </c>
      <c r="AB9298">
        <v>170.25</v>
      </c>
      <c r="AC9298">
        <v>4.93</v>
      </c>
    </row>
    <row r="9299" spans="1:29" x14ac:dyDescent="0.25">
      <c r="A9299" t="s">
        <v>870</v>
      </c>
      <c r="B9299" t="s">
        <v>31</v>
      </c>
      <c r="C9299" t="s">
        <v>4640</v>
      </c>
      <c r="D9299">
        <v>14.43</v>
      </c>
      <c r="E9299" t="s">
        <v>846</v>
      </c>
      <c r="F9299" t="s">
        <v>587</v>
      </c>
      <c r="G9299" t="s">
        <v>35</v>
      </c>
      <c r="H9299" t="s">
        <v>2381</v>
      </c>
      <c r="I9299">
        <v>100.95099999999999</v>
      </c>
      <c r="J9299">
        <v>102.40900000000001</v>
      </c>
      <c r="K9299">
        <v>157</v>
      </c>
      <c r="L9299">
        <v>147</v>
      </c>
      <c r="M9299" t="s">
        <v>1909</v>
      </c>
      <c r="N9299" t="s">
        <v>42</v>
      </c>
      <c r="O9299">
        <v>3000000</v>
      </c>
      <c r="P9299">
        <v>0</v>
      </c>
      <c r="Q9299" t="s">
        <v>2124</v>
      </c>
      <c r="R9299">
        <v>5.21</v>
      </c>
      <c r="S9299">
        <v>5.1100000000000003</v>
      </c>
      <c r="V9299" t="s">
        <v>2382</v>
      </c>
      <c r="W9299" t="s">
        <v>588</v>
      </c>
      <c r="X9299" t="s">
        <v>1847</v>
      </c>
      <c r="Y9299" t="s">
        <v>830</v>
      </c>
      <c r="AA9299">
        <v>155.08000000000001</v>
      </c>
      <c r="AB9299">
        <v>145.08000000000001</v>
      </c>
      <c r="AC9299">
        <v>5.22</v>
      </c>
    </row>
    <row r="9300" spans="1:29" x14ac:dyDescent="0.25">
      <c r="A9300" t="s">
        <v>873</v>
      </c>
      <c r="B9300" t="s">
        <v>31</v>
      </c>
      <c r="C9300" t="s">
        <v>4640</v>
      </c>
      <c r="D9300">
        <v>10.73</v>
      </c>
      <c r="E9300" t="s">
        <v>832</v>
      </c>
      <c r="F9300" t="s">
        <v>587</v>
      </c>
      <c r="G9300" t="s">
        <v>35</v>
      </c>
      <c r="H9300" t="s">
        <v>3940</v>
      </c>
      <c r="I9300">
        <v>91.91</v>
      </c>
      <c r="J9300">
        <v>92.447999999999993</v>
      </c>
      <c r="K9300">
        <v>182</v>
      </c>
      <c r="L9300">
        <v>177</v>
      </c>
      <c r="M9300" t="s">
        <v>1909</v>
      </c>
      <c r="N9300" t="s">
        <v>42</v>
      </c>
      <c r="O9300">
        <v>5000000</v>
      </c>
      <c r="P9300">
        <v>3000000</v>
      </c>
      <c r="Q9300" t="s">
        <v>2154</v>
      </c>
      <c r="R9300">
        <v>5.46</v>
      </c>
      <c r="S9300">
        <v>5.41</v>
      </c>
      <c r="V9300" t="s">
        <v>3941</v>
      </c>
      <c r="W9300" t="s">
        <v>588</v>
      </c>
      <c r="X9300" t="s">
        <v>1847</v>
      </c>
      <c r="Y9300" t="s">
        <v>830</v>
      </c>
      <c r="AA9300">
        <v>192.75</v>
      </c>
      <c r="AB9300">
        <v>187.75</v>
      </c>
      <c r="AC9300">
        <v>5.47</v>
      </c>
    </row>
    <row r="9301" spans="1:29" x14ac:dyDescent="0.25">
      <c r="A9301" t="s">
        <v>874</v>
      </c>
      <c r="B9301" t="s">
        <v>31</v>
      </c>
      <c r="C9301" t="s">
        <v>4640</v>
      </c>
      <c r="D9301">
        <v>11.36</v>
      </c>
      <c r="E9301" t="s">
        <v>342</v>
      </c>
      <c r="F9301" t="s">
        <v>587</v>
      </c>
      <c r="G9301" t="s">
        <v>35</v>
      </c>
      <c r="H9301" t="s">
        <v>3998</v>
      </c>
      <c r="I9301">
        <v>96.703999999999994</v>
      </c>
      <c r="J9301">
        <v>97.388999999999996</v>
      </c>
      <c r="K9301">
        <v>180</v>
      </c>
      <c r="L9301">
        <v>174</v>
      </c>
      <c r="M9301" t="s">
        <v>1909</v>
      </c>
      <c r="N9301" t="s">
        <v>42</v>
      </c>
      <c r="O9301">
        <v>3000000</v>
      </c>
      <c r="P9301">
        <v>0</v>
      </c>
      <c r="Q9301" t="s">
        <v>2124</v>
      </c>
      <c r="R9301">
        <v>5.44</v>
      </c>
      <c r="S9301">
        <v>5.38</v>
      </c>
      <c r="V9301" t="s">
        <v>3999</v>
      </c>
      <c r="W9301" t="s">
        <v>588</v>
      </c>
      <c r="X9301" t="s">
        <v>1847</v>
      </c>
      <c r="Y9301" t="s">
        <v>830</v>
      </c>
      <c r="AA9301">
        <v>189.81</v>
      </c>
      <c r="AB9301">
        <v>183.81</v>
      </c>
      <c r="AC9301">
        <v>5.45</v>
      </c>
    </row>
    <row r="9302" spans="1:29" x14ac:dyDescent="0.25">
      <c r="A9302" t="s">
        <v>875</v>
      </c>
      <c r="B9302" t="s">
        <v>31</v>
      </c>
      <c r="C9302" t="s">
        <v>4640</v>
      </c>
      <c r="D9302">
        <v>11.07</v>
      </c>
      <c r="E9302" t="s">
        <v>832</v>
      </c>
      <c r="F9302" t="s">
        <v>587</v>
      </c>
      <c r="G9302" t="s">
        <v>35</v>
      </c>
      <c r="H9302" t="s">
        <v>3942</v>
      </c>
      <c r="I9302">
        <v>92.370999999999995</v>
      </c>
      <c r="J9302">
        <v>92.926000000000002</v>
      </c>
      <c r="K9302">
        <v>182</v>
      </c>
      <c r="L9302">
        <v>177</v>
      </c>
      <c r="M9302" t="s">
        <v>1909</v>
      </c>
      <c r="N9302" t="s">
        <v>42</v>
      </c>
      <c r="O9302">
        <v>5000000</v>
      </c>
      <c r="P9302">
        <v>5000000</v>
      </c>
      <c r="Q9302" t="s">
        <v>2154</v>
      </c>
      <c r="R9302">
        <v>5.46</v>
      </c>
      <c r="S9302">
        <v>5.41</v>
      </c>
      <c r="V9302" t="s">
        <v>3943</v>
      </c>
      <c r="W9302" t="s">
        <v>588</v>
      </c>
      <c r="X9302" t="s">
        <v>1847</v>
      </c>
      <c r="Y9302" t="s">
        <v>830</v>
      </c>
      <c r="Z9302" t="s">
        <v>43</v>
      </c>
      <c r="AA9302">
        <v>191.55</v>
      </c>
      <c r="AB9302">
        <v>186.55</v>
      </c>
      <c r="AC9302">
        <v>5.47</v>
      </c>
    </row>
    <row r="9303" spans="1:29" x14ac:dyDescent="0.25">
      <c r="A9303" t="s">
        <v>876</v>
      </c>
      <c r="B9303" t="s">
        <v>31</v>
      </c>
      <c r="C9303" t="s">
        <v>4640</v>
      </c>
      <c r="D9303">
        <v>10.23</v>
      </c>
      <c r="E9303" t="s">
        <v>829</v>
      </c>
      <c r="F9303" t="s">
        <v>587</v>
      </c>
      <c r="G9303" t="s">
        <v>35</v>
      </c>
      <c r="H9303" t="s">
        <v>3944</v>
      </c>
      <c r="I9303">
        <v>85.75</v>
      </c>
      <c r="J9303">
        <v>86.677999999999997</v>
      </c>
      <c r="K9303">
        <v>225</v>
      </c>
      <c r="L9303">
        <v>216</v>
      </c>
      <c r="M9303" t="s">
        <v>1909</v>
      </c>
      <c r="N9303" t="s">
        <v>42</v>
      </c>
      <c r="O9303">
        <v>3000000</v>
      </c>
      <c r="P9303">
        <v>0</v>
      </c>
      <c r="Q9303" t="s">
        <v>2154</v>
      </c>
      <c r="R9303">
        <v>5.89</v>
      </c>
      <c r="S9303">
        <v>5.8</v>
      </c>
      <c r="V9303" t="s">
        <v>3945</v>
      </c>
      <c r="W9303" t="s">
        <v>588</v>
      </c>
      <c r="X9303" t="s">
        <v>1847</v>
      </c>
      <c r="Y9303" t="s">
        <v>830</v>
      </c>
      <c r="AA9303">
        <v>234.31</v>
      </c>
      <c r="AB9303">
        <v>225.3</v>
      </c>
      <c r="AC9303">
        <v>5.9</v>
      </c>
    </row>
    <row r="9304" spans="1:29" x14ac:dyDescent="0.25">
      <c r="A9304" t="s">
        <v>877</v>
      </c>
      <c r="B9304" t="s">
        <v>31</v>
      </c>
      <c r="C9304" t="s">
        <v>4640</v>
      </c>
      <c r="D9304">
        <v>10.94</v>
      </c>
      <c r="E9304" t="s">
        <v>342</v>
      </c>
      <c r="F9304" t="s">
        <v>587</v>
      </c>
      <c r="G9304" t="s">
        <v>35</v>
      </c>
      <c r="H9304" t="s">
        <v>4002</v>
      </c>
      <c r="I9304">
        <v>88.837000000000003</v>
      </c>
      <c r="J9304">
        <v>89.495999999999995</v>
      </c>
      <c r="K9304">
        <v>180</v>
      </c>
      <c r="L9304">
        <v>174</v>
      </c>
      <c r="M9304" t="s">
        <v>1909</v>
      </c>
      <c r="N9304" t="s">
        <v>42</v>
      </c>
      <c r="O9304">
        <v>2000000</v>
      </c>
      <c r="P9304">
        <v>0</v>
      </c>
      <c r="Q9304" t="s">
        <v>2124</v>
      </c>
      <c r="R9304">
        <v>5.44</v>
      </c>
      <c r="S9304">
        <v>5.38</v>
      </c>
      <c r="V9304" t="s">
        <v>4003</v>
      </c>
      <c r="W9304" t="s">
        <v>588</v>
      </c>
      <c r="X9304" t="s">
        <v>1847</v>
      </c>
      <c r="Y9304" t="s">
        <v>830</v>
      </c>
      <c r="AA9304">
        <v>189.03</v>
      </c>
      <c r="AB9304">
        <v>183.03</v>
      </c>
      <c r="AC9304">
        <v>5.45</v>
      </c>
    </row>
    <row r="9305" spans="1:29" x14ac:dyDescent="0.25">
      <c r="A9305" t="s">
        <v>878</v>
      </c>
      <c r="B9305" t="s">
        <v>31</v>
      </c>
      <c r="C9305" t="s">
        <v>4640</v>
      </c>
      <c r="D9305">
        <v>1.75</v>
      </c>
      <c r="E9305" t="s">
        <v>832</v>
      </c>
      <c r="F9305" t="s">
        <v>587</v>
      </c>
      <c r="G9305" t="s">
        <v>35</v>
      </c>
      <c r="H9305" t="s">
        <v>3946</v>
      </c>
      <c r="I9305">
        <v>101.35899999999999</v>
      </c>
      <c r="J9305">
        <v>101.446</v>
      </c>
      <c r="K9305">
        <v>75</v>
      </c>
      <c r="L9305">
        <v>70</v>
      </c>
      <c r="M9305" t="s">
        <v>1850</v>
      </c>
      <c r="N9305" t="s">
        <v>53</v>
      </c>
      <c r="O9305">
        <v>5000000</v>
      </c>
      <c r="P9305">
        <v>0</v>
      </c>
      <c r="Q9305" t="s">
        <v>2154</v>
      </c>
      <c r="R9305">
        <v>3.46</v>
      </c>
      <c r="S9305">
        <v>3.41</v>
      </c>
      <c r="V9305" t="s">
        <v>3947</v>
      </c>
      <c r="W9305" t="s">
        <v>588</v>
      </c>
      <c r="X9305" t="s">
        <v>1847</v>
      </c>
      <c r="Y9305" t="s">
        <v>830</v>
      </c>
      <c r="AA9305">
        <v>77.47</v>
      </c>
      <c r="AB9305">
        <v>72.47</v>
      </c>
      <c r="AC9305">
        <v>3.55</v>
      </c>
    </row>
    <row r="9306" spans="1:29" x14ac:dyDescent="0.25">
      <c r="A9306" t="s">
        <v>882</v>
      </c>
      <c r="B9306" t="s">
        <v>31</v>
      </c>
      <c r="C9306" t="s">
        <v>4640</v>
      </c>
      <c r="D9306">
        <v>5.81</v>
      </c>
      <c r="E9306" t="s">
        <v>846</v>
      </c>
      <c r="F9306" t="s">
        <v>587</v>
      </c>
      <c r="G9306" t="s">
        <v>35</v>
      </c>
      <c r="H9306" t="s">
        <v>2453</v>
      </c>
      <c r="I9306">
        <v>100.53400000000001</v>
      </c>
      <c r="J9306">
        <v>101</v>
      </c>
      <c r="K9306">
        <v>126</v>
      </c>
      <c r="L9306">
        <v>118</v>
      </c>
      <c r="M9306" t="s">
        <v>1972</v>
      </c>
      <c r="N9306" t="s">
        <v>96</v>
      </c>
      <c r="O9306">
        <v>3000000</v>
      </c>
      <c r="P9306">
        <v>0</v>
      </c>
      <c r="Q9306" t="s">
        <v>2124</v>
      </c>
      <c r="R9306">
        <v>4.3899999999999997</v>
      </c>
      <c r="S9306">
        <v>4.3099999999999996</v>
      </c>
      <c r="V9306" t="s">
        <v>2454</v>
      </c>
      <c r="W9306" t="s">
        <v>588</v>
      </c>
      <c r="X9306" t="s">
        <v>1847</v>
      </c>
      <c r="Y9306" t="s">
        <v>830</v>
      </c>
      <c r="AA9306">
        <v>124.11</v>
      </c>
      <c r="AB9306">
        <v>116.11</v>
      </c>
      <c r="AC9306">
        <v>4.38</v>
      </c>
    </row>
    <row r="9307" spans="1:29" x14ac:dyDescent="0.25">
      <c r="A9307" t="s">
        <v>884</v>
      </c>
      <c r="B9307" t="s">
        <v>31</v>
      </c>
      <c r="C9307" t="s">
        <v>4640</v>
      </c>
      <c r="D9307">
        <v>4.04</v>
      </c>
      <c r="E9307" t="s">
        <v>885</v>
      </c>
      <c r="F9307" t="s">
        <v>587</v>
      </c>
      <c r="G9307" t="s">
        <v>35</v>
      </c>
      <c r="H9307" t="s">
        <v>3948</v>
      </c>
      <c r="I9307">
        <v>100.38500000000001</v>
      </c>
      <c r="J9307">
        <v>100.587</v>
      </c>
      <c r="K9307">
        <v>110</v>
      </c>
      <c r="L9307">
        <v>105</v>
      </c>
      <c r="M9307" t="s">
        <v>1866</v>
      </c>
      <c r="N9307" t="s">
        <v>60</v>
      </c>
      <c r="O9307">
        <v>3000000</v>
      </c>
      <c r="P9307">
        <v>4000000</v>
      </c>
      <c r="Q9307" t="s">
        <v>2154</v>
      </c>
      <c r="R9307">
        <v>4.01</v>
      </c>
      <c r="S9307">
        <v>3.96</v>
      </c>
      <c r="V9307" t="s">
        <v>3949</v>
      </c>
      <c r="W9307" t="s">
        <v>588</v>
      </c>
      <c r="X9307" t="s">
        <v>1847</v>
      </c>
      <c r="Y9307" t="s">
        <v>830</v>
      </c>
      <c r="Z9307" t="s">
        <v>43</v>
      </c>
      <c r="AA9307">
        <v>108.71</v>
      </c>
      <c r="AB9307">
        <v>103.71</v>
      </c>
      <c r="AC9307">
        <v>4</v>
      </c>
    </row>
    <row r="9308" spans="1:29" x14ac:dyDescent="0.25">
      <c r="A9308" t="s">
        <v>886</v>
      </c>
      <c r="B9308" t="s">
        <v>31</v>
      </c>
      <c r="C9308" t="s">
        <v>4640</v>
      </c>
      <c r="D9308">
        <v>5.57</v>
      </c>
      <c r="E9308" t="s">
        <v>345</v>
      </c>
      <c r="F9308" t="s">
        <v>587</v>
      </c>
      <c r="G9308" t="s">
        <v>35</v>
      </c>
      <c r="H9308" t="s">
        <v>3950</v>
      </c>
      <c r="I9308">
        <v>100.114</v>
      </c>
      <c r="J9308">
        <v>100.443</v>
      </c>
      <c r="K9308">
        <v>134</v>
      </c>
      <c r="L9308">
        <v>128</v>
      </c>
      <c r="M9308" t="s">
        <v>1938</v>
      </c>
      <c r="N9308" t="s">
        <v>145</v>
      </c>
      <c r="O9308">
        <v>3000000</v>
      </c>
      <c r="P9308">
        <v>3000000</v>
      </c>
      <c r="Q9308" t="s">
        <v>2154</v>
      </c>
      <c r="R9308">
        <v>4.43</v>
      </c>
      <c r="S9308">
        <v>4.37</v>
      </c>
      <c r="V9308" t="s">
        <v>3951</v>
      </c>
      <c r="W9308" t="s">
        <v>588</v>
      </c>
      <c r="X9308" t="s">
        <v>1847</v>
      </c>
      <c r="Y9308" t="s">
        <v>830</v>
      </c>
      <c r="AA9308">
        <v>130.63</v>
      </c>
      <c r="AB9308">
        <v>125.92</v>
      </c>
      <c r="AC9308">
        <v>4.42</v>
      </c>
    </row>
    <row r="9309" spans="1:29" x14ac:dyDescent="0.25">
      <c r="A9309" t="s">
        <v>887</v>
      </c>
      <c r="B9309" t="s">
        <v>31</v>
      </c>
      <c r="C9309" t="s">
        <v>4640</v>
      </c>
      <c r="D9309">
        <v>4.25</v>
      </c>
      <c r="E9309" t="s">
        <v>888</v>
      </c>
      <c r="F9309" t="s">
        <v>587</v>
      </c>
      <c r="G9309" t="s">
        <v>35</v>
      </c>
      <c r="H9309" t="s">
        <v>4014</v>
      </c>
      <c r="I9309">
        <v>101.04300000000001</v>
      </c>
      <c r="J9309">
        <v>101.29900000000001</v>
      </c>
      <c r="K9309">
        <v>117</v>
      </c>
      <c r="L9309">
        <v>111</v>
      </c>
      <c r="M9309" t="s">
        <v>1866</v>
      </c>
      <c r="N9309" t="s">
        <v>60</v>
      </c>
      <c r="O9309">
        <v>5000000</v>
      </c>
      <c r="P9309">
        <v>2000000</v>
      </c>
      <c r="Q9309" t="s">
        <v>2154</v>
      </c>
      <c r="R9309">
        <v>4.08</v>
      </c>
      <c r="S9309">
        <v>4.01</v>
      </c>
      <c r="V9309" t="s">
        <v>4015</v>
      </c>
      <c r="W9309" t="s">
        <v>588</v>
      </c>
      <c r="X9309" t="s">
        <v>1847</v>
      </c>
      <c r="Y9309" t="s">
        <v>830</v>
      </c>
      <c r="AA9309">
        <v>113.82</v>
      </c>
      <c r="AB9309">
        <v>107.82</v>
      </c>
      <c r="AC9309">
        <v>4.07</v>
      </c>
    </row>
    <row r="9310" spans="1:29" x14ac:dyDescent="0.25">
      <c r="A9310" t="s">
        <v>889</v>
      </c>
      <c r="B9310" t="s">
        <v>31</v>
      </c>
      <c r="C9310" t="s">
        <v>4640</v>
      </c>
      <c r="D9310">
        <v>5.61</v>
      </c>
      <c r="E9310" t="s">
        <v>888</v>
      </c>
      <c r="F9310" t="s">
        <v>587</v>
      </c>
      <c r="G9310" t="s">
        <v>35</v>
      </c>
      <c r="H9310" t="s">
        <v>4016</v>
      </c>
      <c r="I9310">
        <v>100.547</v>
      </c>
      <c r="J9310">
        <v>100.88500000000001</v>
      </c>
      <c r="K9310">
        <v>139</v>
      </c>
      <c r="L9310">
        <v>133</v>
      </c>
      <c r="M9310" t="s">
        <v>1972</v>
      </c>
      <c r="N9310" t="s">
        <v>96</v>
      </c>
      <c r="O9310">
        <v>5000000</v>
      </c>
      <c r="P9310">
        <v>3000000</v>
      </c>
      <c r="Q9310" t="s">
        <v>2154</v>
      </c>
      <c r="R9310">
        <v>4.5199999999999996</v>
      </c>
      <c r="S9310">
        <v>4.46</v>
      </c>
      <c r="V9310" t="s">
        <v>4017</v>
      </c>
      <c r="W9310" t="s">
        <v>588</v>
      </c>
      <c r="X9310" t="s">
        <v>1847</v>
      </c>
      <c r="Y9310" t="s">
        <v>830</v>
      </c>
      <c r="AA9310">
        <v>139.09</v>
      </c>
      <c r="AB9310">
        <v>133.09</v>
      </c>
      <c r="AC9310">
        <v>4.51</v>
      </c>
    </row>
    <row r="9311" spans="1:29" x14ac:dyDescent="0.25">
      <c r="A9311" t="s">
        <v>890</v>
      </c>
      <c r="B9311" t="s">
        <v>31</v>
      </c>
      <c r="C9311" t="s">
        <v>4640</v>
      </c>
      <c r="D9311">
        <v>7.5</v>
      </c>
      <c r="E9311" t="s">
        <v>888</v>
      </c>
      <c r="F9311" t="s">
        <v>587</v>
      </c>
      <c r="G9311" t="s">
        <v>35</v>
      </c>
      <c r="H9311" t="s">
        <v>4018</v>
      </c>
      <c r="I9311">
        <v>100.273</v>
      </c>
      <c r="J9311">
        <v>100.724</v>
      </c>
      <c r="K9311">
        <v>159</v>
      </c>
      <c r="L9311">
        <v>153</v>
      </c>
      <c r="M9311" t="s">
        <v>1877</v>
      </c>
      <c r="N9311" t="s">
        <v>46</v>
      </c>
      <c r="O9311">
        <v>5000000</v>
      </c>
      <c r="P9311">
        <v>2000000</v>
      </c>
      <c r="Q9311" t="s">
        <v>2154</v>
      </c>
      <c r="R9311">
        <v>4.9000000000000004</v>
      </c>
      <c r="S9311">
        <v>4.84</v>
      </c>
      <c r="V9311" t="s">
        <v>4019</v>
      </c>
      <c r="W9311" t="s">
        <v>588</v>
      </c>
      <c r="X9311" t="s">
        <v>1847</v>
      </c>
      <c r="Y9311" t="s">
        <v>830</v>
      </c>
      <c r="Z9311" t="s">
        <v>43</v>
      </c>
      <c r="AA9311">
        <v>155.97999999999999</v>
      </c>
      <c r="AB9311">
        <v>149.97999999999999</v>
      </c>
      <c r="AC9311">
        <v>4.8899999999999997</v>
      </c>
    </row>
    <row r="9312" spans="1:29" x14ac:dyDescent="0.25">
      <c r="A9312" t="s">
        <v>891</v>
      </c>
      <c r="B9312" t="s">
        <v>31</v>
      </c>
      <c r="C9312" t="s">
        <v>4640</v>
      </c>
      <c r="D9312">
        <v>6.68</v>
      </c>
      <c r="E9312" t="s">
        <v>832</v>
      </c>
      <c r="F9312" t="s">
        <v>587</v>
      </c>
      <c r="G9312" t="s">
        <v>35</v>
      </c>
      <c r="H9312" t="s">
        <v>3952</v>
      </c>
      <c r="I9312">
        <v>104.155</v>
      </c>
      <c r="J9312">
        <v>104.49</v>
      </c>
      <c r="K9312">
        <v>134</v>
      </c>
      <c r="L9312">
        <v>129</v>
      </c>
      <c r="M9312" t="s">
        <v>2107</v>
      </c>
      <c r="N9312" t="s">
        <v>40</v>
      </c>
      <c r="O9312">
        <v>5000000</v>
      </c>
      <c r="P9312">
        <v>5000000</v>
      </c>
      <c r="Q9312" t="s">
        <v>2154</v>
      </c>
      <c r="R9312">
        <v>4.58</v>
      </c>
      <c r="S9312">
        <v>4.53</v>
      </c>
      <c r="V9312" t="s">
        <v>3953</v>
      </c>
      <c r="W9312" t="s">
        <v>588</v>
      </c>
      <c r="X9312" t="s">
        <v>1847</v>
      </c>
      <c r="Y9312" t="s">
        <v>830</v>
      </c>
      <c r="AA9312">
        <v>135.28</v>
      </c>
      <c r="AB9312">
        <v>130.28</v>
      </c>
      <c r="AC9312">
        <v>4.59</v>
      </c>
    </row>
    <row r="9313" spans="1:29" x14ac:dyDescent="0.25">
      <c r="A9313" t="s">
        <v>541</v>
      </c>
      <c r="B9313" t="s">
        <v>31</v>
      </c>
      <c r="C9313" t="s">
        <v>4640</v>
      </c>
      <c r="D9313">
        <v>2.0499999999999998</v>
      </c>
      <c r="E9313" t="s">
        <v>543</v>
      </c>
      <c r="F9313" t="s">
        <v>587</v>
      </c>
      <c r="G9313" t="s">
        <v>35</v>
      </c>
      <c r="H9313" t="s">
        <v>4210</v>
      </c>
      <c r="I9313">
        <v>102.771</v>
      </c>
      <c r="J9313">
        <v>102.874</v>
      </c>
      <c r="K9313">
        <v>61</v>
      </c>
      <c r="L9313">
        <v>56</v>
      </c>
      <c r="M9313" t="s">
        <v>1844</v>
      </c>
      <c r="N9313" t="s">
        <v>48</v>
      </c>
      <c r="O9313">
        <v>5000000</v>
      </c>
      <c r="P9313">
        <v>2000000</v>
      </c>
      <c r="Q9313" t="s">
        <v>2154</v>
      </c>
      <c r="R9313">
        <v>3.29</v>
      </c>
      <c r="S9313">
        <v>3.24</v>
      </c>
      <c r="V9313" t="s">
        <v>4211</v>
      </c>
      <c r="W9313" t="s">
        <v>588</v>
      </c>
      <c r="X9313" t="s">
        <v>1847</v>
      </c>
      <c r="Y9313" t="s">
        <v>830</v>
      </c>
      <c r="AA9313">
        <v>60.72</v>
      </c>
      <c r="AB9313">
        <v>55.72</v>
      </c>
      <c r="AC9313">
        <v>3.29</v>
      </c>
    </row>
    <row r="9314" spans="1:29" x14ac:dyDescent="0.25">
      <c r="A9314" t="s">
        <v>545</v>
      </c>
      <c r="B9314" t="s">
        <v>31</v>
      </c>
      <c r="C9314" t="s">
        <v>4640</v>
      </c>
      <c r="D9314">
        <v>4.08</v>
      </c>
      <c r="E9314" t="s">
        <v>543</v>
      </c>
      <c r="F9314" t="s">
        <v>587</v>
      </c>
      <c r="G9314" t="s">
        <v>35</v>
      </c>
      <c r="H9314" t="s">
        <v>4213</v>
      </c>
      <c r="I9314">
        <v>104.123</v>
      </c>
      <c r="J9314">
        <v>104.328</v>
      </c>
      <c r="K9314">
        <v>75</v>
      </c>
      <c r="L9314">
        <v>70</v>
      </c>
      <c r="M9314" t="s">
        <v>1866</v>
      </c>
      <c r="N9314" t="s">
        <v>60</v>
      </c>
      <c r="O9314">
        <v>5000000</v>
      </c>
      <c r="P9314">
        <v>3000000</v>
      </c>
      <c r="Q9314" t="s">
        <v>2154</v>
      </c>
      <c r="R9314">
        <v>3.66</v>
      </c>
      <c r="S9314">
        <v>3.61</v>
      </c>
      <c r="V9314" t="s">
        <v>4214</v>
      </c>
      <c r="W9314" t="s">
        <v>588</v>
      </c>
      <c r="X9314" t="s">
        <v>1847</v>
      </c>
      <c r="Y9314" t="s">
        <v>830</v>
      </c>
      <c r="Z9314" t="s">
        <v>43</v>
      </c>
      <c r="AA9314">
        <v>74.400000000000006</v>
      </c>
      <c r="AB9314">
        <v>69.400000000000006</v>
      </c>
      <c r="AC9314">
        <v>3.65</v>
      </c>
    </row>
    <row r="9315" spans="1:29" x14ac:dyDescent="0.25">
      <c r="A9315" t="s">
        <v>546</v>
      </c>
      <c r="B9315" t="s">
        <v>31</v>
      </c>
      <c r="C9315" t="s">
        <v>4640</v>
      </c>
      <c r="D9315">
        <v>5.52</v>
      </c>
      <c r="E9315" t="s">
        <v>543</v>
      </c>
      <c r="F9315" t="s">
        <v>587</v>
      </c>
      <c r="G9315" t="s">
        <v>35</v>
      </c>
      <c r="H9315" t="s">
        <v>4215</v>
      </c>
      <c r="I9315">
        <v>104.97499999999999</v>
      </c>
      <c r="J9315">
        <v>105.252</v>
      </c>
      <c r="K9315">
        <v>89</v>
      </c>
      <c r="L9315">
        <v>84</v>
      </c>
      <c r="M9315" t="s">
        <v>1938</v>
      </c>
      <c r="N9315" t="s">
        <v>145</v>
      </c>
      <c r="O9315">
        <v>5000000</v>
      </c>
      <c r="P9315">
        <v>3000000</v>
      </c>
      <c r="Q9315" t="s">
        <v>2154</v>
      </c>
      <c r="R9315">
        <v>3.98</v>
      </c>
      <c r="S9315">
        <v>3.93</v>
      </c>
      <c r="V9315" t="s">
        <v>4216</v>
      </c>
      <c r="W9315" t="s">
        <v>588</v>
      </c>
      <c r="X9315" t="s">
        <v>1847</v>
      </c>
      <c r="Y9315" t="s">
        <v>830</v>
      </c>
      <c r="Z9315" t="s">
        <v>43</v>
      </c>
      <c r="AA9315">
        <v>88.4</v>
      </c>
      <c r="AB9315">
        <v>83.48</v>
      </c>
      <c r="AC9315">
        <v>3.97</v>
      </c>
    </row>
    <row r="9316" spans="1:29" x14ac:dyDescent="0.25">
      <c r="A9316" t="s">
        <v>547</v>
      </c>
      <c r="B9316" t="s">
        <v>31</v>
      </c>
      <c r="C9316" t="s">
        <v>4640</v>
      </c>
      <c r="D9316">
        <v>7.86</v>
      </c>
      <c r="E9316" t="s">
        <v>543</v>
      </c>
      <c r="F9316" t="s">
        <v>587</v>
      </c>
      <c r="G9316" t="s">
        <v>35</v>
      </c>
      <c r="H9316" t="s">
        <v>4217</v>
      </c>
      <c r="I9316">
        <v>105.922</v>
      </c>
      <c r="J9316">
        <v>106.316</v>
      </c>
      <c r="K9316">
        <v>110</v>
      </c>
      <c r="L9316">
        <v>105</v>
      </c>
      <c r="M9316" t="s">
        <v>1877</v>
      </c>
      <c r="N9316" t="s">
        <v>46</v>
      </c>
      <c r="O9316">
        <v>5000000</v>
      </c>
      <c r="P9316">
        <v>5000000</v>
      </c>
      <c r="Q9316" t="s">
        <v>2154</v>
      </c>
      <c r="R9316">
        <v>4.41</v>
      </c>
      <c r="S9316">
        <v>4.3600000000000003</v>
      </c>
      <c r="V9316" t="s">
        <v>4218</v>
      </c>
      <c r="W9316" t="s">
        <v>588</v>
      </c>
      <c r="X9316" t="s">
        <v>1847</v>
      </c>
      <c r="Y9316" t="s">
        <v>830</v>
      </c>
      <c r="AA9316">
        <v>107.61</v>
      </c>
      <c r="AB9316">
        <v>102.61</v>
      </c>
      <c r="AC9316">
        <v>4.4000000000000004</v>
      </c>
    </row>
    <row r="9317" spans="1:29" x14ac:dyDescent="0.25">
      <c r="A9317" t="s">
        <v>548</v>
      </c>
      <c r="B9317" t="s">
        <v>31</v>
      </c>
      <c r="C9317" t="s">
        <v>4640</v>
      </c>
      <c r="D9317">
        <v>10.65</v>
      </c>
      <c r="E9317" t="s">
        <v>543</v>
      </c>
      <c r="F9317" t="s">
        <v>587</v>
      </c>
      <c r="G9317" t="s">
        <v>35</v>
      </c>
      <c r="H9317" t="s">
        <v>4219</v>
      </c>
      <c r="I9317">
        <v>107.59099999999999</v>
      </c>
      <c r="J9317">
        <v>108.125</v>
      </c>
      <c r="K9317">
        <v>136</v>
      </c>
      <c r="L9317">
        <v>131</v>
      </c>
      <c r="M9317" t="s">
        <v>2988</v>
      </c>
      <c r="N9317" t="s">
        <v>484</v>
      </c>
      <c r="O9317">
        <v>5000000</v>
      </c>
      <c r="P9317">
        <v>3000000</v>
      </c>
      <c r="Q9317" t="s">
        <v>2154</v>
      </c>
      <c r="R9317">
        <v>4.79</v>
      </c>
      <c r="S9317">
        <v>4.74</v>
      </c>
      <c r="V9317" t="s">
        <v>4220</v>
      </c>
      <c r="W9317" t="s">
        <v>588</v>
      </c>
      <c r="X9317" t="s">
        <v>1847</v>
      </c>
      <c r="Y9317" t="s">
        <v>830</v>
      </c>
      <c r="AA9317">
        <v>132.22999999999999</v>
      </c>
      <c r="AB9317">
        <v>127.23</v>
      </c>
      <c r="AC9317">
        <v>4.78</v>
      </c>
    </row>
    <row r="9318" spans="1:29" x14ac:dyDescent="0.25">
      <c r="A9318" t="s">
        <v>549</v>
      </c>
      <c r="B9318" t="s">
        <v>31</v>
      </c>
      <c r="C9318" t="s">
        <v>4640</v>
      </c>
      <c r="D9318">
        <v>12.01</v>
      </c>
      <c r="E9318" t="s">
        <v>543</v>
      </c>
      <c r="F9318" t="s">
        <v>587</v>
      </c>
      <c r="G9318" t="s">
        <v>35</v>
      </c>
      <c r="H9318" t="s">
        <v>4221</v>
      </c>
      <c r="I9318">
        <v>106.809</v>
      </c>
      <c r="J9318">
        <v>107.41200000000001</v>
      </c>
      <c r="K9318">
        <v>137</v>
      </c>
      <c r="L9318">
        <v>132</v>
      </c>
      <c r="M9318" t="s">
        <v>1909</v>
      </c>
      <c r="N9318" t="s">
        <v>42</v>
      </c>
      <c r="O9318">
        <v>5000000</v>
      </c>
      <c r="P9318">
        <v>3000000</v>
      </c>
      <c r="Q9318" t="s">
        <v>2154</v>
      </c>
      <c r="R9318">
        <v>5.01</v>
      </c>
      <c r="S9318">
        <v>4.96</v>
      </c>
      <c r="V9318" t="s">
        <v>4222</v>
      </c>
      <c r="W9318" t="s">
        <v>588</v>
      </c>
      <c r="X9318" t="s">
        <v>1847</v>
      </c>
      <c r="Y9318" t="s">
        <v>830</v>
      </c>
      <c r="AA9318">
        <v>148.52000000000001</v>
      </c>
      <c r="AB9318">
        <v>143.52000000000001</v>
      </c>
      <c r="AC9318">
        <v>5.01</v>
      </c>
    </row>
    <row r="9319" spans="1:29" x14ac:dyDescent="0.25">
      <c r="A9319" t="s">
        <v>550</v>
      </c>
      <c r="B9319" t="s">
        <v>31</v>
      </c>
      <c r="C9319" t="s">
        <v>4640</v>
      </c>
      <c r="D9319">
        <v>12.79</v>
      </c>
      <c r="E9319" t="s">
        <v>543</v>
      </c>
      <c r="F9319" t="s">
        <v>587</v>
      </c>
      <c r="G9319" t="s">
        <v>35</v>
      </c>
      <c r="H9319" t="s">
        <v>4223</v>
      </c>
      <c r="I9319">
        <v>107.239</v>
      </c>
      <c r="J9319">
        <v>107.881</v>
      </c>
      <c r="K9319">
        <v>137</v>
      </c>
      <c r="L9319">
        <v>132</v>
      </c>
      <c r="M9319" t="s">
        <v>1909</v>
      </c>
      <c r="N9319" t="s">
        <v>42</v>
      </c>
      <c r="O9319">
        <v>5000000</v>
      </c>
      <c r="P9319">
        <v>2000000</v>
      </c>
      <c r="Q9319" t="s">
        <v>2154</v>
      </c>
      <c r="R9319">
        <v>5.01</v>
      </c>
      <c r="S9319">
        <v>4.96</v>
      </c>
      <c r="V9319" t="s">
        <v>4224</v>
      </c>
      <c r="W9319" t="s">
        <v>588</v>
      </c>
      <c r="X9319" t="s">
        <v>1847</v>
      </c>
      <c r="Y9319" t="s">
        <v>830</v>
      </c>
      <c r="AA9319">
        <v>146.19999999999999</v>
      </c>
      <c r="AB9319">
        <v>141.18</v>
      </c>
      <c r="AC9319">
        <v>5.01</v>
      </c>
    </row>
    <row r="9320" spans="1:29" x14ac:dyDescent="0.25">
      <c r="A9320" t="s">
        <v>551</v>
      </c>
      <c r="B9320" t="s">
        <v>31</v>
      </c>
      <c r="C9320" t="s">
        <v>4640</v>
      </c>
      <c r="D9320">
        <v>13.84</v>
      </c>
      <c r="E9320" t="s">
        <v>543</v>
      </c>
      <c r="F9320" t="s">
        <v>587</v>
      </c>
      <c r="G9320" t="s">
        <v>35</v>
      </c>
      <c r="H9320" t="s">
        <v>4225</v>
      </c>
      <c r="I9320">
        <v>107.532</v>
      </c>
      <c r="J9320">
        <v>108.22799999999999</v>
      </c>
      <c r="K9320">
        <v>139</v>
      </c>
      <c r="L9320">
        <v>134</v>
      </c>
      <c r="M9320" t="s">
        <v>1909</v>
      </c>
      <c r="N9320" t="s">
        <v>42</v>
      </c>
      <c r="O9320">
        <v>5000000</v>
      </c>
      <c r="P9320">
        <v>3000000</v>
      </c>
      <c r="Q9320" t="s">
        <v>2154</v>
      </c>
      <c r="R9320">
        <v>5.03</v>
      </c>
      <c r="S9320">
        <v>4.9800000000000004</v>
      </c>
      <c r="V9320" t="s">
        <v>4226</v>
      </c>
      <c r="W9320" t="s">
        <v>588</v>
      </c>
      <c r="X9320" t="s">
        <v>1847</v>
      </c>
      <c r="Y9320" t="s">
        <v>830</v>
      </c>
      <c r="AA9320">
        <v>143.57</v>
      </c>
      <c r="AB9320">
        <v>138.57</v>
      </c>
      <c r="AC9320">
        <v>5.04</v>
      </c>
    </row>
    <row r="9321" spans="1:29" x14ac:dyDescent="0.25">
      <c r="A9321" t="s">
        <v>552</v>
      </c>
      <c r="B9321" t="s">
        <v>31</v>
      </c>
      <c r="C9321" t="s">
        <v>4640</v>
      </c>
      <c r="D9321">
        <v>14.23</v>
      </c>
      <c r="E9321" t="s">
        <v>543</v>
      </c>
      <c r="F9321" t="s">
        <v>587</v>
      </c>
      <c r="G9321" t="s">
        <v>35</v>
      </c>
      <c r="H9321" t="s">
        <v>4227</v>
      </c>
      <c r="I9321">
        <v>110.895</v>
      </c>
      <c r="J9321">
        <v>111.60899999999999</v>
      </c>
      <c r="K9321">
        <v>139</v>
      </c>
      <c r="L9321">
        <v>134</v>
      </c>
      <c r="M9321" t="s">
        <v>1909</v>
      </c>
      <c r="N9321" t="s">
        <v>42</v>
      </c>
      <c r="O9321">
        <v>3000000</v>
      </c>
      <c r="P9321">
        <v>3000000</v>
      </c>
      <c r="Q9321" t="s">
        <v>2154</v>
      </c>
      <c r="R9321">
        <v>5.03</v>
      </c>
      <c r="S9321">
        <v>4.9800000000000004</v>
      </c>
      <c r="V9321" t="s">
        <v>4228</v>
      </c>
      <c r="W9321" t="s">
        <v>588</v>
      </c>
      <c r="X9321" t="s">
        <v>1847</v>
      </c>
      <c r="Y9321" t="s">
        <v>830</v>
      </c>
      <c r="AA9321">
        <v>143.05000000000001</v>
      </c>
      <c r="AB9321">
        <v>138.05000000000001</v>
      </c>
      <c r="AC9321">
        <v>5.07</v>
      </c>
    </row>
    <row r="9322" spans="1:29" x14ac:dyDescent="0.25">
      <c r="A9322" t="s">
        <v>553</v>
      </c>
      <c r="B9322" t="s">
        <v>31</v>
      </c>
      <c r="C9322" t="s">
        <v>4640</v>
      </c>
      <c r="D9322">
        <v>14.28</v>
      </c>
      <c r="E9322" t="s">
        <v>543</v>
      </c>
      <c r="F9322" t="s">
        <v>587</v>
      </c>
      <c r="G9322" t="s">
        <v>35</v>
      </c>
      <c r="H9322" t="s">
        <v>4229</v>
      </c>
      <c r="I9322">
        <v>110.679</v>
      </c>
      <c r="J9322">
        <v>111.396</v>
      </c>
      <c r="K9322">
        <v>141</v>
      </c>
      <c r="L9322">
        <v>136</v>
      </c>
      <c r="M9322" t="s">
        <v>1909</v>
      </c>
      <c r="N9322" t="s">
        <v>42</v>
      </c>
      <c r="O9322">
        <v>3000000</v>
      </c>
      <c r="P9322">
        <v>5000000</v>
      </c>
      <c r="Q9322" t="s">
        <v>2154</v>
      </c>
      <c r="R9322">
        <v>5.05</v>
      </c>
      <c r="S9322">
        <v>5</v>
      </c>
      <c r="V9322" t="s">
        <v>4230</v>
      </c>
      <c r="W9322" t="s">
        <v>588</v>
      </c>
      <c r="X9322" t="s">
        <v>1847</v>
      </c>
      <c r="Y9322" t="s">
        <v>830</v>
      </c>
      <c r="Z9322" t="s">
        <v>43</v>
      </c>
      <c r="AA9322">
        <v>144.53</v>
      </c>
      <c r="AB9322">
        <v>139.53</v>
      </c>
      <c r="AC9322">
        <v>5.09</v>
      </c>
    </row>
    <row r="9323" spans="1:29" x14ac:dyDescent="0.25">
      <c r="A9323" t="s">
        <v>895</v>
      </c>
      <c r="B9323" t="s">
        <v>31</v>
      </c>
      <c r="C9323" t="s">
        <v>4640</v>
      </c>
      <c r="D9323">
        <v>7.11</v>
      </c>
      <c r="E9323" t="s">
        <v>342</v>
      </c>
      <c r="F9323" t="s">
        <v>587</v>
      </c>
      <c r="G9323" t="s">
        <v>35</v>
      </c>
      <c r="H9323" t="s">
        <v>3954</v>
      </c>
      <c r="I9323">
        <v>103.142</v>
      </c>
      <c r="J9323">
        <v>103.575</v>
      </c>
      <c r="K9323">
        <v>142</v>
      </c>
      <c r="L9323">
        <v>136</v>
      </c>
      <c r="M9323" t="s">
        <v>2482</v>
      </c>
      <c r="N9323" t="s">
        <v>736</v>
      </c>
      <c r="O9323">
        <v>3000000</v>
      </c>
      <c r="P9323">
        <v>0</v>
      </c>
      <c r="Q9323" t="s">
        <v>2124</v>
      </c>
      <c r="R9323">
        <v>4.6900000000000004</v>
      </c>
      <c r="S9323">
        <v>4.63</v>
      </c>
      <c r="V9323" t="s">
        <v>3955</v>
      </c>
      <c r="W9323" t="s">
        <v>588</v>
      </c>
      <c r="X9323" t="s">
        <v>1847</v>
      </c>
      <c r="Y9323" t="s">
        <v>830</v>
      </c>
      <c r="AA9323">
        <v>141.81</v>
      </c>
      <c r="AB9323">
        <v>135.74</v>
      </c>
      <c r="AC9323">
        <v>4.6900000000000004</v>
      </c>
    </row>
    <row r="9324" spans="1:29" x14ac:dyDescent="0.25">
      <c r="A9324" t="s">
        <v>896</v>
      </c>
      <c r="B9324" t="s">
        <v>31</v>
      </c>
      <c r="C9324" t="s">
        <v>4640</v>
      </c>
      <c r="D9324">
        <v>14.65</v>
      </c>
      <c r="E9324" t="s">
        <v>342</v>
      </c>
      <c r="F9324" t="s">
        <v>587</v>
      </c>
      <c r="G9324" t="s">
        <v>35</v>
      </c>
      <c r="H9324" t="s">
        <v>3956</v>
      </c>
      <c r="I9324">
        <v>102.49299999999999</v>
      </c>
      <c r="J9324">
        <v>103.377</v>
      </c>
      <c r="K9324">
        <v>178</v>
      </c>
      <c r="L9324">
        <v>172</v>
      </c>
      <c r="M9324" t="s">
        <v>1909</v>
      </c>
      <c r="N9324" t="s">
        <v>42</v>
      </c>
      <c r="O9324">
        <v>3000000</v>
      </c>
      <c r="P9324">
        <v>0</v>
      </c>
      <c r="Q9324" t="s">
        <v>2124</v>
      </c>
      <c r="R9324">
        <v>5.42</v>
      </c>
      <c r="S9324">
        <v>5.36</v>
      </c>
      <c r="V9324" t="s">
        <v>3957</v>
      </c>
      <c r="W9324" t="s">
        <v>588</v>
      </c>
      <c r="X9324" t="s">
        <v>1847</v>
      </c>
      <c r="Y9324" t="s">
        <v>830</v>
      </c>
      <c r="AA9324">
        <v>177.32</v>
      </c>
      <c r="AB9324">
        <v>171.32</v>
      </c>
      <c r="AC9324">
        <v>5.43</v>
      </c>
    </row>
    <row r="9325" spans="1:29" x14ac:dyDescent="0.25">
      <c r="A9325" t="s">
        <v>897</v>
      </c>
      <c r="B9325" t="s">
        <v>31</v>
      </c>
      <c r="C9325" t="s">
        <v>4640</v>
      </c>
      <c r="D9325">
        <v>14.4</v>
      </c>
      <c r="E9325" t="s">
        <v>844</v>
      </c>
      <c r="F9325" t="s">
        <v>587</v>
      </c>
      <c r="G9325" t="s">
        <v>35</v>
      </c>
      <c r="H9325" t="s">
        <v>3958</v>
      </c>
      <c r="I9325">
        <v>101.979</v>
      </c>
      <c r="J9325">
        <v>102.994</v>
      </c>
      <c r="K9325">
        <v>188</v>
      </c>
      <c r="L9325">
        <v>181</v>
      </c>
      <c r="M9325" t="s">
        <v>1909</v>
      </c>
      <c r="N9325" t="s">
        <v>42</v>
      </c>
      <c r="O9325">
        <v>2000000</v>
      </c>
      <c r="P9325">
        <v>0</v>
      </c>
      <c r="Q9325" t="s">
        <v>2154</v>
      </c>
      <c r="R9325">
        <v>5.52</v>
      </c>
      <c r="S9325">
        <v>5.45</v>
      </c>
      <c r="V9325" t="s">
        <v>3959</v>
      </c>
      <c r="W9325" t="s">
        <v>588</v>
      </c>
      <c r="X9325" t="s">
        <v>1847</v>
      </c>
      <c r="Y9325" t="s">
        <v>830</v>
      </c>
      <c r="AA9325">
        <v>187.17</v>
      </c>
      <c r="AB9325">
        <v>180.17</v>
      </c>
      <c r="AC9325">
        <v>5.53</v>
      </c>
    </row>
    <row r="9326" spans="1:29" x14ac:dyDescent="0.25">
      <c r="A9326" t="s">
        <v>898</v>
      </c>
      <c r="B9326" t="s">
        <v>31</v>
      </c>
      <c r="C9326" t="s">
        <v>4640</v>
      </c>
      <c r="D9326">
        <v>3.34</v>
      </c>
      <c r="E9326" t="s">
        <v>342</v>
      </c>
      <c r="F9326" t="s">
        <v>587</v>
      </c>
      <c r="G9326" t="s">
        <v>35</v>
      </c>
      <c r="H9326" t="s">
        <v>3960</v>
      </c>
      <c r="I9326">
        <v>102.95399999999999</v>
      </c>
      <c r="J9326">
        <v>103.155</v>
      </c>
      <c r="K9326">
        <v>95</v>
      </c>
      <c r="L9326">
        <v>89</v>
      </c>
      <c r="M9326" t="s">
        <v>1928</v>
      </c>
      <c r="N9326" t="s">
        <v>36</v>
      </c>
      <c r="O9326">
        <v>5000000</v>
      </c>
      <c r="P9326">
        <v>2000000</v>
      </c>
      <c r="Q9326" t="s">
        <v>2124</v>
      </c>
      <c r="R9326">
        <v>3.77</v>
      </c>
      <c r="S9326">
        <v>3.71</v>
      </c>
      <c r="V9326" t="s">
        <v>3961</v>
      </c>
      <c r="W9326" t="s">
        <v>588</v>
      </c>
      <c r="X9326" t="s">
        <v>1847</v>
      </c>
      <c r="Y9326" t="s">
        <v>830</v>
      </c>
      <c r="AA9326">
        <v>92.71</v>
      </c>
      <c r="AB9326">
        <v>86.72</v>
      </c>
      <c r="AC9326">
        <v>3.78</v>
      </c>
    </row>
    <row r="9327" spans="1:29" x14ac:dyDescent="0.25">
      <c r="A9327" t="s">
        <v>899</v>
      </c>
      <c r="B9327" t="s">
        <v>31</v>
      </c>
      <c r="C9327" t="s">
        <v>4640</v>
      </c>
      <c r="D9327">
        <v>5.63</v>
      </c>
      <c r="E9327" t="s">
        <v>832</v>
      </c>
      <c r="F9327" t="s">
        <v>587</v>
      </c>
      <c r="G9327" t="s">
        <v>35</v>
      </c>
      <c r="H9327" t="s">
        <v>3962</v>
      </c>
      <c r="I9327">
        <v>103.541</v>
      </c>
      <c r="J9327">
        <v>103.82299999999999</v>
      </c>
      <c r="K9327">
        <v>125</v>
      </c>
      <c r="L9327">
        <v>120</v>
      </c>
      <c r="M9327" t="s">
        <v>1972</v>
      </c>
      <c r="N9327" t="s">
        <v>96</v>
      </c>
      <c r="O9327">
        <v>5000000</v>
      </c>
      <c r="P9327">
        <v>5000000</v>
      </c>
      <c r="Q9327" t="s">
        <v>2154</v>
      </c>
      <c r="R9327">
        <v>4.38</v>
      </c>
      <c r="S9327">
        <v>4.33</v>
      </c>
      <c r="V9327" t="s">
        <v>3963</v>
      </c>
      <c r="W9327" t="s">
        <v>588</v>
      </c>
      <c r="X9327" t="s">
        <v>1847</v>
      </c>
      <c r="Y9327" t="s">
        <v>830</v>
      </c>
      <c r="AA9327">
        <v>126.15</v>
      </c>
      <c r="AB9327">
        <v>121.15</v>
      </c>
      <c r="AC9327">
        <v>4.3899999999999997</v>
      </c>
    </row>
    <row r="9328" spans="1:29" x14ac:dyDescent="0.25">
      <c r="A9328" t="s">
        <v>900</v>
      </c>
      <c r="B9328" t="s">
        <v>31</v>
      </c>
      <c r="C9328" t="s">
        <v>4640</v>
      </c>
      <c r="D9328">
        <v>7.03</v>
      </c>
      <c r="E9328" t="s">
        <v>832</v>
      </c>
      <c r="F9328" t="s">
        <v>587</v>
      </c>
      <c r="G9328" t="s">
        <v>35</v>
      </c>
      <c r="H9328" t="s">
        <v>3964</v>
      </c>
      <c r="I9328">
        <v>103.851</v>
      </c>
      <c r="J9328">
        <v>104.19799999999999</v>
      </c>
      <c r="K9328">
        <v>138</v>
      </c>
      <c r="L9328">
        <v>133</v>
      </c>
      <c r="M9328" t="s">
        <v>2482</v>
      </c>
      <c r="N9328" t="s">
        <v>736</v>
      </c>
      <c r="O9328">
        <v>5000000</v>
      </c>
      <c r="P9328">
        <v>5000000</v>
      </c>
      <c r="Q9328" t="s">
        <v>2154</v>
      </c>
      <c r="R9328">
        <v>4.6500000000000004</v>
      </c>
      <c r="S9328">
        <v>4.5999999999999996</v>
      </c>
      <c r="V9328" t="s">
        <v>3965</v>
      </c>
      <c r="W9328" t="s">
        <v>588</v>
      </c>
      <c r="X9328" t="s">
        <v>1847</v>
      </c>
      <c r="Y9328" t="s">
        <v>830</v>
      </c>
      <c r="AA9328">
        <v>138.72999999999999</v>
      </c>
      <c r="AB9328">
        <v>133.80000000000001</v>
      </c>
      <c r="AC9328">
        <v>4.66</v>
      </c>
    </row>
    <row r="9329" spans="1:29" x14ac:dyDescent="0.25">
      <c r="A9329" t="s">
        <v>901</v>
      </c>
      <c r="B9329" t="s">
        <v>31</v>
      </c>
      <c r="C9329" t="s">
        <v>4640</v>
      </c>
      <c r="D9329">
        <v>14.63</v>
      </c>
      <c r="E9329" t="s">
        <v>832</v>
      </c>
      <c r="F9329" t="s">
        <v>587</v>
      </c>
      <c r="G9329" t="s">
        <v>35</v>
      </c>
      <c r="H9329" t="s">
        <v>3966</v>
      </c>
      <c r="I9329">
        <v>103.095</v>
      </c>
      <c r="J9329">
        <v>103.83</v>
      </c>
      <c r="K9329">
        <v>181</v>
      </c>
      <c r="L9329">
        <v>176</v>
      </c>
      <c r="M9329" t="s">
        <v>1909</v>
      </c>
      <c r="N9329" t="s">
        <v>42</v>
      </c>
      <c r="O9329">
        <v>5000000</v>
      </c>
      <c r="P9329">
        <v>3000000</v>
      </c>
      <c r="Q9329" t="s">
        <v>2154</v>
      </c>
      <c r="R9329">
        <v>5.45</v>
      </c>
      <c r="S9329">
        <v>5.4</v>
      </c>
      <c r="V9329" t="s">
        <v>3967</v>
      </c>
      <c r="W9329" t="s">
        <v>588</v>
      </c>
      <c r="X9329" t="s">
        <v>1847</v>
      </c>
      <c r="Y9329" t="s">
        <v>830</v>
      </c>
      <c r="Z9329" t="s">
        <v>43</v>
      </c>
      <c r="AA9329">
        <v>180.19</v>
      </c>
      <c r="AB9329">
        <v>175.18</v>
      </c>
      <c r="AC9329">
        <v>5.46</v>
      </c>
    </row>
    <row r="9330" spans="1:29" x14ac:dyDescent="0.25">
      <c r="A9330" t="s">
        <v>903</v>
      </c>
      <c r="B9330" t="s">
        <v>31</v>
      </c>
      <c r="C9330" t="s">
        <v>4640</v>
      </c>
      <c r="D9330">
        <v>7.13</v>
      </c>
      <c r="E9330" t="s">
        <v>829</v>
      </c>
      <c r="F9330" t="s">
        <v>587</v>
      </c>
      <c r="G9330" t="s">
        <v>35</v>
      </c>
      <c r="H9330" t="s">
        <v>3968</v>
      </c>
      <c r="I9330">
        <v>109.121</v>
      </c>
      <c r="J9330">
        <v>109.627</v>
      </c>
      <c r="K9330">
        <v>197</v>
      </c>
      <c r="L9330">
        <v>190</v>
      </c>
      <c r="M9330" t="s">
        <v>2482</v>
      </c>
      <c r="N9330" t="s">
        <v>736</v>
      </c>
      <c r="O9330">
        <v>5000000</v>
      </c>
      <c r="P9330">
        <v>2000000</v>
      </c>
      <c r="Q9330" t="s">
        <v>2154</v>
      </c>
      <c r="R9330">
        <v>5.24</v>
      </c>
      <c r="S9330">
        <v>5.17</v>
      </c>
      <c r="V9330" t="s">
        <v>3969</v>
      </c>
      <c r="W9330" t="s">
        <v>588</v>
      </c>
      <c r="X9330" t="s">
        <v>1847</v>
      </c>
      <c r="Y9330" t="s">
        <v>830</v>
      </c>
      <c r="AA9330">
        <v>197.4</v>
      </c>
      <c r="AB9330">
        <v>190.32</v>
      </c>
      <c r="AC9330">
        <v>5.26</v>
      </c>
    </row>
    <row r="9331" spans="1:29" x14ac:dyDescent="0.25">
      <c r="A9331" t="s">
        <v>49</v>
      </c>
      <c r="B9331" t="s">
        <v>31</v>
      </c>
      <c r="C9331" t="s">
        <v>4640</v>
      </c>
      <c r="D9331">
        <v>4.67</v>
      </c>
      <c r="E9331" t="s">
        <v>33</v>
      </c>
      <c r="F9331" t="s">
        <v>587</v>
      </c>
      <c r="G9331" t="s">
        <v>35</v>
      </c>
      <c r="H9331" t="s">
        <v>3526</v>
      </c>
      <c r="I9331">
        <v>107.227</v>
      </c>
      <c r="J9331">
        <v>107.50700000000001</v>
      </c>
      <c r="K9331">
        <v>112</v>
      </c>
      <c r="L9331">
        <v>106</v>
      </c>
      <c r="M9331" t="s">
        <v>1856</v>
      </c>
      <c r="N9331" t="s">
        <v>50</v>
      </c>
      <c r="O9331">
        <v>5000000</v>
      </c>
      <c r="P9331">
        <v>0</v>
      </c>
      <c r="Q9331" t="s">
        <v>2124</v>
      </c>
      <c r="R9331">
        <v>4.0999999999999996</v>
      </c>
      <c r="S9331">
        <v>4.04</v>
      </c>
      <c r="V9331" t="s">
        <v>3527</v>
      </c>
      <c r="W9331" t="s">
        <v>588</v>
      </c>
      <c r="X9331" t="s">
        <v>1847</v>
      </c>
      <c r="Y9331" t="s">
        <v>830</v>
      </c>
      <c r="AA9331">
        <v>112.19</v>
      </c>
      <c r="AB9331">
        <v>106.28</v>
      </c>
      <c r="AC9331">
        <v>4.1399999999999997</v>
      </c>
    </row>
    <row r="9332" spans="1:29" x14ac:dyDescent="0.25">
      <c r="A9332" t="s">
        <v>51</v>
      </c>
      <c r="B9332" t="s">
        <v>31</v>
      </c>
      <c r="C9332" t="s">
        <v>4640</v>
      </c>
      <c r="D9332">
        <v>14.97</v>
      </c>
      <c r="E9332" t="s">
        <v>33</v>
      </c>
      <c r="F9332" t="s">
        <v>587</v>
      </c>
      <c r="G9332" t="s">
        <v>35</v>
      </c>
      <c r="H9332" t="s">
        <v>3528</v>
      </c>
      <c r="I9332">
        <v>107.197</v>
      </c>
      <c r="J9332">
        <v>108.405</v>
      </c>
      <c r="K9332">
        <v>180</v>
      </c>
      <c r="L9332">
        <v>172</v>
      </c>
      <c r="M9332" t="s">
        <v>1909</v>
      </c>
      <c r="N9332" t="s">
        <v>42</v>
      </c>
      <c r="O9332">
        <v>2000000</v>
      </c>
      <c r="P9332">
        <v>0</v>
      </c>
      <c r="Q9332" t="s">
        <v>2124</v>
      </c>
      <c r="R9332">
        <v>5.44</v>
      </c>
      <c r="S9332">
        <v>5.36</v>
      </c>
      <c r="V9332" t="s">
        <v>3529</v>
      </c>
      <c r="W9332" t="s">
        <v>588</v>
      </c>
      <c r="X9332" t="s">
        <v>1847</v>
      </c>
      <c r="Y9332" t="s">
        <v>830</v>
      </c>
      <c r="AA9332">
        <v>178.83</v>
      </c>
      <c r="AB9332">
        <v>170.83</v>
      </c>
      <c r="AC9332">
        <v>5.45</v>
      </c>
    </row>
    <row r="9333" spans="1:29" x14ac:dyDescent="0.25">
      <c r="A9333" t="s">
        <v>904</v>
      </c>
      <c r="B9333" t="s">
        <v>31</v>
      </c>
      <c r="C9333" t="s">
        <v>4640</v>
      </c>
      <c r="D9333">
        <v>6.76</v>
      </c>
      <c r="E9333" t="s">
        <v>345</v>
      </c>
      <c r="F9333" t="s">
        <v>587</v>
      </c>
      <c r="G9333" t="s">
        <v>35</v>
      </c>
      <c r="H9333" t="s">
        <v>3970</v>
      </c>
      <c r="I9333">
        <v>106.48699999999999</v>
      </c>
      <c r="J9333">
        <v>106.893</v>
      </c>
      <c r="K9333">
        <v>151</v>
      </c>
      <c r="L9333">
        <v>145</v>
      </c>
      <c r="M9333" t="s">
        <v>2107</v>
      </c>
      <c r="N9333" t="s">
        <v>40</v>
      </c>
      <c r="O9333">
        <v>3000000</v>
      </c>
      <c r="P9333">
        <v>2000000</v>
      </c>
      <c r="Q9333" t="s">
        <v>2154</v>
      </c>
      <c r="R9333">
        <v>4.75</v>
      </c>
      <c r="S9333">
        <v>4.6900000000000004</v>
      </c>
      <c r="V9333" t="s">
        <v>3971</v>
      </c>
      <c r="W9333" t="s">
        <v>588</v>
      </c>
      <c r="X9333" t="s">
        <v>1847</v>
      </c>
      <c r="Y9333" t="s">
        <v>830</v>
      </c>
      <c r="AA9333">
        <v>151.99</v>
      </c>
      <c r="AB9333">
        <v>145.99</v>
      </c>
      <c r="AC9333">
        <v>4.7699999999999996</v>
      </c>
    </row>
    <row r="9334" spans="1:29" x14ac:dyDescent="0.25">
      <c r="A9334" t="s">
        <v>905</v>
      </c>
      <c r="B9334" t="s">
        <v>31</v>
      </c>
      <c r="C9334" t="s">
        <v>4640</v>
      </c>
      <c r="D9334">
        <v>14.96</v>
      </c>
      <c r="E9334" t="s">
        <v>345</v>
      </c>
      <c r="F9334" t="s">
        <v>587</v>
      </c>
      <c r="G9334" t="s">
        <v>35</v>
      </c>
      <c r="H9334" t="s">
        <v>3972</v>
      </c>
      <c r="I9334">
        <v>108.92700000000001</v>
      </c>
      <c r="J9334">
        <v>109.83</v>
      </c>
      <c r="K9334">
        <v>192</v>
      </c>
      <c r="L9334">
        <v>186</v>
      </c>
      <c r="M9334" t="s">
        <v>1909</v>
      </c>
      <c r="N9334" t="s">
        <v>42</v>
      </c>
      <c r="O9334">
        <v>2000000</v>
      </c>
      <c r="P9334">
        <v>2500000</v>
      </c>
      <c r="Q9334" t="s">
        <v>2154</v>
      </c>
      <c r="R9334">
        <v>5.56</v>
      </c>
      <c r="S9334">
        <v>5.5</v>
      </c>
      <c r="V9334" t="s">
        <v>3973</v>
      </c>
      <c r="W9334" t="s">
        <v>588</v>
      </c>
      <c r="X9334" t="s">
        <v>1847</v>
      </c>
      <c r="Y9334" t="s">
        <v>830</v>
      </c>
      <c r="Z9334" t="s">
        <v>43</v>
      </c>
      <c r="AA9334">
        <v>190.79</v>
      </c>
      <c r="AB9334">
        <v>184.79</v>
      </c>
      <c r="AC9334">
        <v>5.57</v>
      </c>
    </row>
    <row r="9335" spans="1:29" x14ac:dyDescent="0.25">
      <c r="A9335" t="s">
        <v>906</v>
      </c>
      <c r="B9335" t="s">
        <v>31</v>
      </c>
      <c r="C9335" t="s">
        <v>4640</v>
      </c>
      <c r="D9335">
        <v>4.4400000000000004</v>
      </c>
      <c r="E9335" t="s">
        <v>829</v>
      </c>
      <c r="F9335" t="s">
        <v>587</v>
      </c>
      <c r="G9335" t="s">
        <v>35</v>
      </c>
      <c r="H9335" t="s">
        <v>3974</v>
      </c>
      <c r="I9335">
        <v>105.227</v>
      </c>
      <c r="J9335">
        <v>105.538</v>
      </c>
      <c r="K9335">
        <v>152</v>
      </c>
      <c r="L9335">
        <v>145</v>
      </c>
      <c r="M9335" t="s">
        <v>1856</v>
      </c>
      <c r="N9335" t="s">
        <v>50</v>
      </c>
      <c r="O9335">
        <v>5000000</v>
      </c>
      <c r="P9335">
        <v>3000000</v>
      </c>
      <c r="Q9335" t="s">
        <v>2154</v>
      </c>
      <c r="R9335">
        <v>4.5</v>
      </c>
      <c r="S9335">
        <v>4.43</v>
      </c>
      <c r="V9335" t="s">
        <v>3975</v>
      </c>
      <c r="W9335" t="s">
        <v>588</v>
      </c>
      <c r="X9335" t="s">
        <v>1847</v>
      </c>
      <c r="Y9335" t="s">
        <v>830</v>
      </c>
      <c r="AA9335">
        <v>154.41999999999999</v>
      </c>
      <c r="AB9335">
        <v>147.44999999999999</v>
      </c>
      <c r="AC9335">
        <v>4.53</v>
      </c>
    </row>
    <row r="9336" spans="1:29" x14ac:dyDescent="0.25">
      <c r="A9336" t="s">
        <v>910</v>
      </c>
      <c r="B9336" t="s">
        <v>31</v>
      </c>
      <c r="C9336" t="s">
        <v>4640</v>
      </c>
      <c r="D9336">
        <v>4.1500000000000004</v>
      </c>
      <c r="E9336" t="s">
        <v>846</v>
      </c>
      <c r="F9336" t="s">
        <v>587</v>
      </c>
      <c r="G9336" t="s">
        <v>35</v>
      </c>
      <c r="H9336" t="s">
        <v>2494</v>
      </c>
      <c r="I9336">
        <v>104.19199999999999</v>
      </c>
      <c r="J9336">
        <v>104.608</v>
      </c>
      <c r="K9336">
        <v>108</v>
      </c>
      <c r="L9336">
        <v>98</v>
      </c>
      <c r="M9336" t="s">
        <v>1866</v>
      </c>
      <c r="N9336" t="s">
        <v>60</v>
      </c>
      <c r="O9336">
        <v>3000000</v>
      </c>
      <c r="P9336">
        <v>2800000</v>
      </c>
      <c r="Q9336" t="s">
        <v>2124</v>
      </c>
      <c r="R9336">
        <v>3.99</v>
      </c>
      <c r="S9336">
        <v>3.89</v>
      </c>
      <c r="V9336" t="s">
        <v>2495</v>
      </c>
      <c r="W9336" t="s">
        <v>588</v>
      </c>
      <c r="X9336" t="s">
        <v>1847</v>
      </c>
      <c r="Y9336" t="s">
        <v>830</v>
      </c>
      <c r="Z9336" t="s">
        <v>43</v>
      </c>
      <c r="AA9336">
        <v>106.52</v>
      </c>
      <c r="AB9336">
        <v>96.52</v>
      </c>
      <c r="AC9336">
        <v>4.01</v>
      </c>
    </row>
    <row r="9337" spans="1:29" x14ac:dyDescent="0.25">
      <c r="A9337" t="s">
        <v>52</v>
      </c>
      <c r="B9337" t="s">
        <v>31</v>
      </c>
      <c r="C9337" t="s">
        <v>4640</v>
      </c>
      <c r="D9337">
        <v>2.34</v>
      </c>
      <c r="E9337" t="s">
        <v>33</v>
      </c>
      <c r="F9337" t="s">
        <v>587</v>
      </c>
      <c r="G9337" t="s">
        <v>35</v>
      </c>
      <c r="H9337" t="s">
        <v>3530</v>
      </c>
      <c r="I9337">
        <v>104.82899999999999</v>
      </c>
      <c r="J9337">
        <v>104.97</v>
      </c>
      <c r="K9337">
        <v>78</v>
      </c>
      <c r="L9337">
        <v>72</v>
      </c>
      <c r="M9337" t="s">
        <v>1850</v>
      </c>
      <c r="N9337" t="s">
        <v>53</v>
      </c>
      <c r="O9337">
        <v>5000000</v>
      </c>
      <c r="P9337">
        <v>5000000</v>
      </c>
      <c r="Q9337" t="s">
        <v>2124</v>
      </c>
      <c r="R9337">
        <v>3.49</v>
      </c>
      <c r="S9337">
        <v>3.43</v>
      </c>
      <c r="V9337" t="s">
        <v>3531</v>
      </c>
      <c r="W9337" t="s">
        <v>588</v>
      </c>
      <c r="X9337" t="s">
        <v>1847</v>
      </c>
      <c r="Y9337" t="s">
        <v>830</v>
      </c>
      <c r="AA9337">
        <v>76.98</v>
      </c>
      <c r="AB9337">
        <v>70.98</v>
      </c>
      <c r="AC9337">
        <v>3.55</v>
      </c>
    </row>
    <row r="9338" spans="1:29" x14ac:dyDescent="0.25">
      <c r="A9338" t="s">
        <v>54</v>
      </c>
      <c r="B9338" t="s">
        <v>31</v>
      </c>
      <c r="C9338" t="s">
        <v>4640</v>
      </c>
      <c r="D9338">
        <v>6.61</v>
      </c>
      <c r="E9338" t="s">
        <v>33</v>
      </c>
      <c r="F9338" t="s">
        <v>587</v>
      </c>
      <c r="G9338" t="s">
        <v>35</v>
      </c>
      <c r="H9338" t="s">
        <v>3532</v>
      </c>
      <c r="I9338">
        <v>108.97</v>
      </c>
      <c r="J9338">
        <v>109.37</v>
      </c>
      <c r="K9338">
        <v>138</v>
      </c>
      <c r="L9338">
        <v>132</v>
      </c>
      <c r="M9338" t="s">
        <v>1869</v>
      </c>
      <c r="N9338" t="s">
        <v>55</v>
      </c>
      <c r="O9338">
        <v>2000000</v>
      </c>
      <c r="P9338">
        <v>2000000</v>
      </c>
      <c r="Q9338" t="s">
        <v>2124</v>
      </c>
      <c r="R9338">
        <v>4.55</v>
      </c>
      <c r="S9338">
        <v>4.49</v>
      </c>
      <c r="V9338" t="s">
        <v>3533</v>
      </c>
      <c r="W9338" t="s">
        <v>588</v>
      </c>
      <c r="X9338" t="s">
        <v>1847</v>
      </c>
      <c r="Y9338" t="s">
        <v>830</v>
      </c>
      <c r="AA9338">
        <v>134.61000000000001</v>
      </c>
      <c r="AB9338">
        <v>128.58000000000001</v>
      </c>
      <c r="AC9338">
        <v>4.58</v>
      </c>
    </row>
    <row r="9339" spans="1:29" x14ac:dyDescent="0.25">
      <c r="A9339" t="s">
        <v>912</v>
      </c>
      <c r="B9339" t="s">
        <v>31</v>
      </c>
      <c r="C9339" t="s">
        <v>4640</v>
      </c>
      <c r="D9339">
        <v>2.56</v>
      </c>
      <c r="E9339" t="s">
        <v>829</v>
      </c>
      <c r="F9339" t="s">
        <v>587</v>
      </c>
      <c r="G9339" t="s">
        <v>35</v>
      </c>
      <c r="H9339" t="s">
        <v>3976</v>
      </c>
      <c r="I9339">
        <v>104.63500000000001</v>
      </c>
      <c r="J9339">
        <v>104.764</v>
      </c>
      <c r="K9339">
        <v>119</v>
      </c>
      <c r="L9339">
        <v>114</v>
      </c>
      <c r="M9339" t="s">
        <v>1850</v>
      </c>
      <c r="N9339" t="s">
        <v>53</v>
      </c>
      <c r="O9339">
        <v>5000000</v>
      </c>
      <c r="P9339">
        <v>5000000</v>
      </c>
      <c r="Q9339" t="s">
        <v>2154</v>
      </c>
      <c r="R9339">
        <v>3.9</v>
      </c>
      <c r="S9339">
        <v>3.85</v>
      </c>
      <c r="V9339" t="s">
        <v>3977</v>
      </c>
      <c r="W9339" t="s">
        <v>588</v>
      </c>
      <c r="X9339" t="s">
        <v>1847</v>
      </c>
      <c r="Y9339" t="s">
        <v>830</v>
      </c>
      <c r="Z9339" t="s">
        <v>43</v>
      </c>
      <c r="AA9339">
        <v>115.61</v>
      </c>
      <c r="AB9339">
        <v>110.61</v>
      </c>
      <c r="AC9339">
        <v>3.95</v>
      </c>
    </row>
    <row r="9340" spans="1:29" x14ac:dyDescent="0.25">
      <c r="A9340" t="s">
        <v>913</v>
      </c>
      <c r="B9340" t="s">
        <v>31</v>
      </c>
      <c r="C9340" t="s">
        <v>4640</v>
      </c>
      <c r="D9340">
        <v>6.48</v>
      </c>
      <c r="E9340" t="s">
        <v>829</v>
      </c>
      <c r="F9340" t="s">
        <v>587</v>
      </c>
      <c r="G9340" t="s">
        <v>35</v>
      </c>
      <c r="H9340" t="s">
        <v>3978</v>
      </c>
      <c r="I9340">
        <v>108.32899999999999</v>
      </c>
      <c r="J9340">
        <v>108.783</v>
      </c>
      <c r="K9340">
        <v>186</v>
      </c>
      <c r="L9340">
        <v>179</v>
      </c>
      <c r="M9340" t="s">
        <v>1869</v>
      </c>
      <c r="N9340" t="s">
        <v>55</v>
      </c>
      <c r="O9340">
        <v>3000000</v>
      </c>
      <c r="P9340">
        <v>3000000</v>
      </c>
      <c r="Q9340" t="s">
        <v>2154</v>
      </c>
      <c r="R9340">
        <v>5.03</v>
      </c>
      <c r="S9340">
        <v>4.96</v>
      </c>
      <c r="V9340" t="s">
        <v>3979</v>
      </c>
      <c r="W9340" t="s">
        <v>588</v>
      </c>
      <c r="X9340" t="s">
        <v>1847</v>
      </c>
      <c r="Y9340" t="s">
        <v>830</v>
      </c>
      <c r="AA9340">
        <v>182.52</v>
      </c>
      <c r="AB9340">
        <v>175.52</v>
      </c>
      <c r="AC9340">
        <v>5.05</v>
      </c>
    </row>
    <row r="9341" spans="1:29" x14ac:dyDescent="0.25">
      <c r="A9341" t="s">
        <v>57</v>
      </c>
      <c r="B9341" t="s">
        <v>31</v>
      </c>
      <c r="C9341" t="s">
        <v>4640</v>
      </c>
      <c r="D9341">
        <v>5.83</v>
      </c>
      <c r="E9341" t="s">
        <v>33</v>
      </c>
      <c r="F9341" t="s">
        <v>587</v>
      </c>
      <c r="G9341" t="s">
        <v>35</v>
      </c>
      <c r="H9341" t="s">
        <v>3536</v>
      </c>
      <c r="I9341">
        <v>90.594999999999999</v>
      </c>
      <c r="J9341">
        <v>91.18</v>
      </c>
      <c r="K9341">
        <v>121</v>
      </c>
      <c r="L9341">
        <v>111</v>
      </c>
      <c r="M9341" t="s">
        <v>1869</v>
      </c>
      <c r="N9341" t="s">
        <v>55</v>
      </c>
      <c r="O9341">
        <v>5000000</v>
      </c>
      <c r="P9341">
        <v>0</v>
      </c>
      <c r="Q9341" t="s">
        <v>2124</v>
      </c>
      <c r="R9341">
        <v>4.38</v>
      </c>
      <c r="S9341">
        <v>4.28</v>
      </c>
      <c r="V9341" t="s">
        <v>3537</v>
      </c>
      <c r="W9341" t="s">
        <v>588</v>
      </c>
      <c r="X9341" t="s">
        <v>1847</v>
      </c>
      <c r="Y9341" t="s">
        <v>830</v>
      </c>
      <c r="AA9341">
        <v>119.11</v>
      </c>
      <c r="AB9341">
        <v>109.1</v>
      </c>
      <c r="AC9341">
        <v>4.37</v>
      </c>
    </row>
    <row r="9342" spans="1:29" x14ac:dyDescent="0.25">
      <c r="A9342" t="s">
        <v>914</v>
      </c>
      <c r="B9342" t="s">
        <v>31</v>
      </c>
      <c r="C9342" t="s">
        <v>4640</v>
      </c>
      <c r="D9342">
        <v>4.18</v>
      </c>
      <c r="E9342" t="s">
        <v>832</v>
      </c>
      <c r="F9342" t="s">
        <v>587</v>
      </c>
      <c r="G9342" t="s">
        <v>35</v>
      </c>
      <c r="H9342" t="s">
        <v>3980</v>
      </c>
      <c r="I9342">
        <v>97.433999999999997</v>
      </c>
      <c r="J9342">
        <v>97.643000000000001</v>
      </c>
      <c r="K9342">
        <v>106</v>
      </c>
      <c r="L9342">
        <v>101</v>
      </c>
      <c r="M9342" t="s">
        <v>1861</v>
      </c>
      <c r="N9342" t="s">
        <v>149</v>
      </c>
      <c r="O9342">
        <v>5000000</v>
      </c>
      <c r="P9342">
        <v>3000000</v>
      </c>
      <c r="Q9342" t="s">
        <v>2154</v>
      </c>
      <c r="R9342">
        <v>3.91</v>
      </c>
      <c r="S9342">
        <v>3.86</v>
      </c>
      <c r="V9342" t="s">
        <v>3981</v>
      </c>
      <c r="W9342" t="s">
        <v>588</v>
      </c>
      <c r="X9342" t="s">
        <v>1847</v>
      </c>
      <c r="Y9342" t="s">
        <v>830</v>
      </c>
      <c r="AA9342">
        <v>97.71</v>
      </c>
      <c r="AB9342">
        <v>92.71</v>
      </c>
      <c r="AC9342">
        <v>3.91</v>
      </c>
    </row>
    <row r="9343" spans="1:29" x14ac:dyDescent="0.25">
      <c r="A9343" t="s">
        <v>915</v>
      </c>
      <c r="B9343" t="s">
        <v>31</v>
      </c>
      <c r="C9343" t="s">
        <v>4640</v>
      </c>
      <c r="D9343">
        <v>3.89</v>
      </c>
      <c r="E9343" t="s">
        <v>345</v>
      </c>
      <c r="F9343" t="s">
        <v>587</v>
      </c>
      <c r="G9343" t="s">
        <v>35</v>
      </c>
      <c r="H9343" t="s">
        <v>3982</v>
      </c>
      <c r="I9343">
        <v>98.373000000000005</v>
      </c>
      <c r="J9343">
        <v>98.605999999999995</v>
      </c>
      <c r="K9343">
        <v>116</v>
      </c>
      <c r="L9343">
        <v>110</v>
      </c>
      <c r="M9343" t="s">
        <v>1861</v>
      </c>
      <c r="N9343" t="s">
        <v>149</v>
      </c>
      <c r="O9343">
        <v>2000000</v>
      </c>
      <c r="P9343">
        <v>2000000</v>
      </c>
      <c r="Q9343" t="s">
        <v>2154</v>
      </c>
      <c r="R9343">
        <v>4.01</v>
      </c>
      <c r="S9343">
        <v>3.95</v>
      </c>
      <c r="V9343" t="s">
        <v>3983</v>
      </c>
      <c r="W9343" t="s">
        <v>588</v>
      </c>
      <c r="X9343" t="s">
        <v>1847</v>
      </c>
      <c r="Y9343" t="s">
        <v>830</v>
      </c>
      <c r="AA9343">
        <v>110.56</v>
      </c>
      <c r="AB9343">
        <v>104.56</v>
      </c>
      <c r="AC9343">
        <v>4.01</v>
      </c>
    </row>
    <row r="9344" spans="1:29" x14ac:dyDescent="0.25">
      <c r="A9344" t="s">
        <v>59</v>
      </c>
      <c r="B9344" t="s">
        <v>31</v>
      </c>
      <c r="C9344" t="s">
        <v>4640</v>
      </c>
      <c r="D9344">
        <v>3.94</v>
      </c>
      <c r="E9344" t="s">
        <v>33</v>
      </c>
      <c r="F9344" t="s">
        <v>587</v>
      </c>
      <c r="G9344" t="s">
        <v>35</v>
      </c>
      <c r="H9344" t="s">
        <v>3538</v>
      </c>
      <c r="I9344">
        <v>98.069000000000003</v>
      </c>
      <c r="J9344">
        <v>98.305999999999997</v>
      </c>
      <c r="K9344">
        <v>104</v>
      </c>
      <c r="L9344">
        <v>98</v>
      </c>
      <c r="M9344" t="s">
        <v>1861</v>
      </c>
      <c r="N9344" t="s">
        <v>149</v>
      </c>
      <c r="O9344">
        <v>5000000</v>
      </c>
      <c r="P9344">
        <v>0</v>
      </c>
      <c r="Q9344" t="s">
        <v>2124</v>
      </c>
      <c r="R9344">
        <v>3.89</v>
      </c>
      <c r="S9344">
        <v>3.83</v>
      </c>
      <c r="V9344" t="s">
        <v>3539</v>
      </c>
      <c r="W9344" t="s">
        <v>588</v>
      </c>
      <c r="X9344" t="s">
        <v>1847</v>
      </c>
      <c r="Y9344" t="s">
        <v>830</v>
      </c>
      <c r="AA9344">
        <v>98.11</v>
      </c>
      <c r="AB9344">
        <v>92.1</v>
      </c>
      <c r="AC9344">
        <v>3.89</v>
      </c>
    </row>
    <row r="9345" spans="1:29" x14ac:dyDescent="0.25">
      <c r="A9345" t="s">
        <v>920</v>
      </c>
      <c r="B9345" t="s">
        <v>31</v>
      </c>
      <c r="C9345" t="s">
        <v>4640</v>
      </c>
      <c r="D9345">
        <v>3.56</v>
      </c>
      <c r="E9345" t="s">
        <v>921</v>
      </c>
      <c r="F9345" t="s">
        <v>587</v>
      </c>
      <c r="G9345" t="s">
        <v>35</v>
      </c>
      <c r="H9345" t="s">
        <v>2846</v>
      </c>
      <c r="I9345">
        <v>101.19199999999999</v>
      </c>
      <c r="J9345">
        <v>101.405</v>
      </c>
      <c r="K9345">
        <v>82</v>
      </c>
      <c r="L9345">
        <v>76</v>
      </c>
      <c r="M9345" t="s">
        <v>1861</v>
      </c>
      <c r="N9345" t="s">
        <v>149</v>
      </c>
      <c r="O9345">
        <v>5000000</v>
      </c>
      <c r="P9345">
        <v>0</v>
      </c>
      <c r="Q9345" t="s">
        <v>2124</v>
      </c>
      <c r="R9345">
        <v>3.67</v>
      </c>
      <c r="S9345">
        <v>3.61</v>
      </c>
      <c r="V9345" t="s">
        <v>2847</v>
      </c>
      <c r="W9345" t="s">
        <v>588</v>
      </c>
      <c r="X9345" t="s">
        <v>1847</v>
      </c>
      <c r="Y9345" t="s">
        <v>922</v>
      </c>
      <c r="AA9345">
        <v>80.680000000000007</v>
      </c>
      <c r="AB9345">
        <v>74.680000000000007</v>
      </c>
      <c r="AC9345">
        <v>3.69</v>
      </c>
    </row>
    <row r="9346" spans="1:29" x14ac:dyDescent="0.25">
      <c r="A9346" t="s">
        <v>459</v>
      </c>
      <c r="B9346" t="s">
        <v>31</v>
      </c>
      <c r="C9346" t="s">
        <v>4640</v>
      </c>
      <c r="D9346">
        <v>1.92</v>
      </c>
      <c r="E9346" t="s">
        <v>460</v>
      </c>
      <c r="F9346" t="s">
        <v>587</v>
      </c>
      <c r="G9346" t="s">
        <v>35</v>
      </c>
      <c r="H9346" t="s">
        <v>3986</v>
      </c>
      <c r="I9346">
        <v>99.084999999999994</v>
      </c>
      <c r="J9346">
        <v>99.180999999999997</v>
      </c>
      <c r="K9346">
        <v>61</v>
      </c>
      <c r="L9346">
        <v>56</v>
      </c>
      <c r="M9346" t="s">
        <v>1891</v>
      </c>
      <c r="N9346" t="s">
        <v>441</v>
      </c>
      <c r="O9346">
        <v>5000000</v>
      </c>
      <c r="P9346">
        <v>5000000</v>
      </c>
      <c r="Q9346" t="s">
        <v>2154</v>
      </c>
      <c r="R9346">
        <v>3.27</v>
      </c>
      <c r="S9346">
        <v>3.22</v>
      </c>
      <c r="V9346" t="s">
        <v>3987</v>
      </c>
      <c r="W9346" t="s">
        <v>588</v>
      </c>
      <c r="X9346" t="s">
        <v>1847</v>
      </c>
      <c r="Y9346" t="s">
        <v>922</v>
      </c>
      <c r="AA9346">
        <v>58.83</v>
      </c>
      <c r="AB9346">
        <v>53.83</v>
      </c>
      <c r="AC9346">
        <v>3.27</v>
      </c>
    </row>
    <row r="9347" spans="1:29" x14ac:dyDescent="0.25">
      <c r="A9347" t="s">
        <v>461</v>
      </c>
      <c r="B9347" t="s">
        <v>31</v>
      </c>
      <c r="C9347" t="s">
        <v>4640</v>
      </c>
      <c r="D9347">
        <v>7.68</v>
      </c>
      <c r="E9347" t="s">
        <v>460</v>
      </c>
      <c r="F9347" t="s">
        <v>587</v>
      </c>
      <c r="G9347" t="s">
        <v>35</v>
      </c>
      <c r="H9347" t="s">
        <v>3988</v>
      </c>
      <c r="I9347">
        <v>93.311000000000007</v>
      </c>
      <c r="J9347">
        <v>93.695999999999998</v>
      </c>
      <c r="K9347">
        <v>118</v>
      </c>
      <c r="L9347">
        <v>113</v>
      </c>
      <c r="M9347" t="s">
        <v>1877</v>
      </c>
      <c r="N9347" t="s">
        <v>46</v>
      </c>
      <c r="O9347">
        <v>5000000</v>
      </c>
      <c r="P9347">
        <v>0</v>
      </c>
      <c r="Q9347" t="s">
        <v>2154</v>
      </c>
      <c r="R9347">
        <v>4.49</v>
      </c>
      <c r="S9347">
        <v>4.4400000000000004</v>
      </c>
      <c r="V9347" t="s">
        <v>3989</v>
      </c>
      <c r="W9347" t="s">
        <v>588</v>
      </c>
      <c r="X9347" t="s">
        <v>1847</v>
      </c>
      <c r="Y9347" t="s">
        <v>922</v>
      </c>
      <c r="AA9347">
        <v>110.66</v>
      </c>
      <c r="AB9347">
        <v>105.66</v>
      </c>
      <c r="AC9347">
        <v>4.4800000000000004</v>
      </c>
    </row>
    <row r="9348" spans="1:29" x14ac:dyDescent="0.25">
      <c r="A9348" t="s">
        <v>923</v>
      </c>
      <c r="B9348" t="s">
        <v>31</v>
      </c>
      <c r="C9348" t="s">
        <v>4640</v>
      </c>
      <c r="D9348">
        <v>6.68</v>
      </c>
      <c r="E9348" t="s">
        <v>921</v>
      </c>
      <c r="F9348" t="s">
        <v>587</v>
      </c>
      <c r="G9348" t="s">
        <v>35</v>
      </c>
      <c r="H9348" t="s">
        <v>2850</v>
      </c>
      <c r="I9348">
        <v>98.438999999999993</v>
      </c>
      <c r="J9348">
        <v>98.774000000000001</v>
      </c>
      <c r="K9348">
        <v>112</v>
      </c>
      <c r="L9348">
        <v>107</v>
      </c>
      <c r="M9348" t="s">
        <v>2107</v>
      </c>
      <c r="N9348" t="s">
        <v>40</v>
      </c>
      <c r="O9348">
        <v>5000000</v>
      </c>
      <c r="P9348">
        <v>5000000</v>
      </c>
      <c r="Q9348" t="s">
        <v>2124</v>
      </c>
      <c r="R9348">
        <v>4.3600000000000003</v>
      </c>
      <c r="S9348">
        <v>4.3099999999999996</v>
      </c>
      <c r="V9348" t="s">
        <v>2851</v>
      </c>
      <c r="W9348" t="s">
        <v>588</v>
      </c>
      <c r="X9348" t="s">
        <v>1847</v>
      </c>
      <c r="Y9348" t="s">
        <v>922</v>
      </c>
      <c r="AA9348">
        <v>111.73</v>
      </c>
      <c r="AB9348">
        <v>106.73</v>
      </c>
      <c r="AC9348">
        <v>4.3600000000000003</v>
      </c>
    </row>
    <row r="9349" spans="1:29" x14ac:dyDescent="0.25">
      <c r="A9349" t="s">
        <v>924</v>
      </c>
      <c r="B9349" t="s">
        <v>31</v>
      </c>
      <c r="C9349" t="s">
        <v>4640</v>
      </c>
      <c r="D9349">
        <v>2.63</v>
      </c>
      <c r="E9349" t="s">
        <v>431</v>
      </c>
      <c r="F9349" t="s">
        <v>587</v>
      </c>
      <c r="G9349" t="s">
        <v>35</v>
      </c>
      <c r="H9349" t="s">
        <v>2331</v>
      </c>
      <c r="I9349">
        <v>100.545</v>
      </c>
      <c r="J9349">
        <v>100.834</v>
      </c>
      <c r="K9349">
        <v>88</v>
      </c>
      <c r="L9349">
        <v>77</v>
      </c>
      <c r="M9349" t="s">
        <v>1853</v>
      </c>
      <c r="N9349" t="s">
        <v>192</v>
      </c>
      <c r="O9349">
        <v>3000000</v>
      </c>
      <c r="P9349">
        <v>0</v>
      </c>
      <c r="Q9349" t="s">
        <v>2124</v>
      </c>
      <c r="R9349">
        <v>3.63</v>
      </c>
      <c r="S9349">
        <v>3.52</v>
      </c>
      <c r="V9349" t="s">
        <v>2332</v>
      </c>
      <c r="W9349" t="s">
        <v>588</v>
      </c>
      <c r="X9349" t="s">
        <v>1847</v>
      </c>
      <c r="Y9349" t="s">
        <v>922</v>
      </c>
      <c r="AA9349">
        <v>87.55</v>
      </c>
      <c r="AB9349">
        <v>76.55</v>
      </c>
      <c r="AC9349">
        <v>3.64</v>
      </c>
    </row>
    <row r="9350" spans="1:29" x14ac:dyDescent="0.25">
      <c r="A9350" t="s">
        <v>556</v>
      </c>
      <c r="B9350" t="s">
        <v>31</v>
      </c>
      <c r="C9350" t="s">
        <v>4640</v>
      </c>
      <c r="D9350">
        <v>3.19</v>
      </c>
      <c r="E9350" t="s">
        <v>382</v>
      </c>
      <c r="F9350" t="s">
        <v>587</v>
      </c>
      <c r="G9350" t="s">
        <v>35</v>
      </c>
      <c r="H9350" t="s">
        <v>2854</v>
      </c>
      <c r="I9350">
        <v>101.804</v>
      </c>
      <c r="J9350">
        <v>101.96299999999999</v>
      </c>
      <c r="K9350">
        <v>93</v>
      </c>
      <c r="L9350">
        <v>88</v>
      </c>
      <c r="M9350" t="s">
        <v>1853</v>
      </c>
      <c r="N9350" t="s">
        <v>192</v>
      </c>
      <c r="O9350">
        <v>3000000</v>
      </c>
      <c r="P9350">
        <v>3000000</v>
      </c>
      <c r="Q9350" t="s">
        <v>2124</v>
      </c>
      <c r="R9350">
        <v>3.68</v>
      </c>
      <c r="S9350">
        <v>3.63</v>
      </c>
      <c r="V9350" t="s">
        <v>2855</v>
      </c>
      <c r="W9350" t="s">
        <v>588</v>
      </c>
      <c r="X9350" t="s">
        <v>1847</v>
      </c>
      <c r="Y9350" t="s">
        <v>922</v>
      </c>
      <c r="AA9350">
        <v>84.82</v>
      </c>
      <c r="AB9350">
        <v>79.819999999999993</v>
      </c>
      <c r="AC9350">
        <v>3.71</v>
      </c>
    </row>
    <row r="9351" spans="1:29" x14ac:dyDescent="0.25">
      <c r="A9351" t="s">
        <v>925</v>
      </c>
      <c r="B9351" t="s">
        <v>31</v>
      </c>
      <c r="C9351" t="s">
        <v>4640</v>
      </c>
      <c r="D9351">
        <v>13.35</v>
      </c>
      <c r="E9351" t="s">
        <v>921</v>
      </c>
      <c r="F9351" t="s">
        <v>587</v>
      </c>
      <c r="G9351" t="s">
        <v>35</v>
      </c>
      <c r="H9351" t="s">
        <v>2858</v>
      </c>
      <c r="I9351">
        <v>95.346999999999994</v>
      </c>
      <c r="J9351">
        <v>96.287000000000006</v>
      </c>
      <c r="K9351">
        <v>144</v>
      </c>
      <c r="L9351">
        <v>137</v>
      </c>
      <c r="M9351" t="s">
        <v>1909</v>
      </c>
      <c r="N9351" t="s">
        <v>42</v>
      </c>
      <c r="O9351">
        <v>2000000</v>
      </c>
      <c r="P9351">
        <v>0</v>
      </c>
      <c r="Q9351" t="s">
        <v>2124</v>
      </c>
      <c r="R9351">
        <v>5.08</v>
      </c>
      <c r="S9351">
        <v>5.01</v>
      </c>
      <c r="V9351" t="s">
        <v>2859</v>
      </c>
      <c r="W9351" t="s">
        <v>588</v>
      </c>
      <c r="X9351" t="s">
        <v>1847</v>
      </c>
      <c r="Y9351" t="s">
        <v>922</v>
      </c>
      <c r="AA9351">
        <v>144.53</v>
      </c>
      <c r="AB9351">
        <v>137.52000000000001</v>
      </c>
      <c r="AC9351">
        <v>5.09</v>
      </c>
    </row>
    <row r="9352" spans="1:29" x14ac:dyDescent="0.25">
      <c r="A9352" t="s">
        <v>926</v>
      </c>
      <c r="B9352" t="s">
        <v>31</v>
      </c>
      <c r="C9352" t="s">
        <v>4640</v>
      </c>
      <c r="D9352">
        <v>4.37</v>
      </c>
      <c r="E9352" t="s">
        <v>921</v>
      </c>
      <c r="F9352" t="s">
        <v>587</v>
      </c>
      <c r="G9352" t="s">
        <v>35</v>
      </c>
      <c r="H9352" t="s">
        <v>2862</v>
      </c>
      <c r="I9352">
        <v>100.583</v>
      </c>
      <c r="J9352">
        <v>100.846</v>
      </c>
      <c r="K9352">
        <v>89</v>
      </c>
      <c r="L9352">
        <v>83</v>
      </c>
      <c r="M9352" t="s">
        <v>1856</v>
      </c>
      <c r="N9352" t="s">
        <v>50</v>
      </c>
      <c r="O9352">
        <v>5000000</v>
      </c>
      <c r="P9352">
        <v>5000000</v>
      </c>
      <c r="Q9352" t="s">
        <v>2124</v>
      </c>
      <c r="R9352">
        <v>3.87</v>
      </c>
      <c r="S9352">
        <v>3.81</v>
      </c>
      <c r="V9352" t="s">
        <v>2863</v>
      </c>
      <c r="W9352" t="s">
        <v>588</v>
      </c>
      <c r="X9352" t="s">
        <v>1847</v>
      </c>
      <c r="Y9352" t="s">
        <v>922</v>
      </c>
      <c r="AA9352">
        <v>91.66</v>
      </c>
      <c r="AB9352">
        <v>85.68</v>
      </c>
      <c r="AC9352">
        <v>3.87</v>
      </c>
    </row>
    <row r="9353" spans="1:29" x14ac:dyDescent="0.25">
      <c r="A9353" t="s">
        <v>557</v>
      </c>
      <c r="B9353" t="s">
        <v>31</v>
      </c>
      <c r="C9353" t="s">
        <v>4640</v>
      </c>
      <c r="D9353">
        <v>11.05</v>
      </c>
      <c r="E9353" t="s">
        <v>382</v>
      </c>
      <c r="F9353" t="s">
        <v>587</v>
      </c>
      <c r="G9353" t="s">
        <v>35</v>
      </c>
      <c r="H9353" t="s">
        <v>2864</v>
      </c>
      <c r="I9353">
        <v>72.396000000000001</v>
      </c>
      <c r="J9353">
        <v>73.063999999999993</v>
      </c>
      <c r="K9353">
        <v>169</v>
      </c>
      <c r="L9353">
        <v>163</v>
      </c>
      <c r="M9353" t="s">
        <v>1909</v>
      </c>
      <c r="N9353" t="s">
        <v>42</v>
      </c>
      <c r="O9353">
        <v>5000000</v>
      </c>
      <c r="P9353">
        <v>2000000</v>
      </c>
      <c r="Q9353" t="s">
        <v>2124</v>
      </c>
      <c r="R9353">
        <v>5.33</v>
      </c>
      <c r="S9353">
        <v>5.27</v>
      </c>
      <c r="V9353" t="s">
        <v>2865</v>
      </c>
      <c r="W9353" t="s">
        <v>588</v>
      </c>
      <c r="X9353" t="s">
        <v>1847</v>
      </c>
      <c r="Y9353" t="s">
        <v>922</v>
      </c>
      <c r="AA9353">
        <v>168.3</v>
      </c>
      <c r="AB9353">
        <v>162.30000000000001</v>
      </c>
      <c r="AC9353">
        <v>5.34</v>
      </c>
    </row>
    <row r="9354" spans="1:29" x14ac:dyDescent="0.25">
      <c r="A9354" t="s">
        <v>476</v>
      </c>
      <c r="B9354" t="s">
        <v>31</v>
      </c>
      <c r="C9354" t="s">
        <v>4640</v>
      </c>
      <c r="D9354">
        <v>5.12</v>
      </c>
      <c r="E9354" t="s">
        <v>460</v>
      </c>
      <c r="F9354" t="s">
        <v>587</v>
      </c>
      <c r="G9354" t="s">
        <v>35</v>
      </c>
      <c r="H9354" t="s">
        <v>3994</v>
      </c>
      <c r="I9354">
        <v>93.852000000000004</v>
      </c>
      <c r="J9354">
        <v>94.108999999999995</v>
      </c>
      <c r="K9354">
        <v>87</v>
      </c>
      <c r="L9354">
        <v>82</v>
      </c>
      <c r="M9354" t="s">
        <v>1938</v>
      </c>
      <c r="N9354" t="s">
        <v>145</v>
      </c>
      <c r="O9354">
        <v>5000000</v>
      </c>
      <c r="P9354">
        <v>5000000</v>
      </c>
      <c r="Q9354" t="s">
        <v>2154</v>
      </c>
      <c r="R9354">
        <v>3.96</v>
      </c>
      <c r="S9354">
        <v>3.91</v>
      </c>
      <c r="V9354" t="s">
        <v>3995</v>
      </c>
      <c r="W9354" t="s">
        <v>588</v>
      </c>
      <c r="X9354" t="s">
        <v>1847</v>
      </c>
      <c r="Y9354" t="s">
        <v>922</v>
      </c>
      <c r="AA9354">
        <v>87</v>
      </c>
      <c r="AB9354">
        <v>81.98</v>
      </c>
      <c r="AC9354">
        <v>3.95</v>
      </c>
    </row>
    <row r="9355" spans="1:29" x14ac:dyDescent="0.25">
      <c r="A9355" t="s">
        <v>477</v>
      </c>
      <c r="B9355" t="s">
        <v>31</v>
      </c>
      <c r="C9355" t="s">
        <v>4640</v>
      </c>
      <c r="D9355">
        <v>12.9</v>
      </c>
      <c r="E9355" t="s">
        <v>460</v>
      </c>
      <c r="F9355" t="s">
        <v>587</v>
      </c>
      <c r="G9355" t="s">
        <v>35</v>
      </c>
      <c r="H9355" t="s">
        <v>3996</v>
      </c>
      <c r="I9355">
        <v>83.281000000000006</v>
      </c>
      <c r="J9355">
        <v>83.929000000000002</v>
      </c>
      <c r="K9355">
        <v>125</v>
      </c>
      <c r="L9355">
        <v>120</v>
      </c>
      <c r="M9355" t="s">
        <v>1909</v>
      </c>
      <c r="N9355" t="s">
        <v>42</v>
      </c>
      <c r="O9355">
        <v>5000000</v>
      </c>
      <c r="P9355">
        <v>0</v>
      </c>
      <c r="Q9355" t="s">
        <v>2154</v>
      </c>
      <c r="R9355">
        <v>4.8899999999999997</v>
      </c>
      <c r="S9355">
        <v>4.84</v>
      </c>
      <c r="V9355" t="s">
        <v>3997</v>
      </c>
      <c r="W9355" t="s">
        <v>588</v>
      </c>
      <c r="X9355" t="s">
        <v>1847</v>
      </c>
      <c r="Y9355" t="s">
        <v>922</v>
      </c>
      <c r="Z9355" t="s">
        <v>43</v>
      </c>
      <c r="AA9355">
        <v>123.44</v>
      </c>
      <c r="AB9355">
        <v>118.44</v>
      </c>
      <c r="AC9355">
        <v>4.9000000000000004</v>
      </c>
    </row>
    <row r="9356" spans="1:29" x14ac:dyDescent="0.25">
      <c r="A9356" t="s">
        <v>927</v>
      </c>
      <c r="B9356" t="s">
        <v>31</v>
      </c>
      <c r="C9356" t="s">
        <v>4640</v>
      </c>
      <c r="D9356">
        <v>3.27</v>
      </c>
      <c r="E9356" t="s">
        <v>921</v>
      </c>
      <c r="F9356" t="s">
        <v>587</v>
      </c>
      <c r="G9356" t="s">
        <v>35</v>
      </c>
      <c r="H9356" t="s">
        <v>2868</v>
      </c>
      <c r="I9356">
        <v>97.206000000000003</v>
      </c>
      <c r="J9356">
        <v>97.369</v>
      </c>
      <c r="K9356">
        <v>77</v>
      </c>
      <c r="L9356">
        <v>72</v>
      </c>
      <c r="M9356" t="s">
        <v>1853</v>
      </c>
      <c r="N9356" t="s">
        <v>192</v>
      </c>
      <c r="O9356">
        <v>5000000</v>
      </c>
      <c r="P9356">
        <v>5000000</v>
      </c>
      <c r="Q9356" t="s">
        <v>2124</v>
      </c>
      <c r="R9356">
        <v>3.52</v>
      </c>
      <c r="S9356">
        <v>3.47</v>
      </c>
      <c r="V9356" t="s">
        <v>2869</v>
      </c>
      <c r="W9356" t="s">
        <v>588</v>
      </c>
      <c r="X9356" t="s">
        <v>1847</v>
      </c>
      <c r="Y9356" t="s">
        <v>922</v>
      </c>
      <c r="Z9356" t="s">
        <v>43</v>
      </c>
      <c r="AA9356">
        <v>67.23</v>
      </c>
      <c r="AB9356">
        <v>62.23</v>
      </c>
      <c r="AC9356">
        <v>3.52</v>
      </c>
    </row>
    <row r="9357" spans="1:29" x14ac:dyDescent="0.25">
      <c r="A9357" t="s">
        <v>44</v>
      </c>
      <c r="B9357" t="s">
        <v>31</v>
      </c>
      <c r="C9357" t="s">
        <v>4640</v>
      </c>
      <c r="D9357">
        <v>8.33</v>
      </c>
      <c r="E9357" t="s">
        <v>45</v>
      </c>
      <c r="F9357" t="s">
        <v>587</v>
      </c>
      <c r="G9357" t="s">
        <v>35</v>
      </c>
      <c r="H9357" t="s">
        <v>3522</v>
      </c>
      <c r="I9357">
        <v>109.062</v>
      </c>
      <c r="J9357">
        <v>109.9</v>
      </c>
      <c r="K9357">
        <v>146</v>
      </c>
      <c r="L9357">
        <v>136</v>
      </c>
      <c r="M9357" t="s">
        <v>2135</v>
      </c>
      <c r="N9357" t="s">
        <v>462</v>
      </c>
      <c r="O9357">
        <v>2000000</v>
      </c>
      <c r="P9357">
        <v>2000000</v>
      </c>
      <c r="Q9357" t="s">
        <v>1845</v>
      </c>
      <c r="R9357">
        <v>4.8</v>
      </c>
      <c r="S9357">
        <v>4.7</v>
      </c>
      <c r="V9357" t="s">
        <v>3523</v>
      </c>
      <c r="W9357" t="s">
        <v>588</v>
      </c>
      <c r="X9357" t="s">
        <v>1847</v>
      </c>
      <c r="Y9357" t="s">
        <v>922</v>
      </c>
      <c r="AA9357">
        <v>142.21</v>
      </c>
      <c r="AB9357">
        <v>132.19999999999999</v>
      </c>
      <c r="AC9357">
        <v>4.8</v>
      </c>
    </row>
    <row r="9358" spans="1:29" x14ac:dyDescent="0.25">
      <c r="A9358" t="s">
        <v>480</v>
      </c>
      <c r="B9358" t="s">
        <v>31</v>
      </c>
      <c r="C9358" t="s">
        <v>4640</v>
      </c>
      <c r="D9358">
        <v>11.47</v>
      </c>
      <c r="E9358" t="s">
        <v>460</v>
      </c>
      <c r="F9358" t="s">
        <v>587</v>
      </c>
      <c r="G9358" t="s">
        <v>35</v>
      </c>
      <c r="H9358" t="s">
        <v>4000</v>
      </c>
      <c r="I9358">
        <v>89.474999999999994</v>
      </c>
      <c r="J9358">
        <v>90.051000000000002</v>
      </c>
      <c r="K9358">
        <v>126</v>
      </c>
      <c r="L9358">
        <v>121</v>
      </c>
      <c r="M9358" t="s">
        <v>1909</v>
      </c>
      <c r="N9358" t="s">
        <v>42</v>
      </c>
      <c r="O9358">
        <v>5000000</v>
      </c>
      <c r="P9358">
        <v>5000000</v>
      </c>
      <c r="Q9358" t="s">
        <v>2154</v>
      </c>
      <c r="R9358">
        <v>4.9000000000000004</v>
      </c>
      <c r="S9358">
        <v>4.8499999999999996</v>
      </c>
      <c r="V9358" t="s">
        <v>4001</v>
      </c>
      <c r="W9358" t="s">
        <v>588</v>
      </c>
      <c r="X9358" t="s">
        <v>1847</v>
      </c>
      <c r="Y9358" t="s">
        <v>922</v>
      </c>
      <c r="Z9358" t="s">
        <v>43</v>
      </c>
      <c r="AA9358">
        <v>135.11000000000001</v>
      </c>
      <c r="AB9358">
        <v>130.11000000000001</v>
      </c>
      <c r="AC9358">
        <v>4.91</v>
      </c>
    </row>
    <row r="9359" spans="1:29" x14ac:dyDescent="0.25">
      <c r="A9359" t="s">
        <v>481</v>
      </c>
      <c r="B9359" t="s">
        <v>31</v>
      </c>
      <c r="C9359" t="s">
        <v>4640</v>
      </c>
      <c r="D9359">
        <v>10.68</v>
      </c>
      <c r="E9359" t="s">
        <v>460</v>
      </c>
      <c r="F9359" t="s">
        <v>587</v>
      </c>
      <c r="G9359" t="s">
        <v>35</v>
      </c>
      <c r="H9359" t="s">
        <v>4004</v>
      </c>
      <c r="I9359">
        <v>85.844999999999999</v>
      </c>
      <c r="J9359">
        <v>86.381</v>
      </c>
      <c r="K9359">
        <v>126</v>
      </c>
      <c r="L9359">
        <v>121</v>
      </c>
      <c r="M9359" t="s">
        <v>1909</v>
      </c>
      <c r="N9359" t="s">
        <v>42</v>
      </c>
      <c r="O9359">
        <v>5000000</v>
      </c>
      <c r="P9359">
        <v>3000000</v>
      </c>
      <c r="Q9359" t="s">
        <v>2154</v>
      </c>
      <c r="R9359">
        <v>4.9000000000000004</v>
      </c>
      <c r="S9359">
        <v>4.8499999999999996</v>
      </c>
      <c r="V9359" t="s">
        <v>4005</v>
      </c>
      <c r="W9359" t="s">
        <v>588</v>
      </c>
      <c r="X9359" t="s">
        <v>1847</v>
      </c>
      <c r="Y9359" t="s">
        <v>922</v>
      </c>
      <c r="Z9359" t="s">
        <v>43</v>
      </c>
      <c r="AA9359">
        <v>136.99</v>
      </c>
      <c r="AB9359">
        <v>131.99</v>
      </c>
      <c r="AC9359">
        <v>4.91</v>
      </c>
    </row>
    <row r="9360" spans="1:29" x14ac:dyDescent="0.25">
      <c r="A9360" t="s">
        <v>482</v>
      </c>
      <c r="B9360" t="s">
        <v>31</v>
      </c>
      <c r="C9360" t="s">
        <v>4640</v>
      </c>
      <c r="D9360">
        <v>3.53</v>
      </c>
      <c r="E9360" t="s">
        <v>460</v>
      </c>
      <c r="F9360" t="s">
        <v>587</v>
      </c>
      <c r="G9360" t="s">
        <v>35</v>
      </c>
      <c r="H9360" t="s">
        <v>4006</v>
      </c>
      <c r="I9360">
        <v>102.226</v>
      </c>
      <c r="J9360">
        <v>102.40300000000001</v>
      </c>
      <c r="K9360">
        <v>76</v>
      </c>
      <c r="L9360">
        <v>71</v>
      </c>
      <c r="M9360" t="s">
        <v>1861</v>
      </c>
      <c r="N9360" t="s">
        <v>149</v>
      </c>
      <c r="O9360">
        <v>5000000</v>
      </c>
      <c r="P9360">
        <v>3000000</v>
      </c>
      <c r="Q9360" t="s">
        <v>2154</v>
      </c>
      <c r="R9360">
        <v>3.61</v>
      </c>
      <c r="S9360">
        <v>3.56</v>
      </c>
      <c r="V9360" t="s">
        <v>4007</v>
      </c>
      <c r="W9360" t="s">
        <v>588</v>
      </c>
      <c r="X9360" t="s">
        <v>1847</v>
      </c>
      <c r="Y9360" t="s">
        <v>922</v>
      </c>
      <c r="AA9360">
        <v>74.989999999999995</v>
      </c>
      <c r="AB9360">
        <v>69.989999999999995</v>
      </c>
      <c r="AC9360">
        <v>3.64</v>
      </c>
    </row>
    <row r="9361" spans="1:29" x14ac:dyDescent="0.25">
      <c r="A9361" t="s">
        <v>483</v>
      </c>
      <c r="B9361" t="s">
        <v>31</v>
      </c>
      <c r="C9361" t="s">
        <v>4640</v>
      </c>
      <c r="D9361">
        <v>8.9</v>
      </c>
      <c r="E9361" t="s">
        <v>460</v>
      </c>
      <c r="F9361" t="s">
        <v>587</v>
      </c>
      <c r="G9361" t="s">
        <v>35</v>
      </c>
      <c r="H9361" t="s">
        <v>4008</v>
      </c>
      <c r="I9361">
        <v>100.967</v>
      </c>
      <c r="J9361">
        <v>101.413</v>
      </c>
      <c r="K9361">
        <v>121</v>
      </c>
      <c r="L9361">
        <v>116</v>
      </c>
      <c r="M9361" t="s">
        <v>2988</v>
      </c>
      <c r="N9361" t="s">
        <v>484</v>
      </c>
      <c r="O9361">
        <v>5000000</v>
      </c>
      <c r="P9361">
        <v>5000000</v>
      </c>
      <c r="Q9361" t="s">
        <v>2154</v>
      </c>
      <c r="R9361">
        <v>4.6399999999999997</v>
      </c>
      <c r="S9361">
        <v>4.59</v>
      </c>
      <c r="V9361" t="s">
        <v>4009</v>
      </c>
      <c r="W9361" t="s">
        <v>588</v>
      </c>
      <c r="X9361" t="s">
        <v>1847</v>
      </c>
      <c r="Y9361" t="s">
        <v>922</v>
      </c>
      <c r="Z9361" t="s">
        <v>43</v>
      </c>
      <c r="AA9361">
        <v>122.83</v>
      </c>
      <c r="AB9361">
        <v>117.82</v>
      </c>
      <c r="AC9361">
        <v>4.6399999999999997</v>
      </c>
    </row>
    <row r="9362" spans="1:29" x14ac:dyDescent="0.25">
      <c r="A9362" t="s">
        <v>485</v>
      </c>
      <c r="B9362" t="s">
        <v>31</v>
      </c>
      <c r="C9362" t="s">
        <v>4640</v>
      </c>
      <c r="D9362">
        <v>6.72</v>
      </c>
      <c r="E9362" t="s">
        <v>460</v>
      </c>
      <c r="F9362" t="s">
        <v>587</v>
      </c>
      <c r="G9362" t="s">
        <v>35</v>
      </c>
      <c r="H9362" t="s">
        <v>4010</v>
      </c>
      <c r="I9362">
        <v>99.506</v>
      </c>
      <c r="J9362">
        <v>99.843000000000004</v>
      </c>
      <c r="K9362">
        <v>98</v>
      </c>
      <c r="L9362">
        <v>93</v>
      </c>
      <c r="M9362" t="s">
        <v>2107</v>
      </c>
      <c r="N9362" t="s">
        <v>40</v>
      </c>
      <c r="O9362">
        <v>5000000</v>
      </c>
      <c r="P9362">
        <v>5000000</v>
      </c>
      <c r="Q9362" t="s">
        <v>2154</v>
      </c>
      <c r="R9362">
        <v>4.22</v>
      </c>
      <c r="S9362">
        <v>4.17</v>
      </c>
      <c r="V9362" t="s">
        <v>4011</v>
      </c>
      <c r="W9362" t="s">
        <v>588</v>
      </c>
      <c r="X9362" t="s">
        <v>1847</v>
      </c>
      <c r="Y9362" t="s">
        <v>922</v>
      </c>
      <c r="AA9362">
        <v>98.01</v>
      </c>
      <c r="AB9362">
        <v>93.02</v>
      </c>
      <c r="AC9362">
        <v>4.22</v>
      </c>
    </row>
    <row r="9363" spans="1:29" x14ac:dyDescent="0.25">
      <c r="A9363" t="s">
        <v>486</v>
      </c>
      <c r="B9363" t="s">
        <v>31</v>
      </c>
      <c r="C9363" t="s">
        <v>4640</v>
      </c>
      <c r="D9363">
        <v>9.61</v>
      </c>
      <c r="E9363" t="s">
        <v>460</v>
      </c>
      <c r="F9363" t="s">
        <v>587</v>
      </c>
      <c r="G9363" t="s">
        <v>35</v>
      </c>
      <c r="H9363" t="s">
        <v>4012</v>
      </c>
      <c r="I9363">
        <v>95.311000000000007</v>
      </c>
      <c r="J9363">
        <v>95.793000000000006</v>
      </c>
      <c r="K9363">
        <v>118</v>
      </c>
      <c r="L9363">
        <v>113</v>
      </c>
      <c r="M9363" t="s">
        <v>1909</v>
      </c>
      <c r="N9363" t="s">
        <v>42</v>
      </c>
      <c r="O9363">
        <v>5000000</v>
      </c>
      <c r="P9363">
        <v>3000000</v>
      </c>
      <c r="Q9363" t="s">
        <v>2154</v>
      </c>
      <c r="R9363">
        <v>4.82</v>
      </c>
      <c r="S9363">
        <v>4.7699999999999996</v>
      </c>
      <c r="V9363" t="s">
        <v>4013</v>
      </c>
      <c r="W9363" t="s">
        <v>588</v>
      </c>
      <c r="X9363" t="s">
        <v>1847</v>
      </c>
      <c r="Y9363" t="s">
        <v>922</v>
      </c>
      <c r="AA9363">
        <v>136.49</v>
      </c>
      <c r="AB9363">
        <v>131.49</v>
      </c>
      <c r="AC9363">
        <v>4.83</v>
      </c>
    </row>
    <row r="9364" spans="1:29" x14ac:dyDescent="0.25">
      <c r="A9364" t="s">
        <v>558</v>
      </c>
      <c r="B9364" t="s">
        <v>31</v>
      </c>
      <c r="C9364" t="s">
        <v>4640</v>
      </c>
      <c r="D9364">
        <v>1.35</v>
      </c>
      <c r="E9364" t="s">
        <v>382</v>
      </c>
      <c r="F9364" t="s">
        <v>587</v>
      </c>
      <c r="G9364" t="s">
        <v>35</v>
      </c>
      <c r="H9364" t="s">
        <v>2874</v>
      </c>
      <c r="I9364">
        <v>100.316</v>
      </c>
      <c r="J9364">
        <v>100.383</v>
      </c>
      <c r="K9364">
        <v>75</v>
      </c>
      <c r="L9364">
        <v>70</v>
      </c>
      <c r="M9364" t="s">
        <v>1965</v>
      </c>
      <c r="N9364" t="s">
        <v>209</v>
      </c>
      <c r="O9364">
        <v>5000000</v>
      </c>
      <c r="P9364">
        <v>0</v>
      </c>
      <c r="Q9364" t="s">
        <v>2124</v>
      </c>
      <c r="R9364">
        <v>3.4</v>
      </c>
      <c r="S9364">
        <v>3.35</v>
      </c>
      <c r="V9364" t="s">
        <v>2875</v>
      </c>
      <c r="W9364" t="s">
        <v>588</v>
      </c>
      <c r="X9364" t="s">
        <v>1847</v>
      </c>
      <c r="Y9364" t="s">
        <v>922</v>
      </c>
      <c r="AA9364">
        <v>73.02</v>
      </c>
      <c r="AB9364">
        <v>68.02</v>
      </c>
      <c r="AC9364">
        <v>3.41</v>
      </c>
    </row>
    <row r="9365" spans="1:29" x14ac:dyDescent="0.25">
      <c r="A9365" t="s">
        <v>47</v>
      </c>
      <c r="B9365" t="s">
        <v>31</v>
      </c>
      <c r="C9365" t="s">
        <v>4640</v>
      </c>
      <c r="D9365">
        <v>1.51</v>
      </c>
      <c r="E9365" t="s">
        <v>45</v>
      </c>
      <c r="F9365" t="s">
        <v>587</v>
      </c>
      <c r="G9365" t="s">
        <v>35</v>
      </c>
      <c r="H9365" t="s">
        <v>3524</v>
      </c>
      <c r="I9365">
        <v>100.64400000000001</v>
      </c>
      <c r="J9365">
        <v>100.947</v>
      </c>
      <c r="K9365">
        <v>69</v>
      </c>
      <c r="L9365">
        <v>49</v>
      </c>
      <c r="M9365" t="s">
        <v>1844</v>
      </c>
      <c r="N9365" t="s">
        <v>48</v>
      </c>
      <c r="O9365">
        <v>3000000</v>
      </c>
      <c r="P9365">
        <v>3000000</v>
      </c>
      <c r="Q9365" t="s">
        <v>1845</v>
      </c>
      <c r="R9365">
        <v>3.37</v>
      </c>
      <c r="S9365">
        <v>3.17</v>
      </c>
      <c r="V9365" t="s">
        <v>3525</v>
      </c>
      <c r="W9365" t="s">
        <v>588</v>
      </c>
      <c r="X9365" t="s">
        <v>1847</v>
      </c>
      <c r="Y9365" t="s">
        <v>922</v>
      </c>
      <c r="AA9365">
        <v>69.58</v>
      </c>
      <c r="AB9365">
        <v>49.58</v>
      </c>
      <c r="AC9365">
        <v>3.42</v>
      </c>
    </row>
    <row r="9366" spans="1:29" x14ac:dyDescent="0.25">
      <c r="A9366" t="s">
        <v>559</v>
      </c>
      <c r="B9366" t="s">
        <v>31</v>
      </c>
      <c r="C9366" t="s">
        <v>4640</v>
      </c>
      <c r="D9366">
        <v>8.01</v>
      </c>
      <c r="E9366" t="s">
        <v>382</v>
      </c>
      <c r="F9366" t="s">
        <v>587</v>
      </c>
      <c r="G9366" t="s">
        <v>35</v>
      </c>
      <c r="H9366" t="s">
        <v>2876</v>
      </c>
      <c r="I9366">
        <v>98.039000000000001</v>
      </c>
      <c r="J9366">
        <v>98.521000000000001</v>
      </c>
      <c r="K9366">
        <v>144</v>
      </c>
      <c r="L9366">
        <v>138</v>
      </c>
      <c r="M9366" t="s">
        <v>2135</v>
      </c>
      <c r="N9366" t="s">
        <v>462</v>
      </c>
      <c r="O9366">
        <v>5000000</v>
      </c>
      <c r="P9366">
        <v>3000000</v>
      </c>
      <c r="Q9366" t="s">
        <v>2124</v>
      </c>
      <c r="R9366">
        <v>4.78</v>
      </c>
      <c r="S9366">
        <v>4.72</v>
      </c>
      <c r="V9366" t="s">
        <v>2877</v>
      </c>
      <c r="W9366" t="s">
        <v>588</v>
      </c>
      <c r="X9366" t="s">
        <v>1847</v>
      </c>
      <c r="Y9366" t="s">
        <v>922</v>
      </c>
      <c r="AA9366">
        <v>139.49</v>
      </c>
      <c r="AB9366">
        <v>133.49</v>
      </c>
      <c r="AC9366">
        <v>4.78</v>
      </c>
    </row>
    <row r="9367" spans="1:29" x14ac:dyDescent="0.25">
      <c r="A9367" t="s">
        <v>928</v>
      </c>
      <c r="B9367" t="s">
        <v>31</v>
      </c>
      <c r="C9367" t="s">
        <v>4640</v>
      </c>
      <c r="D9367">
        <v>7.59</v>
      </c>
      <c r="E9367" t="s">
        <v>921</v>
      </c>
      <c r="F9367" t="s">
        <v>587</v>
      </c>
      <c r="G9367" t="s">
        <v>35</v>
      </c>
      <c r="H9367" t="s">
        <v>2882</v>
      </c>
      <c r="I9367">
        <v>97.825000000000003</v>
      </c>
      <c r="J9367">
        <v>98.206000000000003</v>
      </c>
      <c r="K9367">
        <v>121</v>
      </c>
      <c r="L9367">
        <v>116</v>
      </c>
      <c r="M9367" t="s">
        <v>2135</v>
      </c>
      <c r="N9367" t="s">
        <v>462</v>
      </c>
      <c r="O9367">
        <v>5000000</v>
      </c>
      <c r="P9367">
        <v>3000000</v>
      </c>
      <c r="Q9367" t="s">
        <v>2124</v>
      </c>
      <c r="R9367">
        <v>4.55</v>
      </c>
      <c r="S9367">
        <v>4.5</v>
      </c>
      <c r="V9367" t="s">
        <v>2883</v>
      </c>
      <c r="W9367" t="s">
        <v>588</v>
      </c>
      <c r="X9367" t="s">
        <v>1847</v>
      </c>
      <c r="Y9367" t="s">
        <v>922</v>
      </c>
      <c r="Z9367" t="s">
        <v>43</v>
      </c>
      <c r="AA9367">
        <v>120.6</v>
      </c>
      <c r="AB9367">
        <v>115.6</v>
      </c>
      <c r="AC9367">
        <v>4.55</v>
      </c>
    </row>
    <row r="9368" spans="1:29" x14ac:dyDescent="0.25">
      <c r="A9368" t="s">
        <v>929</v>
      </c>
      <c r="B9368" t="s">
        <v>31</v>
      </c>
      <c r="C9368" t="s">
        <v>4640</v>
      </c>
      <c r="D9368">
        <v>7.37</v>
      </c>
      <c r="E9368" t="s">
        <v>431</v>
      </c>
      <c r="F9368" t="s">
        <v>587</v>
      </c>
      <c r="G9368" t="s">
        <v>35</v>
      </c>
      <c r="H9368" t="s">
        <v>2461</v>
      </c>
      <c r="I9368">
        <v>100.211</v>
      </c>
      <c r="J9368">
        <v>100.877</v>
      </c>
      <c r="K9368">
        <v>136</v>
      </c>
      <c r="L9368">
        <v>127</v>
      </c>
      <c r="M9368" t="s">
        <v>1877</v>
      </c>
      <c r="N9368" t="s">
        <v>46</v>
      </c>
      <c r="O9368">
        <v>3000000</v>
      </c>
      <c r="P9368">
        <v>0</v>
      </c>
      <c r="Q9368" t="s">
        <v>2124</v>
      </c>
      <c r="R9368">
        <v>4.67</v>
      </c>
      <c r="S9368">
        <v>4.58</v>
      </c>
      <c r="V9368" t="s">
        <v>2462</v>
      </c>
      <c r="W9368" t="s">
        <v>588</v>
      </c>
      <c r="X9368" t="s">
        <v>1847</v>
      </c>
      <c r="Y9368" t="s">
        <v>922</v>
      </c>
      <c r="AA9368">
        <v>135.26</v>
      </c>
      <c r="AB9368">
        <v>126.26</v>
      </c>
      <c r="AC9368">
        <v>4.66</v>
      </c>
    </row>
    <row r="9369" spans="1:29" x14ac:dyDescent="0.25">
      <c r="A9369" t="s">
        <v>930</v>
      </c>
      <c r="B9369" t="s">
        <v>31</v>
      </c>
      <c r="C9369" t="s">
        <v>4640</v>
      </c>
      <c r="D9369">
        <v>5.36</v>
      </c>
      <c r="E9369" t="s">
        <v>334</v>
      </c>
      <c r="F9369" t="s">
        <v>587</v>
      </c>
      <c r="G9369" t="s">
        <v>35</v>
      </c>
      <c r="H9369" t="s">
        <v>2884</v>
      </c>
      <c r="I9369">
        <v>101.605</v>
      </c>
      <c r="J9369">
        <v>101.928</v>
      </c>
      <c r="K9369">
        <v>144</v>
      </c>
      <c r="L9369">
        <v>138</v>
      </c>
      <c r="M9369" t="s">
        <v>1938</v>
      </c>
      <c r="N9369" t="s">
        <v>145</v>
      </c>
      <c r="O9369">
        <v>3000000</v>
      </c>
      <c r="P9369">
        <v>0</v>
      </c>
      <c r="Q9369" t="s">
        <v>2124</v>
      </c>
      <c r="R9369">
        <v>4.53</v>
      </c>
      <c r="S9369">
        <v>4.47</v>
      </c>
      <c r="V9369" t="s">
        <v>2885</v>
      </c>
      <c r="W9369" t="s">
        <v>588</v>
      </c>
      <c r="X9369" t="s">
        <v>1847</v>
      </c>
      <c r="Y9369" t="s">
        <v>922</v>
      </c>
      <c r="AA9369">
        <v>143.03</v>
      </c>
      <c r="AB9369">
        <v>137.03</v>
      </c>
      <c r="AC9369">
        <v>4.53</v>
      </c>
    </row>
    <row r="9370" spans="1:29" x14ac:dyDescent="0.25">
      <c r="A9370" t="s">
        <v>560</v>
      </c>
      <c r="B9370" t="s">
        <v>31</v>
      </c>
      <c r="C9370" t="s">
        <v>4640</v>
      </c>
      <c r="D9370">
        <v>7.48</v>
      </c>
      <c r="E9370" t="s">
        <v>382</v>
      </c>
      <c r="F9370" t="s">
        <v>587</v>
      </c>
      <c r="G9370" t="s">
        <v>35</v>
      </c>
      <c r="H9370" t="s">
        <v>2890</v>
      </c>
      <c r="I9370">
        <v>102.235</v>
      </c>
      <c r="J9370">
        <v>102.61</v>
      </c>
      <c r="K9370">
        <v>135</v>
      </c>
      <c r="L9370">
        <v>130</v>
      </c>
      <c r="M9370" t="s">
        <v>1877</v>
      </c>
      <c r="N9370" t="s">
        <v>46</v>
      </c>
      <c r="O9370">
        <v>5000000</v>
      </c>
      <c r="P9370">
        <v>5000000</v>
      </c>
      <c r="Q9370" t="s">
        <v>2124</v>
      </c>
      <c r="R9370">
        <v>4.66</v>
      </c>
      <c r="S9370">
        <v>4.6100000000000003</v>
      </c>
      <c r="V9370" t="s">
        <v>2891</v>
      </c>
      <c r="W9370" t="s">
        <v>588</v>
      </c>
      <c r="X9370" t="s">
        <v>1847</v>
      </c>
      <c r="Y9370" t="s">
        <v>922</v>
      </c>
      <c r="Z9370" t="s">
        <v>43</v>
      </c>
      <c r="AA9370">
        <v>134.04</v>
      </c>
      <c r="AB9370">
        <v>129.04</v>
      </c>
      <c r="AC9370">
        <v>4.66</v>
      </c>
    </row>
    <row r="9371" spans="1:29" x14ac:dyDescent="0.25">
      <c r="A9371" t="s">
        <v>495</v>
      </c>
      <c r="B9371" t="s">
        <v>31</v>
      </c>
      <c r="C9371" t="s">
        <v>4640</v>
      </c>
      <c r="D9371">
        <v>7.37</v>
      </c>
      <c r="E9371" t="s">
        <v>460</v>
      </c>
      <c r="F9371" t="s">
        <v>587</v>
      </c>
      <c r="G9371" t="s">
        <v>35</v>
      </c>
      <c r="H9371" t="s">
        <v>4020</v>
      </c>
      <c r="I9371">
        <v>103.569</v>
      </c>
      <c r="J9371">
        <v>103.938</v>
      </c>
      <c r="K9371">
        <v>105</v>
      </c>
      <c r="L9371">
        <v>100</v>
      </c>
      <c r="M9371" t="s">
        <v>1877</v>
      </c>
      <c r="N9371" t="s">
        <v>46</v>
      </c>
      <c r="O9371">
        <v>5000000</v>
      </c>
      <c r="P9371">
        <v>5000000</v>
      </c>
      <c r="Q9371" t="s">
        <v>2154</v>
      </c>
      <c r="R9371">
        <v>4.3600000000000003</v>
      </c>
      <c r="S9371">
        <v>4.3099999999999996</v>
      </c>
      <c r="V9371" t="s">
        <v>4021</v>
      </c>
      <c r="W9371" t="s">
        <v>588</v>
      </c>
      <c r="X9371" t="s">
        <v>1847</v>
      </c>
      <c r="Y9371" t="s">
        <v>922</v>
      </c>
      <c r="Z9371" t="s">
        <v>43</v>
      </c>
      <c r="AA9371">
        <v>106.87</v>
      </c>
      <c r="AB9371">
        <v>101.87</v>
      </c>
      <c r="AC9371">
        <v>4.3600000000000003</v>
      </c>
    </row>
    <row r="9372" spans="1:29" x14ac:dyDescent="0.25">
      <c r="A9372" t="s">
        <v>496</v>
      </c>
      <c r="B9372" t="s">
        <v>31</v>
      </c>
      <c r="C9372" t="s">
        <v>4640</v>
      </c>
      <c r="D9372">
        <v>15.57</v>
      </c>
      <c r="E9372" t="s">
        <v>460</v>
      </c>
      <c r="F9372" t="s">
        <v>587</v>
      </c>
      <c r="G9372" t="s">
        <v>35</v>
      </c>
      <c r="H9372" t="s">
        <v>4022</v>
      </c>
      <c r="I9372">
        <v>102.702</v>
      </c>
      <c r="J9372">
        <v>103.48399999999999</v>
      </c>
      <c r="K9372">
        <v>126</v>
      </c>
      <c r="L9372">
        <v>121</v>
      </c>
      <c r="M9372" t="s">
        <v>1909</v>
      </c>
      <c r="N9372" t="s">
        <v>42</v>
      </c>
      <c r="O9372">
        <v>5000000</v>
      </c>
      <c r="P9372">
        <v>3000000</v>
      </c>
      <c r="Q9372" t="s">
        <v>2154</v>
      </c>
      <c r="R9372">
        <v>4.9000000000000004</v>
      </c>
      <c r="S9372">
        <v>4.8499999999999996</v>
      </c>
      <c r="V9372" t="s">
        <v>4023</v>
      </c>
      <c r="W9372" t="s">
        <v>588</v>
      </c>
      <c r="X9372" t="s">
        <v>1847</v>
      </c>
      <c r="Y9372" t="s">
        <v>922</v>
      </c>
      <c r="Z9372" t="s">
        <v>43</v>
      </c>
      <c r="AA9372">
        <v>125.49</v>
      </c>
      <c r="AB9372">
        <v>120.49</v>
      </c>
      <c r="AC9372">
        <v>4.91</v>
      </c>
    </row>
    <row r="9373" spans="1:29" x14ac:dyDescent="0.25">
      <c r="A9373" t="s">
        <v>931</v>
      </c>
      <c r="B9373" t="s">
        <v>31</v>
      </c>
      <c r="C9373" t="s">
        <v>4640</v>
      </c>
      <c r="D9373">
        <v>5.3</v>
      </c>
      <c r="E9373" t="s">
        <v>921</v>
      </c>
      <c r="F9373" t="s">
        <v>587</v>
      </c>
      <c r="G9373" t="s">
        <v>35</v>
      </c>
      <c r="H9373" t="s">
        <v>2892</v>
      </c>
      <c r="I9373">
        <v>103.235</v>
      </c>
      <c r="J9373">
        <v>103.499</v>
      </c>
      <c r="K9373">
        <v>99</v>
      </c>
      <c r="L9373">
        <v>94</v>
      </c>
      <c r="M9373" t="s">
        <v>1938</v>
      </c>
      <c r="N9373" t="s">
        <v>145</v>
      </c>
      <c r="O9373">
        <v>5000000</v>
      </c>
      <c r="P9373">
        <v>5000000</v>
      </c>
      <c r="Q9373" t="s">
        <v>2124</v>
      </c>
      <c r="R9373">
        <v>4.08</v>
      </c>
      <c r="S9373">
        <v>4.03</v>
      </c>
      <c r="V9373" t="s">
        <v>2893</v>
      </c>
      <c r="W9373" t="s">
        <v>588</v>
      </c>
      <c r="X9373" t="s">
        <v>1847</v>
      </c>
      <c r="Y9373" t="s">
        <v>922</v>
      </c>
      <c r="AA9373">
        <v>100.33</v>
      </c>
      <c r="AB9373">
        <v>95.35</v>
      </c>
      <c r="AC9373">
        <v>4.09</v>
      </c>
    </row>
    <row r="9374" spans="1:29" x14ac:dyDescent="0.25">
      <c r="A9374" t="s">
        <v>561</v>
      </c>
      <c r="B9374" t="s">
        <v>31</v>
      </c>
      <c r="C9374" t="s">
        <v>4640</v>
      </c>
      <c r="D9374">
        <v>14.57</v>
      </c>
      <c r="E9374" t="s">
        <v>382</v>
      </c>
      <c r="F9374" t="s">
        <v>587</v>
      </c>
      <c r="G9374" t="s">
        <v>35</v>
      </c>
      <c r="H9374" t="s">
        <v>2894</v>
      </c>
      <c r="I9374">
        <v>99.774000000000001</v>
      </c>
      <c r="J9374">
        <v>100.649</v>
      </c>
      <c r="K9374">
        <v>169</v>
      </c>
      <c r="L9374">
        <v>163</v>
      </c>
      <c r="M9374" t="s">
        <v>1909</v>
      </c>
      <c r="N9374" t="s">
        <v>42</v>
      </c>
      <c r="O9374">
        <v>3000000</v>
      </c>
      <c r="P9374">
        <v>2000000</v>
      </c>
      <c r="Q9374" t="s">
        <v>2124</v>
      </c>
      <c r="R9374">
        <v>5.33</v>
      </c>
      <c r="S9374">
        <v>5.27</v>
      </c>
      <c r="V9374" t="s">
        <v>2895</v>
      </c>
      <c r="W9374" t="s">
        <v>588</v>
      </c>
      <c r="X9374" t="s">
        <v>1847</v>
      </c>
      <c r="Y9374" t="s">
        <v>922</v>
      </c>
      <c r="Z9374" t="s">
        <v>43</v>
      </c>
      <c r="AA9374">
        <v>168.51</v>
      </c>
      <c r="AB9374">
        <v>162.16999999999999</v>
      </c>
      <c r="AC9374">
        <v>5.34</v>
      </c>
    </row>
    <row r="9375" spans="1:29" x14ac:dyDescent="0.25">
      <c r="A9375" t="s">
        <v>932</v>
      </c>
      <c r="B9375" t="s">
        <v>31</v>
      </c>
      <c r="C9375" t="s">
        <v>4640</v>
      </c>
      <c r="D9375">
        <v>1.64</v>
      </c>
      <c r="E9375" t="s">
        <v>334</v>
      </c>
      <c r="F9375" t="s">
        <v>587</v>
      </c>
      <c r="G9375" t="s">
        <v>35</v>
      </c>
      <c r="H9375" t="s">
        <v>2896</v>
      </c>
      <c r="I9375">
        <v>102.99</v>
      </c>
      <c r="J9375">
        <v>103.154</v>
      </c>
      <c r="K9375">
        <v>86</v>
      </c>
      <c r="L9375">
        <v>76</v>
      </c>
      <c r="M9375" t="s">
        <v>1902</v>
      </c>
      <c r="N9375" t="s">
        <v>78</v>
      </c>
      <c r="O9375">
        <v>5000000</v>
      </c>
      <c r="P9375">
        <v>0</v>
      </c>
      <c r="Q9375" t="s">
        <v>2124</v>
      </c>
      <c r="R9375">
        <v>3.51</v>
      </c>
      <c r="S9375">
        <v>3.41</v>
      </c>
      <c r="V9375" t="s">
        <v>2897</v>
      </c>
      <c r="W9375" t="s">
        <v>588</v>
      </c>
      <c r="X9375" t="s">
        <v>1847</v>
      </c>
      <c r="Y9375" t="s">
        <v>922</v>
      </c>
      <c r="AA9375">
        <v>82.92</v>
      </c>
      <c r="AB9375">
        <v>72.92</v>
      </c>
      <c r="AC9375">
        <v>3.48</v>
      </c>
    </row>
    <row r="9376" spans="1:29" x14ac:dyDescent="0.25">
      <c r="A9376" t="s">
        <v>933</v>
      </c>
      <c r="B9376" t="s">
        <v>31</v>
      </c>
      <c r="C9376" t="s">
        <v>4640</v>
      </c>
      <c r="D9376">
        <v>7.13</v>
      </c>
      <c r="E9376" t="s">
        <v>334</v>
      </c>
      <c r="F9376" t="s">
        <v>587</v>
      </c>
      <c r="G9376" t="s">
        <v>35</v>
      </c>
      <c r="H9376" t="s">
        <v>2898</v>
      </c>
      <c r="I9376">
        <v>107.327</v>
      </c>
      <c r="J9376">
        <v>107.684</v>
      </c>
      <c r="K9376">
        <v>163</v>
      </c>
      <c r="L9376">
        <v>158</v>
      </c>
      <c r="M9376" t="s">
        <v>2482</v>
      </c>
      <c r="N9376" t="s">
        <v>736</v>
      </c>
      <c r="O9376">
        <v>5000000</v>
      </c>
      <c r="P9376">
        <v>3000000</v>
      </c>
      <c r="Q9376" t="s">
        <v>2124</v>
      </c>
      <c r="R9376">
        <v>4.9000000000000004</v>
      </c>
      <c r="S9376">
        <v>4.8499999999999996</v>
      </c>
      <c r="V9376" t="s">
        <v>2899</v>
      </c>
      <c r="W9376" t="s">
        <v>588</v>
      </c>
      <c r="X9376" t="s">
        <v>1847</v>
      </c>
      <c r="Y9376" t="s">
        <v>922</v>
      </c>
      <c r="AA9376">
        <v>163.57</v>
      </c>
      <c r="AB9376">
        <v>158.57</v>
      </c>
      <c r="AC9376">
        <v>4.92</v>
      </c>
    </row>
    <row r="9377" spans="1:29" x14ac:dyDescent="0.25">
      <c r="A9377" t="s">
        <v>934</v>
      </c>
      <c r="B9377" t="s">
        <v>31</v>
      </c>
      <c r="C9377" t="s">
        <v>4640</v>
      </c>
      <c r="D9377">
        <v>3.11</v>
      </c>
      <c r="E9377" t="s">
        <v>334</v>
      </c>
      <c r="F9377" t="s">
        <v>587</v>
      </c>
      <c r="G9377" t="s">
        <v>35</v>
      </c>
      <c r="H9377" t="s">
        <v>2900</v>
      </c>
      <c r="I9377">
        <v>105.834</v>
      </c>
      <c r="J9377">
        <v>106.083</v>
      </c>
      <c r="K9377">
        <v>105</v>
      </c>
      <c r="L9377">
        <v>97</v>
      </c>
      <c r="M9377" t="s">
        <v>1928</v>
      </c>
      <c r="N9377" t="s">
        <v>36</v>
      </c>
      <c r="O9377">
        <v>5000000</v>
      </c>
      <c r="P9377">
        <v>0</v>
      </c>
      <c r="Q9377" t="s">
        <v>2124</v>
      </c>
      <c r="R9377">
        <v>3.87</v>
      </c>
      <c r="S9377">
        <v>3.79</v>
      </c>
      <c r="V9377" t="s">
        <v>2901</v>
      </c>
      <c r="W9377" t="s">
        <v>588</v>
      </c>
      <c r="X9377" t="s">
        <v>1847</v>
      </c>
      <c r="Y9377" t="s">
        <v>922</v>
      </c>
      <c r="AA9377">
        <v>105.63</v>
      </c>
      <c r="AB9377">
        <v>97.63</v>
      </c>
      <c r="AC9377">
        <v>3.91</v>
      </c>
    </row>
    <row r="9378" spans="1:29" x14ac:dyDescent="0.25">
      <c r="A9378" t="s">
        <v>935</v>
      </c>
      <c r="B9378" t="s">
        <v>31</v>
      </c>
      <c r="C9378" t="s">
        <v>4640</v>
      </c>
      <c r="D9378">
        <v>2.41</v>
      </c>
      <c r="E9378" t="s">
        <v>921</v>
      </c>
      <c r="F9378" t="s">
        <v>587</v>
      </c>
      <c r="G9378" t="s">
        <v>35</v>
      </c>
      <c r="H9378" t="s">
        <v>2902</v>
      </c>
      <c r="I9378">
        <v>103.134</v>
      </c>
      <c r="J9378">
        <v>103.255</v>
      </c>
      <c r="K9378">
        <v>67</v>
      </c>
      <c r="L9378">
        <v>62</v>
      </c>
      <c r="M9378" t="s">
        <v>1850</v>
      </c>
      <c r="N9378" t="s">
        <v>53</v>
      </c>
      <c r="O9378">
        <v>5000000</v>
      </c>
      <c r="P9378">
        <v>10000000</v>
      </c>
      <c r="Q9378" t="s">
        <v>2124</v>
      </c>
      <c r="R9378">
        <v>3.38</v>
      </c>
      <c r="S9378">
        <v>3.33</v>
      </c>
      <c r="V9378" t="s">
        <v>2903</v>
      </c>
      <c r="W9378" t="s">
        <v>588</v>
      </c>
      <c r="X9378" t="s">
        <v>1847</v>
      </c>
      <c r="Y9378" t="s">
        <v>922</v>
      </c>
      <c r="Z9378" t="s">
        <v>43</v>
      </c>
      <c r="AA9378">
        <v>64.989999999999995</v>
      </c>
      <c r="AB9378">
        <v>59.99</v>
      </c>
      <c r="AC9378">
        <v>3.41</v>
      </c>
    </row>
    <row r="9379" spans="1:29" x14ac:dyDescent="0.25">
      <c r="A9379" t="s">
        <v>936</v>
      </c>
      <c r="B9379" t="s">
        <v>31</v>
      </c>
      <c r="C9379" t="s">
        <v>4640</v>
      </c>
      <c r="D9379">
        <v>6.39</v>
      </c>
      <c r="E9379" t="s">
        <v>921</v>
      </c>
      <c r="F9379" t="s">
        <v>587</v>
      </c>
      <c r="G9379" t="s">
        <v>35</v>
      </c>
      <c r="H9379" t="s">
        <v>2904</v>
      </c>
      <c r="I9379">
        <v>104.44199999999999</v>
      </c>
      <c r="J9379">
        <v>104.827</v>
      </c>
      <c r="K9379">
        <v>107</v>
      </c>
      <c r="L9379">
        <v>101</v>
      </c>
      <c r="M9379" t="s">
        <v>2043</v>
      </c>
      <c r="N9379" t="s">
        <v>58</v>
      </c>
      <c r="O9379">
        <v>5000000</v>
      </c>
      <c r="P9379">
        <v>0</v>
      </c>
      <c r="Q9379" t="s">
        <v>2124</v>
      </c>
      <c r="R9379">
        <v>4.28</v>
      </c>
      <c r="S9379">
        <v>4.22</v>
      </c>
      <c r="V9379" t="s">
        <v>2905</v>
      </c>
      <c r="W9379" t="s">
        <v>588</v>
      </c>
      <c r="X9379" t="s">
        <v>1847</v>
      </c>
      <c r="Y9379" t="s">
        <v>922</v>
      </c>
      <c r="AA9379">
        <v>108.47</v>
      </c>
      <c r="AB9379">
        <v>102.47</v>
      </c>
      <c r="AC9379">
        <v>4.29</v>
      </c>
    </row>
    <row r="9380" spans="1:29" x14ac:dyDescent="0.25">
      <c r="A9380" t="s">
        <v>562</v>
      </c>
      <c r="B9380" t="s">
        <v>31</v>
      </c>
      <c r="C9380" t="s">
        <v>4640</v>
      </c>
      <c r="D9380">
        <v>6.98</v>
      </c>
      <c r="E9380" t="s">
        <v>382</v>
      </c>
      <c r="F9380" t="s">
        <v>587</v>
      </c>
      <c r="G9380" t="s">
        <v>35</v>
      </c>
      <c r="H9380" t="s">
        <v>2906</v>
      </c>
      <c r="I9380">
        <v>105.206</v>
      </c>
      <c r="J9380">
        <v>105.55500000000001</v>
      </c>
      <c r="K9380">
        <v>128</v>
      </c>
      <c r="L9380">
        <v>123</v>
      </c>
      <c r="M9380" t="s">
        <v>2107</v>
      </c>
      <c r="N9380" t="s">
        <v>40</v>
      </c>
      <c r="O9380">
        <v>5000000</v>
      </c>
      <c r="P9380">
        <v>0</v>
      </c>
      <c r="Q9380" t="s">
        <v>2124</v>
      </c>
      <c r="R9380">
        <v>4.5199999999999996</v>
      </c>
      <c r="S9380">
        <v>4.47</v>
      </c>
      <c r="V9380" t="s">
        <v>2907</v>
      </c>
      <c r="W9380" t="s">
        <v>588</v>
      </c>
      <c r="X9380" t="s">
        <v>1847</v>
      </c>
      <c r="Y9380" t="s">
        <v>922</v>
      </c>
      <c r="AA9380">
        <v>127.19</v>
      </c>
      <c r="AB9380">
        <v>122.19</v>
      </c>
      <c r="AC9380">
        <v>4.53</v>
      </c>
    </row>
    <row r="9381" spans="1:29" x14ac:dyDescent="0.25">
      <c r="A9381" t="s">
        <v>563</v>
      </c>
      <c r="B9381" t="s">
        <v>31</v>
      </c>
      <c r="C9381" t="s">
        <v>4640</v>
      </c>
      <c r="D9381">
        <v>6.45</v>
      </c>
      <c r="E9381" t="s">
        <v>382</v>
      </c>
      <c r="F9381" t="s">
        <v>587</v>
      </c>
      <c r="G9381" t="s">
        <v>35</v>
      </c>
      <c r="H9381" t="s">
        <v>2908</v>
      </c>
      <c r="I9381">
        <v>109.188</v>
      </c>
      <c r="J9381">
        <v>109.511</v>
      </c>
      <c r="K9381">
        <v>121</v>
      </c>
      <c r="L9381">
        <v>116</v>
      </c>
      <c r="M9381" t="s">
        <v>1869</v>
      </c>
      <c r="N9381" t="s">
        <v>55</v>
      </c>
      <c r="O9381">
        <v>5000000</v>
      </c>
      <c r="P9381">
        <v>3000000</v>
      </c>
      <c r="Q9381" t="s">
        <v>2124</v>
      </c>
      <c r="R9381">
        <v>4.38</v>
      </c>
      <c r="S9381">
        <v>4.33</v>
      </c>
      <c r="V9381" t="s">
        <v>2909</v>
      </c>
      <c r="W9381" t="s">
        <v>588</v>
      </c>
      <c r="X9381" t="s">
        <v>1847</v>
      </c>
      <c r="Y9381" t="s">
        <v>922</v>
      </c>
      <c r="AA9381">
        <v>119.58</v>
      </c>
      <c r="AB9381">
        <v>114.58</v>
      </c>
      <c r="AC9381">
        <v>4.41</v>
      </c>
    </row>
    <row r="9382" spans="1:29" x14ac:dyDescent="0.25">
      <c r="A9382" t="s">
        <v>56</v>
      </c>
      <c r="B9382" t="s">
        <v>31</v>
      </c>
      <c r="C9382" t="s">
        <v>4640</v>
      </c>
      <c r="D9382">
        <v>6.41</v>
      </c>
      <c r="E9382" t="s">
        <v>45</v>
      </c>
      <c r="F9382" t="s">
        <v>587</v>
      </c>
      <c r="G9382" t="s">
        <v>35</v>
      </c>
      <c r="H9382" t="s">
        <v>3534</v>
      </c>
      <c r="I9382">
        <v>106.194</v>
      </c>
      <c r="J9382">
        <v>106.515</v>
      </c>
      <c r="K9382">
        <v>126</v>
      </c>
      <c r="L9382">
        <v>121</v>
      </c>
      <c r="M9382" t="s">
        <v>1869</v>
      </c>
      <c r="N9382" t="s">
        <v>55</v>
      </c>
      <c r="O9382">
        <v>5000000</v>
      </c>
      <c r="P9382">
        <v>2000000</v>
      </c>
      <c r="Q9382" t="s">
        <v>1845</v>
      </c>
      <c r="R9382">
        <v>4.43</v>
      </c>
      <c r="S9382">
        <v>4.38</v>
      </c>
      <c r="V9382" t="s">
        <v>3535</v>
      </c>
      <c r="W9382" t="s">
        <v>588</v>
      </c>
      <c r="X9382" t="s">
        <v>1847</v>
      </c>
      <c r="Y9382" t="s">
        <v>922</v>
      </c>
      <c r="AA9382">
        <v>123.83</v>
      </c>
      <c r="AB9382">
        <v>118.83</v>
      </c>
      <c r="AC9382">
        <v>4.45</v>
      </c>
    </row>
    <row r="9383" spans="1:29" x14ac:dyDescent="0.25">
      <c r="A9383" t="s">
        <v>937</v>
      </c>
      <c r="B9383" t="s">
        <v>31</v>
      </c>
      <c r="C9383" t="s">
        <v>4640</v>
      </c>
      <c r="D9383">
        <v>5.83</v>
      </c>
      <c r="E9383" t="s">
        <v>334</v>
      </c>
      <c r="F9383" t="s">
        <v>587</v>
      </c>
      <c r="G9383" t="s">
        <v>35</v>
      </c>
      <c r="H9383" t="s">
        <v>2910</v>
      </c>
      <c r="I9383">
        <v>90.731999999999999</v>
      </c>
      <c r="J9383">
        <v>91.2</v>
      </c>
      <c r="K9383">
        <v>148</v>
      </c>
      <c r="L9383">
        <v>140</v>
      </c>
      <c r="M9383" t="s">
        <v>1869</v>
      </c>
      <c r="N9383" t="s">
        <v>55</v>
      </c>
      <c r="O9383">
        <v>5000000</v>
      </c>
      <c r="P9383">
        <v>0</v>
      </c>
      <c r="Q9383" t="s">
        <v>2124</v>
      </c>
      <c r="R9383">
        <v>4.6500000000000004</v>
      </c>
      <c r="S9383">
        <v>4.57</v>
      </c>
      <c r="V9383" t="s">
        <v>2911</v>
      </c>
      <c r="W9383" t="s">
        <v>588</v>
      </c>
      <c r="X9383" t="s">
        <v>1847</v>
      </c>
      <c r="Y9383" t="s">
        <v>922</v>
      </c>
      <c r="Z9383" t="s">
        <v>43</v>
      </c>
      <c r="AA9383">
        <v>145.47999999999999</v>
      </c>
      <c r="AB9383">
        <v>137.47999999999999</v>
      </c>
      <c r="AC9383">
        <v>4.6399999999999997</v>
      </c>
    </row>
    <row r="9384" spans="1:29" x14ac:dyDescent="0.25">
      <c r="A9384" t="s">
        <v>938</v>
      </c>
      <c r="B9384" t="s">
        <v>31</v>
      </c>
      <c r="C9384" t="s">
        <v>4640</v>
      </c>
      <c r="D9384">
        <v>4</v>
      </c>
      <c r="E9384" t="s">
        <v>431</v>
      </c>
      <c r="F9384" t="s">
        <v>587</v>
      </c>
      <c r="G9384" t="s">
        <v>35</v>
      </c>
      <c r="H9384" t="s">
        <v>2504</v>
      </c>
      <c r="I9384">
        <v>99.921000000000006</v>
      </c>
      <c r="J9384">
        <v>100.34699999999999</v>
      </c>
      <c r="K9384">
        <v>99</v>
      </c>
      <c r="L9384">
        <v>88</v>
      </c>
      <c r="M9384" t="s">
        <v>1866</v>
      </c>
      <c r="N9384" t="s">
        <v>60</v>
      </c>
      <c r="O9384">
        <v>3000000</v>
      </c>
      <c r="P9384">
        <v>0</v>
      </c>
      <c r="Q9384" t="s">
        <v>2124</v>
      </c>
      <c r="R9384">
        <v>3.9</v>
      </c>
      <c r="S9384">
        <v>3.79</v>
      </c>
      <c r="V9384" t="s">
        <v>2505</v>
      </c>
      <c r="W9384" t="s">
        <v>588</v>
      </c>
      <c r="X9384" t="s">
        <v>1847</v>
      </c>
      <c r="Y9384" t="s">
        <v>922</v>
      </c>
      <c r="AA9384">
        <v>98.03</v>
      </c>
      <c r="AB9384">
        <v>89.34</v>
      </c>
      <c r="AC9384">
        <v>3.89</v>
      </c>
    </row>
    <row r="9385" spans="1:29" x14ac:dyDescent="0.25">
      <c r="A9385" t="s">
        <v>939</v>
      </c>
      <c r="B9385" t="s">
        <v>31</v>
      </c>
      <c r="C9385" t="s">
        <v>4640</v>
      </c>
      <c r="D9385">
        <v>4.05</v>
      </c>
      <c r="E9385" t="s">
        <v>334</v>
      </c>
      <c r="F9385" t="s">
        <v>587</v>
      </c>
      <c r="G9385" t="s">
        <v>35</v>
      </c>
      <c r="H9385" t="s">
        <v>2912</v>
      </c>
      <c r="I9385">
        <v>101.09</v>
      </c>
      <c r="J9385">
        <v>101.41500000000001</v>
      </c>
      <c r="K9385">
        <v>130</v>
      </c>
      <c r="L9385">
        <v>122</v>
      </c>
      <c r="M9385" t="s">
        <v>1861</v>
      </c>
      <c r="N9385" t="s">
        <v>149</v>
      </c>
      <c r="O9385">
        <v>3000000</v>
      </c>
      <c r="P9385">
        <v>0</v>
      </c>
      <c r="Q9385" t="s">
        <v>2124</v>
      </c>
      <c r="R9385">
        <v>4.1500000000000004</v>
      </c>
      <c r="S9385">
        <v>4.07</v>
      </c>
      <c r="V9385" t="s">
        <v>2913</v>
      </c>
      <c r="W9385" t="s">
        <v>588</v>
      </c>
      <c r="X9385" t="s">
        <v>1847</v>
      </c>
      <c r="Y9385" t="s">
        <v>922</v>
      </c>
      <c r="AA9385">
        <v>123.42</v>
      </c>
      <c r="AB9385">
        <v>115.42</v>
      </c>
      <c r="AC9385">
        <v>4.16</v>
      </c>
    </row>
    <row r="9386" spans="1:29" x14ac:dyDescent="0.25">
      <c r="A9386" t="s">
        <v>564</v>
      </c>
      <c r="B9386" t="s">
        <v>31</v>
      </c>
      <c r="C9386" t="s">
        <v>4640</v>
      </c>
      <c r="D9386">
        <v>4.16</v>
      </c>
      <c r="E9386" t="s">
        <v>382</v>
      </c>
      <c r="F9386" t="s">
        <v>587</v>
      </c>
      <c r="G9386" t="s">
        <v>35</v>
      </c>
      <c r="H9386" t="s">
        <v>2918</v>
      </c>
      <c r="I9386">
        <v>97.921000000000006</v>
      </c>
      <c r="J9386">
        <v>98.13</v>
      </c>
      <c r="K9386">
        <v>102</v>
      </c>
      <c r="L9386">
        <v>97</v>
      </c>
      <c r="M9386" t="s">
        <v>1861</v>
      </c>
      <c r="N9386" t="s">
        <v>149</v>
      </c>
      <c r="O9386">
        <v>5000000</v>
      </c>
      <c r="P9386">
        <v>0</v>
      </c>
      <c r="Q9386" t="s">
        <v>2124</v>
      </c>
      <c r="R9386">
        <v>3.87</v>
      </c>
      <c r="S9386">
        <v>3.82</v>
      </c>
      <c r="V9386" t="s">
        <v>2919</v>
      </c>
      <c r="W9386" t="s">
        <v>588</v>
      </c>
      <c r="X9386" t="s">
        <v>1847</v>
      </c>
      <c r="Y9386" t="s">
        <v>922</v>
      </c>
      <c r="Z9386" t="s">
        <v>43</v>
      </c>
      <c r="AA9386">
        <v>94.01</v>
      </c>
      <c r="AB9386">
        <v>89.01</v>
      </c>
      <c r="AC9386">
        <v>3.87</v>
      </c>
    </row>
    <row r="9387" spans="1:29" x14ac:dyDescent="0.25">
      <c r="A9387" t="s">
        <v>565</v>
      </c>
      <c r="B9387" t="s">
        <v>31</v>
      </c>
      <c r="C9387" t="s">
        <v>4640</v>
      </c>
      <c r="D9387">
        <v>12.18</v>
      </c>
      <c r="E9387" t="s">
        <v>382</v>
      </c>
      <c r="F9387" t="s">
        <v>587</v>
      </c>
      <c r="G9387" t="s">
        <v>35</v>
      </c>
      <c r="H9387" t="s">
        <v>2920</v>
      </c>
      <c r="I9387">
        <v>85.72</v>
      </c>
      <c r="J9387">
        <v>86.454999999999998</v>
      </c>
      <c r="K9387">
        <v>170</v>
      </c>
      <c r="L9387">
        <v>164</v>
      </c>
      <c r="M9387" t="s">
        <v>1909</v>
      </c>
      <c r="N9387" t="s">
        <v>42</v>
      </c>
      <c r="O9387">
        <v>3000000</v>
      </c>
      <c r="P9387">
        <v>2000000</v>
      </c>
      <c r="Q9387" t="s">
        <v>2124</v>
      </c>
      <c r="R9387">
        <v>5.34</v>
      </c>
      <c r="S9387">
        <v>5.28</v>
      </c>
      <c r="V9387" t="s">
        <v>2921</v>
      </c>
      <c r="W9387" t="s">
        <v>588</v>
      </c>
      <c r="X9387" t="s">
        <v>1847</v>
      </c>
      <c r="Y9387" t="s">
        <v>922</v>
      </c>
      <c r="AA9387">
        <v>170.13</v>
      </c>
      <c r="AB9387">
        <v>164.12</v>
      </c>
      <c r="AC9387">
        <v>5.35</v>
      </c>
    </row>
    <row r="9388" spans="1:29" x14ac:dyDescent="0.25">
      <c r="A9388" t="s">
        <v>940</v>
      </c>
      <c r="B9388" t="s">
        <v>31</v>
      </c>
      <c r="C9388" t="s">
        <v>4640</v>
      </c>
      <c r="D9388">
        <v>1.95</v>
      </c>
      <c r="E9388" t="s">
        <v>338</v>
      </c>
      <c r="F9388" t="s">
        <v>587</v>
      </c>
      <c r="G9388" t="s">
        <v>35</v>
      </c>
      <c r="H9388" t="s">
        <v>4122</v>
      </c>
      <c r="I9388">
        <v>99.653000000000006</v>
      </c>
      <c r="J9388">
        <v>99.77</v>
      </c>
      <c r="K9388">
        <v>67</v>
      </c>
      <c r="L9388">
        <v>61</v>
      </c>
      <c r="M9388" t="s">
        <v>1850</v>
      </c>
      <c r="N9388" t="s">
        <v>53</v>
      </c>
      <c r="O9388">
        <v>5000000</v>
      </c>
      <c r="P9388">
        <v>0</v>
      </c>
      <c r="Q9388" t="s">
        <v>2154</v>
      </c>
      <c r="R9388">
        <v>3.38</v>
      </c>
      <c r="S9388">
        <v>3.32</v>
      </c>
      <c r="V9388" t="s">
        <v>4123</v>
      </c>
      <c r="W9388" t="s">
        <v>588</v>
      </c>
      <c r="X9388" t="s">
        <v>1847</v>
      </c>
      <c r="Y9388" t="s">
        <v>941</v>
      </c>
      <c r="AA9388">
        <v>69.3</v>
      </c>
      <c r="AB9388">
        <v>63.31</v>
      </c>
      <c r="AC9388">
        <v>3.38</v>
      </c>
    </row>
    <row r="9389" spans="1:29" x14ac:dyDescent="0.25">
      <c r="A9389" t="s">
        <v>942</v>
      </c>
      <c r="B9389" t="s">
        <v>31</v>
      </c>
      <c r="C9389" t="s">
        <v>4640</v>
      </c>
      <c r="D9389">
        <v>11.44</v>
      </c>
      <c r="E9389" t="s">
        <v>338</v>
      </c>
      <c r="F9389" t="s">
        <v>587</v>
      </c>
      <c r="G9389" t="s">
        <v>35</v>
      </c>
      <c r="H9389" t="s">
        <v>4131</v>
      </c>
      <c r="I9389">
        <v>93.623999999999995</v>
      </c>
      <c r="J9389">
        <v>94.197999999999993</v>
      </c>
      <c r="K9389">
        <v>176</v>
      </c>
      <c r="L9389">
        <v>171</v>
      </c>
      <c r="M9389" t="s">
        <v>1909</v>
      </c>
      <c r="N9389" t="s">
        <v>42</v>
      </c>
      <c r="O9389">
        <v>0</v>
      </c>
      <c r="P9389">
        <v>2000000</v>
      </c>
      <c r="Q9389" t="s">
        <v>2154</v>
      </c>
      <c r="R9389">
        <v>5.4</v>
      </c>
      <c r="S9389">
        <v>5.35</v>
      </c>
      <c r="V9389" t="s">
        <v>4132</v>
      </c>
      <c r="W9389" t="s">
        <v>588</v>
      </c>
      <c r="X9389" t="s">
        <v>1847</v>
      </c>
      <c r="Y9389" t="s">
        <v>941</v>
      </c>
      <c r="AA9389">
        <v>184.67</v>
      </c>
      <c r="AB9389">
        <v>179.67</v>
      </c>
      <c r="AC9389">
        <v>5.41</v>
      </c>
    </row>
    <row r="9390" spans="1:29" x14ac:dyDescent="0.25">
      <c r="A9390" t="s">
        <v>943</v>
      </c>
      <c r="B9390" t="s">
        <v>31</v>
      </c>
      <c r="C9390" t="s">
        <v>4640</v>
      </c>
      <c r="D9390">
        <v>3.46</v>
      </c>
      <c r="E9390" t="s">
        <v>405</v>
      </c>
      <c r="F9390" t="s">
        <v>587</v>
      </c>
      <c r="G9390" t="s">
        <v>35</v>
      </c>
      <c r="H9390" t="s">
        <v>4133</v>
      </c>
      <c r="I9390">
        <v>99.617000000000004</v>
      </c>
      <c r="J9390">
        <v>99.825000000000003</v>
      </c>
      <c r="K9390">
        <v>88</v>
      </c>
      <c r="L9390">
        <v>82</v>
      </c>
      <c r="M9390" t="s">
        <v>1853</v>
      </c>
      <c r="N9390" t="s">
        <v>192</v>
      </c>
      <c r="O9390">
        <v>5000000</v>
      </c>
      <c r="P9390">
        <v>0</v>
      </c>
      <c r="Q9390" t="s">
        <v>2154</v>
      </c>
      <c r="R9390">
        <v>3.63</v>
      </c>
      <c r="S9390">
        <v>3.57</v>
      </c>
      <c r="V9390" t="s">
        <v>4134</v>
      </c>
      <c r="W9390" t="s">
        <v>588</v>
      </c>
      <c r="X9390" t="s">
        <v>1847</v>
      </c>
      <c r="Y9390" t="s">
        <v>941</v>
      </c>
      <c r="AA9390">
        <v>76.75</v>
      </c>
      <c r="AB9390">
        <v>70.75</v>
      </c>
      <c r="AC9390">
        <v>3.63</v>
      </c>
    </row>
    <row r="9391" spans="1:29" x14ac:dyDescent="0.25">
      <c r="A9391" t="s">
        <v>944</v>
      </c>
      <c r="B9391" t="s">
        <v>31</v>
      </c>
      <c r="C9391" t="s">
        <v>4640</v>
      </c>
      <c r="D9391">
        <v>12.02</v>
      </c>
      <c r="E9391" t="s">
        <v>405</v>
      </c>
      <c r="F9391" t="s">
        <v>587</v>
      </c>
      <c r="G9391" t="s">
        <v>35</v>
      </c>
      <c r="H9391" t="s">
        <v>4135</v>
      </c>
      <c r="I9391">
        <v>86.093000000000004</v>
      </c>
      <c r="J9391">
        <v>86.697000000000003</v>
      </c>
      <c r="K9391">
        <v>173</v>
      </c>
      <c r="L9391">
        <v>168</v>
      </c>
      <c r="M9391" t="s">
        <v>1909</v>
      </c>
      <c r="N9391" t="s">
        <v>42</v>
      </c>
      <c r="O9391">
        <v>3000000</v>
      </c>
      <c r="P9391">
        <v>3000000</v>
      </c>
      <c r="Q9391" t="s">
        <v>2154</v>
      </c>
      <c r="R9391">
        <v>5.37</v>
      </c>
      <c r="S9391">
        <v>5.32</v>
      </c>
      <c r="V9391" t="s">
        <v>4136</v>
      </c>
      <c r="W9391" t="s">
        <v>588</v>
      </c>
      <c r="X9391" t="s">
        <v>1847</v>
      </c>
      <c r="Y9391" t="s">
        <v>941</v>
      </c>
      <c r="AA9391">
        <v>173.87</v>
      </c>
      <c r="AB9391">
        <v>168.87</v>
      </c>
      <c r="AC9391">
        <v>5.38</v>
      </c>
    </row>
    <row r="9392" spans="1:29" x14ac:dyDescent="0.25">
      <c r="A9392" t="s">
        <v>945</v>
      </c>
      <c r="B9392" t="s">
        <v>31</v>
      </c>
      <c r="C9392" t="s">
        <v>4640</v>
      </c>
      <c r="D9392">
        <v>5.0599999999999996</v>
      </c>
      <c r="E9392" t="s">
        <v>405</v>
      </c>
      <c r="F9392" t="s">
        <v>587</v>
      </c>
      <c r="G9392" t="s">
        <v>35</v>
      </c>
      <c r="H9392" t="s">
        <v>4139</v>
      </c>
      <c r="I9392">
        <v>93.661000000000001</v>
      </c>
      <c r="J9392">
        <v>93.965000000000003</v>
      </c>
      <c r="K9392">
        <v>100</v>
      </c>
      <c r="L9392">
        <v>94</v>
      </c>
      <c r="M9392" t="s">
        <v>1880</v>
      </c>
      <c r="N9392" t="s">
        <v>224</v>
      </c>
      <c r="O9392">
        <v>5000000</v>
      </c>
      <c r="P9392">
        <v>0</v>
      </c>
      <c r="Q9392" t="s">
        <v>2154</v>
      </c>
      <c r="R9392">
        <v>4.03</v>
      </c>
      <c r="S9392">
        <v>3.97</v>
      </c>
      <c r="V9392" t="s">
        <v>4140</v>
      </c>
      <c r="W9392" t="s">
        <v>588</v>
      </c>
      <c r="X9392" t="s">
        <v>1847</v>
      </c>
      <c r="Y9392" t="s">
        <v>941</v>
      </c>
      <c r="AA9392">
        <v>94.53</v>
      </c>
      <c r="AB9392">
        <v>88.53</v>
      </c>
      <c r="AC9392">
        <v>4.03</v>
      </c>
    </row>
    <row r="9393" spans="1:29" x14ac:dyDescent="0.25">
      <c r="A9393" t="s">
        <v>946</v>
      </c>
      <c r="B9393" t="s">
        <v>31</v>
      </c>
      <c r="C9393" t="s">
        <v>4640</v>
      </c>
      <c r="D9393">
        <v>12.27</v>
      </c>
      <c r="E9393" t="s">
        <v>405</v>
      </c>
      <c r="F9393" t="s">
        <v>587</v>
      </c>
      <c r="G9393" t="s">
        <v>35</v>
      </c>
      <c r="H9393" t="s">
        <v>4141</v>
      </c>
      <c r="I9393">
        <v>83.677999999999997</v>
      </c>
      <c r="J9393">
        <v>84.295000000000002</v>
      </c>
      <c r="K9393">
        <v>173</v>
      </c>
      <c r="L9393">
        <v>168</v>
      </c>
      <c r="M9393" t="s">
        <v>1909</v>
      </c>
      <c r="N9393" t="s">
        <v>42</v>
      </c>
      <c r="O9393">
        <v>3000000</v>
      </c>
      <c r="P9393">
        <v>0</v>
      </c>
      <c r="Q9393" t="s">
        <v>2154</v>
      </c>
      <c r="R9393">
        <v>5.37</v>
      </c>
      <c r="S9393">
        <v>5.32</v>
      </c>
      <c r="V9393" t="s">
        <v>4142</v>
      </c>
      <c r="W9393" t="s">
        <v>588</v>
      </c>
      <c r="X9393" t="s">
        <v>1847</v>
      </c>
      <c r="Y9393" t="s">
        <v>941</v>
      </c>
      <c r="AA9393">
        <v>171.52</v>
      </c>
      <c r="AB9393">
        <v>166.52</v>
      </c>
      <c r="AC9393">
        <v>5.38</v>
      </c>
    </row>
    <row r="9394" spans="1:29" x14ac:dyDescent="0.25">
      <c r="A9394" t="s">
        <v>947</v>
      </c>
      <c r="B9394" t="s">
        <v>31</v>
      </c>
      <c r="C9394" t="s">
        <v>4640</v>
      </c>
      <c r="D9394">
        <v>6.53</v>
      </c>
      <c r="E9394" t="s">
        <v>338</v>
      </c>
      <c r="F9394" t="s">
        <v>587</v>
      </c>
      <c r="G9394" t="s">
        <v>35</v>
      </c>
      <c r="H9394" t="s">
        <v>4143</v>
      </c>
      <c r="I9394">
        <v>90.867000000000004</v>
      </c>
      <c r="J9394">
        <v>91.194000000000003</v>
      </c>
      <c r="K9394">
        <v>118</v>
      </c>
      <c r="L9394">
        <v>113</v>
      </c>
      <c r="M9394" t="s">
        <v>2107</v>
      </c>
      <c r="N9394" t="s">
        <v>40</v>
      </c>
      <c r="O9394">
        <v>5000000</v>
      </c>
      <c r="P9394">
        <v>5000000</v>
      </c>
      <c r="Q9394" t="s">
        <v>2154</v>
      </c>
      <c r="R9394">
        <v>4.42</v>
      </c>
      <c r="S9394">
        <v>4.37</v>
      </c>
      <c r="V9394" t="s">
        <v>4144</v>
      </c>
      <c r="W9394" t="s">
        <v>588</v>
      </c>
      <c r="X9394" t="s">
        <v>1847</v>
      </c>
      <c r="Y9394" t="s">
        <v>941</v>
      </c>
      <c r="AA9394">
        <v>116.37</v>
      </c>
      <c r="AB9394">
        <v>111.38</v>
      </c>
      <c r="AC9394">
        <v>4.42</v>
      </c>
    </row>
    <row r="9395" spans="1:29" x14ac:dyDescent="0.25">
      <c r="A9395" t="s">
        <v>948</v>
      </c>
      <c r="B9395" t="s">
        <v>31</v>
      </c>
      <c r="C9395" t="s">
        <v>4640</v>
      </c>
      <c r="D9395">
        <v>12.16</v>
      </c>
      <c r="E9395" t="s">
        <v>338</v>
      </c>
      <c r="F9395" t="s">
        <v>587</v>
      </c>
      <c r="G9395" t="s">
        <v>35</v>
      </c>
      <c r="H9395" t="s">
        <v>4145</v>
      </c>
      <c r="I9395">
        <v>82.048000000000002</v>
      </c>
      <c r="J9395">
        <v>82.66</v>
      </c>
      <c r="K9395">
        <v>174</v>
      </c>
      <c r="L9395">
        <v>169</v>
      </c>
      <c r="M9395" t="s">
        <v>1909</v>
      </c>
      <c r="N9395" t="s">
        <v>42</v>
      </c>
      <c r="O9395">
        <v>3000000</v>
      </c>
      <c r="P9395">
        <v>0</v>
      </c>
      <c r="Q9395" t="s">
        <v>2154</v>
      </c>
      <c r="R9395">
        <v>5.38</v>
      </c>
      <c r="S9395">
        <v>5.33</v>
      </c>
      <c r="V9395" t="s">
        <v>4146</v>
      </c>
      <c r="W9395" t="s">
        <v>588</v>
      </c>
      <c r="X9395" t="s">
        <v>1847</v>
      </c>
      <c r="Y9395" t="s">
        <v>941</v>
      </c>
      <c r="AA9395">
        <v>172.14</v>
      </c>
      <c r="AB9395">
        <v>167.14</v>
      </c>
      <c r="AC9395">
        <v>5.39</v>
      </c>
    </row>
    <row r="9396" spans="1:29" x14ac:dyDescent="0.25">
      <c r="A9396" t="s">
        <v>949</v>
      </c>
      <c r="B9396" t="s">
        <v>31</v>
      </c>
      <c r="C9396" t="s">
        <v>4640</v>
      </c>
      <c r="D9396">
        <v>10.15</v>
      </c>
      <c r="E9396" t="s">
        <v>405</v>
      </c>
      <c r="F9396" t="s">
        <v>587</v>
      </c>
      <c r="G9396" t="s">
        <v>35</v>
      </c>
      <c r="H9396" t="s">
        <v>4151</v>
      </c>
      <c r="I9396">
        <v>99.759</v>
      </c>
      <c r="J9396">
        <v>100.371</v>
      </c>
      <c r="K9396">
        <v>171</v>
      </c>
      <c r="L9396">
        <v>165</v>
      </c>
      <c r="M9396" t="s">
        <v>1909</v>
      </c>
      <c r="N9396" t="s">
        <v>42</v>
      </c>
      <c r="O9396">
        <v>3000000</v>
      </c>
      <c r="P9396">
        <v>0</v>
      </c>
      <c r="Q9396" t="s">
        <v>2154</v>
      </c>
      <c r="R9396">
        <v>5.35</v>
      </c>
      <c r="S9396">
        <v>5.29</v>
      </c>
      <c r="V9396" t="s">
        <v>4152</v>
      </c>
      <c r="W9396" t="s">
        <v>588</v>
      </c>
      <c r="X9396" t="s">
        <v>1847</v>
      </c>
      <c r="Y9396" t="s">
        <v>941</v>
      </c>
      <c r="AA9396">
        <v>186.8</v>
      </c>
      <c r="AB9396">
        <v>180.8</v>
      </c>
      <c r="AC9396">
        <v>5.36</v>
      </c>
    </row>
    <row r="9397" spans="1:29" x14ac:dyDescent="0.25">
      <c r="A9397" t="s">
        <v>950</v>
      </c>
      <c r="B9397" t="s">
        <v>31</v>
      </c>
      <c r="C9397" t="s">
        <v>4640</v>
      </c>
      <c r="D9397">
        <v>10.39</v>
      </c>
      <c r="E9397" t="s">
        <v>393</v>
      </c>
      <c r="F9397" t="s">
        <v>587</v>
      </c>
      <c r="G9397" t="s">
        <v>35</v>
      </c>
      <c r="H9397" t="s">
        <v>4153</v>
      </c>
      <c r="I9397">
        <v>93.802000000000007</v>
      </c>
      <c r="J9397">
        <v>94.849000000000004</v>
      </c>
      <c r="K9397">
        <v>172</v>
      </c>
      <c r="L9397">
        <v>162</v>
      </c>
      <c r="M9397" t="s">
        <v>1909</v>
      </c>
      <c r="N9397" t="s">
        <v>42</v>
      </c>
      <c r="O9397">
        <v>0</v>
      </c>
      <c r="P9397">
        <v>0</v>
      </c>
      <c r="Q9397" t="s">
        <v>2154</v>
      </c>
      <c r="R9397">
        <v>5.36</v>
      </c>
      <c r="S9397">
        <v>5.26</v>
      </c>
      <c r="V9397" t="s">
        <v>4154</v>
      </c>
      <c r="W9397" t="s">
        <v>588</v>
      </c>
      <c r="X9397" t="s">
        <v>1847</v>
      </c>
      <c r="Y9397" t="s">
        <v>941</v>
      </c>
      <c r="AA9397">
        <v>184.75</v>
      </c>
      <c r="AB9397">
        <v>174.75</v>
      </c>
      <c r="AC9397">
        <v>5.37</v>
      </c>
    </row>
    <row r="9398" spans="1:29" x14ac:dyDescent="0.25">
      <c r="A9398" t="s">
        <v>951</v>
      </c>
      <c r="B9398" t="s">
        <v>31</v>
      </c>
      <c r="C9398" t="s">
        <v>4640</v>
      </c>
      <c r="D9398">
        <v>10.220000000000001</v>
      </c>
      <c r="E9398" t="s">
        <v>338</v>
      </c>
      <c r="F9398" t="s">
        <v>587</v>
      </c>
      <c r="G9398" t="s">
        <v>35</v>
      </c>
      <c r="H9398" t="s">
        <v>4157</v>
      </c>
      <c r="I9398">
        <v>87.352999999999994</v>
      </c>
      <c r="J9398">
        <v>87.968999999999994</v>
      </c>
      <c r="K9398">
        <v>173</v>
      </c>
      <c r="L9398">
        <v>167</v>
      </c>
      <c r="M9398" t="s">
        <v>1909</v>
      </c>
      <c r="N9398" t="s">
        <v>42</v>
      </c>
      <c r="O9398">
        <v>3000000</v>
      </c>
      <c r="P9398">
        <v>3000000</v>
      </c>
      <c r="Q9398" t="s">
        <v>2154</v>
      </c>
      <c r="R9398">
        <v>5.37</v>
      </c>
      <c r="S9398">
        <v>5.31</v>
      </c>
      <c r="V9398" t="s">
        <v>4158</v>
      </c>
      <c r="W9398" t="s">
        <v>588</v>
      </c>
      <c r="X9398" t="s">
        <v>1847</v>
      </c>
      <c r="Y9398" t="s">
        <v>941</v>
      </c>
      <c r="AA9398">
        <v>184.65</v>
      </c>
      <c r="AB9398">
        <v>178.65</v>
      </c>
      <c r="AC9398">
        <v>5.38</v>
      </c>
    </row>
    <row r="9399" spans="1:29" x14ac:dyDescent="0.25">
      <c r="A9399" t="s">
        <v>952</v>
      </c>
      <c r="B9399" t="s">
        <v>31</v>
      </c>
      <c r="C9399" t="s">
        <v>4640</v>
      </c>
      <c r="D9399">
        <v>10.84</v>
      </c>
      <c r="E9399" t="s">
        <v>405</v>
      </c>
      <c r="F9399" t="s">
        <v>587</v>
      </c>
      <c r="G9399" t="s">
        <v>35</v>
      </c>
      <c r="H9399" t="s">
        <v>4159</v>
      </c>
      <c r="I9399">
        <v>90.718000000000004</v>
      </c>
      <c r="J9399">
        <v>91.262</v>
      </c>
      <c r="K9399">
        <v>171</v>
      </c>
      <c r="L9399">
        <v>166</v>
      </c>
      <c r="M9399" t="s">
        <v>1909</v>
      </c>
      <c r="N9399" t="s">
        <v>42</v>
      </c>
      <c r="O9399">
        <v>3000000</v>
      </c>
      <c r="P9399">
        <v>3000000</v>
      </c>
      <c r="Q9399" t="s">
        <v>2154</v>
      </c>
      <c r="R9399">
        <v>5.35</v>
      </c>
      <c r="S9399">
        <v>5.3</v>
      </c>
      <c r="V9399" t="s">
        <v>4160</v>
      </c>
      <c r="W9399" t="s">
        <v>588</v>
      </c>
      <c r="X9399" t="s">
        <v>1847</v>
      </c>
      <c r="Y9399" t="s">
        <v>941</v>
      </c>
      <c r="AA9399">
        <v>181.35</v>
      </c>
      <c r="AB9399">
        <v>176.36</v>
      </c>
      <c r="AC9399">
        <v>5.36</v>
      </c>
    </row>
    <row r="9400" spans="1:29" x14ac:dyDescent="0.25">
      <c r="A9400" t="s">
        <v>953</v>
      </c>
      <c r="B9400" t="s">
        <v>31</v>
      </c>
      <c r="C9400" t="s">
        <v>4640</v>
      </c>
      <c r="D9400">
        <v>11</v>
      </c>
      <c r="E9400" t="s">
        <v>338</v>
      </c>
      <c r="F9400" t="s">
        <v>587</v>
      </c>
      <c r="G9400" t="s">
        <v>35</v>
      </c>
      <c r="H9400" t="s">
        <v>4161</v>
      </c>
      <c r="I9400">
        <v>90.564999999999998</v>
      </c>
      <c r="J9400">
        <v>91.117000000000004</v>
      </c>
      <c r="K9400">
        <v>173</v>
      </c>
      <c r="L9400">
        <v>168</v>
      </c>
      <c r="M9400" t="s">
        <v>1909</v>
      </c>
      <c r="N9400" t="s">
        <v>42</v>
      </c>
      <c r="O9400">
        <v>5000000</v>
      </c>
      <c r="P9400">
        <v>5000000</v>
      </c>
      <c r="Q9400" t="s">
        <v>2154</v>
      </c>
      <c r="R9400">
        <v>5.37</v>
      </c>
      <c r="S9400">
        <v>5.32</v>
      </c>
      <c r="V9400" t="s">
        <v>4162</v>
      </c>
      <c r="W9400" t="s">
        <v>588</v>
      </c>
      <c r="X9400" t="s">
        <v>1847</v>
      </c>
      <c r="Y9400" t="s">
        <v>941</v>
      </c>
      <c r="Z9400" t="s">
        <v>43</v>
      </c>
      <c r="AA9400">
        <v>182.6</v>
      </c>
      <c r="AB9400">
        <v>177.6</v>
      </c>
      <c r="AC9400">
        <v>5.38</v>
      </c>
    </row>
    <row r="9401" spans="1:29" x14ac:dyDescent="0.25">
      <c r="A9401" t="s">
        <v>954</v>
      </c>
      <c r="B9401" t="s">
        <v>31</v>
      </c>
      <c r="C9401" t="s">
        <v>4640</v>
      </c>
      <c r="D9401">
        <v>11.25</v>
      </c>
      <c r="E9401" t="s">
        <v>405</v>
      </c>
      <c r="F9401" t="s">
        <v>587</v>
      </c>
      <c r="G9401" t="s">
        <v>35</v>
      </c>
      <c r="H9401" t="s">
        <v>4167</v>
      </c>
      <c r="I9401">
        <v>84.599000000000004</v>
      </c>
      <c r="J9401">
        <v>85.164000000000001</v>
      </c>
      <c r="K9401">
        <v>171</v>
      </c>
      <c r="L9401">
        <v>166</v>
      </c>
      <c r="M9401" t="s">
        <v>1909</v>
      </c>
      <c r="N9401" t="s">
        <v>42</v>
      </c>
      <c r="O9401">
        <v>5000000</v>
      </c>
      <c r="P9401">
        <v>3000000</v>
      </c>
      <c r="Q9401" t="s">
        <v>2154</v>
      </c>
      <c r="R9401">
        <v>5.35</v>
      </c>
      <c r="S9401">
        <v>5.3</v>
      </c>
      <c r="V9401" t="s">
        <v>4168</v>
      </c>
      <c r="W9401" t="s">
        <v>588</v>
      </c>
      <c r="X9401" t="s">
        <v>1847</v>
      </c>
      <c r="Y9401" t="s">
        <v>941</v>
      </c>
      <c r="AA9401">
        <v>176.88</v>
      </c>
      <c r="AB9401">
        <v>171.88</v>
      </c>
      <c r="AC9401">
        <v>5.36</v>
      </c>
    </row>
    <row r="9402" spans="1:29" x14ac:dyDescent="0.25">
      <c r="A9402" t="s">
        <v>955</v>
      </c>
      <c r="B9402" t="s">
        <v>31</v>
      </c>
      <c r="C9402" t="s">
        <v>4640</v>
      </c>
      <c r="D9402">
        <v>11.47</v>
      </c>
      <c r="E9402" t="s">
        <v>405</v>
      </c>
      <c r="F9402" t="s">
        <v>587</v>
      </c>
      <c r="G9402" t="s">
        <v>35</v>
      </c>
      <c r="H9402" t="s">
        <v>4169</v>
      </c>
      <c r="I9402">
        <v>90.114000000000004</v>
      </c>
      <c r="J9402">
        <v>90.691000000000003</v>
      </c>
      <c r="K9402">
        <v>171</v>
      </c>
      <c r="L9402">
        <v>166</v>
      </c>
      <c r="M9402" t="s">
        <v>1909</v>
      </c>
      <c r="N9402" t="s">
        <v>42</v>
      </c>
      <c r="O9402">
        <v>3000000</v>
      </c>
      <c r="P9402">
        <v>3000000</v>
      </c>
      <c r="Q9402" t="s">
        <v>2154</v>
      </c>
      <c r="R9402">
        <v>5.35</v>
      </c>
      <c r="S9402">
        <v>5.3</v>
      </c>
      <c r="V9402" t="s">
        <v>4170</v>
      </c>
      <c r="W9402" t="s">
        <v>588</v>
      </c>
      <c r="X9402" t="s">
        <v>1847</v>
      </c>
      <c r="Y9402" t="s">
        <v>941</v>
      </c>
      <c r="AA9402">
        <v>178.53</v>
      </c>
      <c r="AB9402">
        <v>173.53</v>
      </c>
      <c r="AC9402">
        <v>5.36</v>
      </c>
    </row>
    <row r="9403" spans="1:29" x14ac:dyDescent="0.25">
      <c r="A9403" t="s">
        <v>956</v>
      </c>
      <c r="B9403" t="s">
        <v>31</v>
      </c>
      <c r="C9403" t="s">
        <v>4640</v>
      </c>
      <c r="D9403">
        <v>2.6</v>
      </c>
      <c r="E9403" t="s">
        <v>338</v>
      </c>
      <c r="F9403" t="s">
        <v>587</v>
      </c>
      <c r="G9403" t="s">
        <v>35</v>
      </c>
      <c r="H9403" t="s">
        <v>4173</v>
      </c>
      <c r="I9403">
        <v>100.09399999999999</v>
      </c>
      <c r="J9403">
        <v>100.251</v>
      </c>
      <c r="K9403">
        <v>76</v>
      </c>
      <c r="L9403">
        <v>70</v>
      </c>
      <c r="M9403" t="s">
        <v>1883</v>
      </c>
      <c r="N9403" t="s">
        <v>63</v>
      </c>
      <c r="O9403">
        <v>5000000</v>
      </c>
      <c r="P9403">
        <v>0</v>
      </c>
      <c r="Q9403" t="s">
        <v>2154</v>
      </c>
      <c r="R9403">
        <v>3.51</v>
      </c>
      <c r="S9403">
        <v>3.45</v>
      </c>
      <c r="V9403" t="s">
        <v>4174</v>
      </c>
      <c r="W9403" t="s">
        <v>588</v>
      </c>
      <c r="X9403" t="s">
        <v>1847</v>
      </c>
      <c r="Y9403" t="s">
        <v>941</v>
      </c>
      <c r="Z9403" t="s">
        <v>43</v>
      </c>
      <c r="AA9403">
        <v>76.16</v>
      </c>
      <c r="AB9403">
        <v>70.16</v>
      </c>
      <c r="AC9403">
        <v>3.51</v>
      </c>
    </row>
    <row r="9404" spans="1:29" x14ac:dyDescent="0.25">
      <c r="A9404" t="s">
        <v>957</v>
      </c>
      <c r="B9404" t="s">
        <v>31</v>
      </c>
      <c r="C9404" t="s">
        <v>4640</v>
      </c>
      <c r="D9404">
        <v>4.3</v>
      </c>
      <c r="E9404" t="s">
        <v>338</v>
      </c>
      <c r="F9404" t="s">
        <v>587</v>
      </c>
      <c r="G9404" t="s">
        <v>35</v>
      </c>
      <c r="H9404" t="s">
        <v>4175</v>
      </c>
      <c r="I9404">
        <v>99.942999999999998</v>
      </c>
      <c r="J9404">
        <v>100.158</v>
      </c>
      <c r="K9404">
        <v>97</v>
      </c>
      <c r="L9404">
        <v>92</v>
      </c>
      <c r="M9404" t="s">
        <v>1982</v>
      </c>
      <c r="N9404" t="s">
        <v>222</v>
      </c>
      <c r="O9404">
        <v>5000000</v>
      </c>
      <c r="P9404">
        <v>5000000</v>
      </c>
      <c r="Q9404" t="s">
        <v>2154</v>
      </c>
      <c r="R9404">
        <v>3.91</v>
      </c>
      <c r="S9404">
        <v>3.86</v>
      </c>
      <c r="V9404" t="s">
        <v>4176</v>
      </c>
      <c r="W9404" t="s">
        <v>588</v>
      </c>
      <c r="X9404" t="s">
        <v>1847</v>
      </c>
      <c r="Y9404" t="s">
        <v>941</v>
      </c>
      <c r="Z9404" t="s">
        <v>43</v>
      </c>
      <c r="AA9404">
        <v>97.08</v>
      </c>
      <c r="AB9404">
        <v>92.73</v>
      </c>
      <c r="AC9404">
        <v>3.91</v>
      </c>
    </row>
    <row r="9405" spans="1:29" x14ac:dyDescent="0.25">
      <c r="A9405" t="s">
        <v>958</v>
      </c>
      <c r="B9405" t="s">
        <v>31</v>
      </c>
      <c r="C9405" t="s">
        <v>4640</v>
      </c>
      <c r="D9405">
        <v>7.69</v>
      </c>
      <c r="E9405" t="s">
        <v>338</v>
      </c>
      <c r="F9405" t="s">
        <v>587</v>
      </c>
      <c r="G9405" t="s">
        <v>35</v>
      </c>
      <c r="H9405" t="s">
        <v>4177</v>
      </c>
      <c r="I9405">
        <v>98.813000000000002</v>
      </c>
      <c r="J9405">
        <v>99.120999999999995</v>
      </c>
      <c r="K9405">
        <v>137</v>
      </c>
      <c r="L9405">
        <v>133</v>
      </c>
      <c r="M9405" t="s">
        <v>2135</v>
      </c>
      <c r="N9405" t="s">
        <v>462</v>
      </c>
      <c r="O9405">
        <v>5000000</v>
      </c>
      <c r="P9405">
        <v>5000000</v>
      </c>
      <c r="Q9405" t="s">
        <v>2154</v>
      </c>
      <c r="R9405">
        <v>4.71</v>
      </c>
      <c r="S9405">
        <v>4.67</v>
      </c>
      <c r="V9405" t="s">
        <v>4178</v>
      </c>
      <c r="W9405" t="s">
        <v>588</v>
      </c>
      <c r="X9405" t="s">
        <v>1847</v>
      </c>
      <c r="Y9405" t="s">
        <v>941</v>
      </c>
      <c r="AA9405">
        <v>135.24</v>
      </c>
      <c r="AB9405">
        <v>131.24</v>
      </c>
      <c r="AC9405">
        <v>4.71</v>
      </c>
    </row>
    <row r="9406" spans="1:29" x14ac:dyDescent="0.25">
      <c r="A9406" t="s">
        <v>959</v>
      </c>
      <c r="B9406" t="s">
        <v>31</v>
      </c>
      <c r="C9406" t="s">
        <v>4640</v>
      </c>
      <c r="D9406">
        <v>4.26</v>
      </c>
      <c r="E9406" t="s">
        <v>338</v>
      </c>
      <c r="F9406" t="s">
        <v>587</v>
      </c>
      <c r="G9406" t="s">
        <v>35</v>
      </c>
      <c r="H9406" t="s">
        <v>4179</v>
      </c>
      <c r="I9406">
        <v>101.372</v>
      </c>
      <c r="J9406">
        <v>101.58499999999999</v>
      </c>
      <c r="K9406">
        <v>98</v>
      </c>
      <c r="L9406">
        <v>93</v>
      </c>
      <c r="M9406" t="s">
        <v>1866</v>
      </c>
      <c r="N9406" t="s">
        <v>60</v>
      </c>
      <c r="O9406">
        <v>5000000</v>
      </c>
      <c r="P9406">
        <v>5000000</v>
      </c>
      <c r="Q9406" t="s">
        <v>2154</v>
      </c>
      <c r="R9406">
        <v>3.89</v>
      </c>
      <c r="S9406">
        <v>3.84</v>
      </c>
      <c r="V9406" t="s">
        <v>4180</v>
      </c>
      <c r="W9406" t="s">
        <v>588</v>
      </c>
      <c r="X9406" t="s">
        <v>1847</v>
      </c>
      <c r="Y9406" t="s">
        <v>941</v>
      </c>
      <c r="Z9406" t="s">
        <v>43</v>
      </c>
      <c r="AA9406">
        <v>95.03</v>
      </c>
      <c r="AB9406">
        <v>90.03</v>
      </c>
      <c r="AC9406">
        <v>3.88</v>
      </c>
    </row>
    <row r="9407" spans="1:29" x14ac:dyDescent="0.25">
      <c r="A9407" t="s">
        <v>960</v>
      </c>
      <c r="B9407" t="s">
        <v>31</v>
      </c>
      <c r="C9407" t="s">
        <v>4640</v>
      </c>
      <c r="D9407">
        <v>7.32</v>
      </c>
      <c r="E9407" t="s">
        <v>338</v>
      </c>
      <c r="F9407" t="s">
        <v>587</v>
      </c>
      <c r="G9407" t="s">
        <v>35</v>
      </c>
      <c r="H9407" t="s">
        <v>4181</v>
      </c>
      <c r="I9407">
        <v>100.754</v>
      </c>
      <c r="J9407">
        <v>101.12</v>
      </c>
      <c r="K9407">
        <v>132</v>
      </c>
      <c r="L9407">
        <v>127</v>
      </c>
      <c r="M9407" t="s">
        <v>1877</v>
      </c>
      <c r="N9407" t="s">
        <v>46</v>
      </c>
      <c r="O9407">
        <v>10000000</v>
      </c>
      <c r="P9407">
        <v>5000000</v>
      </c>
      <c r="Q9407" t="s">
        <v>2154</v>
      </c>
      <c r="R9407">
        <v>4.63</v>
      </c>
      <c r="S9407">
        <v>4.58</v>
      </c>
      <c r="V9407" t="s">
        <v>4182</v>
      </c>
      <c r="W9407" t="s">
        <v>588</v>
      </c>
      <c r="X9407" t="s">
        <v>1847</v>
      </c>
      <c r="Y9407" t="s">
        <v>941</v>
      </c>
      <c r="Z9407" t="s">
        <v>43</v>
      </c>
      <c r="AA9407">
        <v>132.19999999999999</v>
      </c>
      <c r="AB9407">
        <v>127.2</v>
      </c>
      <c r="AC9407">
        <v>4.62</v>
      </c>
    </row>
    <row r="9408" spans="1:29" x14ac:dyDescent="0.25">
      <c r="A9408" t="s">
        <v>961</v>
      </c>
      <c r="B9408" t="s">
        <v>31</v>
      </c>
      <c r="C9408" t="s">
        <v>4640</v>
      </c>
      <c r="D9408">
        <v>14.55</v>
      </c>
      <c r="E9408" t="s">
        <v>338</v>
      </c>
      <c r="F9408" t="s">
        <v>587</v>
      </c>
      <c r="G9408" t="s">
        <v>35</v>
      </c>
      <c r="H9408" t="s">
        <v>4183</v>
      </c>
      <c r="I9408">
        <v>99.067999999999998</v>
      </c>
      <c r="J9408">
        <v>99.8</v>
      </c>
      <c r="K9408">
        <v>174</v>
      </c>
      <c r="L9408">
        <v>169</v>
      </c>
      <c r="M9408" t="s">
        <v>1909</v>
      </c>
      <c r="N9408" t="s">
        <v>42</v>
      </c>
      <c r="O9408">
        <v>5000000</v>
      </c>
      <c r="P9408">
        <v>5000000</v>
      </c>
      <c r="Q9408" t="s">
        <v>2154</v>
      </c>
      <c r="R9408">
        <v>5.38</v>
      </c>
      <c r="S9408">
        <v>5.33</v>
      </c>
      <c r="V9408" t="s">
        <v>4184</v>
      </c>
      <c r="W9408" t="s">
        <v>588</v>
      </c>
      <c r="X9408" t="s">
        <v>1847</v>
      </c>
      <c r="Y9408" t="s">
        <v>941</v>
      </c>
      <c r="Z9408" t="s">
        <v>43</v>
      </c>
      <c r="AA9408">
        <v>173.7</v>
      </c>
      <c r="AB9408">
        <v>168.7</v>
      </c>
      <c r="AC9408">
        <v>5.39</v>
      </c>
    </row>
    <row r="9409" spans="1:29" x14ac:dyDescent="0.25">
      <c r="A9409" t="s">
        <v>962</v>
      </c>
      <c r="B9409" t="s">
        <v>31</v>
      </c>
      <c r="C9409" t="s">
        <v>4640</v>
      </c>
      <c r="D9409">
        <v>2.81</v>
      </c>
      <c r="E9409" t="s">
        <v>338</v>
      </c>
      <c r="F9409" t="s">
        <v>587</v>
      </c>
      <c r="G9409" t="s">
        <v>35</v>
      </c>
      <c r="H9409" t="s">
        <v>4185</v>
      </c>
      <c r="I9409">
        <v>103.735</v>
      </c>
      <c r="J9409">
        <v>103.875</v>
      </c>
      <c r="K9409">
        <v>79</v>
      </c>
      <c r="L9409">
        <v>74</v>
      </c>
      <c r="M9409" t="s">
        <v>1883</v>
      </c>
      <c r="N9409" t="s">
        <v>63</v>
      </c>
      <c r="O9409">
        <v>5000000</v>
      </c>
      <c r="P9409">
        <v>10000000</v>
      </c>
      <c r="Q9409" t="s">
        <v>2154</v>
      </c>
      <c r="R9409">
        <v>3.54</v>
      </c>
      <c r="S9409">
        <v>3.49</v>
      </c>
      <c r="V9409" t="s">
        <v>4186</v>
      </c>
      <c r="W9409" t="s">
        <v>588</v>
      </c>
      <c r="X9409" t="s">
        <v>1847</v>
      </c>
      <c r="Y9409" t="s">
        <v>941</v>
      </c>
      <c r="Z9409" t="s">
        <v>43</v>
      </c>
      <c r="AA9409">
        <v>76.94</v>
      </c>
      <c r="AB9409">
        <v>71.94</v>
      </c>
      <c r="AC9409">
        <v>3.57</v>
      </c>
    </row>
    <row r="9410" spans="1:29" x14ac:dyDescent="0.25">
      <c r="A9410" t="s">
        <v>963</v>
      </c>
      <c r="B9410" t="s">
        <v>31</v>
      </c>
      <c r="C9410" t="s">
        <v>4640</v>
      </c>
      <c r="D9410">
        <v>6.71</v>
      </c>
      <c r="E9410" t="s">
        <v>338</v>
      </c>
      <c r="F9410" t="s">
        <v>587</v>
      </c>
      <c r="G9410" t="s">
        <v>35</v>
      </c>
      <c r="H9410" t="s">
        <v>4187</v>
      </c>
      <c r="I9410">
        <v>105.803</v>
      </c>
      <c r="J9410">
        <v>106.139</v>
      </c>
      <c r="K9410">
        <v>126</v>
      </c>
      <c r="L9410">
        <v>121</v>
      </c>
      <c r="M9410" t="s">
        <v>2043</v>
      </c>
      <c r="N9410" t="s">
        <v>58</v>
      </c>
      <c r="O9410">
        <v>3000000</v>
      </c>
      <c r="P9410">
        <v>3000000</v>
      </c>
      <c r="Q9410" t="s">
        <v>2154</v>
      </c>
      <c r="R9410">
        <v>4.47</v>
      </c>
      <c r="S9410">
        <v>4.42</v>
      </c>
      <c r="V9410" t="s">
        <v>4188</v>
      </c>
      <c r="W9410" t="s">
        <v>588</v>
      </c>
      <c r="X9410" t="s">
        <v>1847</v>
      </c>
      <c r="Y9410" t="s">
        <v>941</v>
      </c>
      <c r="AA9410">
        <v>124.28</v>
      </c>
      <c r="AB9410">
        <v>119.28</v>
      </c>
      <c r="AC9410">
        <v>4.4800000000000004</v>
      </c>
    </row>
    <row r="9411" spans="1:29" x14ac:dyDescent="0.25">
      <c r="A9411" t="s">
        <v>964</v>
      </c>
      <c r="B9411" t="s">
        <v>31</v>
      </c>
      <c r="C9411" t="s">
        <v>4640</v>
      </c>
      <c r="D9411">
        <v>14.83</v>
      </c>
      <c r="E9411" t="s">
        <v>338</v>
      </c>
      <c r="F9411" t="s">
        <v>587</v>
      </c>
      <c r="G9411" t="s">
        <v>35</v>
      </c>
      <c r="H9411" t="s">
        <v>4189</v>
      </c>
      <c r="I9411">
        <v>105.378</v>
      </c>
      <c r="J9411">
        <v>106.124</v>
      </c>
      <c r="K9411">
        <v>174</v>
      </c>
      <c r="L9411">
        <v>169</v>
      </c>
      <c r="M9411" t="s">
        <v>1909</v>
      </c>
      <c r="N9411" t="s">
        <v>42</v>
      </c>
      <c r="O9411">
        <v>5000000</v>
      </c>
      <c r="P9411">
        <v>5000000</v>
      </c>
      <c r="Q9411" t="s">
        <v>2154</v>
      </c>
      <c r="R9411">
        <v>5.38</v>
      </c>
      <c r="S9411">
        <v>5.33</v>
      </c>
      <c r="V9411" t="s">
        <v>4190</v>
      </c>
      <c r="W9411" t="s">
        <v>588</v>
      </c>
      <c r="X9411" t="s">
        <v>1847</v>
      </c>
      <c r="Y9411" t="s">
        <v>941</v>
      </c>
      <c r="Z9411" t="s">
        <v>43</v>
      </c>
      <c r="AA9411">
        <v>172.72</v>
      </c>
      <c r="AB9411">
        <v>167.72</v>
      </c>
      <c r="AC9411">
        <v>5.39</v>
      </c>
    </row>
    <row r="9412" spans="1:29" x14ac:dyDescent="0.25">
      <c r="A9412" t="s">
        <v>965</v>
      </c>
      <c r="B9412" t="s">
        <v>31</v>
      </c>
      <c r="C9412" t="s">
        <v>4640</v>
      </c>
      <c r="D9412">
        <v>2.33</v>
      </c>
      <c r="E9412" t="s">
        <v>338</v>
      </c>
      <c r="F9412" t="s">
        <v>587</v>
      </c>
      <c r="G9412" t="s">
        <v>35</v>
      </c>
      <c r="H9412" t="s">
        <v>4193</v>
      </c>
      <c r="I9412">
        <v>105.108</v>
      </c>
      <c r="J9412">
        <v>105.248</v>
      </c>
      <c r="K9412">
        <v>73</v>
      </c>
      <c r="L9412">
        <v>67</v>
      </c>
      <c r="M9412" t="s">
        <v>1850</v>
      </c>
      <c r="N9412" t="s">
        <v>53</v>
      </c>
      <c r="O9412">
        <v>5000000</v>
      </c>
      <c r="P9412">
        <v>2000000</v>
      </c>
      <c r="Q9412" t="s">
        <v>2154</v>
      </c>
      <c r="R9412">
        <v>3.44</v>
      </c>
      <c r="S9412">
        <v>3.38</v>
      </c>
      <c r="V9412" t="s">
        <v>4194</v>
      </c>
      <c r="W9412" t="s">
        <v>588</v>
      </c>
      <c r="X9412" t="s">
        <v>1847</v>
      </c>
      <c r="Y9412" t="s">
        <v>941</v>
      </c>
      <c r="AA9412">
        <v>72.11</v>
      </c>
      <c r="AB9412">
        <v>66.11</v>
      </c>
      <c r="AC9412">
        <v>3.51</v>
      </c>
    </row>
    <row r="9413" spans="1:29" x14ac:dyDescent="0.25">
      <c r="A9413" t="s">
        <v>966</v>
      </c>
      <c r="B9413" t="s">
        <v>31</v>
      </c>
      <c r="C9413" t="s">
        <v>4640</v>
      </c>
      <c r="D9413">
        <v>6.48</v>
      </c>
      <c r="E9413" t="s">
        <v>338</v>
      </c>
      <c r="F9413" t="s">
        <v>587</v>
      </c>
      <c r="G9413" t="s">
        <v>35</v>
      </c>
      <c r="H9413" t="s">
        <v>4195</v>
      </c>
      <c r="I9413">
        <v>110.277</v>
      </c>
      <c r="J9413">
        <v>110.601</v>
      </c>
      <c r="K9413">
        <v>125</v>
      </c>
      <c r="L9413">
        <v>120</v>
      </c>
      <c r="M9413" t="s">
        <v>1869</v>
      </c>
      <c r="N9413" t="s">
        <v>55</v>
      </c>
      <c r="O9413">
        <v>5000000</v>
      </c>
      <c r="P9413">
        <v>5000000</v>
      </c>
      <c r="Q9413" t="s">
        <v>2154</v>
      </c>
      <c r="R9413">
        <v>4.42</v>
      </c>
      <c r="S9413">
        <v>4.37</v>
      </c>
      <c r="V9413" t="s">
        <v>4196</v>
      </c>
      <c r="W9413" t="s">
        <v>588</v>
      </c>
      <c r="X9413" t="s">
        <v>1847</v>
      </c>
      <c r="Y9413" t="s">
        <v>941</v>
      </c>
      <c r="Z9413" t="s">
        <v>43</v>
      </c>
      <c r="AA9413">
        <v>123.57</v>
      </c>
      <c r="AB9413">
        <v>118.57</v>
      </c>
      <c r="AC9413">
        <v>4.45</v>
      </c>
    </row>
    <row r="9414" spans="1:29" x14ac:dyDescent="0.25">
      <c r="A9414" t="s">
        <v>967</v>
      </c>
      <c r="B9414" t="s">
        <v>31</v>
      </c>
      <c r="C9414" t="s">
        <v>4640</v>
      </c>
      <c r="D9414">
        <v>15.79</v>
      </c>
      <c r="E9414" t="s">
        <v>338</v>
      </c>
      <c r="F9414" t="s">
        <v>587</v>
      </c>
      <c r="G9414" t="s">
        <v>35</v>
      </c>
      <c r="H9414" t="s">
        <v>4197</v>
      </c>
      <c r="I9414">
        <v>115.931</v>
      </c>
      <c r="J9414">
        <v>116.72499999999999</v>
      </c>
      <c r="K9414">
        <v>174</v>
      </c>
      <c r="L9414">
        <v>169</v>
      </c>
      <c r="M9414" t="s">
        <v>1909</v>
      </c>
      <c r="N9414" t="s">
        <v>42</v>
      </c>
      <c r="O9414">
        <v>3000000</v>
      </c>
      <c r="P9414">
        <v>5000000</v>
      </c>
      <c r="Q9414" t="s">
        <v>2154</v>
      </c>
      <c r="R9414">
        <v>5.38</v>
      </c>
      <c r="S9414">
        <v>5.33</v>
      </c>
      <c r="V9414" t="s">
        <v>4198</v>
      </c>
      <c r="W9414" t="s">
        <v>588</v>
      </c>
      <c r="X9414" t="s">
        <v>1847</v>
      </c>
      <c r="Y9414" t="s">
        <v>941</v>
      </c>
      <c r="AA9414">
        <v>172.28</v>
      </c>
      <c r="AB9414">
        <v>167.28</v>
      </c>
      <c r="AC9414">
        <v>5.39</v>
      </c>
    </row>
    <row r="9415" spans="1:29" x14ac:dyDescent="0.25">
      <c r="A9415" t="s">
        <v>968</v>
      </c>
      <c r="B9415" t="s">
        <v>31</v>
      </c>
      <c r="C9415" t="s">
        <v>4640</v>
      </c>
      <c r="D9415">
        <v>3.93</v>
      </c>
      <c r="E9415" t="s">
        <v>338</v>
      </c>
      <c r="F9415" t="s">
        <v>587</v>
      </c>
      <c r="G9415" t="s">
        <v>35</v>
      </c>
      <c r="H9415" t="s">
        <v>4201</v>
      </c>
      <c r="I9415">
        <v>97.186000000000007</v>
      </c>
      <c r="J9415">
        <v>97.382000000000005</v>
      </c>
      <c r="K9415">
        <v>79</v>
      </c>
      <c r="L9415">
        <v>74</v>
      </c>
      <c r="M9415" t="s">
        <v>1866</v>
      </c>
      <c r="N9415" t="s">
        <v>60</v>
      </c>
      <c r="O9415">
        <v>5000000</v>
      </c>
      <c r="P9415">
        <v>2000000</v>
      </c>
      <c r="Q9415" t="s">
        <v>2154</v>
      </c>
      <c r="R9415">
        <v>3.7</v>
      </c>
      <c r="S9415">
        <v>3.65</v>
      </c>
      <c r="V9415" t="s">
        <v>4202</v>
      </c>
      <c r="W9415" t="s">
        <v>588</v>
      </c>
      <c r="X9415" t="s">
        <v>1847</v>
      </c>
      <c r="Y9415" t="s">
        <v>941</v>
      </c>
      <c r="Z9415" t="s">
        <v>43</v>
      </c>
      <c r="AA9415">
        <v>78.34</v>
      </c>
      <c r="AB9415">
        <v>73.34</v>
      </c>
      <c r="AC9415">
        <v>3.69</v>
      </c>
    </row>
    <row r="9416" spans="1:29" x14ac:dyDescent="0.25">
      <c r="A9416" t="s">
        <v>969</v>
      </c>
      <c r="B9416" t="s">
        <v>31</v>
      </c>
      <c r="C9416" t="s">
        <v>4640</v>
      </c>
      <c r="D9416">
        <v>2.64</v>
      </c>
      <c r="E9416" t="s">
        <v>322</v>
      </c>
      <c r="F9416" t="s">
        <v>587</v>
      </c>
      <c r="G9416" t="s">
        <v>35</v>
      </c>
      <c r="H9416" t="s">
        <v>4125</v>
      </c>
      <c r="I9416">
        <v>99.67</v>
      </c>
      <c r="J9416">
        <v>99.828999999999994</v>
      </c>
      <c r="K9416">
        <v>76</v>
      </c>
      <c r="L9416">
        <v>70</v>
      </c>
      <c r="M9416" t="s">
        <v>1883</v>
      </c>
      <c r="N9416" t="s">
        <v>63</v>
      </c>
      <c r="O9416">
        <v>5000000</v>
      </c>
      <c r="P9416">
        <v>2000000</v>
      </c>
      <c r="Q9416" t="s">
        <v>2154</v>
      </c>
      <c r="R9416">
        <v>3.51</v>
      </c>
      <c r="S9416">
        <v>3.45</v>
      </c>
      <c r="V9416" t="s">
        <v>4126</v>
      </c>
      <c r="W9416" t="s">
        <v>588</v>
      </c>
      <c r="X9416" t="s">
        <v>1847</v>
      </c>
      <c r="Y9416" t="s">
        <v>970</v>
      </c>
      <c r="Z9416" t="s">
        <v>43</v>
      </c>
      <c r="AA9416">
        <v>75.62</v>
      </c>
      <c r="AB9416">
        <v>69.62</v>
      </c>
    </row>
    <row r="9417" spans="1:29" x14ac:dyDescent="0.25">
      <c r="A9417" t="s">
        <v>971</v>
      </c>
      <c r="B9417" t="s">
        <v>31</v>
      </c>
      <c r="C9417" t="s">
        <v>4640</v>
      </c>
      <c r="D9417">
        <v>11.74</v>
      </c>
      <c r="E9417" t="s">
        <v>322</v>
      </c>
      <c r="F9417" t="s">
        <v>587</v>
      </c>
      <c r="G9417" t="s">
        <v>35</v>
      </c>
      <c r="H9417" t="s">
        <v>4127</v>
      </c>
      <c r="I9417">
        <v>86.784999999999997</v>
      </c>
      <c r="J9417">
        <v>87.373999999999995</v>
      </c>
      <c r="K9417">
        <v>170</v>
      </c>
      <c r="L9417">
        <v>165</v>
      </c>
      <c r="M9417" t="s">
        <v>1909</v>
      </c>
      <c r="N9417" t="s">
        <v>42</v>
      </c>
      <c r="O9417">
        <v>5000000</v>
      </c>
      <c r="P9417">
        <v>3000000</v>
      </c>
      <c r="Q9417" t="s">
        <v>2154</v>
      </c>
      <c r="R9417">
        <v>5.35</v>
      </c>
      <c r="S9417">
        <v>5.3</v>
      </c>
      <c r="V9417" t="s">
        <v>4128</v>
      </c>
      <c r="W9417" t="s">
        <v>588</v>
      </c>
      <c r="X9417" t="s">
        <v>1847</v>
      </c>
      <c r="Y9417" t="s">
        <v>970</v>
      </c>
      <c r="Z9417" t="s">
        <v>43</v>
      </c>
      <c r="AA9417">
        <v>174.45</v>
      </c>
      <c r="AB9417">
        <v>169.45</v>
      </c>
    </row>
    <row r="9418" spans="1:29" x14ac:dyDescent="0.25">
      <c r="A9418" t="s">
        <v>972</v>
      </c>
      <c r="B9418" t="s">
        <v>31</v>
      </c>
      <c r="C9418" t="s">
        <v>4640</v>
      </c>
      <c r="D9418">
        <v>11.74</v>
      </c>
      <c r="E9418" t="s">
        <v>322</v>
      </c>
      <c r="F9418" t="s">
        <v>587</v>
      </c>
      <c r="G9418" t="s">
        <v>35</v>
      </c>
      <c r="H9418" t="s">
        <v>4129</v>
      </c>
      <c r="I9418">
        <v>84.569000000000003</v>
      </c>
      <c r="J9418">
        <v>85.158000000000001</v>
      </c>
      <c r="K9418">
        <v>170</v>
      </c>
      <c r="L9418">
        <v>165</v>
      </c>
      <c r="M9418" t="s">
        <v>1909</v>
      </c>
      <c r="N9418" t="s">
        <v>42</v>
      </c>
      <c r="O9418">
        <v>5000000</v>
      </c>
      <c r="P9418">
        <v>3000000</v>
      </c>
      <c r="Q9418" t="s">
        <v>2154</v>
      </c>
      <c r="R9418">
        <v>5.35</v>
      </c>
      <c r="S9418">
        <v>5.3</v>
      </c>
      <c r="V9418" t="s">
        <v>4130</v>
      </c>
      <c r="W9418" t="s">
        <v>588</v>
      </c>
      <c r="X9418" t="s">
        <v>1847</v>
      </c>
      <c r="Y9418" t="s">
        <v>970</v>
      </c>
      <c r="Z9418" t="s">
        <v>43</v>
      </c>
      <c r="AA9418">
        <v>172.8</v>
      </c>
      <c r="AB9418">
        <v>167.81</v>
      </c>
    </row>
    <row r="9419" spans="1:29" x14ac:dyDescent="0.25">
      <c r="A9419" t="s">
        <v>973</v>
      </c>
      <c r="B9419" t="s">
        <v>31</v>
      </c>
      <c r="C9419" t="s">
        <v>4640</v>
      </c>
      <c r="D9419">
        <v>1.64</v>
      </c>
      <c r="E9419" t="s">
        <v>322</v>
      </c>
      <c r="F9419" t="s">
        <v>587</v>
      </c>
      <c r="G9419" t="s">
        <v>35</v>
      </c>
      <c r="H9419" t="s">
        <v>4137</v>
      </c>
      <c r="I9419">
        <v>100.60299999999999</v>
      </c>
      <c r="J9419">
        <v>100.669</v>
      </c>
      <c r="K9419">
        <v>75</v>
      </c>
      <c r="L9419">
        <v>71</v>
      </c>
      <c r="M9419" t="s">
        <v>1844</v>
      </c>
      <c r="N9419" t="s">
        <v>48</v>
      </c>
      <c r="O9419">
        <v>5000000</v>
      </c>
      <c r="P9419">
        <v>5000000</v>
      </c>
      <c r="Q9419" t="s">
        <v>2154</v>
      </c>
      <c r="R9419">
        <v>3.43</v>
      </c>
      <c r="S9419">
        <v>3.39</v>
      </c>
      <c r="V9419" t="s">
        <v>4138</v>
      </c>
      <c r="W9419" t="s">
        <v>588</v>
      </c>
      <c r="X9419" t="s">
        <v>1847</v>
      </c>
      <c r="Y9419" t="s">
        <v>970</v>
      </c>
      <c r="AA9419">
        <v>74.92</v>
      </c>
      <c r="AB9419">
        <v>70.92</v>
      </c>
    </row>
    <row r="9420" spans="1:29" x14ac:dyDescent="0.25">
      <c r="A9420" t="s">
        <v>974</v>
      </c>
      <c r="B9420" t="s">
        <v>31</v>
      </c>
      <c r="C9420" t="s">
        <v>4640</v>
      </c>
      <c r="D9420">
        <v>5.15</v>
      </c>
      <c r="E9420" t="s">
        <v>322</v>
      </c>
      <c r="F9420" t="s">
        <v>587</v>
      </c>
      <c r="G9420" t="s">
        <v>35</v>
      </c>
      <c r="H9420" t="s">
        <v>3590</v>
      </c>
      <c r="I9420">
        <v>94.480999999999995</v>
      </c>
      <c r="J9420">
        <v>94.997</v>
      </c>
      <c r="K9420">
        <v>92</v>
      </c>
      <c r="L9420">
        <v>82</v>
      </c>
      <c r="M9420" t="s">
        <v>1938</v>
      </c>
      <c r="N9420" t="s">
        <v>145</v>
      </c>
      <c r="O9420">
        <v>5000000</v>
      </c>
      <c r="P9420">
        <v>0</v>
      </c>
      <c r="Q9420" t="s">
        <v>2154</v>
      </c>
      <c r="R9420">
        <v>4.01</v>
      </c>
      <c r="S9420">
        <v>3.91</v>
      </c>
      <c r="V9420" t="s">
        <v>3591</v>
      </c>
      <c r="W9420" t="s">
        <v>588</v>
      </c>
      <c r="X9420" t="s">
        <v>1847</v>
      </c>
      <c r="Y9420" t="s">
        <v>970</v>
      </c>
      <c r="AA9420">
        <v>91.77</v>
      </c>
      <c r="AB9420">
        <v>81.77</v>
      </c>
    </row>
    <row r="9421" spans="1:29" x14ac:dyDescent="0.25">
      <c r="A9421" t="s">
        <v>975</v>
      </c>
      <c r="B9421" t="s">
        <v>31</v>
      </c>
      <c r="C9421" t="s">
        <v>4640</v>
      </c>
      <c r="D9421">
        <v>5.98</v>
      </c>
      <c r="E9421" t="s">
        <v>322</v>
      </c>
      <c r="F9421" t="s">
        <v>587</v>
      </c>
      <c r="G9421" t="s">
        <v>35</v>
      </c>
      <c r="H9421" t="s">
        <v>4147</v>
      </c>
      <c r="I9421">
        <v>105.991</v>
      </c>
      <c r="J9421">
        <v>106.291</v>
      </c>
      <c r="K9421">
        <v>117</v>
      </c>
      <c r="L9421">
        <v>112</v>
      </c>
      <c r="M9421" t="s">
        <v>1972</v>
      </c>
      <c r="N9421" t="s">
        <v>96</v>
      </c>
      <c r="O9421">
        <v>5000000</v>
      </c>
      <c r="P9421">
        <v>5000000</v>
      </c>
      <c r="Q9421" t="s">
        <v>2154</v>
      </c>
      <c r="R9421">
        <v>4.29</v>
      </c>
      <c r="S9421">
        <v>4.24</v>
      </c>
      <c r="V9421" t="s">
        <v>4148</v>
      </c>
      <c r="W9421" t="s">
        <v>588</v>
      </c>
      <c r="X9421" t="s">
        <v>1847</v>
      </c>
      <c r="Y9421" t="s">
        <v>970</v>
      </c>
      <c r="AA9421">
        <v>115</v>
      </c>
      <c r="AB9421">
        <v>110</v>
      </c>
    </row>
    <row r="9422" spans="1:29" x14ac:dyDescent="0.25">
      <c r="A9422" t="s">
        <v>976</v>
      </c>
      <c r="B9422" t="s">
        <v>31</v>
      </c>
      <c r="C9422" t="s">
        <v>4640</v>
      </c>
      <c r="D9422">
        <v>14.89</v>
      </c>
      <c r="E9422" t="s">
        <v>322</v>
      </c>
      <c r="F9422" t="s">
        <v>587</v>
      </c>
      <c r="G9422" t="s">
        <v>35</v>
      </c>
      <c r="H9422" t="s">
        <v>4149</v>
      </c>
      <c r="I9422">
        <v>107.997</v>
      </c>
      <c r="J9422">
        <v>108.745</v>
      </c>
      <c r="K9422">
        <v>170</v>
      </c>
      <c r="L9422">
        <v>165</v>
      </c>
      <c r="M9422" t="s">
        <v>1909</v>
      </c>
      <c r="N9422" t="s">
        <v>42</v>
      </c>
      <c r="O9422">
        <v>5000000</v>
      </c>
      <c r="P9422">
        <v>3000000</v>
      </c>
      <c r="Q9422" t="s">
        <v>2154</v>
      </c>
      <c r="R9422">
        <v>5.35</v>
      </c>
      <c r="S9422">
        <v>5.3</v>
      </c>
      <c r="V9422" t="s">
        <v>4150</v>
      </c>
      <c r="W9422" t="s">
        <v>588</v>
      </c>
      <c r="X9422" t="s">
        <v>1847</v>
      </c>
      <c r="Y9422" t="s">
        <v>970</v>
      </c>
      <c r="AA9422">
        <v>168.82</v>
      </c>
      <c r="AB9422">
        <v>163.82</v>
      </c>
    </row>
    <row r="9423" spans="1:29" x14ac:dyDescent="0.25">
      <c r="A9423" t="s">
        <v>977</v>
      </c>
      <c r="B9423" t="s">
        <v>31</v>
      </c>
      <c r="C9423" t="s">
        <v>4640</v>
      </c>
      <c r="D9423">
        <v>10.28</v>
      </c>
      <c r="E9423" t="s">
        <v>322</v>
      </c>
      <c r="F9423" t="s">
        <v>587</v>
      </c>
      <c r="G9423" t="s">
        <v>35</v>
      </c>
      <c r="H9423" t="s">
        <v>4155</v>
      </c>
      <c r="I9423">
        <v>91.606999999999999</v>
      </c>
      <c r="J9423">
        <v>92.123000000000005</v>
      </c>
      <c r="K9423">
        <v>167</v>
      </c>
      <c r="L9423">
        <v>162</v>
      </c>
      <c r="M9423" t="s">
        <v>1909</v>
      </c>
      <c r="N9423" t="s">
        <v>42</v>
      </c>
      <c r="O9423">
        <v>5000000</v>
      </c>
      <c r="P9423">
        <v>0</v>
      </c>
      <c r="Q9423" t="s">
        <v>2154</v>
      </c>
      <c r="R9423">
        <v>5.32</v>
      </c>
      <c r="S9423">
        <v>5.27</v>
      </c>
      <c r="V9423" t="s">
        <v>4156</v>
      </c>
      <c r="W9423" t="s">
        <v>588</v>
      </c>
      <c r="X9423" t="s">
        <v>1847</v>
      </c>
      <c r="Y9423" t="s">
        <v>970</v>
      </c>
      <c r="Z9423" t="s">
        <v>43</v>
      </c>
      <c r="AA9423">
        <v>180.55</v>
      </c>
      <c r="AB9423">
        <v>175.54</v>
      </c>
    </row>
    <row r="9424" spans="1:29" x14ac:dyDescent="0.25">
      <c r="A9424" t="s">
        <v>978</v>
      </c>
      <c r="B9424" t="s">
        <v>31</v>
      </c>
      <c r="C9424" t="s">
        <v>4640</v>
      </c>
      <c r="D9424">
        <v>11.45</v>
      </c>
      <c r="E9424" t="s">
        <v>322</v>
      </c>
      <c r="F9424" t="s">
        <v>587</v>
      </c>
      <c r="G9424" t="s">
        <v>35</v>
      </c>
      <c r="H9424" t="s">
        <v>4165</v>
      </c>
      <c r="I9424">
        <v>87.45</v>
      </c>
      <c r="J9424">
        <v>88.025000000000006</v>
      </c>
      <c r="K9424">
        <v>170</v>
      </c>
      <c r="L9424">
        <v>165</v>
      </c>
      <c r="M9424" t="s">
        <v>1909</v>
      </c>
      <c r="N9424" t="s">
        <v>42</v>
      </c>
      <c r="O9424">
        <v>5000000</v>
      </c>
      <c r="P9424">
        <v>3000000</v>
      </c>
      <c r="Q9424" t="s">
        <v>2154</v>
      </c>
      <c r="R9424">
        <v>5.35</v>
      </c>
      <c r="S9424">
        <v>5.3</v>
      </c>
      <c r="V9424" t="s">
        <v>4166</v>
      </c>
      <c r="W9424" t="s">
        <v>588</v>
      </c>
      <c r="X9424" t="s">
        <v>1847</v>
      </c>
      <c r="Y9424" t="s">
        <v>970</v>
      </c>
      <c r="AA9424">
        <v>177.09</v>
      </c>
      <c r="AB9424">
        <v>172.09</v>
      </c>
    </row>
    <row r="9425" spans="1:29" x14ac:dyDescent="0.25">
      <c r="A9425" t="s">
        <v>979</v>
      </c>
      <c r="B9425" t="s">
        <v>31</v>
      </c>
      <c r="C9425" t="s">
        <v>4640</v>
      </c>
      <c r="D9425">
        <v>7.72</v>
      </c>
      <c r="E9425" t="s">
        <v>322</v>
      </c>
      <c r="F9425" t="s">
        <v>587</v>
      </c>
      <c r="G9425" t="s">
        <v>35</v>
      </c>
      <c r="H9425" t="s">
        <v>4171</v>
      </c>
      <c r="I9425">
        <v>99.262</v>
      </c>
      <c r="J9425">
        <v>99.649000000000001</v>
      </c>
      <c r="K9425">
        <v>133</v>
      </c>
      <c r="L9425">
        <v>128</v>
      </c>
      <c r="M9425" t="s">
        <v>2135</v>
      </c>
      <c r="N9425" t="s">
        <v>462</v>
      </c>
      <c r="O9425">
        <v>5000000</v>
      </c>
      <c r="P9425">
        <v>5000000</v>
      </c>
      <c r="Q9425" t="s">
        <v>2154</v>
      </c>
      <c r="R9425">
        <v>4.67</v>
      </c>
      <c r="S9425">
        <v>4.62</v>
      </c>
      <c r="V9425" t="s">
        <v>4172</v>
      </c>
      <c r="W9425" t="s">
        <v>588</v>
      </c>
      <c r="X9425" t="s">
        <v>1847</v>
      </c>
      <c r="Y9425" t="s">
        <v>970</v>
      </c>
      <c r="AA9425">
        <v>131.06</v>
      </c>
      <c r="AB9425">
        <v>126.06</v>
      </c>
    </row>
    <row r="9426" spans="1:29" x14ac:dyDescent="0.25">
      <c r="A9426" t="s">
        <v>980</v>
      </c>
      <c r="B9426" t="s">
        <v>31</v>
      </c>
      <c r="C9426" t="s">
        <v>4640</v>
      </c>
      <c r="D9426">
        <v>4.62</v>
      </c>
      <c r="E9426" t="s">
        <v>322</v>
      </c>
      <c r="F9426" t="s">
        <v>587</v>
      </c>
      <c r="G9426" t="s">
        <v>35</v>
      </c>
      <c r="H9426" t="s">
        <v>4191</v>
      </c>
      <c r="I9426">
        <v>105.86199999999999</v>
      </c>
      <c r="J9426">
        <v>106.047</v>
      </c>
      <c r="K9426">
        <v>99</v>
      </c>
      <c r="L9426">
        <v>95</v>
      </c>
      <c r="M9426" t="s">
        <v>1856</v>
      </c>
      <c r="N9426" t="s">
        <v>50</v>
      </c>
      <c r="O9426">
        <v>10000000</v>
      </c>
      <c r="P9426">
        <v>10000000</v>
      </c>
      <c r="Q9426" t="s">
        <v>2154</v>
      </c>
      <c r="R9426">
        <v>3.97</v>
      </c>
      <c r="S9426">
        <v>3.93</v>
      </c>
      <c r="V9426" t="s">
        <v>4192</v>
      </c>
      <c r="W9426" t="s">
        <v>588</v>
      </c>
      <c r="X9426" t="s">
        <v>1847</v>
      </c>
      <c r="Y9426" t="s">
        <v>970</v>
      </c>
      <c r="Z9426" t="s">
        <v>43</v>
      </c>
      <c r="AA9426">
        <v>99.49</v>
      </c>
      <c r="AB9426">
        <v>95.49</v>
      </c>
    </row>
    <row r="9427" spans="1:29" x14ac:dyDescent="0.25">
      <c r="A9427" t="s">
        <v>981</v>
      </c>
      <c r="B9427" t="s">
        <v>31</v>
      </c>
      <c r="C9427" t="s">
        <v>4640</v>
      </c>
      <c r="D9427">
        <v>3.89</v>
      </c>
      <c r="E9427" t="s">
        <v>322</v>
      </c>
      <c r="F9427" t="s">
        <v>587</v>
      </c>
      <c r="G9427" t="s">
        <v>35</v>
      </c>
      <c r="H9427" t="s">
        <v>4199</v>
      </c>
      <c r="I9427">
        <v>97.215000000000003</v>
      </c>
      <c r="J9427">
        <v>97.447999999999993</v>
      </c>
      <c r="K9427">
        <v>80</v>
      </c>
      <c r="L9427">
        <v>74</v>
      </c>
      <c r="M9427" t="s">
        <v>1866</v>
      </c>
      <c r="N9427" t="s">
        <v>60</v>
      </c>
      <c r="O9427">
        <v>5000000</v>
      </c>
      <c r="P9427">
        <v>2000000</v>
      </c>
      <c r="Q9427" t="s">
        <v>2154</v>
      </c>
      <c r="R9427">
        <v>3.7</v>
      </c>
      <c r="S9427">
        <v>3.64</v>
      </c>
      <c r="V9427" t="s">
        <v>4200</v>
      </c>
      <c r="W9427" t="s">
        <v>588</v>
      </c>
      <c r="X9427" t="s">
        <v>1847</v>
      </c>
      <c r="Y9427" t="s">
        <v>970</v>
      </c>
      <c r="Z9427" t="s">
        <v>43</v>
      </c>
      <c r="AA9427">
        <v>79.53</v>
      </c>
      <c r="AB9427">
        <v>73.540000000000006</v>
      </c>
    </row>
    <row r="9428" spans="1:29" x14ac:dyDescent="0.25">
      <c r="A9428" t="s">
        <v>982</v>
      </c>
      <c r="B9428" t="s">
        <v>31</v>
      </c>
      <c r="C9428" t="s">
        <v>4640</v>
      </c>
      <c r="D9428">
        <v>12.21</v>
      </c>
      <c r="E9428" t="s">
        <v>322</v>
      </c>
      <c r="F9428" t="s">
        <v>587</v>
      </c>
      <c r="G9428" t="s">
        <v>35</v>
      </c>
      <c r="H9428" t="s">
        <v>4203</v>
      </c>
      <c r="I9428">
        <v>86.31</v>
      </c>
      <c r="J9428">
        <v>86.801000000000002</v>
      </c>
      <c r="K9428">
        <v>170</v>
      </c>
      <c r="L9428">
        <v>166</v>
      </c>
      <c r="M9428" t="s">
        <v>1909</v>
      </c>
      <c r="N9428" t="s">
        <v>42</v>
      </c>
      <c r="O9428">
        <v>5000000</v>
      </c>
      <c r="P9428">
        <v>5000000</v>
      </c>
      <c r="Q9428" t="s">
        <v>2154</v>
      </c>
      <c r="R9428">
        <v>5.35</v>
      </c>
      <c r="S9428">
        <v>5.31</v>
      </c>
      <c r="V9428" t="s">
        <v>4204</v>
      </c>
      <c r="W9428" t="s">
        <v>588</v>
      </c>
      <c r="X9428" t="s">
        <v>1847</v>
      </c>
      <c r="Y9428" t="s">
        <v>970</v>
      </c>
      <c r="Z9428" t="s">
        <v>43</v>
      </c>
      <c r="AA9428">
        <v>171.03</v>
      </c>
      <c r="AB9428">
        <v>167.02</v>
      </c>
    </row>
    <row r="9429" spans="1:29" x14ac:dyDescent="0.25">
      <c r="A9429" t="s">
        <v>1448</v>
      </c>
      <c r="B9429" t="s">
        <v>31</v>
      </c>
      <c r="C9429" t="s">
        <v>4641</v>
      </c>
      <c r="D9429">
        <v>4.1500000000000004</v>
      </c>
      <c r="E9429" t="s">
        <v>1449</v>
      </c>
      <c r="F9429" t="s">
        <v>67</v>
      </c>
      <c r="G9429" t="s">
        <v>35</v>
      </c>
      <c r="H9429" t="s">
        <v>3570</v>
      </c>
      <c r="I9429">
        <v>98.25</v>
      </c>
      <c r="J9429">
        <v>99.25</v>
      </c>
      <c r="K9429">
        <v>351.11</v>
      </c>
      <c r="L9429">
        <v>327.19</v>
      </c>
      <c r="M9429" t="s">
        <v>1866</v>
      </c>
      <c r="N9429" t="s">
        <v>1450</v>
      </c>
      <c r="O9429">
        <v>2000000</v>
      </c>
      <c r="P9429">
        <v>2000000</v>
      </c>
      <c r="Q9429" t="s">
        <v>1845</v>
      </c>
      <c r="R9429">
        <v>6.42</v>
      </c>
      <c r="S9429">
        <v>6.18</v>
      </c>
      <c r="V9429" t="s">
        <v>3571</v>
      </c>
      <c r="W9429" t="s">
        <v>1733</v>
      </c>
      <c r="X9429" t="s">
        <v>1847</v>
      </c>
      <c r="Y9429" t="s">
        <v>4642</v>
      </c>
      <c r="AA9429">
        <v>345</v>
      </c>
      <c r="AB9429">
        <v>321</v>
      </c>
      <c r="AC9429">
        <v>6.42</v>
      </c>
    </row>
    <row r="9430" spans="1:29" x14ac:dyDescent="0.25">
      <c r="A9430" t="s">
        <v>61</v>
      </c>
      <c r="B9430" t="s">
        <v>31</v>
      </c>
      <c r="C9430" t="s">
        <v>4643</v>
      </c>
      <c r="D9430">
        <v>2.59</v>
      </c>
      <c r="E9430" t="s">
        <v>62</v>
      </c>
      <c r="F9430" t="s">
        <v>587</v>
      </c>
      <c r="G9430" t="s">
        <v>35</v>
      </c>
      <c r="H9430" t="s">
        <v>4029</v>
      </c>
      <c r="I9430">
        <v>96.468000000000004</v>
      </c>
      <c r="J9430">
        <v>96.727000000000004</v>
      </c>
      <c r="K9430">
        <v>47</v>
      </c>
      <c r="L9430">
        <v>37</v>
      </c>
      <c r="M9430" t="s">
        <v>1883</v>
      </c>
      <c r="N9430" t="s">
        <v>63</v>
      </c>
      <c r="O9430">
        <v>0</v>
      </c>
      <c r="P9430">
        <v>0</v>
      </c>
      <c r="Q9430" t="s">
        <v>1845</v>
      </c>
      <c r="R9430">
        <v>3.22</v>
      </c>
      <c r="S9430">
        <v>3.12</v>
      </c>
      <c r="V9430" t="s">
        <v>4030</v>
      </c>
      <c r="W9430" t="s">
        <v>1040</v>
      </c>
      <c r="X9430" t="s">
        <v>1847</v>
      </c>
      <c r="Y9430" t="s">
        <v>4206</v>
      </c>
      <c r="AA9430">
        <v>47.28</v>
      </c>
      <c r="AB9430">
        <v>37.28</v>
      </c>
      <c r="AC9430">
        <v>3.22</v>
      </c>
    </row>
    <row r="9431" spans="1:29" x14ac:dyDescent="0.25">
      <c r="A9431" t="s">
        <v>73</v>
      </c>
      <c r="B9431" t="s">
        <v>31</v>
      </c>
      <c r="C9431" t="s">
        <v>4643</v>
      </c>
      <c r="D9431">
        <v>2.93</v>
      </c>
      <c r="E9431" t="s">
        <v>74</v>
      </c>
      <c r="F9431" t="s">
        <v>587</v>
      </c>
      <c r="G9431" t="s">
        <v>35</v>
      </c>
      <c r="H9431" t="s">
        <v>4031</v>
      </c>
      <c r="I9431">
        <v>95.980999999999995</v>
      </c>
      <c r="J9431">
        <v>96.245999999999995</v>
      </c>
      <c r="K9431">
        <v>42</v>
      </c>
      <c r="L9431">
        <v>33</v>
      </c>
      <c r="M9431" t="s">
        <v>1853</v>
      </c>
      <c r="N9431" t="s">
        <v>192</v>
      </c>
      <c r="O9431">
        <v>0</v>
      </c>
      <c r="P9431">
        <v>0</v>
      </c>
      <c r="Q9431" t="s">
        <v>1845</v>
      </c>
      <c r="R9431">
        <v>3.17</v>
      </c>
      <c r="S9431">
        <v>3.08</v>
      </c>
      <c r="V9431" t="s">
        <v>4032</v>
      </c>
      <c r="W9431" t="s">
        <v>1040</v>
      </c>
      <c r="X9431" t="s">
        <v>1847</v>
      </c>
      <c r="Y9431" t="s">
        <v>4206</v>
      </c>
      <c r="AA9431">
        <v>36.93</v>
      </c>
      <c r="AB9431">
        <v>27.93</v>
      </c>
      <c r="AC9431">
        <v>3.17</v>
      </c>
    </row>
    <row r="9432" spans="1:29" x14ac:dyDescent="0.25">
      <c r="A9432" t="s">
        <v>75</v>
      </c>
      <c r="B9432" t="s">
        <v>31</v>
      </c>
      <c r="C9432" t="s">
        <v>4643</v>
      </c>
      <c r="D9432">
        <v>3.02</v>
      </c>
      <c r="E9432" t="s">
        <v>62</v>
      </c>
      <c r="F9432" t="s">
        <v>587</v>
      </c>
      <c r="G9432" t="s">
        <v>35</v>
      </c>
      <c r="H9432" t="s">
        <v>4033</v>
      </c>
      <c r="I9432">
        <v>95.603999999999999</v>
      </c>
      <c r="J9432">
        <v>95.906000000000006</v>
      </c>
      <c r="K9432">
        <v>50</v>
      </c>
      <c r="L9432">
        <v>40</v>
      </c>
      <c r="M9432" t="s">
        <v>1928</v>
      </c>
      <c r="N9432" t="s">
        <v>36</v>
      </c>
      <c r="O9432">
        <v>0</v>
      </c>
      <c r="P9432">
        <v>0</v>
      </c>
      <c r="Q9432" t="s">
        <v>1845</v>
      </c>
      <c r="R9432">
        <v>3.32</v>
      </c>
      <c r="S9432">
        <v>3.22</v>
      </c>
      <c r="V9432" t="s">
        <v>4034</v>
      </c>
      <c r="W9432" t="s">
        <v>1040</v>
      </c>
      <c r="X9432" t="s">
        <v>1847</v>
      </c>
      <c r="Y9432" t="s">
        <v>4206</v>
      </c>
      <c r="AA9432">
        <v>50.1</v>
      </c>
      <c r="AB9432">
        <v>40.1</v>
      </c>
      <c r="AC9432">
        <v>3.32</v>
      </c>
    </row>
    <row r="9433" spans="1:29" x14ac:dyDescent="0.25">
      <c r="A9433" t="s">
        <v>76</v>
      </c>
      <c r="B9433" t="s">
        <v>31</v>
      </c>
      <c r="C9433" t="s">
        <v>4643</v>
      </c>
      <c r="D9433">
        <v>1.24</v>
      </c>
      <c r="E9433" t="s">
        <v>77</v>
      </c>
      <c r="F9433" t="s">
        <v>587</v>
      </c>
      <c r="G9433" t="s">
        <v>35</v>
      </c>
      <c r="H9433" t="s">
        <v>2219</v>
      </c>
      <c r="I9433">
        <v>98.290999999999997</v>
      </c>
      <c r="J9433">
        <v>98.403000000000006</v>
      </c>
      <c r="K9433">
        <v>30</v>
      </c>
      <c r="L9433">
        <v>21</v>
      </c>
      <c r="M9433" t="s">
        <v>1902</v>
      </c>
      <c r="N9433" t="s">
        <v>78</v>
      </c>
      <c r="O9433">
        <v>5000000</v>
      </c>
      <c r="P9433">
        <v>0</v>
      </c>
      <c r="Q9433" t="s">
        <v>1845</v>
      </c>
      <c r="R9433">
        <v>2.95</v>
      </c>
      <c r="S9433">
        <v>2.86</v>
      </c>
      <c r="V9433" t="s">
        <v>2220</v>
      </c>
      <c r="W9433" t="s">
        <v>1040</v>
      </c>
      <c r="X9433" t="s">
        <v>1847</v>
      </c>
      <c r="Y9433" t="s">
        <v>4206</v>
      </c>
      <c r="Z9433" t="s">
        <v>43</v>
      </c>
      <c r="AA9433">
        <v>29.74</v>
      </c>
      <c r="AB9433">
        <v>20.75</v>
      </c>
      <c r="AC9433">
        <v>2.95</v>
      </c>
    </row>
    <row r="9434" spans="1:29" x14ac:dyDescent="0.25">
      <c r="A9434" t="s">
        <v>79</v>
      </c>
      <c r="B9434" t="s">
        <v>31</v>
      </c>
      <c r="C9434" t="s">
        <v>4643</v>
      </c>
      <c r="D9434">
        <v>1.38</v>
      </c>
      <c r="E9434" t="s">
        <v>80</v>
      </c>
      <c r="F9434" t="s">
        <v>587</v>
      </c>
      <c r="G9434" t="s">
        <v>35</v>
      </c>
      <c r="H9434" t="s">
        <v>2221</v>
      </c>
      <c r="I9434">
        <v>98.403000000000006</v>
      </c>
      <c r="J9434">
        <v>98.471999999999994</v>
      </c>
      <c r="K9434">
        <v>35</v>
      </c>
      <c r="L9434">
        <v>30</v>
      </c>
      <c r="M9434" t="s">
        <v>1902</v>
      </c>
      <c r="N9434" t="s">
        <v>78</v>
      </c>
      <c r="O9434">
        <v>20000000</v>
      </c>
      <c r="P9434">
        <v>0</v>
      </c>
      <c r="Q9434" t="s">
        <v>1845</v>
      </c>
      <c r="R9434">
        <v>3</v>
      </c>
      <c r="S9434">
        <v>2.95</v>
      </c>
      <c r="V9434" t="s">
        <v>2222</v>
      </c>
      <c r="W9434" t="s">
        <v>1040</v>
      </c>
      <c r="X9434" t="s">
        <v>1847</v>
      </c>
      <c r="Y9434" t="s">
        <v>4206</v>
      </c>
      <c r="Z9434" t="s">
        <v>43</v>
      </c>
      <c r="AA9434">
        <v>32.880000000000003</v>
      </c>
      <c r="AB9434">
        <v>27.89</v>
      </c>
      <c r="AC9434">
        <v>3</v>
      </c>
    </row>
    <row r="9435" spans="1:29" x14ac:dyDescent="0.25">
      <c r="A9435" t="s">
        <v>81</v>
      </c>
      <c r="B9435" t="s">
        <v>31</v>
      </c>
      <c r="C9435" t="s">
        <v>4643</v>
      </c>
      <c r="D9435">
        <v>1.39</v>
      </c>
      <c r="E9435" t="s">
        <v>70</v>
      </c>
      <c r="F9435" t="s">
        <v>587</v>
      </c>
      <c r="G9435" t="s">
        <v>35</v>
      </c>
      <c r="H9435" t="s">
        <v>2223</v>
      </c>
      <c r="I9435">
        <v>98.786000000000001</v>
      </c>
      <c r="J9435">
        <v>98.841999999999999</v>
      </c>
      <c r="K9435">
        <v>46</v>
      </c>
      <c r="L9435">
        <v>42</v>
      </c>
      <c r="M9435" t="s">
        <v>1902</v>
      </c>
      <c r="N9435" t="s">
        <v>78</v>
      </c>
      <c r="O9435">
        <v>10000000</v>
      </c>
      <c r="P9435">
        <v>5000000</v>
      </c>
      <c r="Q9435" t="s">
        <v>1845</v>
      </c>
      <c r="R9435">
        <v>3.11</v>
      </c>
      <c r="S9435">
        <v>3.06</v>
      </c>
      <c r="V9435" t="s">
        <v>2224</v>
      </c>
      <c r="W9435" t="s">
        <v>1040</v>
      </c>
      <c r="X9435" t="s">
        <v>1847</v>
      </c>
      <c r="Y9435" t="s">
        <v>4206</v>
      </c>
      <c r="Z9435" t="s">
        <v>43</v>
      </c>
      <c r="AA9435">
        <v>43.86</v>
      </c>
      <c r="AB9435">
        <v>39.86</v>
      </c>
      <c r="AC9435">
        <v>3.11</v>
      </c>
    </row>
    <row r="9436" spans="1:29" x14ac:dyDescent="0.25">
      <c r="A9436" t="s">
        <v>82</v>
      </c>
      <c r="B9436" t="s">
        <v>31</v>
      </c>
      <c r="C9436" t="s">
        <v>4643</v>
      </c>
      <c r="D9436">
        <v>1.55</v>
      </c>
      <c r="E9436" t="s">
        <v>72</v>
      </c>
      <c r="F9436" t="s">
        <v>587</v>
      </c>
      <c r="G9436" t="s">
        <v>35</v>
      </c>
      <c r="H9436" t="s">
        <v>4035</v>
      </c>
      <c r="I9436">
        <v>98.614000000000004</v>
      </c>
      <c r="J9436">
        <v>98.691999999999993</v>
      </c>
      <c r="K9436">
        <v>49</v>
      </c>
      <c r="L9436">
        <v>44</v>
      </c>
      <c r="M9436" t="s">
        <v>1902</v>
      </c>
      <c r="N9436" t="s">
        <v>78</v>
      </c>
      <c r="O9436">
        <v>10000000</v>
      </c>
      <c r="P9436">
        <v>10000000</v>
      </c>
      <c r="Q9436" t="s">
        <v>1845</v>
      </c>
      <c r="R9436">
        <v>3.14</v>
      </c>
      <c r="S9436">
        <v>3.09</v>
      </c>
      <c r="V9436" t="s">
        <v>4036</v>
      </c>
      <c r="W9436" t="s">
        <v>1040</v>
      </c>
      <c r="X9436" t="s">
        <v>1847</v>
      </c>
      <c r="Y9436" t="s">
        <v>4206</v>
      </c>
      <c r="AA9436">
        <v>45.97</v>
      </c>
      <c r="AB9436">
        <v>40.97</v>
      </c>
      <c r="AC9436">
        <v>3.14</v>
      </c>
    </row>
    <row r="9437" spans="1:29" x14ac:dyDescent="0.25">
      <c r="A9437" t="s">
        <v>83</v>
      </c>
      <c r="B9437" t="s">
        <v>31</v>
      </c>
      <c r="C9437" t="s">
        <v>4643</v>
      </c>
      <c r="D9437">
        <v>1.55</v>
      </c>
      <c r="E9437" t="s">
        <v>62</v>
      </c>
      <c r="F9437" t="s">
        <v>587</v>
      </c>
      <c r="G9437" t="s">
        <v>35</v>
      </c>
      <c r="H9437" t="s">
        <v>4037</v>
      </c>
      <c r="I9437">
        <v>98.63</v>
      </c>
      <c r="J9437">
        <v>98.691999999999993</v>
      </c>
      <c r="K9437">
        <v>49</v>
      </c>
      <c r="L9437">
        <v>45</v>
      </c>
      <c r="M9437" t="s">
        <v>1902</v>
      </c>
      <c r="N9437" t="s">
        <v>78</v>
      </c>
      <c r="O9437">
        <v>10000000</v>
      </c>
      <c r="P9437">
        <v>10000000</v>
      </c>
      <c r="Q9437" t="s">
        <v>1845</v>
      </c>
      <c r="R9437">
        <v>3.14</v>
      </c>
      <c r="S9437">
        <v>3.1</v>
      </c>
      <c r="V9437" t="s">
        <v>4038</v>
      </c>
      <c r="W9437" t="s">
        <v>1040</v>
      </c>
      <c r="X9437" t="s">
        <v>1847</v>
      </c>
      <c r="Y9437" t="s">
        <v>4206</v>
      </c>
      <c r="AA9437">
        <v>45.97</v>
      </c>
      <c r="AB9437">
        <v>41.99</v>
      </c>
      <c r="AC9437">
        <v>3.14</v>
      </c>
    </row>
    <row r="9438" spans="1:29" x14ac:dyDescent="0.25">
      <c r="A9438" t="s">
        <v>84</v>
      </c>
      <c r="B9438" t="s">
        <v>31</v>
      </c>
      <c r="C9438" t="s">
        <v>4643</v>
      </c>
      <c r="D9438">
        <v>1.72</v>
      </c>
      <c r="E9438" t="s">
        <v>80</v>
      </c>
      <c r="F9438" t="s">
        <v>587</v>
      </c>
      <c r="G9438" t="s">
        <v>35</v>
      </c>
      <c r="H9438" t="s">
        <v>4039</v>
      </c>
      <c r="I9438">
        <v>99.546999999999997</v>
      </c>
      <c r="J9438">
        <v>99.581999999999994</v>
      </c>
      <c r="K9438">
        <v>53</v>
      </c>
      <c r="L9438">
        <v>51</v>
      </c>
      <c r="M9438" t="s">
        <v>1844</v>
      </c>
      <c r="N9438" t="s">
        <v>48</v>
      </c>
      <c r="O9438">
        <v>10000000</v>
      </c>
      <c r="P9438">
        <v>10000000</v>
      </c>
      <c r="Q9438" t="s">
        <v>1845</v>
      </c>
      <c r="R9438">
        <v>3.21</v>
      </c>
      <c r="S9438">
        <v>3.19</v>
      </c>
      <c r="V9438" t="s">
        <v>4040</v>
      </c>
      <c r="W9438" t="s">
        <v>1040</v>
      </c>
      <c r="X9438" t="s">
        <v>1847</v>
      </c>
      <c r="Y9438" t="s">
        <v>4206</v>
      </c>
      <c r="AA9438">
        <v>53.29</v>
      </c>
      <c r="AB9438">
        <v>51.29</v>
      </c>
      <c r="AC9438">
        <v>3.21</v>
      </c>
    </row>
    <row r="9439" spans="1:29" x14ac:dyDescent="0.25">
      <c r="A9439" t="s">
        <v>85</v>
      </c>
      <c r="B9439" t="s">
        <v>31</v>
      </c>
      <c r="C9439" t="s">
        <v>4643</v>
      </c>
      <c r="D9439">
        <v>1.71</v>
      </c>
      <c r="E9439" t="s">
        <v>67</v>
      </c>
      <c r="F9439" t="s">
        <v>587</v>
      </c>
      <c r="G9439" t="s">
        <v>35</v>
      </c>
      <c r="H9439" t="s">
        <v>4207</v>
      </c>
      <c r="I9439">
        <v>100.729</v>
      </c>
      <c r="J9439">
        <v>100.76300000000001</v>
      </c>
      <c r="K9439">
        <v>54</v>
      </c>
      <c r="L9439">
        <v>52</v>
      </c>
      <c r="M9439" t="s">
        <v>1844</v>
      </c>
      <c r="N9439" t="s">
        <v>48</v>
      </c>
      <c r="O9439">
        <v>10000000</v>
      </c>
      <c r="P9439">
        <v>20000000</v>
      </c>
      <c r="Q9439" t="s">
        <v>1845</v>
      </c>
      <c r="R9439">
        <v>3.22</v>
      </c>
      <c r="S9439">
        <v>3.2</v>
      </c>
      <c r="V9439" t="s">
        <v>4208</v>
      </c>
      <c r="W9439" t="s">
        <v>1040</v>
      </c>
      <c r="X9439" t="s">
        <v>1847</v>
      </c>
      <c r="Y9439" t="s">
        <v>4206</v>
      </c>
      <c r="Z9439" t="s">
        <v>43</v>
      </c>
      <c r="AA9439">
        <v>54.31</v>
      </c>
      <c r="AB9439">
        <v>52.31</v>
      </c>
      <c r="AC9439">
        <v>3.22</v>
      </c>
    </row>
    <row r="9440" spans="1:29" x14ac:dyDescent="0.25">
      <c r="A9440" t="s">
        <v>86</v>
      </c>
      <c r="B9440" t="s">
        <v>31</v>
      </c>
      <c r="C9440" t="s">
        <v>4643</v>
      </c>
      <c r="D9440">
        <v>1.93</v>
      </c>
      <c r="E9440" t="s">
        <v>77</v>
      </c>
      <c r="F9440" t="s">
        <v>587</v>
      </c>
      <c r="G9440" t="s">
        <v>35</v>
      </c>
      <c r="H9440" t="s">
        <v>4041</v>
      </c>
      <c r="I9440">
        <v>102.21899999999999</v>
      </c>
      <c r="J9440">
        <v>102.277</v>
      </c>
      <c r="K9440">
        <v>56</v>
      </c>
      <c r="L9440">
        <v>53</v>
      </c>
      <c r="M9440" t="s">
        <v>1844</v>
      </c>
      <c r="N9440" t="s">
        <v>48</v>
      </c>
      <c r="O9440">
        <v>10000000</v>
      </c>
      <c r="P9440">
        <v>10000000</v>
      </c>
      <c r="Q9440" t="s">
        <v>1845</v>
      </c>
      <c r="R9440">
        <v>3.24</v>
      </c>
      <c r="S9440">
        <v>3.21</v>
      </c>
      <c r="V9440" t="s">
        <v>4042</v>
      </c>
      <c r="W9440" t="s">
        <v>1040</v>
      </c>
      <c r="X9440" t="s">
        <v>1847</v>
      </c>
      <c r="Y9440" t="s">
        <v>4206</v>
      </c>
      <c r="AA9440">
        <v>56.05</v>
      </c>
      <c r="AB9440">
        <v>53.06</v>
      </c>
      <c r="AC9440">
        <v>3.24</v>
      </c>
    </row>
    <row r="9441" spans="1:29" x14ac:dyDescent="0.25">
      <c r="A9441" t="s">
        <v>87</v>
      </c>
      <c r="B9441" t="s">
        <v>31</v>
      </c>
      <c r="C9441" t="s">
        <v>4643</v>
      </c>
      <c r="D9441">
        <v>1.96</v>
      </c>
      <c r="E9441" t="s">
        <v>62</v>
      </c>
      <c r="F9441" t="s">
        <v>587</v>
      </c>
      <c r="G9441" t="s">
        <v>35</v>
      </c>
      <c r="H9441" t="s">
        <v>4043</v>
      </c>
      <c r="I9441">
        <v>101.85599999999999</v>
      </c>
      <c r="J9441">
        <v>101.91500000000001</v>
      </c>
      <c r="K9441">
        <v>57</v>
      </c>
      <c r="L9441">
        <v>54</v>
      </c>
      <c r="M9441" t="s">
        <v>1844</v>
      </c>
      <c r="N9441" t="s">
        <v>48</v>
      </c>
      <c r="O9441">
        <v>20000000</v>
      </c>
      <c r="P9441">
        <v>10000000</v>
      </c>
      <c r="Q9441" t="s">
        <v>1845</v>
      </c>
      <c r="R9441">
        <v>3.25</v>
      </c>
      <c r="S9441">
        <v>3.22</v>
      </c>
      <c r="V9441" t="s">
        <v>4044</v>
      </c>
      <c r="W9441" t="s">
        <v>1040</v>
      </c>
      <c r="X9441" t="s">
        <v>1847</v>
      </c>
      <c r="Y9441" t="s">
        <v>4206</v>
      </c>
      <c r="Z9441" t="s">
        <v>43</v>
      </c>
      <c r="AA9441">
        <v>56.96</v>
      </c>
      <c r="AB9441">
        <v>53.96</v>
      </c>
      <c r="AC9441">
        <v>3.25</v>
      </c>
    </row>
    <row r="9442" spans="1:29" x14ac:dyDescent="0.25">
      <c r="A9442" t="s">
        <v>88</v>
      </c>
      <c r="B9442" t="s">
        <v>31</v>
      </c>
      <c r="C9442" t="s">
        <v>4643</v>
      </c>
      <c r="D9442">
        <v>1.88</v>
      </c>
      <c r="E9442" t="s">
        <v>67</v>
      </c>
      <c r="F9442" t="s">
        <v>587</v>
      </c>
      <c r="G9442" t="s">
        <v>35</v>
      </c>
      <c r="H9442" t="s">
        <v>4045</v>
      </c>
      <c r="I9442">
        <v>101.96599999999999</v>
      </c>
      <c r="J9442">
        <v>102.023</v>
      </c>
      <c r="K9442">
        <v>57</v>
      </c>
      <c r="L9442">
        <v>54</v>
      </c>
      <c r="M9442" t="s">
        <v>1844</v>
      </c>
      <c r="N9442" t="s">
        <v>48</v>
      </c>
      <c r="O9442">
        <v>20000000</v>
      </c>
      <c r="P9442">
        <v>10000000</v>
      </c>
      <c r="Q9442" t="s">
        <v>1845</v>
      </c>
      <c r="R9442">
        <v>3.25</v>
      </c>
      <c r="S9442">
        <v>3.22</v>
      </c>
      <c r="V9442" t="s">
        <v>4046</v>
      </c>
      <c r="W9442" t="s">
        <v>1040</v>
      </c>
      <c r="X9442" t="s">
        <v>1847</v>
      </c>
      <c r="Y9442" t="s">
        <v>4206</v>
      </c>
      <c r="Z9442" t="s">
        <v>43</v>
      </c>
      <c r="AA9442">
        <v>57.19</v>
      </c>
      <c r="AB9442">
        <v>54.19</v>
      </c>
      <c r="AC9442">
        <v>3.25</v>
      </c>
    </row>
    <row r="9443" spans="1:29" x14ac:dyDescent="0.25">
      <c r="A9443" t="s">
        <v>89</v>
      </c>
      <c r="B9443" t="s">
        <v>31</v>
      </c>
      <c r="C9443" t="s">
        <v>4643</v>
      </c>
      <c r="D9443">
        <v>1.97</v>
      </c>
      <c r="E9443" t="s">
        <v>72</v>
      </c>
      <c r="F9443" t="s">
        <v>587</v>
      </c>
      <c r="G9443" t="s">
        <v>35</v>
      </c>
      <c r="H9443" t="s">
        <v>4047</v>
      </c>
      <c r="I9443">
        <v>103.25700000000001</v>
      </c>
      <c r="J9443">
        <v>103.316</v>
      </c>
      <c r="K9443">
        <v>58</v>
      </c>
      <c r="L9443">
        <v>55</v>
      </c>
      <c r="M9443" t="s">
        <v>1844</v>
      </c>
      <c r="N9443" t="s">
        <v>48</v>
      </c>
      <c r="O9443">
        <v>10000000</v>
      </c>
      <c r="P9443">
        <v>10000000</v>
      </c>
      <c r="Q9443" t="s">
        <v>1845</v>
      </c>
      <c r="R9443">
        <v>3.26</v>
      </c>
      <c r="S9443">
        <v>3.23</v>
      </c>
      <c r="V9443" t="s">
        <v>4048</v>
      </c>
      <c r="W9443" t="s">
        <v>1040</v>
      </c>
      <c r="X9443" t="s">
        <v>1847</v>
      </c>
      <c r="Y9443" t="s">
        <v>4206</v>
      </c>
      <c r="AA9443">
        <v>57.98</v>
      </c>
      <c r="AB9443">
        <v>54.98</v>
      </c>
      <c r="AC9443">
        <v>3.26</v>
      </c>
    </row>
    <row r="9444" spans="1:29" x14ac:dyDescent="0.25">
      <c r="A9444" t="s">
        <v>90</v>
      </c>
      <c r="B9444" t="s">
        <v>31</v>
      </c>
      <c r="C9444" t="s">
        <v>4643</v>
      </c>
      <c r="D9444">
        <v>2.12</v>
      </c>
      <c r="E9444" t="s">
        <v>74</v>
      </c>
      <c r="F9444" t="s">
        <v>587</v>
      </c>
      <c r="G9444" t="s">
        <v>35</v>
      </c>
      <c r="H9444" t="s">
        <v>4049</v>
      </c>
      <c r="I9444">
        <v>102.886</v>
      </c>
      <c r="J9444">
        <v>102.95</v>
      </c>
      <c r="K9444">
        <v>54</v>
      </c>
      <c r="L9444">
        <v>51</v>
      </c>
      <c r="M9444" t="s">
        <v>1844</v>
      </c>
      <c r="N9444" t="s">
        <v>48</v>
      </c>
      <c r="O9444">
        <v>10000000</v>
      </c>
      <c r="P9444">
        <v>10000000</v>
      </c>
      <c r="Q9444" t="s">
        <v>1845</v>
      </c>
      <c r="R9444">
        <v>3.22</v>
      </c>
      <c r="S9444">
        <v>3.19</v>
      </c>
      <c r="V9444" t="s">
        <v>4050</v>
      </c>
      <c r="W9444" t="s">
        <v>1040</v>
      </c>
      <c r="X9444" t="s">
        <v>1847</v>
      </c>
      <c r="Y9444" t="s">
        <v>4206</v>
      </c>
      <c r="Z9444" t="s">
        <v>43</v>
      </c>
      <c r="AA9444">
        <v>53.55</v>
      </c>
      <c r="AB9444">
        <v>50.55</v>
      </c>
      <c r="AC9444">
        <v>3.22</v>
      </c>
    </row>
    <row r="9445" spans="1:29" x14ac:dyDescent="0.25">
      <c r="A9445" t="s">
        <v>91</v>
      </c>
      <c r="B9445" t="s">
        <v>31</v>
      </c>
      <c r="C9445" t="s">
        <v>4643</v>
      </c>
      <c r="D9445">
        <v>2.23</v>
      </c>
      <c r="E9445" t="s">
        <v>72</v>
      </c>
      <c r="F9445" t="s">
        <v>587</v>
      </c>
      <c r="G9445" t="s">
        <v>35</v>
      </c>
      <c r="H9445" t="s">
        <v>4051</v>
      </c>
      <c r="I9445">
        <v>103.77500000000001</v>
      </c>
      <c r="J9445">
        <v>103.842</v>
      </c>
      <c r="K9445">
        <v>61</v>
      </c>
      <c r="L9445">
        <v>58</v>
      </c>
      <c r="M9445" t="s">
        <v>1850</v>
      </c>
      <c r="N9445" t="s">
        <v>53</v>
      </c>
      <c r="O9445">
        <v>10000000</v>
      </c>
      <c r="P9445">
        <v>10000000</v>
      </c>
      <c r="Q9445" t="s">
        <v>1845</v>
      </c>
      <c r="R9445">
        <v>3.32</v>
      </c>
      <c r="S9445">
        <v>3.29</v>
      </c>
      <c r="V9445" t="s">
        <v>4052</v>
      </c>
      <c r="W9445" t="s">
        <v>1040</v>
      </c>
      <c r="X9445" t="s">
        <v>1847</v>
      </c>
      <c r="Y9445" t="s">
        <v>4206</v>
      </c>
      <c r="AA9445">
        <v>61.43</v>
      </c>
      <c r="AB9445">
        <v>58.43</v>
      </c>
      <c r="AC9445">
        <v>3.32</v>
      </c>
    </row>
    <row r="9446" spans="1:29" x14ac:dyDescent="0.25">
      <c r="A9446" t="s">
        <v>92</v>
      </c>
      <c r="B9446" t="s">
        <v>31</v>
      </c>
      <c r="C9446" t="s">
        <v>4643</v>
      </c>
      <c r="D9446">
        <v>2.36</v>
      </c>
      <c r="E9446" t="s">
        <v>62</v>
      </c>
      <c r="F9446" t="s">
        <v>587</v>
      </c>
      <c r="G9446" t="s">
        <v>35</v>
      </c>
      <c r="H9446" t="s">
        <v>4053</v>
      </c>
      <c r="I9446">
        <v>104.66500000000001</v>
      </c>
      <c r="J9446">
        <v>104.735</v>
      </c>
      <c r="K9446">
        <v>63</v>
      </c>
      <c r="L9446">
        <v>60</v>
      </c>
      <c r="M9446" t="s">
        <v>1850</v>
      </c>
      <c r="N9446" t="s">
        <v>53</v>
      </c>
      <c r="O9446">
        <v>10000000</v>
      </c>
      <c r="P9446">
        <v>10000000</v>
      </c>
      <c r="Q9446" t="s">
        <v>1845</v>
      </c>
      <c r="R9446">
        <v>3.34</v>
      </c>
      <c r="S9446">
        <v>3.31</v>
      </c>
      <c r="V9446" t="s">
        <v>4054</v>
      </c>
      <c r="W9446" t="s">
        <v>1040</v>
      </c>
      <c r="X9446" t="s">
        <v>1847</v>
      </c>
      <c r="Y9446" t="s">
        <v>4206</v>
      </c>
      <c r="AA9446">
        <v>62.36</v>
      </c>
      <c r="AB9446">
        <v>59.36</v>
      </c>
      <c r="AC9446">
        <v>3.34</v>
      </c>
    </row>
    <row r="9447" spans="1:29" x14ac:dyDescent="0.25">
      <c r="A9447" t="s">
        <v>93</v>
      </c>
      <c r="B9447" t="s">
        <v>31</v>
      </c>
      <c r="C9447" t="s">
        <v>4643</v>
      </c>
      <c r="D9447">
        <v>1.42</v>
      </c>
      <c r="E9447" t="s">
        <v>74</v>
      </c>
      <c r="F9447" t="s">
        <v>587</v>
      </c>
      <c r="G9447" t="s">
        <v>35</v>
      </c>
      <c r="H9447" t="s">
        <v>2231</v>
      </c>
      <c r="I9447">
        <v>102.965</v>
      </c>
      <c r="J9447">
        <v>103.00700000000001</v>
      </c>
      <c r="K9447">
        <v>46</v>
      </c>
      <c r="L9447">
        <v>43</v>
      </c>
      <c r="M9447" t="s">
        <v>1902</v>
      </c>
      <c r="N9447" t="s">
        <v>78</v>
      </c>
      <c r="O9447">
        <v>20000000</v>
      </c>
      <c r="P9447">
        <v>20000000</v>
      </c>
      <c r="Q9447" t="s">
        <v>1845</v>
      </c>
      <c r="R9447">
        <v>3.11</v>
      </c>
      <c r="S9447">
        <v>3.08</v>
      </c>
      <c r="V9447" t="s">
        <v>2232</v>
      </c>
      <c r="W9447" t="s">
        <v>1040</v>
      </c>
      <c r="X9447" t="s">
        <v>1847</v>
      </c>
      <c r="Y9447" t="s">
        <v>4206</v>
      </c>
      <c r="Z9447" t="s">
        <v>43</v>
      </c>
      <c r="AA9447">
        <v>43.89</v>
      </c>
      <c r="AB9447">
        <v>40.89</v>
      </c>
      <c r="AC9447">
        <v>3.11</v>
      </c>
    </row>
    <row r="9448" spans="1:29" x14ac:dyDescent="0.25">
      <c r="A9448" t="s">
        <v>94</v>
      </c>
      <c r="B9448" t="s">
        <v>31</v>
      </c>
      <c r="C9448" t="s">
        <v>4643</v>
      </c>
      <c r="D9448">
        <v>4.5599999999999996</v>
      </c>
      <c r="E9448" t="s">
        <v>80</v>
      </c>
      <c r="F9448" t="s">
        <v>587</v>
      </c>
      <c r="G9448" t="s">
        <v>35</v>
      </c>
      <c r="H9448" t="s">
        <v>4055</v>
      </c>
      <c r="I9448">
        <v>99.212999999999994</v>
      </c>
      <c r="J9448">
        <v>99.35</v>
      </c>
      <c r="K9448">
        <v>93</v>
      </c>
      <c r="L9448">
        <v>90</v>
      </c>
      <c r="M9448" t="s">
        <v>1856</v>
      </c>
      <c r="N9448" t="s">
        <v>50</v>
      </c>
      <c r="O9448">
        <v>10000000</v>
      </c>
      <c r="P9448">
        <v>10000000</v>
      </c>
      <c r="Q9448" t="s">
        <v>1845</v>
      </c>
      <c r="R9448">
        <v>3.9</v>
      </c>
      <c r="S9448">
        <v>3.87</v>
      </c>
      <c r="V9448" t="s">
        <v>4056</v>
      </c>
      <c r="W9448" t="s">
        <v>1040</v>
      </c>
      <c r="X9448" t="s">
        <v>1847</v>
      </c>
      <c r="Y9448" t="s">
        <v>4206</v>
      </c>
      <c r="AA9448">
        <v>92.54</v>
      </c>
      <c r="AB9448">
        <v>89.54</v>
      </c>
      <c r="AC9448">
        <v>3.9</v>
      </c>
    </row>
    <row r="9449" spans="1:29" x14ac:dyDescent="0.25">
      <c r="A9449" t="s">
        <v>95</v>
      </c>
      <c r="B9449" t="s">
        <v>31</v>
      </c>
      <c r="C9449" t="s">
        <v>4643</v>
      </c>
      <c r="D9449">
        <v>5.74</v>
      </c>
      <c r="E9449" t="s">
        <v>62</v>
      </c>
      <c r="F9449" t="s">
        <v>587</v>
      </c>
      <c r="G9449" t="s">
        <v>35</v>
      </c>
      <c r="H9449" t="s">
        <v>4057</v>
      </c>
      <c r="I9449">
        <v>99.894999999999996</v>
      </c>
      <c r="J9449">
        <v>100.01</v>
      </c>
      <c r="K9449">
        <v>103</v>
      </c>
      <c r="L9449">
        <v>101</v>
      </c>
      <c r="M9449" t="s">
        <v>1972</v>
      </c>
      <c r="N9449" t="s">
        <v>96</v>
      </c>
      <c r="O9449">
        <v>10000000</v>
      </c>
      <c r="P9449">
        <v>15000000</v>
      </c>
      <c r="Q9449" t="s">
        <v>1845</v>
      </c>
      <c r="R9449">
        <v>4.1500000000000004</v>
      </c>
      <c r="S9449">
        <v>4.13</v>
      </c>
      <c r="V9449" t="s">
        <v>4058</v>
      </c>
      <c r="W9449" t="s">
        <v>1040</v>
      </c>
      <c r="X9449" t="s">
        <v>1847</v>
      </c>
      <c r="Y9449" t="s">
        <v>4206</v>
      </c>
      <c r="Z9449" t="s">
        <v>43</v>
      </c>
      <c r="AA9449">
        <v>102.16</v>
      </c>
      <c r="AB9449">
        <v>100.16</v>
      </c>
      <c r="AC9449">
        <v>4.1500000000000004</v>
      </c>
    </row>
    <row r="9450" spans="1:29" x14ac:dyDescent="0.25">
      <c r="A9450" t="s">
        <v>97</v>
      </c>
      <c r="B9450" t="s">
        <v>31</v>
      </c>
      <c r="C9450" t="s">
        <v>4643</v>
      </c>
      <c r="D9450">
        <v>2.4300000000000002</v>
      </c>
      <c r="E9450" t="s">
        <v>74</v>
      </c>
      <c r="F9450" t="s">
        <v>587</v>
      </c>
      <c r="G9450" t="s">
        <v>35</v>
      </c>
      <c r="H9450" t="s">
        <v>4059</v>
      </c>
      <c r="I9450">
        <v>100.619</v>
      </c>
      <c r="J9450">
        <v>100.667</v>
      </c>
      <c r="K9450">
        <v>66</v>
      </c>
      <c r="L9450">
        <v>64</v>
      </c>
      <c r="M9450" t="s">
        <v>1850</v>
      </c>
      <c r="N9450" t="s">
        <v>53</v>
      </c>
      <c r="O9450">
        <v>10000000</v>
      </c>
      <c r="P9450">
        <v>20000000</v>
      </c>
      <c r="Q9450" t="s">
        <v>1845</v>
      </c>
      <c r="R9450">
        <v>3.37</v>
      </c>
      <c r="S9450">
        <v>3.35</v>
      </c>
      <c r="V9450" t="s">
        <v>4060</v>
      </c>
      <c r="W9450" t="s">
        <v>1040</v>
      </c>
      <c r="X9450" t="s">
        <v>1847</v>
      </c>
      <c r="Y9450" t="s">
        <v>4206</v>
      </c>
      <c r="Z9450" t="s">
        <v>43</v>
      </c>
      <c r="AA9450">
        <v>64.14</v>
      </c>
      <c r="AB9450">
        <v>62.14</v>
      </c>
      <c r="AC9450">
        <v>3.37</v>
      </c>
    </row>
    <row r="9451" spans="1:29" x14ac:dyDescent="0.25">
      <c r="A9451" t="s">
        <v>98</v>
      </c>
      <c r="B9451" t="s">
        <v>31</v>
      </c>
      <c r="C9451" t="s">
        <v>4643</v>
      </c>
      <c r="D9451">
        <v>2.42</v>
      </c>
      <c r="E9451" t="s">
        <v>72</v>
      </c>
      <c r="F9451" t="s">
        <v>587</v>
      </c>
      <c r="G9451" t="s">
        <v>35</v>
      </c>
      <c r="H9451" t="s">
        <v>4061</v>
      </c>
      <c r="I9451">
        <v>100.604</v>
      </c>
      <c r="J9451">
        <v>100.67700000000001</v>
      </c>
      <c r="K9451">
        <v>69</v>
      </c>
      <c r="L9451">
        <v>66</v>
      </c>
      <c r="M9451" t="s">
        <v>1850</v>
      </c>
      <c r="N9451" t="s">
        <v>53</v>
      </c>
      <c r="O9451">
        <v>15000000</v>
      </c>
      <c r="P9451">
        <v>10000000</v>
      </c>
      <c r="Q9451" t="s">
        <v>1845</v>
      </c>
      <c r="R9451">
        <v>3.4</v>
      </c>
      <c r="S9451">
        <v>3.37</v>
      </c>
      <c r="V9451" t="s">
        <v>4062</v>
      </c>
      <c r="W9451" t="s">
        <v>1040</v>
      </c>
      <c r="X9451" t="s">
        <v>1847</v>
      </c>
      <c r="Y9451" t="s">
        <v>4206</v>
      </c>
      <c r="Z9451" t="s">
        <v>43</v>
      </c>
      <c r="AA9451">
        <v>67.14</v>
      </c>
      <c r="AB9451">
        <v>64.14</v>
      </c>
      <c r="AC9451">
        <v>3.4</v>
      </c>
    </row>
    <row r="9452" spans="1:29" x14ac:dyDescent="0.25">
      <c r="A9452" t="s">
        <v>99</v>
      </c>
      <c r="B9452" t="s">
        <v>31</v>
      </c>
      <c r="C9452" t="s">
        <v>4643</v>
      </c>
      <c r="D9452">
        <v>4.1399999999999997</v>
      </c>
      <c r="E9452" t="s">
        <v>72</v>
      </c>
      <c r="F9452" t="s">
        <v>587</v>
      </c>
      <c r="G9452" t="s">
        <v>35</v>
      </c>
      <c r="H9452" t="s">
        <v>4063</v>
      </c>
      <c r="I9452">
        <v>100.07899999999999</v>
      </c>
      <c r="J9452">
        <v>100.203</v>
      </c>
      <c r="K9452">
        <v>88</v>
      </c>
      <c r="L9452">
        <v>85</v>
      </c>
      <c r="M9452" t="s">
        <v>1866</v>
      </c>
      <c r="N9452" t="s">
        <v>60</v>
      </c>
      <c r="O9452">
        <v>10000000</v>
      </c>
      <c r="P9452">
        <v>10000000</v>
      </c>
      <c r="Q9452" t="s">
        <v>1845</v>
      </c>
      <c r="R9452">
        <v>3.78</v>
      </c>
      <c r="S9452">
        <v>3.75</v>
      </c>
      <c r="V9452" t="s">
        <v>4064</v>
      </c>
      <c r="W9452" t="s">
        <v>1040</v>
      </c>
      <c r="X9452" t="s">
        <v>1847</v>
      </c>
      <c r="Y9452" t="s">
        <v>4206</v>
      </c>
      <c r="Z9452" t="s">
        <v>43</v>
      </c>
      <c r="AA9452">
        <v>86.11</v>
      </c>
      <c r="AB9452">
        <v>83.11</v>
      </c>
      <c r="AC9452">
        <v>3.78</v>
      </c>
    </row>
    <row r="9453" spans="1:29" x14ac:dyDescent="0.25">
      <c r="A9453" t="s">
        <v>100</v>
      </c>
      <c r="B9453" t="s">
        <v>31</v>
      </c>
      <c r="C9453" t="s">
        <v>4643</v>
      </c>
      <c r="D9453">
        <v>1.33</v>
      </c>
      <c r="E9453" t="s">
        <v>70</v>
      </c>
      <c r="F9453" t="s">
        <v>587</v>
      </c>
      <c r="G9453" t="s">
        <v>35</v>
      </c>
      <c r="H9453" t="s">
        <v>2233</v>
      </c>
      <c r="I9453">
        <v>100.53700000000001</v>
      </c>
      <c r="J9453">
        <v>100.604</v>
      </c>
      <c r="K9453">
        <v>57</v>
      </c>
      <c r="L9453">
        <v>52</v>
      </c>
      <c r="M9453" t="s">
        <v>2234</v>
      </c>
      <c r="N9453" t="s">
        <v>101</v>
      </c>
      <c r="O9453">
        <v>5000000</v>
      </c>
      <c r="P9453">
        <v>5000000</v>
      </c>
      <c r="Q9453" t="s">
        <v>1845</v>
      </c>
      <c r="R9453">
        <v>3.23</v>
      </c>
      <c r="S9453">
        <v>3.18</v>
      </c>
      <c r="V9453" t="s">
        <v>2235</v>
      </c>
      <c r="W9453" t="s">
        <v>1040</v>
      </c>
      <c r="X9453" t="s">
        <v>1847</v>
      </c>
      <c r="Y9453" t="s">
        <v>4206</v>
      </c>
      <c r="AA9453">
        <v>57.3</v>
      </c>
      <c r="AB9453">
        <v>52.3</v>
      </c>
      <c r="AC9453">
        <v>3.23</v>
      </c>
    </row>
    <row r="9454" spans="1:29" x14ac:dyDescent="0.25">
      <c r="A9454" t="s">
        <v>102</v>
      </c>
      <c r="B9454" t="s">
        <v>31</v>
      </c>
      <c r="C9454" t="s">
        <v>4643</v>
      </c>
      <c r="D9454">
        <v>4.04</v>
      </c>
      <c r="E9454" t="s">
        <v>74</v>
      </c>
      <c r="F9454" t="s">
        <v>587</v>
      </c>
      <c r="G9454" t="s">
        <v>35</v>
      </c>
      <c r="H9454" t="s">
        <v>4065</v>
      </c>
      <c r="I9454">
        <v>101.038</v>
      </c>
      <c r="J9454">
        <v>101.119</v>
      </c>
      <c r="K9454">
        <v>84</v>
      </c>
      <c r="L9454">
        <v>82</v>
      </c>
      <c r="M9454" t="s">
        <v>1866</v>
      </c>
      <c r="N9454" t="s">
        <v>60</v>
      </c>
      <c r="O9454">
        <v>10000000</v>
      </c>
      <c r="P9454">
        <v>20000000</v>
      </c>
      <c r="Q9454" t="s">
        <v>1845</v>
      </c>
      <c r="R9454">
        <v>3.74</v>
      </c>
      <c r="S9454">
        <v>3.72</v>
      </c>
      <c r="V9454" t="s">
        <v>4066</v>
      </c>
      <c r="W9454" t="s">
        <v>1040</v>
      </c>
      <c r="X9454" t="s">
        <v>1847</v>
      </c>
      <c r="Y9454" t="s">
        <v>4206</v>
      </c>
      <c r="Z9454" t="s">
        <v>43</v>
      </c>
      <c r="AA9454">
        <v>83.26</v>
      </c>
      <c r="AB9454">
        <v>81.260000000000005</v>
      </c>
      <c r="AC9454">
        <v>3.74</v>
      </c>
    </row>
    <row r="9455" spans="1:29" x14ac:dyDescent="0.25">
      <c r="A9455" t="s">
        <v>103</v>
      </c>
      <c r="B9455" t="s">
        <v>31</v>
      </c>
      <c r="C9455" t="s">
        <v>4643</v>
      </c>
      <c r="D9455">
        <v>7.67</v>
      </c>
      <c r="E9455" t="s">
        <v>74</v>
      </c>
      <c r="F9455" t="s">
        <v>587</v>
      </c>
      <c r="G9455" t="s">
        <v>35</v>
      </c>
      <c r="H9455" t="s">
        <v>4067</v>
      </c>
      <c r="I9455">
        <v>100.715</v>
      </c>
      <c r="J9455">
        <v>101.1</v>
      </c>
      <c r="K9455">
        <v>107</v>
      </c>
      <c r="L9455">
        <v>102</v>
      </c>
      <c r="M9455" t="s">
        <v>1877</v>
      </c>
      <c r="N9455" t="s">
        <v>46</v>
      </c>
      <c r="O9455">
        <v>5000000</v>
      </c>
      <c r="P9455">
        <v>5000000</v>
      </c>
      <c r="Q9455" t="s">
        <v>1845</v>
      </c>
      <c r="R9455">
        <v>4.37</v>
      </c>
      <c r="S9455">
        <v>4.32</v>
      </c>
      <c r="V9455" t="s">
        <v>4068</v>
      </c>
      <c r="W9455" t="s">
        <v>1040</v>
      </c>
      <c r="X9455" t="s">
        <v>1847</v>
      </c>
      <c r="Y9455" t="s">
        <v>4206</v>
      </c>
      <c r="AA9455">
        <v>104.23</v>
      </c>
      <c r="AB9455">
        <v>99.23</v>
      </c>
      <c r="AC9455">
        <v>4.37</v>
      </c>
    </row>
    <row r="9456" spans="1:29" x14ac:dyDescent="0.25">
      <c r="A9456" t="s">
        <v>104</v>
      </c>
      <c r="B9456" t="s">
        <v>31</v>
      </c>
      <c r="C9456" t="s">
        <v>4643</v>
      </c>
      <c r="D9456">
        <v>2.37</v>
      </c>
      <c r="E9456" t="s">
        <v>80</v>
      </c>
      <c r="F9456" t="s">
        <v>587</v>
      </c>
      <c r="G9456" t="s">
        <v>35</v>
      </c>
      <c r="H9456" t="s">
        <v>4069</v>
      </c>
      <c r="I9456">
        <v>101.004</v>
      </c>
      <c r="J9456">
        <v>101.075</v>
      </c>
      <c r="K9456">
        <v>67</v>
      </c>
      <c r="L9456">
        <v>64</v>
      </c>
      <c r="M9456" t="s">
        <v>1850</v>
      </c>
      <c r="N9456" t="s">
        <v>53</v>
      </c>
      <c r="O9456">
        <v>10000000</v>
      </c>
      <c r="P9456">
        <v>5000000</v>
      </c>
      <c r="Q9456" t="s">
        <v>1845</v>
      </c>
      <c r="R9456">
        <v>3.38</v>
      </c>
      <c r="S9456">
        <v>3.35</v>
      </c>
      <c r="V9456" t="s">
        <v>4070</v>
      </c>
      <c r="W9456" t="s">
        <v>1040</v>
      </c>
      <c r="X9456" t="s">
        <v>1847</v>
      </c>
      <c r="Y9456" t="s">
        <v>4206</v>
      </c>
      <c r="Z9456" t="s">
        <v>43</v>
      </c>
      <c r="AA9456">
        <v>65.75</v>
      </c>
      <c r="AB9456">
        <v>62.74</v>
      </c>
      <c r="AC9456">
        <v>3.38</v>
      </c>
    </row>
    <row r="9457" spans="1:29" x14ac:dyDescent="0.25">
      <c r="A9457" t="s">
        <v>105</v>
      </c>
      <c r="B9457" t="s">
        <v>31</v>
      </c>
      <c r="C9457" t="s">
        <v>4643</v>
      </c>
      <c r="D9457">
        <v>7.68</v>
      </c>
      <c r="E9457" t="s">
        <v>80</v>
      </c>
      <c r="F9457" t="s">
        <v>587</v>
      </c>
      <c r="G9457" t="s">
        <v>35</v>
      </c>
      <c r="H9457" t="s">
        <v>4071</v>
      </c>
      <c r="I9457">
        <v>100.169</v>
      </c>
      <c r="J9457">
        <v>100.553</v>
      </c>
      <c r="K9457">
        <v>112</v>
      </c>
      <c r="L9457">
        <v>107</v>
      </c>
      <c r="M9457" t="s">
        <v>1877</v>
      </c>
      <c r="N9457" t="s">
        <v>46</v>
      </c>
      <c r="O9457">
        <v>5000000</v>
      </c>
      <c r="P9457">
        <v>5000000</v>
      </c>
      <c r="Q9457" t="s">
        <v>1845</v>
      </c>
      <c r="R9457">
        <v>4.42</v>
      </c>
      <c r="S9457">
        <v>4.37</v>
      </c>
      <c r="V9457" t="s">
        <v>4072</v>
      </c>
      <c r="W9457" t="s">
        <v>1040</v>
      </c>
      <c r="X9457" t="s">
        <v>1847</v>
      </c>
      <c r="Y9457" t="s">
        <v>4206</v>
      </c>
      <c r="Z9457" t="s">
        <v>43</v>
      </c>
      <c r="AA9457">
        <v>108.64</v>
      </c>
      <c r="AB9457">
        <v>103.64</v>
      </c>
      <c r="AC9457">
        <v>4.42</v>
      </c>
    </row>
    <row r="9458" spans="1:29" x14ac:dyDescent="0.25">
      <c r="A9458" t="s">
        <v>106</v>
      </c>
      <c r="B9458" t="s">
        <v>31</v>
      </c>
      <c r="C9458" t="s">
        <v>4643</v>
      </c>
      <c r="D9458">
        <v>4.07</v>
      </c>
      <c r="E9458" t="s">
        <v>62</v>
      </c>
      <c r="F9458" t="s">
        <v>587</v>
      </c>
      <c r="G9458" t="s">
        <v>35</v>
      </c>
      <c r="H9458" t="s">
        <v>4073</v>
      </c>
      <c r="I9458">
        <v>100.974</v>
      </c>
      <c r="J9458">
        <v>101.096</v>
      </c>
      <c r="K9458">
        <v>86</v>
      </c>
      <c r="L9458">
        <v>83</v>
      </c>
      <c r="M9458" t="s">
        <v>1866</v>
      </c>
      <c r="N9458" t="s">
        <v>60</v>
      </c>
      <c r="O9458">
        <v>10000000</v>
      </c>
      <c r="P9458">
        <v>10000000</v>
      </c>
      <c r="Q9458" t="s">
        <v>1845</v>
      </c>
      <c r="R9458">
        <v>3.76</v>
      </c>
      <c r="S9458">
        <v>3.73</v>
      </c>
      <c r="V9458" t="s">
        <v>4074</v>
      </c>
      <c r="W9458" t="s">
        <v>1040</v>
      </c>
      <c r="X9458" t="s">
        <v>1847</v>
      </c>
      <c r="Y9458" t="s">
        <v>4206</v>
      </c>
      <c r="AA9458">
        <v>84.96</v>
      </c>
      <c r="AB9458">
        <v>81.96</v>
      </c>
      <c r="AC9458">
        <v>3.76</v>
      </c>
    </row>
    <row r="9459" spans="1:29" x14ac:dyDescent="0.25">
      <c r="A9459" t="s">
        <v>107</v>
      </c>
      <c r="B9459" t="s">
        <v>31</v>
      </c>
      <c r="C9459" t="s">
        <v>4643</v>
      </c>
      <c r="D9459">
        <v>7.65</v>
      </c>
      <c r="E9459" t="s">
        <v>62</v>
      </c>
      <c r="F9459" t="s">
        <v>587</v>
      </c>
      <c r="G9459" t="s">
        <v>35</v>
      </c>
      <c r="H9459" t="s">
        <v>4075</v>
      </c>
      <c r="I9459">
        <v>100.098</v>
      </c>
      <c r="J9459">
        <v>100.48099999999999</v>
      </c>
      <c r="K9459">
        <v>111</v>
      </c>
      <c r="L9459">
        <v>106</v>
      </c>
      <c r="M9459" t="s">
        <v>1877</v>
      </c>
      <c r="N9459" t="s">
        <v>46</v>
      </c>
      <c r="O9459">
        <v>5000000</v>
      </c>
      <c r="P9459">
        <v>5000000</v>
      </c>
      <c r="Q9459" t="s">
        <v>1845</v>
      </c>
      <c r="R9459">
        <v>4.41</v>
      </c>
      <c r="S9459">
        <v>4.3600000000000003</v>
      </c>
      <c r="V9459" t="s">
        <v>4076</v>
      </c>
      <c r="W9459" t="s">
        <v>1040</v>
      </c>
      <c r="X9459" t="s">
        <v>1847</v>
      </c>
      <c r="Y9459" t="s">
        <v>4206</v>
      </c>
      <c r="AA9459">
        <v>107.95</v>
      </c>
      <c r="AB9459">
        <v>102.95</v>
      </c>
      <c r="AC9459">
        <v>4.41</v>
      </c>
    </row>
    <row r="9460" spans="1:29" x14ac:dyDescent="0.25">
      <c r="A9460" t="s">
        <v>108</v>
      </c>
      <c r="B9460" t="s">
        <v>31</v>
      </c>
      <c r="C9460" t="s">
        <v>4643</v>
      </c>
      <c r="D9460">
        <v>3.98</v>
      </c>
      <c r="E9460" t="s">
        <v>77</v>
      </c>
      <c r="F9460" t="s">
        <v>587</v>
      </c>
      <c r="G9460" t="s">
        <v>35</v>
      </c>
      <c r="H9460" t="s">
        <v>4077</v>
      </c>
      <c r="I9460">
        <v>100.40600000000001</v>
      </c>
      <c r="J9460">
        <v>100.605</v>
      </c>
      <c r="K9460">
        <v>80</v>
      </c>
      <c r="L9460">
        <v>75</v>
      </c>
      <c r="M9460" t="s">
        <v>1866</v>
      </c>
      <c r="N9460" t="s">
        <v>60</v>
      </c>
      <c r="O9460">
        <v>10000000</v>
      </c>
      <c r="P9460">
        <v>5000000</v>
      </c>
      <c r="Q9460" t="s">
        <v>1845</v>
      </c>
      <c r="R9460">
        <v>3.7</v>
      </c>
      <c r="S9460">
        <v>3.65</v>
      </c>
      <c r="V9460" t="s">
        <v>4078</v>
      </c>
      <c r="W9460" t="s">
        <v>1040</v>
      </c>
      <c r="X9460" t="s">
        <v>1847</v>
      </c>
      <c r="Y9460" t="s">
        <v>4206</v>
      </c>
      <c r="AA9460">
        <v>79.75</v>
      </c>
      <c r="AB9460">
        <v>74.760000000000005</v>
      </c>
      <c r="AC9460">
        <v>3.7</v>
      </c>
    </row>
    <row r="9461" spans="1:29" x14ac:dyDescent="0.25">
      <c r="A9461" t="s">
        <v>109</v>
      </c>
      <c r="B9461" t="s">
        <v>31</v>
      </c>
      <c r="C9461" t="s">
        <v>4643</v>
      </c>
      <c r="D9461">
        <v>3.98</v>
      </c>
      <c r="E9461" t="s">
        <v>80</v>
      </c>
      <c r="F9461" t="s">
        <v>587</v>
      </c>
      <c r="G9461" t="s">
        <v>35</v>
      </c>
      <c r="H9461" t="s">
        <v>4079</v>
      </c>
      <c r="I9461">
        <v>100.414</v>
      </c>
      <c r="J9461">
        <v>100.533</v>
      </c>
      <c r="K9461">
        <v>83</v>
      </c>
      <c r="L9461">
        <v>80</v>
      </c>
      <c r="M9461" t="s">
        <v>1866</v>
      </c>
      <c r="N9461" t="s">
        <v>60</v>
      </c>
      <c r="O9461">
        <v>10000000</v>
      </c>
      <c r="P9461">
        <v>5000000</v>
      </c>
      <c r="Q9461" t="s">
        <v>1845</v>
      </c>
      <c r="R9461">
        <v>3.73</v>
      </c>
      <c r="S9461">
        <v>3.7</v>
      </c>
      <c r="V9461" t="s">
        <v>4080</v>
      </c>
      <c r="W9461" t="s">
        <v>1040</v>
      </c>
      <c r="X9461" t="s">
        <v>1847</v>
      </c>
      <c r="Y9461" t="s">
        <v>4206</v>
      </c>
      <c r="Z9461" t="s">
        <v>43</v>
      </c>
      <c r="AA9461">
        <v>82.71</v>
      </c>
      <c r="AB9461">
        <v>79.709999999999994</v>
      </c>
      <c r="AC9461">
        <v>3.73</v>
      </c>
    </row>
    <row r="9462" spans="1:29" x14ac:dyDescent="0.25">
      <c r="A9462" t="s">
        <v>110</v>
      </c>
      <c r="B9462" t="s">
        <v>31</v>
      </c>
      <c r="C9462" t="s">
        <v>4643</v>
      </c>
      <c r="D9462">
        <v>3.8</v>
      </c>
      <c r="E9462" t="s">
        <v>67</v>
      </c>
      <c r="F9462" t="s">
        <v>587</v>
      </c>
      <c r="G9462" t="s">
        <v>35</v>
      </c>
      <c r="H9462" t="s">
        <v>4081</v>
      </c>
      <c r="I9462">
        <v>102.84699999999999</v>
      </c>
      <c r="J9462">
        <v>102.92400000000001</v>
      </c>
      <c r="K9462">
        <v>80</v>
      </c>
      <c r="L9462">
        <v>78</v>
      </c>
      <c r="M9462" t="s">
        <v>1874</v>
      </c>
      <c r="N9462" t="s">
        <v>111</v>
      </c>
      <c r="O9462">
        <v>10000000</v>
      </c>
      <c r="P9462">
        <v>15000000</v>
      </c>
      <c r="Q9462" t="s">
        <v>1845</v>
      </c>
      <c r="R9462">
        <v>3.66</v>
      </c>
      <c r="S9462">
        <v>3.64</v>
      </c>
      <c r="V9462" t="s">
        <v>4082</v>
      </c>
      <c r="W9462" t="s">
        <v>1040</v>
      </c>
      <c r="X9462" t="s">
        <v>1847</v>
      </c>
      <c r="Y9462" t="s">
        <v>4206</v>
      </c>
      <c r="AA9462">
        <v>78.45</v>
      </c>
      <c r="AB9462">
        <v>76.45</v>
      </c>
      <c r="AC9462">
        <v>3.66</v>
      </c>
    </row>
    <row r="9463" spans="1:29" x14ac:dyDescent="0.25">
      <c r="A9463" t="s">
        <v>112</v>
      </c>
      <c r="B9463" t="s">
        <v>31</v>
      </c>
      <c r="C9463" t="s">
        <v>4643</v>
      </c>
      <c r="D9463">
        <v>3.5</v>
      </c>
      <c r="E9463" t="s">
        <v>80</v>
      </c>
      <c r="F9463" t="s">
        <v>587</v>
      </c>
      <c r="G9463" t="s">
        <v>35</v>
      </c>
      <c r="H9463" t="s">
        <v>4083</v>
      </c>
      <c r="I9463">
        <v>103.70699999999999</v>
      </c>
      <c r="J9463">
        <v>103.812</v>
      </c>
      <c r="K9463">
        <v>78</v>
      </c>
      <c r="L9463">
        <v>75</v>
      </c>
      <c r="M9463" t="s">
        <v>1928</v>
      </c>
      <c r="N9463" t="s">
        <v>36</v>
      </c>
      <c r="O9463">
        <v>10000000</v>
      </c>
      <c r="P9463">
        <v>10000000</v>
      </c>
      <c r="Q9463" t="s">
        <v>1845</v>
      </c>
      <c r="R9463">
        <v>3.6</v>
      </c>
      <c r="S9463">
        <v>3.57</v>
      </c>
      <c r="V9463" t="s">
        <v>4084</v>
      </c>
      <c r="W9463" t="s">
        <v>1040</v>
      </c>
      <c r="X9463" t="s">
        <v>1847</v>
      </c>
      <c r="Y9463" t="s">
        <v>4206</v>
      </c>
      <c r="Z9463" t="s">
        <v>43</v>
      </c>
      <c r="AA9463">
        <v>74.59</v>
      </c>
      <c r="AB9463">
        <v>71.599999999999994</v>
      </c>
      <c r="AC9463">
        <v>3.6</v>
      </c>
    </row>
    <row r="9464" spans="1:29" x14ac:dyDescent="0.25">
      <c r="A9464" t="s">
        <v>113</v>
      </c>
      <c r="B9464" t="s">
        <v>31</v>
      </c>
      <c r="C9464" t="s">
        <v>4643</v>
      </c>
      <c r="D9464">
        <v>3.28</v>
      </c>
      <c r="E9464" t="s">
        <v>77</v>
      </c>
      <c r="F9464" t="s">
        <v>587</v>
      </c>
      <c r="G9464" t="s">
        <v>35</v>
      </c>
      <c r="H9464" t="s">
        <v>4085</v>
      </c>
      <c r="I9464">
        <v>106.092</v>
      </c>
      <c r="J9464">
        <v>106.19</v>
      </c>
      <c r="K9464">
        <v>73</v>
      </c>
      <c r="L9464">
        <v>70</v>
      </c>
      <c r="M9464" t="s">
        <v>1928</v>
      </c>
      <c r="N9464" t="s">
        <v>36</v>
      </c>
      <c r="O9464">
        <v>5000000</v>
      </c>
      <c r="P9464">
        <v>5000000</v>
      </c>
      <c r="Q9464" t="s">
        <v>1845</v>
      </c>
      <c r="R9464">
        <v>3.55</v>
      </c>
      <c r="S9464">
        <v>3.52</v>
      </c>
      <c r="V9464" t="s">
        <v>4086</v>
      </c>
      <c r="W9464" t="s">
        <v>1040</v>
      </c>
      <c r="X9464" t="s">
        <v>1847</v>
      </c>
      <c r="Y9464" t="s">
        <v>4206</v>
      </c>
      <c r="AA9464">
        <v>72.22</v>
      </c>
      <c r="AB9464">
        <v>69.22</v>
      </c>
      <c r="AC9464">
        <v>3.55</v>
      </c>
    </row>
    <row r="9465" spans="1:29" x14ac:dyDescent="0.25">
      <c r="A9465" t="s">
        <v>114</v>
      </c>
      <c r="B9465" t="s">
        <v>31</v>
      </c>
      <c r="C9465" t="s">
        <v>4643</v>
      </c>
      <c r="D9465">
        <v>1.51</v>
      </c>
      <c r="E9465" t="s">
        <v>72</v>
      </c>
      <c r="F9465" t="s">
        <v>587</v>
      </c>
      <c r="G9465" t="s">
        <v>35</v>
      </c>
      <c r="H9465" t="s">
        <v>4087</v>
      </c>
      <c r="I9465">
        <v>102.739</v>
      </c>
      <c r="J9465">
        <v>102.785</v>
      </c>
      <c r="K9465">
        <v>51</v>
      </c>
      <c r="L9465">
        <v>48</v>
      </c>
      <c r="M9465" t="s">
        <v>1902</v>
      </c>
      <c r="N9465" t="s">
        <v>78</v>
      </c>
      <c r="O9465">
        <v>15000000</v>
      </c>
      <c r="P9465">
        <v>10000000</v>
      </c>
      <c r="Q9465" t="s">
        <v>1845</v>
      </c>
      <c r="R9465">
        <v>3.16</v>
      </c>
      <c r="S9465">
        <v>3.12</v>
      </c>
      <c r="V9465" t="s">
        <v>4088</v>
      </c>
      <c r="W9465" t="s">
        <v>1040</v>
      </c>
      <c r="X9465" t="s">
        <v>1847</v>
      </c>
      <c r="Y9465" t="s">
        <v>4206</v>
      </c>
      <c r="AA9465">
        <v>48.42</v>
      </c>
      <c r="AB9465">
        <v>45.38</v>
      </c>
      <c r="AC9465">
        <v>3.16</v>
      </c>
    </row>
    <row r="9466" spans="1:29" x14ac:dyDescent="0.25">
      <c r="A9466" t="s">
        <v>115</v>
      </c>
      <c r="B9466" t="s">
        <v>31</v>
      </c>
      <c r="C9466" t="s">
        <v>4643</v>
      </c>
      <c r="D9466">
        <v>1.51</v>
      </c>
      <c r="E9466" t="s">
        <v>70</v>
      </c>
      <c r="F9466" t="s">
        <v>587</v>
      </c>
      <c r="G9466" t="s">
        <v>35</v>
      </c>
      <c r="H9466" t="s">
        <v>4089</v>
      </c>
      <c r="I9466">
        <v>102.69199999999999</v>
      </c>
      <c r="J9466">
        <v>102.752</v>
      </c>
      <c r="K9466">
        <v>51</v>
      </c>
      <c r="L9466">
        <v>47</v>
      </c>
      <c r="M9466" t="s">
        <v>1902</v>
      </c>
      <c r="N9466" t="s">
        <v>78</v>
      </c>
      <c r="O9466">
        <v>5000000</v>
      </c>
      <c r="P9466">
        <v>5000000</v>
      </c>
      <c r="Q9466" t="s">
        <v>1845</v>
      </c>
      <c r="R9466">
        <v>3.16</v>
      </c>
      <c r="S9466">
        <v>3.12</v>
      </c>
      <c r="V9466" t="s">
        <v>4090</v>
      </c>
      <c r="W9466" t="s">
        <v>1040</v>
      </c>
      <c r="X9466" t="s">
        <v>1847</v>
      </c>
      <c r="Y9466" t="s">
        <v>4206</v>
      </c>
      <c r="AA9466">
        <v>48.39</v>
      </c>
      <c r="AB9466">
        <v>44.39</v>
      </c>
      <c r="AC9466">
        <v>3.16</v>
      </c>
    </row>
    <row r="9467" spans="1:29" x14ac:dyDescent="0.25">
      <c r="A9467" t="s">
        <v>116</v>
      </c>
      <c r="B9467" t="s">
        <v>31</v>
      </c>
      <c r="C9467" t="s">
        <v>4643</v>
      </c>
      <c r="D9467">
        <v>3.52</v>
      </c>
      <c r="E9467" t="s">
        <v>70</v>
      </c>
      <c r="F9467" t="s">
        <v>587</v>
      </c>
      <c r="G9467" t="s">
        <v>35</v>
      </c>
      <c r="H9467" t="s">
        <v>4091</v>
      </c>
      <c r="I9467">
        <v>104.916</v>
      </c>
      <c r="J9467">
        <v>105.02200000000001</v>
      </c>
      <c r="K9467">
        <v>77</v>
      </c>
      <c r="L9467">
        <v>74</v>
      </c>
      <c r="M9467" t="s">
        <v>1928</v>
      </c>
      <c r="N9467" t="s">
        <v>36</v>
      </c>
      <c r="O9467">
        <v>10000000</v>
      </c>
      <c r="P9467">
        <v>10000000</v>
      </c>
      <c r="Q9467" t="s">
        <v>1845</v>
      </c>
      <c r="R9467">
        <v>3.59</v>
      </c>
      <c r="S9467">
        <v>3.56</v>
      </c>
      <c r="V9467" t="s">
        <v>4092</v>
      </c>
      <c r="W9467" t="s">
        <v>1040</v>
      </c>
      <c r="X9467" t="s">
        <v>1847</v>
      </c>
      <c r="Y9467" t="s">
        <v>4206</v>
      </c>
      <c r="Z9467" t="s">
        <v>43</v>
      </c>
      <c r="AA9467">
        <v>73.59</v>
      </c>
      <c r="AB9467">
        <v>70.59</v>
      </c>
      <c r="AC9467">
        <v>3.59</v>
      </c>
    </row>
    <row r="9468" spans="1:29" x14ac:dyDescent="0.25">
      <c r="A9468" t="s">
        <v>117</v>
      </c>
      <c r="B9468" t="s">
        <v>31</v>
      </c>
      <c r="C9468" t="s">
        <v>4643</v>
      </c>
      <c r="D9468">
        <v>3.31</v>
      </c>
      <c r="E9468" t="s">
        <v>67</v>
      </c>
      <c r="F9468" t="s">
        <v>587</v>
      </c>
      <c r="G9468" t="s">
        <v>35</v>
      </c>
      <c r="H9468" t="s">
        <v>4093</v>
      </c>
      <c r="I9468">
        <v>103.188</v>
      </c>
      <c r="J9468">
        <v>103.28700000000001</v>
      </c>
      <c r="K9468">
        <v>74</v>
      </c>
      <c r="L9468">
        <v>71</v>
      </c>
      <c r="M9468" t="s">
        <v>1928</v>
      </c>
      <c r="N9468" t="s">
        <v>36</v>
      </c>
      <c r="O9468">
        <v>10000000</v>
      </c>
      <c r="P9468">
        <v>10000000</v>
      </c>
      <c r="Q9468" t="s">
        <v>1845</v>
      </c>
      <c r="R9468">
        <v>3.56</v>
      </c>
      <c r="S9468">
        <v>3.53</v>
      </c>
      <c r="V9468" t="s">
        <v>4094</v>
      </c>
      <c r="W9468" t="s">
        <v>1040</v>
      </c>
      <c r="X9468" t="s">
        <v>1847</v>
      </c>
      <c r="Y9468" t="s">
        <v>4206</v>
      </c>
      <c r="AA9468">
        <v>72.42</v>
      </c>
      <c r="AB9468">
        <v>69.430000000000007</v>
      </c>
      <c r="AC9468">
        <v>3.56</v>
      </c>
    </row>
    <row r="9469" spans="1:29" x14ac:dyDescent="0.25">
      <c r="A9469" t="s">
        <v>118</v>
      </c>
      <c r="B9469" t="s">
        <v>31</v>
      </c>
      <c r="C9469" t="s">
        <v>4643</v>
      </c>
      <c r="D9469">
        <v>3.13</v>
      </c>
      <c r="E9469" t="s">
        <v>77</v>
      </c>
      <c r="F9469" t="s">
        <v>587</v>
      </c>
      <c r="G9469" t="s">
        <v>35</v>
      </c>
      <c r="H9469" t="s">
        <v>4095</v>
      </c>
      <c r="I9469">
        <v>105.95399999999999</v>
      </c>
      <c r="J9469">
        <v>106.048</v>
      </c>
      <c r="K9469">
        <v>69</v>
      </c>
      <c r="L9469">
        <v>66</v>
      </c>
      <c r="M9469" t="s">
        <v>1928</v>
      </c>
      <c r="N9469" t="s">
        <v>36</v>
      </c>
      <c r="O9469">
        <v>5000000</v>
      </c>
      <c r="P9469">
        <v>5000000</v>
      </c>
      <c r="Q9469" t="s">
        <v>1845</v>
      </c>
      <c r="R9469">
        <v>3.51</v>
      </c>
      <c r="S9469">
        <v>3.48</v>
      </c>
      <c r="V9469" t="s">
        <v>4096</v>
      </c>
      <c r="W9469" t="s">
        <v>1040</v>
      </c>
      <c r="X9469" t="s">
        <v>1847</v>
      </c>
      <c r="Y9469" t="s">
        <v>4206</v>
      </c>
      <c r="Z9469" t="s">
        <v>43</v>
      </c>
      <c r="AA9469">
        <v>69.900000000000006</v>
      </c>
      <c r="AB9469">
        <v>66.91</v>
      </c>
      <c r="AC9469">
        <v>3.51</v>
      </c>
    </row>
    <row r="9470" spans="1:29" x14ac:dyDescent="0.25">
      <c r="A9470" t="s">
        <v>119</v>
      </c>
      <c r="B9470" t="s">
        <v>31</v>
      </c>
      <c r="C9470" t="s">
        <v>4643</v>
      </c>
      <c r="D9470">
        <v>3.19</v>
      </c>
      <c r="E9470" t="s">
        <v>62</v>
      </c>
      <c r="F9470" t="s">
        <v>587</v>
      </c>
      <c r="G9470" t="s">
        <v>35</v>
      </c>
      <c r="H9470" t="s">
        <v>4097</v>
      </c>
      <c r="I9470">
        <v>106.01</v>
      </c>
      <c r="J9470">
        <v>106.074</v>
      </c>
      <c r="K9470">
        <v>72</v>
      </c>
      <c r="L9470">
        <v>70</v>
      </c>
      <c r="M9470" t="s">
        <v>1928</v>
      </c>
      <c r="N9470" t="s">
        <v>36</v>
      </c>
      <c r="O9470">
        <v>20000000</v>
      </c>
      <c r="P9470">
        <v>20000000</v>
      </c>
      <c r="Q9470" t="s">
        <v>1845</v>
      </c>
      <c r="R9470">
        <v>3.54</v>
      </c>
      <c r="S9470">
        <v>3.52</v>
      </c>
      <c r="V9470" t="s">
        <v>4098</v>
      </c>
      <c r="W9470" t="s">
        <v>1040</v>
      </c>
      <c r="X9470" t="s">
        <v>1847</v>
      </c>
      <c r="Y9470" t="s">
        <v>4206</v>
      </c>
      <c r="AA9470">
        <v>72.180000000000007</v>
      </c>
      <c r="AB9470">
        <v>70.180000000000007</v>
      </c>
      <c r="AC9470">
        <v>3.54</v>
      </c>
    </row>
    <row r="9471" spans="1:29" x14ac:dyDescent="0.25">
      <c r="A9471" t="s">
        <v>120</v>
      </c>
      <c r="B9471" t="s">
        <v>31</v>
      </c>
      <c r="C9471" t="s">
        <v>4643</v>
      </c>
      <c r="D9471">
        <v>4.7699999999999996</v>
      </c>
      <c r="E9471" t="s">
        <v>74</v>
      </c>
      <c r="F9471" t="s">
        <v>587</v>
      </c>
      <c r="G9471" t="s">
        <v>35</v>
      </c>
      <c r="H9471" t="s">
        <v>4099</v>
      </c>
      <c r="I9471">
        <v>106.765</v>
      </c>
      <c r="J9471">
        <v>107.004</v>
      </c>
      <c r="K9471">
        <v>78</v>
      </c>
      <c r="L9471">
        <v>73</v>
      </c>
      <c r="M9471" t="s">
        <v>1856</v>
      </c>
      <c r="N9471" t="s">
        <v>50</v>
      </c>
      <c r="O9471">
        <v>5000000</v>
      </c>
      <c r="P9471">
        <v>0</v>
      </c>
      <c r="Q9471" t="s">
        <v>1845</v>
      </c>
      <c r="R9471">
        <v>3.75</v>
      </c>
      <c r="S9471">
        <v>3.7</v>
      </c>
      <c r="V9471" t="s">
        <v>4100</v>
      </c>
      <c r="W9471" t="s">
        <v>1040</v>
      </c>
      <c r="X9471" t="s">
        <v>1847</v>
      </c>
      <c r="Y9471" t="s">
        <v>4206</v>
      </c>
      <c r="Z9471" t="s">
        <v>43</v>
      </c>
      <c r="AA9471">
        <v>77.61</v>
      </c>
      <c r="AB9471">
        <v>72.61</v>
      </c>
      <c r="AC9471">
        <v>3.75</v>
      </c>
    </row>
    <row r="9472" spans="1:29" x14ac:dyDescent="0.25">
      <c r="A9472" t="s">
        <v>123</v>
      </c>
      <c r="B9472" t="s">
        <v>31</v>
      </c>
      <c r="C9472" t="s">
        <v>4643</v>
      </c>
      <c r="D9472">
        <v>2.5</v>
      </c>
      <c r="E9472" t="s">
        <v>72</v>
      </c>
      <c r="F9472" t="s">
        <v>587</v>
      </c>
      <c r="G9472" t="s">
        <v>35</v>
      </c>
      <c r="H9472" t="s">
        <v>4101</v>
      </c>
      <c r="I9472">
        <v>105.16500000000001</v>
      </c>
      <c r="J9472">
        <v>105.24</v>
      </c>
      <c r="K9472">
        <v>66</v>
      </c>
      <c r="L9472">
        <v>63</v>
      </c>
      <c r="M9472" t="s">
        <v>1850</v>
      </c>
      <c r="N9472" t="s">
        <v>53</v>
      </c>
      <c r="O9472">
        <v>20000000</v>
      </c>
      <c r="P9472">
        <v>5000000</v>
      </c>
      <c r="Q9472" t="s">
        <v>1845</v>
      </c>
      <c r="R9472">
        <v>3.37</v>
      </c>
      <c r="S9472">
        <v>3.34</v>
      </c>
      <c r="V9472" t="s">
        <v>4102</v>
      </c>
      <c r="W9472" t="s">
        <v>1040</v>
      </c>
      <c r="X9472" t="s">
        <v>1847</v>
      </c>
      <c r="Y9472" t="s">
        <v>4206</v>
      </c>
      <c r="Z9472" t="s">
        <v>43</v>
      </c>
      <c r="AA9472">
        <v>64.040000000000006</v>
      </c>
      <c r="AB9472">
        <v>61.04</v>
      </c>
      <c r="AC9472">
        <v>3.37</v>
      </c>
    </row>
    <row r="9473" spans="1:29" x14ac:dyDescent="0.25">
      <c r="A9473" t="s">
        <v>124</v>
      </c>
      <c r="B9473" t="s">
        <v>31</v>
      </c>
      <c r="C9473" t="s">
        <v>4643</v>
      </c>
      <c r="D9473">
        <v>2.83</v>
      </c>
      <c r="E9473" t="s">
        <v>74</v>
      </c>
      <c r="F9473" t="s">
        <v>587</v>
      </c>
      <c r="G9473" t="s">
        <v>35</v>
      </c>
      <c r="H9473" t="s">
        <v>4103</v>
      </c>
      <c r="I9473">
        <v>103.399</v>
      </c>
      <c r="J9473">
        <v>103.48399999999999</v>
      </c>
      <c r="K9473">
        <v>65</v>
      </c>
      <c r="L9473">
        <v>62</v>
      </c>
      <c r="M9473" t="s">
        <v>1883</v>
      </c>
      <c r="N9473" t="s">
        <v>63</v>
      </c>
      <c r="O9473">
        <v>20000000</v>
      </c>
      <c r="P9473">
        <v>10000000</v>
      </c>
      <c r="Q9473" t="s">
        <v>1845</v>
      </c>
      <c r="R9473">
        <v>3.4</v>
      </c>
      <c r="S9473">
        <v>3.37</v>
      </c>
      <c r="V9473" t="s">
        <v>4104</v>
      </c>
      <c r="W9473" t="s">
        <v>1040</v>
      </c>
      <c r="X9473" t="s">
        <v>1847</v>
      </c>
      <c r="Y9473" t="s">
        <v>4206</v>
      </c>
      <c r="Z9473" t="s">
        <v>43</v>
      </c>
      <c r="AA9473">
        <v>63.41</v>
      </c>
      <c r="AB9473">
        <v>60.41</v>
      </c>
      <c r="AC9473">
        <v>3.4</v>
      </c>
    </row>
    <row r="9474" spans="1:29" x14ac:dyDescent="0.25">
      <c r="A9474" t="s">
        <v>125</v>
      </c>
      <c r="B9474" t="s">
        <v>31</v>
      </c>
      <c r="C9474" t="s">
        <v>4643</v>
      </c>
      <c r="D9474">
        <v>2.83</v>
      </c>
      <c r="E9474" t="s">
        <v>67</v>
      </c>
      <c r="F9474" t="s">
        <v>587</v>
      </c>
      <c r="G9474" t="s">
        <v>35</v>
      </c>
      <c r="H9474" t="s">
        <v>4105</v>
      </c>
      <c r="I9474">
        <v>104.408</v>
      </c>
      <c r="J9474">
        <v>104.49299999999999</v>
      </c>
      <c r="K9474">
        <v>69</v>
      </c>
      <c r="L9474">
        <v>66</v>
      </c>
      <c r="M9474" t="s">
        <v>1883</v>
      </c>
      <c r="N9474" t="s">
        <v>63</v>
      </c>
      <c r="O9474">
        <v>10000000</v>
      </c>
      <c r="P9474">
        <v>10000000</v>
      </c>
      <c r="Q9474" t="s">
        <v>1845</v>
      </c>
      <c r="R9474">
        <v>3.44</v>
      </c>
      <c r="S9474">
        <v>3.41</v>
      </c>
      <c r="V9474" t="s">
        <v>4106</v>
      </c>
      <c r="W9474" t="s">
        <v>1040</v>
      </c>
      <c r="X9474" t="s">
        <v>1847</v>
      </c>
      <c r="Y9474" t="s">
        <v>4206</v>
      </c>
      <c r="AA9474">
        <v>67.47</v>
      </c>
      <c r="AB9474">
        <v>64.48</v>
      </c>
      <c r="AC9474">
        <v>3.44</v>
      </c>
    </row>
    <row r="9475" spans="1:29" x14ac:dyDescent="0.25">
      <c r="A9475" t="s">
        <v>126</v>
      </c>
      <c r="B9475" t="s">
        <v>31</v>
      </c>
      <c r="C9475" t="s">
        <v>4643</v>
      </c>
      <c r="D9475">
        <v>2.96</v>
      </c>
      <c r="E9475" t="s">
        <v>70</v>
      </c>
      <c r="F9475" t="s">
        <v>587</v>
      </c>
      <c r="G9475" t="s">
        <v>35</v>
      </c>
      <c r="H9475" t="s">
        <v>4107</v>
      </c>
      <c r="I9475">
        <v>105.101</v>
      </c>
      <c r="J9475">
        <v>105.19</v>
      </c>
      <c r="K9475">
        <v>69</v>
      </c>
      <c r="L9475">
        <v>66</v>
      </c>
      <c r="M9475" t="s">
        <v>1883</v>
      </c>
      <c r="N9475" t="s">
        <v>63</v>
      </c>
      <c r="O9475">
        <v>20000000</v>
      </c>
      <c r="P9475">
        <v>5000000</v>
      </c>
      <c r="Q9475" t="s">
        <v>1845</v>
      </c>
      <c r="R9475">
        <v>3.44</v>
      </c>
      <c r="S9475">
        <v>3.41</v>
      </c>
      <c r="V9475" t="s">
        <v>4108</v>
      </c>
      <c r="W9475" t="s">
        <v>1040</v>
      </c>
      <c r="X9475" t="s">
        <v>1847</v>
      </c>
      <c r="Y9475" t="s">
        <v>4206</v>
      </c>
      <c r="Z9475" t="s">
        <v>43</v>
      </c>
      <c r="AA9475">
        <v>65.88</v>
      </c>
      <c r="AB9475">
        <v>62.88</v>
      </c>
      <c r="AC9475">
        <v>3.44</v>
      </c>
    </row>
    <row r="9476" spans="1:29" x14ac:dyDescent="0.25">
      <c r="A9476" t="s">
        <v>127</v>
      </c>
      <c r="B9476" t="s">
        <v>31</v>
      </c>
      <c r="C9476" t="s">
        <v>4643</v>
      </c>
      <c r="D9476">
        <v>2.56</v>
      </c>
      <c r="E9476" t="s">
        <v>74</v>
      </c>
      <c r="F9476" t="s">
        <v>587</v>
      </c>
      <c r="G9476" t="s">
        <v>35</v>
      </c>
      <c r="H9476" t="s">
        <v>4109</v>
      </c>
      <c r="I9476">
        <v>103.31699999999999</v>
      </c>
      <c r="J9476">
        <v>103.42</v>
      </c>
      <c r="K9476">
        <v>61</v>
      </c>
      <c r="L9476">
        <v>57</v>
      </c>
      <c r="M9476" t="s">
        <v>1850</v>
      </c>
      <c r="N9476" t="s">
        <v>53</v>
      </c>
      <c r="O9476">
        <v>10000000</v>
      </c>
      <c r="P9476">
        <v>5000000</v>
      </c>
      <c r="Q9476" t="s">
        <v>1845</v>
      </c>
      <c r="R9476">
        <v>3.32</v>
      </c>
      <c r="S9476">
        <v>3.28</v>
      </c>
      <c r="V9476" t="s">
        <v>4110</v>
      </c>
      <c r="W9476" t="s">
        <v>1040</v>
      </c>
      <c r="X9476" t="s">
        <v>1847</v>
      </c>
      <c r="Y9476" t="s">
        <v>4206</v>
      </c>
      <c r="AA9476">
        <v>58.21</v>
      </c>
      <c r="AB9476">
        <v>54.21</v>
      </c>
      <c r="AC9476">
        <v>3.32</v>
      </c>
    </row>
    <row r="9477" spans="1:29" x14ac:dyDescent="0.25">
      <c r="A9477" t="s">
        <v>128</v>
      </c>
      <c r="B9477" t="s">
        <v>31</v>
      </c>
      <c r="C9477" t="s">
        <v>4643</v>
      </c>
      <c r="D9477">
        <v>2.5499999999999998</v>
      </c>
      <c r="E9477" t="s">
        <v>62</v>
      </c>
      <c r="F9477" t="s">
        <v>587</v>
      </c>
      <c r="G9477" t="s">
        <v>35</v>
      </c>
      <c r="H9477" t="s">
        <v>4111</v>
      </c>
      <c r="I9477">
        <v>102.753</v>
      </c>
      <c r="J9477">
        <v>102.855</v>
      </c>
      <c r="K9477">
        <v>67</v>
      </c>
      <c r="L9477">
        <v>63</v>
      </c>
      <c r="M9477" t="s">
        <v>1850</v>
      </c>
      <c r="N9477" t="s">
        <v>53</v>
      </c>
      <c r="O9477">
        <v>10000000</v>
      </c>
      <c r="P9477">
        <v>5000000</v>
      </c>
      <c r="Q9477" t="s">
        <v>1845</v>
      </c>
      <c r="R9477">
        <v>3.38</v>
      </c>
      <c r="S9477">
        <v>3.34</v>
      </c>
      <c r="V9477" t="s">
        <v>4112</v>
      </c>
      <c r="W9477" t="s">
        <v>1040</v>
      </c>
      <c r="X9477" t="s">
        <v>1847</v>
      </c>
      <c r="Y9477" t="s">
        <v>4206</v>
      </c>
      <c r="Z9477" t="s">
        <v>43</v>
      </c>
      <c r="AA9477">
        <v>64.180000000000007</v>
      </c>
      <c r="AB9477">
        <v>60.18</v>
      </c>
      <c r="AC9477">
        <v>3.38</v>
      </c>
    </row>
    <row r="9478" spans="1:29" x14ac:dyDescent="0.25">
      <c r="A9478" t="s">
        <v>130</v>
      </c>
      <c r="B9478" t="s">
        <v>31</v>
      </c>
      <c r="C9478" t="s">
        <v>4643</v>
      </c>
      <c r="D9478">
        <v>3.44</v>
      </c>
      <c r="E9478" t="s">
        <v>62</v>
      </c>
      <c r="F9478" t="s">
        <v>587</v>
      </c>
      <c r="G9478" t="s">
        <v>35</v>
      </c>
      <c r="H9478" t="s">
        <v>4113</v>
      </c>
      <c r="I9478">
        <v>103.646</v>
      </c>
      <c r="J9478">
        <v>103.75</v>
      </c>
      <c r="K9478">
        <v>78</v>
      </c>
      <c r="L9478">
        <v>75</v>
      </c>
      <c r="M9478" t="s">
        <v>1928</v>
      </c>
      <c r="N9478" t="s">
        <v>36</v>
      </c>
      <c r="O9478">
        <v>10000000</v>
      </c>
      <c r="P9478">
        <v>10000000</v>
      </c>
      <c r="Q9478" t="s">
        <v>1845</v>
      </c>
      <c r="R9478">
        <v>3.6</v>
      </c>
      <c r="S9478">
        <v>3.57</v>
      </c>
      <c r="V9478" t="s">
        <v>4114</v>
      </c>
      <c r="W9478" t="s">
        <v>1040</v>
      </c>
      <c r="X9478" t="s">
        <v>1847</v>
      </c>
      <c r="Y9478" t="s">
        <v>4206</v>
      </c>
      <c r="Z9478" t="s">
        <v>43</v>
      </c>
      <c r="AA9478">
        <v>75.19</v>
      </c>
      <c r="AB9478">
        <v>72.16</v>
      </c>
      <c r="AC9478">
        <v>3.6</v>
      </c>
    </row>
    <row r="9479" spans="1:29" x14ac:dyDescent="0.25">
      <c r="A9479" t="s">
        <v>131</v>
      </c>
      <c r="B9479" t="s">
        <v>31</v>
      </c>
      <c r="C9479" t="s">
        <v>4643</v>
      </c>
      <c r="D9479">
        <v>2.38</v>
      </c>
      <c r="E9479" t="s">
        <v>67</v>
      </c>
      <c r="F9479" t="s">
        <v>587</v>
      </c>
      <c r="G9479" t="s">
        <v>35</v>
      </c>
      <c r="H9479" t="s">
        <v>4115</v>
      </c>
      <c r="I9479">
        <v>103.175</v>
      </c>
      <c r="J9479">
        <v>103.223</v>
      </c>
      <c r="K9479">
        <v>64</v>
      </c>
      <c r="L9479">
        <v>62</v>
      </c>
      <c r="M9479" t="s">
        <v>1850</v>
      </c>
      <c r="N9479" t="s">
        <v>53</v>
      </c>
      <c r="O9479">
        <v>20000000</v>
      </c>
      <c r="P9479">
        <v>25000000</v>
      </c>
      <c r="Q9479" t="s">
        <v>1845</v>
      </c>
      <c r="R9479">
        <v>3.35</v>
      </c>
      <c r="S9479">
        <v>3.33</v>
      </c>
      <c r="V9479" t="s">
        <v>4116</v>
      </c>
      <c r="W9479" t="s">
        <v>1040</v>
      </c>
      <c r="X9479" t="s">
        <v>1847</v>
      </c>
      <c r="Y9479" t="s">
        <v>4206</v>
      </c>
      <c r="Z9479" t="s">
        <v>43</v>
      </c>
      <c r="AA9479">
        <v>62.94</v>
      </c>
      <c r="AB9479">
        <v>60.94</v>
      </c>
      <c r="AC9479">
        <v>3.35</v>
      </c>
    </row>
    <row r="9480" spans="1:29" x14ac:dyDescent="0.25">
      <c r="A9480" t="s">
        <v>132</v>
      </c>
      <c r="B9480" t="s">
        <v>31</v>
      </c>
      <c r="C9480" t="s">
        <v>4643</v>
      </c>
      <c r="D9480">
        <v>2.27</v>
      </c>
      <c r="E9480" t="s">
        <v>80</v>
      </c>
      <c r="F9480" t="s">
        <v>587</v>
      </c>
      <c r="G9480" t="s">
        <v>35</v>
      </c>
      <c r="H9480" t="s">
        <v>4117</v>
      </c>
      <c r="I9480">
        <v>96.23</v>
      </c>
      <c r="J9480">
        <v>96.456999999999994</v>
      </c>
      <c r="K9480">
        <v>31</v>
      </c>
      <c r="L9480">
        <v>21</v>
      </c>
      <c r="M9480" t="s">
        <v>1850</v>
      </c>
      <c r="N9480" t="s">
        <v>53</v>
      </c>
      <c r="O9480">
        <v>0</v>
      </c>
      <c r="P9480">
        <v>0</v>
      </c>
      <c r="Q9480" t="s">
        <v>1845</v>
      </c>
      <c r="R9480">
        <v>3.02</v>
      </c>
      <c r="S9480">
        <v>2.92</v>
      </c>
      <c r="V9480" t="s">
        <v>4118</v>
      </c>
      <c r="W9480" t="s">
        <v>1040</v>
      </c>
      <c r="X9480" t="s">
        <v>1847</v>
      </c>
      <c r="Y9480" t="s">
        <v>4206</v>
      </c>
      <c r="AA9480">
        <v>30.08</v>
      </c>
      <c r="AB9480">
        <v>20.09</v>
      </c>
      <c r="AC9480">
        <v>3.02</v>
      </c>
    </row>
    <row r="9481" spans="1:29" x14ac:dyDescent="0.25">
      <c r="A9481" t="s">
        <v>133</v>
      </c>
      <c r="B9481" t="s">
        <v>31</v>
      </c>
      <c r="C9481" t="s">
        <v>4643</v>
      </c>
      <c r="D9481">
        <v>1.61</v>
      </c>
      <c r="E9481" t="s">
        <v>74</v>
      </c>
      <c r="F9481" t="s">
        <v>587</v>
      </c>
      <c r="G9481" t="s">
        <v>35</v>
      </c>
      <c r="H9481" t="s">
        <v>4119</v>
      </c>
      <c r="I9481">
        <v>98.756</v>
      </c>
      <c r="J9481">
        <v>98.835999999999999</v>
      </c>
      <c r="K9481">
        <v>45</v>
      </c>
      <c r="L9481">
        <v>40</v>
      </c>
      <c r="M9481" t="s">
        <v>1902</v>
      </c>
      <c r="N9481" t="s">
        <v>78</v>
      </c>
      <c r="O9481">
        <v>20000000</v>
      </c>
      <c r="P9481">
        <v>5000000</v>
      </c>
      <c r="Q9481" t="s">
        <v>1845</v>
      </c>
      <c r="R9481">
        <v>3.1</v>
      </c>
      <c r="S9481">
        <v>3.05</v>
      </c>
      <c r="V9481" t="s">
        <v>4120</v>
      </c>
      <c r="W9481" t="s">
        <v>1040</v>
      </c>
      <c r="X9481" t="s">
        <v>1847</v>
      </c>
      <c r="Y9481" t="s">
        <v>4206</v>
      </c>
      <c r="Z9481" t="s">
        <v>43</v>
      </c>
      <c r="AA9481">
        <v>41.66</v>
      </c>
      <c r="AB9481">
        <v>36.659999999999997</v>
      </c>
      <c r="AC9481">
        <v>3.1</v>
      </c>
    </row>
    <row r="9482" spans="1:29" x14ac:dyDescent="0.25">
      <c r="A9482" t="s">
        <v>95</v>
      </c>
      <c r="B9482" t="s">
        <v>31</v>
      </c>
      <c r="C9482" t="s">
        <v>4644</v>
      </c>
      <c r="D9482">
        <v>5.73</v>
      </c>
      <c r="E9482" t="s">
        <v>62</v>
      </c>
      <c r="F9482" t="s">
        <v>62</v>
      </c>
      <c r="G9482" t="s">
        <v>1464</v>
      </c>
      <c r="H9482" t="s">
        <v>4057</v>
      </c>
      <c r="I9482">
        <v>99.795000000000002</v>
      </c>
      <c r="J9482">
        <v>99.966999999999999</v>
      </c>
      <c r="K9482">
        <v>105</v>
      </c>
      <c r="L9482">
        <v>102</v>
      </c>
      <c r="M9482" t="s">
        <v>1972</v>
      </c>
      <c r="N9482" t="s">
        <v>1478</v>
      </c>
      <c r="O9482">
        <v>10000000</v>
      </c>
      <c r="P9482">
        <v>10000000</v>
      </c>
      <c r="Q9482" t="s">
        <v>1845</v>
      </c>
      <c r="R9482">
        <v>4.17</v>
      </c>
      <c r="S9482">
        <v>4.1399999999999997</v>
      </c>
      <c r="V9482" t="s">
        <v>4058</v>
      </c>
      <c r="W9482" t="s">
        <v>1514</v>
      </c>
      <c r="X9482" t="s">
        <v>1847</v>
      </c>
    </row>
    <row r="9483" spans="1:29" x14ac:dyDescent="0.25">
      <c r="A9483" t="s">
        <v>473</v>
      </c>
      <c r="B9483" t="s">
        <v>31</v>
      </c>
      <c r="C9483" t="s">
        <v>4645</v>
      </c>
      <c r="D9483">
        <v>11.91</v>
      </c>
      <c r="E9483" t="s">
        <v>409</v>
      </c>
      <c r="F9483" t="s">
        <v>62</v>
      </c>
      <c r="G9483" t="s">
        <v>1464</v>
      </c>
      <c r="H9483" t="s">
        <v>2172</v>
      </c>
      <c r="I9483">
        <v>80.381</v>
      </c>
      <c r="J9483">
        <v>80.86</v>
      </c>
      <c r="K9483">
        <v>171</v>
      </c>
      <c r="L9483">
        <v>167</v>
      </c>
      <c r="M9483" t="s">
        <v>4342</v>
      </c>
      <c r="N9483" t="s">
        <v>1476</v>
      </c>
      <c r="O9483">
        <v>5000000</v>
      </c>
      <c r="P9483">
        <v>5000000</v>
      </c>
      <c r="Q9483" t="s">
        <v>2154</v>
      </c>
      <c r="R9483">
        <v>5.36</v>
      </c>
      <c r="S9483">
        <v>5.32</v>
      </c>
      <c r="V9483" t="s">
        <v>2173</v>
      </c>
      <c r="W9483" t="s">
        <v>1110</v>
      </c>
      <c r="X9483" t="s">
        <v>1847</v>
      </c>
    </row>
    <row r="9484" spans="1:29" x14ac:dyDescent="0.25">
      <c r="A9484" t="s">
        <v>961</v>
      </c>
      <c r="B9484" t="s">
        <v>31</v>
      </c>
      <c r="C9484" t="s">
        <v>4645</v>
      </c>
      <c r="D9484">
        <v>14.58</v>
      </c>
      <c r="E9484" t="s">
        <v>338</v>
      </c>
      <c r="F9484" t="s">
        <v>62</v>
      </c>
      <c r="G9484" t="s">
        <v>1464</v>
      </c>
      <c r="H9484" t="s">
        <v>4183</v>
      </c>
      <c r="I9484">
        <v>99.228999999999999</v>
      </c>
      <c r="J9484">
        <v>99.521000000000001</v>
      </c>
      <c r="K9484">
        <v>174</v>
      </c>
      <c r="L9484">
        <v>172</v>
      </c>
      <c r="M9484" t="s">
        <v>1909</v>
      </c>
      <c r="N9484" t="s">
        <v>1480</v>
      </c>
      <c r="O9484">
        <v>5000000</v>
      </c>
      <c r="P9484">
        <v>5000000</v>
      </c>
      <c r="Q9484" t="s">
        <v>2154</v>
      </c>
      <c r="R9484">
        <v>5.37</v>
      </c>
      <c r="S9484">
        <v>5.35</v>
      </c>
      <c r="V9484" t="s">
        <v>4184</v>
      </c>
      <c r="W9484" t="s">
        <v>1110</v>
      </c>
      <c r="X9484" t="s">
        <v>1847</v>
      </c>
    </row>
    <row r="9485" spans="1:29" x14ac:dyDescent="0.25">
      <c r="A9485" t="s">
        <v>496</v>
      </c>
      <c r="B9485" t="s">
        <v>31</v>
      </c>
      <c r="C9485" t="s">
        <v>4645</v>
      </c>
      <c r="D9485">
        <v>15.61</v>
      </c>
      <c r="E9485" t="s">
        <v>460</v>
      </c>
      <c r="F9485" t="s">
        <v>62</v>
      </c>
      <c r="G9485" t="s">
        <v>1464</v>
      </c>
      <c r="H9485" t="s">
        <v>4022</v>
      </c>
      <c r="I9485">
        <v>102.874</v>
      </c>
      <c r="J9485">
        <v>103.343</v>
      </c>
      <c r="K9485">
        <v>126</v>
      </c>
      <c r="L9485">
        <v>123</v>
      </c>
      <c r="M9485" t="s">
        <v>1909</v>
      </c>
      <c r="N9485" t="s">
        <v>1480</v>
      </c>
      <c r="O9485">
        <v>5000000</v>
      </c>
      <c r="P9485">
        <v>5000000</v>
      </c>
      <c r="Q9485" t="s">
        <v>2154</v>
      </c>
      <c r="R9485">
        <v>4.8899999999999997</v>
      </c>
      <c r="S9485">
        <v>4.8600000000000003</v>
      </c>
      <c r="V9485" t="s">
        <v>4023</v>
      </c>
      <c r="W9485" t="s">
        <v>1110</v>
      </c>
      <c r="X9485" t="s">
        <v>1847</v>
      </c>
    </row>
    <row r="9486" spans="1:29" x14ac:dyDescent="0.25">
      <c r="A9486" t="s">
        <v>901</v>
      </c>
      <c r="B9486" t="s">
        <v>31</v>
      </c>
      <c r="C9486" t="s">
        <v>4645</v>
      </c>
      <c r="D9486">
        <v>14.65</v>
      </c>
      <c r="E9486" t="s">
        <v>832</v>
      </c>
      <c r="F9486" t="s">
        <v>62</v>
      </c>
      <c r="G9486" t="s">
        <v>1464</v>
      </c>
      <c r="H9486" t="s">
        <v>3966</v>
      </c>
      <c r="I9486">
        <v>103.184</v>
      </c>
      <c r="J9486">
        <v>103.77200000000001</v>
      </c>
      <c r="K9486">
        <v>181</v>
      </c>
      <c r="L9486">
        <v>177</v>
      </c>
      <c r="M9486" t="s">
        <v>2720</v>
      </c>
      <c r="N9486" t="s">
        <v>1482</v>
      </c>
      <c r="O9486">
        <v>5000000</v>
      </c>
      <c r="P9486">
        <v>5000000</v>
      </c>
      <c r="Q9486" t="s">
        <v>2154</v>
      </c>
      <c r="R9486">
        <v>5.45</v>
      </c>
      <c r="S9486">
        <v>5.41</v>
      </c>
      <c r="V9486" t="s">
        <v>3967</v>
      </c>
      <c r="W9486" t="s">
        <v>1110</v>
      </c>
      <c r="X9486" t="s">
        <v>1847</v>
      </c>
    </row>
    <row r="9487" spans="1:29" x14ac:dyDescent="0.25">
      <c r="A9487" t="s">
        <v>982</v>
      </c>
      <c r="B9487" t="s">
        <v>31</v>
      </c>
      <c r="C9487" t="s">
        <v>4645</v>
      </c>
      <c r="D9487">
        <v>12.29</v>
      </c>
      <c r="E9487" t="s">
        <v>322</v>
      </c>
      <c r="F9487" t="s">
        <v>62</v>
      </c>
      <c r="G9487" t="s">
        <v>1464</v>
      </c>
      <c r="H9487" t="s">
        <v>4203</v>
      </c>
      <c r="I9487">
        <v>86.668999999999997</v>
      </c>
      <c r="J9487">
        <v>87.037999999999997</v>
      </c>
      <c r="K9487">
        <v>170</v>
      </c>
      <c r="L9487">
        <v>167</v>
      </c>
      <c r="M9487" t="s">
        <v>2287</v>
      </c>
      <c r="N9487" t="s">
        <v>1484</v>
      </c>
      <c r="O9487">
        <v>5000000</v>
      </c>
      <c r="P9487">
        <v>5000000</v>
      </c>
      <c r="Q9487" t="s">
        <v>2154</v>
      </c>
      <c r="R9487">
        <v>5.32</v>
      </c>
      <c r="S9487">
        <v>5.29</v>
      </c>
      <c r="V9487" t="s">
        <v>4204</v>
      </c>
      <c r="W9487" t="s">
        <v>1110</v>
      </c>
      <c r="X9487" t="s">
        <v>1847</v>
      </c>
    </row>
    <row r="9488" spans="1:29" x14ac:dyDescent="0.25">
      <c r="A9488" t="s">
        <v>735</v>
      </c>
      <c r="B9488" t="s">
        <v>31</v>
      </c>
      <c r="C9488" t="s">
        <v>4646</v>
      </c>
      <c r="D9488">
        <v>7.23</v>
      </c>
      <c r="E9488" t="s">
        <v>331</v>
      </c>
      <c r="F9488" t="s">
        <v>62</v>
      </c>
      <c r="G9488" t="s">
        <v>1464</v>
      </c>
      <c r="H9488" t="s">
        <v>3866</v>
      </c>
      <c r="I9488">
        <v>102.239</v>
      </c>
      <c r="K9488">
        <v>81</v>
      </c>
      <c r="M9488" t="s">
        <v>2482</v>
      </c>
      <c r="N9488" t="s">
        <v>1481</v>
      </c>
      <c r="O9488">
        <v>5000000</v>
      </c>
      <c r="Q9488" t="s">
        <v>2124</v>
      </c>
      <c r="R9488">
        <v>4.08</v>
      </c>
      <c r="V9488" t="s">
        <v>3867</v>
      </c>
      <c r="W9488" t="s">
        <v>1110</v>
      </c>
      <c r="X9488" t="s">
        <v>1847</v>
      </c>
      <c r="Z9488" t="s">
        <v>2109</v>
      </c>
    </row>
    <row r="9489" spans="1:29" x14ac:dyDescent="0.25">
      <c r="A9489" t="s">
        <v>326</v>
      </c>
      <c r="B9489" t="s">
        <v>31</v>
      </c>
      <c r="C9489" t="s">
        <v>4646</v>
      </c>
      <c r="E9489" t="s">
        <v>327</v>
      </c>
      <c r="F9489" t="s">
        <v>136</v>
      </c>
      <c r="G9489" t="s">
        <v>35</v>
      </c>
      <c r="H9489" t="s">
        <v>3265</v>
      </c>
      <c r="K9489">
        <v>32</v>
      </c>
      <c r="L9489">
        <v>27</v>
      </c>
      <c r="M9489" t="s">
        <v>2253</v>
      </c>
      <c r="N9489" t="s">
        <v>365</v>
      </c>
      <c r="O9489">
        <v>5000000</v>
      </c>
      <c r="P9489">
        <v>1000000</v>
      </c>
      <c r="Q9489" t="s">
        <v>2142</v>
      </c>
      <c r="R9489">
        <v>2.83</v>
      </c>
      <c r="V9489" t="s">
        <v>3266</v>
      </c>
      <c r="W9489" t="s">
        <v>2591</v>
      </c>
      <c r="X9489" t="s">
        <v>1847</v>
      </c>
      <c r="Y9489" t="s">
        <v>4647</v>
      </c>
      <c r="AA9489">
        <v>19.29</v>
      </c>
      <c r="AC9489">
        <v>2.83</v>
      </c>
    </row>
    <row r="9490" spans="1:29" x14ac:dyDescent="0.25">
      <c r="A9490" t="s">
        <v>332</v>
      </c>
      <c r="B9490" t="s">
        <v>31</v>
      </c>
      <c r="C9490" t="s">
        <v>4646</v>
      </c>
      <c r="D9490">
        <v>0.08</v>
      </c>
      <c r="E9490" t="s">
        <v>289</v>
      </c>
      <c r="F9490" t="s">
        <v>136</v>
      </c>
      <c r="G9490" t="s">
        <v>35</v>
      </c>
      <c r="H9490" t="s">
        <v>2558</v>
      </c>
      <c r="I9490">
        <v>100.03700000000001</v>
      </c>
      <c r="J9490">
        <v>100.041</v>
      </c>
      <c r="K9490">
        <v>46</v>
      </c>
      <c r="L9490">
        <v>41</v>
      </c>
      <c r="M9490" t="s">
        <v>2253</v>
      </c>
      <c r="N9490" t="s">
        <v>365</v>
      </c>
      <c r="O9490">
        <v>10000000</v>
      </c>
      <c r="P9490">
        <v>10000000</v>
      </c>
      <c r="Q9490" t="s">
        <v>2114</v>
      </c>
      <c r="R9490">
        <v>2.97</v>
      </c>
      <c r="S9490">
        <v>2.91</v>
      </c>
      <c r="V9490" t="s">
        <v>2559</v>
      </c>
      <c r="W9490" t="s">
        <v>2591</v>
      </c>
      <c r="X9490" t="s">
        <v>1847</v>
      </c>
      <c r="Y9490" t="s">
        <v>4647</v>
      </c>
      <c r="AA9490">
        <v>33.29</v>
      </c>
      <c r="AB9490">
        <v>28.35</v>
      </c>
      <c r="AC9490">
        <v>2.97</v>
      </c>
    </row>
    <row r="9491" spans="1:29" x14ac:dyDescent="0.25">
      <c r="A9491" t="s">
        <v>336</v>
      </c>
      <c r="B9491" t="s">
        <v>31</v>
      </c>
      <c r="C9491" t="s">
        <v>4646</v>
      </c>
      <c r="D9491">
        <v>0.63</v>
      </c>
      <c r="E9491" t="s">
        <v>291</v>
      </c>
      <c r="F9491" t="s">
        <v>136</v>
      </c>
      <c r="G9491" t="s">
        <v>35</v>
      </c>
      <c r="H9491" t="s">
        <v>3268</v>
      </c>
      <c r="I9491">
        <v>100.286</v>
      </c>
      <c r="J9491">
        <v>100.31699999999999</v>
      </c>
      <c r="K9491">
        <v>67</v>
      </c>
      <c r="L9491">
        <v>62</v>
      </c>
      <c r="M9491" t="s">
        <v>2092</v>
      </c>
      <c r="N9491" t="s">
        <v>153</v>
      </c>
      <c r="O9491">
        <v>5000000</v>
      </c>
      <c r="P9491">
        <v>1000000</v>
      </c>
      <c r="Q9491" t="s">
        <v>2142</v>
      </c>
      <c r="R9491">
        <v>3.29</v>
      </c>
      <c r="S9491">
        <v>3.25</v>
      </c>
      <c r="V9491" t="s">
        <v>3269</v>
      </c>
      <c r="W9491" t="s">
        <v>2591</v>
      </c>
      <c r="X9491" t="s">
        <v>1847</v>
      </c>
      <c r="Y9491" t="s">
        <v>4647</v>
      </c>
      <c r="AA9491">
        <v>64.92</v>
      </c>
      <c r="AB9491">
        <v>59.91</v>
      </c>
      <c r="AC9491">
        <v>3.29</v>
      </c>
    </row>
    <row r="9492" spans="1:29" x14ac:dyDescent="0.25">
      <c r="A9492" t="s">
        <v>292</v>
      </c>
      <c r="B9492" t="s">
        <v>31</v>
      </c>
      <c r="C9492" t="s">
        <v>4646</v>
      </c>
      <c r="E9492" t="s">
        <v>289</v>
      </c>
      <c r="F9492" t="s">
        <v>136</v>
      </c>
      <c r="G9492" t="s">
        <v>35</v>
      </c>
      <c r="H9492" t="s">
        <v>2795</v>
      </c>
      <c r="K9492">
        <v>62</v>
      </c>
      <c r="L9492">
        <v>57</v>
      </c>
      <c r="M9492" t="s">
        <v>1902</v>
      </c>
      <c r="N9492" t="s">
        <v>78</v>
      </c>
      <c r="O9492">
        <v>3000000</v>
      </c>
      <c r="P9492">
        <v>0</v>
      </c>
      <c r="Q9492" t="s">
        <v>2114</v>
      </c>
      <c r="R9492">
        <v>3.26</v>
      </c>
      <c r="V9492" t="s">
        <v>2796</v>
      </c>
      <c r="W9492" t="s">
        <v>2591</v>
      </c>
      <c r="X9492" t="s">
        <v>1847</v>
      </c>
      <c r="Y9492" t="s">
        <v>4647</v>
      </c>
      <c r="AA9492">
        <v>61.29</v>
      </c>
      <c r="AC9492">
        <v>3.26</v>
      </c>
    </row>
    <row r="9493" spans="1:29" x14ac:dyDescent="0.25">
      <c r="A9493" t="s">
        <v>348</v>
      </c>
      <c r="B9493" t="s">
        <v>31</v>
      </c>
      <c r="C9493" t="s">
        <v>4646</v>
      </c>
      <c r="D9493">
        <v>0.86</v>
      </c>
      <c r="E9493" t="s">
        <v>349</v>
      </c>
      <c r="F9493" t="s">
        <v>136</v>
      </c>
      <c r="G9493" t="s">
        <v>35</v>
      </c>
      <c r="H9493" t="s">
        <v>2562</v>
      </c>
      <c r="I9493">
        <v>98.477000000000004</v>
      </c>
      <c r="J9493">
        <v>98.528000000000006</v>
      </c>
      <c r="K9493">
        <v>88</v>
      </c>
      <c r="L9493">
        <v>82</v>
      </c>
      <c r="M9493" t="s">
        <v>2092</v>
      </c>
      <c r="N9493" t="s">
        <v>153</v>
      </c>
      <c r="O9493">
        <v>5000000</v>
      </c>
      <c r="P9493">
        <v>1000000</v>
      </c>
      <c r="Q9493" t="s">
        <v>2142</v>
      </c>
      <c r="R9493">
        <v>3.5</v>
      </c>
      <c r="S9493">
        <v>3.45</v>
      </c>
      <c r="V9493" t="s">
        <v>2563</v>
      </c>
      <c r="W9493" t="s">
        <v>2591</v>
      </c>
      <c r="X9493" t="s">
        <v>1847</v>
      </c>
      <c r="Y9493" t="s">
        <v>4647</v>
      </c>
      <c r="AA9493">
        <v>85.63</v>
      </c>
      <c r="AB9493">
        <v>79.66</v>
      </c>
      <c r="AC9493">
        <v>3.5</v>
      </c>
    </row>
    <row r="9494" spans="1:29" x14ac:dyDescent="0.25">
      <c r="A9494" t="s">
        <v>356</v>
      </c>
      <c r="B9494" t="s">
        <v>31</v>
      </c>
      <c r="C9494" t="s">
        <v>4646</v>
      </c>
      <c r="D9494">
        <v>0.73</v>
      </c>
      <c r="E9494" t="s">
        <v>357</v>
      </c>
      <c r="F9494" t="s">
        <v>136</v>
      </c>
      <c r="G9494" t="s">
        <v>35</v>
      </c>
      <c r="H9494" t="s">
        <v>2519</v>
      </c>
      <c r="I9494">
        <v>98.814999999999998</v>
      </c>
      <c r="J9494">
        <v>98.858000000000004</v>
      </c>
      <c r="K9494">
        <v>17</v>
      </c>
      <c r="L9494">
        <v>11</v>
      </c>
      <c r="M9494" t="s">
        <v>2092</v>
      </c>
      <c r="N9494" t="s">
        <v>153</v>
      </c>
      <c r="O9494">
        <v>5000000</v>
      </c>
      <c r="P9494">
        <v>0</v>
      </c>
      <c r="Q9494" t="s">
        <v>2142</v>
      </c>
      <c r="R9494">
        <v>2.79</v>
      </c>
      <c r="S9494">
        <v>2.74</v>
      </c>
      <c r="V9494" t="s">
        <v>2520</v>
      </c>
      <c r="W9494" t="s">
        <v>2591</v>
      </c>
      <c r="X9494" t="s">
        <v>1847</v>
      </c>
      <c r="Y9494" t="s">
        <v>4647</v>
      </c>
      <c r="AA9494">
        <v>14.8</v>
      </c>
      <c r="AB9494">
        <v>8.81</v>
      </c>
      <c r="AC9494">
        <v>2.79</v>
      </c>
    </row>
    <row r="9495" spans="1:29" x14ac:dyDescent="0.25">
      <c r="A9495" t="s">
        <v>360</v>
      </c>
      <c r="B9495" t="s">
        <v>31</v>
      </c>
      <c r="C9495" t="s">
        <v>4646</v>
      </c>
      <c r="D9495">
        <v>0.85</v>
      </c>
      <c r="E9495" t="s">
        <v>361</v>
      </c>
      <c r="F9495" t="s">
        <v>136</v>
      </c>
      <c r="G9495" t="s">
        <v>35</v>
      </c>
      <c r="H9495" t="s">
        <v>2521</v>
      </c>
      <c r="I9495">
        <v>99.019000000000005</v>
      </c>
      <c r="J9495">
        <v>99.061000000000007</v>
      </c>
      <c r="K9495">
        <v>15</v>
      </c>
      <c r="L9495">
        <v>10</v>
      </c>
      <c r="M9495" t="s">
        <v>2092</v>
      </c>
      <c r="N9495" t="s">
        <v>153</v>
      </c>
      <c r="O9495">
        <v>5000000</v>
      </c>
      <c r="P9495">
        <v>1000000</v>
      </c>
      <c r="Q9495" t="s">
        <v>2118</v>
      </c>
      <c r="R9495">
        <v>2.77</v>
      </c>
      <c r="S9495">
        <v>2.73</v>
      </c>
      <c r="V9495" t="s">
        <v>2522</v>
      </c>
      <c r="W9495" t="s">
        <v>2591</v>
      </c>
      <c r="X9495" t="s">
        <v>1847</v>
      </c>
      <c r="Y9495" t="s">
        <v>4647</v>
      </c>
      <c r="AA9495">
        <v>12.57</v>
      </c>
      <c r="AB9495">
        <v>7.59</v>
      </c>
      <c r="AC9495">
        <v>2.77</v>
      </c>
    </row>
    <row r="9496" spans="1:29" x14ac:dyDescent="0.25">
      <c r="A9496" t="s">
        <v>362</v>
      </c>
      <c r="B9496" t="s">
        <v>31</v>
      </c>
      <c r="C9496" t="s">
        <v>4646</v>
      </c>
      <c r="D9496">
        <v>0.93</v>
      </c>
      <c r="E9496" t="s">
        <v>363</v>
      </c>
      <c r="F9496" t="s">
        <v>136</v>
      </c>
      <c r="G9496" t="s">
        <v>35</v>
      </c>
      <c r="H9496" t="s">
        <v>2525</v>
      </c>
      <c r="I9496">
        <v>98.938999999999993</v>
      </c>
      <c r="J9496">
        <v>98.986000000000004</v>
      </c>
      <c r="K9496">
        <v>51</v>
      </c>
      <c r="L9496">
        <v>46</v>
      </c>
      <c r="M9496" t="s">
        <v>2092</v>
      </c>
      <c r="N9496" t="s">
        <v>153</v>
      </c>
      <c r="O9496">
        <v>5000000</v>
      </c>
      <c r="P9496">
        <v>2000000</v>
      </c>
      <c r="Q9496" t="s">
        <v>2142</v>
      </c>
      <c r="R9496">
        <v>3.13</v>
      </c>
      <c r="S9496">
        <v>3.09</v>
      </c>
      <c r="V9496" t="s">
        <v>2526</v>
      </c>
      <c r="W9496" t="s">
        <v>2591</v>
      </c>
      <c r="X9496" t="s">
        <v>1847</v>
      </c>
      <c r="Y9496" t="s">
        <v>4647</v>
      </c>
      <c r="AA9496">
        <v>48.68</v>
      </c>
      <c r="AB9496">
        <v>43.7</v>
      </c>
      <c r="AC9496">
        <v>3.13</v>
      </c>
    </row>
    <row r="9497" spans="1:29" x14ac:dyDescent="0.25">
      <c r="A9497" t="s">
        <v>364</v>
      </c>
      <c r="B9497" t="s">
        <v>31</v>
      </c>
      <c r="C9497" t="s">
        <v>4646</v>
      </c>
      <c r="D9497">
        <v>0.12</v>
      </c>
      <c r="E9497" t="s">
        <v>349</v>
      </c>
      <c r="F9497" t="s">
        <v>136</v>
      </c>
      <c r="G9497" t="s">
        <v>35</v>
      </c>
      <c r="H9497" t="s">
        <v>2564</v>
      </c>
      <c r="I9497">
        <v>99.805000000000007</v>
      </c>
      <c r="J9497">
        <v>99.811000000000007</v>
      </c>
      <c r="K9497">
        <v>73</v>
      </c>
      <c r="L9497">
        <v>68</v>
      </c>
      <c r="M9497" t="s">
        <v>2097</v>
      </c>
      <c r="N9497" t="s">
        <v>335</v>
      </c>
      <c r="O9497">
        <v>5000000</v>
      </c>
      <c r="P9497">
        <v>2000000</v>
      </c>
      <c r="Q9497" t="s">
        <v>2142</v>
      </c>
      <c r="R9497">
        <v>3.36</v>
      </c>
      <c r="S9497">
        <v>3.31</v>
      </c>
      <c r="V9497" t="s">
        <v>2565</v>
      </c>
      <c r="W9497" t="s">
        <v>2591</v>
      </c>
      <c r="X9497" t="s">
        <v>1847</v>
      </c>
      <c r="Y9497" t="s">
        <v>4647</v>
      </c>
      <c r="AA9497">
        <v>72.599999999999994</v>
      </c>
      <c r="AB9497">
        <v>67.739999999999995</v>
      </c>
      <c r="AC9497">
        <v>3.36</v>
      </c>
    </row>
    <row r="9498" spans="1:29" x14ac:dyDescent="0.25">
      <c r="A9498" t="s">
        <v>366</v>
      </c>
      <c r="B9498" t="s">
        <v>31</v>
      </c>
      <c r="C9498" t="s">
        <v>4646</v>
      </c>
      <c r="E9498" t="s">
        <v>367</v>
      </c>
      <c r="F9498" t="s">
        <v>136</v>
      </c>
      <c r="G9498" t="s">
        <v>35</v>
      </c>
      <c r="H9498" t="s">
        <v>2566</v>
      </c>
      <c r="K9498">
        <v>196</v>
      </c>
      <c r="L9498">
        <v>171</v>
      </c>
      <c r="M9498" t="s">
        <v>2097</v>
      </c>
      <c r="N9498" t="s">
        <v>335</v>
      </c>
      <c r="O9498">
        <v>1000000</v>
      </c>
      <c r="P9498">
        <v>0</v>
      </c>
      <c r="Q9498" t="s">
        <v>2142</v>
      </c>
      <c r="R9498">
        <v>4.59</v>
      </c>
      <c r="V9498" t="s">
        <v>2567</v>
      </c>
      <c r="W9498" t="s">
        <v>2591</v>
      </c>
      <c r="X9498" t="s">
        <v>1847</v>
      </c>
      <c r="Y9498" t="s">
        <v>4647</v>
      </c>
      <c r="AA9498">
        <v>194.83</v>
      </c>
      <c r="AC9498">
        <v>4.59</v>
      </c>
    </row>
    <row r="9499" spans="1:29" x14ac:dyDescent="0.25">
      <c r="A9499" t="s">
        <v>368</v>
      </c>
      <c r="B9499" t="s">
        <v>31</v>
      </c>
      <c r="C9499" t="s">
        <v>4646</v>
      </c>
      <c r="E9499" t="s">
        <v>361</v>
      </c>
      <c r="F9499" t="s">
        <v>136</v>
      </c>
      <c r="G9499" t="s">
        <v>35</v>
      </c>
      <c r="H9499" t="s">
        <v>2527</v>
      </c>
      <c r="K9499">
        <v>14</v>
      </c>
      <c r="L9499">
        <v>9</v>
      </c>
      <c r="M9499" t="s">
        <v>2253</v>
      </c>
      <c r="N9499" t="s">
        <v>365</v>
      </c>
      <c r="O9499">
        <v>5000000</v>
      </c>
      <c r="P9499">
        <v>1000000</v>
      </c>
      <c r="Q9499" t="s">
        <v>2118</v>
      </c>
      <c r="R9499">
        <v>2.65</v>
      </c>
      <c r="V9499" t="s">
        <v>2528</v>
      </c>
      <c r="W9499" t="s">
        <v>2591</v>
      </c>
      <c r="X9499" t="s">
        <v>1847</v>
      </c>
      <c r="Y9499" t="s">
        <v>4647</v>
      </c>
      <c r="AA9499">
        <v>1.29</v>
      </c>
      <c r="AC9499">
        <v>2.65</v>
      </c>
    </row>
    <row r="9500" spans="1:29" x14ac:dyDescent="0.25">
      <c r="A9500" t="s">
        <v>369</v>
      </c>
      <c r="B9500" t="s">
        <v>31</v>
      </c>
      <c r="C9500" t="s">
        <v>4646</v>
      </c>
      <c r="D9500">
        <v>0.25</v>
      </c>
      <c r="E9500" t="s">
        <v>357</v>
      </c>
      <c r="F9500" t="s">
        <v>136</v>
      </c>
      <c r="G9500" t="s">
        <v>35</v>
      </c>
      <c r="H9500" t="s">
        <v>2529</v>
      </c>
      <c r="I9500">
        <v>99.962000000000003</v>
      </c>
      <c r="J9500">
        <v>99.974000000000004</v>
      </c>
      <c r="K9500">
        <v>28</v>
      </c>
      <c r="L9500">
        <v>23</v>
      </c>
      <c r="M9500" t="s">
        <v>2097</v>
      </c>
      <c r="N9500" t="s">
        <v>335</v>
      </c>
      <c r="O9500">
        <v>5000000</v>
      </c>
      <c r="P9500">
        <v>1000000</v>
      </c>
      <c r="Q9500" t="s">
        <v>2142</v>
      </c>
      <c r="R9500">
        <v>2.91</v>
      </c>
      <c r="S9500">
        <v>2.86</v>
      </c>
      <c r="V9500" t="s">
        <v>2530</v>
      </c>
      <c r="W9500" t="s">
        <v>2591</v>
      </c>
      <c r="X9500" t="s">
        <v>1847</v>
      </c>
      <c r="Y9500" t="s">
        <v>4647</v>
      </c>
      <c r="AA9500">
        <v>27.91</v>
      </c>
      <c r="AB9500">
        <v>22.94</v>
      </c>
      <c r="AC9500">
        <v>2.91</v>
      </c>
    </row>
    <row r="9501" spans="1:29" x14ac:dyDescent="0.25">
      <c r="A9501" t="s">
        <v>372</v>
      </c>
      <c r="B9501" t="s">
        <v>31</v>
      </c>
      <c r="C9501" t="s">
        <v>4646</v>
      </c>
      <c r="D9501">
        <v>0.31</v>
      </c>
      <c r="E9501" t="s">
        <v>135</v>
      </c>
      <c r="F9501" t="s">
        <v>136</v>
      </c>
      <c r="G9501" t="s">
        <v>35</v>
      </c>
      <c r="H9501" t="s">
        <v>2568</v>
      </c>
      <c r="I9501">
        <v>100.68300000000001</v>
      </c>
      <c r="J9501">
        <v>100.745</v>
      </c>
      <c r="K9501">
        <v>174</v>
      </c>
      <c r="L9501">
        <v>154</v>
      </c>
      <c r="M9501" t="s">
        <v>2097</v>
      </c>
      <c r="N9501" t="s">
        <v>335</v>
      </c>
      <c r="O9501">
        <v>2000000</v>
      </c>
      <c r="P9501">
        <v>0</v>
      </c>
      <c r="Q9501" t="s">
        <v>1845</v>
      </c>
      <c r="R9501">
        <v>4.37</v>
      </c>
      <c r="S9501">
        <v>4.17</v>
      </c>
      <c r="V9501" t="s">
        <v>2569</v>
      </c>
      <c r="W9501" t="s">
        <v>2591</v>
      </c>
      <c r="X9501" t="s">
        <v>1847</v>
      </c>
      <c r="Y9501" t="s">
        <v>4647</v>
      </c>
      <c r="AA9501">
        <v>173.22</v>
      </c>
      <c r="AB9501">
        <v>153.18</v>
      </c>
      <c r="AC9501">
        <v>4.37</v>
      </c>
    </row>
    <row r="9502" spans="1:29" x14ac:dyDescent="0.25">
      <c r="A9502" t="s">
        <v>373</v>
      </c>
      <c r="B9502" t="s">
        <v>31</v>
      </c>
      <c r="C9502" t="s">
        <v>4646</v>
      </c>
      <c r="D9502">
        <v>0.32</v>
      </c>
      <c r="E9502" t="s">
        <v>374</v>
      </c>
      <c r="F9502" t="s">
        <v>136</v>
      </c>
      <c r="G9502" t="s">
        <v>35</v>
      </c>
      <c r="H9502" t="s">
        <v>2570</v>
      </c>
      <c r="I9502">
        <v>100.608</v>
      </c>
      <c r="J9502">
        <v>100.624</v>
      </c>
      <c r="K9502">
        <v>52</v>
      </c>
      <c r="L9502">
        <v>47</v>
      </c>
      <c r="M9502" t="s">
        <v>2097</v>
      </c>
      <c r="N9502" t="s">
        <v>335</v>
      </c>
      <c r="O9502">
        <v>5000000</v>
      </c>
      <c r="P9502">
        <v>1000000</v>
      </c>
      <c r="Q9502" t="s">
        <v>2118</v>
      </c>
      <c r="R9502">
        <v>3.15</v>
      </c>
      <c r="S9502">
        <v>3.1</v>
      </c>
      <c r="V9502" t="s">
        <v>2571</v>
      </c>
      <c r="W9502" t="s">
        <v>2591</v>
      </c>
      <c r="X9502" t="s">
        <v>1847</v>
      </c>
      <c r="Y9502" t="s">
        <v>4647</v>
      </c>
      <c r="AA9502">
        <v>51</v>
      </c>
      <c r="AB9502">
        <v>45.95</v>
      </c>
      <c r="AC9502">
        <v>3.15</v>
      </c>
    </row>
    <row r="9503" spans="1:29" x14ac:dyDescent="0.25">
      <c r="A9503" t="s">
        <v>375</v>
      </c>
      <c r="B9503" t="s">
        <v>31</v>
      </c>
      <c r="C9503" t="s">
        <v>4646</v>
      </c>
      <c r="E9503" t="s">
        <v>296</v>
      </c>
      <c r="F9503" t="s">
        <v>136</v>
      </c>
      <c r="G9503" t="s">
        <v>35</v>
      </c>
      <c r="H9503" t="s">
        <v>2572</v>
      </c>
      <c r="K9503">
        <v>58</v>
      </c>
      <c r="L9503">
        <v>53</v>
      </c>
      <c r="M9503" t="s">
        <v>2097</v>
      </c>
      <c r="N9503" t="s">
        <v>335</v>
      </c>
      <c r="O9503">
        <v>5000000</v>
      </c>
      <c r="P9503">
        <v>1000000</v>
      </c>
      <c r="Q9503" t="s">
        <v>2114</v>
      </c>
      <c r="R9503">
        <v>3.21</v>
      </c>
      <c r="V9503" t="s">
        <v>2573</v>
      </c>
      <c r="W9503" t="s">
        <v>2591</v>
      </c>
      <c r="X9503" t="s">
        <v>1847</v>
      </c>
      <c r="Y9503" t="s">
        <v>4647</v>
      </c>
      <c r="AA9503">
        <v>56.15</v>
      </c>
      <c r="AC9503">
        <v>3.21</v>
      </c>
    </row>
    <row r="9504" spans="1:29" x14ac:dyDescent="0.25">
      <c r="A9504" t="s">
        <v>383</v>
      </c>
      <c r="B9504" t="s">
        <v>31</v>
      </c>
      <c r="C9504" t="s">
        <v>4646</v>
      </c>
      <c r="D9504">
        <v>0.02</v>
      </c>
      <c r="E9504" t="s">
        <v>312</v>
      </c>
      <c r="F9504" t="s">
        <v>136</v>
      </c>
      <c r="G9504" t="s">
        <v>35</v>
      </c>
      <c r="H9504" t="s">
        <v>2576</v>
      </c>
      <c r="I9504">
        <v>100.01300000000001</v>
      </c>
      <c r="J9504">
        <v>100.014</v>
      </c>
      <c r="K9504">
        <v>49</v>
      </c>
      <c r="L9504">
        <v>43</v>
      </c>
      <c r="M9504" t="s">
        <v>2097</v>
      </c>
      <c r="N9504" t="s">
        <v>335</v>
      </c>
      <c r="O9504">
        <v>5000000</v>
      </c>
      <c r="P9504">
        <v>1000000</v>
      </c>
      <c r="Q9504" t="s">
        <v>2114</v>
      </c>
      <c r="R9504">
        <v>3.12</v>
      </c>
      <c r="S9504">
        <v>3.07</v>
      </c>
      <c r="V9504" t="s">
        <v>2577</v>
      </c>
      <c r="W9504" t="s">
        <v>2591</v>
      </c>
      <c r="X9504" t="s">
        <v>1847</v>
      </c>
      <c r="Y9504" t="s">
        <v>4647</v>
      </c>
      <c r="AA9504">
        <v>48.6</v>
      </c>
      <c r="AB9504">
        <v>42.56</v>
      </c>
      <c r="AC9504">
        <v>3.12</v>
      </c>
    </row>
    <row r="9505" spans="1:29" x14ac:dyDescent="0.25">
      <c r="A9505" t="s">
        <v>1706</v>
      </c>
      <c r="B9505" t="s">
        <v>31</v>
      </c>
      <c r="C9505" t="s">
        <v>4646</v>
      </c>
      <c r="E9505" t="s">
        <v>1707</v>
      </c>
      <c r="F9505" t="s">
        <v>136</v>
      </c>
      <c r="G9505" t="s">
        <v>35</v>
      </c>
      <c r="H9505" t="s">
        <v>3270</v>
      </c>
      <c r="K9505">
        <v>82</v>
      </c>
      <c r="L9505">
        <v>77</v>
      </c>
      <c r="M9505" t="s">
        <v>2253</v>
      </c>
      <c r="N9505" t="s">
        <v>365</v>
      </c>
      <c r="O9505">
        <v>2000000</v>
      </c>
      <c r="P9505">
        <v>1000000</v>
      </c>
      <c r="Q9505" t="s">
        <v>2154</v>
      </c>
      <c r="R9505">
        <v>3.33</v>
      </c>
      <c r="V9505" t="s">
        <v>3271</v>
      </c>
      <c r="W9505" t="s">
        <v>2591</v>
      </c>
      <c r="X9505" t="s">
        <v>1847</v>
      </c>
      <c r="Y9505" t="s">
        <v>4647</v>
      </c>
      <c r="AA9505">
        <v>69.290000000000006</v>
      </c>
      <c r="AC9505">
        <v>3.33</v>
      </c>
    </row>
    <row r="9506" spans="1:29" x14ac:dyDescent="0.25">
      <c r="A9506" t="s">
        <v>400</v>
      </c>
      <c r="B9506" t="s">
        <v>31</v>
      </c>
      <c r="C9506" t="s">
        <v>4646</v>
      </c>
      <c r="D9506">
        <v>0.32</v>
      </c>
      <c r="E9506" t="s">
        <v>401</v>
      </c>
      <c r="F9506" t="s">
        <v>136</v>
      </c>
      <c r="G9506" t="s">
        <v>35</v>
      </c>
      <c r="H9506" t="s">
        <v>3272</v>
      </c>
      <c r="I9506">
        <v>99.96</v>
      </c>
      <c r="J9506">
        <v>99.975999999999999</v>
      </c>
      <c r="K9506">
        <v>37</v>
      </c>
      <c r="L9506">
        <v>32</v>
      </c>
      <c r="M9506" t="s">
        <v>2253</v>
      </c>
      <c r="N9506" t="s">
        <v>365</v>
      </c>
      <c r="O9506">
        <v>5000000</v>
      </c>
      <c r="P9506">
        <v>1000000</v>
      </c>
      <c r="Q9506" t="s">
        <v>2118</v>
      </c>
      <c r="R9506">
        <v>2.88</v>
      </c>
      <c r="S9506">
        <v>2.83</v>
      </c>
      <c r="V9506" t="s">
        <v>3273</v>
      </c>
      <c r="W9506" t="s">
        <v>2591</v>
      </c>
      <c r="X9506" t="s">
        <v>1847</v>
      </c>
      <c r="Y9506" t="s">
        <v>4647</v>
      </c>
      <c r="AA9506">
        <v>23.52</v>
      </c>
      <c r="AB9506">
        <v>18.260000000000002</v>
      </c>
      <c r="AC9506">
        <v>2.88</v>
      </c>
    </row>
    <row r="9507" spans="1:29" x14ac:dyDescent="0.25">
      <c r="A9507" t="s">
        <v>402</v>
      </c>
      <c r="B9507" t="s">
        <v>31</v>
      </c>
      <c r="C9507" t="s">
        <v>4646</v>
      </c>
      <c r="D9507">
        <v>0.1</v>
      </c>
      <c r="E9507" t="s">
        <v>403</v>
      </c>
      <c r="F9507" t="s">
        <v>136</v>
      </c>
      <c r="G9507" t="s">
        <v>35</v>
      </c>
      <c r="H9507" t="s">
        <v>2276</v>
      </c>
      <c r="I9507">
        <v>100.041</v>
      </c>
      <c r="J9507">
        <v>100.047</v>
      </c>
      <c r="K9507">
        <v>63</v>
      </c>
      <c r="L9507">
        <v>57</v>
      </c>
      <c r="M9507" t="s">
        <v>2097</v>
      </c>
      <c r="N9507" t="s">
        <v>335</v>
      </c>
      <c r="O9507">
        <v>2000000</v>
      </c>
      <c r="P9507">
        <v>0</v>
      </c>
      <c r="Q9507" t="s">
        <v>2118</v>
      </c>
      <c r="R9507">
        <v>3.26</v>
      </c>
      <c r="S9507">
        <v>3.2</v>
      </c>
      <c r="V9507" t="s">
        <v>2277</v>
      </c>
      <c r="W9507" t="s">
        <v>2591</v>
      </c>
      <c r="X9507" t="s">
        <v>1847</v>
      </c>
      <c r="Y9507" t="s">
        <v>4647</v>
      </c>
      <c r="AA9507">
        <v>62.6</v>
      </c>
      <c r="AB9507">
        <v>56.82</v>
      </c>
      <c r="AC9507">
        <v>3.26</v>
      </c>
    </row>
    <row r="9508" spans="1:29" x14ac:dyDescent="0.25">
      <c r="A9508" t="s">
        <v>406</v>
      </c>
      <c r="B9508" t="s">
        <v>31</v>
      </c>
      <c r="C9508" t="s">
        <v>4646</v>
      </c>
      <c r="D9508">
        <v>0.86</v>
      </c>
      <c r="E9508" t="s">
        <v>407</v>
      </c>
      <c r="F9508" t="s">
        <v>136</v>
      </c>
      <c r="G9508" t="s">
        <v>35</v>
      </c>
      <c r="H9508" t="s">
        <v>2543</v>
      </c>
      <c r="I9508">
        <v>101.496</v>
      </c>
      <c r="J9508">
        <v>101.539</v>
      </c>
      <c r="K9508">
        <v>44</v>
      </c>
      <c r="L9508">
        <v>39</v>
      </c>
      <c r="M9508" t="s">
        <v>2237</v>
      </c>
      <c r="N9508" t="s">
        <v>355</v>
      </c>
      <c r="O9508">
        <v>5000000</v>
      </c>
      <c r="P9508">
        <v>0</v>
      </c>
      <c r="Q9508" t="s">
        <v>2142</v>
      </c>
      <c r="R9508">
        <v>3.08</v>
      </c>
      <c r="S9508">
        <v>3.04</v>
      </c>
      <c r="V9508" t="s">
        <v>2544</v>
      </c>
      <c r="W9508" t="s">
        <v>2591</v>
      </c>
      <c r="X9508" t="s">
        <v>1847</v>
      </c>
      <c r="Y9508" t="s">
        <v>4647</v>
      </c>
      <c r="AA9508">
        <v>43.55</v>
      </c>
      <c r="AB9508">
        <v>38.590000000000003</v>
      </c>
      <c r="AC9508">
        <v>3.08</v>
      </c>
    </row>
    <row r="9509" spans="1:29" x14ac:dyDescent="0.25">
      <c r="A9509" t="s">
        <v>410</v>
      </c>
      <c r="B9509" t="s">
        <v>31</v>
      </c>
      <c r="C9509" t="s">
        <v>4646</v>
      </c>
      <c r="D9509">
        <v>0.52</v>
      </c>
      <c r="E9509" t="s">
        <v>411</v>
      </c>
      <c r="F9509" t="s">
        <v>136</v>
      </c>
      <c r="G9509" t="s">
        <v>35</v>
      </c>
      <c r="H9509" t="s">
        <v>2545</v>
      </c>
      <c r="I9509">
        <v>101.089</v>
      </c>
      <c r="J9509">
        <v>101.11499999999999</v>
      </c>
      <c r="K9509">
        <v>44</v>
      </c>
      <c r="L9509">
        <v>39</v>
      </c>
      <c r="M9509" t="s">
        <v>2281</v>
      </c>
      <c r="N9509" t="s">
        <v>379</v>
      </c>
      <c r="O9509">
        <v>5000000</v>
      </c>
      <c r="P9509">
        <v>1000000</v>
      </c>
      <c r="Q9509" t="s">
        <v>2142</v>
      </c>
      <c r="R9509">
        <v>3.09</v>
      </c>
      <c r="S9509">
        <v>3.04</v>
      </c>
      <c r="V9509" t="s">
        <v>2546</v>
      </c>
      <c r="W9509" t="s">
        <v>2591</v>
      </c>
      <c r="X9509" t="s">
        <v>1847</v>
      </c>
      <c r="Y9509" t="s">
        <v>4647</v>
      </c>
      <c r="AA9509">
        <v>44.13</v>
      </c>
      <c r="AB9509">
        <v>39.14</v>
      </c>
      <c r="AC9509">
        <v>3.09</v>
      </c>
    </row>
    <row r="9510" spans="1:29" x14ac:dyDescent="0.25">
      <c r="A9510" t="s">
        <v>1625</v>
      </c>
      <c r="B9510" t="s">
        <v>31</v>
      </c>
      <c r="C9510" t="s">
        <v>4646</v>
      </c>
      <c r="D9510">
        <v>1.08</v>
      </c>
      <c r="E9510" t="s">
        <v>411</v>
      </c>
      <c r="F9510" t="s">
        <v>136</v>
      </c>
      <c r="G9510" t="s">
        <v>35</v>
      </c>
      <c r="H9510" t="s">
        <v>3274</v>
      </c>
      <c r="I9510">
        <v>102.09099999999999</v>
      </c>
      <c r="J9510">
        <v>102.146</v>
      </c>
      <c r="K9510">
        <v>55</v>
      </c>
      <c r="L9510">
        <v>50</v>
      </c>
      <c r="M9510" t="s">
        <v>2092</v>
      </c>
      <c r="N9510" t="s">
        <v>153</v>
      </c>
      <c r="O9510">
        <v>5000000</v>
      </c>
      <c r="P9510">
        <v>1000000</v>
      </c>
      <c r="Q9510" t="s">
        <v>2142</v>
      </c>
      <c r="R9510">
        <v>3.17</v>
      </c>
      <c r="S9510">
        <v>3.13</v>
      </c>
      <c r="V9510" t="s">
        <v>3275</v>
      </c>
      <c r="W9510" t="s">
        <v>2591</v>
      </c>
      <c r="X9510" t="s">
        <v>1847</v>
      </c>
      <c r="Y9510" t="s">
        <v>4647</v>
      </c>
      <c r="AA9510">
        <v>52.21</v>
      </c>
      <c r="AB9510">
        <v>47.19</v>
      </c>
      <c r="AC9510">
        <v>3.17</v>
      </c>
    </row>
    <row r="9511" spans="1:29" x14ac:dyDescent="0.25">
      <c r="A9511" t="s">
        <v>416</v>
      </c>
      <c r="B9511" t="s">
        <v>31</v>
      </c>
      <c r="C9511" t="s">
        <v>4646</v>
      </c>
      <c r="D9511">
        <v>0.7</v>
      </c>
      <c r="E9511" t="s">
        <v>135</v>
      </c>
      <c r="F9511" t="s">
        <v>136</v>
      </c>
      <c r="G9511" t="s">
        <v>35</v>
      </c>
      <c r="H9511" t="s">
        <v>2580</v>
      </c>
      <c r="I9511">
        <v>101.813</v>
      </c>
      <c r="J9511">
        <v>101.95399999999999</v>
      </c>
      <c r="K9511">
        <v>174</v>
      </c>
      <c r="L9511">
        <v>154</v>
      </c>
      <c r="M9511" t="s">
        <v>2092</v>
      </c>
      <c r="N9511" t="s">
        <v>153</v>
      </c>
      <c r="O9511">
        <v>2000000</v>
      </c>
      <c r="P9511">
        <v>0</v>
      </c>
      <c r="Q9511" t="s">
        <v>1845</v>
      </c>
      <c r="R9511">
        <v>4.3600000000000003</v>
      </c>
      <c r="S9511">
        <v>4.17</v>
      </c>
      <c r="V9511" t="s">
        <v>2581</v>
      </c>
      <c r="W9511" t="s">
        <v>2591</v>
      </c>
      <c r="X9511" t="s">
        <v>1847</v>
      </c>
      <c r="Y9511" t="s">
        <v>4647</v>
      </c>
      <c r="AA9511">
        <v>171.91</v>
      </c>
      <c r="AB9511">
        <v>151.9</v>
      </c>
      <c r="AC9511">
        <v>4.3600000000000003</v>
      </c>
    </row>
    <row r="9512" spans="1:29" x14ac:dyDescent="0.25">
      <c r="A9512" t="s">
        <v>417</v>
      </c>
      <c r="B9512" t="s">
        <v>31</v>
      </c>
      <c r="C9512" t="s">
        <v>4646</v>
      </c>
      <c r="D9512">
        <v>0.66</v>
      </c>
      <c r="E9512" t="s">
        <v>357</v>
      </c>
      <c r="F9512" t="s">
        <v>136</v>
      </c>
      <c r="G9512" t="s">
        <v>35</v>
      </c>
      <c r="H9512" t="s">
        <v>2551</v>
      </c>
      <c r="I9512">
        <v>101.02800000000001</v>
      </c>
      <c r="J9512">
        <v>101.068</v>
      </c>
      <c r="K9512">
        <v>25</v>
      </c>
      <c r="L9512">
        <v>19</v>
      </c>
      <c r="M9512" t="s">
        <v>2097</v>
      </c>
      <c r="N9512" t="s">
        <v>335</v>
      </c>
      <c r="O9512">
        <v>5000000</v>
      </c>
      <c r="P9512">
        <v>1000000</v>
      </c>
      <c r="Q9512" t="s">
        <v>2142</v>
      </c>
      <c r="R9512">
        <v>2.88</v>
      </c>
      <c r="S9512">
        <v>2.82</v>
      </c>
      <c r="V9512" t="s">
        <v>2552</v>
      </c>
      <c r="W9512" t="s">
        <v>2591</v>
      </c>
      <c r="X9512" t="s">
        <v>1847</v>
      </c>
      <c r="Y9512" t="s">
        <v>4647</v>
      </c>
      <c r="AA9512">
        <v>23.45</v>
      </c>
      <c r="AB9512">
        <v>17.41</v>
      </c>
      <c r="AC9512">
        <v>2.88</v>
      </c>
    </row>
    <row r="9513" spans="1:29" x14ac:dyDescent="0.25">
      <c r="A9513" t="s">
        <v>418</v>
      </c>
      <c r="B9513" t="s">
        <v>31</v>
      </c>
      <c r="C9513" t="s">
        <v>4646</v>
      </c>
      <c r="D9513">
        <v>0.48</v>
      </c>
      <c r="E9513" t="s">
        <v>419</v>
      </c>
      <c r="F9513" t="s">
        <v>136</v>
      </c>
      <c r="G9513" t="s">
        <v>35</v>
      </c>
      <c r="H9513" t="s">
        <v>2582</v>
      </c>
      <c r="I9513">
        <v>101.164</v>
      </c>
      <c r="J9513">
        <v>101.202</v>
      </c>
      <c r="K9513">
        <v>65</v>
      </c>
      <c r="L9513">
        <v>57</v>
      </c>
      <c r="M9513" t="s">
        <v>2097</v>
      </c>
      <c r="N9513" t="s">
        <v>335</v>
      </c>
      <c r="O9513">
        <v>5000000</v>
      </c>
      <c r="P9513">
        <v>0</v>
      </c>
      <c r="Q9513" t="s">
        <v>2142</v>
      </c>
      <c r="R9513">
        <v>3.28</v>
      </c>
      <c r="S9513">
        <v>3.2</v>
      </c>
      <c r="V9513" t="s">
        <v>2583</v>
      </c>
      <c r="W9513" t="s">
        <v>2591</v>
      </c>
      <c r="X9513" t="s">
        <v>1847</v>
      </c>
      <c r="Y9513" t="s">
        <v>4647</v>
      </c>
      <c r="AA9513">
        <v>63.18</v>
      </c>
      <c r="AB9513">
        <v>55.13</v>
      </c>
      <c r="AC9513">
        <v>3.28</v>
      </c>
    </row>
    <row r="9514" spans="1:29" x14ac:dyDescent="0.25">
      <c r="A9514" t="s">
        <v>420</v>
      </c>
      <c r="B9514" t="s">
        <v>31</v>
      </c>
      <c r="C9514" t="s">
        <v>4646</v>
      </c>
      <c r="D9514">
        <v>0.53</v>
      </c>
      <c r="E9514" t="s">
        <v>421</v>
      </c>
      <c r="F9514" t="s">
        <v>136</v>
      </c>
      <c r="G9514" t="s">
        <v>35</v>
      </c>
      <c r="H9514" t="s">
        <v>2584</v>
      </c>
      <c r="I9514">
        <v>101.152</v>
      </c>
      <c r="J9514">
        <v>101.179</v>
      </c>
      <c r="K9514">
        <v>62</v>
      </c>
      <c r="L9514">
        <v>57</v>
      </c>
      <c r="M9514" t="s">
        <v>2097</v>
      </c>
      <c r="N9514" t="s">
        <v>335</v>
      </c>
      <c r="O9514">
        <v>5000000</v>
      </c>
      <c r="P9514">
        <v>1000000</v>
      </c>
      <c r="Q9514" t="s">
        <v>2118</v>
      </c>
      <c r="R9514">
        <v>3.25</v>
      </c>
      <c r="S9514">
        <v>3.2</v>
      </c>
      <c r="V9514" t="s">
        <v>2585</v>
      </c>
      <c r="W9514" t="s">
        <v>2591</v>
      </c>
      <c r="X9514" t="s">
        <v>1847</v>
      </c>
      <c r="Y9514" t="s">
        <v>4647</v>
      </c>
      <c r="AA9514">
        <v>60.26</v>
      </c>
      <c r="AB9514">
        <v>55.23</v>
      </c>
      <c r="AC9514">
        <v>3.25</v>
      </c>
    </row>
    <row r="9515" spans="1:29" x14ac:dyDescent="0.25">
      <c r="A9515" t="s">
        <v>422</v>
      </c>
      <c r="B9515" t="s">
        <v>31</v>
      </c>
      <c r="C9515" t="s">
        <v>4646</v>
      </c>
      <c r="E9515" t="s">
        <v>327</v>
      </c>
      <c r="F9515" t="s">
        <v>136</v>
      </c>
      <c r="G9515" t="s">
        <v>35</v>
      </c>
      <c r="H9515" t="s">
        <v>2553</v>
      </c>
      <c r="K9515">
        <v>15</v>
      </c>
      <c r="L9515">
        <v>10</v>
      </c>
      <c r="M9515" t="s">
        <v>2097</v>
      </c>
      <c r="N9515" t="s">
        <v>335</v>
      </c>
      <c r="O9515">
        <v>5000000</v>
      </c>
      <c r="P9515">
        <v>1000000</v>
      </c>
      <c r="Q9515" t="s">
        <v>2142</v>
      </c>
      <c r="R9515">
        <v>2.78</v>
      </c>
      <c r="V9515" t="s">
        <v>2554</v>
      </c>
      <c r="W9515" t="s">
        <v>2591</v>
      </c>
      <c r="X9515" t="s">
        <v>1847</v>
      </c>
      <c r="Y9515" t="s">
        <v>4647</v>
      </c>
      <c r="AA9515">
        <v>13.1</v>
      </c>
      <c r="AC9515">
        <v>2.78</v>
      </c>
    </row>
    <row r="9516" spans="1:29" x14ac:dyDescent="0.25">
      <c r="A9516" t="s">
        <v>423</v>
      </c>
      <c r="B9516" t="s">
        <v>31</v>
      </c>
      <c r="C9516" t="s">
        <v>4646</v>
      </c>
      <c r="E9516" t="s">
        <v>411</v>
      </c>
      <c r="F9516" t="s">
        <v>136</v>
      </c>
      <c r="G9516" t="s">
        <v>35</v>
      </c>
      <c r="H9516" t="s">
        <v>2555</v>
      </c>
      <c r="K9516">
        <v>36</v>
      </c>
      <c r="L9516">
        <v>31</v>
      </c>
      <c r="M9516" t="s">
        <v>2097</v>
      </c>
      <c r="N9516" t="s">
        <v>335</v>
      </c>
      <c r="O9516">
        <v>5000000</v>
      </c>
      <c r="P9516">
        <v>1000000</v>
      </c>
      <c r="Q9516" t="s">
        <v>2142</v>
      </c>
      <c r="R9516">
        <v>2.99</v>
      </c>
      <c r="V9516" t="s">
        <v>2556</v>
      </c>
      <c r="W9516" t="s">
        <v>2591</v>
      </c>
      <c r="X9516" t="s">
        <v>1847</v>
      </c>
      <c r="Y9516" t="s">
        <v>4647</v>
      </c>
      <c r="AA9516">
        <v>34.83</v>
      </c>
      <c r="AC9516">
        <v>2.99</v>
      </c>
    </row>
    <row r="9517" spans="1:29" x14ac:dyDescent="0.25">
      <c r="A9517" t="s">
        <v>425</v>
      </c>
      <c r="B9517" t="s">
        <v>31</v>
      </c>
      <c r="C9517" t="s">
        <v>4646</v>
      </c>
      <c r="E9517" t="s">
        <v>419</v>
      </c>
      <c r="F9517" t="s">
        <v>136</v>
      </c>
      <c r="G9517" t="s">
        <v>35</v>
      </c>
      <c r="H9517" t="s">
        <v>2586</v>
      </c>
      <c r="K9517">
        <v>43</v>
      </c>
      <c r="L9517">
        <v>37</v>
      </c>
      <c r="M9517" t="s">
        <v>2097</v>
      </c>
      <c r="N9517" t="s">
        <v>335</v>
      </c>
      <c r="O9517">
        <v>5000000</v>
      </c>
      <c r="P9517">
        <v>0</v>
      </c>
      <c r="Q9517" t="s">
        <v>2142</v>
      </c>
      <c r="R9517">
        <v>3.06</v>
      </c>
      <c r="V9517" t="s">
        <v>2587</v>
      </c>
      <c r="W9517" t="s">
        <v>2591</v>
      </c>
      <c r="X9517" t="s">
        <v>1847</v>
      </c>
      <c r="Y9517" t="s">
        <v>4647</v>
      </c>
      <c r="AA9517">
        <v>41.77</v>
      </c>
      <c r="AC9517">
        <v>3.06</v>
      </c>
    </row>
    <row r="9518" spans="1:29" x14ac:dyDescent="0.25">
      <c r="A9518" t="s">
        <v>969</v>
      </c>
      <c r="B9518" t="s">
        <v>31</v>
      </c>
      <c r="C9518" t="s">
        <v>4646</v>
      </c>
      <c r="D9518">
        <v>2.64</v>
      </c>
      <c r="E9518" t="s">
        <v>322</v>
      </c>
      <c r="F9518" t="s">
        <v>136</v>
      </c>
      <c r="G9518" t="s">
        <v>35</v>
      </c>
      <c r="H9518" t="s">
        <v>4125</v>
      </c>
      <c r="I9518">
        <v>99.570999999999998</v>
      </c>
      <c r="J9518">
        <v>99.703000000000003</v>
      </c>
      <c r="K9518">
        <v>80</v>
      </c>
      <c r="L9518">
        <v>75</v>
      </c>
      <c r="M9518" t="s">
        <v>1883</v>
      </c>
      <c r="N9518" t="s">
        <v>63</v>
      </c>
      <c r="O9518">
        <v>5000000</v>
      </c>
      <c r="P9518">
        <v>2000000</v>
      </c>
      <c r="Q9518" t="s">
        <v>2154</v>
      </c>
      <c r="R9518">
        <v>3.55</v>
      </c>
      <c r="S9518">
        <v>3.5</v>
      </c>
      <c r="V9518" t="s">
        <v>4126</v>
      </c>
      <c r="W9518" t="s">
        <v>554</v>
      </c>
      <c r="X9518" t="s">
        <v>1847</v>
      </c>
      <c r="Y9518" t="s">
        <v>4648</v>
      </c>
      <c r="AA9518">
        <v>80</v>
      </c>
      <c r="AB9518">
        <v>74.510000000000005</v>
      </c>
    </row>
    <row r="9519" spans="1:29" x14ac:dyDescent="0.25">
      <c r="A9519" t="s">
        <v>971</v>
      </c>
      <c r="B9519" t="s">
        <v>31</v>
      </c>
      <c r="C9519" t="s">
        <v>4646</v>
      </c>
      <c r="D9519">
        <v>11.77</v>
      </c>
      <c r="E9519" t="s">
        <v>322</v>
      </c>
      <c r="F9519" t="s">
        <v>136</v>
      </c>
      <c r="G9519" t="s">
        <v>35</v>
      </c>
      <c r="H9519" t="s">
        <v>4127</v>
      </c>
      <c r="I9519">
        <v>86.921000000000006</v>
      </c>
      <c r="J9519">
        <v>87.512</v>
      </c>
      <c r="K9519">
        <v>170</v>
      </c>
      <c r="L9519">
        <v>165</v>
      </c>
      <c r="M9519" t="s">
        <v>1909</v>
      </c>
      <c r="N9519" t="s">
        <v>42</v>
      </c>
      <c r="O9519">
        <v>5000000</v>
      </c>
      <c r="P9519">
        <v>2000000</v>
      </c>
      <c r="Q9519" t="s">
        <v>2154</v>
      </c>
      <c r="R9519">
        <v>5.34</v>
      </c>
      <c r="S9519">
        <v>5.29</v>
      </c>
      <c r="V9519" t="s">
        <v>4128</v>
      </c>
      <c r="W9519" t="s">
        <v>554</v>
      </c>
      <c r="X9519" t="s">
        <v>1847</v>
      </c>
      <c r="Y9519" t="s">
        <v>4648</v>
      </c>
      <c r="AA9519">
        <v>173</v>
      </c>
      <c r="AB9519">
        <v>168.53</v>
      </c>
    </row>
    <row r="9520" spans="1:29" x14ac:dyDescent="0.25">
      <c r="A9520" t="s">
        <v>972</v>
      </c>
      <c r="B9520" t="s">
        <v>31</v>
      </c>
      <c r="C9520" t="s">
        <v>4646</v>
      </c>
      <c r="D9520">
        <v>11.77</v>
      </c>
      <c r="E9520" t="s">
        <v>322</v>
      </c>
      <c r="F9520" t="s">
        <v>136</v>
      </c>
      <c r="G9520" t="s">
        <v>35</v>
      </c>
      <c r="H9520" t="s">
        <v>4129</v>
      </c>
      <c r="I9520">
        <v>84.704999999999998</v>
      </c>
      <c r="J9520">
        <v>85.296000000000006</v>
      </c>
      <c r="K9520">
        <v>170</v>
      </c>
      <c r="L9520">
        <v>165</v>
      </c>
      <c r="M9520" t="s">
        <v>1909</v>
      </c>
      <c r="N9520" t="s">
        <v>42</v>
      </c>
      <c r="O9520">
        <v>5000000</v>
      </c>
      <c r="P9520">
        <v>2000000</v>
      </c>
      <c r="Q9520" t="s">
        <v>2154</v>
      </c>
      <c r="R9520">
        <v>5.34</v>
      </c>
      <c r="S9520">
        <v>5.29</v>
      </c>
      <c r="V9520" t="s">
        <v>4130</v>
      </c>
      <c r="W9520" t="s">
        <v>554</v>
      </c>
      <c r="X9520" t="s">
        <v>1847</v>
      </c>
      <c r="Y9520" t="s">
        <v>4648</v>
      </c>
      <c r="AA9520">
        <v>172</v>
      </c>
      <c r="AB9520">
        <v>166.89</v>
      </c>
    </row>
    <row r="9521" spans="1:29" x14ac:dyDescent="0.25">
      <c r="A9521" t="s">
        <v>973</v>
      </c>
      <c r="B9521" t="s">
        <v>31</v>
      </c>
      <c r="C9521" t="s">
        <v>4646</v>
      </c>
      <c r="D9521">
        <v>1.64</v>
      </c>
      <c r="E9521" t="s">
        <v>322</v>
      </c>
      <c r="F9521" t="s">
        <v>136</v>
      </c>
      <c r="G9521" t="s">
        <v>35</v>
      </c>
      <c r="H9521" t="s">
        <v>4137</v>
      </c>
      <c r="I9521">
        <v>100.58799999999999</v>
      </c>
      <c r="J9521">
        <v>100.67</v>
      </c>
      <c r="K9521">
        <v>76</v>
      </c>
      <c r="L9521">
        <v>71</v>
      </c>
      <c r="M9521" t="s">
        <v>1844</v>
      </c>
      <c r="N9521" t="s">
        <v>48</v>
      </c>
      <c r="O9521">
        <v>5000000</v>
      </c>
      <c r="P9521">
        <v>2000000</v>
      </c>
      <c r="Q9521" t="s">
        <v>2154</v>
      </c>
      <c r="R9521">
        <v>3.44</v>
      </c>
      <c r="S9521">
        <v>3.39</v>
      </c>
      <c r="V9521" t="s">
        <v>4138</v>
      </c>
      <c r="W9521" t="s">
        <v>554</v>
      </c>
      <c r="X9521" t="s">
        <v>1847</v>
      </c>
      <c r="Y9521" t="s">
        <v>4648</v>
      </c>
      <c r="AA9521">
        <v>76</v>
      </c>
      <c r="AB9521">
        <v>70.95</v>
      </c>
    </row>
    <row r="9522" spans="1:29" x14ac:dyDescent="0.25">
      <c r="A9522" t="s">
        <v>974</v>
      </c>
      <c r="B9522" t="s">
        <v>31</v>
      </c>
      <c r="C9522" t="s">
        <v>4646</v>
      </c>
      <c r="D9522">
        <v>5.16</v>
      </c>
      <c r="E9522" t="s">
        <v>322</v>
      </c>
      <c r="F9522" t="s">
        <v>136</v>
      </c>
      <c r="G9522" t="s">
        <v>35</v>
      </c>
      <c r="H9522" t="s">
        <v>3590</v>
      </c>
      <c r="I9522">
        <v>94.658000000000001</v>
      </c>
      <c r="J9522">
        <v>95.174999999999997</v>
      </c>
      <c r="K9522">
        <v>89</v>
      </c>
      <c r="L9522">
        <v>79</v>
      </c>
      <c r="M9522" t="s">
        <v>1938</v>
      </c>
      <c r="N9522" t="s">
        <v>145</v>
      </c>
      <c r="O9522">
        <v>5000000</v>
      </c>
      <c r="P9522">
        <v>5000000</v>
      </c>
      <c r="Q9522" t="s">
        <v>2154</v>
      </c>
      <c r="R9522">
        <v>3.97</v>
      </c>
      <c r="S9522">
        <v>3.87</v>
      </c>
      <c r="V9522" t="s">
        <v>3591</v>
      </c>
      <c r="W9522" t="s">
        <v>554</v>
      </c>
      <c r="X9522" t="s">
        <v>1847</v>
      </c>
      <c r="Y9522" t="s">
        <v>4648</v>
      </c>
      <c r="AA9522">
        <v>89</v>
      </c>
      <c r="AB9522">
        <v>78.819999999999993</v>
      </c>
    </row>
    <row r="9523" spans="1:29" x14ac:dyDescent="0.25">
      <c r="A9523" t="s">
        <v>975</v>
      </c>
      <c r="B9523" t="s">
        <v>31</v>
      </c>
      <c r="C9523" t="s">
        <v>4646</v>
      </c>
      <c r="D9523">
        <v>5.98</v>
      </c>
      <c r="E9523" t="s">
        <v>322</v>
      </c>
      <c r="F9523" t="s">
        <v>136</v>
      </c>
      <c r="G9523" t="s">
        <v>35</v>
      </c>
      <c r="H9523" t="s">
        <v>4147</v>
      </c>
      <c r="I9523">
        <v>105.928</v>
      </c>
      <c r="J9523">
        <v>106.22799999999999</v>
      </c>
      <c r="K9523">
        <v>118</v>
      </c>
      <c r="L9523">
        <v>113</v>
      </c>
      <c r="M9523" t="s">
        <v>1972</v>
      </c>
      <c r="N9523" t="s">
        <v>96</v>
      </c>
      <c r="O9523">
        <v>5000000</v>
      </c>
      <c r="P9523">
        <v>5000000</v>
      </c>
      <c r="Q9523" t="s">
        <v>2154</v>
      </c>
      <c r="R9523">
        <v>4.3099999999999996</v>
      </c>
      <c r="S9523">
        <v>4.26</v>
      </c>
      <c r="V9523" t="s">
        <v>4148</v>
      </c>
      <c r="W9523" t="s">
        <v>554</v>
      </c>
      <c r="X9523" t="s">
        <v>1847</v>
      </c>
      <c r="Y9523" t="s">
        <v>4648</v>
      </c>
      <c r="AA9523">
        <v>116</v>
      </c>
      <c r="AB9523">
        <v>111.31</v>
      </c>
    </row>
    <row r="9524" spans="1:29" x14ac:dyDescent="0.25">
      <c r="A9524" t="s">
        <v>976</v>
      </c>
      <c r="B9524" t="s">
        <v>31</v>
      </c>
      <c r="C9524" t="s">
        <v>4646</v>
      </c>
      <c r="D9524">
        <v>14.92</v>
      </c>
      <c r="E9524" t="s">
        <v>322</v>
      </c>
      <c r="F9524" t="s">
        <v>136</v>
      </c>
      <c r="G9524" t="s">
        <v>35</v>
      </c>
      <c r="H9524" t="s">
        <v>4149</v>
      </c>
      <c r="I9524">
        <v>108.17100000000001</v>
      </c>
      <c r="J9524">
        <v>108.92100000000001</v>
      </c>
      <c r="K9524">
        <v>170</v>
      </c>
      <c r="L9524">
        <v>165</v>
      </c>
      <c r="M9524" t="s">
        <v>1909</v>
      </c>
      <c r="N9524" t="s">
        <v>42</v>
      </c>
      <c r="O9524">
        <v>5000000</v>
      </c>
      <c r="P9524">
        <v>2000000</v>
      </c>
      <c r="Q9524" t="s">
        <v>2154</v>
      </c>
      <c r="R9524">
        <v>5.34</v>
      </c>
      <c r="S9524">
        <v>5.29</v>
      </c>
      <c r="V9524" t="s">
        <v>4150</v>
      </c>
      <c r="W9524" t="s">
        <v>554</v>
      </c>
      <c r="X9524" t="s">
        <v>1847</v>
      </c>
      <c r="Y9524" t="s">
        <v>4648</v>
      </c>
      <c r="AA9524">
        <v>168</v>
      </c>
      <c r="AB9524">
        <v>162.88999999999999</v>
      </c>
    </row>
    <row r="9525" spans="1:29" x14ac:dyDescent="0.25">
      <c r="A9525" t="s">
        <v>977</v>
      </c>
      <c r="B9525" t="s">
        <v>31</v>
      </c>
      <c r="C9525" t="s">
        <v>4646</v>
      </c>
      <c r="D9525">
        <v>10.25</v>
      </c>
      <c r="E9525" t="s">
        <v>322</v>
      </c>
      <c r="F9525" t="s">
        <v>136</v>
      </c>
      <c r="G9525" t="s">
        <v>35</v>
      </c>
      <c r="H9525" t="s">
        <v>4155</v>
      </c>
      <c r="I9525">
        <v>91.418999999999997</v>
      </c>
      <c r="J9525">
        <v>91.933000000000007</v>
      </c>
      <c r="K9525">
        <v>170</v>
      </c>
      <c r="L9525">
        <v>165</v>
      </c>
      <c r="M9525" t="s">
        <v>1909</v>
      </c>
      <c r="N9525" t="s">
        <v>42</v>
      </c>
      <c r="O9525">
        <v>5000000</v>
      </c>
      <c r="P9525">
        <v>0</v>
      </c>
      <c r="Q9525" t="s">
        <v>2154</v>
      </c>
      <c r="R9525">
        <v>5.34</v>
      </c>
      <c r="S9525">
        <v>5.29</v>
      </c>
      <c r="V9525" t="s">
        <v>4156</v>
      </c>
      <c r="W9525" t="s">
        <v>554</v>
      </c>
      <c r="X9525" t="s">
        <v>1847</v>
      </c>
      <c r="Y9525" t="s">
        <v>4648</v>
      </c>
      <c r="AA9525">
        <v>182</v>
      </c>
      <c r="AB9525">
        <v>177.37</v>
      </c>
    </row>
    <row r="9526" spans="1:29" x14ac:dyDescent="0.25">
      <c r="A9526" t="s">
        <v>978</v>
      </c>
      <c r="B9526" t="s">
        <v>31</v>
      </c>
      <c r="C9526" t="s">
        <v>4646</v>
      </c>
      <c r="D9526">
        <v>11.47</v>
      </c>
      <c r="E9526" t="s">
        <v>322</v>
      </c>
      <c r="F9526" t="s">
        <v>136</v>
      </c>
      <c r="G9526" t="s">
        <v>35</v>
      </c>
      <c r="H9526" t="s">
        <v>4165</v>
      </c>
      <c r="I9526">
        <v>87.582999999999998</v>
      </c>
      <c r="J9526">
        <v>88.16</v>
      </c>
      <c r="K9526">
        <v>170</v>
      </c>
      <c r="L9526">
        <v>165</v>
      </c>
      <c r="M9526" t="s">
        <v>1909</v>
      </c>
      <c r="N9526" t="s">
        <v>42</v>
      </c>
      <c r="O9526">
        <v>5000000</v>
      </c>
      <c r="P9526">
        <v>2000000</v>
      </c>
      <c r="Q9526" t="s">
        <v>2154</v>
      </c>
      <c r="R9526">
        <v>5.34</v>
      </c>
      <c r="S9526">
        <v>5.29</v>
      </c>
      <c r="V9526" t="s">
        <v>4166</v>
      </c>
      <c r="W9526" t="s">
        <v>554</v>
      </c>
      <c r="X9526" t="s">
        <v>1847</v>
      </c>
      <c r="Y9526" t="s">
        <v>4648</v>
      </c>
      <c r="AA9526">
        <v>176</v>
      </c>
      <c r="AB9526">
        <v>171.15</v>
      </c>
    </row>
    <row r="9527" spans="1:29" x14ac:dyDescent="0.25">
      <c r="A9527" t="s">
        <v>979</v>
      </c>
      <c r="B9527" t="s">
        <v>31</v>
      </c>
      <c r="C9527" t="s">
        <v>4646</v>
      </c>
      <c r="D9527">
        <v>7.7</v>
      </c>
      <c r="E9527" t="s">
        <v>322</v>
      </c>
      <c r="F9527" t="s">
        <v>136</v>
      </c>
      <c r="G9527" t="s">
        <v>35</v>
      </c>
      <c r="H9527" t="s">
        <v>4171</v>
      </c>
      <c r="I9527">
        <v>99.010999999999996</v>
      </c>
      <c r="J9527">
        <v>99.397000000000006</v>
      </c>
      <c r="K9527">
        <v>136</v>
      </c>
      <c r="L9527">
        <v>131</v>
      </c>
      <c r="M9527" t="s">
        <v>2135</v>
      </c>
      <c r="N9527" t="s">
        <v>462</v>
      </c>
      <c r="O9527">
        <v>5000000</v>
      </c>
      <c r="P9527">
        <v>5000000</v>
      </c>
      <c r="Q9527" t="s">
        <v>2154</v>
      </c>
      <c r="R9527">
        <v>4.7</v>
      </c>
      <c r="S9527">
        <v>4.6500000000000004</v>
      </c>
      <c r="V9527" t="s">
        <v>4172</v>
      </c>
      <c r="W9527" t="s">
        <v>554</v>
      </c>
      <c r="X9527" t="s">
        <v>1847</v>
      </c>
      <c r="Y9527" t="s">
        <v>4648</v>
      </c>
      <c r="AA9527">
        <v>134</v>
      </c>
      <c r="AB9527">
        <v>129.37</v>
      </c>
    </row>
    <row r="9528" spans="1:29" x14ac:dyDescent="0.25">
      <c r="A9528" t="s">
        <v>980</v>
      </c>
      <c r="B9528" t="s">
        <v>31</v>
      </c>
      <c r="C9528" t="s">
        <v>4646</v>
      </c>
      <c r="D9528">
        <v>4.62</v>
      </c>
      <c r="E9528" t="s">
        <v>322</v>
      </c>
      <c r="F9528" t="s">
        <v>136</v>
      </c>
      <c r="G9528" t="s">
        <v>35</v>
      </c>
      <c r="H9528" t="s">
        <v>4191</v>
      </c>
      <c r="I9528">
        <v>105.874</v>
      </c>
      <c r="J9528">
        <v>106.10599999999999</v>
      </c>
      <c r="K9528">
        <v>99</v>
      </c>
      <c r="L9528">
        <v>94</v>
      </c>
      <c r="M9528" t="s">
        <v>1856</v>
      </c>
      <c r="N9528" t="s">
        <v>50</v>
      </c>
      <c r="O9528">
        <v>5000000</v>
      </c>
      <c r="P9528">
        <v>5000000</v>
      </c>
      <c r="Q9528" t="s">
        <v>2154</v>
      </c>
      <c r="R9528">
        <v>3.96</v>
      </c>
      <c r="S9528">
        <v>3.91</v>
      </c>
      <c r="V9528" t="s">
        <v>4192</v>
      </c>
      <c r="W9528" t="s">
        <v>554</v>
      </c>
      <c r="X9528" t="s">
        <v>1847</v>
      </c>
      <c r="Y9528" t="s">
        <v>4648</v>
      </c>
      <c r="AA9528">
        <v>100</v>
      </c>
      <c r="AB9528">
        <v>94.6</v>
      </c>
    </row>
    <row r="9529" spans="1:29" x14ac:dyDescent="0.25">
      <c r="A9529" t="s">
        <v>981</v>
      </c>
      <c r="B9529" t="s">
        <v>31</v>
      </c>
      <c r="C9529" t="s">
        <v>4646</v>
      </c>
      <c r="D9529">
        <v>3.89</v>
      </c>
      <c r="E9529" t="s">
        <v>322</v>
      </c>
      <c r="F9529" t="s">
        <v>136</v>
      </c>
      <c r="G9529" t="s">
        <v>35</v>
      </c>
      <c r="H9529" t="s">
        <v>4199</v>
      </c>
      <c r="I9529">
        <v>97.194000000000003</v>
      </c>
      <c r="J9529">
        <v>97.388000000000005</v>
      </c>
      <c r="K9529">
        <v>86</v>
      </c>
      <c r="L9529">
        <v>81</v>
      </c>
      <c r="M9529" t="s">
        <v>1861</v>
      </c>
      <c r="N9529" t="s">
        <v>149</v>
      </c>
      <c r="O9529">
        <v>5000000</v>
      </c>
      <c r="P9529">
        <v>2000000</v>
      </c>
      <c r="Q9529" t="s">
        <v>2154</v>
      </c>
      <c r="R9529">
        <v>3.71</v>
      </c>
      <c r="S9529">
        <v>3.66</v>
      </c>
      <c r="V9529" t="s">
        <v>4200</v>
      </c>
      <c r="W9529" t="s">
        <v>554</v>
      </c>
      <c r="X9529" t="s">
        <v>1847</v>
      </c>
      <c r="Y9529" t="s">
        <v>4648</v>
      </c>
      <c r="AA9529">
        <v>80</v>
      </c>
      <c r="AB9529">
        <v>75.47</v>
      </c>
    </row>
    <row r="9530" spans="1:29" x14ac:dyDescent="0.25">
      <c r="A9530" t="s">
        <v>982</v>
      </c>
      <c r="B9530" t="s">
        <v>31</v>
      </c>
      <c r="C9530" t="s">
        <v>4646</v>
      </c>
      <c r="D9530">
        <v>12.24</v>
      </c>
      <c r="E9530" t="s">
        <v>322</v>
      </c>
      <c r="F9530" t="s">
        <v>136</v>
      </c>
      <c r="G9530" t="s">
        <v>35</v>
      </c>
      <c r="H9530" t="s">
        <v>4203</v>
      </c>
      <c r="I9530">
        <v>86.451999999999998</v>
      </c>
      <c r="J9530">
        <v>87.066999999999993</v>
      </c>
      <c r="K9530">
        <v>170</v>
      </c>
      <c r="L9530">
        <v>165</v>
      </c>
      <c r="M9530" t="s">
        <v>1909</v>
      </c>
      <c r="N9530" t="s">
        <v>42</v>
      </c>
      <c r="O9530">
        <v>5000000</v>
      </c>
      <c r="P9530">
        <v>2000000</v>
      </c>
      <c r="Q9530" t="s">
        <v>2154</v>
      </c>
      <c r="R9530">
        <v>5.34</v>
      </c>
      <c r="S9530">
        <v>5.29</v>
      </c>
      <c r="V9530" t="s">
        <v>4204</v>
      </c>
      <c r="W9530" t="s">
        <v>554</v>
      </c>
      <c r="X9530" t="s">
        <v>1847</v>
      </c>
      <c r="Y9530" t="s">
        <v>4648</v>
      </c>
      <c r="AA9530">
        <v>170</v>
      </c>
      <c r="AB9530">
        <v>165.11</v>
      </c>
    </row>
    <row r="9531" spans="1:29" x14ac:dyDescent="0.25">
      <c r="A9531" t="s">
        <v>774</v>
      </c>
      <c r="B9531" t="s">
        <v>31</v>
      </c>
      <c r="C9531" t="s">
        <v>4649</v>
      </c>
      <c r="D9531">
        <v>1.47</v>
      </c>
      <c r="E9531" t="s">
        <v>775</v>
      </c>
      <c r="F9531" t="s">
        <v>136</v>
      </c>
      <c r="G9531" t="s">
        <v>35</v>
      </c>
      <c r="H9531" t="s">
        <v>3637</v>
      </c>
      <c r="I9531">
        <v>100.645</v>
      </c>
      <c r="J9531">
        <v>100.718</v>
      </c>
      <c r="K9531">
        <v>68</v>
      </c>
      <c r="L9531">
        <v>63</v>
      </c>
      <c r="M9531" t="s">
        <v>1844</v>
      </c>
      <c r="N9531" t="s">
        <v>48</v>
      </c>
      <c r="O9531">
        <v>3000000</v>
      </c>
      <c r="P9531">
        <v>5000000</v>
      </c>
      <c r="Q9531" t="s">
        <v>2121</v>
      </c>
      <c r="R9531">
        <v>3.36</v>
      </c>
      <c r="S9531">
        <v>3.31</v>
      </c>
      <c r="V9531" t="s">
        <v>3638</v>
      </c>
      <c r="W9531" t="s">
        <v>1631</v>
      </c>
      <c r="X9531" t="s">
        <v>1847</v>
      </c>
      <c r="Y9531" t="s">
        <v>4650</v>
      </c>
      <c r="AA9531">
        <v>68.900000000000006</v>
      </c>
      <c r="AB9531">
        <v>63.84</v>
      </c>
      <c r="AC9531">
        <v>3.36</v>
      </c>
    </row>
    <row r="9532" spans="1:29" x14ac:dyDescent="0.25">
      <c r="A9532" t="s">
        <v>432</v>
      </c>
      <c r="B9532" t="s">
        <v>31</v>
      </c>
      <c r="C9532" t="s">
        <v>4649</v>
      </c>
      <c r="D9532">
        <v>11.73</v>
      </c>
      <c r="E9532" t="s">
        <v>388</v>
      </c>
      <c r="F9532" t="s">
        <v>136</v>
      </c>
      <c r="G9532" t="s">
        <v>35</v>
      </c>
      <c r="H9532" t="s">
        <v>3639</v>
      </c>
      <c r="I9532">
        <v>88.403999999999996</v>
      </c>
      <c r="J9532">
        <v>88.638999999999996</v>
      </c>
      <c r="K9532">
        <v>172</v>
      </c>
      <c r="L9532">
        <v>170</v>
      </c>
      <c r="M9532" t="s">
        <v>1909</v>
      </c>
      <c r="N9532" t="s">
        <v>42</v>
      </c>
      <c r="O9532">
        <v>5000000</v>
      </c>
      <c r="P9532">
        <v>5000000</v>
      </c>
      <c r="Q9532" t="s">
        <v>2121</v>
      </c>
      <c r="R9532">
        <v>5.36</v>
      </c>
      <c r="S9532">
        <v>5.34</v>
      </c>
      <c r="V9532" t="s">
        <v>3640</v>
      </c>
      <c r="W9532" t="s">
        <v>1631</v>
      </c>
      <c r="X9532" t="s">
        <v>1847</v>
      </c>
      <c r="Y9532" t="s">
        <v>4650</v>
      </c>
      <c r="AA9532">
        <v>176.6</v>
      </c>
      <c r="AB9532">
        <v>174.54</v>
      </c>
      <c r="AC9532">
        <v>5.36</v>
      </c>
    </row>
    <row r="9533" spans="1:29" x14ac:dyDescent="0.25">
      <c r="A9533" t="s">
        <v>777</v>
      </c>
      <c r="B9533" t="s">
        <v>31</v>
      </c>
      <c r="C9533" t="s">
        <v>4649</v>
      </c>
      <c r="D9533">
        <v>12.28</v>
      </c>
      <c r="E9533" t="s">
        <v>395</v>
      </c>
      <c r="F9533" t="s">
        <v>136</v>
      </c>
      <c r="G9533" t="s">
        <v>35</v>
      </c>
      <c r="H9533" t="s">
        <v>3641</v>
      </c>
      <c r="I9533">
        <v>91.388000000000005</v>
      </c>
      <c r="J9533">
        <v>92.004999999999995</v>
      </c>
      <c r="K9533">
        <v>172</v>
      </c>
      <c r="L9533">
        <v>167</v>
      </c>
      <c r="M9533" t="s">
        <v>1909</v>
      </c>
      <c r="N9533" t="s">
        <v>42</v>
      </c>
      <c r="O9533">
        <v>5000000</v>
      </c>
      <c r="P9533">
        <v>5000000</v>
      </c>
      <c r="Q9533" t="s">
        <v>2121</v>
      </c>
      <c r="R9533">
        <v>5.36</v>
      </c>
      <c r="S9533">
        <v>5.31</v>
      </c>
      <c r="V9533" t="s">
        <v>3642</v>
      </c>
      <c r="W9533" t="s">
        <v>1631</v>
      </c>
      <c r="X9533" t="s">
        <v>1847</v>
      </c>
      <c r="Y9533" t="s">
        <v>4650</v>
      </c>
      <c r="AA9533">
        <v>174.5</v>
      </c>
      <c r="AB9533">
        <v>169.45</v>
      </c>
      <c r="AC9533">
        <v>5.36</v>
      </c>
    </row>
    <row r="9534" spans="1:29" x14ac:dyDescent="0.25">
      <c r="A9534" t="s">
        <v>778</v>
      </c>
      <c r="B9534" t="s">
        <v>31</v>
      </c>
      <c r="C9534" t="s">
        <v>4649</v>
      </c>
      <c r="D9534">
        <v>12.31</v>
      </c>
      <c r="E9534" t="s">
        <v>779</v>
      </c>
      <c r="F9534" t="s">
        <v>136</v>
      </c>
      <c r="G9534" t="s">
        <v>35</v>
      </c>
      <c r="H9534" t="s">
        <v>3643</v>
      </c>
      <c r="I9534">
        <v>93.843999999999994</v>
      </c>
      <c r="J9534">
        <v>94.710999999999999</v>
      </c>
      <c r="K9534">
        <v>169</v>
      </c>
      <c r="L9534">
        <v>162</v>
      </c>
      <c r="M9534" t="s">
        <v>1909</v>
      </c>
      <c r="N9534" t="s">
        <v>42</v>
      </c>
      <c r="O9534">
        <v>2000000</v>
      </c>
      <c r="P9534">
        <v>2000000</v>
      </c>
      <c r="Q9534" t="s">
        <v>2121</v>
      </c>
      <c r="R9534">
        <v>5.33</v>
      </c>
      <c r="S9534">
        <v>5.26</v>
      </c>
      <c r="V9534" t="s">
        <v>3644</v>
      </c>
      <c r="W9534" t="s">
        <v>1631</v>
      </c>
      <c r="X9534" t="s">
        <v>1847</v>
      </c>
      <c r="Y9534" t="s">
        <v>4650</v>
      </c>
      <c r="AA9534">
        <v>173.1</v>
      </c>
      <c r="AB9534">
        <v>166.05</v>
      </c>
      <c r="AC9534">
        <v>5.33</v>
      </c>
    </row>
    <row r="9535" spans="1:29" x14ac:dyDescent="0.25">
      <c r="A9535" t="s">
        <v>436</v>
      </c>
      <c r="B9535" t="s">
        <v>31</v>
      </c>
      <c r="C9535" t="s">
        <v>4649</v>
      </c>
      <c r="D9535">
        <v>2.0099999999999998</v>
      </c>
      <c r="E9535" t="s">
        <v>388</v>
      </c>
      <c r="F9535" t="s">
        <v>136</v>
      </c>
      <c r="G9535" t="s">
        <v>35</v>
      </c>
      <c r="H9535" t="s">
        <v>3645</v>
      </c>
      <c r="I9535">
        <v>100.43</v>
      </c>
      <c r="J9535">
        <v>100.53100000000001</v>
      </c>
      <c r="K9535">
        <v>68</v>
      </c>
      <c r="L9535">
        <v>63</v>
      </c>
      <c r="M9535" t="s">
        <v>1850</v>
      </c>
      <c r="N9535" t="s">
        <v>53</v>
      </c>
      <c r="O9535">
        <v>5000000</v>
      </c>
      <c r="P9535">
        <v>8000000</v>
      </c>
      <c r="Q9535" t="s">
        <v>2121</v>
      </c>
      <c r="R9535">
        <v>3.39</v>
      </c>
      <c r="S9535">
        <v>3.34</v>
      </c>
      <c r="V9535" t="s">
        <v>3646</v>
      </c>
      <c r="W9535" t="s">
        <v>1631</v>
      </c>
      <c r="X9535" t="s">
        <v>1847</v>
      </c>
      <c r="Y9535" t="s">
        <v>4650</v>
      </c>
      <c r="AA9535">
        <v>70.099999999999994</v>
      </c>
      <c r="AB9535">
        <v>65.069999999999993</v>
      </c>
      <c r="AC9535">
        <v>3.39</v>
      </c>
    </row>
    <row r="9536" spans="1:29" x14ac:dyDescent="0.25">
      <c r="A9536" t="s">
        <v>780</v>
      </c>
      <c r="B9536" t="s">
        <v>31</v>
      </c>
      <c r="C9536" t="s">
        <v>4649</v>
      </c>
      <c r="D9536">
        <v>2.39</v>
      </c>
      <c r="E9536" t="s">
        <v>395</v>
      </c>
      <c r="F9536" t="s">
        <v>136</v>
      </c>
      <c r="G9536" t="s">
        <v>35</v>
      </c>
      <c r="H9536" t="s">
        <v>3647</v>
      </c>
      <c r="I9536">
        <v>100.321</v>
      </c>
      <c r="J9536">
        <v>100.417</v>
      </c>
      <c r="K9536">
        <v>74</v>
      </c>
      <c r="L9536">
        <v>70</v>
      </c>
      <c r="M9536" t="s">
        <v>1883</v>
      </c>
      <c r="N9536" t="s">
        <v>63</v>
      </c>
      <c r="O9536">
        <v>3000000</v>
      </c>
      <c r="P9536">
        <v>3000000</v>
      </c>
      <c r="Q9536" t="s">
        <v>2121</v>
      </c>
      <c r="R9536">
        <v>3.49</v>
      </c>
      <c r="S9536">
        <v>3.45</v>
      </c>
      <c r="V9536" t="s">
        <v>3648</v>
      </c>
      <c r="W9536" t="s">
        <v>1631</v>
      </c>
      <c r="X9536" t="s">
        <v>1847</v>
      </c>
      <c r="Y9536" t="s">
        <v>4650</v>
      </c>
      <c r="AA9536">
        <v>76.3</v>
      </c>
      <c r="AB9536">
        <v>72.239999999999995</v>
      </c>
      <c r="AC9536">
        <v>3.49</v>
      </c>
    </row>
    <row r="9537" spans="1:29" x14ac:dyDescent="0.25">
      <c r="A9537" t="s">
        <v>781</v>
      </c>
      <c r="B9537" t="s">
        <v>31</v>
      </c>
      <c r="C9537" t="s">
        <v>4649</v>
      </c>
      <c r="D9537">
        <v>13.03</v>
      </c>
      <c r="E9537" t="s">
        <v>779</v>
      </c>
      <c r="F9537" t="s">
        <v>136</v>
      </c>
      <c r="G9537" t="s">
        <v>35</v>
      </c>
      <c r="H9537" t="s">
        <v>3649</v>
      </c>
      <c r="I9537">
        <v>96.957999999999998</v>
      </c>
      <c r="J9537">
        <v>97.876000000000005</v>
      </c>
      <c r="K9537">
        <v>169</v>
      </c>
      <c r="L9537">
        <v>162</v>
      </c>
      <c r="M9537" t="s">
        <v>1909</v>
      </c>
      <c r="N9537" t="s">
        <v>42</v>
      </c>
      <c r="O9537">
        <v>2000000</v>
      </c>
      <c r="P9537">
        <v>2000000</v>
      </c>
      <c r="Q9537" t="s">
        <v>2121</v>
      </c>
      <c r="R9537">
        <v>5.33</v>
      </c>
      <c r="S9537">
        <v>5.26</v>
      </c>
      <c r="V9537" t="s">
        <v>3650</v>
      </c>
      <c r="W9537" t="s">
        <v>1631</v>
      </c>
      <c r="X9537" t="s">
        <v>1847</v>
      </c>
      <c r="Y9537" t="s">
        <v>4650</v>
      </c>
      <c r="AA9537">
        <v>170.1</v>
      </c>
      <c r="AB9537">
        <v>162.97</v>
      </c>
      <c r="AC9537">
        <v>5.33</v>
      </c>
    </row>
    <row r="9538" spans="1:29" x14ac:dyDescent="0.25">
      <c r="A9538" t="s">
        <v>437</v>
      </c>
      <c r="B9538" t="s">
        <v>31</v>
      </c>
      <c r="C9538" t="s">
        <v>4649</v>
      </c>
      <c r="D9538">
        <v>2.82</v>
      </c>
      <c r="E9538" t="s">
        <v>388</v>
      </c>
      <c r="F9538" t="s">
        <v>136</v>
      </c>
      <c r="G9538" t="s">
        <v>35</v>
      </c>
      <c r="H9538" t="s">
        <v>3653</v>
      </c>
      <c r="I9538">
        <v>100.602</v>
      </c>
      <c r="J9538">
        <v>100.74299999999999</v>
      </c>
      <c r="K9538">
        <v>77</v>
      </c>
      <c r="L9538">
        <v>72</v>
      </c>
      <c r="M9538" t="s">
        <v>1928</v>
      </c>
      <c r="N9538" t="s">
        <v>36</v>
      </c>
      <c r="O9538">
        <v>10000000</v>
      </c>
      <c r="P9538">
        <v>10000000</v>
      </c>
      <c r="Q9538" t="s">
        <v>2121</v>
      </c>
      <c r="R9538">
        <v>3.59</v>
      </c>
      <c r="S9538">
        <v>3.54</v>
      </c>
      <c r="V9538" t="s">
        <v>3654</v>
      </c>
      <c r="W9538" t="s">
        <v>1631</v>
      </c>
      <c r="X9538" t="s">
        <v>1847</v>
      </c>
      <c r="Y9538" t="s">
        <v>4650</v>
      </c>
      <c r="AA9538">
        <v>80.599999999999994</v>
      </c>
      <c r="AB9538">
        <v>75.61</v>
      </c>
      <c r="AC9538">
        <v>3.59</v>
      </c>
    </row>
    <row r="9539" spans="1:29" x14ac:dyDescent="0.25">
      <c r="A9539" t="s">
        <v>782</v>
      </c>
      <c r="B9539" t="s">
        <v>31</v>
      </c>
      <c r="C9539" t="s">
        <v>4649</v>
      </c>
      <c r="D9539">
        <v>3.02</v>
      </c>
      <c r="E9539" t="s">
        <v>775</v>
      </c>
      <c r="F9539" t="s">
        <v>136</v>
      </c>
      <c r="G9539" t="s">
        <v>35</v>
      </c>
      <c r="H9539" t="s">
        <v>3655</v>
      </c>
      <c r="I9539">
        <v>102.191</v>
      </c>
      <c r="J9539">
        <v>102.342</v>
      </c>
      <c r="K9539">
        <v>85</v>
      </c>
      <c r="L9539">
        <v>80</v>
      </c>
      <c r="M9539" t="s">
        <v>1928</v>
      </c>
      <c r="N9539" t="s">
        <v>36</v>
      </c>
      <c r="O9539">
        <v>5000000</v>
      </c>
      <c r="P9539">
        <v>5000000</v>
      </c>
      <c r="Q9539" t="s">
        <v>2121</v>
      </c>
      <c r="R9539">
        <v>3.67</v>
      </c>
      <c r="S9539">
        <v>3.62</v>
      </c>
      <c r="V9539" t="s">
        <v>3656</v>
      </c>
      <c r="W9539" t="s">
        <v>1631</v>
      </c>
      <c r="X9539" t="s">
        <v>1847</v>
      </c>
      <c r="Y9539" t="s">
        <v>4650</v>
      </c>
      <c r="AA9539">
        <v>86</v>
      </c>
      <c r="AB9539">
        <v>81.03</v>
      </c>
      <c r="AC9539">
        <v>3.67</v>
      </c>
    </row>
    <row r="9540" spans="1:29" x14ac:dyDescent="0.25">
      <c r="A9540" t="s">
        <v>783</v>
      </c>
      <c r="B9540" t="s">
        <v>31</v>
      </c>
      <c r="C9540" t="s">
        <v>4649</v>
      </c>
      <c r="D9540">
        <v>3.59</v>
      </c>
      <c r="E9540" t="s">
        <v>395</v>
      </c>
      <c r="F9540" t="s">
        <v>136</v>
      </c>
      <c r="G9540" t="s">
        <v>35</v>
      </c>
      <c r="H9540" t="s">
        <v>3657</v>
      </c>
      <c r="I9540">
        <v>98.405000000000001</v>
      </c>
      <c r="J9540">
        <v>98.584999999999994</v>
      </c>
      <c r="K9540">
        <v>89</v>
      </c>
      <c r="L9540">
        <v>84</v>
      </c>
      <c r="M9540" t="s">
        <v>1861</v>
      </c>
      <c r="N9540" t="s">
        <v>149</v>
      </c>
      <c r="O9540">
        <v>5000000</v>
      </c>
      <c r="P9540">
        <v>2000000</v>
      </c>
      <c r="Q9540" t="s">
        <v>2121</v>
      </c>
      <c r="R9540">
        <v>3.74</v>
      </c>
      <c r="S9540">
        <v>3.69</v>
      </c>
      <c r="V9540" t="s">
        <v>3658</v>
      </c>
      <c r="W9540" t="s">
        <v>1631</v>
      </c>
      <c r="X9540" t="s">
        <v>1847</v>
      </c>
      <c r="Y9540" t="s">
        <v>4650</v>
      </c>
      <c r="AA9540">
        <v>87</v>
      </c>
      <c r="AB9540">
        <v>81.98</v>
      </c>
      <c r="AC9540">
        <v>3.74</v>
      </c>
    </row>
    <row r="9541" spans="1:29" x14ac:dyDescent="0.25">
      <c r="A9541" t="s">
        <v>918</v>
      </c>
      <c r="B9541" t="s">
        <v>31</v>
      </c>
      <c r="C9541" t="s">
        <v>4649</v>
      </c>
      <c r="D9541">
        <v>1.0900000000000001</v>
      </c>
      <c r="E9541" t="s">
        <v>395</v>
      </c>
      <c r="F9541" t="s">
        <v>136</v>
      </c>
      <c r="G9541" t="s">
        <v>35</v>
      </c>
      <c r="H9541" t="s">
        <v>3659</v>
      </c>
      <c r="I9541">
        <v>99.468000000000004</v>
      </c>
      <c r="J9541">
        <v>99.522999999999996</v>
      </c>
      <c r="K9541">
        <v>59</v>
      </c>
      <c r="L9541">
        <v>54</v>
      </c>
      <c r="M9541" t="s">
        <v>1902</v>
      </c>
      <c r="N9541" t="s">
        <v>78</v>
      </c>
      <c r="O9541">
        <v>5000000</v>
      </c>
      <c r="P9541">
        <v>5000000</v>
      </c>
      <c r="Q9541" t="s">
        <v>2121</v>
      </c>
      <c r="R9541">
        <v>3.24</v>
      </c>
      <c r="S9541">
        <v>3.19</v>
      </c>
      <c r="V9541" t="s">
        <v>3660</v>
      </c>
      <c r="W9541" t="s">
        <v>1631</v>
      </c>
      <c r="X9541" t="s">
        <v>1847</v>
      </c>
      <c r="Y9541" t="s">
        <v>4650</v>
      </c>
      <c r="AA9541">
        <v>58.2</v>
      </c>
      <c r="AB9541">
        <v>53.12</v>
      </c>
      <c r="AC9541">
        <v>3.24</v>
      </c>
    </row>
    <row r="9542" spans="1:29" x14ac:dyDescent="0.25">
      <c r="A9542" t="s">
        <v>438</v>
      </c>
      <c r="B9542" t="s">
        <v>31</v>
      </c>
      <c r="C9542" t="s">
        <v>4649</v>
      </c>
      <c r="D9542">
        <v>11.17</v>
      </c>
      <c r="E9542" t="s">
        <v>388</v>
      </c>
      <c r="F9542" t="s">
        <v>136</v>
      </c>
      <c r="G9542" t="s">
        <v>35</v>
      </c>
      <c r="H9542" t="s">
        <v>3661</v>
      </c>
      <c r="I9542">
        <v>74.055000000000007</v>
      </c>
      <c r="J9542">
        <v>74.843000000000004</v>
      </c>
      <c r="K9542">
        <v>175</v>
      </c>
      <c r="L9542">
        <v>168</v>
      </c>
      <c r="M9542" t="s">
        <v>1909</v>
      </c>
      <c r="N9542" t="s">
        <v>42</v>
      </c>
      <c r="O9542">
        <v>0</v>
      </c>
      <c r="P9542">
        <v>0</v>
      </c>
      <c r="Q9542" t="s">
        <v>2121</v>
      </c>
      <c r="R9542">
        <v>5.39</v>
      </c>
      <c r="S9542">
        <v>5.32</v>
      </c>
      <c r="V9542" t="s">
        <v>3662</v>
      </c>
      <c r="W9542" t="s">
        <v>1631</v>
      </c>
      <c r="X9542" t="s">
        <v>1847</v>
      </c>
      <c r="Y9542" t="s">
        <v>4650</v>
      </c>
      <c r="AA9542">
        <v>174</v>
      </c>
      <c r="AB9542">
        <v>166.95</v>
      </c>
      <c r="AC9542">
        <v>5.39</v>
      </c>
    </row>
    <row r="9543" spans="1:29" x14ac:dyDescent="0.25">
      <c r="A9543" t="s">
        <v>784</v>
      </c>
      <c r="B9543" t="s">
        <v>31</v>
      </c>
      <c r="C9543" t="s">
        <v>4649</v>
      </c>
      <c r="D9543">
        <v>1.63</v>
      </c>
      <c r="E9543" t="s">
        <v>775</v>
      </c>
      <c r="F9543" t="s">
        <v>136</v>
      </c>
      <c r="G9543" t="s">
        <v>35</v>
      </c>
      <c r="H9543" t="s">
        <v>3663</v>
      </c>
      <c r="I9543">
        <v>100.438</v>
      </c>
      <c r="J9543">
        <v>100.51900000000001</v>
      </c>
      <c r="K9543">
        <v>70</v>
      </c>
      <c r="L9543">
        <v>65</v>
      </c>
      <c r="M9543" t="s">
        <v>1844</v>
      </c>
      <c r="N9543" t="s">
        <v>48</v>
      </c>
      <c r="O9543">
        <v>5000000</v>
      </c>
      <c r="P9543">
        <v>10000000</v>
      </c>
      <c r="Q9543" t="s">
        <v>2121</v>
      </c>
      <c r="R9543">
        <v>3.38</v>
      </c>
      <c r="S9543">
        <v>3.33</v>
      </c>
      <c r="V9543" t="s">
        <v>3664</v>
      </c>
      <c r="W9543" t="s">
        <v>1631</v>
      </c>
      <c r="X9543" t="s">
        <v>1847</v>
      </c>
      <c r="Y9543" t="s">
        <v>4650</v>
      </c>
      <c r="AA9543">
        <v>70</v>
      </c>
      <c r="AB9543">
        <v>64.95</v>
      </c>
      <c r="AC9543">
        <v>3.38</v>
      </c>
    </row>
    <row r="9544" spans="1:29" x14ac:dyDescent="0.25">
      <c r="A9544" t="s">
        <v>785</v>
      </c>
      <c r="B9544" t="s">
        <v>31</v>
      </c>
      <c r="C9544" t="s">
        <v>4649</v>
      </c>
      <c r="D9544">
        <v>4.8</v>
      </c>
      <c r="E9544" t="s">
        <v>775</v>
      </c>
      <c r="F9544" t="s">
        <v>136</v>
      </c>
      <c r="G9544" t="s">
        <v>35</v>
      </c>
      <c r="H9544" t="s">
        <v>3665</v>
      </c>
      <c r="I9544">
        <v>95.094999999999999</v>
      </c>
      <c r="J9544">
        <v>95.334999999999994</v>
      </c>
      <c r="K9544">
        <v>92</v>
      </c>
      <c r="L9544">
        <v>87</v>
      </c>
      <c r="M9544" t="s">
        <v>1856</v>
      </c>
      <c r="N9544" t="s">
        <v>50</v>
      </c>
      <c r="O9544">
        <v>5000000</v>
      </c>
      <c r="P9544">
        <v>5000000</v>
      </c>
      <c r="Q9544" t="s">
        <v>2121</v>
      </c>
      <c r="R9544">
        <v>3.89</v>
      </c>
      <c r="S9544">
        <v>3.84</v>
      </c>
      <c r="V9544" t="s">
        <v>3666</v>
      </c>
      <c r="W9544" t="s">
        <v>1631</v>
      </c>
      <c r="X9544" t="s">
        <v>1847</v>
      </c>
      <c r="Y9544" t="s">
        <v>4650</v>
      </c>
      <c r="AA9544">
        <v>86.6</v>
      </c>
      <c r="AB9544">
        <v>81.58</v>
      </c>
      <c r="AC9544">
        <v>3.89</v>
      </c>
    </row>
    <row r="9545" spans="1:29" x14ac:dyDescent="0.25">
      <c r="A9545" t="s">
        <v>439</v>
      </c>
      <c r="B9545" t="s">
        <v>31</v>
      </c>
      <c r="C9545" t="s">
        <v>4649</v>
      </c>
      <c r="D9545">
        <v>4.32</v>
      </c>
      <c r="E9545" t="s">
        <v>388</v>
      </c>
      <c r="F9545" t="s">
        <v>136</v>
      </c>
      <c r="G9545" t="s">
        <v>35</v>
      </c>
      <c r="H9545" t="s">
        <v>3667</v>
      </c>
      <c r="I9545">
        <v>93.805999999999997</v>
      </c>
      <c r="J9545">
        <v>94.239000000000004</v>
      </c>
      <c r="K9545">
        <v>91</v>
      </c>
      <c r="L9545">
        <v>81</v>
      </c>
      <c r="M9545" t="s">
        <v>1856</v>
      </c>
      <c r="N9545" t="s">
        <v>50</v>
      </c>
      <c r="O9545">
        <v>3000000</v>
      </c>
      <c r="P9545">
        <v>3000000</v>
      </c>
      <c r="Q9545" t="s">
        <v>2121</v>
      </c>
      <c r="R9545">
        <v>3.88</v>
      </c>
      <c r="S9545">
        <v>3.78</v>
      </c>
      <c r="V9545" t="s">
        <v>3668</v>
      </c>
      <c r="W9545" t="s">
        <v>1631</v>
      </c>
      <c r="X9545" t="s">
        <v>1847</v>
      </c>
      <c r="Y9545" t="s">
        <v>4650</v>
      </c>
      <c r="AA9545">
        <v>91.6</v>
      </c>
      <c r="AB9545">
        <v>81.58</v>
      </c>
      <c r="AC9545">
        <v>3.88</v>
      </c>
    </row>
    <row r="9546" spans="1:29" x14ac:dyDescent="0.25">
      <c r="A9546" t="s">
        <v>786</v>
      </c>
      <c r="B9546" t="s">
        <v>31</v>
      </c>
      <c r="C9546" t="s">
        <v>4649</v>
      </c>
      <c r="D9546">
        <v>4.34</v>
      </c>
      <c r="E9546" t="s">
        <v>787</v>
      </c>
      <c r="F9546" t="s">
        <v>136</v>
      </c>
      <c r="G9546" t="s">
        <v>35</v>
      </c>
      <c r="H9546" t="s">
        <v>3669</v>
      </c>
      <c r="I9546">
        <v>94.147000000000006</v>
      </c>
      <c r="J9546">
        <v>94.364000000000004</v>
      </c>
      <c r="K9546">
        <v>83</v>
      </c>
      <c r="L9546">
        <v>78</v>
      </c>
      <c r="M9546" t="s">
        <v>1856</v>
      </c>
      <c r="N9546" t="s">
        <v>50</v>
      </c>
      <c r="O9546">
        <v>5000000</v>
      </c>
      <c r="P9546">
        <v>2000000</v>
      </c>
      <c r="Q9546" t="s">
        <v>2121</v>
      </c>
      <c r="R9546">
        <v>3.8</v>
      </c>
      <c r="S9546">
        <v>3.75</v>
      </c>
      <c r="V9546" t="s">
        <v>3670</v>
      </c>
      <c r="W9546" t="s">
        <v>1631</v>
      </c>
      <c r="X9546" t="s">
        <v>1847</v>
      </c>
      <c r="Y9546" t="s">
        <v>4650</v>
      </c>
      <c r="AA9546">
        <v>83.6</v>
      </c>
      <c r="AB9546">
        <v>78.5</v>
      </c>
      <c r="AC9546">
        <v>3.8</v>
      </c>
    </row>
    <row r="9547" spans="1:29" x14ac:dyDescent="0.25">
      <c r="A9547" t="s">
        <v>788</v>
      </c>
      <c r="B9547" t="s">
        <v>31</v>
      </c>
      <c r="C9547" t="s">
        <v>4649</v>
      </c>
      <c r="D9547">
        <v>11.66</v>
      </c>
      <c r="E9547" t="s">
        <v>787</v>
      </c>
      <c r="F9547" t="s">
        <v>136</v>
      </c>
      <c r="G9547" t="s">
        <v>35</v>
      </c>
      <c r="H9547" t="s">
        <v>3671</v>
      </c>
      <c r="I9547">
        <v>77.781000000000006</v>
      </c>
      <c r="J9547">
        <v>78.603999999999999</v>
      </c>
      <c r="K9547">
        <v>159</v>
      </c>
      <c r="L9547">
        <v>152</v>
      </c>
      <c r="M9547" t="s">
        <v>1909</v>
      </c>
      <c r="N9547" t="s">
        <v>42</v>
      </c>
      <c r="O9547">
        <v>2000000</v>
      </c>
      <c r="P9547">
        <v>2000000</v>
      </c>
      <c r="Q9547" t="s">
        <v>2121</v>
      </c>
      <c r="R9547">
        <v>5.23</v>
      </c>
      <c r="S9547">
        <v>5.16</v>
      </c>
      <c r="V9547" t="s">
        <v>3672</v>
      </c>
      <c r="W9547" t="s">
        <v>1631</v>
      </c>
      <c r="X9547" t="s">
        <v>1847</v>
      </c>
      <c r="Y9547" t="s">
        <v>4650</v>
      </c>
      <c r="AA9547">
        <v>158.4</v>
      </c>
      <c r="AB9547">
        <v>151.36000000000001</v>
      </c>
      <c r="AC9547">
        <v>5.23</v>
      </c>
    </row>
    <row r="9548" spans="1:29" x14ac:dyDescent="0.25">
      <c r="A9548" t="s">
        <v>789</v>
      </c>
      <c r="B9548" t="s">
        <v>31</v>
      </c>
      <c r="C9548" t="s">
        <v>4649</v>
      </c>
      <c r="D9548">
        <v>2.4900000000000002</v>
      </c>
      <c r="E9548" t="s">
        <v>395</v>
      </c>
      <c r="F9548" t="s">
        <v>136</v>
      </c>
      <c r="G9548" t="s">
        <v>35</v>
      </c>
      <c r="H9548" t="s">
        <v>3673</v>
      </c>
      <c r="I9548">
        <v>97.236999999999995</v>
      </c>
      <c r="J9548">
        <v>97.361000000000004</v>
      </c>
      <c r="K9548">
        <v>69</v>
      </c>
      <c r="L9548">
        <v>64</v>
      </c>
      <c r="M9548" t="s">
        <v>1883</v>
      </c>
      <c r="N9548" t="s">
        <v>63</v>
      </c>
      <c r="O9548">
        <v>2000000</v>
      </c>
      <c r="P9548">
        <v>0</v>
      </c>
      <c r="Q9548" t="s">
        <v>2121</v>
      </c>
      <c r="R9548">
        <v>3.44</v>
      </c>
      <c r="S9548">
        <v>3.39</v>
      </c>
      <c r="V9548" t="s">
        <v>3674</v>
      </c>
      <c r="W9548" t="s">
        <v>1631</v>
      </c>
      <c r="X9548" t="s">
        <v>1847</v>
      </c>
      <c r="Y9548" t="s">
        <v>4650</v>
      </c>
      <c r="AA9548">
        <v>69.8</v>
      </c>
      <c r="AB9548">
        <v>64.83</v>
      </c>
      <c r="AC9548">
        <v>3.44</v>
      </c>
    </row>
    <row r="9549" spans="1:29" x14ac:dyDescent="0.25">
      <c r="A9549" t="s">
        <v>440</v>
      </c>
      <c r="B9549" t="s">
        <v>31</v>
      </c>
      <c r="C9549" t="s">
        <v>4649</v>
      </c>
      <c r="D9549">
        <v>2.09</v>
      </c>
      <c r="E9549" t="s">
        <v>388</v>
      </c>
      <c r="F9549" t="s">
        <v>136</v>
      </c>
      <c r="G9549" t="s">
        <v>35</v>
      </c>
      <c r="H9549" t="s">
        <v>3675</v>
      </c>
      <c r="I9549">
        <v>96.87</v>
      </c>
      <c r="J9549">
        <v>97.078999999999994</v>
      </c>
      <c r="K9549">
        <v>41</v>
      </c>
      <c r="L9549">
        <v>31</v>
      </c>
      <c r="M9549" t="s">
        <v>1850</v>
      </c>
      <c r="N9549" t="s">
        <v>53</v>
      </c>
      <c r="O9549">
        <v>0</v>
      </c>
      <c r="P9549">
        <v>2000000</v>
      </c>
      <c r="Q9549" t="s">
        <v>2121</v>
      </c>
      <c r="R9549">
        <v>3.12</v>
      </c>
      <c r="S9549">
        <v>3.02</v>
      </c>
      <c r="V9549" t="s">
        <v>3676</v>
      </c>
      <c r="W9549" t="s">
        <v>1631</v>
      </c>
      <c r="X9549" t="s">
        <v>1847</v>
      </c>
      <c r="Y9549" t="s">
        <v>4650</v>
      </c>
      <c r="AA9549">
        <v>42</v>
      </c>
      <c r="AB9549">
        <v>31.98</v>
      </c>
      <c r="AC9549">
        <v>3.12</v>
      </c>
    </row>
    <row r="9550" spans="1:29" x14ac:dyDescent="0.25">
      <c r="A9550" t="s">
        <v>790</v>
      </c>
      <c r="B9550" t="s">
        <v>31</v>
      </c>
      <c r="C9550" t="s">
        <v>4649</v>
      </c>
      <c r="D9550">
        <v>4.82</v>
      </c>
      <c r="E9550" t="s">
        <v>377</v>
      </c>
      <c r="F9550" t="s">
        <v>136</v>
      </c>
      <c r="G9550" t="s">
        <v>35</v>
      </c>
      <c r="H9550" t="s">
        <v>3677</v>
      </c>
      <c r="I9550">
        <v>94.683999999999997</v>
      </c>
      <c r="J9550">
        <v>95.022000000000006</v>
      </c>
      <c r="K9550">
        <v>122</v>
      </c>
      <c r="L9550">
        <v>115</v>
      </c>
      <c r="M9550" t="s">
        <v>1856</v>
      </c>
      <c r="N9550" t="s">
        <v>50</v>
      </c>
      <c r="O9550">
        <v>5000000</v>
      </c>
      <c r="P9550">
        <v>2000000</v>
      </c>
      <c r="Q9550" t="s">
        <v>2121</v>
      </c>
      <c r="R9550">
        <v>4.1900000000000004</v>
      </c>
      <c r="S9550">
        <v>4.12</v>
      </c>
      <c r="V9550" t="s">
        <v>3678</v>
      </c>
      <c r="W9550" t="s">
        <v>1631</v>
      </c>
      <c r="X9550" t="s">
        <v>1847</v>
      </c>
      <c r="Y9550" t="s">
        <v>4650</v>
      </c>
      <c r="AA9550">
        <v>115.4</v>
      </c>
      <c r="AB9550">
        <v>108.37</v>
      </c>
      <c r="AC9550">
        <v>4.1900000000000004</v>
      </c>
    </row>
    <row r="9551" spans="1:29" x14ac:dyDescent="0.25">
      <c r="A9551" t="s">
        <v>442</v>
      </c>
      <c r="B9551" t="s">
        <v>31</v>
      </c>
      <c r="C9551" t="s">
        <v>4649</v>
      </c>
      <c r="D9551">
        <v>4.96</v>
      </c>
      <c r="E9551" t="s">
        <v>388</v>
      </c>
      <c r="F9551" t="s">
        <v>136</v>
      </c>
      <c r="G9551" t="s">
        <v>35</v>
      </c>
      <c r="H9551" t="s">
        <v>3679</v>
      </c>
      <c r="I9551">
        <v>94.441999999999993</v>
      </c>
      <c r="J9551">
        <v>94.64</v>
      </c>
      <c r="K9551">
        <v>106</v>
      </c>
      <c r="L9551">
        <v>102</v>
      </c>
      <c r="M9551" t="s">
        <v>1880</v>
      </c>
      <c r="N9551" t="s">
        <v>224</v>
      </c>
      <c r="O9551">
        <v>5000000</v>
      </c>
      <c r="P9551">
        <v>5000000</v>
      </c>
      <c r="Q9551" t="s">
        <v>2121</v>
      </c>
      <c r="R9551">
        <v>4.08</v>
      </c>
      <c r="S9551">
        <v>4.04</v>
      </c>
      <c r="V9551" t="s">
        <v>3680</v>
      </c>
      <c r="W9551" t="s">
        <v>1631</v>
      </c>
      <c r="X9551" t="s">
        <v>1847</v>
      </c>
      <c r="Y9551" t="s">
        <v>4650</v>
      </c>
      <c r="AA9551">
        <v>102.5</v>
      </c>
      <c r="AB9551">
        <v>98.45</v>
      </c>
      <c r="AC9551">
        <v>4.08</v>
      </c>
    </row>
    <row r="9552" spans="1:29" x14ac:dyDescent="0.25">
      <c r="A9552" t="s">
        <v>443</v>
      </c>
      <c r="B9552" t="s">
        <v>31</v>
      </c>
      <c r="C9552" t="s">
        <v>4649</v>
      </c>
      <c r="D9552">
        <v>12.07</v>
      </c>
      <c r="E9552" t="s">
        <v>388</v>
      </c>
      <c r="F9552" t="s">
        <v>136</v>
      </c>
      <c r="G9552" t="s">
        <v>35</v>
      </c>
      <c r="H9552" t="s">
        <v>3681</v>
      </c>
      <c r="I9552">
        <v>81.811999999999998</v>
      </c>
      <c r="J9552">
        <v>82.418000000000006</v>
      </c>
      <c r="K9552">
        <v>172</v>
      </c>
      <c r="L9552">
        <v>167</v>
      </c>
      <c r="M9552" t="s">
        <v>1909</v>
      </c>
      <c r="N9552" t="s">
        <v>42</v>
      </c>
      <c r="O9552">
        <v>5000000</v>
      </c>
      <c r="P9552">
        <v>0</v>
      </c>
      <c r="Q9552" t="s">
        <v>2121</v>
      </c>
      <c r="R9552">
        <v>5.36</v>
      </c>
      <c r="S9552">
        <v>5.31</v>
      </c>
      <c r="V9552" t="s">
        <v>3682</v>
      </c>
      <c r="W9552" t="s">
        <v>1631</v>
      </c>
      <c r="X9552" t="s">
        <v>1847</v>
      </c>
      <c r="Y9552" t="s">
        <v>4650</v>
      </c>
      <c r="AA9552">
        <v>170.5</v>
      </c>
      <c r="AB9552">
        <v>165.45</v>
      </c>
      <c r="AC9552">
        <v>5.36</v>
      </c>
    </row>
    <row r="9553" spans="1:29" x14ac:dyDescent="0.25">
      <c r="A9553" t="s">
        <v>791</v>
      </c>
      <c r="B9553" t="s">
        <v>31</v>
      </c>
      <c r="C9553" t="s">
        <v>4649</v>
      </c>
      <c r="D9553">
        <v>2.63</v>
      </c>
      <c r="E9553" t="s">
        <v>787</v>
      </c>
      <c r="F9553" t="s">
        <v>136</v>
      </c>
      <c r="G9553" t="s">
        <v>35</v>
      </c>
      <c r="H9553" t="s">
        <v>3683</v>
      </c>
      <c r="I9553">
        <v>97.311000000000007</v>
      </c>
      <c r="J9553">
        <v>97.442999999999998</v>
      </c>
      <c r="K9553">
        <v>63</v>
      </c>
      <c r="L9553">
        <v>58</v>
      </c>
      <c r="M9553" t="s">
        <v>1883</v>
      </c>
      <c r="N9553" t="s">
        <v>63</v>
      </c>
      <c r="O9553">
        <v>5000000</v>
      </c>
      <c r="P9553">
        <v>10000000</v>
      </c>
      <c r="Q9553" t="s">
        <v>2121</v>
      </c>
      <c r="R9553">
        <v>3.38</v>
      </c>
      <c r="S9553">
        <v>3.33</v>
      </c>
      <c r="V9553" t="s">
        <v>3684</v>
      </c>
      <c r="W9553" t="s">
        <v>1631</v>
      </c>
      <c r="X9553" t="s">
        <v>1847</v>
      </c>
      <c r="Y9553" t="s">
        <v>4650</v>
      </c>
      <c r="AA9553">
        <v>62.3</v>
      </c>
      <c r="AB9553">
        <v>57.24</v>
      </c>
      <c r="AC9553">
        <v>3.38</v>
      </c>
    </row>
    <row r="9554" spans="1:29" x14ac:dyDescent="0.25">
      <c r="A9554" t="s">
        <v>792</v>
      </c>
      <c r="B9554" t="s">
        <v>31</v>
      </c>
      <c r="C9554" t="s">
        <v>4649</v>
      </c>
      <c r="D9554">
        <v>12.4</v>
      </c>
      <c r="E9554" t="s">
        <v>787</v>
      </c>
      <c r="F9554" t="s">
        <v>136</v>
      </c>
      <c r="G9554" t="s">
        <v>35</v>
      </c>
      <c r="H9554" t="s">
        <v>3685</v>
      </c>
      <c r="I9554">
        <v>83.397999999999996</v>
      </c>
      <c r="J9554">
        <v>84.272999999999996</v>
      </c>
      <c r="K9554">
        <v>159</v>
      </c>
      <c r="L9554">
        <v>152</v>
      </c>
      <c r="M9554" t="s">
        <v>1909</v>
      </c>
      <c r="N9554" t="s">
        <v>42</v>
      </c>
      <c r="O9554">
        <v>2000000</v>
      </c>
      <c r="P9554">
        <v>2000000</v>
      </c>
      <c r="Q9554" t="s">
        <v>2121</v>
      </c>
      <c r="R9554">
        <v>5.23</v>
      </c>
      <c r="S9554">
        <v>5.16</v>
      </c>
      <c r="V9554" t="s">
        <v>3686</v>
      </c>
      <c r="W9554" t="s">
        <v>1631</v>
      </c>
      <c r="X9554" t="s">
        <v>1847</v>
      </c>
      <c r="Y9554" t="s">
        <v>4650</v>
      </c>
      <c r="AA9554">
        <v>157.5</v>
      </c>
      <c r="AB9554">
        <v>150.44</v>
      </c>
      <c r="AC9554">
        <v>5.23</v>
      </c>
    </row>
    <row r="9555" spans="1:29" x14ac:dyDescent="0.25">
      <c r="A9555" t="s">
        <v>793</v>
      </c>
      <c r="B9555" t="s">
        <v>31</v>
      </c>
      <c r="C9555" t="s">
        <v>4649</v>
      </c>
      <c r="D9555">
        <v>12.2</v>
      </c>
      <c r="E9555" t="s">
        <v>395</v>
      </c>
      <c r="F9555" t="s">
        <v>136</v>
      </c>
      <c r="G9555" t="s">
        <v>35</v>
      </c>
      <c r="H9555" t="s">
        <v>3687</v>
      </c>
      <c r="I9555">
        <v>82.734999999999999</v>
      </c>
      <c r="J9555">
        <v>83.968000000000004</v>
      </c>
      <c r="K9555">
        <v>170</v>
      </c>
      <c r="L9555">
        <v>160</v>
      </c>
      <c r="M9555" t="s">
        <v>1909</v>
      </c>
      <c r="N9555" t="s">
        <v>42</v>
      </c>
      <c r="O9555">
        <v>5000000</v>
      </c>
      <c r="P9555">
        <v>5000000</v>
      </c>
      <c r="Q9555" t="s">
        <v>2121</v>
      </c>
      <c r="R9555">
        <v>5.34</v>
      </c>
      <c r="S9555">
        <v>5.24</v>
      </c>
      <c r="V9555" t="s">
        <v>3688</v>
      </c>
      <c r="W9555" t="s">
        <v>1631</v>
      </c>
      <c r="X9555" t="s">
        <v>1847</v>
      </c>
      <c r="Y9555" t="s">
        <v>4650</v>
      </c>
      <c r="AA9555">
        <v>168.5</v>
      </c>
      <c r="AB9555">
        <v>158.38999999999999</v>
      </c>
      <c r="AC9555">
        <v>5.34</v>
      </c>
    </row>
    <row r="9556" spans="1:29" x14ac:dyDescent="0.25">
      <c r="A9556" t="s">
        <v>444</v>
      </c>
      <c r="B9556" t="s">
        <v>31</v>
      </c>
      <c r="C9556" t="s">
        <v>4649</v>
      </c>
      <c r="D9556">
        <v>2.79</v>
      </c>
      <c r="E9556" t="s">
        <v>388</v>
      </c>
      <c r="F9556" t="s">
        <v>136</v>
      </c>
      <c r="G9556" t="s">
        <v>35</v>
      </c>
      <c r="H9556" t="s">
        <v>3689</v>
      </c>
      <c r="I9556">
        <v>96.816999999999993</v>
      </c>
      <c r="J9556">
        <v>97.096000000000004</v>
      </c>
      <c r="K9556">
        <v>57</v>
      </c>
      <c r="L9556">
        <v>47</v>
      </c>
      <c r="M9556" t="s">
        <v>1883</v>
      </c>
      <c r="N9556" t="s">
        <v>63</v>
      </c>
      <c r="O9556">
        <v>2000000</v>
      </c>
      <c r="P9556">
        <v>0</v>
      </c>
      <c r="Q9556" t="s">
        <v>2121</v>
      </c>
      <c r="R9556">
        <v>3.32</v>
      </c>
      <c r="S9556">
        <v>3.22</v>
      </c>
      <c r="V9556" t="s">
        <v>3690</v>
      </c>
      <c r="W9556" t="s">
        <v>1631</v>
      </c>
      <c r="X9556" t="s">
        <v>1847</v>
      </c>
      <c r="Y9556" t="s">
        <v>4650</v>
      </c>
      <c r="AA9556">
        <v>53.9</v>
      </c>
      <c r="AB9556">
        <v>43.84</v>
      </c>
      <c r="AC9556">
        <v>3.32</v>
      </c>
    </row>
    <row r="9557" spans="1:29" x14ac:dyDescent="0.25">
      <c r="A9557" t="s">
        <v>1633</v>
      </c>
      <c r="B9557" t="s">
        <v>31</v>
      </c>
      <c r="C9557" t="s">
        <v>4649</v>
      </c>
      <c r="D9557">
        <v>2.86</v>
      </c>
      <c r="E9557" t="s">
        <v>377</v>
      </c>
      <c r="F9557" t="s">
        <v>136</v>
      </c>
      <c r="G9557" t="s">
        <v>35</v>
      </c>
      <c r="H9557" t="s">
        <v>4651</v>
      </c>
      <c r="I9557">
        <v>99.710999999999999</v>
      </c>
      <c r="J9557">
        <v>100.04900000000001</v>
      </c>
      <c r="K9557">
        <v>91</v>
      </c>
      <c r="L9557">
        <v>76</v>
      </c>
      <c r="M9557" t="s">
        <v>1928</v>
      </c>
      <c r="N9557" t="s">
        <v>36</v>
      </c>
      <c r="O9557">
        <v>3000000</v>
      </c>
      <c r="P9557">
        <v>0</v>
      </c>
      <c r="Q9557" t="s">
        <v>2121</v>
      </c>
      <c r="R9557">
        <v>3.73</v>
      </c>
      <c r="S9557">
        <v>3.58</v>
      </c>
      <c r="V9557" t="s">
        <v>4652</v>
      </c>
      <c r="W9557" t="s">
        <v>1631</v>
      </c>
      <c r="X9557" t="s">
        <v>1847</v>
      </c>
      <c r="Y9557" t="s">
        <v>4650</v>
      </c>
      <c r="AA9557">
        <v>93.7</v>
      </c>
      <c r="AB9557">
        <v>92.31</v>
      </c>
      <c r="AC9557">
        <v>3.73</v>
      </c>
    </row>
    <row r="9558" spans="1:29" x14ac:dyDescent="0.25">
      <c r="A9558" t="s">
        <v>794</v>
      </c>
      <c r="B9558" t="s">
        <v>31</v>
      </c>
      <c r="C9558" t="s">
        <v>4649</v>
      </c>
      <c r="D9558">
        <v>5.37</v>
      </c>
      <c r="E9558" t="s">
        <v>395</v>
      </c>
      <c r="F9558" t="s">
        <v>136</v>
      </c>
      <c r="G9558" t="s">
        <v>35</v>
      </c>
      <c r="H9558" t="s">
        <v>3691</v>
      </c>
      <c r="I9558">
        <v>92.460999999999999</v>
      </c>
      <c r="J9558">
        <v>92.997</v>
      </c>
      <c r="K9558">
        <v>111</v>
      </c>
      <c r="L9558">
        <v>101</v>
      </c>
      <c r="M9558" t="s">
        <v>1938</v>
      </c>
      <c r="N9558" t="s">
        <v>145</v>
      </c>
      <c r="O9558">
        <v>2000000</v>
      </c>
      <c r="P9558">
        <v>0</v>
      </c>
      <c r="Q9558" t="s">
        <v>2121</v>
      </c>
      <c r="R9558">
        <v>4.1900000000000004</v>
      </c>
      <c r="S9558">
        <v>4.09</v>
      </c>
      <c r="V9558" t="s">
        <v>3692</v>
      </c>
      <c r="W9558" t="s">
        <v>1631</v>
      </c>
      <c r="X9558" t="s">
        <v>1847</v>
      </c>
      <c r="Y9558" t="s">
        <v>4650</v>
      </c>
      <c r="AA9558">
        <v>107.3</v>
      </c>
      <c r="AB9558">
        <v>97.33</v>
      </c>
      <c r="AC9558">
        <v>4.1900000000000004</v>
      </c>
    </row>
    <row r="9559" spans="1:29" x14ac:dyDescent="0.25">
      <c r="A9559" t="s">
        <v>1390</v>
      </c>
      <c r="B9559" t="s">
        <v>31</v>
      </c>
      <c r="C9559" t="s">
        <v>4649</v>
      </c>
      <c r="D9559">
        <v>3.02</v>
      </c>
      <c r="E9559" t="s">
        <v>1391</v>
      </c>
      <c r="F9559" t="s">
        <v>136</v>
      </c>
      <c r="G9559" t="s">
        <v>35</v>
      </c>
      <c r="H9559" t="s">
        <v>2714</v>
      </c>
      <c r="I9559">
        <v>95.516999999999996</v>
      </c>
      <c r="J9559">
        <v>95.667000000000002</v>
      </c>
      <c r="K9559">
        <v>73</v>
      </c>
      <c r="L9559">
        <v>68</v>
      </c>
      <c r="M9559" t="s">
        <v>1928</v>
      </c>
      <c r="N9559" t="s">
        <v>36</v>
      </c>
      <c r="O9559">
        <v>2000000</v>
      </c>
      <c r="P9559">
        <v>0</v>
      </c>
      <c r="Q9559" t="s">
        <v>2715</v>
      </c>
      <c r="R9559">
        <v>3.55</v>
      </c>
      <c r="S9559">
        <v>3.5</v>
      </c>
      <c r="V9559" t="s">
        <v>2716</v>
      </c>
      <c r="W9559" t="s">
        <v>1631</v>
      </c>
      <c r="X9559" t="s">
        <v>1847</v>
      </c>
      <c r="Y9559" t="s">
        <v>4650</v>
      </c>
      <c r="AA9559">
        <v>72.599999999999994</v>
      </c>
      <c r="AB9559">
        <v>67.59</v>
      </c>
      <c r="AC9559">
        <v>3.55</v>
      </c>
    </row>
    <row r="9560" spans="1:29" x14ac:dyDescent="0.25">
      <c r="A9560" t="s">
        <v>535</v>
      </c>
      <c r="B9560" t="s">
        <v>31</v>
      </c>
      <c r="C9560" t="s">
        <v>4649</v>
      </c>
      <c r="D9560">
        <v>5.23</v>
      </c>
      <c r="E9560" t="s">
        <v>536</v>
      </c>
      <c r="F9560" t="s">
        <v>136</v>
      </c>
      <c r="G9560" t="s">
        <v>35</v>
      </c>
      <c r="H9560" t="s">
        <v>3693</v>
      </c>
      <c r="I9560">
        <v>92.379000000000005</v>
      </c>
      <c r="J9560">
        <v>92.745999999999995</v>
      </c>
      <c r="K9560">
        <v>130</v>
      </c>
      <c r="L9560">
        <v>123</v>
      </c>
      <c r="M9560" t="s">
        <v>1938</v>
      </c>
      <c r="N9560" t="s">
        <v>145</v>
      </c>
      <c r="O9560">
        <v>1000000</v>
      </c>
      <c r="P9560">
        <v>0</v>
      </c>
      <c r="Q9560" t="s">
        <v>2121</v>
      </c>
      <c r="R9560">
        <v>4.38</v>
      </c>
      <c r="S9560">
        <v>4.3099999999999996</v>
      </c>
      <c r="V9560" t="s">
        <v>3694</v>
      </c>
      <c r="W9560" t="s">
        <v>1631</v>
      </c>
      <c r="X9560" t="s">
        <v>1847</v>
      </c>
      <c r="Y9560" t="s">
        <v>4650</v>
      </c>
      <c r="AA9560">
        <v>127.5</v>
      </c>
      <c r="AB9560">
        <v>120.43</v>
      </c>
      <c r="AC9560">
        <v>4.38</v>
      </c>
    </row>
    <row r="9561" spans="1:29" x14ac:dyDescent="0.25">
      <c r="A9561" t="s">
        <v>795</v>
      </c>
      <c r="B9561" t="s">
        <v>31</v>
      </c>
      <c r="C9561" t="s">
        <v>4649</v>
      </c>
      <c r="D9561">
        <v>3.58</v>
      </c>
      <c r="E9561" t="s">
        <v>775</v>
      </c>
      <c r="F9561" t="s">
        <v>136</v>
      </c>
      <c r="G9561" t="s">
        <v>35</v>
      </c>
      <c r="H9561" t="s">
        <v>3695</v>
      </c>
      <c r="I9561">
        <v>99.858999999999995</v>
      </c>
      <c r="J9561">
        <v>100.038</v>
      </c>
      <c r="K9561">
        <v>93</v>
      </c>
      <c r="L9561">
        <v>88</v>
      </c>
      <c r="M9561" t="s">
        <v>1874</v>
      </c>
      <c r="N9561" t="s">
        <v>111</v>
      </c>
      <c r="O9561">
        <v>5000000</v>
      </c>
      <c r="P9561">
        <v>5000000</v>
      </c>
      <c r="Q9561" t="s">
        <v>2121</v>
      </c>
      <c r="R9561">
        <v>3.79</v>
      </c>
      <c r="S9561">
        <v>3.74</v>
      </c>
      <c r="V9561" t="s">
        <v>3696</v>
      </c>
      <c r="W9561" t="s">
        <v>1631</v>
      </c>
      <c r="X9561" t="s">
        <v>1847</v>
      </c>
      <c r="Y9561" t="s">
        <v>4650</v>
      </c>
      <c r="AA9561">
        <v>92.2</v>
      </c>
      <c r="AB9561">
        <v>87.21</v>
      </c>
      <c r="AC9561">
        <v>3.79</v>
      </c>
    </row>
    <row r="9562" spans="1:29" x14ac:dyDescent="0.25">
      <c r="A9562" t="s">
        <v>796</v>
      </c>
      <c r="B9562" t="s">
        <v>31</v>
      </c>
      <c r="C9562" t="s">
        <v>4649</v>
      </c>
      <c r="D9562">
        <v>5.87</v>
      </c>
      <c r="E9562" t="s">
        <v>775</v>
      </c>
      <c r="F9562" t="s">
        <v>136</v>
      </c>
      <c r="G9562" t="s">
        <v>35</v>
      </c>
      <c r="H9562" t="s">
        <v>3697</v>
      </c>
      <c r="I9562">
        <v>99.323999999999998</v>
      </c>
      <c r="J9562">
        <v>99.617999999999995</v>
      </c>
      <c r="K9562">
        <v>124</v>
      </c>
      <c r="L9562">
        <v>119</v>
      </c>
      <c r="M9562" t="s">
        <v>1972</v>
      </c>
      <c r="N9562" t="s">
        <v>96</v>
      </c>
      <c r="O9562">
        <v>5000000</v>
      </c>
      <c r="P9562">
        <v>5000000</v>
      </c>
      <c r="Q9562" t="s">
        <v>2121</v>
      </c>
      <c r="R9562">
        <v>4.3600000000000003</v>
      </c>
      <c r="S9562">
        <v>4.3099999999999996</v>
      </c>
      <c r="V9562" t="s">
        <v>3698</v>
      </c>
      <c r="W9562" t="s">
        <v>1631</v>
      </c>
      <c r="X9562" t="s">
        <v>1847</v>
      </c>
      <c r="Y9562" t="s">
        <v>4650</v>
      </c>
      <c r="AA9562">
        <v>120.8</v>
      </c>
      <c r="AB9562">
        <v>115.8</v>
      </c>
      <c r="AC9562">
        <v>4.3600000000000003</v>
      </c>
    </row>
    <row r="9563" spans="1:29" x14ac:dyDescent="0.25">
      <c r="A9563" t="s">
        <v>797</v>
      </c>
      <c r="B9563" t="s">
        <v>31</v>
      </c>
      <c r="C9563" t="s">
        <v>4649</v>
      </c>
      <c r="D9563">
        <v>14</v>
      </c>
      <c r="E9563" t="s">
        <v>775</v>
      </c>
      <c r="F9563" t="s">
        <v>136</v>
      </c>
      <c r="G9563" t="s">
        <v>35</v>
      </c>
      <c r="H9563" t="s">
        <v>3699</v>
      </c>
      <c r="I9563">
        <v>98.451999999999998</v>
      </c>
      <c r="J9563">
        <v>99.161000000000001</v>
      </c>
      <c r="K9563">
        <v>172</v>
      </c>
      <c r="L9563">
        <v>167</v>
      </c>
      <c r="M9563" t="s">
        <v>1909</v>
      </c>
      <c r="N9563" t="s">
        <v>42</v>
      </c>
      <c r="O9563">
        <v>5000000</v>
      </c>
      <c r="P9563">
        <v>5000000</v>
      </c>
      <c r="Q9563" t="s">
        <v>2121</v>
      </c>
      <c r="R9563">
        <v>5.36</v>
      </c>
      <c r="S9563">
        <v>5.31</v>
      </c>
      <c r="V9563" t="s">
        <v>3700</v>
      </c>
      <c r="W9563" t="s">
        <v>1631</v>
      </c>
      <c r="X9563" t="s">
        <v>1847</v>
      </c>
      <c r="Y9563" t="s">
        <v>4650</v>
      </c>
      <c r="AA9563">
        <v>170.1</v>
      </c>
      <c r="AB9563">
        <v>164.99</v>
      </c>
      <c r="AC9563">
        <v>5.36</v>
      </c>
    </row>
    <row r="9564" spans="1:29" x14ac:dyDescent="0.25">
      <c r="A9564" t="s">
        <v>798</v>
      </c>
      <c r="B9564" t="s">
        <v>31</v>
      </c>
      <c r="C9564" t="s">
        <v>4649</v>
      </c>
      <c r="D9564">
        <v>3.88</v>
      </c>
      <c r="E9564" t="s">
        <v>395</v>
      </c>
      <c r="F9564" t="s">
        <v>136</v>
      </c>
      <c r="G9564" t="s">
        <v>35</v>
      </c>
      <c r="H9564" t="s">
        <v>3701</v>
      </c>
      <c r="I9564">
        <v>104.348</v>
      </c>
      <c r="J9564">
        <v>104.54300000000001</v>
      </c>
      <c r="K9564">
        <v>95</v>
      </c>
      <c r="L9564">
        <v>90</v>
      </c>
      <c r="M9564" t="s">
        <v>1866</v>
      </c>
      <c r="N9564" t="s">
        <v>60</v>
      </c>
      <c r="O9564">
        <v>5000000</v>
      </c>
      <c r="P9564">
        <v>5000000</v>
      </c>
      <c r="Q9564" t="s">
        <v>2121</v>
      </c>
      <c r="R9564">
        <v>3.85</v>
      </c>
      <c r="S9564">
        <v>3.8</v>
      </c>
      <c r="V9564" t="s">
        <v>3702</v>
      </c>
      <c r="W9564" t="s">
        <v>1631</v>
      </c>
      <c r="X9564" t="s">
        <v>1847</v>
      </c>
      <c r="Y9564" t="s">
        <v>4650</v>
      </c>
      <c r="AA9564">
        <v>96.4</v>
      </c>
      <c r="AB9564">
        <v>91.4</v>
      </c>
      <c r="AC9564">
        <v>3.85</v>
      </c>
    </row>
    <row r="9565" spans="1:29" x14ac:dyDescent="0.25">
      <c r="A9565" t="s">
        <v>799</v>
      </c>
      <c r="B9565" t="s">
        <v>31</v>
      </c>
      <c r="C9565" t="s">
        <v>4649</v>
      </c>
      <c r="D9565">
        <v>6.29</v>
      </c>
      <c r="E9565" t="s">
        <v>395</v>
      </c>
      <c r="F9565" t="s">
        <v>136</v>
      </c>
      <c r="G9565" t="s">
        <v>35</v>
      </c>
      <c r="H9565" t="s">
        <v>3703</v>
      </c>
      <c r="I9565">
        <v>104.923</v>
      </c>
      <c r="J9565">
        <v>105.23699999999999</v>
      </c>
      <c r="K9565">
        <v>128</v>
      </c>
      <c r="L9565">
        <v>123</v>
      </c>
      <c r="M9565" t="s">
        <v>1869</v>
      </c>
      <c r="N9565" t="s">
        <v>55</v>
      </c>
      <c r="O9565">
        <v>5000000</v>
      </c>
      <c r="P9565">
        <v>5000000</v>
      </c>
      <c r="Q9565" t="s">
        <v>2121</v>
      </c>
      <c r="R9565">
        <v>4.45</v>
      </c>
      <c r="S9565">
        <v>4.4000000000000004</v>
      </c>
      <c r="V9565" t="s">
        <v>3704</v>
      </c>
      <c r="W9565" t="s">
        <v>1631</v>
      </c>
      <c r="X9565" t="s">
        <v>1847</v>
      </c>
      <c r="Y9565" t="s">
        <v>4650</v>
      </c>
      <c r="AA9565">
        <v>126.4</v>
      </c>
      <c r="AB9565">
        <v>121.37</v>
      </c>
      <c r="AC9565">
        <v>4.45</v>
      </c>
    </row>
    <row r="9566" spans="1:29" x14ac:dyDescent="0.25">
      <c r="A9566" t="s">
        <v>800</v>
      </c>
      <c r="B9566" t="s">
        <v>31</v>
      </c>
      <c r="C9566" t="s">
        <v>4649</v>
      </c>
      <c r="D9566">
        <v>14.56</v>
      </c>
      <c r="E9566" t="s">
        <v>395</v>
      </c>
      <c r="F9566" t="s">
        <v>136</v>
      </c>
      <c r="G9566" t="s">
        <v>35</v>
      </c>
      <c r="H9566" t="s">
        <v>3705</v>
      </c>
      <c r="I9566">
        <v>104.11199999999999</v>
      </c>
      <c r="J9566">
        <v>104.697</v>
      </c>
      <c r="K9566">
        <v>172</v>
      </c>
      <c r="L9566">
        <v>168</v>
      </c>
      <c r="M9566" t="s">
        <v>1909</v>
      </c>
      <c r="N9566" t="s">
        <v>42</v>
      </c>
      <c r="O9566">
        <v>5000000</v>
      </c>
      <c r="P9566">
        <v>10000000</v>
      </c>
      <c r="Q9566" t="s">
        <v>2121</v>
      </c>
      <c r="R9566">
        <v>5.36</v>
      </c>
      <c r="S9566">
        <v>5.32</v>
      </c>
      <c r="V9566" t="s">
        <v>3706</v>
      </c>
      <c r="W9566" t="s">
        <v>1631</v>
      </c>
      <c r="X9566" t="s">
        <v>1847</v>
      </c>
      <c r="Y9566" t="s">
        <v>4650</v>
      </c>
      <c r="AA9566">
        <v>170</v>
      </c>
      <c r="AB9566">
        <v>165.91</v>
      </c>
      <c r="AC9566">
        <v>5.36</v>
      </c>
    </row>
    <row r="9567" spans="1:29" x14ac:dyDescent="0.25">
      <c r="A9567" t="s">
        <v>801</v>
      </c>
      <c r="B9567" t="s">
        <v>31</v>
      </c>
      <c r="C9567" t="s">
        <v>4649</v>
      </c>
      <c r="D9567">
        <v>10.63</v>
      </c>
      <c r="E9567" t="s">
        <v>775</v>
      </c>
      <c r="F9567" t="s">
        <v>136</v>
      </c>
      <c r="G9567" t="s">
        <v>35</v>
      </c>
      <c r="H9567" t="s">
        <v>3707</v>
      </c>
      <c r="I9567">
        <v>107.794</v>
      </c>
      <c r="J9567">
        <v>108.331</v>
      </c>
      <c r="K9567">
        <v>170</v>
      </c>
      <c r="L9567">
        <v>165</v>
      </c>
      <c r="M9567" t="s">
        <v>1909</v>
      </c>
      <c r="N9567" t="s">
        <v>42</v>
      </c>
      <c r="O9567">
        <v>3000000</v>
      </c>
      <c r="P9567">
        <v>2000000</v>
      </c>
      <c r="Q9567" t="s">
        <v>2121</v>
      </c>
      <c r="R9567">
        <v>5.34</v>
      </c>
      <c r="S9567">
        <v>5.29</v>
      </c>
      <c r="V9567" t="s">
        <v>3708</v>
      </c>
      <c r="W9567" t="s">
        <v>1631</v>
      </c>
      <c r="X9567" t="s">
        <v>1847</v>
      </c>
      <c r="Y9567" t="s">
        <v>4650</v>
      </c>
      <c r="AA9567">
        <v>185.7</v>
      </c>
      <c r="AB9567">
        <v>180.58</v>
      </c>
      <c r="AC9567">
        <v>5.34</v>
      </c>
    </row>
    <row r="9568" spans="1:29" x14ac:dyDescent="0.25">
      <c r="A9568" t="s">
        <v>802</v>
      </c>
      <c r="B9568" t="s">
        <v>31</v>
      </c>
      <c r="C9568" t="s">
        <v>4649</v>
      </c>
      <c r="D9568">
        <v>11.23</v>
      </c>
      <c r="E9568" t="s">
        <v>775</v>
      </c>
      <c r="F9568" t="s">
        <v>136</v>
      </c>
      <c r="G9568" t="s">
        <v>35</v>
      </c>
      <c r="H9568" t="s">
        <v>3709</v>
      </c>
      <c r="I9568">
        <v>112.661</v>
      </c>
      <c r="J9568">
        <v>113.22799999999999</v>
      </c>
      <c r="K9568">
        <v>170</v>
      </c>
      <c r="L9568">
        <v>165</v>
      </c>
      <c r="M9568" t="s">
        <v>1909</v>
      </c>
      <c r="N9568" t="s">
        <v>42</v>
      </c>
      <c r="O9568">
        <v>3000000</v>
      </c>
      <c r="P9568">
        <v>2000000</v>
      </c>
      <c r="Q9568" t="s">
        <v>2121</v>
      </c>
      <c r="R9568">
        <v>5.34</v>
      </c>
      <c r="S9568">
        <v>5.29</v>
      </c>
      <c r="V9568" t="s">
        <v>3710</v>
      </c>
      <c r="W9568" t="s">
        <v>1631</v>
      </c>
      <c r="X9568" t="s">
        <v>1847</v>
      </c>
      <c r="Y9568" t="s">
        <v>4650</v>
      </c>
      <c r="AA9568">
        <v>184.5</v>
      </c>
      <c r="AB9568">
        <v>179.32</v>
      </c>
      <c r="AC9568">
        <v>5.34</v>
      </c>
    </row>
    <row r="9569" spans="1:29" x14ac:dyDescent="0.25">
      <c r="A9569" t="s">
        <v>803</v>
      </c>
      <c r="B9569" t="s">
        <v>31</v>
      </c>
      <c r="C9569" t="s">
        <v>4649</v>
      </c>
      <c r="D9569">
        <v>10.59</v>
      </c>
      <c r="E9569" t="s">
        <v>395</v>
      </c>
      <c r="F9569" t="s">
        <v>136</v>
      </c>
      <c r="G9569" t="s">
        <v>35</v>
      </c>
      <c r="H9569" t="s">
        <v>3711</v>
      </c>
      <c r="I9569">
        <v>89.171999999999997</v>
      </c>
      <c r="J9569">
        <v>89.703999999999994</v>
      </c>
      <c r="K9569">
        <v>171</v>
      </c>
      <c r="L9569">
        <v>166</v>
      </c>
      <c r="M9569" t="s">
        <v>1909</v>
      </c>
      <c r="N9569" t="s">
        <v>42</v>
      </c>
      <c r="O9569">
        <v>5000000</v>
      </c>
      <c r="P9569">
        <v>2000000</v>
      </c>
      <c r="Q9569" t="s">
        <v>2121</v>
      </c>
      <c r="R9569">
        <v>5.35</v>
      </c>
      <c r="S9569">
        <v>5.3</v>
      </c>
      <c r="V9569" t="s">
        <v>3712</v>
      </c>
      <c r="W9569" t="s">
        <v>1631</v>
      </c>
      <c r="X9569" t="s">
        <v>1847</v>
      </c>
      <c r="Y9569" t="s">
        <v>4650</v>
      </c>
      <c r="AA9569">
        <v>181.6</v>
      </c>
      <c r="AB9569">
        <v>176.48</v>
      </c>
      <c r="AC9569">
        <v>5.35</v>
      </c>
    </row>
    <row r="9570" spans="1:29" x14ac:dyDescent="0.25">
      <c r="A9570" t="s">
        <v>804</v>
      </c>
      <c r="B9570" t="s">
        <v>31</v>
      </c>
      <c r="C9570" t="s">
        <v>4649</v>
      </c>
      <c r="D9570">
        <v>11.42</v>
      </c>
      <c r="E9570" t="s">
        <v>395</v>
      </c>
      <c r="F9570" t="s">
        <v>136</v>
      </c>
      <c r="G9570" t="s">
        <v>35</v>
      </c>
      <c r="H9570" t="s">
        <v>3713</v>
      </c>
      <c r="I9570">
        <v>97.343000000000004</v>
      </c>
      <c r="J9570">
        <v>97.915999999999997</v>
      </c>
      <c r="K9570">
        <v>174</v>
      </c>
      <c r="L9570">
        <v>169</v>
      </c>
      <c r="M9570" t="s">
        <v>1909</v>
      </c>
      <c r="N9570" t="s">
        <v>42</v>
      </c>
      <c r="O9570">
        <v>5000000</v>
      </c>
      <c r="P9570">
        <v>2000000</v>
      </c>
      <c r="Q9570" t="s">
        <v>2121</v>
      </c>
      <c r="R9570">
        <v>5.38</v>
      </c>
      <c r="S9570">
        <v>5.33</v>
      </c>
      <c r="V9570" t="s">
        <v>3714</v>
      </c>
      <c r="W9570" t="s">
        <v>1631</v>
      </c>
      <c r="X9570" t="s">
        <v>1847</v>
      </c>
      <c r="Y9570" t="s">
        <v>4650</v>
      </c>
      <c r="AA9570">
        <v>183.8</v>
      </c>
      <c r="AB9570">
        <v>178.65</v>
      </c>
      <c r="AC9570">
        <v>5.38</v>
      </c>
    </row>
    <row r="9571" spans="1:29" x14ac:dyDescent="0.25">
      <c r="A9571" t="s">
        <v>805</v>
      </c>
      <c r="B9571" t="s">
        <v>31</v>
      </c>
      <c r="C9571" t="s">
        <v>4649</v>
      </c>
      <c r="D9571">
        <v>11.31</v>
      </c>
      <c r="E9571" t="s">
        <v>395</v>
      </c>
      <c r="F9571" t="s">
        <v>136</v>
      </c>
      <c r="G9571" t="s">
        <v>35</v>
      </c>
      <c r="H9571" t="s">
        <v>3715</v>
      </c>
      <c r="I9571">
        <v>94.001000000000005</v>
      </c>
      <c r="J9571">
        <v>94.569000000000003</v>
      </c>
      <c r="K9571">
        <v>172</v>
      </c>
      <c r="L9571">
        <v>167</v>
      </c>
      <c r="M9571" t="s">
        <v>1909</v>
      </c>
      <c r="N9571" t="s">
        <v>42</v>
      </c>
      <c r="O9571">
        <v>5000000</v>
      </c>
      <c r="P9571">
        <v>5000000</v>
      </c>
      <c r="Q9571" t="s">
        <v>2121</v>
      </c>
      <c r="R9571">
        <v>5.36</v>
      </c>
      <c r="S9571">
        <v>5.31</v>
      </c>
      <c r="V9571" t="s">
        <v>3716</v>
      </c>
      <c r="W9571" t="s">
        <v>1631</v>
      </c>
      <c r="X9571" t="s">
        <v>1847</v>
      </c>
      <c r="Y9571" t="s">
        <v>4650</v>
      </c>
      <c r="AA9571">
        <v>181.3</v>
      </c>
      <c r="AB9571">
        <v>176.19</v>
      </c>
      <c r="AC9571">
        <v>5.36</v>
      </c>
    </row>
    <row r="9572" spans="1:29" x14ac:dyDescent="0.25">
      <c r="A9572" t="s">
        <v>806</v>
      </c>
      <c r="B9572" t="s">
        <v>31</v>
      </c>
      <c r="C9572" t="s">
        <v>4649</v>
      </c>
      <c r="D9572">
        <v>11.46</v>
      </c>
      <c r="E9572" t="s">
        <v>395</v>
      </c>
      <c r="F9572" t="s">
        <v>136</v>
      </c>
      <c r="G9572" t="s">
        <v>35</v>
      </c>
      <c r="H9572" t="s">
        <v>3717</v>
      </c>
      <c r="I9572">
        <v>92.656000000000006</v>
      </c>
      <c r="J9572">
        <v>93.231999999999999</v>
      </c>
      <c r="K9572">
        <v>172</v>
      </c>
      <c r="L9572">
        <v>167</v>
      </c>
      <c r="M9572" t="s">
        <v>1909</v>
      </c>
      <c r="N9572" t="s">
        <v>42</v>
      </c>
      <c r="O9572">
        <v>5000000</v>
      </c>
      <c r="P9572">
        <v>5000000</v>
      </c>
      <c r="Q9572" t="s">
        <v>2121</v>
      </c>
      <c r="R9572">
        <v>5.36</v>
      </c>
      <c r="S9572">
        <v>5.31</v>
      </c>
      <c r="V9572" t="s">
        <v>3718</v>
      </c>
      <c r="W9572" t="s">
        <v>1631</v>
      </c>
      <c r="X9572" t="s">
        <v>1847</v>
      </c>
      <c r="Y9572" t="s">
        <v>4650</v>
      </c>
      <c r="AA9572">
        <v>180.3</v>
      </c>
      <c r="AB9572">
        <v>175.19</v>
      </c>
      <c r="AC9572">
        <v>5.36</v>
      </c>
    </row>
    <row r="9573" spans="1:29" x14ac:dyDescent="0.25">
      <c r="A9573" t="s">
        <v>445</v>
      </c>
      <c r="B9573" t="s">
        <v>31</v>
      </c>
      <c r="C9573" t="s">
        <v>4649</v>
      </c>
      <c r="D9573">
        <v>11.36</v>
      </c>
      <c r="E9573" t="s">
        <v>388</v>
      </c>
      <c r="F9573" t="s">
        <v>136</v>
      </c>
      <c r="G9573" t="s">
        <v>35</v>
      </c>
      <c r="H9573" t="s">
        <v>3719</v>
      </c>
      <c r="I9573">
        <v>92.721000000000004</v>
      </c>
      <c r="J9573">
        <v>93.290999999999997</v>
      </c>
      <c r="K9573">
        <v>172</v>
      </c>
      <c r="L9573">
        <v>167</v>
      </c>
      <c r="M9573" t="s">
        <v>1909</v>
      </c>
      <c r="N9573" t="s">
        <v>42</v>
      </c>
      <c r="O9573">
        <v>10000000</v>
      </c>
      <c r="P9573">
        <v>5000000</v>
      </c>
      <c r="Q9573" t="s">
        <v>2121</v>
      </c>
      <c r="R9573">
        <v>5.36</v>
      </c>
      <c r="S9573">
        <v>5.31</v>
      </c>
      <c r="V9573" t="s">
        <v>3720</v>
      </c>
      <c r="W9573" t="s">
        <v>1631</v>
      </c>
      <c r="X9573" t="s">
        <v>1847</v>
      </c>
      <c r="Y9573" t="s">
        <v>4650</v>
      </c>
      <c r="AA9573">
        <v>180.7</v>
      </c>
      <c r="AB9573">
        <v>175.58</v>
      </c>
      <c r="AC9573">
        <v>5.36</v>
      </c>
    </row>
    <row r="9574" spans="1:29" x14ac:dyDescent="0.25">
      <c r="A9574" t="s">
        <v>807</v>
      </c>
      <c r="B9574" t="s">
        <v>31</v>
      </c>
      <c r="C9574" t="s">
        <v>4649</v>
      </c>
      <c r="D9574">
        <v>11.4</v>
      </c>
      <c r="E9574" t="s">
        <v>395</v>
      </c>
      <c r="F9574" t="s">
        <v>136</v>
      </c>
      <c r="G9574" t="s">
        <v>35</v>
      </c>
      <c r="H9574" t="s">
        <v>3721</v>
      </c>
      <c r="I9574">
        <v>88.099000000000004</v>
      </c>
      <c r="J9574">
        <v>88.671999999999997</v>
      </c>
      <c r="K9574">
        <v>172</v>
      </c>
      <c r="L9574">
        <v>167</v>
      </c>
      <c r="M9574" t="s">
        <v>1909</v>
      </c>
      <c r="N9574" t="s">
        <v>42</v>
      </c>
      <c r="O9574">
        <v>5000000</v>
      </c>
      <c r="P9574">
        <v>3000000</v>
      </c>
      <c r="Q9574" t="s">
        <v>2121</v>
      </c>
      <c r="R9574">
        <v>5.36</v>
      </c>
      <c r="S9574">
        <v>5.31</v>
      </c>
      <c r="V9574" t="s">
        <v>3722</v>
      </c>
      <c r="W9574" t="s">
        <v>1631</v>
      </c>
      <c r="X9574" t="s">
        <v>1847</v>
      </c>
      <c r="Y9574" t="s">
        <v>4650</v>
      </c>
      <c r="AA9574">
        <v>178.8</v>
      </c>
      <c r="AB9574">
        <v>173.73</v>
      </c>
      <c r="AC9574">
        <v>5.36</v>
      </c>
    </row>
    <row r="9575" spans="1:29" x14ac:dyDescent="0.25">
      <c r="A9575" t="s">
        <v>446</v>
      </c>
      <c r="B9575" t="s">
        <v>31</v>
      </c>
      <c r="C9575" t="s">
        <v>4649</v>
      </c>
      <c r="D9575">
        <v>11.31</v>
      </c>
      <c r="E9575" t="s">
        <v>388</v>
      </c>
      <c r="F9575" t="s">
        <v>136</v>
      </c>
      <c r="G9575" t="s">
        <v>35</v>
      </c>
      <c r="H9575" t="s">
        <v>3723</v>
      </c>
      <c r="I9575">
        <v>87.521000000000001</v>
      </c>
      <c r="J9575">
        <v>88.088999999999999</v>
      </c>
      <c r="K9575">
        <v>172</v>
      </c>
      <c r="L9575">
        <v>167</v>
      </c>
      <c r="M9575" t="s">
        <v>1909</v>
      </c>
      <c r="N9575" t="s">
        <v>42</v>
      </c>
      <c r="O9575">
        <v>5000000</v>
      </c>
      <c r="P9575">
        <v>5000000</v>
      </c>
      <c r="Q9575" t="s">
        <v>2121</v>
      </c>
      <c r="R9575">
        <v>5.36</v>
      </c>
      <c r="S9575">
        <v>5.31</v>
      </c>
      <c r="V9575" t="s">
        <v>3724</v>
      </c>
      <c r="W9575" t="s">
        <v>1631</v>
      </c>
      <c r="X9575" t="s">
        <v>1847</v>
      </c>
      <c r="Y9575" t="s">
        <v>4650</v>
      </c>
      <c r="AA9575">
        <v>179.1</v>
      </c>
      <c r="AB9575">
        <v>173.99</v>
      </c>
      <c r="AC9575">
        <v>5.36</v>
      </c>
    </row>
    <row r="9576" spans="1:29" x14ac:dyDescent="0.25">
      <c r="A9576" t="s">
        <v>919</v>
      </c>
      <c r="B9576" t="s">
        <v>31</v>
      </c>
      <c r="C9576" t="s">
        <v>4649</v>
      </c>
      <c r="D9576">
        <v>1.18</v>
      </c>
      <c r="E9576" t="s">
        <v>388</v>
      </c>
      <c r="F9576" t="s">
        <v>136</v>
      </c>
      <c r="G9576" t="s">
        <v>35</v>
      </c>
      <c r="H9576" t="s">
        <v>3725</v>
      </c>
      <c r="I9576">
        <v>99.659000000000006</v>
      </c>
      <c r="J9576">
        <v>99.718000000000004</v>
      </c>
      <c r="K9576">
        <v>54</v>
      </c>
      <c r="L9576">
        <v>49</v>
      </c>
      <c r="M9576" t="s">
        <v>1902</v>
      </c>
      <c r="N9576" t="s">
        <v>78</v>
      </c>
      <c r="O9576">
        <v>10000000</v>
      </c>
      <c r="P9576">
        <v>3000000</v>
      </c>
      <c r="Q9576" t="s">
        <v>2121</v>
      </c>
      <c r="R9576">
        <v>3.19</v>
      </c>
      <c r="S9576">
        <v>3.14</v>
      </c>
      <c r="V9576" t="s">
        <v>3726</v>
      </c>
      <c r="W9576" t="s">
        <v>1631</v>
      </c>
      <c r="X9576" t="s">
        <v>1847</v>
      </c>
      <c r="Y9576" t="s">
        <v>4650</v>
      </c>
      <c r="AA9576">
        <v>53.3</v>
      </c>
      <c r="AB9576">
        <v>48.27</v>
      </c>
      <c r="AC9576">
        <v>3.19</v>
      </c>
    </row>
    <row r="9577" spans="1:29" x14ac:dyDescent="0.25">
      <c r="A9577" t="s">
        <v>538</v>
      </c>
      <c r="B9577" t="s">
        <v>31</v>
      </c>
      <c r="C9577" t="s">
        <v>4649</v>
      </c>
      <c r="D9577">
        <v>7.52</v>
      </c>
      <c r="E9577" t="s">
        <v>536</v>
      </c>
      <c r="F9577" t="s">
        <v>136</v>
      </c>
      <c r="G9577" t="s">
        <v>35</v>
      </c>
      <c r="H9577" t="s">
        <v>3727</v>
      </c>
      <c r="I9577">
        <v>97.953999999999994</v>
      </c>
      <c r="J9577">
        <v>98.33</v>
      </c>
      <c r="K9577">
        <v>167</v>
      </c>
      <c r="L9577">
        <v>162</v>
      </c>
      <c r="M9577" t="s">
        <v>2135</v>
      </c>
      <c r="N9577" t="s">
        <v>462</v>
      </c>
      <c r="O9577">
        <v>1000000</v>
      </c>
      <c r="P9577">
        <v>0</v>
      </c>
      <c r="Q9577" t="s">
        <v>2121</v>
      </c>
      <c r="R9577">
        <v>5.01</v>
      </c>
      <c r="S9577">
        <v>4.96</v>
      </c>
      <c r="V9577" t="s">
        <v>3728</v>
      </c>
      <c r="W9577" t="s">
        <v>1631</v>
      </c>
      <c r="X9577" t="s">
        <v>1847</v>
      </c>
      <c r="Y9577" t="s">
        <v>4650</v>
      </c>
      <c r="AA9577">
        <v>165.6</v>
      </c>
      <c r="AB9577">
        <v>160.53</v>
      </c>
      <c r="AC9577">
        <v>5.01</v>
      </c>
    </row>
    <row r="9578" spans="1:29" x14ac:dyDescent="0.25">
      <c r="A9578" t="s">
        <v>808</v>
      </c>
      <c r="B9578" t="s">
        <v>31</v>
      </c>
      <c r="C9578" t="s">
        <v>4649</v>
      </c>
      <c r="D9578">
        <v>5.35</v>
      </c>
      <c r="E9578" t="s">
        <v>395</v>
      </c>
      <c r="F9578" t="s">
        <v>136</v>
      </c>
      <c r="G9578" t="s">
        <v>35</v>
      </c>
      <c r="H9578" t="s">
        <v>3729</v>
      </c>
      <c r="I9578">
        <v>102.092</v>
      </c>
      <c r="J9578">
        <v>102.309</v>
      </c>
      <c r="K9578">
        <v>117</v>
      </c>
      <c r="L9578">
        <v>113</v>
      </c>
      <c r="M9578" t="s">
        <v>1938</v>
      </c>
      <c r="N9578" t="s">
        <v>145</v>
      </c>
      <c r="O9578">
        <v>5000000</v>
      </c>
      <c r="P9578">
        <v>5000000</v>
      </c>
      <c r="Q9578" t="s">
        <v>2121</v>
      </c>
      <c r="R9578">
        <v>4.25</v>
      </c>
      <c r="S9578">
        <v>4.21</v>
      </c>
      <c r="V9578" t="s">
        <v>3730</v>
      </c>
      <c r="W9578" t="s">
        <v>1631</v>
      </c>
      <c r="X9578" t="s">
        <v>1847</v>
      </c>
      <c r="Y9578" t="s">
        <v>4650</v>
      </c>
      <c r="AA9578">
        <v>116.7</v>
      </c>
      <c r="AB9578">
        <v>112.66</v>
      </c>
      <c r="AC9578">
        <v>4.25</v>
      </c>
    </row>
    <row r="9579" spans="1:29" x14ac:dyDescent="0.25">
      <c r="A9579" t="s">
        <v>1401</v>
      </c>
      <c r="B9579" t="s">
        <v>31</v>
      </c>
      <c r="C9579" t="s">
        <v>4649</v>
      </c>
      <c r="D9579">
        <v>2.2000000000000002</v>
      </c>
      <c r="E9579" t="s">
        <v>1391</v>
      </c>
      <c r="F9579" t="s">
        <v>136</v>
      </c>
      <c r="G9579" t="s">
        <v>35</v>
      </c>
      <c r="H9579" t="s">
        <v>2730</v>
      </c>
      <c r="I9579">
        <v>101.21899999999999</v>
      </c>
      <c r="J9579">
        <v>101.32899999999999</v>
      </c>
      <c r="K9579">
        <v>72</v>
      </c>
      <c r="L9579">
        <v>67</v>
      </c>
      <c r="M9579" t="s">
        <v>1850</v>
      </c>
      <c r="N9579" t="s">
        <v>53</v>
      </c>
      <c r="O9579">
        <v>3000000</v>
      </c>
      <c r="P9579">
        <v>0</v>
      </c>
      <c r="Q9579" t="s">
        <v>2715</v>
      </c>
      <c r="R9579">
        <v>3.43</v>
      </c>
      <c r="S9579">
        <v>3.38</v>
      </c>
      <c r="V9579" t="s">
        <v>2731</v>
      </c>
      <c r="W9579" t="s">
        <v>1631</v>
      </c>
      <c r="X9579" t="s">
        <v>1847</v>
      </c>
      <c r="Y9579" t="s">
        <v>4650</v>
      </c>
      <c r="AA9579">
        <v>71.900000000000006</v>
      </c>
      <c r="AB9579">
        <v>66.83</v>
      </c>
      <c r="AC9579">
        <v>3.43</v>
      </c>
    </row>
    <row r="9580" spans="1:29" x14ac:dyDescent="0.25">
      <c r="A9580" t="s">
        <v>1402</v>
      </c>
      <c r="B9580" t="s">
        <v>31</v>
      </c>
      <c r="C9580" t="s">
        <v>4649</v>
      </c>
      <c r="D9580">
        <v>3.88</v>
      </c>
      <c r="E9580" t="s">
        <v>1391</v>
      </c>
      <c r="F9580" t="s">
        <v>136</v>
      </c>
      <c r="G9580" t="s">
        <v>35</v>
      </c>
      <c r="H9580" t="s">
        <v>2732</v>
      </c>
      <c r="I9580">
        <v>101.40600000000001</v>
      </c>
      <c r="J9580">
        <v>101.598</v>
      </c>
      <c r="K9580">
        <v>88</v>
      </c>
      <c r="L9580">
        <v>83</v>
      </c>
      <c r="M9580" t="s">
        <v>1866</v>
      </c>
      <c r="N9580" t="s">
        <v>60</v>
      </c>
      <c r="O9580">
        <v>3000000</v>
      </c>
      <c r="P9580">
        <v>5000000</v>
      </c>
      <c r="Q9580" t="s">
        <v>2715</v>
      </c>
      <c r="R9580">
        <v>3.78</v>
      </c>
      <c r="S9580">
        <v>3.73</v>
      </c>
      <c r="V9580" t="s">
        <v>2733</v>
      </c>
      <c r="W9580" t="s">
        <v>1631</v>
      </c>
      <c r="X9580" t="s">
        <v>1847</v>
      </c>
      <c r="Y9580" t="s">
        <v>4650</v>
      </c>
      <c r="AA9580">
        <v>88.8</v>
      </c>
      <c r="AB9580">
        <v>83.76</v>
      </c>
      <c r="AC9580">
        <v>3.78</v>
      </c>
    </row>
    <row r="9581" spans="1:29" x14ac:dyDescent="0.25">
      <c r="A9581" t="s">
        <v>447</v>
      </c>
      <c r="B9581" t="s">
        <v>31</v>
      </c>
      <c r="C9581" t="s">
        <v>4649</v>
      </c>
      <c r="D9581">
        <v>7.46</v>
      </c>
      <c r="E9581" t="s">
        <v>388</v>
      </c>
      <c r="F9581" t="s">
        <v>136</v>
      </c>
      <c r="G9581" t="s">
        <v>35</v>
      </c>
      <c r="H9581" t="s">
        <v>3731</v>
      </c>
      <c r="I9581">
        <v>103.82599999999999</v>
      </c>
      <c r="J9581">
        <v>104.196</v>
      </c>
      <c r="K9581">
        <v>132</v>
      </c>
      <c r="L9581">
        <v>127</v>
      </c>
      <c r="M9581" t="s">
        <v>1877</v>
      </c>
      <c r="N9581" t="s">
        <v>46</v>
      </c>
      <c r="O9581">
        <v>10000000</v>
      </c>
      <c r="P9581">
        <v>5000000</v>
      </c>
      <c r="Q9581" t="s">
        <v>2121</v>
      </c>
      <c r="R9581">
        <v>4.63</v>
      </c>
      <c r="S9581">
        <v>4.58</v>
      </c>
      <c r="V9581" t="s">
        <v>3732</v>
      </c>
      <c r="W9581" t="s">
        <v>1631</v>
      </c>
      <c r="X9581" t="s">
        <v>1847</v>
      </c>
      <c r="Y9581" t="s">
        <v>4650</v>
      </c>
      <c r="AA9581">
        <v>132.19999999999999</v>
      </c>
      <c r="AB9581">
        <v>127.09</v>
      </c>
      <c r="AC9581">
        <v>4.63</v>
      </c>
    </row>
    <row r="9582" spans="1:29" x14ac:dyDescent="0.25">
      <c r="A9582" t="s">
        <v>809</v>
      </c>
      <c r="B9582" t="s">
        <v>31</v>
      </c>
      <c r="C9582" t="s">
        <v>4649</v>
      </c>
      <c r="D9582">
        <v>3.78</v>
      </c>
      <c r="E9582" t="s">
        <v>377</v>
      </c>
      <c r="F9582" t="s">
        <v>136</v>
      </c>
      <c r="G9582" t="s">
        <v>35</v>
      </c>
      <c r="H9582" t="s">
        <v>3733</v>
      </c>
      <c r="I9582">
        <v>102.791</v>
      </c>
      <c r="J9582">
        <v>103.056</v>
      </c>
      <c r="K9582">
        <v>104</v>
      </c>
      <c r="L9582">
        <v>97</v>
      </c>
      <c r="M9582" t="s">
        <v>1874</v>
      </c>
      <c r="N9582" t="s">
        <v>111</v>
      </c>
      <c r="O9582">
        <v>5000000</v>
      </c>
      <c r="P9582">
        <v>2000000</v>
      </c>
      <c r="Q9582" t="s">
        <v>2121</v>
      </c>
      <c r="R9582">
        <v>3.9</v>
      </c>
      <c r="S9582">
        <v>3.83</v>
      </c>
      <c r="V9582" t="s">
        <v>3734</v>
      </c>
      <c r="W9582" t="s">
        <v>1631</v>
      </c>
      <c r="X9582" t="s">
        <v>1847</v>
      </c>
      <c r="Y9582" t="s">
        <v>4650</v>
      </c>
      <c r="AA9582">
        <v>102</v>
      </c>
      <c r="AB9582">
        <v>95.02</v>
      </c>
      <c r="AC9582">
        <v>3.9</v>
      </c>
    </row>
    <row r="9583" spans="1:29" x14ac:dyDescent="0.25">
      <c r="A9583" t="s">
        <v>810</v>
      </c>
      <c r="B9583" t="s">
        <v>31</v>
      </c>
      <c r="C9583" t="s">
        <v>4649</v>
      </c>
      <c r="D9583">
        <v>7.26</v>
      </c>
      <c r="E9583" t="s">
        <v>377</v>
      </c>
      <c r="F9583" t="s">
        <v>136</v>
      </c>
      <c r="G9583" t="s">
        <v>35</v>
      </c>
      <c r="H9583" t="s">
        <v>3735</v>
      </c>
      <c r="I9583">
        <v>101.755</v>
      </c>
      <c r="J9583">
        <v>102.265</v>
      </c>
      <c r="K9583">
        <v>145</v>
      </c>
      <c r="L9583">
        <v>138</v>
      </c>
      <c r="M9583" t="s">
        <v>1877</v>
      </c>
      <c r="N9583" t="s">
        <v>46</v>
      </c>
      <c r="O9583">
        <v>5000000</v>
      </c>
      <c r="P9583">
        <v>2000000</v>
      </c>
      <c r="Q9583" t="s">
        <v>2121</v>
      </c>
      <c r="R9583">
        <v>4.76</v>
      </c>
      <c r="S9583">
        <v>4.6900000000000004</v>
      </c>
      <c r="V9583" t="s">
        <v>3736</v>
      </c>
      <c r="W9583" t="s">
        <v>1631</v>
      </c>
      <c r="X9583" t="s">
        <v>1847</v>
      </c>
      <c r="Y9583" t="s">
        <v>4650</v>
      </c>
      <c r="AA9583">
        <v>146</v>
      </c>
      <c r="AB9583">
        <v>138.88</v>
      </c>
      <c r="AC9583">
        <v>4.76</v>
      </c>
    </row>
    <row r="9584" spans="1:29" x14ac:dyDescent="0.25">
      <c r="A9584" t="s">
        <v>811</v>
      </c>
      <c r="B9584" t="s">
        <v>31</v>
      </c>
      <c r="C9584" t="s">
        <v>4649</v>
      </c>
      <c r="D9584">
        <v>5.03</v>
      </c>
      <c r="E9584" t="s">
        <v>395</v>
      </c>
      <c r="F9584" t="s">
        <v>136</v>
      </c>
      <c r="G9584" t="s">
        <v>35</v>
      </c>
      <c r="H9584" t="s">
        <v>3737</v>
      </c>
      <c r="I9584">
        <v>103.866</v>
      </c>
      <c r="J9584">
        <v>104.069</v>
      </c>
      <c r="K9584">
        <v>114</v>
      </c>
      <c r="L9584">
        <v>110</v>
      </c>
      <c r="M9584" t="s">
        <v>1880</v>
      </c>
      <c r="N9584" t="s">
        <v>224</v>
      </c>
      <c r="O9584">
        <v>5000000</v>
      </c>
      <c r="P9584">
        <v>5000000</v>
      </c>
      <c r="Q9584" t="s">
        <v>2121</v>
      </c>
      <c r="R9584">
        <v>4.16</v>
      </c>
      <c r="S9584">
        <v>4.12</v>
      </c>
      <c r="V9584" t="s">
        <v>3738</v>
      </c>
      <c r="W9584" t="s">
        <v>1631</v>
      </c>
      <c r="X9584" t="s">
        <v>1847</v>
      </c>
      <c r="Y9584" t="s">
        <v>4650</v>
      </c>
      <c r="AA9584">
        <v>113.4</v>
      </c>
      <c r="AB9584">
        <v>109.37</v>
      </c>
      <c r="AC9584">
        <v>4.16</v>
      </c>
    </row>
    <row r="9585" spans="1:29" x14ac:dyDescent="0.25">
      <c r="A9585" t="s">
        <v>812</v>
      </c>
      <c r="B9585" t="s">
        <v>31</v>
      </c>
      <c r="C9585" t="s">
        <v>4649</v>
      </c>
      <c r="D9585">
        <v>7.09</v>
      </c>
      <c r="E9585" t="s">
        <v>395</v>
      </c>
      <c r="F9585" t="s">
        <v>136</v>
      </c>
      <c r="G9585" t="s">
        <v>35</v>
      </c>
      <c r="H9585" t="s">
        <v>3739</v>
      </c>
      <c r="I9585">
        <v>103.416</v>
      </c>
      <c r="J9585">
        <v>103.77200000000001</v>
      </c>
      <c r="K9585">
        <v>134</v>
      </c>
      <c r="L9585">
        <v>129</v>
      </c>
      <c r="M9585" t="s">
        <v>2482</v>
      </c>
      <c r="N9585" t="s">
        <v>736</v>
      </c>
      <c r="O9585">
        <v>5000000</v>
      </c>
      <c r="P9585">
        <v>2000000</v>
      </c>
      <c r="Q9585" t="s">
        <v>2121</v>
      </c>
      <c r="R9585">
        <v>4.6100000000000003</v>
      </c>
      <c r="S9585">
        <v>4.5599999999999996</v>
      </c>
      <c r="V9585" t="s">
        <v>3740</v>
      </c>
      <c r="W9585" t="s">
        <v>1631</v>
      </c>
      <c r="X9585" t="s">
        <v>1847</v>
      </c>
      <c r="Y9585" t="s">
        <v>4650</v>
      </c>
      <c r="AA9585">
        <v>134.19999999999999</v>
      </c>
      <c r="AB9585">
        <v>129.12</v>
      </c>
      <c r="AC9585">
        <v>4.6100000000000003</v>
      </c>
    </row>
    <row r="9586" spans="1:29" x14ac:dyDescent="0.25">
      <c r="A9586" t="s">
        <v>448</v>
      </c>
      <c r="B9586" t="s">
        <v>31</v>
      </c>
      <c r="C9586" t="s">
        <v>4649</v>
      </c>
      <c r="D9586">
        <v>3.56</v>
      </c>
      <c r="E9586" t="s">
        <v>388</v>
      </c>
      <c r="F9586" t="s">
        <v>136</v>
      </c>
      <c r="G9586" t="s">
        <v>35</v>
      </c>
      <c r="H9586" t="s">
        <v>3741</v>
      </c>
      <c r="I9586">
        <v>105.221</v>
      </c>
      <c r="J9586">
        <v>105.363</v>
      </c>
      <c r="K9586">
        <v>92</v>
      </c>
      <c r="L9586">
        <v>88</v>
      </c>
      <c r="M9586" t="s">
        <v>1928</v>
      </c>
      <c r="N9586" t="s">
        <v>36</v>
      </c>
      <c r="O9586">
        <v>10000000</v>
      </c>
      <c r="P9586">
        <v>10000000</v>
      </c>
      <c r="Q9586" t="s">
        <v>2121</v>
      </c>
      <c r="R9586">
        <v>3.74</v>
      </c>
      <c r="S9586">
        <v>3.7</v>
      </c>
      <c r="V9586" t="s">
        <v>3742</v>
      </c>
      <c r="W9586" t="s">
        <v>1631</v>
      </c>
      <c r="X9586" t="s">
        <v>1847</v>
      </c>
      <c r="Y9586" t="s">
        <v>4650</v>
      </c>
      <c r="AA9586">
        <v>88</v>
      </c>
      <c r="AB9586">
        <v>83.97</v>
      </c>
      <c r="AC9586">
        <v>3.74</v>
      </c>
    </row>
    <row r="9587" spans="1:29" x14ac:dyDescent="0.25">
      <c r="A9587" t="s">
        <v>449</v>
      </c>
      <c r="B9587" t="s">
        <v>31</v>
      </c>
      <c r="C9587" t="s">
        <v>4649</v>
      </c>
      <c r="D9587">
        <v>3.09</v>
      </c>
      <c r="E9587" t="s">
        <v>388</v>
      </c>
      <c r="F9587" t="s">
        <v>136</v>
      </c>
      <c r="G9587" t="s">
        <v>35</v>
      </c>
      <c r="H9587" t="s">
        <v>3743</v>
      </c>
      <c r="I9587">
        <v>104.532</v>
      </c>
      <c r="J9587">
        <v>104.65600000000001</v>
      </c>
      <c r="K9587">
        <v>83</v>
      </c>
      <c r="L9587">
        <v>79</v>
      </c>
      <c r="M9587" t="s">
        <v>1928</v>
      </c>
      <c r="N9587" t="s">
        <v>36</v>
      </c>
      <c r="O9587">
        <v>10000000</v>
      </c>
      <c r="P9587">
        <v>10000000</v>
      </c>
      <c r="Q9587" t="s">
        <v>2121</v>
      </c>
      <c r="R9587">
        <v>3.65</v>
      </c>
      <c r="S9587">
        <v>3.61</v>
      </c>
      <c r="V9587" t="s">
        <v>3744</v>
      </c>
      <c r="W9587" t="s">
        <v>1631</v>
      </c>
      <c r="X9587" t="s">
        <v>1847</v>
      </c>
      <c r="Y9587" t="s">
        <v>4650</v>
      </c>
      <c r="AA9587">
        <v>83.6</v>
      </c>
      <c r="AB9587">
        <v>79.599999999999994</v>
      </c>
      <c r="AC9587">
        <v>3.65</v>
      </c>
    </row>
    <row r="9588" spans="1:29" x14ac:dyDescent="0.25">
      <c r="A9588" t="s">
        <v>450</v>
      </c>
      <c r="B9588" t="s">
        <v>31</v>
      </c>
      <c r="C9588" t="s">
        <v>4649</v>
      </c>
      <c r="D9588">
        <v>14.72</v>
      </c>
      <c r="E9588" t="s">
        <v>388</v>
      </c>
      <c r="F9588" t="s">
        <v>136</v>
      </c>
      <c r="G9588" t="s">
        <v>35</v>
      </c>
      <c r="H9588" t="s">
        <v>3745</v>
      </c>
      <c r="I9588">
        <v>103.45699999999999</v>
      </c>
      <c r="J9588">
        <v>104.048</v>
      </c>
      <c r="K9588">
        <v>172</v>
      </c>
      <c r="L9588">
        <v>168</v>
      </c>
      <c r="M9588" t="s">
        <v>1909</v>
      </c>
      <c r="N9588" t="s">
        <v>42</v>
      </c>
      <c r="O9588">
        <v>5000000</v>
      </c>
      <c r="P9588">
        <v>10000000</v>
      </c>
      <c r="Q9588" t="s">
        <v>2121</v>
      </c>
      <c r="R9588">
        <v>5.36</v>
      </c>
      <c r="S9588">
        <v>5.32</v>
      </c>
      <c r="V9588" t="s">
        <v>3746</v>
      </c>
      <c r="W9588" t="s">
        <v>1631</v>
      </c>
      <c r="X9588" t="s">
        <v>1847</v>
      </c>
      <c r="Y9588" t="s">
        <v>4650</v>
      </c>
      <c r="AA9588">
        <v>170.8</v>
      </c>
      <c r="AB9588">
        <v>166.66</v>
      </c>
      <c r="AC9588">
        <v>5.36</v>
      </c>
    </row>
    <row r="9589" spans="1:29" x14ac:dyDescent="0.25">
      <c r="A9589" t="s">
        <v>813</v>
      </c>
      <c r="B9589" t="s">
        <v>31</v>
      </c>
      <c r="C9589" t="s">
        <v>4649</v>
      </c>
      <c r="D9589">
        <v>4.7699999999999996</v>
      </c>
      <c r="E9589" t="s">
        <v>395</v>
      </c>
      <c r="F9589" t="s">
        <v>136</v>
      </c>
      <c r="G9589" t="s">
        <v>35</v>
      </c>
      <c r="H9589" t="s">
        <v>3747</v>
      </c>
      <c r="I9589">
        <v>107.038</v>
      </c>
      <c r="J9589">
        <v>107.23</v>
      </c>
      <c r="K9589">
        <v>109</v>
      </c>
      <c r="L9589">
        <v>105</v>
      </c>
      <c r="M9589" t="s">
        <v>1856</v>
      </c>
      <c r="N9589" t="s">
        <v>50</v>
      </c>
      <c r="O9589">
        <v>5000000</v>
      </c>
      <c r="P9589">
        <v>5000000</v>
      </c>
      <c r="Q9589" t="s">
        <v>2121</v>
      </c>
      <c r="R9589">
        <v>4.0599999999999996</v>
      </c>
      <c r="S9589">
        <v>4.0199999999999996</v>
      </c>
      <c r="V9589" t="s">
        <v>3748</v>
      </c>
      <c r="W9589" t="s">
        <v>1631</v>
      </c>
      <c r="X9589" t="s">
        <v>1847</v>
      </c>
      <c r="Y9589" t="s">
        <v>4650</v>
      </c>
      <c r="AA9589">
        <v>108</v>
      </c>
      <c r="AB9589">
        <v>103.92</v>
      </c>
      <c r="AC9589">
        <v>4.0599999999999996</v>
      </c>
    </row>
    <row r="9590" spans="1:29" x14ac:dyDescent="0.25">
      <c r="A9590" t="s">
        <v>814</v>
      </c>
      <c r="B9590" t="s">
        <v>31</v>
      </c>
      <c r="C9590" t="s">
        <v>4649</v>
      </c>
      <c r="D9590">
        <v>6.97</v>
      </c>
      <c r="E9590" t="s">
        <v>395</v>
      </c>
      <c r="F9590" t="s">
        <v>136</v>
      </c>
      <c r="G9590" t="s">
        <v>35</v>
      </c>
      <c r="H9590" t="s">
        <v>3749</v>
      </c>
      <c r="I9590">
        <v>107.848</v>
      </c>
      <c r="J9590">
        <v>108.197</v>
      </c>
      <c r="K9590">
        <v>133</v>
      </c>
      <c r="L9590">
        <v>128</v>
      </c>
      <c r="M9590" t="s">
        <v>2107</v>
      </c>
      <c r="N9590" t="s">
        <v>40</v>
      </c>
      <c r="O9590">
        <v>5000000</v>
      </c>
      <c r="P9590">
        <v>5000000</v>
      </c>
      <c r="Q9590" t="s">
        <v>2121</v>
      </c>
      <c r="R9590">
        <v>4.57</v>
      </c>
      <c r="S9590">
        <v>4.5199999999999996</v>
      </c>
      <c r="V9590" t="s">
        <v>3750</v>
      </c>
      <c r="W9590" t="s">
        <v>1631</v>
      </c>
      <c r="X9590" t="s">
        <v>1847</v>
      </c>
      <c r="Y9590" t="s">
        <v>4650</v>
      </c>
      <c r="AA9590">
        <v>132.9</v>
      </c>
      <c r="AB9590">
        <v>127.81</v>
      </c>
      <c r="AC9590">
        <v>4.57</v>
      </c>
    </row>
    <row r="9591" spans="1:29" x14ac:dyDescent="0.25">
      <c r="A9591" t="s">
        <v>815</v>
      </c>
      <c r="B9591" t="s">
        <v>31</v>
      </c>
      <c r="C9591" t="s">
        <v>4649</v>
      </c>
      <c r="D9591">
        <v>15.27</v>
      </c>
      <c r="E9591" t="s">
        <v>395</v>
      </c>
      <c r="F9591" t="s">
        <v>136</v>
      </c>
      <c r="G9591" t="s">
        <v>35</v>
      </c>
      <c r="H9591" t="s">
        <v>3751</v>
      </c>
      <c r="I9591">
        <v>108.489</v>
      </c>
      <c r="J9591">
        <v>109.102</v>
      </c>
      <c r="K9591">
        <v>172</v>
      </c>
      <c r="L9591">
        <v>168</v>
      </c>
      <c r="M9591" t="s">
        <v>1909</v>
      </c>
      <c r="N9591" t="s">
        <v>42</v>
      </c>
      <c r="O9591">
        <v>5000000</v>
      </c>
      <c r="P9591">
        <v>5000000</v>
      </c>
      <c r="Q9591" t="s">
        <v>2121</v>
      </c>
      <c r="R9591">
        <v>5.36</v>
      </c>
      <c r="S9591">
        <v>5.32</v>
      </c>
      <c r="V9591" t="s">
        <v>3752</v>
      </c>
      <c r="W9591" t="s">
        <v>1631</v>
      </c>
      <c r="X9591" t="s">
        <v>1847</v>
      </c>
      <c r="Y9591" t="s">
        <v>4650</v>
      </c>
      <c r="AA9591">
        <v>170.8</v>
      </c>
      <c r="AB9591">
        <v>166.72</v>
      </c>
      <c r="AC9591">
        <v>5.36</v>
      </c>
    </row>
    <row r="9592" spans="1:29" x14ac:dyDescent="0.25">
      <c r="A9592" t="s">
        <v>816</v>
      </c>
      <c r="B9592" t="s">
        <v>31</v>
      </c>
      <c r="C9592" t="s">
        <v>4649</v>
      </c>
      <c r="D9592">
        <v>1.31</v>
      </c>
      <c r="E9592" t="s">
        <v>775</v>
      </c>
      <c r="F9592" t="s">
        <v>136</v>
      </c>
      <c r="G9592" t="s">
        <v>35</v>
      </c>
      <c r="H9592" t="s">
        <v>3753</v>
      </c>
      <c r="I9592">
        <v>102.999</v>
      </c>
      <c r="J9592">
        <v>103.065</v>
      </c>
      <c r="K9592">
        <v>66</v>
      </c>
      <c r="L9592">
        <v>61</v>
      </c>
      <c r="M9592" t="s">
        <v>1902</v>
      </c>
      <c r="N9592" t="s">
        <v>78</v>
      </c>
      <c r="O9592">
        <v>3000000</v>
      </c>
      <c r="P9592">
        <v>2000000</v>
      </c>
      <c r="Q9592" t="s">
        <v>2121</v>
      </c>
      <c r="R9592">
        <v>3.31</v>
      </c>
      <c r="S9592">
        <v>3.26</v>
      </c>
      <c r="V9592" t="s">
        <v>3754</v>
      </c>
      <c r="W9592" t="s">
        <v>1631</v>
      </c>
      <c r="X9592" t="s">
        <v>1847</v>
      </c>
      <c r="Y9592" t="s">
        <v>4650</v>
      </c>
      <c r="AA9592">
        <v>65.3</v>
      </c>
      <c r="AB9592">
        <v>60.29</v>
      </c>
      <c r="AC9592">
        <v>3.31</v>
      </c>
    </row>
    <row r="9593" spans="1:29" x14ac:dyDescent="0.25">
      <c r="A9593" t="s">
        <v>817</v>
      </c>
      <c r="B9593" t="s">
        <v>31</v>
      </c>
      <c r="C9593" t="s">
        <v>4649</v>
      </c>
      <c r="D9593">
        <v>3.14</v>
      </c>
      <c r="E9593" t="s">
        <v>775</v>
      </c>
      <c r="F9593" t="s">
        <v>136</v>
      </c>
      <c r="G9593" t="s">
        <v>35</v>
      </c>
      <c r="H9593" t="s">
        <v>3755</v>
      </c>
      <c r="I9593">
        <v>106.15300000000001</v>
      </c>
      <c r="J9593">
        <v>106.31</v>
      </c>
      <c r="K9593">
        <v>85</v>
      </c>
      <c r="L9593">
        <v>80</v>
      </c>
      <c r="M9593" t="s">
        <v>1928</v>
      </c>
      <c r="N9593" t="s">
        <v>36</v>
      </c>
      <c r="O9593">
        <v>5000000</v>
      </c>
      <c r="P9593">
        <v>5000000</v>
      </c>
      <c r="Q9593" t="s">
        <v>2121</v>
      </c>
      <c r="R9593">
        <v>3.67</v>
      </c>
      <c r="S9593">
        <v>3.62</v>
      </c>
      <c r="V9593" t="s">
        <v>3756</v>
      </c>
      <c r="W9593" t="s">
        <v>1631</v>
      </c>
      <c r="X9593" t="s">
        <v>1847</v>
      </c>
      <c r="Y9593" t="s">
        <v>4650</v>
      </c>
      <c r="AA9593">
        <v>85.4</v>
      </c>
      <c r="AB9593">
        <v>80.36</v>
      </c>
      <c r="AC9593">
        <v>3.67</v>
      </c>
    </row>
    <row r="9594" spans="1:29" x14ac:dyDescent="0.25">
      <c r="A9594" t="s">
        <v>818</v>
      </c>
      <c r="B9594" t="s">
        <v>31</v>
      </c>
      <c r="C9594" t="s">
        <v>4649</v>
      </c>
      <c r="D9594">
        <v>4.82</v>
      </c>
      <c r="E9594" t="s">
        <v>775</v>
      </c>
      <c r="F9594" t="s">
        <v>136</v>
      </c>
      <c r="G9594" t="s">
        <v>35</v>
      </c>
      <c r="H9594" t="s">
        <v>3757</v>
      </c>
      <c r="I9594">
        <v>108.04900000000001</v>
      </c>
      <c r="J9594">
        <v>108.291</v>
      </c>
      <c r="K9594">
        <v>108</v>
      </c>
      <c r="L9594">
        <v>103</v>
      </c>
      <c r="M9594" t="s">
        <v>1856</v>
      </c>
      <c r="N9594" t="s">
        <v>50</v>
      </c>
      <c r="O9594">
        <v>5000000</v>
      </c>
      <c r="P9594">
        <v>5000000</v>
      </c>
      <c r="Q9594" t="s">
        <v>2121</v>
      </c>
      <c r="R9594">
        <v>4.05</v>
      </c>
      <c r="S9594">
        <v>4</v>
      </c>
      <c r="V9594" t="s">
        <v>3758</v>
      </c>
      <c r="W9594" t="s">
        <v>1631</v>
      </c>
      <c r="X9594" t="s">
        <v>1847</v>
      </c>
      <c r="Y9594" t="s">
        <v>4650</v>
      </c>
      <c r="AA9594">
        <v>106.7</v>
      </c>
      <c r="AB9594">
        <v>101.6</v>
      </c>
      <c r="AC9594">
        <v>4.05</v>
      </c>
    </row>
    <row r="9595" spans="1:29" x14ac:dyDescent="0.25">
      <c r="A9595" t="s">
        <v>819</v>
      </c>
      <c r="B9595" t="s">
        <v>31</v>
      </c>
      <c r="C9595" t="s">
        <v>4649</v>
      </c>
      <c r="D9595">
        <v>7.03</v>
      </c>
      <c r="E9595" t="s">
        <v>775</v>
      </c>
      <c r="F9595" t="s">
        <v>136</v>
      </c>
      <c r="G9595" t="s">
        <v>35</v>
      </c>
      <c r="H9595" t="s">
        <v>3759</v>
      </c>
      <c r="I9595">
        <v>108.809</v>
      </c>
      <c r="J9595">
        <v>109.161</v>
      </c>
      <c r="K9595">
        <v>134</v>
      </c>
      <c r="L9595">
        <v>129</v>
      </c>
      <c r="M9595" t="s">
        <v>2107</v>
      </c>
      <c r="N9595" t="s">
        <v>40</v>
      </c>
      <c r="O9595">
        <v>5000000</v>
      </c>
      <c r="P9595">
        <v>5000000</v>
      </c>
      <c r="Q9595" t="s">
        <v>2121</v>
      </c>
      <c r="R9595">
        <v>4.58</v>
      </c>
      <c r="S9595">
        <v>4.53</v>
      </c>
      <c r="V9595" t="s">
        <v>3760</v>
      </c>
      <c r="W9595" t="s">
        <v>1631</v>
      </c>
      <c r="X9595" t="s">
        <v>1847</v>
      </c>
      <c r="Y9595" t="s">
        <v>4650</v>
      </c>
      <c r="AA9595">
        <v>133.69999999999999</v>
      </c>
      <c r="AB9595">
        <v>128.62</v>
      </c>
      <c r="AC9595">
        <v>4.58</v>
      </c>
    </row>
    <row r="9596" spans="1:29" x14ac:dyDescent="0.25">
      <c r="A9596" t="s">
        <v>540</v>
      </c>
      <c r="B9596" t="s">
        <v>31</v>
      </c>
      <c r="C9596" t="s">
        <v>4649</v>
      </c>
      <c r="D9596">
        <v>6.36</v>
      </c>
      <c r="E9596" t="s">
        <v>536</v>
      </c>
      <c r="F9596" t="s">
        <v>136</v>
      </c>
      <c r="G9596" t="s">
        <v>35</v>
      </c>
      <c r="H9596" t="s">
        <v>3761</v>
      </c>
      <c r="I9596">
        <v>103.458</v>
      </c>
      <c r="J9596">
        <v>104.09399999999999</v>
      </c>
      <c r="K9596">
        <v>154</v>
      </c>
      <c r="L9596">
        <v>144</v>
      </c>
      <c r="M9596" t="s">
        <v>2043</v>
      </c>
      <c r="N9596" t="s">
        <v>58</v>
      </c>
      <c r="O9596">
        <v>1000000</v>
      </c>
      <c r="P9596">
        <v>0</v>
      </c>
      <c r="Q9596" t="s">
        <v>2121</v>
      </c>
      <c r="R9596">
        <v>4.75</v>
      </c>
      <c r="S9596">
        <v>4.6399999999999997</v>
      </c>
      <c r="V9596" t="s">
        <v>3762</v>
      </c>
      <c r="W9596" t="s">
        <v>1631</v>
      </c>
      <c r="X9596" t="s">
        <v>1847</v>
      </c>
      <c r="Y9596" t="s">
        <v>4650</v>
      </c>
      <c r="AA9596">
        <v>154.30000000000001</v>
      </c>
      <c r="AB9596">
        <v>144.25</v>
      </c>
      <c r="AC9596">
        <v>4.75</v>
      </c>
    </row>
    <row r="9597" spans="1:29" x14ac:dyDescent="0.25">
      <c r="A9597" t="s">
        <v>820</v>
      </c>
      <c r="B9597" t="s">
        <v>31</v>
      </c>
      <c r="C9597" t="s">
        <v>4649</v>
      </c>
      <c r="D9597">
        <v>6.48</v>
      </c>
      <c r="E9597" t="s">
        <v>395</v>
      </c>
      <c r="F9597" t="s">
        <v>136</v>
      </c>
      <c r="G9597" t="s">
        <v>35</v>
      </c>
      <c r="H9597" t="s">
        <v>3763</v>
      </c>
      <c r="I9597">
        <v>102.905</v>
      </c>
      <c r="J9597">
        <v>103.23</v>
      </c>
      <c r="K9597">
        <v>129</v>
      </c>
      <c r="L9597">
        <v>124</v>
      </c>
      <c r="M9597" t="s">
        <v>2043</v>
      </c>
      <c r="N9597" t="s">
        <v>58</v>
      </c>
      <c r="O9597">
        <v>5000000</v>
      </c>
      <c r="P9597">
        <v>2000000</v>
      </c>
      <c r="Q9597" t="s">
        <v>2121</v>
      </c>
      <c r="R9597">
        <v>4.5</v>
      </c>
      <c r="S9597">
        <v>4.4400000000000004</v>
      </c>
      <c r="V9597" t="s">
        <v>3764</v>
      </c>
      <c r="W9597" t="s">
        <v>1631</v>
      </c>
      <c r="X9597" t="s">
        <v>1847</v>
      </c>
      <c r="Y9597" t="s">
        <v>4650</v>
      </c>
      <c r="AA9597">
        <v>128.4</v>
      </c>
      <c r="AB9597">
        <v>123.33</v>
      </c>
      <c r="AC9597">
        <v>4.5</v>
      </c>
    </row>
    <row r="9598" spans="1:29" x14ac:dyDescent="0.25">
      <c r="A9598" t="s">
        <v>451</v>
      </c>
      <c r="B9598" t="s">
        <v>31</v>
      </c>
      <c r="C9598" t="s">
        <v>4649</v>
      </c>
      <c r="D9598">
        <v>4.1900000000000004</v>
      </c>
      <c r="E9598" t="s">
        <v>388</v>
      </c>
      <c r="F9598" t="s">
        <v>136</v>
      </c>
      <c r="G9598" t="s">
        <v>35</v>
      </c>
      <c r="H9598" t="s">
        <v>3765</v>
      </c>
      <c r="I9598">
        <v>102.679</v>
      </c>
      <c r="J9598">
        <v>102.84699999999999</v>
      </c>
      <c r="K9598">
        <v>96</v>
      </c>
      <c r="L9598">
        <v>92</v>
      </c>
      <c r="M9598" t="s">
        <v>1982</v>
      </c>
      <c r="N9598" t="s">
        <v>222</v>
      </c>
      <c r="O9598">
        <v>10000000</v>
      </c>
      <c r="P9598">
        <v>5000000</v>
      </c>
      <c r="Q9598" t="s">
        <v>2121</v>
      </c>
      <c r="R9598">
        <v>3.9</v>
      </c>
      <c r="S9598">
        <v>3.86</v>
      </c>
      <c r="V9598" t="s">
        <v>3766</v>
      </c>
      <c r="W9598" t="s">
        <v>1631</v>
      </c>
      <c r="X9598" t="s">
        <v>1847</v>
      </c>
      <c r="Y9598" t="s">
        <v>4650</v>
      </c>
      <c r="AA9598">
        <v>97.8</v>
      </c>
      <c r="AB9598">
        <v>93.71</v>
      </c>
      <c r="AC9598">
        <v>3.9</v>
      </c>
    </row>
    <row r="9599" spans="1:29" x14ac:dyDescent="0.25">
      <c r="A9599" t="s">
        <v>452</v>
      </c>
      <c r="B9599" t="s">
        <v>31</v>
      </c>
      <c r="C9599" t="s">
        <v>4649</v>
      </c>
      <c r="D9599">
        <v>14.04</v>
      </c>
      <c r="E9599" t="s">
        <v>388</v>
      </c>
      <c r="F9599" t="s">
        <v>136</v>
      </c>
      <c r="G9599" t="s">
        <v>35</v>
      </c>
      <c r="H9599" t="s">
        <v>3767</v>
      </c>
      <c r="I9599">
        <v>97</v>
      </c>
      <c r="J9599">
        <v>97.563000000000002</v>
      </c>
      <c r="K9599">
        <v>172</v>
      </c>
      <c r="L9599">
        <v>168</v>
      </c>
      <c r="M9599" t="s">
        <v>1909</v>
      </c>
      <c r="N9599" t="s">
        <v>42</v>
      </c>
      <c r="O9599">
        <v>5000000</v>
      </c>
      <c r="P9599">
        <v>5000000</v>
      </c>
      <c r="Q9599" t="s">
        <v>2121</v>
      </c>
      <c r="R9599">
        <v>5.36</v>
      </c>
      <c r="S9599">
        <v>5.32</v>
      </c>
      <c r="V9599" t="s">
        <v>3768</v>
      </c>
      <c r="W9599" t="s">
        <v>1631</v>
      </c>
      <c r="X9599" t="s">
        <v>1847</v>
      </c>
      <c r="Y9599" t="s">
        <v>4650</v>
      </c>
      <c r="AA9599">
        <v>170.8</v>
      </c>
      <c r="AB9599">
        <v>166.66</v>
      </c>
      <c r="AC9599">
        <v>5.36</v>
      </c>
    </row>
    <row r="9600" spans="1:29" x14ac:dyDescent="0.25">
      <c r="A9600" t="s">
        <v>453</v>
      </c>
      <c r="B9600" t="s">
        <v>31</v>
      </c>
      <c r="C9600" t="s">
        <v>4649</v>
      </c>
      <c r="D9600">
        <v>6.43</v>
      </c>
      <c r="E9600" t="s">
        <v>388</v>
      </c>
      <c r="F9600" t="s">
        <v>136</v>
      </c>
      <c r="G9600" t="s">
        <v>35</v>
      </c>
      <c r="H9600" t="s">
        <v>3769</v>
      </c>
      <c r="I9600">
        <v>108.837</v>
      </c>
      <c r="J9600">
        <v>109.095</v>
      </c>
      <c r="K9600">
        <v>124</v>
      </c>
      <c r="L9600">
        <v>120</v>
      </c>
      <c r="M9600" t="s">
        <v>1869</v>
      </c>
      <c r="N9600" t="s">
        <v>55</v>
      </c>
      <c r="O9600">
        <v>10000000</v>
      </c>
      <c r="P9600">
        <v>10000000</v>
      </c>
      <c r="Q9600" t="s">
        <v>2121</v>
      </c>
      <c r="R9600">
        <v>4.41</v>
      </c>
      <c r="S9600">
        <v>4.37</v>
      </c>
      <c r="V9600" t="s">
        <v>3770</v>
      </c>
      <c r="W9600" t="s">
        <v>1631</v>
      </c>
      <c r="X9600" t="s">
        <v>1847</v>
      </c>
      <c r="Y9600" t="s">
        <v>4650</v>
      </c>
      <c r="AA9600">
        <v>122.5</v>
      </c>
      <c r="AB9600">
        <v>118.45</v>
      </c>
      <c r="AC9600">
        <v>4.41</v>
      </c>
    </row>
    <row r="9601" spans="1:29" x14ac:dyDescent="0.25">
      <c r="A9601" t="s">
        <v>821</v>
      </c>
      <c r="B9601" t="s">
        <v>31</v>
      </c>
      <c r="C9601" t="s">
        <v>4649</v>
      </c>
      <c r="D9601">
        <v>4.54</v>
      </c>
      <c r="E9601" t="s">
        <v>395</v>
      </c>
      <c r="F9601" t="s">
        <v>136</v>
      </c>
      <c r="G9601" t="s">
        <v>35</v>
      </c>
      <c r="H9601" t="s">
        <v>3771</v>
      </c>
      <c r="I9601">
        <v>90.831999999999994</v>
      </c>
      <c r="J9601">
        <v>91.287999999999997</v>
      </c>
      <c r="K9601">
        <v>99</v>
      </c>
      <c r="L9601">
        <v>89</v>
      </c>
      <c r="M9601" t="s">
        <v>1856</v>
      </c>
      <c r="N9601" t="s">
        <v>50</v>
      </c>
      <c r="O9601">
        <v>3000000</v>
      </c>
      <c r="P9601">
        <v>0</v>
      </c>
      <c r="Q9601" t="s">
        <v>2121</v>
      </c>
      <c r="R9601">
        <v>3.96</v>
      </c>
      <c r="S9601">
        <v>3.86</v>
      </c>
      <c r="V9601" t="s">
        <v>3772</v>
      </c>
      <c r="W9601" t="s">
        <v>1631</v>
      </c>
      <c r="X9601" t="s">
        <v>1847</v>
      </c>
      <c r="Y9601" t="s">
        <v>4650</v>
      </c>
      <c r="AA9601">
        <v>95.5</v>
      </c>
      <c r="AB9601">
        <v>85.44</v>
      </c>
      <c r="AC9601">
        <v>3.96</v>
      </c>
    </row>
    <row r="9602" spans="1:29" x14ac:dyDescent="0.25">
      <c r="A9602" t="s">
        <v>822</v>
      </c>
      <c r="B9602" t="s">
        <v>31</v>
      </c>
      <c r="C9602" t="s">
        <v>4649</v>
      </c>
      <c r="D9602">
        <v>4.2</v>
      </c>
      <c r="E9602" t="s">
        <v>395</v>
      </c>
      <c r="F9602" t="s">
        <v>136</v>
      </c>
      <c r="G9602" t="s">
        <v>35</v>
      </c>
      <c r="H9602" t="s">
        <v>3773</v>
      </c>
      <c r="I9602">
        <v>96.653999999999996</v>
      </c>
      <c r="J9602">
        <v>96.867000000000004</v>
      </c>
      <c r="K9602">
        <v>99</v>
      </c>
      <c r="L9602">
        <v>94</v>
      </c>
      <c r="M9602" t="s">
        <v>1982</v>
      </c>
      <c r="N9602" t="s">
        <v>222</v>
      </c>
      <c r="O9602">
        <v>5000000</v>
      </c>
      <c r="P9602">
        <v>2000000</v>
      </c>
      <c r="Q9602" t="s">
        <v>2121</v>
      </c>
      <c r="R9602">
        <v>3.93</v>
      </c>
      <c r="S9602">
        <v>3.88</v>
      </c>
      <c r="V9602" t="s">
        <v>3774</v>
      </c>
      <c r="W9602" t="s">
        <v>1631</v>
      </c>
      <c r="X9602" t="s">
        <v>1847</v>
      </c>
      <c r="Y9602" t="s">
        <v>4650</v>
      </c>
      <c r="AA9602">
        <v>99.2</v>
      </c>
      <c r="AB9602">
        <v>94.15</v>
      </c>
      <c r="AC9602">
        <v>3.93</v>
      </c>
    </row>
    <row r="9603" spans="1:29" x14ac:dyDescent="0.25">
      <c r="A9603" t="s">
        <v>823</v>
      </c>
      <c r="B9603" t="s">
        <v>31</v>
      </c>
      <c r="C9603" t="s">
        <v>4649</v>
      </c>
      <c r="D9603">
        <v>11.84</v>
      </c>
      <c r="E9603" t="s">
        <v>395</v>
      </c>
      <c r="F9603" t="s">
        <v>136</v>
      </c>
      <c r="G9603" t="s">
        <v>35</v>
      </c>
      <c r="H9603" t="s">
        <v>3775</v>
      </c>
      <c r="I9603">
        <v>81.290000000000006</v>
      </c>
      <c r="J9603">
        <v>82.486000000000004</v>
      </c>
      <c r="K9603">
        <v>168</v>
      </c>
      <c r="L9603">
        <v>158</v>
      </c>
      <c r="M9603" t="s">
        <v>1909</v>
      </c>
      <c r="N9603" t="s">
        <v>42</v>
      </c>
      <c r="O9603">
        <v>3000000</v>
      </c>
      <c r="P9603">
        <v>0</v>
      </c>
      <c r="Q9603" t="s">
        <v>2121</v>
      </c>
      <c r="R9603">
        <v>5.32</v>
      </c>
      <c r="S9603">
        <v>5.22</v>
      </c>
      <c r="V9603" t="s">
        <v>3776</v>
      </c>
      <c r="W9603" t="s">
        <v>1631</v>
      </c>
      <c r="X9603" t="s">
        <v>1847</v>
      </c>
      <c r="Y9603" t="s">
        <v>4650</v>
      </c>
      <c r="AA9603">
        <v>167.7</v>
      </c>
      <c r="AB9603">
        <v>157.62</v>
      </c>
      <c r="AC9603">
        <v>5.32</v>
      </c>
    </row>
    <row r="9604" spans="1:29" x14ac:dyDescent="0.25">
      <c r="A9604" t="s">
        <v>824</v>
      </c>
      <c r="B9604" t="s">
        <v>31</v>
      </c>
      <c r="C9604" t="s">
        <v>4649</v>
      </c>
      <c r="D9604">
        <v>4.0599999999999996</v>
      </c>
      <c r="E9604" t="s">
        <v>775</v>
      </c>
      <c r="F9604" t="s">
        <v>136</v>
      </c>
      <c r="G9604" t="s">
        <v>35</v>
      </c>
      <c r="H9604" t="s">
        <v>3777</v>
      </c>
      <c r="I9604">
        <v>97.445999999999998</v>
      </c>
      <c r="J9604">
        <v>97.649000000000001</v>
      </c>
      <c r="K9604">
        <v>107</v>
      </c>
      <c r="L9604">
        <v>102</v>
      </c>
      <c r="M9604" t="s">
        <v>1861</v>
      </c>
      <c r="N9604" t="s">
        <v>149</v>
      </c>
      <c r="O9604">
        <v>5000000</v>
      </c>
      <c r="P9604">
        <v>3000000</v>
      </c>
      <c r="Q9604" t="s">
        <v>2121</v>
      </c>
      <c r="R9604">
        <v>3.92</v>
      </c>
      <c r="S9604">
        <v>3.87</v>
      </c>
      <c r="V9604" t="s">
        <v>3778</v>
      </c>
      <c r="W9604" t="s">
        <v>1631</v>
      </c>
      <c r="X9604" t="s">
        <v>1847</v>
      </c>
      <c r="Y9604" t="s">
        <v>4650</v>
      </c>
      <c r="AA9604">
        <v>99.7</v>
      </c>
      <c r="AB9604">
        <v>94.61</v>
      </c>
      <c r="AC9604">
        <v>3.92</v>
      </c>
    </row>
    <row r="9605" spans="1:29" x14ac:dyDescent="0.25">
      <c r="A9605" t="s">
        <v>825</v>
      </c>
      <c r="B9605" t="s">
        <v>31</v>
      </c>
      <c r="C9605" t="s">
        <v>4649</v>
      </c>
      <c r="D9605">
        <v>12.18</v>
      </c>
      <c r="E9605" t="s">
        <v>775</v>
      </c>
      <c r="F9605" t="s">
        <v>136</v>
      </c>
      <c r="G9605" t="s">
        <v>35</v>
      </c>
      <c r="H9605" t="s">
        <v>3779</v>
      </c>
      <c r="I9605">
        <v>85.322000000000003</v>
      </c>
      <c r="J9605">
        <v>86.557000000000002</v>
      </c>
      <c r="K9605">
        <v>169</v>
      </c>
      <c r="L9605">
        <v>159</v>
      </c>
      <c r="M9605" t="s">
        <v>1909</v>
      </c>
      <c r="N9605" t="s">
        <v>42</v>
      </c>
      <c r="O9605">
        <v>2000000</v>
      </c>
      <c r="P9605">
        <v>0</v>
      </c>
      <c r="Q9605" t="s">
        <v>2121</v>
      </c>
      <c r="R9605">
        <v>5.33</v>
      </c>
      <c r="S9605">
        <v>5.23</v>
      </c>
      <c r="V9605" t="s">
        <v>3780</v>
      </c>
      <c r="W9605" t="s">
        <v>1631</v>
      </c>
      <c r="X9605" t="s">
        <v>1847</v>
      </c>
      <c r="Y9605" t="s">
        <v>4650</v>
      </c>
      <c r="AA9605">
        <v>168.9</v>
      </c>
      <c r="AB9605">
        <v>158.83000000000001</v>
      </c>
      <c r="AC9605">
        <v>5.33</v>
      </c>
    </row>
    <row r="9606" spans="1:29" x14ac:dyDescent="0.25">
      <c r="A9606" t="s">
        <v>454</v>
      </c>
      <c r="B9606" t="s">
        <v>31</v>
      </c>
      <c r="C9606" t="s">
        <v>4649</v>
      </c>
      <c r="D9606">
        <v>3.85</v>
      </c>
      <c r="E9606" t="s">
        <v>388</v>
      </c>
      <c r="F9606" t="s">
        <v>136</v>
      </c>
      <c r="G9606" t="s">
        <v>35</v>
      </c>
      <c r="H9606" t="s">
        <v>3781</v>
      </c>
      <c r="I9606">
        <v>96.614999999999995</v>
      </c>
      <c r="J9606">
        <v>97.001000000000005</v>
      </c>
      <c r="K9606">
        <v>86</v>
      </c>
      <c r="L9606">
        <v>76</v>
      </c>
      <c r="M9606" t="s">
        <v>1866</v>
      </c>
      <c r="N9606" t="s">
        <v>60</v>
      </c>
      <c r="O9606">
        <v>2000000</v>
      </c>
      <c r="P9606">
        <v>5000000</v>
      </c>
      <c r="Q9606" t="s">
        <v>2121</v>
      </c>
      <c r="R9606">
        <v>3.76</v>
      </c>
      <c r="S9606">
        <v>3.66</v>
      </c>
      <c r="V9606" t="s">
        <v>3782</v>
      </c>
      <c r="W9606" t="s">
        <v>1631</v>
      </c>
      <c r="X9606" t="s">
        <v>1847</v>
      </c>
      <c r="Y9606" t="s">
        <v>4650</v>
      </c>
      <c r="AA9606">
        <v>85.8</v>
      </c>
      <c r="AB9606">
        <v>75.73</v>
      </c>
      <c r="AC9606">
        <v>3.76</v>
      </c>
    </row>
    <row r="9607" spans="1:29" x14ac:dyDescent="0.25">
      <c r="A9607" t="s">
        <v>826</v>
      </c>
      <c r="B9607" t="s">
        <v>31</v>
      </c>
      <c r="C9607" t="s">
        <v>4649</v>
      </c>
      <c r="D9607">
        <v>2.2799999999999998</v>
      </c>
      <c r="E9607" t="s">
        <v>377</v>
      </c>
      <c r="F9607" t="s">
        <v>136</v>
      </c>
      <c r="G9607" t="s">
        <v>35</v>
      </c>
      <c r="H9607" t="s">
        <v>3783</v>
      </c>
      <c r="I9607">
        <v>101.282</v>
      </c>
      <c r="J9607">
        <v>101.51</v>
      </c>
      <c r="K9607">
        <v>103</v>
      </c>
      <c r="L9607">
        <v>93</v>
      </c>
      <c r="M9607" t="s">
        <v>1866</v>
      </c>
      <c r="N9607" t="s">
        <v>60</v>
      </c>
      <c r="O9607">
        <v>5000000</v>
      </c>
      <c r="P9607">
        <v>5000000</v>
      </c>
      <c r="Q9607" t="s">
        <v>2121</v>
      </c>
      <c r="R9607">
        <v>3.93</v>
      </c>
      <c r="S9607">
        <v>3.83</v>
      </c>
      <c r="V9607" t="s">
        <v>3784</v>
      </c>
      <c r="W9607" t="s">
        <v>1631</v>
      </c>
      <c r="X9607" t="s">
        <v>1847</v>
      </c>
      <c r="Y9607" t="s">
        <v>4650</v>
      </c>
      <c r="AA9607">
        <v>121.4</v>
      </c>
      <c r="AB9607">
        <v>111.36</v>
      </c>
      <c r="AC9607">
        <v>3.93</v>
      </c>
    </row>
    <row r="9608" spans="1:29" x14ac:dyDescent="0.25">
      <c r="A9608" t="s">
        <v>827</v>
      </c>
      <c r="B9608" t="s">
        <v>31</v>
      </c>
      <c r="C9608" t="s">
        <v>4649</v>
      </c>
      <c r="D9608">
        <v>3.58</v>
      </c>
      <c r="E9608" t="s">
        <v>775</v>
      </c>
      <c r="F9608" t="s">
        <v>136</v>
      </c>
      <c r="G9608" t="s">
        <v>35</v>
      </c>
      <c r="H9608" t="s">
        <v>3785</v>
      </c>
      <c r="I9608">
        <v>98.082999999999998</v>
      </c>
      <c r="J9608">
        <v>98.263000000000005</v>
      </c>
      <c r="K9608">
        <v>92</v>
      </c>
      <c r="L9608">
        <v>87</v>
      </c>
      <c r="M9608" t="s">
        <v>1874</v>
      </c>
      <c r="N9608" t="s">
        <v>111</v>
      </c>
      <c r="O9608">
        <v>5000000</v>
      </c>
      <c r="P9608">
        <v>5000000</v>
      </c>
      <c r="Q9608" t="s">
        <v>2121</v>
      </c>
      <c r="R9608">
        <v>3.78</v>
      </c>
      <c r="S9608">
        <v>3.73</v>
      </c>
      <c r="V9608" t="s">
        <v>3786</v>
      </c>
      <c r="W9608" t="s">
        <v>1631</v>
      </c>
      <c r="X9608" t="s">
        <v>1847</v>
      </c>
      <c r="Y9608" t="s">
        <v>4650</v>
      </c>
      <c r="AA9608">
        <v>91</v>
      </c>
      <c r="AB9608">
        <v>85.94</v>
      </c>
      <c r="AC9608">
        <v>3.78</v>
      </c>
    </row>
    <row r="9609" spans="1:29" x14ac:dyDescent="0.25">
      <c r="A9609" t="s">
        <v>502</v>
      </c>
      <c r="B9609" t="s">
        <v>31</v>
      </c>
      <c r="C9609" t="s">
        <v>4649</v>
      </c>
      <c r="D9609">
        <v>1.66</v>
      </c>
      <c r="E9609" t="s">
        <v>503</v>
      </c>
      <c r="F9609" t="s">
        <v>587</v>
      </c>
      <c r="G9609" t="s">
        <v>35</v>
      </c>
      <c r="H9609" t="s">
        <v>3090</v>
      </c>
      <c r="I9609">
        <v>98.632000000000005</v>
      </c>
      <c r="J9609">
        <v>98.731999999999999</v>
      </c>
      <c r="K9609">
        <v>63</v>
      </c>
      <c r="L9609">
        <v>57</v>
      </c>
      <c r="M9609" t="s">
        <v>1844</v>
      </c>
      <c r="N9609" t="s">
        <v>48</v>
      </c>
      <c r="O9609">
        <v>5000000</v>
      </c>
      <c r="P9609">
        <v>0</v>
      </c>
      <c r="Q9609" t="s">
        <v>1845</v>
      </c>
      <c r="R9609">
        <v>3.31</v>
      </c>
      <c r="S9609">
        <v>3.25</v>
      </c>
      <c r="V9609" t="s">
        <v>3091</v>
      </c>
      <c r="W9609" t="s">
        <v>1652</v>
      </c>
      <c r="X9609" t="s">
        <v>1847</v>
      </c>
      <c r="Y9609" t="s">
        <v>4653</v>
      </c>
      <c r="AA9609">
        <v>62.98</v>
      </c>
      <c r="AB9609">
        <v>56.98</v>
      </c>
      <c r="AC9609">
        <v>3.31</v>
      </c>
    </row>
    <row r="9610" spans="1:29" x14ac:dyDescent="0.25">
      <c r="A9610" t="s">
        <v>505</v>
      </c>
      <c r="B9610" t="s">
        <v>31</v>
      </c>
      <c r="C9610" t="s">
        <v>4649</v>
      </c>
      <c r="D9610">
        <v>4.3899999999999997</v>
      </c>
      <c r="E9610" t="s">
        <v>506</v>
      </c>
      <c r="F9610" t="s">
        <v>587</v>
      </c>
      <c r="G9610" t="s">
        <v>35</v>
      </c>
      <c r="H9610" t="s">
        <v>2071</v>
      </c>
      <c r="I9610">
        <v>98.762</v>
      </c>
      <c r="J9610">
        <v>99.025999999999996</v>
      </c>
      <c r="K9610">
        <v>70</v>
      </c>
      <c r="L9610">
        <v>64</v>
      </c>
      <c r="M9610" t="s">
        <v>1856</v>
      </c>
      <c r="N9610" t="s">
        <v>50</v>
      </c>
      <c r="O9610">
        <v>5000000</v>
      </c>
      <c r="P9610">
        <v>0</v>
      </c>
      <c r="Q9610" t="s">
        <v>1845</v>
      </c>
      <c r="R9610">
        <v>3.67</v>
      </c>
      <c r="S9610">
        <v>3.61</v>
      </c>
      <c r="V9610" t="s">
        <v>2072</v>
      </c>
      <c r="W9610" t="s">
        <v>1652</v>
      </c>
      <c r="X9610" t="s">
        <v>1847</v>
      </c>
      <c r="Y9610" t="s">
        <v>4653</v>
      </c>
      <c r="AA9610">
        <v>71.88</v>
      </c>
      <c r="AB9610">
        <v>65.88</v>
      </c>
      <c r="AC9610">
        <v>3.67</v>
      </c>
    </row>
    <row r="9611" spans="1:29" x14ac:dyDescent="0.25">
      <c r="A9611" t="s">
        <v>507</v>
      </c>
      <c r="B9611" t="s">
        <v>31</v>
      </c>
      <c r="C9611" t="s">
        <v>4649</v>
      </c>
      <c r="D9611">
        <v>2.5499999999999998</v>
      </c>
      <c r="E9611" t="s">
        <v>508</v>
      </c>
      <c r="F9611" t="s">
        <v>587</v>
      </c>
      <c r="G9611" t="s">
        <v>35</v>
      </c>
      <c r="H9611" t="s">
        <v>3093</v>
      </c>
      <c r="I9611">
        <v>96.04</v>
      </c>
      <c r="J9611">
        <v>96.192999999999998</v>
      </c>
      <c r="K9611">
        <v>78</v>
      </c>
      <c r="L9611">
        <v>72</v>
      </c>
      <c r="M9611" t="s">
        <v>1883</v>
      </c>
      <c r="N9611" t="s">
        <v>63</v>
      </c>
      <c r="O9611">
        <v>5000000</v>
      </c>
      <c r="P9611">
        <v>0</v>
      </c>
      <c r="Q9611" t="s">
        <v>1845</v>
      </c>
      <c r="R9611">
        <v>3.53</v>
      </c>
      <c r="S9611">
        <v>3.47</v>
      </c>
      <c r="V9611" t="s">
        <v>3094</v>
      </c>
      <c r="W9611" t="s">
        <v>1652</v>
      </c>
      <c r="X9611" t="s">
        <v>1847</v>
      </c>
      <c r="Y9611" t="s">
        <v>4653</v>
      </c>
      <c r="AA9611">
        <v>78.05</v>
      </c>
      <c r="AB9611">
        <v>72.05</v>
      </c>
      <c r="AC9611">
        <v>4.0599999999999996</v>
      </c>
    </row>
    <row r="9612" spans="1:29" x14ac:dyDescent="0.25">
      <c r="A9612" t="s">
        <v>509</v>
      </c>
      <c r="B9612" t="s">
        <v>31</v>
      </c>
      <c r="C9612" t="s">
        <v>4649</v>
      </c>
      <c r="D9612">
        <v>1.69</v>
      </c>
      <c r="E9612" t="s">
        <v>510</v>
      </c>
      <c r="F9612" t="s">
        <v>587</v>
      </c>
      <c r="G9612" t="s">
        <v>35</v>
      </c>
      <c r="H9612" t="s">
        <v>3095</v>
      </c>
      <c r="I9612">
        <v>97.710999999999999</v>
      </c>
      <c r="J9612">
        <v>97.811999999999998</v>
      </c>
      <c r="K9612">
        <v>55</v>
      </c>
      <c r="L9612">
        <v>49</v>
      </c>
      <c r="M9612" t="s">
        <v>1844</v>
      </c>
      <c r="N9612" t="s">
        <v>48</v>
      </c>
      <c r="O9612">
        <v>5000000</v>
      </c>
      <c r="P9612">
        <v>0</v>
      </c>
      <c r="Q9612" t="s">
        <v>1845</v>
      </c>
      <c r="R9612">
        <v>3.23</v>
      </c>
      <c r="S9612">
        <v>3.17</v>
      </c>
      <c r="V9612" t="s">
        <v>3096</v>
      </c>
      <c r="W9612" t="s">
        <v>1652</v>
      </c>
      <c r="X9612" t="s">
        <v>1847</v>
      </c>
      <c r="Y9612" t="s">
        <v>4653</v>
      </c>
      <c r="AA9612">
        <v>54.99</v>
      </c>
      <c r="AB9612">
        <v>48.99</v>
      </c>
      <c r="AC9612">
        <v>3.37</v>
      </c>
    </row>
    <row r="9613" spans="1:29" x14ac:dyDescent="0.25">
      <c r="A9613" t="s">
        <v>511</v>
      </c>
      <c r="B9613" t="s">
        <v>31</v>
      </c>
      <c r="C9613" t="s">
        <v>4649</v>
      </c>
      <c r="D9613">
        <v>2.61</v>
      </c>
      <c r="E9613" t="s">
        <v>506</v>
      </c>
      <c r="F9613" t="s">
        <v>587</v>
      </c>
      <c r="G9613" t="s">
        <v>35</v>
      </c>
      <c r="H9613" t="s">
        <v>2074</v>
      </c>
      <c r="I9613">
        <v>96.444000000000003</v>
      </c>
      <c r="J9613">
        <v>96.706000000000003</v>
      </c>
      <c r="K9613">
        <v>53</v>
      </c>
      <c r="L9613">
        <v>43</v>
      </c>
      <c r="M9613" t="s">
        <v>1883</v>
      </c>
      <c r="N9613" t="s">
        <v>63</v>
      </c>
      <c r="O9613">
        <v>5000000</v>
      </c>
      <c r="P9613">
        <v>0</v>
      </c>
      <c r="Q9613" t="s">
        <v>1845</v>
      </c>
      <c r="R9613">
        <v>3.28</v>
      </c>
      <c r="S9613">
        <v>3.18</v>
      </c>
      <c r="V9613" t="s">
        <v>2075</v>
      </c>
      <c r="W9613" t="s">
        <v>1652</v>
      </c>
      <c r="X9613" t="s">
        <v>1847</v>
      </c>
      <c r="Y9613" t="s">
        <v>4653</v>
      </c>
      <c r="AA9613">
        <v>52.33</v>
      </c>
      <c r="AB9613">
        <v>42.33</v>
      </c>
      <c r="AC9613">
        <v>3.28</v>
      </c>
    </row>
    <row r="9614" spans="1:29" x14ac:dyDescent="0.25">
      <c r="A9614" t="s">
        <v>512</v>
      </c>
      <c r="B9614" t="s">
        <v>31</v>
      </c>
      <c r="C9614" t="s">
        <v>4649</v>
      </c>
      <c r="D9614">
        <v>2.66</v>
      </c>
      <c r="E9614" t="s">
        <v>513</v>
      </c>
      <c r="F9614" t="s">
        <v>587</v>
      </c>
      <c r="G9614" t="s">
        <v>35</v>
      </c>
      <c r="H9614" t="s">
        <v>3097</v>
      </c>
      <c r="I9614">
        <v>97.722999999999999</v>
      </c>
      <c r="J9614">
        <v>97.882999999999996</v>
      </c>
      <c r="K9614">
        <v>69</v>
      </c>
      <c r="L9614">
        <v>63</v>
      </c>
      <c r="M9614" t="s">
        <v>1883</v>
      </c>
      <c r="N9614" t="s">
        <v>63</v>
      </c>
      <c r="O9614">
        <v>5000000</v>
      </c>
      <c r="P9614">
        <v>0</v>
      </c>
      <c r="Q9614" t="s">
        <v>1845</v>
      </c>
      <c r="R9614">
        <v>3.44</v>
      </c>
      <c r="S9614">
        <v>3.38</v>
      </c>
      <c r="V9614" t="s">
        <v>3098</v>
      </c>
      <c r="W9614" t="s">
        <v>1652</v>
      </c>
      <c r="X9614" t="s">
        <v>1847</v>
      </c>
      <c r="Y9614" t="s">
        <v>4653</v>
      </c>
      <c r="AA9614">
        <v>67.8</v>
      </c>
      <c r="AB9614">
        <v>61.8</v>
      </c>
      <c r="AC9614">
        <v>3.57</v>
      </c>
    </row>
    <row r="9615" spans="1:29" x14ac:dyDescent="0.25">
      <c r="A9615" t="s">
        <v>514</v>
      </c>
      <c r="B9615" t="s">
        <v>31</v>
      </c>
      <c r="C9615" t="s">
        <v>4649</v>
      </c>
      <c r="D9615">
        <v>2.68</v>
      </c>
      <c r="E9615" t="s">
        <v>515</v>
      </c>
      <c r="F9615" t="s">
        <v>587</v>
      </c>
      <c r="G9615" t="s">
        <v>35</v>
      </c>
      <c r="H9615" t="s">
        <v>2076</v>
      </c>
      <c r="I9615">
        <v>96.578999999999994</v>
      </c>
      <c r="J9615">
        <v>96.74</v>
      </c>
      <c r="K9615">
        <v>50</v>
      </c>
      <c r="L9615">
        <v>44</v>
      </c>
      <c r="M9615" t="s">
        <v>1853</v>
      </c>
      <c r="N9615" t="s">
        <v>192</v>
      </c>
      <c r="O9615">
        <v>5000000</v>
      </c>
      <c r="P9615">
        <v>0</v>
      </c>
      <c r="Q9615" t="s">
        <v>1845</v>
      </c>
      <c r="R9615">
        <v>3.25</v>
      </c>
      <c r="S9615">
        <v>3.19</v>
      </c>
      <c r="V9615" t="s">
        <v>2077</v>
      </c>
      <c r="W9615" t="s">
        <v>1652</v>
      </c>
      <c r="X9615" t="s">
        <v>1847</v>
      </c>
      <c r="Y9615" t="s">
        <v>4653</v>
      </c>
      <c r="AA9615">
        <v>48.06</v>
      </c>
      <c r="AB9615">
        <v>42.06</v>
      </c>
      <c r="AC9615">
        <v>3.25</v>
      </c>
    </row>
    <row r="9616" spans="1:29" x14ac:dyDescent="0.25">
      <c r="A9616" t="s">
        <v>516</v>
      </c>
      <c r="B9616" t="s">
        <v>31</v>
      </c>
      <c r="C9616" t="s">
        <v>4649</v>
      </c>
      <c r="D9616">
        <v>2.8</v>
      </c>
      <c r="E9616" t="s">
        <v>427</v>
      </c>
      <c r="F9616" t="s">
        <v>587</v>
      </c>
      <c r="G9616" t="s">
        <v>35</v>
      </c>
      <c r="H9616" t="s">
        <v>2078</v>
      </c>
      <c r="I9616">
        <v>96.668000000000006</v>
      </c>
      <c r="J9616">
        <v>96.947999999999993</v>
      </c>
      <c r="K9616">
        <v>89</v>
      </c>
      <c r="L9616">
        <v>79</v>
      </c>
      <c r="M9616" t="s">
        <v>1853</v>
      </c>
      <c r="N9616" t="s">
        <v>192</v>
      </c>
      <c r="O9616">
        <v>2000000</v>
      </c>
      <c r="P9616">
        <v>0</v>
      </c>
      <c r="Q9616" t="s">
        <v>1845</v>
      </c>
      <c r="R9616">
        <v>3.64</v>
      </c>
      <c r="S9616">
        <v>3.54</v>
      </c>
      <c r="V9616" t="s">
        <v>2079</v>
      </c>
      <c r="W9616" t="s">
        <v>1652</v>
      </c>
      <c r="X9616" t="s">
        <v>1847</v>
      </c>
      <c r="Y9616" t="s">
        <v>4653</v>
      </c>
      <c r="AA9616">
        <v>85.18</v>
      </c>
      <c r="AB9616">
        <v>75.180000000000007</v>
      </c>
      <c r="AC9616">
        <v>3.64</v>
      </c>
    </row>
    <row r="9617" spans="1:29" x14ac:dyDescent="0.25">
      <c r="A9617" t="s">
        <v>517</v>
      </c>
      <c r="B9617" t="s">
        <v>31</v>
      </c>
      <c r="C9617" t="s">
        <v>4649</v>
      </c>
      <c r="D9617">
        <v>1.25</v>
      </c>
      <c r="E9617" t="s">
        <v>513</v>
      </c>
      <c r="F9617" t="s">
        <v>587</v>
      </c>
      <c r="G9617" t="s">
        <v>35</v>
      </c>
      <c r="H9617" t="s">
        <v>3099</v>
      </c>
      <c r="I9617">
        <v>98.415999999999997</v>
      </c>
      <c r="J9617">
        <v>98.478999999999999</v>
      </c>
      <c r="K9617">
        <v>58</v>
      </c>
      <c r="L9617">
        <v>53</v>
      </c>
      <c r="M9617" t="s">
        <v>1902</v>
      </c>
      <c r="N9617" t="s">
        <v>78</v>
      </c>
      <c r="O9617">
        <v>5000000</v>
      </c>
      <c r="P9617">
        <v>10000000</v>
      </c>
      <c r="Q9617" t="s">
        <v>1845</v>
      </c>
      <c r="R9617">
        <v>3.23</v>
      </c>
      <c r="S9617">
        <v>3.18</v>
      </c>
      <c r="V9617" t="s">
        <v>3100</v>
      </c>
      <c r="W9617" t="s">
        <v>1652</v>
      </c>
      <c r="X9617" t="s">
        <v>1847</v>
      </c>
      <c r="Y9617" t="s">
        <v>4653</v>
      </c>
      <c r="Z9617" t="s">
        <v>43</v>
      </c>
      <c r="AA9617">
        <v>57.5</v>
      </c>
      <c r="AB9617">
        <v>52.51</v>
      </c>
      <c r="AC9617">
        <v>3.45</v>
      </c>
    </row>
    <row r="9618" spans="1:29" x14ac:dyDescent="0.25">
      <c r="A9618" t="s">
        <v>1753</v>
      </c>
      <c r="B9618" t="s">
        <v>31</v>
      </c>
      <c r="C9618" t="s">
        <v>4649</v>
      </c>
      <c r="D9618">
        <v>1.04</v>
      </c>
      <c r="E9618" t="s">
        <v>1754</v>
      </c>
      <c r="F9618" t="s">
        <v>587</v>
      </c>
      <c r="G9618" t="s">
        <v>35</v>
      </c>
      <c r="H9618" t="s">
        <v>2611</v>
      </c>
      <c r="I9618">
        <v>98.664000000000001</v>
      </c>
      <c r="J9618">
        <v>98.725999999999999</v>
      </c>
      <c r="K9618">
        <v>80</v>
      </c>
      <c r="L9618">
        <v>74</v>
      </c>
      <c r="M9618" t="s">
        <v>1965</v>
      </c>
      <c r="N9618" t="s">
        <v>209</v>
      </c>
      <c r="O9618">
        <v>0</v>
      </c>
      <c r="P9618">
        <v>0</v>
      </c>
      <c r="Q9618" t="s">
        <v>1845</v>
      </c>
      <c r="R9618">
        <v>3.44</v>
      </c>
      <c r="S9618">
        <v>3.38</v>
      </c>
      <c r="V9618" t="s">
        <v>2612</v>
      </c>
      <c r="W9618" t="s">
        <v>1652</v>
      </c>
      <c r="X9618" t="s">
        <v>1847</v>
      </c>
      <c r="Y9618" t="s">
        <v>4653</v>
      </c>
      <c r="AA9618">
        <v>78.61</v>
      </c>
      <c r="AB9618">
        <v>72.599999999999994</v>
      </c>
      <c r="AC9618">
        <v>3.61</v>
      </c>
    </row>
    <row r="9619" spans="1:29" x14ac:dyDescent="0.25">
      <c r="A9619" t="s">
        <v>518</v>
      </c>
      <c r="B9619" t="s">
        <v>31</v>
      </c>
      <c r="C9619" t="s">
        <v>4649</v>
      </c>
      <c r="D9619">
        <v>2.87</v>
      </c>
      <c r="E9619" t="s">
        <v>519</v>
      </c>
      <c r="F9619" t="s">
        <v>587</v>
      </c>
      <c r="G9619" t="s">
        <v>35</v>
      </c>
      <c r="H9619" t="s">
        <v>3101</v>
      </c>
      <c r="I9619">
        <v>96.51</v>
      </c>
      <c r="J9619">
        <v>96.798000000000002</v>
      </c>
      <c r="K9619">
        <v>98</v>
      </c>
      <c r="L9619">
        <v>88</v>
      </c>
      <c r="M9619" t="s">
        <v>1853</v>
      </c>
      <c r="N9619" t="s">
        <v>192</v>
      </c>
      <c r="O9619">
        <v>3000000</v>
      </c>
      <c r="P9619">
        <v>0</v>
      </c>
      <c r="Q9619" t="s">
        <v>1845</v>
      </c>
      <c r="R9619">
        <v>3.73</v>
      </c>
      <c r="S9619">
        <v>3.63</v>
      </c>
      <c r="V9619" t="s">
        <v>3102</v>
      </c>
      <c r="W9619" t="s">
        <v>1652</v>
      </c>
      <c r="X9619" t="s">
        <v>1847</v>
      </c>
      <c r="Y9619" t="s">
        <v>4653</v>
      </c>
      <c r="AA9619">
        <v>92.98</v>
      </c>
      <c r="AB9619">
        <v>82.97</v>
      </c>
      <c r="AC9619">
        <v>3.79</v>
      </c>
    </row>
    <row r="9620" spans="1:29" x14ac:dyDescent="0.25">
      <c r="A9620" t="s">
        <v>522</v>
      </c>
      <c r="B9620" t="s">
        <v>31</v>
      </c>
      <c r="C9620" t="s">
        <v>4649</v>
      </c>
      <c r="D9620">
        <v>2.95</v>
      </c>
      <c r="E9620" t="s">
        <v>523</v>
      </c>
      <c r="F9620" t="s">
        <v>587</v>
      </c>
      <c r="G9620" t="s">
        <v>35</v>
      </c>
      <c r="H9620" t="s">
        <v>3105</v>
      </c>
      <c r="I9620">
        <v>96.394000000000005</v>
      </c>
      <c r="J9620">
        <v>96.986000000000004</v>
      </c>
      <c r="K9620">
        <v>117</v>
      </c>
      <c r="L9620">
        <v>97</v>
      </c>
      <c r="M9620" t="s">
        <v>1853</v>
      </c>
      <c r="N9620" t="s">
        <v>192</v>
      </c>
      <c r="O9620">
        <v>0</v>
      </c>
      <c r="P9620">
        <v>0</v>
      </c>
      <c r="Q9620" t="s">
        <v>1845</v>
      </c>
      <c r="R9620">
        <v>3.92</v>
      </c>
      <c r="S9620">
        <v>3.72</v>
      </c>
      <c r="V9620" t="s">
        <v>3106</v>
      </c>
      <c r="W9620" t="s">
        <v>1652</v>
      </c>
      <c r="X9620" t="s">
        <v>1847</v>
      </c>
      <c r="Y9620" t="s">
        <v>4653</v>
      </c>
      <c r="AA9620">
        <v>110.59</v>
      </c>
      <c r="AB9620">
        <v>90.59</v>
      </c>
      <c r="AC9620">
        <v>4.43</v>
      </c>
    </row>
    <row r="9621" spans="1:29" x14ac:dyDescent="0.25">
      <c r="A9621" t="s">
        <v>524</v>
      </c>
      <c r="B9621" t="s">
        <v>31</v>
      </c>
      <c r="C9621" t="s">
        <v>4649</v>
      </c>
      <c r="D9621">
        <v>1.45</v>
      </c>
      <c r="E9621" t="s">
        <v>508</v>
      </c>
      <c r="F9621" t="s">
        <v>587</v>
      </c>
      <c r="G9621" t="s">
        <v>35</v>
      </c>
      <c r="H9621" t="s">
        <v>3107</v>
      </c>
      <c r="I9621">
        <v>98.995000000000005</v>
      </c>
      <c r="J9621">
        <v>99.081999999999994</v>
      </c>
      <c r="K9621">
        <v>64</v>
      </c>
      <c r="L9621">
        <v>58</v>
      </c>
      <c r="M9621" t="s">
        <v>1902</v>
      </c>
      <c r="N9621" t="s">
        <v>78</v>
      </c>
      <c r="O9621">
        <v>5000000</v>
      </c>
      <c r="P9621">
        <v>0</v>
      </c>
      <c r="Q9621" t="s">
        <v>1845</v>
      </c>
      <c r="R9621">
        <v>3.29</v>
      </c>
      <c r="S9621">
        <v>3.23</v>
      </c>
      <c r="V9621" t="s">
        <v>3108</v>
      </c>
      <c r="W9621" t="s">
        <v>1652</v>
      </c>
      <c r="X9621" t="s">
        <v>1847</v>
      </c>
      <c r="Y9621" t="s">
        <v>4653</v>
      </c>
      <c r="AA9621">
        <v>61.41</v>
      </c>
      <c r="AB9621">
        <v>55.4</v>
      </c>
      <c r="AC9621">
        <v>4.18</v>
      </c>
    </row>
    <row r="9622" spans="1:29" x14ac:dyDescent="0.25">
      <c r="A9622" t="s">
        <v>525</v>
      </c>
      <c r="B9622" t="s">
        <v>31</v>
      </c>
      <c r="C9622" t="s">
        <v>4649</v>
      </c>
      <c r="D9622">
        <v>3.31</v>
      </c>
      <c r="E9622" t="s">
        <v>506</v>
      </c>
      <c r="F9622" t="s">
        <v>587</v>
      </c>
      <c r="G9622" t="s">
        <v>35</v>
      </c>
      <c r="H9622" t="s">
        <v>2080</v>
      </c>
      <c r="I9622">
        <v>96.528999999999996</v>
      </c>
      <c r="J9622">
        <v>96.727999999999994</v>
      </c>
      <c r="K9622">
        <v>66</v>
      </c>
      <c r="L9622">
        <v>60</v>
      </c>
      <c r="M9622" t="s">
        <v>1928</v>
      </c>
      <c r="N9622" t="s">
        <v>36</v>
      </c>
      <c r="O9622">
        <v>5000000</v>
      </c>
      <c r="P9622">
        <v>0</v>
      </c>
      <c r="Q9622" t="s">
        <v>1845</v>
      </c>
      <c r="R9622">
        <v>3.48</v>
      </c>
      <c r="S9622">
        <v>3.42</v>
      </c>
      <c r="V9622" t="s">
        <v>2081</v>
      </c>
      <c r="W9622" t="s">
        <v>1652</v>
      </c>
      <c r="X9622" t="s">
        <v>1847</v>
      </c>
      <c r="Y9622" t="s">
        <v>4653</v>
      </c>
      <c r="AA9622">
        <v>62.78</v>
      </c>
      <c r="AB9622">
        <v>56.78</v>
      </c>
      <c r="AC9622">
        <v>3.47</v>
      </c>
    </row>
    <row r="9623" spans="1:29" x14ac:dyDescent="0.25">
      <c r="A9623" t="s">
        <v>526</v>
      </c>
      <c r="B9623" t="s">
        <v>31</v>
      </c>
      <c r="C9623" t="s">
        <v>4649</v>
      </c>
      <c r="D9623">
        <v>1.74</v>
      </c>
      <c r="E9623" t="s">
        <v>513</v>
      </c>
      <c r="F9623" t="s">
        <v>587</v>
      </c>
      <c r="G9623" t="s">
        <v>35</v>
      </c>
      <c r="H9623" t="s">
        <v>3109</v>
      </c>
      <c r="I9623">
        <v>100.387</v>
      </c>
      <c r="J9623">
        <v>100.474</v>
      </c>
      <c r="K9623">
        <v>71</v>
      </c>
      <c r="L9623">
        <v>66</v>
      </c>
      <c r="M9623" t="s">
        <v>1844</v>
      </c>
      <c r="N9623" t="s">
        <v>48</v>
      </c>
      <c r="O9623">
        <v>10000000</v>
      </c>
      <c r="P9623">
        <v>10000000</v>
      </c>
      <c r="Q9623" t="s">
        <v>1845</v>
      </c>
      <c r="R9623">
        <v>3.39</v>
      </c>
      <c r="S9623">
        <v>3.34</v>
      </c>
      <c r="V9623" t="s">
        <v>3110</v>
      </c>
      <c r="W9623" t="s">
        <v>1652</v>
      </c>
      <c r="X9623" t="s">
        <v>1847</v>
      </c>
      <c r="Y9623" t="s">
        <v>4653</v>
      </c>
      <c r="AA9623">
        <v>70.97</v>
      </c>
      <c r="AB9623">
        <v>65.97</v>
      </c>
      <c r="AC9623">
        <v>3.82</v>
      </c>
    </row>
    <row r="9624" spans="1:29" x14ac:dyDescent="0.25">
      <c r="A9624" t="s">
        <v>527</v>
      </c>
      <c r="B9624" t="s">
        <v>31</v>
      </c>
      <c r="C9624" t="s">
        <v>4649</v>
      </c>
      <c r="D9624">
        <v>4.46</v>
      </c>
      <c r="E9624" t="s">
        <v>427</v>
      </c>
      <c r="F9624" t="s">
        <v>587</v>
      </c>
      <c r="G9624" t="s">
        <v>35</v>
      </c>
      <c r="H9624" t="s">
        <v>2082</v>
      </c>
      <c r="I9624">
        <v>99.823999999999998</v>
      </c>
      <c r="J9624">
        <v>100.27200000000001</v>
      </c>
      <c r="K9624">
        <v>119</v>
      </c>
      <c r="L9624">
        <v>109</v>
      </c>
      <c r="M9624" t="s">
        <v>1982</v>
      </c>
      <c r="N9624" t="s">
        <v>222</v>
      </c>
      <c r="O9624">
        <v>3000000</v>
      </c>
      <c r="P9624">
        <v>0</v>
      </c>
      <c r="Q9624" t="s">
        <v>1845</v>
      </c>
      <c r="R9624">
        <v>4.13</v>
      </c>
      <c r="S9624">
        <v>4.03</v>
      </c>
      <c r="V9624" t="s">
        <v>2083</v>
      </c>
      <c r="W9624" t="s">
        <v>1652</v>
      </c>
      <c r="X9624" t="s">
        <v>1847</v>
      </c>
      <c r="Y9624" t="s">
        <v>4653</v>
      </c>
      <c r="AA9624">
        <v>116.02</v>
      </c>
      <c r="AB9624">
        <v>106.02</v>
      </c>
      <c r="AC9624">
        <v>4.13</v>
      </c>
    </row>
    <row r="9625" spans="1:29" x14ac:dyDescent="0.25">
      <c r="A9625" t="s">
        <v>528</v>
      </c>
      <c r="B9625" t="s">
        <v>31</v>
      </c>
      <c r="C9625" t="s">
        <v>4649</v>
      </c>
      <c r="D9625">
        <v>1.88</v>
      </c>
      <c r="E9625" t="s">
        <v>503</v>
      </c>
      <c r="F9625" t="s">
        <v>587</v>
      </c>
      <c r="G9625" t="s">
        <v>35</v>
      </c>
      <c r="H9625" t="s">
        <v>3111</v>
      </c>
      <c r="I9625">
        <v>103.077</v>
      </c>
      <c r="J9625">
        <v>103.17100000000001</v>
      </c>
      <c r="K9625">
        <v>73</v>
      </c>
      <c r="L9625">
        <v>68</v>
      </c>
      <c r="M9625" t="s">
        <v>1844</v>
      </c>
      <c r="N9625" t="s">
        <v>48</v>
      </c>
      <c r="O9625">
        <v>10000000</v>
      </c>
      <c r="P9625">
        <v>10000000</v>
      </c>
      <c r="Q9625" t="s">
        <v>1845</v>
      </c>
      <c r="R9625">
        <v>3.41</v>
      </c>
      <c r="S9625">
        <v>3.36</v>
      </c>
      <c r="V9625" t="s">
        <v>3112</v>
      </c>
      <c r="W9625" t="s">
        <v>1652</v>
      </c>
      <c r="X9625" t="s">
        <v>1847</v>
      </c>
      <c r="Y9625" t="s">
        <v>4653</v>
      </c>
      <c r="AA9625">
        <v>72.89</v>
      </c>
      <c r="AB9625">
        <v>67.89</v>
      </c>
      <c r="AC9625">
        <v>3.54</v>
      </c>
    </row>
    <row r="9626" spans="1:29" x14ac:dyDescent="0.25">
      <c r="A9626" t="s">
        <v>529</v>
      </c>
      <c r="B9626" t="s">
        <v>31</v>
      </c>
      <c r="C9626" t="s">
        <v>4649</v>
      </c>
      <c r="D9626">
        <v>1.89</v>
      </c>
      <c r="E9626" t="s">
        <v>530</v>
      </c>
      <c r="F9626" t="s">
        <v>587</v>
      </c>
      <c r="G9626" t="s">
        <v>35</v>
      </c>
      <c r="H9626" t="s">
        <v>3113</v>
      </c>
      <c r="I9626">
        <v>103.066</v>
      </c>
      <c r="J9626">
        <v>103.16</v>
      </c>
      <c r="K9626">
        <v>73</v>
      </c>
      <c r="L9626">
        <v>68</v>
      </c>
      <c r="M9626" t="s">
        <v>1844</v>
      </c>
      <c r="N9626" t="s">
        <v>48</v>
      </c>
      <c r="O9626">
        <v>10000000</v>
      </c>
      <c r="P9626">
        <v>15000000</v>
      </c>
      <c r="Q9626" t="s">
        <v>1845</v>
      </c>
      <c r="R9626">
        <v>3.41</v>
      </c>
      <c r="S9626">
        <v>3.36</v>
      </c>
      <c r="V9626" t="s">
        <v>3114</v>
      </c>
      <c r="W9626" t="s">
        <v>1652</v>
      </c>
      <c r="X9626" t="s">
        <v>1847</v>
      </c>
      <c r="Y9626" t="s">
        <v>4653</v>
      </c>
      <c r="Z9626" t="s">
        <v>43</v>
      </c>
      <c r="AA9626">
        <v>72.89</v>
      </c>
      <c r="AB9626">
        <v>67.88</v>
      </c>
      <c r="AC9626">
        <v>3.52</v>
      </c>
    </row>
    <row r="9627" spans="1:29" x14ac:dyDescent="0.25">
      <c r="A9627" t="s">
        <v>531</v>
      </c>
      <c r="B9627" t="s">
        <v>31</v>
      </c>
      <c r="C9627" t="s">
        <v>4649</v>
      </c>
      <c r="D9627">
        <v>3.58</v>
      </c>
      <c r="E9627" t="s">
        <v>427</v>
      </c>
      <c r="F9627" t="s">
        <v>587</v>
      </c>
      <c r="G9627" t="s">
        <v>35</v>
      </c>
      <c r="H9627" t="s">
        <v>2087</v>
      </c>
      <c r="I9627">
        <v>104.404</v>
      </c>
      <c r="J9627">
        <v>104.76300000000001</v>
      </c>
      <c r="K9627">
        <v>99</v>
      </c>
      <c r="L9627">
        <v>89</v>
      </c>
      <c r="M9627" t="s">
        <v>1874</v>
      </c>
      <c r="N9627" t="s">
        <v>111</v>
      </c>
      <c r="O9627">
        <v>2000000</v>
      </c>
      <c r="P9627">
        <v>0</v>
      </c>
      <c r="Q9627" t="s">
        <v>1845</v>
      </c>
      <c r="R9627">
        <v>3.85</v>
      </c>
      <c r="S9627">
        <v>3.75</v>
      </c>
      <c r="V9627" t="s">
        <v>2088</v>
      </c>
      <c r="W9627" t="s">
        <v>1652</v>
      </c>
      <c r="X9627" t="s">
        <v>1847</v>
      </c>
      <c r="Y9627" t="s">
        <v>4653</v>
      </c>
      <c r="AA9627">
        <v>98.87</v>
      </c>
      <c r="AB9627">
        <v>88.88</v>
      </c>
      <c r="AC9627">
        <v>3.85</v>
      </c>
    </row>
    <row r="9628" spans="1:29" x14ac:dyDescent="0.25">
      <c r="A9628" t="s">
        <v>532</v>
      </c>
      <c r="B9628" t="s">
        <v>31</v>
      </c>
      <c r="C9628" t="s">
        <v>4649</v>
      </c>
      <c r="D9628">
        <v>1.81</v>
      </c>
      <c r="E9628" t="s">
        <v>506</v>
      </c>
      <c r="F9628" t="s">
        <v>587</v>
      </c>
      <c r="G9628" t="s">
        <v>35</v>
      </c>
      <c r="H9628" t="s">
        <v>2089</v>
      </c>
      <c r="I9628">
        <v>102.547</v>
      </c>
      <c r="J9628">
        <v>102.65600000000001</v>
      </c>
      <c r="K9628">
        <v>53</v>
      </c>
      <c r="L9628">
        <v>47</v>
      </c>
      <c r="M9628" t="s">
        <v>1844</v>
      </c>
      <c r="N9628" t="s">
        <v>48</v>
      </c>
      <c r="O9628">
        <v>5000000</v>
      </c>
      <c r="P9628">
        <v>0</v>
      </c>
      <c r="Q9628" t="s">
        <v>1845</v>
      </c>
      <c r="R9628">
        <v>3.21</v>
      </c>
      <c r="S9628">
        <v>3.15</v>
      </c>
      <c r="V9628" t="s">
        <v>2090</v>
      </c>
      <c r="W9628" t="s">
        <v>1652</v>
      </c>
      <c r="X9628" t="s">
        <v>1847</v>
      </c>
      <c r="Y9628" t="s">
        <v>4653</v>
      </c>
      <c r="AA9628">
        <v>52.94</v>
      </c>
      <c r="AB9628">
        <v>46.94</v>
      </c>
      <c r="AC9628">
        <v>3.21</v>
      </c>
    </row>
    <row r="9629" spans="1:29" x14ac:dyDescent="0.25">
      <c r="A9629" t="s">
        <v>1837</v>
      </c>
      <c r="B9629" t="s">
        <v>31</v>
      </c>
      <c r="C9629" t="s">
        <v>4654</v>
      </c>
      <c r="E9629" t="s">
        <v>217</v>
      </c>
      <c r="F9629" t="s">
        <v>62</v>
      </c>
      <c r="G9629" t="s">
        <v>3788</v>
      </c>
      <c r="H9629" t="s">
        <v>3789</v>
      </c>
      <c r="J9629">
        <v>98.51</v>
      </c>
      <c r="L9629">
        <v>92.91</v>
      </c>
      <c r="M9629" t="s">
        <v>3790</v>
      </c>
      <c r="N9629" t="s">
        <v>1839</v>
      </c>
      <c r="P9629">
        <v>10000000</v>
      </c>
      <c r="Q9629" t="s">
        <v>1845</v>
      </c>
      <c r="S9629">
        <v>5.45</v>
      </c>
      <c r="U9629">
        <v>5.45</v>
      </c>
      <c r="V9629" t="s">
        <v>3791</v>
      </c>
      <c r="W9629" t="s">
        <v>1840</v>
      </c>
      <c r="X9629" t="s">
        <v>3792</v>
      </c>
      <c r="Z9629" t="s">
        <v>43</v>
      </c>
      <c r="AB9629">
        <v>92.91</v>
      </c>
    </row>
    <row r="9630" spans="1:29" x14ac:dyDescent="0.25">
      <c r="A9630" t="s">
        <v>1056</v>
      </c>
      <c r="B9630" t="s">
        <v>31</v>
      </c>
      <c r="C9630" t="s">
        <v>4655</v>
      </c>
      <c r="D9630">
        <v>2.54</v>
      </c>
      <c r="E9630" t="s">
        <v>327</v>
      </c>
      <c r="F9630" t="s">
        <v>587</v>
      </c>
      <c r="G9630" t="s">
        <v>35</v>
      </c>
      <c r="H9630" t="s">
        <v>3380</v>
      </c>
      <c r="I9630">
        <v>95.555000000000007</v>
      </c>
      <c r="J9630">
        <v>95.808999999999997</v>
      </c>
      <c r="K9630">
        <v>60</v>
      </c>
      <c r="L9630">
        <v>50</v>
      </c>
      <c r="M9630" t="s">
        <v>1853</v>
      </c>
      <c r="N9630" t="s">
        <v>192</v>
      </c>
      <c r="O9630">
        <v>5000000</v>
      </c>
      <c r="P9630">
        <v>0</v>
      </c>
      <c r="Q9630" t="s">
        <v>2142</v>
      </c>
      <c r="R9630">
        <v>3.35</v>
      </c>
      <c r="S9630">
        <v>3.25</v>
      </c>
      <c r="V9630" t="s">
        <v>3381</v>
      </c>
      <c r="W9630" t="s">
        <v>1652</v>
      </c>
      <c r="X9630" t="s">
        <v>1847</v>
      </c>
      <c r="Y9630" t="s">
        <v>1653</v>
      </c>
      <c r="AA9630">
        <v>59.87</v>
      </c>
      <c r="AB9630">
        <v>49.87</v>
      </c>
      <c r="AC9630">
        <v>3.35</v>
      </c>
    </row>
    <row r="9631" spans="1:29" x14ac:dyDescent="0.25">
      <c r="A9631" t="s">
        <v>134</v>
      </c>
      <c r="B9631" t="s">
        <v>31</v>
      </c>
      <c r="C9631" t="s">
        <v>4655</v>
      </c>
      <c r="D9631">
        <v>1.24</v>
      </c>
      <c r="E9631" t="s">
        <v>135</v>
      </c>
      <c r="F9631" t="s">
        <v>587</v>
      </c>
      <c r="G9631" t="s">
        <v>35</v>
      </c>
      <c r="H9631" t="s">
        <v>3484</v>
      </c>
      <c r="I9631">
        <v>98.013999999999996</v>
      </c>
      <c r="J9631">
        <v>98.162999999999997</v>
      </c>
      <c r="K9631">
        <v>190</v>
      </c>
      <c r="L9631">
        <v>178</v>
      </c>
      <c r="M9631" t="s">
        <v>1902</v>
      </c>
      <c r="N9631" t="s">
        <v>78</v>
      </c>
      <c r="O9631">
        <v>3000000</v>
      </c>
      <c r="P9631">
        <v>1000000</v>
      </c>
      <c r="Q9631" t="s">
        <v>1845</v>
      </c>
      <c r="R9631">
        <v>4.54</v>
      </c>
      <c r="S9631">
        <v>4.42</v>
      </c>
      <c r="V9631" t="s">
        <v>3485</v>
      </c>
      <c r="W9631" t="s">
        <v>1652</v>
      </c>
      <c r="X9631" t="s">
        <v>1847</v>
      </c>
      <c r="Y9631" t="s">
        <v>1653</v>
      </c>
      <c r="AA9631">
        <v>188.59</v>
      </c>
      <c r="AB9631">
        <v>176.6</v>
      </c>
      <c r="AC9631">
        <v>4.54</v>
      </c>
    </row>
    <row r="9632" spans="1:29" x14ac:dyDescent="0.25">
      <c r="A9632" t="s">
        <v>1059</v>
      </c>
      <c r="B9632" t="s">
        <v>31</v>
      </c>
      <c r="C9632" t="s">
        <v>4655</v>
      </c>
      <c r="D9632">
        <v>1.29</v>
      </c>
      <c r="E9632" t="s">
        <v>327</v>
      </c>
      <c r="F9632" t="s">
        <v>587</v>
      </c>
      <c r="G9632" t="s">
        <v>35</v>
      </c>
      <c r="H9632" t="s">
        <v>3385</v>
      </c>
      <c r="I9632">
        <v>98.113</v>
      </c>
      <c r="J9632">
        <v>98.241</v>
      </c>
      <c r="K9632">
        <v>52</v>
      </c>
      <c r="L9632">
        <v>42</v>
      </c>
      <c r="M9632" t="s">
        <v>1902</v>
      </c>
      <c r="N9632" t="s">
        <v>78</v>
      </c>
      <c r="O9632">
        <v>5000000</v>
      </c>
      <c r="P9632">
        <v>0</v>
      </c>
      <c r="Q9632" t="s">
        <v>2142</v>
      </c>
      <c r="R9632">
        <v>3.16</v>
      </c>
      <c r="S9632">
        <v>3.06</v>
      </c>
      <c r="V9632" t="s">
        <v>3386</v>
      </c>
      <c r="W9632" t="s">
        <v>1652</v>
      </c>
      <c r="X9632" t="s">
        <v>1847</v>
      </c>
      <c r="Y9632" t="s">
        <v>1653</v>
      </c>
      <c r="AA9632">
        <v>50.13</v>
      </c>
      <c r="AB9632">
        <v>40.14</v>
      </c>
      <c r="AC9632">
        <v>3.16</v>
      </c>
    </row>
    <row r="9633" spans="1:29" x14ac:dyDescent="0.25">
      <c r="A9633" t="s">
        <v>1060</v>
      </c>
      <c r="B9633" t="s">
        <v>31</v>
      </c>
      <c r="C9633" t="s">
        <v>4655</v>
      </c>
      <c r="D9633">
        <v>1.49</v>
      </c>
      <c r="E9633" t="s">
        <v>374</v>
      </c>
      <c r="F9633" t="s">
        <v>587</v>
      </c>
      <c r="G9633" t="s">
        <v>35</v>
      </c>
      <c r="H9633" t="s">
        <v>3387</v>
      </c>
      <c r="I9633">
        <v>98.676000000000002</v>
      </c>
      <c r="J9633">
        <v>98.751000000000005</v>
      </c>
      <c r="K9633">
        <v>70</v>
      </c>
      <c r="L9633">
        <v>65</v>
      </c>
      <c r="M9633" t="s">
        <v>1902</v>
      </c>
      <c r="N9633" t="s">
        <v>78</v>
      </c>
      <c r="O9633">
        <v>5000000</v>
      </c>
      <c r="P9633">
        <v>1000000</v>
      </c>
      <c r="Q9633" t="s">
        <v>2118</v>
      </c>
      <c r="R9633">
        <v>3.34</v>
      </c>
      <c r="S9633">
        <v>3.29</v>
      </c>
      <c r="V9633" t="s">
        <v>3388</v>
      </c>
      <c r="W9633" t="s">
        <v>1652</v>
      </c>
      <c r="X9633" t="s">
        <v>1847</v>
      </c>
      <c r="Y9633" t="s">
        <v>1653</v>
      </c>
      <c r="AA9633">
        <v>66.36</v>
      </c>
      <c r="AB9633">
        <v>61.28</v>
      </c>
      <c r="AC9633">
        <v>3.34</v>
      </c>
    </row>
    <row r="9634" spans="1:29" x14ac:dyDescent="0.25">
      <c r="A9634" t="s">
        <v>1061</v>
      </c>
      <c r="B9634" t="s">
        <v>31</v>
      </c>
      <c r="C9634" t="s">
        <v>4655</v>
      </c>
      <c r="D9634">
        <v>1.48</v>
      </c>
      <c r="E9634" t="s">
        <v>419</v>
      </c>
      <c r="F9634" t="s">
        <v>587</v>
      </c>
      <c r="G9634" t="s">
        <v>35</v>
      </c>
      <c r="H9634" t="s">
        <v>3389</v>
      </c>
      <c r="I9634">
        <v>98.57</v>
      </c>
      <c r="J9634">
        <v>98.733000000000004</v>
      </c>
      <c r="K9634">
        <v>77</v>
      </c>
      <c r="L9634">
        <v>66</v>
      </c>
      <c r="M9634" t="s">
        <v>1902</v>
      </c>
      <c r="N9634" t="s">
        <v>78</v>
      </c>
      <c r="O9634">
        <v>5000000</v>
      </c>
      <c r="P9634">
        <v>2000000</v>
      </c>
      <c r="Q9634" t="s">
        <v>2142</v>
      </c>
      <c r="R9634">
        <v>3.41</v>
      </c>
      <c r="S9634">
        <v>3.3</v>
      </c>
      <c r="V9634" t="s">
        <v>3390</v>
      </c>
      <c r="W9634" t="s">
        <v>1652</v>
      </c>
      <c r="X9634" t="s">
        <v>1847</v>
      </c>
      <c r="Y9634" t="s">
        <v>1653</v>
      </c>
      <c r="AA9634">
        <v>73.400000000000006</v>
      </c>
      <c r="AB9634">
        <v>62.36</v>
      </c>
      <c r="AC9634">
        <v>3.41</v>
      </c>
    </row>
    <row r="9635" spans="1:29" x14ac:dyDescent="0.25">
      <c r="A9635" t="s">
        <v>1392</v>
      </c>
      <c r="B9635" t="s">
        <v>31</v>
      </c>
      <c r="C9635" t="s">
        <v>4655</v>
      </c>
      <c r="D9635">
        <v>3.35</v>
      </c>
      <c r="E9635" t="s">
        <v>361</v>
      </c>
      <c r="F9635" t="s">
        <v>587</v>
      </c>
      <c r="G9635" t="s">
        <v>35</v>
      </c>
      <c r="H9635" t="s">
        <v>2717</v>
      </c>
      <c r="I9635">
        <v>97.727000000000004</v>
      </c>
      <c r="J9635">
        <v>97.894999999999996</v>
      </c>
      <c r="K9635">
        <v>66</v>
      </c>
      <c r="L9635">
        <v>61</v>
      </c>
      <c r="M9635" t="s">
        <v>1928</v>
      </c>
      <c r="N9635" t="s">
        <v>36</v>
      </c>
      <c r="O9635">
        <v>3000000</v>
      </c>
      <c r="P9635">
        <v>2000000</v>
      </c>
      <c r="Q9635" t="s">
        <v>2118</v>
      </c>
      <c r="R9635">
        <v>3.48</v>
      </c>
      <c r="S9635">
        <v>3.43</v>
      </c>
      <c r="V9635" t="s">
        <v>2718</v>
      </c>
      <c r="W9635" t="s">
        <v>1652</v>
      </c>
      <c r="X9635" t="s">
        <v>1847</v>
      </c>
      <c r="Y9635" t="s">
        <v>1653</v>
      </c>
      <c r="AA9635">
        <v>62.31</v>
      </c>
      <c r="AB9635">
        <v>57.31</v>
      </c>
      <c r="AC9635">
        <v>3.48</v>
      </c>
    </row>
    <row r="9636" spans="1:29" x14ac:dyDescent="0.25">
      <c r="A9636" t="s">
        <v>1062</v>
      </c>
      <c r="B9636" t="s">
        <v>31</v>
      </c>
      <c r="C9636" t="s">
        <v>4655</v>
      </c>
      <c r="D9636">
        <v>1.63</v>
      </c>
      <c r="E9636" t="s">
        <v>349</v>
      </c>
      <c r="F9636" t="s">
        <v>587</v>
      </c>
      <c r="G9636" t="s">
        <v>35</v>
      </c>
      <c r="H9636" t="s">
        <v>3391</v>
      </c>
      <c r="I9636">
        <v>98.95</v>
      </c>
      <c r="J9636">
        <v>99.08</v>
      </c>
      <c r="K9636">
        <v>115</v>
      </c>
      <c r="L9636">
        <v>107</v>
      </c>
      <c r="M9636" t="s">
        <v>1902</v>
      </c>
      <c r="N9636" t="s">
        <v>78</v>
      </c>
      <c r="O9636">
        <v>5000000</v>
      </c>
      <c r="P9636">
        <v>1000000</v>
      </c>
      <c r="Q9636" t="s">
        <v>2142</v>
      </c>
      <c r="R9636">
        <v>3.79</v>
      </c>
      <c r="S9636">
        <v>3.71</v>
      </c>
      <c r="V9636" t="s">
        <v>3392</v>
      </c>
      <c r="W9636" t="s">
        <v>1652</v>
      </c>
      <c r="X9636" t="s">
        <v>1847</v>
      </c>
      <c r="Y9636" t="s">
        <v>1653</v>
      </c>
      <c r="AA9636">
        <v>110.67</v>
      </c>
      <c r="AB9636">
        <v>102.67</v>
      </c>
      <c r="AC9636">
        <v>3.79</v>
      </c>
    </row>
    <row r="9637" spans="1:29" x14ac:dyDescent="0.25">
      <c r="A9637" t="s">
        <v>1063</v>
      </c>
      <c r="B9637" t="s">
        <v>31</v>
      </c>
      <c r="C9637" t="s">
        <v>4655</v>
      </c>
      <c r="D9637">
        <v>1.66</v>
      </c>
      <c r="E9637" t="s">
        <v>363</v>
      </c>
      <c r="F9637" t="s">
        <v>587</v>
      </c>
      <c r="G9637" t="s">
        <v>35</v>
      </c>
      <c r="H9637" t="s">
        <v>3393</v>
      </c>
      <c r="I9637">
        <v>99.573999999999998</v>
      </c>
      <c r="J9637">
        <v>99.656999999999996</v>
      </c>
      <c r="K9637">
        <v>81</v>
      </c>
      <c r="L9637">
        <v>76</v>
      </c>
      <c r="M9637" t="s">
        <v>1902</v>
      </c>
      <c r="N9637" t="s">
        <v>78</v>
      </c>
      <c r="O9637">
        <v>5000000</v>
      </c>
      <c r="P9637">
        <v>3000000</v>
      </c>
      <c r="Q9637" t="s">
        <v>2142</v>
      </c>
      <c r="R9637">
        <v>3.45</v>
      </c>
      <c r="S9637">
        <v>3.4</v>
      </c>
      <c r="V9637" t="s">
        <v>3394</v>
      </c>
      <c r="W9637" t="s">
        <v>1652</v>
      </c>
      <c r="X9637" t="s">
        <v>1847</v>
      </c>
      <c r="Y9637" t="s">
        <v>1653</v>
      </c>
      <c r="AA9637">
        <v>76.7</v>
      </c>
      <c r="AB9637">
        <v>71.709999999999994</v>
      </c>
      <c r="AC9637">
        <v>3.45</v>
      </c>
    </row>
    <row r="9638" spans="1:29" x14ac:dyDescent="0.25">
      <c r="A9638" t="s">
        <v>1064</v>
      </c>
      <c r="B9638" t="s">
        <v>31</v>
      </c>
      <c r="C9638" t="s">
        <v>4655</v>
      </c>
      <c r="D9638">
        <v>2.2599999999999998</v>
      </c>
      <c r="E9638" t="s">
        <v>374</v>
      </c>
      <c r="F9638" t="s">
        <v>587</v>
      </c>
      <c r="G9638" t="s">
        <v>35</v>
      </c>
      <c r="H9638" t="s">
        <v>3395</v>
      </c>
      <c r="I9638">
        <v>103.681</v>
      </c>
      <c r="J9638">
        <v>103.794</v>
      </c>
      <c r="K9638">
        <v>84</v>
      </c>
      <c r="L9638">
        <v>79</v>
      </c>
      <c r="M9638" t="s">
        <v>1850</v>
      </c>
      <c r="N9638" t="s">
        <v>53</v>
      </c>
      <c r="O9638">
        <v>5000000</v>
      </c>
      <c r="P9638">
        <v>5000000</v>
      </c>
      <c r="Q9638" t="s">
        <v>2118</v>
      </c>
      <c r="R9638">
        <v>3.55</v>
      </c>
      <c r="S9638">
        <v>3.5</v>
      </c>
      <c r="V9638" t="s">
        <v>3396</v>
      </c>
      <c r="W9638" t="s">
        <v>1652</v>
      </c>
      <c r="X9638" t="s">
        <v>1847</v>
      </c>
      <c r="Y9638" t="s">
        <v>1653</v>
      </c>
      <c r="AA9638">
        <v>83.71</v>
      </c>
      <c r="AB9638">
        <v>78.709999999999994</v>
      </c>
      <c r="AC9638">
        <v>3.55</v>
      </c>
    </row>
    <row r="9639" spans="1:29" x14ac:dyDescent="0.25">
      <c r="A9639" t="s">
        <v>1065</v>
      </c>
      <c r="B9639" t="s">
        <v>31</v>
      </c>
      <c r="C9639" t="s">
        <v>4655</v>
      </c>
      <c r="D9639">
        <v>2.82</v>
      </c>
      <c r="E9639" t="s">
        <v>357</v>
      </c>
      <c r="F9639" t="s">
        <v>587</v>
      </c>
      <c r="G9639" t="s">
        <v>35</v>
      </c>
      <c r="H9639" t="s">
        <v>3397</v>
      </c>
      <c r="I9639">
        <v>99.744</v>
      </c>
      <c r="J9639">
        <v>99.828999999999994</v>
      </c>
      <c r="K9639">
        <v>70</v>
      </c>
      <c r="L9639">
        <v>67</v>
      </c>
      <c r="M9639" t="s">
        <v>1883</v>
      </c>
      <c r="N9639" t="s">
        <v>63</v>
      </c>
      <c r="O9639">
        <v>5000000</v>
      </c>
      <c r="P9639">
        <v>5000000</v>
      </c>
      <c r="Q9639" t="s">
        <v>2142</v>
      </c>
      <c r="R9639">
        <v>3.45</v>
      </c>
      <c r="S9639">
        <v>3.42</v>
      </c>
      <c r="V9639" t="s">
        <v>3398</v>
      </c>
      <c r="W9639" t="s">
        <v>1652</v>
      </c>
      <c r="X9639" t="s">
        <v>1847</v>
      </c>
      <c r="Y9639" t="s">
        <v>1653</v>
      </c>
      <c r="AA9639">
        <v>66.69</v>
      </c>
      <c r="AB9639">
        <v>63.7</v>
      </c>
      <c r="AC9639">
        <v>3.45</v>
      </c>
    </row>
    <row r="9640" spans="1:29" x14ac:dyDescent="0.25">
      <c r="A9640" t="s">
        <v>1066</v>
      </c>
      <c r="B9640" t="s">
        <v>31</v>
      </c>
      <c r="C9640" t="s">
        <v>4655</v>
      </c>
      <c r="D9640">
        <v>4.49</v>
      </c>
      <c r="E9640" t="s">
        <v>357</v>
      </c>
      <c r="F9640" t="s">
        <v>587</v>
      </c>
      <c r="G9640" t="s">
        <v>35</v>
      </c>
      <c r="H9640" t="s">
        <v>3399</v>
      </c>
      <c r="I9640">
        <v>99.674000000000007</v>
      </c>
      <c r="J9640">
        <v>99.899000000000001</v>
      </c>
      <c r="K9640">
        <v>87</v>
      </c>
      <c r="L9640">
        <v>82</v>
      </c>
      <c r="M9640" t="s">
        <v>1982</v>
      </c>
      <c r="N9640" t="s">
        <v>222</v>
      </c>
      <c r="O9640">
        <v>5000000</v>
      </c>
      <c r="P9640">
        <v>5000000</v>
      </c>
      <c r="Q9640" t="s">
        <v>2142</v>
      </c>
      <c r="R9640">
        <v>3.81</v>
      </c>
      <c r="S9640">
        <v>3.76</v>
      </c>
      <c r="V9640" t="s">
        <v>3400</v>
      </c>
      <c r="W9640" t="s">
        <v>1652</v>
      </c>
      <c r="X9640" t="s">
        <v>1847</v>
      </c>
      <c r="Y9640" t="s">
        <v>1653</v>
      </c>
      <c r="Z9640" t="s">
        <v>43</v>
      </c>
      <c r="AA9640">
        <v>83.78</v>
      </c>
      <c r="AB9640">
        <v>78.78</v>
      </c>
      <c r="AC9640">
        <v>3.81</v>
      </c>
    </row>
    <row r="9641" spans="1:29" x14ac:dyDescent="0.25">
      <c r="A9641" t="s">
        <v>1067</v>
      </c>
      <c r="B9641" t="s">
        <v>31</v>
      </c>
      <c r="C9641" t="s">
        <v>4655</v>
      </c>
      <c r="D9641">
        <v>4.49</v>
      </c>
      <c r="E9641" t="s">
        <v>327</v>
      </c>
      <c r="F9641" t="s">
        <v>587</v>
      </c>
      <c r="G9641" t="s">
        <v>35</v>
      </c>
      <c r="H9641" t="s">
        <v>3401</v>
      </c>
      <c r="I9641">
        <v>99.826999999999998</v>
      </c>
      <c r="J9641">
        <v>100.05200000000001</v>
      </c>
      <c r="K9641">
        <v>97</v>
      </c>
      <c r="L9641">
        <v>92</v>
      </c>
      <c r="M9641" t="s">
        <v>1982</v>
      </c>
      <c r="N9641" t="s">
        <v>222</v>
      </c>
      <c r="O9641">
        <v>5000000</v>
      </c>
      <c r="P9641">
        <v>3000000</v>
      </c>
      <c r="Q9641" t="s">
        <v>2142</v>
      </c>
      <c r="R9641">
        <v>3.91</v>
      </c>
      <c r="S9641">
        <v>3.86</v>
      </c>
      <c r="V9641" t="s">
        <v>3402</v>
      </c>
      <c r="W9641" t="s">
        <v>1652</v>
      </c>
      <c r="X9641" t="s">
        <v>1847</v>
      </c>
      <c r="Y9641" t="s">
        <v>1653</v>
      </c>
      <c r="Z9641" t="s">
        <v>43</v>
      </c>
      <c r="AA9641">
        <v>93.74</v>
      </c>
      <c r="AB9641">
        <v>88.74</v>
      </c>
      <c r="AC9641">
        <v>3.91</v>
      </c>
    </row>
    <row r="9642" spans="1:29" x14ac:dyDescent="0.25">
      <c r="A9642" t="s">
        <v>1068</v>
      </c>
      <c r="B9642" t="s">
        <v>31</v>
      </c>
      <c r="C9642" t="s">
        <v>4655</v>
      </c>
      <c r="D9642">
        <v>2.36</v>
      </c>
      <c r="E9642" t="s">
        <v>363</v>
      </c>
      <c r="F9642" t="s">
        <v>587</v>
      </c>
      <c r="G9642" t="s">
        <v>35</v>
      </c>
      <c r="H9642" t="s">
        <v>3403</v>
      </c>
      <c r="I9642">
        <v>99.9</v>
      </c>
      <c r="J9642">
        <v>99.971000000000004</v>
      </c>
      <c r="K9642">
        <v>91</v>
      </c>
      <c r="L9642">
        <v>88</v>
      </c>
      <c r="M9642" t="s">
        <v>1850</v>
      </c>
      <c r="N9642" t="s">
        <v>53</v>
      </c>
      <c r="O9642">
        <v>5000000</v>
      </c>
      <c r="P9642">
        <v>5000000</v>
      </c>
      <c r="Q9642" t="s">
        <v>2142</v>
      </c>
      <c r="R9642">
        <v>3.62</v>
      </c>
      <c r="S9642">
        <v>3.59</v>
      </c>
      <c r="V9642" t="s">
        <v>3404</v>
      </c>
      <c r="W9642" t="s">
        <v>1652</v>
      </c>
      <c r="X9642" t="s">
        <v>1847</v>
      </c>
      <c r="Y9642" t="s">
        <v>1653</v>
      </c>
      <c r="Z9642" t="s">
        <v>43</v>
      </c>
      <c r="AA9642">
        <v>89.15</v>
      </c>
      <c r="AB9642">
        <v>86.15</v>
      </c>
      <c r="AC9642">
        <v>3.62</v>
      </c>
    </row>
    <row r="9643" spans="1:29" x14ac:dyDescent="0.25">
      <c r="A9643" t="s">
        <v>1069</v>
      </c>
      <c r="B9643" t="s">
        <v>31</v>
      </c>
      <c r="C9643" t="s">
        <v>4655</v>
      </c>
      <c r="D9643">
        <v>1.78</v>
      </c>
      <c r="E9643" t="s">
        <v>407</v>
      </c>
      <c r="F9643" t="s">
        <v>587</v>
      </c>
      <c r="G9643" t="s">
        <v>35</v>
      </c>
      <c r="H9643" t="s">
        <v>3405</v>
      </c>
      <c r="I9643">
        <v>99.933999999999997</v>
      </c>
      <c r="J9643">
        <v>100.023</v>
      </c>
      <c r="K9643">
        <v>70</v>
      </c>
      <c r="L9643">
        <v>65</v>
      </c>
      <c r="M9643" t="s">
        <v>1975</v>
      </c>
      <c r="N9643" t="s">
        <v>215</v>
      </c>
      <c r="O9643">
        <v>5000000</v>
      </c>
      <c r="P9643">
        <v>1000000</v>
      </c>
      <c r="Q9643" t="s">
        <v>2142</v>
      </c>
      <c r="R9643">
        <v>3.39</v>
      </c>
      <c r="S9643">
        <v>3.34</v>
      </c>
      <c r="V9643" t="s">
        <v>3406</v>
      </c>
      <c r="W9643" t="s">
        <v>1652</v>
      </c>
      <c r="X9643" t="s">
        <v>1847</v>
      </c>
      <c r="Y9643" t="s">
        <v>1653</v>
      </c>
      <c r="AA9643">
        <v>70.180000000000007</v>
      </c>
      <c r="AB9643">
        <v>65.180000000000007</v>
      </c>
      <c r="AC9643">
        <v>3.39</v>
      </c>
    </row>
    <row r="9644" spans="1:29" x14ac:dyDescent="0.25">
      <c r="A9644" t="s">
        <v>1070</v>
      </c>
      <c r="B9644" t="s">
        <v>31</v>
      </c>
      <c r="C9644" t="s">
        <v>4655</v>
      </c>
      <c r="D9644">
        <v>3.54</v>
      </c>
      <c r="E9644" t="s">
        <v>407</v>
      </c>
      <c r="F9644" t="s">
        <v>587</v>
      </c>
      <c r="G9644" t="s">
        <v>35</v>
      </c>
      <c r="H9644" t="s">
        <v>3407</v>
      </c>
      <c r="I9644">
        <v>99.602999999999994</v>
      </c>
      <c r="J9644">
        <v>99.78</v>
      </c>
      <c r="K9644">
        <v>95</v>
      </c>
      <c r="L9644">
        <v>90</v>
      </c>
      <c r="M9644" t="s">
        <v>1874</v>
      </c>
      <c r="N9644" t="s">
        <v>111</v>
      </c>
      <c r="O9644">
        <v>5000000</v>
      </c>
      <c r="P9644">
        <v>5000000</v>
      </c>
      <c r="Q9644" t="s">
        <v>2142</v>
      </c>
      <c r="R9644">
        <v>3.81</v>
      </c>
      <c r="S9644">
        <v>3.76</v>
      </c>
      <c r="V9644" t="s">
        <v>3408</v>
      </c>
      <c r="W9644" t="s">
        <v>1652</v>
      </c>
      <c r="X9644" t="s">
        <v>1847</v>
      </c>
      <c r="Y9644" t="s">
        <v>1653</v>
      </c>
      <c r="AA9644">
        <v>94.1</v>
      </c>
      <c r="AB9644">
        <v>89.1</v>
      </c>
      <c r="AC9644">
        <v>3.81</v>
      </c>
    </row>
    <row r="9645" spans="1:29" x14ac:dyDescent="0.25">
      <c r="A9645" t="s">
        <v>1071</v>
      </c>
      <c r="B9645" t="s">
        <v>31</v>
      </c>
      <c r="C9645" t="s">
        <v>4655</v>
      </c>
      <c r="D9645">
        <v>4.2</v>
      </c>
      <c r="E9645" t="s">
        <v>349</v>
      </c>
      <c r="F9645" t="s">
        <v>587</v>
      </c>
      <c r="G9645" t="s">
        <v>35</v>
      </c>
      <c r="H9645" t="s">
        <v>3409</v>
      </c>
      <c r="I9645">
        <v>99.097999999999999</v>
      </c>
      <c r="J9645">
        <v>99.433999999999997</v>
      </c>
      <c r="K9645">
        <v>172</v>
      </c>
      <c r="L9645">
        <v>164</v>
      </c>
      <c r="M9645" t="s">
        <v>1982</v>
      </c>
      <c r="N9645" t="s">
        <v>222</v>
      </c>
      <c r="O9645">
        <v>5000000</v>
      </c>
      <c r="P9645">
        <v>1000000</v>
      </c>
      <c r="Q9645" t="s">
        <v>2142</v>
      </c>
      <c r="R9645">
        <v>4.66</v>
      </c>
      <c r="S9645">
        <v>4.58</v>
      </c>
      <c r="V9645" t="s">
        <v>3410</v>
      </c>
      <c r="W9645" t="s">
        <v>1652</v>
      </c>
      <c r="X9645" t="s">
        <v>1847</v>
      </c>
      <c r="Y9645" t="s">
        <v>1653</v>
      </c>
      <c r="AA9645">
        <v>171.78</v>
      </c>
      <c r="AB9645">
        <v>163.78</v>
      </c>
      <c r="AC9645">
        <v>4.66</v>
      </c>
    </row>
    <row r="9646" spans="1:29" x14ac:dyDescent="0.25">
      <c r="A9646" t="s">
        <v>139</v>
      </c>
      <c r="B9646" t="s">
        <v>31</v>
      </c>
      <c r="C9646" t="s">
        <v>4655</v>
      </c>
      <c r="D9646">
        <v>2.39</v>
      </c>
      <c r="E9646" t="s">
        <v>135</v>
      </c>
      <c r="F9646" t="s">
        <v>587</v>
      </c>
      <c r="G9646" t="s">
        <v>35</v>
      </c>
      <c r="H9646" t="s">
        <v>3487</v>
      </c>
      <c r="I9646">
        <v>97.721999999999994</v>
      </c>
      <c r="J9646">
        <v>98.009</v>
      </c>
      <c r="K9646">
        <v>245</v>
      </c>
      <c r="L9646">
        <v>233</v>
      </c>
      <c r="M9646" t="s">
        <v>1850</v>
      </c>
      <c r="N9646" t="s">
        <v>53</v>
      </c>
      <c r="O9646">
        <v>3000000</v>
      </c>
      <c r="P9646">
        <v>1000000</v>
      </c>
      <c r="Q9646" t="s">
        <v>1845</v>
      </c>
      <c r="R9646">
        <v>5.16</v>
      </c>
      <c r="S9646">
        <v>5.04</v>
      </c>
      <c r="V9646" t="s">
        <v>3488</v>
      </c>
      <c r="W9646" t="s">
        <v>1652</v>
      </c>
      <c r="X9646" t="s">
        <v>1847</v>
      </c>
      <c r="Y9646" t="s">
        <v>1653</v>
      </c>
      <c r="Z9646" t="s">
        <v>43</v>
      </c>
      <c r="AA9646">
        <v>241.93</v>
      </c>
      <c r="AB9646">
        <v>229.93</v>
      </c>
      <c r="AC9646">
        <v>5.16</v>
      </c>
    </row>
    <row r="9647" spans="1:29" x14ac:dyDescent="0.25">
      <c r="A9647" t="s">
        <v>140</v>
      </c>
      <c r="B9647" t="s">
        <v>31</v>
      </c>
      <c r="C9647" t="s">
        <v>4655</v>
      </c>
      <c r="D9647">
        <v>5.16</v>
      </c>
      <c r="E9647" t="s">
        <v>135</v>
      </c>
      <c r="F9647" t="s">
        <v>587</v>
      </c>
      <c r="G9647" t="s">
        <v>35</v>
      </c>
      <c r="H9647" t="s">
        <v>3489</v>
      </c>
      <c r="I9647">
        <v>93.685000000000002</v>
      </c>
      <c r="J9647">
        <v>94.15</v>
      </c>
      <c r="K9647">
        <v>310</v>
      </c>
      <c r="L9647">
        <v>301</v>
      </c>
      <c r="M9647" t="s">
        <v>1972</v>
      </c>
      <c r="N9647" t="s">
        <v>96</v>
      </c>
      <c r="O9647">
        <v>2000000</v>
      </c>
      <c r="P9647">
        <v>3000000</v>
      </c>
      <c r="Q9647" t="s">
        <v>1845</v>
      </c>
      <c r="R9647">
        <v>6.22</v>
      </c>
      <c r="S9647">
        <v>6.13</v>
      </c>
      <c r="V9647" t="s">
        <v>3490</v>
      </c>
      <c r="W9647" t="s">
        <v>1652</v>
      </c>
      <c r="X9647" t="s">
        <v>1847</v>
      </c>
      <c r="Y9647" t="s">
        <v>1653</v>
      </c>
      <c r="AA9647">
        <v>308.29000000000002</v>
      </c>
      <c r="AB9647">
        <v>299.29000000000002</v>
      </c>
      <c r="AC9647">
        <v>6.22</v>
      </c>
    </row>
    <row r="9648" spans="1:29" x14ac:dyDescent="0.25">
      <c r="A9648" t="s">
        <v>1072</v>
      </c>
      <c r="B9648" t="s">
        <v>31</v>
      </c>
      <c r="C9648" t="s">
        <v>4655</v>
      </c>
      <c r="D9648">
        <v>2.59</v>
      </c>
      <c r="E9648" t="s">
        <v>419</v>
      </c>
      <c r="F9648" t="s">
        <v>587</v>
      </c>
      <c r="G9648" t="s">
        <v>35</v>
      </c>
      <c r="H9648" t="s">
        <v>3411</v>
      </c>
      <c r="I9648">
        <v>101.11799999999999</v>
      </c>
      <c r="J9648">
        <v>101.29900000000001</v>
      </c>
      <c r="K9648">
        <v>106</v>
      </c>
      <c r="L9648">
        <v>99</v>
      </c>
      <c r="M9648" t="s">
        <v>1883</v>
      </c>
      <c r="N9648" t="s">
        <v>63</v>
      </c>
      <c r="O9648">
        <v>5000000</v>
      </c>
      <c r="P9648">
        <v>2000000</v>
      </c>
      <c r="Q9648" t="s">
        <v>2142</v>
      </c>
      <c r="R9648">
        <v>3.81</v>
      </c>
      <c r="S9648">
        <v>3.74</v>
      </c>
      <c r="V9648" t="s">
        <v>3412</v>
      </c>
      <c r="W9648" t="s">
        <v>1652</v>
      </c>
      <c r="X9648" t="s">
        <v>1847</v>
      </c>
      <c r="Y9648" t="s">
        <v>1653</v>
      </c>
      <c r="Z9648" t="s">
        <v>43</v>
      </c>
      <c r="AA9648">
        <v>106.36</v>
      </c>
      <c r="AB9648">
        <v>99.36</v>
      </c>
      <c r="AC9648">
        <v>3.81</v>
      </c>
    </row>
    <row r="9649" spans="1:29" x14ac:dyDescent="0.25">
      <c r="A9649" t="s">
        <v>1073</v>
      </c>
      <c r="B9649" t="s">
        <v>31</v>
      </c>
      <c r="C9649" t="s">
        <v>4655</v>
      </c>
      <c r="D9649">
        <v>4.08</v>
      </c>
      <c r="E9649" t="s">
        <v>419</v>
      </c>
      <c r="F9649" t="s">
        <v>587</v>
      </c>
      <c r="G9649" t="s">
        <v>35</v>
      </c>
      <c r="H9649" t="s">
        <v>3413</v>
      </c>
      <c r="I9649">
        <v>101.242</v>
      </c>
      <c r="J9649">
        <v>101.52800000000001</v>
      </c>
      <c r="K9649">
        <v>128</v>
      </c>
      <c r="L9649">
        <v>121</v>
      </c>
      <c r="M9649" t="s">
        <v>1866</v>
      </c>
      <c r="N9649" t="s">
        <v>60</v>
      </c>
      <c r="O9649">
        <v>5000000</v>
      </c>
      <c r="P9649">
        <v>2000000</v>
      </c>
      <c r="Q9649" t="s">
        <v>2142</v>
      </c>
      <c r="R9649">
        <v>4.18</v>
      </c>
      <c r="S9649">
        <v>4.1100000000000003</v>
      </c>
      <c r="V9649" t="s">
        <v>3414</v>
      </c>
      <c r="W9649" t="s">
        <v>1652</v>
      </c>
      <c r="X9649" t="s">
        <v>1847</v>
      </c>
      <c r="Y9649" t="s">
        <v>1653</v>
      </c>
      <c r="Z9649" t="s">
        <v>43</v>
      </c>
      <c r="AA9649">
        <v>125.94</v>
      </c>
      <c r="AB9649">
        <v>118.94</v>
      </c>
      <c r="AC9649">
        <v>4.18</v>
      </c>
    </row>
    <row r="9650" spans="1:29" x14ac:dyDescent="0.25">
      <c r="A9650" t="s">
        <v>1074</v>
      </c>
      <c r="B9650" t="s">
        <v>31</v>
      </c>
      <c r="C9650" t="s">
        <v>4655</v>
      </c>
      <c r="D9650">
        <v>3.99</v>
      </c>
      <c r="E9650" t="s">
        <v>357</v>
      </c>
      <c r="F9650" t="s">
        <v>587</v>
      </c>
      <c r="G9650" t="s">
        <v>35</v>
      </c>
      <c r="H9650" t="s">
        <v>3415</v>
      </c>
      <c r="I9650">
        <v>100.06399999999999</v>
      </c>
      <c r="J9650">
        <v>100.264</v>
      </c>
      <c r="K9650">
        <v>81</v>
      </c>
      <c r="L9650">
        <v>76</v>
      </c>
      <c r="M9650" t="s">
        <v>1866</v>
      </c>
      <c r="N9650" t="s">
        <v>60</v>
      </c>
      <c r="O9650">
        <v>5000000</v>
      </c>
      <c r="P9650">
        <v>5000000</v>
      </c>
      <c r="Q9650" t="s">
        <v>2142</v>
      </c>
      <c r="R9650">
        <v>3.71</v>
      </c>
      <c r="S9650">
        <v>3.66</v>
      </c>
      <c r="V9650" t="s">
        <v>3416</v>
      </c>
      <c r="W9650" t="s">
        <v>1652</v>
      </c>
      <c r="X9650" t="s">
        <v>1847</v>
      </c>
      <c r="Y9650" t="s">
        <v>1653</v>
      </c>
      <c r="AA9650">
        <v>79.98</v>
      </c>
      <c r="AB9650">
        <v>74.98</v>
      </c>
      <c r="AC9650">
        <v>3.71</v>
      </c>
    </row>
    <row r="9651" spans="1:29" x14ac:dyDescent="0.25">
      <c r="A9651" t="s">
        <v>1075</v>
      </c>
      <c r="B9651" t="s">
        <v>31</v>
      </c>
      <c r="C9651" t="s">
        <v>4655</v>
      </c>
      <c r="D9651">
        <v>1.35</v>
      </c>
      <c r="E9651" t="s">
        <v>407</v>
      </c>
      <c r="F9651" t="s">
        <v>587</v>
      </c>
      <c r="G9651" t="s">
        <v>35</v>
      </c>
      <c r="H9651" t="s">
        <v>3417</v>
      </c>
      <c r="I9651">
        <v>100.85</v>
      </c>
      <c r="J9651">
        <v>100.917</v>
      </c>
      <c r="K9651">
        <v>62</v>
      </c>
      <c r="L9651">
        <v>57</v>
      </c>
      <c r="M9651" t="s">
        <v>2234</v>
      </c>
      <c r="N9651" t="s">
        <v>101</v>
      </c>
      <c r="O9651">
        <v>5000000</v>
      </c>
      <c r="P9651">
        <v>1000000</v>
      </c>
      <c r="Q9651" t="s">
        <v>2142</v>
      </c>
      <c r="R9651">
        <v>3.28</v>
      </c>
      <c r="S9651">
        <v>3.23</v>
      </c>
      <c r="V9651" t="s">
        <v>3418</v>
      </c>
      <c r="W9651" t="s">
        <v>1652</v>
      </c>
      <c r="X9651" t="s">
        <v>1847</v>
      </c>
      <c r="Y9651" t="s">
        <v>1653</v>
      </c>
      <c r="AA9651">
        <v>61.08</v>
      </c>
      <c r="AB9651">
        <v>56.09</v>
      </c>
      <c r="AC9651">
        <v>3.28</v>
      </c>
    </row>
    <row r="9652" spans="1:29" x14ac:dyDescent="0.25">
      <c r="A9652" t="s">
        <v>1076</v>
      </c>
      <c r="B9652" t="s">
        <v>31</v>
      </c>
      <c r="C9652" t="s">
        <v>4655</v>
      </c>
      <c r="D9652">
        <v>3.16</v>
      </c>
      <c r="E9652" t="s">
        <v>407</v>
      </c>
      <c r="F9652" t="s">
        <v>587</v>
      </c>
      <c r="G9652" t="s">
        <v>35</v>
      </c>
      <c r="H9652" t="s">
        <v>3419</v>
      </c>
      <c r="I9652">
        <v>100.88500000000001</v>
      </c>
      <c r="J9652">
        <v>101.04300000000001</v>
      </c>
      <c r="K9652">
        <v>89</v>
      </c>
      <c r="L9652">
        <v>84</v>
      </c>
      <c r="M9652" t="s">
        <v>1928</v>
      </c>
      <c r="N9652" t="s">
        <v>36</v>
      </c>
      <c r="O9652">
        <v>5000000</v>
      </c>
      <c r="P9652">
        <v>2000000</v>
      </c>
      <c r="Q9652" t="s">
        <v>2142</v>
      </c>
      <c r="R9652">
        <v>3.71</v>
      </c>
      <c r="S9652">
        <v>3.66</v>
      </c>
      <c r="V9652" t="s">
        <v>3420</v>
      </c>
      <c r="W9652" t="s">
        <v>1652</v>
      </c>
      <c r="X9652" t="s">
        <v>1847</v>
      </c>
      <c r="Y9652" t="s">
        <v>1653</v>
      </c>
      <c r="AA9652">
        <v>87.71</v>
      </c>
      <c r="AB9652">
        <v>82.71</v>
      </c>
      <c r="AC9652">
        <v>3.71</v>
      </c>
    </row>
    <row r="9653" spans="1:29" x14ac:dyDescent="0.25">
      <c r="A9653" t="s">
        <v>1077</v>
      </c>
      <c r="B9653" t="s">
        <v>31</v>
      </c>
      <c r="C9653" t="s">
        <v>4655</v>
      </c>
      <c r="D9653">
        <v>2.14</v>
      </c>
      <c r="E9653" t="s">
        <v>419</v>
      </c>
      <c r="F9653" t="s">
        <v>587</v>
      </c>
      <c r="G9653" t="s">
        <v>35</v>
      </c>
      <c r="H9653" t="s">
        <v>3421</v>
      </c>
      <c r="I9653">
        <v>101.059</v>
      </c>
      <c r="J9653">
        <v>101.209</v>
      </c>
      <c r="K9653">
        <v>100</v>
      </c>
      <c r="L9653">
        <v>93</v>
      </c>
      <c r="M9653" t="s">
        <v>1850</v>
      </c>
      <c r="N9653" t="s">
        <v>53</v>
      </c>
      <c r="O9653">
        <v>5000000</v>
      </c>
      <c r="P9653">
        <v>2000000</v>
      </c>
      <c r="Q9653" t="s">
        <v>2142</v>
      </c>
      <c r="R9653">
        <v>3.71</v>
      </c>
      <c r="S9653">
        <v>3.64</v>
      </c>
      <c r="V9653" t="s">
        <v>3422</v>
      </c>
      <c r="W9653" t="s">
        <v>1652</v>
      </c>
      <c r="X9653" t="s">
        <v>1847</v>
      </c>
      <c r="Y9653" t="s">
        <v>1653</v>
      </c>
      <c r="Z9653" t="s">
        <v>43</v>
      </c>
      <c r="AA9653">
        <v>101.08</v>
      </c>
      <c r="AB9653">
        <v>94.08</v>
      </c>
      <c r="AC9653">
        <v>3.71</v>
      </c>
    </row>
    <row r="9654" spans="1:29" x14ac:dyDescent="0.25">
      <c r="A9654" t="s">
        <v>1078</v>
      </c>
      <c r="B9654" t="s">
        <v>31</v>
      </c>
      <c r="C9654" t="s">
        <v>4655</v>
      </c>
      <c r="D9654">
        <v>3.88</v>
      </c>
      <c r="E9654" t="s">
        <v>419</v>
      </c>
      <c r="F9654" t="s">
        <v>587</v>
      </c>
      <c r="G9654" t="s">
        <v>35</v>
      </c>
      <c r="H9654" t="s">
        <v>3423</v>
      </c>
      <c r="I9654">
        <v>101.108</v>
      </c>
      <c r="J9654">
        <v>101.38</v>
      </c>
      <c r="K9654">
        <v>127</v>
      </c>
      <c r="L9654">
        <v>120</v>
      </c>
      <c r="M9654" t="s">
        <v>1874</v>
      </c>
      <c r="N9654" t="s">
        <v>111</v>
      </c>
      <c r="O9654">
        <v>5000000</v>
      </c>
      <c r="P9654">
        <v>2000000</v>
      </c>
      <c r="Q9654" t="s">
        <v>2142</v>
      </c>
      <c r="R9654">
        <v>4.13</v>
      </c>
      <c r="S9654">
        <v>4.0599999999999996</v>
      </c>
      <c r="V9654" t="s">
        <v>3424</v>
      </c>
      <c r="W9654" t="s">
        <v>1652</v>
      </c>
      <c r="X9654" t="s">
        <v>1847</v>
      </c>
      <c r="Y9654" t="s">
        <v>1653</v>
      </c>
      <c r="AA9654">
        <v>122.78</v>
      </c>
      <c r="AB9654">
        <v>115.78</v>
      </c>
      <c r="AC9654">
        <v>4.13</v>
      </c>
    </row>
    <row r="9655" spans="1:29" x14ac:dyDescent="0.25">
      <c r="A9655" t="s">
        <v>141</v>
      </c>
      <c r="B9655" t="s">
        <v>31</v>
      </c>
      <c r="C9655" t="s">
        <v>4655</v>
      </c>
      <c r="D9655">
        <v>2.13</v>
      </c>
      <c r="E9655" t="s">
        <v>135</v>
      </c>
      <c r="F9655" t="s">
        <v>587</v>
      </c>
      <c r="G9655" t="s">
        <v>35</v>
      </c>
      <c r="H9655" t="s">
        <v>3491</v>
      </c>
      <c r="I9655">
        <v>99.013999999999996</v>
      </c>
      <c r="J9655">
        <v>99.271000000000001</v>
      </c>
      <c r="K9655">
        <v>236</v>
      </c>
      <c r="L9655">
        <v>224</v>
      </c>
      <c r="M9655" t="s">
        <v>1850</v>
      </c>
      <c r="N9655" t="s">
        <v>53</v>
      </c>
      <c r="O9655">
        <v>2000000</v>
      </c>
      <c r="P9655">
        <v>1000000</v>
      </c>
      <c r="Q9655" t="s">
        <v>1845</v>
      </c>
      <c r="R9655">
        <v>5.07</v>
      </c>
      <c r="S9655">
        <v>4.95</v>
      </c>
      <c r="V9655" t="s">
        <v>3492</v>
      </c>
      <c r="W9655" t="s">
        <v>1652</v>
      </c>
      <c r="X9655" t="s">
        <v>1847</v>
      </c>
      <c r="Y9655" t="s">
        <v>1653</v>
      </c>
      <c r="AA9655">
        <v>235.89</v>
      </c>
      <c r="AB9655">
        <v>223.89</v>
      </c>
      <c r="AC9655">
        <v>5.07</v>
      </c>
    </row>
    <row r="9656" spans="1:29" x14ac:dyDescent="0.25">
      <c r="A9656" t="s">
        <v>142</v>
      </c>
      <c r="B9656" t="s">
        <v>31</v>
      </c>
      <c r="C9656" t="s">
        <v>4655</v>
      </c>
      <c r="D9656">
        <v>3.68</v>
      </c>
      <c r="E9656" t="s">
        <v>135</v>
      </c>
      <c r="F9656" t="s">
        <v>587</v>
      </c>
      <c r="G9656" t="s">
        <v>35</v>
      </c>
      <c r="H9656" t="s">
        <v>3493</v>
      </c>
      <c r="I9656">
        <v>96.415999999999997</v>
      </c>
      <c r="J9656">
        <v>96.858999999999995</v>
      </c>
      <c r="K9656">
        <v>284</v>
      </c>
      <c r="L9656">
        <v>272</v>
      </c>
      <c r="M9656" t="s">
        <v>1866</v>
      </c>
      <c r="N9656" t="s">
        <v>60</v>
      </c>
      <c r="O9656">
        <v>2000000</v>
      </c>
      <c r="P9656">
        <v>1000000</v>
      </c>
      <c r="Q9656" t="s">
        <v>1845</v>
      </c>
      <c r="R9656">
        <v>5.74</v>
      </c>
      <c r="S9656">
        <v>5.62</v>
      </c>
      <c r="V9656" t="s">
        <v>3494</v>
      </c>
      <c r="W9656" t="s">
        <v>1652</v>
      </c>
      <c r="X9656" t="s">
        <v>1847</v>
      </c>
      <c r="Y9656" t="s">
        <v>1653</v>
      </c>
      <c r="AA9656">
        <v>283.41000000000003</v>
      </c>
      <c r="AB9656">
        <v>271.41000000000003</v>
      </c>
      <c r="AC9656">
        <v>5.74</v>
      </c>
    </row>
    <row r="9657" spans="1:29" x14ac:dyDescent="0.25">
      <c r="A9657" t="s">
        <v>1080</v>
      </c>
      <c r="B9657" t="s">
        <v>31</v>
      </c>
      <c r="C9657" t="s">
        <v>4655</v>
      </c>
      <c r="D9657">
        <v>2.06</v>
      </c>
      <c r="E9657" t="s">
        <v>411</v>
      </c>
      <c r="F9657" t="s">
        <v>587</v>
      </c>
      <c r="G9657" t="s">
        <v>35</v>
      </c>
      <c r="H9657" t="s">
        <v>3425</v>
      </c>
      <c r="I9657">
        <v>102.47</v>
      </c>
      <c r="J9657">
        <v>102.57299999999999</v>
      </c>
      <c r="K9657">
        <v>74</v>
      </c>
      <c r="L9657">
        <v>69</v>
      </c>
      <c r="M9657" t="s">
        <v>1844</v>
      </c>
      <c r="N9657" t="s">
        <v>48</v>
      </c>
      <c r="O9657">
        <v>5000000</v>
      </c>
      <c r="P9657">
        <v>1000000</v>
      </c>
      <c r="Q9657" t="s">
        <v>2142</v>
      </c>
      <c r="R9657">
        <v>3.42</v>
      </c>
      <c r="S9657">
        <v>3.37</v>
      </c>
      <c r="V9657" t="s">
        <v>3426</v>
      </c>
      <c r="W9657" t="s">
        <v>1652</v>
      </c>
      <c r="X9657" t="s">
        <v>1847</v>
      </c>
      <c r="Y9657" t="s">
        <v>1653</v>
      </c>
      <c r="AA9657">
        <v>73.56</v>
      </c>
      <c r="AB9657">
        <v>68.56</v>
      </c>
      <c r="AC9657">
        <v>3.42</v>
      </c>
    </row>
    <row r="9658" spans="1:29" x14ac:dyDescent="0.25">
      <c r="A9658" t="s">
        <v>1405</v>
      </c>
      <c r="B9658" t="s">
        <v>31</v>
      </c>
      <c r="C9658" t="s">
        <v>4655</v>
      </c>
      <c r="D9658">
        <v>2.99</v>
      </c>
      <c r="E9658" t="s">
        <v>361</v>
      </c>
      <c r="F9658" t="s">
        <v>587</v>
      </c>
      <c r="G9658" t="s">
        <v>35</v>
      </c>
      <c r="H9658" t="s">
        <v>2740</v>
      </c>
      <c r="I9658">
        <v>102.798</v>
      </c>
      <c r="J9658">
        <v>102.91800000000001</v>
      </c>
      <c r="K9658">
        <v>61</v>
      </c>
      <c r="L9658">
        <v>57</v>
      </c>
      <c r="M9658" t="s">
        <v>1928</v>
      </c>
      <c r="N9658" t="s">
        <v>36</v>
      </c>
      <c r="O9658">
        <v>5000000</v>
      </c>
      <c r="P9658">
        <v>10000000</v>
      </c>
      <c r="Q9658" t="s">
        <v>2118</v>
      </c>
      <c r="R9658">
        <v>3.43</v>
      </c>
      <c r="S9658">
        <v>3.39</v>
      </c>
      <c r="V9658" t="s">
        <v>2741</v>
      </c>
      <c r="W9658" t="s">
        <v>1652</v>
      </c>
      <c r="X9658" t="s">
        <v>1847</v>
      </c>
      <c r="Y9658" t="s">
        <v>1653</v>
      </c>
      <c r="Z9658" t="s">
        <v>43</v>
      </c>
      <c r="AA9658">
        <v>62.59</v>
      </c>
      <c r="AB9658">
        <v>58.59</v>
      </c>
      <c r="AC9658">
        <v>3.43</v>
      </c>
    </row>
    <row r="9659" spans="1:29" x14ac:dyDescent="0.25">
      <c r="A9659" t="s">
        <v>1081</v>
      </c>
      <c r="B9659" t="s">
        <v>31</v>
      </c>
      <c r="C9659" t="s">
        <v>4655</v>
      </c>
      <c r="D9659">
        <v>2.1</v>
      </c>
      <c r="E9659" t="s">
        <v>363</v>
      </c>
      <c r="F9659" t="s">
        <v>587</v>
      </c>
      <c r="G9659" t="s">
        <v>35</v>
      </c>
      <c r="H9659" t="s">
        <v>3427</v>
      </c>
      <c r="I9659">
        <v>101.91500000000001</v>
      </c>
      <c r="J9659">
        <v>102.02</v>
      </c>
      <c r="K9659">
        <v>88</v>
      </c>
      <c r="L9659">
        <v>83</v>
      </c>
      <c r="M9659" t="s">
        <v>1844</v>
      </c>
      <c r="N9659" t="s">
        <v>48</v>
      </c>
      <c r="O9659">
        <v>5000000</v>
      </c>
      <c r="P9659">
        <v>2000000</v>
      </c>
      <c r="Q9659" t="s">
        <v>2142</v>
      </c>
      <c r="R9659">
        <v>3.56</v>
      </c>
      <c r="S9659">
        <v>3.51</v>
      </c>
      <c r="V9659" t="s">
        <v>3428</v>
      </c>
      <c r="W9659" t="s">
        <v>1652</v>
      </c>
      <c r="X9659" t="s">
        <v>1847</v>
      </c>
      <c r="Y9659" t="s">
        <v>1653</v>
      </c>
      <c r="AA9659">
        <v>87.52</v>
      </c>
      <c r="AB9659">
        <v>82.52</v>
      </c>
      <c r="AC9659">
        <v>3.56</v>
      </c>
    </row>
    <row r="9660" spans="1:29" x14ac:dyDescent="0.25">
      <c r="A9660" t="s">
        <v>1082</v>
      </c>
      <c r="B9660" t="s">
        <v>31</v>
      </c>
      <c r="C9660" t="s">
        <v>4655</v>
      </c>
      <c r="D9660">
        <v>3.78</v>
      </c>
      <c r="E9660" t="s">
        <v>363</v>
      </c>
      <c r="F9660" t="s">
        <v>587</v>
      </c>
      <c r="G9660" t="s">
        <v>35</v>
      </c>
      <c r="H9660" t="s">
        <v>3429</v>
      </c>
      <c r="I9660">
        <v>102.20699999999999</v>
      </c>
      <c r="J9660">
        <v>102.396</v>
      </c>
      <c r="K9660">
        <v>113</v>
      </c>
      <c r="L9660">
        <v>108</v>
      </c>
      <c r="M9660" t="s">
        <v>1874</v>
      </c>
      <c r="N9660" t="s">
        <v>111</v>
      </c>
      <c r="O9660">
        <v>5000000</v>
      </c>
      <c r="P9660">
        <v>2000000</v>
      </c>
      <c r="Q9660" t="s">
        <v>2142</v>
      </c>
      <c r="R9660">
        <v>3.99</v>
      </c>
      <c r="S9660">
        <v>3.94</v>
      </c>
      <c r="V9660" t="s">
        <v>3430</v>
      </c>
      <c r="W9660" t="s">
        <v>1652</v>
      </c>
      <c r="X9660" t="s">
        <v>1847</v>
      </c>
      <c r="Y9660" t="s">
        <v>1653</v>
      </c>
      <c r="AA9660">
        <v>110.43</v>
      </c>
      <c r="AB9660">
        <v>105.43</v>
      </c>
      <c r="AC9660">
        <v>3.99</v>
      </c>
    </row>
    <row r="9661" spans="1:29" x14ac:dyDescent="0.25">
      <c r="A9661" t="s">
        <v>143</v>
      </c>
      <c r="B9661" t="s">
        <v>31</v>
      </c>
      <c r="C9661" t="s">
        <v>4655</v>
      </c>
      <c r="D9661">
        <v>2.73</v>
      </c>
      <c r="E9661" t="s">
        <v>135</v>
      </c>
      <c r="F9661" t="s">
        <v>587</v>
      </c>
      <c r="G9661" t="s">
        <v>35</v>
      </c>
      <c r="H9661" t="s">
        <v>3495</v>
      </c>
      <c r="I9661">
        <v>99.894000000000005</v>
      </c>
      <c r="J9661">
        <v>100.221</v>
      </c>
      <c r="K9661">
        <v>253</v>
      </c>
      <c r="L9661">
        <v>241</v>
      </c>
      <c r="M9661" t="s">
        <v>1883</v>
      </c>
      <c r="N9661" t="s">
        <v>63</v>
      </c>
      <c r="O9661">
        <v>2000000</v>
      </c>
      <c r="P9661">
        <v>1000000</v>
      </c>
      <c r="Q9661" t="s">
        <v>1845</v>
      </c>
      <c r="R9661">
        <v>5.28</v>
      </c>
      <c r="S9661">
        <v>5.16</v>
      </c>
      <c r="V9661" t="s">
        <v>3496</v>
      </c>
      <c r="W9661" t="s">
        <v>1652</v>
      </c>
      <c r="X9661" t="s">
        <v>1847</v>
      </c>
      <c r="Y9661" t="s">
        <v>1653</v>
      </c>
      <c r="AA9661">
        <v>249.71</v>
      </c>
      <c r="AB9661">
        <v>238.82</v>
      </c>
      <c r="AC9661">
        <v>5.28</v>
      </c>
    </row>
    <row r="9662" spans="1:29" x14ac:dyDescent="0.25">
      <c r="A9662" t="s">
        <v>144</v>
      </c>
      <c r="B9662" t="s">
        <v>31</v>
      </c>
      <c r="C9662" t="s">
        <v>4655</v>
      </c>
      <c r="D9662">
        <v>4.87</v>
      </c>
      <c r="E9662" t="s">
        <v>135</v>
      </c>
      <c r="F9662" t="s">
        <v>587</v>
      </c>
      <c r="G9662" t="s">
        <v>35</v>
      </c>
      <c r="H9662" t="s">
        <v>3497</v>
      </c>
      <c r="I9662">
        <v>97.253</v>
      </c>
      <c r="J9662">
        <v>97.691999999999993</v>
      </c>
      <c r="K9662">
        <v>305</v>
      </c>
      <c r="L9662">
        <v>296</v>
      </c>
      <c r="M9662" t="s">
        <v>1938</v>
      </c>
      <c r="N9662" t="s">
        <v>145</v>
      </c>
      <c r="O9662">
        <v>2000000</v>
      </c>
      <c r="P9662">
        <v>3000000</v>
      </c>
      <c r="Q9662" t="s">
        <v>1845</v>
      </c>
      <c r="R9662">
        <v>6.14</v>
      </c>
      <c r="S9662">
        <v>6.05</v>
      </c>
      <c r="V9662" t="s">
        <v>3498</v>
      </c>
      <c r="W9662" t="s">
        <v>1652</v>
      </c>
      <c r="X9662" t="s">
        <v>1847</v>
      </c>
      <c r="Y9662" t="s">
        <v>1653</v>
      </c>
      <c r="AA9662">
        <v>305.04000000000002</v>
      </c>
      <c r="AB9662">
        <v>296.04000000000002</v>
      </c>
      <c r="AC9662">
        <v>6.14</v>
      </c>
    </row>
    <row r="9663" spans="1:29" x14ac:dyDescent="0.25">
      <c r="A9663" t="s">
        <v>1406</v>
      </c>
      <c r="B9663" t="s">
        <v>31</v>
      </c>
      <c r="C9663" t="s">
        <v>4655</v>
      </c>
      <c r="D9663">
        <v>3.66</v>
      </c>
      <c r="E9663" t="s">
        <v>1407</v>
      </c>
      <c r="F9663" t="s">
        <v>587</v>
      </c>
      <c r="G9663" t="s">
        <v>35</v>
      </c>
      <c r="H9663" t="s">
        <v>2742</v>
      </c>
      <c r="I9663">
        <v>102.80800000000001</v>
      </c>
      <c r="J9663">
        <v>102.991</v>
      </c>
      <c r="K9663">
        <v>116</v>
      </c>
      <c r="L9663">
        <v>111</v>
      </c>
      <c r="M9663" t="s">
        <v>1874</v>
      </c>
      <c r="N9663" t="s">
        <v>111</v>
      </c>
      <c r="O9663">
        <v>5000000</v>
      </c>
      <c r="P9663">
        <v>5000000</v>
      </c>
      <c r="Q9663" t="s">
        <v>2142</v>
      </c>
      <c r="R9663">
        <v>4.0199999999999996</v>
      </c>
      <c r="S9663">
        <v>3.97</v>
      </c>
      <c r="V9663" t="s">
        <v>2743</v>
      </c>
      <c r="W9663" t="s">
        <v>1652</v>
      </c>
      <c r="X9663" t="s">
        <v>1847</v>
      </c>
      <c r="Y9663" t="s">
        <v>1653</v>
      </c>
      <c r="Z9663" t="s">
        <v>43</v>
      </c>
      <c r="AA9663">
        <v>114.63</v>
      </c>
      <c r="AB9663">
        <v>109.63</v>
      </c>
      <c r="AC9663">
        <v>4.0199999999999996</v>
      </c>
    </row>
    <row r="9664" spans="1:29" x14ac:dyDescent="0.25">
      <c r="A9664" t="s">
        <v>1083</v>
      </c>
      <c r="B9664" t="s">
        <v>31</v>
      </c>
      <c r="C9664" t="s">
        <v>4655</v>
      </c>
      <c r="D9664">
        <v>3.8</v>
      </c>
      <c r="E9664" t="s">
        <v>327</v>
      </c>
      <c r="F9664" t="s">
        <v>587</v>
      </c>
      <c r="G9664" t="s">
        <v>35</v>
      </c>
      <c r="H9664" t="s">
        <v>3431</v>
      </c>
      <c r="I9664">
        <v>104.29300000000001</v>
      </c>
      <c r="J9664">
        <v>104.521</v>
      </c>
      <c r="K9664">
        <v>88</v>
      </c>
      <c r="L9664">
        <v>82</v>
      </c>
      <c r="M9664" t="s">
        <v>1874</v>
      </c>
      <c r="N9664" t="s">
        <v>111</v>
      </c>
      <c r="O9664">
        <v>5000000</v>
      </c>
      <c r="P9664">
        <v>1000000</v>
      </c>
      <c r="Q9664" t="s">
        <v>2142</v>
      </c>
      <c r="R9664">
        <v>3.74</v>
      </c>
      <c r="S9664">
        <v>3.68</v>
      </c>
      <c r="V9664" t="s">
        <v>3432</v>
      </c>
      <c r="W9664" t="s">
        <v>1652</v>
      </c>
      <c r="X9664" t="s">
        <v>1847</v>
      </c>
      <c r="Y9664" t="s">
        <v>1653</v>
      </c>
      <c r="AA9664">
        <v>86.01</v>
      </c>
      <c r="AB9664">
        <v>80.010000000000005</v>
      </c>
      <c r="AC9664">
        <v>3.74</v>
      </c>
    </row>
    <row r="9665" spans="1:29" x14ac:dyDescent="0.25">
      <c r="A9665" t="s">
        <v>1084</v>
      </c>
      <c r="B9665" t="s">
        <v>31</v>
      </c>
      <c r="C9665" t="s">
        <v>4655</v>
      </c>
      <c r="D9665">
        <v>2.25</v>
      </c>
      <c r="E9665" t="s">
        <v>374</v>
      </c>
      <c r="F9665" t="s">
        <v>587</v>
      </c>
      <c r="G9665" t="s">
        <v>35</v>
      </c>
      <c r="H9665" t="s">
        <v>3433</v>
      </c>
      <c r="I9665">
        <v>102.021</v>
      </c>
      <c r="J9665">
        <v>102.133</v>
      </c>
      <c r="K9665">
        <v>84</v>
      </c>
      <c r="L9665">
        <v>79</v>
      </c>
      <c r="M9665" t="s">
        <v>1850</v>
      </c>
      <c r="N9665" t="s">
        <v>53</v>
      </c>
      <c r="O9665">
        <v>5000000</v>
      </c>
      <c r="P9665">
        <v>5000000</v>
      </c>
      <c r="Q9665" t="s">
        <v>2118</v>
      </c>
      <c r="R9665">
        <v>3.55</v>
      </c>
      <c r="S9665">
        <v>3.5</v>
      </c>
      <c r="V9665" t="s">
        <v>3434</v>
      </c>
      <c r="W9665" t="s">
        <v>1652</v>
      </c>
      <c r="X9665" t="s">
        <v>1847</v>
      </c>
      <c r="Y9665" t="s">
        <v>1653</v>
      </c>
      <c r="AA9665">
        <v>83.54</v>
      </c>
      <c r="AB9665">
        <v>78.540000000000006</v>
      </c>
      <c r="AC9665">
        <v>3.55</v>
      </c>
    </row>
    <row r="9666" spans="1:29" x14ac:dyDescent="0.25">
      <c r="A9666" t="s">
        <v>1085</v>
      </c>
      <c r="B9666" t="s">
        <v>31</v>
      </c>
      <c r="C9666" t="s">
        <v>4655</v>
      </c>
      <c r="D9666">
        <v>2.0299999999999998</v>
      </c>
      <c r="E9666" t="s">
        <v>357</v>
      </c>
      <c r="F9666" t="s">
        <v>587</v>
      </c>
      <c r="G9666" t="s">
        <v>35</v>
      </c>
      <c r="H9666" t="s">
        <v>3435</v>
      </c>
      <c r="I9666">
        <v>102.26</v>
      </c>
      <c r="J9666">
        <v>102.36199999999999</v>
      </c>
      <c r="K9666">
        <v>61</v>
      </c>
      <c r="L9666">
        <v>56</v>
      </c>
      <c r="M9666" t="s">
        <v>1844</v>
      </c>
      <c r="N9666" t="s">
        <v>48</v>
      </c>
      <c r="O9666">
        <v>5000000</v>
      </c>
      <c r="P9666">
        <v>2000000</v>
      </c>
      <c r="Q9666" t="s">
        <v>2142</v>
      </c>
      <c r="R9666">
        <v>3.29</v>
      </c>
      <c r="S9666">
        <v>3.24</v>
      </c>
      <c r="V9666" t="s">
        <v>3436</v>
      </c>
      <c r="W9666" t="s">
        <v>1652</v>
      </c>
      <c r="X9666" t="s">
        <v>1847</v>
      </c>
      <c r="Y9666" t="s">
        <v>1653</v>
      </c>
      <c r="Z9666" t="s">
        <v>43</v>
      </c>
      <c r="AA9666">
        <v>60.58</v>
      </c>
      <c r="AB9666">
        <v>55.58</v>
      </c>
      <c r="AC9666">
        <v>3.29</v>
      </c>
    </row>
    <row r="9667" spans="1:29" x14ac:dyDescent="0.25">
      <c r="A9667" t="s">
        <v>1086</v>
      </c>
      <c r="B9667" t="s">
        <v>31</v>
      </c>
      <c r="C9667" t="s">
        <v>4655</v>
      </c>
      <c r="D9667">
        <v>3.83</v>
      </c>
      <c r="E9667" t="s">
        <v>357</v>
      </c>
      <c r="F9667" t="s">
        <v>587</v>
      </c>
      <c r="G9667" t="s">
        <v>35</v>
      </c>
      <c r="H9667" t="s">
        <v>3437</v>
      </c>
      <c r="I9667">
        <v>102.96899999999999</v>
      </c>
      <c r="J9667">
        <v>103.16</v>
      </c>
      <c r="K9667">
        <v>79</v>
      </c>
      <c r="L9667">
        <v>74</v>
      </c>
      <c r="M9667" t="s">
        <v>1874</v>
      </c>
      <c r="N9667" t="s">
        <v>111</v>
      </c>
      <c r="O9667">
        <v>5000000</v>
      </c>
      <c r="P9667">
        <v>5000000</v>
      </c>
      <c r="Q9667" t="s">
        <v>2142</v>
      </c>
      <c r="R9667">
        <v>3.65</v>
      </c>
      <c r="S9667">
        <v>3.6</v>
      </c>
      <c r="V9667" t="s">
        <v>3438</v>
      </c>
      <c r="W9667" t="s">
        <v>1652</v>
      </c>
      <c r="X9667" t="s">
        <v>1847</v>
      </c>
      <c r="Y9667" t="s">
        <v>1653</v>
      </c>
      <c r="AA9667">
        <v>76.34</v>
      </c>
      <c r="AB9667">
        <v>71.34</v>
      </c>
      <c r="AC9667">
        <v>3.65</v>
      </c>
    </row>
    <row r="9668" spans="1:29" x14ac:dyDescent="0.25">
      <c r="A9668" t="s">
        <v>1410</v>
      </c>
      <c r="B9668" t="s">
        <v>31</v>
      </c>
      <c r="C9668" t="s">
        <v>4655</v>
      </c>
      <c r="D9668">
        <v>3.66</v>
      </c>
      <c r="E9668" t="s">
        <v>361</v>
      </c>
      <c r="F9668" t="s">
        <v>587</v>
      </c>
      <c r="G9668" t="s">
        <v>35</v>
      </c>
      <c r="H9668" t="s">
        <v>2746</v>
      </c>
      <c r="I9668">
        <v>103.855</v>
      </c>
      <c r="J9668">
        <v>104.038</v>
      </c>
      <c r="K9668">
        <v>69</v>
      </c>
      <c r="L9668">
        <v>64</v>
      </c>
      <c r="M9668" t="s">
        <v>1874</v>
      </c>
      <c r="N9668" t="s">
        <v>111</v>
      </c>
      <c r="O9668">
        <v>5000000</v>
      </c>
      <c r="P9668">
        <v>5000000</v>
      </c>
      <c r="Q9668" t="s">
        <v>2118</v>
      </c>
      <c r="R9668">
        <v>3.55</v>
      </c>
      <c r="S9668">
        <v>3.5</v>
      </c>
      <c r="V9668" t="s">
        <v>2747</v>
      </c>
      <c r="W9668" t="s">
        <v>1652</v>
      </c>
      <c r="X9668" t="s">
        <v>1847</v>
      </c>
      <c r="Y9668" t="s">
        <v>1653</v>
      </c>
      <c r="AA9668">
        <v>68.06</v>
      </c>
      <c r="AB9668">
        <v>63.06</v>
      </c>
      <c r="AC9668">
        <v>3.55</v>
      </c>
    </row>
    <row r="9669" spans="1:29" x14ac:dyDescent="0.25">
      <c r="A9669" t="s">
        <v>1087</v>
      </c>
      <c r="B9669" t="s">
        <v>31</v>
      </c>
      <c r="C9669" t="s">
        <v>4655</v>
      </c>
      <c r="D9669">
        <v>2.74</v>
      </c>
      <c r="E9669" t="s">
        <v>407</v>
      </c>
      <c r="F9669" t="s">
        <v>587</v>
      </c>
      <c r="G9669" t="s">
        <v>35</v>
      </c>
      <c r="H9669" t="s">
        <v>3439</v>
      </c>
      <c r="I9669">
        <v>102.851</v>
      </c>
      <c r="J9669">
        <v>102.989</v>
      </c>
      <c r="K9669">
        <v>85</v>
      </c>
      <c r="L9669">
        <v>80</v>
      </c>
      <c r="M9669" t="s">
        <v>1883</v>
      </c>
      <c r="N9669" t="s">
        <v>63</v>
      </c>
      <c r="O9669">
        <v>5000000</v>
      </c>
      <c r="P9669">
        <v>5000000</v>
      </c>
      <c r="Q9669" t="s">
        <v>2142</v>
      </c>
      <c r="R9669">
        <v>3.6</v>
      </c>
      <c r="S9669">
        <v>3.55</v>
      </c>
      <c r="V9669" t="s">
        <v>3440</v>
      </c>
      <c r="W9669" t="s">
        <v>1652</v>
      </c>
      <c r="X9669" t="s">
        <v>1847</v>
      </c>
      <c r="Y9669" t="s">
        <v>1653</v>
      </c>
      <c r="AA9669">
        <v>83.49</v>
      </c>
      <c r="AB9669">
        <v>78.489999999999995</v>
      </c>
      <c r="AC9669">
        <v>3.6</v>
      </c>
    </row>
    <row r="9670" spans="1:29" x14ac:dyDescent="0.25">
      <c r="A9670" t="s">
        <v>1088</v>
      </c>
      <c r="B9670" t="s">
        <v>31</v>
      </c>
      <c r="C9670" t="s">
        <v>4655</v>
      </c>
      <c r="D9670">
        <v>2.95</v>
      </c>
      <c r="E9670" t="s">
        <v>349</v>
      </c>
      <c r="F9670" t="s">
        <v>587</v>
      </c>
      <c r="G9670" t="s">
        <v>35</v>
      </c>
      <c r="H9670" t="s">
        <v>3441</v>
      </c>
      <c r="I9670">
        <v>102.434</v>
      </c>
      <c r="J9670">
        <v>102.67100000000001</v>
      </c>
      <c r="K9670">
        <v>151</v>
      </c>
      <c r="L9670">
        <v>143</v>
      </c>
      <c r="M9670" t="s">
        <v>1883</v>
      </c>
      <c r="N9670" t="s">
        <v>63</v>
      </c>
      <c r="O9670">
        <v>5000000</v>
      </c>
      <c r="P9670">
        <v>2000000</v>
      </c>
      <c r="Q9670" t="s">
        <v>2142</v>
      </c>
      <c r="R9670">
        <v>4.26</v>
      </c>
      <c r="S9670">
        <v>4.18</v>
      </c>
      <c r="V9670" t="s">
        <v>3442</v>
      </c>
      <c r="W9670" t="s">
        <v>1652</v>
      </c>
      <c r="X9670" t="s">
        <v>1847</v>
      </c>
      <c r="Y9670" t="s">
        <v>1653</v>
      </c>
      <c r="AA9670">
        <v>145.76</v>
      </c>
      <c r="AB9670">
        <v>137.77000000000001</v>
      </c>
      <c r="AC9670">
        <v>4.26</v>
      </c>
    </row>
    <row r="9671" spans="1:29" x14ac:dyDescent="0.25">
      <c r="A9671" t="s">
        <v>1089</v>
      </c>
      <c r="B9671" t="s">
        <v>31</v>
      </c>
      <c r="C9671" t="s">
        <v>4655</v>
      </c>
      <c r="D9671">
        <v>3.55</v>
      </c>
      <c r="E9671" t="s">
        <v>327</v>
      </c>
      <c r="F9671" t="s">
        <v>587</v>
      </c>
      <c r="G9671" t="s">
        <v>35</v>
      </c>
      <c r="H9671" t="s">
        <v>3443</v>
      </c>
      <c r="I9671">
        <v>104.19</v>
      </c>
      <c r="J9671">
        <v>104.404</v>
      </c>
      <c r="K9671">
        <v>87</v>
      </c>
      <c r="L9671">
        <v>81</v>
      </c>
      <c r="M9671" t="s">
        <v>1928</v>
      </c>
      <c r="N9671" t="s">
        <v>36</v>
      </c>
      <c r="O9671">
        <v>5000000</v>
      </c>
      <c r="P9671">
        <v>1000000</v>
      </c>
      <c r="Q9671" t="s">
        <v>2142</v>
      </c>
      <c r="R9671">
        <v>3.69</v>
      </c>
      <c r="S9671">
        <v>3.63</v>
      </c>
      <c r="V9671" t="s">
        <v>3444</v>
      </c>
      <c r="W9671" t="s">
        <v>1652</v>
      </c>
      <c r="X9671" t="s">
        <v>1847</v>
      </c>
      <c r="Y9671" t="s">
        <v>1653</v>
      </c>
      <c r="AA9671">
        <v>82.51</v>
      </c>
      <c r="AB9671">
        <v>76.510000000000005</v>
      </c>
      <c r="AC9671">
        <v>3.69</v>
      </c>
    </row>
    <row r="9672" spans="1:29" x14ac:dyDescent="0.25">
      <c r="A9672" t="s">
        <v>1411</v>
      </c>
      <c r="B9672" t="s">
        <v>31</v>
      </c>
      <c r="C9672" t="s">
        <v>4655</v>
      </c>
      <c r="D9672">
        <v>1.74</v>
      </c>
      <c r="E9672" t="s">
        <v>1051</v>
      </c>
      <c r="F9672" t="s">
        <v>587</v>
      </c>
      <c r="G9672" t="s">
        <v>35</v>
      </c>
      <c r="H9672" t="s">
        <v>2748</v>
      </c>
      <c r="I9672">
        <v>102.22199999999999</v>
      </c>
      <c r="J9672">
        <v>102.309</v>
      </c>
      <c r="K9672">
        <v>53</v>
      </c>
      <c r="L9672">
        <v>48</v>
      </c>
      <c r="M9672" t="s">
        <v>1844</v>
      </c>
      <c r="N9672" t="s">
        <v>48</v>
      </c>
      <c r="O9672">
        <v>5000000</v>
      </c>
      <c r="P9672">
        <v>3000000</v>
      </c>
      <c r="Q9672" t="s">
        <v>2118</v>
      </c>
      <c r="R9672">
        <v>3.21</v>
      </c>
      <c r="S9672">
        <v>3.16</v>
      </c>
      <c r="V9672" t="s">
        <v>2749</v>
      </c>
      <c r="W9672" t="s">
        <v>1652</v>
      </c>
      <c r="X9672" t="s">
        <v>1847</v>
      </c>
      <c r="Y9672" t="s">
        <v>1653</v>
      </c>
      <c r="AA9672">
        <v>52.85</v>
      </c>
      <c r="AB9672">
        <v>47.85</v>
      </c>
      <c r="AC9672">
        <v>3.21</v>
      </c>
    </row>
    <row r="9673" spans="1:29" x14ac:dyDescent="0.25">
      <c r="A9673" t="s">
        <v>1090</v>
      </c>
      <c r="B9673" t="s">
        <v>31</v>
      </c>
      <c r="C9673" t="s">
        <v>4655</v>
      </c>
      <c r="D9673">
        <v>1.78</v>
      </c>
      <c r="E9673" t="s">
        <v>357</v>
      </c>
      <c r="F9673" t="s">
        <v>587</v>
      </c>
      <c r="G9673" t="s">
        <v>35</v>
      </c>
      <c r="H9673" t="s">
        <v>3445</v>
      </c>
      <c r="I9673">
        <v>102.232</v>
      </c>
      <c r="J9673">
        <v>102.321</v>
      </c>
      <c r="K9673">
        <v>56</v>
      </c>
      <c r="L9673">
        <v>51</v>
      </c>
      <c r="M9673" t="s">
        <v>1844</v>
      </c>
      <c r="N9673" t="s">
        <v>48</v>
      </c>
      <c r="O9673">
        <v>5000000</v>
      </c>
      <c r="P9673">
        <v>10000000</v>
      </c>
      <c r="Q9673" t="s">
        <v>2142</v>
      </c>
      <c r="R9673">
        <v>3.24</v>
      </c>
      <c r="S9673">
        <v>3.19</v>
      </c>
      <c r="V9673" t="s">
        <v>3446</v>
      </c>
      <c r="W9673" t="s">
        <v>1652</v>
      </c>
      <c r="X9673" t="s">
        <v>1847</v>
      </c>
      <c r="Y9673" t="s">
        <v>1653</v>
      </c>
      <c r="Z9673" t="s">
        <v>43</v>
      </c>
      <c r="AA9673">
        <v>55.82</v>
      </c>
      <c r="AB9673">
        <v>50.81</v>
      </c>
      <c r="AC9673">
        <v>3.24</v>
      </c>
    </row>
    <row r="9674" spans="1:29" x14ac:dyDescent="0.25">
      <c r="A9674" t="s">
        <v>1091</v>
      </c>
      <c r="B9674" t="s">
        <v>31</v>
      </c>
      <c r="C9674" t="s">
        <v>4655</v>
      </c>
      <c r="D9674">
        <v>3.6</v>
      </c>
      <c r="E9674" t="s">
        <v>357</v>
      </c>
      <c r="F9674" t="s">
        <v>587</v>
      </c>
      <c r="G9674" t="s">
        <v>35</v>
      </c>
      <c r="H9674" t="s">
        <v>3447</v>
      </c>
      <c r="I9674">
        <v>102.961</v>
      </c>
      <c r="J9674">
        <v>103.14100000000001</v>
      </c>
      <c r="K9674">
        <v>76</v>
      </c>
      <c r="L9674">
        <v>71</v>
      </c>
      <c r="M9674" t="s">
        <v>1874</v>
      </c>
      <c r="N9674" t="s">
        <v>111</v>
      </c>
      <c r="O9674">
        <v>5000000</v>
      </c>
      <c r="P9674">
        <v>2000000</v>
      </c>
      <c r="Q9674" t="s">
        <v>2142</v>
      </c>
      <c r="R9674">
        <v>3.62</v>
      </c>
      <c r="S9674">
        <v>3.57</v>
      </c>
      <c r="V9674" t="s">
        <v>3448</v>
      </c>
      <c r="W9674" t="s">
        <v>1652</v>
      </c>
      <c r="X9674" t="s">
        <v>1847</v>
      </c>
      <c r="Y9674" t="s">
        <v>1653</v>
      </c>
      <c r="AA9674">
        <v>75.33</v>
      </c>
      <c r="AB9674">
        <v>70.33</v>
      </c>
      <c r="AC9674">
        <v>3.62</v>
      </c>
    </row>
    <row r="9675" spans="1:29" x14ac:dyDescent="0.25">
      <c r="A9675" t="s">
        <v>146</v>
      </c>
      <c r="B9675" t="s">
        <v>31</v>
      </c>
      <c r="C9675" t="s">
        <v>4655</v>
      </c>
      <c r="D9675">
        <v>3.3</v>
      </c>
      <c r="E9675" t="s">
        <v>135</v>
      </c>
      <c r="F9675" t="s">
        <v>587</v>
      </c>
      <c r="G9675" t="s">
        <v>35</v>
      </c>
      <c r="H9675" t="s">
        <v>3499</v>
      </c>
      <c r="I9675">
        <v>99.44</v>
      </c>
      <c r="J9675">
        <v>99.835999999999999</v>
      </c>
      <c r="K9675">
        <v>279</v>
      </c>
      <c r="L9675">
        <v>267</v>
      </c>
      <c r="M9675" t="s">
        <v>1928</v>
      </c>
      <c r="N9675" t="s">
        <v>36</v>
      </c>
      <c r="O9675">
        <v>2000000</v>
      </c>
      <c r="P9675">
        <v>1000000</v>
      </c>
      <c r="Q9675" t="s">
        <v>1845</v>
      </c>
      <c r="R9675">
        <v>5.61</v>
      </c>
      <c r="S9675">
        <v>5.49</v>
      </c>
      <c r="V9675" t="s">
        <v>3500</v>
      </c>
      <c r="W9675" t="s">
        <v>1652</v>
      </c>
      <c r="X9675" t="s">
        <v>1847</v>
      </c>
      <c r="Y9675" t="s">
        <v>1653</v>
      </c>
      <c r="AA9675">
        <v>274.8</v>
      </c>
      <c r="AB9675">
        <v>262.8</v>
      </c>
      <c r="AC9675">
        <v>5.61</v>
      </c>
    </row>
    <row r="9676" spans="1:29" x14ac:dyDescent="0.25">
      <c r="A9676" t="s">
        <v>1413</v>
      </c>
      <c r="B9676" t="s">
        <v>31</v>
      </c>
      <c r="C9676" t="s">
        <v>4655</v>
      </c>
      <c r="D9676">
        <v>1.62</v>
      </c>
      <c r="E9676" t="s">
        <v>361</v>
      </c>
      <c r="F9676" t="s">
        <v>587</v>
      </c>
      <c r="G9676" t="s">
        <v>35</v>
      </c>
      <c r="H9676" t="s">
        <v>2752</v>
      </c>
      <c r="I9676">
        <v>102.026</v>
      </c>
      <c r="J9676">
        <v>102.107</v>
      </c>
      <c r="K9676">
        <v>45</v>
      </c>
      <c r="L9676">
        <v>40</v>
      </c>
      <c r="M9676" t="s">
        <v>1902</v>
      </c>
      <c r="N9676" t="s">
        <v>78</v>
      </c>
      <c r="O9676">
        <v>5000000</v>
      </c>
      <c r="P9676">
        <v>5000000</v>
      </c>
      <c r="Q9676" t="s">
        <v>2118</v>
      </c>
      <c r="R9676">
        <v>3.09</v>
      </c>
      <c r="S9676">
        <v>3.04</v>
      </c>
      <c r="V9676" t="s">
        <v>2753</v>
      </c>
      <c r="W9676" t="s">
        <v>1652</v>
      </c>
      <c r="X9676" t="s">
        <v>1847</v>
      </c>
      <c r="Y9676" t="s">
        <v>1653</v>
      </c>
      <c r="AA9676">
        <v>40.85</v>
      </c>
      <c r="AB9676">
        <v>35.82</v>
      </c>
      <c r="AC9676">
        <v>3.09</v>
      </c>
    </row>
    <row r="9677" spans="1:29" x14ac:dyDescent="0.25">
      <c r="A9677" t="s">
        <v>1092</v>
      </c>
      <c r="B9677" t="s">
        <v>31</v>
      </c>
      <c r="C9677" t="s">
        <v>4655</v>
      </c>
      <c r="D9677">
        <v>1.65</v>
      </c>
      <c r="E9677" t="s">
        <v>363</v>
      </c>
      <c r="F9677" t="s">
        <v>587</v>
      </c>
      <c r="G9677" t="s">
        <v>35</v>
      </c>
      <c r="H9677" t="s">
        <v>3449</v>
      </c>
      <c r="I9677">
        <v>102.224</v>
      </c>
      <c r="J9677">
        <v>102.307</v>
      </c>
      <c r="K9677">
        <v>80</v>
      </c>
      <c r="L9677">
        <v>75</v>
      </c>
      <c r="M9677" t="s">
        <v>1902</v>
      </c>
      <c r="N9677" t="s">
        <v>78</v>
      </c>
      <c r="O9677">
        <v>5000000</v>
      </c>
      <c r="P9677">
        <v>1000000</v>
      </c>
      <c r="Q9677" t="s">
        <v>2142</v>
      </c>
      <c r="R9677">
        <v>3.44</v>
      </c>
      <c r="S9677">
        <v>3.39</v>
      </c>
      <c r="V9677" t="s">
        <v>3450</v>
      </c>
      <c r="W9677" t="s">
        <v>1652</v>
      </c>
      <c r="X9677" t="s">
        <v>1847</v>
      </c>
      <c r="Y9677" t="s">
        <v>1653</v>
      </c>
      <c r="AA9677">
        <v>75.650000000000006</v>
      </c>
      <c r="AB9677">
        <v>70.650000000000006</v>
      </c>
      <c r="AC9677">
        <v>3.44</v>
      </c>
    </row>
    <row r="9678" spans="1:29" x14ac:dyDescent="0.25">
      <c r="A9678" t="s">
        <v>1093</v>
      </c>
      <c r="B9678" t="s">
        <v>31</v>
      </c>
      <c r="C9678" t="s">
        <v>4655</v>
      </c>
      <c r="D9678">
        <v>3.39</v>
      </c>
      <c r="E9678" t="s">
        <v>363</v>
      </c>
      <c r="F9678" t="s">
        <v>587</v>
      </c>
      <c r="G9678" t="s">
        <v>35</v>
      </c>
      <c r="H9678" t="s">
        <v>3451</v>
      </c>
      <c r="I9678">
        <v>103.315</v>
      </c>
      <c r="J9678">
        <v>103.486</v>
      </c>
      <c r="K9678">
        <v>108</v>
      </c>
      <c r="L9678">
        <v>103</v>
      </c>
      <c r="M9678" t="s">
        <v>1928</v>
      </c>
      <c r="N9678" t="s">
        <v>36</v>
      </c>
      <c r="O9678">
        <v>5000000</v>
      </c>
      <c r="P9678">
        <v>2000000</v>
      </c>
      <c r="Q9678" t="s">
        <v>2142</v>
      </c>
      <c r="R9678">
        <v>3.9</v>
      </c>
      <c r="S9678">
        <v>3.85</v>
      </c>
      <c r="V9678" t="s">
        <v>3452</v>
      </c>
      <c r="W9678" t="s">
        <v>1652</v>
      </c>
      <c r="X9678" t="s">
        <v>1847</v>
      </c>
      <c r="Y9678" t="s">
        <v>1653</v>
      </c>
      <c r="AA9678">
        <v>104.76</v>
      </c>
      <c r="AB9678">
        <v>99.74</v>
      </c>
      <c r="AC9678">
        <v>3.9</v>
      </c>
    </row>
    <row r="9679" spans="1:29" x14ac:dyDescent="0.25">
      <c r="A9679" t="s">
        <v>1094</v>
      </c>
      <c r="B9679" t="s">
        <v>31</v>
      </c>
      <c r="C9679" t="s">
        <v>4655</v>
      </c>
      <c r="D9679">
        <v>3.35</v>
      </c>
      <c r="E9679" t="s">
        <v>349</v>
      </c>
      <c r="F9679" t="s">
        <v>587</v>
      </c>
      <c r="G9679" t="s">
        <v>35</v>
      </c>
      <c r="H9679" t="s">
        <v>3453</v>
      </c>
      <c r="I9679">
        <v>101.96</v>
      </c>
      <c r="J9679">
        <v>102.229</v>
      </c>
      <c r="K9679">
        <v>159</v>
      </c>
      <c r="L9679">
        <v>151</v>
      </c>
      <c r="M9679" t="s">
        <v>1928</v>
      </c>
      <c r="N9679" t="s">
        <v>36</v>
      </c>
      <c r="O9679">
        <v>5000000</v>
      </c>
      <c r="P9679">
        <v>2000000</v>
      </c>
      <c r="Q9679" t="s">
        <v>2142</v>
      </c>
      <c r="R9679">
        <v>4.41</v>
      </c>
      <c r="S9679">
        <v>4.33</v>
      </c>
      <c r="V9679" t="s">
        <v>3454</v>
      </c>
      <c r="W9679" t="s">
        <v>1652</v>
      </c>
      <c r="X9679" t="s">
        <v>1847</v>
      </c>
      <c r="Y9679" t="s">
        <v>1653</v>
      </c>
      <c r="AA9679">
        <v>155.54</v>
      </c>
      <c r="AB9679">
        <v>147.52000000000001</v>
      </c>
      <c r="AC9679">
        <v>4.41</v>
      </c>
    </row>
    <row r="9680" spans="1:29" x14ac:dyDescent="0.25">
      <c r="A9680" t="s">
        <v>147</v>
      </c>
      <c r="B9680" t="s">
        <v>31</v>
      </c>
      <c r="C9680" t="s">
        <v>4655</v>
      </c>
      <c r="D9680">
        <v>1.66</v>
      </c>
      <c r="E9680" t="s">
        <v>135</v>
      </c>
      <c r="F9680" t="s">
        <v>587</v>
      </c>
      <c r="G9680" t="s">
        <v>35</v>
      </c>
      <c r="H9680" t="s">
        <v>3501</v>
      </c>
      <c r="I9680">
        <v>101.099</v>
      </c>
      <c r="J9680">
        <v>101.29900000000001</v>
      </c>
      <c r="K9680">
        <v>227</v>
      </c>
      <c r="L9680">
        <v>215</v>
      </c>
      <c r="M9680" t="s">
        <v>1902</v>
      </c>
      <c r="N9680" t="s">
        <v>78</v>
      </c>
      <c r="O9680">
        <v>2000000</v>
      </c>
      <c r="P9680">
        <v>1000000</v>
      </c>
      <c r="Q9680" t="s">
        <v>1845</v>
      </c>
      <c r="R9680">
        <v>4.91</v>
      </c>
      <c r="S9680">
        <v>4.79</v>
      </c>
      <c r="V9680" t="s">
        <v>3502</v>
      </c>
      <c r="W9680" t="s">
        <v>1652</v>
      </c>
      <c r="X9680" t="s">
        <v>1847</v>
      </c>
      <c r="Y9680" t="s">
        <v>1653</v>
      </c>
      <c r="AA9680">
        <v>222.73</v>
      </c>
      <c r="AB9680">
        <v>210.72</v>
      </c>
      <c r="AC9680">
        <v>4.91</v>
      </c>
    </row>
    <row r="9681" spans="1:29" x14ac:dyDescent="0.25">
      <c r="A9681" t="s">
        <v>148</v>
      </c>
      <c r="B9681" t="s">
        <v>31</v>
      </c>
      <c r="C9681" t="s">
        <v>4655</v>
      </c>
      <c r="D9681">
        <v>4.07</v>
      </c>
      <c r="E9681" t="s">
        <v>135</v>
      </c>
      <c r="F9681" t="s">
        <v>587</v>
      </c>
      <c r="G9681" t="s">
        <v>35</v>
      </c>
      <c r="H9681" t="s">
        <v>3503</v>
      </c>
      <c r="I9681">
        <v>99.228999999999999</v>
      </c>
      <c r="J9681">
        <v>99.596000000000004</v>
      </c>
      <c r="K9681">
        <v>300</v>
      </c>
      <c r="L9681">
        <v>291</v>
      </c>
      <c r="M9681" t="s">
        <v>1861</v>
      </c>
      <c r="N9681" t="s">
        <v>149</v>
      </c>
      <c r="O9681">
        <v>2000000</v>
      </c>
      <c r="P9681">
        <v>1000000</v>
      </c>
      <c r="Q9681" t="s">
        <v>1845</v>
      </c>
      <c r="R9681">
        <v>5.85</v>
      </c>
      <c r="S9681">
        <v>5.76</v>
      </c>
      <c r="V9681" t="s">
        <v>3504</v>
      </c>
      <c r="W9681" t="s">
        <v>1652</v>
      </c>
      <c r="X9681" t="s">
        <v>1847</v>
      </c>
      <c r="Y9681" t="s">
        <v>1653</v>
      </c>
      <c r="AA9681">
        <v>291.06</v>
      </c>
      <c r="AB9681">
        <v>282.06</v>
      </c>
      <c r="AC9681">
        <v>5.85</v>
      </c>
    </row>
    <row r="9682" spans="1:29" x14ac:dyDescent="0.25">
      <c r="A9682" t="s">
        <v>1095</v>
      </c>
      <c r="B9682" t="s">
        <v>31</v>
      </c>
      <c r="C9682" t="s">
        <v>4655</v>
      </c>
      <c r="D9682">
        <v>3.24</v>
      </c>
      <c r="E9682" t="s">
        <v>327</v>
      </c>
      <c r="F9682" t="s">
        <v>587</v>
      </c>
      <c r="G9682" t="s">
        <v>35</v>
      </c>
      <c r="H9682" t="s">
        <v>3455</v>
      </c>
      <c r="I9682">
        <v>106.584</v>
      </c>
      <c r="J9682">
        <v>106.77800000000001</v>
      </c>
      <c r="K9682">
        <v>80</v>
      </c>
      <c r="L9682">
        <v>74</v>
      </c>
      <c r="M9682" t="s">
        <v>1928</v>
      </c>
      <c r="N9682" t="s">
        <v>36</v>
      </c>
      <c r="O9682">
        <v>5000000</v>
      </c>
      <c r="P9682">
        <v>3000000</v>
      </c>
      <c r="Q9682" t="s">
        <v>2142</v>
      </c>
      <c r="R9682">
        <v>3.62</v>
      </c>
      <c r="S9682">
        <v>3.56</v>
      </c>
      <c r="V9682" t="s">
        <v>3456</v>
      </c>
      <c r="W9682" t="s">
        <v>1652</v>
      </c>
      <c r="X9682" t="s">
        <v>1847</v>
      </c>
      <c r="Y9682" t="s">
        <v>1653</v>
      </c>
      <c r="AA9682">
        <v>79</v>
      </c>
      <c r="AB9682">
        <v>73</v>
      </c>
      <c r="AC9682">
        <v>3.62</v>
      </c>
    </row>
    <row r="9683" spans="1:29" x14ac:dyDescent="0.25">
      <c r="A9683" t="s">
        <v>150</v>
      </c>
      <c r="B9683" t="s">
        <v>31</v>
      </c>
      <c r="C9683" t="s">
        <v>4655</v>
      </c>
      <c r="D9683">
        <v>1.41</v>
      </c>
      <c r="E9683" t="s">
        <v>135</v>
      </c>
      <c r="F9683" t="s">
        <v>587</v>
      </c>
      <c r="G9683" t="s">
        <v>35</v>
      </c>
      <c r="H9683" t="s">
        <v>3505</v>
      </c>
      <c r="I9683">
        <v>102.105</v>
      </c>
      <c r="J9683">
        <v>102.27500000000001</v>
      </c>
      <c r="K9683">
        <v>217</v>
      </c>
      <c r="L9683">
        <v>205</v>
      </c>
      <c r="M9683" t="s">
        <v>1902</v>
      </c>
      <c r="N9683" t="s">
        <v>78</v>
      </c>
      <c r="O9683">
        <v>2000000</v>
      </c>
      <c r="P9683">
        <v>1000000</v>
      </c>
      <c r="Q9683" t="s">
        <v>1845</v>
      </c>
      <c r="R9683">
        <v>4.8099999999999996</v>
      </c>
      <c r="S9683">
        <v>4.6900000000000004</v>
      </c>
      <c r="V9683" t="s">
        <v>3506</v>
      </c>
      <c r="W9683" t="s">
        <v>1652</v>
      </c>
      <c r="X9683" t="s">
        <v>1847</v>
      </c>
      <c r="Y9683" t="s">
        <v>1653</v>
      </c>
      <c r="AA9683">
        <v>213.86</v>
      </c>
      <c r="AB9683">
        <v>201.78</v>
      </c>
      <c r="AC9683">
        <v>4.8099999999999996</v>
      </c>
    </row>
    <row r="9684" spans="1:29" x14ac:dyDescent="0.25">
      <c r="A9684" t="s">
        <v>151</v>
      </c>
      <c r="B9684" t="s">
        <v>31</v>
      </c>
      <c r="C9684" t="s">
        <v>4655</v>
      </c>
      <c r="D9684">
        <v>3.1</v>
      </c>
      <c r="E9684" t="s">
        <v>135</v>
      </c>
      <c r="F9684" t="s">
        <v>587</v>
      </c>
      <c r="G9684" t="s">
        <v>35</v>
      </c>
      <c r="H9684" t="s">
        <v>3507</v>
      </c>
      <c r="I9684">
        <v>102.845</v>
      </c>
      <c r="J9684">
        <v>103.217</v>
      </c>
      <c r="K9684">
        <v>263</v>
      </c>
      <c r="L9684">
        <v>251</v>
      </c>
      <c r="M9684" t="s">
        <v>1928</v>
      </c>
      <c r="N9684" t="s">
        <v>36</v>
      </c>
      <c r="O9684">
        <v>2000000</v>
      </c>
      <c r="P9684">
        <v>1000000</v>
      </c>
      <c r="Q9684" t="s">
        <v>1845</v>
      </c>
      <c r="R9684">
        <v>5.45</v>
      </c>
      <c r="S9684">
        <v>5.33</v>
      </c>
      <c r="V9684" t="s">
        <v>3508</v>
      </c>
      <c r="W9684" t="s">
        <v>1652</v>
      </c>
      <c r="X9684" t="s">
        <v>1847</v>
      </c>
      <c r="Y9684" t="s">
        <v>1653</v>
      </c>
      <c r="AA9684">
        <v>261.70999999999998</v>
      </c>
      <c r="AB9684">
        <v>249.72</v>
      </c>
      <c r="AC9684">
        <v>5.45</v>
      </c>
    </row>
    <row r="9685" spans="1:29" x14ac:dyDescent="0.25">
      <c r="A9685" t="s">
        <v>1416</v>
      </c>
      <c r="B9685" t="s">
        <v>31</v>
      </c>
      <c r="C9685" t="s">
        <v>4655</v>
      </c>
      <c r="D9685">
        <v>3.2</v>
      </c>
      <c r="E9685" t="s">
        <v>361</v>
      </c>
      <c r="F9685" t="s">
        <v>587</v>
      </c>
      <c r="G9685" t="s">
        <v>35</v>
      </c>
      <c r="H9685" t="s">
        <v>2758</v>
      </c>
      <c r="I9685">
        <v>105.29900000000001</v>
      </c>
      <c r="J9685">
        <v>105.459</v>
      </c>
      <c r="K9685">
        <v>64</v>
      </c>
      <c r="L9685">
        <v>59</v>
      </c>
      <c r="M9685" t="s">
        <v>1928</v>
      </c>
      <c r="N9685" t="s">
        <v>36</v>
      </c>
      <c r="O9685">
        <v>5000000</v>
      </c>
      <c r="P9685">
        <v>5000000</v>
      </c>
      <c r="Q9685" t="s">
        <v>2118</v>
      </c>
      <c r="R9685">
        <v>3.46</v>
      </c>
      <c r="S9685">
        <v>3.41</v>
      </c>
      <c r="V9685" t="s">
        <v>2759</v>
      </c>
      <c r="W9685" t="s">
        <v>1652</v>
      </c>
      <c r="X9685" t="s">
        <v>1847</v>
      </c>
      <c r="Y9685" t="s">
        <v>1653</v>
      </c>
      <c r="AA9685">
        <v>63.31</v>
      </c>
      <c r="AB9685">
        <v>58.31</v>
      </c>
      <c r="AC9685">
        <v>3.46</v>
      </c>
    </row>
    <row r="9686" spans="1:29" x14ac:dyDescent="0.25">
      <c r="A9686" t="s">
        <v>1096</v>
      </c>
      <c r="B9686" t="s">
        <v>31</v>
      </c>
      <c r="C9686" t="s">
        <v>4655</v>
      </c>
      <c r="D9686">
        <v>1.31</v>
      </c>
      <c r="E9686" t="s">
        <v>419</v>
      </c>
      <c r="F9686" t="s">
        <v>587</v>
      </c>
      <c r="G9686" t="s">
        <v>35</v>
      </c>
      <c r="H9686" t="s">
        <v>3457</v>
      </c>
      <c r="I9686">
        <v>102.887</v>
      </c>
      <c r="J9686">
        <v>102.979</v>
      </c>
      <c r="K9686">
        <v>85</v>
      </c>
      <c r="L9686">
        <v>78</v>
      </c>
      <c r="M9686" t="s">
        <v>1902</v>
      </c>
      <c r="N9686" t="s">
        <v>78</v>
      </c>
      <c r="O9686">
        <v>5000000</v>
      </c>
      <c r="P9686">
        <v>2000000</v>
      </c>
      <c r="Q9686" t="s">
        <v>2142</v>
      </c>
      <c r="R9686">
        <v>3.49</v>
      </c>
      <c r="S9686">
        <v>3.42</v>
      </c>
      <c r="V9686" t="s">
        <v>3458</v>
      </c>
      <c r="W9686" t="s">
        <v>1652</v>
      </c>
      <c r="X9686" t="s">
        <v>1847</v>
      </c>
      <c r="Y9686" t="s">
        <v>1653</v>
      </c>
      <c r="AA9686">
        <v>83.39</v>
      </c>
      <c r="AB9686">
        <v>76.39</v>
      </c>
      <c r="AC9686">
        <v>3.49</v>
      </c>
    </row>
    <row r="9687" spans="1:29" x14ac:dyDescent="0.25">
      <c r="A9687" t="s">
        <v>1097</v>
      </c>
      <c r="B9687" t="s">
        <v>31</v>
      </c>
      <c r="C9687" t="s">
        <v>4655</v>
      </c>
      <c r="D9687">
        <v>3.18</v>
      </c>
      <c r="E9687" t="s">
        <v>419</v>
      </c>
      <c r="F9687" t="s">
        <v>587</v>
      </c>
      <c r="G9687" t="s">
        <v>35</v>
      </c>
      <c r="H9687" t="s">
        <v>3459</v>
      </c>
      <c r="I9687">
        <v>105.422</v>
      </c>
      <c r="J9687">
        <v>105.645</v>
      </c>
      <c r="K9687">
        <v>115</v>
      </c>
      <c r="L9687">
        <v>108</v>
      </c>
      <c r="M9687" t="s">
        <v>1928</v>
      </c>
      <c r="N9687" t="s">
        <v>36</v>
      </c>
      <c r="O9687">
        <v>5000000</v>
      </c>
      <c r="P9687">
        <v>2000000</v>
      </c>
      <c r="Q9687" t="s">
        <v>2142</v>
      </c>
      <c r="R9687">
        <v>3.97</v>
      </c>
      <c r="S9687">
        <v>3.9</v>
      </c>
      <c r="V9687" t="s">
        <v>3460</v>
      </c>
      <c r="W9687" t="s">
        <v>1652</v>
      </c>
      <c r="X9687" t="s">
        <v>1847</v>
      </c>
      <c r="Y9687" t="s">
        <v>1653</v>
      </c>
      <c r="AA9687">
        <v>114.19</v>
      </c>
      <c r="AB9687">
        <v>107.2</v>
      </c>
      <c r="AC9687">
        <v>3.97</v>
      </c>
    </row>
    <row r="9688" spans="1:29" x14ac:dyDescent="0.25">
      <c r="A9688" t="s">
        <v>1050</v>
      </c>
      <c r="B9688" t="s">
        <v>31</v>
      </c>
      <c r="C9688" t="s">
        <v>4655</v>
      </c>
      <c r="D9688">
        <v>1.32</v>
      </c>
      <c r="E9688" t="s">
        <v>1051</v>
      </c>
      <c r="F9688" t="s">
        <v>587</v>
      </c>
      <c r="G9688" t="s">
        <v>35</v>
      </c>
      <c r="H9688" t="s">
        <v>2760</v>
      </c>
      <c r="I9688">
        <v>102.675</v>
      </c>
      <c r="J9688">
        <v>102.741</v>
      </c>
      <c r="K9688">
        <v>48</v>
      </c>
      <c r="L9688">
        <v>43</v>
      </c>
      <c r="M9688" t="s">
        <v>1902</v>
      </c>
      <c r="N9688" t="s">
        <v>78</v>
      </c>
      <c r="O9688">
        <v>5000000</v>
      </c>
      <c r="P9688">
        <v>1000000</v>
      </c>
      <c r="Q9688" t="s">
        <v>2118</v>
      </c>
      <c r="R9688">
        <v>3.12</v>
      </c>
      <c r="S9688">
        <v>3.07</v>
      </c>
      <c r="V9688" t="s">
        <v>2761</v>
      </c>
      <c r="W9688" t="s">
        <v>1652</v>
      </c>
      <c r="X9688" t="s">
        <v>1847</v>
      </c>
      <c r="Y9688" t="s">
        <v>1653</v>
      </c>
      <c r="AA9688">
        <v>46.25</v>
      </c>
      <c r="AB9688">
        <v>41.25</v>
      </c>
      <c r="AC9688">
        <v>3.12</v>
      </c>
    </row>
    <row r="9689" spans="1:29" x14ac:dyDescent="0.25">
      <c r="A9689" t="s">
        <v>1098</v>
      </c>
      <c r="B9689" t="s">
        <v>31</v>
      </c>
      <c r="C9689" t="s">
        <v>4655</v>
      </c>
      <c r="D9689">
        <v>1.32</v>
      </c>
      <c r="E9689" t="s">
        <v>374</v>
      </c>
      <c r="F9689" t="s">
        <v>587</v>
      </c>
      <c r="G9689" t="s">
        <v>35</v>
      </c>
      <c r="H9689" t="s">
        <v>3461</v>
      </c>
      <c r="I9689">
        <v>103.226</v>
      </c>
      <c r="J9689">
        <v>103.292</v>
      </c>
      <c r="K9689">
        <v>67</v>
      </c>
      <c r="L9689">
        <v>62</v>
      </c>
      <c r="M9689" t="s">
        <v>1902</v>
      </c>
      <c r="N9689" t="s">
        <v>78</v>
      </c>
      <c r="O9689">
        <v>5000000</v>
      </c>
      <c r="P9689">
        <v>2000000</v>
      </c>
      <c r="Q9689" t="s">
        <v>2118</v>
      </c>
      <c r="R9689">
        <v>3.31</v>
      </c>
      <c r="S9689">
        <v>3.26</v>
      </c>
      <c r="V9689" t="s">
        <v>3462</v>
      </c>
      <c r="W9689" t="s">
        <v>1652</v>
      </c>
      <c r="X9689" t="s">
        <v>1847</v>
      </c>
      <c r="Y9689" t="s">
        <v>1653</v>
      </c>
      <c r="AA9689">
        <v>65.260000000000005</v>
      </c>
      <c r="AB9689">
        <v>60.25</v>
      </c>
      <c r="AC9689">
        <v>3.31</v>
      </c>
    </row>
    <row r="9690" spans="1:29" x14ac:dyDescent="0.25">
      <c r="A9690" t="s">
        <v>1099</v>
      </c>
      <c r="B9690" t="s">
        <v>31</v>
      </c>
      <c r="C9690" t="s">
        <v>4655</v>
      </c>
      <c r="D9690">
        <v>3.22</v>
      </c>
      <c r="E9690" t="s">
        <v>374</v>
      </c>
      <c r="F9690" t="s">
        <v>587</v>
      </c>
      <c r="G9690" t="s">
        <v>35</v>
      </c>
      <c r="H9690" t="s">
        <v>3463</v>
      </c>
      <c r="I9690">
        <v>106.241</v>
      </c>
      <c r="J9690">
        <v>106.402</v>
      </c>
      <c r="K9690">
        <v>94</v>
      </c>
      <c r="L9690">
        <v>89</v>
      </c>
      <c r="M9690" t="s">
        <v>1928</v>
      </c>
      <c r="N9690" t="s">
        <v>36</v>
      </c>
      <c r="O9690">
        <v>5000000</v>
      </c>
      <c r="P9690">
        <v>2000000</v>
      </c>
      <c r="Q9690" t="s">
        <v>2118</v>
      </c>
      <c r="R9690">
        <v>3.76</v>
      </c>
      <c r="S9690">
        <v>3.71</v>
      </c>
      <c r="V9690" t="s">
        <v>3464</v>
      </c>
      <c r="W9690" t="s">
        <v>1652</v>
      </c>
      <c r="X9690" t="s">
        <v>1847</v>
      </c>
      <c r="Y9690" t="s">
        <v>1653</v>
      </c>
      <c r="Z9690" t="s">
        <v>43</v>
      </c>
      <c r="AA9690">
        <v>93.07</v>
      </c>
      <c r="AB9690">
        <v>88.07</v>
      </c>
      <c r="AC9690">
        <v>3.76</v>
      </c>
    </row>
    <row r="9691" spans="1:29" x14ac:dyDescent="0.25">
      <c r="A9691" t="s">
        <v>1100</v>
      </c>
      <c r="B9691" t="s">
        <v>31</v>
      </c>
      <c r="C9691" t="s">
        <v>4655</v>
      </c>
      <c r="D9691">
        <v>2.97</v>
      </c>
      <c r="E9691" t="s">
        <v>411</v>
      </c>
      <c r="F9691" t="s">
        <v>587</v>
      </c>
      <c r="G9691" t="s">
        <v>35</v>
      </c>
      <c r="H9691" t="s">
        <v>3465</v>
      </c>
      <c r="I9691">
        <v>104.28100000000001</v>
      </c>
      <c r="J9691">
        <v>104.43</v>
      </c>
      <c r="K9691">
        <v>89</v>
      </c>
      <c r="L9691">
        <v>84</v>
      </c>
      <c r="M9691" t="s">
        <v>1883</v>
      </c>
      <c r="N9691" t="s">
        <v>63</v>
      </c>
      <c r="O9691">
        <v>5000000</v>
      </c>
      <c r="P9691">
        <v>1000000</v>
      </c>
      <c r="Q9691" t="s">
        <v>2142</v>
      </c>
      <c r="R9691">
        <v>3.64</v>
      </c>
      <c r="S9691">
        <v>3.59</v>
      </c>
      <c r="V9691" t="s">
        <v>3466</v>
      </c>
      <c r="W9691" t="s">
        <v>1652</v>
      </c>
      <c r="X9691" t="s">
        <v>1847</v>
      </c>
      <c r="Y9691" t="s">
        <v>1653</v>
      </c>
      <c r="AA9691">
        <v>84.4</v>
      </c>
      <c r="AB9691">
        <v>79.400000000000006</v>
      </c>
      <c r="AC9691">
        <v>3.64</v>
      </c>
    </row>
    <row r="9692" spans="1:29" x14ac:dyDescent="0.25">
      <c r="A9692" t="s">
        <v>1102</v>
      </c>
      <c r="B9692" t="s">
        <v>31</v>
      </c>
      <c r="C9692" t="s">
        <v>4655</v>
      </c>
      <c r="D9692">
        <v>3.03</v>
      </c>
      <c r="E9692" t="s">
        <v>357</v>
      </c>
      <c r="F9692" t="s">
        <v>587</v>
      </c>
      <c r="G9692" t="s">
        <v>35</v>
      </c>
      <c r="H9692" t="s">
        <v>3469</v>
      </c>
      <c r="I9692">
        <v>104.93600000000001</v>
      </c>
      <c r="J9692">
        <v>105.087</v>
      </c>
      <c r="K9692">
        <v>73</v>
      </c>
      <c r="L9692">
        <v>68</v>
      </c>
      <c r="M9692" t="s">
        <v>1883</v>
      </c>
      <c r="N9692" t="s">
        <v>63</v>
      </c>
      <c r="O9692">
        <v>5000000</v>
      </c>
      <c r="P9692">
        <v>5000000</v>
      </c>
      <c r="Q9692" t="s">
        <v>2142</v>
      </c>
      <c r="R9692">
        <v>3.48</v>
      </c>
      <c r="S9692">
        <v>3.43</v>
      </c>
      <c r="V9692" t="s">
        <v>3470</v>
      </c>
      <c r="W9692" t="s">
        <v>1652</v>
      </c>
      <c r="X9692" t="s">
        <v>1847</v>
      </c>
      <c r="Y9692" t="s">
        <v>1653</v>
      </c>
      <c r="Z9692" t="s">
        <v>43</v>
      </c>
      <c r="AA9692">
        <v>67.84</v>
      </c>
      <c r="AB9692">
        <v>62.84</v>
      </c>
      <c r="AC9692">
        <v>3.48</v>
      </c>
    </row>
    <row r="9693" spans="1:29" x14ac:dyDescent="0.25">
      <c r="A9693" t="s">
        <v>1420</v>
      </c>
      <c r="B9693" t="s">
        <v>31</v>
      </c>
      <c r="C9693" t="s">
        <v>4655</v>
      </c>
      <c r="D9693">
        <v>2.02</v>
      </c>
      <c r="E9693" t="s">
        <v>361</v>
      </c>
      <c r="F9693" t="s">
        <v>587</v>
      </c>
      <c r="G9693" t="s">
        <v>35</v>
      </c>
      <c r="H9693" t="s">
        <v>2766</v>
      </c>
      <c r="I9693">
        <v>103.505</v>
      </c>
      <c r="J9693">
        <v>103.60599999999999</v>
      </c>
      <c r="K9693">
        <v>49</v>
      </c>
      <c r="L9693">
        <v>44</v>
      </c>
      <c r="M9693" t="s">
        <v>1844</v>
      </c>
      <c r="N9693" t="s">
        <v>48</v>
      </c>
      <c r="O9693">
        <v>5000000</v>
      </c>
      <c r="P9693">
        <v>5000000</v>
      </c>
      <c r="Q9693" t="s">
        <v>2118</v>
      </c>
      <c r="R9693">
        <v>3.17</v>
      </c>
      <c r="S9693">
        <v>3.12</v>
      </c>
      <c r="V9693" t="s">
        <v>2767</v>
      </c>
      <c r="W9693" t="s">
        <v>1652</v>
      </c>
      <c r="X9693" t="s">
        <v>1847</v>
      </c>
      <c r="Y9693" t="s">
        <v>1653</v>
      </c>
      <c r="AA9693">
        <v>48.61</v>
      </c>
      <c r="AB9693">
        <v>43.61</v>
      </c>
      <c r="AC9693">
        <v>3.17</v>
      </c>
    </row>
    <row r="9694" spans="1:29" x14ac:dyDescent="0.25">
      <c r="A9694" t="s">
        <v>1103</v>
      </c>
      <c r="B9694" t="s">
        <v>31</v>
      </c>
      <c r="C9694" t="s">
        <v>4655</v>
      </c>
      <c r="D9694">
        <v>2.63</v>
      </c>
      <c r="E9694" t="s">
        <v>363</v>
      </c>
      <c r="F9694" t="s">
        <v>587</v>
      </c>
      <c r="G9694" t="s">
        <v>35</v>
      </c>
      <c r="H9694" t="s">
        <v>3471</v>
      </c>
      <c r="I9694">
        <v>104.77500000000001</v>
      </c>
      <c r="J9694">
        <v>104.90600000000001</v>
      </c>
      <c r="K9694">
        <v>94</v>
      </c>
      <c r="L9694">
        <v>89</v>
      </c>
      <c r="M9694" t="s">
        <v>1883</v>
      </c>
      <c r="N9694" t="s">
        <v>63</v>
      </c>
      <c r="O9694">
        <v>5000000</v>
      </c>
      <c r="P9694">
        <v>2000000</v>
      </c>
      <c r="Q9694" t="s">
        <v>2142</v>
      </c>
      <c r="R9694">
        <v>3.69</v>
      </c>
      <c r="S9694">
        <v>3.64</v>
      </c>
      <c r="V9694" t="s">
        <v>3472</v>
      </c>
      <c r="W9694" t="s">
        <v>1652</v>
      </c>
      <c r="X9694" t="s">
        <v>1847</v>
      </c>
      <c r="Y9694" t="s">
        <v>1653</v>
      </c>
      <c r="Z9694" t="s">
        <v>43</v>
      </c>
      <c r="AA9694">
        <v>94.6</v>
      </c>
      <c r="AB9694">
        <v>89.6</v>
      </c>
      <c r="AC9694">
        <v>3.69</v>
      </c>
    </row>
    <row r="9695" spans="1:29" x14ac:dyDescent="0.25">
      <c r="A9695" t="s">
        <v>1423</v>
      </c>
      <c r="B9695" t="s">
        <v>31</v>
      </c>
      <c r="C9695" t="s">
        <v>4655</v>
      </c>
      <c r="D9695">
        <v>4.88</v>
      </c>
      <c r="E9695" t="s">
        <v>1407</v>
      </c>
      <c r="F9695" t="s">
        <v>587</v>
      </c>
      <c r="G9695" t="s">
        <v>35</v>
      </c>
      <c r="H9695" t="s">
        <v>2770</v>
      </c>
      <c r="I9695">
        <v>103.027</v>
      </c>
      <c r="J9695">
        <v>103.27200000000001</v>
      </c>
      <c r="K9695">
        <v>129</v>
      </c>
      <c r="L9695">
        <v>124</v>
      </c>
      <c r="M9695" t="s">
        <v>1880</v>
      </c>
      <c r="N9695" t="s">
        <v>224</v>
      </c>
      <c r="O9695">
        <v>5000000</v>
      </c>
      <c r="P9695">
        <v>3000000</v>
      </c>
      <c r="Q9695" t="s">
        <v>2142</v>
      </c>
      <c r="R9695">
        <v>4.32</v>
      </c>
      <c r="S9695">
        <v>4.2699999999999996</v>
      </c>
      <c r="V9695" t="s">
        <v>2771</v>
      </c>
      <c r="W9695" t="s">
        <v>1652</v>
      </c>
      <c r="X9695" t="s">
        <v>1847</v>
      </c>
      <c r="Y9695" t="s">
        <v>1653</v>
      </c>
      <c r="AA9695">
        <v>129.84</v>
      </c>
      <c r="AB9695">
        <v>124.84</v>
      </c>
      <c r="AC9695">
        <v>4.32</v>
      </c>
    </row>
    <row r="9696" spans="1:29" x14ac:dyDescent="0.25">
      <c r="A9696" t="s">
        <v>1104</v>
      </c>
      <c r="B9696" t="s">
        <v>31</v>
      </c>
      <c r="C9696" t="s">
        <v>4655</v>
      </c>
      <c r="D9696">
        <v>2.2599999999999998</v>
      </c>
      <c r="E9696" t="s">
        <v>327</v>
      </c>
      <c r="F9696" t="s">
        <v>587</v>
      </c>
      <c r="G9696" t="s">
        <v>35</v>
      </c>
      <c r="H9696" t="s">
        <v>3473</v>
      </c>
      <c r="I9696">
        <v>103.21899999999999</v>
      </c>
      <c r="J9696">
        <v>103.355</v>
      </c>
      <c r="K9696">
        <v>71</v>
      </c>
      <c r="L9696">
        <v>65</v>
      </c>
      <c r="M9696" t="s">
        <v>1850</v>
      </c>
      <c r="N9696" t="s">
        <v>53</v>
      </c>
      <c r="O9696">
        <v>5000000</v>
      </c>
      <c r="P9696">
        <v>2000000</v>
      </c>
      <c r="Q9696" t="s">
        <v>2142</v>
      </c>
      <c r="R9696">
        <v>3.42</v>
      </c>
      <c r="S9696">
        <v>3.36</v>
      </c>
      <c r="V9696" t="s">
        <v>3474</v>
      </c>
      <c r="W9696" t="s">
        <v>1652</v>
      </c>
      <c r="X9696" t="s">
        <v>1847</v>
      </c>
      <c r="Y9696" t="s">
        <v>1653</v>
      </c>
      <c r="Z9696" t="s">
        <v>43</v>
      </c>
      <c r="AA9696">
        <v>70.64</v>
      </c>
      <c r="AB9696">
        <v>64.64</v>
      </c>
      <c r="AC9696">
        <v>3.42</v>
      </c>
    </row>
    <row r="9697" spans="1:29" x14ac:dyDescent="0.25">
      <c r="A9697" t="s">
        <v>1105</v>
      </c>
      <c r="B9697" t="s">
        <v>31</v>
      </c>
      <c r="C9697" t="s">
        <v>4655</v>
      </c>
      <c r="D9697">
        <v>2.56</v>
      </c>
      <c r="E9697" t="s">
        <v>357</v>
      </c>
      <c r="F9697" t="s">
        <v>587</v>
      </c>
      <c r="G9697" t="s">
        <v>35</v>
      </c>
      <c r="H9697" t="s">
        <v>3475</v>
      </c>
      <c r="I9697">
        <v>102.398</v>
      </c>
      <c r="J9697">
        <v>102.526</v>
      </c>
      <c r="K9697">
        <v>67</v>
      </c>
      <c r="L9697">
        <v>62</v>
      </c>
      <c r="M9697" t="s">
        <v>1850</v>
      </c>
      <c r="N9697" t="s">
        <v>53</v>
      </c>
      <c r="O9697">
        <v>5000000</v>
      </c>
      <c r="P9697">
        <v>5000000</v>
      </c>
      <c r="Q9697" t="s">
        <v>2142</v>
      </c>
      <c r="R9697">
        <v>3.38</v>
      </c>
      <c r="S9697">
        <v>3.33</v>
      </c>
      <c r="V9697" t="s">
        <v>3476</v>
      </c>
      <c r="W9697" t="s">
        <v>1652</v>
      </c>
      <c r="X9697" t="s">
        <v>1847</v>
      </c>
      <c r="Y9697" t="s">
        <v>1653</v>
      </c>
      <c r="AA9697">
        <v>63.58</v>
      </c>
      <c r="AB9697">
        <v>58.58</v>
      </c>
      <c r="AC9697">
        <v>3.38</v>
      </c>
    </row>
    <row r="9698" spans="1:29" x14ac:dyDescent="0.25">
      <c r="A9698" t="s">
        <v>1106</v>
      </c>
      <c r="B9698" t="s">
        <v>31</v>
      </c>
      <c r="C9698" t="s">
        <v>4655</v>
      </c>
      <c r="D9698">
        <v>2.5</v>
      </c>
      <c r="E9698" t="s">
        <v>349</v>
      </c>
      <c r="F9698" t="s">
        <v>587</v>
      </c>
      <c r="G9698" t="s">
        <v>35</v>
      </c>
      <c r="H9698" t="s">
        <v>3477</v>
      </c>
      <c r="I9698">
        <v>102.68300000000001</v>
      </c>
      <c r="J9698">
        <v>102.883</v>
      </c>
      <c r="K9698">
        <v>140</v>
      </c>
      <c r="L9698">
        <v>132</v>
      </c>
      <c r="M9698" t="s">
        <v>1850</v>
      </c>
      <c r="N9698" t="s">
        <v>53</v>
      </c>
      <c r="O9698">
        <v>5000000</v>
      </c>
      <c r="P9698">
        <v>1000000</v>
      </c>
      <c r="Q9698" t="s">
        <v>2142</v>
      </c>
      <c r="R9698">
        <v>4.1100000000000003</v>
      </c>
      <c r="S9698">
        <v>4.03</v>
      </c>
      <c r="V9698" t="s">
        <v>3478</v>
      </c>
      <c r="W9698" t="s">
        <v>1652</v>
      </c>
      <c r="X9698" t="s">
        <v>1847</v>
      </c>
      <c r="Y9698" t="s">
        <v>1653</v>
      </c>
      <c r="AA9698">
        <v>136.96</v>
      </c>
      <c r="AB9698">
        <v>128.96</v>
      </c>
      <c r="AC9698">
        <v>4.1100000000000003</v>
      </c>
    </row>
    <row r="9699" spans="1:29" x14ac:dyDescent="0.25">
      <c r="A9699" t="s">
        <v>1107</v>
      </c>
      <c r="B9699" t="s">
        <v>31</v>
      </c>
      <c r="C9699" t="s">
        <v>4655</v>
      </c>
      <c r="D9699">
        <v>1.67</v>
      </c>
      <c r="E9699" t="s">
        <v>407</v>
      </c>
      <c r="F9699" t="s">
        <v>587</v>
      </c>
      <c r="G9699" t="s">
        <v>35</v>
      </c>
      <c r="H9699" t="s">
        <v>3479</v>
      </c>
      <c r="I9699">
        <v>101.79300000000001</v>
      </c>
      <c r="J9699">
        <v>101.876</v>
      </c>
      <c r="K9699">
        <v>68</v>
      </c>
      <c r="L9699">
        <v>63</v>
      </c>
      <c r="M9699" t="s">
        <v>1902</v>
      </c>
      <c r="N9699" t="s">
        <v>78</v>
      </c>
      <c r="O9699">
        <v>5000000</v>
      </c>
      <c r="P9699">
        <v>1000000</v>
      </c>
      <c r="Q9699" t="s">
        <v>2142</v>
      </c>
      <c r="R9699">
        <v>3.32</v>
      </c>
      <c r="S9699">
        <v>3.27</v>
      </c>
      <c r="V9699" t="s">
        <v>3480</v>
      </c>
      <c r="W9699" t="s">
        <v>1652</v>
      </c>
      <c r="X9699" t="s">
        <v>1847</v>
      </c>
      <c r="Y9699" t="s">
        <v>1653</v>
      </c>
      <c r="AA9699">
        <v>63.7</v>
      </c>
      <c r="AB9699">
        <v>58.7</v>
      </c>
      <c r="AC9699">
        <v>3.32</v>
      </c>
    </row>
    <row r="9700" spans="1:29" x14ac:dyDescent="0.25">
      <c r="A9700" t="s">
        <v>1108</v>
      </c>
      <c r="B9700" t="s">
        <v>31</v>
      </c>
      <c r="C9700" t="s">
        <v>4655</v>
      </c>
      <c r="D9700">
        <v>2.41</v>
      </c>
      <c r="E9700" t="s">
        <v>419</v>
      </c>
      <c r="F9700" t="s">
        <v>587</v>
      </c>
      <c r="G9700" t="s">
        <v>35</v>
      </c>
      <c r="H9700" t="s">
        <v>3481</v>
      </c>
      <c r="I9700">
        <v>104.91</v>
      </c>
      <c r="J9700">
        <v>105.07899999999999</v>
      </c>
      <c r="K9700">
        <v>105</v>
      </c>
      <c r="L9700">
        <v>98</v>
      </c>
      <c r="M9700" t="s">
        <v>1850</v>
      </c>
      <c r="N9700" t="s">
        <v>53</v>
      </c>
      <c r="O9700">
        <v>5000000</v>
      </c>
      <c r="P9700">
        <v>2000000</v>
      </c>
      <c r="Q9700" t="s">
        <v>2142</v>
      </c>
      <c r="R9700">
        <v>3.76</v>
      </c>
      <c r="S9700">
        <v>3.69</v>
      </c>
      <c r="V9700" t="s">
        <v>3482</v>
      </c>
      <c r="W9700" t="s">
        <v>1652</v>
      </c>
      <c r="X9700" t="s">
        <v>1847</v>
      </c>
      <c r="Y9700" t="s">
        <v>1653</v>
      </c>
      <c r="AA9700">
        <v>103.33</v>
      </c>
      <c r="AB9700">
        <v>96.33</v>
      </c>
      <c r="AC9700">
        <v>3.76</v>
      </c>
    </row>
    <row r="9701" spans="1:29" x14ac:dyDescent="0.25">
      <c r="A9701" t="s">
        <v>1424</v>
      </c>
      <c r="B9701" t="s">
        <v>31</v>
      </c>
      <c r="C9701" t="s">
        <v>4655</v>
      </c>
      <c r="D9701">
        <v>2.14</v>
      </c>
      <c r="E9701" t="s">
        <v>361</v>
      </c>
      <c r="F9701" t="s">
        <v>587</v>
      </c>
      <c r="G9701" t="s">
        <v>35</v>
      </c>
      <c r="H9701" t="s">
        <v>2772</v>
      </c>
      <c r="I9701">
        <v>96.337999999999994</v>
      </c>
      <c r="J9701">
        <v>96.552999999999997</v>
      </c>
      <c r="K9701">
        <v>35</v>
      </c>
      <c r="L9701">
        <v>25</v>
      </c>
      <c r="M9701" t="s">
        <v>1891</v>
      </c>
      <c r="N9701" t="s">
        <v>441</v>
      </c>
      <c r="O9701">
        <v>5000000</v>
      </c>
      <c r="P9701">
        <v>0</v>
      </c>
      <c r="Q9701" t="s">
        <v>2118</v>
      </c>
      <c r="R9701">
        <v>3.01</v>
      </c>
      <c r="S9701">
        <v>2.91</v>
      </c>
      <c r="V9701" t="s">
        <v>2773</v>
      </c>
      <c r="W9701" t="s">
        <v>1652</v>
      </c>
      <c r="X9701" t="s">
        <v>1847</v>
      </c>
      <c r="Y9701" t="s">
        <v>1653</v>
      </c>
      <c r="AA9701">
        <v>30.04</v>
      </c>
      <c r="AB9701">
        <v>20.04</v>
      </c>
      <c r="AC9701">
        <v>3.01</v>
      </c>
    </row>
    <row r="9702" spans="1:29" x14ac:dyDescent="0.25">
      <c r="A9702" t="s">
        <v>1426</v>
      </c>
      <c r="B9702" t="s">
        <v>31</v>
      </c>
      <c r="C9702" t="s">
        <v>4655</v>
      </c>
      <c r="D9702">
        <v>1.35</v>
      </c>
      <c r="E9702" t="s">
        <v>361</v>
      </c>
      <c r="F9702" t="s">
        <v>587</v>
      </c>
      <c r="G9702" t="s">
        <v>35</v>
      </c>
      <c r="H9702" t="s">
        <v>2776</v>
      </c>
      <c r="I9702">
        <v>99.384</v>
      </c>
      <c r="J9702">
        <v>99.519000000000005</v>
      </c>
      <c r="K9702">
        <v>39</v>
      </c>
      <c r="L9702">
        <v>29</v>
      </c>
      <c r="M9702" t="s">
        <v>1965</v>
      </c>
      <c r="N9702" t="s">
        <v>209</v>
      </c>
      <c r="O9702">
        <v>5000000</v>
      </c>
      <c r="P9702">
        <v>0</v>
      </c>
      <c r="Q9702" t="s">
        <v>2118</v>
      </c>
      <c r="R9702">
        <v>3.04</v>
      </c>
      <c r="S9702">
        <v>2.94</v>
      </c>
      <c r="V9702" t="s">
        <v>2777</v>
      </c>
      <c r="W9702" t="s">
        <v>1652</v>
      </c>
      <c r="X9702" t="s">
        <v>1847</v>
      </c>
      <c r="Y9702" t="s">
        <v>1653</v>
      </c>
      <c r="AA9702">
        <v>36.979999999999997</v>
      </c>
      <c r="AB9702">
        <v>26.99</v>
      </c>
      <c r="AC9702">
        <v>3.04</v>
      </c>
    </row>
    <row r="9703" spans="1:29" x14ac:dyDescent="0.25">
      <c r="A9703" t="s">
        <v>61</v>
      </c>
      <c r="B9703" t="s">
        <v>31</v>
      </c>
      <c r="C9703" t="s">
        <v>4656</v>
      </c>
      <c r="D9703">
        <v>2.6</v>
      </c>
      <c r="E9703" t="s">
        <v>62</v>
      </c>
      <c r="F9703" t="s">
        <v>136</v>
      </c>
      <c r="G9703" t="s">
        <v>35</v>
      </c>
      <c r="H9703" t="s">
        <v>4029</v>
      </c>
      <c r="I9703">
        <v>96.701999999999998</v>
      </c>
      <c r="J9703">
        <v>96.960999999999999</v>
      </c>
      <c r="K9703">
        <v>38</v>
      </c>
      <c r="L9703">
        <v>28</v>
      </c>
      <c r="M9703" t="s">
        <v>1883</v>
      </c>
      <c r="N9703" t="s">
        <v>63</v>
      </c>
      <c r="O9703">
        <v>10000000</v>
      </c>
      <c r="P9703">
        <v>5000000</v>
      </c>
      <c r="Q9703" t="s">
        <v>1845</v>
      </c>
      <c r="R9703">
        <v>3.13</v>
      </c>
      <c r="S9703">
        <v>3.03</v>
      </c>
      <c r="V9703" t="s">
        <v>4030</v>
      </c>
      <c r="W9703" t="s">
        <v>1372</v>
      </c>
      <c r="X9703" t="s">
        <v>1847</v>
      </c>
      <c r="Y9703" t="s">
        <v>4657</v>
      </c>
      <c r="AA9703">
        <v>37.700000000000003</v>
      </c>
      <c r="AB9703">
        <v>27.76</v>
      </c>
      <c r="AC9703">
        <v>3.13</v>
      </c>
    </row>
    <row r="9704" spans="1:29" x14ac:dyDescent="0.25">
      <c r="A9704" t="s">
        <v>71</v>
      </c>
      <c r="B9704" t="s">
        <v>31</v>
      </c>
      <c r="C9704" t="s">
        <v>4656</v>
      </c>
      <c r="D9704">
        <v>1.1000000000000001</v>
      </c>
      <c r="E9704" t="s">
        <v>72</v>
      </c>
      <c r="F9704" t="s">
        <v>136</v>
      </c>
      <c r="G9704" t="s">
        <v>35</v>
      </c>
      <c r="H9704" t="s">
        <v>2217</v>
      </c>
      <c r="I9704">
        <v>98.622</v>
      </c>
      <c r="J9704">
        <v>98.733000000000004</v>
      </c>
      <c r="K9704">
        <v>31</v>
      </c>
      <c r="L9704">
        <v>21</v>
      </c>
      <c r="M9704" t="s">
        <v>2092</v>
      </c>
      <c r="N9704" t="s">
        <v>153</v>
      </c>
      <c r="O9704">
        <v>10000000</v>
      </c>
      <c r="P9704">
        <v>5000000</v>
      </c>
      <c r="Q9704" t="s">
        <v>1845</v>
      </c>
      <c r="R9704">
        <v>2.95</v>
      </c>
      <c r="S9704">
        <v>2.84</v>
      </c>
      <c r="V9704" t="s">
        <v>2218</v>
      </c>
      <c r="W9704" t="s">
        <v>1372</v>
      </c>
      <c r="X9704" t="s">
        <v>1847</v>
      </c>
      <c r="Y9704" t="s">
        <v>4657</v>
      </c>
      <c r="AA9704">
        <v>28.6</v>
      </c>
      <c r="AB9704">
        <v>17.95</v>
      </c>
      <c r="AC9704">
        <v>2.95</v>
      </c>
    </row>
    <row r="9705" spans="1:29" x14ac:dyDescent="0.25">
      <c r="A9705" t="s">
        <v>73</v>
      </c>
      <c r="B9705" t="s">
        <v>31</v>
      </c>
      <c r="C9705" t="s">
        <v>4656</v>
      </c>
      <c r="D9705">
        <v>2.94</v>
      </c>
      <c r="E9705" t="s">
        <v>74</v>
      </c>
      <c r="F9705" t="s">
        <v>136</v>
      </c>
      <c r="G9705" t="s">
        <v>35</v>
      </c>
      <c r="H9705" t="s">
        <v>4031</v>
      </c>
      <c r="I9705">
        <v>96.119</v>
      </c>
      <c r="J9705">
        <v>96.412999999999997</v>
      </c>
      <c r="K9705">
        <v>37</v>
      </c>
      <c r="L9705">
        <v>27</v>
      </c>
      <c r="M9705" t="s">
        <v>1883</v>
      </c>
      <c r="N9705" t="s">
        <v>63</v>
      </c>
      <c r="O9705">
        <v>15000000</v>
      </c>
      <c r="Q9705" t="s">
        <v>1845</v>
      </c>
      <c r="R9705">
        <v>3.12</v>
      </c>
      <c r="S9705">
        <v>3.02</v>
      </c>
      <c r="V9705" t="s">
        <v>4032</v>
      </c>
      <c r="W9705" t="s">
        <v>1372</v>
      </c>
      <c r="X9705" t="s">
        <v>1847</v>
      </c>
      <c r="Y9705" t="s">
        <v>4657</v>
      </c>
      <c r="AA9705">
        <v>31.4</v>
      </c>
      <c r="AB9705">
        <v>21.31</v>
      </c>
      <c r="AC9705">
        <v>3.12</v>
      </c>
    </row>
    <row r="9706" spans="1:29" x14ac:dyDescent="0.25">
      <c r="A9706" t="s">
        <v>75</v>
      </c>
      <c r="B9706" t="s">
        <v>31</v>
      </c>
      <c r="C9706" t="s">
        <v>4656</v>
      </c>
      <c r="D9706">
        <v>3.03</v>
      </c>
      <c r="E9706" t="s">
        <v>62</v>
      </c>
      <c r="F9706" t="s">
        <v>136</v>
      </c>
      <c r="G9706" t="s">
        <v>35</v>
      </c>
      <c r="H9706" t="s">
        <v>4033</v>
      </c>
      <c r="I9706">
        <v>95.947000000000003</v>
      </c>
      <c r="J9706">
        <v>96.25</v>
      </c>
      <c r="K9706">
        <v>38</v>
      </c>
      <c r="L9706">
        <v>28</v>
      </c>
      <c r="M9706" t="s">
        <v>1928</v>
      </c>
      <c r="N9706" t="s">
        <v>36</v>
      </c>
      <c r="O9706">
        <v>15000000</v>
      </c>
      <c r="Q9706" t="s">
        <v>1845</v>
      </c>
      <c r="R9706">
        <v>3.2</v>
      </c>
      <c r="S9706">
        <v>3.1</v>
      </c>
      <c r="V9706" t="s">
        <v>4034</v>
      </c>
      <c r="W9706" t="s">
        <v>1372</v>
      </c>
      <c r="X9706" t="s">
        <v>1847</v>
      </c>
      <c r="Y9706" t="s">
        <v>4657</v>
      </c>
      <c r="AA9706">
        <v>37.799999999999997</v>
      </c>
      <c r="AB9706">
        <v>27.73</v>
      </c>
      <c r="AC9706">
        <v>3.2</v>
      </c>
    </row>
    <row r="9707" spans="1:29" x14ac:dyDescent="0.25">
      <c r="A9707" t="s">
        <v>76</v>
      </c>
      <c r="B9707" t="s">
        <v>31</v>
      </c>
      <c r="C9707" t="s">
        <v>4656</v>
      </c>
      <c r="D9707">
        <v>1.24</v>
      </c>
      <c r="E9707" t="s">
        <v>77</v>
      </c>
      <c r="F9707" t="s">
        <v>136</v>
      </c>
      <c r="G9707" t="s">
        <v>35</v>
      </c>
      <c r="H9707" t="s">
        <v>2219</v>
      </c>
      <c r="I9707">
        <v>98.248999999999995</v>
      </c>
      <c r="J9707">
        <v>98.373999999999995</v>
      </c>
      <c r="K9707">
        <v>33</v>
      </c>
      <c r="L9707">
        <v>23</v>
      </c>
      <c r="M9707" t="s">
        <v>1902</v>
      </c>
      <c r="N9707" t="s">
        <v>78</v>
      </c>
      <c r="O9707">
        <v>5000000</v>
      </c>
      <c r="Q9707" t="s">
        <v>1845</v>
      </c>
      <c r="R9707">
        <v>2.98</v>
      </c>
      <c r="S9707">
        <v>2.88</v>
      </c>
      <c r="V9707" t="s">
        <v>2220</v>
      </c>
      <c r="W9707" t="s">
        <v>1372</v>
      </c>
      <c r="X9707" t="s">
        <v>1847</v>
      </c>
      <c r="Y9707" t="s">
        <v>4657</v>
      </c>
      <c r="AA9707">
        <v>32.700000000000003</v>
      </c>
      <c r="AB9707">
        <v>22.67</v>
      </c>
      <c r="AC9707">
        <v>2.98</v>
      </c>
    </row>
    <row r="9708" spans="1:29" x14ac:dyDescent="0.25">
      <c r="A9708" t="s">
        <v>79</v>
      </c>
      <c r="B9708" t="s">
        <v>31</v>
      </c>
      <c r="C9708" t="s">
        <v>4656</v>
      </c>
      <c r="D9708">
        <v>1.38</v>
      </c>
      <c r="E9708" t="s">
        <v>80</v>
      </c>
      <c r="F9708" t="s">
        <v>136</v>
      </c>
      <c r="G9708" t="s">
        <v>35</v>
      </c>
      <c r="H9708" t="s">
        <v>2221</v>
      </c>
      <c r="I9708">
        <v>98.343000000000004</v>
      </c>
      <c r="J9708">
        <v>98.453000000000003</v>
      </c>
      <c r="K9708">
        <v>39</v>
      </c>
      <c r="L9708">
        <v>31</v>
      </c>
      <c r="M9708" t="s">
        <v>1902</v>
      </c>
      <c r="N9708" t="s">
        <v>78</v>
      </c>
      <c r="O9708">
        <v>10000000</v>
      </c>
      <c r="P9708">
        <v>10000000</v>
      </c>
      <c r="Q9708" t="s">
        <v>1845</v>
      </c>
      <c r="R9708">
        <v>3.04</v>
      </c>
      <c r="S9708">
        <v>2.96</v>
      </c>
      <c r="V9708" t="s">
        <v>2222</v>
      </c>
      <c r="W9708" t="s">
        <v>1372</v>
      </c>
      <c r="X9708" t="s">
        <v>1847</v>
      </c>
      <c r="Y9708" t="s">
        <v>4657</v>
      </c>
      <c r="AA9708">
        <v>36.9</v>
      </c>
      <c r="AB9708">
        <v>28.78</v>
      </c>
      <c r="AC9708">
        <v>3.04</v>
      </c>
    </row>
    <row r="9709" spans="1:29" x14ac:dyDescent="0.25">
      <c r="A9709" t="s">
        <v>81</v>
      </c>
      <c r="B9709" t="s">
        <v>31</v>
      </c>
      <c r="C9709" t="s">
        <v>4656</v>
      </c>
      <c r="D9709">
        <v>1.39</v>
      </c>
      <c r="E9709" t="s">
        <v>70</v>
      </c>
      <c r="F9709" t="s">
        <v>136</v>
      </c>
      <c r="G9709" t="s">
        <v>35</v>
      </c>
      <c r="H9709" t="s">
        <v>2223</v>
      </c>
      <c r="I9709">
        <v>98.808999999999997</v>
      </c>
      <c r="J9709">
        <v>98.947000000000003</v>
      </c>
      <c r="K9709">
        <v>44</v>
      </c>
      <c r="L9709">
        <v>34</v>
      </c>
      <c r="M9709" t="s">
        <v>1902</v>
      </c>
      <c r="N9709" t="s">
        <v>78</v>
      </c>
      <c r="O9709">
        <v>10000000</v>
      </c>
      <c r="Q9709" t="s">
        <v>1845</v>
      </c>
      <c r="R9709">
        <v>3.09</v>
      </c>
      <c r="S9709">
        <v>2.99</v>
      </c>
      <c r="V9709" t="s">
        <v>2224</v>
      </c>
      <c r="W9709" t="s">
        <v>1372</v>
      </c>
      <c r="X9709" t="s">
        <v>1847</v>
      </c>
      <c r="Y9709" t="s">
        <v>4657</v>
      </c>
      <c r="AA9709">
        <v>41.9</v>
      </c>
      <c r="AB9709">
        <v>31.75</v>
      </c>
      <c r="AC9709">
        <v>3.09</v>
      </c>
    </row>
    <row r="9710" spans="1:29" x14ac:dyDescent="0.25">
      <c r="A9710" t="s">
        <v>82</v>
      </c>
      <c r="B9710" t="s">
        <v>31</v>
      </c>
      <c r="C9710" t="s">
        <v>4656</v>
      </c>
      <c r="D9710">
        <v>1.55</v>
      </c>
      <c r="E9710" t="s">
        <v>72</v>
      </c>
      <c r="F9710" t="s">
        <v>136</v>
      </c>
      <c r="G9710" t="s">
        <v>35</v>
      </c>
      <c r="H9710" t="s">
        <v>4035</v>
      </c>
      <c r="I9710">
        <v>98.563000000000002</v>
      </c>
      <c r="J9710">
        <v>98.718000000000004</v>
      </c>
      <c r="K9710">
        <v>52</v>
      </c>
      <c r="L9710">
        <v>42</v>
      </c>
      <c r="M9710" t="s">
        <v>1902</v>
      </c>
      <c r="N9710" t="s">
        <v>78</v>
      </c>
      <c r="O9710">
        <v>25000000</v>
      </c>
      <c r="P9710">
        <v>5000000</v>
      </c>
      <c r="Q9710" t="s">
        <v>1845</v>
      </c>
      <c r="R9710">
        <v>3.17</v>
      </c>
      <c r="S9710">
        <v>3.07</v>
      </c>
      <c r="V9710" t="s">
        <v>4036</v>
      </c>
      <c r="W9710" t="s">
        <v>1372</v>
      </c>
      <c r="X9710" t="s">
        <v>1847</v>
      </c>
      <c r="Y9710" t="s">
        <v>4657</v>
      </c>
      <c r="AA9710">
        <v>49</v>
      </c>
      <c r="AB9710">
        <v>38.82</v>
      </c>
      <c r="AC9710">
        <v>3.17</v>
      </c>
    </row>
    <row r="9711" spans="1:29" x14ac:dyDescent="0.25">
      <c r="A9711" t="s">
        <v>83</v>
      </c>
      <c r="B9711" t="s">
        <v>31</v>
      </c>
      <c r="C9711" t="s">
        <v>4656</v>
      </c>
      <c r="D9711">
        <v>1.55</v>
      </c>
      <c r="E9711" t="s">
        <v>62</v>
      </c>
      <c r="F9711" t="s">
        <v>136</v>
      </c>
      <c r="G9711" t="s">
        <v>35</v>
      </c>
      <c r="H9711" t="s">
        <v>4037</v>
      </c>
      <c r="I9711">
        <v>98.608999999999995</v>
      </c>
      <c r="J9711">
        <v>98.733000000000004</v>
      </c>
      <c r="K9711">
        <v>50</v>
      </c>
      <c r="L9711">
        <v>42</v>
      </c>
      <c r="M9711" t="s">
        <v>1902</v>
      </c>
      <c r="N9711" t="s">
        <v>78</v>
      </c>
      <c r="O9711">
        <v>10000000</v>
      </c>
      <c r="P9711">
        <v>5000000</v>
      </c>
      <c r="Q9711" t="s">
        <v>1845</v>
      </c>
      <c r="R9711">
        <v>3.15</v>
      </c>
      <c r="S9711">
        <v>3.07</v>
      </c>
      <c r="V9711" t="s">
        <v>4038</v>
      </c>
      <c r="W9711" t="s">
        <v>1372</v>
      </c>
      <c r="X9711" t="s">
        <v>1847</v>
      </c>
      <c r="Y9711" t="s">
        <v>4657</v>
      </c>
      <c r="AA9711">
        <v>47</v>
      </c>
      <c r="AB9711">
        <v>38.82</v>
      </c>
      <c r="AC9711">
        <v>3.15</v>
      </c>
    </row>
    <row r="9712" spans="1:29" x14ac:dyDescent="0.25">
      <c r="A9712" t="s">
        <v>84</v>
      </c>
      <c r="B9712" t="s">
        <v>31</v>
      </c>
      <c r="C9712" t="s">
        <v>4656</v>
      </c>
      <c r="D9712">
        <v>1.72</v>
      </c>
      <c r="E9712" t="s">
        <v>80</v>
      </c>
      <c r="F9712" t="s">
        <v>136</v>
      </c>
      <c r="G9712" t="s">
        <v>35</v>
      </c>
      <c r="H9712" t="s">
        <v>4039</v>
      </c>
      <c r="I9712">
        <v>99.509</v>
      </c>
      <c r="J9712">
        <v>99.56</v>
      </c>
      <c r="K9712">
        <v>55</v>
      </c>
      <c r="L9712">
        <v>52</v>
      </c>
      <c r="M9712" t="s">
        <v>1844</v>
      </c>
      <c r="N9712" t="s">
        <v>48</v>
      </c>
      <c r="O9712">
        <v>25000000</v>
      </c>
      <c r="P9712">
        <v>10000000</v>
      </c>
      <c r="Q9712" t="s">
        <v>1845</v>
      </c>
      <c r="R9712">
        <v>3.23</v>
      </c>
      <c r="S9712">
        <v>3.2</v>
      </c>
      <c r="V9712" t="s">
        <v>4040</v>
      </c>
      <c r="W9712" t="s">
        <v>1372</v>
      </c>
      <c r="X9712" t="s">
        <v>1847</v>
      </c>
      <c r="Y9712" t="s">
        <v>4657</v>
      </c>
      <c r="AA9712">
        <v>55</v>
      </c>
      <c r="AB9712">
        <v>52.05</v>
      </c>
      <c r="AC9712">
        <v>3.23</v>
      </c>
    </row>
    <row r="9713" spans="1:29" x14ac:dyDescent="0.25">
      <c r="A9713" t="s">
        <v>85</v>
      </c>
      <c r="B9713" t="s">
        <v>31</v>
      </c>
      <c r="C9713" t="s">
        <v>4656</v>
      </c>
      <c r="D9713">
        <v>1.71</v>
      </c>
      <c r="E9713" t="s">
        <v>67</v>
      </c>
      <c r="F9713" t="s">
        <v>136</v>
      </c>
      <c r="G9713" t="s">
        <v>35</v>
      </c>
      <c r="H9713" t="s">
        <v>4207</v>
      </c>
      <c r="I9713">
        <v>100.70699999999999</v>
      </c>
      <c r="J9713">
        <v>100.758</v>
      </c>
      <c r="K9713">
        <v>55</v>
      </c>
      <c r="L9713">
        <v>52</v>
      </c>
      <c r="M9713" t="s">
        <v>1844</v>
      </c>
      <c r="N9713" t="s">
        <v>48</v>
      </c>
      <c r="O9713">
        <v>25000000</v>
      </c>
      <c r="P9713">
        <v>10000000</v>
      </c>
      <c r="Q9713" t="s">
        <v>1845</v>
      </c>
      <c r="R9713">
        <v>3.23</v>
      </c>
      <c r="S9713">
        <v>3.2</v>
      </c>
      <c r="V9713" t="s">
        <v>4208</v>
      </c>
      <c r="W9713" t="s">
        <v>1372</v>
      </c>
      <c r="X9713" t="s">
        <v>1847</v>
      </c>
      <c r="Y9713" t="s">
        <v>4657</v>
      </c>
      <c r="AA9713">
        <v>55</v>
      </c>
      <c r="AB9713">
        <v>52.06</v>
      </c>
      <c r="AC9713">
        <v>3.23</v>
      </c>
    </row>
    <row r="9714" spans="1:29" x14ac:dyDescent="0.25">
      <c r="A9714" t="s">
        <v>86</v>
      </c>
      <c r="B9714" t="s">
        <v>31</v>
      </c>
      <c r="C9714" t="s">
        <v>4656</v>
      </c>
      <c r="D9714">
        <v>1.93</v>
      </c>
      <c r="E9714" t="s">
        <v>77</v>
      </c>
      <c r="F9714" t="s">
        <v>136</v>
      </c>
      <c r="G9714" t="s">
        <v>35</v>
      </c>
      <c r="H9714" t="s">
        <v>4041</v>
      </c>
      <c r="I9714">
        <v>102.137</v>
      </c>
      <c r="J9714">
        <v>102.214</v>
      </c>
      <c r="K9714">
        <v>60</v>
      </c>
      <c r="L9714">
        <v>56</v>
      </c>
      <c r="M9714" t="s">
        <v>1844</v>
      </c>
      <c r="N9714" t="s">
        <v>48</v>
      </c>
      <c r="O9714">
        <v>25000000</v>
      </c>
      <c r="P9714">
        <v>5000000</v>
      </c>
      <c r="Q9714" t="s">
        <v>1845</v>
      </c>
      <c r="R9714">
        <v>3.28</v>
      </c>
      <c r="S9714">
        <v>3.24</v>
      </c>
      <c r="V9714" t="s">
        <v>4042</v>
      </c>
      <c r="W9714" t="s">
        <v>1372</v>
      </c>
      <c r="X9714" t="s">
        <v>1847</v>
      </c>
      <c r="Y9714" t="s">
        <v>4657</v>
      </c>
      <c r="AA9714">
        <v>59.9</v>
      </c>
      <c r="AB9714">
        <v>55.91</v>
      </c>
      <c r="AC9714">
        <v>3.28</v>
      </c>
    </row>
    <row r="9715" spans="1:29" x14ac:dyDescent="0.25">
      <c r="A9715" t="s">
        <v>87</v>
      </c>
      <c r="B9715" t="s">
        <v>31</v>
      </c>
      <c r="C9715" t="s">
        <v>4656</v>
      </c>
      <c r="D9715">
        <v>1.96</v>
      </c>
      <c r="E9715" t="s">
        <v>62</v>
      </c>
      <c r="F9715" t="s">
        <v>136</v>
      </c>
      <c r="G9715" t="s">
        <v>35</v>
      </c>
      <c r="H9715" t="s">
        <v>4043</v>
      </c>
      <c r="I9715">
        <v>101.812</v>
      </c>
      <c r="J9715">
        <v>101.871</v>
      </c>
      <c r="K9715">
        <v>59</v>
      </c>
      <c r="L9715">
        <v>56</v>
      </c>
      <c r="M9715" t="s">
        <v>1844</v>
      </c>
      <c r="N9715" t="s">
        <v>48</v>
      </c>
      <c r="O9715">
        <v>10000000</v>
      </c>
      <c r="P9715">
        <v>5000000</v>
      </c>
      <c r="Q9715" t="s">
        <v>1845</v>
      </c>
      <c r="R9715">
        <v>3.27</v>
      </c>
      <c r="S9715">
        <v>3.24</v>
      </c>
      <c r="V9715" t="s">
        <v>4044</v>
      </c>
      <c r="W9715" t="s">
        <v>1372</v>
      </c>
      <c r="X9715" t="s">
        <v>1847</v>
      </c>
      <c r="Y9715" t="s">
        <v>4657</v>
      </c>
      <c r="AA9715">
        <v>58.9</v>
      </c>
      <c r="AB9715">
        <v>55.88</v>
      </c>
      <c r="AC9715">
        <v>3.27</v>
      </c>
    </row>
    <row r="9716" spans="1:29" x14ac:dyDescent="0.25">
      <c r="A9716" t="s">
        <v>88</v>
      </c>
      <c r="B9716" t="s">
        <v>31</v>
      </c>
      <c r="C9716" t="s">
        <v>4656</v>
      </c>
      <c r="D9716">
        <v>1.88</v>
      </c>
      <c r="E9716" t="s">
        <v>67</v>
      </c>
      <c r="F9716" t="s">
        <v>136</v>
      </c>
      <c r="G9716" t="s">
        <v>35</v>
      </c>
      <c r="H9716" t="s">
        <v>4045</v>
      </c>
      <c r="I9716">
        <v>101.943</v>
      </c>
      <c r="J9716">
        <v>101.999</v>
      </c>
      <c r="K9716">
        <v>58</v>
      </c>
      <c r="L9716">
        <v>55</v>
      </c>
      <c r="M9716" t="s">
        <v>1844</v>
      </c>
      <c r="N9716" t="s">
        <v>48</v>
      </c>
      <c r="O9716">
        <v>10000000</v>
      </c>
      <c r="P9716">
        <v>10000000</v>
      </c>
      <c r="Q9716" t="s">
        <v>1845</v>
      </c>
      <c r="R9716">
        <v>3.26</v>
      </c>
      <c r="S9716">
        <v>3.23</v>
      </c>
      <c r="V9716" t="s">
        <v>4046</v>
      </c>
      <c r="W9716" t="s">
        <v>1372</v>
      </c>
      <c r="X9716" t="s">
        <v>1847</v>
      </c>
      <c r="Y9716" t="s">
        <v>4657</v>
      </c>
      <c r="AA9716">
        <v>57.9</v>
      </c>
      <c r="AB9716">
        <v>54.94</v>
      </c>
      <c r="AC9716">
        <v>3.26</v>
      </c>
    </row>
    <row r="9717" spans="1:29" x14ac:dyDescent="0.25">
      <c r="A9717" t="s">
        <v>89</v>
      </c>
      <c r="B9717" t="s">
        <v>31</v>
      </c>
      <c r="C9717" t="s">
        <v>4656</v>
      </c>
      <c r="D9717">
        <v>1.97</v>
      </c>
      <c r="E9717" t="s">
        <v>72</v>
      </c>
      <c r="F9717" t="s">
        <v>136</v>
      </c>
      <c r="G9717" t="s">
        <v>35</v>
      </c>
      <c r="H9717" t="s">
        <v>4047</v>
      </c>
      <c r="I9717">
        <v>103.212</v>
      </c>
      <c r="J9717">
        <v>103.271</v>
      </c>
      <c r="K9717">
        <v>60</v>
      </c>
      <c r="L9717">
        <v>57</v>
      </c>
      <c r="M9717" t="s">
        <v>1844</v>
      </c>
      <c r="N9717" t="s">
        <v>48</v>
      </c>
      <c r="O9717">
        <v>15000000</v>
      </c>
      <c r="P9717">
        <v>5000000</v>
      </c>
      <c r="Q9717" t="s">
        <v>1845</v>
      </c>
      <c r="R9717">
        <v>3.28</v>
      </c>
      <c r="S9717">
        <v>3.25</v>
      </c>
      <c r="V9717" t="s">
        <v>4048</v>
      </c>
      <c r="W9717" t="s">
        <v>1372</v>
      </c>
      <c r="X9717" t="s">
        <v>1847</v>
      </c>
      <c r="Y9717" t="s">
        <v>4657</v>
      </c>
      <c r="AA9717">
        <v>59.9</v>
      </c>
      <c r="AB9717">
        <v>56.89</v>
      </c>
      <c r="AC9717">
        <v>3.28</v>
      </c>
    </row>
    <row r="9718" spans="1:29" x14ac:dyDescent="0.25">
      <c r="A9718" t="s">
        <v>90</v>
      </c>
      <c r="B9718" t="s">
        <v>31</v>
      </c>
      <c r="C9718" t="s">
        <v>4656</v>
      </c>
      <c r="D9718">
        <v>2.11</v>
      </c>
      <c r="E9718" t="s">
        <v>74</v>
      </c>
      <c r="F9718" t="s">
        <v>136</v>
      </c>
      <c r="G9718" t="s">
        <v>35</v>
      </c>
      <c r="H9718" t="s">
        <v>4049</v>
      </c>
      <c r="I9718">
        <v>102.77500000000001</v>
      </c>
      <c r="J9718">
        <v>102.839</v>
      </c>
      <c r="K9718">
        <v>59</v>
      </c>
      <c r="L9718">
        <v>56</v>
      </c>
      <c r="M9718" t="s">
        <v>1844</v>
      </c>
      <c r="N9718" t="s">
        <v>48</v>
      </c>
      <c r="O9718">
        <v>20000000</v>
      </c>
      <c r="P9718">
        <v>5000000</v>
      </c>
      <c r="Q9718" t="s">
        <v>1845</v>
      </c>
      <c r="R9718">
        <v>3.27</v>
      </c>
      <c r="S9718">
        <v>3.24</v>
      </c>
      <c r="V9718" t="s">
        <v>4050</v>
      </c>
      <c r="W9718" t="s">
        <v>1372</v>
      </c>
      <c r="X9718" t="s">
        <v>1847</v>
      </c>
      <c r="Y9718" t="s">
        <v>4657</v>
      </c>
      <c r="AA9718">
        <v>58.8</v>
      </c>
      <c r="AB9718">
        <v>55.78</v>
      </c>
      <c r="AC9718">
        <v>3.27</v>
      </c>
    </row>
    <row r="9719" spans="1:29" x14ac:dyDescent="0.25">
      <c r="A9719" t="s">
        <v>91</v>
      </c>
      <c r="B9719" t="s">
        <v>31</v>
      </c>
      <c r="C9719" t="s">
        <v>4656</v>
      </c>
      <c r="D9719">
        <v>2.23</v>
      </c>
      <c r="E9719" t="s">
        <v>72</v>
      </c>
      <c r="F9719" t="s">
        <v>136</v>
      </c>
      <c r="G9719" t="s">
        <v>35</v>
      </c>
      <c r="H9719" t="s">
        <v>4051</v>
      </c>
      <c r="I9719">
        <v>103.712</v>
      </c>
      <c r="J9719">
        <v>103.77800000000001</v>
      </c>
      <c r="K9719">
        <v>64</v>
      </c>
      <c r="L9719">
        <v>61</v>
      </c>
      <c r="M9719" t="s">
        <v>1850</v>
      </c>
      <c r="N9719" t="s">
        <v>53</v>
      </c>
      <c r="O9719">
        <v>10000000</v>
      </c>
      <c r="P9719">
        <v>10000000</v>
      </c>
      <c r="Q9719" t="s">
        <v>1845</v>
      </c>
      <c r="R9719">
        <v>3.35</v>
      </c>
      <c r="S9719">
        <v>3.32</v>
      </c>
      <c r="V9719" t="s">
        <v>4052</v>
      </c>
      <c r="W9719" t="s">
        <v>1372</v>
      </c>
      <c r="X9719" t="s">
        <v>1847</v>
      </c>
      <c r="Y9719" t="s">
        <v>4657</v>
      </c>
      <c r="AA9719">
        <v>63.9</v>
      </c>
      <c r="AB9719">
        <v>60.85</v>
      </c>
      <c r="AC9719">
        <v>3.35</v>
      </c>
    </row>
    <row r="9720" spans="1:29" x14ac:dyDescent="0.25">
      <c r="A9720" t="s">
        <v>92</v>
      </c>
      <c r="B9720" t="s">
        <v>31</v>
      </c>
      <c r="C9720" t="s">
        <v>4656</v>
      </c>
      <c r="D9720">
        <v>2.36</v>
      </c>
      <c r="E9720" t="s">
        <v>62</v>
      </c>
      <c r="F9720" t="s">
        <v>136</v>
      </c>
      <c r="G9720" t="s">
        <v>35</v>
      </c>
      <c r="H9720" t="s">
        <v>4053</v>
      </c>
      <c r="I9720">
        <v>104.667</v>
      </c>
      <c r="J9720">
        <v>104.739</v>
      </c>
      <c r="K9720">
        <v>63</v>
      </c>
      <c r="L9720">
        <v>60</v>
      </c>
      <c r="M9720" t="s">
        <v>1850</v>
      </c>
      <c r="N9720" t="s">
        <v>53</v>
      </c>
      <c r="O9720">
        <v>10000000</v>
      </c>
      <c r="P9720">
        <v>10000000</v>
      </c>
      <c r="Q9720" t="s">
        <v>1845</v>
      </c>
      <c r="R9720">
        <v>3.34</v>
      </c>
      <c r="S9720">
        <v>3.31</v>
      </c>
      <c r="V9720" t="s">
        <v>4054</v>
      </c>
      <c r="W9720" t="s">
        <v>1372</v>
      </c>
      <c r="X9720" t="s">
        <v>1847</v>
      </c>
      <c r="Y9720" t="s">
        <v>4657</v>
      </c>
      <c r="AA9720">
        <v>61.8</v>
      </c>
      <c r="AB9720">
        <v>58.75</v>
      </c>
      <c r="AC9720">
        <v>3.34</v>
      </c>
    </row>
    <row r="9721" spans="1:29" x14ac:dyDescent="0.25">
      <c r="A9721" t="s">
        <v>93</v>
      </c>
      <c r="B9721" t="s">
        <v>31</v>
      </c>
      <c r="C9721" t="s">
        <v>4656</v>
      </c>
      <c r="D9721">
        <v>1.42</v>
      </c>
      <c r="E9721" t="s">
        <v>74</v>
      </c>
      <c r="F9721" t="s">
        <v>136</v>
      </c>
      <c r="G9721" t="s">
        <v>35</v>
      </c>
      <c r="H9721" t="s">
        <v>2231</v>
      </c>
      <c r="I9721">
        <v>102.94499999999999</v>
      </c>
      <c r="J9721">
        <v>102.988</v>
      </c>
      <c r="K9721">
        <v>47</v>
      </c>
      <c r="L9721">
        <v>44</v>
      </c>
      <c r="M9721" t="s">
        <v>1902</v>
      </c>
      <c r="N9721" t="s">
        <v>78</v>
      </c>
      <c r="O9721">
        <v>10000000</v>
      </c>
      <c r="P9721">
        <v>10000000</v>
      </c>
      <c r="Q9721" t="s">
        <v>1845</v>
      </c>
      <c r="R9721">
        <v>3.12</v>
      </c>
      <c r="S9721">
        <v>3.09</v>
      </c>
      <c r="V9721" t="s">
        <v>2232</v>
      </c>
      <c r="W9721" t="s">
        <v>1372</v>
      </c>
      <c r="X9721" t="s">
        <v>1847</v>
      </c>
      <c r="Y9721" t="s">
        <v>4657</v>
      </c>
      <c r="AA9721">
        <v>44.9</v>
      </c>
      <c r="AB9721">
        <v>41.78</v>
      </c>
      <c r="AC9721">
        <v>3.12</v>
      </c>
    </row>
    <row r="9722" spans="1:29" x14ac:dyDescent="0.25">
      <c r="A9722" t="s">
        <v>94</v>
      </c>
      <c r="B9722" t="s">
        <v>31</v>
      </c>
      <c r="C9722" t="s">
        <v>4656</v>
      </c>
      <c r="D9722">
        <v>4.55</v>
      </c>
      <c r="E9722" t="s">
        <v>80</v>
      </c>
      <c r="F9722" t="s">
        <v>136</v>
      </c>
      <c r="G9722" t="s">
        <v>35</v>
      </c>
      <c r="H9722" t="s">
        <v>4055</v>
      </c>
      <c r="I9722">
        <v>99.090999999999994</v>
      </c>
      <c r="J9722">
        <v>99.227000000000004</v>
      </c>
      <c r="K9722">
        <v>95</v>
      </c>
      <c r="L9722">
        <v>92</v>
      </c>
      <c r="M9722" t="s">
        <v>1856</v>
      </c>
      <c r="N9722" t="s">
        <v>50</v>
      </c>
      <c r="O9722">
        <v>15000000</v>
      </c>
      <c r="P9722">
        <v>5000000</v>
      </c>
      <c r="Q9722" t="s">
        <v>1845</v>
      </c>
      <c r="R9722">
        <v>3.93</v>
      </c>
      <c r="S9722">
        <v>3.9</v>
      </c>
      <c r="V9722" t="s">
        <v>4056</v>
      </c>
      <c r="W9722" t="s">
        <v>1372</v>
      </c>
      <c r="X9722" t="s">
        <v>1847</v>
      </c>
      <c r="Y9722" t="s">
        <v>4657</v>
      </c>
      <c r="AA9722">
        <v>94.3</v>
      </c>
      <c r="AB9722">
        <v>91.27</v>
      </c>
      <c r="AC9722">
        <v>3.93</v>
      </c>
    </row>
    <row r="9723" spans="1:29" x14ac:dyDescent="0.25">
      <c r="A9723" t="s">
        <v>95</v>
      </c>
      <c r="B9723" t="s">
        <v>31</v>
      </c>
      <c r="C9723" t="s">
        <v>4656</v>
      </c>
      <c r="D9723">
        <v>5.73</v>
      </c>
      <c r="E9723" t="s">
        <v>62</v>
      </c>
      <c r="F9723" t="s">
        <v>136</v>
      </c>
      <c r="G9723" t="s">
        <v>35</v>
      </c>
      <c r="H9723" t="s">
        <v>4057</v>
      </c>
      <c r="I9723">
        <v>99.835999999999999</v>
      </c>
      <c r="J9723">
        <v>100.008</v>
      </c>
      <c r="K9723">
        <v>103</v>
      </c>
      <c r="L9723">
        <v>100</v>
      </c>
      <c r="M9723" t="s">
        <v>1972</v>
      </c>
      <c r="N9723" t="s">
        <v>96</v>
      </c>
      <c r="O9723">
        <v>10000000</v>
      </c>
      <c r="P9723">
        <v>10000000</v>
      </c>
      <c r="Q9723" t="s">
        <v>1845</v>
      </c>
      <c r="R9723">
        <v>4.16</v>
      </c>
      <c r="S9723">
        <v>4.13</v>
      </c>
      <c r="V9723" t="s">
        <v>4058</v>
      </c>
      <c r="W9723" t="s">
        <v>1372</v>
      </c>
      <c r="X9723" t="s">
        <v>1847</v>
      </c>
      <c r="Y9723" t="s">
        <v>4657</v>
      </c>
      <c r="AA9723">
        <v>102</v>
      </c>
      <c r="AB9723">
        <v>99.01</v>
      </c>
      <c r="AC9723">
        <v>4.16</v>
      </c>
    </row>
    <row r="9724" spans="1:29" x14ac:dyDescent="0.25">
      <c r="A9724" t="s">
        <v>97</v>
      </c>
      <c r="B9724" t="s">
        <v>31</v>
      </c>
      <c r="C9724" t="s">
        <v>4656</v>
      </c>
      <c r="D9724">
        <v>2.42</v>
      </c>
      <c r="E9724" t="s">
        <v>74</v>
      </c>
      <c r="F9724" t="s">
        <v>136</v>
      </c>
      <c r="G9724" t="s">
        <v>35</v>
      </c>
      <c r="H9724" t="s">
        <v>4059</v>
      </c>
      <c r="I9724">
        <v>100.501</v>
      </c>
      <c r="J9724">
        <v>100.574</v>
      </c>
      <c r="K9724">
        <v>71</v>
      </c>
      <c r="L9724">
        <v>68</v>
      </c>
      <c r="M9724" t="s">
        <v>1850</v>
      </c>
      <c r="N9724" t="s">
        <v>53</v>
      </c>
      <c r="O9724">
        <v>10000000</v>
      </c>
      <c r="P9724">
        <v>10000000</v>
      </c>
      <c r="Q9724" t="s">
        <v>1845</v>
      </c>
      <c r="R9724">
        <v>3.42</v>
      </c>
      <c r="S9724">
        <v>3.39</v>
      </c>
      <c r="V9724" t="s">
        <v>4060</v>
      </c>
      <c r="W9724" t="s">
        <v>1372</v>
      </c>
      <c r="X9724" t="s">
        <v>1847</v>
      </c>
      <c r="Y9724" t="s">
        <v>4657</v>
      </c>
      <c r="AA9724">
        <v>68.5</v>
      </c>
      <c r="AB9724">
        <v>65.510000000000005</v>
      </c>
      <c r="AC9724">
        <v>3.42</v>
      </c>
    </row>
    <row r="9725" spans="1:29" x14ac:dyDescent="0.25">
      <c r="A9725" t="s">
        <v>98</v>
      </c>
      <c r="B9725" t="s">
        <v>31</v>
      </c>
      <c r="C9725" t="s">
        <v>4656</v>
      </c>
      <c r="D9725">
        <v>2.42</v>
      </c>
      <c r="E9725" t="s">
        <v>72</v>
      </c>
      <c r="F9725" t="s">
        <v>136</v>
      </c>
      <c r="G9725" t="s">
        <v>35</v>
      </c>
      <c r="H9725" t="s">
        <v>4061</v>
      </c>
      <c r="I9725">
        <v>100.486</v>
      </c>
      <c r="J9725">
        <v>100.583</v>
      </c>
      <c r="K9725">
        <v>74</v>
      </c>
      <c r="L9725">
        <v>70</v>
      </c>
      <c r="M9725" t="s">
        <v>1850</v>
      </c>
      <c r="N9725" t="s">
        <v>53</v>
      </c>
      <c r="O9725">
        <v>25000000</v>
      </c>
      <c r="P9725">
        <v>5000000</v>
      </c>
      <c r="Q9725" t="s">
        <v>1845</v>
      </c>
      <c r="R9725">
        <v>3.45</v>
      </c>
      <c r="S9725">
        <v>3.41</v>
      </c>
      <c r="V9725" t="s">
        <v>4062</v>
      </c>
      <c r="W9725" t="s">
        <v>1372</v>
      </c>
      <c r="X9725" t="s">
        <v>1847</v>
      </c>
      <c r="Y9725" t="s">
        <v>4657</v>
      </c>
      <c r="AA9725">
        <v>71.5</v>
      </c>
      <c r="AB9725">
        <v>67.510000000000005</v>
      </c>
      <c r="AC9725">
        <v>3.45</v>
      </c>
    </row>
    <row r="9726" spans="1:29" x14ac:dyDescent="0.25">
      <c r="A9726" t="s">
        <v>99</v>
      </c>
      <c r="B9726" t="s">
        <v>31</v>
      </c>
      <c r="C9726" t="s">
        <v>4656</v>
      </c>
      <c r="D9726">
        <v>4.13</v>
      </c>
      <c r="E9726" t="s">
        <v>72</v>
      </c>
      <c r="F9726" t="s">
        <v>136</v>
      </c>
      <c r="G9726" t="s">
        <v>35</v>
      </c>
      <c r="H9726" t="s">
        <v>4063</v>
      </c>
      <c r="I9726">
        <v>99.968999999999994</v>
      </c>
      <c r="J9726">
        <v>100.093</v>
      </c>
      <c r="K9726">
        <v>90</v>
      </c>
      <c r="L9726">
        <v>87</v>
      </c>
      <c r="M9726" t="s">
        <v>1866</v>
      </c>
      <c r="N9726" t="s">
        <v>60</v>
      </c>
      <c r="O9726">
        <v>10000000</v>
      </c>
      <c r="P9726">
        <v>5000000</v>
      </c>
      <c r="Q9726" t="s">
        <v>1845</v>
      </c>
      <c r="R9726">
        <v>3.81</v>
      </c>
      <c r="S9726">
        <v>3.78</v>
      </c>
      <c r="V9726" t="s">
        <v>4064</v>
      </c>
      <c r="W9726" t="s">
        <v>1372</v>
      </c>
      <c r="X9726" t="s">
        <v>1847</v>
      </c>
      <c r="Y9726" t="s">
        <v>4657</v>
      </c>
      <c r="AA9726">
        <v>87.9</v>
      </c>
      <c r="AB9726">
        <v>84.83</v>
      </c>
      <c r="AC9726">
        <v>3.81</v>
      </c>
    </row>
    <row r="9727" spans="1:29" x14ac:dyDescent="0.25">
      <c r="A9727" t="s">
        <v>100</v>
      </c>
      <c r="B9727" t="s">
        <v>31</v>
      </c>
      <c r="C9727" t="s">
        <v>4656</v>
      </c>
      <c r="D9727">
        <v>1.33</v>
      </c>
      <c r="E9727" t="s">
        <v>70</v>
      </c>
      <c r="F9727" t="s">
        <v>136</v>
      </c>
      <c r="G9727" t="s">
        <v>35</v>
      </c>
      <c r="H9727" t="s">
        <v>2233</v>
      </c>
      <c r="I9727">
        <v>100.482</v>
      </c>
      <c r="J9727">
        <v>100.54900000000001</v>
      </c>
      <c r="K9727">
        <v>61</v>
      </c>
      <c r="L9727">
        <v>56</v>
      </c>
      <c r="M9727" t="s">
        <v>2234</v>
      </c>
      <c r="N9727" t="s">
        <v>101</v>
      </c>
      <c r="O9727">
        <v>10000000</v>
      </c>
      <c r="P9727">
        <v>2000000</v>
      </c>
      <c r="Q9727" t="s">
        <v>1845</v>
      </c>
      <c r="R9727">
        <v>3.27</v>
      </c>
      <c r="S9727">
        <v>3.22</v>
      </c>
      <c r="V9727" t="s">
        <v>2235</v>
      </c>
      <c r="W9727" t="s">
        <v>1372</v>
      </c>
      <c r="X9727" t="s">
        <v>1847</v>
      </c>
      <c r="Y9727" t="s">
        <v>4657</v>
      </c>
      <c r="AA9727">
        <v>60.9</v>
      </c>
      <c r="AB9727">
        <v>55.93</v>
      </c>
      <c r="AC9727">
        <v>3.27</v>
      </c>
    </row>
    <row r="9728" spans="1:29" x14ac:dyDescent="0.25">
      <c r="A9728" t="s">
        <v>102</v>
      </c>
      <c r="B9728" t="s">
        <v>31</v>
      </c>
      <c r="C9728" t="s">
        <v>4656</v>
      </c>
      <c r="D9728">
        <v>4.04</v>
      </c>
      <c r="E9728" t="s">
        <v>74</v>
      </c>
      <c r="F9728" t="s">
        <v>136</v>
      </c>
      <c r="G9728" t="s">
        <v>35</v>
      </c>
      <c r="H9728" t="s">
        <v>4065</v>
      </c>
      <c r="I9728">
        <v>101.012</v>
      </c>
      <c r="J9728">
        <v>101.134</v>
      </c>
      <c r="K9728">
        <v>84</v>
      </c>
      <c r="L9728">
        <v>81</v>
      </c>
      <c r="M9728" t="s">
        <v>1866</v>
      </c>
      <c r="N9728" t="s">
        <v>60</v>
      </c>
      <c r="O9728">
        <v>10000000</v>
      </c>
      <c r="P9728">
        <v>10000000</v>
      </c>
      <c r="Q9728" t="s">
        <v>1845</v>
      </c>
      <c r="R9728">
        <v>3.75</v>
      </c>
      <c r="S9728">
        <v>3.72</v>
      </c>
      <c r="V9728" t="s">
        <v>4066</v>
      </c>
      <c r="W9728" t="s">
        <v>1372</v>
      </c>
      <c r="X9728" t="s">
        <v>1847</v>
      </c>
      <c r="Y9728" t="s">
        <v>4657</v>
      </c>
      <c r="AA9728">
        <v>83</v>
      </c>
      <c r="AB9728">
        <v>79.989999999999995</v>
      </c>
      <c r="AC9728">
        <v>3.75</v>
      </c>
    </row>
    <row r="9729" spans="1:29" x14ac:dyDescent="0.25">
      <c r="A9729" t="s">
        <v>103</v>
      </c>
      <c r="B9729" t="s">
        <v>31</v>
      </c>
      <c r="C9729" t="s">
        <v>4656</v>
      </c>
      <c r="D9729">
        <v>7.65</v>
      </c>
      <c r="E9729" t="s">
        <v>74</v>
      </c>
      <c r="F9729" t="s">
        <v>136</v>
      </c>
      <c r="G9729" t="s">
        <v>35</v>
      </c>
      <c r="H9729" t="s">
        <v>4067</v>
      </c>
      <c r="I9729">
        <v>100.452</v>
      </c>
      <c r="J9729">
        <v>100.759</v>
      </c>
      <c r="K9729">
        <v>109</v>
      </c>
      <c r="L9729">
        <v>105</v>
      </c>
      <c r="M9729" t="s">
        <v>1877</v>
      </c>
      <c r="N9729" t="s">
        <v>46</v>
      </c>
      <c r="O9729">
        <v>10000000</v>
      </c>
      <c r="P9729">
        <v>5000000</v>
      </c>
      <c r="Q9729" t="s">
        <v>1845</v>
      </c>
      <c r="R9729">
        <v>4.4000000000000004</v>
      </c>
      <c r="S9729">
        <v>4.3600000000000003</v>
      </c>
      <c r="V9729" t="s">
        <v>4068</v>
      </c>
      <c r="W9729" t="s">
        <v>1372</v>
      </c>
      <c r="X9729" t="s">
        <v>1847</v>
      </c>
      <c r="Y9729" t="s">
        <v>4657</v>
      </c>
      <c r="AA9729">
        <v>106.2</v>
      </c>
      <c r="AB9729">
        <v>102.3</v>
      </c>
      <c r="AC9729">
        <v>4.4000000000000004</v>
      </c>
    </row>
    <row r="9730" spans="1:29" x14ac:dyDescent="0.25">
      <c r="A9730" t="s">
        <v>104</v>
      </c>
      <c r="B9730" t="s">
        <v>31</v>
      </c>
      <c r="C9730" t="s">
        <v>4656</v>
      </c>
      <c r="D9730">
        <v>2.36</v>
      </c>
      <c r="E9730" t="s">
        <v>80</v>
      </c>
      <c r="F9730" t="s">
        <v>136</v>
      </c>
      <c r="G9730" t="s">
        <v>35</v>
      </c>
      <c r="H9730" t="s">
        <v>4069</v>
      </c>
      <c r="I9730">
        <v>100.866</v>
      </c>
      <c r="J9730">
        <v>100.96</v>
      </c>
      <c r="K9730">
        <v>73</v>
      </c>
      <c r="L9730">
        <v>69</v>
      </c>
      <c r="M9730" t="s">
        <v>1850</v>
      </c>
      <c r="N9730" t="s">
        <v>53</v>
      </c>
      <c r="O9730">
        <v>25000000</v>
      </c>
      <c r="P9730">
        <v>5000000</v>
      </c>
      <c r="Q9730" t="s">
        <v>1845</v>
      </c>
      <c r="R9730">
        <v>3.44</v>
      </c>
      <c r="S9730">
        <v>3.4</v>
      </c>
      <c r="V9730" t="s">
        <v>4070</v>
      </c>
      <c r="W9730" t="s">
        <v>1372</v>
      </c>
      <c r="X9730" t="s">
        <v>1847</v>
      </c>
      <c r="Y9730" t="s">
        <v>4657</v>
      </c>
      <c r="AA9730">
        <v>71.2</v>
      </c>
      <c r="AB9730">
        <v>67.13</v>
      </c>
      <c r="AC9730">
        <v>3.44</v>
      </c>
    </row>
    <row r="9731" spans="1:29" x14ac:dyDescent="0.25">
      <c r="A9731" t="s">
        <v>105</v>
      </c>
      <c r="B9731" t="s">
        <v>31</v>
      </c>
      <c r="C9731" t="s">
        <v>4656</v>
      </c>
      <c r="D9731">
        <v>7.66</v>
      </c>
      <c r="E9731" t="s">
        <v>80</v>
      </c>
      <c r="F9731" t="s">
        <v>136</v>
      </c>
      <c r="G9731" t="s">
        <v>35</v>
      </c>
      <c r="H9731" t="s">
        <v>4071</v>
      </c>
      <c r="I9731">
        <v>99.981999999999999</v>
      </c>
      <c r="J9731">
        <v>100.289</v>
      </c>
      <c r="K9731">
        <v>113</v>
      </c>
      <c r="L9731">
        <v>109</v>
      </c>
      <c r="M9731" t="s">
        <v>1877</v>
      </c>
      <c r="N9731" t="s">
        <v>46</v>
      </c>
      <c r="O9731">
        <v>5000000</v>
      </c>
      <c r="P9731">
        <v>10000000</v>
      </c>
      <c r="Q9731" t="s">
        <v>1845</v>
      </c>
      <c r="R9731">
        <v>4.4400000000000004</v>
      </c>
      <c r="S9731">
        <v>4.4000000000000004</v>
      </c>
      <c r="V9731" t="s">
        <v>4072</v>
      </c>
      <c r="W9731" t="s">
        <v>1372</v>
      </c>
      <c r="X9731" t="s">
        <v>1847</v>
      </c>
      <c r="Y9731" t="s">
        <v>4657</v>
      </c>
      <c r="AA9731">
        <v>109.7</v>
      </c>
      <c r="AB9731">
        <v>105.73</v>
      </c>
      <c r="AC9731">
        <v>4.4400000000000004</v>
      </c>
    </row>
    <row r="9732" spans="1:29" x14ac:dyDescent="0.25">
      <c r="A9732" t="s">
        <v>106</v>
      </c>
      <c r="B9732" t="s">
        <v>31</v>
      </c>
      <c r="C9732" t="s">
        <v>4656</v>
      </c>
      <c r="D9732">
        <v>4.07</v>
      </c>
      <c r="E9732" t="s">
        <v>62</v>
      </c>
      <c r="F9732" t="s">
        <v>136</v>
      </c>
      <c r="G9732" t="s">
        <v>35</v>
      </c>
      <c r="H9732" t="s">
        <v>4073</v>
      </c>
      <c r="I9732">
        <v>100.94799999999999</v>
      </c>
      <c r="J9732">
        <v>101.07</v>
      </c>
      <c r="K9732">
        <v>86</v>
      </c>
      <c r="L9732">
        <v>83</v>
      </c>
      <c r="M9732" t="s">
        <v>1866</v>
      </c>
      <c r="N9732" t="s">
        <v>60</v>
      </c>
      <c r="O9732">
        <v>15000000</v>
      </c>
      <c r="P9732">
        <v>5000000</v>
      </c>
      <c r="Q9732" t="s">
        <v>1845</v>
      </c>
      <c r="R9732">
        <v>3.77</v>
      </c>
      <c r="S9732">
        <v>3.74</v>
      </c>
      <c r="V9732" t="s">
        <v>4074</v>
      </c>
      <c r="W9732" t="s">
        <v>1372</v>
      </c>
      <c r="X9732" t="s">
        <v>1847</v>
      </c>
      <c r="Y9732" t="s">
        <v>4657</v>
      </c>
      <c r="AA9732">
        <v>84.7</v>
      </c>
      <c r="AB9732">
        <v>81.69</v>
      </c>
      <c r="AC9732">
        <v>3.77</v>
      </c>
    </row>
    <row r="9733" spans="1:29" x14ac:dyDescent="0.25">
      <c r="A9733" t="s">
        <v>107</v>
      </c>
      <c r="B9733" t="s">
        <v>31</v>
      </c>
      <c r="C9733" t="s">
        <v>4656</v>
      </c>
      <c r="D9733">
        <v>7.64</v>
      </c>
      <c r="E9733" t="s">
        <v>62</v>
      </c>
      <c r="F9733" t="s">
        <v>136</v>
      </c>
      <c r="G9733" t="s">
        <v>35</v>
      </c>
      <c r="H9733" t="s">
        <v>4075</v>
      </c>
      <c r="I9733">
        <v>99.912000000000006</v>
      </c>
      <c r="J9733">
        <v>100.218</v>
      </c>
      <c r="K9733">
        <v>112</v>
      </c>
      <c r="L9733">
        <v>108</v>
      </c>
      <c r="M9733" t="s">
        <v>1877</v>
      </c>
      <c r="N9733" t="s">
        <v>46</v>
      </c>
      <c r="O9733">
        <v>5000000</v>
      </c>
      <c r="P9733">
        <v>5000000</v>
      </c>
      <c r="Q9733" t="s">
        <v>1845</v>
      </c>
      <c r="R9733">
        <v>4.43</v>
      </c>
      <c r="S9733">
        <v>4.3899999999999997</v>
      </c>
      <c r="V9733" t="s">
        <v>4076</v>
      </c>
      <c r="W9733" t="s">
        <v>1372</v>
      </c>
      <c r="X9733" t="s">
        <v>1847</v>
      </c>
      <c r="Y9733" t="s">
        <v>4657</v>
      </c>
      <c r="AA9733">
        <v>109</v>
      </c>
      <c r="AB9733">
        <v>105.02</v>
      </c>
      <c r="AC9733">
        <v>4.43</v>
      </c>
    </row>
    <row r="9734" spans="1:29" x14ac:dyDescent="0.25">
      <c r="A9734" t="s">
        <v>108</v>
      </c>
      <c r="B9734" t="s">
        <v>31</v>
      </c>
      <c r="C9734" t="s">
        <v>4656</v>
      </c>
      <c r="D9734">
        <v>3.97</v>
      </c>
      <c r="E9734" t="s">
        <v>77</v>
      </c>
      <c r="F9734" t="s">
        <v>136</v>
      </c>
      <c r="G9734" t="s">
        <v>35</v>
      </c>
      <c r="H9734" t="s">
        <v>4077</v>
      </c>
      <c r="I9734">
        <v>100.261</v>
      </c>
      <c r="J9734">
        <v>100.46</v>
      </c>
      <c r="K9734">
        <v>83</v>
      </c>
      <c r="L9734">
        <v>78</v>
      </c>
      <c r="M9734" t="s">
        <v>1866</v>
      </c>
      <c r="N9734" t="s">
        <v>60</v>
      </c>
      <c r="O9734">
        <v>15000000</v>
      </c>
      <c r="P9734">
        <v>5000000</v>
      </c>
      <c r="Q9734" t="s">
        <v>1845</v>
      </c>
      <c r="R9734">
        <v>3.74</v>
      </c>
      <c r="S9734">
        <v>3.69</v>
      </c>
      <c r="V9734" t="s">
        <v>4078</v>
      </c>
      <c r="W9734" t="s">
        <v>1372</v>
      </c>
      <c r="X9734" t="s">
        <v>1847</v>
      </c>
      <c r="Y9734" t="s">
        <v>4657</v>
      </c>
      <c r="AA9734">
        <v>82.5</v>
      </c>
      <c r="AB9734">
        <v>77.489999999999995</v>
      </c>
      <c r="AC9734">
        <v>3.74</v>
      </c>
    </row>
    <row r="9735" spans="1:29" x14ac:dyDescent="0.25">
      <c r="A9735" t="s">
        <v>109</v>
      </c>
      <c r="B9735" t="s">
        <v>31</v>
      </c>
      <c r="C9735" t="s">
        <v>4656</v>
      </c>
      <c r="D9735">
        <v>3.97</v>
      </c>
      <c r="E9735" t="s">
        <v>80</v>
      </c>
      <c r="F9735" t="s">
        <v>136</v>
      </c>
      <c r="G9735" t="s">
        <v>35</v>
      </c>
      <c r="H9735" t="s">
        <v>4079</v>
      </c>
      <c r="I9735">
        <v>100.309</v>
      </c>
      <c r="J9735">
        <v>100.428</v>
      </c>
      <c r="K9735">
        <v>85</v>
      </c>
      <c r="L9735">
        <v>82</v>
      </c>
      <c r="M9735" t="s">
        <v>1866</v>
      </c>
      <c r="N9735" t="s">
        <v>60</v>
      </c>
      <c r="O9735">
        <v>10000000</v>
      </c>
      <c r="P9735">
        <v>5000000</v>
      </c>
      <c r="Q9735" t="s">
        <v>1845</v>
      </c>
      <c r="R9735">
        <v>3.76</v>
      </c>
      <c r="S9735">
        <v>3.73</v>
      </c>
      <c r="V9735" t="s">
        <v>4080</v>
      </c>
      <c r="W9735" t="s">
        <v>1372</v>
      </c>
      <c r="X9735" t="s">
        <v>1847</v>
      </c>
      <c r="Y9735" t="s">
        <v>4657</v>
      </c>
      <c r="AA9735">
        <v>84.5</v>
      </c>
      <c r="AB9735">
        <v>81.45</v>
      </c>
      <c r="AC9735">
        <v>3.76</v>
      </c>
    </row>
    <row r="9736" spans="1:29" x14ac:dyDescent="0.25">
      <c r="A9736" t="s">
        <v>110</v>
      </c>
      <c r="B9736" t="s">
        <v>31</v>
      </c>
      <c r="C9736" t="s">
        <v>4656</v>
      </c>
      <c r="D9736">
        <v>3.8</v>
      </c>
      <c r="E9736" t="s">
        <v>67</v>
      </c>
      <c r="F9736" t="s">
        <v>136</v>
      </c>
      <c r="G9736" t="s">
        <v>35</v>
      </c>
      <c r="H9736" t="s">
        <v>4081</v>
      </c>
      <c r="I9736">
        <v>102.708</v>
      </c>
      <c r="J9736">
        <v>102.822</v>
      </c>
      <c r="K9736">
        <v>83</v>
      </c>
      <c r="L9736">
        <v>80</v>
      </c>
      <c r="M9736" t="s">
        <v>1874</v>
      </c>
      <c r="N9736" t="s">
        <v>111</v>
      </c>
      <c r="O9736">
        <v>25000000</v>
      </c>
      <c r="P9736">
        <v>5000000</v>
      </c>
      <c r="Q9736" t="s">
        <v>1845</v>
      </c>
      <c r="R9736">
        <v>3.7</v>
      </c>
      <c r="S9736">
        <v>3.67</v>
      </c>
      <c r="V9736" t="s">
        <v>4082</v>
      </c>
      <c r="W9736" t="s">
        <v>1372</v>
      </c>
      <c r="X9736" t="s">
        <v>1847</v>
      </c>
      <c r="Y9736" t="s">
        <v>4657</v>
      </c>
      <c r="AA9736">
        <v>80.7</v>
      </c>
      <c r="AB9736">
        <v>78.02</v>
      </c>
      <c r="AC9736">
        <v>3.7</v>
      </c>
    </row>
    <row r="9737" spans="1:29" x14ac:dyDescent="0.25">
      <c r="A9737" t="s">
        <v>112</v>
      </c>
      <c r="B9737" t="s">
        <v>31</v>
      </c>
      <c r="C9737" t="s">
        <v>4656</v>
      </c>
      <c r="D9737">
        <v>3.49</v>
      </c>
      <c r="E9737" t="s">
        <v>80</v>
      </c>
      <c r="F9737" t="s">
        <v>136</v>
      </c>
      <c r="G9737" t="s">
        <v>35</v>
      </c>
      <c r="H9737" t="s">
        <v>4083</v>
      </c>
      <c r="I9737">
        <v>103.58</v>
      </c>
      <c r="J9737">
        <v>103.72</v>
      </c>
      <c r="K9737">
        <v>81</v>
      </c>
      <c r="L9737">
        <v>77</v>
      </c>
      <c r="M9737" t="s">
        <v>1928</v>
      </c>
      <c r="N9737" t="s">
        <v>36</v>
      </c>
      <c r="O9737">
        <v>25000000</v>
      </c>
      <c r="P9737">
        <v>5000000</v>
      </c>
      <c r="Q9737" t="s">
        <v>1845</v>
      </c>
      <c r="R9737">
        <v>3.63</v>
      </c>
      <c r="S9737">
        <v>3.59</v>
      </c>
      <c r="V9737" t="s">
        <v>4084</v>
      </c>
      <c r="W9737" t="s">
        <v>1372</v>
      </c>
      <c r="X9737" t="s">
        <v>1847</v>
      </c>
      <c r="Y9737" t="s">
        <v>4657</v>
      </c>
      <c r="AA9737">
        <v>77.3</v>
      </c>
      <c r="AB9737">
        <v>73.33</v>
      </c>
      <c r="AC9737">
        <v>3.63</v>
      </c>
    </row>
    <row r="9738" spans="1:29" x14ac:dyDescent="0.25">
      <c r="A9738" t="s">
        <v>113</v>
      </c>
      <c r="B9738" t="s">
        <v>31</v>
      </c>
      <c r="C9738" t="s">
        <v>4656</v>
      </c>
      <c r="D9738">
        <v>3.28</v>
      </c>
      <c r="E9738" t="s">
        <v>77</v>
      </c>
      <c r="F9738" t="s">
        <v>136</v>
      </c>
      <c r="G9738" t="s">
        <v>35</v>
      </c>
      <c r="H9738" t="s">
        <v>4085</v>
      </c>
      <c r="I9738">
        <v>105.93899999999999</v>
      </c>
      <c r="J9738">
        <v>106.10299999999999</v>
      </c>
      <c r="K9738">
        <v>77</v>
      </c>
      <c r="L9738">
        <v>72</v>
      </c>
      <c r="M9738" t="s">
        <v>1928</v>
      </c>
      <c r="N9738" t="s">
        <v>36</v>
      </c>
      <c r="O9738">
        <v>15000000</v>
      </c>
      <c r="P9738">
        <v>5000000</v>
      </c>
      <c r="Q9738" t="s">
        <v>1845</v>
      </c>
      <c r="R9738">
        <v>3.59</v>
      </c>
      <c r="S9738">
        <v>3.54</v>
      </c>
      <c r="V9738" t="s">
        <v>4086</v>
      </c>
      <c r="W9738" t="s">
        <v>1372</v>
      </c>
      <c r="X9738" t="s">
        <v>1847</v>
      </c>
      <c r="Y9738" t="s">
        <v>4657</v>
      </c>
      <c r="AA9738">
        <v>75.900000000000006</v>
      </c>
      <c r="AB9738">
        <v>70.87</v>
      </c>
      <c r="AC9738">
        <v>3.59</v>
      </c>
    </row>
    <row r="9739" spans="1:29" x14ac:dyDescent="0.25">
      <c r="A9739" t="s">
        <v>114</v>
      </c>
      <c r="B9739" t="s">
        <v>31</v>
      </c>
      <c r="C9739" t="s">
        <v>4656</v>
      </c>
      <c r="D9739">
        <v>1.51</v>
      </c>
      <c r="E9739" t="s">
        <v>72</v>
      </c>
      <c r="F9739" t="s">
        <v>136</v>
      </c>
      <c r="G9739" t="s">
        <v>35</v>
      </c>
      <c r="H9739" t="s">
        <v>4087</v>
      </c>
      <c r="I9739">
        <v>102.673</v>
      </c>
      <c r="J9739">
        <v>102.718</v>
      </c>
      <c r="K9739">
        <v>55</v>
      </c>
      <c r="L9739">
        <v>52</v>
      </c>
      <c r="M9739" t="s">
        <v>1902</v>
      </c>
      <c r="N9739" t="s">
        <v>78</v>
      </c>
      <c r="O9739">
        <v>25000000</v>
      </c>
      <c r="P9739">
        <v>10000000</v>
      </c>
      <c r="Q9739" t="s">
        <v>1845</v>
      </c>
      <c r="R9739">
        <v>3.2</v>
      </c>
      <c r="S9739">
        <v>3.17</v>
      </c>
      <c r="V9739" t="s">
        <v>4088</v>
      </c>
      <c r="W9739" t="s">
        <v>1372</v>
      </c>
      <c r="X9739" t="s">
        <v>1847</v>
      </c>
      <c r="Y9739" t="s">
        <v>4657</v>
      </c>
      <c r="AA9739">
        <v>52.4</v>
      </c>
      <c r="AB9739">
        <v>49.27</v>
      </c>
      <c r="AC9739">
        <v>3.2</v>
      </c>
    </row>
    <row r="9740" spans="1:29" x14ac:dyDescent="0.25">
      <c r="A9740" t="s">
        <v>115</v>
      </c>
      <c r="B9740" t="s">
        <v>31</v>
      </c>
      <c r="C9740" t="s">
        <v>4656</v>
      </c>
      <c r="D9740">
        <v>1.51</v>
      </c>
      <c r="E9740" t="s">
        <v>70</v>
      </c>
      <c r="F9740" t="s">
        <v>136</v>
      </c>
      <c r="G9740" t="s">
        <v>35</v>
      </c>
      <c r="H9740" t="s">
        <v>4089</v>
      </c>
      <c r="I9740">
        <v>102.625</v>
      </c>
      <c r="J9740">
        <v>102.68600000000001</v>
      </c>
      <c r="K9740">
        <v>55</v>
      </c>
      <c r="L9740">
        <v>51</v>
      </c>
      <c r="M9740" t="s">
        <v>1902</v>
      </c>
      <c r="N9740" t="s">
        <v>78</v>
      </c>
      <c r="O9740">
        <v>10000000</v>
      </c>
      <c r="P9740">
        <v>2000000</v>
      </c>
      <c r="Q9740" t="s">
        <v>1845</v>
      </c>
      <c r="R9740">
        <v>3.2</v>
      </c>
      <c r="S9740">
        <v>3.16</v>
      </c>
      <c r="V9740" t="s">
        <v>4090</v>
      </c>
      <c r="W9740" t="s">
        <v>1372</v>
      </c>
      <c r="X9740" t="s">
        <v>1847</v>
      </c>
      <c r="Y9740" t="s">
        <v>4657</v>
      </c>
      <c r="AA9740">
        <v>52.4</v>
      </c>
      <c r="AB9740">
        <v>48.27</v>
      </c>
      <c r="AC9740">
        <v>3.2</v>
      </c>
    </row>
    <row r="9741" spans="1:29" x14ac:dyDescent="0.25">
      <c r="A9741" t="s">
        <v>116</v>
      </c>
      <c r="B9741" t="s">
        <v>31</v>
      </c>
      <c r="C9741" t="s">
        <v>4656</v>
      </c>
      <c r="D9741">
        <v>3.52</v>
      </c>
      <c r="E9741" t="s">
        <v>70</v>
      </c>
      <c r="F9741" t="s">
        <v>136</v>
      </c>
      <c r="G9741" t="s">
        <v>35</v>
      </c>
      <c r="H9741" t="s">
        <v>4091</v>
      </c>
      <c r="I9741">
        <v>104.752</v>
      </c>
      <c r="J9741">
        <v>104.893</v>
      </c>
      <c r="K9741">
        <v>81</v>
      </c>
      <c r="L9741">
        <v>77</v>
      </c>
      <c r="M9741" t="s">
        <v>1928</v>
      </c>
      <c r="N9741" t="s">
        <v>36</v>
      </c>
      <c r="O9741">
        <v>25000000</v>
      </c>
      <c r="P9741">
        <v>5000000</v>
      </c>
      <c r="Q9741" t="s">
        <v>1845</v>
      </c>
      <c r="R9741">
        <v>3.63</v>
      </c>
      <c r="S9741">
        <v>3.59</v>
      </c>
      <c r="V9741" t="s">
        <v>4092</v>
      </c>
      <c r="W9741" t="s">
        <v>1372</v>
      </c>
      <c r="X9741" t="s">
        <v>1847</v>
      </c>
      <c r="Y9741" t="s">
        <v>4657</v>
      </c>
      <c r="AA9741">
        <v>77.3</v>
      </c>
      <c r="AB9741">
        <v>73.33</v>
      </c>
      <c r="AC9741">
        <v>3.63</v>
      </c>
    </row>
    <row r="9742" spans="1:29" x14ac:dyDescent="0.25">
      <c r="A9742" t="s">
        <v>117</v>
      </c>
      <c r="B9742" t="s">
        <v>31</v>
      </c>
      <c r="C9742" t="s">
        <v>4656</v>
      </c>
      <c r="D9742">
        <v>3.3</v>
      </c>
      <c r="E9742" t="s">
        <v>67</v>
      </c>
      <c r="F9742" t="s">
        <v>136</v>
      </c>
      <c r="G9742" t="s">
        <v>35</v>
      </c>
      <c r="H9742" t="s">
        <v>4093</v>
      </c>
      <c r="I9742">
        <v>103.06699999999999</v>
      </c>
      <c r="J9742">
        <v>103.166</v>
      </c>
      <c r="K9742">
        <v>77</v>
      </c>
      <c r="L9742">
        <v>74</v>
      </c>
      <c r="M9742" t="s">
        <v>1928</v>
      </c>
      <c r="N9742" t="s">
        <v>36</v>
      </c>
      <c r="O9742">
        <v>10000000</v>
      </c>
      <c r="P9742">
        <v>10000000</v>
      </c>
      <c r="Q9742" t="s">
        <v>1845</v>
      </c>
      <c r="R9742">
        <v>3.59</v>
      </c>
      <c r="S9742">
        <v>3.56</v>
      </c>
      <c r="V9742" t="s">
        <v>4094</v>
      </c>
      <c r="W9742" t="s">
        <v>1372</v>
      </c>
      <c r="X9742" t="s">
        <v>1847</v>
      </c>
      <c r="Y9742" t="s">
        <v>4657</v>
      </c>
      <c r="AA9742">
        <v>75.099999999999994</v>
      </c>
      <c r="AB9742">
        <v>72.11</v>
      </c>
      <c r="AC9742">
        <v>3.59</v>
      </c>
    </row>
    <row r="9743" spans="1:29" x14ac:dyDescent="0.25">
      <c r="A9743" t="s">
        <v>118</v>
      </c>
      <c r="B9743" t="s">
        <v>31</v>
      </c>
      <c r="C9743" t="s">
        <v>4656</v>
      </c>
      <c r="D9743">
        <v>3.13</v>
      </c>
      <c r="E9743" t="s">
        <v>77</v>
      </c>
      <c r="F9743" t="s">
        <v>136</v>
      </c>
      <c r="G9743" t="s">
        <v>35</v>
      </c>
      <c r="H9743" t="s">
        <v>4095</v>
      </c>
      <c r="I9743">
        <v>105.902</v>
      </c>
      <c r="J9743">
        <v>106.027</v>
      </c>
      <c r="K9743">
        <v>70</v>
      </c>
      <c r="L9743">
        <v>66</v>
      </c>
      <c r="M9743" t="s">
        <v>1928</v>
      </c>
      <c r="N9743" t="s">
        <v>36</v>
      </c>
      <c r="O9743">
        <v>10000000</v>
      </c>
      <c r="P9743">
        <v>5000000</v>
      </c>
      <c r="Q9743" t="s">
        <v>1845</v>
      </c>
      <c r="R9743">
        <v>3.52</v>
      </c>
      <c r="S9743">
        <v>3.48</v>
      </c>
      <c r="V9743" t="s">
        <v>4096</v>
      </c>
      <c r="W9743" t="s">
        <v>1372</v>
      </c>
      <c r="X9743" t="s">
        <v>1847</v>
      </c>
      <c r="Y9743" t="s">
        <v>4657</v>
      </c>
      <c r="AA9743">
        <v>70.599999999999994</v>
      </c>
      <c r="AB9743">
        <v>66.569999999999993</v>
      </c>
      <c r="AC9743">
        <v>3.52</v>
      </c>
    </row>
    <row r="9744" spans="1:29" x14ac:dyDescent="0.25">
      <c r="A9744" t="s">
        <v>119</v>
      </c>
      <c r="B9744" t="s">
        <v>31</v>
      </c>
      <c r="C9744" t="s">
        <v>4656</v>
      </c>
      <c r="D9744">
        <v>3.19</v>
      </c>
      <c r="E9744" t="s">
        <v>62</v>
      </c>
      <c r="F9744" t="s">
        <v>136</v>
      </c>
      <c r="G9744" t="s">
        <v>35</v>
      </c>
      <c r="H9744" t="s">
        <v>4097</v>
      </c>
      <c r="I9744">
        <v>105.95699999999999</v>
      </c>
      <c r="J9744">
        <v>106.053</v>
      </c>
      <c r="K9744">
        <v>73</v>
      </c>
      <c r="L9744">
        <v>70</v>
      </c>
      <c r="M9744" t="s">
        <v>1928</v>
      </c>
      <c r="N9744" t="s">
        <v>36</v>
      </c>
      <c r="O9744">
        <v>10000000</v>
      </c>
      <c r="P9744">
        <v>5000000</v>
      </c>
      <c r="Q9744" t="s">
        <v>1845</v>
      </c>
      <c r="R9744">
        <v>3.55</v>
      </c>
      <c r="S9744">
        <v>3.52</v>
      </c>
      <c r="V9744" t="s">
        <v>4098</v>
      </c>
      <c r="W9744" t="s">
        <v>1372</v>
      </c>
      <c r="X9744" t="s">
        <v>1847</v>
      </c>
      <c r="Y9744" t="s">
        <v>4657</v>
      </c>
      <c r="AA9744">
        <v>72.8</v>
      </c>
      <c r="AB9744">
        <v>69.8</v>
      </c>
      <c r="AC9744">
        <v>3.55</v>
      </c>
    </row>
    <row r="9745" spans="1:29" x14ac:dyDescent="0.25">
      <c r="A9745" t="s">
        <v>120</v>
      </c>
      <c r="B9745" t="s">
        <v>31</v>
      </c>
      <c r="C9745" t="s">
        <v>4656</v>
      </c>
      <c r="D9745">
        <v>4.76</v>
      </c>
      <c r="E9745" t="s">
        <v>74</v>
      </c>
      <c r="F9745" t="s">
        <v>136</v>
      </c>
      <c r="G9745" t="s">
        <v>35</v>
      </c>
      <c r="H9745" t="s">
        <v>4099</v>
      </c>
      <c r="I9745">
        <v>106.541</v>
      </c>
      <c r="J9745">
        <v>106.923</v>
      </c>
      <c r="K9745">
        <v>82</v>
      </c>
      <c r="L9745">
        <v>74</v>
      </c>
      <c r="M9745" t="s">
        <v>1856</v>
      </c>
      <c r="N9745" t="s">
        <v>50</v>
      </c>
      <c r="O9745">
        <v>10000000</v>
      </c>
      <c r="P9745">
        <v>10000000</v>
      </c>
      <c r="Q9745" t="s">
        <v>1845</v>
      </c>
      <c r="R9745">
        <v>3.8</v>
      </c>
      <c r="S9745">
        <v>3.72</v>
      </c>
      <c r="V9745" t="s">
        <v>4100</v>
      </c>
      <c r="W9745" t="s">
        <v>1372</v>
      </c>
      <c r="X9745" t="s">
        <v>1847</v>
      </c>
      <c r="Y9745" t="s">
        <v>4657</v>
      </c>
      <c r="AA9745">
        <v>81.400000000000006</v>
      </c>
      <c r="AB9745">
        <v>73.349999999999994</v>
      </c>
      <c r="AC9745">
        <v>3.8</v>
      </c>
    </row>
    <row r="9746" spans="1:29" x14ac:dyDescent="0.25">
      <c r="A9746" t="s">
        <v>122</v>
      </c>
      <c r="B9746" t="s">
        <v>31</v>
      </c>
      <c r="C9746" t="s">
        <v>4656</v>
      </c>
      <c r="D9746">
        <v>1.1200000000000001</v>
      </c>
      <c r="E9746" t="s">
        <v>62</v>
      </c>
      <c r="F9746" t="s">
        <v>136</v>
      </c>
      <c r="G9746" t="s">
        <v>35</v>
      </c>
      <c r="H9746" t="s">
        <v>2243</v>
      </c>
      <c r="I9746">
        <v>102.63500000000001</v>
      </c>
      <c r="J9746">
        <v>102.66800000000001</v>
      </c>
      <c r="K9746">
        <v>39</v>
      </c>
      <c r="L9746">
        <v>36</v>
      </c>
      <c r="M9746" t="s">
        <v>2092</v>
      </c>
      <c r="N9746" t="s">
        <v>153</v>
      </c>
      <c r="O9746">
        <v>25000000</v>
      </c>
      <c r="P9746">
        <v>10000000</v>
      </c>
      <c r="Q9746" t="s">
        <v>1845</v>
      </c>
      <c r="R9746">
        <v>3.03</v>
      </c>
      <c r="S9746">
        <v>2.99</v>
      </c>
      <c r="V9746" t="s">
        <v>2244</v>
      </c>
      <c r="W9746" t="s">
        <v>1372</v>
      </c>
      <c r="X9746" t="s">
        <v>1847</v>
      </c>
      <c r="Y9746" t="s">
        <v>4657</v>
      </c>
      <c r="AA9746">
        <v>36.6</v>
      </c>
      <c r="AB9746">
        <v>33.01</v>
      </c>
      <c r="AC9746">
        <v>3.03</v>
      </c>
    </row>
    <row r="9747" spans="1:29" x14ac:dyDescent="0.25">
      <c r="A9747" t="s">
        <v>123</v>
      </c>
      <c r="B9747" t="s">
        <v>31</v>
      </c>
      <c r="C9747" t="s">
        <v>4656</v>
      </c>
      <c r="D9747">
        <v>2.5</v>
      </c>
      <c r="E9747" t="s">
        <v>72</v>
      </c>
      <c r="F9747" t="s">
        <v>136</v>
      </c>
      <c r="G9747" t="s">
        <v>35</v>
      </c>
      <c r="H9747" t="s">
        <v>4101</v>
      </c>
      <c r="I9747">
        <v>105.119</v>
      </c>
      <c r="J9747">
        <v>105.21899999999999</v>
      </c>
      <c r="K9747">
        <v>68</v>
      </c>
      <c r="L9747">
        <v>64</v>
      </c>
      <c r="M9747" t="s">
        <v>1850</v>
      </c>
      <c r="N9747" t="s">
        <v>53</v>
      </c>
      <c r="O9747">
        <v>10000000</v>
      </c>
      <c r="P9747">
        <v>5000000</v>
      </c>
      <c r="Q9747" t="s">
        <v>1845</v>
      </c>
      <c r="R9747">
        <v>3.39</v>
      </c>
      <c r="S9747">
        <v>3.35</v>
      </c>
      <c r="V9747" t="s">
        <v>4102</v>
      </c>
      <c r="W9747" t="s">
        <v>1372</v>
      </c>
      <c r="X9747" t="s">
        <v>1847</v>
      </c>
      <c r="Y9747" t="s">
        <v>4657</v>
      </c>
      <c r="AA9747">
        <v>65.400000000000006</v>
      </c>
      <c r="AB9747">
        <v>61.41</v>
      </c>
      <c r="AC9747">
        <v>3.39</v>
      </c>
    </row>
    <row r="9748" spans="1:29" x14ac:dyDescent="0.25">
      <c r="A9748" t="s">
        <v>124</v>
      </c>
      <c r="B9748" t="s">
        <v>31</v>
      </c>
      <c r="C9748" t="s">
        <v>4656</v>
      </c>
      <c r="D9748">
        <v>2.82</v>
      </c>
      <c r="E9748" t="s">
        <v>74</v>
      </c>
      <c r="F9748" t="s">
        <v>136</v>
      </c>
      <c r="G9748" t="s">
        <v>35</v>
      </c>
      <c r="H9748" t="s">
        <v>4103</v>
      </c>
      <c r="I9748">
        <v>103.343</v>
      </c>
      <c r="J9748">
        <v>103.42700000000001</v>
      </c>
      <c r="K9748">
        <v>67</v>
      </c>
      <c r="L9748">
        <v>64</v>
      </c>
      <c r="M9748" t="s">
        <v>1883</v>
      </c>
      <c r="N9748" t="s">
        <v>63</v>
      </c>
      <c r="O9748">
        <v>25000000</v>
      </c>
      <c r="P9748">
        <v>5000000</v>
      </c>
      <c r="Q9748" t="s">
        <v>1845</v>
      </c>
      <c r="R9748">
        <v>3.42</v>
      </c>
      <c r="S9748">
        <v>3.39</v>
      </c>
      <c r="V9748" t="s">
        <v>4104</v>
      </c>
      <c r="W9748" t="s">
        <v>1372</v>
      </c>
      <c r="X9748" t="s">
        <v>1847</v>
      </c>
      <c r="Y9748" t="s">
        <v>4657</v>
      </c>
      <c r="AA9748">
        <v>64.8</v>
      </c>
      <c r="AB9748">
        <v>61.73</v>
      </c>
      <c r="AC9748">
        <v>3.42</v>
      </c>
    </row>
    <row r="9749" spans="1:29" x14ac:dyDescent="0.25">
      <c r="A9749" t="s">
        <v>125</v>
      </c>
      <c r="B9749" t="s">
        <v>31</v>
      </c>
      <c r="C9749" t="s">
        <v>4656</v>
      </c>
      <c r="D9749">
        <v>2.83</v>
      </c>
      <c r="E9749" t="s">
        <v>67</v>
      </c>
      <c r="F9749" t="s">
        <v>136</v>
      </c>
      <c r="G9749" t="s">
        <v>35</v>
      </c>
      <c r="H9749" t="s">
        <v>4105</v>
      </c>
      <c r="I9749">
        <v>104.32299999999999</v>
      </c>
      <c r="J9749">
        <v>104.43600000000001</v>
      </c>
      <c r="K9749">
        <v>72</v>
      </c>
      <c r="L9749">
        <v>68</v>
      </c>
      <c r="M9749" t="s">
        <v>1883</v>
      </c>
      <c r="N9749" t="s">
        <v>63</v>
      </c>
      <c r="O9749">
        <v>25000000</v>
      </c>
      <c r="P9749">
        <v>5000000</v>
      </c>
      <c r="Q9749" t="s">
        <v>1845</v>
      </c>
      <c r="R9749">
        <v>3.47</v>
      </c>
      <c r="S9749">
        <v>3.43</v>
      </c>
      <c r="V9749" t="s">
        <v>4106</v>
      </c>
      <c r="W9749" t="s">
        <v>1372</v>
      </c>
      <c r="X9749" t="s">
        <v>1847</v>
      </c>
      <c r="Y9749" t="s">
        <v>4657</v>
      </c>
      <c r="AA9749">
        <v>69.8</v>
      </c>
      <c r="AB9749">
        <v>65.8</v>
      </c>
      <c r="AC9749">
        <v>3.47</v>
      </c>
    </row>
    <row r="9750" spans="1:29" x14ac:dyDescent="0.25">
      <c r="A9750" t="s">
        <v>126</v>
      </c>
      <c r="B9750" t="s">
        <v>31</v>
      </c>
      <c r="C9750" t="s">
        <v>4656</v>
      </c>
      <c r="D9750">
        <v>2.96</v>
      </c>
      <c r="E9750" t="s">
        <v>70</v>
      </c>
      <c r="F9750" t="s">
        <v>136</v>
      </c>
      <c r="G9750" t="s">
        <v>35</v>
      </c>
      <c r="H9750" t="s">
        <v>4107</v>
      </c>
      <c r="I9750">
        <v>104.953</v>
      </c>
      <c r="J9750">
        <v>105.102</v>
      </c>
      <c r="K9750">
        <v>74</v>
      </c>
      <c r="L9750">
        <v>69</v>
      </c>
      <c r="M9750" t="s">
        <v>1883</v>
      </c>
      <c r="N9750" t="s">
        <v>63</v>
      </c>
      <c r="O9750">
        <v>25000000</v>
      </c>
      <c r="P9750">
        <v>5000000</v>
      </c>
      <c r="Q9750" t="s">
        <v>1845</v>
      </c>
      <c r="R9750">
        <v>3.49</v>
      </c>
      <c r="S9750">
        <v>3.44</v>
      </c>
      <c r="V9750" t="s">
        <v>4108</v>
      </c>
      <c r="W9750" t="s">
        <v>1372</v>
      </c>
      <c r="X9750" t="s">
        <v>1847</v>
      </c>
      <c r="Y9750" t="s">
        <v>4657</v>
      </c>
      <c r="AA9750">
        <v>70.099999999999994</v>
      </c>
      <c r="AB9750">
        <v>65.05</v>
      </c>
      <c r="AC9750">
        <v>3.49</v>
      </c>
    </row>
    <row r="9751" spans="1:29" x14ac:dyDescent="0.25">
      <c r="A9751" t="s">
        <v>127</v>
      </c>
      <c r="B9751" t="s">
        <v>31</v>
      </c>
      <c r="C9751" t="s">
        <v>4656</v>
      </c>
      <c r="D9751">
        <v>2.56</v>
      </c>
      <c r="E9751" t="s">
        <v>74</v>
      </c>
      <c r="F9751" t="s">
        <v>136</v>
      </c>
      <c r="G9751" t="s">
        <v>35</v>
      </c>
      <c r="H9751" t="s">
        <v>4109</v>
      </c>
      <c r="I9751">
        <v>103.244</v>
      </c>
      <c r="J9751">
        <v>103.34699999999999</v>
      </c>
      <c r="K9751">
        <v>64</v>
      </c>
      <c r="L9751">
        <v>60</v>
      </c>
      <c r="M9751" t="s">
        <v>1850</v>
      </c>
      <c r="N9751" t="s">
        <v>53</v>
      </c>
      <c r="O9751">
        <v>25000000</v>
      </c>
      <c r="P9751">
        <v>5000000</v>
      </c>
      <c r="Q9751" t="s">
        <v>1845</v>
      </c>
      <c r="R9751">
        <v>3.35</v>
      </c>
      <c r="S9751">
        <v>3.31</v>
      </c>
      <c r="V9751" t="s">
        <v>4110</v>
      </c>
      <c r="W9751" t="s">
        <v>1372</v>
      </c>
      <c r="X9751" t="s">
        <v>1847</v>
      </c>
      <c r="Y9751" t="s">
        <v>4657</v>
      </c>
      <c r="AA9751">
        <v>60.6</v>
      </c>
      <c r="AB9751">
        <v>56.57</v>
      </c>
      <c r="AC9751">
        <v>3.35</v>
      </c>
    </row>
    <row r="9752" spans="1:29" x14ac:dyDescent="0.25">
      <c r="A9752" t="s">
        <v>128</v>
      </c>
      <c r="B9752" t="s">
        <v>31</v>
      </c>
      <c r="C9752" t="s">
        <v>4656</v>
      </c>
      <c r="D9752">
        <v>2.5499999999999998</v>
      </c>
      <c r="E9752" t="s">
        <v>62</v>
      </c>
      <c r="F9752" t="s">
        <v>136</v>
      </c>
      <c r="G9752" t="s">
        <v>35</v>
      </c>
      <c r="H9752" t="s">
        <v>4111</v>
      </c>
      <c r="I9752">
        <v>102.756</v>
      </c>
      <c r="J9752">
        <v>102.833</v>
      </c>
      <c r="K9752">
        <v>67</v>
      </c>
      <c r="L9752">
        <v>64</v>
      </c>
      <c r="M9752" t="s">
        <v>1850</v>
      </c>
      <c r="N9752" t="s">
        <v>53</v>
      </c>
      <c r="O9752">
        <v>10000000</v>
      </c>
      <c r="P9752">
        <v>5000000</v>
      </c>
      <c r="Q9752" t="s">
        <v>1845</v>
      </c>
      <c r="R9752">
        <v>3.38</v>
      </c>
      <c r="S9752">
        <v>3.35</v>
      </c>
      <c r="V9752" t="s">
        <v>4112</v>
      </c>
      <c r="W9752" t="s">
        <v>1372</v>
      </c>
      <c r="X9752" t="s">
        <v>1847</v>
      </c>
      <c r="Y9752" t="s">
        <v>4657</v>
      </c>
      <c r="AA9752">
        <v>63.6</v>
      </c>
      <c r="AB9752">
        <v>60.55</v>
      </c>
      <c r="AC9752">
        <v>3.38</v>
      </c>
    </row>
    <row r="9753" spans="1:29" x14ac:dyDescent="0.25">
      <c r="A9753" t="s">
        <v>130</v>
      </c>
      <c r="B9753" t="s">
        <v>31</v>
      </c>
      <c r="C9753" t="s">
        <v>4656</v>
      </c>
      <c r="D9753">
        <v>3.44</v>
      </c>
      <c r="E9753" t="s">
        <v>62</v>
      </c>
      <c r="F9753" t="s">
        <v>136</v>
      </c>
      <c r="G9753" t="s">
        <v>35</v>
      </c>
      <c r="H9753" t="s">
        <v>4113</v>
      </c>
      <c r="I9753">
        <v>103.624</v>
      </c>
      <c r="J9753">
        <v>103.727</v>
      </c>
      <c r="K9753">
        <v>78</v>
      </c>
      <c r="L9753">
        <v>75</v>
      </c>
      <c r="M9753" t="s">
        <v>1928</v>
      </c>
      <c r="N9753" t="s">
        <v>36</v>
      </c>
      <c r="O9753">
        <v>10000000</v>
      </c>
      <c r="P9753">
        <v>10000000</v>
      </c>
      <c r="Q9753" t="s">
        <v>1845</v>
      </c>
      <c r="R9753">
        <v>3.6</v>
      </c>
      <c r="S9753">
        <v>3.57</v>
      </c>
      <c r="V9753" t="s">
        <v>4114</v>
      </c>
      <c r="W9753" t="s">
        <v>1372</v>
      </c>
      <c r="X9753" t="s">
        <v>1847</v>
      </c>
      <c r="Y9753" t="s">
        <v>4657</v>
      </c>
      <c r="AA9753">
        <v>74.900000000000006</v>
      </c>
      <c r="AB9753">
        <v>71.900000000000006</v>
      </c>
      <c r="AC9753">
        <v>3.6</v>
      </c>
    </row>
    <row r="9754" spans="1:29" x14ac:dyDescent="0.25">
      <c r="A9754" t="s">
        <v>131</v>
      </c>
      <c r="B9754" t="s">
        <v>31</v>
      </c>
      <c r="C9754" t="s">
        <v>4656</v>
      </c>
      <c r="D9754">
        <v>2.38</v>
      </c>
      <c r="E9754" t="s">
        <v>67</v>
      </c>
      <c r="F9754" t="s">
        <v>136</v>
      </c>
      <c r="G9754" t="s">
        <v>35</v>
      </c>
      <c r="H9754" t="s">
        <v>4115</v>
      </c>
      <c r="I9754">
        <v>103.155</v>
      </c>
      <c r="J9754">
        <v>103.226</v>
      </c>
      <c r="K9754">
        <v>65</v>
      </c>
      <c r="L9754">
        <v>62</v>
      </c>
      <c r="M9754" t="s">
        <v>1850</v>
      </c>
      <c r="N9754" t="s">
        <v>53</v>
      </c>
      <c r="O9754">
        <v>10000000</v>
      </c>
      <c r="P9754">
        <v>10000000</v>
      </c>
      <c r="Q9754" t="s">
        <v>1845</v>
      </c>
      <c r="R9754">
        <v>3.36</v>
      </c>
      <c r="S9754">
        <v>3.33</v>
      </c>
      <c r="V9754" t="s">
        <v>4116</v>
      </c>
      <c r="W9754" t="s">
        <v>1372</v>
      </c>
      <c r="X9754" t="s">
        <v>1847</v>
      </c>
      <c r="Y9754" t="s">
        <v>4657</v>
      </c>
      <c r="AA9754">
        <v>63.4</v>
      </c>
      <c r="AB9754">
        <v>60.33</v>
      </c>
      <c r="AC9754">
        <v>3.36</v>
      </c>
    </row>
    <row r="9755" spans="1:29" x14ac:dyDescent="0.25">
      <c r="A9755" t="s">
        <v>132</v>
      </c>
      <c r="B9755" t="s">
        <v>31</v>
      </c>
      <c r="C9755" t="s">
        <v>4656</v>
      </c>
      <c r="E9755" t="s">
        <v>80</v>
      </c>
      <c r="F9755" t="s">
        <v>136</v>
      </c>
      <c r="G9755" t="s">
        <v>35</v>
      </c>
      <c r="H9755" t="s">
        <v>4117</v>
      </c>
      <c r="K9755">
        <v>33</v>
      </c>
      <c r="L9755">
        <v>25</v>
      </c>
      <c r="M9755" t="s">
        <v>1850</v>
      </c>
      <c r="N9755" t="s">
        <v>53</v>
      </c>
      <c r="O9755">
        <v>15000000</v>
      </c>
      <c r="Q9755" t="s">
        <v>1845</v>
      </c>
      <c r="R9755">
        <v>3.04</v>
      </c>
      <c r="V9755" t="s">
        <v>4118</v>
      </c>
      <c r="W9755" t="s">
        <v>1372</v>
      </c>
      <c r="X9755" t="s">
        <v>1847</v>
      </c>
      <c r="Y9755" t="s">
        <v>4657</v>
      </c>
      <c r="AA9755">
        <v>31.5</v>
      </c>
      <c r="AC9755">
        <v>3.04</v>
      </c>
    </row>
    <row r="9756" spans="1:29" x14ac:dyDescent="0.25">
      <c r="A9756" t="s">
        <v>133</v>
      </c>
      <c r="B9756" t="s">
        <v>31</v>
      </c>
      <c r="C9756" t="s">
        <v>4656</v>
      </c>
      <c r="D9756">
        <v>1.61</v>
      </c>
      <c r="E9756" t="s">
        <v>74</v>
      </c>
      <c r="F9756" t="s">
        <v>136</v>
      </c>
      <c r="G9756" t="s">
        <v>35</v>
      </c>
      <c r="H9756" t="s">
        <v>4119</v>
      </c>
      <c r="I9756">
        <v>98.701999999999998</v>
      </c>
      <c r="J9756">
        <v>98.831000000000003</v>
      </c>
      <c r="K9756">
        <v>48</v>
      </c>
      <c r="L9756">
        <v>40</v>
      </c>
      <c r="M9756" t="s">
        <v>1902</v>
      </c>
      <c r="N9756" t="s">
        <v>78</v>
      </c>
      <c r="O9756">
        <v>10000000</v>
      </c>
      <c r="P9756">
        <v>5000000</v>
      </c>
      <c r="Q9756" t="s">
        <v>1845</v>
      </c>
      <c r="R9756">
        <v>3.13</v>
      </c>
      <c r="S9756">
        <v>3.05</v>
      </c>
      <c r="V9756" t="s">
        <v>4120</v>
      </c>
      <c r="W9756" t="s">
        <v>1372</v>
      </c>
      <c r="X9756" t="s">
        <v>1847</v>
      </c>
      <c r="Y9756" t="s">
        <v>4657</v>
      </c>
      <c r="AA9756">
        <v>44.7</v>
      </c>
      <c r="AB9756">
        <v>36.520000000000003</v>
      </c>
      <c r="AC9756">
        <v>3.13</v>
      </c>
    </row>
    <row r="9757" spans="1:29" x14ac:dyDescent="0.25">
      <c r="A9757" t="s">
        <v>1719</v>
      </c>
      <c r="B9757" t="s">
        <v>31</v>
      </c>
      <c r="C9757" t="s">
        <v>4658</v>
      </c>
      <c r="E9757" t="s">
        <v>1720</v>
      </c>
      <c r="F9757" t="s">
        <v>136</v>
      </c>
      <c r="G9757" t="s">
        <v>1464</v>
      </c>
      <c r="H9757" t="s">
        <v>2139</v>
      </c>
      <c r="M9757" t="s">
        <v>1938</v>
      </c>
      <c r="N9757" t="s">
        <v>1452</v>
      </c>
      <c r="O9757">
        <v>10000000</v>
      </c>
      <c r="P9757">
        <v>10000000</v>
      </c>
      <c r="Q9757" t="s">
        <v>2114</v>
      </c>
      <c r="V9757" t="s">
        <v>2140</v>
      </c>
      <c r="W9757" t="s">
        <v>1631</v>
      </c>
      <c r="X9757" t="s">
        <v>1847</v>
      </c>
      <c r="Z9757" t="s">
        <v>2109</v>
      </c>
    </row>
    <row r="9758" spans="1:29" x14ac:dyDescent="0.25">
      <c r="A9758" t="s">
        <v>1721</v>
      </c>
      <c r="B9758" t="s">
        <v>31</v>
      </c>
      <c r="C9758" t="s">
        <v>4658</v>
      </c>
      <c r="E9758" t="s">
        <v>1722</v>
      </c>
      <c r="F9758" t="s">
        <v>136</v>
      </c>
      <c r="G9758" t="s">
        <v>1464</v>
      </c>
      <c r="H9758" t="s">
        <v>2141</v>
      </c>
      <c r="M9758" t="s">
        <v>1938</v>
      </c>
      <c r="N9758" t="s">
        <v>1452</v>
      </c>
      <c r="O9758">
        <v>10000000</v>
      </c>
      <c r="P9758">
        <v>10000000</v>
      </c>
      <c r="Q9758" t="s">
        <v>2142</v>
      </c>
      <c r="V9758" t="s">
        <v>2143</v>
      </c>
      <c r="W9758" t="s">
        <v>1631</v>
      </c>
      <c r="X9758" t="s">
        <v>1847</v>
      </c>
      <c r="Z9758" t="s">
        <v>1788</v>
      </c>
    </row>
    <row r="9759" spans="1:29" x14ac:dyDescent="0.25">
      <c r="A9759" t="s">
        <v>1265</v>
      </c>
      <c r="B9759" t="s">
        <v>31</v>
      </c>
      <c r="C9759" t="s">
        <v>4659</v>
      </c>
      <c r="D9759">
        <v>1.6</v>
      </c>
      <c r="E9759" t="s">
        <v>62</v>
      </c>
      <c r="F9759" t="s">
        <v>136</v>
      </c>
      <c r="G9759" t="s">
        <v>35</v>
      </c>
      <c r="H9759" t="s">
        <v>3201</v>
      </c>
      <c r="I9759">
        <v>99.382000000000005</v>
      </c>
      <c r="J9759">
        <v>99.447000000000003</v>
      </c>
      <c r="K9759">
        <v>79</v>
      </c>
      <c r="L9759">
        <v>75</v>
      </c>
      <c r="M9759" t="s">
        <v>1902</v>
      </c>
      <c r="N9759" t="s">
        <v>78</v>
      </c>
      <c r="O9759">
        <v>10000000</v>
      </c>
      <c r="P9759">
        <v>10000000</v>
      </c>
      <c r="Q9759" t="s">
        <v>1845</v>
      </c>
      <c r="R9759">
        <v>3.44</v>
      </c>
      <c r="S9759">
        <v>3.4</v>
      </c>
      <c r="V9759" t="s">
        <v>3202</v>
      </c>
      <c r="W9759" t="s">
        <v>1372</v>
      </c>
      <c r="X9759" t="s">
        <v>1847</v>
      </c>
      <c r="Y9759" t="s">
        <v>4660</v>
      </c>
      <c r="AA9759">
        <v>76</v>
      </c>
      <c r="AB9759">
        <v>71.87</v>
      </c>
    </row>
    <row r="9760" spans="1:29" x14ac:dyDescent="0.25">
      <c r="A9760" t="s">
        <v>1267</v>
      </c>
      <c r="B9760" t="s">
        <v>31</v>
      </c>
      <c r="C9760" t="s">
        <v>4659</v>
      </c>
      <c r="D9760">
        <v>2.46</v>
      </c>
      <c r="E9760" t="s">
        <v>74</v>
      </c>
      <c r="F9760" t="s">
        <v>136</v>
      </c>
      <c r="G9760" t="s">
        <v>35</v>
      </c>
      <c r="H9760" t="s">
        <v>3204</v>
      </c>
      <c r="I9760">
        <v>95.418000000000006</v>
      </c>
      <c r="J9760">
        <v>95.665000000000006</v>
      </c>
      <c r="K9760">
        <v>77</v>
      </c>
      <c r="L9760">
        <v>67</v>
      </c>
      <c r="M9760" t="s">
        <v>1850</v>
      </c>
      <c r="N9760" t="s">
        <v>53</v>
      </c>
      <c r="O9760">
        <v>25000000</v>
      </c>
      <c r="Q9760" t="s">
        <v>1845</v>
      </c>
      <c r="R9760">
        <v>3.48</v>
      </c>
      <c r="S9760">
        <v>3.38</v>
      </c>
      <c r="V9760" t="s">
        <v>3205</v>
      </c>
      <c r="W9760" t="s">
        <v>1372</v>
      </c>
      <c r="X9760" t="s">
        <v>1847</v>
      </c>
      <c r="Y9760" t="s">
        <v>4660</v>
      </c>
      <c r="AA9760">
        <v>73</v>
      </c>
      <c r="AB9760">
        <v>63.3</v>
      </c>
    </row>
    <row r="9761" spans="1:28" x14ac:dyDescent="0.25">
      <c r="A9761" t="s">
        <v>1269</v>
      </c>
      <c r="B9761" t="s">
        <v>31</v>
      </c>
      <c r="C9761" t="s">
        <v>4659</v>
      </c>
      <c r="D9761">
        <v>1.1200000000000001</v>
      </c>
      <c r="E9761" t="s">
        <v>67</v>
      </c>
      <c r="F9761" t="s">
        <v>136</v>
      </c>
      <c r="G9761" t="s">
        <v>35</v>
      </c>
      <c r="H9761" t="s">
        <v>4027</v>
      </c>
      <c r="I9761">
        <v>98.528999999999996</v>
      </c>
      <c r="J9761">
        <v>98.64</v>
      </c>
      <c r="K9761">
        <v>60</v>
      </c>
      <c r="L9761">
        <v>50</v>
      </c>
      <c r="M9761" t="s">
        <v>2092</v>
      </c>
      <c r="N9761" t="s">
        <v>153</v>
      </c>
      <c r="O9761">
        <v>10000000</v>
      </c>
      <c r="P9761">
        <v>5000000</v>
      </c>
      <c r="Q9761" t="s">
        <v>1845</v>
      </c>
      <c r="R9761">
        <v>3.23</v>
      </c>
      <c r="S9761">
        <v>3.13</v>
      </c>
      <c r="V9761" t="s">
        <v>4028</v>
      </c>
      <c r="W9761" t="s">
        <v>1372</v>
      </c>
      <c r="X9761" t="s">
        <v>1847</v>
      </c>
      <c r="Y9761" t="s">
        <v>4660</v>
      </c>
      <c r="AA9761">
        <v>58</v>
      </c>
      <c r="AB9761">
        <v>46.99</v>
      </c>
    </row>
    <row r="9762" spans="1:28" x14ac:dyDescent="0.25">
      <c r="A9762" t="s">
        <v>1270</v>
      </c>
      <c r="B9762" t="s">
        <v>31</v>
      </c>
      <c r="C9762" t="s">
        <v>4659</v>
      </c>
      <c r="D9762">
        <v>1.38</v>
      </c>
      <c r="E9762" t="s">
        <v>74</v>
      </c>
      <c r="F9762" t="s">
        <v>136</v>
      </c>
      <c r="G9762" t="s">
        <v>35</v>
      </c>
      <c r="H9762" t="s">
        <v>3206</v>
      </c>
      <c r="I9762">
        <v>98.311999999999998</v>
      </c>
      <c r="J9762">
        <v>98.421999999999997</v>
      </c>
      <c r="K9762">
        <v>70</v>
      </c>
      <c r="L9762">
        <v>62</v>
      </c>
      <c r="M9762" t="s">
        <v>1902</v>
      </c>
      <c r="N9762" t="s">
        <v>78</v>
      </c>
      <c r="O9762">
        <v>10000000</v>
      </c>
      <c r="P9762">
        <v>5000000</v>
      </c>
      <c r="Q9762" t="s">
        <v>1845</v>
      </c>
      <c r="R9762">
        <v>3.35</v>
      </c>
      <c r="S9762">
        <v>3.27</v>
      </c>
      <c r="V9762" t="s">
        <v>3207</v>
      </c>
      <c r="W9762" t="s">
        <v>1372</v>
      </c>
      <c r="X9762" t="s">
        <v>1847</v>
      </c>
      <c r="Y9762" t="s">
        <v>4660</v>
      </c>
      <c r="AA9762">
        <v>68</v>
      </c>
      <c r="AB9762">
        <v>59.89</v>
      </c>
    </row>
    <row r="9763" spans="1:28" x14ac:dyDescent="0.25">
      <c r="A9763" t="s">
        <v>1271</v>
      </c>
      <c r="B9763" t="s">
        <v>31</v>
      </c>
      <c r="C9763" t="s">
        <v>4659</v>
      </c>
      <c r="D9763">
        <v>1.85</v>
      </c>
      <c r="E9763" t="s">
        <v>74</v>
      </c>
      <c r="F9763" t="s">
        <v>136</v>
      </c>
      <c r="G9763" t="s">
        <v>35</v>
      </c>
      <c r="H9763" t="s">
        <v>3208</v>
      </c>
      <c r="I9763">
        <v>99.064999999999998</v>
      </c>
      <c r="J9763">
        <v>99.158000000000001</v>
      </c>
      <c r="K9763">
        <v>79</v>
      </c>
      <c r="L9763">
        <v>74</v>
      </c>
      <c r="M9763" t="s">
        <v>1902</v>
      </c>
      <c r="N9763" t="s">
        <v>78</v>
      </c>
      <c r="O9763">
        <v>10000000</v>
      </c>
      <c r="P9763">
        <v>5000000</v>
      </c>
      <c r="Q9763" t="s">
        <v>1845</v>
      </c>
      <c r="R9763">
        <v>3.44</v>
      </c>
      <c r="S9763">
        <v>3.39</v>
      </c>
      <c r="V9763" t="s">
        <v>3209</v>
      </c>
      <c r="W9763" t="s">
        <v>1372</v>
      </c>
      <c r="X9763" t="s">
        <v>1847</v>
      </c>
      <c r="Y9763" t="s">
        <v>4660</v>
      </c>
      <c r="AA9763">
        <v>76</v>
      </c>
      <c r="AB9763">
        <v>70.75</v>
      </c>
    </row>
    <row r="9764" spans="1:28" x14ac:dyDescent="0.25">
      <c r="A9764" t="s">
        <v>1272</v>
      </c>
      <c r="B9764" t="s">
        <v>31</v>
      </c>
      <c r="C9764" t="s">
        <v>4659</v>
      </c>
      <c r="D9764">
        <v>1.86</v>
      </c>
      <c r="E9764" t="s">
        <v>80</v>
      </c>
      <c r="F9764" t="s">
        <v>136</v>
      </c>
      <c r="G9764" t="s">
        <v>35</v>
      </c>
      <c r="H9764" t="s">
        <v>3210</v>
      </c>
      <c r="I9764">
        <v>100.629</v>
      </c>
      <c r="J9764">
        <v>100.703</v>
      </c>
      <c r="K9764">
        <v>91</v>
      </c>
      <c r="L9764">
        <v>87</v>
      </c>
      <c r="M9764" t="s">
        <v>1844</v>
      </c>
      <c r="N9764" t="s">
        <v>48</v>
      </c>
      <c r="O9764">
        <v>10000000</v>
      </c>
      <c r="P9764">
        <v>10000000</v>
      </c>
      <c r="Q9764" t="s">
        <v>1845</v>
      </c>
      <c r="R9764">
        <v>3.59</v>
      </c>
      <c r="S9764">
        <v>3.55</v>
      </c>
      <c r="V9764" t="s">
        <v>3211</v>
      </c>
      <c r="W9764" t="s">
        <v>1372</v>
      </c>
      <c r="X9764" t="s">
        <v>1847</v>
      </c>
      <c r="Y9764" t="s">
        <v>4660</v>
      </c>
      <c r="AA9764">
        <v>91</v>
      </c>
      <c r="AB9764">
        <v>86.94</v>
      </c>
    </row>
    <row r="9765" spans="1:28" x14ac:dyDescent="0.25">
      <c r="A9765" t="s">
        <v>1486</v>
      </c>
      <c r="B9765" t="s">
        <v>31</v>
      </c>
      <c r="C9765" t="s">
        <v>4659</v>
      </c>
      <c r="D9765">
        <v>1.91</v>
      </c>
      <c r="E9765" t="s">
        <v>1141</v>
      </c>
      <c r="F9765" t="s">
        <v>136</v>
      </c>
      <c r="G9765" t="s">
        <v>35</v>
      </c>
      <c r="H9765" t="s">
        <v>4348</v>
      </c>
      <c r="I9765">
        <v>99.25</v>
      </c>
      <c r="J9765">
        <v>99.537000000000006</v>
      </c>
      <c r="K9765">
        <v>280</v>
      </c>
      <c r="L9765">
        <v>265</v>
      </c>
      <c r="M9765" t="s">
        <v>1844</v>
      </c>
      <c r="N9765" t="s">
        <v>48</v>
      </c>
      <c r="O9765">
        <v>2000000</v>
      </c>
      <c r="P9765">
        <v>2000000</v>
      </c>
      <c r="Q9765" t="s">
        <v>1845</v>
      </c>
      <c r="R9765">
        <v>5.48</v>
      </c>
      <c r="S9765">
        <v>5.33</v>
      </c>
      <c r="V9765" t="s">
        <v>4349</v>
      </c>
      <c r="W9765" t="s">
        <v>1372</v>
      </c>
      <c r="X9765" t="s">
        <v>1847</v>
      </c>
      <c r="Y9765" t="s">
        <v>4660</v>
      </c>
      <c r="AA9765">
        <v>280</v>
      </c>
      <c r="AB9765">
        <v>264.87</v>
      </c>
    </row>
    <row r="9766" spans="1:28" x14ac:dyDescent="0.25">
      <c r="A9766" t="s">
        <v>1273</v>
      </c>
      <c r="B9766" t="s">
        <v>31</v>
      </c>
      <c r="C9766" t="s">
        <v>4659</v>
      </c>
      <c r="D9766">
        <v>1.8</v>
      </c>
      <c r="E9766" t="s">
        <v>72</v>
      </c>
      <c r="F9766" t="s">
        <v>136</v>
      </c>
      <c r="G9766" t="s">
        <v>35</v>
      </c>
      <c r="H9766" t="s">
        <v>3212</v>
      </c>
      <c r="I9766">
        <v>101.062</v>
      </c>
      <c r="J9766">
        <v>101.15300000000001</v>
      </c>
      <c r="K9766">
        <v>92</v>
      </c>
      <c r="L9766">
        <v>87</v>
      </c>
      <c r="M9766" t="s">
        <v>1844</v>
      </c>
      <c r="N9766" t="s">
        <v>48</v>
      </c>
      <c r="O9766">
        <v>10000000</v>
      </c>
      <c r="P9766">
        <v>5000000</v>
      </c>
      <c r="Q9766" t="s">
        <v>1845</v>
      </c>
      <c r="R9766">
        <v>3.6</v>
      </c>
      <c r="S9766">
        <v>3.55</v>
      </c>
      <c r="V9766" t="s">
        <v>3213</v>
      </c>
      <c r="W9766" t="s">
        <v>1372</v>
      </c>
      <c r="X9766" t="s">
        <v>1847</v>
      </c>
      <c r="Y9766" t="s">
        <v>4660</v>
      </c>
      <c r="AA9766">
        <v>92</v>
      </c>
      <c r="AB9766">
        <v>86.97</v>
      </c>
    </row>
    <row r="9767" spans="1:28" x14ac:dyDescent="0.25">
      <c r="A9767" t="s">
        <v>1274</v>
      </c>
      <c r="B9767" t="s">
        <v>31</v>
      </c>
      <c r="C9767" t="s">
        <v>4659</v>
      </c>
      <c r="D9767">
        <v>2.17</v>
      </c>
      <c r="E9767" t="s">
        <v>70</v>
      </c>
      <c r="F9767" t="s">
        <v>136</v>
      </c>
      <c r="G9767" t="s">
        <v>35</v>
      </c>
      <c r="H9767" t="s">
        <v>3214</v>
      </c>
      <c r="I9767">
        <v>103.76900000000001</v>
      </c>
      <c r="J9767">
        <v>103.877</v>
      </c>
      <c r="K9767">
        <v>96</v>
      </c>
      <c r="L9767">
        <v>91</v>
      </c>
      <c r="M9767" t="s">
        <v>1844</v>
      </c>
      <c r="N9767" t="s">
        <v>48</v>
      </c>
      <c r="O9767">
        <v>10000000</v>
      </c>
      <c r="Q9767" t="s">
        <v>1845</v>
      </c>
      <c r="R9767">
        <v>3.64</v>
      </c>
      <c r="S9767">
        <v>3.59</v>
      </c>
      <c r="V9767" t="s">
        <v>3215</v>
      </c>
      <c r="W9767" t="s">
        <v>1372</v>
      </c>
      <c r="X9767" t="s">
        <v>1847</v>
      </c>
      <c r="Y9767" t="s">
        <v>4660</v>
      </c>
      <c r="AA9767">
        <v>95</v>
      </c>
      <c r="AB9767">
        <v>89.71</v>
      </c>
    </row>
    <row r="9768" spans="1:28" x14ac:dyDescent="0.25">
      <c r="A9768" t="s">
        <v>1275</v>
      </c>
      <c r="B9768" t="s">
        <v>31</v>
      </c>
      <c r="C9768" t="s">
        <v>4659</v>
      </c>
      <c r="D9768">
        <v>2.1800000000000002</v>
      </c>
      <c r="E9768" t="s">
        <v>77</v>
      </c>
      <c r="F9768" t="s">
        <v>136</v>
      </c>
      <c r="G9768" t="s">
        <v>35</v>
      </c>
      <c r="H9768" t="s">
        <v>3216</v>
      </c>
      <c r="I9768">
        <v>102.968</v>
      </c>
      <c r="J9768">
        <v>103.05500000000001</v>
      </c>
      <c r="K9768">
        <v>96</v>
      </c>
      <c r="L9768">
        <v>92</v>
      </c>
      <c r="M9768" t="s">
        <v>1844</v>
      </c>
      <c r="N9768" t="s">
        <v>48</v>
      </c>
      <c r="O9768">
        <v>5000000</v>
      </c>
      <c r="P9768">
        <v>2000000</v>
      </c>
      <c r="Q9768" t="s">
        <v>1845</v>
      </c>
      <c r="R9768">
        <v>3.64</v>
      </c>
      <c r="S9768">
        <v>3.6</v>
      </c>
      <c r="V9768" t="s">
        <v>3217</v>
      </c>
      <c r="W9768" t="s">
        <v>1372</v>
      </c>
      <c r="X9768" t="s">
        <v>1847</v>
      </c>
      <c r="Y9768" t="s">
        <v>4660</v>
      </c>
      <c r="AA9768">
        <v>94</v>
      </c>
      <c r="AB9768">
        <v>90.2</v>
      </c>
    </row>
    <row r="9769" spans="1:28" x14ac:dyDescent="0.25">
      <c r="A9769" t="s">
        <v>1276</v>
      </c>
      <c r="B9769" t="s">
        <v>31</v>
      </c>
      <c r="C9769" t="s">
        <v>4659</v>
      </c>
      <c r="D9769">
        <v>2.39</v>
      </c>
      <c r="E9769" t="s">
        <v>67</v>
      </c>
      <c r="F9769" t="s">
        <v>136</v>
      </c>
      <c r="G9769" t="s">
        <v>35</v>
      </c>
      <c r="H9769" t="s">
        <v>3218</v>
      </c>
      <c r="I9769">
        <v>106.52800000000001</v>
      </c>
      <c r="J9769">
        <v>106.624</v>
      </c>
      <c r="K9769">
        <v>98</v>
      </c>
      <c r="L9769">
        <v>94</v>
      </c>
      <c r="M9769" t="s">
        <v>1850</v>
      </c>
      <c r="N9769" t="s">
        <v>53</v>
      </c>
      <c r="O9769">
        <v>10000000</v>
      </c>
      <c r="P9769">
        <v>10000000</v>
      </c>
      <c r="Q9769" t="s">
        <v>1845</v>
      </c>
      <c r="R9769">
        <v>3.69</v>
      </c>
      <c r="S9769">
        <v>3.65</v>
      </c>
      <c r="V9769" t="s">
        <v>3219</v>
      </c>
      <c r="W9769" t="s">
        <v>1372</v>
      </c>
      <c r="X9769" t="s">
        <v>1847</v>
      </c>
      <c r="Y9769" t="s">
        <v>4660</v>
      </c>
      <c r="AA9769">
        <v>97</v>
      </c>
      <c r="AB9769">
        <v>92.61</v>
      </c>
    </row>
    <row r="9770" spans="1:28" x14ac:dyDescent="0.25">
      <c r="A9770" t="s">
        <v>1277</v>
      </c>
      <c r="B9770" t="s">
        <v>31</v>
      </c>
      <c r="C9770" t="s">
        <v>4659</v>
      </c>
      <c r="D9770">
        <v>4.32</v>
      </c>
      <c r="E9770" t="s">
        <v>72</v>
      </c>
      <c r="F9770" t="s">
        <v>136</v>
      </c>
      <c r="G9770" t="s">
        <v>35</v>
      </c>
      <c r="H9770" t="s">
        <v>3220</v>
      </c>
      <c r="I9770">
        <v>99.313000000000002</v>
      </c>
      <c r="J9770">
        <v>99.486000000000004</v>
      </c>
      <c r="K9770">
        <v>136</v>
      </c>
      <c r="L9770">
        <v>132</v>
      </c>
      <c r="M9770" t="s">
        <v>1982</v>
      </c>
      <c r="N9770" t="s">
        <v>222</v>
      </c>
      <c r="O9770">
        <v>15000000</v>
      </c>
      <c r="P9770">
        <v>5000000</v>
      </c>
      <c r="Q9770" t="s">
        <v>1845</v>
      </c>
      <c r="R9770">
        <v>4.3099999999999996</v>
      </c>
      <c r="S9770">
        <v>4.2699999999999996</v>
      </c>
      <c r="V9770" t="s">
        <v>3221</v>
      </c>
      <c r="W9770" t="s">
        <v>1372</v>
      </c>
      <c r="X9770" t="s">
        <v>1847</v>
      </c>
      <c r="Y9770" t="s">
        <v>4660</v>
      </c>
      <c r="AA9770">
        <v>135</v>
      </c>
      <c r="AB9770">
        <v>130.86000000000001</v>
      </c>
    </row>
    <row r="9771" spans="1:28" x14ac:dyDescent="0.25">
      <c r="A9771" t="s">
        <v>1278</v>
      </c>
      <c r="B9771" t="s">
        <v>31</v>
      </c>
      <c r="C9771" t="s">
        <v>4659</v>
      </c>
      <c r="D9771">
        <v>4.21</v>
      </c>
      <c r="E9771" t="s">
        <v>62</v>
      </c>
      <c r="F9771" t="s">
        <v>136</v>
      </c>
      <c r="G9771" t="s">
        <v>35</v>
      </c>
      <c r="H9771" t="s">
        <v>3222</v>
      </c>
      <c r="I9771">
        <v>99.962000000000003</v>
      </c>
      <c r="J9771">
        <v>100.13</v>
      </c>
      <c r="K9771">
        <v>133</v>
      </c>
      <c r="L9771">
        <v>129</v>
      </c>
      <c r="M9771" t="s">
        <v>1866</v>
      </c>
      <c r="N9771" t="s">
        <v>60</v>
      </c>
      <c r="O9771">
        <v>10000000</v>
      </c>
      <c r="P9771">
        <v>10000000</v>
      </c>
      <c r="Q9771" t="s">
        <v>1845</v>
      </c>
      <c r="R9771">
        <v>4.24</v>
      </c>
      <c r="S9771">
        <v>4.2</v>
      </c>
      <c r="V9771" t="s">
        <v>3223</v>
      </c>
      <c r="W9771" t="s">
        <v>1372</v>
      </c>
      <c r="X9771" t="s">
        <v>1847</v>
      </c>
      <c r="Y9771" t="s">
        <v>4660</v>
      </c>
      <c r="AA9771">
        <v>130</v>
      </c>
      <c r="AB9771">
        <v>125.74</v>
      </c>
    </row>
    <row r="9772" spans="1:28" x14ac:dyDescent="0.25">
      <c r="A9772" t="s">
        <v>1279</v>
      </c>
      <c r="B9772" t="s">
        <v>31</v>
      </c>
      <c r="C9772" t="s">
        <v>4659</v>
      </c>
      <c r="D9772">
        <v>4.26</v>
      </c>
      <c r="E9772" t="s">
        <v>67</v>
      </c>
      <c r="F9772" t="s">
        <v>136</v>
      </c>
      <c r="G9772" t="s">
        <v>35</v>
      </c>
      <c r="H9772" t="s">
        <v>3224</v>
      </c>
      <c r="I9772">
        <v>99.137</v>
      </c>
      <c r="J9772">
        <v>99.307000000000002</v>
      </c>
      <c r="K9772">
        <v>133</v>
      </c>
      <c r="L9772">
        <v>129</v>
      </c>
      <c r="M9772" t="s">
        <v>1982</v>
      </c>
      <c r="N9772" t="s">
        <v>222</v>
      </c>
      <c r="O9772">
        <v>10000000</v>
      </c>
      <c r="P9772">
        <v>10000000</v>
      </c>
      <c r="Q9772" t="s">
        <v>1845</v>
      </c>
      <c r="R9772">
        <v>4.28</v>
      </c>
      <c r="S9772">
        <v>4.24</v>
      </c>
      <c r="V9772" t="s">
        <v>3225</v>
      </c>
      <c r="W9772" t="s">
        <v>1372</v>
      </c>
      <c r="X9772" t="s">
        <v>1847</v>
      </c>
      <c r="Y9772" t="s">
        <v>4660</v>
      </c>
      <c r="AA9772">
        <v>133</v>
      </c>
      <c r="AB9772">
        <v>128.86000000000001</v>
      </c>
    </row>
    <row r="9773" spans="1:28" x14ac:dyDescent="0.25">
      <c r="A9773" t="s">
        <v>1280</v>
      </c>
      <c r="B9773" t="s">
        <v>31</v>
      </c>
      <c r="C9773" t="s">
        <v>4659</v>
      </c>
      <c r="D9773">
        <v>4.24</v>
      </c>
      <c r="E9773" t="s">
        <v>70</v>
      </c>
      <c r="F9773" t="s">
        <v>136</v>
      </c>
      <c r="G9773" t="s">
        <v>35</v>
      </c>
      <c r="H9773" t="s">
        <v>3226</v>
      </c>
      <c r="I9773">
        <v>99.953000000000003</v>
      </c>
      <c r="J9773">
        <v>100.16500000000001</v>
      </c>
      <c r="K9773">
        <v>136</v>
      </c>
      <c r="L9773">
        <v>131</v>
      </c>
      <c r="M9773" t="s">
        <v>1866</v>
      </c>
      <c r="N9773" t="s">
        <v>60</v>
      </c>
      <c r="O9773">
        <v>5000000</v>
      </c>
      <c r="P9773">
        <v>2000000</v>
      </c>
      <c r="Q9773" t="s">
        <v>1845</v>
      </c>
      <c r="R9773">
        <v>4.2699999999999996</v>
      </c>
      <c r="S9773">
        <v>4.22</v>
      </c>
      <c r="V9773" t="s">
        <v>3227</v>
      </c>
      <c r="W9773" t="s">
        <v>1372</v>
      </c>
      <c r="X9773" t="s">
        <v>1847</v>
      </c>
      <c r="Y9773" t="s">
        <v>4660</v>
      </c>
      <c r="AA9773">
        <v>132</v>
      </c>
      <c r="AB9773">
        <v>127.44</v>
      </c>
    </row>
    <row r="9774" spans="1:28" x14ac:dyDescent="0.25">
      <c r="A9774" t="s">
        <v>1281</v>
      </c>
      <c r="B9774" t="s">
        <v>31</v>
      </c>
      <c r="C9774" t="s">
        <v>4659</v>
      </c>
      <c r="D9774">
        <v>4.1900000000000004</v>
      </c>
      <c r="E9774" t="s">
        <v>77</v>
      </c>
      <c r="F9774" t="s">
        <v>136</v>
      </c>
      <c r="G9774" t="s">
        <v>35</v>
      </c>
      <c r="H9774" t="s">
        <v>3228</v>
      </c>
      <c r="I9774">
        <v>100.017</v>
      </c>
      <c r="J9774">
        <v>100.226</v>
      </c>
      <c r="K9774">
        <v>135</v>
      </c>
      <c r="L9774">
        <v>130</v>
      </c>
      <c r="M9774" t="s">
        <v>1866</v>
      </c>
      <c r="N9774" t="s">
        <v>60</v>
      </c>
      <c r="O9774">
        <v>5000000</v>
      </c>
      <c r="P9774">
        <v>2000000</v>
      </c>
      <c r="Q9774" t="s">
        <v>1845</v>
      </c>
      <c r="R9774">
        <v>4.26</v>
      </c>
      <c r="S9774">
        <v>4.21</v>
      </c>
      <c r="V9774" t="s">
        <v>3229</v>
      </c>
      <c r="W9774" t="s">
        <v>1372</v>
      </c>
      <c r="X9774" t="s">
        <v>1847</v>
      </c>
      <c r="Y9774" t="s">
        <v>4660</v>
      </c>
      <c r="AA9774">
        <v>132</v>
      </c>
      <c r="AB9774">
        <v>126.91</v>
      </c>
    </row>
    <row r="9775" spans="1:28" x14ac:dyDescent="0.25">
      <c r="A9775" t="s">
        <v>1282</v>
      </c>
      <c r="B9775" t="s">
        <v>31</v>
      </c>
      <c r="C9775" t="s">
        <v>4659</v>
      </c>
      <c r="D9775">
        <v>4.2300000000000004</v>
      </c>
      <c r="E9775" t="s">
        <v>74</v>
      </c>
      <c r="F9775" t="s">
        <v>136</v>
      </c>
      <c r="G9775" t="s">
        <v>35</v>
      </c>
      <c r="H9775" t="s">
        <v>3230</v>
      </c>
      <c r="I9775">
        <v>100.33199999999999</v>
      </c>
      <c r="J9775">
        <v>100.502</v>
      </c>
      <c r="K9775">
        <v>129</v>
      </c>
      <c r="L9775">
        <v>125</v>
      </c>
      <c r="M9775" t="s">
        <v>1866</v>
      </c>
      <c r="N9775" t="s">
        <v>60</v>
      </c>
      <c r="O9775">
        <v>10000000</v>
      </c>
      <c r="P9775">
        <v>10000000</v>
      </c>
      <c r="Q9775" t="s">
        <v>1845</v>
      </c>
      <c r="R9775">
        <v>4.2</v>
      </c>
      <c r="S9775">
        <v>4.16</v>
      </c>
      <c r="V9775" t="s">
        <v>3231</v>
      </c>
      <c r="W9775" t="s">
        <v>1372</v>
      </c>
      <c r="X9775" t="s">
        <v>1847</v>
      </c>
      <c r="Y9775" t="s">
        <v>4660</v>
      </c>
      <c r="AA9775">
        <v>126</v>
      </c>
      <c r="AB9775">
        <v>121.68</v>
      </c>
    </row>
    <row r="9776" spans="1:28" x14ac:dyDescent="0.25">
      <c r="A9776" t="s">
        <v>1283</v>
      </c>
      <c r="B9776" t="s">
        <v>31</v>
      </c>
      <c r="C9776" t="s">
        <v>4659</v>
      </c>
      <c r="D9776">
        <v>3.81</v>
      </c>
      <c r="E9776" t="s">
        <v>67</v>
      </c>
      <c r="F9776" t="s">
        <v>136</v>
      </c>
      <c r="G9776" t="s">
        <v>35</v>
      </c>
      <c r="H9776" t="s">
        <v>3232</v>
      </c>
      <c r="I9776">
        <v>103.21</v>
      </c>
      <c r="J9776">
        <v>103.363</v>
      </c>
      <c r="K9776">
        <v>125</v>
      </c>
      <c r="L9776">
        <v>121</v>
      </c>
      <c r="M9776" t="s">
        <v>1874</v>
      </c>
      <c r="N9776" t="s">
        <v>111</v>
      </c>
      <c r="O9776">
        <v>15000000</v>
      </c>
      <c r="P9776">
        <v>5000000</v>
      </c>
      <c r="Q9776" t="s">
        <v>1845</v>
      </c>
      <c r="R9776">
        <v>4.12</v>
      </c>
      <c r="S9776">
        <v>4.08</v>
      </c>
      <c r="V9776" t="s">
        <v>3233</v>
      </c>
      <c r="W9776" t="s">
        <v>1372</v>
      </c>
      <c r="X9776" t="s">
        <v>1847</v>
      </c>
      <c r="Y9776" t="s">
        <v>4660</v>
      </c>
      <c r="AA9776">
        <v>122</v>
      </c>
      <c r="AB9776">
        <v>118.61</v>
      </c>
    </row>
    <row r="9777" spans="1:28" x14ac:dyDescent="0.25">
      <c r="A9777" t="s">
        <v>1284</v>
      </c>
      <c r="B9777" t="s">
        <v>31</v>
      </c>
      <c r="C9777" t="s">
        <v>4659</v>
      </c>
      <c r="D9777">
        <v>3.89</v>
      </c>
      <c r="E9777" t="s">
        <v>74</v>
      </c>
      <c r="F9777" t="s">
        <v>136</v>
      </c>
      <c r="G9777" t="s">
        <v>35</v>
      </c>
      <c r="H9777" t="s">
        <v>3234</v>
      </c>
      <c r="I9777">
        <v>102.756</v>
      </c>
      <c r="J9777">
        <v>102.911</v>
      </c>
      <c r="K9777">
        <v>124</v>
      </c>
      <c r="L9777">
        <v>120</v>
      </c>
      <c r="M9777" t="s">
        <v>1874</v>
      </c>
      <c r="N9777" t="s">
        <v>111</v>
      </c>
      <c r="O9777">
        <v>10000000</v>
      </c>
      <c r="P9777">
        <v>10000000</v>
      </c>
      <c r="Q9777" t="s">
        <v>1845</v>
      </c>
      <c r="R9777">
        <v>4.1100000000000003</v>
      </c>
      <c r="S9777">
        <v>4.07</v>
      </c>
      <c r="V9777" t="s">
        <v>3235</v>
      </c>
      <c r="W9777" t="s">
        <v>1372</v>
      </c>
      <c r="X9777" t="s">
        <v>1847</v>
      </c>
      <c r="Y9777" t="s">
        <v>4660</v>
      </c>
      <c r="AA9777">
        <v>120</v>
      </c>
      <c r="AB9777">
        <v>116.53</v>
      </c>
    </row>
    <row r="9778" spans="1:28" x14ac:dyDescent="0.25">
      <c r="A9778" t="s">
        <v>1285</v>
      </c>
      <c r="B9778" t="s">
        <v>31</v>
      </c>
      <c r="C9778" t="s">
        <v>4659</v>
      </c>
      <c r="D9778">
        <v>3.72</v>
      </c>
      <c r="E9778" t="s">
        <v>77</v>
      </c>
      <c r="F9778" t="s">
        <v>136</v>
      </c>
      <c r="G9778" t="s">
        <v>35</v>
      </c>
      <c r="H9778" t="s">
        <v>3236</v>
      </c>
      <c r="I9778">
        <v>104.215</v>
      </c>
      <c r="J9778">
        <v>104.401</v>
      </c>
      <c r="K9778">
        <v>125</v>
      </c>
      <c r="L9778">
        <v>120</v>
      </c>
      <c r="M9778" t="s">
        <v>1874</v>
      </c>
      <c r="N9778" t="s">
        <v>111</v>
      </c>
      <c r="O9778">
        <v>5000000</v>
      </c>
      <c r="P9778">
        <v>5000000</v>
      </c>
      <c r="Q9778" t="s">
        <v>1845</v>
      </c>
      <c r="R9778">
        <v>4.12</v>
      </c>
      <c r="S9778">
        <v>4.07</v>
      </c>
      <c r="V9778" t="s">
        <v>3237</v>
      </c>
      <c r="W9778" t="s">
        <v>1372</v>
      </c>
      <c r="X9778" t="s">
        <v>1847</v>
      </c>
      <c r="Y9778" t="s">
        <v>4660</v>
      </c>
      <c r="AA9778">
        <v>124</v>
      </c>
      <c r="AB9778">
        <v>118.84</v>
      </c>
    </row>
    <row r="9779" spans="1:28" x14ac:dyDescent="0.25">
      <c r="A9779" t="s">
        <v>1286</v>
      </c>
      <c r="B9779" t="s">
        <v>31</v>
      </c>
      <c r="C9779" t="s">
        <v>4659</v>
      </c>
      <c r="D9779">
        <v>3.75</v>
      </c>
      <c r="E9779" t="s">
        <v>72</v>
      </c>
      <c r="F9779" t="s">
        <v>136</v>
      </c>
      <c r="G9779" t="s">
        <v>35</v>
      </c>
      <c r="H9779" t="s">
        <v>3238</v>
      </c>
      <c r="I9779">
        <v>102.852</v>
      </c>
      <c r="J9779">
        <v>103.002</v>
      </c>
      <c r="K9779">
        <v>126</v>
      </c>
      <c r="L9779">
        <v>122</v>
      </c>
      <c r="M9779" t="s">
        <v>1874</v>
      </c>
      <c r="N9779" t="s">
        <v>111</v>
      </c>
      <c r="O9779">
        <v>10000000</v>
      </c>
      <c r="P9779">
        <v>10000000</v>
      </c>
      <c r="Q9779" t="s">
        <v>1845</v>
      </c>
      <c r="R9779">
        <v>4.13</v>
      </c>
      <c r="S9779">
        <v>4.09</v>
      </c>
      <c r="V9779" t="s">
        <v>3239</v>
      </c>
      <c r="W9779" t="s">
        <v>1372</v>
      </c>
      <c r="X9779" t="s">
        <v>1847</v>
      </c>
      <c r="Y9779" t="s">
        <v>4660</v>
      </c>
      <c r="AA9779">
        <v>124</v>
      </c>
      <c r="AB9779">
        <v>120.24</v>
      </c>
    </row>
    <row r="9780" spans="1:28" x14ac:dyDescent="0.25">
      <c r="A9780" t="s">
        <v>1287</v>
      </c>
      <c r="B9780" t="s">
        <v>31</v>
      </c>
      <c r="C9780" t="s">
        <v>4659</v>
      </c>
      <c r="D9780">
        <v>3.88</v>
      </c>
      <c r="E9780" t="s">
        <v>80</v>
      </c>
      <c r="F9780" t="s">
        <v>136</v>
      </c>
      <c r="G9780" t="s">
        <v>35</v>
      </c>
      <c r="H9780" t="s">
        <v>3240</v>
      </c>
      <c r="I9780">
        <v>103.089</v>
      </c>
      <c r="J9780">
        <v>103.245</v>
      </c>
      <c r="K9780">
        <v>127</v>
      </c>
      <c r="L9780">
        <v>123</v>
      </c>
      <c r="M9780" t="s">
        <v>1874</v>
      </c>
      <c r="N9780" t="s">
        <v>111</v>
      </c>
      <c r="O9780">
        <v>5000000</v>
      </c>
      <c r="P9780">
        <v>5000000</v>
      </c>
      <c r="Q9780" t="s">
        <v>1845</v>
      </c>
      <c r="R9780">
        <v>4.1399999999999997</v>
      </c>
      <c r="S9780">
        <v>4.0999999999999996</v>
      </c>
      <c r="V9780" t="s">
        <v>3241</v>
      </c>
      <c r="W9780" t="s">
        <v>1372</v>
      </c>
      <c r="X9780" t="s">
        <v>1847</v>
      </c>
      <c r="Y9780" t="s">
        <v>4660</v>
      </c>
      <c r="AA9780">
        <v>124</v>
      </c>
      <c r="AB9780">
        <v>119.74</v>
      </c>
    </row>
    <row r="9781" spans="1:28" x14ac:dyDescent="0.25">
      <c r="A9781" t="s">
        <v>1288</v>
      </c>
      <c r="B9781" t="s">
        <v>31</v>
      </c>
      <c r="C9781" t="s">
        <v>4659</v>
      </c>
      <c r="D9781">
        <v>3.62</v>
      </c>
      <c r="E9781" t="s">
        <v>74</v>
      </c>
      <c r="F9781" t="s">
        <v>136</v>
      </c>
      <c r="G9781" t="s">
        <v>35</v>
      </c>
      <c r="H9781" t="s">
        <v>3242</v>
      </c>
      <c r="I9781">
        <v>103.741</v>
      </c>
      <c r="J9781">
        <v>103.886</v>
      </c>
      <c r="K9781">
        <v>117</v>
      </c>
      <c r="L9781">
        <v>113</v>
      </c>
      <c r="M9781" t="s">
        <v>1874</v>
      </c>
      <c r="N9781" t="s">
        <v>111</v>
      </c>
      <c r="O9781">
        <v>10000000</v>
      </c>
      <c r="P9781">
        <v>5000000</v>
      </c>
      <c r="Q9781" t="s">
        <v>1845</v>
      </c>
      <c r="R9781">
        <v>4.04</v>
      </c>
      <c r="S9781">
        <v>4</v>
      </c>
      <c r="V9781" t="s">
        <v>3243</v>
      </c>
      <c r="W9781" t="s">
        <v>1372</v>
      </c>
      <c r="X9781" t="s">
        <v>1847</v>
      </c>
      <c r="Y9781" t="s">
        <v>4660</v>
      </c>
      <c r="AA9781">
        <v>116</v>
      </c>
      <c r="AB9781">
        <v>112.49</v>
      </c>
    </row>
    <row r="9782" spans="1:28" x14ac:dyDescent="0.25">
      <c r="A9782" t="s">
        <v>1289</v>
      </c>
      <c r="B9782" t="s">
        <v>31</v>
      </c>
      <c r="C9782" t="s">
        <v>4659</v>
      </c>
      <c r="D9782">
        <v>3.63</v>
      </c>
      <c r="E9782" t="s">
        <v>62</v>
      </c>
      <c r="F9782" t="s">
        <v>136</v>
      </c>
      <c r="G9782" t="s">
        <v>35</v>
      </c>
      <c r="H9782" t="s">
        <v>3244</v>
      </c>
      <c r="I9782">
        <v>103.935</v>
      </c>
      <c r="J9782">
        <v>104.08</v>
      </c>
      <c r="K9782">
        <v>120</v>
      </c>
      <c r="L9782">
        <v>116</v>
      </c>
      <c r="M9782" t="s">
        <v>1874</v>
      </c>
      <c r="N9782" t="s">
        <v>111</v>
      </c>
      <c r="O9782">
        <v>10000000</v>
      </c>
      <c r="P9782">
        <v>5000000</v>
      </c>
      <c r="Q9782" t="s">
        <v>1845</v>
      </c>
      <c r="R9782">
        <v>4.07</v>
      </c>
      <c r="S9782">
        <v>4.03</v>
      </c>
      <c r="V9782" t="s">
        <v>3245</v>
      </c>
      <c r="W9782" t="s">
        <v>1372</v>
      </c>
      <c r="X9782" t="s">
        <v>1847</v>
      </c>
      <c r="Y9782" t="s">
        <v>4660</v>
      </c>
      <c r="AA9782">
        <v>119</v>
      </c>
      <c r="AB9782">
        <v>115.4</v>
      </c>
    </row>
    <row r="9783" spans="1:28" x14ac:dyDescent="0.25">
      <c r="A9783" t="s">
        <v>1290</v>
      </c>
      <c r="B9783" t="s">
        <v>31</v>
      </c>
      <c r="C9783" t="s">
        <v>4659</v>
      </c>
      <c r="D9783">
        <v>3.44</v>
      </c>
      <c r="E9783" t="s">
        <v>72</v>
      </c>
      <c r="F9783" t="s">
        <v>136</v>
      </c>
      <c r="G9783" t="s">
        <v>35</v>
      </c>
      <c r="H9783" t="s">
        <v>3246</v>
      </c>
      <c r="I9783">
        <v>104.137</v>
      </c>
      <c r="J9783">
        <v>104.30800000000001</v>
      </c>
      <c r="K9783">
        <v>124</v>
      </c>
      <c r="L9783">
        <v>119</v>
      </c>
      <c r="M9783" t="s">
        <v>1928</v>
      </c>
      <c r="N9783" t="s">
        <v>36</v>
      </c>
      <c r="O9783">
        <v>5000000</v>
      </c>
      <c r="P9783">
        <v>5000000</v>
      </c>
      <c r="Q9783" t="s">
        <v>1845</v>
      </c>
      <c r="R9783">
        <v>4.0599999999999996</v>
      </c>
      <c r="S9783">
        <v>4.01</v>
      </c>
      <c r="V9783" t="s">
        <v>3247</v>
      </c>
      <c r="W9783" t="s">
        <v>1372</v>
      </c>
      <c r="X9783" t="s">
        <v>1847</v>
      </c>
      <c r="Y9783" t="s">
        <v>4660</v>
      </c>
      <c r="AA9783">
        <v>121</v>
      </c>
      <c r="AB9783">
        <v>115.8</v>
      </c>
    </row>
    <row r="9784" spans="1:28" x14ac:dyDescent="0.25">
      <c r="A9784" t="s">
        <v>1291</v>
      </c>
      <c r="B9784" t="s">
        <v>31</v>
      </c>
      <c r="C9784" t="s">
        <v>4659</v>
      </c>
      <c r="D9784">
        <v>3.51</v>
      </c>
      <c r="E9784" t="s">
        <v>70</v>
      </c>
      <c r="F9784" t="s">
        <v>136</v>
      </c>
      <c r="G9784" t="s">
        <v>35</v>
      </c>
      <c r="H9784" t="s">
        <v>3248</v>
      </c>
      <c r="I9784">
        <v>106.404</v>
      </c>
      <c r="J9784">
        <v>106.58</v>
      </c>
      <c r="K9784">
        <v>123</v>
      </c>
      <c r="L9784">
        <v>118</v>
      </c>
      <c r="M9784" t="s">
        <v>1928</v>
      </c>
      <c r="N9784" t="s">
        <v>36</v>
      </c>
      <c r="O9784">
        <v>3000000</v>
      </c>
      <c r="Q9784" t="s">
        <v>1845</v>
      </c>
      <c r="R9784">
        <v>4.0599999999999996</v>
      </c>
      <c r="S9784">
        <v>4.01</v>
      </c>
      <c r="V9784" t="s">
        <v>3249</v>
      </c>
      <c r="W9784" t="s">
        <v>1372</v>
      </c>
      <c r="X9784" t="s">
        <v>1847</v>
      </c>
      <c r="Y9784" t="s">
        <v>4660</v>
      </c>
      <c r="AA9784">
        <v>119</v>
      </c>
      <c r="AB9784">
        <v>114.5</v>
      </c>
    </row>
    <row r="9785" spans="1:28" x14ac:dyDescent="0.25">
      <c r="A9785" t="s">
        <v>1292</v>
      </c>
      <c r="B9785" t="s">
        <v>31</v>
      </c>
      <c r="C9785" t="s">
        <v>4659</v>
      </c>
      <c r="D9785">
        <v>3.51</v>
      </c>
      <c r="E9785" t="s">
        <v>70</v>
      </c>
      <c r="F9785" t="s">
        <v>136</v>
      </c>
      <c r="G9785" t="s">
        <v>35</v>
      </c>
      <c r="H9785" t="s">
        <v>3250</v>
      </c>
      <c r="I9785">
        <v>104.108</v>
      </c>
      <c r="J9785">
        <v>104.283</v>
      </c>
      <c r="K9785">
        <v>121</v>
      </c>
      <c r="L9785">
        <v>116</v>
      </c>
      <c r="M9785" t="s">
        <v>1874</v>
      </c>
      <c r="N9785" t="s">
        <v>111</v>
      </c>
      <c r="O9785">
        <v>5000000</v>
      </c>
      <c r="P9785">
        <v>2000000</v>
      </c>
      <c r="Q9785" t="s">
        <v>1845</v>
      </c>
      <c r="R9785">
        <v>4.08</v>
      </c>
      <c r="S9785">
        <v>4.03</v>
      </c>
      <c r="V9785" t="s">
        <v>3251</v>
      </c>
      <c r="W9785" t="s">
        <v>1372</v>
      </c>
      <c r="X9785" t="s">
        <v>1847</v>
      </c>
      <c r="Y9785" t="s">
        <v>4660</v>
      </c>
      <c r="AA9785">
        <v>121</v>
      </c>
      <c r="AB9785">
        <v>116.33</v>
      </c>
    </row>
    <row r="9786" spans="1:28" x14ac:dyDescent="0.25">
      <c r="A9786" t="s">
        <v>1487</v>
      </c>
      <c r="B9786" t="s">
        <v>31</v>
      </c>
      <c r="C9786" t="s">
        <v>4659</v>
      </c>
      <c r="E9786" t="s">
        <v>1488</v>
      </c>
      <c r="F9786" t="s">
        <v>136</v>
      </c>
      <c r="G9786" t="s">
        <v>35</v>
      </c>
      <c r="H9786" t="s">
        <v>4350</v>
      </c>
      <c r="K9786">
        <v>295</v>
      </c>
      <c r="L9786">
        <v>270</v>
      </c>
      <c r="M9786" t="s">
        <v>1883</v>
      </c>
      <c r="N9786" t="s">
        <v>63</v>
      </c>
      <c r="Q9786" t="s">
        <v>1845</v>
      </c>
      <c r="V9786" t="s">
        <v>4351</v>
      </c>
      <c r="W9786" t="s">
        <v>1372</v>
      </c>
      <c r="X9786" t="s">
        <v>1847</v>
      </c>
      <c r="Y9786" t="s">
        <v>4660</v>
      </c>
      <c r="AA9786">
        <v>289</v>
      </c>
    </row>
    <row r="9787" spans="1:28" x14ac:dyDescent="0.25">
      <c r="A9787" t="s">
        <v>1293</v>
      </c>
      <c r="B9787" t="s">
        <v>31</v>
      </c>
      <c r="C9787" t="s">
        <v>4659</v>
      </c>
      <c r="D9787">
        <v>3.17</v>
      </c>
      <c r="E9787" t="s">
        <v>67</v>
      </c>
      <c r="F9787" t="s">
        <v>136</v>
      </c>
      <c r="G9787" t="s">
        <v>35</v>
      </c>
      <c r="H9787" t="s">
        <v>3252</v>
      </c>
      <c r="I9787">
        <v>106.33499999999999</v>
      </c>
      <c r="J9787">
        <v>106.462</v>
      </c>
      <c r="K9787">
        <v>113</v>
      </c>
      <c r="L9787">
        <v>109</v>
      </c>
      <c r="M9787" t="s">
        <v>1928</v>
      </c>
      <c r="N9787" t="s">
        <v>36</v>
      </c>
      <c r="O9787">
        <v>25000000</v>
      </c>
      <c r="P9787">
        <v>2000000</v>
      </c>
      <c r="Q9787" t="s">
        <v>1845</v>
      </c>
      <c r="R9787">
        <v>3.96</v>
      </c>
      <c r="S9787">
        <v>3.92</v>
      </c>
      <c r="V9787" t="s">
        <v>3253</v>
      </c>
      <c r="W9787" t="s">
        <v>1372</v>
      </c>
      <c r="X9787" t="s">
        <v>1847</v>
      </c>
      <c r="Y9787" t="s">
        <v>4660</v>
      </c>
      <c r="AA9787">
        <v>113</v>
      </c>
      <c r="AB9787">
        <v>108.86</v>
      </c>
    </row>
    <row r="9788" spans="1:28" x14ac:dyDescent="0.25">
      <c r="A9788" t="s">
        <v>1294</v>
      </c>
      <c r="B9788" t="s">
        <v>31</v>
      </c>
      <c r="C9788" t="s">
        <v>4659</v>
      </c>
      <c r="D9788">
        <v>2.79</v>
      </c>
      <c r="E9788" t="s">
        <v>72</v>
      </c>
      <c r="F9788" t="s">
        <v>136</v>
      </c>
      <c r="G9788" t="s">
        <v>35</v>
      </c>
      <c r="H9788" t="s">
        <v>3254</v>
      </c>
      <c r="I9788">
        <v>104.066</v>
      </c>
      <c r="J9788">
        <v>104.206</v>
      </c>
      <c r="K9788">
        <v>110</v>
      </c>
      <c r="L9788">
        <v>105</v>
      </c>
      <c r="M9788" t="s">
        <v>1883</v>
      </c>
      <c r="N9788" t="s">
        <v>63</v>
      </c>
      <c r="O9788">
        <v>5000000</v>
      </c>
      <c r="P9788">
        <v>5000000</v>
      </c>
      <c r="Q9788" t="s">
        <v>1845</v>
      </c>
      <c r="R9788">
        <v>3.85</v>
      </c>
      <c r="S9788">
        <v>3.8</v>
      </c>
      <c r="V9788" t="s">
        <v>3255</v>
      </c>
      <c r="W9788" t="s">
        <v>1372</v>
      </c>
      <c r="X9788" t="s">
        <v>1847</v>
      </c>
      <c r="Y9788" t="s">
        <v>4660</v>
      </c>
      <c r="AA9788">
        <v>108</v>
      </c>
      <c r="AB9788">
        <v>103.08</v>
      </c>
    </row>
    <row r="9789" spans="1:28" x14ac:dyDescent="0.25">
      <c r="A9789" t="s">
        <v>1295</v>
      </c>
      <c r="B9789" t="s">
        <v>31</v>
      </c>
      <c r="C9789" t="s">
        <v>4659</v>
      </c>
      <c r="D9789">
        <v>3.06</v>
      </c>
      <c r="E9789" t="s">
        <v>80</v>
      </c>
      <c r="F9789" t="s">
        <v>136</v>
      </c>
      <c r="G9789" t="s">
        <v>35</v>
      </c>
      <c r="H9789" t="s">
        <v>3256</v>
      </c>
      <c r="I9789">
        <v>105.14400000000001</v>
      </c>
      <c r="J9789">
        <v>105.297</v>
      </c>
      <c r="K9789">
        <v>119</v>
      </c>
      <c r="L9789">
        <v>114</v>
      </c>
      <c r="M9789" t="s">
        <v>1883</v>
      </c>
      <c r="N9789" t="s">
        <v>63</v>
      </c>
      <c r="O9789">
        <v>10000000</v>
      </c>
      <c r="P9789">
        <v>5000000</v>
      </c>
      <c r="Q9789" t="s">
        <v>1845</v>
      </c>
      <c r="R9789">
        <v>3.94</v>
      </c>
      <c r="S9789">
        <v>3.89</v>
      </c>
      <c r="V9789" t="s">
        <v>3257</v>
      </c>
      <c r="W9789" t="s">
        <v>1372</v>
      </c>
      <c r="X9789" t="s">
        <v>1847</v>
      </c>
      <c r="Y9789" t="s">
        <v>4660</v>
      </c>
      <c r="AA9789">
        <v>113</v>
      </c>
      <c r="AB9789">
        <v>108.07</v>
      </c>
    </row>
    <row r="9790" spans="1:28" x14ac:dyDescent="0.25">
      <c r="A9790" t="s">
        <v>1296</v>
      </c>
      <c r="B9790" t="s">
        <v>31</v>
      </c>
      <c r="C9790" t="s">
        <v>4659</v>
      </c>
      <c r="D9790">
        <v>2.56</v>
      </c>
      <c r="E9790" t="s">
        <v>72</v>
      </c>
      <c r="F9790" t="s">
        <v>136</v>
      </c>
      <c r="G9790" t="s">
        <v>35</v>
      </c>
      <c r="H9790" t="s">
        <v>3258</v>
      </c>
      <c r="I9790">
        <v>103.849</v>
      </c>
      <c r="J9790">
        <v>103.977</v>
      </c>
      <c r="K9790">
        <v>108</v>
      </c>
      <c r="L9790">
        <v>103</v>
      </c>
      <c r="M9790" t="s">
        <v>1850</v>
      </c>
      <c r="N9790" t="s">
        <v>53</v>
      </c>
      <c r="O9790">
        <v>5000000</v>
      </c>
      <c r="P9790">
        <v>5000000</v>
      </c>
      <c r="Q9790" t="s">
        <v>1845</v>
      </c>
      <c r="R9790">
        <v>3.79</v>
      </c>
      <c r="S9790">
        <v>3.74</v>
      </c>
      <c r="V9790" t="s">
        <v>3259</v>
      </c>
      <c r="W9790" t="s">
        <v>1372</v>
      </c>
      <c r="X9790" t="s">
        <v>1847</v>
      </c>
      <c r="Y9790" t="s">
        <v>4660</v>
      </c>
      <c r="AA9790">
        <v>105</v>
      </c>
      <c r="AB9790">
        <v>99.5</v>
      </c>
    </row>
    <row r="9791" spans="1:28" x14ac:dyDescent="0.25">
      <c r="A9791" t="s">
        <v>1297</v>
      </c>
      <c r="B9791" t="s">
        <v>31</v>
      </c>
      <c r="C9791" t="s">
        <v>4659</v>
      </c>
      <c r="D9791">
        <v>2.58</v>
      </c>
      <c r="E9791" t="s">
        <v>74</v>
      </c>
      <c r="F9791" t="s">
        <v>136</v>
      </c>
      <c r="G9791" t="s">
        <v>35</v>
      </c>
      <c r="H9791" t="s">
        <v>3260</v>
      </c>
      <c r="I9791">
        <v>103.24</v>
      </c>
      <c r="J9791">
        <v>103.31699999999999</v>
      </c>
      <c r="K9791">
        <v>102</v>
      </c>
      <c r="L9791">
        <v>99</v>
      </c>
      <c r="M9791" t="s">
        <v>1850</v>
      </c>
      <c r="N9791" t="s">
        <v>53</v>
      </c>
      <c r="O9791">
        <v>10000000</v>
      </c>
      <c r="P9791">
        <v>5000000</v>
      </c>
      <c r="Q9791" t="s">
        <v>1845</v>
      </c>
      <c r="R9791">
        <v>3.73</v>
      </c>
      <c r="S9791">
        <v>3.7</v>
      </c>
      <c r="V9791" t="s">
        <v>3261</v>
      </c>
      <c r="W9791" t="s">
        <v>1372</v>
      </c>
      <c r="X9791" t="s">
        <v>1847</v>
      </c>
      <c r="Y9791" t="s">
        <v>4660</v>
      </c>
      <c r="AA9791">
        <v>98</v>
      </c>
      <c r="AB9791">
        <v>95.2</v>
      </c>
    </row>
    <row r="9792" spans="1:28" x14ac:dyDescent="0.25">
      <c r="A9792" t="s">
        <v>1298</v>
      </c>
      <c r="B9792" t="s">
        <v>31</v>
      </c>
      <c r="C9792" t="s">
        <v>4659</v>
      </c>
      <c r="D9792">
        <v>2.5099999999999998</v>
      </c>
      <c r="E9792" t="s">
        <v>70</v>
      </c>
      <c r="F9792" t="s">
        <v>136</v>
      </c>
      <c r="G9792" t="s">
        <v>35</v>
      </c>
      <c r="H9792" t="s">
        <v>3262</v>
      </c>
      <c r="I9792">
        <v>105.369</v>
      </c>
      <c r="J9792">
        <v>105.495</v>
      </c>
      <c r="K9792">
        <v>102</v>
      </c>
      <c r="L9792">
        <v>97</v>
      </c>
      <c r="M9792" t="s">
        <v>1850</v>
      </c>
      <c r="N9792" t="s">
        <v>53</v>
      </c>
      <c r="O9792">
        <v>2000000</v>
      </c>
      <c r="P9792">
        <v>2000000</v>
      </c>
      <c r="Q9792" t="s">
        <v>1845</v>
      </c>
      <c r="R9792">
        <v>3.73</v>
      </c>
      <c r="S9792">
        <v>3.68</v>
      </c>
      <c r="V9792" t="s">
        <v>3263</v>
      </c>
      <c r="W9792" t="s">
        <v>1372</v>
      </c>
      <c r="X9792" t="s">
        <v>1847</v>
      </c>
      <c r="Y9792" t="s">
        <v>4660</v>
      </c>
      <c r="AA9792">
        <v>99</v>
      </c>
      <c r="AB9792">
        <v>94.22</v>
      </c>
    </row>
    <row r="9793" spans="1:28" x14ac:dyDescent="0.25">
      <c r="A9793" t="s">
        <v>93</v>
      </c>
      <c r="B9793" t="s">
        <v>31</v>
      </c>
      <c r="C9793" t="s">
        <v>4659</v>
      </c>
      <c r="E9793" t="s">
        <v>74</v>
      </c>
      <c r="F9793" t="s">
        <v>67</v>
      </c>
      <c r="G9793" t="s">
        <v>1464</v>
      </c>
      <c r="H9793" t="s">
        <v>2231</v>
      </c>
      <c r="M9793" t="s">
        <v>1902</v>
      </c>
      <c r="N9793" t="s">
        <v>1470</v>
      </c>
      <c r="O9793">
        <v>20000000</v>
      </c>
      <c r="Q9793" t="s">
        <v>1845</v>
      </c>
      <c r="V9793" t="s">
        <v>2232</v>
      </c>
      <c r="W9793" t="s">
        <v>1044</v>
      </c>
      <c r="X9793" t="s">
        <v>1847</v>
      </c>
      <c r="Z9793" t="s">
        <v>1794</v>
      </c>
    </row>
    <row r="9794" spans="1:28" x14ac:dyDescent="0.25">
      <c r="A9794" t="s">
        <v>100</v>
      </c>
      <c r="B9794" t="s">
        <v>31</v>
      </c>
      <c r="C9794" t="s">
        <v>4659</v>
      </c>
      <c r="E9794" t="s">
        <v>70</v>
      </c>
      <c r="F9794" t="s">
        <v>67</v>
      </c>
      <c r="G9794" t="s">
        <v>1464</v>
      </c>
      <c r="H9794" t="s">
        <v>2233</v>
      </c>
      <c r="M9794" t="s">
        <v>2234</v>
      </c>
      <c r="N9794" t="s">
        <v>1566</v>
      </c>
      <c r="P9794">
        <v>20000000</v>
      </c>
      <c r="Q9794" t="s">
        <v>1845</v>
      </c>
      <c r="V9794" t="s">
        <v>2235</v>
      </c>
      <c r="W9794" t="s">
        <v>1044</v>
      </c>
      <c r="X9794" t="s">
        <v>1847</v>
      </c>
      <c r="Z9794" t="s">
        <v>1794</v>
      </c>
    </row>
    <row r="9795" spans="1:28" x14ac:dyDescent="0.25">
      <c r="A9795" t="s">
        <v>1174</v>
      </c>
      <c r="B9795" t="s">
        <v>31</v>
      </c>
      <c r="C9795" t="s">
        <v>4661</v>
      </c>
      <c r="D9795">
        <v>6.69</v>
      </c>
      <c r="E9795" t="s">
        <v>340</v>
      </c>
      <c r="F9795" t="s">
        <v>34</v>
      </c>
      <c r="G9795" t="s">
        <v>35</v>
      </c>
      <c r="H9795" t="s">
        <v>2925</v>
      </c>
      <c r="I9795">
        <v>96.620999999999995</v>
      </c>
      <c r="J9795">
        <v>97.09</v>
      </c>
      <c r="K9795">
        <v>69</v>
      </c>
      <c r="L9795">
        <v>62</v>
      </c>
      <c r="M9795" t="s">
        <v>2107</v>
      </c>
      <c r="N9795" t="s">
        <v>40</v>
      </c>
      <c r="O9795">
        <v>3000000</v>
      </c>
      <c r="P9795">
        <v>0</v>
      </c>
      <c r="Q9795" t="s">
        <v>2118</v>
      </c>
      <c r="R9795">
        <v>3.93</v>
      </c>
      <c r="S9795">
        <v>3.86</v>
      </c>
      <c r="V9795" t="s">
        <v>2926</v>
      </c>
      <c r="W9795" t="s">
        <v>457</v>
      </c>
      <c r="X9795" t="s">
        <v>1847</v>
      </c>
      <c r="Y9795" t="s">
        <v>1173</v>
      </c>
      <c r="Z9795" t="s">
        <v>43</v>
      </c>
      <c r="AA9795">
        <v>69</v>
      </c>
      <c r="AB9795">
        <v>62.17</v>
      </c>
    </row>
    <row r="9796" spans="1:28" x14ac:dyDescent="0.25">
      <c r="A9796" t="s">
        <v>1175</v>
      </c>
      <c r="B9796" t="s">
        <v>31</v>
      </c>
      <c r="C9796" t="s">
        <v>4661</v>
      </c>
      <c r="D9796">
        <v>11.85</v>
      </c>
      <c r="E9796" t="s">
        <v>1176</v>
      </c>
      <c r="F9796" t="s">
        <v>34</v>
      </c>
      <c r="G9796" t="s">
        <v>35</v>
      </c>
      <c r="H9796" t="s">
        <v>2927</v>
      </c>
      <c r="I9796">
        <v>81.39</v>
      </c>
      <c r="J9796">
        <v>81.984999999999999</v>
      </c>
      <c r="K9796">
        <v>111</v>
      </c>
      <c r="L9796">
        <v>106</v>
      </c>
      <c r="M9796" t="s">
        <v>1909</v>
      </c>
      <c r="N9796" t="s">
        <v>42</v>
      </c>
      <c r="O9796">
        <v>2000000</v>
      </c>
      <c r="P9796">
        <v>0</v>
      </c>
      <c r="Q9796" t="s">
        <v>2118</v>
      </c>
      <c r="R9796">
        <v>4.7300000000000004</v>
      </c>
      <c r="S9796">
        <v>4.68</v>
      </c>
      <c r="V9796" t="s">
        <v>2928</v>
      </c>
      <c r="W9796" t="s">
        <v>457</v>
      </c>
      <c r="X9796" t="s">
        <v>1847</v>
      </c>
      <c r="Y9796" t="s">
        <v>1173</v>
      </c>
      <c r="Z9796" t="s">
        <v>43</v>
      </c>
      <c r="AA9796">
        <v>115.5</v>
      </c>
      <c r="AB9796">
        <v>110.54</v>
      </c>
    </row>
    <row r="9797" spans="1:28" x14ac:dyDescent="0.25">
      <c r="A9797" t="s">
        <v>1177</v>
      </c>
      <c r="B9797" t="s">
        <v>31</v>
      </c>
      <c r="C9797" t="s">
        <v>4661</v>
      </c>
      <c r="D9797">
        <v>11.99</v>
      </c>
      <c r="E9797" t="s">
        <v>401</v>
      </c>
      <c r="F9797" t="s">
        <v>34</v>
      </c>
      <c r="G9797" t="s">
        <v>35</v>
      </c>
      <c r="H9797" t="s">
        <v>2929</v>
      </c>
      <c r="I9797">
        <v>83.32</v>
      </c>
      <c r="J9797">
        <v>83.923000000000002</v>
      </c>
      <c r="K9797">
        <v>121</v>
      </c>
      <c r="L9797">
        <v>116</v>
      </c>
      <c r="M9797" t="s">
        <v>1909</v>
      </c>
      <c r="N9797" t="s">
        <v>42</v>
      </c>
      <c r="O9797">
        <v>3000000</v>
      </c>
      <c r="P9797">
        <v>2000000</v>
      </c>
      <c r="Q9797" t="s">
        <v>2118</v>
      </c>
      <c r="R9797">
        <v>4.83</v>
      </c>
      <c r="S9797">
        <v>4.78</v>
      </c>
      <c r="V9797" t="s">
        <v>2930</v>
      </c>
      <c r="W9797" t="s">
        <v>457</v>
      </c>
      <c r="X9797" t="s">
        <v>1847</v>
      </c>
      <c r="Y9797" t="s">
        <v>1173</v>
      </c>
      <c r="AA9797">
        <v>124.9</v>
      </c>
      <c r="AB9797">
        <v>119.99</v>
      </c>
    </row>
    <row r="9798" spans="1:28" x14ac:dyDescent="0.25">
      <c r="A9798" t="s">
        <v>1178</v>
      </c>
      <c r="B9798" t="s">
        <v>31</v>
      </c>
      <c r="C9798" t="s">
        <v>4661</v>
      </c>
      <c r="D9798">
        <v>11.36</v>
      </c>
      <c r="E9798" t="s">
        <v>340</v>
      </c>
      <c r="F9798" t="s">
        <v>34</v>
      </c>
      <c r="G9798" t="s">
        <v>35</v>
      </c>
      <c r="H9798" t="s">
        <v>2931</v>
      </c>
      <c r="I9798">
        <v>85.935000000000002</v>
      </c>
      <c r="J9798">
        <v>86.504999999999995</v>
      </c>
      <c r="K9798">
        <v>115</v>
      </c>
      <c r="L9798">
        <v>110</v>
      </c>
      <c r="M9798" t="s">
        <v>1909</v>
      </c>
      <c r="N9798" t="s">
        <v>42</v>
      </c>
      <c r="O9798">
        <v>3000000</v>
      </c>
      <c r="P9798">
        <v>0</v>
      </c>
      <c r="Q9798" t="s">
        <v>2118</v>
      </c>
      <c r="R9798">
        <v>4.7699999999999996</v>
      </c>
      <c r="S9798">
        <v>4.72</v>
      </c>
      <c r="V9798" t="s">
        <v>2932</v>
      </c>
      <c r="W9798" t="s">
        <v>457</v>
      </c>
      <c r="X9798" t="s">
        <v>1847</v>
      </c>
      <c r="Y9798" t="s">
        <v>1173</v>
      </c>
      <c r="Z9798" t="s">
        <v>43</v>
      </c>
      <c r="AA9798">
        <v>123.9</v>
      </c>
      <c r="AB9798">
        <v>119.02</v>
      </c>
    </row>
    <row r="9799" spans="1:28" x14ac:dyDescent="0.25">
      <c r="A9799" t="s">
        <v>1179</v>
      </c>
      <c r="B9799" t="s">
        <v>31</v>
      </c>
      <c r="C9799" t="s">
        <v>4661</v>
      </c>
      <c r="D9799">
        <v>2.63</v>
      </c>
      <c r="E9799" t="s">
        <v>1180</v>
      </c>
      <c r="F9799" t="s">
        <v>34</v>
      </c>
      <c r="G9799" t="s">
        <v>35</v>
      </c>
      <c r="H9799" t="s">
        <v>2933</v>
      </c>
      <c r="I9799">
        <v>99.703999999999994</v>
      </c>
      <c r="J9799">
        <v>99.966999999999999</v>
      </c>
      <c r="K9799">
        <v>76</v>
      </c>
      <c r="L9799">
        <v>66</v>
      </c>
      <c r="M9799" t="s">
        <v>1883</v>
      </c>
      <c r="N9799" t="s">
        <v>63</v>
      </c>
      <c r="O9799">
        <v>5000000</v>
      </c>
      <c r="P9799">
        <v>0</v>
      </c>
      <c r="Q9799" t="s">
        <v>2118</v>
      </c>
      <c r="R9799">
        <v>3.51</v>
      </c>
      <c r="S9799">
        <v>3.41</v>
      </c>
      <c r="V9799" t="s">
        <v>2934</v>
      </c>
      <c r="W9799" t="s">
        <v>457</v>
      </c>
      <c r="X9799" t="s">
        <v>1847</v>
      </c>
      <c r="Y9799" t="s">
        <v>1173</v>
      </c>
      <c r="Z9799" t="s">
        <v>43</v>
      </c>
      <c r="AA9799">
        <v>75.7</v>
      </c>
      <c r="AB9799">
        <v>65.900000000000006</v>
      </c>
    </row>
    <row r="9800" spans="1:28" x14ac:dyDescent="0.25">
      <c r="A9800" t="s">
        <v>1181</v>
      </c>
      <c r="B9800" t="s">
        <v>31</v>
      </c>
      <c r="C9800" t="s">
        <v>4661</v>
      </c>
      <c r="D9800">
        <v>12.1</v>
      </c>
      <c r="E9800" t="s">
        <v>351</v>
      </c>
      <c r="F9800" t="s">
        <v>34</v>
      </c>
      <c r="G9800" t="s">
        <v>35</v>
      </c>
      <c r="H9800" t="s">
        <v>2935</v>
      </c>
      <c r="I9800">
        <v>80.617000000000004</v>
      </c>
      <c r="J9800">
        <v>81.224999999999994</v>
      </c>
      <c r="K9800">
        <v>106</v>
      </c>
      <c r="L9800">
        <v>101</v>
      </c>
      <c r="M9800" t="s">
        <v>1909</v>
      </c>
      <c r="N9800" t="s">
        <v>42</v>
      </c>
      <c r="O9800">
        <v>2000000</v>
      </c>
      <c r="P9800">
        <v>1000000</v>
      </c>
      <c r="Q9800" t="s">
        <v>2118</v>
      </c>
      <c r="R9800">
        <v>4.68</v>
      </c>
      <c r="S9800">
        <v>4.63</v>
      </c>
      <c r="V9800" t="s">
        <v>2936</v>
      </c>
      <c r="W9800" t="s">
        <v>457</v>
      </c>
      <c r="X9800" t="s">
        <v>1847</v>
      </c>
      <c r="Y9800" t="s">
        <v>1173</v>
      </c>
      <c r="Z9800" t="s">
        <v>43</v>
      </c>
      <c r="AA9800">
        <v>108.6</v>
      </c>
      <c r="AB9800">
        <v>103.64</v>
      </c>
    </row>
    <row r="9801" spans="1:28" x14ac:dyDescent="0.25">
      <c r="A9801" t="s">
        <v>1182</v>
      </c>
      <c r="B9801" t="s">
        <v>31</v>
      </c>
      <c r="C9801" t="s">
        <v>4661</v>
      </c>
      <c r="D9801">
        <v>8.57</v>
      </c>
      <c r="E9801" t="s">
        <v>1183</v>
      </c>
      <c r="F9801" t="s">
        <v>34</v>
      </c>
      <c r="G9801" t="s">
        <v>35</v>
      </c>
      <c r="H9801" t="s">
        <v>2937</v>
      </c>
      <c r="I9801">
        <v>88.641999999999996</v>
      </c>
      <c r="J9801">
        <v>89.244</v>
      </c>
      <c r="K9801">
        <v>87</v>
      </c>
      <c r="L9801">
        <v>80</v>
      </c>
      <c r="M9801" t="s">
        <v>1909</v>
      </c>
      <c r="N9801" t="s">
        <v>42</v>
      </c>
      <c r="O9801">
        <v>3000000</v>
      </c>
      <c r="P9801">
        <v>0</v>
      </c>
      <c r="Q9801" t="s">
        <v>2118</v>
      </c>
      <c r="R9801">
        <v>4.49</v>
      </c>
      <c r="S9801">
        <v>4.42</v>
      </c>
      <c r="V9801" t="s">
        <v>2938</v>
      </c>
      <c r="W9801" t="s">
        <v>457</v>
      </c>
      <c r="X9801" t="s">
        <v>1847</v>
      </c>
      <c r="Y9801" t="s">
        <v>1173</v>
      </c>
      <c r="Z9801" t="s">
        <v>43</v>
      </c>
      <c r="AA9801">
        <v>108.2</v>
      </c>
      <c r="AB9801">
        <v>101.37</v>
      </c>
    </row>
    <row r="9802" spans="1:28" x14ac:dyDescent="0.25">
      <c r="A9802" t="s">
        <v>1184</v>
      </c>
      <c r="B9802" t="s">
        <v>31</v>
      </c>
      <c r="C9802" t="s">
        <v>4661</v>
      </c>
      <c r="D9802">
        <v>12.47</v>
      </c>
      <c r="E9802" t="s">
        <v>340</v>
      </c>
      <c r="F9802" t="s">
        <v>34</v>
      </c>
      <c r="G9802" t="s">
        <v>35</v>
      </c>
      <c r="H9802" t="s">
        <v>2939</v>
      </c>
      <c r="I9802">
        <v>85.4</v>
      </c>
      <c r="J9802">
        <v>86.027000000000001</v>
      </c>
      <c r="K9802">
        <v>115</v>
      </c>
      <c r="L9802">
        <v>110</v>
      </c>
      <c r="M9802" t="s">
        <v>1909</v>
      </c>
      <c r="N9802" t="s">
        <v>42</v>
      </c>
      <c r="O9802">
        <v>3000000</v>
      </c>
      <c r="P9802">
        <v>2000000</v>
      </c>
      <c r="Q9802" t="s">
        <v>2118</v>
      </c>
      <c r="R9802">
        <v>4.7699999999999996</v>
      </c>
      <c r="S9802">
        <v>4.72</v>
      </c>
      <c r="V9802" t="s">
        <v>2940</v>
      </c>
      <c r="W9802" t="s">
        <v>457</v>
      </c>
      <c r="X9802" t="s">
        <v>1847</v>
      </c>
      <c r="Y9802" t="s">
        <v>1173</v>
      </c>
      <c r="AA9802">
        <v>117.3</v>
      </c>
      <c r="AB9802">
        <v>112.4</v>
      </c>
    </row>
    <row r="9803" spans="1:28" x14ac:dyDescent="0.25">
      <c r="A9803" t="s">
        <v>1185</v>
      </c>
      <c r="B9803" t="s">
        <v>31</v>
      </c>
      <c r="C9803" t="s">
        <v>4661</v>
      </c>
      <c r="D9803">
        <v>2.99</v>
      </c>
      <c r="E9803" t="s">
        <v>401</v>
      </c>
      <c r="F9803" t="s">
        <v>34</v>
      </c>
      <c r="G9803" t="s">
        <v>35</v>
      </c>
      <c r="H9803" t="s">
        <v>2941</v>
      </c>
      <c r="I9803">
        <v>99.680999999999997</v>
      </c>
      <c r="J9803">
        <v>99.89</v>
      </c>
      <c r="K9803">
        <v>49</v>
      </c>
      <c r="L9803">
        <v>42</v>
      </c>
      <c r="M9803" t="s">
        <v>1928</v>
      </c>
      <c r="N9803" t="s">
        <v>36</v>
      </c>
      <c r="O9803">
        <v>5000000</v>
      </c>
      <c r="P9803">
        <v>0</v>
      </c>
      <c r="Q9803" t="s">
        <v>2118</v>
      </c>
      <c r="R9803">
        <v>3.31</v>
      </c>
      <c r="S9803">
        <v>3.24</v>
      </c>
      <c r="V9803" t="s">
        <v>2942</v>
      </c>
      <c r="W9803" t="s">
        <v>457</v>
      </c>
      <c r="X9803" t="s">
        <v>1847</v>
      </c>
      <c r="Y9803" t="s">
        <v>1173</v>
      </c>
      <c r="Z9803" t="s">
        <v>43</v>
      </c>
      <c r="AA9803">
        <v>50.2</v>
      </c>
      <c r="AB9803">
        <v>43.19</v>
      </c>
    </row>
    <row r="9804" spans="1:28" x14ac:dyDescent="0.25">
      <c r="A9804" t="s">
        <v>1186</v>
      </c>
      <c r="B9804" t="s">
        <v>31</v>
      </c>
      <c r="C9804" t="s">
        <v>4661</v>
      </c>
      <c r="D9804">
        <v>12.23</v>
      </c>
      <c r="E9804" t="s">
        <v>401</v>
      </c>
      <c r="F9804" t="s">
        <v>34</v>
      </c>
      <c r="G9804" t="s">
        <v>35</v>
      </c>
      <c r="H9804" t="s">
        <v>2943</v>
      </c>
      <c r="I9804">
        <v>82.909000000000006</v>
      </c>
      <c r="J9804">
        <v>83.522999999999996</v>
      </c>
      <c r="K9804">
        <v>121</v>
      </c>
      <c r="L9804">
        <v>116</v>
      </c>
      <c r="M9804" t="s">
        <v>1909</v>
      </c>
      <c r="N9804" t="s">
        <v>42</v>
      </c>
      <c r="O9804">
        <v>3000000</v>
      </c>
      <c r="P9804">
        <v>0</v>
      </c>
      <c r="Q9804" t="s">
        <v>2118</v>
      </c>
      <c r="R9804">
        <v>4.83</v>
      </c>
      <c r="S9804">
        <v>4.78</v>
      </c>
      <c r="V9804" t="s">
        <v>2944</v>
      </c>
      <c r="W9804" t="s">
        <v>457</v>
      </c>
      <c r="X9804" t="s">
        <v>1847</v>
      </c>
      <c r="Y9804" t="s">
        <v>1173</v>
      </c>
      <c r="Z9804" t="s">
        <v>43</v>
      </c>
      <c r="AA9804">
        <v>122.9</v>
      </c>
      <c r="AB9804">
        <v>117.95</v>
      </c>
    </row>
    <row r="9805" spans="1:28" x14ac:dyDescent="0.25">
      <c r="A9805" t="s">
        <v>1187</v>
      </c>
      <c r="B9805" t="s">
        <v>31</v>
      </c>
      <c r="C9805" t="s">
        <v>4661</v>
      </c>
      <c r="D9805">
        <v>4.68</v>
      </c>
      <c r="E9805" t="s">
        <v>1180</v>
      </c>
      <c r="F9805" t="s">
        <v>34</v>
      </c>
      <c r="G9805" t="s">
        <v>35</v>
      </c>
      <c r="H9805" t="s">
        <v>2945</v>
      </c>
      <c r="I9805">
        <v>98.864999999999995</v>
      </c>
      <c r="J9805">
        <v>99.334000000000003</v>
      </c>
      <c r="K9805">
        <v>105</v>
      </c>
      <c r="L9805">
        <v>95</v>
      </c>
      <c r="M9805" t="s">
        <v>1856</v>
      </c>
      <c r="N9805" t="s">
        <v>50</v>
      </c>
      <c r="O9805">
        <v>3000000</v>
      </c>
      <c r="P9805">
        <v>0</v>
      </c>
      <c r="Q9805" t="s">
        <v>2118</v>
      </c>
      <c r="R9805">
        <v>4.0199999999999996</v>
      </c>
      <c r="S9805">
        <v>3.92</v>
      </c>
      <c r="V9805" t="s">
        <v>2946</v>
      </c>
      <c r="W9805" t="s">
        <v>457</v>
      </c>
      <c r="X9805" t="s">
        <v>1847</v>
      </c>
      <c r="Y9805" t="s">
        <v>1173</v>
      </c>
      <c r="Z9805" t="s">
        <v>43</v>
      </c>
      <c r="AA9805">
        <v>102.5</v>
      </c>
      <c r="AB9805">
        <v>92.61</v>
      </c>
    </row>
    <row r="9806" spans="1:28" x14ac:dyDescent="0.25">
      <c r="A9806" t="s">
        <v>1188</v>
      </c>
      <c r="B9806" t="s">
        <v>31</v>
      </c>
      <c r="C9806" t="s">
        <v>4661</v>
      </c>
      <c r="D9806">
        <v>12.67</v>
      </c>
      <c r="E9806" t="s">
        <v>1189</v>
      </c>
      <c r="F9806" t="s">
        <v>34</v>
      </c>
      <c r="G9806" t="s">
        <v>35</v>
      </c>
      <c r="H9806" t="s">
        <v>2947</v>
      </c>
      <c r="I9806">
        <v>85.073999999999998</v>
      </c>
      <c r="J9806">
        <v>85.966999999999999</v>
      </c>
      <c r="K9806">
        <v>109</v>
      </c>
      <c r="L9806">
        <v>102</v>
      </c>
      <c r="M9806" t="s">
        <v>1909</v>
      </c>
      <c r="N9806" t="s">
        <v>42</v>
      </c>
      <c r="O9806">
        <v>2000000</v>
      </c>
      <c r="P9806">
        <v>0</v>
      </c>
      <c r="Q9806" t="s">
        <v>2118</v>
      </c>
      <c r="R9806">
        <v>4.71</v>
      </c>
      <c r="S9806">
        <v>4.6399999999999997</v>
      </c>
      <c r="V9806" t="s">
        <v>2948</v>
      </c>
      <c r="W9806" t="s">
        <v>457</v>
      </c>
      <c r="X9806" t="s">
        <v>1847</v>
      </c>
      <c r="Y9806" t="s">
        <v>1173</v>
      </c>
      <c r="Z9806" t="s">
        <v>43</v>
      </c>
      <c r="AA9806">
        <v>110.2</v>
      </c>
      <c r="AB9806">
        <v>103.31</v>
      </c>
    </row>
    <row r="9807" spans="1:28" x14ac:dyDescent="0.25">
      <c r="A9807" t="s">
        <v>1190</v>
      </c>
      <c r="B9807" t="s">
        <v>31</v>
      </c>
      <c r="C9807" t="s">
        <v>4661</v>
      </c>
      <c r="D9807">
        <v>12.35</v>
      </c>
      <c r="E9807" t="s">
        <v>401</v>
      </c>
      <c r="F9807" t="s">
        <v>34</v>
      </c>
      <c r="G9807" t="s">
        <v>35</v>
      </c>
      <c r="H9807" t="s">
        <v>2949</v>
      </c>
      <c r="I9807">
        <v>82.700999999999993</v>
      </c>
      <c r="J9807">
        <v>83.322000000000003</v>
      </c>
      <c r="K9807">
        <v>121</v>
      </c>
      <c r="L9807">
        <v>116</v>
      </c>
      <c r="M9807" t="s">
        <v>1909</v>
      </c>
      <c r="N9807" t="s">
        <v>42</v>
      </c>
      <c r="O9807">
        <v>3000000</v>
      </c>
      <c r="P9807">
        <v>0</v>
      </c>
      <c r="Q9807" t="s">
        <v>2118</v>
      </c>
      <c r="R9807">
        <v>4.83</v>
      </c>
      <c r="S9807">
        <v>4.78</v>
      </c>
      <c r="V9807" t="s">
        <v>2950</v>
      </c>
      <c r="W9807" t="s">
        <v>457</v>
      </c>
      <c r="X9807" t="s">
        <v>1847</v>
      </c>
      <c r="Y9807" t="s">
        <v>1173</v>
      </c>
      <c r="Z9807" t="s">
        <v>43</v>
      </c>
      <c r="AA9807">
        <v>122</v>
      </c>
      <c r="AB9807">
        <v>117.06</v>
      </c>
    </row>
    <row r="9808" spans="1:28" x14ac:dyDescent="0.25">
      <c r="A9808" t="s">
        <v>1191</v>
      </c>
      <c r="B9808" t="s">
        <v>31</v>
      </c>
      <c r="C9808" t="s">
        <v>4661</v>
      </c>
      <c r="D9808">
        <v>3.43</v>
      </c>
      <c r="E9808" t="s">
        <v>401</v>
      </c>
      <c r="F9808" t="s">
        <v>34</v>
      </c>
      <c r="G9808" t="s">
        <v>35</v>
      </c>
      <c r="H9808" t="s">
        <v>2951</v>
      </c>
      <c r="I9808">
        <v>98.7</v>
      </c>
      <c r="J9808">
        <v>98.94</v>
      </c>
      <c r="K9808">
        <v>56</v>
      </c>
      <c r="L9808">
        <v>49</v>
      </c>
      <c r="M9808" t="s">
        <v>1928</v>
      </c>
      <c r="N9808" t="s">
        <v>36</v>
      </c>
      <c r="O9808">
        <v>5000000</v>
      </c>
      <c r="P9808">
        <v>0</v>
      </c>
      <c r="Q9808" t="s">
        <v>2118</v>
      </c>
      <c r="R9808">
        <v>3.38</v>
      </c>
      <c r="S9808">
        <v>3.31</v>
      </c>
      <c r="V9808" t="s">
        <v>2952</v>
      </c>
      <c r="W9808" t="s">
        <v>457</v>
      </c>
      <c r="X9808" t="s">
        <v>1847</v>
      </c>
      <c r="Y9808" t="s">
        <v>1173</v>
      </c>
      <c r="Z9808" t="s">
        <v>43</v>
      </c>
      <c r="AA9808">
        <v>52.4</v>
      </c>
      <c r="AB9808">
        <v>45.34</v>
      </c>
    </row>
    <row r="9809" spans="1:28" x14ac:dyDescent="0.25">
      <c r="A9809" t="s">
        <v>1192</v>
      </c>
      <c r="B9809" t="s">
        <v>31</v>
      </c>
      <c r="C9809" t="s">
        <v>4661</v>
      </c>
      <c r="D9809">
        <v>12.61</v>
      </c>
      <c r="E9809" t="s">
        <v>340</v>
      </c>
      <c r="F9809" t="s">
        <v>34</v>
      </c>
      <c r="G9809" t="s">
        <v>35</v>
      </c>
      <c r="H9809" t="s">
        <v>2953</v>
      </c>
      <c r="I9809">
        <v>84.405000000000001</v>
      </c>
      <c r="J9809">
        <v>84.911000000000001</v>
      </c>
      <c r="K9809">
        <v>115</v>
      </c>
      <c r="L9809">
        <v>111</v>
      </c>
      <c r="M9809" t="s">
        <v>1909</v>
      </c>
      <c r="N9809" t="s">
        <v>42</v>
      </c>
      <c r="O9809">
        <v>3000000</v>
      </c>
      <c r="P9809">
        <v>4000000</v>
      </c>
      <c r="Q9809" t="s">
        <v>2118</v>
      </c>
      <c r="R9809">
        <v>4.7699999999999996</v>
      </c>
      <c r="S9809">
        <v>4.7300000000000004</v>
      </c>
      <c r="V9809" t="s">
        <v>2954</v>
      </c>
      <c r="W9809" t="s">
        <v>457</v>
      </c>
      <c r="X9809" t="s">
        <v>1847</v>
      </c>
      <c r="Y9809" t="s">
        <v>1173</v>
      </c>
      <c r="Z9809" t="s">
        <v>43</v>
      </c>
      <c r="AA9809">
        <v>115.9</v>
      </c>
      <c r="AB9809">
        <v>111.98</v>
      </c>
    </row>
    <row r="9810" spans="1:28" x14ac:dyDescent="0.25">
      <c r="A9810" t="s">
        <v>1193</v>
      </c>
      <c r="B9810" t="s">
        <v>31</v>
      </c>
      <c r="C9810" t="s">
        <v>4661</v>
      </c>
      <c r="D9810">
        <v>4.34</v>
      </c>
      <c r="E9810" t="s">
        <v>340</v>
      </c>
      <c r="F9810" t="s">
        <v>34</v>
      </c>
      <c r="G9810" t="s">
        <v>35</v>
      </c>
      <c r="H9810" t="s">
        <v>2955</v>
      </c>
      <c r="I9810">
        <v>98.644999999999996</v>
      </c>
      <c r="J9810">
        <v>99.08</v>
      </c>
      <c r="K9810">
        <v>55</v>
      </c>
      <c r="L9810">
        <v>45</v>
      </c>
      <c r="M9810" t="s">
        <v>1866</v>
      </c>
      <c r="N9810" t="s">
        <v>60</v>
      </c>
      <c r="O9810">
        <v>2000000</v>
      </c>
      <c r="P9810">
        <v>0</v>
      </c>
      <c r="Q9810" t="s">
        <v>2118</v>
      </c>
      <c r="R9810">
        <v>3.45</v>
      </c>
      <c r="S9810">
        <v>3.35</v>
      </c>
      <c r="V9810" t="s">
        <v>2956</v>
      </c>
      <c r="W9810" t="s">
        <v>457</v>
      </c>
      <c r="X9810" t="s">
        <v>1847</v>
      </c>
      <c r="Y9810" t="s">
        <v>1173</v>
      </c>
      <c r="Z9810" t="s">
        <v>43</v>
      </c>
      <c r="AA9810">
        <v>50.9</v>
      </c>
      <c r="AB9810">
        <v>40.97</v>
      </c>
    </row>
    <row r="9811" spans="1:28" x14ac:dyDescent="0.25">
      <c r="A9811" t="s">
        <v>1194</v>
      </c>
      <c r="B9811" t="s">
        <v>31</v>
      </c>
      <c r="C9811" t="s">
        <v>4661</v>
      </c>
      <c r="D9811">
        <v>3.51</v>
      </c>
      <c r="E9811" t="s">
        <v>1195</v>
      </c>
      <c r="F9811" t="s">
        <v>34</v>
      </c>
      <c r="G9811" t="s">
        <v>35</v>
      </c>
      <c r="H9811" t="s">
        <v>2957</v>
      </c>
      <c r="I9811">
        <v>98.876000000000005</v>
      </c>
      <c r="J9811">
        <v>99.122</v>
      </c>
      <c r="K9811">
        <v>61</v>
      </c>
      <c r="L9811">
        <v>54</v>
      </c>
      <c r="M9811" t="s">
        <v>1874</v>
      </c>
      <c r="N9811" t="s">
        <v>111</v>
      </c>
      <c r="O9811">
        <v>5000000</v>
      </c>
      <c r="P9811">
        <v>0</v>
      </c>
      <c r="Q9811" t="s">
        <v>2118</v>
      </c>
      <c r="R9811">
        <v>3.47</v>
      </c>
      <c r="S9811">
        <v>3.4</v>
      </c>
      <c r="V9811" t="s">
        <v>2958</v>
      </c>
      <c r="W9811" t="s">
        <v>457</v>
      </c>
      <c r="X9811" t="s">
        <v>1847</v>
      </c>
      <c r="Y9811" t="s">
        <v>1173</v>
      </c>
      <c r="Z9811" t="s">
        <v>43</v>
      </c>
      <c r="AA9811">
        <v>60.9</v>
      </c>
      <c r="AB9811">
        <v>53.88</v>
      </c>
    </row>
    <row r="9812" spans="1:28" x14ac:dyDescent="0.25">
      <c r="A9812" t="s">
        <v>1196</v>
      </c>
      <c r="B9812" t="s">
        <v>31</v>
      </c>
      <c r="C9812" t="s">
        <v>4661</v>
      </c>
      <c r="D9812">
        <v>12.52</v>
      </c>
      <c r="E9812" t="s">
        <v>351</v>
      </c>
      <c r="F9812" t="s">
        <v>34</v>
      </c>
      <c r="G9812" t="s">
        <v>35</v>
      </c>
      <c r="H9812" t="s">
        <v>2959</v>
      </c>
      <c r="I9812">
        <v>78.253</v>
      </c>
      <c r="J9812">
        <v>78.882000000000005</v>
      </c>
      <c r="K9812">
        <v>106</v>
      </c>
      <c r="L9812">
        <v>101</v>
      </c>
      <c r="M9812" t="s">
        <v>1909</v>
      </c>
      <c r="N9812" t="s">
        <v>42</v>
      </c>
      <c r="O9812">
        <v>3000000</v>
      </c>
      <c r="P9812">
        <v>0</v>
      </c>
      <c r="Q9812" t="s">
        <v>2118</v>
      </c>
      <c r="R9812">
        <v>4.68</v>
      </c>
      <c r="S9812">
        <v>4.63</v>
      </c>
      <c r="V9812" t="s">
        <v>2960</v>
      </c>
      <c r="W9812" t="s">
        <v>457</v>
      </c>
      <c r="X9812" t="s">
        <v>1847</v>
      </c>
      <c r="Y9812" t="s">
        <v>1173</v>
      </c>
      <c r="Z9812" t="s">
        <v>43</v>
      </c>
      <c r="AA9812">
        <v>105.2</v>
      </c>
      <c r="AB9812">
        <v>100.29</v>
      </c>
    </row>
    <row r="9813" spans="1:28" x14ac:dyDescent="0.25">
      <c r="A9813" t="s">
        <v>1197</v>
      </c>
      <c r="B9813" t="s">
        <v>31</v>
      </c>
      <c r="C9813" t="s">
        <v>4661</v>
      </c>
      <c r="D9813">
        <v>3.54</v>
      </c>
      <c r="E9813" t="s">
        <v>1183</v>
      </c>
      <c r="F9813" t="s">
        <v>34</v>
      </c>
      <c r="G9813" t="s">
        <v>35</v>
      </c>
      <c r="H9813" t="s">
        <v>2961</v>
      </c>
      <c r="I9813">
        <v>97.816999999999993</v>
      </c>
      <c r="J9813">
        <v>98.064999999999998</v>
      </c>
      <c r="K9813">
        <v>48</v>
      </c>
      <c r="L9813">
        <v>41</v>
      </c>
      <c r="M9813" t="s">
        <v>1874</v>
      </c>
      <c r="N9813" t="s">
        <v>111</v>
      </c>
      <c r="O9813">
        <v>2000000</v>
      </c>
      <c r="P9813">
        <v>0</v>
      </c>
      <c r="Q9813" t="s">
        <v>2118</v>
      </c>
      <c r="R9813">
        <v>3.34</v>
      </c>
      <c r="S9813">
        <v>3.27</v>
      </c>
      <c r="V9813" t="s">
        <v>2962</v>
      </c>
      <c r="W9813" t="s">
        <v>457</v>
      </c>
      <c r="X9813" t="s">
        <v>1847</v>
      </c>
      <c r="Y9813" t="s">
        <v>1173</v>
      </c>
      <c r="Z9813" t="s">
        <v>43</v>
      </c>
      <c r="AA9813">
        <v>47.6</v>
      </c>
      <c r="AB9813">
        <v>40.57</v>
      </c>
    </row>
    <row r="9814" spans="1:28" x14ac:dyDescent="0.25">
      <c r="A9814" t="s">
        <v>1198</v>
      </c>
      <c r="B9814" t="s">
        <v>31</v>
      </c>
      <c r="C9814" t="s">
        <v>4661</v>
      </c>
      <c r="D9814">
        <v>11.66</v>
      </c>
      <c r="E9814" t="s">
        <v>340</v>
      </c>
      <c r="F9814" t="s">
        <v>34</v>
      </c>
      <c r="G9814" t="s">
        <v>35</v>
      </c>
      <c r="H9814" t="s">
        <v>2963</v>
      </c>
      <c r="I9814">
        <v>72.19</v>
      </c>
      <c r="J9814">
        <v>72.775999999999996</v>
      </c>
      <c r="K9814">
        <v>114</v>
      </c>
      <c r="L9814">
        <v>109</v>
      </c>
      <c r="M9814" t="s">
        <v>1909</v>
      </c>
      <c r="N9814" t="s">
        <v>42</v>
      </c>
      <c r="O9814">
        <v>3000000</v>
      </c>
      <c r="P9814">
        <v>0</v>
      </c>
      <c r="Q9814" t="s">
        <v>2118</v>
      </c>
      <c r="R9814">
        <v>4.76</v>
      </c>
      <c r="S9814">
        <v>4.71</v>
      </c>
      <c r="V9814" t="s">
        <v>2964</v>
      </c>
      <c r="W9814" t="s">
        <v>457</v>
      </c>
      <c r="X9814" t="s">
        <v>1847</v>
      </c>
      <c r="Y9814" t="s">
        <v>1173</v>
      </c>
      <c r="Z9814" t="s">
        <v>43</v>
      </c>
      <c r="AA9814">
        <v>113.8</v>
      </c>
      <c r="AB9814">
        <v>108.9</v>
      </c>
    </row>
    <row r="9815" spans="1:28" x14ac:dyDescent="0.25">
      <c r="A9815" t="s">
        <v>1199</v>
      </c>
      <c r="B9815" t="s">
        <v>31</v>
      </c>
      <c r="C9815" t="s">
        <v>4661</v>
      </c>
      <c r="D9815">
        <v>11.72</v>
      </c>
      <c r="E9815" t="s">
        <v>1195</v>
      </c>
      <c r="F9815" t="s">
        <v>34</v>
      </c>
      <c r="G9815" t="s">
        <v>35</v>
      </c>
      <c r="H9815" t="s">
        <v>2965</v>
      </c>
      <c r="I9815">
        <v>74.037999999999997</v>
      </c>
      <c r="J9815">
        <v>75.222999999999999</v>
      </c>
      <c r="K9815">
        <v>124</v>
      </c>
      <c r="L9815">
        <v>114</v>
      </c>
      <c r="M9815" t="s">
        <v>1909</v>
      </c>
      <c r="N9815" t="s">
        <v>42</v>
      </c>
      <c r="O9815">
        <v>2000000</v>
      </c>
      <c r="P9815">
        <v>0</v>
      </c>
      <c r="Q9815" t="s">
        <v>2118</v>
      </c>
      <c r="R9815">
        <v>4.8600000000000003</v>
      </c>
      <c r="S9815">
        <v>4.76</v>
      </c>
      <c r="V9815" t="s">
        <v>2966</v>
      </c>
      <c r="W9815" t="s">
        <v>457</v>
      </c>
      <c r="X9815" t="s">
        <v>1847</v>
      </c>
      <c r="Y9815" t="s">
        <v>1173</v>
      </c>
      <c r="Z9815" t="s">
        <v>43</v>
      </c>
      <c r="AA9815">
        <v>123.8</v>
      </c>
      <c r="AB9815">
        <v>113.9</v>
      </c>
    </row>
    <row r="9816" spans="1:28" x14ac:dyDescent="0.25">
      <c r="A9816" t="s">
        <v>1200</v>
      </c>
      <c r="B9816" t="s">
        <v>31</v>
      </c>
      <c r="C9816" t="s">
        <v>4661</v>
      </c>
      <c r="D9816">
        <v>12.06</v>
      </c>
      <c r="E9816" t="s">
        <v>1176</v>
      </c>
      <c r="F9816" t="s">
        <v>34</v>
      </c>
      <c r="G9816" t="s">
        <v>35</v>
      </c>
      <c r="H9816" t="s">
        <v>2967</v>
      </c>
      <c r="I9816">
        <v>75.353999999999999</v>
      </c>
      <c r="J9816">
        <v>75.959999999999994</v>
      </c>
      <c r="K9816">
        <v>110</v>
      </c>
      <c r="L9816">
        <v>105</v>
      </c>
      <c r="M9816" t="s">
        <v>1909</v>
      </c>
      <c r="N9816" t="s">
        <v>42</v>
      </c>
      <c r="O9816">
        <v>3000000</v>
      </c>
      <c r="P9816">
        <v>0</v>
      </c>
      <c r="Q9816" t="s">
        <v>2118</v>
      </c>
      <c r="R9816">
        <v>4.72</v>
      </c>
      <c r="S9816">
        <v>4.67</v>
      </c>
      <c r="V9816" t="s">
        <v>2968</v>
      </c>
      <c r="W9816" t="s">
        <v>457</v>
      </c>
      <c r="X9816" t="s">
        <v>1847</v>
      </c>
      <c r="Y9816" t="s">
        <v>1173</v>
      </c>
      <c r="Z9816" t="s">
        <v>43</v>
      </c>
      <c r="AA9816">
        <v>109.7</v>
      </c>
      <c r="AB9816">
        <v>104.77</v>
      </c>
    </row>
    <row r="9817" spans="1:28" x14ac:dyDescent="0.25">
      <c r="A9817" t="s">
        <v>1201</v>
      </c>
      <c r="B9817" t="s">
        <v>31</v>
      </c>
      <c r="C9817" t="s">
        <v>4661</v>
      </c>
      <c r="D9817">
        <v>5.84</v>
      </c>
      <c r="E9817" t="s">
        <v>340</v>
      </c>
      <c r="F9817" t="s">
        <v>34</v>
      </c>
      <c r="G9817" t="s">
        <v>35</v>
      </c>
      <c r="H9817" t="s">
        <v>2969</v>
      </c>
      <c r="I9817">
        <v>92.736999999999995</v>
      </c>
      <c r="J9817">
        <v>93.147000000000006</v>
      </c>
      <c r="K9817">
        <v>62</v>
      </c>
      <c r="L9817">
        <v>55</v>
      </c>
      <c r="M9817" t="s">
        <v>1869</v>
      </c>
      <c r="N9817" t="s">
        <v>55</v>
      </c>
      <c r="O9817">
        <v>3000000</v>
      </c>
      <c r="P9817">
        <v>0</v>
      </c>
      <c r="Q9817" t="s">
        <v>2118</v>
      </c>
      <c r="R9817">
        <v>3.78</v>
      </c>
      <c r="S9817">
        <v>3.71</v>
      </c>
      <c r="V9817" t="s">
        <v>2970</v>
      </c>
      <c r="W9817" t="s">
        <v>457</v>
      </c>
      <c r="X9817" t="s">
        <v>1847</v>
      </c>
      <c r="Y9817" t="s">
        <v>1173</v>
      </c>
      <c r="Z9817" t="s">
        <v>43</v>
      </c>
      <c r="AA9817">
        <v>62.1</v>
      </c>
      <c r="AB9817">
        <v>55.28</v>
      </c>
    </row>
    <row r="9818" spans="1:28" x14ac:dyDescent="0.25">
      <c r="A9818" t="s">
        <v>1202</v>
      </c>
      <c r="B9818" t="s">
        <v>31</v>
      </c>
      <c r="C9818" t="s">
        <v>4661</v>
      </c>
      <c r="D9818">
        <v>4.37</v>
      </c>
      <c r="E9818" t="s">
        <v>351</v>
      </c>
      <c r="F9818" t="s">
        <v>34</v>
      </c>
      <c r="G9818" t="s">
        <v>35</v>
      </c>
      <c r="H9818" t="s">
        <v>2971</v>
      </c>
      <c r="I9818">
        <v>93.091999999999999</v>
      </c>
      <c r="J9818">
        <v>93.528999999999996</v>
      </c>
      <c r="K9818">
        <v>61</v>
      </c>
      <c r="L9818">
        <v>51</v>
      </c>
      <c r="M9818" t="s">
        <v>1856</v>
      </c>
      <c r="N9818" t="s">
        <v>50</v>
      </c>
      <c r="O9818">
        <v>1000000</v>
      </c>
      <c r="P9818">
        <v>0</v>
      </c>
      <c r="Q9818" t="s">
        <v>2118</v>
      </c>
      <c r="R9818">
        <v>3.58</v>
      </c>
      <c r="S9818">
        <v>3.48</v>
      </c>
      <c r="V9818" t="s">
        <v>2972</v>
      </c>
      <c r="W9818" t="s">
        <v>457</v>
      </c>
      <c r="X9818" t="s">
        <v>1847</v>
      </c>
      <c r="Y9818" t="s">
        <v>1173</v>
      </c>
      <c r="Z9818" t="s">
        <v>43</v>
      </c>
      <c r="AA9818">
        <v>61.1</v>
      </c>
      <c r="AB9818">
        <v>51.18</v>
      </c>
    </row>
    <row r="9819" spans="1:28" x14ac:dyDescent="0.25">
      <c r="A9819" t="s">
        <v>1203</v>
      </c>
      <c r="B9819" t="s">
        <v>31</v>
      </c>
      <c r="C9819" t="s">
        <v>4661</v>
      </c>
      <c r="D9819">
        <v>12.28</v>
      </c>
      <c r="E9819" t="s">
        <v>351</v>
      </c>
      <c r="F9819" t="s">
        <v>34</v>
      </c>
      <c r="G9819" t="s">
        <v>35</v>
      </c>
      <c r="H9819" t="s">
        <v>2973</v>
      </c>
      <c r="I9819">
        <v>73.647000000000006</v>
      </c>
      <c r="J9819">
        <v>74.265000000000001</v>
      </c>
      <c r="K9819">
        <v>105</v>
      </c>
      <c r="L9819">
        <v>100</v>
      </c>
      <c r="M9819" t="s">
        <v>1909</v>
      </c>
      <c r="N9819" t="s">
        <v>42</v>
      </c>
      <c r="O9819">
        <v>3000000</v>
      </c>
      <c r="P9819">
        <v>3000000</v>
      </c>
      <c r="Q9819" t="s">
        <v>2118</v>
      </c>
      <c r="R9819">
        <v>4.67</v>
      </c>
      <c r="S9819">
        <v>4.62</v>
      </c>
      <c r="V9819" t="s">
        <v>2974</v>
      </c>
      <c r="W9819" t="s">
        <v>457</v>
      </c>
      <c r="X9819" t="s">
        <v>1847</v>
      </c>
      <c r="Y9819" t="s">
        <v>1173</v>
      </c>
      <c r="AA9819">
        <v>103.2</v>
      </c>
      <c r="AB9819">
        <v>98.21</v>
      </c>
    </row>
    <row r="9820" spans="1:28" x14ac:dyDescent="0.25">
      <c r="A9820" t="s">
        <v>1204</v>
      </c>
      <c r="B9820" t="s">
        <v>31</v>
      </c>
      <c r="C9820" t="s">
        <v>4661</v>
      </c>
      <c r="D9820">
        <v>2.71</v>
      </c>
      <c r="E9820" t="s">
        <v>1183</v>
      </c>
      <c r="F9820" t="s">
        <v>34</v>
      </c>
      <c r="G9820" t="s">
        <v>35</v>
      </c>
      <c r="H9820" t="s">
        <v>2975</v>
      </c>
      <c r="I9820">
        <v>95.54</v>
      </c>
      <c r="J9820">
        <v>95.674999999999997</v>
      </c>
      <c r="K9820">
        <v>39</v>
      </c>
      <c r="L9820">
        <v>34</v>
      </c>
      <c r="M9820" t="s">
        <v>1883</v>
      </c>
      <c r="N9820" t="s">
        <v>63</v>
      </c>
      <c r="O9820">
        <v>2000000</v>
      </c>
      <c r="P9820">
        <v>0</v>
      </c>
      <c r="Q9820" t="s">
        <v>2118</v>
      </c>
      <c r="R9820">
        <v>3.14</v>
      </c>
      <c r="S9820">
        <v>3.09</v>
      </c>
      <c r="V9820" t="s">
        <v>2976</v>
      </c>
      <c r="W9820" t="s">
        <v>457</v>
      </c>
      <c r="X9820" t="s">
        <v>1847</v>
      </c>
      <c r="Y9820" t="s">
        <v>1173</v>
      </c>
      <c r="Z9820" t="s">
        <v>43</v>
      </c>
      <c r="AA9820">
        <v>36.700000000000003</v>
      </c>
      <c r="AB9820">
        <v>31.91</v>
      </c>
    </row>
    <row r="9821" spans="1:28" x14ac:dyDescent="0.25">
      <c r="A9821" t="s">
        <v>1205</v>
      </c>
      <c r="B9821" t="s">
        <v>31</v>
      </c>
      <c r="C9821" t="s">
        <v>4661</v>
      </c>
      <c r="D9821">
        <v>2.25</v>
      </c>
      <c r="E9821" t="s">
        <v>1180</v>
      </c>
      <c r="F9821" t="s">
        <v>34</v>
      </c>
      <c r="G9821" t="s">
        <v>35</v>
      </c>
      <c r="H9821" t="s">
        <v>2977</v>
      </c>
      <c r="I9821">
        <v>98.406999999999996</v>
      </c>
      <c r="J9821">
        <v>98.563999999999993</v>
      </c>
      <c r="K9821">
        <v>69</v>
      </c>
      <c r="L9821">
        <v>62</v>
      </c>
      <c r="M9821" t="s">
        <v>1850</v>
      </c>
      <c r="N9821" t="s">
        <v>53</v>
      </c>
      <c r="O9821">
        <v>5000000</v>
      </c>
      <c r="P9821">
        <v>0</v>
      </c>
      <c r="Q9821" t="s">
        <v>2118</v>
      </c>
      <c r="R9821">
        <v>3.4</v>
      </c>
      <c r="S9821">
        <v>3.33</v>
      </c>
      <c r="V9821" t="s">
        <v>2978</v>
      </c>
      <c r="W9821" t="s">
        <v>457</v>
      </c>
      <c r="X9821" t="s">
        <v>1847</v>
      </c>
      <c r="Y9821" t="s">
        <v>1173</v>
      </c>
      <c r="Z9821" t="s">
        <v>43</v>
      </c>
      <c r="AA9821">
        <v>67.900000000000006</v>
      </c>
      <c r="AB9821">
        <v>60.97</v>
      </c>
    </row>
    <row r="9822" spans="1:28" x14ac:dyDescent="0.25">
      <c r="A9822" t="s">
        <v>1206</v>
      </c>
      <c r="B9822" t="s">
        <v>31</v>
      </c>
      <c r="C9822" t="s">
        <v>4661</v>
      </c>
      <c r="D9822">
        <v>6.39</v>
      </c>
      <c r="E9822" t="s">
        <v>1180</v>
      </c>
      <c r="F9822" t="s">
        <v>34</v>
      </c>
      <c r="G9822" t="s">
        <v>35</v>
      </c>
      <c r="H9822" t="s">
        <v>2979</v>
      </c>
      <c r="I9822">
        <v>95.102999999999994</v>
      </c>
      <c r="J9822">
        <v>95.551000000000002</v>
      </c>
      <c r="K9822">
        <v>127</v>
      </c>
      <c r="L9822">
        <v>120</v>
      </c>
      <c r="M9822" t="s">
        <v>2043</v>
      </c>
      <c r="N9822" t="s">
        <v>58</v>
      </c>
      <c r="O9822">
        <v>3000000</v>
      </c>
      <c r="P9822">
        <v>2000000</v>
      </c>
      <c r="Q9822" t="s">
        <v>2118</v>
      </c>
      <c r="R9822">
        <v>4.47</v>
      </c>
      <c r="S9822">
        <v>4.4000000000000004</v>
      </c>
      <c r="V9822" t="s">
        <v>2980</v>
      </c>
      <c r="W9822" t="s">
        <v>457</v>
      </c>
      <c r="X9822" t="s">
        <v>1847</v>
      </c>
      <c r="Y9822" t="s">
        <v>1173</v>
      </c>
      <c r="AA9822">
        <v>124.4</v>
      </c>
      <c r="AB9822">
        <v>117.54</v>
      </c>
    </row>
    <row r="9823" spans="1:28" x14ac:dyDescent="0.25">
      <c r="A9823" t="s">
        <v>1207</v>
      </c>
      <c r="B9823" t="s">
        <v>31</v>
      </c>
      <c r="C9823" t="s">
        <v>4661</v>
      </c>
      <c r="D9823">
        <v>12.87</v>
      </c>
      <c r="E9823" t="s">
        <v>1176</v>
      </c>
      <c r="F9823" t="s">
        <v>34</v>
      </c>
      <c r="G9823" t="s">
        <v>35</v>
      </c>
      <c r="H9823" t="s">
        <v>2981</v>
      </c>
      <c r="I9823">
        <v>80.941999999999993</v>
      </c>
      <c r="J9823">
        <v>81.588999999999999</v>
      </c>
      <c r="K9823">
        <v>110</v>
      </c>
      <c r="L9823">
        <v>105</v>
      </c>
      <c r="M9823" t="s">
        <v>1909</v>
      </c>
      <c r="N9823" t="s">
        <v>42</v>
      </c>
      <c r="O9823">
        <v>3000000</v>
      </c>
      <c r="P9823">
        <v>0</v>
      </c>
      <c r="Q9823" t="s">
        <v>2118</v>
      </c>
      <c r="R9823">
        <v>4.72</v>
      </c>
      <c r="S9823">
        <v>4.67</v>
      </c>
      <c r="V9823" t="s">
        <v>2982</v>
      </c>
      <c r="W9823" t="s">
        <v>457</v>
      </c>
      <c r="X9823" t="s">
        <v>1847</v>
      </c>
      <c r="Y9823" t="s">
        <v>1173</v>
      </c>
      <c r="Z9823" t="s">
        <v>43</v>
      </c>
      <c r="AA9823">
        <v>108.6</v>
      </c>
      <c r="AB9823">
        <v>103.68</v>
      </c>
    </row>
    <row r="9824" spans="1:28" x14ac:dyDescent="0.25">
      <c r="A9824" t="s">
        <v>1208</v>
      </c>
      <c r="B9824" t="s">
        <v>31</v>
      </c>
      <c r="C9824" t="s">
        <v>4661</v>
      </c>
      <c r="D9824">
        <v>12.19</v>
      </c>
      <c r="E9824" t="s">
        <v>1209</v>
      </c>
      <c r="F9824" t="s">
        <v>34</v>
      </c>
      <c r="G9824" t="s">
        <v>35</v>
      </c>
      <c r="H9824" t="s">
        <v>2983</v>
      </c>
      <c r="I9824">
        <v>79.501999999999995</v>
      </c>
      <c r="J9824">
        <v>80.733999999999995</v>
      </c>
      <c r="K9824">
        <v>149</v>
      </c>
      <c r="L9824">
        <v>139</v>
      </c>
      <c r="M9824" t="s">
        <v>1909</v>
      </c>
      <c r="N9824" t="s">
        <v>42</v>
      </c>
      <c r="O9824">
        <v>0</v>
      </c>
      <c r="P9824">
        <v>0</v>
      </c>
      <c r="Q9824" t="s">
        <v>2118</v>
      </c>
      <c r="R9824">
        <v>5.1100000000000003</v>
      </c>
      <c r="S9824">
        <v>5.01</v>
      </c>
      <c r="V9824" t="s">
        <v>2984</v>
      </c>
      <c r="W9824" t="s">
        <v>457</v>
      </c>
      <c r="X9824" t="s">
        <v>1847</v>
      </c>
      <c r="Y9824" t="s">
        <v>1173</v>
      </c>
      <c r="AA9824">
        <v>147.6</v>
      </c>
      <c r="AB9824">
        <v>137.65</v>
      </c>
    </row>
    <row r="9825" spans="1:28" x14ac:dyDescent="0.25">
      <c r="A9825" t="s">
        <v>1210</v>
      </c>
      <c r="B9825" t="s">
        <v>31</v>
      </c>
      <c r="C9825" t="s">
        <v>4661</v>
      </c>
      <c r="D9825">
        <v>12.58</v>
      </c>
      <c r="E9825" t="s">
        <v>1183</v>
      </c>
      <c r="F9825" t="s">
        <v>34</v>
      </c>
      <c r="G9825" t="s">
        <v>35</v>
      </c>
      <c r="H9825" t="s">
        <v>2985</v>
      </c>
      <c r="I9825">
        <v>76.790999999999997</v>
      </c>
      <c r="J9825">
        <v>77.423000000000002</v>
      </c>
      <c r="K9825">
        <v>107</v>
      </c>
      <c r="L9825">
        <v>102</v>
      </c>
      <c r="M9825" t="s">
        <v>1909</v>
      </c>
      <c r="N9825" t="s">
        <v>42</v>
      </c>
      <c r="O9825">
        <v>3000000</v>
      </c>
      <c r="P9825">
        <v>0</v>
      </c>
      <c r="Q9825" t="s">
        <v>2118</v>
      </c>
      <c r="R9825">
        <v>4.6900000000000004</v>
      </c>
      <c r="S9825">
        <v>4.6399999999999997</v>
      </c>
      <c r="V9825" t="s">
        <v>2986</v>
      </c>
      <c r="W9825" t="s">
        <v>457</v>
      </c>
      <c r="X9825" t="s">
        <v>1847</v>
      </c>
      <c r="Y9825" t="s">
        <v>1173</v>
      </c>
      <c r="Z9825" t="s">
        <v>43</v>
      </c>
      <c r="AA9825">
        <v>105.1</v>
      </c>
      <c r="AB9825">
        <v>100.2</v>
      </c>
    </row>
    <row r="9826" spans="1:28" x14ac:dyDescent="0.25">
      <c r="A9826" t="s">
        <v>1211</v>
      </c>
      <c r="B9826" t="s">
        <v>31</v>
      </c>
      <c r="C9826" t="s">
        <v>4661</v>
      </c>
      <c r="D9826">
        <v>8.25</v>
      </c>
      <c r="E9826" t="s">
        <v>1212</v>
      </c>
      <c r="F9826" t="s">
        <v>34</v>
      </c>
      <c r="G9826" t="s">
        <v>35</v>
      </c>
      <c r="H9826" t="s">
        <v>2987</v>
      </c>
      <c r="I9826">
        <v>88.914000000000001</v>
      </c>
      <c r="J9826">
        <v>89.328000000000003</v>
      </c>
      <c r="K9826">
        <v>103</v>
      </c>
      <c r="L9826">
        <v>98</v>
      </c>
      <c r="M9826" t="s">
        <v>2988</v>
      </c>
      <c r="N9826" t="s">
        <v>484</v>
      </c>
      <c r="O9826">
        <v>3000000</v>
      </c>
      <c r="P9826">
        <v>3000000</v>
      </c>
      <c r="Q9826" t="s">
        <v>2118</v>
      </c>
      <c r="R9826">
        <v>4.45</v>
      </c>
      <c r="S9826">
        <v>4.4000000000000004</v>
      </c>
      <c r="V9826" t="s">
        <v>2989</v>
      </c>
      <c r="W9826" t="s">
        <v>457</v>
      </c>
      <c r="X9826" t="s">
        <v>1847</v>
      </c>
      <c r="Y9826" t="s">
        <v>1173</v>
      </c>
      <c r="AA9826">
        <v>105.3</v>
      </c>
      <c r="AB9826">
        <v>100.52</v>
      </c>
    </row>
    <row r="9827" spans="1:28" x14ac:dyDescent="0.25">
      <c r="A9827" t="s">
        <v>1213</v>
      </c>
      <c r="B9827" t="s">
        <v>31</v>
      </c>
      <c r="C9827" t="s">
        <v>4661</v>
      </c>
      <c r="D9827">
        <v>9.2200000000000006</v>
      </c>
      <c r="E9827" t="s">
        <v>1212</v>
      </c>
      <c r="F9827" t="s">
        <v>34</v>
      </c>
      <c r="G9827" t="s">
        <v>35</v>
      </c>
      <c r="H9827" t="s">
        <v>2990</v>
      </c>
      <c r="I9827">
        <v>88.153000000000006</v>
      </c>
      <c r="J9827">
        <v>88.801000000000002</v>
      </c>
      <c r="K9827">
        <v>111</v>
      </c>
      <c r="L9827">
        <v>104</v>
      </c>
      <c r="M9827" t="s">
        <v>2988</v>
      </c>
      <c r="N9827" t="s">
        <v>484</v>
      </c>
      <c r="O9827">
        <v>3000000</v>
      </c>
      <c r="P9827">
        <v>1000000</v>
      </c>
      <c r="Q9827" t="s">
        <v>2118</v>
      </c>
      <c r="R9827">
        <v>4.53</v>
      </c>
      <c r="S9827">
        <v>4.46</v>
      </c>
      <c r="V9827" t="s">
        <v>2991</v>
      </c>
      <c r="W9827" t="s">
        <v>457</v>
      </c>
      <c r="X9827" t="s">
        <v>1847</v>
      </c>
      <c r="Y9827" t="s">
        <v>1173</v>
      </c>
      <c r="Z9827" t="s">
        <v>43</v>
      </c>
      <c r="AA9827">
        <v>109.4</v>
      </c>
      <c r="AB9827">
        <v>102.53</v>
      </c>
    </row>
    <row r="9828" spans="1:28" x14ac:dyDescent="0.25">
      <c r="A9828" t="s">
        <v>1214</v>
      </c>
      <c r="B9828" t="s">
        <v>31</v>
      </c>
      <c r="C9828" t="s">
        <v>4661</v>
      </c>
      <c r="D9828">
        <v>10.24</v>
      </c>
      <c r="E9828" t="s">
        <v>1212</v>
      </c>
      <c r="F9828" t="s">
        <v>34</v>
      </c>
      <c r="G9828" t="s">
        <v>35</v>
      </c>
      <c r="H9828" t="s">
        <v>2992</v>
      </c>
      <c r="I9828">
        <v>85.433000000000007</v>
      </c>
      <c r="J9828">
        <v>86.153000000000006</v>
      </c>
      <c r="K9828">
        <v>112</v>
      </c>
      <c r="L9828">
        <v>105</v>
      </c>
      <c r="M9828" t="s">
        <v>1909</v>
      </c>
      <c r="N9828" t="s">
        <v>42</v>
      </c>
      <c r="O9828">
        <v>2000000</v>
      </c>
      <c r="P9828">
        <v>0</v>
      </c>
      <c r="Q9828" t="s">
        <v>2118</v>
      </c>
      <c r="R9828">
        <v>4.74</v>
      </c>
      <c r="S9828">
        <v>4.67</v>
      </c>
      <c r="V9828" t="s">
        <v>2993</v>
      </c>
      <c r="W9828" t="s">
        <v>457</v>
      </c>
      <c r="X9828" t="s">
        <v>1847</v>
      </c>
      <c r="Y9828" t="s">
        <v>1173</v>
      </c>
      <c r="Z9828" t="s">
        <v>43</v>
      </c>
      <c r="AA9828">
        <v>124.8</v>
      </c>
      <c r="AB9828">
        <v>117.92</v>
      </c>
    </row>
    <row r="9829" spans="1:28" x14ac:dyDescent="0.25">
      <c r="A9829" t="s">
        <v>1215</v>
      </c>
      <c r="B9829" t="s">
        <v>31</v>
      </c>
      <c r="C9829" t="s">
        <v>4661</v>
      </c>
      <c r="D9829">
        <v>13.03</v>
      </c>
      <c r="E9829" t="s">
        <v>1212</v>
      </c>
      <c r="F9829" t="s">
        <v>34</v>
      </c>
      <c r="G9829" t="s">
        <v>35</v>
      </c>
      <c r="H9829" t="s">
        <v>2994</v>
      </c>
      <c r="I9829">
        <v>81.944000000000003</v>
      </c>
      <c r="J9829">
        <v>82.861999999999995</v>
      </c>
      <c r="K9829">
        <v>114</v>
      </c>
      <c r="L9829">
        <v>107</v>
      </c>
      <c r="M9829" t="s">
        <v>1909</v>
      </c>
      <c r="N9829" t="s">
        <v>42</v>
      </c>
      <c r="O9829">
        <v>2000000</v>
      </c>
      <c r="P9829">
        <v>0</v>
      </c>
      <c r="Q9829" t="s">
        <v>2118</v>
      </c>
      <c r="R9829">
        <v>4.76</v>
      </c>
      <c r="S9829">
        <v>4.6900000000000004</v>
      </c>
      <c r="V9829" t="s">
        <v>2995</v>
      </c>
      <c r="W9829" t="s">
        <v>457</v>
      </c>
      <c r="X9829" t="s">
        <v>1847</v>
      </c>
      <c r="Y9829" t="s">
        <v>1173</v>
      </c>
      <c r="Z9829" t="s">
        <v>43</v>
      </c>
      <c r="AA9829">
        <v>112.1</v>
      </c>
      <c r="AB9829">
        <v>105.19</v>
      </c>
    </row>
    <row r="9830" spans="1:28" x14ac:dyDescent="0.25">
      <c r="A9830" t="s">
        <v>1216</v>
      </c>
      <c r="B9830" t="s">
        <v>31</v>
      </c>
      <c r="C9830" t="s">
        <v>4661</v>
      </c>
      <c r="D9830">
        <v>13.39</v>
      </c>
      <c r="E9830" t="s">
        <v>1212</v>
      </c>
      <c r="F9830" t="s">
        <v>34</v>
      </c>
      <c r="G9830" t="s">
        <v>35</v>
      </c>
      <c r="H9830" t="s">
        <v>2996</v>
      </c>
      <c r="I9830">
        <v>81.284000000000006</v>
      </c>
      <c r="J9830">
        <v>82.228999999999999</v>
      </c>
      <c r="K9830">
        <v>114</v>
      </c>
      <c r="L9830">
        <v>107</v>
      </c>
      <c r="M9830" t="s">
        <v>1909</v>
      </c>
      <c r="N9830" t="s">
        <v>42</v>
      </c>
      <c r="O9830">
        <v>2000000</v>
      </c>
      <c r="P9830">
        <v>0</v>
      </c>
      <c r="Q9830" t="s">
        <v>2118</v>
      </c>
      <c r="R9830">
        <v>4.76</v>
      </c>
      <c r="S9830">
        <v>4.6900000000000004</v>
      </c>
      <c r="V9830" t="s">
        <v>2997</v>
      </c>
      <c r="W9830" t="s">
        <v>457</v>
      </c>
      <c r="X9830" t="s">
        <v>1847</v>
      </c>
      <c r="Y9830" t="s">
        <v>1173</v>
      </c>
      <c r="Z9830" t="s">
        <v>43</v>
      </c>
      <c r="AA9830">
        <v>113.4</v>
      </c>
      <c r="AB9830">
        <v>106.48</v>
      </c>
    </row>
    <row r="9831" spans="1:28" x14ac:dyDescent="0.25">
      <c r="A9831" t="s">
        <v>1217</v>
      </c>
      <c r="B9831" t="s">
        <v>31</v>
      </c>
      <c r="C9831" t="s">
        <v>4661</v>
      </c>
      <c r="D9831">
        <v>12.46</v>
      </c>
      <c r="E9831" t="s">
        <v>1212</v>
      </c>
      <c r="F9831" t="s">
        <v>34</v>
      </c>
      <c r="G9831" t="s">
        <v>35</v>
      </c>
      <c r="H9831" t="s">
        <v>2998</v>
      </c>
      <c r="I9831">
        <v>86.555000000000007</v>
      </c>
      <c r="J9831">
        <v>87.7</v>
      </c>
      <c r="K9831">
        <v>119</v>
      </c>
      <c r="L9831">
        <v>109</v>
      </c>
      <c r="M9831" t="s">
        <v>1909</v>
      </c>
      <c r="N9831" t="s">
        <v>42</v>
      </c>
      <c r="O9831">
        <v>0</v>
      </c>
      <c r="P9831">
        <v>0</v>
      </c>
      <c r="Q9831" t="s">
        <v>2118</v>
      </c>
      <c r="R9831">
        <v>4.8099999999999996</v>
      </c>
      <c r="S9831">
        <v>4.71</v>
      </c>
      <c r="V9831" t="s">
        <v>2999</v>
      </c>
      <c r="W9831" t="s">
        <v>457</v>
      </c>
      <c r="X9831" t="s">
        <v>1847</v>
      </c>
      <c r="Y9831" t="s">
        <v>1173</v>
      </c>
      <c r="AA9831">
        <v>122.5</v>
      </c>
      <c r="AB9831">
        <v>112.6</v>
      </c>
    </row>
    <row r="9832" spans="1:28" x14ac:dyDescent="0.25">
      <c r="A9832" t="s">
        <v>1218</v>
      </c>
      <c r="B9832" t="s">
        <v>31</v>
      </c>
      <c r="C9832" t="s">
        <v>4661</v>
      </c>
      <c r="D9832">
        <v>2.59</v>
      </c>
      <c r="E9832" t="s">
        <v>1195</v>
      </c>
      <c r="F9832" t="s">
        <v>34</v>
      </c>
      <c r="G9832" t="s">
        <v>35</v>
      </c>
      <c r="H9832" t="s">
        <v>3000</v>
      </c>
      <c r="I9832">
        <v>98.135000000000005</v>
      </c>
      <c r="J9832">
        <v>98.394000000000005</v>
      </c>
      <c r="K9832">
        <v>50</v>
      </c>
      <c r="L9832">
        <v>40</v>
      </c>
      <c r="M9832" t="s">
        <v>1883</v>
      </c>
      <c r="N9832" t="s">
        <v>63</v>
      </c>
      <c r="O9832">
        <v>5000000</v>
      </c>
      <c r="P9832">
        <v>0</v>
      </c>
      <c r="Q9832" t="s">
        <v>2118</v>
      </c>
      <c r="R9832">
        <v>3.25</v>
      </c>
      <c r="S9832">
        <v>3.15</v>
      </c>
      <c r="V9832" t="s">
        <v>3001</v>
      </c>
      <c r="W9832" t="s">
        <v>457</v>
      </c>
      <c r="X9832" t="s">
        <v>1847</v>
      </c>
      <c r="Y9832" t="s">
        <v>1173</v>
      </c>
      <c r="Z9832" t="s">
        <v>43</v>
      </c>
      <c r="AA9832">
        <v>50.1</v>
      </c>
      <c r="AB9832">
        <v>40.200000000000003</v>
      </c>
    </row>
    <row r="9833" spans="1:28" x14ac:dyDescent="0.25">
      <c r="A9833" t="s">
        <v>1219</v>
      </c>
      <c r="B9833" t="s">
        <v>31</v>
      </c>
      <c r="C9833" t="s">
        <v>4661</v>
      </c>
      <c r="D9833">
        <v>3.4</v>
      </c>
      <c r="E9833" t="s">
        <v>1220</v>
      </c>
      <c r="F9833" t="s">
        <v>34</v>
      </c>
      <c r="G9833" t="s">
        <v>35</v>
      </c>
      <c r="H9833" t="s">
        <v>3002</v>
      </c>
      <c r="I9833">
        <v>98.42</v>
      </c>
      <c r="J9833">
        <v>98.760999999999996</v>
      </c>
      <c r="K9833">
        <v>132</v>
      </c>
      <c r="L9833">
        <v>122</v>
      </c>
      <c r="M9833" t="s">
        <v>1874</v>
      </c>
      <c r="N9833" t="s">
        <v>111</v>
      </c>
      <c r="O9833">
        <v>2000000</v>
      </c>
      <c r="P9833">
        <v>0</v>
      </c>
      <c r="Q9833" t="s">
        <v>2142</v>
      </c>
      <c r="R9833">
        <v>4.18</v>
      </c>
      <c r="S9833">
        <v>4.08</v>
      </c>
      <c r="V9833" t="s">
        <v>3003</v>
      </c>
      <c r="W9833" t="s">
        <v>457</v>
      </c>
      <c r="X9833" t="s">
        <v>1847</v>
      </c>
      <c r="Y9833" t="s">
        <v>1173</v>
      </c>
      <c r="Z9833" t="s">
        <v>43</v>
      </c>
      <c r="AA9833">
        <v>132.1</v>
      </c>
      <c r="AB9833">
        <v>122.19</v>
      </c>
    </row>
    <row r="9834" spans="1:28" x14ac:dyDescent="0.25">
      <c r="A9834" t="s">
        <v>1221</v>
      </c>
      <c r="B9834" t="s">
        <v>31</v>
      </c>
      <c r="C9834" t="s">
        <v>4661</v>
      </c>
      <c r="D9834">
        <v>2.5299999999999998</v>
      </c>
      <c r="E9834" t="s">
        <v>340</v>
      </c>
      <c r="F9834" t="s">
        <v>34</v>
      </c>
      <c r="G9834" t="s">
        <v>35</v>
      </c>
      <c r="H9834" t="s">
        <v>3004</v>
      </c>
      <c r="I9834">
        <v>102.04600000000001</v>
      </c>
      <c r="J9834">
        <v>102.224</v>
      </c>
      <c r="K9834">
        <v>65</v>
      </c>
      <c r="L9834">
        <v>58</v>
      </c>
      <c r="M9834" t="s">
        <v>1883</v>
      </c>
      <c r="N9834" t="s">
        <v>63</v>
      </c>
      <c r="O9834">
        <v>2000000</v>
      </c>
      <c r="P9834">
        <v>0</v>
      </c>
      <c r="Q9834" t="s">
        <v>2118</v>
      </c>
      <c r="R9834">
        <v>3.4</v>
      </c>
      <c r="S9834">
        <v>3.33</v>
      </c>
      <c r="V9834" t="s">
        <v>3005</v>
      </c>
      <c r="W9834" t="s">
        <v>457</v>
      </c>
      <c r="X9834" t="s">
        <v>1847</v>
      </c>
      <c r="Y9834" t="s">
        <v>1173</v>
      </c>
      <c r="Z9834" t="s">
        <v>43</v>
      </c>
      <c r="AA9834">
        <v>66.2</v>
      </c>
      <c r="AB9834">
        <v>59.31</v>
      </c>
    </row>
    <row r="9835" spans="1:28" x14ac:dyDescent="0.25">
      <c r="A9835" t="s">
        <v>1222</v>
      </c>
      <c r="B9835" t="s">
        <v>31</v>
      </c>
      <c r="C9835" t="s">
        <v>4661</v>
      </c>
      <c r="D9835">
        <v>5.34</v>
      </c>
      <c r="E9835" t="s">
        <v>340</v>
      </c>
      <c r="F9835" t="s">
        <v>34</v>
      </c>
      <c r="G9835" t="s">
        <v>35</v>
      </c>
      <c r="H9835" t="s">
        <v>3006</v>
      </c>
      <c r="I9835">
        <v>102.495</v>
      </c>
      <c r="J9835">
        <v>102.869</v>
      </c>
      <c r="K9835">
        <v>89</v>
      </c>
      <c r="L9835">
        <v>82</v>
      </c>
      <c r="M9835" t="s">
        <v>1938</v>
      </c>
      <c r="N9835" t="s">
        <v>145</v>
      </c>
      <c r="O9835">
        <v>2000000</v>
      </c>
      <c r="P9835">
        <v>2000000</v>
      </c>
      <c r="Q9835" t="s">
        <v>2118</v>
      </c>
      <c r="R9835">
        <v>3.98</v>
      </c>
      <c r="S9835">
        <v>3.91</v>
      </c>
      <c r="V9835" t="s">
        <v>3007</v>
      </c>
      <c r="W9835" t="s">
        <v>457</v>
      </c>
      <c r="X9835" t="s">
        <v>1847</v>
      </c>
      <c r="Y9835" t="s">
        <v>1173</v>
      </c>
      <c r="AA9835">
        <v>89.6</v>
      </c>
      <c r="AB9835">
        <v>82.66</v>
      </c>
    </row>
    <row r="9836" spans="1:28" x14ac:dyDescent="0.25">
      <c r="A9836" t="s">
        <v>1223</v>
      </c>
      <c r="B9836" t="s">
        <v>31</v>
      </c>
      <c r="C9836" t="s">
        <v>4661</v>
      </c>
      <c r="D9836">
        <v>11.12</v>
      </c>
      <c r="E9836" t="s">
        <v>1176</v>
      </c>
      <c r="F9836" t="s">
        <v>34</v>
      </c>
      <c r="G9836" t="s">
        <v>35</v>
      </c>
      <c r="H9836" t="s">
        <v>3008</v>
      </c>
      <c r="I9836">
        <v>107.822</v>
      </c>
      <c r="J9836">
        <v>108.605</v>
      </c>
      <c r="K9836">
        <v>111</v>
      </c>
      <c r="L9836">
        <v>104</v>
      </c>
      <c r="M9836" t="s">
        <v>1909</v>
      </c>
      <c r="N9836" t="s">
        <v>42</v>
      </c>
      <c r="O9836">
        <v>0</v>
      </c>
      <c r="P9836">
        <v>0</v>
      </c>
      <c r="Q9836" t="s">
        <v>2118</v>
      </c>
      <c r="R9836">
        <v>4.7300000000000004</v>
      </c>
      <c r="S9836">
        <v>4.66</v>
      </c>
      <c r="V9836" t="s">
        <v>3009</v>
      </c>
      <c r="W9836" t="s">
        <v>457</v>
      </c>
      <c r="X9836" t="s">
        <v>1847</v>
      </c>
      <c r="Y9836" t="s">
        <v>1173</v>
      </c>
      <c r="AA9836">
        <v>126.5</v>
      </c>
      <c r="AB9836">
        <v>119.63</v>
      </c>
    </row>
    <row r="9837" spans="1:28" x14ac:dyDescent="0.25">
      <c r="A9837" t="s">
        <v>1224</v>
      </c>
      <c r="B9837" t="s">
        <v>31</v>
      </c>
      <c r="C9837" t="s">
        <v>4661</v>
      </c>
      <c r="D9837">
        <v>11.37</v>
      </c>
      <c r="E9837" t="s">
        <v>1183</v>
      </c>
      <c r="F9837" t="s">
        <v>34</v>
      </c>
      <c r="G9837" t="s">
        <v>35</v>
      </c>
      <c r="H9837" t="s">
        <v>3010</v>
      </c>
      <c r="I9837">
        <v>110.017</v>
      </c>
      <c r="J9837">
        <v>110.58799999999999</v>
      </c>
      <c r="K9837">
        <v>107</v>
      </c>
      <c r="L9837">
        <v>102</v>
      </c>
      <c r="M9837" t="s">
        <v>1909</v>
      </c>
      <c r="N9837" t="s">
        <v>42</v>
      </c>
      <c r="O9837">
        <v>3000000</v>
      </c>
      <c r="P9837">
        <v>0</v>
      </c>
      <c r="Q9837" t="s">
        <v>2118</v>
      </c>
      <c r="R9837">
        <v>4.6900000000000004</v>
      </c>
      <c r="S9837">
        <v>4.6399999999999997</v>
      </c>
      <c r="V9837" t="s">
        <v>3011</v>
      </c>
      <c r="W9837" t="s">
        <v>457</v>
      </c>
      <c r="X9837" t="s">
        <v>1847</v>
      </c>
      <c r="Y9837" t="s">
        <v>1173</v>
      </c>
      <c r="Z9837" t="s">
        <v>43</v>
      </c>
      <c r="AA9837">
        <v>122.3</v>
      </c>
      <c r="AB9837">
        <v>117.35</v>
      </c>
    </row>
    <row r="9838" spans="1:28" x14ac:dyDescent="0.25">
      <c r="A9838" t="s">
        <v>1225</v>
      </c>
      <c r="B9838" t="s">
        <v>31</v>
      </c>
      <c r="C9838" t="s">
        <v>4661</v>
      </c>
      <c r="D9838">
        <v>13.77</v>
      </c>
      <c r="E9838" t="s">
        <v>1209</v>
      </c>
      <c r="F9838" t="s">
        <v>34</v>
      </c>
      <c r="G9838" t="s">
        <v>35</v>
      </c>
      <c r="H9838" t="s">
        <v>3012</v>
      </c>
      <c r="I9838">
        <v>96.531000000000006</v>
      </c>
      <c r="J9838">
        <v>97.921999999999997</v>
      </c>
      <c r="K9838">
        <v>151</v>
      </c>
      <c r="L9838">
        <v>141</v>
      </c>
      <c r="M9838" t="s">
        <v>1909</v>
      </c>
      <c r="N9838" t="s">
        <v>42</v>
      </c>
      <c r="O9838">
        <v>0</v>
      </c>
      <c r="P9838">
        <v>0</v>
      </c>
      <c r="Q9838" t="s">
        <v>2118</v>
      </c>
      <c r="R9838">
        <v>5.13</v>
      </c>
      <c r="S9838">
        <v>5.03</v>
      </c>
      <c r="V9838" t="s">
        <v>3013</v>
      </c>
      <c r="W9838" t="s">
        <v>457</v>
      </c>
      <c r="X9838" t="s">
        <v>1847</v>
      </c>
      <c r="Y9838" t="s">
        <v>1173</v>
      </c>
      <c r="AA9838">
        <v>150.1</v>
      </c>
      <c r="AB9838">
        <v>140.15</v>
      </c>
    </row>
    <row r="9839" spans="1:28" x14ac:dyDescent="0.25">
      <c r="A9839" t="s">
        <v>1226</v>
      </c>
      <c r="B9839" t="s">
        <v>31</v>
      </c>
      <c r="C9839" t="s">
        <v>4661</v>
      </c>
      <c r="D9839">
        <v>9.9499999999999993</v>
      </c>
      <c r="E9839" t="s">
        <v>1220</v>
      </c>
      <c r="F9839" t="s">
        <v>34</v>
      </c>
      <c r="G9839" t="s">
        <v>35</v>
      </c>
      <c r="H9839" t="s">
        <v>3014</v>
      </c>
      <c r="I9839">
        <v>98.188000000000002</v>
      </c>
      <c r="J9839">
        <v>99.19</v>
      </c>
      <c r="K9839">
        <v>231</v>
      </c>
      <c r="L9839">
        <v>221</v>
      </c>
      <c r="M9839" t="s">
        <v>1909</v>
      </c>
      <c r="N9839" t="s">
        <v>42</v>
      </c>
      <c r="O9839">
        <v>2000000</v>
      </c>
      <c r="P9839">
        <v>0</v>
      </c>
      <c r="Q9839" t="s">
        <v>2142</v>
      </c>
      <c r="R9839">
        <v>5.93</v>
      </c>
      <c r="S9839">
        <v>5.83</v>
      </c>
      <c r="V9839" t="s">
        <v>3015</v>
      </c>
      <c r="W9839" t="s">
        <v>457</v>
      </c>
      <c r="X9839" t="s">
        <v>1847</v>
      </c>
      <c r="Y9839" t="s">
        <v>1173</v>
      </c>
      <c r="Z9839" t="s">
        <v>43</v>
      </c>
      <c r="AA9839">
        <v>245.2</v>
      </c>
      <c r="AB9839">
        <v>235.29</v>
      </c>
    </row>
    <row r="9840" spans="1:28" x14ac:dyDescent="0.25">
      <c r="A9840" t="s">
        <v>1228</v>
      </c>
      <c r="B9840" t="s">
        <v>31</v>
      </c>
      <c r="C9840" t="s">
        <v>4661</v>
      </c>
      <c r="D9840">
        <v>10.38</v>
      </c>
      <c r="E9840" t="s">
        <v>1220</v>
      </c>
      <c r="F9840" t="s">
        <v>34</v>
      </c>
      <c r="G9840" t="s">
        <v>35</v>
      </c>
      <c r="H9840" t="s">
        <v>3018</v>
      </c>
      <c r="I9840">
        <v>101.70399999999999</v>
      </c>
      <c r="J9840">
        <v>102.749</v>
      </c>
      <c r="K9840">
        <v>231</v>
      </c>
      <c r="L9840">
        <v>221</v>
      </c>
      <c r="M9840" t="s">
        <v>1909</v>
      </c>
      <c r="N9840" t="s">
        <v>42</v>
      </c>
      <c r="O9840">
        <v>2000000</v>
      </c>
      <c r="P9840">
        <v>0</v>
      </c>
      <c r="Q9840" t="s">
        <v>2142</v>
      </c>
      <c r="R9840">
        <v>5.93</v>
      </c>
      <c r="S9840">
        <v>5.83</v>
      </c>
      <c r="V9840" t="s">
        <v>3019</v>
      </c>
      <c r="W9840" t="s">
        <v>457</v>
      </c>
      <c r="X9840" t="s">
        <v>1847</v>
      </c>
      <c r="Y9840" t="s">
        <v>1173</v>
      </c>
      <c r="Z9840" t="s">
        <v>43</v>
      </c>
      <c r="AA9840">
        <v>244.2</v>
      </c>
      <c r="AB9840">
        <v>234.33</v>
      </c>
    </row>
    <row r="9841" spans="1:28" x14ac:dyDescent="0.25">
      <c r="A9841" t="s">
        <v>1229</v>
      </c>
      <c r="B9841" t="s">
        <v>31</v>
      </c>
      <c r="C9841" t="s">
        <v>4661</v>
      </c>
      <c r="D9841">
        <v>11.05</v>
      </c>
      <c r="E9841" t="s">
        <v>340</v>
      </c>
      <c r="F9841" t="s">
        <v>34</v>
      </c>
      <c r="G9841" t="s">
        <v>35</v>
      </c>
      <c r="H9841" t="s">
        <v>3020</v>
      </c>
      <c r="I9841">
        <v>96.337999999999994</v>
      </c>
      <c r="J9841">
        <v>96.891999999999996</v>
      </c>
      <c r="K9841">
        <v>115</v>
      </c>
      <c r="L9841">
        <v>110</v>
      </c>
      <c r="M9841" t="s">
        <v>1909</v>
      </c>
      <c r="N9841" t="s">
        <v>42</v>
      </c>
      <c r="O9841">
        <v>3000000</v>
      </c>
      <c r="P9841">
        <v>0</v>
      </c>
      <c r="Q9841" t="s">
        <v>2118</v>
      </c>
      <c r="R9841">
        <v>4.7699999999999996</v>
      </c>
      <c r="S9841">
        <v>4.72</v>
      </c>
      <c r="V9841" t="s">
        <v>3021</v>
      </c>
      <c r="W9841" t="s">
        <v>457</v>
      </c>
      <c r="X9841" t="s">
        <v>1847</v>
      </c>
      <c r="Y9841" t="s">
        <v>1173</v>
      </c>
      <c r="Z9841" t="s">
        <v>43</v>
      </c>
      <c r="AA9841">
        <v>127.7</v>
      </c>
      <c r="AB9841">
        <v>122.78</v>
      </c>
    </row>
    <row r="9842" spans="1:28" x14ac:dyDescent="0.25">
      <c r="A9842" t="s">
        <v>1230</v>
      </c>
      <c r="B9842" t="s">
        <v>31</v>
      </c>
      <c r="C9842" t="s">
        <v>4661</v>
      </c>
      <c r="D9842">
        <v>11.27</v>
      </c>
      <c r="E9842" t="s">
        <v>1183</v>
      </c>
      <c r="F9842" t="s">
        <v>34</v>
      </c>
      <c r="G9842" t="s">
        <v>35</v>
      </c>
      <c r="H9842" t="s">
        <v>3022</v>
      </c>
      <c r="I9842">
        <v>98.134</v>
      </c>
      <c r="J9842">
        <v>98.7</v>
      </c>
      <c r="K9842">
        <v>107</v>
      </c>
      <c r="L9842">
        <v>102</v>
      </c>
      <c r="M9842" t="s">
        <v>1909</v>
      </c>
      <c r="N9842" t="s">
        <v>42</v>
      </c>
      <c r="O9842">
        <v>3000000</v>
      </c>
      <c r="P9842">
        <v>0</v>
      </c>
      <c r="Q9842" t="s">
        <v>2118</v>
      </c>
      <c r="R9842">
        <v>4.6900000000000004</v>
      </c>
      <c r="S9842">
        <v>4.6399999999999997</v>
      </c>
      <c r="V9842" t="s">
        <v>3023</v>
      </c>
      <c r="W9842" t="s">
        <v>457</v>
      </c>
      <c r="X9842" t="s">
        <v>1847</v>
      </c>
      <c r="Y9842" t="s">
        <v>1173</v>
      </c>
      <c r="Z9842" t="s">
        <v>43</v>
      </c>
      <c r="AA9842">
        <v>119.6</v>
      </c>
      <c r="AB9842">
        <v>114.72</v>
      </c>
    </row>
    <row r="9843" spans="1:28" x14ac:dyDescent="0.25">
      <c r="A9843" t="s">
        <v>1231</v>
      </c>
      <c r="B9843" t="s">
        <v>31</v>
      </c>
      <c r="C9843" t="s">
        <v>4661</v>
      </c>
      <c r="D9843">
        <v>11.02</v>
      </c>
      <c r="E9843" t="s">
        <v>340</v>
      </c>
      <c r="F9843" t="s">
        <v>34</v>
      </c>
      <c r="G9843" t="s">
        <v>35</v>
      </c>
      <c r="H9843" t="s">
        <v>3024</v>
      </c>
      <c r="I9843">
        <v>93.275999999999996</v>
      </c>
      <c r="J9843">
        <v>93.828999999999994</v>
      </c>
      <c r="K9843">
        <v>115</v>
      </c>
      <c r="L9843">
        <v>110</v>
      </c>
      <c r="M9843" t="s">
        <v>1909</v>
      </c>
      <c r="N9843" t="s">
        <v>42</v>
      </c>
      <c r="O9843">
        <v>3000000</v>
      </c>
      <c r="P9843">
        <v>0</v>
      </c>
      <c r="Q9843" t="s">
        <v>2118</v>
      </c>
      <c r="R9843">
        <v>4.7699999999999996</v>
      </c>
      <c r="S9843">
        <v>4.72</v>
      </c>
      <c r="V9843" t="s">
        <v>3025</v>
      </c>
      <c r="W9843" t="s">
        <v>457</v>
      </c>
      <c r="X9843" t="s">
        <v>1847</v>
      </c>
      <c r="Y9843" t="s">
        <v>1173</v>
      </c>
      <c r="Z9843" t="s">
        <v>43</v>
      </c>
      <c r="AA9843">
        <v>127.1</v>
      </c>
      <c r="AB9843">
        <v>122.19</v>
      </c>
    </row>
    <row r="9844" spans="1:28" x14ac:dyDescent="0.25">
      <c r="A9844" t="s">
        <v>1232</v>
      </c>
      <c r="B9844" t="s">
        <v>31</v>
      </c>
      <c r="C9844" t="s">
        <v>4661</v>
      </c>
      <c r="D9844">
        <v>13.87</v>
      </c>
      <c r="E9844" t="s">
        <v>340</v>
      </c>
      <c r="F9844" t="s">
        <v>34</v>
      </c>
      <c r="G9844" t="s">
        <v>35</v>
      </c>
      <c r="H9844" t="s">
        <v>3026</v>
      </c>
      <c r="I9844">
        <v>87.957999999999998</v>
      </c>
      <c r="J9844">
        <v>88.656000000000006</v>
      </c>
      <c r="K9844">
        <v>115</v>
      </c>
      <c r="L9844">
        <v>110</v>
      </c>
      <c r="M9844" t="s">
        <v>1909</v>
      </c>
      <c r="N9844" t="s">
        <v>42</v>
      </c>
      <c r="O9844">
        <v>3000000</v>
      </c>
      <c r="P9844">
        <v>2000000</v>
      </c>
      <c r="Q9844" t="s">
        <v>2118</v>
      </c>
      <c r="R9844">
        <v>4.7699999999999996</v>
      </c>
      <c r="S9844">
        <v>4.72</v>
      </c>
      <c r="V9844" t="s">
        <v>3027</v>
      </c>
      <c r="W9844" t="s">
        <v>457</v>
      </c>
      <c r="X9844" t="s">
        <v>1847</v>
      </c>
      <c r="Y9844" t="s">
        <v>1173</v>
      </c>
      <c r="AA9844">
        <v>113.6</v>
      </c>
      <c r="AB9844">
        <v>108.64</v>
      </c>
    </row>
    <row r="9845" spans="1:28" x14ac:dyDescent="0.25">
      <c r="A9845" t="s">
        <v>1233</v>
      </c>
      <c r="B9845" t="s">
        <v>31</v>
      </c>
      <c r="C9845" t="s">
        <v>4661</v>
      </c>
      <c r="D9845">
        <v>11.01</v>
      </c>
      <c r="E9845" t="s">
        <v>1176</v>
      </c>
      <c r="F9845" t="s">
        <v>34</v>
      </c>
      <c r="G9845" t="s">
        <v>35</v>
      </c>
      <c r="H9845" t="s">
        <v>3028</v>
      </c>
      <c r="I9845">
        <v>90.435000000000002</v>
      </c>
      <c r="J9845">
        <v>91.21</v>
      </c>
      <c r="K9845">
        <v>111</v>
      </c>
      <c r="L9845">
        <v>104</v>
      </c>
      <c r="M9845" t="s">
        <v>1909</v>
      </c>
      <c r="N9845" t="s">
        <v>42</v>
      </c>
      <c r="O9845">
        <v>1000000</v>
      </c>
      <c r="P9845">
        <v>0</v>
      </c>
      <c r="Q9845" t="s">
        <v>2118</v>
      </c>
      <c r="R9845">
        <v>4.7300000000000004</v>
      </c>
      <c r="S9845">
        <v>4.66</v>
      </c>
      <c r="V9845" t="s">
        <v>3029</v>
      </c>
      <c r="W9845" t="s">
        <v>457</v>
      </c>
      <c r="X9845" t="s">
        <v>1847</v>
      </c>
      <c r="Y9845" t="s">
        <v>1173</v>
      </c>
      <c r="Z9845" t="s">
        <v>43</v>
      </c>
      <c r="AA9845">
        <v>122.5</v>
      </c>
      <c r="AB9845">
        <v>115.63</v>
      </c>
    </row>
    <row r="9846" spans="1:28" x14ac:dyDescent="0.25">
      <c r="A9846" t="s">
        <v>1234</v>
      </c>
      <c r="B9846" t="s">
        <v>31</v>
      </c>
      <c r="C9846" t="s">
        <v>4661</v>
      </c>
      <c r="D9846">
        <v>15.29</v>
      </c>
      <c r="E9846" t="s">
        <v>340</v>
      </c>
      <c r="F9846" t="s">
        <v>34</v>
      </c>
      <c r="G9846" t="s">
        <v>35</v>
      </c>
      <c r="H9846" t="s">
        <v>3030</v>
      </c>
      <c r="I9846">
        <v>98.55</v>
      </c>
      <c r="J9846">
        <v>99.164000000000001</v>
      </c>
      <c r="K9846">
        <v>115</v>
      </c>
      <c r="L9846">
        <v>111</v>
      </c>
      <c r="M9846" t="s">
        <v>1909</v>
      </c>
      <c r="N9846" t="s">
        <v>42</v>
      </c>
      <c r="O9846">
        <v>5000000</v>
      </c>
      <c r="P9846">
        <v>5000000</v>
      </c>
      <c r="Q9846" t="s">
        <v>2118</v>
      </c>
      <c r="R9846">
        <v>4.7699999999999996</v>
      </c>
      <c r="S9846">
        <v>4.7300000000000004</v>
      </c>
      <c r="V9846" t="s">
        <v>3031</v>
      </c>
      <c r="W9846" t="s">
        <v>457</v>
      </c>
      <c r="X9846" t="s">
        <v>1847</v>
      </c>
      <c r="Y9846" t="s">
        <v>1173</v>
      </c>
      <c r="AA9846">
        <v>114.4</v>
      </c>
      <c r="AB9846">
        <v>110.48</v>
      </c>
    </row>
    <row r="9847" spans="1:28" x14ac:dyDescent="0.25">
      <c r="A9847" t="s">
        <v>1235</v>
      </c>
      <c r="B9847" t="s">
        <v>31</v>
      </c>
      <c r="C9847" t="s">
        <v>4661</v>
      </c>
      <c r="D9847">
        <v>11.99</v>
      </c>
      <c r="E9847" t="s">
        <v>1236</v>
      </c>
      <c r="F9847" t="s">
        <v>34</v>
      </c>
      <c r="G9847" t="s">
        <v>35</v>
      </c>
      <c r="H9847" t="s">
        <v>3032</v>
      </c>
      <c r="I9847">
        <v>98.524000000000001</v>
      </c>
      <c r="J9847">
        <v>99.733000000000004</v>
      </c>
      <c r="K9847">
        <v>120</v>
      </c>
      <c r="L9847">
        <v>110</v>
      </c>
      <c r="M9847" t="s">
        <v>1909</v>
      </c>
      <c r="N9847" t="s">
        <v>42</v>
      </c>
      <c r="O9847">
        <v>1000000</v>
      </c>
      <c r="P9847">
        <v>0</v>
      </c>
      <c r="Q9847" t="s">
        <v>2142</v>
      </c>
      <c r="R9847">
        <v>4.82</v>
      </c>
      <c r="S9847">
        <v>4.72</v>
      </c>
      <c r="V9847" t="s">
        <v>3033</v>
      </c>
      <c r="W9847" t="s">
        <v>457</v>
      </c>
      <c r="X9847" t="s">
        <v>1847</v>
      </c>
      <c r="Y9847" t="s">
        <v>1173</v>
      </c>
      <c r="Z9847" t="s">
        <v>43</v>
      </c>
      <c r="AA9847">
        <v>130.1</v>
      </c>
      <c r="AB9847">
        <v>120.2</v>
      </c>
    </row>
    <row r="9848" spans="1:28" x14ac:dyDescent="0.25">
      <c r="A9848" t="s">
        <v>1237</v>
      </c>
      <c r="B9848" t="s">
        <v>31</v>
      </c>
      <c r="C9848" t="s">
        <v>4661</v>
      </c>
      <c r="D9848">
        <v>11.79</v>
      </c>
      <c r="E9848" t="s">
        <v>1236</v>
      </c>
      <c r="F9848" t="s">
        <v>34</v>
      </c>
      <c r="G9848" t="s">
        <v>35</v>
      </c>
      <c r="H9848" t="s">
        <v>3034</v>
      </c>
      <c r="I9848">
        <v>93.412000000000006</v>
      </c>
      <c r="J9848">
        <v>94.6</v>
      </c>
      <c r="K9848">
        <v>120</v>
      </c>
      <c r="L9848">
        <v>110</v>
      </c>
      <c r="M9848" t="s">
        <v>1909</v>
      </c>
      <c r="N9848" t="s">
        <v>42</v>
      </c>
      <c r="O9848">
        <v>0</v>
      </c>
      <c r="P9848">
        <v>0</v>
      </c>
      <c r="Q9848" t="s">
        <v>2142</v>
      </c>
      <c r="R9848">
        <v>4.82</v>
      </c>
      <c r="S9848">
        <v>4.72</v>
      </c>
      <c r="V9848" t="s">
        <v>3035</v>
      </c>
      <c r="W9848" t="s">
        <v>457</v>
      </c>
      <c r="X9848" t="s">
        <v>1847</v>
      </c>
      <c r="Y9848" t="s">
        <v>1173</v>
      </c>
      <c r="AA9848">
        <v>129.4</v>
      </c>
      <c r="AB9848">
        <v>119.51</v>
      </c>
    </row>
    <row r="9849" spans="1:28" x14ac:dyDescent="0.25">
      <c r="A9849" t="s">
        <v>1238</v>
      </c>
      <c r="B9849" t="s">
        <v>31</v>
      </c>
      <c r="C9849" t="s">
        <v>4661</v>
      </c>
      <c r="D9849">
        <v>11.15</v>
      </c>
      <c r="E9849" t="s">
        <v>340</v>
      </c>
      <c r="F9849" t="s">
        <v>34</v>
      </c>
      <c r="G9849" t="s">
        <v>35</v>
      </c>
      <c r="H9849" t="s">
        <v>3036</v>
      </c>
      <c r="I9849">
        <v>81.236000000000004</v>
      </c>
      <c r="J9849">
        <v>81.796000000000006</v>
      </c>
      <c r="K9849">
        <v>115</v>
      </c>
      <c r="L9849">
        <v>110</v>
      </c>
      <c r="M9849" t="s">
        <v>1909</v>
      </c>
      <c r="N9849" t="s">
        <v>42</v>
      </c>
      <c r="O9849">
        <v>3000000</v>
      </c>
      <c r="P9849">
        <v>0</v>
      </c>
      <c r="Q9849" t="s">
        <v>2118</v>
      </c>
      <c r="R9849">
        <v>4.7699999999999996</v>
      </c>
      <c r="S9849">
        <v>4.72</v>
      </c>
      <c r="V9849" t="s">
        <v>3037</v>
      </c>
      <c r="W9849" t="s">
        <v>457</v>
      </c>
      <c r="X9849" t="s">
        <v>1847</v>
      </c>
      <c r="Y9849" t="s">
        <v>1173</v>
      </c>
      <c r="Z9849" t="s">
        <v>43</v>
      </c>
      <c r="AA9849">
        <v>123.2</v>
      </c>
      <c r="AB9849">
        <v>118.29</v>
      </c>
    </row>
    <row r="9850" spans="1:28" x14ac:dyDescent="0.25">
      <c r="A9850" t="s">
        <v>1239</v>
      </c>
      <c r="B9850" t="s">
        <v>31</v>
      </c>
      <c r="C9850" t="s">
        <v>4661</v>
      </c>
      <c r="D9850">
        <v>12.06</v>
      </c>
      <c r="E9850" t="s">
        <v>340</v>
      </c>
      <c r="F9850" t="s">
        <v>34</v>
      </c>
      <c r="G9850" t="s">
        <v>35</v>
      </c>
      <c r="H9850" t="s">
        <v>3038</v>
      </c>
      <c r="I9850">
        <v>87.585999999999999</v>
      </c>
      <c r="J9850">
        <v>88.070999999999998</v>
      </c>
      <c r="K9850">
        <v>115</v>
      </c>
      <c r="L9850">
        <v>111</v>
      </c>
      <c r="M9850" t="s">
        <v>1909</v>
      </c>
      <c r="N9850" t="s">
        <v>42</v>
      </c>
      <c r="O9850">
        <v>3000000</v>
      </c>
      <c r="P9850">
        <v>4000000</v>
      </c>
      <c r="Q9850" t="s">
        <v>2118</v>
      </c>
      <c r="R9850">
        <v>4.7699999999999996</v>
      </c>
      <c r="S9850">
        <v>4.7300000000000004</v>
      </c>
      <c r="V9850" t="s">
        <v>3039</v>
      </c>
      <c r="W9850" t="s">
        <v>457</v>
      </c>
      <c r="X9850" t="s">
        <v>1847</v>
      </c>
      <c r="Y9850" t="s">
        <v>1173</v>
      </c>
      <c r="Z9850" t="s">
        <v>43</v>
      </c>
      <c r="AA9850">
        <v>121.4</v>
      </c>
      <c r="AB9850">
        <v>117.49</v>
      </c>
    </row>
    <row r="9851" spans="1:28" x14ac:dyDescent="0.25">
      <c r="A9851" t="s">
        <v>1241</v>
      </c>
      <c r="B9851" t="s">
        <v>31</v>
      </c>
      <c r="C9851" t="s">
        <v>4661</v>
      </c>
      <c r="D9851">
        <v>11.85</v>
      </c>
      <c r="E9851" t="s">
        <v>351</v>
      </c>
      <c r="F9851" t="s">
        <v>34</v>
      </c>
      <c r="G9851" t="s">
        <v>35</v>
      </c>
      <c r="H9851" t="s">
        <v>3042</v>
      </c>
      <c r="I9851">
        <v>84.844999999999999</v>
      </c>
      <c r="J9851">
        <v>85.44</v>
      </c>
      <c r="K9851">
        <v>106</v>
      </c>
      <c r="L9851">
        <v>101</v>
      </c>
      <c r="M9851" t="s">
        <v>1909</v>
      </c>
      <c r="N9851" t="s">
        <v>42</v>
      </c>
      <c r="O9851">
        <v>2000000</v>
      </c>
      <c r="P9851">
        <v>1000000</v>
      </c>
      <c r="Q9851" t="s">
        <v>2118</v>
      </c>
      <c r="R9851">
        <v>4.68</v>
      </c>
      <c r="S9851">
        <v>4.63</v>
      </c>
      <c r="V9851" t="s">
        <v>3043</v>
      </c>
      <c r="W9851" t="s">
        <v>457</v>
      </c>
      <c r="X9851" t="s">
        <v>1847</v>
      </c>
      <c r="Y9851" t="s">
        <v>1173</v>
      </c>
      <c r="Z9851" t="s">
        <v>43</v>
      </c>
      <c r="AA9851">
        <v>112.8</v>
      </c>
      <c r="AB9851">
        <v>107.91</v>
      </c>
    </row>
    <row r="9852" spans="1:28" x14ac:dyDescent="0.25">
      <c r="A9852" t="s">
        <v>1242</v>
      </c>
      <c r="B9852" t="s">
        <v>31</v>
      </c>
      <c r="C9852" t="s">
        <v>4661</v>
      </c>
      <c r="D9852">
        <v>12.07</v>
      </c>
      <c r="E9852" t="s">
        <v>340</v>
      </c>
      <c r="F9852" t="s">
        <v>34</v>
      </c>
      <c r="G9852" t="s">
        <v>35</v>
      </c>
      <c r="H9852" t="s">
        <v>3044</v>
      </c>
      <c r="I9852">
        <v>84.129000000000005</v>
      </c>
      <c r="J9852">
        <v>84.736000000000004</v>
      </c>
      <c r="K9852">
        <v>115</v>
      </c>
      <c r="L9852">
        <v>110</v>
      </c>
      <c r="M9852" t="s">
        <v>1909</v>
      </c>
      <c r="N9852" t="s">
        <v>42</v>
      </c>
      <c r="O9852">
        <v>3000000</v>
      </c>
      <c r="P9852">
        <v>2000000</v>
      </c>
      <c r="Q9852" t="s">
        <v>2118</v>
      </c>
      <c r="R9852">
        <v>4.7699999999999996</v>
      </c>
      <c r="S9852">
        <v>4.72</v>
      </c>
      <c r="V9852" t="s">
        <v>3045</v>
      </c>
      <c r="W9852" t="s">
        <v>457</v>
      </c>
      <c r="X9852" t="s">
        <v>1847</v>
      </c>
      <c r="Y9852" t="s">
        <v>1173</v>
      </c>
      <c r="AA9852">
        <v>119.3</v>
      </c>
      <c r="AB9852">
        <v>114.39</v>
      </c>
    </row>
    <row r="9853" spans="1:28" x14ac:dyDescent="0.25">
      <c r="A9853" t="s">
        <v>1244</v>
      </c>
      <c r="B9853" t="s">
        <v>31</v>
      </c>
      <c r="C9853" t="s">
        <v>4661</v>
      </c>
      <c r="D9853">
        <v>11.88</v>
      </c>
      <c r="E9853" t="s">
        <v>401</v>
      </c>
      <c r="F9853" t="s">
        <v>34</v>
      </c>
      <c r="G9853" t="s">
        <v>35</v>
      </c>
      <c r="H9853" t="s">
        <v>3048</v>
      </c>
      <c r="I9853">
        <v>88.641000000000005</v>
      </c>
      <c r="J9853">
        <v>89.236999999999995</v>
      </c>
      <c r="K9853">
        <v>121</v>
      </c>
      <c r="L9853">
        <v>116</v>
      </c>
      <c r="M9853" t="s">
        <v>1909</v>
      </c>
      <c r="N9853" t="s">
        <v>42</v>
      </c>
      <c r="O9853">
        <v>3000000</v>
      </c>
      <c r="P9853">
        <v>0</v>
      </c>
      <c r="Q9853" t="s">
        <v>2118</v>
      </c>
      <c r="R9853">
        <v>4.83</v>
      </c>
      <c r="S9853">
        <v>4.78</v>
      </c>
      <c r="V9853" t="s">
        <v>3049</v>
      </c>
      <c r="W9853" t="s">
        <v>457</v>
      </c>
      <c r="X9853" t="s">
        <v>1847</v>
      </c>
      <c r="Y9853" t="s">
        <v>1173</v>
      </c>
      <c r="Z9853" t="s">
        <v>43</v>
      </c>
      <c r="AA9853">
        <v>128.5</v>
      </c>
      <c r="AB9853">
        <v>123.64</v>
      </c>
    </row>
    <row r="9854" spans="1:28" x14ac:dyDescent="0.25">
      <c r="A9854" t="s">
        <v>1245</v>
      </c>
      <c r="B9854" t="s">
        <v>31</v>
      </c>
      <c r="C9854" t="s">
        <v>4661</v>
      </c>
      <c r="D9854">
        <v>14.64</v>
      </c>
      <c r="E9854" t="s">
        <v>340</v>
      </c>
      <c r="F9854" t="s">
        <v>34</v>
      </c>
      <c r="G9854" t="s">
        <v>35</v>
      </c>
      <c r="H9854" t="s">
        <v>3050</v>
      </c>
      <c r="I9854">
        <v>95.085999999999999</v>
      </c>
      <c r="J9854">
        <v>95.822000000000003</v>
      </c>
      <c r="K9854">
        <v>115</v>
      </c>
      <c r="L9854">
        <v>110</v>
      </c>
      <c r="M9854" t="s">
        <v>1909</v>
      </c>
      <c r="N9854" t="s">
        <v>42</v>
      </c>
      <c r="O9854">
        <v>3000000</v>
      </c>
      <c r="P9854">
        <v>2000000</v>
      </c>
      <c r="Q9854" t="s">
        <v>2118</v>
      </c>
      <c r="R9854">
        <v>4.7699999999999996</v>
      </c>
      <c r="S9854">
        <v>4.72</v>
      </c>
      <c r="V9854" t="s">
        <v>3051</v>
      </c>
      <c r="W9854" t="s">
        <v>457</v>
      </c>
      <c r="X9854" t="s">
        <v>1847</v>
      </c>
      <c r="Y9854" t="s">
        <v>1173</v>
      </c>
      <c r="AA9854">
        <v>113.6</v>
      </c>
      <c r="AB9854">
        <v>108.64</v>
      </c>
    </row>
    <row r="9855" spans="1:28" x14ac:dyDescent="0.25">
      <c r="A9855" t="s">
        <v>1246</v>
      </c>
      <c r="B9855" t="s">
        <v>31</v>
      </c>
      <c r="C9855" t="s">
        <v>4661</v>
      </c>
      <c r="D9855">
        <v>7.55</v>
      </c>
      <c r="E9855" t="s">
        <v>1220</v>
      </c>
      <c r="F9855" t="s">
        <v>34</v>
      </c>
      <c r="G9855" t="s">
        <v>35</v>
      </c>
      <c r="H9855" t="s">
        <v>3052</v>
      </c>
      <c r="I9855">
        <v>98.822000000000003</v>
      </c>
      <c r="J9855">
        <v>99.352000000000004</v>
      </c>
      <c r="K9855">
        <v>183</v>
      </c>
      <c r="L9855">
        <v>176</v>
      </c>
      <c r="M9855" t="s">
        <v>2135</v>
      </c>
      <c r="N9855" t="s">
        <v>462</v>
      </c>
      <c r="O9855">
        <v>2000000</v>
      </c>
      <c r="P9855">
        <v>0</v>
      </c>
      <c r="Q9855" t="s">
        <v>2142</v>
      </c>
      <c r="R9855">
        <v>5.16</v>
      </c>
      <c r="S9855">
        <v>5.09</v>
      </c>
      <c r="V9855" t="s">
        <v>3053</v>
      </c>
      <c r="W9855" t="s">
        <v>457</v>
      </c>
      <c r="X9855" t="s">
        <v>1847</v>
      </c>
      <c r="Y9855" t="s">
        <v>1173</v>
      </c>
      <c r="Z9855" t="s">
        <v>43</v>
      </c>
      <c r="AA9855">
        <v>181</v>
      </c>
      <c r="AB9855">
        <v>174.16</v>
      </c>
    </row>
    <row r="9856" spans="1:28" x14ac:dyDescent="0.25">
      <c r="A9856" t="s">
        <v>1248</v>
      </c>
      <c r="B9856" t="s">
        <v>31</v>
      </c>
      <c r="C9856" t="s">
        <v>4661</v>
      </c>
      <c r="D9856">
        <v>15.65</v>
      </c>
      <c r="E9856" t="s">
        <v>340</v>
      </c>
      <c r="F9856" t="s">
        <v>34</v>
      </c>
      <c r="G9856" t="s">
        <v>35</v>
      </c>
      <c r="H9856" t="s">
        <v>3056</v>
      </c>
      <c r="I9856">
        <v>101.794</v>
      </c>
      <c r="J9856">
        <v>102.581</v>
      </c>
      <c r="K9856">
        <v>115</v>
      </c>
      <c r="L9856">
        <v>110</v>
      </c>
      <c r="M9856" t="s">
        <v>1909</v>
      </c>
      <c r="N9856" t="s">
        <v>42</v>
      </c>
      <c r="O9856">
        <v>3000000</v>
      </c>
      <c r="P9856">
        <v>0</v>
      </c>
      <c r="Q9856" t="s">
        <v>2118</v>
      </c>
      <c r="R9856">
        <v>4.7699999999999996</v>
      </c>
      <c r="S9856">
        <v>4.72</v>
      </c>
      <c r="V9856" t="s">
        <v>3057</v>
      </c>
      <c r="W9856" t="s">
        <v>457</v>
      </c>
      <c r="X9856" t="s">
        <v>1847</v>
      </c>
      <c r="Y9856" t="s">
        <v>1173</v>
      </c>
      <c r="Z9856" t="s">
        <v>43</v>
      </c>
      <c r="AA9856">
        <v>114.4</v>
      </c>
      <c r="AB9856">
        <v>109.48</v>
      </c>
    </row>
    <row r="9857" spans="1:28" x14ac:dyDescent="0.25">
      <c r="A9857" t="s">
        <v>1249</v>
      </c>
      <c r="B9857" t="s">
        <v>31</v>
      </c>
      <c r="C9857" t="s">
        <v>4661</v>
      </c>
      <c r="D9857">
        <v>15.82</v>
      </c>
      <c r="E9857" t="s">
        <v>401</v>
      </c>
      <c r="F9857" t="s">
        <v>34</v>
      </c>
      <c r="G9857" t="s">
        <v>35</v>
      </c>
      <c r="H9857" t="s">
        <v>3058</v>
      </c>
      <c r="I9857">
        <v>104.092</v>
      </c>
      <c r="J9857">
        <v>104.88800000000001</v>
      </c>
      <c r="K9857">
        <v>121</v>
      </c>
      <c r="L9857">
        <v>116</v>
      </c>
      <c r="M9857" t="s">
        <v>1909</v>
      </c>
      <c r="N9857" t="s">
        <v>42</v>
      </c>
      <c r="O9857">
        <v>3000000</v>
      </c>
      <c r="P9857">
        <v>2000000</v>
      </c>
      <c r="Q9857" t="s">
        <v>2118</v>
      </c>
      <c r="R9857">
        <v>4.83</v>
      </c>
      <c r="S9857">
        <v>4.78</v>
      </c>
      <c r="V9857" t="s">
        <v>3059</v>
      </c>
      <c r="W9857" t="s">
        <v>457</v>
      </c>
      <c r="X9857" t="s">
        <v>1847</v>
      </c>
      <c r="Y9857" t="s">
        <v>1173</v>
      </c>
      <c r="AA9857">
        <v>120.5</v>
      </c>
      <c r="AB9857">
        <v>115.54</v>
      </c>
    </row>
    <row r="9858" spans="1:28" x14ac:dyDescent="0.25">
      <c r="A9858" t="s">
        <v>1250</v>
      </c>
      <c r="B9858" t="s">
        <v>31</v>
      </c>
      <c r="C9858" t="s">
        <v>4661</v>
      </c>
      <c r="D9858">
        <v>15.42</v>
      </c>
      <c r="E9858" t="s">
        <v>340</v>
      </c>
      <c r="F9858" t="s">
        <v>34</v>
      </c>
      <c r="G9858" t="s">
        <v>35</v>
      </c>
      <c r="H9858" t="s">
        <v>3060</v>
      </c>
      <c r="I9858">
        <v>101.31399999999999</v>
      </c>
      <c r="J9858">
        <v>102.089</v>
      </c>
      <c r="K9858">
        <v>115</v>
      </c>
      <c r="L9858">
        <v>110</v>
      </c>
      <c r="M9858" t="s">
        <v>1909</v>
      </c>
      <c r="N9858" t="s">
        <v>42</v>
      </c>
      <c r="O9858">
        <v>3000000</v>
      </c>
      <c r="P9858">
        <v>2000000</v>
      </c>
      <c r="Q9858" t="s">
        <v>2118</v>
      </c>
      <c r="R9858">
        <v>4.7699999999999996</v>
      </c>
      <c r="S9858">
        <v>4.72</v>
      </c>
      <c r="V9858" t="s">
        <v>3061</v>
      </c>
      <c r="W9858" t="s">
        <v>457</v>
      </c>
      <c r="X9858" t="s">
        <v>1847</v>
      </c>
      <c r="Y9858" t="s">
        <v>1173</v>
      </c>
      <c r="AA9858">
        <v>113.9</v>
      </c>
      <c r="AB9858">
        <v>108.95</v>
      </c>
    </row>
    <row r="9859" spans="1:28" x14ac:dyDescent="0.25">
      <c r="A9859" t="s">
        <v>1251</v>
      </c>
      <c r="B9859" t="s">
        <v>31</v>
      </c>
      <c r="C9859" t="s">
        <v>4661</v>
      </c>
      <c r="D9859">
        <v>4.41</v>
      </c>
      <c r="E9859" t="s">
        <v>401</v>
      </c>
      <c r="F9859" t="s">
        <v>34</v>
      </c>
      <c r="G9859" t="s">
        <v>35</v>
      </c>
      <c r="H9859" t="s">
        <v>3062</v>
      </c>
      <c r="I9859">
        <v>102.215</v>
      </c>
      <c r="J9859">
        <v>102.52500000000001</v>
      </c>
      <c r="K9859">
        <v>67</v>
      </c>
      <c r="L9859">
        <v>60</v>
      </c>
      <c r="M9859" t="s">
        <v>1856</v>
      </c>
      <c r="N9859" t="s">
        <v>50</v>
      </c>
      <c r="O9859">
        <v>5000000</v>
      </c>
      <c r="P9859">
        <v>0</v>
      </c>
      <c r="Q9859" t="s">
        <v>2118</v>
      </c>
      <c r="R9859">
        <v>3.64</v>
      </c>
      <c r="S9859">
        <v>3.57</v>
      </c>
      <c r="V9859" t="s">
        <v>3063</v>
      </c>
      <c r="W9859" t="s">
        <v>457</v>
      </c>
      <c r="X9859" t="s">
        <v>1847</v>
      </c>
      <c r="Y9859" t="s">
        <v>1173</v>
      </c>
      <c r="Z9859" t="s">
        <v>43</v>
      </c>
      <c r="AA9859">
        <v>70.099999999999994</v>
      </c>
      <c r="AB9859">
        <v>63.11</v>
      </c>
    </row>
    <row r="9860" spans="1:28" x14ac:dyDescent="0.25">
      <c r="A9860" t="s">
        <v>1252</v>
      </c>
      <c r="B9860" t="s">
        <v>31</v>
      </c>
      <c r="C9860" t="s">
        <v>4661</v>
      </c>
      <c r="D9860">
        <v>6.65</v>
      </c>
      <c r="E9860" t="s">
        <v>401</v>
      </c>
      <c r="F9860" t="s">
        <v>34</v>
      </c>
      <c r="G9860" t="s">
        <v>35</v>
      </c>
      <c r="H9860" t="s">
        <v>3064</v>
      </c>
      <c r="I9860">
        <v>102.304</v>
      </c>
      <c r="J9860">
        <v>102.771</v>
      </c>
      <c r="K9860">
        <v>85</v>
      </c>
      <c r="L9860">
        <v>78</v>
      </c>
      <c r="M9860" t="s">
        <v>2043</v>
      </c>
      <c r="N9860" t="s">
        <v>58</v>
      </c>
      <c r="O9860">
        <v>5000000</v>
      </c>
      <c r="P9860">
        <v>0</v>
      </c>
      <c r="Q9860" t="s">
        <v>2118</v>
      </c>
      <c r="R9860">
        <v>4.05</v>
      </c>
      <c r="S9860">
        <v>3.98</v>
      </c>
      <c r="V9860" t="s">
        <v>3065</v>
      </c>
      <c r="W9860" t="s">
        <v>457</v>
      </c>
      <c r="X9860" t="s">
        <v>1847</v>
      </c>
      <c r="Y9860" t="s">
        <v>1173</v>
      </c>
      <c r="Z9860" t="s">
        <v>43</v>
      </c>
      <c r="AA9860">
        <v>83.6</v>
      </c>
      <c r="AB9860">
        <v>76.760000000000005</v>
      </c>
    </row>
    <row r="9861" spans="1:28" x14ac:dyDescent="0.25">
      <c r="A9861" t="s">
        <v>1254</v>
      </c>
      <c r="B9861" t="s">
        <v>31</v>
      </c>
      <c r="C9861" t="s">
        <v>4661</v>
      </c>
      <c r="D9861">
        <v>6.48</v>
      </c>
      <c r="E9861" t="s">
        <v>1255</v>
      </c>
      <c r="F9861" t="s">
        <v>34</v>
      </c>
      <c r="G9861" t="s">
        <v>35</v>
      </c>
      <c r="H9861" t="s">
        <v>3068</v>
      </c>
      <c r="I9861">
        <v>102.857</v>
      </c>
      <c r="J9861">
        <v>103.50700000000001</v>
      </c>
      <c r="K9861">
        <v>114</v>
      </c>
      <c r="L9861">
        <v>104</v>
      </c>
      <c r="M9861" t="s">
        <v>2043</v>
      </c>
      <c r="N9861" t="s">
        <v>58</v>
      </c>
      <c r="O9861">
        <v>0</v>
      </c>
      <c r="P9861">
        <v>0</v>
      </c>
      <c r="Q9861" t="s">
        <v>2118</v>
      </c>
      <c r="R9861">
        <v>4.34</v>
      </c>
      <c r="S9861">
        <v>4.24</v>
      </c>
      <c r="V9861" t="s">
        <v>3069</v>
      </c>
      <c r="W9861" t="s">
        <v>457</v>
      </c>
      <c r="X9861" t="s">
        <v>1847</v>
      </c>
      <c r="Y9861" t="s">
        <v>1173</v>
      </c>
      <c r="AA9861">
        <v>113.8</v>
      </c>
      <c r="AB9861">
        <v>103.99</v>
      </c>
    </row>
    <row r="9862" spans="1:28" x14ac:dyDescent="0.25">
      <c r="A9862" t="s">
        <v>1259</v>
      </c>
      <c r="B9862" t="s">
        <v>31</v>
      </c>
      <c r="C9862" t="s">
        <v>4661</v>
      </c>
      <c r="D9862">
        <v>11.41</v>
      </c>
      <c r="E9862" t="s">
        <v>1236</v>
      </c>
      <c r="F9862" t="s">
        <v>34</v>
      </c>
      <c r="G9862" t="s">
        <v>35</v>
      </c>
      <c r="H9862" t="s">
        <v>3076</v>
      </c>
      <c r="I9862">
        <v>71.194000000000003</v>
      </c>
      <c r="J9862">
        <v>72.346999999999994</v>
      </c>
      <c r="K9862">
        <v>119</v>
      </c>
      <c r="L9862">
        <v>109</v>
      </c>
      <c r="M9862" t="s">
        <v>1909</v>
      </c>
      <c r="N9862" t="s">
        <v>42</v>
      </c>
      <c r="O9862">
        <v>1000000</v>
      </c>
      <c r="P9862">
        <v>0</v>
      </c>
      <c r="Q9862" t="s">
        <v>2142</v>
      </c>
      <c r="R9862">
        <v>4.8099999999999996</v>
      </c>
      <c r="S9862">
        <v>4.71</v>
      </c>
      <c r="V9862" t="s">
        <v>3077</v>
      </c>
      <c r="W9862" t="s">
        <v>457</v>
      </c>
      <c r="X9862" t="s">
        <v>1847</v>
      </c>
      <c r="Y9862" t="s">
        <v>1173</v>
      </c>
      <c r="Z9862" t="s">
        <v>43</v>
      </c>
      <c r="AA9862">
        <v>119.3</v>
      </c>
      <c r="AB9862">
        <v>109.32</v>
      </c>
    </row>
    <row r="9863" spans="1:28" x14ac:dyDescent="0.25">
      <c r="A9863" t="s">
        <v>1261</v>
      </c>
      <c r="B9863" t="s">
        <v>31</v>
      </c>
      <c r="C9863" t="s">
        <v>4661</v>
      </c>
      <c r="D9863">
        <v>11.83</v>
      </c>
      <c r="E9863" t="s">
        <v>401</v>
      </c>
      <c r="F9863" t="s">
        <v>34</v>
      </c>
      <c r="G9863" t="s">
        <v>35</v>
      </c>
      <c r="H9863" t="s">
        <v>3080</v>
      </c>
      <c r="I9863">
        <v>74.671999999999997</v>
      </c>
      <c r="J9863">
        <v>75.266999999999996</v>
      </c>
      <c r="K9863">
        <v>119</v>
      </c>
      <c r="L9863">
        <v>114</v>
      </c>
      <c r="M9863" t="s">
        <v>1909</v>
      </c>
      <c r="N9863" t="s">
        <v>42</v>
      </c>
      <c r="O9863">
        <v>3000000</v>
      </c>
      <c r="P9863">
        <v>0</v>
      </c>
      <c r="Q9863" t="s">
        <v>2118</v>
      </c>
      <c r="R9863">
        <v>4.8099999999999996</v>
      </c>
      <c r="S9863">
        <v>4.76</v>
      </c>
      <c r="V9863" t="s">
        <v>3081</v>
      </c>
      <c r="W9863" t="s">
        <v>457</v>
      </c>
      <c r="X9863" t="s">
        <v>1847</v>
      </c>
      <c r="Y9863" t="s">
        <v>1173</v>
      </c>
      <c r="Z9863" t="s">
        <v>43</v>
      </c>
      <c r="AA9863">
        <v>118.9</v>
      </c>
      <c r="AB9863">
        <v>113.98</v>
      </c>
    </row>
    <row r="9864" spans="1:28" x14ac:dyDescent="0.25">
      <c r="A9864" t="s">
        <v>1262</v>
      </c>
      <c r="B9864" t="s">
        <v>31</v>
      </c>
      <c r="C9864" t="s">
        <v>4661</v>
      </c>
      <c r="D9864">
        <v>9.27</v>
      </c>
      <c r="E9864" t="s">
        <v>1183</v>
      </c>
      <c r="F9864" t="s">
        <v>34</v>
      </c>
      <c r="G9864" t="s">
        <v>35</v>
      </c>
      <c r="H9864" t="s">
        <v>3082</v>
      </c>
      <c r="I9864">
        <v>81.292000000000002</v>
      </c>
      <c r="J9864">
        <v>81.757000000000005</v>
      </c>
      <c r="K9864">
        <v>91</v>
      </c>
      <c r="L9864">
        <v>86</v>
      </c>
      <c r="M9864" t="s">
        <v>1909</v>
      </c>
      <c r="N9864" t="s">
        <v>42</v>
      </c>
      <c r="O9864">
        <v>3000000</v>
      </c>
      <c r="P9864">
        <v>0</v>
      </c>
      <c r="Q9864" t="s">
        <v>2118</v>
      </c>
      <c r="R9864">
        <v>4.53</v>
      </c>
      <c r="S9864">
        <v>4.4800000000000004</v>
      </c>
      <c r="V9864" t="s">
        <v>3083</v>
      </c>
      <c r="W9864" t="s">
        <v>457</v>
      </c>
      <c r="X9864" t="s">
        <v>1847</v>
      </c>
      <c r="Y9864" t="s">
        <v>1173</v>
      </c>
      <c r="Z9864" t="s">
        <v>43</v>
      </c>
      <c r="AA9864">
        <v>107.5</v>
      </c>
      <c r="AB9864">
        <v>102.63</v>
      </c>
    </row>
    <row r="9865" spans="1:28" x14ac:dyDescent="0.25">
      <c r="A9865" t="s">
        <v>1117</v>
      </c>
      <c r="B9865" t="s">
        <v>31</v>
      </c>
      <c r="C9865" t="s">
        <v>4662</v>
      </c>
      <c r="D9865">
        <v>1.37</v>
      </c>
      <c r="E9865" t="s">
        <v>1118</v>
      </c>
      <c r="F9865" t="s">
        <v>1431</v>
      </c>
      <c r="G9865" t="s">
        <v>35</v>
      </c>
      <c r="H9865" t="s">
        <v>2644</v>
      </c>
      <c r="I9865">
        <v>100.08499999999999</v>
      </c>
      <c r="J9865">
        <v>100.154</v>
      </c>
      <c r="K9865">
        <v>70</v>
      </c>
      <c r="L9865">
        <v>65</v>
      </c>
      <c r="M9865" t="s">
        <v>1844</v>
      </c>
      <c r="N9865" t="s">
        <v>48</v>
      </c>
      <c r="O9865">
        <v>3000000</v>
      </c>
      <c r="P9865">
        <v>0</v>
      </c>
      <c r="Q9865" t="s">
        <v>1845</v>
      </c>
      <c r="R9865">
        <v>3.38</v>
      </c>
      <c r="S9865">
        <v>3.33</v>
      </c>
      <c r="V9865" t="s">
        <v>2645</v>
      </c>
      <c r="W9865" t="s">
        <v>1619</v>
      </c>
      <c r="X9865" t="s">
        <v>1847</v>
      </c>
      <c r="Y9865" t="s">
        <v>1692</v>
      </c>
      <c r="AA9865">
        <v>72</v>
      </c>
      <c r="AB9865">
        <v>66.569999999999993</v>
      </c>
    </row>
    <row r="9866" spans="1:28" x14ac:dyDescent="0.25">
      <c r="A9866" t="s">
        <v>1120</v>
      </c>
      <c r="B9866" t="s">
        <v>31</v>
      </c>
      <c r="C9866" t="s">
        <v>4662</v>
      </c>
      <c r="D9866">
        <v>12.62</v>
      </c>
      <c r="E9866" t="s">
        <v>1118</v>
      </c>
      <c r="F9866" t="s">
        <v>1431</v>
      </c>
      <c r="G9866" t="s">
        <v>35</v>
      </c>
      <c r="H9866" t="s">
        <v>2647</v>
      </c>
      <c r="I9866">
        <v>94.197000000000003</v>
      </c>
      <c r="J9866">
        <v>94.831000000000003</v>
      </c>
      <c r="K9866">
        <v>138</v>
      </c>
      <c r="L9866">
        <v>133</v>
      </c>
      <c r="M9866" t="s">
        <v>1909</v>
      </c>
      <c r="N9866" t="s">
        <v>42</v>
      </c>
      <c r="O9866">
        <v>2000000</v>
      </c>
      <c r="P9866">
        <v>0</v>
      </c>
      <c r="Q9866" t="s">
        <v>1845</v>
      </c>
      <c r="R9866">
        <v>5</v>
      </c>
      <c r="S9866">
        <v>4.95</v>
      </c>
      <c r="V9866" t="s">
        <v>2648</v>
      </c>
      <c r="W9866" t="s">
        <v>1619</v>
      </c>
      <c r="X9866" t="s">
        <v>1847</v>
      </c>
      <c r="Y9866" t="s">
        <v>1692</v>
      </c>
      <c r="AA9866">
        <v>143</v>
      </c>
      <c r="AB9866">
        <v>137.97</v>
      </c>
    </row>
    <row r="9867" spans="1:28" x14ac:dyDescent="0.25">
      <c r="A9867" t="s">
        <v>1384</v>
      </c>
      <c r="B9867" t="s">
        <v>31</v>
      </c>
      <c r="C9867" t="s">
        <v>4662</v>
      </c>
      <c r="D9867">
        <v>2.09</v>
      </c>
      <c r="E9867" t="s">
        <v>403</v>
      </c>
      <c r="F9867" t="s">
        <v>1431</v>
      </c>
      <c r="G9867" t="s">
        <v>35</v>
      </c>
      <c r="H9867" t="s">
        <v>2706</v>
      </c>
      <c r="I9867">
        <v>100.88800000000001</v>
      </c>
      <c r="J9867">
        <v>100.992</v>
      </c>
      <c r="K9867">
        <v>71</v>
      </c>
      <c r="L9867">
        <v>66</v>
      </c>
      <c r="M9867" t="s">
        <v>1850</v>
      </c>
      <c r="N9867" t="s">
        <v>53</v>
      </c>
      <c r="O9867">
        <v>3000000</v>
      </c>
      <c r="P9867">
        <v>0</v>
      </c>
      <c r="Q9867" t="s">
        <v>2118</v>
      </c>
      <c r="R9867">
        <v>3.42</v>
      </c>
      <c r="S9867">
        <v>3.37</v>
      </c>
      <c r="V9867" t="s">
        <v>2707</v>
      </c>
      <c r="W9867" t="s">
        <v>1619</v>
      </c>
      <c r="X9867" t="s">
        <v>1847</v>
      </c>
      <c r="Y9867" t="s">
        <v>1692</v>
      </c>
      <c r="AA9867">
        <v>72</v>
      </c>
      <c r="AB9867">
        <v>66.77</v>
      </c>
    </row>
    <row r="9868" spans="1:28" x14ac:dyDescent="0.25">
      <c r="A9868" t="s">
        <v>1121</v>
      </c>
      <c r="B9868" t="s">
        <v>31</v>
      </c>
      <c r="C9868" t="s">
        <v>4662</v>
      </c>
      <c r="D9868">
        <v>12.33</v>
      </c>
      <c r="E9868" t="s">
        <v>1118</v>
      </c>
      <c r="F9868" t="s">
        <v>1431</v>
      </c>
      <c r="G9868" t="s">
        <v>35</v>
      </c>
      <c r="H9868" t="s">
        <v>2651</v>
      </c>
      <c r="I9868">
        <v>88.099000000000004</v>
      </c>
      <c r="J9868">
        <v>88.718000000000004</v>
      </c>
      <c r="K9868">
        <v>138</v>
      </c>
      <c r="L9868">
        <v>133</v>
      </c>
      <c r="M9868" t="s">
        <v>1909</v>
      </c>
      <c r="N9868" t="s">
        <v>42</v>
      </c>
      <c r="O9868">
        <v>2000000</v>
      </c>
      <c r="P9868">
        <v>0</v>
      </c>
      <c r="Q9868" t="s">
        <v>1845</v>
      </c>
      <c r="R9868">
        <v>5</v>
      </c>
      <c r="S9868">
        <v>4.95</v>
      </c>
      <c r="V9868" t="s">
        <v>2652</v>
      </c>
      <c r="W9868" t="s">
        <v>1619</v>
      </c>
      <c r="X9868" t="s">
        <v>1847</v>
      </c>
      <c r="Y9868" t="s">
        <v>1692</v>
      </c>
      <c r="AA9868">
        <v>141</v>
      </c>
      <c r="AB9868">
        <v>136.19</v>
      </c>
    </row>
    <row r="9869" spans="1:28" x14ac:dyDescent="0.25">
      <c r="A9869" t="s">
        <v>1122</v>
      </c>
      <c r="B9869" t="s">
        <v>31</v>
      </c>
      <c r="C9869" t="s">
        <v>4662</v>
      </c>
      <c r="D9869">
        <v>2.64</v>
      </c>
      <c r="E9869" t="s">
        <v>1123</v>
      </c>
      <c r="F9869" t="s">
        <v>1431</v>
      </c>
      <c r="G9869" t="s">
        <v>35</v>
      </c>
      <c r="H9869" t="s">
        <v>2653</v>
      </c>
      <c r="I9869">
        <v>100.90300000000001</v>
      </c>
      <c r="J9869">
        <v>101.036</v>
      </c>
      <c r="K9869">
        <v>69</v>
      </c>
      <c r="L9869">
        <v>64</v>
      </c>
      <c r="M9869" t="s">
        <v>1853</v>
      </c>
      <c r="N9869" t="s">
        <v>192</v>
      </c>
      <c r="O9869">
        <v>3000000</v>
      </c>
      <c r="P9869">
        <v>0</v>
      </c>
      <c r="Q9869" t="s">
        <v>1845</v>
      </c>
      <c r="R9869">
        <v>3.44</v>
      </c>
      <c r="S9869">
        <v>3.39</v>
      </c>
      <c r="V9869" t="s">
        <v>2654</v>
      </c>
      <c r="W9869" t="s">
        <v>1619</v>
      </c>
      <c r="X9869" t="s">
        <v>1847</v>
      </c>
      <c r="Y9869" t="s">
        <v>1692</v>
      </c>
      <c r="AA9869">
        <v>68</v>
      </c>
      <c r="AB9869">
        <v>63.61</v>
      </c>
    </row>
    <row r="9870" spans="1:28" x14ac:dyDescent="0.25">
      <c r="A9870" t="s">
        <v>1124</v>
      </c>
      <c r="B9870" t="s">
        <v>31</v>
      </c>
      <c r="C9870" t="s">
        <v>4662</v>
      </c>
      <c r="D9870">
        <v>12.53</v>
      </c>
      <c r="E9870" t="s">
        <v>1118</v>
      </c>
      <c r="F9870" t="s">
        <v>1431</v>
      </c>
      <c r="G9870" t="s">
        <v>35</v>
      </c>
      <c r="H9870" t="s">
        <v>2655</v>
      </c>
      <c r="I9870">
        <v>88.605000000000004</v>
      </c>
      <c r="J9870">
        <v>89.234999999999999</v>
      </c>
      <c r="K9870">
        <v>139</v>
      </c>
      <c r="L9870">
        <v>134</v>
      </c>
      <c r="M9870" t="s">
        <v>1909</v>
      </c>
      <c r="N9870" t="s">
        <v>42</v>
      </c>
      <c r="O9870">
        <v>3000000</v>
      </c>
      <c r="P9870">
        <v>0</v>
      </c>
      <c r="Q9870" t="s">
        <v>1845</v>
      </c>
      <c r="R9870">
        <v>5.01</v>
      </c>
      <c r="S9870">
        <v>4.96</v>
      </c>
      <c r="V9870" t="s">
        <v>2656</v>
      </c>
      <c r="W9870" t="s">
        <v>1619</v>
      </c>
      <c r="X9870" t="s">
        <v>1847</v>
      </c>
      <c r="Y9870" t="s">
        <v>1692</v>
      </c>
      <c r="AA9870">
        <v>141</v>
      </c>
      <c r="AB9870">
        <v>135.97999999999999</v>
      </c>
    </row>
    <row r="9871" spans="1:28" x14ac:dyDescent="0.25">
      <c r="A9871" t="s">
        <v>1127</v>
      </c>
      <c r="B9871" t="s">
        <v>31</v>
      </c>
      <c r="C9871" t="s">
        <v>4662</v>
      </c>
      <c r="D9871">
        <v>12.99</v>
      </c>
      <c r="E9871" t="s">
        <v>1118</v>
      </c>
      <c r="F9871" t="s">
        <v>1431</v>
      </c>
      <c r="G9871" t="s">
        <v>35</v>
      </c>
      <c r="H9871" t="s">
        <v>2657</v>
      </c>
      <c r="I9871">
        <v>88.629000000000005</v>
      </c>
      <c r="J9871">
        <v>89.281999999999996</v>
      </c>
      <c r="K9871">
        <v>139</v>
      </c>
      <c r="L9871">
        <v>134</v>
      </c>
      <c r="M9871" t="s">
        <v>1909</v>
      </c>
      <c r="N9871" t="s">
        <v>42</v>
      </c>
      <c r="O9871">
        <v>3000000</v>
      </c>
      <c r="P9871">
        <v>0</v>
      </c>
      <c r="Q9871" t="s">
        <v>1845</v>
      </c>
      <c r="R9871">
        <v>5.01</v>
      </c>
      <c r="S9871">
        <v>4.96</v>
      </c>
      <c r="V9871" t="s">
        <v>2658</v>
      </c>
      <c r="W9871" t="s">
        <v>1619</v>
      </c>
      <c r="X9871" t="s">
        <v>1847</v>
      </c>
      <c r="Y9871" t="s">
        <v>1692</v>
      </c>
      <c r="AA9871">
        <v>139</v>
      </c>
      <c r="AB9871">
        <v>133.78</v>
      </c>
    </row>
    <row r="9872" spans="1:28" x14ac:dyDescent="0.25">
      <c r="A9872" t="s">
        <v>1128</v>
      </c>
      <c r="B9872" t="s">
        <v>31</v>
      </c>
      <c r="C9872" t="s">
        <v>4662</v>
      </c>
      <c r="D9872">
        <v>4.8499999999999996</v>
      </c>
      <c r="E9872" t="s">
        <v>1123</v>
      </c>
      <c r="F9872" t="s">
        <v>1431</v>
      </c>
      <c r="G9872" t="s">
        <v>35</v>
      </c>
      <c r="H9872" t="s">
        <v>2667</v>
      </c>
      <c r="I9872">
        <v>91.25</v>
      </c>
      <c r="J9872">
        <v>91.492000000000004</v>
      </c>
      <c r="K9872">
        <v>71</v>
      </c>
      <c r="L9872">
        <v>66</v>
      </c>
      <c r="M9872" t="s">
        <v>1880</v>
      </c>
      <c r="N9872" t="s">
        <v>224</v>
      </c>
      <c r="O9872">
        <v>3000000</v>
      </c>
      <c r="P9872">
        <v>0</v>
      </c>
      <c r="Q9872" t="s">
        <v>1845</v>
      </c>
      <c r="R9872">
        <v>3.73</v>
      </c>
      <c r="S9872">
        <v>3.68</v>
      </c>
      <c r="V9872" t="s">
        <v>2668</v>
      </c>
      <c r="W9872" t="s">
        <v>1619</v>
      </c>
      <c r="X9872" t="s">
        <v>1847</v>
      </c>
      <c r="Y9872" t="s">
        <v>1692</v>
      </c>
      <c r="AA9872">
        <v>68</v>
      </c>
      <c r="AB9872">
        <v>63.42</v>
      </c>
    </row>
    <row r="9873" spans="1:28" x14ac:dyDescent="0.25">
      <c r="A9873" t="s">
        <v>1541</v>
      </c>
      <c r="B9873" t="s">
        <v>31</v>
      </c>
      <c r="C9873" t="s">
        <v>4662</v>
      </c>
      <c r="D9873">
        <v>5.56</v>
      </c>
      <c r="E9873" t="s">
        <v>1300</v>
      </c>
      <c r="F9873" t="s">
        <v>1431</v>
      </c>
      <c r="G9873" t="s">
        <v>35</v>
      </c>
      <c r="H9873" t="s">
        <v>4328</v>
      </c>
      <c r="I9873">
        <v>92.948999999999998</v>
      </c>
      <c r="J9873">
        <v>93.004000000000005</v>
      </c>
      <c r="K9873">
        <v>34.5</v>
      </c>
      <c r="L9873">
        <v>33.5</v>
      </c>
      <c r="M9873" t="s">
        <v>1972</v>
      </c>
      <c r="N9873" t="s">
        <v>96</v>
      </c>
      <c r="O9873">
        <v>25000000</v>
      </c>
      <c r="Q9873" t="s">
        <v>4329</v>
      </c>
      <c r="R9873">
        <v>3.47</v>
      </c>
      <c r="S9873">
        <v>3.46</v>
      </c>
      <c r="V9873" t="s">
        <v>4330</v>
      </c>
      <c r="W9873" t="s">
        <v>4357</v>
      </c>
      <c r="X9873" t="s">
        <v>1847</v>
      </c>
      <c r="Y9873" t="s">
        <v>4358</v>
      </c>
      <c r="Z9873" t="s">
        <v>43</v>
      </c>
      <c r="AA9873">
        <v>34.49</v>
      </c>
      <c r="AB9873">
        <v>33.49</v>
      </c>
    </row>
    <row r="9874" spans="1:28" x14ac:dyDescent="0.25">
      <c r="A9874" t="s">
        <v>1392</v>
      </c>
      <c r="B9874" t="s">
        <v>31</v>
      </c>
      <c r="C9874" t="s">
        <v>4662</v>
      </c>
      <c r="D9874">
        <v>3.35</v>
      </c>
      <c r="E9874" t="s">
        <v>361</v>
      </c>
      <c r="F9874" t="s">
        <v>1431</v>
      </c>
      <c r="G9874" t="s">
        <v>35</v>
      </c>
      <c r="H9874" t="s">
        <v>2717</v>
      </c>
      <c r="I9874">
        <v>97.707999999999998</v>
      </c>
      <c r="J9874">
        <v>97.876000000000005</v>
      </c>
      <c r="K9874">
        <v>67</v>
      </c>
      <c r="L9874">
        <v>62</v>
      </c>
      <c r="M9874" t="s">
        <v>1928</v>
      </c>
      <c r="N9874" t="s">
        <v>36</v>
      </c>
      <c r="O9874">
        <v>5000000</v>
      </c>
      <c r="P9874">
        <v>0</v>
      </c>
      <c r="Q9874" t="s">
        <v>2118</v>
      </c>
      <c r="R9874">
        <v>3.48</v>
      </c>
      <c r="S9874">
        <v>3.43</v>
      </c>
      <c r="V9874" t="s">
        <v>2718</v>
      </c>
      <c r="W9874" t="s">
        <v>1619</v>
      </c>
      <c r="X9874" t="s">
        <v>1847</v>
      </c>
      <c r="Y9874" t="s">
        <v>1692</v>
      </c>
      <c r="AA9874">
        <v>64</v>
      </c>
      <c r="AB9874">
        <v>58.74</v>
      </c>
    </row>
    <row r="9875" spans="1:28" x14ac:dyDescent="0.25">
      <c r="A9875" t="s">
        <v>1129</v>
      </c>
      <c r="B9875" t="s">
        <v>31</v>
      </c>
      <c r="C9875" t="s">
        <v>4662</v>
      </c>
      <c r="D9875">
        <v>11.29</v>
      </c>
      <c r="E9875" t="s">
        <v>1118</v>
      </c>
      <c r="F9875" t="s">
        <v>1431</v>
      </c>
      <c r="G9875" t="s">
        <v>35</v>
      </c>
      <c r="H9875" t="s">
        <v>2673</v>
      </c>
      <c r="I9875">
        <v>111.255</v>
      </c>
      <c r="J9875">
        <v>112.39100000000001</v>
      </c>
      <c r="K9875">
        <v>131</v>
      </c>
      <c r="L9875">
        <v>121</v>
      </c>
      <c r="M9875" t="s">
        <v>1909</v>
      </c>
      <c r="N9875" t="s">
        <v>42</v>
      </c>
      <c r="O9875">
        <v>2000000</v>
      </c>
      <c r="P9875">
        <v>0</v>
      </c>
      <c r="Q9875" t="s">
        <v>1845</v>
      </c>
      <c r="R9875">
        <v>4.93</v>
      </c>
      <c r="S9875">
        <v>4.83</v>
      </c>
      <c r="V9875" t="s">
        <v>2674</v>
      </c>
      <c r="W9875" t="s">
        <v>1619</v>
      </c>
      <c r="X9875" t="s">
        <v>1847</v>
      </c>
      <c r="Y9875" t="s">
        <v>1692</v>
      </c>
      <c r="AA9875">
        <v>146</v>
      </c>
      <c r="AB9875">
        <v>136.26</v>
      </c>
    </row>
    <row r="9876" spans="1:28" x14ac:dyDescent="0.25">
      <c r="A9876" t="s">
        <v>1393</v>
      </c>
      <c r="B9876" t="s">
        <v>31</v>
      </c>
      <c r="C9876" t="s">
        <v>4662</v>
      </c>
      <c r="D9876">
        <v>10.46</v>
      </c>
      <c r="E9876" t="s">
        <v>1053</v>
      </c>
      <c r="F9876" t="s">
        <v>1431</v>
      </c>
      <c r="G9876" t="s">
        <v>35</v>
      </c>
      <c r="H9876" t="s">
        <v>2719</v>
      </c>
      <c r="I9876">
        <v>94.182000000000002</v>
      </c>
      <c r="J9876">
        <v>94.706999999999994</v>
      </c>
      <c r="K9876">
        <v>199</v>
      </c>
      <c r="L9876">
        <v>194</v>
      </c>
      <c r="M9876" t="s">
        <v>1909</v>
      </c>
      <c r="N9876" t="s">
        <v>42</v>
      </c>
      <c r="O9876">
        <v>1000000</v>
      </c>
      <c r="P9876">
        <v>0</v>
      </c>
      <c r="Q9876" t="s">
        <v>2118</v>
      </c>
      <c r="R9876">
        <v>5.61</v>
      </c>
      <c r="S9876">
        <v>5.56</v>
      </c>
      <c r="V9876" t="s">
        <v>2721</v>
      </c>
      <c r="W9876" t="s">
        <v>1619</v>
      </c>
      <c r="X9876" t="s">
        <v>1847</v>
      </c>
      <c r="Y9876" t="s">
        <v>1692</v>
      </c>
      <c r="AA9876">
        <v>211</v>
      </c>
      <c r="AB9876">
        <v>205.94</v>
      </c>
    </row>
    <row r="9877" spans="1:28" x14ac:dyDescent="0.25">
      <c r="A9877" t="s">
        <v>402</v>
      </c>
      <c r="B9877" t="s">
        <v>31</v>
      </c>
      <c r="C9877" t="s">
        <v>4662</v>
      </c>
      <c r="D9877">
        <v>0.1</v>
      </c>
      <c r="E9877" t="s">
        <v>403</v>
      </c>
      <c r="F9877" t="s">
        <v>1431</v>
      </c>
      <c r="G9877" t="s">
        <v>35</v>
      </c>
      <c r="H9877" t="s">
        <v>2276</v>
      </c>
      <c r="I9877">
        <v>100.06699999999999</v>
      </c>
      <c r="J9877">
        <v>100.072</v>
      </c>
      <c r="K9877">
        <v>51</v>
      </c>
      <c r="L9877">
        <v>46</v>
      </c>
      <c r="M9877" t="s">
        <v>2253</v>
      </c>
      <c r="N9877" t="s">
        <v>365</v>
      </c>
      <c r="O9877">
        <v>3000000</v>
      </c>
      <c r="P9877">
        <v>0</v>
      </c>
      <c r="Q9877" t="s">
        <v>2118</v>
      </c>
      <c r="R9877">
        <v>2.99</v>
      </c>
      <c r="S9877">
        <v>2.94</v>
      </c>
      <c r="V9877" t="s">
        <v>2277</v>
      </c>
      <c r="W9877" t="s">
        <v>1619</v>
      </c>
      <c r="X9877" t="s">
        <v>1847</v>
      </c>
      <c r="Y9877" t="s">
        <v>1692</v>
      </c>
      <c r="AA9877">
        <v>15</v>
      </c>
      <c r="AB9877">
        <v>29.92</v>
      </c>
    </row>
    <row r="9878" spans="1:28" x14ac:dyDescent="0.25">
      <c r="A9878" t="s">
        <v>1396</v>
      </c>
      <c r="B9878" t="s">
        <v>31</v>
      </c>
      <c r="C9878" t="s">
        <v>4662</v>
      </c>
      <c r="D9878">
        <v>4.37</v>
      </c>
      <c r="E9878" t="s">
        <v>403</v>
      </c>
      <c r="F9878" t="s">
        <v>1431</v>
      </c>
      <c r="G9878" t="s">
        <v>35</v>
      </c>
      <c r="H9878" t="s">
        <v>2724</v>
      </c>
      <c r="I9878">
        <v>99.619</v>
      </c>
      <c r="J9878">
        <v>99.837999999999994</v>
      </c>
      <c r="K9878">
        <v>91</v>
      </c>
      <c r="L9878">
        <v>86</v>
      </c>
      <c r="M9878" t="s">
        <v>1982</v>
      </c>
      <c r="N9878" t="s">
        <v>222</v>
      </c>
      <c r="O9878">
        <v>5000000</v>
      </c>
      <c r="P9878">
        <v>1000000</v>
      </c>
      <c r="Q9878" t="s">
        <v>2118</v>
      </c>
      <c r="R9878">
        <v>3.85</v>
      </c>
      <c r="S9878">
        <v>3.8</v>
      </c>
      <c r="V9878" t="s">
        <v>2725</v>
      </c>
      <c r="W9878" t="s">
        <v>1619</v>
      </c>
      <c r="X9878" t="s">
        <v>1847</v>
      </c>
      <c r="Y9878" t="s">
        <v>1692</v>
      </c>
      <c r="AA9878">
        <v>90</v>
      </c>
      <c r="AB9878">
        <v>85.01</v>
      </c>
    </row>
    <row r="9879" spans="1:28" x14ac:dyDescent="0.25">
      <c r="A9879" t="s">
        <v>1399</v>
      </c>
      <c r="B9879" t="s">
        <v>31</v>
      </c>
      <c r="C9879" t="s">
        <v>4662</v>
      </c>
      <c r="D9879">
        <v>2.72</v>
      </c>
      <c r="E9879" t="s">
        <v>1400</v>
      </c>
      <c r="F9879" t="s">
        <v>1431</v>
      </c>
      <c r="G9879" t="s">
        <v>35</v>
      </c>
      <c r="H9879" t="s">
        <v>2728</v>
      </c>
      <c r="I9879">
        <v>100.947</v>
      </c>
      <c r="J9879">
        <v>101.084</v>
      </c>
      <c r="K9879">
        <v>90</v>
      </c>
      <c r="L9879">
        <v>85</v>
      </c>
      <c r="M9879" t="s">
        <v>1883</v>
      </c>
      <c r="N9879" t="s">
        <v>63</v>
      </c>
      <c r="O9879">
        <v>3000000</v>
      </c>
      <c r="P9879">
        <v>0</v>
      </c>
      <c r="Q9879" t="s">
        <v>2118</v>
      </c>
      <c r="R9879">
        <v>3.65</v>
      </c>
      <c r="S9879">
        <v>3.6</v>
      </c>
      <c r="V9879" t="s">
        <v>2729</v>
      </c>
      <c r="W9879" t="s">
        <v>1619</v>
      </c>
      <c r="X9879" t="s">
        <v>1847</v>
      </c>
      <c r="Y9879" t="s">
        <v>1692</v>
      </c>
      <c r="AA9879">
        <v>89</v>
      </c>
      <c r="AB9879">
        <v>83.59</v>
      </c>
    </row>
    <row r="9880" spans="1:28" x14ac:dyDescent="0.25">
      <c r="A9880" t="s">
        <v>1405</v>
      </c>
      <c r="B9880" t="s">
        <v>31</v>
      </c>
      <c r="C9880" t="s">
        <v>4662</v>
      </c>
      <c r="D9880">
        <v>2.99</v>
      </c>
      <c r="E9880" t="s">
        <v>361</v>
      </c>
      <c r="F9880" t="s">
        <v>1431</v>
      </c>
      <c r="G9880" t="s">
        <v>35</v>
      </c>
      <c r="H9880" t="s">
        <v>2740</v>
      </c>
      <c r="I9880">
        <v>102.691</v>
      </c>
      <c r="J9880">
        <v>102.84</v>
      </c>
      <c r="K9880">
        <v>65</v>
      </c>
      <c r="L9880">
        <v>60</v>
      </c>
      <c r="M9880" t="s">
        <v>1928</v>
      </c>
      <c r="N9880" t="s">
        <v>36</v>
      </c>
      <c r="O9880">
        <v>5000000</v>
      </c>
      <c r="P9880">
        <v>1000000</v>
      </c>
      <c r="Q9880" t="s">
        <v>2118</v>
      </c>
      <c r="R9880">
        <v>3.46</v>
      </c>
      <c r="S9880">
        <v>3.41</v>
      </c>
      <c r="V9880" t="s">
        <v>2741</v>
      </c>
      <c r="W9880" t="s">
        <v>1619</v>
      </c>
      <c r="X9880" t="s">
        <v>1847</v>
      </c>
      <c r="Y9880" t="s">
        <v>1692</v>
      </c>
      <c r="AA9880">
        <v>67</v>
      </c>
      <c r="AB9880">
        <v>61.83</v>
      </c>
    </row>
    <row r="9881" spans="1:28" x14ac:dyDescent="0.25">
      <c r="A9881" t="s">
        <v>1505</v>
      </c>
      <c r="B9881" t="s">
        <v>31</v>
      </c>
      <c r="C9881" t="s">
        <v>4662</v>
      </c>
      <c r="D9881">
        <v>0.99</v>
      </c>
      <c r="E9881" t="s">
        <v>1123</v>
      </c>
      <c r="F9881" t="s">
        <v>1431</v>
      </c>
      <c r="G9881" t="s">
        <v>35</v>
      </c>
      <c r="H9881" t="s">
        <v>2631</v>
      </c>
      <c r="I9881">
        <v>101.521</v>
      </c>
      <c r="J9881">
        <v>101.571</v>
      </c>
      <c r="K9881">
        <v>54</v>
      </c>
      <c r="L9881">
        <v>49</v>
      </c>
      <c r="M9881" t="s">
        <v>2632</v>
      </c>
      <c r="N9881" t="s">
        <v>68</v>
      </c>
      <c r="O9881">
        <v>5000000</v>
      </c>
      <c r="P9881">
        <v>0</v>
      </c>
      <c r="Q9881" t="s">
        <v>1845</v>
      </c>
      <c r="R9881">
        <v>3.19</v>
      </c>
      <c r="S9881">
        <v>3.14</v>
      </c>
      <c r="V9881" t="s">
        <v>2633</v>
      </c>
      <c r="W9881" t="s">
        <v>1619</v>
      </c>
      <c r="X9881" t="s">
        <v>1847</v>
      </c>
      <c r="Y9881" t="s">
        <v>1692</v>
      </c>
      <c r="AA9881">
        <v>54</v>
      </c>
      <c r="AB9881">
        <v>48.84</v>
      </c>
    </row>
    <row r="9882" spans="1:28" x14ac:dyDescent="0.25">
      <c r="A9882" t="s">
        <v>1410</v>
      </c>
      <c r="B9882" t="s">
        <v>31</v>
      </c>
      <c r="C9882" t="s">
        <v>4662</v>
      </c>
      <c r="D9882">
        <v>3.66</v>
      </c>
      <c r="E9882" t="s">
        <v>361</v>
      </c>
      <c r="F9882" t="s">
        <v>1431</v>
      </c>
      <c r="G9882" t="s">
        <v>35</v>
      </c>
      <c r="H9882" t="s">
        <v>2746</v>
      </c>
      <c r="I9882">
        <v>103.801</v>
      </c>
      <c r="J9882">
        <v>103.98399999999999</v>
      </c>
      <c r="K9882">
        <v>71</v>
      </c>
      <c r="L9882">
        <v>66</v>
      </c>
      <c r="M9882" t="s">
        <v>1874</v>
      </c>
      <c r="N9882" t="s">
        <v>111</v>
      </c>
      <c r="O9882">
        <v>5000000</v>
      </c>
      <c r="P9882">
        <v>5000000</v>
      </c>
      <c r="Q9882" t="s">
        <v>2118</v>
      </c>
      <c r="R9882">
        <v>3.57</v>
      </c>
      <c r="S9882">
        <v>3.52</v>
      </c>
      <c r="V9882" t="s">
        <v>2747</v>
      </c>
      <c r="W9882" t="s">
        <v>1619</v>
      </c>
      <c r="X9882" t="s">
        <v>1847</v>
      </c>
      <c r="Y9882" t="s">
        <v>1692</v>
      </c>
      <c r="AA9882">
        <v>71</v>
      </c>
      <c r="AB9882">
        <v>65.53</v>
      </c>
    </row>
    <row r="9883" spans="1:28" x14ac:dyDescent="0.25">
      <c r="A9883" t="s">
        <v>1411</v>
      </c>
      <c r="B9883" t="s">
        <v>31</v>
      </c>
      <c r="C9883" t="s">
        <v>4662</v>
      </c>
      <c r="D9883">
        <v>1.74</v>
      </c>
      <c r="E9883" t="s">
        <v>1051</v>
      </c>
      <c r="F9883" t="s">
        <v>1431</v>
      </c>
      <c r="G9883" t="s">
        <v>35</v>
      </c>
      <c r="H9883" t="s">
        <v>2748</v>
      </c>
      <c r="I9883">
        <v>102.175</v>
      </c>
      <c r="J9883">
        <v>102.262</v>
      </c>
      <c r="K9883">
        <v>56</v>
      </c>
      <c r="L9883">
        <v>51</v>
      </c>
      <c r="M9883" t="s">
        <v>1844</v>
      </c>
      <c r="N9883" t="s">
        <v>48</v>
      </c>
      <c r="O9883">
        <v>3000000</v>
      </c>
      <c r="P9883">
        <v>3000000</v>
      </c>
      <c r="Q9883" t="s">
        <v>2118</v>
      </c>
      <c r="R9883">
        <v>3.24</v>
      </c>
      <c r="S9883">
        <v>3.19</v>
      </c>
      <c r="V9883" t="s">
        <v>2749</v>
      </c>
      <c r="W9883" t="s">
        <v>1619</v>
      </c>
      <c r="X9883" t="s">
        <v>1847</v>
      </c>
      <c r="Y9883" t="s">
        <v>1692</v>
      </c>
      <c r="AA9883">
        <v>56</v>
      </c>
      <c r="AB9883">
        <v>51.05</v>
      </c>
    </row>
    <row r="9884" spans="1:28" x14ac:dyDescent="0.25">
      <c r="A9884" t="s">
        <v>1412</v>
      </c>
      <c r="B9884" t="s">
        <v>31</v>
      </c>
      <c r="C9884" t="s">
        <v>4662</v>
      </c>
      <c r="D9884">
        <v>1.79</v>
      </c>
      <c r="E9884" t="s">
        <v>1400</v>
      </c>
      <c r="F9884" t="s">
        <v>1431</v>
      </c>
      <c r="G9884" t="s">
        <v>35</v>
      </c>
      <c r="H9884" t="s">
        <v>2750</v>
      </c>
      <c r="I9884">
        <v>102.393</v>
      </c>
      <c r="J9884">
        <v>102.482</v>
      </c>
      <c r="K9884">
        <v>76</v>
      </c>
      <c r="L9884">
        <v>71</v>
      </c>
      <c r="M9884" t="s">
        <v>1844</v>
      </c>
      <c r="N9884" t="s">
        <v>48</v>
      </c>
      <c r="O9884">
        <v>3000000</v>
      </c>
      <c r="P9884">
        <v>0</v>
      </c>
      <c r="Q9884" t="s">
        <v>2118</v>
      </c>
      <c r="R9884">
        <v>3.44</v>
      </c>
      <c r="S9884">
        <v>3.39</v>
      </c>
      <c r="V9884" t="s">
        <v>2751</v>
      </c>
      <c r="W9884" t="s">
        <v>1619</v>
      </c>
      <c r="X9884" t="s">
        <v>1847</v>
      </c>
      <c r="Y9884" t="s">
        <v>1692</v>
      </c>
      <c r="AA9884">
        <v>76</v>
      </c>
      <c r="AB9884">
        <v>70.989999999999995</v>
      </c>
    </row>
    <row r="9885" spans="1:28" x14ac:dyDescent="0.25">
      <c r="A9885" t="s">
        <v>1413</v>
      </c>
      <c r="B9885" t="s">
        <v>31</v>
      </c>
      <c r="C9885" t="s">
        <v>4662</v>
      </c>
      <c r="D9885">
        <v>1.62</v>
      </c>
      <c r="E9885" t="s">
        <v>361</v>
      </c>
      <c r="F9885" t="s">
        <v>1431</v>
      </c>
      <c r="G9885" t="s">
        <v>35</v>
      </c>
      <c r="H9885" t="s">
        <v>2752</v>
      </c>
      <c r="I9885">
        <v>101.955</v>
      </c>
      <c r="J9885">
        <v>102.036</v>
      </c>
      <c r="K9885">
        <v>49</v>
      </c>
      <c r="L9885">
        <v>44</v>
      </c>
      <c r="M9885" t="s">
        <v>1902</v>
      </c>
      <c r="N9885" t="s">
        <v>78</v>
      </c>
      <c r="O9885">
        <v>5000000</v>
      </c>
      <c r="P9885">
        <v>10000000</v>
      </c>
      <c r="Q9885" t="s">
        <v>2118</v>
      </c>
      <c r="R9885">
        <v>3.13</v>
      </c>
      <c r="S9885">
        <v>3.08</v>
      </c>
      <c r="V9885" t="s">
        <v>2753</v>
      </c>
      <c r="W9885" t="s">
        <v>1619</v>
      </c>
      <c r="X9885" t="s">
        <v>1847</v>
      </c>
      <c r="Y9885" t="s">
        <v>1692</v>
      </c>
      <c r="AA9885">
        <v>46</v>
      </c>
      <c r="AB9885">
        <v>40.86</v>
      </c>
    </row>
    <row r="9886" spans="1:28" x14ac:dyDescent="0.25">
      <c r="A9886" t="s">
        <v>1543</v>
      </c>
      <c r="B9886" t="s">
        <v>31</v>
      </c>
      <c r="C9886" t="s">
        <v>4662</v>
      </c>
      <c r="D9886">
        <v>7.65</v>
      </c>
      <c r="E9886" t="s">
        <v>1300</v>
      </c>
      <c r="F9886" t="s">
        <v>1431</v>
      </c>
      <c r="G9886" t="s">
        <v>35</v>
      </c>
      <c r="H9886" t="s">
        <v>4335</v>
      </c>
      <c r="I9886">
        <v>102.18600000000001</v>
      </c>
      <c r="J9886">
        <v>102.262</v>
      </c>
      <c r="K9886">
        <v>56.5</v>
      </c>
      <c r="L9886">
        <v>55.5</v>
      </c>
      <c r="M9886" t="s">
        <v>1877</v>
      </c>
      <c r="N9886" t="s">
        <v>46</v>
      </c>
      <c r="O9886">
        <v>25000000</v>
      </c>
      <c r="Q9886" t="s">
        <v>4329</v>
      </c>
      <c r="R9886">
        <v>3.86</v>
      </c>
      <c r="S9886">
        <v>3.85</v>
      </c>
      <c r="V9886" t="s">
        <v>4336</v>
      </c>
      <c r="W9886" t="s">
        <v>4357</v>
      </c>
      <c r="X9886" t="s">
        <v>1847</v>
      </c>
      <c r="Y9886" t="s">
        <v>4358</v>
      </c>
      <c r="Z9886" t="s">
        <v>43</v>
      </c>
      <c r="AA9886">
        <v>56.49</v>
      </c>
      <c r="AB9886">
        <v>55.49</v>
      </c>
    </row>
    <row r="9887" spans="1:28" x14ac:dyDescent="0.25">
      <c r="A9887" t="s">
        <v>1414</v>
      </c>
      <c r="B9887" t="s">
        <v>31</v>
      </c>
      <c r="C9887" t="s">
        <v>4662</v>
      </c>
      <c r="D9887">
        <v>3.44</v>
      </c>
      <c r="E9887" t="s">
        <v>1053</v>
      </c>
      <c r="F9887" t="s">
        <v>1431</v>
      </c>
      <c r="G9887" t="s">
        <v>35</v>
      </c>
      <c r="H9887" t="s">
        <v>2754</v>
      </c>
      <c r="I9887">
        <v>103.413</v>
      </c>
      <c r="J9887">
        <v>103.58499999999999</v>
      </c>
      <c r="K9887">
        <v>95</v>
      </c>
      <c r="L9887">
        <v>90</v>
      </c>
      <c r="M9887" t="s">
        <v>1928</v>
      </c>
      <c r="N9887" t="s">
        <v>36</v>
      </c>
      <c r="O9887">
        <v>5000000</v>
      </c>
      <c r="P9887">
        <v>0</v>
      </c>
      <c r="Q9887" t="s">
        <v>2118</v>
      </c>
      <c r="R9887">
        <v>3.76</v>
      </c>
      <c r="S9887">
        <v>3.71</v>
      </c>
      <c r="V9887" t="s">
        <v>2755</v>
      </c>
      <c r="W9887" t="s">
        <v>1619</v>
      </c>
      <c r="X9887" t="s">
        <v>1847</v>
      </c>
      <c r="Y9887" t="s">
        <v>1692</v>
      </c>
      <c r="AA9887">
        <v>92</v>
      </c>
      <c r="AB9887">
        <v>86.88</v>
      </c>
    </row>
    <row r="9888" spans="1:28" x14ac:dyDescent="0.25">
      <c r="A9888" t="s">
        <v>1130</v>
      </c>
      <c r="B9888" t="s">
        <v>31</v>
      </c>
      <c r="C9888" t="s">
        <v>4662</v>
      </c>
      <c r="D9888">
        <v>3.9</v>
      </c>
      <c r="E9888" t="s">
        <v>1123</v>
      </c>
      <c r="F9888" t="s">
        <v>1431</v>
      </c>
      <c r="G9888" t="s">
        <v>35</v>
      </c>
      <c r="H9888" t="s">
        <v>2689</v>
      </c>
      <c r="I9888">
        <v>104.01</v>
      </c>
      <c r="J9888">
        <v>104.206</v>
      </c>
      <c r="K9888">
        <v>77</v>
      </c>
      <c r="L9888">
        <v>72</v>
      </c>
      <c r="M9888" t="s">
        <v>1874</v>
      </c>
      <c r="N9888" t="s">
        <v>111</v>
      </c>
      <c r="O9888">
        <v>3000000</v>
      </c>
      <c r="P9888">
        <v>0</v>
      </c>
      <c r="Q9888" t="s">
        <v>1845</v>
      </c>
      <c r="R9888">
        <v>3.63</v>
      </c>
      <c r="S9888">
        <v>3.58</v>
      </c>
      <c r="V9888" t="s">
        <v>2690</v>
      </c>
      <c r="W9888" t="s">
        <v>1619</v>
      </c>
      <c r="X9888" t="s">
        <v>1847</v>
      </c>
      <c r="Y9888" t="s">
        <v>1692</v>
      </c>
      <c r="AA9888">
        <v>75</v>
      </c>
      <c r="AB9888">
        <v>69.3</v>
      </c>
    </row>
    <row r="9889" spans="1:28" x14ac:dyDescent="0.25">
      <c r="A9889" t="s">
        <v>1131</v>
      </c>
      <c r="B9889" t="s">
        <v>31</v>
      </c>
      <c r="C9889" t="s">
        <v>4662</v>
      </c>
      <c r="D9889">
        <v>5.78</v>
      </c>
      <c r="E9889" t="s">
        <v>1123</v>
      </c>
      <c r="F9889" t="s">
        <v>1431</v>
      </c>
      <c r="G9889" t="s">
        <v>35</v>
      </c>
      <c r="H9889" t="s">
        <v>2691</v>
      </c>
      <c r="I9889">
        <v>104.193</v>
      </c>
      <c r="J9889">
        <v>104.483</v>
      </c>
      <c r="K9889">
        <v>97</v>
      </c>
      <c r="L9889">
        <v>92</v>
      </c>
      <c r="M9889" t="s">
        <v>1972</v>
      </c>
      <c r="N9889" t="s">
        <v>96</v>
      </c>
      <c r="O9889">
        <v>3000000</v>
      </c>
      <c r="P9889">
        <v>5000000</v>
      </c>
      <c r="Q9889" t="s">
        <v>1845</v>
      </c>
      <c r="R9889">
        <v>4.09</v>
      </c>
      <c r="S9889">
        <v>4.04</v>
      </c>
      <c r="V9889" t="s">
        <v>2692</v>
      </c>
      <c r="W9889" t="s">
        <v>1619</v>
      </c>
      <c r="X9889" t="s">
        <v>1847</v>
      </c>
      <c r="Y9889" t="s">
        <v>1692</v>
      </c>
      <c r="AA9889">
        <v>97</v>
      </c>
      <c r="AB9889">
        <v>92.28</v>
      </c>
    </row>
    <row r="9890" spans="1:28" x14ac:dyDescent="0.25">
      <c r="A9890" t="s">
        <v>1132</v>
      </c>
      <c r="B9890" t="s">
        <v>31</v>
      </c>
      <c r="C9890" t="s">
        <v>4662</v>
      </c>
      <c r="D9890">
        <v>7.22</v>
      </c>
      <c r="E9890" t="s">
        <v>1123</v>
      </c>
      <c r="F9890" t="s">
        <v>1431</v>
      </c>
      <c r="G9890" t="s">
        <v>35</v>
      </c>
      <c r="H9890" t="s">
        <v>2693</v>
      </c>
      <c r="I9890">
        <v>104.503</v>
      </c>
      <c r="J9890">
        <v>104.86499999999999</v>
      </c>
      <c r="K9890">
        <v>107</v>
      </c>
      <c r="L9890">
        <v>102</v>
      </c>
      <c r="M9890" t="s">
        <v>2482</v>
      </c>
      <c r="N9890" t="s">
        <v>736</v>
      </c>
      <c r="O9890">
        <v>3000000</v>
      </c>
      <c r="P9890">
        <v>650000</v>
      </c>
      <c r="Q9890" t="s">
        <v>1845</v>
      </c>
      <c r="R9890">
        <v>4.33</v>
      </c>
      <c r="S9890">
        <v>4.28</v>
      </c>
      <c r="V9890" t="s">
        <v>2694</v>
      </c>
      <c r="W9890" t="s">
        <v>1619</v>
      </c>
      <c r="X9890" t="s">
        <v>1847</v>
      </c>
      <c r="Y9890" t="s">
        <v>1692</v>
      </c>
      <c r="AA9890">
        <v>107</v>
      </c>
      <c r="AB9890">
        <v>102.23</v>
      </c>
    </row>
    <row r="9891" spans="1:28" x14ac:dyDescent="0.25">
      <c r="A9891" t="s">
        <v>1416</v>
      </c>
      <c r="B9891" t="s">
        <v>31</v>
      </c>
      <c r="C9891" t="s">
        <v>4662</v>
      </c>
      <c r="D9891">
        <v>3.19</v>
      </c>
      <c r="E9891" t="s">
        <v>361</v>
      </c>
      <c r="F9891" t="s">
        <v>1431</v>
      </c>
      <c r="G9891" t="s">
        <v>35</v>
      </c>
      <c r="H9891" t="s">
        <v>2758</v>
      </c>
      <c r="I9891">
        <v>105.21599999999999</v>
      </c>
      <c r="J9891">
        <v>105.376</v>
      </c>
      <c r="K9891">
        <v>67</v>
      </c>
      <c r="L9891">
        <v>62</v>
      </c>
      <c r="M9891" t="s">
        <v>1928</v>
      </c>
      <c r="N9891" t="s">
        <v>36</v>
      </c>
      <c r="O9891">
        <v>5000000</v>
      </c>
      <c r="P9891">
        <v>3000000</v>
      </c>
      <c r="Q9891" t="s">
        <v>2118</v>
      </c>
      <c r="R9891">
        <v>3.48</v>
      </c>
      <c r="S9891">
        <v>3.43</v>
      </c>
      <c r="V9891" t="s">
        <v>2759</v>
      </c>
      <c r="W9891" t="s">
        <v>1619</v>
      </c>
      <c r="X9891" t="s">
        <v>1847</v>
      </c>
      <c r="Y9891" t="s">
        <v>1692</v>
      </c>
      <c r="AA9891">
        <v>67</v>
      </c>
      <c r="AB9891">
        <v>61.68</v>
      </c>
    </row>
    <row r="9892" spans="1:28" x14ac:dyDescent="0.25">
      <c r="A9892" t="s">
        <v>1050</v>
      </c>
      <c r="B9892" t="s">
        <v>31</v>
      </c>
      <c r="C9892" t="s">
        <v>4662</v>
      </c>
      <c r="D9892">
        <v>1.32</v>
      </c>
      <c r="E9892" t="s">
        <v>1051</v>
      </c>
      <c r="F9892" t="s">
        <v>1431</v>
      </c>
      <c r="G9892" t="s">
        <v>35</v>
      </c>
      <c r="H9892" t="s">
        <v>2760</v>
      </c>
      <c r="I9892">
        <v>102.629</v>
      </c>
      <c r="J9892">
        <v>102.69499999999999</v>
      </c>
      <c r="K9892">
        <v>51</v>
      </c>
      <c r="L9892">
        <v>46</v>
      </c>
      <c r="M9892" t="s">
        <v>1902</v>
      </c>
      <c r="N9892" t="s">
        <v>78</v>
      </c>
      <c r="O9892">
        <v>3000000</v>
      </c>
      <c r="P9892">
        <v>2000000</v>
      </c>
      <c r="Q9892" t="s">
        <v>2118</v>
      </c>
      <c r="R9892">
        <v>3.16</v>
      </c>
      <c r="S9892">
        <v>3.11</v>
      </c>
      <c r="V9892" t="s">
        <v>2761</v>
      </c>
      <c r="W9892" t="s">
        <v>1619</v>
      </c>
      <c r="X9892" t="s">
        <v>1847</v>
      </c>
      <c r="Y9892" t="s">
        <v>1692</v>
      </c>
      <c r="AA9892">
        <v>50</v>
      </c>
      <c r="AB9892">
        <v>45.21</v>
      </c>
    </row>
    <row r="9893" spans="1:28" x14ac:dyDescent="0.25">
      <c r="A9893" t="s">
        <v>1544</v>
      </c>
      <c r="B9893" t="s">
        <v>31</v>
      </c>
      <c r="C9893" t="s">
        <v>4662</v>
      </c>
      <c r="D9893">
        <v>6.86</v>
      </c>
      <c r="E9893" t="s">
        <v>1300</v>
      </c>
      <c r="F9893" t="s">
        <v>1431</v>
      </c>
      <c r="G9893" t="s">
        <v>35</v>
      </c>
      <c r="H9893" t="s">
        <v>4339</v>
      </c>
      <c r="I9893">
        <v>99.539000000000001</v>
      </c>
      <c r="J9893">
        <v>99.608000000000004</v>
      </c>
      <c r="K9893">
        <v>48.5</v>
      </c>
      <c r="L9893">
        <v>47.5</v>
      </c>
      <c r="M9893" t="s">
        <v>2107</v>
      </c>
      <c r="N9893" t="s">
        <v>40</v>
      </c>
      <c r="Q9893" t="s">
        <v>4329</v>
      </c>
      <c r="R9893">
        <v>3.72</v>
      </c>
      <c r="S9893">
        <v>3.71</v>
      </c>
      <c r="V9893" t="s">
        <v>4340</v>
      </c>
      <c r="W9893" t="s">
        <v>4357</v>
      </c>
      <c r="X9893" t="s">
        <v>1847</v>
      </c>
      <c r="Y9893" t="s">
        <v>4358</v>
      </c>
      <c r="AA9893">
        <v>48.48</v>
      </c>
      <c r="AB9893">
        <v>47.48</v>
      </c>
    </row>
    <row r="9894" spans="1:28" x14ac:dyDescent="0.25">
      <c r="A9894" t="s">
        <v>1419</v>
      </c>
      <c r="B9894" t="s">
        <v>31</v>
      </c>
      <c r="C9894" t="s">
        <v>4662</v>
      </c>
      <c r="D9894">
        <v>2.76</v>
      </c>
      <c r="E9894" t="s">
        <v>1053</v>
      </c>
      <c r="F9894" t="s">
        <v>1431</v>
      </c>
      <c r="G9894" t="s">
        <v>35</v>
      </c>
      <c r="H9894" t="s">
        <v>2764</v>
      </c>
      <c r="I9894">
        <v>102.41500000000001</v>
      </c>
      <c r="J9894">
        <v>102.553</v>
      </c>
      <c r="K9894">
        <v>81</v>
      </c>
      <c r="L9894">
        <v>76</v>
      </c>
      <c r="M9894" t="s">
        <v>1883</v>
      </c>
      <c r="N9894" t="s">
        <v>63</v>
      </c>
      <c r="O9894">
        <v>5000000</v>
      </c>
      <c r="P9894">
        <v>0</v>
      </c>
      <c r="Q9894" t="s">
        <v>2118</v>
      </c>
      <c r="R9894">
        <v>3.56</v>
      </c>
      <c r="S9894">
        <v>3.51</v>
      </c>
      <c r="V9894" t="s">
        <v>2765</v>
      </c>
      <c r="W9894" t="s">
        <v>1619</v>
      </c>
      <c r="X9894" t="s">
        <v>1847</v>
      </c>
      <c r="Y9894" t="s">
        <v>1692</v>
      </c>
      <c r="AA9894">
        <v>79</v>
      </c>
      <c r="AB9894">
        <v>74.42</v>
      </c>
    </row>
    <row r="9895" spans="1:28" x14ac:dyDescent="0.25">
      <c r="A9895" t="s">
        <v>1133</v>
      </c>
      <c r="B9895" t="s">
        <v>31</v>
      </c>
      <c r="C9895" t="s">
        <v>4662</v>
      </c>
      <c r="D9895">
        <v>15.5</v>
      </c>
      <c r="E9895" t="s">
        <v>1118</v>
      </c>
      <c r="F9895" t="s">
        <v>1431</v>
      </c>
      <c r="G9895" t="s">
        <v>35</v>
      </c>
      <c r="H9895" t="s">
        <v>2701</v>
      </c>
      <c r="I9895">
        <v>106.155</v>
      </c>
      <c r="J9895">
        <v>106.934</v>
      </c>
      <c r="K9895">
        <v>139</v>
      </c>
      <c r="L9895">
        <v>134</v>
      </c>
      <c r="M9895" t="s">
        <v>1909</v>
      </c>
      <c r="N9895" t="s">
        <v>42</v>
      </c>
      <c r="O9895">
        <v>3000000</v>
      </c>
      <c r="P9895">
        <v>0</v>
      </c>
      <c r="Q9895" t="s">
        <v>1845</v>
      </c>
      <c r="R9895">
        <v>5.01</v>
      </c>
      <c r="S9895">
        <v>4.96</v>
      </c>
      <c r="V9895" t="s">
        <v>2702</v>
      </c>
      <c r="W9895" t="s">
        <v>1619</v>
      </c>
      <c r="X9895" t="s">
        <v>1847</v>
      </c>
      <c r="Y9895" t="s">
        <v>1692</v>
      </c>
      <c r="AA9895">
        <v>138</v>
      </c>
      <c r="AB9895">
        <v>132.72999999999999</v>
      </c>
    </row>
    <row r="9896" spans="1:28" x14ac:dyDescent="0.25">
      <c r="A9896" t="s">
        <v>1420</v>
      </c>
      <c r="B9896" t="s">
        <v>31</v>
      </c>
      <c r="C9896" t="s">
        <v>4662</v>
      </c>
      <c r="D9896">
        <v>2.0099999999999998</v>
      </c>
      <c r="E9896" t="s">
        <v>361</v>
      </c>
      <c r="F9896" t="s">
        <v>1431</v>
      </c>
      <c r="G9896" t="s">
        <v>35</v>
      </c>
      <c r="H9896" t="s">
        <v>2766</v>
      </c>
      <c r="I9896">
        <v>103.39100000000001</v>
      </c>
      <c r="J9896">
        <v>103.491</v>
      </c>
      <c r="K9896">
        <v>55</v>
      </c>
      <c r="L9896">
        <v>50</v>
      </c>
      <c r="M9896" t="s">
        <v>1844</v>
      </c>
      <c r="N9896" t="s">
        <v>48</v>
      </c>
      <c r="O9896">
        <v>5000000</v>
      </c>
      <c r="P9896">
        <v>1000000</v>
      </c>
      <c r="Q9896" t="s">
        <v>2118</v>
      </c>
      <c r="R9896">
        <v>3.23</v>
      </c>
      <c r="S9896">
        <v>3.18</v>
      </c>
      <c r="V9896" t="s">
        <v>2767</v>
      </c>
      <c r="W9896" t="s">
        <v>1619</v>
      </c>
      <c r="X9896" t="s">
        <v>1847</v>
      </c>
      <c r="Y9896" t="s">
        <v>1692</v>
      </c>
      <c r="AA9896">
        <v>54</v>
      </c>
      <c r="AB9896">
        <v>49</v>
      </c>
    </row>
    <row r="9897" spans="1:28" x14ac:dyDescent="0.25">
      <c r="A9897" t="s">
        <v>1424</v>
      </c>
      <c r="B9897" t="s">
        <v>31</v>
      </c>
      <c r="C9897" t="s">
        <v>4662</v>
      </c>
      <c r="D9897">
        <v>2.14</v>
      </c>
      <c r="E9897" t="s">
        <v>361</v>
      </c>
      <c r="F9897" t="s">
        <v>1431</v>
      </c>
      <c r="G9897" t="s">
        <v>35</v>
      </c>
      <c r="H9897" t="s">
        <v>2772</v>
      </c>
      <c r="I9897">
        <v>96.22</v>
      </c>
      <c r="J9897">
        <v>96.326999999999998</v>
      </c>
      <c r="K9897">
        <v>36</v>
      </c>
      <c r="L9897">
        <v>31</v>
      </c>
      <c r="M9897" t="s">
        <v>1850</v>
      </c>
      <c r="N9897" t="s">
        <v>53</v>
      </c>
      <c r="O9897">
        <v>5000000</v>
      </c>
      <c r="P9897">
        <v>0</v>
      </c>
      <c r="Q9897" t="s">
        <v>2118</v>
      </c>
      <c r="R9897">
        <v>3.07</v>
      </c>
      <c r="S9897">
        <v>3.02</v>
      </c>
      <c r="V9897" t="s">
        <v>2773</v>
      </c>
      <c r="W9897" t="s">
        <v>1619</v>
      </c>
      <c r="X9897" t="s">
        <v>1847</v>
      </c>
      <c r="Y9897" t="s">
        <v>1692</v>
      </c>
      <c r="AA9897">
        <v>36</v>
      </c>
      <c r="AB9897">
        <v>30.88</v>
      </c>
    </row>
    <row r="9898" spans="1:28" x14ac:dyDescent="0.25">
      <c r="A9898" t="s">
        <v>1426</v>
      </c>
      <c r="B9898" t="s">
        <v>31</v>
      </c>
      <c r="C9898" t="s">
        <v>4662</v>
      </c>
      <c r="D9898">
        <v>1.35</v>
      </c>
      <c r="E9898" t="s">
        <v>361</v>
      </c>
      <c r="F9898" t="s">
        <v>1431</v>
      </c>
      <c r="G9898" t="s">
        <v>35</v>
      </c>
      <c r="H9898" t="s">
        <v>2776</v>
      </c>
      <c r="I9898">
        <v>99.316999999999993</v>
      </c>
      <c r="J9898">
        <v>99.384</v>
      </c>
      <c r="K9898">
        <v>44</v>
      </c>
      <c r="L9898">
        <v>39</v>
      </c>
      <c r="M9898" t="s">
        <v>1902</v>
      </c>
      <c r="N9898" t="s">
        <v>78</v>
      </c>
      <c r="O9898">
        <v>5000000</v>
      </c>
      <c r="P9898">
        <v>0</v>
      </c>
      <c r="Q9898" t="s">
        <v>2118</v>
      </c>
      <c r="R9898">
        <v>3.08</v>
      </c>
      <c r="S9898">
        <v>3.03</v>
      </c>
      <c r="V9898" t="s">
        <v>2777</v>
      </c>
      <c r="W9898" t="s">
        <v>1619</v>
      </c>
      <c r="X9898" t="s">
        <v>1847</v>
      </c>
      <c r="Y9898" t="s">
        <v>1692</v>
      </c>
      <c r="AA9898">
        <v>43</v>
      </c>
      <c r="AB9898">
        <v>37.520000000000003</v>
      </c>
    </row>
    <row r="9899" spans="1:28" x14ac:dyDescent="0.25">
      <c r="A9899" t="s">
        <v>1052</v>
      </c>
      <c r="B9899" t="s">
        <v>31</v>
      </c>
      <c r="C9899" t="s">
        <v>4662</v>
      </c>
      <c r="D9899">
        <v>1.18</v>
      </c>
      <c r="E9899" t="s">
        <v>1053</v>
      </c>
      <c r="F9899" t="s">
        <v>1431</v>
      </c>
      <c r="G9899" t="s">
        <v>35</v>
      </c>
      <c r="H9899" t="s">
        <v>2778</v>
      </c>
      <c r="I9899">
        <v>99.227000000000004</v>
      </c>
      <c r="J9899">
        <v>99.287000000000006</v>
      </c>
      <c r="K9899">
        <v>63</v>
      </c>
      <c r="L9899">
        <v>58</v>
      </c>
      <c r="M9899" t="s">
        <v>1902</v>
      </c>
      <c r="N9899" t="s">
        <v>78</v>
      </c>
      <c r="O9899">
        <v>5000000</v>
      </c>
      <c r="P9899">
        <v>4000000</v>
      </c>
      <c r="Q9899" t="s">
        <v>2118</v>
      </c>
      <c r="R9899">
        <v>3.27</v>
      </c>
      <c r="S9899">
        <v>3.22</v>
      </c>
      <c r="V9899" t="s">
        <v>2779</v>
      </c>
      <c r="W9899" t="s">
        <v>1619</v>
      </c>
      <c r="X9899" t="s">
        <v>1847</v>
      </c>
      <c r="Y9899" t="s">
        <v>1692</v>
      </c>
      <c r="AA9899">
        <v>62</v>
      </c>
      <c r="AB9899">
        <v>57.37</v>
      </c>
    </row>
    <row r="9900" spans="1:28" x14ac:dyDescent="0.25">
      <c r="A9900" t="s">
        <v>920</v>
      </c>
      <c r="B9900" t="s">
        <v>31</v>
      </c>
      <c r="C9900" t="s">
        <v>4663</v>
      </c>
      <c r="D9900">
        <v>3.56</v>
      </c>
      <c r="E9900" t="s">
        <v>921</v>
      </c>
      <c r="F9900" t="s">
        <v>34</v>
      </c>
      <c r="G9900" t="s">
        <v>35</v>
      </c>
      <c r="H9900" t="s">
        <v>2846</v>
      </c>
      <c r="I9900">
        <v>101.291</v>
      </c>
      <c r="J9900">
        <v>101.46899999999999</v>
      </c>
      <c r="K9900">
        <v>79</v>
      </c>
      <c r="L9900">
        <v>74</v>
      </c>
      <c r="M9900" t="s">
        <v>1874</v>
      </c>
      <c r="N9900" t="s">
        <v>111</v>
      </c>
      <c r="O9900">
        <v>5000000</v>
      </c>
      <c r="P9900">
        <v>0</v>
      </c>
      <c r="Q9900" t="s">
        <v>2124</v>
      </c>
      <c r="R9900">
        <v>3.65</v>
      </c>
      <c r="S9900">
        <v>3.6</v>
      </c>
      <c r="V9900" t="s">
        <v>2847</v>
      </c>
      <c r="W9900" t="s">
        <v>457</v>
      </c>
      <c r="X9900" t="s">
        <v>1847</v>
      </c>
      <c r="Y9900" t="s">
        <v>1356</v>
      </c>
      <c r="Z9900" t="s">
        <v>43</v>
      </c>
      <c r="AA9900">
        <v>78.8</v>
      </c>
      <c r="AB9900">
        <v>73.7</v>
      </c>
    </row>
    <row r="9901" spans="1:28" x14ac:dyDescent="0.25">
      <c r="A9901" t="s">
        <v>600</v>
      </c>
      <c r="B9901" t="s">
        <v>31</v>
      </c>
      <c r="C9901" t="s">
        <v>4663</v>
      </c>
      <c r="D9901">
        <v>2.0299999999999998</v>
      </c>
      <c r="E9901" t="s">
        <v>429</v>
      </c>
      <c r="F9901" t="s">
        <v>34</v>
      </c>
      <c r="G9901" t="s">
        <v>35</v>
      </c>
      <c r="H9901" t="s">
        <v>2848</v>
      </c>
      <c r="I9901">
        <v>100.265</v>
      </c>
      <c r="J9901">
        <v>100.346</v>
      </c>
      <c r="K9901">
        <v>48</v>
      </c>
      <c r="L9901">
        <v>44</v>
      </c>
      <c r="M9901" t="s">
        <v>1850</v>
      </c>
      <c r="N9901" t="s">
        <v>53</v>
      </c>
      <c r="O9901">
        <v>3000000</v>
      </c>
      <c r="P9901">
        <v>5000000</v>
      </c>
      <c r="Q9901" t="s">
        <v>2124</v>
      </c>
      <c r="R9901">
        <v>3.18</v>
      </c>
      <c r="S9901">
        <v>3.14</v>
      </c>
      <c r="V9901" t="s">
        <v>2849</v>
      </c>
      <c r="W9901" t="s">
        <v>457</v>
      </c>
      <c r="X9901" t="s">
        <v>1847</v>
      </c>
      <c r="Y9901" t="s">
        <v>1356</v>
      </c>
      <c r="Z9901" t="s">
        <v>43</v>
      </c>
      <c r="AA9901">
        <v>49</v>
      </c>
      <c r="AB9901">
        <v>45.19</v>
      </c>
    </row>
    <row r="9902" spans="1:28" x14ac:dyDescent="0.25">
      <c r="A9902" t="s">
        <v>923</v>
      </c>
      <c r="B9902" t="s">
        <v>31</v>
      </c>
      <c r="C9902" t="s">
        <v>4663</v>
      </c>
      <c r="D9902">
        <v>6.68</v>
      </c>
      <c r="E9902" t="s">
        <v>921</v>
      </c>
      <c r="F9902" t="s">
        <v>34</v>
      </c>
      <c r="G9902" t="s">
        <v>35</v>
      </c>
      <c r="H9902" t="s">
        <v>2850</v>
      </c>
      <c r="I9902">
        <v>98.38</v>
      </c>
      <c r="J9902">
        <v>98.715000000000003</v>
      </c>
      <c r="K9902">
        <v>114</v>
      </c>
      <c r="L9902">
        <v>109</v>
      </c>
      <c r="M9902" t="s">
        <v>2107</v>
      </c>
      <c r="N9902" t="s">
        <v>40</v>
      </c>
      <c r="O9902">
        <v>5000000</v>
      </c>
      <c r="P9902">
        <v>0</v>
      </c>
      <c r="Q9902" t="s">
        <v>2124</v>
      </c>
      <c r="R9902">
        <v>4.37</v>
      </c>
      <c r="S9902">
        <v>4.32</v>
      </c>
      <c r="V9902" t="s">
        <v>2851</v>
      </c>
      <c r="W9902" t="s">
        <v>457</v>
      </c>
      <c r="X9902" t="s">
        <v>1847</v>
      </c>
      <c r="Y9902" t="s">
        <v>1356</v>
      </c>
      <c r="Z9902" t="s">
        <v>43</v>
      </c>
      <c r="AA9902">
        <v>113.7</v>
      </c>
      <c r="AB9902">
        <v>108.72</v>
      </c>
    </row>
    <row r="9903" spans="1:28" x14ac:dyDescent="0.25">
      <c r="A9903" t="s">
        <v>924</v>
      </c>
      <c r="B9903" t="s">
        <v>31</v>
      </c>
      <c r="C9903" t="s">
        <v>4663</v>
      </c>
      <c r="D9903">
        <v>2.63</v>
      </c>
      <c r="E9903" t="s">
        <v>431</v>
      </c>
      <c r="F9903" t="s">
        <v>34</v>
      </c>
      <c r="G9903" t="s">
        <v>35</v>
      </c>
      <c r="H9903" t="s">
        <v>2331</v>
      </c>
      <c r="I9903">
        <v>100.55200000000001</v>
      </c>
      <c r="J9903">
        <v>100.736</v>
      </c>
      <c r="K9903">
        <v>88</v>
      </c>
      <c r="L9903">
        <v>81</v>
      </c>
      <c r="M9903" t="s">
        <v>1853</v>
      </c>
      <c r="N9903" t="s">
        <v>192</v>
      </c>
      <c r="O9903">
        <v>1000000</v>
      </c>
      <c r="P9903">
        <v>0</v>
      </c>
      <c r="Q9903" t="s">
        <v>2124</v>
      </c>
      <c r="R9903">
        <v>3.63</v>
      </c>
      <c r="S9903">
        <v>3.56</v>
      </c>
      <c r="V9903" t="s">
        <v>2332</v>
      </c>
      <c r="W9903" t="s">
        <v>457</v>
      </c>
      <c r="X9903" t="s">
        <v>1847</v>
      </c>
      <c r="Y9903" t="s">
        <v>1356</v>
      </c>
      <c r="Z9903" t="s">
        <v>43</v>
      </c>
      <c r="AA9903">
        <v>87.6</v>
      </c>
      <c r="AB9903">
        <v>80.63</v>
      </c>
    </row>
    <row r="9904" spans="1:28" x14ac:dyDescent="0.25">
      <c r="A9904" t="s">
        <v>610</v>
      </c>
      <c r="B9904" t="s">
        <v>31</v>
      </c>
      <c r="C9904" t="s">
        <v>4663</v>
      </c>
      <c r="D9904">
        <v>12.33</v>
      </c>
      <c r="E9904" t="s">
        <v>429</v>
      </c>
      <c r="F9904" t="s">
        <v>34</v>
      </c>
      <c r="G9904" t="s">
        <v>35</v>
      </c>
      <c r="H9904" t="s">
        <v>2852</v>
      </c>
      <c r="I9904">
        <v>85.284000000000006</v>
      </c>
      <c r="J9904">
        <v>85.903000000000006</v>
      </c>
      <c r="K9904">
        <v>129</v>
      </c>
      <c r="L9904">
        <v>124</v>
      </c>
      <c r="M9904" t="s">
        <v>1909</v>
      </c>
      <c r="N9904" t="s">
        <v>42</v>
      </c>
      <c r="O9904">
        <v>3000000</v>
      </c>
      <c r="P9904">
        <v>0</v>
      </c>
      <c r="Q9904" t="s">
        <v>2124</v>
      </c>
      <c r="R9904">
        <v>4.91</v>
      </c>
      <c r="S9904">
        <v>4.8600000000000003</v>
      </c>
      <c r="V9904" t="s">
        <v>2853</v>
      </c>
      <c r="W9904" t="s">
        <v>457</v>
      </c>
      <c r="X9904" t="s">
        <v>1847</v>
      </c>
      <c r="Y9904" t="s">
        <v>1356</v>
      </c>
      <c r="Z9904" t="s">
        <v>43</v>
      </c>
      <c r="AA9904">
        <v>131.19999999999999</v>
      </c>
      <c r="AB9904">
        <v>126.07</v>
      </c>
    </row>
    <row r="9905" spans="1:28" x14ac:dyDescent="0.25">
      <c r="A9905" t="s">
        <v>556</v>
      </c>
      <c r="B9905" t="s">
        <v>31</v>
      </c>
      <c r="C9905" t="s">
        <v>4663</v>
      </c>
      <c r="D9905">
        <v>3.19</v>
      </c>
      <c r="E9905" t="s">
        <v>382</v>
      </c>
      <c r="F9905" t="s">
        <v>34</v>
      </c>
      <c r="G9905" t="s">
        <v>35</v>
      </c>
      <c r="H9905" t="s">
        <v>2854</v>
      </c>
      <c r="I9905">
        <v>101.758</v>
      </c>
      <c r="J9905">
        <v>101.91800000000001</v>
      </c>
      <c r="K9905">
        <v>88</v>
      </c>
      <c r="L9905">
        <v>83</v>
      </c>
      <c r="M9905" t="s">
        <v>1928</v>
      </c>
      <c r="N9905" t="s">
        <v>36</v>
      </c>
      <c r="O9905">
        <v>3000000</v>
      </c>
      <c r="P9905">
        <v>0</v>
      </c>
      <c r="Q9905" t="s">
        <v>2124</v>
      </c>
      <c r="R9905">
        <v>3.69</v>
      </c>
      <c r="S9905">
        <v>3.64</v>
      </c>
      <c r="V9905" t="s">
        <v>2855</v>
      </c>
      <c r="W9905" t="s">
        <v>457</v>
      </c>
      <c r="X9905" t="s">
        <v>1847</v>
      </c>
      <c r="Y9905" t="s">
        <v>1356</v>
      </c>
      <c r="Z9905" t="s">
        <v>43</v>
      </c>
      <c r="AA9905">
        <v>87</v>
      </c>
      <c r="AB9905">
        <v>81.95</v>
      </c>
    </row>
    <row r="9906" spans="1:28" x14ac:dyDescent="0.25">
      <c r="A9906" t="s">
        <v>616</v>
      </c>
      <c r="B9906" t="s">
        <v>31</v>
      </c>
      <c r="C9906" t="s">
        <v>4663</v>
      </c>
      <c r="D9906">
        <v>13.01</v>
      </c>
      <c r="E9906" t="s">
        <v>429</v>
      </c>
      <c r="F9906" t="s">
        <v>34</v>
      </c>
      <c r="G9906" t="s">
        <v>35</v>
      </c>
      <c r="H9906" t="s">
        <v>2856</v>
      </c>
      <c r="I9906">
        <v>90.784000000000006</v>
      </c>
      <c r="J9906">
        <v>91.438000000000002</v>
      </c>
      <c r="K9906">
        <v>129</v>
      </c>
      <c r="L9906">
        <v>124</v>
      </c>
      <c r="M9906" t="s">
        <v>1909</v>
      </c>
      <c r="N9906" t="s">
        <v>42</v>
      </c>
      <c r="O9906">
        <v>3000000</v>
      </c>
      <c r="P9906">
        <v>0</v>
      </c>
      <c r="Q9906" t="s">
        <v>2124</v>
      </c>
      <c r="R9906">
        <v>4.91</v>
      </c>
      <c r="S9906">
        <v>4.8600000000000003</v>
      </c>
      <c r="V9906" t="s">
        <v>2857</v>
      </c>
      <c r="W9906" t="s">
        <v>457</v>
      </c>
      <c r="X9906" t="s">
        <v>1847</v>
      </c>
      <c r="Y9906" t="s">
        <v>1356</v>
      </c>
      <c r="Z9906" t="s">
        <v>43</v>
      </c>
      <c r="AA9906">
        <v>130.1</v>
      </c>
      <c r="AB9906">
        <v>125.02</v>
      </c>
    </row>
    <row r="9907" spans="1:28" x14ac:dyDescent="0.25">
      <c r="A9907" t="s">
        <v>925</v>
      </c>
      <c r="B9907" t="s">
        <v>31</v>
      </c>
      <c r="C9907" t="s">
        <v>4663</v>
      </c>
      <c r="D9907">
        <v>13.43</v>
      </c>
      <c r="E9907" t="s">
        <v>921</v>
      </c>
      <c r="F9907" t="s">
        <v>34</v>
      </c>
      <c r="G9907" t="s">
        <v>35</v>
      </c>
      <c r="H9907" t="s">
        <v>2858</v>
      </c>
      <c r="I9907">
        <v>95.778999999999996</v>
      </c>
      <c r="J9907">
        <v>96.453000000000003</v>
      </c>
      <c r="K9907">
        <v>143</v>
      </c>
      <c r="L9907">
        <v>138</v>
      </c>
      <c r="M9907" t="s">
        <v>1909</v>
      </c>
      <c r="N9907" t="s">
        <v>42</v>
      </c>
      <c r="O9907">
        <v>3000000</v>
      </c>
      <c r="P9907">
        <v>0</v>
      </c>
      <c r="Q9907" t="s">
        <v>2124</v>
      </c>
      <c r="R9907">
        <v>5.05</v>
      </c>
      <c r="S9907">
        <v>5</v>
      </c>
      <c r="V9907" t="s">
        <v>2859</v>
      </c>
      <c r="W9907" t="s">
        <v>457</v>
      </c>
      <c r="X9907" t="s">
        <v>1847</v>
      </c>
      <c r="Y9907" t="s">
        <v>1356</v>
      </c>
      <c r="Z9907" t="s">
        <v>43</v>
      </c>
      <c r="AA9907">
        <v>143.69999999999999</v>
      </c>
      <c r="AB9907">
        <v>138.57</v>
      </c>
    </row>
    <row r="9908" spans="1:28" x14ac:dyDescent="0.25">
      <c r="A9908" t="s">
        <v>1714</v>
      </c>
      <c r="B9908" t="s">
        <v>31</v>
      </c>
      <c r="C9908" t="s">
        <v>4663</v>
      </c>
      <c r="D9908">
        <v>1.77</v>
      </c>
      <c r="E9908" t="s">
        <v>1715</v>
      </c>
      <c r="F9908" t="s">
        <v>1431</v>
      </c>
      <c r="G9908" t="s">
        <v>35</v>
      </c>
      <c r="H9908" t="s">
        <v>2120</v>
      </c>
      <c r="I9908">
        <v>99.694000000000003</v>
      </c>
      <c r="J9908">
        <v>99.783000000000001</v>
      </c>
      <c r="K9908">
        <v>55</v>
      </c>
      <c r="L9908">
        <v>50</v>
      </c>
      <c r="M9908" t="s">
        <v>1844</v>
      </c>
      <c r="N9908" t="s">
        <v>48</v>
      </c>
      <c r="O9908">
        <v>5000000</v>
      </c>
      <c r="P9908">
        <v>5000000</v>
      </c>
      <c r="Q9908" t="s">
        <v>2121</v>
      </c>
      <c r="R9908">
        <v>3.23</v>
      </c>
      <c r="S9908">
        <v>3.18</v>
      </c>
      <c r="V9908" t="s">
        <v>2122</v>
      </c>
      <c r="W9908" t="s">
        <v>1619</v>
      </c>
      <c r="X9908" t="s">
        <v>1847</v>
      </c>
      <c r="Y9908" t="s">
        <v>4664</v>
      </c>
      <c r="AA9908">
        <v>55</v>
      </c>
      <c r="AB9908">
        <v>49.9</v>
      </c>
    </row>
    <row r="9909" spans="1:28" x14ac:dyDescent="0.25">
      <c r="A9909" t="s">
        <v>624</v>
      </c>
      <c r="B9909" t="s">
        <v>31</v>
      </c>
      <c r="C9909" t="s">
        <v>4663</v>
      </c>
      <c r="D9909">
        <v>4.38</v>
      </c>
      <c r="E9909" t="s">
        <v>429</v>
      </c>
      <c r="F9909" t="s">
        <v>34</v>
      </c>
      <c r="G9909" t="s">
        <v>35</v>
      </c>
      <c r="H9909" t="s">
        <v>2860</v>
      </c>
      <c r="I9909">
        <v>98.116</v>
      </c>
      <c r="J9909">
        <v>98.423000000000002</v>
      </c>
      <c r="K9909">
        <v>67</v>
      </c>
      <c r="L9909">
        <v>60</v>
      </c>
      <c r="M9909" t="s">
        <v>1856</v>
      </c>
      <c r="N9909" t="s">
        <v>50</v>
      </c>
      <c r="O9909">
        <v>2000000</v>
      </c>
      <c r="P9909">
        <v>0</v>
      </c>
      <c r="Q9909" t="s">
        <v>2124</v>
      </c>
      <c r="R9909">
        <v>3.64</v>
      </c>
      <c r="S9909">
        <v>3.57</v>
      </c>
      <c r="V9909" t="s">
        <v>2861</v>
      </c>
      <c r="W9909" t="s">
        <v>457</v>
      </c>
      <c r="X9909" t="s">
        <v>1847</v>
      </c>
      <c r="Y9909" t="s">
        <v>1356</v>
      </c>
      <c r="Z9909" t="s">
        <v>43</v>
      </c>
      <c r="AA9909">
        <v>69</v>
      </c>
      <c r="AB9909">
        <v>62</v>
      </c>
    </row>
    <row r="9910" spans="1:28" x14ac:dyDescent="0.25">
      <c r="A9910" t="s">
        <v>926</v>
      </c>
      <c r="B9910" t="s">
        <v>31</v>
      </c>
      <c r="C9910" t="s">
        <v>4663</v>
      </c>
      <c r="D9910">
        <v>4.38</v>
      </c>
      <c r="E9910" t="s">
        <v>921</v>
      </c>
      <c r="F9910" t="s">
        <v>34</v>
      </c>
      <c r="G9910" t="s">
        <v>35</v>
      </c>
      <c r="H9910" t="s">
        <v>2862</v>
      </c>
      <c r="I9910">
        <v>100.655</v>
      </c>
      <c r="J9910">
        <v>100.875</v>
      </c>
      <c r="K9910">
        <v>88</v>
      </c>
      <c r="L9910">
        <v>83</v>
      </c>
      <c r="M9910" t="s">
        <v>1856</v>
      </c>
      <c r="N9910" t="s">
        <v>50</v>
      </c>
      <c r="O9910">
        <v>5000000</v>
      </c>
      <c r="P9910">
        <v>2000000</v>
      </c>
      <c r="Q9910" t="s">
        <v>2124</v>
      </c>
      <c r="R9910">
        <v>3.85</v>
      </c>
      <c r="S9910">
        <v>3.8</v>
      </c>
      <c r="V9910" t="s">
        <v>2863</v>
      </c>
      <c r="W9910" t="s">
        <v>457</v>
      </c>
      <c r="X9910" t="s">
        <v>1847</v>
      </c>
      <c r="Y9910" t="s">
        <v>1356</v>
      </c>
      <c r="Z9910" t="s">
        <v>43</v>
      </c>
      <c r="AA9910">
        <v>90.7</v>
      </c>
      <c r="AB9910">
        <v>85.66</v>
      </c>
    </row>
    <row r="9911" spans="1:28" x14ac:dyDescent="0.25">
      <c r="A9911" t="s">
        <v>557</v>
      </c>
      <c r="B9911" t="s">
        <v>31</v>
      </c>
      <c r="C9911" t="s">
        <v>4663</v>
      </c>
      <c r="D9911">
        <v>11.06</v>
      </c>
      <c r="E9911" t="s">
        <v>382</v>
      </c>
      <c r="F9911" t="s">
        <v>34</v>
      </c>
      <c r="G9911" t="s">
        <v>35</v>
      </c>
      <c r="H9911" t="s">
        <v>2864</v>
      </c>
      <c r="I9911">
        <v>72.421000000000006</v>
      </c>
      <c r="J9911">
        <v>72.977000000000004</v>
      </c>
      <c r="K9911">
        <v>171</v>
      </c>
      <c r="L9911">
        <v>166</v>
      </c>
      <c r="M9911" t="s">
        <v>1909</v>
      </c>
      <c r="N9911" t="s">
        <v>42</v>
      </c>
      <c r="O9911">
        <v>2000000</v>
      </c>
      <c r="P9911">
        <v>0</v>
      </c>
      <c r="Q9911" t="s">
        <v>2124</v>
      </c>
      <c r="R9911">
        <v>5.33</v>
      </c>
      <c r="S9911">
        <v>5.28</v>
      </c>
      <c r="V9911" t="s">
        <v>2865</v>
      </c>
      <c r="W9911" t="s">
        <v>457</v>
      </c>
      <c r="X9911" t="s">
        <v>1847</v>
      </c>
      <c r="Y9911" t="s">
        <v>1356</v>
      </c>
      <c r="Z9911" t="s">
        <v>43</v>
      </c>
      <c r="AA9911">
        <v>170.4</v>
      </c>
      <c r="AB9911">
        <v>165.33</v>
      </c>
    </row>
    <row r="9912" spans="1:28" x14ac:dyDescent="0.25">
      <c r="A9912" t="s">
        <v>630</v>
      </c>
      <c r="B9912" t="s">
        <v>31</v>
      </c>
      <c r="C9912" t="s">
        <v>4663</v>
      </c>
      <c r="D9912">
        <v>11.65</v>
      </c>
      <c r="E9912" t="s">
        <v>429</v>
      </c>
      <c r="F9912" t="s">
        <v>34</v>
      </c>
      <c r="G9912" t="s">
        <v>35</v>
      </c>
      <c r="H9912" t="s">
        <v>2866</v>
      </c>
      <c r="I9912">
        <v>71.709999999999994</v>
      </c>
      <c r="J9912">
        <v>72.296000000000006</v>
      </c>
      <c r="K9912">
        <v>127</v>
      </c>
      <c r="L9912">
        <v>122</v>
      </c>
      <c r="M9912" t="s">
        <v>1909</v>
      </c>
      <c r="N9912" t="s">
        <v>42</v>
      </c>
      <c r="O9912">
        <v>3000000</v>
      </c>
      <c r="P9912">
        <v>2000000</v>
      </c>
      <c r="Q9912" t="s">
        <v>2124</v>
      </c>
      <c r="R9912">
        <v>4.8899999999999997</v>
      </c>
      <c r="S9912">
        <v>4.84</v>
      </c>
      <c r="V9912" t="s">
        <v>2867</v>
      </c>
      <c r="W9912" t="s">
        <v>457</v>
      </c>
      <c r="X9912" t="s">
        <v>1847</v>
      </c>
      <c r="Y9912" t="s">
        <v>1356</v>
      </c>
      <c r="AA9912">
        <v>125.9</v>
      </c>
      <c r="AB9912">
        <v>120.76</v>
      </c>
    </row>
    <row r="9913" spans="1:28" x14ac:dyDescent="0.25">
      <c r="A9913" t="s">
        <v>633</v>
      </c>
      <c r="B9913" t="s">
        <v>31</v>
      </c>
      <c r="C9913" t="s">
        <v>4663</v>
      </c>
      <c r="D9913">
        <v>5.09</v>
      </c>
      <c r="E9913" t="s">
        <v>634</v>
      </c>
      <c r="F9913" t="s">
        <v>34</v>
      </c>
      <c r="G9913" t="s">
        <v>35</v>
      </c>
      <c r="H9913" t="s">
        <v>2365</v>
      </c>
      <c r="I9913">
        <v>93.069000000000003</v>
      </c>
      <c r="J9913">
        <v>93.323999999999998</v>
      </c>
      <c r="K9913">
        <v>72</v>
      </c>
      <c r="L9913">
        <v>67</v>
      </c>
      <c r="M9913" t="s">
        <v>1880</v>
      </c>
      <c r="N9913" t="s">
        <v>224</v>
      </c>
      <c r="O9913">
        <v>5000000</v>
      </c>
      <c r="P9913">
        <v>0</v>
      </c>
      <c r="Q9913" t="s">
        <v>2124</v>
      </c>
      <c r="R9913">
        <v>3.74</v>
      </c>
      <c r="S9913">
        <v>3.69</v>
      </c>
      <c r="V9913" t="s">
        <v>2366</v>
      </c>
      <c r="W9913" t="s">
        <v>457</v>
      </c>
      <c r="X9913" t="s">
        <v>1847</v>
      </c>
      <c r="Y9913" t="s">
        <v>1356</v>
      </c>
      <c r="Z9913" t="s">
        <v>43</v>
      </c>
      <c r="AA9913">
        <v>66.2</v>
      </c>
      <c r="AB9913">
        <v>61.19</v>
      </c>
    </row>
    <row r="9914" spans="1:28" x14ac:dyDescent="0.25">
      <c r="A9914" t="s">
        <v>1717</v>
      </c>
      <c r="B9914" t="s">
        <v>31</v>
      </c>
      <c r="C9914" t="s">
        <v>4663</v>
      </c>
      <c r="D9914">
        <v>3.35</v>
      </c>
      <c r="E9914" t="s">
        <v>1718</v>
      </c>
      <c r="F9914" t="s">
        <v>1431</v>
      </c>
      <c r="G9914" t="s">
        <v>35</v>
      </c>
      <c r="H9914" t="s">
        <v>2126</v>
      </c>
      <c r="I9914">
        <v>96.087999999999994</v>
      </c>
      <c r="J9914">
        <v>96.254999999999995</v>
      </c>
      <c r="K9914">
        <v>52</v>
      </c>
      <c r="L9914">
        <v>47</v>
      </c>
      <c r="M9914" t="s">
        <v>1928</v>
      </c>
      <c r="N9914" t="s">
        <v>36</v>
      </c>
      <c r="O9914">
        <v>5000000</v>
      </c>
      <c r="P9914">
        <v>1000000</v>
      </c>
      <c r="Q9914" t="s">
        <v>2114</v>
      </c>
      <c r="R9914">
        <v>3.33</v>
      </c>
      <c r="S9914">
        <v>3.28</v>
      </c>
      <c r="V9914" t="s">
        <v>2127</v>
      </c>
      <c r="W9914" t="s">
        <v>1619</v>
      </c>
      <c r="X9914" t="s">
        <v>1847</v>
      </c>
      <c r="Y9914" t="s">
        <v>4664</v>
      </c>
      <c r="AA9914">
        <v>48</v>
      </c>
      <c r="AB9914">
        <v>43.58</v>
      </c>
    </row>
    <row r="9915" spans="1:28" x14ac:dyDescent="0.25">
      <c r="A9915" t="s">
        <v>927</v>
      </c>
      <c r="B9915" t="s">
        <v>31</v>
      </c>
      <c r="C9915" t="s">
        <v>4663</v>
      </c>
      <c r="D9915">
        <v>3.27</v>
      </c>
      <c r="E9915" t="s">
        <v>921</v>
      </c>
      <c r="F9915" t="s">
        <v>34</v>
      </c>
      <c r="G9915" t="s">
        <v>35</v>
      </c>
      <c r="H9915" t="s">
        <v>2868</v>
      </c>
      <c r="I9915">
        <v>97.191999999999993</v>
      </c>
      <c r="J9915">
        <v>97.355999999999995</v>
      </c>
      <c r="K9915">
        <v>71</v>
      </c>
      <c r="L9915">
        <v>66</v>
      </c>
      <c r="M9915" t="s">
        <v>1928</v>
      </c>
      <c r="N9915" t="s">
        <v>36</v>
      </c>
      <c r="O9915">
        <v>5000000</v>
      </c>
      <c r="P9915">
        <v>0</v>
      </c>
      <c r="Q9915" t="s">
        <v>2124</v>
      </c>
      <c r="R9915">
        <v>3.52</v>
      </c>
      <c r="S9915">
        <v>3.47</v>
      </c>
      <c r="V9915" t="s">
        <v>2869</v>
      </c>
      <c r="W9915" t="s">
        <v>457</v>
      </c>
      <c r="X9915" t="s">
        <v>1847</v>
      </c>
      <c r="Y9915" t="s">
        <v>1356</v>
      </c>
      <c r="Z9915" t="s">
        <v>43</v>
      </c>
      <c r="AA9915">
        <v>68.5</v>
      </c>
      <c r="AB9915">
        <v>63.4</v>
      </c>
    </row>
    <row r="9916" spans="1:28" x14ac:dyDescent="0.25">
      <c r="A9916" t="s">
        <v>649</v>
      </c>
      <c r="B9916" t="s">
        <v>31</v>
      </c>
      <c r="C9916" t="s">
        <v>4663</v>
      </c>
      <c r="D9916">
        <v>6.16</v>
      </c>
      <c r="E9916" t="s">
        <v>429</v>
      </c>
      <c r="F9916" t="s">
        <v>34</v>
      </c>
      <c r="G9916" t="s">
        <v>35</v>
      </c>
      <c r="H9916" t="s">
        <v>2870</v>
      </c>
      <c r="I9916">
        <v>105.4</v>
      </c>
      <c r="J9916">
        <v>105.83199999999999</v>
      </c>
      <c r="K9916">
        <v>86</v>
      </c>
      <c r="L9916">
        <v>79</v>
      </c>
      <c r="M9916" t="s">
        <v>1869</v>
      </c>
      <c r="N9916" t="s">
        <v>55</v>
      </c>
      <c r="O9916">
        <v>2000000</v>
      </c>
      <c r="P9916">
        <v>2000000</v>
      </c>
      <c r="Q9916" t="s">
        <v>2124</v>
      </c>
      <c r="R9916">
        <v>4.0199999999999996</v>
      </c>
      <c r="S9916">
        <v>3.95</v>
      </c>
      <c r="V9916" t="s">
        <v>2871</v>
      </c>
      <c r="W9916" t="s">
        <v>457</v>
      </c>
      <c r="X9916" t="s">
        <v>1847</v>
      </c>
      <c r="Y9916" t="s">
        <v>1356</v>
      </c>
      <c r="AA9916">
        <v>86.8</v>
      </c>
      <c r="AB9916">
        <v>79.84</v>
      </c>
    </row>
    <row r="9917" spans="1:28" x14ac:dyDescent="0.25">
      <c r="A9917" t="s">
        <v>664</v>
      </c>
      <c r="B9917" t="s">
        <v>31</v>
      </c>
      <c r="C9917" t="s">
        <v>4663</v>
      </c>
      <c r="D9917">
        <v>11.38</v>
      </c>
      <c r="E9917" t="s">
        <v>634</v>
      </c>
      <c r="F9917" t="s">
        <v>34</v>
      </c>
      <c r="G9917" t="s">
        <v>35</v>
      </c>
      <c r="H9917" t="s">
        <v>2397</v>
      </c>
      <c r="I9917">
        <v>104.084</v>
      </c>
      <c r="J9917">
        <v>104.655</v>
      </c>
      <c r="K9917">
        <v>115</v>
      </c>
      <c r="L9917">
        <v>110</v>
      </c>
      <c r="M9917" t="s">
        <v>1909</v>
      </c>
      <c r="N9917" t="s">
        <v>42</v>
      </c>
      <c r="O9917">
        <v>3000000</v>
      </c>
      <c r="P9917">
        <v>0</v>
      </c>
      <c r="Q9917" t="s">
        <v>2124</v>
      </c>
      <c r="R9917">
        <v>4.7699999999999996</v>
      </c>
      <c r="S9917">
        <v>4.72</v>
      </c>
      <c r="V9917" t="s">
        <v>2398</v>
      </c>
      <c r="W9917" t="s">
        <v>457</v>
      </c>
      <c r="X9917" t="s">
        <v>1847</v>
      </c>
      <c r="Y9917" t="s">
        <v>1356</v>
      </c>
      <c r="Z9917" t="s">
        <v>43</v>
      </c>
      <c r="AA9917">
        <v>128.4</v>
      </c>
      <c r="AB9917">
        <v>123.38</v>
      </c>
    </row>
    <row r="9918" spans="1:28" x14ac:dyDescent="0.25">
      <c r="A9918" t="s">
        <v>673</v>
      </c>
      <c r="B9918" t="s">
        <v>31</v>
      </c>
      <c r="C9918" t="s">
        <v>4663</v>
      </c>
      <c r="D9918">
        <v>14.14</v>
      </c>
      <c r="E9918" t="s">
        <v>634</v>
      </c>
      <c r="F9918" t="s">
        <v>34</v>
      </c>
      <c r="G9918" t="s">
        <v>35</v>
      </c>
      <c r="H9918" t="s">
        <v>2407</v>
      </c>
      <c r="I9918">
        <v>91.161000000000001</v>
      </c>
      <c r="J9918">
        <v>91.872</v>
      </c>
      <c r="K9918">
        <v>114</v>
      </c>
      <c r="L9918">
        <v>109</v>
      </c>
      <c r="M9918" t="s">
        <v>1909</v>
      </c>
      <c r="N9918" t="s">
        <v>42</v>
      </c>
      <c r="O9918">
        <v>3000000</v>
      </c>
      <c r="P9918">
        <v>0</v>
      </c>
      <c r="Q9918" t="s">
        <v>2124</v>
      </c>
      <c r="R9918">
        <v>4.76</v>
      </c>
      <c r="S9918">
        <v>4.71</v>
      </c>
      <c r="V9918" t="s">
        <v>2408</v>
      </c>
      <c r="W9918" t="s">
        <v>457</v>
      </c>
      <c r="X9918" t="s">
        <v>1847</v>
      </c>
      <c r="Y9918" t="s">
        <v>1356</v>
      </c>
      <c r="Z9918" t="s">
        <v>43</v>
      </c>
      <c r="AA9918">
        <v>112.3</v>
      </c>
      <c r="AB9918">
        <v>107.23</v>
      </c>
    </row>
    <row r="9919" spans="1:28" x14ac:dyDescent="0.25">
      <c r="A9919" t="s">
        <v>680</v>
      </c>
      <c r="B9919" t="s">
        <v>31</v>
      </c>
      <c r="C9919" t="s">
        <v>4663</v>
      </c>
      <c r="D9919">
        <v>12.42</v>
      </c>
      <c r="E9919" t="s">
        <v>634</v>
      </c>
      <c r="F9919" t="s">
        <v>34</v>
      </c>
      <c r="G9919" t="s">
        <v>35</v>
      </c>
      <c r="H9919" t="s">
        <v>2415</v>
      </c>
      <c r="I9919">
        <v>92.338999999999999</v>
      </c>
      <c r="J9919">
        <v>92.962999999999994</v>
      </c>
      <c r="K9919">
        <v>114</v>
      </c>
      <c r="L9919">
        <v>109</v>
      </c>
      <c r="M9919" t="s">
        <v>1909</v>
      </c>
      <c r="N9919" t="s">
        <v>42</v>
      </c>
      <c r="O9919">
        <v>3000000</v>
      </c>
      <c r="P9919">
        <v>0</v>
      </c>
      <c r="Q9919" t="s">
        <v>2124</v>
      </c>
      <c r="R9919">
        <v>4.76</v>
      </c>
      <c r="S9919">
        <v>4.71</v>
      </c>
      <c r="V9919" t="s">
        <v>2416</v>
      </c>
      <c r="W9919" t="s">
        <v>457</v>
      </c>
      <c r="X9919" t="s">
        <v>1847</v>
      </c>
      <c r="Y9919" t="s">
        <v>1356</v>
      </c>
      <c r="Z9919" t="s">
        <v>43</v>
      </c>
      <c r="AA9919">
        <v>120.9</v>
      </c>
      <c r="AB9919">
        <v>115.83</v>
      </c>
    </row>
    <row r="9920" spans="1:28" x14ac:dyDescent="0.25">
      <c r="A9920" t="s">
        <v>689</v>
      </c>
      <c r="B9920" t="s">
        <v>31</v>
      </c>
      <c r="C9920" t="s">
        <v>4663</v>
      </c>
      <c r="D9920">
        <v>12.31</v>
      </c>
      <c r="E9920" t="s">
        <v>634</v>
      </c>
      <c r="F9920" t="s">
        <v>34</v>
      </c>
      <c r="G9920" t="s">
        <v>35</v>
      </c>
      <c r="H9920" t="s">
        <v>2425</v>
      </c>
      <c r="I9920">
        <v>102.217</v>
      </c>
      <c r="J9920">
        <v>102.83499999999999</v>
      </c>
      <c r="K9920">
        <v>114</v>
      </c>
      <c r="L9920">
        <v>109</v>
      </c>
      <c r="M9920" t="s">
        <v>1909</v>
      </c>
      <c r="N9920" t="s">
        <v>42</v>
      </c>
      <c r="O9920">
        <v>3000000</v>
      </c>
      <c r="P9920">
        <v>0</v>
      </c>
      <c r="Q9920" t="s">
        <v>2124</v>
      </c>
      <c r="R9920">
        <v>4.76</v>
      </c>
      <c r="S9920">
        <v>4.71</v>
      </c>
      <c r="V9920" t="s">
        <v>2426</v>
      </c>
      <c r="W9920" t="s">
        <v>457</v>
      </c>
      <c r="X9920" t="s">
        <v>1847</v>
      </c>
      <c r="Y9920" t="s">
        <v>1356</v>
      </c>
      <c r="Z9920" t="s">
        <v>43</v>
      </c>
      <c r="AA9920">
        <v>124.3</v>
      </c>
      <c r="AB9920">
        <v>119.23</v>
      </c>
    </row>
    <row r="9921" spans="1:28" x14ac:dyDescent="0.25">
      <c r="A9921" t="s">
        <v>1357</v>
      </c>
      <c r="B9921" t="s">
        <v>31</v>
      </c>
      <c r="C9921" t="s">
        <v>4663</v>
      </c>
      <c r="D9921">
        <v>0.81</v>
      </c>
      <c r="E9921" t="s">
        <v>921</v>
      </c>
      <c r="F9921" t="s">
        <v>34</v>
      </c>
      <c r="G9921" t="s">
        <v>35</v>
      </c>
      <c r="H9921" t="s">
        <v>2872</v>
      </c>
      <c r="I9921">
        <v>100.589</v>
      </c>
      <c r="J9921">
        <v>100.629</v>
      </c>
      <c r="K9921">
        <v>60</v>
      </c>
      <c r="L9921">
        <v>55</v>
      </c>
      <c r="M9921" t="s">
        <v>1965</v>
      </c>
      <c r="N9921" t="s">
        <v>209</v>
      </c>
      <c r="O9921">
        <v>5000000</v>
      </c>
      <c r="P9921">
        <v>0</v>
      </c>
      <c r="Q9921" t="s">
        <v>2124</v>
      </c>
      <c r="R9921">
        <v>3.24</v>
      </c>
      <c r="S9921">
        <v>3.19</v>
      </c>
      <c r="V9921" t="s">
        <v>2873</v>
      </c>
      <c r="W9921" t="s">
        <v>457</v>
      </c>
      <c r="X9921" t="s">
        <v>1847</v>
      </c>
      <c r="Y9921" t="s">
        <v>1356</v>
      </c>
      <c r="Z9921" t="s">
        <v>43</v>
      </c>
      <c r="AA9921">
        <v>59.1</v>
      </c>
      <c r="AB9921">
        <v>54.25</v>
      </c>
    </row>
    <row r="9922" spans="1:28" x14ac:dyDescent="0.25">
      <c r="A9922" t="s">
        <v>558</v>
      </c>
      <c r="B9922" t="s">
        <v>31</v>
      </c>
      <c r="C9922" t="s">
        <v>4663</v>
      </c>
      <c r="D9922">
        <v>1.35</v>
      </c>
      <c r="E9922" t="s">
        <v>382</v>
      </c>
      <c r="F9922" t="s">
        <v>34</v>
      </c>
      <c r="G9922" t="s">
        <v>35</v>
      </c>
      <c r="H9922" t="s">
        <v>2874</v>
      </c>
      <c r="I9922">
        <v>100.389</v>
      </c>
      <c r="J9922">
        <v>100.456</v>
      </c>
      <c r="K9922">
        <v>70</v>
      </c>
      <c r="L9922">
        <v>65</v>
      </c>
      <c r="M9922" t="s">
        <v>1965</v>
      </c>
      <c r="N9922" t="s">
        <v>209</v>
      </c>
      <c r="O9922">
        <v>3000000</v>
      </c>
      <c r="P9922">
        <v>0</v>
      </c>
      <c r="Q9922" t="s">
        <v>2124</v>
      </c>
      <c r="R9922">
        <v>3.34</v>
      </c>
      <c r="S9922">
        <v>3.29</v>
      </c>
      <c r="V9922" t="s">
        <v>2875</v>
      </c>
      <c r="W9922" t="s">
        <v>457</v>
      </c>
      <c r="X9922" t="s">
        <v>1847</v>
      </c>
      <c r="Y9922" t="s">
        <v>1356</v>
      </c>
      <c r="Z9922" t="s">
        <v>43</v>
      </c>
      <c r="AA9922">
        <v>68</v>
      </c>
      <c r="AB9922">
        <v>63.22</v>
      </c>
    </row>
    <row r="9923" spans="1:28" x14ac:dyDescent="0.25">
      <c r="A9923" t="s">
        <v>711</v>
      </c>
      <c r="B9923" t="s">
        <v>31</v>
      </c>
      <c r="C9923" t="s">
        <v>4663</v>
      </c>
      <c r="D9923">
        <v>1.35</v>
      </c>
      <c r="E9923" t="s">
        <v>634</v>
      </c>
      <c r="F9923" t="s">
        <v>34</v>
      </c>
      <c r="G9923" t="s">
        <v>35</v>
      </c>
      <c r="H9923" t="s">
        <v>2445</v>
      </c>
      <c r="I9923">
        <v>98.941999999999993</v>
      </c>
      <c r="J9923">
        <v>99.01</v>
      </c>
      <c r="K9923">
        <v>44</v>
      </c>
      <c r="L9923">
        <v>39</v>
      </c>
      <c r="M9923" t="s">
        <v>1965</v>
      </c>
      <c r="N9923" t="s">
        <v>209</v>
      </c>
      <c r="O9923">
        <v>10000000</v>
      </c>
      <c r="P9923">
        <v>0</v>
      </c>
      <c r="Q9923" t="s">
        <v>2124</v>
      </c>
      <c r="R9923">
        <v>3.08</v>
      </c>
      <c r="S9923">
        <v>3.03</v>
      </c>
      <c r="V9923" t="s">
        <v>2446</v>
      </c>
      <c r="W9923" t="s">
        <v>457</v>
      </c>
      <c r="X9923" t="s">
        <v>1847</v>
      </c>
      <c r="Y9923" t="s">
        <v>1356</v>
      </c>
      <c r="Z9923" t="s">
        <v>43</v>
      </c>
      <c r="AA9923">
        <v>41.8</v>
      </c>
      <c r="AB9923">
        <v>37.01</v>
      </c>
    </row>
    <row r="9924" spans="1:28" x14ac:dyDescent="0.25">
      <c r="A9924" t="s">
        <v>559</v>
      </c>
      <c r="B9924" t="s">
        <v>31</v>
      </c>
      <c r="C9924" t="s">
        <v>4663</v>
      </c>
      <c r="D9924">
        <v>8.02</v>
      </c>
      <c r="E9924" t="s">
        <v>382</v>
      </c>
      <c r="F9924" t="s">
        <v>34</v>
      </c>
      <c r="G9924" t="s">
        <v>35</v>
      </c>
      <c r="H9924" t="s">
        <v>2876</v>
      </c>
      <c r="I9924">
        <v>98.055000000000007</v>
      </c>
      <c r="J9924">
        <v>98.456999999999994</v>
      </c>
      <c r="K9924">
        <v>145</v>
      </c>
      <c r="L9924">
        <v>140</v>
      </c>
      <c r="M9924" t="s">
        <v>2135</v>
      </c>
      <c r="N9924" t="s">
        <v>462</v>
      </c>
      <c r="O9924">
        <v>5000000</v>
      </c>
      <c r="P9924">
        <v>0</v>
      </c>
      <c r="Q9924" t="s">
        <v>2124</v>
      </c>
      <c r="R9924">
        <v>4.78</v>
      </c>
      <c r="S9924">
        <v>4.7300000000000004</v>
      </c>
      <c r="V9924" t="s">
        <v>2877</v>
      </c>
      <c r="W9924" t="s">
        <v>457</v>
      </c>
      <c r="X9924" t="s">
        <v>1847</v>
      </c>
      <c r="Y9924" t="s">
        <v>1356</v>
      </c>
      <c r="Z9924" t="s">
        <v>43</v>
      </c>
      <c r="AA9924">
        <v>140.5</v>
      </c>
      <c r="AB9924">
        <v>135.49</v>
      </c>
    </row>
    <row r="9925" spans="1:28" x14ac:dyDescent="0.25">
      <c r="A9925" t="s">
        <v>717</v>
      </c>
      <c r="B9925" t="s">
        <v>31</v>
      </c>
      <c r="C9925" t="s">
        <v>4663</v>
      </c>
      <c r="D9925">
        <v>7.85</v>
      </c>
      <c r="E9925" t="s">
        <v>429</v>
      </c>
      <c r="F9925" t="s">
        <v>34</v>
      </c>
      <c r="G9925" t="s">
        <v>35</v>
      </c>
      <c r="H9925" t="s">
        <v>2878</v>
      </c>
      <c r="I9925">
        <v>99.194999999999993</v>
      </c>
      <c r="J9925">
        <v>99.745999999999995</v>
      </c>
      <c r="K9925">
        <v>109</v>
      </c>
      <c r="L9925">
        <v>102</v>
      </c>
      <c r="M9925" t="s">
        <v>2135</v>
      </c>
      <c r="N9925" t="s">
        <v>462</v>
      </c>
      <c r="O9925">
        <v>3000000</v>
      </c>
      <c r="P9925">
        <v>2000000</v>
      </c>
      <c r="Q9925" t="s">
        <v>2124</v>
      </c>
      <c r="R9925">
        <v>4.42</v>
      </c>
      <c r="S9925">
        <v>4.3499999999999996</v>
      </c>
      <c r="V9925" t="s">
        <v>2879</v>
      </c>
      <c r="W9925" t="s">
        <v>457</v>
      </c>
      <c r="X9925" t="s">
        <v>1847</v>
      </c>
      <c r="Y9925" t="s">
        <v>1356</v>
      </c>
      <c r="AA9925">
        <v>106.9</v>
      </c>
      <c r="AB9925">
        <v>99.86</v>
      </c>
    </row>
    <row r="9926" spans="1:28" x14ac:dyDescent="0.25">
      <c r="A9926" t="s">
        <v>718</v>
      </c>
      <c r="B9926" t="s">
        <v>31</v>
      </c>
      <c r="C9926" t="s">
        <v>4663</v>
      </c>
      <c r="D9926">
        <v>15.45</v>
      </c>
      <c r="E9926" t="s">
        <v>429</v>
      </c>
      <c r="F9926" t="s">
        <v>34</v>
      </c>
      <c r="G9926" t="s">
        <v>35</v>
      </c>
      <c r="H9926" t="s">
        <v>2880</v>
      </c>
      <c r="I9926">
        <v>99.141999999999996</v>
      </c>
      <c r="J9926">
        <v>99.918999999999997</v>
      </c>
      <c r="K9926">
        <v>130</v>
      </c>
      <c r="L9926">
        <v>125</v>
      </c>
      <c r="M9926" t="s">
        <v>1909</v>
      </c>
      <c r="N9926" t="s">
        <v>42</v>
      </c>
      <c r="O9926">
        <v>3000000</v>
      </c>
      <c r="P9926">
        <v>0</v>
      </c>
      <c r="Q9926" t="s">
        <v>2124</v>
      </c>
      <c r="R9926">
        <v>4.92</v>
      </c>
      <c r="S9926">
        <v>4.87</v>
      </c>
      <c r="V9926" t="s">
        <v>2881</v>
      </c>
      <c r="W9926" t="s">
        <v>457</v>
      </c>
      <c r="X9926" t="s">
        <v>1847</v>
      </c>
      <c r="Y9926" t="s">
        <v>1356</v>
      </c>
      <c r="Z9926" t="s">
        <v>43</v>
      </c>
      <c r="AA9926">
        <v>129.9</v>
      </c>
      <c r="AB9926">
        <v>124.82</v>
      </c>
    </row>
    <row r="9927" spans="1:28" x14ac:dyDescent="0.25">
      <c r="A9927" t="s">
        <v>928</v>
      </c>
      <c r="B9927" t="s">
        <v>31</v>
      </c>
      <c r="C9927" t="s">
        <v>4663</v>
      </c>
      <c r="D9927">
        <v>7.59</v>
      </c>
      <c r="E9927" t="s">
        <v>921</v>
      </c>
      <c r="F9927" t="s">
        <v>34</v>
      </c>
      <c r="G9927" t="s">
        <v>35</v>
      </c>
      <c r="H9927" t="s">
        <v>2882</v>
      </c>
      <c r="I9927">
        <v>97.840999999999994</v>
      </c>
      <c r="J9927">
        <v>98.221000000000004</v>
      </c>
      <c r="K9927">
        <v>122</v>
      </c>
      <c r="L9927">
        <v>117</v>
      </c>
      <c r="M9927" t="s">
        <v>2135</v>
      </c>
      <c r="N9927" t="s">
        <v>462</v>
      </c>
      <c r="O9927">
        <v>5000000</v>
      </c>
      <c r="P9927">
        <v>2000000</v>
      </c>
      <c r="Q9927" t="s">
        <v>2124</v>
      </c>
      <c r="R9927">
        <v>4.55</v>
      </c>
      <c r="S9927">
        <v>4.5</v>
      </c>
      <c r="V9927" t="s">
        <v>2883</v>
      </c>
      <c r="W9927" t="s">
        <v>457</v>
      </c>
      <c r="X9927" t="s">
        <v>1847</v>
      </c>
      <c r="Y9927" t="s">
        <v>1356</v>
      </c>
      <c r="Z9927" t="s">
        <v>43</v>
      </c>
      <c r="AA9927">
        <v>121.6</v>
      </c>
      <c r="AB9927">
        <v>116.55</v>
      </c>
    </row>
    <row r="9928" spans="1:28" x14ac:dyDescent="0.25">
      <c r="A9928" t="s">
        <v>929</v>
      </c>
      <c r="B9928" t="s">
        <v>31</v>
      </c>
      <c r="C9928" t="s">
        <v>4663</v>
      </c>
      <c r="D9928">
        <v>7.37</v>
      </c>
      <c r="E9928" t="s">
        <v>431</v>
      </c>
      <c r="F9928" t="s">
        <v>34</v>
      </c>
      <c r="G9928" t="s">
        <v>35</v>
      </c>
      <c r="H9928" t="s">
        <v>2461</v>
      </c>
      <c r="I9928">
        <v>100.21899999999999</v>
      </c>
      <c r="J9928">
        <v>100.736</v>
      </c>
      <c r="K9928">
        <v>137</v>
      </c>
      <c r="L9928">
        <v>130</v>
      </c>
      <c r="M9928" t="s">
        <v>1877</v>
      </c>
      <c r="N9928" t="s">
        <v>46</v>
      </c>
      <c r="O9928">
        <v>1000000</v>
      </c>
      <c r="P9928">
        <v>0</v>
      </c>
      <c r="Q9928" t="s">
        <v>2124</v>
      </c>
      <c r="R9928">
        <v>4.67</v>
      </c>
      <c r="S9928">
        <v>4.5999999999999996</v>
      </c>
      <c r="V9928" t="s">
        <v>2462</v>
      </c>
      <c r="W9928" t="s">
        <v>457</v>
      </c>
      <c r="X9928" t="s">
        <v>1847</v>
      </c>
      <c r="Y9928" t="s">
        <v>1356</v>
      </c>
      <c r="Z9928" t="s">
        <v>43</v>
      </c>
      <c r="AA9928">
        <v>136.30000000000001</v>
      </c>
      <c r="AB9928">
        <v>129.22999999999999</v>
      </c>
    </row>
    <row r="9929" spans="1:28" x14ac:dyDescent="0.25">
      <c r="A9929" t="s">
        <v>930</v>
      </c>
      <c r="B9929" t="s">
        <v>31</v>
      </c>
      <c r="C9929" t="s">
        <v>4663</v>
      </c>
      <c r="D9929">
        <v>5.36</v>
      </c>
      <c r="E9929" t="s">
        <v>334</v>
      </c>
      <c r="F9929" t="s">
        <v>34</v>
      </c>
      <c r="G9929" t="s">
        <v>35</v>
      </c>
      <c r="H9929" t="s">
        <v>2884</v>
      </c>
      <c r="I9929">
        <v>101.574</v>
      </c>
      <c r="J9929">
        <v>101.95</v>
      </c>
      <c r="K9929">
        <v>145</v>
      </c>
      <c r="L9929">
        <v>138</v>
      </c>
      <c r="M9929" t="s">
        <v>1938</v>
      </c>
      <c r="N9929" t="s">
        <v>145</v>
      </c>
      <c r="O9929">
        <v>3000000</v>
      </c>
      <c r="P9929">
        <v>0</v>
      </c>
      <c r="Q9929" t="s">
        <v>2124</v>
      </c>
      <c r="R9929">
        <v>4.53</v>
      </c>
      <c r="S9929">
        <v>4.46</v>
      </c>
      <c r="V9929" t="s">
        <v>2885</v>
      </c>
      <c r="W9929" t="s">
        <v>457</v>
      </c>
      <c r="X9929" t="s">
        <v>1847</v>
      </c>
      <c r="Y9929" t="s">
        <v>1356</v>
      </c>
      <c r="Z9929" t="s">
        <v>43</v>
      </c>
      <c r="AA9929">
        <v>144.1</v>
      </c>
      <c r="AB9929">
        <v>137.05000000000001</v>
      </c>
    </row>
    <row r="9930" spans="1:28" x14ac:dyDescent="0.25">
      <c r="A9930" t="s">
        <v>1719</v>
      </c>
      <c r="B9930" t="s">
        <v>31</v>
      </c>
      <c r="C9930" t="s">
        <v>4663</v>
      </c>
      <c r="D9930">
        <v>5.31</v>
      </c>
      <c r="E9930" t="s">
        <v>1720</v>
      </c>
      <c r="F9930" t="s">
        <v>1431</v>
      </c>
      <c r="G9930" t="s">
        <v>35</v>
      </c>
      <c r="H9930" t="s">
        <v>2139</v>
      </c>
      <c r="I9930">
        <v>102.88</v>
      </c>
      <c r="J9930">
        <v>103.146</v>
      </c>
      <c r="K9930">
        <v>99</v>
      </c>
      <c r="L9930">
        <v>94</v>
      </c>
      <c r="M9930" t="s">
        <v>1938</v>
      </c>
      <c r="N9930" t="s">
        <v>145</v>
      </c>
      <c r="O9930">
        <v>5000000</v>
      </c>
      <c r="P9930">
        <v>3000000</v>
      </c>
      <c r="Q9930" t="s">
        <v>2114</v>
      </c>
      <c r="R9930">
        <v>4.07</v>
      </c>
      <c r="S9930">
        <v>4.0199999999999996</v>
      </c>
      <c r="V9930" t="s">
        <v>2140</v>
      </c>
      <c r="W9930" t="s">
        <v>1619</v>
      </c>
      <c r="X9930" t="s">
        <v>1847</v>
      </c>
      <c r="Y9930" t="s">
        <v>4664</v>
      </c>
      <c r="AA9930">
        <v>100</v>
      </c>
      <c r="AB9930">
        <v>95.03</v>
      </c>
    </row>
    <row r="9931" spans="1:28" x14ac:dyDescent="0.25">
      <c r="A9931" t="s">
        <v>727</v>
      </c>
      <c r="B9931" t="s">
        <v>31</v>
      </c>
      <c r="C9931" t="s">
        <v>4663</v>
      </c>
      <c r="D9931">
        <v>7.46</v>
      </c>
      <c r="E9931" t="s">
        <v>429</v>
      </c>
      <c r="F9931" t="s">
        <v>34</v>
      </c>
      <c r="G9931" t="s">
        <v>35</v>
      </c>
      <c r="H9931" t="s">
        <v>2886</v>
      </c>
      <c r="I9931">
        <v>103.907</v>
      </c>
      <c r="J9931">
        <v>104.431</v>
      </c>
      <c r="K9931">
        <v>100</v>
      </c>
      <c r="L9931">
        <v>93</v>
      </c>
      <c r="M9931" t="s">
        <v>1877</v>
      </c>
      <c r="N9931" t="s">
        <v>46</v>
      </c>
      <c r="O9931">
        <v>3000000</v>
      </c>
      <c r="P9931">
        <v>2000000</v>
      </c>
      <c r="Q9931" t="s">
        <v>2124</v>
      </c>
      <c r="R9931">
        <v>4.3</v>
      </c>
      <c r="S9931">
        <v>4.22</v>
      </c>
      <c r="V9931" t="s">
        <v>2887</v>
      </c>
      <c r="W9931" t="s">
        <v>457</v>
      </c>
      <c r="X9931" t="s">
        <v>1847</v>
      </c>
      <c r="Y9931" t="s">
        <v>1356</v>
      </c>
      <c r="AA9931">
        <v>101.3</v>
      </c>
      <c r="AB9931">
        <v>94.26</v>
      </c>
    </row>
    <row r="9932" spans="1:28" x14ac:dyDescent="0.25">
      <c r="A9932" t="s">
        <v>728</v>
      </c>
      <c r="B9932" t="s">
        <v>31</v>
      </c>
      <c r="C9932" t="s">
        <v>4663</v>
      </c>
      <c r="D9932">
        <v>15.38</v>
      </c>
      <c r="E9932" t="s">
        <v>429</v>
      </c>
      <c r="F9932" t="s">
        <v>34</v>
      </c>
      <c r="G9932" t="s">
        <v>35</v>
      </c>
      <c r="H9932" t="s">
        <v>2888</v>
      </c>
      <c r="I9932">
        <v>101.05200000000001</v>
      </c>
      <c r="J9932">
        <v>101.825</v>
      </c>
      <c r="K9932">
        <v>130</v>
      </c>
      <c r="L9932">
        <v>125</v>
      </c>
      <c r="M9932" t="s">
        <v>1909</v>
      </c>
      <c r="N9932" t="s">
        <v>42</v>
      </c>
      <c r="O9932">
        <v>3000000</v>
      </c>
      <c r="P9932">
        <v>0</v>
      </c>
      <c r="Q9932" t="s">
        <v>2124</v>
      </c>
      <c r="R9932">
        <v>4.92</v>
      </c>
      <c r="S9932">
        <v>4.87</v>
      </c>
      <c r="V9932" t="s">
        <v>2889</v>
      </c>
      <c r="W9932" t="s">
        <v>457</v>
      </c>
      <c r="X9932" t="s">
        <v>1847</v>
      </c>
      <c r="Y9932" t="s">
        <v>1356</v>
      </c>
      <c r="Z9932" t="s">
        <v>43</v>
      </c>
      <c r="AA9932">
        <v>129.6</v>
      </c>
      <c r="AB9932">
        <v>124.52</v>
      </c>
    </row>
    <row r="9933" spans="1:28" x14ac:dyDescent="0.25">
      <c r="A9933" t="s">
        <v>560</v>
      </c>
      <c r="B9933" t="s">
        <v>31</v>
      </c>
      <c r="C9933" t="s">
        <v>4663</v>
      </c>
      <c r="D9933">
        <v>7.49</v>
      </c>
      <c r="E9933" t="s">
        <v>382</v>
      </c>
      <c r="F9933" t="s">
        <v>34</v>
      </c>
      <c r="G9933" t="s">
        <v>35</v>
      </c>
      <c r="H9933" t="s">
        <v>2890</v>
      </c>
      <c r="I9933">
        <v>102.393</v>
      </c>
      <c r="J9933">
        <v>102.76900000000001</v>
      </c>
      <c r="K9933">
        <v>134</v>
      </c>
      <c r="L9933">
        <v>129</v>
      </c>
      <c r="M9933" t="s">
        <v>1877</v>
      </c>
      <c r="N9933" t="s">
        <v>46</v>
      </c>
      <c r="O9933">
        <v>3000000</v>
      </c>
      <c r="P9933">
        <v>2000000</v>
      </c>
      <c r="Q9933" t="s">
        <v>2124</v>
      </c>
      <c r="R9933">
        <v>4.6399999999999997</v>
      </c>
      <c r="S9933">
        <v>4.59</v>
      </c>
      <c r="V9933" t="s">
        <v>2891</v>
      </c>
      <c r="W9933" t="s">
        <v>457</v>
      </c>
      <c r="X9933" t="s">
        <v>1847</v>
      </c>
      <c r="Y9933" t="s">
        <v>1356</v>
      </c>
      <c r="AA9933">
        <v>133.1</v>
      </c>
      <c r="AB9933">
        <v>128.02000000000001</v>
      </c>
    </row>
    <row r="9934" spans="1:28" x14ac:dyDescent="0.25">
      <c r="A9934" t="s">
        <v>1721</v>
      </c>
      <c r="B9934" t="s">
        <v>31</v>
      </c>
      <c r="C9934" t="s">
        <v>4663</v>
      </c>
      <c r="D9934">
        <v>5.29</v>
      </c>
      <c r="E9934" t="s">
        <v>1722</v>
      </c>
      <c r="F9934" t="s">
        <v>1431</v>
      </c>
      <c r="G9934" t="s">
        <v>35</v>
      </c>
      <c r="H9934" t="s">
        <v>2141</v>
      </c>
      <c r="I9934">
        <v>104.60299999999999</v>
      </c>
      <c r="J9934">
        <v>104.86799999999999</v>
      </c>
      <c r="K9934">
        <v>88</v>
      </c>
      <c r="L9934">
        <v>83</v>
      </c>
      <c r="M9934" t="s">
        <v>1938</v>
      </c>
      <c r="N9934" t="s">
        <v>145</v>
      </c>
      <c r="O9934">
        <v>5000000</v>
      </c>
      <c r="P9934">
        <v>3000000</v>
      </c>
      <c r="Q9934" t="s">
        <v>2142</v>
      </c>
      <c r="R9934">
        <v>3.96</v>
      </c>
      <c r="S9934">
        <v>3.91</v>
      </c>
      <c r="V9934" t="s">
        <v>2143</v>
      </c>
      <c r="W9934" t="s">
        <v>1619</v>
      </c>
      <c r="X9934" t="s">
        <v>1847</v>
      </c>
      <c r="Y9934" t="s">
        <v>4664</v>
      </c>
      <c r="AA9934">
        <v>91</v>
      </c>
      <c r="AB9934">
        <v>85.55</v>
      </c>
    </row>
    <row r="9935" spans="1:28" x14ac:dyDescent="0.25">
      <c r="A9935" t="s">
        <v>733</v>
      </c>
      <c r="B9935" t="s">
        <v>31</v>
      </c>
      <c r="C9935" t="s">
        <v>4663</v>
      </c>
      <c r="D9935">
        <v>15.52</v>
      </c>
      <c r="E9935" t="s">
        <v>634</v>
      </c>
      <c r="F9935" t="s">
        <v>34</v>
      </c>
      <c r="G9935" t="s">
        <v>35</v>
      </c>
      <c r="H9935" t="s">
        <v>2475</v>
      </c>
      <c r="I9935">
        <v>98.906999999999996</v>
      </c>
      <c r="J9935">
        <v>99.686999999999998</v>
      </c>
      <c r="K9935">
        <v>114</v>
      </c>
      <c r="L9935">
        <v>109</v>
      </c>
      <c r="M9935" t="s">
        <v>1909</v>
      </c>
      <c r="N9935" t="s">
        <v>42</v>
      </c>
      <c r="O9935">
        <v>3000000</v>
      </c>
      <c r="P9935">
        <v>0</v>
      </c>
      <c r="Q9935" t="s">
        <v>2124</v>
      </c>
      <c r="R9935">
        <v>4.76</v>
      </c>
      <c r="S9935">
        <v>4.71</v>
      </c>
      <c r="V9935" t="s">
        <v>2476</v>
      </c>
      <c r="W9935" t="s">
        <v>457</v>
      </c>
      <c r="X9935" t="s">
        <v>1847</v>
      </c>
      <c r="Y9935" t="s">
        <v>1356</v>
      </c>
      <c r="Z9935" t="s">
        <v>43</v>
      </c>
      <c r="AA9935">
        <v>113.7</v>
      </c>
      <c r="AB9935">
        <v>108.63</v>
      </c>
    </row>
    <row r="9936" spans="1:28" x14ac:dyDescent="0.25">
      <c r="A9936" t="s">
        <v>931</v>
      </c>
      <c r="B9936" t="s">
        <v>31</v>
      </c>
      <c r="C9936" t="s">
        <v>4663</v>
      </c>
      <c r="D9936">
        <v>5.3</v>
      </c>
      <c r="E9936" t="s">
        <v>921</v>
      </c>
      <c r="F9936" t="s">
        <v>34</v>
      </c>
      <c r="G9936" t="s">
        <v>35</v>
      </c>
      <c r="H9936" t="s">
        <v>2892</v>
      </c>
      <c r="I9936">
        <v>103.25700000000001</v>
      </c>
      <c r="J9936">
        <v>103.52200000000001</v>
      </c>
      <c r="K9936">
        <v>99</v>
      </c>
      <c r="L9936">
        <v>94</v>
      </c>
      <c r="M9936" t="s">
        <v>1938</v>
      </c>
      <c r="N9936" t="s">
        <v>145</v>
      </c>
      <c r="O9936">
        <v>5000000</v>
      </c>
      <c r="P9936">
        <v>2000000</v>
      </c>
      <c r="Q9936" t="s">
        <v>2124</v>
      </c>
      <c r="R9936">
        <v>4.07</v>
      </c>
      <c r="S9936">
        <v>4.0199999999999996</v>
      </c>
      <c r="V9936" t="s">
        <v>2893</v>
      </c>
      <c r="W9936" t="s">
        <v>457</v>
      </c>
      <c r="X9936" t="s">
        <v>1847</v>
      </c>
      <c r="Y9936" t="s">
        <v>1356</v>
      </c>
      <c r="Z9936" t="s">
        <v>43</v>
      </c>
      <c r="AA9936">
        <v>100.4</v>
      </c>
      <c r="AB9936">
        <v>95.45</v>
      </c>
    </row>
    <row r="9937" spans="1:28" x14ac:dyDescent="0.25">
      <c r="A9937" t="s">
        <v>561</v>
      </c>
      <c r="B9937" t="s">
        <v>31</v>
      </c>
      <c r="C9937" t="s">
        <v>4663</v>
      </c>
      <c r="D9937">
        <v>14.55</v>
      </c>
      <c r="E9937" t="s">
        <v>382</v>
      </c>
      <c r="F9937" t="s">
        <v>34</v>
      </c>
      <c r="G9937" t="s">
        <v>35</v>
      </c>
      <c r="H9937" t="s">
        <v>2894</v>
      </c>
      <c r="I9937">
        <v>99.662000000000006</v>
      </c>
      <c r="J9937">
        <v>100.39</v>
      </c>
      <c r="K9937">
        <v>172</v>
      </c>
      <c r="L9937">
        <v>167</v>
      </c>
      <c r="M9937" t="s">
        <v>1909</v>
      </c>
      <c r="N9937" t="s">
        <v>42</v>
      </c>
      <c r="O9937">
        <v>2000000</v>
      </c>
      <c r="P9937">
        <v>0</v>
      </c>
      <c r="Q9937" t="s">
        <v>2124</v>
      </c>
      <c r="R9937">
        <v>5.34</v>
      </c>
      <c r="S9937">
        <v>5.29</v>
      </c>
      <c r="V9937" t="s">
        <v>2895</v>
      </c>
      <c r="W9937" t="s">
        <v>457</v>
      </c>
      <c r="X9937" t="s">
        <v>1847</v>
      </c>
      <c r="Y9937" t="s">
        <v>1356</v>
      </c>
      <c r="Z9937" t="s">
        <v>43</v>
      </c>
      <c r="AA9937">
        <v>171.6</v>
      </c>
      <c r="AB9937">
        <v>166.19</v>
      </c>
    </row>
    <row r="9938" spans="1:28" x14ac:dyDescent="0.25">
      <c r="A9938" t="s">
        <v>1723</v>
      </c>
      <c r="B9938" t="s">
        <v>31</v>
      </c>
      <c r="C9938" t="s">
        <v>4663</v>
      </c>
      <c r="D9938">
        <v>2.82</v>
      </c>
      <c r="E9938" t="s">
        <v>1724</v>
      </c>
      <c r="F9938" t="s">
        <v>1431</v>
      </c>
      <c r="G9938" t="s">
        <v>35</v>
      </c>
      <c r="H9938" t="s">
        <v>2146</v>
      </c>
      <c r="I9938">
        <v>104.29300000000001</v>
      </c>
      <c r="J9938">
        <v>104.434</v>
      </c>
      <c r="K9938">
        <v>109</v>
      </c>
      <c r="L9938">
        <v>104</v>
      </c>
      <c r="M9938" t="s">
        <v>1883</v>
      </c>
      <c r="N9938" t="s">
        <v>63</v>
      </c>
      <c r="O9938">
        <v>3000000</v>
      </c>
      <c r="P9938">
        <v>2000000</v>
      </c>
      <c r="Q9938" t="s">
        <v>1845</v>
      </c>
      <c r="R9938">
        <v>3.84</v>
      </c>
      <c r="S9938">
        <v>3.79</v>
      </c>
      <c r="V9938" t="s">
        <v>2147</v>
      </c>
      <c r="W9938" t="s">
        <v>1619</v>
      </c>
      <c r="X9938" t="s">
        <v>1847</v>
      </c>
      <c r="Y9938" t="s">
        <v>4664</v>
      </c>
      <c r="AA9938">
        <v>107</v>
      </c>
      <c r="AB9938">
        <v>101.86</v>
      </c>
    </row>
    <row r="9939" spans="1:28" x14ac:dyDescent="0.25">
      <c r="A9939" t="s">
        <v>932</v>
      </c>
      <c r="B9939" t="s">
        <v>31</v>
      </c>
      <c r="C9939" t="s">
        <v>4663</v>
      </c>
      <c r="D9939">
        <v>1.64</v>
      </c>
      <c r="E9939" t="s">
        <v>334</v>
      </c>
      <c r="F9939" t="s">
        <v>34</v>
      </c>
      <c r="G9939" t="s">
        <v>35</v>
      </c>
      <c r="H9939" t="s">
        <v>2896</v>
      </c>
      <c r="I9939">
        <v>103.017</v>
      </c>
      <c r="J9939">
        <v>103.13200000000001</v>
      </c>
      <c r="K9939">
        <v>85</v>
      </c>
      <c r="L9939">
        <v>78</v>
      </c>
      <c r="M9939" t="s">
        <v>1902</v>
      </c>
      <c r="N9939" t="s">
        <v>78</v>
      </c>
      <c r="O9939">
        <v>3000000</v>
      </c>
      <c r="P9939">
        <v>0</v>
      </c>
      <c r="Q9939" t="s">
        <v>2124</v>
      </c>
      <c r="R9939">
        <v>3.5</v>
      </c>
      <c r="S9939">
        <v>3.42</v>
      </c>
      <c r="V9939" t="s">
        <v>2897</v>
      </c>
      <c r="W9939" t="s">
        <v>457</v>
      </c>
      <c r="X9939" t="s">
        <v>1847</v>
      </c>
      <c r="Y9939" t="s">
        <v>1356</v>
      </c>
      <c r="Z9939" t="s">
        <v>43</v>
      </c>
      <c r="AA9939">
        <v>81.7</v>
      </c>
      <c r="AB9939">
        <v>74.760000000000005</v>
      </c>
    </row>
    <row r="9940" spans="1:28" x14ac:dyDescent="0.25">
      <c r="A9940" t="s">
        <v>933</v>
      </c>
      <c r="B9940" t="s">
        <v>31</v>
      </c>
      <c r="C9940" t="s">
        <v>4663</v>
      </c>
      <c r="D9940">
        <v>7.15</v>
      </c>
      <c r="E9940" t="s">
        <v>334</v>
      </c>
      <c r="F9940" t="s">
        <v>34</v>
      </c>
      <c r="G9940" t="s">
        <v>35</v>
      </c>
      <c r="H9940" t="s">
        <v>2898</v>
      </c>
      <c r="I9940">
        <v>107.545</v>
      </c>
      <c r="J9940">
        <v>108.047</v>
      </c>
      <c r="K9940">
        <v>161</v>
      </c>
      <c r="L9940">
        <v>154</v>
      </c>
      <c r="M9940" t="s">
        <v>2482</v>
      </c>
      <c r="N9940" t="s">
        <v>736</v>
      </c>
      <c r="O9940">
        <v>5000000</v>
      </c>
      <c r="P9940">
        <v>0</v>
      </c>
      <c r="Q9940" t="s">
        <v>2124</v>
      </c>
      <c r="R9940">
        <v>4.87</v>
      </c>
      <c r="S9940">
        <v>4.8</v>
      </c>
      <c r="V9940" t="s">
        <v>2899</v>
      </c>
      <c r="W9940" t="s">
        <v>457</v>
      </c>
      <c r="X9940" t="s">
        <v>1847</v>
      </c>
      <c r="Y9940" t="s">
        <v>1356</v>
      </c>
      <c r="Z9940" t="s">
        <v>43</v>
      </c>
      <c r="AA9940">
        <v>161.6</v>
      </c>
      <c r="AB9940">
        <v>154.55000000000001</v>
      </c>
    </row>
    <row r="9941" spans="1:28" x14ac:dyDescent="0.25">
      <c r="A9941" t="s">
        <v>934</v>
      </c>
      <c r="B9941" t="s">
        <v>31</v>
      </c>
      <c r="C9941" t="s">
        <v>4663</v>
      </c>
      <c r="D9941">
        <v>3.11</v>
      </c>
      <c r="E9941" t="s">
        <v>334</v>
      </c>
      <c r="F9941" t="s">
        <v>34</v>
      </c>
      <c r="G9941" t="s">
        <v>35</v>
      </c>
      <c r="H9941" t="s">
        <v>2900</v>
      </c>
      <c r="I9941">
        <v>105.919</v>
      </c>
      <c r="J9941">
        <v>106.136</v>
      </c>
      <c r="K9941">
        <v>103</v>
      </c>
      <c r="L9941">
        <v>96</v>
      </c>
      <c r="M9941" t="s">
        <v>1928</v>
      </c>
      <c r="N9941" t="s">
        <v>36</v>
      </c>
      <c r="O9941">
        <v>3000000</v>
      </c>
      <c r="P9941">
        <v>3000000</v>
      </c>
      <c r="Q9941" t="s">
        <v>2124</v>
      </c>
      <c r="R9941">
        <v>3.84</v>
      </c>
      <c r="S9941">
        <v>3.77</v>
      </c>
      <c r="V9941" t="s">
        <v>2901</v>
      </c>
      <c r="W9941" t="s">
        <v>457</v>
      </c>
      <c r="X9941" t="s">
        <v>1847</v>
      </c>
      <c r="Y9941" t="s">
        <v>1356</v>
      </c>
      <c r="AA9941">
        <v>103.6</v>
      </c>
      <c r="AB9941">
        <v>96.57</v>
      </c>
    </row>
    <row r="9942" spans="1:28" x14ac:dyDescent="0.25">
      <c r="A9942" t="s">
        <v>935</v>
      </c>
      <c r="B9942" t="s">
        <v>31</v>
      </c>
      <c r="C9942" t="s">
        <v>4663</v>
      </c>
      <c r="D9942">
        <v>2.42</v>
      </c>
      <c r="E9942" t="s">
        <v>921</v>
      </c>
      <c r="F9942" t="s">
        <v>34</v>
      </c>
      <c r="G9942" t="s">
        <v>35</v>
      </c>
      <c r="H9942" t="s">
        <v>2902</v>
      </c>
      <c r="I9942">
        <v>103.16500000000001</v>
      </c>
      <c r="J9942">
        <v>103.286</v>
      </c>
      <c r="K9942">
        <v>66</v>
      </c>
      <c r="L9942">
        <v>61</v>
      </c>
      <c r="M9942" t="s">
        <v>1850</v>
      </c>
      <c r="N9942" t="s">
        <v>53</v>
      </c>
      <c r="O9942">
        <v>5000000</v>
      </c>
      <c r="P9942">
        <v>0</v>
      </c>
      <c r="Q9942" t="s">
        <v>2124</v>
      </c>
      <c r="R9942">
        <v>3.36</v>
      </c>
      <c r="S9942">
        <v>3.31</v>
      </c>
      <c r="V9942" t="s">
        <v>2903</v>
      </c>
      <c r="W9942" t="s">
        <v>457</v>
      </c>
      <c r="X9942" t="s">
        <v>1847</v>
      </c>
      <c r="Y9942" t="s">
        <v>1356</v>
      </c>
      <c r="Z9942" t="s">
        <v>43</v>
      </c>
      <c r="AA9942">
        <v>64</v>
      </c>
      <c r="AB9942">
        <v>59.02</v>
      </c>
    </row>
    <row r="9943" spans="1:28" x14ac:dyDescent="0.25">
      <c r="A9943" t="s">
        <v>936</v>
      </c>
      <c r="B9943" t="s">
        <v>31</v>
      </c>
      <c r="C9943" t="s">
        <v>4663</v>
      </c>
      <c r="D9943">
        <v>6.39</v>
      </c>
      <c r="E9943" t="s">
        <v>921</v>
      </c>
      <c r="F9943" t="s">
        <v>34</v>
      </c>
      <c r="G9943" t="s">
        <v>35</v>
      </c>
      <c r="H9943" t="s">
        <v>2904</v>
      </c>
      <c r="I9943">
        <v>104.38500000000001</v>
      </c>
      <c r="J9943">
        <v>104.705</v>
      </c>
      <c r="K9943">
        <v>109</v>
      </c>
      <c r="L9943">
        <v>104</v>
      </c>
      <c r="M9943" t="s">
        <v>2043</v>
      </c>
      <c r="N9943" t="s">
        <v>58</v>
      </c>
      <c r="O9943">
        <v>5000000</v>
      </c>
      <c r="P9943">
        <v>0</v>
      </c>
      <c r="Q9943" t="s">
        <v>2124</v>
      </c>
      <c r="R9943">
        <v>4.29</v>
      </c>
      <c r="S9943">
        <v>4.24</v>
      </c>
      <c r="V9943" t="s">
        <v>2905</v>
      </c>
      <c r="W9943" t="s">
        <v>457</v>
      </c>
      <c r="X9943" t="s">
        <v>1847</v>
      </c>
      <c r="Y9943" t="s">
        <v>1356</v>
      </c>
      <c r="Z9943" t="s">
        <v>43</v>
      </c>
      <c r="AA9943">
        <v>110.5</v>
      </c>
      <c r="AB9943">
        <v>105.48</v>
      </c>
    </row>
    <row r="9944" spans="1:28" x14ac:dyDescent="0.25">
      <c r="A9944" t="s">
        <v>562</v>
      </c>
      <c r="B9944" t="s">
        <v>31</v>
      </c>
      <c r="C9944" t="s">
        <v>4663</v>
      </c>
      <c r="D9944">
        <v>6.99</v>
      </c>
      <c r="E9944" t="s">
        <v>382</v>
      </c>
      <c r="F9944" t="s">
        <v>34</v>
      </c>
      <c r="G9944" t="s">
        <v>35</v>
      </c>
      <c r="H9944" t="s">
        <v>2906</v>
      </c>
      <c r="I9944">
        <v>105.42400000000001</v>
      </c>
      <c r="J9944">
        <v>105.774</v>
      </c>
      <c r="K9944">
        <v>126</v>
      </c>
      <c r="L9944">
        <v>121</v>
      </c>
      <c r="M9944" t="s">
        <v>2107</v>
      </c>
      <c r="N9944" t="s">
        <v>40</v>
      </c>
      <c r="O9944">
        <v>3000000</v>
      </c>
      <c r="P9944">
        <v>2000000</v>
      </c>
      <c r="Q9944" t="s">
        <v>2124</v>
      </c>
      <c r="R9944">
        <v>4.49</v>
      </c>
      <c r="S9944">
        <v>4.4400000000000004</v>
      </c>
      <c r="V9944" t="s">
        <v>2907</v>
      </c>
      <c r="W9944" t="s">
        <v>457</v>
      </c>
      <c r="X9944" t="s">
        <v>1847</v>
      </c>
      <c r="Y9944" t="s">
        <v>1356</v>
      </c>
      <c r="AA9944">
        <v>125.1</v>
      </c>
      <c r="AB9944">
        <v>120.16</v>
      </c>
    </row>
    <row r="9945" spans="1:28" x14ac:dyDescent="0.25">
      <c r="A9945" t="s">
        <v>755</v>
      </c>
      <c r="B9945" t="s">
        <v>31</v>
      </c>
      <c r="C9945" t="s">
        <v>4663</v>
      </c>
      <c r="D9945">
        <v>7.1</v>
      </c>
      <c r="E9945" t="s">
        <v>634</v>
      </c>
      <c r="F9945" t="s">
        <v>34</v>
      </c>
      <c r="G9945" t="s">
        <v>35</v>
      </c>
      <c r="H9945" t="s">
        <v>2496</v>
      </c>
      <c r="I9945">
        <v>105.18300000000001</v>
      </c>
      <c r="J9945">
        <v>105.538</v>
      </c>
      <c r="K9945">
        <v>87</v>
      </c>
      <c r="L9945">
        <v>82</v>
      </c>
      <c r="M9945" t="s">
        <v>2107</v>
      </c>
      <c r="N9945" t="s">
        <v>40</v>
      </c>
      <c r="O9945">
        <v>5000000</v>
      </c>
      <c r="P9945">
        <v>0</v>
      </c>
      <c r="Q9945" t="s">
        <v>2124</v>
      </c>
      <c r="R9945">
        <v>4.0999999999999996</v>
      </c>
      <c r="S9945">
        <v>4.05</v>
      </c>
      <c r="V9945" t="s">
        <v>2497</v>
      </c>
      <c r="W9945" t="s">
        <v>457</v>
      </c>
      <c r="X9945" t="s">
        <v>1847</v>
      </c>
      <c r="Y9945" t="s">
        <v>1356</v>
      </c>
      <c r="Z9945" t="s">
        <v>43</v>
      </c>
      <c r="AA9945">
        <v>86.1</v>
      </c>
      <c r="AB9945">
        <v>81.11</v>
      </c>
    </row>
    <row r="9946" spans="1:28" x14ac:dyDescent="0.25">
      <c r="A9946" t="s">
        <v>563</v>
      </c>
      <c r="B9946" t="s">
        <v>31</v>
      </c>
      <c r="C9946" t="s">
        <v>4663</v>
      </c>
      <c r="D9946">
        <v>6.46</v>
      </c>
      <c r="E9946" t="s">
        <v>382</v>
      </c>
      <c r="F9946" t="s">
        <v>34</v>
      </c>
      <c r="G9946" t="s">
        <v>35</v>
      </c>
      <c r="H9946" t="s">
        <v>2908</v>
      </c>
      <c r="I9946">
        <v>109.392</v>
      </c>
      <c r="J9946">
        <v>109.71599999999999</v>
      </c>
      <c r="K9946">
        <v>119</v>
      </c>
      <c r="L9946">
        <v>114</v>
      </c>
      <c r="M9946" t="s">
        <v>1869</v>
      </c>
      <c r="N9946" t="s">
        <v>55</v>
      </c>
      <c r="O9946">
        <v>3000000</v>
      </c>
      <c r="P9946">
        <v>2000000</v>
      </c>
      <c r="Q9946" t="s">
        <v>2124</v>
      </c>
      <c r="R9946">
        <v>4.3499999999999996</v>
      </c>
      <c r="S9946">
        <v>4.3</v>
      </c>
      <c r="V9946" t="s">
        <v>2909</v>
      </c>
      <c r="W9946" t="s">
        <v>457</v>
      </c>
      <c r="X9946" t="s">
        <v>1847</v>
      </c>
      <c r="Y9946" t="s">
        <v>1356</v>
      </c>
      <c r="AA9946">
        <v>117.5</v>
      </c>
      <c r="AB9946">
        <v>112.56</v>
      </c>
    </row>
    <row r="9947" spans="1:28" x14ac:dyDescent="0.25">
      <c r="A9947" t="s">
        <v>937</v>
      </c>
      <c r="B9947" t="s">
        <v>31</v>
      </c>
      <c r="C9947" t="s">
        <v>4663</v>
      </c>
      <c r="D9947">
        <v>5.83</v>
      </c>
      <c r="E9947" t="s">
        <v>334</v>
      </c>
      <c r="F9947" t="s">
        <v>34</v>
      </c>
      <c r="G9947" t="s">
        <v>35</v>
      </c>
      <c r="H9947" t="s">
        <v>2910</v>
      </c>
      <c r="I9947">
        <v>90.683000000000007</v>
      </c>
      <c r="J9947">
        <v>91.091999999999999</v>
      </c>
      <c r="K9947">
        <v>150</v>
      </c>
      <c r="L9947">
        <v>143</v>
      </c>
      <c r="M9947" t="s">
        <v>1869</v>
      </c>
      <c r="N9947" t="s">
        <v>55</v>
      </c>
      <c r="O9947">
        <v>3000000</v>
      </c>
      <c r="P9947">
        <v>0</v>
      </c>
      <c r="Q9947" t="s">
        <v>2124</v>
      </c>
      <c r="R9947">
        <v>4.66</v>
      </c>
      <c r="S9947">
        <v>4.59</v>
      </c>
      <c r="V9947" t="s">
        <v>2911</v>
      </c>
      <c r="W9947" t="s">
        <v>457</v>
      </c>
      <c r="X9947" t="s">
        <v>1847</v>
      </c>
      <c r="Y9947" t="s">
        <v>1356</v>
      </c>
      <c r="Z9947" t="s">
        <v>43</v>
      </c>
      <c r="AA9947">
        <v>147.4</v>
      </c>
      <c r="AB9947">
        <v>140.44</v>
      </c>
    </row>
    <row r="9948" spans="1:28" x14ac:dyDescent="0.25">
      <c r="A9948" t="s">
        <v>938</v>
      </c>
      <c r="B9948" t="s">
        <v>31</v>
      </c>
      <c r="C9948" t="s">
        <v>4663</v>
      </c>
      <c r="D9948">
        <v>4</v>
      </c>
      <c r="E9948" t="s">
        <v>431</v>
      </c>
      <c r="F9948" t="s">
        <v>34</v>
      </c>
      <c r="G9948" t="s">
        <v>35</v>
      </c>
      <c r="H9948" t="s">
        <v>2504</v>
      </c>
      <c r="I9948">
        <v>99.912999999999997</v>
      </c>
      <c r="J9948">
        <v>100.187</v>
      </c>
      <c r="K9948">
        <v>100</v>
      </c>
      <c r="L9948">
        <v>93</v>
      </c>
      <c r="M9948" t="s">
        <v>1866</v>
      </c>
      <c r="N9948" t="s">
        <v>60</v>
      </c>
      <c r="O9948">
        <v>1000000</v>
      </c>
      <c r="P9948">
        <v>0</v>
      </c>
      <c r="Q9948" t="s">
        <v>2124</v>
      </c>
      <c r="R9948">
        <v>3.9</v>
      </c>
      <c r="S9948">
        <v>3.83</v>
      </c>
      <c r="V9948" t="s">
        <v>2505</v>
      </c>
      <c r="W9948" t="s">
        <v>457</v>
      </c>
      <c r="X9948" t="s">
        <v>1847</v>
      </c>
      <c r="Y9948" t="s">
        <v>1356</v>
      </c>
      <c r="Z9948" t="s">
        <v>43</v>
      </c>
      <c r="AA9948">
        <v>99</v>
      </c>
      <c r="AB9948">
        <v>94.38</v>
      </c>
    </row>
    <row r="9949" spans="1:28" x14ac:dyDescent="0.25">
      <c r="A9949" t="s">
        <v>939</v>
      </c>
      <c r="B9949" t="s">
        <v>31</v>
      </c>
      <c r="C9949" t="s">
        <v>4663</v>
      </c>
      <c r="D9949">
        <v>4.0599999999999996</v>
      </c>
      <c r="E9949" t="s">
        <v>334</v>
      </c>
      <c r="F9949" t="s">
        <v>34</v>
      </c>
      <c r="G9949" t="s">
        <v>35</v>
      </c>
      <c r="H9949" t="s">
        <v>2912</v>
      </c>
      <c r="I9949">
        <v>101.15600000000001</v>
      </c>
      <c r="J9949">
        <v>101.44</v>
      </c>
      <c r="K9949">
        <v>124</v>
      </c>
      <c r="L9949">
        <v>117</v>
      </c>
      <c r="M9949" t="s">
        <v>1866</v>
      </c>
      <c r="N9949" t="s">
        <v>60</v>
      </c>
      <c r="O9949">
        <v>3000000</v>
      </c>
      <c r="P9949">
        <v>2000000</v>
      </c>
      <c r="Q9949" t="s">
        <v>2124</v>
      </c>
      <c r="R9949">
        <v>4.1399999999999997</v>
      </c>
      <c r="S9949">
        <v>4.07</v>
      </c>
      <c r="V9949" t="s">
        <v>2913</v>
      </c>
      <c r="W9949" t="s">
        <v>457</v>
      </c>
      <c r="X9949" t="s">
        <v>1847</v>
      </c>
      <c r="Y9949" t="s">
        <v>1356</v>
      </c>
      <c r="AA9949">
        <v>122.5</v>
      </c>
      <c r="AB9949">
        <v>115.53</v>
      </c>
    </row>
    <row r="9950" spans="1:28" x14ac:dyDescent="0.25">
      <c r="A9950" t="s">
        <v>769</v>
      </c>
      <c r="B9950" t="s">
        <v>31</v>
      </c>
      <c r="C9950" t="s">
        <v>4663</v>
      </c>
      <c r="D9950">
        <v>12.59</v>
      </c>
      <c r="E9950" t="s">
        <v>429</v>
      </c>
      <c r="F9950" t="s">
        <v>34</v>
      </c>
      <c r="G9950" t="s">
        <v>35</v>
      </c>
      <c r="H9950" t="s">
        <v>2914</v>
      </c>
      <c r="I9950">
        <v>81.984999999999999</v>
      </c>
      <c r="J9950">
        <v>82.617999999999995</v>
      </c>
      <c r="K9950">
        <v>128</v>
      </c>
      <c r="L9950">
        <v>123</v>
      </c>
      <c r="M9950" t="s">
        <v>1909</v>
      </c>
      <c r="N9950" t="s">
        <v>42</v>
      </c>
      <c r="O9950">
        <v>3000000</v>
      </c>
      <c r="P9950">
        <v>0</v>
      </c>
      <c r="Q9950" t="s">
        <v>2124</v>
      </c>
      <c r="R9950">
        <v>4.9000000000000004</v>
      </c>
      <c r="S9950">
        <v>4.8499999999999996</v>
      </c>
      <c r="V9950" t="s">
        <v>2915</v>
      </c>
      <c r="W9950" t="s">
        <v>457</v>
      </c>
      <c r="X9950" t="s">
        <v>1847</v>
      </c>
      <c r="Y9950" t="s">
        <v>1356</v>
      </c>
      <c r="Z9950" t="s">
        <v>43</v>
      </c>
      <c r="AA9950">
        <v>127.3</v>
      </c>
      <c r="AB9950">
        <v>122.24</v>
      </c>
    </row>
    <row r="9951" spans="1:28" x14ac:dyDescent="0.25">
      <c r="A9951" t="s">
        <v>770</v>
      </c>
      <c r="B9951" t="s">
        <v>31</v>
      </c>
      <c r="C9951" t="s">
        <v>4663</v>
      </c>
      <c r="D9951">
        <v>3.91</v>
      </c>
      <c r="E9951" t="s">
        <v>429</v>
      </c>
      <c r="F9951" t="s">
        <v>34</v>
      </c>
      <c r="G9951" t="s">
        <v>35</v>
      </c>
      <c r="H9951" t="s">
        <v>2916</v>
      </c>
      <c r="I9951">
        <v>97.820999999999998</v>
      </c>
      <c r="J9951">
        <v>98.094999999999999</v>
      </c>
      <c r="K9951">
        <v>63</v>
      </c>
      <c r="L9951">
        <v>56</v>
      </c>
      <c r="M9951" t="s">
        <v>1866</v>
      </c>
      <c r="N9951" t="s">
        <v>60</v>
      </c>
      <c r="O9951">
        <v>3000000</v>
      </c>
      <c r="P9951">
        <v>0</v>
      </c>
      <c r="Q9951" t="s">
        <v>2124</v>
      </c>
      <c r="R9951">
        <v>3.53</v>
      </c>
      <c r="S9951">
        <v>3.46</v>
      </c>
      <c r="V9951" t="s">
        <v>2917</v>
      </c>
      <c r="W9951" t="s">
        <v>457</v>
      </c>
      <c r="X9951" t="s">
        <v>1847</v>
      </c>
      <c r="Y9951" t="s">
        <v>1356</v>
      </c>
      <c r="Z9951" t="s">
        <v>43</v>
      </c>
      <c r="AA9951">
        <v>62.7</v>
      </c>
      <c r="AB9951">
        <v>55.73</v>
      </c>
    </row>
    <row r="9952" spans="1:28" x14ac:dyDescent="0.25">
      <c r="A9952" t="s">
        <v>564</v>
      </c>
      <c r="B9952" t="s">
        <v>31</v>
      </c>
      <c r="C9952" t="s">
        <v>4663</v>
      </c>
      <c r="D9952">
        <v>4.16</v>
      </c>
      <c r="E9952" t="s">
        <v>382</v>
      </c>
      <c r="F9952" t="s">
        <v>34</v>
      </c>
      <c r="G9952" t="s">
        <v>35</v>
      </c>
      <c r="H9952" t="s">
        <v>2918</v>
      </c>
      <c r="I9952">
        <v>97.905000000000001</v>
      </c>
      <c r="J9952">
        <v>98.114000000000004</v>
      </c>
      <c r="K9952">
        <v>98</v>
      </c>
      <c r="L9952">
        <v>93</v>
      </c>
      <c r="M9952" t="s">
        <v>1866</v>
      </c>
      <c r="N9952" t="s">
        <v>60</v>
      </c>
      <c r="O9952">
        <v>3000000</v>
      </c>
      <c r="P9952">
        <v>0</v>
      </c>
      <c r="Q9952" t="s">
        <v>2124</v>
      </c>
      <c r="R9952">
        <v>3.88</v>
      </c>
      <c r="S9952">
        <v>3.83</v>
      </c>
      <c r="V9952" t="s">
        <v>2919</v>
      </c>
      <c r="W9952" t="s">
        <v>457</v>
      </c>
      <c r="X9952" t="s">
        <v>1847</v>
      </c>
      <c r="Y9952" t="s">
        <v>1356</v>
      </c>
      <c r="Z9952" t="s">
        <v>43</v>
      </c>
      <c r="AA9952">
        <v>95.1</v>
      </c>
      <c r="AB9952">
        <v>90.06</v>
      </c>
    </row>
    <row r="9953" spans="1:29" x14ac:dyDescent="0.25">
      <c r="A9953" t="s">
        <v>565</v>
      </c>
      <c r="B9953" t="s">
        <v>31</v>
      </c>
      <c r="C9953" t="s">
        <v>4663</v>
      </c>
      <c r="D9953">
        <v>12.19</v>
      </c>
      <c r="E9953" t="s">
        <v>382</v>
      </c>
      <c r="F9953" t="s">
        <v>34</v>
      </c>
      <c r="G9953" t="s">
        <v>35</v>
      </c>
      <c r="H9953" t="s">
        <v>2920</v>
      </c>
      <c r="I9953">
        <v>85.748000000000005</v>
      </c>
      <c r="J9953">
        <v>86.36</v>
      </c>
      <c r="K9953">
        <v>172</v>
      </c>
      <c r="L9953">
        <v>167</v>
      </c>
      <c r="M9953" t="s">
        <v>1909</v>
      </c>
      <c r="N9953" t="s">
        <v>42</v>
      </c>
      <c r="O9953">
        <v>2000000</v>
      </c>
      <c r="P9953">
        <v>0</v>
      </c>
      <c r="Q9953" t="s">
        <v>2124</v>
      </c>
      <c r="R9953">
        <v>5.34</v>
      </c>
      <c r="S9953">
        <v>5.29</v>
      </c>
      <c r="V9953" t="s">
        <v>2921</v>
      </c>
      <c r="W9953" t="s">
        <v>457</v>
      </c>
      <c r="X9953" t="s">
        <v>1847</v>
      </c>
      <c r="Y9953" t="s">
        <v>1356</v>
      </c>
      <c r="Z9953" t="s">
        <v>43</v>
      </c>
      <c r="AA9953">
        <v>172.2</v>
      </c>
      <c r="AB9953">
        <v>167.16</v>
      </c>
    </row>
    <row r="9954" spans="1:29" x14ac:dyDescent="0.25">
      <c r="A9954" t="s">
        <v>585</v>
      </c>
      <c r="B9954" t="s">
        <v>31</v>
      </c>
      <c r="C9954" t="s">
        <v>4663</v>
      </c>
      <c r="D9954">
        <v>12.07</v>
      </c>
      <c r="E9954" t="s">
        <v>586</v>
      </c>
      <c r="F9954" t="s">
        <v>587</v>
      </c>
      <c r="G9954" t="s">
        <v>35</v>
      </c>
      <c r="H9954" t="s">
        <v>2314</v>
      </c>
      <c r="I9954">
        <v>91.159000000000006</v>
      </c>
      <c r="J9954">
        <v>91.644000000000005</v>
      </c>
      <c r="K9954">
        <v>114</v>
      </c>
      <c r="L9954">
        <v>110</v>
      </c>
      <c r="M9954" t="s">
        <v>1909</v>
      </c>
      <c r="N9954" t="s">
        <v>42</v>
      </c>
      <c r="O9954">
        <v>5000000</v>
      </c>
      <c r="P9954">
        <v>5000000</v>
      </c>
      <c r="Q9954" t="s">
        <v>2124</v>
      </c>
      <c r="R9954">
        <v>4.78</v>
      </c>
      <c r="S9954">
        <v>4.74</v>
      </c>
      <c r="V9954" t="s">
        <v>2315</v>
      </c>
      <c r="W9954" t="s">
        <v>588</v>
      </c>
      <c r="X9954" t="s">
        <v>1847</v>
      </c>
      <c r="Y9954" t="s">
        <v>589</v>
      </c>
      <c r="Z9954" t="s">
        <v>43</v>
      </c>
      <c r="AA9954">
        <v>123.73</v>
      </c>
      <c r="AB9954">
        <v>119.72</v>
      </c>
      <c r="AC9954">
        <v>4.78</v>
      </c>
    </row>
    <row r="9955" spans="1:29" x14ac:dyDescent="0.25">
      <c r="A9955" t="s">
        <v>590</v>
      </c>
      <c r="B9955" t="s">
        <v>31</v>
      </c>
      <c r="C9955" t="s">
        <v>4663</v>
      </c>
      <c r="D9955">
        <v>12.12</v>
      </c>
      <c r="E9955" t="s">
        <v>591</v>
      </c>
      <c r="F9955" t="s">
        <v>587</v>
      </c>
      <c r="G9955" t="s">
        <v>35</v>
      </c>
      <c r="H9955" t="s">
        <v>3277</v>
      </c>
      <c r="I9955">
        <v>86.447999999999993</v>
      </c>
      <c r="J9955">
        <v>87.055999999999997</v>
      </c>
      <c r="K9955">
        <v>114</v>
      </c>
      <c r="L9955">
        <v>109</v>
      </c>
      <c r="M9955" t="s">
        <v>1909</v>
      </c>
      <c r="N9955" t="s">
        <v>42</v>
      </c>
      <c r="O9955">
        <v>5000000</v>
      </c>
      <c r="P9955">
        <v>5000000</v>
      </c>
      <c r="Q9955" t="s">
        <v>2124</v>
      </c>
      <c r="R9955">
        <v>4.78</v>
      </c>
      <c r="S9955">
        <v>4.7300000000000004</v>
      </c>
      <c r="V9955" t="s">
        <v>3278</v>
      </c>
      <c r="W9955" t="s">
        <v>588</v>
      </c>
      <c r="X9955" t="s">
        <v>1847</v>
      </c>
      <c r="Y9955" t="s">
        <v>589</v>
      </c>
      <c r="Z9955" t="s">
        <v>43</v>
      </c>
      <c r="AA9955">
        <v>121.19</v>
      </c>
      <c r="AB9955">
        <v>116.19</v>
      </c>
      <c r="AC9955">
        <v>4.78</v>
      </c>
    </row>
    <row r="9956" spans="1:29" x14ac:dyDescent="0.25">
      <c r="A9956" t="s">
        <v>592</v>
      </c>
      <c r="B9956" t="s">
        <v>31</v>
      </c>
      <c r="C9956" t="s">
        <v>4663</v>
      </c>
      <c r="D9956">
        <v>12.34</v>
      </c>
      <c r="E9956" t="s">
        <v>331</v>
      </c>
      <c r="F9956" t="s">
        <v>587</v>
      </c>
      <c r="G9956" t="s">
        <v>35</v>
      </c>
      <c r="H9956" t="s">
        <v>3800</v>
      </c>
      <c r="I9956">
        <v>85.504000000000005</v>
      </c>
      <c r="J9956">
        <v>86.123999999999995</v>
      </c>
      <c r="K9956">
        <v>114</v>
      </c>
      <c r="L9956">
        <v>109</v>
      </c>
      <c r="M9956" t="s">
        <v>1909</v>
      </c>
      <c r="N9956" t="s">
        <v>42</v>
      </c>
      <c r="O9956">
        <v>5000000</v>
      </c>
      <c r="P9956">
        <v>5000000</v>
      </c>
      <c r="Q9956" t="s">
        <v>2124</v>
      </c>
      <c r="R9956">
        <v>4.78</v>
      </c>
      <c r="S9956">
        <v>4.7300000000000004</v>
      </c>
      <c r="V9956" t="s">
        <v>3801</v>
      </c>
      <c r="W9956" t="s">
        <v>588</v>
      </c>
      <c r="X9956" t="s">
        <v>1847</v>
      </c>
      <c r="Y9956" t="s">
        <v>589</v>
      </c>
      <c r="AA9956">
        <v>119.15</v>
      </c>
      <c r="AB9956">
        <v>114.15</v>
      </c>
      <c r="AC9956">
        <v>4.78</v>
      </c>
    </row>
    <row r="9957" spans="1:29" x14ac:dyDescent="0.25">
      <c r="A9957" t="s">
        <v>593</v>
      </c>
      <c r="B9957" t="s">
        <v>31</v>
      </c>
      <c r="C9957" t="s">
        <v>4663</v>
      </c>
      <c r="D9957">
        <v>12.08</v>
      </c>
      <c r="E9957" t="s">
        <v>586</v>
      </c>
      <c r="F9957" t="s">
        <v>587</v>
      </c>
      <c r="G9957" t="s">
        <v>35</v>
      </c>
      <c r="H9957" t="s">
        <v>2317</v>
      </c>
      <c r="I9957">
        <v>85.817999999999998</v>
      </c>
      <c r="J9957">
        <v>86.424999999999997</v>
      </c>
      <c r="K9957">
        <v>114</v>
      </c>
      <c r="L9957">
        <v>109</v>
      </c>
      <c r="M9957" t="s">
        <v>1909</v>
      </c>
      <c r="N9957" t="s">
        <v>42</v>
      </c>
      <c r="O9957">
        <v>5000000</v>
      </c>
      <c r="P9957">
        <v>3000000</v>
      </c>
      <c r="Q9957" t="s">
        <v>2124</v>
      </c>
      <c r="R9957">
        <v>4.78</v>
      </c>
      <c r="S9957">
        <v>4.7300000000000004</v>
      </c>
      <c r="V9957" t="s">
        <v>2318</v>
      </c>
      <c r="W9957" t="s">
        <v>588</v>
      </c>
      <c r="X9957" t="s">
        <v>1847</v>
      </c>
      <c r="Y9957" t="s">
        <v>589</v>
      </c>
      <c r="Z9957" t="s">
        <v>43</v>
      </c>
      <c r="AA9957">
        <v>121.11</v>
      </c>
      <c r="AB9957">
        <v>116.11</v>
      </c>
      <c r="AC9957">
        <v>4.78</v>
      </c>
    </row>
    <row r="9958" spans="1:29" x14ac:dyDescent="0.25">
      <c r="A9958" t="s">
        <v>594</v>
      </c>
      <c r="B9958" t="s">
        <v>31</v>
      </c>
      <c r="C9958" t="s">
        <v>4663</v>
      </c>
      <c r="D9958">
        <v>12.16</v>
      </c>
      <c r="E9958" t="s">
        <v>391</v>
      </c>
      <c r="F9958" t="s">
        <v>587</v>
      </c>
      <c r="G9958" t="s">
        <v>35</v>
      </c>
      <c r="H9958" t="s">
        <v>2319</v>
      </c>
      <c r="I9958">
        <v>86.197999999999993</v>
      </c>
      <c r="J9958">
        <v>86.808000000000007</v>
      </c>
      <c r="K9958">
        <v>117</v>
      </c>
      <c r="L9958">
        <v>112</v>
      </c>
      <c r="M9958" t="s">
        <v>1909</v>
      </c>
      <c r="N9958" t="s">
        <v>42</v>
      </c>
      <c r="O9958">
        <v>3000000</v>
      </c>
      <c r="P9958">
        <v>0</v>
      </c>
      <c r="Q9958" t="s">
        <v>2124</v>
      </c>
      <c r="R9958">
        <v>4.8099999999999996</v>
      </c>
      <c r="S9958">
        <v>4.76</v>
      </c>
      <c r="V9958" t="s">
        <v>2320</v>
      </c>
      <c r="W9958" t="s">
        <v>588</v>
      </c>
      <c r="X9958" t="s">
        <v>1847</v>
      </c>
      <c r="Y9958" t="s">
        <v>589</v>
      </c>
      <c r="AA9958">
        <v>123.59</v>
      </c>
      <c r="AB9958">
        <v>118.59</v>
      </c>
      <c r="AC9958">
        <v>4.8099999999999996</v>
      </c>
    </row>
    <row r="9959" spans="1:29" x14ac:dyDescent="0.25">
      <c r="A9959" t="s">
        <v>595</v>
      </c>
      <c r="B9959" t="s">
        <v>31</v>
      </c>
      <c r="C9959" t="s">
        <v>4663</v>
      </c>
      <c r="D9959">
        <v>1.89</v>
      </c>
      <c r="E9959" t="s">
        <v>596</v>
      </c>
      <c r="F9959" t="s">
        <v>587</v>
      </c>
      <c r="G9959" t="s">
        <v>35</v>
      </c>
      <c r="H9959" t="s">
        <v>2321</v>
      </c>
      <c r="I9959">
        <v>98.816999999999993</v>
      </c>
      <c r="J9959">
        <v>98.911000000000001</v>
      </c>
      <c r="K9959">
        <v>45</v>
      </c>
      <c r="L9959">
        <v>40</v>
      </c>
      <c r="M9959" t="s">
        <v>1891</v>
      </c>
      <c r="N9959" t="s">
        <v>441</v>
      </c>
      <c r="O9959">
        <v>5000000</v>
      </c>
      <c r="P9959">
        <v>0</v>
      </c>
      <c r="Q9959" t="s">
        <v>2124</v>
      </c>
      <c r="R9959">
        <v>3.11</v>
      </c>
      <c r="S9959">
        <v>3.06</v>
      </c>
      <c r="V9959" t="s">
        <v>2322</v>
      </c>
      <c r="W9959" t="s">
        <v>588</v>
      </c>
      <c r="X9959" t="s">
        <v>1847</v>
      </c>
      <c r="Y9959" t="s">
        <v>589</v>
      </c>
      <c r="AA9959">
        <v>42.71</v>
      </c>
      <c r="AB9959">
        <v>37.71</v>
      </c>
      <c r="AC9959">
        <v>3.11</v>
      </c>
    </row>
    <row r="9960" spans="1:29" x14ac:dyDescent="0.25">
      <c r="A9960" t="s">
        <v>597</v>
      </c>
      <c r="B9960" t="s">
        <v>31</v>
      </c>
      <c r="C9960" t="s">
        <v>4663</v>
      </c>
      <c r="D9960">
        <v>11.9</v>
      </c>
      <c r="E9960" t="s">
        <v>598</v>
      </c>
      <c r="F9960" t="s">
        <v>587</v>
      </c>
      <c r="G9960" t="s">
        <v>35</v>
      </c>
      <c r="H9960" t="s">
        <v>2323</v>
      </c>
      <c r="I9960">
        <v>82.763999999999996</v>
      </c>
      <c r="J9960">
        <v>83.361999999999995</v>
      </c>
      <c r="K9960">
        <v>117</v>
      </c>
      <c r="L9960">
        <v>112</v>
      </c>
      <c r="M9960" t="s">
        <v>1909</v>
      </c>
      <c r="N9960" t="s">
        <v>42</v>
      </c>
      <c r="O9960">
        <v>3000000</v>
      </c>
      <c r="P9960">
        <v>0</v>
      </c>
      <c r="Q9960" t="s">
        <v>2124</v>
      </c>
      <c r="R9960">
        <v>4.8099999999999996</v>
      </c>
      <c r="S9960">
        <v>4.76</v>
      </c>
      <c r="V9960" t="s">
        <v>2324</v>
      </c>
      <c r="W9960" t="s">
        <v>588</v>
      </c>
      <c r="X9960" t="s">
        <v>1847</v>
      </c>
      <c r="Y9960" t="s">
        <v>589</v>
      </c>
      <c r="AA9960">
        <v>123.19</v>
      </c>
      <c r="AB9960">
        <v>118.19</v>
      </c>
      <c r="AC9960">
        <v>4.8099999999999996</v>
      </c>
    </row>
    <row r="9961" spans="1:29" x14ac:dyDescent="0.25">
      <c r="A9961" t="s">
        <v>599</v>
      </c>
      <c r="B9961" t="s">
        <v>31</v>
      </c>
      <c r="C9961" t="s">
        <v>4663</v>
      </c>
      <c r="D9961">
        <v>12.18</v>
      </c>
      <c r="E9961" t="s">
        <v>391</v>
      </c>
      <c r="F9961" t="s">
        <v>587</v>
      </c>
      <c r="G9961" t="s">
        <v>35</v>
      </c>
      <c r="H9961" t="s">
        <v>2325</v>
      </c>
      <c r="I9961">
        <v>84.671000000000006</v>
      </c>
      <c r="J9961">
        <v>85.283000000000001</v>
      </c>
      <c r="K9961">
        <v>116</v>
      </c>
      <c r="L9961">
        <v>111</v>
      </c>
      <c r="M9961" t="s">
        <v>1909</v>
      </c>
      <c r="N9961" t="s">
        <v>42</v>
      </c>
      <c r="O9961">
        <v>2000000</v>
      </c>
      <c r="P9961">
        <v>0</v>
      </c>
      <c r="Q9961" t="s">
        <v>2124</v>
      </c>
      <c r="R9961">
        <v>4.8</v>
      </c>
      <c r="S9961">
        <v>4.75</v>
      </c>
      <c r="V9961" t="s">
        <v>2326</v>
      </c>
      <c r="W9961" t="s">
        <v>588</v>
      </c>
      <c r="X9961" t="s">
        <v>1847</v>
      </c>
      <c r="Y9961" t="s">
        <v>589</v>
      </c>
      <c r="AA9961">
        <v>121.54</v>
      </c>
      <c r="AB9961">
        <v>116.54</v>
      </c>
      <c r="AC9961">
        <v>4.8</v>
      </c>
    </row>
    <row r="9962" spans="1:29" x14ac:dyDescent="0.25">
      <c r="A9962" t="s">
        <v>600</v>
      </c>
      <c r="B9962" t="s">
        <v>31</v>
      </c>
      <c r="C9962" t="s">
        <v>4663</v>
      </c>
      <c r="D9962">
        <v>2.0299999999999998</v>
      </c>
      <c r="E9962" t="s">
        <v>429</v>
      </c>
      <c r="F9962" t="s">
        <v>587</v>
      </c>
      <c r="G9962" t="s">
        <v>35</v>
      </c>
      <c r="H9962" t="s">
        <v>2848</v>
      </c>
      <c r="I9962">
        <v>100.294</v>
      </c>
      <c r="J9962">
        <v>100.395</v>
      </c>
      <c r="K9962">
        <v>51</v>
      </c>
      <c r="L9962">
        <v>46</v>
      </c>
      <c r="M9962" t="s">
        <v>1891</v>
      </c>
      <c r="N9962" t="s">
        <v>441</v>
      </c>
      <c r="O9962">
        <v>5000000</v>
      </c>
      <c r="P9962">
        <v>0</v>
      </c>
      <c r="Q9962" t="s">
        <v>2124</v>
      </c>
      <c r="R9962">
        <v>3.17</v>
      </c>
      <c r="S9962">
        <v>3.12</v>
      </c>
      <c r="V9962" t="s">
        <v>2849</v>
      </c>
      <c r="W9962" t="s">
        <v>588</v>
      </c>
      <c r="X9962" t="s">
        <v>1847</v>
      </c>
      <c r="Y9962" t="s">
        <v>589</v>
      </c>
      <c r="AA9962">
        <v>47.79</v>
      </c>
      <c r="AB9962">
        <v>42.78</v>
      </c>
      <c r="AC9962">
        <v>3.17</v>
      </c>
    </row>
    <row r="9963" spans="1:29" x14ac:dyDescent="0.25">
      <c r="A9963" t="s">
        <v>601</v>
      </c>
      <c r="B9963" t="s">
        <v>31</v>
      </c>
      <c r="C9963" t="s">
        <v>4663</v>
      </c>
      <c r="D9963">
        <v>12.22</v>
      </c>
      <c r="E9963" t="s">
        <v>391</v>
      </c>
      <c r="F9963" t="s">
        <v>587</v>
      </c>
      <c r="G9963" t="s">
        <v>35</v>
      </c>
      <c r="H9963" t="s">
        <v>2327</v>
      </c>
      <c r="I9963">
        <v>84.742999999999995</v>
      </c>
      <c r="J9963">
        <v>85.355999999999995</v>
      </c>
      <c r="K9963">
        <v>117</v>
      </c>
      <c r="L9963">
        <v>112</v>
      </c>
      <c r="M9963" t="s">
        <v>1909</v>
      </c>
      <c r="N9963" t="s">
        <v>42</v>
      </c>
      <c r="O9963">
        <v>3000000</v>
      </c>
      <c r="P9963">
        <v>0</v>
      </c>
      <c r="Q9963" t="s">
        <v>2124</v>
      </c>
      <c r="R9963">
        <v>4.8099999999999996</v>
      </c>
      <c r="S9963">
        <v>4.76</v>
      </c>
      <c r="V9963" t="s">
        <v>2328</v>
      </c>
      <c r="W9963" t="s">
        <v>588</v>
      </c>
      <c r="X9963" t="s">
        <v>1847</v>
      </c>
      <c r="Y9963" t="s">
        <v>589</v>
      </c>
      <c r="AA9963">
        <v>122.26</v>
      </c>
      <c r="AB9963">
        <v>117.26</v>
      </c>
      <c r="AC9963">
        <v>4.8099999999999996</v>
      </c>
    </row>
    <row r="9964" spans="1:29" x14ac:dyDescent="0.25">
      <c r="A9964" t="s">
        <v>602</v>
      </c>
      <c r="B9964" t="s">
        <v>31</v>
      </c>
      <c r="C9964" t="s">
        <v>4663</v>
      </c>
      <c r="D9964">
        <v>12.13</v>
      </c>
      <c r="E9964" t="s">
        <v>603</v>
      </c>
      <c r="F9964" t="s">
        <v>587</v>
      </c>
      <c r="G9964" t="s">
        <v>35</v>
      </c>
      <c r="H9964" t="s">
        <v>3279</v>
      </c>
      <c r="I9964">
        <v>82.281000000000006</v>
      </c>
      <c r="J9964">
        <v>82.891000000000005</v>
      </c>
      <c r="K9964">
        <v>113</v>
      </c>
      <c r="L9964">
        <v>108</v>
      </c>
      <c r="M9964" t="s">
        <v>1909</v>
      </c>
      <c r="N9964" t="s">
        <v>42</v>
      </c>
      <c r="O9964">
        <v>5000000</v>
      </c>
      <c r="P9964">
        <v>0</v>
      </c>
      <c r="Q9964" t="s">
        <v>2124</v>
      </c>
      <c r="R9964">
        <v>4.7699999999999996</v>
      </c>
      <c r="S9964">
        <v>4.72</v>
      </c>
      <c r="V9964" t="s">
        <v>3280</v>
      </c>
      <c r="W9964" t="s">
        <v>588</v>
      </c>
      <c r="X9964" t="s">
        <v>1847</v>
      </c>
      <c r="Y9964" t="s">
        <v>589</v>
      </c>
      <c r="AA9964">
        <v>117.57</v>
      </c>
      <c r="AB9964">
        <v>112.58</v>
      </c>
      <c r="AC9964">
        <v>4.7699999999999996</v>
      </c>
    </row>
    <row r="9965" spans="1:29" x14ac:dyDescent="0.25">
      <c r="A9965" t="s">
        <v>604</v>
      </c>
      <c r="B9965" t="s">
        <v>31</v>
      </c>
      <c r="C9965" t="s">
        <v>4663</v>
      </c>
      <c r="D9965">
        <v>12.11</v>
      </c>
      <c r="E9965" t="s">
        <v>605</v>
      </c>
      <c r="F9965" t="s">
        <v>587</v>
      </c>
      <c r="G9965" t="s">
        <v>35</v>
      </c>
      <c r="H9965" t="s">
        <v>2329</v>
      </c>
      <c r="I9965">
        <v>83.102000000000004</v>
      </c>
      <c r="J9965">
        <v>83.587999999999994</v>
      </c>
      <c r="K9965">
        <v>115</v>
      </c>
      <c r="L9965">
        <v>111</v>
      </c>
      <c r="M9965" t="s">
        <v>1909</v>
      </c>
      <c r="N9965" t="s">
        <v>42</v>
      </c>
      <c r="O9965">
        <v>5000000</v>
      </c>
      <c r="P9965">
        <v>5000000</v>
      </c>
      <c r="Q9965" t="s">
        <v>2124</v>
      </c>
      <c r="R9965">
        <v>4.79</v>
      </c>
      <c r="S9965">
        <v>4.75</v>
      </c>
      <c r="V9965" t="s">
        <v>2330</v>
      </c>
      <c r="W9965" t="s">
        <v>588</v>
      </c>
      <c r="X9965" t="s">
        <v>1847</v>
      </c>
      <c r="Y9965" t="s">
        <v>589</v>
      </c>
      <c r="Z9965" t="s">
        <v>43</v>
      </c>
      <c r="AA9965">
        <v>120.1</v>
      </c>
      <c r="AB9965">
        <v>116.1</v>
      </c>
      <c r="AC9965">
        <v>4.79</v>
      </c>
    </row>
    <row r="9966" spans="1:29" x14ac:dyDescent="0.25">
      <c r="A9966" t="s">
        <v>606</v>
      </c>
      <c r="B9966" t="s">
        <v>31</v>
      </c>
      <c r="C9966" t="s">
        <v>4663</v>
      </c>
      <c r="D9966">
        <v>12.12</v>
      </c>
      <c r="E9966" t="s">
        <v>591</v>
      </c>
      <c r="F9966" t="s">
        <v>587</v>
      </c>
      <c r="G9966" t="s">
        <v>35</v>
      </c>
      <c r="H9966" t="s">
        <v>3281</v>
      </c>
      <c r="I9966">
        <v>83.146000000000001</v>
      </c>
      <c r="J9966">
        <v>83.754999999999995</v>
      </c>
      <c r="K9966">
        <v>114</v>
      </c>
      <c r="L9966">
        <v>109</v>
      </c>
      <c r="M9966" t="s">
        <v>1909</v>
      </c>
      <c r="N9966" t="s">
        <v>42</v>
      </c>
      <c r="O9966">
        <v>5000000</v>
      </c>
      <c r="P9966">
        <v>3000000</v>
      </c>
      <c r="Q9966" t="s">
        <v>2124</v>
      </c>
      <c r="R9966">
        <v>4.78</v>
      </c>
      <c r="S9966">
        <v>4.7300000000000004</v>
      </c>
      <c r="V9966" t="s">
        <v>3282</v>
      </c>
      <c r="W9966" t="s">
        <v>588</v>
      </c>
      <c r="X9966" t="s">
        <v>1847</v>
      </c>
      <c r="Y9966" t="s">
        <v>589</v>
      </c>
      <c r="AA9966">
        <v>119.13</v>
      </c>
      <c r="AB9966">
        <v>114.13</v>
      </c>
      <c r="AC9966">
        <v>4.78</v>
      </c>
    </row>
    <row r="9967" spans="1:29" x14ac:dyDescent="0.25">
      <c r="A9967" t="s">
        <v>607</v>
      </c>
      <c r="B9967" t="s">
        <v>31</v>
      </c>
      <c r="C9967" t="s">
        <v>4663</v>
      </c>
      <c r="D9967">
        <v>2.36</v>
      </c>
      <c r="E9967" t="s">
        <v>398</v>
      </c>
      <c r="F9967" t="s">
        <v>587</v>
      </c>
      <c r="G9967" t="s">
        <v>35</v>
      </c>
      <c r="H9967" t="s">
        <v>3802</v>
      </c>
      <c r="I9967">
        <v>99.24</v>
      </c>
      <c r="J9967">
        <v>99.358000000000004</v>
      </c>
      <c r="K9967">
        <v>54</v>
      </c>
      <c r="L9967">
        <v>49</v>
      </c>
      <c r="M9967" t="s">
        <v>1891</v>
      </c>
      <c r="N9967" t="s">
        <v>441</v>
      </c>
      <c r="O9967">
        <v>5000000</v>
      </c>
      <c r="P9967">
        <v>0</v>
      </c>
      <c r="Q9967" t="s">
        <v>2124</v>
      </c>
      <c r="R9967">
        <v>3.2</v>
      </c>
      <c r="S9967">
        <v>3.15</v>
      </c>
      <c r="V9967" t="s">
        <v>3803</v>
      </c>
      <c r="W9967" t="s">
        <v>588</v>
      </c>
      <c r="X9967" t="s">
        <v>1847</v>
      </c>
      <c r="Y9967" t="s">
        <v>589</v>
      </c>
      <c r="AA9967">
        <v>47.58</v>
      </c>
      <c r="AB9967">
        <v>42.58</v>
      </c>
      <c r="AC9967">
        <v>3.2</v>
      </c>
    </row>
    <row r="9968" spans="1:29" x14ac:dyDescent="0.25">
      <c r="A9968" t="s">
        <v>608</v>
      </c>
      <c r="B9968" t="s">
        <v>31</v>
      </c>
      <c r="C9968" t="s">
        <v>4663</v>
      </c>
      <c r="D9968">
        <v>11.94</v>
      </c>
      <c r="E9968" t="s">
        <v>398</v>
      </c>
      <c r="F9968" t="s">
        <v>587</v>
      </c>
      <c r="G9968" t="s">
        <v>35</v>
      </c>
      <c r="H9968" t="s">
        <v>3804</v>
      </c>
      <c r="I9968">
        <v>82.515000000000001</v>
      </c>
      <c r="J9968">
        <v>82.995000000000005</v>
      </c>
      <c r="K9968">
        <v>124</v>
      </c>
      <c r="L9968">
        <v>120</v>
      </c>
      <c r="M9968" t="s">
        <v>1909</v>
      </c>
      <c r="N9968" t="s">
        <v>42</v>
      </c>
      <c r="O9968">
        <v>5000000</v>
      </c>
      <c r="P9968">
        <v>5000000</v>
      </c>
      <c r="Q9968" t="s">
        <v>2124</v>
      </c>
      <c r="R9968">
        <v>4.88</v>
      </c>
      <c r="S9968">
        <v>4.84</v>
      </c>
      <c r="V9968" t="s">
        <v>3805</v>
      </c>
      <c r="W9968" t="s">
        <v>588</v>
      </c>
      <c r="X9968" t="s">
        <v>1847</v>
      </c>
      <c r="Y9968" t="s">
        <v>589</v>
      </c>
      <c r="Z9968" t="s">
        <v>43</v>
      </c>
      <c r="AA9968">
        <v>129.13</v>
      </c>
      <c r="AB9968">
        <v>125.13</v>
      </c>
      <c r="AC9968">
        <v>4.88</v>
      </c>
    </row>
    <row r="9969" spans="1:29" x14ac:dyDescent="0.25">
      <c r="A9969" t="s">
        <v>609</v>
      </c>
      <c r="B9969" t="s">
        <v>31</v>
      </c>
      <c r="C9969" t="s">
        <v>4663</v>
      </c>
      <c r="D9969">
        <v>11.85</v>
      </c>
      <c r="E9969" t="s">
        <v>398</v>
      </c>
      <c r="F9969" t="s">
        <v>587</v>
      </c>
      <c r="G9969" t="s">
        <v>35</v>
      </c>
      <c r="H9969" t="s">
        <v>3806</v>
      </c>
      <c r="I9969">
        <v>81.421999999999997</v>
      </c>
      <c r="J9969">
        <v>82.016999999999996</v>
      </c>
      <c r="K9969">
        <v>124</v>
      </c>
      <c r="L9969">
        <v>119</v>
      </c>
      <c r="M9969" t="s">
        <v>1909</v>
      </c>
      <c r="N9969" t="s">
        <v>42</v>
      </c>
      <c r="O9969">
        <v>5000000</v>
      </c>
      <c r="P9969">
        <v>5000000</v>
      </c>
      <c r="Q9969" t="s">
        <v>2124</v>
      </c>
      <c r="R9969">
        <v>4.88</v>
      </c>
      <c r="S9969">
        <v>4.83</v>
      </c>
      <c r="V9969" t="s">
        <v>3807</v>
      </c>
      <c r="W9969" t="s">
        <v>588</v>
      </c>
      <c r="X9969" t="s">
        <v>1847</v>
      </c>
      <c r="Y9969" t="s">
        <v>589</v>
      </c>
      <c r="AA9969">
        <v>129.09</v>
      </c>
      <c r="AB9969">
        <v>124.09</v>
      </c>
      <c r="AC9969">
        <v>4.88</v>
      </c>
    </row>
    <row r="9970" spans="1:29" x14ac:dyDescent="0.25">
      <c r="A9970" t="s">
        <v>610</v>
      </c>
      <c r="B9970" t="s">
        <v>31</v>
      </c>
      <c r="C9970" t="s">
        <v>4663</v>
      </c>
      <c r="D9970">
        <v>12.28</v>
      </c>
      <c r="E9970" t="s">
        <v>429</v>
      </c>
      <c r="F9970" t="s">
        <v>587</v>
      </c>
      <c r="G9970" t="s">
        <v>35</v>
      </c>
      <c r="H9970" t="s">
        <v>2852</v>
      </c>
      <c r="I9970">
        <v>85.058999999999997</v>
      </c>
      <c r="J9970">
        <v>85.676000000000002</v>
      </c>
      <c r="K9970">
        <v>129</v>
      </c>
      <c r="L9970">
        <v>124</v>
      </c>
      <c r="M9970" t="s">
        <v>1909</v>
      </c>
      <c r="N9970" t="s">
        <v>42</v>
      </c>
      <c r="O9970">
        <v>5000000</v>
      </c>
      <c r="P9970">
        <v>3000000</v>
      </c>
      <c r="Q9970" t="s">
        <v>2124</v>
      </c>
      <c r="R9970">
        <v>4.93</v>
      </c>
      <c r="S9970">
        <v>4.88</v>
      </c>
      <c r="V9970" t="s">
        <v>2853</v>
      </c>
      <c r="W9970" t="s">
        <v>588</v>
      </c>
      <c r="X9970" t="s">
        <v>1847</v>
      </c>
      <c r="Y9970" t="s">
        <v>589</v>
      </c>
      <c r="AA9970">
        <v>132.9</v>
      </c>
      <c r="AB9970">
        <v>127.9</v>
      </c>
      <c r="AC9970">
        <v>4.93</v>
      </c>
    </row>
    <row r="9971" spans="1:29" x14ac:dyDescent="0.25">
      <c r="A9971" t="s">
        <v>611</v>
      </c>
      <c r="B9971" t="s">
        <v>31</v>
      </c>
      <c r="C9971" t="s">
        <v>4663</v>
      </c>
      <c r="D9971">
        <v>12.61</v>
      </c>
      <c r="E9971" t="s">
        <v>331</v>
      </c>
      <c r="F9971" t="s">
        <v>587</v>
      </c>
      <c r="G9971" t="s">
        <v>35</v>
      </c>
      <c r="H9971" t="s">
        <v>3808</v>
      </c>
      <c r="I9971">
        <v>83.662999999999997</v>
      </c>
      <c r="J9971">
        <v>84.17</v>
      </c>
      <c r="K9971">
        <v>114</v>
      </c>
      <c r="L9971">
        <v>110</v>
      </c>
      <c r="M9971" t="s">
        <v>1909</v>
      </c>
      <c r="N9971" t="s">
        <v>42</v>
      </c>
      <c r="O9971">
        <v>5000000</v>
      </c>
      <c r="P9971">
        <v>5000000</v>
      </c>
      <c r="Q9971" t="s">
        <v>2124</v>
      </c>
      <c r="R9971">
        <v>4.78</v>
      </c>
      <c r="S9971">
        <v>4.74</v>
      </c>
      <c r="V9971" t="s">
        <v>3809</v>
      </c>
      <c r="W9971" t="s">
        <v>588</v>
      </c>
      <c r="X9971" t="s">
        <v>1847</v>
      </c>
      <c r="Y9971" t="s">
        <v>589</v>
      </c>
      <c r="AA9971">
        <v>116.42</v>
      </c>
      <c r="AB9971">
        <v>112.41</v>
      </c>
      <c r="AC9971">
        <v>4.78</v>
      </c>
    </row>
    <row r="9972" spans="1:29" x14ac:dyDescent="0.25">
      <c r="A9972" t="s">
        <v>612</v>
      </c>
      <c r="B9972" t="s">
        <v>31</v>
      </c>
      <c r="C9972" t="s">
        <v>4663</v>
      </c>
      <c r="D9972">
        <v>12.5</v>
      </c>
      <c r="E9972" t="s">
        <v>391</v>
      </c>
      <c r="F9972" t="s">
        <v>587</v>
      </c>
      <c r="G9972" t="s">
        <v>35</v>
      </c>
      <c r="H9972" t="s">
        <v>2333</v>
      </c>
      <c r="I9972">
        <v>85.022999999999996</v>
      </c>
      <c r="J9972">
        <v>85.650999999999996</v>
      </c>
      <c r="K9972">
        <v>117</v>
      </c>
      <c r="L9972">
        <v>112</v>
      </c>
      <c r="M9972" t="s">
        <v>1909</v>
      </c>
      <c r="N9972" t="s">
        <v>42</v>
      </c>
      <c r="O9972">
        <v>2000000</v>
      </c>
      <c r="P9972">
        <v>0</v>
      </c>
      <c r="Q9972" t="s">
        <v>2124</v>
      </c>
      <c r="R9972">
        <v>4.8099999999999996</v>
      </c>
      <c r="S9972">
        <v>4.76</v>
      </c>
      <c r="V9972" t="s">
        <v>2334</v>
      </c>
      <c r="W9972" t="s">
        <v>588</v>
      </c>
      <c r="X9972" t="s">
        <v>1847</v>
      </c>
      <c r="Y9972" t="s">
        <v>589</v>
      </c>
      <c r="AA9972">
        <v>120.44</v>
      </c>
      <c r="AB9972">
        <v>115.44</v>
      </c>
      <c r="AC9972">
        <v>4.8099999999999996</v>
      </c>
    </row>
    <row r="9973" spans="1:29" x14ac:dyDescent="0.25">
      <c r="A9973" t="s">
        <v>613</v>
      </c>
      <c r="B9973" t="s">
        <v>31</v>
      </c>
      <c r="C9973" t="s">
        <v>4663</v>
      </c>
      <c r="D9973">
        <v>12.88</v>
      </c>
      <c r="E9973" t="s">
        <v>605</v>
      </c>
      <c r="F9973" t="s">
        <v>587</v>
      </c>
      <c r="G9973" t="s">
        <v>35</v>
      </c>
      <c r="H9973" t="s">
        <v>2335</v>
      </c>
      <c r="I9973">
        <v>88.227000000000004</v>
      </c>
      <c r="J9973">
        <v>88.875</v>
      </c>
      <c r="K9973">
        <v>115</v>
      </c>
      <c r="L9973">
        <v>110</v>
      </c>
      <c r="M9973" t="s">
        <v>1909</v>
      </c>
      <c r="N9973" t="s">
        <v>42</v>
      </c>
      <c r="O9973">
        <v>5000000</v>
      </c>
      <c r="P9973">
        <v>3000000</v>
      </c>
      <c r="Q9973" t="s">
        <v>2124</v>
      </c>
      <c r="R9973">
        <v>4.79</v>
      </c>
      <c r="S9973">
        <v>4.74</v>
      </c>
      <c r="V9973" t="s">
        <v>2336</v>
      </c>
      <c r="W9973" t="s">
        <v>588</v>
      </c>
      <c r="X9973" t="s">
        <v>1847</v>
      </c>
      <c r="Y9973" t="s">
        <v>589</v>
      </c>
      <c r="Z9973" t="s">
        <v>43</v>
      </c>
      <c r="AA9973">
        <v>118.06</v>
      </c>
      <c r="AB9973">
        <v>113.06</v>
      </c>
      <c r="AC9973">
        <v>4.79</v>
      </c>
    </row>
    <row r="9974" spans="1:29" x14ac:dyDescent="0.25">
      <c r="A9974" t="s">
        <v>614</v>
      </c>
      <c r="B9974" t="s">
        <v>31</v>
      </c>
      <c r="C9974" t="s">
        <v>4663</v>
      </c>
      <c r="D9974">
        <v>12.9</v>
      </c>
      <c r="E9974" t="s">
        <v>591</v>
      </c>
      <c r="F9974" t="s">
        <v>587</v>
      </c>
      <c r="G9974" t="s">
        <v>35</v>
      </c>
      <c r="H9974" t="s">
        <v>3283</v>
      </c>
      <c r="I9974">
        <v>88.372</v>
      </c>
      <c r="J9974">
        <v>89.021000000000001</v>
      </c>
      <c r="K9974">
        <v>114</v>
      </c>
      <c r="L9974">
        <v>109</v>
      </c>
      <c r="M9974" t="s">
        <v>1909</v>
      </c>
      <c r="N9974" t="s">
        <v>42</v>
      </c>
      <c r="O9974">
        <v>5000000</v>
      </c>
      <c r="P9974">
        <v>3000000</v>
      </c>
      <c r="Q9974" t="s">
        <v>2124</v>
      </c>
      <c r="R9974">
        <v>4.78</v>
      </c>
      <c r="S9974">
        <v>4.7300000000000004</v>
      </c>
      <c r="V9974" t="s">
        <v>3284</v>
      </c>
      <c r="W9974" t="s">
        <v>588</v>
      </c>
      <c r="X9974" t="s">
        <v>1847</v>
      </c>
      <c r="Y9974" t="s">
        <v>589</v>
      </c>
      <c r="AA9974">
        <v>117.08</v>
      </c>
      <c r="AB9974">
        <v>112.07</v>
      </c>
      <c r="AC9974">
        <v>4.78</v>
      </c>
    </row>
    <row r="9975" spans="1:29" x14ac:dyDescent="0.25">
      <c r="A9975" t="s">
        <v>615</v>
      </c>
      <c r="B9975" t="s">
        <v>31</v>
      </c>
      <c r="C9975" t="s">
        <v>4663</v>
      </c>
      <c r="D9975">
        <v>12.73</v>
      </c>
      <c r="E9975" t="s">
        <v>391</v>
      </c>
      <c r="F9975" t="s">
        <v>587</v>
      </c>
      <c r="G9975" t="s">
        <v>35</v>
      </c>
      <c r="H9975" t="s">
        <v>2339</v>
      </c>
      <c r="I9975">
        <v>86.701999999999998</v>
      </c>
      <c r="J9975">
        <v>87.340999999999994</v>
      </c>
      <c r="K9975">
        <v>116</v>
      </c>
      <c r="L9975">
        <v>111</v>
      </c>
      <c r="M9975" t="s">
        <v>1909</v>
      </c>
      <c r="N9975" t="s">
        <v>42</v>
      </c>
      <c r="O9975">
        <v>3000000</v>
      </c>
      <c r="P9975">
        <v>0</v>
      </c>
      <c r="Q9975" t="s">
        <v>2124</v>
      </c>
      <c r="R9975">
        <v>4.8</v>
      </c>
      <c r="S9975">
        <v>4.75</v>
      </c>
      <c r="V9975" t="s">
        <v>2340</v>
      </c>
      <c r="W9975" t="s">
        <v>588</v>
      </c>
      <c r="X9975" t="s">
        <v>1847</v>
      </c>
      <c r="Y9975" t="s">
        <v>589</v>
      </c>
      <c r="AA9975">
        <v>119.01</v>
      </c>
      <c r="AB9975">
        <v>114.01</v>
      </c>
      <c r="AC9975">
        <v>4.8</v>
      </c>
    </row>
    <row r="9976" spans="1:29" x14ac:dyDescent="0.25">
      <c r="A9976" t="s">
        <v>616</v>
      </c>
      <c r="B9976" t="s">
        <v>31</v>
      </c>
      <c r="C9976" t="s">
        <v>4663</v>
      </c>
      <c r="D9976">
        <v>12.97</v>
      </c>
      <c r="E9976" t="s">
        <v>429</v>
      </c>
      <c r="F9976" t="s">
        <v>587</v>
      </c>
      <c r="G9976" t="s">
        <v>35</v>
      </c>
      <c r="H9976" t="s">
        <v>2856</v>
      </c>
      <c r="I9976">
        <v>90.546999999999997</v>
      </c>
      <c r="J9976">
        <v>91.066999999999993</v>
      </c>
      <c r="K9976">
        <v>129</v>
      </c>
      <c r="L9976">
        <v>125</v>
      </c>
      <c r="M9976" t="s">
        <v>1909</v>
      </c>
      <c r="N9976" t="s">
        <v>42</v>
      </c>
      <c r="O9976">
        <v>3000000</v>
      </c>
      <c r="P9976">
        <v>3000000</v>
      </c>
      <c r="Q9976" t="s">
        <v>2124</v>
      </c>
      <c r="R9976">
        <v>4.93</v>
      </c>
      <c r="S9976">
        <v>4.8899999999999997</v>
      </c>
      <c r="V9976" t="s">
        <v>2857</v>
      </c>
      <c r="W9976" t="s">
        <v>588</v>
      </c>
      <c r="X9976" t="s">
        <v>1847</v>
      </c>
      <c r="Y9976" t="s">
        <v>589</v>
      </c>
      <c r="AA9976">
        <v>131.88999999999999</v>
      </c>
      <c r="AB9976">
        <v>127.85</v>
      </c>
      <c r="AC9976">
        <v>4.93</v>
      </c>
    </row>
    <row r="9977" spans="1:29" x14ac:dyDescent="0.25">
      <c r="A9977" t="s">
        <v>617</v>
      </c>
      <c r="B9977" t="s">
        <v>31</v>
      </c>
      <c r="C9977" t="s">
        <v>4663</v>
      </c>
      <c r="D9977">
        <v>11.63</v>
      </c>
      <c r="E9977" t="s">
        <v>618</v>
      </c>
      <c r="F9977" t="s">
        <v>587</v>
      </c>
      <c r="G9977" t="s">
        <v>35</v>
      </c>
      <c r="H9977" t="s">
        <v>2341</v>
      </c>
      <c r="I9977">
        <v>78.691999999999993</v>
      </c>
      <c r="J9977">
        <v>79.63</v>
      </c>
      <c r="K9977">
        <v>149</v>
      </c>
      <c r="L9977">
        <v>141</v>
      </c>
      <c r="M9977" t="s">
        <v>1909</v>
      </c>
      <c r="N9977" t="s">
        <v>42</v>
      </c>
      <c r="O9977">
        <v>2000000</v>
      </c>
      <c r="P9977">
        <v>0</v>
      </c>
      <c r="Q9977" t="s">
        <v>2124</v>
      </c>
      <c r="R9977">
        <v>5.13</v>
      </c>
      <c r="S9977">
        <v>5.05</v>
      </c>
      <c r="V9977" t="s">
        <v>2342</v>
      </c>
      <c r="W9977" t="s">
        <v>588</v>
      </c>
      <c r="X9977" t="s">
        <v>1847</v>
      </c>
      <c r="Y9977" t="s">
        <v>589</v>
      </c>
      <c r="AA9977">
        <v>151.62</v>
      </c>
      <c r="AB9977">
        <v>143.62</v>
      </c>
      <c r="AC9977">
        <v>5.13</v>
      </c>
    </row>
    <row r="9978" spans="1:29" x14ac:dyDescent="0.25">
      <c r="A9978" t="s">
        <v>619</v>
      </c>
      <c r="B9978" t="s">
        <v>31</v>
      </c>
      <c r="C9978" t="s">
        <v>4663</v>
      </c>
      <c r="D9978">
        <v>11.86</v>
      </c>
      <c r="E9978" t="s">
        <v>605</v>
      </c>
      <c r="F9978" t="s">
        <v>587</v>
      </c>
      <c r="G9978" t="s">
        <v>35</v>
      </c>
      <c r="H9978" t="s">
        <v>2343</v>
      </c>
      <c r="I9978">
        <v>76.076999999999998</v>
      </c>
      <c r="J9978">
        <v>76.673000000000002</v>
      </c>
      <c r="K9978">
        <v>115</v>
      </c>
      <c r="L9978">
        <v>110</v>
      </c>
      <c r="M9978" t="s">
        <v>1909</v>
      </c>
      <c r="N9978" t="s">
        <v>42</v>
      </c>
      <c r="O9978">
        <v>5000000</v>
      </c>
      <c r="P9978">
        <v>2000000</v>
      </c>
      <c r="Q9978" t="s">
        <v>2124</v>
      </c>
      <c r="R9978">
        <v>4.79</v>
      </c>
      <c r="S9978">
        <v>4.74</v>
      </c>
      <c r="V9978" t="s">
        <v>2344</v>
      </c>
      <c r="W9978" t="s">
        <v>588</v>
      </c>
      <c r="X9978" t="s">
        <v>1847</v>
      </c>
      <c r="Y9978" t="s">
        <v>589</v>
      </c>
      <c r="AA9978">
        <v>117.38</v>
      </c>
      <c r="AB9978">
        <v>112.38</v>
      </c>
      <c r="AC9978">
        <v>4.79</v>
      </c>
    </row>
    <row r="9979" spans="1:29" x14ac:dyDescent="0.25">
      <c r="A9979" t="s">
        <v>620</v>
      </c>
      <c r="B9979" t="s">
        <v>31</v>
      </c>
      <c r="C9979" t="s">
        <v>4663</v>
      </c>
      <c r="D9979">
        <v>4.21</v>
      </c>
      <c r="E9979" t="s">
        <v>331</v>
      </c>
      <c r="F9979" t="s">
        <v>587</v>
      </c>
      <c r="G9979" t="s">
        <v>35</v>
      </c>
      <c r="H9979" t="s">
        <v>3810</v>
      </c>
      <c r="I9979">
        <v>94.370999999999995</v>
      </c>
      <c r="J9979">
        <v>94.581999999999994</v>
      </c>
      <c r="K9979">
        <v>48</v>
      </c>
      <c r="L9979">
        <v>43</v>
      </c>
      <c r="M9979" t="s">
        <v>1856</v>
      </c>
      <c r="N9979" t="s">
        <v>50</v>
      </c>
      <c r="O9979">
        <v>5000000</v>
      </c>
      <c r="P9979">
        <v>0</v>
      </c>
      <c r="Q9979" t="s">
        <v>2124</v>
      </c>
      <c r="R9979">
        <v>3.45</v>
      </c>
      <c r="S9979">
        <v>3.4</v>
      </c>
      <c r="V9979" t="s">
        <v>3811</v>
      </c>
      <c r="W9979" t="s">
        <v>588</v>
      </c>
      <c r="X9979" t="s">
        <v>1847</v>
      </c>
      <c r="Y9979" t="s">
        <v>589</v>
      </c>
      <c r="AA9979">
        <v>51.63</v>
      </c>
      <c r="AB9979">
        <v>46.63</v>
      </c>
      <c r="AC9979">
        <v>3.45</v>
      </c>
    </row>
    <row r="9980" spans="1:29" x14ac:dyDescent="0.25">
      <c r="A9980" t="s">
        <v>621</v>
      </c>
      <c r="B9980" t="s">
        <v>31</v>
      </c>
      <c r="C9980" t="s">
        <v>4663</v>
      </c>
      <c r="D9980">
        <v>11.41</v>
      </c>
      <c r="E9980" t="s">
        <v>331</v>
      </c>
      <c r="F9980" t="s">
        <v>587</v>
      </c>
      <c r="G9980" t="s">
        <v>35</v>
      </c>
      <c r="H9980" t="s">
        <v>3812</v>
      </c>
      <c r="I9980">
        <v>70.034000000000006</v>
      </c>
      <c r="J9980">
        <v>70.606999999999999</v>
      </c>
      <c r="K9980">
        <v>115</v>
      </c>
      <c r="L9980">
        <v>110</v>
      </c>
      <c r="M9980" t="s">
        <v>1909</v>
      </c>
      <c r="N9980" t="s">
        <v>42</v>
      </c>
      <c r="O9980">
        <v>5000000</v>
      </c>
      <c r="P9980">
        <v>0</v>
      </c>
      <c r="Q9980" t="s">
        <v>2124</v>
      </c>
      <c r="R9980">
        <v>4.79</v>
      </c>
      <c r="S9980">
        <v>4.74</v>
      </c>
      <c r="V9980" t="s">
        <v>3813</v>
      </c>
      <c r="W9980" t="s">
        <v>588</v>
      </c>
      <c r="X9980" t="s">
        <v>1847</v>
      </c>
      <c r="Y9980" t="s">
        <v>589</v>
      </c>
      <c r="AA9980">
        <v>116.68</v>
      </c>
      <c r="AB9980">
        <v>111.69</v>
      </c>
      <c r="AC9980">
        <v>4.79</v>
      </c>
    </row>
    <row r="9981" spans="1:29" x14ac:dyDescent="0.25">
      <c r="A9981" t="s">
        <v>622</v>
      </c>
      <c r="B9981" t="s">
        <v>31</v>
      </c>
      <c r="C9981" t="s">
        <v>4663</v>
      </c>
      <c r="D9981">
        <v>4.34</v>
      </c>
      <c r="E9981" t="s">
        <v>398</v>
      </c>
      <c r="F9981" t="s">
        <v>587</v>
      </c>
      <c r="G9981" t="s">
        <v>35</v>
      </c>
      <c r="H9981" t="s">
        <v>3814</v>
      </c>
      <c r="I9981">
        <v>97.072000000000003</v>
      </c>
      <c r="J9981">
        <v>97.29</v>
      </c>
      <c r="K9981">
        <v>59</v>
      </c>
      <c r="L9981">
        <v>54</v>
      </c>
      <c r="M9981" t="s">
        <v>1856</v>
      </c>
      <c r="N9981" t="s">
        <v>50</v>
      </c>
      <c r="O9981">
        <v>5000000</v>
      </c>
      <c r="P9981">
        <v>0</v>
      </c>
      <c r="Q9981" t="s">
        <v>2124</v>
      </c>
      <c r="R9981">
        <v>3.56</v>
      </c>
      <c r="S9981">
        <v>3.51</v>
      </c>
      <c r="V9981" t="s">
        <v>3815</v>
      </c>
      <c r="W9981" t="s">
        <v>588</v>
      </c>
      <c r="X9981" t="s">
        <v>1847</v>
      </c>
      <c r="Y9981" t="s">
        <v>589</v>
      </c>
      <c r="Z9981" t="s">
        <v>43</v>
      </c>
      <c r="AA9981">
        <v>61.46</v>
      </c>
      <c r="AB9981">
        <v>56.46</v>
      </c>
      <c r="AC9981">
        <v>3.56</v>
      </c>
    </row>
    <row r="9982" spans="1:29" x14ac:dyDescent="0.25">
      <c r="A9982" t="s">
        <v>623</v>
      </c>
      <c r="B9982" t="s">
        <v>31</v>
      </c>
      <c r="C9982" t="s">
        <v>4663</v>
      </c>
      <c r="D9982">
        <v>12.55</v>
      </c>
      <c r="E9982" t="s">
        <v>398</v>
      </c>
      <c r="F9982" t="s">
        <v>587</v>
      </c>
      <c r="G9982" t="s">
        <v>35</v>
      </c>
      <c r="H9982" t="s">
        <v>3816</v>
      </c>
      <c r="I9982">
        <v>82.409000000000006</v>
      </c>
      <c r="J9982">
        <v>82.912999999999997</v>
      </c>
      <c r="K9982">
        <v>124</v>
      </c>
      <c r="L9982">
        <v>120</v>
      </c>
      <c r="M9982" t="s">
        <v>1909</v>
      </c>
      <c r="N9982" t="s">
        <v>42</v>
      </c>
      <c r="O9982">
        <v>5000000</v>
      </c>
      <c r="P9982">
        <v>3000000</v>
      </c>
      <c r="Q9982" t="s">
        <v>2124</v>
      </c>
      <c r="R9982">
        <v>4.88</v>
      </c>
      <c r="S9982">
        <v>4.84</v>
      </c>
      <c r="V9982" t="s">
        <v>3817</v>
      </c>
      <c r="W9982" t="s">
        <v>588</v>
      </c>
      <c r="X9982" t="s">
        <v>1847</v>
      </c>
      <c r="Y9982" t="s">
        <v>589</v>
      </c>
      <c r="AA9982">
        <v>125.59</v>
      </c>
      <c r="AB9982">
        <v>121.59</v>
      </c>
      <c r="AC9982">
        <v>4.88</v>
      </c>
    </row>
    <row r="9983" spans="1:29" x14ac:dyDescent="0.25">
      <c r="A9983" t="s">
        <v>624</v>
      </c>
      <c r="B9983" t="s">
        <v>31</v>
      </c>
      <c r="C9983" t="s">
        <v>4663</v>
      </c>
      <c r="D9983">
        <v>4.38</v>
      </c>
      <c r="E9983" t="s">
        <v>429</v>
      </c>
      <c r="F9983" t="s">
        <v>587</v>
      </c>
      <c r="G9983" t="s">
        <v>35</v>
      </c>
      <c r="H9983" t="s">
        <v>2860</v>
      </c>
      <c r="I9983">
        <v>98.194999999999993</v>
      </c>
      <c r="J9983">
        <v>98.457999999999998</v>
      </c>
      <c r="K9983">
        <v>65</v>
      </c>
      <c r="L9983">
        <v>59</v>
      </c>
      <c r="M9983" t="s">
        <v>1856</v>
      </c>
      <c r="N9983" t="s">
        <v>50</v>
      </c>
      <c r="O9983">
        <v>5000000</v>
      </c>
      <c r="P9983">
        <v>0</v>
      </c>
      <c r="Q9983" t="s">
        <v>2124</v>
      </c>
      <c r="R9983">
        <v>3.62</v>
      </c>
      <c r="S9983">
        <v>3.56</v>
      </c>
      <c r="V9983" t="s">
        <v>2861</v>
      </c>
      <c r="W9983" t="s">
        <v>588</v>
      </c>
      <c r="X9983" t="s">
        <v>1847</v>
      </c>
      <c r="Y9983" t="s">
        <v>589</v>
      </c>
      <c r="Z9983" t="s">
        <v>43</v>
      </c>
      <c r="AA9983">
        <v>67.209999999999994</v>
      </c>
      <c r="AB9983">
        <v>61.21</v>
      </c>
      <c r="AC9983">
        <v>3.62</v>
      </c>
    </row>
    <row r="9984" spans="1:29" x14ac:dyDescent="0.25">
      <c r="A9984" t="s">
        <v>625</v>
      </c>
      <c r="B9984" t="s">
        <v>31</v>
      </c>
      <c r="C9984" t="s">
        <v>4663</v>
      </c>
      <c r="D9984">
        <v>1.8</v>
      </c>
      <c r="E9984" t="s">
        <v>598</v>
      </c>
      <c r="F9984" t="s">
        <v>587</v>
      </c>
      <c r="G9984" t="s">
        <v>35</v>
      </c>
      <c r="H9984" t="s">
        <v>2349</v>
      </c>
      <c r="I9984">
        <v>98.158000000000001</v>
      </c>
      <c r="J9984">
        <v>98.248000000000005</v>
      </c>
      <c r="K9984">
        <v>45</v>
      </c>
      <c r="L9984">
        <v>40</v>
      </c>
      <c r="M9984" t="s">
        <v>1891</v>
      </c>
      <c r="N9984" t="s">
        <v>441</v>
      </c>
      <c r="O9984">
        <v>5000000</v>
      </c>
      <c r="P9984">
        <v>0</v>
      </c>
      <c r="Q9984" t="s">
        <v>2124</v>
      </c>
      <c r="R9984">
        <v>3.11</v>
      </c>
      <c r="S9984">
        <v>3.06</v>
      </c>
      <c r="V9984" t="s">
        <v>2350</v>
      </c>
      <c r="W9984" t="s">
        <v>588</v>
      </c>
      <c r="X9984" t="s">
        <v>1847</v>
      </c>
      <c r="Y9984" t="s">
        <v>589</v>
      </c>
      <c r="AA9984">
        <v>43.08</v>
      </c>
      <c r="AB9984">
        <v>38.08</v>
      </c>
      <c r="AC9984">
        <v>3.11</v>
      </c>
    </row>
    <row r="9985" spans="1:29" x14ac:dyDescent="0.25">
      <c r="A9985" t="s">
        <v>626</v>
      </c>
      <c r="B9985" t="s">
        <v>31</v>
      </c>
      <c r="C9985" t="s">
        <v>4663</v>
      </c>
      <c r="D9985">
        <v>11.48</v>
      </c>
      <c r="E9985" t="s">
        <v>618</v>
      </c>
      <c r="F9985" t="s">
        <v>587</v>
      </c>
      <c r="G9985" t="s">
        <v>35</v>
      </c>
      <c r="H9985" t="s">
        <v>2351</v>
      </c>
      <c r="I9985">
        <v>74.646000000000001</v>
      </c>
      <c r="J9985">
        <v>75.572000000000003</v>
      </c>
      <c r="K9985">
        <v>148</v>
      </c>
      <c r="L9985">
        <v>140</v>
      </c>
      <c r="M9985" t="s">
        <v>1909</v>
      </c>
      <c r="N9985" t="s">
        <v>42</v>
      </c>
      <c r="O9985">
        <v>3000000</v>
      </c>
      <c r="P9985">
        <v>0</v>
      </c>
      <c r="Q9985" t="s">
        <v>2124</v>
      </c>
      <c r="R9985">
        <v>5.12</v>
      </c>
      <c r="S9985">
        <v>5.04</v>
      </c>
      <c r="V9985" t="s">
        <v>2352</v>
      </c>
      <c r="W9985" t="s">
        <v>588</v>
      </c>
      <c r="X9985" t="s">
        <v>1847</v>
      </c>
      <c r="Y9985" t="s">
        <v>589</v>
      </c>
      <c r="AA9985">
        <v>149.52000000000001</v>
      </c>
      <c r="AB9985">
        <v>141.47999999999999</v>
      </c>
      <c r="AC9985">
        <v>5.12</v>
      </c>
    </row>
    <row r="9986" spans="1:29" x14ac:dyDescent="0.25">
      <c r="A9986" t="s">
        <v>627</v>
      </c>
      <c r="B9986" t="s">
        <v>31</v>
      </c>
      <c r="C9986" t="s">
        <v>4663</v>
      </c>
      <c r="D9986">
        <v>11.72</v>
      </c>
      <c r="E9986" t="s">
        <v>605</v>
      </c>
      <c r="F9986" t="s">
        <v>587</v>
      </c>
      <c r="G9986" t="s">
        <v>35</v>
      </c>
      <c r="H9986" t="s">
        <v>2353</v>
      </c>
      <c r="I9986">
        <v>72.634</v>
      </c>
      <c r="J9986">
        <v>73.221999999999994</v>
      </c>
      <c r="K9986">
        <v>115</v>
      </c>
      <c r="L9986">
        <v>110</v>
      </c>
      <c r="M9986" t="s">
        <v>1909</v>
      </c>
      <c r="N9986" t="s">
        <v>42</v>
      </c>
      <c r="O9986">
        <v>5000000</v>
      </c>
      <c r="P9986">
        <v>0</v>
      </c>
      <c r="Q9986" t="s">
        <v>2124</v>
      </c>
      <c r="R9986">
        <v>4.79</v>
      </c>
      <c r="S9986">
        <v>4.74</v>
      </c>
      <c r="V9986" t="s">
        <v>2354</v>
      </c>
      <c r="W9986" t="s">
        <v>588</v>
      </c>
      <c r="X9986" t="s">
        <v>1847</v>
      </c>
      <c r="Y9986" t="s">
        <v>589</v>
      </c>
      <c r="AA9986">
        <v>116.45</v>
      </c>
      <c r="AB9986">
        <v>111.45</v>
      </c>
      <c r="AC9986">
        <v>4.79</v>
      </c>
    </row>
    <row r="9987" spans="1:29" x14ac:dyDescent="0.25">
      <c r="A9987" t="s">
        <v>628</v>
      </c>
      <c r="B9987" t="s">
        <v>31</v>
      </c>
      <c r="C9987" t="s">
        <v>4663</v>
      </c>
      <c r="D9987">
        <v>11.21</v>
      </c>
      <c r="E9987" t="s">
        <v>391</v>
      </c>
      <c r="F9987" t="s">
        <v>587</v>
      </c>
      <c r="G9987" t="s">
        <v>35</v>
      </c>
      <c r="H9987" t="s">
        <v>2357</v>
      </c>
      <c r="I9987">
        <v>67.33</v>
      </c>
      <c r="J9987">
        <v>67.894000000000005</v>
      </c>
      <c r="K9987">
        <v>115</v>
      </c>
      <c r="L9987">
        <v>110</v>
      </c>
      <c r="M9987" t="s">
        <v>1909</v>
      </c>
      <c r="N9987" t="s">
        <v>42</v>
      </c>
      <c r="O9987">
        <v>3000000</v>
      </c>
      <c r="P9987">
        <v>0</v>
      </c>
      <c r="Q9987" t="s">
        <v>2124</v>
      </c>
      <c r="R9987">
        <v>4.79</v>
      </c>
      <c r="S9987">
        <v>4.74</v>
      </c>
      <c r="V9987" t="s">
        <v>2358</v>
      </c>
      <c r="W9987" t="s">
        <v>588</v>
      </c>
      <c r="X9987" t="s">
        <v>1847</v>
      </c>
      <c r="Y9987" t="s">
        <v>589</v>
      </c>
      <c r="AA9987">
        <v>116.28</v>
      </c>
      <c r="AB9987">
        <v>111.29</v>
      </c>
      <c r="AC9987">
        <v>4.79</v>
      </c>
    </row>
    <row r="9988" spans="1:29" x14ac:dyDescent="0.25">
      <c r="A9988" t="s">
        <v>629</v>
      </c>
      <c r="B9988" t="s">
        <v>31</v>
      </c>
      <c r="C9988" t="s">
        <v>4663</v>
      </c>
      <c r="D9988">
        <v>11.39</v>
      </c>
      <c r="E9988" t="s">
        <v>391</v>
      </c>
      <c r="F9988" t="s">
        <v>587</v>
      </c>
      <c r="G9988" t="s">
        <v>35</v>
      </c>
      <c r="H9988" t="s">
        <v>2359</v>
      </c>
      <c r="I9988">
        <v>67.751999999999995</v>
      </c>
      <c r="J9988">
        <v>68.325000000000003</v>
      </c>
      <c r="K9988">
        <v>118</v>
      </c>
      <c r="L9988">
        <v>113</v>
      </c>
      <c r="M9988" t="s">
        <v>1909</v>
      </c>
      <c r="N9988" t="s">
        <v>42</v>
      </c>
      <c r="O9988">
        <v>3000000</v>
      </c>
      <c r="P9988">
        <v>0</v>
      </c>
      <c r="Q9988" t="s">
        <v>2124</v>
      </c>
      <c r="R9988">
        <v>4.82</v>
      </c>
      <c r="S9988">
        <v>4.7699999999999996</v>
      </c>
      <c r="V9988" t="s">
        <v>2360</v>
      </c>
      <c r="W9988" t="s">
        <v>588</v>
      </c>
      <c r="X9988" t="s">
        <v>1847</v>
      </c>
      <c r="Y9988" t="s">
        <v>589</v>
      </c>
      <c r="AA9988">
        <v>118.31</v>
      </c>
      <c r="AB9988">
        <v>113.31</v>
      </c>
      <c r="AC9988">
        <v>4.82</v>
      </c>
    </row>
    <row r="9989" spans="1:29" x14ac:dyDescent="0.25">
      <c r="A9989" t="s">
        <v>630</v>
      </c>
      <c r="B9989" t="s">
        <v>31</v>
      </c>
      <c r="C9989" t="s">
        <v>4663</v>
      </c>
      <c r="D9989">
        <v>11.55</v>
      </c>
      <c r="E9989" t="s">
        <v>429</v>
      </c>
      <c r="F9989" t="s">
        <v>587</v>
      </c>
      <c r="G9989" t="s">
        <v>35</v>
      </c>
      <c r="H9989" t="s">
        <v>2866</v>
      </c>
      <c r="I9989">
        <v>71.266999999999996</v>
      </c>
      <c r="J9989">
        <v>71.846999999999994</v>
      </c>
      <c r="K9989">
        <v>129</v>
      </c>
      <c r="L9989">
        <v>124</v>
      </c>
      <c r="M9989" t="s">
        <v>1909</v>
      </c>
      <c r="N9989" t="s">
        <v>42</v>
      </c>
      <c r="O9989">
        <v>3000000</v>
      </c>
      <c r="P9989">
        <v>0</v>
      </c>
      <c r="Q9989" t="s">
        <v>2124</v>
      </c>
      <c r="R9989">
        <v>4.93</v>
      </c>
      <c r="S9989">
        <v>4.88</v>
      </c>
      <c r="V9989" t="s">
        <v>2867</v>
      </c>
      <c r="W9989" t="s">
        <v>588</v>
      </c>
      <c r="X9989" t="s">
        <v>1847</v>
      </c>
      <c r="Y9989" t="s">
        <v>589</v>
      </c>
      <c r="AA9989">
        <v>129.59</v>
      </c>
      <c r="AB9989">
        <v>124.62</v>
      </c>
      <c r="AC9989">
        <v>4.93</v>
      </c>
    </row>
    <row r="9990" spans="1:29" x14ac:dyDescent="0.25">
      <c r="A9990" t="s">
        <v>631</v>
      </c>
      <c r="B9990" t="s">
        <v>31</v>
      </c>
      <c r="C9990" t="s">
        <v>4663</v>
      </c>
      <c r="D9990">
        <v>4.84</v>
      </c>
      <c r="E9990" t="s">
        <v>596</v>
      </c>
      <c r="F9990" t="s">
        <v>587</v>
      </c>
      <c r="G9990" t="s">
        <v>35</v>
      </c>
      <c r="H9990" t="s">
        <v>2361</v>
      </c>
      <c r="I9990">
        <v>90.491</v>
      </c>
      <c r="J9990">
        <v>90.977000000000004</v>
      </c>
      <c r="K9990">
        <v>58</v>
      </c>
      <c r="L9990">
        <v>48</v>
      </c>
      <c r="M9990" t="s">
        <v>1880</v>
      </c>
      <c r="N9990" t="s">
        <v>224</v>
      </c>
      <c r="O9990">
        <v>5000000</v>
      </c>
      <c r="P9990">
        <v>0</v>
      </c>
      <c r="Q9990" t="s">
        <v>2124</v>
      </c>
      <c r="R9990">
        <v>3.61</v>
      </c>
      <c r="S9990">
        <v>3.51</v>
      </c>
      <c r="V9990" t="s">
        <v>2362</v>
      </c>
      <c r="W9990" t="s">
        <v>588</v>
      </c>
      <c r="X9990" t="s">
        <v>1847</v>
      </c>
      <c r="Y9990" t="s">
        <v>589</v>
      </c>
      <c r="AA9990">
        <v>56.24</v>
      </c>
      <c r="AB9990">
        <v>46.23</v>
      </c>
      <c r="AC9990">
        <v>3.61</v>
      </c>
    </row>
    <row r="9991" spans="1:29" x14ac:dyDescent="0.25">
      <c r="A9991" t="s">
        <v>632</v>
      </c>
      <c r="B9991" t="s">
        <v>31</v>
      </c>
      <c r="C9991" t="s">
        <v>4663</v>
      </c>
      <c r="D9991">
        <v>5.2</v>
      </c>
      <c r="E9991" t="s">
        <v>391</v>
      </c>
      <c r="F9991" t="s">
        <v>587</v>
      </c>
      <c r="G9991" t="s">
        <v>35</v>
      </c>
      <c r="H9991" t="s">
        <v>2363</v>
      </c>
      <c r="I9991">
        <v>92.51</v>
      </c>
      <c r="J9991">
        <v>93.031000000000006</v>
      </c>
      <c r="K9991">
        <v>77</v>
      </c>
      <c r="L9991">
        <v>67</v>
      </c>
      <c r="M9991" t="s">
        <v>1880</v>
      </c>
      <c r="N9991" t="s">
        <v>224</v>
      </c>
      <c r="O9991">
        <v>5000000</v>
      </c>
      <c r="P9991">
        <v>0</v>
      </c>
      <c r="Q9991" t="s">
        <v>2124</v>
      </c>
      <c r="R9991">
        <v>3.8</v>
      </c>
      <c r="S9991">
        <v>3.7</v>
      </c>
      <c r="V9991" t="s">
        <v>2364</v>
      </c>
      <c r="W9991" t="s">
        <v>588</v>
      </c>
      <c r="X9991" t="s">
        <v>1847</v>
      </c>
      <c r="Y9991" t="s">
        <v>589</v>
      </c>
      <c r="AA9991">
        <v>70.36</v>
      </c>
      <c r="AB9991">
        <v>60.36</v>
      </c>
      <c r="AC9991">
        <v>3.8</v>
      </c>
    </row>
    <row r="9992" spans="1:29" x14ac:dyDescent="0.25">
      <c r="A9992" t="s">
        <v>633</v>
      </c>
      <c r="B9992" t="s">
        <v>31</v>
      </c>
      <c r="C9992" t="s">
        <v>4663</v>
      </c>
      <c r="D9992">
        <v>5.1100000000000003</v>
      </c>
      <c r="E9992" t="s">
        <v>634</v>
      </c>
      <c r="F9992" t="s">
        <v>587</v>
      </c>
      <c r="G9992" t="s">
        <v>35</v>
      </c>
      <c r="H9992" t="s">
        <v>2365</v>
      </c>
      <c r="I9992">
        <v>93.385000000000005</v>
      </c>
      <c r="J9992">
        <v>93.641000000000005</v>
      </c>
      <c r="K9992">
        <v>65</v>
      </c>
      <c r="L9992">
        <v>60</v>
      </c>
      <c r="M9992" t="s">
        <v>1880</v>
      </c>
      <c r="N9992" t="s">
        <v>224</v>
      </c>
      <c r="O9992">
        <v>5000000</v>
      </c>
      <c r="P9992">
        <v>0</v>
      </c>
      <c r="Q9992" t="s">
        <v>2124</v>
      </c>
      <c r="R9992">
        <v>3.68</v>
      </c>
      <c r="S9992">
        <v>3.63</v>
      </c>
      <c r="V9992" t="s">
        <v>2366</v>
      </c>
      <c r="W9992" t="s">
        <v>588</v>
      </c>
      <c r="X9992" t="s">
        <v>1847</v>
      </c>
      <c r="Y9992" t="s">
        <v>589</v>
      </c>
      <c r="AA9992">
        <v>59.99</v>
      </c>
      <c r="AB9992">
        <v>54.99</v>
      </c>
      <c r="AC9992">
        <v>3.68</v>
      </c>
    </row>
    <row r="9993" spans="1:29" x14ac:dyDescent="0.25">
      <c r="A9993" t="s">
        <v>635</v>
      </c>
      <c r="B9993" t="s">
        <v>31</v>
      </c>
      <c r="C9993" t="s">
        <v>4663</v>
      </c>
      <c r="D9993">
        <v>2.76</v>
      </c>
      <c r="E9993" t="s">
        <v>391</v>
      </c>
      <c r="F9993" t="s">
        <v>587</v>
      </c>
      <c r="G9993" t="s">
        <v>35</v>
      </c>
      <c r="H9993" t="s">
        <v>2367</v>
      </c>
      <c r="I9993">
        <v>96.897000000000006</v>
      </c>
      <c r="J9993">
        <v>97.174000000000007</v>
      </c>
      <c r="K9993">
        <v>54</v>
      </c>
      <c r="L9993">
        <v>44</v>
      </c>
      <c r="M9993" t="s">
        <v>1853</v>
      </c>
      <c r="N9993" t="s">
        <v>192</v>
      </c>
      <c r="O9993">
        <v>3000000</v>
      </c>
      <c r="P9993">
        <v>0</v>
      </c>
      <c r="Q9993" t="s">
        <v>2124</v>
      </c>
      <c r="R9993">
        <v>3.29</v>
      </c>
      <c r="S9993">
        <v>3.19</v>
      </c>
      <c r="V9993" t="s">
        <v>2368</v>
      </c>
      <c r="W9993" t="s">
        <v>588</v>
      </c>
      <c r="X9993" t="s">
        <v>1847</v>
      </c>
      <c r="Y9993" t="s">
        <v>589</v>
      </c>
      <c r="AA9993">
        <v>50.99</v>
      </c>
      <c r="AB9993">
        <v>40.97</v>
      </c>
      <c r="AC9993">
        <v>3.29</v>
      </c>
    </row>
    <row r="9994" spans="1:29" x14ac:dyDescent="0.25">
      <c r="A9994" t="s">
        <v>636</v>
      </c>
      <c r="B9994" t="s">
        <v>31</v>
      </c>
      <c r="C9994" t="s">
        <v>4663</v>
      </c>
      <c r="D9994">
        <v>5.18</v>
      </c>
      <c r="E9994" t="s">
        <v>605</v>
      </c>
      <c r="F9994" t="s">
        <v>587</v>
      </c>
      <c r="G9994" t="s">
        <v>35</v>
      </c>
      <c r="H9994" t="s">
        <v>2369</v>
      </c>
      <c r="I9994">
        <v>92.814999999999998</v>
      </c>
      <c r="J9994">
        <v>93.230999999999995</v>
      </c>
      <c r="K9994">
        <v>65</v>
      </c>
      <c r="L9994">
        <v>57</v>
      </c>
      <c r="M9994" t="s">
        <v>1938</v>
      </c>
      <c r="N9994" t="s">
        <v>145</v>
      </c>
      <c r="O9994">
        <v>3000000</v>
      </c>
      <c r="P9994">
        <v>0</v>
      </c>
      <c r="Q9994" t="s">
        <v>2124</v>
      </c>
      <c r="R9994">
        <v>3.74</v>
      </c>
      <c r="S9994">
        <v>3.66</v>
      </c>
      <c r="V9994" t="s">
        <v>2370</v>
      </c>
      <c r="W9994" t="s">
        <v>588</v>
      </c>
      <c r="X9994" t="s">
        <v>1847</v>
      </c>
      <c r="Y9994" t="s">
        <v>589</v>
      </c>
      <c r="Z9994" t="s">
        <v>43</v>
      </c>
      <c r="AA9994">
        <v>64.95</v>
      </c>
      <c r="AB9994">
        <v>56.95</v>
      </c>
      <c r="AC9994">
        <v>3.74</v>
      </c>
    </row>
    <row r="9995" spans="1:29" x14ac:dyDescent="0.25">
      <c r="A9995" t="s">
        <v>637</v>
      </c>
      <c r="B9995" t="s">
        <v>31</v>
      </c>
      <c r="C9995" t="s">
        <v>4663</v>
      </c>
      <c r="D9995">
        <v>12.49</v>
      </c>
      <c r="E9995" t="s">
        <v>605</v>
      </c>
      <c r="F9995" t="s">
        <v>587</v>
      </c>
      <c r="G9995" t="s">
        <v>35</v>
      </c>
      <c r="H9995" t="s">
        <v>2371</v>
      </c>
      <c r="I9995">
        <v>77.757000000000005</v>
      </c>
      <c r="J9995">
        <v>78.385000000000005</v>
      </c>
      <c r="K9995">
        <v>115</v>
      </c>
      <c r="L9995">
        <v>110</v>
      </c>
      <c r="M9995" t="s">
        <v>1909</v>
      </c>
      <c r="N9995" t="s">
        <v>42</v>
      </c>
      <c r="O9995">
        <v>5000000</v>
      </c>
      <c r="P9995">
        <v>3000000</v>
      </c>
      <c r="Q9995" t="s">
        <v>2124</v>
      </c>
      <c r="R9995">
        <v>4.79</v>
      </c>
      <c r="S9995">
        <v>4.74</v>
      </c>
      <c r="V9995" t="s">
        <v>2372</v>
      </c>
      <c r="W9995" t="s">
        <v>588</v>
      </c>
      <c r="X9995" t="s">
        <v>1847</v>
      </c>
      <c r="Y9995" t="s">
        <v>589</v>
      </c>
      <c r="AA9995">
        <v>115.25</v>
      </c>
      <c r="AB9995">
        <v>110.25</v>
      </c>
      <c r="AC9995">
        <v>4.79</v>
      </c>
    </row>
    <row r="9996" spans="1:29" x14ac:dyDescent="0.25">
      <c r="A9996" t="s">
        <v>638</v>
      </c>
      <c r="B9996" t="s">
        <v>31</v>
      </c>
      <c r="C9996" t="s">
        <v>4663</v>
      </c>
      <c r="D9996">
        <v>12.37</v>
      </c>
      <c r="E9996" t="s">
        <v>591</v>
      </c>
      <c r="F9996" t="s">
        <v>587</v>
      </c>
      <c r="G9996" t="s">
        <v>35</v>
      </c>
      <c r="H9996" t="s">
        <v>3285</v>
      </c>
      <c r="I9996">
        <v>76.119</v>
      </c>
      <c r="J9996">
        <v>76.742000000000004</v>
      </c>
      <c r="K9996">
        <v>114</v>
      </c>
      <c r="L9996">
        <v>109</v>
      </c>
      <c r="M9996" t="s">
        <v>1909</v>
      </c>
      <c r="N9996" t="s">
        <v>42</v>
      </c>
      <c r="O9996">
        <v>5000000</v>
      </c>
      <c r="P9996">
        <v>3000000</v>
      </c>
      <c r="Q9996" t="s">
        <v>2124</v>
      </c>
      <c r="R9996">
        <v>4.78</v>
      </c>
      <c r="S9996">
        <v>4.7300000000000004</v>
      </c>
      <c r="V9996" t="s">
        <v>3286</v>
      </c>
      <c r="W9996" t="s">
        <v>588</v>
      </c>
      <c r="X9996" t="s">
        <v>1847</v>
      </c>
      <c r="Y9996" t="s">
        <v>589</v>
      </c>
      <c r="AA9996">
        <v>114.05</v>
      </c>
      <c r="AB9996">
        <v>109.04</v>
      </c>
      <c r="AC9996">
        <v>4.78</v>
      </c>
    </row>
    <row r="9997" spans="1:29" x14ac:dyDescent="0.25">
      <c r="A9997" t="s">
        <v>639</v>
      </c>
      <c r="B9997" t="s">
        <v>31</v>
      </c>
      <c r="C9997" t="s">
        <v>4663</v>
      </c>
      <c r="D9997">
        <v>5.32</v>
      </c>
      <c r="E9997" t="s">
        <v>398</v>
      </c>
      <c r="F9997" t="s">
        <v>587</v>
      </c>
      <c r="G9997" t="s">
        <v>35</v>
      </c>
      <c r="H9997" t="s">
        <v>3818</v>
      </c>
      <c r="I9997">
        <v>92.203999999999994</v>
      </c>
      <c r="J9997">
        <v>92.522999999999996</v>
      </c>
      <c r="K9997">
        <v>66</v>
      </c>
      <c r="L9997">
        <v>60</v>
      </c>
      <c r="M9997" t="s">
        <v>1938</v>
      </c>
      <c r="N9997" t="s">
        <v>145</v>
      </c>
      <c r="O9997">
        <v>5000000</v>
      </c>
      <c r="P9997">
        <v>5000000</v>
      </c>
      <c r="Q9997" t="s">
        <v>2124</v>
      </c>
      <c r="R9997">
        <v>3.75</v>
      </c>
      <c r="S9997">
        <v>3.69</v>
      </c>
      <c r="V9997" t="s">
        <v>3819</v>
      </c>
      <c r="W9997" t="s">
        <v>588</v>
      </c>
      <c r="X9997" t="s">
        <v>1847</v>
      </c>
      <c r="Y9997" t="s">
        <v>589</v>
      </c>
      <c r="AA9997">
        <v>64.33</v>
      </c>
      <c r="AB9997">
        <v>58.33</v>
      </c>
      <c r="AC9997">
        <v>3.75</v>
      </c>
    </row>
    <row r="9998" spans="1:29" x14ac:dyDescent="0.25">
      <c r="A9998" t="s">
        <v>640</v>
      </c>
      <c r="B9998" t="s">
        <v>31</v>
      </c>
      <c r="C9998" t="s">
        <v>4663</v>
      </c>
      <c r="D9998">
        <v>12.15</v>
      </c>
      <c r="E9998" t="s">
        <v>398</v>
      </c>
      <c r="F9998" t="s">
        <v>587</v>
      </c>
      <c r="G9998" t="s">
        <v>35</v>
      </c>
      <c r="H9998" t="s">
        <v>3820</v>
      </c>
      <c r="I9998">
        <v>75.266000000000005</v>
      </c>
      <c r="J9998">
        <v>75.876999999999995</v>
      </c>
      <c r="K9998">
        <v>124</v>
      </c>
      <c r="L9998">
        <v>119</v>
      </c>
      <c r="M9998" t="s">
        <v>1909</v>
      </c>
      <c r="N9998" t="s">
        <v>42</v>
      </c>
      <c r="O9998">
        <v>5000000</v>
      </c>
      <c r="P9998">
        <v>2000000</v>
      </c>
      <c r="Q9998" t="s">
        <v>2124</v>
      </c>
      <c r="R9998">
        <v>4.88</v>
      </c>
      <c r="S9998">
        <v>4.83</v>
      </c>
      <c r="V9998" t="s">
        <v>3821</v>
      </c>
      <c r="W9998" t="s">
        <v>588</v>
      </c>
      <c r="X9998" t="s">
        <v>1847</v>
      </c>
      <c r="Y9998" t="s">
        <v>589</v>
      </c>
      <c r="AA9998">
        <v>124.02</v>
      </c>
      <c r="AB9998">
        <v>119.02</v>
      </c>
      <c r="AC9998">
        <v>4.88</v>
      </c>
    </row>
    <row r="9999" spans="1:29" x14ac:dyDescent="0.25">
      <c r="A9999" t="s">
        <v>641</v>
      </c>
      <c r="B9999" t="s">
        <v>31</v>
      </c>
      <c r="C9999" t="s">
        <v>4663</v>
      </c>
      <c r="D9999">
        <v>5.36</v>
      </c>
      <c r="E9999" t="s">
        <v>331</v>
      </c>
      <c r="F9999" t="s">
        <v>587</v>
      </c>
      <c r="G9999" t="s">
        <v>35</v>
      </c>
      <c r="H9999" t="s">
        <v>3822</v>
      </c>
      <c r="I9999">
        <v>92.489000000000004</v>
      </c>
      <c r="J9999">
        <v>92.757999999999996</v>
      </c>
      <c r="K9999">
        <v>48</v>
      </c>
      <c r="L9999">
        <v>43</v>
      </c>
      <c r="M9999" t="s">
        <v>1938</v>
      </c>
      <c r="N9999" t="s">
        <v>145</v>
      </c>
      <c r="O9999">
        <v>5000000</v>
      </c>
      <c r="P9999">
        <v>0</v>
      </c>
      <c r="Q9999" t="s">
        <v>2124</v>
      </c>
      <c r="R9999">
        <v>3.57</v>
      </c>
      <c r="S9999">
        <v>3.52</v>
      </c>
      <c r="V9999" t="s">
        <v>3823</v>
      </c>
      <c r="W9999" t="s">
        <v>588</v>
      </c>
      <c r="X9999" t="s">
        <v>1847</v>
      </c>
      <c r="Y9999" t="s">
        <v>589</v>
      </c>
      <c r="AA9999">
        <v>46.29</v>
      </c>
      <c r="AB9999">
        <v>41.28</v>
      </c>
      <c r="AC9999">
        <v>3.57</v>
      </c>
    </row>
    <row r="10000" spans="1:29" x14ac:dyDescent="0.25">
      <c r="A10000" t="s">
        <v>642</v>
      </c>
      <c r="B10000" t="s">
        <v>31</v>
      </c>
      <c r="C10000" t="s">
        <v>4663</v>
      </c>
      <c r="D10000">
        <v>12.26</v>
      </c>
      <c r="E10000" t="s">
        <v>331</v>
      </c>
      <c r="F10000" t="s">
        <v>587</v>
      </c>
      <c r="G10000" t="s">
        <v>35</v>
      </c>
      <c r="H10000" t="s">
        <v>3824</v>
      </c>
      <c r="I10000">
        <v>75.006</v>
      </c>
      <c r="J10000">
        <v>75.622</v>
      </c>
      <c r="K10000">
        <v>114</v>
      </c>
      <c r="L10000">
        <v>109</v>
      </c>
      <c r="M10000" t="s">
        <v>1909</v>
      </c>
      <c r="N10000" t="s">
        <v>42</v>
      </c>
      <c r="O10000">
        <v>5000000</v>
      </c>
      <c r="P10000">
        <v>3000000</v>
      </c>
      <c r="Q10000" t="s">
        <v>2124</v>
      </c>
      <c r="R10000">
        <v>4.78</v>
      </c>
      <c r="S10000">
        <v>4.7300000000000004</v>
      </c>
      <c r="V10000" t="s">
        <v>3825</v>
      </c>
      <c r="W10000" t="s">
        <v>588</v>
      </c>
      <c r="X10000" t="s">
        <v>1847</v>
      </c>
      <c r="Y10000" t="s">
        <v>589</v>
      </c>
      <c r="AA10000">
        <v>114.02</v>
      </c>
      <c r="AB10000">
        <v>109.02</v>
      </c>
      <c r="AC10000">
        <v>4.78</v>
      </c>
    </row>
    <row r="10001" spans="1:29" x14ac:dyDescent="0.25">
      <c r="A10001" t="s">
        <v>643</v>
      </c>
      <c r="B10001" t="s">
        <v>31</v>
      </c>
      <c r="C10001" t="s">
        <v>4663</v>
      </c>
      <c r="D10001">
        <v>5.42</v>
      </c>
      <c r="E10001" t="s">
        <v>603</v>
      </c>
      <c r="F10001" t="s">
        <v>587</v>
      </c>
      <c r="G10001" t="s">
        <v>35</v>
      </c>
      <c r="H10001" t="s">
        <v>3287</v>
      </c>
      <c r="I10001">
        <v>92.884</v>
      </c>
      <c r="J10001">
        <v>93.155000000000001</v>
      </c>
      <c r="K10001">
        <v>64</v>
      </c>
      <c r="L10001">
        <v>59</v>
      </c>
      <c r="M10001" t="s">
        <v>1938</v>
      </c>
      <c r="N10001" t="s">
        <v>145</v>
      </c>
      <c r="O10001">
        <v>5000000</v>
      </c>
      <c r="P10001">
        <v>0</v>
      </c>
      <c r="Q10001" t="s">
        <v>2124</v>
      </c>
      <c r="R10001">
        <v>3.73</v>
      </c>
      <c r="S10001">
        <v>3.68</v>
      </c>
      <c r="V10001" t="s">
        <v>3288</v>
      </c>
      <c r="W10001" t="s">
        <v>588</v>
      </c>
      <c r="X10001" t="s">
        <v>1847</v>
      </c>
      <c r="Y10001" t="s">
        <v>589</v>
      </c>
      <c r="AA10001">
        <v>61.59</v>
      </c>
      <c r="AB10001">
        <v>56.59</v>
      </c>
      <c r="AC10001">
        <v>3.73</v>
      </c>
    </row>
    <row r="10002" spans="1:29" x14ac:dyDescent="0.25">
      <c r="A10002" t="s">
        <v>644</v>
      </c>
      <c r="B10002" t="s">
        <v>31</v>
      </c>
      <c r="C10002" t="s">
        <v>4663</v>
      </c>
      <c r="D10002">
        <v>12.57</v>
      </c>
      <c r="E10002" t="s">
        <v>603</v>
      </c>
      <c r="F10002" t="s">
        <v>587</v>
      </c>
      <c r="G10002" t="s">
        <v>35</v>
      </c>
      <c r="H10002" t="s">
        <v>3289</v>
      </c>
      <c r="I10002">
        <v>77.623000000000005</v>
      </c>
      <c r="J10002">
        <v>78.254999999999995</v>
      </c>
      <c r="K10002">
        <v>113</v>
      </c>
      <c r="L10002">
        <v>108</v>
      </c>
      <c r="M10002" t="s">
        <v>1909</v>
      </c>
      <c r="N10002" t="s">
        <v>42</v>
      </c>
      <c r="O10002">
        <v>3000000</v>
      </c>
      <c r="P10002">
        <v>0</v>
      </c>
      <c r="Q10002" t="s">
        <v>2124</v>
      </c>
      <c r="R10002">
        <v>4.7699999999999996</v>
      </c>
      <c r="S10002">
        <v>4.72</v>
      </c>
      <c r="V10002" t="s">
        <v>3290</v>
      </c>
      <c r="W10002" t="s">
        <v>588</v>
      </c>
      <c r="X10002" t="s">
        <v>1847</v>
      </c>
      <c r="Y10002" t="s">
        <v>589</v>
      </c>
      <c r="AA10002">
        <v>112.88</v>
      </c>
      <c r="AB10002">
        <v>107.88</v>
      </c>
      <c r="AC10002">
        <v>4.7699999999999996</v>
      </c>
    </row>
    <row r="10003" spans="1:29" x14ac:dyDescent="0.25">
      <c r="A10003" t="s">
        <v>645</v>
      </c>
      <c r="B10003" t="s">
        <v>31</v>
      </c>
      <c r="C10003" t="s">
        <v>4663</v>
      </c>
      <c r="D10003">
        <v>5.66</v>
      </c>
      <c r="E10003" t="s">
        <v>598</v>
      </c>
      <c r="F10003" t="s">
        <v>587</v>
      </c>
      <c r="G10003" t="s">
        <v>35</v>
      </c>
      <c r="H10003" t="s">
        <v>2373</v>
      </c>
      <c r="I10003">
        <v>94.7</v>
      </c>
      <c r="J10003">
        <v>94.983000000000004</v>
      </c>
      <c r="K10003">
        <v>82</v>
      </c>
      <c r="L10003">
        <v>77</v>
      </c>
      <c r="M10003" t="s">
        <v>1972</v>
      </c>
      <c r="N10003" t="s">
        <v>96</v>
      </c>
      <c r="O10003">
        <v>5000000</v>
      </c>
      <c r="P10003">
        <v>0</v>
      </c>
      <c r="Q10003" t="s">
        <v>2124</v>
      </c>
      <c r="R10003">
        <v>3.95</v>
      </c>
      <c r="S10003">
        <v>3.9</v>
      </c>
      <c r="V10003" t="s">
        <v>2374</v>
      </c>
      <c r="W10003" t="s">
        <v>588</v>
      </c>
      <c r="X10003" t="s">
        <v>1847</v>
      </c>
      <c r="Y10003" t="s">
        <v>589</v>
      </c>
      <c r="AA10003">
        <v>81.069999999999993</v>
      </c>
      <c r="AB10003">
        <v>76.069999999999993</v>
      </c>
      <c r="AC10003">
        <v>3.95</v>
      </c>
    </row>
    <row r="10004" spans="1:29" x14ac:dyDescent="0.25">
      <c r="A10004" t="s">
        <v>646</v>
      </c>
      <c r="B10004" t="s">
        <v>31</v>
      </c>
      <c r="C10004" t="s">
        <v>4663</v>
      </c>
      <c r="D10004">
        <v>3.61</v>
      </c>
      <c r="E10004" t="s">
        <v>391</v>
      </c>
      <c r="F10004" t="s">
        <v>587</v>
      </c>
      <c r="G10004" t="s">
        <v>35</v>
      </c>
      <c r="H10004" t="s">
        <v>2377</v>
      </c>
      <c r="I10004">
        <v>102.602</v>
      </c>
      <c r="J10004">
        <v>102.783</v>
      </c>
      <c r="K10004">
        <v>85</v>
      </c>
      <c r="L10004">
        <v>80</v>
      </c>
      <c r="M10004" t="s">
        <v>1861</v>
      </c>
      <c r="N10004" t="s">
        <v>149</v>
      </c>
      <c r="O10004">
        <v>5000000</v>
      </c>
      <c r="P10004">
        <v>5000000</v>
      </c>
      <c r="Q10004" t="s">
        <v>2124</v>
      </c>
      <c r="R10004">
        <v>3.7</v>
      </c>
      <c r="S10004">
        <v>3.65</v>
      </c>
      <c r="V10004" t="s">
        <v>2378</v>
      </c>
      <c r="W10004" t="s">
        <v>588</v>
      </c>
      <c r="X10004" t="s">
        <v>1847</v>
      </c>
      <c r="Y10004" t="s">
        <v>589</v>
      </c>
      <c r="AA10004">
        <v>84.02</v>
      </c>
      <c r="AB10004">
        <v>79.02</v>
      </c>
      <c r="AC10004">
        <v>3.7</v>
      </c>
    </row>
    <row r="10005" spans="1:29" x14ac:dyDescent="0.25">
      <c r="A10005" t="s">
        <v>647</v>
      </c>
      <c r="B10005" t="s">
        <v>31</v>
      </c>
      <c r="C10005" t="s">
        <v>4663</v>
      </c>
      <c r="D10005">
        <v>14.69</v>
      </c>
      <c r="E10005" t="s">
        <v>391</v>
      </c>
      <c r="F10005" t="s">
        <v>587</v>
      </c>
      <c r="G10005" t="s">
        <v>35</v>
      </c>
      <c r="H10005" t="s">
        <v>2379</v>
      </c>
      <c r="I10005">
        <v>96.98</v>
      </c>
      <c r="J10005">
        <v>97.570999999999998</v>
      </c>
      <c r="K10005">
        <v>118</v>
      </c>
      <c r="L10005">
        <v>114</v>
      </c>
      <c r="M10005" t="s">
        <v>1909</v>
      </c>
      <c r="N10005" t="s">
        <v>42</v>
      </c>
      <c r="O10005">
        <v>0</v>
      </c>
      <c r="P10005">
        <v>0</v>
      </c>
      <c r="Q10005" t="s">
        <v>2124</v>
      </c>
      <c r="R10005">
        <v>4.82</v>
      </c>
      <c r="S10005">
        <v>4.78</v>
      </c>
      <c r="V10005" t="s">
        <v>2380</v>
      </c>
      <c r="W10005" t="s">
        <v>588</v>
      </c>
      <c r="X10005" t="s">
        <v>1847</v>
      </c>
      <c r="Y10005" t="s">
        <v>589</v>
      </c>
      <c r="Z10005" t="s">
        <v>43</v>
      </c>
      <c r="AA10005">
        <v>118.18</v>
      </c>
      <c r="AB10005">
        <v>114.18</v>
      </c>
      <c r="AC10005">
        <v>4.82</v>
      </c>
    </row>
    <row r="10006" spans="1:29" x14ac:dyDescent="0.25">
      <c r="A10006" t="s">
        <v>648</v>
      </c>
      <c r="B10006" t="s">
        <v>31</v>
      </c>
      <c r="C10006" t="s">
        <v>4663</v>
      </c>
      <c r="D10006">
        <v>14.38</v>
      </c>
      <c r="E10006" t="s">
        <v>591</v>
      </c>
      <c r="F10006" t="s">
        <v>587</v>
      </c>
      <c r="G10006" t="s">
        <v>35</v>
      </c>
      <c r="H10006" t="s">
        <v>3291</v>
      </c>
      <c r="I10006">
        <v>97.24</v>
      </c>
      <c r="J10006">
        <v>98.692999999999998</v>
      </c>
      <c r="K10006">
        <v>140</v>
      </c>
      <c r="L10006">
        <v>130</v>
      </c>
      <c r="M10006" t="s">
        <v>1909</v>
      </c>
      <c r="N10006" t="s">
        <v>42</v>
      </c>
      <c r="O10006">
        <v>2000000</v>
      </c>
      <c r="P10006">
        <v>0</v>
      </c>
      <c r="Q10006" t="s">
        <v>2124</v>
      </c>
      <c r="R10006">
        <v>5.04</v>
      </c>
      <c r="S10006">
        <v>4.9400000000000004</v>
      </c>
      <c r="V10006" t="s">
        <v>3292</v>
      </c>
      <c r="W10006" t="s">
        <v>588</v>
      </c>
      <c r="X10006" t="s">
        <v>1847</v>
      </c>
      <c r="Y10006" t="s">
        <v>589</v>
      </c>
      <c r="AA10006">
        <v>140.19</v>
      </c>
      <c r="AB10006">
        <v>130.19</v>
      </c>
      <c r="AC10006">
        <v>5.04</v>
      </c>
    </row>
    <row r="10007" spans="1:29" x14ac:dyDescent="0.25">
      <c r="A10007" t="s">
        <v>649</v>
      </c>
      <c r="B10007" t="s">
        <v>31</v>
      </c>
      <c r="C10007" t="s">
        <v>4663</v>
      </c>
      <c r="D10007">
        <v>6.17</v>
      </c>
      <c r="E10007" t="s">
        <v>429</v>
      </c>
      <c r="F10007" t="s">
        <v>587</v>
      </c>
      <c r="G10007" t="s">
        <v>35</v>
      </c>
      <c r="H10007" t="s">
        <v>2870</v>
      </c>
      <c r="I10007">
        <v>105.54900000000001</v>
      </c>
      <c r="J10007">
        <v>105.858</v>
      </c>
      <c r="K10007">
        <v>84</v>
      </c>
      <c r="L10007">
        <v>79</v>
      </c>
      <c r="M10007" t="s">
        <v>1869</v>
      </c>
      <c r="N10007" t="s">
        <v>55</v>
      </c>
      <c r="O10007">
        <v>5000000</v>
      </c>
      <c r="P10007">
        <v>3000000</v>
      </c>
      <c r="Q10007" t="s">
        <v>2124</v>
      </c>
      <c r="R10007">
        <v>3.99</v>
      </c>
      <c r="S10007">
        <v>3.94</v>
      </c>
      <c r="V10007" t="s">
        <v>2871</v>
      </c>
      <c r="W10007" t="s">
        <v>588</v>
      </c>
      <c r="X10007" t="s">
        <v>1847</v>
      </c>
      <c r="Y10007" t="s">
        <v>589</v>
      </c>
      <c r="Z10007" t="s">
        <v>43</v>
      </c>
      <c r="AA10007">
        <v>84.44</v>
      </c>
      <c r="AB10007">
        <v>79.42</v>
      </c>
      <c r="AC10007">
        <v>3.99</v>
      </c>
    </row>
    <row r="10008" spans="1:29" x14ac:dyDescent="0.25">
      <c r="A10008" t="s">
        <v>650</v>
      </c>
      <c r="B10008" t="s">
        <v>31</v>
      </c>
      <c r="C10008" t="s">
        <v>4663</v>
      </c>
      <c r="D10008">
        <v>6.09</v>
      </c>
      <c r="E10008" t="s">
        <v>398</v>
      </c>
      <c r="F10008" t="s">
        <v>587</v>
      </c>
      <c r="G10008" t="s">
        <v>35</v>
      </c>
      <c r="H10008" t="s">
        <v>3826</v>
      </c>
      <c r="I10008">
        <v>101.246</v>
      </c>
      <c r="J10008">
        <v>101.551</v>
      </c>
      <c r="K10008">
        <v>79</v>
      </c>
      <c r="L10008">
        <v>74</v>
      </c>
      <c r="M10008" t="s">
        <v>1869</v>
      </c>
      <c r="N10008" t="s">
        <v>55</v>
      </c>
      <c r="O10008">
        <v>5000000</v>
      </c>
      <c r="P10008">
        <v>5000000</v>
      </c>
      <c r="Q10008" t="s">
        <v>2124</v>
      </c>
      <c r="R10008">
        <v>3.94</v>
      </c>
      <c r="S10008">
        <v>3.89</v>
      </c>
      <c r="V10008" t="s">
        <v>3827</v>
      </c>
      <c r="W10008" t="s">
        <v>588</v>
      </c>
      <c r="X10008" t="s">
        <v>1847</v>
      </c>
      <c r="Y10008" t="s">
        <v>589</v>
      </c>
      <c r="Z10008" t="s">
        <v>43</v>
      </c>
      <c r="AA10008">
        <v>78.91</v>
      </c>
      <c r="AB10008">
        <v>73.91</v>
      </c>
      <c r="AC10008">
        <v>3.94</v>
      </c>
    </row>
    <row r="10009" spans="1:29" x14ac:dyDescent="0.25">
      <c r="A10009" t="s">
        <v>651</v>
      </c>
      <c r="B10009" t="s">
        <v>31</v>
      </c>
      <c r="C10009" t="s">
        <v>4663</v>
      </c>
      <c r="D10009">
        <v>14.45</v>
      </c>
      <c r="E10009" t="s">
        <v>398</v>
      </c>
      <c r="F10009" t="s">
        <v>587</v>
      </c>
      <c r="G10009" t="s">
        <v>35</v>
      </c>
      <c r="H10009" t="s">
        <v>3828</v>
      </c>
      <c r="I10009">
        <v>95.064999999999998</v>
      </c>
      <c r="J10009">
        <v>95.790999999999997</v>
      </c>
      <c r="K10009">
        <v>124</v>
      </c>
      <c r="L10009">
        <v>119</v>
      </c>
      <c r="M10009" t="s">
        <v>1909</v>
      </c>
      <c r="N10009" t="s">
        <v>42</v>
      </c>
      <c r="O10009">
        <v>5000000</v>
      </c>
      <c r="P10009">
        <v>5000000</v>
      </c>
      <c r="Q10009" t="s">
        <v>2124</v>
      </c>
      <c r="R10009">
        <v>4.88</v>
      </c>
      <c r="S10009">
        <v>4.83</v>
      </c>
      <c r="V10009" t="s">
        <v>3829</v>
      </c>
      <c r="W10009" t="s">
        <v>588</v>
      </c>
      <c r="X10009" t="s">
        <v>1847</v>
      </c>
      <c r="Y10009" t="s">
        <v>589</v>
      </c>
      <c r="AA10009">
        <v>124.35</v>
      </c>
      <c r="AB10009">
        <v>119.35</v>
      </c>
      <c r="AC10009">
        <v>4.88</v>
      </c>
    </row>
    <row r="10010" spans="1:29" x14ac:dyDescent="0.25">
      <c r="A10010" t="s">
        <v>652</v>
      </c>
      <c r="B10010" t="s">
        <v>31</v>
      </c>
      <c r="C10010" t="s">
        <v>4663</v>
      </c>
      <c r="D10010">
        <v>15.03</v>
      </c>
      <c r="E10010" t="s">
        <v>605</v>
      </c>
      <c r="F10010" t="s">
        <v>587</v>
      </c>
      <c r="G10010" t="s">
        <v>35</v>
      </c>
      <c r="H10010" t="s">
        <v>2383</v>
      </c>
      <c r="I10010">
        <v>99.024000000000001</v>
      </c>
      <c r="J10010">
        <v>99.778999999999996</v>
      </c>
      <c r="K10010">
        <v>115</v>
      </c>
      <c r="L10010">
        <v>110</v>
      </c>
      <c r="M10010" t="s">
        <v>1909</v>
      </c>
      <c r="N10010" t="s">
        <v>42</v>
      </c>
      <c r="O10010">
        <v>5000000</v>
      </c>
      <c r="P10010">
        <v>5000000</v>
      </c>
      <c r="Q10010" t="s">
        <v>2124</v>
      </c>
      <c r="R10010">
        <v>4.79</v>
      </c>
      <c r="S10010">
        <v>4.74</v>
      </c>
      <c r="V10010" t="s">
        <v>2384</v>
      </c>
      <c r="W10010" t="s">
        <v>588</v>
      </c>
      <c r="X10010" t="s">
        <v>1847</v>
      </c>
      <c r="Y10010" t="s">
        <v>589</v>
      </c>
      <c r="Z10010" t="s">
        <v>43</v>
      </c>
      <c r="AA10010">
        <v>115.39</v>
      </c>
      <c r="AB10010">
        <v>110.39</v>
      </c>
      <c r="AC10010">
        <v>4.79</v>
      </c>
    </row>
    <row r="10011" spans="1:29" x14ac:dyDescent="0.25">
      <c r="A10011" t="s">
        <v>653</v>
      </c>
      <c r="B10011" t="s">
        <v>31</v>
      </c>
      <c r="C10011" t="s">
        <v>4663</v>
      </c>
      <c r="D10011">
        <v>6.26</v>
      </c>
      <c r="E10011" t="s">
        <v>598</v>
      </c>
      <c r="F10011" t="s">
        <v>587</v>
      </c>
      <c r="G10011" t="s">
        <v>35</v>
      </c>
      <c r="H10011" t="s">
        <v>2385</v>
      </c>
      <c r="I10011">
        <v>104.075</v>
      </c>
      <c r="J10011">
        <v>104.389</v>
      </c>
      <c r="K10011">
        <v>85</v>
      </c>
      <c r="L10011">
        <v>80</v>
      </c>
      <c r="M10011" t="s">
        <v>1869</v>
      </c>
      <c r="N10011" t="s">
        <v>55</v>
      </c>
      <c r="O10011">
        <v>5000000</v>
      </c>
      <c r="P10011">
        <v>0</v>
      </c>
      <c r="Q10011" t="s">
        <v>2124</v>
      </c>
      <c r="R10011">
        <v>4</v>
      </c>
      <c r="S10011">
        <v>3.95</v>
      </c>
      <c r="V10011" t="s">
        <v>2386</v>
      </c>
      <c r="W10011" t="s">
        <v>588</v>
      </c>
      <c r="X10011" t="s">
        <v>1847</v>
      </c>
      <c r="Y10011" t="s">
        <v>589</v>
      </c>
      <c r="AA10011">
        <v>84.07</v>
      </c>
      <c r="AB10011">
        <v>79.069999999999993</v>
      </c>
      <c r="AC10011">
        <v>4</v>
      </c>
    </row>
    <row r="10012" spans="1:29" x14ac:dyDescent="0.25">
      <c r="A10012" t="s">
        <v>654</v>
      </c>
      <c r="B10012" t="s">
        <v>31</v>
      </c>
      <c r="C10012" t="s">
        <v>4663</v>
      </c>
      <c r="D10012">
        <v>15.35</v>
      </c>
      <c r="E10012" t="s">
        <v>603</v>
      </c>
      <c r="F10012" t="s">
        <v>587</v>
      </c>
      <c r="G10012" t="s">
        <v>35</v>
      </c>
      <c r="H10012" t="s">
        <v>3293</v>
      </c>
      <c r="I10012">
        <v>102.721</v>
      </c>
      <c r="J10012">
        <v>103.492</v>
      </c>
      <c r="K10012">
        <v>113</v>
      </c>
      <c r="L10012">
        <v>108</v>
      </c>
      <c r="M10012" t="s">
        <v>1909</v>
      </c>
      <c r="N10012" t="s">
        <v>42</v>
      </c>
      <c r="O10012">
        <v>5000000</v>
      </c>
      <c r="P10012">
        <v>5000000</v>
      </c>
      <c r="Q10012" t="s">
        <v>2124</v>
      </c>
      <c r="R10012">
        <v>4.7699999999999996</v>
      </c>
      <c r="S10012">
        <v>4.72</v>
      </c>
      <c r="V10012" t="s">
        <v>3294</v>
      </c>
      <c r="W10012" t="s">
        <v>588</v>
      </c>
      <c r="X10012" t="s">
        <v>1847</v>
      </c>
      <c r="Y10012" t="s">
        <v>589</v>
      </c>
      <c r="Z10012" t="s">
        <v>43</v>
      </c>
      <c r="AA10012">
        <v>113.04</v>
      </c>
      <c r="AB10012">
        <v>108.04</v>
      </c>
      <c r="AC10012">
        <v>4.7699999999999996</v>
      </c>
    </row>
    <row r="10013" spans="1:29" x14ac:dyDescent="0.25">
      <c r="A10013" t="s">
        <v>655</v>
      </c>
      <c r="B10013" t="s">
        <v>31</v>
      </c>
      <c r="C10013" t="s">
        <v>4663</v>
      </c>
      <c r="D10013">
        <v>10.98</v>
      </c>
      <c r="E10013" t="s">
        <v>586</v>
      </c>
      <c r="F10013" t="s">
        <v>587</v>
      </c>
      <c r="G10013" t="s">
        <v>35</v>
      </c>
      <c r="H10013" t="s">
        <v>2387</v>
      </c>
      <c r="I10013">
        <v>106.44799999999999</v>
      </c>
      <c r="J10013">
        <v>106.998</v>
      </c>
      <c r="K10013">
        <v>113</v>
      </c>
      <c r="L10013">
        <v>108</v>
      </c>
      <c r="M10013" t="s">
        <v>1909</v>
      </c>
      <c r="N10013" t="s">
        <v>42</v>
      </c>
      <c r="O10013">
        <v>5000000</v>
      </c>
      <c r="P10013">
        <v>0</v>
      </c>
      <c r="Q10013" t="s">
        <v>2124</v>
      </c>
      <c r="R10013">
        <v>4.7699999999999996</v>
      </c>
      <c r="S10013">
        <v>4.72</v>
      </c>
      <c r="V10013" t="s">
        <v>2388</v>
      </c>
      <c r="W10013" t="s">
        <v>588</v>
      </c>
      <c r="X10013" t="s">
        <v>1847</v>
      </c>
      <c r="Y10013" t="s">
        <v>589</v>
      </c>
      <c r="AA10013">
        <v>130.53</v>
      </c>
      <c r="AB10013">
        <v>125.53</v>
      </c>
      <c r="AC10013">
        <v>4.7699999999999996</v>
      </c>
    </row>
    <row r="10014" spans="1:29" x14ac:dyDescent="0.25">
      <c r="A10014" t="s">
        <v>656</v>
      </c>
      <c r="B10014" t="s">
        <v>31</v>
      </c>
      <c r="C10014" t="s">
        <v>4663</v>
      </c>
      <c r="D10014">
        <v>11.19</v>
      </c>
      <c r="E10014" t="s">
        <v>603</v>
      </c>
      <c r="F10014" t="s">
        <v>587</v>
      </c>
      <c r="G10014" t="s">
        <v>35</v>
      </c>
      <c r="H10014" t="s">
        <v>3295</v>
      </c>
      <c r="I10014">
        <v>108.3</v>
      </c>
      <c r="J10014">
        <v>108.861</v>
      </c>
      <c r="K10014">
        <v>112</v>
      </c>
      <c r="L10014">
        <v>107</v>
      </c>
      <c r="M10014" t="s">
        <v>1909</v>
      </c>
      <c r="N10014" t="s">
        <v>42</v>
      </c>
      <c r="O10014">
        <v>5000000</v>
      </c>
      <c r="P10014">
        <v>0</v>
      </c>
      <c r="Q10014" t="s">
        <v>2124</v>
      </c>
      <c r="R10014">
        <v>4.76</v>
      </c>
      <c r="S10014">
        <v>4.71</v>
      </c>
      <c r="V10014" t="s">
        <v>3296</v>
      </c>
      <c r="W10014" t="s">
        <v>588</v>
      </c>
      <c r="X10014" t="s">
        <v>1847</v>
      </c>
      <c r="Y10014" t="s">
        <v>589</v>
      </c>
      <c r="AA10014">
        <v>129.16999999999999</v>
      </c>
      <c r="AB10014">
        <v>124.18</v>
      </c>
      <c r="AC10014">
        <v>4.76</v>
      </c>
    </row>
    <row r="10015" spans="1:29" x14ac:dyDescent="0.25">
      <c r="A10015" t="s">
        <v>657</v>
      </c>
      <c r="B10015" t="s">
        <v>31</v>
      </c>
      <c r="C10015" t="s">
        <v>4663</v>
      </c>
      <c r="D10015">
        <v>10.76</v>
      </c>
      <c r="E10015" t="s">
        <v>618</v>
      </c>
      <c r="F10015" t="s">
        <v>587</v>
      </c>
      <c r="G10015" t="s">
        <v>35</v>
      </c>
      <c r="H10015" t="s">
        <v>2389</v>
      </c>
      <c r="I10015">
        <v>105.214</v>
      </c>
      <c r="J10015">
        <v>106.08</v>
      </c>
      <c r="K10015">
        <v>147</v>
      </c>
      <c r="L10015">
        <v>139</v>
      </c>
      <c r="M10015" t="s">
        <v>1909</v>
      </c>
      <c r="N10015" t="s">
        <v>42</v>
      </c>
      <c r="O10015">
        <v>0</v>
      </c>
      <c r="P10015">
        <v>0</v>
      </c>
      <c r="Q10015" t="s">
        <v>2124</v>
      </c>
      <c r="R10015">
        <v>5.1100000000000003</v>
      </c>
      <c r="S10015">
        <v>5.03</v>
      </c>
      <c r="V10015" t="s">
        <v>2390</v>
      </c>
      <c r="W10015" t="s">
        <v>588</v>
      </c>
      <c r="X10015" t="s">
        <v>1847</v>
      </c>
      <c r="Y10015" t="s">
        <v>589</v>
      </c>
      <c r="AA10015">
        <v>164.09</v>
      </c>
      <c r="AB10015">
        <v>156.09</v>
      </c>
      <c r="AC10015">
        <v>5.1100000000000003</v>
      </c>
    </row>
    <row r="10016" spans="1:29" x14ac:dyDescent="0.25">
      <c r="A10016" t="s">
        <v>658</v>
      </c>
      <c r="B10016" t="s">
        <v>31</v>
      </c>
      <c r="C10016" t="s">
        <v>4663</v>
      </c>
      <c r="D10016">
        <v>10.87</v>
      </c>
      <c r="E10016" t="s">
        <v>398</v>
      </c>
      <c r="F10016" t="s">
        <v>587</v>
      </c>
      <c r="G10016" t="s">
        <v>35</v>
      </c>
      <c r="H10016" t="s">
        <v>3830</v>
      </c>
      <c r="I10016">
        <v>103.51300000000001</v>
      </c>
      <c r="J10016">
        <v>104.05800000000001</v>
      </c>
      <c r="K10016">
        <v>123</v>
      </c>
      <c r="L10016">
        <v>118</v>
      </c>
      <c r="M10016" t="s">
        <v>1909</v>
      </c>
      <c r="N10016" t="s">
        <v>42</v>
      </c>
      <c r="O10016">
        <v>3000000</v>
      </c>
      <c r="P10016">
        <v>0</v>
      </c>
      <c r="Q10016" t="s">
        <v>2124</v>
      </c>
      <c r="R10016">
        <v>4.87</v>
      </c>
      <c r="S10016">
        <v>4.82</v>
      </c>
      <c r="V10016" t="s">
        <v>3831</v>
      </c>
      <c r="W10016" t="s">
        <v>588</v>
      </c>
      <c r="X10016" t="s">
        <v>1847</v>
      </c>
      <c r="Y10016" t="s">
        <v>589</v>
      </c>
      <c r="AA10016">
        <v>139.88</v>
      </c>
      <c r="AB10016">
        <v>134.88</v>
      </c>
      <c r="AC10016">
        <v>4.87</v>
      </c>
    </row>
    <row r="10017" spans="1:29" x14ac:dyDescent="0.25">
      <c r="A10017" t="s">
        <v>659</v>
      </c>
      <c r="B10017" t="s">
        <v>31</v>
      </c>
      <c r="C10017" t="s">
        <v>4663</v>
      </c>
      <c r="D10017">
        <v>14.54</v>
      </c>
      <c r="E10017" t="s">
        <v>391</v>
      </c>
      <c r="F10017" t="s">
        <v>587</v>
      </c>
      <c r="G10017" t="s">
        <v>35</v>
      </c>
      <c r="H10017" t="s">
        <v>2391</v>
      </c>
      <c r="I10017">
        <v>99.718999999999994</v>
      </c>
      <c r="J10017">
        <v>100.45</v>
      </c>
      <c r="K10017">
        <v>118</v>
      </c>
      <c r="L10017">
        <v>113</v>
      </c>
      <c r="M10017" t="s">
        <v>1909</v>
      </c>
      <c r="N10017" t="s">
        <v>42</v>
      </c>
      <c r="O10017">
        <v>0</v>
      </c>
      <c r="P10017">
        <v>0</v>
      </c>
      <c r="Q10017" t="s">
        <v>2124</v>
      </c>
      <c r="R10017">
        <v>4.82</v>
      </c>
      <c r="S10017">
        <v>4.7699999999999996</v>
      </c>
      <c r="V10017" t="s">
        <v>2392</v>
      </c>
      <c r="W10017" t="s">
        <v>588</v>
      </c>
      <c r="X10017" t="s">
        <v>1847</v>
      </c>
      <c r="Y10017" t="s">
        <v>589</v>
      </c>
      <c r="AA10017">
        <v>118.97</v>
      </c>
      <c r="AB10017">
        <v>113.97</v>
      </c>
      <c r="AC10017">
        <v>4.82</v>
      </c>
    </row>
    <row r="10018" spans="1:29" x14ac:dyDescent="0.25">
      <c r="A10018" t="s">
        <v>660</v>
      </c>
      <c r="B10018" t="s">
        <v>31</v>
      </c>
      <c r="C10018" t="s">
        <v>4663</v>
      </c>
      <c r="D10018">
        <v>10.93</v>
      </c>
      <c r="E10018" t="s">
        <v>586</v>
      </c>
      <c r="F10018" t="s">
        <v>587</v>
      </c>
      <c r="G10018" t="s">
        <v>35</v>
      </c>
      <c r="H10018" t="s">
        <v>2393</v>
      </c>
      <c r="I10018">
        <v>101.117</v>
      </c>
      <c r="J10018">
        <v>101.55500000000001</v>
      </c>
      <c r="K10018">
        <v>113</v>
      </c>
      <c r="L10018">
        <v>109</v>
      </c>
      <c r="M10018" t="s">
        <v>1909</v>
      </c>
      <c r="N10018" t="s">
        <v>42</v>
      </c>
      <c r="O10018">
        <v>5000000</v>
      </c>
      <c r="P10018">
        <v>2000000</v>
      </c>
      <c r="Q10018" t="s">
        <v>2124</v>
      </c>
      <c r="R10018">
        <v>4.7699999999999996</v>
      </c>
      <c r="S10018">
        <v>4.7300000000000004</v>
      </c>
      <c r="V10018" t="s">
        <v>2394</v>
      </c>
      <c r="W10018" t="s">
        <v>588</v>
      </c>
      <c r="X10018" t="s">
        <v>1847</v>
      </c>
      <c r="Y10018" t="s">
        <v>589</v>
      </c>
      <c r="AA10018">
        <v>129.25</v>
      </c>
      <c r="AB10018">
        <v>125.26</v>
      </c>
      <c r="AC10018">
        <v>4.7699999999999996</v>
      </c>
    </row>
    <row r="10019" spans="1:29" x14ac:dyDescent="0.25">
      <c r="A10019" t="s">
        <v>661</v>
      </c>
      <c r="B10019" t="s">
        <v>31</v>
      </c>
      <c r="C10019" t="s">
        <v>4663</v>
      </c>
      <c r="D10019">
        <v>14.86</v>
      </c>
      <c r="E10019" t="s">
        <v>591</v>
      </c>
      <c r="F10019" t="s">
        <v>587</v>
      </c>
      <c r="G10019" t="s">
        <v>35</v>
      </c>
      <c r="H10019" t="s">
        <v>3297</v>
      </c>
      <c r="I10019">
        <v>102.309</v>
      </c>
      <c r="J10019">
        <v>103.056</v>
      </c>
      <c r="K10019">
        <v>115</v>
      </c>
      <c r="L10019">
        <v>110</v>
      </c>
      <c r="M10019" t="s">
        <v>1909</v>
      </c>
      <c r="N10019" t="s">
        <v>42</v>
      </c>
      <c r="O10019">
        <v>0</v>
      </c>
      <c r="P10019">
        <v>0</v>
      </c>
      <c r="Q10019" t="s">
        <v>2124</v>
      </c>
      <c r="R10019">
        <v>4.79</v>
      </c>
      <c r="S10019">
        <v>4.74</v>
      </c>
      <c r="V10019" t="s">
        <v>3298</v>
      </c>
      <c r="W10019" t="s">
        <v>588</v>
      </c>
      <c r="X10019" t="s">
        <v>1847</v>
      </c>
      <c r="Y10019" t="s">
        <v>589</v>
      </c>
      <c r="AA10019">
        <v>115.91</v>
      </c>
      <c r="AB10019">
        <v>110.91</v>
      </c>
      <c r="AC10019">
        <v>4.79</v>
      </c>
    </row>
    <row r="10020" spans="1:29" x14ac:dyDescent="0.25">
      <c r="A10020" t="s">
        <v>662</v>
      </c>
      <c r="B10020" t="s">
        <v>31</v>
      </c>
      <c r="C10020" t="s">
        <v>4663</v>
      </c>
      <c r="D10020">
        <v>14.6</v>
      </c>
      <c r="E10020" t="s">
        <v>398</v>
      </c>
      <c r="F10020" t="s">
        <v>587</v>
      </c>
      <c r="G10020" t="s">
        <v>35</v>
      </c>
      <c r="H10020" t="s">
        <v>3832</v>
      </c>
      <c r="I10020">
        <v>101.02800000000001</v>
      </c>
      <c r="J10020">
        <v>101.61499999999999</v>
      </c>
      <c r="K10020">
        <v>124</v>
      </c>
      <c r="L10020">
        <v>120</v>
      </c>
      <c r="M10020" t="s">
        <v>1909</v>
      </c>
      <c r="N10020" t="s">
        <v>42</v>
      </c>
      <c r="O10020">
        <v>3000000</v>
      </c>
      <c r="P10020">
        <v>5000000</v>
      </c>
      <c r="Q10020" t="s">
        <v>2124</v>
      </c>
      <c r="R10020">
        <v>4.88</v>
      </c>
      <c r="S10020">
        <v>4.84</v>
      </c>
      <c r="V10020" t="s">
        <v>3833</v>
      </c>
      <c r="W10020" t="s">
        <v>588</v>
      </c>
      <c r="X10020" t="s">
        <v>1847</v>
      </c>
      <c r="Y10020" t="s">
        <v>589</v>
      </c>
      <c r="Z10020" t="s">
        <v>43</v>
      </c>
      <c r="AA10020">
        <v>124.9</v>
      </c>
      <c r="AB10020">
        <v>120.9</v>
      </c>
      <c r="AC10020">
        <v>4.88</v>
      </c>
    </row>
    <row r="10021" spans="1:29" x14ac:dyDescent="0.25">
      <c r="A10021" t="s">
        <v>663</v>
      </c>
      <c r="B10021" t="s">
        <v>31</v>
      </c>
      <c r="C10021" t="s">
        <v>4663</v>
      </c>
      <c r="D10021">
        <v>11.48</v>
      </c>
      <c r="E10021" t="s">
        <v>596</v>
      </c>
      <c r="F10021" t="s">
        <v>587</v>
      </c>
      <c r="G10021" t="s">
        <v>35</v>
      </c>
      <c r="H10021" t="s">
        <v>2395</v>
      </c>
      <c r="I10021">
        <v>105.84099999999999</v>
      </c>
      <c r="J10021">
        <v>106.417</v>
      </c>
      <c r="K10021">
        <v>113</v>
      </c>
      <c r="L10021">
        <v>108</v>
      </c>
      <c r="M10021" t="s">
        <v>1909</v>
      </c>
      <c r="N10021" t="s">
        <v>42</v>
      </c>
      <c r="O10021">
        <v>5000000</v>
      </c>
      <c r="P10021">
        <v>0</v>
      </c>
      <c r="Q10021" t="s">
        <v>2124</v>
      </c>
      <c r="R10021">
        <v>4.7699999999999996</v>
      </c>
      <c r="S10021">
        <v>4.72</v>
      </c>
      <c r="V10021" t="s">
        <v>2396</v>
      </c>
      <c r="W10021" t="s">
        <v>588</v>
      </c>
      <c r="X10021" t="s">
        <v>1847</v>
      </c>
      <c r="Y10021" t="s">
        <v>589</v>
      </c>
      <c r="AA10021">
        <v>128.36000000000001</v>
      </c>
      <c r="AB10021">
        <v>123.36</v>
      </c>
      <c r="AC10021">
        <v>4.7699999999999996</v>
      </c>
    </row>
    <row r="10022" spans="1:29" x14ac:dyDescent="0.25">
      <c r="A10022" t="s">
        <v>664</v>
      </c>
      <c r="B10022" t="s">
        <v>31</v>
      </c>
      <c r="C10022" t="s">
        <v>4663</v>
      </c>
      <c r="D10022">
        <v>11.38</v>
      </c>
      <c r="E10022" t="s">
        <v>634</v>
      </c>
      <c r="F10022" t="s">
        <v>587</v>
      </c>
      <c r="G10022" t="s">
        <v>35</v>
      </c>
      <c r="H10022" t="s">
        <v>2397</v>
      </c>
      <c r="I10022">
        <v>104.10299999999999</v>
      </c>
      <c r="J10022">
        <v>104.675</v>
      </c>
      <c r="K10022">
        <v>113</v>
      </c>
      <c r="L10022">
        <v>108</v>
      </c>
      <c r="M10022" t="s">
        <v>1909</v>
      </c>
      <c r="N10022" t="s">
        <v>42</v>
      </c>
      <c r="O10022">
        <v>5000000</v>
      </c>
      <c r="P10022">
        <v>0</v>
      </c>
      <c r="Q10022" t="s">
        <v>2124</v>
      </c>
      <c r="R10022">
        <v>4.7699999999999996</v>
      </c>
      <c r="S10022">
        <v>4.72</v>
      </c>
      <c r="V10022" t="s">
        <v>2398</v>
      </c>
      <c r="W10022" t="s">
        <v>588</v>
      </c>
      <c r="X10022" t="s">
        <v>1847</v>
      </c>
      <c r="Y10022" t="s">
        <v>589</v>
      </c>
      <c r="AA10022">
        <v>128.26</v>
      </c>
      <c r="AB10022">
        <v>123.2</v>
      </c>
      <c r="AC10022">
        <v>4.7699999999999996</v>
      </c>
    </row>
    <row r="10023" spans="1:29" x14ac:dyDescent="0.25">
      <c r="A10023" t="s">
        <v>665</v>
      </c>
      <c r="B10023" t="s">
        <v>31</v>
      </c>
      <c r="C10023" t="s">
        <v>4663</v>
      </c>
      <c r="D10023">
        <v>10.84</v>
      </c>
      <c r="E10023" t="s">
        <v>398</v>
      </c>
      <c r="F10023" t="s">
        <v>587</v>
      </c>
      <c r="G10023" t="s">
        <v>35</v>
      </c>
      <c r="H10023" t="s">
        <v>3834</v>
      </c>
      <c r="I10023">
        <v>100.116</v>
      </c>
      <c r="J10023">
        <v>100.65900000000001</v>
      </c>
      <c r="K10023">
        <v>123</v>
      </c>
      <c r="L10023">
        <v>118</v>
      </c>
      <c r="M10023" t="s">
        <v>1909</v>
      </c>
      <c r="N10023" t="s">
        <v>42</v>
      </c>
      <c r="O10023">
        <v>5000000</v>
      </c>
      <c r="P10023">
        <v>2000000</v>
      </c>
      <c r="Q10023" t="s">
        <v>2124</v>
      </c>
      <c r="R10023">
        <v>4.87</v>
      </c>
      <c r="S10023">
        <v>4.82</v>
      </c>
      <c r="V10023" t="s">
        <v>3835</v>
      </c>
      <c r="W10023" t="s">
        <v>588</v>
      </c>
      <c r="X10023" t="s">
        <v>1847</v>
      </c>
      <c r="Y10023" t="s">
        <v>589</v>
      </c>
      <c r="AA10023">
        <v>139.06</v>
      </c>
      <c r="AB10023">
        <v>134.06</v>
      </c>
      <c r="AC10023">
        <v>4.87</v>
      </c>
    </row>
    <row r="10024" spans="1:29" x14ac:dyDescent="0.25">
      <c r="A10024" t="s">
        <v>666</v>
      </c>
      <c r="B10024" t="s">
        <v>31</v>
      </c>
      <c r="C10024" t="s">
        <v>4663</v>
      </c>
      <c r="D10024">
        <v>10.94</v>
      </c>
      <c r="E10024" t="s">
        <v>331</v>
      </c>
      <c r="F10024" t="s">
        <v>587</v>
      </c>
      <c r="G10024" t="s">
        <v>35</v>
      </c>
      <c r="H10024" t="s">
        <v>3836</v>
      </c>
      <c r="I10024">
        <v>95.617999999999995</v>
      </c>
      <c r="J10024">
        <v>96.167000000000002</v>
      </c>
      <c r="K10024">
        <v>114</v>
      </c>
      <c r="L10024">
        <v>109</v>
      </c>
      <c r="M10024" t="s">
        <v>1909</v>
      </c>
      <c r="N10024" t="s">
        <v>42</v>
      </c>
      <c r="O10024">
        <v>5000000</v>
      </c>
      <c r="P10024">
        <v>5000000</v>
      </c>
      <c r="Q10024" t="s">
        <v>2124</v>
      </c>
      <c r="R10024">
        <v>4.78</v>
      </c>
      <c r="S10024">
        <v>4.7300000000000004</v>
      </c>
      <c r="V10024" t="s">
        <v>3837</v>
      </c>
      <c r="W10024" t="s">
        <v>588</v>
      </c>
      <c r="X10024" t="s">
        <v>1847</v>
      </c>
      <c r="Y10024" t="s">
        <v>589</v>
      </c>
      <c r="Z10024" t="s">
        <v>43</v>
      </c>
      <c r="AA10024">
        <v>128.75</v>
      </c>
      <c r="AB10024">
        <v>123.75</v>
      </c>
      <c r="AC10024">
        <v>4.78</v>
      </c>
    </row>
    <row r="10025" spans="1:29" x14ac:dyDescent="0.25">
      <c r="A10025" t="s">
        <v>667</v>
      </c>
      <c r="B10025" t="s">
        <v>31</v>
      </c>
      <c r="C10025" t="s">
        <v>4663</v>
      </c>
      <c r="D10025">
        <v>11.04</v>
      </c>
      <c r="E10025" t="s">
        <v>391</v>
      </c>
      <c r="F10025" t="s">
        <v>587</v>
      </c>
      <c r="G10025" t="s">
        <v>35</v>
      </c>
      <c r="H10025" t="s">
        <v>2399</v>
      </c>
      <c r="I10025">
        <v>96.968000000000004</v>
      </c>
      <c r="J10025">
        <v>97.522000000000006</v>
      </c>
      <c r="K10025">
        <v>117</v>
      </c>
      <c r="L10025">
        <v>112</v>
      </c>
      <c r="M10025" t="s">
        <v>1909</v>
      </c>
      <c r="N10025" t="s">
        <v>42</v>
      </c>
      <c r="O10025">
        <v>0</v>
      </c>
      <c r="P10025">
        <v>0</v>
      </c>
      <c r="Q10025" t="s">
        <v>2124</v>
      </c>
      <c r="R10025">
        <v>4.8099999999999996</v>
      </c>
      <c r="S10025">
        <v>4.76</v>
      </c>
      <c r="V10025" t="s">
        <v>2400</v>
      </c>
      <c r="W10025" t="s">
        <v>588</v>
      </c>
      <c r="X10025" t="s">
        <v>1847</v>
      </c>
      <c r="Y10025" t="s">
        <v>589</v>
      </c>
      <c r="AA10025">
        <v>131.66999999999999</v>
      </c>
      <c r="AB10025">
        <v>126.67</v>
      </c>
      <c r="AC10025">
        <v>4.8099999999999996</v>
      </c>
    </row>
    <row r="10026" spans="1:29" x14ac:dyDescent="0.25">
      <c r="A10026" t="s">
        <v>668</v>
      </c>
      <c r="B10026" t="s">
        <v>31</v>
      </c>
      <c r="C10026" t="s">
        <v>4663</v>
      </c>
      <c r="D10026">
        <v>11.09</v>
      </c>
      <c r="E10026" t="s">
        <v>591</v>
      </c>
      <c r="F10026" t="s">
        <v>587</v>
      </c>
      <c r="G10026" t="s">
        <v>35</v>
      </c>
      <c r="H10026" t="s">
        <v>3299</v>
      </c>
      <c r="I10026">
        <v>97.331999999999994</v>
      </c>
      <c r="J10026">
        <v>97.777000000000001</v>
      </c>
      <c r="K10026">
        <v>114</v>
      </c>
      <c r="L10026">
        <v>110</v>
      </c>
      <c r="M10026" t="s">
        <v>1909</v>
      </c>
      <c r="N10026" t="s">
        <v>42</v>
      </c>
      <c r="O10026">
        <v>3000000</v>
      </c>
      <c r="P10026">
        <v>3000000</v>
      </c>
      <c r="Q10026" t="s">
        <v>2124</v>
      </c>
      <c r="R10026">
        <v>4.78</v>
      </c>
      <c r="S10026">
        <v>4.74</v>
      </c>
      <c r="V10026" t="s">
        <v>3300</v>
      </c>
      <c r="W10026" t="s">
        <v>588</v>
      </c>
      <c r="X10026" t="s">
        <v>1847</v>
      </c>
      <c r="Y10026" t="s">
        <v>589</v>
      </c>
      <c r="AA10026">
        <v>128.65</v>
      </c>
      <c r="AB10026">
        <v>124.65</v>
      </c>
      <c r="AC10026">
        <v>4.78</v>
      </c>
    </row>
    <row r="10027" spans="1:29" x14ac:dyDescent="0.25">
      <c r="A10027" t="s">
        <v>669</v>
      </c>
      <c r="B10027" t="s">
        <v>31</v>
      </c>
      <c r="C10027" t="s">
        <v>4663</v>
      </c>
      <c r="D10027">
        <v>11.04</v>
      </c>
      <c r="E10027" t="s">
        <v>586</v>
      </c>
      <c r="F10027" t="s">
        <v>587</v>
      </c>
      <c r="G10027" t="s">
        <v>35</v>
      </c>
      <c r="H10027" t="s">
        <v>2401</v>
      </c>
      <c r="I10027">
        <v>96.414000000000001</v>
      </c>
      <c r="J10027">
        <v>96.856999999999999</v>
      </c>
      <c r="K10027">
        <v>114</v>
      </c>
      <c r="L10027">
        <v>110</v>
      </c>
      <c r="M10027" t="s">
        <v>1909</v>
      </c>
      <c r="N10027" t="s">
        <v>42</v>
      </c>
      <c r="O10027">
        <v>5000000</v>
      </c>
      <c r="P10027">
        <v>2000000</v>
      </c>
      <c r="Q10027" t="s">
        <v>2124</v>
      </c>
      <c r="R10027">
        <v>4.78</v>
      </c>
      <c r="S10027">
        <v>4.74</v>
      </c>
      <c r="V10027" t="s">
        <v>2402</v>
      </c>
      <c r="W10027" t="s">
        <v>588</v>
      </c>
      <c r="X10027" t="s">
        <v>1847</v>
      </c>
      <c r="Y10027" t="s">
        <v>589</v>
      </c>
      <c r="AA10027">
        <v>128.59</v>
      </c>
      <c r="AB10027">
        <v>124.6</v>
      </c>
      <c r="AC10027">
        <v>4.78</v>
      </c>
    </row>
    <row r="10028" spans="1:29" x14ac:dyDescent="0.25">
      <c r="A10028" t="s">
        <v>670</v>
      </c>
      <c r="B10028" t="s">
        <v>31</v>
      </c>
      <c r="C10028" t="s">
        <v>4663</v>
      </c>
      <c r="D10028">
        <v>13.7</v>
      </c>
      <c r="E10028" t="s">
        <v>331</v>
      </c>
      <c r="F10028" t="s">
        <v>587</v>
      </c>
      <c r="G10028" t="s">
        <v>35</v>
      </c>
      <c r="H10028" t="s">
        <v>3838</v>
      </c>
      <c r="I10028">
        <v>88.206000000000003</v>
      </c>
      <c r="J10028">
        <v>88.894000000000005</v>
      </c>
      <c r="K10028">
        <v>115</v>
      </c>
      <c r="L10028">
        <v>110</v>
      </c>
      <c r="M10028" t="s">
        <v>1909</v>
      </c>
      <c r="N10028" t="s">
        <v>42</v>
      </c>
      <c r="O10028">
        <v>3000000</v>
      </c>
      <c r="P10028">
        <v>0</v>
      </c>
      <c r="Q10028" t="s">
        <v>2124</v>
      </c>
      <c r="R10028">
        <v>4.79</v>
      </c>
      <c r="S10028">
        <v>4.74</v>
      </c>
      <c r="V10028" t="s">
        <v>3839</v>
      </c>
      <c r="W10028" t="s">
        <v>588</v>
      </c>
      <c r="X10028" t="s">
        <v>1847</v>
      </c>
      <c r="Y10028" t="s">
        <v>589</v>
      </c>
      <c r="AA10028">
        <v>114.83</v>
      </c>
      <c r="AB10028">
        <v>109.83</v>
      </c>
      <c r="AC10028">
        <v>4.79</v>
      </c>
    </row>
    <row r="10029" spans="1:29" x14ac:dyDescent="0.25">
      <c r="A10029" t="s">
        <v>671</v>
      </c>
      <c r="B10029" t="s">
        <v>31</v>
      </c>
      <c r="C10029" t="s">
        <v>4663</v>
      </c>
      <c r="D10029">
        <v>11.23</v>
      </c>
      <c r="E10029" t="s">
        <v>605</v>
      </c>
      <c r="F10029" t="s">
        <v>587</v>
      </c>
      <c r="G10029" t="s">
        <v>35</v>
      </c>
      <c r="H10029" t="s">
        <v>2403</v>
      </c>
      <c r="I10029">
        <v>97.26</v>
      </c>
      <c r="J10029">
        <v>97.710999999999999</v>
      </c>
      <c r="K10029">
        <v>115</v>
      </c>
      <c r="L10029">
        <v>111</v>
      </c>
      <c r="M10029" t="s">
        <v>1909</v>
      </c>
      <c r="N10029" t="s">
        <v>42</v>
      </c>
      <c r="O10029">
        <v>5000000</v>
      </c>
      <c r="P10029">
        <v>5000000</v>
      </c>
      <c r="Q10029" t="s">
        <v>2124</v>
      </c>
      <c r="R10029">
        <v>4.79</v>
      </c>
      <c r="S10029">
        <v>4.75</v>
      </c>
      <c r="V10029" t="s">
        <v>2404</v>
      </c>
      <c r="W10029" t="s">
        <v>588</v>
      </c>
      <c r="X10029" t="s">
        <v>1847</v>
      </c>
      <c r="Y10029" t="s">
        <v>589</v>
      </c>
      <c r="Z10029" t="s">
        <v>43</v>
      </c>
      <c r="AA10029">
        <v>129.19</v>
      </c>
      <c r="AB10029">
        <v>125.19</v>
      </c>
      <c r="AC10029">
        <v>4.79</v>
      </c>
    </row>
    <row r="10030" spans="1:29" x14ac:dyDescent="0.25">
      <c r="A10030" t="s">
        <v>672</v>
      </c>
      <c r="B10030" t="s">
        <v>31</v>
      </c>
      <c r="C10030" t="s">
        <v>4663</v>
      </c>
      <c r="D10030">
        <v>10.4</v>
      </c>
      <c r="E10030" t="s">
        <v>618</v>
      </c>
      <c r="F10030" t="s">
        <v>587</v>
      </c>
      <c r="G10030" t="s">
        <v>35</v>
      </c>
      <c r="H10030" t="s">
        <v>2405</v>
      </c>
      <c r="I10030">
        <v>89.272999999999996</v>
      </c>
      <c r="J10030">
        <v>90.111000000000004</v>
      </c>
      <c r="K10030">
        <v>147</v>
      </c>
      <c r="L10030">
        <v>139</v>
      </c>
      <c r="M10030" t="s">
        <v>1909</v>
      </c>
      <c r="N10030" t="s">
        <v>42</v>
      </c>
      <c r="O10030">
        <v>2000000</v>
      </c>
      <c r="P10030">
        <v>0</v>
      </c>
      <c r="Q10030" t="s">
        <v>2124</v>
      </c>
      <c r="R10030">
        <v>5.1100000000000003</v>
      </c>
      <c r="S10030">
        <v>5.03</v>
      </c>
      <c r="V10030" t="s">
        <v>2406</v>
      </c>
      <c r="W10030" t="s">
        <v>588</v>
      </c>
      <c r="X10030" t="s">
        <v>1847</v>
      </c>
      <c r="Y10030" t="s">
        <v>589</v>
      </c>
      <c r="AA10030">
        <v>161.16</v>
      </c>
      <c r="AB10030">
        <v>153.16</v>
      </c>
      <c r="AC10030">
        <v>5.1100000000000003</v>
      </c>
    </row>
    <row r="10031" spans="1:29" x14ac:dyDescent="0.25">
      <c r="A10031" t="s">
        <v>673</v>
      </c>
      <c r="B10031" t="s">
        <v>31</v>
      </c>
      <c r="C10031" t="s">
        <v>4663</v>
      </c>
      <c r="D10031">
        <v>14.08</v>
      </c>
      <c r="E10031" t="s">
        <v>634</v>
      </c>
      <c r="F10031" t="s">
        <v>587</v>
      </c>
      <c r="G10031" t="s">
        <v>35</v>
      </c>
      <c r="H10031" t="s">
        <v>2407</v>
      </c>
      <c r="I10031">
        <v>90.903999999999996</v>
      </c>
      <c r="J10031">
        <v>91.611000000000004</v>
      </c>
      <c r="K10031">
        <v>114</v>
      </c>
      <c r="L10031">
        <v>109</v>
      </c>
      <c r="M10031" t="s">
        <v>1909</v>
      </c>
      <c r="N10031" t="s">
        <v>42</v>
      </c>
      <c r="O10031">
        <v>5000000</v>
      </c>
      <c r="P10031">
        <v>0</v>
      </c>
      <c r="Q10031" t="s">
        <v>2124</v>
      </c>
      <c r="R10031">
        <v>4.78</v>
      </c>
      <c r="S10031">
        <v>4.7300000000000004</v>
      </c>
      <c r="V10031" t="s">
        <v>2408</v>
      </c>
      <c r="W10031" t="s">
        <v>588</v>
      </c>
      <c r="X10031" t="s">
        <v>1847</v>
      </c>
      <c r="Y10031" t="s">
        <v>589</v>
      </c>
      <c r="AA10031">
        <v>114.06</v>
      </c>
      <c r="AB10031">
        <v>109.06</v>
      </c>
      <c r="AC10031">
        <v>4.78</v>
      </c>
    </row>
    <row r="10032" spans="1:29" x14ac:dyDescent="0.25">
      <c r="A10032" t="s">
        <v>674</v>
      </c>
      <c r="B10032" t="s">
        <v>31</v>
      </c>
      <c r="C10032" t="s">
        <v>4663</v>
      </c>
      <c r="D10032">
        <v>10.91</v>
      </c>
      <c r="E10032" t="s">
        <v>586</v>
      </c>
      <c r="F10032" t="s">
        <v>587</v>
      </c>
      <c r="G10032" t="s">
        <v>35</v>
      </c>
      <c r="H10032" t="s">
        <v>2409</v>
      </c>
      <c r="I10032">
        <v>90.85</v>
      </c>
      <c r="J10032">
        <v>91.287000000000006</v>
      </c>
      <c r="K10032">
        <v>114</v>
      </c>
      <c r="L10032">
        <v>110</v>
      </c>
      <c r="M10032" t="s">
        <v>1909</v>
      </c>
      <c r="N10032" t="s">
        <v>42</v>
      </c>
      <c r="O10032">
        <v>5000000</v>
      </c>
      <c r="P10032">
        <v>5000000</v>
      </c>
      <c r="Q10032" t="s">
        <v>2124</v>
      </c>
      <c r="R10032">
        <v>4.78</v>
      </c>
      <c r="S10032">
        <v>4.74</v>
      </c>
      <c r="V10032" t="s">
        <v>2410</v>
      </c>
      <c r="W10032" t="s">
        <v>588</v>
      </c>
      <c r="X10032" t="s">
        <v>1847</v>
      </c>
      <c r="Y10032" t="s">
        <v>589</v>
      </c>
      <c r="AA10032">
        <v>127.74</v>
      </c>
      <c r="AB10032">
        <v>123.74</v>
      </c>
      <c r="AC10032">
        <v>4.78</v>
      </c>
    </row>
    <row r="10033" spans="1:29" x14ac:dyDescent="0.25">
      <c r="A10033" t="s">
        <v>675</v>
      </c>
      <c r="B10033" t="s">
        <v>31</v>
      </c>
      <c r="C10033" t="s">
        <v>4663</v>
      </c>
      <c r="D10033">
        <v>10.91</v>
      </c>
      <c r="E10033" t="s">
        <v>596</v>
      </c>
      <c r="F10033" t="s">
        <v>587</v>
      </c>
      <c r="G10033" t="s">
        <v>35</v>
      </c>
      <c r="H10033" t="s">
        <v>2411</v>
      </c>
      <c r="I10033">
        <v>90.447000000000003</v>
      </c>
      <c r="J10033">
        <v>90.995000000000005</v>
      </c>
      <c r="K10033">
        <v>114</v>
      </c>
      <c r="L10033">
        <v>109</v>
      </c>
      <c r="M10033" t="s">
        <v>1909</v>
      </c>
      <c r="N10033" t="s">
        <v>42</v>
      </c>
      <c r="O10033">
        <v>5000000</v>
      </c>
      <c r="P10033">
        <v>0</v>
      </c>
      <c r="Q10033" t="s">
        <v>2124</v>
      </c>
      <c r="R10033">
        <v>4.78</v>
      </c>
      <c r="S10033">
        <v>4.7300000000000004</v>
      </c>
      <c r="V10033" t="s">
        <v>2412</v>
      </c>
      <c r="W10033" t="s">
        <v>588</v>
      </c>
      <c r="X10033" t="s">
        <v>1847</v>
      </c>
      <c r="Y10033" t="s">
        <v>589</v>
      </c>
      <c r="AA10033">
        <v>127.63</v>
      </c>
      <c r="AB10033">
        <v>122.63</v>
      </c>
      <c r="AC10033">
        <v>4.78</v>
      </c>
    </row>
    <row r="10034" spans="1:29" x14ac:dyDescent="0.25">
      <c r="A10034" t="s">
        <v>676</v>
      </c>
      <c r="B10034" t="s">
        <v>31</v>
      </c>
      <c r="C10034" t="s">
        <v>4663</v>
      </c>
      <c r="D10034">
        <v>14.74</v>
      </c>
      <c r="E10034" t="s">
        <v>331</v>
      </c>
      <c r="F10034" t="s">
        <v>587</v>
      </c>
      <c r="G10034" t="s">
        <v>35</v>
      </c>
      <c r="H10034" t="s">
        <v>3840</v>
      </c>
      <c r="I10034">
        <v>81.831999999999994</v>
      </c>
      <c r="J10034">
        <v>83.326999999999998</v>
      </c>
      <c r="K10034">
        <v>121</v>
      </c>
      <c r="L10034">
        <v>111</v>
      </c>
      <c r="M10034" t="s">
        <v>1909</v>
      </c>
      <c r="N10034" t="s">
        <v>42</v>
      </c>
      <c r="O10034">
        <v>3000000</v>
      </c>
      <c r="P10034">
        <v>0</v>
      </c>
      <c r="Q10034" t="s">
        <v>2124</v>
      </c>
      <c r="R10034">
        <v>4.8499999999999996</v>
      </c>
      <c r="S10034">
        <v>4.75</v>
      </c>
      <c r="V10034" t="s">
        <v>3841</v>
      </c>
      <c r="W10034" t="s">
        <v>588</v>
      </c>
      <c r="X10034" t="s">
        <v>1847</v>
      </c>
      <c r="Y10034" t="s">
        <v>589</v>
      </c>
      <c r="AA10034">
        <v>127.83</v>
      </c>
      <c r="AB10034">
        <v>117.79</v>
      </c>
      <c r="AC10034">
        <v>4.8499999999999996</v>
      </c>
    </row>
    <row r="10035" spans="1:29" x14ac:dyDescent="0.25">
      <c r="A10035" t="s">
        <v>677</v>
      </c>
      <c r="B10035" t="s">
        <v>31</v>
      </c>
      <c r="C10035" t="s">
        <v>4663</v>
      </c>
      <c r="D10035">
        <v>10.82</v>
      </c>
      <c r="E10035" t="s">
        <v>591</v>
      </c>
      <c r="F10035" t="s">
        <v>587</v>
      </c>
      <c r="G10035" t="s">
        <v>35</v>
      </c>
      <c r="H10035" t="s">
        <v>3303</v>
      </c>
      <c r="I10035">
        <v>88.62</v>
      </c>
      <c r="J10035">
        <v>89.162999999999997</v>
      </c>
      <c r="K10035">
        <v>114</v>
      </c>
      <c r="L10035">
        <v>109</v>
      </c>
      <c r="M10035" t="s">
        <v>1909</v>
      </c>
      <c r="N10035" t="s">
        <v>42</v>
      </c>
      <c r="O10035">
        <v>5000000</v>
      </c>
      <c r="P10035">
        <v>3000000</v>
      </c>
      <c r="Q10035" t="s">
        <v>2124</v>
      </c>
      <c r="R10035">
        <v>4.78</v>
      </c>
      <c r="S10035">
        <v>4.7300000000000004</v>
      </c>
      <c r="V10035" t="s">
        <v>3304</v>
      </c>
      <c r="W10035" t="s">
        <v>588</v>
      </c>
      <c r="X10035" t="s">
        <v>1847</v>
      </c>
      <c r="Y10035" t="s">
        <v>589</v>
      </c>
      <c r="AA10035">
        <v>127.48</v>
      </c>
      <c r="AB10035">
        <v>122.48</v>
      </c>
      <c r="AC10035">
        <v>4.78</v>
      </c>
    </row>
    <row r="10036" spans="1:29" x14ac:dyDescent="0.25">
      <c r="A10036" t="s">
        <v>678</v>
      </c>
      <c r="B10036" t="s">
        <v>31</v>
      </c>
      <c r="C10036" t="s">
        <v>4663</v>
      </c>
      <c r="D10036">
        <v>13.79</v>
      </c>
      <c r="E10036" t="s">
        <v>391</v>
      </c>
      <c r="F10036" t="s">
        <v>587</v>
      </c>
      <c r="G10036" t="s">
        <v>35</v>
      </c>
      <c r="H10036" t="s">
        <v>2413</v>
      </c>
      <c r="I10036">
        <v>87.444000000000003</v>
      </c>
      <c r="J10036">
        <v>88.137</v>
      </c>
      <c r="K10036">
        <v>117</v>
      </c>
      <c r="L10036">
        <v>112</v>
      </c>
      <c r="M10036" t="s">
        <v>1909</v>
      </c>
      <c r="N10036" t="s">
        <v>42</v>
      </c>
      <c r="O10036">
        <v>0</v>
      </c>
      <c r="P10036">
        <v>0</v>
      </c>
      <c r="Q10036" t="s">
        <v>2124</v>
      </c>
      <c r="R10036">
        <v>4.8099999999999996</v>
      </c>
      <c r="S10036">
        <v>4.76</v>
      </c>
      <c r="V10036" t="s">
        <v>2414</v>
      </c>
      <c r="W10036" t="s">
        <v>588</v>
      </c>
      <c r="X10036" t="s">
        <v>1847</v>
      </c>
      <c r="Y10036" t="s">
        <v>589</v>
      </c>
      <c r="AA10036">
        <v>117.49</v>
      </c>
      <c r="AB10036">
        <v>112.5</v>
      </c>
      <c r="AC10036">
        <v>4.8099999999999996</v>
      </c>
    </row>
    <row r="10037" spans="1:29" x14ac:dyDescent="0.25">
      <c r="A10037" t="s">
        <v>679</v>
      </c>
      <c r="B10037" t="s">
        <v>31</v>
      </c>
      <c r="C10037" t="s">
        <v>4663</v>
      </c>
      <c r="D10037">
        <v>13.69</v>
      </c>
      <c r="E10037" t="s">
        <v>591</v>
      </c>
      <c r="F10037" t="s">
        <v>587</v>
      </c>
      <c r="G10037" t="s">
        <v>35</v>
      </c>
      <c r="H10037" t="s">
        <v>3307</v>
      </c>
      <c r="I10037">
        <v>85.977999999999994</v>
      </c>
      <c r="J10037">
        <v>86.528000000000006</v>
      </c>
      <c r="K10037">
        <v>114</v>
      </c>
      <c r="L10037">
        <v>110</v>
      </c>
      <c r="M10037" t="s">
        <v>1909</v>
      </c>
      <c r="N10037" t="s">
        <v>42</v>
      </c>
      <c r="O10037">
        <v>2000000</v>
      </c>
      <c r="P10037">
        <v>0</v>
      </c>
      <c r="Q10037" t="s">
        <v>2124</v>
      </c>
      <c r="R10037">
        <v>4.78</v>
      </c>
      <c r="S10037">
        <v>4.74</v>
      </c>
      <c r="V10037" t="s">
        <v>3308</v>
      </c>
      <c r="W10037" t="s">
        <v>588</v>
      </c>
      <c r="X10037" t="s">
        <v>1847</v>
      </c>
      <c r="Y10037" t="s">
        <v>589</v>
      </c>
      <c r="AA10037">
        <v>114.54</v>
      </c>
      <c r="AB10037">
        <v>110.54</v>
      </c>
      <c r="AC10037">
        <v>4.78</v>
      </c>
    </row>
    <row r="10038" spans="1:29" x14ac:dyDescent="0.25">
      <c r="A10038" t="s">
        <v>680</v>
      </c>
      <c r="B10038" t="s">
        <v>31</v>
      </c>
      <c r="C10038" t="s">
        <v>4663</v>
      </c>
      <c r="D10038">
        <v>12.38</v>
      </c>
      <c r="E10038" t="s">
        <v>634</v>
      </c>
      <c r="F10038" t="s">
        <v>587</v>
      </c>
      <c r="G10038" t="s">
        <v>35</v>
      </c>
      <c r="H10038" t="s">
        <v>2415</v>
      </c>
      <c r="I10038">
        <v>92.113</v>
      </c>
      <c r="J10038">
        <v>92.733999999999995</v>
      </c>
      <c r="K10038">
        <v>114</v>
      </c>
      <c r="L10038">
        <v>109</v>
      </c>
      <c r="M10038" t="s">
        <v>1909</v>
      </c>
      <c r="N10038" t="s">
        <v>42</v>
      </c>
      <c r="O10038">
        <v>5000000</v>
      </c>
      <c r="P10038">
        <v>0</v>
      </c>
      <c r="Q10038" t="s">
        <v>2124</v>
      </c>
      <c r="R10038">
        <v>4.78</v>
      </c>
      <c r="S10038">
        <v>4.7300000000000004</v>
      </c>
      <c r="V10038" t="s">
        <v>2416</v>
      </c>
      <c r="W10038" t="s">
        <v>588</v>
      </c>
      <c r="X10038" t="s">
        <v>1847</v>
      </c>
      <c r="Y10038" t="s">
        <v>589</v>
      </c>
      <c r="AA10038">
        <v>122.69</v>
      </c>
      <c r="AB10038">
        <v>117.69</v>
      </c>
      <c r="AC10038">
        <v>4.78</v>
      </c>
    </row>
    <row r="10039" spans="1:29" x14ac:dyDescent="0.25">
      <c r="A10039" t="s">
        <v>681</v>
      </c>
      <c r="B10039" t="s">
        <v>31</v>
      </c>
      <c r="C10039" t="s">
        <v>4663</v>
      </c>
      <c r="D10039">
        <v>15.37</v>
      </c>
      <c r="E10039" t="s">
        <v>603</v>
      </c>
      <c r="F10039" t="s">
        <v>587</v>
      </c>
      <c r="G10039" t="s">
        <v>35</v>
      </c>
      <c r="H10039" t="s">
        <v>3309</v>
      </c>
      <c r="I10039">
        <v>85.26</v>
      </c>
      <c r="J10039">
        <v>86.034000000000006</v>
      </c>
      <c r="K10039">
        <v>117</v>
      </c>
      <c r="L10039">
        <v>112</v>
      </c>
      <c r="M10039" t="s">
        <v>1909</v>
      </c>
      <c r="N10039" t="s">
        <v>42</v>
      </c>
      <c r="O10039">
        <v>2000000</v>
      </c>
      <c r="P10039">
        <v>0</v>
      </c>
      <c r="Q10039" t="s">
        <v>2124</v>
      </c>
      <c r="R10039">
        <v>4.8099999999999996</v>
      </c>
      <c r="S10039">
        <v>4.76</v>
      </c>
      <c r="V10039" t="s">
        <v>3310</v>
      </c>
      <c r="W10039" t="s">
        <v>588</v>
      </c>
      <c r="X10039" t="s">
        <v>1847</v>
      </c>
      <c r="Y10039" t="s">
        <v>589</v>
      </c>
      <c r="AA10039">
        <v>124.89</v>
      </c>
      <c r="AB10039">
        <v>119.9</v>
      </c>
      <c r="AC10039">
        <v>4.8099999999999996</v>
      </c>
    </row>
    <row r="10040" spans="1:29" x14ac:dyDescent="0.25">
      <c r="A10040" t="s">
        <v>682</v>
      </c>
      <c r="B10040" t="s">
        <v>31</v>
      </c>
      <c r="C10040" t="s">
        <v>4663</v>
      </c>
      <c r="D10040">
        <v>10.88</v>
      </c>
      <c r="E10040" t="s">
        <v>683</v>
      </c>
      <c r="F10040" t="s">
        <v>587</v>
      </c>
      <c r="G10040" t="s">
        <v>35</v>
      </c>
      <c r="H10040" t="s">
        <v>3311</v>
      </c>
      <c r="I10040">
        <v>88.355999999999995</v>
      </c>
      <c r="J10040">
        <v>89.453000000000003</v>
      </c>
      <c r="K10040">
        <v>134</v>
      </c>
      <c r="L10040">
        <v>124</v>
      </c>
      <c r="M10040" t="s">
        <v>1909</v>
      </c>
      <c r="N10040" t="s">
        <v>42</v>
      </c>
      <c r="O10040">
        <v>2000000</v>
      </c>
      <c r="P10040">
        <v>0</v>
      </c>
      <c r="Q10040" t="s">
        <v>2124</v>
      </c>
      <c r="R10040">
        <v>4.9800000000000004</v>
      </c>
      <c r="S10040">
        <v>4.88</v>
      </c>
      <c r="V10040" t="s">
        <v>3312</v>
      </c>
      <c r="W10040" t="s">
        <v>588</v>
      </c>
      <c r="X10040" t="s">
        <v>1847</v>
      </c>
      <c r="Y10040" t="s">
        <v>589</v>
      </c>
      <c r="AA10040">
        <v>146.56</v>
      </c>
      <c r="AB10040">
        <v>136.53</v>
      </c>
      <c r="AC10040">
        <v>4.9800000000000004</v>
      </c>
    </row>
    <row r="10041" spans="1:29" x14ac:dyDescent="0.25">
      <c r="A10041" t="s">
        <v>684</v>
      </c>
      <c r="B10041" t="s">
        <v>31</v>
      </c>
      <c r="C10041" t="s">
        <v>4663</v>
      </c>
      <c r="D10041">
        <v>14.78</v>
      </c>
      <c r="E10041" t="s">
        <v>586</v>
      </c>
      <c r="F10041" t="s">
        <v>587</v>
      </c>
      <c r="G10041" t="s">
        <v>35</v>
      </c>
      <c r="H10041" t="s">
        <v>2417</v>
      </c>
      <c r="I10041">
        <v>94.724000000000004</v>
      </c>
      <c r="J10041">
        <v>95.617999999999995</v>
      </c>
      <c r="K10041">
        <v>115</v>
      </c>
      <c r="L10041">
        <v>109</v>
      </c>
      <c r="M10041" t="s">
        <v>1909</v>
      </c>
      <c r="N10041" t="s">
        <v>42</v>
      </c>
      <c r="O10041">
        <v>0</v>
      </c>
      <c r="P10041">
        <v>0</v>
      </c>
      <c r="Q10041" t="s">
        <v>2124</v>
      </c>
      <c r="R10041">
        <v>4.79</v>
      </c>
      <c r="S10041">
        <v>4.7300000000000004</v>
      </c>
      <c r="V10041" t="s">
        <v>2418</v>
      </c>
      <c r="W10041" t="s">
        <v>588</v>
      </c>
      <c r="X10041" t="s">
        <v>1847</v>
      </c>
      <c r="Y10041" t="s">
        <v>589</v>
      </c>
      <c r="AA10041">
        <v>116.06</v>
      </c>
      <c r="AB10041">
        <v>110.06</v>
      </c>
      <c r="AC10041">
        <v>4.79</v>
      </c>
    </row>
    <row r="10042" spans="1:29" x14ac:dyDescent="0.25">
      <c r="A10042" t="s">
        <v>685</v>
      </c>
      <c r="B10042" t="s">
        <v>31</v>
      </c>
      <c r="C10042" t="s">
        <v>4663</v>
      </c>
      <c r="D10042">
        <v>11.17</v>
      </c>
      <c r="E10042" t="s">
        <v>618</v>
      </c>
      <c r="F10042" t="s">
        <v>587</v>
      </c>
      <c r="G10042" t="s">
        <v>35</v>
      </c>
      <c r="H10042" t="s">
        <v>2419</v>
      </c>
      <c r="I10042">
        <v>92.733000000000004</v>
      </c>
      <c r="J10042">
        <v>93.632000000000005</v>
      </c>
      <c r="K10042">
        <v>148</v>
      </c>
      <c r="L10042">
        <v>140</v>
      </c>
      <c r="M10042" t="s">
        <v>1909</v>
      </c>
      <c r="N10042" t="s">
        <v>42</v>
      </c>
      <c r="O10042">
        <v>2000000</v>
      </c>
      <c r="P10042">
        <v>0</v>
      </c>
      <c r="Q10042" t="s">
        <v>2124</v>
      </c>
      <c r="R10042">
        <v>5.12</v>
      </c>
      <c r="S10042">
        <v>5.04</v>
      </c>
      <c r="V10042" t="s">
        <v>2420</v>
      </c>
      <c r="W10042" t="s">
        <v>588</v>
      </c>
      <c r="X10042" t="s">
        <v>1847</v>
      </c>
      <c r="Y10042" t="s">
        <v>589</v>
      </c>
      <c r="AA10042">
        <v>160.33000000000001</v>
      </c>
      <c r="AB10042">
        <v>152.33000000000001</v>
      </c>
      <c r="AC10042">
        <v>5.12</v>
      </c>
    </row>
    <row r="10043" spans="1:29" x14ac:dyDescent="0.25">
      <c r="A10043" t="s">
        <v>686</v>
      </c>
      <c r="B10043" t="s">
        <v>31</v>
      </c>
      <c r="C10043" t="s">
        <v>4663</v>
      </c>
      <c r="D10043">
        <v>12.05</v>
      </c>
      <c r="E10043" t="s">
        <v>591</v>
      </c>
      <c r="F10043" t="s">
        <v>587</v>
      </c>
      <c r="G10043" t="s">
        <v>35</v>
      </c>
      <c r="H10043" t="s">
        <v>3313</v>
      </c>
      <c r="I10043">
        <v>99.302999999999997</v>
      </c>
      <c r="J10043">
        <v>99.908000000000001</v>
      </c>
      <c r="K10043">
        <v>114</v>
      </c>
      <c r="L10043">
        <v>109</v>
      </c>
      <c r="M10043" t="s">
        <v>1909</v>
      </c>
      <c r="N10043" t="s">
        <v>42</v>
      </c>
      <c r="O10043">
        <v>5000000</v>
      </c>
      <c r="P10043">
        <v>5000000</v>
      </c>
      <c r="Q10043" t="s">
        <v>2124</v>
      </c>
      <c r="R10043">
        <v>4.78</v>
      </c>
      <c r="S10043">
        <v>4.7300000000000004</v>
      </c>
      <c r="V10043" t="s">
        <v>3314</v>
      </c>
      <c r="W10043" t="s">
        <v>588</v>
      </c>
      <c r="X10043" t="s">
        <v>1847</v>
      </c>
      <c r="Y10043" t="s">
        <v>589</v>
      </c>
      <c r="Z10043" t="s">
        <v>43</v>
      </c>
      <c r="AA10043">
        <v>126.14</v>
      </c>
      <c r="AB10043">
        <v>121.14</v>
      </c>
      <c r="AC10043">
        <v>4.78</v>
      </c>
    </row>
    <row r="10044" spans="1:29" x14ac:dyDescent="0.25">
      <c r="A10044" t="s">
        <v>687</v>
      </c>
      <c r="B10044" t="s">
        <v>31</v>
      </c>
      <c r="C10044" t="s">
        <v>4663</v>
      </c>
      <c r="D10044">
        <v>11.91</v>
      </c>
      <c r="E10044" t="s">
        <v>391</v>
      </c>
      <c r="F10044" t="s">
        <v>587</v>
      </c>
      <c r="G10044" t="s">
        <v>35</v>
      </c>
      <c r="H10044" t="s">
        <v>2421</v>
      </c>
      <c r="I10044">
        <v>100.479</v>
      </c>
      <c r="J10044">
        <v>101.077</v>
      </c>
      <c r="K10044">
        <v>117</v>
      </c>
      <c r="L10044">
        <v>112</v>
      </c>
      <c r="M10044" t="s">
        <v>1909</v>
      </c>
      <c r="N10044" t="s">
        <v>42</v>
      </c>
      <c r="O10044">
        <v>0</v>
      </c>
      <c r="P10044">
        <v>0</v>
      </c>
      <c r="Q10044" t="s">
        <v>2124</v>
      </c>
      <c r="R10044">
        <v>4.8099999999999996</v>
      </c>
      <c r="S10044">
        <v>4.76</v>
      </c>
      <c r="V10044" t="s">
        <v>2422</v>
      </c>
      <c r="W10044" t="s">
        <v>588</v>
      </c>
      <c r="X10044" t="s">
        <v>1847</v>
      </c>
      <c r="Y10044" t="s">
        <v>589</v>
      </c>
      <c r="AA10044">
        <v>129.81</v>
      </c>
      <c r="AB10044">
        <v>124.81</v>
      </c>
      <c r="AC10044">
        <v>4.8099999999999996</v>
      </c>
    </row>
    <row r="10045" spans="1:29" x14ac:dyDescent="0.25">
      <c r="A10045" t="s">
        <v>688</v>
      </c>
      <c r="B10045" t="s">
        <v>31</v>
      </c>
      <c r="C10045" t="s">
        <v>4663</v>
      </c>
      <c r="D10045">
        <v>12.25</v>
      </c>
      <c r="E10045" t="s">
        <v>586</v>
      </c>
      <c r="F10045" t="s">
        <v>587</v>
      </c>
      <c r="G10045" t="s">
        <v>35</v>
      </c>
      <c r="H10045" t="s">
        <v>2423</v>
      </c>
      <c r="I10045">
        <v>101.72499999999999</v>
      </c>
      <c r="J10045">
        <v>102.217</v>
      </c>
      <c r="K10045">
        <v>114</v>
      </c>
      <c r="L10045">
        <v>110</v>
      </c>
      <c r="M10045" t="s">
        <v>1909</v>
      </c>
      <c r="N10045" t="s">
        <v>42</v>
      </c>
      <c r="O10045">
        <v>5000000</v>
      </c>
      <c r="P10045">
        <v>5000000</v>
      </c>
      <c r="Q10045" t="s">
        <v>2124</v>
      </c>
      <c r="R10045">
        <v>4.78</v>
      </c>
      <c r="S10045">
        <v>4.74</v>
      </c>
      <c r="V10045" t="s">
        <v>2424</v>
      </c>
      <c r="W10045" t="s">
        <v>588</v>
      </c>
      <c r="X10045" t="s">
        <v>1847</v>
      </c>
      <c r="Y10045" t="s">
        <v>589</v>
      </c>
      <c r="Z10045" t="s">
        <v>43</v>
      </c>
      <c r="AA10045">
        <v>126.11</v>
      </c>
      <c r="AB10045">
        <v>122.11</v>
      </c>
      <c r="AC10045">
        <v>4.78</v>
      </c>
    </row>
    <row r="10046" spans="1:29" x14ac:dyDescent="0.25">
      <c r="A10046" t="s">
        <v>689</v>
      </c>
      <c r="B10046" t="s">
        <v>31</v>
      </c>
      <c r="C10046" t="s">
        <v>4663</v>
      </c>
      <c r="D10046">
        <v>12.28</v>
      </c>
      <c r="E10046" t="s">
        <v>634</v>
      </c>
      <c r="F10046" t="s">
        <v>587</v>
      </c>
      <c r="G10046" t="s">
        <v>35</v>
      </c>
      <c r="H10046" t="s">
        <v>2425</v>
      </c>
      <c r="I10046">
        <v>101.992</v>
      </c>
      <c r="J10046">
        <v>102.60899999999999</v>
      </c>
      <c r="K10046">
        <v>114</v>
      </c>
      <c r="L10046">
        <v>109</v>
      </c>
      <c r="M10046" t="s">
        <v>1909</v>
      </c>
      <c r="N10046" t="s">
        <v>42</v>
      </c>
      <c r="O10046">
        <v>5000000</v>
      </c>
      <c r="P10046">
        <v>0</v>
      </c>
      <c r="Q10046" t="s">
        <v>2124</v>
      </c>
      <c r="R10046">
        <v>4.78</v>
      </c>
      <c r="S10046">
        <v>4.7300000000000004</v>
      </c>
      <c r="V10046" t="s">
        <v>2426</v>
      </c>
      <c r="W10046" t="s">
        <v>588</v>
      </c>
      <c r="X10046" t="s">
        <v>1847</v>
      </c>
      <c r="Y10046" t="s">
        <v>589</v>
      </c>
      <c r="AA10046">
        <v>126.1</v>
      </c>
      <c r="AB10046">
        <v>121.1</v>
      </c>
      <c r="AC10046">
        <v>4.78</v>
      </c>
    </row>
    <row r="10047" spans="1:29" x14ac:dyDescent="0.25">
      <c r="A10047" t="s">
        <v>690</v>
      </c>
      <c r="B10047" t="s">
        <v>31</v>
      </c>
      <c r="C10047" t="s">
        <v>4663</v>
      </c>
      <c r="D10047">
        <v>11.96</v>
      </c>
      <c r="E10047" t="s">
        <v>331</v>
      </c>
      <c r="F10047" t="s">
        <v>587</v>
      </c>
      <c r="G10047" t="s">
        <v>35</v>
      </c>
      <c r="H10047" t="s">
        <v>3842</v>
      </c>
      <c r="I10047">
        <v>97.700999999999993</v>
      </c>
      <c r="J10047">
        <v>98.18</v>
      </c>
      <c r="K10047">
        <v>114</v>
      </c>
      <c r="L10047">
        <v>110</v>
      </c>
      <c r="M10047" t="s">
        <v>1909</v>
      </c>
      <c r="N10047" t="s">
        <v>42</v>
      </c>
      <c r="O10047">
        <v>5000000</v>
      </c>
      <c r="P10047">
        <v>5000000</v>
      </c>
      <c r="Q10047" t="s">
        <v>2124</v>
      </c>
      <c r="R10047">
        <v>4.78</v>
      </c>
      <c r="S10047">
        <v>4.74</v>
      </c>
      <c r="V10047" t="s">
        <v>3843</v>
      </c>
      <c r="W10047" t="s">
        <v>588</v>
      </c>
      <c r="X10047" t="s">
        <v>1847</v>
      </c>
      <c r="Y10047" t="s">
        <v>589</v>
      </c>
      <c r="Z10047" t="s">
        <v>43</v>
      </c>
      <c r="AA10047">
        <v>126.03</v>
      </c>
      <c r="AB10047">
        <v>122.03</v>
      </c>
      <c r="AC10047">
        <v>4.78</v>
      </c>
    </row>
    <row r="10048" spans="1:29" x14ac:dyDescent="0.25">
      <c r="A10048" t="s">
        <v>691</v>
      </c>
      <c r="B10048" t="s">
        <v>31</v>
      </c>
      <c r="C10048" t="s">
        <v>4663</v>
      </c>
      <c r="D10048">
        <v>15.09</v>
      </c>
      <c r="E10048" t="s">
        <v>591</v>
      </c>
      <c r="F10048" t="s">
        <v>587</v>
      </c>
      <c r="G10048" t="s">
        <v>35</v>
      </c>
      <c r="H10048" t="s">
        <v>3315</v>
      </c>
      <c r="I10048">
        <v>96.578999999999994</v>
      </c>
      <c r="J10048">
        <v>97.185000000000002</v>
      </c>
      <c r="K10048">
        <v>114</v>
      </c>
      <c r="L10048">
        <v>110</v>
      </c>
      <c r="M10048" t="s">
        <v>1909</v>
      </c>
      <c r="N10048" t="s">
        <v>42</v>
      </c>
      <c r="O10048">
        <v>2000000</v>
      </c>
      <c r="P10048">
        <v>2000000</v>
      </c>
      <c r="Q10048" t="s">
        <v>2124</v>
      </c>
      <c r="R10048">
        <v>4.78</v>
      </c>
      <c r="S10048">
        <v>4.74</v>
      </c>
      <c r="V10048" t="s">
        <v>3316</v>
      </c>
      <c r="W10048" t="s">
        <v>588</v>
      </c>
      <c r="X10048" t="s">
        <v>1847</v>
      </c>
      <c r="Y10048" t="s">
        <v>589</v>
      </c>
      <c r="AA10048">
        <v>115.32</v>
      </c>
      <c r="AB10048">
        <v>111.32</v>
      </c>
      <c r="AC10048">
        <v>4.78</v>
      </c>
    </row>
    <row r="10049" spans="1:29" x14ac:dyDescent="0.25">
      <c r="A10049" t="s">
        <v>692</v>
      </c>
      <c r="B10049" t="s">
        <v>31</v>
      </c>
      <c r="C10049" t="s">
        <v>4663</v>
      </c>
      <c r="D10049">
        <v>11.73</v>
      </c>
      <c r="E10049" t="s">
        <v>398</v>
      </c>
      <c r="F10049" t="s">
        <v>587</v>
      </c>
      <c r="G10049" t="s">
        <v>35</v>
      </c>
      <c r="H10049" t="s">
        <v>3844</v>
      </c>
      <c r="I10049">
        <v>95.417000000000002</v>
      </c>
      <c r="J10049">
        <v>96.004999999999995</v>
      </c>
      <c r="K10049">
        <v>124</v>
      </c>
      <c r="L10049">
        <v>119</v>
      </c>
      <c r="M10049" t="s">
        <v>1909</v>
      </c>
      <c r="N10049" t="s">
        <v>42</v>
      </c>
      <c r="O10049">
        <v>3000000</v>
      </c>
      <c r="P10049">
        <v>0</v>
      </c>
      <c r="Q10049" t="s">
        <v>2124</v>
      </c>
      <c r="R10049">
        <v>4.88</v>
      </c>
      <c r="S10049">
        <v>4.83</v>
      </c>
      <c r="V10049" t="s">
        <v>3845</v>
      </c>
      <c r="W10049" t="s">
        <v>588</v>
      </c>
      <c r="X10049" t="s">
        <v>1847</v>
      </c>
      <c r="Y10049" t="s">
        <v>589</v>
      </c>
      <c r="AA10049">
        <v>135.87</v>
      </c>
      <c r="AB10049">
        <v>130.87</v>
      </c>
      <c r="AC10049">
        <v>4.88</v>
      </c>
    </row>
    <row r="10050" spans="1:29" x14ac:dyDescent="0.25">
      <c r="A10050" t="s">
        <v>693</v>
      </c>
      <c r="B10050" t="s">
        <v>31</v>
      </c>
      <c r="C10050" t="s">
        <v>4663</v>
      </c>
      <c r="D10050">
        <v>11.62</v>
      </c>
      <c r="E10050" t="s">
        <v>398</v>
      </c>
      <c r="F10050" t="s">
        <v>587</v>
      </c>
      <c r="G10050" t="s">
        <v>35</v>
      </c>
      <c r="H10050" t="s">
        <v>3846</v>
      </c>
      <c r="I10050">
        <v>91.646000000000001</v>
      </c>
      <c r="J10050">
        <v>92.23</v>
      </c>
      <c r="K10050">
        <v>124</v>
      </c>
      <c r="L10050">
        <v>119</v>
      </c>
      <c r="M10050" t="s">
        <v>1909</v>
      </c>
      <c r="N10050" t="s">
        <v>42</v>
      </c>
      <c r="O10050">
        <v>5000000</v>
      </c>
      <c r="P10050">
        <v>3000000</v>
      </c>
      <c r="Q10050" t="s">
        <v>2124</v>
      </c>
      <c r="R10050">
        <v>4.88</v>
      </c>
      <c r="S10050">
        <v>4.83</v>
      </c>
      <c r="V10050" t="s">
        <v>3847</v>
      </c>
      <c r="W10050" t="s">
        <v>588</v>
      </c>
      <c r="X10050" t="s">
        <v>1847</v>
      </c>
      <c r="Y10050" t="s">
        <v>589</v>
      </c>
      <c r="AA10050">
        <v>135.16</v>
      </c>
      <c r="AB10050">
        <v>130.16</v>
      </c>
      <c r="AC10050">
        <v>4.88</v>
      </c>
    </row>
    <row r="10051" spans="1:29" x14ac:dyDescent="0.25">
      <c r="A10051" t="s">
        <v>694</v>
      </c>
      <c r="B10051" t="s">
        <v>31</v>
      </c>
      <c r="C10051" t="s">
        <v>4663</v>
      </c>
      <c r="D10051">
        <v>11.79</v>
      </c>
      <c r="E10051" t="s">
        <v>331</v>
      </c>
      <c r="F10051" t="s">
        <v>587</v>
      </c>
      <c r="G10051" t="s">
        <v>35</v>
      </c>
      <c r="H10051" t="s">
        <v>3848</v>
      </c>
      <c r="I10051">
        <v>92.441999999999993</v>
      </c>
      <c r="J10051">
        <v>92.915999999999997</v>
      </c>
      <c r="K10051">
        <v>114</v>
      </c>
      <c r="L10051">
        <v>110</v>
      </c>
      <c r="M10051" t="s">
        <v>1909</v>
      </c>
      <c r="N10051" t="s">
        <v>42</v>
      </c>
      <c r="O10051">
        <v>5000000</v>
      </c>
      <c r="P10051">
        <v>5000000</v>
      </c>
      <c r="Q10051" t="s">
        <v>2124</v>
      </c>
      <c r="R10051">
        <v>4.78</v>
      </c>
      <c r="S10051">
        <v>4.74</v>
      </c>
      <c r="V10051" t="s">
        <v>3849</v>
      </c>
      <c r="W10051" t="s">
        <v>588</v>
      </c>
      <c r="X10051" t="s">
        <v>1847</v>
      </c>
      <c r="Y10051" t="s">
        <v>589</v>
      </c>
      <c r="Z10051" t="s">
        <v>43</v>
      </c>
      <c r="AA10051">
        <v>125.15</v>
      </c>
      <c r="AB10051">
        <v>121.15</v>
      </c>
      <c r="AC10051">
        <v>4.78</v>
      </c>
    </row>
    <row r="10052" spans="1:29" x14ac:dyDescent="0.25">
      <c r="A10052" t="s">
        <v>695</v>
      </c>
      <c r="B10052" t="s">
        <v>31</v>
      </c>
      <c r="C10052" t="s">
        <v>4663</v>
      </c>
      <c r="D10052">
        <v>11.5</v>
      </c>
      <c r="E10052" t="s">
        <v>398</v>
      </c>
      <c r="F10052" t="s">
        <v>587</v>
      </c>
      <c r="G10052" t="s">
        <v>35</v>
      </c>
      <c r="H10052" t="s">
        <v>3850</v>
      </c>
      <c r="I10052">
        <v>89.102999999999994</v>
      </c>
      <c r="J10052">
        <v>89.68</v>
      </c>
      <c r="K10052">
        <v>124</v>
      </c>
      <c r="L10052">
        <v>119</v>
      </c>
      <c r="M10052" t="s">
        <v>1909</v>
      </c>
      <c r="N10052" t="s">
        <v>42</v>
      </c>
      <c r="O10052">
        <v>2000000</v>
      </c>
      <c r="P10052">
        <v>2000000</v>
      </c>
      <c r="Q10052" t="s">
        <v>2124</v>
      </c>
      <c r="R10052">
        <v>4.88</v>
      </c>
      <c r="S10052">
        <v>4.83</v>
      </c>
      <c r="V10052" t="s">
        <v>3851</v>
      </c>
      <c r="W10052" t="s">
        <v>588</v>
      </c>
      <c r="X10052" t="s">
        <v>1847</v>
      </c>
      <c r="Y10052" t="s">
        <v>589</v>
      </c>
      <c r="AA10052">
        <v>134.87</v>
      </c>
      <c r="AB10052">
        <v>129.87</v>
      </c>
      <c r="AC10052">
        <v>4.88</v>
      </c>
    </row>
    <row r="10053" spans="1:29" x14ac:dyDescent="0.25">
      <c r="A10053" t="s">
        <v>696</v>
      </c>
      <c r="B10053" t="s">
        <v>31</v>
      </c>
      <c r="C10053" t="s">
        <v>4663</v>
      </c>
      <c r="D10053">
        <v>11.79</v>
      </c>
      <c r="E10053" t="s">
        <v>591</v>
      </c>
      <c r="F10053" t="s">
        <v>587</v>
      </c>
      <c r="G10053" t="s">
        <v>35</v>
      </c>
      <c r="H10053" t="s">
        <v>3317</v>
      </c>
      <c r="I10053">
        <v>91.316999999999993</v>
      </c>
      <c r="J10053">
        <v>91.79</v>
      </c>
      <c r="K10053">
        <v>114</v>
      </c>
      <c r="L10053">
        <v>110</v>
      </c>
      <c r="M10053" t="s">
        <v>1909</v>
      </c>
      <c r="N10053" t="s">
        <v>42</v>
      </c>
      <c r="O10053">
        <v>5000000</v>
      </c>
      <c r="P10053">
        <v>5000000</v>
      </c>
      <c r="Q10053" t="s">
        <v>2124</v>
      </c>
      <c r="R10053">
        <v>4.78</v>
      </c>
      <c r="S10053">
        <v>4.74</v>
      </c>
      <c r="V10053" t="s">
        <v>3318</v>
      </c>
      <c r="W10053" t="s">
        <v>588</v>
      </c>
      <c r="X10053" t="s">
        <v>1847</v>
      </c>
      <c r="Y10053" t="s">
        <v>589</v>
      </c>
      <c r="AA10053">
        <v>124.83</v>
      </c>
      <c r="AB10053">
        <v>120.83</v>
      </c>
      <c r="AC10053">
        <v>4.78</v>
      </c>
    </row>
    <row r="10054" spans="1:29" x14ac:dyDescent="0.25">
      <c r="A10054" t="s">
        <v>697</v>
      </c>
      <c r="B10054" t="s">
        <v>31</v>
      </c>
      <c r="C10054" t="s">
        <v>4663</v>
      </c>
      <c r="D10054">
        <v>11.82</v>
      </c>
      <c r="E10054" t="s">
        <v>603</v>
      </c>
      <c r="F10054" t="s">
        <v>587</v>
      </c>
      <c r="G10054" t="s">
        <v>35</v>
      </c>
      <c r="H10054" t="s">
        <v>3319</v>
      </c>
      <c r="I10054">
        <v>91.361999999999995</v>
      </c>
      <c r="J10054">
        <v>91.956000000000003</v>
      </c>
      <c r="K10054">
        <v>113</v>
      </c>
      <c r="L10054">
        <v>108</v>
      </c>
      <c r="M10054" t="s">
        <v>1909</v>
      </c>
      <c r="N10054" t="s">
        <v>42</v>
      </c>
      <c r="O10054">
        <v>3000000</v>
      </c>
      <c r="P10054">
        <v>0</v>
      </c>
      <c r="Q10054" t="s">
        <v>2124</v>
      </c>
      <c r="R10054">
        <v>4.7699999999999996</v>
      </c>
      <c r="S10054">
        <v>4.72</v>
      </c>
      <c r="V10054" t="s">
        <v>3320</v>
      </c>
      <c r="W10054" t="s">
        <v>588</v>
      </c>
      <c r="X10054" t="s">
        <v>1847</v>
      </c>
      <c r="Y10054" t="s">
        <v>589</v>
      </c>
      <c r="AA10054">
        <v>123.74</v>
      </c>
      <c r="AB10054">
        <v>118.73</v>
      </c>
      <c r="AC10054">
        <v>4.7699999999999996</v>
      </c>
    </row>
    <row r="10055" spans="1:29" x14ac:dyDescent="0.25">
      <c r="A10055" t="s">
        <v>698</v>
      </c>
      <c r="B10055" t="s">
        <v>31</v>
      </c>
      <c r="C10055" t="s">
        <v>4663</v>
      </c>
      <c r="D10055">
        <v>11.34</v>
      </c>
      <c r="E10055" t="s">
        <v>391</v>
      </c>
      <c r="F10055" t="s">
        <v>587</v>
      </c>
      <c r="G10055" t="s">
        <v>35</v>
      </c>
      <c r="H10055" t="s">
        <v>2429</v>
      </c>
      <c r="I10055">
        <v>87.784999999999997</v>
      </c>
      <c r="J10055">
        <v>88.929000000000002</v>
      </c>
      <c r="K10055">
        <v>135</v>
      </c>
      <c r="L10055">
        <v>125</v>
      </c>
      <c r="M10055" t="s">
        <v>1909</v>
      </c>
      <c r="N10055" t="s">
        <v>42</v>
      </c>
      <c r="O10055">
        <v>1000000</v>
      </c>
      <c r="P10055">
        <v>0</v>
      </c>
      <c r="Q10055" t="s">
        <v>2124</v>
      </c>
      <c r="R10055">
        <v>4.99</v>
      </c>
      <c r="S10055">
        <v>4.8899999999999997</v>
      </c>
      <c r="V10055" t="s">
        <v>2430</v>
      </c>
      <c r="W10055" t="s">
        <v>588</v>
      </c>
      <c r="X10055" t="s">
        <v>1847</v>
      </c>
      <c r="Y10055" t="s">
        <v>589</v>
      </c>
      <c r="AA10055">
        <v>145.63</v>
      </c>
      <c r="AB10055">
        <v>135.62</v>
      </c>
      <c r="AC10055">
        <v>4.99</v>
      </c>
    </row>
    <row r="10056" spans="1:29" x14ac:dyDescent="0.25">
      <c r="A10056" t="s">
        <v>699</v>
      </c>
      <c r="B10056" t="s">
        <v>31</v>
      </c>
      <c r="C10056" t="s">
        <v>4663</v>
      </c>
      <c r="D10056">
        <v>14.48</v>
      </c>
      <c r="E10056" t="s">
        <v>591</v>
      </c>
      <c r="F10056" t="s">
        <v>587</v>
      </c>
      <c r="G10056" t="s">
        <v>35</v>
      </c>
      <c r="H10056" t="s">
        <v>3321</v>
      </c>
      <c r="I10056">
        <v>89.238</v>
      </c>
      <c r="J10056">
        <v>89.965999999999994</v>
      </c>
      <c r="K10056">
        <v>114</v>
      </c>
      <c r="L10056">
        <v>109</v>
      </c>
      <c r="M10056" t="s">
        <v>1909</v>
      </c>
      <c r="N10056" t="s">
        <v>42</v>
      </c>
      <c r="O10056">
        <v>2000000</v>
      </c>
      <c r="P10056">
        <v>0</v>
      </c>
      <c r="Q10056" t="s">
        <v>2124</v>
      </c>
      <c r="R10056">
        <v>4.78</v>
      </c>
      <c r="S10056">
        <v>4.7300000000000004</v>
      </c>
      <c r="V10056" t="s">
        <v>3322</v>
      </c>
      <c r="W10056" t="s">
        <v>588</v>
      </c>
      <c r="X10056" t="s">
        <v>1847</v>
      </c>
      <c r="Y10056" t="s">
        <v>589</v>
      </c>
      <c r="Z10056" t="s">
        <v>43</v>
      </c>
      <c r="AA10056">
        <v>115.58</v>
      </c>
      <c r="AB10056">
        <v>110.58</v>
      </c>
      <c r="AC10056">
        <v>4.78</v>
      </c>
    </row>
    <row r="10057" spans="1:29" x14ac:dyDescent="0.25">
      <c r="A10057" t="s">
        <v>700</v>
      </c>
      <c r="B10057" t="s">
        <v>31</v>
      </c>
      <c r="C10057" t="s">
        <v>4663</v>
      </c>
      <c r="D10057">
        <v>11.83</v>
      </c>
      <c r="E10057" t="s">
        <v>586</v>
      </c>
      <c r="F10057" t="s">
        <v>587</v>
      </c>
      <c r="G10057" t="s">
        <v>35</v>
      </c>
      <c r="H10057" t="s">
        <v>2431</v>
      </c>
      <c r="I10057">
        <v>90.872</v>
      </c>
      <c r="J10057">
        <v>91.346999999999994</v>
      </c>
      <c r="K10057">
        <v>114</v>
      </c>
      <c r="L10057">
        <v>110</v>
      </c>
      <c r="M10057" t="s">
        <v>1909</v>
      </c>
      <c r="N10057" t="s">
        <v>42</v>
      </c>
      <c r="O10057">
        <v>5000000</v>
      </c>
      <c r="P10057">
        <v>3000000</v>
      </c>
      <c r="Q10057" t="s">
        <v>2124</v>
      </c>
      <c r="R10057">
        <v>4.78</v>
      </c>
      <c r="S10057">
        <v>4.74</v>
      </c>
      <c r="V10057" t="s">
        <v>2432</v>
      </c>
      <c r="W10057" t="s">
        <v>588</v>
      </c>
      <c r="X10057" t="s">
        <v>1847</v>
      </c>
      <c r="Y10057" t="s">
        <v>589</v>
      </c>
      <c r="AA10057">
        <v>124.54</v>
      </c>
      <c r="AB10057">
        <v>120.54</v>
      </c>
      <c r="AC10057">
        <v>4.78</v>
      </c>
    </row>
    <row r="10058" spans="1:29" x14ac:dyDescent="0.25">
      <c r="A10058" t="s">
        <v>701</v>
      </c>
      <c r="B10058" t="s">
        <v>31</v>
      </c>
      <c r="C10058" t="s">
        <v>4663</v>
      </c>
      <c r="D10058">
        <v>11.07</v>
      </c>
      <c r="E10058" t="s">
        <v>683</v>
      </c>
      <c r="F10058" t="s">
        <v>587</v>
      </c>
      <c r="G10058" t="s">
        <v>35</v>
      </c>
      <c r="H10058" t="s">
        <v>2433</v>
      </c>
      <c r="I10058">
        <v>83.301000000000002</v>
      </c>
      <c r="J10058">
        <v>84.418000000000006</v>
      </c>
      <c r="K10058">
        <v>134</v>
      </c>
      <c r="L10058">
        <v>124</v>
      </c>
      <c r="M10058" t="s">
        <v>1909</v>
      </c>
      <c r="N10058" t="s">
        <v>42</v>
      </c>
      <c r="O10058">
        <v>2000000</v>
      </c>
      <c r="P10058">
        <v>0</v>
      </c>
      <c r="Q10058" t="s">
        <v>2124</v>
      </c>
      <c r="R10058">
        <v>4.9800000000000004</v>
      </c>
      <c r="S10058">
        <v>4.88</v>
      </c>
      <c r="V10058" t="s">
        <v>2434</v>
      </c>
      <c r="W10058" t="s">
        <v>588</v>
      </c>
      <c r="X10058" t="s">
        <v>1847</v>
      </c>
      <c r="Y10058" t="s">
        <v>589</v>
      </c>
      <c r="AA10058">
        <v>144.27000000000001</v>
      </c>
      <c r="AB10058">
        <v>134.22999999999999</v>
      </c>
      <c r="AC10058">
        <v>4.9800000000000004</v>
      </c>
    </row>
    <row r="10059" spans="1:29" x14ac:dyDescent="0.25">
      <c r="A10059" t="s">
        <v>702</v>
      </c>
      <c r="B10059" t="s">
        <v>31</v>
      </c>
      <c r="C10059" t="s">
        <v>4663</v>
      </c>
      <c r="D10059">
        <v>11.52</v>
      </c>
      <c r="E10059" t="s">
        <v>603</v>
      </c>
      <c r="F10059" t="s">
        <v>587</v>
      </c>
      <c r="G10059" t="s">
        <v>35</v>
      </c>
      <c r="H10059" t="s">
        <v>3323</v>
      </c>
      <c r="I10059">
        <v>84.311000000000007</v>
      </c>
      <c r="J10059">
        <v>84.89</v>
      </c>
      <c r="K10059">
        <v>113</v>
      </c>
      <c r="L10059">
        <v>108</v>
      </c>
      <c r="M10059" t="s">
        <v>1909</v>
      </c>
      <c r="N10059" t="s">
        <v>42</v>
      </c>
      <c r="O10059">
        <v>5000000</v>
      </c>
      <c r="P10059">
        <v>0</v>
      </c>
      <c r="Q10059" t="s">
        <v>2124</v>
      </c>
      <c r="R10059">
        <v>4.7699999999999996</v>
      </c>
      <c r="S10059">
        <v>4.72</v>
      </c>
      <c r="V10059" t="s">
        <v>3324</v>
      </c>
      <c r="W10059" t="s">
        <v>588</v>
      </c>
      <c r="X10059" t="s">
        <v>1847</v>
      </c>
      <c r="Y10059" t="s">
        <v>589</v>
      </c>
      <c r="AA10059">
        <v>122.63</v>
      </c>
      <c r="AB10059">
        <v>117.58</v>
      </c>
      <c r="AC10059">
        <v>4.7699999999999996</v>
      </c>
    </row>
    <row r="10060" spans="1:29" x14ac:dyDescent="0.25">
      <c r="A10060" t="s">
        <v>703</v>
      </c>
      <c r="B10060" t="s">
        <v>31</v>
      </c>
      <c r="C10060" t="s">
        <v>4663</v>
      </c>
      <c r="D10060">
        <v>11.15</v>
      </c>
      <c r="E10060" t="s">
        <v>391</v>
      </c>
      <c r="F10060" t="s">
        <v>587</v>
      </c>
      <c r="G10060" t="s">
        <v>35</v>
      </c>
      <c r="H10060" t="s">
        <v>2435</v>
      </c>
      <c r="I10060">
        <v>81.656999999999996</v>
      </c>
      <c r="J10060">
        <v>82.216999999999999</v>
      </c>
      <c r="K10060">
        <v>118</v>
      </c>
      <c r="L10060">
        <v>113</v>
      </c>
      <c r="M10060" t="s">
        <v>1909</v>
      </c>
      <c r="N10060" t="s">
        <v>42</v>
      </c>
      <c r="O10060">
        <v>3000000</v>
      </c>
      <c r="P10060">
        <v>0</v>
      </c>
      <c r="Q10060" t="s">
        <v>2124</v>
      </c>
      <c r="R10060">
        <v>4.82</v>
      </c>
      <c r="S10060">
        <v>4.7699999999999996</v>
      </c>
      <c r="V10060" t="s">
        <v>2436</v>
      </c>
      <c r="W10060" t="s">
        <v>588</v>
      </c>
      <c r="X10060" t="s">
        <v>1847</v>
      </c>
      <c r="Y10060" t="s">
        <v>589</v>
      </c>
      <c r="AA10060">
        <v>128.01</v>
      </c>
      <c r="AB10060">
        <v>123.01</v>
      </c>
      <c r="AC10060">
        <v>4.82</v>
      </c>
    </row>
    <row r="10061" spans="1:29" x14ac:dyDescent="0.25">
      <c r="A10061" t="s">
        <v>704</v>
      </c>
      <c r="B10061" t="s">
        <v>31</v>
      </c>
      <c r="C10061" t="s">
        <v>4663</v>
      </c>
      <c r="D10061">
        <v>10.84</v>
      </c>
      <c r="E10061" t="s">
        <v>618</v>
      </c>
      <c r="F10061" t="s">
        <v>587</v>
      </c>
      <c r="G10061" t="s">
        <v>35</v>
      </c>
      <c r="H10061" t="s">
        <v>2437</v>
      </c>
      <c r="I10061">
        <v>81.307000000000002</v>
      </c>
      <c r="J10061">
        <v>82.180999999999997</v>
      </c>
      <c r="K10061">
        <v>148</v>
      </c>
      <c r="L10061">
        <v>140</v>
      </c>
      <c r="M10061" t="s">
        <v>1909</v>
      </c>
      <c r="N10061" t="s">
        <v>42</v>
      </c>
      <c r="O10061">
        <v>2000000</v>
      </c>
      <c r="P10061">
        <v>0</v>
      </c>
      <c r="Q10061" t="s">
        <v>2124</v>
      </c>
      <c r="R10061">
        <v>5.12</v>
      </c>
      <c r="S10061">
        <v>5.04</v>
      </c>
      <c r="V10061" t="s">
        <v>2438</v>
      </c>
      <c r="W10061" t="s">
        <v>588</v>
      </c>
      <c r="X10061" t="s">
        <v>1847</v>
      </c>
      <c r="Y10061" t="s">
        <v>589</v>
      </c>
      <c r="AA10061">
        <v>157.94999999999999</v>
      </c>
      <c r="AB10061">
        <v>149.94</v>
      </c>
      <c r="AC10061">
        <v>5.12</v>
      </c>
    </row>
    <row r="10062" spans="1:29" x14ac:dyDescent="0.25">
      <c r="A10062" t="s">
        <v>705</v>
      </c>
      <c r="B10062" t="s">
        <v>31</v>
      </c>
      <c r="C10062" t="s">
        <v>4663</v>
      </c>
      <c r="D10062">
        <v>12.08</v>
      </c>
      <c r="E10062" t="s">
        <v>331</v>
      </c>
      <c r="F10062" t="s">
        <v>587</v>
      </c>
      <c r="G10062" t="s">
        <v>35</v>
      </c>
      <c r="H10062" t="s">
        <v>3852</v>
      </c>
      <c r="I10062">
        <v>88.635999999999996</v>
      </c>
      <c r="J10062">
        <v>89.120999999999995</v>
      </c>
      <c r="K10062">
        <v>114</v>
      </c>
      <c r="L10062">
        <v>110</v>
      </c>
      <c r="M10062" t="s">
        <v>1909</v>
      </c>
      <c r="N10062" t="s">
        <v>42</v>
      </c>
      <c r="O10062">
        <v>5000000</v>
      </c>
      <c r="P10062">
        <v>5000000</v>
      </c>
      <c r="Q10062" t="s">
        <v>2124</v>
      </c>
      <c r="R10062">
        <v>4.78</v>
      </c>
      <c r="S10062">
        <v>4.74</v>
      </c>
      <c r="V10062" t="s">
        <v>3853</v>
      </c>
      <c r="W10062" t="s">
        <v>588</v>
      </c>
      <c r="X10062" t="s">
        <v>1847</v>
      </c>
      <c r="Y10062" t="s">
        <v>589</v>
      </c>
      <c r="Z10062" t="s">
        <v>43</v>
      </c>
      <c r="AA10062">
        <v>122.7</v>
      </c>
      <c r="AB10062">
        <v>118.69</v>
      </c>
      <c r="AC10062">
        <v>4.78</v>
      </c>
    </row>
    <row r="10063" spans="1:29" x14ac:dyDescent="0.25">
      <c r="A10063" t="s">
        <v>706</v>
      </c>
      <c r="B10063" t="s">
        <v>31</v>
      </c>
      <c r="C10063" t="s">
        <v>4663</v>
      </c>
      <c r="D10063">
        <v>11.75</v>
      </c>
      <c r="E10063" t="s">
        <v>391</v>
      </c>
      <c r="F10063" t="s">
        <v>587</v>
      </c>
      <c r="G10063" t="s">
        <v>35</v>
      </c>
      <c r="H10063" t="s">
        <v>2439</v>
      </c>
      <c r="I10063">
        <v>84.977999999999994</v>
      </c>
      <c r="J10063">
        <v>85.567999999999998</v>
      </c>
      <c r="K10063">
        <v>118</v>
      </c>
      <c r="L10063">
        <v>113</v>
      </c>
      <c r="M10063" t="s">
        <v>1909</v>
      </c>
      <c r="N10063" t="s">
        <v>42</v>
      </c>
      <c r="O10063">
        <v>3000000</v>
      </c>
      <c r="P10063">
        <v>0</v>
      </c>
      <c r="Q10063" t="s">
        <v>2124</v>
      </c>
      <c r="R10063">
        <v>4.82</v>
      </c>
      <c r="S10063">
        <v>4.7699999999999996</v>
      </c>
      <c r="V10063" t="s">
        <v>2440</v>
      </c>
      <c r="W10063" t="s">
        <v>588</v>
      </c>
      <c r="X10063" t="s">
        <v>1847</v>
      </c>
      <c r="Y10063" t="s">
        <v>589</v>
      </c>
      <c r="AA10063">
        <v>126.44</v>
      </c>
      <c r="AB10063">
        <v>121.44</v>
      </c>
      <c r="AC10063">
        <v>4.82</v>
      </c>
    </row>
    <row r="10064" spans="1:29" x14ac:dyDescent="0.25">
      <c r="A10064" t="s">
        <v>707</v>
      </c>
      <c r="B10064" t="s">
        <v>31</v>
      </c>
      <c r="C10064" t="s">
        <v>4663</v>
      </c>
      <c r="D10064">
        <v>11.81</v>
      </c>
      <c r="E10064" t="s">
        <v>398</v>
      </c>
      <c r="F10064" t="s">
        <v>587</v>
      </c>
      <c r="G10064" t="s">
        <v>35</v>
      </c>
      <c r="H10064" t="s">
        <v>3858</v>
      </c>
      <c r="I10064">
        <v>85.914000000000001</v>
      </c>
      <c r="J10064">
        <v>86.507000000000005</v>
      </c>
      <c r="K10064">
        <v>124</v>
      </c>
      <c r="L10064">
        <v>119</v>
      </c>
      <c r="M10064" t="s">
        <v>1909</v>
      </c>
      <c r="N10064" t="s">
        <v>42</v>
      </c>
      <c r="O10064">
        <v>2000000</v>
      </c>
      <c r="P10064">
        <v>2000000</v>
      </c>
      <c r="Q10064" t="s">
        <v>2124</v>
      </c>
      <c r="R10064">
        <v>4.88</v>
      </c>
      <c r="S10064">
        <v>4.83</v>
      </c>
      <c r="V10064" t="s">
        <v>3859</v>
      </c>
      <c r="W10064" t="s">
        <v>588</v>
      </c>
      <c r="X10064" t="s">
        <v>1847</v>
      </c>
      <c r="Y10064" t="s">
        <v>589</v>
      </c>
      <c r="AA10064">
        <v>132.15</v>
      </c>
      <c r="AB10064">
        <v>127.14</v>
      </c>
      <c r="AC10064">
        <v>4.88</v>
      </c>
    </row>
    <row r="10065" spans="1:29" x14ac:dyDescent="0.25">
      <c r="A10065" t="s">
        <v>708</v>
      </c>
      <c r="B10065" t="s">
        <v>31</v>
      </c>
      <c r="C10065" t="s">
        <v>4663</v>
      </c>
      <c r="D10065">
        <v>14.83</v>
      </c>
      <c r="E10065" t="s">
        <v>591</v>
      </c>
      <c r="F10065" t="s">
        <v>587</v>
      </c>
      <c r="G10065" t="s">
        <v>35</v>
      </c>
      <c r="H10065" t="s">
        <v>3325</v>
      </c>
      <c r="I10065">
        <v>90.638000000000005</v>
      </c>
      <c r="J10065">
        <v>91.384</v>
      </c>
      <c r="K10065">
        <v>116</v>
      </c>
      <c r="L10065">
        <v>111</v>
      </c>
      <c r="M10065" t="s">
        <v>1909</v>
      </c>
      <c r="N10065" t="s">
        <v>42</v>
      </c>
      <c r="O10065">
        <v>2000000</v>
      </c>
      <c r="P10065">
        <v>2000000</v>
      </c>
      <c r="Q10065" t="s">
        <v>2124</v>
      </c>
      <c r="R10065">
        <v>4.8</v>
      </c>
      <c r="S10065">
        <v>4.75</v>
      </c>
      <c r="V10065" t="s">
        <v>3326</v>
      </c>
      <c r="W10065" t="s">
        <v>588</v>
      </c>
      <c r="X10065" t="s">
        <v>1847</v>
      </c>
      <c r="Y10065" t="s">
        <v>589</v>
      </c>
      <c r="AA10065">
        <v>117.82</v>
      </c>
      <c r="AB10065">
        <v>112.82</v>
      </c>
      <c r="AC10065">
        <v>4.8</v>
      </c>
    </row>
    <row r="10066" spans="1:29" x14ac:dyDescent="0.25">
      <c r="A10066" t="s">
        <v>709</v>
      </c>
      <c r="B10066" t="s">
        <v>31</v>
      </c>
      <c r="C10066" t="s">
        <v>4663</v>
      </c>
      <c r="D10066">
        <v>11.51</v>
      </c>
      <c r="E10066" t="s">
        <v>391</v>
      </c>
      <c r="F10066" t="s">
        <v>587</v>
      </c>
      <c r="G10066" t="s">
        <v>35</v>
      </c>
      <c r="H10066" t="s">
        <v>2441</v>
      </c>
      <c r="I10066">
        <v>80.539000000000001</v>
      </c>
      <c r="J10066">
        <v>81.117000000000004</v>
      </c>
      <c r="K10066">
        <v>117</v>
      </c>
      <c r="L10066">
        <v>112</v>
      </c>
      <c r="M10066" t="s">
        <v>1909</v>
      </c>
      <c r="N10066" t="s">
        <v>42</v>
      </c>
      <c r="O10066">
        <v>1000000</v>
      </c>
      <c r="P10066">
        <v>0</v>
      </c>
      <c r="Q10066" t="s">
        <v>2124</v>
      </c>
      <c r="R10066">
        <v>4.8099999999999996</v>
      </c>
      <c r="S10066">
        <v>4.76</v>
      </c>
      <c r="V10066" t="s">
        <v>2442</v>
      </c>
      <c r="W10066" t="s">
        <v>588</v>
      </c>
      <c r="X10066" t="s">
        <v>1847</v>
      </c>
      <c r="Y10066" t="s">
        <v>589</v>
      </c>
      <c r="AA10066">
        <v>124.52</v>
      </c>
      <c r="AB10066">
        <v>119.52</v>
      </c>
      <c r="AC10066">
        <v>4.8099999999999996</v>
      </c>
    </row>
    <row r="10067" spans="1:29" x14ac:dyDescent="0.25">
      <c r="A10067" t="s">
        <v>710</v>
      </c>
      <c r="B10067" t="s">
        <v>31</v>
      </c>
      <c r="C10067" t="s">
        <v>4663</v>
      </c>
      <c r="D10067">
        <v>11.45</v>
      </c>
      <c r="E10067" t="s">
        <v>598</v>
      </c>
      <c r="F10067" t="s">
        <v>587</v>
      </c>
      <c r="G10067" t="s">
        <v>35</v>
      </c>
      <c r="H10067" t="s">
        <v>2443</v>
      </c>
      <c r="I10067">
        <v>79.716999999999999</v>
      </c>
      <c r="J10067">
        <v>80.292000000000002</v>
      </c>
      <c r="K10067">
        <v>117</v>
      </c>
      <c r="L10067">
        <v>112</v>
      </c>
      <c r="M10067" t="s">
        <v>1909</v>
      </c>
      <c r="N10067" t="s">
        <v>42</v>
      </c>
      <c r="O10067">
        <v>3000000</v>
      </c>
      <c r="P10067">
        <v>2000000</v>
      </c>
      <c r="Q10067" t="s">
        <v>2124</v>
      </c>
      <c r="R10067">
        <v>4.8099999999999996</v>
      </c>
      <c r="S10067">
        <v>4.76</v>
      </c>
      <c r="V10067" t="s">
        <v>2444</v>
      </c>
      <c r="W10067" t="s">
        <v>588</v>
      </c>
      <c r="X10067" t="s">
        <v>1847</v>
      </c>
      <c r="Y10067" t="s">
        <v>589</v>
      </c>
      <c r="Z10067" t="s">
        <v>43</v>
      </c>
      <c r="AA10067">
        <v>124.42</v>
      </c>
      <c r="AB10067">
        <v>119.42</v>
      </c>
      <c r="AC10067">
        <v>4.8099999999999996</v>
      </c>
    </row>
    <row r="10068" spans="1:29" x14ac:dyDescent="0.25">
      <c r="A10068" t="s">
        <v>711</v>
      </c>
      <c r="B10068" t="s">
        <v>31</v>
      </c>
      <c r="C10068" t="s">
        <v>4663</v>
      </c>
      <c r="D10068">
        <v>1.35</v>
      </c>
      <c r="E10068" t="s">
        <v>634</v>
      </c>
      <c r="F10068" t="s">
        <v>587</v>
      </c>
      <c r="G10068" t="s">
        <v>35</v>
      </c>
      <c r="H10068" t="s">
        <v>2445</v>
      </c>
      <c r="I10068">
        <v>98.950999999999993</v>
      </c>
      <c r="J10068">
        <v>99.019000000000005</v>
      </c>
      <c r="K10068">
        <v>43</v>
      </c>
      <c r="L10068">
        <v>38</v>
      </c>
      <c r="M10068" t="s">
        <v>1965</v>
      </c>
      <c r="N10068" t="s">
        <v>209</v>
      </c>
      <c r="O10068">
        <v>5000000</v>
      </c>
      <c r="P10068">
        <v>0</v>
      </c>
      <c r="Q10068" t="s">
        <v>2124</v>
      </c>
      <c r="R10068">
        <v>3.08</v>
      </c>
      <c r="S10068">
        <v>3.03</v>
      </c>
      <c r="V10068" t="s">
        <v>2446</v>
      </c>
      <c r="W10068" t="s">
        <v>588</v>
      </c>
      <c r="X10068" t="s">
        <v>1847</v>
      </c>
      <c r="Y10068" t="s">
        <v>589</v>
      </c>
      <c r="AA10068">
        <v>41.34</v>
      </c>
      <c r="AB10068">
        <v>36.35</v>
      </c>
      <c r="AC10068">
        <v>3.08</v>
      </c>
    </row>
    <row r="10069" spans="1:29" x14ac:dyDescent="0.25">
      <c r="A10069" t="s">
        <v>712</v>
      </c>
      <c r="B10069" t="s">
        <v>31</v>
      </c>
      <c r="C10069" t="s">
        <v>4663</v>
      </c>
      <c r="D10069">
        <v>11.96</v>
      </c>
      <c r="E10069" t="s">
        <v>591</v>
      </c>
      <c r="F10069" t="s">
        <v>587</v>
      </c>
      <c r="G10069" t="s">
        <v>35</v>
      </c>
      <c r="H10069" t="s">
        <v>3327</v>
      </c>
      <c r="I10069">
        <v>89.519000000000005</v>
      </c>
      <c r="J10069">
        <v>89.998999999999995</v>
      </c>
      <c r="K10069">
        <v>114</v>
      </c>
      <c r="L10069">
        <v>110</v>
      </c>
      <c r="M10069" t="s">
        <v>1909</v>
      </c>
      <c r="N10069" t="s">
        <v>42</v>
      </c>
      <c r="O10069">
        <v>5000000</v>
      </c>
      <c r="P10069">
        <v>5000000</v>
      </c>
      <c r="Q10069" t="s">
        <v>2124</v>
      </c>
      <c r="R10069">
        <v>4.78</v>
      </c>
      <c r="S10069">
        <v>4.74</v>
      </c>
      <c r="V10069" t="s">
        <v>3328</v>
      </c>
      <c r="W10069" t="s">
        <v>588</v>
      </c>
      <c r="X10069" t="s">
        <v>1847</v>
      </c>
      <c r="Y10069" t="s">
        <v>589</v>
      </c>
      <c r="Z10069" t="s">
        <v>43</v>
      </c>
      <c r="AA10069">
        <v>123.63</v>
      </c>
      <c r="AB10069">
        <v>119.63</v>
      </c>
      <c r="AC10069">
        <v>4.78</v>
      </c>
    </row>
    <row r="10070" spans="1:29" x14ac:dyDescent="0.25">
      <c r="A10070" t="s">
        <v>713</v>
      </c>
      <c r="B10070" t="s">
        <v>31</v>
      </c>
      <c r="C10070" t="s">
        <v>4663</v>
      </c>
      <c r="D10070">
        <v>12.28</v>
      </c>
      <c r="E10070" t="s">
        <v>391</v>
      </c>
      <c r="F10070" t="s">
        <v>587</v>
      </c>
      <c r="G10070" t="s">
        <v>35</v>
      </c>
      <c r="H10070" t="s">
        <v>2447</v>
      </c>
      <c r="I10070">
        <v>93.052000000000007</v>
      </c>
      <c r="J10070">
        <v>93.668999999999997</v>
      </c>
      <c r="K10070">
        <v>117</v>
      </c>
      <c r="L10070">
        <v>112</v>
      </c>
      <c r="M10070" t="s">
        <v>1909</v>
      </c>
      <c r="N10070" t="s">
        <v>42</v>
      </c>
      <c r="O10070">
        <v>1000000</v>
      </c>
      <c r="P10070">
        <v>0</v>
      </c>
      <c r="Q10070" t="s">
        <v>2124</v>
      </c>
      <c r="R10070">
        <v>4.8099999999999996</v>
      </c>
      <c r="S10070">
        <v>4.76</v>
      </c>
      <c r="V10070" t="s">
        <v>2448</v>
      </c>
      <c r="W10070" t="s">
        <v>588</v>
      </c>
      <c r="X10070" t="s">
        <v>1847</v>
      </c>
      <c r="Y10070" t="s">
        <v>589</v>
      </c>
      <c r="AA10070">
        <v>126.42</v>
      </c>
      <c r="AB10070">
        <v>121.42</v>
      </c>
      <c r="AC10070">
        <v>4.8099999999999996</v>
      </c>
    </row>
    <row r="10071" spans="1:29" x14ac:dyDescent="0.25">
      <c r="A10071" t="s">
        <v>714</v>
      </c>
      <c r="B10071" t="s">
        <v>31</v>
      </c>
      <c r="C10071" t="s">
        <v>4663</v>
      </c>
      <c r="D10071">
        <v>15.58</v>
      </c>
      <c r="E10071" t="s">
        <v>598</v>
      </c>
      <c r="F10071" t="s">
        <v>587</v>
      </c>
      <c r="G10071" t="s">
        <v>35</v>
      </c>
      <c r="H10071" t="s">
        <v>2449</v>
      </c>
      <c r="I10071">
        <v>97.799000000000007</v>
      </c>
      <c r="J10071">
        <v>98.111000000000004</v>
      </c>
      <c r="K10071">
        <v>115</v>
      </c>
      <c r="L10071">
        <v>113</v>
      </c>
      <c r="M10071" t="s">
        <v>1909</v>
      </c>
      <c r="N10071" t="s">
        <v>42</v>
      </c>
      <c r="O10071">
        <v>3000000</v>
      </c>
      <c r="P10071">
        <v>3500000</v>
      </c>
      <c r="Q10071" t="s">
        <v>2124</v>
      </c>
      <c r="R10071">
        <v>4.79</v>
      </c>
      <c r="S10071">
        <v>4.7699999999999996</v>
      </c>
      <c r="V10071" t="s">
        <v>2450</v>
      </c>
      <c r="W10071" t="s">
        <v>588</v>
      </c>
      <c r="X10071" t="s">
        <v>1847</v>
      </c>
      <c r="Y10071" t="s">
        <v>589</v>
      </c>
      <c r="AA10071">
        <v>116.72</v>
      </c>
      <c r="AB10071">
        <v>114.72</v>
      </c>
      <c r="AC10071">
        <v>4.79</v>
      </c>
    </row>
    <row r="10072" spans="1:29" x14ac:dyDescent="0.25">
      <c r="A10072" t="s">
        <v>715</v>
      </c>
      <c r="B10072" t="s">
        <v>31</v>
      </c>
      <c r="C10072" t="s">
        <v>4663</v>
      </c>
      <c r="D10072">
        <v>4.45</v>
      </c>
      <c r="E10072" t="s">
        <v>716</v>
      </c>
      <c r="F10072" t="s">
        <v>587</v>
      </c>
      <c r="G10072" t="s">
        <v>35</v>
      </c>
      <c r="H10072" t="s">
        <v>2451</v>
      </c>
      <c r="I10072">
        <v>100.26</v>
      </c>
      <c r="J10072">
        <v>100.393</v>
      </c>
      <c r="K10072">
        <v>88</v>
      </c>
      <c r="L10072">
        <v>85</v>
      </c>
      <c r="M10072" t="s">
        <v>1982</v>
      </c>
      <c r="N10072" t="s">
        <v>222</v>
      </c>
      <c r="O10072">
        <v>5000000</v>
      </c>
      <c r="P10072">
        <v>7000000</v>
      </c>
      <c r="Q10072" t="s">
        <v>2124</v>
      </c>
      <c r="R10072">
        <v>3.82</v>
      </c>
      <c r="S10072">
        <v>3.79</v>
      </c>
      <c r="V10072" t="s">
        <v>2452</v>
      </c>
      <c r="W10072" t="s">
        <v>588</v>
      </c>
      <c r="X10072" t="s">
        <v>1847</v>
      </c>
      <c r="Y10072" t="s">
        <v>589</v>
      </c>
      <c r="AA10072">
        <v>86.29</v>
      </c>
      <c r="AB10072">
        <v>83.29</v>
      </c>
      <c r="AC10072">
        <v>3.82</v>
      </c>
    </row>
    <row r="10073" spans="1:29" x14ac:dyDescent="0.25">
      <c r="A10073" t="s">
        <v>717</v>
      </c>
      <c r="B10073" t="s">
        <v>31</v>
      </c>
      <c r="C10073" t="s">
        <v>4663</v>
      </c>
      <c r="D10073">
        <v>7.84</v>
      </c>
      <c r="E10073" t="s">
        <v>429</v>
      </c>
      <c r="F10073" t="s">
        <v>587</v>
      </c>
      <c r="G10073" t="s">
        <v>35</v>
      </c>
      <c r="H10073" t="s">
        <v>2878</v>
      </c>
      <c r="I10073">
        <v>99.173000000000002</v>
      </c>
      <c r="J10073">
        <v>99.566000000000003</v>
      </c>
      <c r="K10073">
        <v>109</v>
      </c>
      <c r="L10073">
        <v>104</v>
      </c>
      <c r="M10073" t="s">
        <v>2135</v>
      </c>
      <c r="N10073" t="s">
        <v>462</v>
      </c>
      <c r="O10073">
        <v>5000000</v>
      </c>
      <c r="P10073">
        <v>5000000</v>
      </c>
      <c r="Q10073" t="s">
        <v>2124</v>
      </c>
      <c r="R10073">
        <v>4.42</v>
      </c>
      <c r="S10073">
        <v>4.37</v>
      </c>
      <c r="V10073" t="s">
        <v>2879</v>
      </c>
      <c r="W10073" t="s">
        <v>588</v>
      </c>
      <c r="X10073" t="s">
        <v>1847</v>
      </c>
      <c r="Y10073" t="s">
        <v>589</v>
      </c>
      <c r="Z10073" t="s">
        <v>43</v>
      </c>
      <c r="AA10073">
        <v>107.14</v>
      </c>
      <c r="AB10073">
        <v>102.14</v>
      </c>
      <c r="AC10073">
        <v>4.42</v>
      </c>
    </row>
    <row r="10074" spans="1:29" x14ac:dyDescent="0.25">
      <c r="A10074" t="s">
        <v>718</v>
      </c>
      <c r="B10074" t="s">
        <v>31</v>
      </c>
      <c r="C10074" t="s">
        <v>4663</v>
      </c>
      <c r="D10074">
        <v>15.42</v>
      </c>
      <c r="E10074" t="s">
        <v>429</v>
      </c>
      <c r="F10074" t="s">
        <v>587</v>
      </c>
      <c r="G10074" t="s">
        <v>35</v>
      </c>
      <c r="H10074" t="s">
        <v>2880</v>
      </c>
      <c r="I10074">
        <v>99.013999999999996</v>
      </c>
      <c r="J10074">
        <v>99.789000000000001</v>
      </c>
      <c r="K10074">
        <v>129</v>
      </c>
      <c r="L10074">
        <v>124</v>
      </c>
      <c r="M10074" t="s">
        <v>1909</v>
      </c>
      <c r="N10074" t="s">
        <v>42</v>
      </c>
      <c r="O10074">
        <v>5000000</v>
      </c>
      <c r="P10074">
        <v>5000000</v>
      </c>
      <c r="Q10074" t="s">
        <v>2124</v>
      </c>
      <c r="R10074">
        <v>4.93</v>
      </c>
      <c r="S10074">
        <v>4.88</v>
      </c>
      <c r="V10074" t="s">
        <v>2881</v>
      </c>
      <c r="W10074" t="s">
        <v>588</v>
      </c>
      <c r="X10074" t="s">
        <v>1847</v>
      </c>
      <c r="Y10074" t="s">
        <v>589</v>
      </c>
      <c r="AA10074">
        <v>130.68</v>
      </c>
      <c r="AB10074">
        <v>125.66</v>
      </c>
      <c r="AC10074">
        <v>4.93</v>
      </c>
    </row>
    <row r="10075" spans="1:29" x14ac:dyDescent="0.25">
      <c r="A10075" t="s">
        <v>719</v>
      </c>
      <c r="B10075" t="s">
        <v>31</v>
      </c>
      <c r="C10075" t="s">
        <v>4663</v>
      </c>
      <c r="D10075">
        <v>5.86</v>
      </c>
      <c r="E10075" t="s">
        <v>391</v>
      </c>
      <c r="F10075" t="s">
        <v>587</v>
      </c>
      <c r="G10075" t="s">
        <v>35</v>
      </c>
      <c r="H10075" t="s">
        <v>2455</v>
      </c>
      <c r="I10075">
        <v>99.308999999999997</v>
      </c>
      <c r="J10075">
        <v>99.543999999999997</v>
      </c>
      <c r="K10075">
        <v>108</v>
      </c>
      <c r="L10075">
        <v>104</v>
      </c>
      <c r="M10075" t="s">
        <v>1972</v>
      </c>
      <c r="N10075" t="s">
        <v>96</v>
      </c>
      <c r="O10075">
        <v>5000000</v>
      </c>
      <c r="P10075">
        <v>5000000</v>
      </c>
      <c r="Q10075" t="s">
        <v>2124</v>
      </c>
      <c r="R10075">
        <v>4.21</v>
      </c>
      <c r="S10075">
        <v>4.17</v>
      </c>
      <c r="V10075" t="s">
        <v>2456</v>
      </c>
      <c r="W10075" t="s">
        <v>588</v>
      </c>
      <c r="X10075" t="s">
        <v>1847</v>
      </c>
      <c r="Y10075" t="s">
        <v>589</v>
      </c>
      <c r="AA10075">
        <v>106.19</v>
      </c>
      <c r="AB10075">
        <v>102.19</v>
      </c>
      <c r="AC10075">
        <v>4.21</v>
      </c>
    </row>
    <row r="10076" spans="1:29" x14ac:dyDescent="0.25">
      <c r="A10076" t="s">
        <v>720</v>
      </c>
      <c r="B10076" t="s">
        <v>31</v>
      </c>
      <c r="C10076" t="s">
        <v>4663</v>
      </c>
      <c r="D10076">
        <v>7.7</v>
      </c>
      <c r="E10076" t="s">
        <v>683</v>
      </c>
      <c r="F10076" t="s">
        <v>587</v>
      </c>
      <c r="G10076" t="s">
        <v>35</v>
      </c>
      <c r="H10076" t="s">
        <v>2457</v>
      </c>
      <c r="I10076">
        <v>100.45099999999999</v>
      </c>
      <c r="J10076">
        <v>100.836</v>
      </c>
      <c r="K10076">
        <v>98</v>
      </c>
      <c r="L10076">
        <v>93</v>
      </c>
      <c r="M10076" t="s">
        <v>2135</v>
      </c>
      <c r="N10076" t="s">
        <v>462</v>
      </c>
      <c r="O10076">
        <v>5000000</v>
      </c>
      <c r="P10076">
        <v>2000000</v>
      </c>
      <c r="Q10076" t="s">
        <v>2124</v>
      </c>
      <c r="R10076">
        <v>4.3099999999999996</v>
      </c>
      <c r="S10076">
        <v>4.26</v>
      </c>
      <c r="V10076" t="s">
        <v>2458</v>
      </c>
      <c r="W10076" t="s">
        <v>588</v>
      </c>
      <c r="X10076" t="s">
        <v>1847</v>
      </c>
      <c r="Y10076" t="s">
        <v>589</v>
      </c>
      <c r="Z10076" t="s">
        <v>43</v>
      </c>
      <c r="AA10076">
        <v>98.88</v>
      </c>
      <c r="AB10076">
        <v>93.85</v>
      </c>
      <c r="AC10076">
        <v>4.3099999999999996</v>
      </c>
    </row>
    <row r="10077" spans="1:29" x14ac:dyDescent="0.25">
      <c r="A10077" t="s">
        <v>721</v>
      </c>
      <c r="B10077" t="s">
        <v>31</v>
      </c>
      <c r="C10077" t="s">
        <v>4663</v>
      </c>
      <c r="D10077">
        <v>7.63</v>
      </c>
      <c r="E10077" t="s">
        <v>598</v>
      </c>
      <c r="F10077" t="s">
        <v>587</v>
      </c>
      <c r="G10077" t="s">
        <v>35</v>
      </c>
      <c r="H10077" t="s">
        <v>2459</v>
      </c>
      <c r="I10077">
        <v>100.492</v>
      </c>
      <c r="J10077">
        <v>100.874</v>
      </c>
      <c r="K10077">
        <v>117</v>
      </c>
      <c r="L10077">
        <v>112</v>
      </c>
      <c r="M10077" t="s">
        <v>2135</v>
      </c>
      <c r="N10077" t="s">
        <v>462</v>
      </c>
      <c r="O10077">
        <v>5000000</v>
      </c>
      <c r="P10077">
        <v>5000000</v>
      </c>
      <c r="Q10077" t="s">
        <v>2154</v>
      </c>
      <c r="R10077">
        <v>4.5</v>
      </c>
      <c r="S10077">
        <v>4.45</v>
      </c>
      <c r="V10077" t="s">
        <v>2460</v>
      </c>
      <c r="W10077" t="s">
        <v>588</v>
      </c>
      <c r="X10077" t="s">
        <v>1847</v>
      </c>
      <c r="Y10077" t="s">
        <v>589</v>
      </c>
      <c r="AA10077">
        <v>117.92</v>
      </c>
      <c r="AB10077">
        <v>112.92</v>
      </c>
      <c r="AC10077">
        <v>4.5</v>
      </c>
    </row>
    <row r="10078" spans="1:29" x14ac:dyDescent="0.25">
      <c r="A10078" t="s">
        <v>722</v>
      </c>
      <c r="B10078" t="s">
        <v>31</v>
      </c>
      <c r="C10078" t="s">
        <v>4663</v>
      </c>
      <c r="D10078">
        <v>7.62</v>
      </c>
      <c r="E10078" t="s">
        <v>603</v>
      </c>
      <c r="F10078" t="s">
        <v>587</v>
      </c>
      <c r="G10078" t="s">
        <v>35</v>
      </c>
      <c r="H10078" t="s">
        <v>3329</v>
      </c>
      <c r="I10078">
        <v>98.721000000000004</v>
      </c>
      <c r="J10078">
        <v>99.102999999999994</v>
      </c>
      <c r="K10078">
        <v>86</v>
      </c>
      <c r="L10078">
        <v>81</v>
      </c>
      <c r="M10078" t="s">
        <v>1877</v>
      </c>
      <c r="N10078" t="s">
        <v>46</v>
      </c>
      <c r="O10078">
        <v>5000000</v>
      </c>
      <c r="P10078">
        <v>0</v>
      </c>
      <c r="Q10078" t="s">
        <v>2124</v>
      </c>
      <c r="R10078">
        <v>4.16</v>
      </c>
      <c r="S10078">
        <v>4.1100000000000003</v>
      </c>
      <c r="V10078" t="s">
        <v>3330</v>
      </c>
      <c r="W10078" t="s">
        <v>588</v>
      </c>
      <c r="X10078" t="s">
        <v>1847</v>
      </c>
      <c r="Y10078" t="s">
        <v>589</v>
      </c>
      <c r="AA10078">
        <v>83.8</v>
      </c>
      <c r="AB10078">
        <v>78.819999999999993</v>
      </c>
      <c r="AC10078">
        <v>4.16</v>
      </c>
    </row>
    <row r="10079" spans="1:29" x14ac:dyDescent="0.25">
      <c r="A10079" t="s">
        <v>723</v>
      </c>
      <c r="B10079" t="s">
        <v>31</v>
      </c>
      <c r="C10079" t="s">
        <v>4663</v>
      </c>
      <c r="D10079">
        <v>7.6</v>
      </c>
      <c r="E10079" t="s">
        <v>596</v>
      </c>
      <c r="F10079" t="s">
        <v>587</v>
      </c>
      <c r="G10079" t="s">
        <v>35</v>
      </c>
      <c r="H10079" t="s">
        <v>2463</v>
      </c>
      <c r="I10079">
        <v>100.93</v>
      </c>
      <c r="J10079">
        <v>101.31</v>
      </c>
      <c r="K10079">
        <v>89</v>
      </c>
      <c r="L10079">
        <v>84</v>
      </c>
      <c r="M10079" t="s">
        <v>1877</v>
      </c>
      <c r="N10079" t="s">
        <v>46</v>
      </c>
      <c r="O10079">
        <v>5000000</v>
      </c>
      <c r="P10079">
        <v>0</v>
      </c>
      <c r="Q10079" t="s">
        <v>2124</v>
      </c>
      <c r="R10079">
        <v>4.1900000000000004</v>
      </c>
      <c r="S10079">
        <v>4.1399999999999997</v>
      </c>
      <c r="V10079" t="s">
        <v>2464</v>
      </c>
      <c r="W10079" t="s">
        <v>588</v>
      </c>
      <c r="X10079" t="s">
        <v>1847</v>
      </c>
      <c r="Y10079" t="s">
        <v>589</v>
      </c>
      <c r="AA10079">
        <v>87.96</v>
      </c>
      <c r="AB10079">
        <v>82.96</v>
      </c>
      <c r="AC10079">
        <v>4.1900000000000004</v>
      </c>
    </row>
    <row r="10080" spans="1:29" x14ac:dyDescent="0.25">
      <c r="A10080" t="s">
        <v>724</v>
      </c>
      <c r="B10080" t="s">
        <v>31</v>
      </c>
      <c r="C10080" t="s">
        <v>4663</v>
      </c>
      <c r="D10080">
        <v>7.7</v>
      </c>
      <c r="E10080" t="s">
        <v>331</v>
      </c>
      <c r="F10080" t="s">
        <v>587</v>
      </c>
      <c r="G10080" t="s">
        <v>35</v>
      </c>
      <c r="H10080" t="s">
        <v>3864</v>
      </c>
      <c r="I10080">
        <v>100.491</v>
      </c>
      <c r="J10080">
        <v>100.876</v>
      </c>
      <c r="K10080">
        <v>89</v>
      </c>
      <c r="L10080">
        <v>84</v>
      </c>
      <c r="M10080" t="s">
        <v>1877</v>
      </c>
      <c r="N10080" t="s">
        <v>46</v>
      </c>
      <c r="O10080">
        <v>5000000</v>
      </c>
      <c r="P10080">
        <v>5000000</v>
      </c>
      <c r="Q10080" t="s">
        <v>2124</v>
      </c>
      <c r="R10080">
        <v>4.1900000000000004</v>
      </c>
      <c r="S10080">
        <v>4.1399999999999997</v>
      </c>
      <c r="V10080" t="s">
        <v>3865</v>
      </c>
      <c r="W10080" t="s">
        <v>588</v>
      </c>
      <c r="X10080" t="s">
        <v>1847</v>
      </c>
      <c r="Y10080" t="s">
        <v>589</v>
      </c>
      <c r="AA10080">
        <v>86.68</v>
      </c>
      <c r="AB10080">
        <v>81.680000000000007</v>
      </c>
      <c r="AC10080">
        <v>4.1900000000000004</v>
      </c>
    </row>
    <row r="10081" spans="1:29" x14ac:dyDescent="0.25">
      <c r="A10081" t="s">
        <v>725</v>
      </c>
      <c r="B10081" t="s">
        <v>31</v>
      </c>
      <c r="C10081" t="s">
        <v>4663</v>
      </c>
      <c r="D10081">
        <v>15.48</v>
      </c>
      <c r="E10081" t="s">
        <v>591</v>
      </c>
      <c r="F10081" t="s">
        <v>587</v>
      </c>
      <c r="G10081" t="s">
        <v>35</v>
      </c>
      <c r="H10081" t="s">
        <v>3331</v>
      </c>
      <c r="I10081">
        <v>98.19</v>
      </c>
      <c r="J10081">
        <v>98.811999999999998</v>
      </c>
      <c r="K10081">
        <v>114</v>
      </c>
      <c r="L10081">
        <v>110</v>
      </c>
      <c r="M10081" t="s">
        <v>1909</v>
      </c>
      <c r="N10081" t="s">
        <v>42</v>
      </c>
      <c r="O10081">
        <v>5000000</v>
      </c>
      <c r="P10081">
        <v>5000000</v>
      </c>
      <c r="Q10081" t="s">
        <v>2124</v>
      </c>
      <c r="R10081">
        <v>4.78</v>
      </c>
      <c r="S10081">
        <v>4.74</v>
      </c>
      <c r="V10081" t="s">
        <v>3332</v>
      </c>
      <c r="W10081" t="s">
        <v>588</v>
      </c>
      <c r="X10081" t="s">
        <v>1847</v>
      </c>
      <c r="Y10081" t="s">
        <v>589</v>
      </c>
      <c r="AA10081">
        <v>115.55</v>
      </c>
      <c r="AB10081">
        <v>111.56</v>
      </c>
      <c r="AC10081">
        <v>4.78</v>
      </c>
    </row>
    <row r="10082" spans="1:29" x14ac:dyDescent="0.25">
      <c r="A10082" t="s">
        <v>726</v>
      </c>
      <c r="B10082" t="s">
        <v>31</v>
      </c>
      <c r="C10082" t="s">
        <v>4663</v>
      </c>
      <c r="D10082">
        <v>5.38</v>
      </c>
      <c r="E10082" t="s">
        <v>391</v>
      </c>
      <c r="F10082" t="s">
        <v>587</v>
      </c>
      <c r="G10082" t="s">
        <v>35</v>
      </c>
      <c r="H10082" t="s">
        <v>2465</v>
      </c>
      <c r="I10082">
        <v>100.489</v>
      </c>
      <c r="J10082">
        <v>100.705</v>
      </c>
      <c r="K10082">
        <v>99</v>
      </c>
      <c r="L10082">
        <v>95</v>
      </c>
      <c r="M10082" t="s">
        <v>1938</v>
      </c>
      <c r="N10082" t="s">
        <v>145</v>
      </c>
      <c r="O10082">
        <v>5000000</v>
      </c>
      <c r="P10082">
        <v>5000000</v>
      </c>
      <c r="Q10082" t="s">
        <v>2124</v>
      </c>
      <c r="R10082">
        <v>4.08</v>
      </c>
      <c r="S10082">
        <v>4.04</v>
      </c>
      <c r="V10082" t="s">
        <v>2466</v>
      </c>
      <c r="W10082" t="s">
        <v>588</v>
      </c>
      <c r="X10082" t="s">
        <v>1847</v>
      </c>
      <c r="Y10082" t="s">
        <v>589</v>
      </c>
      <c r="AA10082">
        <v>98.76</v>
      </c>
      <c r="AB10082">
        <v>94.76</v>
      </c>
      <c r="AC10082">
        <v>4.08</v>
      </c>
    </row>
    <row r="10083" spans="1:29" x14ac:dyDescent="0.25">
      <c r="A10083" t="s">
        <v>727</v>
      </c>
      <c r="B10083" t="s">
        <v>31</v>
      </c>
      <c r="C10083" t="s">
        <v>4663</v>
      </c>
      <c r="D10083">
        <v>7.45</v>
      </c>
      <c r="E10083" t="s">
        <v>429</v>
      </c>
      <c r="F10083" t="s">
        <v>587</v>
      </c>
      <c r="G10083" t="s">
        <v>35</v>
      </c>
      <c r="H10083" t="s">
        <v>2886</v>
      </c>
      <c r="I10083">
        <v>103.825</v>
      </c>
      <c r="J10083">
        <v>104.19799999999999</v>
      </c>
      <c r="K10083">
        <v>101</v>
      </c>
      <c r="L10083">
        <v>96</v>
      </c>
      <c r="M10083" t="s">
        <v>1877</v>
      </c>
      <c r="N10083" t="s">
        <v>46</v>
      </c>
      <c r="O10083">
        <v>5000000</v>
      </c>
      <c r="P10083">
        <v>3000000</v>
      </c>
      <c r="Q10083" t="s">
        <v>2124</v>
      </c>
      <c r="R10083">
        <v>4.3099999999999996</v>
      </c>
      <c r="S10083">
        <v>4.26</v>
      </c>
      <c r="V10083" t="s">
        <v>2887</v>
      </c>
      <c r="W10083" t="s">
        <v>588</v>
      </c>
      <c r="X10083" t="s">
        <v>1847</v>
      </c>
      <c r="Y10083" t="s">
        <v>589</v>
      </c>
      <c r="AA10083">
        <v>102.38</v>
      </c>
      <c r="AB10083">
        <v>97.36</v>
      </c>
      <c r="AC10083">
        <v>4.3099999999999996</v>
      </c>
    </row>
    <row r="10084" spans="1:29" x14ac:dyDescent="0.25">
      <c r="A10084" t="s">
        <v>728</v>
      </c>
      <c r="B10084" t="s">
        <v>31</v>
      </c>
      <c r="C10084" t="s">
        <v>4663</v>
      </c>
      <c r="D10084">
        <v>15.35</v>
      </c>
      <c r="E10084" t="s">
        <v>429</v>
      </c>
      <c r="F10084" t="s">
        <v>587</v>
      </c>
      <c r="G10084" t="s">
        <v>35</v>
      </c>
      <c r="H10084" t="s">
        <v>2888</v>
      </c>
      <c r="I10084">
        <v>100.925</v>
      </c>
      <c r="J10084">
        <v>101.697</v>
      </c>
      <c r="K10084">
        <v>129</v>
      </c>
      <c r="L10084">
        <v>124</v>
      </c>
      <c r="M10084" t="s">
        <v>1909</v>
      </c>
      <c r="N10084" t="s">
        <v>42</v>
      </c>
      <c r="O10084">
        <v>5000000</v>
      </c>
      <c r="P10084">
        <v>5000000</v>
      </c>
      <c r="Q10084" t="s">
        <v>2124</v>
      </c>
      <c r="R10084">
        <v>4.93</v>
      </c>
      <c r="S10084">
        <v>4.88</v>
      </c>
      <c r="V10084" t="s">
        <v>2889</v>
      </c>
      <c r="W10084" t="s">
        <v>588</v>
      </c>
      <c r="X10084" t="s">
        <v>1847</v>
      </c>
      <c r="Y10084" t="s">
        <v>589</v>
      </c>
      <c r="AA10084">
        <v>130.35</v>
      </c>
      <c r="AB10084">
        <v>125.35</v>
      </c>
      <c r="AC10084">
        <v>4.93</v>
      </c>
    </row>
    <row r="10085" spans="1:29" x14ac:dyDescent="0.25">
      <c r="A10085" t="s">
        <v>729</v>
      </c>
      <c r="B10085" t="s">
        <v>31</v>
      </c>
      <c r="C10085" t="s">
        <v>4663</v>
      </c>
      <c r="D10085">
        <v>15.18</v>
      </c>
      <c r="E10085" t="s">
        <v>391</v>
      </c>
      <c r="F10085" t="s">
        <v>587</v>
      </c>
      <c r="G10085" t="s">
        <v>35</v>
      </c>
      <c r="H10085" t="s">
        <v>2467</v>
      </c>
      <c r="I10085">
        <v>98.936999999999998</v>
      </c>
      <c r="J10085">
        <v>100.46899999999999</v>
      </c>
      <c r="K10085">
        <v>135</v>
      </c>
      <c r="L10085">
        <v>125</v>
      </c>
      <c r="M10085" t="s">
        <v>1909</v>
      </c>
      <c r="N10085" t="s">
        <v>42</v>
      </c>
      <c r="O10085">
        <v>0</v>
      </c>
      <c r="P10085">
        <v>700000</v>
      </c>
      <c r="Q10085" t="s">
        <v>2124</v>
      </c>
      <c r="R10085">
        <v>4.99</v>
      </c>
      <c r="S10085">
        <v>4.8899999999999997</v>
      </c>
      <c r="V10085" t="s">
        <v>2468</v>
      </c>
      <c r="W10085" t="s">
        <v>588</v>
      </c>
      <c r="X10085" t="s">
        <v>1847</v>
      </c>
      <c r="Y10085" t="s">
        <v>589</v>
      </c>
      <c r="AA10085">
        <v>136.54</v>
      </c>
      <c r="AB10085">
        <v>126.41</v>
      </c>
      <c r="AC10085">
        <v>4.99</v>
      </c>
    </row>
    <row r="10086" spans="1:29" x14ac:dyDescent="0.25">
      <c r="A10086" t="s">
        <v>730</v>
      </c>
      <c r="B10086" t="s">
        <v>31</v>
      </c>
      <c r="C10086" t="s">
        <v>4663</v>
      </c>
      <c r="D10086">
        <v>15.54</v>
      </c>
      <c r="E10086" t="s">
        <v>586</v>
      </c>
      <c r="F10086" t="s">
        <v>587</v>
      </c>
      <c r="G10086" t="s">
        <v>35</v>
      </c>
      <c r="H10086" t="s">
        <v>2469</v>
      </c>
      <c r="I10086">
        <v>99.421000000000006</v>
      </c>
      <c r="J10086">
        <v>100.04600000000001</v>
      </c>
      <c r="K10086">
        <v>114</v>
      </c>
      <c r="L10086">
        <v>110</v>
      </c>
      <c r="M10086" t="s">
        <v>1909</v>
      </c>
      <c r="N10086" t="s">
        <v>42</v>
      </c>
      <c r="O10086">
        <v>5000000</v>
      </c>
      <c r="P10086">
        <v>3000000</v>
      </c>
      <c r="Q10086" t="s">
        <v>2124</v>
      </c>
      <c r="R10086">
        <v>4.78</v>
      </c>
      <c r="S10086">
        <v>4.74</v>
      </c>
      <c r="V10086" t="s">
        <v>2470</v>
      </c>
      <c r="W10086" t="s">
        <v>588</v>
      </c>
      <c r="X10086" t="s">
        <v>1847</v>
      </c>
      <c r="Y10086" t="s">
        <v>589</v>
      </c>
      <c r="AA10086">
        <v>115.48</v>
      </c>
      <c r="AB10086">
        <v>111.48</v>
      </c>
      <c r="AC10086">
        <v>4.78</v>
      </c>
    </row>
    <row r="10087" spans="1:29" x14ac:dyDescent="0.25">
      <c r="A10087" t="s">
        <v>731</v>
      </c>
      <c r="B10087" t="s">
        <v>31</v>
      </c>
      <c r="C10087" t="s">
        <v>4663</v>
      </c>
      <c r="D10087">
        <v>15.58</v>
      </c>
      <c r="E10087" t="s">
        <v>391</v>
      </c>
      <c r="F10087" t="s">
        <v>587</v>
      </c>
      <c r="G10087" t="s">
        <v>35</v>
      </c>
      <c r="H10087" t="s">
        <v>2471</v>
      </c>
      <c r="I10087">
        <v>101.357</v>
      </c>
      <c r="J10087">
        <v>102.14100000000001</v>
      </c>
      <c r="K10087">
        <v>117</v>
      </c>
      <c r="L10087">
        <v>112</v>
      </c>
      <c r="M10087" t="s">
        <v>1909</v>
      </c>
      <c r="N10087" t="s">
        <v>42</v>
      </c>
      <c r="O10087">
        <v>3000000</v>
      </c>
      <c r="P10087">
        <v>3000000</v>
      </c>
      <c r="Q10087" t="s">
        <v>2124</v>
      </c>
      <c r="R10087">
        <v>4.8099999999999996</v>
      </c>
      <c r="S10087">
        <v>4.76</v>
      </c>
      <c r="V10087" t="s">
        <v>2472</v>
      </c>
      <c r="W10087" t="s">
        <v>588</v>
      </c>
      <c r="X10087" t="s">
        <v>1847</v>
      </c>
      <c r="Y10087" t="s">
        <v>589</v>
      </c>
      <c r="AA10087">
        <v>118.36</v>
      </c>
      <c r="AB10087">
        <v>113.36</v>
      </c>
      <c r="AC10087">
        <v>4.8099999999999996</v>
      </c>
    </row>
    <row r="10088" spans="1:29" x14ac:dyDescent="0.25">
      <c r="A10088" t="s">
        <v>732</v>
      </c>
      <c r="B10088" t="s">
        <v>31</v>
      </c>
      <c r="C10088" t="s">
        <v>4663</v>
      </c>
      <c r="D10088">
        <v>15.81</v>
      </c>
      <c r="E10088" t="s">
        <v>605</v>
      </c>
      <c r="F10088" t="s">
        <v>587</v>
      </c>
      <c r="G10088" t="s">
        <v>35</v>
      </c>
      <c r="H10088" t="s">
        <v>2473</v>
      </c>
      <c r="I10088">
        <v>103.107</v>
      </c>
      <c r="J10088">
        <v>103.74299999999999</v>
      </c>
      <c r="K10088">
        <v>115</v>
      </c>
      <c r="L10088">
        <v>111</v>
      </c>
      <c r="M10088" t="s">
        <v>1909</v>
      </c>
      <c r="N10088" t="s">
        <v>42</v>
      </c>
      <c r="O10088">
        <v>5000000</v>
      </c>
      <c r="P10088">
        <v>5000000</v>
      </c>
      <c r="Q10088" t="s">
        <v>2124</v>
      </c>
      <c r="R10088">
        <v>4.79</v>
      </c>
      <c r="S10088">
        <v>4.75</v>
      </c>
      <c r="V10088" t="s">
        <v>2474</v>
      </c>
      <c r="W10088" t="s">
        <v>588</v>
      </c>
      <c r="X10088" t="s">
        <v>1847</v>
      </c>
      <c r="Y10088" t="s">
        <v>589</v>
      </c>
      <c r="Z10088" t="s">
        <v>43</v>
      </c>
      <c r="AA10088">
        <v>116.37</v>
      </c>
      <c r="AB10088">
        <v>112.37</v>
      </c>
      <c r="AC10088">
        <v>4.79</v>
      </c>
    </row>
    <row r="10089" spans="1:29" x14ac:dyDescent="0.25">
      <c r="A10089" t="s">
        <v>733</v>
      </c>
      <c r="B10089" t="s">
        <v>31</v>
      </c>
      <c r="C10089" t="s">
        <v>4663</v>
      </c>
      <c r="D10089">
        <v>15.46</v>
      </c>
      <c r="E10089" t="s">
        <v>634</v>
      </c>
      <c r="F10089" t="s">
        <v>587</v>
      </c>
      <c r="G10089" t="s">
        <v>35</v>
      </c>
      <c r="H10089" t="s">
        <v>2475</v>
      </c>
      <c r="I10089">
        <v>98.623999999999995</v>
      </c>
      <c r="J10089">
        <v>99.400999999999996</v>
      </c>
      <c r="K10089">
        <v>114</v>
      </c>
      <c r="L10089">
        <v>109</v>
      </c>
      <c r="M10089" t="s">
        <v>1909</v>
      </c>
      <c r="N10089" t="s">
        <v>42</v>
      </c>
      <c r="O10089">
        <v>5000000</v>
      </c>
      <c r="P10089">
        <v>0</v>
      </c>
      <c r="Q10089" t="s">
        <v>2124</v>
      </c>
      <c r="R10089">
        <v>4.78</v>
      </c>
      <c r="S10089">
        <v>4.7300000000000004</v>
      </c>
      <c r="V10089" t="s">
        <v>2476</v>
      </c>
      <c r="W10089" t="s">
        <v>588</v>
      </c>
      <c r="X10089" t="s">
        <v>1847</v>
      </c>
      <c r="Y10089" t="s">
        <v>589</v>
      </c>
      <c r="AA10089">
        <v>115.49</v>
      </c>
      <c r="AB10089">
        <v>110.46</v>
      </c>
      <c r="AC10089">
        <v>4.78</v>
      </c>
    </row>
    <row r="10090" spans="1:29" x14ac:dyDescent="0.25">
      <c r="A10090" t="s">
        <v>734</v>
      </c>
      <c r="B10090" t="s">
        <v>31</v>
      </c>
      <c r="C10090" t="s">
        <v>4663</v>
      </c>
      <c r="D10090">
        <v>7.45</v>
      </c>
      <c r="E10090" t="s">
        <v>596</v>
      </c>
      <c r="F10090" t="s">
        <v>587</v>
      </c>
      <c r="G10090" t="s">
        <v>35</v>
      </c>
      <c r="H10090" t="s">
        <v>2477</v>
      </c>
      <c r="I10090">
        <v>103.36799999999999</v>
      </c>
      <c r="J10090">
        <v>103.741</v>
      </c>
      <c r="K10090">
        <v>87</v>
      </c>
      <c r="L10090">
        <v>82</v>
      </c>
      <c r="M10090" t="s">
        <v>1877</v>
      </c>
      <c r="N10090" t="s">
        <v>46</v>
      </c>
      <c r="O10090">
        <v>5000000</v>
      </c>
      <c r="P10090">
        <v>2500000</v>
      </c>
      <c r="Q10090" t="s">
        <v>2124</v>
      </c>
      <c r="R10090">
        <v>4.17</v>
      </c>
      <c r="S10090">
        <v>4.12</v>
      </c>
      <c r="V10090" t="s">
        <v>2478</v>
      </c>
      <c r="W10090" t="s">
        <v>588</v>
      </c>
      <c r="X10090" t="s">
        <v>1847</v>
      </c>
      <c r="Y10090" t="s">
        <v>589</v>
      </c>
      <c r="AA10090">
        <v>88.7</v>
      </c>
      <c r="AB10090">
        <v>83.7</v>
      </c>
      <c r="AC10090">
        <v>4.17</v>
      </c>
    </row>
    <row r="10091" spans="1:29" x14ac:dyDescent="0.25">
      <c r="A10091" t="s">
        <v>735</v>
      </c>
      <c r="B10091" t="s">
        <v>31</v>
      </c>
      <c r="C10091" t="s">
        <v>4663</v>
      </c>
      <c r="D10091">
        <v>7.22</v>
      </c>
      <c r="E10091" t="s">
        <v>331</v>
      </c>
      <c r="F10091" t="s">
        <v>587</v>
      </c>
      <c r="G10091" t="s">
        <v>35</v>
      </c>
      <c r="H10091" t="s">
        <v>3866</v>
      </c>
      <c r="I10091">
        <v>102.145</v>
      </c>
      <c r="J10091">
        <v>102.50700000000001</v>
      </c>
      <c r="K10091">
        <v>83</v>
      </c>
      <c r="L10091">
        <v>78</v>
      </c>
      <c r="M10091" t="s">
        <v>2482</v>
      </c>
      <c r="N10091" t="s">
        <v>736</v>
      </c>
      <c r="O10091">
        <v>5000000</v>
      </c>
      <c r="P10091">
        <v>0</v>
      </c>
      <c r="Q10091" t="s">
        <v>2124</v>
      </c>
      <c r="R10091">
        <v>4.09</v>
      </c>
      <c r="S10091">
        <v>4.04</v>
      </c>
      <c r="V10091" t="s">
        <v>3867</v>
      </c>
      <c r="W10091" t="s">
        <v>588</v>
      </c>
      <c r="X10091" t="s">
        <v>1847</v>
      </c>
      <c r="Y10091" t="s">
        <v>589</v>
      </c>
      <c r="AA10091">
        <v>83.02</v>
      </c>
      <c r="AB10091">
        <v>78.02</v>
      </c>
      <c r="AC10091">
        <v>4.09</v>
      </c>
    </row>
    <row r="10092" spans="1:29" x14ac:dyDescent="0.25">
      <c r="A10092" t="s">
        <v>737</v>
      </c>
      <c r="B10092" t="s">
        <v>31</v>
      </c>
      <c r="C10092" t="s">
        <v>4663</v>
      </c>
      <c r="D10092">
        <v>15.73</v>
      </c>
      <c r="E10092" t="s">
        <v>331</v>
      </c>
      <c r="F10092" t="s">
        <v>587</v>
      </c>
      <c r="G10092" t="s">
        <v>35</v>
      </c>
      <c r="H10092" t="s">
        <v>3868</v>
      </c>
      <c r="I10092">
        <v>101.107</v>
      </c>
      <c r="J10092">
        <v>101.739</v>
      </c>
      <c r="K10092">
        <v>114</v>
      </c>
      <c r="L10092">
        <v>110</v>
      </c>
      <c r="M10092" t="s">
        <v>1909</v>
      </c>
      <c r="N10092" t="s">
        <v>42</v>
      </c>
      <c r="O10092">
        <v>5000000</v>
      </c>
      <c r="P10092">
        <v>5000000</v>
      </c>
      <c r="Q10092" t="s">
        <v>2124</v>
      </c>
      <c r="R10092">
        <v>4.78</v>
      </c>
      <c r="S10092">
        <v>4.74</v>
      </c>
      <c r="V10092" t="s">
        <v>3869</v>
      </c>
      <c r="W10092" t="s">
        <v>588</v>
      </c>
      <c r="X10092" t="s">
        <v>1847</v>
      </c>
      <c r="Y10092" t="s">
        <v>589</v>
      </c>
      <c r="AA10092">
        <v>115.49</v>
      </c>
      <c r="AB10092">
        <v>111.49</v>
      </c>
      <c r="AC10092">
        <v>4.78</v>
      </c>
    </row>
    <row r="10093" spans="1:29" x14ac:dyDescent="0.25">
      <c r="A10093" t="s">
        <v>738</v>
      </c>
      <c r="B10093" t="s">
        <v>31</v>
      </c>
      <c r="C10093" t="s">
        <v>4663</v>
      </c>
      <c r="D10093">
        <v>17.07</v>
      </c>
      <c r="E10093" t="s">
        <v>586</v>
      </c>
      <c r="F10093" t="s">
        <v>587</v>
      </c>
      <c r="G10093" t="s">
        <v>35</v>
      </c>
      <c r="H10093" t="s">
        <v>2479</v>
      </c>
      <c r="I10093">
        <v>110.816</v>
      </c>
      <c r="J10093">
        <v>111.501</v>
      </c>
      <c r="K10093">
        <v>114</v>
      </c>
      <c r="L10093">
        <v>110</v>
      </c>
      <c r="M10093" t="s">
        <v>1909</v>
      </c>
      <c r="N10093" t="s">
        <v>42</v>
      </c>
      <c r="O10093">
        <v>3000000</v>
      </c>
      <c r="P10093">
        <v>3000000</v>
      </c>
      <c r="Q10093" t="s">
        <v>2124</v>
      </c>
      <c r="R10093">
        <v>4.78</v>
      </c>
      <c r="S10093">
        <v>4.74</v>
      </c>
      <c r="V10093" t="s">
        <v>2480</v>
      </c>
      <c r="W10093" t="s">
        <v>588</v>
      </c>
      <c r="X10093" t="s">
        <v>1847</v>
      </c>
      <c r="Y10093" t="s">
        <v>589</v>
      </c>
      <c r="Z10093" t="s">
        <v>43</v>
      </c>
      <c r="AA10093">
        <v>115.69</v>
      </c>
      <c r="AB10093">
        <v>111.69</v>
      </c>
      <c r="AC10093">
        <v>4.78</v>
      </c>
    </row>
    <row r="10094" spans="1:29" x14ac:dyDescent="0.25">
      <c r="A10094" t="s">
        <v>739</v>
      </c>
      <c r="B10094" t="s">
        <v>31</v>
      </c>
      <c r="C10094" t="s">
        <v>4663</v>
      </c>
      <c r="D10094">
        <v>3.2</v>
      </c>
      <c r="E10094" t="s">
        <v>398</v>
      </c>
      <c r="F10094" t="s">
        <v>587</v>
      </c>
      <c r="G10094" t="s">
        <v>35</v>
      </c>
      <c r="H10094" t="s">
        <v>3870</v>
      </c>
      <c r="I10094">
        <v>106.464</v>
      </c>
      <c r="J10094">
        <v>106.624</v>
      </c>
      <c r="K10094">
        <v>55</v>
      </c>
      <c r="L10094">
        <v>50</v>
      </c>
      <c r="M10094" t="s">
        <v>1928</v>
      </c>
      <c r="N10094" t="s">
        <v>36</v>
      </c>
      <c r="O10094">
        <v>5000000</v>
      </c>
      <c r="P10094">
        <v>0</v>
      </c>
      <c r="Q10094" t="s">
        <v>2124</v>
      </c>
      <c r="R10094">
        <v>3.36</v>
      </c>
      <c r="S10094">
        <v>3.31</v>
      </c>
      <c r="V10094" t="s">
        <v>3871</v>
      </c>
      <c r="W10094" t="s">
        <v>588</v>
      </c>
      <c r="X10094" t="s">
        <v>1847</v>
      </c>
      <c r="Y10094" t="s">
        <v>589</v>
      </c>
      <c r="AA10094">
        <v>54.77</v>
      </c>
      <c r="AB10094">
        <v>49.77</v>
      </c>
      <c r="AC10094">
        <v>3.36</v>
      </c>
    </row>
    <row r="10095" spans="1:29" x14ac:dyDescent="0.25">
      <c r="A10095" t="s">
        <v>740</v>
      </c>
      <c r="B10095" t="s">
        <v>31</v>
      </c>
      <c r="C10095" t="s">
        <v>4663</v>
      </c>
      <c r="D10095">
        <v>7.25</v>
      </c>
      <c r="E10095" t="s">
        <v>398</v>
      </c>
      <c r="F10095" t="s">
        <v>587</v>
      </c>
      <c r="G10095" t="s">
        <v>35</v>
      </c>
      <c r="H10095" t="s">
        <v>3872</v>
      </c>
      <c r="I10095">
        <v>110.57</v>
      </c>
      <c r="J10095">
        <v>110.934</v>
      </c>
      <c r="K10095">
        <v>92</v>
      </c>
      <c r="L10095">
        <v>87</v>
      </c>
      <c r="M10095" t="s">
        <v>2107</v>
      </c>
      <c r="N10095" t="s">
        <v>40</v>
      </c>
      <c r="O10095">
        <v>3000000</v>
      </c>
      <c r="P10095">
        <v>3000000</v>
      </c>
      <c r="Q10095" t="s">
        <v>2124</v>
      </c>
      <c r="R10095">
        <v>4.1500000000000004</v>
      </c>
      <c r="S10095">
        <v>4.0999999999999996</v>
      </c>
      <c r="V10095" t="s">
        <v>3873</v>
      </c>
      <c r="W10095" t="s">
        <v>588</v>
      </c>
      <c r="X10095" t="s">
        <v>1847</v>
      </c>
      <c r="Y10095" t="s">
        <v>589</v>
      </c>
      <c r="AA10095">
        <v>91.51</v>
      </c>
      <c r="AB10095">
        <v>86.5</v>
      </c>
      <c r="AC10095">
        <v>4.1500000000000004</v>
      </c>
    </row>
    <row r="10096" spans="1:29" x14ac:dyDescent="0.25">
      <c r="A10096" t="s">
        <v>741</v>
      </c>
      <c r="B10096" t="s">
        <v>31</v>
      </c>
      <c r="C10096" t="s">
        <v>4663</v>
      </c>
      <c r="D10096">
        <v>16.45</v>
      </c>
      <c r="E10096" t="s">
        <v>398</v>
      </c>
      <c r="F10096" t="s">
        <v>587</v>
      </c>
      <c r="G10096" t="s">
        <v>35</v>
      </c>
      <c r="H10096" t="s">
        <v>3874</v>
      </c>
      <c r="I10096">
        <v>111.973</v>
      </c>
      <c r="J10096">
        <v>112.8</v>
      </c>
      <c r="K10096">
        <v>124</v>
      </c>
      <c r="L10096">
        <v>119</v>
      </c>
      <c r="M10096" t="s">
        <v>1909</v>
      </c>
      <c r="N10096" t="s">
        <v>42</v>
      </c>
      <c r="O10096">
        <v>5000000</v>
      </c>
      <c r="P10096">
        <v>5000000</v>
      </c>
      <c r="Q10096" t="s">
        <v>2124</v>
      </c>
      <c r="R10096">
        <v>4.88</v>
      </c>
      <c r="S10096">
        <v>4.83</v>
      </c>
      <c r="V10096" t="s">
        <v>3875</v>
      </c>
      <c r="W10096" t="s">
        <v>588</v>
      </c>
      <c r="X10096" t="s">
        <v>1847</v>
      </c>
      <c r="Y10096" t="s">
        <v>589</v>
      </c>
      <c r="AA10096">
        <v>124.85</v>
      </c>
      <c r="AB10096">
        <v>119.85</v>
      </c>
      <c r="AC10096">
        <v>4.88</v>
      </c>
    </row>
    <row r="10097" spans="1:29" x14ac:dyDescent="0.25">
      <c r="A10097" t="s">
        <v>742</v>
      </c>
      <c r="B10097" t="s">
        <v>31</v>
      </c>
      <c r="C10097" t="s">
        <v>4663</v>
      </c>
      <c r="D10097">
        <v>3.21</v>
      </c>
      <c r="E10097" t="s">
        <v>603</v>
      </c>
      <c r="F10097" t="s">
        <v>587</v>
      </c>
      <c r="G10097" t="s">
        <v>35</v>
      </c>
      <c r="H10097" t="s">
        <v>3333</v>
      </c>
      <c r="I10097">
        <v>105.762</v>
      </c>
      <c r="J10097">
        <v>105.922</v>
      </c>
      <c r="K10097">
        <v>46</v>
      </c>
      <c r="L10097">
        <v>41</v>
      </c>
      <c r="M10097" t="s">
        <v>1928</v>
      </c>
      <c r="N10097" t="s">
        <v>36</v>
      </c>
      <c r="O10097">
        <v>5000000</v>
      </c>
      <c r="P10097">
        <v>0</v>
      </c>
      <c r="Q10097" t="s">
        <v>2124</v>
      </c>
      <c r="R10097">
        <v>3.27</v>
      </c>
      <c r="S10097">
        <v>3.22</v>
      </c>
      <c r="V10097" t="s">
        <v>3334</v>
      </c>
      <c r="W10097" t="s">
        <v>588</v>
      </c>
      <c r="X10097" t="s">
        <v>1847</v>
      </c>
      <c r="Y10097" t="s">
        <v>589</v>
      </c>
      <c r="AA10097">
        <v>45.63</v>
      </c>
      <c r="AB10097">
        <v>40.630000000000003</v>
      </c>
      <c r="AC10097">
        <v>3.27</v>
      </c>
    </row>
    <row r="10098" spans="1:29" x14ac:dyDescent="0.25">
      <c r="A10098" t="s">
        <v>743</v>
      </c>
      <c r="B10098" t="s">
        <v>31</v>
      </c>
      <c r="C10098" t="s">
        <v>4663</v>
      </c>
      <c r="D10098">
        <v>7.15</v>
      </c>
      <c r="E10098" t="s">
        <v>391</v>
      </c>
      <c r="F10098" t="s">
        <v>587</v>
      </c>
      <c r="G10098" t="s">
        <v>35</v>
      </c>
      <c r="H10098" t="s">
        <v>2481</v>
      </c>
      <c r="I10098">
        <v>108.43600000000001</v>
      </c>
      <c r="J10098">
        <v>108.795</v>
      </c>
      <c r="K10098">
        <v>118</v>
      </c>
      <c r="L10098">
        <v>113</v>
      </c>
      <c r="M10098" t="s">
        <v>2482</v>
      </c>
      <c r="N10098" t="s">
        <v>736</v>
      </c>
      <c r="O10098">
        <v>5000000</v>
      </c>
      <c r="P10098">
        <v>2000000</v>
      </c>
      <c r="Q10098" t="s">
        <v>2124</v>
      </c>
      <c r="R10098">
        <v>4.4400000000000004</v>
      </c>
      <c r="S10098">
        <v>4.3899999999999997</v>
      </c>
      <c r="V10098" t="s">
        <v>2483</v>
      </c>
      <c r="W10098" t="s">
        <v>588</v>
      </c>
      <c r="X10098" t="s">
        <v>1847</v>
      </c>
      <c r="Y10098" t="s">
        <v>589</v>
      </c>
      <c r="AA10098">
        <v>119.73</v>
      </c>
      <c r="AB10098">
        <v>114.72</v>
      </c>
      <c r="AC10098">
        <v>4.4400000000000004</v>
      </c>
    </row>
    <row r="10099" spans="1:29" x14ac:dyDescent="0.25">
      <c r="A10099" t="s">
        <v>744</v>
      </c>
      <c r="B10099" t="s">
        <v>31</v>
      </c>
      <c r="C10099" t="s">
        <v>4663</v>
      </c>
      <c r="D10099">
        <v>15.82</v>
      </c>
      <c r="E10099" t="s">
        <v>591</v>
      </c>
      <c r="F10099" t="s">
        <v>587</v>
      </c>
      <c r="G10099" t="s">
        <v>35</v>
      </c>
      <c r="H10099" t="s">
        <v>3335</v>
      </c>
      <c r="I10099">
        <v>104.721</v>
      </c>
      <c r="J10099">
        <v>105.35599999999999</v>
      </c>
      <c r="K10099">
        <v>114</v>
      </c>
      <c r="L10099">
        <v>110</v>
      </c>
      <c r="M10099" t="s">
        <v>1909</v>
      </c>
      <c r="N10099" t="s">
        <v>42</v>
      </c>
      <c r="O10099">
        <v>5000000</v>
      </c>
      <c r="P10099">
        <v>0</v>
      </c>
      <c r="Q10099" t="s">
        <v>2124</v>
      </c>
      <c r="R10099">
        <v>4.78</v>
      </c>
      <c r="S10099">
        <v>4.74</v>
      </c>
      <c r="V10099" t="s">
        <v>3336</v>
      </c>
      <c r="W10099" t="s">
        <v>588</v>
      </c>
      <c r="X10099" t="s">
        <v>1847</v>
      </c>
      <c r="Y10099" t="s">
        <v>589</v>
      </c>
      <c r="AA10099">
        <v>114.81</v>
      </c>
      <c r="AB10099">
        <v>110.82</v>
      </c>
      <c r="AC10099">
        <v>4.78</v>
      </c>
    </row>
    <row r="10100" spans="1:29" x14ac:dyDescent="0.25">
      <c r="A10100" t="s">
        <v>745</v>
      </c>
      <c r="B10100" t="s">
        <v>31</v>
      </c>
      <c r="C10100" t="s">
        <v>4663</v>
      </c>
      <c r="D10100">
        <v>4.37</v>
      </c>
      <c r="E10100" t="s">
        <v>746</v>
      </c>
      <c r="F10100" t="s">
        <v>587</v>
      </c>
      <c r="G10100" t="s">
        <v>35</v>
      </c>
      <c r="H10100" t="s">
        <v>2484</v>
      </c>
      <c r="I10100">
        <v>103.114</v>
      </c>
      <c r="J10100">
        <v>103.55200000000001</v>
      </c>
      <c r="K10100">
        <v>114</v>
      </c>
      <c r="L10100">
        <v>104</v>
      </c>
      <c r="M10100" t="s">
        <v>1856</v>
      </c>
      <c r="N10100" t="s">
        <v>50</v>
      </c>
      <c r="O10100">
        <v>3000000</v>
      </c>
      <c r="P10100">
        <v>3000000</v>
      </c>
      <c r="Q10100" t="s">
        <v>2124</v>
      </c>
      <c r="R10100">
        <v>4.1100000000000003</v>
      </c>
      <c r="S10100">
        <v>4.01</v>
      </c>
      <c r="V10100" t="s">
        <v>2485</v>
      </c>
      <c r="W10100" t="s">
        <v>588</v>
      </c>
      <c r="X10100" t="s">
        <v>1847</v>
      </c>
      <c r="Y10100" t="s">
        <v>589</v>
      </c>
      <c r="AA10100">
        <v>117.57</v>
      </c>
      <c r="AB10100">
        <v>107.58</v>
      </c>
      <c r="AC10100">
        <v>4.1100000000000003</v>
      </c>
    </row>
    <row r="10101" spans="1:29" x14ac:dyDescent="0.25">
      <c r="A10101" t="s">
        <v>747</v>
      </c>
      <c r="B10101" t="s">
        <v>31</v>
      </c>
      <c r="C10101" t="s">
        <v>4663</v>
      </c>
      <c r="D10101">
        <v>15.25</v>
      </c>
      <c r="E10101" t="s">
        <v>391</v>
      </c>
      <c r="F10101" t="s">
        <v>587</v>
      </c>
      <c r="G10101" t="s">
        <v>35</v>
      </c>
      <c r="H10101" t="s">
        <v>2486</v>
      </c>
      <c r="I10101">
        <v>100.804</v>
      </c>
      <c r="J10101">
        <v>101.57</v>
      </c>
      <c r="K10101">
        <v>117</v>
      </c>
      <c r="L10101">
        <v>112</v>
      </c>
      <c r="M10101" t="s">
        <v>1909</v>
      </c>
      <c r="N10101" t="s">
        <v>42</v>
      </c>
      <c r="O10101">
        <v>0</v>
      </c>
      <c r="P10101">
        <v>2000000</v>
      </c>
      <c r="Q10101" t="s">
        <v>2124</v>
      </c>
      <c r="R10101">
        <v>4.8099999999999996</v>
      </c>
      <c r="S10101">
        <v>4.76</v>
      </c>
      <c r="V10101" t="s">
        <v>2487</v>
      </c>
      <c r="W10101" t="s">
        <v>588</v>
      </c>
      <c r="X10101" t="s">
        <v>1847</v>
      </c>
      <c r="Y10101" t="s">
        <v>589</v>
      </c>
      <c r="AA10101">
        <v>117.57</v>
      </c>
      <c r="AB10101">
        <v>112.57</v>
      </c>
      <c r="AC10101">
        <v>4.8099999999999996</v>
      </c>
    </row>
    <row r="10102" spans="1:29" x14ac:dyDescent="0.25">
      <c r="A10102" t="s">
        <v>748</v>
      </c>
      <c r="B10102" t="s">
        <v>31</v>
      </c>
      <c r="C10102" t="s">
        <v>4663</v>
      </c>
      <c r="D10102">
        <v>15.24</v>
      </c>
      <c r="E10102" t="s">
        <v>598</v>
      </c>
      <c r="F10102" t="s">
        <v>587</v>
      </c>
      <c r="G10102" t="s">
        <v>35</v>
      </c>
      <c r="H10102" t="s">
        <v>2488</v>
      </c>
      <c r="I10102">
        <v>100.47</v>
      </c>
      <c r="J10102">
        <v>101.235</v>
      </c>
      <c r="K10102">
        <v>116</v>
      </c>
      <c r="L10102">
        <v>111</v>
      </c>
      <c r="M10102" t="s">
        <v>1909</v>
      </c>
      <c r="N10102" t="s">
        <v>42</v>
      </c>
      <c r="O10102">
        <v>3000000</v>
      </c>
      <c r="P10102">
        <v>0</v>
      </c>
      <c r="Q10102" t="s">
        <v>2124</v>
      </c>
      <c r="R10102">
        <v>4.8</v>
      </c>
      <c r="S10102">
        <v>4.75</v>
      </c>
      <c r="V10102" t="s">
        <v>2489</v>
      </c>
      <c r="W10102" t="s">
        <v>588</v>
      </c>
      <c r="X10102" t="s">
        <v>1847</v>
      </c>
      <c r="Y10102" t="s">
        <v>589</v>
      </c>
      <c r="AA10102">
        <v>116.58</v>
      </c>
      <c r="AB10102">
        <v>111.58</v>
      </c>
      <c r="AC10102">
        <v>4.8</v>
      </c>
    </row>
    <row r="10103" spans="1:29" x14ac:dyDescent="0.25">
      <c r="A10103" t="s">
        <v>749</v>
      </c>
      <c r="B10103" t="s">
        <v>31</v>
      </c>
      <c r="C10103" t="s">
        <v>4663</v>
      </c>
      <c r="D10103">
        <v>6.79</v>
      </c>
      <c r="E10103" t="s">
        <v>603</v>
      </c>
      <c r="F10103" t="s">
        <v>587</v>
      </c>
      <c r="G10103" t="s">
        <v>35</v>
      </c>
      <c r="H10103" t="s">
        <v>3337</v>
      </c>
      <c r="I10103">
        <v>103.907</v>
      </c>
      <c r="J10103">
        <v>104.247</v>
      </c>
      <c r="K10103">
        <v>79</v>
      </c>
      <c r="L10103">
        <v>74</v>
      </c>
      <c r="M10103" t="s">
        <v>2107</v>
      </c>
      <c r="N10103" t="s">
        <v>40</v>
      </c>
      <c r="O10103">
        <v>5000000</v>
      </c>
      <c r="P10103">
        <v>0</v>
      </c>
      <c r="Q10103" t="s">
        <v>2124</v>
      </c>
      <c r="R10103">
        <v>4.0199999999999996</v>
      </c>
      <c r="S10103">
        <v>3.97</v>
      </c>
      <c r="V10103" t="s">
        <v>3338</v>
      </c>
      <c r="W10103" t="s">
        <v>588</v>
      </c>
      <c r="X10103" t="s">
        <v>1847</v>
      </c>
      <c r="Y10103" t="s">
        <v>589</v>
      </c>
      <c r="AA10103">
        <v>80.55</v>
      </c>
      <c r="AB10103">
        <v>75.52</v>
      </c>
      <c r="AC10103">
        <v>4.0199999999999996</v>
      </c>
    </row>
    <row r="10104" spans="1:29" x14ac:dyDescent="0.25">
      <c r="A10104" t="s">
        <v>750</v>
      </c>
      <c r="B10104" t="s">
        <v>31</v>
      </c>
      <c r="C10104" t="s">
        <v>4663</v>
      </c>
      <c r="D10104">
        <v>6.24</v>
      </c>
      <c r="E10104" t="s">
        <v>618</v>
      </c>
      <c r="F10104" t="s">
        <v>587</v>
      </c>
      <c r="G10104" t="s">
        <v>35</v>
      </c>
      <c r="H10104" t="s">
        <v>2490</v>
      </c>
      <c r="I10104">
        <v>103.301</v>
      </c>
      <c r="J10104">
        <v>103.676</v>
      </c>
      <c r="K10104">
        <v>122</v>
      </c>
      <c r="L10104">
        <v>116</v>
      </c>
      <c r="M10104" t="s">
        <v>2043</v>
      </c>
      <c r="N10104" t="s">
        <v>58</v>
      </c>
      <c r="O10104">
        <v>3000000</v>
      </c>
      <c r="P10104">
        <v>0</v>
      </c>
      <c r="Q10104" t="s">
        <v>2124</v>
      </c>
      <c r="R10104">
        <v>4.41</v>
      </c>
      <c r="S10104">
        <v>4.3499999999999996</v>
      </c>
      <c r="V10104" t="s">
        <v>2491</v>
      </c>
      <c r="W10104" t="s">
        <v>588</v>
      </c>
      <c r="X10104" t="s">
        <v>1847</v>
      </c>
      <c r="Y10104" t="s">
        <v>589</v>
      </c>
      <c r="Z10104" t="s">
        <v>43</v>
      </c>
      <c r="AA10104">
        <v>123.93</v>
      </c>
      <c r="AB10104">
        <v>117.93</v>
      </c>
      <c r="AC10104">
        <v>4.41</v>
      </c>
    </row>
    <row r="10105" spans="1:29" x14ac:dyDescent="0.25">
      <c r="A10105" t="s">
        <v>751</v>
      </c>
      <c r="B10105" t="s">
        <v>31</v>
      </c>
      <c r="C10105" t="s">
        <v>4663</v>
      </c>
      <c r="D10105">
        <v>14.93</v>
      </c>
      <c r="E10105" t="s">
        <v>618</v>
      </c>
      <c r="F10105" t="s">
        <v>587</v>
      </c>
      <c r="G10105" t="s">
        <v>35</v>
      </c>
      <c r="H10105" t="s">
        <v>2492</v>
      </c>
      <c r="I10105">
        <v>103.145</v>
      </c>
      <c r="J10105">
        <v>104.349</v>
      </c>
      <c r="K10105">
        <v>150</v>
      </c>
      <c r="L10105">
        <v>142</v>
      </c>
      <c r="M10105" t="s">
        <v>1909</v>
      </c>
      <c r="N10105" t="s">
        <v>42</v>
      </c>
      <c r="O10105">
        <v>2000000</v>
      </c>
      <c r="P10105">
        <v>0</v>
      </c>
      <c r="Q10105" t="s">
        <v>2124</v>
      </c>
      <c r="R10105">
        <v>5.14</v>
      </c>
      <c r="S10105">
        <v>5.0599999999999996</v>
      </c>
      <c r="V10105" t="s">
        <v>2493</v>
      </c>
      <c r="W10105" t="s">
        <v>588</v>
      </c>
      <c r="X10105" t="s">
        <v>1847</v>
      </c>
      <c r="Y10105" t="s">
        <v>589</v>
      </c>
      <c r="AA10105">
        <v>150.41</v>
      </c>
      <c r="AB10105">
        <v>142.43</v>
      </c>
      <c r="AC10105">
        <v>5.14</v>
      </c>
    </row>
    <row r="10106" spans="1:29" x14ac:dyDescent="0.25">
      <c r="A10106" t="s">
        <v>752</v>
      </c>
      <c r="B10106" t="s">
        <v>31</v>
      </c>
      <c r="C10106" t="s">
        <v>4663</v>
      </c>
      <c r="D10106">
        <v>4.0599999999999996</v>
      </c>
      <c r="E10106" t="s">
        <v>331</v>
      </c>
      <c r="F10106" t="s">
        <v>587</v>
      </c>
      <c r="G10106" t="s">
        <v>35</v>
      </c>
      <c r="H10106" t="s">
        <v>3876</v>
      </c>
      <c r="I10106">
        <v>102.16800000000001</v>
      </c>
      <c r="J10106">
        <v>102.371</v>
      </c>
      <c r="K10106">
        <v>54</v>
      </c>
      <c r="L10106">
        <v>49</v>
      </c>
      <c r="M10106" t="s">
        <v>1861</v>
      </c>
      <c r="N10106" t="s">
        <v>149</v>
      </c>
      <c r="O10106">
        <v>5000000</v>
      </c>
      <c r="P10106">
        <v>0</v>
      </c>
      <c r="Q10106" t="s">
        <v>2124</v>
      </c>
      <c r="R10106">
        <v>3.39</v>
      </c>
      <c r="S10106">
        <v>3.34</v>
      </c>
      <c r="V10106" t="s">
        <v>3877</v>
      </c>
      <c r="W10106" t="s">
        <v>588</v>
      </c>
      <c r="X10106" t="s">
        <v>1847</v>
      </c>
      <c r="Y10106" t="s">
        <v>589</v>
      </c>
      <c r="AA10106">
        <v>48.65</v>
      </c>
      <c r="AB10106">
        <v>43.65</v>
      </c>
      <c r="AC10106">
        <v>3.39</v>
      </c>
    </row>
    <row r="10107" spans="1:29" x14ac:dyDescent="0.25">
      <c r="A10107" t="s">
        <v>753</v>
      </c>
      <c r="B10107" t="s">
        <v>31</v>
      </c>
      <c r="C10107" t="s">
        <v>4663</v>
      </c>
      <c r="D10107">
        <v>6.43</v>
      </c>
      <c r="E10107" t="s">
        <v>331</v>
      </c>
      <c r="F10107" t="s">
        <v>587</v>
      </c>
      <c r="G10107" t="s">
        <v>35</v>
      </c>
      <c r="H10107" t="s">
        <v>3878</v>
      </c>
      <c r="I10107">
        <v>101.321</v>
      </c>
      <c r="J10107">
        <v>101.643</v>
      </c>
      <c r="K10107">
        <v>76</v>
      </c>
      <c r="L10107">
        <v>71</v>
      </c>
      <c r="M10107" t="s">
        <v>2043</v>
      </c>
      <c r="N10107" t="s">
        <v>58</v>
      </c>
      <c r="O10107">
        <v>5000000</v>
      </c>
      <c r="P10107">
        <v>0</v>
      </c>
      <c r="Q10107" t="s">
        <v>2124</v>
      </c>
      <c r="R10107">
        <v>3.95</v>
      </c>
      <c r="S10107">
        <v>3.9</v>
      </c>
      <c r="V10107" t="s">
        <v>3879</v>
      </c>
      <c r="W10107" t="s">
        <v>588</v>
      </c>
      <c r="X10107" t="s">
        <v>1847</v>
      </c>
      <c r="Y10107" t="s">
        <v>589</v>
      </c>
      <c r="AA10107">
        <v>76.39</v>
      </c>
      <c r="AB10107">
        <v>71.39</v>
      </c>
      <c r="AC10107">
        <v>3.95</v>
      </c>
    </row>
    <row r="10108" spans="1:29" x14ac:dyDescent="0.25">
      <c r="A10108" t="s">
        <v>754</v>
      </c>
      <c r="B10108" t="s">
        <v>31</v>
      </c>
      <c r="C10108" t="s">
        <v>4663</v>
      </c>
      <c r="D10108">
        <v>14.73</v>
      </c>
      <c r="E10108" t="s">
        <v>331</v>
      </c>
      <c r="F10108" t="s">
        <v>587</v>
      </c>
      <c r="G10108" t="s">
        <v>35</v>
      </c>
      <c r="H10108" t="s">
        <v>3880</v>
      </c>
      <c r="I10108">
        <v>95.126000000000005</v>
      </c>
      <c r="J10108">
        <v>95.716999999999999</v>
      </c>
      <c r="K10108">
        <v>114</v>
      </c>
      <c r="L10108">
        <v>110</v>
      </c>
      <c r="M10108" t="s">
        <v>1909</v>
      </c>
      <c r="N10108" t="s">
        <v>42</v>
      </c>
      <c r="O10108">
        <v>5000000</v>
      </c>
      <c r="P10108">
        <v>5000000</v>
      </c>
      <c r="Q10108" t="s">
        <v>2124</v>
      </c>
      <c r="R10108">
        <v>4.78</v>
      </c>
      <c r="S10108">
        <v>4.74</v>
      </c>
      <c r="V10108" t="s">
        <v>3881</v>
      </c>
      <c r="W10108" t="s">
        <v>588</v>
      </c>
      <c r="X10108" t="s">
        <v>1847</v>
      </c>
      <c r="Y10108" t="s">
        <v>589</v>
      </c>
      <c r="Z10108" t="s">
        <v>43</v>
      </c>
      <c r="AA10108">
        <v>114.7</v>
      </c>
      <c r="AB10108">
        <v>110.7</v>
      </c>
      <c r="AC10108">
        <v>4.78</v>
      </c>
    </row>
    <row r="10109" spans="1:29" x14ac:dyDescent="0.25">
      <c r="A10109" t="s">
        <v>755</v>
      </c>
      <c r="B10109" t="s">
        <v>31</v>
      </c>
      <c r="C10109" t="s">
        <v>4663</v>
      </c>
      <c r="D10109">
        <v>7.09</v>
      </c>
      <c r="E10109" t="s">
        <v>634</v>
      </c>
      <c r="F10109" t="s">
        <v>587</v>
      </c>
      <c r="G10109" t="s">
        <v>35</v>
      </c>
      <c r="H10109" t="s">
        <v>2496</v>
      </c>
      <c r="I10109">
        <v>105.133</v>
      </c>
      <c r="J10109">
        <v>105.489</v>
      </c>
      <c r="K10109">
        <v>85</v>
      </c>
      <c r="L10109">
        <v>80</v>
      </c>
      <c r="M10109" t="s">
        <v>2482</v>
      </c>
      <c r="N10109" t="s">
        <v>736</v>
      </c>
      <c r="O10109">
        <v>5000000</v>
      </c>
      <c r="P10109">
        <v>0</v>
      </c>
      <c r="Q10109" t="s">
        <v>2124</v>
      </c>
      <c r="R10109">
        <v>4.1100000000000003</v>
      </c>
      <c r="S10109">
        <v>4.0599999999999996</v>
      </c>
      <c r="V10109" t="s">
        <v>2497</v>
      </c>
      <c r="W10109" t="s">
        <v>588</v>
      </c>
      <c r="X10109" t="s">
        <v>1847</v>
      </c>
      <c r="Y10109" t="s">
        <v>589</v>
      </c>
      <c r="AA10109">
        <v>86.81</v>
      </c>
      <c r="AB10109">
        <v>81.8</v>
      </c>
      <c r="AC10109">
        <v>4.1100000000000003</v>
      </c>
    </row>
    <row r="10110" spans="1:29" x14ac:dyDescent="0.25">
      <c r="A10110" t="s">
        <v>756</v>
      </c>
      <c r="B10110" t="s">
        <v>31</v>
      </c>
      <c r="C10110" t="s">
        <v>4663</v>
      </c>
      <c r="D10110">
        <v>15.76</v>
      </c>
      <c r="E10110" t="s">
        <v>596</v>
      </c>
      <c r="F10110" t="s">
        <v>587</v>
      </c>
      <c r="G10110" t="s">
        <v>35</v>
      </c>
      <c r="H10110" t="s">
        <v>2498</v>
      </c>
      <c r="I10110">
        <v>106.56100000000001</v>
      </c>
      <c r="J10110">
        <v>107.35299999999999</v>
      </c>
      <c r="K10110">
        <v>115</v>
      </c>
      <c r="L10110">
        <v>110</v>
      </c>
      <c r="M10110" t="s">
        <v>1909</v>
      </c>
      <c r="N10110" t="s">
        <v>42</v>
      </c>
      <c r="O10110">
        <v>5000000</v>
      </c>
      <c r="P10110">
        <v>0</v>
      </c>
      <c r="Q10110" t="s">
        <v>2124</v>
      </c>
      <c r="R10110">
        <v>4.79</v>
      </c>
      <c r="S10110">
        <v>4.74</v>
      </c>
      <c r="V10110" t="s">
        <v>2499</v>
      </c>
      <c r="W10110" t="s">
        <v>588</v>
      </c>
      <c r="X10110" t="s">
        <v>1847</v>
      </c>
      <c r="Y10110" t="s">
        <v>589</v>
      </c>
      <c r="AA10110">
        <v>115.14</v>
      </c>
      <c r="AB10110">
        <v>110.14</v>
      </c>
      <c r="AC10110">
        <v>4.79</v>
      </c>
    </row>
    <row r="10111" spans="1:29" x14ac:dyDescent="0.25">
      <c r="A10111" t="s">
        <v>757</v>
      </c>
      <c r="B10111" t="s">
        <v>31</v>
      </c>
      <c r="C10111" t="s">
        <v>4663</v>
      </c>
      <c r="D10111">
        <v>6.43</v>
      </c>
      <c r="E10111" t="s">
        <v>586</v>
      </c>
      <c r="F10111" t="s">
        <v>587</v>
      </c>
      <c r="G10111" t="s">
        <v>35</v>
      </c>
      <c r="H10111" t="s">
        <v>2500</v>
      </c>
      <c r="I10111">
        <v>104.75</v>
      </c>
      <c r="J10111">
        <v>105.072</v>
      </c>
      <c r="K10111">
        <v>78</v>
      </c>
      <c r="L10111">
        <v>73</v>
      </c>
      <c r="M10111" t="s">
        <v>1869</v>
      </c>
      <c r="N10111" t="s">
        <v>55</v>
      </c>
      <c r="O10111">
        <v>5000000</v>
      </c>
      <c r="P10111">
        <v>0</v>
      </c>
      <c r="Q10111" t="s">
        <v>2124</v>
      </c>
      <c r="R10111">
        <v>3.93</v>
      </c>
      <c r="S10111">
        <v>3.88</v>
      </c>
      <c r="V10111" t="s">
        <v>2501</v>
      </c>
      <c r="W10111" t="s">
        <v>588</v>
      </c>
      <c r="X10111" t="s">
        <v>1847</v>
      </c>
      <c r="Y10111" t="s">
        <v>589</v>
      </c>
      <c r="AA10111">
        <v>75.75</v>
      </c>
      <c r="AB10111">
        <v>70.760000000000005</v>
      </c>
      <c r="AC10111">
        <v>3.93</v>
      </c>
    </row>
    <row r="10112" spans="1:29" x14ac:dyDescent="0.25">
      <c r="A10112" t="s">
        <v>758</v>
      </c>
      <c r="B10112" t="s">
        <v>31</v>
      </c>
      <c r="C10112" t="s">
        <v>4663</v>
      </c>
      <c r="D10112">
        <v>4.5199999999999996</v>
      </c>
      <c r="E10112" t="s">
        <v>586</v>
      </c>
      <c r="F10112" t="s">
        <v>587</v>
      </c>
      <c r="G10112" t="s">
        <v>35</v>
      </c>
      <c r="H10112" t="s">
        <v>2502</v>
      </c>
      <c r="I10112">
        <v>90.218000000000004</v>
      </c>
      <c r="J10112">
        <v>90.444000000000003</v>
      </c>
      <c r="K10112">
        <v>58</v>
      </c>
      <c r="L10112">
        <v>53</v>
      </c>
      <c r="M10112" t="s">
        <v>1856</v>
      </c>
      <c r="N10112" t="s">
        <v>50</v>
      </c>
      <c r="O10112">
        <v>5000000</v>
      </c>
      <c r="P10112">
        <v>0</v>
      </c>
      <c r="Q10112" t="s">
        <v>2124</v>
      </c>
      <c r="R10112">
        <v>3.55</v>
      </c>
      <c r="S10112">
        <v>3.5</v>
      </c>
      <c r="V10112" t="s">
        <v>2503</v>
      </c>
      <c r="W10112" t="s">
        <v>588</v>
      </c>
      <c r="X10112" t="s">
        <v>1847</v>
      </c>
      <c r="Y10112" t="s">
        <v>589</v>
      </c>
      <c r="AA10112">
        <v>55.6</v>
      </c>
      <c r="AB10112">
        <v>50.6</v>
      </c>
      <c r="AC10112">
        <v>3.55</v>
      </c>
    </row>
    <row r="10113" spans="1:29" x14ac:dyDescent="0.25">
      <c r="A10113" t="s">
        <v>759</v>
      </c>
      <c r="B10113" t="s">
        <v>31</v>
      </c>
      <c r="C10113" t="s">
        <v>4663</v>
      </c>
      <c r="D10113">
        <v>11.37</v>
      </c>
      <c r="E10113" t="s">
        <v>591</v>
      </c>
      <c r="F10113" t="s">
        <v>587</v>
      </c>
      <c r="G10113" t="s">
        <v>35</v>
      </c>
      <c r="H10113" t="s">
        <v>3339</v>
      </c>
      <c r="I10113">
        <v>68.311000000000007</v>
      </c>
      <c r="J10113">
        <v>68.882000000000005</v>
      </c>
      <c r="K10113">
        <v>114</v>
      </c>
      <c r="L10113">
        <v>109</v>
      </c>
      <c r="M10113" t="s">
        <v>1909</v>
      </c>
      <c r="N10113" t="s">
        <v>42</v>
      </c>
      <c r="O10113">
        <v>5000000</v>
      </c>
      <c r="P10113">
        <v>0</v>
      </c>
      <c r="Q10113" t="s">
        <v>2124</v>
      </c>
      <c r="R10113">
        <v>4.78</v>
      </c>
      <c r="S10113">
        <v>4.7300000000000004</v>
      </c>
      <c r="V10113" t="s">
        <v>3340</v>
      </c>
      <c r="W10113" t="s">
        <v>588</v>
      </c>
      <c r="X10113" t="s">
        <v>1847</v>
      </c>
      <c r="Y10113" t="s">
        <v>589</v>
      </c>
      <c r="AA10113">
        <v>115.05</v>
      </c>
      <c r="AB10113">
        <v>110.06</v>
      </c>
      <c r="AC10113">
        <v>4.78</v>
      </c>
    </row>
    <row r="10114" spans="1:29" x14ac:dyDescent="0.25">
      <c r="A10114" t="s">
        <v>760</v>
      </c>
      <c r="B10114" t="s">
        <v>31</v>
      </c>
      <c r="C10114" t="s">
        <v>4663</v>
      </c>
      <c r="D10114">
        <v>2.25</v>
      </c>
      <c r="E10114" t="s">
        <v>331</v>
      </c>
      <c r="F10114" t="s">
        <v>587</v>
      </c>
      <c r="G10114" t="s">
        <v>35</v>
      </c>
      <c r="H10114" t="s">
        <v>3882</v>
      </c>
      <c r="I10114">
        <v>96.775999999999996</v>
      </c>
      <c r="J10114">
        <v>97.227999999999994</v>
      </c>
      <c r="K10114">
        <v>11</v>
      </c>
      <c r="L10114">
        <v>-9</v>
      </c>
      <c r="M10114" t="s">
        <v>1850</v>
      </c>
      <c r="N10114" t="s">
        <v>53</v>
      </c>
      <c r="O10114">
        <v>5000000</v>
      </c>
      <c r="P10114">
        <v>0</v>
      </c>
      <c r="Q10114" t="s">
        <v>2124</v>
      </c>
      <c r="R10114">
        <v>2.82</v>
      </c>
      <c r="S10114">
        <v>2.62</v>
      </c>
      <c r="V10114" t="s">
        <v>3883</v>
      </c>
      <c r="W10114" t="s">
        <v>588</v>
      </c>
      <c r="X10114" t="s">
        <v>1847</v>
      </c>
      <c r="Y10114" t="s">
        <v>589</v>
      </c>
      <c r="AA10114">
        <v>10.029999999999999</v>
      </c>
      <c r="AB10114">
        <v>-10.01</v>
      </c>
      <c r="AC10114">
        <v>2.82</v>
      </c>
    </row>
    <row r="10115" spans="1:29" x14ac:dyDescent="0.25">
      <c r="A10115" t="s">
        <v>761</v>
      </c>
      <c r="B10115" t="s">
        <v>31</v>
      </c>
      <c r="C10115" t="s">
        <v>4663</v>
      </c>
      <c r="D10115">
        <v>4.5999999999999996</v>
      </c>
      <c r="E10115" t="s">
        <v>603</v>
      </c>
      <c r="F10115" t="s">
        <v>587</v>
      </c>
      <c r="G10115" t="s">
        <v>35</v>
      </c>
      <c r="H10115" t="s">
        <v>3341</v>
      </c>
      <c r="I10115">
        <v>90.290999999999997</v>
      </c>
      <c r="J10115">
        <v>90.521000000000001</v>
      </c>
      <c r="K10115">
        <v>52</v>
      </c>
      <c r="L10115">
        <v>47</v>
      </c>
      <c r="M10115" t="s">
        <v>1856</v>
      </c>
      <c r="N10115" t="s">
        <v>50</v>
      </c>
      <c r="O10115">
        <v>5000000</v>
      </c>
      <c r="P10115">
        <v>0</v>
      </c>
      <c r="Q10115" t="s">
        <v>2124</v>
      </c>
      <c r="R10115">
        <v>3.49</v>
      </c>
      <c r="S10115">
        <v>3.44</v>
      </c>
      <c r="V10115" t="s">
        <v>3342</v>
      </c>
      <c r="W10115" t="s">
        <v>588</v>
      </c>
      <c r="X10115" t="s">
        <v>1847</v>
      </c>
      <c r="Y10115" t="s">
        <v>589</v>
      </c>
      <c r="AA10115">
        <v>48.62</v>
      </c>
      <c r="AB10115">
        <v>43.62</v>
      </c>
      <c r="AC10115">
        <v>3.49</v>
      </c>
    </row>
    <row r="10116" spans="1:29" x14ac:dyDescent="0.25">
      <c r="A10116" t="s">
        <v>762</v>
      </c>
      <c r="B10116" t="s">
        <v>31</v>
      </c>
      <c r="C10116" t="s">
        <v>4663</v>
      </c>
      <c r="D10116">
        <v>4.8</v>
      </c>
      <c r="E10116" t="s">
        <v>331</v>
      </c>
      <c r="F10116" t="s">
        <v>587</v>
      </c>
      <c r="G10116" t="s">
        <v>35</v>
      </c>
      <c r="H10116" t="s">
        <v>3884</v>
      </c>
      <c r="I10116">
        <v>90.674000000000007</v>
      </c>
      <c r="J10116">
        <v>91.156000000000006</v>
      </c>
      <c r="K10116">
        <v>50</v>
      </c>
      <c r="L10116">
        <v>40</v>
      </c>
      <c r="M10116" t="s">
        <v>1880</v>
      </c>
      <c r="N10116" t="s">
        <v>224</v>
      </c>
      <c r="O10116">
        <v>5000000</v>
      </c>
      <c r="P10116">
        <v>0</v>
      </c>
      <c r="Q10116" t="s">
        <v>2124</v>
      </c>
      <c r="R10116">
        <v>3.53</v>
      </c>
      <c r="S10116">
        <v>3.43</v>
      </c>
      <c r="V10116" t="s">
        <v>3885</v>
      </c>
      <c r="W10116" t="s">
        <v>588</v>
      </c>
      <c r="X10116" t="s">
        <v>1847</v>
      </c>
      <c r="Y10116" t="s">
        <v>589</v>
      </c>
      <c r="AA10116">
        <v>49.15</v>
      </c>
      <c r="AB10116">
        <v>39.15</v>
      </c>
      <c r="AC10116">
        <v>3.53</v>
      </c>
    </row>
    <row r="10117" spans="1:29" x14ac:dyDescent="0.25">
      <c r="A10117" t="s">
        <v>763</v>
      </c>
      <c r="B10117" t="s">
        <v>31</v>
      </c>
      <c r="C10117" t="s">
        <v>4663</v>
      </c>
      <c r="D10117">
        <v>4.09</v>
      </c>
      <c r="E10117" t="s">
        <v>603</v>
      </c>
      <c r="F10117" t="s">
        <v>587</v>
      </c>
      <c r="G10117" t="s">
        <v>35</v>
      </c>
      <c r="H10117" t="s">
        <v>3343</v>
      </c>
      <c r="I10117">
        <v>96.152000000000001</v>
      </c>
      <c r="J10117">
        <v>96.561999999999998</v>
      </c>
      <c r="K10117">
        <v>50</v>
      </c>
      <c r="L10117">
        <v>40</v>
      </c>
      <c r="M10117" t="s">
        <v>1861</v>
      </c>
      <c r="N10117" t="s">
        <v>149</v>
      </c>
      <c r="O10117">
        <v>5000000</v>
      </c>
      <c r="P10117">
        <v>0</v>
      </c>
      <c r="Q10117" t="s">
        <v>2124</v>
      </c>
      <c r="R10117">
        <v>3.35</v>
      </c>
      <c r="S10117">
        <v>3.25</v>
      </c>
      <c r="V10117" t="s">
        <v>3344</v>
      </c>
      <c r="W10117" t="s">
        <v>588</v>
      </c>
      <c r="X10117" t="s">
        <v>1847</v>
      </c>
      <c r="Y10117" t="s">
        <v>589</v>
      </c>
      <c r="AA10117">
        <v>43.1</v>
      </c>
      <c r="AB10117">
        <v>33.1</v>
      </c>
      <c r="AC10117">
        <v>3.35</v>
      </c>
    </row>
    <row r="10118" spans="1:29" x14ac:dyDescent="0.25">
      <c r="A10118" t="s">
        <v>764</v>
      </c>
      <c r="B10118" t="s">
        <v>31</v>
      </c>
      <c r="C10118" t="s">
        <v>4663</v>
      </c>
      <c r="D10118">
        <v>11.82</v>
      </c>
      <c r="E10118" t="s">
        <v>603</v>
      </c>
      <c r="F10118" t="s">
        <v>587</v>
      </c>
      <c r="G10118" t="s">
        <v>35</v>
      </c>
      <c r="H10118" t="s">
        <v>3345</v>
      </c>
      <c r="I10118">
        <v>74.427999999999997</v>
      </c>
      <c r="J10118">
        <v>75.022999999999996</v>
      </c>
      <c r="K10118">
        <v>113</v>
      </c>
      <c r="L10118">
        <v>108</v>
      </c>
      <c r="M10118" t="s">
        <v>1909</v>
      </c>
      <c r="N10118" t="s">
        <v>42</v>
      </c>
      <c r="O10118">
        <v>3000000</v>
      </c>
      <c r="P10118">
        <v>0</v>
      </c>
      <c r="Q10118" t="s">
        <v>2124</v>
      </c>
      <c r="R10118">
        <v>4.7699999999999996</v>
      </c>
      <c r="S10118">
        <v>4.72</v>
      </c>
      <c r="V10118" t="s">
        <v>3346</v>
      </c>
      <c r="W10118" t="s">
        <v>588</v>
      </c>
      <c r="X10118" t="s">
        <v>1847</v>
      </c>
      <c r="Y10118" t="s">
        <v>589</v>
      </c>
      <c r="AA10118">
        <v>114.91</v>
      </c>
      <c r="AB10118">
        <v>109.91</v>
      </c>
      <c r="AC10118">
        <v>4.7699999999999996</v>
      </c>
    </row>
    <row r="10119" spans="1:29" x14ac:dyDescent="0.25">
      <c r="A10119" t="s">
        <v>765</v>
      </c>
      <c r="B10119" t="s">
        <v>31</v>
      </c>
      <c r="C10119" t="s">
        <v>4663</v>
      </c>
      <c r="D10119">
        <v>11.43</v>
      </c>
      <c r="E10119" t="s">
        <v>391</v>
      </c>
      <c r="F10119" t="s">
        <v>587</v>
      </c>
      <c r="G10119" t="s">
        <v>35</v>
      </c>
      <c r="H10119" t="s">
        <v>2506</v>
      </c>
      <c r="I10119">
        <v>71.727000000000004</v>
      </c>
      <c r="J10119">
        <v>72.302000000000007</v>
      </c>
      <c r="K10119">
        <v>117</v>
      </c>
      <c r="L10119">
        <v>112</v>
      </c>
      <c r="M10119" t="s">
        <v>1909</v>
      </c>
      <c r="N10119" t="s">
        <v>42</v>
      </c>
      <c r="O10119">
        <v>3000000</v>
      </c>
      <c r="P10119">
        <v>0</v>
      </c>
      <c r="Q10119" t="s">
        <v>2124</v>
      </c>
      <c r="R10119">
        <v>4.8099999999999996</v>
      </c>
      <c r="S10119">
        <v>4.76</v>
      </c>
      <c r="V10119" t="s">
        <v>2507</v>
      </c>
      <c r="W10119" t="s">
        <v>588</v>
      </c>
      <c r="X10119" t="s">
        <v>1847</v>
      </c>
      <c r="Y10119" t="s">
        <v>589</v>
      </c>
      <c r="AA10119">
        <v>119.29</v>
      </c>
      <c r="AB10119">
        <v>114.29</v>
      </c>
      <c r="AC10119">
        <v>4.8099999999999996</v>
      </c>
    </row>
    <row r="10120" spans="1:29" x14ac:dyDescent="0.25">
      <c r="A10120" t="s">
        <v>766</v>
      </c>
      <c r="B10120" t="s">
        <v>31</v>
      </c>
      <c r="C10120" t="s">
        <v>4663</v>
      </c>
      <c r="D10120">
        <v>3.8</v>
      </c>
      <c r="E10120" t="s">
        <v>398</v>
      </c>
      <c r="F10120" t="s">
        <v>587</v>
      </c>
      <c r="G10120" t="s">
        <v>35</v>
      </c>
      <c r="H10120" t="s">
        <v>3886</v>
      </c>
      <c r="I10120">
        <v>95.915999999999997</v>
      </c>
      <c r="J10120">
        <v>96.105999999999995</v>
      </c>
      <c r="K10120">
        <v>57</v>
      </c>
      <c r="L10120">
        <v>52</v>
      </c>
      <c r="M10120" t="s">
        <v>1861</v>
      </c>
      <c r="N10120" t="s">
        <v>149</v>
      </c>
      <c r="O10120">
        <v>5000000</v>
      </c>
      <c r="P10120">
        <v>0</v>
      </c>
      <c r="Q10120" t="s">
        <v>2124</v>
      </c>
      <c r="R10120">
        <v>3.42</v>
      </c>
      <c r="S10120">
        <v>3.37</v>
      </c>
      <c r="V10120" t="s">
        <v>3887</v>
      </c>
      <c r="W10120" t="s">
        <v>588</v>
      </c>
      <c r="X10120" t="s">
        <v>1847</v>
      </c>
      <c r="Y10120" t="s">
        <v>589</v>
      </c>
      <c r="AA10120">
        <v>52.99</v>
      </c>
      <c r="AB10120">
        <v>47.99</v>
      </c>
      <c r="AC10120">
        <v>3.42</v>
      </c>
    </row>
    <row r="10121" spans="1:29" x14ac:dyDescent="0.25">
      <c r="A10121" t="s">
        <v>767</v>
      </c>
      <c r="B10121" t="s">
        <v>31</v>
      </c>
      <c r="C10121" t="s">
        <v>4663</v>
      </c>
      <c r="D10121">
        <v>11.53</v>
      </c>
      <c r="E10121" t="s">
        <v>398</v>
      </c>
      <c r="F10121" t="s">
        <v>587</v>
      </c>
      <c r="G10121" t="s">
        <v>35</v>
      </c>
      <c r="H10121" t="s">
        <v>3888</v>
      </c>
      <c r="I10121">
        <v>73.614999999999995</v>
      </c>
      <c r="J10121">
        <v>74.194000000000003</v>
      </c>
      <c r="K10121">
        <v>124</v>
      </c>
      <c r="L10121">
        <v>119</v>
      </c>
      <c r="M10121" t="s">
        <v>1909</v>
      </c>
      <c r="N10121" t="s">
        <v>42</v>
      </c>
      <c r="O10121">
        <v>5000000</v>
      </c>
      <c r="P10121">
        <v>3000000</v>
      </c>
      <c r="Q10121" t="s">
        <v>2124</v>
      </c>
      <c r="R10121">
        <v>4.88</v>
      </c>
      <c r="S10121">
        <v>4.83</v>
      </c>
      <c r="V10121" t="s">
        <v>3889</v>
      </c>
      <c r="W10121" t="s">
        <v>588</v>
      </c>
      <c r="X10121" t="s">
        <v>1847</v>
      </c>
      <c r="Y10121" t="s">
        <v>589</v>
      </c>
      <c r="AA10121">
        <v>126.29</v>
      </c>
      <c r="AB10121">
        <v>121.29</v>
      </c>
      <c r="AC10121">
        <v>4.88</v>
      </c>
    </row>
    <row r="10122" spans="1:29" x14ac:dyDescent="0.25">
      <c r="A10122" t="s">
        <v>768</v>
      </c>
      <c r="B10122" t="s">
        <v>31</v>
      </c>
      <c r="C10122" t="s">
        <v>4663</v>
      </c>
      <c r="D10122">
        <v>11.72</v>
      </c>
      <c r="E10122" t="s">
        <v>591</v>
      </c>
      <c r="F10122" t="s">
        <v>587</v>
      </c>
      <c r="G10122" t="s">
        <v>35</v>
      </c>
      <c r="H10122" t="s">
        <v>3347</v>
      </c>
      <c r="I10122">
        <v>74.066000000000003</v>
      </c>
      <c r="J10122">
        <v>74.655000000000001</v>
      </c>
      <c r="K10122">
        <v>114</v>
      </c>
      <c r="L10122">
        <v>109</v>
      </c>
      <c r="M10122" t="s">
        <v>1909</v>
      </c>
      <c r="N10122" t="s">
        <v>42</v>
      </c>
      <c r="O10122">
        <v>5000000</v>
      </c>
      <c r="P10122">
        <v>5000000</v>
      </c>
      <c r="Q10122" t="s">
        <v>2124</v>
      </c>
      <c r="R10122">
        <v>4.78</v>
      </c>
      <c r="S10122">
        <v>4.7300000000000004</v>
      </c>
      <c r="V10122" t="s">
        <v>3348</v>
      </c>
      <c r="W10122" t="s">
        <v>588</v>
      </c>
      <c r="X10122" t="s">
        <v>1847</v>
      </c>
      <c r="Y10122" t="s">
        <v>589</v>
      </c>
      <c r="Z10122" t="s">
        <v>43</v>
      </c>
      <c r="AA10122">
        <v>116.2</v>
      </c>
      <c r="AB10122">
        <v>111.2</v>
      </c>
      <c r="AC10122">
        <v>4.78</v>
      </c>
    </row>
    <row r="10123" spans="1:29" x14ac:dyDescent="0.25">
      <c r="A10123" t="s">
        <v>769</v>
      </c>
      <c r="B10123" t="s">
        <v>31</v>
      </c>
      <c r="C10123" t="s">
        <v>4663</v>
      </c>
      <c r="D10123">
        <v>12.51</v>
      </c>
      <c r="E10123" t="s">
        <v>429</v>
      </c>
      <c r="F10123" t="s">
        <v>587</v>
      </c>
      <c r="G10123" t="s">
        <v>35</v>
      </c>
      <c r="H10123" t="s">
        <v>2914</v>
      </c>
      <c r="I10123">
        <v>81.631</v>
      </c>
      <c r="J10123">
        <v>82.132999999999996</v>
      </c>
      <c r="K10123">
        <v>129</v>
      </c>
      <c r="L10123">
        <v>125</v>
      </c>
      <c r="M10123" t="s">
        <v>1909</v>
      </c>
      <c r="N10123" t="s">
        <v>42</v>
      </c>
      <c r="O10123">
        <v>5000000</v>
      </c>
      <c r="P10123">
        <v>3000000</v>
      </c>
      <c r="Q10123" t="s">
        <v>2124</v>
      </c>
      <c r="R10123">
        <v>4.93</v>
      </c>
      <c r="S10123">
        <v>4.8899999999999997</v>
      </c>
      <c r="V10123" t="s">
        <v>2915</v>
      </c>
      <c r="W10123" t="s">
        <v>588</v>
      </c>
      <c r="X10123" t="s">
        <v>1847</v>
      </c>
      <c r="Y10123" t="s">
        <v>589</v>
      </c>
      <c r="AA10123">
        <v>130.07</v>
      </c>
      <c r="AB10123">
        <v>126.1</v>
      </c>
      <c r="AC10123">
        <v>4.93</v>
      </c>
    </row>
    <row r="10124" spans="1:29" x14ac:dyDescent="0.25">
      <c r="A10124" t="s">
        <v>770</v>
      </c>
      <c r="B10124" t="s">
        <v>31</v>
      </c>
      <c r="C10124" t="s">
        <v>4663</v>
      </c>
      <c r="D10124">
        <v>3.91</v>
      </c>
      <c r="E10124" t="s">
        <v>429</v>
      </c>
      <c r="F10124" t="s">
        <v>587</v>
      </c>
      <c r="G10124" t="s">
        <v>35</v>
      </c>
      <c r="H10124" t="s">
        <v>2916</v>
      </c>
      <c r="I10124">
        <v>97.927000000000007</v>
      </c>
      <c r="J10124">
        <v>98.162000000000006</v>
      </c>
      <c r="K10124">
        <v>65</v>
      </c>
      <c r="L10124">
        <v>59</v>
      </c>
      <c r="M10124" t="s">
        <v>1861</v>
      </c>
      <c r="N10124" t="s">
        <v>149</v>
      </c>
      <c r="O10124">
        <v>5000000</v>
      </c>
      <c r="P10124">
        <v>0</v>
      </c>
      <c r="Q10124" t="s">
        <v>2124</v>
      </c>
      <c r="R10124">
        <v>3.5</v>
      </c>
      <c r="S10124">
        <v>3.44</v>
      </c>
      <c r="V10124" t="s">
        <v>2917</v>
      </c>
      <c r="W10124" t="s">
        <v>588</v>
      </c>
      <c r="X10124" t="s">
        <v>1847</v>
      </c>
      <c r="Y10124" t="s">
        <v>589</v>
      </c>
      <c r="Z10124" t="s">
        <v>43</v>
      </c>
      <c r="AA10124">
        <v>60.01</v>
      </c>
      <c r="AB10124">
        <v>54.01</v>
      </c>
      <c r="AC10124">
        <v>3.5</v>
      </c>
    </row>
    <row r="10125" spans="1:29" x14ac:dyDescent="0.25">
      <c r="A10125" t="s">
        <v>771</v>
      </c>
      <c r="B10125" t="s">
        <v>31</v>
      </c>
      <c r="C10125" t="s">
        <v>4663</v>
      </c>
      <c r="D10125">
        <v>3.57</v>
      </c>
      <c r="E10125" t="s">
        <v>331</v>
      </c>
      <c r="F10125" t="s">
        <v>587</v>
      </c>
      <c r="G10125" t="s">
        <v>35</v>
      </c>
      <c r="H10125" t="s">
        <v>3890</v>
      </c>
      <c r="I10125">
        <v>98.918999999999997</v>
      </c>
      <c r="J10125">
        <v>99.097999999999999</v>
      </c>
      <c r="K10125">
        <v>47</v>
      </c>
      <c r="L10125">
        <v>42</v>
      </c>
      <c r="M10125" t="s">
        <v>1861</v>
      </c>
      <c r="N10125" t="s">
        <v>149</v>
      </c>
      <c r="O10125">
        <v>5000000</v>
      </c>
      <c r="P10125">
        <v>0</v>
      </c>
      <c r="Q10125" t="s">
        <v>2124</v>
      </c>
      <c r="R10125">
        <v>3.32</v>
      </c>
      <c r="S10125">
        <v>3.27</v>
      </c>
      <c r="V10125" t="s">
        <v>3891</v>
      </c>
      <c r="W10125" t="s">
        <v>588</v>
      </c>
      <c r="X10125" t="s">
        <v>1847</v>
      </c>
      <c r="Y10125" t="s">
        <v>589</v>
      </c>
      <c r="Z10125" t="s">
        <v>43</v>
      </c>
      <c r="AA10125">
        <v>45.94</v>
      </c>
      <c r="AB10125">
        <v>40.950000000000003</v>
      </c>
      <c r="AC10125">
        <v>3.32</v>
      </c>
    </row>
    <row r="10126" spans="1:29" x14ac:dyDescent="0.25">
      <c r="A10126" t="s">
        <v>772</v>
      </c>
      <c r="B10126" t="s">
        <v>31</v>
      </c>
      <c r="C10126" t="s">
        <v>4663</v>
      </c>
      <c r="D10126">
        <v>12.77</v>
      </c>
      <c r="E10126" t="s">
        <v>331</v>
      </c>
      <c r="F10126" t="s">
        <v>587</v>
      </c>
      <c r="G10126" t="s">
        <v>35</v>
      </c>
      <c r="H10126" t="s">
        <v>3892</v>
      </c>
      <c r="I10126">
        <v>83.400999999999996</v>
      </c>
      <c r="J10126">
        <v>83.914000000000001</v>
      </c>
      <c r="K10126">
        <v>115</v>
      </c>
      <c r="L10126">
        <v>111</v>
      </c>
      <c r="M10126" t="s">
        <v>1909</v>
      </c>
      <c r="N10126" t="s">
        <v>42</v>
      </c>
      <c r="O10126">
        <v>5000000</v>
      </c>
      <c r="P10126">
        <v>5000000</v>
      </c>
      <c r="Q10126" t="s">
        <v>2124</v>
      </c>
      <c r="R10126">
        <v>4.79</v>
      </c>
      <c r="S10126">
        <v>4.75</v>
      </c>
      <c r="V10126" t="s">
        <v>3893</v>
      </c>
      <c r="W10126" t="s">
        <v>588</v>
      </c>
      <c r="X10126" t="s">
        <v>1847</v>
      </c>
      <c r="Y10126" t="s">
        <v>589</v>
      </c>
      <c r="Z10126" t="s">
        <v>43</v>
      </c>
      <c r="AA10126">
        <v>116.58</v>
      </c>
      <c r="AB10126">
        <v>112.57</v>
      </c>
      <c r="AC10126">
        <v>4.79</v>
      </c>
    </row>
    <row r="10127" spans="1:29" x14ac:dyDescent="0.25">
      <c r="A10127" t="s">
        <v>773</v>
      </c>
      <c r="B10127" t="s">
        <v>31</v>
      </c>
      <c r="C10127" t="s">
        <v>4663</v>
      </c>
      <c r="D10127">
        <v>12.3</v>
      </c>
      <c r="E10127" t="s">
        <v>596</v>
      </c>
      <c r="F10127" t="s">
        <v>587</v>
      </c>
      <c r="G10127" t="s">
        <v>35</v>
      </c>
      <c r="H10127" t="s">
        <v>2508</v>
      </c>
      <c r="I10127">
        <v>81.180000000000007</v>
      </c>
      <c r="J10127">
        <v>81.798000000000002</v>
      </c>
      <c r="K10127">
        <v>115</v>
      </c>
      <c r="L10127">
        <v>110</v>
      </c>
      <c r="M10127" t="s">
        <v>1909</v>
      </c>
      <c r="N10127" t="s">
        <v>42</v>
      </c>
      <c r="O10127">
        <v>5000000</v>
      </c>
      <c r="P10127">
        <v>0</v>
      </c>
      <c r="Q10127" t="s">
        <v>2124</v>
      </c>
      <c r="R10127">
        <v>4.79</v>
      </c>
      <c r="S10127">
        <v>4.74</v>
      </c>
      <c r="V10127" t="s">
        <v>2509</v>
      </c>
      <c r="W10127" t="s">
        <v>588</v>
      </c>
      <c r="X10127" t="s">
        <v>1847</v>
      </c>
      <c r="Y10127" t="s">
        <v>589</v>
      </c>
      <c r="AA10127">
        <v>117.63</v>
      </c>
      <c r="AB10127">
        <v>112.64</v>
      </c>
      <c r="AC10127">
        <v>4.79</v>
      </c>
    </row>
    <row r="10128" spans="1:29" x14ac:dyDescent="0.25">
      <c r="A10128" t="s">
        <v>774</v>
      </c>
      <c r="B10128" t="s">
        <v>31</v>
      </c>
      <c r="C10128" t="s">
        <v>4663</v>
      </c>
      <c r="D10128">
        <v>1.47</v>
      </c>
      <c r="E10128" t="s">
        <v>775</v>
      </c>
      <c r="F10128" t="s">
        <v>587</v>
      </c>
      <c r="G10128" t="s">
        <v>35</v>
      </c>
      <c r="H10128" t="s">
        <v>3637</v>
      </c>
      <c r="I10128">
        <v>100.62</v>
      </c>
      <c r="J10128">
        <v>100.708</v>
      </c>
      <c r="K10128">
        <v>70</v>
      </c>
      <c r="L10128">
        <v>64</v>
      </c>
      <c r="M10128" t="s">
        <v>1844</v>
      </c>
      <c r="N10128" t="s">
        <v>48</v>
      </c>
      <c r="O10128">
        <v>5000000</v>
      </c>
      <c r="P10128">
        <v>0</v>
      </c>
      <c r="Q10128" t="s">
        <v>2121</v>
      </c>
      <c r="R10128">
        <v>3.38</v>
      </c>
      <c r="S10128">
        <v>3.32</v>
      </c>
      <c r="V10128" t="s">
        <v>3638</v>
      </c>
      <c r="W10128" t="s">
        <v>588</v>
      </c>
      <c r="X10128" t="s">
        <v>1847</v>
      </c>
      <c r="Y10128" t="s">
        <v>776</v>
      </c>
      <c r="AA10128">
        <v>70.849999999999994</v>
      </c>
      <c r="AB10128">
        <v>64.849999999999994</v>
      </c>
      <c r="AC10128">
        <v>3.43</v>
      </c>
    </row>
    <row r="10129" spans="1:29" x14ac:dyDescent="0.25">
      <c r="A10129" t="s">
        <v>432</v>
      </c>
      <c r="B10129" t="s">
        <v>31</v>
      </c>
      <c r="C10129" t="s">
        <v>4663</v>
      </c>
      <c r="D10129">
        <v>11.81</v>
      </c>
      <c r="E10129" t="s">
        <v>388</v>
      </c>
      <c r="F10129" t="s">
        <v>587</v>
      </c>
      <c r="G10129" t="s">
        <v>35</v>
      </c>
      <c r="H10129" t="s">
        <v>3639</v>
      </c>
      <c r="I10129">
        <v>88.843999999999994</v>
      </c>
      <c r="J10129">
        <v>89.438000000000002</v>
      </c>
      <c r="K10129">
        <v>170</v>
      </c>
      <c r="L10129">
        <v>165</v>
      </c>
      <c r="M10129" t="s">
        <v>1909</v>
      </c>
      <c r="N10129" t="s">
        <v>42</v>
      </c>
      <c r="O10129">
        <v>5000000</v>
      </c>
      <c r="P10129">
        <v>3000000</v>
      </c>
      <c r="Q10129" t="s">
        <v>2121</v>
      </c>
      <c r="R10129">
        <v>5.32</v>
      </c>
      <c r="S10129">
        <v>5.27</v>
      </c>
      <c r="V10129" t="s">
        <v>3640</v>
      </c>
      <c r="W10129" t="s">
        <v>588</v>
      </c>
      <c r="X10129" t="s">
        <v>1847</v>
      </c>
      <c r="Y10129" t="s">
        <v>776</v>
      </c>
      <c r="Z10129" t="s">
        <v>43</v>
      </c>
      <c r="AA10129">
        <v>174.8</v>
      </c>
      <c r="AB10129">
        <v>169.8</v>
      </c>
      <c r="AC10129">
        <v>5.33</v>
      </c>
    </row>
    <row r="10130" spans="1:29" x14ac:dyDescent="0.25">
      <c r="A10130" t="s">
        <v>777</v>
      </c>
      <c r="B10130" t="s">
        <v>31</v>
      </c>
      <c r="C10130" t="s">
        <v>4663</v>
      </c>
      <c r="D10130">
        <v>12.34</v>
      </c>
      <c r="E10130" t="s">
        <v>395</v>
      </c>
      <c r="F10130" t="s">
        <v>587</v>
      </c>
      <c r="G10130" t="s">
        <v>35</v>
      </c>
      <c r="H10130" t="s">
        <v>3641</v>
      </c>
      <c r="I10130">
        <v>91.724999999999994</v>
      </c>
      <c r="J10130">
        <v>92.344999999999999</v>
      </c>
      <c r="K10130">
        <v>171</v>
      </c>
      <c r="L10130">
        <v>166</v>
      </c>
      <c r="M10130" t="s">
        <v>1909</v>
      </c>
      <c r="N10130" t="s">
        <v>42</v>
      </c>
      <c r="O10130">
        <v>5000000</v>
      </c>
      <c r="P10130">
        <v>5000000</v>
      </c>
      <c r="Q10130" t="s">
        <v>2121</v>
      </c>
      <c r="R10130">
        <v>5.33</v>
      </c>
      <c r="S10130">
        <v>5.28</v>
      </c>
      <c r="V10130" t="s">
        <v>3642</v>
      </c>
      <c r="W10130" t="s">
        <v>588</v>
      </c>
      <c r="X10130" t="s">
        <v>1847</v>
      </c>
      <c r="Y10130" t="s">
        <v>776</v>
      </c>
      <c r="AA10130">
        <v>173.71</v>
      </c>
      <c r="AB10130">
        <v>168.71</v>
      </c>
      <c r="AC10130">
        <v>5.34</v>
      </c>
    </row>
    <row r="10131" spans="1:29" x14ac:dyDescent="0.25">
      <c r="A10131" t="s">
        <v>778</v>
      </c>
      <c r="B10131" t="s">
        <v>31</v>
      </c>
      <c r="C10131" t="s">
        <v>4663</v>
      </c>
      <c r="D10131">
        <v>12.42</v>
      </c>
      <c r="E10131" t="s">
        <v>779</v>
      </c>
      <c r="F10131" t="s">
        <v>587</v>
      </c>
      <c r="G10131" t="s">
        <v>35</v>
      </c>
      <c r="H10131" t="s">
        <v>3643</v>
      </c>
      <c r="I10131">
        <v>94.43</v>
      </c>
      <c r="J10131">
        <v>95.683999999999997</v>
      </c>
      <c r="K10131">
        <v>166</v>
      </c>
      <c r="L10131">
        <v>156</v>
      </c>
      <c r="M10131" t="s">
        <v>1909</v>
      </c>
      <c r="N10131" t="s">
        <v>42</v>
      </c>
      <c r="O10131">
        <v>2000000</v>
      </c>
      <c r="P10131">
        <v>0</v>
      </c>
      <c r="Q10131" t="s">
        <v>2121</v>
      </c>
      <c r="R10131">
        <v>5.28</v>
      </c>
      <c r="S10131">
        <v>5.18</v>
      </c>
      <c r="V10131" t="s">
        <v>3644</v>
      </c>
      <c r="W10131" t="s">
        <v>588</v>
      </c>
      <c r="X10131" t="s">
        <v>1847</v>
      </c>
      <c r="Y10131" t="s">
        <v>776</v>
      </c>
      <c r="AA10131">
        <v>170.31</v>
      </c>
      <c r="AB10131">
        <v>160.31</v>
      </c>
      <c r="AC10131">
        <v>5.29</v>
      </c>
    </row>
    <row r="10132" spans="1:29" x14ac:dyDescent="0.25">
      <c r="A10132" t="s">
        <v>436</v>
      </c>
      <c r="B10132" t="s">
        <v>31</v>
      </c>
      <c r="C10132" t="s">
        <v>4663</v>
      </c>
      <c r="D10132">
        <v>2.0099999999999998</v>
      </c>
      <c r="E10132" t="s">
        <v>388</v>
      </c>
      <c r="F10132" t="s">
        <v>587</v>
      </c>
      <c r="G10132" t="s">
        <v>35</v>
      </c>
      <c r="H10132" t="s">
        <v>3645</v>
      </c>
      <c r="I10132">
        <v>100.453</v>
      </c>
      <c r="J10132">
        <v>100.59399999999999</v>
      </c>
      <c r="K10132">
        <v>67</v>
      </c>
      <c r="L10132">
        <v>60</v>
      </c>
      <c r="M10132" t="s">
        <v>1850</v>
      </c>
      <c r="N10132" t="s">
        <v>53</v>
      </c>
      <c r="O10132">
        <v>5000000</v>
      </c>
      <c r="P10132">
        <v>5000000</v>
      </c>
      <c r="Q10132" t="s">
        <v>2121</v>
      </c>
      <c r="R10132">
        <v>3.37</v>
      </c>
      <c r="S10132">
        <v>3.3</v>
      </c>
      <c r="V10132" t="s">
        <v>3646</v>
      </c>
      <c r="W10132" t="s">
        <v>588</v>
      </c>
      <c r="X10132" t="s">
        <v>1847</v>
      </c>
      <c r="Y10132" t="s">
        <v>776</v>
      </c>
      <c r="AA10132">
        <v>68.290000000000006</v>
      </c>
      <c r="AB10132">
        <v>61.29</v>
      </c>
      <c r="AC10132">
        <v>3.39</v>
      </c>
    </row>
    <row r="10133" spans="1:29" x14ac:dyDescent="0.25">
      <c r="A10133" t="s">
        <v>780</v>
      </c>
      <c r="B10133" t="s">
        <v>31</v>
      </c>
      <c r="C10133" t="s">
        <v>4663</v>
      </c>
      <c r="D10133">
        <v>2.4</v>
      </c>
      <c r="E10133" t="s">
        <v>395</v>
      </c>
      <c r="F10133" t="s">
        <v>587</v>
      </c>
      <c r="G10133" t="s">
        <v>35</v>
      </c>
      <c r="H10133" t="s">
        <v>3647</v>
      </c>
      <c r="I10133">
        <v>100.39700000000001</v>
      </c>
      <c r="J10133">
        <v>100.541</v>
      </c>
      <c r="K10133">
        <v>71</v>
      </c>
      <c r="L10133">
        <v>65</v>
      </c>
      <c r="M10133" t="s">
        <v>1883</v>
      </c>
      <c r="N10133" t="s">
        <v>63</v>
      </c>
      <c r="O10133">
        <v>5000000</v>
      </c>
      <c r="P10133">
        <v>0</v>
      </c>
      <c r="Q10133" t="s">
        <v>2121</v>
      </c>
      <c r="R10133">
        <v>3.46</v>
      </c>
      <c r="S10133">
        <v>3.4</v>
      </c>
      <c r="V10133" t="s">
        <v>3648</v>
      </c>
      <c r="W10133" t="s">
        <v>588</v>
      </c>
      <c r="X10133" t="s">
        <v>1847</v>
      </c>
      <c r="Y10133" t="s">
        <v>776</v>
      </c>
      <c r="AA10133">
        <v>73.22</v>
      </c>
      <c r="AB10133">
        <v>67.22</v>
      </c>
      <c r="AC10133">
        <v>3.47</v>
      </c>
    </row>
    <row r="10134" spans="1:29" x14ac:dyDescent="0.25">
      <c r="A10134" t="s">
        <v>781</v>
      </c>
      <c r="B10134" t="s">
        <v>31</v>
      </c>
      <c r="C10134" t="s">
        <v>4663</v>
      </c>
      <c r="D10134">
        <v>13.14</v>
      </c>
      <c r="E10134" t="s">
        <v>779</v>
      </c>
      <c r="F10134" t="s">
        <v>587</v>
      </c>
      <c r="G10134" t="s">
        <v>35</v>
      </c>
      <c r="H10134" t="s">
        <v>3649</v>
      </c>
      <c r="I10134">
        <v>97.578000000000003</v>
      </c>
      <c r="J10134">
        <v>98.370999999999995</v>
      </c>
      <c r="K10134">
        <v>166</v>
      </c>
      <c r="L10134">
        <v>160</v>
      </c>
      <c r="M10134" t="s">
        <v>1909</v>
      </c>
      <c r="N10134" t="s">
        <v>42</v>
      </c>
      <c r="O10134">
        <v>2000000</v>
      </c>
      <c r="P10134">
        <v>2000000</v>
      </c>
      <c r="Q10134" t="s">
        <v>2121</v>
      </c>
      <c r="R10134">
        <v>5.28</v>
      </c>
      <c r="S10134">
        <v>5.22</v>
      </c>
      <c r="V10134" t="s">
        <v>3650</v>
      </c>
      <c r="W10134" t="s">
        <v>588</v>
      </c>
      <c r="X10134" t="s">
        <v>1847</v>
      </c>
      <c r="Y10134" t="s">
        <v>776</v>
      </c>
      <c r="AA10134">
        <v>167.23</v>
      </c>
      <c r="AB10134">
        <v>161.22999999999999</v>
      </c>
      <c r="AC10134">
        <v>5.29</v>
      </c>
    </row>
    <row r="10135" spans="1:29" x14ac:dyDescent="0.25">
      <c r="A10135" t="s">
        <v>437</v>
      </c>
      <c r="B10135" t="s">
        <v>31</v>
      </c>
      <c r="C10135" t="s">
        <v>4663</v>
      </c>
      <c r="D10135">
        <v>2.82</v>
      </c>
      <c r="E10135" t="s">
        <v>388</v>
      </c>
      <c r="F10135" t="s">
        <v>587</v>
      </c>
      <c r="G10135" t="s">
        <v>35</v>
      </c>
      <c r="H10135" t="s">
        <v>3653</v>
      </c>
      <c r="I10135">
        <v>100.55200000000001</v>
      </c>
      <c r="J10135">
        <v>100.693</v>
      </c>
      <c r="K10135">
        <v>79</v>
      </c>
      <c r="L10135">
        <v>74</v>
      </c>
      <c r="M10135" t="s">
        <v>1928</v>
      </c>
      <c r="N10135" t="s">
        <v>36</v>
      </c>
      <c r="O10135">
        <v>5000000</v>
      </c>
      <c r="P10135">
        <v>5000000</v>
      </c>
      <c r="Q10135" t="s">
        <v>2121</v>
      </c>
      <c r="R10135">
        <v>3.6</v>
      </c>
      <c r="S10135">
        <v>3.55</v>
      </c>
      <c r="V10135" t="s">
        <v>3654</v>
      </c>
      <c r="W10135" t="s">
        <v>588</v>
      </c>
      <c r="X10135" t="s">
        <v>1847</v>
      </c>
      <c r="Y10135" t="s">
        <v>776</v>
      </c>
      <c r="Z10135" t="s">
        <v>43</v>
      </c>
      <c r="AA10135">
        <v>82.61</v>
      </c>
      <c r="AB10135">
        <v>77.61</v>
      </c>
      <c r="AC10135">
        <v>3.61</v>
      </c>
    </row>
    <row r="10136" spans="1:29" x14ac:dyDescent="0.25">
      <c r="A10136" t="s">
        <v>782</v>
      </c>
      <c r="B10136" t="s">
        <v>31</v>
      </c>
      <c r="C10136" t="s">
        <v>4663</v>
      </c>
      <c r="D10136">
        <v>3.02</v>
      </c>
      <c r="E10136" t="s">
        <v>775</v>
      </c>
      <c r="F10136" t="s">
        <v>587</v>
      </c>
      <c r="G10136" t="s">
        <v>35</v>
      </c>
      <c r="H10136" t="s">
        <v>3655</v>
      </c>
      <c r="I10136">
        <v>102.258</v>
      </c>
      <c r="J10136">
        <v>102.40900000000001</v>
      </c>
      <c r="K10136">
        <v>83</v>
      </c>
      <c r="L10136">
        <v>78</v>
      </c>
      <c r="M10136" t="s">
        <v>1928</v>
      </c>
      <c r="N10136" t="s">
        <v>36</v>
      </c>
      <c r="O10136">
        <v>5000000</v>
      </c>
      <c r="P10136">
        <v>5000000</v>
      </c>
      <c r="Q10136" t="s">
        <v>2121</v>
      </c>
      <c r="R10136">
        <v>3.64</v>
      </c>
      <c r="S10136">
        <v>3.59</v>
      </c>
      <c r="V10136" t="s">
        <v>3656</v>
      </c>
      <c r="W10136" t="s">
        <v>588</v>
      </c>
      <c r="X10136" t="s">
        <v>1847</v>
      </c>
      <c r="Y10136" t="s">
        <v>776</v>
      </c>
      <c r="AA10136">
        <v>84.04</v>
      </c>
      <c r="AB10136">
        <v>79.040000000000006</v>
      </c>
      <c r="AC10136">
        <v>3.69</v>
      </c>
    </row>
    <row r="10137" spans="1:29" x14ac:dyDescent="0.25">
      <c r="A10137" t="s">
        <v>783</v>
      </c>
      <c r="B10137" t="s">
        <v>31</v>
      </c>
      <c r="C10137" t="s">
        <v>4663</v>
      </c>
      <c r="D10137">
        <v>3.6</v>
      </c>
      <c r="E10137" t="s">
        <v>395</v>
      </c>
      <c r="F10137" t="s">
        <v>587</v>
      </c>
      <c r="G10137" t="s">
        <v>35</v>
      </c>
      <c r="H10137" t="s">
        <v>3657</v>
      </c>
      <c r="I10137">
        <v>98.447000000000003</v>
      </c>
      <c r="J10137">
        <v>98.662999999999997</v>
      </c>
      <c r="K10137">
        <v>88</v>
      </c>
      <c r="L10137">
        <v>82</v>
      </c>
      <c r="M10137" t="s">
        <v>1861</v>
      </c>
      <c r="N10137" t="s">
        <v>149</v>
      </c>
      <c r="O10137">
        <v>5000000</v>
      </c>
      <c r="P10137">
        <v>0</v>
      </c>
      <c r="Q10137" t="s">
        <v>2121</v>
      </c>
      <c r="R10137">
        <v>3.73</v>
      </c>
      <c r="S10137">
        <v>3.67</v>
      </c>
      <c r="V10137" t="s">
        <v>3658</v>
      </c>
      <c r="W10137" t="s">
        <v>588</v>
      </c>
      <c r="X10137" t="s">
        <v>1847</v>
      </c>
      <c r="Y10137" t="s">
        <v>776</v>
      </c>
      <c r="AA10137">
        <v>86.34</v>
      </c>
      <c r="AB10137">
        <v>80.34</v>
      </c>
      <c r="AC10137">
        <v>3.72</v>
      </c>
    </row>
    <row r="10138" spans="1:29" x14ac:dyDescent="0.25">
      <c r="A10138" t="s">
        <v>438</v>
      </c>
      <c r="B10138" t="s">
        <v>31</v>
      </c>
      <c r="C10138" t="s">
        <v>4663</v>
      </c>
      <c r="D10138">
        <v>11.31</v>
      </c>
      <c r="E10138" t="s">
        <v>388</v>
      </c>
      <c r="F10138" t="s">
        <v>587</v>
      </c>
      <c r="G10138" t="s">
        <v>35</v>
      </c>
      <c r="H10138" t="s">
        <v>3661</v>
      </c>
      <c r="I10138">
        <v>74.7</v>
      </c>
      <c r="J10138">
        <v>75.268000000000001</v>
      </c>
      <c r="K10138">
        <v>171</v>
      </c>
      <c r="L10138">
        <v>166</v>
      </c>
      <c r="M10138" t="s">
        <v>1909</v>
      </c>
      <c r="N10138" t="s">
        <v>42</v>
      </c>
      <c r="O10138">
        <v>3000000</v>
      </c>
      <c r="P10138">
        <v>4500000</v>
      </c>
      <c r="Q10138" t="s">
        <v>2121</v>
      </c>
      <c r="R10138">
        <v>5.33</v>
      </c>
      <c r="S10138">
        <v>5.28</v>
      </c>
      <c r="V10138" t="s">
        <v>3662</v>
      </c>
      <c r="W10138" t="s">
        <v>588</v>
      </c>
      <c r="X10138" t="s">
        <v>1847</v>
      </c>
      <c r="Y10138" t="s">
        <v>776</v>
      </c>
      <c r="Z10138" t="s">
        <v>43</v>
      </c>
      <c r="AA10138">
        <v>170.22</v>
      </c>
      <c r="AB10138">
        <v>165.22</v>
      </c>
      <c r="AC10138">
        <v>5.34</v>
      </c>
    </row>
    <row r="10139" spans="1:29" x14ac:dyDescent="0.25">
      <c r="A10139" t="s">
        <v>784</v>
      </c>
      <c r="B10139" t="s">
        <v>31</v>
      </c>
      <c r="C10139" t="s">
        <v>4663</v>
      </c>
      <c r="D10139">
        <v>1.63</v>
      </c>
      <c r="E10139" t="s">
        <v>775</v>
      </c>
      <c r="F10139" t="s">
        <v>587</v>
      </c>
      <c r="G10139" t="s">
        <v>35</v>
      </c>
      <c r="H10139" t="s">
        <v>3663</v>
      </c>
      <c r="I10139">
        <v>100.44199999999999</v>
      </c>
      <c r="J10139">
        <v>100.54</v>
      </c>
      <c r="K10139">
        <v>70</v>
      </c>
      <c r="L10139">
        <v>64</v>
      </c>
      <c r="M10139" t="s">
        <v>1844</v>
      </c>
      <c r="N10139" t="s">
        <v>48</v>
      </c>
      <c r="O10139">
        <v>5000000</v>
      </c>
      <c r="P10139">
        <v>0</v>
      </c>
      <c r="Q10139" t="s">
        <v>2121</v>
      </c>
      <c r="R10139">
        <v>3.38</v>
      </c>
      <c r="S10139">
        <v>3.32</v>
      </c>
      <c r="V10139" t="s">
        <v>3664</v>
      </c>
      <c r="W10139" t="s">
        <v>588</v>
      </c>
      <c r="X10139" t="s">
        <v>1847</v>
      </c>
      <c r="Y10139" t="s">
        <v>776</v>
      </c>
      <c r="AA10139">
        <v>69.989999999999995</v>
      </c>
      <c r="AB10139">
        <v>63.99</v>
      </c>
      <c r="AC10139">
        <v>3.39</v>
      </c>
    </row>
    <row r="10140" spans="1:29" x14ac:dyDescent="0.25">
      <c r="A10140" t="s">
        <v>785</v>
      </c>
      <c r="B10140" t="s">
        <v>31</v>
      </c>
      <c r="C10140" t="s">
        <v>4663</v>
      </c>
      <c r="D10140">
        <v>4.79</v>
      </c>
      <c r="E10140" t="s">
        <v>775</v>
      </c>
      <c r="F10140" t="s">
        <v>587</v>
      </c>
      <c r="G10140" t="s">
        <v>35</v>
      </c>
      <c r="H10140" t="s">
        <v>3665</v>
      </c>
      <c r="I10140">
        <v>95.013000000000005</v>
      </c>
      <c r="J10140">
        <v>95.494</v>
      </c>
      <c r="K10140">
        <v>94</v>
      </c>
      <c r="L10140">
        <v>84</v>
      </c>
      <c r="M10140" t="s">
        <v>1856</v>
      </c>
      <c r="N10140" t="s">
        <v>50</v>
      </c>
      <c r="O10140">
        <v>3000000</v>
      </c>
      <c r="P10140">
        <v>0</v>
      </c>
      <c r="Q10140" t="s">
        <v>2121</v>
      </c>
      <c r="R10140">
        <v>3.91</v>
      </c>
      <c r="S10140">
        <v>3.81</v>
      </c>
      <c r="V10140" t="s">
        <v>3666</v>
      </c>
      <c r="W10140" t="s">
        <v>588</v>
      </c>
      <c r="X10140" t="s">
        <v>1847</v>
      </c>
      <c r="Y10140" t="s">
        <v>776</v>
      </c>
      <c r="Z10140" t="s">
        <v>43</v>
      </c>
      <c r="AA10140">
        <v>88.74</v>
      </c>
      <c r="AB10140">
        <v>78.739999999999995</v>
      </c>
      <c r="AC10140">
        <v>3.91</v>
      </c>
    </row>
    <row r="10141" spans="1:29" x14ac:dyDescent="0.25">
      <c r="A10141" t="s">
        <v>439</v>
      </c>
      <c r="B10141" t="s">
        <v>31</v>
      </c>
      <c r="C10141" t="s">
        <v>4663</v>
      </c>
      <c r="D10141">
        <v>4.33</v>
      </c>
      <c r="E10141" t="s">
        <v>388</v>
      </c>
      <c r="F10141" t="s">
        <v>587</v>
      </c>
      <c r="G10141" t="s">
        <v>35</v>
      </c>
      <c r="H10141" t="s">
        <v>3667</v>
      </c>
      <c r="I10141">
        <v>93.991</v>
      </c>
      <c r="J10141">
        <v>94.424999999999997</v>
      </c>
      <c r="K10141">
        <v>87</v>
      </c>
      <c r="L10141">
        <v>77</v>
      </c>
      <c r="M10141" t="s">
        <v>1856</v>
      </c>
      <c r="N10141" t="s">
        <v>50</v>
      </c>
      <c r="O10141">
        <v>5000000</v>
      </c>
      <c r="P10141">
        <v>3000000</v>
      </c>
      <c r="Q10141" t="s">
        <v>2121</v>
      </c>
      <c r="R10141">
        <v>3.84</v>
      </c>
      <c r="S10141">
        <v>3.74</v>
      </c>
      <c r="V10141" t="s">
        <v>3668</v>
      </c>
      <c r="W10141" t="s">
        <v>588</v>
      </c>
      <c r="X10141" t="s">
        <v>1847</v>
      </c>
      <c r="Y10141" t="s">
        <v>776</v>
      </c>
      <c r="AA10141">
        <v>87.65</v>
      </c>
      <c r="AB10141">
        <v>77.650000000000006</v>
      </c>
      <c r="AC10141">
        <v>3.84</v>
      </c>
    </row>
    <row r="10142" spans="1:29" x14ac:dyDescent="0.25">
      <c r="A10142" t="s">
        <v>786</v>
      </c>
      <c r="B10142" t="s">
        <v>31</v>
      </c>
      <c r="C10142" t="s">
        <v>4663</v>
      </c>
      <c r="D10142">
        <v>4.3499999999999996</v>
      </c>
      <c r="E10142" t="s">
        <v>787</v>
      </c>
      <c r="F10142" t="s">
        <v>587</v>
      </c>
      <c r="G10142" t="s">
        <v>35</v>
      </c>
      <c r="H10142" t="s">
        <v>3669</v>
      </c>
      <c r="I10142">
        <v>94.376000000000005</v>
      </c>
      <c r="J10142">
        <v>94.593999999999994</v>
      </c>
      <c r="K10142">
        <v>78</v>
      </c>
      <c r="L10142">
        <v>73</v>
      </c>
      <c r="M10142" t="s">
        <v>1856</v>
      </c>
      <c r="N10142" t="s">
        <v>50</v>
      </c>
      <c r="O10142">
        <v>5000000</v>
      </c>
      <c r="P10142">
        <v>3000000</v>
      </c>
      <c r="Q10142" t="s">
        <v>2121</v>
      </c>
      <c r="R10142">
        <v>3.75</v>
      </c>
      <c r="S10142">
        <v>3.7</v>
      </c>
      <c r="V10142" t="s">
        <v>3670</v>
      </c>
      <c r="W10142" t="s">
        <v>588</v>
      </c>
      <c r="X10142" t="s">
        <v>1847</v>
      </c>
      <c r="Y10142" t="s">
        <v>776</v>
      </c>
      <c r="AA10142">
        <v>78.58</v>
      </c>
      <c r="AB10142">
        <v>73.58</v>
      </c>
      <c r="AC10142">
        <v>3.75</v>
      </c>
    </row>
    <row r="10143" spans="1:29" x14ac:dyDescent="0.25">
      <c r="A10143" t="s">
        <v>788</v>
      </c>
      <c r="B10143" t="s">
        <v>31</v>
      </c>
      <c r="C10143" t="s">
        <v>4663</v>
      </c>
      <c r="D10143">
        <v>11.68</v>
      </c>
      <c r="E10143" t="s">
        <v>787</v>
      </c>
      <c r="F10143" t="s">
        <v>587</v>
      </c>
      <c r="G10143" t="s">
        <v>35</v>
      </c>
      <c r="H10143" t="s">
        <v>3671</v>
      </c>
      <c r="I10143">
        <v>77.867999999999995</v>
      </c>
      <c r="J10143">
        <v>78.572999999999993</v>
      </c>
      <c r="K10143">
        <v>160</v>
      </c>
      <c r="L10143">
        <v>154</v>
      </c>
      <c r="M10143" t="s">
        <v>1909</v>
      </c>
      <c r="N10143" t="s">
        <v>42</v>
      </c>
      <c r="O10143">
        <v>2000000</v>
      </c>
      <c r="P10143">
        <v>0</v>
      </c>
      <c r="Q10143" t="s">
        <v>2121</v>
      </c>
      <c r="R10143">
        <v>5.22</v>
      </c>
      <c r="S10143">
        <v>5.16</v>
      </c>
      <c r="V10143" t="s">
        <v>3672</v>
      </c>
      <c r="W10143" t="s">
        <v>588</v>
      </c>
      <c r="X10143" t="s">
        <v>1847</v>
      </c>
      <c r="Y10143" t="s">
        <v>776</v>
      </c>
      <c r="AA10143">
        <v>159.62</v>
      </c>
      <c r="AB10143">
        <v>153.62</v>
      </c>
      <c r="AC10143">
        <v>5.23</v>
      </c>
    </row>
    <row r="10144" spans="1:29" x14ac:dyDescent="0.25">
      <c r="A10144" t="s">
        <v>789</v>
      </c>
      <c r="B10144" t="s">
        <v>31</v>
      </c>
      <c r="C10144" t="s">
        <v>4663</v>
      </c>
      <c r="D10144">
        <v>2.5</v>
      </c>
      <c r="E10144" t="s">
        <v>395</v>
      </c>
      <c r="F10144" t="s">
        <v>587</v>
      </c>
      <c r="G10144" t="s">
        <v>35</v>
      </c>
      <c r="H10144" t="s">
        <v>3673</v>
      </c>
      <c r="I10144">
        <v>97.441000000000003</v>
      </c>
      <c r="J10144">
        <v>97.590999999999994</v>
      </c>
      <c r="K10144">
        <v>61</v>
      </c>
      <c r="L10144">
        <v>55</v>
      </c>
      <c r="M10144" t="s">
        <v>1883</v>
      </c>
      <c r="N10144" t="s">
        <v>63</v>
      </c>
      <c r="O10144">
        <v>5000000</v>
      </c>
      <c r="P10144">
        <v>0</v>
      </c>
      <c r="Q10144" t="s">
        <v>2121</v>
      </c>
      <c r="R10144">
        <v>3.36</v>
      </c>
      <c r="S10144">
        <v>3.3</v>
      </c>
      <c r="V10144" t="s">
        <v>3674</v>
      </c>
      <c r="W10144" t="s">
        <v>588</v>
      </c>
      <c r="X10144" t="s">
        <v>1847</v>
      </c>
      <c r="Y10144" t="s">
        <v>776</v>
      </c>
      <c r="AA10144">
        <v>61.83</v>
      </c>
      <c r="AB10144">
        <v>55.83</v>
      </c>
      <c r="AC10144">
        <v>3.35</v>
      </c>
    </row>
    <row r="10145" spans="1:29" x14ac:dyDescent="0.25">
      <c r="A10145" t="s">
        <v>440</v>
      </c>
      <c r="B10145" t="s">
        <v>31</v>
      </c>
      <c r="C10145" t="s">
        <v>4663</v>
      </c>
      <c r="D10145">
        <v>2.1</v>
      </c>
      <c r="E10145" t="s">
        <v>388</v>
      </c>
      <c r="F10145" t="s">
        <v>587</v>
      </c>
      <c r="G10145" t="s">
        <v>35</v>
      </c>
      <c r="H10145" t="s">
        <v>3675</v>
      </c>
      <c r="I10145">
        <v>97.111999999999995</v>
      </c>
      <c r="J10145">
        <v>97.447999999999993</v>
      </c>
      <c r="K10145">
        <v>34</v>
      </c>
      <c r="L10145">
        <v>18</v>
      </c>
      <c r="M10145" t="s">
        <v>1891</v>
      </c>
      <c r="N10145" t="s">
        <v>441</v>
      </c>
      <c r="O10145">
        <v>5000000</v>
      </c>
      <c r="P10145">
        <v>0</v>
      </c>
      <c r="Q10145" t="s">
        <v>2121</v>
      </c>
      <c r="R10145">
        <v>3</v>
      </c>
      <c r="S10145">
        <v>2.84</v>
      </c>
      <c r="V10145" t="s">
        <v>3676</v>
      </c>
      <c r="W10145" t="s">
        <v>588</v>
      </c>
      <c r="X10145" t="s">
        <v>1847</v>
      </c>
      <c r="Y10145" t="s">
        <v>776</v>
      </c>
      <c r="AA10145">
        <v>29.92</v>
      </c>
      <c r="AB10145">
        <v>13.92</v>
      </c>
      <c r="AC10145">
        <v>3</v>
      </c>
    </row>
    <row r="10146" spans="1:29" x14ac:dyDescent="0.25">
      <c r="A10146" t="s">
        <v>790</v>
      </c>
      <c r="B10146" t="s">
        <v>31</v>
      </c>
      <c r="C10146" t="s">
        <v>4663</v>
      </c>
      <c r="D10146">
        <v>4.84</v>
      </c>
      <c r="E10146" t="s">
        <v>377</v>
      </c>
      <c r="F10146" t="s">
        <v>587</v>
      </c>
      <c r="G10146" t="s">
        <v>35</v>
      </c>
      <c r="H10146" t="s">
        <v>3677</v>
      </c>
      <c r="I10146">
        <v>94.986999999999995</v>
      </c>
      <c r="J10146">
        <v>95.278000000000006</v>
      </c>
      <c r="K10146">
        <v>116</v>
      </c>
      <c r="L10146">
        <v>110</v>
      </c>
      <c r="M10146" t="s">
        <v>1856</v>
      </c>
      <c r="N10146" t="s">
        <v>50</v>
      </c>
      <c r="O10146">
        <v>5000000</v>
      </c>
      <c r="P10146">
        <v>0</v>
      </c>
      <c r="Q10146" t="s">
        <v>2121</v>
      </c>
      <c r="R10146">
        <v>4.13</v>
      </c>
      <c r="S10146">
        <v>4.07</v>
      </c>
      <c r="V10146" t="s">
        <v>3678</v>
      </c>
      <c r="W10146" t="s">
        <v>588</v>
      </c>
      <c r="X10146" t="s">
        <v>1847</v>
      </c>
      <c r="Y10146" t="s">
        <v>776</v>
      </c>
      <c r="AA10146">
        <v>109.43</v>
      </c>
      <c r="AB10146">
        <v>103.43</v>
      </c>
      <c r="AC10146">
        <v>4.13</v>
      </c>
    </row>
    <row r="10147" spans="1:29" x14ac:dyDescent="0.25">
      <c r="A10147" t="s">
        <v>442</v>
      </c>
      <c r="B10147" t="s">
        <v>31</v>
      </c>
      <c r="C10147" t="s">
        <v>4663</v>
      </c>
      <c r="D10147">
        <v>4.97</v>
      </c>
      <c r="E10147" t="s">
        <v>388</v>
      </c>
      <c r="F10147" t="s">
        <v>587</v>
      </c>
      <c r="G10147" t="s">
        <v>35</v>
      </c>
      <c r="H10147" t="s">
        <v>3679</v>
      </c>
      <c r="I10147">
        <v>94.661000000000001</v>
      </c>
      <c r="J10147">
        <v>94.91</v>
      </c>
      <c r="K10147">
        <v>102</v>
      </c>
      <c r="L10147">
        <v>97</v>
      </c>
      <c r="M10147" t="s">
        <v>1880</v>
      </c>
      <c r="N10147" t="s">
        <v>224</v>
      </c>
      <c r="O10147">
        <v>5000000</v>
      </c>
      <c r="P10147">
        <v>5000000</v>
      </c>
      <c r="Q10147" t="s">
        <v>2121</v>
      </c>
      <c r="R10147">
        <v>4.04</v>
      </c>
      <c r="S10147">
        <v>3.99</v>
      </c>
      <c r="V10147" t="s">
        <v>3680</v>
      </c>
      <c r="W10147" t="s">
        <v>588</v>
      </c>
      <c r="X10147" t="s">
        <v>1847</v>
      </c>
      <c r="Y10147" t="s">
        <v>776</v>
      </c>
      <c r="AA10147">
        <v>98.23</v>
      </c>
      <c r="AB10147">
        <v>93.23</v>
      </c>
      <c r="AC10147">
        <v>4.05</v>
      </c>
    </row>
    <row r="10148" spans="1:29" x14ac:dyDescent="0.25">
      <c r="A10148" t="s">
        <v>443</v>
      </c>
      <c r="B10148" t="s">
        <v>31</v>
      </c>
      <c r="C10148" t="s">
        <v>4663</v>
      </c>
      <c r="D10148">
        <v>12.17</v>
      </c>
      <c r="E10148" t="s">
        <v>388</v>
      </c>
      <c r="F10148" t="s">
        <v>587</v>
      </c>
      <c r="G10148" t="s">
        <v>35</v>
      </c>
      <c r="H10148" t="s">
        <v>3681</v>
      </c>
      <c r="I10148">
        <v>82.265000000000001</v>
      </c>
      <c r="J10148">
        <v>82.876999999999995</v>
      </c>
      <c r="K10148">
        <v>170</v>
      </c>
      <c r="L10148">
        <v>165</v>
      </c>
      <c r="M10148" t="s">
        <v>1909</v>
      </c>
      <c r="N10148" t="s">
        <v>42</v>
      </c>
      <c r="O10148">
        <v>3000000</v>
      </c>
      <c r="P10148">
        <v>3000000</v>
      </c>
      <c r="Q10148" t="s">
        <v>2121</v>
      </c>
      <c r="R10148">
        <v>5.32</v>
      </c>
      <c r="S10148">
        <v>5.27</v>
      </c>
      <c r="V10148" t="s">
        <v>3682</v>
      </c>
      <c r="W10148" t="s">
        <v>588</v>
      </c>
      <c r="X10148" t="s">
        <v>1847</v>
      </c>
      <c r="Y10148" t="s">
        <v>776</v>
      </c>
      <c r="AA10148">
        <v>168.72</v>
      </c>
      <c r="AB10148">
        <v>163.72</v>
      </c>
      <c r="AC10148">
        <v>5.33</v>
      </c>
    </row>
    <row r="10149" spans="1:29" x14ac:dyDescent="0.25">
      <c r="A10149" t="s">
        <v>791</v>
      </c>
      <c r="B10149" t="s">
        <v>31</v>
      </c>
      <c r="C10149" t="s">
        <v>4663</v>
      </c>
      <c r="D10149">
        <v>2.63</v>
      </c>
      <c r="E10149" t="s">
        <v>787</v>
      </c>
      <c r="F10149" t="s">
        <v>587</v>
      </c>
      <c r="G10149" t="s">
        <v>35</v>
      </c>
      <c r="H10149" t="s">
        <v>3683</v>
      </c>
      <c r="I10149">
        <v>97.421000000000006</v>
      </c>
      <c r="J10149">
        <v>97.605999999999995</v>
      </c>
      <c r="K10149">
        <v>59</v>
      </c>
      <c r="L10149">
        <v>52</v>
      </c>
      <c r="M10149" t="s">
        <v>1883</v>
      </c>
      <c r="N10149" t="s">
        <v>63</v>
      </c>
      <c r="O10149">
        <v>5000000</v>
      </c>
      <c r="P10149">
        <v>0</v>
      </c>
      <c r="Q10149" t="s">
        <v>2121</v>
      </c>
      <c r="R10149">
        <v>3.34</v>
      </c>
      <c r="S10149">
        <v>3.27</v>
      </c>
      <c r="V10149" t="s">
        <v>3684</v>
      </c>
      <c r="W10149" t="s">
        <v>588</v>
      </c>
      <c r="X10149" t="s">
        <v>1847</v>
      </c>
      <c r="Y10149" t="s">
        <v>776</v>
      </c>
      <c r="AA10149">
        <v>58.26</v>
      </c>
      <c r="AB10149">
        <v>51.26</v>
      </c>
      <c r="AC10149">
        <v>3.33</v>
      </c>
    </row>
    <row r="10150" spans="1:29" x14ac:dyDescent="0.25">
      <c r="A10150" t="s">
        <v>792</v>
      </c>
      <c r="B10150" t="s">
        <v>31</v>
      </c>
      <c r="C10150" t="s">
        <v>4663</v>
      </c>
      <c r="D10150">
        <v>12.42</v>
      </c>
      <c r="E10150" t="s">
        <v>787</v>
      </c>
      <c r="F10150" t="s">
        <v>587</v>
      </c>
      <c r="G10150" t="s">
        <v>35</v>
      </c>
      <c r="H10150" t="s">
        <v>3685</v>
      </c>
      <c r="I10150">
        <v>83.491</v>
      </c>
      <c r="J10150">
        <v>84.241</v>
      </c>
      <c r="K10150">
        <v>160</v>
      </c>
      <c r="L10150">
        <v>154</v>
      </c>
      <c r="M10150" t="s">
        <v>1909</v>
      </c>
      <c r="N10150" t="s">
        <v>42</v>
      </c>
      <c r="O10150">
        <v>2000000</v>
      </c>
      <c r="P10150">
        <v>0</v>
      </c>
      <c r="Q10150" t="s">
        <v>2121</v>
      </c>
      <c r="R10150">
        <v>5.22</v>
      </c>
      <c r="S10150">
        <v>5.16</v>
      </c>
      <c r="V10150" t="s">
        <v>3686</v>
      </c>
      <c r="W10150" t="s">
        <v>588</v>
      </c>
      <c r="X10150" t="s">
        <v>1847</v>
      </c>
      <c r="Y10150" t="s">
        <v>776</v>
      </c>
      <c r="AA10150">
        <v>158.69999999999999</v>
      </c>
      <c r="AB10150">
        <v>152.69999999999999</v>
      </c>
      <c r="AC10150">
        <v>5.23</v>
      </c>
    </row>
    <row r="10151" spans="1:29" x14ac:dyDescent="0.25">
      <c r="A10151" t="s">
        <v>793</v>
      </c>
      <c r="B10151" t="s">
        <v>31</v>
      </c>
      <c r="C10151" t="s">
        <v>4663</v>
      </c>
      <c r="D10151">
        <v>12.24</v>
      </c>
      <c r="E10151" t="s">
        <v>395</v>
      </c>
      <c r="F10151" t="s">
        <v>587</v>
      </c>
      <c r="G10151" t="s">
        <v>35</v>
      </c>
      <c r="H10151" t="s">
        <v>3687</v>
      </c>
      <c r="I10151">
        <v>82.947999999999993</v>
      </c>
      <c r="J10151">
        <v>83.563000000000002</v>
      </c>
      <c r="K10151">
        <v>170</v>
      </c>
      <c r="L10151">
        <v>165</v>
      </c>
      <c r="M10151" t="s">
        <v>1909</v>
      </c>
      <c r="N10151" t="s">
        <v>42</v>
      </c>
      <c r="O10151">
        <v>5000000</v>
      </c>
      <c r="P10151">
        <v>0</v>
      </c>
      <c r="Q10151" t="s">
        <v>2121</v>
      </c>
      <c r="R10151">
        <v>5.32</v>
      </c>
      <c r="S10151">
        <v>5.27</v>
      </c>
      <c r="V10151" t="s">
        <v>3688</v>
      </c>
      <c r="W10151" t="s">
        <v>588</v>
      </c>
      <c r="X10151" t="s">
        <v>1847</v>
      </c>
      <c r="Y10151" t="s">
        <v>776</v>
      </c>
      <c r="AA10151">
        <v>168.66</v>
      </c>
      <c r="AB10151">
        <v>163.66</v>
      </c>
      <c r="AC10151">
        <v>5.33</v>
      </c>
    </row>
    <row r="10152" spans="1:29" x14ac:dyDescent="0.25">
      <c r="A10152" t="s">
        <v>444</v>
      </c>
      <c r="B10152" t="s">
        <v>31</v>
      </c>
      <c r="C10152" t="s">
        <v>4663</v>
      </c>
      <c r="D10152">
        <v>2.78</v>
      </c>
      <c r="E10152" t="s">
        <v>388</v>
      </c>
      <c r="F10152" t="s">
        <v>587</v>
      </c>
      <c r="G10152" t="s">
        <v>35</v>
      </c>
      <c r="H10152" t="s">
        <v>3689</v>
      </c>
      <c r="I10152">
        <v>96.772999999999996</v>
      </c>
      <c r="J10152">
        <v>97.191999999999993</v>
      </c>
      <c r="K10152">
        <v>59</v>
      </c>
      <c r="L10152">
        <v>44</v>
      </c>
      <c r="M10152" t="s">
        <v>1853</v>
      </c>
      <c r="N10152" t="s">
        <v>192</v>
      </c>
      <c r="O10152">
        <v>5000000</v>
      </c>
      <c r="P10152">
        <v>0</v>
      </c>
      <c r="Q10152" t="s">
        <v>2121</v>
      </c>
      <c r="R10152">
        <v>3.34</v>
      </c>
      <c r="S10152">
        <v>3.19</v>
      </c>
      <c r="V10152" t="s">
        <v>3690</v>
      </c>
      <c r="W10152" t="s">
        <v>588</v>
      </c>
      <c r="X10152" t="s">
        <v>1847</v>
      </c>
      <c r="Y10152" t="s">
        <v>776</v>
      </c>
      <c r="AA10152">
        <v>55.61</v>
      </c>
      <c r="AB10152">
        <v>40.61</v>
      </c>
      <c r="AC10152">
        <v>3.33</v>
      </c>
    </row>
    <row r="10153" spans="1:29" x14ac:dyDescent="0.25">
      <c r="A10153" t="s">
        <v>794</v>
      </c>
      <c r="B10153" t="s">
        <v>31</v>
      </c>
      <c r="C10153" t="s">
        <v>4663</v>
      </c>
      <c r="D10153">
        <v>5.38</v>
      </c>
      <c r="E10153" t="s">
        <v>395</v>
      </c>
      <c r="F10153" t="s">
        <v>587</v>
      </c>
      <c r="G10153" t="s">
        <v>35</v>
      </c>
      <c r="H10153" t="s">
        <v>3691</v>
      </c>
      <c r="I10153">
        <v>92.617999999999995</v>
      </c>
      <c r="J10153">
        <v>92.941999999999993</v>
      </c>
      <c r="K10153">
        <v>108</v>
      </c>
      <c r="L10153">
        <v>102</v>
      </c>
      <c r="M10153" t="s">
        <v>1938</v>
      </c>
      <c r="N10153" t="s">
        <v>145</v>
      </c>
      <c r="O10153">
        <v>5000000</v>
      </c>
      <c r="P10153">
        <v>5000000</v>
      </c>
      <c r="Q10153" t="s">
        <v>2121</v>
      </c>
      <c r="R10153">
        <v>4.16</v>
      </c>
      <c r="S10153">
        <v>4.0999999999999996</v>
      </c>
      <c r="V10153" t="s">
        <v>3692</v>
      </c>
      <c r="W10153" t="s">
        <v>588</v>
      </c>
      <c r="X10153" t="s">
        <v>1847</v>
      </c>
      <c r="Y10153" t="s">
        <v>776</v>
      </c>
      <c r="Z10153" t="s">
        <v>43</v>
      </c>
      <c r="AA10153">
        <v>104.51</v>
      </c>
      <c r="AB10153">
        <v>98.51</v>
      </c>
      <c r="AC10153">
        <v>4.17</v>
      </c>
    </row>
    <row r="10154" spans="1:29" x14ac:dyDescent="0.25">
      <c r="A10154" t="s">
        <v>535</v>
      </c>
      <c r="B10154" t="s">
        <v>31</v>
      </c>
      <c r="C10154" t="s">
        <v>4663</v>
      </c>
      <c r="D10154">
        <v>5.23</v>
      </c>
      <c r="E10154" t="s">
        <v>536</v>
      </c>
      <c r="F10154" t="s">
        <v>587</v>
      </c>
      <c r="G10154" t="s">
        <v>35</v>
      </c>
      <c r="H10154" t="s">
        <v>3693</v>
      </c>
      <c r="I10154">
        <v>92.48</v>
      </c>
      <c r="J10154">
        <v>92.953000000000003</v>
      </c>
      <c r="K10154">
        <v>128</v>
      </c>
      <c r="L10154">
        <v>119</v>
      </c>
      <c r="M10154" t="s">
        <v>1938</v>
      </c>
      <c r="N10154" t="s">
        <v>145</v>
      </c>
      <c r="O10154">
        <v>3000000</v>
      </c>
      <c r="P10154">
        <v>0</v>
      </c>
      <c r="Q10154" t="s">
        <v>2121</v>
      </c>
      <c r="R10154">
        <v>4.3600000000000003</v>
      </c>
      <c r="S10154">
        <v>4.2699999999999996</v>
      </c>
      <c r="V10154" t="s">
        <v>3694</v>
      </c>
      <c r="W10154" t="s">
        <v>588</v>
      </c>
      <c r="X10154" t="s">
        <v>1847</v>
      </c>
      <c r="Y10154" t="s">
        <v>776</v>
      </c>
      <c r="Z10154" t="s">
        <v>43</v>
      </c>
      <c r="AA10154">
        <v>125.6</v>
      </c>
      <c r="AB10154">
        <v>116.6</v>
      </c>
      <c r="AC10154">
        <v>4.37</v>
      </c>
    </row>
    <row r="10155" spans="1:29" x14ac:dyDescent="0.25">
      <c r="A10155" t="s">
        <v>795</v>
      </c>
      <c r="B10155" t="s">
        <v>31</v>
      </c>
      <c r="C10155" t="s">
        <v>4663</v>
      </c>
      <c r="D10155">
        <v>3.58</v>
      </c>
      <c r="E10155" t="s">
        <v>775</v>
      </c>
      <c r="F10155" t="s">
        <v>587</v>
      </c>
      <c r="G10155" t="s">
        <v>35</v>
      </c>
      <c r="H10155" t="s">
        <v>3695</v>
      </c>
      <c r="I10155">
        <v>99.897999999999996</v>
      </c>
      <c r="J10155">
        <v>100.077</v>
      </c>
      <c r="K10155">
        <v>93</v>
      </c>
      <c r="L10155">
        <v>88</v>
      </c>
      <c r="M10155" t="s">
        <v>1861</v>
      </c>
      <c r="N10155" t="s">
        <v>149</v>
      </c>
      <c r="O10155">
        <v>10000000</v>
      </c>
      <c r="P10155">
        <v>5000000</v>
      </c>
      <c r="Q10155" t="s">
        <v>2121</v>
      </c>
      <c r="R10155">
        <v>3.78</v>
      </c>
      <c r="S10155">
        <v>3.73</v>
      </c>
      <c r="V10155" t="s">
        <v>3696</v>
      </c>
      <c r="W10155" t="s">
        <v>588</v>
      </c>
      <c r="X10155" t="s">
        <v>1847</v>
      </c>
      <c r="Y10155" t="s">
        <v>776</v>
      </c>
      <c r="Z10155" t="s">
        <v>43</v>
      </c>
      <c r="AA10155">
        <v>91.58</v>
      </c>
      <c r="AB10155">
        <v>86.58</v>
      </c>
      <c r="AC10155">
        <v>3.77</v>
      </c>
    </row>
    <row r="10156" spans="1:29" x14ac:dyDescent="0.25">
      <c r="A10156" t="s">
        <v>796</v>
      </c>
      <c r="B10156" t="s">
        <v>31</v>
      </c>
      <c r="C10156" t="s">
        <v>4663</v>
      </c>
      <c r="D10156">
        <v>5.88</v>
      </c>
      <c r="E10156" t="s">
        <v>775</v>
      </c>
      <c r="F10156" t="s">
        <v>587</v>
      </c>
      <c r="G10156" t="s">
        <v>35</v>
      </c>
      <c r="H10156" t="s">
        <v>3697</v>
      </c>
      <c r="I10156">
        <v>99.45</v>
      </c>
      <c r="J10156">
        <v>99.745000000000005</v>
      </c>
      <c r="K10156">
        <v>122</v>
      </c>
      <c r="L10156">
        <v>117</v>
      </c>
      <c r="M10156" t="s">
        <v>1972</v>
      </c>
      <c r="N10156" t="s">
        <v>96</v>
      </c>
      <c r="O10156">
        <v>5000000</v>
      </c>
      <c r="P10156">
        <v>5000000</v>
      </c>
      <c r="Q10156" t="s">
        <v>2121</v>
      </c>
      <c r="R10156">
        <v>4.34</v>
      </c>
      <c r="S10156">
        <v>4.29</v>
      </c>
      <c r="V10156" t="s">
        <v>3698</v>
      </c>
      <c r="W10156" t="s">
        <v>588</v>
      </c>
      <c r="X10156" t="s">
        <v>1847</v>
      </c>
      <c r="Y10156" t="s">
        <v>776</v>
      </c>
      <c r="AA10156">
        <v>119.32</v>
      </c>
      <c r="AB10156">
        <v>114.32</v>
      </c>
      <c r="AC10156">
        <v>4.34</v>
      </c>
    </row>
    <row r="10157" spans="1:29" x14ac:dyDescent="0.25">
      <c r="A10157" t="s">
        <v>797</v>
      </c>
      <c r="B10157" t="s">
        <v>31</v>
      </c>
      <c r="C10157" t="s">
        <v>4663</v>
      </c>
      <c r="D10157">
        <v>14.08</v>
      </c>
      <c r="E10157" t="s">
        <v>775</v>
      </c>
      <c r="F10157" t="s">
        <v>587</v>
      </c>
      <c r="G10157" t="s">
        <v>35</v>
      </c>
      <c r="H10157" t="s">
        <v>3699</v>
      </c>
      <c r="I10157">
        <v>98.843000000000004</v>
      </c>
      <c r="J10157">
        <v>99.55</v>
      </c>
      <c r="K10157">
        <v>171</v>
      </c>
      <c r="L10157">
        <v>166</v>
      </c>
      <c r="M10157" t="s">
        <v>1909</v>
      </c>
      <c r="N10157" t="s">
        <v>42</v>
      </c>
      <c r="O10157">
        <v>5000000</v>
      </c>
      <c r="P10157">
        <v>5000000</v>
      </c>
      <c r="Q10157" t="s">
        <v>2121</v>
      </c>
      <c r="R10157">
        <v>5.33</v>
      </c>
      <c r="S10157">
        <v>5.28</v>
      </c>
      <c r="V10157" t="s">
        <v>3700</v>
      </c>
      <c r="W10157" t="s">
        <v>588</v>
      </c>
      <c r="X10157" t="s">
        <v>1847</v>
      </c>
      <c r="Y10157" t="s">
        <v>776</v>
      </c>
      <c r="AA10157">
        <v>169.25</v>
      </c>
      <c r="AB10157">
        <v>164.25</v>
      </c>
      <c r="AC10157">
        <v>5.34</v>
      </c>
    </row>
    <row r="10158" spans="1:29" x14ac:dyDescent="0.25">
      <c r="A10158" t="s">
        <v>798</v>
      </c>
      <c r="B10158" t="s">
        <v>31</v>
      </c>
      <c r="C10158" t="s">
        <v>4663</v>
      </c>
      <c r="D10158">
        <v>3.89</v>
      </c>
      <c r="E10158" t="s">
        <v>395</v>
      </c>
      <c r="F10158" t="s">
        <v>587</v>
      </c>
      <c r="G10158" t="s">
        <v>35</v>
      </c>
      <c r="H10158" t="s">
        <v>3701</v>
      </c>
      <c r="I10158">
        <v>104.633</v>
      </c>
      <c r="J10158">
        <v>104.867</v>
      </c>
      <c r="K10158">
        <v>93</v>
      </c>
      <c r="L10158">
        <v>87</v>
      </c>
      <c r="M10158" t="s">
        <v>1861</v>
      </c>
      <c r="N10158" t="s">
        <v>149</v>
      </c>
      <c r="O10158">
        <v>5000000</v>
      </c>
      <c r="P10158">
        <v>5000000</v>
      </c>
      <c r="Q10158" t="s">
        <v>2121</v>
      </c>
      <c r="R10158">
        <v>3.78</v>
      </c>
      <c r="S10158">
        <v>3.72</v>
      </c>
      <c r="V10158" t="s">
        <v>3702</v>
      </c>
      <c r="W10158" t="s">
        <v>588</v>
      </c>
      <c r="X10158" t="s">
        <v>1847</v>
      </c>
      <c r="Y10158" t="s">
        <v>776</v>
      </c>
      <c r="AA10158">
        <v>89.6</v>
      </c>
      <c r="AB10158">
        <v>83.6</v>
      </c>
      <c r="AC10158">
        <v>3.82</v>
      </c>
    </row>
    <row r="10159" spans="1:29" x14ac:dyDescent="0.25">
      <c r="A10159" t="s">
        <v>799</v>
      </c>
      <c r="B10159" t="s">
        <v>31</v>
      </c>
      <c r="C10159" t="s">
        <v>4663</v>
      </c>
      <c r="D10159">
        <v>6.31</v>
      </c>
      <c r="E10159" t="s">
        <v>395</v>
      </c>
      <c r="F10159" t="s">
        <v>587</v>
      </c>
      <c r="G10159" t="s">
        <v>35</v>
      </c>
      <c r="H10159" t="s">
        <v>3703</v>
      </c>
      <c r="I10159">
        <v>105.15900000000001</v>
      </c>
      <c r="J10159">
        <v>105.41200000000001</v>
      </c>
      <c r="K10159">
        <v>125</v>
      </c>
      <c r="L10159">
        <v>121</v>
      </c>
      <c r="M10159" t="s">
        <v>1869</v>
      </c>
      <c r="N10159" t="s">
        <v>55</v>
      </c>
      <c r="O10159">
        <v>5000000</v>
      </c>
      <c r="P10159">
        <v>5000000</v>
      </c>
      <c r="Q10159" t="s">
        <v>2121</v>
      </c>
      <c r="R10159">
        <v>4.41</v>
      </c>
      <c r="S10159">
        <v>4.37</v>
      </c>
      <c r="V10159" t="s">
        <v>3704</v>
      </c>
      <c r="W10159" t="s">
        <v>588</v>
      </c>
      <c r="X10159" t="s">
        <v>1847</v>
      </c>
      <c r="Y10159" t="s">
        <v>776</v>
      </c>
      <c r="AA10159">
        <v>123.47</v>
      </c>
      <c r="AB10159">
        <v>119.47</v>
      </c>
      <c r="AC10159">
        <v>4.43</v>
      </c>
    </row>
    <row r="10160" spans="1:29" x14ac:dyDescent="0.25">
      <c r="A10160" t="s">
        <v>800</v>
      </c>
      <c r="B10160" t="s">
        <v>31</v>
      </c>
      <c r="C10160" t="s">
        <v>4663</v>
      </c>
      <c r="D10160">
        <v>14.62</v>
      </c>
      <c r="E10160" t="s">
        <v>395</v>
      </c>
      <c r="F10160" t="s">
        <v>587</v>
      </c>
      <c r="G10160" t="s">
        <v>35</v>
      </c>
      <c r="H10160" t="s">
        <v>3705</v>
      </c>
      <c r="I10160">
        <v>104.366</v>
      </c>
      <c r="J10160">
        <v>105.101</v>
      </c>
      <c r="K10160">
        <v>172</v>
      </c>
      <c r="L10160">
        <v>167</v>
      </c>
      <c r="M10160" t="s">
        <v>1909</v>
      </c>
      <c r="N10160" t="s">
        <v>42</v>
      </c>
      <c r="O10160">
        <v>5000000</v>
      </c>
      <c r="P10160">
        <v>5000000</v>
      </c>
      <c r="Q10160" t="s">
        <v>2121</v>
      </c>
      <c r="R10160">
        <v>5.34</v>
      </c>
      <c r="S10160">
        <v>5.29</v>
      </c>
      <c r="V10160" t="s">
        <v>3706</v>
      </c>
      <c r="W10160" t="s">
        <v>588</v>
      </c>
      <c r="X10160" t="s">
        <v>1847</v>
      </c>
      <c r="Y10160" t="s">
        <v>776</v>
      </c>
      <c r="AA10160">
        <v>170.17</v>
      </c>
      <c r="AB10160">
        <v>165.17</v>
      </c>
      <c r="AC10160">
        <v>5.36</v>
      </c>
    </row>
    <row r="10161" spans="1:29" x14ac:dyDescent="0.25">
      <c r="A10161" t="s">
        <v>801</v>
      </c>
      <c r="B10161" t="s">
        <v>31</v>
      </c>
      <c r="C10161" t="s">
        <v>4663</v>
      </c>
      <c r="D10161">
        <v>10.64</v>
      </c>
      <c r="E10161" t="s">
        <v>775</v>
      </c>
      <c r="F10161" t="s">
        <v>587</v>
      </c>
      <c r="G10161" t="s">
        <v>35</v>
      </c>
      <c r="H10161" t="s">
        <v>3707</v>
      </c>
      <c r="I10161">
        <v>107.877</v>
      </c>
      <c r="J10161">
        <v>108.411</v>
      </c>
      <c r="K10161">
        <v>171</v>
      </c>
      <c r="L10161">
        <v>166</v>
      </c>
      <c r="M10161" t="s">
        <v>1909</v>
      </c>
      <c r="N10161" t="s">
        <v>42</v>
      </c>
      <c r="O10161">
        <v>3000000</v>
      </c>
      <c r="P10161">
        <v>0</v>
      </c>
      <c r="Q10161" t="s">
        <v>2121</v>
      </c>
      <c r="R10161">
        <v>5.33</v>
      </c>
      <c r="S10161">
        <v>5.28</v>
      </c>
      <c r="V10161" t="s">
        <v>3708</v>
      </c>
      <c r="W10161" t="s">
        <v>588</v>
      </c>
      <c r="X10161" t="s">
        <v>1847</v>
      </c>
      <c r="Y10161" t="s">
        <v>776</v>
      </c>
      <c r="AA10161">
        <v>186.86</v>
      </c>
      <c r="AB10161">
        <v>181.86</v>
      </c>
      <c r="AC10161">
        <v>5.36</v>
      </c>
    </row>
    <row r="10162" spans="1:29" x14ac:dyDescent="0.25">
      <c r="A10162" t="s">
        <v>802</v>
      </c>
      <c r="B10162" t="s">
        <v>31</v>
      </c>
      <c r="C10162" t="s">
        <v>4663</v>
      </c>
      <c r="D10162">
        <v>11.24</v>
      </c>
      <c r="E10162" t="s">
        <v>775</v>
      </c>
      <c r="F10162" t="s">
        <v>587</v>
      </c>
      <c r="G10162" t="s">
        <v>35</v>
      </c>
      <c r="H10162" t="s">
        <v>3709</v>
      </c>
      <c r="I10162">
        <v>112.748</v>
      </c>
      <c r="J10162">
        <v>113.312</v>
      </c>
      <c r="K10162">
        <v>171</v>
      </c>
      <c r="L10162">
        <v>166</v>
      </c>
      <c r="M10162" t="s">
        <v>1909</v>
      </c>
      <c r="N10162" t="s">
        <v>42</v>
      </c>
      <c r="O10162">
        <v>3000000</v>
      </c>
      <c r="P10162">
        <v>0</v>
      </c>
      <c r="Q10162" t="s">
        <v>2121</v>
      </c>
      <c r="R10162">
        <v>5.33</v>
      </c>
      <c r="S10162">
        <v>5.28</v>
      </c>
      <c r="V10162" t="s">
        <v>3710</v>
      </c>
      <c r="W10162" t="s">
        <v>588</v>
      </c>
      <c r="X10162" t="s">
        <v>1847</v>
      </c>
      <c r="Y10162" t="s">
        <v>776</v>
      </c>
      <c r="AA10162">
        <v>185.71</v>
      </c>
      <c r="AB10162">
        <v>180.71</v>
      </c>
      <c r="AC10162">
        <v>5.37</v>
      </c>
    </row>
    <row r="10163" spans="1:29" x14ac:dyDescent="0.25">
      <c r="A10163" t="s">
        <v>803</v>
      </c>
      <c r="B10163" t="s">
        <v>31</v>
      </c>
      <c r="C10163" t="s">
        <v>4663</v>
      </c>
      <c r="D10163">
        <v>10.63</v>
      </c>
      <c r="E10163" t="s">
        <v>395</v>
      </c>
      <c r="F10163" t="s">
        <v>587</v>
      </c>
      <c r="G10163" t="s">
        <v>35</v>
      </c>
      <c r="H10163" t="s">
        <v>3711</v>
      </c>
      <c r="I10163">
        <v>89.462999999999994</v>
      </c>
      <c r="J10163">
        <v>89.998000000000005</v>
      </c>
      <c r="K10163">
        <v>170</v>
      </c>
      <c r="L10163">
        <v>165</v>
      </c>
      <c r="M10163" t="s">
        <v>1909</v>
      </c>
      <c r="N10163" t="s">
        <v>42</v>
      </c>
      <c r="O10163">
        <v>5000000</v>
      </c>
      <c r="P10163">
        <v>3000000</v>
      </c>
      <c r="Q10163" t="s">
        <v>2121</v>
      </c>
      <c r="R10163">
        <v>5.32</v>
      </c>
      <c r="S10163">
        <v>5.27</v>
      </c>
      <c r="V10163" t="s">
        <v>3712</v>
      </c>
      <c r="W10163" t="s">
        <v>588</v>
      </c>
      <c r="X10163" t="s">
        <v>1847</v>
      </c>
      <c r="Y10163" t="s">
        <v>776</v>
      </c>
      <c r="Z10163" t="s">
        <v>43</v>
      </c>
      <c r="AA10163">
        <v>180.89</v>
      </c>
      <c r="AB10163">
        <v>175.89</v>
      </c>
      <c r="AC10163">
        <v>5.33</v>
      </c>
    </row>
    <row r="10164" spans="1:29" x14ac:dyDescent="0.25">
      <c r="A10164" t="s">
        <v>804</v>
      </c>
      <c r="B10164" t="s">
        <v>31</v>
      </c>
      <c r="C10164" t="s">
        <v>4663</v>
      </c>
      <c r="D10164">
        <v>11.49</v>
      </c>
      <c r="E10164" t="s">
        <v>395</v>
      </c>
      <c r="F10164" t="s">
        <v>587</v>
      </c>
      <c r="G10164" t="s">
        <v>35</v>
      </c>
      <c r="H10164" t="s">
        <v>3713</v>
      </c>
      <c r="I10164">
        <v>97.772000000000006</v>
      </c>
      <c r="J10164">
        <v>98.349000000000004</v>
      </c>
      <c r="K10164">
        <v>172</v>
      </c>
      <c r="L10164">
        <v>167</v>
      </c>
      <c r="M10164" t="s">
        <v>1909</v>
      </c>
      <c r="N10164" t="s">
        <v>42</v>
      </c>
      <c r="O10164">
        <v>0</v>
      </c>
      <c r="P10164">
        <v>5000000</v>
      </c>
      <c r="Q10164" t="s">
        <v>2121</v>
      </c>
      <c r="R10164">
        <v>5.34</v>
      </c>
      <c r="S10164">
        <v>5.29</v>
      </c>
      <c r="V10164" t="s">
        <v>3714</v>
      </c>
      <c r="W10164" t="s">
        <v>588</v>
      </c>
      <c r="X10164" t="s">
        <v>1847</v>
      </c>
      <c r="Y10164" t="s">
        <v>776</v>
      </c>
      <c r="Z10164" t="s">
        <v>43</v>
      </c>
      <c r="AA10164">
        <v>182.02</v>
      </c>
      <c r="AB10164">
        <v>177.01</v>
      </c>
      <c r="AC10164">
        <v>5.35</v>
      </c>
    </row>
    <row r="10165" spans="1:29" x14ac:dyDescent="0.25">
      <c r="A10165" t="s">
        <v>805</v>
      </c>
      <c r="B10165" t="s">
        <v>31</v>
      </c>
      <c r="C10165" t="s">
        <v>4663</v>
      </c>
      <c r="D10165">
        <v>11.36</v>
      </c>
      <c r="E10165" t="s">
        <v>395</v>
      </c>
      <c r="F10165" t="s">
        <v>587</v>
      </c>
      <c r="G10165" t="s">
        <v>35</v>
      </c>
      <c r="H10165" t="s">
        <v>3715</v>
      </c>
      <c r="I10165">
        <v>94.311999999999998</v>
      </c>
      <c r="J10165">
        <v>94.882000000000005</v>
      </c>
      <c r="K10165">
        <v>171</v>
      </c>
      <c r="L10165">
        <v>166</v>
      </c>
      <c r="M10165" t="s">
        <v>1909</v>
      </c>
      <c r="N10165" t="s">
        <v>42</v>
      </c>
      <c r="O10165">
        <v>3000000</v>
      </c>
      <c r="P10165">
        <v>5000000</v>
      </c>
      <c r="Q10165" t="s">
        <v>2121</v>
      </c>
      <c r="R10165">
        <v>5.33</v>
      </c>
      <c r="S10165">
        <v>5.28</v>
      </c>
      <c r="V10165" t="s">
        <v>3716</v>
      </c>
      <c r="W10165" t="s">
        <v>588</v>
      </c>
      <c r="X10165" t="s">
        <v>1847</v>
      </c>
      <c r="Y10165" t="s">
        <v>776</v>
      </c>
      <c r="AA10165">
        <v>180.54</v>
      </c>
      <c r="AB10165">
        <v>175.54</v>
      </c>
      <c r="AC10165">
        <v>5.34</v>
      </c>
    </row>
    <row r="10166" spans="1:29" x14ac:dyDescent="0.25">
      <c r="A10166" t="s">
        <v>806</v>
      </c>
      <c r="B10166" t="s">
        <v>31</v>
      </c>
      <c r="C10166" t="s">
        <v>4663</v>
      </c>
      <c r="D10166">
        <v>11.51</v>
      </c>
      <c r="E10166" t="s">
        <v>395</v>
      </c>
      <c r="F10166" t="s">
        <v>587</v>
      </c>
      <c r="G10166" t="s">
        <v>35</v>
      </c>
      <c r="H10166" t="s">
        <v>3717</v>
      </c>
      <c r="I10166">
        <v>92.971000000000004</v>
      </c>
      <c r="J10166">
        <v>93.549000000000007</v>
      </c>
      <c r="K10166">
        <v>171</v>
      </c>
      <c r="L10166">
        <v>166</v>
      </c>
      <c r="M10166" t="s">
        <v>1909</v>
      </c>
      <c r="N10166" t="s">
        <v>42</v>
      </c>
      <c r="O10166">
        <v>3000000</v>
      </c>
      <c r="P10166">
        <v>5000000</v>
      </c>
      <c r="Q10166" t="s">
        <v>2121</v>
      </c>
      <c r="R10166">
        <v>5.33</v>
      </c>
      <c r="S10166">
        <v>5.28</v>
      </c>
      <c r="V10166" t="s">
        <v>3718</v>
      </c>
      <c r="W10166" t="s">
        <v>588</v>
      </c>
      <c r="X10166" t="s">
        <v>1847</v>
      </c>
      <c r="Y10166" t="s">
        <v>776</v>
      </c>
      <c r="Z10166" t="s">
        <v>43</v>
      </c>
      <c r="AA10166">
        <v>179.49</v>
      </c>
      <c r="AB10166">
        <v>174.49</v>
      </c>
      <c r="AC10166">
        <v>5.34</v>
      </c>
    </row>
    <row r="10167" spans="1:29" x14ac:dyDescent="0.25">
      <c r="A10167" t="s">
        <v>445</v>
      </c>
      <c r="B10167" t="s">
        <v>31</v>
      </c>
      <c r="C10167" t="s">
        <v>4663</v>
      </c>
      <c r="D10167">
        <v>11.43</v>
      </c>
      <c r="E10167" t="s">
        <v>388</v>
      </c>
      <c r="F10167" t="s">
        <v>587</v>
      </c>
      <c r="G10167" t="s">
        <v>35</v>
      </c>
      <c r="H10167" t="s">
        <v>3719</v>
      </c>
      <c r="I10167">
        <v>93.147000000000006</v>
      </c>
      <c r="J10167">
        <v>93.605999999999995</v>
      </c>
      <c r="K10167">
        <v>170</v>
      </c>
      <c r="L10167">
        <v>166</v>
      </c>
      <c r="M10167" t="s">
        <v>1909</v>
      </c>
      <c r="N10167" t="s">
        <v>42</v>
      </c>
      <c r="O10167">
        <v>5000000</v>
      </c>
      <c r="P10167">
        <v>5000000</v>
      </c>
      <c r="Q10167" t="s">
        <v>2121</v>
      </c>
      <c r="R10167">
        <v>5.32</v>
      </c>
      <c r="S10167">
        <v>5.28</v>
      </c>
      <c r="V10167" t="s">
        <v>3720</v>
      </c>
      <c r="W10167" t="s">
        <v>588</v>
      </c>
      <c r="X10167" t="s">
        <v>1847</v>
      </c>
      <c r="Y10167" t="s">
        <v>776</v>
      </c>
      <c r="Z10167" t="s">
        <v>43</v>
      </c>
      <c r="AA10167">
        <v>178.89</v>
      </c>
      <c r="AB10167">
        <v>174.89</v>
      </c>
      <c r="AC10167">
        <v>5.33</v>
      </c>
    </row>
    <row r="10168" spans="1:29" x14ac:dyDescent="0.25">
      <c r="A10168" t="s">
        <v>807</v>
      </c>
      <c r="B10168" t="s">
        <v>31</v>
      </c>
      <c r="C10168" t="s">
        <v>4663</v>
      </c>
      <c r="D10168">
        <v>11.45</v>
      </c>
      <c r="E10168" t="s">
        <v>395</v>
      </c>
      <c r="F10168" t="s">
        <v>587</v>
      </c>
      <c r="G10168" t="s">
        <v>35</v>
      </c>
      <c r="H10168" t="s">
        <v>3721</v>
      </c>
      <c r="I10168">
        <v>88.412999999999997</v>
      </c>
      <c r="J10168">
        <v>88.988</v>
      </c>
      <c r="K10168">
        <v>171</v>
      </c>
      <c r="L10168">
        <v>166</v>
      </c>
      <c r="M10168" t="s">
        <v>1909</v>
      </c>
      <c r="N10168" t="s">
        <v>42</v>
      </c>
      <c r="O10168">
        <v>3000000</v>
      </c>
      <c r="P10168">
        <v>3000000</v>
      </c>
      <c r="Q10168" t="s">
        <v>2121</v>
      </c>
      <c r="R10168">
        <v>5.33</v>
      </c>
      <c r="S10168">
        <v>5.28</v>
      </c>
      <c r="V10168" t="s">
        <v>3722</v>
      </c>
      <c r="W10168" t="s">
        <v>588</v>
      </c>
      <c r="X10168" t="s">
        <v>1847</v>
      </c>
      <c r="Y10168" t="s">
        <v>776</v>
      </c>
      <c r="AA10168">
        <v>178</v>
      </c>
      <c r="AB10168">
        <v>173</v>
      </c>
      <c r="AC10168">
        <v>5.34</v>
      </c>
    </row>
    <row r="10169" spans="1:29" x14ac:dyDescent="0.25">
      <c r="A10169" t="s">
        <v>446</v>
      </c>
      <c r="B10169" t="s">
        <v>31</v>
      </c>
      <c r="C10169" t="s">
        <v>4663</v>
      </c>
      <c r="D10169">
        <v>11.39</v>
      </c>
      <c r="E10169" t="s">
        <v>388</v>
      </c>
      <c r="F10169" t="s">
        <v>587</v>
      </c>
      <c r="G10169" t="s">
        <v>35</v>
      </c>
      <c r="H10169" t="s">
        <v>3723</v>
      </c>
      <c r="I10169">
        <v>87.944999999999993</v>
      </c>
      <c r="J10169">
        <v>88.402000000000001</v>
      </c>
      <c r="K10169">
        <v>170</v>
      </c>
      <c r="L10169">
        <v>166</v>
      </c>
      <c r="M10169" t="s">
        <v>1909</v>
      </c>
      <c r="N10169" t="s">
        <v>42</v>
      </c>
      <c r="O10169">
        <v>5000000</v>
      </c>
      <c r="P10169">
        <v>5000000</v>
      </c>
      <c r="Q10169" t="s">
        <v>2121</v>
      </c>
      <c r="R10169">
        <v>5.32</v>
      </c>
      <c r="S10169">
        <v>5.28</v>
      </c>
      <c r="V10169" t="s">
        <v>3724</v>
      </c>
      <c r="W10169" t="s">
        <v>588</v>
      </c>
      <c r="X10169" t="s">
        <v>1847</v>
      </c>
      <c r="Y10169" t="s">
        <v>776</v>
      </c>
      <c r="Z10169" t="s">
        <v>43</v>
      </c>
      <c r="AA10169">
        <v>177.24</v>
      </c>
      <c r="AB10169">
        <v>173.23</v>
      </c>
      <c r="AC10169">
        <v>5.33</v>
      </c>
    </row>
    <row r="10170" spans="1:29" x14ac:dyDescent="0.25">
      <c r="A10170" t="s">
        <v>538</v>
      </c>
      <c r="B10170" t="s">
        <v>31</v>
      </c>
      <c r="C10170" t="s">
        <v>4663</v>
      </c>
      <c r="D10170">
        <v>7.55</v>
      </c>
      <c r="E10170" t="s">
        <v>536</v>
      </c>
      <c r="F10170" t="s">
        <v>587</v>
      </c>
      <c r="G10170" t="s">
        <v>35</v>
      </c>
      <c r="H10170" t="s">
        <v>3727</v>
      </c>
      <c r="I10170">
        <v>98.331999999999994</v>
      </c>
      <c r="J10170">
        <v>98.71</v>
      </c>
      <c r="K10170">
        <v>163</v>
      </c>
      <c r="L10170">
        <v>158</v>
      </c>
      <c r="M10170" t="s">
        <v>2135</v>
      </c>
      <c r="N10170" t="s">
        <v>462</v>
      </c>
      <c r="O10170">
        <v>5000000</v>
      </c>
      <c r="P10170">
        <v>0</v>
      </c>
      <c r="Q10170" t="s">
        <v>2121</v>
      </c>
      <c r="R10170">
        <v>4.96</v>
      </c>
      <c r="S10170">
        <v>4.91</v>
      </c>
      <c r="V10170" t="s">
        <v>3728</v>
      </c>
      <c r="W10170" t="s">
        <v>588</v>
      </c>
      <c r="X10170" t="s">
        <v>1847</v>
      </c>
      <c r="Y10170" t="s">
        <v>776</v>
      </c>
      <c r="AA10170">
        <v>161.63999999999999</v>
      </c>
      <c r="AB10170">
        <v>156.63999999999999</v>
      </c>
      <c r="AC10170">
        <v>4.96</v>
      </c>
    </row>
    <row r="10171" spans="1:29" x14ac:dyDescent="0.25">
      <c r="A10171" t="s">
        <v>808</v>
      </c>
      <c r="B10171" t="s">
        <v>31</v>
      </c>
      <c r="C10171" t="s">
        <v>4663</v>
      </c>
      <c r="D10171">
        <v>5.36</v>
      </c>
      <c r="E10171" t="s">
        <v>395</v>
      </c>
      <c r="F10171" t="s">
        <v>587</v>
      </c>
      <c r="G10171" t="s">
        <v>35</v>
      </c>
      <c r="H10171" t="s">
        <v>3729</v>
      </c>
      <c r="I10171">
        <v>102.19799999999999</v>
      </c>
      <c r="J10171">
        <v>102.413</v>
      </c>
      <c r="K10171">
        <v>115</v>
      </c>
      <c r="L10171">
        <v>111</v>
      </c>
      <c r="M10171" t="s">
        <v>1938</v>
      </c>
      <c r="N10171" t="s">
        <v>145</v>
      </c>
      <c r="O10171">
        <v>5000000</v>
      </c>
      <c r="P10171">
        <v>5000000</v>
      </c>
      <c r="Q10171" t="s">
        <v>2121</v>
      </c>
      <c r="R10171">
        <v>4.2300000000000004</v>
      </c>
      <c r="S10171">
        <v>4.1900000000000004</v>
      </c>
      <c r="V10171" t="s">
        <v>3730</v>
      </c>
      <c r="W10171" t="s">
        <v>588</v>
      </c>
      <c r="X10171" t="s">
        <v>1847</v>
      </c>
      <c r="Y10171" t="s">
        <v>776</v>
      </c>
      <c r="Z10171" t="s">
        <v>43</v>
      </c>
      <c r="AA10171">
        <v>114.73</v>
      </c>
      <c r="AB10171">
        <v>110.73</v>
      </c>
      <c r="AC10171">
        <v>4.25</v>
      </c>
    </row>
    <row r="10172" spans="1:29" x14ac:dyDescent="0.25">
      <c r="A10172" t="s">
        <v>447</v>
      </c>
      <c r="B10172" t="s">
        <v>31</v>
      </c>
      <c r="C10172" t="s">
        <v>4663</v>
      </c>
      <c r="D10172">
        <v>7.47</v>
      </c>
      <c r="E10172" t="s">
        <v>388</v>
      </c>
      <c r="F10172" t="s">
        <v>587</v>
      </c>
      <c r="G10172" t="s">
        <v>35</v>
      </c>
      <c r="H10172" t="s">
        <v>3731</v>
      </c>
      <c r="I10172">
        <v>103.97</v>
      </c>
      <c r="J10172">
        <v>104.27</v>
      </c>
      <c r="K10172">
        <v>131</v>
      </c>
      <c r="L10172">
        <v>127</v>
      </c>
      <c r="M10172" t="s">
        <v>1877</v>
      </c>
      <c r="N10172" t="s">
        <v>46</v>
      </c>
      <c r="O10172">
        <v>5000000</v>
      </c>
      <c r="P10172">
        <v>5000000</v>
      </c>
      <c r="Q10172" t="s">
        <v>2121</v>
      </c>
      <c r="R10172">
        <v>4.6100000000000003</v>
      </c>
      <c r="S10172">
        <v>4.57</v>
      </c>
      <c r="V10172" t="s">
        <v>3732</v>
      </c>
      <c r="W10172" t="s">
        <v>588</v>
      </c>
      <c r="X10172" t="s">
        <v>1847</v>
      </c>
      <c r="Y10172" t="s">
        <v>776</v>
      </c>
      <c r="AA10172">
        <v>131.19</v>
      </c>
      <c r="AB10172">
        <v>127.19</v>
      </c>
      <c r="AC10172">
        <v>4.62</v>
      </c>
    </row>
    <row r="10173" spans="1:29" x14ac:dyDescent="0.25">
      <c r="A10173" t="s">
        <v>809</v>
      </c>
      <c r="B10173" t="s">
        <v>31</v>
      </c>
      <c r="C10173" t="s">
        <v>4663</v>
      </c>
      <c r="D10173">
        <v>3.79</v>
      </c>
      <c r="E10173" t="s">
        <v>377</v>
      </c>
      <c r="F10173" t="s">
        <v>587</v>
      </c>
      <c r="G10173" t="s">
        <v>35</v>
      </c>
      <c r="H10173" t="s">
        <v>3733</v>
      </c>
      <c r="I10173">
        <v>103.03</v>
      </c>
      <c r="J10173">
        <v>103.258</v>
      </c>
      <c r="K10173">
        <v>98</v>
      </c>
      <c r="L10173">
        <v>92</v>
      </c>
      <c r="M10173" t="s">
        <v>1874</v>
      </c>
      <c r="N10173" t="s">
        <v>111</v>
      </c>
      <c r="O10173">
        <v>5000000</v>
      </c>
      <c r="P10173">
        <v>2000000</v>
      </c>
      <c r="Q10173" t="s">
        <v>2121</v>
      </c>
      <c r="R10173">
        <v>3.84</v>
      </c>
      <c r="S10173">
        <v>3.78</v>
      </c>
      <c r="V10173" t="s">
        <v>3734</v>
      </c>
      <c r="W10173" t="s">
        <v>588</v>
      </c>
      <c r="X10173" t="s">
        <v>1847</v>
      </c>
      <c r="Y10173" t="s">
        <v>776</v>
      </c>
      <c r="AA10173">
        <v>96.26</v>
      </c>
      <c r="AB10173">
        <v>90.26</v>
      </c>
      <c r="AC10173">
        <v>3.85</v>
      </c>
    </row>
    <row r="10174" spans="1:29" x14ac:dyDescent="0.25">
      <c r="A10174" t="s">
        <v>810</v>
      </c>
      <c r="B10174" t="s">
        <v>31</v>
      </c>
      <c r="C10174" t="s">
        <v>4663</v>
      </c>
      <c r="D10174">
        <v>7.28</v>
      </c>
      <c r="E10174" t="s">
        <v>377</v>
      </c>
      <c r="F10174" t="s">
        <v>587</v>
      </c>
      <c r="G10174" t="s">
        <v>35</v>
      </c>
      <c r="H10174" t="s">
        <v>3735</v>
      </c>
      <c r="I10174">
        <v>102.045</v>
      </c>
      <c r="J10174">
        <v>102.482</v>
      </c>
      <c r="K10174">
        <v>142</v>
      </c>
      <c r="L10174">
        <v>136</v>
      </c>
      <c r="M10174" t="s">
        <v>1877</v>
      </c>
      <c r="N10174" t="s">
        <v>46</v>
      </c>
      <c r="O10174">
        <v>5000000</v>
      </c>
      <c r="P10174">
        <v>2000000</v>
      </c>
      <c r="Q10174" t="s">
        <v>2121</v>
      </c>
      <c r="R10174">
        <v>4.72</v>
      </c>
      <c r="S10174">
        <v>4.66</v>
      </c>
      <c r="V10174" t="s">
        <v>3736</v>
      </c>
      <c r="W10174" t="s">
        <v>588</v>
      </c>
      <c r="X10174" t="s">
        <v>1847</v>
      </c>
      <c r="Y10174" t="s">
        <v>776</v>
      </c>
      <c r="Z10174" t="s">
        <v>43</v>
      </c>
      <c r="AA10174">
        <v>142.96</v>
      </c>
      <c r="AB10174">
        <v>136.96</v>
      </c>
      <c r="AC10174">
        <v>4.72</v>
      </c>
    </row>
    <row r="10175" spans="1:29" x14ac:dyDescent="0.25">
      <c r="A10175" t="s">
        <v>811</v>
      </c>
      <c r="B10175" t="s">
        <v>31</v>
      </c>
      <c r="C10175" t="s">
        <v>4663</v>
      </c>
      <c r="D10175">
        <v>5.04</v>
      </c>
      <c r="E10175" t="s">
        <v>395</v>
      </c>
      <c r="F10175" t="s">
        <v>587</v>
      </c>
      <c r="G10175" t="s">
        <v>35</v>
      </c>
      <c r="H10175" t="s">
        <v>3737</v>
      </c>
      <c r="I10175">
        <v>104.039</v>
      </c>
      <c r="J10175">
        <v>104.292</v>
      </c>
      <c r="K10175">
        <v>111</v>
      </c>
      <c r="L10175">
        <v>106</v>
      </c>
      <c r="M10175" t="s">
        <v>1880</v>
      </c>
      <c r="N10175" t="s">
        <v>224</v>
      </c>
      <c r="O10175">
        <v>5000000</v>
      </c>
      <c r="P10175">
        <v>5000000</v>
      </c>
      <c r="Q10175" t="s">
        <v>2121</v>
      </c>
      <c r="R10175">
        <v>4.13</v>
      </c>
      <c r="S10175">
        <v>4.08</v>
      </c>
      <c r="V10175" t="s">
        <v>3738</v>
      </c>
      <c r="W10175" t="s">
        <v>588</v>
      </c>
      <c r="X10175" t="s">
        <v>1847</v>
      </c>
      <c r="Y10175" t="s">
        <v>776</v>
      </c>
      <c r="Z10175" t="s">
        <v>43</v>
      </c>
      <c r="AA10175">
        <v>110.38</v>
      </c>
      <c r="AB10175">
        <v>105.38</v>
      </c>
      <c r="AC10175">
        <v>4.16</v>
      </c>
    </row>
    <row r="10176" spans="1:29" x14ac:dyDescent="0.25">
      <c r="A10176" t="s">
        <v>812</v>
      </c>
      <c r="B10176" t="s">
        <v>31</v>
      </c>
      <c r="C10176" t="s">
        <v>4663</v>
      </c>
      <c r="D10176">
        <v>7.1</v>
      </c>
      <c r="E10176" t="s">
        <v>395</v>
      </c>
      <c r="F10176" t="s">
        <v>587</v>
      </c>
      <c r="G10176" t="s">
        <v>35</v>
      </c>
      <c r="H10176" t="s">
        <v>3739</v>
      </c>
      <c r="I10176">
        <v>103.54900000000001</v>
      </c>
      <c r="J10176">
        <v>103.976</v>
      </c>
      <c r="K10176">
        <v>133</v>
      </c>
      <c r="L10176">
        <v>127</v>
      </c>
      <c r="M10176" t="s">
        <v>2482</v>
      </c>
      <c r="N10176" t="s">
        <v>736</v>
      </c>
      <c r="O10176">
        <v>5000000</v>
      </c>
      <c r="P10176">
        <v>3000000</v>
      </c>
      <c r="Q10176" t="s">
        <v>2121</v>
      </c>
      <c r="R10176">
        <v>4.59</v>
      </c>
      <c r="S10176">
        <v>4.53</v>
      </c>
      <c r="V10176" t="s">
        <v>3740</v>
      </c>
      <c r="W10176" t="s">
        <v>588</v>
      </c>
      <c r="X10176" t="s">
        <v>1847</v>
      </c>
      <c r="Y10176" t="s">
        <v>776</v>
      </c>
      <c r="Z10176" t="s">
        <v>43</v>
      </c>
      <c r="AA10176">
        <v>133.29</v>
      </c>
      <c r="AB10176">
        <v>127.29</v>
      </c>
      <c r="AC10176">
        <v>4.5999999999999996</v>
      </c>
    </row>
    <row r="10177" spans="1:29" x14ac:dyDescent="0.25">
      <c r="A10177" t="s">
        <v>448</v>
      </c>
      <c r="B10177" t="s">
        <v>31</v>
      </c>
      <c r="C10177" t="s">
        <v>4663</v>
      </c>
      <c r="D10177">
        <v>3.56</v>
      </c>
      <c r="E10177" t="s">
        <v>388</v>
      </c>
      <c r="F10177" t="s">
        <v>587</v>
      </c>
      <c r="G10177" t="s">
        <v>35</v>
      </c>
      <c r="H10177" t="s">
        <v>3741</v>
      </c>
      <c r="I10177">
        <v>105.264</v>
      </c>
      <c r="J10177">
        <v>105.44199999999999</v>
      </c>
      <c r="K10177">
        <v>91</v>
      </c>
      <c r="L10177">
        <v>86</v>
      </c>
      <c r="M10177" t="s">
        <v>1928</v>
      </c>
      <c r="N10177" t="s">
        <v>36</v>
      </c>
      <c r="O10177">
        <v>5000000</v>
      </c>
      <c r="P10177">
        <v>5000000</v>
      </c>
      <c r="Q10177" t="s">
        <v>2121</v>
      </c>
      <c r="R10177">
        <v>3.72</v>
      </c>
      <c r="S10177">
        <v>3.67</v>
      </c>
      <c r="V10177" t="s">
        <v>3742</v>
      </c>
      <c r="W10177" t="s">
        <v>588</v>
      </c>
      <c r="X10177" t="s">
        <v>1847</v>
      </c>
      <c r="Y10177" t="s">
        <v>776</v>
      </c>
      <c r="AA10177">
        <v>87.12</v>
      </c>
      <c r="AB10177">
        <v>82.12</v>
      </c>
      <c r="AC10177">
        <v>3.75</v>
      </c>
    </row>
    <row r="10178" spans="1:29" x14ac:dyDescent="0.25">
      <c r="A10178" t="s">
        <v>449</v>
      </c>
      <c r="B10178" t="s">
        <v>31</v>
      </c>
      <c r="C10178" t="s">
        <v>4663</v>
      </c>
      <c r="D10178">
        <v>3.09</v>
      </c>
      <c r="E10178" t="s">
        <v>388</v>
      </c>
      <c r="F10178" t="s">
        <v>587</v>
      </c>
      <c r="G10178" t="s">
        <v>35</v>
      </c>
      <c r="H10178" t="s">
        <v>3743</v>
      </c>
      <c r="I10178">
        <v>104.539</v>
      </c>
      <c r="J10178">
        <v>104.694</v>
      </c>
      <c r="K10178">
        <v>83</v>
      </c>
      <c r="L10178">
        <v>78</v>
      </c>
      <c r="M10178" t="s">
        <v>1928</v>
      </c>
      <c r="N10178" t="s">
        <v>36</v>
      </c>
      <c r="O10178">
        <v>5000000</v>
      </c>
      <c r="P10178">
        <v>5000000</v>
      </c>
      <c r="Q10178" t="s">
        <v>2121</v>
      </c>
      <c r="R10178">
        <v>3.64</v>
      </c>
      <c r="S10178">
        <v>3.59</v>
      </c>
      <c r="V10178" t="s">
        <v>3744</v>
      </c>
      <c r="W10178" t="s">
        <v>588</v>
      </c>
      <c r="X10178" t="s">
        <v>1847</v>
      </c>
      <c r="Y10178" t="s">
        <v>776</v>
      </c>
      <c r="AA10178">
        <v>83.62</v>
      </c>
      <c r="AB10178">
        <v>78.62</v>
      </c>
      <c r="AC10178">
        <v>3.74</v>
      </c>
    </row>
    <row r="10179" spans="1:29" x14ac:dyDescent="0.25">
      <c r="A10179" t="s">
        <v>450</v>
      </c>
      <c r="B10179" t="s">
        <v>31</v>
      </c>
      <c r="C10179" t="s">
        <v>4663</v>
      </c>
      <c r="D10179">
        <v>14.77</v>
      </c>
      <c r="E10179" t="s">
        <v>388</v>
      </c>
      <c r="F10179" t="s">
        <v>587</v>
      </c>
      <c r="G10179" t="s">
        <v>35</v>
      </c>
      <c r="H10179" t="s">
        <v>3745</v>
      </c>
      <c r="I10179">
        <v>103.71299999999999</v>
      </c>
      <c r="J10179">
        <v>104.307</v>
      </c>
      <c r="K10179">
        <v>172</v>
      </c>
      <c r="L10179">
        <v>168</v>
      </c>
      <c r="M10179" t="s">
        <v>1909</v>
      </c>
      <c r="N10179" t="s">
        <v>42</v>
      </c>
      <c r="O10179">
        <v>5000000</v>
      </c>
      <c r="P10179">
        <v>5000000</v>
      </c>
      <c r="Q10179" t="s">
        <v>2121</v>
      </c>
      <c r="R10179">
        <v>5.34</v>
      </c>
      <c r="S10179">
        <v>5.3</v>
      </c>
      <c r="V10179" t="s">
        <v>3746</v>
      </c>
      <c r="W10179" t="s">
        <v>588</v>
      </c>
      <c r="X10179" t="s">
        <v>1847</v>
      </c>
      <c r="Y10179" t="s">
        <v>776</v>
      </c>
      <c r="Z10179" t="s">
        <v>43</v>
      </c>
      <c r="AA10179">
        <v>170.9</v>
      </c>
      <c r="AB10179">
        <v>166.9</v>
      </c>
      <c r="AC10179">
        <v>5.36</v>
      </c>
    </row>
    <row r="10180" spans="1:29" x14ac:dyDescent="0.25">
      <c r="A10180" t="s">
        <v>813</v>
      </c>
      <c r="B10180" t="s">
        <v>31</v>
      </c>
      <c r="C10180" t="s">
        <v>4663</v>
      </c>
      <c r="D10180">
        <v>4.78</v>
      </c>
      <c r="E10180" t="s">
        <v>395</v>
      </c>
      <c r="F10180" t="s">
        <v>587</v>
      </c>
      <c r="G10180" t="s">
        <v>35</v>
      </c>
      <c r="H10180" t="s">
        <v>3747</v>
      </c>
      <c r="I10180">
        <v>107.339</v>
      </c>
      <c r="J10180">
        <v>107.57899999999999</v>
      </c>
      <c r="K10180">
        <v>103</v>
      </c>
      <c r="L10180">
        <v>98</v>
      </c>
      <c r="M10180" t="s">
        <v>1856</v>
      </c>
      <c r="N10180" t="s">
        <v>50</v>
      </c>
      <c r="O10180">
        <v>5000000</v>
      </c>
      <c r="P10180">
        <v>0</v>
      </c>
      <c r="Q10180" t="s">
        <v>2121</v>
      </c>
      <c r="R10180">
        <v>4</v>
      </c>
      <c r="S10180">
        <v>3.95</v>
      </c>
      <c r="V10180" t="s">
        <v>3748</v>
      </c>
      <c r="W10180" t="s">
        <v>588</v>
      </c>
      <c r="X10180" t="s">
        <v>1847</v>
      </c>
      <c r="Y10180" t="s">
        <v>776</v>
      </c>
      <c r="Z10180" t="s">
        <v>43</v>
      </c>
      <c r="AA10180">
        <v>102.02</v>
      </c>
      <c r="AB10180">
        <v>97.02</v>
      </c>
      <c r="AC10180">
        <v>4.04</v>
      </c>
    </row>
    <row r="10181" spans="1:29" x14ac:dyDescent="0.25">
      <c r="A10181" t="s">
        <v>814</v>
      </c>
      <c r="B10181" t="s">
        <v>31</v>
      </c>
      <c r="C10181" t="s">
        <v>4663</v>
      </c>
      <c r="D10181">
        <v>7</v>
      </c>
      <c r="E10181" t="s">
        <v>395</v>
      </c>
      <c r="F10181" t="s">
        <v>587</v>
      </c>
      <c r="G10181" t="s">
        <v>35</v>
      </c>
      <c r="H10181" t="s">
        <v>3749</v>
      </c>
      <c r="I10181">
        <v>108.197</v>
      </c>
      <c r="J10181">
        <v>108.547</v>
      </c>
      <c r="K10181">
        <v>129</v>
      </c>
      <c r="L10181">
        <v>124</v>
      </c>
      <c r="M10181" t="s">
        <v>2107</v>
      </c>
      <c r="N10181" t="s">
        <v>40</v>
      </c>
      <c r="O10181">
        <v>5000000</v>
      </c>
      <c r="P10181">
        <v>3000000</v>
      </c>
      <c r="Q10181" t="s">
        <v>2121</v>
      </c>
      <c r="R10181">
        <v>4.5199999999999996</v>
      </c>
      <c r="S10181">
        <v>4.47</v>
      </c>
      <c r="V10181" t="s">
        <v>3750</v>
      </c>
      <c r="W10181" t="s">
        <v>588</v>
      </c>
      <c r="X10181" t="s">
        <v>1847</v>
      </c>
      <c r="Y10181" t="s">
        <v>776</v>
      </c>
      <c r="Z10181" t="s">
        <v>43</v>
      </c>
      <c r="AA10181">
        <v>128.9</v>
      </c>
      <c r="AB10181">
        <v>123.9</v>
      </c>
      <c r="AC10181">
        <v>4.55</v>
      </c>
    </row>
    <row r="10182" spans="1:29" x14ac:dyDescent="0.25">
      <c r="A10182" t="s">
        <v>815</v>
      </c>
      <c r="B10182" t="s">
        <v>31</v>
      </c>
      <c r="C10182" t="s">
        <v>4663</v>
      </c>
      <c r="D10182">
        <v>15.32</v>
      </c>
      <c r="E10182" t="s">
        <v>395</v>
      </c>
      <c r="F10182" t="s">
        <v>587</v>
      </c>
      <c r="G10182" t="s">
        <v>35</v>
      </c>
      <c r="H10182" t="s">
        <v>3751</v>
      </c>
      <c r="I10182">
        <v>108.755</v>
      </c>
      <c r="J10182">
        <v>109.52500000000001</v>
      </c>
      <c r="K10182">
        <v>172</v>
      </c>
      <c r="L10182">
        <v>167</v>
      </c>
      <c r="M10182" t="s">
        <v>1909</v>
      </c>
      <c r="N10182" t="s">
        <v>42</v>
      </c>
      <c r="O10182">
        <v>5000000</v>
      </c>
      <c r="P10182">
        <v>5000000</v>
      </c>
      <c r="Q10182" t="s">
        <v>2121</v>
      </c>
      <c r="R10182">
        <v>5.34</v>
      </c>
      <c r="S10182">
        <v>5.29</v>
      </c>
      <c r="V10182" t="s">
        <v>3752</v>
      </c>
      <c r="W10182" t="s">
        <v>588</v>
      </c>
      <c r="X10182" t="s">
        <v>1847</v>
      </c>
      <c r="Y10182" t="s">
        <v>776</v>
      </c>
      <c r="AA10182">
        <v>170.96</v>
      </c>
      <c r="AB10182">
        <v>165.96</v>
      </c>
      <c r="AC10182">
        <v>5.36</v>
      </c>
    </row>
    <row r="10183" spans="1:29" x14ac:dyDescent="0.25">
      <c r="A10183" t="s">
        <v>816</v>
      </c>
      <c r="B10183" t="s">
        <v>31</v>
      </c>
      <c r="C10183" t="s">
        <v>4663</v>
      </c>
      <c r="D10183">
        <v>1.31</v>
      </c>
      <c r="E10183" t="s">
        <v>775</v>
      </c>
      <c r="F10183" t="s">
        <v>587</v>
      </c>
      <c r="G10183" t="s">
        <v>35</v>
      </c>
      <c r="H10183" t="s">
        <v>3753</v>
      </c>
      <c r="I10183">
        <v>103.06699999999999</v>
      </c>
      <c r="J10183">
        <v>103.133</v>
      </c>
      <c r="K10183">
        <v>61</v>
      </c>
      <c r="L10183">
        <v>56</v>
      </c>
      <c r="M10183" t="s">
        <v>1902</v>
      </c>
      <c r="N10183" t="s">
        <v>78</v>
      </c>
      <c r="O10183">
        <v>5000000</v>
      </c>
      <c r="P10183">
        <v>5000000</v>
      </c>
      <c r="Q10183" t="s">
        <v>2121</v>
      </c>
      <c r="R10183">
        <v>3.25</v>
      </c>
      <c r="S10183">
        <v>3.2</v>
      </c>
      <c r="V10183" t="s">
        <v>3754</v>
      </c>
      <c r="W10183" t="s">
        <v>588</v>
      </c>
      <c r="X10183" t="s">
        <v>1847</v>
      </c>
      <c r="Y10183" t="s">
        <v>776</v>
      </c>
      <c r="AA10183">
        <v>60.33</v>
      </c>
      <c r="AB10183">
        <v>55.33</v>
      </c>
      <c r="AC10183">
        <v>3.24</v>
      </c>
    </row>
    <row r="10184" spans="1:29" x14ac:dyDescent="0.25">
      <c r="A10184" t="s">
        <v>817</v>
      </c>
      <c r="B10184" t="s">
        <v>31</v>
      </c>
      <c r="C10184" t="s">
        <v>4663</v>
      </c>
      <c r="D10184">
        <v>3.14</v>
      </c>
      <c r="E10184" t="s">
        <v>775</v>
      </c>
      <c r="F10184" t="s">
        <v>587</v>
      </c>
      <c r="G10184" t="s">
        <v>35</v>
      </c>
      <c r="H10184" t="s">
        <v>3755</v>
      </c>
      <c r="I10184">
        <v>106.22199999999999</v>
      </c>
      <c r="J10184">
        <v>106.348</v>
      </c>
      <c r="K10184">
        <v>83</v>
      </c>
      <c r="L10184">
        <v>79</v>
      </c>
      <c r="M10184" t="s">
        <v>1928</v>
      </c>
      <c r="N10184" t="s">
        <v>36</v>
      </c>
      <c r="O10184">
        <v>5000000</v>
      </c>
      <c r="P10184">
        <v>5000000</v>
      </c>
      <c r="Q10184" t="s">
        <v>2121</v>
      </c>
      <c r="R10184">
        <v>3.64</v>
      </c>
      <c r="S10184">
        <v>3.6</v>
      </c>
      <c r="V10184" t="s">
        <v>3756</v>
      </c>
      <c r="W10184" t="s">
        <v>588</v>
      </c>
      <c r="X10184" t="s">
        <v>1847</v>
      </c>
      <c r="Y10184" t="s">
        <v>776</v>
      </c>
      <c r="AA10184">
        <v>83.37</v>
      </c>
      <c r="AB10184">
        <v>79.37</v>
      </c>
      <c r="AC10184">
        <v>3.69</v>
      </c>
    </row>
    <row r="10185" spans="1:29" x14ac:dyDescent="0.25">
      <c r="A10185" t="s">
        <v>818</v>
      </c>
      <c r="B10185" t="s">
        <v>31</v>
      </c>
      <c r="C10185" t="s">
        <v>4663</v>
      </c>
      <c r="D10185">
        <v>4.83</v>
      </c>
      <c r="E10185" t="s">
        <v>775</v>
      </c>
      <c r="F10185" t="s">
        <v>587</v>
      </c>
      <c r="G10185" t="s">
        <v>35</v>
      </c>
      <c r="H10185" t="s">
        <v>3757</v>
      </c>
      <c r="I10185">
        <v>108.208</v>
      </c>
      <c r="J10185">
        <v>108.45</v>
      </c>
      <c r="K10185">
        <v>105</v>
      </c>
      <c r="L10185">
        <v>100</v>
      </c>
      <c r="M10185" t="s">
        <v>1856</v>
      </c>
      <c r="N10185" t="s">
        <v>50</v>
      </c>
      <c r="O10185">
        <v>5000000</v>
      </c>
      <c r="P10185">
        <v>3000000</v>
      </c>
      <c r="Q10185" t="s">
        <v>2121</v>
      </c>
      <c r="R10185">
        <v>4.0199999999999996</v>
      </c>
      <c r="S10185">
        <v>3.97</v>
      </c>
      <c r="V10185" t="s">
        <v>3758</v>
      </c>
      <c r="W10185" t="s">
        <v>588</v>
      </c>
      <c r="X10185" t="s">
        <v>1847</v>
      </c>
      <c r="Y10185" t="s">
        <v>776</v>
      </c>
      <c r="AA10185">
        <v>103.72</v>
      </c>
      <c r="AB10185">
        <v>98.72</v>
      </c>
      <c r="AC10185">
        <v>4.07</v>
      </c>
    </row>
    <row r="10186" spans="1:29" x14ac:dyDescent="0.25">
      <c r="A10186" t="s">
        <v>819</v>
      </c>
      <c r="B10186" t="s">
        <v>31</v>
      </c>
      <c r="C10186" t="s">
        <v>4663</v>
      </c>
      <c r="D10186">
        <v>7.05</v>
      </c>
      <c r="E10186" t="s">
        <v>775</v>
      </c>
      <c r="F10186" t="s">
        <v>587</v>
      </c>
      <c r="G10186" t="s">
        <v>35</v>
      </c>
      <c r="H10186" t="s">
        <v>3759</v>
      </c>
      <c r="I10186">
        <v>109.02</v>
      </c>
      <c r="J10186">
        <v>109.373</v>
      </c>
      <c r="K10186">
        <v>132</v>
      </c>
      <c r="L10186">
        <v>127</v>
      </c>
      <c r="M10186" t="s">
        <v>2107</v>
      </c>
      <c r="N10186" t="s">
        <v>40</v>
      </c>
      <c r="O10186">
        <v>5000000</v>
      </c>
      <c r="P10186">
        <v>5000000</v>
      </c>
      <c r="Q10186" t="s">
        <v>2121</v>
      </c>
      <c r="R10186">
        <v>4.55</v>
      </c>
      <c r="S10186">
        <v>4.5</v>
      </c>
      <c r="V10186" t="s">
        <v>3760</v>
      </c>
      <c r="W10186" t="s">
        <v>588</v>
      </c>
      <c r="X10186" t="s">
        <v>1847</v>
      </c>
      <c r="Y10186" t="s">
        <v>776</v>
      </c>
      <c r="AA10186">
        <v>131.69999999999999</v>
      </c>
      <c r="AB10186">
        <v>126.7</v>
      </c>
      <c r="AC10186">
        <v>4.58</v>
      </c>
    </row>
    <row r="10187" spans="1:29" x14ac:dyDescent="0.25">
      <c r="A10187" t="s">
        <v>540</v>
      </c>
      <c r="B10187" t="s">
        <v>31</v>
      </c>
      <c r="C10187" t="s">
        <v>4663</v>
      </c>
      <c r="D10187">
        <v>6.4</v>
      </c>
      <c r="E10187" t="s">
        <v>536</v>
      </c>
      <c r="F10187" t="s">
        <v>587</v>
      </c>
      <c r="G10187" t="s">
        <v>35</v>
      </c>
      <c r="H10187" t="s">
        <v>3761</v>
      </c>
      <c r="I10187">
        <v>103.953</v>
      </c>
      <c r="J10187">
        <v>104.273</v>
      </c>
      <c r="K10187">
        <v>147</v>
      </c>
      <c r="L10187">
        <v>142</v>
      </c>
      <c r="M10187" t="s">
        <v>2043</v>
      </c>
      <c r="N10187" t="s">
        <v>58</v>
      </c>
      <c r="O10187">
        <v>3000000</v>
      </c>
      <c r="P10187">
        <v>0</v>
      </c>
      <c r="Q10187" t="s">
        <v>2121</v>
      </c>
      <c r="R10187">
        <v>4.67</v>
      </c>
      <c r="S10187">
        <v>4.62</v>
      </c>
      <c r="V10187" t="s">
        <v>3762</v>
      </c>
      <c r="W10187" t="s">
        <v>588</v>
      </c>
      <c r="X10187" t="s">
        <v>1847</v>
      </c>
      <c r="Y10187" t="s">
        <v>776</v>
      </c>
      <c r="AA10187">
        <v>147.35</v>
      </c>
      <c r="AB10187">
        <v>142.35</v>
      </c>
      <c r="AC10187">
        <v>4.68</v>
      </c>
    </row>
    <row r="10188" spans="1:29" x14ac:dyDescent="0.25">
      <c r="A10188" t="s">
        <v>820</v>
      </c>
      <c r="B10188" t="s">
        <v>31</v>
      </c>
      <c r="C10188" t="s">
        <v>4663</v>
      </c>
      <c r="D10188">
        <v>6.49</v>
      </c>
      <c r="E10188" t="s">
        <v>395</v>
      </c>
      <c r="F10188" t="s">
        <v>587</v>
      </c>
      <c r="G10188" t="s">
        <v>35</v>
      </c>
      <c r="H10188" t="s">
        <v>3763</v>
      </c>
      <c r="I10188">
        <v>103.01900000000001</v>
      </c>
      <c r="J10188">
        <v>103.34399999999999</v>
      </c>
      <c r="K10188">
        <v>128</v>
      </c>
      <c r="L10188">
        <v>123</v>
      </c>
      <c r="M10188" t="s">
        <v>2043</v>
      </c>
      <c r="N10188" t="s">
        <v>58</v>
      </c>
      <c r="O10188">
        <v>5000000</v>
      </c>
      <c r="P10188">
        <v>3000000</v>
      </c>
      <c r="Q10188" t="s">
        <v>2121</v>
      </c>
      <c r="R10188">
        <v>4.4800000000000004</v>
      </c>
      <c r="S10188">
        <v>4.43</v>
      </c>
      <c r="V10188" t="s">
        <v>3764</v>
      </c>
      <c r="W10188" t="s">
        <v>588</v>
      </c>
      <c r="X10188" t="s">
        <v>1847</v>
      </c>
      <c r="Y10188" t="s">
        <v>776</v>
      </c>
      <c r="AA10188">
        <v>127.51</v>
      </c>
      <c r="AB10188">
        <v>122.51</v>
      </c>
      <c r="AC10188">
        <v>4.4800000000000004</v>
      </c>
    </row>
    <row r="10189" spans="1:29" x14ac:dyDescent="0.25">
      <c r="A10189" t="s">
        <v>451</v>
      </c>
      <c r="B10189" t="s">
        <v>31</v>
      </c>
      <c r="C10189" t="s">
        <v>4663</v>
      </c>
      <c r="D10189">
        <v>4.1900000000000004</v>
      </c>
      <c r="E10189" t="s">
        <v>388</v>
      </c>
      <c r="F10189" t="s">
        <v>587</v>
      </c>
      <c r="G10189" t="s">
        <v>35</v>
      </c>
      <c r="H10189" t="s">
        <v>3765</v>
      </c>
      <c r="I10189">
        <v>102.81699999999999</v>
      </c>
      <c r="J10189">
        <v>103.027</v>
      </c>
      <c r="K10189">
        <v>97</v>
      </c>
      <c r="L10189">
        <v>92</v>
      </c>
      <c r="M10189" t="s">
        <v>1866</v>
      </c>
      <c r="N10189" t="s">
        <v>60</v>
      </c>
      <c r="O10189">
        <v>5000000</v>
      </c>
      <c r="P10189">
        <v>5000000</v>
      </c>
      <c r="Q10189" t="s">
        <v>2121</v>
      </c>
      <c r="R10189">
        <v>3.87</v>
      </c>
      <c r="S10189">
        <v>3.82</v>
      </c>
      <c r="V10189" t="s">
        <v>3766</v>
      </c>
      <c r="W10189" t="s">
        <v>588</v>
      </c>
      <c r="X10189" t="s">
        <v>1847</v>
      </c>
      <c r="Y10189" t="s">
        <v>776</v>
      </c>
      <c r="AA10189">
        <v>94.86</v>
      </c>
      <c r="AB10189">
        <v>89.86</v>
      </c>
      <c r="AC10189">
        <v>3.89</v>
      </c>
    </row>
    <row r="10190" spans="1:29" x14ac:dyDescent="0.25">
      <c r="A10190" t="s">
        <v>452</v>
      </c>
      <c r="B10190" t="s">
        <v>31</v>
      </c>
      <c r="C10190" t="s">
        <v>4663</v>
      </c>
      <c r="D10190">
        <v>14.12</v>
      </c>
      <c r="E10190" t="s">
        <v>388</v>
      </c>
      <c r="F10190" t="s">
        <v>587</v>
      </c>
      <c r="G10190" t="s">
        <v>35</v>
      </c>
      <c r="H10190" t="s">
        <v>3767</v>
      </c>
      <c r="I10190">
        <v>97.385999999999996</v>
      </c>
      <c r="J10190">
        <v>97.953000000000003</v>
      </c>
      <c r="K10190">
        <v>171</v>
      </c>
      <c r="L10190">
        <v>167</v>
      </c>
      <c r="M10190" t="s">
        <v>1909</v>
      </c>
      <c r="N10190" t="s">
        <v>42</v>
      </c>
      <c r="O10190">
        <v>5000000</v>
      </c>
      <c r="P10190">
        <v>5000000</v>
      </c>
      <c r="Q10190" t="s">
        <v>2121</v>
      </c>
      <c r="R10190">
        <v>5.33</v>
      </c>
      <c r="S10190">
        <v>5.29</v>
      </c>
      <c r="V10190" t="s">
        <v>3768</v>
      </c>
      <c r="W10190" t="s">
        <v>588</v>
      </c>
      <c r="X10190" t="s">
        <v>1847</v>
      </c>
      <c r="Y10190" t="s">
        <v>776</v>
      </c>
      <c r="Z10190" t="s">
        <v>43</v>
      </c>
      <c r="AA10190">
        <v>169.9</v>
      </c>
      <c r="AB10190">
        <v>165.9</v>
      </c>
      <c r="AC10190">
        <v>5.34</v>
      </c>
    </row>
    <row r="10191" spans="1:29" x14ac:dyDescent="0.25">
      <c r="A10191" t="s">
        <v>453</v>
      </c>
      <c r="B10191" t="s">
        <v>31</v>
      </c>
      <c r="C10191" t="s">
        <v>4663</v>
      </c>
      <c r="D10191">
        <v>6.45</v>
      </c>
      <c r="E10191" t="s">
        <v>388</v>
      </c>
      <c r="F10191" t="s">
        <v>587</v>
      </c>
      <c r="G10191" t="s">
        <v>35</v>
      </c>
      <c r="H10191" t="s">
        <v>3769</v>
      </c>
      <c r="I10191">
        <v>109.018</v>
      </c>
      <c r="J10191">
        <v>109.276</v>
      </c>
      <c r="K10191">
        <v>122</v>
      </c>
      <c r="L10191">
        <v>118</v>
      </c>
      <c r="M10191" t="s">
        <v>1869</v>
      </c>
      <c r="N10191" t="s">
        <v>55</v>
      </c>
      <c r="O10191">
        <v>5000000</v>
      </c>
      <c r="P10191">
        <v>5000000</v>
      </c>
      <c r="Q10191" t="s">
        <v>2121</v>
      </c>
      <c r="R10191">
        <v>4.38</v>
      </c>
      <c r="S10191">
        <v>4.34</v>
      </c>
      <c r="V10191" t="s">
        <v>3770</v>
      </c>
      <c r="W10191" t="s">
        <v>588</v>
      </c>
      <c r="X10191" t="s">
        <v>1847</v>
      </c>
      <c r="Y10191" t="s">
        <v>776</v>
      </c>
      <c r="AA10191">
        <v>120.5</v>
      </c>
      <c r="AB10191">
        <v>116.5</v>
      </c>
      <c r="AC10191">
        <v>4.41</v>
      </c>
    </row>
    <row r="10192" spans="1:29" x14ac:dyDescent="0.25">
      <c r="A10192" t="s">
        <v>821</v>
      </c>
      <c r="B10192" t="s">
        <v>31</v>
      </c>
      <c r="C10192" t="s">
        <v>4663</v>
      </c>
      <c r="D10192">
        <v>4.5599999999999996</v>
      </c>
      <c r="E10192" t="s">
        <v>395</v>
      </c>
      <c r="F10192" t="s">
        <v>587</v>
      </c>
      <c r="G10192" t="s">
        <v>35</v>
      </c>
      <c r="H10192" t="s">
        <v>3771</v>
      </c>
      <c r="I10192">
        <v>91.3</v>
      </c>
      <c r="J10192">
        <v>91.804000000000002</v>
      </c>
      <c r="K10192">
        <v>89</v>
      </c>
      <c r="L10192">
        <v>78</v>
      </c>
      <c r="M10192" t="s">
        <v>1856</v>
      </c>
      <c r="N10192" t="s">
        <v>50</v>
      </c>
      <c r="O10192">
        <v>5000000</v>
      </c>
      <c r="P10192">
        <v>0</v>
      </c>
      <c r="Q10192" t="s">
        <v>2121</v>
      </c>
      <c r="R10192">
        <v>3.86</v>
      </c>
      <c r="S10192">
        <v>3.75</v>
      </c>
      <c r="V10192" t="s">
        <v>3772</v>
      </c>
      <c r="W10192" t="s">
        <v>588</v>
      </c>
      <c r="X10192" t="s">
        <v>1847</v>
      </c>
      <c r="Y10192" t="s">
        <v>776</v>
      </c>
      <c r="AA10192">
        <v>85.61</v>
      </c>
      <c r="AB10192">
        <v>74.61</v>
      </c>
      <c r="AC10192">
        <v>3.86</v>
      </c>
    </row>
    <row r="10193" spans="1:29" x14ac:dyDescent="0.25">
      <c r="A10193" t="s">
        <v>822</v>
      </c>
      <c r="B10193" t="s">
        <v>31</v>
      </c>
      <c r="C10193" t="s">
        <v>4663</v>
      </c>
      <c r="D10193">
        <v>4.22</v>
      </c>
      <c r="E10193" t="s">
        <v>395</v>
      </c>
      <c r="F10193" t="s">
        <v>587</v>
      </c>
      <c r="G10193" t="s">
        <v>35</v>
      </c>
      <c r="H10193" t="s">
        <v>3773</v>
      </c>
      <c r="I10193">
        <v>96.962999999999994</v>
      </c>
      <c r="J10193">
        <v>97.385000000000005</v>
      </c>
      <c r="K10193">
        <v>96</v>
      </c>
      <c r="L10193">
        <v>86</v>
      </c>
      <c r="M10193" t="s">
        <v>1866</v>
      </c>
      <c r="N10193" t="s">
        <v>60</v>
      </c>
      <c r="O10193">
        <v>5000000</v>
      </c>
      <c r="P10193">
        <v>5000000</v>
      </c>
      <c r="Q10193" t="s">
        <v>2121</v>
      </c>
      <c r="R10193">
        <v>3.86</v>
      </c>
      <c r="S10193">
        <v>3.76</v>
      </c>
      <c r="V10193" t="s">
        <v>3774</v>
      </c>
      <c r="W10193" t="s">
        <v>588</v>
      </c>
      <c r="X10193" t="s">
        <v>1847</v>
      </c>
      <c r="Y10193" t="s">
        <v>776</v>
      </c>
      <c r="AA10193">
        <v>92.31</v>
      </c>
      <c r="AB10193">
        <v>82.31</v>
      </c>
      <c r="AC10193">
        <v>3.85</v>
      </c>
    </row>
    <row r="10194" spans="1:29" x14ac:dyDescent="0.25">
      <c r="A10194" t="s">
        <v>823</v>
      </c>
      <c r="B10194" t="s">
        <v>31</v>
      </c>
      <c r="C10194" t="s">
        <v>4663</v>
      </c>
      <c r="D10194">
        <v>11.89</v>
      </c>
      <c r="E10194" t="s">
        <v>395</v>
      </c>
      <c r="F10194" t="s">
        <v>587</v>
      </c>
      <c r="G10194" t="s">
        <v>35</v>
      </c>
      <c r="H10194" t="s">
        <v>3775</v>
      </c>
      <c r="I10194">
        <v>81.495999999999995</v>
      </c>
      <c r="J10194">
        <v>82.454999999999998</v>
      </c>
      <c r="K10194">
        <v>168</v>
      </c>
      <c r="L10194">
        <v>160</v>
      </c>
      <c r="M10194" t="s">
        <v>1909</v>
      </c>
      <c r="N10194" t="s">
        <v>42</v>
      </c>
      <c r="O10194">
        <v>5000000</v>
      </c>
      <c r="P10194">
        <v>5000000</v>
      </c>
      <c r="Q10194" t="s">
        <v>2121</v>
      </c>
      <c r="R10194">
        <v>5.3</v>
      </c>
      <c r="S10194">
        <v>5.22</v>
      </c>
      <c r="V10194" t="s">
        <v>3776</v>
      </c>
      <c r="W10194" t="s">
        <v>588</v>
      </c>
      <c r="X10194" t="s">
        <v>1847</v>
      </c>
      <c r="Y10194" t="s">
        <v>776</v>
      </c>
      <c r="AA10194">
        <v>167.89</v>
      </c>
      <c r="AB10194">
        <v>159.88999999999999</v>
      </c>
      <c r="AC10194">
        <v>5.31</v>
      </c>
    </row>
    <row r="10195" spans="1:29" x14ac:dyDescent="0.25">
      <c r="A10195" t="s">
        <v>824</v>
      </c>
      <c r="B10195" t="s">
        <v>31</v>
      </c>
      <c r="C10195" t="s">
        <v>4663</v>
      </c>
      <c r="D10195">
        <v>4.07</v>
      </c>
      <c r="E10195" t="s">
        <v>775</v>
      </c>
      <c r="F10195" t="s">
        <v>587</v>
      </c>
      <c r="G10195" t="s">
        <v>35</v>
      </c>
      <c r="H10195" t="s">
        <v>3777</v>
      </c>
      <c r="I10195">
        <v>97.614999999999995</v>
      </c>
      <c r="J10195">
        <v>97.817999999999998</v>
      </c>
      <c r="K10195">
        <v>103</v>
      </c>
      <c r="L10195">
        <v>98</v>
      </c>
      <c r="M10195" t="s">
        <v>1861</v>
      </c>
      <c r="N10195" t="s">
        <v>149</v>
      </c>
      <c r="O10195">
        <v>5000000</v>
      </c>
      <c r="P10195">
        <v>0</v>
      </c>
      <c r="Q10195" t="s">
        <v>2121</v>
      </c>
      <c r="R10195">
        <v>3.88</v>
      </c>
      <c r="S10195">
        <v>3.83</v>
      </c>
      <c r="V10195" t="s">
        <v>3778</v>
      </c>
      <c r="W10195" t="s">
        <v>588</v>
      </c>
      <c r="X10195" t="s">
        <v>1847</v>
      </c>
      <c r="Y10195" t="s">
        <v>776</v>
      </c>
      <c r="AA10195">
        <v>95.89</v>
      </c>
      <c r="AB10195">
        <v>90.89</v>
      </c>
      <c r="AC10195">
        <v>3.87</v>
      </c>
    </row>
    <row r="10196" spans="1:29" x14ac:dyDescent="0.25">
      <c r="A10196" t="s">
        <v>825</v>
      </c>
      <c r="B10196" t="s">
        <v>31</v>
      </c>
      <c r="C10196" t="s">
        <v>4663</v>
      </c>
      <c r="D10196">
        <v>12.25</v>
      </c>
      <c r="E10196" t="s">
        <v>775</v>
      </c>
      <c r="F10196" t="s">
        <v>587</v>
      </c>
      <c r="G10196" t="s">
        <v>35</v>
      </c>
      <c r="H10196" t="s">
        <v>3779</v>
      </c>
      <c r="I10196">
        <v>85.662000000000006</v>
      </c>
      <c r="J10196">
        <v>86.277000000000001</v>
      </c>
      <c r="K10196">
        <v>168</v>
      </c>
      <c r="L10196">
        <v>163</v>
      </c>
      <c r="M10196" t="s">
        <v>1909</v>
      </c>
      <c r="N10196" t="s">
        <v>42</v>
      </c>
      <c r="O10196">
        <v>5000000</v>
      </c>
      <c r="P10196">
        <v>0</v>
      </c>
      <c r="Q10196" t="s">
        <v>2121</v>
      </c>
      <c r="R10196">
        <v>5.3</v>
      </c>
      <c r="S10196">
        <v>5.25</v>
      </c>
      <c r="V10196" t="s">
        <v>3780</v>
      </c>
      <c r="W10196" t="s">
        <v>588</v>
      </c>
      <c r="X10196" t="s">
        <v>1847</v>
      </c>
      <c r="Y10196" t="s">
        <v>776</v>
      </c>
      <c r="AA10196">
        <v>168.09</v>
      </c>
      <c r="AB10196">
        <v>163.09</v>
      </c>
      <c r="AC10196">
        <v>5.31</v>
      </c>
    </row>
    <row r="10197" spans="1:29" x14ac:dyDescent="0.25">
      <c r="A10197" t="s">
        <v>454</v>
      </c>
      <c r="B10197" t="s">
        <v>31</v>
      </c>
      <c r="C10197" t="s">
        <v>4663</v>
      </c>
      <c r="D10197">
        <v>3.86</v>
      </c>
      <c r="E10197" t="s">
        <v>388</v>
      </c>
      <c r="F10197" t="s">
        <v>587</v>
      </c>
      <c r="G10197" t="s">
        <v>35</v>
      </c>
      <c r="H10197" t="s">
        <v>3781</v>
      </c>
      <c r="I10197">
        <v>96.703999999999994</v>
      </c>
      <c r="J10197">
        <v>97.090999999999994</v>
      </c>
      <c r="K10197">
        <v>89</v>
      </c>
      <c r="L10197">
        <v>79</v>
      </c>
      <c r="M10197" t="s">
        <v>1861</v>
      </c>
      <c r="N10197" t="s">
        <v>149</v>
      </c>
      <c r="O10197">
        <v>5000000</v>
      </c>
      <c r="P10197">
        <v>0</v>
      </c>
      <c r="Q10197" t="s">
        <v>2121</v>
      </c>
      <c r="R10197">
        <v>3.74</v>
      </c>
      <c r="S10197">
        <v>3.64</v>
      </c>
      <c r="V10197" t="s">
        <v>3782</v>
      </c>
      <c r="W10197" t="s">
        <v>588</v>
      </c>
      <c r="X10197" t="s">
        <v>1847</v>
      </c>
      <c r="Y10197" t="s">
        <v>776</v>
      </c>
      <c r="AA10197">
        <v>83.85</v>
      </c>
      <c r="AB10197">
        <v>73.849999999999994</v>
      </c>
      <c r="AC10197">
        <v>3.73</v>
      </c>
    </row>
    <row r="10198" spans="1:29" x14ac:dyDescent="0.25">
      <c r="A10198" t="s">
        <v>826</v>
      </c>
      <c r="B10198" t="s">
        <v>31</v>
      </c>
      <c r="C10198" t="s">
        <v>4663</v>
      </c>
      <c r="D10198">
        <v>2.2799999999999998</v>
      </c>
      <c r="E10198" t="s">
        <v>377</v>
      </c>
      <c r="F10198" t="s">
        <v>587</v>
      </c>
      <c r="G10198" t="s">
        <v>35</v>
      </c>
      <c r="H10198" t="s">
        <v>3783</v>
      </c>
      <c r="I10198">
        <v>101.381</v>
      </c>
      <c r="J10198">
        <v>101.495</v>
      </c>
      <c r="K10198">
        <v>99</v>
      </c>
      <c r="L10198">
        <v>94</v>
      </c>
      <c r="M10198" t="s">
        <v>1866</v>
      </c>
      <c r="N10198" t="s">
        <v>60</v>
      </c>
      <c r="O10198">
        <v>5000000</v>
      </c>
      <c r="P10198">
        <v>5000000</v>
      </c>
      <c r="Q10198" t="s">
        <v>2121</v>
      </c>
      <c r="R10198">
        <v>3.89</v>
      </c>
      <c r="S10198">
        <v>3.84</v>
      </c>
      <c r="V10198" t="s">
        <v>3784</v>
      </c>
      <c r="W10198" t="s">
        <v>588</v>
      </c>
      <c r="X10198" t="s">
        <v>1847</v>
      </c>
      <c r="Y10198" t="s">
        <v>776</v>
      </c>
      <c r="AA10198">
        <v>117.21</v>
      </c>
      <c r="AB10198">
        <v>112.21</v>
      </c>
      <c r="AC10198">
        <v>4.17</v>
      </c>
    </row>
    <row r="10199" spans="1:29" x14ac:dyDescent="0.25">
      <c r="A10199" t="s">
        <v>827</v>
      </c>
      <c r="B10199" t="s">
        <v>31</v>
      </c>
      <c r="C10199" t="s">
        <v>4663</v>
      </c>
      <c r="D10199">
        <v>3.58</v>
      </c>
      <c r="E10199" t="s">
        <v>775</v>
      </c>
      <c r="F10199" t="s">
        <v>587</v>
      </c>
      <c r="G10199" t="s">
        <v>35</v>
      </c>
      <c r="H10199" t="s">
        <v>3785</v>
      </c>
      <c r="I10199">
        <v>98.123000000000005</v>
      </c>
      <c r="J10199">
        <v>98.302000000000007</v>
      </c>
      <c r="K10199">
        <v>92</v>
      </c>
      <c r="L10199">
        <v>87</v>
      </c>
      <c r="M10199" t="s">
        <v>1861</v>
      </c>
      <c r="N10199" t="s">
        <v>149</v>
      </c>
      <c r="O10199">
        <v>10000000</v>
      </c>
      <c r="P10199">
        <v>0</v>
      </c>
      <c r="Q10199" t="s">
        <v>2121</v>
      </c>
      <c r="R10199">
        <v>3.77</v>
      </c>
      <c r="S10199">
        <v>3.72</v>
      </c>
      <c r="V10199" t="s">
        <v>3786</v>
      </c>
      <c r="W10199" t="s">
        <v>588</v>
      </c>
      <c r="X10199" t="s">
        <v>1847</v>
      </c>
      <c r="Y10199" t="s">
        <v>776</v>
      </c>
      <c r="Z10199" t="s">
        <v>43</v>
      </c>
      <c r="AA10199">
        <v>90.35</v>
      </c>
      <c r="AB10199">
        <v>85.35</v>
      </c>
      <c r="AC10199">
        <v>3.76</v>
      </c>
    </row>
    <row r="10200" spans="1:29" x14ac:dyDescent="0.25">
      <c r="A10200" t="s">
        <v>828</v>
      </c>
      <c r="B10200" t="s">
        <v>31</v>
      </c>
      <c r="C10200" t="s">
        <v>4663</v>
      </c>
      <c r="D10200">
        <v>1.5</v>
      </c>
      <c r="E10200" t="s">
        <v>829</v>
      </c>
      <c r="F10200" t="s">
        <v>587</v>
      </c>
      <c r="G10200" t="s">
        <v>35</v>
      </c>
      <c r="H10200" t="s">
        <v>3897</v>
      </c>
      <c r="I10200">
        <v>99.792000000000002</v>
      </c>
      <c r="J10200">
        <v>99.912000000000006</v>
      </c>
      <c r="K10200">
        <v>98</v>
      </c>
      <c r="L10200">
        <v>90</v>
      </c>
      <c r="M10200" t="s">
        <v>1965</v>
      </c>
      <c r="N10200" t="s">
        <v>209</v>
      </c>
      <c r="O10200">
        <v>0</v>
      </c>
      <c r="P10200">
        <v>0</v>
      </c>
      <c r="Q10200" t="s">
        <v>2154</v>
      </c>
      <c r="R10200">
        <v>3.62</v>
      </c>
      <c r="S10200">
        <v>3.54</v>
      </c>
      <c r="V10200" t="s">
        <v>3898</v>
      </c>
      <c r="W10200" t="s">
        <v>588</v>
      </c>
      <c r="X10200" t="s">
        <v>1847</v>
      </c>
      <c r="Y10200" t="s">
        <v>830</v>
      </c>
      <c r="AA10200">
        <v>94.85</v>
      </c>
      <c r="AB10200">
        <v>86.85</v>
      </c>
      <c r="AC10200">
        <v>3.61</v>
      </c>
    </row>
    <row r="10201" spans="1:29" x14ac:dyDescent="0.25">
      <c r="A10201" t="s">
        <v>831</v>
      </c>
      <c r="B10201" t="s">
        <v>31</v>
      </c>
      <c r="C10201" t="s">
        <v>4663</v>
      </c>
      <c r="D10201">
        <v>11.9</v>
      </c>
      <c r="E10201" t="s">
        <v>832</v>
      </c>
      <c r="F10201" t="s">
        <v>587</v>
      </c>
      <c r="G10201" t="s">
        <v>35</v>
      </c>
      <c r="H10201" t="s">
        <v>3900</v>
      </c>
      <c r="I10201">
        <v>91.367000000000004</v>
      </c>
      <c r="J10201">
        <v>91.965000000000003</v>
      </c>
      <c r="K10201">
        <v>180</v>
      </c>
      <c r="L10201">
        <v>175</v>
      </c>
      <c r="M10201" t="s">
        <v>1909</v>
      </c>
      <c r="N10201" t="s">
        <v>42</v>
      </c>
      <c r="O10201">
        <v>5000000</v>
      </c>
      <c r="P10201">
        <v>5000000</v>
      </c>
      <c r="Q10201" t="s">
        <v>2154</v>
      </c>
      <c r="R10201">
        <v>5.42</v>
      </c>
      <c r="S10201">
        <v>5.37</v>
      </c>
      <c r="V10201" t="s">
        <v>3901</v>
      </c>
      <c r="W10201" t="s">
        <v>588</v>
      </c>
      <c r="X10201" t="s">
        <v>1847</v>
      </c>
      <c r="Y10201" t="s">
        <v>830</v>
      </c>
      <c r="AA10201">
        <v>184.98</v>
      </c>
      <c r="AB10201">
        <v>179.98</v>
      </c>
      <c r="AC10201">
        <v>5.43</v>
      </c>
    </row>
    <row r="10202" spans="1:29" x14ac:dyDescent="0.25">
      <c r="A10202" t="s">
        <v>836</v>
      </c>
      <c r="B10202" t="s">
        <v>31</v>
      </c>
      <c r="C10202" t="s">
        <v>4663</v>
      </c>
      <c r="D10202">
        <v>2.0299999999999998</v>
      </c>
      <c r="E10202" t="s">
        <v>342</v>
      </c>
      <c r="F10202" t="s">
        <v>587</v>
      </c>
      <c r="G10202" t="s">
        <v>35</v>
      </c>
      <c r="H10202" t="s">
        <v>3902</v>
      </c>
      <c r="I10202">
        <v>101.03700000000001</v>
      </c>
      <c r="J10202">
        <v>101.15900000000001</v>
      </c>
      <c r="K10202">
        <v>76</v>
      </c>
      <c r="L10202">
        <v>70</v>
      </c>
      <c r="M10202" t="s">
        <v>1850</v>
      </c>
      <c r="N10202" t="s">
        <v>53</v>
      </c>
      <c r="O10202">
        <v>5000000</v>
      </c>
      <c r="P10202">
        <v>3000000</v>
      </c>
      <c r="Q10202" t="s">
        <v>2124</v>
      </c>
      <c r="R10202">
        <v>3.47</v>
      </c>
      <c r="S10202">
        <v>3.41</v>
      </c>
      <c r="V10202" t="s">
        <v>3903</v>
      </c>
      <c r="W10202" t="s">
        <v>588</v>
      </c>
      <c r="X10202" t="s">
        <v>1847</v>
      </c>
      <c r="Y10202" t="s">
        <v>830</v>
      </c>
      <c r="Z10202" t="s">
        <v>43</v>
      </c>
      <c r="AA10202">
        <v>77.22</v>
      </c>
      <c r="AB10202">
        <v>71.22</v>
      </c>
      <c r="AC10202">
        <v>3.51</v>
      </c>
    </row>
    <row r="10203" spans="1:29" x14ac:dyDescent="0.25">
      <c r="A10203" t="s">
        <v>837</v>
      </c>
      <c r="B10203" t="s">
        <v>31</v>
      </c>
      <c r="C10203" t="s">
        <v>4663</v>
      </c>
      <c r="D10203">
        <v>12.39</v>
      </c>
      <c r="E10203" t="s">
        <v>342</v>
      </c>
      <c r="F10203" t="s">
        <v>587</v>
      </c>
      <c r="G10203" t="s">
        <v>35</v>
      </c>
      <c r="H10203" t="s">
        <v>3990</v>
      </c>
      <c r="I10203">
        <v>94.561999999999998</v>
      </c>
      <c r="J10203">
        <v>95.435000000000002</v>
      </c>
      <c r="K10203">
        <v>179</v>
      </c>
      <c r="L10203">
        <v>172</v>
      </c>
      <c r="M10203" t="s">
        <v>1909</v>
      </c>
      <c r="N10203" t="s">
        <v>42</v>
      </c>
      <c r="O10203">
        <v>2000000</v>
      </c>
      <c r="P10203">
        <v>0</v>
      </c>
      <c r="Q10203" t="s">
        <v>2124</v>
      </c>
      <c r="R10203">
        <v>5.41</v>
      </c>
      <c r="S10203">
        <v>5.34</v>
      </c>
      <c r="V10203" t="s">
        <v>3991</v>
      </c>
      <c r="W10203" t="s">
        <v>588</v>
      </c>
      <c r="X10203" t="s">
        <v>1847</v>
      </c>
      <c r="Y10203" t="s">
        <v>830</v>
      </c>
      <c r="AA10203">
        <v>182.55</v>
      </c>
      <c r="AB10203">
        <v>175.55</v>
      </c>
      <c r="AC10203">
        <v>5.42</v>
      </c>
    </row>
    <row r="10204" spans="1:29" x14ac:dyDescent="0.25">
      <c r="A10204" t="s">
        <v>840</v>
      </c>
      <c r="B10204" t="s">
        <v>31</v>
      </c>
      <c r="C10204" t="s">
        <v>4663</v>
      </c>
      <c r="D10204">
        <v>12.21</v>
      </c>
      <c r="E10204" t="s">
        <v>832</v>
      </c>
      <c r="F10204" t="s">
        <v>587</v>
      </c>
      <c r="G10204" t="s">
        <v>35</v>
      </c>
      <c r="H10204" t="s">
        <v>3904</v>
      </c>
      <c r="I10204">
        <v>91.256</v>
      </c>
      <c r="J10204">
        <v>91.869</v>
      </c>
      <c r="K10204">
        <v>180</v>
      </c>
      <c r="L10204">
        <v>175</v>
      </c>
      <c r="M10204" t="s">
        <v>1909</v>
      </c>
      <c r="N10204" t="s">
        <v>42</v>
      </c>
      <c r="O10204">
        <v>5000000</v>
      </c>
      <c r="P10204">
        <v>3000000</v>
      </c>
      <c r="Q10204" t="s">
        <v>2154</v>
      </c>
      <c r="R10204">
        <v>5.42</v>
      </c>
      <c r="S10204">
        <v>5.37</v>
      </c>
      <c r="V10204" t="s">
        <v>3905</v>
      </c>
      <c r="W10204" t="s">
        <v>588</v>
      </c>
      <c r="X10204" t="s">
        <v>1847</v>
      </c>
      <c r="Y10204" t="s">
        <v>830</v>
      </c>
      <c r="AA10204">
        <v>182.58</v>
      </c>
      <c r="AB10204">
        <v>177.58</v>
      </c>
      <c r="AC10204">
        <v>5.43</v>
      </c>
    </row>
    <row r="10205" spans="1:29" x14ac:dyDescent="0.25">
      <c r="A10205" t="s">
        <v>841</v>
      </c>
      <c r="B10205" t="s">
        <v>31</v>
      </c>
      <c r="C10205" t="s">
        <v>4663</v>
      </c>
      <c r="D10205">
        <v>2.4700000000000002</v>
      </c>
      <c r="E10205" t="s">
        <v>832</v>
      </c>
      <c r="F10205" t="s">
        <v>587</v>
      </c>
      <c r="G10205" t="s">
        <v>35</v>
      </c>
      <c r="H10205" t="s">
        <v>3906</v>
      </c>
      <c r="I10205">
        <v>101.152</v>
      </c>
      <c r="J10205">
        <v>101.276</v>
      </c>
      <c r="K10205">
        <v>80</v>
      </c>
      <c r="L10205">
        <v>75</v>
      </c>
      <c r="M10205" t="s">
        <v>1883</v>
      </c>
      <c r="N10205" t="s">
        <v>63</v>
      </c>
      <c r="O10205">
        <v>5000000</v>
      </c>
      <c r="P10205">
        <v>0</v>
      </c>
      <c r="Q10205" t="s">
        <v>2154</v>
      </c>
      <c r="R10205">
        <v>3.55</v>
      </c>
      <c r="S10205">
        <v>3.5</v>
      </c>
      <c r="V10205" t="s">
        <v>3907</v>
      </c>
      <c r="W10205" t="s">
        <v>588</v>
      </c>
      <c r="X10205" t="s">
        <v>1847</v>
      </c>
      <c r="Y10205" t="s">
        <v>830</v>
      </c>
      <c r="AA10205">
        <v>81.55</v>
      </c>
      <c r="AB10205">
        <v>76.55</v>
      </c>
      <c r="AC10205">
        <v>3.58</v>
      </c>
    </row>
    <row r="10206" spans="1:29" x14ac:dyDescent="0.25">
      <c r="A10206" t="s">
        <v>328</v>
      </c>
      <c r="B10206" t="s">
        <v>31</v>
      </c>
      <c r="C10206" t="s">
        <v>4663</v>
      </c>
      <c r="D10206">
        <v>0.03</v>
      </c>
      <c r="E10206" t="s">
        <v>329</v>
      </c>
      <c r="F10206" t="s">
        <v>587</v>
      </c>
      <c r="G10206" t="s">
        <v>35</v>
      </c>
      <c r="H10206" t="s">
        <v>2511</v>
      </c>
      <c r="I10206">
        <v>100.01600000000001</v>
      </c>
      <c r="J10206">
        <v>100.01900000000001</v>
      </c>
      <c r="K10206">
        <v>17</v>
      </c>
      <c r="L10206">
        <v>7</v>
      </c>
      <c r="M10206" t="s">
        <v>2253</v>
      </c>
      <c r="N10206" t="s">
        <v>365</v>
      </c>
      <c r="O10206">
        <v>5000000</v>
      </c>
      <c r="P10206">
        <v>1000000</v>
      </c>
      <c r="Q10206" t="s">
        <v>1845</v>
      </c>
      <c r="R10206">
        <v>2.87</v>
      </c>
      <c r="S10206">
        <v>2.77</v>
      </c>
      <c r="V10206" t="s">
        <v>2512</v>
      </c>
      <c r="W10206" t="s">
        <v>1652</v>
      </c>
      <c r="X10206" t="s">
        <v>1847</v>
      </c>
      <c r="Y10206" t="s">
        <v>4268</v>
      </c>
      <c r="AA10206">
        <v>23.36</v>
      </c>
      <c r="AB10206">
        <v>13.29</v>
      </c>
      <c r="AC10206">
        <v>2.87</v>
      </c>
    </row>
    <row r="10207" spans="1:29" x14ac:dyDescent="0.25">
      <c r="A10207" t="s">
        <v>1134</v>
      </c>
      <c r="B10207" t="s">
        <v>31</v>
      </c>
      <c r="C10207" t="s">
        <v>4663</v>
      </c>
      <c r="D10207">
        <v>0.01</v>
      </c>
      <c r="E10207" t="s">
        <v>72</v>
      </c>
      <c r="F10207" t="s">
        <v>587</v>
      </c>
      <c r="G10207" t="s">
        <v>35</v>
      </c>
      <c r="H10207" t="s">
        <v>2513</v>
      </c>
      <c r="I10207">
        <v>100.017</v>
      </c>
      <c r="J10207">
        <v>100.017</v>
      </c>
      <c r="K10207">
        <v>13</v>
      </c>
      <c r="L10207">
        <v>8</v>
      </c>
      <c r="M10207" t="s">
        <v>2253</v>
      </c>
      <c r="N10207" t="s">
        <v>365</v>
      </c>
      <c r="O10207">
        <v>5000000</v>
      </c>
      <c r="P10207">
        <v>2000000</v>
      </c>
      <c r="Q10207" t="s">
        <v>1845</v>
      </c>
      <c r="R10207">
        <v>2.83</v>
      </c>
      <c r="S10207">
        <v>2.78</v>
      </c>
      <c r="V10207" t="s">
        <v>2514</v>
      </c>
      <c r="W10207" t="s">
        <v>1652</v>
      </c>
      <c r="X10207" t="s">
        <v>1847</v>
      </c>
      <c r="Y10207" t="s">
        <v>4268</v>
      </c>
      <c r="AA10207">
        <v>19.75</v>
      </c>
      <c r="AB10207">
        <v>13.76</v>
      </c>
      <c r="AC10207">
        <v>2.83</v>
      </c>
    </row>
    <row r="10208" spans="1:29" x14ac:dyDescent="0.25">
      <c r="A10208" t="s">
        <v>843</v>
      </c>
      <c r="B10208" t="s">
        <v>31</v>
      </c>
      <c r="C10208" t="s">
        <v>4663</v>
      </c>
      <c r="D10208">
        <v>2.67</v>
      </c>
      <c r="E10208" t="s">
        <v>844</v>
      </c>
      <c r="F10208" t="s">
        <v>587</v>
      </c>
      <c r="G10208" t="s">
        <v>35</v>
      </c>
      <c r="H10208" t="s">
        <v>3908</v>
      </c>
      <c r="I10208">
        <v>100.71</v>
      </c>
      <c r="J10208">
        <v>100.92400000000001</v>
      </c>
      <c r="K10208">
        <v>92</v>
      </c>
      <c r="L10208">
        <v>84</v>
      </c>
      <c r="M10208" t="s">
        <v>1853</v>
      </c>
      <c r="N10208" t="s">
        <v>192</v>
      </c>
      <c r="O10208">
        <v>5000000</v>
      </c>
      <c r="P10208">
        <v>0</v>
      </c>
      <c r="Q10208" t="s">
        <v>2154</v>
      </c>
      <c r="R10208">
        <v>3.67</v>
      </c>
      <c r="S10208">
        <v>3.59</v>
      </c>
      <c r="V10208" t="s">
        <v>3909</v>
      </c>
      <c r="W10208" t="s">
        <v>588</v>
      </c>
      <c r="X10208" t="s">
        <v>1847</v>
      </c>
      <c r="Y10208" t="s">
        <v>830</v>
      </c>
      <c r="AA10208">
        <v>91</v>
      </c>
      <c r="AB10208">
        <v>83</v>
      </c>
      <c r="AC10208">
        <v>3.68</v>
      </c>
    </row>
    <row r="10209" spans="1:29" x14ac:dyDescent="0.25">
      <c r="A10209" t="s">
        <v>30</v>
      </c>
      <c r="B10209" t="s">
        <v>31</v>
      </c>
      <c r="C10209" t="s">
        <v>4663</v>
      </c>
      <c r="D10209">
        <v>2.88</v>
      </c>
      <c r="E10209" t="s">
        <v>33</v>
      </c>
      <c r="F10209" t="s">
        <v>587</v>
      </c>
      <c r="G10209" t="s">
        <v>35</v>
      </c>
      <c r="H10209" t="s">
        <v>3515</v>
      </c>
      <c r="I10209">
        <v>101.569</v>
      </c>
      <c r="J10209">
        <v>101.742</v>
      </c>
      <c r="K10209">
        <v>83</v>
      </c>
      <c r="L10209">
        <v>77</v>
      </c>
      <c r="M10209" t="s">
        <v>1928</v>
      </c>
      <c r="N10209" t="s">
        <v>36</v>
      </c>
      <c r="O10209">
        <v>5000000</v>
      </c>
      <c r="P10209">
        <v>5000000</v>
      </c>
      <c r="Q10209" t="s">
        <v>2124</v>
      </c>
      <c r="R10209">
        <v>3.64</v>
      </c>
      <c r="S10209">
        <v>3.58</v>
      </c>
      <c r="V10209" t="s">
        <v>3516</v>
      </c>
      <c r="W10209" t="s">
        <v>588</v>
      </c>
      <c r="X10209" t="s">
        <v>1847</v>
      </c>
      <c r="Y10209" t="s">
        <v>830</v>
      </c>
      <c r="AA10209">
        <v>85.75</v>
      </c>
      <c r="AB10209">
        <v>79.75</v>
      </c>
      <c r="AC10209">
        <v>3.68</v>
      </c>
    </row>
    <row r="10210" spans="1:29" x14ac:dyDescent="0.25">
      <c r="A10210" t="s">
        <v>845</v>
      </c>
      <c r="B10210" t="s">
        <v>31</v>
      </c>
      <c r="C10210" t="s">
        <v>4663</v>
      </c>
      <c r="D10210">
        <v>3.09</v>
      </c>
      <c r="E10210" t="s">
        <v>846</v>
      </c>
      <c r="F10210" t="s">
        <v>587</v>
      </c>
      <c r="G10210" t="s">
        <v>35</v>
      </c>
      <c r="H10210" t="s">
        <v>2337</v>
      </c>
      <c r="I10210">
        <v>101.788</v>
      </c>
      <c r="J10210">
        <v>102.098</v>
      </c>
      <c r="K10210">
        <v>93</v>
      </c>
      <c r="L10210">
        <v>83</v>
      </c>
      <c r="M10210" t="s">
        <v>1853</v>
      </c>
      <c r="N10210" t="s">
        <v>192</v>
      </c>
      <c r="O10210">
        <v>3000000</v>
      </c>
      <c r="P10210">
        <v>0</v>
      </c>
      <c r="Q10210" t="s">
        <v>2124</v>
      </c>
      <c r="R10210">
        <v>3.68</v>
      </c>
      <c r="S10210">
        <v>3.58</v>
      </c>
      <c r="V10210" t="s">
        <v>2338</v>
      </c>
      <c r="W10210" t="s">
        <v>588</v>
      </c>
      <c r="X10210" t="s">
        <v>1847</v>
      </c>
      <c r="Y10210" t="s">
        <v>830</v>
      </c>
      <c r="AA10210">
        <v>86.15</v>
      </c>
      <c r="AB10210">
        <v>76.150000000000006</v>
      </c>
      <c r="AC10210">
        <v>3.71</v>
      </c>
    </row>
    <row r="10211" spans="1:29" x14ac:dyDescent="0.25">
      <c r="A10211" t="s">
        <v>848</v>
      </c>
      <c r="B10211" t="s">
        <v>31</v>
      </c>
      <c r="C10211" t="s">
        <v>4663</v>
      </c>
      <c r="D10211">
        <v>3.54</v>
      </c>
      <c r="E10211" t="s">
        <v>832</v>
      </c>
      <c r="F10211" t="s">
        <v>587</v>
      </c>
      <c r="G10211" t="s">
        <v>35</v>
      </c>
      <c r="H10211" t="s">
        <v>3910</v>
      </c>
      <c r="I10211">
        <v>99.397000000000006</v>
      </c>
      <c r="J10211">
        <v>99.573999999999998</v>
      </c>
      <c r="K10211">
        <v>94</v>
      </c>
      <c r="L10211">
        <v>89</v>
      </c>
      <c r="M10211" t="s">
        <v>1861</v>
      </c>
      <c r="N10211" t="s">
        <v>149</v>
      </c>
      <c r="O10211">
        <v>5000000</v>
      </c>
      <c r="P10211">
        <v>5000000</v>
      </c>
      <c r="Q10211" t="s">
        <v>2154</v>
      </c>
      <c r="R10211">
        <v>3.79</v>
      </c>
      <c r="S10211">
        <v>3.74</v>
      </c>
      <c r="V10211" t="s">
        <v>3911</v>
      </c>
      <c r="W10211" t="s">
        <v>588</v>
      </c>
      <c r="X10211" t="s">
        <v>1847</v>
      </c>
      <c r="Y10211" t="s">
        <v>830</v>
      </c>
      <c r="AA10211">
        <v>92.68</v>
      </c>
      <c r="AB10211">
        <v>87.67</v>
      </c>
      <c r="AC10211">
        <v>3.78</v>
      </c>
    </row>
    <row r="10212" spans="1:29" x14ac:dyDescent="0.25">
      <c r="A10212" t="s">
        <v>849</v>
      </c>
      <c r="B10212" t="s">
        <v>31</v>
      </c>
      <c r="C10212" t="s">
        <v>4663</v>
      </c>
      <c r="D10212">
        <v>12.19</v>
      </c>
      <c r="E10212" t="s">
        <v>832</v>
      </c>
      <c r="F10212" t="s">
        <v>587</v>
      </c>
      <c r="G10212" t="s">
        <v>35</v>
      </c>
      <c r="H10212" t="s">
        <v>3912</v>
      </c>
      <c r="I10212">
        <v>88.27</v>
      </c>
      <c r="J10212">
        <v>88.882999999999996</v>
      </c>
      <c r="K10212">
        <v>180</v>
      </c>
      <c r="L10212">
        <v>175</v>
      </c>
      <c r="M10212" t="s">
        <v>1909</v>
      </c>
      <c r="N10212" t="s">
        <v>42</v>
      </c>
      <c r="O10212">
        <v>5000000</v>
      </c>
      <c r="P10212">
        <v>3000000</v>
      </c>
      <c r="Q10212" t="s">
        <v>2154</v>
      </c>
      <c r="R10212">
        <v>5.42</v>
      </c>
      <c r="S10212">
        <v>5.37</v>
      </c>
      <c r="V10212" t="s">
        <v>3913</v>
      </c>
      <c r="W10212" t="s">
        <v>588</v>
      </c>
      <c r="X10212" t="s">
        <v>1847</v>
      </c>
      <c r="Y10212" t="s">
        <v>830</v>
      </c>
      <c r="AA10212">
        <v>180.82</v>
      </c>
      <c r="AB10212">
        <v>175.82</v>
      </c>
      <c r="AC10212">
        <v>5.43</v>
      </c>
    </row>
    <row r="10213" spans="1:29" x14ac:dyDescent="0.25">
      <c r="A10213" t="s">
        <v>851</v>
      </c>
      <c r="B10213" t="s">
        <v>31</v>
      </c>
      <c r="C10213" t="s">
        <v>4663</v>
      </c>
      <c r="D10213">
        <v>11.31</v>
      </c>
      <c r="E10213" t="s">
        <v>852</v>
      </c>
      <c r="F10213" t="s">
        <v>587</v>
      </c>
      <c r="G10213" t="s">
        <v>35</v>
      </c>
      <c r="H10213" t="s">
        <v>2345</v>
      </c>
      <c r="I10213">
        <v>74.141000000000005</v>
      </c>
      <c r="J10213">
        <v>75.284000000000006</v>
      </c>
      <c r="K10213">
        <v>156</v>
      </c>
      <c r="L10213">
        <v>146</v>
      </c>
      <c r="M10213" t="s">
        <v>1909</v>
      </c>
      <c r="N10213" t="s">
        <v>42</v>
      </c>
      <c r="O10213">
        <v>0</v>
      </c>
      <c r="P10213">
        <v>0</v>
      </c>
      <c r="Q10213" t="s">
        <v>2124</v>
      </c>
      <c r="R10213">
        <v>5.18</v>
      </c>
      <c r="S10213">
        <v>5.08</v>
      </c>
      <c r="V10213" t="s">
        <v>2346</v>
      </c>
      <c r="W10213" t="s">
        <v>588</v>
      </c>
      <c r="X10213" t="s">
        <v>1847</v>
      </c>
      <c r="Y10213" t="s">
        <v>830</v>
      </c>
      <c r="AA10213">
        <v>155.88</v>
      </c>
      <c r="AB10213">
        <v>145.88</v>
      </c>
      <c r="AC10213">
        <v>5.19</v>
      </c>
    </row>
    <row r="10214" spans="1:29" x14ac:dyDescent="0.25">
      <c r="A10214" t="s">
        <v>853</v>
      </c>
      <c r="B10214" t="s">
        <v>31</v>
      </c>
      <c r="C10214" t="s">
        <v>4663</v>
      </c>
      <c r="D10214">
        <v>1.79</v>
      </c>
      <c r="E10214" t="s">
        <v>846</v>
      </c>
      <c r="F10214" t="s">
        <v>587</v>
      </c>
      <c r="G10214" t="s">
        <v>35</v>
      </c>
      <c r="H10214" t="s">
        <v>2347</v>
      </c>
      <c r="I10214">
        <v>99.424999999999997</v>
      </c>
      <c r="J10214">
        <v>99.603999999999999</v>
      </c>
      <c r="K10214">
        <v>77</v>
      </c>
      <c r="L10214">
        <v>67</v>
      </c>
      <c r="M10214" t="s">
        <v>1844</v>
      </c>
      <c r="N10214" t="s">
        <v>48</v>
      </c>
      <c r="O10214">
        <v>3000000</v>
      </c>
      <c r="P10214">
        <v>0</v>
      </c>
      <c r="Q10214" t="s">
        <v>2124</v>
      </c>
      <c r="R10214">
        <v>3.45</v>
      </c>
      <c r="S10214">
        <v>3.35</v>
      </c>
      <c r="V10214" t="s">
        <v>2348</v>
      </c>
      <c r="W10214" t="s">
        <v>588</v>
      </c>
      <c r="X10214" t="s">
        <v>1847</v>
      </c>
      <c r="Y10214" t="s">
        <v>830</v>
      </c>
      <c r="AA10214">
        <v>76.86</v>
      </c>
      <c r="AB10214">
        <v>66.86</v>
      </c>
      <c r="AC10214">
        <v>3.44</v>
      </c>
    </row>
    <row r="10215" spans="1:29" x14ac:dyDescent="0.25">
      <c r="A10215" t="s">
        <v>1345</v>
      </c>
      <c r="B10215" t="s">
        <v>31</v>
      </c>
      <c r="C10215" t="s">
        <v>4663</v>
      </c>
      <c r="D10215">
        <v>0.01</v>
      </c>
      <c r="E10215" t="s">
        <v>1307</v>
      </c>
      <c r="F10215" t="s">
        <v>587</v>
      </c>
      <c r="G10215" t="s">
        <v>35</v>
      </c>
      <c r="H10215" t="s">
        <v>4269</v>
      </c>
      <c r="I10215">
        <v>100.011</v>
      </c>
      <c r="J10215">
        <v>100.01300000000001</v>
      </c>
      <c r="K10215">
        <v>148</v>
      </c>
      <c r="L10215">
        <v>133</v>
      </c>
      <c r="M10215" t="s">
        <v>2253</v>
      </c>
      <c r="N10215" t="s">
        <v>365</v>
      </c>
      <c r="O10215">
        <v>1000000</v>
      </c>
      <c r="P10215">
        <v>0</v>
      </c>
      <c r="Q10215" t="s">
        <v>1845</v>
      </c>
      <c r="R10215">
        <v>4.18</v>
      </c>
      <c r="S10215">
        <v>4.03</v>
      </c>
      <c r="V10215" t="s">
        <v>4270</v>
      </c>
      <c r="W10215" t="s">
        <v>1652</v>
      </c>
      <c r="X10215" t="s">
        <v>1847</v>
      </c>
      <c r="Y10215" t="s">
        <v>4268</v>
      </c>
      <c r="AA10215">
        <v>154.84</v>
      </c>
      <c r="AB10215">
        <v>139.30000000000001</v>
      </c>
      <c r="AC10215">
        <v>4.18</v>
      </c>
    </row>
    <row r="10216" spans="1:29" x14ac:dyDescent="0.25">
      <c r="A10216" t="s">
        <v>854</v>
      </c>
      <c r="B10216" t="s">
        <v>31</v>
      </c>
      <c r="C10216" t="s">
        <v>4663</v>
      </c>
      <c r="D10216">
        <v>12.6</v>
      </c>
      <c r="E10216" t="s">
        <v>832</v>
      </c>
      <c r="F10216" t="s">
        <v>587</v>
      </c>
      <c r="G10216" t="s">
        <v>35</v>
      </c>
      <c r="H10216" t="s">
        <v>3914</v>
      </c>
      <c r="I10216">
        <v>89.774000000000001</v>
      </c>
      <c r="J10216">
        <v>90.406999999999996</v>
      </c>
      <c r="K10216">
        <v>180</v>
      </c>
      <c r="L10216">
        <v>175</v>
      </c>
      <c r="M10216" t="s">
        <v>1909</v>
      </c>
      <c r="N10216" t="s">
        <v>42</v>
      </c>
      <c r="O10216">
        <v>5000000</v>
      </c>
      <c r="P10216">
        <v>3000000</v>
      </c>
      <c r="Q10216" t="s">
        <v>2154</v>
      </c>
      <c r="R10216">
        <v>5.42</v>
      </c>
      <c r="S10216">
        <v>5.37</v>
      </c>
      <c r="V10216" t="s">
        <v>3915</v>
      </c>
      <c r="W10216" t="s">
        <v>588</v>
      </c>
      <c r="X10216" t="s">
        <v>1847</v>
      </c>
      <c r="Y10216" t="s">
        <v>830</v>
      </c>
      <c r="AA10216">
        <v>179.57</v>
      </c>
      <c r="AB10216">
        <v>174.57</v>
      </c>
      <c r="AC10216">
        <v>5.43</v>
      </c>
    </row>
    <row r="10217" spans="1:29" x14ac:dyDescent="0.25">
      <c r="A10217" t="s">
        <v>855</v>
      </c>
      <c r="B10217" t="s">
        <v>31</v>
      </c>
      <c r="C10217" t="s">
        <v>4663</v>
      </c>
      <c r="D10217">
        <v>4.47</v>
      </c>
      <c r="E10217" t="s">
        <v>844</v>
      </c>
      <c r="F10217" t="s">
        <v>587</v>
      </c>
      <c r="G10217" t="s">
        <v>35</v>
      </c>
      <c r="H10217" t="s">
        <v>3916</v>
      </c>
      <c r="I10217">
        <v>99.408000000000001</v>
      </c>
      <c r="J10217">
        <v>99.677000000000007</v>
      </c>
      <c r="K10217">
        <v>112</v>
      </c>
      <c r="L10217">
        <v>106</v>
      </c>
      <c r="M10217" t="s">
        <v>1856</v>
      </c>
      <c r="N10217" t="s">
        <v>50</v>
      </c>
      <c r="O10217">
        <v>5000000</v>
      </c>
      <c r="P10217">
        <v>1500000</v>
      </c>
      <c r="Q10217" t="s">
        <v>2154</v>
      </c>
      <c r="R10217">
        <v>4.09</v>
      </c>
      <c r="S10217">
        <v>4.03</v>
      </c>
      <c r="V10217" t="s">
        <v>3917</v>
      </c>
      <c r="W10217" t="s">
        <v>588</v>
      </c>
      <c r="X10217" t="s">
        <v>1847</v>
      </c>
      <c r="Y10217" t="s">
        <v>830</v>
      </c>
      <c r="AA10217">
        <v>112.08</v>
      </c>
      <c r="AB10217">
        <v>106.08</v>
      </c>
      <c r="AC10217">
        <v>4.09</v>
      </c>
    </row>
    <row r="10218" spans="1:29" x14ac:dyDescent="0.25">
      <c r="A10218" t="s">
        <v>856</v>
      </c>
      <c r="B10218" t="s">
        <v>31</v>
      </c>
      <c r="C10218" t="s">
        <v>4663</v>
      </c>
      <c r="D10218">
        <v>1.78</v>
      </c>
      <c r="E10218" t="s">
        <v>829</v>
      </c>
      <c r="F10218" t="s">
        <v>587</v>
      </c>
      <c r="G10218" t="s">
        <v>35</v>
      </c>
      <c r="H10218" t="s">
        <v>3918</v>
      </c>
      <c r="I10218">
        <v>100.86499999999999</v>
      </c>
      <c r="J10218">
        <v>100.97199999999999</v>
      </c>
      <c r="K10218">
        <v>104</v>
      </c>
      <c r="L10218">
        <v>98</v>
      </c>
      <c r="M10218" t="s">
        <v>1850</v>
      </c>
      <c r="N10218" t="s">
        <v>53</v>
      </c>
      <c r="O10218">
        <v>5000000</v>
      </c>
      <c r="P10218">
        <v>2000000</v>
      </c>
      <c r="Q10218" t="s">
        <v>2154</v>
      </c>
      <c r="R10218">
        <v>3.75</v>
      </c>
      <c r="S10218">
        <v>3.69</v>
      </c>
      <c r="V10218" t="s">
        <v>3919</v>
      </c>
      <c r="W10218" t="s">
        <v>588</v>
      </c>
      <c r="X10218" t="s">
        <v>1847</v>
      </c>
      <c r="Y10218" t="s">
        <v>830</v>
      </c>
      <c r="AA10218">
        <v>106.51</v>
      </c>
      <c r="AB10218">
        <v>100.51</v>
      </c>
      <c r="AC10218">
        <v>3.78</v>
      </c>
    </row>
    <row r="10219" spans="1:29" x14ac:dyDescent="0.25">
      <c r="A10219" t="s">
        <v>1509</v>
      </c>
      <c r="B10219" t="s">
        <v>31</v>
      </c>
      <c r="C10219" t="s">
        <v>4663</v>
      </c>
      <c r="D10219">
        <v>0.06</v>
      </c>
      <c r="E10219" t="s">
        <v>67</v>
      </c>
      <c r="F10219" t="s">
        <v>587</v>
      </c>
      <c r="G10219" t="s">
        <v>35</v>
      </c>
      <c r="H10219" t="s">
        <v>4238</v>
      </c>
      <c r="I10219">
        <v>99.924999999999997</v>
      </c>
      <c r="J10219">
        <v>99.93</v>
      </c>
      <c r="K10219">
        <v>60</v>
      </c>
      <c r="L10219">
        <v>52</v>
      </c>
      <c r="M10219" t="s">
        <v>2253</v>
      </c>
      <c r="N10219" t="s">
        <v>365</v>
      </c>
      <c r="O10219">
        <v>50000000</v>
      </c>
      <c r="P10219">
        <v>15000000</v>
      </c>
      <c r="Q10219" t="s">
        <v>1845</v>
      </c>
      <c r="R10219">
        <v>3.29</v>
      </c>
      <c r="S10219">
        <v>3.21</v>
      </c>
      <c r="V10219" t="s">
        <v>4239</v>
      </c>
      <c r="W10219" t="s">
        <v>1652</v>
      </c>
      <c r="X10219" t="s">
        <v>1847</v>
      </c>
      <c r="Y10219" t="s">
        <v>4268</v>
      </c>
      <c r="Z10219" t="s">
        <v>43</v>
      </c>
      <c r="AA10219">
        <v>65.23</v>
      </c>
      <c r="AB10219">
        <v>57.01</v>
      </c>
      <c r="AC10219">
        <v>3.29</v>
      </c>
    </row>
    <row r="10220" spans="1:29" x14ac:dyDescent="0.25">
      <c r="A10220" t="s">
        <v>857</v>
      </c>
      <c r="B10220" t="s">
        <v>31</v>
      </c>
      <c r="C10220" t="s">
        <v>4663</v>
      </c>
      <c r="D10220">
        <v>2.02</v>
      </c>
      <c r="E10220" t="s">
        <v>345</v>
      </c>
      <c r="F10220" t="s">
        <v>587</v>
      </c>
      <c r="G10220" t="s">
        <v>35</v>
      </c>
      <c r="H10220" t="s">
        <v>3920</v>
      </c>
      <c r="I10220">
        <v>98.519000000000005</v>
      </c>
      <c r="J10220">
        <v>98.64</v>
      </c>
      <c r="K10220">
        <v>87</v>
      </c>
      <c r="L10220">
        <v>81</v>
      </c>
      <c r="M10220" t="s">
        <v>1850</v>
      </c>
      <c r="N10220" t="s">
        <v>53</v>
      </c>
      <c r="O10220">
        <v>3000000</v>
      </c>
      <c r="P10220">
        <v>0</v>
      </c>
      <c r="Q10220" t="s">
        <v>2154</v>
      </c>
      <c r="R10220">
        <v>3.58</v>
      </c>
      <c r="S10220">
        <v>3.52</v>
      </c>
      <c r="V10220" t="s">
        <v>3921</v>
      </c>
      <c r="W10220" t="s">
        <v>588</v>
      </c>
      <c r="X10220" t="s">
        <v>1847</v>
      </c>
      <c r="Y10220" t="s">
        <v>830</v>
      </c>
      <c r="AA10220">
        <v>88.03</v>
      </c>
      <c r="AB10220">
        <v>82.03</v>
      </c>
      <c r="AC10220">
        <v>3.57</v>
      </c>
    </row>
    <row r="10221" spans="1:29" x14ac:dyDescent="0.25">
      <c r="A10221" t="s">
        <v>1136</v>
      </c>
      <c r="B10221" t="s">
        <v>31</v>
      </c>
      <c r="C10221" t="s">
        <v>4663</v>
      </c>
      <c r="D10221">
        <v>0.08</v>
      </c>
      <c r="E10221" t="s">
        <v>999</v>
      </c>
      <c r="F10221" t="s">
        <v>587</v>
      </c>
      <c r="G10221" t="s">
        <v>35</v>
      </c>
      <c r="H10221" t="s">
        <v>4271</v>
      </c>
      <c r="I10221">
        <v>99.893000000000001</v>
      </c>
      <c r="J10221">
        <v>99.899000000000001</v>
      </c>
      <c r="K10221">
        <v>17</v>
      </c>
      <c r="L10221">
        <v>9</v>
      </c>
      <c r="M10221" t="s">
        <v>2097</v>
      </c>
      <c r="N10221" t="s">
        <v>335</v>
      </c>
      <c r="O10221">
        <v>10000000</v>
      </c>
      <c r="P10221">
        <v>1000000</v>
      </c>
      <c r="Q10221" t="s">
        <v>1845</v>
      </c>
      <c r="R10221">
        <v>2.82</v>
      </c>
      <c r="S10221">
        <v>2.74</v>
      </c>
      <c r="V10221" t="s">
        <v>4272</v>
      </c>
      <c r="W10221" t="s">
        <v>1652</v>
      </c>
      <c r="X10221" t="s">
        <v>1847</v>
      </c>
      <c r="Y10221" t="s">
        <v>4268</v>
      </c>
      <c r="AA10221">
        <v>18.18</v>
      </c>
      <c r="AB10221">
        <v>10.18</v>
      </c>
      <c r="AC10221">
        <v>2.82</v>
      </c>
    </row>
    <row r="10222" spans="1:29" x14ac:dyDescent="0.25">
      <c r="A10222" t="s">
        <v>1510</v>
      </c>
      <c r="B10222" t="s">
        <v>31</v>
      </c>
      <c r="C10222" t="s">
        <v>4663</v>
      </c>
      <c r="D10222">
        <v>0.1</v>
      </c>
      <c r="E10222" t="s">
        <v>74</v>
      </c>
      <c r="F10222" t="s">
        <v>587</v>
      </c>
      <c r="G10222" t="s">
        <v>35</v>
      </c>
      <c r="H10222" t="s">
        <v>4240</v>
      </c>
      <c r="I10222">
        <v>99.903000000000006</v>
      </c>
      <c r="J10222">
        <v>99.912999999999997</v>
      </c>
      <c r="K10222">
        <v>42</v>
      </c>
      <c r="L10222">
        <v>32</v>
      </c>
      <c r="M10222" t="s">
        <v>2097</v>
      </c>
      <c r="N10222" t="s">
        <v>335</v>
      </c>
      <c r="O10222">
        <v>50000000</v>
      </c>
      <c r="P10222">
        <v>0</v>
      </c>
      <c r="Q10222" t="s">
        <v>1845</v>
      </c>
      <c r="R10222">
        <v>3.07</v>
      </c>
      <c r="S10222">
        <v>2.97</v>
      </c>
      <c r="V10222" t="s">
        <v>4241</v>
      </c>
      <c r="W10222" t="s">
        <v>1652</v>
      </c>
      <c r="X10222" t="s">
        <v>1847</v>
      </c>
      <c r="Y10222" t="s">
        <v>4268</v>
      </c>
      <c r="Z10222" t="s">
        <v>43</v>
      </c>
      <c r="AA10222">
        <v>43.58</v>
      </c>
      <c r="AB10222">
        <v>33.229999999999997</v>
      </c>
      <c r="AC10222">
        <v>3.07</v>
      </c>
    </row>
    <row r="10223" spans="1:29" x14ac:dyDescent="0.25">
      <c r="A10223" t="s">
        <v>1703</v>
      </c>
      <c r="B10223" t="s">
        <v>31</v>
      </c>
      <c r="C10223" t="s">
        <v>4663</v>
      </c>
      <c r="D10223">
        <v>0.23</v>
      </c>
      <c r="E10223" t="s">
        <v>70</v>
      </c>
      <c r="F10223" t="s">
        <v>587</v>
      </c>
      <c r="G10223" t="s">
        <v>35</v>
      </c>
      <c r="H10223" t="s">
        <v>2200</v>
      </c>
      <c r="I10223">
        <v>99.697999999999993</v>
      </c>
      <c r="J10223">
        <v>99.715999999999994</v>
      </c>
      <c r="K10223">
        <v>26</v>
      </c>
      <c r="L10223">
        <v>18</v>
      </c>
      <c r="M10223" t="s">
        <v>2097</v>
      </c>
      <c r="N10223" t="s">
        <v>335</v>
      </c>
      <c r="O10223">
        <v>10000000</v>
      </c>
      <c r="P10223">
        <v>0</v>
      </c>
      <c r="Q10223" t="s">
        <v>1845</v>
      </c>
      <c r="R10223">
        <v>2.91</v>
      </c>
      <c r="S10223">
        <v>2.83</v>
      </c>
      <c r="V10223" t="s">
        <v>2201</v>
      </c>
      <c r="W10223" t="s">
        <v>1652</v>
      </c>
      <c r="X10223" t="s">
        <v>1847</v>
      </c>
      <c r="Y10223" t="s">
        <v>4268</v>
      </c>
      <c r="AA10223">
        <v>26.99</v>
      </c>
      <c r="AB10223">
        <v>19</v>
      </c>
      <c r="AC10223">
        <v>2.91</v>
      </c>
    </row>
    <row r="10224" spans="1:29" x14ac:dyDescent="0.25">
      <c r="A10224" t="s">
        <v>1511</v>
      </c>
      <c r="B10224" t="s">
        <v>31</v>
      </c>
      <c r="C10224" t="s">
        <v>4663</v>
      </c>
      <c r="D10224">
        <v>0.15</v>
      </c>
      <c r="E10224" t="s">
        <v>72</v>
      </c>
      <c r="F10224" t="s">
        <v>587</v>
      </c>
      <c r="G10224" t="s">
        <v>35</v>
      </c>
      <c r="H10224" t="s">
        <v>4242</v>
      </c>
      <c r="I10224">
        <v>99.849000000000004</v>
      </c>
      <c r="J10224">
        <v>99.856999999999999</v>
      </c>
      <c r="K10224">
        <v>32</v>
      </c>
      <c r="L10224">
        <v>27</v>
      </c>
      <c r="M10224" t="s">
        <v>2097</v>
      </c>
      <c r="N10224" t="s">
        <v>335</v>
      </c>
      <c r="O10224">
        <v>10000000</v>
      </c>
      <c r="P10224">
        <v>0</v>
      </c>
      <c r="Q10224" t="s">
        <v>1845</v>
      </c>
      <c r="R10224">
        <v>2.97</v>
      </c>
      <c r="S10224">
        <v>2.92</v>
      </c>
      <c r="V10224" t="s">
        <v>4243</v>
      </c>
      <c r="W10224" t="s">
        <v>1652</v>
      </c>
      <c r="X10224" t="s">
        <v>1847</v>
      </c>
      <c r="Y10224" t="s">
        <v>4268</v>
      </c>
      <c r="AA10224">
        <v>33.19</v>
      </c>
      <c r="AB10224">
        <v>28.22</v>
      </c>
      <c r="AC10224">
        <v>2.97</v>
      </c>
    </row>
    <row r="10225" spans="1:29" x14ac:dyDescent="0.25">
      <c r="A10225" t="s">
        <v>1781</v>
      </c>
      <c r="B10225" t="s">
        <v>31</v>
      </c>
      <c r="C10225" t="s">
        <v>4663</v>
      </c>
      <c r="D10225">
        <v>0.14000000000000001</v>
      </c>
      <c r="E10225" t="s">
        <v>1759</v>
      </c>
      <c r="F10225" t="s">
        <v>587</v>
      </c>
      <c r="G10225" t="s">
        <v>35</v>
      </c>
      <c r="H10225" t="s">
        <v>4273</v>
      </c>
      <c r="I10225">
        <v>99.77</v>
      </c>
      <c r="J10225">
        <v>99.777000000000001</v>
      </c>
      <c r="K10225">
        <v>27</v>
      </c>
      <c r="L10225">
        <v>22</v>
      </c>
      <c r="M10225" t="s">
        <v>2097</v>
      </c>
      <c r="N10225" t="s">
        <v>335</v>
      </c>
      <c r="O10225">
        <v>10000000</v>
      </c>
      <c r="P10225">
        <v>0</v>
      </c>
      <c r="Q10225" t="s">
        <v>1845</v>
      </c>
      <c r="R10225">
        <v>2.92</v>
      </c>
      <c r="S10225">
        <v>2.87</v>
      </c>
      <c r="V10225" t="s">
        <v>4274</v>
      </c>
      <c r="W10225" t="s">
        <v>1652</v>
      </c>
      <c r="X10225" t="s">
        <v>1847</v>
      </c>
      <c r="Y10225" t="s">
        <v>4268</v>
      </c>
      <c r="AA10225">
        <v>28.18</v>
      </c>
      <c r="AB10225">
        <v>23.18</v>
      </c>
      <c r="AC10225">
        <v>2.92</v>
      </c>
    </row>
    <row r="10226" spans="1:29" x14ac:dyDescent="0.25">
      <c r="A10226" t="s">
        <v>1347</v>
      </c>
      <c r="B10226" t="s">
        <v>31</v>
      </c>
      <c r="C10226" t="s">
        <v>4663</v>
      </c>
      <c r="D10226">
        <v>0.47</v>
      </c>
      <c r="E10226" t="s">
        <v>581</v>
      </c>
      <c r="F10226" t="s">
        <v>587</v>
      </c>
      <c r="G10226" t="s">
        <v>35</v>
      </c>
      <c r="H10226" t="s">
        <v>2599</v>
      </c>
      <c r="I10226">
        <v>99.676000000000002</v>
      </c>
      <c r="J10226">
        <v>99.722999999999999</v>
      </c>
      <c r="K10226">
        <v>97</v>
      </c>
      <c r="L10226">
        <v>87</v>
      </c>
      <c r="M10226" t="s">
        <v>2097</v>
      </c>
      <c r="N10226" t="s">
        <v>335</v>
      </c>
      <c r="O10226">
        <v>3000000</v>
      </c>
      <c r="P10226">
        <v>0</v>
      </c>
      <c r="Q10226" t="s">
        <v>1845</v>
      </c>
      <c r="R10226">
        <v>3.62</v>
      </c>
      <c r="S10226">
        <v>3.52</v>
      </c>
      <c r="V10226" t="s">
        <v>2600</v>
      </c>
      <c r="W10226" t="s">
        <v>1652</v>
      </c>
      <c r="X10226" t="s">
        <v>1847</v>
      </c>
      <c r="Y10226" t="s">
        <v>4268</v>
      </c>
      <c r="AA10226">
        <v>96.73</v>
      </c>
      <c r="AB10226">
        <v>86.72</v>
      </c>
      <c r="AC10226">
        <v>3.62</v>
      </c>
    </row>
    <row r="10227" spans="1:29" x14ac:dyDescent="0.25">
      <c r="A10227" t="s">
        <v>1137</v>
      </c>
      <c r="B10227" t="s">
        <v>31</v>
      </c>
      <c r="C10227" t="s">
        <v>4663</v>
      </c>
      <c r="D10227">
        <v>0.49</v>
      </c>
      <c r="E10227" t="s">
        <v>1138</v>
      </c>
      <c r="F10227" t="s">
        <v>587</v>
      </c>
      <c r="G10227" t="s">
        <v>35</v>
      </c>
      <c r="H10227" t="s">
        <v>4275</v>
      </c>
      <c r="I10227">
        <v>99.325999999999993</v>
      </c>
      <c r="J10227">
        <v>99.364999999999995</v>
      </c>
      <c r="K10227">
        <v>57</v>
      </c>
      <c r="L10227">
        <v>49</v>
      </c>
      <c r="M10227" t="s">
        <v>2097</v>
      </c>
      <c r="N10227" t="s">
        <v>335</v>
      </c>
      <c r="O10227">
        <v>15000000</v>
      </c>
      <c r="P10227">
        <v>500000</v>
      </c>
      <c r="Q10227" t="s">
        <v>1845</v>
      </c>
      <c r="R10227">
        <v>3.22</v>
      </c>
      <c r="S10227">
        <v>3.14</v>
      </c>
      <c r="V10227" t="s">
        <v>4276</v>
      </c>
      <c r="W10227" t="s">
        <v>1652</v>
      </c>
      <c r="X10227" t="s">
        <v>1847</v>
      </c>
      <c r="Y10227" t="s">
        <v>4268</v>
      </c>
      <c r="AA10227">
        <v>56.76</v>
      </c>
      <c r="AB10227">
        <v>48.76</v>
      </c>
      <c r="AC10227">
        <v>3.22</v>
      </c>
    </row>
    <row r="10228" spans="1:29" x14ac:dyDescent="0.25">
      <c r="A10228" t="s">
        <v>859</v>
      </c>
      <c r="B10228" t="s">
        <v>31</v>
      </c>
      <c r="C10228" t="s">
        <v>4663</v>
      </c>
      <c r="D10228">
        <v>2.76</v>
      </c>
      <c r="E10228" t="s">
        <v>342</v>
      </c>
      <c r="F10228" t="s">
        <v>587</v>
      </c>
      <c r="G10228" t="s">
        <v>35</v>
      </c>
      <c r="H10228" t="s">
        <v>3922</v>
      </c>
      <c r="I10228">
        <v>95.775000000000006</v>
      </c>
      <c r="J10228">
        <v>95.912999999999997</v>
      </c>
      <c r="K10228">
        <v>82</v>
      </c>
      <c r="L10228">
        <v>77</v>
      </c>
      <c r="M10228" t="s">
        <v>1853</v>
      </c>
      <c r="N10228" t="s">
        <v>192</v>
      </c>
      <c r="O10228">
        <v>5000000</v>
      </c>
      <c r="P10228">
        <v>0</v>
      </c>
      <c r="Q10228" t="s">
        <v>2124</v>
      </c>
      <c r="R10228">
        <v>3.57</v>
      </c>
      <c r="S10228">
        <v>3.52</v>
      </c>
      <c r="V10228" t="s">
        <v>3923</v>
      </c>
      <c r="W10228" t="s">
        <v>588</v>
      </c>
      <c r="X10228" t="s">
        <v>1847</v>
      </c>
      <c r="Y10228" t="s">
        <v>830</v>
      </c>
      <c r="AA10228">
        <v>78.55</v>
      </c>
      <c r="AB10228">
        <v>73.540000000000006</v>
      </c>
      <c r="AC10228">
        <v>3.56</v>
      </c>
    </row>
    <row r="10229" spans="1:29" x14ac:dyDescent="0.25">
      <c r="A10229" t="s">
        <v>860</v>
      </c>
      <c r="B10229" t="s">
        <v>31</v>
      </c>
      <c r="C10229" t="s">
        <v>4663</v>
      </c>
      <c r="D10229">
        <v>4.68</v>
      </c>
      <c r="E10229" t="s">
        <v>342</v>
      </c>
      <c r="F10229" t="s">
        <v>587</v>
      </c>
      <c r="G10229" t="s">
        <v>35</v>
      </c>
      <c r="H10229" t="s">
        <v>3924</v>
      </c>
      <c r="I10229">
        <v>92.341999999999999</v>
      </c>
      <c r="J10229">
        <v>92.623999999999995</v>
      </c>
      <c r="K10229">
        <v>107</v>
      </c>
      <c r="L10229">
        <v>101</v>
      </c>
      <c r="M10229" t="s">
        <v>1856</v>
      </c>
      <c r="N10229" t="s">
        <v>50</v>
      </c>
      <c r="O10229">
        <v>3000000</v>
      </c>
      <c r="P10229">
        <v>3000000</v>
      </c>
      <c r="Q10229" t="s">
        <v>2124</v>
      </c>
      <c r="R10229">
        <v>4.04</v>
      </c>
      <c r="S10229">
        <v>3.98</v>
      </c>
      <c r="V10229" t="s">
        <v>3925</v>
      </c>
      <c r="W10229" t="s">
        <v>588</v>
      </c>
      <c r="X10229" t="s">
        <v>1847</v>
      </c>
      <c r="Y10229" t="s">
        <v>830</v>
      </c>
      <c r="Z10229" t="s">
        <v>43</v>
      </c>
      <c r="AA10229">
        <v>102.04</v>
      </c>
      <c r="AB10229">
        <v>96.04</v>
      </c>
      <c r="AC10229">
        <v>4.04</v>
      </c>
    </row>
    <row r="10230" spans="1:29" x14ac:dyDescent="0.25">
      <c r="A10230" t="s">
        <v>1739</v>
      </c>
      <c r="B10230" t="s">
        <v>31</v>
      </c>
      <c r="C10230" t="s">
        <v>4663</v>
      </c>
      <c r="D10230">
        <v>0.53</v>
      </c>
      <c r="E10230" t="s">
        <v>62</v>
      </c>
      <c r="F10230" t="s">
        <v>587</v>
      </c>
      <c r="G10230" t="s">
        <v>35</v>
      </c>
      <c r="H10230" t="s">
        <v>2203</v>
      </c>
      <c r="I10230">
        <v>99.134</v>
      </c>
      <c r="J10230">
        <v>99.176000000000002</v>
      </c>
      <c r="K10230">
        <v>11</v>
      </c>
      <c r="L10230">
        <v>3</v>
      </c>
      <c r="M10230" t="s">
        <v>2097</v>
      </c>
      <c r="N10230" t="s">
        <v>335</v>
      </c>
      <c r="O10230">
        <v>25000000</v>
      </c>
      <c r="P10230">
        <v>0</v>
      </c>
      <c r="Q10230" t="s">
        <v>1845</v>
      </c>
      <c r="R10230">
        <v>2.76</v>
      </c>
      <c r="S10230">
        <v>2.68</v>
      </c>
      <c r="V10230" t="s">
        <v>2204</v>
      </c>
      <c r="W10230" t="s">
        <v>1652</v>
      </c>
      <c r="X10230" t="s">
        <v>1847</v>
      </c>
      <c r="Y10230" t="s">
        <v>4268</v>
      </c>
      <c r="Z10230" t="s">
        <v>43</v>
      </c>
      <c r="AA10230">
        <v>10.9</v>
      </c>
      <c r="AB10230">
        <v>2.9</v>
      </c>
      <c r="AC10230">
        <v>2.76</v>
      </c>
    </row>
    <row r="10231" spans="1:29" x14ac:dyDescent="0.25">
      <c r="A10231" t="s">
        <v>348</v>
      </c>
      <c r="B10231" t="s">
        <v>31</v>
      </c>
      <c r="C10231" t="s">
        <v>4663</v>
      </c>
      <c r="D10231">
        <v>0.86</v>
      </c>
      <c r="E10231" t="s">
        <v>349</v>
      </c>
      <c r="F10231" t="s">
        <v>587</v>
      </c>
      <c r="G10231" t="s">
        <v>35</v>
      </c>
      <c r="H10231" t="s">
        <v>2562</v>
      </c>
      <c r="I10231">
        <v>98.581000000000003</v>
      </c>
      <c r="J10231">
        <v>98.649000000000001</v>
      </c>
      <c r="K10231">
        <v>75</v>
      </c>
      <c r="L10231">
        <v>67</v>
      </c>
      <c r="M10231" t="s">
        <v>2092</v>
      </c>
      <c r="N10231" t="s">
        <v>153</v>
      </c>
      <c r="O10231">
        <v>25000000</v>
      </c>
      <c r="P10231">
        <v>5000000</v>
      </c>
      <c r="Q10231" t="s">
        <v>2142</v>
      </c>
      <c r="R10231">
        <v>3.39</v>
      </c>
      <c r="S10231">
        <v>3.31</v>
      </c>
      <c r="V10231" t="s">
        <v>2563</v>
      </c>
      <c r="W10231" t="s">
        <v>1652</v>
      </c>
      <c r="X10231" t="s">
        <v>1847</v>
      </c>
      <c r="Y10231" t="s">
        <v>4268</v>
      </c>
      <c r="AA10231">
        <v>73.510000000000005</v>
      </c>
      <c r="AB10231">
        <v>65.510000000000005</v>
      </c>
      <c r="AC10231">
        <v>3.39</v>
      </c>
    </row>
    <row r="10232" spans="1:29" x14ac:dyDescent="0.25">
      <c r="A10232" t="s">
        <v>1740</v>
      </c>
      <c r="B10232" t="s">
        <v>31</v>
      </c>
      <c r="C10232" t="s">
        <v>4663</v>
      </c>
      <c r="D10232">
        <v>0.63</v>
      </c>
      <c r="E10232" t="s">
        <v>72</v>
      </c>
      <c r="F10232" t="s">
        <v>587</v>
      </c>
      <c r="G10232" t="s">
        <v>35</v>
      </c>
      <c r="H10232" t="s">
        <v>2205</v>
      </c>
      <c r="I10232">
        <v>98.956999999999994</v>
      </c>
      <c r="J10232">
        <v>99.007999999999996</v>
      </c>
      <c r="K10232">
        <v>8</v>
      </c>
      <c r="M10232" t="s">
        <v>2097</v>
      </c>
      <c r="N10232" t="s">
        <v>335</v>
      </c>
      <c r="O10232">
        <v>50000000</v>
      </c>
      <c r="P10232">
        <v>0</v>
      </c>
      <c r="Q10232" t="s">
        <v>1845</v>
      </c>
      <c r="R10232">
        <v>2.73</v>
      </c>
      <c r="S10232">
        <v>2.65</v>
      </c>
      <c r="V10232" t="s">
        <v>2206</v>
      </c>
      <c r="W10232" t="s">
        <v>1652</v>
      </c>
      <c r="X10232" t="s">
        <v>1847</v>
      </c>
      <c r="Y10232" t="s">
        <v>4268</v>
      </c>
      <c r="Z10232" t="s">
        <v>43</v>
      </c>
      <c r="AA10232">
        <v>8.34</v>
      </c>
      <c r="AB10232">
        <v>0.34</v>
      </c>
      <c r="AC10232">
        <v>2.73</v>
      </c>
    </row>
    <row r="10233" spans="1:29" x14ac:dyDescent="0.25">
      <c r="A10233" t="s">
        <v>1741</v>
      </c>
      <c r="B10233" t="s">
        <v>31</v>
      </c>
      <c r="C10233" t="s">
        <v>4663</v>
      </c>
      <c r="D10233">
        <v>0.64</v>
      </c>
      <c r="E10233" t="s">
        <v>77</v>
      </c>
      <c r="F10233" t="s">
        <v>587</v>
      </c>
      <c r="G10233" t="s">
        <v>35</v>
      </c>
      <c r="H10233" t="s">
        <v>2207</v>
      </c>
      <c r="I10233">
        <v>98.906000000000006</v>
      </c>
      <c r="J10233">
        <v>98.938000000000002</v>
      </c>
      <c r="K10233">
        <v>14</v>
      </c>
      <c r="L10233">
        <v>9</v>
      </c>
      <c r="M10233" t="s">
        <v>2097</v>
      </c>
      <c r="N10233" t="s">
        <v>335</v>
      </c>
      <c r="O10233">
        <v>10000000</v>
      </c>
      <c r="P10233">
        <v>5000000</v>
      </c>
      <c r="Q10233" t="s">
        <v>1845</v>
      </c>
      <c r="R10233">
        <v>2.79</v>
      </c>
      <c r="S10233">
        <v>2.74</v>
      </c>
      <c r="V10233" t="s">
        <v>2208</v>
      </c>
      <c r="W10233" t="s">
        <v>1652</v>
      </c>
      <c r="X10233" t="s">
        <v>1847</v>
      </c>
      <c r="Y10233" t="s">
        <v>4268</v>
      </c>
      <c r="AA10233">
        <v>14.29</v>
      </c>
      <c r="AB10233">
        <v>9.3000000000000007</v>
      </c>
      <c r="AC10233">
        <v>2.79</v>
      </c>
    </row>
    <row r="10234" spans="1:29" x14ac:dyDescent="0.25">
      <c r="A10234" t="s">
        <v>1348</v>
      </c>
      <c r="B10234" t="s">
        <v>31</v>
      </c>
      <c r="C10234" t="s">
        <v>4663</v>
      </c>
      <c r="D10234">
        <v>0.66</v>
      </c>
      <c r="E10234" t="s">
        <v>1313</v>
      </c>
      <c r="F10234" t="s">
        <v>587</v>
      </c>
      <c r="G10234" t="s">
        <v>35</v>
      </c>
      <c r="H10234" t="s">
        <v>4277</v>
      </c>
      <c r="I10234">
        <v>98.784999999999997</v>
      </c>
      <c r="J10234">
        <v>98.850999999999999</v>
      </c>
      <c r="K10234">
        <v>50</v>
      </c>
      <c r="L10234">
        <v>40</v>
      </c>
      <c r="M10234" t="s">
        <v>2097</v>
      </c>
      <c r="N10234" t="s">
        <v>335</v>
      </c>
      <c r="O10234">
        <v>10000000</v>
      </c>
      <c r="P10234">
        <v>0</v>
      </c>
      <c r="Q10234" t="s">
        <v>1845</v>
      </c>
      <c r="R10234">
        <v>3.15</v>
      </c>
      <c r="S10234">
        <v>3.05</v>
      </c>
      <c r="V10234" t="s">
        <v>4278</v>
      </c>
      <c r="W10234" t="s">
        <v>1652</v>
      </c>
      <c r="X10234" t="s">
        <v>1847</v>
      </c>
      <c r="Y10234" t="s">
        <v>4268</v>
      </c>
      <c r="AA10234">
        <v>50.36</v>
      </c>
      <c r="AB10234">
        <v>40.380000000000003</v>
      </c>
      <c r="AC10234">
        <v>3.15</v>
      </c>
    </row>
    <row r="10235" spans="1:29" x14ac:dyDescent="0.25">
      <c r="A10235" t="s">
        <v>356</v>
      </c>
      <c r="B10235" t="s">
        <v>31</v>
      </c>
      <c r="C10235" t="s">
        <v>4663</v>
      </c>
      <c r="D10235">
        <v>0.73</v>
      </c>
      <c r="E10235" t="s">
        <v>357</v>
      </c>
      <c r="F10235" t="s">
        <v>587</v>
      </c>
      <c r="G10235" t="s">
        <v>35</v>
      </c>
      <c r="H10235" t="s">
        <v>2519</v>
      </c>
      <c r="I10235">
        <v>98.808000000000007</v>
      </c>
      <c r="J10235">
        <v>98.852000000000004</v>
      </c>
      <c r="K10235">
        <v>17</v>
      </c>
      <c r="L10235">
        <v>11</v>
      </c>
      <c r="M10235" t="s">
        <v>2092</v>
      </c>
      <c r="N10235" t="s">
        <v>153</v>
      </c>
      <c r="O10235">
        <v>10000000</v>
      </c>
      <c r="P10235">
        <v>0</v>
      </c>
      <c r="Q10235" t="s">
        <v>2142</v>
      </c>
      <c r="R10235">
        <v>2.81</v>
      </c>
      <c r="S10235">
        <v>2.75</v>
      </c>
      <c r="V10235" t="s">
        <v>2520</v>
      </c>
      <c r="W10235" t="s">
        <v>1652</v>
      </c>
      <c r="X10235" t="s">
        <v>1847</v>
      </c>
      <c r="Y10235" t="s">
        <v>4268</v>
      </c>
      <c r="AA10235">
        <v>15.73</v>
      </c>
      <c r="AB10235">
        <v>9.74</v>
      </c>
      <c r="AC10235">
        <v>2.81</v>
      </c>
    </row>
    <row r="10236" spans="1:29" x14ac:dyDescent="0.25">
      <c r="A10236" t="s">
        <v>1778</v>
      </c>
      <c r="B10236" t="s">
        <v>31</v>
      </c>
      <c r="C10236" t="s">
        <v>4663</v>
      </c>
      <c r="D10236">
        <v>0.73</v>
      </c>
      <c r="E10236" t="s">
        <v>999</v>
      </c>
      <c r="F10236" t="s">
        <v>587</v>
      </c>
      <c r="G10236" t="s">
        <v>35</v>
      </c>
      <c r="H10236" t="s">
        <v>2609</v>
      </c>
      <c r="I10236">
        <v>98.875</v>
      </c>
      <c r="J10236">
        <v>98.933999999999997</v>
      </c>
      <c r="K10236">
        <v>22</v>
      </c>
      <c r="L10236">
        <v>14</v>
      </c>
      <c r="M10236" t="s">
        <v>2092</v>
      </c>
      <c r="N10236" t="s">
        <v>153</v>
      </c>
      <c r="O10236">
        <v>50000000</v>
      </c>
      <c r="P10236">
        <v>0</v>
      </c>
      <c r="Q10236" t="s">
        <v>1845</v>
      </c>
      <c r="R10236">
        <v>2.86</v>
      </c>
      <c r="S10236">
        <v>2.78</v>
      </c>
      <c r="V10236" t="s">
        <v>2610</v>
      </c>
      <c r="W10236" t="s">
        <v>1652</v>
      </c>
      <c r="X10236" t="s">
        <v>1847</v>
      </c>
      <c r="Y10236" t="s">
        <v>4268</v>
      </c>
      <c r="AA10236">
        <v>20.66</v>
      </c>
      <c r="AB10236">
        <v>12.66</v>
      </c>
      <c r="AC10236">
        <v>2.86</v>
      </c>
    </row>
    <row r="10237" spans="1:29" x14ac:dyDescent="0.25">
      <c r="A10237" t="s">
        <v>1742</v>
      </c>
      <c r="B10237" t="s">
        <v>31</v>
      </c>
      <c r="C10237" t="s">
        <v>4663</v>
      </c>
      <c r="D10237">
        <v>0.77</v>
      </c>
      <c r="E10237" t="s">
        <v>67</v>
      </c>
      <c r="F10237" t="s">
        <v>587</v>
      </c>
      <c r="G10237" t="s">
        <v>35</v>
      </c>
      <c r="H10237" t="s">
        <v>2209</v>
      </c>
      <c r="I10237">
        <v>99.177999999999997</v>
      </c>
      <c r="J10237">
        <v>99.24</v>
      </c>
      <c r="K10237">
        <v>18</v>
      </c>
      <c r="L10237">
        <v>10</v>
      </c>
      <c r="M10237" t="s">
        <v>2092</v>
      </c>
      <c r="N10237" t="s">
        <v>153</v>
      </c>
      <c r="O10237">
        <v>25000000</v>
      </c>
      <c r="P10237">
        <v>0</v>
      </c>
      <c r="Q10237" t="s">
        <v>1845</v>
      </c>
      <c r="R10237">
        <v>2.82</v>
      </c>
      <c r="S10237">
        <v>2.74</v>
      </c>
      <c r="V10237" t="s">
        <v>2210</v>
      </c>
      <c r="W10237" t="s">
        <v>1652</v>
      </c>
      <c r="X10237" t="s">
        <v>1847</v>
      </c>
      <c r="Y10237" t="s">
        <v>4268</v>
      </c>
      <c r="AA10237">
        <v>16.66</v>
      </c>
      <c r="AB10237">
        <v>8.66</v>
      </c>
      <c r="AC10237">
        <v>2.82</v>
      </c>
    </row>
    <row r="10238" spans="1:29" x14ac:dyDescent="0.25">
      <c r="A10238" t="s">
        <v>861</v>
      </c>
      <c r="B10238" t="s">
        <v>31</v>
      </c>
      <c r="C10238" t="s">
        <v>4663</v>
      </c>
      <c r="D10238">
        <v>1.72</v>
      </c>
      <c r="E10238" t="s">
        <v>342</v>
      </c>
      <c r="F10238" t="s">
        <v>587</v>
      </c>
      <c r="G10238" t="s">
        <v>35</v>
      </c>
      <c r="H10238" t="s">
        <v>3926</v>
      </c>
      <c r="I10238">
        <v>97.956999999999994</v>
      </c>
      <c r="J10238">
        <v>98.06</v>
      </c>
      <c r="K10238">
        <v>66</v>
      </c>
      <c r="L10238">
        <v>60</v>
      </c>
      <c r="M10238" t="s">
        <v>1844</v>
      </c>
      <c r="N10238" t="s">
        <v>48</v>
      </c>
      <c r="O10238">
        <v>5000000</v>
      </c>
      <c r="P10238">
        <v>0</v>
      </c>
      <c r="Q10238" t="s">
        <v>2124</v>
      </c>
      <c r="R10238">
        <v>3.34</v>
      </c>
      <c r="S10238">
        <v>3.28</v>
      </c>
      <c r="V10238" t="s">
        <v>3927</v>
      </c>
      <c r="W10238" t="s">
        <v>588</v>
      </c>
      <c r="X10238" t="s">
        <v>1847</v>
      </c>
      <c r="Y10238" t="s">
        <v>830</v>
      </c>
      <c r="AA10238">
        <v>65.92</v>
      </c>
      <c r="AB10238">
        <v>59.92</v>
      </c>
      <c r="AC10238">
        <v>3.33</v>
      </c>
    </row>
    <row r="10239" spans="1:29" x14ac:dyDescent="0.25">
      <c r="A10239" t="s">
        <v>360</v>
      </c>
      <c r="B10239" t="s">
        <v>31</v>
      </c>
      <c r="C10239" t="s">
        <v>4663</v>
      </c>
      <c r="D10239">
        <v>0.85</v>
      </c>
      <c r="E10239" t="s">
        <v>361</v>
      </c>
      <c r="F10239" t="s">
        <v>587</v>
      </c>
      <c r="G10239" t="s">
        <v>35</v>
      </c>
      <c r="H10239" t="s">
        <v>2521</v>
      </c>
      <c r="I10239">
        <v>99.02</v>
      </c>
      <c r="J10239">
        <v>99.070999999999998</v>
      </c>
      <c r="K10239">
        <v>14</v>
      </c>
      <c r="L10239">
        <v>8</v>
      </c>
      <c r="M10239" t="s">
        <v>2092</v>
      </c>
      <c r="N10239" t="s">
        <v>153</v>
      </c>
      <c r="O10239">
        <v>10000000</v>
      </c>
      <c r="P10239">
        <v>1000000</v>
      </c>
      <c r="Q10239" t="s">
        <v>2118</v>
      </c>
      <c r="R10239">
        <v>2.78</v>
      </c>
      <c r="S10239">
        <v>2.72</v>
      </c>
      <c r="V10239" t="s">
        <v>2522</v>
      </c>
      <c r="W10239" t="s">
        <v>1652</v>
      </c>
      <c r="X10239" t="s">
        <v>1847</v>
      </c>
      <c r="Y10239" t="s">
        <v>4268</v>
      </c>
      <c r="Z10239" t="s">
        <v>43</v>
      </c>
      <c r="AA10239">
        <v>12.53</v>
      </c>
      <c r="AB10239">
        <v>6.52</v>
      </c>
      <c r="AC10239">
        <v>2.78</v>
      </c>
    </row>
    <row r="10240" spans="1:29" x14ac:dyDescent="0.25">
      <c r="A10240" t="s">
        <v>1489</v>
      </c>
      <c r="B10240" t="s">
        <v>31</v>
      </c>
      <c r="C10240" t="s">
        <v>4663</v>
      </c>
      <c r="D10240">
        <v>0.88</v>
      </c>
      <c r="E10240" t="s">
        <v>72</v>
      </c>
      <c r="F10240" t="s">
        <v>587</v>
      </c>
      <c r="G10240" t="s">
        <v>35</v>
      </c>
      <c r="H10240" t="s">
        <v>4244</v>
      </c>
      <c r="I10240">
        <v>98.897999999999996</v>
      </c>
      <c r="J10240">
        <v>98.941999999999993</v>
      </c>
      <c r="K10240">
        <v>57</v>
      </c>
      <c r="L10240">
        <v>52</v>
      </c>
      <c r="M10240" t="s">
        <v>2092</v>
      </c>
      <c r="N10240" t="s">
        <v>153</v>
      </c>
      <c r="O10240">
        <v>10000000</v>
      </c>
      <c r="P10240">
        <v>5000000</v>
      </c>
      <c r="Q10240" t="s">
        <v>1845</v>
      </c>
      <c r="R10240">
        <v>3.21</v>
      </c>
      <c r="S10240">
        <v>3.16</v>
      </c>
      <c r="V10240" t="s">
        <v>4245</v>
      </c>
      <c r="W10240" t="s">
        <v>1652</v>
      </c>
      <c r="X10240" t="s">
        <v>1847</v>
      </c>
      <c r="Y10240" t="s">
        <v>4268</v>
      </c>
      <c r="Z10240" t="s">
        <v>43</v>
      </c>
      <c r="AA10240">
        <v>55.53</v>
      </c>
      <c r="AB10240">
        <v>50.53</v>
      </c>
      <c r="AC10240">
        <v>3.21</v>
      </c>
    </row>
    <row r="10241" spans="1:29" x14ac:dyDescent="0.25">
      <c r="A10241" t="s">
        <v>1139</v>
      </c>
      <c r="B10241" t="s">
        <v>31</v>
      </c>
      <c r="C10241" t="s">
        <v>4663</v>
      </c>
      <c r="D10241">
        <v>0.87</v>
      </c>
      <c r="E10241" t="s">
        <v>70</v>
      </c>
      <c r="F10241" t="s">
        <v>587</v>
      </c>
      <c r="G10241" t="s">
        <v>35</v>
      </c>
      <c r="H10241" t="s">
        <v>2523</v>
      </c>
      <c r="I10241">
        <v>99.230999999999995</v>
      </c>
      <c r="J10241">
        <v>99.275000000000006</v>
      </c>
      <c r="K10241">
        <v>17</v>
      </c>
      <c r="L10241">
        <v>12</v>
      </c>
      <c r="M10241" t="s">
        <v>2092</v>
      </c>
      <c r="N10241" t="s">
        <v>153</v>
      </c>
      <c r="O10241">
        <v>25000000</v>
      </c>
      <c r="P10241">
        <v>0</v>
      </c>
      <c r="Q10241" t="s">
        <v>1845</v>
      </c>
      <c r="R10241">
        <v>2.81</v>
      </c>
      <c r="S10241">
        <v>2.76</v>
      </c>
      <c r="V10241" t="s">
        <v>2524</v>
      </c>
      <c r="W10241" t="s">
        <v>1652</v>
      </c>
      <c r="X10241" t="s">
        <v>1847</v>
      </c>
      <c r="Y10241" t="s">
        <v>4268</v>
      </c>
      <c r="Z10241" t="s">
        <v>43</v>
      </c>
      <c r="AA10241">
        <v>15.53</v>
      </c>
      <c r="AB10241">
        <v>10.53</v>
      </c>
      <c r="AC10241">
        <v>2.81</v>
      </c>
    </row>
    <row r="10242" spans="1:29" x14ac:dyDescent="0.25">
      <c r="A10242" t="s">
        <v>1140</v>
      </c>
      <c r="B10242" t="s">
        <v>31</v>
      </c>
      <c r="C10242" t="s">
        <v>4663</v>
      </c>
      <c r="D10242">
        <v>0.92</v>
      </c>
      <c r="E10242" t="s">
        <v>1141</v>
      </c>
      <c r="F10242" t="s">
        <v>587</v>
      </c>
      <c r="G10242" t="s">
        <v>35</v>
      </c>
      <c r="H10242" t="s">
        <v>4279</v>
      </c>
      <c r="I10242">
        <v>98.721000000000004</v>
      </c>
      <c r="J10242">
        <v>98.793999999999997</v>
      </c>
      <c r="K10242">
        <v>35</v>
      </c>
      <c r="L10242">
        <v>27</v>
      </c>
      <c r="M10242" t="s">
        <v>2092</v>
      </c>
      <c r="N10242" t="s">
        <v>153</v>
      </c>
      <c r="O10242">
        <v>5000000</v>
      </c>
      <c r="P10242">
        <v>2000000</v>
      </c>
      <c r="Q10242" t="s">
        <v>1845</v>
      </c>
      <c r="R10242">
        <v>2.99</v>
      </c>
      <c r="S10242">
        <v>2.91</v>
      </c>
      <c r="V10242" t="s">
        <v>4280</v>
      </c>
      <c r="W10242" t="s">
        <v>1652</v>
      </c>
      <c r="X10242" t="s">
        <v>1847</v>
      </c>
      <c r="Y10242" t="s">
        <v>4268</v>
      </c>
      <c r="AA10242">
        <v>33.51</v>
      </c>
      <c r="AB10242">
        <v>25.51</v>
      </c>
      <c r="AC10242">
        <v>2.99</v>
      </c>
    </row>
    <row r="10243" spans="1:29" x14ac:dyDescent="0.25">
      <c r="A10243" t="s">
        <v>1743</v>
      </c>
      <c r="B10243" t="s">
        <v>31</v>
      </c>
      <c r="C10243" t="s">
        <v>4663</v>
      </c>
      <c r="D10243">
        <v>0.91</v>
      </c>
      <c r="E10243" t="s">
        <v>74</v>
      </c>
      <c r="F10243" t="s">
        <v>587</v>
      </c>
      <c r="G10243" t="s">
        <v>35</v>
      </c>
      <c r="H10243" t="s">
        <v>2211</v>
      </c>
      <c r="I10243">
        <v>98.832999999999998</v>
      </c>
      <c r="J10243">
        <v>98.879000000000005</v>
      </c>
      <c r="K10243">
        <v>22</v>
      </c>
      <c r="L10243">
        <v>17</v>
      </c>
      <c r="M10243" t="s">
        <v>2092</v>
      </c>
      <c r="N10243" t="s">
        <v>153</v>
      </c>
      <c r="O10243">
        <v>25000000</v>
      </c>
      <c r="P10243">
        <v>10000000</v>
      </c>
      <c r="Q10243" t="s">
        <v>1845</v>
      </c>
      <c r="R10243">
        <v>2.86</v>
      </c>
      <c r="S10243">
        <v>2.81</v>
      </c>
      <c r="V10243" t="s">
        <v>2212</v>
      </c>
      <c r="W10243" t="s">
        <v>1652</v>
      </c>
      <c r="X10243" t="s">
        <v>1847</v>
      </c>
      <c r="Y10243" t="s">
        <v>4268</v>
      </c>
      <c r="AA10243">
        <v>20.53</v>
      </c>
      <c r="AB10243">
        <v>15.53</v>
      </c>
      <c r="AC10243">
        <v>2.86</v>
      </c>
    </row>
    <row r="10244" spans="1:29" x14ac:dyDescent="0.25">
      <c r="A10244" t="s">
        <v>362</v>
      </c>
      <c r="B10244" t="s">
        <v>31</v>
      </c>
      <c r="C10244" t="s">
        <v>4663</v>
      </c>
      <c r="D10244">
        <v>0.93</v>
      </c>
      <c r="E10244" t="s">
        <v>363</v>
      </c>
      <c r="F10244" t="s">
        <v>587</v>
      </c>
      <c r="G10244" t="s">
        <v>35</v>
      </c>
      <c r="H10244" t="s">
        <v>2525</v>
      </c>
      <c r="I10244">
        <v>98.94</v>
      </c>
      <c r="J10244">
        <v>99.015000000000001</v>
      </c>
      <c r="K10244">
        <v>50</v>
      </c>
      <c r="L10244">
        <v>42</v>
      </c>
      <c r="M10244" t="s">
        <v>2092</v>
      </c>
      <c r="N10244" t="s">
        <v>153</v>
      </c>
      <c r="O10244">
        <v>25000000</v>
      </c>
      <c r="P10244">
        <v>5000000</v>
      </c>
      <c r="Q10244" t="s">
        <v>2142</v>
      </c>
      <c r="R10244">
        <v>3.14</v>
      </c>
      <c r="S10244">
        <v>3.06</v>
      </c>
      <c r="V10244" t="s">
        <v>2526</v>
      </c>
      <c r="W10244" t="s">
        <v>1652</v>
      </c>
      <c r="X10244" t="s">
        <v>1847</v>
      </c>
      <c r="Y10244" t="s">
        <v>4268</v>
      </c>
      <c r="Z10244" t="s">
        <v>43</v>
      </c>
      <c r="AA10244">
        <v>48.47</v>
      </c>
      <c r="AB10244">
        <v>40.47</v>
      </c>
      <c r="AC10244">
        <v>3.14</v>
      </c>
    </row>
    <row r="10245" spans="1:29" x14ac:dyDescent="0.25">
      <c r="A10245" t="s">
        <v>66</v>
      </c>
      <c r="B10245" t="s">
        <v>31</v>
      </c>
      <c r="C10245" t="s">
        <v>4663</v>
      </c>
      <c r="D10245">
        <v>0.98</v>
      </c>
      <c r="E10245" t="s">
        <v>67</v>
      </c>
      <c r="F10245" t="s">
        <v>587</v>
      </c>
      <c r="G10245" t="s">
        <v>35</v>
      </c>
      <c r="H10245" t="s">
        <v>2213</v>
      </c>
      <c r="I10245">
        <v>98.736000000000004</v>
      </c>
      <c r="J10245">
        <v>98.813999999999993</v>
      </c>
      <c r="K10245">
        <v>20</v>
      </c>
      <c r="L10245">
        <v>12</v>
      </c>
      <c r="M10245" t="s">
        <v>2092</v>
      </c>
      <c r="N10245" t="s">
        <v>153</v>
      </c>
      <c r="O10245">
        <v>25000000</v>
      </c>
      <c r="P10245">
        <v>0</v>
      </c>
      <c r="Q10245" t="s">
        <v>1845</v>
      </c>
      <c r="R10245">
        <v>2.84</v>
      </c>
      <c r="S10245">
        <v>2.76</v>
      </c>
      <c r="V10245" t="s">
        <v>2214</v>
      </c>
      <c r="W10245" t="s">
        <v>1652</v>
      </c>
      <c r="X10245" t="s">
        <v>1847</v>
      </c>
      <c r="Y10245" t="s">
        <v>4268</v>
      </c>
      <c r="AA10245">
        <v>18.36</v>
      </c>
      <c r="AB10245">
        <v>10.35</v>
      </c>
      <c r="AC10245">
        <v>2.84</v>
      </c>
    </row>
    <row r="10246" spans="1:29" x14ac:dyDescent="0.25">
      <c r="A10246" t="s">
        <v>69</v>
      </c>
      <c r="B10246" t="s">
        <v>31</v>
      </c>
      <c r="C10246" t="s">
        <v>4663</v>
      </c>
      <c r="D10246">
        <v>1.02</v>
      </c>
      <c r="E10246" t="s">
        <v>70</v>
      </c>
      <c r="F10246" t="s">
        <v>587</v>
      </c>
      <c r="G10246" t="s">
        <v>35</v>
      </c>
      <c r="H10246" t="s">
        <v>2215</v>
      </c>
      <c r="I10246">
        <v>98.596000000000004</v>
      </c>
      <c r="J10246">
        <v>98.677000000000007</v>
      </c>
      <c r="K10246">
        <v>25</v>
      </c>
      <c r="L10246">
        <v>17</v>
      </c>
      <c r="M10246" t="s">
        <v>1965</v>
      </c>
      <c r="N10246" t="s">
        <v>209</v>
      </c>
      <c r="O10246">
        <v>15000000</v>
      </c>
      <c r="P10246">
        <v>0</v>
      </c>
      <c r="Q10246" t="s">
        <v>1845</v>
      </c>
      <c r="R10246">
        <v>2.9</v>
      </c>
      <c r="S10246">
        <v>2.82</v>
      </c>
      <c r="V10246" t="s">
        <v>2216</v>
      </c>
      <c r="W10246" t="s">
        <v>1652</v>
      </c>
      <c r="X10246" t="s">
        <v>1847</v>
      </c>
      <c r="Y10246" t="s">
        <v>4268</v>
      </c>
      <c r="AA10246">
        <v>24.26</v>
      </c>
      <c r="AB10246">
        <v>16.260000000000002</v>
      </c>
      <c r="AC10246">
        <v>2.9</v>
      </c>
    </row>
    <row r="10247" spans="1:29" x14ac:dyDescent="0.25">
      <c r="A10247" t="s">
        <v>1757</v>
      </c>
      <c r="B10247" t="s">
        <v>31</v>
      </c>
      <c r="C10247" t="s">
        <v>4663</v>
      </c>
      <c r="D10247">
        <v>1.02</v>
      </c>
      <c r="E10247" t="s">
        <v>1759</v>
      </c>
      <c r="F10247" t="s">
        <v>587</v>
      </c>
      <c r="G10247" t="s">
        <v>35</v>
      </c>
      <c r="H10247" t="s">
        <v>3350</v>
      </c>
      <c r="I10247">
        <v>98.477999999999994</v>
      </c>
      <c r="J10247">
        <v>98.56</v>
      </c>
      <c r="K10247">
        <v>37</v>
      </c>
      <c r="L10247">
        <v>29</v>
      </c>
      <c r="M10247" t="s">
        <v>1965</v>
      </c>
      <c r="N10247" t="s">
        <v>209</v>
      </c>
      <c r="O10247">
        <v>10000000</v>
      </c>
      <c r="P10247">
        <v>1000000</v>
      </c>
      <c r="Q10247" t="s">
        <v>1845</v>
      </c>
      <c r="R10247">
        <v>3.02</v>
      </c>
      <c r="S10247">
        <v>2.94</v>
      </c>
      <c r="V10247" t="s">
        <v>3351</v>
      </c>
      <c r="W10247" t="s">
        <v>1652</v>
      </c>
      <c r="X10247" t="s">
        <v>1847</v>
      </c>
      <c r="Y10247" t="s">
        <v>4268</v>
      </c>
      <c r="AA10247">
        <v>36.25</v>
      </c>
      <c r="AB10247">
        <v>28.25</v>
      </c>
      <c r="AC10247">
        <v>3.02</v>
      </c>
    </row>
    <row r="10248" spans="1:29" x14ac:dyDescent="0.25">
      <c r="A10248" t="s">
        <v>1349</v>
      </c>
      <c r="B10248" t="s">
        <v>31</v>
      </c>
      <c r="C10248" t="s">
        <v>4663</v>
      </c>
      <c r="D10248">
        <v>1.05</v>
      </c>
      <c r="E10248" t="s">
        <v>1313</v>
      </c>
      <c r="F10248" t="s">
        <v>587</v>
      </c>
      <c r="G10248" t="s">
        <v>35</v>
      </c>
      <c r="H10248" t="s">
        <v>2613</v>
      </c>
      <c r="I10248">
        <v>98.462999999999994</v>
      </c>
      <c r="J10248">
        <v>98.673000000000002</v>
      </c>
      <c r="K10248">
        <v>119</v>
      </c>
      <c r="L10248">
        <v>99</v>
      </c>
      <c r="M10248" t="s">
        <v>1965</v>
      </c>
      <c r="N10248" t="s">
        <v>209</v>
      </c>
      <c r="O10248">
        <v>1000000</v>
      </c>
      <c r="P10248">
        <v>0</v>
      </c>
      <c r="Q10248" t="s">
        <v>1845</v>
      </c>
      <c r="R10248">
        <v>3.84</v>
      </c>
      <c r="S10248">
        <v>3.64</v>
      </c>
      <c r="V10248" t="s">
        <v>2614</v>
      </c>
      <c r="W10248" t="s">
        <v>1652</v>
      </c>
      <c r="X10248" t="s">
        <v>1847</v>
      </c>
      <c r="Y10248" t="s">
        <v>4268</v>
      </c>
      <c r="AA10248">
        <v>118.19</v>
      </c>
      <c r="AB10248">
        <v>98.19</v>
      </c>
      <c r="AC10248">
        <v>3.84</v>
      </c>
    </row>
    <row r="10249" spans="1:29" x14ac:dyDescent="0.25">
      <c r="A10249" t="s">
        <v>364</v>
      </c>
      <c r="B10249" t="s">
        <v>31</v>
      </c>
      <c r="C10249" t="s">
        <v>4663</v>
      </c>
      <c r="D10249">
        <v>0.12</v>
      </c>
      <c r="E10249" t="s">
        <v>349</v>
      </c>
      <c r="F10249" t="s">
        <v>587</v>
      </c>
      <c r="G10249" t="s">
        <v>35</v>
      </c>
      <c r="H10249" t="s">
        <v>2564</v>
      </c>
      <c r="I10249">
        <v>99.811999999999998</v>
      </c>
      <c r="J10249">
        <v>99.822000000000003</v>
      </c>
      <c r="K10249">
        <v>60</v>
      </c>
      <c r="L10249">
        <v>52</v>
      </c>
      <c r="M10249" t="s">
        <v>2253</v>
      </c>
      <c r="N10249" t="s">
        <v>365</v>
      </c>
      <c r="O10249">
        <v>10000000</v>
      </c>
      <c r="P10249">
        <v>2000000</v>
      </c>
      <c r="Q10249" t="s">
        <v>2142</v>
      </c>
      <c r="R10249">
        <v>3.3</v>
      </c>
      <c r="S10249">
        <v>3.22</v>
      </c>
      <c r="V10249" t="s">
        <v>2565</v>
      </c>
      <c r="W10249" t="s">
        <v>1652</v>
      </c>
      <c r="X10249" t="s">
        <v>1847</v>
      </c>
      <c r="Y10249" t="s">
        <v>4268</v>
      </c>
      <c r="AA10249">
        <v>66.290000000000006</v>
      </c>
      <c r="AB10249">
        <v>58.25</v>
      </c>
      <c r="AC10249">
        <v>3.3</v>
      </c>
    </row>
    <row r="10250" spans="1:29" x14ac:dyDescent="0.25">
      <c r="A10250" t="s">
        <v>71</v>
      </c>
      <c r="B10250" t="s">
        <v>31</v>
      </c>
      <c r="C10250" t="s">
        <v>4663</v>
      </c>
      <c r="D10250">
        <v>1.1000000000000001</v>
      </c>
      <c r="E10250" t="s">
        <v>72</v>
      </c>
      <c r="F10250" t="s">
        <v>587</v>
      </c>
      <c r="G10250" t="s">
        <v>35</v>
      </c>
      <c r="H10250" t="s">
        <v>2217</v>
      </c>
      <c r="I10250">
        <v>98.66</v>
      </c>
      <c r="J10250">
        <v>98.748000000000005</v>
      </c>
      <c r="K10250">
        <v>27</v>
      </c>
      <c r="L10250">
        <v>19</v>
      </c>
      <c r="M10250" t="s">
        <v>2092</v>
      </c>
      <c r="N10250" t="s">
        <v>153</v>
      </c>
      <c r="O10250">
        <v>25000000</v>
      </c>
      <c r="P10250">
        <v>5000000</v>
      </c>
      <c r="Q10250" t="s">
        <v>1845</v>
      </c>
      <c r="R10250">
        <v>2.91</v>
      </c>
      <c r="S10250">
        <v>2.83</v>
      </c>
      <c r="V10250" t="s">
        <v>2218</v>
      </c>
      <c r="W10250" t="s">
        <v>1652</v>
      </c>
      <c r="X10250" t="s">
        <v>1847</v>
      </c>
      <c r="Y10250" t="s">
        <v>4268</v>
      </c>
      <c r="AA10250">
        <v>25.01</v>
      </c>
      <c r="AB10250">
        <v>17.010000000000002</v>
      </c>
      <c r="AC10250">
        <v>2.91</v>
      </c>
    </row>
    <row r="10251" spans="1:29" x14ac:dyDescent="0.25">
      <c r="A10251" t="s">
        <v>1058</v>
      </c>
      <c r="B10251" t="s">
        <v>31</v>
      </c>
      <c r="C10251" t="s">
        <v>4663</v>
      </c>
      <c r="D10251">
        <v>1.1100000000000001</v>
      </c>
      <c r="E10251" t="s">
        <v>357</v>
      </c>
      <c r="F10251" t="s">
        <v>587</v>
      </c>
      <c r="G10251" t="s">
        <v>35</v>
      </c>
      <c r="H10251" t="s">
        <v>3383</v>
      </c>
      <c r="I10251">
        <v>98.599000000000004</v>
      </c>
      <c r="J10251">
        <v>98.665999999999997</v>
      </c>
      <c r="K10251">
        <v>27</v>
      </c>
      <c r="L10251">
        <v>21</v>
      </c>
      <c r="M10251" t="s">
        <v>2092</v>
      </c>
      <c r="N10251" t="s">
        <v>153</v>
      </c>
      <c r="O10251">
        <v>10000000</v>
      </c>
      <c r="P10251">
        <v>0</v>
      </c>
      <c r="Q10251" t="s">
        <v>2142</v>
      </c>
      <c r="R10251">
        <v>2.91</v>
      </c>
      <c r="S10251">
        <v>2.85</v>
      </c>
      <c r="V10251" t="s">
        <v>3384</v>
      </c>
      <c r="W10251" t="s">
        <v>1652</v>
      </c>
      <c r="X10251" t="s">
        <v>1847</v>
      </c>
      <c r="Y10251" t="s">
        <v>4268</v>
      </c>
      <c r="AA10251">
        <v>24.97</v>
      </c>
      <c r="AB10251">
        <v>18.98</v>
      </c>
      <c r="AC10251">
        <v>2.91</v>
      </c>
    </row>
    <row r="10252" spans="1:29" x14ac:dyDescent="0.25">
      <c r="A10252" t="s">
        <v>1269</v>
      </c>
      <c r="B10252" t="s">
        <v>31</v>
      </c>
      <c r="C10252" t="s">
        <v>4663</v>
      </c>
      <c r="D10252">
        <v>1.1200000000000001</v>
      </c>
      <c r="E10252" t="s">
        <v>67</v>
      </c>
      <c r="F10252" t="s">
        <v>587</v>
      </c>
      <c r="G10252" t="s">
        <v>35</v>
      </c>
      <c r="H10252" t="s">
        <v>4027</v>
      </c>
      <c r="I10252">
        <v>98.513999999999996</v>
      </c>
      <c r="J10252">
        <v>98.57</v>
      </c>
      <c r="K10252">
        <v>61</v>
      </c>
      <c r="L10252">
        <v>56</v>
      </c>
      <c r="M10252" t="s">
        <v>2092</v>
      </c>
      <c r="N10252" t="s">
        <v>153</v>
      </c>
      <c r="O10252">
        <v>10000000</v>
      </c>
      <c r="P10252">
        <v>0</v>
      </c>
      <c r="Q10252" t="s">
        <v>1845</v>
      </c>
      <c r="R10252">
        <v>3.25</v>
      </c>
      <c r="S10252">
        <v>3.2</v>
      </c>
      <c r="V10252" t="s">
        <v>4028</v>
      </c>
      <c r="W10252" t="s">
        <v>1652</v>
      </c>
      <c r="X10252" t="s">
        <v>1847</v>
      </c>
      <c r="Y10252" t="s">
        <v>4268</v>
      </c>
      <c r="AA10252">
        <v>59</v>
      </c>
      <c r="AB10252">
        <v>54</v>
      </c>
      <c r="AC10252">
        <v>3.25</v>
      </c>
    </row>
    <row r="10253" spans="1:29" x14ac:dyDescent="0.25">
      <c r="A10253" t="s">
        <v>864</v>
      </c>
      <c r="B10253" t="s">
        <v>31</v>
      </c>
      <c r="C10253" t="s">
        <v>4663</v>
      </c>
      <c r="D10253">
        <v>5.39</v>
      </c>
      <c r="E10253" t="s">
        <v>829</v>
      </c>
      <c r="F10253" t="s">
        <v>587</v>
      </c>
      <c r="G10253" t="s">
        <v>35</v>
      </c>
      <c r="H10253" t="s">
        <v>3928</v>
      </c>
      <c r="I10253">
        <v>95.622</v>
      </c>
      <c r="J10253">
        <v>95.945999999999998</v>
      </c>
      <c r="K10253">
        <v>169</v>
      </c>
      <c r="L10253">
        <v>163</v>
      </c>
      <c r="M10253" t="s">
        <v>1938</v>
      </c>
      <c r="N10253" t="s">
        <v>145</v>
      </c>
      <c r="O10253">
        <v>5000000</v>
      </c>
      <c r="P10253">
        <v>2000000</v>
      </c>
      <c r="Q10253" t="s">
        <v>2154</v>
      </c>
      <c r="R10253">
        <v>4.78</v>
      </c>
      <c r="S10253">
        <v>4.72</v>
      </c>
      <c r="V10253" t="s">
        <v>3929</v>
      </c>
      <c r="W10253" t="s">
        <v>588</v>
      </c>
      <c r="X10253" t="s">
        <v>1847</v>
      </c>
      <c r="Y10253" t="s">
        <v>830</v>
      </c>
      <c r="AA10253">
        <v>165.2</v>
      </c>
      <c r="AB10253">
        <v>159.19999999999999</v>
      </c>
      <c r="AC10253">
        <v>4.78</v>
      </c>
    </row>
    <row r="10254" spans="1:29" x14ac:dyDescent="0.25">
      <c r="A10254" t="s">
        <v>865</v>
      </c>
      <c r="B10254" t="s">
        <v>31</v>
      </c>
      <c r="C10254" t="s">
        <v>4663</v>
      </c>
      <c r="D10254">
        <v>12.34</v>
      </c>
      <c r="E10254" t="s">
        <v>829</v>
      </c>
      <c r="F10254" t="s">
        <v>587</v>
      </c>
      <c r="G10254" t="s">
        <v>35</v>
      </c>
      <c r="H10254" t="s">
        <v>3930</v>
      </c>
      <c r="I10254">
        <v>89.694999999999993</v>
      </c>
      <c r="J10254">
        <v>90.816999999999993</v>
      </c>
      <c r="K10254">
        <v>224</v>
      </c>
      <c r="L10254">
        <v>215</v>
      </c>
      <c r="M10254" t="s">
        <v>1909</v>
      </c>
      <c r="N10254" t="s">
        <v>42</v>
      </c>
      <c r="O10254">
        <v>5000000</v>
      </c>
      <c r="P10254">
        <v>2000000</v>
      </c>
      <c r="Q10254" t="s">
        <v>2154</v>
      </c>
      <c r="R10254">
        <v>5.86</v>
      </c>
      <c r="S10254">
        <v>5.77</v>
      </c>
      <c r="V10254" t="s">
        <v>3931</v>
      </c>
      <c r="W10254" t="s">
        <v>588</v>
      </c>
      <c r="X10254" t="s">
        <v>1847</v>
      </c>
      <c r="Y10254" t="s">
        <v>830</v>
      </c>
      <c r="AA10254">
        <v>221.95</v>
      </c>
      <c r="AB10254">
        <v>212.95</v>
      </c>
      <c r="AC10254">
        <v>5.87</v>
      </c>
    </row>
    <row r="10255" spans="1:29" x14ac:dyDescent="0.25">
      <c r="A10255" t="s">
        <v>866</v>
      </c>
      <c r="B10255" t="s">
        <v>31</v>
      </c>
      <c r="C10255" t="s">
        <v>4663</v>
      </c>
      <c r="D10255">
        <v>5.5</v>
      </c>
      <c r="E10255" t="s">
        <v>832</v>
      </c>
      <c r="F10255" t="s">
        <v>587</v>
      </c>
      <c r="G10255" t="s">
        <v>35</v>
      </c>
      <c r="H10255" t="s">
        <v>3932</v>
      </c>
      <c r="I10255">
        <v>95.513000000000005</v>
      </c>
      <c r="J10255">
        <v>95.789000000000001</v>
      </c>
      <c r="K10255">
        <v>124</v>
      </c>
      <c r="L10255">
        <v>119</v>
      </c>
      <c r="M10255" t="s">
        <v>1938</v>
      </c>
      <c r="N10255" t="s">
        <v>145</v>
      </c>
      <c r="O10255">
        <v>5000000</v>
      </c>
      <c r="P10255">
        <v>5000000</v>
      </c>
      <c r="Q10255" t="s">
        <v>2154</v>
      </c>
      <c r="R10255">
        <v>4.33</v>
      </c>
      <c r="S10255">
        <v>4.28</v>
      </c>
      <c r="V10255" t="s">
        <v>3933</v>
      </c>
      <c r="W10255" t="s">
        <v>588</v>
      </c>
      <c r="X10255" t="s">
        <v>1847</v>
      </c>
      <c r="Y10255" t="s">
        <v>830</v>
      </c>
      <c r="Z10255" t="s">
        <v>43</v>
      </c>
      <c r="AA10255">
        <v>119.91</v>
      </c>
      <c r="AB10255">
        <v>114.9</v>
      </c>
      <c r="AC10255">
        <v>4.33</v>
      </c>
    </row>
    <row r="10256" spans="1:29" x14ac:dyDescent="0.25">
      <c r="A10256" t="s">
        <v>867</v>
      </c>
      <c r="B10256" t="s">
        <v>31</v>
      </c>
      <c r="C10256" t="s">
        <v>4663</v>
      </c>
      <c r="D10256">
        <v>12.66</v>
      </c>
      <c r="E10256" t="s">
        <v>832</v>
      </c>
      <c r="F10256" t="s">
        <v>587</v>
      </c>
      <c r="G10256" t="s">
        <v>35</v>
      </c>
      <c r="H10256" t="s">
        <v>3934</v>
      </c>
      <c r="I10256">
        <v>86.968000000000004</v>
      </c>
      <c r="J10256">
        <v>87.603999999999999</v>
      </c>
      <c r="K10256">
        <v>180</v>
      </c>
      <c r="L10256">
        <v>175</v>
      </c>
      <c r="M10256" t="s">
        <v>1909</v>
      </c>
      <c r="N10256" t="s">
        <v>42</v>
      </c>
      <c r="O10256">
        <v>5000000</v>
      </c>
      <c r="P10256">
        <v>3000000</v>
      </c>
      <c r="Q10256" t="s">
        <v>2154</v>
      </c>
      <c r="R10256">
        <v>5.42</v>
      </c>
      <c r="S10256">
        <v>5.37</v>
      </c>
      <c r="V10256" t="s">
        <v>3935</v>
      </c>
      <c r="W10256" t="s">
        <v>588</v>
      </c>
      <c r="X10256" t="s">
        <v>1847</v>
      </c>
      <c r="Y10256" t="s">
        <v>830</v>
      </c>
      <c r="Z10256" t="s">
        <v>43</v>
      </c>
      <c r="AA10256">
        <v>177.95</v>
      </c>
      <c r="AB10256">
        <v>172.95</v>
      </c>
      <c r="AC10256">
        <v>5.43</v>
      </c>
    </row>
    <row r="10257" spans="1:29" x14ac:dyDescent="0.25">
      <c r="A10257" t="s">
        <v>368</v>
      </c>
      <c r="B10257" t="s">
        <v>31</v>
      </c>
      <c r="C10257" t="s">
        <v>4663</v>
      </c>
      <c r="D10257">
        <v>7.0000000000000007E-2</v>
      </c>
      <c r="E10257" t="s">
        <v>361</v>
      </c>
      <c r="F10257" t="s">
        <v>587</v>
      </c>
      <c r="G10257" t="s">
        <v>35</v>
      </c>
      <c r="H10257" t="s">
        <v>2527</v>
      </c>
      <c r="I10257">
        <v>99.962000000000003</v>
      </c>
      <c r="J10257">
        <v>99.965999999999994</v>
      </c>
      <c r="K10257">
        <v>18</v>
      </c>
      <c r="L10257">
        <v>12</v>
      </c>
      <c r="M10257" t="s">
        <v>2253</v>
      </c>
      <c r="N10257" t="s">
        <v>365</v>
      </c>
      <c r="O10257">
        <v>10000000</v>
      </c>
      <c r="P10257">
        <v>1000000</v>
      </c>
      <c r="Q10257" t="s">
        <v>2118</v>
      </c>
      <c r="R10257">
        <v>2.88</v>
      </c>
      <c r="S10257">
        <v>2.82</v>
      </c>
      <c r="V10257" t="s">
        <v>2528</v>
      </c>
      <c r="W10257" t="s">
        <v>1652</v>
      </c>
      <c r="X10257" t="s">
        <v>1847</v>
      </c>
      <c r="Y10257" t="s">
        <v>4268</v>
      </c>
      <c r="AA10257">
        <v>24.25</v>
      </c>
      <c r="AB10257">
        <v>18.309999999999999</v>
      </c>
      <c r="AC10257">
        <v>2.88</v>
      </c>
    </row>
    <row r="10258" spans="1:29" x14ac:dyDescent="0.25">
      <c r="A10258" t="s">
        <v>1350</v>
      </c>
      <c r="B10258" t="s">
        <v>31</v>
      </c>
      <c r="C10258" t="s">
        <v>4663</v>
      </c>
      <c r="D10258">
        <v>1.05</v>
      </c>
      <c r="E10258" t="s">
        <v>353</v>
      </c>
      <c r="F10258" t="s">
        <v>587</v>
      </c>
      <c r="G10258" t="s">
        <v>35</v>
      </c>
      <c r="H10258" t="s">
        <v>2615</v>
      </c>
      <c r="I10258">
        <v>99.462000000000003</v>
      </c>
      <c r="J10258">
        <v>99.566999999999993</v>
      </c>
      <c r="K10258">
        <v>42</v>
      </c>
      <c r="L10258">
        <v>32</v>
      </c>
      <c r="M10258" t="s">
        <v>1902</v>
      </c>
      <c r="N10258" t="s">
        <v>78</v>
      </c>
      <c r="O10258">
        <v>5000000</v>
      </c>
      <c r="P10258">
        <v>1000000</v>
      </c>
      <c r="Q10258" t="s">
        <v>1845</v>
      </c>
      <c r="R10258">
        <v>3.06</v>
      </c>
      <c r="S10258">
        <v>2.96</v>
      </c>
      <c r="V10258" t="s">
        <v>2616</v>
      </c>
      <c r="W10258" t="s">
        <v>1652</v>
      </c>
      <c r="X10258" t="s">
        <v>1847</v>
      </c>
      <c r="Y10258" t="s">
        <v>4268</v>
      </c>
      <c r="AA10258">
        <v>40.700000000000003</v>
      </c>
      <c r="AB10258">
        <v>30.71</v>
      </c>
      <c r="AC10258">
        <v>3.06</v>
      </c>
    </row>
    <row r="10259" spans="1:29" x14ac:dyDescent="0.25">
      <c r="A10259" t="s">
        <v>369</v>
      </c>
      <c r="B10259" t="s">
        <v>31</v>
      </c>
      <c r="C10259" t="s">
        <v>4663</v>
      </c>
      <c r="D10259">
        <v>0.25</v>
      </c>
      <c r="E10259" t="s">
        <v>357</v>
      </c>
      <c r="F10259" t="s">
        <v>587</v>
      </c>
      <c r="G10259" t="s">
        <v>35</v>
      </c>
      <c r="H10259" t="s">
        <v>2529</v>
      </c>
      <c r="I10259">
        <v>99.978999999999999</v>
      </c>
      <c r="J10259">
        <v>99.994</v>
      </c>
      <c r="K10259">
        <v>19</v>
      </c>
      <c r="L10259">
        <v>13</v>
      </c>
      <c r="M10259" t="s">
        <v>2097</v>
      </c>
      <c r="N10259" t="s">
        <v>335</v>
      </c>
      <c r="O10259">
        <v>10000000</v>
      </c>
      <c r="P10259">
        <v>1000000</v>
      </c>
      <c r="Q10259" t="s">
        <v>2142</v>
      </c>
      <c r="R10259">
        <v>2.84</v>
      </c>
      <c r="S10259">
        <v>2.78</v>
      </c>
      <c r="V10259" t="s">
        <v>2530</v>
      </c>
      <c r="W10259" t="s">
        <v>1652</v>
      </c>
      <c r="X10259" t="s">
        <v>1847</v>
      </c>
      <c r="Y10259" t="s">
        <v>4268</v>
      </c>
      <c r="AA10259">
        <v>19.899999999999999</v>
      </c>
      <c r="AB10259">
        <v>13.89</v>
      </c>
      <c r="AC10259">
        <v>2.84</v>
      </c>
    </row>
    <row r="10260" spans="1:29" x14ac:dyDescent="0.25">
      <c r="A10260" t="s">
        <v>1779</v>
      </c>
      <c r="B10260" t="s">
        <v>31</v>
      </c>
      <c r="C10260" t="s">
        <v>4663</v>
      </c>
      <c r="D10260">
        <v>0.75</v>
      </c>
      <c r="E10260" t="s">
        <v>1138</v>
      </c>
      <c r="F10260" t="s">
        <v>587</v>
      </c>
      <c r="G10260" t="s">
        <v>35</v>
      </c>
      <c r="H10260" t="s">
        <v>4283</v>
      </c>
      <c r="I10260">
        <v>99.995000000000005</v>
      </c>
      <c r="J10260">
        <v>100.05500000000001</v>
      </c>
      <c r="K10260">
        <v>73</v>
      </c>
      <c r="L10260">
        <v>65</v>
      </c>
      <c r="M10260" t="s">
        <v>2092</v>
      </c>
      <c r="N10260" t="s">
        <v>153</v>
      </c>
      <c r="O10260">
        <v>15000000</v>
      </c>
      <c r="P10260">
        <v>5000000</v>
      </c>
      <c r="Q10260" t="s">
        <v>1845</v>
      </c>
      <c r="R10260">
        <v>3.37</v>
      </c>
      <c r="S10260">
        <v>3.29</v>
      </c>
      <c r="V10260" t="s">
        <v>4284</v>
      </c>
      <c r="W10260" t="s">
        <v>1652</v>
      </c>
      <c r="X10260" t="s">
        <v>1847</v>
      </c>
      <c r="Y10260" t="s">
        <v>4268</v>
      </c>
      <c r="AA10260">
        <v>71.63</v>
      </c>
      <c r="AB10260">
        <v>63.64</v>
      </c>
      <c r="AC10260">
        <v>3.37</v>
      </c>
    </row>
    <row r="10261" spans="1:29" x14ac:dyDescent="0.25">
      <c r="A10261" t="s">
        <v>1744</v>
      </c>
      <c r="B10261" t="s">
        <v>31</v>
      </c>
      <c r="C10261" t="s">
        <v>4663</v>
      </c>
      <c r="D10261">
        <v>0.28999999999999998</v>
      </c>
      <c r="E10261" t="s">
        <v>62</v>
      </c>
      <c r="F10261" t="s">
        <v>587</v>
      </c>
      <c r="G10261" t="s">
        <v>35</v>
      </c>
      <c r="H10261" t="s">
        <v>2225</v>
      </c>
      <c r="I10261">
        <v>99.935000000000002</v>
      </c>
      <c r="J10261">
        <v>99.957999999999998</v>
      </c>
      <c r="K10261">
        <v>19</v>
      </c>
      <c r="L10261">
        <v>11</v>
      </c>
      <c r="M10261" t="s">
        <v>2097</v>
      </c>
      <c r="N10261" t="s">
        <v>335</v>
      </c>
      <c r="O10261">
        <v>50000000</v>
      </c>
      <c r="P10261">
        <v>10000000</v>
      </c>
      <c r="Q10261" t="s">
        <v>1845</v>
      </c>
      <c r="R10261">
        <v>2.84</v>
      </c>
      <c r="S10261">
        <v>2.76</v>
      </c>
      <c r="V10261" t="s">
        <v>2226</v>
      </c>
      <c r="W10261" t="s">
        <v>1652</v>
      </c>
      <c r="X10261" t="s">
        <v>1847</v>
      </c>
      <c r="Y10261" t="s">
        <v>4268</v>
      </c>
      <c r="Z10261" t="s">
        <v>43</v>
      </c>
      <c r="AA10261">
        <v>19.52</v>
      </c>
      <c r="AB10261">
        <v>11.54</v>
      </c>
      <c r="AC10261">
        <v>2.84</v>
      </c>
    </row>
    <row r="10262" spans="1:29" x14ac:dyDescent="0.25">
      <c r="A10262" t="s">
        <v>868</v>
      </c>
      <c r="B10262" t="s">
        <v>31</v>
      </c>
      <c r="C10262" t="s">
        <v>4663</v>
      </c>
      <c r="D10262">
        <v>5.76</v>
      </c>
      <c r="E10262" t="s">
        <v>844</v>
      </c>
      <c r="F10262" t="s">
        <v>587</v>
      </c>
      <c r="G10262" t="s">
        <v>35</v>
      </c>
      <c r="H10262" t="s">
        <v>3936</v>
      </c>
      <c r="I10262">
        <v>103.215</v>
      </c>
      <c r="J10262">
        <v>103.67700000000001</v>
      </c>
      <c r="K10262">
        <v>133</v>
      </c>
      <c r="L10262">
        <v>125</v>
      </c>
      <c r="M10262" t="s">
        <v>1972</v>
      </c>
      <c r="N10262" t="s">
        <v>96</v>
      </c>
      <c r="O10262">
        <v>5000000</v>
      </c>
      <c r="P10262">
        <v>0</v>
      </c>
      <c r="Q10262" t="s">
        <v>2154</v>
      </c>
      <c r="R10262">
        <v>4.45</v>
      </c>
      <c r="S10262">
        <v>4.37</v>
      </c>
      <c r="V10262" t="s">
        <v>3937</v>
      </c>
      <c r="W10262" t="s">
        <v>588</v>
      </c>
      <c r="X10262" t="s">
        <v>1847</v>
      </c>
      <c r="Y10262" t="s">
        <v>830</v>
      </c>
      <c r="AA10262">
        <v>132.44999999999999</v>
      </c>
      <c r="AB10262">
        <v>124.45</v>
      </c>
      <c r="AC10262">
        <v>4.47</v>
      </c>
    </row>
    <row r="10263" spans="1:29" x14ac:dyDescent="0.25">
      <c r="A10263" t="s">
        <v>1784</v>
      </c>
      <c r="B10263" t="s">
        <v>31</v>
      </c>
      <c r="C10263" t="s">
        <v>4663</v>
      </c>
      <c r="D10263">
        <v>0.08</v>
      </c>
      <c r="E10263" t="s">
        <v>1762</v>
      </c>
      <c r="F10263" t="s">
        <v>587</v>
      </c>
      <c r="G10263" t="s">
        <v>35</v>
      </c>
      <c r="H10263" t="s">
        <v>4285</v>
      </c>
      <c r="I10263">
        <v>100.066</v>
      </c>
      <c r="J10263">
        <v>100.07</v>
      </c>
      <c r="K10263">
        <v>22</v>
      </c>
      <c r="L10263">
        <v>17</v>
      </c>
      <c r="M10263" t="s">
        <v>2253</v>
      </c>
      <c r="N10263" t="s">
        <v>365</v>
      </c>
      <c r="O10263">
        <v>10000000</v>
      </c>
      <c r="P10263">
        <v>10000000</v>
      </c>
      <c r="Q10263" t="s">
        <v>1845</v>
      </c>
      <c r="R10263">
        <v>2.92</v>
      </c>
      <c r="S10263">
        <v>2.87</v>
      </c>
      <c r="V10263" t="s">
        <v>4286</v>
      </c>
      <c r="W10263" t="s">
        <v>1652</v>
      </c>
      <c r="X10263" t="s">
        <v>1847</v>
      </c>
      <c r="Y10263" t="s">
        <v>4268</v>
      </c>
      <c r="AA10263">
        <v>28.31</v>
      </c>
      <c r="AB10263">
        <v>23.29</v>
      </c>
      <c r="AC10263">
        <v>2.92</v>
      </c>
    </row>
    <row r="10264" spans="1:29" x14ac:dyDescent="0.25">
      <c r="A10264" t="s">
        <v>39</v>
      </c>
      <c r="B10264" t="s">
        <v>31</v>
      </c>
      <c r="C10264" t="s">
        <v>4663</v>
      </c>
      <c r="D10264">
        <v>7.28</v>
      </c>
      <c r="E10264" t="s">
        <v>33</v>
      </c>
      <c r="F10264" t="s">
        <v>587</v>
      </c>
      <c r="G10264" t="s">
        <v>35</v>
      </c>
      <c r="H10264" t="s">
        <v>3518</v>
      </c>
      <c r="I10264">
        <v>105.343</v>
      </c>
      <c r="J10264">
        <v>105.78100000000001</v>
      </c>
      <c r="K10264">
        <v>145</v>
      </c>
      <c r="L10264">
        <v>139</v>
      </c>
      <c r="M10264" t="s">
        <v>2107</v>
      </c>
      <c r="N10264" t="s">
        <v>40</v>
      </c>
      <c r="O10264">
        <v>5000000</v>
      </c>
      <c r="P10264">
        <v>2000000</v>
      </c>
      <c r="Q10264" t="s">
        <v>2124</v>
      </c>
      <c r="R10264">
        <v>4.68</v>
      </c>
      <c r="S10264">
        <v>4.62</v>
      </c>
      <c r="V10264" t="s">
        <v>3519</v>
      </c>
      <c r="W10264" t="s">
        <v>588</v>
      </c>
      <c r="X10264" t="s">
        <v>1847</v>
      </c>
      <c r="Y10264" t="s">
        <v>830</v>
      </c>
      <c r="AA10264">
        <v>141.09</v>
      </c>
      <c r="AB10264">
        <v>135.09</v>
      </c>
      <c r="AC10264">
        <v>4.6900000000000004</v>
      </c>
    </row>
    <row r="10265" spans="1:29" x14ac:dyDescent="0.25">
      <c r="A10265" t="s">
        <v>41</v>
      </c>
      <c r="B10265" t="s">
        <v>31</v>
      </c>
      <c r="C10265" t="s">
        <v>4663</v>
      </c>
      <c r="D10265">
        <v>14.51</v>
      </c>
      <c r="E10265" t="s">
        <v>33</v>
      </c>
      <c r="F10265" t="s">
        <v>587</v>
      </c>
      <c r="G10265" t="s">
        <v>35</v>
      </c>
      <c r="H10265" t="s">
        <v>3520</v>
      </c>
      <c r="I10265">
        <v>105.265</v>
      </c>
      <c r="J10265">
        <v>106.435</v>
      </c>
      <c r="K10265">
        <v>179</v>
      </c>
      <c r="L10265">
        <v>171</v>
      </c>
      <c r="M10265" t="s">
        <v>1909</v>
      </c>
      <c r="N10265" t="s">
        <v>42</v>
      </c>
      <c r="O10265">
        <v>2000000</v>
      </c>
      <c r="P10265">
        <v>1050000</v>
      </c>
      <c r="Q10265" t="s">
        <v>2124</v>
      </c>
      <c r="R10265">
        <v>5.41</v>
      </c>
      <c r="S10265">
        <v>5.33</v>
      </c>
      <c r="V10265" t="s">
        <v>3521</v>
      </c>
      <c r="W10265" t="s">
        <v>588</v>
      </c>
      <c r="X10265" t="s">
        <v>1847</v>
      </c>
      <c r="Y10265" t="s">
        <v>830</v>
      </c>
      <c r="AA10265">
        <v>177.05</v>
      </c>
      <c r="AB10265">
        <v>169.04</v>
      </c>
      <c r="AC10265">
        <v>5.43</v>
      </c>
    </row>
    <row r="10266" spans="1:29" x14ac:dyDescent="0.25">
      <c r="A10266" t="s">
        <v>869</v>
      </c>
      <c r="B10266" t="s">
        <v>31</v>
      </c>
      <c r="C10266" t="s">
        <v>4663</v>
      </c>
      <c r="D10266">
        <v>5.86</v>
      </c>
      <c r="E10266" t="s">
        <v>829</v>
      </c>
      <c r="F10266" t="s">
        <v>587</v>
      </c>
      <c r="G10266" t="s">
        <v>35</v>
      </c>
      <c r="H10266" t="s">
        <v>3938</v>
      </c>
      <c r="I10266">
        <v>105.428</v>
      </c>
      <c r="J10266">
        <v>105.78100000000001</v>
      </c>
      <c r="K10266">
        <v>177</v>
      </c>
      <c r="L10266">
        <v>171</v>
      </c>
      <c r="M10266" t="s">
        <v>1972</v>
      </c>
      <c r="N10266" t="s">
        <v>96</v>
      </c>
      <c r="O10266">
        <v>5000000</v>
      </c>
      <c r="P10266">
        <v>2000000</v>
      </c>
      <c r="Q10266" t="s">
        <v>2154</v>
      </c>
      <c r="R10266">
        <v>4.8899999999999997</v>
      </c>
      <c r="S10266">
        <v>4.83</v>
      </c>
      <c r="V10266" t="s">
        <v>3939</v>
      </c>
      <c r="W10266" t="s">
        <v>588</v>
      </c>
      <c r="X10266" t="s">
        <v>1847</v>
      </c>
      <c r="Y10266" t="s">
        <v>830</v>
      </c>
      <c r="AA10266">
        <v>175.45</v>
      </c>
      <c r="AB10266">
        <v>169.45</v>
      </c>
      <c r="AC10266">
        <v>4.92</v>
      </c>
    </row>
    <row r="10267" spans="1:29" x14ac:dyDescent="0.25">
      <c r="A10267" t="s">
        <v>1144</v>
      </c>
      <c r="B10267" t="s">
        <v>31</v>
      </c>
      <c r="C10267" t="s">
        <v>4663</v>
      </c>
      <c r="D10267">
        <v>0.27</v>
      </c>
      <c r="E10267" t="s">
        <v>1141</v>
      </c>
      <c r="F10267" t="s">
        <v>587</v>
      </c>
      <c r="G10267" t="s">
        <v>35</v>
      </c>
      <c r="H10267" t="s">
        <v>4287</v>
      </c>
      <c r="I10267">
        <v>100.34</v>
      </c>
      <c r="J10267">
        <v>100.36199999999999</v>
      </c>
      <c r="K10267">
        <v>58</v>
      </c>
      <c r="L10267">
        <v>50</v>
      </c>
      <c r="M10267" t="s">
        <v>2097</v>
      </c>
      <c r="N10267" t="s">
        <v>335</v>
      </c>
      <c r="O10267">
        <v>5000000</v>
      </c>
      <c r="P10267">
        <v>0</v>
      </c>
      <c r="Q10267" t="s">
        <v>1845</v>
      </c>
      <c r="R10267">
        <v>3.23</v>
      </c>
      <c r="S10267">
        <v>3.15</v>
      </c>
      <c r="V10267" t="s">
        <v>4288</v>
      </c>
      <c r="W10267" t="s">
        <v>1652</v>
      </c>
      <c r="X10267" t="s">
        <v>1847</v>
      </c>
      <c r="Y10267" t="s">
        <v>4268</v>
      </c>
      <c r="AA10267">
        <v>58.77</v>
      </c>
      <c r="AB10267">
        <v>50.77</v>
      </c>
      <c r="AC10267">
        <v>3.23</v>
      </c>
    </row>
    <row r="10268" spans="1:29" x14ac:dyDescent="0.25">
      <c r="A10268" t="s">
        <v>1705</v>
      </c>
      <c r="B10268" t="s">
        <v>31</v>
      </c>
      <c r="C10268" t="s">
        <v>4663</v>
      </c>
      <c r="D10268">
        <v>0.67</v>
      </c>
      <c r="E10268" t="s">
        <v>62</v>
      </c>
      <c r="F10268" t="s">
        <v>587</v>
      </c>
      <c r="G10268" t="s">
        <v>35</v>
      </c>
      <c r="H10268" t="s">
        <v>2229</v>
      </c>
      <c r="I10268">
        <v>100.89400000000001</v>
      </c>
      <c r="J10268">
        <v>100.92700000000001</v>
      </c>
      <c r="K10268">
        <v>35</v>
      </c>
      <c r="L10268">
        <v>30</v>
      </c>
      <c r="M10268" t="s">
        <v>2092</v>
      </c>
      <c r="N10268" t="s">
        <v>153</v>
      </c>
      <c r="O10268">
        <v>25000000</v>
      </c>
      <c r="P10268">
        <v>5000000</v>
      </c>
      <c r="Q10268" t="s">
        <v>1845</v>
      </c>
      <c r="R10268">
        <v>2.99</v>
      </c>
      <c r="S10268">
        <v>2.94</v>
      </c>
      <c r="V10268" t="s">
        <v>2230</v>
      </c>
      <c r="W10268" t="s">
        <v>1652</v>
      </c>
      <c r="X10268" t="s">
        <v>1847</v>
      </c>
      <c r="Y10268" t="s">
        <v>4268</v>
      </c>
      <c r="Z10268" t="s">
        <v>43</v>
      </c>
      <c r="AA10268">
        <v>33.79</v>
      </c>
      <c r="AB10268">
        <v>28.79</v>
      </c>
      <c r="AC10268">
        <v>2.99</v>
      </c>
    </row>
    <row r="10269" spans="1:29" x14ac:dyDescent="0.25">
      <c r="A10269" t="s">
        <v>870</v>
      </c>
      <c r="B10269" t="s">
        <v>31</v>
      </c>
      <c r="C10269" t="s">
        <v>4663</v>
      </c>
      <c r="D10269">
        <v>14.53</v>
      </c>
      <c r="E10269" t="s">
        <v>846</v>
      </c>
      <c r="F10269" t="s">
        <v>587</v>
      </c>
      <c r="G10269" t="s">
        <v>35</v>
      </c>
      <c r="H10269" t="s">
        <v>2381</v>
      </c>
      <c r="I10269">
        <v>101.405</v>
      </c>
      <c r="J10269">
        <v>102.873</v>
      </c>
      <c r="K10269">
        <v>156</v>
      </c>
      <c r="L10269">
        <v>146</v>
      </c>
      <c r="M10269" t="s">
        <v>1909</v>
      </c>
      <c r="N10269" t="s">
        <v>42</v>
      </c>
      <c r="O10269">
        <v>3000000</v>
      </c>
      <c r="P10269">
        <v>0</v>
      </c>
      <c r="Q10269" t="s">
        <v>2124</v>
      </c>
      <c r="R10269">
        <v>5.18</v>
      </c>
      <c r="S10269">
        <v>5.08</v>
      </c>
      <c r="V10269" t="s">
        <v>2382</v>
      </c>
      <c r="W10269" t="s">
        <v>588</v>
      </c>
      <c r="X10269" t="s">
        <v>1847</v>
      </c>
      <c r="Y10269" t="s">
        <v>830</v>
      </c>
      <c r="AA10269">
        <v>154.1</v>
      </c>
      <c r="AB10269">
        <v>144.1</v>
      </c>
      <c r="AC10269">
        <v>5.19</v>
      </c>
    </row>
    <row r="10270" spans="1:29" x14ac:dyDescent="0.25">
      <c r="A10270" t="s">
        <v>373</v>
      </c>
      <c r="B10270" t="s">
        <v>31</v>
      </c>
      <c r="C10270" t="s">
        <v>4663</v>
      </c>
      <c r="D10270">
        <v>0.32</v>
      </c>
      <c r="E10270" t="s">
        <v>374</v>
      </c>
      <c r="F10270" t="s">
        <v>587</v>
      </c>
      <c r="G10270" t="s">
        <v>35</v>
      </c>
      <c r="H10270" t="s">
        <v>2570</v>
      </c>
      <c r="I10270">
        <v>100.608</v>
      </c>
      <c r="J10270">
        <v>100.631</v>
      </c>
      <c r="K10270">
        <v>50</v>
      </c>
      <c r="L10270">
        <v>43</v>
      </c>
      <c r="M10270" t="s">
        <v>2097</v>
      </c>
      <c r="N10270" t="s">
        <v>335</v>
      </c>
      <c r="O10270">
        <v>10000000</v>
      </c>
      <c r="P10270">
        <v>2000000</v>
      </c>
      <c r="Q10270" t="s">
        <v>2118</v>
      </c>
      <c r="R10270">
        <v>3.15</v>
      </c>
      <c r="S10270">
        <v>3.08</v>
      </c>
      <c r="V10270" t="s">
        <v>2571</v>
      </c>
      <c r="W10270" t="s">
        <v>1652</v>
      </c>
      <c r="X10270" t="s">
        <v>1847</v>
      </c>
      <c r="Y10270" t="s">
        <v>4268</v>
      </c>
      <c r="AA10270">
        <v>50.16</v>
      </c>
      <c r="AB10270">
        <v>43.15</v>
      </c>
      <c r="AC10270">
        <v>3.15</v>
      </c>
    </row>
    <row r="10271" spans="1:29" x14ac:dyDescent="0.25">
      <c r="A10271" t="s">
        <v>1351</v>
      </c>
      <c r="B10271" t="s">
        <v>31</v>
      </c>
      <c r="C10271" t="s">
        <v>4663</v>
      </c>
      <c r="D10271">
        <v>0.35</v>
      </c>
      <c r="E10271" t="s">
        <v>1313</v>
      </c>
      <c r="F10271" t="s">
        <v>587</v>
      </c>
      <c r="G10271" t="s">
        <v>35</v>
      </c>
      <c r="H10271" t="s">
        <v>4289</v>
      </c>
      <c r="I10271">
        <v>100.708</v>
      </c>
      <c r="J10271">
        <v>100.74299999999999</v>
      </c>
      <c r="K10271">
        <v>60</v>
      </c>
      <c r="L10271">
        <v>50</v>
      </c>
      <c r="M10271" t="s">
        <v>2097</v>
      </c>
      <c r="N10271" t="s">
        <v>335</v>
      </c>
      <c r="O10271">
        <v>1000000</v>
      </c>
      <c r="P10271">
        <v>0</v>
      </c>
      <c r="Q10271" t="s">
        <v>1845</v>
      </c>
      <c r="R10271">
        <v>3.25</v>
      </c>
      <c r="S10271">
        <v>3.15</v>
      </c>
      <c r="V10271" t="s">
        <v>4290</v>
      </c>
      <c r="W10271" t="s">
        <v>1652</v>
      </c>
      <c r="X10271" t="s">
        <v>1847</v>
      </c>
      <c r="Y10271" t="s">
        <v>4268</v>
      </c>
      <c r="AA10271">
        <v>59.79</v>
      </c>
      <c r="AB10271">
        <v>49.82</v>
      </c>
      <c r="AC10271">
        <v>3.25</v>
      </c>
    </row>
    <row r="10272" spans="1:29" x14ac:dyDescent="0.25">
      <c r="A10272" t="s">
        <v>1746</v>
      </c>
      <c r="B10272" t="s">
        <v>31</v>
      </c>
      <c r="C10272" t="s">
        <v>4663</v>
      </c>
      <c r="D10272">
        <v>0.14000000000000001</v>
      </c>
      <c r="E10272" t="s">
        <v>74</v>
      </c>
      <c r="F10272" t="s">
        <v>587</v>
      </c>
      <c r="G10272" t="s">
        <v>35</v>
      </c>
      <c r="H10272" t="s">
        <v>2531</v>
      </c>
      <c r="I10272">
        <v>100.30500000000001</v>
      </c>
      <c r="J10272">
        <v>100.31699999999999</v>
      </c>
      <c r="K10272">
        <v>13</v>
      </c>
      <c r="L10272">
        <v>5</v>
      </c>
      <c r="M10272" t="s">
        <v>2253</v>
      </c>
      <c r="N10272" t="s">
        <v>365</v>
      </c>
      <c r="O10272">
        <v>5000000</v>
      </c>
      <c r="P10272">
        <v>0</v>
      </c>
      <c r="Q10272" t="s">
        <v>1845</v>
      </c>
      <c r="R10272">
        <v>2.83</v>
      </c>
      <c r="S10272">
        <v>2.75</v>
      </c>
      <c r="V10272" t="s">
        <v>2532</v>
      </c>
      <c r="W10272" t="s">
        <v>1652</v>
      </c>
      <c r="X10272" t="s">
        <v>1847</v>
      </c>
      <c r="Y10272" t="s">
        <v>4268</v>
      </c>
      <c r="Z10272" t="s">
        <v>43</v>
      </c>
      <c r="AA10272">
        <v>19.29</v>
      </c>
      <c r="AB10272">
        <v>11.26</v>
      </c>
      <c r="AC10272">
        <v>2.83</v>
      </c>
    </row>
    <row r="10273" spans="1:29" x14ac:dyDescent="0.25">
      <c r="A10273" t="s">
        <v>1747</v>
      </c>
      <c r="B10273" t="s">
        <v>31</v>
      </c>
      <c r="C10273" t="s">
        <v>4663</v>
      </c>
      <c r="D10273">
        <v>0.3</v>
      </c>
      <c r="E10273" t="s">
        <v>67</v>
      </c>
      <c r="F10273" t="s">
        <v>587</v>
      </c>
      <c r="G10273" t="s">
        <v>35</v>
      </c>
      <c r="H10273" t="s">
        <v>2533</v>
      </c>
      <c r="I10273">
        <v>100.505</v>
      </c>
      <c r="J10273">
        <v>100.52</v>
      </c>
      <c r="K10273">
        <v>13</v>
      </c>
      <c r="L10273">
        <v>8</v>
      </c>
      <c r="M10273" t="s">
        <v>2097</v>
      </c>
      <c r="N10273" t="s">
        <v>335</v>
      </c>
      <c r="O10273">
        <v>5000000</v>
      </c>
      <c r="P10273">
        <v>0</v>
      </c>
      <c r="Q10273" t="s">
        <v>1845</v>
      </c>
      <c r="R10273">
        <v>2.78</v>
      </c>
      <c r="S10273">
        <v>2.73</v>
      </c>
      <c r="V10273" t="s">
        <v>2534</v>
      </c>
      <c r="W10273" t="s">
        <v>1652</v>
      </c>
      <c r="X10273" t="s">
        <v>1847</v>
      </c>
      <c r="Y10273" t="s">
        <v>4268</v>
      </c>
      <c r="AA10273">
        <v>13.5</v>
      </c>
      <c r="AB10273">
        <v>8.49</v>
      </c>
      <c r="AC10273">
        <v>2.78</v>
      </c>
    </row>
    <row r="10274" spans="1:29" x14ac:dyDescent="0.25">
      <c r="A10274" t="s">
        <v>873</v>
      </c>
      <c r="B10274" t="s">
        <v>31</v>
      </c>
      <c r="C10274" t="s">
        <v>4663</v>
      </c>
      <c r="D10274">
        <v>10.8</v>
      </c>
      <c r="E10274" t="s">
        <v>832</v>
      </c>
      <c r="F10274" t="s">
        <v>587</v>
      </c>
      <c r="G10274" t="s">
        <v>35</v>
      </c>
      <c r="H10274" t="s">
        <v>3940</v>
      </c>
      <c r="I10274">
        <v>92.355000000000004</v>
      </c>
      <c r="J10274">
        <v>92.897000000000006</v>
      </c>
      <c r="K10274">
        <v>180</v>
      </c>
      <c r="L10274">
        <v>175</v>
      </c>
      <c r="M10274" t="s">
        <v>1909</v>
      </c>
      <c r="N10274" t="s">
        <v>42</v>
      </c>
      <c r="O10274">
        <v>5000000</v>
      </c>
      <c r="P10274">
        <v>3000000</v>
      </c>
      <c r="Q10274" t="s">
        <v>2154</v>
      </c>
      <c r="R10274">
        <v>5.42</v>
      </c>
      <c r="S10274">
        <v>5.37</v>
      </c>
      <c r="V10274" t="s">
        <v>3941</v>
      </c>
      <c r="W10274" t="s">
        <v>588</v>
      </c>
      <c r="X10274" t="s">
        <v>1847</v>
      </c>
      <c r="Y10274" t="s">
        <v>830</v>
      </c>
      <c r="AA10274">
        <v>190.75</v>
      </c>
      <c r="AB10274">
        <v>185.76</v>
      </c>
      <c r="AC10274">
        <v>5.43</v>
      </c>
    </row>
    <row r="10275" spans="1:29" x14ac:dyDescent="0.25">
      <c r="A10275" t="s">
        <v>874</v>
      </c>
      <c r="B10275" t="s">
        <v>31</v>
      </c>
      <c r="C10275" t="s">
        <v>4663</v>
      </c>
      <c r="D10275">
        <v>11.42</v>
      </c>
      <c r="E10275" t="s">
        <v>342</v>
      </c>
      <c r="F10275" t="s">
        <v>587</v>
      </c>
      <c r="G10275" t="s">
        <v>35</v>
      </c>
      <c r="H10275" t="s">
        <v>3998</v>
      </c>
      <c r="I10275">
        <v>97.061999999999998</v>
      </c>
      <c r="J10275">
        <v>97.75</v>
      </c>
      <c r="K10275">
        <v>179</v>
      </c>
      <c r="L10275">
        <v>173</v>
      </c>
      <c r="M10275" t="s">
        <v>1909</v>
      </c>
      <c r="N10275" t="s">
        <v>42</v>
      </c>
      <c r="O10275">
        <v>3000000</v>
      </c>
      <c r="P10275">
        <v>0</v>
      </c>
      <c r="Q10275" t="s">
        <v>2124</v>
      </c>
      <c r="R10275">
        <v>5.41</v>
      </c>
      <c r="S10275">
        <v>5.35</v>
      </c>
      <c r="V10275" t="s">
        <v>3999</v>
      </c>
      <c r="W10275" t="s">
        <v>588</v>
      </c>
      <c r="X10275" t="s">
        <v>1847</v>
      </c>
      <c r="Y10275" t="s">
        <v>830</v>
      </c>
      <c r="AA10275">
        <v>188.81</v>
      </c>
      <c r="AB10275">
        <v>182.81</v>
      </c>
      <c r="AC10275">
        <v>5.42</v>
      </c>
    </row>
    <row r="10276" spans="1:29" x14ac:dyDescent="0.25">
      <c r="A10276" t="s">
        <v>875</v>
      </c>
      <c r="B10276" t="s">
        <v>31</v>
      </c>
      <c r="C10276" t="s">
        <v>4663</v>
      </c>
      <c r="D10276">
        <v>11.14</v>
      </c>
      <c r="E10276" t="s">
        <v>832</v>
      </c>
      <c r="F10276" t="s">
        <v>587</v>
      </c>
      <c r="G10276" t="s">
        <v>35</v>
      </c>
      <c r="H10276" t="s">
        <v>3942</v>
      </c>
      <c r="I10276">
        <v>92.83</v>
      </c>
      <c r="J10276">
        <v>93.39</v>
      </c>
      <c r="K10276">
        <v>180</v>
      </c>
      <c r="L10276">
        <v>175</v>
      </c>
      <c r="M10276" t="s">
        <v>1909</v>
      </c>
      <c r="N10276" t="s">
        <v>42</v>
      </c>
      <c r="O10276">
        <v>5000000</v>
      </c>
      <c r="P10276">
        <v>5000000</v>
      </c>
      <c r="Q10276" t="s">
        <v>2154</v>
      </c>
      <c r="R10276">
        <v>5.42</v>
      </c>
      <c r="S10276">
        <v>5.37</v>
      </c>
      <c r="V10276" t="s">
        <v>3943</v>
      </c>
      <c r="W10276" t="s">
        <v>588</v>
      </c>
      <c r="X10276" t="s">
        <v>1847</v>
      </c>
      <c r="Y10276" t="s">
        <v>830</v>
      </c>
      <c r="AA10276">
        <v>189.55</v>
      </c>
      <c r="AB10276">
        <v>184.55</v>
      </c>
      <c r="AC10276">
        <v>5.43</v>
      </c>
    </row>
    <row r="10277" spans="1:29" x14ac:dyDescent="0.25">
      <c r="A10277" t="s">
        <v>876</v>
      </c>
      <c r="B10277" t="s">
        <v>31</v>
      </c>
      <c r="C10277" t="s">
        <v>4663</v>
      </c>
      <c r="D10277">
        <v>10.28</v>
      </c>
      <c r="E10277" t="s">
        <v>829</v>
      </c>
      <c r="F10277" t="s">
        <v>587</v>
      </c>
      <c r="G10277" t="s">
        <v>35</v>
      </c>
      <c r="H10277" t="s">
        <v>3944</v>
      </c>
      <c r="I10277">
        <v>86.072000000000003</v>
      </c>
      <c r="J10277">
        <v>87.004000000000005</v>
      </c>
      <c r="K10277">
        <v>224</v>
      </c>
      <c r="L10277">
        <v>215</v>
      </c>
      <c r="M10277" t="s">
        <v>1909</v>
      </c>
      <c r="N10277" t="s">
        <v>42</v>
      </c>
      <c r="O10277">
        <v>3000000</v>
      </c>
      <c r="P10277">
        <v>0</v>
      </c>
      <c r="Q10277" t="s">
        <v>2154</v>
      </c>
      <c r="R10277">
        <v>5.86</v>
      </c>
      <c r="S10277">
        <v>5.77</v>
      </c>
      <c r="V10277" t="s">
        <v>3945</v>
      </c>
      <c r="W10277" t="s">
        <v>588</v>
      </c>
      <c r="X10277" t="s">
        <v>1847</v>
      </c>
      <c r="Y10277" t="s">
        <v>830</v>
      </c>
      <c r="AA10277">
        <v>233.31</v>
      </c>
      <c r="AB10277">
        <v>224.31</v>
      </c>
      <c r="AC10277">
        <v>5.87</v>
      </c>
    </row>
    <row r="10278" spans="1:29" x14ac:dyDescent="0.25">
      <c r="A10278" t="s">
        <v>877</v>
      </c>
      <c r="B10278" t="s">
        <v>31</v>
      </c>
      <c r="C10278" t="s">
        <v>4663</v>
      </c>
      <c r="D10278">
        <v>10.99</v>
      </c>
      <c r="E10278" t="s">
        <v>342</v>
      </c>
      <c r="F10278" t="s">
        <v>587</v>
      </c>
      <c r="G10278" t="s">
        <v>35</v>
      </c>
      <c r="H10278" t="s">
        <v>4002</v>
      </c>
      <c r="I10278">
        <v>89.180999999999997</v>
      </c>
      <c r="J10278">
        <v>89.843999999999994</v>
      </c>
      <c r="K10278">
        <v>179</v>
      </c>
      <c r="L10278">
        <v>173</v>
      </c>
      <c r="M10278" t="s">
        <v>1909</v>
      </c>
      <c r="N10278" t="s">
        <v>42</v>
      </c>
      <c r="O10278">
        <v>2000000</v>
      </c>
      <c r="P10278">
        <v>0</v>
      </c>
      <c r="Q10278" t="s">
        <v>2124</v>
      </c>
      <c r="R10278">
        <v>5.41</v>
      </c>
      <c r="S10278">
        <v>5.35</v>
      </c>
      <c r="V10278" t="s">
        <v>4003</v>
      </c>
      <c r="W10278" t="s">
        <v>588</v>
      </c>
      <c r="X10278" t="s">
        <v>1847</v>
      </c>
      <c r="Y10278" t="s">
        <v>830</v>
      </c>
      <c r="AA10278">
        <v>188.03</v>
      </c>
      <c r="AB10278">
        <v>182.03</v>
      </c>
      <c r="AC10278">
        <v>5.42</v>
      </c>
    </row>
    <row r="10279" spans="1:29" x14ac:dyDescent="0.25">
      <c r="A10279" t="s">
        <v>384</v>
      </c>
      <c r="B10279" t="s">
        <v>31</v>
      </c>
      <c r="C10279" t="s">
        <v>4663</v>
      </c>
      <c r="D10279">
        <v>0.02</v>
      </c>
      <c r="E10279" t="s">
        <v>353</v>
      </c>
      <c r="F10279" t="s">
        <v>587</v>
      </c>
      <c r="G10279" t="s">
        <v>35</v>
      </c>
      <c r="H10279" t="s">
        <v>2537</v>
      </c>
      <c r="I10279">
        <v>100.003</v>
      </c>
      <c r="J10279">
        <v>100.005</v>
      </c>
      <c r="K10279">
        <v>16</v>
      </c>
      <c r="L10279">
        <v>6</v>
      </c>
      <c r="M10279" t="s">
        <v>2253</v>
      </c>
      <c r="N10279" t="s">
        <v>365</v>
      </c>
      <c r="O10279">
        <v>5000000</v>
      </c>
      <c r="P10279">
        <v>1000000</v>
      </c>
      <c r="Q10279" t="s">
        <v>1845</v>
      </c>
      <c r="R10279">
        <v>2.86</v>
      </c>
      <c r="S10279">
        <v>2.76</v>
      </c>
      <c r="V10279" t="s">
        <v>2538</v>
      </c>
      <c r="W10279" t="s">
        <v>1652</v>
      </c>
      <c r="X10279" t="s">
        <v>1847</v>
      </c>
      <c r="Y10279" t="s">
        <v>4268</v>
      </c>
      <c r="AA10279">
        <v>22.2</v>
      </c>
      <c r="AB10279">
        <v>12.29</v>
      </c>
      <c r="AC10279">
        <v>2.86</v>
      </c>
    </row>
    <row r="10280" spans="1:29" x14ac:dyDescent="0.25">
      <c r="A10280" t="s">
        <v>1610</v>
      </c>
      <c r="B10280" t="s">
        <v>31</v>
      </c>
      <c r="C10280" t="s">
        <v>4663</v>
      </c>
      <c r="D10280">
        <v>0.04</v>
      </c>
      <c r="E10280" t="s">
        <v>530</v>
      </c>
      <c r="F10280" t="s">
        <v>587</v>
      </c>
      <c r="G10280" t="s">
        <v>35</v>
      </c>
      <c r="H10280" t="s">
        <v>2306</v>
      </c>
      <c r="I10280">
        <v>100.035</v>
      </c>
      <c r="J10280">
        <v>100.038</v>
      </c>
      <c r="K10280">
        <v>57</v>
      </c>
      <c r="L10280">
        <v>49</v>
      </c>
      <c r="M10280" t="s">
        <v>2253</v>
      </c>
      <c r="N10280" t="s">
        <v>365</v>
      </c>
      <c r="O10280">
        <v>5000000</v>
      </c>
      <c r="P10280">
        <v>1000000</v>
      </c>
      <c r="Q10280" t="s">
        <v>1845</v>
      </c>
      <c r="R10280">
        <v>3.27</v>
      </c>
      <c r="S10280">
        <v>3.19</v>
      </c>
      <c r="V10280" t="s">
        <v>2307</v>
      </c>
      <c r="W10280" t="s">
        <v>1652</v>
      </c>
      <c r="X10280" t="s">
        <v>1847</v>
      </c>
      <c r="Y10280" t="s">
        <v>4268</v>
      </c>
      <c r="AA10280">
        <v>63.07</v>
      </c>
      <c r="AB10280">
        <v>55.13</v>
      </c>
      <c r="AC10280">
        <v>3.27</v>
      </c>
    </row>
    <row r="10281" spans="1:29" x14ac:dyDescent="0.25">
      <c r="A10281" t="s">
        <v>878</v>
      </c>
      <c r="B10281" t="s">
        <v>31</v>
      </c>
      <c r="C10281" t="s">
        <v>4663</v>
      </c>
      <c r="D10281">
        <v>1.75</v>
      </c>
      <c r="E10281" t="s">
        <v>832</v>
      </c>
      <c r="F10281" t="s">
        <v>587</v>
      </c>
      <c r="G10281" t="s">
        <v>35</v>
      </c>
      <c r="H10281" t="s">
        <v>3946</v>
      </c>
      <c r="I10281">
        <v>101.379</v>
      </c>
      <c r="J10281">
        <v>101.467</v>
      </c>
      <c r="K10281">
        <v>74</v>
      </c>
      <c r="L10281">
        <v>69</v>
      </c>
      <c r="M10281" t="s">
        <v>1850</v>
      </c>
      <c r="N10281" t="s">
        <v>53</v>
      </c>
      <c r="O10281">
        <v>5000000</v>
      </c>
      <c r="P10281">
        <v>0</v>
      </c>
      <c r="Q10281" t="s">
        <v>2154</v>
      </c>
      <c r="R10281">
        <v>3.45</v>
      </c>
      <c r="S10281">
        <v>3.4</v>
      </c>
      <c r="V10281" t="s">
        <v>3947</v>
      </c>
      <c r="W10281" t="s">
        <v>588</v>
      </c>
      <c r="X10281" t="s">
        <v>1847</v>
      </c>
      <c r="Y10281" t="s">
        <v>830</v>
      </c>
      <c r="AA10281">
        <v>76.56</v>
      </c>
      <c r="AB10281">
        <v>71.56</v>
      </c>
      <c r="AC10281">
        <v>3.53</v>
      </c>
    </row>
    <row r="10282" spans="1:29" x14ac:dyDescent="0.25">
      <c r="A10282" t="s">
        <v>1646</v>
      </c>
      <c r="B10282" t="s">
        <v>31</v>
      </c>
      <c r="C10282" t="s">
        <v>4663</v>
      </c>
      <c r="D10282">
        <v>0.51</v>
      </c>
      <c r="E10282" t="s">
        <v>989</v>
      </c>
      <c r="F10282" t="s">
        <v>587</v>
      </c>
      <c r="G10282" t="s">
        <v>35</v>
      </c>
      <c r="H10282" t="s">
        <v>2623</v>
      </c>
      <c r="I10282">
        <v>100.264</v>
      </c>
      <c r="J10282">
        <v>100.315</v>
      </c>
      <c r="K10282">
        <v>62</v>
      </c>
      <c r="L10282">
        <v>52</v>
      </c>
      <c r="M10282" t="s">
        <v>2092</v>
      </c>
      <c r="N10282" t="s">
        <v>153</v>
      </c>
      <c r="O10282">
        <v>5000000</v>
      </c>
      <c r="P10282">
        <v>2000000</v>
      </c>
      <c r="Q10282" t="s">
        <v>1845</v>
      </c>
      <c r="R10282">
        <v>3.26</v>
      </c>
      <c r="S10282">
        <v>3.16</v>
      </c>
      <c r="V10282" t="s">
        <v>2624</v>
      </c>
      <c r="W10282" t="s">
        <v>1652</v>
      </c>
      <c r="X10282" t="s">
        <v>1847</v>
      </c>
      <c r="Y10282" t="s">
        <v>4268</v>
      </c>
      <c r="AA10282">
        <v>60.29</v>
      </c>
      <c r="AB10282">
        <v>50.28</v>
      </c>
      <c r="AC10282">
        <v>3.26</v>
      </c>
    </row>
    <row r="10283" spans="1:29" x14ac:dyDescent="0.25">
      <c r="A10283" t="s">
        <v>1512</v>
      </c>
      <c r="B10283" t="s">
        <v>31</v>
      </c>
      <c r="C10283" t="s">
        <v>4663</v>
      </c>
      <c r="D10283">
        <v>0.77</v>
      </c>
      <c r="E10283" t="s">
        <v>62</v>
      </c>
      <c r="F10283" t="s">
        <v>587</v>
      </c>
      <c r="G10283" t="s">
        <v>35</v>
      </c>
      <c r="H10283" t="s">
        <v>4246</v>
      </c>
      <c r="I10283">
        <v>101.274</v>
      </c>
      <c r="J10283">
        <v>101.312</v>
      </c>
      <c r="K10283">
        <v>54</v>
      </c>
      <c r="L10283">
        <v>49</v>
      </c>
      <c r="M10283" t="s">
        <v>2092</v>
      </c>
      <c r="N10283" t="s">
        <v>153</v>
      </c>
      <c r="O10283">
        <v>10000000</v>
      </c>
      <c r="P10283">
        <v>5000000</v>
      </c>
      <c r="Q10283" t="s">
        <v>1845</v>
      </c>
      <c r="R10283">
        <v>3.18</v>
      </c>
      <c r="S10283">
        <v>3.13</v>
      </c>
      <c r="V10283" t="s">
        <v>4247</v>
      </c>
      <c r="W10283" t="s">
        <v>1652</v>
      </c>
      <c r="X10283" t="s">
        <v>1847</v>
      </c>
      <c r="Y10283" t="s">
        <v>4268</v>
      </c>
      <c r="AA10283">
        <v>52.71</v>
      </c>
      <c r="AB10283">
        <v>47.7</v>
      </c>
      <c r="AC10283">
        <v>3.18</v>
      </c>
    </row>
    <row r="10284" spans="1:29" x14ac:dyDescent="0.25">
      <c r="A10284" t="s">
        <v>1748</v>
      </c>
      <c r="B10284" t="s">
        <v>31</v>
      </c>
      <c r="C10284" t="s">
        <v>4663</v>
      </c>
      <c r="D10284">
        <v>0.96</v>
      </c>
      <c r="E10284" t="s">
        <v>503</v>
      </c>
      <c r="F10284" t="s">
        <v>587</v>
      </c>
      <c r="G10284" t="s">
        <v>35</v>
      </c>
      <c r="H10284" t="s">
        <v>2309</v>
      </c>
      <c r="I10284">
        <v>99.875</v>
      </c>
      <c r="J10284">
        <v>99.923000000000002</v>
      </c>
      <c r="K10284">
        <v>47</v>
      </c>
      <c r="L10284">
        <v>42</v>
      </c>
      <c r="M10284" t="s">
        <v>2092</v>
      </c>
      <c r="N10284" t="s">
        <v>153</v>
      </c>
      <c r="O10284">
        <v>15000000</v>
      </c>
      <c r="P10284">
        <v>0</v>
      </c>
      <c r="Q10284" t="s">
        <v>1845</v>
      </c>
      <c r="R10284">
        <v>3.11</v>
      </c>
      <c r="S10284">
        <v>3.06</v>
      </c>
      <c r="V10284" t="s">
        <v>2310</v>
      </c>
      <c r="W10284" t="s">
        <v>1652</v>
      </c>
      <c r="X10284" t="s">
        <v>1847</v>
      </c>
      <c r="Y10284" t="s">
        <v>4268</v>
      </c>
      <c r="Z10284" t="s">
        <v>43</v>
      </c>
      <c r="AA10284">
        <v>45.42</v>
      </c>
      <c r="AB10284">
        <v>40.42</v>
      </c>
      <c r="AC10284">
        <v>3.11</v>
      </c>
    </row>
    <row r="10285" spans="1:29" x14ac:dyDescent="0.25">
      <c r="A10285" t="s">
        <v>882</v>
      </c>
      <c r="B10285" t="s">
        <v>31</v>
      </c>
      <c r="C10285" t="s">
        <v>4663</v>
      </c>
      <c r="D10285">
        <v>5.81</v>
      </c>
      <c r="E10285" t="s">
        <v>846</v>
      </c>
      <c r="F10285" t="s">
        <v>587</v>
      </c>
      <c r="G10285" t="s">
        <v>35</v>
      </c>
      <c r="H10285" t="s">
        <v>2453</v>
      </c>
      <c r="I10285">
        <v>100.617</v>
      </c>
      <c r="J10285">
        <v>101.083</v>
      </c>
      <c r="K10285">
        <v>125</v>
      </c>
      <c r="L10285">
        <v>117</v>
      </c>
      <c r="M10285" t="s">
        <v>1972</v>
      </c>
      <c r="N10285" t="s">
        <v>96</v>
      </c>
      <c r="O10285">
        <v>3000000</v>
      </c>
      <c r="P10285">
        <v>0</v>
      </c>
      <c r="Q10285" t="s">
        <v>2124</v>
      </c>
      <c r="R10285">
        <v>4.37</v>
      </c>
      <c r="S10285">
        <v>4.29</v>
      </c>
      <c r="V10285" t="s">
        <v>2454</v>
      </c>
      <c r="W10285" t="s">
        <v>588</v>
      </c>
      <c r="X10285" t="s">
        <v>1847</v>
      </c>
      <c r="Y10285" t="s">
        <v>830</v>
      </c>
      <c r="AA10285">
        <v>123.34</v>
      </c>
      <c r="AB10285">
        <v>115.34</v>
      </c>
      <c r="AC10285">
        <v>4.38</v>
      </c>
    </row>
    <row r="10286" spans="1:29" x14ac:dyDescent="0.25">
      <c r="A10286" t="s">
        <v>884</v>
      </c>
      <c r="B10286" t="s">
        <v>31</v>
      </c>
      <c r="C10286" t="s">
        <v>4663</v>
      </c>
      <c r="D10286">
        <v>4.04</v>
      </c>
      <c r="E10286" t="s">
        <v>885</v>
      </c>
      <c r="F10286" t="s">
        <v>587</v>
      </c>
      <c r="G10286" t="s">
        <v>35</v>
      </c>
      <c r="H10286" t="s">
        <v>3948</v>
      </c>
      <c r="I10286">
        <v>100.455</v>
      </c>
      <c r="J10286">
        <v>100.657</v>
      </c>
      <c r="K10286">
        <v>109</v>
      </c>
      <c r="L10286">
        <v>104</v>
      </c>
      <c r="M10286" t="s">
        <v>1866</v>
      </c>
      <c r="N10286" t="s">
        <v>60</v>
      </c>
      <c r="O10286">
        <v>3000000</v>
      </c>
      <c r="P10286">
        <v>4000000</v>
      </c>
      <c r="Q10286" t="s">
        <v>2154</v>
      </c>
      <c r="R10286">
        <v>3.99</v>
      </c>
      <c r="S10286">
        <v>3.94</v>
      </c>
      <c r="V10286" t="s">
        <v>3949</v>
      </c>
      <c r="W10286" t="s">
        <v>588</v>
      </c>
      <c r="X10286" t="s">
        <v>1847</v>
      </c>
      <c r="Y10286" t="s">
        <v>830</v>
      </c>
      <c r="Z10286" t="s">
        <v>43</v>
      </c>
      <c r="AA10286">
        <v>107.59</v>
      </c>
      <c r="AB10286">
        <v>102.58</v>
      </c>
      <c r="AC10286">
        <v>3.99</v>
      </c>
    </row>
    <row r="10287" spans="1:29" x14ac:dyDescent="0.25">
      <c r="A10287" t="s">
        <v>886</v>
      </c>
      <c r="B10287" t="s">
        <v>31</v>
      </c>
      <c r="C10287" t="s">
        <v>4663</v>
      </c>
      <c r="D10287">
        <v>5.45</v>
      </c>
      <c r="E10287" t="s">
        <v>345</v>
      </c>
      <c r="F10287" t="s">
        <v>587</v>
      </c>
      <c r="G10287" t="s">
        <v>35</v>
      </c>
      <c r="H10287" t="s">
        <v>3950</v>
      </c>
      <c r="I10287">
        <v>100.19499999999999</v>
      </c>
      <c r="J10287">
        <v>100.523</v>
      </c>
      <c r="K10287">
        <v>133</v>
      </c>
      <c r="L10287">
        <v>127</v>
      </c>
      <c r="M10287" t="s">
        <v>1938</v>
      </c>
      <c r="N10287" t="s">
        <v>145</v>
      </c>
      <c r="O10287">
        <v>3000000</v>
      </c>
      <c r="P10287">
        <v>3000000</v>
      </c>
      <c r="Q10287" t="s">
        <v>2154</v>
      </c>
      <c r="R10287">
        <v>4.42</v>
      </c>
      <c r="S10287">
        <v>4.3600000000000003</v>
      </c>
      <c r="V10287" t="s">
        <v>3951</v>
      </c>
      <c r="W10287" t="s">
        <v>588</v>
      </c>
      <c r="X10287" t="s">
        <v>1847</v>
      </c>
      <c r="Y10287" t="s">
        <v>830</v>
      </c>
      <c r="AA10287">
        <v>130.76</v>
      </c>
      <c r="AB10287">
        <v>124.76</v>
      </c>
      <c r="AC10287">
        <v>4.42</v>
      </c>
    </row>
    <row r="10288" spans="1:29" x14ac:dyDescent="0.25">
      <c r="A10288" t="s">
        <v>887</v>
      </c>
      <c r="B10288" t="s">
        <v>31</v>
      </c>
      <c r="C10288" t="s">
        <v>4663</v>
      </c>
      <c r="D10288">
        <v>4.26</v>
      </c>
      <c r="E10288" t="s">
        <v>888</v>
      </c>
      <c r="F10288" t="s">
        <v>587</v>
      </c>
      <c r="G10288" t="s">
        <v>35</v>
      </c>
      <c r="H10288" t="s">
        <v>4014</v>
      </c>
      <c r="I10288">
        <v>101.117</v>
      </c>
      <c r="J10288">
        <v>101.373</v>
      </c>
      <c r="K10288">
        <v>116</v>
      </c>
      <c r="L10288">
        <v>110</v>
      </c>
      <c r="M10288" t="s">
        <v>1866</v>
      </c>
      <c r="N10288" t="s">
        <v>60</v>
      </c>
      <c r="O10288">
        <v>5000000</v>
      </c>
      <c r="P10288">
        <v>2000000</v>
      </c>
      <c r="Q10288" t="s">
        <v>2154</v>
      </c>
      <c r="R10288">
        <v>4.0599999999999996</v>
      </c>
      <c r="S10288">
        <v>4</v>
      </c>
      <c r="V10288" t="s">
        <v>4015</v>
      </c>
      <c r="W10288" t="s">
        <v>588</v>
      </c>
      <c r="X10288" t="s">
        <v>1847</v>
      </c>
      <c r="Y10288" t="s">
        <v>830</v>
      </c>
      <c r="AA10288">
        <v>112.61</v>
      </c>
      <c r="AB10288">
        <v>106.61</v>
      </c>
      <c r="AC10288">
        <v>4.05</v>
      </c>
    </row>
    <row r="10289" spans="1:29" x14ac:dyDescent="0.25">
      <c r="A10289" t="s">
        <v>889</v>
      </c>
      <c r="B10289" t="s">
        <v>31</v>
      </c>
      <c r="C10289" t="s">
        <v>4663</v>
      </c>
      <c r="D10289">
        <v>5.61</v>
      </c>
      <c r="E10289" t="s">
        <v>888</v>
      </c>
      <c r="F10289" t="s">
        <v>587</v>
      </c>
      <c r="G10289" t="s">
        <v>35</v>
      </c>
      <c r="H10289" t="s">
        <v>4016</v>
      </c>
      <c r="I10289">
        <v>100.627</v>
      </c>
      <c r="J10289">
        <v>100.965</v>
      </c>
      <c r="K10289">
        <v>138</v>
      </c>
      <c r="L10289">
        <v>132</v>
      </c>
      <c r="M10289" t="s">
        <v>1972</v>
      </c>
      <c r="N10289" t="s">
        <v>96</v>
      </c>
      <c r="O10289">
        <v>5000000</v>
      </c>
      <c r="P10289">
        <v>3000000</v>
      </c>
      <c r="Q10289" t="s">
        <v>2154</v>
      </c>
      <c r="R10289">
        <v>4.5</v>
      </c>
      <c r="S10289">
        <v>4.4400000000000004</v>
      </c>
      <c r="V10289" t="s">
        <v>4017</v>
      </c>
      <c r="W10289" t="s">
        <v>588</v>
      </c>
      <c r="X10289" t="s">
        <v>1847</v>
      </c>
      <c r="Y10289" t="s">
        <v>830</v>
      </c>
      <c r="AA10289">
        <v>137.97</v>
      </c>
      <c r="AB10289">
        <v>131.97</v>
      </c>
      <c r="AC10289">
        <v>4.51</v>
      </c>
    </row>
    <row r="10290" spans="1:29" x14ac:dyDescent="0.25">
      <c r="A10290" t="s">
        <v>890</v>
      </c>
      <c r="B10290" t="s">
        <v>31</v>
      </c>
      <c r="C10290" t="s">
        <v>4663</v>
      </c>
      <c r="D10290">
        <v>7.51</v>
      </c>
      <c r="E10290" t="s">
        <v>888</v>
      </c>
      <c r="F10290" t="s">
        <v>587</v>
      </c>
      <c r="G10290" t="s">
        <v>35</v>
      </c>
      <c r="H10290" t="s">
        <v>4018</v>
      </c>
      <c r="I10290">
        <v>100.426</v>
      </c>
      <c r="J10290">
        <v>100.878</v>
      </c>
      <c r="K10290">
        <v>158</v>
      </c>
      <c r="L10290">
        <v>152</v>
      </c>
      <c r="M10290" t="s">
        <v>1877</v>
      </c>
      <c r="N10290" t="s">
        <v>46</v>
      </c>
      <c r="O10290">
        <v>5000000</v>
      </c>
      <c r="P10290">
        <v>2000000</v>
      </c>
      <c r="Q10290" t="s">
        <v>2154</v>
      </c>
      <c r="R10290">
        <v>4.88</v>
      </c>
      <c r="S10290">
        <v>4.82</v>
      </c>
      <c r="V10290" t="s">
        <v>4019</v>
      </c>
      <c r="W10290" t="s">
        <v>588</v>
      </c>
      <c r="X10290" t="s">
        <v>1847</v>
      </c>
      <c r="Y10290" t="s">
        <v>830</v>
      </c>
      <c r="Z10290" t="s">
        <v>43</v>
      </c>
      <c r="AA10290">
        <v>155</v>
      </c>
      <c r="AB10290">
        <v>148.99</v>
      </c>
      <c r="AC10290">
        <v>4.87</v>
      </c>
    </row>
    <row r="10291" spans="1:29" x14ac:dyDescent="0.25">
      <c r="A10291" t="s">
        <v>891</v>
      </c>
      <c r="B10291" t="s">
        <v>31</v>
      </c>
      <c r="C10291" t="s">
        <v>4663</v>
      </c>
      <c r="D10291">
        <v>6.69</v>
      </c>
      <c r="E10291" t="s">
        <v>832</v>
      </c>
      <c r="F10291" t="s">
        <v>587</v>
      </c>
      <c r="G10291" t="s">
        <v>35</v>
      </c>
      <c r="H10291" t="s">
        <v>3952</v>
      </c>
      <c r="I10291">
        <v>104.295</v>
      </c>
      <c r="J10291">
        <v>104.631</v>
      </c>
      <c r="K10291">
        <v>133</v>
      </c>
      <c r="L10291">
        <v>128</v>
      </c>
      <c r="M10291" t="s">
        <v>2107</v>
      </c>
      <c r="N10291" t="s">
        <v>40</v>
      </c>
      <c r="O10291">
        <v>5000000</v>
      </c>
      <c r="P10291">
        <v>5000000</v>
      </c>
      <c r="Q10291" t="s">
        <v>2154</v>
      </c>
      <c r="R10291">
        <v>4.5599999999999996</v>
      </c>
      <c r="S10291">
        <v>4.51</v>
      </c>
      <c r="V10291" t="s">
        <v>3953</v>
      </c>
      <c r="W10291" t="s">
        <v>588</v>
      </c>
      <c r="X10291" t="s">
        <v>1847</v>
      </c>
      <c r="Y10291" t="s">
        <v>830</v>
      </c>
      <c r="AA10291">
        <v>134.19</v>
      </c>
      <c r="AB10291">
        <v>129.19</v>
      </c>
      <c r="AC10291">
        <v>4.57</v>
      </c>
    </row>
    <row r="10292" spans="1:29" x14ac:dyDescent="0.25">
      <c r="A10292" t="s">
        <v>1505</v>
      </c>
      <c r="B10292" t="s">
        <v>31</v>
      </c>
      <c r="C10292" t="s">
        <v>4663</v>
      </c>
      <c r="D10292">
        <v>0.99</v>
      </c>
      <c r="E10292" t="s">
        <v>1123</v>
      </c>
      <c r="F10292" t="s">
        <v>587</v>
      </c>
      <c r="G10292" t="s">
        <v>35</v>
      </c>
      <c r="H10292" t="s">
        <v>2631</v>
      </c>
      <c r="I10292">
        <v>101.619</v>
      </c>
      <c r="J10292">
        <v>101.669</v>
      </c>
      <c r="K10292">
        <v>44</v>
      </c>
      <c r="L10292">
        <v>39</v>
      </c>
      <c r="M10292" t="s">
        <v>2632</v>
      </c>
      <c r="N10292" t="s">
        <v>68</v>
      </c>
      <c r="O10292">
        <v>10000000</v>
      </c>
      <c r="P10292">
        <v>0</v>
      </c>
      <c r="Q10292" t="s">
        <v>1845</v>
      </c>
      <c r="R10292">
        <v>3.09</v>
      </c>
      <c r="S10292">
        <v>3.04</v>
      </c>
      <c r="V10292" t="s">
        <v>2633</v>
      </c>
      <c r="W10292" t="s">
        <v>1652</v>
      </c>
      <c r="X10292" t="s">
        <v>1847</v>
      </c>
      <c r="Y10292" t="s">
        <v>4268</v>
      </c>
      <c r="Z10292" t="s">
        <v>43</v>
      </c>
      <c r="AA10292">
        <v>43.92</v>
      </c>
      <c r="AB10292">
        <v>38.92</v>
      </c>
      <c r="AC10292">
        <v>3.09</v>
      </c>
    </row>
    <row r="10293" spans="1:29" x14ac:dyDescent="0.25">
      <c r="A10293" t="s">
        <v>577</v>
      </c>
      <c r="B10293" t="s">
        <v>31</v>
      </c>
      <c r="C10293" t="s">
        <v>4663</v>
      </c>
      <c r="D10293">
        <v>0.97</v>
      </c>
      <c r="E10293" t="s">
        <v>578</v>
      </c>
      <c r="F10293" t="s">
        <v>587</v>
      </c>
      <c r="G10293" t="s">
        <v>35</v>
      </c>
      <c r="H10293" t="s">
        <v>4291</v>
      </c>
      <c r="I10293">
        <v>101.70399999999999</v>
      </c>
      <c r="J10293">
        <v>101.849</v>
      </c>
      <c r="K10293">
        <v>132</v>
      </c>
      <c r="L10293">
        <v>117</v>
      </c>
      <c r="M10293" t="s">
        <v>2632</v>
      </c>
      <c r="N10293" t="s">
        <v>68</v>
      </c>
      <c r="O10293">
        <v>5000000</v>
      </c>
      <c r="P10293">
        <v>0</v>
      </c>
      <c r="Q10293" t="s">
        <v>1845</v>
      </c>
      <c r="R10293">
        <v>3.97</v>
      </c>
      <c r="S10293">
        <v>3.82</v>
      </c>
      <c r="V10293" t="s">
        <v>4292</v>
      </c>
      <c r="W10293" t="s">
        <v>1652</v>
      </c>
      <c r="X10293" t="s">
        <v>1847</v>
      </c>
      <c r="Y10293" t="s">
        <v>4268</v>
      </c>
      <c r="AA10293">
        <v>131.97</v>
      </c>
      <c r="AB10293">
        <v>116.96</v>
      </c>
      <c r="AC10293">
        <v>3.97</v>
      </c>
    </row>
    <row r="10294" spans="1:29" x14ac:dyDescent="0.25">
      <c r="A10294" t="s">
        <v>541</v>
      </c>
      <c r="B10294" t="s">
        <v>31</v>
      </c>
      <c r="C10294" t="s">
        <v>4663</v>
      </c>
      <c r="D10294">
        <v>2.0499999999999998</v>
      </c>
      <c r="E10294" t="s">
        <v>543</v>
      </c>
      <c r="F10294" t="s">
        <v>587</v>
      </c>
      <c r="G10294" t="s">
        <v>35</v>
      </c>
      <c r="H10294" t="s">
        <v>4210</v>
      </c>
      <c r="I10294">
        <v>102.79900000000001</v>
      </c>
      <c r="J10294">
        <v>102.901</v>
      </c>
      <c r="K10294">
        <v>60</v>
      </c>
      <c r="L10294">
        <v>55</v>
      </c>
      <c r="M10294" t="s">
        <v>1844</v>
      </c>
      <c r="N10294" t="s">
        <v>48</v>
      </c>
      <c r="O10294">
        <v>5000000</v>
      </c>
      <c r="P10294">
        <v>2000000</v>
      </c>
      <c r="Q10294" t="s">
        <v>2154</v>
      </c>
      <c r="R10294">
        <v>3.28</v>
      </c>
      <c r="S10294">
        <v>3.23</v>
      </c>
      <c r="V10294" t="s">
        <v>4211</v>
      </c>
      <c r="W10294" t="s">
        <v>588</v>
      </c>
      <c r="X10294" t="s">
        <v>1847</v>
      </c>
      <c r="Y10294" t="s">
        <v>830</v>
      </c>
      <c r="AA10294">
        <v>58.66</v>
      </c>
      <c r="AB10294">
        <v>53.66</v>
      </c>
      <c r="AC10294">
        <v>3.27</v>
      </c>
    </row>
    <row r="10295" spans="1:29" x14ac:dyDescent="0.25">
      <c r="A10295" t="s">
        <v>545</v>
      </c>
      <c r="B10295" t="s">
        <v>31</v>
      </c>
      <c r="C10295" t="s">
        <v>4663</v>
      </c>
      <c r="D10295">
        <v>4.08</v>
      </c>
      <c r="E10295" t="s">
        <v>543</v>
      </c>
      <c r="F10295" t="s">
        <v>587</v>
      </c>
      <c r="G10295" t="s">
        <v>35</v>
      </c>
      <c r="H10295" t="s">
        <v>4213</v>
      </c>
      <c r="I10295">
        <v>104.194</v>
      </c>
      <c r="J10295">
        <v>104.398</v>
      </c>
      <c r="K10295">
        <v>74</v>
      </c>
      <c r="L10295">
        <v>69</v>
      </c>
      <c r="M10295" t="s">
        <v>1866</v>
      </c>
      <c r="N10295" t="s">
        <v>60</v>
      </c>
      <c r="O10295">
        <v>5000000</v>
      </c>
      <c r="P10295">
        <v>3000000</v>
      </c>
      <c r="Q10295" t="s">
        <v>2154</v>
      </c>
      <c r="R10295">
        <v>3.64</v>
      </c>
      <c r="S10295">
        <v>3.59</v>
      </c>
      <c r="V10295" t="s">
        <v>4214</v>
      </c>
      <c r="W10295" t="s">
        <v>588</v>
      </c>
      <c r="X10295" t="s">
        <v>1847</v>
      </c>
      <c r="Y10295" t="s">
        <v>830</v>
      </c>
      <c r="Z10295" t="s">
        <v>43</v>
      </c>
      <c r="AA10295">
        <v>73.31</v>
      </c>
      <c r="AB10295">
        <v>68.290000000000006</v>
      </c>
      <c r="AC10295">
        <v>3.63</v>
      </c>
    </row>
    <row r="10296" spans="1:29" x14ac:dyDescent="0.25">
      <c r="A10296" t="s">
        <v>546</v>
      </c>
      <c r="B10296" t="s">
        <v>31</v>
      </c>
      <c r="C10296" t="s">
        <v>4663</v>
      </c>
      <c r="D10296">
        <v>5.53</v>
      </c>
      <c r="E10296" t="s">
        <v>543</v>
      </c>
      <c r="F10296" t="s">
        <v>587</v>
      </c>
      <c r="G10296" t="s">
        <v>35</v>
      </c>
      <c r="H10296" t="s">
        <v>4215</v>
      </c>
      <c r="I10296">
        <v>105.056</v>
      </c>
      <c r="J10296">
        <v>105.33199999999999</v>
      </c>
      <c r="K10296">
        <v>88</v>
      </c>
      <c r="L10296">
        <v>83</v>
      </c>
      <c r="M10296" t="s">
        <v>1938</v>
      </c>
      <c r="N10296" t="s">
        <v>145</v>
      </c>
      <c r="O10296">
        <v>5000000</v>
      </c>
      <c r="P10296">
        <v>3000000</v>
      </c>
      <c r="Q10296" t="s">
        <v>2154</v>
      </c>
      <c r="R10296">
        <v>3.97</v>
      </c>
      <c r="S10296">
        <v>3.92</v>
      </c>
      <c r="V10296" t="s">
        <v>4216</v>
      </c>
      <c r="W10296" t="s">
        <v>588</v>
      </c>
      <c r="X10296" t="s">
        <v>1847</v>
      </c>
      <c r="Y10296" t="s">
        <v>830</v>
      </c>
      <c r="Z10296" t="s">
        <v>43</v>
      </c>
      <c r="AA10296">
        <v>87.34</v>
      </c>
      <c r="AB10296">
        <v>82.34</v>
      </c>
      <c r="AC10296">
        <v>3.97</v>
      </c>
    </row>
    <row r="10297" spans="1:29" x14ac:dyDescent="0.25">
      <c r="A10297" t="s">
        <v>547</v>
      </c>
      <c r="B10297" t="s">
        <v>31</v>
      </c>
      <c r="C10297" t="s">
        <v>4663</v>
      </c>
      <c r="D10297">
        <v>7.88</v>
      </c>
      <c r="E10297" t="s">
        <v>543</v>
      </c>
      <c r="F10297" t="s">
        <v>587</v>
      </c>
      <c r="G10297" t="s">
        <v>35</v>
      </c>
      <c r="H10297" t="s">
        <v>4217</v>
      </c>
      <c r="I10297">
        <v>106.08199999999999</v>
      </c>
      <c r="J10297">
        <v>106.477</v>
      </c>
      <c r="K10297">
        <v>109</v>
      </c>
      <c r="L10297">
        <v>104</v>
      </c>
      <c r="M10297" t="s">
        <v>1877</v>
      </c>
      <c r="N10297" t="s">
        <v>46</v>
      </c>
      <c r="O10297">
        <v>5000000</v>
      </c>
      <c r="P10297">
        <v>5000000</v>
      </c>
      <c r="Q10297" t="s">
        <v>2154</v>
      </c>
      <c r="R10297">
        <v>4.3899999999999997</v>
      </c>
      <c r="S10297">
        <v>4.34</v>
      </c>
      <c r="V10297" t="s">
        <v>4218</v>
      </c>
      <c r="W10297" t="s">
        <v>588</v>
      </c>
      <c r="X10297" t="s">
        <v>1847</v>
      </c>
      <c r="Y10297" t="s">
        <v>830</v>
      </c>
      <c r="AA10297">
        <v>106.61</v>
      </c>
      <c r="AB10297">
        <v>101.61</v>
      </c>
      <c r="AC10297">
        <v>4.38</v>
      </c>
    </row>
    <row r="10298" spans="1:29" x14ac:dyDescent="0.25">
      <c r="A10298" t="s">
        <v>548</v>
      </c>
      <c r="B10298" t="s">
        <v>31</v>
      </c>
      <c r="C10298" t="s">
        <v>4663</v>
      </c>
      <c r="D10298">
        <v>10.68</v>
      </c>
      <c r="E10298" t="s">
        <v>543</v>
      </c>
      <c r="F10298" t="s">
        <v>587</v>
      </c>
      <c r="G10298" t="s">
        <v>35</v>
      </c>
      <c r="H10298" t="s">
        <v>4219</v>
      </c>
      <c r="I10298">
        <v>107.82</v>
      </c>
      <c r="J10298">
        <v>108.35599999999999</v>
      </c>
      <c r="K10298">
        <v>135</v>
      </c>
      <c r="L10298">
        <v>130</v>
      </c>
      <c r="M10298" t="s">
        <v>2988</v>
      </c>
      <c r="N10298" t="s">
        <v>484</v>
      </c>
      <c r="O10298">
        <v>5000000</v>
      </c>
      <c r="P10298">
        <v>3000000</v>
      </c>
      <c r="Q10298" t="s">
        <v>2154</v>
      </c>
      <c r="R10298">
        <v>4.7699999999999996</v>
      </c>
      <c r="S10298">
        <v>4.72</v>
      </c>
      <c r="V10298" t="s">
        <v>4220</v>
      </c>
      <c r="W10298" t="s">
        <v>588</v>
      </c>
      <c r="X10298" t="s">
        <v>1847</v>
      </c>
      <c r="Y10298" t="s">
        <v>830</v>
      </c>
      <c r="AA10298">
        <v>131.88999999999999</v>
      </c>
      <c r="AB10298">
        <v>126.89</v>
      </c>
      <c r="AC10298">
        <v>4.76</v>
      </c>
    </row>
    <row r="10299" spans="1:29" x14ac:dyDescent="0.25">
      <c r="A10299" t="s">
        <v>549</v>
      </c>
      <c r="B10299" t="s">
        <v>31</v>
      </c>
      <c r="C10299" t="s">
        <v>4663</v>
      </c>
      <c r="D10299">
        <v>12.07</v>
      </c>
      <c r="E10299" t="s">
        <v>543</v>
      </c>
      <c r="F10299" t="s">
        <v>587</v>
      </c>
      <c r="G10299" t="s">
        <v>35</v>
      </c>
      <c r="H10299" t="s">
        <v>4221</v>
      </c>
      <c r="I10299">
        <v>107.187</v>
      </c>
      <c r="J10299">
        <v>107.792</v>
      </c>
      <c r="K10299">
        <v>136</v>
      </c>
      <c r="L10299">
        <v>131</v>
      </c>
      <c r="M10299" t="s">
        <v>1909</v>
      </c>
      <c r="N10299" t="s">
        <v>42</v>
      </c>
      <c r="O10299">
        <v>5000000</v>
      </c>
      <c r="P10299">
        <v>3000000</v>
      </c>
      <c r="Q10299" t="s">
        <v>2154</v>
      </c>
      <c r="R10299">
        <v>4.9800000000000004</v>
      </c>
      <c r="S10299">
        <v>4.93</v>
      </c>
      <c r="V10299" t="s">
        <v>4222</v>
      </c>
      <c r="W10299" t="s">
        <v>588</v>
      </c>
      <c r="X10299" t="s">
        <v>1847</v>
      </c>
      <c r="Y10299" t="s">
        <v>830</v>
      </c>
      <c r="AA10299">
        <v>147.53</v>
      </c>
      <c r="AB10299">
        <v>142.53</v>
      </c>
      <c r="AC10299">
        <v>4.99</v>
      </c>
    </row>
    <row r="10300" spans="1:29" x14ac:dyDescent="0.25">
      <c r="A10300" t="s">
        <v>550</v>
      </c>
      <c r="B10300" t="s">
        <v>31</v>
      </c>
      <c r="C10300" t="s">
        <v>4663</v>
      </c>
      <c r="D10300">
        <v>12.85</v>
      </c>
      <c r="E10300" t="s">
        <v>543</v>
      </c>
      <c r="F10300" t="s">
        <v>587</v>
      </c>
      <c r="G10300" t="s">
        <v>35</v>
      </c>
      <c r="H10300" t="s">
        <v>4223</v>
      </c>
      <c r="I10300">
        <v>107.642</v>
      </c>
      <c r="J10300">
        <v>108.28700000000001</v>
      </c>
      <c r="K10300">
        <v>136</v>
      </c>
      <c r="L10300">
        <v>131</v>
      </c>
      <c r="M10300" t="s">
        <v>1909</v>
      </c>
      <c r="N10300" t="s">
        <v>42</v>
      </c>
      <c r="O10300">
        <v>5000000</v>
      </c>
      <c r="P10300">
        <v>2000000</v>
      </c>
      <c r="Q10300" t="s">
        <v>2154</v>
      </c>
      <c r="R10300">
        <v>4.9800000000000004</v>
      </c>
      <c r="S10300">
        <v>4.93</v>
      </c>
      <c r="V10300" t="s">
        <v>4224</v>
      </c>
      <c r="W10300" t="s">
        <v>588</v>
      </c>
      <c r="X10300" t="s">
        <v>1847</v>
      </c>
      <c r="Y10300" t="s">
        <v>830</v>
      </c>
      <c r="AA10300">
        <v>145.19999999999999</v>
      </c>
      <c r="AB10300">
        <v>140.19999999999999</v>
      </c>
      <c r="AC10300">
        <v>4.99</v>
      </c>
    </row>
    <row r="10301" spans="1:29" x14ac:dyDescent="0.25">
      <c r="A10301" t="s">
        <v>551</v>
      </c>
      <c r="B10301" t="s">
        <v>31</v>
      </c>
      <c r="C10301" t="s">
        <v>4663</v>
      </c>
      <c r="D10301">
        <v>13.92</v>
      </c>
      <c r="E10301" t="s">
        <v>543</v>
      </c>
      <c r="F10301" t="s">
        <v>587</v>
      </c>
      <c r="G10301" t="s">
        <v>35</v>
      </c>
      <c r="H10301" t="s">
        <v>4225</v>
      </c>
      <c r="I10301">
        <v>107.968</v>
      </c>
      <c r="J10301">
        <v>108.667</v>
      </c>
      <c r="K10301">
        <v>138</v>
      </c>
      <c r="L10301">
        <v>133</v>
      </c>
      <c r="M10301" t="s">
        <v>1909</v>
      </c>
      <c r="N10301" t="s">
        <v>42</v>
      </c>
      <c r="O10301">
        <v>5000000</v>
      </c>
      <c r="P10301">
        <v>3000000</v>
      </c>
      <c r="Q10301" t="s">
        <v>2154</v>
      </c>
      <c r="R10301">
        <v>5</v>
      </c>
      <c r="S10301">
        <v>4.95</v>
      </c>
      <c r="V10301" t="s">
        <v>4226</v>
      </c>
      <c r="W10301" t="s">
        <v>588</v>
      </c>
      <c r="X10301" t="s">
        <v>1847</v>
      </c>
      <c r="Y10301" t="s">
        <v>830</v>
      </c>
      <c r="AA10301">
        <v>142.6</v>
      </c>
      <c r="AB10301">
        <v>137.6</v>
      </c>
      <c r="AC10301">
        <v>5.01</v>
      </c>
    </row>
    <row r="10302" spans="1:29" x14ac:dyDescent="0.25">
      <c r="A10302" t="s">
        <v>552</v>
      </c>
      <c r="B10302" t="s">
        <v>31</v>
      </c>
      <c r="C10302" t="s">
        <v>4663</v>
      </c>
      <c r="D10302">
        <v>14.31</v>
      </c>
      <c r="E10302" t="s">
        <v>543</v>
      </c>
      <c r="F10302" t="s">
        <v>587</v>
      </c>
      <c r="G10302" t="s">
        <v>35</v>
      </c>
      <c r="H10302" t="s">
        <v>4227</v>
      </c>
      <c r="I10302">
        <v>111.343</v>
      </c>
      <c r="J10302">
        <v>112.06100000000001</v>
      </c>
      <c r="K10302">
        <v>138</v>
      </c>
      <c r="L10302">
        <v>133</v>
      </c>
      <c r="M10302" t="s">
        <v>1909</v>
      </c>
      <c r="N10302" t="s">
        <v>42</v>
      </c>
      <c r="O10302">
        <v>3000000</v>
      </c>
      <c r="P10302">
        <v>3000000</v>
      </c>
      <c r="Q10302" t="s">
        <v>2154</v>
      </c>
      <c r="R10302">
        <v>5</v>
      </c>
      <c r="S10302">
        <v>4.95</v>
      </c>
      <c r="V10302" t="s">
        <v>4228</v>
      </c>
      <c r="W10302" t="s">
        <v>588</v>
      </c>
      <c r="X10302" t="s">
        <v>1847</v>
      </c>
      <c r="Y10302" t="s">
        <v>830</v>
      </c>
      <c r="AA10302">
        <v>142.09</v>
      </c>
      <c r="AB10302">
        <v>137.09</v>
      </c>
      <c r="AC10302">
        <v>5.05</v>
      </c>
    </row>
    <row r="10303" spans="1:29" x14ac:dyDescent="0.25">
      <c r="A10303" t="s">
        <v>553</v>
      </c>
      <c r="B10303" t="s">
        <v>31</v>
      </c>
      <c r="C10303" t="s">
        <v>4663</v>
      </c>
      <c r="D10303">
        <v>14.36</v>
      </c>
      <c r="E10303" t="s">
        <v>543</v>
      </c>
      <c r="F10303" t="s">
        <v>587</v>
      </c>
      <c r="G10303" t="s">
        <v>35</v>
      </c>
      <c r="H10303" t="s">
        <v>4229</v>
      </c>
      <c r="I10303">
        <v>111.128</v>
      </c>
      <c r="J10303">
        <v>111.849</v>
      </c>
      <c r="K10303">
        <v>140</v>
      </c>
      <c r="L10303">
        <v>135</v>
      </c>
      <c r="M10303" t="s">
        <v>1909</v>
      </c>
      <c r="N10303" t="s">
        <v>42</v>
      </c>
      <c r="O10303">
        <v>3000000</v>
      </c>
      <c r="P10303">
        <v>5000000</v>
      </c>
      <c r="Q10303" t="s">
        <v>2154</v>
      </c>
      <c r="R10303">
        <v>5.0199999999999996</v>
      </c>
      <c r="S10303">
        <v>4.97</v>
      </c>
      <c r="V10303" t="s">
        <v>4230</v>
      </c>
      <c r="W10303" t="s">
        <v>588</v>
      </c>
      <c r="X10303" t="s">
        <v>1847</v>
      </c>
      <c r="Y10303" t="s">
        <v>830</v>
      </c>
      <c r="Z10303" t="s">
        <v>43</v>
      </c>
      <c r="AA10303">
        <v>143.58000000000001</v>
      </c>
      <c r="AB10303">
        <v>138.58000000000001</v>
      </c>
      <c r="AC10303">
        <v>5.0599999999999996</v>
      </c>
    </row>
    <row r="10304" spans="1:29" x14ac:dyDescent="0.25">
      <c r="A10304" t="s">
        <v>406</v>
      </c>
      <c r="B10304" t="s">
        <v>31</v>
      </c>
      <c r="C10304" t="s">
        <v>4663</v>
      </c>
      <c r="D10304">
        <v>0.86</v>
      </c>
      <c r="E10304" t="s">
        <v>407</v>
      </c>
      <c r="F10304" t="s">
        <v>587</v>
      </c>
      <c r="G10304" t="s">
        <v>35</v>
      </c>
      <c r="H10304" t="s">
        <v>2543</v>
      </c>
      <c r="I10304">
        <v>101.511</v>
      </c>
      <c r="J10304">
        <v>101.571</v>
      </c>
      <c r="K10304">
        <v>42</v>
      </c>
      <c r="L10304">
        <v>35</v>
      </c>
      <c r="M10304" t="s">
        <v>2237</v>
      </c>
      <c r="N10304" t="s">
        <v>355</v>
      </c>
      <c r="O10304">
        <v>10000000</v>
      </c>
      <c r="P10304">
        <v>3000000</v>
      </c>
      <c r="Q10304" t="s">
        <v>2142</v>
      </c>
      <c r="R10304">
        <v>3.07</v>
      </c>
      <c r="S10304">
        <v>3</v>
      </c>
      <c r="V10304" t="s">
        <v>2544</v>
      </c>
      <c r="W10304" t="s">
        <v>1652</v>
      </c>
      <c r="X10304" t="s">
        <v>1847</v>
      </c>
      <c r="Y10304" t="s">
        <v>4268</v>
      </c>
      <c r="Z10304" t="s">
        <v>43</v>
      </c>
      <c r="AA10304">
        <v>41.93</v>
      </c>
      <c r="AB10304">
        <v>34.93</v>
      </c>
      <c r="AC10304">
        <v>3.07</v>
      </c>
    </row>
    <row r="10305" spans="1:29" x14ac:dyDescent="0.25">
      <c r="A10305" t="s">
        <v>895</v>
      </c>
      <c r="B10305" t="s">
        <v>31</v>
      </c>
      <c r="C10305" t="s">
        <v>4663</v>
      </c>
      <c r="D10305">
        <v>7.12</v>
      </c>
      <c r="E10305" t="s">
        <v>342</v>
      </c>
      <c r="F10305" t="s">
        <v>587</v>
      </c>
      <c r="G10305" t="s">
        <v>35</v>
      </c>
      <c r="H10305" t="s">
        <v>3954</v>
      </c>
      <c r="I10305">
        <v>103.291</v>
      </c>
      <c r="J10305">
        <v>103.71899999999999</v>
      </c>
      <c r="K10305">
        <v>141</v>
      </c>
      <c r="L10305">
        <v>135</v>
      </c>
      <c r="M10305" t="s">
        <v>2482</v>
      </c>
      <c r="N10305" t="s">
        <v>736</v>
      </c>
      <c r="O10305">
        <v>3000000</v>
      </c>
      <c r="P10305">
        <v>0</v>
      </c>
      <c r="Q10305" t="s">
        <v>2124</v>
      </c>
      <c r="R10305">
        <v>4.67</v>
      </c>
      <c r="S10305">
        <v>4.6100000000000003</v>
      </c>
      <c r="V10305" t="s">
        <v>3955</v>
      </c>
      <c r="W10305" t="s">
        <v>588</v>
      </c>
      <c r="X10305" t="s">
        <v>1847</v>
      </c>
      <c r="Y10305" t="s">
        <v>830</v>
      </c>
      <c r="AA10305">
        <v>140.66999999999999</v>
      </c>
      <c r="AB10305">
        <v>134.66999999999999</v>
      </c>
      <c r="AC10305">
        <v>4.68</v>
      </c>
    </row>
    <row r="10306" spans="1:29" x14ac:dyDescent="0.25">
      <c r="A10306" t="s">
        <v>896</v>
      </c>
      <c r="B10306" t="s">
        <v>31</v>
      </c>
      <c r="C10306" t="s">
        <v>4663</v>
      </c>
      <c r="D10306">
        <v>14.75</v>
      </c>
      <c r="E10306" t="s">
        <v>342</v>
      </c>
      <c r="F10306" t="s">
        <v>587</v>
      </c>
      <c r="G10306" t="s">
        <v>35</v>
      </c>
      <c r="H10306" t="s">
        <v>3956</v>
      </c>
      <c r="I10306">
        <v>102.95399999999999</v>
      </c>
      <c r="J10306">
        <v>103.845</v>
      </c>
      <c r="K10306">
        <v>177</v>
      </c>
      <c r="L10306">
        <v>171</v>
      </c>
      <c r="M10306" t="s">
        <v>1909</v>
      </c>
      <c r="N10306" t="s">
        <v>42</v>
      </c>
      <c r="O10306">
        <v>3000000</v>
      </c>
      <c r="P10306">
        <v>0</v>
      </c>
      <c r="Q10306" t="s">
        <v>2124</v>
      </c>
      <c r="R10306">
        <v>5.39</v>
      </c>
      <c r="S10306">
        <v>5.33</v>
      </c>
      <c r="V10306" t="s">
        <v>3957</v>
      </c>
      <c r="W10306" t="s">
        <v>588</v>
      </c>
      <c r="X10306" t="s">
        <v>1847</v>
      </c>
      <c r="Y10306" t="s">
        <v>830</v>
      </c>
      <c r="AA10306">
        <v>176.37</v>
      </c>
      <c r="AB10306">
        <v>170.37</v>
      </c>
      <c r="AC10306">
        <v>5.4</v>
      </c>
    </row>
    <row r="10307" spans="1:29" x14ac:dyDescent="0.25">
      <c r="A10307" t="s">
        <v>897</v>
      </c>
      <c r="B10307" t="s">
        <v>31</v>
      </c>
      <c r="C10307" t="s">
        <v>4663</v>
      </c>
      <c r="D10307">
        <v>14.5</v>
      </c>
      <c r="E10307" t="s">
        <v>844</v>
      </c>
      <c r="F10307" t="s">
        <v>587</v>
      </c>
      <c r="G10307" t="s">
        <v>35</v>
      </c>
      <c r="H10307" t="s">
        <v>3958</v>
      </c>
      <c r="I10307">
        <v>102.432</v>
      </c>
      <c r="J10307">
        <v>103.455</v>
      </c>
      <c r="K10307">
        <v>187</v>
      </c>
      <c r="L10307">
        <v>180</v>
      </c>
      <c r="M10307" t="s">
        <v>1909</v>
      </c>
      <c r="N10307" t="s">
        <v>42</v>
      </c>
      <c r="O10307">
        <v>2000000</v>
      </c>
      <c r="P10307">
        <v>0</v>
      </c>
      <c r="Q10307" t="s">
        <v>2154</v>
      </c>
      <c r="R10307">
        <v>5.49</v>
      </c>
      <c r="S10307">
        <v>5.42</v>
      </c>
      <c r="V10307" t="s">
        <v>3959</v>
      </c>
      <c r="W10307" t="s">
        <v>588</v>
      </c>
      <c r="X10307" t="s">
        <v>1847</v>
      </c>
      <c r="Y10307" t="s">
        <v>830</v>
      </c>
      <c r="AA10307">
        <v>186.21</v>
      </c>
      <c r="AB10307">
        <v>179.21</v>
      </c>
      <c r="AC10307">
        <v>5.5</v>
      </c>
    </row>
    <row r="10308" spans="1:29" x14ac:dyDescent="0.25">
      <c r="A10308" t="s">
        <v>898</v>
      </c>
      <c r="B10308" t="s">
        <v>31</v>
      </c>
      <c r="C10308" t="s">
        <v>4663</v>
      </c>
      <c r="D10308">
        <v>3.34</v>
      </c>
      <c r="E10308" t="s">
        <v>342</v>
      </c>
      <c r="F10308" t="s">
        <v>587</v>
      </c>
      <c r="G10308" t="s">
        <v>35</v>
      </c>
      <c r="H10308" t="s">
        <v>3960</v>
      </c>
      <c r="I10308">
        <v>103.012</v>
      </c>
      <c r="J10308">
        <v>103.21299999999999</v>
      </c>
      <c r="K10308">
        <v>94</v>
      </c>
      <c r="L10308">
        <v>88</v>
      </c>
      <c r="M10308" t="s">
        <v>1928</v>
      </c>
      <c r="N10308" t="s">
        <v>36</v>
      </c>
      <c r="O10308">
        <v>5000000</v>
      </c>
      <c r="P10308">
        <v>2000000</v>
      </c>
      <c r="Q10308" t="s">
        <v>2124</v>
      </c>
      <c r="R10308">
        <v>3.75</v>
      </c>
      <c r="S10308">
        <v>3.69</v>
      </c>
      <c r="V10308" t="s">
        <v>3961</v>
      </c>
      <c r="W10308" t="s">
        <v>588</v>
      </c>
      <c r="X10308" t="s">
        <v>1847</v>
      </c>
      <c r="Y10308" t="s">
        <v>830</v>
      </c>
      <c r="AA10308">
        <v>91.61</v>
      </c>
      <c r="AB10308">
        <v>85.6</v>
      </c>
      <c r="AC10308">
        <v>3.77</v>
      </c>
    </row>
    <row r="10309" spans="1:29" x14ac:dyDescent="0.25">
      <c r="A10309" t="s">
        <v>899</v>
      </c>
      <c r="B10309" t="s">
        <v>31</v>
      </c>
      <c r="C10309" t="s">
        <v>4663</v>
      </c>
      <c r="D10309">
        <v>5.63</v>
      </c>
      <c r="E10309" t="s">
        <v>832</v>
      </c>
      <c r="F10309" t="s">
        <v>587</v>
      </c>
      <c r="G10309" t="s">
        <v>35</v>
      </c>
      <c r="H10309" t="s">
        <v>3962</v>
      </c>
      <c r="I10309">
        <v>103.621</v>
      </c>
      <c r="J10309">
        <v>103.904</v>
      </c>
      <c r="K10309">
        <v>124</v>
      </c>
      <c r="L10309">
        <v>119</v>
      </c>
      <c r="M10309" t="s">
        <v>1972</v>
      </c>
      <c r="N10309" t="s">
        <v>96</v>
      </c>
      <c r="O10309">
        <v>5000000</v>
      </c>
      <c r="P10309">
        <v>5000000</v>
      </c>
      <c r="Q10309" t="s">
        <v>2154</v>
      </c>
      <c r="R10309">
        <v>4.3600000000000003</v>
      </c>
      <c r="S10309">
        <v>4.3099999999999996</v>
      </c>
      <c r="V10309" t="s">
        <v>3963</v>
      </c>
      <c r="W10309" t="s">
        <v>588</v>
      </c>
      <c r="X10309" t="s">
        <v>1847</v>
      </c>
      <c r="Y10309" t="s">
        <v>830</v>
      </c>
      <c r="AA10309">
        <v>125.03</v>
      </c>
      <c r="AB10309">
        <v>120.03</v>
      </c>
      <c r="AC10309">
        <v>4.38</v>
      </c>
    </row>
    <row r="10310" spans="1:29" x14ac:dyDescent="0.25">
      <c r="A10310" t="s">
        <v>900</v>
      </c>
      <c r="B10310" t="s">
        <v>31</v>
      </c>
      <c r="C10310" t="s">
        <v>4663</v>
      </c>
      <c r="D10310">
        <v>7.04</v>
      </c>
      <c r="E10310" t="s">
        <v>832</v>
      </c>
      <c r="F10310" t="s">
        <v>587</v>
      </c>
      <c r="G10310" t="s">
        <v>35</v>
      </c>
      <c r="H10310" t="s">
        <v>3964</v>
      </c>
      <c r="I10310">
        <v>103.99299999999999</v>
      </c>
      <c r="J10310">
        <v>104.346</v>
      </c>
      <c r="K10310">
        <v>137</v>
      </c>
      <c r="L10310">
        <v>132</v>
      </c>
      <c r="M10310" t="s">
        <v>2482</v>
      </c>
      <c r="N10310" t="s">
        <v>736</v>
      </c>
      <c r="O10310">
        <v>5000000</v>
      </c>
      <c r="P10310">
        <v>5000000</v>
      </c>
      <c r="Q10310" t="s">
        <v>2154</v>
      </c>
      <c r="R10310">
        <v>4.63</v>
      </c>
      <c r="S10310">
        <v>4.58</v>
      </c>
      <c r="V10310" t="s">
        <v>3965</v>
      </c>
      <c r="W10310" t="s">
        <v>588</v>
      </c>
      <c r="X10310" t="s">
        <v>1847</v>
      </c>
      <c r="Y10310" t="s">
        <v>830</v>
      </c>
      <c r="AA10310">
        <v>137.68</v>
      </c>
      <c r="AB10310">
        <v>132.68</v>
      </c>
      <c r="AC10310">
        <v>4.6399999999999997</v>
      </c>
    </row>
    <row r="10311" spans="1:29" x14ac:dyDescent="0.25">
      <c r="A10311" t="s">
        <v>901</v>
      </c>
      <c r="B10311" t="s">
        <v>31</v>
      </c>
      <c r="C10311" t="s">
        <v>4663</v>
      </c>
      <c r="D10311">
        <v>14.76</v>
      </c>
      <c r="E10311" t="s">
        <v>832</v>
      </c>
      <c r="F10311" t="s">
        <v>587</v>
      </c>
      <c r="G10311" t="s">
        <v>35</v>
      </c>
      <c r="H10311" t="s">
        <v>3966</v>
      </c>
      <c r="I10311">
        <v>103.703</v>
      </c>
      <c r="J10311">
        <v>104.44499999999999</v>
      </c>
      <c r="K10311">
        <v>179</v>
      </c>
      <c r="L10311">
        <v>174</v>
      </c>
      <c r="M10311" t="s">
        <v>1909</v>
      </c>
      <c r="N10311" t="s">
        <v>42</v>
      </c>
      <c r="O10311">
        <v>5000000</v>
      </c>
      <c r="P10311">
        <v>3000000</v>
      </c>
      <c r="Q10311" t="s">
        <v>2154</v>
      </c>
      <c r="R10311">
        <v>5.41</v>
      </c>
      <c r="S10311">
        <v>5.36</v>
      </c>
      <c r="V10311" t="s">
        <v>3967</v>
      </c>
      <c r="W10311" t="s">
        <v>588</v>
      </c>
      <c r="X10311" t="s">
        <v>1847</v>
      </c>
      <c r="Y10311" t="s">
        <v>830</v>
      </c>
      <c r="Z10311" t="s">
        <v>43</v>
      </c>
      <c r="AA10311">
        <v>178.23</v>
      </c>
      <c r="AB10311">
        <v>173.23</v>
      </c>
      <c r="AC10311">
        <v>5.43</v>
      </c>
    </row>
    <row r="10312" spans="1:29" x14ac:dyDescent="0.25">
      <c r="A10312" t="s">
        <v>903</v>
      </c>
      <c r="B10312" t="s">
        <v>31</v>
      </c>
      <c r="C10312" t="s">
        <v>4663</v>
      </c>
      <c r="D10312">
        <v>7.15</v>
      </c>
      <c r="E10312" t="s">
        <v>829</v>
      </c>
      <c r="F10312" t="s">
        <v>587</v>
      </c>
      <c r="G10312" t="s">
        <v>35</v>
      </c>
      <c r="H10312" t="s">
        <v>3968</v>
      </c>
      <c r="I10312">
        <v>109.27</v>
      </c>
      <c r="J10312">
        <v>109.77200000000001</v>
      </c>
      <c r="K10312">
        <v>196</v>
      </c>
      <c r="L10312">
        <v>189</v>
      </c>
      <c r="M10312" t="s">
        <v>2482</v>
      </c>
      <c r="N10312" t="s">
        <v>736</v>
      </c>
      <c r="O10312">
        <v>5000000</v>
      </c>
      <c r="P10312">
        <v>2000000</v>
      </c>
      <c r="Q10312" t="s">
        <v>2154</v>
      </c>
      <c r="R10312">
        <v>5.22</v>
      </c>
      <c r="S10312">
        <v>5.15</v>
      </c>
      <c r="V10312" t="s">
        <v>3969</v>
      </c>
      <c r="W10312" t="s">
        <v>588</v>
      </c>
      <c r="X10312" t="s">
        <v>1847</v>
      </c>
      <c r="Y10312" t="s">
        <v>830</v>
      </c>
      <c r="AA10312">
        <v>196.26</v>
      </c>
      <c r="AB10312">
        <v>189.26</v>
      </c>
      <c r="AC10312">
        <v>5.24</v>
      </c>
    </row>
    <row r="10313" spans="1:29" x14ac:dyDescent="0.25">
      <c r="A10313" t="s">
        <v>410</v>
      </c>
      <c r="B10313" t="s">
        <v>31</v>
      </c>
      <c r="C10313" t="s">
        <v>4663</v>
      </c>
      <c r="D10313">
        <v>0.52</v>
      </c>
      <c r="E10313" t="s">
        <v>411</v>
      </c>
      <c r="F10313" t="s">
        <v>587</v>
      </c>
      <c r="G10313" t="s">
        <v>35</v>
      </c>
      <c r="H10313" t="s">
        <v>2545</v>
      </c>
      <c r="I10313">
        <v>101.126</v>
      </c>
      <c r="J10313">
        <v>101.16800000000001</v>
      </c>
      <c r="K10313">
        <v>35</v>
      </c>
      <c r="L10313">
        <v>27</v>
      </c>
      <c r="M10313" t="s">
        <v>2281</v>
      </c>
      <c r="N10313" t="s">
        <v>379</v>
      </c>
      <c r="O10313">
        <v>15000000</v>
      </c>
      <c r="P10313">
        <v>1000000</v>
      </c>
      <c r="Q10313" t="s">
        <v>2142</v>
      </c>
      <c r="R10313">
        <v>3.02</v>
      </c>
      <c r="S10313">
        <v>2.94</v>
      </c>
      <c r="V10313" t="s">
        <v>2546</v>
      </c>
      <c r="W10313" t="s">
        <v>1652</v>
      </c>
      <c r="X10313" t="s">
        <v>1847</v>
      </c>
      <c r="Y10313" t="s">
        <v>4268</v>
      </c>
      <c r="Z10313" t="s">
        <v>43</v>
      </c>
      <c r="AA10313">
        <v>36.83</v>
      </c>
      <c r="AB10313">
        <v>28.83</v>
      </c>
      <c r="AC10313">
        <v>3.02</v>
      </c>
    </row>
    <row r="10314" spans="1:29" x14ac:dyDescent="0.25">
      <c r="A10314" t="s">
        <v>1146</v>
      </c>
      <c r="B10314" t="s">
        <v>31</v>
      </c>
      <c r="C10314" t="s">
        <v>4663</v>
      </c>
      <c r="D10314">
        <v>0.56999999999999995</v>
      </c>
      <c r="E10314" t="s">
        <v>70</v>
      </c>
      <c r="F10314" t="s">
        <v>587</v>
      </c>
      <c r="G10314" t="s">
        <v>35</v>
      </c>
      <c r="H10314" t="s">
        <v>2547</v>
      </c>
      <c r="I10314">
        <v>101.32599999999999</v>
      </c>
      <c r="J10314">
        <v>101.371</v>
      </c>
      <c r="K10314">
        <v>22</v>
      </c>
      <c r="L10314">
        <v>14</v>
      </c>
      <c r="M10314" t="s">
        <v>2281</v>
      </c>
      <c r="N10314" t="s">
        <v>379</v>
      </c>
      <c r="O10314">
        <v>10000000</v>
      </c>
      <c r="P10314">
        <v>0</v>
      </c>
      <c r="Q10314" t="s">
        <v>1845</v>
      </c>
      <c r="R10314">
        <v>2.89</v>
      </c>
      <c r="S10314">
        <v>2.81</v>
      </c>
      <c r="V10314" t="s">
        <v>2548</v>
      </c>
      <c r="W10314" t="s">
        <v>1652</v>
      </c>
      <c r="X10314" t="s">
        <v>1847</v>
      </c>
      <c r="Y10314" t="s">
        <v>4268</v>
      </c>
      <c r="Z10314" t="s">
        <v>43</v>
      </c>
      <c r="AA10314">
        <v>24.03</v>
      </c>
      <c r="AB10314">
        <v>16.04</v>
      </c>
      <c r="AC10314">
        <v>2.89</v>
      </c>
    </row>
    <row r="10315" spans="1:29" x14ac:dyDescent="0.25">
      <c r="A10315" t="s">
        <v>49</v>
      </c>
      <c r="B10315" t="s">
        <v>31</v>
      </c>
      <c r="C10315" t="s">
        <v>4663</v>
      </c>
      <c r="D10315">
        <v>4.68</v>
      </c>
      <c r="E10315" t="s">
        <v>33</v>
      </c>
      <c r="F10315" t="s">
        <v>587</v>
      </c>
      <c r="G10315" t="s">
        <v>35</v>
      </c>
      <c r="H10315" t="s">
        <v>3526</v>
      </c>
      <c r="I10315">
        <v>107.304</v>
      </c>
      <c r="J10315">
        <v>107.58499999999999</v>
      </c>
      <c r="K10315">
        <v>111</v>
      </c>
      <c r="L10315">
        <v>105</v>
      </c>
      <c r="M10315" t="s">
        <v>1856</v>
      </c>
      <c r="N10315" t="s">
        <v>50</v>
      </c>
      <c r="O10315">
        <v>5000000</v>
      </c>
      <c r="P10315">
        <v>0</v>
      </c>
      <c r="Q10315" t="s">
        <v>2124</v>
      </c>
      <c r="R10315">
        <v>4.08</v>
      </c>
      <c r="S10315">
        <v>4.0199999999999996</v>
      </c>
      <c r="V10315" t="s">
        <v>3527</v>
      </c>
      <c r="W10315" t="s">
        <v>588</v>
      </c>
      <c r="X10315" t="s">
        <v>1847</v>
      </c>
      <c r="Y10315" t="s">
        <v>830</v>
      </c>
      <c r="AA10315">
        <v>111.15</v>
      </c>
      <c r="AB10315">
        <v>105.15</v>
      </c>
      <c r="AC10315">
        <v>4.13</v>
      </c>
    </row>
    <row r="10316" spans="1:29" x14ac:dyDescent="0.25">
      <c r="A10316" t="s">
        <v>51</v>
      </c>
      <c r="B10316" t="s">
        <v>31</v>
      </c>
      <c r="C10316" t="s">
        <v>4663</v>
      </c>
      <c r="D10316">
        <v>15.07</v>
      </c>
      <c r="E10316" t="s">
        <v>33</v>
      </c>
      <c r="F10316" t="s">
        <v>587</v>
      </c>
      <c r="G10316" t="s">
        <v>35</v>
      </c>
      <c r="H10316" t="s">
        <v>3528</v>
      </c>
      <c r="I10316">
        <v>107.66800000000001</v>
      </c>
      <c r="J10316">
        <v>108.884</v>
      </c>
      <c r="K10316">
        <v>179</v>
      </c>
      <c r="L10316">
        <v>171</v>
      </c>
      <c r="M10316" t="s">
        <v>1909</v>
      </c>
      <c r="N10316" t="s">
        <v>42</v>
      </c>
      <c r="O10316">
        <v>2000000</v>
      </c>
      <c r="P10316">
        <v>0</v>
      </c>
      <c r="Q10316" t="s">
        <v>2124</v>
      </c>
      <c r="R10316">
        <v>5.41</v>
      </c>
      <c r="S10316">
        <v>5.33</v>
      </c>
      <c r="V10316" t="s">
        <v>3529</v>
      </c>
      <c r="W10316" t="s">
        <v>588</v>
      </c>
      <c r="X10316" t="s">
        <v>1847</v>
      </c>
      <c r="Y10316" t="s">
        <v>830</v>
      </c>
      <c r="AA10316">
        <v>177.86</v>
      </c>
      <c r="AB10316">
        <v>169.86</v>
      </c>
      <c r="AC10316">
        <v>5.43</v>
      </c>
    </row>
    <row r="10317" spans="1:29" x14ac:dyDescent="0.25">
      <c r="A10317" t="s">
        <v>1625</v>
      </c>
      <c r="B10317" t="s">
        <v>31</v>
      </c>
      <c r="C10317" t="s">
        <v>4663</v>
      </c>
      <c r="D10317">
        <v>1.08</v>
      </c>
      <c r="E10317" t="s">
        <v>411</v>
      </c>
      <c r="F10317" t="s">
        <v>587</v>
      </c>
      <c r="G10317" t="s">
        <v>35</v>
      </c>
      <c r="H10317" t="s">
        <v>3274</v>
      </c>
      <c r="I10317">
        <v>101.996</v>
      </c>
      <c r="J10317">
        <v>102.08199999999999</v>
      </c>
      <c r="K10317">
        <v>63</v>
      </c>
      <c r="L10317">
        <v>55</v>
      </c>
      <c r="M10317" t="s">
        <v>2092</v>
      </c>
      <c r="N10317" t="s">
        <v>153</v>
      </c>
      <c r="O10317">
        <v>10000000</v>
      </c>
      <c r="P10317">
        <v>1000000</v>
      </c>
      <c r="Q10317" t="s">
        <v>2142</v>
      </c>
      <c r="R10317">
        <v>3.27</v>
      </c>
      <c r="S10317">
        <v>3.19</v>
      </c>
      <c r="V10317" t="s">
        <v>3275</v>
      </c>
      <c r="W10317" t="s">
        <v>1652</v>
      </c>
      <c r="X10317" t="s">
        <v>1847</v>
      </c>
      <c r="Y10317" t="s">
        <v>4268</v>
      </c>
      <c r="AA10317">
        <v>61.12</v>
      </c>
      <c r="AB10317">
        <v>53.12</v>
      </c>
      <c r="AC10317">
        <v>3.27</v>
      </c>
    </row>
    <row r="10318" spans="1:29" x14ac:dyDescent="0.25">
      <c r="A10318" t="s">
        <v>904</v>
      </c>
      <c r="B10318" t="s">
        <v>31</v>
      </c>
      <c r="C10318" t="s">
        <v>4663</v>
      </c>
      <c r="D10318">
        <v>6.77</v>
      </c>
      <c r="E10318" t="s">
        <v>345</v>
      </c>
      <c r="F10318" t="s">
        <v>587</v>
      </c>
      <c r="G10318" t="s">
        <v>35</v>
      </c>
      <c r="H10318" t="s">
        <v>3970</v>
      </c>
      <c r="I10318">
        <v>106.629</v>
      </c>
      <c r="J10318">
        <v>107.036</v>
      </c>
      <c r="K10318">
        <v>150</v>
      </c>
      <c r="L10318">
        <v>144</v>
      </c>
      <c r="M10318" t="s">
        <v>2107</v>
      </c>
      <c r="N10318" t="s">
        <v>40</v>
      </c>
      <c r="O10318">
        <v>3000000</v>
      </c>
      <c r="P10318">
        <v>2000000</v>
      </c>
      <c r="Q10318" t="s">
        <v>2154</v>
      </c>
      <c r="R10318">
        <v>4.7300000000000004</v>
      </c>
      <c r="S10318">
        <v>4.67</v>
      </c>
      <c r="V10318" t="s">
        <v>3971</v>
      </c>
      <c r="W10318" t="s">
        <v>588</v>
      </c>
      <c r="X10318" t="s">
        <v>1847</v>
      </c>
      <c r="Y10318" t="s">
        <v>830</v>
      </c>
      <c r="AA10318">
        <v>150.88999999999999</v>
      </c>
      <c r="AB10318">
        <v>144.9</v>
      </c>
      <c r="AC10318">
        <v>4.75</v>
      </c>
    </row>
    <row r="10319" spans="1:29" x14ac:dyDescent="0.25">
      <c r="A10319" t="s">
        <v>905</v>
      </c>
      <c r="B10319" t="s">
        <v>31</v>
      </c>
      <c r="C10319" t="s">
        <v>4663</v>
      </c>
      <c r="D10319">
        <v>15.06</v>
      </c>
      <c r="E10319" t="s">
        <v>345</v>
      </c>
      <c r="F10319" t="s">
        <v>587</v>
      </c>
      <c r="G10319" t="s">
        <v>35</v>
      </c>
      <c r="H10319" t="s">
        <v>3972</v>
      </c>
      <c r="I10319">
        <v>109.398</v>
      </c>
      <c r="J10319">
        <v>110.307</v>
      </c>
      <c r="K10319">
        <v>191</v>
      </c>
      <c r="L10319">
        <v>185</v>
      </c>
      <c r="M10319" t="s">
        <v>1909</v>
      </c>
      <c r="N10319" t="s">
        <v>42</v>
      </c>
      <c r="O10319">
        <v>2000000</v>
      </c>
      <c r="P10319">
        <v>2500000</v>
      </c>
      <c r="Q10319" t="s">
        <v>2154</v>
      </c>
      <c r="R10319">
        <v>5.53</v>
      </c>
      <c r="S10319">
        <v>5.47</v>
      </c>
      <c r="V10319" t="s">
        <v>3973</v>
      </c>
      <c r="W10319" t="s">
        <v>588</v>
      </c>
      <c r="X10319" t="s">
        <v>1847</v>
      </c>
      <c r="Y10319" t="s">
        <v>830</v>
      </c>
      <c r="Z10319" t="s">
        <v>43</v>
      </c>
      <c r="AA10319">
        <v>189.83</v>
      </c>
      <c r="AB10319">
        <v>183.83</v>
      </c>
      <c r="AC10319">
        <v>5.55</v>
      </c>
    </row>
    <row r="10320" spans="1:29" x14ac:dyDescent="0.25">
      <c r="A10320" t="s">
        <v>1101</v>
      </c>
      <c r="B10320" t="s">
        <v>31</v>
      </c>
      <c r="C10320" t="s">
        <v>4663</v>
      </c>
      <c r="D10320">
        <v>1.1299999999999999</v>
      </c>
      <c r="E10320" t="s">
        <v>357</v>
      </c>
      <c r="F10320" t="s">
        <v>587</v>
      </c>
      <c r="G10320" t="s">
        <v>35</v>
      </c>
      <c r="H10320" t="s">
        <v>3467</v>
      </c>
      <c r="I10320">
        <v>102.46599999999999</v>
      </c>
      <c r="J10320">
        <v>102.545</v>
      </c>
      <c r="K10320">
        <v>42</v>
      </c>
      <c r="L10320">
        <v>35</v>
      </c>
      <c r="M10320" t="s">
        <v>2092</v>
      </c>
      <c r="N10320" t="s">
        <v>153</v>
      </c>
      <c r="O10320">
        <v>10000000</v>
      </c>
      <c r="P10320">
        <v>0</v>
      </c>
      <c r="Q10320" t="s">
        <v>2142</v>
      </c>
      <c r="R10320">
        <v>3.06</v>
      </c>
      <c r="S10320">
        <v>2.99</v>
      </c>
      <c r="V10320" t="s">
        <v>3468</v>
      </c>
      <c r="W10320" t="s">
        <v>1652</v>
      </c>
      <c r="X10320" t="s">
        <v>1847</v>
      </c>
      <c r="Y10320" t="s">
        <v>4268</v>
      </c>
      <c r="Z10320" t="s">
        <v>43</v>
      </c>
      <c r="AA10320">
        <v>40.03</v>
      </c>
      <c r="AB10320">
        <v>33.03</v>
      </c>
      <c r="AC10320">
        <v>3.06</v>
      </c>
    </row>
    <row r="10321" spans="1:29" x14ac:dyDescent="0.25">
      <c r="A10321" t="s">
        <v>152</v>
      </c>
      <c r="B10321" t="s">
        <v>31</v>
      </c>
      <c r="C10321" t="s">
        <v>4663</v>
      </c>
      <c r="D10321">
        <v>0.95</v>
      </c>
      <c r="E10321" t="s">
        <v>135</v>
      </c>
      <c r="F10321" t="s">
        <v>587</v>
      </c>
      <c r="G10321" t="s">
        <v>35</v>
      </c>
      <c r="H10321" t="s">
        <v>2578</v>
      </c>
      <c r="I10321">
        <v>102.67</v>
      </c>
      <c r="J10321">
        <v>102.813</v>
      </c>
      <c r="K10321">
        <v>187</v>
      </c>
      <c r="L10321">
        <v>172</v>
      </c>
      <c r="M10321" t="s">
        <v>2092</v>
      </c>
      <c r="N10321" t="s">
        <v>153</v>
      </c>
      <c r="O10321">
        <v>5000000</v>
      </c>
      <c r="P10321">
        <v>1000000</v>
      </c>
      <c r="Q10321" t="s">
        <v>1845</v>
      </c>
      <c r="R10321">
        <v>4.51</v>
      </c>
      <c r="S10321">
        <v>4.3600000000000003</v>
      </c>
      <c r="V10321" t="s">
        <v>2579</v>
      </c>
      <c r="W10321" t="s">
        <v>1652</v>
      </c>
      <c r="X10321" t="s">
        <v>1847</v>
      </c>
      <c r="Y10321" t="s">
        <v>4268</v>
      </c>
      <c r="Z10321" t="s">
        <v>43</v>
      </c>
      <c r="AA10321">
        <v>185.47</v>
      </c>
      <c r="AB10321">
        <v>170.48</v>
      </c>
      <c r="AC10321">
        <v>4.51</v>
      </c>
    </row>
    <row r="10322" spans="1:29" x14ac:dyDescent="0.25">
      <c r="A10322" t="s">
        <v>906</v>
      </c>
      <c r="B10322" t="s">
        <v>31</v>
      </c>
      <c r="C10322" t="s">
        <v>4663</v>
      </c>
      <c r="D10322">
        <v>4.4400000000000004</v>
      </c>
      <c r="E10322" t="s">
        <v>829</v>
      </c>
      <c r="F10322" t="s">
        <v>587</v>
      </c>
      <c r="G10322" t="s">
        <v>35</v>
      </c>
      <c r="H10322" t="s">
        <v>3974</v>
      </c>
      <c r="I10322">
        <v>105.3</v>
      </c>
      <c r="J10322">
        <v>105.61199999999999</v>
      </c>
      <c r="K10322">
        <v>151</v>
      </c>
      <c r="L10322">
        <v>144</v>
      </c>
      <c r="M10322" t="s">
        <v>1856</v>
      </c>
      <c r="N10322" t="s">
        <v>50</v>
      </c>
      <c r="O10322">
        <v>5000000</v>
      </c>
      <c r="P10322">
        <v>3000000</v>
      </c>
      <c r="Q10322" t="s">
        <v>2154</v>
      </c>
      <c r="R10322">
        <v>4.4800000000000004</v>
      </c>
      <c r="S10322">
        <v>4.41</v>
      </c>
      <c r="V10322" t="s">
        <v>3975</v>
      </c>
      <c r="W10322" t="s">
        <v>588</v>
      </c>
      <c r="X10322" t="s">
        <v>1847</v>
      </c>
      <c r="Y10322" t="s">
        <v>830</v>
      </c>
      <c r="AA10322">
        <v>153.31</v>
      </c>
      <c r="AB10322">
        <v>146.31</v>
      </c>
      <c r="AC10322">
        <v>4.5199999999999996</v>
      </c>
    </row>
    <row r="10323" spans="1:29" x14ac:dyDescent="0.25">
      <c r="A10323" t="s">
        <v>416</v>
      </c>
      <c r="B10323" t="s">
        <v>31</v>
      </c>
      <c r="C10323" t="s">
        <v>4663</v>
      </c>
      <c r="D10323">
        <v>0.7</v>
      </c>
      <c r="E10323" t="s">
        <v>135</v>
      </c>
      <c r="F10323" t="s">
        <v>587</v>
      </c>
      <c r="G10323" t="s">
        <v>35</v>
      </c>
      <c r="H10323" t="s">
        <v>2580</v>
      </c>
      <c r="I10323">
        <v>101.821</v>
      </c>
      <c r="J10323">
        <v>101.92700000000001</v>
      </c>
      <c r="K10323">
        <v>172</v>
      </c>
      <c r="L10323">
        <v>157</v>
      </c>
      <c r="M10323" t="s">
        <v>2092</v>
      </c>
      <c r="N10323" t="s">
        <v>153</v>
      </c>
      <c r="O10323">
        <v>2000000</v>
      </c>
      <c r="P10323">
        <v>3000000</v>
      </c>
      <c r="Q10323" t="s">
        <v>1845</v>
      </c>
      <c r="R10323">
        <v>4.3600000000000003</v>
      </c>
      <c r="S10323">
        <v>4.21</v>
      </c>
      <c r="V10323" t="s">
        <v>2581</v>
      </c>
      <c r="W10323" t="s">
        <v>1652</v>
      </c>
      <c r="X10323" t="s">
        <v>1847</v>
      </c>
      <c r="Y10323" t="s">
        <v>4268</v>
      </c>
      <c r="Z10323" t="s">
        <v>43</v>
      </c>
      <c r="AA10323">
        <v>170.79</v>
      </c>
      <c r="AB10323">
        <v>155.80000000000001</v>
      </c>
      <c r="AC10323">
        <v>4.3600000000000003</v>
      </c>
    </row>
    <row r="10324" spans="1:29" x14ac:dyDescent="0.25">
      <c r="A10324" t="s">
        <v>910</v>
      </c>
      <c r="B10324" t="s">
        <v>31</v>
      </c>
      <c r="C10324" t="s">
        <v>4663</v>
      </c>
      <c r="D10324">
        <v>4.1500000000000004</v>
      </c>
      <c r="E10324" t="s">
        <v>846</v>
      </c>
      <c r="F10324" t="s">
        <v>587</v>
      </c>
      <c r="G10324" t="s">
        <v>35</v>
      </c>
      <c r="H10324" t="s">
        <v>2494</v>
      </c>
      <c r="I10324">
        <v>104.264</v>
      </c>
      <c r="J10324">
        <v>104.681</v>
      </c>
      <c r="K10324">
        <v>107</v>
      </c>
      <c r="L10324">
        <v>97</v>
      </c>
      <c r="M10324" t="s">
        <v>1866</v>
      </c>
      <c r="N10324" t="s">
        <v>60</v>
      </c>
      <c r="O10324">
        <v>3000000</v>
      </c>
      <c r="P10324">
        <v>2800000</v>
      </c>
      <c r="Q10324" t="s">
        <v>2124</v>
      </c>
      <c r="R10324">
        <v>3.97</v>
      </c>
      <c r="S10324">
        <v>3.87</v>
      </c>
      <c r="V10324" t="s">
        <v>2495</v>
      </c>
      <c r="W10324" t="s">
        <v>588</v>
      </c>
      <c r="X10324" t="s">
        <v>1847</v>
      </c>
      <c r="Y10324" t="s">
        <v>830</v>
      </c>
      <c r="Z10324" t="s">
        <v>43</v>
      </c>
      <c r="AA10324">
        <v>105.41</v>
      </c>
      <c r="AB10324">
        <v>95.4</v>
      </c>
      <c r="AC10324">
        <v>4</v>
      </c>
    </row>
    <row r="10325" spans="1:29" x14ac:dyDescent="0.25">
      <c r="A10325" t="s">
        <v>417</v>
      </c>
      <c r="B10325" t="s">
        <v>31</v>
      </c>
      <c r="C10325" t="s">
        <v>4663</v>
      </c>
      <c r="D10325">
        <v>0.66</v>
      </c>
      <c r="E10325" t="s">
        <v>357</v>
      </c>
      <c r="F10325" t="s">
        <v>587</v>
      </c>
      <c r="G10325" t="s">
        <v>35</v>
      </c>
      <c r="H10325" t="s">
        <v>2551</v>
      </c>
      <c r="I10325">
        <v>101.02200000000001</v>
      </c>
      <c r="J10325">
        <v>101.062</v>
      </c>
      <c r="K10325">
        <v>24</v>
      </c>
      <c r="L10325">
        <v>18</v>
      </c>
      <c r="M10325" t="s">
        <v>2097</v>
      </c>
      <c r="N10325" t="s">
        <v>335</v>
      </c>
      <c r="O10325">
        <v>10000000</v>
      </c>
      <c r="P10325">
        <v>2000000</v>
      </c>
      <c r="Q10325" t="s">
        <v>2142</v>
      </c>
      <c r="R10325">
        <v>2.89</v>
      </c>
      <c r="S10325">
        <v>2.83</v>
      </c>
      <c r="V10325" t="s">
        <v>2552</v>
      </c>
      <c r="W10325" t="s">
        <v>1652</v>
      </c>
      <c r="X10325" t="s">
        <v>1847</v>
      </c>
      <c r="Y10325" t="s">
        <v>4268</v>
      </c>
      <c r="AA10325">
        <v>24.34</v>
      </c>
      <c r="AB10325">
        <v>18.34</v>
      </c>
      <c r="AC10325">
        <v>2.89</v>
      </c>
    </row>
    <row r="10326" spans="1:29" x14ac:dyDescent="0.25">
      <c r="A10326" t="s">
        <v>1711</v>
      </c>
      <c r="B10326" t="s">
        <v>31</v>
      </c>
      <c r="C10326" t="s">
        <v>4663</v>
      </c>
      <c r="D10326">
        <v>0.44</v>
      </c>
      <c r="E10326" t="s">
        <v>70</v>
      </c>
      <c r="F10326" t="s">
        <v>587</v>
      </c>
      <c r="G10326" t="s">
        <v>35</v>
      </c>
      <c r="H10326" t="s">
        <v>2245</v>
      </c>
      <c r="I10326">
        <v>100.996</v>
      </c>
      <c r="J10326">
        <v>101.018</v>
      </c>
      <c r="K10326">
        <v>30</v>
      </c>
      <c r="L10326">
        <v>25</v>
      </c>
      <c r="M10326" t="s">
        <v>2097</v>
      </c>
      <c r="N10326" t="s">
        <v>335</v>
      </c>
      <c r="O10326">
        <v>25000000</v>
      </c>
      <c r="P10326">
        <v>5000000</v>
      </c>
      <c r="Q10326" t="s">
        <v>1845</v>
      </c>
      <c r="R10326">
        <v>2.95</v>
      </c>
      <c r="S10326">
        <v>2.9</v>
      </c>
      <c r="V10326" t="s">
        <v>2246</v>
      </c>
      <c r="W10326" t="s">
        <v>1652</v>
      </c>
      <c r="X10326" t="s">
        <v>1847</v>
      </c>
      <c r="Y10326" t="s">
        <v>4268</v>
      </c>
      <c r="AA10326">
        <v>29.56</v>
      </c>
      <c r="AB10326">
        <v>24.55</v>
      </c>
      <c r="AC10326">
        <v>2.95</v>
      </c>
    </row>
    <row r="10327" spans="1:29" x14ac:dyDescent="0.25">
      <c r="A10327" t="s">
        <v>129</v>
      </c>
      <c r="B10327" t="s">
        <v>31</v>
      </c>
      <c r="C10327" t="s">
        <v>4663</v>
      </c>
      <c r="D10327">
        <v>0.95</v>
      </c>
      <c r="E10327" t="s">
        <v>80</v>
      </c>
      <c r="F10327" t="s">
        <v>587</v>
      </c>
      <c r="G10327" t="s">
        <v>35</v>
      </c>
      <c r="H10327" t="s">
        <v>2247</v>
      </c>
      <c r="I10327">
        <v>102.321</v>
      </c>
      <c r="J10327">
        <v>102.349</v>
      </c>
      <c r="K10327">
        <v>37</v>
      </c>
      <c r="L10327">
        <v>34</v>
      </c>
      <c r="M10327" t="s">
        <v>2092</v>
      </c>
      <c r="N10327" t="s">
        <v>153</v>
      </c>
      <c r="O10327">
        <v>25000000</v>
      </c>
      <c r="P10327">
        <v>10000000</v>
      </c>
      <c r="Q10327" t="s">
        <v>1845</v>
      </c>
      <c r="R10327">
        <v>3.01</v>
      </c>
      <c r="S10327">
        <v>2.98</v>
      </c>
      <c r="V10327" t="s">
        <v>2248</v>
      </c>
      <c r="W10327" t="s">
        <v>1652</v>
      </c>
      <c r="X10327" t="s">
        <v>1847</v>
      </c>
      <c r="Y10327" t="s">
        <v>4268</v>
      </c>
      <c r="AA10327">
        <v>35.5</v>
      </c>
      <c r="AB10327">
        <v>32.5</v>
      </c>
      <c r="AC10327">
        <v>3.01</v>
      </c>
    </row>
    <row r="10328" spans="1:29" x14ac:dyDescent="0.25">
      <c r="A10328" t="s">
        <v>52</v>
      </c>
      <c r="B10328" t="s">
        <v>31</v>
      </c>
      <c r="C10328" t="s">
        <v>4663</v>
      </c>
      <c r="D10328">
        <v>2.34</v>
      </c>
      <c r="E10328" t="s">
        <v>33</v>
      </c>
      <c r="F10328" t="s">
        <v>587</v>
      </c>
      <c r="G10328" t="s">
        <v>35</v>
      </c>
      <c r="H10328" t="s">
        <v>3530</v>
      </c>
      <c r="I10328">
        <v>104.857</v>
      </c>
      <c r="J10328">
        <v>104.997</v>
      </c>
      <c r="K10328">
        <v>77</v>
      </c>
      <c r="L10328">
        <v>71</v>
      </c>
      <c r="M10328" t="s">
        <v>1850</v>
      </c>
      <c r="N10328" t="s">
        <v>53</v>
      </c>
      <c r="O10328">
        <v>5000000</v>
      </c>
      <c r="P10328">
        <v>5000000</v>
      </c>
      <c r="Q10328" t="s">
        <v>2124</v>
      </c>
      <c r="R10328">
        <v>3.48</v>
      </c>
      <c r="S10328">
        <v>3.42</v>
      </c>
      <c r="V10328" t="s">
        <v>3531</v>
      </c>
      <c r="W10328" t="s">
        <v>588</v>
      </c>
      <c r="X10328" t="s">
        <v>1847</v>
      </c>
      <c r="Y10328" t="s">
        <v>830</v>
      </c>
      <c r="AA10328">
        <v>75.91</v>
      </c>
      <c r="AB10328">
        <v>69.91</v>
      </c>
      <c r="AC10328">
        <v>3.54</v>
      </c>
    </row>
    <row r="10329" spans="1:29" x14ac:dyDescent="0.25">
      <c r="A10329" t="s">
        <v>54</v>
      </c>
      <c r="B10329" t="s">
        <v>31</v>
      </c>
      <c r="C10329" t="s">
        <v>4663</v>
      </c>
      <c r="D10329">
        <v>6.62</v>
      </c>
      <c r="E10329" t="s">
        <v>33</v>
      </c>
      <c r="F10329" t="s">
        <v>587</v>
      </c>
      <c r="G10329" t="s">
        <v>35</v>
      </c>
      <c r="H10329" t="s">
        <v>3532</v>
      </c>
      <c r="I10329">
        <v>109.114</v>
      </c>
      <c r="J10329">
        <v>109.512</v>
      </c>
      <c r="K10329">
        <v>137</v>
      </c>
      <c r="L10329">
        <v>131</v>
      </c>
      <c r="M10329" t="s">
        <v>1869</v>
      </c>
      <c r="N10329" t="s">
        <v>55</v>
      </c>
      <c r="O10329">
        <v>2000000</v>
      </c>
      <c r="P10329">
        <v>2000000</v>
      </c>
      <c r="Q10329" t="s">
        <v>2124</v>
      </c>
      <c r="R10329">
        <v>4.53</v>
      </c>
      <c r="S10329">
        <v>4.47</v>
      </c>
      <c r="V10329" t="s">
        <v>3533</v>
      </c>
      <c r="W10329" t="s">
        <v>588</v>
      </c>
      <c r="X10329" t="s">
        <v>1847</v>
      </c>
      <c r="Y10329" t="s">
        <v>830</v>
      </c>
      <c r="AA10329">
        <v>133.47999999999999</v>
      </c>
      <c r="AB10329">
        <v>127.44</v>
      </c>
      <c r="AC10329">
        <v>4.5599999999999996</v>
      </c>
    </row>
    <row r="10330" spans="1:29" x14ac:dyDescent="0.25">
      <c r="A10330" t="s">
        <v>912</v>
      </c>
      <c r="B10330" t="s">
        <v>31</v>
      </c>
      <c r="C10330" t="s">
        <v>4663</v>
      </c>
      <c r="D10330">
        <v>2.56</v>
      </c>
      <c r="E10330" t="s">
        <v>829</v>
      </c>
      <c r="F10330" t="s">
        <v>587</v>
      </c>
      <c r="G10330" t="s">
        <v>35</v>
      </c>
      <c r="H10330" t="s">
        <v>3976</v>
      </c>
      <c r="I10330">
        <v>104.666</v>
      </c>
      <c r="J10330">
        <v>104.794</v>
      </c>
      <c r="K10330">
        <v>118</v>
      </c>
      <c r="L10330">
        <v>113</v>
      </c>
      <c r="M10330" t="s">
        <v>1850</v>
      </c>
      <c r="N10330" t="s">
        <v>53</v>
      </c>
      <c r="O10330">
        <v>5000000</v>
      </c>
      <c r="P10330">
        <v>5000000</v>
      </c>
      <c r="Q10330" t="s">
        <v>2154</v>
      </c>
      <c r="R10330">
        <v>3.89</v>
      </c>
      <c r="S10330">
        <v>3.84</v>
      </c>
      <c r="V10330" t="s">
        <v>3977</v>
      </c>
      <c r="W10330" t="s">
        <v>588</v>
      </c>
      <c r="X10330" t="s">
        <v>1847</v>
      </c>
      <c r="Y10330" t="s">
        <v>830</v>
      </c>
      <c r="Z10330" t="s">
        <v>43</v>
      </c>
      <c r="AA10330">
        <v>114.59</v>
      </c>
      <c r="AB10330">
        <v>109.59</v>
      </c>
      <c r="AC10330">
        <v>3.93</v>
      </c>
    </row>
    <row r="10331" spans="1:29" x14ac:dyDescent="0.25">
      <c r="A10331" t="s">
        <v>913</v>
      </c>
      <c r="B10331" t="s">
        <v>31</v>
      </c>
      <c r="C10331" t="s">
        <v>4663</v>
      </c>
      <c r="D10331">
        <v>6.49</v>
      </c>
      <c r="E10331" t="s">
        <v>829</v>
      </c>
      <c r="F10331" t="s">
        <v>587</v>
      </c>
      <c r="G10331" t="s">
        <v>35</v>
      </c>
      <c r="H10331" t="s">
        <v>3978</v>
      </c>
      <c r="I10331">
        <v>108.468</v>
      </c>
      <c r="J10331">
        <v>108.923</v>
      </c>
      <c r="K10331">
        <v>185</v>
      </c>
      <c r="L10331">
        <v>178</v>
      </c>
      <c r="M10331" t="s">
        <v>1869</v>
      </c>
      <c r="N10331" t="s">
        <v>55</v>
      </c>
      <c r="O10331">
        <v>3000000</v>
      </c>
      <c r="P10331">
        <v>3000000</v>
      </c>
      <c r="Q10331" t="s">
        <v>2154</v>
      </c>
      <c r="R10331">
        <v>5.01</v>
      </c>
      <c r="S10331">
        <v>4.9400000000000004</v>
      </c>
      <c r="V10331" t="s">
        <v>3979</v>
      </c>
      <c r="W10331" t="s">
        <v>588</v>
      </c>
      <c r="X10331" t="s">
        <v>1847</v>
      </c>
      <c r="Y10331" t="s">
        <v>830</v>
      </c>
      <c r="AA10331">
        <v>181.37</v>
      </c>
      <c r="AB10331">
        <v>174.38</v>
      </c>
      <c r="AC10331">
        <v>5.03</v>
      </c>
    </row>
    <row r="10332" spans="1:29" x14ac:dyDescent="0.25">
      <c r="A10332" t="s">
        <v>1354</v>
      </c>
      <c r="B10332" t="s">
        <v>31</v>
      </c>
      <c r="C10332" t="s">
        <v>4663</v>
      </c>
      <c r="D10332">
        <v>0.52</v>
      </c>
      <c r="E10332" t="s">
        <v>1307</v>
      </c>
      <c r="F10332" t="s">
        <v>587</v>
      </c>
      <c r="G10332" t="s">
        <v>35</v>
      </c>
      <c r="H10332" t="s">
        <v>3797</v>
      </c>
      <c r="I10332">
        <v>101.422</v>
      </c>
      <c r="J10332">
        <v>101.5</v>
      </c>
      <c r="K10332">
        <v>155</v>
      </c>
      <c r="L10332">
        <v>140</v>
      </c>
      <c r="M10332" t="s">
        <v>2097</v>
      </c>
      <c r="N10332" t="s">
        <v>335</v>
      </c>
      <c r="O10332">
        <v>1000000</v>
      </c>
      <c r="P10332">
        <v>0</v>
      </c>
      <c r="Q10332" t="s">
        <v>1845</v>
      </c>
      <c r="R10332">
        <v>4.2</v>
      </c>
      <c r="S10332">
        <v>4.05</v>
      </c>
      <c r="V10332" t="s">
        <v>3798</v>
      </c>
      <c r="W10332" t="s">
        <v>1652</v>
      </c>
      <c r="X10332" t="s">
        <v>1847</v>
      </c>
      <c r="Y10332" t="s">
        <v>4268</v>
      </c>
      <c r="AA10332">
        <v>154.78</v>
      </c>
      <c r="AB10332">
        <v>139.80000000000001</v>
      </c>
      <c r="AC10332">
        <v>4.2</v>
      </c>
    </row>
    <row r="10333" spans="1:29" x14ac:dyDescent="0.25">
      <c r="A10333" t="s">
        <v>57</v>
      </c>
      <c r="B10333" t="s">
        <v>31</v>
      </c>
      <c r="C10333" t="s">
        <v>4663</v>
      </c>
      <c r="D10333">
        <v>5.84</v>
      </c>
      <c r="E10333" t="s">
        <v>33</v>
      </c>
      <c r="F10333" t="s">
        <v>587</v>
      </c>
      <c r="G10333" t="s">
        <v>35</v>
      </c>
      <c r="H10333" t="s">
        <v>3536</v>
      </c>
      <c r="I10333">
        <v>90.72</v>
      </c>
      <c r="J10333">
        <v>91.305999999999997</v>
      </c>
      <c r="K10333">
        <v>120</v>
      </c>
      <c r="L10333">
        <v>110</v>
      </c>
      <c r="M10333" t="s">
        <v>1869</v>
      </c>
      <c r="N10333" t="s">
        <v>55</v>
      </c>
      <c r="O10333">
        <v>5000000</v>
      </c>
      <c r="P10333">
        <v>0</v>
      </c>
      <c r="Q10333" t="s">
        <v>2124</v>
      </c>
      <c r="R10333">
        <v>4.3600000000000003</v>
      </c>
      <c r="S10333">
        <v>4.26</v>
      </c>
      <c r="V10333" t="s">
        <v>3537</v>
      </c>
      <c r="W10333" t="s">
        <v>588</v>
      </c>
      <c r="X10333" t="s">
        <v>1847</v>
      </c>
      <c r="Y10333" t="s">
        <v>830</v>
      </c>
      <c r="AA10333">
        <v>118.04</v>
      </c>
      <c r="AB10333">
        <v>108.02</v>
      </c>
      <c r="AC10333">
        <v>4.3499999999999996</v>
      </c>
    </row>
    <row r="10334" spans="1:29" x14ac:dyDescent="0.25">
      <c r="A10334" t="s">
        <v>422</v>
      </c>
      <c r="B10334" t="s">
        <v>31</v>
      </c>
      <c r="C10334" t="s">
        <v>4663</v>
      </c>
      <c r="D10334">
        <v>0.79</v>
      </c>
      <c r="E10334" t="s">
        <v>327</v>
      </c>
      <c r="F10334" t="s">
        <v>587</v>
      </c>
      <c r="G10334" t="s">
        <v>35</v>
      </c>
      <c r="H10334" t="s">
        <v>2553</v>
      </c>
      <c r="I10334">
        <v>98.811999999999998</v>
      </c>
      <c r="J10334">
        <v>98.875</v>
      </c>
      <c r="K10334">
        <v>18</v>
      </c>
      <c r="L10334">
        <v>10</v>
      </c>
      <c r="M10334" t="s">
        <v>2097</v>
      </c>
      <c r="N10334" t="s">
        <v>335</v>
      </c>
      <c r="O10334">
        <v>25000000</v>
      </c>
      <c r="P10334">
        <v>5000000</v>
      </c>
      <c r="Q10334" t="s">
        <v>2142</v>
      </c>
      <c r="R10334">
        <v>2.83</v>
      </c>
      <c r="S10334">
        <v>2.75</v>
      </c>
      <c r="V10334" t="s">
        <v>2554</v>
      </c>
      <c r="W10334" t="s">
        <v>1652</v>
      </c>
      <c r="X10334" t="s">
        <v>1847</v>
      </c>
      <c r="Y10334" t="s">
        <v>4268</v>
      </c>
      <c r="Z10334" t="s">
        <v>43</v>
      </c>
      <c r="AA10334">
        <v>18.09</v>
      </c>
      <c r="AB10334">
        <v>10.1</v>
      </c>
      <c r="AC10334">
        <v>2.83</v>
      </c>
    </row>
    <row r="10335" spans="1:29" x14ac:dyDescent="0.25">
      <c r="A10335" t="s">
        <v>1791</v>
      </c>
      <c r="B10335" t="s">
        <v>31</v>
      </c>
      <c r="C10335" t="s">
        <v>4663</v>
      </c>
      <c r="D10335">
        <v>0.32</v>
      </c>
      <c r="E10335" t="s">
        <v>1765</v>
      </c>
      <c r="F10335" t="s">
        <v>587</v>
      </c>
      <c r="G10335" t="s">
        <v>35</v>
      </c>
      <c r="H10335" t="s">
        <v>4295</v>
      </c>
      <c r="I10335">
        <v>99.513000000000005</v>
      </c>
      <c r="J10335">
        <v>99.528999999999996</v>
      </c>
      <c r="K10335">
        <v>22</v>
      </c>
      <c r="L10335">
        <v>17</v>
      </c>
      <c r="M10335" t="s">
        <v>2097</v>
      </c>
      <c r="N10335" t="s">
        <v>335</v>
      </c>
      <c r="O10335">
        <v>10000000</v>
      </c>
      <c r="P10335">
        <v>2000000</v>
      </c>
      <c r="Q10335" t="s">
        <v>1845</v>
      </c>
      <c r="R10335">
        <v>2.87</v>
      </c>
      <c r="S10335">
        <v>2.82</v>
      </c>
      <c r="V10335" t="s">
        <v>4296</v>
      </c>
      <c r="W10335" t="s">
        <v>1652</v>
      </c>
      <c r="X10335" t="s">
        <v>1847</v>
      </c>
      <c r="Y10335" t="s">
        <v>4268</v>
      </c>
      <c r="AA10335">
        <v>22.04</v>
      </c>
      <c r="AB10335">
        <v>17.05</v>
      </c>
      <c r="AC10335">
        <v>2.87</v>
      </c>
    </row>
    <row r="10336" spans="1:29" x14ac:dyDescent="0.25">
      <c r="A10336" t="s">
        <v>423</v>
      </c>
      <c r="B10336" t="s">
        <v>31</v>
      </c>
      <c r="C10336" t="s">
        <v>4663</v>
      </c>
      <c r="D10336">
        <v>0.32</v>
      </c>
      <c r="E10336" t="s">
        <v>411</v>
      </c>
      <c r="F10336" t="s">
        <v>587</v>
      </c>
      <c r="G10336" t="s">
        <v>35</v>
      </c>
      <c r="H10336" t="s">
        <v>2555</v>
      </c>
      <c r="I10336">
        <v>99.59</v>
      </c>
      <c r="J10336">
        <v>99.616</v>
      </c>
      <c r="K10336">
        <v>24</v>
      </c>
      <c r="L10336">
        <v>16</v>
      </c>
      <c r="M10336" t="s">
        <v>2097</v>
      </c>
      <c r="N10336" t="s">
        <v>335</v>
      </c>
      <c r="O10336">
        <v>25000000</v>
      </c>
      <c r="P10336">
        <v>1000000</v>
      </c>
      <c r="Q10336" t="s">
        <v>2142</v>
      </c>
      <c r="R10336">
        <v>2.89</v>
      </c>
      <c r="S10336">
        <v>2.81</v>
      </c>
      <c r="V10336" t="s">
        <v>2556</v>
      </c>
      <c r="W10336" t="s">
        <v>1652</v>
      </c>
      <c r="X10336" t="s">
        <v>1847</v>
      </c>
      <c r="Y10336" t="s">
        <v>4268</v>
      </c>
      <c r="AA10336">
        <v>24.06</v>
      </c>
      <c r="AB10336">
        <v>16.059999999999999</v>
      </c>
      <c r="AC10336">
        <v>2.89</v>
      </c>
    </row>
    <row r="10337" spans="1:29" x14ac:dyDescent="0.25">
      <c r="A10337" t="s">
        <v>425</v>
      </c>
      <c r="B10337" t="s">
        <v>31</v>
      </c>
      <c r="C10337" t="s">
        <v>4663</v>
      </c>
      <c r="D10337">
        <v>0.32</v>
      </c>
      <c r="E10337" t="s">
        <v>419</v>
      </c>
      <c r="F10337" t="s">
        <v>587</v>
      </c>
      <c r="G10337" t="s">
        <v>35</v>
      </c>
      <c r="H10337" t="s">
        <v>2586</v>
      </c>
      <c r="I10337">
        <v>99.513000000000005</v>
      </c>
      <c r="J10337">
        <v>99.531999999999996</v>
      </c>
      <c r="K10337">
        <v>32</v>
      </c>
      <c r="L10337">
        <v>26</v>
      </c>
      <c r="M10337" t="s">
        <v>2097</v>
      </c>
      <c r="N10337" t="s">
        <v>335</v>
      </c>
      <c r="O10337">
        <v>10000000</v>
      </c>
      <c r="P10337">
        <v>1000000</v>
      </c>
      <c r="Q10337" t="s">
        <v>2142</v>
      </c>
      <c r="R10337">
        <v>2.97</v>
      </c>
      <c r="S10337">
        <v>2.91</v>
      </c>
      <c r="V10337" t="s">
        <v>2587</v>
      </c>
      <c r="W10337" t="s">
        <v>1652</v>
      </c>
      <c r="X10337" t="s">
        <v>1847</v>
      </c>
      <c r="Y10337" t="s">
        <v>4268</v>
      </c>
      <c r="AA10337">
        <v>32.020000000000003</v>
      </c>
      <c r="AB10337">
        <v>26.02</v>
      </c>
      <c r="AC10337">
        <v>2.97</v>
      </c>
    </row>
    <row r="10338" spans="1:29" x14ac:dyDescent="0.25">
      <c r="A10338" t="s">
        <v>426</v>
      </c>
      <c r="B10338" t="s">
        <v>31</v>
      </c>
      <c r="C10338" t="s">
        <v>4663</v>
      </c>
      <c r="D10338">
        <v>0.33</v>
      </c>
      <c r="E10338" t="s">
        <v>427</v>
      </c>
      <c r="F10338" t="s">
        <v>587</v>
      </c>
      <c r="G10338" t="s">
        <v>35</v>
      </c>
      <c r="H10338" t="s">
        <v>2096</v>
      </c>
      <c r="I10338">
        <v>99.695999999999998</v>
      </c>
      <c r="J10338">
        <v>99.721999999999994</v>
      </c>
      <c r="K10338">
        <v>34</v>
      </c>
      <c r="L10338">
        <v>26</v>
      </c>
      <c r="M10338" t="s">
        <v>2097</v>
      </c>
      <c r="N10338" t="s">
        <v>335</v>
      </c>
      <c r="O10338">
        <v>5000000</v>
      </c>
      <c r="P10338">
        <v>5000000</v>
      </c>
      <c r="Q10338" t="s">
        <v>1845</v>
      </c>
      <c r="R10338">
        <v>2.99</v>
      </c>
      <c r="S10338">
        <v>2.91</v>
      </c>
      <c r="V10338" t="s">
        <v>2098</v>
      </c>
      <c r="W10338" t="s">
        <v>1652</v>
      </c>
      <c r="X10338" t="s">
        <v>1847</v>
      </c>
      <c r="Y10338" t="s">
        <v>4268</v>
      </c>
      <c r="AA10338">
        <v>33.99</v>
      </c>
      <c r="AB10338">
        <v>25.98</v>
      </c>
      <c r="AC10338">
        <v>2.99</v>
      </c>
    </row>
    <row r="10339" spans="1:29" x14ac:dyDescent="0.25">
      <c r="A10339" t="s">
        <v>914</v>
      </c>
      <c r="B10339" t="s">
        <v>31</v>
      </c>
      <c r="C10339" t="s">
        <v>4663</v>
      </c>
      <c r="D10339">
        <v>4.18</v>
      </c>
      <c r="E10339" t="s">
        <v>832</v>
      </c>
      <c r="F10339" t="s">
        <v>587</v>
      </c>
      <c r="G10339" t="s">
        <v>35</v>
      </c>
      <c r="H10339" t="s">
        <v>3980</v>
      </c>
      <c r="I10339">
        <v>97.498000000000005</v>
      </c>
      <c r="J10339">
        <v>97.706999999999994</v>
      </c>
      <c r="K10339">
        <v>105</v>
      </c>
      <c r="L10339">
        <v>100</v>
      </c>
      <c r="M10339" t="s">
        <v>1861</v>
      </c>
      <c r="N10339" t="s">
        <v>149</v>
      </c>
      <c r="O10339">
        <v>5000000</v>
      </c>
      <c r="P10339">
        <v>3000000</v>
      </c>
      <c r="Q10339" t="s">
        <v>2154</v>
      </c>
      <c r="R10339">
        <v>3.9</v>
      </c>
      <c r="S10339">
        <v>3.85</v>
      </c>
      <c r="V10339" t="s">
        <v>3981</v>
      </c>
      <c r="W10339" t="s">
        <v>588</v>
      </c>
      <c r="X10339" t="s">
        <v>1847</v>
      </c>
      <c r="Y10339" t="s">
        <v>830</v>
      </c>
      <c r="AA10339">
        <v>96.71</v>
      </c>
      <c r="AB10339">
        <v>91.71</v>
      </c>
      <c r="AC10339">
        <v>3.89</v>
      </c>
    </row>
    <row r="10340" spans="1:29" x14ac:dyDescent="0.25">
      <c r="A10340" t="s">
        <v>915</v>
      </c>
      <c r="B10340" t="s">
        <v>31</v>
      </c>
      <c r="C10340" t="s">
        <v>4663</v>
      </c>
      <c r="D10340">
        <v>3.89</v>
      </c>
      <c r="E10340" t="s">
        <v>345</v>
      </c>
      <c r="F10340" t="s">
        <v>587</v>
      </c>
      <c r="G10340" t="s">
        <v>35</v>
      </c>
      <c r="H10340" t="s">
        <v>3982</v>
      </c>
      <c r="I10340">
        <v>98.432000000000002</v>
      </c>
      <c r="J10340">
        <v>98.665999999999997</v>
      </c>
      <c r="K10340">
        <v>115</v>
      </c>
      <c r="L10340">
        <v>109</v>
      </c>
      <c r="M10340" t="s">
        <v>1861</v>
      </c>
      <c r="N10340" t="s">
        <v>149</v>
      </c>
      <c r="O10340">
        <v>2000000</v>
      </c>
      <c r="P10340">
        <v>2000000</v>
      </c>
      <c r="Q10340" t="s">
        <v>2154</v>
      </c>
      <c r="R10340">
        <v>4</v>
      </c>
      <c r="S10340">
        <v>3.94</v>
      </c>
      <c r="V10340" t="s">
        <v>3983</v>
      </c>
      <c r="W10340" t="s">
        <v>588</v>
      </c>
      <c r="X10340" t="s">
        <v>1847</v>
      </c>
      <c r="Y10340" t="s">
        <v>830</v>
      </c>
      <c r="AA10340">
        <v>109.67</v>
      </c>
      <c r="AB10340">
        <v>103.67</v>
      </c>
      <c r="AC10340">
        <v>3.99</v>
      </c>
    </row>
    <row r="10341" spans="1:29" x14ac:dyDescent="0.25">
      <c r="A10341" t="s">
        <v>59</v>
      </c>
      <c r="B10341" t="s">
        <v>31</v>
      </c>
      <c r="C10341" t="s">
        <v>4663</v>
      </c>
      <c r="D10341">
        <v>3.94</v>
      </c>
      <c r="E10341" t="s">
        <v>33</v>
      </c>
      <c r="F10341" t="s">
        <v>587</v>
      </c>
      <c r="G10341" t="s">
        <v>35</v>
      </c>
      <c r="H10341" t="s">
        <v>3538</v>
      </c>
      <c r="I10341">
        <v>98.129000000000005</v>
      </c>
      <c r="J10341">
        <v>98.366</v>
      </c>
      <c r="K10341">
        <v>103</v>
      </c>
      <c r="L10341">
        <v>97</v>
      </c>
      <c r="M10341" t="s">
        <v>1861</v>
      </c>
      <c r="N10341" t="s">
        <v>149</v>
      </c>
      <c r="O10341">
        <v>5000000</v>
      </c>
      <c r="P10341">
        <v>0</v>
      </c>
      <c r="Q10341" t="s">
        <v>2124</v>
      </c>
      <c r="R10341">
        <v>3.88</v>
      </c>
      <c r="S10341">
        <v>3.82</v>
      </c>
      <c r="V10341" t="s">
        <v>3539</v>
      </c>
      <c r="W10341" t="s">
        <v>588</v>
      </c>
      <c r="X10341" t="s">
        <v>1847</v>
      </c>
      <c r="Y10341" t="s">
        <v>830</v>
      </c>
      <c r="AA10341">
        <v>97.22</v>
      </c>
      <c r="AB10341">
        <v>91.19</v>
      </c>
      <c r="AC10341">
        <v>3.87</v>
      </c>
    </row>
    <row r="10342" spans="1:29" x14ac:dyDescent="0.25">
      <c r="A10342" t="s">
        <v>330</v>
      </c>
      <c r="B10342" t="s">
        <v>31</v>
      </c>
      <c r="C10342" t="s">
        <v>4663</v>
      </c>
      <c r="D10342">
        <v>0.04</v>
      </c>
      <c r="E10342" t="s">
        <v>331</v>
      </c>
      <c r="F10342" t="s">
        <v>587</v>
      </c>
      <c r="G10342" t="s">
        <v>35</v>
      </c>
      <c r="H10342" t="s">
        <v>2515</v>
      </c>
      <c r="I10342">
        <v>99.983999999999995</v>
      </c>
      <c r="J10342">
        <v>99.986000000000004</v>
      </c>
      <c r="K10342">
        <v>23</v>
      </c>
      <c r="L10342">
        <v>18</v>
      </c>
      <c r="M10342" t="s">
        <v>2253</v>
      </c>
      <c r="N10342" t="s">
        <v>365</v>
      </c>
      <c r="O10342">
        <v>5000000</v>
      </c>
      <c r="P10342">
        <v>1000000</v>
      </c>
      <c r="Q10342" t="s">
        <v>2124</v>
      </c>
      <c r="R10342">
        <v>2.93</v>
      </c>
      <c r="S10342">
        <v>2.88</v>
      </c>
      <c r="V10342" t="s">
        <v>2516</v>
      </c>
      <c r="W10342" t="s">
        <v>1652</v>
      </c>
      <c r="X10342" t="s">
        <v>1847</v>
      </c>
      <c r="Y10342" t="s">
        <v>4306</v>
      </c>
      <c r="AA10342">
        <v>29.19</v>
      </c>
      <c r="AB10342">
        <v>24.29</v>
      </c>
      <c r="AC10342">
        <v>2.93</v>
      </c>
    </row>
    <row r="10343" spans="1:29" x14ac:dyDescent="0.25">
      <c r="A10343" t="s">
        <v>917</v>
      </c>
      <c r="B10343" t="s">
        <v>31</v>
      </c>
      <c r="C10343" t="s">
        <v>4663</v>
      </c>
      <c r="D10343">
        <v>0.33</v>
      </c>
      <c r="E10343" t="s">
        <v>779</v>
      </c>
      <c r="F10343" t="s">
        <v>587</v>
      </c>
      <c r="G10343" t="s">
        <v>35</v>
      </c>
      <c r="H10343" t="s">
        <v>3651</v>
      </c>
      <c r="I10343">
        <v>100.27800000000001</v>
      </c>
      <c r="J10343">
        <v>100.294</v>
      </c>
      <c r="K10343">
        <v>51</v>
      </c>
      <c r="L10343">
        <v>46</v>
      </c>
      <c r="M10343" t="s">
        <v>2097</v>
      </c>
      <c r="N10343" t="s">
        <v>335</v>
      </c>
      <c r="O10343">
        <v>5000000</v>
      </c>
      <c r="P10343">
        <v>0</v>
      </c>
      <c r="Q10343" t="s">
        <v>2121</v>
      </c>
      <c r="R10343">
        <v>3.16</v>
      </c>
      <c r="S10343">
        <v>3.11</v>
      </c>
      <c r="V10343" t="s">
        <v>3652</v>
      </c>
      <c r="W10343" t="s">
        <v>1652</v>
      </c>
      <c r="X10343" t="s">
        <v>1847</v>
      </c>
      <c r="Y10343" t="s">
        <v>4297</v>
      </c>
      <c r="AA10343">
        <v>50.71</v>
      </c>
      <c r="AB10343">
        <v>45.71</v>
      </c>
      <c r="AC10343">
        <v>3.16</v>
      </c>
    </row>
    <row r="10344" spans="1:29" x14ac:dyDescent="0.25">
      <c r="A10344" t="s">
        <v>333</v>
      </c>
      <c r="B10344" t="s">
        <v>31</v>
      </c>
      <c r="C10344" t="s">
        <v>4663</v>
      </c>
      <c r="D10344">
        <v>0.49</v>
      </c>
      <c r="E10344" t="s">
        <v>334</v>
      </c>
      <c r="F10344" t="s">
        <v>587</v>
      </c>
      <c r="G10344" t="s">
        <v>35</v>
      </c>
      <c r="H10344" t="s">
        <v>4307</v>
      </c>
      <c r="I10344">
        <v>100.776</v>
      </c>
      <c r="J10344">
        <v>100.8</v>
      </c>
      <c r="K10344">
        <v>69</v>
      </c>
      <c r="L10344">
        <v>64</v>
      </c>
      <c r="M10344" t="s">
        <v>2253</v>
      </c>
      <c r="N10344" t="s">
        <v>365</v>
      </c>
      <c r="O10344">
        <v>5000000</v>
      </c>
      <c r="P10344">
        <v>0</v>
      </c>
      <c r="Q10344" t="s">
        <v>2124</v>
      </c>
      <c r="R10344">
        <v>3.39</v>
      </c>
      <c r="S10344">
        <v>3.34</v>
      </c>
      <c r="V10344" t="s">
        <v>4308</v>
      </c>
      <c r="W10344" t="s">
        <v>1652</v>
      </c>
      <c r="X10344" t="s">
        <v>1847</v>
      </c>
      <c r="Y10344" t="s">
        <v>4306</v>
      </c>
      <c r="AA10344">
        <v>73.8</v>
      </c>
      <c r="AB10344">
        <v>68.8</v>
      </c>
      <c r="AC10344">
        <v>3.39</v>
      </c>
    </row>
    <row r="10345" spans="1:29" x14ac:dyDescent="0.25">
      <c r="A10345" t="s">
        <v>1112</v>
      </c>
      <c r="B10345" t="s">
        <v>31</v>
      </c>
      <c r="C10345" t="s">
        <v>4663</v>
      </c>
      <c r="D10345">
        <v>0.84</v>
      </c>
      <c r="E10345" t="s">
        <v>846</v>
      </c>
      <c r="F10345" t="s">
        <v>587</v>
      </c>
      <c r="G10345" t="s">
        <v>35</v>
      </c>
      <c r="H10345" t="s">
        <v>2560</v>
      </c>
      <c r="I10345">
        <v>99.832999999999998</v>
      </c>
      <c r="J10345">
        <v>99.875</v>
      </c>
      <c r="K10345">
        <v>70</v>
      </c>
      <c r="L10345">
        <v>65</v>
      </c>
      <c r="M10345" t="s">
        <v>1965</v>
      </c>
      <c r="N10345" t="s">
        <v>209</v>
      </c>
      <c r="O10345">
        <v>3000000</v>
      </c>
      <c r="P10345">
        <v>0</v>
      </c>
      <c r="Q10345" t="s">
        <v>2124</v>
      </c>
      <c r="R10345">
        <v>3.35</v>
      </c>
      <c r="S10345">
        <v>3.3</v>
      </c>
      <c r="V10345" t="s">
        <v>2561</v>
      </c>
      <c r="W10345" t="s">
        <v>1652</v>
      </c>
      <c r="X10345" t="s">
        <v>1847</v>
      </c>
      <c r="Y10345" t="s">
        <v>4306</v>
      </c>
      <c r="AA10345">
        <v>69.569999999999993</v>
      </c>
      <c r="AB10345">
        <v>64.569999999999993</v>
      </c>
      <c r="AC10345">
        <v>3.35</v>
      </c>
    </row>
    <row r="10346" spans="1:29" x14ac:dyDescent="0.25">
      <c r="A10346" t="s">
        <v>918</v>
      </c>
      <c r="B10346" t="s">
        <v>31</v>
      </c>
      <c r="C10346" t="s">
        <v>4663</v>
      </c>
      <c r="D10346">
        <v>1.0900000000000001</v>
      </c>
      <c r="E10346" t="s">
        <v>395</v>
      </c>
      <c r="F10346" t="s">
        <v>587</v>
      </c>
      <c r="G10346" t="s">
        <v>35</v>
      </c>
      <c r="H10346" t="s">
        <v>3659</v>
      </c>
      <c r="I10346">
        <v>99.457999999999998</v>
      </c>
      <c r="J10346">
        <v>99.513000000000005</v>
      </c>
      <c r="K10346">
        <v>60</v>
      </c>
      <c r="L10346">
        <v>55</v>
      </c>
      <c r="M10346" t="s">
        <v>1965</v>
      </c>
      <c r="N10346" t="s">
        <v>209</v>
      </c>
      <c r="O10346">
        <v>5000000</v>
      </c>
      <c r="P10346">
        <v>0</v>
      </c>
      <c r="Q10346" t="s">
        <v>2121</v>
      </c>
      <c r="R10346">
        <v>3.25</v>
      </c>
      <c r="S10346">
        <v>3.2</v>
      </c>
      <c r="V10346" t="s">
        <v>3660</v>
      </c>
      <c r="W10346" t="s">
        <v>1652</v>
      </c>
      <c r="X10346" t="s">
        <v>1847</v>
      </c>
      <c r="Y10346" t="s">
        <v>4297</v>
      </c>
      <c r="AA10346">
        <v>59.05</v>
      </c>
      <c r="AB10346">
        <v>54.05</v>
      </c>
      <c r="AC10346">
        <v>3.25</v>
      </c>
    </row>
    <row r="10347" spans="1:29" x14ac:dyDescent="0.25">
      <c r="A10347" t="s">
        <v>337</v>
      </c>
      <c r="B10347" t="s">
        <v>31</v>
      </c>
      <c r="C10347" t="s">
        <v>4663</v>
      </c>
      <c r="D10347">
        <v>0.02</v>
      </c>
      <c r="E10347" t="s">
        <v>338</v>
      </c>
      <c r="F10347" t="s">
        <v>587</v>
      </c>
      <c r="G10347" t="s">
        <v>35</v>
      </c>
      <c r="H10347" t="s">
        <v>2256</v>
      </c>
      <c r="I10347">
        <v>99.99</v>
      </c>
      <c r="J10347">
        <v>99.991</v>
      </c>
      <c r="K10347">
        <v>41</v>
      </c>
      <c r="L10347">
        <v>36</v>
      </c>
      <c r="M10347" t="s">
        <v>2253</v>
      </c>
      <c r="N10347" t="s">
        <v>365</v>
      </c>
      <c r="O10347">
        <v>5000000</v>
      </c>
      <c r="P10347">
        <v>0</v>
      </c>
      <c r="Q10347" t="s">
        <v>2154</v>
      </c>
      <c r="R10347">
        <v>3.11</v>
      </c>
      <c r="S10347">
        <v>3.06</v>
      </c>
      <c r="V10347" t="s">
        <v>2257</v>
      </c>
      <c r="W10347" t="s">
        <v>1652</v>
      </c>
      <c r="X10347" t="s">
        <v>1847</v>
      </c>
      <c r="Y10347" t="s">
        <v>4306</v>
      </c>
      <c r="AA10347">
        <v>47.2</v>
      </c>
      <c r="AB10347">
        <v>42.56</v>
      </c>
      <c r="AC10347">
        <v>3.11</v>
      </c>
    </row>
    <row r="10348" spans="1:29" x14ac:dyDescent="0.25">
      <c r="A10348" t="s">
        <v>343</v>
      </c>
      <c r="B10348" t="s">
        <v>31</v>
      </c>
      <c r="C10348" t="s">
        <v>4663</v>
      </c>
      <c r="D10348">
        <v>0.06</v>
      </c>
      <c r="E10348" t="s">
        <v>178</v>
      </c>
      <c r="F10348" t="s">
        <v>587</v>
      </c>
      <c r="G10348" t="s">
        <v>35</v>
      </c>
      <c r="H10348" t="s">
        <v>2597</v>
      </c>
      <c r="I10348">
        <v>100.048</v>
      </c>
      <c r="J10348">
        <v>100.051</v>
      </c>
      <c r="K10348">
        <v>57</v>
      </c>
      <c r="L10348">
        <v>52</v>
      </c>
      <c r="M10348" t="s">
        <v>2253</v>
      </c>
      <c r="N10348" t="s">
        <v>365</v>
      </c>
      <c r="O10348">
        <v>3000000</v>
      </c>
      <c r="P10348">
        <v>1000000</v>
      </c>
      <c r="Q10348" t="s">
        <v>1845</v>
      </c>
      <c r="R10348">
        <v>3.27</v>
      </c>
      <c r="S10348">
        <v>3.22</v>
      </c>
      <c r="V10348" t="s">
        <v>2598</v>
      </c>
      <c r="W10348" t="s">
        <v>1652</v>
      </c>
      <c r="X10348" t="s">
        <v>1847</v>
      </c>
      <c r="Y10348" t="s">
        <v>4297</v>
      </c>
      <c r="AA10348">
        <v>63.35</v>
      </c>
      <c r="AB10348">
        <v>58.22</v>
      </c>
      <c r="AC10348">
        <v>3.27</v>
      </c>
    </row>
    <row r="10349" spans="1:29" x14ac:dyDescent="0.25">
      <c r="A10349" t="s">
        <v>344</v>
      </c>
      <c r="B10349" t="s">
        <v>31</v>
      </c>
      <c r="C10349" t="s">
        <v>4663</v>
      </c>
      <c r="D10349">
        <v>0.13</v>
      </c>
      <c r="E10349" t="s">
        <v>345</v>
      </c>
      <c r="F10349" t="s">
        <v>587</v>
      </c>
      <c r="G10349" t="s">
        <v>35</v>
      </c>
      <c r="H10349" t="s">
        <v>2260</v>
      </c>
      <c r="I10349">
        <v>99.894999999999996</v>
      </c>
      <c r="J10349">
        <v>99.902000000000001</v>
      </c>
      <c r="K10349">
        <v>63</v>
      </c>
      <c r="L10349">
        <v>58</v>
      </c>
      <c r="M10349" t="s">
        <v>2097</v>
      </c>
      <c r="N10349" t="s">
        <v>335</v>
      </c>
      <c r="O10349">
        <v>5000000</v>
      </c>
      <c r="P10349">
        <v>0</v>
      </c>
      <c r="Q10349" t="s">
        <v>2154</v>
      </c>
      <c r="R10349">
        <v>3.28</v>
      </c>
      <c r="S10349">
        <v>3.23</v>
      </c>
      <c r="V10349" t="s">
        <v>2261</v>
      </c>
      <c r="W10349" t="s">
        <v>1652</v>
      </c>
      <c r="X10349" t="s">
        <v>1847</v>
      </c>
      <c r="Y10349" t="s">
        <v>4306</v>
      </c>
      <c r="AA10349">
        <v>64.2</v>
      </c>
      <c r="AB10349">
        <v>59.22</v>
      </c>
      <c r="AC10349">
        <v>3.28</v>
      </c>
    </row>
    <row r="10350" spans="1:29" x14ac:dyDescent="0.25">
      <c r="A10350" t="s">
        <v>292</v>
      </c>
      <c r="B10350" t="s">
        <v>31</v>
      </c>
      <c r="C10350" t="s">
        <v>4663</v>
      </c>
      <c r="D10350">
        <v>1.03</v>
      </c>
      <c r="E10350" t="s">
        <v>289</v>
      </c>
      <c r="F10350" t="s">
        <v>587</v>
      </c>
      <c r="G10350" t="s">
        <v>35</v>
      </c>
      <c r="H10350" t="s">
        <v>2795</v>
      </c>
      <c r="I10350">
        <v>98.168999999999997</v>
      </c>
      <c r="J10350">
        <v>98.22</v>
      </c>
      <c r="K10350">
        <v>53</v>
      </c>
      <c r="L10350">
        <v>48</v>
      </c>
      <c r="M10350" t="s">
        <v>1965</v>
      </c>
      <c r="N10350" t="s">
        <v>209</v>
      </c>
      <c r="O10350">
        <v>5000000</v>
      </c>
      <c r="P10350">
        <v>2000000</v>
      </c>
      <c r="Q10350" t="s">
        <v>2114</v>
      </c>
      <c r="R10350">
        <v>3.18</v>
      </c>
      <c r="S10350">
        <v>3.13</v>
      </c>
      <c r="V10350" t="s">
        <v>2796</v>
      </c>
      <c r="W10350" t="s">
        <v>1652</v>
      </c>
      <c r="X10350" t="s">
        <v>1847</v>
      </c>
      <c r="Y10350" t="s">
        <v>4297</v>
      </c>
      <c r="AA10350">
        <v>52.14</v>
      </c>
      <c r="AB10350">
        <v>47.15</v>
      </c>
      <c r="AC10350">
        <v>3.18</v>
      </c>
    </row>
    <row r="10351" spans="1:29" x14ac:dyDescent="0.25">
      <c r="A10351" t="s">
        <v>177</v>
      </c>
      <c r="B10351" t="s">
        <v>31</v>
      </c>
      <c r="C10351" t="s">
        <v>4663</v>
      </c>
      <c r="D10351">
        <v>0.99</v>
      </c>
      <c r="E10351" t="s">
        <v>178</v>
      </c>
      <c r="F10351" t="s">
        <v>587</v>
      </c>
      <c r="G10351" t="s">
        <v>35</v>
      </c>
      <c r="H10351" t="s">
        <v>2601</v>
      </c>
      <c r="I10351">
        <v>99.415000000000006</v>
      </c>
      <c r="J10351">
        <v>99.463999999999999</v>
      </c>
      <c r="K10351">
        <v>85</v>
      </c>
      <c r="L10351">
        <v>80</v>
      </c>
      <c r="M10351" t="s">
        <v>1965</v>
      </c>
      <c r="N10351" t="s">
        <v>209</v>
      </c>
      <c r="O10351">
        <v>5000000</v>
      </c>
      <c r="P10351">
        <v>1000000</v>
      </c>
      <c r="Q10351" t="s">
        <v>1845</v>
      </c>
      <c r="R10351">
        <v>3.5</v>
      </c>
      <c r="S10351">
        <v>3.45</v>
      </c>
      <c r="V10351" t="s">
        <v>2602</v>
      </c>
      <c r="W10351" t="s">
        <v>1652</v>
      </c>
      <c r="X10351" t="s">
        <v>1847</v>
      </c>
      <c r="Y10351" t="s">
        <v>4297</v>
      </c>
      <c r="AA10351">
        <v>84.27</v>
      </c>
      <c r="AB10351">
        <v>79.28</v>
      </c>
      <c r="AC10351">
        <v>3.5</v>
      </c>
    </row>
    <row r="10352" spans="1:29" x14ac:dyDescent="0.25">
      <c r="A10352" t="s">
        <v>180</v>
      </c>
      <c r="B10352" t="s">
        <v>31</v>
      </c>
      <c r="C10352" t="s">
        <v>4663</v>
      </c>
      <c r="D10352">
        <v>1.02</v>
      </c>
      <c r="E10352" t="s">
        <v>170</v>
      </c>
      <c r="F10352" t="s">
        <v>587</v>
      </c>
      <c r="G10352" t="s">
        <v>35</v>
      </c>
      <c r="H10352" t="s">
        <v>2603</v>
      </c>
      <c r="I10352">
        <v>98.691999999999993</v>
      </c>
      <c r="J10352">
        <v>98.742999999999995</v>
      </c>
      <c r="K10352">
        <v>60</v>
      </c>
      <c r="L10352">
        <v>55</v>
      </c>
      <c r="M10352" t="s">
        <v>1965</v>
      </c>
      <c r="N10352" t="s">
        <v>209</v>
      </c>
      <c r="O10352">
        <v>10000000</v>
      </c>
      <c r="P10352">
        <v>1000000</v>
      </c>
      <c r="Q10352" t="s">
        <v>1845</v>
      </c>
      <c r="R10352">
        <v>3.25</v>
      </c>
      <c r="S10352">
        <v>3.2</v>
      </c>
      <c r="V10352" t="s">
        <v>2604</v>
      </c>
      <c r="W10352" t="s">
        <v>1652</v>
      </c>
      <c r="X10352" t="s">
        <v>1847</v>
      </c>
      <c r="Y10352" t="s">
        <v>4297</v>
      </c>
      <c r="AA10352">
        <v>59.18</v>
      </c>
      <c r="AB10352">
        <v>54.18</v>
      </c>
      <c r="AC10352">
        <v>3.25</v>
      </c>
    </row>
    <row r="10353" spans="1:29" x14ac:dyDescent="0.25">
      <c r="A10353" t="s">
        <v>347</v>
      </c>
      <c r="B10353" t="s">
        <v>31</v>
      </c>
      <c r="C10353" t="s">
        <v>4663</v>
      </c>
      <c r="D10353">
        <v>0.56000000000000005</v>
      </c>
      <c r="E10353" t="s">
        <v>187</v>
      </c>
      <c r="F10353" t="s">
        <v>587</v>
      </c>
      <c r="G10353" t="s">
        <v>35</v>
      </c>
      <c r="H10353" t="s">
        <v>2607</v>
      </c>
      <c r="I10353">
        <v>99.17</v>
      </c>
      <c r="J10353">
        <v>99.225999999999999</v>
      </c>
      <c r="K10353">
        <v>48</v>
      </c>
      <c r="L10353">
        <v>38</v>
      </c>
      <c r="M10353" t="s">
        <v>2097</v>
      </c>
      <c r="N10353" t="s">
        <v>335</v>
      </c>
      <c r="O10353">
        <v>20000000</v>
      </c>
      <c r="P10353">
        <v>5000000</v>
      </c>
      <c r="Q10353" t="s">
        <v>1845</v>
      </c>
      <c r="R10353">
        <v>3.13</v>
      </c>
      <c r="S10353">
        <v>3.03</v>
      </c>
      <c r="V10353" t="s">
        <v>2608</v>
      </c>
      <c r="W10353" t="s">
        <v>1652</v>
      </c>
      <c r="X10353" t="s">
        <v>1847</v>
      </c>
      <c r="Y10353" t="s">
        <v>4297</v>
      </c>
      <c r="AA10353">
        <v>48.01</v>
      </c>
      <c r="AB10353">
        <v>38.01</v>
      </c>
      <c r="AC10353">
        <v>3.13</v>
      </c>
    </row>
    <row r="10354" spans="1:29" x14ac:dyDescent="0.25">
      <c r="A10354" t="s">
        <v>350</v>
      </c>
      <c r="B10354" t="s">
        <v>31</v>
      </c>
      <c r="C10354" t="s">
        <v>4663</v>
      </c>
      <c r="D10354">
        <v>0.69</v>
      </c>
      <c r="E10354" t="s">
        <v>351</v>
      </c>
      <c r="F10354" t="s">
        <v>587</v>
      </c>
      <c r="G10354" t="s">
        <v>35</v>
      </c>
      <c r="H10354" t="s">
        <v>4309</v>
      </c>
      <c r="I10354">
        <v>98.659000000000006</v>
      </c>
      <c r="J10354">
        <v>98.713999999999999</v>
      </c>
      <c r="K10354">
        <v>23</v>
      </c>
      <c r="L10354">
        <v>15</v>
      </c>
      <c r="M10354" t="s">
        <v>2092</v>
      </c>
      <c r="N10354" t="s">
        <v>153</v>
      </c>
      <c r="O10354">
        <v>5000000</v>
      </c>
      <c r="P10354">
        <v>0</v>
      </c>
      <c r="Q10354" t="s">
        <v>2118</v>
      </c>
      <c r="R10354">
        <v>2.87</v>
      </c>
      <c r="S10354">
        <v>2.79</v>
      </c>
      <c r="V10354" t="s">
        <v>4310</v>
      </c>
      <c r="W10354" t="s">
        <v>1652</v>
      </c>
      <c r="X10354" t="s">
        <v>1847</v>
      </c>
      <c r="Y10354" t="s">
        <v>4306</v>
      </c>
      <c r="AA10354">
        <v>21.86</v>
      </c>
      <c r="AB10354">
        <v>13.86</v>
      </c>
      <c r="AC10354">
        <v>2.87</v>
      </c>
    </row>
    <row r="10355" spans="1:29" x14ac:dyDescent="0.25">
      <c r="A10355" t="s">
        <v>354</v>
      </c>
      <c r="B10355" t="s">
        <v>31</v>
      </c>
      <c r="C10355" t="s">
        <v>4663</v>
      </c>
      <c r="D10355">
        <v>0.69</v>
      </c>
      <c r="E10355" t="s">
        <v>166</v>
      </c>
      <c r="F10355" t="s">
        <v>587</v>
      </c>
      <c r="G10355" t="s">
        <v>35</v>
      </c>
      <c r="H10355" t="s">
        <v>4298</v>
      </c>
      <c r="I10355">
        <v>98.662000000000006</v>
      </c>
      <c r="J10355">
        <v>98.766000000000005</v>
      </c>
      <c r="K10355">
        <v>100</v>
      </c>
      <c r="L10355">
        <v>85</v>
      </c>
      <c r="M10355" t="s">
        <v>2092</v>
      </c>
      <c r="N10355" t="s">
        <v>153</v>
      </c>
      <c r="O10355">
        <v>1000000</v>
      </c>
      <c r="P10355">
        <v>500000</v>
      </c>
      <c r="Q10355" t="s">
        <v>1845</v>
      </c>
      <c r="R10355">
        <v>3.64</v>
      </c>
      <c r="S10355">
        <v>3.49</v>
      </c>
      <c r="V10355" t="s">
        <v>4299</v>
      </c>
      <c r="W10355" t="s">
        <v>1652</v>
      </c>
      <c r="X10355" t="s">
        <v>1847</v>
      </c>
      <c r="Y10355" t="s">
        <v>4297</v>
      </c>
      <c r="AA10355">
        <v>98.76</v>
      </c>
      <c r="AB10355">
        <v>83.76</v>
      </c>
      <c r="AC10355">
        <v>3.64</v>
      </c>
    </row>
    <row r="10356" spans="1:29" x14ac:dyDescent="0.25">
      <c r="A10356" t="s">
        <v>358</v>
      </c>
      <c r="B10356" t="s">
        <v>31</v>
      </c>
      <c r="C10356" t="s">
        <v>4663</v>
      </c>
      <c r="D10356">
        <v>0.77</v>
      </c>
      <c r="E10356" t="s">
        <v>359</v>
      </c>
      <c r="F10356" t="s">
        <v>587</v>
      </c>
      <c r="G10356" t="s">
        <v>35</v>
      </c>
      <c r="H10356" t="s">
        <v>2262</v>
      </c>
      <c r="I10356">
        <v>99.331000000000003</v>
      </c>
      <c r="J10356">
        <v>99.393000000000001</v>
      </c>
      <c r="K10356">
        <v>58</v>
      </c>
      <c r="L10356">
        <v>50</v>
      </c>
      <c r="M10356" t="s">
        <v>2092</v>
      </c>
      <c r="N10356" t="s">
        <v>153</v>
      </c>
      <c r="O10356">
        <v>5000000</v>
      </c>
      <c r="P10356">
        <v>0</v>
      </c>
      <c r="Q10356" t="s">
        <v>2154</v>
      </c>
      <c r="R10356">
        <v>3.22</v>
      </c>
      <c r="S10356">
        <v>3.14</v>
      </c>
      <c r="V10356" t="s">
        <v>2263</v>
      </c>
      <c r="W10356" t="s">
        <v>1652</v>
      </c>
      <c r="X10356" t="s">
        <v>1847</v>
      </c>
      <c r="Y10356" t="s">
        <v>4306</v>
      </c>
      <c r="AA10356">
        <v>56.67</v>
      </c>
      <c r="AB10356">
        <v>48.67</v>
      </c>
      <c r="AC10356">
        <v>3.22</v>
      </c>
    </row>
    <row r="10357" spans="1:29" x14ac:dyDescent="0.25">
      <c r="A10357" t="s">
        <v>295</v>
      </c>
      <c r="B10357" t="s">
        <v>31</v>
      </c>
      <c r="C10357" t="s">
        <v>4663</v>
      </c>
      <c r="D10357">
        <v>1.08</v>
      </c>
      <c r="E10357" t="s">
        <v>296</v>
      </c>
      <c r="F10357" t="s">
        <v>587</v>
      </c>
      <c r="G10357" t="s">
        <v>35</v>
      </c>
      <c r="H10357" t="s">
        <v>2799</v>
      </c>
      <c r="I10357">
        <v>98.63</v>
      </c>
      <c r="J10357">
        <v>98.716999999999999</v>
      </c>
      <c r="K10357">
        <v>48</v>
      </c>
      <c r="L10357">
        <v>40</v>
      </c>
      <c r="M10357" t="s">
        <v>1965</v>
      </c>
      <c r="N10357" t="s">
        <v>209</v>
      </c>
      <c r="O10357">
        <v>5000000</v>
      </c>
      <c r="P10357">
        <v>0</v>
      </c>
      <c r="Q10357" t="s">
        <v>2114</v>
      </c>
      <c r="R10357">
        <v>3.13</v>
      </c>
      <c r="S10357">
        <v>3.05</v>
      </c>
      <c r="V10357" t="s">
        <v>2800</v>
      </c>
      <c r="W10357" t="s">
        <v>1652</v>
      </c>
      <c r="X10357" t="s">
        <v>1847</v>
      </c>
      <c r="Y10357" t="s">
        <v>4297</v>
      </c>
      <c r="AA10357">
        <v>47.03</v>
      </c>
      <c r="AB10357">
        <v>39.04</v>
      </c>
      <c r="AC10357">
        <v>3.13</v>
      </c>
    </row>
    <row r="10358" spans="1:29" x14ac:dyDescent="0.25">
      <c r="A10358" t="s">
        <v>475</v>
      </c>
      <c r="B10358" t="s">
        <v>31</v>
      </c>
      <c r="C10358" t="s">
        <v>4663</v>
      </c>
      <c r="D10358">
        <v>1.45</v>
      </c>
      <c r="E10358" t="s">
        <v>460</v>
      </c>
      <c r="F10358" t="s">
        <v>587</v>
      </c>
      <c r="G10358" t="s">
        <v>35</v>
      </c>
      <c r="H10358" t="s">
        <v>3992</v>
      </c>
      <c r="I10358">
        <v>98.207999999999998</v>
      </c>
      <c r="J10358">
        <v>98.281000000000006</v>
      </c>
      <c r="K10358">
        <v>58</v>
      </c>
      <c r="L10358">
        <v>53</v>
      </c>
      <c r="M10358" t="s">
        <v>1902</v>
      </c>
      <c r="N10358" t="s">
        <v>78</v>
      </c>
      <c r="O10358">
        <v>5000000</v>
      </c>
      <c r="P10358">
        <v>0</v>
      </c>
      <c r="Q10358" t="s">
        <v>2154</v>
      </c>
      <c r="R10358">
        <v>3.22</v>
      </c>
      <c r="S10358">
        <v>3.17</v>
      </c>
      <c r="V10358" t="s">
        <v>3993</v>
      </c>
      <c r="W10358" t="s">
        <v>1652</v>
      </c>
      <c r="X10358" t="s">
        <v>1847</v>
      </c>
      <c r="Y10358" t="s">
        <v>4306</v>
      </c>
      <c r="AA10358">
        <v>55.01</v>
      </c>
      <c r="AB10358">
        <v>50.01</v>
      </c>
      <c r="AC10358">
        <v>3.22</v>
      </c>
    </row>
    <row r="10359" spans="1:29" x14ac:dyDescent="0.25">
      <c r="A10359" t="s">
        <v>1048</v>
      </c>
      <c r="B10359" t="s">
        <v>31</v>
      </c>
      <c r="C10359" t="s">
        <v>4663</v>
      </c>
      <c r="D10359">
        <v>1.0900000000000001</v>
      </c>
      <c r="E10359" t="s">
        <v>1049</v>
      </c>
      <c r="F10359" t="s">
        <v>587</v>
      </c>
      <c r="G10359" t="s">
        <v>35</v>
      </c>
      <c r="H10359" t="s">
        <v>2712</v>
      </c>
      <c r="I10359">
        <v>98.486000000000004</v>
      </c>
      <c r="J10359">
        <v>98.594999999999999</v>
      </c>
      <c r="K10359">
        <v>101</v>
      </c>
      <c r="L10359">
        <v>91</v>
      </c>
      <c r="M10359" t="s">
        <v>1965</v>
      </c>
      <c r="N10359" t="s">
        <v>209</v>
      </c>
      <c r="O10359">
        <v>5000000</v>
      </c>
      <c r="P10359">
        <v>0</v>
      </c>
      <c r="Q10359" t="s">
        <v>2166</v>
      </c>
      <c r="R10359">
        <v>3.66</v>
      </c>
      <c r="S10359">
        <v>3.56</v>
      </c>
      <c r="V10359" t="s">
        <v>2713</v>
      </c>
      <c r="W10359" t="s">
        <v>1652</v>
      </c>
      <c r="X10359" t="s">
        <v>1847</v>
      </c>
      <c r="Y10359" t="s">
        <v>4297</v>
      </c>
      <c r="AA10359">
        <v>100</v>
      </c>
      <c r="AB10359">
        <v>90</v>
      </c>
      <c r="AC10359">
        <v>3.66</v>
      </c>
    </row>
    <row r="10360" spans="1:29" x14ac:dyDescent="0.25">
      <c r="A10360" t="s">
        <v>370</v>
      </c>
      <c r="B10360" t="s">
        <v>31</v>
      </c>
      <c r="C10360" t="s">
        <v>4663</v>
      </c>
      <c r="D10360">
        <v>0.78</v>
      </c>
      <c r="E10360" t="s">
        <v>187</v>
      </c>
      <c r="F10360" t="s">
        <v>587</v>
      </c>
      <c r="G10360" t="s">
        <v>35</v>
      </c>
      <c r="H10360" t="s">
        <v>2617</v>
      </c>
      <c r="I10360">
        <v>100.494</v>
      </c>
      <c r="J10360">
        <v>100.53400000000001</v>
      </c>
      <c r="K10360">
        <v>70</v>
      </c>
      <c r="L10360">
        <v>65</v>
      </c>
      <c r="M10360" t="s">
        <v>2092</v>
      </c>
      <c r="N10360" t="s">
        <v>153</v>
      </c>
      <c r="O10360">
        <v>5000000</v>
      </c>
      <c r="P10360">
        <v>3000000</v>
      </c>
      <c r="Q10360" t="s">
        <v>1845</v>
      </c>
      <c r="R10360">
        <v>3.34</v>
      </c>
      <c r="S10360">
        <v>3.29</v>
      </c>
      <c r="V10360" t="s">
        <v>2618</v>
      </c>
      <c r="W10360" t="s">
        <v>1652</v>
      </c>
      <c r="X10360" t="s">
        <v>1847</v>
      </c>
      <c r="Y10360" t="s">
        <v>4297</v>
      </c>
      <c r="AA10360">
        <v>68.489999999999995</v>
      </c>
      <c r="AB10360">
        <v>63.5</v>
      </c>
      <c r="AC10360">
        <v>3.34</v>
      </c>
    </row>
    <row r="10361" spans="1:29" x14ac:dyDescent="0.25">
      <c r="A10361" t="s">
        <v>371</v>
      </c>
      <c r="B10361" t="s">
        <v>31</v>
      </c>
      <c r="C10361" t="s">
        <v>4663</v>
      </c>
      <c r="D10361">
        <v>0.87</v>
      </c>
      <c r="E10361" t="s">
        <v>322</v>
      </c>
      <c r="F10361" t="s">
        <v>587</v>
      </c>
      <c r="G10361" t="s">
        <v>35</v>
      </c>
      <c r="H10361" t="s">
        <v>2264</v>
      </c>
      <c r="I10361">
        <v>100.934</v>
      </c>
      <c r="J10361">
        <v>100.97799999999999</v>
      </c>
      <c r="K10361">
        <v>63</v>
      </c>
      <c r="L10361">
        <v>58</v>
      </c>
      <c r="M10361" t="s">
        <v>2092</v>
      </c>
      <c r="N10361" t="s">
        <v>153</v>
      </c>
      <c r="O10361">
        <v>5000000</v>
      </c>
      <c r="P10361">
        <v>0</v>
      </c>
      <c r="Q10361" t="s">
        <v>2154</v>
      </c>
      <c r="R10361">
        <v>3.27</v>
      </c>
      <c r="S10361">
        <v>3.22</v>
      </c>
      <c r="V10361" t="s">
        <v>2265</v>
      </c>
      <c r="W10361" t="s">
        <v>1652</v>
      </c>
      <c r="X10361" t="s">
        <v>1847</v>
      </c>
      <c r="Y10361" t="s">
        <v>4306</v>
      </c>
      <c r="AA10361">
        <v>61.53</v>
      </c>
      <c r="AB10361">
        <v>56.52</v>
      </c>
      <c r="AC10361">
        <v>3.27</v>
      </c>
    </row>
    <row r="10362" spans="1:29" x14ac:dyDescent="0.25">
      <c r="A10362" t="s">
        <v>375</v>
      </c>
      <c r="B10362" t="s">
        <v>31</v>
      </c>
      <c r="C10362" t="s">
        <v>4663</v>
      </c>
      <c r="D10362">
        <v>0.42</v>
      </c>
      <c r="E10362" t="s">
        <v>296</v>
      </c>
      <c r="F10362" t="s">
        <v>587</v>
      </c>
      <c r="G10362" t="s">
        <v>35</v>
      </c>
      <c r="H10362" t="s">
        <v>2572</v>
      </c>
      <c r="I10362">
        <v>100.78100000000001</v>
      </c>
      <c r="J10362">
        <v>100.80200000000001</v>
      </c>
      <c r="K10362">
        <v>53</v>
      </c>
      <c r="L10362">
        <v>48</v>
      </c>
      <c r="M10362" t="s">
        <v>2097</v>
      </c>
      <c r="N10362" t="s">
        <v>335</v>
      </c>
      <c r="O10362">
        <v>5000000</v>
      </c>
      <c r="P10362">
        <v>1000000</v>
      </c>
      <c r="Q10362" t="s">
        <v>2114</v>
      </c>
      <c r="R10362">
        <v>3.18</v>
      </c>
      <c r="S10362">
        <v>3.13</v>
      </c>
      <c r="V10362" t="s">
        <v>2573</v>
      </c>
      <c r="W10362" t="s">
        <v>1652</v>
      </c>
      <c r="X10362" t="s">
        <v>1847</v>
      </c>
      <c r="Y10362" t="s">
        <v>4297</v>
      </c>
      <c r="Z10362" t="s">
        <v>43</v>
      </c>
      <c r="AA10362">
        <v>52.53</v>
      </c>
      <c r="AB10362">
        <v>47.52</v>
      </c>
      <c r="AC10362">
        <v>3.18</v>
      </c>
    </row>
    <row r="10363" spans="1:29" x14ac:dyDescent="0.25">
      <c r="A10363" t="s">
        <v>376</v>
      </c>
      <c r="B10363" t="s">
        <v>31</v>
      </c>
      <c r="C10363" t="s">
        <v>4663</v>
      </c>
      <c r="D10363">
        <v>0.04</v>
      </c>
      <c r="E10363" t="s">
        <v>377</v>
      </c>
      <c r="F10363" t="s">
        <v>587</v>
      </c>
      <c r="G10363" t="s">
        <v>35</v>
      </c>
      <c r="H10363" t="s">
        <v>4300</v>
      </c>
      <c r="I10363">
        <v>100.06100000000001</v>
      </c>
      <c r="J10363">
        <v>100.063</v>
      </c>
      <c r="K10363">
        <v>55</v>
      </c>
      <c r="L10363">
        <v>50</v>
      </c>
      <c r="M10363" t="s">
        <v>2097</v>
      </c>
      <c r="N10363" t="s">
        <v>335</v>
      </c>
      <c r="O10363">
        <v>4673000</v>
      </c>
      <c r="P10363">
        <v>2500000</v>
      </c>
      <c r="Q10363" t="s">
        <v>2121</v>
      </c>
      <c r="R10363">
        <v>3.2</v>
      </c>
      <c r="S10363">
        <v>3.15</v>
      </c>
      <c r="V10363" t="s">
        <v>4301</v>
      </c>
      <c r="W10363" t="s">
        <v>1652</v>
      </c>
      <c r="X10363" t="s">
        <v>1847</v>
      </c>
      <c r="Y10363" t="s">
        <v>4297</v>
      </c>
      <c r="AA10363">
        <v>57.08</v>
      </c>
      <c r="AB10363">
        <v>51.89</v>
      </c>
      <c r="AC10363">
        <v>3.2</v>
      </c>
    </row>
    <row r="10364" spans="1:29" x14ac:dyDescent="0.25">
      <c r="A10364" t="s">
        <v>378</v>
      </c>
      <c r="B10364" t="s">
        <v>31</v>
      </c>
      <c r="C10364" t="s">
        <v>4663</v>
      </c>
      <c r="D10364">
        <v>0.42</v>
      </c>
      <c r="E10364" t="s">
        <v>45</v>
      </c>
      <c r="F10364" t="s">
        <v>587</v>
      </c>
      <c r="G10364" t="s">
        <v>35</v>
      </c>
      <c r="H10364" t="s">
        <v>2535</v>
      </c>
      <c r="I10364">
        <v>100.70699999999999</v>
      </c>
      <c r="J10364">
        <v>100.72799999999999</v>
      </c>
      <c r="K10364">
        <v>43</v>
      </c>
      <c r="L10364">
        <v>38</v>
      </c>
      <c r="M10364" t="s">
        <v>2253</v>
      </c>
      <c r="N10364" t="s">
        <v>365</v>
      </c>
      <c r="O10364">
        <v>5000000</v>
      </c>
      <c r="P10364">
        <v>0</v>
      </c>
      <c r="Q10364" t="s">
        <v>1845</v>
      </c>
      <c r="R10364">
        <v>3.13</v>
      </c>
      <c r="S10364">
        <v>3.08</v>
      </c>
      <c r="V10364" t="s">
        <v>2536</v>
      </c>
      <c r="W10364" t="s">
        <v>1652</v>
      </c>
      <c r="X10364" t="s">
        <v>1847</v>
      </c>
      <c r="Y10364" t="s">
        <v>4306</v>
      </c>
      <c r="AA10364">
        <v>47.64</v>
      </c>
      <c r="AB10364">
        <v>42.63</v>
      </c>
      <c r="AC10364">
        <v>3.13</v>
      </c>
    </row>
    <row r="10365" spans="1:29" x14ac:dyDescent="0.25">
      <c r="A10365" t="s">
        <v>380</v>
      </c>
      <c r="B10365" t="s">
        <v>31</v>
      </c>
      <c r="C10365" t="s">
        <v>4663</v>
      </c>
      <c r="D10365">
        <v>0.18</v>
      </c>
      <c r="E10365" t="s">
        <v>158</v>
      </c>
      <c r="F10365" t="s">
        <v>587</v>
      </c>
      <c r="G10365" t="s">
        <v>35</v>
      </c>
      <c r="H10365" t="s">
        <v>2619</v>
      </c>
      <c r="I10365">
        <v>100.19199999999999</v>
      </c>
      <c r="J10365">
        <v>100.20099999999999</v>
      </c>
      <c r="K10365">
        <v>61</v>
      </c>
      <c r="L10365">
        <v>56</v>
      </c>
      <c r="M10365" t="s">
        <v>2253</v>
      </c>
      <c r="N10365" t="s">
        <v>365</v>
      </c>
      <c r="O10365">
        <v>5000000</v>
      </c>
      <c r="P10365">
        <v>1000000</v>
      </c>
      <c r="Q10365" t="s">
        <v>1845</v>
      </c>
      <c r="R10365">
        <v>3.31</v>
      </c>
      <c r="S10365">
        <v>3.26</v>
      </c>
      <c r="V10365" t="s">
        <v>2620</v>
      </c>
      <c r="W10365" t="s">
        <v>1652</v>
      </c>
      <c r="X10365" t="s">
        <v>1847</v>
      </c>
      <c r="Y10365" t="s">
        <v>4297</v>
      </c>
      <c r="AA10365">
        <v>67.27</v>
      </c>
      <c r="AB10365">
        <v>62.23</v>
      </c>
      <c r="AC10365">
        <v>3.31</v>
      </c>
    </row>
    <row r="10366" spans="1:29" x14ac:dyDescent="0.25">
      <c r="A10366" t="s">
        <v>381</v>
      </c>
      <c r="B10366" t="s">
        <v>31</v>
      </c>
      <c r="C10366" t="s">
        <v>4663</v>
      </c>
      <c r="D10366">
        <v>0.02</v>
      </c>
      <c r="E10366" t="s">
        <v>382</v>
      </c>
      <c r="F10366" t="s">
        <v>587</v>
      </c>
      <c r="G10366" t="s">
        <v>35</v>
      </c>
      <c r="H10366" t="s">
        <v>2574</v>
      </c>
      <c r="I10366">
        <v>100.01600000000001</v>
      </c>
      <c r="J10366">
        <v>100.017</v>
      </c>
      <c r="K10366">
        <v>44</v>
      </c>
      <c r="L10366">
        <v>39</v>
      </c>
      <c r="M10366" t="s">
        <v>2253</v>
      </c>
      <c r="N10366" t="s">
        <v>365</v>
      </c>
      <c r="O10366">
        <v>10000000</v>
      </c>
      <c r="P10366">
        <v>5000000</v>
      </c>
      <c r="Q10366" t="s">
        <v>2124</v>
      </c>
      <c r="R10366">
        <v>3.14</v>
      </c>
      <c r="S10366">
        <v>3.09</v>
      </c>
      <c r="V10366" t="s">
        <v>2575</v>
      </c>
      <c r="W10366" t="s">
        <v>1652</v>
      </c>
      <c r="X10366" t="s">
        <v>1847</v>
      </c>
      <c r="Y10366" t="s">
        <v>4306</v>
      </c>
      <c r="Z10366" t="s">
        <v>43</v>
      </c>
      <c r="AA10366">
        <v>50.11</v>
      </c>
      <c r="AB10366">
        <v>45.5</v>
      </c>
      <c r="AC10366">
        <v>3.14</v>
      </c>
    </row>
    <row r="10367" spans="1:29" x14ac:dyDescent="0.25">
      <c r="A10367" t="s">
        <v>385</v>
      </c>
      <c r="B10367" t="s">
        <v>31</v>
      </c>
      <c r="C10367" t="s">
        <v>4663</v>
      </c>
      <c r="D10367">
        <v>0.04</v>
      </c>
      <c r="E10367" t="s">
        <v>155</v>
      </c>
      <c r="F10367" t="s">
        <v>587</v>
      </c>
      <c r="G10367" t="s">
        <v>35</v>
      </c>
      <c r="H10367" t="s">
        <v>2621</v>
      </c>
      <c r="I10367">
        <v>100.017</v>
      </c>
      <c r="J10367">
        <v>100.01900000000001</v>
      </c>
      <c r="K10367">
        <v>45</v>
      </c>
      <c r="L10367">
        <v>40</v>
      </c>
      <c r="M10367" t="s">
        <v>2253</v>
      </c>
      <c r="N10367" t="s">
        <v>365</v>
      </c>
      <c r="O10367">
        <v>3000000</v>
      </c>
      <c r="P10367">
        <v>1000000</v>
      </c>
      <c r="Q10367" t="s">
        <v>1845</v>
      </c>
      <c r="R10367">
        <v>3.15</v>
      </c>
      <c r="S10367">
        <v>3.1</v>
      </c>
      <c r="V10367" t="s">
        <v>2622</v>
      </c>
      <c r="W10367" t="s">
        <v>1652</v>
      </c>
      <c r="X10367" t="s">
        <v>1847</v>
      </c>
      <c r="Y10367" t="s">
        <v>4297</v>
      </c>
      <c r="AA10367">
        <v>51.22</v>
      </c>
      <c r="AB10367">
        <v>46.34</v>
      </c>
      <c r="AC10367">
        <v>3.15</v>
      </c>
    </row>
    <row r="10368" spans="1:29" x14ac:dyDescent="0.25">
      <c r="A10368" t="s">
        <v>386</v>
      </c>
      <c r="B10368" t="s">
        <v>31</v>
      </c>
      <c r="C10368" t="s">
        <v>4663</v>
      </c>
      <c r="D10368">
        <v>0.74</v>
      </c>
      <c r="E10368" t="s">
        <v>331</v>
      </c>
      <c r="F10368" t="s">
        <v>587</v>
      </c>
      <c r="G10368" t="s">
        <v>35</v>
      </c>
      <c r="H10368" t="s">
        <v>4311</v>
      </c>
      <c r="I10368">
        <v>99.912999999999997</v>
      </c>
      <c r="J10368">
        <v>99.95</v>
      </c>
      <c r="K10368">
        <v>25</v>
      </c>
      <c r="L10368">
        <v>20</v>
      </c>
      <c r="M10368" t="s">
        <v>2092</v>
      </c>
      <c r="N10368" t="s">
        <v>153</v>
      </c>
      <c r="O10368">
        <v>5000000</v>
      </c>
      <c r="P10368">
        <v>1500000</v>
      </c>
      <c r="Q10368" t="s">
        <v>2124</v>
      </c>
      <c r="R10368">
        <v>2.89</v>
      </c>
      <c r="S10368">
        <v>2.84</v>
      </c>
      <c r="V10368" t="s">
        <v>4312</v>
      </c>
      <c r="W10368" t="s">
        <v>1652</v>
      </c>
      <c r="X10368" t="s">
        <v>1847</v>
      </c>
      <c r="Y10368" t="s">
        <v>4306</v>
      </c>
      <c r="AA10368">
        <v>23.77</v>
      </c>
      <c r="AB10368">
        <v>18.77</v>
      </c>
      <c r="AC10368">
        <v>2.89</v>
      </c>
    </row>
    <row r="10369" spans="1:29" x14ac:dyDescent="0.25">
      <c r="A10369" t="s">
        <v>387</v>
      </c>
      <c r="B10369" t="s">
        <v>31</v>
      </c>
      <c r="C10369" t="s">
        <v>4663</v>
      </c>
      <c r="D10369">
        <v>0.51</v>
      </c>
      <c r="E10369" t="s">
        <v>388</v>
      </c>
      <c r="F10369" t="s">
        <v>587</v>
      </c>
      <c r="G10369" t="s">
        <v>35</v>
      </c>
      <c r="H10369" t="s">
        <v>4302</v>
      </c>
      <c r="I10369">
        <v>100.203</v>
      </c>
      <c r="J10369">
        <v>100.22799999999999</v>
      </c>
      <c r="K10369">
        <v>52</v>
      </c>
      <c r="L10369">
        <v>47</v>
      </c>
      <c r="M10369" t="s">
        <v>2092</v>
      </c>
      <c r="N10369" t="s">
        <v>153</v>
      </c>
      <c r="O10369">
        <v>10000000</v>
      </c>
      <c r="P10369">
        <v>0</v>
      </c>
      <c r="Q10369" t="s">
        <v>2121</v>
      </c>
      <c r="R10369">
        <v>3.16</v>
      </c>
      <c r="S10369">
        <v>3.11</v>
      </c>
      <c r="V10369" t="s">
        <v>4303</v>
      </c>
      <c r="W10369" t="s">
        <v>1652</v>
      </c>
      <c r="X10369" t="s">
        <v>1847</v>
      </c>
      <c r="Y10369" t="s">
        <v>4297</v>
      </c>
      <c r="Z10369" t="s">
        <v>43</v>
      </c>
      <c r="AA10369">
        <v>50.26</v>
      </c>
      <c r="AB10369">
        <v>45.28</v>
      </c>
      <c r="AC10369">
        <v>3.16</v>
      </c>
    </row>
    <row r="10370" spans="1:29" x14ac:dyDescent="0.25">
      <c r="A10370" t="s">
        <v>389</v>
      </c>
      <c r="B10370" t="s">
        <v>31</v>
      </c>
      <c r="C10370" t="s">
        <v>4663</v>
      </c>
      <c r="D10370">
        <v>0.61</v>
      </c>
      <c r="E10370" t="s">
        <v>342</v>
      </c>
      <c r="F10370" t="s">
        <v>587</v>
      </c>
      <c r="G10370" t="s">
        <v>35</v>
      </c>
      <c r="H10370" t="s">
        <v>2266</v>
      </c>
      <c r="I10370">
        <v>100.503</v>
      </c>
      <c r="J10370">
        <v>100.533</v>
      </c>
      <c r="K10370">
        <v>66</v>
      </c>
      <c r="L10370">
        <v>61</v>
      </c>
      <c r="M10370" t="s">
        <v>2092</v>
      </c>
      <c r="N10370" t="s">
        <v>153</v>
      </c>
      <c r="O10370">
        <v>5000000</v>
      </c>
      <c r="P10370">
        <v>0</v>
      </c>
      <c r="Q10370" t="s">
        <v>2124</v>
      </c>
      <c r="R10370">
        <v>3.3</v>
      </c>
      <c r="S10370">
        <v>3.25</v>
      </c>
      <c r="V10370" t="s">
        <v>2267</v>
      </c>
      <c r="W10370" t="s">
        <v>1652</v>
      </c>
      <c r="X10370" t="s">
        <v>1847</v>
      </c>
      <c r="Y10370" t="s">
        <v>4306</v>
      </c>
      <c r="AA10370">
        <v>64.61</v>
      </c>
      <c r="AB10370">
        <v>59.62</v>
      </c>
      <c r="AC10370">
        <v>3.3</v>
      </c>
    </row>
    <row r="10371" spans="1:29" x14ac:dyDescent="0.25">
      <c r="A10371" t="s">
        <v>390</v>
      </c>
      <c r="B10371" t="s">
        <v>31</v>
      </c>
      <c r="C10371" t="s">
        <v>4663</v>
      </c>
      <c r="D10371">
        <v>0.85</v>
      </c>
      <c r="E10371" t="s">
        <v>391</v>
      </c>
      <c r="F10371" t="s">
        <v>587</v>
      </c>
      <c r="G10371" t="s">
        <v>35</v>
      </c>
      <c r="H10371" t="s">
        <v>4313</v>
      </c>
      <c r="I10371">
        <v>99.551000000000002</v>
      </c>
      <c r="J10371">
        <v>99.619</v>
      </c>
      <c r="K10371">
        <v>46</v>
      </c>
      <c r="L10371">
        <v>38</v>
      </c>
      <c r="M10371" t="s">
        <v>1965</v>
      </c>
      <c r="N10371" t="s">
        <v>209</v>
      </c>
      <c r="O10371">
        <v>25000000</v>
      </c>
      <c r="P10371">
        <v>0</v>
      </c>
      <c r="Q10371" t="s">
        <v>2124</v>
      </c>
      <c r="R10371">
        <v>3.11</v>
      </c>
      <c r="S10371">
        <v>3.03</v>
      </c>
      <c r="V10371" t="s">
        <v>4314</v>
      </c>
      <c r="W10371" t="s">
        <v>1652</v>
      </c>
      <c r="X10371" t="s">
        <v>1847</v>
      </c>
      <c r="Y10371" t="s">
        <v>4306</v>
      </c>
      <c r="Z10371" t="s">
        <v>43</v>
      </c>
      <c r="AA10371">
        <v>45.56</v>
      </c>
      <c r="AB10371">
        <v>37.56</v>
      </c>
      <c r="AC10371">
        <v>3.11</v>
      </c>
    </row>
    <row r="10372" spans="1:29" x14ac:dyDescent="0.25">
      <c r="A10372" t="s">
        <v>206</v>
      </c>
      <c r="B10372" t="s">
        <v>31</v>
      </c>
      <c r="C10372" t="s">
        <v>4663</v>
      </c>
      <c r="D10372">
        <v>0.69</v>
      </c>
      <c r="E10372" t="s">
        <v>158</v>
      </c>
      <c r="F10372" t="s">
        <v>587</v>
      </c>
      <c r="G10372" t="s">
        <v>35</v>
      </c>
      <c r="H10372" t="s">
        <v>2625</v>
      </c>
      <c r="I10372">
        <v>100.146</v>
      </c>
      <c r="J10372">
        <v>100.18</v>
      </c>
      <c r="K10372">
        <v>75</v>
      </c>
      <c r="L10372">
        <v>70</v>
      </c>
      <c r="M10372" t="s">
        <v>1965</v>
      </c>
      <c r="N10372" t="s">
        <v>209</v>
      </c>
      <c r="O10372">
        <v>5000000</v>
      </c>
      <c r="P10372">
        <v>1000000</v>
      </c>
      <c r="Q10372" t="s">
        <v>1845</v>
      </c>
      <c r="R10372">
        <v>3.4</v>
      </c>
      <c r="S10372">
        <v>3.35</v>
      </c>
      <c r="V10372" t="s">
        <v>2626</v>
      </c>
      <c r="W10372" t="s">
        <v>1652</v>
      </c>
      <c r="X10372" t="s">
        <v>1847</v>
      </c>
      <c r="Y10372" t="s">
        <v>4297</v>
      </c>
      <c r="AA10372">
        <v>74.790000000000006</v>
      </c>
      <c r="AB10372">
        <v>69.8</v>
      </c>
      <c r="AC10372">
        <v>3.4</v>
      </c>
    </row>
    <row r="10373" spans="1:29" x14ac:dyDescent="0.25">
      <c r="A10373" t="s">
        <v>392</v>
      </c>
      <c r="B10373" t="s">
        <v>31</v>
      </c>
      <c r="C10373" t="s">
        <v>4663</v>
      </c>
      <c r="D10373">
        <v>0.28000000000000003</v>
      </c>
      <c r="E10373" t="s">
        <v>393</v>
      </c>
      <c r="F10373" t="s">
        <v>587</v>
      </c>
      <c r="G10373" t="s">
        <v>35</v>
      </c>
      <c r="H10373" t="s">
        <v>2268</v>
      </c>
      <c r="I10373">
        <v>100.15900000000001</v>
      </c>
      <c r="J10373">
        <v>100.173</v>
      </c>
      <c r="K10373">
        <v>52</v>
      </c>
      <c r="L10373">
        <v>47</v>
      </c>
      <c r="M10373" t="s">
        <v>2253</v>
      </c>
      <c r="N10373" t="s">
        <v>365</v>
      </c>
      <c r="O10373">
        <v>5000000</v>
      </c>
      <c r="P10373">
        <v>1000000</v>
      </c>
      <c r="Q10373" t="s">
        <v>2154</v>
      </c>
      <c r="R10373">
        <v>3.22</v>
      </c>
      <c r="S10373">
        <v>3.17</v>
      </c>
      <c r="V10373" t="s">
        <v>2269</v>
      </c>
      <c r="W10373" t="s">
        <v>1652</v>
      </c>
      <c r="X10373" t="s">
        <v>1847</v>
      </c>
      <c r="Y10373" t="s">
        <v>4306</v>
      </c>
      <c r="AA10373">
        <v>57.63</v>
      </c>
      <c r="AB10373">
        <v>52.62</v>
      </c>
      <c r="AC10373">
        <v>3.22</v>
      </c>
    </row>
    <row r="10374" spans="1:29" x14ac:dyDescent="0.25">
      <c r="A10374" t="s">
        <v>394</v>
      </c>
      <c r="B10374" t="s">
        <v>31</v>
      </c>
      <c r="C10374" t="s">
        <v>4663</v>
      </c>
      <c r="D10374">
        <v>0.53</v>
      </c>
      <c r="E10374" t="s">
        <v>395</v>
      </c>
      <c r="F10374" t="s">
        <v>587</v>
      </c>
      <c r="G10374" t="s">
        <v>35</v>
      </c>
      <c r="H10374" t="s">
        <v>4304</v>
      </c>
      <c r="I10374">
        <v>100.307</v>
      </c>
      <c r="J10374">
        <v>100.334</v>
      </c>
      <c r="K10374">
        <v>54</v>
      </c>
      <c r="L10374">
        <v>49</v>
      </c>
      <c r="M10374" t="s">
        <v>2092</v>
      </c>
      <c r="N10374" t="s">
        <v>153</v>
      </c>
      <c r="O10374">
        <v>10000000</v>
      </c>
      <c r="P10374">
        <v>0</v>
      </c>
      <c r="Q10374" t="s">
        <v>2121</v>
      </c>
      <c r="R10374">
        <v>3.18</v>
      </c>
      <c r="S10374">
        <v>3.13</v>
      </c>
      <c r="V10374" t="s">
        <v>4305</v>
      </c>
      <c r="W10374" t="s">
        <v>1652</v>
      </c>
      <c r="X10374" t="s">
        <v>1847</v>
      </c>
      <c r="Y10374" t="s">
        <v>4297</v>
      </c>
      <c r="AA10374">
        <v>52.32</v>
      </c>
      <c r="AB10374">
        <v>47.33</v>
      </c>
      <c r="AC10374">
        <v>3.18</v>
      </c>
    </row>
    <row r="10375" spans="1:29" x14ac:dyDescent="0.25">
      <c r="A10375" t="s">
        <v>207</v>
      </c>
      <c r="B10375" t="s">
        <v>31</v>
      </c>
      <c r="C10375" t="s">
        <v>4663</v>
      </c>
      <c r="D10375">
        <v>0.99</v>
      </c>
      <c r="E10375" t="s">
        <v>155</v>
      </c>
      <c r="F10375" t="s">
        <v>587</v>
      </c>
      <c r="G10375" t="s">
        <v>35</v>
      </c>
      <c r="H10375" t="s">
        <v>2627</v>
      </c>
      <c r="I10375">
        <v>99.924000000000007</v>
      </c>
      <c r="J10375">
        <v>99.974000000000004</v>
      </c>
      <c r="K10375">
        <v>72</v>
      </c>
      <c r="L10375">
        <v>67</v>
      </c>
      <c r="M10375" t="s">
        <v>1965</v>
      </c>
      <c r="N10375" t="s">
        <v>209</v>
      </c>
      <c r="O10375">
        <v>10000000</v>
      </c>
      <c r="P10375">
        <v>1000000</v>
      </c>
      <c r="Q10375" t="s">
        <v>1845</v>
      </c>
      <c r="R10375">
        <v>3.37</v>
      </c>
      <c r="S10375">
        <v>3.32</v>
      </c>
      <c r="V10375" t="s">
        <v>2628</v>
      </c>
      <c r="W10375" t="s">
        <v>1652</v>
      </c>
      <c r="X10375" t="s">
        <v>1847</v>
      </c>
      <c r="Y10375" t="s">
        <v>4297</v>
      </c>
      <c r="AA10375">
        <v>71.290000000000006</v>
      </c>
      <c r="AB10375">
        <v>66.28</v>
      </c>
      <c r="AC10375">
        <v>3.37</v>
      </c>
    </row>
    <row r="10376" spans="1:29" x14ac:dyDescent="0.25">
      <c r="A10376" t="s">
        <v>1115</v>
      </c>
      <c r="B10376" t="s">
        <v>31</v>
      </c>
      <c r="C10376" t="s">
        <v>4663</v>
      </c>
      <c r="D10376">
        <v>0.98</v>
      </c>
      <c r="E10376" t="s">
        <v>586</v>
      </c>
      <c r="F10376" t="s">
        <v>587</v>
      </c>
      <c r="G10376" t="s">
        <v>35</v>
      </c>
      <c r="H10376" t="s">
        <v>3854</v>
      </c>
      <c r="I10376">
        <v>99.754999999999995</v>
      </c>
      <c r="J10376">
        <v>99.834000000000003</v>
      </c>
      <c r="K10376">
        <v>35</v>
      </c>
      <c r="L10376">
        <v>27</v>
      </c>
      <c r="M10376" t="s">
        <v>1965</v>
      </c>
      <c r="N10376" t="s">
        <v>209</v>
      </c>
      <c r="O10376">
        <v>5000000</v>
      </c>
      <c r="P10376">
        <v>0</v>
      </c>
      <c r="Q10376" t="s">
        <v>2124</v>
      </c>
      <c r="R10376">
        <v>3</v>
      </c>
      <c r="S10376">
        <v>2.92</v>
      </c>
      <c r="V10376" t="s">
        <v>3855</v>
      </c>
      <c r="W10376" t="s">
        <v>1652</v>
      </c>
      <c r="X10376" t="s">
        <v>1847</v>
      </c>
      <c r="Y10376" t="s">
        <v>4306</v>
      </c>
      <c r="AA10376">
        <v>34.409999999999997</v>
      </c>
      <c r="AB10376">
        <v>26.4</v>
      </c>
      <c r="AC10376">
        <v>3</v>
      </c>
    </row>
    <row r="10377" spans="1:29" x14ac:dyDescent="0.25">
      <c r="A10377" t="s">
        <v>1116</v>
      </c>
      <c r="B10377" t="s">
        <v>31</v>
      </c>
      <c r="C10377" t="s">
        <v>4663</v>
      </c>
      <c r="D10377">
        <v>0.99</v>
      </c>
      <c r="E10377" t="s">
        <v>398</v>
      </c>
      <c r="F10377" t="s">
        <v>587</v>
      </c>
      <c r="G10377" t="s">
        <v>35</v>
      </c>
      <c r="H10377" t="s">
        <v>3856</v>
      </c>
      <c r="I10377">
        <v>99.656999999999996</v>
      </c>
      <c r="J10377">
        <v>99.706999999999994</v>
      </c>
      <c r="K10377">
        <v>51</v>
      </c>
      <c r="L10377">
        <v>46</v>
      </c>
      <c r="M10377" t="s">
        <v>1965</v>
      </c>
      <c r="N10377" t="s">
        <v>209</v>
      </c>
      <c r="O10377">
        <v>10000000</v>
      </c>
      <c r="P10377">
        <v>5000000</v>
      </c>
      <c r="Q10377" t="s">
        <v>2124</v>
      </c>
      <c r="R10377">
        <v>3.16</v>
      </c>
      <c r="S10377">
        <v>3.11</v>
      </c>
      <c r="V10377" t="s">
        <v>3857</v>
      </c>
      <c r="W10377" t="s">
        <v>1652</v>
      </c>
      <c r="X10377" t="s">
        <v>1847</v>
      </c>
      <c r="Y10377" t="s">
        <v>4306</v>
      </c>
      <c r="AA10377">
        <v>50.38</v>
      </c>
      <c r="AB10377">
        <v>45.38</v>
      </c>
      <c r="AC10377">
        <v>3.16</v>
      </c>
    </row>
    <row r="10378" spans="1:29" x14ac:dyDescent="0.25">
      <c r="A10378" t="s">
        <v>1039</v>
      </c>
      <c r="B10378" t="s">
        <v>31</v>
      </c>
      <c r="C10378" t="s">
        <v>4663</v>
      </c>
      <c r="D10378">
        <v>1.22</v>
      </c>
      <c r="E10378" t="s">
        <v>603</v>
      </c>
      <c r="F10378" t="s">
        <v>587</v>
      </c>
      <c r="G10378" t="s">
        <v>35</v>
      </c>
      <c r="H10378" t="s">
        <v>3860</v>
      </c>
      <c r="I10378">
        <v>99.454999999999998</v>
      </c>
      <c r="J10378">
        <v>99.552000000000007</v>
      </c>
      <c r="K10378">
        <v>32</v>
      </c>
      <c r="L10378">
        <v>24</v>
      </c>
      <c r="M10378" t="s">
        <v>1965</v>
      </c>
      <c r="N10378" t="s">
        <v>209</v>
      </c>
      <c r="O10378">
        <v>5000000</v>
      </c>
      <c r="P10378">
        <v>0</v>
      </c>
      <c r="Q10378" t="s">
        <v>2124</v>
      </c>
      <c r="R10378">
        <v>2.97</v>
      </c>
      <c r="S10378">
        <v>2.89</v>
      </c>
      <c r="V10378" t="s">
        <v>3861</v>
      </c>
      <c r="W10378" t="s">
        <v>1652</v>
      </c>
      <c r="X10378" t="s">
        <v>1847</v>
      </c>
      <c r="Y10378" t="s">
        <v>4306</v>
      </c>
      <c r="AA10378">
        <v>31.79</v>
      </c>
      <c r="AB10378">
        <v>23.79</v>
      </c>
      <c r="AC10378">
        <v>2.97</v>
      </c>
    </row>
    <row r="10379" spans="1:29" x14ac:dyDescent="0.25">
      <c r="A10379" t="s">
        <v>1357</v>
      </c>
      <c r="B10379" t="s">
        <v>31</v>
      </c>
      <c r="C10379" t="s">
        <v>4663</v>
      </c>
      <c r="D10379">
        <v>0.81</v>
      </c>
      <c r="E10379" t="s">
        <v>921</v>
      </c>
      <c r="F10379" t="s">
        <v>587</v>
      </c>
      <c r="G10379" t="s">
        <v>35</v>
      </c>
      <c r="H10379" t="s">
        <v>2872</v>
      </c>
      <c r="I10379">
        <v>100.595</v>
      </c>
      <c r="J10379">
        <v>100.63500000000001</v>
      </c>
      <c r="K10379">
        <v>59</v>
      </c>
      <c r="L10379">
        <v>54</v>
      </c>
      <c r="M10379" t="s">
        <v>1965</v>
      </c>
      <c r="N10379" t="s">
        <v>209</v>
      </c>
      <c r="O10379">
        <v>5000000</v>
      </c>
      <c r="P10379">
        <v>0</v>
      </c>
      <c r="Q10379" t="s">
        <v>2124</v>
      </c>
      <c r="R10379">
        <v>3.24</v>
      </c>
      <c r="S10379">
        <v>3.19</v>
      </c>
      <c r="V10379" t="s">
        <v>2873</v>
      </c>
      <c r="W10379" t="s">
        <v>1652</v>
      </c>
      <c r="X10379" t="s">
        <v>1847</v>
      </c>
      <c r="Y10379" t="s">
        <v>4306</v>
      </c>
      <c r="AA10379">
        <v>58.54</v>
      </c>
      <c r="AB10379">
        <v>53.55</v>
      </c>
      <c r="AC10379">
        <v>3.24</v>
      </c>
    </row>
    <row r="10380" spans="1:29" x14ac:dyDescent="0.25">
      <c r="A10380" t="s">
        <v>1612</v>
      </c>
      <c r="B10380" t="s">
        <v>31</v>
      </c>
      <c r="C10380" t="s">
        <v>4663</v>
      </c>
      <c r="D10380">
        <v>0.87</v>
      </c>
      <c r="E10380" t="s">
        <v>1613</v>
      </c>
      <c r="F10380" t="s">
        <v>587</v>
      </c>
      <c r="G10380" t="s">
        <v>35</v>
      </c>
      <c r="H10380" t="s">
        <v>2132</v>
      </c>
      <c r="I10380">
        <v>100.03100000000001</v>
      </c>
      <c r="J10380">
        <v>100.075</v>
      </c>
      <c r="K10380">
        <v>76</v>
      </c>
      <c r="L10380">
        <v>71</v>
      </c>
      <c r="M10380" t="s">
        <v>1965</v>
      </c>
      <c r="N10380" t="s">
        <v>209</v>
      </c>
      <c r="O10380">
        <v>5000000</v>
      </c>
      <c r="P10380">
        <v>0</v>
      </c>
      <c r="Q10380" t="s">
        <v>2114</v>
      </c>
      <c r="R10380">
        <v>3.41</v>
      </c>
      <c r="S10380">
        <v>3.36</v>
      </c>
      <c r="V10380" t="s">
        <v>2133</v>
      </c>
      <c r="W10380" t="s">
        <v>1652</v>
      </c>
      <c r="X10380" t="s">
        <v>1847</v>
      </c>
      <c r="Y10380" t="s">
        <v>4297</v>
      </c>
      <c r="AA10380">
        <v>75.5</v>
      </c>
      <c r="AB10380">
        <v>70.41</v>
      </c>
      <c r="AC10380">
        <v>3.41</v>
      </c>
    </row>
    <row r="10381" spans="1:29" x14ac:dyDescent="0.25">
      <c r="A10381" t="s">
        <v>1037</v>
      </c>
      <c r="B10381" t="s">
        <v>31</v>
      </c>
      <c r="C10381" t="s">
        <v>4663</v>
      </c>
      <c r="D10381">
        <v>1.1599999999999999</v>
      </c>
      <c r="E10381" t="s">
        <v>398</v>
      </c>
      <c r="F10381" t="s">
        <v>587</v>
      </c>
      <c r="G10381" t="s">
        <v>35</v>
      </c>
      <c r="H10381" t="s">
        <v>3862</v>
      </c>
      <c r="I10381">
        <v>99.269000000000005</v>
      </c>
      <c r="J10381">
        <v>99.326999999999998</v>
      </c>
      <c r="K10381">
        <v>48</v>
      </c>
      <c r="L10381">
        <v>43</v>
      </c>
      <c r="M10381" t="s">
        <v>1965</v>
      </c>
      <c r="N10381" t="s">
        <v>209</v>
      </c>
      <c r="O10381">
        <v>5000000</v>
      </c>
      <c r="P10381">
        <v>2000000</v>
      </c>
      <c r="Q10381" t="s">
        <v>2124</v>
      </c>
      <c r="R10381">
        <v>3.13</v>
      </c>
      <c r="S10381">
        <v>3.08</v>
      </c>
      <c r="V10381" t="s">
        <v>3863</v>
      </c>
      <c r="W10381" t="s">
        <v>1652</v>
      </c>
      <c r="X10381" t="s">
        <v>1847</v>
      </c>
      <c r="Y10381" t="s">
        <v>4306</v>
      </c>
      <c r="AA10381">
        <v>47.11</v>
      </c>
      <c r="AB10381">
        <v>42.11</v>
      </c>
      <c r="AC10381">
        <v>3.13</v>
      </c>
    </row>
    <row r="10382" spans="1:29" x14ac:dyDescent="0.25">
      <c r="A10382" t="s">
        <v>1264</v>
      </c>
      <c r="B10382" t="s">
        <v>31</v>
      </c>
      <c r="C10382" t="s">
        <v>4663</v>
      </c>
      <c r="D10382">
        <v>1.17</v>
      </c>
      <c r="E10382" t="s">
        <v>405</v>
      </c>
      <c r="F10382" t="s">
        <v>587</v>
      </c>
      <c r="G10382" t="s">
        <v>35</v>
      </c>
      <c r="H10382" t="s">
        <v>2270</v>
      </c>
      <c r="I10382">
        <v>99.662000000000006</v>
      </c>
      <c r="J10382">
        <v>99.731999999999999</v>
      </c>
      <c r="K10382">
        <v>64</v>
      </c>
      <c r="L10382">
        <v>58</v>
      </c>
      <c r="M10382" t="s">
        <v>1965</v>
      </c>
      <c r="N10382" t="s">
        <v>209</v>
      </c>
      <c r="O10382">
        <v>5000000</v>
      </c>
      <c r="P10382">
        <v>0</v>
      </c>
      <c r="Q10382" t="s">
        <v>2154</v>
      </c>
      <c r="R10382">
        <v>3.29</v>
      </c>
      <c r="S10382">
        <v>3.23</v>
      </c>
      <c r="V10382" t="s">
        <v>2271</v>
      </c>
      <c r="W10382" t="s">
        <v>1652</v>
      </c>
      <c r="X10382" t="s">
        <v>1847</v>
      </c>
      <c r="Y10382" t="s">
        <v>4306</v>
      </c>
      <c r="AA10382">
        <v>63.28</v>
      </c>
      <c r="AB10382">
        <v>57.28</v>
      </c>
      <c r="AC10382">
        <v>3.29</v>
      </c>
    </row>
    <row r="10383" spans="1:29" x14ac:dyDescent="0.25">
      <c r="A10383" t="s">
        <v>919</v>
      </c>
      <c r="B10383" t="s">
        <v>31</v>
      </c>
      <c r="C10383" t="s">
        <v>4663</v>
      </c>
      <c r="D10383">
        <v>1.18</v>
      </c>
      <c r="E10383" t="s">
        <v>388</v>
      </c>
      <c r="F10383" t="s">
        <v>587</v>
      </c>
      <c r="G10383" t="s">
        <v>35</v>
      </c>
      <c r="H10383" t="s">
        <v>3725</v>
      </c>
      <c r="I10383">
        <v>99.671999999999997</v>
      </c>
      <c r="J10383">
        <v>99.730999999999995</v>
      </c>
      <c r="K10383">
        <v>53</v>
      </c>
      <c r="L10383">
        <v>48</v>
      </c>
      <c r="M10383" t="s">
        <v>1965</v>
      </c>
      <c r="N10383" t="s">
        <v>209</v>
      </c>
      <c r="O10383">
        <v>5000000</v>
      </c>
      <c r="P10383">
        <v>0</v>
      </c>
      <c r="Q10383" t="s">
        <v>2121</v>
      </c>
      <c r="R10383">
        <v>3.18</v>
      </c>
      <c r="S10383">
        <v>3.13</v>
      </c>
      <c r="V10383" t="s">
        <v>3726</v>
      </c>
      <c r="W10383" t="s">
        <v>1652</v>
      </c>
      <c r="X10383" t="s">
        <v>1847</v>
      </c>
      <c r="Y10383" t="s">
        <v>4297</v>
      </c>
      <c r="AA10383">
        <v>52.27</v>
      </c>
      <c r="AB10383">
        <v>47.27</v>
      </c>
      <c r="AC10383">
        <v>3.18</v>
      </c>
    </row>
    <row r="10384" spans="1:29" x14ac:dyDescent="0.25">
      <c r="A10384" t="s">
        <v>489</v>
      </c>
      <c r="B10384" t="s">
        <v>31</v>
      </c>
      <c r="C10384" t="s">
        <v>4663</v>
      </c>
      <c r="D10384">
        <v>0.65</v>
      </c>
      <c r="E10384" t="s">
        <v>460</v>
      </c>
      <c r="F10384" t="s">
        <v>587</v>
      </c>
      <c r="G10384" t="s">
        <v>35</v>
      </c>
      <c r="H10384" t="s">
        <v>2274</v>
      </c>
      <c r="I10384">
        <v>100.09</v>
      </c>
      <c r="J10384">
        <v>100.123</v>
      </c>
      <c r="K10384">
        <v>42</v>
      </c>
      <c r="L10384">
        <v>37</v>
      </c>
      <c r="M10384" t="s">
        <v>1965</v>
      </c>
      <c r="N10384" t="s">
        <v>209</v>
      </c>
      <c r="O10384">
        <v>5000000</v>
      </c>
      <c r="P10384">
        <v>3000000</v>
      </c>
      <c r="Q10384" t="s">
        <v>2154</v>
      </c>
      <c r="R10384">
        <v>3.07</v>
      </c>
      <c r="S10384">
        <v>3.02</v>
      </c>
      <c r="V10384" t="s">
        <v>2275</v>
      </c>
      <c r="W10384" t="s">
        <v>1652</v>
      </c>
      <c r="X10384" t="s">
        <v>1847</v>
      </c>
      <c r="Y10384" t="s">
        <v>4306</v>
      </c>
      <c r="AA10384">
        <v>41.82</v>
      </c>
      <c r="AB10384">
        <v>36.83</v>
      </c>
      <c r="AC10384">
        <v>3.07</v>
      </c>
    </row>
    <row r="10385" spans="1:29" x14ac:dyDescent="0.25">
      <c r="A10385" t="s">
        <v>397</v>
      </c>
      <c r="B10385" t="s">
        <v>31</v>
      </c>
      <c r="C10385" t="s">
        <v>4663</v>
      </c>
      <c r="D10385">
        <v>0.08</v>
      </c>
      <c r="E10385" t="s">
        <v>398</v>
      </c>
      <c r="F10385" t="s">
        <v>587</v>
      </c>
      <c r="G10385" t="s">
        <v>35</v>
      </c>
      <c r="H10385" t="s">
        <v>2539</v>
      </c>
      <c r="I10385">
        <v>100.001</v>
      </c>
      <c r="J10385">
        <v>100.005</v>
      </c>
      <c r="K10385">
        <v>51</v>
      </c>
      <c r="L10385">
        <v>46</v>
      </c>
      <c r="M10385" t="s">
        <v>2097</v>
      </c>
      <c r="N10385" t="s">
        <v>335</v>
      </c>
      <c r="O10385">
        <v>5000000</v>
      </c>
      <c r="P10385">
        <v>0</v>
      </c>
      <c r="Q10385" t="s">
        <v>2124</v>
      </c>
      <c r="R10385">
        <v>3.16</v>
      </c>
      <c r="S10385">
        <v>3.11</v>
      </c>
      <c r="V10385" t="s">
        <v>2540</v>
      </c>
      <c r="W10385" t="s">
        <v>1652</v>
      </c>
      <c r="X10385" t="s">
        <v>1847</v>
      </c>
      <c r="Y10385" t="s">
        <v>4306</v>
      </c>
      <c r="AA10385">
        <v>52.15</v>
      </c>
      <c r="AB10385">
        <v>47.22</v>
      </c>
      <c r="AC10385">
        <v>3.16</v>
      </c>
    </row>
    <row r="10386" spans="1:29" x14ac:dyDescent="0.25">
      <c r="A10386" t="s">
        <v>399</v>
      </c>
      <c r="B10386" t="s">
        <v>31</v>
      </c>
      <c r="C10386" t="s">
        <v>4663</v>
      </c>
      <c r="D10386">
        <v>0.31</v>
      </c>
      <c r="E10386" t="s">
        <v>398</v>
      </c>
      <c r="F10386" t="s">
        <v>587</v>
      </c>
      <c r="G10386" t="s">
        <v>35</v>
      </c>
      <c r="H10386" t="s">
        <v>2541</v>
      </c>
      <c r="I10386">
        <v>99.99</v>
      </c>
      <c r="J10386">
        <v>99.995999999999995</v>
      </c>
      <c r="K10386">
        <v>51</v>
      </c>
      <c r="L10386">
        <v>46</v>
      </c>
      <c r="M10386" t="s">
        <v>2097</v>
      </c>
      <c r="N10386" t="s">
        <v>335</v>
      </c>
      <c r="O10386">
        <v>5000000</v>
      </c>
      <c r="P10386">
        <v>0</v>
      </c>
      <c r="Q10386" t="s">
        <v>2124</v>
      </c>
      <c r="R10386">
        <v>3.16</v>
      </c>
      <c r="S10386">
        <v>3.11</v>
      </c>
      <c r="V10386" t="s">
        <v>2542</v>
      </c>
      <c r="W10386" t="s">
        <v>1652</v>
      </c>
      <c r="X10386" t="s">
        <v>1847</v>
      </c>
      <c r="Y10386" t="s">
        <v>4306</v>
      </c>
      <c r="AA10386">
        <v>51.26</v>
      </c>
      <c r="AB10386">
        <v>47.12</v>
      </c>
      <c r="AC10386">
        <v>3.16</v>
      </c>
    </row>
    <row r="10387" spans="1:29" x14ac:dyDescent="0.25">
      <c r="A10387" t="s">
        <v>400</v>
      </c>
      <c r="B10387" t="s">
        <v>31</v>
      </c>
      <c r="C10387" t="s">
        <v>4663</v>
      </c>
      <c r="D10387">
        <v>0.32</v>
      </c>
      <c r="E10387" t="s">
        <v>401</v>
      </c>
      <c r="F10387" t="s">
        <v>587</v>
      </c>
      <c r="G10387" t="s">
        <v>35</v>
      </c>
      <c r="H10387" t="s">
        <v>3272</v>
      </c>
      <c r="I10387">
        <v>99.909000000000006</v>
      </c>
      <c r="J10387">
        <v>99.924999999999997</v>
      </c>
      <c r="K10387">
        <v>33</v>
      </c>
      <c r="L10387">
        <v>28</v>
      </c>
      <c r="M10387" t="s">
        <v>2253</v>
      </c>
      <c r="N10387" t="s">
        <v>365</v>
      </c>
      <c r="O10387">
        <v>5000000</v>
      </c>
      <c r="P10387">
        <v>0</v>
      </c>
      <c r="Q10387" t="s">
        <v>2118</v>
      </c>
      <c r="R10387">
        <v>3.03</v>
      </c>
      <c r="S10387">
        <v>2.98</v>
      </c>
      <c r="V10387" t="s">
        <v>3273</v>
      </c>
      <c r="W10387" t="s">
        <v>1652</v>
      </c>
      <c r="X10387" t="s">
        <v>1847</v>
      </c>
      <c r="Y10387" t="s">
        <v>4297</v>
      </c>
      <c r="AA10387">
        <v>38.06</v>
      </c>
      <c r="AB10387">
        <v>33.06</v>
      </c>
      <c r="AC10387">
        <v>3.03</v>
      </c>
    </row>
    <row r="10388" spans="1:29" x14ac:dyDescent="0.25">
      <c r="A10388" t="s">
        <v>404</v>
      </c>
      <c r="B10388" t="s">
        <v>31</v>
      </c>
      <c r="C10388" t="s">
        <v>4663</v>
      </c>
      <c r="D10388">
        <v>0.1</v>
      </c>
      <c r="E10388" t="s">
        <v>405</v>
      </c>
      <c r="F10388" t="s">
        <v>587</v>
      </c>
      <c r="G10388" t="s">
        <v>35</v>
      </c>
      <c r="H10388" t="s">
        <v>2278</v>
      </c>
      <c r="I10388">
        <v>100.011</v>
      </c>
      <c r="J10388">
        <v>100.01600000000001</v>
      </c>
      <c r="K10388">
        <v>57</v>
      </c>
      <c r="L10388">
        <v>52</v>
      </c>
      <c r="M10388" t="s">
        <v>2097</v>
      </c>
      <c r="N10388" t="s">
        <v>335</v>
      </c>
      <c r="O10388">
        <v>5000000</v>
      </c>
      <c r="P10388">
        <v>5000000</v>
      </c>
      <c r="Q10388" t="s">
        <v>2154</v>
      </c>
      <c r="R10388">
        <v>3.22</v>
      </c>
      <c r="S10388">
        <v>3.17</v>
      </c>
      <c r="V10388" t="s">
        <v>2279</v>
      </c>
      <c r="W10388" t="s">
        <v>1652</v>
      </c>
      <c r="X10388" t="s">
        <v>1847</v>
      </c>
      <c r="Y10388" t="s">
        <v>4306</v>
      </c>
      <c r="AA10388">
        <v>58.17</v>
      </c>
      <c r="AB10388">
        <v>53.18</v>
      </c>
      <c r="AC10388">
        <v>3.22</v>
      </c>
    </row>
    <row r="10389" spans="1:29" x14ac:dyDescent="0.25">
      <c r="A10389" t="s">
        <v>408</v>
      </c>
      <c r="B10389" t="s">
        <v>31</v>
      </c>
      <c r="C10389" t="s">
        <v>4663</v>
      </c>
      <c r="D10389">
        <v>0.48</v>
      </c>
      <c r="E10389" t="s">
        <v>409</v>
      </c>
      <c r="F10389" t="s">
        <v>587</v>
      </c>
      <c r="G10389" t="s">
        <v>35</v>
      </c>
      <c r="H10389" t="s">
        <v>2280</v>
      </c>
      <c r="I10389">
        <v>101.095</v>
      </c>
      <c r="J10389">
        <v>101.11799999999999</v>
      </c>
      <c r="K10389">
        <v>56</v>
      </c>
      <c r="L10389">
        <v>51</v>
      </c>
      <c r="M10389" t="s">
        <v>2281</v>
      </c>
      <c r="N10389" t="s">
        <v>379</v>
      </c>
      <c r="O10389">
        <v>5000000</v>
      </c>
      <c r="P10389">
        <v>5000000</v>
      </c>
      <c r="Q10389" t="s">
        <v>2154</v>
      </c>
      <c r="R10389">
        <v>3.23</v>
      </c>
      <c r="S10389">
        <v>3.18</v>
      </c>
      <c r="V10389" t="s">
        <v>2282</v>
      </c>
      <c r="W10389" t="s">
        <v>1652</v>
      </c>
      <c r="X10389" t="s">
        <v>1847</v>
      </c>
      <c r="Y10389" t="s">
        <v>4306</v>
      </c>
      <c r="AA10389">
        <v>57.64</v>
      </c>
      <c r="AB10389">
        <v>52.65</v>
      </c>
      <c r="AC10389">
        <v>3.23</v>
      </c>
    </row>
    <row r="10390" spans="1:29" x14ac:dyDescent="0.25">
      <c r="A10390" t="s">
        <v>412</v>
      </c>
      <c r="B10390" t="s">
        <v>31</v>
      </c>
      <c r="C10390" t="s">
        <v>4663</v>
      </c>
      <c r="D10390">
        <v>0.4</v>
      </c>
      <c r="E10390" t="s">
        <v>331</v>
      </c>
      <c r="F10390" t="s">
        <v>587</v>
      </c>
      <c r="G10390" t="s">
        <v>35</v>
      </c>
      <c r="H10390" t="s">
        <v>2549</v>
      </c>
      <c r="I10390">
        <v>101.03700000000001</v>
      </c>
      <c r="J10390">
        <v>101.05800000000001</v>
      </c>
      <c r="K10390">
        <v>23</v>
      </c>
      <c r="L10390">
        <v>18</v>
      </c>
      <c r="M10390" t="s">
        <v>2281</v>
      </c>
      <c r="N10390" t="s">
        <v>379</v>
      </c>
      <c r="O10390">
        <v>5000000</v>
      </c>
      <c r="P10390">
        <v>1000000</v>
      </c>
      <c r="Q10390" t="s">
        <v>2124</v>
      </c>
      <c r="R10390">
        <v>2.9</v>
      </c>
      <c r="S10390">
        <v>2.85</v>
      </c>
      <c r="V10390" t="s">
        <v>2550</v>
      </c>
      <c r="W10390" t="s">
        <v>1652</v>
      </c>
      <c r="X10390" t="s">
        <v>1847</v>
      </c>
      <c r="Y10390" t="s">
        <v>4306</v>
      </c>
      <c r="AA10390">
        <v>24.58</v>
      </c>
      <c r="AB10390">
        <v>19.579999999999998</v>
      </c>
      <c r="AC10390">
        <v>2.9</v>
      </c>
    </row>
    <row r="10391" spans="1:29" x14ac:dyDescent="0.25">
      <c r="A10391" t="s">
        <v>414</v>
      </c>
      <c r="B10391" t="s">
        <v>31</v>
      </c>
      <c r="C10391" t="s">
        <v>4663</v>
      </c>
      <c r="D10391">
        <v>0.82</v>
      </c>
      <c r="E10391" t="s">
        <v>236</v>
      </c>
      <c r="F10391" t="s">
        <v>587</v>
      </c>
      <c r="G10391" t="s">
        <v>35</v>
      </c>
      <c r="H10391" t="s">
        <v>2634</v>
      </c>
      <c r="I10391">
        <v>98.843000000000004</v>
      </c>
      <c r="J10391">
        <v>98.924999999999997</v>
      </c>
      <c r="K10391">
        <v>56</v>
      </c>
      <c r="L10391">
        <v>46</v>
      </c>
      <c r="M10391" t="s">
        <v>2097</v>
      </c>
      <c r="N10391" t="s">
        <v>335</v>
      </c>
      <c r="O10391">
        <v>10000000</v>
      </c>
      <c r="P10391">
        <v>1000000</v>
      </c>
      <c r="Q10391" t="s">
        <v>1845</v>
      </c>
      <c r="R10391">
        <v>3.21</v>
      </c>
      <c r="S10391">
        <v>3.11</v>
      </c>
      <c r="V10391" t="s">
        <v>2635</v>
      </c>
      <c r="W10391" t="s">
        <v>1652</v>
      </c>
      <c r="X10391" t="s">
        <v>1847</v>
      </c>
      <c r="Y10391" t="s">
        <v>4297</v>
      </c>
      <c r="AA10391">
        <v>55.98</v>
      </c>
      <c r="AB10391">
        <v>45.98</v>
      </c>
      <c r="AC10391">
        <v>3.21</v>
      </c>
    </row>
    <row r="10392" spans="1:29" x14ac:dyDescent="0.25">
      <c r="A10392" t="s">
        <v>415</v>
      </c>
      <c r="B10392" t="s">
        <v>31</v>
      </c>
      <c r="C10392" t="s">
        <v>4663</v>
      </c>
      <c r="D10392">
        <v>0.31</v>
      </c>
      <c r="E10392" t="s">
        <v>236</v>
      </c>
      <c r="F10392" t="s">
        <v>587</v>
      </c>
      <c r="G10392" t="s">
        <v>35</v>
      </c>
      <c r="H10392" t="s">
        <v>2636</v>
      </c>
      <c r="I10392">
        <v>99.662000000000006</v>
      </c>
      <c r="J10392">
        <v>99.692999999999998</v>
      </c>
      <c r="K10392">
        <v>55</v>
      </c>
      <c r="L10392">
        <v>45</v>
      </c>
      <c r="M10392" t="s">
        <v>2097</v>
      </c>
      <c r="N10392" t="s">
        <v>335</v>
      </c>
      <c r="O10392">
        <v>20000000</v>
      </c>
      <c r="P10392">
        <v>1000000</v>
      </c>
      <c r="Q10392" t="s">
        <v>1845</v>
      </c>
      <c r="R10392">
        <v>3.2</v>
      </c>
      <c r="S10392">
        <v>3.1</v>
      </c>
      <c r="V10392" t="s">
        <v>2637</v>
      </c>
      <c r="W10392" t="s">
        <v>1652</v>
      </c>
      <c r="X10392" t="s">
        <v>1847</v>
      </c>
      <c r="Y10392" t="s">
        <v>4297</v>
      </c>
      <c r="AA10392">
        <v>55.09</v>
      </c>
      <c r="AB10392">
        <v>45.11</v>
      </c>
      <c r="AC10392">
        <v>3.2</v>
      </c>
    </row>
    <row r="10393" spans="1:29" x14ac:dyDescent="0.25">
      <c r="A10393" t="s">
        <v>424</v>
      </c>
      <c r="B10393" t="s">
        <v>31</v>
      </c>
      <c r="C10393" t="s">
        <v>4663</v>
      </c>
      <c r="D10393">
        <v>0.66</v>
      </c>
      <c r="E10393" t="s">
        <v>185</v>
      </c>
      <c r="F10393" t="s">
        <v>587</v>
      </c>
      <c r="G10393" t="s">
        <v>35</v>
      </c>
      <c r="H10393" t="s">
        <v>2640</v>
      </c>
      <c r="I10393">
        <v>100.032</v>
      </c>
      <c r="J10393">
        <v>100.098</v>
      </c>
      <c r="K10393">
        <v>75</v>
      </c>
      <c r="L10393">
        <v>65</v>
      </c>
      <c r="M10393" t="s">
        <v>2097</v>
      </c>
      <c r="N10393" t="s">
        <v>335</v>
      </c>
      <c r="O10393">
        <v>3000000</v>
      </c>
      <c r="P10393">
        <v>0</v>
      </c>
      <c r="Q10393" t="s">
        <v>1933</v>
      </c>
      <c r="R10393">
        <v>3.4</v>
      </c>
      <c r="S10393">
        <v>3.3</v>
      </c>
      <c r="V10393" t="s">
        <v>2641</v>
      </c>
      <c r="W10393" t="s">
        <v>1652</v>
      </c>
      <c r="X10393" t="s">
        <v>1847</v>
      </c>
      <c r="Y10393" t="s">
        <v>4297</v>
      </c>
      <c r="AA10393">
        <v>75.28</v>
      </c>
      <c r="AB10393">
        <v>65.28</v>
      </c>
      <c r="AC10393">
        <v>3.4</v>
      </c>
    </row>
    <row r="10394" spans="1:29" x14ac:dyDescent="0.25">
      <c r="A10394" t="s">
        <v>428</v>
      </c>
      <c r="B10394" t="s">
        <v>31</v>
      </c>
      <c r="C10394" t="s">
        <v>4663</v>
      </c>
      <c r="D10394">
        <v>0.88</v>
      </c>
      <c r="E10394" t="s">
        <v>429</v>
      </c>
      <c r="F10394" t="s">
        <v>587</v>
      </c>
      <c r="G10394" t="s">
        <v>35</v>
      </c>
      <c r="H10394" t="s">
        <v>4315</v>
      </c>
      <c r="I10394">
        <v>98.478999999999999</v>
      </c>
      <c r="J10394">
        <v>98.55</v>
      </c>
      <c r="K10394">
        <v>23</v>
      </c>
      <c r="L10394">
        <v>15</v>
      </c>
      <c r="M10394" t="s">
        <v>2097</v>
      </c>
      <c r="N10394" t="s">
        <v>335</v>
      </c>
      <c r="O10394">
        <v>25000000</v>
      </c>
      <c r="P10394">
        <v>0</v>
      </c>
      <c r="Q10394" t="s">
        <v>2124</v>
      </c>
      <c r="R10394">
        <v>2.88</v>
      </c>
      <c r="S10394">
        <v>2.8</v>
      </c>
      <c r="V10394" t="s">
        <v>4316</v>
      </c>
      <c r="W10394" t="s">
        <v>1652</v>
      </c>
      <c r="X10394" t="s">
        <v>1847</v>
      </c>
      <c r="Y10394" t="s">
        <v>4306</v>
      </c>
      <c r="AA10394">
        <v>23.05</v>
      </c>
      <c r="AB10394">
        <v>15.05</v>
      </c>
      <c r="AC10394">
        <v>2.88</v>
      </c>
    </row>
    <row r="10395" spans="1:29" x14ac:dyDescent="0.25">
      <c r="A10395" t="s">
        <v>1052</v>
      </c>
      <c r="B10395" t="s">
        <v>31</v>
      </c>
      <c r="C10395" t="s">
        <v>4663</v>
      </c>
      <c r="D10395">
        <v>1.18</v>
      </c>
      <c r="E10395" t="s">
        <v>1053</v>
      </c>
      <c r="F10395" t="s">
        <v>587</v>
      </c>
      <c r="G10395" t="s">
        <v>35</v>
      </c>
      <c r="H10395" t="s">
        <v>2778</v>
      </c>
      <c r="I10395">
        <v>99.274000000000001</v>
      </c>
      <c r="J10395">
        <v>99.308999999999997</v>
      </c>
      <c r="K10395">
        <v>59</v>
      </c>
      <c r="L10395">
        <v>56</v>
      </c>
      <c r="M10395" t="s">
        <v>1965</v>
      </c>
      <c r="N10395" t="s">
        <v>209</v>
      </c>
      <c r="O10395">
        <v>0</v>
      </c>
      <c r="P10395">
        <v>5000000</v>
      </c>
      <c r="Q10395" t="s">
        <v>2118</v>
      </c>
      <c r="R10395">
        <v>3.24</v>
      </c>
      <c r="S10395">
        <v>3.21</v>
      </c>
      <c r="V10395" t="s">
        <v>2779</v>
      </c>
      <c r="W10395" t="s">
        <v>1652</v>
      </c>
      <c r="X10395" t="s">
        <v>1847</v>
      </c>
      <c r="Y10395" t="s">
        <v>4297</v>
      </c>
      <c r="Z10395" t="s">
        <v>43</v>
      </c>
      <c r="AA10395">
        <v>58.33</v>
      </c>
      <c r="AB10395">
        <v>55.33</v>
      </c>
      <c r="AC10395">
        <v>3.24</v>
      </c>
    </row>
    <row r="10396" spans="1:29" x14ac:dyDescent="0.25">
      <c r="A10396" t="s">
        <v>276</v>
      </c>
      <c r="B10396" t="s">
        <v>31</v>
      </c>
      <c r="C10396" t="s">
        <v>4663</v>
      </c>
      <c r="D10396">
        <v>1.06</v>
      </c>
      <c r="E10396" t="s">
        <v>190</v>
      </c>
      <c r="F10396" t="s">
        <v>587</v>
      </c>
      <c r="G10396" t="s">
        <v>35</v>
      </c>
      <c r="H10396" t="s">
        <v>2642</v>
      </c>
      <c r="I10396">
        <v>100.28700000000001</v>
      </c>
      <c r="J10396">
        <v>100.34</v>
      </c>
      <c r="K10396">
        <v>76</v>
      </c>
      <c r="L10396">
        <v>71</v>
      </c>
      <c r="M10396" t="s">
        <v>1965</v>
      </c>
      <c r="N10396" t="s">
        <v>209</v>
      </c>
      <c r="O10396">
        <v>3000000</v>
      </c>
      <c r="P10396">
        <v>1000000</v>
      </c>
      <c r="Q10396" t="s">
        <v>1845</v>
      </c>
      <c r="R10396">
        <v>3.41</v>
      </c>
      <c r="S10396">
        <v>3.36</v>
      </c>
      <c r="V10396" t="s">
        <v>2643</v>
      </c>
      <c r="W10396" t="s">
        <v>1652</v>
      </c>
      <c r="X10396" t="s">
        <v>1847</v>
      </c>
      <c r="Y10396" t="s">
        <v>4297</v>
      </c>
      <c r="AA10396">
        <v>75.08</v>
      </c>
      <c r="AB10396">
        <v>70.09</v>
      </c>
      <c r="AC10396">
        <v>3.41</v>
      </c>
    </row>
    <row r="10397" spans="1:29" x14ac:dyDescent="0.25">
      <c r="A10397" t="s">
        <v>920</v>
      </c>
      <c r="B10397" t="s">
        <v>31</v>
      </c>
      <c r="C10397" t="s">
        <v>4663</v>
      </c>
      <c r="D10397">
        <v>3.56</v>
      </c>
      <c r="E10397" t="s">
        <v>921</v>
      </c>
      <c r="F10397" t="s">
        <v>587</v>
      </c>
      <c r="G10397" t="s">
        <v>35</v>
      </c>
      <c r="H10397" t="s">
        <v>2846</v>
      </c>
      <c r="I10397">
        <v>101.24299999999999</v>
      </c>
      <c r="J10397">
        <v>101.45699999999999</v>
      </c>
      <c r="K10397">
        <v>81</v>
      </c>
      <c r="L10397">
        <v>75</v>
      </c>
      <c r="M10397" t="s">
        <v>1861</v>
      </c>
      <c r="N10397" t="s">
        <v>149</v>
      </c>
      <c r="O10397">
        <v>5000000</v>
      </c>
      <c r="P10397">
        <v>0</v>
      </c>
      <c r="Q10397" t="s">
        <v>2124</v>
      </c>
      <c r="R10397">
        <v>3.66</v>
      </c>
      <c r="S10397">
        <v>3.6</v>
      </c>
      <c r="V10397" t="s">
        <v>2847</v>
      </c>
      <c r="W10397" t="s">
        <v>588</v>
      </c>
      <c r="X10397" t="s">
        <v>1847</v>
      </c>
      <c r="Y10397" t="s">
        <v>922</v>
      </c>
      <c r="AA10397">
        <v>79.900000000000006</v>
      </c>
      <c r="AB10397">
        <v>73.900000000000006</v>
      </c>
      <c r="AC10397">
        <v>3.67</v>
      </c>
    </row>
    <row r="10398" spans="1:29" x14ac:dyDescent="0.25">
      <c r="A10398" t="s">
        <v>459</v>
      </c>
      <c r="B10398" t="s">
        <v>31</v>
      </c>
      <c r="C10398" t="s">
        <v>4663</v>
      </c>
      <c r="D10398">
        <v>1.93</v>
      </c>
      <c r="E10398" t="s">
        <v>460</v>
      </c>
      <c r="F10398" t="s">
        <v>587</v>
      </c>
      <c r="G10398" t="s">
        <v>35</v>
      </c>
      <c r="H10398" t="s">
        <v>3986</v>
      </c>
      <c r="I10398">
        <v>99.106999999999999</v>
      </c>
      <c r="J10398">
        <v>99.203000000000003</v>
      </c>
      <c r="K10398">
        <v>60</v>
      </c>
      <c r="L10398">
        <v>55</v>
      </c>
      <c r="M10398" t="s">
        <v>1891</v>
      </c>
      <c r="N10398" t="s">
        <v>441</v>
      </c>
      <c r="O10398">
        <v>5000000</v>
      </c>
      <c r="P10398">
        <v>5000000</v>
      </c>
      <c r="Q10398" t="s">
        <v>2154</v>
      </c>
      <c r="R10398">
        <v>3.26</v>
      </c>
      <c r="S10398">
        <v>3.21</v>
      </c>
      <c r="V10398" t="s">
        <v>3987</v>
      </c>
      <c r="W10398" t="s">
        <v>588</v>
      </c>
      <c r="X10398" t="s">
        <v>1847</v>
      </c>
      <c r="Y10398" t="s">
        <v>922</v>
      </c>
      <c r="AA10398">
        <v>57.41</v>
      </c>
      <c r="AB10398">
        <v>52.4</v>
      </c>
      <c r="AC10398">
        <v>3.26</v>
      </c>
    </row>
    <row r="10399" spans="1:29" x14ac:dyDescent="0.25">
      <c r="A10399" t="s">
        <v>461</v>
      </c>
      <c r="B10399" t="s">
        <v>31</v>
      </c>
      <c r="C10399" t="s">
        <v>4663</v>
      </c>
      <c r="D10399">
        <v>7.69</v>
      </c>
      <c r="E10399" t="s">
        <v>460</v>
      </c>
      <c r="F10399" t="s">
        <v>587</v>
      </c>
      <c r="G10399" t="s">
        <v>35</v>
      </c>
      <c r="H10399" t="s">
        <v>3988</v>
      </c>
      <c r="I10399">
        <v>93.468000000000004</v>
      </c>
      <c r="J10399">
        <v>93.853999999999999</v>
      </c>
      <c r="K10399">
        <v>117</v>
      </c>
      <c r="L10399">
        <v>112</v>
      </c>
      <c r="M10399" t="s">
        <v>1877</v>
      </c>
      <c r="N10399" t="s">
        <v>46</v>
      </c>
      <c r="O10399">
        <v>5000000</v>
      </c>
      <c r="P10399">
        <v>0</v>
      </c>
      <c r="Q10399" t="s">
        <v>2154</v>
      </c>
      <c r="R10399">
        <v>4.47</v>
      </c>
      <c r="S10399">
        <v>4.42</v>
      </c>
      <c r="V10399" t="s">
        <v>3989</v>
      </c>
      <c r="W10399" t="s">
        <v>588</v>
      </c>
      <c r="X10399" t="s">
        <v>1847</v>
      </c>
      <c r="Y10399" t="s">
        <v>922</v>
      </c>
      <c r="AA10399">
        <v>109.72</v>
      </c>
      <c r="AB10399">
        <v>104.72</v>
      </c>
      <c r="AC10399">
        <v>4.46</v>
      </c>
    </row>
    <row r="10400" spans="1:29" x14ac:dyDescent="0.25">
      <c r="A10400" t="s">
        <v>923</v>
      </c>
      <c r="B10400" t="s">
        <v>31</v>
      </c>
      <c r="C10400" t="s">
        <v>4663</v>
      </c>
      <c r="D10400">
        <v>6.69</v>
      </c>
      <c r="E10400" t="s">
        <v>921</v>
      </c>
      <c r="F10400" t="s">
        <v>587</v>
      </c>
      <c r="G10400" t="s">
        <v>35</v>
      </c>
      <c r="H10400" t="s">
        <v>2850</v>
      </c>
      <c r="I10400">
        <v>98.576999999999998</v>
      </c>
      <c r="J10400">
        <v>98.912000000000006</v>
      </c>
      <c r="K10400">
        <v>111</v>
      </c>
      <c r="L10400">
        <v>106</v>
      </c>
      <c r="M10400" t="s">
        <v>2107</v>
      </c>
      <c r="N10400" t="s">
        <v>40</v>
      </c>
      <c r="O10400">
        <v>5000000</v>
      </c>
      <c r="P10400">
        <v>5000000</v>
      </c>
      <c r="Q10400" t="s">
        <v>2124</v>
      </c>
      <c r="R10400">
        <v>4.34</v>
      </c>
      <c r="S10400">
        <v>4.29</v>
      </c>
      <c r="V10400" t="s">
        <v>2851</v>
      </c>
      <c r="W10400" t="s">
        <v>588</v>
      </c>
      <c r="X10400" t="s">
        <v>1847</v>
      </c>
      <c r="Y10400" t="s">
        <v>922</v>
      </c>
      <c r="AA10400">
        <v>110.7</v>
      </c>
      <c r="AB10400">
        <v>105.7</v>
      </c>
      <c r="AC10400">
        <v>4.34</v>
      </c>
    </row>
    <row r="10401" spans="1:29" x14ac:dyDescent="0.25">
      <c r="A10401" t="s">
        <v>924</v>
      </c>
      <c r="B10401" t="s">
        <v>31</v>
      </c>
      <c r="C10401" t="s">
        <v>4663</v>
      </c>
      <c r="D10401">
        <v>2.63</v>
      </c>
      <c r="E10401" t="s">
        <v>431</v>
      </c>
      <c r="F10401" t="s">
        <v>587</v>
      </c>
      <c r="G10401" t="s">
        <v>35</v>
      </c>
      <c r="H10401" t="s">
        <v>2331</v>
      </c>
      <c r="I10401">
        <v>100.57599999999999</v>
      </c>
      <c r="J10401">
        <v>100.86499999999999</v>
      </c>
      <c r="K10401">
        <v>87</v>
      </c>
      <c r="L10401">
        <v>76</v>
      </c>
      <c r="M10401" t="s">
        <v>1853</v>
      </c>
      <c r="N10401" t="s">
        <v>192</v>
      </c>
      <c r="O10401">
        <v>3000000</v>
      </c>
      <c r="P10401">
        <v>0</v>
      </c>
      <c r="Q10401" t="s">
        <v>2124</v>
      </c>
      <c r="R10401">
        <v>3.62</v>
      </c>
      <c r="S10401">
        <v>3.51</v>
      </c>
      <c r="V10401" t="s">
        <v>2332</v>
      </c>
      <c r="W10401" t="s">
        <v>588</v>
      </c>
      <c r="X10401" t="s">
        <v>1847</v>
      </c>
      <c r="Y10401" t="s">
        <v>922</v>
      </c>
      <c r="AA10401">
        <v>86.58</v>
      </c>
      <c r="AB10401">
        <v>75.58</v>
      </c>
      <c r="AC10401">
        <v>3.63</v>
      </c>
    </row>
    <row r="10402" spans="1:29" x14ac:dyDescent="0.25">
      <c r="A10402" t="s">
        <v>556</v>
      </c>
      <c r="B10402" t="s">
        <v>31</v>
      </c>
      <c r="C10402" t="s">
        <v>4663</v>
      </c>
      <c r="D10402">
        <v>3.19</v>
      </c>
      <c r="E10402" t="s">
        <v>382</v>
      </c>
      <c r="F10402" t="s">
        <v>587</v>
      </c>
      <c r="G10402" t="s">
        <v>35</v>
      </c>
      <c r="H10402" t="s">
        <v>2854</v>
      </c>
      <c r="I10402">
        <v>101.84099999999999</v>
      </c>
      <c r="J10402">
        <v>102.001</v>
      </c>
      <c r="K10402">
        <v>92</v>
      </c>
      <c r="L10402">
        <v>87</v>
      </c>
      <c r="M10402" t="s">
        <v>1853</v>
      </c>
      <c r="N10402" t="s">
        <v>192</v>
      </c>
      <c r="O10402">
        <v>3000000</v>
      </c>
      <c r="P10402">
        <v>3000000</v>
      </c>
      <c r="Q10402" t="s">
        <v>2124</v>
      </c>
      <c r="R10402">
        <v>3.67</v>
      </c>
      <c r="S10402">
        <v>3.62</v>
      </c>
      <c r="V10402" t="s">
        <v>2855</v>
      </c>
      <c r="W10402" t="s">
        <v>588</v>
      </c>
      <c r="X10402" t="s">
        <v>1847</v>
      </c>
      <c r="Y10402" t="s">
        <v>922</v>
      </c>
      <c r="AA10402">
        <v>84.24</v>
      </c>
      <c r="AB10402">
        <v>79.239999999999995</v>
      </c>
      <c r="AC10402">
        <v>3.7</v>
      </c>
    </row>
    <row r="10403" spans="1:29" x14ac:dyDescent="0.25">
      <c r="A10403" t="s">
        <v>925</v>
      </c>
      <c r="B10403" t="s">
        <v>31</v>
      </c>
      <c r="C10403" t="s">
        <v>4663</v>
      </c>
      <c r="D10403">
        <v>13.43</v>
      </c>
      <c r="E10403" t="s">
        <v>921</v>
      </c>
      <c r="F10403" t="s">
        <v>587</v>
      </c>
      <c r="G10403" t="s">
        <v>35</v>
      </c>
      <c r="H10403" t="s">
        <v>2858</v>
      </c>
      <c r="I10403">
        <v>95.766000000000005</v>
      </c>
      <c r="J10403">
        <v>96.712000000000003</v>
      </c>
      <c r="K10403">
        <v>143</v>
      </c>
      <c r="L10403">
        <v>136</v>
      </c>
      <c r="M10403" t="s">
        <v>1909</v>
      </c>
      <c r="N10403" t="s">
        <v>42</v>
      </c>
      <c r="O10403">
        <v>2000000</v>
      </c>
      <c r="P10403">
        <v>0</v>
      </c>
      <c r="Q10403" t="s">
        <v>2124</v>
      </c>
      <c r="R10403">
        <v>5.05</v>
      </c>
      <c r="S10403">
        <v>4.9800000000000004</v>
      </c>
      <c r="V10403" t="s">
        <v>2859</v>
      </c>
      <c r="W10403" t="s">
        <v>588</v>
      </c>
      <c r="X10403" t="s">
        <v>1847</v>
      </c>
      <c r="Y10403" t="s">
        <v>922</v>
      </c>
      <c r="AA10403">
        <v>143.62</v>
      </c>
      <c r="AB10403">
        <v>136.63</v>
      </c>
      <c r="AC10403">
        <v>5.0599999999999996</v>
      </c>
    </row>
    <row r="10404" spans="1:29" x14ac:dyDescent="0.25">
      <c r="A10404" t="s">
        <v>926</v>
      </c>
      <c r="B10404" t="s">
        <v>31</v>
      </c>
      <c r="C10404" t="s">
        <v>4663</v>
      </c>
      <c r="D10404">
        <v>4.38</v>
      </c>
      <c r="E10404" t="s">
        <v>921</v>
      </c>
      <c r="F10404" t="s">
        <v>587</v>
      </c>
      <c r="G10404" t="s">
        <v>35</v>
      </c>
      <c r="H10404" t="s">
        <v>2862</v>
      </c>
      <c r="I10404">
        <v>100.652</v>
      </c>
      <c r="J10404">
        <v>100.91500000000001</v>
      </c>
      <c r="K10404">
        <v>88</v>
      </c>
      <c r="L10404">
        <v>82</v>
      </c>
      <c r="M10404" t="s">
        <v>1856</v>
      </c>
      <c r="N10404" t="s">
        <v>50</v>
      </c>
      <c r="O10404">
        <v>5000000</v>
      </c>
      <c r="P10404">
        <v>5000000</v>
      </c>
      <c r="Q10404" t="s">
        <v>2124</v>
      </c>
      <c r="R10404">
        <v>3.85</v>
      </c>
      <c r="S10404">
        <v>3.79</v>
      </c>
      <c r="V10404" t="s">
        <v>2863</v>
      </c>
      <c r="W10404" t="s">
        <v>588</v>
      </c>
      <c r="X10404" t="s">
        <v>1847</v>
      </c>
      <c r="Y10404" t="s">
        <v>922</v>
      </c>
      <c r="AA10404">
        <v>90.62</v>
      </c>
      <c r="AB10404">
        <v>84.62</v>
      </c>
      <c r="AC10404">
        <v>3.85</v>
      </c>
    </row>
    <row r="10405" spans="1:29" x14ac:dyDescent="0.25">
      <c r="A10405" t="s">
        <v>557</v>
      </c>
      <c r="B10405" t="s">
        <v>31</v>
      </c>
      <c r="C10405" t="s">
        <v>4663</v>
      </c>
      <c r="D10405">
        <v>11.12</v>
      </c>
      <c r="E10405" t="s">
        <v>382</v>
      </c>
      <c r="F10405" t="s">
        <v>587</v>
      </c>
      <c r="G10405" t="s">
        <v>35</v>
      </c>
      <c r="H10405" t="s">
        <v>2864</v>
      </c>
      <c r="I10405">
        <v>72.744</v>
      </c>
      <c r="J10405">
        <v>73.415000000000006</v>
      </c>
      <c r="K10405">
        <v>168</v>
      </c>
      <c r="L10405">
        <v>162</v>
      </c>
      <c r="M10405" t="s">
        <v>1909</v>
      </c>
      <c r="N10405" t="s">
        <v>42</v>
      </c>
      <c r="O10405">
        <v>5000000</v>
      </c>
      <c r="P10405">
        <v>2000000</v>
      </c>
      <c r="Q10405" t="s">
        <v>2124</v>
      </c>
      <c r="R10405">
        <v>5.3</v>
      </c>
      <c r="S10405">
        <v>5.24</v>
      </c>
      <c r="V10405" t="s">
        <v>2865</v>
      </c>
      <c r="W10405" t="s">
        <v>588</v>
      </c>
      <c r="X10405" t="s">
        <v>1847</v>
      </c>
      <c r="Y10405" t="s">
        <v>922</v>
      </c>
      <c r="AA10405">
        <v>167.37</v>
      </c>
      <c r="AB10405">
        <v>161.37</v>
      </c>
      <c r="AC10405">
        <v>5.31</v>
      </c>
    </row>
    <row r="10406" spans="1:29" x14ac:dyDescent="0.25">
      <c r="A10406" t="s">
        <v>476</v>
      </c>
      <c r="B10406" t="s">
        <v>31</v>
      </c>
      <c r="C10406" t="s">
        <v>4663</v>
      </c>
      <c r="D10406">
        <v>5.12</v>
      </c>
      <c r="E10406" t="s">
        <v>460</v>
      </c>
      <c r="F10406" t="s">
        <v>587</v>
      </c>
      <c r="G10406" t="s">
        <v>35</v>
      </c>
      <c r="H10406" t="s">
        <v>3994</v>
      </c>
      <c r="I10406">
        <v>93.92</v>
      </c>
      <c r="J10406">
        <v>94.176000000000002</v>
      </c>
      <c r="K10406">
        <v>86</v>
      </c>
      <c r="L10406">
        <v>81</v>
      </c>
      <c r="M10406" t="s">
        <v>1938</v>
      </c>
      <c r="N10406" t="s">
        <v>145</v>
      </c>
      <c r="O10406">
        <v>5000000</v>
      </c>
      <c r="P10406">
        <v>5000000</v>
      </c>
      <c r="Q10406" t="s">
        <v>2154</v>
      </c>
      <c r="R10406">
        <v>3.95</v>
      </c>
      <c r="S10406">
        <v>3.9</v>
      </c>
      <c r="V10406" t="s">
        <v>3995</v>
      </c>
      <c r="W10406" t="s">
        <v>588</v>
      </c>
      <c r="X10406" t="s">
        <v>1847</v>
      </c>
      <c r="Y10406" t="s">
        <v>922</v>
      </c>
      <c r="AA10406">
        <v>85.98</v>
      </c>
      <c r="AB10406">
        <v>80.98</v>
      </c>
      <c r="AC10406">
        <v>3.94</v>
      </c>
    </row>
    <row r="10407" spans="1:29" x14ac:dyDescent="0.25">
      <c r="A10407" t="s">
        <v>477</v>
      </c>
      <c r="B10407" t="s">
        <v>31</v>
      </c>
      <c r="C10407" t="s">
        <v>4663</v>
      </c>
      <c r="D10407">
        <v>12.98</v>
      </c>
      <c r="E10407" t="s">
        <v>460</v>
      </c>
      <c r="F10407" t="s">
        <v>587</v>
      </c>
      <c r="G10407" t="s">
        <v>35</v>
      </c>
      <c r="H10407" t="s">
        <v>3996</v>
      </c>
      <c r="I10407">
        <v>83.686000000000007</v>
      </c>
      <c r="J10407">
        <v>84.338999999999999</v>
      </c>
      <c r="K10407">
        <v>124</v>
      </c>
      <c r="L10407">
        <v>119</v>
      </c>
      <c r="M10407" t="s">
        <v>1909</v>
      </c>
      <c r="N10407" t="s">
        <v>42</v>
      </c>
      <c r="O10407">
        <v>5000000</v>
      </c>
      <c r="P10407">
        <v>0</v>
      </c>
      <c r="Q10407" t="s">
        <v>2154</v>
      </c>
      <c r="R10407">
        <v>4.8600000000000003</v>
      </c>
      <c r="S10407">
        <v>4.8099999999999996</v>
      </c>
      <c r="V10407" t="s">
        <v>3997</v>
      </c>
      <c r="W10407" t="s">
        <v>588</v>
      </c>
      <c r="X10407" t="s">
        <v>1847</v>
      </c>
      <c r="Y10407" t="s">
        <v>922</v>
      </c>
      <c r="Z10407" t="s">
        <v>43</v>
      </c>
      <c r="AA10407">
        <v>122.5</v>
      </c>
      <c r="AB10407">
        <v>117.53</v>
      </c>
      <c r="AC10407">
        <v>4.87</v>
      </c>
    </row>
    <row r="10408" spans="1:29" x14ac:dyDescent="0.25">
      <c r="A10408" t="s">
        <v>927</v>
      </c>
      <c r="B10408" t="s">
        <v>31</v>
      </c>
      <c r="C10408" t="s">
        <v>4663</v>
      </c>
      <c r="D10408">
        <v>3.28</v>
      </c>
      <c r="E10408" t="s">
        <v>921</v>
      </c>
      <c r="F10408" t="s">
        <v>587</v>
      </c>
      <c r="G10408" t="s">
        <v>35</v>
      </c>
      <c r="H10408" t="s">
        <v>2868</v>
      </c>
      <c r="I10408">
        <v>97.244</v>
      </c>
      <c r="J10408">
        <v>97.408000000000001</v>
      </c>
      <c r="K10408">
        <v>76</v>
      </c>
      <c r="L10408">
        <v>71</v>
      </c>
      <c r="M10408" t="s">
        <v>1853</v>
      </c>
      <c r="N10408" t="s">
        <v>192</v>
      </c>
      <c r="O10408">
        <v>5000000</v>
      </c>
      <c r="P10408">
        <v>5000000</v>
      </c>
      <c r="Q10408" t="s">
        <v>2124</v>
      </c>
      <c r="R10408">
        <v>3.51</v>
      </c>
      <c r="S10408">
        <v>3.46</v>
      </c>
      <c r="V10408" t="s">
        <v>2869</v>
      </c>
      <c r="W10408" t="s">
        <v>588</v>
      </c>
      <c r="X10408" t="s">
        <v>1847</v>
      </c>
      <c r="Y10408" t="s">
        <v>922</v>
      </c>
      <c r="Z10408" t="s">
        <v>43</v>
      </c>
      <c r="AA10408">
        <v>66.69</v>
      </c>
      <c r="AB10408">
        <v>61.69</v>
      </c>
      <c r="AC10408">
        <v>3.5</v>
      </c>
    </row>
    <row r="10409" spans="1:29" x14ac:dyDescent="0.25">
      <c r="A10409" t="s">
        <v>44</v>
      </c>
      <c r="B10409" t="s">
        <v>31</v>
      </c>
      <c r="C10409" t="s">
        <v>4663</v>
      </c>
      <c r="D10409">
        <v>8.35</v>
      </c>
      <c r="E10409" t="s">
        <v>45</v>
      </c>
      <c r="F10409" t="s">
        <v>587</v>
      </c>
      <c r="G10409" t="s">
        <v>35</v>
      </c>
      <c r="H10409" t="s">
        <v>3522</v>
      </c>
      <c r="I10409">
        <v>109.238</v>
      </c>
      <c r="J10409">
        <v>110.077</v>
      </c>
      <c r="K10409">
        <v>145</v>
      </c>
      <c r="L10409">
        <v>135</v>
      </c>
      <c r="M10409" t="s">
        <v>2135</v>
      </c>
      <c r="N10409" t="s">
        <v>462</v>
      </c>
      <c r="O10409">
        <v>2000000</v>
      </c>
      <c r="P10409">
        <v>2000000</v>
      </c>
      <c r="Q10409" t="s">
        <v>1845</v>
      </c>
      <c r="R10409">
        <v>4.78</v>
      </c>
      <c r="S10409">
        <v>4.68</v>
      </c>
      <c r="V10409" t="s">
        <v>3523</v>
      </c>
      <c r="W10409" t="s">
        <v>588</v>
      </c>
      <c r="X10409" t="s">
        <v>1847</v>
      </c>
      <c r="Y10409" t="s">
        <v>922</v>
      </c>
      <c r="AA10409">
        <v>141.19999999999999</v>
      </c>
      <c r="AB10409">
        <v>131.19999999999999</v>
      </c>
      <c r="AC10409">
        <v>4.78</v>
      </c>
    </row>
    <row r="10410" spans="1:29" x14ac:dyDescent="0.25">
      <c r="A10410" t="s">
        <v>480</v>
      </c>
      <c r="B10410" t="s">
        <v>31</v>
      </c>
      <c r="C10410" t="s">
        <v>4663</v>
      </c>
      <c r="D10410">
        <v>11.53</v>
      </c>
      <c r="E10410" t="s">
        <v>460</v>
      </c>
      <c r="F10410" t="s">
        <v>587</v>
      </c>
      <c r="G10410" t="s">
        <v>35</v>
      </c>
      <c r="H10410" t="s">
        <v>4000</v>
      </c>
      <c r="I10410">
        <v>89.834999999999994</v>
      </c>
      <c r="J10410">
        <v>90.415000000000006</v>
      </c>
      <c r="K10410">
        <v>125</v>
      </c>
      <c r="L10410">
        <v>120</v>
      </c>
      <c r="M10410" t="s">
        <v>1909</v>
      </c>
      <c r="N10410" t="s">
        <v>42</v>
      </c>
      <c r="O10410">
        <v>5000000</v>
      </c>
      <c r="P10410">
        <v>5000000</v>
      </c>
      <c r="Q10410" t="s">
        <v>2154</v>
      </c>
      <c r="R10410">
        <v>4.87</v>
      </c>
      <c r="S10410">
        <v>4.82</v>
      </c>
      <c r="V10410" t="s">
        <v>4001</v>
      </c>
      <c r="W10410" t="s">
        <v>588</v>
      </c>
      <c r="X10410" t="s">
        <v>1847</v>
      </c>
      <c r="Y10410" t="s">
        <v>922</v>
      </c>
      <c r="Z10410" t="s">
        <v>43</v>
      </c>
      <c r="AA10410">
        <v>134.15</v>
      </c>
      <c r="AB10410">
        <v>129.15</v>
      </c>
      <c r="AC10410">
        <v>4.88</v>
      </c>
    </row>
    <row r="10411" spans="1:29" x14ac:dyDescent="0.25">
      <c r="A10411" t="s">
        <v>481</v>
      </c>
      <c r="B10411" t="s">
        <v>31</v>
      </c>
      <c r="C10411" t="s">
        <v>4663</v>
      </c>
      <c r="D10411">
        <v>10.73</v>
      </c>
      <c r="E10411" t="s">
        <v>460</v>
      </c>
      <c r="F10411" t="s">
        <v>587</v>
      </c>
      <c r="G10411" t="s">
        <v>35</v>
      </c>
      <c r="H10411" t="s">
        <v>4004</v>
      </c>
      <c r="I10411">
        <v>86.18</v>
      </c>
      <c r="J10411">
        <v>86.718999999999994</v>
      </c>
      <c r="K10411">
        <v>125</v>
      </c>
      <c r="L10411">
        <v>120</v>
      </c>
      <c r="M10411" t="s">
        <v>1909</v>
      </c>
      <c r="N10411" t="s">
        <v>42</v>
      </c>
      <c r="O10411">
        <v>5000000</v>
      </c>
      <c r="P10411">
        <v>3000000</v>
      </c>
      <c r="Q10411" t="s">
        <v>2154</v>
      </c>
      <c r="R10411">
        <v>4.87</v>
      </c>
      <c r="S10411">
        <v>4.82</v>
      </c>
      <c r="V10411" t="s">
        <v>4005</v>
      </c>
      <c r="W10411" t="s">
        <v>588</v>
      </c>
      <c r="X10411" t="s">
        <v>1847</v>
      </c>
      <c r="Y10411" t="s">
        <v>922</v>
      </c>
      <c r="Z10411" t="s">
        <v>43</v>
      </c>
      <c r="AA10411">
        <v>136.06</v>
      </c>
      <c r="AB10411">
        <v>131.04</v>
      </c>
      <c r="AC10411">
        <v>4.88</v>
      </c>
    </row>
    <row r="10412" spans="1:29" x14ac:dyDescent="0.25">
      <c r="A10412" t="s">
        <v>482</v>
      </c>
      <c r="B10412" t="s">
        <v>31</v>
      </c>
      <c r="C10412" t="s">
        <v>4663</v>
      </c>
      <c r="D10412">
        <v>3.54</v>
      </c>
      <c r="E10412" t="s">
        <v>460</v>
      </c>
      <c r="F10412" t="s">
        <v>587</v>
      </c>
      <c r="G10412" t="s">
        <v>35</v>
      </c>
      <c r="H10412" t="s">
        <v>4006</v>
      </c>
      <c r="I10412">
        <v>102.277</v>
      </c>
      <c r="J10412">
        <v>102.45399999999999</v>
      </c>
      <c r="K10412">
        <v>75</v>
      </c>
      <c r="L10412">
        <v>70</v>
      </c>
      <c r="M10412" t="s">
        <v>1861</v>
      </c>
      <c r="N10412" t="s">
        <v>149</v>
      </c>
      <c r="O10412">
        <v>5000000</v>
      </c>
      <c r="P10412">
        <v>3000000</v>
      </c>
      <c r="Q10412" t="s">
        <v>2154</v>
      </c>
      <c r="R10412">
        <v>3.6</v>
      </c>
      <c r="S10412">
        <v>3.55</v>
      </c>
      <c r="V10412" t="s">
        <v>4007</v>
      </c>
      <c r="W10412" t="s">
        <v>588</v>
      </c>
      <c r="X10412" t="s">
        <v>1847</v>
      </c>
      <c r="Y10412" t="s">
        <v>922</v>
      </c>
      <c r="AA10412">
        <v>74.2</v>
      </c>
      <c r="AB10412">
        <v>69.2</v>
      </c>
      <c r="AC10412">
        <v>3.63</v>
      </c>
    </row>
    <row r="10413" spans="1:29" x14ac:dyDescent="0.25">
      <c r="A10413" t="s">
        <v>483</v>
      </c>
      <c r="B10413" t="s">
        <v>31</v>
      </c>
      <c r="C10413" t="s">
        <v>4663</v>
      </c>
      <c r="D10413">
        <v>8.92</v>
      </c>
      <c r="E10413" t="s">
        <v>460</v>
      </c>
      <c r="F10413" t="s">
        <v>587</v>
      </c>
      <c r="G10413" t="s">
        <v>35</v>
      </c>
      <c r="H10413" t="s">
        <v>4008</v>
      </c>
      <c r="I10413">
        <v>101.157</v>
      </c>
      <c r="J10413">
        <v>101.604</v>
      </c>
      <c r="K10413">
        <v>120</v>
      </c>
      <c r="L10413">
        <v>115</v>
      </c>
      <c r="M10413" t="s">
        <v>2988</v>
      </c>
      <c r="N10413" t="s">
        <v>484</v>
      </c>
      <c r="O10413">
        <v>5000000</v>
      </c>
      <c r="P10413">
        <v>5000000</v>
      </c>
      <c r="Q10413" t="s">
        <v>2154</v>
      </c>
      <c r="R10413">
        <v>4.62</v>
      </c>
      <c r="S10413">
        <v>4.57</v>
      </c>
      <c r="V10413" t="s">
        <v>4009</v>
      </c>
      <c r="W10413" t="s">
        <v>588</v>
      </c>
      <c r="X10413" t="s">
        <v>1847</v>
      </c>
      <c r="Y10413" t="s">
        <v>922</v>
      </c>
      <c r="Z10413" t="s">
        <v>43</v>
      </c>
      <c r="AA10413">
        <v>122.06</v>
      </c>
      <c r="AB10413">
        <v>117.06</v>
      </c>
      <c r="AC10413">
        <v>4.62</v>
      </c>
    </row>
    <row r="10414" spans="1:29" x14ac:dyDescent="0.25">
      <c r="A10414" t="s">
        <v>485</v>
      </c>
      <c r="B10414" t="s">
        <v>31</v>
      </c>
      <c r="C10414" t="s">
        <v>4663</v>
      </c>
      <c r="D10414">
        <v>6.73</v>
      </c>
      <c r="E10414" t="s">
        <v>460</v>
      </c>
      <c r="F10414" t="s">
        <v>587</v>
      </c>
      <c r="G10414" t="s">
        <v>35</v>
      </c>
      <c r="H10414" t="s">
        <v>4010</v>
      </c>
      <c r="I10414">
        <v>99.644999999999996</v>
      </c>
      <c r="J10414">
        <v>99.981999999999999</v>
      </c>
      <c r="K10414">
        <v>97</v>
      </c>
      <c r="L10414">
        <v>92</v>
      </c>
      <c r="M10414" t="s">
        <v>2107</v>
      </c>
      <c r="N10414" t="s">
        <v>40</v>
      </c>
      <c r="O10414">
        <v>5000000</v>
      </c>
      <c r="P10414">
        <v>5000000</v>
      </c>
      <c r="Q10414" t="s">
        <v>2154</v>
      </c>
      <c r="R10414">
        <v>4.2</v>
      </c>
      <c r="S10414">
        <v>4.1500000000000004</v>
      </c>
      <c r="V10414" t="s">
        <v>4011</v>
      </c>
      <c r="W10414" t="s">
        <v>588</v>
      </c>
      <c r="X10414" t="s">
        <v>1847</v>
      </c>
      <c r="Y10414" t="s">
        <v>922</v>
      </c>
      <c r="AA10414">
        <v>97</v>
      </c>
      <c r="AB10414">
        <v>92</v>
      </c>
      <c r="AC10414">
        <v>4.2</v>
      </c>
    </row>
    <row r="10415" spans="1:29" x14ac:dyDescent="0.25">
      <c r="A10415" t="s">
        <v>486</v>
      </c>
      <c r="B10415" t="s">
        <v>31</v>
      </c>
      <c r="C10415" t="s">
        <v>4663</v>
      </c>
      <c r="D10415">
        <v>9.65</v>
      </c>
      <c r="E10415" t="s">
        <v>460</v>
      </c>
      <c r="F10415" t="s">
        <v>587</v>
      </c>
      <c r="G10415" t="s">
        <v>35</v>
      </c>
      <c r="H10415" t="s">
        <v>4012</v>
      </c>
      <c r="I10415">
        <v>95.613</v>
      </c>
      <c r="J10415">
        <v>96.096999999999994</v>
      </c>
      <c r="K10415">
        <v>117</v>
      </c>
      <c r="L10415">
        <v>112</v>
      </c>
      <c r="M10415" t="s">
        <v>1909</v>
      </c>
      <c r="N10415" t="s">
        <v>42</v>
      </c>
      <c r="O10415">
        <v>5000000</v>
      </c>
      <c r="P10415">
        <v>3000000</v>
      </c>
      <c r="Q10415" t="s">
        <v>2154</v>
      </c>
      <c r="R10415">
        <v>4.79</v>
      </c>
      <c r="S10415">
        <v>4.74</v>
      </c>
      <c r="V10415" t="s">
        <v>4013</v>
      </c>
      <c r="W10415" t="s">
        <v>588</v>
      </c>
      <c r="X10415" t="s">
        <v>1847</v>
      </c>
      <c r="Y10415" t="s">
        <v>922</v>
      </c>
      <c r="AA10415">
        <v>135.12</v>
      </c>
      <c r="AB10415">
        <v>130.12</v>
      </c>
      <c r="AC10415">
        <v>4.8</v>
      </c>
    </row>
    <row r="10416" spans="1:29" x14ac:dyDescent="0.25">
      <c r="A10416" t="s">
        <v>558</v>
      </c>
      <c r="B10416" t="s">
        <v>31</v>
      </c>
      <c r="C10416" t="s">
        <v>4663</v>
      </c>
      <c r="D10416">
        <v>1.35</v>
      </c>
      <c r="E10416" t="s">
        <v>382</v>
      </c>
      <c r="F10416" t="s">
        <v>587</v>
      </c>
      <c r="G10416" t="s">
        <v>35</v>
      </c>
      <c r="H10416" t="s">
        <v>2874</v>
      </c>
      <c r="I10416">
        <v>100.334</v>
      </c>
      <c r="J10416">
        <v>100.401</v>
      </c>
      <c r="K10416">
        <v>74</v>
      </c>
      <c r="L10416">
        <v>69</v>
      </c>
      <c r="M10416" t="s">
        <v>1965</v>
      </c>
      <c r="N10416" t="s">
        <v>209</v>
      </c>
      <c r="O10416">
        <v>5000000</v>
      </c>
      <c r="P10416">
        <v>0</v>
      </c>
      <c r="Q10416" t="s">
        <v>2124</v>
      </c>
      <c r="R10416">
        <v>3.38</v>
      </c>
      <c r="S10416">
        <v>3.33</v>
      </c>
      <c r="V10416" t="s">
        <v>2875</v>
      </c>
      <c r="W10416" t="s">
        <v>588</v>
      </c>
      <c r="X10416" t="s">
        <v>1847</v>
      </c>
      <c r="Y10416" t="s">
        <v>922</v>
      </c>
      <c r="AA10416">
        <v>72.180000000000007</v>
      </c>
      <c r="AB10416">
        <v>67.180000000000007</v>
      </c>
      <c r="AC10416">
        <v>3.4</v>
      </c>
    </row>
    <row r="10417" spans="1:29" x14ac:dyDescent="0.25">
      <c r="A10417" t="s">
        <v>47</v>
      </c>
      <c r="B10417" t="s">
        <v>31</v>
      </c>
      <c r="C10417" t="s">
        <v>4663</v>
      </c>
      <c r="D10417">
        <v>1.51</v>
      </c>
      <c r="E10417" t="s">
        <v>45</v>
      </c>
      <c r="F10417" t="s">
        <v>587</v>
      </c>
      <c r="G10417" t="s">
        <v>35</v>
      </c>
      <c r="H10417" t="s">
        <v>3524</v>
      </c>
      <c r="I10417">
        <v>100.664</v>
      </c>
      <c r="J10417">
        <v>100.967</v>
      </c>
      <c r="K10417">
        <v>68</v>
      </c>
      <c r="L10417">
        <v>48</v>
      </c>
      <c r="M10417" t="s">
        <v>1844</v>
      </c>
      <c r="N10417" t="s">
        <v>48</v>
      </c>
      <c r="O10417">
        <v>3000000</v>
      </c>
      <c r="P10417">
        <v>3000000</v>
      </c>
      <c r="Q10417" t="s">
        <v>1845</v>
      </c>
      <c r="R10417">
        <v>3.36</v>
      </c>
      <c r="S10417">
        <v>3.16</v>
      </c>
      <c r="V10417" t="s">
        <v>3525</v>
      </c>
      <c r="W10417" t="s">
        <v>588</v>
      </c>
      <c r="X10417" t="s">
        <v>1847</v>
      </c>
      <c r="Y10417" t="s">
        <v>922</v>
      </c>
      <c r="AA10417">
        <v>68.66</v>
      </c>
      <c r="AB10417">
        <v>48.65</v>
      </c>
      <c r="AC10417">
        <v>3.41</v>
      </c>
    </row>
    <row r="10418" spans="1:29" x14ac:dyDescent="0.25">
      <c r="A10418" t="s">
        <v>559</v>
      </c>
      <c r="B10418" t="s">
        <v>31</v>
      </c>
      <c r="C10418" t="s">
        <v>4663</v>
      </c>
      <c r="D10418">
        <v>8.0299999999999994</v>
      </c>
      <c r="E10418" t="s">
        <v>382</v>
      </c>
      <c r="F10418" t="s">
        <v>587</v>
      </c>
      <c r="G10418" t="s">
        <v>35</v>
      </c>
      <c r="H10418" t="s">
        <v>2876</v>
      </c>
      <c r="I10418">
        <v>98.207999999999998</v>
      </c>
      <c r="J10418">
        <v>98.691000000000003</v>
      </c>
      <c r="K10418">
        <v>143</v>
      </c>
      <c r="L10418">
        <v>137</v>
      </c>
      <c r="M10418" t="s">
        <v>2135</v>
      </c>
      <c r="N10418" t="s">
        <v>462</v>
      </c>
      <c r="O10418">
        <v>5000000</v>
      </c>
      <c r="P10418">
        <v>3000000</v>
      </c>
      <c r="Q10418" t="s">
        <v>2124</v>
      </c>
      <c r="R10418">
        <v>4.76</v>
      </c>
      <c r="S10418">
        <v>4.7</v>
      </c>
      <c r="V10418" t="s">
        <v>2877</v>
      </c>
      <c r="W10418" t="s">
        <v>588</v>
      </c>
      <c r="X10418" t="s">
        <v>1847</v>
      </c>
      <c r="Y10418" t="s">
        <v>922</v>
      </c>
      <c r="AA10418">
        <v>138.55000000000001</v>
      </c>
      <c r="AB10418">
        <v>132.55000000000001</v>
      </c>
      <c r="AC10418">
        <v>4.76</v>
      </c>
    </row>
    <row r="10419" spans="1:29" x14ac:dyDescent="0.25">
      <c r="A10419" t="s">
        <v>928</v>
      </c>
      <c r="B10419" t="s">
        <v>31</v>
      </c>
      <c r="C10419" t="s">
        <v>4663</v>
      </c>
      <c r="D10419">
        <v>7.6</v>
      </c>
      <c r="E10419" t="s">
        <v>921</v>
      </c>
      <c r="F10419" t="s">
        <v>587</v>
      </c>
      <c r="G10419" t="s">
        <v>35</v>
      </c>
      <c r="H10419" t="s">
        <v>2882</v>
      </c>
      <c r="I10419">
        <v>97.984999999999999</v>
      </c>
      <c r="J10419">
        <v>98.366</v>
      </c>
      <c r="K10419">
        <v>120</v>
      </c>
      <c r="L10419">
        <v>115</v>
      </c>
      <c r="M10419" t="s">
        <v>2135</v>
      </c>
      <c r="N10419" t="s">
        <v>462</v>
      </c>
      <c r="O10419">
        <v>5000000</v>
      </c>
      <c r="P10419">
        <v>3000000</v>
      </c>
      <c r="Q10419" t="s">
        <v>2124</v>
      </c>
      <c r="R10419">
        <v>4.53</v>
      </c>
      <c r="S10419">
        <v>4.4800000000000004</v>
      </c>
      <c r="V10419" t="s">
        <v>2883</v>
      </c>
      <c r="W10419" t="s">
        <v>588</v>
      </c>
      <c r="X10419" t="s">
        <v>1847</v>
      </c>
      <c r="Y10419" t="s">
        <v>922</v>
      </c>
      <c r="Z10419" t="s">
        <v>43</v>
      </c>
      <c r="AA10419">
        <v>119.57</v>
      </c>
      <c r="AB10419">
        <v>114.57</v>
      </c>
      <c r="AC10419">
        <v>4.53</v>
      </c>
    </row>
    <row r="10420" spans="1:29" x14ac:dyDescent="0.25">
      <c r="A10420" t="s">
        <v>929</v>
      </c>
      <c r="B10420" t="s">
        <v>31</v>
      </c>
      <c r="C10420" t="s">
        <v>4663</v>
      </c>
      <c r="D10420">
        <v>7.38</v>
      </c>
      <c r="E10420" t="s">
        <v>431</v>
      </c>
      <c r="F10420" t="s">
        <v>587</v>
      </c>
      <c r="G10420" t="s">
        <v>35</v>
      </c>
      <c r="H10420" t="s">
        <v>2461</v>
      </c>
      <c r="I10420">
        <v>100.361</v>
      </c>
      <c r="J10420">
        <v>101.02800000000001</v>
      </c>
      <c r="K10420">
        <v>135</v>
      </c>
      <c r="L10420">
        <v>126</v>
      </c>
      <c r="M10420" t="s">
        <v>1877</v>
      </c>
      <c r="N10420" t="s">
        <v>46</v>
      </c>
      <c r="O10420">
        <v>3000000</v>
      </c>
      <c r="P10420">
        <v>0</v>
      </c>
      <c r="Q10420" t="s">
        <v>2124</v>
      </c>
      <c r="R10420">
        <v>4.6500000000000004</v>
      </c>
      <c r="S10420">
        <v>4.5599999999999996</v>
      </c>
      <c r="V10420" t="s">
        <v>2462</v>
      </c>
      <c r="W10420" t="s">
        <v>588</v>
      </c>
      <c r="X10420" t="s">
        <v>1847</v>
      </c>
      <c r="Y10420" t="s">
        <v>922</v>
      </c>
      <c r="AA10420">
        <v>134.24</v>
      </c>
      <c r="AB10420">
        <v>125.26</v>
      </c>
      <c r="AC10420">
        <v>4.6399999999999997</v>
      </c>
    </row>
    <row r="10421" spans="1:29" x14ac:dyDescent="0.25">
      <c r="A10421" t="s">
        <v>930</v>
      </c>
      <c r="B10421" t="s">
        <v>31</v>
      </c>
      <c r="C10421" t="s">
        <v>4663</v>
      </c>
      <c r="D10421">
        <v>5.36</v>
      </c>
      <c r="E10421" t="s">
        <v>334</v>
      </c>
      <c r="F10421" t="s">
        <v>587</v>
      </c>
      <c r="G10421" t="s">
        <v>35</v>
      </c>
      <c r="H10421" t="s">
        <v>2884</v>
      </c>
      <c r="I10421">
        <v>101.676</v>
      </c>
      <c r="J10421">
        <v>101.998</v>
      </c>
      <c r="K10421">
        <v>143</v>
      </c>
      <c r="L10421">
        <v>137</v>
      </c>
      <c r="M10421" t="s">
        <v>1938</v>
      </c>
      <c r="N10421" t="s">
        <v>145</v>
      </c>
      <c r="O10421">
        <v>3000000</v>
      </c>
      <c r="P10421">
        <v>0</v>
      </c>
      <c r="Q10421" t="s">
        <v>2124</v>
      </c>
      <c r="R10421">
        <v>4.51</v>
      </c>
      <c r="S10421">
        <v>4.46</v>
      </c>
      <c r="V10421" t="s">
        <v>2885</v>
      </c>
      <c r="W10421" t="s">
        <v>588</v>
      </c>
      <c r="X10421" t="s">
        <v>1847</v>
      </c>
      <c r="Y10421" t="s">
        <v>922</v>
      </c>
      <c r="AA10421">
        <v>142.04</v>
      </c>
      <c r="AB10421">
        <v>136.04</v>
      </c>
      <c r="AC10421">
        <v>4.5199999999999996</v>
      </c>
    </row>
    <row r="10422" spans="1:29" x14ac:dyDescent="0.25">
      <c r="A10422" t="s">
        <v>560</v>
      </c>
      <c r="B10422" t="s">
        <v>31</v>
      </c>
      <c r="C10422" t="s">
        <v>4663</v>
      </c>
      <c r="D10422">
        <v>7.49</v>
      </c>
      <c r="E10422" t="s">
        <v>382</v>
      </c>
      <c r="F10422" t="s">
        <v>587</v>
      </c>
      <c r="G10422" t="s">
        <v>35</v>
      </c>
      <c r="H10422" t="s">
        <v>2890</v>
      </c>
      <c r="I10422">
        <v>102.38800000000001</v>
      </c>
      <c r="J10422">
        <v>102.76300000000001</v>
      </c>
      <c r="K10422">
        <v>134</v>
      </c>
      <c r="L10422">
        <v>129</v>
      </c>
      <c r="M10422" t="s">
        <v>1877</v>
      </c>
      <c r="N10422" t="s">
        <v>46</v>
      </c>
      <c r="O10422">
        <v>5000000</v>
      </c>
      <c r="P10422">
        <v>5000000</v>
      </c>
      <c r="Q10422" t="s">
        <v>2124</v>
      </c>
      <c r="R10422">
        <v>4.6399999999999997</v>
      </c>
      <c r="S10422">
        <v>4.59</v>
      </c>
      <c r="V10422" t="s">
        <v>2891</v>
      </c>
      <c r="W10422" t="s">
        <v>588</v>
      </c>
      <c r="X10422" t="s">
        <v>1847</v>
      </c>
      <c r="Y10422" t="s">
        <v>922</v>
      </c>
      <c r="Z10422" t="s">
        <v>43</v>
      </c>
      <c r="AA10422">
        <v>133.05000000000001</v>
      </c>
      <c r="AB10422">
        <v>128.05000000000001</v>
      </c>
      <c r="AC10422">
        <v>4.6399999999999997</v>
      </c>
    </row>
    <row r="10423" spans="1:29" x14ac:dyDescent="0.25">
      <c r="A10423" t="s">
        <v>495</v>
      </c>
      <c r="B10423" t="s">
        <v>31</v>
      </c>
      <c r="C10423" t="s">
        <v>4663</v>
      </c>
      <c r="D10423">
        <v>7.38</v>
      </c>
      <c r="E10423" t="s">
        <v>460</v>
      </c>
      <c r="F10423" t="s">
        <v>587</v>
      </c>
      <c r="G10423" t="s">
        <v>35</v>
      </c>
      <c r="H10423" t="s">
        <v>4020</v>
      </c>
      <c r="I10423">
        <v>103.71899999999999</v>
      </c>
      <c r="J10423">
        <v>104.089</v>
      </c>
      <c r="K10423">
        <v>104</v>
      </c>
      <c r="L10423">
        <v>99</v>
      </c>
      <c r="M10423" t="s">
        <v>1877</v>
      </c>
      <c r="N10423" t="s">
        <v>46</v>
      </c>
      <c r="O10423">
        <v>5000000</v>
      </c>
      <c r="P10423">
        <v>5000000</v>
      </c>
      <c r="Q10423" t="s">
        <v>2154</v>
      </c>
      <c r="R10423">
        <v>4.34</v>
      </c>
      <c r="S10423">
        <v>4.29</v>
      </c>
      <c r="V10423" t="s">
        <v>4021</v>
      </c>
      <c r="W10423" t="s">
        <v>588</v>
      </c>
      <c r="X10423" t="s">
        <v>1847</v>
      </c>
      <c r="Y10423" t="s">
        <v>922</v>
      </c>
      <c r="Z10423" t="s">
        <v>43</v>
      </c>
      <c r="AA10423">
        <v>105.83</v>
      </c>
      <c r="AB10423">
        <v>100.83</v>
      </c>
      <c r="AC10423">
        <v>4.34</v>
      </c>
    </row>
    <row r="10424" spans="1:29" x14ac:dyDescent="0.25">
      <c r="A10424" t="s">
        <v>496</v>
      </c>
      <c r="B10424" t="s">
        <v>31</v>
      </c>
      <c r="C10424" t="s">
        <v>4663</v>
      </c>
      <c r="D10424">
        <v>15.68</v>
      </c>
      <c r="E10424" t="s">
        <v>460</v>
      </c>
      <c r="F10424" t="s">
        <v>587</v>
      </c>
      <c r="G10424" t="s">
        <v>35</v>
      </c>
      <c r="H10424" t="s">
        <v>4022</v>
      </c>
      <c r="I10424">
        <v>103.191</v>
      </c>
      <c r="J10424">
        <v>103.979</v>
      </c>
      <c r="K10424">
        <v>125</v>
      </c>
      <c r="L10424">
        <v>120</v>
      </c>
      <c r="M10424" t="s">
        <v>1909</v>
      </c>
      <c r="N10424" t="s">
        <v>42</v>
      </c>
      <c r="O10424">
        <v>5000000</v>
      </c>
      <c r="P10424">
        <v>3000000</v>
      </c>
      <c r="Q10424" t="s">
        <v>2154</v>
      </c>
      <c r="R10424">
        <v>4.87</v>
      </c>
      <c r="S10424">
        <v>4.82</v>
      </c>
      <c r="V10424" t="s">
        <v>4023</v>
      </c>
      <c r="W10424" t="s">
        <v>588</v>
      </c>
      <c r="X10424" t="s">
        <v>1847</v>
      </c>
      <c r="Y10424" t="s">
        <v>922</v>
      </c>
      <c r="Z10424" t="s">
        <v>43</v>
      </c>
      <c r="AA10424">
        <v>124.57</v>
      </c>
      <c r="AB10424">
        <v>119.57</v>
      </c>
      <c r="AC10424">
        <v>4.88</v>
      </c>
    </row>
    <row r="10425" spans="1:29" x14ac:dyDescent="0.25">
      <c r="A10425" t="s">
        <v>931</v>
      </c>
      <c r="B10425" t="s">
        <v>31</v>
      </c>
      <c r="C10425" t="s">
        <v>4663</v>
      </c>
      <c r="D10425">
        <v>5.3</v>
      </c>
      <c r="E10425" t="s">
        <v>921</v>
      </c>
      <c r="F10425" t="s">
        <v>587</v>
      </c>
      <c r="G10425" t="s">
        <v>35</v>
      </c>
      <c r="H10425" t="s">
        <v>2892</v>
      </c>
      <c r="I10425">
        <v>103.304</v>
      </c>
      <c r="J10425">
        <v>103.57</v>
      </c>
      <c r="K10425">
        <v>98</v>
      </c>
      <c r="L10425">
        <v>93</v>
      </c>
      <c r="M10425" t="s">
        <v>1938</v>
      </c>
      <c r="N10425" t="s">
        <v>145</v>
      </c>
      <c r="O10425">
        <v>5000000</v>
      </c>
      <c r="P10425">
        <v>5000000</v>
      </c>
      <c r="Q10425" t="s">
        <v>2124</v>
      </c>
      <c r="R10425">
        <v>4.07</v>
      </c>
      <c r="S10425">
        <v>4.01</v>
      </c>
      <c r="V10425" t="s">
        <v>2893</v>
      </c>
      <c r="W10425" t="s">
        <v>588</v>
      </c>
      <c r="X10425" t="s">
        <v>1847</v>
      </c>
      <c r="Y10425" t="s">
        <v>922</v>
      </c>
      <c r="AA10425">
        <v>99.43</v>
      </c>
      <c r="AB10425">
        <v>94.43</v>
      </c>
      <c r="AC10425">
        <v>4.08</v>
      </c>
    </row>
    <row r="10426" spans="1:29" x14ac:dyDescent="0.25">
      <c r="A10426" t="s">
        <v>561</v>
      </c>
      <c r="B10426" t="s">
        <v>31</v>
      </c>
      <c r="C10426" t="s">
        <v>4663</v>
      </c>
      <c r="D10426">
        <v>14.56</v>
      </c>
      <c r="E10426" t="s">
        <v>382</v>
      </c>
      <c r="F10426" t="s">
        <v>587</v>
      </c>
      <c r="G10426" t="s">
        <v>35</v>
      </c>
      <c r="H10426" t="s">
        <v>2894</v>
      </c>
      <c r="I10426">
        <v>100.23</v>
      </c>
      <c r="J10426">
        <v>101.10899999999999</v>
      </c>
      <c r="K10426">
        <v>168</v>
      </c>
      <c r="L10426">
        <v>162</v>
      </c>
      <c r="M10426" t="s">
        <v>1909</v>
      </c>
      <c r="N10426" t="s">
        <v>42</v>
      </c>
      <c r="O10426">
        <v>3000000</v>
      </c>
      <c r="P10426">
        <v>2000000</v>
      </c>
      <c r="Q10426" t="s">
        <v>2124</v>
      </c>
      <c r="R10426">
        <v>5.3</v>
      </c>
      <c r="S10426">
        <v>5.24</v>
      </c>
      <c r="V10426" t="s">
        <v>2895</v>
      </c>
      <c r="W10426" t="s">
        <v>588</v>
      </c>
      <c r="X10426" t="s">
        <v>1847</v>
      </c>
      <c r="Y10426" t="s">
        <v>922</v>
      </c>
      <c r="Z10426" t="s">
        <v>43</v>
      </c>
      <c r="AA10426">
        <v>167.25</v>
      </c>
      <c r="AB10426">
        <v>161.25</v>
      </c>
      <c r="AC10426">
        <v>5.31</v>
      </c>
    </row>
    <row r="10427" spans="1:29" x14ac:dyDescent="0.25">
      <c r="A10427" t="s">
        <v>932</v>
      </c>
      <c r="B10427" t="s">
        <v>31</v>
      </c>
      <c r="C10427" t="s">
        <v>4663</v>
      </c>
      <c r="D10427">
        <v>1.64</v>
      </c>
      <c r="E10427" t="s">
        <v>334</v>
      </c>
      <c r="F10427" t="s">
        <v>587</v>
      </c>
      <c r="G10427" t="s">
        <v>35</v>
      </c>
      <c r="H10427" t="s">
        <v>2896</v>
      </c>
      <c r="I10427">
        <v>103.015</v>
      </c>
      <c r="J10427">
        <v>103.179</v>
      </c>
      <c r="K10427">
        <v>85</v>
      </c>
      <c r="L10427">
        <v>75</v>
      </c>
      <c r="M10427" t="s">
        <v>1902</v>
      </c>
      <c r="N10427" t="s">
        <v>78</v>
      </c>
      <c r="O10427">
        <v>5000000</v>
      </c>
      <c r="P10427">
        <v>0</v>
      </c>
      <c r="Q10427" t="s">
        <v>2124</v>
      </c>
      <c r="R10427">
        <v>3.5</v>
      </c>
      <c r="S10427">
        <v>3.4</v>
      </c>
      <c r="V10427" t="s">
        <v>2897</v>
      </c>
      <c r="W10427" t="s">
        <v>588</v>
      </c>
      <c r="X10427" t="s">
        <v>1847</v>
      </c>
      <c r="Y10427" t="s">
        <v>922</v>
      </c>
      <c r="AA10427">
        <v>81.760000000000005</v>
      </c>
      <c r="AB10427">
        <v>71.760000000000005</v>
      </c>
      <c r="AC10427">
        <v>3.47</v>
      </c>
    </row>
    <row r="10428" spans="1:29" x14ac:dyDescent="0.25">
      <c r="A10428" t="s">
        <v>933</v>
      </c>
      <c r="B10428" t="s">
        <v>31</v>
      </c>
      <c r="C10428" t="s">
        <v>4663</v>
      </c>
      <c r="D10428">
        <v>7.14</v>
      </c>
      <c r="E10428" t="s">
        <v>334</v>
      </c>
      <c r="F10428" t="s">
        <v>587</v>
      </c>
      <c r="G10428" t="s">
        <v>35</v>
      </c>
      <c r="H10428" t="s">
        <v>2898</v>
      </c>
      <c r="I10428">
        <v>107.471</v>
      </c>
      <c r="J10428">
        <v>107.82899999999999</v>
      </c>
      <c r="K10428">
        <v>162</v>
      </c>
      <c r="L10428">
        <v>157</v>
      </c>
      <c r="M10428" t="s">
        <v>2482</v>
      </c>
      <c r="N10428" t="s">
        <v>736</v>
      </c>
      <c r="O10428">
        <v>5000000</v>
      </c>
      <c r="P10428">
        <v>3000000</v>
      </c>
      <c r="Q10428" t="s">
        <v>2124</v>
      </c>
      <c r="R10428">
        <v>4.88</v>
      </c>
      <c r="S10428">
        <v>4.83</v>
      </c>
      <c r="V10428" t="s">
        <v>2899</v>
      </c>
      <c r="W10428" t="s">
        <v>588</v>
      </c>
      <c r="X10428" t="s">
        <v>1847</v>
      </c>
      <c r="Y10428" t="s">
        <v>922</v>
      </c>
      <c r="AA10428">
        <v>162.53</v>
      </c>
      <c r="AB10428">
        <v>157.53</v>
      </c>
      <c r="AC10428">
        <v>4.9000000000000004</v>
      </c>
    </row>
    <row r="10429" spans="1:29" x14ac:dyDescent="0.25">
      <c r="A10429" t="s">
        <v>934</v>
      </c>
      <c r="B10429" t="s">
        <v>31</v>
      </c>
      <c r="C10429" t="s">
        <v>4663</v>
      </c>
      <c r="D10429">
        <v>3.11</v>
      </c>
      <c r="E10429" t="s">
        <v>334</v>
      </c>
      <c r="F10429" t="s">
        <v>587</v>
      </c>
      <c r="G10429" t="s">
        <v>35</v>
      </c>
      <c r="H10429" t="s">
        <v>2900</v>
      </c>
      <c r="I10429">
        <v>105.887</v>
      </c>
      <c r="J10429">
        <v>106.136</v>
      </c>
      <c r="K10429">
        <v>104</v>
      </c>
      <c r="L10429">
        <v>96</v>
      </c>
      <c r="M10429" t="s">
        <v>1928</v>
      </c>
      <c r="N10429" t="s">
        <v>36</v>
      </c>
      <c r="O10429">
        <v>5000000</v>
      </c>
      <c r="P10429">
        <v>0</v>
      </c>
      <c r="Q10429" t="s">
        <v>2124</v>
      </c>
      <c r="R10429">
        <v>3.85</v>
      </c>
      <c r="S10429">
        <v>3.77</v>
      </c>
      <c r="V10429" t="s">
        <v>2901</v>
      </c>
      <c r="W10429" t="s">
        <v>588</v>
      </c>
      <c r="X10429" t="s">
        <v>1847</v>
      </c>
      <c r="Y10429" t="s">
        <v>922</v>
      </c>
      <c r="AA10429">
        <v>104.49</v>
      </c>
      <c r="AB10429">
        <v>96.49</v>
      </c>
      <c r="AC10429">
        <v>3.89</v>
      </c>
    </row>
    <row r="10430" spans="1:29" x14ac:dyDescent="0.25">
      <c r="A10430" t="s">
        <v>935</v>
      </c>
      <c r="B10430" t="s">
        <v>31</v>
      </c>
      <c r="C10430" t="s">
        <v>4663</v>
      </c>
      <c r="D10430">
        <v>2.41</v>
      </c>
      <c r="E10430" t="s">
        <v>921</v>
      </c>
      <c r="F10430" t="s">
        <v>587</v>
      </c>
      <c r="G10430" t="s">
        <v>35</v>
      </c>
      <c r="H10430" t="s">
        <v>2902</v>
      </c>
      <c r="I10430">
        <v>103.16200000000001</v>
      </c>
      <c r="J10430">
        <v>103.282</v>
      </c>
      <c r="K10430">
        <v>66</v>
      </c>
      <c r="L10430">
        <v>61</v>
      </c>
      <c r="M10430" t="s">
        <v>1850</v>
      </c>
      <c r="N10430" t="s">
        <v>53</v>
      </c>
      <c r="O10430">
        <v>5000000</v>
      </c>
      <c r="P10430">
        <v>10000000</v>
      </c>
      <c r="Q10430" t="s">
        <v>2124</v>
      </c>
      <c r="R10430">
        <v>3.37</v>
      </c>
      <c r="S10430">
        <v>3.32</v>
      </c>
      <c r="V10430" t="s">
        <v>2903</v>
      </c>
      <c r="W10430" t="s">
        <v>588</v>
      </c>
      <c r="X10430" t="s">
        <v>1847</v>
      </c>
      <c r="Y10430" t="s">
        <v>922</v>
      </c>
      <c r="Z10430" t="s">
        <v>43</v>
      </c>
      <c r="AA10430">
        <v>64.02</v>
      </c>
      <c r="AB10430">
        <v>59.02</v>
      </c>
      <c r="AC10430">
        <v>3.4</v>
      </c>
    </row>
    <row r="10431" spans="1:29" x14ac:dyDescent="0.25">
      <c r="A10431" t="s">
        <v>936</v>
      </c>
      <c r="B10431" t="s">
        <v>31</v>
      </c>
      <c r="C10431" t="s">
        <v>4663</v>
      </c>
      <c r="D10431">
        <v>6.4</v>
      </c>
      <c r="E10431" t="s">
        <v>921</v>
      </c>
      <c r="F10431" t="s">
        <v>587</v>
      </c>
      <c r="G10431" t="s">
        <v>35</v>
      </c>
      <c r="H10431" t="s">
        <v>2904</v>
      </c>
      <c r="I10431">
        <v>104.57599999999999</v>
      </c>
      <c r="J10431">
        <v>104.961</v>
      </c>
      <c r="K10431">
        <v>106</v>
      </c>
      <c r="L10431">
        <v>100</v>
      </c>
      <c r="M10431" t="s">
        <v>2043</v>
      </c>
      <c r="N10431" t="s">
        <v>58</v>
      </c>
      <c r="O10431">
        <v>5000000</v>
      </c>
      <c r="P10431">
        <v>0</v>
      </c>
      <c r="Q10431" t="s">
        <v>2124</v>
      </c>
      <c r="R10431">
        <v>4.26</v>
      </c>
      <c r="S10431">
        <v>4.2</v>
      </c>
      <c r="V10431" t="s">
        <v>2905</v>
      </c>
      <c r="W10431" t="s">
        <v>588</v>
      </c>
      <c r="X10431" t="s">
        <v>1847</v>
      </c>
      <c r="Y10431" t="s">
        <v>922</v>
      </c>
      <c r="AA10431">
        <v>107.44</v>
      </c>
      <c r="AB10431">
        <v>101.44</v>
      </c>
      <c r="AC10431">
        <v>4.2699999999999996</v>
      </c>
    </row>
    <row r="10432" spans="1:29" x14ac:dyDescent="0.25">
      <c r="A10432" t="s">
        <v>562</v>
      </c>
      <c r="B10432" t="s">
        <v>31</v>
      </c>
      <c r="C10432" t="s">
        <v>4663</v>
      </c>
      <c r="D10432">
        <v>6.99</v>
      </c>
      <c r="E10432" t="s">
        <v>382</v>
      </c>
      <c r="F10432" t="s">
        <v>587</v>
      </c>
      <c r="G10432" t="s">
        <v>35</v>
      </c>
      <c r="H10432" t="s">
        <v>2906</v>
      </c>
      <c r="I10432">
        <v>105.35</v>
      </c>
      <c r="J10432">
        <v>105.7</v>
      </c>
      <c r="K10432">
        <v>127</v>
      </c>
      <c r="L10432">
        <v>122</v>
      </c>
      <c r="M10432" t="s">
        <v>2107</v>
      </c>
      <c r="N10432" t="s">
        <v>40</v>
      </c>
      <c r="O10432">
        <v>5000000</v>
      </c>
      <c r="P10432">
        <v>0</v>
      </c>
      <c r="Q10432" t="s">
        <v>2124</v>
      </c>
      <c r="R10432">
        <v>4.5</v>
      </c>
      <c r="S10432">
        <v>4.45</v>
      </c>
      <c r="V10432" t="s">
        <v>2907</v>
      </c>
      <c r="W10432" t="s">
        <v>588</v>
      </c>
      <c r="X10432" t="s">
        <v>1847</v>
      </c>
      <c r="Y10432" t="s">
        <v>922</v>
      </c>
      <c r="AA10432">
        <v>126.15</v>
      </c>
      <c r="AB10432">
        <v>121.15</v>
      </c>
      <c r="AC10432">
        <v>4.51</v>
      </c>
    </row>
    <row r="10433" spans="1:29" x14ac:dyDescent="0.25">
      <c r="A10433" t="s">
        <v>563</v>
      </c>
      <c r="B10433" t="s">
        <v>31</v>
      </c>
      <c r="C10433" t="s">
        <v>4663</v>
      </c>
      <c r="D10433">
        <v>6.46</v>
      </c>
      <c r="E10433" t="s">
        <v>382</v>
      </c>
      <c r="F10433" t="s">
        <v>587</v>
      </c>
      <c r="G10433" t="s">
        <v>35</v>
      </c>
      <c r="H10433" t="s">
        <v>2908</v>
      </c>
      <c r="I10433">
        <v>109.325</v>
      </c>
      <c r="J10433">
        <v>109.649</v>
      </c>
      <c r="K10433">
        <v>120</v>
      </c>
      <c r="L10433">
        <v>115</v>
      </c>
      <c r="M10433" t="s">
        <v>1869</v>
      </c>
      <c r="N10433" t="s">
        <v>55</v>
      </c>
      <c r="O10433">
        <v>5000000</v>
      </c>
      <c r="P10433">
        <v>3000000</v>
      </c>
      <c r="Q10433" t="s">
        <v>2124</v>
      </c>
      <c r="R10433">
        <v>4.3600000000000003</v>
      </c>
      <c r="S10433">
        <v>4.3099999999999996</v>
      </c>
      <c r="V10433" t="s">
        <v>2909</v>
      </c>
      <c r="W10433" t="s">
        <v>588</v>
      </c>
      <c r="X10433" t="s">
        <v>1847</v>
      </c>
      <c r="Y10433" t="s">
        <v>922</v>
      </c>
      <c r="AA10433">
        <v>118.54</v>
      </c>
      <c r="AB10433">
        <v>113.54</v>
      </c>
      <c r="AC10433">
        <v>4.3899999999999997</v>
      </c>
    </row>
    <row r="10434" spans="1:29" x14ac:dyDescent="0.25">
      <c r="A10434" t="s">
        <v>56</v>
      </c>
      <c r="B10434" t="s">
        <v>31</v>
      </c>
      <c r="C10434" t="s">
        <v>4663</v>
      </c>
      <c r="D10434">
        <v>6.42</v>
      </c>
      <c r="E10434" t="s">
        <v>45</v>
      </c>
      <c r="F10434" t="s">
        <v>587</v>
      </c>
      <c r="G10434" t="s">
        <v>35</v>
      </c>
      <c r="H10434" t="s">
        <v>3534</v>
      </c>
      <c r="I10434">
        <v>106.33</v>
      </c>
      <c r="J10434">
        <v>106.651</v>
      </c>
      <c r="K10434">
        <v>125</v>
      </c>
      <c r="L10434">
        <v>120</v>
      </c>
      <c r="M10434" t="s">
        <v>1869</v>
      </c>
      <c r="N10434" t="s">
        <v>55</v>
      </c>
      <c r="O10434">
        <v>5000000</v>
      </c>
      <c r="P10434">
        <v>2000000</v>
      </c>
      <c r="Q10434" t="s">
        <v>1845</v>
      </c>
      <c r="R10434">
        <v>4.41</v>
      </c>
      <c r="S10434">
        <v>4.3600000000000003</v>
      </c>
      <c r="V10434" t="s">
        <v>3535</v>
      </c>
      <c r="W10434" t="s">
        <v>588</v>
      </c>
      <c r="X10434" t="s">
        <v>1847</v>
      </c>
      <c r="Y10434" t="s">
        <v>922</v>
      </c>
      <c r="AA10434">
        <v>122.78</v>
      </c>
      <c r="AB10434">
        <v>117.78</v>
      </c>
      <c r="AC10434">
        <v>4.43</v>
      </c>
    </row>
    <row r="10435" spans="1:29" x14ac:dyDescent="0.25">
      <c r="A10435" t="s">
        <v>937</v>
      </c>
      <c r="B10435" t="s">
        <v>31</v>
      </c>
      <c r="C10435" t="s">
        <v>4663</v>
      </c>
      <c r="D10435">
        <v>5.84</v>
      </c>
      <c r="E10435" t="s">
        <v>334</v>
      </c>
      <c r="F10435" t="s">
        <v>587</v>
      </c>
      <c r="G10435" t="s">
        <v>35</v>
      </c>
      <c r="H10435" t="s">
        <v>2910</v>
      </c>
      <c r="I10435">
        <v>90.855999999999995</v>
      </c>
      <c r="J10435">
        <v>91.325000000000003</v>
      </c>
      <c r="K10435">
        <v>147</v>
      </c>
      <c r="L10435">
        <v>139</v>
      </c>
      <c r="M10435" t="s">
        <v>1869</v>
      </c>
      <c r="N10435" t="s">
        <v>55</v>
      </c>
      <c r="O10435">
        <v>5000000</v>
      </c>
      <c r="P10435">
        <v>0</v>
      </c>
      <c r="Q10435" t="s">
        <v>2124</v>
      </c>
      <c r="R10435">
        <v>4.63</v>
      </c>
      <c r="S10435">
        <v>4.55</v>
      </c>
      <c r="V10435" t="s">
        <v>2911</v>
      </c>
      <c r="W10435" t="s">
        <v>588</v>
      </c>
      <c r="X10435" t="s">
        <v>1847</v>
      </c>
      <c r="Y10435" t="s">
        <v>922</v>
      </c>
      <c r="Z10435" t="s">
        <v>43</v>
      </c>
      <c r="AA10435">
        <v>144.41999999999999</v>
      </c>
      <c r="AB10435">
        <v>136.41999999999999</v>
      </c>
      <c r="AC10435">
        <v>4.62</v>
      </c>
    </row>
    <row r="10436" spans="1:29" x14ac:dyDescent="0.25">
      <c r="A10436" t="s">
        <v>938</v>
      </c>
      <c r="B10436" t="s">
        <v>31</v>
      </c>
      <c r="C10436" t="s">
        <v>4663</v>
      </c>
      <c r="D10436">
        <v>4.01</v>
      </c>
      <c r="E10436" t="s">
        <v>431</v>
      </c>
      <c r="F10436" t="s">
        <v>587</v>
      </c>
      <c r="G10436" t="s">
        <v>35</v>
      </c>
      <c r="H10436" t="s">
        <v>2504</v>
      </c>
      <c r="I10436">
        <v>99.989000000000004</v>
      </c>
      <c r="J10436">
        <v>100.411</v>
      </c>
      <c r="K10436">
        <v>98</v>
      </c>
      <c r="L10436">
        <v>87</v>
      </c>
      <c r="M10436" t="s">
        <v>1866</v>
      </c>
      <c r="N10436" t="s">
        <v>60</v>
      </c>
      <c r="O10436">
        <v>3000000</v>
      </c>
      <c r="P10436">
        <v>0</v>
      </c>
      <c r="Q10436" t="s">
        <v>2124</v>
      </c>
      <c r="R10436">
        <v>3.88</v>
      </c>
      <c r="S10436">
        <v>3.77</v>
      </c>
      <c r="V10436" t="s">
        <v>2505</v>
      </c>
      <c r="W10436" t="s">
        <v>588</v>
      </c>
      <c r="X10436" t="s">
        <v>1847</v>
      </c>
      <c r="Y10436" t="s">
        <v>922</v>
      </c>
      <c r="AA10436">
        <v>96.97</v>
      </c>
      <c r="AB10436">
        <v>88.34</v>
      </c>
      <c r="AC10436">
        <v>3.87</v>
      </c>
    </row>
    <row r="10437" spans="1:29" x14ac:dyDescent="0.25">
      <c r="A10437" t="s">
        <v>939</v>
      </c>
      <c r="B10437" t="s">
        <v>31</v>
      </c>
      <c r="C10437" t="s">
        <v>4663</v>
      </c>
      <c r="D10437">
        <v>4.0599999999999996</v>
      </c>
      <c r="E10437" t="s">
        <v>334</v>
      </c>
      <c r="F10437" t="s">
        <v>587</v>
      </c>
      <c r="G10437" t="s">
        <v>35</v>
      </c>
      <c r="H10437" t="s">
        <v>2912</v>
      </c>
      <c r="I10437">
        <v>101.149</v>
      </c>
      <c r="J10437">
        <v>101.47499999999999</v>
      </c>
      <c r="K10437">
        <v>129</v>
      </c>
      <c r="L10437">
        <v>121</v>
      </c>
      <c r="M10437" t="s">
        <v>1861</v>
      </c>
      <c r="N10437" t="s">
        <v>149</v>
      </c>
      <c r="O10437">
        <v>3000000</v>
      </c>
      <c r="P10437">
        <v>0</v>
      </c>
      <c r="Q10437" t="s">
        <v>2124</v>
      </c>
      <c r="R10437">
        <v>4.1399999999999997</v>
      </c>
      <c r="S10437">
        <v>4.0599999999999996</v>
      </c>
      <c r="V10437" t="s">
        <v>2913</v>
      </c>
      <c r="W10437" t="s">
        <v>588</v>
      </c>
      <c r="X10437" t="s">
        <v>1847</v>
      </c>
      <c r="Y10437" t="s">
        <v>922</v>
      </c>
      <c r="AA10437">
        <v>122.57</v>
      </c>
      <c r="AB10437">
        <v>114.57</v>
      </c>
      <c r="AC10437">
        <v>4.1399999999999997</v>
      </c>
    </row>
    <row r="10438" spans="1:29" x14ac:dyDescent="0.25">
      <c r="A10438" t="s">
        <v>564</v>
      </c>
      <c r="B10438" t="s">
        <v>31</v>
      </c>
      <c r="C10438" t="s">
        <v>4663</v>
      </c>
      <c r="D10438">
        <v>4.16</v>
      </c>
      <c r="E10438" t="s">
        <v>382</v>
      </c>
      <c r="F10438" t="s">
        <v>587</v>
      </c>
      <c r="G10438" t="s">
        <v>35</v>
      </c>
      <c r="H10438" t="s">
        <v>2918</v>
      </c>
      <c r="I10438">
        <v>97.981999999999999</v>
      </c>
      <c r="J10438">
        <v>98.19</v>
      </c>
      <c r="K10438">
        <v>101</v>
      </c>
      <c r="L10438">
        <v>96</v>
      </c>
      <c r="M10438" t="s">
        <v>1861</v>
      </c>
      <c r="N10438" t="s">
        <v>149</v>
      </c>
      <c r="O10438">
        <v>5000000</v>
      </c>
      <c r="P10438">
        <v>0</v>
      </c>
      <c r="Q10438" t="s">
        <v>2124</v>
      </c>
      <c r="R10438">
        <v>3.86</v>
      </c>
      <c r="S10438">
        <v>3.81</v>
      </c>
      <c r="V10438" t="s">
        <v>2919</v>
      </c>
      <c r="W10438" t="s">
        <v>588</v>
      </c>
      <c r="X10438" t="s">
        <v>1847</v>
      </c>
      <c r="Y10438" t="s">
        <v>922</v>
      </c>
      <c r="Z10438" t="s">
        <v>43</v>
      </c>
      <c r="AA10438">
        <v>93.1</v>
      </c>
      <c r="AB10438">
        <v>88.1</v>
      </c>
      <c r="AC10438">
        <v>3.85</v>
      </c>
    </row>
    <row r="10439" spans="1:29" x14ac:dyDescent="0.25">
      <c r="A10439" t="s">
        <v>565</v>
      </c>
      <c r="B10439" t="s">
        <v>31</v>
      </c>
      <c r="C10439" t="s">
        <v>4663</v>
      </c>
      <c r="D10439">
        <v>12.26</v>
      </c>
      <c r="E10439" t="s">
        <v>382</v>
      </c>
      <c r="F10439" t="s">
        <v>587</v>
      </c>
      <c r="G10439" t="s">
        <v>35</v>
      </c>
      <c r="H10439" t="s">
        <v>2920</v>
      </c>
      <c r="I10439">
        <v>86.102999999999994</v>
      </c>
      <c r="J10439">
        <v>86.843000000000004</v>
      </c>
      <c r="K10439">
        <v>169</v>
      </c>
      <c r="L10439">
        <v>163</v>
      </c>
      <c r="M10439" t="s">
        <v>1909</v>
      </c>
      <c r="N10439" t="s">
        <v>42</v>
      </c>
      <c r="O10439">
        <v>3000000</v>
      </c>
      <c r="P10439">
        <v>2000000</v>
      </c>
      <c r="Q10439" t="s">
        <v>2124</v>
      </c>
      <c r="R10439">
        <v>5.31</v>
      </c>
      <c r="S10439">
        <v>5.25</v>
      </c>
      <c r="V10439" t="s">
        <v>2921</v>
      </c>
      <c r="W10439" t="s">
        <v>588</v>
      </c>
      <c r="X10439" t="s">
        <v>1847</v>
      </c>
      <c r="Y10439" t="s">
        <v>922</v>
      </c>
      <c r="AA10439">
        <v>169.21</v>
      </c>
      <c r="AB10439">
        <v>163.21</v>
      </c>
      <c r="AC10439">
        <v>5.32</v>
      </c>
    </row>
    <row r="10440" spans="1:29" x14ac:dyDescent="0.25">
      <c r="A10440" t="s">
        <v>940</v>
      </c>
      <c r="B10440" t="s">
        <v>31</v>
      </c>
      <c r="C10440" t="s">
        <v>4663</v>
      </c>
      <c r="D10440">
        <v>1.95</v>
      </c>
      <c r="E10440" t="s">
        <v>338</v>
      </c>
      <c r="F10440" t="s">
        <v>587</v>
      </c>
      <c r="G10440" t="s">
        <v>35</v>
      </c>
      <c r="H10440" t="s">
        <v>4122</v>
      </c>
      <c r="I10440">
        <v>99.674999999999997</v>
      </c>
      <c r="J10440">
        <v>99.792000000000002</v>
      </c>
      <c r="K10440">
        <v>66</v>
      </c>
      <c r="L10440">
        <v>60</v>
      </c>
      <c r="M10440" t="s">
        <v>1850</v>
      </c>
      <c r="N10440" t="s">
        <v>53</v>
      </c>
      <c r="O10440">
        <v>5000000</v>
      </c>
      <c r="P10440">
        <v>0</v>
      </c>
      <c r="Q10440" t="s">
        <v>2154</v>
      </c>
      <c r="R10440">
        <v>3.37</v>
      </c>
      <c r="S10440">
        <v>3.31</v>
      </c>
      <c r="V10440" t="s">
        <v>4123</v>
      </c>
      <c r="W10440" t="s">
        <v>588</v>
      </c>
      <c r="X10440" t="s">
        <v>1847</v>
      </c>
      <c r="Y10440" t="s">
        <v>941</v>
      </c>
      <c r="AA10440">
        <v>67.75</v>
      </c>
      <c r="AB10440">
        <v>61.75</v>
      </c>
      <c r="AC10440">
        <v>3.36</v>
      </c>
    </row>
    <row r="10441" spans="1:29" x14ac:dyDescent="0.25">
      <c r="A10441" t="s">
        <v>942</v>
      </c>
      <c r="B10441" t="s">
        <v>31</v>
      </c>
      <c r="C10441" t="s">
        <v>4663</v>
      </c>
      <c r="D10441">
        <v>11.5</v>
      </c>
      <c r="E10441" t="s">
        <v>338</v>
      </c>
      <c r="F10441" t="s">
        <v>587</v>
      </c>
      <c r="G10441" t="s">
        <v>35</v>
      </c>
      <c r="H10441" t="s">
        <v>4131</v>
      </c>
      <c r="I10441">
        <v>93.984999999999999</v>
      </c>
      <c r="J10441">
        <v>94.563000000000002</v>
      </c>
      <c r="K10441">
        <v>175</v>
      </c>
      <c r="L10441">
        <v>170</v>
      </c>
      <c r="M10441" t="s">
        <v>1909</v>
      </c>
      <c r="N10441" t="s">
        <v>42</v>
      </c>
      <c r="O10441">
        <v>0</v>
      </c>
      <c r="P10441">
        <v>2000000</v>
      </c>
      <c r="Q10441" t="s">
        <v>2154</v>
      </c>
      <c r="R10441">
        <v>5.37</v>
      </c>
      <c r="S10441">
        <v>5.32</v>
      </c>
      <c r="V10441" t="s">
        <v>4132</v>
      </c>
      <c r="W10441" t="s">
        <v>588</v>
      </c>
      <c r="X10441" t="s">
        <v>1847</v>
      </c>
      <c r="Y10441" t="s">
        <v>941</v>
      </c>
      <c r="AA10441">
        <v>183.71</v>
      </c>
      <c r="AB10441">
        <v>178.71</v>
      </c>
      <c r="AC10441">
        <v>5.38</v>
      </c>
    </row>
    <row r="10442" spans="1:29" x14ac:dyDescent="0.25">
      <c r="A10442" t="s">
        <v>943</v>
      </c>
      <c r="B10442" t="s">
        <v>31</v>
      </c>
      <c r="C10442" t="s">
        <v>4663</v>
      </c>
      <c r="D10442">
        <v>3.47</v>
      </c>
      <c r="E10442" t="s">
        <v>405</v>
      </c>
      <c r="F10442" t="s">
        <v>587</v>
      </c>
      <c r="G10442" t="s">
        <v>35</v>
      </c>
      <c r="H10442" t="s">
        <v>4133</v>
      </c>
      <c r="I10442">
        <v>99.658000000000001</v>
      </c>
      <c r="J10442">
        <v>99.866</v>
      </c>
      <c r="K10442">
        <v>87</v>
      </c>
      <c r="L10442">
        <v>81</v>
      </c>
      <c r="M10442" t="s">
        <v>1853</v>
      </c>
      <c r="N10442" t="s">
        <v>192</v>
      </c>
      <c r="O10442">
        <v>5000000</v>
      </c>
      <c r="P10442">
        <v>0</v>
      </c>
      <c r="Q10442" t="s">
        <v>2154</v>
      </c>
      <c r="R10442">
        <v>3.62</v>
      </c>
      <c r="S10442">
        <v>3.56</v>
      </c>
      <c r="V10442" t="s">
        <v>4134</v>
      </c>
      <c r="W10442" t="s">
        <v>588</v>
      </c>
      <c r="X10442" t="s">
        <v>1847</v>
      </c>
      <c r="Y10442" t="s">
        <v>941</v>
      </c>
      <c r="AA10442">
        <v>76.239999999999995</v>
      </c>
      <c r="AB10442">
        <v>70.239999999999995</v>
      </c>
      <c r="AC10442">
        <v>3.61</v>
      </c>
    </row>
    <row r="10443" spans="1:29" x14ac:dyDescent="0.25">
      <c r="A10443" t="s">
        <v>944</v>
      </c>
      <c r="B10443" t="s">
        <v>31</v>
      </c>
      <c r="C10443" t="s">
        <v>4663</v>
      </c>
      <c r="D10443">
        <v>12.09</v>
      </c>
      <c r="E10443" t="s">
        <v>405</v>
      </c>
      <c r="F10443" t="s">
        <v>587</v>
      </c>
      <c r="G10443" t="s">
        <v>35</v>
      </c>
      <c r="H10443" t="s">
        <v>4135</v>
      </c>
      <c r="I10443">
        <v>86.472999999999999</v>
      </c>
      <c r="J10443">
        <v>87.08</v>
      </c>
      <c r="K10443">
        <v>172</v>
      </c>
      <c r="L10443">
        <v>167</v>
      </c>
      <c r="M10443" t="s">
        <v>1909</v>
      </c>
      <c r="N10443" t="s">
        <v>42</v>
      </c>
      <c r="O10443">
        <v>3000000</v>
      </c>
      <c r="P10443">
        <v>3000000</v>
      </c>
      <c r="Q10443" t="s">
        <v>2154</v>
      </c>
      <c r="R10443">
        <v>5.34</v>
      </c>
      <c r="S10443">
        <v>5.29</v>
      </c>
      <c r="V10443" t="s">
        <v>4136</v>
      </c>
      <c r="W10443" t="s">
        <v>588</v>
      </c>
      <c r="X10443" t="s">
        <v>1847</v>
      </c>
      <c r="Y10443" t="s">
        <v>941</v>
      </c>
      <c r="AA10443">
        <v>172.93</v>
      </c>
      <c r="AB10443">
        <v>167.93</v>
      </c>
      <c r="AC10443">
        <v>5.35</v>
      </c>
    </row>
    <row r="10444" spans="1:29" x14ac:dyDescent="0.25">
      <c r="A10444" t="s">
        <v>945</v>
      </c>
      <c r="B10444" t="s">
        <v>31</v>
      </c>
      <c r="C10444" t="s">
        <v>4663</v>
      </c>
      <c r="D10444">
        <v>5.07</v>
      </c>
      <c r="E10444" t="s">
        <v>405</v>
      </c>
      <c r="F10444" t="s">
        <v>587</v>
      </c>
      <c r="G10444" t="s">
        <v>35</v>
      </c>
      <c r="H10444" t="s">
        <v>4139</v>
      </c>
      <c r="I10444">
        <v>93.741</v>
      </c>
      <c r="J10444">
        <v>94.045000000000002</v>
      </c>
      <c r="K10444">
        <v>99</v>
      </c>
      <c r="L10444">
        <v>93</v>
      </c>
      <c r="M10444" t="s">
        <v>1880</v>
      </c>
      <c r="N10444" t="s">
        <v>224</v>
      </c>
      <c r="O10444">
        <v>5000000</v>
      </c>
      <c r="P10444">
        <v>0</v>
      </c>
      <c r="Q10444" t="s">
        <v>2154</v>
      </c>
      <c r="R10444">
        <v>4.01</v>
      </c>
      <c r="S10444">
        <v>3.95</v>
      </c>
      <c r="V10444" t="s">
        <v>4140</v>
      </c>
      <c r="W10444" t="s">
        <v>588</v>
      </c>
      <c r="X10444" t="s">
        <v>1847</v>
      </c>
      <c r="Y10444" t="s">
        <v>941</v>
      </c>
      <c r="AA10444">
        <v>93.27</v>
      </c>
      <c r="AB10444">
        <v>87.27</v>
      </c>
      <c r="AC10444">
        <v>4.01</v>
      </c>
    </row>
    <row r="10445" spans="1:29" x14ac:dyDescent="0.25">
      <c r="A10445" t="s">
        <v>946</v>
      </c>
      <c r="B10445" t="s">
        <v>31</v>
      </c>
      <c r="C10445" t="s">
        <v>4663</v>
      </c>
      <c r="D10445">
        <v>12.35</v>
      </c>
      <c r="E10445" t="s">
        <v>405</v>
      </c>
      <c r="F10445" t="s">
        <v>587</v>
      </c>
      <c r="G10445" t="s">
        <v>35</v>
      </c>
      <c r="H10445" t="s">
        <v>4141</v>
      </c>
      <c r="I10445">
        <v>84.066000000000003</v>
      </c>
      <c r="J10445">
        <v>84.686000000000007</v>
      </c>
      <c r="K10445">
        <v>172</v>
      </c>
      <c r="L10445">
        <v>167</v>
      </c>
      <c r="M10445" t="s">
        <v>1909</v>
      </c>
      <c r="N10445" t="s">
        <v>42</v>
      </c>
      <c r="O10445">
        <v>3000000</v>
      </c>
      <c r="P10445">
        <v>0</v>
      </c>
      <c r="Q10445" t="s">
        <v>2154</v>
      </c>
      <c r="R10445">
        <v>5.34</v>
      </c>
      <c r="S10445">
        <v>5.29</v>
      </c>
      <c r="V10445" t="s">
        <v>4142</v>
      </c>
      <c r="W10445" t="s">
        <v>588</v>
      </c>
      <c r="X10445" t="s">
        <v>1847</v>
      </c>
      <c r="Y10445" t="s">
        <v>941</v>
      </c>
      <c r="AA10445">
        <v>170.56</v>
      </c>
      <c r="AB10445">
        <v>165.56</v>
      </c>
      <c r="AC10445">
        <v>5.35</v>
      </c>
    </row>
    <row r="10446" spans="1:29" x14ac:dyDescent="0.25">
      <c r="A10446" t="s">
        <v>947</v>
      </c>
      <c r="B10446" t="s">
        <v>31</v>
      </c>
      <c r="C10446" t="s">
        <v>4663</v>
      </c>
      <c r="D10446">
        <v>6.54</v>
      </c>
      <c r="E10446" t="s">
        <v>338</v>
      </c>
      <c r="F10446" t="s">
        <v>587</v>
      </c>
      <c r="G10446" t="s">
        <v>35</v>
      </c>
      <c r="H10446" t="s">
        <v>4143</v>
      </c>
      <c r="I10446">
        <v>91.001000000000005</v>
      </c>
      <c r="J10446">
        <v>91.328999999999994</v>
      </c>
      <c r="K10446">
        <v>117</v>
      </c>
      <c r="L10446">
        <v>112</v>
      </c>
      <c r="M10446" t="s">
        <v>2107</v>
      </c>
      <c r="N10446" t="s">
        <v>40</v>
      </c>
      <c r="O10446">
        <v>5000000</v>
      </c>
      <c r="P10446">
        <v>5000000</v>
      </c>
      <c r="Q10446" t="s">
        <v>2154</v>
      </c>
      <c r="R10446">
        <v>4.4000000000000004</v>
      </c>
      <c r="S10446">
        <v>4.3499999999999996</v>
      </c>
      <c r="V10446" t="s">
        <v>4144</v>
      </c>
      <c r="W10446" t="s">
        <v>588</v>
      </c>
      <c r="X10446" t="s">
        <v>1847</v>
      </c>
      <c r="Y10446" t="s">
        <v>941</v>
      </c>
      <c r="AA10446">
        <v>115.32</v>
      </c>
      <c r="AB10446">
        <v>110.28</v>
      </c>
      <c r="AC10446">
        <v>4.4000000000000004</v>
      </c>
    </row>
    <row r="10447" spans="1:29" x14ac:dyDescent="0.25">
      <c r="A10447" t="s">
        <v>948</v>
      </c>
      <c r="B10447" t="s">
        <v>31</v>
      </c>
      <c r="C10447" t="s">
        <v>4663</v>
      </c>
      <c r="D10447">
        <v>12.24</v>
      </c>
      <c r="E10447" t="s">
        <v>338</v>
      </c>
      <c r="F10447" t="s">
        <v>587</v>
      </c>
      <c r="G10447" t="s">
        <v>35</v>
      </c>
      <c r="H10447" t="s">
        <v>4145</v>
      </c>
      <c r="I10447">
        <v>82.432000000000002</v>
      </c>
      <c r="J10447">
        <v>83.048000000000002</v>
      </c>
      <c r="K10447">
        <v>173</v>
      </c>
      <c r="L10447">
        <v>168</v>
      </c>
      <c r="M10447" t="s">
        <v>1909</v>
      </c>
      <c r="N10447" t="s">
        <v>42</v>
      </c>
      <c r="O10447">
        <v>3000000</v>
      </c>
      <c r="P10447">
        <v>0</v>
      </c>
      <c r="Q10447" t="s">
        <v>2154</v>
      </c>
      <c r="R10447">
        <v>5.35</v>
      </c>
      <c r="S10447">
        <v>5.3</v>
      </c>
      <c r="V10447" t="s">
        <v>4146</v>
      </c>
      <c r="W10447" t="s">
        <v>588</v>
      </c>
      <c r="X10447" t="s">
        <v>1847</v>
      </c>
      <c r="Y10447" t="s">
        <v>941</v>
      </c>
      <c r="AA10447">
        <v>171.17</v>
      </c>
      <c r="AB10447">
        <v>166.13</v>
      </c>
      <c r="AC10447">
        <v>5.36</v>
      </c>
    </row>
    <row r="10448" spans="1:29" x14ac:dyDescent="0.25">
      <c r="A10448" t="s">
        <v>949</v>
      </c>
      <c r="B10448" t="s">
        <v>31</v>
      </c>
      <c r="C10448" t="s">
        <v>4663</v>
      </c>
      <c r="D10448">
        <v>10.19</v>
      </c>
      <c r="E10448" t="s">
        <v>405</v>
      </c>
      <c r="F10448" t="s">
        <v>587</v>
      </c>
      <c r="G10448" t="s">
        <v>35</v>
      </c>
      <c r="H10448" t="s">
        <v>4151</v>
      </c>
      <c r="I10448">
        <v>100.07899999999999</v>
      </c>
      <c r="J10448">
        <v>100.693</v>
      </c>
      <c r="K10448">
        <v>170</v>
      </c>
      <c r="L10448">
        <v>164</v>
      </c>
      <c r="M10448" t="s">
        <v>1909</v>
      </c>
      <c r="N10448" t="s">
        <v>42</v>
      </c>
      <c r="O10448">
        <v>3000000</v>
      </c>
      <c r="P10448">
        <v>0</v>
      </c>
      <c r="Q10448" t="s">
        <v>2154</v>
      </c>
      <c r="R10448">
        <v>5.32</v>
      </c>
      <c r="S10448">
        <v>5.26</v>
      </c>
      <c r="V10448" t="s">
        <v>4152</v>
      </c>
      <c r="W10448" t="s">
        <v>588</v>
      </c>
      <c r="X10448" t="s">
        <v>1847</v>
      </c>
      <c r="Y10448" t="s">
        <v>941</v>
      </c>
      <c r="AA10448">
        <v>185.63</v>
      </c>
      <c r="AB10448">
        <v>179.63</v>
      </c>
      <c r="AC10448">
        <v>5.33</v>
      </c>
    </row>
    <row r="10449" spans="1:29" x14ac:dyDescent="0.25">
      <c r="A10449" t="s">
        <v>950</v>
      </c>
      <c r="B10449" t="s">
        <v>31</v>
      </c>
      <c r="C10449" t="s">
        <v>4663</v>
      </c>
      <c r="D10449">
        <v>10.44</v>
      </c>
      <c r="E10449" t="s">
        <v>393</v>
      </c>
      <c r="F10449" t="s">
        <v>587</v>
      </c>
      <c r="G10449" t="s">
        <v>35</v>
      </c>
      <c r="H10449" t="s">
        <v>4153</v>
      </c>
      <c r="I10449">
        <v>94.13</v>
      </c>
      <c r="J10449">
        <v>95.180999999999997</v>
      </c>
      <c r="K10449">
        <v>171</v>
      </c>
      <c r="L10449">
        <v>161</v>
      </c>
      <c r="M10449" t="s">
        <v>1909</v>
      </c>
      <c r="N10449" t="s">
        <v>42</v>
      </c>
      <c r="O10449">
        <v>0</v>
      </c>
      <c r="P10449">
        <v>0</v>
      </c>
      <c r="Q10449" t="s">
        <v>2154</v>
      </c>
      <c r="R10449">
        <v>5.33</v>
      </c>
      <c r="S10449">
        <v>5.23</v>
      </c>
      <c r="V10449" t="s">
        <v>4154</v>
      </c>
      <c r="W10449" t="s">
        <v>588</v>
      </c>
      <c r="X10449" t="s">
        <v>1847</v>
      </c>
      <c r="Y10449" t="s">
        <v>941</v>
      </c>
      <c r="AA10449">
        <v>183.8</v>
      </c>
      <c r="AB10449">
        <v>173.74</v>
      </c>
      <c r="AC10449">
        <v>5.34</v>
      </c>
    </row>
    <row r="10450" spans="1:29" x14ac:dyDescent="0.25">
      <c r="A10450" t="s">
        <v>951</v>
      </c>
      <c r="B10450" t="s">
        <v>31</v>
      </c>
      <c r="C10450" t="s">
        <v>4663</v>
      </c>
      <c r="D10450">
        <v>10.27</v>
      </c>
      <c r="E10450" t="s">
        <v>338</v>
      </c>
      <c r="F10450" t="s">
        <v>587</v>
      </c>
      <c r="G10450" t="s">
        <v>35</v>
      </c>
      <c r="H10450" t="s">
        <v>4157</v>
      </c>
      <c r="I10450">
        <v>87.676000000000002</v>
      </c>
      <c r="J10450">
        <v>88.295000000000002</v>
      </c>
      <c r="K10450">
        <v>172</v>
      </c>
      <c r="L10450">
        <v>166</v>
      </c>
      <c r="M10450" t="s">
        <v>1909</v>
      </c>
      <c r="N10450" t="s">
        <v>42</v>
      </c>
      <c r="O10450">
        <v>3000000</v>
      </c>
      <c r="P10450">
        <v>3000000</v>
      </c>
      <c r="Q10450" t="s">
        <v>2154</v>
      </c>
      <c r="R10450">
        <v>5.34</v>
      </c>
      <c r="S10450">
        <v>5.28</v>
      </c>
      <c r="V10450" t="s">
        <v>4158</v>
      </c>
      <c r="W10450" t="s">
        <v>588</v>
      </c>
      <c r="X10450" t="s">
        <v>1847</v>
      </c>
      <c r="Y10450" t="s">
        <v>941</v>
      </c>
      <c r="AA10450">
        <v>183.69</v>
      </c>
      <c r="AB10450">
        <v>177.67</v>
      </c>
      <c r="AC10450">
        <v>5.35</v>
      </c>
    </row>
    <row r="10451" spans="1:29" x14ac:dyDescent="0.25">
      <c r="A10451" t="s">
        <v>952</v>
      </c>
      <c r="B10451" t="s">
        <v>31</v>
      </c>
      <c r="C10451" t="s">
        <v>4663</v>
      </c>
      <c r="D10451">
        <v>10.89</v>
      </c>
      <c r="E10451" t="s">
        <v>405</v>
      </c>
      <c r="F10451" t="s">
        <v>587</v>
      </c>
      <c r="G10451" t="s">
        <v>35</v>
      </c>
      <c r="H10451" t="s">
        <v>4159</v>
      </c>
      <c r="I10451">
        <v>91.06</v>
      </c>
      <c r="J10451">
        <v>91.606999999999999</v>
      </c>
      <c r="K10451">
        <v>170</v>
      </c>
      <c r="L10451">
        <v>165</v>
      </c>
      <c r="M10451" t="s">
        <v>1909</v>
      </c>
      <c r="N10451" t="s">
        <v>42</v>
      </c>
      <c r="O10451">
        <v>3000000</v>
      </c>
      <c r="P10451">
        <v>3000000</v>
      </c>
      <c r="Q10451" t="s">
        <v>2154</v>
      </c>
      <c r="R10451">
        <v>5.32</v>
      </c>
      <c r="S10451">
        <v>5.27</v>
      </c>
      <c r="V10451" t="s">
        <v>4160</v>
      </c>
      <c r="W10451" t="s">
        <v>588</v>
      </c>
      <c r="X10451" t="s">
        <v>1847</v>
      </c>
      <c r="Y10451" t="s">
        <v>941</v>
      </c>
      <c r="AA10451">
        <v>180.37</v>
      </c>
      <c r="AB10451">
        <v>175.37</v>
      </c>
      <c r="AC10451">
        <v>5.33</v>
      </c>
    </row>
    <row r="10452" spans="1:29" x14ac:dyDescent="0.25">
      <c r="A10452" t="s">
        <v>953</v>
      </c>
      <c r="B10452" t="s">
        <v>31</v>
      </c>
      <c r="C10452" t="s">
        <v>4663</v>
      </c>
      <c r="D10452">
        <v>11.05</v>
      </c>
      <c r="E10452" t="s">
        <v>338</v>
      </c>
      <c r="F10452" t="s">
        <v>587</v>
      </c>
      <c r="G10452" t="s">
        <v>35</v>
      </c>
      <c r="H10452" t="s">
        <v>4161</v>
      </c>
      <c r="I10452">
        <v>90.912000000000006</v>
      </c>
      <c r="J10452">
        <v>91.466999999999999</v>
      </c>
      <c r="K10452">
        <v>172</v>
      </c>
      <c r="L10452">
        <v>167</v>
      </c>
      <c r="M10452" t="s">
        <v>1909</v>
      </c>
      <c r="N10452" t="s">
        <v>42</v>
      </c>
      <c r="O10452">
        <v>5000000</v>
      </c>
      <c r="P10452">
        <v>5000000</v>
      </c>
      <c r="Q10452" t="s">
        <v>2154</v>
      </c>
      <c r="R10452">
        <v>5.34</v>
      </c>
      <c r="S10452">
        <v>5.29</v>
      </c>
      <c r="V10452" t="s">
        <v>4162</v>
      </c>
      <c r="W10452" t="s">
        <v>588</v>
      </c>
      <c r="X10452" t="s">
        <v>1847</v>
      </c>
      <c r="Y10452" t="s">
        <v>941</v>
      </c>
      <c r="Z10452" t="s">
        <v>43</v>
      </c>
      <c r="AA10452">
        <v>181.64</v>
      </c>
      <c r="AB10452">
        <v>176.64</v>
      </c>
      <c r="AC10452">
        <v>5.35</v>
      </c>
    </row>
    <row r="10453" spans="1:29" x14ac:dyDescent="0.25">
      <c r="A10453" t="s">
        <v>954</v>
      </c>
      <c r="B10453" t="s">
        <v>31</v>
      </c>
      <c r="C10453" t="s">
        <v>4663</v>
      </c>
      <c r="D10453">
        <v>11.32</v>
      </c>
      <c r="E10453" t="s">
        <v>405</v>
      </c>
      <c r="F10453" t="s">
        <v>587</v>
      </c>
      <c r="G10453" t="s">
        <v>35</v>
      </c>
      <c r="H10453" t="s">
        <v>4167</v>
      </c>
      <c r="I10453">
        <v>84.953999999999994</v>
      </c>
      <c r="J10453">
        <v>85.522000000000006</v>
      </c>
      <c r="K10453">
        <v>170</v>
      </c>
      <c r="L10453">
        <v>165</v>
      </c>
      <c r="M10453" t="s">
        <v>1909</v>
      </c>
      <c r="N10453" t="s">
        <v>42</v>
      </c>
      <c r="O10453">
        <v>5000000</v>
      </c>
      <c r="P10453">
        <v>3000000</v>
      </c>
      <c r="Q10453" t="s">
        <v>2154</v>
      </c>
      <c r="R10453">
        <v>5.32</v>
      </c>
      <c r="S10453">
        <v>5.27</v>
      </c>
      <c r="V10453" t="s">
        <v>4168</v>
      </c>
      <c r="W10453" t="s">
        <v>588</v>
      </c>
      <c r="X10453" t="s">
        <v>1847</v>
      </c>
      <c r="Y10453" t="s">
        <v>941</v>
      </c>
      <c r="AA10453">
        <v>175.93</v>
      </c>
      <c r="AB10453">
        <v>170.93</v>
      </c>
      <c r="AC10453">
        <v>5.33</v>
      </c>
    </row>
    <row r="10454" spans="1:29" x14ac:dyDescent="0.25">
      <c r="A10454" t="s">
        <v>955</v>
      </c>
      <c r="B10454" t="s">
        <v>31</v>
      </c>
      <c r="C10454" t="s">
        <v>4663</v>
      </c>
      <c r="D10454">
        <v>11.54</v>
      </c>
      <c r="E10454" t="s">
        <v>405</v>
      </c>
      <c r="F10454" t="s">
        <v>587</v>
      </c>
      <c r="G10454" t="s">
        <v>35</v>
      </c>
      <c r="H10454" t="s">
        <v>4169</v>
      </c>
      <c r="I10454">
        <v>90.477000000000004</v>
      </c>
      <c r="J10454">
        <v>91.055999999999997</v>
      </c>
      <c r="K10454">
        <v>170</v>
      </c>
      <c r="L10454">
        <v>165</v>
      </c>
      <c r="M10454" t="s">
        <v>1909</v>
      </c>
      <c r="N10454" t="s">
        <v>42</v>
      </c>
      <c r="O10454">
        <v>3000000</v>
      </c>
      <c r="P10454">
        <v>3000000</v>
      </c>
      <c r="Q10454" t="s">
        <v>2154</v>
      </c>
      <c r="R10454">
        <v>5.32</v>
      </c>
      <c r="S10454">
        <v>5.27</v>
      </c>
      <c r="V10454" t="s">
        <v>4170</v>
      </c>
      <c r="W10454" t="s">
        <v>588</v>
      </c>
      <c r="X10454" t="s">
        <v>1847</v>
      </c>
      <c r="Y10454" t="s">
        <v>941</v>
      </c>
      <c r="AA10454">
        <v>177.52</v>
      </c>
      <c r="AB10454">
        <v>172.57</v>
      </c>
      <c r="AC10454">
        <v>5.33</v>
      </c>
    </row>
    <row r="10455" spans="1:29" x14ac:dyDescent="0.25">
      <c r="A10455" t="s">
        <v>956</v>
      </c>
      <c r="B10455" t="s">
        <v>31</v>
      </c>
      <c r="C10455" t="s">
        <v>4663</v>
      </c>
      <c r="D10455">
        <v>2.6</v>
      </c>
      <c r="E10455" t="s">
        <v>338</v>
      </c>
      <c r="F10455" t="s">
        <v>587</v>
      </c>
      <c r="G10455" t="s">
        <v>35</v>
      </c>
      <c r="H10455" t="s">
        <v>4173</v>
      </c>
      <c r="I10455">
        <v>100.126</v>
      </c>
      <c r="J10455">
        <v>100.282</v>
      </c>
      <c r="K10455">
        <v>75</v>
      </c>
      <c r="L10455">
        <v>69</v>
      </c>
      <c r="M10455" t="s">
        <v>1883</v>
      </c>
      <c r="N10455" t="s">
        <v>63</v>
      </c>
      <c r="O10455">
        <v>5000000</v>
      </c>
      <c r="P10455">
        <v>0</v>
      </c>
      <c r="Q10455" t="s">
        <v>2154</v>
      </c>
      <c r="R10455">
        <v>3.5</v>
      </c>
      <c r="S10455">
        <v>3.44</v>
      </c>
      <c r="V10455" t="s">
        <v>4174</v>
      </c>
      <c r="W10455" t="s">
        <v>588</v>
      </c>
      <c r="X10455" t="s">
        <v>1847</v>
      </c>
      <c r="Y10455" t="s">
        <v>941</v>
      </c>
      <c r="Z10455" t="s">
        <v>43</v>
      </c>
      <c r="AA10455">
        <v>75.12</v>
      </c>
      <c r="AB10455">
        <v>69.12</v>
      </c>
      <c r="AC10455">
        <v>3.49</v>
      </c>
    </row>
    <row r="10456" spans="1:29" x14ac:dyDescent="0.25">
      <c r="A10456" t="s">
        <v>957</v>
      </c>
      <c r="B10456" t="s">
        <v>31</v>
      </c>
      <c r="C10456" t="s">
        <v>4663</v>
      </c>
      <c r="D10456">
        <v>4.3</v>
      </c>
      <c r="E10456" t="s">
        <v>338</v>
      </c>
      <c r="F10456" t="s">
        <v>587</v>
      </c>
      <c r="G10456" t="s">
        <v>35</v>
      </c>
      <c r="H10456" t="s">
        <v>4175</v>
      </c>
      <c r="I10456">
        <v>100.00700000000001</v>
      </c>
      <c r="J10456">
        <v>100.221</v>
      </c>
      <c r="K10456">
        <v>96</v>
      </c>
      <c r="L10456">
        <v>91</v>
      </c>
      <c r="M10456" t="s">
        <v>1982</v>
      </c>
      <c r="N10456" t="s">
        <v>222</v>
      </c>
      <c r="O10456">
        <v>5000000</v>
      </c>
      <c r="P10456">
        <v>5000000</v>
      </c>
      <c r="Q10456" t="s">
        <v>2154</v>
      </c>
      <c r="R10456">
        <v>3.9</v>
      </c>
      <c r="S10456">
        <v>3.85</v>
      </c>
      <c r="V10456" t="s">
        <v>4176</v>
      </c>
      <c r="W10456" t="s">
        <v>588</v>
      </c>
      <c r="X10456" t="s">
        <v>1847</v>
      </c>
      <c r="Y10456" t="s">
        <v>941</v>
      </c>
      <c r="Z10456" t="s">
        <v>43</v>
      </c>
      <c r="AA10456">
        <v>96.09</v>
      </c>
      <c r="AB10456">
        <v>91.75</v>
      </c>
      <c r="AC10456">
        <v>3.89</v>
      </c>
    </row>
    <row r="10457" spans="1:29" x14ac:dyDescent="0.25">
      <c r="A10457" t="s">
        <v>958</v>
      </c>
      <c r="B10457" t="s">
        <v>31</v>
      </c>
      <c r="C10457" t="s">
        <v>4663</v>
      </c>
      <c r="D10457">
        <v>7.71</v>
      </c>
      <c r="E10457" t="s">
        <v>338</v>
      </c>
      <c r="F10457" t="s">
        <v>587</v>
      </c>
      <c r="G10457" t="s">
        <v>35</v>
      </c>
      <c r="H10457" t="s">
        <v>4177</v>
      </c>
      <c r="I10457">
        <v>98.972999999999999</v>
      </c>
      <c r="J10457">
        <v>99.281999999999996</v>
      </c>
      <c r="K10457">
        <v>136</v>
      </c>
      <c r="L10457">
        <v>132</v>
      </c>
      <c r="M10457" t="s">
        <v>2135</v>
      </c>
      <c r="N10457" t="s">
        <v>462</v>
      </c>
      <c r="O10457">
        <v>5000000</v>
      </c>
      <c r="P10457">
        <v>5000000</v>
      </c>
      <c r="Q10457" t="s">
        <v>2154</v>
      </c>
      <c r="R10457">
        <v>4.6900000000000004</v>
      </c>
      <c r="S10457">
        <v>4.6500000000000004</v>
      </c>
      <c r="V10457" t="s">
        <v>4178</v>
      </c>
      <c r="W10457" t="s">
        <v>588</v>
      </c>
      <c r="X10457" t="s">
        <v>1847</v>
      </c>
      <c r="Y10457" t="s">
        <v>941</v>
      </c>
      <c r="AA10457">
        <v>134.24</v>
      </c>
      <c r="AB10457">
        <v>130.25</v>
      </c>
      <c r="AC10457">
        <v>4.6900000000000004</v>
      </c>
    </row>
    <row r="10458" spans="1:29" x14ac:dyDescent="0.25">
      <c r="A10458" t="s">
        <v>959</v>
      </c>
      <c r="B10458" t="s">
        <v>31</v>
      </c>
      <c r="C10458" t="s">
        <v>4663</v>
      </c>
      <c r="D10458">
        <v>4.26</v>
      </c>
      <c r="E10458" t="s">
        <v>338</v>
      </c>
      <c r="F10458" t="s">
        <v>587</v>
      </c>
      <c r="G10458" t="s">
        <v>35</v>
      </c>
      <c r="H10458" t="s">
        <v>4179</v>
      </c>
      <c r="I10458">
        <v>101.44199999999999</v>
      </c>
      <c r="J10458">
        <v>101.655</v>
      </c>
      <c r="K10458">
        <v>97</v>
      </c>
      <c r="L10458">
        <v>92</v>
      </c>
      <c r="M10458" t="s">
        <v>1866</v>
      </c>
      <c r="N10458" t="s">
        <v>60</v>
      </c>
      <c r="O10458">
        <v>5000000</v>
      </c>
      <c r="P10458">
        <v>5000000</v>
      </c>
      <c r="Q10458" t="s">
        <v>2154</v>
      </c>
      <c r="R10458">
        <v>3.87</v>
      </c>
      <c r="S10458">
        <v>3.82</v>
      </c>
      <c r="V10458" t="s">
        <v>4180</v>
      </c>
      <c r="W10458" t="s">
        <v>588</v>
      </c>
      <c r="X10458" t="s">
        <v>1847</v>
      </c>
      <c r="Y10458" t="s">
        <v>941</v>
      </c>
      <c r="Z10458" t="s">
        <v>43</v>
      </c>
      <c r="AA10458">
        <v>93.92</v>
      </c>
      <c r="AB10458">
        <v>88.92</v>
      </c>
      <c r="AC10458">
        <v>3.87</v>
      </c>
    </row>
    <row r="10459" spans="1:29" x14ac:dyDescent="0.25">
      <c r="A10459" t="s">
        <v>960</v>
      </c>
      <c r="B10459" t="s">
        <v>31</v>
      </c>
      <c r="C10459" t="s">
        <v>4663</v>
      </c>
      <c r="D10459">
        <v>7.33</v>
      </c>
      <c r="E10459" t="s">
        <v>338</v>
      </c>
      <c r="F10459" t="s">
        <v>587</v>
      </c>
      <c r="G10459" t="s">
        <v>35</v>
      </c>
      <c r="H10459" t="s">
        <v>4181</v>
      </c>
      <c r="I10459">
        <v>100.901</v>
      </c>
      <c r="J10459">
        <v>101.26900000000001</v>
      </c>
      <c r="K10459">
        <v>131</v>
      </c>
      <c r="L10459">
        <v>126</v>
      </c>
      <c r="M10459" t="s">
        <v>1877</v>
      </c>
      <c r="N10459" t="s">
        <v>46</v>
      </c>
      <c r="O10459">
        <v>10000000</v>
      </c>
      <c r="P10459">
        <v>5000000</v>
      </c>
      <c r="Q10459" t="s">
        <v>2154</v>
      </c>
      <c r="R10459">
        <v>4.6100000000000003</v>
      </c>
      <c r="S10459">
        <v>4.5599999999999996</v>
      </c>
      <c r="V10459" t="s">
        <v>4182</v>
      </c>
      <c r="W10459" t="s">
        <v>588</v>
      </c>
      <c r="X10459" t="s">
        <v>1847</v>
      </c>
      <c r="Y10459" t="s">
        <v>941</v>
      </c>
      <c r="Z10459" t="s">
        <v>43</v>
      </c>
      <c r="AA10459">
        <v>131.16999999999999</v>
      </c>
      <c r="AB10459">
        <v>126.17</v>
      </c>
      <c r="AC10459">
        <v>4.5999999999999996</v>
      </c>
    </row>
    <row r="10460" spans="1:29" x14ac:dyDescent="0.25">
      <c r="A10460" t="s">
        <v>961</v>
      </c>
      <c r="B10460" t="s">
        <v>31</v>
      </c>
      <c r="C10460" t="s">
        <v>4663</v>
      </c>
      <c r="D10460">
        <v>14.65</v>
      </c>
      <c r="E10460" t="s">
        <v>338</v>
      </c>
      <c r="F10460" t="s">
        <v>587</v>
      </c>
      <c r="G10460" t="s">
        <v>35</v>
      </c>
      <c r="H10460" t="s">
        <v>4183</v>
      </c>
      <c r="I10460">
        <v>99.528000000000006</v>
      </c>
      <c r="J10460">
        <v>100.262</v>
      </c>
      <c r="K10460">
        <v>173</v>
      </c>
      <c r="L10460">
        <v>168</v>
      </c>
      <c r="M10460" t="s">
        <v>1909</v>
      </c>
      <c r="N10460" t="s">
        <v>42</v>
      </c>
      <c r="O10460">
        <v>5000000</v>
      </c>
      <c r="P10460">
        <v>5000000</v>
      </c>
      <c r="Q10460" t="s">
        <v>2154</v>
      </c>
      <c r="R10460">
        <v>5.35</v>
      </c>
      <c r="S10460">
        <v>5.3</v>
      </c>
      <c r="V10460" t="s">
        <v>4184</v>
      </c>
      <c r="W10460" t="s">
        <v>588</v>
      </c>
      <c r="X10460" t="s">
        <v>1847</v>
      </c>
      <c r="Y10460" t="s">
        <v>941</v>
      </c>
      <c r="Z10460" t="s">
        <v>43</v>
      </c>
      <c r="AA10460">
        <v>172.69</v>
      </c>
      <c r="AB10460">
        <v>167.57</v>
      </c>
      <c r="AC10460">
        <v>5.36</v>
      </c>
    </row>
    <row r="10461" spans="1:29" x14ac:dyDescent="0.25">
      <c r="A10461" t="s">
        <v>962</v>
      </c>
      <c r="B10461" t="s">
        <v>31</v>
      </c>
      <c r="C10461" t="s">
        <v>4663</v>
      </c>
      <c r="D10461">
        <v>2.81</v>
      </c>
      <c r="E10461" t="s">
        <v>338</v>
      </c>
      <c r="F10461" t="s">
        <v>587</v>
      </c>
      <c r="G10461" t="s">
        <v>35</v>
      </c>
      <c r="H10461" t="s">
        <v>4185</v>
      </c>
      <c r="I10461">
        <v>103.76900000000001</v>
      </c>
      <c r="J10461">
        <v>103.90900000000001</v>
      </c>
      <c r="K10461">
        <v>78</v>
      </c>
      <c r="L10461">
        <v>73</v>
      </c>
      <c r="M10461" t="s">
        <v>1883</v>
      </c>
      <c r="N10461" t="s">
        <v>63</v>
      </c>
      <c r="O10461">
        <v>5000000</v>
      </c>
      <c r="P10461">
        <v>10000000</v>
      </c>
      <c r="Q10461" t="s">
        <v>2154</v>
      </c>
      <c r="R10461">
        <v>3.53</v>
      </c>
      <c r="S10461">
        <v>3.48</v>
      </c>
      <c r="V10461" t="s">
        <v>4186</v>
      </c>
      <c r="W10461" t="s">
        <v>588</v>
      </c>
      <c r="X10461" t="s">
        <v>1847</v>
      </c>
      <c r="Y10461" t="s">
        <v>941</v>
      </c>
      <c r="Z10461" t="s">
        <v>43</v>
      </c>
      <c r="AA10461">
        <v>76.03</v>
      </c>
      <c r="AB10461">
        <v>71.03</v>
      </c>
      <c r="AC10461">
        <v>3.56</v>
      </c>
    </row>
    <row r="10462" spans="1:29" x14ac:dyDescent="0.25">
      <c r="A10462" t="s">
        <v>963</v>
      </c>
      <c r="B10462" t="s">
        <v>31</v>
      </c>
      <c r="C10462" t="s">
        <v>4663</v>
      </c>
      <c r="D10462">
        <v>6.72</v>
      </c>
      <c r="E10462" t="s">
        <v>338</v>
      </c>
      <c r="F10462" t="s">
        <v>587</v>
      </c>
      <c r="G10462" t="s">
        <v>35</v>
      </c>
      <c r="H10462" t="s">
        <v>4187</v>
      </c>
      <c r="I10462">
        <v>105.93899999999999</v>
      </c>
      <c r="J10462">
        <v>106.27500000000001</v>
      </c>
      <c r="K10462">
        <v>125</v>
      </c>
      <c r="L10462">
        <v>120</v>
      </c>
      <c r="M10462" t="s">
        <v>2043</v>
      </c>
      <c r="N10462" t="s">
        <v>58</v>
      </c>
      <c r="O10462">
        <v>3000000</v>
      </c>
      <c r="P10462">
        <v>3000000</v>
      </c>
      <c r="Q10462" t="s">
        <v>2154</v>
      </c>
      <c r="R10462">
        <v>4.45</v>
      </c>
      <c r="S10462">
        <v>4.4000000000000004</v>
      </c>
      <c r="V10462" t="s">
        <v>4188</v>
      </c>
      <c r="W10462" t="s">
        <v>588</v>
      </c>
      <c r="X10462" t="s">
        <v>1847</v>
      </c>
      <c r="Y10462" t="s">
        <v>941</v>
      </c>
      <c r="AA10462">
        <v>123.27</v>
      </c>
      <c r="AB10462">
        <v>118.28</v>
      </c>
      <c r="AC10462">
        <v>4.46</v>
      </c>
    </row>
    <row r="10463" spans="1:29" x14ac:dyDescent="0.25">
      <c r="A10463" t="s">
        <v>964</v>
      </c>
      <c r="B10463" t="s">
        <v>31</v>
      </c>
      <c r="C10463" t="s">
        <v>4663</v>
      </c>
      <c r="D10463">
        <v>14.93</v>
      </c>
      <c r="E10463" t="s">
        <v>338</v>
      </c>
      <c r="F10463" t="s">
        <v>587</v>
      </c>
      <c r="G10463" t="s">
        <v>35</v>
      </c>
      <c r="H10463" t="s">
        <v>4189</v>
      </c>
      <c r="I10463">
        <v>105.84699999999999</v>
      </c>
      <c r="J10463">
        <v>106.59699999999999</v>
      </c>
      <c r="K10463">
        <v>173</v>
      </c>
      <c r="L10463">
        <v>168</v>
      </c>
      <c r="M10463" t="s">
        <v>1909</v>
      </c>
      <c r="N10463" t="s">
        <v>42</v>
      </c>
      <c r="O10463">
        <v>5000000</v>
      </c>
      <c r="P10463">
        <v>5000000</v>
      </c>
      <c r="Q10463" t="s">
        <v>2154</v>
      </c>
      <c r="R10463">
        <v>5.35</v>
      </c>
      <c r="S10463">
        <v>5.3</v>
      </c>
      <c r="V10463" t="s">
        <v>4190</v>
      </c>
      <c r="W10463" t="s">
        <v>588</v>
      </c>
      <c r="X10463" t="s">
        <v>1847</v>
      </c>
      <c r="Y10463" t="s">
        <v>941</v>
      </c>
      <c r="Z10463" t="s">
        <v>43</v>
      </c>
      <c r="AA10463">
        <v>171.73</v>
      </c>
      <c r="AB10463">
        <v>166.73</v>
      </c>
      <c r="AC10463">
        <v>5.36</v>
      </c>
    </row>
    <row r="10464" spans="1:29" x14ac:dyDescent="0.25">
      <c r="A10464" t="s">
        <v>965</v>
      </c>
      <c r="B10464" t="s">
        <v>31</v>
      </c>
      <c r="C10464" t="s">
        <v>4663</v>
      </c>
      <c r="D10464">
        <v>2.33</v>
      </c>
      <c r="E10464" t="s">
        <v>338</v>
      </c>
      <c r="F10464" t="s">
        <v>587</v>
      </c>
      <c r="G10464" t="s">
        <v>35</v>
      </c>
      <c r="H10464" t="s">
        <v>4193</v>
      </c>
      <c r="I10464">
        <v>105.13500000000001</v>
      </c>
      <c r="J10464">
        <v>105.27500000000001</v>
      </c>
      <c r="K10464">
        <v>72</v>
      </c>
      <c r="L10464">
        <v>66</v>
      </c>
      <c r="M10464" t="s">
        <v>1850</v>
      </c>
      <c r="N10464" t="s">
        <v>53</v>
      </c>
      <c r="O10464">
        <v>5000000</v>
      </c>
      <c r="P10464">
        <v>2000000</v>
      </c>
      <c r="Q10464" t="s">
        <v>2154</v>
      </c>
      <c r="R10464">
        <v>3.43</v>
      </c>
      <c r="S10464">
        <v>3.37</v>
      </c>
      <c r="V10464" t="s">
        <v>4194</v>
      </c>
      <c r="W10464" t="s">
        <v>588</v>
      </c>
      <c r="X10464" t="s">
        <v>1847</v>
      </c>
      <c r="Y10464" t="s">
        <v>941</v>
      </c>
      <c r="AA10464">
        <v>71.08</v>
      </c>
      <c r="AB10464">
        <v>65.069999999999993</v>
      </c>
      <c r="AC10464">
        <v>3.49</v>
      </c>
    </row>
    <row r="10465" spans="1:29" x14ac:dyDescent="0.25">
      <c r="A10465" t="s">
        <v>966</v>
      </c>
      <c r="B10465" t="s">
        <v>31</v>
      </c>
      <c r="C10465" t="s">
        <v>4663</v>
      </c>
      <c r="D10465">
        <v>6.49</v>
      </c>
      <c r="E10465" t="s">
        <v>338</v>
      </c>
      <c r="F10465" t="s">
        <v>587</v>
      </c>
      <c r="G10465" t="s">
        <v>35</v>
      </c>
      <c r="H10465" t="s">
        <v>4195</v>
      </c>
      <c r="I10465">
        <v>110.413</v>
      </c>
      <c r="J10465">
        <v>110.738</v>
      </c>
      <c r="K10465">
        <v>124</v>
      </c>
      <c r="L10465">
        <v>119</v>
      </c>
      <c r="M10465" t="s">
        <v>1869</v>
      </c>
      <c r="N10465" t="s">
        <v>55</v>
      </c>
      <c r="O10465">
        <v>5000000</v>
      </c>
      <c r="P10465">
        <v>5000000</v>
      </c>
      <c r="Q10465" t="s">
        <v>2154</v>
      </c>
      <c r="R10465">
        <v>4.4000000000000004</v>
      </c>
      <c r="S10465">
        <v>4.3499999999999996</v>
      </c>
      <c r="V10465" t="s">
        <v>4196</v>
      </c>
      <c r="W10465" t="s">
        <v>588</v>
      </c>
      <c r="X10465" t="s">
        <v>1847</v>
      </c>
      <c r="Y10465" t="s">
        <v>941</v>
      </c>
      <c r="Z10465" t="s">
        <v>43</v>
      </c>
      <c r="AA10465">
        <v>122.54</v>
      </c>
      <c r="AB10465">
        <v>117.54</v>
      </c>
      <c r="AC10465">
        <v>4.4400000000000004</v>
      </c>
    </row>
    <row r="10466" spans="1:29" x14ac:dyDescent="0.25">
      <c r="A10466" t="s">
        <v>967</v>
      </c>
      <c r="B10466" t="s">
        <v>31</v>
      </c>
      <c r="C10466" t="s">
        <v>4663</v>
      </c>
      <c r="D10466">
        <v>15.89</v>
      </c>
      <c r="E10466" t="s">
        <v>338</v>
      </c>
      <c r="F10466" t="s">
        <v>587</v>
      </c>
      <c r="G10466" t="s">
        <v>35</v>
      </c>
      <c r="H10466" t="s">
        <v>4197</v>
      </c>
      <c r="I10466">
        <v>116.43</v>
      </c>
      <c r="J10466">
        <v>117.22799999999999</v>
      </c>
      <c r="K10466">
        <v>173</v>
      </c>
      <c r="L10466">
        <v>168</v>
      </c>
      <c r="M10466" t="s">
        <v>1909</v>
      </c>
      <c r="N10466" t="s">
        <v>42</v>
      </c>
      <c r="O10466">
        <v>3000000</v>
      </c>
      <c r="P10466">
        <v>5000000</v>
      </c>
      <c r="Q10466" t="s">
        <v>2154</v>
      </c>
      <c r="R10466">
        <v>5.35</v>
      </c>
      <c r="S10466">
        <v>5.3</v>
      </c>
      <c r="V10466" t="s">
        <v>4198</v>
      </c>
      <c r="W10466" t="s">
        <v>588</v>
      </c>
      <c r="X10466" t="s">
        <v>1847</v>
      </c>
      <c r="Y10466" t="s">
        <v>941</v>
      </c>
      <c r="AA10466">
        <v>171.3</v>
      </c>
      <c r="AB10466">
        <v>166.3</v>
      </c>
      <c r="AC10466">
        <v>5.37</v>
      </c>
    </row>
    <row r="10467" spans="1:29" x14ac:dyDescent="0.25">
      <c r="A10467" t="s">
        <v>968</v>
      </c>
      <c r="B10467" t="s">
        <v>31</v>
      </c>
      <c r="C10467" t="s">
        <v>4663</v>
      </c>
      <c r="D10467">
        <v>3.93</v>
      </c>
      <c r="E10467" t="s">
        <v>338</v>
      </c>
      <c r="F10467" t="s">
        <v>587</v>
      </c>
      <c r="G10467" t="s">
        <v>35</v>
      </c>
      <c r="H10467" t="s">
        <v>4201</v>
      </c>
      <c r="I10467">
        <v>97.25</v>
      </c>
      <c r="J10467">
        <v>97.447000000000003</v>
      </c>
      <c r="K10467">
        <v>78</v>
      </c>
      <c r="L10467">
        <v>73</v>
      </c>
      <c r="M10467" t="s">
        <v>1866</v>
      </c>
      <c r="N10467" t="s">
        <v>60</v>
      </c>
      <c r="O10467">
        <v>5000000</v>
      </c>
      <c r="P10467">
        <v>2000000</v>
      </c>
      <c r="Q10467" t="s">
        <v>2154</v>
      </c>
      <c r="R10467">
        <v>3.68</v>
      </c>
      <c r="S10467">
        <v>3.63</v>
      </c>
      <c r="V10467" t="s">
        <v>4202</v>
      </c>
      <c r="W10467" t="s">
        <v>588</v>
      </c>
      <c r="X10467" t="s">
        <v>1847</v>
      </c>
      <c r="Y10467" t="s">
        <v>941</v>
      </c>
      <c r="Z10467" t="s">
        <v>43</v>
      </c>
      <c r="AA10467">
        <v>77.31</v>
      </c>
      <c r="AB10467">
        <v>72.31</v>
      </c>
      <c r="AC10467">
        <v>3.67</v>
      </c>
    </row>
    <row r="10468" spans="1:29" x14ac:dyDescent="0.25">
      <c r="A10468" t="s">
        <v>969</v>
      </c>
      <c r="B10468" t="s">
        <v>31</v>
      </c>
      <c r="C10468" t="s">
        <v>4663</v>
      </c>
      <c r="D10468">
        <v>2.65</v>
      </c>
      <c r="E10468" t="s">
        <v>322</v>
      </c>
      <c r="F10468" t="s">
        <v>587</v>
      </c>
      <c r="G10468" t="s">
        <v>35</v>
      </c>
      <c r="H10468" t="s">
        <v>4125</v>
      </c>
      <c r="I10468">
        <v>99.71</v>
      </c>
      <c r="J10468">
        <v>99.869</v>
      </c>
      <c r="K10468">
        <v>75</v>
      </c>
      <c r="L10468">
        <v>69</v>
      </c>
      <c r="M10468" t="s">
        <v>1883</v>
      </c>
      <c r="N10468" t="s">
        <v>63</v>
      </c>
      <c r="O10468">
        <v>5000000</v>
      </c>
      <c r="P10468">
        <v>2000000</v>
      </c>
      <c r="Q10468" t="s">
        <v>2154</v>
      </c>
      <c r="R10468">
        <v>3.5</v>
      </c>
      <c r="S10468">
        <v>3.44</v>
      </c>
      <c r="V10468" t="s">
        <v>4126</v>
      </c>
      <c r="W10468" t="s">
        <v>588</v>
      </c>
      <c r="X10468" t="s">
        <v>1847</v>
      </c>
      <c r="Y10468" t="s">
        <v>970</v>
      </c>
      <c r="Z10468" t="s">
        <v>43</v>
      </c>
      <c r="AA10468">
        <v>74.28</v>
      </c>
      <c r="AB10468">
        <v>68.28</v>
      </c>
    </row>
    <row r="10469" spans="1:29" x14ac:dyDescent="0.25">
      <c r="A10469" t="s">
        <v>971</v>
      </c>
      <c r="B10469" t="s">
        <v>31</v>
      </c>
      <c r="C10469" t="s">
        <v>4663</v>
      </c>
      <c r="D10469">
        <v>11.81</v>
      </c>
      <c r="E10469" t="s">
        <v>322</v>
      </c>
      <c r="F10469" t="s">
        <v>587</v>
      </c>
      <c r="G10469" t="s">
        <v>35</v>
      </c>
      <c r="H10469" t="s">
        <v>4127</v>
      </c>
      <c r="I10469">
        <v>87.119</v>
      </c>
      <c r="J10469">
        <v>87.710999999999999</v>
      </c>
      <c r="K10469">
        <v>169</v>
      </c>
      <c r="L10469">
        <v>164</v>
      </c>
      <c r="M10469" t="s">
        <v>1909</v>
      </c>
      <c r="N10469" t="s">
        <v>42</v>
      </c>
      <c r="O10469">
        <v>5000000</v>
      </c>
      <c r="P10469">
        <v>3000000</v>
      </c>
      <c r="Q10469" t="s">
        <v>2154</v>
      </c>
      <c r="R10469">
        <v>5.32</v>
      </c>
      <c r="S10469">
        <v>5.27</v>
      </c>
      <c r="V10469" t="s">
        <v>4128</v>
      </c>
      <c r="W10469" t="s">
        <v>588</v>
      </c>
      <c r="X10469" t="s">
        <v>1847</v>
      </c>
      <c r="Y10469" t="s">
        <v>970</v>
      </c>
      <c r="Z10469" t="s">
        <v>43</v>
      </c>
      <c r="AA10469">
        <v>173.77</v>
      </c>
      <c r="AB10469">
        <v>168.78</v>
      </c>
    </row>
    <row r="10470" spans="1:29" x14ac:dyDescent="0.25">
      <c r="A10470" t="s">
        <v>972</v>
      </c>
      <c r="B10470" t="s">
        <v>31</v>
      </c>
      <c r="C10470" t="s">
        <v>4663</v>
      </c>
      <c r="D10470">
        <v>11.81</v>
      </c>
      <c r="E10470" t="s">
        <v>322</v>
      </c>
      <c r="F10470" t="s">
        <v>587</v>
      </c>
      <c r="G10470" t="s">
        <v>35</v>
      </c>
      <c r="H10470" t="s">
        <v>4129</v>
      </c>
      <c r="I10470">
        <v>84.903000000000006</v>
      </c>
      <c r="J10470">
        <v>85.495999999999995</v>
      </c>
      <c r="K10470">
        <v>169</v>
      </c>
      <c r="L10470">
        <v>164</v>
      </c>
      <c r="M10470" t="s">
        <v>1909</v>
      </c>
      <c r="N10470" t="s">
        <v>42</v>
      </c>
      <c r="O10470">
        <v>5000000</v>
      </c>
      <c r="P10470">
        <v>3000000</v>
      </c>
      <c r="Q10470" t="s">
        <v>2154</v>
      </c>
      <c r="R10470">
        <v>5.32</v>
      </c>
      <c r="S10470">
        <v>5.27</v>
      </c>
      <c r="V10470" t="s">
        <v>4130</v>
      </c>
      <c r="W10470" t="s">
        <v>588</v>
      </c>
      <c r="X10470" t="s">
        <v>1847</v>
      </c>
      <c r="Y10470" t="s">
        <v>970</v>
      </c>
      <c r="Z10470" t="s">
        <v>43</v>
      </c>
      <c r="AA10470">
        <v>172.15</v>
      </c>
      <c r="AB10470">
        <v>167.15</v>
      </c>
    </row>
    <row r="10471" spans="1:29" x14ac:dyDescent="0.25">
      <c r="A10471" t="s">
        <v>973</v>
      </c>
      <c r="B10471" t="s">
        <v>31</v>
      </c>
      <c r="C10471" t="s">
        <v>4663</v>
      </c>
      <c r="D10471">
        <v>1.64</v>
      </c>
      <c r="E10471" t="s">
        <v>322</v>
      </c>
      <c r="F10471" t="s">
        <v>587</v>
      </c>
      <c r="G10471" t="s">
        <v>35</v>
      </c>
      <c r="H10471" t="s">
        <v>4137</v>
      </c>
      <c r="I10471">
        <v>100.63</v>
      </c>
      <c r="J10471">
        <v>100.696</v>
      </c>
      <c r="K10471">
        <v>74</v>
      </c>
      <c r="L10471">
        <v>70</v>
      </c>
      <c r="M10471" t="s">
        <v>1844</v>
      </c>
      <c r="N10471" t="s">
        <v>48</v>
      </c>
      <c r="O10471">
        <v>5000000</v>
      </c>
      <c r="P10471">
        <v>5000000</v>
      </c>
      <c r="Q10471" t="s">
        <v>2154</v>
      </c>
      <c r="R10471">
        <v>3.42</v>
      </c>
      <c r="S10471">
        <v>3.38</v>
      </c>
      <c r="V10471" t="s">
        <v>4138</v>
      </c>
      <c r="W10471" t="s">
        <v>588</v>
      </c>
      <c r="X10471" t="s">
        <v>1847</v>
      </c>
      <c r="Y10471" t="s">
        <v>970</v>
      </c>
      <c r="AA10471">
        <v>73.53</v>
      </c>
      <c r="AB10471">
        <v>69.53</v>
      </c>
    </row>
    <row r="10472" spans="1:29" x14ac:dyDescent="0.25">
      <c r="A10472" t="s">
        <v>974</v>
      </c>
      <c r="B10472" t="s">
        <v>31</v>
      </c>
      <c r="C10472" t="s">
        <v>4663</v>
      </c>
      <c r="D10472">
        <v>5.15</v>
      </c>
      <c r="E10472" t="s">
        <v>322</v>
      </c>
      <c r="F10472" t="s">
        <v>587</v>
      </c>
      <c r="G10472" t="s">
        <v>35</v>
      </c>
      <c r="H10472" t="s">
        <v>3590</v>
      </c>
      <c r="I10472">
        <v>94.542000000000002</v>
      </c>
      <c r="J10472">
        <v>95.058000000000007</v>
      </c>
      <c r="K10472">
        <v>91</v>
      </c>
      <c r="L10472">
        <v>81</v>
      </c>
      <c r="M10472" t="s">
        <v>1938</v>
      </c>
      <c r="N10472" t="s">
        <v>145</v>
      </c>
      <c r="O10472">
        <v>5000000</v>
      </c>
      <c r="P10472">
        <v>0</v>
      </c>
      <c r="Q10472" t="s">
        <v>2154</v>
      </c>
      <c r="R10472">
        <v>4</v>
      </c>
      <c r="S10472">
        <v>3.9</v>
      </c>
      <c r="V10472" t="s">
        <v>3591</v>
      </c>
      <c r="W10472" t="s">
        <v>588</v>
      </c>
      <c r="X10472" t="s">
        <v>1847</v>
      </c>
      <c r="Y10472" t="s">
        <v>970</v>
      </c>
      <c r="AA10472">
        <v>90.92</v>
      </c>
      <c r="AB10472">
        <v>80.92</v>
      </c>
    </row>
    <row r="10473" spans="1:29" x14ac:dyDescent="0.25">
      <c r="A10473" t="s">
        <v>975</v>
      </c>
      <c r="B10473" t="s">
        <v>31</v>
      </c>
      <c r="C10473" t="s">
        <v>4663</v>
      </c>
      <c r="D10473">
        <v>5.99</v>
      </c>
      <c r="E10473" t="s">
        <v>322</v>
      </c>
      <c r="F10473" t="s">
        <v>587</v>
      </c>
      <c r="G10473" t="s">
        <v>35</v>
      </c>
      <c r="H10473" t="s">
        <v>4147</v>
      </c>
      <c r="I10473">
        <v>106.056</v>
      </c>
      <c r="J10473">
        <v>106.35599999999999</v>
      </c>
      <c r="K10473">
        <v>116</v>
      </c>
      <c r="L10473">
        <v>111</v>
      </c>
      <c r="M10473" t="s">
        <v>1972</v>
      </c>
      <c r="N10473" t="s">
        <v>96</v>
      </c>
      <c r="O10473">
        <v>5000000</v>
      </c>
      <c r="P10473">
        <v>5000000</v>
      </c>
      <c r="Q10473" t="s">
        <v>2154</v>
      </c>
      <c r="R10473">
        <v>4.28</v>
      </c>
      <c r="S10473">
        <v>4.2300000000000004</v>
      </c>
      <c r="V10473" t="s">
        <v>4148</v>
      </c>
      <c r="W10473" t="s">
        <v>588</v>
      </c>
      <c r="X10473" t="s">
        <v>1847</v>
      </c>
      <c r="Y10473" t="s">
        <v>970</v>
      </c>
      <c r="AA10473">
        <v>114.53</v>
      </c>
      <c r="AB10473">
        <v>109.53</v>
      </c>
    </row>
    <row r="10474" spans="1:29" x14ac:dyDescent="0.25">
      <c r="A10474" t="s">
        <v>976</v>
      </c>
      <c r="B10474" t="s">
        <v>31</v>
      </c>
      <c r="C10474" t="s">
        <v>4663</v>
      </c>
      <c r="D10474">
        <v>14.97</v>
      </c>
      <c r="E10474" t="s">
        <v>322</v>
      </c>
      <c r="F10474" t="s">
        <v>587</v>
      </c>
      <c r="G10474" t="s">
        <v>35</v>
      </c>
      <c r="H10474" t="s">
        <v>4149</v>
      </c>
      <c r="I10474">
        <v>108.42100000000001</v>
      </c>
      <c r="J10474">
        <v>109.173</v>
      </c>
      <c r="K10474">
        <v>169</v>
      </c>
      <c r="L10474">
        <v>164</v>
      </c>
      <c r="M10474" t="s">
        <v>1909</v>
      </c>
      <c r="N10474" t="s">
        <v>42</v>
      </c>
      <c r="O10474">
        <v>5000000</v>
      </c>
      <c r="P10474">
        <v>3000000</v>
      </c>
      <c r="Q10474" t="s">
        <v>2154</v>
      </c>
      <c r="R10474">
        <v>5.32</v>
      </c>
      <c r="S10474">
        <v>5.27</v>
      </c>
      <c r="V10474" t="s">
        <v>4150</v>
      </c>
      <c r="W10474" t="s">
        <v>588</v>
      </c>
      <c r="X10474" t="s">
        <v>1847</v>
      </c>
      <c r="Y10474" t="s">
        <v>970</v>
      </c>
      <c r="AA10474">
        <v>168.11</v>
      </c>
      <c r="AB10474">
        <v>163.11000000000001</v>
      </c>
    </row>
    <row r="10475" spans="1:29" x14ac:dyDescent="0.25">
      <c r="A10475" t="s">
        <v>977</v>
      </c>
      <c r="B10475" t="s">
        <v>31</v>
      </c>
      <c r="C10475" t="s">
        <v>4663</v>
      </c>
      <c r="D10475">
        <v>10.32</v>
      </c>
      <c r="E10475" t="s">
        <v>322</v>
      </c>
      <c r="F10475" t="s">
        <v>587</v>
      </c>
      <c r="G10475" t="s">
        <v>35</v>
      </c>
      <c r="H10475" t="s">
        <v>4155</v>
      </c>
      <c r="I10475">
        <v>91.9</v>
      </c>
      <c r="J10475">
        <v>92.418000000000006</v>
      </c>
      <c r="K10475">
        <v>166</v>
      </c>
      <c r="L10475">
        <v>161</v>
      </c>
      <c r="M10475" t="s">
        <v>1909</v>
      </c>
      <c r="N10475" t="s">
        <v>42</v>
      </c>
      <c r="O10475">
        <v>5000000</v>
      </c>
      <c r="P10475">
        <v>0</v>
      </c>
      <c r="Q10475" t="s">
        <v>2154</v>
      </c>
      <c r="R10475">
        <v>5.29</v>
      </c>
      <c r="S10475">
        <v>5.24</v>
      </c>
      <c r="V10475" t="s">
        <v>4156</v>
      </c>
      <c r="W10475" t="s">
        <v>588</v>
      </c>
      <c r="X10475" t="s">
        <v>1847</v>
      </c>
      <c r="Y10475" t="s">
        <v>970</v>
      </c>
      <c r="Z10475" t="s">
        <v>43</v>
      </c>
      <c r="AA10475">
        <v>179.81</v>
      </c>
      <c r="AB10475">
        <v>174.81</v>
      </c>
    </row>
    <row r="10476" spans="1:29" x14ac:dyDescent="0.25">
      <c r="A10476" t="s">
        <v>978</v>
      </c>
      <c r="B10476" t="s">
        <v>31</v>
      </c>
      <c r="C10476" t="s">
        <v>4663</v>
      </c>
      <c r="D10476">
        <v>11.51</v>
      </c>
      <c r="E10476" t="s">
        <v>322</v>
      </c>
      <c r="F10476" t="s">
        <v>587</v>
      </c>
      <c r="G10476" t="s">
        <v>35</v>
      </c>
      <c r="H10476" t="s">
        <v>4165</v>
      </c>
      <c r="I10476">
        <v>87.775999999999996</v>
      </c>
      <c r="J10476">
        <v>88.352999999999994</v>
      </c>
      <c r="K10476">
        <v>169</v>
      </c>
      <c r="L10476">
        <v>164</v>
      </c>
      <c r="M10476" t="s">
        <v>1909</v>
      </c>
      <c r="N10476" t="s">
        <v>42</v>
      </c>
      <c r="O10476">
        <v>5000000</v>
      </c>
      <c r="P10476">
        <v>3000000</v>
      </c>
      <c r="Q10476" t="s">
        <v>2154</v>
      </c>
      <c r="R10476">
        <v>5.32</v>
      </c>
      <c r="S10476">
        <v>5.27</v>
      </c>
      <c r="V10476" t="s">
        <v>4166</v>
      </c>
      <c r="W10476" t="s">
        <v>588</v>
      </c>
      <c r="X10476" t="s">
        <v>1847</v>
      </c>
      <c r="Y10476" t="s">
        <v>970</v>
      </c>
      <c r="AA10476">
        <v>176.38</v>
      </c>
      <c r="AB10476">
        <v>171.38</v>
      </c>
    </row>
    <row r="10477" spans="1:29" x14ac:dyDescent="0.25">
      <c r="A10477" t="s">
        <v>979</v>
      </c>
      <c r="B10477" t="s">
        <v>31</v>
      </c>
      <c r="C10477" t="s">
        <v>4663</v>
      </c>
      <c r="D10477">
        <v>7.73</v>
      </c>
      <c r="E10477" t="s">
        <v>322</v>
      </c>
      <c r="F10477" t="s">
        <v>587</v>
      </c>
      <c r="G10477" t="s">
        <v>35</v>
      </c>
      <c r="H10477" t="s">
        <v>4171</v>
      </c>
      <c r="I10477">
        <v>99.406000000000006</v>
      </c>
      <c r="J10477">
        <v>99.793999999999997</v>
      </c>
      <c r="K10477">
        <v>132</v>
      </c>
      <c r="L10477">
        <v>127</v>
      </c>
      <c r="M10477" t="s">
        <v>2135</v>
      </c>
      <c r="N10477" t="s">
        <v>462</v>
      </c>
      <c r="O10477">
        <v>5000000</v>
      </c>
      <c r="P10477">
        <v>5000000</v>
      </c>
      <c r="Q10477" t="s">
        <v>2154</v>
      </c>
      <c r="R10477">
        <v>4.6500000000000004</v>
      </c>
      <c r="S10477">
        <v>4.5999999999999996</v>
      </c>
      <c r="V10477" t="s">
        <v>4172</v>
      </c>
      <c r="W10477" t="s">
        <v>588</v>
      </c>
      <c r="X10477" t="s">
        <v>1847</v>
      </c>
      <c r="Y10477" t="s">
        <v>970</v>
      </c>
      <c r="AA10477">
        <v>130.26</v>
      </c>
      <c r="AB10477">
        <v>125.26</v>
      </c>
    </row>
    <row r="10478" spans="1:29" x14ac:dyDescent="0.25">
      <c r="A10478" t="s">
        <v>980</v>
      </c>
      <c r="B10478" t="s">
        <v>31</v>
      </c>
      <c r="C10478" t="s">
        <v>4663</v>
      </c>
      <c r="D10478">
        <v>4.63</v>
      </c>
      <c r="E10478" t="s">
        <v>322</v>
      </c>
      <c r="F10478" t="s">
        <v>587</v>
      </c>
      <c r="G10478" t="s">
        <v>35</v>
      </c>
      <c r="H10478" t="s">
        <v>4191</v>
      </c>
      <c r="I10478">
        <v>105.94</v>
      </c>
      <c r="J10478">
        <v>106.125</v>
      </c>
      <c r="K10478">
        <v>98</v>
      </c>
      <c r="L10478">
        <v>94</v>
      </c>
      <c r="M10478" t="s">
        <v>1856</v>
      </c>
      <c r="N10478" t="s">
        <v>50</v>
      </c>
      <c r="O10478">
        <v>10000000</v>
      </c>
      <c r="P10478">
        <v>10000000</v>
      </c>
      <c r="Q10478" t="s">
        <v>2154</v>
      </c>
      <c r="R10478">
        <v>3.95</v>
      </c>
      <c r="S10478">
        <v>3.91</v>
      </c>
      <c r="V10478" t="s">
        <v>4192</v>
      </c>
      <c r="W10478" t="s">
        <v>588</v>
      </c>
      <c r="X10478" t="s">
        <v>1847</v>
      </c>
      <c r="Y10478" t="s">
        <v>970</v>
      </c>
      <c r="Z10478" t="s">
        <v>43</v>
      </c>
      <c r="AA10478">
        <v>98.38</v>
      </c>
      <c r="AB10478">
        <v>94.38</v>
      </c>
    </row>
    <row r="10479" spans="1:29" x14ac:dyDescent="0.25">
      <c r="A10479" t="s">
        <v>981</v>
      </c>
      <c r="B10479" t="s">
        <v>31</v>
      </c>
      <c r="C10479" t="s">
        <v>4663</v>
      </c>
      <c r="D10479">
        <v>3.89</v>
      </c>
      <c r="E10479" t="s">
        <v>322</v>
      </c>
      <c r="F10479" t="s">
        <v>587</v>
      </c>
      <c r="G10479" t="s">
        <v>35</v>
      </c>
      <c r="H10479" t="s">
        <v>4199</v>
      </c>
      <c r="I10479">
        <v>97.287999999999997</v>
      </c>
      <c r="J10479">
        <v>97.522000000000006</v>
      </c>
      <c r="K10479">
        <v>79</v>
      </c>
      <c r="L10479">
        <v>73</v>
      </c>
      <c r="M10479" t="s">
        <v>1866</v>
      </c>
      <c r="N10479" t="s">
        <v>60</v>
      </c>
      <c r="O10479">
        <v>5000000</v>
      </c>
      <c r="P10479">
        <v>2000000</v>
      </c>
      <c r="Q10479" t="s">
        <v>2154</v>
      </c>
      <c r="R10479">
        <v>3.69</v>
      </c>
      <c r="S10479">
        <v>3.63</v>
      </c>
      <c r="V10479" t="s">
        <v>4200</v>
      </c>
      <c r="W10479" t="s">
        <v>588</v>
      </c>
      <c r="X10479" t="s">
        <v>1847</v>
      </c>
      <c r="Y10479" t="s">
        <v>970</v>
      </c>
      <c r="Z10479" t="s">
        <v>43</v>
      </c>
      <c r="AA10479">
        <v>78.3</v>
      </c>
      <c r="AB10479">
        <v>72.31</v>
      </c>
    </row>
    <row r="10480" spans="1:29" x14ac:dyDescent="0.25">
      <c r="A10480" t="s">
        <v>982</v>
      </c>
      <c r="B10480" t="s">
        <v>31</v>
      </c>
      <c r="C10480" t="s">
        <v>4663</v>
      </c>
      <c r="D10480">
        <v>12.28</v>
      </c>
      <c r="E10480" t="s">
        <v>322</v>
      </c>
      <c r="F10480" t="s">
        <v>587</v>
      </c>
      <c r="G10480" t="s">
        <v>35</v>
      </c>
      <c r="H10480" t="s">
        <v>4203</v>
      </c>
      <c r="I10480">
        <v>86.656999999999996</v>
      </c>
      <c r="J10480">
        <v>87.150999999999996</v>
      </c>
      <c r="K10480">
        <v>169</v>
      </c>
      <c r="L10480">
        <v>165</v>
      </c>
      <c r="M10480" t="s">
        <v>1909</v>
      </c>
      <c r="N10480" t="s">
        <v>42</v>
      </c>
      <c r="O10480">
        <v>5000000</v>
      </c>
      <c r="P10480">
        <v>5000000</v>
      </c>
      <c r="Q10480" t="s">
        <v>2154</v>
      </c>
      <c r="R10480">
        <v>5.32</v>
      </c>
      <c r="S10480">
        <v>5.28</v>
      </c>
      <c r="V10480" t="s">
        <v>4204</v>
      </c>
      <c r="W10480" t="s">
        <v>588</v>
      </c>
      <c r="X10480" t="s">
        <v>1847</v>
      </c>
      <c r="Y10480" t="s">
        <v>970</v>
      </c>
      <c r="Z10480" t="s">
        <v>43</v>
      </c>
      <c r="AA10480">
        <v>170.36</v>
      </c>
      <c r="AB10480">
        <v>166.36</v>
      </c>
    </row>
    <row r="10481" spans="1:29" x14ac:dyDescent="0.25">
      <c r="A10481" t="s">
        <v>1541</v>
      </c>
      <c r="B10481" t="s">
        <v>31</v>
      </c>
      <c r="C10481" t="s">
        <v>4663</v>
      </c>
      <c r="D10481">
        <v>5.56</v>
      </c>
      <c r="E10481" t="s">
        <v>1300</v>
      </c>
      <c r="F10481" t="s">
        <v>62</v>
      </c>
      <c r="G10481" t="s">
        <v>35</v>
      </c>
      <c r="H10481" t="s">
        <v>4328</v>
      </c>
      <c r="I10481">
        <v>92.977000000000004</v>
      </c>
      <c r="J10481">
        <v>93.033000000000001</v>
      </c>
      <c r="K10481">
        <v>34</v>
      </c>
      <c r="L10481">
        <v>33</v>
      </c>
      <c r="M10481" t="s">
        <v>1972</v>
      </c>
      <c r="N10481" t="s">
        <v>96</v>
      </c>
      <c r="Q10481" t="s">
        <v>4329</v>
      </c>
      <c r="R10481">
        <v>3.46</v>
      </c>
      <c r="S10481">
        <v>3.45</v>
      </c>
      <c r="V10481" t="s">
        <v>4330</v>
      </c>
      <c r="W10481" t="s">
        <v>4665</v>
      </c>
      <c r="X10481" t="s">
        <v>1847</v>
      </c>
      <c r="Y10481" t="s">
        <v>4666</v>
      </c>
      <c r="AA10481">
        <v>34</v>
      </c>
      <c r="AB10481">
        <v>32.99</v>
      </c>
      <c r="AC10481">
        <v>3.46</v>
      </c>
    </row>
    <row r="10482" spans="1:29" x14ac:dyDescent="0.25">
      <c r="A10482" t="s">
        <v>1542</v>
      </c>
      <c r="B10482" t="s">
        <v>31</v>
      </c>
      <c r="C10482" t="s">
        <v>4663</v>
      </c>
      <c r="D10482">
        <v>14.6</v>
      </c>
      <c r="E10482" t="s">
        <v>1300</v>
      </c>
      <c r="F10482" t="s">
        <v>62</v>
      </c>
      <c r="G10482" t="s">
        <v>35</v>
      </c>
      <c r="H10482" t="s">
        <v>4333</v>
      </c>
      <c r="I10482">
        <v>87.95</v>
      </c>
      <c r="J10482">
        <v>88.096000000000004</v>
      </c>
      <c r="K10482">
        <v>88</v>
      </c>
      <c r="L10482">
        <v>87</v>
      </c>
      <c r="M10482" t="s">
        <v>2720</v>
      </c>
      <c r="N10482" t="s">
        <v>1301</v>
      </c>
      <c r="Q10482" t="s">
        <v>4329</v>
      </c>
      <c r="R10482">
        <v>4.51</v>
      </c>
      <c r="S10482">
        <v>4.5</v>
      </c>
      <c r="V10482" t="s">
        <v>4334</v>
      </c>
      <c r="W10482" t="s">
        <v>4665</v>
      </c>
      <c r="X10482" t="s">
        <v>1847</v>
      </c>
      <c r="Y10482" t="s">
        <v>4666</v>
      </c>
      <c r="AA10482">
        <v>88</v>
      </c>
      <c r="AB10482">
        <v>87</v>
      </c>
      <c r="AC10482">
        <v>4.51</v>
      </c>
    </row>
    <row r="10483" spans="1:29" x14ac:dyDescent="0.25">
      <c r="A10483" t="s">
        <v>1543</v>
      </c>
      <c r="B10483" t="s">
        <v>31</v>
      </c>
      <c r="C10483" t="s">
        <v>4663</v>
      </c>
      <c r="D10483">
        <v>7.65</v>
      </c>
      <c r="E10483" t="s">
        <v>1300</v>
      </c>
      <c r="F10483" t="s">
        <v>62</v>
      </c>
      <c r="G10483" t="s">
        <v>35</v>
      </c>
      <c r="H10483" t="s">
        <v>4335</v>
      </c>
      <c r="I10483">
        <v>102.193</v>
      </c>
      <c r="J10483">
        <v>102.26900000000001</v>
      </c>
      <c r="K10483">
        <v>56.5</v>
      </c>
      <c r="L10483">
        <v>55.5</v>
      </c>
      <c r="M10483" t="s">
        <v>1877</v>
      </c>
      <c r="N10483" t="s">
        <v>46</v>
      </c>
      <c r="Q10483" t="s">
        <v>4329</v>
      </c>
      <c r="R10483">
        <v>3.86</v>
      </c>
      <c r="S10483">
        <v>3.85</v>
      </c>
      <c r="V10483" t="s">
        <v>4336</v>
      </c>
      <c r="W10483" t="s">
        <v>4665</v>
      </c>
      <c r="X10483" t="s">
        <v>1847</v>
      </c>
      <c r="Y10483" t="s">
        <v>4666</v>
      </c>
      <c r="AA10483">
        <v>56.5</v>
      </c>
      <c r="AB10483">
        <v>55.48</v>
      </c>
      <c r="AC10483">
        <v>3.86</v>
      </c>
    </row>
    <row r="10484" spans="1:29" x14ac:dyDescent="0.25">
      <c r="A10484" t="s">
        <v>1299</v>
      </c>
      <c r="B10484" t="s">
        <v>31</v>
      </c>
      <c r="C10484" t="s">
        <v>4663</v>
      </c>
      <c r="D10484">
        <v>15.57</v>
      </c>
      <c r="E10484" t="s">
        <v>1300</v>
      </c>
      <c r="F10484" t="s">
        <v>62</v>
      </c>
      <c r="G10484" t="s">
        <v>35</v>
      </c>
      <c r="H10484" t="s">
        <v>4337</v>
      </c>
      <c r="I10484">
        <v>94.241</v>
      </c>
      <c r="J10484">
        <v>94.397000000000006</v>
      </c>
      <c r="K10484">
        <v>88</v>
      </c>
      <c r="L10484">
        <v>87</v>
      </c>
      <c r="M10484" t="s">
        <v>2720</v>
      </c>
      <c r="N10484" t="s">
        <v>1301</v>
      </c>
      <c r="Q10484" t="s">
        <v>4329</v>
      </c>
      <c r="R10484">
        <v>4.51</v>
      </c>
      <c r="S10484">
        <v>4.5</v>
      </c>
      <c r="V10484" t="s">
        <v>4338</v>
      </c>
      <c r="W10484" t="s">
        <v>4665</v>
      </c>
      <c r="X10484" t="s">
        <v>1847</v>
      </c>
      <c r="Y10484" t="s">
        <v>4666</v>
      </c>
      <c r="AA10484">
        <v>88.2</v>
      </c>
      <c r="AB10484">
        <v>87.23</v>
      </c>
      <c r="AC10484">
        <v>4.51</v>
      </c>
    </row>
    <row r="10485" spans="1:29" x14ac:dyDescent="0.25">
      <c r="A10485" t="s">
        <v>1544</v>
      </c>
      <c r="B10485" t="s">
        <v>31</v>
      </c>
      <c r="C10485" t="s">
        <v>4663</v>
      </c>
      <c r="D10485">
        <v>6.86</v>
      </c>
      <c r="E10485" t="s">
        <v>1300</v>
      </c>
      <c r="F10485" t="s">
        <v>62</v>
      </c>
      <c r="G10485" t="s">
        <v>35</v>
      </c>
      <c r="H10485" t="s">
        <v>4339</v>
      </c>
      <c r="I10485">
        <v>99.543999999999997</v>
      </c>
      <c r="J10485">
        <v>99.613</v>
      </c>
      <c r="K10485">
        <v>48.5</v>
      </c>
      <c r="L10485">
        <v>47.5</v>
      </c>
      <c r="M10485" t="s">
        <v>2107</v>
      </c>
      <c r="N10485" t="s">
        <v>40</v>
      </c>
      <c r="Q10485" t="s">
        <v>4329</v>
      </c>
      <c r="R10485">
        <v>3.72</v>
      </c>
      <c r="S10485">
        <v>3.71</v>
      </c>
      <c r="V10485" t="s">
        <v>4340</v>
      </c>
      <c r="W10485" t="s">
        <v>4665</v>
      </c>
      <c r="X10485" t="s">
        <v>1847</v>
      </c>
      <c r="Y10485" t="s">
        <v>4666</v>
      </c>
      <c r="AA10485">
        <v>48.5</v>
      </c>
      <c r="AB10485">
        <v>47.48</v>
      </c>
      <c r="AC10485">
        <v>3.72</v>
      </c>
    </row>
    <row r="10486" spans="1:29" x14ac:dyDescent="0.25">
      <c r="A10486" t="s">
        <v>1545</v>
      </c>
      <c r="B10486" t="s">
        <v>31</v>
      </c>
      <c r="C10486" t="s">
        <v>4663</v>
      </c>
      <c r="D10486">
        <v>11.13</v>
      </c>
      <c r="E10486" t="s">
        <v>1300</v>
      </c>
      <c r="F10486" t="s">
        <v>62</v>
      </c>
      <c r="G10486" t="s">
        <v>35</v>
      </c>
      <c r="H10486" t="s">
        <v>4341</v>
      </c>
      <c r="I10486">
        <v>60.078000000000003</v>
      </c>
      <c r="J10486">
        <v>60.189</v>
      </c>
      <c r="K10486">
        <v>85</v>
      </c>
      <c r="L10486">
        <v>84</v>
      </c>
      <c r="M10486" t="s">
        <v>4342</v>
      </c>
      <c r="N10486" t="s">
        <v>1546</v>
      </c>
      <c r="Q10486" t="s">
        <v>4329</v>
      </c>
      <c r="R10486">
        <v>4.49</v>
      </c>
      <c r="S10486">
        <v>4.4800000000000004</v>
      </c>
      <c r="V10486" t="s">
        <v>4343</v>
      </c>
      <c r="W10486" t="s">
        <v>4665</v>
      </c>
      <c r="X10486" t="s">
        <v>1847</v>
      </c>
      <c r="Y10486" t="s">
        <v>4666</v>
      </c>
      <c r="AA10486">
        <v>85</v>
      </c>
      <c r="AB10486">
        <v>84.02</v>
      </c>
      <c r="AC10486">
        <v>4.49</v>
      </c>
    </row>
    <row r="10487" spans="1:29" x14ac:dyDescent="0.25">
      <c r="A10487" t="s">
        <v>1547</v>
      </c>
      <c r="B10487" t="s">
        <v>31</v>
      </c>
      <c r="C10487" t="s">
        <v>4663</v>
      </c>
      <c r="D10487">
        <v>12.14</v>
      </c>
      <c r="E10487" t="s">
        <v>1300</v>
      </c>
      <c r="F10487" t="s">
        <v>62</v>
      </c>
      <c r="G10487" t="s">
        <v>35</v>
      </c>
      <c r="H10487" t="s">
        <v>4344</v>
      </c>
      <c r="I10487">
        <v>71.905000000000001</v>
      </c>
      <c r="J10487">
        <v>72.025999999999996</v>
      </c>
      <c r="K10487">
        <v>87.5</v>
      </c>
      <c r="L10487">
        <v>86.5</v>
      </c>
      <c r="M10487" t="s">
        <v>4342</v>
      </c>
      <c r="N10487" t="s">
        <v>1546</v>
      </c>
      <c r="Q10487" t="s">
        <v>4329</v>
      </c>
      <c r="R10487">
        <v>4.5199999999999996</v>
      </c>
      <c r="S10487">
        <v>4.51</v>
      </c>
      <c r="V10487" t="s">
        <v>4345</v>
      </c>
      <c r="W10487" t="s">
        <v>4665</v>
      </c>
      <c r="X10487" t="s">
        <v>1847</v>
      </c>
      <c r="Y10487" t="s">
        <v>4666</v>
      </c>
      <c r="AA10487">
        <v>88.6</v>
      </c>
      <c r="AB10487">
        <v>87.59</v>
      </c>
      <c r="AC10487">
        <v>4.5199999999999996</v>
      </c>
    </row>
    <row r="10488" spans="1:29" x14ac:dyDescent="0.25">
      <c r="A10488" t="s">
        <v>279</v>
      </c>
      <c r="B10488" t="s">
        <v>31</v>
      </c>
      <c r="C10488" t="s">
        <v>4667</v>
      </c>
      <c r="D10488">
        <v>2.1800000000000002</v>
      </c>
      <c r="E10488" t="s">
        <v>280</v>
      </c>
      <c r="F10488" t="s">
        <v>34</v>
      </c>
      <c r="G10488" t="s">
        <v>35</v>
      </c>
      <c r="H10488" t="s">
        <v>2783</v>
      </c>
      <c r="I10488">
        <v>100.18899999999999</v>
      </c>
      <c r="J10488">
        <v>100.298</v>
      </c>
      <c r="K10488">
        <v>60</v>
      </c>
      <c r="L10488">
        <v>55</v>
      </c>
      <c r="M10488" t="s">
        <v>1850</v>
      </c>
      <c r="N10488" t="s">
        <v>53</v>
      </c>
      <c r="O10488">
        <v>5000000</v>
      </c>
      <c r="P10488">
        <v>0</v>
      </c>
      <c r="Q10488" t="s">
        <v>2114</v>
      </c>
      <c r="R10488">
        <v>3.3</v>
      </c>
      <c r="S10488">
        <v>3.26</v>
      </c>
      <c r="V10488" t="s">
        <v>2784</v>
      </c>
      <c r="W10488" t="s">
        <v>457</v>
      </c>
      <c r="X10488" t="s">
        <v>1847</v>
      </c>
      <c r="Y10488" t="s">
        <v>1362</v>
      </c>
      <c r="Z10488" t="s">
        <v>43</v>
      </c>
      <c r="AA10488">
        <v>59.9</v>
      </c>
      <c r="AB10488">
        <v>54.88</v>
      </c>
    </row>
    <row r="10489" spans="1:29" x14ac:dyDescent="0.25">
      <c r="A10489" t="s">
        <v>283</v>
      </c>
      <c r="B10489" t="s">
        <v>31</v>
      </c>
      <c r="C10489" t="s">
        <v>4667</v>
      </c>
      <c r="D10489">
        <v>12.17</v>
      </c>
      <c r="E10489" t="s">
        <v>280</v>
      </c>
      <c r="F10489" t="s">
        <v>34</v>
      </c>
      <c r="G10489" t="s">
        <v>35</v>
      </c>
      <c r="H10489" t="s">
        <v>2785</v>
      </c>
      <c r="I10489">
        <v>88.338999999999999</v>
      </c>
      <c r="J10489">
        <v>89.197000000000003</v>
      </c>
      <c r="K10489">
        <v>153</v>
      </c>
      <c r="L10489">
        <v>146</v>
      </c>
      <c r="M10489" t="s">
        <v>1909</v>
      </c>
      <c r="N10489" t="s">
        <v>42</v>
      </c>
      <c r="O10489">
        <v>3000000</v>
      </c>
      <c r="P10489">
        <v>0</v>
      </c>
      <c r="Q10489" t="s">
        <v>2114</v>
      </c>
      <c r="R10489">
        <v>5.15</v>
      </c>
      <c r="S10489">
        <v>5.08</v>
      </c>
      <c r="V10489" t="s">
        <v>2786</v>
      </c>
      <c r="W10489" t="s">
        <v>457</v>
      </c>
      <c r="X10489" t="s">
        <v>1847</v>
      </c>
      <c r="Y10489" t="s">
        <v>1362</v>
      </c>
      <c r="Z10489" t="s">
        <v>43</v>
      </c>
      <c r="AA10489">
        <v>156.19999999999999</v>
      </c>
      <c r="AB10489">
        <v>149.24</v>
      </c>
    </row>
    <row r="10490" spans="1:29" x14ac:dyDescent="0.25">
      <c r="A10490" t="s">
        <v>284</v>
      </c>
      <c r="B10490" t="s">
        <v>31</v>
      </c>
      <c r="C10490" t="s">
        <v>4667</v>
      </c>
      <c r="D10490">
        <v>3.15</v>
      </c>
      <c r="E10490" t="s">
        <v>285</v>
      </c>
      <c r="F10490" t="s">
        <v>34</v>
      </c>
      <c r="G10490" t="s">
        <v>35</v>
      </c>
      <c r="H10490" t="s">
        <v>2787</v>
      </c>
      <c r="I10490">
        <v>103.18899999999999</v>
      </c>
      <c r="J10490">
        <v>103.41</v>
      </c>
      <c r="K10490">
        <v>71</v>
      </c>
      <c r="L10490">
        <v>64</v>
      </c>
      <c r="M10490" t="s">
        <v>1853</v>
      </c>
      <c r="N10490" t="s">
        <v>192</v>
      </c>
      <c r="O10490">
        <v>3000000</v>
      </c>
      <c r="P10490">
        <v>2000000</v>
      </c>
      <c r="Q10490" t="s">
        <v>2114</v>
      </c>
      <c r="R10490">
        <v>3.46</v>
      </c>
      <c r="S10490">
        <v>3.39</v>
      </c>
      <c r="V10490" t="s">
        <v>2788</v>
      </c>
      <c r="W10490" t="s">
        <v>457</v>
      </c>
      <c r="X10490" t="s">
        <v>1847</v>
      </c>
      <c r="Y10490" t="s">
        <v>1362</v>
      </c>
      <c r="AA10490">
        <v>64</v>
      </c>
      <c r="AB10490">
        <v>57.09</v>
      </c>
    </row>
    <row r="10491" spans="1:29" x14ac:dyDescent="0.25">
      <c r="A10491" t="s">
        <v>286</v>
      </c>
      <c r="B10491" t="s">
        <v>31</v>
      </c>
      <c r="C10491" t="s">
        <v>4667</v>
      </c>
      <c r="D10491">
        <v>11.53</v>
      </c>
      <c r="E10491" t="s">
        <v>280</v>
      </c>
      <c r="F10491" t="s">
        <v>34</v>
      </c>
      <c r="G10491" t="s">
        <v>35</v>
      </c>
      <c r="H10491" t="s">
        <v>2789</v>
      </c>
      <c r="I10491">
        <v>75.835999999999999</v>
      </c>
      <c r="J10491">
        <v>77</v>
      </c>
      <c r="K10491">
        <v>153</v>
      </c>
      <c r="L10491">
        <v>143</v>
      </c>
      <c r="M10491" t="s">
        <v>1909</v>
      </c>
      <c r="N10491" t="s">
        <v>42</v>
      </c>
      <c r="O10491">
        <v>3000000</v>
      </c>
      <c r="P10491">
        <v>0</v>
      </c>
      <c r="Q10491" t="s">
        <v>2114</v>
      </c>
      <c r="R10491">
        <v>5.15</v>
      </c>
      <c r="S10491">
        <v>5.05</v>
      </c>
      <c r="V10491" t="s">
        <v>2790</v>
      </c>
      <c r="W10491" t="s">
        <v>457</v>
      </c>
      <c r="X10491" t="s">
        <v>1847</v>
      </c>
      <c r="Y10491" t="s">
        <v>1362</v>
      </c>
      <c r="Z10491" t="s">
        <v>43</v>
      </c>
      <c r="AA10491">
        <v>152.9</v>
      </c>
      <c r="AB10491">
        <v>142.86000000000001</v>
      </c>
    </row>
    <row r="10492" spans="1:29" x14ac:dyDescent="0.25">
      <c r="A10492" t="s">
        <v>287</v>
      </c>
      <c r="B10492" t="s">
        <v>31</v>
      </c>
      <c r="C10492" t="s">
        <v>4667</v>
      </c>
      <c r="D10492">
        <v>4.3499999999999996</v>
      </c>
      <c r="E10492" t="s">
        <v>285</v>
      </c>
      <c r="F10492" t="s">
        <v>34</v>
      </c>
      <c r="G10492" t="s">
        <v>35</v>
      </c>
      <c r="H10492" t="s">
        <v>2791</v>
      </c>
      <c r="I10492">
        <v>94.17</v>
      </c>
      <c r="J10492">
        <v>94.605999999999995</v>
      </c>
      <c r="K10492">
        <v>61</v>
      </c>
      <c r="L10492">
        <v>51</v>
      </c>
      <c r="M10492" t="s">
        <v>1856</v>
      </c>
      <c r="N10492" t="s">
        <v>50</v>
      </c>
      <c r="O10492">
        <v>3000000</v>
      </c>
      <c r="P10492">
        <v>0</v>
      </c>
      <c r="Q10492" t="s">
        <v>2114</v>
      </c>
      <c r="R10492">
        <v>3.58</v>
      </c>
      <c r="S10492">
        <v>3.48</v>
      </c>
      <c r="V10492" t="s">
        <v>2792</v>
      </c>
      <c r="W10492" t="s">
        <v>457</v>
      </c>
      <c r="X10492" t="s">
        <v>1847</v>
      </c>
      <c r="Y10492" t="s">
        <v>1362</v>
      </c>
      <c r="Z10492" t="s">
        <v>43</v>
      </c>
      <c r="AA10492">
        <v>61.9</v>
      </c>
      <c r="AB10492">
        <v>51.91</v>
      </c>
    </row>
    <row r="10493" spans="1:29" x14ac:dyDescent="0.25">
      <c r="A10493" t="s">
        <v>288</v>
      </c>
      <c r="B10493" t="s">
        <v>31</v>
      </c>
      <c r="C10493" t="s">
        <v>4667</v>
      </c>
      <c r="D10493">
        <v>1.95</v>
      </c>
      <c r="E10493" t="s">
        <v>289</v>
      </c>
      <c r="F10493" t="s">
        <v>34</v>
      </c>
      <c r="G10493" t="s">
        <v>35</v>
      </c>
      <c r="H10493" t="s">
        <v>2793</v>
      </c>
      <c r="I10493">
        <v>97.872</v>
      </c>
      <c r="J10493">
        <v>98.009</v>
      </c>
      <c r="K10493">
        <v>66</v>
      </c>
      <c r="L10493">
        <v>59</v>
      </c>
      <c r="M10493" t="s">
        <v>1891</v>
      </c>
      <c r="N10493" t="s">
        <v>441</v>
      </c>
      <c r="O10493">
        <v>3000000</v>
      </c>
      <c r="P10493">
        <v>0</v>
      </c>
      <c r="Q10493" t="s">
        <v>2114</v>
      </c>
      <c r="R10493">
        <v>3.32</v>
      </c>
      <c r="S10493">
        <v>3.25</v>
      </c>
      <c r="V10493" t="s">
        <v>2794</v>
      </c>
      <c r="W10493" t="s">
        <v>457</v>
      </c>
      <c r="X10493" t="s">
        <v>1847</v>
      </c>
      <c r="Y10493" t="s">
        <v>1362</v>
      </c>
      <c r="Z10493" t="s">
        <v>43</v>
      </c>
      <c r="AA10493">
        <v>63</v>
      </c>
      <c r="AB10493">
        <v>56.12</v>
      </c>
    </row>
    <row r="10494" spans="1:29" x14ac:dyDescent="0.25">
      <c r="A10494" t="s">
        <v>290</v>
      </c>
      <c r="B10494" t="s">
        <v>31</v>
      </c>
      <c r="C10494" t="s">
        <v>4667</v>
      </c>
      <c r="D10494">
        <v>2.36</v>
      </c>
      <c r="E10494" t="s">
        <v>291</v>
      </c>
      <c r="F10494" t="s">
        <v>34</v>
      </c>
      <c r="G10494" t="s">
        <v>35</v>
      </c>
      <c r="H10494" t="s">
        <v>2663</v>
      </c>
      <c r="I10494">
        <v>97.888999999999996</v>
      </c>
      <c r="J10494">
        <v>98.007000000000005</v>
      </c>
      <c r="K10494">
        <v>86</v>
      </c>
      <c r="L10494">
        <v>81</v>
      </c>
      <c r="M10494" t="s">
        <v>1850</v>
      </c>
      <c r="N10494" t="s">
        <v>53</v>
      </c>
      <c r="O10494">
        <v>3000000</v>
      </c>
      <c r="P10494">
        <v>0</v>
      </c>
      <c r="Q10494" t="s">
        <v>2142</v>
      </c>
      <c r="R10494">
        <v>3.56</v>
      </c>
      <c r="S10494">
        <v>3.51</v>
      </c>
      <c r="V10494" t="s">
        <v>2664</v>
      </c>
      <c r="W10494" t="s">
        <v>457</v>
      </c>
      <c r="X10494" t="s">
        <v>1847</v>
      </c>
      <c r="Y10494" t="s">
        <v>1362</v>
      </c>
      <c r="Z10494" t="s">
        <v>43</v>
      </c>
      <c r="AA10494">
        <v>83.7</v>
      </c>
      <c r="AB10494">
        <v>78.77</v>
      </c>
    </row>
    <row r="10495" spans="1:29" x14ac:dyDescent="0.25">
      <c r="A10495" t="s">
        <v>292</v>
      </c>
      <c r="B10495" t="s">
        <v>31</v>
      </c>
      <c r="C10495" t="s">
        <v>4667</v>
      </c>
      <c r="D10495">
        <v>1.03</v>
      </c>
      <c r="E10495" t="s">
        <v>289</v>
      </c>
      <c r="F10495" t="s">
        <v>34</v>
      </c>
      <c r="G10495" t="s">
        <v>35</v>
      </c>
      <c r="H10495" t="s">
        <v>2795</v>
      </c>
      <c r="I10495">
        <v>98.192999999999998</v>
      </c>
      <c r="J10495">
        <v>98.265000000000001</v>
      </c>
      <c r="K10495">
        <v>51</v>
      </c>
      <c r="L10495">
        <v>44</v>
      </c>
      <c r="M10495" t="s">
        <v>1965</v>
      </c>
      <c r="N10495" t="s">
        <v>209</v>
      </c>
      <c r="O10495">
        <v>3000000</v>
      </c>
      <c r="P10495">
        <v>0</v>
      </c>
      <c r="Q10495" t="s">
        <v>2114</v>
      </c>
      <c r="R10495">
        <v>3.15</v>
      </c>
      <c r="S10495">
        <v>3.08</v>
      </c>
      <c r="V10495" t="s">
        <v>2796</v>
      </c>
      <c r="W10495" t="s">
        <v>457</v>
      </c>
      <c r="X10495" t="s">
        <v>1847</v>
      </c>
      <c r="Y10495" t="s">
        <v>1362</v>
      </c>
      <c r="Z10495" t="s">
        <v>43</v>
      </c>
      <c r="AA10495">
        <v>49.8</v>
      </c>
      <c r="AB10495">
        <v>42.94</v>
      </c>
    </row>
    <row r="10496" spans="1:29" x14ac:dyDescent="0.25">
      <c r="A10496" t="s">
        <v>293</v>
      </c>
      <c r="B10496" t="s">
        <v>31</v>
      </c>
      <c r="C10496" t="s">
        <v>4667</v>
      </c>
      <c r="D10496">
        <v>2.92</v>
      </c>
      <c r="E10496" t="s">
        <v>291</v>
      </c>
      <c r="F10496" t="s">
        <v>34</v>
      </c>
      <c r="G10496" t="s">
        <v>35</v>
      </c>
      <c r="H10496" t="s">
        <v>2671</v>
      </c>
      <c r="I10496">
        <v>96.704999999999998</v>
      </c>
      <c r="J10496">
        <v>96.850999999999999</v>
      </c>
      <c r="K10496">
        <v>103</v>
      </c>
      <c r="L10496">
        <v>98</v>
      </c>
      <c r="M10496" t="s">
        <v>1853</v>
      </c>
      <c r="N10496" t="s">
        <v>192</v>
      </c>
      <c r="O10496">
        <v>3000000</v>
      </c>
      <c r="P10496">
        <v>0</v>
      </c>
      <c r="Q10496" t="s">
        <v>2142</v>
      </c>
      <c r="R10496">
        <v>3.78</v>
      </c>
      <c r="S10496">
        <v>3.73</v>
      </c>
      <c r="V10496" t="s">
        <v>2672</v>
      </c>
      <c r="W10496" t="s">
        <v>457</v>
      </c>
      <c r="X10496" t="s">
        <v>1847</v>
      </c>
      <c r="Y10496" t="s">
        <v>1362</v>
      </c>
      <c r="Z10496" t="s">
        <v>43</v>
      </c>
      <c r="AA10496">
        <v>97.4</v>
      </c>
      <c r="AB10496">
        <v>92.4</v>
      </c>
    </row>
    <row r="10497" spans="1:28" x14ac:dyDescent="0.25">
      <c r="A10497" t="s">
        <v>294</v>
      </c>
      <c r="B10497" t="s">
        <v>31</v>
      </c>
      <c r="C10497" t="s">
        <v>4667</v>
      </c>
      <c r="D10497">
        <v>2.83</v>
      </c>
      <c r="E10497" t="s">
        <v>289</v>
      </c>
      <c r="F10497" t="s">
        <v>34</v>
      </c>
      <c r="G10497" t="s">
        <v>35</v>
      </c>
      <c r="H10497" t="s">
        <v>2797</v>
      </c>
      <c r="I10497">
        <v>96.616</v>
      </c>
      <c r="J10497">
        <v>96.813999999999993</v>
      </c>
      <c r="K10497">
        <v>72</v>
      </c>
      <c r="L10497">
        <v>65</v>
      </c>
      <c r="M10497" t="s">
        <v>1853</v>
      </c>
      <c r="N10497" t="s">
        <v>192</v>
      </c>
      <c r="O10497">
        <v>5000000</v>
      </c>
      <c r="P10497">
        <v>0</v>
      </c>
      <c r="Q10497" t="s">
        <v>2114</v>
      </c>
      <c r="R10497">
        <v>3.47</v>
      </c>
      <c r="S10497">
        <v>3.4</v>
      </c>
      <c r="V10497" t="s">
        <v>2798</v>
      </c>
      <c r="W10497" t="s">
        <v>457</v>
      </c>
      <c r="X10497" t="s">
        <v>1847</v>
      </c>
      <c r="Y10497" t="s">
        <v>1362</v>
      </c>
      <c r="Z10497" t="s">
        <v>43</v>
      </c>
      <c r="AA10497">
        <v>67.8</v>
      </c>
      <c r="AB10497">
        <v>60.81</v>
      </c>
    </row>
    <row r="10498" spans="1:28" x14ac:dyDescent="0.25">
      <c r="A10498" t="s">
        <v>295</v>
      </c>
      <c r="B10498" t="s">
        <v>31</v>
      </c>
      <c r="C10498" t="s">
        <v>4667</v>
      </c>
      <c r="D10498">
        <v>1.08</v>
      </c>
      <c r="E10498" t="s">
        <v>296</v>
      </c>
      <c r="F10498" t="s">
        <v>34</v>
      </c>
      <c r="G10498" t="s">
        <v>35</v>
      </c>
      <c r="H10498" t="s">
        <v>2799</v>
      </c>
      <c r="I10498">
        <v>98.71</v>
      </c>
      <c r="J10498">
        <v>98.784999999999997</v>
      </c>
      <c r="K10498">
        <v>41</v>
      </c>
      <c r="L10498">
        <v>34</v>
      </c>
      <c r="M10498" t="s">
        <v>1965</v>
      </c>
      <c r="N10498" t="s">
        <v>209</v>
      </c>
      <c r="O10498">
        <v>5000000</v>
      </c>
      <c r="P10498">
        <v>0</v>
      </c>
      <c r="Q10498" t="s">
        <v>2114</v>
      </c>
      <c r="R10498">
        <v>3.05</v>
      </c>
      <c r="S10498">
        <v>2.98</v>
      </c>
      <c r="V10498" t="s">
        <v>2800</v>
      </c>
      <c r="W10498" t="s">
        <v>457</v>
      </c>
      <c r="X10498" t="s">
        <v>1847</v>
      </c>
      <c r="Y10498" t="s">
        <v>1362</v>
      </c>
      <c r="Z10498" t="s">
        <v>43</v>
      </c>
      <c r="AA10498">
        <v>39.700000000000003</v>
      </c>
      <c r="AB10498">
        <v>32.81</v>
      </c>
    </row>
    <row r="10499" spans="1:28" x14ac:dyDescent="0.25">
      <c r="A10499" t="s">
        <v>297</v>
      </c>
      <c r="B10499" t="s">
        <v>31</v>
      </c>
      <c r="C10499" t="s">
        <v>4667</v>
      </c>
      <c r="D10499">
        <v>3.69</v>
      </c>
      <c r="E10499" t="s">
        <v>296</v>
      </c>
      <c r="F10499" t="s">
        <v>34</v>
      </c>
      <c r="G10499" t="s">
        <v>35</v>
      </c>
      <c r="H10499" t="s">
        <v>2801</v>
      </c>
      <c r="I10499">
        <v>95.39</v>
      </c>
      <c r="J10499">
        <v>95.649000000000001</v>
      </c>
      <c r="K10499">
        <v>81</v>
      </c>
      <c r="L10499">
        <v>74</v>
      </c>
      <c r="M10499" t="s">
        <v>1861</v>
      </c>
      <c r="N10499" t="s">
        <v>149</v>
      </c>
      <c r="O10499">
        <v>3000000</v>
      </c>
      <c r="P10499">
        <v>0</v>
      </c>
      <c r="Q10499" t="s">
        <v>2114</v>
      </c>
      <c r="R10499">
        <v>3.66</v>
      </c>
      <c r="S10499">
        <v>3.59</v>
      </c>
      <c r="V10499" t="s">
        <v>2802</v>
      </c>
      <c r="W10499" t="s">
        <v>457</v>
      </c>
      <c r="X10499" t="s">
        <v>1847</v>
      </c>
      <c r="Y10499" t="s">
        <v>1362</v>
      </c>
      <c r="Z10499" t="s">
        <v>43</v>
      </c>
      <c r="AA10499">
        <v>77.900000000000006</v>
      </c>
      <c r="AB10499">
        <v>70.7</v>
      </c>
    </row>
    <row r="10500" spans="1:28" x14ac:dyDescent="0.25">
      <c r="A10500" t="s">
        <v>298</v>
      </c>
      <c r="B10500" t="s">
        <v>31</v>
      </c>
      <c r="C10500" t="s">
        <v>4667</v>
      </c>
      <c r="D10500">
        <v>6.25</v>
      </c>
      <c r="E10500" t="s">
        <v>285</v>
      </c>
      <c r="F10500" t="s">
        <v>34</v>
      </c>
      <c r="G10500" t="s">
        <v>35</v>
      </c>
      <c r="H10500" t="s">
        <v>2803</v>
      </c>
      <c r="I10500">
        <v>105.273</v>
      </c>
      <c r="J10500">
        <v>105.586</v>
      </c>
      <c r="K10500">
        <v>98</v>
      </c>
      <c r="L10500">
        <v>93</v>
      </c>
      <c r="M10500" t="s">
        <v>1869</v>
      </c>
      <c r="N10500" t="s">
        <v>55</v>
      </c>
      <c r="O10500">
        <v>3000000</v>
      </c>
      <c r="P10500">
        <v>2000000</v>
      </c>
      <c r="Q10500" t="s">
        <v>2114</v>
      </c>
      <c r="R10500">
        <v>4.1399999999999997</v>
      </c>
      <c r="S10500">
        <v>4.09</v>
      </c>
      <c r="V10500" t="s">
        <v>2804</v>
      </c>
      <c r="W10500" t="s">
        <v>457</v>
      </c>
      <c r="X10500" t="s">
        <v>1847</v>
      </c>
      <c r="Y10500" t="s">
        <v>1362</v>
      </c>
      <c r="AA10500">
        <v>97.7</v>
      </c>
      <c r="AB10500">
        <v>92.76</v>
      </c>
    </row>
    <row r="10501" spans="1:28" x14ac:dyDescent="0.25">
      <c r="A10501" t="s">
        <v>299</v>
      </c>
      <c r="B10501" t="s">
        <v>31</v>
      </c>
      <c r="C10501" t="s">
        <v>4667</v>
      </c>
      <c r="D10501">
        <v>14.67</v>
      </c>
      <c r="E10501" t="s">
        <v>285</v>
      </c>
      <c r="F10501" t="s">
        <v>34</v>
      </c>
      <c r="G10501" t="s">
        <v>35</v>
      </c>
      <c r="H10501" t="s">
        <v>2805</v>
      </c>
      <c r="I10501">
        <v>102.375</v>
      </c>
      <c r="J10501">
        <v>103.40900000000001</v>
      </c>
      <c r="K10501">
        <v>155</v>
      </c>
      <c r="L10501">
        <v>148</v>
      </c>
      <c r="M10501" t="s">
        <v>1909</v>
      </c>
      <c r="N10501" t="s">
        <v>42</v>
      </c>
      <c r="O10501">
        <v>3000000</v>
      </c>
      <c r="P10501">
        <v>0</v>
      </c>
      <c r="Q10501" t="s">
        <v>2114</v>
      </c>
      <c r="R10501">
        <v>5.17</v>
      </c>
      <c r="S10501">
        <v>5.0999999999999996</v>
      </c>
      <c r="V10501" t="s">
        <v>2806</v>
      </c>
      <c r="W10501" t="s">
        <v>457</v>
      </c>
      <c r="X10501" t="s">
        <v>1847</v>
      </c>
      <c r="Y10501" t="s">
        <v>1362</v>
      </c>
      <c r="Z10501" t="s">
        <v>43</v>
      </c>
      <c r="AA10501">
        <v>153.19999999999999</v>
      </c>
      <c r="AB10501">
        <v>146.18</v>
      </c>
    </row>
    <row r="10502" spans="1:28" x14ac:dyDescent="0.25">
      <c r="A10502" t="s">
        <v>300</v>
      </c>
      <c r="B10502" t="s">
        <v>31</v>
      </c>
      <c r="C10502" t="s">
        <v>4667</v>
      </c>
      <c r="D10502">
        <v>4.45</v>
      </c>
      <c r="E10502" t="s">
        <v>296</v>
      </c>
      <c r="F10502" t="s">
        <v>34</v>
      </c>
      <c r="G10502" t="s">
        <v>35</v>
      </c>
      <c r="H10502" t="s">
        <v>2807</v>
      </c>
      <c r="I10502">
        <v>105.711</v>
      </c>
      <c r="J10502">
        <v>106.024</v>
      </c>
      <c r="K10502">
        <v>87</v>
      </c>
      <c r="L10502">
        <v>80</v>
      </c>
      <c r="M10502" t="s">
        <v>1856</v>
      </c>
      <c r="N10502" t="s">
        <v>50</v>
      </c>
      <c r="O10502">
        <v>3000000</v>
      </c>
      <c r="P10502">
        <v>2000000</v>
      </c>
      <c r="Q10502" t="s">
        <v>2114</v>
      </c>
      <c r="R10502">
        <v>3.84</v>
      </c>
      <c r="S10502">
        <v>3.77</v>
      </c>
      <c r="V10502" t="s">
        <v>2808</v>
      </c>
      <c r="W10502" t="s">
        <v>457</v>
      </c>
      <c r="X10502" t="s">
        <v>1847</v>
      </c>
      <c r="Y10502" t="s">
        <v>1362</v>
      </c>
      <c r="AA10502">
        <v>90.4</v>
      </c>
      <c r="AB10502">
        <v>83.43</v>
      </c>
    </row>
    <row r="10503" spans="1:28" x14ac:dyDescent="0.25">
      <c r="A10503" t="s">
        <v>301</v>
      </c>
      <c r="B10503" t="s">
        <v>31</v>
      </c>
      <c r="C10503" t="s">
        <v>4667</v>
      </c>
      <c r="D10503">
        <v>10.51</v>
      </c>
      <c r="E10503" t="s">
        <v>302</v>
      </c>
      <c r="F10503" t="s">
        <v>34</v>
      </c>
      <c r="G10503" t="s">
        <v>35</v>
      </c>
      <c r="H10503" t="s">
        <v>2809</v>
      </c>
      <c r="I10503">
        <v>108.551</v>
      </c>
      <c r="J10503">
        <v>109.60899999999999</v>
      </c>
      <c r="K10503">
        <v>216</v>
      </c>
      <c r="L10503">
        <v>206</v>
      </c>
      <c r="M10503" t="s">
        <v>1909</v>
      </c>
      <c r="N10503" t="s">
        <v>42</v>
      </c>
      <c r="Q10503" t="s">
        <v>2114</v>
      </c>
      <c r="R10503">
        <v>5.78</v>
      </c>
      <c r="S10503">
        <v>5.68</v>
      </c>
      <c r="V10503" t="s">
        <v>2810</v>
      </c>
      <c r="W10503" t="s">
        <v>457</v>
      </c>
      <c r="X10503" t="s">
        <v>1847</v>
      </c>
      <c r="Y10503" t="s">
        <v>1362</v>
      </c>
      <c r="AA10503">
        <v>231.3</v>
      </c>
      <c r="AB10503">
        <v>221.29</v>
      </c>
    </row>
    <row r="10504" spans="1:28" x14ac:dyDescent="0.25">
      <c r="A10504" t="s">
        <v>303</v>
      </c>
      <c r="B10504" t="s">
        <v>31</v>
      </c>
      <c r="C10504" t="s">
        <v>4667</v>
      </c>
      <c r="D10504">
        <v>12.08</v>
      </c>
      <c r="E10504" t="s">
        <v>280</v>
      </c>
      <c r="F10504" t="s">
        <v>34</v>
      </c>
      <c r="G10504" t="s">
        <v>35</v>
      </c>
      <c r="H10504" t="s">
        <v>2811</v>
      </c>
      <c r="I10504">
        <v>98.403999999999996</v>
      </c>
      <c r="J10504">
        <v>99.254000000000005</v>
      </c>
      <c r="K10504">
        <v>154</v>
      </c>
      <c r="L10504">
        <v>147</v>
      </c>
      <c r="M10504" t="s">
        <v>1909</v>
      </c>
      <c r="N10504" t="s">
        <v>42</v>
      </c>
      <c r="O10504">
        <v>3000000</v>
      </c>
      <c r="P10504">
        <v>0</v>
      </c>
      <c r="Q10504" t="s">
        <v>2114</v>
      </c>
      <c r="R10504">
        <v>5.16</v>
      </c>
      <c r="S10504">
        <v>5.09</v>
      </c>
      <c r="V10504" t="s">
        <v>2812</v>
      </c>
      <c r="W10504" t="s">
        <v>457</v>
      </c>
      <c r="X10504" t="s">
        <v>1847</v>
      </c>
      <c r="Y10504" t="s">
        <v>1362</v>
      </c>
      <c r="Z10504" t="s">
        <v>43</v>
      </c>
      <c r="AA10504">
        <v>162.69999999999999</v>
      </c>
      <c r="AB10504">
        <v>155.66999999999999</v>
      </c>
    </row>
    <row r="10505" spans="1:28" x14ac:dyDescent="0.25">
      <c r="A10505" t="s">
        <v>1363</v>
      </c>
      <c r="B10505" t="s">
        <v>31</v>
      </c>
      <c r="C10505" t="s">
        <v>4667</v>
      </c>
      <c r="D10505">
        <v>2.63</v>
      </c>
      <c r="E10505" t="s">
        <v>1364</v>
      </c>
      <c r="F10505" t="s">
        <v>34</v>
      </c>
      <c r="G10505" t="s">
        <v>35</v>
      </c>
      <c r="H10505" t="s">
        <v>2813</v>
      </c>
      <c r="I10505">
        <v>99.840999999999994</v>
      </c>
      <c r="J10505">
        <v>99.971999999999994</v>
      </c>
      <c r="K10505">
        <v>94</v>
      </c>
      <c r="L10505">
        <v>89</v>
      </c>
      <c r="M10505" t="s">
        <v>1883</v>
      </c>
      <c r="N10505" t="s">
        <v>63</v>
      </c>
      <c r="O10505">
        <v>3000000</v>
      </c>
      <c r="P10505">
        <v>0</v>
      </c>
      <c r="Q10505" t="s">
        <v>2142</v>
      </c>
      <c r="R10505">
        <v>3.69</v>
      </c>
      <c r="S10505">
        <v>3.64</v>
      </c>
      <c r="V10505" t="s">
        <v>2814</v>
      </c>
      <c r="W10505" t="s">
        <v>457</v>
      </c>
      <c r="X10505" t="s">
        <v>1847</v>
      </c>
      <c r="Y10505" t="s">
        <v>1362</v>
      </c>
      <c r="Z10505" t="s">
        <v>43</v>
      </c>
      <c r="AA10505">
        <v>93.6</v>
      </c>
      <c r="AB10505">
        <v>88.58</v>
      </c>
    </row>
    <row r="10506" spans="1:28" x14ac:dyDescent="0.25">
      <c r="A10506" t="s">
        <v>1365</v>
      </c>
      <c r="B10506" t="s">
        <v>31</v>
      </c>
      <c r="C10506" t="s">
        <v>4667</v>
      </c>
      <c r="D10506">
        <v>4.83</v>
      </c>
      <c r="E10506" t="s">
        <v>1364</v>
      </c>
      <c r="F10506" t="s">
        <v>34</v>
      </c>
      <c r="G10506" t="s">
        <v>35</v>
      </c>
      <c r="H10506" t="s">
        <v>2815</v>
      </c>
      <c r="I10506">
        <v>99.349000000000004</v>
      </c>
      <c r="J10506">
        <v>99.590999999999994</v>
      </c>
      <c r="K10506">
        <v>126</v>
      </c>
      <c r="L10506">
        <v>121</v>
      </c>
      <c r="M10506" t="s">
        <v>1880</v>
      </c>
      <c r="N10506" t="s">
        <v>224</v>
      </c>
      <c r="O10506">
        <v>3000000</v>
      </c>
      <c r="P10506">
        <v>0</v>
      </c>
      <c r="Q10506" t="s">
        <v>2142</v>
      </c>
      <c r="R10506">
        <v>4.28</v>
      </c>
      <c r="S10506">
        <v>4.2300000000000004</v>
      </c>
      <c r="V10506" t="s">
        <v>2816</v>
      </c>
      <c r="W10506" t="s">
        <v>457</v>
      </c>
      <c r="X10506" t="s">
        <v>1847</v>
      </c>
      <c r="Y10506" t="s">
        <v>1362</v>
      </c>
      <c r="Z10506" t="s">
        <v>43</v>
      </c>
      <c r="AA10506">
        <v>126.3</v>
      </c>
      <c r="AB10506">
        <v>121.26</v>
      </c>
    </row>
    <row r="10507" spans="1:28" x14ac:dyDescent="0.25">
      <c r="A10507" t="s">
        <v>304</v>
      </c>
      <c r="B10507" t="s">
        <v>31</v>
      </c>
      <c r="C10507" t="s">
        <v>4667</v>
      </c>
      <c r="D10507">
        <v>5.8</v>
      </c>
      <c r="E10507" t="s">
        <v>291</v>
      </c>
      <c r="F10507" t="s">
        <v>34</v>
      </c>
      <c r="G10507" t="s">
        <v>35</v>
      </c>
      <c r="H10507" t="s">
        <v>2681</v>
      </c>
      <c r="I10507">
        <v>98.686000000000007</v>
      </c>
      <c r="J10507">
        <v>98.975999999999999</v>
      </c>
      <c r="K10507">
        <v>149</v>
      </c>
      <c r="L10507">
        <v>144</v>
      </c>
      <c r="M10507" t="s">
        <v>1972</v>
      </c>
      <c r="N10507" t="s">
        <v>96</v>
      </c>
      <c r="O10507">
        <v>3000000</v>
      </c>
      <c r="P10507">
        <v>0</v>
      </c>
      <c r="Q10507" t="s">
        <v>2142</v>
      </c>
      <c r="R10507">
        <v>4.6100000000000003</v>
      </c>
      <c r="S10507">
        <v>4.5599999999999996</v>
      </c>
      <c r="V10507" t="s">
        <v>2682</v>
      </c>
      <c r="W10507" t="s">
        <v>457</v>
      </c>
      <c r="X10507" t="s">
        <v>1847</v>
      </c>
      <c r="Y10507" t="s">
        <v>1362</v>
      </c>
      <c r="Z10507" t="s">
        <v>43</v>
      </c>
      <c r="AA10507">
        <v>146.4</v>
      </c>
      <c r="AB10507">
        <v>141.41</v>
      </c>
    </row>
    <row r="10508" spans="1:28" x14ac:dyDescent="0.25">
      <c r="A10508" t="s">
        <v>1366</v>
      </c>
      <c r="B10508" t="s">
        <v>31</v>
      </c>
      <c r="C10508" t="s">
        <v>4667</v>
      </c>
      <c r="D10508">
        <v>4.0199999999999996</v>
      </c>
      <c r="E10508" t="s">
        <v>1364</v>
      </c>
      <c r="F10508" t="s">
        <v>34</v>
      </c>
      <c r="G10508" t="s">
        <v>35</v>
      </c>
      <c r="H10508" t="s">
        <v>2817</v>
      </c>
      <c r="I10508">
        <v>101.22</v>
      </c>
      <c r="J10508">
        <v>101.422</v>
      </c>
      <c r="K10508">
        <v>116</v>
      </c>
      <c r="L10508">
        <v>111</v>
      </c>
      <c r="M10508" t="s">
        <v>1866</v>
      </c>
      <c r="N10508" t="s">
        <v>60</v>
      </c>
      <c r="O10508">
        <v>5000000</v>
      </c>
      <c r="P10508">
        <v>0</v>
      </c>
      <c r="Q10508" t="s">
        <v>2142</v>
      </c>
      <c r="R10508">
        <v>4.0599999999999996</v>
      </c>
      <c r="S10508">
        <v>4.01</v>
      </c>
      <c r="V10508" t="s">
        <v>2818</v>
      </c>
      <c r="W10508" t="s">
        <v>457</v>
      </c>
      <c r="X10508" t="s">
        <v>1847</v>
      </c>
      <c r="Y10508" t="s">
        <v>1362</v>
      </c>
      <c r="Z10508" t="s">
        <v>43</v>
      </c>
      <c r="AA10508">
        <v>114.9</v>
      </c>
      <c r="AB10508">
        <v>109.9</v>
      </c>
    </row>
    <row r="10509" spans="1:28" x14ac:dyDescent="0.25">
      <c r="A10509" t="s">
        <v>1367</v>
      </c>
      <c r="B10509" t="s">
        <v>31</v>
      </c>
      <c r="C10509" t="s">
        <v>4667</v>
      </c>
      <c r="D10509">
        <v>5.5</v>
      </c>
      <c r="E10509" t="s">
        <v>1364</v>
      </c>
      <c r="F10509" t="s">
        <v>34</v>
      </c>
      <c r="G10509" t="s">
        <v>35</v>
      </c>
      <c r="H10509" t="s">
        <v>2819</v>
      </c>
      <c r="I10509">
        <v>101.303</v>
      </c>
      <c r="J10509">
        <v>101.578</v>
      </c>
      <c r="K10509">
        <v>135</v>
      </c>
      <c r="L10509">
        <v>130</v>
      </c>
      <c r="M10509" t="s">
        <v>1972</v>
      </c>
      <c r="N10509" t="s">
        <v>96</v>
      </c>
      <c r="O10509">
        <v>3000000</v>
      </c>
      <c r="P10509">
        <v>3000000</v>
      </c>
      <c r="Q10509" t="s">
        <v>2142</v>
      </c>
      <c r="R10509">
        <v>4.47</v>
      </c>
      <c r="S10509">
        <v>4.42</v>
      </c>
      <c r="V10509" t="s">
        <v>2820</v>
      </c>
      <c r="W10509" t="s">
        <v>457</v>
      </c>
      <c r="X10509" t="s">
        <v>1847</v>
      </c>
      <c r="Y10509" t="s">
        <v>1362</v>
      </c>
      <c r="AA10509">
        <v>136.5</v>
      </c>
      <c r="AB10509">
        <v>131.49</v>
      </c>
    </row>
    <row r="10510" spans="1:28" x14ac:dyDescent="0.25">
      <c r="A10510" t="s">
        <v>305</v>
      </c>
      <c r="B10510" t="s">
        <v>31</v>
      </c>
      <c r="C10510" t="s">
        <v>4667</v>
      </c>
      <c r="D10510">
        <v>4.08</v>
      </c>
      <c r="E10510" t="s">
        <v>280</v>
      </c>
      <c r="F10510" t="s">
        <v>34</v>
      </c>
      <c r="G10510" t="s">
        <v>35</v>
      </c>
      <c r="H10510" t="s">
        <v>2821</v>
      </c>
      <c r="I10510">
        <v>101.381</v>
      </c>
      <c r="J10510">
        <v>101.58499999999999</v>
      </c>
      <c r="K10510">
        <v>76</v>
      </c>
      <c r="L10510">
        <v>71</v>
      </c>
      <c r="M10510" t="s">
        <v>1866</v>
      </c>
      <c r="N10510" t="s">
        <v>60</v>
      </c>
      <c r="O10510">
        <v>5000000</v>
      </c>
      <c r="P10510">
        <v>0</v>
      </c>
      <c r="Q10510" t="s">
        <v>2114</v>
      </c>
      <c r="R10510">
        <v>3.66</v>
      </c>
      <c r="S10510">
        <v>3.61</v>
      </c>
      <c r="V10510" t="s">
        <v>2822</v>
      </c>
      <c r="W10510" t="s">
        <v>457</v>
      </c>
      <c r="X10510" t="s">
        <v>1847</v>
      </c>
      <c r="Y10510" t="s">
        <v>1362</v>
      </c>
      <c r="Z10510" t="s">
        <v>43</v>
      </c>
      <c r="AA10510">
        <v>74.8</v>
      </c>
      <c r="AB10510">
        <v>69.790000000000006</v>
      </c>
    </row>
    <row r="10511" spans="1:28" x14ac:dyDescent="0.25">
      <c r="A10511" t="s">
        <v>306</v>
      </c>
      <c r="B10511" t="s">
        <v>31</v>
      </c>
      <c r="C10511" t="s">
        <v>4667</v>
      </c>
      <c r="D10511">
        <v>4.1500000000000004</v>
      </c>
      <c r="E10511" t="s">
        <v>285</v>
      </c>
      <c r="F10511" t="s">
        <v>34</v>
      </c>
      <c r="G10511" t="s">
        <v>35</v>
      </c>
      <c r="H10511" t="s">
        <v>2823</v>
      </c>
      <c r="I10511">
        <v>99.653000000000006</v>
      </c>
      <c r="J10511">
        <v>99.944000000000003</v>
      </c>
      <c r="K10511">
        <v>75</v>
      </c>
      <c r="L10511">
        <v>68</v>
      </c>
      <c r="M10511" t="s">
        <v>1866</v>
      </c>
      <c r="N10511" t="s">
        <v>60</v>
      </c>
      <c r="O10511">
        <v>3000000</v>
      </c>
      <c r="P10511">
        <v>2000000</v>
      </c>
      <c r="Q10511" t="s">
        <v>2114</v>
      </c>
      <c r="R10511">
        <v>3.65</v>
      </c>
      <c r="S10511">
        <v>3.58</v>
      </c>
      <c r="V10511" t="s">
        <v>2824</v>
      </c>
      <c r="W10511" t="s">
        <v>457</v>
      </c>
      <c r="X10511" t="s">
        <v>1847</v>
      </c>
      <c r="Y10511" t="s">
        <v>1362</v>
      </c>
      <c r="AA10511">
        <v>72.8</v>
      </c>
      <c r="AB10511">
        <v>65.8</v>
      </c>
    </row>
    <row r="10512" spans="1:28" x14ac:dyDescent="0.25">
      <c r="A10512" t="s">
        <v>307</v>
      </c>
      <c r="B10512" t="s">
        <v>31</v>
      </c>
      <c r="C10512" t="s">
        <v>4667</v>
      </c>
      <c r="D10512">
        <v>3.86</v>
      </c>
      <c r="E10512" t="s">
        <v>308</v>
      </c>
      <c r="F10512" t="s">
        <v>34</v>
      </c>
      <c r="G10512" t="s">
        <v>35</v>
      </c>
      <c r="H10512" t="s">
        <v>2825</v>
      </c>
      <c r="I10512">
        <v>101.131</v>
      </c>
      <c r="J10512">
        <v>101.402</v>
      </c>
      <c r="K10512">
        <v>100</v>
      </c>
      <c r="L10512">
        <v>93</v>
      </c>
      <c r="M10512" t="s">
        <v>1866</v>
      </c>
      <c r="N10512" t="s">
        <v>60</v>
      </c>
      <c r="O10512">
        <v>2000000</v>
      </c>
      <c r="P10512">
        <v>0</v>
      </c>
      <c r="Q10512" t="s">
        <v>2114</v>
      </c>
      <c r="R10512">
        <v>3.9</v>
      </c>
      <c r="S10512">
        <v>3.83</v>
      </c>
      <c r="V10512" t="s">
        <v>2826</v>
      </c>
      <c r="W10512" t="s">
        <v>457</v>
      </c>
      <c r="X10512" t="s">
        <v>1847</v>
      </c>
      <c r="Y10512" t="s">
        <v>1362</v>
      </c>
      <c r="Z10512" t="s">
        <v>43</v>
      </c>
      <c r="AA10512">
        <v>100.9</v>
      </c>
      <c r="AB10512">
        <v>93.83</v>
      </c>
    </row>
    <row r="10513" spans="1:28" x14ac:dyDescent="0.25">
      <c r="A10513" t="s">
        <v>309</v>
      </c>
      <c r="B10513" t="s">
        <v>31</v>
      </c>
      <c r="C10513" t="s">
        <v>4667</v>
      </c>
      <c r="D10513">
        <v>5.19</v>
      </c>
      <c r="E10513" t="s">
        <v>291</v>
      </c>
      <c r="F10513" t="s">
        <v>34</v>
      </c>
      <c r="G10513" t="s">
        <v>35</v>
      </c>
      <c r="H10513" t="s">
        <v>2685</v>
      </c>
      <c r="I10513">
        <v>104.137</v>
      </c>
      <c r="J10513">
        <v>104.39700000000001</v>
      </c>
      <c r="K10513">
        <v>135</v>
      </c>
      <c r="L10513">
        <v>130</v>
      </c>
      <c r="M10513" t="s">
        <v>1938</v>
      </c>
      <c r="N10513" t="s">
        <v>145</v>
      </c>
      <c r="O10513">
        <v>3000000</v>
      </c>
      <c r="P10513">
        <v>0</v>
      </c>
      <c r="Q10513" t="s">
        <v>2142</v>
      </c>
      <c r="R10513">
        <v>4.43</v>
      </c>
      <c r="S10513">
        <v>4.38</v>
      </c>
      <c r="V10513" t="s">
        <v>2686</v>
      </c>
      <c r="W10513" t="s">
        <v>457</v>
      </c>
      <c r="X10513" t="s">
        <v>1847</v>
      </c>
      <c r="Y10513" t="s">
        <v>1362</v>
      </c>
      <c r="Z10513" t="s">
        <v>43</v>
      </c>
      <c r="AA10513">
        <v>137.69999999999999</v>
      </c>
      <c r="AB10513">
        <v>132.76</v>
      </c>
    </row>
    <row r="10514" spans="1:28" x14ac:dyDescent="0.25">
      <c r="A10514" t="s">
        <v>310</v>
      </c>
      <c r="B10514" t="s">
        <v>31</v>
      </c>
      <c r="C10514" t="s">
        <v>4667</v>
      </c>
      <c r="D10514">
        <v>14.8</v>
      </c>
      <c r="E10514" t="s">
        <v>285</v>
      </c>
      <c r="F10514" t="s">
        <v>34</v>
      </c>
      <c r="G10514" t="s">
        <v>35</v>
      </c>
      <c r="H10514" t="s">
        <v>2827</v>
      </c>
      <c r="I10514">
        <v>99.162999999999997</v>
      </c>
      <c r="J10514">
        <v>100.205</v>
      </c>
      <c r="K10514">
        <v>155</v>
      </c>
      <c r="L10514">
        <v>148</v>
      </c>
      <c r="M10514" t="s">
        <v>1909</v>
      </c>
      <c r="N10514" t="s">
        <v>42</v>
      </c>
      <c r="O10514">
        <v>3000000</v>
      </c>
      <c r="P10514">
        <v>0</v>
      </c>
      <c r="Q10514" t="s">
        <v>2114</v>
      </c>
      <c r="R10514">
        <v>5.17</v>
      </c>
      <c r="S10514">
        <v>5.0999999999999996</v>
      </c>
      <c r="V10514" t="s">
        <v>2828</v>
      </c>
      <c r="W10514" t="s">
        <v>457</v>
      </c>
      <c r="X10514" t="s">
        <v>1847</v>
      </c>
      <c r="Y10514" t="s">
        <v>1362</v>
      </c>
      <c r="Z10514" t="s">
        <v>43</v>
      </c>
      <c r="AA10514">
        <v>154.6</v>
      </c>
      <c r="AB10514">
        <v>147.36000000000001</v>
      </c>
    </row>
    <row r="10515" spans="1:28" x14ac:dyDescent="0.25">
      <c r="A10515" t="s">
        <v>311</v>
      </c>
      <c r="B10515" t="s">
        <v>31</v>
      </c>
      <c r="C10515" t="s">
        <v>4667</v>
      </c>
      <c r="D10515">
        <v>3.37</v>
      </c>
      <c r="E10515" t="s">
        <v>312</v>
      </c>
      <c r="F10515" t="s">
        <v>34</v>
      </c>
      <c r="G10515" t="s">
        <v>35</v>
      </c>
      <c r="H10515" t="s">
        <v>2829</v>
      </c>
      <c r="I10515">
        <v>102.584</v>
      </c>
      <c r="J10515">
        <v>102.922</v>
      </c>
      <c r="K10515">
        <v>101</v>
      </c>
      <c r="L10515">
        <v>91</v>
      </c>
      <c r="M10515" t="s">
        <v>1928</v>
      </c>
      <c r="N10515" t="s">
        <v>36</v>
      </c>
      <c r="O10515">
        <v>2000000</v>
      </c>
      <c r="P10515">
        <v>2000000</v>
      </c>
      <c r="Q10515" t="s">
        <v>2114</v>
      </c>
      <c r="R10515">
        <v>3.82</v>
      </c>
      <c r="S10515">
        <v>3.72</v>
      </c>
      <c r="V10515" t="s">
        <v>2830</v>
      </c>
      <c r="W10515" t="s">
        <v>457</v>
      </c>
      <c r="X10515" t="s">
        <v>1847</v>
      </c>
      <c r="Y10515" t="s">
        <v>1362</v>
      </c>
      <c r="AA10515">
        <v>98.4</v>
      </c>
      <c r="AB10515">
        <v>88.33</v>
      </c>
    </row>
    <row r="10516" spans="1:28" x14ac:dyDescent="0.25">
      <c r="A10516" t="s">
        <v>313</v>
      </c>
      <c r="B10516" t="s">
        <v>31</v>
      </c>
      <c r="C10516" t="s">
        <v>4667</v>
      </c>
      <c r="D10516">
        <v>4.92</v>
      </c>
      <c r="E10516" t="s">
        <v>289</v>
      </c>
      <c r="F10516" t="s">
        <v>34</v>
      </c>
      <c r="G10516" t="s">
        <v>35</v>
      </c>
      <c r="H10516" t="s">
        <v>2831</v>
      </c>
      <c r="I10516">
        <v>106.645</v>
      </c>
      <c r="J10516">
        <v>106.89100000000001</v>
      </c>
      <c r="K10516">
        <v>107</v>
      </c>
      <c r="L10516">
        <v>102</v>
      </c>
      <c r="M10516" t="s">
        <v>1880</v>
      </c>
      <c r="N10516" t="s">
        <v>224</v>
      </c>
      <c r="O10516">
        <v>5000000</v>
      </c>
      <c r="P10516">
        <v>2000000</v>
      </c>
      <c r="Q10516" t="s">
        <v>2114</v>
      </c>
      <c r="R10516">
        <v>4.09</v>
      </c>
      <c r="S10516">
        <v>4.04</v>
      </c>
      <c r="V10516" t="s">
        <v>2832</v>
      </c>
      <c r="W10516" t="s">
        <v>457</v>
      </c>
      <c r="X10516" t="s">
        <v>1847</v>
      </c>
      <c r="Y10516" t="s">
        <v>1362</v>
      </c>
      <c r="Z10516" t="s">
        <v>43</v>
      </c>
      <c r="AA10516">
        <v>109.1</v>
      </c>
      <c r="AB10516">
        <v>104.09</v>
      </c>
    </row>
    <row r="10517" spans="1:28" x14ac:dyDescent="0.25">
      <c r="A10517" t="s">
        <v>314</v>
      </c>
      <c r="B10517" t="s">
        <v>31</v>
      </c>
      <c r="C10517" t="s">
        <v>4667</v>
      </c>
      <c r="D10517">
        <v>4.78</v>
      </c>
      <c r="E10517" t="s">
        <v>312</v>
      </c>
      <c r="F10517" t="s">
        <v>34</v>
      </c>
      <c r="G10517" t="s">
        <v>35</v>
      </c>
      <c r="H10517" t="s">
        <v>2833</v>
      </c>
      <c r="I10517">
        <v>106.639</v>
      </c>
      <c r="J10517">
        <v>107.119</v>
      </c>
      <c r="K10517">
        <v>118</v>
      </c>
      <c r="L10517">
        <v>108</v>
      </c>
      <c r="M10517" t="s">
        <v>1856</v>
      </c>
      <c r="N10517" t="s">
        <v>50</v>
      </c>
      <c r="O10517">
        <v>2000000</v>
      </c>
      <c r="P10517">
        <v>0</v>
      </c>
      <c r="Q10517" t="s">
        <v>2114</v>
      </c>
      <c r="R10517">
        <v>4.1500000000000004</v>
      </c>
      <c r="S10517">
        <v>4.05</v>
      </c>
      <c r="V10517" t="s">
        <v>2834</v>
      </c>
      <c r="W10517" t="s">
        <v>457</v>
      </c>
      <c r="X10517" t="s">
        <v>1847</v>
      </c>
      <c r="Y10517" t="s">
        <v>1362</v>
      </c>
      <c r="Z10517" t="s">
        <v>43</v>
      </c>
      <c r="AA10517">
        <v>116.6</v>
      </c>
      <c r="AB10517">
        <v>106.62</v>
      </c>
    </row>
    <row r="10518" spans="1:28" x14ac:dyDescent="0.25">
      <c r="A10518" t="s">
        <v>315</v>
      </c>
      <c r="B10518" t="s">
        <v>31</v>
      </c>
      <c r="C10518" t="s">
        <v>4667</v>
      </c>
      <c r="D10518">
        <v>3.16</v>
      </c>
      <c r="E10518" t="s">
        <v>296</v>
      </c>
      <c r="F10518" t="s">
        <v>34</v>
      </c>
      <c r="G10518" t="s">
        <v>35</v>
      </c>
      <c r="H10518" t="s">
        <v>2835</v>
      </c>
      <c r="I10518">
        <v>106.086</v>
      </c>
      <c r="J10518">
        <v>106.30800000000001</v>
      </c>
      <c r="K10518">
        <v>72</v>
      </c>
      <c r="L10518">
        <v>65</v>
      </c>
      <c r="M10518" t="s">
        <v>1928</v>
      </c>
      <c r="N10518" t="s">
        <v>36</v>
      </c>
      <c r="O10518">
        <v>3000000</v>
      </c>
      <c r="P10518">
        <v>2000000</v>
      </c>
      <c r="Q10518" t="s">
        <v>2114</v>
      </c>
      <c r="R10518">
        <v>3.53</v>
      </c>
      <c r="S10518">
        <v>3.46</v>
      </c>
      <c r="V10518" t="s">
        <v>2836</v>
      </c>
      <c r="W10518" t="s">
        <v>457</v>
      </c>
      <c r="X10518" t="s">
        <v>1847</v>
      </c>
      <c r="Y10518" t="s">
        <v>1362</v>
      </c>
      <c r="AA10518">
        <v>72.2</v>
      </c>
      <c r="AB10518">
        <v>65.209999999999994</v>
      </c>
    </row>
    <row r="10519" spans="1:28" x14ac:dyDescent="0.25">
      <c r="A10519" t="s">
        <v>316</v>
      </c>
      <c r="B10519" t="s">
        <v>31</v>
      </c>
      <c r="C10519" t="s">
        <v>4667</v>
      </c>
      <c r="D10519">
        <v>4.72</v>
      </c>
      <c r="E10519" t="s">
        <v>317</v>
      </c>
      <c r="F10519" t="s">
        <v>34</v>
      </c>
      <c r="G10519" t="s">
        <v>35</v>
      </c>
      <c r="H10519" t="s">
        <v>2837</v>
      </c>
      <c r="I10519">
        <v>105.271</v>
      </c>
      <c r="J10519">
        <v>105.602</v>
      </c>
      <c r="K10519">
        <v>125</v>
      </c>
      <c r="L10519">
        <v>118</v>
      </c>
      <c r="M10519" t="s">
        <v>1856</v>
      </c>
      <c r="N10519" t="s">
        <v>50</v>
      </c>
      <c r="O10519">
        <v>1000000</v>
      </c>
      <c r="P10519">
        <v>0</v>
      </c>
      <c r="Q10519" t="s">
        <v>2114</v>
      </c>
      <c r="R10519">
        <v>4.22</v>
      </c>
      <c r="S10519">
        <v>4.1500000000000004</v>
      </c>
      <c r="V10519" t="s">
        <v>2838</v>
      </c>
      <c r="W10519" t="s">
        <v>457</v>
      </c>
      <c r="X10519" t="s">
        <v>1847</v>
      </c>
      <c r="Y10519" t="s">
        <v>1362</v>
      </c>
      <c r="Z10519" t="s">
        <v>43</v>
      </c>
      <c r="AA10519">
        <v>123.8</v>
      </c>
      <c r="AB10519">
        <v>116.85</v>
      </c>
    </row>
    <row r="10520" spans="1:28" x14ac:dyDescent="0.25">
      <c r="A10520" t="s">
        <v>318</v>
      </c>
      <c r="B10520" t="s">
        <v>31</v>
      </c>
      <c r="C10520" t="s">
        <v>4667</v>
      </c>
      <c r="D10520">
        <v>6.46</v>
      </c>
      <c r="E10520" t="s">
        <v>280</v>
      </c>
      <c r="F10520" t="s">
        <v>34</v>
      </c>
      <c r="G10520" t="s">
        <v>35</v>
      </c>
      <c r="H10520" t="s">
        <v>2839</v>
      </c>
      <c r="I10520">
        <v>103.05200000000001</v>
      </c>
      <c r="J10520">
        <v>103.375</v>
      </c>
      <c r="K10520">
        <v>98</v>
      </c>
      <c r="L10520">
        <v>93</v>
      </c>
      <c r="M10520" t="s">
        <v>2043</v>
      </c>
      <c r="N10520" t="s">
        <v>58</v>
      </c>
      <c r="O10520">
        <v>5000000</v>
      </c>
      <c r="P10520">
        <v>0</v>
      </c>
      <c r="Q10520" t="s">
        <v>2114</v>
      </c>
      <c r="R10520">
        <v>4.18</v>
      </c>
      <c r="S10520">
        <v>4.13</v>
      </c>
      <c r="V10520" t="s">
        <v>2840</v>
      </c>
      <c r="W10520" t="s">
        <v>457</v>
      </c>
      <c r="X10520" t="s">
        <v>1847</v>
      </c>
      <c r="Y10520" t="s">
        <v>1362</v>
      </c>
      <c r="Z10520" t="s">
        <v>43</v>
      </c>
      <c r="AA10520">
        <v>98.5</v>
      </c>
      <c r="AB10520">
        <v>93.51</v>
      </c>
    </row>
    <row r="10521" spans="1:28" x14ac:dyDescent="0.25">
      <c r="A10521" t="s">
        <v>319</v>
      </c>
      <c r="B10521" t="s">
        <v>31</v>
      </c>
      <c r="C10521" t="s">
        <v>4667</v>
      </c>
      <c r="D10521">
        <v>4.08</v>
      </c>
      <c r="E10521" t="s">
        <v>289</v>
      </c>
      <c r="F10521" t="s">
        <v>34</v>
      </c>
      <c r="G10521" t="s">
        <v>35</v>
      </c>
      <c r="H10521" t="s">
        <v>2841</v>
      </c>
      <c r="I10521">
        <v>105.361</v>
      </c>
      <c r="J10521">
        <v>105.565</v>
      </c>
      <c r="K10521">
        <v>100</v>
      </c>
      <c r="L10521">
        <v>95</v>
      </c>
      <c r="M10521" t="s">
        <v>1866</v>
      </c>
      <c r="N10521" t="s">
        <v>60</v>
      </c>
      <c r="O10521">
        <v>3000000</v>
      </c>
      <c r="P10521">
        <v>2000000</v>
      </c>
      <c r="Q10521" t="s">
        <v>2114</v>
      </c>
      <c r="R10521">
        <v>3.9</v>
      </c>
      <c r="S10521">
        <v>3.85</v>
      </c>
      <c r="V10521" t="s">
        <v>2842</v>
      </c>
      <c r="W10521" t="s">
        <v>457</v>
      </c>
      <c r="X10521" t="s">
        <v>1847</v>
      </c>
      <c r="Y10521" t="s">
        <v>1362</v>
      </c>
      <c r="AA10521">
        <v>99.4</v>
      </c>
      <c r="AB10521">
        <v>94.4</v>
      </c>
    </row>
    <row r="10522" spans="1:28" x14ac:dyDescent="0.25">
      <c r="A10522" t="s">
        <v>320</v>
      </c>
      <c r="B10522" t="s">
        <v>31</v>
      </c>
      <c r="C10522" t="s">
        <v>4667</v>
      </c>
      <c r="D10522">
        <v>2.17</v>
      </c>
      <c r="E10522" t="s">
        <v>296</v>
      </c>
      <c r="F10522" t="s">
        <v>34</v>
      </c>
      <c r="G10522" t="s">
        <v>35</v>
      </c>
      <c r="H10522" t="s">
        <v>2843</v>
      </c>
      <c r="I10522">
        <v>96.275000000000006</v>
      </c>
      <c r="J10522">
        <v>96.427000000000007</v>
      </c>
      <c r="K10522">
        <v>48</v>
      </c>
      <c r="L10522">
        <v>41</v>
      </c>
      <c r="M10522" t="s">
        <v>1850</v>
      </c>
      <c r="N10522" t="s">
        <v>53</v>
      </c>
      <c r="O10522">
        <v>3000000</v>
      </c>
      <c r="P10522">
        <v>0</v>
      </c>
      <c r="Q10522" t="s">
        <v>2114</v>
      </c>
      <c r="R10522">
        <v>3.18</v>
      </c>
      <c r="S10522">
        <v>3.11</v>
      </c>
      <c r="V10522" t="s">
        <v>2844</v>
      </c>
      <c r="W10522" t="s">
        <v>457</v>
      </c>
      <c r="X10522" t="s">
        <v>1847</v>
      </c>
      <c r="Y10522" t="s">
        <v>1362</v>
      </c>
      <c r="Z10522" t="s">
        <v>43</v>
      </c>
      <c r="AA10522">
        <v>47.5</v>
      </c>
      <c r="AB10522">
        <v>40.53</v>
      </c>
    </row>
    <row r="10523" spans="1:28" x14ac:dyDescent="0.25">
      <c r="A10523" t="s">
        <v>1136</v>
      </c>
      <c r="B10523" t="s">
        <v>31</v>
      </c>
      <c r="C10523" t="s">
        <v>4667</v>
      </c>
      <c r="E10523" t="s">
        <v>999</v>
      </c>
      <c r="F10523" t="s">
        <v>1431</v>
      </c>
      <c r="G10523" t="s">
        <v>35</v>
      </c>
      <c r="H10523" t="s">
        <v>4271</v>
      </c>
      <c r="K10523">
        <v>20</v>
      </c>
      <c r="L10523">
        <v>15</v>
      </c>
      <c r="M10523" t="s">
        <v>2097</v>
      </c>
      <c r="N10523" t="s">
        <v>335</v>
      </c>
      <c r="O10523">
        <v>5000000</v>
      </c>
      <c r="P10523">
        <v>0</v>
      </c>
      <c r="Q10523" t="s">
        <v>1845</v>
      </c>
      <c r="V10523" t="s">
        <v>4272</v>
      </c>
      <c r="W10523" t="s">
        <v>1619</v>
      </c>
      <c r="X10523" t="s">
        <v>1847</v>
      </c>
      <c r="Y10523" t="s">
        <v>4668</v>
      </c>
      <c r="AA10523">
        <v>26</v>
      </c>
    </row>
    <row r="10524" spans="1:28" x14ac:dyDescent="0.25">
      <c r="A10524" t="s">
        <v>1137</v>
      </c>
      <c r="B10524" t="s">
        <v>31</v>
      </c>
      <c r="C10524" t="s">
        <v>4667</v>
      </c>
      <c r="D10524">
        <v>0.49</v>
      </c>
      <c r="E10524" t="s">
        <v>1138</v>
      </c>
      <c r="F10524" t="s">
        <v>1431</v>
      </c>
      <c r="G10524" t="s">
        <v>35</v>
      </c>
      <c r="H10524" t="s">
        <v>4275</v>
      </c>
      <c r="I10524">
        <v>99.355000000000004</v>
      </c>
      <c r="J10524">
        <v>99.379000000000005</v>
      </c>
      <c r="K10524">
        <v>52</v>
      </c>
      <c r="L10524">
        <v>47</v>
      </c>
      <c r="M10524" t="s">
        <v>2097</v>
      </c>
      <c r="N10524" t="s">
        <v>335</v>
      </c>
      <c r="O10524">
        <v>5000000</v>
      </c>
      <c r="P10524">
        <v>0</v>
      </c>
      <c r="Q10524" t="s">
        <v>1845</v>
      </c>
      <c r="R10524">
        <v>3.16</v>
      </c>
      <c r="S10524">
        <v>3.11</v>
      </c>
      <c r="V10524" t="s">
        <v>4276</v>
      </c>
      <c r="W10524" t="s">
        <v>1619</v>
      </c>
      <c r="X10524" t="s">
        <v>1847</v>
      </c>
      <c r="Y10524" t="s">
        <v>4668</v>
      </c>
      <c r="AA10524">
        <v>47</v>
      </c>
      <c r="AB10524">
        <v>45.93</v>
      </c>
    </row>
    <row r="10525" spans="1:28" x14ac:dyDescent="0.25">
      <c r="A10525" t="s">
        <v>1348</v>
      </c>
      <c r="B10525" t="s">
        <v>31</v>
      </c>
      <c r="C10525" t="s">
        <v>4667</v>
      </c>
      <c r="E10525" t="s">
        <v>1313</v>
      </c>
      <c r="F10525" t="s">
        <v>1431</v>
      </c>
      <c r="G10525" t="s">
        <v>35</v>
      </c>
      <c r="H10525" t="s">
        <v>4277</v>
      </c>
      <c r="K10525">
        <v>38</v>
      </c>
      <c r="L10525">
        <v>33</v>
      </c>
      <c r="M10525" t="s">
        <v>2097</v>
      </c>
      <c r="N10525" t="s">
        <v>335</v>
      </c>
      <c r="O10525">
        <v>2000000</v>
      </c>
      <c r="P10525">
        <v>0</v>
      </c>
      <c r="Q10525" t="s">
        <v>1845</v>
      </c>
      <c r="V10525" t="s">
        <v>4278</v>
      </c>
      <c r="W10525" t="s">
        <v>1619</v>
      </c>
      <c r="X10525" t="s">
        <v>1847</v>
      </c>
      <c r="Y10525" t="s">
        <v>4668</v>
      </c>
      <c r="AA10525">
        <v>33</v>
      </c>
    </row>
    <row r="10526" spans="1:28" x14ac:dyDescent="0.25">
      <c r="A10526" t="s">
        <v>1778</v>
      </c>
      <c r="B10526" t="s">
        <v>31</v>
      </c>
      <c r="C10526" t="s">
        <v>4667</v>
      </c>
      <c r="E10526" t="s">
        <v>999</v>
      </c>
      <c r="F10526" t="s">
        <v>1431</v>
      </c>
      <c r="G10526" t="s">
        <v>35</v>
      </c>
      <c r="H10526" t="s">
        <v>2609</v>
      </c>
      <c r="K10526">
        <v>28</v>
      </c>
      <c r="L10526">
        <v>23</v>
      </c>
      <c r="M10526" t="s">
        <v>2092</v>
      </c>
      <c r="N10526" t="s">
        <v>153</v>
      </c>
      <c r="O10526">
        <v>5000000</v>
      </c>
      <c r="P10526">
        <v>0</v>
      </c>
      <c r="Q10526" t="s">
        <v>1845</v>
      </c>
      <c r="V10526" t="s">
        <v>2610</v>
      </c>
      <c r="W10526" t="s">
        <v>1619</v>
      </c>
      <c r="X10526" t="s">
        <v>1847</v>
      </c>
      <c r="Y10526" t="s">
        <v>4668</v>
      </c>
      <c r="AA10526">
        <v>25</v>
      </c>
    </row>
    <row r="10527" spans="1:28" x14ac:dyDescent="0.25">
      <c r="A10527" t="s">
        <v>1349</v>
      </c>
      <c r="B10527" t="s">
        <v>31</v>
      </c>
      <c r="C10527" t="s">
        <v>4667</v>
      </c>
      <c r="E10527" t="s">
        <v>1313</v>
      </c>
      <c r="F10527" t="s">
        <v>1431</v>
      </c>
      <c r="G10527" t="s">
        <v>35</v>
      </c>
      <c r="H10527" t="s">
        <v>2613</v>
      </c>
      <c r="K10527">
        <v>116</v>
      </c>
      <c r="L10527">
        <v>106</v>
      </c>
      <c r="M10527" t="s">
        <v>1965</v>
      </c>
      <c r="N10527" t="s">
        <v>209</v>
      </c>
      <c r="O10527">
        <v>2000000</v>
      </c>
      <c r="P10527">
        <v>0</v>
      </c>
      <c r="Q10527" t="s">
        <v>1845</v>
      </c>
      <c r="V10527" t="s">
        <v>2614</v>
      </c>
      <c r="W10527" t="s">
        <v>1619</v>
      </c>
      <c r="X10527" t="s">
        <v>1847</v>
      </c>
      <c r="Y10527" t="s">
        <v>4668</v>
      </c>
      <c r="AA10527">
        <v>112</v>
      </c>
    </row>
    <row r="10528" spans="1:28" x14ac:dyDescent="0.25">
      <c r="A10528" t="s">
        <v>1143</v>
      </c>
      <c r="B10528" t="s">
        <v>31</v>
      </c>
      <c r="C10528" t="s">
        <v>4667</v>
      </c>
      <c r="E10528" t="s">
        <v>999</v>
      </c>
      <c r="F10528" t="s">
        <v>1431</v>
      </c>
      <c r="G10528" t="s">
        <v>35</v>
      </c>
      <c r="H10528" t="s">
        <v>4363</v>
      </c>
      <c r="K10528">
        <v>40</v>
      </c>
      <c r="L10528">
        <v>35</v>
      </c>
      <c r="M10528" t="s">
        <v>1902</v>
      </c>
      <c r="N10528" t="s">
        <v>78</v>
      </c>
      <c r="O10528">
        <v>5000000</v>
      </c>
      <c r="P10528">
        <v>0</v>
      </c>
      <c r="Q10528" t="s">
        <v>1845</v>
      </c>
      <c r="V10528" t="s">
        <v>4364</v>
      </c>
      <c r="W10528" t="s">
        <v>1619</v>
      </c>
      <c r="X10528" t="s">
        <v>1847</v>
      </c>
      <c r="Y10528" t="s">
        <v>4668</v>
      </c>
      <c r="AA10528">
        <v>40</v>
      </c>
    </row>
    <row r="10529" spans="1:28" x14ac:dyDescent="0.25">
      <c r="A10529" t="s">
        <v>1154</v>
      </c>
      <c r="B10529" t="s">
        <v>31</v>
      </c>
      <c r="C10529" t="s">
        <v>4667</v>
      </c>
      <c r="D10529">
        <v>1.66</v>
      </c>
      <c r="E10529" t="s">
        <v>999</v>
      </c>
      <c r="F10529" t="s">
        <v>1431</v>
      </c>
      <c r="G10529" t="s">
        <v>35</v>
      </c>
      <c r="H10529" t="s">
        <v>4365</v>
      </c>
      <c r="I10529">
        <v>99.510999999999996</v>
      </c>
      <c r="J10529">
        <v>99.593999999999994</v>
      </c>
      <c r="K10529">
        <v>51</v>
      </c>
      <c r="L10529">
        <v>46</v>
      </c>
      <c r="M10529" t="s">
        <v>1902</v>
      </c>
      <c r="N10529" t="s">
        <v>78</v>
      </c>
      <c r="O10529">
        <v>5000000</v>
      </c>
      <c r="P10529">
        <v>1000000</v>
      </c>
      <c r="Q10529" t="s">
        <v>1845</v>
      </c>
      <c r="R10529">
        <v>3.16</v>
      </c>
      <c r="S10529">
        <v>3.11</v>
      </c>
      <c r="V10529" t="s">
        <v>4366</v>
      </c>
      <c r="W10529" t="s">
        <v>1619</v>
      </c>
      <c r="X10529" t="s">
        <v>1847</v>
      </c>
      <c r="Y10529" t="s">
        <v>4668</v>
      </c>
      <c r="AA10529">
        <v>48</v>
      </c>
      <c r="AB10529">
        <v>42.62</v>
      </c>
    </row>
    <row r="10530" spans="1:28" x14ac:dyDescent="0.25">
      <c r="A10530" t="s">
        <v>1779</v>
      </c>
      <c r="B10530" t="s">
        <v>31</v>
      </c>
      <c r="C10530" t="s">
        <v>4667</v>
      </c>
      <c r="D10530">
        <v>0.75</v>
      </c>
      <c r="E10530" t="s">
        <v>1138</v>
      </c>
      <c r="F10530" t="s">
        <v>1431</v>
      </c>
      <c r="G10530" t="s">
        <v>35</v>
      </c>
      <c r="H10530" t="s">
        <v>4283</v>
      </c>
      <c r="I10530">
        <v>100.04600000000001</v>
      </c>
      <c r="J10530">
        <v>100.084</v>
      </c>
      <c r="K10530">
        <v>67</v>
      </c>
      <c r="L10530">
        <v>62</v>
      </c>
      <c r="M10530" t="s">
        <v>2092</v>
      </c>
      <c r="N10530" t="s">
        <v>153</v>
      </c>
      <c r="O10530">
        <v>5000000</v>
      </c>
      <c r="P10530">
        <v>1000000</v>
      </c>
      <c r="Q10530" t="s">
        <v>1845</v>
      </c>
      <c r="R10530">
        <v>3.3</v>
      </c>
      <c r="S10530">
        <v>3.25</v>
      </c>
      <c r="V10530" t="s">
        <v>4284</v>
      </c>
      <c r="W10530" t="s">
        <v>1619</v>
      </c>
      <c r="X10530" t="s">
        <v>1847</v>
      </c>
      <c r="Y10530" t="s">
        <v>4668</v>
      </c>
      <c r="AA10530">
        <v>64</v>
      </c>
      <c r="AB10530">
        <v>59.7</v>
      </c>
    </row>
    <row r="10531" spans="1:28" x14ac:dyDescent="0.25">
      <c r="A10531" t="s">
        <v>1486</v>
      </c>
      <c r="B10531" t="s">
        <v>31</v>
      </c>
      <c r="C10531" t="s">
        <v>4667</v>
      </c>
      <c r="D10531">
        <v>1.9</v>
      </c>
      <c r="E10531" t="s">
        <v>1141</v>
      </c>
      <c r="F10531" t="s">
        <v>1431</v>
      </c>
      <c r="G10531" t="s">
        <v>35</v>
      </c>
      <c r="H10531" t="s">
        <v>4348</v>
      </c>
      <c r="I10531">
        <v>98.875</v>
      </c>
      <c r="J10531">
        <v>99.064999999999998</v>
      </c>
      <c r="K10531">
        <v>302</v>
      </c>
      <c r="L10531">
        <v>292</v>
      </c>
      <c r="M10531" t="s">
        <v>1891</v>
      </c>
      <c r="N10531" t="s">
        <v>441</v>
      </c>
      <c r="O10531">
        <v>0</v>
      </c>
      <c r="P10531">
        <v>0</v>
      </c>
      <c r="Q10531" t="s">
        <v>1845</v>
      </c>
      <c r="R10531">
        <v>5.68</v>
      </c>
      <c r="S10531">
        <v>5.58</v>
      </c>
      <c r="V10531" t="s">
        <v>4349</v>
      </c>
      <c r="W10531" t="s">
        <v>1619</v>
      </c>
      <c r="X10531" t="s">
        <v>1847</v>
      </c>
      <c r="Y10531" t="s">
        <v>4668</v>
      </c>
      <c r="AA10531">
        <v>299</v>
      </c>
      <c r="AB10531">
        <v>289.10000000000002</v>
      </c>
    </row>
    <row r="10532" spans="1:28" x14ac:dyDescent="0.25">
      <c r="A10532" t="s">
        <v>1144</v>
      </c>
      <c r="B10532" t="s">
        <v>31</v>
      </c>
      <c r="C10532" t="s">
        <v>4667</v>
      </c>
      <c r="D10532">
        <v>0.27</v>
      </c>
      <c r="E10532" t="s">
        <v>1141</v>
      </c>
      <c r="F10532" t="s">
        <v>1431</v>
      </c>
      <c r="G10532" t="s">
        <v>35</v>
      </c>
      <c r="H10532" t="s">
        <v>4287</v>
      </c>
      <c r="I10532">
        <v>100.34</v>
      </c>
      <c r="J10532">
        <v>100.35299999999999</v>
      </c>
      <c r="K10532">
        <v>59</v>
      </c>
      <c r="L10532">
        <v>54</v>
      </c>
      <c r="M10532" t="s">
        <v>2097</v>
      </c>
      <c r="N10532" t="s">
        <v>335</v>
      </c>
      <c r="O10532">
        <v>5000000</v>
      </c>
      <c r="P10532">
        <v>0</v>
      </c>
      <c r="Q10532" t="s">
        <v>1845</v>
      </c>
      <c r="R10532">
        <v>3.23</v>
      </c>
      <c r="S10532">
        <v>3.18</v>
      </c>
      <c r="V10532" t="s">
        <v>4288</v>
      </c>
      <c r="W10532" t="s">
        <v>1619</v>
      </c>
      <c r="X10532" t="s">
        <v>1847</v>
      </c>
      <c r="Y10532" t="s">
        <v>4668</v>
      </c>
      <c r="AA10532">
        <v>59</v>
      </c>
      <c r="AB10532">
        <v>53.96</v>
      </c>
    </row>
    <row r="10533" spans="1:28" x14ac:dyDescent="0.25">
      <c r="A10533" t="s">
        <v>1351</v>
      </c>
      <c r="B10533" t="s">
        <v>31</v>
      </c>
      <c r="C10533" t="s">
        <v>4667</v>
      </c>
      <c r="D10533">
        <v>0.35</v>
      </c>
      <c r="E10533" t="s">
        <v>1313</v>
      </c>
      <c r="F10533" t="s">
        <v>1431</v>
      </c>
      <c r="G10533" t="s">
        <v>35</v>
      </c>
      <c r="H10533" t="s">
        <v>4289</v>
      </c>
      <c r="I10533">
        <v>100.756</v>
      </c>
      <c r="J10533">
        <v>100.774</v>
      </c>
      <c r="K10533">
        <v>47</v>
      </c>
      <c r="L10533">
        <v>42</v>
      </c>
      <c r="M10533" t="s">
        <v>2097</v>
      </c>
      <c r="N10533" t="s">
        <v>335</v>
      </c>
      <c r="O10533">
        <v>5000000</v>
      </c>
      <c r="P10533">
        <v>5000000</v>
      </c>
      <c r="Q10533" t="s">
        <v>1845</v>
      </c>
      <c r="R10533">
        <v>3.11</v>
      </c>
      <c r="S10533">
        <v>3.06</v>
      </c>
      <c r="V10533" t="s">
        <v>4290</v>
      </c>
      <c r="W10533" t="s">
        <v>1619</v>
      </c>
      <c r="X10533" t="s">
        <v>1847</v>
      </c>
      <c r="Y10533" t="s">
        <v>4668</v>
      </c>
      <c r="AA10533">
        <v>43</v>
      </c>
      <c r="AB10533">
        <v>40.869999999999997</v>
      </c>
    </row>
    <row r="10534" spans="1:28" x14ac:dyDescent="0.25">
      <c r="A10534" t="s">
        <v>1156</v>
      </c>
      <c r="B10534" t="s">
        <v>31</v>
      </c>
      <c r="C10534" t="s">
        <v>4667</v>
      </c>
      <c r="D10534">
        <v>2.75</v>
      </c>
      <c r="E10534" t="s">
        <v>1138</v>
      </c>
      <c r="F10534" t="s">
        <v>1431</v>
      </c>
      <c r="G10534" t="s">
        <v>35</v>
      </c>
      <c r="H10534" t="s">
        <v>4367</v>
      </c>
      <c r="I10534">
        <v>99.744</v>
      </c>
      <c r="J10534">
        <v>99.852999999999994</v>
      </c>
      <c r="K10534">
        <v>108</v>
      </c>
      <c r="L10534">
        <v>104</v>
      </c>
      <c r="M10534" t="s">
        <v>1883</v>
      </c>
      <c r="N10534" t="s">
        <v>63</v>
      </c>
      <c r="O10534">
        <v>5000000</v>
      </c>
      <c r="P10534">
        <v>1000000</v>
      </c>
      <c r="Q10534" t="s">
        <v>1845</v>
      </c>
      <c r="R10534">
        <v>3.83</v>
      </c>
      <c r="S10534">
        <v>3.79</v>
      </c>
      <c r="V10534" t="s">
        <v>4368</v>
      </c>
      <c r="W10534" t="s">
        <v>1619</v>
      </c>
      <c r="X10534" t="s">
        <v>1847</v>
      </c>
      <c r="Y10534" t="s">
        <v>4668</v>
      </c>
      <c r="AA10534">
        <v>106</v>
      </c>
      <c r="AB10534">
        <v>101.74</v>
      </c>
    </row>
    <row r="10535" spans="1:28" x14ac:dyDescent="0.25">
      <c r="A10535" t="s">
        <v>1308</v>
      </c>
      <c r="B10535" t="s">
        <v>31</v>
      </c>
      <c r="C10535" t="s">
        <v>4667</v>
      </c>
      <c r="D10535">
        <v>2.52</v>
      </c>
      <c r="E10535" t="s">
        <v>1309</v>
      </c>
      <c r="F10535" t="s">
        <v>1431</v>
      </c>
      <c r="G10535" t="s">
        <v>35</v>
      </c>
      <c r="H10535" t="s">
        <v>2675</v>
      </c>
      <c r="I10535">
        <v>100.239</v>
      </c>
      <c r="J10535">
        <v>100.366</v>
      </c>
      <c r="K10535">
        <v>131</v>
      </c>
      <c r="L10535">
        <v>126</v>
      </c>
      <c r="M10535" t="s">
        <v>1883</v>
      </c>
      <c r="N10535" t="s">
        <v>63</v>
      </c>
      <c r="O10535">
        <v>5000000</v>
      </c>
      <c r="P10535">
        <v>2000000</v>
      </c>
      <c r="Q10535" t="s">
        <v>1845</v>
      </c>
      <c r="R10535">
        <v>4.0599999999999996</v>
      </c>
      <c r="S10535">
        <v>4.01</v>
      </c>
      <c r="V10535" t="s">
        <v>2676</v>
      </c>
      <c r="W10535" t="s">
        <v>1619</v>
      </c>
      <c r="X10535" t="s">
        <v>1847</v>
      </c>
      <c r="Y10535" t="s">
        <v>4668</v>
      </c>
      <c r="AA10535">
        <v>132</v>
      </c>
      <c r="AB10535">
        <v>126.66</v>
      </c>
    </row>
    <row r="10536" spans="1:28" x14ac:dyDescent="0.25">
      <c r="A10536" t="s">
        <v>4369</v>
      </c>
      <c r="B10536" t="s">
        <v>31</v>
      </c>
      <c r="C10536" t="s">
        <v>4667</v>
      </c>
      <c r="D10536">
        <v>1.74</v>
      </c>
      <c r="E10536" t="s">
        <v>1488</v>
      </c>
      <c r="F10536" t="s">
        <v>1431</v>
      </c>
      <c r="G10536" t="s">
        <v>35</v>
      </c>
      <c r="H10536" t="s">
        <v>4370</v>
      </c>
      <c r="I10536">
        <v>99.965000000000003</v>
      </c>
      <c r="J10536">
        <v>100.051</v>
      </c>
      <c r="K10536">
        <v>159</v>
      </c>
      <c r="L10536">
        <v>154</v>
      </c>
      <c r="M10536" t="s">
        <v>1975</v>
      </c>
      <c r="N10536" t="s">
        <v>215</v>
      </c>
      <c r="O10536">
        <v>3000000</v>
      </c>
      <c r="P10536">
        <v>0</v>
      </c>
      <c r="Q10536" t="s">
        <v>1845</v>
      </c>
      <c r="R10536">
        <v>4.2699999999999996</v>
      </c>
      <c r="S10536">
        <v>4.22</v>
      </c>
      <c r="V10536" t="s">
        <v>4371</v>
      </c>
      <c r="W10536" t="s">
        <v>1619</v>
      </c>
      <c r="X10536" t="s">
        <v>1847</v>
      </c>
      <c r="Y10536" t="s">
        <v>4668</v>
      </c>
      <c r="AA10536">
        <v>159</v>
      </c>
      <c r="AB10536">
        <v>153.94999999999999</v>
      </c>
    </row>
    <row r="10537" spans="1:28" x14ac:dyDescent="0.25">
      <c r="A10537" t="s">
        <v>1638</v>
      </c>
      <c r="B10537" t="s">
        <v>31</v>
      </c>
      <c r="C10537" t="s">
        <v>4667</v>
      </c>
      <c r="E10537" t="s">
        <v>999</v>
      </c>
      <c r="F10537" t="s">
        <v>1431</v>
      </c>
      <c r="G10537" t="s">
        <v>35</v>
      </c>
      <c r="H10537" t="s">
        <v>4564</v>
      </c>
      <c r="I10537">
        <v>100.178</v>
      </c>
      <c r="J10537">
        <v>100.178</v>
      </c>
      <c r="K10537">
        <v>72</v>
      </c>
      <c r="L10537">
        <v>67</v>
      </c>
      <c r="M10537" t="s">
        <v>2085</v>
      </c>
      <c r="N10537" t="s">
        <v>1622</v>
      </c>
      <c r="O10537">
        <v>5000000</v>
      </c>
      <c r="P10537">
        <v>1000000</v>
      </c>
      <c r="Q10537" t="s">
        <v>1845</v>
      </c>
      <c r="R10537">
        <v>3.42</v>
      </c>
      <c r="S10537">
        <v>3.42</v>
      </c>
      <c r="V10537" t="s">
        <v>4565</v>
      </c>
      <c r="W10537" t="s">
        <v>1619</v>
      </c>
      <c r="X10537" t="s">
        <v>1847</v>
      </c>
      <c r="Y10537" t="s">
        <v>4668</v>
      </c>
    </row>
    <row r="10538" spans="1:28" x14ac:dyDescent="0.25">
      <c r="A10538" t="s">
        <v>1157</v>
      </c>
      <c r="B10538" t="s">
        <v>31</v>
      </c>
      <c r="C10538" t="s">
        <v>4667</v>
      </c>
      <c r="D10538">
        <v>2.5099999999999998</v>
      </c>
      <c r="E10538" t="s">
        <v>1141</v>
      </c>
      <c r="F10538" t="s">
        <v>1431</v>
      </c>
      <c r="G10538" t="s">
        <v>35</v>
      </c>
      <c r="H10538" t="s">
        <v>4372</v>
      </c>
      <c r="I10538">
        <v>100.551</v>
      </c>
      <c r="J10538">
        <v>100.676</v>
      </c>
      <c r="K10538">
        <v>122</v>
      </c>
      <c r="L10538">
        <v>117</v>
      </c>
      <c r="M10538" t="s">
        <v>1883</v>
      </c>
      <c r="N10538" t="s">
        <v>63</v>
      </c>
      <c r="O10538">
        <v>5000000</v>
      </c>
      <c r="P10538">
        <v>0</v>
      </c>
      <c r="Q10538" t="s">
        <v>1845</v>
      </c>
      <c r="R10538">
        <v>3.97</v>
      </c>
      <c r="S10538">
        <v>3.92</v>
      </c>
      <c r="V10538" t="s">
        <v>4373</v>
      </c>
      <c r="W10538" t="s">
        <v>1619</v>
      </c>
      <c r="X10538" t="s">
        <v>1847</v>
      </c>
      <c r="Y10538" t="s">
        <v>4668</v>
      </c>
      <c r="AA10538">
        <v>123</v>
      </c>
      <c r="AB10538">
        <v>117.89</v>
      </c>
    </row>
    <row r="10539" spans="1:28" x14ac:dyDescent="0.25">
      <c r="A10539" t="s">
        <v>1158</v>
      </c>
      <c r="B10539" t="s">
        <v>31</v>
      </c>
      <c r="C10539" t="s">
        <v>4667</v>
      </c>
      <c r="D10539">
        <v>2.35</v>
      </c>
      <c r="E10539" t="s">
        <v>1138</v>
      </c>
      <c r="F10539" t="s">
        <v>1431</v>
      </c>
      <c r="G10539" t="s">
        <v>35</v>
      </c>
      <c r="H10539" t="s">
        <v>4374</v>
      </c>
      <c r="I10539">
        <v>100.43300000000001</v>
      </c>
      <c r="J10539">
        <v>100.551</v>
      </c>
      <c r="K10539">
        <v>102</v>
      </c>
      <c r="L10539">
        <v>97</v>
      </c>
      <c r="M10539" t="s">
        <v>1850</v>
      </c>
      <c r="N10539" t="s">
        <v>53</v>
      </c>
      <c r="O10539">
        <v>5000000</v>
      </c>
      <c r="P10539">
        <v>1000000</v>
      </c>
      <c r="Q10539" t="s">
        <v>1845</v>
      </c>
      <c r="R10539">
        <v>3.73</v>
      </c>
      <c r="S10539">
        <v>3.68</v>
      </c>
      <c r="V10539" t="s">
        <v>4375</v>
      </c>
      <c r="W10539" t="s">
        <v>1619</v>
      </c>
      <c r="X10539" t="s">
        <v>1847</v>
      </c>
      <c r="Y10539" t="s">
        <v>4668</v>
      </c>
      <c r="AA10539">
        <v>100</v>
      </c>
      <c r="AB10539">
        <v>95.09</v>
      </c>
    </row>
    <row r="10540" spans="1:28" x14ac:dyDescent="0.25">
      <c r="A10540" t="s">
        <v>1311</v>
      </c>
      <c r="B10540" t="s">
        <v>31</v>
      </c>
      <c r="C10540" t="s">
        <v>4667</v>
      </c>
      <c r="D10540">
        <v>2.2799999999999998</v>
      </c>
      <c r="E10540" t="s">
        <v>1309</v>
      </c>
      <c r="F10540" t="s">
        <v>1431</v>
      </c>
      <c r="G10540" t="s">
        <v>35</v>
      </c>
      <c r="H10540" t="s">
        <v>2683</v>
      </c>
      <c r="I10540">
        <v>101.17700000000001</v>
      </c>
      <c r="J10540">
        <v>101.291</v>
      </c>
      <c r="K10540">
        <v>129</v>
      </c>
      <c r="L10540">
        <v>124</v>
      </c>
      <c r="M10540" t="s">
        <v>1850</v>
      </c>
      <c r="N10540" t="s">
        <v>53</v>
      </c>
      <c r="O10540">
        <v>5000000</v>
      </c>
      <c r="P10540">
        <v>0</v>
      </c>
      <c r="Q10540" t="s">
        <v>1845</v>
      </c>
      <c r="R10540">
        <v>4</v>
      </c>
      <c r="S10540">
        <v>3.95</v>
      </c>
      <c r="V10540" t="s">
        <v>2684</v>
      </c>
      <c r="W10540" t="s">
        <v>1619</v>
      </c>
      <c r="X10540" t="s">
        <v>1847</v>
      </c>
      <c r="Y10540" t="s">
        <v>4668</v>
      </c>
      <c r="AA10540">
        <v>128</v>
      </c>
      <c r="AB10540">
        <v>122.84</v>
      </c>
    </row>
    <row r="10541" spans="1:28" x14ac:dyDescent="0.25">
      <c r="A10541" t="s">
        <v>1159</v>
      </c>
      <c r="B10541" t="s">
        <v>31</v>
      </c>
      <c r="C10541" t="s">
        <v>4667</v>
      </c>
      <c r="D10541">
        <v>2.63</v>
      </c>
      <c r="E10541" t="s">
        <v>999</v>
      </c>
      <c r="F10541" t="s">
        <v>1431</v>
      </c>
      <c r="G10541" t="s">
        <v>35</v>
      </c>
      <c r="H10541" t="s">
        <v>4376</v>
      </c>
      <c r="I10541">
        <v>101.61199999999999</v>
      </c>
      <c r="J10541">
        <v>101.744</v>
      </c>
      <c r="K10541">
        <v>62</v>
      </c>
      <c r="L10541">
        <v>57</v>
      </c>
      <c r="M10541" t="s">
        <v>1883</v>
      </c>
      <c r="N10541" t="s">
        <v>63</v>
      </c>
      <c r="O10541">
        <v>5000000</v>
      </c>
      <c r="P10541">
        <v>3000000</v>
      </c>
      <c r="Q10541" t="s">
        <v>1845</v>
      </c>
      <c r="R10541">
        <v>3.37</v>
      </c>
      <c r="S10541">
        <v>3.32</v>
      </c>
      <c r="V10541" t="s">
        <v>4377</v>
      </c>
      <c r="W10541" t="s">
        <v>1619</v>
      </c>
      <c r="X10541" t="s">
        <v>1847</v>
      </c>
      <c r="Y10541" t="s">
        <v>4668</v>
      </c>
      <c r="AA10541">
        <v>62</v>
      </c>
      <c r="AB10541">
        <v>57.14</v>
      </c>
    </row>
    <row r="10542" spans="1:28" x14ac:dyDescent="0.25">
      <c r="A10542" t="s">
        <v>1145</v>
      </c>
      <c r="B10542" t="s">
        <v>31</v>
      </c>
      <c r="C10542" t="s">
        <v>4667</v>
      </c>
      <c r="D10542">
        <v>1.29</v>
      </c>
      <c r="E10542" t="s">
        <v>1138</v>
      </c>
      <c r="F10542" t="s">
        <v>1431</v>
      </c>
      <c r="G10542" t="s">
        <v>35</v>
      </c>
      <c r="H10542" t="s">
        <v>4378</v>
      </c>
      <c r="I10542">
        <v>100.619</v>
      </c>
      <c r="J10542">
        <v>100.684</v>
      </c>
      <c r="K10542">
        <v>78</v>
      </c>
      <c r="L10542">
        <v>73</v>
      </c>
      <c r="M10542" t="s">
        <v>2234</v>
      </c>
      <c r="N10542" t="s">
        <v>101</v>
      </c>
      <c r="O10542">
        <v>5000000</v>
      </c>
      <c r="P10542">
        <v>1000000</v>
      </c>
      <c r="Q10542" t="s">
        <v>1845</v>
      </c>
      <c r="R10542">
        <v>3.44</v>
      </c>
      <c r="S10542">
        <v>3.39</v>
      </c>
      <c r="V10542" t="s">
        <v>4379</v>
      </c>
      <c r="W10542" t="s">
        <v>1619</v>
      </c>
      <c r="X10542" t="s">
        <v>1847</v>
      </c>
      <c r="Y10542" t="s">
        <v>4668</v>
      </c>
      <c r="AA10542">
        <v>78</v>
      </c>
      <c r="AB10542">
        <v>73.22</v>
      </c>
    </row>
    <row r="10543" spans="1:28" x14ac:dyDescent="0.25">
      <c r="A10543" t="s">
        <v>1160</v>
      </c>
      <c r="B10543" t="s">
        <v>31</v>
      </c>
      <c r="C10543" t="s">
        <v>4667</v>
      </c>
      <c r="D10543">
        <v>2.67</v>
      </c>
      <c r="E10543" t="s">
        <v>1138</v>
      </c>
      <c r="F10543" t="s">
        <v>1431</v>
      </c>
      <c r="G10543" t="s">
        <v>35</v>
      </c>
      <c r="H10543" t="s">
        <v>4380</v>
      </c>
      <c r="I10543">
        <v>100.499</v>
      </c>
      <c r="J10543">
        <v>100.634</v>
      </c>
      <c r="K10543">
        <v>105</v>
      </c>
      <c r="L10543">
        <v>100</v>
      </c>
      <c r="M10543" t="s">
        <v>1883</v>
      </c>
      <c r="N10543" t="s">
        <v>63</v>
      </c>
      <c r="O10543">
        <v>5000000</v>
      </c>
      <c r="P10543">
        <v>1000000</v>
      </c>
      <c r="Q10543" t="s">
        <v>1845</v>
      </c>
      <c r="R10543">
        <v>3.8</v>
      </c>
      <c r="S10543">
        <v>3.75</v>
      </c>
      <c r="V10543" t="s">
        <v>4381</v>
      </c>
      <c r="W10543" t="s">
        <v>1619</v>
      </c>
      <c r="X10543" t="s">
        <v>1847</v>
      </c>
      <c r="Y10543" t="s">
        <v>4668</v>
      </c>
      <c r="AA10543">
        <v>104</v>
      </c>
      <c r="AB10543">
        <v>99.15</v>
      </c>
    </row>
    <row r="10544" spans="1:28" x14ac:dyDescent="0.25">
      <c r="A10544" t="s">
        <v>575</v>
      </c>
      <c r="B10544" t="s">
        <v>31</v>
      </c>
      <c r="C10544" t="s">
        <v>4667</v>
      </c>
      <c r="D10544">
        <v>3.7</v>
      </c>
      <c r="E10544" t="s">
        <v>576</v>
      </c>
      <c r="F10544" t="s">
        <v>1431</v>
      </c>
      <c r="G10544" t="s">
        <v>35</v>
      </c>
      <c r="H10544" t="s">
        <v>4382</v>
      </c>
      <c r="I10544">
        <v>101.65</v>
      </c>
      <c r="J10544">
        <v>102.02</v>
      </c>
      <c r="K10544">
        <v>247</v>
      </c>
      <c r="L10544">
        <v>237</v>
      </c>
      <c r="M10544" t="s">
        <v>1866</v>
      </c>
      <c r="N10544" t="s">
        <v>60</v>
      </c>
      <c r="O10544">
        <v>1000000</v>
      </c>
      <c r="P10544">
        <v>0</v>
      </c>
      <c r="Q10544" t="s">
        <v>1845</v>
      </c>
      <c r="R10544">
        <v>5.37</v>
      </c>
      <c r="S10544">
        <v>5.27</v>
      </c>
      <c r="V10544" t="s">
        <v>4383</v>
      </c>
      <c r="W10544" t="s">
        <v>1619</v>
      </c>
      <c r="X10544" t="s">
        <v>1847</v>
      </c>
      <c r="Y10544" t="s">
        <v>4668</v>
      </c>
      <c r="AA10544">
        <v>250</v>
      </c>
      <c r="AB10544">
        <v>238.5</v>
      </c>
    </row>
    <row r="10545" spans="1:28" x14ac:dyDescent="0.25">
      <c r="A10545" t="s">
        <v>577</v>
      </c>
      <c r="B10545" t="s">
        <v>31</v>
      </c>
      <c r="C10545" t="s">
        <v>4667</v>
      </c>
      <c r="D10545">
        <v>0.97</v>
      </c>
      <c r="E10545" t="s">
        <v>578</v>
      </c>
      <c r="F10545" t="s">
        <v>1431</v>
      </c>
      <c r="G10545" t="s">
        <v>35</v>
      </c>
      <c r="H10545" t="s">
        <v>4291</v>
      </c>
      <c r="I10545">
        <v>101.8</v>
      </c>
      <c r="J10545">
        <v>101.89700000000001</v>
      </c>
      <c r="K10545">
        <v>122</v>
      </c>
      <c r="L10545">
        <v>112</v>
      </c>
      <c r="M10545" t="s">
        <v>2632</v>
      </c>
      <c r="N10545" t="s">
        <v>68</v>
      </c>
      <c r="O10545">
        <v>0</v>
      </c>
      <c r="P10545">
        <v>0</v>
      </c>
      <c r="Q10545" t="s">
        <v>1845</v>
      </c>
      <c r="R10545">
        <v>3.87</v>
      </c>
      <c r="S10545">
        <v>3.77</v>
      </c>
      <c r="V10545" t="s">
        <v>4292</v>
      </c>
      <c r="W10545" t="s">
        <v>1619</v>
      </c>
      <c r="X10545" t="s">
        <v>1847</v>
      </c>
      <c r="Y10545" t="s">
        <v>4668</v>
      </c>
      <c r="AA10545">
        <v>122</v>
      </c>
      <c r="AB10545">
        <v>111.79</v>
      </c>
    </row>
    <row r="10546" spans="1:28" x14ac:dyDescent="0.25">
      <c r="A10546" t="s">
        <v>1163</v>
      </c>
      <c r="B10546" t="s">
        <v>31</v>
      </c>
      <c r="C10546" t="s">
        <v>4667</v>
      </c>
      <c r="D10546">
        <v>1.6</v>
      </c>
      <c r="E10546" t="s">
        <v>1138</v>
      </c>
      <c r="F10546" t="s">
        <v>1431</v>
      </c>
      <c r="G10546" t="s">
        <v>35</v>
      </c>
      <c r="H10546" t="s">
        <v>4384</v>
      </c>
      <c r="I10546">
        <v>102.55800000000001</v>
      </c>
      <c r="J10546">
        <v>102.63800000000001</v>
      </c>
      <c r="K10546">
        <v>88</v>
      </c>
      <c r="L10546">
        <v>83</v>
      </c>
      <c r="M10546" t="s">
        <v>1902</v>
      </c>
      <c r="N10546" t="s">
        <v>78</v>
      </c>
      <c r="O10546">
        <v>5000000</v>
      </c>
      <c r="P10546">
        <v>0</v>
      </c>
      <c r="Q10546" t="s">
        <v>1845</v>
      </c>
      <c r="R10546">
        <v>3.53</v>
      </c>
      <c r="S10546">
        <v>3.48</v>
      </c>
      <c r="V10546" t="s">
        <v>4385</v>
      </c>
      <c r="W10546" t="s">
        <v>1619</v>
      </c>
      <c r="X10546" t="s">
        <v>1847</v>
      </c>
      <c r="Y10546" t="s">
        <v>4668</v>
      </c>
      <c r="AA10546">
        <v>85</v>
      </c>
      <c r="AB10546">
        <v>79.900000000000006</v>
      </c>
    </row>
    <row r="10547" spans="1:28" x14ac:dyDescent="0.25">
      <c r="A10547" t="s">
        <v>579</v>
      </c>
      <c r="B10547" t="s">
        <v>31</v>
      </c>
      <c r="C10547" t="s">
        <v>4667</v>
      </c>
      <c r="D10547">
        <v>2.29</v>
      </c>
      <c r="E10547" t="s">
        <v>576</v>
      </c>
      <c r="F10547" t="s">
        <v>1431</v>
      </c>
      <c r="G10547" t="s">
        <v>35</v>
      </c>
      <c r="H10547" t="s">
        <v>4386</v>
      </c>
      <c r="I10547">
        <v>103.742</v>
      </c>
      <c r="J10547">
        <v>103.971</v>
      </c>
      <c r="K10547">
        <v>217</v>
      </c>
      <c r="L10547">
        <v>207</v>
      </c>
      <c r="M10547" t="s">
        <v>1850</v>
      </c>
      <c r="N10547" t="s">
        <v>53</v>
      </c>
      <c r="O10547">
        <v>1000000</v>
      </c>
      <c r="P10547">
        <v>0</v>
      </c>
      <c r="Q10547" t="s">
        <v>1845</v>
      </c>
      <c r="R10547">
        <v>4.88</v>
      </c>
      <c r="S10547">
        <v>4.78</v>
      </c>
      <c r="V10547" t="s">
        <v>4387</v>
      </c>
      <c r="W10547" t="s">
        <v>1619</v>
      </c>
      <c r="X10547" t="s">
        <v>1847</v>
      </c>
      <c r="Y10547" t="s">
        <v>4668</v>
      </c>
      <c r="AA10547">
        <v>216</v>
      </c>
      <c r="AB10547">
        <v>205.83</v>
      </c>
    </row>
    <row r="10548" spans="1:28" x14ac:dyDescent="0.25">
      <c r="A10548" t="s">
        <v>1164</v>
      </c>
      <c r="B10548" t="s">
        <v>31</v>
      </c>
      <c r="C10548" t="s">
        <v>4667</v>
      </c>
      <c r="D10548">
        <v>3.58</v>
      </c>
      <c r="E10548" t="s">
        <v>999</v>
      </c>
      <c r="F10548" t="s">
        <v>1431</v>
      </c>
      <c r="G10548" t="s">
        <v>35</v>
      </c>
      <c r="H10548" t="s">
        <v>4388</v>
      </c>
      <c r="I10548">
        <v>103.399</v>
      </c>
      <c r="J10548">
        <v>103.57899999999999</v>
      </c>
      <c r="K10548">
        <v>72</v>
      </c>
      <c r="L10548">
        <v>67</v>
      </c>
      <c r="M10548" t="s">
        <v>1874</v>
      </c>
      <c r="N10548" t="s">
        <v>111</v>
      </c>
      <c r="O10548">
        <v>5000000</v>
      </c>
      <c r="P10548">
        <v>1000000</v>
      </c>
      <c r="Q10548" t="s">
        <v>1845</v>
      </c>
      <c r="R10548">
        <v>3.58</v>
      </c>
      <c r="S10548">
        <v>3.53</v>
      </c>
      <c r="V10548" t="s">
        <v>4389</v>
      </c>
      <c r="W10548" t="s">
        <v>1619</v>
      </c>
      <c r="X10548" t="s">
        <v>1847</v>
      </c>
      <c r="Y10548" t="s">
        <v>4668</v>
      </c>
      <c r="AA10548">
        <v>72</v>
      </c>
      <c r="AB10548">
        <v>66.88</v>
      </c>
    </row>
    <row r="10549" spans="1:28" x14ac:dyDescent="0.25">
      <c r="A10549" t="s">
        <v>1352</v>
      </c>
      <c r="B10549" t="s">
        <v>31</v>
      </c>
      <c r="C10549" t="s">
        <v>4667</v>
      </c>
      <c r="D10549">
        <v>1.44</v>
      </c>
      <c r="E10549" t="s">
        <v>1313</v>
      </c>
      <c r="F10549" t="s">
        <v>1431</v>
      </c>
      <c r="G10549" t="s">
        <v>35</v>
      </c>
      <c r="H10549" t="s">
        <v>4390</v>
      </c>
      <c r="I10549">
        <v>103.30800000000001</v>
      </c>
      <c r="J10549">
        <v>103.38</v>
      </c>
      <c r="K10549">
        <v>88</v>
      </c>
      <c r="L10549">
        <v>83</v>
      </c>
      <c r="M10549" t="s">
        <v>1902</v>
      </c>
      <c r="N10549" t="s">
        <v>78</v>
      </c>
      <c r="O10549">
        <v>2000000</v>
      </c>
      <c r="P10549">
        <v>0</v>
      </c>
      <c r="Q10549" t="s">
        <v>1845</v>
      </c>
      <c r="R10549">
        <v>3.53</v>
      </c>
      <c r="S10549">
        <v>3.48</v>
      </c>
      <c r="V10549" t="s">
        <v>4391</v>
      </c>
      <c r="W10549" t="s">
        <v>1619</v>
      </c>
      <c r="X10549" t="s">
        <v>1847</v>
      </c>
      <c r="Y10549" t="s">
        <v>4668</v>
      </c>
      <c r="AA10549">
        <v>86</v>
      </c>
      <c r="AB10549">
        <v>80.8</v>
      </c>
    </row>
    <row r="10550" spans="1:28" x14ac:dyDescent="0.25">
      <c r="A10550" t="s">
        <v>1312</v>
      </c>
      <c r="B10550" t="s">
        <v>31</v>
      </c>
      <c r="C10550" t="s">
        <v>4667</v>
      </c>
      <c r="D10550">
        <v>3.24</v>
      </c>
      <c r="E10550" t="s">
        <v>1313</v>
      </c>
      <c r="F10550" t="s">
        <v>1431</v>
      </c>
      <c r="G10550" t="s">
        <v>35</v>
      </c>
      <c r="H10550" t="s">
        <v>2695</v>
      </c>
      <c r="I10550">
        <v>106.24299999999999</v>
      </c>
      <c r="J10550">
        <v>106.405</v>
      </c>
      <c r="K10550">
        <v>117</v>
      </c>
      <c r="L10550">
        <v>112</v>
      </c>
      <c r="M10550" t="s">
        <v>1928</v>
      </c>
      <c r="N10550" t="s">
        <v>36</v>
      </c>
      <c r="O10550">
        <v>2000000</v>
      </c>
      <c r="P10550">
        <v>0</v>
      </c>
      <c r="Q10550" t="s">
        <v>1845</v>
      </c>
      <c r="R10550">
        <v>3.99</v>
      </c>
      <c r="S10550">
        <v>3.94</v>
      </c>
      <c r="V10550" t="s">
        <v>2696</v>
      </c>
      <c r="W10550" t="s">
        <v>1619</v>
      </c>
      <c r="X10550" t="s">
        <v>1847</v>
      </c>
      <c r="Y10550" t="s">
        <v>4668</v>
      </c>
      <c r="AA10550">
        <v>116</v>
      </c>
      <c r="AB10550">
        <v>111.11</v>
      </c>
    </row>
    <row r="10551" spans="1:28" x14ac:dyDescent="0.25">
      <c r="A10551" t="s">
        <v>582</v>
      </c>
      <c r="B10551" t="s">
        <v>31</v>
      </c>
      <c r="C10551" t="s">
        <v>4667</v>
      </c>
      <c r="D10551">
        <v>1.51</v>
      </c>
      <c r="E10551" t="s">
        <v>576</v>
      </c>
      <c r="F10551" t="s">
        <v>1431</v>
      </c>
      <c r="G10551" t="s">
        <v>35</v>
      </c>
      <c r="H10551" t="s">
        <v>4392</v>
      </c>
      <c r="I10551">
        <v>103.821</v>
      </c>
      <c r="J10551">
        <v>103.973</v>
      </c>
      <c r="K10551">
        <v>187</v>
      </c>
      <c r="L10551">
        <v>177</v>
      </c>
      <c r="M10551" t="s">
        <v>1902</v>
      </c>
      <c r="N10551" t="s">
        <v>78</v>
      </c>
      <c r="O10551">
        <v>1000000</v>
      </c>
      <c r="P10551">
        <v>0</v>
      </c>
      <c r="Q10551" t="s">
        <v>1845</v>
      </c>
      <c r="R10551">
        <v>4.5199999999999996</v>
      </c>
      <c r="S10551">
        <v>4.42</v>
      </c>
      <c r="V10551" t="s">
        <v>4393</v>
      </c>
      <c r="W10551" t="s">
        <v>1619</v>
      </c>
      <c r="X10551" t="s">
        <v>1847</v>
      </c>
      <c r="Y10551" t="s">
        <v>4668</v>
      </c>
      <c r="AA10551">
        <v>185</v>
      </c>
      <c r="AB10551">
        <v>174.35</v>
      </c>
    </row>
    <row r="10552" spans="1:28" x14ac:dyDescent="0.25">
      <c r="A10552" t="s">
        <v>1353</v>
      </c>
      <c r="B10552" t="s">
        <v>31</v>
      </c>
      <c r="C10552" t="s">
        <v>4667</v>
      </c>
      <c r="D10552">
        <v>1.33</v>
      </c>
      <c r="E10552" t="s">
        <v>1309</v>
      </c>
      <c r="F10552" t="s">
        <v>1431</v>
      </c>
      <c r="G10552" t="s">
        <v>35</v>
      </c>
      <c r="H10552" t="s">
        <v>4394</v>
      </c>
      <c r="I10552">
        <v>104.08</v>
      </c>
      <c r="J10552">
        <v>104.14700000000001</v>
      </c>
      <c r="K10552">
        <v>120</v>
      </c>
      <c r="L10552">
        <v>115</v>
      </c>
      <c r="M10552" t="s">
        <v>1902</v>
      </c>
      <c r="N10552" t="s">
        <v>78</v>
      </c>
      <c r="O10552">
        <v>5000000</v>
      </c>
      <c r="P10552">
        <v>0</v>
      </c>
      <c r="Q10552" t="s">
        <v>1845</v>
      </c>
      <c r="R10552">
        <v>3.85</v>
      </c>
      <c r="S10552">
        <v>3.8</v>
      </c>
      <c r="V10552" t="s">
        <v>4395</v>
      </c>
      <c r="W10552" t="s">
        <v>1619</v>
      </c>
      <c r="X10552" t="s">
        <v>1847</v>
      </c>
      <c r="Y10552" t="s">
        <v>4668</v>
      </c>
      <c r="AA10552">
        <v>119</v>
      </c>
      <c r="AB10552">
        <v>114.04</v>
      </c>
    </row>
    <row r="10553" spans="1:28" x14ac:dyDescent="0.25">
      <c r="A10553" t="s">
        <v>1487</v>
      </c>
      <c r="B10553" t="s">
        <v>31</v>
      </c>
      <c r="C10553" t="s">
        <v>4667</v>
      </c>
      <c r="D10553">
        <v>3.08</v>
      </c>
      <c r="E10553" t="s">
        <v>1488</v>
      </c>
      <c r="F10553" t="s">
        <v>1431</v>
      </c>
      <c r="G10553" t="s">
        <v>35</v>
      </c>
      <c r="H10553" t="s">
        <v>4350</v>
      </c>
      <c r="I10553">
        <v>110.379</v>
      </c>
      <c r="J10553">
        <v>110.688</v>
      </c>
      <c r="K10553">
        <v>285</v>
      </c>
      <c r="L10553">
        <v>275</v>
      </c>
      <c r="M10553" t="s">
        <v>1883</v>
      </c>
      <c r="N10553" t="s">
        <v>63</v>
      </c>
      <c r="O10553">
        <v>1000000</v>
      </c>
      <c r="P10553">
        <v>0</v>
      </c>
      <c r="Q10553" t="s">
        <v>1845</v>
      </c>
      <c r="R10553">
        <v>5.6</v>
      </c>
      <c r="S10553">
        <v>5.5</v>
      </c>
      <c r="V10553" t="s">
        <v>4351</v>
      </c>
      <c r="W10553" t="s">
        <v>1619</v>
      </c>
      <c r="X10553" t="s">
        <v>1847</v>
      </c>
      <c r="Y10553" t="s">
        <v>4668</v>
      </c>
      <c r="AA10553">
        <v>280</v>
      </c>
      <c r="AB10553">
        <v>269.35000000000002</v>
      </c>
    </row>
    <row r="10554" spans="1:28" x14ac:dyDescent="0.25">
      <c r="A10554" t="s">
        <v>1315</v>
      </c>
      <c r="B10554" t="s">
        <v>31</v>
      </c>
      <c r="C10554" t="s">
        <v>4667</v>
      </c>
      <c r="D10554">
        <v>2.5099999999999998</v>
      </c>
      <c r="E10554" t="s">
        <v>1313</v>
      </c>
      <c r="F10554" t="s">
        <v>1431</v>
      </c>
      <c r="G10554" t="s">
        <v>35</v>
      </c>
      <c r="H10554" t="s">
        <v>2703</v>
      </c>
      <c r="I10554">
        <v>102.22799999999999</v>
      </c>
      <c r="J10554">
        <v>102.35299999999999</v>
      </c>
      <c r="K10554">
        <v>104</v>
      </c>
      <c r="L10554">
        <v>99</v>
      </c>
      <c r="M10554" t="s">
        <v>1850</v>
      </c>
      <c r="N10554" t="s">
        <v>53</v>
      </c>
      <c r="O10554">
        <v>2000000</v>
      </c>
      <c r="P10554">
        <v>0</v>
      </c>
      <c r="Q10554" t="s">
        <v>1845</v>
      </c>
      <c r="R10554">
        <v>3.75</v>
      </c>
      <c r="S10554">
        <v>3.7</v>
      </c>
      <c r="V10554" t="s">
        <v>2704</v>
      </c>
      <c r="W10554" t="s">
        <v>1619</v>
      </c>
      <c r="X10554" t="s">
        <v>1847</v>
      </c>
      <c r="Y10554" t="s">
        <v>4668</v>
      </c>
      <c r="AA10554">
        <v>101</v>
      </c>
      <c r="AB10554">
        <v>95.82</v>
      </c>
    </row>
    <row r="10555" spans="1:28" x14ac:dyDescent="0.25">
      <c r="A10555" t="s">
        <v>61</v>
      </c>
      <c r="B10555" t="s">
        <v>31</v>
      </c>
      <c r="C10555" t="s">
        <v>4669</v>
      </c>
      <c r="D10555">
        <v>2.59</v>
      </c>
      <c r="E10555" t="s">
        <v>62</v>
      </c>
      <c r="F10555" t="s">
        <v>1431</v>
      </c>
      <c r="G10555" t="s">
        <v>35</v>
      </c>
      <c r="H10555" t="s">
        <v>4029</v>
      </c>
      <c r="I10555">
        <v>96.474999999999994</v>
      </c>
      <c r="J10555">
        <v>96.656000000000006</v>
      </c>
      <c r="K10555">
        <v>47</v>
      </c>
      <c r="L10555">
        <v>40</v>
      </c>
      <c r="M10555" t="s">
        <v>1883</v>
      </c>
      <c r="N10555" t="s">
        <v>63</v>
      </c>
      <c r="O10555">
        <v>2000000</v>
      </c>
      <c r="P10555">
        <v>0</v>
      </c>
      <c r="Q10555" t="s">
        <v>1845</v>
      </c>
      <c r="R10555">
        <v>3.22</v>
      </c>
      <c r="S10555">
        <v>3.15</v>
      </c>
      <c r="V10555" t="s">
        <v>4030</v>
      </c>
      <c r="W10555" t="s">
        <v>1499</v>
      </c>
      <c r="X10555" t="s">
        <v>1847</v>
      </c>
      <c r="Y10555" t="s">
        <v>4585</v>
      </c>
      <c r="AA10555">
        <v>46.77</v>
      </c>
      <c r="AB10555">
        <v>39.74</v>
      </c>
    </row>
    <row r="10556" spans="1:28" x14ac:dyDescent="0.25">
      <c r="A10556" t="s">
        <v>66</v>
      </c>
      <c r="B10556" t="s">
        <v>31</v>
      </c>
      <c r="C10556" t="s">
        <v>4669</v>
      </c>
      <c r="D10556">
        <v>0.98</v>
      </c>
      <c r="E10556" t="s">
        <v>67</v>
      </c>
      <c r="F10556" t="s">
        <v>1431</v>
      </c>
      <c r="G10556" t="s">
        <v>35</v>
      </c>
      <c r="H10556" t="s">
        <v>2213</v>
      </c>
      <c r="I10556">
        <v>98.744</v>
      </c>
      <c r="J10556">
        <v>98.802000000000007</v>
      </c>
      <c r="K10556">
        <v>20</v>
      </c>
      <c r="L10556">
        <v>14</v>
      </c>
      <c r="M10556" t="s">
        <v>2092</v>
      </c>
      <c r="N10556" t="s">
        <v>153</v>
      </c>
      <c r="O10556">
        <v>5000000</v>
      </c>
      <c r="P10556">
        <v>1000000</v>
      </c>
      <c r="Q10556" t="s">
        <v>1845</v>
      </c>
      <c r="R10556">
        <v>2.83</v>
      </c>
      <c r="S10556">
        <v>2.77</v>
      </c>
      <c r="V10556" t="s">
        <v>2214</v>
      </c>
      <c r="W10556" t="s">
        <v>1499</v>
      </c>
      <c r="X10556" t="s">
        <v>1847</v>
      </c>
      <c r="Y10556" t="s">
        <v>4585</v>
      </c>
      <c r="AA10556">
        <v>17.88</v>
      </c>
      <c r="AB10556">
        <v>11.41</v>
      </c>
    </row>
    <row r="10557" spans="1:28" x14ac:dyDescent="0.25">
      <c r="A10557" t="s">
        <v>69</v>
      </c>
      <c r="B10557" t="s">
        <v>31</v>
      </c>
      <c r="C10557" t="s">
        <v>4669</v>
      </c>
      <c r="D10557">
        <v>1.02</v>
      </c>
      <c r="E10557" t="s">
        <v>70</v>
      </c>
      <c r="F10557" t="s">
        <v>1431</v>
      </c>
      <c r="G10557" t="s">
        <v>35</v>
      </c>
      <c r="H10557" t="s">
        <v>2215</v>
      </c>
      <c r="I10557">
        <v>98.623999999999995</v>
      </c>
      <c r="J10557">
        <v>98.674999999999997</v>
      </c>
      <c r="K10557">
        <v>24</v>
      </c>
      <c r="L10557">
        <v>19</v>
      </c>
      <c r="M10557" t="s">
        <v>2092</v>
      </c>
      <c r="N10557" t="s">
        <v>153</v>
      </c>
      <c r="O10557">
        <v>2000000</v>
      </c>
      <c r="P10557">
        <v>0</v>
      </c>
      <c r="Q10557" t="s">
        <v>1845</v>
      </c>
      <c r="R10557">
        <v>2.87</v>
      </c>
      <c r="S10557">
        <v>2.82</v>
      </c>
      <c r="V10557" t="s">
        <v>2216</v>
      </c>
      <c r="W10557" t="s">
        <v>1499</v>
      </c>
      <c r="X10557" t="s">
        <v>1847</v>
      </c>
      <c r="Y10557" t="s">
        <v>4585</v>
      </c>
      <c r="AA10557">
        <v>21.84</v>
      </c>
      <c r="AB10557">
        <v>16.3</v>
      </c>
    </row>
    <row r="10558" spans="1:28" x14ac:dyDescent="0.25">
      <c r="A10558" t="s">
        <v>71</v>
      </c>
      <c r="B10558" t="s">
        <v>31</v>
      </c>
      <c r="C10558" t="s">
        <v>4669</v>
      </c>
      <c r="D10558">
        <v>1.1000000000000001</v>
      </c>
      <c r="E10558" t="s">
        <v>72</v>
      </c>
      <c r="F10558" t="s">
        <v>1431</v>
      </c>
      <c r="G10558" t="s">
        <v>35</v>
      </c>
      <c r="H10558" t="s">
        <v>2217</v>
      </c>
      <c r="I10558">
        <v>98.712000000000003</v>
      </c>
      <c r="J10558">
        <v>98.766999999999996</v>
      </c>
      <c r="K10558">
        <v>23</v>
      </c>
      <c r="L10558">
        <v>18</v>
      </c>
      <c r="M10558" t="s">
        <v>2092</v>
      </c>
      <c r="N10558" t="s">
        <v>153</v>
      </c>
      <c r="O10558">
        <v>10000000</v>
      </c>
      <c r="P10558">
        <v>1000000</v>
      </c>
      <c r="Q10558" t="s">
        <v>1845</v>
      </c>
      <c r="R10558">
        <v>2.86</v>
      </c>
      <c r="S10558">
        <v>2.81</v>
      </c>
      <c r="V10558" t="s">
        <v>2218</v>
      </c>
      <c r="W10558" t="s">
        <v>1499</v>
      </c>
      <c r="X10558" t="s">
        <v>1847</v>
      </c>
      <c r="Y10558" t="s">
        <v>4585</v>
      </c>
      <c r="AA10558">
        <v>20.79</v>
      </c>
      <c r="AB10558">
        <v>15.12</v>
      </c>
    </row>
    <row r="10559" spans="1:28" x14ac:dyDescent="0.25">
      <c r="A10559" t="s">
        <v>73</v>
      </c>
      <c r="B10559" t="s">
        <v>31</v>
      </c>
      <c r="C10559" t="s">
        <v>4669</v>
      </c>
      <c r="E10559" t="s">
        <v>74</v>
      </c>
      <c r="F10559" t="s">
        <v>1431</v>
      </c>
      <c r="G10559" t="s">
        <v>35</v>
      </c>
      <c r="H10559" t="s">
        <v>4031</v>
      </c>
      <c r="K10559">
        <v>41</v>
      </c>
      <c r="L10559">
        <v>35</v>
      </c>
      <c r="M10559" t="s">
        <v>1883</v>
      </c>
      <c r="N10559" t="s">
        <v>63</v>
      </c>
      <c r="O10559">
        <v>3000000</v>
      </c>
      <c r="P10559">
        <v>0</v>
      </c>
      <c r="Q10559" t="s">
        <v>1845</v>
      </c>
      <c r="V10559" t="s">
        <v>4032</v>
      </c>
      <c r="W10559" t="s">
        <v>1499</v>
      </c>
      <c r="X10559" t="s">
        <v>1847</v>
      </c>
      <c r="Y10559" t="s">
        <v>4585</v>
      </c>
      <c r="AA10559">
        <v>35.9</v>
      </c>
    </row>
    <row r="10560" spans="1:28" x14ac:dyDescent="0.25">
      <c r="A10560" t="s">
        <v>75</v>
      </c>
      <c r="B10560" t="s">
        <v>31</v>
      </c>
      <c r="C10560" t="s">
        <v>4669</v>
      </c>
      <c r="D10560">
        <v>3.02</v>
      </c>
      <c r="E10560" t="s">
        <v>62</v>
      </c>
      <c r="F10560" t="s">
        <v>1431</v>
      </c>
      <c r="G10560" t="s">
        <v>35</v>
      </c>
      <c r="H10560" t="s">
        <v>4033</v>
      </c>
      <c r="I10560">
        <v>95.665999999999997</v>
      </c>
      <c r="J10560">
        <v>95.876999999999995</v>
      </c>
      <c r="K10560">
        <v>48</v>
      </c>
      <c r="L10560">
        <v>41</v>
      </c>
      <c r="M10560" t="s">
        <v>1928</v>
      </c>
      <c r="N10560" t="s">
        <v>36</v>
      </c>
      <c r="O10560">
        <v>3000000</v>
      </c>
      <c r="P10560">
        <v>0</v>
      </c>
      <c r="Q10560" t="s">
        <v>1845</v>
      </c>
      <c r="R10560">
        <v>3.3</v>
      </c>
      <c r="S10560">
        <v>3.23</v>
      </c>
      <c r="V10560" t="s">
        <v>4034</v>
      </c>
      <c r="W10560" t="s">
        <v>1499</v>
      </c>
      <c r="X10560" t="s">
        <v>1847</v>
      </c>
      <c r="Y10560" t="s">
        <v>4585</v>
      </c>
      <c r="AA10560">
        <v>47.77</v>
      </c>
      <c r="AB10560">
        <v>40.770000000000003</v>
      </c>
    </row>
    <row r="10561" spans="1:28" x14ac:dyDescent="0.25">
      <c r="A10561" t="s">
        <v>76</v>
      </c>
      <c r="B10561" t="s">
        <v>31</v>
      </c>
      <c r="C10561" t="s">
        <v>4669</v>
      </c>
      <c r="D10561">
        <v>1.24</v>
      </c>
      <c r="E10561" t="s">
        <v>77</v>
      </c>
      <c r="F10561" t="s">
        <v>1431</v>
      </c>
      <c r="G10561" t="s">
        <v>35</v>
      </c>
      <c r="H10561" t="s">
        <v>2219</v>
      </c>
      <c r="I10561">
        <v>98.364000000000004</v>
      </c>
      <c r="J10561">
        <v>98.426000000000002</v>
      </c>
      <c r="K10561">
        <v>24</v>
      </c>
      <c r="L10561">
        <v>19</v>
      </c>
      <c r="M10561" t="s">
        <v>1902</v>
      </c>
      <c r="N10561" t="s">
        <v>78</v>
      </c>
      <c r="O10561">
        <v>10000000</v>
      </c>
      <c r="P10561">
        <v>0</v>
      </c>
      <c r="Q10561" t="s">
        <v>1845</v>
      </c>
      <c r="R10561">
        <v>2.89</v>
      </c>
      <c r="S10561">
        <v>2.84</v>
      </c>
      <c r="V10561" t="s">
        <v>2220</v>
      </c>
      <c r="W10561" t="s">
        <v>1499</v>
      </c>
      <c r="X10561" t="s">
        <v>1847</v>
      </c>
      <c r="Y10561" t="s">
        <v>4585</v>
      </c>
      <c r="AA10561">
        <v>23.74</v>
      </c>
      <c r="AB10561">
        <v>18.71</v>
      </c>
    </row>
    <row r="10562" spans="1:28" x14ac:dyDescent="0.25">
      <c r="A10562" t="s">
        <v>79</v>
      </c>
      <c r="B10562" t="s">
        <v>31</v>
      </c>
      <c r="C10562" t="s">
        <v>4669</v>
      </c>
      <c r="D10562">
        <v>1.38</v>
      </c>
      <c r="E10562" t="s">
        <v>80</v>
      </c>
      <c r="F10562" t="s">
        <v>1431</v>
      </c>
      <c r="G10562" t="s">
        <v>35</v>
      </c>
      <c r="H10562" t="s">
        <v>2221</v>
      </c>
      <c r="I10562">
        <v>98.346000000000004</v>
      </c>
      <c r="J10562">
        <v>98.400999999999996</v>
      </c>
      <c r="K10562">
        <v>39</v>
      </c>
      <c r="L10562">
        <v>35</v>
      </c>
      <c r="M10562" t="s">
        <v>1902</v>
      </c>
      <c r="N10562" t="s">
        <v>78</v>
      </c>
      <c r="O10562">
        <v>10000000</v>
      </c>
      <c r="P10562">
        <v>1000000</v>
      </c>
      <c r="Q10562" t="s">
        <v>1845</v>
      </c>
      <c r="R10562">
        <v>3.04</v>
      </c>
      <c r="S10562">
        <v>3</v>
      </c>
      <c r="V10562" t="s">
        <v>2222</v>
      </c>
      <c r="W10562" t="s">
        <v>1499</v>
      </c>
      <c r="X10562" t="s">
        <v>1847</v>
      </c>
      <c r="Y10562" t="s">
        <v>4585</v>
      </c>
      <c r="AA10562">
        <v>37.24</v>
      </c>
      <c r="AB10562">
        <v>32.97</v>
      </c>
    </row>
    <row r="10563" spans="1:28" x14ac:dyDescent="0.25">
      <c r="A10563" t="s">
        <v>81</v>
      </c>
      <c r="B10563" t="s">
        <v>31</v>
      </c>
      <c r="C10563" t="s">
        <v>4669</v>
      </c>
      <c r="D10563">
        <v>1.39</v>
      </c>
      <c r="E10563" t="s">
        <v>70</v>
      </c>
      <c r="F10563" t="s">
        <v>1431</v>
      </c>
      <c r="G10563" t="s">
        <v>35</v>
      </c>
      <c r="H10563" t="s">
        <v>2223</v>
      </c>
      <c r="I10563">
        <v>98.742000000000004</v>
      </c>
      <c r="J10563">
        <v>98.798000000000002</v>
      </c>
      <c r="K10563">
        <v>49</v>
      </c>
      <c r="L10563">
        <v>45</v>
      </c>
      <c r="M10563" t="s">
        <v>1902</v>
      </c>
      <c r="N10563" t="s">
        <v>78</v>
      </c>
      <c r="O10563">
        <v>5000000</v>
      </c>
      <c r="P10563">
        <v>0</v>
      </c>
      <c r="Q10563" t="s">
        <v>1845</v>
      </c>
      <c r="R10563">
        <v>3.14</v>
      </c>
      <c r="S10563">
        <v>3.1</v>
      </c>
      <c r="V10563" t="s">
        <v>2224</v>
      </c>
      <c r="W10563" t="s">
        <v>1499</v>
      </c>
      <c r="X10563" t="s">
        <v>1847</v>
      </c>
      <c r="Y10563" t="s">
        <v>4585</v>
      </c>
      <c r="AA10563">
        <v>47.21</v>
      </c>
      <c r="AB10563">
        <v>42.94</v>
      </c>
    </row>
    <row r="10564" spans="1:28" x14ac:dyDescent="0.25">
      <c r="A10564" t="s">
        <v>82</v>
      </c>
      <c r="B10564" t="s">
        <v>31</v>
      </c>
      <c r="C10564" t="s">
        <v>4669</v>
      </c>
      <c r="D10564">
        <v>1.55</v>
      </c>
      <c r="E10564" t="s">
        <v>72</v>
      </c>
      <c r="F10564" t="s">
        <v>1431</v>
      </c>
      <c r="G10564" t="s">
        <v>35</v>
      </c>
      <c r="H10564" t="s">
        <v>4035</v>
      </c>
      <c r="I10564">
        <v>98.581000000000003</v>
      </c>
      <c r="J10564">
        <v>98.659000000000006</v>
      </c>
      <c r="K10564">
        <v>51</v>
      </c>
      <c r="L10564">
        <v>46</v>
      </c>
      <c r="M10564" t="s">
        <v>1902</v>
      </c>
      <c r="N10564" t="s">
        <v>78</v>
      </c>
      <c r="O10564">
        <v>10000000</v>
      </c>
      <c r="P10564">
        <v>3000000</v>
      </c>
      <c r="Q10564" t="s">
        <v>1845</v>
      </c>
      <c r="R10564">
        <v>3.16</v>
      </c>
      <c r="S10564">
        <v>3.11</v>
      </c>
      <c r="V10564" t="s">
        <v>4036</v>
      </c>
      <c r="W10564" t="s">
        <v>1499</v>
      </c>
      <c r="X10564" t="s">
        <v>1847</v>
      </c>
      <c r="Y10564" t="s">
        <v>4585</v>
      </c>
      <c r="AA10564">
        <v>48.2</v>
      </c>
      <c r="AB10564">
        <v>43.01</v>
      </c>
    </row>
    <row r="10565" spans="1:28" x14ac:dyDescent="0.25">
      <c r="A10565" t="s">
        <v>83</v>
      </c>
      <c r="B10565" t="s">
        <v>31</v>
      </c>
      <c r="C10565" t="s">
        <v>4669</v>
      </c>
      <c r="D10565">
        <v>1.55</v>
      </c>
      <c r="E10565" t="s">
        <v>62</v>
      </c>
      <c r="F10565" t="s">
        <v>1431</v>
      </c>
      <c r="G10565" t="s">
        <v>35</v>
      </c>
      <c r="H10565" t="s">
        <v>4037</v>
      </c>
      <c r="I10565">
        <v>98.596999999999994</v>
      </c>
      <c r="J10565">
        <v>98.659000000000006</v>
      </c>
      <c r="K10565">
        <v>51</v>
      </c>
      <c r="L10565">
        <v>47</v>
      </c>
      <c r="M10565" t="s">
        <v>1902</v>
      </c>
      <c r="N10565" t="s">
        <v>78</v>
      </c>
      <c r="O10565">
        <v>10000000</v>
      </c>
      <c r="P10565">
        <v>2000000</v>
      </c>
      <c r="Q10565" t="s">
        <v>1845</v>
      </c>
      <c r="R10565">
        <v>3.16</v>
      </c>
      <c r="S10565">
        <v>3.12</v>
      </c>
      <c r="V10565" t="s">
        <v>4038</v>
      </c>
      <c r="W10565" t="s">
        <v>1499</v>
      </c>
      <c r="X10565" t="s">
        <v>1847</v>
      </c>
      <c r="Y10565" t="s">
        <v>4585</v>
      </c>
      <c r="AA10565">
        <v>48.2</v>
      </c>
      <c r="AB10565">
        <v>44.03</v>
      </c>
    </row>
    <row r="10566" spans="1:28" x14ac:dyDescent="0.25">
      <c r="A10566" t="s">
        <v>84</v>
      </c>
      <c r="B10566" t="s">
        <v>31</v>
      </c>
      <c r="C10566" t="s">
        <v>4669</v>
      </c>
      <c r="D10566">
        <v>1.72</v>
      </c>
      <c r="E10566" t="s">
        <v>80</v>
      </c>
      <c r="F10566" t="s">
        <v>1431</v>
      </c>
      <c r="G10566" t="s">
        <v>35</v>
      </c>
      <c r="H10566" t="s">
        <v>4039</v>
      </c>
      <c r="I10566">
        <v>99.533000000000001</v>
      </c>
      <c r="J10566">
        <v>99.584000000000003</v>
      </c>
      <c r="K10566">
        <v>54</v>
      </c>
      <c r="L10566">
        <v>51</v>
      </c>
      <c r="M10566" t="s">
        <v>1844</v>
      </c>
      <c r="N10566" t="s">
        <v>48</v>
      </c>
      <c r="O10566">
        <v>10000000</v>
      </c>
      <c r="P10566">
        <v>3000000</v>
      </c>
      <c r="Q10566" t="s">
        <v>1845</v>
      </c>
      <c r="R10566">
        <v>3.22</v>
      </c>
      <c r="S10566">
        <v>3.19</v>
      </c>
      <c r="V10566" t="s">
        <v>4040</v>
      </c>
      <c r="W10566" t="s">
        <v>1499</v>
      </c>
      <c r="X10566" t="s">
        <v>1847</v>
      </c>
      <c r="Y10566" t="s">
        <v>4585</v>
      </c>
      <c r="AA10566">
        <v>53.99</v>
      </c>
      <c r="AB10566">
        <v>50.95</v>
      </c>
    </row>
    <row r="10567" spans="1:28" x14ac:dyDescent="0.25">
      <c r="A10567" t="s">
        <v>85</v>
      </c>
      <c r="B10567" t="s">
        <v>31</v>
      </c>
      <c r="C10567" t="s">
        <v>4669</v>
      </c>
      <c r="D10567">
        <v>1.71</v>
      </c>
      <c r="E10567" t="s">
        <v>67</v>
      </c>
      <c r="F10567" t="s">
        <v>1431</v>
      </c>
      <c r="G10567" t="s">
        <v>35</v>
      </c>
      <c r="H10567" t="s">
        <v>4207</v>
      </c>
      <c r="I10567">
        <v>100.714</v>
      </c>
      <c r="J10567">
        <v>100.76600000000001</v>
      </c>
      <c r="K10567">
        <v>55</v>
      </c>
      <c r="L10567">
        <v>52</v>
      </c>
      <c r="M10567" t="s">
        <v>1844</v>
      </c>
      <c r="N10567" t="s">
        <v>48</v>
      </c>
      <c r="O10567">
        <v>10000000</v>
      </c>
      <c r="P10567">
        <v>3000000</v>
      </c>
      <c r="Q10567" t="s">
        <v>1845</v>
      </c>
      <c r="R10567">
        <v>3.23</v>
      </c>
      <c r="S10567">
        <v>3.2</v>
      </c>
      <c r="V10567" t="s">
        <v>4208</v>
      </c>
      <c r="W10567" t="s">
        <v>1499</v>
      </c>
      <c r="X10567" t="s">
        <v>1847</v>
      </c>
      <c r="Y10567" t="s">
        <v>4585</v>
      </c>
      <c r="AA10567">
        <v>55</v>
      </c>
      <c r="AB10567">
        <v>51.97</v>
      </c>
    </row>
    <row r="10568" spans="1:28" x14ac:dyDescent="0.25">
      <c r="A10568" t="s">
        <v>86</v>
      </c>
      <c r="B10568" t="s">
        <v>31</v>
      </c>
      <c r="C10568" t="s">
        <v>4669</v>
      </c>
      <c r="D10568">
        <v>1.93</v>
      </c>
      <c r="E10568" t="s">
        <v>77</v>
      </c>
      <c r="F10568" t="s">
        <v>1431</v>
      </c>
      <c r="G10568" t="s">
        <v>35</v>
      </c>
      <c r="H10568" t="s">
        <v>4041</v>
      </c>
      <c r="I10568">
        <v>102.202</v>
      </c>
      <c r="J10568">
        <v>102.28</v>
      </c>
      <c r="K10568">
        <v>57</v>
      </c>
      <c r="L10568">
        <v>53</v>
      </c>
      <c r="M10568" t="s">
        <v>1844</v>
      </c>
      <c r="N10568" t="s">
        <v>48</v>
      </c>
      <c r="O10568">
        <v>10000000</v>
      </c>
      <c r="P10568">
        <v>3000000</v>
      </c>
      <c r="Q10568" t="s">
        <v>1845</v>
      </c>
      <c r="R10568">
        <v>3.25</v>
      </c>
      <c r="S10568">
        <v>3.21</v>
      </c>
      <c r="V10568" t="s">
        <v>4042</v>
      </c>
      <c r="W10568" t="s">
        <v>1499</v>
      </c>
      <c r="X10568" t="s">
        <v>1847</v>
      </c>
      <c r="Y10568" t="s">
        <v>4585</v>
      </c>
      <c r="AA10568">
        <v>56.56</v>
      </c>
      <c r="AB10568">
        <v>52.42</v>
      </c>
    </row>
    <row r="10569" spans="1:28" x14ac:dyDescent="0.25">
      <c r="A10569" t="s">
        <v>87</v>
      </c>
      <c r="B10569" t="s">
        <v>31</v>
      </c>
      <c r="C10569" t="s">
        <v>4669</v>
      </c>
      <c r="D10569">
        <v>1.96</v>
      </c>
      <c r="E10569" t="s">
        <v>62</v>
      </c>
      <c r="F10569" t="s">
        <v>1431</v>
      </c>
      <c r="G10569" t="s">
        <v>35</v>
      </c>
      <c r="H10569" t="s">
        <v>4043</v>
      </c>
      <c r="I10569">
        <v>101.84</v>
      </c>
      <c r="J10569">
        <v>101.898</v>
      </c>
      <c r="K10569">
        <v>58</v>
      </c>
      <c r="L10569">
        <v>55</v>
      </c>
      <c r="M10569" t="s">
        <v>1844</v>
      </c>
      <c r="N10569" t="s">
        <v>48</v>
      </c>
      <c r="O10569">
        <v>10000000</v>
      </c>
      <c r="P10569">
        <v>5000000</v>
      </c>
      <c r="Q10569" t="s">
        <v>1845</v>
      </c>
      <c r="R10569">
        <v>3.26</v>
      </c>
      <c r="S10569">
        <v>3.23</v>
      </c>
      <c r="V10569" t="s">
        <v>4044</v>
      </c>
      <c r="W10569" t="s">
        <v>1499</v>
      </c>
      <c r="X10569" t="s">
        <v>1847</v>
      </c>
      <c r="Y10569" t="s">
        <v>4585</v>
      </c>
      <c r="AA10569">
        <v>57.33</v>
      </c>
      <c r="AB10569">
        <v>54.18</v>
      </c>
    </row>
    <row r="10570" spans="1:28" x14ac:dyDescent="0.25">
      <c r="A10570" t="s">
        <v>88</v>
      </c>
      <c r="B10570" t="s">
        <v>31</v>
      </c>
      <c r="C10570" t="s">
        <v>4669</v>
      </c>
      <c r="D10570">
        <v>1.88</v>
      </c>
      <c r="E10570" t="s">
        <v>67</v>
      </c>
      <c r="F10570" t="s">
        <v>1431</v>
      </c>
      <c r="G10570" t="s">
        <v>35</v>
      </c>
      <c r="H10570" t="s">
        <v>4045</v>
      </c>
      <c r="I10570">
        <v>101.95</v>
      </c>
      <c r="J10570">
        <v>102.00700000000001</v>
      </c>
      <c r="K10570">
        <v>58</v>
      </c>
      <c r="L10570">
        <v>55</v>
      </c>
      <c r="M10570" t="s">
        <v>1844</v>
      </c>
      <c r="N10570" t="s">
        <v>48</v>
      </c>
      <c r="O10570">
        <v>10000000</v>
      </c>
      <c r="P10570">
        <v>10000000</v>
      </c>
      <c r="Q10570" t="s">
        <v>1845</v>
      </c>
      <c r="R10570">
        <v>3.26</v>
      </c>
      <c r="S10570">
        <v>3.23</v>
      </c>
      <c r="V10570" t="s">
        <v>4046</v>
      </c>
      <c r="W10570" t="s">
        <v>1499</v>
      </c>
      <c r="X10570" t="s">
        <v>1847</v>
      </c>
      <c r="Y10570" t="s">
        <v>4585</v>
      </c>
      <c r="AA10570">
        <v>57.89</v>
      </c>
      <c r="AB10570">
        <v>54.76</v>
      </c>
    </row>
    <row r="10571" spans="1:28" x14ac:dyDescent="0.25">
      <c r="A10571" t="s">
        <v>89</v>
      </c>
      <c r="B10571" t="s">
        <v>31</v>
      </c>
      <c r="C10571" t="s">
        <v>4669</v>
      </c>
      <c r="D10571">
        <v>1.97</v>
      </c>
      <c r="E10571" t="s">
        <v>72</v>
      </c>
      <c r="F10571" t="s">
        <v>1431</v>
      </c>
      <c r="G10571" t="s">
        <v>35</v>
      </c>
      <c r="H10571" t="s">
        <v>4047</v>
      </c>
      <c r="I10571">
        <v>103.22</v>
      </c>
      <c r="J10571">
        <v>103.279</v>
      </c>
      <c r="K10571">
        <v>60</v>
      </c>
      <c r="L10571">
        <v>57</v>
      </c>
      <c r="M10571" t="s">
        <v>1844</v>
      </c>
      <c r="N10571" t="s">
        <v>48</v>
      </c>
      <c r="O10571">
        <v>10000000</v>
      </c>
      <c r="P10571">
        <v>5000000</v>
      </c>
      <c r="Q10571" t="s">
        <v>1845</v>
      </c>
      <c r="R10571">
        <v>3.28</v>
      </c>
      <c r="S10571">
        <v>3.25</v>
      </c>
      <c r="V10571" t="s">
        <v>4048</v>
      </c>
      <c r="W10571" t="s">
        <v>1499</v>
      </c>
      <c r="X10571" t="s">
        <v>1847</v>
      </c>
      <c r="Y10571" t="s">
        <v>4585</v>
      </c>
      <c r="AA10571">
        <v>59.38</v>
      </c>
      <c r="AB10571">
        <v>56.23</v>
      </c>
    </row>
    <row r="10572" spans="1:28" x14ac:dyDescent="0.25">
      <c r="A10572" t="s">
        <v>90</v>
      </c>
      <c r="B10572" t="s">
        <v>31</v>
      </c>
      <c r="C10572" t="s">
        <v>4669</v>
      </c>
      <c r="D10572">
        <v>2.12</v>
      </c>
      <c r="E10572" t="s">
        <v>74</v>
      </c>
      <c r="F10572" t="s">
        <v>1431</v>
      </c>
      <c r="G10572" t="s">
        <v>35</v>
      </c>
      <c r="H10572" t="s">
        <v>4049</v>
      </c>
      <c r="I10572">
        <v>102.80500000000001</v>
      </c>
      <c r="J10572">
        <v>102.869</v>
      </c>
      <c r="K10572">
        <v>58</v>
      </c>
      <c r="L10572">
        <v>55</v>
      </c>
      <c r="M10572" t="s">
        <v>1844</v>
      </c>
      <c r="N10572" t="s">
        <v>48</v>
      </c>
      <c r="O10572">
        <v>10000000</v>
      </c>
      <c r="P10572">
        <v>5000000</v>
      </c>
      <c r="Q10572" t="s">
        <v>1845</v>
      </c>
      <c r="R10572">
        <v>3.26</v>
      </c>
      <c r="S10572">
        <v>3.23</v>
      </c>
      <c r="V10572" t="s">
        <v>4050</v>
      </c>
      <c r="W10572" t="s">
        <v>1499</v>
      </c>
      <c r="X10572" t="s">
        <v>1847</v>
      </c>
      <c r="Y10572" t="s">
        <v>4585</v>
      </c>
      <c r="AA10572">
        <v>56.34</v>
      </c>
      <c r="AB10572">
        <v>53.13</v>
      </c>
    </row>
    <row r="10573" spans="1:28" x14ac:dyDescent="0.25">
      <c r="A10573" t="s">
        <v>91</v>
      </c>
      <c r="B10573" t="s">
        <v>31</v>
      </c>
      <c r="C10573" t="s">
        <v>4669</v>
      </c>
      <c r="D10573">
        <v>2.23</v>
      </c>
      <c r="E10573" t="s">
        <v>72</v>
      </c>
      <c r="F10573" t="s">
        <v>1431</v>
      </c>
      <c r="G10573" t="s">
        <v>35</v>
      </c>
      <c r="H10573" t="s">
        <v>4051</v>
      </c>
      <c r="I10573">
        <v>103.738</v>
      </c>
      <c r="J10573">
        <v>103.80500000000001</v>
      </c>
      <c r="K10573">
        <v>63</v>
      </c>
      <c r="L10573">
        <v>60</v>
      </c>
      <c r="M10573" t="s">
        <v>1850</v>
      </c>
      <c r="N10573" t="s">
        <v>53</v>
      </c>
      <c r="O10573">
        <v>5000000</v>
      </c>
      <c r="P10573">
        <v>10000000</v>
      </c>
      <c r="Q10573" t="s">
        <v>1845</v>
      </c>
      <c r="R10573">
        <v>3.34</v>
      </c>
      <c r="S10573">
        <v>3.31</v>
      </c>
      <c r="V10573" t="s">
        <v>4052</v>
      </c>
      <c r="W10573" t="s">
        <v>1499</v>
      </c>
      <c r="X10573" t="s">
        <v>1847</v>
      </c>
      <c r="Y10573" t="s">
        <v>4585</v>
      </c>
      <c r="AA10573">
        <v>62.85</v>
      </c>
      <c r="AB10573">
        <v>59.81</v>
      </c>
    </row>
    <row r="10574" spans="1:28" x14ac:dyDescent="0.25">
      <c r="A10574" t="s">
        <v>92</v>
      </c>
      <c r="B10574" t="s">
        <v>31</v>
      </c>
      <c r="C10574" t="s">
        <v>4669</v>
      </c>
      <c r="D10574">
        <v>2.36</v>
      </c>
      <c r="E10574" t="s">
        <v>62</v>
      </c>
      <c r="F10574" t="s">
        <v>1431</v>
      </c>
      <c r="G10574" t="s">
        <v>35</v>
      </c>
      <c r="H10574" t="s">
        <v>4053</v>
      </c>
      <c r="I10574">
        <v>104.673</v>
      </c>
      <c r="J10574">
        <v>104.744</v>
      </c>
      <c r="K10574">
        <v>63</v>
      </c>
      <c r="L10574">
        <v>60</v>
      </c>
      <c r="M10574" t="s">
        <v>1850</v>
      </c>
      <c r="N10574" t="s">
        <v>53</v>
      </c>
      <c r="O10574">
        <v>10000000</v>
      </c>
      <c r="P10574">
        <v>5000000</v>
      </c>
      <c r="Q10574" t="s">
        <v>1845</v>
      </c>
      <c r="R10574">
        <v>3.34</v>
      </c>
      <c r="S10574">
        <v>3.31</v>
      </c>
      <c r="V10574" t="s">
        <v>4054</v>
      </c>
      <c r="W10574" t="s">
        <v>1499</v>
      </c>
      <c r="X10574" t="s">
        <v>1847</v>
      </c>
      <c r="Y10574" t="s">
        <v>4585</v>
      </c>
      <c r="AA10574">
        <v>61.76</v>
      </c>
      <c r="AB10574">
        <v>58.73</v>
      </c>
    </row>
    <row r="10575" spans="1:28" x14ac:dyDescent="0.25">
      <c r="A10575" t="s">
        <v>93</v>
      </c>
      <c r="B10575" t="s">
        <v>31</v>
      </c>
      <c r="C10575" t="s">
        <v>4669</v>
      </c>
      <c r="D10575">
        <v>1.42</v>
      </c>
      <c r="E10575" t="s">
        <v>74</v>
      </c>
      <c r="F10575" t="s">
        <v>1431</v>
      </c>
      <c r="G10575" t="s">
        <v>35</v>
      </c>
      <c r="H10575" t="s">
        <v>2231</v>
      </c>
      <c r="I10575">
        <v>102.905</v>
      </c>
      <c r="J10575">
        <v>102.94799999999999</v>
      </c>
      <c r="K10575">
        <v>50</v>
      </c>
      <c r="L10575">
        <v>47</v>
      </c>
      <c r="M10575" t="s">
        <v>1902</v>
      </c>
      <c r="N10575" t="s">
        <v>78</v>
      </c>
      <c r="O10575">
        <v>10000000</v>
      </c>
      <c r="P10575">
        <v>5000000</v>
      </c>
      <c r="Q10575" t="s">
        <v>1845</v>
      </c>
      <c r="R10575">
        <v>3.15</v>
      </c>
      <c r="S10575">
        <v>3.12</v>
      </c>
      <c r="V10575" t="s">
        <v>2232</v>
      </c>
      <c r="W10575" t="s">
        <v>1499</v>
      </c>
      <c r="X10575" t="s">
        <v>1847</v>
      </c>
      <c r="Y10575" t="s">
        <v>4585</v>
      </c>
      <c r="AA10575">
        <v>48.24</v>
      </c>
      <c r="AB10575">
        <v>44.97</v>
      </c>
    </row>
    <row r="10576" spans="1:28" x14ac:dyDescent="0.25">
      <c r="A10576" t="s">
        <v>94</v>
      </c>
      <c r="B10576" t="s">
        <v>31</v>
      </c>
      <c r="C10576" t="s">
        <v>4669</v>
      </c>
      <c r="D10576">
        <v>4.5599999999999996</v>
      </c>
      <c r="E10576" t="s">
        <v>80</v>
      </c>
      <c r="F10576" t="s">
        <v>1431</v>
      </c>
      <c r="G10576" t="s">
        <v>35</v>
      </c>
      <c r="H10576" t="s">
        <v>4055</v>
      </c>
      <c r="I10576">
        <v>99.311000000000007</v>
      </c>
      <c r="J10576">
        <v>99.447999999999993</v>
      </c>
      <c r="K10576">
        <v>91</v>
      </c>
      <c r="L10576">
        <v>88</v>
      </c>
      <c r="M10576" t="s">
        <v>1856</v>
      </c>
      <c r="N10576" t="s">
        <v>50</v>
      </c>
      <c r="O10576">
        <v>5000000</v>
      </c>
      <c r="P10576">
        <v>15000000</v>
      </c>
      <c r="Q10576" t="s">
        <v>1845</v>
      </c>
      <c r="R10576">
        <v>3.88</v>
      </c>
      <c r="S10576">
        <v>3.85</v>
      </c>
      <c r="V10576" t="s">
        <v>4056</v>
      </c>
      <c r="W10576" t="s">
        <v>1499</v>
      </c>
      <c r="X10576" t="s">
        <v>1847</v>
      </c>
      <c r="Y10576" t="s">
        <v>4585</v>
      </c>
      <c r="AA10576">
        <v>90.35</v>
      </c>
      <c r="AB10576">
        <v>87.32</v>
      </c>
    </row>
    <row r="10577" spans="1:28" x14ac:dyDescent="0.25">
      <c r="A10577" t="s">
        <v>95</v>
      </c>
      <c r="B10577" t="s">
        <v>31</v>
      </c>
      <c r="C10577" t="s">
        <v>4669</v>
      </c>
      <c r="D10577">
        <v>5.75</v>
      </c>
      <c r="E10577" t="s">
        <v>62</v>
      </c>
      <c r="F10577" t="s">
        <v>1431</v>
      </c>
      <c r="G10577" t="s">
        <v>35</v>
      </c>
      <c r="H10577" t="s">
        <v>4057</v>
      </c>
      <c r="I10577">
        <v>100.05</v>
      </c>
      <c r="J10577">
        <v>100.22199999999999</v>
      </c>
      <c r="K10577">
        <v>100</v>
      </c>
      <c r="L10577">
        <v>97</v>
      </c>
      <c r="M10577" t="s">
        <v>1972</v>
      </c>
      <c r="N10577" t="s">
        <v>96</v>
      </c>
      <c r="O10577">
        <v>5000000</v>
      </c>
      <c r="P10577">
        <v>5000000</v>
      </c>
      <c r="Q10577" t="s">
        <v>1845</v>
      </c>
      <c r="R10577">
        <v>4.12</v>
      </c>
      <c r="S10577">
        <v>4.09</v>
      </c>
      <c r="V10577" t="s">
        <v>4058</v>
      </c>
      <c r="W10577" t="s">
        <v>1499</v>
      </c>
      <c r="X10577" t="s">
        <v>1847</v>
      </c>
      <c r="Y10577" t="s">
        <v>4585</v>
      </c>
      <c r="AA10577">
        <v>99.31</v>
      </c>
      <c r="AB10577">
        <v>96.24</v>
      </c>
    </row>
    <row r="10578" spans="1:28" x14ac:dyDescent="0.25">
      <c r="A10578" t="s">
        <v>97</v>
      </c>
      <c r="B10578" t="s">
        <v>31</v>
      </c>
      <c r="C10578" t="s">
        <v>4669</v>
      </c>
      <c r="D10578">
        <v>2.4300000000000002</v>
      </c>
      <c r="E10578" t="s">
        <v>74</v>
      </c>
      <c r="F10578" t="s">
        <v>1431</v>
      </c>
      <c r="G10578" t="s">
        <v>35</v>
      </c>
      <c r="H10578" t="s">
        <v>4059</v>
      </c>
      <c r="I10578">
        <v>100.60299999999999</v>
      </c>
      <c r="J10578">
        <v>100.676</v>
      </c>
      <c r="K10578">
        <v>67</v>
      </c>
      <c r="L10578">
        <v>64</v>
      </c>
      <c r="M10578" t="s">
        <v>1850</v>
      </c>
      <c r="N10578" t="s">
        <v>53</v>
      </c>
      <c r="O10578">
        <v>10000000</v>
      </c>
      <c r="P10578">
        <v>5000000</v>
      </c>
      <c r="Q10578" t="s">
        <v>1845</v>
      </c>
      <c r="R10578">
        <v>3.38</v>
      </c>
      <c r="S10578">
        <v>3.35</v>
      </c>
      <c r="V10578" t="s">
        <v>4060</v>
      </c>
      <c r="W10578" t="s">
        <v>1499</v>
      </c>
      <c r="X10578" t="s">
        <v>1847</v>
      </c>
      <c r="Y10578" t="s">
        <v>4585</v>
      </c>
      <c r="AA10578">
        <v>64.52</v>
      </c>
      <c r="AB10578">
        <v>61.51</v>
      </c>
    </row>
    <row r="10579" spans="1:28" x14ac:dyDescent="0.25">
      <c r="A10579" t="s">
        <v>98</v>
      </c>
      <c r="B10579" t="s">
        <v>31</v>
      </c>
      <c r="C10579" t="s">
        <v>4669</v>
      </c>
      <c r="D10579">
        <v>2.42</v>
      </c>
      <c r="E10579" t="s">
        <v>72</v>
      </c>
      <c r="F10579" t="s">
        <v>1431</v>
      </c>
      <c r="G10579" t="s">
        <v>35</v>
      </c>
      <c r="H10579" t="s">
        <v>4061</v>
      </c>
      <c r="I10579">
        <v>100.61199999999999</v>
      </c>
      <c r="J10579">
        <v>100.685</v>
      </c>
      <c r="K10579">
        <v>69</v>
      </c>
      <c r="L10579">
        <v>66</v>
      </c>
      <c r="M10579" t="s">
        <v>1850</v>
      </c>
      <c r="N10579" t="s">
        <v>53</v>
      </c>
      <c r="O10579">
        <v>10000000</v>
      </c>
      <c r="P10579">
        <v>5000000</v>
      </c>
      <c r="Q10579" t="s">
        <v>1845</v>
      </c>
      <c r="R10579">
        <v>3.4</v>
      </c>
      <c r="S10579">
        <v>3.37</v>
      </c>
      <c r="V10579" t="s">
        <v>4062</v>
      </c>
      <c r="W10579" t="s">
        <v>1499</v>
      </c>
      <c r="X10579" t="s">
        <v>1847</v>
      </c>
      <c r="Y10579" t="s">
        <v>4585</v>
      </c>
      <c r="AA10579">
        <v>66.52</v>
      </c>
      <c r="AB10579">
        <v>63.51</v>
      </c>
    </row>
    <row r="10580" spans="1:28" x14ac:dyDescent="0.25">
      <c r="A10580" t="s">
        <v>99</v>
      </c>
      <c r="B10580" t="s">
        <v>31</v>
      </c>
      <c r="C10580" t="s">
        <v>4669</v>
      </c>
      <c r="D10580">
        <v>4.1399999999999997</v>
      </c>
      <c r="E10580" t="s">
        <v>72</v>
      </c>
      <c r="F10580" t="s">
        <v>1431</v>
      </c>
      <c r="G10580" t="s">
        <v>35</v>
      </c>
      <c r="H10580" t="s">
        <v>4063</v>
      </c>
      <c r="I10580">
        <v>100.17</v>
      </c>
      <c r="J10580">
        <v>100.294</v>
      </c>
      <c r="K10580">
        <v>86</v>
      </c>
      <c r="L10580">
        <v>83</v>
      </c>
      <c r="M10580" t="s">
        <v>1866</v>
      </c>
      <c r="N10580" t="s">
        <v>60</v>
      </c>
      <c r="O10580">
        <v>5000000</v>
      </c>
      <c r="P10580">
        <v>15000000</v>
      </c>
      <c r="Q10580" t="s">
        <v>1845</v>
      </c>
      <c r="R10580">
        <v>3.76</v>
      </c>
      <c r="S10580">
        <v>3.73</v>
      </c>
      <c r="V10580" t="s">
        <v>4064</v>
      </c>
      <c r="W10580" t="s">
        <v>1499</v>
      </c>
      <c r="X10580" t="s">
        <v>1847</v>
      </c>
      <c r="Y10580" t="s">
        <v>4585</v>
      </c>
      <c r="AA10580">
        <v>83.82</v>
      </c>
      <c r="AB10580">
        <v>80.86</v>
      </c>
    </row>
    <row r="10581" spans="1:28" x14ac:dyDescent="0.25">
      <c r="A10581" t="s">
        <v>100</v>
      </c>
      <c r="B10581" t="s">
        <v>31</v>
      </c>
      <c r="C10581" t="s">
        <v>4669</v>
      </c>
      <c r="D10581">
        <v>1.33</v>
      </c>
      <c r="E10581" t="s">
        <v>70</v>
      </c>
      <c r="F10581" t="s">
        <v>1431</v>
      </c>
      <c r="G10581" t="s">
        <v>35</v>
      </c>
      <c r="H10581" t="s">
        <v>2233</v>
      </c>
      <c r="I10581">
        <v>100.59399999999999</v>
      </c>
      <c r="J10581">
        <v>100.64700000000001</v>
      </c>
      <c r="K10581">
        <v>53</v>
      </c>
      <c r="L10581">
        <v>49</v>
      </c>
      <c r="M10581" t="s">
        <v>2234</v>
      </c>
      <c r="N10581" t="s">
        <v>101</v>
      </c>
      <c r="O10581">
        <v>10000000</v>
      </c>
      <c r="P10581">
        <v>1000000</v>
      </c>
      <c r="Q10581" t="s">
        <v>1845</v>
      </c>
      <c r="R10581">
        <v>3.19</v>
      </c>
      <c r="S10581">
        <v>3.15</v>
      </c>
      <c r="V10581" t="s">
        <v>2235</v>
      </c>
      <c r="W10581" t="s">
        <v>1499</v>
      </c>
      <c r="X10581" t="s">
        <v>1847</v>
      </c>
      <c r="Y10581" t="s">
        <v>4585</v>
      </c>
      <c r="AA10581">
        <v>53</v>
      </c>
      <c r="AB10581">
        <v>48.86</v>
      </c>
    </row>
    <row r="10582" spans="1:28" x14ac:dyDescent="0.25">
      <c r="A10582" t="s">
        <v>102</v>
      </c>
      <c r="B10582" t="s">
        <v>31</v>
      </c>
      <c r="C10582" t="s">
        <v>4669</v>
      </c>
      <c r="D10582">
        <v>4.05</v>
      </c>
      <c r="E10582" t="s">
        <v>74</v>
      </c>
      <c r="F10582" t="s">
        <v>1431</v>
      </c>
      <c r="G10582" t="s">
        <v>35</v>
      </c>
      <c r="H10582" t="s">
        <v>4065</v>
      </c>
      <c r="I10582">
        <v>101.128</v>
      </c>
      <c r="J10582">
        <v>101.249</v>
      </c>
      <c r="K10582">
        <v>82</v>
      </c>
      <c r="L10582">
        <v>79</v>
      </c>
      <c r="M10582" t="s">
        <v>1866</v>
      </c>
      <c r="N10582" t="s">
        <v>60</v>
      </c>
      <c r="O10582">
        <v>5000000</v>
      </c>
      <c r="P10582">
        <v>15000000</v>
      </c>
      <c r="Q10582" t="s">
        <v>1845</v>
      </c>
      <c r="R10582">
        <v>3.72</v>
      </c>
      <c r="S10582">
        <v>3.69</v>
      </c>
      <c r="V10582" t="s">
        <v>4066</v>
      </c>
      <c r="W10582" t="s">
        <v>1499</v>
      </c>
      <c r="X10582" t="s">
        <v>1847</v>
      </c>
      <c r="Y10582" t="s">
        <v>4585</v>
      </c>
      <c r="AA10582">
        <v>81</v>
      </c>
      <c r="AB10582">
        <v>78.010000000000005</v>
      </c>
    </row>
    <row r="10583" spans="1:28" x14ac:dyDescent="0.25">
      <c r="A10583" t="s">
        <v>103</v>
      </c>
      <c r="B10583" t="s">
        <v>31</v>
      </c>
      <c r="C10583" t="s">
        <v>4669</v>
      </c>
      <c r="D10583">
        <v>7.68</v>
      </c>
      <c r="E10583" t="s">
        <v>74</v>
      </c>
      <c r="F10583" t="s">
        <v>1431</v>
      </c>
      <c r="G10583" t="s">
        <v>35</v>
      </c>
      <c r="H10583" t="s">
        <v>4067</v>
      </c>
      <c r="I10583">
        <v>100.818</v>
      </c>
      <c r="J10583">
        <v>101.04900000000001</v>
      </c>
      <c r="K10583">
        <v>106</v>
      </c>
      <c r="L10583">
        <v>103</v>
      </c>
      <c r="M10583" t="s">
        <v>1877</v>
      </c>
      <c r="N10583" t="s">
        <v>46</v>
      </c>
      <c r="O10583">
        <v>5000000</v>
      </c>
      <c r="P10583">
        <v>3000000</v>
      </c>
      <c r="Q10583" t="s">
        <v>1845</v>
      </c>
      <c r="R10583">
        <v>4.3600000000000003</v>
      </c>
      <c r="S10583">
        <v>4.33</v>
      </c>
      <c r="V10583" t="s">
        <v>4068</v>
      </c>
      <c r="W10583" t="s">
        <v>1499</v>
      </c>
      <c r="X10583" t="s">
        <v>1847</v>
      </c>
      <c r="Y10583" t="s">
        <v>4585</v>
      </c>
      <c r="AA10583">
        <v>103.37</v>
      </c>
      <c r="AB10583">
        <v>100.32</v>
      </c>
    </row>
    <row r="10584" spans="1:28" x14ac:dyDescent="0.25">
      <c r="A10584" t="s">
        <v>104</v>
      </c>
      <c r="B10584" t="s">
        <v>31</v>
      </c>
      <c r="C10584" t="s">
        <v>4669</v>
      </c>
      <c r="D10584">
        <v>2.37</v>
      </c>
      <c r="E10584" t="s">
        <v>80</v>
      </c>
      <c r="F10584" t="s">
        <v>1431</v>
      </c>
      <c r="G10584" t="s">
        <v>35</v>
      </c>
      <c r="H10584" t="s">
        <v>4069</v>
      </c>
      <c r="I10584">
        <v>101.01300000000001</v>
      </c>
      <c r="J10584">
        <v>101.084</v>
      </c>
      <c r="K10584">
        <v>67</v>
      </c>
      <c r="L10584">
        <v>64</v>
      </c>
      <c r="M10584" t="s">
        <v>1850</v>
      </c>
      <c r="N10584" t="s">
        <v>53</v>
      </c>
      <c r="O10584">
        <v>10000000</v>
      </c>
      <c r="P10584">
        <v>5000000</v>
      </c>
      <c r="Q10584" t="s">
        <v>1845</v>
      </c>
      <c r="R10584">
        <v>3.38</v>
      </c>
      <c r="S10584">
        <v>3.35</v>
      </c>
      <c r="V10584" t="s">
        <v>4070</v>
      </c>
      <c r="W10584" t="s">
        <v>1499</v>
      </c>
      <c r="X10584" t="s">
        <v>1847</v>
      </c>
      <c r="Y10584" t="s">
        <v>4585</v>
      </c>
      <c r="AA10584">
        <v>65.14</v>
      </c>
      <c r="AB10584">
        <v>62.12</v>
      </c>
    </row>
    <row r="10585" spans="1:28" x14ac:dyDescent="0.25">
      <c r="A10585" t="s">
        <v>105</v>
      </c>
      <c r="B10585" t="s">
        <v>31</v>
      </c>
      <c r="C10585" t="s">
        <v>4669</v>
      </c>
      <c r="D10585">
        <v>7.69</v>
      </c>
      <c r="E10585" t="s">
        <v>80</v>
      </c>
      <c r="F10585" t="s">
        <v>1431</v>
      </c>
      <c r="G10585" t="s">
        <v>35</v>
      </c>
      <c r="H10585" t="s">
        <v>4071</v>
      </c>
      <c r="I10585">
        <v>100.348</v>
      </c>
      <c r="J10585">
        <v>100.58</v>
      </c>
      <c r="K10585">
        <v>110</v>
      </c>
      <c r="L10585">
        <v>107</v>
      </c>
      <c r="M10585" t="s">
        <v>1877</v>
      </c>
      <c r="N10585" t="s">
        <v>46</v>
      </c>
      <c r="O10585">
        <v>5000000</v>
      </c>
      <c r="P10585">
        <v>3000000</v>
      </c>
      <c r="Q10585" t="s">
        <v>1845</v>
      </c>
      <c r="R10585">
        <v>4.4000000000000004</v>
      </c>
      <c r="S10585">
        <v>4.37</v>
      </c>
      <c r="V10585" t="s">
        <v>4072</v>
      </c>
      <c r="W10585" t="s">
        <v>1499</v>
      </c>
      <c r="X10585" t="s">
        <v>1847</v>
      </c>
      <c r="Y10585" t="s">
        <v>4585</v>
      </c>
      <c r="AA10585">
        <v>106.82</v>
      </c>
      <c r="AB10585">
        <v>103.76</v>
      </c>
    </row>
    <row r="10586" spans="1:28" x14ac:dyDescent="0.25">
      <c r="A10586" t="s">
        <v>106</v>
      </c>
      <c r="B10586" t="s">
        <v>31</v>
      </c>
      <c r="C10586" t="s">
        <v>4669</v>
      </c>
      <c r="D10586">
        <v>4.07</v>
      </c>
      <c r="E10586" t="s">
        <v>62</v>
      </c>
      <c r="F10586" t="s">
        <v>1431</v>
      </c>
      <c r="G10586" t="s">
        <v>35</v>
      </c>
      <c r="H10586" t="s">
        <v>4073</v>
      </c>
      <c r="I10586">
        <v>101.06399999999999</v>
      </c>
      <c r="J10586">
        <v>101.18600000000001</v>
      </c>
      <c r="K10586">
        <v>84</v>
      </c>
      <c r="L10586">
        <v>81</v>
      </c>
      <c r="M10586" t="s">
        <v>1866</v>
      </c>
      <c r="N10586" t="s">
        <v>60</v>
      </c>
      <c r="O10586">
        <v>10000000</v>
      </c>
      <c r="P10586">
        <v>10000000</v>
      </c>
      <c r="Q10586" t="s">
        <v>1845</v>
      </c>
      <c r="R10586">
        <v>3.74</v>
      </c>
      <c r="S10586">
        <v>3.71</v>
      </c>
      <c r="V10586" t="s">
        <v>4074</v>
      </c>
      <c r="W10586" t="s">
        <v>1499</v>
      </c>
      <c r="X10586" t="s">
        <v>1847</v>
      </c>
      <c r="Y10586" t="s">
        <v>4585</v>
      </c>
      <c r="AA10586">
        <v>82.69</v>
      </c>
      <c r="AB10586">
        <v>79.709999999999994</v>
      </c>
    </row>
    <row r="10587" spans="1:28" x14ac:dyDescent="0.25">
      <c r="A10587" t="s">
        <v>107</v>
      </c>
      <c r="B10587" t="s">
        <v>31</v>
      </c>
      <c r="C10587" t="s">
        <v>4669</v>
      </c>
      <c r="D10587">
        <v>7.68</v>
      </c>
      <c r="E10587" t="s">
        <v>62</v>
      </c>
      <c r="F10587" t="s">
        <v>1431</v>
      </c>
      <c r="G10587" t="s">
        <v>35</v>
      </c>
      <c r="H10587" t="s">
        <v>4075</v>
      </c>
      <c r="I10587">
        <v>100.354</v>
      </c>
      <c r="J10587">
        <v>100.584</v>
      </c>
      <c r="K10587">
        <v>108</v>
      </c>
      <c r="L10587">
        <v>105</v>
      </c>
      <c r="M10587" t="s">
        <v>1877</v>
      </c>
      <c r="N10587" t="s">
        <v>46</v>
      </c>
      <c r="O10587">
        <v>5000000</v>
      </c>
      <c r="P10587">
        <v>3000000</v>
      </c>
      <c r="Q10587" t="s">
        <v>1845</v>
      </c>
      <c r="R10587">
        <v>4.38</v>
      </c>
      <c r="S10587">
        <v>4.3499999999999996</v>
      </c>
      <c r="V10587" t="s">
        <v>4076</v>
      </c>
      <c r="W10587" t="s">
        <v>1499</v>
      </c>
      <c r="X10587" t="s">
        <v>1847</v>
      </c>
      <c r="Y10587" t="s">
        <v>4585</v>
      </c>
      <c r="AA10587">
        <v>105.1</v>
      </c>
      <c r="AB10587">
        <v>102.05</v>
      </c>
    </row>
    <row r="10588" spans="1:28" x14ac:dyDescent="0.25">
      <c r="A10588" t="s">
        <v>108</v>
      </c>
      <c r="B10588" t="s">
        <v>31</v>
      </c>
      <c r="C10588" t="s">
        <v>4669</v>
      </c>
      <c r="D10588">
        <v>3.98</v>
      </c>
      <c r="E10588" t="s">
        <v>77</v>
      </c>
      <c r="F10588" t="s">
        <v>1431</v>
      </c>
      <c r="G10588" t="s">
        <v>35</v>
      </c>
      <c r="H10588" t="s">
        <v>4077</v>
      </c>
      <c r="I10588">
        <v>100.414</v>
      </c>
      <c r="J10588">
        <v>100.57299999999999</v>
      </c>
      <c r="K10588">
        <v>80</v>
      </c>
      <c r="L10588">
        <v>76</v>
      </c>
      <c r="M10588" t="s">
        <v>1866</v>
      </c>
      <c r="N10588" t="s">
        <v>60</v>
      </c>
      <c r="O10588">
        <v>10000000</v>
      </c>
      <c r="P10588">
        <v>1000000</v>
      </c>
      <c r="Q10588" t="s">
        <v>1845</v>
      </c>
      <c r="R10588">
        <v>3.7</v>
      </c>
      <c r="S10588">
        <v>3.66</v>
      </c>
      <c r="V10588" t="s">
        <v>4078</v>
      </c>
      <c r="W10588" t="s">
        <v>1499</v>
      </c>
      <c r="X10588" t="s">
        <v>1847</v>
      </c>
      <c r="Y10588" t="s">
        <v>4585</v>
      </c>
      <c r="AA10588">
        <v>79.5</v>
      </c>
      <c r="AB10588">
        <v>75.510000000000005</v>
      </c>
    </row>
    <row r="10589" spans="1:28" x14ac:dyDescent="0.25">
      <c r="A10589" t="s">
        <v>109</v>
      </c>
      <c r="B10589" t="s">
        <v>31</v>
      </c>
      <c r="C10589" t="s">
        <v>4669</v>
      </c>
      <c r="D10589">
        <v>3.98</v>
      </c>
      <c r="E10589" t="s">
        <v>80</v>
      </c>
      <c r="F10589" t="s">
        <v>1431</v>
      </c>
      <c r="G10589" t="s">
        <v>35</v>
      </c>
      <c r="H10589" t="s">
        <v>4079</v>
      </c>
      <c r="I10589">
        <v>100.462</v>
      </c>
      <c r="J10589">
        <v>100.58199999999999</v>
      </c>
      <c r="K10589">
        <v>82</v>
      </c>
      <c r="L10589">
        <v>79</v>
      </c>
      <c r="M10589" t="s">
        <v>1866</v>
      </c>
      <c r="N10589" t="s">
        <v>60</v>
      </c>
      <c r="O10589">
        <v>10000000</v>
      </c>
      <c r="P10589">
        <v>3000000</v>
      </c>
      <c r="Q10589" t="s">
        <v>1845</v>
      </c>
      <c r="R10589">
        <v>3.72</v>
      </c>
      <c r="S10589">
        <v>3.69</v>
      </c>
      <c r="V10589" t="s">
        <v>4080</v>
      </c>
      <c r="W10589" t="s">
        <v>1499</v>
      </c>
      <c r="X10589" t="s">
        <v>1847</v>
      </c>
      <c r="Y10589" t="s">
        <v>4585</v>
      </c>
      <c r="AA10589">
        <v>81.459999999999994</v>
      </c>
      <c r="AB10589">
        <v>78.47</v>
      </c>
    </row>
    <row r="10590" spans="1:28" x14ac:dyDescent="0.25">
      <c r="A10590" t="s">
        <v>110</v>
      </c>
      <c r="B10590" t="s">
        <v>31</v>
      </c>
      <c r="C10590" t="s">
        <v>4669</v>
      </c>
      <c r="D10590">
        <v>3.81</v>
      </c>
      <c r="E10590" t="s">
        <v>67</v>
      </c>
      <c r="F10590" t="s">
        <v>1431</v>
      </c>
      <c r="G10590" t="s">
        <v>35</v>
      </c>
      <c r="H10590" t="s">
        <v>4081</v>
      </c>
      <c r="I10590">
        <v>102.893</v>
      </c>
      <c r="J10590">
        <v>103.00700000000001</v>
      </c>
      <c r="K10590">
        <v>79</v>
      </c>
      <c r="L10590">
        <v>76</v>
      </c>
      <c r="M10590" t="s">
        <v>1874</v>
      </c>
      <c r="N10590" t="s">
        <v>111</v>
      </c>
      <c r="O10590">
        <v>5000000</v>
      </c>
      <c r="P10590">
        <v>10000000</v>
      </c>
      <c r="Q10590" t="s">
        <v>1845</v>
      </c>
      <c r="R10590">
        <v>3.65</v>
      </c>
      <c r="S10590">
        <v>3.62</v>
      </c>
      <c r="V10590" t="s">
        <v>4082</v>
      </c>
      <c r="W10590" t="s">
        <v>1499</v>
      </c>
      <c r="X10590" t="s">
        <v>1847</v>
      </c>
      <c r="Y10590" t="s">
        <v>4585</v>
      </c>
      <c r="AA10590">
        <v>76.959999999999994</v>
      </c>
      <c r="AB10590">
        <v>74.09</v>
      </c>
    </row>
    <row r="10591" spans="1:28" x14ac:dyDescent="0.25">
      <c r="A10591" t="s">
        <v>112</v>
      </c>
      <c r="B10591" t="s">
        <v>31</v>
      </c>
      <c r="C10591" t="s">
        <v>4669</v>
      </c>
      <c r="D10591">
        <v>3.5</v>
      </c>
      <c r="E10591" t="s">
        <v>80</v>
      </c>
      <c r="F10591" t="s">
        <v>1431</v>
      </c>
      <c r="G10591" t="s">
        <v>35</v>
      </c>
      <c r="H10591" t="s">
        <v>4083</v>
      </c>
      <c r="I10591">
        <v>103.744</v>
      </c>
      <c r="J10591">
        <v>103.849</v>
      </c>
      <c r="K10591">
        <v>77</v>
      </c>
      <c r="L10591">
        <v>74</v>
      </c>
      <c r="M10591" t="s">
        <v>1928</v>
      </c>
      <c r="N10591" t="s">
        <v>36</v>
      </c>
      <c r="O10591">
        <v>5000000</v>
      </c>
      <c r="P10591">
        <v>10000000</v>
      </c>
      <c r="Q10591" t="s">
        <v>1845</v>
      </c>
      <c r="R10591">
        <v>3.59</v>
      </c>
      <c r="S10591">
        <v>3.56</v>
      </c>
      <c r="V10591" t="s">
        <v>4084</v>
      </c>
      <c r="W10591" t="s">
        <v>1499</v>
      </c>
      <c r="X10591" t="s">
        <v>1847</v>
      </c>
      <c r="Y10591" t="s">
        <v>4585</v>
      </c>
      <c r="AA10591">
        <v>73.430000000000007</v>
      </c>
      <c r="AB10591">
        <v>70.459999999999994</v>
      </c>
    </row>
    <row r="10592" spans="1:28" x14ac:dyDescent="0.25">
      <c r="A10592" t="s">
        <v>113</v>
      </c>
      <c r="B10592" t="s">
        <v>31</v>
      </c>
      <c r="C10592" t="s">
        <v>4669</v>
      </c>
      <c r="D10592">
        <v>3.28</v>
      </c>
      <c r="E10592" t="s">
        <v>77</v>
      </c>
      <c r="F10592" t="s">
        <v>1431</v>
      </c>
      <c r="G10592" t="s">
        <v>35</v>
      </c>
      <c r="H10592" t="s">
        <v>4085</v>
      </c>
      <c r="I10592">
        <v>106.06</v>
      </c>
      <c r="J10592">
        <v>106.15900000000001</v>
      </c>
      <c r="K10592">
        <v>74</v>
      </c>
      <c r="L10592">
        <v>71</v>
      </c>
      <c r="M10592" t="s">
        <v>1928</v>
      </c>
      <c r="N10592" t="s">
        <v>36</v>
      </c>
      <c r="O10592">
        <v>10000000</v>
      </c>
      <c r="P10592">
        <v>2000000</v>
      </c>
      <c r="Q10592" t="s">
        <v>1845</v>
      </c>
      <c r="R10592">
        <v>3.56</v>
      </c>
      <c r="S10592">
        <v>3.53</v>
      </c>
      <c r="V10592" t="s">
        <v>4086</v>
      </c>
      <c r="W10592" t="s">
        <v>1499</v>
      </c>
      <c r="X10592" t="s">
        <v>1847</v>
      </c>
      <c r="Y10592" t="s">
        <v>4585</v>
      </c>
      <c r="AA10592">
        <v>72.930000000000007</v>
      </c>
      <c r="AB10592">
        <v>69.94</v>
      </c>
    </row>
    <row r="10593" spans="1:28" x14ac:dyDescent="0.25">
      <c r="A10593" t="s">
        <v>114</v>
      </c>
      <c r="B10593" t="s">
        <v>31</v>
      </c>
      <c r="C10593" t="s">
        <v>4669</v>
      </c>
      <c r="D10593">
        <v>1.51</v>
      </c>
      <c r="E10593" t="s">
        <v>72</v>
      </c>
      <c r="F10593" t="s">
        <v>1431</v>
      </c>
      <c r="G10593" t="s">
        <v>35</v>
      </c>
      <c r="H10593" t="s">
        <v>4087</v>
      </c>
      <c r="I10593">
        <v>102.706</v>
      </c>
      <c r="J10593">
        <v>102.752</v>
      </c>
      <c r="K10593">
        <v>53</v>
      </c>
      <c r="L10593">
        <v>50</v>
      </c>
      <c r="M10593" t="s">
        <v>1902</v>
      </c>
      <c r="N10593" t="s">
        <v>78</v>
      </c>
      <c r="O10593">
        <v>10000000</v>
      </c>
      <c r="P10593">
        <v>5000000</v>
      </c>
      <c r="Q10593" t="s">
        <v>1845</v>
      </c>
      <c r="R10593">
        <v>3.18</v>
      </c>
      <c r="S10593">
        <v>3.15</v>
      </c>
      <c r="V10593" t="s">
        <v>4088</v>
      </c>
      <c r="W10593" t="s">
        <v>1499</v>
      </c>
      <c r="X10593" t="s">
        <v>1847</v>
      </c>
      <c r="Y10593" t="s">
        <v>4585</v>
      </c>
      <c r="AA10593">
        <v>50.69</v>
      </c>
      <c r="AB10593">
        <v>47.47</v>
      </c>
    </row>
    <row r="10594" spans="1:28" x14ac:dyDescent="0.25">
      <c r="A10594" t="s">
        <v>115</v>
      </c>
      <c r="B10594" t="s">
        <v>31</v>
      </c>
      <c r="C10594" t="s">
        <v>4669</v>
      </c>
      <c r="D10594">
        <v>1.51</v>
      </c>
      <c r="E10594" t="s">
        <v>70</v>
      </c>
      <c r="F10594" t="s">
        <v>1431</v>
      </c>
      <c r="G10594" t="s">
        <v>35</v>
      </c>
      <c r="H10594" t="s">
        <v>4089</v>
      </c>
      <c r="I10594">
        <v>102.629</v>
      </c>
      <c r="J10594">
        <v>102.67400000000001</v>
      </c>
      <c r="K10594">
        <v>55</v>
      </c>
      <c r="L10594">
        <v>52</v>
      </c>
      <c r="M10594" t="s">
        <v>1902</v>
      </c>
      <c r="N10594" t="s">
        <v>78</v>
      </c>
      <c r="O10594">
        <v>5000000</v>
      </c>
      <c r="P10594">
        <v>0</v>
      </c>
      <c r="Q10594" t="s">
        <v>1845</v>
      </c>
      <c r="R10594">
        <v>3.2</v>
      </c>
      <c r="S10594">
        <v>3.17</v>
      </c>
      <c r="V10594" t="s">
        <v>4090</v>
      </c>
      <c r="W10594" t="s">
        <v>1499</v>
      </c>
      <c r="X10594" t="s">
        <v>1847</v>
      </c>
      <c r="Y10594" t="s">
        <v>4585</v>
      </c>
      <c r="AA10594">
        <v>52.69</v>
      </c>
      <c r="AB10594">
        <v>49.46</v>
      </c>
    </row>
    <row r="10595" spans="1:28" x14ac:dyDescent="0.25">
      <c r="A10595" t="s">
        <v>116</v>
      </c>
      <c r="B10595" t="s">
        <v>31</v>
      </c>
      <c r="C10595" t="s">
        <v>4669</v>
      </c>
      <c r="D10595">
        <v>3.52</v>
      </c>
      <c r="E10595" t="s">
        <v>70</v>
      </c>
      <c r="F10595" t="s">
        <v>1431</v>
      </c>
      <c r="G10595" t="s">
        <v>35</v>
      </c>
      <c r="H10595" t="s">
        <v>4091</v>
      </c>
      <c r="I10595">
        <v>104.91800000000001</v>
      </c>
      <c r="J10595">
        <v>105.024</v>
      </c>
      <c r="K10595">
        <v>77</v>
      </c>
      <c r="L10595">
        <v>74</v>
      </c>
      <c r="M10595" t="s">
        <v>1928</v>
      </c>
      <c r="N10595" t="s">
        <v>36</v>
      </c>
      <c r="O10595">
        <v>10000000</v>
      </c>
      <c r="P10595">
        <v>3000000</v>
      </c>
      <c r="Q10595" t="s">
        <v>1845</v>
      </c>
      <c r="R10595">
        <v>3.59</v>
      </c>
      <c r="S10595">
        <v>3.56</v>
      </c>
      <c r="V10595" t="s">
        <v>4092</v>
      </c>
      <c r="W10595" t="s">
        <v>1499</v>
      </c>
      <c r="X10595" t="s">
        <v>1847</v>
      </c>
      <c r="Y10595" t="s">
        <v>4585</v>
      </c>
      <c r="AA10595">
        <v>73.430000000000007</v>
      </c>
      <c r="AB10595">
        <v>70.459999999999994</v>
      </c>
    </row>
    <row r="10596" spans="1:28" x14ac:dyDescent="0.25">
      <c r="A10596" t="s">
        <v>117</v>
      </c>
      <c r="B10596" t="s">
        <v>31</v>
      </c>
      <c r="C10596" t="s">
        <v>4669</v>
      </c>
      <c r="D10596">
        <v>3.31</v>
      </c>
      <c r="E10596" t="s">
        <v>67</v>
      </c>
      <c r="F10596" t="s">
        <v>1431</v>
      </c>
      <c r="G10596" t="s">
        <v>35</v>
      </c>
      <c r="H10596" t="s">
        <v>4093</v>
      </c>
      <c r="I10596">
        <v>103.15600000000001</v>
      </c>
      <c r="J10596">
        <v>103.256</v>
      </c>
      <c r="K10596">
        <v>75</v>
      </c>
      <c r="L10596">
        <v>72</v>
      </c>
      <c r="M10596" t="s">
        <v>1928</v>
      </c>
      <c r="N10596" t="s">
        <v>36</v>
      </c>
      <c r="O10596">
        <v>10000000</v>
      </c>
      <c r="P10596">
        <v>3000000</v>
      </c>
      <c r="Q10596" t="s">
        <v>1845</v>
      </c>
      <c r="R10596">
        <v>3.57</v>
      </c>
      <c r="S10596">
        <v>3.54</v>
      </c>
      <c r="V10596" t="s">
        <v>4094</v>
      </c>
      <c r="W10596" t="s">
        <v>1499</v>
      </c>
      <c r="X10596" t="s">
        <v>1847</v>
      </c>
      <c r="Y10596" t="s">
        <v>4585</v>
      </c>
      <c r="AA10596">
        <v>73.180000000000007</v>
      </c>
      <c r="AB10596">
        <v>70.2</v>
      </c>
    </row>
    <row r="10597" spans="1:28" x14ac:dyDescent="0.25">
      <c r="A10597" t="s">
        <v>118</v>
      </c>
      <c r="B10597" t="s">
        <v>31</v>
      </c>
      <c r="C10597" t="s">
        <v>4669</v>
      </c>
      <c r="D10597">
        <v>3.13</v>
      </c>
      <c r="E10597" t="s">
        <v>77</v>
      </c>
      <c r="F10597" t="s">
        <v>1431</v>
      </c>
      <c r="G10597" t="s">
        <v>35</v>
      </c>
      <c r="H10597" t="s">
        <v>4095</v>
      </c>
      <c r="I10597">
        <v>105.893</v>
      </c>
      <c r="J10597">
        <v>106.018</v>
      </c>
      <c r="K10597">
        <v>71</v>
      </c>
      <c r="L10597">
        <v>67</v>
      </c>
      <c r="M10597" t="s">
        <v>1928</v>
      </c>
      <c r="N10597" t="s">
        <v>36</v>
      </c>
      <c r="O10597">
        <v>5000000</v>
      </c>
      <c r="P10597">
        <v>1000000</v>
      </c>
      <c r="Q10597" t="s">
        <v>1845</v>
      </c>
      <c r="R10597">
        <v>3.53</v>
      </c>
      <c r="S10597">
        <v>3.49</v>
      </c>
      <c r="V10597" t="s">
        <v>4096</v>
      </c>
      <c r="W10597" t="s">
        <v>1499</v>
      </c>
      <c r="X10597" t="s">
        <v>1847</v>
      </c>
      <c r="Y10597" t="s">
        <v>4585</v>
      </c>
      <c r="AA10597">
        <v>71.540000000000006</v>
      </c>
      <c r="AB10597">
        <v>67.56</v>
      </c>
    </row>
    <row r="10598" spans="1:28" x14ac:dyDescent="0.25">
      <c r="A10598" t="s">
        <v>119</v>
      </c>
      <c r="B10598" t="s">
        <v>31</v>
      </c>
      <c r="C10598" t="s">
        <v>4669</v>
      </c>
      <c r="D10598">
        <v>3.19</v>
      </c>
      <c r="E10598" t="s">
        <v>62</v>
      </c>
      <c r="F10598" t="s">
        <v>1431</v>
      </c>
      <c r="G10598" t="s">
        <v>35</v>
      </c>
      <c r="H10598" t="s">
        <v>4097</v>
      </c>
      <c r="I10598">
        <v>106.011</v>
      </c>
      <c r="J10598">
        <v>106.107</v>
      </c>
      <c r="K10598">
        <v>72</v>
      </c>
      <c r="L10598">
        <v>69</v>
      </c>
      <c r="M10598" t="s">
        <v>1928</v>
      </c>
      <c r="N10598" t="s">
        <v>36</v>
      </c>
      <c r="O10598">
        <v>10000000</v>
      </c>
      <c r="P10598">
        <v>3000000</v>
      </c>
      <c r="Q10598" t="s">
        <v>1845</v>
      </c>
      <c r="R10598">
        <v>3.54</v>
      </c>
      <c r="S10598">
        <v>3.51</v>
      </c>
      <c r="V10598" t="s">
        <v>4098</v>
      </c>
      <c r="W10598" t="s">
        <v>1499</v>
      </c>
      <c r="X10598" t="s">
        <v>1847</v>
      </c>
      <c r="Y10598" t="s">
        <v>4585</v>
      </c>
      <c r="AA10598">
        <v>71.84</v>
      </c>
      <c r="AB10598">
        <v>68.84</v>
      </c>
    </row>
    <row r="10599" spans="1:28" x14ac:dyDescent="0.25">
      <c r="A10599" t="s">
        <v>120</v>
      </c>
      <c r="B10599" t="s">
        <v>31</v>
      </c>
      <c r="C10599" t="s">
        <v>4669</v>
      </c>
      <c r="D10599">
        <v>4.7699999999999996</v>
      </c>
      <c r="E10599" t="s">
        <v>74</v>
      </c>
      <c r="F10599" t="s">
        <v>1431</v>
      </c>
      <c r="G10599" t="s">
        <v>35</v>
      </c>
      <c r="H10599" t="s">
        <v>4099</v>
      </c>
      <c r="I10599">
        <v>106.77200000000001</v>
      </c>
      <c r="J10599">
        <v>106.91500000000001</v>
      </c>
      <c r="K10599">
        <v>78</v>
      </c>
      <c r="L10599">
        <v>75</v>
      </c>
      <c r="M10599" t="s">
        <v>1856</v>
      </c>
      <c r="N10599" t="s">
        <v>50</v>
      </c>
      <c r="O10599">
        <v>15000000</v>
      </c>
      <c r="P10599">
        <v>0</v>
      </c>
      <c r="Q10599" t="s">
        <v>1845</v>
      </c>
      <c r="R10599">
        <v>3.75</v>
      </c>
      <c r="S10599">
        <v>3.72</v>
      </c>
      <c r="V10599" t="s">
        <v>4100</v>
      </c>
      <c r="W10599" t="s">
        <v>1499</v>
      </c>
      <c r="X10599" t="s">
        <v>1847</v>
      </c>
      <c r="Y10599" t="s">
        <v>4585</v>
      </c>
      <c r="AA10599">
        <v>77.430000000000007</v>
      </c>
      <c r="AB10599">
        <v>74.400000000000006</v>
      </c>
    </row>
    <row r="10600" spans="1:28" x14ac:dyDescent="0.25">
      <c r="A10600" t="s">
        <v>121</v>
      </c>
      <c r="B10600" t="s">
        <v>31</v>
      </c>
      <c r="C10600" t="s">
        <v>4669</v>
      </c>
      <c r="D10600">
        <v>1.07</v>
      </c>
      <c r="E10600" t="s">
        <v>74</v>
      </c>
      <c r="F10600" t="s">
        <v>1431</v>
      </c>
      <c r="G10600" t="s">
        <v>35</v>
      </c>
      <c r="H10600" t="s">
        <v>2241</v>
      </c>
      <c r="I10600">
        <v>102.474</v>
      </c>
      <c r="J10600">
        <v>102.506</v>
      </c>
      <c r="K10600">
        <v>36</v>
      </c>
      <c r="L10600">
        <v>33</v>
      </c>
      <c r="M10600" t="s">
        <v>2092</v>
      </c>
      <c r="N10600" t="s">
        <v>153</v>
      </c>
      <c r="O10600">
        <v>15000000</v>
      </c>
      <c r="P10600">
        <v>3000000</v>
      </c>
      <c r="Q10600" t="s">
        <v>1845</v>
      </c>
      <c r="R10600">
        <v>2.99</v>
      </c>
      <c r="S10600">
        <v>2.96</v>
      </c>
      <c r="V10600" t="s">
        <v>2242</v>
      </c>
      <c r="W10600" t="s">
        <v>1499</v>
      </c>
      <c r="X10600" t="s">
        <v>1847</v>
      </c>
      <c r="Y10600" t="s">
        <v>4585</v>
      </c>
      <c r="AA10600">
        <v>33.83</v>
      </c>
      <c r="AB10600">
        <v>30.25</v>
      </c>
    </row>
    <row r="10601" spans="1:28" x14ac:dyDescent="0.25">
      <c r="A10601" t="s">
        <v>122</v>
      </c>
      <c r="B10601" t="s">
        <v>31</v>
      </c>
      <c r="C10601" t="s">
        <v>4669</v>
      </c>
      <c r="D10601">
        <v>1.1200000000000001</v>
      </c>
      <c r="E10601" t="s">
        <v>62</v>
      </c>
      <c r="F10601" t="s">
        <v>1431</v>
      </c>
      <c r="G10601" t="s">
        <v>35</v>
      </c>
      <c r="H10601" t="s">
        <v>2243</v>
      </c>
      <c r="I10601">
        <v>102.64700000000001</v>
      </c>
      <c r="J10601">
        <v>102.681</v>
      </c>
      <c r="K10601">
        <v>38</v>
      </c>
      <c r="L10601">
        <v>35</v>
      </c>
      <c r="M10601" t="s">
        <v>2092</v>
      </c>
      <c r="N10601" t="s">
        <v>153</v>
      </c>
      <c r="O10601">
        <v>15000000</v>
      </c>
      <c r="P10601">
        <v>3000000</v>
      </c>
      <c r="Q10601" t="s">
        <v>1845</v>
      </c>
      <c r="R10601">
        <v>3.01</v>
      </c>
      <c r="S10601">
        <v>2.98</v>
      </c>
      <c r="V10601" t="s">
        <v>2244</v>
      </c>
      <c r="W10601" t="s">
        <v>1499</v>
      </c>
      <c r="X10601" t="s">
        <v>1847</v>
      </c>
      <c r="Y10601" t="s">
        <v>4585</v>
      </c>
      <c r="AA10601">
        <v>35.799999999999997</v>
      </c>
      <c r="AB10601">
        <v>32.15</v>
      </c>
    </row>
    <row r="10602" spans="1:28" x14ac:dyDescent="0.25">
      <c r="A10602" t="s">
        <v>123</v>
      </c>
      <c r="B10602" t="s">
        <v>31</v>
      </c>
      <c r="C10602" t="s">
        <v>4669</v>
      </c>
      <c r="D10602">
        <v>2.5</v>
      </c>
      <c r="E10602" t="s">
        <v>72</v>
      </c>
      <c r="F10602" t="s">
        <v>1431</v>
      </c>
      <c r="G10602" t="s">
        <v>35</v>
      </c>
      <c r="H10602" t="s">
        <v>4101</v>
      </c>
      <c r="I10602">
        <v>105.17400000000001</v>
      </c>
      <c r="J10602">
        <v>105.249</v>
      </c>
      <c r="K10602">
        <v>66</v>
      </c>
      <c r="L10602">
        <v>63</v>
      </c>
      <c r="M10602" t="s">
        <v>1850</v>
      </c>
      <c r="N10602" t="s">
        <v>53</v>
      </c>
      <c r="O10602">
        <v>10000000</v>
      </c>
      <c r="P10602">
        <v>5000000</v>
      </c>
      <c r="Q10602" t="s">
        <v>1845</v>
      </c>
      <c r="R10602">
        <v>3.37</v>
      </c>
      <c r="S10602">
        <v>3.34</v>
      </c>
      <c r="V10602" t="s">
        <v>4102</v>
      </c>
      <c r="W10602" t="s">
        <v>1499</v>
      </c>
      <c r="X10602" t="s">
        <v>1847</v>
      </c>
      <c r="Y10602" t="s">
        <v>4585</v>
      </c>
      <c r="AA10602">
        <v>63.42</v>
      </c>
      <c r="AB10602">
        <v>60.41</v>
      </c>
    </row>
    <row r="10603" spans="1:28" x14ac:dyDescent="0.25">
      <c r="A10603" t="s">
        <v>124</v>
      </c>
      <c r="B10603" t="s">
        <v>31</v>
      </c>
      <c r="C10603" t="s">
        <v>4669</v>
      </c>
      <c r="D10603">
        <v>2.83</v>
      </c>
      <c r="E10603" t="s">
        <v>74</v>
      </c>
      <c r="F10603" t="s">
        <v>1431</v>
      </c>
      <c r="G10603" t="s">
        <v>35</v>
      </c>
      <c r="H10603" t="s">
        <v>4103</v>
      </c>
      <c r="I10603">
        <v>103.407</v>
      </c>
      <c r="J10603">
        <v>103.491</v>
      </c>
      <c r="K10603">
        <v>65</v>
      </c>
      <c r="L10603">
        <v>62</v>
      </c>
      <c r="M10603" t="s">
        <v>1883</v>
      </c>
      <c r="N10603" t="s">
        <v>63</v>
      </c>
      <c r="O10603">
        <v>10000000</v>
      </c>
      <c r="P10603">
        <v>5000000</v>
      </c>
      <c r="Q10603" t="s">
        <v>1845</v>
      </c>
      <c r="R10603">
        <v>3.4</v>
      </c>
      <c r="S10603">
        <v>3.37</v>
      </c>
      <c r="V10603" t="s">
        <v>4104</v>
      </c>
      <c r="W10603" t="s">
        <v>1499</v>
      </c>
      <c r="X10603" t="s">
        <v>1847</v>
      </c>
      <c r="Y10603" t="s">
        <v>4585</v>
      </c>
      <c r="AA10603">
        <v>62.96</v>
      </c>
      <c r="AB10603">
        <v>59.86</v>
      </c>
    </row>
    <row r="10604" spans="1:28" x14ac:dyDescent="0.25">
      <c r="A10604" t="s">
        <v>125</v>
      </c>
      <c r="B10604" t="s">
        <v>31</v>
      </c>
      <c r="C10604" t="s">
        <v>4669</v>
      </c>
      <c r="D10604">
        <v>2.83</v>
      </c>
      <c r="E10604" t="s">
        <v>67</v>
      </c>
      <c r="F10604" t="s">
        <v>1431</v>
      </c>
      <c r="G10604" t="s">
        <v>35</v>
      </c>
      <c r="H10604" t="s">
        <v>4105</v>
      </c>
      <c r="I10604">
        <v>104.387</v>
      </c>
      <c r="J10604">
        <v>104.47199999999999</v>
      </c>
      <c r="K10604">
        <v>70</v>
      </c>
      <c r="L10604">
        <v>67</v>
      </c>
      <c r="M10604" t="s">
        <v>1883</v>
      </c>
      <c r="N10604" t="s">
        <v>63</v>
      </c>
      <c r="O10604">
        <v>10000000</v>
      </c>
      <c r="P10604">
        <v>5000000</v>
      </c>
      <c r="Q10604" t="s">
        <v>1845</v>
      </c>
      <c r="R10604">
        <v>3.45</v>
      </c>
      <c r="S10604">
        <v>3.42</v>
      </c>
      <c r="V10604" t="s">
        <v>4106</v>
      </c>
      <c r="W10604" t="s">
        <v>1499</v>
      </c>
      <c r="X10604" t="s">
        <v>1847</v>
      </c>
      <c r="Y10604" t="s">
        <v>4585</v>
      </c>
      <c r="AA10604">
        <v>68.02</v>
      </c>
      <c r="AB10604">
        <v>64.930000000000007</v>
      </c>
    </row>
    <row r="10605" spans="1:28" x14ac:dyDescent="0.25">
      <c r="A10605" t="s">
        <v>126</v>
      </c>
      <c r="B10605" t="s">
        <v>31</v>
      </c>
      <c r="C10605" t="s">
        <v>4669</v>
      </c>
      <c r="D10605">
        <v>2.96</v>
      </c>
      <c r="E10605" t="s">
        <v>70</v>
      </c>
      <c r="F10605" t="s">
        <v>1431</v>
      </c>
      <c r="G10605" t="s">
        <v>35</v>
      </c>
      <c r="H10605" t="s">
        <v>4107</v>
      </c>
      <c r="I10605">
        <v>105.07899999999999</v>
      </c>
      <c r="J10605">
        <v>105.16800000000001</v>
      </c>
      <c r="K10605">
        <v>70</v>
      </c>
      <c r="L10605">
        <v>67</v>
      </c>
      <c r="M10605" t="s">
        <v>1883</v>
      </c>
      <c r="N10605" t="s">
        <v>63</v>
      </c>
      <c r="O10605">
        <v>10000000</v>
      </c>
      <c r="P10605">
        <v>5000000</v>
      </c>
      <c r="Q10605" t="s">
        <v>1845</v>
      </c>
      <c r="R10605">
        <v>3.45</v>
      </c>
      <c r="S10605">
        <v>3.42</v>
      </c>
      <c r="V10605" t="s">
        <v>4108</v>
      </c>
      <c r="W10605" t="s">
        <v>1499</v>
      </c>
      <c r="X10605" t="s">
        <v>1847</v>
      </c>
      <c r="Y10605" t="s">
        <v>4585</v>
      </c>
      <c r="AA10605">
        <v>66.48</v>
      </c>
      <c r="AB10605">
        <v>63.33</v>
      </c>
    </row>
    <row r="10606" spans="1:28" x14ac:dyDescent="0.25">
      <c r="A10606" t="s">
        <v>127</v>
      </c>
      <c r="B10606" t="s">
        <v>31</v>
      </c>
      <c r="C10606" t="s">
        <v>4669</v>
      </c>
      <c r="D10606">
        <v>2.56</v>
      </c>
      <c r="E10606" t="s">
        <v>74</v>
      </c>
      <c r="F10606" t="s">
        <v>1431</v>
      </c>
      <c r="G10606" t="s">
        <v>35</v>
      </c>
      <c r="H10606" t="s">
        <v>4109</v>
      </c>
      <c r="I10606">
        <v>103.352</v>
      </c>
      <c r="J10606">
        <v>103.429</v>
      </c>
      <c r="K10606">
        <v>60</v>
      </c>
      <c r="L10606">
        <v>57</v>
      </c>
      <c r="M10606" t="s">
        <v>1850</v>
      </c>
      <c r="N10606" t="s">
        <v>53</v>
      </c>
      <c r="O10606">
        <v>10000000</v>
      </c>
      <c r="P10606">
        <v>5000000</v>
      </c>
      <c r="Q10606" t="s">
        <v>1845</v>
      </c>
      <c r="R10606">
        <v>3.31</v>
      </c>
      <c r="S10606">
        <v>3.28</v>
      </c>
      <c r="V10606" t="s">
        <v>4110</v>
      </c>
      <c r="W10606" t="s">
        <v>1499</v>
      </c>
      <c r="X10606" t="s">
        <v>1847</v>
      </c>
      <c r="Y10606" t="s">
        <v>4585</v>
      </c>
      <c r="AA10606">
        <v>56.58</v>
      </c>
      <c r="AB10606">
        <v>53.58</v>
      </c>
    </row>
    <row r="10607" spans="1:28" x14ac:dyDescent="0.25">
      <c r="A10607" t="s">
        <v>128</v>
      </c>
      <c r="B10607" t="s">
        <v>31</v>
      </c>
      <c r="C10607" t="s">
        <v>4669</v>
      </c>
      <c r="D10607">
        <v>2.56</v>
      </c>
      <c r="E10607" t="s">
        <v>62</v>
      </c>
      <c r="F10607" t="s">
        <v>1431</v>
      </c>
      <c r="G10607" t="s">
        <v>35</v>
      </c>
      <c r="H10607" t="s">
        <v>4111</v>
      </c>
      <c r="I10607">
        <v>102.813</v>
      </c>
      <c r="J10607">
        <v>102.889</v>
      </c>
      <c r="K10607">
        <v>65</v>
      </c>
      <c r="L10607">
        <v>62</v>
      </c>
      <c r="M10607" t="s">
        <v>1850</v>
      </c>
      <c r="N10607" t="s">
        <v>53</v>
      </c>
      <c r="O10607">
        <v>10000000</v>
      </c>
      <c r="P10607">
        <v>5000000</v>
      </c>
      <c r="Q10607" t="s">
        <v>1845</v>
      </c>
      <c r="R10607">
        <v>3.36</v>
      </c>
      <c r="S10607">
        <v>3.33</v>
      </c>
      <c r="V10607" t="s">
        <v>4112</v>
      </c>
      <c r="W10607" t="s">
        <v>1499</v>
      </c>
      <c r="X10607" t="s">
        <v>1847</v>
      </c>
      <c r="Y10607" t="s">
        <v>4585</v>
      </c>
      <c r="AA10607">
        <v>61.56</v>
      </c>
      <c r="AB10607">
        <v>58.56</v>
      </c>
    </row>
    <row r="10608" spans="1:28" x14ac:dyDescent="0.25">
      <c r="A10608" t="s">
        <v>130</v>
      </c>
      <c r="B10608" t="s">
        <v>31</v>
      </c>
      <c r="C10608" t="s">
        <v>4669</v>
      </c>
      <c r="D10608">
        <v>3.44</v>
      </c>
      <c r="E10608" t="s">
        <v>62</v>
      </c>
      <c r="F10608" t="s">
        <v>1431</v>
      </c>
      <c r="G10608" t="s">
        <v>35</v>
      </c>
      <c r="H10608" t="s">
        <v>4113</v>
      </c>
      <c r="I10608">
        <v>103.717</v>
      </c>
      <c r="J10608">
        <v>103.82</v>
      </c>
      <c r="K10608">
        <v>76</v>
      </c>
      <c r="L10608">
        <v>73</v>
      </c>
      <c r="M10608" t="s">
        <v>1928</v>
      </c>
      <c r="N10608" t="s">
        <v>36</v>
      </c>
      <c r="O10608">
        <v>5000000</v>
      </c>
      <c r="P10608">
        <v>10000000</v>
      </c>
      <c r="Q10608" t="s">
        <v>1845</v>
      </c>
      <c r="R10608">
        <v>3.58</v>
      </c>
      <c r="S10608">
        <v>3.55</v>
      </c>
      <c r="V10608" t="s">
        <v>4114</v>
      </c>
      <c r="W10608" t="s">
        <v>1499</v>
      </c>
      <c r="X10608" t="s">
        <v>1847</v>
      </c>
      <c r="Y10608" t="s">
        <v>4585</v>
      </c>
      <c r="AA10608">
        <v>72.989999999999995</v>
      </c>
      <c r="AB10608">
        <v>70.02</v>
      </c>
    </row>
    <row r="10609" spans="1:28" x14ac:dyDescent="0.25">
      <c r="A10609" t="s">
        <v>131</v>
      </c>
      <c r="B10609" t="s">
        <v>31</v>
      </c>
      <c r="C10609" t="s">
        <v>4669</v>
      </c>
      <c r="D10609">
        <v>2.38</v>
      </c>
      <c r="E10609" t="s">
        <v>67</v>
      </c>
      <c r="F10609" t="s">
        <v>1431</v>
      </c>
      <c r="G10609" t="s">
        <v>35</v>
      </c>
      <c r="H10609" t="s">
        <v>4115</v>
      </c>
      <c r="I10609">
        <v>103.16</v>
      </c>
      <c r="J10609">
        <v>103.23099999999999</v>
      </c>
      <c r="K10609">
        <v>65</v>
      </c>
      <c r="L10609">
        <v>62</v>
      </c>
      <c r="M10609" t="s">
        <v>1850</v>
      </c>
      <c r="N10609" t="s">
        <v>53</v>
      </c>
      <c r="O10609">
        <v>10000000</v>
      </c>
      <c r="P10609">
        <v>5000000</v>
      </c>
      <c r="Q10609" t="s">
        <v>1845</v>
      </c>
      <c r="R10609">
        <v>3.36</v>
      </c>
      <c r="S10609">
        <v>3.33</v>
      </c>
      <c r="V10609" t="s">
        <v>4116</v>
      </c>
      <c r="W10609" t="s">
        <v>1499</v>
      </c>
      <c r="X10609" t="s">
        <v>1847</v>
      </c>
      <c r="Y10609" t="s">
        <v>4585</v>
      </c>
      <c r="AA10609">
        <v>63.34</v>
      </c>
      <c r="AB10609">
        <v>60.32</v>
      </c>
    </row>
    <row r="10610" spans="1:28" x14ac:dyDescent="0.25">
      <c r="A10610" t="s">
        <v>132</v>
      </c>
      <c r="B10610" t="s">
        <v>31</v>
      </c>
      <c r="C10610" t="s">
        <v>4669</v>
      </c>
      <c r="E10610" t="s">
        <v>80</v>
      </c>
      <c r="F10610" t="s">
        <v>1431</v>
      </c>
      <c r="G10610" t="s">
        <v>35</v>
      </c>
      <c r="H10610" t="s">
        <v>4117</v>
      </c>
      <c r="K10610">
        <v>31</v>
      </c>
      <c r="L10610">
        <v>25</v>
      </c>
      <c r="M10610" t="s">
        <v>1850</v>
      </c>
      <c r="N10610" t="s">
        <v>53</v>
      </c>
      <c r="O10610">
        <v>5600000</v>
      </c>
      <c r="P10610">
        <v>0</v>
      </c>
      <c r="Q10610" t="s">
        <v>1845</v>
      </c>
      <c r="V10610" t="s">
        <v>4118</v>
      </c>
      <c r="W10610" t="s">
        <v>1499</v>
      </c>
      <c r="X10610" t="s">
        <v>1847</v>
      </c>
      <c r="Y10610" t="s">
        <v>4585</v>
      </c>
      <c r="AA10610">
        <v>29.49</v>
      </c>
    </row>
    <row r="10611" spans="1:28" x14ac:dyDescent="0.25">
      <c r="A10611" t="s">
        <v>133</v>
      </c>
      <c r="B10611" t="s">
        <v>31</v>
      </c>
      <c r="C10611" t="s">
        <v>4669</v>
      </c>
      <c r="D10611">
        <v>1.61</v>
      </c>
      <c r="E10611" t="s">
        <v>74</v>
      </c>
      <c r="F10611" t="s">
        <v>1431</v>
      </c>
      <c r="G10611" t="s">
        <v>35</v>
      </c>
      <c r="H10611" t="s">
        <v>4119</v>
      </c>
      <c r="I10611">
        <v>98.704999999999998</v>
      </c>
      <c r="J10611">
        <v>98.77</v>
      </c>
      <c r="K10611">
        <v>48</v>
      </c>
      <c r="L10611">
        <v>44</v>
      </c>
      <c r="M10611" t="s">
        <v>1902</v>
      </c>
      <c r="N10611" t="s">
        <v>78</v>
      </c>
      <c r="O10611">
        <v>10000000</v>
      </c>
      <c r="P10611">
        <v>3000000</v>
      </c>
      <c r="Q10611" t="s">
        <v>1845</v>
      </c>
      <c r="R10611">
        <v>3.13</v>
      </c>
      <c r="S10611">
        <v>3.09</v>
      </c>
      <c r="V10611" t="s">
        <v>4120</v>
      </c>
      <c r="W10611" t="s">
        <v>1499</v>
      </c>
      <c r="X10611" t="s">
        <v>1847</v>
      </c>
      <c r="Y10611" t="s">
        <v>4585</v>
      </c>
      <c r="AA10611">
        <v>44.87</v>
      </c>
      <c r="AB10611">
        <v>40.74</v>
      </c>
    </row>
    <row r="10612" spans="1:28" x14ac:dyDescent="0.25">
      <c r="A10612" t="s">
        <v>1265</v>
      </c>
      <c r="B10612" t="s">
        <v>31</v>
      </c>
      <c r="C10612" t="s">
        <v>4669</v>
      </c>
      <c r="D10612">
        <v>1.6</v>
      </c>
      <c r="E10612" t="s">
        <v>62</v>
      </c>
      <c r="F10612" t="s">
        <v>1431</v>
      </c>
      <c r="G10612" t="s">
        <v>35</v>
      </c>
      <c r="H10612" t="s">
        <v>3201</v>
      </c>
      <c r="I10612">
        <v>99.353999999999999</v>
      </c>
      <c r="J10612">
        <v>99.45</v>
      </c>
      <c r="K10612">
        <v>78</v>
      </c>
      <c r="L10612">
        <v>72</v>
      </c>
      <c r="M10612" t="s">
        <v>1844</v>
      </c>
      <c r="N10612" t="s">
        <v>48</v>
      </c>
      <c r="O10612">
        <v>10000000</v>
      </c>
      <c r="P10612">
        <v>3000000</v>
      </c>
      <c r="Q10612" t="s">
        <v>1845</v>
      </c>
      <c r="R10612">
        <v>3.46</v>
      </c>
      <c r="S10612">
        <v>3.4</v>
      </c>
      <c r="V10612" t="s">
        <v>3202</v>
      </c>
      <c r="W10612" t="s">
        <v>1499</v>
      </c>
      <c r="X10612" t="s">
        <v>1847</v>
      </c>
      <c r="Y10612" t="s">
        <v>4670</v>
      </c>
      <c r="AA10612">
        <v>78.180000000000007</v>
      </c>
      <c r="AB10612">
        <v>72.09</v>
      </c>
    </row>
    <row r="10613" spans="1:28" x14ac:dyDescent="0.25">
      <c r="A10613" t="s">
        <v>1507</v>
      </c>
      <c r="B10613" t="s">
        <v>31</v>
      </c>
      <c r="C10613" t="s">
        <v>4669</v>
      </c>
      <c r="D10613">
        <v>0.01</v>
      </c>
      <c r="E10613" t="s">
        <v>77</v>
      </c>
      <c r="F10613" t="s">
        <v>1431</v>
      </c>
      <c r="G10613" t="s">
        <v>35</v>
      </c>
      <c r="H10613" t="s">
        <v>4235</v>
      </c>
      <c r="I10613">
        <v>99.998999999999995</v>
      </c>
      <c r="J10613">
        <v>99.998999999999995</v>
      </c>
      <c r="K10613">
        <v>31</v>
      </c>
      <c r="L10613">
        <v>25</v>
      </c>
      <c r="M10613" t="s">
        <v>4579</v>
      </c>
      <c r="N10613" t="s">
        <v>1508</v>
      </c>
      <c r="O10613">
        <v>5000000</v>
      </c>
      <c r="P10613">
        <v>0</v>
      </c>
      <c r="Q10613" t="s">
        <v>1845</v>
      </c>
      <c r="R10613">
        <v>2.96</v>
      </c>
      <c r="S10613">
        <v>2.89</v>
      </c>
      <c r="V10613" t="s">
        <v>4236</v>
      </c>
      <c r="W10613" t="s">
        <v>1499</v>
      </c>
      <c r="X10613" t="s">
        <v>1847</v>
      </c>
      <c r="Y10613" t="s">
        <v>4670</v>
      </c>
      <c r="AA10613">
        <v>41.49</v>
      </c>
      <c r="AB10613">
        <v>24.44</v>
      </c>
    </row>
    <row r="10614" spans="1:28" x14ac:dyDescent="0.25">
      <c r="A10614" t="s">
        <v>1509</v>
      </c>
      <c r="B10614" t="s">
        <v>31</v>
      </c>
      <c r="C10614" t="s">
        <v>4669</v>
      </c>
      <c r="E10614" t="s">
        <v>67</v>
      </c>
      <c r="F10614" t="s">
        <v>1431</v>
      </c>
      <c r="G10614" t="s">
        <v>35</v>
      </c>
      <c r="H10614" t="s">
        <v>4238</v>
      </c>
      <c r="K10614">
        <v>31</v>
      </c>
      <c r="L10614">
        <v>25</v>
      </c>
      <c r="M10614" t="s">
        <v>2097</v>
      </c>
      <c r="N10614" t="s">
        <v>335</v>
      </c>
      <c r="O10614">
        <v>10000000</v>
      </c>
      <c r="P10614">
        <v>1000000</v>
      </c>
      <c r="Q10614" t="s">
        <v>1845</v>
      </c>
      <c r="V10614" t="s">
        <v>4239</v>
      </c>
      <c r="W10614" t="s">
        <v>1499</v>
      </c>
      <c r="X10614" t="s">
        <v>1847</v>
      </c>
      <c r="Y10614" t="s">
        <v>4670</v>
      </c>
      <c r="AA10614">
        <v>37.78</v>
      </c>
    </row>
    <row r="10615" spans="1:28" x14ac:dyDescent="0.25">
      <c r="A10615" t="s">
        <v>1510</v>
      </c>
      <c r="B10615" t="s">
        <v>31</v>
      </c>
      <c r="C10615" t="s">
        <v>4669</v>
      </c>
      <c r="E10615" t="s">
        <v>74</v>
      </c>
      <c r="F10615" t="s">
        <v>1431</v>
      </c>
      <c r="G10615" t="s">
        <v>35</v>
      </c>
      <c r="H10615" t="s">
        <v>4240</v>
      </c>
      <c r="K10615">
        <v>31</v>
      </c>
      <c r="L10615">
        <v>25</v>
      </c>
      <c r="M10615" t="s">
        <v>2097</v>
      </c>
      <c r="N10615" t="s">
        <v>335</v>
      </c>
      <c r="O10615">
        <v>10000000</v>
      </c>
      <c r="P10615">
        <v>1000000</v>
      </c>
      <c r="Q10615" t="s">
        <v>1845</v>
      </c>
      <c r="V10615" t="s">
        <v>4241</v>
      </c>
      <c r="W10615" t="s">
        <v>1499</v>
      </c>
      <c r="X10615" t="s">
        <v>1847</v>
      </c>
      <c r="Y10615" t="s">
        <v>4670</v>
      </c>
      <c r="AA10615">
        <v>37.78</v>
      </c>
    </row>
    <row r="10616" spans="1:28" x14ac:dyDescent="0.25">
      <c r="A10616" t="s">
        <v>1511</v>
      </c>
      <c r="B10616" t="s">
        <v>31</v>
      </c>
      <c r="C10616" t="s">
        <v>4669</v>
      </c>
      <c r="D10616">
        <v>0.15</v>
      </c>
      <c r="E10616" t="s">
        <v>72</v>
      </c>
      <c r="F10616" t="s">
        <v>1431</v>
      </c>
      <c r="G10616" t="s">
        <v>35</v>
      </c>
      <c r="H10616" t="s">
        <v>4242</v>
      </c>
      <c r="I10616">
        <v>99.847999999999999</v>
      </c>
      <c r="J10616">
        <v>99.856999999999999</v>
      </c>
      <c r="K10616">
        <v>34</v>
      </c>
      <c r="L10616">
        <v>28</v>
      </c>
      <c r="M10616" t="s">
        <v>2097</v>
      </c>
      <c r="N10616" t="s">
        <v>335</v>
      </c>
      <c r="O10616">
        <v>10000000</v>
      </c>
      <c r="P10616">
        <v>1000000</v>
      </c>
      <c r="Q10616" t="s">
        <v>1845</v>
      </c>
      <c r="R10616">
        <v>2.98</v>
      </c>
      <c r="S10616">
        <v>2.92</v>
      </c>
      <c r="V10616" t="s">
        <v>4243</v>
      </c>
      <c r="W10616" t="s">
        <v>1499</v>
      </c>
      <c r="X10616" t="s">
        <v>1847</v>
      </c>
      <c r="Y10616" t="s">
        <v>4670</v>
      </c>
      <c r="AA10616">
        <v>40.78</v>
      </c>
      <c r="AB10616">
        <v>27.61</v>
      </c>
    </row>
    <row r="10617" spans="1:28" x14ac:dyDescent="0.25">
      <c r="A10617" t="s">
        <v>1267</v>
      </c>
      <c r="B10617" t="s">
        <v>31</v>
      </c>
      <c r="C10617" t="s">
        <v>4669</v>
      </c>
      <c r="D10617">
        <v>2.46</v>
      </c>
      <c r="E10617" t="s">
        <v>74</v>
      </c>
      <c r="F10617" t="s">
        <v>1431</v>
      </c>
      <c r="G10617" t="s">
        <v>35</v>
      </c>
      <c r="H10617" t="s">
        <v>3204</v>
      </c>
      <c r="I10617">
        <v>95.399000000000001</v>
      </c>
      <c r="J10617">
        <v>95.546999999999997</v>
      </c>
      <c r="K10617">
        <v>78</v>
      </c>
      <c r="L10617">
        <v>72</v>
      </c>
      <c r="M10617" t="s">
        <v>1850</v>
      </c>
      <c r="N10617" t="s">
        <v>53</v>
      </c>
      <c r="O10617">
        <v>3000000</v>
      </c>
      <c r="P10617">
        <v>0</v>
      </c>
      <c r="Q10617" t="s">
        <v>1845</v>
      </c>
      <c r="R10617">
        <v>3.49</v>
      </c>
      <c r="S10617">
        <v>3.43</v>
      </c>
      <c r="V10617" t="s">
        <v>3205</v>
      </c>
      <c r="W10617" t="s">
        <v>1499</v>
      </c>
      <c r="X10617" t="s">
        <v>1847</v>
      </c>
      <c r="Y10617" t="s">
        <v>4670</v>
      </c>
      <c r="AA10617">
        <v>74.31</v>
      </c>
      <c r="AB10617">
        <v>68.36</v>
      </c>
    </row>
    <row r="10618" spans="1:28" x14ac:dyDescent="0.25">
      <c r="A10618" t="s">
        <v>1489</v>
      </c>
      <c r="B10618" t="s">
        <v>31</v>
      </c>
      <c r="C10618" t="s">
        <v>4669</v>
      </c>
      <c r="D10618">
        <v>0.88</v>
      </c>
      <c r="E10618" t="s">
        <v>72</v>
      </c>
      <c r="F10618" t="s">
        <v>1431</v>
      </c>
      <c r="G10618" t="s">
        <v>35</v>
      </c>
      <c r="H10618" t="s">
        <v>4244</v>
      </c>
      <c r="I10618">
        <v>98.930999999999997</v>
      </c>
      <c r="J10618">
        <v>98.983999999999995</v>
      </c>
      <c r="K10618">
        <v>54</v>
      </c>
      <c r="L10618">
        <v>48</v>
      </c>
      <c r="M10618" t="s">
        <v>2092</v>
      </c>
      <c r="N10618" t="s">
        <v>153</v>
      </c>
      <c r="O10618">
        <v>5000000</v>
      </c>
      <c r="P10618">
        <v>0</v>
      </c>
      <c r="Q10618" t="s">
        <v>1845</v>
      </c>
      <c r="R10618">
        <v>3.17</v>
      </c>
      <c r="S10618">
        <v>3.11</v>
      </c>
      <c r="V10618" t="s">
        <v>4245</v>
      </c>
      <c r="W10618" t="s">
        <v>1499</v>
      </c>
      <c r="X10618" t="s">
        <v>1847</v>
      </c>
      <c r="Y10618" t="s">
        <v>4670</v>
      </c>
      <c r="AA10618">
        <v>51.34</v>
      </c>
      <c r="AB10618">
        <v>45.56</v>
      </c>
    </row>
    <row r="10619" spans="1:28" x14ac:dyDescent="0.25">
      <c r="A10619" t="s">
        <v>1268</v>
      </c>
      <c r="B10619" t="s">
        <v>31</v>
      </c>
      <c r="C10619" t="s">
        <v>4669</v>
      </c>
      <c r="E10619" t="s">
        <v>77</v>
      </c>
      <c r="F10619" t="s">
        <v>1431</v>
      </c>
      <c r="G10619" t="s">
        <v>35</v>
      </c>
      <c r="H10619" t="s">
        <v>4025</v>
      </c>
      <c r="K10619">
        <v>54</v>
      </c>
      <c r="L10619">
        <v>48</v>
      </c>
      <c r="M10619" t="s">
        <v>2092</v>
      </c>
      <c r="N10619" t="s">
        <v>153</v>
      </c>
      <c r="O10619">
        <v>5000000</v>
      </c>
      <c r="P10619">
        <v>0</v>
      </c>
      <c r="Q10619" t="s">
        <v>1845</v>
      </c>
      <c r="V10619" t="s">
        <v>4026</v>
      </c>
      <c r="W10619" t="s">
        <v>1499</v>
      </c>
      <c r="X10619" t="s">
        <v>1847</v>
      </c>
      <c r="Y10619" t="s">
        <v>4670</v>
      </c>
      <c r="AA10619">
        <v>51.88</v>
      </c>
    </row>
    <row r="10620" spans="1:28" x14ac:dyDescent="0.25">
      <c r="A10620" t="s">
        <v>1269</v>
      </c>
      <c r="B10620" t="s">
        <v>31</v>
      </c>
      <c r="C10620" t="s">
        <v>4669</v>
      </c>
      <c r="D10620">
        <v>1.1200000000000001</v>
      </c>
      <c r="E10620" t="s">
        <v>67</v>
      </c>
      <c r="F10620" t="s">
        <v>1431</v>
      </c>
      <c r="G10620" t="s">
        <v>35</v>
      </c>
      <c r="H10620" t="s">
        <v>4027</v>
      </c>
      <c r="I10620">
        <v>98.501000000000005</v>
      </c>
      <c r="J10620">
        <v>98.567999999999998</v>
      </c>
      <c r="K10620">
        <v>61</v>
      </c>
      <c r="L10620">
        <v>55</v>
      </c>
      <c r="M10620" t="s">
        <v>1902</v>
      </c>
      <c r="N10620" t="s">
        <v>78</v>
      </c>
      <c r="O10620">
        <v>5000000</v>
      </c>
      <c r="P10620">
        <v>0</v>
      </c>
      <c r="Q10620" t="s">
        <v>1845</v>
      </c>
      <c r="R10620">
        <v>3.26</v>
      </c>
      <c r="S10620">
        <v>3.2</v>
      </c>
      <c r="V10620" t="s">
        <v>4028</v>
      </c>
      <c r="W10620" t="s">
        <v>1499</v>
      </c>
      <c r="X10620" t="s">
        <v>1847</v>
      </c>
      <c r="Y10620" t="s">
        <v>4670</v>
      </c>
      <c r="AA10620">
        <v>59.99</v>
      </c>
      <c r="AB10620">
        <v>54.05</v>
      </c>
    </row>
    <row r="10621" spans="1:28" x14ac:dyDescent="0.25">
      <c r="A10621" t="s">
        <v>1270</v>
      </c>
      <c r="B10621" t="s">
        <v>31</v>
      </c>
      <c r="C10621" t="s">
        <v>4669</v>
      </c>
      <c r="D10621">
        <v>1.38</v>
      </c>
      <c r="E10621" t="s">
        <v>74</v>
      </c>
      <c r="F10621" t="s">
        <v>1431</v>
      </c>
      <c r="G10621" t="s">
        <v>35</v>
      </c>
      <c r="H10621" t="s">
        <v>3206</v>
      </c>
      <c r="I10621">
        <v>98.346000000000004</v>
      </c>
      <c r="J10621">
        <v>98.429000000000002</v>
      </c>
      <c r="K10621">
        <v>68</v>
      </c>
      <c r="L10621">
        <v>62</v>
      </c>
      <c r="M10621" t="s">
        <v>1902</v>
      </c>
      <c r="N10621" t="s">
        <v>78</v>
      </c>
      <c r="O10621">
        <v>5000000</v>
      </c>
      <c r="P10621">
        <v>0</v>
      </c>
      <c r="Q10621" t="s">
        <v>1845</v>
      </c>
      <c r="R10621">
        <v>3.33</v>
      </c>
      <c r="S10621">
        <v>3.27</v>
      </c>
      <c r="V10621" t="s">
        <v>3207</v>
      </c>
      <c r="W10621" t="s">
        <v>1499</v>
      </c>
      <c r="X10621" t="s">
        <v>1847</v>
      </c>
      <c r="Y10621" t="s">
        <v>4670</v>
      </c>
      <c r="AA10621">
        <v>66.23</v>
      </c>
      <c r="AB10621">
        <v>59.99</v>
      </c>
    </row>
    <row r="10622" spans="1:28" x14ac:dyDescent="0.25">
      <c r="A10622" t="s">
        <v>1271</v>
      </c>
      <c r="B10622" t="s">
        <v>31</v>
      </c>
      <c r="C10622" t="s">
        <v>4669</v>
      </c>
      <c r="D10622">
        <v>1.85</v>
      </c>
      <c r="E10622" t="s">
        <v>74</v>
      </c>
      <c r="F10622" t="s">
        <v>1431</v>
      </c>
      <c r="G10622" t="s">
        <v>35</v>
      </c>
      <c r="H10622" t="s">
        <v>3208</v>
      </c>
      <c r="I10622">
        <v>99.031999999999996</v>
      </c>
      <c r="J10622">
        <v>99.143000000000001</v>
      </c>
      <c r="K10622">
        <v>78</v>
      </c>
      <c r="L10622">
        <v>72</v>
      </c>
      <c r="M10622" t="s">
        <v>1844</v>
      </c>
      <c r="N10622" t="s">
        <v>48</v>
      </c>
      <c r="O10622">
        <v>5000000</v>
      </c>
      <c r="P10622">
        <v>3000000</v>
      </c>
      <c r="Q10622" t="s">
        <v>1845</v>
      </c>
      <c r="R10622">
        <v>3.46</v>
      </c>
      <c r="S10622">
        <v>3.4</v>
      </c>
      <c r="V10622" t="s">
        <v>3209</v>
      </c>
      <c r="W10622" t="s">
        <v>1499</v>
      </c>
      <c r="X10622" t="s">
        <v>1847</v>
      </c>
      <c r="Y10622" t="s">
        <v>4670</v>
      </c>
      <c r="AA10622">
        <v>77.849999999999994</v>
      </c>
      <c r="AB10622">
        <v>71.760000000000005</v>
      </c>
    </row>
    <row r="10623" spans="1:28" x14ac:dyDescent="0.25">
      <c r="A10623" t="s">
        <v>1272</v>
      </c>
      <c r="B10623" t="s">
        <v>31</v>
      </c>
      <c r="C10623" t="s">
        <v>4669</v>
      </c>
      <c r="D10623">
        <v>1.87</v>
      </c>
      <c r="E10623" t="s">
        <v>80</v>
      </c>
      <c r="F10623" t="s">
        <v>1431</v>
      </c>
      <c r="G10623" t="s">
        <v>35</v>
      </c>
      <c r="H10623" t="s">
        <v>3210</v>
      </c>
      <c r="I10623">
        <v>100.69199999999999</v>
      </c>
      <c r="J10623">
        <v>100.804</v>
      </c>
      <c r="K10623">
        <v>88</v>
      </c>
      <c r="L10623">
        <v>82</v>
      </c>
      <c r="M10623" t="s">
        <v>1844</v>
      </c>
      <c r="N10623" t="s">
        <v>48</v>
      </c>
      <c r="O10623">
        <v>5000000</v>
      </c>
      <c r="P10623">
        <v>3000000</v>
      </c>
      <c r="Q10623" t="s">
        <v>1845</v>
      </c>
      <c r="R10623">
        <v>3.56</v>
      </c>
      <c r="S10623">
        <v>3.5</v>
      </c>
      <c r="V10623" t="s">
        <v>3211</v>
      </c>
      <c r="W10623" t="s">
        <v>1499</v>
      </c>
      <c r="X10623" t="s">
        <v>1847</v>
      </c>
      <c r="Y10623" t="s">
        <v>4670</v>
      </c>
      <c r="AA10623">
        <v>87.85</v>
      </c>
      <c r="AB10623">
        <v>81.760000000000005</v>
      </c>
    </row>
    <row r="10624" spans="1:28" x14ac:dyDescent="0.25">
      <c r="A10624" t="s">
        <v>1273</v>
      </c>
      <c r="B10624" t="s">
        <v>31</v>
      </c>
      <c r="C10624" t="s">
        <v>4669</v>
      </c>
      <c r="D10624">
        <v>1.81</v>
      </c>
      <c r="E10624" t="s">
        <v>72</v>
      </c>
      <c r="F10624" t="s">
        <v>1431</v>
      </c>
      <c r="G10624" t="s">
        <v>35</v>
      </c>
      <c r="H10624" t="s">
        <v>3212</v>
      </c>
      <c r="I10624">
        <v>101.25</v>
      </c>
      <c r="J10624">
        <v>101.35899999999999</v>
      </c>
      <c r="K10624">
        <v>82</v>
      </c>
      <c r="L10624">
        <v>76</v>
      </c>
      <c r="M10624" t="s">
        <v>1844</v>
      </c>
      <c r="N10624" t="s">
        <v>48</v>
      </c>
      <c r="O10624">
        <v>10000000</v>
      </c>
      <c r="P10624">
        <v>3000000</v>
      </c>
      <c r="Q10624" t="s">
        <v>1845</v>
      </c>
      <c r="R10624">
        <v>3.5</v>
      </c>
      <c r="S10624">
        <v>3.44</v>
      </c>
      <c r="V10624" t="s">
        <v>3213</v>
      </c>
      <c r="W10624" t="s">
        <v>1499</v>
      </c>
      <c r="X10624" t="s">
        <v>1847</v>
      </c>
      <c r="Y10624" t="s">
        <v>4670</v>
      </c>
      <c r="AA10624">
        <v>81.93</v>
      </c>
      <c r="AB10624">
        <v>75.87</v>
      </c>
    </row>
    <row r="10625" spans="1:28" x14ac:dyDescent="0.25">
      <c r="A10625" t="s">
        <v>1274</v>
      </c>
      <c r="B10625" t="s">
        <v>31</v>
      </c>
      <c r="C10625" t="s">
        <v>4669</v>
      </c>
      <c r="D10625">
        <v>2.17</v>
      </c>
      <c r="E10625" t="s">
        <v>70</v>
      </c>
      <c r="F10625" t="s">
        <v>1431</v>
      </c>
      <c r="G10625" t="s">
        <v>35</v>
      </c>
      <c r="H10625" t="s">
        <v>3214</v>
      </c>
      <c r="I10625">
        <v>103.807</v>
      </c>
      <c r="J10625">
        <v>103.938</v>
      </c>
      <c r="K10625">
        <v>92</v>
      </c>
      <c r="L10625">
        <v>86</v>
      </c>
      <c r="M10625" t="s">
        <v>1850</v>
      </c>
      <c r="N10625" t="s">
        <v>53</v>
      </c>
      <c r="O10625">
        <v>5000000</v>
      </c>
      <c r="P10625">
        <v>1000000</v>
      </c>
      <c r="Q10625" t="s">
        <v>1845</v>
      </c>
      <c r="R10625">
        <v>3.63</v>
      </c>
      <c r="S10625">
        <v>3.57</v>
      </c>
      <c r="V10625" t="s">
        <v>3215</v>
      </c>
      <c r="W10625" t="s">
        <v>1499</v>
      </c>
      <c r="X10625" t="s">
        <v>1847</v>
      </c>
      <c r="Y10625" t="s">
        <v>4670</v>
      </c>
      <c r="AA10625">
        <v>92.42</v>
      </c>
      <c r="AB10625">
        <v>86.34</v>
      </c>
    </row>
    <row r="10626" spans="1:28" x14ac:dyDescent="0.25">
      <c r="A10626" t="s">
        <v>1275</v>
      </c>
      <c r="B10626" t="s">
        <v>31</v>
      </c>
      <c r="C10626" t="s">
        <v>4669</v>
      </c>
      <c r="D10626">
        <v>2.1800000000000002</v>
      </c>
      <c r="E10626" t="s">
        <v>77</v>
      </c>
      <c r="F10626" t="s">
        <v>1431</v>
      </c>
      <c r="G10626" t="s">
        <v>35</v>
      </c>
      <c r="H10626" t="s">
        <v>3216</v>
      </c>
      <c r="I10626">
        <v>103.006</v>
      </c>
      <c r="J10626">
        <v>103.137</v>
      </c>
      <c r="K10626">
        <v>92</v>
      </c>
      <c r="L10626">
        <v>86</v>
      </c>
      <c r="M10626" t="s">
        <v>1850</v>
      </c>
      <c r="N10626" t="s">
        <v>53</v>
      </c>
      <c r="O10626">
        <v>5000000</v>
      </c>
      <c r="P10626">
        <v>1000000</v>
      </c>
      <c r="Q10626" t="s">
        <v>1845</v>
      </c>
      <c r="R10626">
        <v>3.63</v>
      </c>
      <c r="S10626">
        <v>3.57</v>
      </c>
      <c r="V10626" t="s">
        <v>3217</v>
      </c>
      <c r="W10626" t="s">
        <v>1499</v>
      </c>
      <c r="X10626" t="s">
        <v>1847</v>
      </c>
      <c r="Y10626" t="s">
        <v>4670</v>
      </c>
      <c r="AA10626">
        <v>92.24</v>
      </c>
      <c r="AB10626">
        <v>86.19</v>
      </c>
    </row>
    <row r="10627" spans="1:28" x14ac:dyDescent="0.25">
      <c r="A10627" t="s">
        <v>1276</v>
      </c>
      <c r="B10627" t="s">
        <v>31</v>
      </c>
      <c r="C10627" t="s">
        <v>4669</v>
      </c>
      <c r="D10627">
        <v>2.39</v>
      </c>
      <c r="E10627" t="s">
        <v>67</v>
      </c>
      <c r="F10627" t="s">
        <v>1431</v>
      </c>
      <c r="G10627" t="s">
        <v>35</v>
      </c>
      <c r="H10627" t="s">
        <v>3218</v>
      </c>
      <c r="I10627">
        <v>106.557</v>
      </c>
      <c r="J10627">
        <v>106.70099999999999</v>
      </c>
      <c r="K10627">
        <v>97</v>
      </c>
      <c r="L10627">
        <v>91</v>
      </c>
      <c r="M10627" t="s">
        <v>1850</v>
      </c>
      <c r="N10627" t="s">
        <v>53</v>
      </c>
      <c r="O10627">
        <v>10000000</v>
      </c>
      <c r="P10627">
        <v>3000000</v>
      </c>
      <c r="Q10627" t="s">
        <v>1845</v>
      </c>
      <c r="R10627">
        <v>3.68</v>
      </c>
      <c r="S10627">
        <v>3.62</v>
      </c>
      <c r="V10627" t="s">
        <v>3219</v>
      </c>
      <c r="W10627" t="s">
        <v>1499</v>
      </c>
      <c r="X10627" t="s">
        <v>1847</v>
      </c>
      <c r="Y10627" t="s">
        <v>4670</v>
      </c>
      <c r="AA10627">
        <v>95.61</v>
      </c>
      <c r="AB10627">
        <v>89.63</v>
      </c>
    </row>
    <row r="10628" spans="1:28" x14ac:dyDescent="0.25">
      <c r="A10628" t="s">
        <v>1512</v>
      </c>
      <c r="B10628" t="s">
        <v>31</v>
      </c>
      <c r="C10628" t="s">
        <v>4669</v>
      </c>
      <c r="D10628">
        <v>0.77</v>
      </c>
      <c r="E10628" t="s">
        <v>62</v>
      </c>
      <c r="F10628" t="s">
        <v>1431</v>
      </c>
      <c r="G10628" t="s">
        <v>35</v>
      </c>
      <c r="H10628" t="s">
        <v>4246</v>
      </c>
      <c r="I10628">
        <v>101.28</v>
      </c>
      <c r="J10628">
        <v>101.32599999999999</v>
      </c>
      <c r="K10628">
        <v>54</v>
      </c>
      <c r="L10628">
        <v>48</v>
      </c>
      <c r="M10628" t="s">
        <v>2092</v>
      </c>
      <c r="N10628" t="s">
        <v>153</v>
      </c>
      <c r="O10628">
        <v>10000000</v>
      </c>
      <c r="P10628">
        <v>10000000</v>
      </c>
      <c r="Q10628" t="s">
        <v>1845</v>
      </c>
      <c r="R10628">
        <v>3.17</v>
      </c>
      <c r="S10628">
        <v>3.11</v>
      </c>
      <c r="V10628" t="s">
        <v>4247</v>
      </c>
      <c r="W10628" t="s">
        <v>1499</v>
      </c>
      <c r="X10628" t="s">
        <v>1847</v>
      </c>
      <c r="Y10628" t="s">
        <v>4670</v>
      </c>
      <c r="AA10628">
        <v>50.9</v>
      </c>
      <c r="AB10628">
        <v>45.73</v>
      </c>
    </row>
    <row r="10629" spans="1:28" x14ac:dyDescent="0.25">
      <c r="A10629" t="s">
        <v>1277</v>
      </c>
      <c r="B10629" t="s">
        <v>31</v>
      </c>
      <c r="C10629" t="s">
        <v>4669</v>
      </c>
      <c r="D10629">
        <v>4.33</v>
      </c>
      <c r="E10629" t="s">
        <v>72</v>
      </c>
      <c r="F10629" t="s">
        <v>1431</v>
      </c>
      <c r="G10629" t="s">
        <v>35</v>
      </c>
      <c r="H10629" t="s">
        <v>3220</v>
      </c>
      <c r="I10629">
        <v>99.438000000000002</v>
      </c>
      <c r="J10629">
        <v>99.697999999999993</v>
      </c>
      <c r="K10629">
        <v>134</v>
      </c>
      <c r="L10629">
        <v>128</v>
      </c>
      <c r="M10629" t="s">
        <v>1982</v>
      </c>
      <c r="N10629" t="s">
        <v>222</v>
      </c>
      <c r="O10629">
        <v>5000000</v>
      </c>
      <c r="P10629">
        <v>5000000</v>
      </c>
      <c r="Q10629" t="s">
        <v>1845</v>
      </c>
      <c r="R10629">
        <v>4.28</v>
      </c>
      <c r="S10629">
        <v>4.22</v>
      </c>
      <c r="V10629" t="s">
        <v>3221</v>
      </c>
      <c r="W10629" t="s">
        <v>1499</v>
      </c>
      <c r="X10629" t="s">
        <v>1847</v>
      </c>
      <c r="Y10629" t="s">
        <v>4670</v>
      </c>
      <c r="AA10629">
        <v>132.77000000000001</v>
      </c>
      <c r="AB10629">
        <v>126.85</v>
      </c>
    </row>
    <row r="10630" spans="1:28" x14ac:dyDescent="0.25">
      <c r="A10630" t="s">
        <v>1278</v>
      </c>
      <c r="B10630" t="s">
        <v>31</v>
      </c>
      <c r="C10630" t="s">
        <v>4669</v>
      </c>
      <c r="D10630">
        <v>4.22</v>
      </c>
      <c r="E10630" t="s">
        <v>62</v>
      </c>
      <c r="F10630" t="s">
        <v>1431</v>
      </c>
      <c r="G10630" t="s">
        <v>35</v>
      </c>
      <c r="H10630" t="s">
        <v>3222</v>
      </c>
      <c r="I10630">
        <v>100.129</v>
      </c>
      <c r="J10630">
        <v>100.383</v>
      </c>
      <c r="K10630">
        <v>130</v>
      </c>
      <c r="L10630">
        <v>124</v>
      </c>
      <c r="M10630" t="s">
        <v>1866</v>
      </c>
      <c r="N10630" t="s">
        <v>60</v>
      </c>
      <c r="O10630">
        <v>5000000</v>
      </c>
      <c r="P10630">
        <v>5000000</v>
      </c>
      <c r="Q10630" t="s">
        <v>1845</v>
      </c>
      <c r="R10630">
        <v>4.2</v>
      </c>
      <c r="S10630">
        <v>4.1399999999999997</v>
      </c>
      <c r="V10630" t="s">
        <v>3223</v>
      </c>
      <c r="W10630" t="s">
        <v>1499</v>
      </c>
      <c r="X10630" t="s">
        <v>1847</v>
      </c>
      <c r="Y10630" t="s">
        <v>4670</v>
      </c>
      <c r="AA10630">
        <v>126.67</v>
      </c>
      <c r="AB10630">
        <v>120.68</v>
      </c>
    </row>
    <row r="10631" spans="1:28" x14ac:dyDescent="0.25">
      <c r="A10631" t="s">
        <v>1279</v>
      </c>
      <c r="B10631" t="s">
        <v>31</v>
      </c>
      <c r="C10631" t="s">
        <v>4669</v>
      </c>
      <c r="D10631">
        <v>4.2699999999999996</v>
      </c>
      <c r="E10631" t="s">
        <v>67</v>
      </c>
      <c r="F10631" t="s">
        <v>1431</v>
      </c>
      <c r="G10631" t="s">
        <v>35</v>
      </c>
      <c r="H10631" t="s">
        <v>3224</v>
      </c>
      <c r="I10631">
        <v>99.304000000000002</v>
      </c>
      <c r="J10631">
        <v>99.56</v>
      </c>
      <c r="K10631">
        <v>130</v>
      </c>
      <c r="L10631">
        <v>124</v>
      </c>
      <c r="M10631" t="s">
        <v>1982</v>
      </c>
      <c r="N10631" t="s">
        <v>222</v>
      </c>
      <c r="O10631">
        <v>10000000</v>
      </c>
      <c r="P10631">
        <v>5000000</v>
      </c>
      <c r="Q10631" t="s">
        <v>1845</v>
      </c>
      <c r="R10631">
        <v>4.24</v>
      </c>
      <c r="S10631">
        <v>4.18</v>
      </c>
      <c r="V10631" t="s">
        <v>3225</v>
      </c>
      <c r="W10631" t="s">
        <v>1499</v>
      </c>
      <c r="X10631" t="s">
        <v>1847</v>
      </c>
      <c r="Y10631" t="s">
        <v>4670</v>
      </c>
      <c r="AA10631">
        <v>129.85</v>
      </c>
      <c r="AB10631">
        <v>123.86</v>
      </c>
    </row>
    <row r="10632" spans="1:28" x14ac:dyDescent="0.25">
      <c r="A10632" t="s">
        <v>1280</v>
      </c>
      <c r="B10632" t="s">
        <v>31</v>
      </c>
      <c r="C10632" t="s">
        <v>4669</v>
      </c>
      <c r="D10632">
        <v>4.25</v>
      </c>
      <c r="E10632" t="s">
        <v>70</v>
      </c>
      <c r="F10632" t="s">
        <v>1431</v>
      </c>
      <c r="G10632" t="s">
        <v>35</v>
      </c>
      <c r="H10632" t="s">
        <v>3226</v>
      </c>
      <c r="I10632">
        <v>100.164</v>
      </c>
      <c r="J10632">
        <v>100.42</v>
      </c>
      <c r="K10632">
        <v>132</v>
      </c>
      <c r="L10632">
        <v>126</v>
      </c>
      <c r="M10632" t="s">
        <v>1866</v>
      </c>
      <c r="N10632" t="s">
        <v>60</v>
      </c>
      <c r="O10632">
        <v>5000000</v>
      </c>
      <c r="P10632">
        <v>1000000</v>
      </c>
      <c r="Q10632" t="s">
        <v>1845</v>
      </c>
      <c r="R10632">
        <v>4.22</v>
      </c>
      <c r="S10632">
        <v>4.16</v>
      </c>
      <c r="V10632" t="s">
        <v>3227</v>
      </c>
      <c r="W10632" t="s">
        <v>1499</v>
      </c>
      <c r="X10632" t="s">
        <v>1847</v>
      </c>
      <c r="Y10632" t="s">
        <v>4670</v>
      </c>
      <c r="AA10632">
        <v>128.36000000000001</v>
      </c>
      <c r="AB10632">
        <v>122.38</v>
      </c>
    </row>
    <row r="10633" spans="1:28" x14ac:dyDescent="0.25">
      <c r="A10633" t="s">
        <v>1281</v>
      </c>
      <c r="B10633" t="s">
        <v>31</v>
      </c>
      <c r="C10633" t="s">
        <v>4669</v>
      </c>
      <c r="D10633">
        <v>4.1900000000000004</v>
      </c>
      <c r="E10633" t="s">
        <v>77</v>
      </c>
      <c r="F10633" t="s">
        <v>1431</v>
      </c>
      <c r="G10633" t="s">
        <v>35</v>
      </c>
      <c r="H10633" t="s">
        <v>3228</v>
      </c>
      <c r="I10633">
        <v>100.099</v>
      </c>
      <c r="J10633">
        <v>100.351</v>
      </c>
      <c r="K10633">
        <v>134</v>
      </c>
      <c r="L10633">
        <v>128</v>
      </c>
      <c r="M10633" t="s">
        <v>1866</v>
      </c>
      <c r="N10633" t="s">
        <v>60</v>
      </c>
      <c r="O10633">
        <v>5000000</v>
      </c>
      <c r="P10633">
        <v>10000000</v>
      </c>
      <c r="Q10633" t="s">
        <v>1845</v>
      </c>
      <c r="R10633">
        <v>4.24</v>
      </c>
      <c r="S10633">
        <v>4.18</v>
      </c>
      <c r="V10633" t="s">
        <v>3229</v>
      </c>
      <c r="W10633" t="s">
        <v>1499</v>
      </c>
      <c r="X10633" t="s">
        <v>1847</v>
      </c>
      <c r="Y10633" t="s">
        <v>4670</v>
      </c>
      <c r="AA10633">
        <v>130.84</v>
      </c>
      <c r="AB10633">
        <v>124.85</v>
      </c>
    </row>
    <row r="10634" spans="1:28" x14ac:dyDescent="0.25">
      <c r="A10634" t="s">
        <v>1282</v>
      </c>
      <c r="B10634" t="s">
        <v>31</v>
      </c>
      <c r="C10634" t="s">
        <v>4669</v>
      </c>
      <c r="D10634">
        <v>4.24</v>
      </c>
      <c r="E10634" t="s">
        <v>74</v>
      </c>
      <c r="F10634" t="s">
        <v>1431</v>
      </c>
      <c r="G10634" t="s">
        <v>35</v>
      </c>
      <c r="H10634" t="s">
        <v>3230</v>
      </c>
      <c r="I10634">
        <v>100.458</v>
      </c>
      <c r="J10634">
        <v>100.71299999999999</v>
      </c>
      <c r="K10634">
        <v>127</v>
      </c>
      <c r="L10634">
        <v>121</v>
      </c>
      <c r="M10634" t="s">
        <v>1866</v>
      </c>
      <c r="N10634" t="s">
        <v>60</v>
      </c>
      <c r="O10634">
        <v>5000000</v>
      </c>
      <c r="P10634">
        <v>10000000</v>
      </c>
      <c r="Q10634" t="s">
        <v>1845</v>
      </c>
      <c r="R10634">
        <v>4.17</v>
      </c>
      <c r="S10634">
        <v>4.1100000000000003</v>
      </c>
      <c r="V10634" t="s">
        <v>3231</v>
      </c>
      <c r="W10634" t="s">
        <v>1499</v>
      </c>
      <c r="X10634" t="s">
        <v>1847</v>
      </c>
      <c r="Y10634" t="s">
        <v>4670</v>
      </c>
      <c r="AA10634">
        <v>123.6</v>
      </c>
      <c r="AB10634">
        <v>117.62</v>
      </c>
    </row>
    <row r="10635" spans="1:28" x14ac:dyDescent="0.25">
      <c r="A10635" t="s">
        <v>1283</v>
      </c>
      <c r="B10635" t="s">
        <v>31</v>
      </c>
      <c r="C10635" t="s">
        <v>4669</v>
      </c>
      <c r="D10635">
        <v>3.82</v>
      </c>
      <c r="E10635" t="s">
        <v>67</v>
      </c>
      <c r="F10635" t="s">
        <v>1431</v>
      </c>
      <c r="G10635" t="s">
        <v>35</v>
      </c>
      <c r="H10635" t="s">
        <v>3232</v>
      </c>
      <c r="I10635">
        <v>103.285</v>
      </c>
      <c r="J10635">
        <v>103.514</v>
      </c>
      <c r="K10635">
        <v>124</v>
      </c>
      <c r="L10635">
        <v>118</v>
      </c>
      <c r="M10635" t="s">
        <v>1874</v>
      </c>
      <c r="N10635" t="s">
        <v>111</v>
      </c>
      <c r="O10635">
        <v>10000000</v>
      </c>
      <c r="P10635">
        <v>5000000</v>
      </c>
      <c r="Q10635" t="s">
        <v>1845</v>
      </c>
      <c r="R10635">
        <v>4.0999999999999996</v>
      </c>
      <c r="S10635">
        <v>4.04</v>
      </c>
      <c r="V10635" t="s">
        <v>3233</v>
      </c>
      <c r="W10635" t="s">
        <v>1499</v>
      </c>
      <c r="X10635" t="s">
        <v>1847</v>
      </c>
      <c r="Y10635" t="s">
        <v>4670</v>
      </c>
      <c r="AA10635">
        <v>121.5</v>
      </c>
      <c r="AB10635">
        <v>115.62</v>
      </c>
    </row>
    <row r="10636" spans="1:28" x14ac:dyDescent="0.25">
      <c r="A10636" t="s">
        <v>1284</v>
      </c>
      <c r="B10636" t="s">
        <v>31</v>
      </c>
      <c r="C10636" t="s">
        <v>4669</v>
      </c>
      <c r="D10636">
        <v>3.89</v>
      </c>
      <c r="E10636" t="s">
        <v>74</v>
      </c>
      <c r="F10636" t="s">
        <v>1431</v>
      </c>
      <c r="G10636" t="s">
        <v>35</v>
      </c>
      <c r="H10636" t="s">
        <v>3234</v>
      </c>
      <c r="I10636">
        <v>102.90900000000001</v>
      </c>
      <c r="J10636">
        <v>103.143</v>
      </c>
      <c r="K10636">
        <v>121</v>
      </c>
      <c r="L10636">
        <v>115</v>
      </c>
      <c r="M10636" t="s">
        <v>1874</v>
      </c>
      <c r="N10636" t="s">
        <v>111</v>
      </c>
      <c r="O10636">
        <v>5000000</v>
      </c>
      <c r="P10636">
        <v>15000000</v>
      </c>
      <c r="Q10636" t="s">
        <v>1845</v>
      </c>
      <c r="R10636">
        <v>4.07</v>
      </c>
      <c r="S10636">
        <v>4.01</v>
      </c>
      <c r="V10636" t="s">
        <v>3235</v>
      </c>
      <c r="W10636" t="s">
        <v>1499</v>
      </c>
      <c r="X10636" t="s">
        <v>1847</v>
      </c>
      <c r="Y10636" t="s">
        <v>4670</v>
      </c>
      <c r="AA10636">
        <v>117.48</v>
      </c>
      <c r="AB10636">
        <v>111.54</v>
      </c>
    </row>
    <row r="10637" spans="1:28" x14ac:dyDescent="0.25">
      <c r="A10637" t="s">
        <v>1285</v>
      </c>
      <c r="B10637" t="s">
        <v>31</v>
      </c>
      <c r="C10637" t="s">
        <v>4669</v>
      </c>
      <c r="D10637">
        <v>3.72</v>
      </c>
      <c r="E10637" t="s">
        <v>77</v>
      </c>
      <c r="F10637" t="s">
        <v>1431</v>
      </c>
      <c r="G10637" t="s">
        <v>35</v>
      </c>
      <c r="H10637" t="s">
        <v>3236</v>
      </c>
      <c r="I10637">
        <v>104.288</v>
      </c>
      <c r="J10637">
        <v>104.511</v>
      </c>
      <c r="K10637">
        <v>124</v>
      </c>
      <c r="L10637">
        <v>118</v>
      </c>
      <c r="M10637" t="s">
        <v>1874</v>
      </c>
      <c r="N10637" t="s">
        <v>111</v>
      </c>
      <c r="O10637">
        <v>5000000</v>
      </c>
      <c r="P10637">
        <v>3000000</v>
      </c>
      <c r="Q10637" t="s">
        <v>1845</v>
      </c>
      <c r="R10637">
        <v>4.0999999999999996</v>
      </c>
      <c r="S10637">
        <v>4.04</v>
      </c>
      <c r="V10637" t="s">
        <v>3237</v>
      </c>
      <c r="W10637" t="s">
        <v>1499</v>
      </c>
      <c r="X10637" t="s">
        <v>1847</v>
      </c>
      <c r="Y10637" t="s">
        <v>4670</v>
      </c>
      <c r="AA10637">
        <v>122.71</v>
      </c>
      <c r="AB10637">
        <v>116.85</v>
      </c>
    </row>
    <row r="10638" spans="1:28" x14ac:dyDescent="0.25">
      <c r="A10638" t="s">
        <v>1286</v>
      </c>
      <c r="B10638" t="s">
        <v>31</v>
      </c>
      <c r="C10638" t="s">
        <v>4669</v>
      </c>
      <c r="D10638">
        <v>3.76</v>
      </c>
      <c r="E10638" t="s">
        <v>72</v>
      </c>
      <c r="F10638" t="s">
        <v>1431</v>
      </c>
      <c r="G10638" t="s">
        <v>35</v>
      </c>
      <c r="H10638" t="s">
        <v>3238</v>
      </c>
      <c r="I10638">
        <v>102.925</v>
      </c>
      <c r="J10638">
        <v>103.151</v>
      </c>
      <c r="K10638">
        <v>125</v>
      </c>
      <c r="L10638">
        <v>119</v>
      </c>
      <c r="M10638" t="s">
        <v>1874</v>
      </c>
      <c r="N10638" t="s">
        <v>111</v>
      </c>
      <c r="O10638">
        <v>10000000</v>
      </c>
      <c r="P10638">
        <v>5000000</v>
      </c>
      <c r="Q10638" t="s">
        <v>1845</v>
      </c>
      <c r="R10638">
        <v>4.1100000000000003</v>
      </c>
      <c r="S10638">
        <v>4.05</v>
      </c>
      <c r="V10638" t="s">
        <v>3239</v>
      </c>
      <c r="W10638" t="s">
        <v>1499</v>
      </c>
      <c r="X10638" t="s">
        <v>1847</v>
      </c>
      <c r="Y10638" t="s">
        <v>4670</v>
      </c>
      <c r="AA10638">
        <v>123.1</v>
      </c>
      <c r="AB10638">
        <v>117.26</v>
      </c>
    </row>
    <row r="10639" spans="1:28" x14ac:dyDescent="0.25">
      <c r="A10639" t="s">
        <v>1287</v>
      </c>
      <c r="B10639" t="s">
        <v>31</v>
      </c>
      <c r="C10639" t="s">
        <v>4669</v>
      </c>
      <c r="D10639">
        <v>3.88</v>
      </c>
      <c r="E10639" t="s">
        <v>80</v>
      </c>
      <c r="F10639" t="s">
        <v>1431</v>
      </c>
      <c r="G10639" t="s">
        <v>35</v>
      </c>
      <c r="H10639" t="s">
        <v>3240</v>
      </c>
      <c r="I10639">
        <v>103.20399999999999</v>
      </c>
      <c r="J10639">
        <v>103.437</v>
      </c>
      <c r="K10639">
        <v>125</v>
      </c>
      <c r="L10639">
        <v>119</v>
      </c>
      <c r="M10639" t="s">
        <v>1874</v>
      </c>
      <c r="N10639" t="s">
        <v>111</v>
      </c>
      <c r="O10639">
        <v>10000000</v>
      </c>
      <c r="P10639">
        <v>5000000</v>
      </c>
      <c r="Q10639" t="s">
        <v>1845</v>
      </c>
      <c r="R10639">
        <v>4.1100000000000003</v>
      </c>
      <c r="S10639">
        <v>4.05</v>
      </c>
      <c r="V10639" t="s">
        <v>3241</v>
      </c>
      <c r="W10639" t="s">
        <v>1499</v>
      </c>
      <c r="X10639" t="s">
        <v>1847</v>
      </c>
      <c r="Y10639" t="s">
        <v>4670</v>
      </c>
      <c r="AA10639">
        <v>121.68</v>
      </c>
      <c r="AB10639">
        <v>115.75</v>
      </c>
    </row>
    <row r="10640" spans="1:28" x14ac:dyDescent="0.25">
      <c r="A10640" t="s">
        <v>1288</v>
      </c>
      <c r="B10640" t="s">
        <v>31</v>
      </c>
      <c r="C10640" t="s">
        <v>4669</v>
      </c>
      <c r="D10640">
        <v>3.62</v>
      </c>
      <c r="E10640" t="s">
        <v>74</v>
      </c>
      <c r="F10640" t="s">
        <v>1431</v>
      </c>
      <c r="G10640" t="s">
        <v>35</v>
      </c>
      <c r="H10640" t="s">
        <v>3242</v>
      </c>
      <c r="I10640">
        <v>103.884</v>
      </c>
      <c r="J10640">
        <v>104.102</v>
      </c>
      <c r="K10640">
        <v>114</v>
      </c>
      <c r="L10640">
        <v>108</v>
      </c>
      <c r="M10640" t="s">
        <v>1874</v>
      </c>
      <c r="N10640" t="s">
        <v>111</v>
      </c>
      <c r="O10640">
        <v>5000000</v>
      </c>
      <c r="P10640">
        <v>10000000</v>
      </c>
      <c r="Q10640" t="s">
        <v>1845</v>
      </c>
      <c r="R10640">
        <v>4</v>
      </c>
      <c r="S10640">
        <v>3.94</v>
      </c>
      <c r="V10640" t="s">
        <v>3243</v>
      </c>
      <c r="W10640" t="s">
        <v>1499</v>
      </c>
      <c r="X10640" t="s">
        <v>1847</v>
      </c>
      <c r="Y10640" t="s">
        <v>4670</v>
      </c>
      <c r="AA10640">
        <v>113.43</v>
      </c>
      <c r="AB10640">
        <v>107.49</v>
      </c>
    </row>
    <row r="10641" spans="1:28" x14ac:dyDescent="0.25">
      <c r="A10641" t="s">
        <v>1289</v>
      </c>
      <c r="B10641" t="s">
        <v>31</v>
      </c>
      <c r="C10641" t="s">
        <v>4669</v>
      </c>
      <c r="D10641">
        <v>3.64</v>
      </c>
      <c r="E10641" t="s">
        <v>62</v>
      </c>
      <c r="F10641" t="s">
        <v>1431</v>
      </c>
      <c r="G10641" t="s">
        <v>35</v>
      </c>
      <c r="H10641" t="s">
        <v>3244</v>
      </c>
      <c r="I10641">
        <v>104.042</v>
      </c>
      <c r="J10641">
        <v>104.26</v>
      </c>
      <c r="K10641">
        <v>118</v>
      </c>
      <c r="L10641">
        <v>112</v>
      </c>
      <c r="M10641" t="s">
        <v>1874</v>
      </c>
      <c r="N10641" t="s">
        <v>111</v>
      </c>
      <c r="O10641">
        <v>10000000</v>
      </c>
      <c r="P10641">
        <v>3000000</v>
      </c>
      <c r="Q10641" t="s">
        <v>1845</v>
      </c>
      <c r="R10641">
        <v>4.04</v>
      </c>
      <c r="S10641">
        <v>3.98</v>
      </c>
      <c r="V10641" t="s">
        <v>3245</v>
      </c>
      <c r="W10641" t="s">
        <v>1499</v>
      </c>
      <c r="X10641" t="s">
        <v>1847</v>
      </c>
      <c r="Y10641" t="s">
        <v>4670</v>
      </c>
      <c r="AA10641">
        <v>117.33</v>
      </c>
      <c r="AB10641">
        <v>111.4</v>
      </c>
    </row>
    <row r="10642" spans="1:28" x14ac:dyDescent="0.25">
      <c r="A10642" t="s">
        <v>1290</v>
      </c>
      <c r="B10642" t="s">
        <v>31</v>
      </c>
      <c r="C10642" t="s">
        <v>4669</v>
      </c>
      <c r="D10642">
        <v>3.44</v>
      </c>
      <c r="E10642" t="s">
        <v>72</v>
      </c>
      <c r="F10642" t="s">
        <v>1431</v>
      </c>
      <c r="G10642" t="s">
        <v>35</v>
      </c>
      <c r="H10642" t="s">
        <v>3246</v>
      </c>
      <c r="I10642">
        <v>104.30500000000001</v>
      </c>
      <c r="J10642">
        <v>104.512</v>
      </c>
      <c r="K10642">
        <v>120</v>
      </c>
      <c r="L10642">
        <v>114</v>
      </c>
      <c r="M10642" t="s">
        <v>1928</v>
      </c>
      <c r="N10642" t="s">
        <v>36</v>
      </c>
      <c r="O10642">
        <v>10000000</v>
      </c>
      <c r="P10642">
        <v>5000000</v>
      </c>
      <c r="Q10642" t="s">
        <v>1845</v>
      </c>
      <c r="R10642">
        <v>4.0199999999999996</v>
      </c>
      <c r="S10642">
        <v>3.96</v>
      </c>
      <c r="V10642" t="s">
        <v>3247</v>
      </c>
      <c r="W10642" t="s">
        <v>1499</v>
      </c>
      <c r="X10642" t="s">
        <v>1847</v>
      </c>
      <c r="Y10642" t="s">
        <v>4670</v>
      </c>
      <c r="AA10642">
        <v>116.8</v>
      </c>
      <c r="AB10642">
        <v>110.84</v>
      </c>
    </row>
    <row r="10643" spans="1:28" x14ac:dyDescent="0.25">
      <c r="A10643" t="s">
        <v>1291</v>
      </c>
      <c r="B10643" t="s">
        <v>31</v>
      </c>
      <c r="C10643" t="s">
        <v>4669</v>
      </c>
      <c r="D10643">
        <v>3.52</v>
      </c>
      <c r="E10643" t="s">
        <v>70</v>
      </c>
      <c r="F10643" t="s">
        <v>1431</v>
      </c>
      <c r="G10643" t="s">
        <v>35</v>
      </c>
      <c r="H10643" t="s">
        <v>3248</v>
      </c>
      <c r="I10643">
        <v>106.57599999999999</v>
      </c>
      <c r="J10643">
        <v>106.788</v>
      </c>
      <c r="K10643">
        <v>119</v>
      </c>
      <c r="L10643">
        <v>113</v>
      </c>
      <c r="M10643" t="s">
        <v>1928</v>
      </c>
      <c r="N10643" t="s">
        <v>36</v>
      </c>
      <c r="O10643">
        <v>5000000</v>
      </c>
      <c r="P10643">
        <v>5000000</v>
      </c>
      <c r="Q10643" t="s">
        <v>1845</v>
      </c>
      <c r="R10643">
        <v>4.01</v>
      </c>
      <c r="S10643">
        <v>3.95</v>
      </c>
      <c r="V10643" t="s">
        <v>3249</v>
      </c>
      <c r="W10643" t="s">
        <v>1499</v>
      </c>
      <c r="X10643" t="s">
        <v>1847</v>
      </c>
      <c r="Y10643" t="s">
        <v>4670</v>
      </c>
      <c r="AA10643">
        <v>115.5</v>
      </c>
      <c r="AB10643">
        <v>109.54</v>
      </c>
    </row>
    <row r="10644" spans="1:28" x14ac:dyDescent="0.25">
      <c r="A10644" t="s">
        <v>1292</v>
      </c>
      <c r="B10644" t="s">
        <v>31</v>
      </c>
      <c r="C10644" t="s">
        <v>4669</v>
      </c>
      <c r="D10644">
        <v>3.51</v>
      </c>
      <c r="E10644" t="s">
        <v>70</v>
      </c>
      <c r="F10644" t="s">
        <v>1431</v>
      </c>
      <c r="G10644" t="s">
        <v>35</v>
      </c>
      <c r="H10644" t="s">
        <v>3250</v>
      </c>
      <c r="I10644">
        <v>104.246</v>
      </c>
      <c r="J10644">
        <v>104.45699999999999</v>
      </c>
      <c r="K10644">
        <v>118</v>
      </c>
      <c r="L10644">
        <v>112</v>
      </c>
      <c r="M10644" t="s">
        <v>1874</v>
      </c>
      <c r="N10644" t="s">
        <v>111</v>
      </c>
      <c r="O10644">
        <v>5000000</v>
      </c>
      <c r="P10644">
        <v>1000000</v>
      </c>
      <c r="Q10644" t="s">
        <v>1845</v>
      </c>
      <c r="R10644">
        <v>4.04</v>
      </c>
      <c r="S10644">
        <v>3.98</v>
      </c>
      <c r="V10644" t="s">
        <v>3251</v>
      </c>
      <c r="W10644" t="s">
        <v>1499</v>
      </c>
      <c r="X10644" t="s">
        <v>1847</v>
      </c>
      <c r="Y10644" t="s">
        <v>4670</v>
      </c>
      <c r="AA10644">
        <v>118.33</v>
      </c>
      <c r="AB10644">
        <v>112.32</v>
      </c>
    </row>
    <row r="10645" spans="1:28" x14ac:dyDescent="0.25">
      <c r="A10645" t="s">
        <v>1293</v>
      </c>
      <c r="B10645" t="s">
        <v>31</v>
      </c>
      <c r="C10645" t="s">
        <v>4669</v>
      </c>
      <c r="D10645">
        <v>3.17</v>
      </c>
      <c r="E10645" t="s">
        <v>67</v>
      </c>
      <c r="F10645" t="s">
        <v>1431</v>
      </c>
      <c r="G10645" t="s">
        <v>35</v>
      </c>
      <c r="H10645" t="s">
        <v>3252</v>
      </c>
      <c r="I10645">
        <v>106.396</v>
      </c>
      <c r="J10645">
        <v>106.58499999999999</v>
      </c>
      <c r="K10645">
        <v>112</v>
      </c>
      <c r="L10645">
        <v>106</v>
      </c>
      <c r="M10645" t="s">
        <v>1928</v>
      </c>
      <c r="N10645" t="s">
        <v>36</v>
      </c>
      <c r="O10645">
        <v>10000000</v>
      </c>
      <c r="P10645">
        <v>3000000</v>
      </c>
      <c r="Q10645" t="s">
        <v>1845</v>
      </c>
      <c r="R10645">
        <v>3.94</v>
      </c>
      <c r="S10645">
        <v>3.88</v>
      </c>
      <c r="V10645" t="s">
        <v>3253</v>
      </c>
      <c r="W10645" t="s">
        <v>1499</v>
      </c>
      <c r="X10645" t="s">
        <v>1847</v>
      </c>
      <c r="Y10645" t="s">
        <v>4670</v>
      </c>
      <c r="AA10645">
        <v>111.86</v>
      </c>
      <c r="AB10645">
        <v>105.88</v>
      </c>
    </row>
    <row r="10646" spans="1:28" x14ac:dyDescent="0.25">
      <c r="A10646" t="s">
        <v>1294</v>
      </c>
      <c r="B10646" t="s">
        <v>31</v>
      </c>
      <c r="C10646" t="s">
        <v>4669</v>
      </c>
      <c r="D10646">
        <v>2.79</v>
      </c>
      <c r="E10646" t="s">
        <v>72</v>
      </c>
      <c r="F10646" t="s">
        <v>1431</v>
      </c>
      <c r="G10646" t="s">
        <v>35</v>
      </c>
      <c r="H10646" t="s">
        <v>3254</v>
      </c>
      <c r="I10646">
        <v>104.18600000000001</v>
      </c>
      <c r="J10646">
        <v>104.354</v>
      </c>
      <c r="K10646">
        <v>106</v>
      </c>
      <c r="L10646">
        <v>100</v>
      </c>
      <c r="M10646" t="s">
        <v>1883</v>
      </c>
      <c r="N10646" t="s">
        <v>63</v>
      </c>
      <c r="O10646">
        <v>10000000</v>
      </c>
      <c r="P10646">
        <v>5000000</v>
      </c>
      <c r="Q10646" t="s">
        <v>1845</v>
      </c>
      <c r="R10646">
        <v>3.81</v>
      </c>
      <c r="S10646">
        <v>3.75</v>
      </c>
      <c r="V10646" t="s">
        <v>3255</v>
      </c>
      <c r="W10646" t="s">
        <v>1499</v>
      </c>
      <c r="X10646" t="s">
        <v>1847</v>
      </c>
      <c r="Y10646" t="s">
        <v>4670</v>
      </c>
      <c r="AA10646">
        <v>104.32</v>
      </c>
      <c r="AB10646">
        <v>98.24</v>
      </c>
    </row>
    <row r="10647" spans="1:28" x14ac:dyDescent="0.25">
      <c r="A10647" t="s">
        <v>1295</v>
      </c>
      <c r="B10647" t="s">
        <v>31</v>
      </c>
      <c r="C10647" t="s">
        <v>4669</v>
      </c>
      <c r="D10647">
        <v>3.07</v>
      </c>
      <c r="E10647" t="s">
        <v>80</v>
      </c>
      <c r="F10647" t="s">
        <v>1431</v>
      </c>
      <c r="G10647" t="s">
        <v>35</v>
      </c>
      <c r="H10647" t="s">
        <v>3256</v>
      </c>
      <c r="I10647">
        <v>105.398</v>
      </c>
      <c r="J10647">
        <v>105.583</v>
      </c>
      <c r="K10647">
        <v>111</v>
      </c>
      <c r="L10647">
        <v>105</v>
      </c>
      <c r="M10647" t="s">
        <v>1883</v>
      </c>
      <c r="N10647" t="s">
        <v>63</v>
      </c>
      <c r="O10647">
        <v>10000000</v>
      </c>
      <c r="P10647">
        <v>5000000</v>
      </c>
      <c r="Q10647" t="s">
        <v>1845</v>
      </c>
      <c r="R10647">
        <v>3.86</v>
      </c>
      <c r="S10647">
        <v>3.8</v>
      </c>
      <c r="V10647" t="s">
        <v>3257</v>
      </c>
      <c r="W10647" t="s">
        <v>1499</v>
      </c>
      <c r="X10647" t="s">
        <v>1847</v>
      </c>
      <c r="Y10647" t="s">
        <v>4670</v>
      </c>
      <c r="AA10647">
        <v>105.84</v>
      </c>
      <c r="AB10647">
        <v>99.57</v>
      </c>
    </row>
    <row r="10648" spans="1:28" x14ac:dyDescent="0.25">
      <c r="A10648" t="s">
        <v>1296</v>
      </c>
      <c r="B10648" t="s">
        <v>31</v>
      </c>
      <c r="C10648" t="s">
        <v>4669</v>
      </c>
      <c r="D10648">
        <v>2.56</v>
      </c>
      <c r="E10648" t="s">
        <v>72</v>
      </c>
      <c r="F10648" t="s">
        <v>1431</v>
      </c>
      <c r="G10648" t="s">
        <v>35</v>
      </c>
      <c r="H10648" t="s">
        <v>3258</v>
      </c>
      <c r="I10648">
        <v>103.983</v>
      </c>
      <c r="J10648">
        <v>104.137</v>
      </c>
      <c r="K10648">
        <v>103</v>
      </c>
      <c r="L10648">
        <v>97</v>
      </c>
      <c r="M10648" t="s">
        <v>1850</v>
      </c>
      <c r="N10648" t="s">
        <v>53</v>
      </c>
      <c r="O10648">
        <v>10000000</v>
      </c>
      <c r="P10648">
        <v>5000000</v>
      </c>
      <c r="Q10648" t="s">
        <v>1845</v>
      </c>
      <c r="R10648">
        <v>3.74</v>
      </c>
      <c r="S10648">
        <v>3.68</v>
      </c>
      <c r="V10648" t="s">
        <v>3259</v>
      </c>
      <c r="W10648" t="s">
        <v>1499</v>
      </c>
      <c r="X10648" t="s">
        <v>1847</v>
      </c>
      <c r="Y10648" t="s">
        <v>4670</v>
      </c>
      <c r="AA10648">
        <v>99.51</v>
      </c>
      <c r="AB10648">
        <v>93.55</v>
      </c>
    </row>
    <row r="10649" spans="1:28" x14ac:dyDescent="0.25">
      <c r="A10649" t="s">
        <v>1297</v>
      </c>
      <c r="B10649" t="s">
        <v>31</v>
      </c>
      <c r="C10649" t="s">
        <v>4669</v>
      </c>
      <c r="D10649">
        <v>2.59</v>
      </c>
      <c r="E10649" t="s">
        <v>74</v>
      </c>
      <c r="F10649" t="s">
        <v>1431</v>
      </c>
      <c r="G10649" t="s">
        <v>35</v>
      </c>
      <c r="H10649" t="s">
        <v>3260</v>
      </c>
      <c r="I10649">
        <v>103.32299999999999</v>
      </c>
      <c r="J10649">
        <v>103.479</v>
      </c>
      <c r="K10649">
        <v>99</v>
      </c>
      <c r="L10649">
        <v>93</v>
      </c>
      <c r="M10649" t="s">
        <v>1850</v>
      </c>
      <c r="N10649" t="s">
        <v>53</v>
      </c>
      <c r="O10649">
        <v>10000000</v>
      </c>
      <c r="P10649">
        <v>5000000</v>
      </c>
      <c r="Q10649" t="s">
        <v>1845</v>
      </c>
      <c r="R10649">
        <v>3.7</v>
      </c>
      <c r="S10649">
        <v>3.64</v>
      </c>
      <c r="V10649" t="s">
        <v>3261</v>
      </c>
      <c r="W10649" t="s">
        <v>1499</v>
      </c>
      <c r="X10649" t="s">
        <v>1847</v>
      </c>
      <c r="Y10649" t="s">
        <v>4670</v>
      </c>
      <c r="AA10649">
        <v>95.21</v>
      </c>
      <c r="AB10649">
        <v>89.26</v>
      </c>
    </row>
    <row r="10650" spans="1:28" x14ac:dyDescent="0.25">
      <c r="A10650" t="s">
        <v>1298</v>
      </c>
      <c r="B10650" t="s">
        <v>31</v>
      </c>
      <c r="C10650" t="s">
        <v>4669</v>
      </c>
      <c r="D10650">
        <v>2.5099999999999998</v>
      </c>
      <c r="E10650" t="s">
        <v>70</v>
      </c>
      <c r="F10650" t="s">
        <v>1431</v>
      </c>
      <c r="G10650" t="s">
        <v>35</v>
      </c>
      <c r="H10650" t="s">
        <v>3262</v>
      </c>
      <c r="I10650">
        <v>105.4</v>
      </c>
      <c r="J10650">
        <v>105.551</v>
      </c>
      <c r="K10650">
        <v>101</v>
      </c>
      <c r="L10650">
        <v>95</v>
      </c>
      <c r="M10650" t="s">
        <v>1850</v>
      </c>
      <c r="N10650" t="s">
        <v>53</v>
      </c>
      <c r="O10650">
        <v>5000000</v>
      </c>
      <c r="P10650">
        <v>0</v>
      </c>
      <c r="Q10650" t="s">
        <v>1845</v>
      </c>
      <c r="R10650">
        <v>3.72</v>
      </c>
      <c r="S10650">
        <v>3.66</v>
      </c>
      <c r="V10650" t="s">
        <v>3263</v>
      </c>
      <c r="W10650" t="s">
        <v>1499</v>
      </c>
      <c r="X10650" t="s">
        <v>1847</v>
      </c>
      <c r="Y10650" t="s">
        <v>4670</v>
      </c>
      <c r="AA10650">
        <v>98.23</v>
      </c>
      <c r="AB10650">
        <v>92.26</v>
      </c>
    </row>
    <row r="10651" spans="1:28" x14ac:dyDescent="0.25">
      <c r="A10651" t="s">
        <v>1147</v>
      </c>
      <c r="B10651" t="s">
        <v>31</v>
      </c>
      <c r="C10651" t="s">
        <v>4671</v>
      </c>
      <c r="D10651">
        <v>1.47</v>
      </c>
      <c r="E10651" t="s">
        <v>80</v>
      </c>
      <c r="F10651" t="s">
        <v>1431</v>
      </c>
      <c r="G10651" t="s">
        <v>35</v>
      </c>
      <c r="H10651" t="s">
        <v>4672</v>
      </c>
      <c r="I10651">
        <v>99.518000000000001</v>
      </c>
      <c r="J10651">
        <v>99.590999999999994</v>
      </c>
      <c r="K10651">
        <v>28</v>
      </c>
      <c r="L10651">
        <v>23</v>
      </c>
      <c r="M10651" t="s">
        <v>2293</v>
      </c>
      <c r="N10651" t="s">
        <v>196</v>
      </c>
      <c r="O10651">
        <v>10000000</v>
      </c>
      <c r="P10651">
        <v>5500000</v>
      </c>
      <c r="Q10651" t="s">
        <v>1845</v>
      </c>
      <c r="R10651">
        <v>2.95</v>
      </c>
      <c r="S10651">
        <v>2.9</v>
      </c>
      <c r="V10651" t="s">
        <v>4673</v>
      </c>
      <c r="W10651" t="s">
        <v>1499</v>
      </c>
      <c r="X10651" t="s">
        <v>1847</v>
      </c>
      <c r="Y10651" t="s">
        <v>4674</v>
      </c>
      <c r="AA10651">
        <v>27.55</v>
      </c>
      <c r="AB10651">
        <v>22.55</v>
      </c>
    </row>
    <row r="10652" spans="1:28" x14ac:dyDescent="0.25">
      <c r="A10652" t="s">
        <v>1150</v>
      </c>
      <c r="B10652" t="s">
        <v>31</v>
      </c>
      <c r="C10652" t="s">
        <v>4671</v>
      </c>
      <c r="D10652">
        <v>1.49</v>
      </c>
      <c r="E10652" t="s">
        <v>67</v>
      </c>
      <c r="F10652" t="s">
        <v>1431</v>
      </c>
      <c r="G10652" t="s">
        <v>35</v>
      </c>
      <c r="H10652" t="s">
        <v>4675</v>
      </c>
      <c r="I10652">
        <v>99.661000000000001</v>
      </c>
      <c r="J10652">
        <v>99.75</v>
      </c>
      <c r="K10652">
        <v>26</v>
      </c>
      <c r="L10652">
        <v>20</v>
      </c>
      <c r="M10652" t="s">
        <v>2293</v>
      </c>
      <c r="N10652" t="s">
        <v>196</v>
      </c>
      <c r="O10652">
        <v>10000000</v>
      </c>
      <c r="P10652">
        <v>0</v>
      </c>
      <c r="Q10652" t="s">
        <v>1845</v>
      </c>
      <c r="R10652">
        <v>2.93</v>
      </c>
      <c r="S10652">
        <v>2.87</v>
      </c>
      <c r="V10652" t="s">
        <v>4676</v>
      </c>
      <c r="W10652" t="s">
        <v>1499</v>
      </c>
      <c r="X10652" t="s">
        <v>1847</v>
      </c>
      <c r="Y10652" t="s">
        <v>4674</v>
      </c>
      <c r="AA10652">
        <v>25.45</v>
      </c>
      <c r="AB10652">
        <v>19.45</v>
      </c>
    </row>
    <row r="10653" spans="1:28" x14ac:dyDescent="0.25">
      <c r="A10653" t="s">
        <v>1151</v>
      </c>
      <c r="B10653" t="s">
        <v>31</v>
      </c>
      <c r="C10653" t="s">
        <v>4671</v>
      </c>
      <c r="D10653">
        <v>2.5499999999999998</v>
      </c>
      <c r="E10653" t="s">
        <v>80</v>
      </c>
      <c r="F10653" t="s">
        <v>1431</v>
      </c>
      <c r="G10653" t="s">
        <v>35</v>
      </c>
      <c r="H10653" t="s">
        <v>4677</v>
      </c>
      <c r="I10653">
        <v>99.688000000000002</v>
      </c>
      <c r="J10653">
        <v>99.816000000000003</v>
      </c>
      <c r="K10653">
        <v>47</v>
      </c>
      <c r="L10653">
        <v>42</v>
      </c>
      <c r="M10653" t="s">
        <v>1883</v>
      </c>
      <c r="N10653" t="s">
        <v>63</v>
      </c>
      <c r="O10653">
        <v>2000000</v>
      </c>
      <c r="P10653">
        <v>0</v>
      </c>
      <c r="Q10653" t="s">
        <v>1845</v>
      </c>
      <c r="R10653">
        <v>3.22</v>
      </c>
      <c r="S10653">
        <v>3.17</v>
      </c>
      <c r="V10653" t="s">
        <v>4678</v>
      </c>
      <c r="W10653" t="s">
        <v>1499</v>
      </c>
      <c r="X10653" t="s">
        <v>1847</v>
      </c>
      <c r="Y10653" t="s">
        <v>4674</v>
      </c>
      <c r="AA10653">
        <v>47.68</v>
      </c>
      <c r="AB10653">
        <v>42.66</v>
      </c>
    </row>
    <row r="10654" spans="1:28" x14ac:dyDescent="0.25">
      <c r="A10654" t="s">
        <v>1152</v>
      </c>
      <c r="B10654" t="s">
        <v>31</v>
      </c>
      <c r="C10654" t="s">
        <v>4671</v>
      </c>
      <c r="D10654">
        <v>2.62</v>
      </c>
      <c r="E10654" t="s">
        <v>67</v>
      </c>
      <c r="F10654" t="s">
        <v>1431</v>
      </c>
      <c r="G10654" t="s">
        <v>35</v>
      </c>
      <c r="H10654" t="s">
        <v>4679</v>
      </c>
      <c r="I10654">
        <v>99.837000000000003</v>
      </c>
      <c r="J10654">
        <v>99.968000000000004</v>
      </c>
      <c r="K10654">
        <v>50</v>
      </c>
      <c r="L10654">
        <v>45</v>
      </c>
      <c r="M10654" t="s">
        <v>1883</v>
      </c>
      <c r="N10654" t="s">
        <v>63</v>
      </c>
      <c r="O10654">
        <v>3000000</v>
      </c>
      <c r="P10654">
        <v>0</v>
      </c>
      <c r="Q10654" t="s">
        <v>1845</v>
      </c>
      <c r="R10654">
        <v>3.25</v>
      </c>
      <c r="S10654">
        <v>3.2</v>
      </c>
      <c r="V10654" t="s">
        <v>4680</v>
      </c>
      <c r="W10654" t="s">
        <v>1499</v>
      </c>
      <c r="X10654" t="s">
        <v>1847</v>
      </c>
      <c r="Y10654" t="s">
        <v>4674</v>
      </c>
      <c r="AA10654">
        <v>50</v>
      </c>
      <c r="AB10654">
        <v>45</v>
      </c>
    </row>
    <row r="10655" spans="1:28" x14ac:dyDescent="0.25">
      <c r="A10655" t="s">
        <v>1153</v>
      </c>
      <c r="B10655" t="s">
        <v>31</v>
      </c>
      <c r="C10655" t="s">
        <v>4671</v>
      </c>
      <c r="D10655">
        <v>2.39</v>
      </c>
      <c r="E10655" t="s">
        <v>70</v>
      </c>
      <c r="F10655" t="s">
        <v>1431</v>
      </c>
      <c r="G10655" t="s">
        <v>35</v>
      </c>
      <c r="H10655" t="s">
        <v>4681</v>
      </c>
      <c r="I10655">
        <v>96.853999999999999</v>
      </c>
      <c r="J10655">
        <v>96.974000000000004</v>
      </c>
      <c r="K10655">
        <v>40</v>
      </c>
      <c r="L10655">
        <v>35</v>
      </c>
      <c r="M10655" t="s">
        <v>1850</v>
      </c>
      <c r="N10655" t="s">
        <v>53</v>
      </c>
      <c r="O10655">
        <v>5000000</v>
      </c>
      <c r="P10655">
        <v>0</v>
      </c>
      <c r="Q10655" t="s">
        <v>1845</v>
      </c>
      <c r="R10655">
        <v>3.11</v>
      </c>
      <c r="S10655">
        <v>3.06</v>
      </c>
      <c r="V10655" t="s">
        <v>4682</v>
      </c>
      <c r="W10655" t="s">
        <v>1499</v>
      </c>
      <c r="X10655" t="s">
        <v>1847</v>
      </c>
      <c r="Y10655" t="s">
        <v>4674</v>
      </c>
      <c r="AA10655">
        <v>37.409999999999997</v>
      </c>
      <c r="AB10655">
        <v>32.409999999999997</v>
      </c>
    </row>
    <row r="10656" spans="1:28" x14ac:dyDescent="0.25">
      <c r="A10656" t="s">
        <v>1142</v>
      </c>
      <c r="B10656" t="s">
        <v>31</v>
      </c>
      <c r="C10656" t="s">
        <v>4671</v>
      </c>
      <c r="D10656">
        <v>0.96</v>
      </c>
      <c r="E10656" t="s">
        <v>74</v>
      </c>
      <c r="F10656" t="s">
        <v>1431</v>
      </c>
      <c r="G10656" t="s">
        <v>35</v>
      </c>
      <c r="H10656" t="s">
        <v>4281</v>
      </c>
      <c r="I10656">
        <v>98.992999999999995</v>
      </c>
      <c r="J10656">
        <v>99.040999999999997</v>
      </c>
      <c r="K10656">
        <v>20</v>
      </c>
      <c r="L10656">
        <v>15</v>
      </c>
      <c r="M10656" t="s">
        <v>2092</v>
      </c>
      <c r="N10656" t="s">
        <v>153</v>
      </c>
      <c r="O10656">
        <v>2000000</v>
      </c>
      <c r="P10656">
        <v>10000000</v>
      </c>
      <c r="Q10656" t="s">
        <v>1845</v>
      </c>
      <c r="R10656">
        <v>2.83</v>
      </c>
      <c r="S10656">
        <v>2.78</v>
      </c>
      <c r="V10656" t="s">
        <v>4282</v>
      </c>
      <c r="W10656" t="s">
        <v>1499</v>
      </c>
      <c r="X10656" t="s">
        <v>1847</v>
      </c>
      <c r="Y10656" t="s">
        <v>4674</v>
      </c>
      <c r="AA10656">
        <v>17.47</v>
      </c>
      <c r="AB10656">
        <v>12.46</v>
      </c>
    </row>
    <row r="10657" spans="1:28" x14ac:dyDescent="0.25">
      <c r="A10657" t="s">
        <v>1155</v>
      </c>
      <c r="B10657" t="s">
        <v>31</v>
      </c>
      <c r="C10657" t="s">
        <v>4671</v>
      </c>
      <c r="D10657">
        <v>2.23</v>
      </c>
      <c r="E10657" t="s">
        <v>70</v>
      </c>
      <c r="F10657" t="s">
        <v>1431</v>
      </c>
      <c r="G10657" t="s">
        <v>35</v>
      </c>
      <c r="H10657" t="s">
        <v>4683</v>
      </c>
      <c r="I10657">
        <v>104.11799999999999</v>
      </c>
      <c r="J10657">
        <v>104.229</v>
      </c>
      <c r="K10657">
        <v>54</v>
      </c>
      <c r="L10657">
        <v>49</v>
      </c>
      <c r="M10657" t="s">
        <v>1850</v>
      </c>
      <c r="N10657" t="s">
        <v>53</v>
      </c>
      <c r="O10657">
        <v>5000000</v>
      </c>
      <c r="P10657">
        <v>0</v>
      </c>
      <c r="Q10657" t="s">
        <v>1845</v>
      </c>
      <c r="R10657">
        <v>3.25</v>
      </c>
      <c r="S10657">
        <v>3.2</v>
      </c>
      <c r="V10657" t="s">
        <v>4684</v>
      </c>
      <c r="W10657" t="s">
        <v>1499</v>
      </c>
      <c r="X10657" t="s">
        <v>1847</v>
      </c>
      <c r="Y10657" t="s">
        <v>4674</v>
      </c>
      <c r="AA10657">
        <v>53.98</v>
      </c>
      <c r="AB10657">
        <v>48.98</v>
      </c>
    </row>
    <row r="10658" spans="1:28" x14ac:dyDescent="0.25">
      <c r="A10658" t="s">
        <v>1161</v>
      </c>
      <c r="B10658" t="s">
        <v>31</v>
      </c>
      <c r="C10658" t="s">
        <v>4671</v>
      </c>
      <c r="D10658">
        <v>3</v>
      </c>
      <c r="E10658" t="s">
        <v>70</v>
      </c>
      <c r="F10658" t="s">
        <v>1431</v>
      </c>
      <c r="G10658" t="s">
        <v>35</v>
      </c>
      <c r="H10658" t="s">
        <v>4685</v>
      </c>
      <c r="I10658">
        <v>103.304</v>
      </c>
      <c r="J10658">
        <v>103.455</v>
      </c>
      <c r="K10658">
        <v>63</v>
      </c>
      <c r="L10658">
        <v>58</v>
      </c>
      <c r="M10658" t="s">
        <v>1928</v>
      </c>
      <c r="N10658" t="s">
        <v>36</v>
      </c>
      <c r="O10658">
        <v>5000000</v>
      </c>
      <c r="P10658">
        <v>0</v>
      </c>
      <c r="Q10658" t="s">
        <v>1845</v>
      </c>
      <c r="R10658">
        <v>3.45</v>
      </c>
      <c r="S10658">
        <v>3.4</v>
      </c>
      <c r="V10658" t="s">
        <v>4686</v>
      </c>
      <c r="W10658" t="s">
        <v>1499</v>
      </c>
      <c r="X10658" t="s">
        <v>1847</v>
      </c>
      <c r="Y10658" t="s">
        <v>4674</v>
      </c>
      <c r="AA10658">
        <v>64.819999999999993</v>
      </c>
      <c r="AB10658">
        <v>59.82</v>
      </c>
    </row>
    <row r="10659" spans="1:28" x14ac:dyDescent="0.25">
      <c r="A10659" t="s">
        <v>1162</v>
      </c>
      <c r="B10659" t="s">
        <v>31</v>
      </c>
      <c r="C10659" t="s">
        <v>4671</v>
      </c>
      <c r="D10659">
        <v>1.67</v>
      </c>
      <c r="E10659" t="s">
        <v>70</v>
      </c>
      <c r="F10659" t="s">
        <v>1431</v>
      </c>
      <c r="G10659" t="s">
        <v>35</v>
      </c>
      <c r="H10659" t="s">
        <v>4687</v>
      </c>
      <c r="I10659">
        <v>101.825</v>
      </c>
      <c r="J10659">
        <v>101.908</v>
      </c>
      <c r="K10659">
        <v>48</v>
      </c>
      <c r="L10659">
        <v>43</v>
      </c>
      <c r="M10659" t="s">
        <v>1844</v>
      </c>
      <c r="N10659" t="s">
        <v>48</v>
      </c>
      <c r="O10659">
        <v>5000000</v>
      </c>
      <c r="P10659">
        <v>0</v>
      </c>
      <c r="Q10659" t="s">
        <v>1845</v>
      </c>
      <c r="R10659">
        <v>3.16</v>
      </c>
      <c r="S10659">
        <v>3.11</v>
      </c>
      <c r="V10659" t="s">
        <v>4688</v>
      </c>
      <c r="W10659" t="s">
        <v>1499</v>
      </c>
      <c r="X10659" t="s">
        <v>1847</v>
      </c>
      <c r="Y10659" t="s">
        <v>4674</v>
      </c>
      <c r="AA10659">
        <v>48.03</v>
      </c>
      <c r="AB10659">
        <v>43.02</v>
      </c>
    </row>
    <row r="10660" spans="1:28" x14ac:dyDescent="0.25">
      <c r="A10660" t="s">
        <v>1384</v>
      </c>
      <c r="B10660" t="s">
        <v>31</v>
      </c>
      <c r="C10660" t="s">
        <v>4671</v>
      </c>
      <c r="D10660">
        <v>2.09</v>
      </c>
      <c r="E10660" t="s">
        <v>403</v>
      </c>
      <c r="F10660" t="s">
        <v>34</v>
      </c>
      <c r="G10660" t="s">
        <v>35</v>
      </c>
      <c r="H10660" t="s">
        <v>2706</v>
      </c>
      <c r="I10660">
        <v>100.943</v>
      </c>
      <c r="J10660">
        <v>101.089</v>
      </c>
      <c r="K10660">
        <v>68</v>
      </c>
      <c r="L10660">
        <v>61</v>
      </c>
      <c r="M10660" t="s">
        <v>1850</v>
      </c>
      <c r="N10660" t="s">
        <v>53</v>
      </c>
      <c r="O10660">
        <v>2000000</v>
      </c>
      <c r="P10660">
        <v>0</v>
      </c>
      <c r="Q10660" t="s">
        <v>2118</v>
      </c>
      <c r="R10660">
        <v>3.39</v>
      </c>
      <c r="S10660">
        <v>3.32</v>
      </c>
      <c r="V10660" t="s">
        <v>2707</v>
      </c>
      <c r="W10660" t="s">
        <v>457</v>
      </c>
      <c r="X10660" t="s">
        <v>1847</v>
      </c>
      <c r="Y10660" t="s">
        <v>1385</v>
      </c>
      <c r="Z10660" t="s">
        <v>43</v>
      </c>
      <c r="AA10660">
        <v>68.7</v>
      </c>
      <c r="AB10660">
        <v>61.8</v>
      </c>
    </row>
    <row r="10661" spans="1:28" x14ac:dyDescent="0.25">
      <c r="A10661" t="s">
        <v>1386</v>
      </c>
      <c r="B10661" t="s">
        <v>31</v>
      </c>
      <c r="C10661" t="s">
        <v>4671</v>
      </c>
      <c r="D10661">
        <v>2.4900000000000002</v>
      </c>
      <c r="E10661" t="s">
        <v>1387</v>
      </c>
      <c r="F10661" t="s">
        <v>34</v>
      </c>
      <c r="G10661" t="s">
        <v>35</v>
      </c>
      <c r="H10661" t="s">
        <v>2708</v>
      </c>
      <c r="I10661">
        <v>100.31399999999999</v>
      </c>
      <c r="J10661">
        <v>100.488</v>
      </c>
      <c r="K10661">
        <v>103</v>
      </c>
      <c r="L10661">
        <v>96</v>
      </c>
      <c r="M10661" t="s">
        <v>1850</v>
      </c>
      <c r="N10661" t="s">
        <v>53</v>
      </c>
      <c r="O10661">
        <v>2000000</v>
      </c>
      <c r="P10661">
        <v>0</v>
      </c>
      <c r="Q10661" t="s">
        <v>2166</v>
      </c>
      <c r="R10661">
        <v>3.74</v>
      </c>
      <c r="S10661">
        <v>3.67</v>
      </c>
      <c r="V10661" t="s">
        <v>2709</v>
      </c>
      <c r="W10661" t="s">
        <v>457</v>
      </c>
      <c r="X10661" t="s">
        <v>1847</v>
      </c>
      <c r="Y10661" t="s">
        <v>1385</v>
      </c>
      <c r="Z10661" t="s">
        <v>43</v>
      </c>
      <c r="AA10661">
        <v>99.7</v>
      </c>
      <c r="AB10661">
        <v>92.72</v>
      </c>
    </row>
    <row r="10662" spans="1:28" x14ac:dyDescent="0.25">
      <c r="A10662" t="s">
        <v>1388</v>
      </c>
      <c r="B10662" t="s">
        <v>31</v>
      </c>
      <c r="C10662" t="s">
        <v>4671</v>
      </c>
      <c r="D10662">
        <v>2.68</v>
      </c>
      <c r="E10662" t="s">
        <v>1389</v>
      </c>
      <c r="F10662" t="s">
        <v>34</v>
      </c>
      <c r="G10662" t="s">
        <v>35</v>
      </c>
      <c r="H10662" t="s">
        <v>2710</v>
      </c>
      <c r="I10662">
        <v>96.978999999999999</v>
      </c>
      <c r="J10662">
        <v>97.167000000000002</v>
      </c>
      <c r="K10662">
        <v>76</v>
      </c>
      <c r="L10662">
        <v>69</v>
      </c>
      <c r="M10662" t="s">
        <v>1883</v>
      </c>
      <c r="N10662" t="s">
        <v>63</v>
      </c>
      <c r="O10662">
        <v>2000000</v>
      </c>
      <c r="P10662">
        <v>0</v>
      </c>
      <c r="Q10662" t="s">
        <v>2118</v>
      </c>
      <c r="R10662">
        <v>3.51</v>
      </c>
      <c r="S10662">
        <v>3.44</v>
      </c>
      <c r="V10662" t="s">
        <v>2711</v>
      </c>
      <c r="W10662" t="s">
        <v>457</v>
      </c>
      <c r="X10662" t="s">
        <v>1847</v>
      </c>
      <c r="Y10662" t="s">
        <v>1385</v>
      </c>
      <c r="Z10662" t="s">
        <v>43</v>
      </c>
      <c r="AA10662">
        <v>74.3</v>
      </c>
      <c r="AB10662">
        <v>67.31</v>
      </c>
    </row>
    <row r="10663" spans="1:28" x14ac:dyDescent="0.25">
      <c r="A10663" t="s">
        <v>1048</v>
      </c>
      <c r="B10663" t="s">
        <v>31</v>
      </c>
      <c r="C10663" t="s">
        <v>4671</v>
      </c>
      <c r="D10663">
        <v>1.0900000000000001</v>
      </c>
      <c r="E10663" t="s">
        <v>1049</v>
      </c>
      <c r="F10663" t="s">
        <v>34</v>
      </c>
      <c r="G10663" t="s">
        <v>35</v>
      </c>
      <c r="H10663" t="s">
        <v>2712</v>
      </c>
      <c r="I10663">
        <v>98.475999999999999</v>
      </c>
      <c r="J10663">
        <v>98.552999999999997</v>
      </c>
      <c r="K10663">
        <v>102</v>
      </c>
      <c r="L10663">
        <v>95</v>
      </c>
      <c r="M10663" t="s">
        <v>1965</v>
      </c>
      <c r="N10663" t="s">
        <v>209</v>
      </c>
      <c r="O10663">
        <v>3000000</v>
      </c>
      <c r="P10663">
        <v>0</v>
      </c>
      <c r="Q10663" t="s">
        <v>2166</v>
      </c>
      <c r="R10663">
        <v>3.66</v>
      </c>
      <c r="S10663">
        <v>3.59</v>
      </c>
      <c r="V10663" t="s">
        <v>2713</v>
      </c>
      <c r="W10663" t="s">
        <v>457</v>
      </c>
      <c r="X10663" t="s">
        <v>1847</v>
      </c>
      <c r="Y10663" t="s">
        <v>1385</v>
      </c>
      <c r="Z10663" t="s">
        <v>43</v>
      </c>
      <c r="AA10663">
        <v>100.7</v>
      </c>
      <c r="AB10663">
        <v>93.71</v>
      </c>
    </row>
    <row r="10664" spans="1:28" x14ac:dyDescent="0.25">
      <c r="A10664" t="s">
        <v>1390</v>
      </c>
      <c r="B10664" t="s">
        <v>31</v>
      </c>
      <c r="C10664" t="s">
        <v>4671</v>
      </c>
      <c r="D10664">
        <v>3.02</v>
      </c>
      <c r="E10664" t="s">
        <v>1391</v>
      </c>
      <c r="F10664" t="s">
        <v>34</v>
      </c>
      <c r="G10664" t="s">
        <v>35</v>
      </c>
      <c r="H10664" t="s">
        <v>2714</v>
      </c>
      <c r="I10664">
        <v>95.546000000000006</v>
      </c>
      <c r="J10664">
        <v>95.757000000000005</v>
      </c>
      <c r="K10664">
        <v>72</v>
      </c>
      <c r="L10664">
        <v>65</v>
      </c>
      <c r="M10664" t="s">
        <v>1928</v>
      </c>
      <c r="N10664" t="s">
        <v>36</v>
      </c>
      <c r="O10664">
        <v>2000000</v>
      </c>
      <c r="P10664">
        <v>0</v>
      </c>
      <c r="Q10664" t="s">
        <v>2715</v>
      </c>
      <c r="R10664">
        <v>3.54</v>
      </c>
      <c r="S10664">
        <v>3.47</v>
      </c>
      <c r="V10664" t="s">
        <v>2716</v>
      </c>
      <c r="W10664" t="s">
        <v>457</v>
      </c>
      <c r="X10664" t="s">
        <v>1847</v>
      </c>
      <c r="Y10664" t="s">
        <v>1385</v>
      </c>
      <c r="Z10664" t="s">
        <v>43</v>
      </c>
      <c r="AA10664">
        <v>71.599999999999994</v>
      </c>
      <c r="AB10664">
        <v>64.61</v>
      </c>
    </row>
    <row r="10665" spans="1:28" x14ac:dyDescent="0.25">
      <c r="A10665" t="s">
        <v>1392</v>
      </c>
      <c r="B10665" t="s">
        <v>31</v>
      </c>
      <c r="C10665" t="s">
        <v>4671</v>
      </c>
      <c r="D10665">
        <v>3.36</v>
      </c>
      <c r="E10665" t="s">
        <v>361</v>
      </c>
      <c r="F10665" t="s">
        <v>34</v>
      </c>
      <c r="G10665" t="s">
        <v>35</v>
      </c>
      <c r="H10665" t="s">
        <v>2717</v>
      </c>
      <c r="I10665">
        <v>97.933999999999997</v>
      </c>
      <c r="J10665">
        <v>98.17</v>
      </c>
      <c r="K10665">
        <v>60</v>
      </c>
      <c r="L10665">
        <v>53</v>
      </c>
      <c r="M10665" t="s">
        <v>1928</v>
      </c>
      <c r="N10665" t="s">
        <v>36</v>
      </c>
      <c r="O10665">
        <v>3000000</v>
      </c>
      <c r="P10665">
        <v>0</v>
      </c>
      <c r="Q10665" t="s">
        <v>2118</v>
      </c>
      <c r="R10665">
        <v>3.42</v>
      </c>
      <c r="S10665">
        <v>3.35</v>
      </c>
      <c r="V10665" t="s">
        <v>2718</v>
      </c>
      <c r="W10665" t="s">
        <v>457</v>
      </c>
      <c r="X10665" t="s">
        <v>1847</v>
      </c>
      <c r="Y10665" t="s">
        <v>1385</v>
      </c>
      <c r="Z10665" t="s">
        <v>43</v>
      </c>
      <c r="AA10665">
        <v>56.8</v>
      </c>
      <c r="AB10665">
        <v>49.77</v>
      </c>
    </row>
    <row r="10666" spans="1:28" x14ac:dyDescent="0.25">
      <c r="A10666" t="s">
        <v>1393</v>
      </c>
      <c r="B10666" t="s">
        <v>31</v>
      </c>
      <c r="C10666" t="s">
        <v>4671</v>
      </c>
      <c r="D10666">
        <v>10.48</v>
      </c>
      <c r="E10666" t="s">
        <v>1053</v>
      </c>
      <c r="F10666" t="s">
        <v>34</v>
      </c>
      <c r="G10666" t="s">
        <v>35</v>
      </c>
      <c r="H10666" t="s">
        <v>2719</v>
      </c>
      <c r="I10666">
        <v>94.323999999999998</v>
      </c>
      <c r="J10666">
        <v>95.38</v>
      </c>
      <c r="K10666">
        <v>197</v>
      </c>
      <c r="L10666">
        <v>187</v>
      </c>
      <c r="M10666" t="s">
        <v>2720</v>
      </c>
      <c r="N10666" t="s">
        <v>1301</v>
      </c>
      <c r="O10666">
        <v>0</v>
      </c>
      <c r="P10666">
        <v>0</v>
      </c>
      <c r="Q10666" t="s">
        <v>2118</v>
      </c>
      <c r="R10666">
        <v>5.6</v>
      </c>
      <c r="S10666">
        <v>5.5</v>
      </c>
      <c r="V10666" t="s">
        <v>2721</v>
      </c>
      <c r="W10666" t="s">
        <v>457</v>
      </c>
      <c r="X10666" t="s">
        <v>1847</v>
      </c>
      <c r="Y10666" t="s">
        <v>1385</v>
      </c>
      <c r="AA10666">
        <v>209.4</v>
      </c>
      <c r="AB10666">
        <v>199.4</v>
      </c>
    </row>
    <row r="10667" spans="1:28" x14ac:dyDescent="0.25">
      <c r="A10667" t="s">
        <v>1394</v>
      </c>
      <c r="B10667" t="s">
        <v>31</v>
      </c>
      <c r="C10667" t="s">
        <v>4671</v>
      </c>
      <c r="D10667">
        <v>4.26</v>
      </c>
      <c r="E10667" t="s">
        <v>1395</v>
      </c>
      <c r="F10667" t="s">
        <v>34</v>
      </c>
      <c r="G10667" t="s">
        <v>35</v>
      </c>
      <c r="H10667" t="s">
        <v>2722</v>
      </c>
      <c r="I10667">
        <v>98.983000000000004</v>
      </c>
      <c r="J10667">
        <v>99.281999999999996</v>
      </c>
      <c r="K10667">
        <v>172</v>
      </c>
      <c r="L10667">
        <v>165</v>
      </c>
      <c r="M10667" t="s">
        <v>1982</v>
      </c>
      <c r="N10667" t="s">
        <v>222</v>
      </c>
      <c r="O10667">
        <v>0</v>
      </c>
      <c r="P10667">
        <v>0</v>
      </c>
      <c r="Q10667" t="s">
        <v>2166</v>
      </c>
      <c r="R10667">
        <v>4.66</v>
      </c>
      <c r="S10667">
        <v>4.59</v>
      </c>
      <c r="V10667" t="s">
        <v>2723</v>
      </c>
      <c r="W10667" t="s">
        <v>457</v>
      </c>
      <c r="X10667" t="s">
        <v>1847</v>
      </c>
      <c r="Y10667" t="s">
        <v>1385</v>
      </c>
      <c r="AA10667">
        <v>171</v>
      </c>
      <c r="AB10667">
        <v>164.03</v>
      </c>
    </row>
    <row r="10668" spans="1:28" x14ac:dyDescent="0.25">
      <c r="A10668" t="s">
        <v>1396</v>
      </c>
      <c r="B10668" t="s">
        <v>31</v>
      </c>
      <c r="C10668" t="s">
        <v>4671</v>
      </c>
      <c r="D10668">
        <v>4.37</v>
      </c>
      <c r="E10668" t="s">
        <v>403</v>
      </c>
      <c r="F10668" t="s">
        <v>34</v>
      </c>
      <c r="G10668" t="s">
        <v>35</v>
      </c>
      <c r="H10668" t="s">
        <v>2724</v>
      </c>
      <c r="I10668">
        <v>99.650999999999996</v>
      </c>
      <c r="J10668">
        <v>99.957999999999998</v>
      </c>
      <c r="K10668">
        <v>90</v>
      </c>
      <c r="L10668">
        <v>83</v>
      </c>
      <c r="M10668" t="s">
        <v>1982</v>
      </c>
      <c r="N10668" t="s">
        <v>222</v>
      </c>
      <c r="O10668">
        <v>3000000</v>
      </c>
      <c r="P10668">
        <v>0</v>
      </c>
      <c r="Q10668" t="s">
        <v>2118</v>
      </c>
      <c r="R10668">
        <v>3.84</v>
      </c>
      <c r="S10668">
        <v>3.77</v>
      </c>
      <c r="V10668" t="s">
        <v>2725</v>
      </c>
      <c r="W10668" t="s">
        <v>457</v>
      </c>
      <c r="X10668" t="s">
        <v>1847</v>
      </c>
      <c r="Y10668" t="s">
        <v>1385</v>
      </c>
      <c r="Z10668" t="s">
        <v>43</v>
      </c>
      <c r="AA10668">
        <v>89</v>
      </c>
      <c r="AB10668">
        <v>82.03</v>
      </c>
    </row>
    <row r="10669" spans="1:28" x14ac:dyDescent="0.25">
      <c r="A10669" t="s">
        <v>1397</v>
      </c>
      <c r="B10669" t="s">
        <v>31</v>
      </c>
      <c r="C10669" t="s">
        <v>4671</v>
      </c>
      <c r="D10669">
        <v>5.46</v>
      </c>
      <c r="E10669" t="s">
        <v>1398</v>
      </c>
      <c r="F10669" t="s">
        <v>34</v>
      </c>
      <c r="G10669" t="s">
        <v>35</v>
      </c>
      <c r="H10669" t="s">
        <v>2726</v>
      </c>
      <c r="I10669">
        <v>99.367000000000004</v>
      </c>
      <c r="J10669">
        <v>99.75</v>
      </c>
      <c r="K10669">
        <v>134</v>
      </c>
      <c r="L10669">
        <v>127</v>
      </c>
      <c r="M10669" t="s">
        <v>1938</v>
      </c>
      <c r="N10669" t="s">
        <v>145</v>
      </c>
      <c r="O10669">
        <v>1000000</v>
      </c>
      <c r="P10669">
        <v>0</v>
      </c>
      <c r="Q10669" t="s">
        <v>2166</v>
      </c>
      <c r="R10669">
        <v>4.43</v>
      </c>
      <c r="S10669">
        <v>4.3600000000000003</v>
      </c>
      <c r="V10669" t="s">
        <v>2727</v>
      </c>
      <c r="W10669" t="s">
        <v>457</v>
      </c>
      <c r="X10669" t="s">
        <v>1847</v>
      </c>
      <c r="Y10669" t="s">
        <v>1385</v>
      </c>
      <c r="Z10669" t="s">
        <v>43</v>
      </c>
      <c r="AA10669">
        <v>131.4</v>
      </c>
      <c r="AB10669">
        <v>124.43</v>
      </c>
    </row>
    <row r="10670" spans="1:28" x14ac:dyDescent="0.25">
      <c r="A10670" t="s">
        <v>1399</v>
      </c>
      <c r="B10670" t="s">
        <v>31</v>
      </c>
      <c r="C10670" t="s">
        <v>4671</v>
      </c>
      <c r="D10670">
        <v>2.73</v>
      </c>
      <c r="E10670" t="s">
        <v>1400</v>
      </c>
      <c r="F10670" t="s">
        <v>34</v>
      </c>
      <c r="G10670" t="s">
        <v>35</v>
      </c>
      <c r="H10670" t="s">
        <v>2728</v>
      </c>
      <c r="I10670">
        <v>100.992</v>
      </c>
      <c r="J10670">
        <v>101.18300000000001</v>
      </c>
      <c r="K10670">
        <v>88</v>
      </c>
      <c r="L10670">
        <v>81</v>
      </c>
      <c r="M10670" t="s">
        <v>1883</v>
      </c>
      <c r="N10670" t="s">
        <v>63</v>
      </c>
      <c r="O10670">
        <v>2000000</v>
      </c>
      <c r="P10670">
        <v>0</v>
      </c>
      <c r="Q10670" t="s">
        <v>2118</v>
      </c>
      <c r="R10670">
        <v>3.63</v>
      </c>
      <c r="S10670">
        <v>3.56</v>
      </c>
      <c r="V10670" t="s">
        <v>2729</v>
      </c>
      <c r="W10670" t="s">
        <v>457</v>
      </c>
      <c r="X10670" t="s">
        <v>1847</v>
      </c>
      <c r="Y10670" t="s">
        <v>1385</v>
      </c>
      <c r="Z10670" t="s">
        <v>43</v>
      </c>
      <c r="AA10670">
        <v>86.6</v>
      </c>
      <c r="AB10670">
        <v>79.59</v>
      </c>
    </row>
    <row r="10671" spans="1:28" x14ac:dyDescent="0.25">
      <c r="A10671" t="s">
        <v>1401</v>
      </c>
      <c r="B10671" t="s">
        <v>31</v>
      </c>
      <c r="C10671" t="s">
        <v>4671</v>
      </c>
      <c r="D10671">
        <v>2.2000000000000002</v>
      </c>
      <c r="E10671" t="s">
        <v>1391</v>
      </c>
      <c r="F10671" t="s">
        <v>34</v>
      </c>
      <c r="G10671" t="s">
        <v>35</v>
      </c>
      <c r="H10671" t="s">
        <v>2730</v>
      </c>
      <c r="I10671">
        <v>101.345</v>
      </c>
      <c r="J10671">
        <v>101.411</v>
      </c>
      <c r="K10671">
        <v>66</v>
      </c>
      <c r="L10671">
        <v>63</v>
      </c>
      <c r="M10671" t="s">
        <v>1850</v>
      </c>
      <c r="N10671" t="s">
        <v>53</v>
      </c>
      <c r="O10671">
        <v>10000000</v>
      </c>
      <c r="P10671">
        <v>10000000</v>
      </c>
      <c r="Q10671" t="s">
        <v>2715</v>
      </c>
      <c r="R10671">
        <v>3.37</v>
      </c>
      <c r="S10671">
        <v>3.34</v>
      </c>
      <c r="V10671" t="s">
        <v>2731</v>
      </c>
      <c r="W10671" t="s">
        <v>457</v>
      </c>
      <c r="X10671" t="s">
        <v>1847</v>
      </c>
      <c r="Y10671" t="s">
        <v>1385</v>
      </c>
      <c r="AA10671">
        <v>65.900000000000006</v>
      </c>
      <c r="AB10671">
        <v>62.85</v>
      </c>
    </row>
    <row r="10672" spans="1:28" x14ac:dyDescent="0.25">
      <c r="A10672" t="s">
        <v>1402</v>
      </c>
      <c r="B10672" t="s">
        <v>31</v>
      </c>
      <c r="C10672" t="s">
        <v>4671</v>
      </c>
      <c r="D10672">
        <v>3.87</v>
      </c>
      <c r="E10672" t="s">
        <v>1391</v>
      </c>
      <c r="F10672" t="s">
        <v>34</v>
      </c>
      <c r="G10672" t="s">
        <v>35</v>
      </c>
      <c r="H10672" t="s">
        <v>2732</v>
      </c>
      <c r="I10672">
        <v>101.371</v>
      </c>
      <c r="J10672">
        <v>101.642</v>
      </c>
      <c r="K10672">
        <v>89</v>
      </c>
      <c r="L10672">
        <v>82</v>
      </c>
      <c r="M10672" t="s">
        <v>1866</v>
      </c>
      <c r="N10672" t="s">
        <v>60</v>
      </c>
      <c r="O10672">
        <v>2000000</v>
      </c>
      <c r="P10672">
        <v>0</v>
      </c>
      <c r="Q10672" t="s">
        <v>2715</v>
      </c>
      <c r="R10672">
        <v>3.79</v>
      </c>
      <c r="S10672">
        <v>3.72</v>
      </c>
      <c r="V10672" t="s">
        <v>2733</v>
      </c>
      <c r="W10672" t="s">
        <v>457</v>
      </c>
      <c r="X10672" t="s">
        <v>1847</v>
      </c>
      <c r="Y10672" t="s">
        <v>1385</v>
      </c>
      <c r="Z10672" t="s">
        <v>43</v>
      </c>
      <c r="AA10672">
        <v>89.9</v>
      </c>
      <c r="AB10672">
        <v>82.8</v>
      </c>
    </row>
    <row r="10673" spans="1:28" x14ac:dyDescent="0.25">
      <c r="A10673" t="s">
        <v>1403</v>
      </c>
      <c r="B10673" t="s">
        <v>31</v>
      </c>
      <c r="C10673" t="s">
        <v>4671</v>
      </c>
      <c r="D10673">
        <v>3.87</v>
      </c>
      <c r="E10673" t="s">
        <v>1389</v>
      </c>
      <c r="F10673" t="s">
        <v>34</v>
      </c>
      <c r="G10673" t="s">
        <v>35</v>
      </c>
      <c r="H10673" t="s">
        <v>2734</v>
      </c>
      <c r="I10673">
        <v>100.962</v>
      </c>
      <c r="J10673">
        <v>101.15600000000001</v>
      </c>
      <c r="K10673">
        <v>97</v>
      </c>
      <c r="L10673">
        <v>92</v>
      </c>
      <c r="M10673" t="s">
        <v>1866</v>
      </c>
      <c r="N10673" t="s">
        <v>60</v>
      </c>
      <c r="O10673">
        <v>2000000</v>
      </c>
      <c r="P10673">
        <v>0</v>
      </c>
      <c r="Q10673" t="s">
        <v>2118</v>
      </c>
      <c r="R10673">
        <v>3.87</v>
      </c>
      <c r="S10673">
        <v>3.82</v>
      </c>
      <c r="V10673" t="s">
        <v>2735</v>
      </c>
      <c r="W10673" t="s">
        <v>457</v>
      </c>
      <c r="X10673" t="s">
        <v>1847</v>
      </c>
      <c r="Y10673" t="s">
        <v>1385</v>
      </c>
      <c r="Z10673" t="s">
        <v>43</v>
      </c>
      <c r="AA10673">
        <v>97.7</v>
      </c>
      <c r="AB10673">
        <v>92.61</v>
      </c>
    </row>
    <row r="10674" spans="1:28" x14ac:dyDescent="0.25">
      <c r="A10674" t="s">
        <v>1404</v>
      </c>
      <c r="B10674" t="s">
        <v>31</v>
      </c>
      <c r="C10674" t="s">
        <v>4671</v>
      </c>
      <c r="D10674">
        <v>7.32</v>
      </c>
      <c r="E10674" t="s">
        <v>1389</v>
      </c>
      <c r="F10674" t="s">
        <v>34</v>
      </c>
      <c r="G10674" t="s">
        <v>35</v>
      </c>
      <c r="H10674" t="s">
        <v>2736</v>
      </c>
      <c r="I10674">
        <v>100.40900000000001</v>
      </c>
      <c r="J10674">
        <v>100.77800000000001</v>
      </c>
      <c r="K10674">
        <v>140</v>
      </c>
      <c r="L10674">
        <v>135</v>
      </c>
      <c r="M10674" t="s">
        <v>1877</v>
      </c>
      <c r="N10674" t="s">
        <v>46</v>
      </c>
      <c r="O10674">
        <v>2000000</v>
      </c>
      <c r="P10674">
        <v>0</v>
      </c>
      <c r="Q10674" t="s">
        <v>2118</v>
      </c>
      <c r="R10674">
        <v>4.7</v>
      </c>
      <c r="S10674">
        <v>4.6500000000000004</v>
      </c>
      <c r="V10674" t="s">
        <v>2737</v>
      </c>
      <c r="W10674" t="s">
        <v>457</v>
      </c>
      <c r="X10674" t="s">
        <v>1847</v>
      </c>
      <c r="Y10674" t="s">
        <v>1385</v>
      </c>
      <c r="Z10674" t="s">
        <v>43</v>
      </c>
      <c r="AA10674">
        <v>139.80000000000001</v>
      </c>
      <c r="AB10674">
        <v>134.79</v>
      </c>
    </row>
    <row r="10675" spans="1:28" x14ac:dyDescent="0.25">
      <c r="A10675" t="s">
        <v>1079</v>
      </c>
      <c r="B10675" t="s">
        <v>31</v>
      </c>
      <c r="C10675" t="s">
        <v>4671</v>
      </c>
      <c r="D10675">
        <v>2.25</v>
      </c>
      <c r="E10675" t="s">
        <v>421</v>
      </c>
      <c r="F10675" t="s">
        <v>34</v>
      </c>
      <c r="G10675" t="s">
        <v>35</v>
      </c>
      <c r="H10675" t="s">
        <v>2738</v>
      </c>
      <c r="I10675">
        <v>100.56</v>
      </c>
      <c r="J10675">
        <v>100.718</v>
      </c>
      <c r="K10675">
        <v>74</v>
      </c>
      <c r="L10675">
        <v>67</v>
      </c>
      <c r="M10675" t="s">
        <v>1850</v>
      </c>
      <c r="N10675" t="s">
        <v>53</v>
      </c>
      <c r="O10675">
        <v>10000000</v>
      </c>
      <c r="P10675">
        <v>0</v>
      </c>
      <c r="Q10675" t="s">
        <v>2118</v>
      </c>
      <c r="R10675">
        <v>3.45</v>
      </c>
      <c r="S10675">
        <v>3.38</v>
      </c>
      <c r="V10675" t="s">
        <v>2739</v>
      </c>
      <c r="W10675" t="s">
        <v>457</v>
      </c>
      <c r="X10675" t="s">
        <v>1847</v>
      </c>
      <c r="Y10675" t="s">
        <v>1385</v>
      </c>
      <c r="Z10675" t="s">
        <v>43</v>
      </c>
      <c r="AA10675">
        <v>73.3</v>
      </c>
      <c r="AB10675">
        <v>66.27</v>
      </c>
    </row>
    <row r="10676" spans="1:28" x14ac:dyDescent="0.25">
      <c r="A10676" t="s">
        <v>1405</v>
      </c>
      <c r="B10676" t="s">
        <v>31</v>
      </c>
      <c r="C10676" t="s">
        <v>4671</v>
      </c>
      <c r="D10676">
        <v>2.99</v>
      </c>
      <c r="E10676" t="s">
        <v>361</v>
      </c>
      <c r="F10676" t="s">
        <v>34</v>
      </c>
      <c r="G10676" t="s">
        <v>35</v>
      </c>
      <c r="H10676" t="s">
        <v>2740</v>
      </c>
      <c r="I10676">
        <v>102.77200000000001</v>
      </c>
      <c r="J10676">
        <v>102.982</v>
      </c>
      <c r="K10676">
        <v>62</v>
      </c>
      <c r="L10676">
        <v>55</v>
      </c>
      <c r="M10676" t="s">
        <v>1928</v>
      </c>
      <c r="N10676" t="s">
        <v>36</v>
      </c>
      <c r="O10676">
        <v>3000000</v>
      </c>
      <c r="P10676">
        <v>2000000</v>
      </c>
      <c r="Q10676" t="s">
        <v>2118</v>
      </c>
      <c r="R10676">
        <v>3.44</v>
      </c>
      <c r="S10676">
        <v>3.37</v>
      </c>
      <c r="V10676" t="s">
        <v>2741</v>
      </c>
      <c r="W10676" t="s">
        <v>457</v>
      </c>
      <c r="X10676" t="s">
        <v>1847</v>
      </c>
      <c r="Y10676" t="s">
        <v>1385</v>
      </c>
      <c r="AA10676">
        <v>63.8</v>
      </c>
      <c r="AB10676">
        <v>56.78</v>
      </c>
    </row>
    <row r="10677" spans="1:28" x14ac:dyDescent="0.25">
      <c r="A10677" t="s">
        <v>1406</v>
      </c>
      <c r="B10677" t="s">
        <v>31</v>
      </c>
      <c r="C10677" t="s">
        <v>4671</v>
      </c>
      <c r="D10677">
        <v>3.66</v>
      </c>
      <c r="E10677" t="s">
        <v>1407</v>
      </c>
      <c r="F10677" t="s">
        <v>34</v>
      </c>
      <c r="G10677" t="s">
        <v>35</v>
      </c>
      <c r="H10677" t="s">
        <v>2742</v>
      </c>
      <c r="I10677">
        <v>102.818</v>
      </c>
      <c r="J10677">
        <v>103.075</v>
      </c>
      <c r="K10677">
        <v>116</v>
      </c>
      <c r="L10677">
        <v>109</v>
      </c>
      <c r="M10677" t="s">
        <v>1874</v>
      </c>
      <c r="N10677" t="s">
        <v>111</v>
      </c>
      <c r="O10677">
        <v>3000000</v>
      </c>
      <c r="P10677">
        <v>3000000</v>
      </c>
      <c r="Q10677" t="s">
        <v>2142</v>
      </c>
      <c r="R10677">
        <v>4.0199999999999996</v>
      </c>
      <c r="S10677">
        <v>3.95</v>
      </c>
      <c r="V10677" t="s">
        <v>2743</v>
      </c>
      <c r="W10677" t="s">
        <v>457</v>
      </c>
      <c r="X10677" t="s">
        <v>1847</v>
      </c>
      <c r="Y10677" t="s">
        <v>1385</v>
      </c>
      <c r="AA10677">
        <v>115.3</v>
      </c>
      <c r="AB10677">
        <v>108.1</v>
      </c>
    </row>
    <row r="10678" spans="1:28" x14ac:dyDescent="0.25">
      <c r="A10678" t="s">
        <v>1408</v>
      </c>
      <c r="B10678" t="s">
        <v>31</v>
      </c>
      <c r="C10678" t="s">
        <v>4671</v>
      </c>
      <c r="D10678">
        <v>3.74</v>
      </c>
      <c r="E10678" t="s">
        <v>1409</v>
      </c>
      <c r="F10678" t="s">
        <v>34</v>
      </c>
      <c r="G10678" t="s">
        <v>35</v>
      </c>
      <c r="H10678" t="s">
        <v>2744</v>
      </c>
      <c r="I10678">
        <v>103.345</v>
      </c>
      <c r="J10678">
        <v>103.72</v>
      </c>
      <c r="K10678">
        <v>73</v>
      </c>
      <c r="L10678">
        <v>63</v>
      </c>
      <c r="M10678" t="s">
        <v>1874</v>
      </c>
      <c r="N10678" t="s">
        <v>111</v>
      </c>
      <c r="O10678">
        <v>1000000</v>
      </c>
      <c r="P10678">
        <v>0</v>
      </c>
      <c r="Q10678" t="s">
        <v>2118</v>
      </c>
      <c r="R10678">
        <v>3.59</v>
      </c>
      <c r="S10678">
        <v>3.49</v>
      </c>
      <c r="V10678" t="s">
        <v>2745</v>
      </c>
      <c r="W10678" t="s">
        <v>457</v>
      </c>
      <c r="X10678" t="s">
        <v>1847</v>
      </c>
      <c r="Y10678" t="s">
        <v>1385</v>
      </c>
      <c r="Z10678" t="s">
        <v>43</v>
      </c>
      <c r="AA10678">
        <v>72.099999999999994</v>
      </c>
      <c r="AB10678">
        <v>61.89</v>
      </c>
    </row>
    <row r="10679" spans="1:28" x14ac:dyDescent="0.25">
      <c r="A10679" t="s">
        <v>1410</v>
      </c>
      <c r="B10679" t="s">
        <v>31</v>
      </c>
      <c r="C10679" t="s">
        <v>4671</v>
      </c>
      <c r="D10679">
        <v>3.66</v>
      </c>
      <c r="E10679" t="s">
        <v>361</v>
      </c>
      <c r="F10679" t="s">
        <v>34</v>
      </c>
      <c r="G10679" t="s">
        <v>35</v>
      </c>
      <c r="H10679" t="s">
        <v>2746</v>
      </c>
      <c r="I10679">
        <v>103.82899999999999</v>
      </c>
      <c r="J10679">
        <v>104.08499999999999</v>
      </c>
      <c r="K10679">
        <v>70</v>
      </c>
      <c r="L10679">
        <v>63</v>
      </c>
      <c r="M10679" t="s">
        <v>1874</v>
      </c>
      <c r="N10679" t="s">
        <v>111</v>
      </c>
      <c r="O10679">
        <v>3000000</v>
      </c>
      <c r="P10679">
        <v>0</v>
      </c>
      <c r="Q10679" t="s">
        <v>2118</v>
      </c>
      <c r="R10679">
        <v>3.56</v>
      </c>
      <c r="S10679">
        <v>3.49</v>
      </c>
      <c r="V10679" t="s">
        <v>2747</v>
      </c>
      <c r="W10679" t="s">
        <v>457</v>
      </c>
      <c r="X10679" t="s">
        <v>1847</v>
      </c>
      <c r="Y10679" t="s">
        <v>1385</v>
      </c>
      <c r="Z10679" t="s">
        <v>43</v>
      </c>
      <c r="AA10679">
        <v>69.599999999999994</v>
      </c>
      <c r="AB10679">
        <v>62.49</v>
      </c>
    </row>
    <row r="10680" spans="1:28" x14ac:dyDescent="0.25">
      <c r="A10680" t="s">
        <v>1411</v>
      </c>
      <c r="B10680" t="s">
        <v>31</v>
      </c>
      <c r="C10680" t="s">
        <v>4671</v>
      </c>
      <c r="D10680">
        <v>1.74</v>
      </c>
      <c r="E10680" t="s">
        <v>1051</v>
      </c>
      <c r="F10680" t="s">
        <v>34</v>
      </c>
      <c r="G10680" t="s">
        <v>35</v>
      </c>
      <c r="H10680" t="s">
        <v>2748</v>
      </c>
      <c r="I10680">
        <v>102.187</v>
      </c>
      <c r="J10680">
        <v>102.30800000000001</v>
      </c>
      <c r="K10680">
        <v>55</v>
      </c>
      <c r="L10680">
        <v>48</v>
      </c>
      <c r="M10680" t="s">
        <v>1844</v>
      </c>
      <c r="N10680" t="s">
        <v>48</v>
      </c>
      <c r="O10680">
        <v>5000000</v>
      </c>
      <c r="P10680">
        <v>0</v>
      </c>
      <c r="Q10680" t="s">
        <v>2118</v>
      </c>
      <c r="R10680">
        <v>3.23</v>
      </c>
      <c r="S10680">
        <v>3.16</v>
      </c>
      <c r="V10680" t="s">
        <v>2749</v>
      </c>
      <c r="W10680" t="s">
        <v>457</v>
      </c>
      <c r="X10680" t="s">
        <v>1847</v>
      </c>
      <c r="Y10680" t="s">
        <v>1385</v>
      </c>
      <c r="Z10680" t="s">
        <v>43</v>
      </c>
      <c r="AA10680">
        <v>55</v>
      </c>
      <c r="AB10680">
        <v>47.98</v>
      </c>
    </row>
    <row r="10681" spans="1:28" x14ac:dyDescent="0.25">
      <c r="A10681" t="s">
        <v>1412</v>
      </c>
      <c r="B10681" t="s">
        <v>31</v>
      </c>
      <c r="C10681" t="s">
        <v>4671</v>
      </c>
      <c r="D10681">
        <v>1.79</v>
      </c>
      <c r="E10681" t="s">
        <v>1400</v>
      </c>
      <c r="F10681" t="s">
        <v>34</v>
      </c>
      <c r="G10681" t="s">
        <v>35</v>
      </c>
      <c r="H10681" t="s">
        <v>2750</v>
      </c>
      <c r="I10681">
        <v>102.387</v>
      </c>
      <c r="J10681">
        <v>102.512</v>
      </c>
      <c r="K10681">
        <v>76</v>
      </c>
      <c r="L10681">
        <v>69</v>
      </c>
      <c r="M10681" t="s">
        <v>1844</v>
      </c>
      <c r="N10681" t="s">
        <v>48</v>
      </c>
      <c r="O10681">
        <v>5000000</v>
      </c>
      <c r="P10681">
        <v>0</v>
      </c>
      <c r="Q10681" t="s">
        <v>2118</v>
      </c>
      <c r="R10681">
        <v>3.44</v>
      </c>
      <c r="S10681">
        <v>3.37</v>
      </c>
      <c r="V10681" t="s">
        <v>2751</v>
      </c>
      <c r="W10681" t="s">
        <v>457</v>
      </c>
      <c r="X10681" t="s">
        <v>1847</v>
      </c>
      <c r="Y10681" t="s">
        <v>1385</v>
      </c>
      <c r="Z10681" t="s">
        <v>43</v>
      </c>
      <c r="AA10681">
        <v>75.900000000000006</v>
      </c>
      <c r="AB10681">
        <v>68.92</v>
      </c>
    </row>
    <row r="10682" spans="1:28" x14ac:dyDescent="0.25">
      <c r="A10682" t="s">
        <v>1413</v>
      </c>
      <c r="B10682" t="s">
        <v>31</v>
      </c>
      <c r="C10682" t="s">
        <v>4671</v>
      </c>
      <c r="D10682">
        <v>1.62</v>
      </c>
      <c r="E10682" t="s">
        <v>361</v>
      </c>
      <c r="F10682" t="s">
        <v>34</v>
      </c>
      <c r="G10682" t="s">
        <v>35</v>
      </c>
      <c r="H10682" t="s">
        <v>2752</v>
      </c>
      <c r="I10682">
        <v>101.982</v>
      </c>
      <c r="J10682">
        <v>102.096</v>
      </c>
      <c r="K10682">
        <v>47</v>
      </c>
      <c r="L10682">
        <v>40</v>
      </c>
      <c r="M10682" t="s">
        <v>1902</v>
      </c>
      <c r="N10682" t="s">
        <v>78</v>
      </c>
      <c r="O10682">
        <v>2000000</v>
      </c>
      <c r="P10682">
        <v>0</v>
      </c>
      <c r="Q10682" t="s">
        <v>2118</v>
      </c>
      <c r="R10682">
        <v>3.12</v>
      </c>
      <c r="S10682">
        <v>3.05</v>
      </c>
      <c r="V10682" t="s">
        <v>2753</v>
      </c>
      <c r="W10682" t="s">
        <v>457</v>
      </c>
      <c r="X10682" t="s">
        <v>1847</v>
      </c>
      <c r="Y10682" t="s">
        <v>1385</v>
      </c>
      <c r="Z10682" t="s">
        <v>43</v>
      </c>
      <c r="AA10682">
        <v>43.7</v>
      </c>
      <c r="AB10682">
        <v>36.69</v>
      </c>
    </row>
    <row r="10683" spans="1:28" x14ac:dyDescent="0.25">
      <c r="A10683" t="s">
        <v>1414</v>
      </c>
      <c r="B10683" t="s">
        <v>31</v>
      </c>
      <c r="C10683" t="s">
        <v>4671</v>
      </c>
      <c r="D10683">
        <v>3.44</v>
      </c>
      <c r="E10683" t="s">
        <v>1053</v>
      </c>
      <c r="F10683" t="s">
        <v>34</v>
      </c>
      <c r="G10683" t="s">
        <v>35</v>
      </c>
      <c r="H10683" t="s">
        <v>2754</v>
      </c>
      <c r="I10683">
        <v>103.57599999999999</v>
      </c>
      <c r="J10683">
        <v>103.679</v>
      </c>
      <c r="K10683">
        <v>90</v>
      </c>
      <c r="L10683">
        <v>87</v>
      </c>
      <c r="M10683" t="s">
        <v>1928</v>
      </c>
      <c r="N10683" t="s">
        <v>36</v>
      </c>
      <c r="O10683">
        <v>3000000</v>
      </c>
      <c r="P10683">
        <v>3000000</v>
      </c>
      <c r="Q10683" t="s">
        <v>2118</v>
      </c>
      <c r="R10683">
        <v>3.72</v>
      </c>
      <c r="S10683">
        <v>3.69</v>
      </c>
      <c r="V10683" t="s">
        <v>2755</v>
      </c>
      <c r="W10683" t="s">
        <v>457</v>
      </c>
      <c r="X10683" t="s">
        <v>1847</v>
      </c>
      <c r="Y10683" t="s">
        <v>1385</v>
      </c>
      <c r="AA10683">
        <v>87</v>
      </c>
      <c r="AB10683">
        <v>83.91</v>
      </c>
    </row>
    <row r="10684" spans="1:28" x14ac:dyDescent="0.25">
      <c r="A10684" t="s">
        <v>1415</v>
      </c>
      <c r="B10684" t="s">
        <v>31</v>
      </c>
      <c r="C10684" t="s">
        <v>4671</v>
      </c>
      <c r="D10684">
        <v>4.92</v>
      </c>
      <c r="E10684" t="s">
        <v>1389</v>
      </c>
      <c r="F10684" t="s">
        <v>34</v>
      </c>
      <c r="G10684" t="s">
        <v>35</v>
      </c>
      <c r="H10684" t="s">
        <v>2756</v>
      </c>
      <c r="I10684">
        <v>106.806</v>
      </c>
      <c r="J10684">
        <v>107.053</v>
      </c>
      <c r="K10684">
        <v>109</v>
      </c>
      <c r="L10684">
        <v>104</v>
      </c>
      <c r="M10684" t="s">
        <v>1880</v>
      </c>
      <c r="N10684" t="s">
        <v>224</v>
      </c>
      <c r="O10684">
        <v>2000000</v>
      </c>
      <c r="P10684">
        <v>2000000</v>
      </c>
      <c r="Q10684" t="s">
        <v>2118</v>
      </c>
      <c r="R10684">
        <v>4.1100000000000003</v>
      </c>
      <c r="S10684">
        <v>4.0599999999999996</v>
      </c>
      <c r="V10684" t="s">
        <v>2757</v>
      </c>
      <c r="W10684" t="s">
        <v>457</v>
      </c>
      <c r="X10684" t="s">
        <v>1847</v>
      </c>
      <c r="Y10684" t="s">
        <v>1385</v>
      </c>
      <c r="AA10684">
        <v>110.9</v>
      </c>
      <c r="AB10684">
        <v>105.98</v>
      </c>
    </row>
    <row r="10685" spans="1:28" x14ac:dyDescent="0.25">
      <c r="A10685" t="s">
        <v>1416</v>
      </c>
      <c r="B10685" t="s">
        <v>31</v>
      </c>
      <c r="C10685" t="s">
        <v>4671</v>
      </c>
      <c r="D10685">
        <v>3.2</v>
      </c>
      <c r="E10685" t="s">
        <v>361</v>
      </c>
      <c r="F10685" t="s">
        <v>34</v>
      </c>
      <c r="G10685" t="s">
        <v>35</v>
      </c>
      <c r="H10685" t="s">
        <v>2758</v>
      </c>
      <c r="I10685">
        <v>105.303</v>
      </c>
      <c r="J10685">
        <v>105.527</v>
      </c>
      <c r="K10685">
        <v>64</v>
      </c>
      <c r="L10685">
        <v>57</v>
      </c>
      <c r="M10685" t="s">
        <v>1928</v>
      </c>
      <c r="N10685" t="s">
        <v>36</v>
      </c>
      <c r="O10685">
        <v>3000000</v>
      </c>
      <c r="P10685">
        <v>2000000</v>
      </c>
      <c r="Q10685" t="s">
        <v>2118</v>
      </c>
      <c r="R10685">
        <v>3.46</v>
      </c>
      <c r="S10685">
        <v>3.39</v>
      </c>
      <c r="V10685" t="s">
        <v>2759</v>
      </c>
      <c r="W10685" t="s">
        <v>457</v>
      </c>
      <c r="X10685" t="s">
        <v>1847</v>
      </c>
      <c r="Y10685" t="s">
        <v>1385</v>
      </c>
      <c r="AA10685">
        <v>63.7</v>
      </c>
      <c r="AB10685">
        <v>56.68</v>
      </c>
    </row>
    <row r="10686" spans="1:28" x14ac:dyDescent="0.25">
      <c r="A10686" t="s">
        <v>1050</v>
      </c>
      <c r="B10686" t="s">
        <v>31</v>
      </c>
      <c r="C10686" t="s">
        <v>4671</v>
      </c>
      <c r="D10686">
        <v>1.32</v>
      </c>
      <c r="E10686" t="s">
        <v>1051</v>
      </c>
      <c r="F10686" t="s">
        <v>34</v>
      </c>
      <c r="G10686" t="s">
        <v>35</v>
      </c>
      <c r="H10686" t="s">
        <v>2760</v>
      </c>
      <c r="I10686">
        <v>102.66500000000001</v>
      </c>
      <c r="J10686">
        <v>102.758</v>
      </c>
      <c r="K10686">
        <v>48</v>
      </c>
      <c r="L10686">
        <v>41</v>
      </c>
      <c r="M10686" t="s">
        <v>1902</v>
      </c>
      <c r="N10686" t="s">
        <v>78</v>
      </c>
      <c r="O10686">
        <v>10000000</v>
      </c>
      <c r="P10686">
        <v>0</v>
      </c>
      <c r="Q10686" t="s">
        <v>2118</v>
      </c>
      <c r="R10686">
        <v>3.13</v>
      </c>
      <c r="S10686">
        <v>3.06</v>
      </c>
      <c r="V10686" t="s">
        <v>2761</v>
      </c>
      <c r="W10686" t="s">
        <v>457</v>
      </c>
      <c r="X10686" t="s">
        <v>1847</v>
      </c>
      <c r="Y10686" t="s">
        <v>1385</v>
      </c>
      <c r="Z10686" t="s">
        <v>43</v>
      </c>
      <c r="AA10686">
        <v>47.2</v>
      </c>
      <c r="AB10686">
        <v>40.17</v>
      </c>
    </row>
    <row r="10687" spans="1:28" x14ac:dyDescent="0.25">
      <c r="A10687" t="s">
        <v>1417</v>
      </c>
      <c r="B10687" t="s">
        <v>31</v>
      </c>
      <c r="C10687" t="s">
        <v>4671</v>
      </c>
      <c r="D10687">
        <v>4.55</v>
      </c>
      <c r="E10687" t="s">
        <v>1418</v>
      </c>
      <c r="F10687" t="s">
        <v>34</v>
      </c>
      <c r="G10687" t="s">
        <v>35</v>
      </c>
      <c r="H10687" t="s">
        <v>2762</v>
      </c>
      <c r="I10687">
        <v>105.56399999999999</v>
      </c>
      <c r="J10687">
        <v>106.021</v>
      </c>
      <c r="K10687">
        <v>116</v>
      </c>
      <c r="L10687">
        <v>106</v>
      </c>
      <c r="M10687" t="s">
        <v>1856</v>
      </c>
      <c r="N10687" t="s">
        <v>50</v>
      </c>
      <c r="O10687">
        <v>2000000</v>
      </c>
      <c r="P10687">
        <v>0</v>
      </c>
      <c r="Q10687" t="s">
        <v>2118</v>
      </c>
      <c r="R10687">
        <v>4.13</v>
      </c>
      <c r="S10687">
        <v>4.03</v>
      </c>
      <c r="V10687" t="s">
        <v>2763</v>
      </c>
      <c r="W10687" t="s">
        <v>457</v>
      </c>
      <c r="X10687" t="s">
        <v>1847</v>
      </c>
      <c r="Y10687" t="s">
        <v>1385</v>
      </c>
      <c r="Z10687" t="s">
        <v>43</v>
      </c>
      <c r="AA10687">
        <v>117.3</v>
      </c>
      <c r="AB10687">
        <v>107.25</v>
      </c>
    </row>
    <row r="10688" spans="1:28" x14ac:dyDescent="0.25">
      <c r="A10688" t="s">
        <v>1419</v>
      </c>
      <c r="B10688" t="s">
        <v>31</v>
      </c>
      <c r="C10688" t="s">
        <v>4671</v>
      </c>
      <c r="D10688">
        <v>2.77</v>
      </c>
      <c r="E10688" t="s">
        <v>1053</v>
      </c>
      <c r="F10688" t="s">
        <v>34</v>
      </c>
      <c r="G10688" t="s">
        <v>35</v>
      </c>
      <c r="H10688" t="s">
        <v>2764</v>
      </c>
      <c r="I10688">
        <v>102.48699999999999</v>
      </c>
      <c r="J10688">
        <v>102.626</v>
      </c>
      <c r="K10688">
        <v>78</v>
      </c>
      <c r="L10688">
        <v>73</v>
      </c>
      <c r="M10688" t="s">
        <v>1883</v>
      </c>
      <c r="N10688" t="s">
        <v>63</v>
      </c>
      <c r="O10688">
        <v>5000000</v>
      </c>
      <c r="P10688">
        <v>0</v>
      </c>
      <c r="Q10688" t="s">
        <v>2118</v>
      </c>
      <c r="R10688">
        <v>3.53</v>
      </c>
      <c r="S10688">
        <v>3.48</v>
      </c>
      <c r="V10688" t="s">
        <v>2765</v>
      </c>
      <c r="W10688" t="s">
        <v>457</v>
      </c>
      <c r="X10688" t="s">
        <v>1847</v>
      </c>
      <c r="Y10688" t="s">
        <v>1385</v>
      </c>
      <c r="Z10688" t="s">
        <v>43</v>
      </c>
      <c r="AA10688">
        <v>76.400000000000006</v>
      </c>
      <c r="AB10688">
        <v>71.41</v>
      </c>
    </row>
    <row r="10689" spans="1:28" x14ac:dyDescent="0.25">
      <c r="A10689" t="s">
        <v>1420</v>
      </c>
      <c r="B10689" t="s">
        <v>31</v>
      </c>
      <c r="C10689" t="s">
        <v>4671</v>
      </c>
      <c r="D10689">
        <v>2.02</v>
      </c>
      <c r="E10689" t="s">
        <v>361</v>
      </c>
      <c r="F10689" t="s">
        <v>34</v>
      </c>
      <c r="G10689" t="s">
        <v>35</v>
      </c>
      <c r="H10689" t="s">
        <v>2766</v>
      </c>
      <c r="I10689">
        <v>103.465</v>
      </c>
      <c r="J10689">
        <v>103.60599999999999</v>
      </c>
      <c r="K10689">
        <v>51</v>
      </c>
      <c r="L10689">
        <v>44</v>
      </c>
      <c r="M10689" t="s">
        <v>1844</v>
      </c>
      <c r="N10689" t="s">
        <v>48</v>
      </c>
      <c r="O10689">
        <v>3000000</v>
      </c>
      <c r="P10689">
        <v>0</v>
      </c>
      <c r="Q10689" t="s">
        <v>2118</v>
      </c>
      <c r="R10689">
        <v>3.19</v>
      </c>
      <c r="S10689">
        <v>3.12</v>
      </c>
      <c r="V10689" t="s">
        <v>2767</v>
      </c>
      <c r="W10689" t="s">
        <v>457</v>
      </c>
      <c r="X10689" t="s">
        <v>1847</v>
      </c>
      <c r="Y10689" t="s">
        <v>1385</v>
      </c>
      <c r="Z10689" t="s">
        <v>43</v>
      </c>
      <c r="AA10689">
        <v>49.9</v>
      </c>
      <c r="AB10689">
        <v>42.95</v>
      </c>
    </row>
    <row r="10690" spans="1:28" x14ac:dyDescent="0.25">
      <c r="A10690" t="s">
        <v>1421</v>
      </c>
      <c r="B10690" t="s">
        <v>31</v>
      </c>
      <c r="C10690" t="s">
        <v>4671</v>
      </c>
      <c r="D10690">
        <v>2.84</v>
      </c>
      <c r="E10690" t="s">
        <v>1422</v>
      </c>
      <c r="F10690" t="s">
        <v>34</v>
      </c>
      <c r="G10690" t="s">
        <v>35</v>
      </c>
      <c r="H10690" t="s">
        <v>2768</v>
      </c>
      <c r="I10690">
        <v>104.173</v>
      </c>
      <c r="J10690">
        <v>104.371</v>
      </c>
      <c r="K10690">
        <v>128</v>
      </c>
      <c r="L10690">
        <v>121</v>
      </c>
      <c r="M10690" t="s">
        <v>1883</v>
      </c>
      <c r="N10690" t="s">
        <v>63</v>
      </c>
      <c r="O10690">
        <v>1000000</v>
      </c>
      <c r="P10690">
        <v>0</v>
      </c>
      <c r="Q10690" t="s">
        <v>2118</v>
      </c>
      <c r="R10690">
        <v>4.03</v>
      </c>
      <c r="S10690">
        <v>3.96</v>
      </c>
      <c r="V10690" t="s">
        <v>2769</v>
      </c>
      <c r="W10690" t="s">
        <v>457</v>
      </c>
      <c r="X10690" t="s">
        <v>1847</v>
      </c>
      <c r="Y10690" t="s">
        <v>1385</v>
      </c>
      <c r="Z10690" t="s">
        <v>43</v>
      </c>
      <c r="AA10690">
        <v>125.5</v>
      </c>
      <c r="AB10690">
        <v>118.52</v>
      </c>
    </row>
    <row r="10691" spans="1:28" x14ac:dyDescent="0.25">
      <c r="A10691" t="s">
        <v>1423</v>
      </c>
      <c r="B10691" t="s">
        <v>31</v>
      </c>
      <c r="C10691" t="s">
        <v>4671</v>
      </c>
      <c r="D10691">
        <v>4.88</v>
      </c>
      <c r="E10691" t="s">
        <v>1407</v>
      </c>
      <c r="F10691" t="s">
        <v>34</v>
      </c>
      <c r="G10691" t="s">
        <v>35</v>
      </c>
      <c r="H10691" t="s">
        <v>2770</v>
      </c>
      <c r="I10691">
        <v>103.05800000000001</v>
      </c>
      <c r="J10691">
        <v>103.548</v>
      </c>
      <c r="K10691">
        <v>129</v>
      </c>
      <c r="L10691">
        <v>119</v>
      </c>
      <c r="M10691" t="s">
        <v>1880</v>
      </c>
      <c r="N10691" t="s">
        <v>224</v>
      </c>
      <c r="O10691">
        <v>3000000</v>
      </c>
      <c r="P10691">
        <v>1000000</v>
      </c>
      <c r="Q10691" t="s">
        <v>2142</v>
      </c>
      <c r="R10691">
        <v>4.3099999999999996</v>
      </c>
      <c r="S10691">
        <v>4.21</v>
      </c>
      <c r="V10691" t="s">
        <v>2771</v>
      </c>
      <c r="W10691" t="s">
        <v>457</v>
      </c>
      <c r="X10691" t="s">
        <v>1847</v>
      </c>
      <c r="Y10691" t="s">
        <v>1385</v>
      </c>
      <c r="Z10691" t="s">
        <v>43</v>
      </c>
      <c r="AA10691">
        <v>129.9</v>
      </c>
      <c r="AB10691">
        <v>119.88</v>
      </c>
    </row>
    <row r="10692" spans="1:28" x14ac:dyDescent="0.25">
      <c r="A10692" t="s">
        <v>1424</v>
      </c>
      <c r="B10692" t="s">
        <v>31</v>
      </c>
      <c r="C10692" t="s">
        <v>4671</v>
      </c>
      <c r="D10692">
        <v>2.14</v>
      </c>
      <c r="E10692" t="s">
        <v>361</v>
      </c>
      <c r="F10692" t="s">
        <v>34</v>
      </c>
      <c r="G10692" t="s">
        <v>35</v>
      </c>
      <c r="H10692" t="s">
        <v>2772</v>
      </c>
      <c r="I10692">
        <v>96.254999999999995</v>
      </c>
      <c r="J10692">
        <v>96.47</v>
      </c>
      <c r="K10692">
        <v>34</v>
      </c>
      <c r="L10692">
        <v>24</v>
      </c>
      <c r="M10692" t="s">
        <v>1850</v>
      </c>
      <c r="N10692" t="s">
        <v>53</v>
      </c>
      <c r="O10692">
        <v>3000000</v>
      </c>
      <c r="P10692">
        <v>0</v>
      </c>
      <c r="Q10692" t="s">
        <v>2118</v>
      </c>
      <c r="R10692">
        <v>3.05</v>
      </c>
      <c r="S10692">
        <v>2.95</v>
      </c>
      <c r="V10692" t="s">
        <v>2773</v>
      </c>
      <c r="W10692" t="s">
        <v>457</v>
      </c>
      <c r="X10692" t="s">
        <v>1847</v>
      </c>
      <c r="Y10692" t="s">
        <v>1385</v>
      </c>
      <c r="Z10692" t="s">
        <v>43</v>
      </c>
      <c r="AA10692">
        <v>33.799999999999997</v>
      </c>
      <c r="AB10692">
        <v>23.83</v>
      </c>
    </row>
    <row r="10693" spans="1:28" x14ac:dyDescent="0.25">
      <c r="A10693" t="s">
        <v>1425</v>
      </c>
      <c r="B10693" t="s">
        <v>31</v>
      </c>
      <c r="C10693" t="s">
        <v>4671</v>
      </c>
      <c r="D10693">
        <v>2.2200000000000002</v>
      </c>
      <c r="E10693" t="s">
        <v>1418</v>
      </c>
      <c r="F10693" t="s">
        <v>34</v>
      </c>
      <c r="G10693" t="s">
        <v>35</v>
      </c>
      <c r="H10693" t="s">
        <v>2774</v>
      </c>
      <c r="I10693">
        <v>96.95</v>
      </c>
      <c r="J10693">
        <v>97.171999999999997</v>
      </c>
      <c r="K10693">
        <v>69</v>
      </c>
      <c r="L10693">
        <v>59</v>
      </c>
      <c r="M10693" t="s">
        <v>1850</v>
      </c>
      <c r="N10693" t="s">
        <v>53</v>
      </c>
      <c r="O10693">
        <v>5000000</v>
      </c>
      <c r="P10693">
        <v>0</v>
      </c>
      <c r="Q10693" t="s">
        <v>2118</v>
      </c>
      <c r="R10693">
        <v>3.4</v>
      </c>
      <c r="S10693">
        <v>3.3</v>
      </c>
      <c r="V10693" t="s">
        <v>2775</v>
      </c>
      <c r="W10693" t="s">
        <v>457</v>
      </c>
      <c r="X10693" t="s">
        <v>1847</v>
      </c>
      <c r="Y10693" t="s">
        <v>1385</v>
      </c>
      <c r="Z10693" t="s">
        <v>43</v>
      </c>
      <c r="AA10693">
        <v>68.099999999999994</v>
      </c>
      <c r="AB10693">
        <v>58.1</v>
      </c>
    </row>
    <row r="10694" spans="1:28" x14ac:dyDescent="0.25">
      <c r="A10694" t="s">
        <v>1426</v>
      </c>
      <c r="B10694" t="s">
        <v>31</v>
      </c>
      <c r="C10694" t="s">
        <v>4671</v>
      </c>
      <c r="D10694">
        <v>1.35</v>
      </c>
      <c r="E10694" t="s">
        <v>361</v>
      </c>
      <c r="F10694" t="s">
        <v>34</v>
      </c>
      <c r="G10694" t="s">
        <v>35</v>
      </c>
      <c r="H10694" t="s">
        <v>2776</v>
      </c>
      <c r="I10694">
        <v>99.38</v>
      </c>
      <c r="J10694">
        <v>99.474999999999994</v>
      </c>
      <c r="K10694">
        <v>39</v>
      </c>
      <c r="L10694">
        <v>32</v>
      </c>
      <c r="M10694" t="s">
        <v>1902</v>
      </c>
      <c r="N10694" t="s">
        <v>78</v>
      </c>
      <c r="O10694">
        <v>10000000</v>
      </c>
      <c r="P10694">
        <v>0</v>
      </c>
      <c r="Q10694" t="s">
        <v>2118</v>
      </c>
      <c r="R10694">
        <v>3.04</v>
      </c>
      <c r="S10694">
        <v>2.97</v>
      </c>
      <c r="V10694" t="s">
        <v>2777</v>
      </c>
      <c r="W10694" t="s">
        <v>457</v>
      </c>
      <c r="X10694" t="s">
        <v>1847</v>
      </c>
      <c r="Y10694" t="s">
        <v>1385</v>
      </c>
      <c r="Z10694" t="s">
        <v>43</v>
      </c>
      <c r="AA10694">
        <v>37.4</v>
      </c>
      <c r="AB10694">
        <v>30.44</v>
      </c>
    </row>
    <row r="10695" spans="1:28" x14ac:dyDescent="0.25">
      <c r="A10695" t="s">
        <v>1052</v>
      </c>
      <c r="B10695" t="s">
        <v>31</v>
      </c>
      <c r="C10695" t="s">
        <v>4671</v>
      </c>
      <c r="D10695">
        <v>1.18</v>
      </c>
      <c r="E10695" t="s">
        <v>1053</v>
      </c>
      <c r="F10695" t="s">
        <v>34</v>
      </c>
      <c r="G10695" t="s">
        <v>35</v>
      </c>
      <c r="H10695" t="s">
        <v>2778</v>
      </c>
      <c r="I10695">
        <v>99.287000000000006</v>
      </c>
      <c r="J10695">
        <v>99.37</v>
      </c>
      <c r="K10695">
        <v>58</v>
      </c>
      <c r="L10695">
        <v>51</v>
      </c>
      <c r="M10695" t="s">
        <v>1965</v>
      </c>
      <c r="N10695" t="s">
        <v>209</v>
      </c>
      <c r="O10695">
        <v>10000000</v>
      </c>
      <c r="P10695">
        <v>0</v>
      </c>
      <c r="Q10695" t="s">
        <v>2118</v>
      </c>
      <c r="R10695">
        <v>3.22</v>
      </c>
      <c r="S10695">
        <v>3.15</v>
      </c>
      <c r="V10695" t="s">
        <v>2779</v>
      </c>
      <c r="W10695" t="s">
        <v>457</v>
      </c>
      <c r="X10695" t="s">
        <v>1847</v>
      </c>
      <c r="Y10695" t="s">
        <v>1385</v>
      </c>
      <c r="Z10695" t="s">
        <v>43</v>
      </c>
      <c r="AA10695">
        <v>57</v>
      </c>
      <c r="AB10695">
        <v>49.96</v>
      </c>
    </row>
    <row r="10696" spans="1:28" x14ac:dyDescent="0.25">
      <c r="A10696" t="s">
        <v>1054</v>
      </c>
      <c r="B10696" t="s">
        <v>31</v>
      </c>
      <c r="C10696" t="s">
        <v>4671</v>
      </c>
      <c r="D10696">
        <v>1.28</v>
      </c>
      <c r="E10696" t="s">
        <v>1055</v>
      </c>
      <c r="F10696" t="s">
        <v>34</v>
      </c>
      <c r="G10696" t="s">
        <v>35</v>
      </c>
      <c r="H10696" t="s">
        <v>2780</v>
      </c>
      <c r="I10696">
        <v>99.206999999999994</v>
      </c>
      <c r="J10696">
        <v>99.296999999999997</v>
      </c>
      <c r="K10696">
        <v>57</v>
      </c>
      <c r="L10696">
        <v>50</v>
      </c>
      <c r="M10696" t="s">
        <v>1965</v>
      </c>
      <c r="N10696" t="s">
        <v>209</v>
      </c>
      <c r="O10696">
        <v>10000000</v>
      </c>
      <c r="P10696">
        <v>0</v>
      </c>
      <c r="Q10696" t="s">
        <v>2118</v>
      </c>
      <c r="R10696">
        <v>3.21</v>
      </c>
      <c r="S10696">
        <v>3.14</v>
      </c>
      <c r="V10696" t="s">
        <v>2781</v>
      </c>
      <c r="W10696" t="s">
        <v>457</v>
      </c>
      <c r="X10696" t="s">
        <v>1847</v>
      </c>
      <c r="Y10696" t="s">
        <v>1385</v>
      </c>
      <c r="Z10696" t="s">
        <v>43</v>
      </c>
      <c r="AA10696">
        <v>55.9</v>
      </c>
      <c r="AB10696">
        <v>48.84</v>
      </c>
    </row>
    <row r="10697" spans="1:28" x14ac:dyDescent="0.25">
      <c r="A10697" t="s">
        <v>1140</v>
      </c>
      <c r="B10697" t="s">
        <v>31</v>
      </c>
      <c r="C10697" t="s">
        <v>4671</v>
      </c>
      <c r="D10697">
        <v>0.92</v>
      </c>
      <c r="E10697" t="s">
        <v>1141</v>
      </c>
      <c r="F10697" t="s">
        <v>1431</v>
      </c>
      <c r="G10697" t="s">
        <v>35</v>
      </c>
      <c r="H10697" t="s">
        <v>4279</v>
      </c>
      <c r="I10697">
        <v>98.661000000000001</v>
      </c>
      <c r="J10697">
        <v>98.725999999999999</v>
      </c>
      <c r="K10697">
        <v>42</v>
      </c>
      <c r="L10697">
        <v>35</v>
      </c>
      <c r="M10697" t="s">
        <v>2092</v>
      </c>
      <c r="N10697" t="s">
        <v>153</v>
      </c>
      <c r="O10697">
        <v>0</v>
      </c>
      <c r="P10697">
        <v>0</v>
      </c>
      <c r="Q10697" t="s">
        <v>1845</v>
      </c>
      <c r="R10697">
        <v>3.05</v>
      </c>
      <c r="S10697">
        <v>2.98</v>
      </c>
      <c r="V10697" t="s">
        <v>4280</v>
      </c>
      <c r="W10697" t="s">
        <v>1499</v>
      </c>
      <c r="X10697" t="s">
        <v>1847</v>
      </c>
      <c r="Y10697" t="s">
        <v>1654</v>
      </c>
      <c r="AA10697">
        <v>39.53</v>
      </c>
      <c r="AB10697">
        <v>32.54</v>
      </c>
    </row>
    <row r="10698" spans="1:28" x14ac:dyDescent="0.25">
      <c r="A10698" t="s">
        <v>1655</v>
      </c>
      <c r="B10698" t="s">
        <v>31</v>
      </c>
      <c r="C10698" t="s">
        <v>4671</v>
      </c>
      <c r="D10698">
        <v>1.84</v>
      </c>
      <c r="E10698" t="s">
        <v>1141</v>
      </c>
      <c r="F10698" t="s">
        <v>1431</v>
      </c>
      <c r="G10698" t="s">
        <v>35</v>
      </c>
      <c r="H10698" t="s">
        <v>4549</v>
      </c>
      <c r="I10698">
        <v>100.53400000000001</v>
      </c>
      <c r="J10698">
        <v>100.66200000000001</v>
      </c>
      <c r="K10698">
        <v>57</v>
      </c>
      <c r="L10698">
        <v>50</v>
      </c>
      <c r="M10698" t="s">
        <v>1844</v>
      </c>
      <c r="N10698" t="s">
        <v>48</v>
      </c>
      <c r="O10698">
        <v>0</v>
      </c>
      <c r="P10698">
        <v>0</v>
      </c>
      <c r="Q10698" t="s">
        <v>1845</v>
      </c>
      <c r="R10698">
        <v>3.25</v>
      </c>
      <c r="S10698">
        <v>3.18</v>
      </c>
      <c r="V10698" t="s">
        <v>4550</v>
      </c>
      <c r="W10698" t="s">
        <v>1499</v>
      </c>
      <c r="X10698" t="s">
        <v>1847</v>
      </c>
      <c r="Y10698" t="s">
        <v>1654</v>
      </c>
      <c r="AA10698">
        <v>56.83</v>
      </c>
      <c r="AB10698">
        <v>49.82</v>
      </c>
    </row>
    <row r="10699" spans="1:28" x14ac:dyDescent="0.25">
      <c r="A10699" t="s">
        <v>1635</v>
      </c>
      <c r="B10699" t="s">
        <v>31</v>
      </c>
      <c r="C10699" t="s">
        <v>4671</v>
      </c>
      <c r="E10699" t="s">
        <v>72</v>
      </c>
      <c r="F10699" t="s">
        <v>1431</v>
      </c>
      <c r="G10699" t="s">
        <v>35</v>
      </c>
      <c r="H10699" t="s">
        <v>4557</v>
      </c>
      <c r="I10699">
        <v>100.07299999999999</v>
      </c>
      <c r="J10699">
        <v>100.07299999999999</v>
      </c>
      <c r="K10699">
        <v>28</v>
      </c>
      <c r="L10699">
        <v>23</v>
      </c>
      <c r="M10699" t="s">
        <v>4523</v>
      </c>
      <c r="N10699" t="s">
        <v>1550</v>
      </c>
      <c r="O10699">
        <v>10000000</v>
      </c>
      <c r="P10699">
        <v>5000000</v>
      </c>
      <c r="Q10699" t="s">
        <v>1845</v>
      </c>
      <c r="R10699">
        <v>2.99</v>
      </c>
      <c r="S10699">
        <v>2.99</v>
      </c>
      <c r="V10699" t="s">
        <v>4558</v>
      </c>
      <c r="W10699" t="s">
        <v>1499</v>
      </c>
      <c r="X10699" t="s">
        <v>1847</v>
      </c>
      <c r="Y10699" t="s">
        <v>1654</v>
      </c>
    </row>
    <row r="10700" spans="1:28" x14ac:dyDescent="0.25">
      <c r="A10700" t="s">
        <v>1656</v>
      </c>
      <c r="B10700" t="s">
        <v>31</v>
      </c>
      <c r="C10700" t="s">
        <v>4671</v>
      </c>
      <c r="E10700" t="s">
        <v>67</v>
      </c>
      <c r="F10700" t="s">
        <v>1431</v>
      </c>
      <c r="G10700" t="s">
        <v>35</v>
      </c>
      <c r="H10700" t="s">
        <v>4560</v>
      </c>
      <c r="I10700">
        <v>99.641999999999996</v>
      </c>
      <c r="J10700">
        <v>99.641999999999996</v>
      </c>
      <c r="K10700">
        <v>28</v>
      </c>
      <c r="L10700">
        <v>23</v>
      </c>
      <c r="M10700" t="s">
        <v>4523</v>
      </c>
      <c r="N10700" t="s">
        <v>1550</v>
      </c>
      <c r="O10700">
        <v>10000000</v>
      </c>
      <c r="P10700">
        <v>0</v>
      </c>
      <c r="Q10700" t="s">
        <v>1845</v>
      </c>
      <c r="R10700">
        <v>3.47</v>
      </c>
      <c r="S10700">
        <v>3.47</v>
      </c>
      <c r="V10700" t="s">
        <v>4561</v>
      </c>
      <c r="W10700" t="s">
        <v>1499</v>
      </c>
      <c r="X10700" t="s">
        <v>1847</v>
      </c>
      <c r="Y10700" t="s">
        <v>1654</v>
      </c>
    </row>
    <row r="10701" spans="1:28" x14ac:dyDescent="0.25">
      <c r="A10701" t="s">
        <v>1657</v>
      </c>
      <c r="B10701" t="s">
        <v>31</v>
      </c>
      <c r="C10701" t="s">
        <v>4671</v>
      </c>
      <c r="E10701" t="s">
        <v>74</v>
      </c>
      <c r="F10701" t="s">
        <v>1431</v>
      </c>
      <c r="G10701" t="s">
        <v>35</v>
      </c>
      <c r="H10701" t="s">
        <v>4562</v>
      </c>
      <c r="I10701">
        <v>100.077</v>
      </c>
      <c r="J10701">
        <v>100.077</v>
      </c>
      <c r="K10701">
        <v>26</v>
      </c>
      <c r="L10701">
        <v>21</v>
      </c>
      <c r="M10701" t="s">
        <v>4523</v>
      </c>
      <c r="N10701" t="s">
        <v>1550</v>
      </c>
      <c r="O10701">
        <v>10000000</v>
      </c>
      <c r="P10701">
        <v>0</v>
      </c>
      <c r="Q10701" t="s">
        <v>1845</v>
      </c>
      <c r="R10701">
        <v>2.95</v>
      </c>
      <c r="S10701">
        <v>2.95</v>
      </c>
      <c r="V10701" t="s">
        <v>4563</v>
      </c>
      <c r="W10701" t="s">
        <v>1499</v>
      </c>
      <c r="X10701" t="s">
        <v>1847</v>
      </c>
      <c r="Y10701" t="s">
        <v>1654</v>
      </c>
    </row>
    <row r="10702" spans="1:28" x14ac:dyDescent="0.25">
      <c r="A10702" t="s">
        <v>1640</v>
      </c>
      <c r="B10702" t="s">
        <v>31</v>
      </c>
      <c r="C10702" t="s">
        <v>4671</v>
      </c>
      <c r="E10702" t="s">
        <v>67</v>
      </c>
      <c r="F10702" t="s">
        <v>1431</v>
      </c>
      <c r="G10702" t="s">
        <v>35</v>
      </c>
      <c r="H10702" t="s">
        <v>4566</v>
      </c>
      <c r="I10702">
        <v>100.045</v>
      </c>
      <c r="J10702">
        <v>100.045</v>
      </c>
      <c r="K10702">
        <v>25</v>
      </c>
      <c r="L10702">
        <v>20</v>
      </c>
      <c r="M10702" t="s">
        <v>4523</v>
      </c>
      <c r="N10702" t="s">
        <v>1550</v>
      </c>
      <c r="O10702">
        <v>10000000</v>
      </c>
      <c r="P10702">
        <v>0</v>
      </c>
      <c r="Q10702" t="s">
        <v>1845</v>
      </c>
      <c r="R10702">
        <v>2.98</v>
      </c>
      <c r="S10702">
        <v>2.98</v>
      </c>
      <c r="V10702" t="s">
        <v>4567</v>
      </c>
      <c r="W10702" t="s">
        <v>1499</v>
      </c>
      <c r="X10702" t="s">
        <v>1847</v>
      </c>
      <c r="Y10702" t="s">
        <v>1654</v>
      </c>
    </row>
    <row r="10703" spans="1:28" x14ac:dyDescent="0.25">
      <c r="A10703" t="s">
        <v>1641</v>
      </c>
      <c r="B10703" t="s">
        <v>31</v>
      </c>
      <c r="C10703" t="s">
        <v>4671</v>
      </c>
      <c r="E10703" t="s">
        <v>72</v>
      </c>
      <c r="F10703" t="s">
        <v>1431</v>
      </c>
      <c r="G10703" t="s">
        <v>35</v>
      </c>
      <c r="H10703" t="s">
        <v>4568</v>
      </c>
      <c r="I10703">
        <v>100.012</v>
      </c>
      <c r="J10703">
        <v>100.012</v>
      </c>
      <c r="K10703">
        <v>77</v>
      </c>
      <c r="L10703">
        <v>72</v>
      </c>
      <c r="M10703" t="s">
        <v>4523</v>
      </c>
      <c r="N10703" t="s">
        <v>1550</v>
      </c>
      <c r="O10703">
        <v>5000000</v>
      </c>
      <c r="P10703">
        <v>0</v>
      </c>
      <c r="Q10703" t="s">
        <v>1845</v>
      </c>
      <c r="R10703">
        <v>3.5</v>
      </c>
      <c r="S10703">
        <v>3.5</v>
      </c>
      <c r="V10703" t="s">
        <v>4569</v>
      </c>
      <c r="W10703" t="s">
        <v>1499</v>
      </c>
      <c r="X10703" t="s">
        <v>1847</v>
      </c>
      <c r="Y10703" t="s">
        <v>1654</v>
      </c>
    </row>
    <row r="10704" spans="1:28" x14ac:dyDescent="0.25">
      <c r="A10704" t="s">
        <v>1642</v>
      </c>
      <c r="B10704" t="s">
        <v>31</v>
      </c>
      <c r="C10704" t="s">
        <v>4671</v>
      </c>
      <c r="E10704" t="s">
        <v>74</v>
      </c>
      <c r="F10704" t="s">
        <v>1431</v>
      </c>
      <c r="G10704" t="s">
        <v>35</v>
      </c>
      <c r="H10704" t="s">
        <v>4570</v>
      </c>
      <c r="I10704">
        <v>100.023</v>
      </c>
      <c r="J10704">
        <v>100.023</v>
      </c>
      <c r="K10704">
        <v>22</v>
      </c>
      <c r="L10704">
        <v>17</v>
      </c>
      <c r="M10704" t="s">
        <v>4523</v>
      </c>
      <c r="N10704" t="s">
        <v>1550</v>
      </c>
      <c r="O10704">
        <v>10000000</v>
      </c>
      <c r="P10704">
        <v>0</v>
      </c>
      <c r="Q10704" t="s">
        <v>1845</v>
      </c>
      <c r="R10704">
        <v>2.97</v>
      </c>
      <c r="S10704">
        <v>2.97</v>
      </c>
      <c r="V10704" t="s">
        <v>4571</v>
      </c>
      <c r="W10704" t="s">
        <v>1499</v>
      </c>
      <c r="X10704" t="s">
        <v>1847</v>
      </c>
      <c r="Y10704" t="s">
        <v>1654</v>
      </c>
    </row>
    <row r="10705" spans="1:28" x14ac:dyDescent="0.25">
      <c r="A10705" t="s">
        <v>1643</v>
      </c>
      <c r="B10705" t="s">
        <v>31</v>
      </c>
      <c r="C10705" t="s">
        <v>4671</v>
      </c>
      <c r="E10705" t="s">
        <v>67</v>
      </c>
      <c r="F10705" t="s">
        <v>1431</v>
      </c>
      <c r="G10705" t="s">
        <v>35</v>
      </c>
      <c r="H10705" t="s">
        <v>4572</v>
      </c>
      <c r="I10705">
        <v>100.042</v>
      </c>
      <c r="J10705">
        <v>100.042</v>
      </c>
      <c r="K10705">
        <v>22</v>
      </c>
      <c r="L10705">
        <v>17</v>
      </c>
      <c r="M10705" t="s">
        <v>4523</v>
      </c>
      <c r="N10705" t="s">
        <v>1550</v>
      </c>
      <c r="O10705">
        <v>5000000</v>
      </c>
      <c r="P10705">
        <v>0</v>
      </c>
      <c r="Q10705" t="s">
        <v>1845</v>
      </c>
      <c r="R10705">
        <v>2.95</v>
      </c>
      <c r="S10705">
        <v>2.95</v>
      </c>
      <c r="V10705" t="s">
        <v>4573</v>
      </c>
      <c r="W10705" t="s">
        <v>1499</v>
      </c>
      <c r="X10705" t="s">
        <v>1847</v>
      </c>
      <c r="Y10705" t="s">
        <v>1654</v>
      </c>
    </row>
    <row r="10706" spans="1:28" x14ac:dyDescent="0.25">
      <c r="A10706" t="s">
        <v>1165</v>
      </c>
      <c r="B10706" t="s">
        <v>31</v>
      </c>
      <c r="C10706" t="s">
        <v>4671</v>
      </c>
      <c r="D10706">
        <v>3.65</v>
      </c>
      <c r="E10706" t="s">
        <v>62</v>
      </c>
      <c r="F10706" t="s">
        <v>1431</v>
      </c>
      <c r="G10706" t="s">
        <v>35</v>
      </c>
      <c r="H10706" t="s">
        <v>4553</v>
      </c>
      <c r="I10706">
        <v>103.056</v>
      </c>
      <c r="J10706">
        <v>103.202</v>
      </c>
      <c r="K10706">
        <v>52</v>
      </c>
      <c r="L10706">
        <v>48</v>
      </c>
      <c r="M10706" t="s">
        <v>1874</v>
      </c>
      <c r="N10706" t="s">
        <v>111</v>
      </c>
      <c r="O10706">
        <v>5000000</v>
      </c>
      <c r="P10706">
        <v>0</v>
      </c>
      <c r="Q10706" t="s">
        <v>1845</v>
      </c>
      <c r="R10706">
        <v>3.38</v>
      </c>
      <c r="S10706">
        <v>3.34</v>
      </c>
      <c r="V10706" t="s">
        <v>4554</v>
      </c>
      <c r="W10706" t="s">
        <v>1499</v>
      </c>
      <c r="X10706" t="s">
        <v>1847</v>
      </c>
      <c r="Y10706" t="s">
        <v>1654</v>
      </c>
      <c r="AA10706">
        <v>51.55</v>
      </c>
      <c r="AB10706">
        <v>47.55</v>
      </c>
    </row>
    <row r="10707" spans="1:28" x14ac:dyDescent="0.25">
      <c r="A10707" t="s">
        <v>1166</v>
      </c>
      <c r="B10707" t="s">
        <v>31</v>
      </c>
      <c r="C10707" t="s">
        <v>4671</v>
      </c>
      <c r="D10707">
        <v>1.65</v>
      </c>
      <c r="E10707" t="s">
        <v>62</v>
      </c>
      <c r="F10707" t="s">
        <v>1431</v>
      </c>
      <c r="G10707" t="s">
        <v>35</v>
      </c>
      <c r="H10707" t="s">
        <v>4555</v>
      </c>
      <c r="I10707">
        <v>102.52500000000001</v>
      </c>
      <c r="J10707">
        <v>102.608</v>
      </c>
      <c r="K10707">
        <v>31</v>
      </c>
      <c r="L10707">
        <v>26</v>
      </c>
      <c r="M10707" t="s">
        <v>1902</v>
      </c>
      <c r="N10707" t="s">
        <v>78</v>
      </c>
      <c r="O10707">
        <v>5000000</v>
      </c>
      <c r="P10707">
        <v>0</v>
      </c>
      <c r="Q10707" t="s">
        <v>1845</v>
      </c>
      <c r="R10707">
        <v>2.96</v>
      </c>
      <c r="S10707">
        <v>2.91</v>
      </c>
      <c r="V10707" t="s">
        <v>4556</v>
      </c>
      <c r="W10707" t="s">
        <v>1499</v>
      </c>
      <c r="X10707" t="s">
        <v>1847</v>
      </c>
      <c r="Y10707" t="s">
        <v>1654</v>
      </c>
      <c r="AA10707">
        <v>27.72</v>
      </c>
      <c r="AB10707">
        <v>22.73</v>
      </c>
    </row>
    <row r="10708" spans="1:28" x14ac:dyDescent="0.25">
      <c r="A10708" t="s">
        <v>1167</v>
      </c>
      <c r="B10708" t="s">
        <v>31</v>
      </c>
      <c r="C10708" t="s">
        <v>4671</v>
      </c>
      <c r="D10708">
        <v>1.55</v>
      </c>
      <c r="E10708" t="s">
        <v>74</v>
      </c>
      <c r="F10708" t="s">
        <v>1431</v>
      </c>
      <c r="G10708" t="s">
        <v>35</v>
      </c>
      <c r="H10708" t="s">
        <v>4489</v>
      </c>
      <c r="I10708">
        <v>101.97499999999999</v>
      </c>
      <c r="J10708">
        <v>102.053</v>
      </c>
      <c r="K10708">
        <v>31</v>
      </c>
      <c r="L10708">
        <v>26</v>
      </c>
      <c r="M10708" t="s">
        <v>1902</v>
      </c>
      <c r="N10708" t="s">
        <v>78</v>
      </c>
      <c r="O10708">
        <v>2000000</v>
      </c>
      <c r="P10708">
        <v>0</v>
      </c>
      <c r="Q10708" t="s">
        <v>1845</v>
      </c>
      <c r="R10708">
        <v>2.96</v>
      </c>
      <c r="S10708">
        <v>2.91</v>
      </c>
      <c r="V10708" t="s">
        <v>4490</v>
      </c>
      <c r="W10708" t="s">
        <v>1499</v>
      </c>
      <c r="X10708" t="s">
        <v>1847</v>
      </c>
      <c r="Y10708" t="s">
        <v>1654</v>
      </c>
      <c r="AA10708">
        <v>28.29</v>
      </c>
      <c r="AB10708">
        <v>23.29</v>
      </c>
    </row>
    <row r="10709" spans="1:28" x14ac:dyDescent="0.25">
      <c r="A10709" t="s">
        <v>1658</v>
      </c>
      <c r="B10709" t="s">
        <v>31</v>
      </c>
      <c r="C10709" t="s">
        <v>4671</v>
      </c>
      <c r="E10709" t="s">
        <v>74</v>
      </c>
      <c r="F10709" t="s">
        <v>1431</v>
      </c>
      <c r="G10709" t="s">
        <v>35</v>
      </c>
      <c r="H10709" t="s">
        <v>4293</v>
      </c>
      <c r="K10709">
        <v>15</v>
      </c>
      <c r="L10709">
        <v>10</v>
      </c>
      <c r="M10709" t="s">
        <v>2097</v>
      </c>
      <c r="N10709" t="s">
        <v>335</v>
      </c>
      <c r="O10709">
        <v>3000000</v>
      </c>
      <c r="P10709">
        <v>0</v>
      </c>
      <c r="Q10709" t="s">
        <v>1845</v>
      </c>
      <c r="V10709" t="s">
        <v>4294</v>
      </c>
      <c r="W10709" t="s">
        <v>1499</v>
      </c>
      <c r="X10709" t="s">
        <v>1847</v>
      </c>
      <c r="Y10709" t="s">
        <v>1654</v>
      </c>
    </row>
    <row r="10710" spans="1:28" x14ac:dyDescent="0.25">
      <c r="A10710" t="s">
        <v>996</v>
      </c>
      <c r="B10710" t="s">
        <v>31</v>
      </c>
      <c r="C10710" t="s">
        <v>4689</v>
      </c>
      <c r="D10710">
        <v>1.86</v>
      </c>
      <c r="E10710" t="s">
        <v>997</v>
      </c>
      <c r="F10710" t="s">
        <v>1431</v>
      </c>
      <c r="G10710" t="s">
        <v>35</v>
      </c>
      <c r="H10710" t="s">
        <v>4424</v>
      </c>
      <c r="I10710">
        <v>98.513999999999996</v>
      </c>
      <c r="J10710">
        <v>98.606999999999999</v>
      </c>
      <c r="K10710">
        <v>69</v>
      </c>
      <c r="L10710">
        <v>64</v>
      </c>
      <c r="M10710" t="s">
        <v>1844</v>
      </c>
      <c r="N10710" t="s">
        <v>48</v>
      </c>
      <c r="O10710">
        <v>5000000</v>
      </c>
      <c r="P10710">
        <v>0</v>
      </c>
      <c r="Q10710" t="s">
        <v>1845</v>
      </c>
      <c r="R10710">
        <v>3.37</v>
      </c>
      <c r="S10710">
        <v>3.32</v>
      </c>
      <c r="V10710" t="s">
        <v>4425</v>
      </c>
      <c r="W10710" t="s">
        <v>1499</v>
      </c>
      <c r="X10710" t="s">
        <v>1847</v>
      </c>
      <c r="Y10710" t="s">
        <v>1534</v>
      </c>
      <c r="AA10710">
        <v>68.73</v>
      </c>
      <c r="AB10710">
        <v>63.68</v>
      </c>
    </row>
    <row r="10711" spans="1:28" x14ac:dyDescent="0.25">
      <c r="A10711" t="s">
        <v>998</v>
      </c>
      <c r="B10711" t="s">
        <v>31</v>
      </c>
      <c r="C10711" t="s">
        <v>4689</v>
      </c>
      <c r="D10711">
        <v>4.37</v>
      </c>
      <c r="E10711" t="s">
        <v>999</v>
      </c>
      <c r="F10711" t="s">
        <v>1431</v>
      </c>
      <c r="G10711" t="s">
        <v>35</v>
      </c>
      <c r="H10711" t="s">
        <v>4426</v>
      </c>
      <c r="I10711">
        <v>95.543000000000006</v>
      </c>
      <c r="J10711">
        <v>95.760999999999996</v>
      </c>
      <c r="K10711">
        <v>84</v>
      </c>
      <c r="L10711">
        <v>79</v>
      </c>
      <c r="M10711" t="s">
        <v>1856</v>
      </c>
      <c r="N10711" t="s">
        <v>50</v>
      </c>
      <c r="O10711">
        <v>5000000</v>
      </c>
      <c r="P10711">
        <v>5000000</v>
      </c>
      <c r="Q10711" t="s">
        <v>1845</v>
      </c>
      <c r="R10711">
        <v>3.81</v>
      </c>
      <c r="S10711">
        <v>3.76</v>
      </c>
      <c r="V10711" t="s">
        <v>4427</v>
      </c>
      <c r="W10711" t="s">
        <v>1499</v>
      </c>
      <c r="X10711" t="s">
        <v>1847</v>
      </c>
      <c r="Y10711" t="s">
        <v>1534</v>
      </c>
      <c r="AA10711">
        <v>84.73</v>
      </c>
      <c r="AB10711">
        <v>79.709999999999994</v>
      </c>
    </row>
    <row r="10712" spans="1:28" x14ac:dyDescent="0.25">
      <c r="A10712" t="s">
        <v>1042</v>
      </c>
      <c r="B10712" t="s">
        <v>31</v>
      </c>
      <c r="C10712" t="s">
        <v>4689</v>
      </c>
      <c r="D10712">
        <v>12.16</v>
      </c>
      <c r="E10712" t="s">
        <v>1008</v>
      </c>
      <c r="F10712" t="s">
        <v>1431</v>
      </c>
      <c r="G10712" t="s">
        <v>35</v>
      </c>
      <c r="H10712" t="s">
        <v>4430</v>
      </c>
      <c r="I10712">
        <v>82.784999999999997</v>
      </c>
      <c r="J10712">
        <v>84.013999999999996</v>
      </c>
      <c r="K10712">
        <v>162</v>
      </c>
      <c r="L10712">
        <v>152</v>
      </c>
      <c r="M10712" t="s">
        <v>1909</v>
      </c>
      <c r="N10712" t="s">
        <v>42</v>
      </c>
      <c r="O10712">
        <v>2000000</v>
      </c>
      <c r="P10712">
        <v>0</v>
      </c>
      <c r="Q10712" t="s">
        <v>1845</v>
      </c>
      <c r="R10712">
        <v>5.24</v>
      </c>
      <c r="S10712">
        <v>5.14</v>
      </c>
      <c r="V10712" t="s">
        <v>4431</v>
      </c>
      <c r="W10712" t="s">
        <v>1499</v>
      </c>
      <c r="X10712" t="s">
        <v>1847</v>
      </c>
      <c r="Y10712" t="s">
        <v>1534</v>
      </c>
      <c r="AA10712">
        <v>161.24</v>
      </c>
      <c r="AB10712">
        <v>151.49</v>
      </c>
    </row>
    <row r="10713" spans="1:28" x14ac:dyDescent="0.25">
      <c r="A10713" t="s">
        <v>1007</v>
      </c>
      <c r="B10713" t="s">
        <v>31</v>
      </c>
      <c r="C10713" t="s">
        <v>4689</v>
      </c>
      <c r="D10713">
        <v>1.27</v>
      </c>
      <c r="E10713" t="s">
        <v>1008</v>
      </c>
      <c r="F10713" t="s">
        <v>1431</v>
      </c>
      <c r="G10713" t="s">
        <v>35</v>
      </c>
      <c r="H10713" t="s">
        <v>4444</v>
      </c>
      <c r="I10713">
        <v>98.010999999999996</v>
      </c>
      <c r="J10713">
        <v>98.138000000000005</v>
      </c>
      <c r="K10713">
        <v>92</v>
      </c>
      <c r="L10713">
        <v>82</v>
      </c>
      <c r="M10713" t="s">
        <v>1902</v>
      </c>
      <c r="N10713" t="s">
        <v>78</v>
      </c>
      <c r="O10713">
        <v>5000000</v>
      </c>
      <c r="P10713">
        <v>0</v>
      </c>
      <c r="Q10713" t="s">
        <v>1845</v>
      </c>
      <c r="R10713">
        <v>3.57</v>
      </c>
      <c r="S10713">
        <v>3.47</v>
      </c>
      <c r="V10713" t="s">
        <v>4445</v>
      </c>
      <c r="W10713" t="s">
        <v>1499</v>
      </c>
      <c r="X10713" t="s">
        <v>1847</v>
      </c>
      <c r="Y10713" t="s">
        <v>1534</v>
      </c>
      <c r="AA10713">
        <v>91.34</v>
      </c>
      <c r="AB10713">
        <v>81.33</v>
      </c>
    </row>
    <row r="10714" spans="1:28" x14ac:dyDescent="0.25">
      <c r="A10714" t="s">
        <v>1009</v>
      </c>
      <c r="B10714" t="s">
        <v>31</v>
      </c>
      <c r="C10714" t="s">
        <v>4689</v>
      </c>
      <c r="D10714">
        <v>1.42</v>
      </c>
      <c r="E10714" t="s">
        <v>997</v>
      </c>
      <c r="F10714" t="s">
        <v>1431</v>
      </c>
      <c r="G10714" t="s">
        <v>35</v>
      </c>
      <c r="H10714" t="s">
        <v>4590</v>
      </c>
      <c r="I10714">
        <v>98.828000000000003</v>
      </c>
      <c r="J10714">
        <v>98.899000000000001</v>
      </c>
      <c r="K10714">
        <v>63</v>
      </c>
      <c r="L10714">
        <v>58</v>
      </c>
      <c r="M10714" t="s">
        <v>1902</v>
      </c>
      <c r="N10714" t="s">
        <v>78</v>
      </c>
      <c r="O10714">
        <v>3300000</v>
      </c>
      <c r="P10714">
        <v>0</v>
      </c>
      <c r="Q10714" t="s">
        <v>1845</v>
      </c>
      <c r="R10714">
        <v>3.28</v>
      </c>
      <c r="S10714">
        <v>3.23</v>
      </c>
      <c r="V10714" t="s">
        <v>4591</v>
      </c>
      <c r="W10714" t="s">
        <v>1499</v>
      </c>
      <c r="X10714" t="s">
        <v>1847</v>
      </c>
      <c r="Y10714" t="s">
        <v>1534</v>
      </c>
      <c r="AA10714">
        <v>60.99</v>
      </c>
      <c r="AB10714">
        <v>55.82</v>
      </c>
    </row>
    <row r="10715" spans="1:28" x14ac:dyDescent="0.25">
      <c r="A10715" t="s">
        <v>1010</v>
      </c>
      <c r="B10715" t="s">
        <v>31</v>
      </c>
      <c r="C10715" t="s">
        <v>4689</v>
      </c>
      <c r="D10715">
        <v>3.19</v>
      </c>
      <c r="E10715" t="s">
        <v>997</v>
      </c>
      <c r="F10715" t="s">
        <v>1431</v>
      </c>
      <c r="G10715" t="s">
        <v>35</v>
      </c>
      <c r="H10715" t="s">
        <v>4446</v>
      </c>
      <c r="I10715">
        <v>97.286000000000001</v>
      </c>
      <c r="J10715">
        <v>97.445999999999998</v>
      </c>
      <c r="K10715">
        <v>82</v>
      </c>
      <c r="L10715">
        <v>77</v>
      </c>
      <c r="M10715" t="s">
        <v>1928</v>
      </c>
      <c r="N10715" t="s">
        <v>36</v>
      </c>
      <c r="O10715">
        <v>5000000</v>
      </c>
      <c r="P10715">
        <v>0</v>
      </c>
      <c r="Q10715" t="s">
        <v>1845</v>
      </c>
      <c r="R10715">
        <v>3.64</v>
      </c>
      <c r="S10715">
        <v>3.59</v>
      </c>
      <c r="V10715" t="s">
        <v>4447</v>
      </c>
      <c r="W10715" t="s">
        <v>1499</v>
      </c>
      <c r="X10715" t="s">
        <v>1847</v>
      </c>
      <c r="Y10715" t="s">
        <v>1534</v>
      </c>
      <c r="AA10715">
        <v>80.11</v>
      </c>
      <c r="AB10715">
        <v>75.12</v>
      </c>
    </row>
    <row r="10716" spans="1:28" x14ac:dyDescent="0.25">
      <c r="A10716" t="s">
        <v>1011</v>
      </c>
      <c r="B10716" t="s">
        <v>31</v>
      </c>
      <c r="C10716" t="s">
        <v>4689</v>
      </c>
      <c r="D10716">
        <v>5.44</v>
      </c>
      <c r="E10716" t="s">
        <v>997</v>
      </c>
      <c r="F10716" t="s">
        <v>1431</v>
      </c>
      <c r="G10716" t="s">
        <v>35</v>
      </c>
      <c r="H10716" t="s">
        <v>4448</v>
      </c>
      <c r="I10716">
        <v>94.334999999999994</v>
      </c>
      <c r="J10716">
        <v>94.608000000000004</v>
      </c>
      <c r="K10716">
        <v>107</v>
      </c>
      <c r="L10716">
        <v>102</v>
      </c>
      <c r="M10716" t="s">
        <v>1938</v>
      </c>
      <c r="N10716" t="s">
        <v>145</v>
      </c>
      <c r="O10716">
        <v>3000000</v>
      </c>
      <c r="P10716">
        <v>0</v>
      </c>
      <c r="Q10716" t="s">
        <v>1845</v>
      </c>
      <c r="R10716">
        <v>4.16</v>
      </c>
      <c r="S10716">
        <v>4.1100000000000003</v>
      </c>
      <c r="V10716" t="s">
        <v>4449</v>
      </c>
      <c r="W10716" t="s">
        <v>1499</v>
      </c>
      <c r="X10716" t="s">
        <v>1847</v>
      </c>
      <c r="Y10716" t="s">
        <v>1534</v>
      </c>
      <c r="AA10716">
        <v>103.29</v>
      </c>
      <c r="AB10716">
        <v>98.45</v>
      </c>
    </row>
    <row r="10717" spans="1:28" x14ac:dyDescent="0.25">
      <c r="A10717" t="s">
        <v>1012</v>
      </c>
      <c r="B10717" t="s">
        <v>31</v>
      </c>
      <c r="C10717" t="s">
        <v>4689</v>
      </c>
      <c r="D10717">
        <v>1.68</v>
      </c>
      <c r="E10717" t="s">
        <v>1013</v>
      </c>
      <c r="F10717" t="s">
        <v>1431</v>
      </c>
      <c r="G10717" t="s">
        <v>35</v>
      </c>
      <c r="H10717" t="s">
        <v>4450</v>
      </c>
      <c r="I10717">
        <v>99.35</v>
      </c>
      <c r="J10717">
        <v>99.450999999999993</v>
      </c>
      <c r="K10717">
        <v>89</v>
      </c>
      <c r="L10717">
        <v>83</v>
      </c>
      <c r="M10717" t="s">
        <v>1844</v>
      </c>
      <c r="N10717" t="s">
        <v>48</v>
      </c>
      <c r="O10717">
        <v>2000000</v>
      </c>
      <c r="P10717">
        <v>0</v>
      </c>
      <c r="Q10717" t="s">
        <v>1845</v>
      </c>
      <c r="R10717">
        <v>3.57</v>
      </c>
      <c r="S10717">
        <v>3.51</v>
      </c>
      <c r="V10717" t="s">
        <v>4451</v>
      </c>
      <c r="W10717" t="s">
        <v>1499</v>
      </c>
      <c r="X10717" t="s">
        <v>1847</v>
      </c>
      <c r="Y10717" t="s">
        <v>1534</v>
      </c>
      <c r="AA10717">
        <v>89.01</v>
      </c>
      <c r="AB10717">
        <v>83.03</v>
      </c>
    </row>
    <row r="10718" spans="1:28" x14ac:dyDescent="0.25">
      <c r="A10718" t="s">
        <v>1014</v>
      </c>
      <c r="B10718" t="s">
        <v>31</v>
      </c>
      <c r="C10718" t="s">
        <v>4689</v>
      </c>
      <c r="D10718">
        <v>3.93</v>
      </c>
      <c r="E10718" t="s">
        <v>997</v>
      </c>
      <c r="F10718" t="s">
        <v>1431</v>
      </c>
      <c r="G10718" t="s">
        <v>35</v>
      </c>
      <c r="H10718" t="s">
        <v>4452</v>
      </c>
      <c r="I10718">
        <v>103.508</v>
      </c>
      <c r="J10718">
        <v>103.70399999999999</v>
      </c>
      <c r="K10718">
        <v>101</v>
      </c>
      <c r="L10718">
        <v>96</v>
      </c>
      <c r="M10718" t="s">
        <v>1874</v>
      </c>
      <c r="N10718" t="s">
        <v>111</v>
      </c>
      <c r="O10718">
        <v>5000000</v>
      </c>
      <c r="P10718">
        <v>0</v>
      </c>
      <c r="Q10718" t="s">
        <v>1845</v>
      </c>
      <c r="R10718">
        <v>3.87</v>
      </c>
      <c r="S10718">
        <v>3.82</v>
      </c>
      <c r="V10718" t="s">
        <v>4453</v>
      </c>
      <c r="W10718" t="s">
        <v>1499</v>
      </c>
      <c r="X10718" t="s">
        <v>1847</v>
      </c>
      <c r="Y10718" t="s">
        <v>1534</v>
      </c>
      <c r="AA10718">
        <v>97.42</v>
      </c>
      <c r="AB10718">
        <v>92.49</v>
      </c>
    </row>
    <row r="10719" spans="1:28" x14ac:dyDescent="0.25">
      <c r="A10719" t="s">
        <v>1016</v>
      </c>
      <c r="B10719" t="s">
        <v>31</v>
      </c>
      <c r="C10719" t="s">
        <v>4689</v>
      </c>
      <c r="D10719">
        <v>4.47</v>
      </c>
      <c r="E10719" t="s">
        <v>999</v>
      </c>
      <c r="F10719" t="s">
        <v>1431</v>
      </c>
      <c r="G10719" t="s">
        <v>35</v>
      </c>
      <c r="H10719" t="s">
        <v>4456</v>
      </c>
      <c r="I10719">
        <v>99.751000000000005</v>
      </c>
      <c r="J10719">
        <v>99.93</v>
      </c>
      <c r="K10719">
        <v>110</v>
      </c>
      <c r="L10719">
        <v>106</v>
      </c>
      <c r="M10719" t="s">
        <v>1982</v>
      </c>
      <c r="N10719" t="s">
        <v>222</v>
      </c>
      <c r="O10719">
        <v>5000000</v>
      </c>
      <c r="P10719">
        <v>5000000</v>
      </c>
      <c r="Q10719" t="s">
        <v>1845</v>
      </c>
      <c r="R10719">
        <v>4.04</v>
      </c>
      <c r="S10719">
        <v>4</v>
      </c>
      <c r="V10719" t="s">
        <v>4457</v>
      </c>
      <c r="W10719" t="s">
        <v>1499</v>
      </c>
      <c r="X10719" t="s">
        <v>1847</v>
      </c>
      <c r="Y10719" t="s">
        <v>1534</v>
      </c>
      <c r="AA10719">
        <v>106.81</v>
      </c>
      <c r="AB10719">
        <v>103.04</v>
      </c>
    </row>
    <row r="10720" spans="1:28" x14ac:dyDescent="0.25">
      <c r="A10720" t="s">
        <v>1020</v>
      </c>
      <c r="B10720" t="s">
        <v>31</v>
      </c>
      <c r="C10720" t="s">
        <v>4689</v>
      </c>
      <c r="D10720">
        <v>4.08</v>
      </c>
      <c r="E10720" t="s">
        <v>1013</v>
      </c>
      <c r="F10720" t="s">
        <v>1431</v>
      </c>
      <c r="G10720" t="s">
        <v>35</v>
      </c>
      <c r="H10720" t="s">
        <v>4464</v>
      </c>
      <c r="I10720">
        <v>99.841999999999999</v>
      </c>
      <c r="J10720">
        <v>100.087</v>
      </c>
      <c r="K10720">
        <v>127</v>
      </c>
      <c r="L10720">
        <v>121</v>
      </c>
      <c r="M10720" t="s">
        <v>1866</v>
      </c>
      <c r="N10720" t="s">
        <v>60</v>
      </c>
      <c r="O10720">
        <v>3000000</v>
      </c>
      <c r="P10720">
        <v>0</v>
      </c>
      <c r="Q10720" t="s">
        <v>1845</v>
      </c>
      <c r="R10720">
        <v>4.17</v>
      </c>
      <c r="S10720">
        <v>4.1100000000000003</v>
      </c>
      <c r="V10720" t="s">
        <v>4465</v>
      </c>
      <c r="W10720" t="s">
        <v>1499</v>
      </c>
      <c r="X10720" t="s">
        <v>1847</v>
      </c>
      <c r="Y10720" t="s">
        <v>1534</v>
      </c>
      <c r="AA10720">
        <v>124.93</v>
      </c>
      <c r="AB10720">
        <v>118.95</v>
      </c>
    </row>
    <row r="10721" spans="1:29" x14ac:dyDescent="0.25">
      <c r="A10721" t="s">
        <v>1021</v>
      </c>
      <c r="B10721" t="s">
        <v>31</v>
      </c>
      <c r="C10721" t="s">
        <v>4689</v>
      </c>
      <c r="D10721">
        <v>4.12</v>
      </c>
      <c r="E10721" t="s">
        <v>999</v>
      </c>
      <c r="F10721" t="s">
        <v>1431</v>
      </c>
      <c r="G10721" t="s">
        <v>35</v>
      </c>
      <c r="H10721" t="s">
        <v>4466</v>
      </c>
      <c r="I10721">
        <v>100.346</v>
      </c>
      <c r="J10721">
        <v>100.55200000000001</v>
      </c>
      <c r="K10721">
        <v>108</v>
      </c>
      <c r="L10721">
        <v>103</v>
      </c>
      <c r="M10721" t="s">
        <v>1866</v>
      </c>
      <c r="N10721" t="s">
        <v>60</v>
      </c>
      <c r="O10721">
        <v>5000000</v>
      </c>
      <c r="P10721">
        <v>1000000</v>
      </c>
      <c r="Q10721" t="s">
        <v>1845</v>
      </c>
      <c r="R10721">
        <v>3.98</v>
      </c>
      <c r="S10721">
        <v>3.93</v>
      </c>
      <c r="V10721" t="s">
        <v>4467</v>
      </c>
      <c r="W10721" t="s">
        <v>1499</v>
      </c>
      <c r="X10721" t="s">
        <v>1847</v>
      </c>
      <c r="Y10721" t="s">
        <v>1534</v>
      </c>
      <c r="AA10721">
        <v>105.91</v>
      </c>
      <c r="AB10721">
        <v>100.93</v>
      </c>
    </row>
    <row r="10722" spans="1:29" x14ac:dyDescent="0.25">
      <c r="A10722" t="s">
        <v>1023</v>
      </c>
      <c r="B10722" t="s">
        <v>31</v>
      </c>
      <c r="C10722" t="s">
        <v>4689</v>
      </c>
      <c r="D10722">
        <v>5.37</v>
      </c>
      <c r="E10722" t="s">
        <v>997</v>
      </c>
      <c r="F10722" t="s">
        <v>1431</v>
      </c>
      <c r="G10722" t="s">
        <v>35</v>
      </c>
      <c r="H10722" t="s">
        <v>4470</v>
      </c>
      <c r="I10722">
        <v>104.724</v>
      </c>
      <c r="J10722">
        <v>104.994</v>
      </c>
      <c r="K10722">
        <v>113</v>
      </c>
      <c r="L10722">
        <v>108</v>
      </c>
      <c r="M10722" t="s">
        <v>1938</v>
      </c>
      <c r="N10722" t="s">
        <v>145</v>
      </c>
      <c r="O10722">
        <v>3000000</v>
      </c>
      <c r="P10722">
        <v>0</v>
      </c>
      <c r="Q10722" t="s">
        <v>1845</v>
      </c>
      <c r="R10722">
        <v>4.22</v>
      </c>
      <c r="S10722">
        <v>4.17</v>
      </c>
      <c r="V10722" t="s">
        <v>4471</v>
      </c>
      <c r="W10722" t="s">
        <v>1499</v>
      </c>
      <c r="X10722" t="s">
        <v>1847</v>
      </c>
      <c r="Y10722" t="s">
        <v>1534</v>
      </c>
      <c r="AA10722">
        <v>113.61</v>
      </c>
      <c r="AB10722">
        <v>108.64</v>
      </c>
    </row>
    <row r="10723" spans="1:29" x14ac:dyDescent="0.25">
      <c r="A10723" t="s">
        <v>1024</v>
      </c>
      <c r="B10723" t="s">
        <v>31</v>
      </c>
      <c r="C10723" t="s">
        <v>4689</v>
      </c>
      <c r="D10723">
        <v>3.54</v>
      </c>
      <c r="E10723" t="s">
        <v>999</v>
      </c>
      <c r="F10723" t="s">
        <v>1431</v>
      </c>
      <c r="G10723" t="s">
        <v>35</v>
      </c>
      <c r="H10723" t="s">
        <v>4472</v>
      </c>
      <c r="I10723">
        <v>104.13</v>
      </c>
      <c r="J10723">
        <v>104.307</v>
      </c>
      <c r="K10723">
        <v>100</v>
      </c>
      <c r="L10723">
        <v>95</v>
      </c>
      <c r="M10723" t="s">
        <v>1874</v>
      </c>
      <c r="N10723" t="s">
        <v>111</v>
      </c>
      <c r="O10723">
        <v>5000000</v>
      </c>
      <c r="P10723">
        <v>0</v>
      </c>
      <c r="Q10723" t="s">
        <v>1845</v>
      </c>
      <c r="R10723">
        <v>3.86</v>
      </c>
      <c r="S10723">
        <v>3.81</v>
      </c>
      <c r="V10723" t="s">
        <v>4473</v>
      </c>
      <c r="W10723" t="s">
        <v>1499</v>
      </c>
      <c r="X10723" t="s">
        <v>1847</v>
      </c>
      <c r="Y10723" t="s">
        <v>1534</v>
      </c>
      <c r="AA10723">
        <v>100.14</v>
      </c>
      <c r="AB10723">
        <v>95.14</v>
      </c>
    </row>
    <row r="10724" spans="1:29" x14ac:dyDescent="0.25">
      <c r="A10724" t="s">
        <v>1026</v>
      </c>
      <c r="B10724" t="s">
        <v>31</v>
      </c>
      <c r="C10724" t="s">
        <v>4689</v>
      </c>
      <c r="D10724">
        <v>2.96</v>
      </c>
      <c r="E10724" t="s">
        <v>1013</v>
      </c>
      <c r="F10724" t="s">
        <v>1431</v>
      </c>
      <c r="G10724" t="s">
        <v>35</v>
      </c>
      <c r="H10724" t="s">
        <v>4476</v>
      </c>
      <c r="I10724">
        <v>105.196</v>
      </c>
      <c r="J10724">
        <v>105.374</v>
      </c>
      <c r="K10724">
        <v>112</v>
      </c>
      <c r="L10724">
        <v>106</v>
      </c>
      <c r="M10724" t="s">
        <v>1883</v>
      </c>
      <c r="N10724" t="s">
        <v>63</v>
      </c>
      <c r="O10724">
        <v>3000000</v>
      </c>
      <c r="P10724">
        <v>0</v>
      </c>
      <c r="Q10724" t="s">
        <v>1845</v>
      </c>
      <c r="R10724">
        <v>3.87</v>
      </c>
      <c r="S10724">
        <v>3.81</v>
      </c>
      <c r="V10724" t="s">
        <v>4477</v>
      </c>
      <c r="W10724" t="s">
        <v>1499</v>
      </c>
      <c r="X10724" t="s">
        <v>1847</v>
      </c>
      <c r="Y10724" t="s">
        <v>1534</v>
      </c>
      <c r="AA10724">
        <v>108.28</v>
      </c>
      <c r="AB10724">
        <v>102.17</v>
      </c>
    </row>
    <row r="10725" spans="1:29" x14ac:dyDescent="0.25">
      <c r="A10725" t="s">
        <v>1027</v>
      </c>
      <c r="B10725" t="s">
        <v>31</v>
      </c>
      <c r="C10725" t="s">
        <v>4689</v>
      </c>
      <c r="D10725">
        <v>4.76</v>
      </c>
      <c r="E10725" t="s">
        <v>997</v>
      </c>
      <c r="F10725" t="s">
        <v>1431</v>
      </c>
      <c r="G10725" t="s">
        <v>35</v>
      </c>
      <c r="H10725" t="s">
        <v>4478</v>
      </c>
      <c r="I10725">
        <v>106.76</v>
      </c>
      <c r="J10725">
        <v>106.998</v>
      </c>
      <c r="K10725">
        <v>105</v>
      </c>
      <c r="L10725">
        <v>100</v>
      </c>
      <c r="M10725" t="s">
        <v>1856</v>
      </c>
      <c r="N10725" t="s">
        <v>50</v>
      </c>
      <c r="O10725">
        <v>5000000</v>
      </c>
      <c r="P10725">
        <v>0</v>
      </c>
      <c r="Q10725" t="s">
        <v>1845</v>
      </c>
      <c r="R10725">
        <v>4.0199999999999996</v>
      </c>
      <c r="S10725">
        <v>3.97</v>
      </c>
      <c r="V10725" t="s">
        <v>4479</v>
      </c>
      <c r="W10725" t="s">
        <v>1499</v>
      </c>
      <c r="X10725" t="s">
        <v>1847</v>
      </c>
      <c r="Y10725" t="s">
        <v>1534</v>
      </c>
      <c r="AA10725">
        <v>104.18</v>
      </c>
      <c r="AB10725">
        <v>99.16</v>
      </c>
    </row>
    <row r="10726" spans="1:29" x14ac:dyDescent="0.25">
      <c r="A10726" t="s">
        <v>1028</v>
      </c>
      <c r="B10726" t="s">
        <v>31</v>
      </c>
      <c r="C10726" t="s">
        <v>4689</v>
      </c>
      <c r="D10726">
        <v>2.71</v>
      </c>
      <c r="E10726" t="s">
        <v>999</v>
      </c>
      <c r="F10726" t="s">
        <v>1431</v>
      </c>
      <c r="G10726" t="s">
        <v>35</v>
      </c>
      <c r="H10726" t="s">
        <v>4480</v>
      </c>
      <c r="I10726">
        <v>104.71</v>
      </c>
      <c r="J10726">
        <v>104.846</v>
      </c>
      <c r="K10726">
        <v>91</v>
      </c>
      <c r="L10726">
        <v>86</v>
      </c>
      <c r="M10726" t="s">
        <v>1850</v>
      </c>
      <c r="N10726" t="s">
        <v>53</v>
      </c>
      <c r="O10726">
        <v>5000000</v>
      </c>
      <c r="P10726">
        <v>0</v>
      </c>
      <c r="Q10726" t="s">
        <v>1845</v>
      </c>
      <c r="R10726">
        <v>3.62</v>
      </c>
      <c r="S10726">
        <v>3.57</v>
      </c>
      <c r="V10726" t="s">
        <v>4481</v>
      </c>
      <c r="W10726" t="s">
        <v>1499</v>
      </c>
      <c r="X10726" t="s">
        <v>1847</v>
      </c>
      <c r="Y10726" t="s">
        <v>1534</v>
      </c>
      <c r="AA10726">
        <v>86.19</v>
      </c>
      <c r="AB10726">
        <v>81.22</v>
      </c>
    </row>
    <row r="10727" spans="1:29" x14ac:dyDescent="0.25">
      <c r="A10727" t="s">
        <v>1029</v>
      </c>
      <c r="B10727" t="s">
        <v>31</v>
      </c>
      <c r="C10727" t="s">
        <v>4689</v>
      </c>
      <c r="D10727">
        <v>2.5499999999999998</v>
      </c>
      <c r="E10727" t="s">
        <v>1008</v>
      </c>
      <c r="F10727" t="s">
        <v>1431</v>
      </c>
      <c r="G10727" t="s">
        <v>35</v>
      </c>
      <c r="H10727" t="s">
        <v>4482</v>
      </c>
      <c r="I10727">
        <v>104.205</v>
      </c>
      <c r="J10727">
        <v>104.384</v>
      </c>
      <c r="K10727">
        <v>110</v>
      </c>
      <c r="L10727">
        <v>103</v>
      </c>
      <c r="M10727" t="s">
        <v>1850</v>
      </c>
      <c r="N10727" t="s">
        <v>53</v>
      </c>
      <c r="O10727">
        <v>5000000</v>
      </c>
      <c r="P10727">
        <v>3000000</v>
      </c>
      <c r="Q10727" t="s">
        <v>1845</v>
      </c>
      <c r="R10727">
        <v>3.81</v>
      </c>
      <c r="S10727">
        <v>3.74</v>
      </c>
      <c r="V10727" t="s">
        <v>4483</v>
      </c>
      <c r="W10727" t="s">
        <v>1499</v>
      </c>
      <c r="X10727" t="s">
        <v>1847</v>
      </c>
      <c r="Y10727" t="s">
        <v>1534</v>
      </c>
      <c r="AA10727">
        <v>106.68</v>
      </c>
      <c r="AB10727">
        <v>99.71</v>
      </c>
    </row>
    <row r="10728" spans="1:29" x14ac:dyDescent="0.25">
      <c r="A10728" t="s">
        <v>533</v>
      </c>
      <c r="B10728" t="s">
        <v>31</v>
      </c>
      <c r="C10728" t="s">
        <v>4689</v>
      </c>
      <c r="D10728">
        <v>4.6100000000000003</v>
      </c>
      <c r="E10728" t="s">
        <v>534</v>
      </c>
      <c r="F10728" t="s">
        <v>1431</v>
      </c>
      <c r="G10728" t="s">
        <v>35</v>
      </c>
      <c r="H10728" t="s">
        <v>3115</v>
      </c>
      <c r="I10728">
        <v>97.031000000000006</v>
      </c>
      <c r="J10728">
        <v>97.308000000000007</v>
      </c>
      <c r="K10728">
        <v>166</v>
      </c>
      <c r="L10728">
        <v>160</v>
      </c>
      <c r="M10728" t="s">
        <v>1856</v>
      </c>
      <c r="N10728" t="s">
        <v>50</v>
      </c>
      <c r="O10728">
        <v>2000000</v>
      </c>
      <c r="P10728">
        <v>0</v>
      </c>
      <c r="Q10728" t="s">
        <v>1845</v>
      </c>
      <c r="R10728">
        <v>4.63</v>
      </c>
      <c r="S10728">
        <v>4.57</v>
      </c>
      <c r="V10728" t="s">
        <v>3116</v>
      </c>
      <c r="W10728" t="s">
        <v>1499</v>
      </c>
      <c r="X10728" t="s">
        <v>1847</v>
      </c>
      <c r="Y10728" t="s">
        <v>1534</v>
      </c>
      <c r="AA10728">
        <v>162.85</v>
      </c>
      <c r="AB10728">
        <v>156.69999999999999</v>
      </c>
    </row>
    <row r="10729" spans="1:29" x14ac:dyDescent="0.25">
      <c r="A10729" t="s">
        <v>1030</v>
      </c>
      <c r="B10729" t="s">
        <v>31</v>
      </c>
      <c r="C10729" t="s">
        <v>4689</v>
      </c>
      <c r="D10729">
        <v>4.5599999999999996</v>
      </c>
      <c r="E10729" t="s">
        <v>997</v>
      </c>
      <c r="F10729" t="s">
        <v>1431</v>
      </c>
      <c r="G10729" t="s">
        <v>35</v>
      </c>
      <c r="H10729" t="s">
        <v>4484</v>
      </c>
      <c r="I10729">
        <v>91.546999999999997</v>
      </c>
      <c r="J10729">
        <v>91.775000000000006</v>
      </c>
      <c r="K10729">
        <v>85</v>
      </c>
      <c r="L10729">
        <v>80</v>
      </c>
      <c r="M10729" t="s">
        <v>1856</v>
      </c>
      <c r="N10729" t="s">
        <v>50</v>
      </c>
      <c r="O10729">
        <v>3000000</v>
      </c>
      <c r="P10729">
        <v>0</v>
      </c>
      <c r="Q10729" t="s">
        <v>1845</v>
      </c>
      <c r="R10729">
        <v>3.82</v>
      </c>
      <c r="S10729">
        <v>3.77</v>
      </c>
      <c r="V10729" t="s">
        <v>4485</v>
      </c>
      <c r="W10729" t="s">
        <v>1499</v>
      </c>
      <c r="X10729" t="s">
        <v>1847</v>
      </c>
      <c r="Y10729" t="s">
        <v>1534</v>
      </c>
      <c r="AA10729">
        <v>81.88</v>
      </c>
      <c r="AB10729">
        <v>76.73</v>
      </c>
    </row>
    <row r="10730" spans="1:29" x14ac:dyDescent="0.25">
      <c r="A10730" t="s">
        <v>1031</v>
      </c>
      <c r="B10730" t="s">
        <v>31</v>
      </c>
      <c r="C10730" t="s">
        <v>4689</v>
      </c>
      <c r="D10730">
        <v>4.46</v>
      </c>
      <c r="E10730" t="s">
        <v>1032</v>
      </c>
      <c r="F10730" t="s">
        <v>1431</v>
      </c>
      <c r="G10730" t="s">
        <v>35</v>
      </c>
      <c r="H10730" t="s">
        <v>4592</v>
      </c>
      <c r="I10730">
        <v>91.125</v>
      </c>
      <c r="J10730">
        <v>91.572000000000003</v>
      </c>
      <c r="K10730">
        <v>180</v>
      </c>
      <c r="L10730">
        <v>170</v>
      </c>
      <c r="M10730" t="s">
        <v>1856</v>
      </c>
      <c r="N10730" t="s">
        <v>50</v>
      </c>
      <c r="O10730">
        <v>2000000</v>
      </c>
      <c r="P10730">
        <v>0</v>
      </c>
      <c r="Q10730" t="s">
        <v>1845</v>
      </c>
      <c r="R10730">
        <v>4.7699999999999996</v>
      </c>
      <c r="S10730">
        <v>4.67</v>
      </c>
      <c r="V10730" t="s">
        <v>4593</v>
      </c>
      <c r="W10730" t="s">
        <v>1499</v>
      </c>
      <c r="X10730" t="s">
        <v>1847</v>
      </c>
      <c r="Y10730" t="s">
        <v>1534</v>
      </c>
      <c r="AA10730">
        <v>176.49</v>
      </c>
      <c r="AB10730">
        <v>166.33</v>
      </c>
    </row>
    <row r="10731" spans="1:29" x14ac:dyDescent="0.25">
      <c r="A10731" t="s">
        <v>1033</v>
      </c>
      <c r="B10731" t="s">
        <v>31</v>
      </c>
      <c r="C10731" t="s">
        <v>4689</v>
      </c>
      <c r="D10731">
        <v>1.29</v>
      </c>
      <c r="E10731" t="s">
        <v>1013</v>
      </c>
      <c r="F10731" t="s">
        <v>1431</v>
      </c>
      <c r="G10731" t="s">
        <v>35</v>
      </c>
      <c r="H10731" t="s">
        <v>4594</v>
      </c>
      <c r="I10731">
        <v>99.594999999999999</v>
      </c>
      <c r="J10731">
        <v>99.671999999999997</v>
      </c>
      <c r="K10731">
        <v>74</v>
      </c>
      <c r="L10731">
        <v>68</v>
      </c>
      <c r="M10731" t="s">
        <v>1965</v>
      </c>
      <c r="N10731" t="s">
        <v>209</v>
      </c>
      <c r="O10731">
        <v>2000000</v>
      </c>
      <c r="P10731">
        <v>3100000</v>
      </c>
      <c r="Q10731" t="s">
        <v>1845</v>
      </c>
      <c r="R10731">
        <v>3.38</v>
      </c>
      <c r="S10731">
        <v>3.32</v>
      </c>
      <c r="V10731" t="s">
        <v>4595</v>
      </c>
      <c r="W10731" t="s">
        <v>1499</v>
      </c>
      <c r="X10731" t="s">
        <v>1847</v>
      </c>
      <c r="Y10731" t="s">
        <v>1534</v>
      </c>
      <c r="AA10731">
        <v>71.38</v>
      </c>
      <c r="AB10731">
        <v>66.95</v>
      </c>
    </row>
    <row r="10732" spans="1:29" x14ac:dyDescent="0.25">
      <c r="A10732" t="s">
        <v>134</v>
      </c>
      <c r="B10732" t="s">
        <v>31</v>
      </c>
      <c r="C10732" t="s">
        <v>4689</v>
      </c>
      <c r="D10732">
        <v>1.24</v>
      </c>
      <c r="E10732" t="s">
        <v>135</v>
      </c>
      <c r="F10732" t="s">
        <v>136</v>
      </c>
      <c r="G10732" t="s">
        <v>35</v>
      </c>
      <c r="H10732" t="s">
        <v>3484</v>
      </c>
      <c r="I10732">
        <v>97.98</v>
      </c>
      <c r="J10732">
        <v>98.15</v>
      </c>
      <c r="K10732">
        <v>192</v>
      </c>
      <c r="L10732">
        <v>178</v>
      </c>
      <c r="M10732" t="s">
        <v>1902</v>
      </c>
      <c r="N10732" t="s">
        <v>78</v>
      </c>
      <c r="O10732">
        <v>2000000</v>
      </c>
      <c r="Q10732" t="s">
        <v>1845</v>
      </c>
      <c r="R10732">
        <v>4.57</v>
      </c>
      <c r="S10732">
        <v>4.43</v>
      </c>
      <c r="V10732" t="s">
        <v>3485</v>
      </c>
      <c r="W10732" t="s">
        <v>137</v>
      </c>
      <c r="X10732" t="s">
        <v>1847</v>
      </c>
      <c r="Y10732" t="s">
        <v>4690</v>
      </c>
      <c r="AA10732">
        <v>191</v>
      </c>
      <c r="AB10732">
        <v>177.59</v>
      </c>
      <c r="AC10732">
        <v>4.57</v>
      </c>
    </row>
    <row r="10733" spans="1:29" x14ac:dyDescent="0.25">
      <c r="A10733" t="s">
        <v>139</v>
      </c>
      <c r="B10733" t="s">
        <v>31</v>
      </c>
      <c r="C10733" t="s">
        <v>4689</v>
      </c>
      <c r="D10733">
        <v>2.39</v>
      </c>
      <c r="E10733" t="s">
        <v>135</v>
      </c>
      <c r="F10733" t="s">
        <v>136</v>
      </c>
      <c r="G10733" t="s">
        <v>35</v>
      </c>
      <c r="H10733" t="s">
        <v>3487</v>
      </c>
      <c r="I10733">
        <v>97.81</v>
      </c>
      <c r="J10733">
        <v>98.14</v>
      </c>
      <c r="K10733">
        <v>241</v>
      </c>
      <c r="L10733">
        <v>227</v>
      </c>
      <c r="M10733" t="s">
        <v>1850</v>
      </c>
      <c r="N10733" t="s">
        <v>53</v>
      </c>
      <c r="O10733">
        <v>1000000</v>
      </c>
      <c r="P10733">
        <v>2000000</v>
      </c>
      <c r="Q10733" t="s">
        <v>1845</v>
      </c>
      <c r="R10733">
        <v>5.12</v>
      </c>
      <c r="S10733">
        <v>4.9800000000000004</v>
      </c>
      <c r="V10733" t="s">
        <v>3488</v>
      </c>
      <c r="W10733" t="s">
        <v>137</v>
      </c>
      <c r="X10733" t="s">
        <v>1847</v>
      </c>
      <c r="Y10733" t="s">
        <v>4690</v>
      </c>
      <c r="AA10733">
        <v>238</v>
      </c>
      <c r="AB10733">
        <v>224.53</v>
      </c>
      <c r="AC10733">
        <v>5.12</v>
      </c>
    </row>
    <row r="10734" spans="1:29" x14ac:dyDescent="0.25">
      <c r="A10734" t="s">
        <v>140</v>
      </c>
      <c r="B10734" t="s">
        <v>31</v>
      </c>
      <c r="C10734" t="s">
        <v>4689</v>
      </c>
      <c r="D10734">
        <v>5.17</v>
      </c>
      <c r="E10734" t="s">
        <v>135</v>
      </c>
      <c r="F10734" t="s">
        <v>136</v>
      </c>
      <c r="G10734" t="s">
        <v>35</v>
      </c>
      <c r="H10734" t="s">
        <v>3489</v>
      </c>
      <c r="I10734">
        <v>93.87</v>
      </c>
      <c r="J10734">
        <v>94.65</v>
      </c>
      <c r="K10734">
        <v>306</v>
      </c>
      <c r="L10734">
        <v>291</v>
      </c>
      <c r="M10734" t="s">
        <v>1972</v>
      </c>
      <c r="N10734" t="s">
        <v>96</v>
      </c>
      <c r="O10734">
        <v>2000000</v>
      </c>
      <c r="Q10734" t="s">
        <v>1845</v>
      </c>
      <c r="R10734">
        <v>6.19</v>
      </c>
      <c r="S10734">
        <v>6.04</v>
      </c>
      <c r="V10734" t="s">
        <v>3490</v>
      </c>
      <c r="W10734" t="s">
        <v>137</v>
      </c>
      <c r="X10734" t="s">
        <v>1847</v>
      </c>
      <c r="Y10734" t="s">
        <v>4690</v>
      </c>
      <c r="AA10734">
        <v>305</v>
      </c>
      <c r="AB10734">
        <v>290.45</v>
      </c>
      <c r="AC10734">
        <v>6.19</v>
      </c>
    </row>
    <row r="10735" spans="1:29" x14ac:dyDescent="0.25">
      <c r="A10735" t="s">
        <v>141</v>
      </c>
      <c r="B10735" t="s">
        <v>31</v>
      </c>
      <c r="C10735" t="s">
        <v>4689</v>
      </c>
      <c r="D10735">
        <v>2.13</v>
      </c>
      <c r="E10735" t="s">
        <v>135</v>
      </c>
      <c r="F10735" t="s">
        <v>136</v>
      </c>
      <c r="G10735" t="s">
        <v>35</v>
      </c>
      <c r="H10735" t="s">
        <v>3491</v>
      </c>
      <c r="I10735">
        <v>98.92</v>
      </c>
      <c r="J10735">
        <v>99.22</v>
      </c>
      <c r="K10735">
        <v>240</v>
      </c>
      <c r="L10735">
        <v>226</v>
      </c>
      <c r="M10735" t="s">
        <v>1850</v>
      </c>
      <c r="N10735" t="s">
        <v>53</v>
      </c>
      <c r="O10735">
        <v>2000000</v>
      </c>
      <c r="P10735">
        <v>1000000</v>
      </c>
      <c r="Q10735" t="s">
        <v>1845</v>
      </c>
      <c r="R10735">
        <v>5.1100000000000003</v>
      </c>
      <c r="S10735">
        <v>4.97</v>
      </c>
      <c r="V10735" t="s">
        <v>3492</v>
      </c>
      <c r="W10735" t="s">
        <v>137</v>
      </c>
      <c r="X10735" t="s">
        <v>1847</v>
      </c>
      <c r="Y10735" t="s">
        <v>4690</v>
      </c>
      <c r="AA10735">
        <v>240</v>
      </c>
      <c r="AB10735">
        <v>226.42</v>
      </c>
      <c r="AC10735">
        <v>5.1100000000000003</v>
      </c>
    </row>
    <row r="10736" spans="1:29" x14ac:dyDescent="0.25">
      <c r="A10736" t="s">
        <v>142</v>
      </c>
      <c r="B10736" t="s">
        <v>31</v>
      </c>
      <c r="C10736" t="s">
        <v>4689</v>
      </c>
      <c r="D10736">
        <v>3.69</v>
      </c>
      <c r="E10736" t="s">
        <v>135</v>
      </c>
      <c r="F10736" t="s">
        <v>136</v>
      </c>
      <c r="G10736" t="s">
        <v>35</v>
      </c>
      <c r="H10736" t="s">
        <v>3493</v>
      </c>
      <c r="I10736">
        <v>96.57</v>
      </c>
      <c r="J10736">
        <v>97.16</v>
      </c>
      <c r="K10736">
        <v>280</v>
      </c>
      <c r="L10736">
        <v>264</v>
      </c>
      <c r="M10736" t="s">
        <v>1866</v>
      </c>
      <c r="N10736" t="s">
        <v>60</v>
      </c>
      <c r="O10736">
        <v>2000000</v>
      </c>
      <c r="Q10736" t="s">
        <v>1845</v>
      </c>
      <c r="R10736">
        <v>5.7</v>
      </c>
      <c r="S10736">
        <v>5.54</v>
      </c>
      <c r="V10736" t="s">
        <v>3494</v>
      </c>
      <c r="W10736" t="s">
        <v>137</v>
      </c>
      <c r="X10736" t="s">
        <v>1847</v>
      </c>
      <c r="Y10736" t="s">
        <v>4690</v>
      </c>
      <c r="AA10736">
        <v>280</v>
      </c>
      <c r="AB10736">
        <v>264.07</v>
      </c>
      <c r="AC10736">
        <v>5.7</v>
      </c>
    </row>
    <row r="10737" spans="1:29" x14ac:dyDescent="0.25">
      <c r="A10737" t="s">
        <v>143</v>
      </c>
      <c r="B10737" t="s">
        <v>31</v>
      </c>
      <c r="C10737" t="s">
        <v>4689</v>
      </c>
      <c r="D10737">
        <v>2.73</v>
      </c>
      <c r="E10737" t="s">
        <v>135</v>
      </c>
      <c r="F10737" t="s">
        <v>136</v>
      </c>
      <c r="G10737" t="s">
        <v>35</v>
      </c>
      <c r="H10737" t="s">
        <v>3495</v>
      </c>
      <c r="I10737">
        <v>99.93</v>
      </c>
      <c r="J10737">
        <v>100.31</v>
      </c>
      <c r="K10737">
        <v>251</v>
      </c>
      <c r="L10737">
        <v>237</v>
      </c>
      <c r="M10737" t="s">
        <v>1883</v>
      </c>
      <c r="N10737" t="s">
        <v>63</v>
      </c>
      <c r="O10737">
        <v>1000000</v>
      </c>
      <c r="P10737">
        <v>2000000</v>
      </c>
      <c r="Q10737" t="s">
        <v>1845</v>
      </c>
      <c r="R10737">
        <v>5.27</v>
      </c>
      <c r="S10737">
        <v>5.13</v>
      </c>
      <c r="V10737" t="s">
        <v>3496</v>
      </c>
      <c r="W10737" t="s">
        <v>137</v>
      </c>
      <c r="X10737" t="s">
        <v>1847</v>
      </c>
      <c r="Y10737" t="s">
        <v>4690</v>
      </c>
      <c r="AA10737">
        <v>248</v>
      </c>
      <c r="AB10737">
        <v>235.84</v>
      </c>
      <c r="AC10737">
        <v>5.27</v>
      </c>
    </row>
    <row r="10738" spans="1:29" x14ac:dyDescent="0.25">
      <c r="A10738" t="s">
        <v>144</v>
      </c>
      <c r="B10738" t="s">
        <v>31</v>
      </c>
      <c r="C10738" t="s">
        <v>4689</v>
      </c>
      <c r="D10738">
        <v>4.88</v>
      </c>
      <c r="E10738" t="s">
        <v>135</v>
      </c>
      <c r="F10738" t="s">
        <v>136</v>
      </c>
      <c r="G10738" t="s">
        <v>35</v>
      </c>
      <c r="H10738" t="s">
        <v>3497</v>
      </c>
      <c r="I10738">
        <v>97.45</v>
      </c>
      <c r="J10738">
        <v>98.19</v>
      </c>
      <c r="K10738">
        <v>301</v>
      </c>
      <c r="L10738">
        <v>286</v>
      </c>
      <c r="M10738" t="s">
        <v>1938</v>
      </c>
      <c r="N10738" t="s">
        <v>145</v>
      </c>
      <c r="O10738">
        <v>2000000</v>
      </c>
      <c r="P10738">
        <v>0</v>
      </c>
      <c r="Q10738" t="s">
        <v>1845</v>
      </c>
      <c r="R10738">
        <v>6.1</v>
      </c>
      <c r="S10738">
        <v>5.95</v>
      </c>
      <c r="V10738" t="s">
        <v>3498</v>
      </c>
      <c r="W10738" t="s">
        <v>137</v>
      </c>
      <c r="X10738" t="s">
        <v>1847</v>
      </c>
      <c r="Y10738" t="s">
        <v>4690</v>
      </c>
      <c r="AA10738">
        <v>301</v>
      </c>
      <c r="AB10738">
        <v>286.36</v>
      </c>
      <c r="AC10738">
        <v>6.1</v>
      </c>
    </row>
    <row r="10739" spans="1:29" x14ac:dyDescent="0.25">
      <c r="A10739" t="s">
        <v>146</v>
      </c>
      <c r="B10739" t="s">
        <v>31</v>
      </c>
      <c r="C10739" t="s">
        <v>4689</v>
      </c>
      <c r="D10739">
        <v>3.3</v>
      </c>
      <c r="E10739" t="s">
        <v>135</v>
      </c>
      <c r="F10739" t="s">
        <v>136</v>
      </c>
      <c r="G10739" t="s">
        <v>35</v>
      </c>
      <c r="H10739" t="s">
        <v>3499</v>
      </c>
      <c r="I10739">
        <v>99.61</v>
      </c>
      <c r="J10739">
        <v>100.1</v>
      </c>
      <c r="K10739">
        <v>274</v>
      </c>
      <c r="L10739">
        <v>259</v>
      </c>
      <c r="M10739" t="s">
        <v>1928</v>
      </c>
      <c r="N10739" t="s">
        <v>36</v>
      </c>
      <c r="O10739">
        <v>2000000</v>
      </c>
      <c r="Q10739" t="s">
        <v>1845</v>
      </c>
      <c r="R10739">
        <v>5.56</v>
      </c>
      <c r="S10739">
        <v>5.41</v>
      </c>
      <c r="V10739" t="s">
        <v>3500</v>
      </c>
      <c r="W10739" t="s">
        <v>137</v>
      </c>
      <c r="X10739" t="s">
        <v>1847</v>
      </c>
      <c r="Y10739" t="s">
        <v>4690</v>
      </c>
      <c r="AA10739">
        <v>270</v>
      </c>
      <c r="AB10739">
        <v>255.47</v>
      </c>
      <c r="AC10739">
        <v>5.56</v>
      </c>
    </row>
    <row r="10740" spans="1:29" x14ac:dyDescent="0.25">
      <c r="A10740" t="s">
        <v>147</v>
      </c>
      <c r="B10740" t="s">
        <v>31</v>
      </c>
      <c r="C10740" t="s">
        <v>4689</v>
      </c>
      <c r="D10740">
        <v>1.66</v>
      </c>
      <c r="E10740" t="s">
        <v>135</v>
      </c>
      <c r="F10740" t="s">
        <v>136</v>
      </c>
      <c r="G10740" t="s">
        <v>35</v>
      </c>
      <c r="H10740" t="s">
        <v>3501</v>
      </c>
      <c r="I10740">
        <v>101.05</v>
      </c>
      <c r="J10740">
        <v>101.29</v>
      </c>
      <c r="K10740">
        <v>229</v>
      </c>
      <c r="L10740">
        <v>215</v>
      </c>
      <c r="M10740" t="s">
        <v>1902</v>
      </c>
      <c r="N10740" t="s">
        <v>78</v>
      </c>
      <c r="O10740">
        <v>2000000</v>
      </c>
      <c r="P10740">
        <v>1000000</v>
      </c>
      <c r="Q10740" t="s">
        <v>1845</v>
      </c>
      <c r="R10740">
        <v>4.9400000000000004</v>
      </c>
      <c r="S10740">
        <v>4.8</v>
      </c>
      <c r="V10740" t="s">
        <v>3502</v>
      </c>
      <c r="W10740" t="s">
        <v>137</v>
      </c>
      <c r="X10740" t="s">
        <v>1847</v>
      </c>
      <c r="Y10740" t="s">
        <v>4690</v>
      </c>
      <c r="AA10740">
        <v>225</v>
      </c>
      <c r="AB10740">
        <v>211.76</v>
      </c>
      <c r="AC10740">
        <v>4.9400000000000004</v>
      </c>
    </row>
    <row r="10741" spans="1:29" x14ac:dyDescent="0.25">
      <c r="A10741" t="s">
        <v>148</v>
      </c>
      <c r="B10741" t="s">
        <v>31</v>
      </c>
      <c r="C10741" t="s">
        <v>4689</v>
      </c>
      <c r="D10741">
        <v>4.07</v>
      </c>
      <c r="E10741" t="s">
        <v>135</v>
      </c>
      <c r="F10741" t="s">
        <v>136</v>
      </c>
      <c r="G10741" t="s">
        <v>35</v>
      </c>
      <c r="H10741" t="s">
        <v>3503</v>
      </c>
      <c r="I10741">
        <v>99.32</v>
      </c>
      <c r="J10741">
        <v>99.94</v>
      </c>
      <c r="K10741">
        <v>298</v>
      </c>
      <c r="L10741">
        <v>283</v>
      </c>
      <c r="M10741" t="s">
        <v>1861</v>
      </c>
      <c r="N10741" t="s">
        <v>149</v>
      </c>
      <c r="O10741">
        <v>2000000</v>
      </c>
      <c r="Q10741" t="s">
        <v>1845</v>
      </c>
      <c r="R10741">
        <v>5.83</v>
      </c>
      <c r="S10741">
        <v>5.68</v>
      </c>
      <c r="V10741" t="s">
        <v>3504</v>
      </c>
      <c r="W10741" t="s">
        <v>137</v>
      </c>
      <c r="X10741" t="s">
        <v>1847</v>
      </c>
      <c r="Y10741" t="s">
        <v>4690</v>
      </c>
      <c r="AA10741">
        <v>289</v>
      </c>
      <c r="AB10741">
        <v>274.49</v>
      </c>
      <c r="AC10741">
        <v>5.83</v>
      </c>
    </row>
    <row r="10742" spans="1:29" x14ac:dyDescent="0.25">
      <c r="A10742" t="s">
        <v>150</v>
      </c>
      <c r="B10742" t="s">
        <v>31</v>
      </c>
      <c r="C10742" t="s">
        <v>4689</v>
      </c>
      <c r="D10742">
        <v>1.41</v>
      </c>
      <c r="E10742" t="s">
        <v>135</v>
      </c>
      <c r="F10742" t="s">
        <v>136</v>
      </c>
      <c r="G10742" t="s">
        <v>35</v>
      </c>
      <c r="H10742" t="s">
        <v>3505</v>
      </c>
      <c r="I10742">
        <v>102.05</v>
      </c>
      <c r="J10742">
        <v>102.25</v>
      </c>
      <c r="K10742">
        <v>220</v>
      </c>
      <c r="L10742">
        <v>206</v>
      </c>
      <c r="M10742" t="s">
        <v>1902</v>
      </c>
      <c r="N10742" t="s">
        <v>78</v>
      </c>
      <c r="O10742">
        <v>2000000</v>
      </c>
      <c r="P10742">
        <v>1000000</v>
      </c>
      <c r="Q10742" t="s">
        <v>1845</v>
      </c>
      <c r="R10742">
        <v>4.8499999999999996</v>
      </c>
      <c r="S10742">
        <v>4.71</v>
      </c>
      <c r="V10742" t="s">
        <v>3506</v>
      </c>
      <c r="W10742" t="s">
        <v>137</v>
      </c>
      <c r="X10742" t="s">
        <v>1847</v>
      </c>
      <c r="Y10742" t="s">
        <v>4690</v>
      </c>
      <c r="AA10742">
        <v>217</v>
      </c>
      <c r="AB10742">
        <v>203.94</v>
      </c>
      <c r="AC10742">
        <v>4.8499999999999996</v>
      </c>
    </row>
    <row r="10743" spans="1:29" x14ac:dyDescent="0.25">
      <c r="A10743" t="s">
        <v>151</v>
      </c>
      <c r="B10743" t="s">
        <v>31</v>
      </c>
      <c r="C10743" t="s">
        <v>4689</v>
      </c>
      <c r="D10743">
        <v>3.1</v>
      </c>
      <c r="E10743" t="s">
        <v>135</v>
      </c>
      <c r="F10743" t="s">
        <v>136</v>
      </c>
      <c r="G10743" t="s">
        <v>35</v>
      </c>
      <c r="H10743" t="s">
        <v>3507</v>
      </c>
      <c r="I10743">
        <v>103</v>
      </c>
      <c r="J10743">
        <v>103.44</v>
      </c>
      <c r="K10743">
        <v>258</v>
      </c>
      <c r="L10743">
        <v>244</v>
      </c>
      <c r="M10743" t="s">
        <v>1928</v>
      </c>
      <c r="N10743" t="s">
        <v>36</v>
      </c>
      <c r="O10743">
        <v>1000000</v>
      </c>
      <c r="P10743">
        <v>2000000</v>
      </c>
      <c r="Q10743" t="s">
        <v>1845</v>
      </c>
      <c r="R10743">
        <v>5.4</v>
      </c>
      <c r="S10743">
        <v>5.26</v>
      </c>
      <c r="V10743" t="s">
        <v>3508</v>
      </c>
      <c r="W10743" t="s">
        <v>137</v>
      </c>
      <c r="X10743" t="s">
        <v>1847</v>
      </c>
      <c r="Y10743" t="s">
        <v>4690</v>
      </c>
      <c r="AA10743">
        <v>257</v>
      </c>
      <c r="AB10743">
        <v>243.29</v>
      </c>
      <c r="AC10743">
        <v>5.4</v>
      </c>
    </row>
    <row r="10744" spans="1:29" x14ac:dyDescent="0.25">
      <c r="A10744" t="s">
        <v>152</v>
      </c>
      <c r="B10744" t="s">
        <v>31</v>
      </c>
      <c r="C10744" t="s">
        <v>4689</v>
      </c>
      <c r="D10744">
        <v>0.95</v>
      </c>
      <c r="E10744" t="s">
        <v>135</v>
      </c>
      <c r="F10744" t="s">
        <v>136</v>
      </c>
      <c r="G10744" t="s">
        <v>35</v>
      </c>
      <c r="H10744" t="s">
        <v>2578</v>
      </c>
      <c r="I10744">
        <v>102.64</v>
      </c>
      <c r="J10744">
        <v>102.78</v>
      </c>
      <c r="K10744">
        <v>190</v>
      </c>
      <c r="L10744">
        <v>175</v>
      </c>
      <c r="M10744" t="s">
        <v>2092</v>
      </c>
      <c r="N10744" t="s">
        <v>153</v>
      </c>
      <c r="O10744">
        <v>2000000</v>
      </c>
      <c r="P10744">
        <v>0</v>
      </c>
      <c r="Q10744" t="s">
        <v>1845</v>
      </c>
      <c r="R10744">
        <v>4.54</v>
      </c>
      <c r="S10744">
        <v>4.3899999999999997</v>
      </c>
      <c r="V10744" t="s">
        <v>2579</v>
      </c>
      <c r="W10744" t="s">
        <v>137</v>
      </c>
      <c r="X10744" t="s">
        <v>1847</v>
      </c>
      <c r="Y10744" t="s">
        <v>4690</v>
      </c>
      <c r="AA10744">
        <v>188</v>
      </c>
      <c r="AB10744">
        <v>173.35</v>
      </c>
      <c r="AC10744">
        <v>4.54</v>
      </c>
    </row>
    <row r="10745" spans="1:29" x14ac:dyDescent="0.25">
      <c r="A10745" t="s">
        <v>1056</v>
      </c>
      <c r="B10745" t="s">
        <v>31</v>
      </c>
      <c r="C10745" t="s">
        <v>4689</v>
      </c>
      <c r="D10745">
        <v>2.54</v>
      </c>
      <c r="E10745" t="s">
        <v>327</v>
      </c>
      <c r="F10745" t="s">
        <v>1431</v>
      </c>
      <c r="G10745" t="s">
        <v>35</v>
      </c>
      <c r="H10745" t="s">
        <v>3380</v>
      </c>
      <c r="I10745">
        <v>95.475999999999999</v>
      </c>
      <c r="J10745">
        <v>95.602999999999994</v>
      </c>
      <c r="K10745">
        <v>63</v>
      </c>
      <c r="L10745">
        <v>58</v>
      </c>
      <c r="M10745" t="s">
        <v>1883</v>
      </c>
      <c r="N10745" t="s">
        <v>63</v>
      </c>
      <c r="O10745">
        <v>5000000</v>
      </c>
      <c r="P10745">
        <v>0</v>
      </c>
      <c r="Q10745" t="s">
        <v>2142</v>
      </c>
      <c r="R10745">
        <v>3.38</v>
      </c>
      <c r="S10745">
        <v>3.33</v>
      </c>
      <c r="V10745" t="s">
        <v>3381</v>
      </c>
      <c r="W10745" t="s">
        <v>1619</v>
      </c>
      <c r="X10745" t="s">
        <v>1847</v>
      </c>
      <c r="Y10745" t="s">
        <v>4691</v>
      </c>
      <c r="AA10745">
        <v>63</v>
      </c>
      <c r="AB10745">
        <v>58.12</v>
      </c>
    </row>
    <row r="10746" spans="1:29" x14ac:dyDescent="0.25">
      <c r="A10746" t="s">
        <v>1058</v>
      </c>
      <c r="B10746" t="s">
        <v>31</v>
      </c>
      <c r="C10746" t="s">
        <v>4689</v>
      </c>
      <c r="D10746">
        <v>1.1100000000000001</v>
      </c>
      <c r="E10746" t="s">
        <v>357</v>
      </c>
      <c r="F10746" t="s">
        <v>1431</v>
      </c>
      <c r="G10746" t="s">
        <v>35</v>
      </c>
      <c r="H10746" t="s">
        <v>3383</v>
      </c>
      <c r="I10746">
        <v>98.572999999999993</v>
      </c>
      <c r="J10746">
        <v>98.629000000000005</v>
      </c>
      <c r="K10746">
        <v>30</v>
      </c>
      <c r="L10746">
        <v>25</v>
      </c>
      <c r="M10746" t="s">
        <v>2092</v>
      </c>
      <c r="N10746" t="s">
        <v>153</v>
      </c>
      <c r="O10746">
        <v>5000000</v>
      </c>
      <c r="P10746">
        <v>0</v>
      </c>
      <c r="Q10746" t="s">
        <v>2142</v>
      </c>
      <c r="R10746">
        <v>2.93</v>
      </c>
      <c r="S10746">
        <v>2.88</v>
      </c>
      <c r="V10746" t="s">
        <v>3384</v>
      </c>
      <c r="W10746" t="s">
        <v>1619</v>
      </c>
      <c r="X10746" t="s">
        <v>1847</v>
      </c>
      <c r="Y10746" t="s">
        <v>4691</v>
      </c>
      <c r="AA10746">
        <v>27</v>
      </c>
      <c r="AB10746">
        <v>22.07</v>
      </c>
    </row>
    <row r="10747" spans="1:29" x14ac:dyDescent="0.25">
      <c r="A10747" t="s">
        <v>134</v>
      </c>
      <c r="B10747" t="s">
        <v>31</v>
      </c>
      <c r="C10747" t="s">
        <v>4689</v>
      </c>
      <c r="D10747">
        <v>1.24</v>
      </c>
      <c r="E10747" t="s">
        <v>135</v>
      </c>
      <c r="F10747" t="s">
        <v>1431</v>
      </c>
      <c r="G10747" t="s">
        <v>35</v>
      </c>
      <c r="H10747" t="s">
        <v>3484</v>
      </c>
      <c r="I10747">
        <v>98.03</v>
      </c>
      <c r="J10747">
        <v>98.153999999999996</v>
      </c>
      <c r="K10747">
        <v>188</v>
      </c>
      <c r="L10747">
        <v>178</v>
      </c>
      <c r="M10747" t="s">
        <v>1902</v>
      </c>
      <c r="N10747" t="s">
        <v>78</v>
      </c>
      <c r="O10747">
        <v>5000000</v>
      </c>
      <c r="P10747">
        <v>0</v>
      </c>
      <c r="Q10747" t="s">
        <v>1845</v>
      </c>
      <c r="R10747">
        <v>4.53</v>
      </c>
      <c r="S10747">
        <v>4.43</v>
      </c>
      <c r="V10747" t="s">
        <v>3485</v>
      </c>
      <c r="W10747" t="s">
        <v>1619</v>
      </c>
      <c r="X10747" t="s">
        <v>1847</v>
      </c>
      <c r="Y10747" t="s">
        <v>4691</v>
      </c>
      <c r="AA10747">
        <v>188</v>
      </c>
      <c r="AB10747">
        <v>177.52</v>
      </c>
    </row>
    <row r="10748" spans="1:29" x14ac:dyDescent="0.25">
      <c r="A10748" t="s">
        <v>1059</v>
      </c>
      <c r="B10748" t="s">
        <v>31</v>
      </c>
      <c r="C10748" t="s">
        <v>4689</v>
      </c>
      <c r="D10748">
        <v>1.29</v>
      </c>
      <c r="E10748" t="s">
        <v>327</v>
      </c>
      <c r="F10748" t="s">
        <v>1431</v>
      </c>
      <c r="G10748" t="s">
        <v>35</v>
      </c>
      <c r="H10748" t="s">
        <v>3385</v>
      </c>
      <c r="I10748">
        <v>98.116</v>
      </c>
      <c r="J10748">
        <v>98.18</v>
      </c>
      <c r="K10748">
        <v>51</v>
      </c>
      <c r="L10748">
        <v>46</v>
      </c>
      <c r="M10748" t="s">
        <v>1902</v>
      </c>
      <c r="N10748" t="s">
        <v>78</v>
      </c>
      <c r="O10748">
        <v>5000000</v>
      </c>
      <c r="P10748">
        <v>0</v>
      </c>
      <c r="Q10748" t="s">
        <v>2142</v>
      </c>
      <c r="R10748">
        <v>3.16</v>
      </c>
      <c r="S10748">
        <v>3.11</v>
      </c>
      <c r="V10748" t="s">
        <v>3386</v>
      </c>
      <c r="W10748" t="s">
        <v>1619</v>
      </c>
      <c r="X10748" t="s">
        <v>1847</v>
      </c>
      <c r="Y10748" t="s">
        <v>4691</v>
      </c>
      <c r="AA10748">
        <v>50</v>
      </c>
      <c r="AB10748">
        <v>45.12</v>
      </c>
    </row>
    <row r="10749" spans="1:29" x14ac:dyDescent="0.25">
      <c r="A10749" t="s">
        <v>1060</v>
      </c>
      <c r="B10749" t="s">
        <v>31</v>
      </c>
      <c r="C10749" t="s">
        <v>4689</v>
      </c>
      <c r="D10749">
        <v>1.49</v>
      </c>
      <c r="E10749" t="s">
        <v>374</v>
      </c>
      <c r="F10749" t="s">
        <v>1431</v>
      </c>
      <c r="G10749" t="s">
        <v>35</v>
      </c>
      <c r="H10749" t="s">
        <v>3387</v>
      </c>
      <c r="I10749">
        <v>98.68</v>
      </c>
      <c r="J10749">
        <v>98.754999999999995</v>
      </c>
      <c r="K10749">
        <v>69</v>
      </c>
      <c r="L10749">
        <v>64</v>
      </c>
      <c r="M10749" t="s">
        <v>1902</v>
      </c>
      <c r="N10749" t="s">
        <v>78</v>
      </c>
      <c r="O10749">
        <v>5000000</v>
      </c>
      <c r="P10749">
        <v>0</v>
      </c>
      <c r="Q10749" t="s">
        <v>2118</v>
      </c>
      <c r="R10749">
        <v>3.34</v>
      </c>
      <c r="S10749">
        <v>3.29</v>
      </c>
      <c r="V10749" t="s">
        <v>3388</v>
      </c>
      <c r="W10749" t="s">
        <v>1619</v>
      </c>
      <c r="X10749" t="s">
        <v>1847</v>
      </c>
      <c r="Y10749" t="s">
        <v>4691</v>
      </c>
      <c r="AA10749">
        <v>66</v>
      </c>
      <c r="AB10749">
        <v>61.39</v>
      </c>
    </row>
    <row r="10750" spans="1:29" x14ac:dyDescent="0.25">
      <c r="A10750" t="s">
        <v>1061</v>
      </c>
      <c r="B10750" t="s">
        <v>31</v>
      </c>
      <c r="C10750" t="s">
        <v>4689</v>
      </c>
      <c r="D10750">
        <v>1.47</v>
      </c>
      <c r="E10750" t="s">
        <v>419</v>
      </c>
      <c r="F10750" t="s">
        <v>1431</v>
      </c>
      <c r="G10750" t="s">
        <v>35</v>
      </c>
      <c r="H10750" t="s">
        <v>3389</v>
      </c>
      <c r="I10750">
        <v>98.528999999999996</v>
      </c>
      <c r="J10750">
        <v>98.602999999999994</v>
      </c>
      <c r="K10750">
        <v>79</v>
      </c>
      <c r="L10750">
        <v>74</v>
      </c>
      <c r="M10750" t="s">
        <v>1902</v>
      </c>
      <c r="N10750" t="s">
        <v>78</v>
      </c>
      <c r="O10750">
        <v>5000000</v>
      </c>
      <c r="P10750">
        <v>5000000</v>
      </c>
      <c r="Q10750" t="s">
        <v>2142</v>
      </c>
      <c r="R10750">
        <v>3.44</v>
      </c>
      <c r="S10750">
        <v>3.39</v>
      </c>
      <c r="V10750" t="s">
        <v>3390</v>
      </c>
      <c r="W10750" t="s">
        <v>1619</v>
      </c>
      <c r="X10750" t="s">
        <v>1847</v>
      </c>
      <c r="Y10750" t="s">
        <v>4691</v>
      </c>
      <c r="AA10750">
        <v>76</v>
      </c>
      <c r="AB10750">
        <v>71.459999999999994</v>
      </c>
    </row>
    <row r="10751" spans="1:29" x14ac:dyDescent="0.25">
      <c r="A10751" t="s">
        <v>1062</v>
      </c>
      <c r="B10751" t="s">
        <v>31</v>
      </c>
      <c r="C10751" t="s">
        <v>4689</v>
      </c>
      <c r="D10751">
        <v>1.63</v>
      </c>
      <c r="E10751" t="s">
        <v>349</v>
      </c>
      <c r="F10751" t="s">
        <v>1431</v>
      </c>
      <c r="G10751" t="s">
        <v>35</v>
      </c>
      <c r="H10751" t="s">
        <v>3391</v>
      </c>
      <c r="I10751">
        <v>98.953999999999994</v>
      </c>
      <c r="J10751">
        <v>99.067999999999998</v>
      </c>
      <c r="K10751">
        <v>114</v>
      </c>
      <c r="L10751">
        <v>107</v>
      </c>
      <c r="M10751" t="s">
        <v>1902</v>
      </c>
      <c r="N10751" t="s">
        <v>78</v>
      </c>
      <c r="O10751">
        <v>5000000</v>
      </c>
      <c r="P10751">
        <v>1000000</v>
      </c>
      <c r="Q10751" t="s">
        <v>2142</v>
      </c>
      <c r="R10751">
        <v>3.79</v>
      </c>
      <c r="S10751">
        <v>3.72</v>
      </c>
      <c r="V10751" t="s">
        <v>3392</v>
      </c>
      <c r="W10751" t="s">
        <v>1619</v>
      </c>
      <c r="X10751" t="s">
        <v>1847</v>
      </c>
      <c r="Y10751" t="s">
        <v>4691</v>
      </c>
      <c r="AA10751">
        <v>111</v>
      </c>
      <c r="AB10751">
        <v>103.69</v>
      </c>
    </row>
    <row r="10752" spans="1:29" x14ac:dyDescent="0.25">
      <c r="A10752" t="s">
        <v>1063</v>
      </c>
      <c r="B10752" t="s">
        <v>31</v>
      </c>
      <c r="C10752" t="s">
        <v>4689</v>
      </c>
      <c r="D10752">
        <v>1.66</v>
      </c>
      <c r="E10752" t="s">
        <v>363</v>
      </c>
      <c r="F10752" t="s">
        <v>1431</v>
      </c>
      <c r="G10752" t="s">
        <v>35</v>
      </c>
      <c r="H10752" t="s">
        <v>3393</v>
      </c>
      <c r="I10752">
        <v>99.546000000000006</v>
      </c>
      <c r="J10752">
        <v>99.629000000000005</v>
      </c>
      <c r="K10752">
        <v>82</v>
      </c>
      <c r="L10752">
        <v>77</v>
      </c>
      <c r="M10752" t="s">
        <v>1902</v>
      </c>
      <c r="N10752" t="s">
        <v>78</v>
      </c>
      <c r="O10752">
        <v>5000000</v>
      </c>
      <c r="P10752">
        <v>5000000</v>
      </c>
      <c r="Q10752" t="s">
        <v>2142</v>
      </c>
      <c r="R10752">
        <v>3.47</v>
      </c>
      <c r="S10752">
        <v>3.42</v>
      </c>
      <c r="V10752" t="s">
        <v>3394</v>
      </c>
      <c r="W10752" t="s">
        <v>1619</v>
      </c>
      <c r="X10752" t="s">
        <v>1847</v>
      </c>
      <c r="Y10752" t="s">
        <v>4691</v>
      </c>
      <c r="AA10752">
        <v>79</v>
      </c>
      <c r="AB10752">
        <v>73.69</v>
      </c>
    </row>
    <row r="10753" spans="1:28" x14ac:dyDescent="0.25">
      <c r="A10753" t="s">
        <v>1064</v>
      </c>
      <c r="B10753" t="s">
        <v>31</v>
      </c>
      <c r="C10753" t="s">
        <v>4689</v>
      </c>
      <c r="D10753">
        <v>2.2599999999999998</v>
      </c>
      <c r="E10753" t="s">
        <v>374</v>
      </c>
      <c r="F10753" t="s">
        <v>1431</v>
      </c>
      <c r="G10753" t="s">
        <v>35</v>
      </c>
      <c r="H10753" t="s">
        <v>3395</v>
      </c>
      <c r="I10753">
        <v>103.8</v>
      </c>
      <c r="J10753">
        <v>103.913</v>
      </c>
      <c r="K10753">
        <v>79</v>
      </c>
      <c r="L10753">
        <v>74</v>
      </c>
      <c r="M10753" t="s">
        <v>1850</v>
      </c>
      <c r="N10753" t="s">
        <v>53</v>
      </c>
      <c r="O10753">
        <v>5000000</v>
      </c>
      <c r="P10753">
        <v>1000000</v>
      </c>
      <c r="Q10753" t="s">
        <v>2118</v>
      </c>
      <c r="R10753">
        <v>3.5</v>
      </c>
      <c r="S10753">
        <v>3.45</v>
      </c>
      <c r="V10753" t="s">
        <v>3396</v>
      </c>
      <c r="W10753" t="s">
        <v>1619</v>
      </c>
      <c r="X10753" t="s">
        <v>1847</v>
      </c>
      <c r="Y10753" t="s">
        <v>4691</v>
      </c>
      <c r="AA10753">
        <v>79</v>
      </c>
      <c r="AB10753">
        <v>73.540000000000006</v>
      </c>
    </row>
    <row r="10754" spans="1:28" x14ac:dyDescent="0.25">
      <c r="A10754" t="s">
        <v>1065</v>
      </c>
      <c r="B10754" t="s">
        <v>31</v>
      </c>
      <c r="C10754" t="s">
        <v>4689</v>
      </c>
      <c r="D10754">
        <v>2.82</v>
      </c>
      <c r="E10754" t="s">
        <v>357</v>
      </c>
      <c r="F10754" t="s">
        <v>1431</v>
      </c>
      <c r="G10754" t="s">
        <v>35</v>
      </c>
      <c r="H10754" t="s">
        <v>3397</v>
      </c>
      <c r="I10754">
        <v>99.742000000000004</v>
      </c>
      <c r="J10754">
        <v>99.855000000000004</v>
      </c>
      <c r="K10754">
        <v>70</v>
      </c>
      <c r="L10754">
        <v>66</v>
      </c>
      <c r="M10754" t="s">
        <v>1883</v>
      </c>
      <c r="N10754" t="s">
        <v>63</v>
      </c>
      <c r="O10754">
        <v>3000000</v>
      </c>
      <c r="P10754">
        <v>5000000</v>
      </c>
      <c r="Q10754" t="s">
        <v>2142</v>
      </c>
      <c r="R10754">
        <v>3.45</v>
      </c>
      <c r="S10754">
        <v>3.41</v>
      </c>
      <c r="V10754" t="s">
        <v>3398</v>
      </c>
      <c r="W10754" t="s">
        <v>1619</v>
      </c>
      <c r="X10754" t="s">
        <v>1847</v>
      </c>
      <c r="Y10754" t="s">
        <v>4691</v>
      </c>
      <c r="AA10754">
        <v>67</v>
      </c>
      <c r="AB10754">
        <v>63.11</v>
      </c>
    </row>
    <row r="10755" spans="1:28" x14ac:dyDescent="0.25">
      <c r="A10755" t="s">
        <v>1066</v>
      </c>
      <c r="B10755" t="s">
        <v>31</v>
      </c>
      <c r="C10755" t="s">
        <v>4689</v>
      </c>
      <c r="D10755">
        <v>4.49</v>
      </c>
      <c r="E10755" t="s">
        <v>357</v>
      </c>
      <c r="F10755" t="s">
        <v>1431</v>
      </c>
      <c r="G10755" t="s">
        <v>35</v>
      </c>
      <c r="H10755" t="s">
        <v>3399</v>
      </c>
      <c r="I10755">
        <v>99.691000000000003</v>
      </c>
      <c r="J10755">
        <v>99.870999999999995</v>
      </c>
      <c r="K10755">
        <v>87</v>
      </c>
      <c r="L10755">
        <v>83</v>
      </c>
      <c r="M10755" t="s">
        <v>1982</v>
      </c>
      <c r="N10755" t="s">
        <v>222</v>
      </c>
      <c r="O10755">
        <v>5000000</v>
      </c>
      <c r="P10755">
        <v>5000000</v>
      </c>
      <c r="Q10755" t="s">
        <v>2142</v>
      </c>
      <c r="R10755">
        <v>3.81</v>
      </c>
      <c r="S10755">
        <v>3.77</v>
      </c>
      <c r="V10755" t="s">
        <v>3400</v>
      </c>
      <c r="W10755" t="s">
        <v>1619</v>
      </c>
      <c r="X10755" t="s">
        <v>1847</v>
      </c>
      <c r="Y10755" t="s">
        <v>4691</v>
      </c>
      <c r="AA10755">
        <v>84</v>
      </c>
      <c r="AB10755">
        <v>80.150000000000006</v>
      </c>
    </row>
    <row r="10756" spans="1:28" x14ac:dyDescent="0.25">
      <c r="A10756" t="s">
        <v>1067</v>
      </c>
      <c r="B10756" t="s">
        <v>31</v>
      </c>
      <c r="C10756" t="s">
        <v>4689</v>
      </c>
      <c r="D10756">
        <v>4.49</v>
      </c>
      <c r="E10756" t="s">
        <v>327</v>
      </c>
      <c r="F10756" t="s">
        <v>1431</v>
      </c>
      <c r="G10756" t="s">
        <v>35</v>
      </c>
      <c r="H10756" t="s">
        <v>3401</v>
      </c>
      <c r="I10756">
        <v>99.888999999999996</v>
      </c>
      <c r="J10756">
        <v>100.069</v>
      </c>
      <c r="K10756">
        <v>96</v>
      </c>
      <c r="L10756">
        <v>92</v>
      </c>
      <c r="M10756" t="s">
        <v>1982</v>
      </c>
      <c r="N10756" t="s">
        <v>222</v>
      </c>
      <c r="O10756">
        <v>5000000</v>
      </c>
      <c r="P10756">
        <v>5000000</v>
      </c>
      <c r="Q10756" t="s">
        <v>2142</v>
      </c>
      <c r="R10756">
        <v>3.9</v>
      </c>
      <c r="S10756">
        <v>3.86</v>
      </c>
      <c r="V10756" t="s">
        <v>3402</v>
      </c>
      <c r="W10756" t="s">
        <v>1619</v>
      </c>
      <c r="X10756" t="s">
        <v>1847</v>
      </c>
      <c r="Y10756" t="s">
        <v>4691</v>
      </c>
      <c r="AA10756">
        <v>93</v>
      </c>
      <c r="AB10756">
        <v>89.11</v>
      </c>
    </row>
    <row r="10757" spans="1:28" x14ac:dyDescent="0.25">
      <c r="A10757" t="s">
        <v>1068</v>
      </c>
      <c r="B10757" t="s">
        <v>31</v>
      </c>
      <c r="C10757" t="s">
        <v>4689</v>
      </c>
      <c r="D10757">
        <v>2.36</v>
      </c>
      <c r="E10757" t="s">
        <v>363</v>
      </c>
      <c r="F10757" t="s">
        <v>1431</v>
      </c>
      <c r="G10757" t="s">
        <v>35</v>
      </c>
      <c r="H10757" t="s">
        <v>3403</v>
      </c>
      <c r="I10757">
        <v>99.906000000000006</v>
      </c>
      <c r="J10757">
        <v>100</v>
      </c>
      <c r="K10757">
        <v>91</v>
      </c>
      <c r="L10757">
        <v>87</v>
      </c>
      <c r="M10757" t="s">
        <v>1850</v>
      </c>
      <c r="N10757" t="s">
        <v>53</v>
      </c>
      <c r="O10757">
        <v>5000000</v>
      </c>
      <c r="P10757">
        <v>5000000</v>
      </c>
      <c r="Q10757" t="s">
        <v>2142</v>
      </c>
      <c r="R10757">
        <v>3.62</v>
      </c>
      <c r="S10757">
        <v>3.58</v>
      </c>
      <c r="V10757" t="s">
        <v>3404</v>
      </c>
      <c r="W10757" t="s">
        <v>1619</v>
      </c>
      <c r="X10757" t="s">
        <v>1847</v>
      </c>
      <c r="Y10757" t="s">
        <v>4691</v>
      </c>
      <c r="AA10757">
        <v>89</v>
      </c>
      <c r="AB10757">
        <v>85</v>
      </c>
    </row>
    <row r="10758" spans="1:28" x14ac:dyDescent="0.25">
      <c r="A10758" t="s">
        <v>1069</v>
      </c>
      <c r="B10758" t="s">
        <v>31</v>
      </c>
      <c r="C10758" t="s">
        <v>4689</v>
      </c>
      <c r="D10758">
        <v>1.78</v>
      </c>
      <c r="E10758" t="s">
        <v>407</v>
      </c>
      <c r="F10758" t="s">
        <v>1431</v>
      </c>
      <c r="G10758" t="s">
        <v>35</v>
      </c>
      <c r="H10758" t="s">
        <v>3405</v>
      </c>
      <c r="I10758">
        <v>99.942999999999998</v>
      </c>
      <c r="J10758">
        <v>100.032</v>
      </c>
      <c r="K10758">
        <v>70</v>
      </c>
      <c r="L10758">
        <v>65</v>
      </c>
      <c r="M10758" t="s">
        <v>1975</v>
      </c>
      <c r="N10758" t="s">
        <v>215</v>
      </c>
      <c r="O10758">
        <v>5000000</v>
      </c>
      <c r="P10758">
        <v>1000000</v>
      </c>
      <c r="Q10758" t="s">
        <v>2142</v>
      </c>
      <c r="R10758">
        <v>3.38</v>
      </c>
      <c r="S10758">
        <v>3.33</v>
      </c>
      <c r="V10758" t="s">
        <v>3406</v>
      </c>
      <c r="W10758" t="s">
        <v>1619</v>
      </c>
      <c r="X10758" t="s">
        <v>1847</v>
      </c>
      <c r="Y10758" t="s">
        <v>4691</v>
      </c>
      <c r="AA10758">
        <v>70</v>
      </c>
      <c r="AB10758">
        <v>64.89</v>
      </c>
    </row>
    <row r="10759" spans="1:28" x14ac:dyDescent="0.25">
      <c r="A10759" t="s">
        <v>1070</v>
      </c>
      <c r="B10759" t="s">
        <v>31</v>
      </c>
      <c r="C10759" t="s">
        <v>4689</v>
      </c>
      <c r="D10759">
        <v>3.54</v>
      </c>
      <c r="E10759" t="s">
        <v>407</v>
      </c>
      <c r="F10759" t="s">
        <v>1431</v>
      </c>
      <c r="G10759" t="s">
        <v>35</v>
      </c>
      <c r="H10759" t="s">
        <v>3407</v>
      </c>
      <c r="I10759">
        <v>99.578000000000003</v>
      </c>
      <c r="J10759">
        <v>99.756</v>
      </c>
      <c r="K10759">
        <v>96</v>
      </c>
      <c r="L10759">
        <v>91</v>
      </c>
      <c r="M10759" t="s">
        <v>1874</v>
      </c>
      <c r="N10759" t="s">
        <v>111</v>
      </c>
      <c r="O10759">
        <v>5000000</v>
      </c>
      <c r="P10759">
        <v>0</v>
      </c>
      <c r="Q10759" t="s">
        <v>2142</v>
      </c>
      <c r="R10759">
        <v>3.82</v>
      </c>
      <c r="S10759">
        <v>3.77</v>
      </c>
      <c r="V10759" t="s">
        <v>3408</v>
      </c>
      <c r="W10759" t="s">
        <v>1619</v>
      </c>
      <c r="X10759" t="s">
        <v>1847</v>
      </c>
      <c r="Y10759" t="s">
        <v>4691</v>
      </c>
      <c r="AA10759">
        <v>96</v>
      </c>
      <c r="AB10759">
        <v>90.53</v>
      </c>
    </row>
    <row r="10760" spans="1:28" x14ac:dyDescent="0.25">
      <c r="A10760" t="s">
        <v>1071</v>
      </c>
      <c r="B10760" t="s">
        <v>31</v>
      </c>
      <c r="C10760" t="s">
        <v>4689</v>
      </c>
      <c r="D10760">
        <v>4.2</v>
      </c>
      <c r="E10760" t="s">
        <v>349</v>
      </c>
      <c r="F10760" t="s">
        <v>1431</v>
      </c>
      <c r="G10760" t="s">
        <v>35</v>
      </c>
      <c r="H10760" t="s">
        <v>3409</v>
      </c>
      <c r="I10760">
        <v>99.197999999999993</v>
      </c>
      <c r="J10760">
        <v>99.492000000000004</v>
      </c>
      <c r="K10760">
        <v>170</v>
      </c>
      <c r="L10760">
        <v>163</v>
      </c>
      <c r="M10760" t="s">
        <v>1982</v>
      </c>
      <c r="N10760" t="s">
        <v>222</v>
      </c>
      <c r="O10760">
        <v>5000000</v>
      </c>
      <c r="P10760">
        <v>2000000</v>
      </c>
      <c r="Q10760" t="s">
        <v>2142</v>
      </c>
      <c r="R10760">
        <v>4.6399999999999997</v>
      </c>
      <c r="S10760">
        <v>4.57</v>
      </c>
      <c r="V10760" t="s">
        <v>3410</v>
      </c>
      <c r="W10760" t="s">
        <v>1619</v>
      </c>
      <c r="X10760" t="s">
        <v>1847</v>
      </c>
      <c r="Y10760" t="s">
        <v>4691</v>
      </c>
      <c r="AA10760">
        <v>170</v>
      </c>
      <c r="AB10760">
        <v>163.15</v>
      </c>
    </row>
    <row r="10761" spans="1:28" x14ac:dyDescent="0.25">
      <c r="A10761" t="s">
        <v>139</v>
      </c>
      <c r="B10761" t="s">
        <v>31</v>
      </c>
      <c r="C10761" t="s">
        <v>4689</v>
      </c>
      <c r="D10761">
        <v>2.39</v>
      </c>
      <c r="E10761" t="s">
        <v>135</v>
      </c>
      <c r="F10761" t="s">
        <v>1431</v>
      </c>
      <c r="G10761" t="s">
        <v>35</v>
      </c>
      <c r="H10761" t="s">
        <v>3487</v>
      </c>
      <c r="I10761">
        <v>97.751999999999995</v>
      </c>
      <c r="J10761">
        <v>98.039000000000001</v>
      </c>
      <c r="K10761">
        <v>244</v>
      </c>
      <c r="L10761">
        <v>232</v>
      </c>
      <c r="M10761" t="s">
        <v>1850</v>
      </c>
      <c r="N10761" t="s">
        <v>53</v>
      </c>
      <c r="O10761">
        <v>3000000</v>
      </c>
      <c r="P10761">
        <v>1000000</v>
      </c>
      <c r="Q10761" t="s">
        <v>1845</v>
      </c>
      <c r="R10761">
        <v>5.15</v>
      </c>
      <c r="S10761">
        <v>5.03</v>
      </c>
      <c r="V10761" t="s">
        <v>3488</v>
      </c>
      <c r="W10761" t="s">
        <v>1619</v>
      </c>
      <c r="X10761" t="s">
        <v>1847</v>
      </c>
      <c r="Y10761" t="s">
        <v>4691</v>
      </c>
      <c r="AA10761">
        <v>241</v>
      </c>
      <c r="AB10761">
        <v>228.81</v>
      </c>
    </row>
    <row r="10762" spans="1:28" x14ac:dyDescent="0.25">
      <c r="A10762" t="s">
        <v>140</v>
      </c>
      <c r="B10762" t="s">
        <v>31</v>
      </c>
      <c r="C10762" t="s">
        <v>4689</v>
      </c>
      <c r="D10762">
        <v>5.15</v>
      </c>
      <c r="E10762" t="s">
        <v>135</v>
      </c>
      <c r="F10762" t="s">
        <v>1431</v>
      </c>
      <c r="G10762" t="s">
        <v>35</v>
      </c>
      <c r="H10762" t="s">
        <v>3489</v>
      </c>
      <c r="I10762">
        <v>93.625</v>
      </c>
      <c r="J10762">
        <v>94.245999999999995</v>
      </c>
      <c r="K10762">
        <v>311</v>
      </c>
      <c r="L10762">
        <v>299</v>
      </c>
      <c r="M10762" t="s">
        <v>1972</v>
      </c>
      <c r="N10762" t="s">
        <v>96</v>
      </c>
      <c r="O10762">
        <v>3000000</v>
      </c>
      <c r="P10762">
        <v>0</v>
      </c>
      <c r="Q10762" t="s">
        <v>1845</v>
      </c>
      <c r="R10762">
        <v>6.24</v>
      </c>
      <c r="S10762">
        <v>6.12</v>
      </c>
      <c r="V10762" t="s">
        <v>3490</v>
      </c>
      <c r="W10762" t="s">
        <v>1619</v>
      </c>
      <c r="X10762" t="s">
        <v>1847</v>
      </c>
      <c r="Y10762" t="s">
        <v>4691</v>
      </c>
      <c r="AA10762">
        <v>310</v>
      </c>
      <c r="AB10762">
        <v>298.3</v>
      </c>
    </row>
    <row r="10763" spans="1:28" x14ac:dyDescent="0.25">
      <c r="A10763" t="s">
        <v>1621</v>
      </c>
      <c r="B10763" t="s">
        <v>31</v>
      </c>
      <c r="C10763" t="s">
        <v>4689</v>
      </c>
      <c r="E10763" t="s">
        <v>419</v>
      </c>
      <c r="F10763" t="s">
        <v>1431</v>
      </c>
      <c r="G10763" t="s">
        <v>35</v>
      </c>
      <c r="H10763" t="s">
        <v>4537</v>
      </c>
      <c r="I10763">
        <v>100.3</v>
      </c>
      <c r="J10763">
        <v>100.3</v>
      </c>
      <c r="K10763">
        <v>91</v>
      </c>
      <c r="L10763">
        <v>86</v>
      </c>
      <c r="M10763" t="s">
        <v>2085</v>
      </c>
      <c r="N10763" t="s">
        <v>1622</v>
      </c>
      <c r="O10763">
        <v>5000000</v>
      </c>
      <c r="P10763">
        <v>0</v>
      </c>
      <c r="Q10763" t="s">
        <v>2142</v>
      </c>
      <c r="R10763">
        <v>3.69</v>
      </c>
      <c r="S10763">
        <v>3.69</v>
      </c>
      <c r="V10763" t="s">
        <v>4538</v>
      </c>
      <c r="W10763" t="s">
        <v>1619</v>
      </c>
      <c r="X10763" t="s">
        <v>1847</v>
      </c>
      <c r="Y10763" t="s">
        <v>4691</v>
      </c>
    </row>
    <row r="10764" spans="1:28" x14ac:dyDescent="0.25">
      <c r="A10764" t="s">
        <v>1072</v>
      </c>
      <c r="B10764" t="s">
        <v>31</v>
      </c>
      <c r="C10764" t="s">
        <v>4689</v>
      </c>
      <c r="D10764">
        <v>2.59</v>
      </c>
      <c r="E10764" t="s">
        <v>419</v>
      </c>
      <c r="F10764" t="s">
        <v>1431</v>
      </c>
      <c r="G10764" t="s">
        <v>35</v>
      </c>
      <c r="H10764" t="s">
        <v>3411</v>
      </c>
      <c r="I10764">
        <v>100.968</v>
      </c>
      <c r="J10764">
        <v>101.09699999999999</v>
      </c>
      <c r="K10764">
        <v>112</v>
      </c>
      <c r="L10764">
        <v>107</v>
      </c>
      <c r="M10764" t="s">
        <v>1883</v>
      </c>
      <c r="N10764" t="s">
        <v>63</v>
      </c>
      <c r="O10764">
        <v>5000000</v>
      </c>
      <c r="P10764">
        <v>1000000</v>
      </c>
      <c r="Q10764" t="s">
        <v>2142</v>
      </c>
      <c r="R10764">
        <v>3.87</v>
      </c>
      <c r="S10764">
        <v>3.82</v>
      </c>
      <c r="V10764" t="s">
        <v>3412</v>
      </c>
      <c r="W10764" t="s">
        <v>1619</v>
      </c>
      <c r="X10764" t="s">
        <v>1847</v>
      </c>
      <c r="Y10764" t="s">
        <v>4691</v>
      </c>
      <c r="AA10764">
        <v>112</v>
      </c>
      <c r="AB10764">
        <v>107.29</v>
      </c>
    </row>
    <row r="10765" spans="1:28" x14ac:dyDescent="0.25">
      <c r="A10765" t="s">
        <v>1073</v>
      </c>
      <c r="B10765" t="s">
        <v>31</v>
      </c>
      <c r="C10765" t="s">
        <v>4689</v>
      </c>
      <c r="D10765">
        <v>4.07</v>
      </c>
      <c r="E10765" t="s">
        <v>419</v>
      </c>
      <c r="F10765" t="s">
        <v>1431</v>
      </c>
      <c r="G10765" t="s">
        <v>35</v>
      </c>
      <c r="H10765" t="s">
        <v>3413</v>
      </c>
      <c r="I10765">
        <v>101.053</v>
      </c>
      <c r="J10765">
        <v>101.256</v>
      </c>
      <c r="K10765">
        <v>133</v>
      </c>
      <c r="L10765">
        <v>128</v>
      </c>
      <c r="M10765" t="s">
        <v>1866</v>
      </c>
      <c r="N10765" t="s">
        <v>60</v>
      </c>
      <c r="O10765">
        <v>5000000</v>
      </c>
      <c r="P10765">
        <v>1000000</v>
      </c>
      <c r="Q10765" t="s">
        <v>2142</v>
      </c>
      <c r="R10765">
        <v>4.2300000000000004</v>
      </c>
      <c r="S10765">
        <v>4.18</v>
      </c>
      <c r="V10765" t="s">
        <v>3414</v>
      </c>
      <c r="W10765" t="s">
        <v>1619</v>
      </c>
      <c r="X10765" t="s">
        <v>1847</v>
      </c>
      <c r="Y10765" t="s">
        <v>4691</v>
      </c>
      <c r="AA10765">
        <v>131</v>
      </c>
      <c r="AB10765">
        <v>126.36</v>
      </c>
    </row>
    <row r="10766" spans="1:28" x14ac:dyDescent="0.25">
      <c r="A10766" t="s">
        <v>1074</v>
      </c>
      <c r="B10766" t="s">
        <v>31</v>
      </c>
      <c r="C10766" t="s">
        <v>4689</v>
      </c>
      <c r="D10766">
        <v>3.99</v>
      </c>
      <c r="E10766" t="s">
        <v>357</v>
      </c>
      <c r="F10766" t="s">
        <v>1431</v>
      </c>
      <c r="G10766" t="s">
        <v>35</v>
      </c>
      <c r="H10766" t="s">
        <v>3415</v>
      </c>
      <c r="I10766">
        <v>100.078</v>
      </c>
      <c r="J10766">
        <v>100.27800000000001</v>
      </c>
      <c r="K10766">
        <v>81</v>
      </c>
      <c r="L10766">
        <v>76</v>
      </c>
      <c r="M10766" t="s">
        <v>1866</v>
      </c>
      <c r="N10766" t="s">
        <v>60</v>
      </c>
      <c r="O10766">
        <v>5000000</v>
      </c>
      <c r="P10766">
        <v>1000000</v>
      </c>
      <c r="Q10766" t="s">
        <v>2142</v>
      </c>
      <c r="R10766">
        <v>3.71</v>
      </c>
      <c r="S10766">
        <v>3.66</v>
      </c>
      <c r="V10766" t="s">
        <v>3416</v>
      </c>
      <c r="W10766" t="s">
        <v>1619</v>
      </c>
      <c r="X10766" t="s">
        <v>1847</v>
      </c>
      <c r="Y10766" t="s">
        <v>4691</v>
      </c>
      <c r="AA10766">
        <v>80</v>
      </c>
      <c r="AB10766">
        <v>75.39</v>
      </c>
    </row>
    <row r="10767" spans="1:28" x14ac:dyDescent="0.25">
      <c r="A10767" t="s">
        <v>1075</v>
      </c>
      <c r="B10767" t="s">
        <v>31</v>
      </c>
      <c r="C10767" t="s">
        <v>4689</v>
      </c>
      <c r="D10767">
        <v>1.35</v>
      </c>
      <c r="E10767" t="s">
        <v>407</v>
      </c>
      <c r="F10767" t="s">
        <v>1431</v>
      </c>
      <c r="G10767" t="s">
        <v>35</v>
      </c>
      <c r="H10767" t="s">
        <v>3417</v>
      </c>
      <c r="I10767">
        <v>100.831</v>
      </c>
      <c r="J10767">
        <v>100.899</v>
      </c>
      <c r="K10767">
        <v>63</v>
      </c>
      <c r="L10767">
        <v>58</v>
      </c>
      <c r="M10767" t="s">
        <v>2234</v>
      </c>
      <c r="N10767" t="s">
        <v>101</v>
      </c>
      <c r="O10767">
        <v>5000000</v>
      </c>
      <c r="P10767">
        <v>1000000</v>
      </c>
      <c r="Q10767" t="s">
        <v>2142</v>
      </c>
      <c r="R10767">
        <v>3.29</v>
      </c>
      <c r="S10767">
        <v>3.24</v>
      </c>
      <c r="V10767" t="s">
        <v>3418</v>
      </c>
      <c r="W10767" t="s">
        <v>1619</v>
      </c>
      <c r="X10767" t="s">
        <v>1847</v>
      </c>
      <c r="Y10767" t="s">
        <v>4691</v>
      </c>
      <c r="AA10767">
        <v>63</v>
      </c>
      <c r="AB10767">
        <v>57.7</v>
      </c>
    </row>
    <row r="10768" spans="1:28" x14ac:dyDescent="0.25">
      <c r="A10768" t="s">
        <v>1076</v>
      </c>
      <c r="B10768" t="s">
        <v>31</v>
      </c>
      <c r="C10768" t="s">
        <v>4689</v>
      </c>
      <c r="D10768">
        <v>3.17</v>
      </c>
      <c r="E10768" t="s">
        <v>407</v>
      </c>
      <c r="F10768" t="s">
        <v>1431</v>
      </c>
      <c r="G10768" t="s">
        <v>35</v>
      </c>
      <c r="H10768" t="s">
        <v>3419</v>
      </c>
      <c r="I10768">
        <v>100.986</v>
      </c>
      <c r="J10768">
        <v>101.14400000000001</v>
      </c>
      <c r="K10768">
        <v>86</v>
      </c>
      <c r="L10768">
        <v>81</v>
      </c>
      <c r="M10768" t="s">
        <v>1928</v>
      </c>
      <c r="N10768" t="s">
        <v>36</v>
      </c>
      <c r="O10768">
        <v>5000000</v>
      </c>
      <c r="P10768">
        <v>0</v>
      </c>
      <c r="Q10768" t="s">
        <v>2142</v>
      </c>
      <c r="R10768">
        <v>3.68</v>
      </c>
      <c r="S10768">
        <v>3.63</v>
      </c>
      <c r="V10768" t="s">
        <v>3420</v>
      </c>
      <c r="W10768" t="s">
        <v>1619</v>
      </c>
      <c r="X10768" t="s">
        <v>1847</v>
      </c>
      <c r="Y10768" t="s">
        <v>4691</v>
      </c>
      <c r="AA10768">
        <v>85</v>
      </c>
      <c r="AB10768">
        <v>80.12</v>
      </c>
    </row>
    <row r="10769" spans="1:28" x14ac:dyDescent="0.25">
      <c r="A10769" t="s">
        <v>1077</v>
      </c>
      <c r="B10769" t="s">
        <v>31</v>
      </c>
      <c r="C10769" t="s">
        <v>4689</v>
      </c>
      <c r="D10769">
        <v>2.14</v>
      </c>
      <c r="E10769" t="s">
        <v>419</v>
      </c>
      <c r="F10769" t="s">
        <v>1431</v>
      </c>
      <c r="G10769" t="s">
        <v>35</v>
      </c>
      <c r="H10769" t="s">
        <v>3421</v>
      </c>
      <c r="I10769">
        <v>101.02200000000001</v>
      </c>
      <c r="J10769">
        <v>101.129</v>
      </c>
      <c r="K10769">
        <v>102</v>
      </c>
      <c r="L10769">
        <v>97</v>
      </c>
      <c r="M10769" t="s">
        <v>1850</v>
      </c>
      <c r="N10769" t="s">
        <v>53</v>
      </c>
      <c r="O10769">
        <v>5000000</v>
      </c>
      <c r="P10769">
        <v>5000000</v>
      </c>
      <c r="Q10769" t="s">
        <v>2142</v>
      </c>
      <c r="R10769">
        <v>3.73</v>
      </c>
      <c r="S10769">
        <v>3.68</v>
      </c>
      <c r="V10769" t="s">
        <v>3422</v>
      </c>
      <c r="W10769" t="s">
        <v>1619</v>
      </c>
      <c r="X10769" t="s">
        <v>1847</v>
      </c>
      <c r="Y10769" t="s">
        <v>4691</v>
      </c>
      <c r="AA10769">
        <v>102</v>
      </c>
      <c r="AB10769">
        <v>97.29</v>
      </c>
    </row>
    <row r="10770" spans="1:28" x14ac:dyDescent="0.25">
      <c r="A10770" t="s">
        <v>1078</v>
      </c>
      <c r="B10770" t="s">
        <v>31</v>
      </c>
      <c r="C10770" t="s">
        <v>4689</v>
      </c>
      <c r="D10770">
        <v>3.87</v>
      </c>
      <c r="E10770" t="s">
        <v>419</v>
      </c>
      <c r="F10770" t="s">
        <v>1431</v>
      </c>
      <c r="G10770" t="s">
        <v>35</v>
      </c>
      <c r="H10770" t="s">
        <v>3423</v>
      </c>
      <c r="I10770">
        <v>100.92700000000001</v>
      </c>
      <c r="J10770">
        <v>101.12</v>
      </c>
      <c r="K10770">
        <v>132</v>
      </c>
      <c r="L10770">
        <v>127</v>
      </c>
      <c r="M10770" t="s">
        <v>1874</v>
      </c>
      <c r="N10770" t="s">
        <v>111</v>
      </c>
      <c r="O10770">
        <v>5000000</v>
      </c>
      <c r="P10770">
        <v>3000000</v>
      </c>
      <c r="Q10770" t="s">
        <v>2142</v>
      </c>
      <c r="R10770">
        <v>4.18</v>
      </c>
      <c r="S10770">
        <v>4.13</v>
      </c>
      <c r="V10770" t="s">
        <v>3424</v>
      </c>
      <c r="W10770" t="s">
        <v>1619</v>
      </c>
      <c r="X10770" t="s">
        <v>1847</v>
      </c>
      <c r="Y10770" t="s">
        <v>4691</v>
      </c>
      <c r="AA10770">
        <v>128</v>
      </c>
      <c r="AB10770">
        <v>123.24</v>
      </c>
    </row>
    <row r="10771" spans="1:28" x14ac:dyDescent="0.25">
      <c r="A10771" t="s">
        <v>141</v>
      </c>
      <c r="B10771" t="s">
        <v>31</v>
      </c>
      <c r="C10771" t="s">
        <v>4689</v>
      </c>
      <c r="D10771">
        <v>2.13</v>
      </c>
      <c r="E10771" t="s">
        <v>135</v>
      </c>
      <c r="F10771" t="s">
        <v>1431</v>
      </c>
      <c r="G10771" t="s">
        <v>35</v>
      </c>
      <c r="H10771" t="s">
        <v>3491</v>
      </c>
      <c r="I10771">
        <v>99.040999999999997</v>
      </c>
      <c r="J10771">
        <v>99.254999999999995</v>
      </c>
      <c r="K10771">
        <v>235</v>
      </c>
      <c r="L10771">
        <v>225</v>
      </c>
      <c r="M10771" t="s">
        <v>1850</v>
      </c>
      <c r="N10771" t="s">
        <v>53</v>
      </c>
      <c r="O10771">
        <v>3000000</v>
      </c>
      <c r="P10771">
        <v>1000000</v>
      </c>
      <c r="Q10771" t="s">
        <v>1845</v>
      </c>
      <c r="R10771">
        <v>5.0599999999999996</v>
      </c>
      <c r="S10771">
        <v>4.96</v>
      </c>
      <c r="V10771" t="s">
        <v>3492</v>
      </c>
      <c r="W10771" t="s">
        <v>1619</v>
      </c>
      <c r="X10771" t="s">
        <v>1847</v>
      </c>
      <c r="Y10771" t="s">
        <v>4691</v>
      </c>
      <c r="AA10771">
        <v>235</v>
      </c>
      <c r="AB10771">
        <v>224.71</v>
      </c>
    </row>
    <row r="10772" spans="1:28" x14ac:dyDescent="0.25">
      <c r="A10772" t="s">
        <v>142</v>
      </c>
      <c r="B10772" t="s">
        <v>31</v>
      </c>
      <c r="C10772" t="s">
        <v>4689</v>
      </c>
      <c r="D10772">
        <v>3.69</v>
      </c>
      <c r="E10772" t="s">
        <v>135</v>
      </c>
      <c r="F10772" t="s">
        <v>1431</v>
      </c>
      <c r="G10772" t="s">
        <v>35</v>
      </c>
      <c r="H10772" t="s">
        <v>3493</v>
      </c>
      <c r="I10772">
        <v>96.614000000000004</v>
      </c>
      <c r="J10772">
        <v>97.057000000000002</v>
      </c>
      <c r="K10772">
        <v>279</v>
      </c>
      <c r="L10772">
        <v>267</v>
      </c>
      <c r="M10772" t="s">
        <v>1866</v>
      </c>
      <c r="N10772" t="s">
        <v>60</v>
      </c>
      <c r="O10772">
        <v>3000000</v>
      </c>
      <c r="P10772">
        <v>1000000</v>
      </c>
      <c r="Q10772" t="s">
        <v>1845</v>
      </c>
      <c r="R10772">
        <v>5.69</v>
      </c>
      <c r="S10772">
        <v>5.57</v>
      </c>
      <c r="V10772" t="s">
        <v>3494</v>
      </c>
      <c r="W10772" t="s">
        <v>1619</v>
      </c>
      <c r="X10772" t="s">
        <v>1847</v>
      </c>
      <c r="Y10772" t="s">
        <v>4691</v>
      </c>
      <c r="AA10772">
        <v>279</v>
      </c>
      <c r="AB10772">
        <v>266.83</v>
      </c>
    </row>
    <row r="10773" spans="1:28" x14ac:dyDescent="0.25">
      <c r="A10773" t="s">
        <v>1079</v>
      </c>
      <c r="B10773" t="s">
        <v>31</v>
      </c>
      <c r="C10773" t="s">
        <v>4689</v>
      </c>
      <c r="D10773">
        <v>2.25</v>
      </c>
      <c r="E10773" t="s">
        <v>421</v>
      </c>
      <c r="F10773" t="s">
        <v>1431</v>
      </c>
      <c r="G10773" t="s">
        <v>35</v>
      </c>
      <c r="H10773" t="s">
        <v>2738</v>
      </c>
      <c r="I10773">
        <v>100.496</v>
      </c>
      <c r="J10773">
        <v>100.608</v>
      </c>
      <c r="K10773">
        <v>77</v>
      </c>
      <c r="L10773">
        <v>72</v>
      </c>
      <c r="M10773" t="s">
        <v>1850</v>
      </c>
      <c r="N10773" t="s">
        <v>53</v>
      </c>
      <c r="O10773">
        <v>5000000</v>
      </c>
      <c r="P10773">
        <v>2000000</v>
      </c>
      <c r="Q10773" t="s">
        <v>2118</v>
      </c>
      <c r="R10773">
        <v>3.48</v>
      </c>
      <c r="S10773">
        <v>3.43</v>
      </c>
      <c r="V10773" t="s">
        <v>2739</v>
      </c>
      <c r="W10773" t="s">
        <v>1619</v>
      </c>
      <c r="X10773" t="s">
        <v>1847</v>
      </c>
      <c r="Y10773" t="s">
        <v>4691</v>
      </c>
      <c r="AA10773">
        <v>76</v>
      </c>
      <c r="AB10773">
        <v>71.27</v>
      </c>
    </row>
    <row r="10774" spans="1:28" x14ac:dyDescent="0.25">
      <c r="A10774" t="s">
        <v>1080</v>
      </c>
      <c r="B10774" t="s">
        <v>31</v>
      </c>
      <c r="C10774" t="s">
        <v>4689</v>
      </c>
      <c r="D10774">
        <v>2.06</v>
      </c>
      <c r="E10774" t="s">
        <v>411</v>
      </c>
      <c r="F10774" t="s">
        <v>1431</v>
      </c>
      <c r="G10774" t="s">
        <v>35</v>
      </c>
      <c r="H10774" t="s">
        <v>3425</v>
      </c>
      <c r="I10774">
        <v>102.492</v>
      </c>
      <c r="J10774">
        <v>102.595</v>
      </c>
      <c r="K10774">
        <v>73</v>
      </c>
      <c r="L10774">
        <v>68</v>
      </c>
      <c r="M10774" t="s">
        <v>1844</v>
      </c>
      <c r="N10774" t="s">
        <v>48</v>
      </c>
      <c r="O10774">
        <v>5000000</v>
      </c>
      <c r="P10774">
        <v>1000000</v>
      </c>
      <c r="Q10774" t="s">
        <v>2142</v>
      </c>
      <c r="R10774">
        <v>3.41</v>
      </c>
      <c r="S10774">
        <v>3.36</v>
      </c>
      <c r="V10774" t="s">
        <v>3426</v>
      </c>
      <c r="W10774" t="s">
        <v>1619</v>
      </c>
      <c r="X10774" t="s">
        <v>1847</v>
      </c>
      <c r="Y10774" t="s">
        <v>4691</v>
      </c>
      <c r="AA10774">
        <v>72</v>
      </c>
      <c r="AB10774">
        <v>66.510000000000005</v>
      </c>
    </row>
    <row r="10775" spans="1:28" x14ac:dyDescent="0.25">
      <c r="A10775" t="s">
        <v>1081</v>
      </c>
      <c r="B10775" t="s">
        <v>31</v>
      </c>
      <c r="C10775" t="s">
        <v>4689</v>
      </c>
      <c r="D10775">
        <v>2.09</v>
      </c>
      <c r="E10775" t="s">
        <v>363</v>
      </c>
      <c r="F10775" t="s">
        <v>1431</v>
      </c>
      <c r="G10775" t="s">
        <v>35</v>
      </c>
      <c r="H10775" t="s">
        <v>3427</v>
      </c>
      <c r="I10775">
        <v>101.896</v>
      </c>
      <c r="J10775">
        <v>102.001</v>
      </c>
      <c r="K10775">
        <v>89</v>
      </c>
      <c r="L10775">
        <v>84</v>
      </c>
      <c r="M10775" t="s">
        <v>1844</v>
      </c>
      <c r="N10775" t="s">
        <v>48</v>
      </c>
      <c r="O10775">
        <v>5000000</v>
      </c>
      <c r="P10775">
        <v>5000000</v>
      </c>
      <c r="Q10775" t="s">
        <v>2142</v>
      </c>
      <c r="R10775">
        <v>3.57</v>
      </c>
      <c r="S10775">
        <v>3.52</v>
      </c>
      <c r="V10775" t="s">
        <v>3428</v>
      </c>
      <c r="W10775" t="s">
        <v>1619</v>
      </c>
      <c r="X10775" t="s">
        <v>1847</v>
      </c>
      <c r="Y10775" t="s">
        <v>4691</v>
      </c>
      <c r="AA10775">
        <v>87</v>
      </c>
      <c r="AB10775">
        <v>82.18</v>
      </c>
    </row>
    <row r="10776" spans="1:28" x14ac:dyDescent="0.25">
      <c r="A10776" t="s">
        <v>1082</v>
      </c>
      <c r="B10776" t="s">
        <v>31</v>
      </c>
      <c r="C10776" t="s">
        <v>4689</v>
      </c>
      <c r="D10776">
        <v>3.78</v>
      </c>
      <c r="E10776" t="s">
        <v>363</v>
      </c>
      <c r="F10776" t="s">
        <v>1431</v>
      </c>
      <c r="G10776" t="s">
        <v>35</v>
      </c>
      <c r="H10776" t="s">
        <v>3429</v>
      </c>
      <c r="I10776">
        <v>102.25700000000001</v>
      </c>
      <c r="J10776">
        <v>102.446</v>
      </c>
      <c r="K10776">
        <v>112</v>
      </c>
      <c r="L10776">
        <v>107</v>
      </c>
      <c r="M10776" t="s">
        <v>1874</v>
      </c>
      <c r="N10776" t="s">
        <v>111</v>
      </c>
      <c r="O10776">
        <v>5000000</v>
      </c>
      <c r="P10776">
        <v>5000000</v>
      </c>
      <c r="Q10776" t="s">
        <v>2142</v>
      </c>
      <c r="R10776">
        <v>3.98</v>
      </c>
      <c r="S10776">
        <v>3.93</v>
      </c>
      <c r="V10776" t="s">
        <v>3430</v>
      </c>
      <c r="W10776" t="s">
        <v>1619</v>
      </c>
      <c r="X10776" t="s">
        <v>1847</v>
      </c>
      <c r="Y10776" t="s">
        <v>4691</v>
      </c>
      <c r="AA10776">
        <v>111</v>
      </c>
      <c r="AB10776">
        <v>104.95</v>
      </c>
    </row>
    <row r="10777" spans="1:28" x14ac:dyDescent="0.25">
      <c r="A10777" t="s">
        <v>143</v>
      </c>
      <c r="B10777" t="s">
        <v>31</v>
      </c>
      <c r="C10777" t="s">
        <v>4689</v>
      </c>
      <c r="D10777">
        <v>2.73</v>
      </c>
      <c r="E10777" t="s">
        <v>135</v>
      </c>
      <c r="F10777" t="s">
        <v>1431</v>
      </c>
      <c r="G10777" t="s">
        <v>35</v>
      </c>
      <c r="H10777" t="s">
        <v>3495</v>
      </c>
      <c r="I10777">
        <v>99.891999999999996</v>
      </c>
      <c r="J10777">
        <v>100.21899999999999</v>
      </c>
      <c r="K10777">
        <v>253</v>
      </c>
      <c r="L10777">
        <v>241</v>
      </c>
      <c r="M10777" t="s">
        <v>1883</v>
      </c>
      <c r="N10777" t="s">
        <v>63</v>
      </c>
      <c r="O10777">
        <v>3000000</v>
      </c>
      <c r="P10777">
        <v>1000000</v>
      </c>
      <c r="Q10777" t="s">
        <v>1845</v>
      </c>
      <c r="R10777">
        <v>5.28</v>
      </c>
      <c r="S10777">
        <v>5.16</v>
      </c>
      <c r="V10777" t="s">
        <v>3496</v>
      </c>
      <c r="W10777" t="s">
        <v>1619</v>
      </c>
      <c r="X10777" t="s">
        <v>1847</v>
      </c>
      <c r="Y10777" t="s">
        <v>4691</v>
      </c>
      <c r="AA10777">
        <v>250</v>
      </c>
      <c r="AB10777">
        <v>239.15</v>
      </c>
    </row>
    <row r="10778" spans="1:28" x14ac:dyDescent="0.25">
      <c r="A10778" t="s">
        <v>144</v>
      </c>
      <c r="B10778" t="s">
        <v>31</v>
      </c>
      <c r="C10778" t="s">
        <v>4689</v>
      </c>
      <c r="D10778">
        <v>4.88</v>
      </c>
      <c r="E10778" t="s">
        <v>135</v>
      </c>
      <c r="F10778" t="s">
        <v>1431</v>
      </c>
      <c r="G10778" t="s">
        <v>35</v>
      </c>
      <c r="H10778" t="s">
        <v>3497</v>
      </c>
      <c r="I10778">
        <v>97.45</v>
      </c>
      <c r="J10778">
        <v>98.037999999999997</v>
      </c>
      <c r="K10778">
        <v>301</v>
      </c>
      <c r="L10778">
        <v>289</v>
      </c>
      <c r="M10778" t="s">
        <v>1938</v>
      </c>
      <c r="N10778" t="s">
        <v>145</v>
      </c>
      <c r="O10778">
        <v>3000000</v>
      </c>
      <c r="P10778">
        <v>1000000</v>
      </c>
      <c r="Q10778" t="s">
        <v>1845</v>
      </c>
      <c r="R10778">
        <v>6.1</v>
      </c>
      <c r="S10778">
        <v>5.98</v>
      </c>
      <c r="V10778" t="s">
        <v>3498</v>
      </c>
      <c r="W10778" t="s">
        <v>1619</v>
      </c>
      <c r="X10778" t="s">
        <v>1847</v>
      </c>
      <c r="Y10778" t="s">
        <v>4691</v>
      </c>
      <c r="AA10778">
        <v>301</v>
      </c>
      <c r="AB10778">
        <v>289.37</v>
      </c>
    </row>
    <row r="10779" spans="1:28" x14ac:dyDescent="0.25">
      <c r="A10779" t="s">
        <v>1623</v>
      </c>
      <c r="B10779" t="s">
        <v>31</v>
      </c>
      <c r="C10779" t="s">
        <v>4689</v>
      </c>
      <c r="E10779" t="s">
        <v>327</v>
      </c>
      <c r="F10779" t="s">
        <v>1431</v>
      </c>
      <c r="G10779" t="s">
        <v>35</v>
      </c>
      <c r="H10779" t="s">
        <v>4539</v>
      </c>
      <c r="I10779">
        <v>100.221</v>
      </c>
      <c r="J10779">
        <v>100.221</v>
      </c>
      <c r="K10779">
        <v>78</v>
      </c>
      <c r="L10779">
        <v>73</v>
      </c>
      <c r="M10779" t="s">
        <v>2085</v>
      </c>
      <c r="N10779" t="s">
        <v>1622</v>
      </c>
      <c r="O10779">
        <v>5000000</v>
      </c>
      <c r="P10779">
        <v>0</v>
      </c>
      <c r="Q10779" t="s">
        <v>2142</v>
      </c>
      <c r="R10779">
        <v>3.49</v>
      </c>
      <c r="S10779">
        <v>3.49</v>
      </c>
      <c r="V10779" t="s">
        <v>4540</v>
      </c>
      <c r="W10779" t="s">
        <v>1619</v>
      </c>
      <c r="X10779" t="s">
        <v>1847</v>
      </c>
      <c r="Y10779" t="s">
        <v>4691</v>
      </c>
    </row>
    <row r="10780" spans="1:28" x14ac:dyDescent="0.25">
      <c r="A10780" t="s">
        <v>1083</v>
      </c>
      <c r="B10780" t="s">
        <v>31</v>
      </c>
      <c r="C10780" t="s">
        <v>4689</v>
      </c>
      <c r="D10780">
        <v>3.8</v>
      </c>
      <c r="E10780" t="s">
        <v>327</v>
      </c>
      <c r="F10780" t="s">
        <v>1431</v>
      </c>
      <c r="G10780" t="s">
        <v>35</v>
      </c>
      <c r="H10780" t="s">
        <v>3431</v>
      </c>
      <c r="I10780">
        <v>104.343</v>
      </c>
      <c r="J10780">
        <v>104.533</v>
      </c>
      <c r="K10780">
        <v>87</v>
      </c>
      <c r="L10780">
        <v>82</v>
      </c>
      <c r="M10780" t="s">
        <v>1874</v>
      </c>
      <c r="N10780" t="s">
        <v>111</v>
      </c>
      <c r="O10780">
        <v>5000000</v>
      </c>
      <c r="P10780">
        <v>1000000</v>
      </c>
      <c r="Q10780" t="s">
        <v>2142</v>
      </c>
      <c r="R10780">
        <v>3.73</v>
      </c>
      <c r="S10780">
        <v>3.68</v>
      </c>
      <c r="V10780" t="s">
        <v>3432</v>
      </c>
      <c r="W10780" t="s">
        <v>1619</v>
      </c>
      <c r="X10780" t="s">
        <v>1847</v>
      </c>
      <c r="Y10780" t="s">
        <v>4691</v>
      </c>
      <c r="AA10780">
        <v>87</v>
      </c>
      <c r="AB10780">
        <v>80.55</v>
      </c>
    </row>
    <row r="10781" spans="1:28" x14ac:dyDescent="0.25">
      <c r="A10781" t="s">
        <v>1084</v>
      </c>
      <c r="B10781" t="s">
        <v>31</v>
      </c>
      <c r="C10781" t="s">
        <v>4689</v>
      </c>
      <c r="D10781">
        <v>2.25</v>
      </c>
      <c r="E10781" t="s">
        <v>374</v>
      </c>
      <c r="F10781" t="s">
        <v>1431</v>
      </c>
      <c r="G10781" t="s">
        <v>35</v>
      </c>
      <c r="H10781" t="s">
        <v>3433</v>
      </c>
      <c r="I10781">
        <v>102.072</v>
      </c>
      <c r="J10781">
        <v>102.184</v>
      </c>
      <c r="K10781">
        <v>82</v>
      </c>
      <c r="L10781">
        <v>77</v>
      </c>
      <c r="M10781" t="s">
        <v>1850</v>
      </c>
      <c r="N10781" t="s">
        <v>53</v>
      </c>
      <c r="O10781">
        <v>5000000</v>
      </c>
      <c r="P10781">
        <v>1000000</v>
      </c>
      <c r="Q10781" t="s">
        <v>2118</v>
      </c>
      <c r="R10781">
        <v>3.53</v>
      </c>
      <c r="S10781">
        <v>3.48</v>
      </c>
      <c r="V10781" t="s">
        <v>3434</v>
      </c>
      <c r="W10781" t="s">
        <v>1619</v>
      </c>
      <c r="X10781" t="s">
        <v>1847</v>
      </c>
      <c r="Y10781" t="s">
        <v>4691</v>
      </c>
      <c r="AA10781">
        <v>81</v>
      </c>
      <c r="AB10781">
        <v>76.36</v>
      </c>
    </row>
    <row r="10782" spans="1:28" x14ac:dyDescent="0.25">
      <c r="A10782" t="s">
        <v>1085</v>
      </c>
      <c r="B10782" t="s">
        <v>31</v>
      </c>
      <c r="C10782" t="s">
        <v>4689</v>
      </c>
      <c r="D10782">
        <v>2.0299999999999998</v>
      </c>
      <c r="E10782" t="s">
        <v>357</v>
      </c>
      <c r="F10782" t="s">
        <v>1431</v>
      </c>
      <c r="G10782" t="s">
        <v>35</v>
      </c>
      <c r="H10782" t="s">
        <v>3435</v>
      </c>
      <c r="I10782">
        <v>102.221</v>
      </c>
      <c r="J10782">
        <v>102.322</v>
      </c>
      <c r="K10782">
        <v>63</v>
      </c>
      <c r="L10782">
        <v>58</v>
      </c>
      <c r="M10782" t="s">
        <v>1844</v>
      </c>
      <c r="N10782" t="s">
        <v>48</v>
      </c>
      <c r="O10782">
        <v>5000000</v>
      </c>
      <c r="P10782">
        <v>2000000</v>
      </c>
      <c r="Q10782" t="s">
        <v>2142</v>
      </c>
      <c r="R10782">
        <v>3.31</v>
      </c>
      <c r="S10782">
        <v>3.26</v>
      </c>
      <c r="V10782" t="s">
        <v>3436</v>
      </c>
      <c r="W10782" t="s">
        <v>1619</v>
      </c>
      <c r="X10782" t="s">
        <v>1847</v>
      </c>
      <c r="Y10782" t="s">
        <v>4691</v>
      </c>
      <c r="AA10782">
        <v>62</v>
      </c>
      <c r="AB10782">
        <v>56.73</v>
      </c>
    </row>
    <row r="10783" spans="1:28" x14ac:dyDescent="0.25">
      <c r="A10783" t="s">
        <v>1086</v>
      </c>
      <c r="B10783" t="s">
        <v>31</v>
      </c>
      <c r="C10783" t="s">
        <v>4689</v>
      </c>
      <c r="D10783">
        <v>3.83</v>
      </c>
      <c r="E10783" t="s">
        <v>357</v>
      </c>
      <c r="F10783" t="s">
        <v>1431</v>
      </c>
      <c r="G10783" t="s">
        <v>35</v>
      </c>
      <c r="H10783" t="s">
        <v>3437</v>
      </c>
      <c r="I10783">
        <v>102.866</v>
      </c>
      <c r="J10783">
        <v>103.05800000000001</v>
      </c>
      <c r="K10783">
        <v>82</v>
      </c>
      <c r="L10783">
        <v>77</v>
      </c>
      <c r="M10783" t="s">
        <v>1874</v>
      </c>
      <c r="N10783" t="s">
        <v>111</v>
      </c>
      <c r="O10783">
        <v>5000000</v>
      </c>
      <c r="P10783">
        <v>1000000</v>
      </c>
      <c r="Q10783" t="s">
        <v>2142</v>
      </c>
      <c r="R10783">
        <v>3.68</v>
      </c>
      <c r="S10783">
        <v>3.63</v>
      </c>
      <c r="V10783" t="s">
        <v>3438</v>
      </c>
      <c r="W10783" t="s">
        <v>1619</v>
      </c>
      <c r="X10783" t="s">
        <v>1847</v>
      </c>
      <c r="Y10783" t="s">
        <v>4691</v>
      </c>
      <c r="AA10783">
        <v>81</v>
      </c>
      <c r="AB10783">
        <v>74.86</v>
      </c>
    </row>
    <row r="10784" spans="1:28" x14ac:dyDescent="0.25">
      <c r="A10784" t="s">
        <v>1087</v>
      </c>
      <c r="B10784" t="s">
        <v>31</v>
      </c>
      <c r="C10784" t="s">
        <v>4689</v>
      </c>
      <c r="D10784">
        <v>2.74</v>
      </c>
      <c r="E10784" t="s">
        <v>407</v>
      </c>
      <c r="F10784" t="s">
        <v>1431</v>
      </c>
      <c r="G10784" t="s">
        <v>35</v>
      </c>
      <c r="H10784" t="s">
        <v>3439</v>
      </c>
      <c r="I10784">
        <v>102.877</v>
      </c>
      <c r="J10784">
        <v>103.014</v>
      </c>
      <c r="K10784">
        <v>84</v>
      </c>
      <c r="L10784">
        <v>79</v>
      </c>
      <c r="M10784" t="s">
        <v>1883</v>
      </c>
      <c r="N10784" t="s">
        <v>63</v>
      </c>
      <c r="O10784">
        <v>5000000</v>
      </c>
      <c r="P10784">
        <v>0</v>
      </c>
      <c r="Q10784" t="s">
        <v>2142</v>
      </c>
      <c r="R10784">
        <v>3.59</v>
      </c>
      <c r="S10784">
        <v>3.54</v>
      </c>
      <c r="V10784" t="s">
        <v>3440</v>
      </c>
      <c r="W10784" t="s">
        <v>1619</v>
      </c>
      <c r="X10784" t="s">
        <v>1847</v>
      </c>
      <c r="Y10784" t="s">
        <v>4691</v>
      </c>
      <c r="AA10784">
        <v>83</v>
      </c>
      <c r="AB10784">
        <v>77.78</v>
      </c>
    </row>
    <row r="10785" spans="1:28" x14ac:dyDescent="0.25">
      <c r="A10785" t="s">
        <v>1088</v>
      </c>
      <c r="B10785" t="s">
        <v>31</v>
      </c>
      <c r="C10785" t="s">
        <v>4689</v>
      </c>
      <c r="D10785">
        <v>2.95</v>
      </c>
      <c r="E10785" t="s">
        <v>349</v>
      </c>
      <c r="F10785" t="s">
        <v>1431</v>
      </c>
      <c r="G10785" t="s">
        <v>35</v>
      </c>
      <c r="H10785" t="s">
        <v>3441</v>
      </c>
      <c r="I10785">
        <v>102.521</v>
      </c>
      <c r="J10785">
        <v>102.72799999999999</v>
      </c>
      <c r="K10785">
        <v>148</v>
      </c>
      <c r="L10785">
        <v>141</v>
      </c>
      <c r="M10785" t="s">
        <v>1883</v>
      </c>
      <c r="N10785" t="s">
        <v>63</v>
      </c>
      <c r="O10785">
        <v>5000000</v>
      </c>
      <c r="P10785">
        <v>1000000</v>
      </c>
      <c r="Q10785" t="s">
        <v>2142</v>
      </c>
      <c r="R10785">
        <v>4.2300000000000004</v>
      </c>
      <c r="S10785">
        <v>4.16</v>
      </c>
      <c r="V10785" t="s">
        <v>3442</v>
      </c>
      <c r="W10785" t="s">
        <v>1619</v>
      </c>
      <c r="X10785" t="s">
        <v>1847</v>
      </c>
      <c r="Y10785" t="s">
        <v>4691</v>
      </c>
      <c r="AA10785">
        <v>144</v>
      </c>
      <c r="AB10785">
        <v>136.29</v>
      </c>
    </row>
    <row r="10786" spans="1:28" x14ac:dyDescent="0.25">
      <c r="A10786" t="s">
        <v>1089</v>
      </c>
      <c r="B10786" t="s">
        <v>31</v>
      </c>
      <c r="C10786" t="s">
        <v>4689</v>
      </c>
      <c r="D10786">
        <v>3.55</v>
      </c>
      <c r="E10786" t="s">
        <v>327</v>
      </c>
      <c r="F10786" t="s">
        <v>1431</v>
      </c>
      <c r="G10786" t="s">
        <v>35</v>
      </c>
      <c r="H10786" t="s">
        <v>3443</v>
      </c>
      <c r="I10786">
        <v>104.233</v>
      </c>
      <c r="J10786">
        <v>104.411</v>
      </c>
      <c r="K10786">
        <v>86</v>
      </c>
      <c r="L10786">
        <v>81</v>
      </c>
      <c r="M10786" t="s">
        <v>1928</v>
      </c>
      <c r="N10786" t="s">
        <v>36</v>
      </c>
      <c r="O10786">
        <v>5000000</v>
      </c>
      <c r="P10786">
        <v>1000000</v>
      </c>
      <c r="Q10786" t="s">
        <v>2142</v>
      </c>
      <c r="R10786">
        <v>3.68</v>
      </c>
      <c r="S10786">
        <v>3.63</v>
      </c>
      <c r="V10786" t="s">
        <v>3444</v>
      </c>
      <c r="W10786" t="s">
        <v>1619</v>
      </c>
      <c r="X10786" t="s">
        <v>1847</v>
      </c>
      <c r="Y10786" t="s">
        <v>4691</v>
      </c>
      <c r="AA10786">
        <v>82</v>
      </c>
      <c r="AB10786">
        <v>76.989999999999995</v>
      </c>
    </row>
    <row r="10787" spans="1:28" x14ac:dyDescent="0.25">
      <c r="A10787" t="s">
        <v>1090</v>
      </c>
      <c r="B10787" t="s">
        <v>31</v>
      </c>
      <c r="C10787" t="s">
        <v>4689</v>
      </c>
      <c r="D10787">
        <v>1.77</v>
      </c>
      <c r="E10787" t="s">
        <v>357</v>
      </c>
      <c r="F10787" t="s">
        <v>1431</v>
      </c>
      <c r="G10787" t="s">
        <v>35</v>
      </c>
      <c r="H10787" t="s">
        <v>3445</v>
      </c>
      <c r="I10787">
        <v>102.18</v>
      </c>
      <c r="J10787">
        <v>102.26900000000001</v>
      </c>
      <c r="K10787">
        <v>59</v>
      </c>
      <c r="L10787">
        <v>54</v>
      </c>
      <c r="M10787" t="s">
        <v>1844</v>
      </c>
      <c r="N10787" t="s">
        <v>48</v>
      </c>
      <c r="O10787">
        <v>5000000</v>
      </c>
      <c r="P10787">
        <v>1000000</v>
      </c>
      <c r="Q10787" t="s">
        <v>2142</v>
      </c>
      <c r="R10787">
        <v>3.27</v>
      </c>
      <c r="S10787">
        <v>3.22</v>
      </c>
      <c r="V10787" t="s">
        <v>3446</v>
      </c>
      <c r="W10787" t="s">
        <v>1619</v>
      </c>
      <c r="X10787" t="s">
        <v>1847</v>
      </c>
      <c r="Y10787" t="s">
        <v>4691</v>
      </c>
      <c r="AA10787">
        <v>59</v>
      </c>
      <c r="AB10787">
        <v>53.95</v>
      </c>
    </row>
    <row r="10788" spans="1:28" x14ac:dyDescent="0.25">
      <c r="A10788" t="s">
        <v>1091</v>
      </c>
      <c r="B10788" t="s">
        <v>31</v>
      </c>
      <c r="C10788" t="s">
        <v>4689</v>
      </c>
      <c r="D10788">
        <v>3.6</v>
      </c>
      <c r="E10788" t="s">
        <v>357</v>
      </c>
      <c r="F10788" t="s">
        <v>1431</v>
      </c>
      <c r="G10788" t="s">
        <v>35</v>
      </c>
      <c r="H10788" t="s">
        <v>3447</v>
      </c>
      <c r="I10788">
        <v>102.97199999999999</v>
      </c>
      <c r="J10788">
        <v>103.152</v>
      </c>
      <c r="K10788">
        <v>76</v>
      </c>
      <c r="L10788">
        <v>71</v>
      </c>
      <c r="M10788" t="s">
        <v>1874</v>
      </c>
      <c r="N10788" t="s">
        <v>111</v>
      </c>
      <c r="O10788">
        <v>5000000</v>
      </c>
      <c r="P10788">
        <v>1000000</v>
      </c>
      <c r="Q10788" t="s">
        <v>2142</v>
      </c>
      <c r="R10788">
        <v>3.62</v>
      </c>
      <c r="S10788">
        <v>3.57</v>
      </c>
      <c r="V10788" t="s">
        <v>3448</v>
      </c>
      <c r="W10788" t="s">
        <v>1619</v>
      </c>
      <c r="X10788" t="s">
        <v>1847</v>
      </c>
      <c r="Y10788" t="s">
        <v>4691</v>
      </c>
      <c r="AA10788">
        <v>76</v>
      </c>
      <c r="AB10788">
        <v>70.73</v>
      </c>
    </row>
    <row r="10789" spans="1:28" x14ac:dyDescent="0.25">
      <c r="A10789" t="s">
        <v>146</v>
      </c>
      <c r="B10789" t="s">
        <v>31</v>
      </c>
      <c r="C10789" t="s">
        <v>4689</v>
      </c>
      <c r="D10789">
        <v>3.3</v>
      </c>
      <c r="E10789" t="s">
        <v>135</v>
      </c>
      <c r="F10789" t="s">
        <v>1431</v>
      </c>
      <c r="G10789" t="s">
        <v>35</v>
      </c>
      <c r="H10789" t="s">
        <v>3499</v>
      </c>
      <c r="I10789">
        <v>99.545000000000002</v>
      </c>
      <c r="J10789">
        <v>99.941999999999993</v>
      </c>
      <c r="K10789">
        <v>276</v>
      </c>
      <c r="L10789">
        <v>264</v>
      </c>
      <c r="M10789" t="s">
        <v>1928</v>
      </c>
      <c r="N10789" t="s">
        <v>36</v>
      </c>
      <c r="O10789">
        <v>3000000</v>
      </c>
      <c r="P10789">
        <v>1000000</v>
      </c>
      <c r="Q10789" t="s">
        <v>1845</v>
      </c>
      <c r="R10789">
        <v>5.58</v>
      </c>
      <c r="S10789">
        <v>5.46</v>
      </c>
      <c r="V10789" t="s">
        <v>3500</v>
      </c>
      <c r="W10789" t="s">
        <v>1619</v>
      </c>
      <c r="X10789" t="s">
        <v>1847</v>
      </c>
      <c r="Y10789" t="s">
        <v>4691</v>
      </c>
      <c r="AA10789">
        <v>272</v>
      </c>
      <c r="AB10789">
        <v>260.27</v>
      </c>
    </row>
    <row r="10790" spans="1:28" x14ac:dyDescent="0.25">
      <c r="A10790" t="s">
        <v>1092</v>
      </c>
      <c r="B10790" t="s">
        <v>31</v>
      </c>
      <c r="C10790" t="s">
        <v>4689</v>
      </c>
      <c r="D10790">
        <v>1.65</v>
      </c>
      <c r="E10790" t="s">
        <v>363</v>
      </c>
      <c r="F10790" t="s">
        <v>1431</v>
      </c>
      <c r="G10790" t="s">
        <v>35</v>
      </c>
      <c r="H10790" t="s">
        <v>3449</v>
      </c>
      <c r="I10790">
        <v>102.212</v>
      </c>
      <c r="J10790">
        <v>102.295</v>
      </c>
      <c r="K10790">
        <v>80</v>
      </c>
      <c r="L10790">
        <v>75</v>
      </c>
      <c r="M10790" t="s">
        <v>1902</v>
      </c>
      <c r="N10790" t="s">
        <v>78</v>
      </c>
      <c r="O10790">
        <v>5000000</v>
      </c>
      <c r="P10790">
        <v>5000000</v>
      </c>
      <c r="Q10790" t="s">
        <v>2142</v>
      </c>
      <c r="R10790">
        <v>3.45</v>
      </c>
      <c r="S10790">
        <v>3.4</v>
      </c>
      <c r="V10790" t="s">
        <v>3450</v>
      </c>
      <c r="W10790" t="s">
        <v>1619</v>
      </c>
      <c r="X10790" t="s">
        <v>1847</v>
      </c>
      <c r="Y10790" t="s">
        <v>4691</v>
      </c>
      <c r="AA10790">
        <v>77</v>
      </c>
      <c r="AB10790">
        <v>71.7</v>
      </c>
    </row>
    <row r="10791" spans="1:28" x14ac:dyDescent="0.25">
      <c r="A10791" t="s">
        <v>1093</v>
      </c>
      <c r="B10791" t="s">
        <v>31</v>
      </c>
      <c r="C10791" t="s">
        <v>4689</v>
      </c>
      <c r="D10791">
        <v>3.39</v>
      </c>
      <c r="E10791" t="s">
        <v>363</v>
      </c>
      <c r="F10791" t="s">
        <v>1431</v>
      </c>
      <c r="G10791" t="s">
        <v>35</v>
      </c>
      <c r="H10791" t="s">
        <v>3451</v>
      </c>
      <c r="I10791">
        <v>103.288</v>
      </c>
      <c r="J10791">
        <v>103.458</v>
      </c>
      <c r="K10791">
        <v>109</v>
      </c>
      <c r="L10791">
        <v>104</v>
      </c>
      <c r="M10791" t="s">
        <v>1928</v>
      </c>
      <c r="N10791" t="s">
        <v>36</v>
      </c>
      <c r="O10791">
        <v>5000000</v>
      </c>
      <c r="P10791">
        <v>2000000</v>
      </c>
      <c r="Q10791" t="s">
        <v>2142</v>
      </c>
      <c r="R10791">
        <v>3.91</v>
      </c>
      <c r="S10791">
        <v>3.86</v>
      </c>
      <c r="V10791" t="s">
        <v>3452</v>
      </c>
      <c r="W10791" t="s">
        <v>1619</v>
      </c>
      <c r="X10791" t="s">
        <v>1847</v>
      </c>
      <c r="Y10791" t="s">
        <v>4691</v>
      </c>
      <c r="AA10791">
        <v>106</v>
      </c>
      <c r="AB10791">
        <v>101.2</v>
      </c>
    </row>
    <row r="10792" spans="1:28" x14ac:dyDescent="0.25">
      <c r="A10792" t="s">
        <v>1094</v>
      </c>
      <c r="B10792" t="s">
        <v>31</v>
      </c>
      <c r="C10792" t="s">
        <v>4689</v>
      </c>
      <c r="D10792">
        <v>3.35</v>
      </c>
      <c r="E10792" t="s">
        <v>349</v>
      </c>
      <c r="F10792" t="s">
        <v>1431</v>
      </c>
      <c r="G10792" t="s">
        <v>35</v>
      </c>
      <c r="H10792" t="s">
        <v>3453</v>
      </c>
      <c r="I10792">
        <v>101.967</v>
      </c>
      <c r="J10792">
        <v>102.202</v>
      </c>
      <c r="K10792">
        <v>159</v>
      </c>
      <c r="L10792">
        <v>152</v>
      </c>
      <c r="M10792" t="s">
        <v>1928</v>
      </c>
      <c r="N10792" t="s">
        <v>36</v>
      </c>
      <c r="O10792">
        <v>5000000</v>
      </c>
      <c r="P10792">
        <v>2000000</v>
      </c>
      <c r="Q10792" t="s">
        <v>2142</v>
      </c>
      <c r="R10792">
        <v>4.41</v>
      </c>
      <c r="S10792">
        <v>4.34</v>
      </c>
      <c r="V10792" t="s">
        <v>3454</v>
      </c>
      <c r="W10792" t="s">
        <v>1619</v>
      </c>
      <c r="X10792" t="s">
        <v>1847</v>
      </c>
      <c r="Y10792" t="s">
        <v>4691</v>
      </c>
      <c r="AA10792">
        <v>156</v>
      </c>
      <c r="AB10792">
        <v>148.99</v>
      </c>
    </row>
    <row r="10793" spans="1:28" x14ac:dyDescent="0.25">
      <c r="A10793" t="s">
        <v>147</v>
      </c>
      <c r="B10793" t="s">
        <v>31</v>
      </c>
      <c r="C10793" t="s">
        <v>4689</v>
      </c>
      <c r="D10793">
        <v>1.67</v>
      </c>
      <c r="E10793" t="s">
        <v>135</v>
      </c>
      <c r="F10793" t="s">
        <v>1431</v>
      </c>
      <c r="G10793" t="s">
        <v>35</v>
      </c>
      <c r="H10793" t="s">
        <v>3501</v>
      </c>
      <c r="I10793">
        <v>101.121</v>
      </c>
      <c r="J10793">
        <v>101.28700000000001</v>
      </c>
      <c r="K10793">
        <v>225</v>
      </c>
      <c r="L10793">
        <v>215</v>
      </c>
      <c r="M10793" t="s">
        <v>1902</v>
      </c>
      <c r="N10793" t="s">
        <v>78</v>
      </c>
      <c r="O10793">
        <v>3000000</v>
      </c>
      <c r="P10793">
        <v>1000000</v>
      </c>
      <c r="Q10793" t="s">
        <v>1845</v>
      </c>
      <c r="R10793">
        <v>4.9000000000000004</v>
      </c>
      <c r="S10793">
        <v>4.8</v>
      </c>
      <c r="V10793" t="s">
        <v>3502</v>
      </c>
      <c r="W10793" t="s">
        <v>1619</v>
      </c>
      <c r="X10793" t="s">
        <v>1847</v>
      </c>
      <c r="Y10793" t="s">
        <v>4691</v>
      </c>
      <c r="AA10793">
        <v>222</v>
      </c>
      <c r="AB10793">
        <v>211.68</v>
      </c>
    </row>
    <row r="10794" spans="1:28" x14ac:dyDescent="0.25">
      <c r="A10794" t="s">
        <v>148</v>
      </c>
      <c r="B10794" t="s">
        <v>31</v>
      </c>
      <c r="C10794" t="s">
        <v>4689</v>
      </c>
      <c r="D10794">
        <v>4.08</v>
      </c>
      <c r="E10794" t="s">
        <v>135</v>
      </c>
      <c r="F10794" t="s">
        <v>1431</v>
      </c>
      <c r="G10794" t="s">
        <v>35</v>
      </c>
      <c r="H10794" t="s">
        <v>3503</v>
      </c>
      <c r="I10794">
        <v>99.451999999999998</v>
      </c>
      <c r="J10794">
        <v>99.941000000000003</v>
      </c>
      <c r="K10794">
        <v>295</v>
      </c>
      <c r="L10794">
        <v>283</v>
      </c>
      <c r="M10794" t="s">
        <v>1861</v>
      </c>
      <c r="N10794" t="s">
        <v>149</v>
      </c>
      <c r="O10794">
        <v>3000000</v>
      </c>
      <c r="P10794">
        <v>1000000</v>
      </c>
      <c r="Q10794" t="s">
        <v>1845</v>
      </c>
      <c r="R10794">
        <v>5.8</v>
      </c>
      <c r="S10794">
        <v>5.68</v>
      </c>
      <c r="V10794" t="s">
        <v>3504</v>
      </c>
      <c r="W10794" t="s">
        <v>1619</v>
      </c>
      <c r="X10794" t="s">
        <v>1847</v>
      </c>
      <c r="Y10794" t="s">
        <v>4691</v>
      </c>
      <c r="AA10794">
        <v>286</v>
      </c>
      <c r="AB10794">
        <v>274.39999999999998</v>
      </c>
    </row>
    <row r="10795" spans="1:28" x14ac:dyDescent="0.25">
      <c r="A10795" t="s">
        <v>1624</v>
      </c>
      <c r="B10795" t="s">
        <v>31</v>
      </c>
      <c r="C10795" t="s">
        <v>4689</v>
      </c>
      <c r="E10795" t="s">
        <v>327</v>
      </c>
      <c r="F10795" t="s">
        <v>1431</v>
      </c>
      <c r="G10795" t="s">
        <v>35</v>
      </c>
      <c r="H10795" t="s">
        <v>4541</v>
      </c>
      <c r="I10795">
        <v>100.488</v>
      </c>
      <c r="J10795">
        <v>100.488</v>
      </c>
      <c r="K10795">
        <v>70</v>
      </c>
      <c r="L10795">
        <v>65</v>
      </c>
      <c r="M10795" t="s">
        <v>2085</v>
      </c>
      <c r="N10795" t="s">
        <v>1622</v>
      </c>
      <c r="O10795">
        <v>5000000</v>
      </c>
      <c r="P10795">
        <v>0</v>
      </c>
      <c r="Q10795" t="s">
        <v>2142</v>
      </c>
      <c r="R10795">
        <v>3.27</v>
      </c>
      <c r="S10795">
        <v>3.27</v>
      </c>
      <c r="V10795" t="s">
        <v>4542</v>
      </c>
      <c r="W10795" t="s">
        <v>1619</v>
      </c>
      <c r="X10795" t="s">
        <v>1847</v>
      </c>
      <c r="Y10795" t="s">
        <v>4691</v>
      </c>
    </row>
    <row r="10796" spans="1:28" x14ac:dyDescent="0.25">
      <c r="A10796" t="s">
        <v>1095</v>
      </c>
      <c r="B10796" t="s">
        <v>31</v>
      </c>
      <c r="C10796" t="s">
        <v>4689</v>
      </c>
      <c r="D10796">
        <v>3.24</v>
      </c>
      <c r="E10796" t="s">
        <v>327</v>
      </c>
      <c r="F10796" t="s">
        <v>1431</v>
      </c>
      <c r="G10796" t="s">
        <v>35</v>
      </c>
      <c r="H10796" t="s">
        <v>3455</v>
      </c>
      <c r="I10796">
        <v>106.59</v>
      </c>
      <c r="J10796">
        <v>106.752</v>
      </c>
      <c r="K10796">
        <v>80</v>
      </c>
      <c r="L10796">
        <v>75</v>
      </c>
      <c r="M10796" t="s">
        <v>1928</v>
      </c>
      <c r="N10796" t="s">
        <v>36</v>
      </c>
      <c r="O10796">
        <v>5000000</v>
      </c>
      <c r="P10796">
        <v>1000000</v>
      </c>
      <c r="Q10796" t="s">
        <v>2142</v>
      </c>
      <c r="R10796">
        <v>3.62</v>
      </c>
      <c r="S10796">
        <v>3.57</v>
      </c>
      <c r="V10796" t="s">
        <v>3456</v>
      </c>
      <c r="W10796" t="s">
        <v>1619</v>
      </c>
      <c r="X10796" t="s">
        <v>1847</v>
      </c>
      <c r="Y10796" t="s">
        <v>4691</v>
      </c>
      <c r="AA10796">
        <v>79</v>
      </c>
      <c r="AB10796">
        <v>74.400000000000006</v>
      </c>
    </row>
    <row r="10797" spans="1:28" x14ac:dyDescent="0.25">
      <c r="A10797" t="s">
        <v>150</v>
      </c>
      <c r="B10797" t="s">
        <v>31</v>
      </c>
      <c r="C10797" t="s">
        <v>4689</v>
      </c>
      <c r="D10797">
        <v>1.41</v>
      </c>
      <c r="E10797" t="s">
        <v>135</v>
      </c>
      <c r="F10797" t="s">
        <v>1431</v>
      </c>
      <c r="G10797" t="s">
        <v>35</v>
      </c>
      <c r="H10797" t="s">
        <v>3505</v>
      </c>
      <c r="I10797">
        <v>102.151</v>
      </c>
      <c r="J10797">
        <v>102.29300000000001</v>
      </c>
      <c r="K10797">
        <v>213</v>
      </c>
      <c r="L10797">
        <v>203</v>
      </c>
      <c r="M10797" t="s">
        <v>1902</v>
      </c>
      <c r="N10797" t="s">
        <v>78</v>
      </c>
      <c r="O10797">
        <v>3000000</v>
      </c>
      <c r="P10797">
        <v>1000000</v>
      </c>
      <c r="Q10797" t="s">
        <v>1845</v>
      </c>
      <c r="R10797">
        <v>4.78</v>
      </c>
      <c r="S10797">
        <v>4.68</v>
      </c>
      <c r="V10797" t="s">
        <v>3506</v>
      </c>
      <c r="W10797" t="s">
        <v>1619</v>
      </c>
      <c r="X10797" t="s">
        <v>1847</v>
      </c>
      <c r="Y10797" t="s">
        <v>4691</v>
      </c>
      <c r="AA10797">
        <v>211</v>
      </c>
      <c r="AB10797">
        <v>200.89</v>
      </c>
    </row>
    <row r="10798" spans="1:28" x14ac:dyDescent="0.25">
      <c r="A10798" t="s">
        <v>151</v>
      </c>
      <c r="B10798" t="s">
        <v>31</v>
      </c>
      <c r="C10798" t="s">
        <v>4689</v>
      </c>
      <c r="D10798">
        <v>3.09</v>
      </c>
      <c r="E10798" t="s">
        <v>135</v>
      </c>
      <c r="F10798" t="s">
        <v>1431</v>
      </c>
      <c r="G10798" t="s">
        <v>35</v>
      </c>
      <c r="H10798" t="s">
        <v>3507</v>
      </c>
      <c r="I10798">
        <v>102.82</v>
      </c>
      <c r="J10798">
        <v>103.19199999999999</v>
      </c>
      <c r="K10798">
        <v>264</v>
      </c>
      <c r="L10798">
        <v>252</v>
      </c>
      <c r="M10798" t="s">
        <v>1928</v>
      </c>
      <c r="N10798" t="s">
        <v>36</v>
      </c>
      <c r="O10798">
        <v>3000000</v>
      </c>
      <c r="P10798">
        <v>1000000</v>
      </c>
      <c r="Q10798" t="s">
        <v>1845</v>
      </c>
      <c r="R10798">
        <v>5.46</v>
      </c>
      <c r="S10798">
        <v>5.34</v>
      </c>
      <c r="V10798" t="s">
        <v>3508</v>
      </c>
      <c r="W10798" t="s">
        <v>1619</v>
      </c>
      <c r="X10798" t="s">
        <v>1847</v>
      </c>
      <c r="Y10798" t="s">
        <v>4691</v>
      </c>
      <c r="AA10798">
        <v>263</v>
      </c>
      <c r="AB10798">
        <v>251.12</v>
      </c>
    </row>
    <row r="10799" spans="1:28" x14ac:dyDescent="0.25">
      <c r="A10799" t="s">
        <v>1096</v>
      </c>
      <c r="B10799" t="s">
        <v>31</v>
      </c>
      <c r="C10799" t="s">
        <v>4689</v>
      </c>
      <c r="D10799">
        <v>1.31</v>
      </c>
      <c r="E10799" t="s">
        <v>419</v>
      </c>
      <c r="F10799" t="s">
        <v>1431</v>
      </c>
      <c r="G10799" t="s">
        <v>35</v>
      </c>
      <c r="H10799" t="s">
        <v>3457</v>
      </c>
      <c r="I10799">
        <v>102.864</v>
      </c>
      <c r="J10799">
        <v>102.929</v>
      </c>
      <c r="K10799">
        <v>86</v>
      </c>
      <c r="L10799">
        <v>81</v>
      </c>
      <c r="M10799" t="s">
        <v>1902</v>
      </c>
      <c r="N10799" t="s">
        <v>78</v>
      </c>
      <c r="O10799">
        <v>5000000</v>
      </c>
      <c r="P10799">
        <v>1000000</v>
      </c>
      <c r="Q10799" t="s">
        <v>2142</v>
      </c>
      <c r="R10799">
        <v>3.51</v>
      </c>
      <c r="S10799">
        <v>3.46</v>
      </c>
      <c r="V10799" t="s">
        <v>3458</v>
      </c>
      <c r="W10799" t="s">
        <v>1619</v>
      </c>
      <c r="X10799" t="s">
        <v>1847</v>
      </c>
      <c r="Y10799" t="s">
        <v>4691</v>
      </c>
      <c r="AA10799">
        <v>85</v>
      </c>
      <c r="AB10799">
        <v>80.349999999999994</v>
      </c>
    </row>
    <row r="10800" spans="1:28" x14ac:dyDescent="0.25">
      <c r="A10800" t="s">
        <v>1097</v>
      </c>
      <c r="B10800" t="s">
        <v>31</v>
      </c>
      <c r="C10800" t="s">
        <v>4689</v>
      </c>
      <c r="D10800">
        <v>3.18</v>
      </c>
      <c r="E10800" t="s">
        <v>419</v>
      </c>
      <c r="F10800" t="s">
        <v>1431</v>
      </c>
      <c r="G10800" t="s">
        <v>35</v>
      </c>
      <c r="H10800" t="s">
        <v>3459</v>
      </c>
      <c r="I10800">
        <v>105.26900000000001</v>
      </c>
      <c r="J10800">
        <v>105.428</v>
      </c>
      <c r="K10800">
        <v>120</v>
      </c>
      <c r="L10800">
        <v>115</v>
      </c>
      <c r="M10800" t="s">
        <v>1928</v>
      </c>
      <c r="N10800" t="s">
        <v>36</v>
      </c>
      <c r="O10800">
        <v>5000000</v>
      </c>
      <c r="P10800">
        <v>1000000</v>
      </c>
      <c r="Q10800" t="s">
        <v>2142</v>
      </c>
      <c r="R10800">
        <v>4.0199999999999996</v>
      </c>
      <c r="S10800">
        <v>3.97</v>
      </c>
      <c r="V10800" t="s">
        <v>3460</v>
      </c>
      <c r="W10800" t="s">
        <v>1619</v>
      </c>
      <c r="X10800" t="s">
        <v>1847</v>
      </c>
      <c r="Y10800" t="s">
        <v>4691</v>
      </c>
      <c r="AA10800">
        <v>120</v>
      </c>
      <c r="AB10800">
        <v>114.59</v>
      </c>
    </row>
    <row r="10801" spans="1:29" x14ac:dyDescent="0.25">
      <c r="A10801" t="s">
        <v>1098</v>
      </c>
      <c r="B10801" t="s">
        <v>31</v>
      </c>
      <c r="C10801" t="s">
        <v>4689</v>
      </c>
      <c r="D10801">
        <v>1.32</v>
      </c>
      <c r="E10801" t="s">
        <v>374</v>
      </c>
      <c r="F10801" t="s">
        <v>1431</v>
      </c>
      <c r="G10801" t="s">
        <v>35</v>
      </c>
      <c r="H10801" t="s">
        <v>3461</v>
      </c>
      <c r="I10801">
        <v>103.229</v>
      </c>
      <c r="J10801">
        <v>103.295</v>
      </c>
      <c r="K10801">
        <v>66</v>
      </c>
      <c r="L10801">
        <v>61</v>
      </c>
      <c r="M10801" t="s">
        <v>1902</v>
      </c>
      <c r="N10801" t="s">
        <v>78</v>
      </c>
      <c r="O10801">
        <v>5000000</v>
      </c>
      <c r="P10801">
        <v>5000000</v>
      </c>
      <c r="Q10801" t="s">
        <v>2118</v>
      </c>
      <c r="R10801">
        <v>3.31</v>
      </c>
      <c r="S10801">
        <v>3.26</v>
      </c>
      <c r="V10801" t="s">
        <v>3462</v>
      </c>
      <c r="W10801" t="s">
        <v>1619</v>
      </c>
      <c r="X10801" t="s">
        <v>1847</v>
      </c>
      <c r="Y10801" t="s">
        <v>4691</v>
      </c>
      <c r="AA10801">
        <v>65</v>
      </c>
      <c r="AB10801">
        <v>60.23</v>
      </c>
    </row>
    <row r="10802" spans="1:29" x14ac:dyDescent="0.25">
      <c r="A10802" t="s">
        <v>1099</v>
      </c>
      <c r="B10802" t="s">
        <v>31</v>
      </c>
      <c r="C10802" t="s">
        <v>4689</v>
      </c>
      <c r="D10802">
        <v>3.22</v>
      </c>
      <c r="E10802" t="s">
        <v>374</v>
      </c>
      <c r="F10802" t="s">
        <v>1431</v>
      </c>
      <c r="G10802" t="s">
        <v>35</v>
      </c>
      <c r="H10802" t="s">
        <v>3463</v>
      </c>
      <c r="I10802">
        <v>106.31100000000001</v>
      </c>
      <c r="J10802">
        <v>106.473</v>
      </c>
      <c r="K10802">
        <v>92</v>
      </c>
      <c r="L10802">
        <v>87</v>
      </c>
      <c r="M10802" t="s">
        <v>1928</v>
      </c>
      <c r="N10802" t="s">
        <v>36</v>
      </c>
      <c r="O10802">
        <v>5000000</v>
      </c>
      <c r="P10802">
        <v>1000000</v>
      </c>
      <c r="Q10802" t="s">
        <v>2118</v>
      </c>
      <c r="R10802">
        <v>3.74</v>
      </c>
      <c r="S10802">
        <v>3.69</v>
      </c>
      <c r="V10802" t="s">
        <v>3464</v>
      </c>
      <c r="W10802" t="s">
        <v>1619</v>
      </c>
      <c r="X10802" t="s">
        <v>1847</v>
      </c>
      <c r="Y10802" t="s">
        <v>4691</v>
      </c>
      <c r="AA10802">
        <v>91</v>
      </c>
      <c r="AB10802">
        <v>86.47</v>
      </c>
    </row>
    <row r="10803" spans="1:29" x14ac:dyDescent="0.25">
      <c r="A10803" t="s">
        <v>1625</v>
      </c>
      <c r="B10803" t="s">
        <v>31</v>
      </c>
      <c r="C10803" t="s">
        <v>4689</v>
      </c>
      <c r="D10803">
        <v>1.08</v>
      </c>
      <c r="E10803" t="s">
        <v>411</v>
      </c>
      <c r="F10803" t="s">
        <v>1431</v>
      </c>
      <c r="G10803" t="s">
        <v>35</v>
      </c>
      <c r="H10803" t="s">
        <v>3274</v>
      </c>
      <c r="I10803">
        <v>102.024</v>
      </c>
      <c r="J10803">
        <v>102.078</v>
      </c>
      <c r="K10803">
        <v>61</v>
      </c>
      <c r="L10803">
        <v>56</v>
      </c>
      <c r="M10803" t="s">
        <v>2092</v>
      </c>
      <c r="N10803" t="s">
        <v>153</v>
      </c>
      <c r="O10803">
        <v>5000000</v>
      </c>
      <c r="P10803">
        <v>2000000</v>
      </c>
      <c r="Q10803" t="s">
        <v>2142</v>
      </c>
      <c r="R10803">
        <v>3.24</v>
      </c>
      <c r="S10803">
        <v>3.19</v>
      </c>
      <c r="V10803" t="s">
        <v>3275</v>
      </c>
      <c r="W10803" t="s">
        <v>1619</v>
      </c>
      <c r="X10803" t="s">
        <v>1847</v>
      </c>
      <c r="Y10803" t="s">
        <v>4691</v>
      </c>
      <c r="AA10803">
        <v>58</v>
      </c>
      <c r="AB10803">
        <v>53.19</v>
      </c>
    </row>
    <row r="10804" spans="1:29" x14ac:dyDescent="0.25">
      <c r="A10804" t="s">
        <v>1100</v>
      </c>
      <c r="B10804" t="s">
        <v>31</v>
      </c>
      <c r="C10804" t="s">
        <v>4689</v>
      </c>
      <c r="D10804">
        <v>2.97</v>
      </c>
      <c r="E10804" t="s">
        <v>411</v>
      </c>
      <c r="F10804" t="s">
        <v>1431</v>
      </c>
      <c r="G10804" t="s">
        <v>35</v>
      </c>
      <c r="H10804" t="s">
        <v>3465</v>
      </c>
      <c r="I10804">
        <v>104.22</v>
      </c>
      <c r="J10804">
        <v>104.36799999999999</v>
      </c>
      <c r="K10804">
        <v>91</v>
      </c>
      <c r="L10804">
        <v>86</v>
      </c>
      <c r="M10804" t="s">
        <v>1883</v>
      </c>
      <c r="N10804" t="s">
        <v>63</v>
      </c>
      <c r="O10804">
        <v>5000000</v>
      </c>
      <c r="P10804">
        <v>2000000</v>
      </c>
      <c r="Q10804" t="s">
        <v>2142</v>
      </c>
      <c r="R10804">
        <v>3.66</v>
      </c>
      <c r="S10804">
        <v>3.61</v>
      </c>
      <c r="V10804" t="s">
        <v>3466</v>
      </c>
      <c r="W10804" t="s">
        <v>1619</v>
      </c>
      <c r="X10804" t="s">
        <v>1847</v>
      </c>
      <c r="Y10804" t="s">
        <v>4691</v>
      </c>
      <c r="AA10804">
        <v>87</v>
      </c>
      <c r="AB10804">
        <v>81.88</v>
      </c>
    </row>
    <row r="10805" spans="1:29" x14ac:dyDescent="0.25">
      <c r="A10805" t="s">
        <v>1101</v>
      </c>
      <c r="B10805" t="s">
        <v>31</v>
      </c>
      <c r="C10805" t="s">
        <v>4689</v>
      </c>
      <c r="D10805">
        <v>1.1299999999999999</v>
      </c>
      <c r="E10805" t="s">
        <v>357</v>
      </c>
      <c r="F10805" t="s">
        <v>1431</v>
      </c>
      <c r="G10805" t="s">
        <v>35</v>
      </c>
      <c r="H10805" t="s">
        <v>3467</v>
      </c>
      <c r="I10805">
        <v>102.44</v>
      </c>
      <c r="J10805">
        <v>102.496</v>
      </c>
      <c r="K10805">
        <v>45</v>
      </c>
      <c r="L10805">
        <v>40</v>
      </c>
      <c r="M10805" t="s">
        <v>2092</v>
      </c>
      <c r="N10805" t="s">
        <v>153</v>
      </c>
      <c r="O10805">
        <v>5000000</v>
      </c>
      <c r="P10805">
        <v>2000000</v>
      </c>
      <c r="Q10805" t="s">
        <v>2142</v>
      </c>
      <c r="R10805">
        <v>3.08</v>
      </c>
      <c r="S10805">
        <v>3.03</v>
      </c>
      <c r="V10805" t="s">
        <v>3468</v>
      </c>
      <c r="W10805" t="s">
        <v>1619</v>
      </c>
      <c r="X10805" t="s">
        <v>1847</v>
      </c>
      <c r="Y10805" t="s">
        <v>4691</v>
      </c>
      <c r="AA10805">
        <v>42</v>
      </c>
      <c r="AB10805">
        <v>37.11</v>
      </c>
    </row>
    <row r="10806" spans="1:29" x14ac:dyDescent="0.25">
      <c r="A10806" t="s">
        <v>1102</v>
      </c>
      <c r="B10806" t="s">
        <v>31</v>
      </c>
      <c r="C10806" t="s">
        <v>4689</v>
      </c>
      <c r="D10806">
        <v>3.03</v>
      </c>
      <c r="E10806" t="s">
        <v>357</v>
      </c>
      <c r="F10806" t="s">
        <v>1431</v>
      </c>
      <c r="G10806" t="s">
        <v>35</v>
      </c>
      <c r="H10806" t="s">
        <v>3469</v>
      </c>
      <c r="I10806">
        <v>104.873</v>
      </c>
      <c r="J10806">
        <v>105.024</v>
      </c>
      <c r="K10806">
        <v>75</v>
      </c>
      <c r="L10806">
        <v>70</v>
      </c>
      <c r="M10806" t="s">
        <v>1883</v>
      </c>
      <c r="N10806" t="s">
        <v>63</v>
      </c>
      <c r="O10806">
        <v>5000000</v>
      </c>
      <c r="P10806">
        <v>1000000</v>
      </c>
      <c r="Q10806" t="s">
        <v>2142</v>
      </c>
      <c r="R10806">
        <v>3.5</v>
      </c>
      <c r="S10806">
        <v>3.45</v>
      </c>
      <c r="V10806" t="s">
        <v>3470</v>
      </c>
      <c r="W10806" t="s">
        <v>1619</v>
      </c>
      <c r="X10806" t="s">
        <v>1847</v>
      </c>
      <c r="Y10806" t="s">
        <v>4691</v>
      </c>
      <c r="AA10806">
        <v>71</v>
      </c>
      <c r="AB10806">
        <v>65.36</v>
      </c>
    </row>
    <row r="10807" spans="1:29" x14ac:dyDescent="0.25">
      <c r="A10807" t="s">
        <v>1103</v>
      </c>
      <c r="B10807" t="s">
        <v>31</v>
      </c>
      <c r="C10807" t="s">
        <v>4689</v>
      </c>
      <c r="D10807">
        <v>2.63</v>
      </c>
      <c r="E10807" t="s">
        <v>363</v>
      </c>
      <c r="F10807" t="s">
        <v>1431</v>
      </c>
      <c r="G10807" t="s">
        <v>35</v>
      </c>
      <c r="H10807" t="s">
        <v>3471</v>
      </c>
      <c r="I10807">
        <v>104.765</v>
      </c>
      <c r="J10807">
        <v>104.89700000000001</v>
      </c>
      <c r="K10807">
        <v>99</v>
      </c>
      <c r="L10807">
        <v>94</v>
      </c>
      <c r="M10807" t="s">
        <v>1850</v>
      </c>
      <c r="N10807" t="s">
        <v>53</v>
      </c>
      <c r="O10807">
        <v>5000000</v>
      </c>
      <c r="P10807">
        <v>2000000</v>
      </c>
      <c r="Q10807" t="s">
        <v>2142</v>
      </c>
      <c r="R10807">
        <v>3.7</v>
      </c>
      <c r="S10807">
        <v>3.65</v>
      </c>
      <c r="V10807" t="s">
        <v>3472</v>
      </c>
      <c r="W10807" t="s">
        <v>1619</v>
      </c>
      <c r="X10807" t="s">
        <v>1847</v>
      </c>
      <c r="Y10807" t="s">
        <v>4691</v>
      </c>
      <c r="AA10807">
        <v>95</v>
      </c>
      <c r="AB10807">
        <v>90.1</v>
      </c>
    </row>
    <row r="10808" spans="1:29" x14ac:dyDescent="0.25">
      <c r="A10808" t="s">
        <v>1104</v>
      </c>
      <c r="B10808" t="s">
        <v>31</v>
      </c>
      <c r="C10808" t="s">
        <v>4689</v>
      </c>
      <c r="D10808">
        <v>2.2599999999999998</v>
      </c>
      <c r="E10808" t="s">
        <v>327</v>
      </c>
      <c r="F10808" t="s">
        <v>1431</v>
      </c>
      <c r="G10808" t="s">
        <v>35</v>
      </c>
      <c r="H10808" t="s">
        <v>3473</v>
      </c>
      <c r="I10808">
        <v>103.22499999999999</v>
      </c>
      <c r="J10808">
        <v>103.33799999999999</v>
      </c>
      <c r="K10808">
        <v>71</v>
      </c>
      <c r="L10808">
        <v>66</v>
      </c>
      <c r="M10808" t="s">
        <v>1850</v>
      </c>
      <c r="N10808" t="s">
        <v>53</v>
      </c>
      <c r="O10808">
        <v>5000000</v>
      </c>
      <c r="P10808">
        <v>1000000</v>
      </c>
      <c r="Q10808" t="s">
        <v>2142</v>
      </c>
      <c r="R10808">
        <v>3.42</v>
      </c>
      <c r="S10808">
        <v>3.37</v>
      </c>
      <c r="V10808" t="s">
        <v>3474</v>
      </c>
      <c r="W10808" t="s">
        <v>1619</v>
      </c>
      <c r="X10808" t="s">
        <v>1847</v>
      </c>
      <c r="Y10808" t="s">
        <v>4691</v>
      </c>
      <c r="AA10808">
        <v>70</v>
      </c>
      <c r="AB10808">
        <v>65.47</v>
      </c>
    </row>
    <row r="10809" spans="1:29" x14ac:dyDescent="0.25">
      <c r="A10809" t="s">
        <v>1105</v>
      </c>
      <c r="B10809" t="s">
        <v>31</v>
      </c>
      <c r="C10809" t="s">
        <v>4689</v>
      </c>
      <c r="D10809">
        <v>2.56</v>
      </c>
      <c r="E10809" t="s">
        <v>357</v>
      </c>
      <c r="F10809" t="s">
        <v>1431</v>
      </c>
      <c r="G10809" t="s">
        <v>35</v>
      </c>
      <c r="H10809" t="s">
        <v>3475</v>
      </c>
      <c r="I10809">
        <v>102.404</v>
      </c>
      <c r="J10809">
        <v>102.532</v>
      </c>
      <c r="K10809">
        <v>67</v>
      </c>
      <c r="L10809">
        <v>62</v>
      </c>
      <c r="M10809" t="s">
        <v>1850</v>
      </c>
      <c r="N10809" t="s">
        <v>53</v>
      </c>
      <c r="O10809">
        <v>5000000</v>
      </c>
      <c r="P10809">
        <v>1000000</v>
      </c>
      <c r="Q10809" t="s">
        <v>2142</v>
      </c>
      <c r="R10809">
        <v>3.38</v>
      </c>
      <c r="S10809">
        <v>3.33</v>
      </c>
      <c r="V10809" t="s">
        <v>3476</v>
      </c>
      <c r="W10809" t="s">
        <v>1619</v>
      </c>
      <c r="X10809" t="s">
        <v>1847</v>
      </c>
      <c r="Y10809" t="s">
        <v>4691</v>
      </c>
      <c r="AA10809">
        <v>63</v>
      </c>
      <c r="AB10809">
        <v>58.46</v>
      </c>
    </row>
    <row r="10810" spans="1:29" x14ac:dyDescent="0.25">
      <c r="A10810" t="s">
        <v>1106</v>
      </c>
      <c r="B10810" t="s">
        <v>31</v>
      </c>
      <c r="C10810" t="s">
        <v>4689</v>
      </c>
      <c r="D10810">
        <v>2.5</v>
      </c>
      <c r="E10810" t="s">
        <v>349</v>
      </c>
      <c r="F10810" t="s">
        <v>1431</v>
      </c>
      <c r="G10810" t="s">
        <v>35</v>
      </c>
      <c r="H10810" t="s">
        <v>3477</v>
      </c>
      <c r="I10810">
        <v>102.664</v>
      </c>
      <c r="J10810">
        <v>102.84</v>
      </c>
      <c r="K10810">
        <v>141</v>
      </c>
      <c r="L10810">
        <v>134</v>
      </c>
      <c r="M10810" t="s">
        <v>1850</v>
      </c>
      <c r="N10810" t="s">
        <v>53</v>
      </c>
      <c r="O10810">
        <v>5000000</v>
      </c>
      <c r="P10810">
        <v>1000000</v>
      </c>
      <c r="Q10810" t="s">
        <v>2142</v>
      </c>
      <c r="R10810">
        <v>4.12</v>
      </c>
      <c r="S10810">
        <v>4.05</v>
      </c>
      <c r="V10810" t="s">
        <v>3478</v>
      </c>
      <c r="W10810" t="s">
        <v>1619</v>
      </c>
      <c r="X10810" t="s">
        <v>1847</v>
      </c>
      <c r="Y10810" t="s">
        <v>4691</v>
      </c>
      <c r="AA10810">
        <v>138</v>
      </c>
      <c r="AB10810">
        <v>130.83000000000001</v>
      </c>
    </row>
    <row r="10811" spans="1:29" x14ac:dyDescent="0.25">
      <c r="A10811" t="s">
        <v>1107</v>
      </c>
      <c r="B10811" t="s">
        <v>31</v>
      </c>
      <c r="C10811" t="s">
        <v>4689</v>
      </c>
      <c r="D10811">
        <v>1.67</v>
      </c>
      <c r="E10811" t="s">
        <v>407</v>
      </c>
      <c r="F10811" t="s">
        <v>1431</v>
      </c>
      <c r="G10811" t="s">
        <v>35</v>
      </c>
      <c r="H10811" t="s">
        <v>3479</v>
      </c>
      <c r="I10811">
        <v>101.759</v>
      </c>
      <c r="J10811">
        <v>101.842</v>
      </c>
      <c r="K10811">
        <v>66</v>
      </c>
      <c r="L10811">
        <v>61</v>
      </c>
      <c r="M10811" t="s">
        <v>1844</v>
      </c>
      <c r="N10811" t="s">
        <v>48</v>
      </c>
      <c r="O10811">
        <v>5000000</v>
      </c>
      <c r="P10811">
        <v>0</v>
      </c>
      <c r="Q10811" t="s">
        <v>2142</v>
      </c>
      <c r="R10811">
        <v>3.34</v>
      </c>
      <c r="S10811">
        <v>3.29</v>
      </c>
      <c r="V10811" t="s">
        <v>3480</v>
      </c>
      <c r="W10811" t="s">
        <v>1619</v>
      </c>
      <c r="X10811" t="s">
        <v>1847</v>
      </c>
      <c r="Y10811" t="s">
        <v>4691</v>
      </c>
      <c r="AA10811">
        <v>66</v>
      </c>
      <c r="AB10811">
        <v>61.02</v>
      </c>
    </row>
    <row r="10812" spans="1:29" x14ac:dyDescent="0.25">
      <c r="A10812" t="s">
        <v>1108</v>
      </c>
      <c r="B10812" t="s">
        <v>31</v>
      </c>
      <c r="C10812" t="s">
        <v>4689</v>
      </c>
      <c r="D10812">
        <v>2.41</v>
      </c>
      <c r="E10812" t="s">
        <v>419</v>
      </c>
      <c r="F10812" t="s">
        <v>1431</v>
      </c>
      <c r="G10812" t="s">
        <v>35</v>
      </c>
      <c r="H10812" t="s">
        <v>3481</v>
      </c>
      <c r="I10812">
        <v>104.86799999999999</v>
      </c>
      <c r="J10812">
        <v>104.988</v>
      </c>
      <c r="K10812">
        <v>107</v>
      </c>
      <c r="L10812">
        <v>102</v>
      </c>
      <c r="M10812" t="s">
        <v>1850</v>
      </c>
      <c r="N10812" t="s">
        <v>53</v>
      </c>
      <c r="O10812">
        <v>5000000</v>
      </c>
      <c r="P10812">
        <v>1000000</v>
      </c>
      <c r="Q10812" t="s">
        <v>2142</v>
      </c>
      <c r="R10812">
        <v>3.78</v>
      </c>
      <c r="S10812">
        <v>3.73</v>
      </c>
      <c r="V10812" t="s">
        <v>3482</v>
      </c>
      <c r="W10812" t="s">
        <v>1619</v>
      </c>
      <c r="X10812" t="s">
        <v>1847</v>
      </c>
      <c r="Y10812" t="s">
        <v>4691</v>
      </c>
      <c r="AA10812">
        <v>105</v>
      </c>
      <c r="AB10812">
        <v>100.17</v>
      </c>
    </row>
    <row r="10813" spans="1:29" x14ac:dyDescent="0.25">
      <c r="A10813" t="s">
        <v>1635</v>
      </c>
      <c r="B10813" t="s">
        <v>31</v>
      </c>
      <c r="C10813" t="s">
        <v>4689</v>
      </c>
      <c r="E10813" t="s">
        <v>72</v>
      </c>
      <c r="F10813" t="s">
        <v>136</v>
      </c>
      <c r="G10813" t="s">
        <v>35</v>
      </c>
      <c r="H10813" t="s">
        <v>4557</v>
      </c>
      <c r="I10813">
        <v>100.038</v>
      </c>
      <c r="J10813">
        <v>100.07299999999999</v>
      </c>
      <c r="K10813">
        <v>26</v>
      </c>
      <c r="L10813">
        <v>23</v>
      </c>
      <c r="M10813" t="s">
        <v>4523</v>
      </c>
      <c r="N10813" t="s">
        <v>1550</v>
      </c>
      <c r="O10813">
        <v>5000</v>
      </c>
      <c r="P10813">
        <v>2700</v>
      </c>
      <c r="Q10813" t="s">
        <v>1845</v>
      </c>
      <c r="R10813">
        <v>3.03</v>
      </c>
      <c r="S10813">
        <v>2.99</v>
      </c>
      <c r="V10813" t="s">
        <v>4558</v>
      </c>
      <c r="W10813" t="s">
        <v>137</v>
      </c>
      <c r="X10813" t="s">
        <v>1847</v>
      </c>
      <c r="Y10813" t="s">
        <v>4692</v>
      </c>
      <c r="AC10813">
        <v>3.03</v>
      </c>
    </row>
    <row r="10814" spans="1:29" x14ac:dyDescent="0.25">
      <c r="A10814" t="s">
        <v>1657</v>
      </c>
      <c r="B10814" t="s">
        <v>31</v>
      </c>
      <c r="C10814" t="s">
        <v>4689</v>
      </c>
      <c r="E10814" t="s">
        <v>74</v>
      </c>
      <c r="F10814" t="s">
        <v>136</v>
      </c>
      <c r="G10814" t="s">
        <v>35</v>
      </c>
      <c r="H10814" t="s">
        <v>4562</v>
      </c>
      <c r="I10814">
        <v>100</v>
      </c>
      <c r="J10814">
        <v>100.077</v>
      </c>
      <c r="K10814">
        <v>28</v>
      </c>
      <c r="L10814">
        <v>25</v>
      </c>
      <c r="M10814" t="s">
        <v>4523</v>
      </c>
      <c r="N10814" t="s">
        <v>1550</v>
      </c>
      <c r="O10814">
        <v>10000</v>
      </c>
      <c r="Q10814" t="s">
        <v>1845</v>
      </c>
      <c r="R10814">
        <v>3.05</v>
      </c>
      <c r="S10814">
        <v>2.95</v>
      </c>
      <c r="V10814" t="s">
        <v>4563</v>
      </c>
      <c r="W10814" t="s">
        <v>137</v>
      </c>
      <c r="X10814" t="s">
        <v>1847</v>
      </c>
      <c r="Y10814" t="s">
        <v>4692</v>
      </c>
      <c r="AC10814">
        <v>3.05</v>
      </c>
    </row>
    <row r="10815" spans="1:29" x14ac:dyDescent="0.25">
      <c r="A10815" t="s">
        <v>1641</v>
      </c>
      <c r="B10815" t="s">
        <v>31</v>
      </c>
      <c r="C10815" t="s">
        <v>4689</v>
      </c>
      <c r="E10815" t="s">
        <v>72</v>
      </c>
      <c r="F10815" t="s">
        <v>136</v>
      </c>
      <c r="G10815" t="s">
        <v>35</v>
      </c>
      <c r="H10815" t="s">
        <v>4568</v>
      </c>
      <c r="I10815">
        <v>99.822999999999993</v>
      </c>
      <c r="J10815">
        <v>100.012</v>
      </c>
      <c r="K10815">
        <v>81</v>
      </c>
      <c r="L10815">
        <v>76</v>
      </c>
      <c r="M10815" t="s">
        <v>4523</v>
      </c>
      <c r="N10815" t="s">
        <v>1550</v>
      </c>
      <c r="O10815">
        <v>5000</v>
      </c>
      <c r="Q10815" t="s">
        <v>1845</v>
      </c>
      <c r="R10815">
        <v>3.58</v>
      </c>
      <c r="S10815">
        <v>3.5</v>
      </c>
      <c r="V10815" t="s">
        <v>4569</v>
      </c>
      <c r="W10815" t="s">
        <v>137</v>
      </c>
      <c r="X10815" t="s">
        <v>1847</v>
      </c>
      <c r="Y10815" t="s">
        <v>4692</v>
      </c>
      <c r="AC10815">
        <v>3.58</v>
      </c>
    </row>
    <row r="10816" spans="1:29" x14ac:dyDescent="0.25">
      <c r="A10816" t="s">
        <v>1642</v>
      </c>
      <c r="B10816" t="s">
        <v>31</v>
      </c>
      <c r="C10816" t="s">
        <v>4689</v>
      </c>
      <c r="E10816" t="s">
        <v>74</v>
      </c>
      <c r="F10816" t="s">
        <v>136</v>
      </c>
      <c r="G10816" t="s">
        <v>35</v>
      </c>
      <c r="H10816" t="s">
        <v>4570</v>
      </c>
      <c r="I10816">
        <v>100.006</v>
      </c>
      <c r="J10816">
        <v>100.023</v>
      </c>
      <c r="K10816">
        <v>24</v>
      </c>
      <c r="L10816">
        <v>19</v>
      </c>
      <c r="M10816" t="s">
        <v>4523</v>
      </c>
      <c r="N10816" t="s">
        <v>1550</v>
      </c>
      <c r="O10816">
        <v>10000</v>
      </c>
      <c r="Q10816" t="s">
        <v>1845</v>
      </c>
      <c r="R10816">
        <v>3.01</v>
      </c>
      <c r="S10816">
        <v>2.97</v>
      </c>
      <c r="V10816" t="s">
        <v>4571</v>
      </c>
      <c r="W10816" t="s">
        <v>137</v>
      </c>
      <c r="X10816" t="s">
        <v>1847</v>
      </c>
      <c r="Y10816" t="s">
        <v>4692</v>
      </c>
      <c r="AC10816">
        <v>3.01</v>
      </c>
    </row>
    <row r="10817" spans="1:29" x14ac:dyDescent="0.25">
      <c r="A10817" t="s">
        <v>1643</v>
      </c>
      <c r="B10817" t="s">
        <v>31</v>
      </c>
      <c r="C10817" t="s">
        <v>4689</v>
      </c>
      <c r="E10817" t="s">
        <v>67</v>
      </c>
      <c r="F10817" t="s">
        <v>136</v>
      </c>
      <c r="G10817" t="s">
        <v>35</v>
      </c>
      <c r="H10817" t="s">
        <v>4572</v>
      </c>
      <c r="I10817">
        <v>100.02200000000001</v>
      </c>
      <c r="J10817">
        <v>100.042</v>
      </c>
      <c r="K10817">
        <v>24</v>
      </c>
      <c r="L10817">
        <v>19</v>
      </c>
      <c r="M10817" t="s">
        <v>4523</v>
      </c>
      <c r="N10817" t="s">
        <v>1550</v>
      </c>
      <c r="O10817">
        <v>10000</v>
      </c>
      <c r="P10817">
        <v>1000</v>
      </c>
      <c r="Q10817" t="s">
        <v>1845</v>
      </c>
      <c r="R10817">
        <v>3.01</v>
      </c>
      <c r="S10817">
        <v>2.95</v>
      </c>
      <c r="V10817" t="s">
        <v>4573</v>
      </c>
      <c r="W10817" t="s">
        <v>137</v>
      </c>
      <c r="X10817" t="s">
        <v>1847</v>
      </c>
      <c r="Y10817" t="s">
        <v>4692</v>
      </c>
      <c r="AC10817">
        <v>3.01</v>
      </c>
    </row>
    <row r="10818" spans="1:29" x14ac:dyDescent="0.25">
      <c r="A10818" t="s">
        <v>1644</v>
      </c>
      <c r="B10818" t="s">
        <v>31</v>
      </c>
      <c r="C10818" t="s">
        <v>4689</v>
      </c>
      <c r="D10818">
        <v>12.93</v>
      </c>
      <c r="E10818" t="s">
        <v>1126</v>
      </c>
      <c r="F10818" t="s">
        <v>1431</v>
      </c>
      <c r="G10818" t="s">
        <v>35</v>
      </c>
      <c r="H10818" t="s">
        <v>4412</v>
      </c>
      <c r="I10818">
        <v>97.512</v>
      </c>
      <c r="J10818">
        <v>98.161000000000001</v>
      </c>
      <c r="K10818">
        <v>138</v>
      </c>
      <c r="L10818">
        <v>133</v>
      </c>
      <c r="M10818" t="s">
        <v>1909</v>
      </c>
      <c r="N10818" t="s">
        <v>42</v>
      </c>
      <c r="O10818">
        <v>2000000</v>
      </c>
      <c r="P10818">
        <v>0</v>
      </c>
      <c r="Q10818" t="s">
        <v>1845</v>
      </c>
      <c r="R10818">
        <v>5</v>
      </c>
      <c r="S10818">
        <v>4.95</v>
      </c>
      <c r="V10818" t="s">
        <v>4413</v>
      </c>
      <c r="W10818" t="s">
        <v>1499</v>
      </c>
      <c r="X10818" t="s">
        <v>1847</v>
      </c>
      <c r="Y10818" t="s">
        <v>4693</v>
      </c>
      <c r="AA10818">
        <v>142.75</v>
      </c>
      <c r="AB10818">
        <v>137.91</v>
      </c>
    </row>
    <row r="10819" spans="1:29" x14ac:dyDescent="0.25">
      <c r="A10819" t="s">
        <v>988</v>
      </c>
      <c r="B10819" t="s">
        <v>31</v>
      </c>
      <c r="C10819" t="s">
        <v>4689</v>
      </c>
      <c r="D10819">
        <v>1.94</v>
      </c>
      <c r="E10819" t="s">
        <v>989</v>
      </c>
      <c r="F10819" t="s">
        <v>1431</v>
      </c>
      <c r="G10819" t="s">
        <v>35</v>
      </c>
      <c r="H10819" t="s">
        <v>4414</v>
      </c>
      <c r="I10819">
        <v>99.295000000000002</v>
      </c>
      <c r="J10819">
        <v>99.391999999999996</v>
      </c>
      <c r="K10819">
        <v>55</v>
      </c>
      <c r="L10819">
        <v>50</v>
      </c>
      <c r="M10819" t="s">
        <v>1891</v>
      </c>
      <c r="N10819" t="s">
        <v>441</v>
      </c>
      <c r="O10819">
        <v>5000000</v>
      </c>
      <c r="P10819">
        <v>0</v>
      </c>
      <c r="Q10819" t="s">
        <v>1845</v>
      </c>
      <c r="R10819">
        <v>3.21</v>
      </c>
      <c r="S10819">
        <v>3.16</v>
      </c>
      <c r="V10819" t="s">
        <v>4415</v>
      </c>
      <c r="W10819" t="s">
        <v>1499</v>
      </c>
      <c r="X10819" t="s">
        <v>1847</v>
      </c>
      <c r="Y10819" t="s">
        <v>4693</v>
      </c>
      <c r="AA10819">
        <v>52.62</v>
      </c>
      <c r="AB10819">
        <v>47.35</v>
      </c>
    </row>
    <row r="10820" spans="1:29" x14ac:dyDescent="0.25">
      <c r="A10820" t="s">
        <v>991</v>
      </c>
      <c r="B10820" t="s">
        <v>31</v>
      </c>
      <c r="C10820" t="s">
        <v>4689</v>
      </c>
      <c r="D10820">
        <v>2.62</v>
      </c>
      <c r="E10820" t="s">
        <v>992</v>
      </c>
      <c r="F10820" t="s">
        <v>1431</v>
      </c>
      <c r="G10820" t="s">
        <v>35</v>
      </c>
      <c r="H10820" t="s">
        <v>4418</v>
      </c>
      <c r="I10820">
        <v>100.015</v>
      </c>
      <c r="J10820">
        <v>100.136</v>
      </c>
      <c r="K10820">
        <v>58</v>
      </c>
      <c r="L10820">
        <v>53</v>
      </c>
      <c r="M10820" t="s">
        <v>1883</v>
      </c>
      <c r="N10820" t="s">
        <v>63</v>
      </c>
      <c r="O10820">
        <v>5000000</v>
      </c>
      <c r="P10820">
        <v>0</v>
      </c>
      <c r="Q10820" t="s">
        <v>1845</v>
      </c>
      <c r="R10820">
        <v>3.33</v>
      </c>
      <c r="S10820">
        <v>3.28</v>
      </c>
      <c r="V10820" t="s">
        <v>4419</v>
      </c>
      <c r="W10820" t="s">
        <v>1499</v>
      </c>
      <c r="X10820" t="s">
        <v>1847</v>
      </c>
      <c r="Y10820" t="s">
        <v>4693</v>
      </c>
      <c r="AA10820">
        <v>58.05</v>
      </c>
      <c r="AB10820">
        <v>55.32</v>
      </c>
    </row>
    <row r="10821" spans="1:29" x14ac:dyDescent="0.25">
      <c r="A10821" t="s">
        <v>1125</v>
      </c>
      <c r="B10821" t="s">
        <v>31</v>
      </c>
      <c r="C10821" t="s">
        <v>4689</v>
      </c>
      <c r="D10821">
        <v>12.93</v>
      </c>
      <c r="E10821" t="s">
        <v>1126</v>
      </c>
      <c r="F10821" t="s">
        <v>1431</v>
      </c>
      <c r="G10821" t="s">
        <v>35</v>
      </c>
      <c r="H10821" t="s">
        <v>4420</v>
      </c>
      <c r="I10821">
        <v>92.581000000000003</v>
      </c>
      <c r="J10821">
        <v>93.230999999999995</v>
      </c>
      <c r="K10821">
        <v>138</v>
      </c>
      <c r="L10821">
        <v>133</v>
      </c>
      <c r="M10821" t="s">
        <v>1909</v>
      </c>
      <c r="N10821" t="s">
        <v>42</v>
      </c>
      <c r="O10821">
        <v>2000000</v>
      </c>
      <c r="P10821">
        <v>0</v>
      </c>
      <c r="Q10821" t="s">
        <v>1845</v>
      </c>
      <c r="R10821">
        <v>5</v>
      </c>
      <c r="S10821">
        <v>4.95</v>
      </c>
      <c r="V10821" t="s">
        <v>4421</v>
      </c>
      <c r="W10821" t="s">
        <v>1499</v>
      </c>
      <c r="X10821" t="s">
        <v>1847</v>
      </c>
      <c r="Y10821" t="s">
        <v>4693</v>
      </c>
      <c r="AA10821">
        <v>139.72999999999999</v>
      </c>
      <c r="AB10821">
        <v>134.88999999999999</v>
      </c>
    </row>
    <row r="10822" spans="1:29" x14ac:dyDescent="0.25">
      <c r="A10822" t="s">
        <v>994</v>
      </c>
      <c r="B10822" t="s">
        <v>31</v>
      </c>
      <c r="C10822" t="s">
        <v>4689</v>
      </c>
      <c r="D10822">
        <v>4.29</v>
      </c>
      <c r="E10822" t="s">
        <v>995</v>
      </c>
      <c r="F10822" t="s">
        <v>1431</v>
      </c>
      <c r="G10822" t="s">
        <v>35</v>
      </c>
      <c r="H10822" t="s">
        <v>2661</v>
      </c>
      <c r="I10822">
        <v>95.09</v>
      </c>
      <c r="J10822">
        <v>95.519000000000005</v>
      </c>
      <c r="K10822">
        <v>147</v>
      </c>
      <c r="L10822">
        <v>137</v>
      </c>
      <c r="M10822" t="s">
        <v>1856</v>
      </c>
      <c r="N10822" t="s">
        <v>50</v>
      </c>
      <c r="O10822">
        <v>2000000</v>
      </c>
      <c r="P10822">
        <v>0</v>
      </c>
      <c r="Q10822" t="s">
        <v>1845</v>
      </c>
      <c r="R10822">
        <v>4.4400000000000004</v>
      </c>
      <c r="S10822">
        <v>4.34</v>
      </c>
      <c r="V10822" t="s">
        <v>2662</v>
      </c>
      <c r="W10822" t="s">
        <v>1499</v>
      </c>
      <c r="X10822" t="s">
        <v>1847</v>
      </c>
      <c r="Y10822" t="s">
        <v>4693</v>
      </c>
      <c r="AA10822">
        <v>147.72999999999999</v>
      </c>
      <c r="AB10822">
        <v>137.69</v>
      </c>
    </row>
    <row r="10823" spans="1:29" x14ac:dyDescent="0.25">
      <c r="A10823" t="s">
        <v>1000</v>
      </c>
      <c r="B10823" t="s">
        <v>31</v>
      </c>
      <c r="C10823" t="s">
        <v>4689</v>
      </c>
      <c r="D10823">
        <v>4.38</v>
      </c>
      <c r="E10823" t="s">
        <v>992</v>
      </c>
      <c r="F10823" t="s">
        <v>1431</v>
      </c>
      <c r="G10823" t="s">
        <v>35</v>
      </c>
      <c r="H10823" t="s">
        <v>4428</v>
      </c>
      <c r="I10823">
        <v>94.667000000000002</v>
      </c>
      <c r="J10823">
        <v>94.885999999999996</v>
      </c>
      <c r="K10823">
        <v>59</v>
      </c>
      <c r="L10823">
        <v>54</v>
      </c>
      <c r="M10823" t="s">
        <v>1856</v>
      </c>
      <c r="N10823" t="s">
        <v>50</v>
      </c>
      <c r="O10823">
        <v>5000000</v>
      </c>
      <c r="P10823">
        <v>0</v>
      </c>
      <c r="Q10823" t="s">
        <v>1845</v>
      </c>
      <c r="R10823">
        <v>3.56</v>
      </c>
      <c r="S10823">
        <v>3.51</v>
      </c>
      <c r="V10823" t="s">
        <v>4429</v>
      </c>
      <c r="W10823" t="s">
        <v>1499</v>
      </c>
      <c r="X10823" t="s">
        <v>1847</v>
      </c>
      <c r="Y10823" t="s">
        <v>4693</v>
      </c>
      <c r="AA10823">
        <v>59.69</v>
      </c>
      <c r="AB10823">
        <v>54.65</v>
      </c>
    </row>
    <row r="10824" spans="1:29" x14ac:dyDescent="0.25">
      <c r="A10824" t="s">
        <v>1001</v>
      </c>
      <c r="B10824" t="s">
        <v>31</v>
      </c>
      <c r="C10824" t="s">
        <v>4689</v>
      </c>
      <c r="D10824">
        <v>11.68</v>
      </c>
      <c r="E10824" t="s">
        <v>992</v>
      </c>
      <c r="F10824" t="s">
        <v>1431</v>
      </c>
      <c r="G10824" t="s">
        <v>35</v>
      </c>
      <c r="H10824" t="s">
        <v>4432</v>
      </c>
      <c r="I10824">
        <v>72.921999999999997</v>
      </c>
      <c r="J10824">
        <v>73.510000000000005</v>
      </c>
      <c r="K10824">
        <v>124</v>
      </c>
      <c r="L10824">
        <v>119</v>
      </c>
      <c r="M10824" t="s">
        <v>1909</v>
      </c>
      <c r="N10824" t="s">
        <v>42</v>
      </c>
      <c r="O10824">
        <v>3000000</v>
      </c>
      <c r="P10824">
        <v>0</v>
      </c>
      <c r="Q10824" t="s">
        <v>1845</v>
      </c>
      <c r="R10824">
        <v>4.8600000000000003</v>
      </c>
      <c r="S10824">
        <v>4.8099999999999996</v>
      </c>
      <c r="V10824" t="s">
        <v>4433</v>
      </c>
      <c r="W10824" t="s">
        <v>1499</v>
      </c>
      <c r="X10824" t="s">
        <v>1847</v>
      </c>
      <c r="Y10824" t="s">
        <v>4693</v>
      </c>
      <c r="AA10824">
        <v>123.2</v>
      </c>
      <c r="AB10824">
        <v>118.44</v>
      </c>
    </row>
    <row r="10825" spans="1:29" x14ac:dyDescent="0.25">
      <c r="A10825" t="s">
        <v>1002</v>
      </c>
      <c r="B10825" t="s">
        <v>31</v>
      </c>
      <c r="C10825" t="s">
        <v>4689</v>
      </c>
      <c r="D10825">
        <v>4.74</v>
      </c>
      <c r="E10825" t="s">
        <v>989</v>
      </c>
      <c r="F10825" t="s">
        <v>1431</v>
      </c>
      <c r="G10825" t="s">
        <v>35</v>
      </c>
      <c r="H10825" t="s">
        <v>4434</v>
      </c>
      <c r="I10825">
        <v>91.313999999999993</v>
      </c>
      <c r="J10825">
        <v>91.551000000000002</v>
      </c>
      <c r="K10825">
        <v>70</v>
      </c>
      <c r="L10825">
        <v>65</v>
      </c>
      <c r="M10825" t="s">
        <v>1856</v>
      </c>
      <c r="N10825" t="s">
        <v>50</v>
      </c>
      <c r="O10825">
        <v>3000000</v>
      </c>
      <c r="P10825">
        <v>0</v>
      </c>
      <c r="Q10825" t="s">
        <v>1845</v>
      </c>
      <c r="R10825">
        <v>3.67</v>
      </c>
      <c r="S10825">
        <v>3.62</v>
      </c>
      <c r="V10825" t="s">
        <v>4435</v>
      </c>
      <c r="W10825" t="s">
        <v>1499</v>
      </c>
      <c r="X10825" t="s">
        <v>1847</v>
      </c>
      <c r="Y10825" t="s">
        <v>4693</v>
      </c>
      <c r="AA10825">
        <v>64.67</v>
      </c>
      <c r="AB10825">
        <v>59.46</v>
      </c>
    </row>
    <row r="10826" spans="1:29" x14ac:dyDescent="0.25">
      <c r="A10826" t="s">
        <v>1003</v>
      </c>
      <c r="B10826" t="s">
        <v>31</v>
      </c>
      <c r="C10826" t="s">
        <v>4689</v>
      </c>
      <c r="D10826">
        <v>11.59</v>
      </c>
      <c r="E10826" t="s">
        <v>989</v>
      </c>
      <c r="F10826" t="s">
        <v>1431</v>
      </c>
      <c r="G10826" t="s">
        <v>35</v>
      </c>
      <c r="H10826" t="s">
        <v>4436</v>
      </c>
      <c r="I10826">
        <v>71.706999999999994</v>
      </c>
      <c r="J10826">
        <v>72.290000000000006</v>
      </c>
      <c r="K10826">
        <v>129</v>
      </c>
      <c r="L10826">
        <v>124</v>
      </c>
      <c r="M10826" t="s">
        <v>1909</v>
      </c>
      <c r="N10826" t="s">
        <v>42</v>
      </c>
      <c r="O10826">
        <v>3000000</v>
      </c>
      <c r="P10826">
        <v>0</v>
      </c>
      <c r="Q10826" t="s">
        <v>1845</v>
      </c>
      <c r="R10826">
        <v>4.91</v>
      </c>
      <c r="S10826">
        <v>4.8600000000000003</v>
      </c>
      <c r="V10826" t="s">
        <v>4437</v>
      </c>
      <c r="W10826" t="s">
        <v>1499</v>
      </c>
      <c r="X10826" t="s">
        <v>1847</v>
      </c>
      <c r="Y10826" t="s">
        <v>4693</v>
      </c>
      <c r="AA10826">
        <v>127.84</v>
      </c>
      <c r="AB10826">
        <v>122.96</v>
      </c>
    </row>
    <row r="10827" spans="1:29" x14ac:dyDescent="0.25">
      <c r="A10827" t="s">
        <v>1005</v>
      </c>
      <c r="B10827" t="s">
        <v>31</v>
      </c>
      <c r="C10827" t="s">
        <v>4689</v>
      </c>
      <c r="E10827" t="s">
        <v>989</v>
      </c>
      <c r="F10827" t="s">
        <v>1431</v>
      </c>
      <c r="G10827" t="s">
        <v>35</v>
      </c>
      <c r="H10827" t="s">
        <v>4440</v>
      </c>
      <c r="K10827">
        <v>62</v>
      </c>
      <c r="L10827">
        <v>57</v>
      </c>
      <c r="M10827" t="s">
        <v>1853</v>
      </c>
      <c r="N10827" t="s">
        <v>192</v>
      </c>
      <c r="O10827">
        <v>5000000</v>
      </c>
      <c r="P10827">
        <v>0</v>
      </c>
      <c r="Q10827" t="s">
        <v>1845</v>
      </c>
      <c r="V10827" t="s">
        <v>4441</v>
      </c>
      <c r="W10827" t="s">
        <v>1499</v>
      </c>
      <c r="X10827" t="s">
        <v>1847</v>
      </c>
      <c r="Y10827" t="s">
        <v>4693</v>
      </c>
      <c r="AA10827">
        <v>58.84</v>
      </c>
    </row>
    <row r="10828" spans="1:29" x14ac:dyDescent="0.25">
      <c r="A10828" t="s">
        <v>1006</v>
      </c>
      <c r="B10828" t="s">
        <v>31</v>
      </c>
      <c r="C10828" t="s">
        <v>4689</v>
      </c>
      <c r="D10828">
        <v>13.21</v>
      </c>
      <c r="E10828" t="s">
        <v>989</v>
      </c>
      <c r="F10828" t="s">
        <v>1431</v>
      </c>
      <c r="G10828" t="s">
        <v>35</v>
      </c>
      <c r="H10828" t="s">
        <v>4442</v>
      </c>
      <c r="I10828">
        <v>82.564999999999998</v>
      </c>
      <c r="J10828">
        <v>83.228999999999999</v>
      </c>
      <c r="K10828">
        <v>130</v>
      </c>
      <c r="L10828">
        <v>125</v>
      </c>
      <c r="M10828" t="s">
        <v>1909</v>
      </c>
      <c r="N10828" t="s">
        <v>42</v>
      </c>
      <c r="O10828">
        <v>3000000</v>
      </c>
      <c r="P10828">
        <v>0</v>
      </c>
      <c r="Q10828" t="s">
        <v>1845</v>
      </c>
      <c r="R10828">
        <v>4.92</v>
      </c>
      <c r="S10828">
        <v>4.87</v>
      </c>
      <c r="V10828" t="s">
        <v>4443</v>
      </c>
      <c r="W10828" t="s">
        <v>1499</v>
      </c>
      <c r="X10828" t="s">
        <v>1847</v>
      </c>
      <c r="Y10828" t="s">
        <v>4693</v>
      </c>
      <c r="AA10828">
        <v>129.07</v>
      </c>
      <c r="AB10828">
        <v>124.09</v>
      </c>
    </row>
    <row r="10829" spans="1:29" x14ac:dyDescent="0.25">
      <c r="A10829" t="s">
        <v>1015</v>
      </c>
      <c r="B10829" t="s">
        <v>31</v>
      </c>
      <c r="C10829" t="s">
        <v>4689</v>
      </c>
      <c r="D10829">
        <v>11.68</v>
      </c>
      <c r="E10829" t="s">
        <v>989</v>
      </c>
      <c r="F10829" t="s">
        <v>1431</v>
      </c>
      <c r="G10829" t="s">
        <v>35</v>
      </c>
      <c r="H10829" t="s">
        <v>4454</v>
      </c>
      <c r="I10829">
        <v>102.877</v>
      </c>
      <c r="J10829">
        <v>103.46299999999999</v>
      </c>
      <c r="K10829">
        <v>129</v>
      </c>
      <c r="L10829">
        <v>124</v>
      </c>
      <c r="M10829" t="s">
        <v>1909</v>
      </c>
      <c r="N10829" t="s">
        <v>42</v>
      </c>
      <c r="O10829">
        <v>3000000</v>
      </c>
      <c r="P10829">
        <v>0</v>
      </c>
      <c r="Q10829" t="s">
        <v>1845</v>
      </c>
      <c r="R10829">
        <v>4.91</v>
      </c>
      <c r="S10829">
        <v>4.8600000000000003</v>
      </c>
      <c r="V10829" t="s">
        <v>4455</v>
      </c>
      <c r="W10829" t="s">
        <v>1499</v>
      </c>
      <c r="X10829" t="s">
        <v>1847</v>
      </c>
      <c r="Y10829" t="s">
        <v>4693</v>
      </c>
      <c r="AA10829">
        <v>140.63999999999999</v>
      </c>
      <c r="AB10829">
        <v>135.93</v>
      </c>
    </row>
    <row r="10830" spans="1:29" x14ac:dyDescent="0.25">
      <c r="A10830" t="s">
        <v>1646</v>
      </c>
      <c r="B10830" t="s">
        <v>31</v>
      </c>
      <c r="C10830" t="s">
        <v>4689</v>
      </c>
      <c r="D10830">
        <v>0.51</v>
      </c>
      <c r="E10830" t="s">
        <v>989</v>
      </c>
      <c r="F10830" t="s">
        <v>1431</v>
      </c>
      <c r="G10830" t="s">
        <v>35</v>
      </c>
      <c r="H10830" t="s">
        <v>2623</v>
      </c>
      <c r="I10830">
        <v>100.324</v>
      </c>
      <c r="J10830">
        <v>100.35</v>
      </c>
      <c r="K10830">
        <v>51</v>
      </c>
      <c r="L10830">
        <v>46</v>
      </c>
      <c r="M10830" t="s">
        <v>2092</v>
      </c>
      <c r="N10830" t="s">
        <v>153</v>
      </c>
      <c r="O10830">
        <v>5000000</v>
      </c>
      <c r="P10830">
        <v>0</v>
      </c>
      <c r="Q10830" t="s">
        <v>1845</v>
      </c>
      <c r="R10830">
        <v>3.14</v>
      </c>
      <c r="S10830">
        <v>3.09</v>
      </c>
      <c r="V10830" t="s">
        <v>2624</v>
      </c>
      <c r="W10830" t="s">
        <v>1499</v>
      </c>
      <c r="X10830" t="s">
        <v>1847</v>
      </c>
      <c r="Y10830" t="s">
        <v>4693</v>
      </c>
      <c r="AA10830">
        <v>47.96</v>
      </c>
      <c r="AB10830">
        <v>43.38</v>
      </c>
    </row>
    <row r="10831" spans="1:29" x14ac:dyDescent="0.25">
      <c r="A10831" t="s">
        <v>1017</v>
      </c>
      <c r="B10831" t="s">
        <v>31</v>
      </c>
      <c r="C10831" t="s">
        <v>4689</v>
      </c>
      <c r="D10831">
        <v>15.04</v>
      </c>
      <c r="E10831" t="s">
        <v>989</v>
      </c>
      <c r="F10831" t="s">
        <v>1431</v>
      </c>
      <c r="G10831" t="s">
        <v>35</v>
      </c>
      <c r="H10831" t="s">
        <v>4458</v>
      </c>
      <c r="I10831">
        <v>95.584000000000003</v>
      </c>
      <c r="J10831">
        <v>96.340999999999994</v>
      </c>
      <c r="K10831">
        <v>131</v>
      </c>
      <c r="L10831">
        <v>126</v>
      </c>
      <c r="M10831" t="s">
        <v>1909</v>
      </c>
      <c r="N10831" t="s">
        <v>42</v>
      </c>
      <c r="O10831">
        <v>3000000</v>
      </c>
      <c r="P10831">
        <v>0</v>
      </c>
      <c r="Q10831" t="s">
        <v>1845</v>
      </c>
      <c r="R10831">
        <v>4.93</v>
      </c>
      <c r="S10831">
        <v>4.88</v>
      </c>
      <c r="V10831" t="s">
        <v>4459</v>
      </c>
      <c r="W10831" t="s">
        <v>1499</v>
      </c>
      <c r="X10831" t="s">
        <v>1847</v>
      </c>
      <c r="Y10831" t="s">
        <v>4693</v>
      </c>
      <c r="AA10831">
        <v>130.79</v>
      </c>
      <c r="AB10831">
        <v>125.83</v>
      </c>
    </row>
    <row r="10832" spans="1:29" x14ac:dyDescent="0.25">
      <c r="A10832" t="s">
        <v>1022</v>
      </c>
      <c r="B10832" t="s">
        <v>31</v>
      </c>
      <c r="C10832" t="s">
        <v>4689</v>
      </c>
      <c r="D10832">
        <v>3.73</v>
      </c>
      <c r="E10832" t="s">
        <v>989</v>
      </c>
      <c r="F10832" t="s">
        <v>1431</v>
      </c>
      <c r="G10832" t="s">
        <v>35</v>
      </c>
      <c r="H10832" t="s">
        <v>4468</v>
      </c>
      <c r="I10832">
        <v>103.245</v>
      </c>
      <c r="J10832">
        <v>103.432</v>
      </c>
      <c r="K10832">
        <v>91</v>
      </c>
      <c r="L10832">
        <v>86</v>
      </c>
      <c r="M10832" t="s">
        <v>1874</v>
      </c>
      <c r="N10832" t="s">
        <v>111</v>
      </c>
      <c r="O10832">
        <v>3000000</v>
      </c>
      <c r="P10832">
        <v>0</v>
      </c>
      <c r="Q10832" t="s">
        <v>1845</v>
      </c>
      <c r="R10832">
        <v>3.77</v>
      </c>
      <c r="S10832">
        <v>3.72</v>
      </c>
      <c r="V10832" t="s">
        <v>4469</v>
      </c>
      <c r="W10832" t="s">
        <v>1499</v>
      </c>
      <c r="X10832" t="s">
        <v>1847</v>
      </c>
      <c r="Y10832" t="s">
        <v>4693</v>
      </c>
      <c r="AA10832">
        <v>89.7</v>
      </c>
      <c r="AB10832">
        <v>84.97</v>
      </c>
    </row>
    <row r="10833" spans="1:29" x14ac:dyDescent="0.25">
      <c r="A10833" t="s">
        <v>1025</v>
      </c>
      <c r="B10833" t="s">
        <v>31</v>
      </c>
      <c r="C10833" t="s">
        <v>4689</v>
      </c>
      <c r="D10833">
        <v>15.92</v>
      </c>
      <c r="E10833" t="s">
        <v>989</v>
      </c>
      <c r="F10833" t="s">
        <v>1431</v>
      </c>
      <c r="G10833" t="s">
        <v>35</v>
      </c>
      <c r="H10833" t="s">
        <v>4474</v>
      </c>
      <c r="I10833">
        <v>105.464</v>
      </c>
      <c r="J10833">
        <v>106.264</v>
      </c>
      <c r="K10833">
        <v>130</v>
      </c>
      <c r="L10833">
        <v>125</v>
      </c>
      <c r="M10833" t="s">
        <v>1909</v>
      </c>
      <c r="N10833" t="s">
        <v>42</v>
      </c>
      <c r="O10833">
        <v>3000000</v>
      </c>
      <c r="P10833">
        <v>0</v>
      </c>
      <c r="Q10833" t="s">
        <v>1845</v>
      </c>
      <c r="R10833">
        <v>4.92</v>
      </c>
      <c r="S10833">
        <v>4.87</v>
      </c>
      <c r="V10833" t="s">
        <v>4475</v>
      </c>
      <c r="W10833" t="s">
        <v>1499</v>
      </c>
      <c r="X10833" t="s">
        <v>1847</v>
      </c>
      <c r="Y10833" t="s">
        <v>4693</v>
      </c>
      <c r="AA10833">
        <v>129.59</v>
      </c>
      <c r="AB10833">
        <v>124.58</v>
      </c>
    </row>
    <row r="10834" spans="1:29" x14ac:dyDescent="0.25">
      <c r="A10834" t="s">
        <v>505</v>
      </c>
      <c r="B10834" t="s">
        <v>31</v>
      </c>
      <c r="C10834" t="s">
        <v>4689</v>
      </c>
      <c r="D10834">
        <v>4.38</v>
      </c>
      <c r="E10834" t="s">
        <v>506</v>
      </c>
      <c r="F10834" t="s">
        <v>1431</v>
      </c>
      <c r="G10834" t="s">
        <v>35</v>
      </c>
      <c r="H10834" t="s">
        <v>2071</v>
      </c>
      <c r="I10834">
        <v>98.558999999999997</v>
      </c>
      <c r="J10834">
        <v>98.778000000000006</v>
      </c>
      <c r="K10834">
        <v>75</v>
      </c>
      <c r="L10834">
        <v>70</v>
      </c>
      <c r="M10834" t="s">
        <v>1856</v>
      </c>
      <c r="N10834" t="s">
        <v>50</v>
      </c>
      <c r="O10834">
        <v>5000000</v>
      </c>
      <c r="P10834">
        <v>0</v>
      </c>
      <c r="Q10834" t="s">
        <v>1845</v>
      </c>
      <c r="R10834">
        <v>3.72</v>
      </c>
      <c r="S10834">
        <v>3.67</v>
      </c>
      <c r="V10834" t="s">
        <v>2072</v>
      </c>
      <c r="W10834" t="s">
        <v>1619</v>
      </c>
      <c r="X10834" t="s">
        <v>1847</v>
      </c>
      <c r="Y10834" t="s">
        <v>4694</v>
      </c>
      <c r="AA10834">
        <v>77</v>
      </c>
      <c r="AB10834">
        <v>71.930000000000007</v>
      </c>
    </row>
    <row r="10835" spans="1:29" x14ac:dyDescent="0.25">
      <c r="A10835" t="s">
        <v>511</v>
      </c>
      <c r="B10835" t="s">
        <v>31</v>
      </c>
      <c r="C10835" t="s">
        <v>4689</v>
      </c>
      <c r="D10835">
        <v>2.61</v>
      </c>
      <c r="E10835" t="s">
        <v>506</v>
      </c>
      <c r="F10835" t="s">
        <v>1431</v>
      </c>
      <c r="G10835" t="s">
        <v>35</v>
      </c>
      <c r="H10835" t="s">
        <v>2074</v>
      </c>
      <c r="I10835">
        <v>96.238</v>
      </c>
      <c r="J10835">
        <v>96.367999999999995</v>
      </c>
      <c r="K10835">
        <v>61</v>
      </c>
      <c r="L10835">
        <v>56</v>
      </c>
      <c r="M10835" t="s">
        <v>1883</v>
      </c>
      <c r="N10835" t="s">
        <v>63</v>
      </c>
      <c r="O10835">
        <v>5000000</v>
      </c>
      <c r="P10835">
        <v>0</v>
      </c>
      <c r="Q10835" t="s">
        <v>1845</v>
      </c>
      <c r="R10835">
        <v>3.36</v>
      </c>
      <c r="S10835">
        <v>3.31</v>
      </c>
      <c r="V10835" t="s">
        <v>2075</v>
      </c>
      <c r="W10835" t="s">
        <v>1619</v>
      </c>
      <c r="X10835" t="s">
        <v>1847</v>
      </c>
      <c r="Y10835" t="s">
        <v>4694</v>
      </c>
      <c r="AA10835">
        <v>60</v>
      </c>
      <c r="AB10835">
        <v>55.34</v>
      </c>
    </row>
    <row r="10836" spans="1:29" x14ac:dyDescent="0.25">
      <c r="A10836" t="s">
        <v>514</v>
      </c>
      <c r="B10836" t="s">
        <v>31</v>
      </c>
      <c r="C10836" t="s">
        <v>4689</v>
      </c>
      <c r="D10836">
        <v>2.68</v>
      </c>
      <c r="E10836" t="s">
        <v>515</v>
      </c>
      <c r="F10836" t="s">
        <v>1431</v>
      </c>
      <c r="G10836" t="s">
        <v>35</v>
      </c>
      <c r="H10836" t="s">
        <v>2076</v>
      </c>
      <c r="I10836">
        <v>96.332999999999998</v>
      </c>
      <c r="J10836">
        <v>96.466999999999999</v>
      </c>
      <c r="K10836">
        <v>59</v>
      </c>
      <c r="L10836">
        <v>54</v>
      </c>
      <c r="M10836" t="s">
        <v>1883</v>
      </c>
      <c r="N10836" t="s">
        <v>63</v>
      </c>
      <c r="O10836">
        <v>5000000</v>
      </c>
      <c r="P10836">
        <v>3000000</v>
      </c>
      <c r="Q10836" t="s">
        <v>1845</v>
      </c>
      <c r="R10836">
        <v>3.34</v>
      </c>
      <c r="S10836">
        <v>3.29</v>
      </c>
      <c r="V10836" t="s">
        <v>2077</v>
      </c>
      <c r="W10836" t="s">
        <v>1619</v>
      </c>
      <c r="X10836" t="s">
        <v>1847</v>
      </c>
      <c r="Y10836" t="s">
        <v>4694</v>
      </c>
      <c r="AA10836">
        <v>57</v>
      </c>
      <c r="AB10836">
        <v>52.37</v>
      </c>
    </row>
    <row r="10837" spans="1:29" x14ac:dyDescent="0.25">
      <c r="A10837" t="s">
        <v>516</v>
      </c>
      <c r="B10837" t="s">
        <v>31</v>
      </c>
      <c r="C10837" t="s">
        <v>4689</v>
      </c>
      <c r="D10837">
        <v>2.79</v>
      </c>
      <c r="E10837" t="s">
        <v>427</v>
      </c>
      <c r="F10837" t="s">
        <v>1431</v>
      </c>
      <c r="G10837" t="s">
        <v>35</v>
      </c>
      <c r="H10837" t="s">
        <v>2078</v>
      </c>
      <c r="I10837">
        <v>96.614999999999995</v>
      </c>
      <c r="J10837">
        <v>96.754999999999995</v>
      </c>
      <c r="K10837">
        <v>91</v>
      </c>
      <c r="L10837">
        <v>86</v>
      </c>
      <c r="M10837" t="s">
        <v>1853</v>
      </c>
      <c r="N10837" t="s">
        <v>192</v>
      </c>
      <c r="O10837">
        <v>5000000</v>
      </c>
      <c r="P10837">
        <v>1000000</v>
      </c>
      <c r="Q10837" t="s">
        <v>1845</v>
      </c>
      <c r="R10837">
        <v>3.66</v>
      </c>
      <c r="S10837">
        <v>3.61</v>
      </c>
      <c r="V10837" t="s">
        <v>2079</v>
      </c>
      <c r="W10837" t="s">
        <v>1619</v>
      </c>
      <c r="X10837" t="s">
        <v>1847</v>
      </c>
      <c r="Y10837" t="s">
        <v>4694</v>
      </c>
      <c r="AA10837">
        <v>87</v>
      </c>
      <c r="AB10837">
        <v>82.26</v>
      </c>
    </row>
    <row r="10838" spans="1:29" x14ac:dyDescent="0.25">
      <c r="A10838" t="s">
        <v>525</v>
      </c>
      <c r="B10838" t="s">
        <v>31</v>
      </c>
      <c r="C10838" t="s">
        <v>4689</v>
      </c>
      <c r="D10838">
        <v>3.31</v>
      </c>
      <c r="E10838" t="s">
        <v>506</v>
      </c>
      <c r="F10838" t="s">
        <v>1431</v>
      </c>
      <c r="G10838" t="s">
        <v>35</v>
      </c>
      <c r="H10838" t="s">
        <v>2080</v>
      </c>
      <c r="I10838">
        <v>96.436000000000007</v>
      </c>
      <c r="J10838">
        <v>96.602000000000004</v>
      </c>
      <c r="K10838">
        <v>69</v>
      </c>
      <c r="L10838">
        <v>64</v>
      </c>
      <c r="M10838" t="s">
        <v>1928</v>
      </c>
      <c r="N10838" t="s">
        <v>36</v>
      </c>
      <c r="O10838">
        <v>5000000</v>
      </c>
      <c r="P10838">
        <v>0</v>
      </c>
      <c r="Q10838" t="s">
        <v>1845</v>
      </c>
      <c r="R10838">
        <v>3.5</v>
      </c>
      <c r="S10838">
        <v>3.45</v>
      </c>
      <c r="V10838" t="s">
        <v>2081</v>
      </c>
      <c r="W10838" t="s">
        <v>1619</v>
      </c>
      <c r="X10838" t="s">
        <v>1847</v>
      </c>
      <c r="Y10838" t="s">
        <v>4694</v>
      </c>
      <c r="AA10838">
        <v>66</v>
      </c>
      <c r="AB10838">
        <v>60.92</v>
      </c>
    </row>
    <row r="10839" spans="1:29" x14ac:dyDescent="0.25">
      <c r="A10839" t="s">
        <v>527</v>
      </c>
      <c r="B10839" t="s">
        <v>31</v>
      </c>
      <c r="C10839" t="s">
        <v>4689</v>
      </c>
      <c r="D10839">
        <v>4.47</v>
      </c>
      <c r="E10839" t="s">
        <v>427</v>
      </c>
      <c r="F10839" t="s">
        <v>1431</v>
      </c>
      <c r="G10839" t="s">
        <v>35</v>
      </c>
      <c r="H10839" t="s">
        <v>2082</v>
      </c>
      <c r="I10839">
        <v>99.888000000000005</v>
      </c>
      <c r="J10839">
        <v>100.021</v>
      </c>
      <c r="K10839">
        <v>118</v>
      </c>
      <c r="L10839">
        <v>115</v>
      </c>
      <c r="M10839" t="s">
        <v>1982</v>
      </c>
      <c r="N10839" t="s">
        <v>222</v>
      </c>
      <c r="O10839">
        <v>5000000</v>
      </c>
      <c r="P10839">
        <v>5000000</v>
      </c>
      <c r="Q10839" t="s">
        <v>1845</v>
      </c>
      <c r="R10839">
        <v>4.12</v>
      </c>
      <c r="S10839">
        <v>4.09</v>
      </c>
      <c r="V10839" t="s">
        <v>2083</v>
      </c>
      <c r="W10839" t="s">
        <v>1619</v>
      </c>
      <c r="X10839" t="s">
        <v>1847</v>
      </c>
      <c r="Y10839" t="s">
        <v>4694</v>
      </c>
      <c r="AA10839">
        <v>115</v>
      </c>
      <c r="AB10839">
        <v>112</v>
      </c>
    </row>
    <row r="10840" spans="1:29" x14ac:dyDescent="0.25">
      <c r="A10840" t="s">
        <v>1637</v>
      </c>
      <c r="B10840" t="s">
        <v>31</v>
      </c>
      <c r="C10840" t="s">
        <v>4689</v>
      </c>
      <c r="E10840" t="s">
        <v>506</v>
      </c>
      <c r="F10840" t="s">
        <v>1431</v>
      </c>
      <c r="G10840" t="s">
        <v>35</v>
      </c>
      <c r="H10840" t="s">
        <v>2084</v>
      </c>
      <c r="I10840">
        <v>100.2</v>
      </c>
      <c r="J10840">
        <v>100.2</v>
      </c>
      <c r="K10840">
        <v>88</v>
      </c>
      <c r="L10840">
        <v>83</v>
      </c>
      <c r="M10840" t="s">
        <v>2085</v>
      </c>
      <c r="N10840" t="s">
        <v>1622</v>
      </c>
      <c r="O10840">
        <v>5000000</v>
      </c>
      <c r="P10840">
        <v>0</v>
      </c>
      <c r="Q10840" t="s">
        <v>1845</v>
      </c>
      <c r="R10840">
        <v>3.54</v>
      </c>
      <c r="S10840">
        <v>3.54</v>
      </c>
      <c r="V10840" t="s">
        <v>2086</v>
      </c>
      <c r="W10840" t="s">
        <v>1619</v>
      </c>
      <c r="X10840" t="s">
        <v>1847</v>
      </c>
      <c r="Y10840" t="s">
        <v>4694</v>
      </c>
    </row>
    <row r="10841" spans="1:29" x14ac:dyDescent="0.25">
      <c r="A10841" t="s">
        <v>531</v>
      </c>
      <c r="B10841" t="s">
        <v>31</v>
      </c>
      <c r="C10841" t="s">
        <v>4689</v>
      </c>
      <c r="D10841">
        <v>3.58</v>
      </c>
      <c r="E10841" t="s">
        <v>427</v>
      </c>
      <c r="F10841" t="s">
        <v>1431</v>
      </c>
      <c r="G10841" t="s">
        <v>35</v>
      </c>
      <c r="H10841" t="s">
        <v>2087</v>
      </c>
      <c r="I10841">
        <v>104.381</v>
      </c>
      <c r="J10841">
        <v>104.56</v>
      </c>
      <c r="K10841">
        <v>100</v>
      </c>
      <c r="L10841">
        <v>95</v>
      </c>
      <c r="M10841" t="s">
        <v>1874</v>
      </c>
      <c r="N10841" t="s">
        <v>111</v>
      </c>
      <c r="O10841">
        <v>5000000</v>
      </c>
      <c r="P10841">
        <v>1000000</v>
      </c>
      <c r="Q10841" t="s">
        <v>1845</v>
      </c>
      <c r="R10841">
        <v>3.86</v>
      </c>
      <c r="S10841">
        <v>3.81</v>
      </c>
      <c r="V10841" t="s">
        <v>2088</v>
      </c>
      <c r="W10841" t="s">
        <v>1619</v>
      </c>
      <c r="X10841" t="s">
        <v>1847</v>
      </c>
      <c r="Y10841" t="s">
        <v>4694</v>
      </c>
      <c r="AA10841">
        <v>100</v>
      </c>
      <c r="AB10841">
        <v>94.92</v>
      </c>
    </row>
    <row r="10842" spans="1:29" x14ac:dyDescent="0.25">
      <c r="A10842" t="s">
        <v>532</v>
      </c>
      <c r="B10842" t="s">
        <v>31</v>
      </c>
      <c r="C10842" t="s">
        <v>4689</v>
      </c>
      <c r="D10842">
        <v>1.81</v>
      </c>
      <c r="E10842" t="s">
        <v>506</v>
      </c>
      <c r="F10842" t="s">
        <v>1431</v>
      </c>
      <c r="G10842" t="s">
        <v>35</v>
      </c>
      <c r="H10842" t="s">
        <v>2089</v>
      </c>
      <c r="I10842">
        <v>102.45699999999999</v>
      </c>
      <c r="J10842">
        <v>102.547</v>
      </c>
      <c r="K10842">
        <v>58</v>
      </c>
      <c r="L10842">
        <v>53</v>
      </c>
      <c r="M10842" t="s">
        <v>1844</v>
      </c>
      <c r="N10842" t="s">
        <v>48</v>
      </c>
      <c r="O10842">
        <v>5000000</v>
      </c>
      <c r="P10842">
        <v>1000000</v>
      </c>
      <c r="Q10842" t="s">
        <v>1845</v>
      </c>
      <c r="R10842">
        <v>3.26</v>
      </c>
      <c r="S10842">
        <v>3.21</v>
      </c>
      <c r="V10842" t="s">
        <v>2090</v>
      </c>
      <c r="W10842" t="s">
        <v>1619</v>
      </c>
      <c r="X10842" t="s">
        <v>1847</v>
      </c>
      <c r="Y10842" t="s">
        <v>4694</v>
      </c>
      <c r="AA10842">
        <v>58</v>
      </c>
      <c r="AB10842">
        <v>52.99</v>
      </c>
    </row>
    <row r="10843" spans="1:29" x14ac:dyDescent="0.25">
      <c r="A10843" t="s">
        <v>1614</v>
      </c>
      <c r="B10843" t="s">
        <v>31</v>
      </c>
      <c r="C10843" t="s">
        <v>4689</v>
      </c>
      <c r="D10843">
        <v>1.0900000000000001</v>
      </c>
      <c r="E10843" t="s">
        <v>515</v>
      </c>
      <c r="F10843" t="s">
        <v>1431</v>
      </c>
      <c r="G10843" t="s">
        <v>35</v>
      </c>
      <c r="H10843" t="s">
        <v>2091</v>
      </c>
      <c r="I10843">
        <v>102.366</v>
      </c>
      <c r="J10843">
        <v>102.42100000000001</v>
      </c>
      <c r="K10843">
        <v>41</v>
      </c>
      <c r="L10843">
        <v>36</v>
      </c>
      <c r="M10843" t="s">
        <v>2092</v>
      </c>
      <c r="N10843" t="s">
        <v>153</v>
      </c>
      <c r="O10843">
        <v>5000000</v>
      </c>
      <c r="P10843">
        <v>1000000</v>
      </c>
      <c r="Q10843" t="s">
        <v>1845</v>
      </c>
      <c r="R10843">
        <v>3.04</v>
      </c>
      <c r="S10843">
        <v>2.99</v>
      </c>
      <c r="V10843" t="s">
        <v>2093</v>
      </c>
      <c r="W10843" t="s">
        <v>1619</v>
      </c>
      <c r="X10843" t="s">
        <v>1847</v>
      </c>
      <c r="Y10843" t="s">
        <v>4694</v>
      </c>
      <c r="AA10843">
        <v>38</v>
      </c>
      <c r="AB10843">
        <v>33.17</v>
      </c>
    </row>
    <row r="10844" spans="1:29" x14ac:dyDescent="0.25">
      <c r="A10844" t="s">
        <v>1710</v>
      </c>
      <c r="B10844" t="s">
        <v>31</v>
      </c>
      <c r="C10844" t="s">
        <v>4689</v>
      </c>
      <c r="D10844">
        <v>1.05</v>
      </c>
      <c r="E10844" t="s">
        <v>506</v>
      </c>
      <c r="F10844" t="s">
        <v>1431</v>
      </c>
      <c r="G10844" t="s">
        <v>35</v>
      </c>
      <c r="H10844" t="s">
        <v>2094</v>
      </c>
      <c r="I10844">
        <v>102.176</v>
      </c>
      <c r="J10844">
        <v>102.229</v>
      </c>
      <c r="K10844">
        <v>44</v>
      </c>
      <c r="L10844">
        <v>39</v>
      </c>
      <c r="M10844" t="s">
        <v>2092</v>
      </c>
      <c r="N10844" t="s">
        <v>153</v>
      </c>
      <c r="O10844">
        <v>10000000</v>
      </c>
      <c r="P10844">
        <v>0</v>
      </c>
      <c r="Q10844" t="s">
        <v>1845</v>
      </c>
      <c r="R10844">
        <v>3.07</v>
      </c>
      <c r="S10844">
        <v>3.02</v>
      </c>
      <c r="V10844" t="s">
        <v>2095</v>
      </c>
      <c r="W10844" t="s">
        <v>1619</v>
      </c>
      <c r="X10844" t="s">
        <v>1847</v>
      </c>
      <c r="Y10844" t="s">
        <v>4694</v>
      </c>
      <c r="AA10844">
        <v>41</v>
      </c>
      <c r="AB10844">
        <v>36.270000000000003</v>
      </c>
    </row>
    <row r="10845" spans="1:29" x14ac:dyDescent="0.25">
      <c r="A10845" t="s">
        <v>426</v>
      </c>
      <c r="B10845" t="s">
        <v>31</v>
      </c>
      <c r="C10845" t="s">
        <v>4689</v>
      </c>
      <c r="D10845">
        <v>0.33</v>
      </c>
      <c r="E10845" t="s">
        <v>427</v>
      </c>
      <c r="F10845" t="s">
        <v>1431</v>
      </c>
      <c r="G10845" t="s">
        <v>35</v>
      </c>
      <c r="H10845" t="s">
        <v>2096</v>
      </c>
      <c r="I10845">
        <v>99.679000000000002</v>
      </c>
      <c r="J10845">
        <v>99.694999999999993</v>
      </c>
      <c r="K10845">
        <v>40</v>
      </c>
      <c r="L10845">
        <v>35</v>
      </c>
      <c r="M10845" t="s">
        <v>2097</v>
      </c>
      <c r="N10845" t="s">
        <v>335</v>
      </c>
      <c r="O10845">
        <v>15000000</v>
      </c>
      <c r="P10845">
        <v>0</v>
      </c>
      <c r="Q10845" t="s">
        <v>1845</v>
      </c>
      <c r="R10845">
        <v>3.04</v>
      </c>
      <c r="S10845">
        <v>2.99</v>
      </c>
      <c r="V10845" t="s">
        <v>2098</v>
      </c>
      <c r="W10845" t="s">
        <v>1619</v>
      </c>
      <c r="X10845" t="s">
        <v>1847</v>
      </c>
      <c r="Y10845" t="s">
        <v>4694</v>
      </c>
      <c r="AA10845">
        <v>37</v>
      </c>
      <c r="AB10845">
        <v>33.950000000000003</v>
      </c>
    </row>
    <row r="10846" spans="1:29" x14ac:dyDescent="0.25">
      <c r="A10846" t="s">
        <v>4520</v>
      </c>
      <c r="B10846" t="s">
        <v>31</v>
      </c>
      <c r="C10846" t="s">
        <v>4695</v>
      </c>
      <c r="E10846" t="s">
        <v>1364</v>
      </c>
      <c r="F10846" t="s">
        <v>136</v>
      </c>
      <c r="G10846" t="s">
        <v>35</v>
      </c>
      <c r="H10846" t="s">
        <v>4522</v>
      </c>
      <c r="I10846">
        <v>100.251</v>
      </c>
      <c r="J10846">
        <v>100.251</v>
      </c>
      <c r="K10846">
        <v>134</v>
      </c>
      <c r="L10846">
        <v>125</v>
      </c>
      <c r="M10846" t="s">
        <v>4523</v>
      </c>
      <c r="N10846" t="s">
        <v>1550</v>
      </c>
      <c r="O10846">
        <v>1000000</v>
      </c>
      <c r="Q10846" t="s">
        <v>2142</v>
      </c>
      <c r="R10846">
        <v>3.94</v>
      </c>
      <c r="S10846">
        <v>3.94</v>
      </c>
      <c r="V10846" t="s">
        <v>4524</v>
      </c>
      <c r="W10846" t="s">
        <v>137</v>
      </c>
      <c r="X10846" t="s">
        <v>1847</v>
      </c>
      <c r="Y10846" t="s">
        <v>4696</v>
      </c>
      <c r="AC10846">
        <v>4.1100000000000003</v>
      </c>
    </row>
    <row r="10847" spans="1:29" x14ac:dyDescent="0.25">
      <c r="A10847" t="s">
        <v>1549</v>
      </c>
      <c r="B10847" t="s">
        <v>31</v>
      </c>
      <c r="C10847" t="s">
        <v>4695</v>
      </c>
      <c r="E10847" t="s">
        <v>166</v>
      </c>
      <c r="F10847" t="s">
        <v>136</v>
      </c>
      <c r="G10847" t="s">
        <v>35</v>
      </c>
      <c r="H10847" t="s">
        <v>4526</v>
      </c>
      <c r="I10847">
        <v>100.20099999999999</v>
      </c>
      <c r="J10847">
        <v>100.20099999999999</v>
      </c>
      <c r="K10847">
        <v>180</v>
      </c>
      <c r="L10847">
        <v>174</v>
      </c>
      <c r="M10847" t="s">
        <v>4523</v>
      </c>
      <c r="N10847" t="s">
        <v>1550</v>
      </c>
      <c r="O10847">
        <v>1000000</v>
      </c>
      <c r="P10847">
        <v>3000000</v>
      </c>
      <c r="Q10847" t="s">
        <v>1845</v>
      </c>
      <c r="R10847">
        <v>4.46</v>
      </c>
      <c r="S10847">
        <v>4.46</v>
      </c>
      <c r="V10847" t="s">
        <v>4527</v>
      </c>
      <c r="W10847" t="s">
        <v>137</v>
      </c>
      <c r="X10847" t="s">
        <v>1847</v>
      </c>
      <c r="Y10847" t="s">
        <v>4696</v>
      </c>
      <c r="AC10847">
        <v>4.57</v>
      </c>
    </row>
    <row r="10848" spans="1:29" x14ac:dyDescent="0.25">
      <c r="A10848" t="s">
        <v>4530</v>
      </c>
      <c r="B10848" t="s">
        <v>31</v>
      </c>
      <c r="C10848" t="s">
        <v>4695</v>
      </c>
      <c r="E10848" t="s">
        <v>338</v>
      </c>
      <c r="F10848" t="s">
        <v>136</v>
      </c>
      <c r="G10848" t="s">
        <v>35</v>
      </c>
      <c r="H10848" t="s">
        <v>4531</v>
      </c>
      <c r="I10848">
        <v>100.036</v>
      </c>
      <c r="J10848">
        <v>100.036</v>
      </c>
      <c r="K10848">
        <v>99</v>
      </c>
      <c r="L10848">
        <v>92</v>
      </c>
      <c r="M10848" t="s">
        <v>4523</v>
      </c>
      <c r="N10848" t="s">
        <v>1550</v>
      </c>
      <c r="O10848">
        <v>1000000</v>
      </c>
      <c r="Q10848" t="s">
        <v>2154</v>
      </c>
      <c r="R10848">
        <v>3.61</v>
      </c>
      <c r="S10848">
        <v>3.61</v>
      </c>
      <c r="V10848" t="s">
        <v>4532</v>
      </c>
      <c r="W10848" t="s">
        <v>137</v>
      </c>
      <c r="X10848" t="s">
        <v>1847</v>
      </c>
      <c r="Y10848" t="s">
        <v>4696</v>
      </c>
      <c r="AC10848">
        <v>3.76</v>
      </c>
    </row>
    <row r="10849" spans="1:29" x14ac:dyDescent="0.25">
      <c r="A10849" t="s">
        <v>1552</v>
      </c>
      <c r="B10849" t="s">
        <v>31</v>
      </c>
      <c r="C10849" t="s">
        <v>4695</v>
      </c>
      <c r="E10849" t="s">
        <v>236</v>
      </c>
      <c r="F10849" t="s">
        <v>136</v>
      </c>
      <c r="G10849" t="s">
        <v>35</v>
      </c>
      <c r="H10849" t="s">
        <v>4533</v>
      </c>
      <c r="I10849">
        <v>99.777000000000001</v>
      </c>
      <c r="J10849">
        <v>99.777000000000001</v>
      </c>
      <c r="K10849">
        <v>141</v>
      </c>
      <c r="L10849">
        <v>135</v>
      </c>
      <c r="M10849" t="s">
        <v>4523</v>
      </c>
      <c r="N10849" t="s">
        <v>1550</v>
      </c>
      <c r="O10849">
        <v>1000000</v>
      </c>
      <c r="Q10849" t="s">
        <v>1845</v>
      </c>
      <c r="R10849">
        <v>4.0199999999999996</v>
      </c>
      <c r="S10849">
        <v>4.0199999999999996</v>
      </c>
      <c r="V10849" t="s">
        <v>4534</v>
      </c>
      <c r="W10849" t="s">
        <v>137</v>
      </c>
      <c r="X10849" t="s">
        <v>1847</v>
      </c>
      <c r="Y10849" t="s">
        <v>4696</v>
      </c>
      <c r="AC10849">
        <v>4.18</v>
      </c>
    </row>
    <row r="10850" spans="1:29" x14ac:dyDescent="0.25">
      <c r="A10850" t="s">
        <v>1553</v>
      </c>
      <c r="B10850" t="s">
        <v>31</v>
      </c>
      <c r="C10850" t="s">
        <v>4695</v>
      </c>
      <c r="E10850" t="s">
        <v>170</v>
      </c>
      <c r="F10850" t="s">
        <v>136</v>
      </c>
      <c r="G10850" t="s">
        <v>35</v>
      </c>
      <c r="H10850" t="s">
        <v>4535</v>
      </c>
      <c r="I10850">
        <v>100.121</v>
      </c>
      <c r="J10850">
        <v>100.121</v>
      </c>
      <c r="K10850">
        <v>100</v>
      </c>
      <c r="L10850">
        <v>93</v>
      </c>
      <c r="M10850" t="s">
        <v>4523</v>
      </c>
      <c r="N10850" t="s">
        <v>1550</v>
      </c>
      <c r="O10850">
        <v>1000000</v>
      </c>
      <c r="Q10850" t="s">
        <v>1845</v>
      </c>
      <c r="R10850">
        <v>3.55</v>
      </c>
      <c r="S10850">
        <v>3.55</v>
      </c>
      <c r="V10850" t="s">
        <v>4536</v>
      </c>
      <c r="W10850" t="s">
        <v>137</v>
      </c>
      <c r="X10850" t="s">
        <v>1847</v>
      </c>
      <c r="Y10850" t="s">
        <v>4696</v>
      </c>
      <c r="AC10850">
        <v>3.77</v>
      </c>
    </row>
    <row r="10851" spans="1:29" x14ac:dyDescent="0.25">
      <c r="A10851" t="s">
        <v>1621</v>
      </c>
      <c r="B10851" t="s">
        <v>31</v>
      </c>
      <c r="C10851" t="s">
        <v>4695</v>
      </c>
      <c r="E10851" t="s">
        <v>419</v>
      </c>
      <c r="F10851" t="s">
        <v>136</v>
      </c>
      <c r="G10851" t="s">
        <v>35</v>
      </c>
      <c r="H10851" t="s">
        <v>4537</v>
      </c>
      <c r="I10851">
        <v>100.3</v>
      </c>
      <c r="J10851">
        <v>100.3</v>
      </c>
      <c r="K10851">
        <v>111</v>
      </c>
      <c r="L10851">
        <v>102</v>
      </c>
      <c r="M10851" t="s">
        <v>2085</v>
      </c>
      <c r="N10851" t="s">
        <v>1622</v>
      </c>
      <c r="O10851">
        <v>1000000</v>
      </c>
      <c r="P10851">
        <v>1000000</v>
      </c>
      <c r="Q10851" t="s">
        <v>2142</v>
      </c>
      <c r="R10851">
        <v>3.69</v>
      </c>
      <c r="S10851">
        <v>3.69</v>
      </c>
      <c r="V10851" t="s">
        <v>4538</v>
      </c>
      <c r="W10851" t="s">
        <v>137</v>
      </c>
      <c r="X10851" t="s">
        <v>1847</v>
      </c>
      <c r="Y10851" t="s">
        <v>4696</v>
      </c>
      <c r="AC10851">
        <v>3.88</v>
      </c>
    </row>
    <row r="10852" spans="1:29" x14ac:dyDescent="0.25">
      <c r="A10852" t="s">
        <v>1623</v>
      </c>
      <c r="B10852" t="s">
        <v>31</v>
      </c>
      <c r="C10852" t="s">
        <v>4695</v>
      </c>
      <c r="E10852" t="s">
        <v>327</v>
      </c>
      <c r="F10852" t="s">
        <v>136</v>
      </c>
      <c r="G10852" t="s">
        <v>35</v>
      </c>
      <c r="H10852" t="s">
        <v>4539</v>
      </c>
      <c r="I10852">
        <v>100.221</v>
      </c>
      <c r="J10852">
        <v>100.221</v>
      </c>
      <c r="K10852">
        <v>75</v>
      </c>
      <c r="L10852">
        <v>70</v>
      </c>
      <c r="M10852" t="s">
        <v>4523</v>
      </c>
      <c r="N10852" t="s">
        <v>1550</v>
      </c>
      <c r="O10852">
        <v>5000000</v>
      </c>
      <c r="Q10852" t="s">
        <v>2142</v>
      </c>
      <c r="R10852">
        <v>3.49</v>
      </c>
      <c r="S10852">
        <v>3.49</v>
      </c>
      <c r="V10852" t="s">
        <v>4540</v>
      </c>
      <c r="W10852" t="s">
        <v>137</v>
      </c>
      <c r="X10852" t="s">
        <v>1847</v>
      </c>
      <c r="Y10852" t="s">
        <v>4696</v>
      </c>
      <c r="AC10852">
        <v>3.52</v>
      </c>
    </row>
    <row r="10853" spans="1:29" x14ac:dyDescent="0.25">
      <c r="A10853" t="s">
        <v>1624</v>
      </c>
      <c r="B10853" t="s">
        <v>31</v>
      </c>
      <c r="C10853" t="s">
        <v>4695</v>
      </c>
      <c r="E10853" t="s">
        <v>327</v>
      </c>
      <c r="F10853" t="s">
        <v>136</v>
      </c>
      <c r="G10853" t="s">
        <v>35</v>
      </c>
      <c r="H10853" t="s">
        <v>4541</v>
      </c>
      <c r="I10853">
        <v>100.488</v>
      </c>
      <c r="J10853">
        <v>100.488</v>
      </c>
      <c r="K10853">
        <v>65</v>
      </c>
      <c r="L10853">
        <v>60</v>
      </c>
      <c r="M10853" t="s">
        <v>4523</v>
      </c>
      <c r="N10853" t="s">
        <v>1550</v>
      </c>
      <c r="O10853">
        <v>5000000</v>
      </c>
      <c r="Q10853" t="s">
        <v>2142</v>
      </c>
      <c r="R10853">
        <v>3.27</v>
      </c>
      <c r="S10853">
        <v>3.27</v>
      </c>
      <c r="V10853" t="s">
        <v>4542</v>
      </c>
      <c r="W10853" t="s">
        <v>137</v>
      </c>
      <c r="X10853" t="s">
        <v>1847</v>
      </c>
      <c r="Y10853" t="s">
        <v>4696</v>
      </c>
      <c r="AC10853">
        <v>3.42</v>
      </c>
    </row>
    <row r="10854" spans="1:29" x14ac:dyDescent="0.25">
      <c r="A10854" t="s">
        <v>154</v>
      </c>
      <c r="B10854" t="s">
        <v>31</v>
      </c>
      <c r="C10854" t="s">
        <v>4695</v>
      </c>
      <c r="D10854">
        <v>1.96</v>
      </c>
      <c r="E10854" t="s">
        <v>155</v>
      </c>
      <c r="F10854" t="s">
        <v>1431</v>
      </c>
      <c r="G10854" t="s">
        <v>35</v>
      </c>
      <c r="H10854" t="s">
        <v>1890</v>
      </c>
      <c r="I10854">
        <v>99.662000000000006</v>
      </c>
      <c r="J10854">
        <v>99.760999999999996</v>
      </c>
      <c r="K10854">
        <v>96</v>
      </c>
      <c r="L10854">
        <v>91</v>
      </c>
      <c r="M10854" t="s">
        <v>1844</v>
      </c>
      <c r="N10854" t="s">
        <v>48</v>
      </c>
      <c r="O10854">
        <v>2000000</v>
      </c>
      <c r="P10854">
        <v>0</v>
      </c>
      <c r="Q10854" t="s">
        <v>1845</v>
      </c>
      <c r="R10854">
        <v>3.64</v>
      </c>
      <c r="S10854">
        <v>3.59</v>
      </c>
      <c r="V10854" t="s">
        <v>1892</v>
      </c>
      <c r="W10854" t="s">
        <v>1499</v>
      </c>
      <c r="X10854" t="s">
        <v>1847</v>
      </c>
      <c r="Y10854" t="s">
        <v>4697</v>
      </c>
      <c r="AA10854">
        <v>95</v>
      </c>
      <c r="AB10854">
        <v>90.05</v>
      </c>
    </row>
    <row r="10855" spans="1:29" x14ac:dyDescent="0.25">
      <c r="A10855" t="s">
        <v>157</v>
      </c>
      <c r="B10855" t="s">
        <v>31</v>
      </c>
      <c r="C10855" t="s">
        <v>4695</v>
      </c>
      <c r="D10855">
        <v>2.0299999999999998</v>
      </c>
      <c r="E10855" t="s">
        <v>158</v>
      </c>
      <c r="F10855" t="s">
        <v>1431</v>
      </c>
      <c r="G10855" t="s">
        <v>35</v>
      </c>
      <c r="H10855" t="s">
        <v>1893</v>
      </c>
      <c r="I10855">
        <v>100.003</v>
      </c>
      <c r="J10855">
        <v>100.13200000000001</v>
      </c>
      <c r="K10855">
        <v>107</v>
      </c>
      <c r="L10855">
        <v>100</v>
      </c>
      <c r="M10855" t="s">
        <v>1844</v>
      </c>
      <c r="N10855" t="s">
        <v>48</v>
      </c>
      <c r="O10855">
        <v>5000000</v>
      </c>
      <c r="P10855">
        <v>0</v>
      </c>
      <c r="Q10855" t="s">
        <v>1845</v>
      </c>
      <c r="R10855">
        <v>3.75</v>
      </c>
      <c r="S10855">
        <v>3.68</v>
      </c>
      <c r="V10855" t="s">
        <v>1894</v>
      </c>
      <c r="W10855" t="s">
        <v>1499</v>
      </c>
      <c r="X10855" t="s">
        <v>1847</v>
      </c>
      <c r="Y10855" t="s">
        <v>4697</v>
      </c>
      <c r="AA10855">
        <v>106</v>
      </c>
      <c r="AB10855">
        <v>100.01</v>
      </c>
    </row>
    <row r="10856" spans="1:29" x14ac:dyDescent="0.25">
      <c r="A10856" t="s">
        <v>159</v>
      </c>
      <c r="B10856" t="s">
        <v>31</v>
      </c>
      <c r="C10856" t="s">
        <v>4695</v>
      </c>
      <c r="D10856">
        <v>2.2000000000000002</v>
      </c>
      <c r="E10856" t="s">
        <v>160</v>
      </c>
      <c r="F10856" t="s">
        <v>1431</v>
      </c>
      <c r="G10856" t="s">
        <v>35</v>
      </c>
      <c r="H10856" t="s">
        <v>1895</v>
      </c>
      <c r="I10856">
        <v>100.111</v>
      </c>
      <c r="J10856">
        <v>100.221</v>
      </c>
      <c r="K10856">
        <v>108</v>
      </c>
      <c r="L10856">
        <v>103</v>
      </c>
      <c r="M10856" t="s">
        <v>1850</v>
      </c>
      <c r="N10856" t="s">
        <v>53</v>
      </c>
      <c r="O10856">
        <v>3000000</v>
      </c>
      <c r="P10856">
        <v>0</v>
      </c>
      <c r="Q10856" t="s">
        <v>1845</v>
      </c>
      <c r="R10856">
        <v>3.78</v>
      </c>
      <c r="S10856">
        <v>3.74</v>
      </c>
      <c r="V10856" t="s">
        <v>1896</v>
      </c>
      <c r="W10856" t="s">
        <v>1499</v>
      </c>
      <c r="X10856" t="s">
        <v>1847</v>
      </c>
      <c r="Y10856" t="s">
        <v>4697</v>
      </c>
      <c r="AA10856">
        <v>108</v>
      </c>
      <c r="AB10856">
        <v>102.51</v>
      </c>
    </row>
    <row r="10857" spans="1:29" x14ac:dyDescent="0.25">
      <c r="A10857" t="s">
        <v>161</v>
      </c>
      <c r="B10857" t="s">
        <v>31</v>
      </c>
      <c r="C10857" t="s">
        <v>4695</v>
      </c>
      <c r="D10857">
        <v>2.17</v>
      </c>
      <c r="E10857" t="s">
        <v>155</v>
      </c>
      <c r="F10857" t="s">
        <v>1431</v>
      </c>
      <c r="G10857" t="s">
        <v>35</v>
      </c>
      <c r="H10857" t="s">
        <v>1897</v>
      </c>
      <c r="I10857">
        <v>100.286</v>
      </c>
      <c r="J10857">
        <v>100.395</v>
      </c>
      <c r="K10857">
        <v>103</v>
      </c>
      <c r="L10857">
        <v>98</v>
      </c>
      <c r="M10857" t="s">
        <v>1850</v>
      </c>
      <c r="N10857" t="s">
        <v>53</v>
      </c>
      <c r="O10857">
        <v>2000000</v>
      </c>
      <c r="P10857">
        <v>0</v>
      </c>
      <c r="Q10857" t="s">
        <v>1845</v>
      </c>
      <c r="R10857">
        <v>3.74</v>
      </c>
      <c r="S10857">
        <v>3.68</v>
      </c>
      <c r="V10857" t="s">
        <v>1898</v>
      </c>
      <c r="W10857" t="s">
        <v>1499</v>
      </c>
      <c r="X10857" t="s">
        <v>1847</v>
      </c>
      <c r="Y10857" t="s">
        <v>4697</v>
      </c>
      <c r="AA10857">
        <v>103</v>
      </c>
      <c r="AB10857">
        <v>97.85</v>
      </c>
    </row>
    <row r="10858" spans="1:29" x14ac:dyDescent="0.25">
      <c r="A10858" t="s">
        <v>162</v>
      </c>
      <c r="B10858" t="s">
        <v>31</v>
      </c>
      <c r="C10858" t="s">
        <v>4695</v>
      </c>
      <c r="D10858">
        <v>2.4300000000000002</v>
      </c>
      <c r="E10858" t="s">
        <v>163</v>
      </c>
      <c r="F10858" t="s">
        <v>1431</v>
      </c>
      <c r="G10858" t="s">
        <v>35</v>
      </c>
      <c r="H10858" t="s">
        <v>1899</v>
      </c>
      <c r="I10858">
        <v>101.512</v>
      </c>
      <c r="J10858">
        <v>101.634</v>
      </c>
      <c r="K10858">
        <v>80</v>
      </c>
      <c r="L10858">
        <v>75</v>
      </c>
      <c r="M10858" t="s">
        <v>1883</v>
      </c>
      <c r="N10858" t="s">
        <v>63</v>
      </c>
      <c r="O10858">
        <v>5000000</v>
      </c>
      <c r="P10858">
        <v>0</v>
      </c>
      <c r="Q10858" t="s">
        <v>1845</v>
      </c>
      <c r="R10858">
        <v>3.55</v>
      </c>
      <c r="S10858">
        <v>3.5</v>
      </c>
      <c r="V10858" t="s">
        <v>1900</v>
      </c>
      <c r="W10858" t="s">
        <v>1499</v>
      </c>
      <c r="X10858" t="s">
        <v>1847</v>
      </c>
      <c r="Y10858" t="s">
        <v>4697</v>
      </c>
      <c r="AA10858">
        <v>82</v>
      </c>
      <c r="AB10858">
        <v>77.05</v>
      </c>
    </row>
    <row r="10859" spans="1:29" x14ac:dyDescent="0.25">
      <c r="A10859" t="s">
        <v>164</v>
      </c>
      <c r="B10859" t="s">
        <v>31</v>
      </c>
      <c r="C10859" t="s">
        <v>4695</v>
      </c>
      <c r="D10859">
        <v>1.59</v>
      </c>
      <c r="E10859" t="s">
        <v>158</v>
      </c>
      <c r="F10859" t="s">
        <v>1431</v>
      </c>
      <c r="G10859" t="s">
        <v>35</v>
      </c>
      <c r="H10859" t="s">
        <v>1901</v>
      </c>
      <c r="I10859">
        <v>99.783000000000001</v>
      </c>
      <c r="J10859">
        <v>99.894999999999996</v>
      </c>
      <c r="K10859">
        <v>91</v>
      </c>
      <c r="L10859">
        <v>84</v>
      </c>
      <c r="M10859" t="s">
        <v>1844</v>
      </c>
      <c r="N10859" t="s">
        <v>48</v>
      </c>
      <c r="O10859">
        <v>5000000</v>
      </c>
      <c r="P10859">
        <v>0</v>
      </c>
      <c r="Q10859" t="s">
        <v>1845</v>
      </c>
      <c r="R10859">
        <v>3.59</v>
      </c>
      <c r="S10859">
        <v>3.52</v>
      </c>
      <c r="V10859" t="s">
        <v>1903</v>
      </c>
      <c r="W10859" t="s">
        <v>1499</v>
      </c>
      <c r="X10859" t="s">
        <v>1847</v>
      </c>
      <c r="Y10859" t="s">
        <v>4697</v>
      </c>
      <c r="AA10859">
        <v>91</v>
      </c>
      <c r="AB10859">
        <v>84.35</v>
      </c>
    </row>
    <row r="10860" spans="1:29" x14ac:dyDescent="0.25">
      <c r="A10860" t="s">
        <v>165</v>
      </c>
      <c r="B10860" t="s">
        <v>31</v>
      </c>
      <c r="C10860" t="s">
        <v>4695</v>
      </c>
      <c r="D10860">
        <v>3.65</v>
      </c>
      <c r="E10860" t="s">
        <v>166</v>
      </c>
      <c r="F10860" t="s">
        <v>1431</v>
      </c>
      <c r="G10860" t="s">
        <v>35</v>
      </c>
      <c r="H10860" t="s">
        <v>1904</v>
      </c>
      <c r="I10860">
        <v>94.317999999999998</v>
      </c>
      <c r="J10860">
        <v>94.573999999999998</v>
      </c>
      <c r="K10860">
        <v>205</v>
      </c>
      <c r="L10860">
        <v>198</v>
      </c>
      <c r="M10860" t="s">
        <v>1861</v>
      </c>
      <c r="N10860" t="s">
        <v>149</v>
      </c>
      <c r="O10860">
        <v>2000000</v>
      </c>
      <c r="P10860">
        <v>1000000</v>
      </c>
      <c r="Q10860" t="s">
        <v>1845</v>
      </c>
      <c r="R10860">
        <v>4.9000000000000004</v>
      </c>
      <c r="S10860">
        <v>4.83</v>
      </c>
      <c r="V10860" t="s">
        <v>1905</v>
      </c>
      <c r="W10860" t="s">
        <v>1499</v>
      </c>
      <c r="X10860" t="s">
        <v>1847</v>
      </c>
      <c r="Y10860" t="s">
        <v>4697</v>
      </c>
      <c r="AA10860">
        <v>200</v>
      </c>
      <c r="AB10860">
        <v>193.75</v>
      </c>
    </row>
    <row r="10861" spans="1:29" x14ac:dyDescent="0.25">
      <c r="A10861" t="s">
        <v>167</v>
      </c>
      <c r="B10861" t="s">
        <v>31</v>
      </c>
      <c r="C10861" t="s">
        <v>4695</v>
      </c>
      <c r="D10861">
        <v>4.1900000000000004</v>
      </c>
      <c r="E10861" t="s">
        <v>163</v>
      </c>
      <c r="F10861" t="s">
        <v>1431</v>
      </c>
      <c r="G10861" t="s">
        <v>35</v>
      </c>
      <c r="H10861" t="s">
        <v>1906</v>
      </c>
      <c r="I10861">
        <v>95.498000000000005</v>
      </c>
      <c r="J10861">
        <v>95.707999999999998</v>
      </c>
      <c r="K10861">
        <v>113</v>
      </c>
      <c r="L10861">
        <v>108</v>
      </c>
      <c r="M10861" t="s">
        <v>1866</v>
      </c>
      <c r="N10861" t="s">
        <v>60</v>
      </c>
      <c r="O10861">
        <v>5000000</v>
      </c>
      <c r="P10861">
        <v>0</v>
      </c>
      <c r="Q10861" t="s">
        <v>1845</v>
      </c>
      <c r="R10861">
        <v>4.03</v>
      </c>
      <c r="S10861">
        <v>3.98</v>
      </c>
      <c r="V10861" t="s">
        <v>1907</v>
      </c>
      <c r="W10861" t="s">
        <v>1499</v>
      </c>
      <c r="X10861" t="s">
        <v>1847</v>
      </c>
      <c r="Y10861" t="s">
        <v>4697</v>
      </c>
      <c r="AA10861">
        <v>109</v>
      </c>
      <c r="AB10861">
        <v>104</v>
      </c>
    </row>
    <row r="10862" spans="1:29" x14ac:dyDescent="0.25">
      <c r="A10862" t="s">
        <v>168</v>
      </c>
      <c r="B10862" t="s">
        <v>31</v>
      </c>
      <c r="C10862" t="s">
        <v>4695</v>
      </c>
      <c r="D10862">
        <v>10.57</v>
      </c>
      <c r="E10862" t="s">
        <v>163</v>
      </c>
      <c r="F10862" t="s">
        <v>1431</v>
      </c>
      <c r="G10862" t="s">
        <v>35</v>
      </c>
      <c r="H10862" t="s">
        <v>1908</v>
      </c>
      <c r="I10862">
        <v>74.034999999999997</v>
      </c>
      <c r="J10862">
        <v>74.566000000000003</v>
      </c>
      <c r="K10862">
        <v>220</v>
      </c>
      <c r="L10862">
        <v>215</v>
      </c>
      <c r="M10862" t="s">
        <v>1909</v>
      </c>
      <c r="N10862" t="s">
        <v>42</v>
      </c>
      <c r="O10862">
        <v>2000000</v>
      </c>
      <c r="P10862">
        <v>0</v>
      </c>
      <c r="Q10862" t="s">
        <v>1845</v>
      </c>
      <c r="R10862">
        <v>5.82</v>
      </c>
      <c r="S10862">
        <v>5.77</v>
      </c>
      <c r="V10862" t="s">
        <v>1910</v>
      </c>
      <c r="W10862" t="s">
        <v>1499</v>
      </c>
      <c r="X10862" t="s">
        <v>1847</v>
      </c>
      <c r="Y10862" t="s">
        <v>4697</v>
      </c>
      <c r="AA10862">
        <v>220</v>
      </c>
      <c r="AB10862">
        <v>214.84</v>
      </c>
    </row>
    <row r="10863" spans="1:29" x14ac:dyDescent="0.25">
      <c r="A10863" t="s">
        <v>169</v>
      </c>
      <c r="B10863" t="s">
        <v>31</v>
      </c>
      <c r="C10863" t="s">
        <v>4695</v>
      </c>
      <c r="D10863">
        <v>1.7</v>
      </c>
      <c r="E10863" t="s">
        <v>170</v>
      </c>
      <c r="F10863" t="s">
        <v>1431</v>
      </c>
      <c r="G10863" t="s">
        <v>35</v>
      </c>
      <c r="H10863" t="s">
        <v>1911</v>
      </c>
      <c r="I10863">
        <v>98.02</v>
      </c>
      <c r="J10863">
        <v>98.105000000000004</v>
      </c>
      <c r="K10863">
        <v>83</v>
      </c>
      <c r="L10863">
        <v>78</v>
      </c>
      <c r="M10863" t="s">
        <v>1844</v>
      </c>
      <c r="N10863" t="s">
        <v>48</v>
      </c>
      <c r="O10863">
        <v>2000000</v>
      </c>
      <c r="P10863">
        <v>0</v>
      </c>
      <c r="Q10863" t="s">
        <v>1845</v>
      </c>
      <c r="R10863">
        <v>3.51</v>
      </c>
      <c r="S10863">
        <v>3.46</v>
      </c>
      <c r="V10863" t="s">
        <v>1912</v>
      </c>
      <c r="W10863" t="s">
        <v>1499</v>
      </c>
      <c r="X10863" t="s">
        <v>1847</v>
      </c>
      <c r="Y10863" t="s">
        <v>4697</v>
      </c>
      <c r="AA10863">
        <v>83</v>
      </c>
      <c r="AB10863">
        <v>78</v>
      </c>
    </row>
    <row r="10864" spans="1:29" x14ac:dyDescent="0.25">
      <c r="A10864" t="s">
        <v>171</v>
      </c>
      <c r="B10864" t="s">
        <v>31</v>
      </c>
      <c r="C10864" t="s">
        <v>4695</v>
      </c>
      <c r="D10864">
        <v>2.68</v>
      </c>
      <c r="E10864" t="s">
        <v>166</v>
      </c>
      <c r="F10864" t="s">
        <v>1431</v>
      </c>
      <c r="G10864" t="s">
        <v>35</v>
      </c>
      <c r="H10864" t="s">
        <v>1913</v>
      </c>
      <c r="I10864">
        <v>96.108999999999995</v>
      </c>
      <c r="J10864">
        <v>96.296999999999997</v>
      </c>
      <c r="K10864">
        <v>180</v>
      </c>
      <c r="L10864">
        <v>173</v>
      </c>
      <c r="M10864" t="s">
        <v>1853</v>
      </c>
      <c r="N10864" t="s">
        <v>192</v>
      </c>
      <c r="O10864">
        <v>2000000</v>
      </c>
      <c r="P10864">
        <v>0</v>
      </c>
      <c r="Q10864" t="s">
        <v>1845</v>
      </c>
      <c r="R10864">
        <v>4.55</v>
      </c>
      <c r="S10864">
        <v>4.4800000000000004</v>
      </c>
      <c r="V10864" t="s">
        <v>1914</v>
      </c>
      <c r="W10864" t="s">
        <v>1499</v>
      </c>
      <c r="X10864" t="s">
        <v>1847</v>
      </c>
      <c r="Y10864" t="s">
        <v>4697</v>
      </c>
      <c r="AA10864">
        <v>177</v>
      </c>
      <c r="AB10864">
        <v>170.13</v>
      </c>
    </row>
    <row r="10865" spans="1:28" x14ac:dyDescent="0.25">
      <c r="A10865" t="s">
        <v>172</v>
      </c>
      <c r="B10865" t="s">
        <v>31</v>
      </c>
      <c r="C10865" t="s">
        <v>4695</v>
      </c>
      <c r="D10865">
        <v>1.89</v>
      </c>
      <c r="E10865" t="s">
        <v>163</v>
      </c>
      <c r="F10865" t="s">
        <v>1431</v>
      </c>
      <c r="G10865" t="s">
        <v>35</v>
      </c>
      <c r="H10865" t="s">
        <v>1915</v>
      </c>
      <c r="I10865">
        <v>99.024000000000001</v>
      </c>
      <c r="J10865">
        <v>99.119</v>
      </c>
      <c r="K10865">
        <v>68</v>
      </c>
      <c r="L10865">
        <v>63</v>
      </c>
      <c r="M10865" t="s">
        <v>1844</v>
      </c>
      <c r="N10865" t="s">
        <v>48</v>
      </c>
      <c r="O10865">
        <v>5000000</v>
      </c>
      <c r="P10865">
        <v>0</v>
      </c>
      <c r="Q10865" t="s">
        <v>1845</v>
      </c>
      <c r="R10865">
        <v>3.36</v>
      </c>
      <c r="S10865">
        <v>3.31</v>
      </c>
      <c r="V10865" t="s">
        <v>1916</v>
      </c>
      <c r="W10865" t="s">
        <v>1499</v>
      </c>
      <c r="X10865" t="s">
        <v>1847</v>
      </c>
      <c r="Y10865" t="s">
        <v>4697</v>
      </c>
      <c r="AA10865">
        <v>68</v>
      </c>
      <c r="AB10865">
        <v>62.59</v>
      </c>
    </row>
    <row r="10866" spans="1:28" x14ac:dyDescent="0.25">
      <c r="A10866" t="s">
        <v>173</v>
      </c>
      <c r="B10866" t="s">
        <v>31</v>
      </c>
      <c r="C10866" t="s">
        <v>4695</v>
      </c>
      <c r="D10866">
        <v>1.92</v>
      </c>
      <c r="E10866" t="s">
        <v>174</v>
      </c>
      <c r="F10866" t="s">
        <v>1431</v>
      </c>
      <c r="G10866" t="s">
        <v>35</v>
      </c>
      <c r="H10866" t="s">
        <v>1917</v>
      </c>
      <c r="I10866">
        <v>98.9</v>
      </c>
      <c r="J10866">
        <v>98.995999999999995</v>
      </c>
      <c r="K10866">
        <v>95</v>
      </c>
      <c r="L10866">
        <v>90</v>
      </c>
      <c r="M10866" t="s">
        <v>1844</v>
      </c>
      <c r="N10866" t="s">
        <v>48</v>
      </c>
      <c r="O10866">
        <v>2000000</v>
      </c>
      <c r="P10866">
        <v>0</v>
      </c>
      <c r="Q10866" t="s">
        <v>1845</v>
      </c>
      <c r="R10866">
        <v>3.63</v>
      </c>
      <c r="S10866">
        <v>3.58</v>
      </c>
      <c r="V10866" t="s">
        <v>1918</v>
      </c>
      <c r="W10866" t="s">
        <v>1499</v>
      </c>
      <c r="X10866" t="s">
        <v>1847</v>
      </c>
      <c r="Y10866" t="s">
        <v>4697</v>
      </c>
      <c r="AA10866">
        <v>94</v>
      </c>
      <c r="AB10866">
        <v>89.3</v>
      </c>
    </row>
    <row r="10867" spans="1:28" x14ac:dyDescent="0.25">
      <c r="A10867" t="s">
        <v>175</v>
      </c>
      <c r="B10867" t="s">
        <v>31</v>
      </c>
      <c r="C10867" t="s">
        <v>4695</v>
      </c>
      <c r="D10867">
        <v>1.94</v>
      </c>
      <c r="E10867" t="s">
        <v>160</v>
      </c>
      <c r="F10867" t="s">
        <v>1431</v>
      </c>
      <c r="G10867" t="s">
        <v>35</v>
      </c>
      <c r="H10867" t="s">
        <v>1919</v>
      </c>
      <c r="I10867">
        <v>99.084999999999994</v>
      </c>
      <c r="J10867">
        <v>99.182000000000002</v>
      </c>
      <c r="K10867">
        <v>98</v>
      </c>
      <c r="L10867">
        <v>93</v>
      </c>
      <c r="M10867" t="s">
        <v>1844</v>
      </c>
      <c r="N10867" t="s">
        <v>48</v>
      </c>
      <c r="O10867">
        <v>3000000</v>
      </c>
      <c r="P10867">
        <v>0</v>
      </c>
      <c r="Q10867" t="s">
        <v>1845</v>
      </c>
      <c r="R10867">
        <v>3.66</v>
      </c>
      <c r="S10867">
        <v>3.61</v>
      </c>
      <c r="V10867" t="s">
        <v>1920</v>
      </c>
      <c r="W10867" t="s">
        <v>1499</v>
      </c>
      <c r="X10867" t="s">
        <v>1847</v>
      </c>
      <c r="Y10867" t="s">
        <v>4697</v>
      </c>
      <c r="AA10867">
        <v>97</v>
      </c>
      <c r="AB10867">
        <v>92.16</v>
      </c>
    </row>
    <row r="10868" spans="1:28" x14ac:dyDescent="0.25">
      <c r="A10868" t="s">
        <v>176</v>
      </c>
      <c r="B10868" t="s">
        <v>31</v>
      </c>
      <c r="C10868" t="s">
        <v>4695</v>
      </c>
      <c r="D10868">
        <v>4.72</v>
      </c>
      <c r="E10868" t="s">
        <v>160</v>
      </c>
      <c r="F10868" t="s">
        <v>1431</v>
      </c>
      <c r="G10868" t="s">
        <v>35</v>
      </c>
      <c r="H10868" t="s">
        <v>1921</v>
      </c>
      <c r="I10868">
        <v>95.537000000000006</v>
      </c>
      <c r="J10868">
        <v>95.772999999999996</v>
      </c>
      <c r="K10868">
        <v>160</v>
      </c>
      <c r="L10868">
        <v>155</v>
      </c>
      <c r="M10868" t="s">
        <v>1856</v>
      </c>
      <c r="N10868" t="s">
        <v>50</v>
      </c>
      <c r="O10868">
        <v>5000000</v>
      </c>
      <c r="P10868">
        <v>0</v>
      </c>
      <c r="Q10868" t="s">
        <v>1845</v>
      </c>
      <c r="R10868">
        <v>4.57</v>
      </c>
      <c r="S10868">
        <v>4.5199999999999996</v>
      </c>
      <c r="V10868" t="s">
        <v>1922</v>
      </c>
      <c r="W10868" t="s">
        <v>1499</v>
      </c>
      <c r="X10868" t="s">
        <v>1847</v>
      </c>
      <c r="Y10868" t="s">
        <v>4697</v>
      </c>
      <c r="AA10868">
        <v>155</v>
      </c>
      <c r="AB10868">
        <v>149.6</v>
      </c>
    </row>
    <row r="10869" spans="1:28" x14ac:dyDescent="0.25">
      <c r="A10869" t="s">
        <v>343</v>
      </c>
      <c r="B10869" t="s">
        <v>31</v>
      </c>
      <c r="C10869" t="s">
        <v>4695</v>
      </c>
      <c r="D10869">
        <v>0.06</v>
      </c>
      <c r="E10869" t="s">
        <v>178</v>
      </c>
      <c r="F10869" t="s">
        <v>1431</v>
      </c>
      <c r="G10869" t="s">
        <v>35</v>
      </c>
      <c r="H10869" t="s">
        <v>2597</v>
      </c>
      <c r="I10869">
        <v>100.06399999999999</v>
      </c>
      <c r="J10869">
        <v>100.06699999999999</v>
      </c>
      <c r="K10869">
        <v>52</v>
      </c>
      <c r="L10869">
        <v>47</v>
      </c>
      <c r="M10869" t="s">
        <v>2253</v>
      </c>
      <c r="N10869" t="s">
        <v>365</v>
      </c>
      <c r="O10869">
        <v>3000000</v>
      </c>
      <c r="P10869">
        <v>0</v>
      </c>
      <c r="Q10869" t="s">
        <v>1845</v>
      </c>
      <c r="R10869">
        <v>3</v>
      </c>
      <c r="S10869">
        <v>2.95</v>
      </c>
      <c r="V10869" t="s">
        <v>2598</v>
      </c>
      <c r="W10869" t="s">
        <v>1499</v>
      </c>
      <c r="X10869" t="s">
        <v>1847</v>
      </c>
      <c r="Y10869" t="s">
        <v>4697</v>
      </c>
      <c r="AA10869">
        <v>63</v>
      </c>
      <c r="AB10869">
        <v>31.21</v>
      </c>
    </row>
    <row r="10870" spans="1:28" x14ac:dyDescent="0.25">
      <c r="A10870" t="s">
        <v>177</v>
      </c>
      <c r="B10870" t="s">
        <v>31</v>
      </c>
      <c r="C10870" t="s">
        <v>4695</v>
      </c>
      <c r="D10870">
        <v>0.99</v>
      </c>
      <c r="E10870" t="s">
        <v>178</v>
      </c>
      <c r="F10870" t="s">
        <v>1431</v>
      </c>
      <c r="G10870" t="s">
        <v>35</v>
      </c>
      <c r="H10870" t="s">
        <v>2601</v>
      </c>
      <c r="I10870">
        <v>99.347999999999999</v>
      </c>
      <c r="J10870">
        <v>99.397000000000006</v>
      </c>
      <c r="K10870">
        <v>92</v>
      </c>
      <c r="L10870">
        <v>87</v>
      </c>
      <c r="M10870" t="s">
        <v>1965</v>
      </c>
      <c r="N10870" t="s">
        <v>209</v>
      </c>
      <c r="O10870">
        <v>3000000</v>
      </c>
      <c r="P10870">
        <v>0</v>
      </c>
      <c r="Q10870" t="s">
        <v>1845</v>
      </c>
      <c r="R10870">
        <v>3.56</v>
      </c>
      <c r="S10870">
        <v>3.51</v>
      </c>
      <c r="V10870" t="s">
        <v>2602</v>
      </c>
      <c r="W10870" t="s">
        <v>1499</v>
      </c>
      <c r="X10870" t="s">
        <v>1847</v>
      </c>
      <c r="Y10870" t="s">
        <v>4697</v>
      </c>
      <c r="AA10870">
        <v>89</v>
      </c>
      <c r="AB10870">
        <v>86.16</v>
      </c>
    </row>
    <row r="10871" spans="1:28" x14ac:dyDescent="0.25">
      <c r="A10871" t="s">
        <v>179</v>
      </c>
      <c r="B10871" t="s">
        <v>31</v>
      </c>
      <c r="C10871" t="s">
        <v>4695</v>
      </c>
      <c r="D10871">
        <v>4.6399999999999997</v>
      </c>
      <c r="E10871" t="s">
        <v>174</v>
      </c>
      <c r="F10871" t="s">
        <v>1431</v>
      </c>
      <c r="G10871" t="s">
        <v>35</v>
      </c>
      <c r="H10871" t="s">
        <v>1923</v>
      </c>
      <c r="I10871">
        <v>90.725999999999999</v>
      </c>
      <c r="J10871">
        <v>90.957999999999998</v>
      </c>
      <c r="K10871">
        <v>130</v>
      </c>
      <c r="L10871">
        <v>125</v>
      </c>
      <c r="M10871" t="s">
        <v>1856</v>
      </c>
      <c r="N10871" t="s">
        <v>50</v>
      </c>
      <c r="O10871">
        <v>2000000</v>
      </c>
      <c r="P10871">
        <v>0</v>
      </c>
      <c r="Q10871" t="s">
        <v>1845</v>
      </c>
      <c r="R10871">
        <v>4.2699999999999996</v>
      </c>
      <c r="S10871">
        <v>4.22</v>
      </c>
      <c r="V10871" t="s">
        <v>1924</v>
      </c>
      <c r="W10871" t="s">
        <v>1499</v>
      </c>
      <c r="X10871" t="s">
        <v>1847</v>
      </c>
      <c r="Y10871" t="s">
        <v>4697</v>
      </c>
      <c r="AA10871">
        <v>125</v>
      </c>
      <c r="AB10871">
        <v>119.35</v>
      </c>
    </row>
    <row r="10872" spans="1:28" x14ac:dyDescent="0.25">
      <c r="A10872" t="s">
        <v>180</v>
      </c>
      <c r="B10872" t="s">
        <v>31</v>
      </c>
      <c r="C10872" t="s">
        <v>4695</v>
      </c>
      <c r="D10872">
        <v>1.02</v>
      </c>
      <c r="E10872" t="s">
        <v>170</v>
      </c>
      <c r="F10872" t="s">
        <v>1431</v>
      </c>
      <c r="G10872" t="s">
        <v>35</v>
      </c>
      <c r="H10872" t="s">
        <v>2603</v>
      </c>
      <c r="I10872">
        <v>98.713999999999999</v>
      </c>
      <c r="J10872">
        <v>98.765000000000001</v>
      </c>
      <c r="K10872">
        <v>58</v>
      </c>
      <c r="L10872">
        <v>53</v>
      </c>
      <c r="M10872" t="s">
        <v>1965</v>
      </c>
      <c r="N10872" t="s">
        <v>209</v>
      </c>
      <c r="O10872">
        <v>2000000</v>
      </c>
      <c r="P10872">
        <v>0</v>
      </c>
      <c r="Q10872" t="s">
        <v>1845</v>
      </c>
      <c r="R10872">
        <v>3.22</v>
      </c>
      <c r="S10872">
        <v>3.17</v>
      </c>
      <c r="V10872" t="s">
        <v>2604</v>
      </c>
      <c r="W10872" t="s">
        <v>1499</v>
      </c>
      <c r="X10872" t="s">
        <v>1847</v>
      </c>
      <c r="Y10872" t="s">
        <v>4697</v>
      </c>
      <c r="AA10872">
        <v>55</v>
      </c>
      <c r="AB10872">
        <v>52.07</v>
      </c>
    </row>
    <row r="10873" spans="1:28" x14ac:dyDescent="0.25">
      <c r="A10873" t="s">
        <v>181</v>
      </c>
      <c r="B10873" t="s">
        <v>31</v>
      </c>
      <c r="C10873" t="s">
        <v>4695</v>
      </c>
      <c r="D10873">
        <v>4.66</v>
      </c>
      <c r="E10873" t="s">
        <v>155</v>
      </c>
      <c r="F10873" t="s">
        <v>1431</v>
      </c>
      <c r="G10873" t="s">
        <v>35</v>
      </c>
      <c r="H10873" t="s">
        <v>1925</v>
      </c>
      <c r="I10873">
        <v>90.337000000000003</v>
      </c>
      <c r="J10873">
        <v>90.57</v>
      </c>
      <c r="K10873">
        <v>136</v>
      </c>
      <c r="L10873">
        <v>131</v>
      </c>
      <c r="M10873" t="s">
        <v>1856</v>
      </c>
      <c r="N10873" t="s">
        <v>50</v>
      </c>
      <c r="O10873">
        <v>5000000</v>
      </c>
      <c r="P10873">
        <v>0</v>
      </c>
      <c r="Q10873" t="s">
        <v>1845</v>
      </c>
      <c r="R10873">
        <v>4.33</v>
      </c>
      <c r="S10873">
        <v>4.28</v>
      </c>
      <c r="V10873" t="s">
        <v>1926</v>
      </c>
      <c r="W10873" t="s">
        <v>1499</v>
      </c>
      <c r="X10873" t="s">
        <v>1847</v>
      </c>
      <c r="Y10873" t="s">
        <v>4697</v>
      </c>
      <c r="AA10873">
        <v>130</v>
      </c>
      <c r="AB10873">
        <v>124.68</v>
      </c>
    </row>
    <row r="10874" spans="1:28" x14ac:dyDescent="0.25">
      <c r="A10874" t="s">
        <v>346</v>
      </c>
      <c r="B10874" t="s">
        <v>31</v>
      </c>
      <c r="C10874" t="s">
        <v>4695</v>
      </c>
      <c r="D10874">
        <v>0.54</v>
      </c>
      <c r="E10874" t="s">
        <v>160</v>
      </c>
      <c r="F10874" t="s">
        <v>1431</v>
      </c>
      <c r="G10874" t="s">
        <v>35</v>
      </c>
      <c r="H10874" t="s">
        <v>2605</v>
      </c>
      <c r="I10874">
        <v>99.236999999999995</v>
      </c>
      <c r="J10874">
        <v>99.263999999999996</v>
      </c>
      <c r="K10874">
        <v>49</v>
      </c>
      <c r="L10874">
        <v>44</v>
      </c>
      <c r="M10874" t="s">
        <v>2097</v>
      </c>
      <c r="N10874" t="s">
        <v>335</v>
      </c>
      <c r="O10874">
        <v>10000000</v>
      </c>
      <c r="P10874">
        <v>0</v>
      </c>
      <c r="Q10874" t="s">
        <v>1845</v>
      </c>
      <c r="R10874">
        <v>3.13</v>
      </c>
      <c r="S10874">
        <v>3.08</v>
      </c>
      <c r="V10874" t="s">
        <v>2606</v>
      </c>
      <c r="W10874" t="s">
        <v>1499</v>
      </c>
      <c r="X10874" t="s">
        <v>1847</v>
      </c>
      <c r="Y10874" t="s">
        <v>4697</v>
      </c>
      <c r="AA10874">
        <v>47</v>
      </c>
      <c r="AB10874">
        <v>42.95</v>
      </c>
    </row>
    <row r="10875" spans="1:28" x14ac:dyDescent="0.25">
      <c r="A10875" t="s">
        <v>182</v>
      </c>
      <c r="B10875" t="s">
        <v>31</v>
      </c>
      <c r="C10875" t="s">
        <v>4695</v>
      </c>
      <c r="D10875">
        <v>3.17</v>
      </c>
      <c r="E10875" t="s">
        <v>160</v>
      </c>
      <c r="F10875" t="s">
        <v>1431</v>
      </c>
      <c r="G10875" t="s">
        <v>35</v>
      </c>
      <c r="H10875" t="s">
        <v>1927</v>
      </c>
      <c r="I10875">
        <v>94.04</v>
      </c>
      <c r="J10875">
        <v>94.198999999999998</v>
      </c>
      <c r="K10875">
        <v>131</v>
      </c>
      <c r="L10875">
        <v>126</v>
      </c>
      <c r="M10875" t="s">
        <v>1928</v>
      </c>
      <c r="N10875" t="s">
        <v>36</v>
      </c>
      <c r="O10875">
        <v>5000000</v>
      </c>
      <c r="P10875">
        <v>0</v>
      </c>
      <c r="Q10875" t="s">
        <v>1845</v>
      </c>
      <c r="R10875">
        <v>4.12</v>
      </c>
      <c r="S10875">
        <v>4.07</v>
      </c>
      <c r="V10875" t="s">
        <v>1929</v>
      </c>
      <c r="W10875" t="s">
        <v>1499</v>
      </c>
      <c r="X10875" t="s">
        <v>1847</v>
      </c>
      <c r="Y10875" t="s">
        <v>4697</v>
      </c>
      <c r="AA10875">
        <v>128</v>
      </c>
      <c r="AB10875">
        <v>123.5</v>
      </c>
    </row>
    <row r="10876" spans="1:28" x14ac:dyDescent="0.25">
      <c r="A10876" t="s">
        <v>347</v>
      </c>
      <c r="B10876" t="s">
        <v>31</v>
      </c>
      <c r="C10876" t="s">
        <v>4695</v>
      </c>
      <c r="D10876">
        <v>0.56000000000000005</v>
      </c>
      <c r="E10876" t="s">
        <v>187</v>
      </c>
      <c r="F10876" t="s">
        <v>1431</v>
      </c>
      <c r="G10876" t="s">
        <v>35</v>
      </c>
      <c r="H10876" t="s">
        <v>2607</v>
      </c>
      <c r="I10876">
        <v>99.17</v>
      </c>
      <c r="J10876">
        <v>99.197999999999993</v>
      </c>
      <c r="K10876">
        <v>49</v>
      </c>
      <c r="L10876">
        <v>44</v>
      </c>
      <c r="M10876" t="s">
        <v>2097</v>
      </c>
      <c r="N10876" t="s">
        <v>335</v>
      </c>
      <c r="O10876">
        <v>5000000</v>
      </c>
      <c r="P10876">
        <v>0</v>
      </c>
      <c r="Q10876" t="s">
        <v>1845</v>
      </c>
      <c r="R10876">
        <v>3.13</v>
      </c>
      <c r="S10876">
        <v>3.08</v>
      </c>
      <c r="V10876" t="s">
        <v>2608</v>
      </c>
      <c r="W10876" t="s">
        <v>1499</v>
      </c>
      <c r="X10876" t="s">
        <v>1847</v>
      </c>
      <c r="Y10876" t="s">
        <v>4697</v>
      </c>
      <c r="AA10876">
        <v>47</v>
      </c>
      <c r="AB10876">
        <v>43</v>
      </c>
    </row>
    <row r="10877" spans="1:28" x14ac:dyDescent="0.25">
      <c r="A10877" t="s">
        <v>354</v>
      </c>
      <c r="B10877" t="s">
        <v>31</v>
      </c>
      <c r="C10877" t="s">
        <v>4695</v>
      </c>
      <c r="E10877" t="s">
        <v>166</v>
      </c>
      <c r="F10877" t="s">
        <v>1431</v>
      </c>
      <c r="G10877" t="s">
        <v>35</v>
      </c>
      <c r="H10877" t="s">
        <v>4298</v>
      </c>
      <c r="K10877">
        <v>104</v>
      </c>
      <c r="L10877">
        <v>97</v>
      </c>
      <c r="M10877" t="s">
        <v>2092</v>
      </c>
      <c r="N10877" t="s">
        <v>153</v>
      </c>
      <c r="O10877">
        <v>3000000</v>
      </c>
      <c r="P10877">
        <v>0</v>
      </c>
      <c r="Q10877" t="s">
        <v>1845</v>
      </c>
      <c r="V10877" t="s">
        <v>4299</v>
      </c>
      <c r="W10877" t="s">
        <v>1499</v>
      </c>
      <c r="X10877" t="s">
        <v>1847</v>
      </c>
      <c r="Y10877" t="s">
        <v>4697</v>
      </c>
      <c r="AA10877">
        <v>101</v>
      </c>
    </row>
    <row r="10878" spans="1:28" x14ac:dyDescent="0.25">
      <c r="A10878" t="s">
        <v>183</v>
      </c>
      <c r="B10878" t="s">
        <v>31</v>
      </c>
      <c r="C10878" t="s">
        <v>4695</v>
      </c>
      <c r="D10878">
        <v>1.65</v>
      </c>
      <c r="E10878" t="s">
        <v>178</v>
      </c>
      <c r="F10878" t="s">
        <v>1431</v>
      </c>
      <c r="G10878" t="s">
        <v>35</v>
      </c>
      <c r="H10878" t="s">
        <v>1930</v>
      </c>
      <c r="I10878">
        <v>98.203999999999994</v>
      </c>
      <c r="J10878">
        <v>98.286000000000001</v>
      </c>
      <c r="K10878">
        <v>103</v>
      </c>
      <c r="L10878">
        <v>98</v>
      </c>
      <c r="M10878" t="s">
        <v>1844</v>
      </c>
      <c r="N10878" t="s">
        <v>48</v>
      </c>
      <c r="O10878">
        <v>3000000</v>
      </c>
      <c r="P10878">
        <v>0</v>
      </c>
      <c r="Q10878" t="s">
        <v>1845</v>
      </c>
      <c r="R10878">
        <v>3.71</v>
      </c>
      <c r="S10878">
        <v>3.66</v>
      </c>
      <c r="V10878" t="s">
        <v>1931</v>
      </c>
      <c r="W10878" t="s">
        <v>1499</v>
      </c>
      <c r="X10878" t="s">
        <v>1847</v>
      </c>
      <c r="Y10878" t="s">
        <v>4697</v>
      </c>
      <c r="AA10878">
        <v>103</v>
      </c>
      <c r="AB10878">
        <v>98.08</v>
      </c>
    </row>
    <row r="10879" spans="1:28" x14ac:dyDescent="0.25">
      <c r="A10879" t="s">
        <v>184</v>
      </c>
      <c r="B10879" t="s">
        <v>31</v>
      </c>
      <c r="C10879" t="s">
        <v>4695</v>
      </c>
      <c r="D10879">
        <v>1.75</v>
      </c>
      <c r="E10879" t="s">
        <v>185</v>
      </c>
      <c r="F10879" t="s">
        <v>1431</v>
      </c>
      <c r="G10879" t="s">
        <v>35</v>
      </c>
      <c r="H10879" t="s">
        <v>1932</v>
      </c>
      <c r="I10879">
        <v>98.44</v>
      </c>
      <c r="J10879">
        <v>98.528000000000006</v>
      </c>
      <c r="K10879">
        <v>102</v>
      </c>
      <c r="L10879">
        <v>97</v>
      </c>
      <c r="M10879" t="s">
        <v>1844</v>
      </c>
      <c r="N10879" t="s">
        <v>48</v>
      </c>
      <c r="O10879">
        <v>3000000</v>
      </c>
      <c r="P10879">
        <v>0</v>
      </c>
      <c r="Q10879" t="s">
        <v>1933</v>
      </c>
      <c r="R10879">
        <v>3.7</v>
      </c>
      <c r="S10879">
        <v>3.65</v>
      </c>
      <c r="V10879" t="s">
        <v>1934</v>
      </c>
      <c r="W10879" t="s">
        <v>1499</v>
      </c>
      <c r="X10879" t="s">
        <v>1847</v>
      </c>
      <c r="Y10879" t="s">
        <v>4697</v>
      </c>
      <c r="AA10879">
        <v>102</v>
      </c>
      <c r="AB10879">
        <v>97.01</v>
      </c>
    </row>
    <row r="10880" spans="1:28" x14ac:dyDescent="0.25">
      <c r="A10880" t="s">
        <v>186</v>
      </c>
      <c r="B10880" t="s">
        <v>31</v>
      </c>
      <c r="C10880" t="s">
        <v>4695</v>
      </c>
      <c r="D10880">
        <v>1.93</v>
      </c>
      <c r="E10880" t="s">
        <v>187</v>
      </c>
      <c r="F10880" t="s">
        <v>1431</v>
      </c>
      <c r="G10880" t="s">
        <v>35</v>
      </c>
      <c r="H10880" t="s">
        <v>1935</v>
      </c>
      <c r="I10880">
        <v>96.960999999999999</v>
      </c>
      <c r="J10880">
        <v>97.058000000000007</v>
      </c>
      <c r="K10880">
        <v>92</v>
      </c>
      <c r="L10880">
        <v>87</v>
      </c>
      <c r="M10880" t="s">
        <v>1844</v>
      </c>
      <c r="N10880" t="s">
        <v>48</v>
      </c>
      <c r="O10880">
        <v>2000000</v>
      </c>
      <c r="P10880">
        <v>0</v>
      </c>
      <c r="Q10880" t="s">
        <v>1845</v>
      </c>
      <c r="R10880">
        <v>3.6</v>
      </c>
      <c r="S10880">
        <v>3.55</v>
      </c>
      <c r="V10880" t="s">
        <v>1936</v>
      </c>
      <c r="W10880" t="s">
        <v>1499</v>
      </c>
      <c r="X10880" t="s">
        <v>1847</v>
      </c>
      <c r="Y10880" t="s">
        <v>4697</v>
      </c>
      <c r="AA10880">
        <v>91</v>
      </c>
      <c r="AB10880">
        <v>86.03</v>
      </c>
    </row>
    <row r="10881" spans="1:28" x14ac:dyDescent="0.25">
      <c r="A10881" t="s">
        <v>188</v>
      </c>
      <c r="B10881" t="s">
        <v>31</v>
      </c>
      <c r="C10881" t="s">
        <v>4695</v>
      </c>
      <c r="D10881">
        <v>5.15</v>
      </c>
      <c r="E10881" t="s">
        <v>166</v>
      </c>
      <c r="F10881" t="s">
        <v>1431</v>
      </c>
      <c r="G10881" t="s">
        <v>35</v>
      </c>
      <c r="H10881" t="s">
        <v>1937</v>
      </c>
      <c r="I10881">
        <v>87.373000000000005</v>
      </c>
      <c r="J10881">
        <v>87.733999999999995</v>
      </c>
      <c r="K10881">
        <v>228</v>
      </c>
      <c r="L10881">
        <v>221</v>
      </c>
      <c r="M10881" t="s">
        <v>1938</v>
      </c>
      <c r="N10881" t="s">
        <v>145</v>
      </c>
      <c r="O10881">
        <v>2000000</v>
      </c>
      <c r="P10881">
        <v>1000000</v>
      </c>
      <c r="Q10881" t="s">
        <v>1845</v>
      </c>
      <c r="R10881">
        <v>5.36</v>
      </c>
      <c r="S10881">
        <v>5.29</v>
      </c>
      <c r="V10881" t="s">
        <v>1939</v>
      </c>
      <c r="W10881" t="s">
        <v>1499</v>
      </c>
      <c r="X10881" t="s">
        <v>1847</v>
      </c>
      <c r="Y10881" t="s">
        <v>4697</v>
      </c>
      <c r="AA10881">
        <v>223</v>
      </c>
      <c r="AB10881">
        <v>215.91</v>
      </c>
    </row>
    <row r="10882" spans="1:28" x14ac:dyDescent="0.25">
      <c r="A10882" t="s">
        <v>189</v>
      </c>
      <c r="B10882" t="s">
        <v>31</v>
      </c>
      <c r="C10882" t="s">
        <v>4695</v>
      </c>
      <c r="D10882">
        <v>5.12</v>
      </c>
      <c r="E10882" t="s">
        <v>190</v>
      </c>
      <c r="F10882" t="s">
        <v>1431</v>
      </c>
      <c r="G10882" t="s">
        <v>35</v>
      </c>
      <c r="H10882" t="s">
        <v>1940</v>
      </c>
      <c r="I10882">
        <v>92.332999999999998</v>
      </c>
      <c r="J10882">
        <v>92.59</v>
      </c>
      <c r="K10882">
        <v>148</v>
      </c>
      <c r="L10882">
        <v>143</v>
      </c>
      <c r="M10882" t="s">
        <v>1938</v>
      </c>
      <c r="N10882" t="s">
        <v>145</v>
      </c>
      <c r="O10882">
        <v>2000000</v>
      </c>
      <c r="P10882">
        <v>0</v>
      </c>
      <c r="Q10882" t="s">
        <v>1845</v>
      </c>
      <c r="R10882">
        <v>4.5599999999999996</v>
      </c>
      <c r="S10882">
        <v>4.51</v>
      </c>
      <c r="V10882" t="s">
        <v>1941</v>
      </c>
      <c r="W10882" t="s">
        <v>1499</v>
      </c>
      <c r="X10882" t="s">
        <v>1847</v>
      </c>
      <c r="Y10882" t="s">
        <v>4697</v>
      </c>
      <c r="AA10882">
        <v>146</v>
      </c>
      <c r="AB10882">
        <v>141.5</v>
      </c>
    </row>
    <row r="10883" spans="1:28" x14ac:dyDescent="0.25">
      <c r="A10883" t="s">
        <v>191</v>
      </c>
      <c r="B10883" t="s">
        <v>31</v>
      </c>
      <c r="C10883" t="s">
        <v>4695</v>
      </c>
      <c r="D10883">
        <v>2.94</v>
      </c>
      <c r="E10883" t="s">
        <v>174</v>
      </c>
      <c r="F10883" t="s">
        <v>1431</v>
      </c>
      <c r="G10883" t="s">
        <v>35</v>
      </c>
      <c r="H10883" t="s">
        <v>1942</v>
      </c>
      <c r="I10883">
        <v>94.841999999999999</v>
      </c>
      <c r="J10883">
        <v>94.989000000000004</v>
      </c>
      <c r="K10883">
        <v>108</v>
      </c>
      <c r="L10883">
        <v>103</v>
      </c>
      <c r="M10883" t="s">
        <v>1928</v>
      </c>
      <c r="N10883" t="s">
        <v>36</v>
      </c>
      <c r="O10883">
        <v>2000000</v>
      </c>
      <c r="P10883">
        <v>0</v>
      </c>
      <c r="Q10883" t="s">
        <v>1845</v>
      </c>
      <c r="R10883">
        <v>3.89</v>
      </c>
      <c r="S10883">
        <v>3.84</v>
      </c>
      <c r="V10883" t="s">
        <v>1943</v>
      </c>
      <c r="W10883" t="s">
        <v>1499</v>
      </c>
      <c r="X10883" t="s">
        <v>1847</v>
      </c>
      <c r="Y10883" t="s">
        <v>4697</v>
      </c>
      <c r="AA10883">
        <v>108</v>
      </c>
      <c r="AB10883">
        <v>103.07</v>
      </c>
    </row>
    <row r="10884" spans="1:28" x14ac:dyDescent="0.25">
      <c r="A10884" t="s">
        <v>193</v>
      </c>
      <c r="B10884" t="s">
        <v>31</v>
      </c>
      <c r="C10884" t="s">
        <v>4695</v>
      </c>
      <c r="D10884">
        <v>3.13</v>
      </c>
      <c r="E10884" t="s">
        <v>170</v>
      </c>
      <c r="F10884" t="s">
        <v>1431</v>
      </c>
      <c r="G10884" t="s">
        <v>35</v>
      </c>
      <c r="H10884" t="s">
        <v>1944</v>
      </c>
      <c r="I10884">
        <v>96.534000000000006</v>
      </c>
      <c r="J10884">
        <v>96.691000000000003</v>
      </c>
      <c r="K10884">
        <v>110</v>
      </c>
      <c r="L10884">
        <v>105</v>
      </c>
      <c r="M10884" t="s">
        <v>1928</v>
      </c>
      <c r="N10884" t="s">
        <v>36</v>
      </c>
      <c r="O10884">
        <v>5000000</v>
      </c>
      <c r="P10884">
        <v>0</v>
      </c>
      <c r="Q10884" t="s">
        <v>1845</v>
      </c>
      <c r="R10884">
        <v>3.91</v>
      </c>
      <c r="S10884">
        <v>3.86</v>
      </c>
      <c r="V10884" t="s">
        <v>1945</v>
      </c>
      <c r="W10884" t="s">
        <v>1499</v>
      </c>
      <c r="X10884" t="s">
        <v>1847</v>
      </c>
      <c r="Y10884" t="s">
        <v>4697</v>
      </c>
      <c r="AA10884">
        <v>108</v>
      </c>
      <c r="AB10884">
        <v>103.42</v>
      </c>
    </row>
    <row r="10885" spans="1:28" x14ac:dyDescent="0.25">
      <c r="A10885" t="s">
        <v>194</v>
      </c>
      <c r="B10885" t="s">
        <v>31</v>
      </c>
      <c r="C10885" t="s">
        <v>4695</v>
      </c>
      <c r="D10885">
        <v>1.53</v>
      </c>
      <c r="E10885" t="s">
        <v>195</v>
      </c>
      <c r="F10885" t="s">
        <v>1431</v>
      </c>
      <c r="G10885" t="s">
        <v>35</v>
      </c>
      <c r="H10885" t="s">
        <v>1946</v>
      </c>
      <c r="I10885">
        <v>98.405000000000001</v>
      </c>
      <c r="J10885">
        <v>98.481999999999999</v>
      </c>
      <c r="K10885">
        <v>83</v>
      </c>
      <c r="L10885">
        <v>78</v>
      </c>
      <c r="M10885" t="s">
        <v>1902</v>
      </c>
      <c r="N10885" t="s">
        <v>78</v>
      </c>
      <c r="O10885">
        <v>2000000</v>
      </c>
      <c r="P10885">
        <v>0</v>
      </c>
      <c r="Q10885" t="s">
        <v>1845</v>
      </c>
      <c r="R10885">
        <v>3.48</v>
      </c>
      <c r="S10885">
        <v>3.43</v>
      </c>
      <c r="V10885" t="s">
        <v>1947</v>
      </c>
      <c r="W10885" t="s">
        <v>1499</v>
      </c>
      <c r="X10885" t="s">
        <v>1847</v>
      </c>
      <c r="Y10885" t="s">
        <v>4697</v>
      </c>
      <c r="AA10885">
        <v>80</v>
      </c>
      <c r="AB10885">
        <v>75.34</v>
      </c>
    </row>
    <row r="10886" spans="1:28" x14ac:dyDescent="0.25">
      <c r="A10886" t="s">
        <v>197</v>
      </c>
      <c r="B10886" t="s">
        <v>31</v>
      </c>
      <c r="C10886" t="s">
        <v>4695</v>
      </c>
      <c r="D10886">
        <v>5.39</v>
      </c>
      <c r="E10886" t="s">
        <v>195</v>
      </c>
      <c r="F10886" t="s">
        <v>1431</v>
      </c>
      <c r="G10886" t="s">
        <v>35</v>
      </c>
      <c r="H10886" t="s">
        <v>1948</v>
      </c>
      <c r="I10886">
        <v>93.594999999999999</v>
      </c>
      <c r="J10886">
        <v>93.864999999999995</v>
      </c>
      <c r="K10886">
        <v>136</v>
      </c>
      <c r="L10886">
        <v>131</v>
      </c>
      <c r="M10886" t="s">
        <v>1938</v>
      </c>
      <c r="N10886" t="s">
        <v>145</v>
      </c>
      <c r="O10886">
        <v>3000000</v>
      </c>
      <c r="P10886">
        <v>0</v>
      </c>
      <c r="Q10886" t="s">
        <v>1845</v>
      </c>
      <c r="R10886">
        <v>4.4400000000000004</v>
      </c>
      <c r="S10886">
        <v>4.3899999999999997</v>
      </c>
      <c r="V10886" t="s">
        <v>1949</v>
      </c>
      <c r="W10886" t="s">
        <v>1499</v>
      </c>
      <c r="X10886" t="s">
        <v>1847</v>
      </c>
      <c r="Y10886" t="s">
        <v>4697</v>
      </c>
      <c r="AA10886">
        <v>132</v>
      </c>
      <c r="AB10886">
        <v>127.19</v>
      </c>
    </row>
    <row r="10887" spans="1:28" x14ac:dyDescent="0.25">
      <c r="A10887" t="s">
        <v>198</v>
      </c>
      <c r="B10887" t="s">
        <v>31</v>
      </c>
      <c r="C10887" t="s">
        <v>4695</v>
      </c>
      <c r="D10887">
        <v>1.45</v>
      </c>
      <c r="E10887" t="s">
        <v>163</v>
      </c>
      <c r="F10887" t="s">
        <v>1431</v>
      </c>
      <c r="G10887" t="s">
        <v>35</v>
      </c>
      <c r="H10887" t="s">
        <v>1950</v>
      </c>
      <c r="I10887">
        <v>98.856999999999999</v>
      </c>
      <c r="J10887">
        <v>98.929000000000002</v>
      </c>
      <c r="K10887">
        <v>59</v>
      </c>
      <c r="L10887">
        <v>54</v>
      </c>
      <c r="M10887" t="s">
        <v>1902</v>
      </c>
      <c r="N10887" t="s">
        <v>78</v>
      </c>
      <c r="O10887">
        <v>2000000</v>
      </c>
      <c r="P10887">
        <v>0</v>
      </c>
      <c r="Q10887" t="s">
        <v>1845</v>
      </c>
      <c r="R10887">
        <v>3.24</v>
      </c>
      <c r="S10887">
        <v>3.19</v>
      </c>
      <c r="V10887" t="s">
        <v>1951</v>
      </c>
      <c r="W10887" t="s">
        <v>1499</v>
      </c>
      <c r="X10887" t="s">
        <v>1847</v>
      </c>
      <c r="Y10887" t="s">
        <v>4697</v>
      </c>
      <c r="AA10887">
        <v>57</v>
      </c>
      <c r="AB10887">
        <v>51.83</v>
      </c>
    </row>
    <row r="10888" spans="1:28" x14ac:dyDescent="0.25">
      <c r="A10888" t="s">
        <v>199</v>
      </c>
      <c r="B10888" t="s">
        <v>31</v>
      </c>
      <c r="C10888" t="s">
        <v>4695</v>
      </c>
      <c r="D10888">
        <v>1.47</v>
      </c>
      <c r="E10888" t="s">
        <v>187</v>
      </c>
      <c r="F10888" t="s">
        <v>1431</v>
      </c>
      <c r="G10888" t="s">
        <v>35</v>
      </c>
      <c r="H10888" t="s">
        <v>1952</v>
      </c>
      <c r="I10888">
        <v>98.625</v>
      </c>
      <c r="J10888">
        <v>98.697999999999993</v>
      </c>
      <c r="K10888">
        <v>82</v>
      </c>
      <c r="L10888">
        <v>77</v>
      </c>
      <c r="M10888" t="s">
        <v>1902</v>
      </c>
      <c r="N10888" t="s">
        <v>78</v>
      </c>
      <c r="O10888">
        <v>2000000</v>
      </c>
      <c r="P10888">
        <v>0</v>
      </c>
      <c r="Q10888" t="s">
        <v>1845</v>
      </c>
      <c r="R10888">
        <v>3.47</v>
      </c>
      <c r="S10888">
        <v>3.42</v>
      </c>
      <c r="V10888" t="s">
        <v>1953</v>
      </c>
      <c r="W10888" t="s">
        <v>1499</v>
      </c>
      <c r="X10888" t="s">
        <v>1847</v>
      </c>
      <c r="Y10888" t="s">
        <v>4697</v>
      </c>
      <c r="AA10888">
        <v>80</v>
      </c>
      <c r="AB10888">
        <v>74.73</v>
      </c>
    </row>
    <row r="10889" spans="1:28" x14ac:dyDescent="0.25">
      <c r="A10889" t="s">
        <v>200</v>
      </c>
      <c r="B10889" t="s">
        <v>31</v>
      </c>
      <c r="C10889" t="s">
        <v>4695</v>
      </c>
      <c r="D10889">
        <v>3.35</v>
      </c>
      <c r="E10889" t="s">
        <v>155</v>
      </c>
      <c r="F10889" t="s">
        <v>1431</v>
      </c>
      <c r="G10889" t="s">
        <v>35</v>
      </c>
      <c r="H10889" t="s">
        <v>1954</v>
      </c>
      <c r="I10889">
        <v>96.870999999999995</v>
      </c>
      <c r="J10889">
        <v>97.037999999999997</v>
      </c>
      <c r="K10889">
        <v>120</v>
      </c>
      <c r="L10889">
        <v>115</v>
      </c>
      <c r="M10889" t="s">
        <v>1853</v>
      </c>
      <c r="N10889" t="s">
        <v>192</v>
      </c>
      <c r="O10889">
        <v>2000000</v>
      </c>
      <c r="P10889">
        <v>0</v>
      </c>
      <c r="Q10889" t="s">
        <v>1845</v>
      </c>
      <c r="R10889">
        <v>3.95</v>
      </c>
      <c r="S10889">
        <v>3.9</v>
      </c>
      <c r="V10889" t="s">
        <v>1955</v>
      </c>
      <c r="W10889" t="s">
        <v>1499</v>
      </c>
      <c r="X10889" t="s">
        <v>1847</v>
      </c>
      <c r="Y10889" t="s">
        <v>4697</v>
      </c>
      <c r="AA10889">
        <v>110</v>
      </c>
      <c r="AB10889">
        <v>104.76</v>
      </c>
    </row>
    <row r="10890" spans="1:28" x14ac:dyDescent="0.25">
      <c r="A10890" t="s">
        <v>201</v>
      </c>
      <c r="B10890" t="s">
        <v>31</v>
      </c>
      <c r="C10890" t="s">
        <v>4695</v>
      </c>
      <c r="D10890">
        <v>1.71</v>
      </c>
      <c r="E10890" t="s">
        <v>202</v>
      </c>
      <c r="F10890" t="s">
        <v>1431</v>
      </c>
      <c r="G10890" t="s">
        <v>35</v>
      </c>
      <c r="H10890" t="s">
        <v>1956</v>
      </c>
      <c r="I10890">
        <v>101.786</v>
      </c>
      <c r="J10890">
        <v>101.872</v>
      </c>
      <c r="K10890">
        <v>99</v>
      </c>
      <c r="L10890">
        <v>94</v>
      </c>
      <c r="M10890" t="s">
        <v>1844</v>
      </c>
      <c r="N10890" t="s">
        <v>48</v>
      </c>
      <c r="O10890">
        <v>2000000</v>
      </c>
      <c r="P10890">
        <v>0</v>
      </c>
      <c r="Q10890" t="s">
        <v>1845</v>
      </c>
      <c r="R10890">
        <v>3.67</v>
      </c>
      <c r="S10890">
        <v>3.62</v>
      </c>
      <c r="V10890" t="s">
        <v>1957</v>
      </c>
      <c r="W10890" t="s">
        <v>1499</v>
      </c>
      <c r="X10890" t="s">
        <v>1847</v>
      </c>
      <c r="Y10890" t="s">
        <v>4697</v>
      </c>
      <c r="AA10890">
        <v>99</v>
      </c>
      <c r="AB10890">
        <v>94.01</v>
      </c>
    </row>
    <row r="10891" spans="1:28" x14ac:dyDescent="0.25">
      <c r="A10891" t="s">
        <v>370</v>
      </c>
      <c r="B10891" t="s">
        <v>31</v>
      </c>
      <c r="C10891" t="s">
        <v>4695</v>
      </c>
      <c r="D10891">
        <v>0.78</v>
      </c>
      <c r="E10891" t="s">
        <v>187</v>
      </c>
      <c r="F10891" t="s">
        <v>1431</v>
      </c>
      <c r="G10891" t="s">
        <v>35</v>
      </c>
      <c r="H10891" t="s">
        <v>2617</v>
      </c>
      <c r="I10891">
        <v>100.509</v>
      </c>
      <c r="J10891">
        <v>100.548</v>
      </c>
      <c r="K10891">
        <v>69</v>
      </c>
      <c r="L10891">
        <v>64</v>
      </c>
      <c r="M10891" t="s">
        <v>2092</v>
      </c>
      <c r="N10891" t="s">
        <v>153</v>
      </c>
      <c r="O10891">
        <v>5000000</v>
      </c>
      <c r="P10891">
        <v>0</v>
      </c>
      <c r="Q10891" t="s">
        <v>1845</v>
      </c>
      <c r="R10891">
        <v>3.32</v>
      </c>
      <c r="S10891">
        <v>3.27</v>
      </c>
      <c r="V10891" t="s">
        <v>2618</v>
      </c>
      <c r="W10891" t="s">
        <v>1499</v>
      </c>
      <c r="X10891" t="s">
        <v>1847</v>
      </c>
      <c r="Y10891" t="s">
        <v>4697</v>
      </c>
      <c r="AA10891">
        <v>66</v>
      </c>
      <c r="AB10891">
        <v>61.31</v>
      </c>
    </row>
    <row r="10892" spans="1:28" x14ac:dyDescent="0.25">
      <c r="A10892" t="s">
        <v>203</v>
      </c>
      <c r="B10892" t="s">
        <v>31</v>
      </c>
      <c r="C10892" t="s">
        <v>4695</v>
      </c>
      <c r="D10892">
        <v>3.48</v>
      </c>
      <c r="E10892" t="s">
        <v>170</v>
      </c>
      <c r="F10892" t="s">
        <v>1431</v>
      </c>
      <c r="G10892" t="s">
        <v>35</v>
      </c>
      <c r="H10892" t="s">
        <v>1958</v>
      </c>
      <c r="I10892">
        <v>101.596</v>
      </c>
      <c r="J10892">
        <v>101.77</v>
      </c>
      <c r="K10892">
        <v>127</v>
      </c>
      <c r="L10892">
        <v>122</v>
      </c>
      <c r="M10892" t="s">
        <v>1866</v>
      </c>
      <c r="N10892" t="s">
        <v>60</v>
      </c>
      <c r="O10892">
        <v>3000000</v>
      </c>
      <c r="P10892">
        <v>0</v>
      </c>
      <c r="Q10892" t="s">
        <v>1845</v>
      </c>
      <c r="R10892">
        <v>4.17</v>
      </c>
      <c r="S10892">
        <v>4.12</v>
      </c>
      <c r="V10892" t="s">
        <v>1959</v>
      </c>
      <c r="W10892" t="s">
        <v>1499</v>
      </c>
      <c r="X10892" t="s">
        <v>1847</v>
      </c>
      <c r="Y10892" t="s">
        <v>4697</v>
      </c>
      <c r="AA10892">
        <v>131</v>
      </c>
      <c r="AB10892">
        <v>126.19</v>
      </c>
    </row>
    <row r="10893" spans="1:28" x14ac:dyDescent="0.25">
      <c r="A10893" t="s">
        <v>204</v>
      </c>
      <c r="B10893" t="s">
        <v>31</v>
      </c>
      <c r="C10893" t="s">
        <v>4695</v>
      </c>
      <c r="D10893">
        <v>6.12</v>
      </c>
      <c r="E10893" t="s">
        <v>163</v>
      </c>
      <c r="F10893" t="s">
        <v>1431</v>
      </c>
      <c r="G10893" t="s">
        <v>35</v>
      </c>
      <c r="H10893" t="s">
        <v>1960</v>
      </c>
      <c r="I10893">
        <v>108.78</v>
      </c>
      <c r="J10893">
        <v>109.086</v>
      </c>
      <c r="K10893">
        <v>134</v>
      </c>
      <c r="L10893">
        <v>129</v>
      </c>
      <c r="M10893" t="s">
        <v>1869</v>
      </c>
      <c r="N10893" t="s">
        <v>55</v>
      </c>
      <c r="O10893">
        <v>5000000</v>
      </c>
      <c r="P10893">
        <v>0</v>
      </c>
      <c r="Q10893" t="s">
        <v>1845</v>
      </c>
      <c r="R10893">
        <v>4.5</v>
      </c>
      <c r="S10893">
        <v>4.45</v>
      </c>
      <c r="V10893" t="s">
        <v>1961</v>
      </c>
      <c r="W10893" t="s">
        <v>1499</v>
      </c>
      <c r="X10893" t="s">
        <v>1847</v>
      </c>
      <c r="Y10893" t="s">
        <v>4697</v>
      </c>
      <c r="AA10893">
        <v>135</v>
      </c>
      <c r="AB10893">
        <v>130.32</v>
      </c>
    </row>
    <row r="10894" spans="1:28" x14ac:dyDescent="0.25">
      <c r="A10894" t="s">
        <v>380</v>
      </c>
      <c r="B10894" t="s">
        <v>31</v>
      </c>
      <c r="C10894" t="s">
        <v>4695</v>
      </c>
      <c r="D10894">
        <v>0.18</v>
      </c>
      <c r="E10894" t="s">
        <v>158</v>
      </c>
      <c r="F10894" t="s">
        <v>1431</v>
      </c>
      <c r="G10894" t="s">
        <v>35</v>
      </c>
      <c r="H10894" t="s">
        <v>2619</v>
      </c>
      <c r="I10894">
        <v>100.212</v>
      </c>
      <c r="J10894">
        <v>100.22499999999999</v>
      </c>
      <c r="K10894">
        <v>56</v>
      </c>
      <c r="L10894">
        <v>49</v>
      </c>
      <c r="M10894" t="s">
        <v>2097</v>
      </c>
      <c r="N10894" t="s">
        <v>335</v>
      </c>
      <c r="O10894">
        <v>1000000</v>
      </c>
      <c r="P10894">
        <v>0</v>
      </c>
      <c r="Q10894" t="s">
        <v>1845</v>
      </c>
      <c r="R10894">
        <v>3.2</v>
      </c>
      <c r="S10894">
        <v>3.13</v>
      </c>
      <c r="V10894" t="s">
        <v>2620</v>
      </c>
      <c r="W10894" t="s">
        <v>1499</v>
      </c>
      <c r="X10894" t="s">
        <v>1847</v>
      </c>
      <c r="Y10894" t="s">
        <v>4697</v>
      </c>
      <c r="AA10894">
        <v>63</v>
      </c>
      <c r="AB10894">
        <v>49.2</v>
      </c>
    </row>
    <row r="10895" spans="1:28" x14ac:dyDescent="0.25">
      <c r="A10895" t="s">
        <v>385</v>
      </c>
      <c r="B10895" t="s">
        <v>31</v>
      </c>
      <c r="C10895" t="s">
        <v>4695</v>
      </c>
      <c r="D10895">
        <v>0.04</v>
      </c>
      <c r="E10895" t="s">
        <v>155</v>
      </c>
      <c r="F10895" t="s">
        <v>1431</v>
      </c>
      <c r="G10895" t="s">
        <v>35</v>
      </c>
      <c r="H10895" t="s">
        <v>2621</v>
      </c>
      <c r="I10895">
        <v>100.027</v>
      </c>
      <c r="J10895">
        <v>100.029</v>
      </c>
      <c r="K10895">
        <v>41</v>
      </c>
      <c r="L10895">
        <v>36</v>
      </c>
      <c r="M10895" t="s">
        <v>2253</v>
      </c>
      <c r="N10895" t="s">
        <v>365</v>
      </c>
      <c r="O10895">
        <v>2000000</v>
      </c>
      <c r="P10895">
        <v>0</v>
      </c>
      <c r="Q10895" t="s">
        <v>1845</v>
      </c>
      <c r="R10895">
        <v>2.9</v>
      </c>
      <c r="S10895">
        <v>2.85</v>
      </c>
      <c r="V10895" t="s">
        <v>2622</v>
      </c>
      <c r="W10895" t="s">
        <v>1499</v>
      </c>
      <c r="X10895" t="s">
        <v>1847</v>
      </c>
      <c r="Y10895" t="s">
        <v>4697</v>
      </c>
      <c r="AA10895">
        <v>52</v>
      </c>
      <c r="AB10895">
        <v>20.149999999999999</v>
      </c>
    </row>
    <row r="10896" spans="1:28" x14ac:dyDescent="0.25">
      <c r="A10896" t="s">
        <v>205</v>
      </c>
      <c r="B10896" t="s">
        <v>31</v>
      </c>
      <c r="C10896" t="s">
        <v>4695</v>
      </c>
      <c r="D10896">
        <v>11.42</v>
      </c>
      <c r="E10896" t="s">
        <v>163</v>
      </c>
      <c r="F10896" t="s">
        <v>1431</v>
      </c>
      <c r="G10896" t="s">
        <v>35</v>
      </c>
      <c r="H10896" t="s">
        <v>1962</v>
      </c>
      <c r="I10896">
        <v>93.406000000000006</v>
      </c>
      <c r="J10896">
        <v>93.978999999999999</v>
      </c>
      <c r="K10896">
        <v>220</v>
      </c>
      <c r="L10896">
        <v>215</v>
      </c>
      <c r="M10896" t="s">
        <v>1909</v>
      </c>
      <c r="N10896" t="s">
        <v>42</v>
      </c>
      <c r="O10896">
        <v>2000000</v>
      </c>
      <c r="P10896">
        <v>0</v>
      </c>
      <c r="Q10896" t="s">
        <v>1845</v>
      </c>
      <c r="R10896">
        <v>5.82</v>
      </c>
      <c r="S10896">
        <v>5.77</v>
      </c>
      <c r="V10896" t="s">
        <v>1963</v>
      </c>
      <c r="W10896" t="s">
        <v>1499</v>
      </c>
      <c r="X10896" t="s">
        <v>1847</v>
      </c>
      <c r="Y10896" t="s">
        <v>4697</v>
      </c>
      <c r="AA10896">
        <v>226</v>
      </c>
      <c r="AB10896">
        <v>221.79</v>
      </c>
    </row>
    <row r="10897" spans="1:28" x14ac:dyDescent="0.25">
      <c r="A10897" t="s">
        <v>206</v>
      </c>
      <c r="B10897" t="s">
        <v>31</v>
      </c>
      <c r="C10897" t="s">
        <v>4695</v>
      </c>
      <c r="D10897">
        <v>0.69</v>
      </c>
      <c r="E10897" t="s">
        <v>158</v>
      </c>
      <c r="F10897" t="s">
        <v>1431</v>
      </c>
      <c r="G10897" t="s">
        <v>35</v>
      </c>
      <c r="H10897" t="s">
        <v>2625</v>
      </c>
      <c r="I10897">
        <v>100.099</v>
      </c>
      <c r="J10897">
        <v>100.14700000000001</v>
      </c>
      <c r="K10897">
        <v>82</v>
      </c>
      <c r="L10897">
        <v>75</v>
      </c>
      <c r="M10897" t="s">
        <v>1965</v>
      </c>
      <c r="N10897" t="s">
        <v>209</v>
      </c>
      <c r="O10897">
        <v>3000000</v>
      </c>
      <c r="P10897">
        <v>0</v>
      </c>
      <c r="Q10897" t="s">
        <v>1845</v>
      </c>
      <c r="R10897">
        <v>3.46</v>
      </c>
      <c r="S10897">
        <v>3.39</v>
      </c>
      <c r="V10897" t="s">
        <v>2626</v>
      </c>
      <c r="W10897" t="s">
        <v>1499</v>
      </c>
      <c r="X10897" t="s">
        <v>1847</v>
      </c>
      <c r="Y10897" t="s">
        <v>4697</v>
      </c>
      <c r="AA10897">
        <v>79</v>
      </c>
      <c r="AB10897">
        <v>74.61</v>
      </c>
    </row>
    <row r="10898" spans="1:28" x14ac:dyDescent="0.25">
      <c r="A10898" t="s">
        <v>207</v>
      </c>
      <c r="B10898" t="s">
        <v>31</v>
      </c>
      <c r="C10898" t="s">
        <v>4695</v>
      </c>
      <c r="D10898">
        <v>0.99</v>
      </c>
      <c r="E10898" t="s">
        <v>155</v>
      </c>
      <c r="F10898" t="s">
        <v>1431</v>
      </c>
      <c r="G10898" t="s">
        <v>35</v>
      </c>
      <c r="H10898" t="s">
        <v>2627</v>
      </c>
      <c r="I10898">
        <v>99.846999999999994</v>
      </c>
      <c r="J10898">
        <v>99.897000000000006</v>
      </c>
      <c r="K10898">
        <v>80</v>
      </c>
      <c r="L10898">
        <v>75</v>
      </c>
      <c r="M10898" t="s">
        <v>1965</v>
      </c>
      <c r="N10898" t="s">
        <v>209</v>
      </c>
      <c r="O10898">
        <v>2000000</v>
      </c>
      <c r="P10898">
        <v>0</v>
      </c>
      <c r="Q10898" t="s">
        <v>1845</v>
      </c>
      <c r="R10898">
        <v>3.44</v>
      </c>
      <c r="S10898">
        <v>3.39</v>
      </c>
      <c r="V10898" t="s">
        <v>2628</v>
      </c>
      <c r="W10898" t="s">
        <v>1499</v>
      </c>
      <c r="X10898" t="s">
        <v>1847</v>
      </c>
      <c r="Y10898" t="s">
        <v>4697</v>
      </c>
      <c r="AA10898">
        <v>77</v>
      </c>
      <c r="AB10898">
        <v>74.16</v>
      </c>
    </row>
    <row r="10899" spans="1:28" x14ac:dyDescent="0.25">
      <c r="A10899" t="s">
        <v>396</v>
      </c>
      <c r="B10899" t="s">
        <v>31</v>
      </c>
      <c r="C10899" t="s">
        <v>4695</v>
      </c>
      <c r="D10899">
        <v>0.25</v>
      </c>
      <c r="E10899" t="s">
        <v>163</v>
      </c>
      <c r="F10899" t="s">
        <v>1431</v>
      </c>
      <c r="G10899" t="s">
        <v>35</v>
      </c>
      <c r="H10899" t="s">
        <v>2629</v>
      </c>
      <c r="I10899">
        <v>100.235</v>
      </c>
      <c r="J10899">
        <v>100.247</v>
      </c>
      <c r="K10899">
        <v>58</v>
      </c>
      <c r="L10899">
        <v>53</v>
      </c>
      <c r="M10899" t="s">
        <v>2253</v>
      </c>
      <c r="N10899" t="s">
        <v>365</v>
      </c>
      <c r="O10899">
        <v>5000000</v>
      </c>
      <c r="P10899">
        <v>0</v>
      </c>
      <c r="Q10899" t="s">
        <v>1845</v>
      </c>
      <c r="R10899">
        <v>3.06</v>
      </c>
      <c r="S10899">
        <v>3.01</v>
      </c>
      <c r="V10899" t="s">
        <v>2630</v>
      </c>
      <c r="W10899" t="s">
        <v>1499</v>
      </c>
      <c r="X10899" t="s">
        <v>1847</v>
      </c>
      <c r="Y10899" t="s">
        <v>4697</v>
      </c>
      <c r="AA10899">
        <v>64</v>
      </c>
      <c r="AB10899">
        <v>37.020000000000003</v>
      </c>
    </row>
    <row r="10900" spans="1:28" x14ac:dyDescent="0.25">
      <c r="A10900" t="s">
        <v>208</v>
      </c>
      <c r="B10900" t="s">
        <v>31</v>
      </c>
      <c r="C10900" t="s">
        <v>4695</v>
      </c>
      <c r="D10900">
        <v>1.22</v>
      </c>
      <c r="E10900" t="s">
        <v>160</v>
      </c>
      <c r="F10900" t="s">
        <v>1431</v>
      </c>
      <c r="G10900" t="s">
        <v>35</v>
      </c>
      <c r="H10900" t="s">
        <v>1964</v>
      </c>
      <c r="I10900">
        <v>99.936999999999998</v>
      </c>
      <c r="J10900">
        <v>99.998000000000005</v>
      </c>
      <c r="K10900">
        <v>85</v>
      </c>
      <c r="L10900">
        <v>80</v>
      </c>
      <c r="M10900" t="s">
        <v>1965</v>
      </c>
      <c r="N10900" t="s">
        <v>209</v>
      </c>
      <c r="O10900">
        <v>3000000</v>
      </c>
      <c r="P10900">
        <v>0</v>
      </c>
      <c r="Q10900" t="s">
        <v>1845</v>
      </c>
      <c r="R10900">
        <v>3.49</v>
      </c>
      <c r="S10900">
        <v>3.44</v>
      </c>
      <c r="V10900" t="s">
        <v>1966</v>
      </c>
      <c r="W10900" t="s">
        <v>1499</v>
      </c>
      <c r="X10900" t="s">
        <v>1847</v>
      </c>
      <c r="Y10900" t="s">
        <v>4697</v>
      </c>
      <c r="AA10900">
        <v>83</v>
      </c>
      <c r="AB10900">
        <v>79.45</v>
      </c>
    </row>
    <row r="10901" spans="1:28" x14ac:dyDescent="0.25">
      <c r="A10901" t="s">
        <v>210</v>
      </c>
      <c r="B10901" t="s">
        <v>31</v>
      </c>
      <c r="C10901" t="s">
        <v>4695</v>
      </c>
      <c r="D10901">
        <v>4.4000000000000004</v>
      </c>
      <c r="E10901" t="s">
        <v>155</v>
      </c>
      <c r="F10901" t="s">
        <v>1431</v>
      </c>
      <c r="G10901" t="s">
        <v>35</v>
      </c>
      <c r="H10901" t="s">
        <v>1967</v>
      </c>
      <c r="I10901">
        <v>100.283</v>
      </c>
      <c r="J10901">
        <v>100.504</v>
      </c>
      <c r="K10901">
        <v>126</v>
      </c>
      <c r="L10901">
        <v>121</v>
      </c>
      <c r="M10901" t="s">
        <v>1856</v>
      </c>
      <c r="N10901" t="s">
        <v>50</v>
      </c>
      <c r="O10901">
        <v>2000000</v>
      </c>
      <c r="P10901">
        <v>0</v>
      </c>
      <c r="Q10901" t="s">
        <v>1845</v>
      </c>
      <c r="R10901">
        <v>4.2300000000000004</v>
      </c>
      <c r="S10901">
        <v>4.18</v>
      </c>
      <c r="V10901" t="s">
        <v>1968</v>
      </c>
      <c r="W10901" t="s">
        <v>1499</v>
      </c>
      <c r="X10901" t="s">
        <v>1847</v>
      </c>
      <c r="Y10901" t="s">
        <v>4697</v>
      </c>
      <c r="AA10901">
        <v>127</v>
      </c>
      <c r="AB10901">
        <v>121.83</v>
      </c>
    </row>
    <row r="10902" spans="1:28" x14ac:dyDescent="0.25">
      <c r="A10902" t="s">
        <v>211</v>
      </c>
      <c r="B10902" t="s">
        <v>31</v>
      </c>
      <c r="C10902" t="s">
        <v>4695</v>
      </c>
      <c r="D10902">
        <v>2.76</v>
      </c>
      <c r="E10902" t="s">
        <v>212</v>
      </c>
      <c r="F10902" t="s">
        <v>1431</v>
      </c>
      <c r="G10902" t="s">
        <v>35</v>
      </c>
      <c r="H10902" t="s">
        <v>1969</v>
      </c>
      <c r="I10902">
        <v>99.632000000000005</v>
      </c>
      <c r="J10902">
        <v>99.77</v>
      </c>
      <c r="K10902">
        <v>103</v>
      </c>
      <c r="L10902">
        <v>98</v>
      </c>
      <c r="M10902" t="s">
        <v>1883</v>
      </c>
      <c r="N10902" t="s">
        <v>63</v>
      </c>
      <c r="O10902">
        <v>2000000</v>
      </c>
      <c r="P10902">
        <v>0</v>
      </c>
      <c r="Q10902" t="s">
        <v>1933</v>
      </c>
      <c r="R10902">
        <v>3.78</v>
      </c>
      <c r="S10902">
        <v>3.73</v>
      </c>
      <c r="V10902" t="s">
        <v>1970</v>
      </c>
      <c r="W10902" t="s">
        <v>1499</v>
      </c>
      <c r="X10902" t="s">
        <v>1847</v>
      </c>
      <c r="Y10902" t="s">
        <v>4697</v>
      </c>
      <c r="AA10902">
        <v>101</v>
      </c>
      <c r="AB10902">
        <v>95.72</v>
      </c>
    </row>
    <row r="10903" spans="1:28" x14ac:dyDescent="0.25">
      <c r="A10903" t="s">
        <v>213</v>
      </c>
      <c r="B10903" t="s">
        <v>31</v>
      </c>
      <c r="C10903" t="s">
        <v>4695</v>
      </c>
      <c r="D10903">
        <v>5.69</v>
      </c>
      <c r="E10903" t="s">
        <v>212</v>
      </c>
      <c r="F10903" t="s">
        <v>1431</v>
      </c>
      <c r="G10903" t="s">
        <v>35</v>
      </c>
      <c r="H10903" t="s">
        <v>1971</v>
      </c>
      <c r="I10903">
        <v>98.497</v>
      </c>
      <c r="J10903">
        <v>98.781999999999996</v>
      </c>
      <c r="K10903">
        <v>164</v>
      </c>
      <c r="L10903">
        <v>159</v>
      </c>
      <c r="M10903" t="s">
        <v>1972</v>
      </c>
      <c r="N10903" t="s">
        <v>96</v>
      </c>
      <c r="O10903">
        <v>2000000</v>
      </c>
      <c r="P10903">
        <v>0</v>
      </c>
      <c r="Q10903" t="s">
        <v>1933</v>
      </c>
      <c r="R10903">
        <v>4.76</v>
      </c>
      <c r="S10903">
        <v>4.71</v>
      </c>
      <c r="V10903" t="s">
        <v>1973</v>
      </c>
      <c r="W10903" t="s">
        <v>1499</v>
      </c>
      <c r="X10903" t="s">
        <v>1847</v>
      </c>
      <c r="Y10903" t="s">
        <v>4697</v>
      </c>
      <c r="AA10903">
        <v>162</v>
      </c>
      <c r="AB10903">
        <v>157.16999999999999</v>
      </c>
    </row>
    <row r="10904" spans="1:28" x14ac:dyDescent="0.25">
      <c r="A10904" t="s">
        <v>214</v>
      </c>
      <c r="B10904" t="s">
        <v>31</v>
      </c>
      <c r="C10904" t="s">
        <v>4695</v>
      </c>
      <c r="D10904">
        <v>1.78</v>
      </c>
      <c r="E10904" t="s">
        <v>166</v>
      </c>
      <c r="F10904" t="s">
        <v>1431</v>
      </c>
      <c r="G10904" t="s">
        <v>35</v>
      </c>
      <c r="H10904" t="s">
        <v>1974</v>
      </c>
      <c r="I10904">
        <v>100.30500000000001</v>
      </c>
      <c r="J10904">
        <v>100.43</v>
      </c>
      <c r="K10904">
        <v>146</v>
      </c>
      <c r="L10904">
        <v>139</v>
      </c>
      <c r="M10904" t="s">
        <v>1975</v>
      </c>
      <c r="N10904" t="s">
        <v>215</v>
      </c>
      <c r="O10904">
        <v>3000000</v>
      </c>
      <c r="P10904">
        <v>0</v>
      </c>
      <c r="Q10904" t="s">
        <v>1845</v>
      </c>
      <c r="R10904">
        <v>4.1399999999999997</v>
      </c>
      <c r="S10904">
        <v>4.07</v>
      </c>
      <c r="V10904" t="s">
        <v>1976</v>
      </c>
      <c r="W10904" t="s">
        <v>1499</v>
      </c>
      <c r="X10904" t="s">
        <v>1847</v>
      </c>
      <c r="Y10904" t="s">
        <v>4697</v>
      </c>
      <c r="AA10904">
        <v>146</v>
      </c>
      <c r="AB10904">
        <v>138.79</v>
      </c>
    </row>
    <row r="10905" spans="1:28" x14ac:dyDescent="0.25">
      <c r="A10905" t="s">
        <v>1549</v>
      </c>
      <c r="B10905" t="s">
        <v>31</v>
      </c>
      <c r="C10905" t="s">
        <v>4695</v>
      </c>
      <c r="E10905" t="s">
        <v>166</v>
      </c>
      <c r="F10905" t="s">
        <v>1431</v>
      </c>
      <c r="G10905" t="s">
        <v>35</v>
      </c>
      <c r="H10905" t="s">
        <v>4526</v>
      </c>
      <c r="I10905">
        <v>100.20099999999999</v>
      </c>
      <c r="J10905">
        <v>100.20099999999999</v>
      </c>
      <c r="K10905">
        <v>183</v>
      </c>
      <c r="L10905">
        <v>178</v>
      </c>
      <c r="M10905" t="s">
        <v>4523</v>
      </c>
      <c r="N10905" t="s">
        <v>1550</v>
      </c>
      <c r="O10905">
        <v>2000000</v>
      </c>
      <c r="P10905">
        <v>0</v>
      </c>
      <c r="Q10905" t="s">
        <v>1845</v>
      </c>
      <c r="R10905">
        <v>4.46</v>
      </c>
      <c r="S10905">
        <v>4.46</v>
      </c>
      <c r="V10905" t="s">
        <v>4527</v>
      </c>
      <c r="W10905" t="s">
        <v>1499</v>
      </c>
      <c r="X10905" t="s">
        <v>1847</v>
      </c>
      <c r="Y10905" t="s">
        <v>4697</v>
      </c>
    </row>
    <row r="10906" spans="1:28" x14ac:dyDescent="0.25">
      <c r="A10906" t="s">
        <v>216</v>
      </c>
      <c r="B10906" t="s">
        <v>31</v>
      </c>
      <c r="C10906" t="s">
        <v>4695</v>
      </c>
      <c r="D10906">
        <v>6.51</v>
      </c>
      <c r="E10906" t="s">
        <v>217</v>
      </c>
      <c r="F10906" t="s">
        <v>1431</v>
      </c>
      <c r="G10906" t="s">
        <v>35</v>
      </c>
      <c r="H10906" t="s">
        <v>4254</v>
      </c>
      <c r="I10906">
        <v>99.575000000000003</v>
      </c>
      <c r="J10906">
        <v>99.900999999999996</v>
      </c>
      <c r="K10906">
        <v>107</v>
      </c>
      <c r="L10906">
        <v>102</v>
      </c>
      <c r="M10906" t="s">
        <v>2043</v>
      </c>
      <c r="N10906" t="s">
        <v>58</v>
      </c>
      <c r="O10906">
        <v>3000000</v>
      </c>
      <c r="P10906">
        <v>0</v>
      </c>
      <c r="Q10906" t="s">
        <v>1845</v>
      </c>
      <c r="R10906">
        <v>4.26</v>
      </c>
      <c r="S10906">
        <v>4.21</v>
      </c>
      <c r="V10906" t="s">
        <v>4255</v>
      </c>
      <c r="W10906" t="s">
        <v>1499</v>
      </c>
      <c r="X10906" t="s">
        <v>1847</v>
      </c>
      <c r="Y10906" t="s">
        <v>4697</v>
      </c>
      <c r="AA10906">
        <v>106</v>
      </c>
      <c r="AB10906">
        <v>100.52</v>
      </c>
    </row>
    <row r="10907" spans="1:28" x14ac:dyDescent="0.25">
      <c r="A10907" t="s">
        <v>1551</v>
      </c>
      <c r="B10907" t="s">
        <v>31</v>
      </c>
      <c r="C10907" t="s">
        <v>4695</v>
      </c>
      <c r="E10907" t="s">
        <v>174</v>
      </c>
      <c r="F10907" t="s">
        <v>1431</v>
      </c>
      <c r="G10907" t="s">
        <v>35</v>
      </c>
      <c r="H10907" t="s">
        <v>4528</v>
      </c>
      <c r="I10907">
        <v>99.789000000000001</v>
      </c>
      <c r="J10907">
        <v>99.789000000000001</v>
      </c>
      <c r="K10907">
        <v>76</v>
      </c>
      <c r="L10907">
        <v>71</v>
      </c>
      <c r="M10907" t="s">
        <v>4523</v>
      </c>
      <c r="N10907" t="s">
        <v>1550</v>
      </c>
      <c r="O10907">
        <v>2000000</v>
      </c>
      <c r="P10907">
        <v>0</v>
      </c>
      <c r="Q10907" t="s">
        <v>1845</v>
      </c>
      <c r="R10907">
        <v>3.68</v>
      </c>
      <c r="S10907">
        <v>3.68</v>
      </c>
      <c r="V10907" t="s">
        <v>4529</v>
      </c>
      <c r="W10907" t="s">
        <v>1499</v>
      </c>
      <c r="X10907" t="s">
        <v>1847</v>
      </c>
      <c r="Y10907" t="s">
        <v>4697</v>
      </c>
    </row>
    <row r="10908" spans="1:28" x14ac:dyDescent="0.25">
      <c r="A10908" t="s">
        <v>218</v>
      </c>
      <c r="B10908" t="s">
        <v>31</v>
      </c>
      <c r="C10908" t="s">
        <v>4695</v>
      </c>
      <c r="D10908">
        <v>3.39</v>
      </c>
      <c r="E10908" t="s">
        <v>166</v>
      </c>
      <c r="F10908" t="s">
        <v>1431</v>
      </c>
      <c r="G10908" t="s">
        <v>35</v>
      </c>
      <c r="H10908" t="s">
        <v>1977</v>
      </c>
      <c r="I10908">
        <v>99.876999999999995</v>
      </c>
      <c r="J10908">
        <v>100.11499999999999</v>
      </c>
      <c r="K10908">
        <v>203</v>
      </c>
      <c r="L10908">
        <v>196</v>
      </c>
      <c r="M10908" t="s">
        <v>1928</v>
      </c>
      <c r="N10908" t="s">
        <v>36</v>
      </c>
      <c r="O10908">
        <v>2000000</v>
      </c>
      <c r="P10908">
        <v>1000000</v>
      </c>
      <c r="Q10908" t="s">
        <v>1845</v>
      </c>
      <c r="R10908">
        <v>4.84</v>
      </c>
      <c r="S10908">
        <v>4.7699999999999996</v>
      </c>
      <c r="V10908" t="s">
        <v>1978</v>
      </c>
      <c r="W10908" t="s">
        <v>1499</v>
      </c>
      <c r="X10908" t="s">
        <v>1847</v>
      </c>
      <c r="Y10908" t="s">
        <v>4697</v>
      </c>
      <c r="AA10908">
        <v>199</v>
      </c>
      <c r="AB10908">
        <v>191.92</v>
      </c>
    </row>
    <row r="10909" spans="1:28" x14ac:dyDescent="0.25">
      <c r="A10909" t="s">
        <v>219</v>
      </c>
      <c r="B10909" t="s">
        <v>31</v>
      </c>
      <c r="C10909" t="s">
        <v>4695</v>
      </c>
      <c r="D10909">
        <v>2.5099999999999998</v>
      </c>
      <c r="E10909" t="s">
        <v>220</v>
      </c>
      <c r="F10909" t="s">
        <v>1431</v>
      </c>
      <c r="G10909" t="s">
        <v>35</v>
      </c>
      <c r="H10909" t="s">
        <v>1979</v>
      </c>
      <c r="I10909">
        <v>99.614999999999995</v>
      </c>
      <c r="J10909">
        <v>99.74</v>
      </c>
      <c r="K10909">
        <v>242</v>
      </c>
      <c r="L10909">
        <v>237</v>
      </c>
      <c r="M10909" t="s">
        <v>1883</v>
      </c>
      <c r="N10909" t="s">
        <v>63</v>
      </c>
      <c r="O10909">
        <v>0</v>
      </c>
      <c r="P10909">
        <v>0</v>
      </c>
      <c r="Q10909" t="s">
        <v>1845</v>
      </c>
      <c r="R10909">
        <v>5.17</v>
      </c>
      <c r="S10909">
        <v>5.12</v>
      </c>
      <c r="V10909" t="s">
        <v>1980</v>
      </c>
      <c r="W10909" t="s">
        <v>1499</v>
      </c>
      <c r="X10909" t="s">
        <v>1847</v>
      </c>
      <c r="Y10909" t="s">
        <v>4697</v>
      </c>
      <c r="AA10909">
        <v>242</v>
      </c>
      <c r="AB10909">
        <v>237.27</v>
      </c>
    </row>
    <row r="10910" spans="1:28" x14ac:dyDescent="0.25">
      <c r="A10910" t="s">
        <v>221</v>
      </c>
      <c r="B10910" t="s">
        <v>31</v>
      </c>
      <c r="C10910" t="s">
        <v>4695</v>
      </c>
      <c r="D10910">
        <v>4.07</v>
      </c>
      <c r="E10910" t="s">
        <v>220</v>
      </c>
      <c r="F10910" t="s">
        <v>1431</v>
      </c>
      <c r="G10910" t="s">
        <v>35</v>
      </c>
      <c r="H10910" t="s">
        <v>1981</v>
      </c>
      <c r="I10910">
        <v>99.004999999999995</v>
      </c>
      <c r="J10910">
        <v>99.207999999999998</v>
      </c>
      <c r="K10910">
        <v>282</v>
      </c>
      <c r="L10910">
        <v>277</v>
      </c>
      <c r="M10910" t="s">
        <v>1982</v>
      </c>
      <c r="N10910" t="s">
        <v>222</v>
      </c>
      <c r="O10910">
        <v>0</v>
      </c>
      <c r="P10910">
        <v>0</v>
      </c>
      <c r="Q10910" t="s">
        <v>1845</v>
      </c>
      <c r="R10910">
        <v>5.76</v>
      </c>
      <c r="S10910">
        <v>5.71</v>
      </c>
      <c r="V10910" t="s">
        <v>1983</v>
      </c>
      <c r="W10910" t="s">
        <v>1499</v>
      </c>
      <c r="X10910" t="s">
        <v>1847</v>
      </c>
      <c r="Y10910" t="s">
        <v>4697</v>
      </c>
      <c r="AA10910">
        <v>282</v>
      </c>
      <c r="AB10910">
        <v>277.24</v>
      </c>
    </row>
    <row r="10911" spans="1:28" x14ac:dyDescent="0.25">
      <c r="A10911" t="s">
        <v>223</v>
      </c>
      <c r="B10911" t="s">
        <v>31</v>
      </c>
      <c r="C10911" t="s">
        <v>4695</v>
      </c>
      <c r="D10911">
        <v>5.01</v>
      </c>
      <c r="E10911" t="s">
        <v>202</v>
      </c>
      <c r="F10911" t="s">
        <v>1431</v>
      </c>
      <c r="G10911" t="s">
        <v>35</v>
      </c>
      <c r="H10911" t="s">
        <v>1984</v>
      </c>
      <c r="I10911">
        <v>99.486999999999995</v>
      </c>
      <c r="J10911">
        <v>99.738</v>
      </c>
      <c r="K10911">
        <v>155</v>
      </c>
      <c r="L10911">
        <v>150</v>
      </c>
      <c r="M10911" t="s">
        <v>1880</v>
      </c>
      <c r="N10911" t="s">
        <v>224</v>
      </c>
      <c r="O10911">
        <v>3000000</v>
      </c>
      <c r="P10911">
        <v>0</v>
      </c>
      <c r="Q10911" t="s">
        <v>1845</v>
      </c>
      <c r="R10911">
        <v>4.57</v>
      </c>
      <c r="S10911">
        <v>4.5199999999999996</v>
      </c>
      <c r="V10911" t="s">
        <v>1985</v>
      </c>
      <c r="W10911" t="s">
        <v>1499</v>
      </c>
      <c r="X10911" t="s">
        <v>1847</v>
      </c>
      <c r="Y10911" t="s">
        <v>4697</v>
      </c>
      <c r="AA10911">
        <v>152</v>
      </c>
      <c r="AB10911">
        <v>146.83000000000001</v>
      </c>
    </row>
    <row r="10912" spans="1:28" x14ac:dyDescent="0.25">
      <c r="A10912" t="s">
        <v>1552</v>
      </c>
      <c r="B10912" t="s">
        <v>31</v>
      </c>
      <c r="C10912" t="s">
        <v>4695</v>
      </c>
      <c r="E10912" t="s">
        <v>236</v>
      </c>
      <c r="F10912" t="s">
        <v>1431</v>
      </c>
      <c r="G10912" t="s">
        <v>35</v>
      </c>
      <c r="H10912" t="s">
        <v>4533</v>
      </c>
      <c r="I10912">
        <v>99.777000000000001</v>
      </c>
      <c r="J10912">
        <v>99.777000000000001</v>
      </c>
      <c r="K10912">
        <v>126</v>
      </c>
      <c r="L10912">
        <v>121</v>
      </c>
      <c r="M10912" t="s">
        <v>4523</v>
      </c>
      <c r="N10912" t="s">
        <v>1550</v>
      </c>
      <c r="O10912">
        <v>2000000</v>
      </c>
      <c r="P10912">
        <v>0</v>
      </c>
      <c r="Q10912" t="s">
        <v>1845</v>
      </c>
      <c r="R10912">
        <v>4.0199999999999996</v>
      </c>
      <c r="S10912">
        <v>4.0199999999999996</v>
      </c>
      <c r="V10912" t="s">
        <v>4534</v>
      </c>
      <c r="W10912" t="s">
        <v>1499</v>
      </c>
      <c r="X10912" t="s">
        <v>1847</v>
      </c>
      <c r="Y10912" t="s">
        <v>4697</v>
      </c>
    </row>
    <row r="10913" spans="1:28" x14ac:dyDescent="0.25">
      <c r="A10913" t="s">
        <v>225</v>
      </c>
      <c r="B10913" t="s">
        <v>31</v>
      </c>
      <c r="C10913" t="s">
        <v>4695</v>
      </c>
      <c r="D10913">
        <v>4.16</v>
      </c>
      <c r="E10913" t="s">
        <v>163</v>
      </c>
      <c r="F10913" t="s">
        <v>1431</v>
      </c>
      <c r="G10913" t="s">
        <v>35</v>
      </c>
      <c r="H10913" t="s">
        <v>1986</v>
      </c>
      <c r="I10913">
        <v>101.224</v>
      </c>
      <c r="J10913">
        <v>101.432</v>
      </c>
      <c r="K10913">
        <v>110</v>
      </c>
      <c r="L10913">
        <v>105</v>
      </c>
      <c r="M10913" t="s">
        <v>1866</v>
      </c>
      <c r="N10913" t="s">
        <v>60</v>
      </c>
      <c r="O10913">
        <v>5000000</v>
      </c>
      <c r="P10913">
        <v>0</v>
      </c>
      <c r="Q10913" t="s">
        <v>1845</v>
      </c>
      <c r="R10913">
        <v>4</v>
      </c>
      <c r="S10913">
        <v>3.95</v>
      </c>
      <c r="V10913" t="s">
        <v>1987</v>
      </c>
      <c r="W10913" t="s">
        <v>1499</v>
      </c>
      <c r="X10913" t="s">
        <v>1847</v>
      </c>
      <c r="Y10913" t="s">
        <v>4697</v>
      </c>
      <c r="AA10913">
        <v>108</v>
      </c>
      <c r="AB10913">
        <v>102.72</v>
      </c>
    </row>
    <row r="10914" spans="1:28" x14ac:dyDescent="0.25">
      <c r="A10914" t="s">
        <v>226</v>
      </c>
      <c r="B10914" t="s">
        <v>31</v>
      </c>
      <c r="C10914" t="s">
        <v>4695</v>
      </c>
      <c r="D10914">
        <v>5.33</v>
      </c>
      <c r="E10914" t="s">
        <v>160</v>
      </c>
      <c r="F10914" t="s">
        <v>1431</v>
      </c>
      <c r="G10914" t="s">
        <v>35</v>
      </c>
      <c r="H10914" t="s">
        <v>2100</v>
      </c>
      <c r="I10914">
        <v>100.122</v>
      </c>
      <c r="J10914">
        <v>100.384</v>
      </c>
      <c r="K10914">
        <v>163</v>
      </c>
      <c r="L10914">
        <v>158</v>
      </c>
      <c r="M10914" t="s">
        <v>1938</v>
      </c>
      <c r="N10914" t="s">
        <v>145</v>
      </c>
      <c r="O10914">
        <v>3000000</v>
      </c>
      <c r="P10914">
        <v>0</v>
      </c>
      <c r="Q10914" t="s">
        <v>1845</v>
      </c>
      <c r="R10914">
        <v>4.71</v>
      </c>
      <c r="S10914">
        <v>4.66</v>
      </c>
      <c r="V10914" t="s">
        <v>2101</v>
      </c>
      <c r="W10914" t="s">
        <v>1499</v>
      </c>
      <c r="X10914" t="s">
        <v>1847</v>
      </c>
      <c r="Y10914" t="s">
        <v>4697</v>
      </c>
      <c r="AA10914">
        <v>162</v>
      </c>
      <c r="AB10914">
        <v>157.91999999999999</v>
      </c>
    </row>
    <row r="10915" spans="1:28" x14ac:dyDescent="0.25">
      <c r="A10915" t="s">
        <v>1553</v>
      </c>
      <c r="B10915" t="s">
        <v>31</v>
      </c>
      <c r="C10915" t="s">
        <v>4695</v>
      </c>
      <c r="E10915" t="s">
        <v>170</v>
      </c>
      <c r="F10915" t="s">
        <v>1431</v>
      </c>
      <c r="G10915" t="s">
        <v>35</v>
      </c>
      <c r="H10915" t="s">
        <v>4535</v>
      </c>
      <c r="I10915">
        <v>100.121</v>
      </c>
      <c r="J10915">
        <v>100.121</v>
      </c>
      <c r="K10915">
        <v>93</v>
      </c>
      <c r="L10915">
        <v>88</v>
      </c>
      <c r="M10915" t="s">
        <v>4523</v>
      </c>
      <c r="N10915" t="s">
        <v>1550</v>
      </c>
      <c r="O10915">
        <v>2000000</v>
      </c>
      <c r="P10915">
        <v>0</v>
      </c>
      <c r="Q10915" t="s">
        <v>1845</v>
      </c>
      <c r="R10915">
        <v>3.55</v>
      </c>
      <c r="S10915">
        <v>3.55</v>
      </c>
      <c r="V10915" t="s">
        <v>4536</v>
      </c>
      <c r="W10915" t="s">
        <v>1499</v>
      </c>
      <c r="X10915" t="s">
        <v>1847</v>
      </c>
      <c r="Y10915" t="s">
        <v>4697</v>
      </c>
    </row>
    <row r="10916" spans="1:28" x14ac:dyDescent="0.25">
      <c r="A10916" t="s">
        <v>227</v>
      </c>
      <c r="B10916" t="s">
        <v>31</v>
      </c>
      <c r="C10916" t="s">
        <v>4695</v>
      </c>
      <c r="D10916">
        <v>5.71</v>
      </c>
      <c r="E10916" t="s">
        <v>170</v>
      </c>
      <c r="F10916" t="s">
        <v>1431</v>
      </c>
      <c r="G10916" t="s">
        <v>35</v>
      </c>
      <c r="H10916" t="s">
        <v>1988</v>
      </c>
      <c r="I10916">
        <v>99.475999999999999</v>
      </c>
      <c r="J10916">
        <v>99.762</v>
      </c>
      <c r="K10916">
        <v>164</v>
      </c>
      <c r="L10916">
        <v>159</v>
      </c>
      <c r="M10916" t="s">
        <v>1972</v>
      </c>
      <c r="N10916" t="s">
        <v>96</v>
      </c>
      <c r="O10916">
        <v>2000000</v>
      </c>
      <c r="P10916">
        <v>0</v>
      </c>
      <c r="Q10916" t="s">
        <v>1845</v>
      </c>
      <c r="R10916">
        <v>4.76</v>
      </c>
      <c r="S10916">
        <v>4.71</v>
      </c>
      <c r="V10916" t="s">
        <v>1989</v>
      </c>
      <c r="W10916" t="s">
        <v>1499</v>
      </c>
      <c r="X10916" t="s">
        <v>1847</v>
      </c>
      <c r="Y10916" t="s">
        <v>4697</v>
      </c>
      <c r="AA10916">
        <v>162</v>
      </c>
      <c r="AB10916">
        <v>157.26</v>
      </c>
    </row>
    <row r="10917" spans="1:28" x14ac:dyDescent="0.25">
      <c r="A10917" t="s">
        <v>228</v>
      </c>
      <c r="B10917" t="s">
        <v>31</v>
      </c>
      <c r="C10917" t="s">
        <v>4695</v>
      </c>
      <c r="D10917">
        <v>5.43</v>
      </c>
      <c r="E10917" t="s">
        <v>170</v>
      </c>
      <c r="F10917" t="s">
        <v>1431</v>
      </c>
      <c r="G10917" t="s">
        <v>35</v>
      </c>
      <c r="H10917" t="s">
        <v>1990</v>
      </c>
      <c r="I10917">
        <v>99.668999999999997</v>
      </c>
      <c r="J10917">
        <v>99.941000000000003</v>
      </c>
      <c r="K10917">
        <v>160</v>
      </c>
      <c r="L10917">
        <v>155</v>
      </c>
      <c r="M10917" t="s">
        <v>1938</v>
      </c>
      <c r="N10917" t="s">
        <v>145</v>
      </c>
      <c r="O10917">
        <v>2000000</v>
      </c>
      <c r="P10917">
        <v>0</v>
      </c>
      <c r="Q10917" t="s">
        <v>1845</v>
      </c>
      <c r="R10917">
        <v>4.68</v>
      </c>
      <c r="S10917">
        <v>4.63</v>
      </c>
      <c r="V10917" t="s">
        <v>1991</v>
      </c>
      <c r="W10917" t="s">
        <v>1499</v>
      </c>
      <c r="X10917" t="s">
        <v>1847</v>
      </c>
      <c r="Y10917" t="s">
        <v>4697</v>
      </c>
      <c r="AA10917">
        <v>157</v>
      </c>
      <c r="AB10917">
        <v>152.41999999999999</v>
      </c>
    </row>
    <row r="10918" spans="1:28" x14ac:dyDescent="0.25">
      <c r="A10918" t="s">
        <v>229</v>
      </c>
      <c r="B10918" t="s">
        <v>31</v>
      </c>
      <c r="C10918" t="s">
        <v>4695</v>
      </c>
      <c r="D10918">
        <v>2.61</v>
      </c>
      <c r="E10918" t="s">
        <v>170</v>
      </c>
      <c r="F10918" t="s">
        <v>1431</v>
      </c>
      <c r="G10918" t="s">
        <v>35</v>
      </c>
      <c r="H10918" t="s">
        <v>1992</v>
      </c>
      <c r="I10918">
        <v>100.55500000000001</v>
      </c>
      <c r="J10918">
        <v>100.68600000000001</v>
      </c>
      <c r="K10918">
        <v>104</v>
      </c>
      <c r="L10918">
        <v>99</v>
      </c>
      <c r="M10918" t="s">
        <v>1883</v>
      </c>
      <c r="N10918" t="s">
        <v>63</v>
      </c>
      <c r="O10918">
        <v>2000000</v>
      </c>
      <c r="P10918">
        <v>0</v>
      </c>
      <c r="Q10918" t="s">
        <v>1845</v>
      </c>
      <c r="R10918">
        <v>3.79</v>
      </c>
      <c r="S10918">
        <v>3.74</v>
      </c>
      <c r="V10918" t="s">
        <v>1993</v>
      </c>
      <c r="W10918" t="s">
        <v>1499</v>
      </c>
      <c r="X10918" t="s">
        <v>1847</v>
      </c>
      <c r="Y10918" t="s">
        <v>4697</v>
      </c>
      <c r="AA10918">
        <v>104</v>
      </c>
      <c r="AB10918">
        <v>98.98</v>
      </c>
    </row>
    <row r="10919" spans="1:28" x14ac:dyDescent="0.25">
      <c r="A10919" t="s">
        <v>230</v>
      </c>
      <c r="B10919" t="s">
        <v>31</v>
      </c>
      <c r="C10919" t="s">
        <v>4695</v>
      </c>
      <c r="D10919">
        <v>3.02</v>
      </c>
      <c r="E10919" t="s">
        <v>166</v>
      </c>
      <c r="F10919" t="s">
        <v>1431</v>
      </c>
      <c r="G10919" t="s">
        <v>35</v>
      </c>
      <c r="H10919" t="s">
        <v>1994</v>
      </c>
      <c r="I10919">
        <v>102.29600000000001</v>
      </c>
      <c r="J10919">
        <v>102.50700000000001</v>
      </c>
      <c r="K10919">
        <v>195</v>
      </c>
      <c r="L10919">
        <v>188</v>
      </c>
      <c r="M10919" t="s">
        <v>1928</v>
      </c>
      <c r="N10919" t="s">
        <v>36</v>
      </c>
      <c r="O10919">
        <v>3000000</v>
      </c>
      <c r="P10919">
        <v>0</v>
      </c>
      <c r="Q10919" t="s">
        <v>1845</v>
      </c>
      <c r="R10919">
        <v>4.76</v>
      </c>
      <c r="S10919">
        <v>4.6900000000000004</v>
      </c>
      <c r="V10919" t="s">
        <v>1995</v>
      </c>
      <c r="W10919" t="s">
        <v>1499</v>
      </c>
      <c r="X10919" t="s">
        <v>1847</v>
      </c>
      <c r="Y10919" t="s">
        <v>4697</v>
      </c>
      <c r="AA10919">
        <v>195</v>
      </c>
      <c r="AB10919">
        <v>188.21</v>
      </c>
    </row>
    <row r="10920" spans="1:28" x14ac:dyDescent="0.25">
      <c r="A10920" t="s">
        <v>231</v>
      </c>
      <c r="B10920" t="s">
        <v>31</v>
      </c>
      <c r="C10920" t="s">
        <v>4695</v>
      </c>
      <c r="D10920">
        <v>3.94</v>
      </c>
      <c r="E10920" t="s">
        <v>174</v>
      </c>
      <c r="F10920" t="s">
        <v>1431</v>
      </c>
      <c r="G10920" t="s">
        <v>35</v>
      </c>
      <c r="H10920" t="s">
        <v>1996</v>
      </c>
      <c r="I10920">
        <v>99.494</v>
      </c>
      <c r="J10920">
        <v>99.691000000000003</v>
      </c>
      <c r="K10920">
        <v>123</v>
      </c>
      <c r="L10920">
        <v>118</v>
      </c>
      <c r="M10920" t="s">
        <v>1866</v>
      </c>
      <c r="N10920" t="s">
        <v>60</v>
      </c>
      <c r="O10920">
        <v>2000000</v>
      </c>
      <c r="P10920">
        <v>4000000</v>
      </c>
      <c r="Q10920" t="s">
        <v>1845</v>
      </c>
      <c r="R10920">
        <v>4.13</v>
      </c>
      <c r="S10920">
        <v>4.08</v>
      </c>
      <c r="V10920" t="s">
        <v>1997</v>
      </c>
      <c r="W10920" t="s">
        <v>1499</v>
      </c>
      <c r="X10920" t="s">
        <v>1847</v>
      </c>
      <c r="Y10920" t="s">
        <v>4697</v>
      </c>
      <c r="AA10920">
        <v>122</v>
      </c>
      <c r="AB10920">
        <v>117.29</v>
      </c>
    </row>
    <row r="10921" spans="1:28" x14ac:dyDescent="0.25">
      <c r="A10921" t="s">
        <v>232</v>
      </c>
      <c r="B10921" t="s">
        <v>31</v>
      </c>
      <c r="C10921" t="s">
        <v>4695</v>
      </c>
      <c r="D10921">
        <v>5.44</v>
      </c>
      <c r="E10921" t="s">
        <v>174</v>
      </c>
      <c r="F10921" t="s">
        <v>1431</v>
      </c>
      <c r="G10921" t="s">
        <v>35</v>
      </c>
      <c r="H10921" t="s">
        <v>1998</v>
      </c>
      <c r="I10921">
        <v>98.93</v>
      </c>
      <c r="J10921">
        <v>99.147999999999996</v>
      </c>
      <c r="K10921">
        <v>146</v>
      </c>
      <c r="L10921">
        <v>142</v>
      </c>
      <c r="M10921" t="s">
        <v>1938</v>
      </c>
      <c r="N10921" t="s">
        <v>145</v>
      </c>
      <c r="O10921">
        <v>2000000</v>
      </c>
      <c r="P10921">
        <v>0</v>
      </c>
      <c r="Q10921" t="s">
        <v>1845</v>
      </c>
      <c r="R10921">
        <v>4.54</v>
      </c>
      <c r="S10921">
        <v>4.5</v>
      </c>
      <c r="V10921" t="s">
        <v>1999</v>
      </c>
      <c r="W10921" t="s">
        <v>1499</v>
      </c>
      <c r="X10921" t="s">
        <v>1847</v>
      </c>
      <c r="Y10921" t="s">
        <v>4697</v>
      </c>
      <c r="AA10921">
        <v>143</v>
      </c>
      <c r="AB10921">
        <v>139.4</v>
      </c>
    </row>
    <row r="10922" spans="1:28" x14ac:dyDescent="0.25">
      <c r="A10922" t="s">
        <v>233</v>
      </c>
      <c r="B10922" t="s">
        <v>31</v>
      </c>
      <c r="C10922" t="s">
        <v>4695</v>
      </c>
      <c r="D10922">
        <v>5.55</v>
      </c>
      <c r="E10922" t="s">
        <v>190</v>
      </c>
      <c r="F10922" t="s">
        <v>1431</v>
      </c>
      <c r="G10922" t="s">
        <v>35</v>
      </c>
      <c r="H10922" t="s">
        <v>2000</v>
      </c>
      <c r="I10922">
        <v>100.38500000000001</v>
      </c>
      <c r="J10922">
        <v>100.663</v>
      </c>
      <c r="K10922">
        <v>154</v>
      </c>
      <c r="L10922">
        <v>149</v>
      </c>
      <c r="M10922" t="s">
        <v>1972</v>
      </c>
      <c r="N10922" t="s">
        <v>96</v>
      </c>
      <c r="O10922">
        <v>2000000</v>
      </c>
      <c r="P10922">
        <v>0</v>
      </c>
      <c r="Q10922" t="s">
        <v>1845</v>
      </c>
      <c r="R10922">
        <v>4.66</v>
      </c>
      <c r="S10922">
        <v>4.6100000000000003</v>
      </c>
      <c r="V10922" t="s">
        <v>2001</v>
      </c>
      <c r="W10922" t="s">
        <v>1499</v>
      </c>
      <c r="X10922" t="s">
        <v>1847</v>
      </c>
      <c r="Y10922" t="s">
        <v>4697</v>
      </c>
      <c r="AA10922">
        <v>154</v>
      </c>
      <c r="AB10922">
        <v>149.33000000000001</v>
      </c>
    </row>
    <row r="10923" spans="1:28" x14ac:dyDescent="0.25">
      <c r="A10923" t="s">
        <v>234</v>
      </c>
      <c r="B10923" t="s">
        <v>31</v>
      </c>
      <c r="C10923" t="s">
        <v>4695</v>
      </c>
      <c r="D10923">
        <v>3.95</v>
      </c>
      <c r="E10923" t="s">
        <v>212</v>
      </c>
      <c r="F10923" t="s">
        <v>1431</v>
      </c>
      <c r="G10923" t="s">
        <v>35</v>
      </c>
      <c r="H10923" t="s">
        <v>2002</v>
      </c>
      <c r="I10923">
        <v>100.52800000000001</v>
      </c>
      <c r="J10923">
        <v>100.726</v>
      </c>
      <c r="K10923">
        <v>137</v>
      </c>
      <c r="L10923">
        <v>132</v>
      </c>
      <c r="M10923" t="s">
        <v>1866</v>
      </c>
      <c r="N10923" t="s">
        <v>60</v>
      </c>
      <c r="O10923">
        <v>2000000</v>
      </c>
      <c r="P10923">
        <v>0</v>
      </c>
      <c r="Q10923" t="s">
        <v>1933</v>
      </c>
      <c r="R10923">
        <v>4.2699999999999996</v>
      </c>
      <c r="S10923">
        <v>4.22</v>
      </c>
      <c r="V10923" t="s">
        <v>2003</v>
      </c>
      <c r="W10923" t="s">
        <v>1499</v>
      </c>
      <c r="X10923" t="s">
        <v>1847</v>
      </c>
      <c r="Y10923" t="s">
        <v>4697</v>
      </c>
      <c r="AA10923">
        <v>136</v>
      </c>
      <c r="AB10923">
        <v>131.27000000000001</v>
      </c>
    </row>
    <row r="10924" spans="1:28" x14ac:dyDescent="0.25">
      <c r="A10924" t="s">
        <v>235</v>
      </c>
      <c r="B10924" t="s">
        <v>31</v>
      </c>
      <c r="C10924" t="s">
        <v>4695</v>
      </c>
      <c r="D10924">
        <v>4.87</v>
      </c>
      <c r="E10924" t="s">
        <v>236</v>
      </c>
      <c r="F10924" t="s">
        <v>1431</v>
      </c>
      <c r="G10924" t="s">
        <v>35</v>
      </c>
      <c r="H10924" t="s">
        <v>2004</v>
      </c>
      <c r="I10924">
        <v>100.17400000000001</v>
      </c>
      <c r="J10924">
        <v>100.41800000000001</v>
      </c>
      <c r="K10924">
        <v>145</v>
      </c>
      <c r="L10924">
        <v>140</v>
      </c>
      <c r="M10924" t="s">
        <v>1880</v>
      </c>
      <c r="N10924" t="s">
        <v>224</v>
      </c>
      <c r="O10924">
        <v>2000000</v>
      </c>
      <c r="P10924">
        <v>0</v>
      </c>
      <c r="Q10924" t="s">
        <v>1845</v>
      </c>
      <c r="R10924">
        <v>4.47</v>
      </c>
      <c r="S10924">
        <v>4.42</v>
      </c>
      <c r="V10924" t="s">
        <v>2005</v>
      </c>
      <c r="W10924" t="s">
        <v>1499</v>
      </c>
      <c r="X10924" t="s">
        <v>1847</v>
      </c>
      <c r="Y10924" t="s">
        <v>4697</v>
      </c>
      <c r="AA10924">
        <v>145</v>
      </c>
      <c r="AB10924">
        <v>139.61000000000001</v>
      </c>
    </row>
    <row r="10925" spans="1:28" x14ac:dyDescent="0.25">
      <c r="A10925" t="s">
        <v>237</v>
      </c>
      <c r="B10925" t="s">
        <v>31</v>
      </c>
      <c r="C10925" t="s">
        <v>4695</v>
      </c>
      <c r="D10925">
        <v>4.42</v>
      </c>
      <c r="E10925" t="s">
        <v>158</v>
      </c>
      <c r="F10925" t="s">
        <v>1431</v>
      </c>
      <c r="G10925" t="s">
        <v>35</v>
      </c>
      <c r="H10925" t="s">
        <v>2006</v>
      </c>
      <c r="I10925">
        <v>100.68300000000001</v>
      </c>
      <c r="J10925">
        <v>100.992</v>
      </c>
      <c r="K10925">
        <v>139</v>
      </c>
      <c r="L10925">
        <v>132</v>
      </c>
      <c r="M10925" t="s">
        <v>1856</v>
      </c>
      <c r="N10925" t="s">
        <v>50</v>
      </c>
      <c r="O10925">
        <v>5000000</v>
      </c>
      <c r="P10925">
        <v>0</v>
      </c>
      <c r="Q10925" t="s">
        <v>1845</v>
      </c>
      <c r="R10925">
        <v>4.3600000000000003</v>
      </c>
      <c r="S10925">
        <v>4.29</v>
      </c>
      <c r="V10925" t="s">
        <v>2007</v>
      </c>
      <c r="W10925" t="s">
        <v>1499</v>
      </c>
      <c r="X10925" t="s">
        <v>1847</v>
      </c>
      <c r="Y10925" t="s">
        <v>4697</v>
      </c>
      <c r="AA10925">
        <v>140</v>
      </c>
      <c r="AB10925">
        <v>133.05000000000001</v>
      </c>
    </row>
    <row r="10926" spans="1:28" x14ac:dyDescent="0.25">
      <c r="A10926" t="s">
        <v>238</v>
      </c>
      <c r="B10926" t="s">
        <v>31</v>
      </c>
      <c r="C10926" t="s">
        <v>4695</v>
      </c>
      <c r="D10926">
        <v>4.3</v>
      </c>
      <c r="E10926" t="s">
        <v>202</v>
      </c>
      <c r="F10926" t="s">
        <v>1431</v>
      </c>
      <c r="G10926" t="s">
        <v>35</v>
      </c>
      <c r="H10926" t="s">
        <v>2008</v>
      </c>
      <c r="I10926">
        <v>102.79900000000001</v>
      </c>
      <c r="J10926">
        <v>103.014</v>
      </c>
      <c r="K10926">
        <v>144</v>
      </c>
      <c r="L10926">
        <v>139</v>
      </c>
      <c r="M10926" t="s">
        <v>1866</v>
      </c>
      <c r="N10926" t="s">
        <v>60</v>
      </c>
      <c r="O10926">
        <v>3000000</v>
      </c>
      <c r="P10926">
        <v>0</v>
      </c>
      <c r="Q10926" t="s">
        <v>1845</v>
      </c>
      <c r="R10926">
        <v>4.34</v>
      </c>
      <c r="S10926">
        <v>4.29</v>
      </c>
      <c r="V10926" t="s">
        <v>2009</v>
      </c>
      <c r="W10926" t="s">
        <v>1499</v>
      </c>
      <c r="X10926" t="s">
        <v>1847</v>
      </c>
      <c r="Y10926" t="s">
        <v>4697</v>
      </c>
      <c r="AA10926">
        <v>140</v>
      </c>
      <c r="AB10926">
        <v>135.41</v>
      </c>
    </row>
    <row r="10927" spans="1:28" x14ac:dyDescent="0.25">
      <c r="A10927" t="s">
        <v>239</v>
      </c>
      <c r="B10927" t="s">
        <v>31</v>
      </c>
      <c r="C10927" t="s">
        <v>4695</v>
      </c>
      <c r="D10927">
        <v>5.73</v>
      </c>
      <c r="E10927" t="s">
        <v>202</v>
      </c>
      <c r="F10927" t="s">
        <v>1431</v>
      </c>
      <c r="G10927" t="s">
        <v>35</v>
      </c>
      <c r="H10927" t="s">
        <v>2010</v>
      </c>
      <c r="I10927">
        <v>102.944</v>
      </c>
      <c r="J10927">
        <v>103.23099999999999</v>
      </c>
      <c r="K10927">
        <v>166</v>
      </c>
      <c r="L10927">
        <v>161</v>
      </c>
      <c r="M10927" t="s">
        <v>1972</v>
      </c>
      <c r="N10927" t="s">
        <v>96</v>
      </c>
      <c r="O10927">
        <v>3000000</v>
      </c>
      <c r="P10927">
        <v>0</v>
      </c>
      <c r="Q10927" t="s">
        <v>1845</v>
      </c>
      <c r="R10927">
        <v>4.78</v>
      </c>
      <c r="S10927">
        <v>4.7300000000000004</v>
      </c>
      <c r="V10927" t="s">
        <v>2011</v>
      </c>
      <c r="W10927" t="s">
        <v>1499</v>
      </c>
      <c r="X10927" t="s">
        <v>1847</v>
      </c>
      <c r="Y10927" t="s">
        <v>4697</v>
      </c>
      <c r="AA10927">
        <v>165</v>
      </c>
      <c r="AB10927">
        <v>160.13999999999999</v>
      </c>
    </row>
    <row r="10928" spans="1:28" x14ac:dyDescent="0.25">
      <c r="A10928" t="s">
        <v>240</v>
      </c>
      <c r="B10928" t="s">
        <v>31</v>
      </c>
      <c r="C10928" t="s">
        <v>4695</v>
      </c>
      <c r="D10928">
        <v>3.92</v>
      </c>
      <c r="E10928" t="s">
        <v>185</v>
      </c>
      <c r="F10928" t="s">
        <v>1431</v>
      </c>
      <c r="G10928" t="s">
        <v>35</v>
      </c>
      <c r="H10928" t="s">
        <v>2012</v>
      </c>
      <c r="I10928">
        <v>100.74</v>
      </c>
      <c r="J10928">
        <v>100.93600000000001</v>
      </c>
      <c r="K10928">
        <v>135</v>
      </c>
      <c r="L10928">
        <v>130</v>
      </c>
      <c r="M10928" t="s">
        <v>1866</v>
      </c>
      <c r="N10928" t="s">
        <v>60</v>
      </c>
      <c r="O10928">
        <v>3000000</v>
      </c>
      <c r="P10928">
        <v>0</v>
      </c>
      <c r="Q10928" t="s">
        <v>1933</v>
      </c>
      <c r="R10928">
        <v>4.25</v>
      </c>
      <c r="S10928">
        <v>4.2</v>
      </c>
      <c r="V10928" t="s">
        <v>2013</v>
      </c>
      <c r="W10928" t="s">
        <v>1499</v>
      </c>
      <c r="X10928" t="s">
        <v>1847</v>
      </c>
      <c r="Y10928" t="s">
        <v>4697</v>
      </c>
      <c r="AA10928">
        <v>135</v>
      </c>
      <c r="AB10928">
        <v>129.66</v>
      </c>
    </row>
    <row r="10929" spans="1:28" x14ac:dyDescent="0.25">
      <c r="A10929" t="s">
        <v>241</v>
      </c>
      <c r="B10929" t="s">
        <v>31</v>
      </c>
      <c r="C10929" t="s">
        <v>4695</v>
      </c>
      <c r="D10929">
        <v>4.53</v>
      </c>
      <c r="E10929" t="s">
        <v>160</v>
      </c>
      <c r="F10929" t="s">
        <v>1431</v>
      </c>
      <c r="G10929" t="s">
        <v>35</v>
      </c>
      <c r="H10929" t="s">
        <v>2014</v>
      </c>
      <c r="I10929">
        <v>103.086</v>
      </c>
      <c r="J10929">
        <v>103.313</v>
      </c>
      <c r="K10929">
        <v>150</v>
      </c>
      <c r="L10929">
        <v>145</v>
      </c>
      <c r="M10929" t="s">
        <v>1856</v>
      </c>
      <c r="N10929" t="s">
        <v>50</v>
      </c>
      <c r="O10929">
        <v>5000000</v>
      </c>
      <c r="P10929">
        <v>0</v>
      </c>
      <c r="Q10929" t="s">
        <v>1845</v>
      </c>
      <c r="R10929">
        <v>4.47</v>
      </c>
      <c r="S10929">
        <v>4.42</v>
      </c>
      <c r="V10929" t="s">
        <v>2015</v>
      </c>
      <c r="W10929" t="s">
        <v>1499</v>
      </c>
      <c r="X10929" t="s">
        <v>1847</v>
      </c>
      <c r="Y10929" t="s">
        <v>4697</v>
      </c>
      <c r="AA10929">
        <v>150</v>
      </c>
      <c r="AB10929">
        <v>145</v>
      </c>
    </row>
    <row r="10930" spans="1:28" x14ac:dyDescent="0.25">
      <c r="A10930" t="s">
        <v>242</v>
      </c>
      <c r="B10930" t="s">
        <v>31</v>
      </c>
      <c r="C10930" t="s">
        <v>4695</v>
      </c>
      <c r="D10930">
        <v>5.03</v>
      </c>
      <c r="E10930" t="s">
        <v>163</v>
      </c>
      <c r="F10930" t="s">
        <v>1431</v>
      </c>
      <c r="G10930" t="s">
        <v>35</v>
      </c>
      <c r="H10930" t="s">
        <v>2102</v>
      </c>
      <c r="I10930">
        <v>103.628</v>
      </c>
      <c r="J10930">
        <v>103.88</v>
      </c>
      <c r="K10930">
        <v>121</v>
      </c>
      <c r="L10930">
        <v>116</v>
      </c>
      <c r="M10930" t="s">
        <v>1938</v>
      </c>
      <c r="N10930" t="s">
        <v>145</v>
      </c>
      <c r="O10930">
        <v>5000000</v>
      </c>
      <c r="P10930">
        <v>0</v>
      </c>
      <c r="Q10930" t="s">
        <v>1845</v>
      </c>
      <c r="R10930">
        <v>4.29</v>
      </c>
      <c r="S10930">
        <v>4.24</v>
      </c>
      <c r="V10930" t="s">
        <v>2103</v>
      </c>
      <c r="W10930" t="s">
        <v>1499</v>
      </c>
      <c r="X10930" t="s">
        <v>1847</v>
      </c>
      <c r="Y10930" t="s">
        <v>4697</v>
      </c>
      <c r="AA10930">
        <v>127</v>
      </c>
      <c r="AB10930">
        <v>121.46</v>
      </c>
    </row>
    <row r="10931" spans="1:28" x14ac:dyDescent="0.25">
      <c r="A10931" t="s">
        <v>243</v>
      </c>
      <c r="B10931" t="s">
        <v>31</v>
      </c>
      <c r="C10931" t="s">
        <v>4695</v>
      </c>
      <c r="D10931">
        <v>5.01</v>
      </c>
      <c r="E10931" t="s">
        <v>170</v>
      </c>
      <c r="F10931" t="s">
        <v>1431</v>
      </c>
      <c r="G10931" t="s">
        <v>35</v>
      </c>
      <c r="H10931" t="s">
        <v>2104</v>
      </c>
      <c r="I10931">
        <v>104.16500000000001</v>
      </c>
      <c r="J10931">
        <v>104.416</v>
      </c>
      <c r="K10931">
        <v>152</v>
      </c>
      <c r="L10931">
        <v>147</v>
      </c>
      <c r="M10931" t="s">
        <v>1938</v>
      </c>
      <c r="N10931" t="s">
        <v>145</v>
      </c>
      <c r="O10931">
        <v>2000000</v>
      </c>
      <c r="P10931">
        <v>0</v>
      </c>
      <c r="Q10931" t="s">
        <v>1845</v>
      </c>
      <c r="R10931">
        <v>4.5999999999999996</v>
      </c>
      <c r="S10931">
        <v>4.55</v>
      </c>
      <c r="V10931" t="s">
        <v>2105</v>
      </c>
      <c r="W10931" t="s">
        <v>1499</v>
      </c>
      <c r="X10931" t="s">
        <v>1847</v>
      </c>
      <c r="Y10931" t="s">
        <v>4697</v>
      </c>
      <c r="AA10931">
        <v>157</v>
      </c>
      <c r="AB10931">
        <v>152.32</v>
      </c>
    </row>
    <row r="10932" spans="1:28" x14ac:dyDescent="0.25">
      <c r="A10932" t="s">
        <v>244</v>
      </c>
      <c r="B10932" t="s">
        <v>31</v>
      </c>
      <c r="C10932" t="s">
        <v>4695</v>
      </c>
      <c r="D10932">
        <v>5.88</v>
      </c>
      <c r="E10932" t="s">
        <v>158</v>
      </c>
      <c r="F10932" t="s">
        <v>1431</v>
      </c>
      <c r="G10932" t="s">
        <v>35</v>
      </c>
      <c r="H10932" t="s">
        <v>2016</v>
      </c>
      <c r="I10932">
        <v>103.905</v>
      </c>
      <c r="J10932">
        <v>104.318</v>
      </c>
      <c r="K10932">
        <v>162</v>
      </c>
      <c r="L10932">
        <v>155</v>
      </c>
      <c r="M10932" t="s">
        <v>1869</v>
      </c>
      <c r="N10932" t="s">
        <v>55</v>
      </c>
      <c r="O10932">
        <v>5000000</v>
      </c>
      <c r="P10932">
        <v>0</v>
      </c>
      <c r="Q10932" t="s">
        <v>1845</v>
      </c>
      <c r="R10932">
        <v>4.78</v>
      </c>
      <c r="S10932">
        <v>4.71</v>
      </c>
      <c r="V10932" t="s">
        <v>2017</v>
      </c>
      <c r="W10932" t="s">
        <v>1499</v>
      </c>
      <c r="X10932" t="s">
        <v>1847</v>
      </c>
      <c r="Y10932" t="s">
        <v>4697</v>
      </c>
      <c r="AA10932">
        <v>163</v>
      </c>
      <c r="AB10932">
        <v>156.55000000000001</v>
      </c>
    </row>
    <row r="10933" spans="1:28" x14ac:dyDescent="0.25">
      <c r="A10933" t="s">
        <v>245</v>
      </c>
      <c r="B10933" t="s">
        <v>31</v>
      </c>
      <c r="C10933" t="s">
        <v>4695</v>
      </c>
      <c r="D10933">
        <v>3.45</v>
      </c>
      <c r="E10933" t="s">
        <v>178</v>
      </c>
      <c r="F10933" t="s">
        <v>1431</v>
      </c>
      <c r="G10933" t="s">
        <v>35</v>
      </c>
      <c r="H10933" t="s">
        <v>2018</v>
      </c>
      <c r="I10933">
        <v>103.98</v>
      </c>
      <c r="J10933">
        <v>104.15300000000001</v>
      </c>
      <c r="K10933">
        <v>142</v>
      </c>
      <c r="L10933">
        <v>137</v>
      </c>
      <c r="M10933" t="s">
        <v>1874</v>
      </c>
      <c r="N10933" t="s">
        <v>111</v>
      </c>
      <c r="O10933">
        <v>2000000</v>
      </c>
      <c r="P10933">
        <v>0</v>
      </c>
      <c r="Q10933" t="s">
        <v>1845</v>
      </c>
      <c r="R10933">
        <v>4.2699999999999996</v>
      </c>
      <c r="S10933">
        <v>4.22</v>
      </c>
      <c r="V10933" t="s">
        <v>2019</v>
      </c>
      <c r="W10933" t="s">
        <v>1499</v>
      </c>
      <c r="X10933" t="s">
        <v>1847</v>
      </c>
      <c r="Y10933" t="s">
        <v>4697</v>
      </c>
      <c r="AA10933">
        <v>143</v>
      </c>
      <c r="AB10933">
        <v>137.74</v>
      </c>
    </row>
    <row r="10934" spans="1:28" x14ac:dyDescent="0.25">
      <c r="A10934" t="s">
        <v>246</v>
      </c>
      <c r="B10934" t="s">
        <v>31</v>
      </c>
      <c r="C10934" t="s">
        <v>4695</v>
      </c>
      <c r="D10934">
        <v>3.5</v>
      </c>
      <c r="E10934" t="s">
        <v>217</v>
      </c>
      <c r="F10934" t="s">
        <v>1431</v>
      </c>
      <c r="G10934" t="s">
        <v>35</v>
      </c>
      <c r="H10934" t="s">
        <v>4256</v>
      </c>
      <c r="I10934">
        <v>103.681</v>
      </c>
      <c r="J10934">
        <v>103.85599999999999</v>
      </c>
      <c r="K10934">
        <v>77</v>
      </c>
      <c r="L10934">
        <v>72</v>
      </c>
      <c r="M10934" t="s">
        <v>1874</v>
      </c>
      <c r="N10934" t="s">
        <v>111</v>
      </c>
      <c r="O10934">
        <v>3000000</v>
      </c>
      <c r="P10934">
        <v>0</v>
      </c>
      <c r="Q10934" t="s">
        <v>1845</v>
      </c>
      <c r="R10934">
        <v>3.62</v>
      </c>
      <c r="S10934">
        <v>3.57</v>
      </c>
      <c r="V10934" t="s">
        <v>4257</v>
      </c>
      <c r="W10934" t="s">
        <v>1499</v>
      </c>
      <c r="X10934" t="s">
        <v>1847</v>
      </c>
      <c r="Y10934" t="s">
        <v>4697</v>
      </c>
      <c r="AA10934">
        <v>78</v>
      </c>
      <c r="AB10934">
        <v>72.650000000000006</v>
      </c>
    </row>
    <row r="10935" spans="1:28" x14ac:dyDescent="0.25">
      <c r="A10935" t="s">
        <v>247</v>
      </c>
      <c r="B10935" t="s">
        <v>31</v>
      </c>
      <c r="C10935" t="s">
        <v>4695</v>
      </c>
      <c r="D10935">
        <v>5.05</v>
      </c>
      <c r="E10935" t="s">
        <v>158</v>
      </c>
      <c r="F10935" t="s">
        <v>1431</v>
      </c>
      <c r="G10935" t="s">
        <v>35</v>
      </c>
      <c r="H10935" t="s">
        <v>2020</v>
      </c>
      <c r="I10935">
        <v>105.06</v>
      </c>
      <c r="J10935">
        <v>105.414</v>
      </c>
      <c r="K10935">
        <v>152</v>
      </c>
      <c r="L10935">
        <v>145</v>
      </c>
      <c r="M10935" t="s">
        <v>1880</v>
      </c>
      <c r="N10935" t="s">
        <v>224</v>
      </c>
      <c r="O10935">
        <v>5000000</v>
      </c>
      <c r="P10935">
        <v>0</v>
      </c>
      <c r="Q10935" t="s">
        <v>1845</v>
      </c>
      <c r="R10935">
        <v>4.54</v>
      </c>
      <c r="S10935">
        <v>4.47</v>
      </c>
      <c r="V10935" t="s">
        <v>2021</v>
      </c>
      <c r="W10935" t="s">
        <v>1499</v>
      </c>
      <c r="X10935" t="s">
        <v>1847</v>
      </c>
      <c r="Y10935" t="s">
        <v>4697</v>
      </c>
      <c r="AA10935">
        <v>151</v>
      </c>
      <c r="AB10935">
        <v>143.91</v>
      </c>
    </row>
    <row r="10936" spans="1:28" x14ac:dyDescent="0.25">
      <c r="A10936" t="s">
        <v>248</v>
      </c>
      <c r="B10936" t="s">
        <v>31</v>
      </c>
      <c r="C10936" t="s">
        <v>4695</v>
      </c>
      <c r="D10936">
        <v>3.48</v>
      </c>
      <c r="E10936" t="s">
        <v>195</v>
      </c>
      <c r="F10936" t="s">
        <v>1431</v>
      </c>
      <c r="G10936" t="s">
        <v>35</v>
      </c>
      <c r="H10936" t="s">
        <v>2022</v>
      </c>
      <c r="I10936">
        <v>103.73099999999999</v>
      </c>
      <c r="J10936">
        <v>103.905</v>
      </c>
      <c r="K10936">
        <v>115</v>
      </c>
      <c r="L10936">
        <v>110</v>
      </c>
      <c r="M10936" t="s">
        <v>1874</v>
      </c>
      <c r="N10936" t="s">
        <v>111</v>
      </c>
      <c r="O10936">
        <v>3000000</v>
      </c>
      <c r="P10936">
        <v>0</v>
      </c>
      <c r="Q10936" t="s">
        <v>1845</v>
      </c>
      <c r="R10936">
        <v>4</v>
      </c>
      <c r="S10936">
        <v>3.95</v>
      </c>
      <c r="V10936" t="s">
        <v>2023</v>
      </c>
      <c r="W10936" t="s">
        <v>1499</v>
      </c>
      <c r="X10936" t="s">
        <v>1847</v>
      </c>
      <c r="Y10936" t="s">
        <v>4697</v>
      </c>
      <c r="AA10936">
        <v>116</v>
      </c>
      <c r="AB10936">
        <v>110.56</v>
      </c>
    </row>
    <row r="10937" spans="1:28" x14ac:dyDescent="0.25">
      <c r="A10937" t="s">
        <v>249</v>
      </c>
      <c r="B10937" t="s">
        <v>31</v>
      </c>
      <c r="C10937" t="s">
        <v>4695</v>
      </c>
      <c r="D10937">
        <v>4.28</v>
      </c>
      <c r="E10937" t="s">
        <v>190</v>
      </c>
      <c r="F10937" t="s">
        <v>1431</v>
      </c>
      <c r="G10937" t="s">
        <v>35</v>
      </c>
      <c r="H10937" t="s">
        <v>2024</v>
      </c>
      <c r="I10937">
        <v>103.401</v>
      </c>
      <c r="J10937">
        <v>103.61499999999999</v>
      </c>
      <c r="K10937">
        <v>136</v>
      </c>
      <c r="L10937">
        <v>131</v>
      </c>
      <c r="M10937" t="s">
        <v>1856</v>
      </c>
      <c r="N10937" t="s">
        <v>50</v>
      </c>
      <c r="O10937">
        <v>2000000</v>
      </c>
      <c r="P10937">
        <v>0</v>
      </c>
      <c r="Q10937" t="s">
        <v>1845</v>
      </c>
      <c r="R10937">
        <v>4.33</v>
      </c>
      <c r="S10937">
        <v>4.28</v>
      </c>
      <c r="V10937" t="s">
        <v>2025</v>
      </c>
      <c r="W10937" t="s">
        <v>1499</v>
      </c>
      <c r="X10937" t="s">
        <v>1847</v>
      </c>
      <c r="Y10937" t="s">
        <v>4697</v>
      </c>
      <c r="AA10937">
        <v>140</v>
      </c>
      <c r="AB10937">
        <v>134.99</v>
      </c>
    </row>
    <row r="10938" spans="1:28" x14ac:dyDescent="0.25">
      <c r="A10938" t="s">
        <v>250</v>
      </c>
      <c r="B10938" t="s">
        <v>31</v>
      </c>
      <c r="C10938" t="s">
        <v>4695</v>
      </c>
      <c r="D10938">
        <v>4.2300000000000004</v>
      </c>
      <c r="E10938" t="s">
        <v>170</v>
      </c>
      <c r="F10938" t="s">
        <v>1431</v>
      </c>
      <c r="G10938" t="s">
        <v>35</v>
      </c>
      <c r="H10938" t="s">
        <v>2026</v>
      </c>
      <c r="I10938">
        <v>104.379</v>
      </c>
      <c r="J10938">
        <v>104.59099999999999</v>
      </c>
      <c r="K10938">
        <v>144</v>
      </c>
      <c r="L10938">
        <v>139</v>
      </c>
      <c r="M10938" t="s">
        <v>1856</v>
      </c>
      <c r="N10938" t="s">
        <v>50</v>
      </c>
      <c r="O10938">
        <v>2000000</v>
      </c>
      <c r="P10938">
        <v>0</v>
      </c>
      <c r="Q10938" t="s">
        <v>1845</v>
      </c>
      <c r="R10938">
        <v>4.41</v>
      </c>
      <c r="S10938">
        <v>4.3600000000000003</v>
      </c>
      <c r="V10938" t="s">
        <v>2027</v>
      </c>
      <c r="W10938" t="s">
        <v>1499</v>
      </c>
      <c r="X10938" t="s">
        <v>1847</v>
      </c>
      <c r="Y10938" t="s">
        <v>4697</v>
      </c>
      <c r="AA10938">
        <v>149</v>
      </c>
      <c r="AB10938">
        <v>143.59</v>
      </c>
    </row>
    <row r="10939" spans="1:28" x14ac:dyDescent="0.25">
      <c r="A10939" t="s">
        <v>251</v>
      </c>
      <c r="B10939" t="s">
        <v>31</v>
      </c>
      <c r="C10939" t="s">
        <v>4695</v>
      </c>
      <c r="D10939">
        <v>3.42</v>
      </c>
      <c r="E10939" t="s">
        <v>236</v>
      </c>
      <c r="F10939" t="s">
        <v>1431</v>
      </c>
      <c r="G10939" t="s">
        <v>35</v>
      </c>
      <c r="H10939" t="s">
        <v>2028</v>
      </c>
      <c r="I10939">
        <v>103.607</v>
      </c>
      <c r="J10939">
        <v>103.779</v>
      </c>
      <c r="K10939">
        <v>122</v>
      </c>
      <c r="L10939">
        <v>117</v>
      </c>
      <c r="M10939" t="s">
        <v>1928</v>
      </c>
      <c r="N10939" t="s">
        <v>36</v>
      </c>
      <c r="O10939">
        <v>2000000</v>
      </c>
      <c r="P10939">
        <v>0</v>
      </c>
      <c r="Q10939" t="s">
        <v>1845</v>
      </c>
      <c r="R10939">
        <v>4.03</v>
      </c>
      <c r="S10939">
        <v>3.98</v>
      </c>
      <c r="V10939" t="s">
        <v>2029</v>
      </c>
      <c r="W10939" t="s">
        <v>1499</v>
      </c>
      <c r="X10939" t="s">
        <v>1847</v>
      </c>
      <c r="Y10939" t="s">
        <v>4697</v>
      </c>
      <c r="AA10939">
        <v>119</v>
      </c>
      <c r="AB10939">
        <v>113.92</v>
      </c>
    </row>
    <row r="10940" spans="1:28" x14ac:dyDescent="0.25">
      <c r="A10940" t="s">
        <v>252</v>
      </c>
      <c r="B10940" t="s">
        <v>31</v>
      </c>
      <c r="C10940" t="s">
        <v>4695</v>
      </c>
      <c r="D10940">
        <v>2.87</v>
      </c>
      <c r="E10940" t="s">
        <v>155</v>
      </c>
      <c r="F10940" t="s">
        <v>1431</v>
      </c>
      <c r="G10940" t="s">
        <v>35</v>
      </c>
      <c r="H10940" t="s">
        <v>2030</v>
      </c>
      <c r="I10940">
        <v>105.348</v>
      </c>
      <c r="J10940">
        <v>105.492</v>
      </c>
      <c r="K10940">
        <v>109</v>
      </c>
      <c r="L10940">
        <v>104</v>
      </c>
      <c r="M10940" t="s">
        <v>1928</v>
      </c>
      <c r="N10940" t="s">
        <v>36</v>
      </c>
      <c r="O10940">
        <v>5000000</v>
      </c>
      <c r="P10940">
        <v>0</v>
      </c>
      <c r="Q10940" t="s">
        <v>1845</v>
      </c>
      <c r="R10940">
        <v>3.9</v>
      </c>
      <c r="S10940">
        <v>3.85</v>
      </c>
      <c r="V10940" t="s">
        <v>2031</v>
      </c>
      <c r="W10940" t="s">
        <v>1499</v>
      </c>
      <c r="X10940" t="s">
        <v>1847</v>
      </c>
      <c r="Y10940" t="s">
        <v>4697</v>
      </c>
      <c r="AA10940">
        <v>113</v>
      </c>
      <c r="AB10940">
        <v>107.77</v>
      </c>
    </row>
    <row r="10941" spans="1:28" x14ac:dyDescent="0.25">
      <c r="A10941" t="s">
        <v>253</v>
      </c>
      <c r="B10941" t="s">
        <v>31</v>
      </c>
      <c r="C10941" t="s">
        <v>4695</v>
      </c>
      <c r="D10941">
        <v>3.82</v>
      </c>
      <c r="E10941" t="s">
        <v>202</v>
      </c>
      <c r="F10941" t="s">
        <v>1431</v>
      </c>
      <c r="G10941" t="s">
        <v>35</v>
      </c>
      <c r="H10941" t="s">
        <v>2032</v>
      </c>
      <c r="I10941">
        <v>107.771</v>
      </c>
      <c r="J10941">
        <v>107.96299999999999</v>
      </c>
      <c r="K10941">
        <v>135</v>
      </c>
      <c r="L10941">
        <v>130</v>
      </c>
      <c r="M10941" t="s">
        <v>1866</v>
      </c>
      <c r="N10941" t="s">
        <v>60</v>
      </c>
      <c r="O10941">
        <v>3000000</v>
      </c>
      <c r="P10941">
        <v>0</v>
      </c>
      <c r="Q10941" t="s">
        <v>1845</v>
      </c>
      <c r="R10941">
        <v>4.25</v>
      </c>
      <c r="S10941">
        <v>4.2</v>
      </c>
      <c r="V10941" t="s">
        <v>2033</v>
      </c>
      <c r="W10941" t="s">
        <v>1499</v>
      </c>
      <c r="X10941" t="s">
        <v>1847</v>
      </c>
      <c r="Y10941" t="s">
        <v>4697</v>
      </c>
      <c r="AA10941">
        <v>138</v>
      </c>
      <c r="AB10941">
        <v>132.86000000000001</v>
      </c>
    </row>
    <row r="10942" spans="1:28" x14ac:dyDescent="0.25">
      <c r="A10942" t="s">
        <v>254</v>
      </c>
      <c r="B10942" t="s">
        <v>31</v>
      </c>
      <c r="C10942" t="s">
        <v>4695</v>
      </c>
      <c r="D10942">
        <v>1.52</v>
      </c>
      <c r="E10942" t="s">
        <v>212</v>
      </c>
      <c r="F10942" t="s">
        <v>1431</v>
      </c>
      <c r="G10942" t="s">
        <v>35</v>
      </c>
      <c r="H10942" t="s">
        <v>4258</v>
      </c>
      <c r="I10942">
        <v>103.542</v>
      </c>
      <c r="J10942">
        <v>103.61799999999999</v>
      </c>
      <c r="K10942">
        <v>96</v>
      </c>
      <c r="L10942">
        <v>91</v>
      </c>
      <c r="M10942" t="s">
        <v>1902</v>
      </c>
      <c r="N10942" t="s">
        <v>78</v>
      </c>
      <c r="O10942">
        <v>2000000</v>
      </c>
      <c r="P10942">
        <v>0</v>
      </c>
      <c r="Q10942" t="s">
        <v>1933</v>
      </c>
      <c r="R10942">
        <v>3.61</v>
      </c>
      <c r="S10942">
        <v>3.56</v>
      </c>
      <c r="V10942" t="s">
        <v>4259</v>
      </c>
      <c r="W10942" t="s">
        <v>1499</v>
      </c>
      <c r="X10942" t="s">
        <v>1847</v>
      </c>
      <c r="Y10942" t="s">
        <v>4697</v>
      </c>
      <c r="AA10942">
        <v>94</v>
      </c>
      <c r="AB10942">
        <v>88.72</v>
      </c>
    </row>
    <row r="10943" spans="1:28" x14ac:dyDescent="0.25">
      <c r="A10943" t="s">
        <v>255</v>
      </c>
      <c r="B10943" t="s">
        <v>31</v>
      </c>
      <c r="C10943" t="s">
        <v>4695</v>
      </c>
      <c r="D10943">
        <v>3.63</v>
      </c>
      <c r="E10943" t="s">
        <v>174</v>
      </c>
      <c r="F10943" t="s">
        <v>1431</v>
      </c>
      <c r="G10943" t="s">
        <v>35</v>
      </c>
      <c r="H10943" t="s">
        <v>2034</v>
      </c>
      <c r="I10943">
        <v>107.146</v>
      </c>
      <c r="J10943">
        <v>107.328</v>
      </c>
      <c r="K10943">
        <v>117</v>
      </c>
      <c r="L10943">
        <v>112</v>
      </c>
      <c r="M10943" t="s">
        <v>1874</v>
      </c>
      <c r="N10943" t="s">
        <v>111</v>
      </c>
      <c r="O10943">
        <v>2000000</v>
      </c>
      <c r="P10943">
        <v>0</v>
      </c>
      <c r="Q10943" t="s">
        <v>1845</v>
      </c>
      <c r="R10943">
        <v>4.0199999999999996</v>
      </c>
      <c r="S10943">
        <v>3.97</v>
      </c>
      <c r="V10943" t="s">
        <v>2035</v>
      </c>
      <c r="W10943" t="s">
        <v>1499</v>
      </c>
      <c r="X10943" t="s">
        <v>1847</v>
      </c>
      <c r="Y10943" t="s">
        <v>4697</v>
      </c>
      <c r="AA10943">
        <v>117</v>
      </c>
      <c r="AB10943">
        <v>111.84</v>
      </c>
    </row>
    <row r="10944" spans="1:28" x14ac:dyDescent="0.25">
      <c r="A10944" t="s">
        <v>256</v>
      </c>
      <c r="B10944" t="s">
        <v>31</v>
      </c>
      <c r="C10944" t="s">
        <v>4695</v>
      </c>
      <c r="D10944">
        <v>3.94</v>
      </c>
      <c r="E10944" t="s">
        <v>170</v>
      </c>
      <c r="F10944" t="s">
        <v>1431</v>
      </c>
      <c r="G10944" t="s">
        <v>35</v>
      </c>
      <c r="H10944" t="s">
        <v>2036</v>
      </c>
      <c r="I10944">
        <v>106.434</v>
      </c>
      <c r="J10944">
        <v>106.631</v>
      </c>
      <c r="K10944">
        <v>137</v>
      </c>
      <c r="L10944">
        <v>132</v>
      </c>
      <c r="M10944" t="s">
        <v>1866</v>
      </c>
      <c r="N10944" t="s">
        <v>60</v>
      </c>
      <c r="O10944">
        <v>3000000</v>
      </c>
      <c r="P10944">
        <v>0</v>
      </c>
      <c r="Q10944" t="s">
        <v>1845</v>
      </c>
      <c r="R10944">
        <v>4.2699999999999996</v>
      </c>
      <c r="S10944">
        <v>4.22</v>
      </c>
      <c r="V10944" t="s">
        <v>2037</v>
      </c>
      <c r="W10944" t="s">
        <v>1499</v>
      </c>
      <c r="X10944" t="s">
        <v>1847</v>
      </c>
      <c r="Y10944" t="s">
        <v>4697</v>
      </c>
      <c r="AA10944">
        <v>138</v>
      </c>
      <c r="AB10944">
        <v>132.94999999999999</v>
      </c>
    </row>
    <row r="10945" spans="1:28" x14ac:dyDescent="0.25">
      <c r="A10945" t="s">
        <v>257</v>
      </c>
      <c r="B10945" t="s">
        <v>31</v>
      </c>
      <c r="C10945" t="s">
        <v>4695</v>
      </c>
      <c r="D10945">
        <v>7.22</v>
      </c>
      <c r="E10945" t="s">
        <v>163</v>
      </c>
      <c r="F10945" t="s">
        <v>1431</v>
      </c>
      <c r="G10945" t="s">
        <v>35</v>
      </c>
      <c r="H10945" t="s">
        <v>2106</v>
      </c>
      <c r="I10945">
        <v>106.72499999999999</v>
      </c>
      <c r="J10945">
        <v>107.086</v>
      </c>
      <c r="K10945">
        <v>150</v>
      </c>
      <c r="L10945">
        <v>145</v>
      </c>
      <c r="M10945" t="s">
        <v>2107</v>
      </c>
      <c r="N10945" t="s">
        <v>40</v>
      </c>
      <c r="O10945">
        <v>3000000</v>
      </c>
      <c r="P10945">
        <v>0</v>
      </c>
      <c r="Q10945" t="s">
        <v>1845</v>
      </c>
      <c r="R10945">
        <v>4.7300000000000004</v>
      </c>
      <c r="S10945">
        <v>4.68</v>
      </c>
      <c r="V10945" t="s">
        <v>2108</v>
      </c>
      <c r="W10945" t="s">
        <v>1499</v>
      </c>
      <c r="X10945" t="s">
        <v>1847</v>
      </c>
      <c r="Y10945" t="s">
        <v>4697</v>
      </c>
      <c r="AA10945">
        <v>147</v>
      </c>
      <c r="AB10945">
        <v>142.35</v>
      </c>
    </row>
    <row r="10946" spans="1:28" x14ac:dyDescent="0.25">
      <c r="A10946" t="s">
        <v>258</v>
      </c>
      <c r="B10946" t="s">
        <v>31</v>
      </c>
      <c r="C10946" t="s">
        <v>4695</v>
      </c>
      <c r="D10946">
        <v>2.72</v>
      </c>
      <c r="E10946" t="s">
        <v>195</v>
      </c>
      <c r="F10946" t="s">
        <v>1431</v>
      </c>
      <c r="G10946" t="s">
        <v>35</v>
      </c>
      <c r="H10946" t="s">
        <v>2038</v>
      </c>
      <c r="I10946">
        <v>104.21</v>
      </c>
      <c r="J10946">
        <v>104.346</v>
      </c>
      <c r="K10946">
        <v>106</v>
      </c>
      <c r="L10946">
        <v>101</v>
      </c>
      <c r="M10946" t="s">
        <v>1883</v>
      </c>
      <c r="N10946" t="s">
        <v>63</v>
      </c>
      <c r="O10946">
        <v>3000000</v>
      </c>
      <c r="P10946">
        <v>0</v>
      </c>
      <c r="Q10946" t="s">
        <v>1845</v>
      </c>
      <c r="R10946">
        <v>3.81</v>
      </c>
      <c r="S10946">
        <v>3.76</v>
      </c>
      <c r="V10946" t="s">
        <v>2039</v>
      </c>
      <c r="W10946" t="s">
        <v>1499</v>
      </c>
      <c r="X10946" t="s">
        <v>1847</v>
      </c>
      <c r="Y10946" t="s">
        <v>4697</v>
      </c>
      <c r="AA10946">
        <v>105</v>
      </c>
      <c r="AB10946">
        <v>100.3</v>
      </c>
    </row>
    <row r="10947" spans="1:28" x14ac:dyDescent="0.25">
      <c r="A10947" t="s">
        <v>259</v>
      </c>
      <c r="B10947" t="s">
        <v>31</v>
      </c>
      <c r="C10947" t="s">
        <v>4695</v>
      </c>
      <c r="D10947">
        <v>2.79</v>
      </c>
      <c r="E10947" t="s">
        <v>160</v>
      </c>
      <c r="F10947" t="s">
        <v>1431</v>
      </c>
      <c r="G10947" t="s">
        <v>35</v>
      </c>
      <c r="H10947" t="s">
        <v>2040</v>
      </c>
      <c r="I10947">
        <v>103.654</v>
      </c>
      <c r="J10947">
        <v>103.79300000000001</v>
      </c>
      <c r="K10947">
        <v>127</v>
      </c>
      <c r="L10947">
        <v>122</v>
      </c>
      <c r="M10947" t="s">
        <v>1883</v>
      </c>
      <c r="N10947" t="s">
        <v>63</v>
      </c>
      <c r="O10947">
        <v>5000000</v>
      </c>
      <c r="P10947">
        <v>0</v>
      </c>
      <c r="Q10947" t="s">
        <v>1845</v>
      </c>
      <c r="R10947">
        <v>4.0199999999999996</v>
      </c>
      <c r="S10947">
        <v>3.97</v>
      </c>
      <c r="V10947" t="s">
        <v>2041</v>
      </c>
      <c r="W10947" t="s">
        <v>1499</v>
      </c>
      <c r="X10947" t="s">
        <v>1847</v>
      </c>
      <c r="Y10947" t="s">
        <v>4697</v>
      </c>
      <c r="AA10947">
        <v>125</v>
      </c>
      <c r="AB10947">
        <v>119.96</v>
      </c>
    </row>
    <row r="10948" spans="1:28" x14ac:dyDescent="0.25">
      <c r="A10948" t="s">
        <v>260</v>
      </c>
      <c r="B10948" t="s">
        <v>31</v>
      </c>
      <c r="C10948" t="s">
        <v>4695</v>
      </c>
      <c r="D10948">
        <v>6.48</v>
      </c>
      <c r="E10948" t="s">
        <v>163</v>
      </c>
      <c r="F10948" t="s">
        <v>1431</v>
      </c>
      <c r="G10948" t="s">
        <v>35</v>
      </c>
      <c r="H10948" t="s">
        <v>2042</v>
      </c>
      <c r="I10948">
        <v>105.00700000000001</v>
      </c>
      <c r="J10948">
        <v>105.33199999999999</v>
      </c>
      <c r="K10948">
        <v>141</v>
      </c>
      <c r="L10948">
        <v>136</v>
      </c>
      <c r="M10948" t="s">
        <v>2043</v>
      </c>
      <c r="N10948" t="s">
        <v>58</v>
      </c>
      <c r="O10948">
        <v>5000000</v>
      </c>
      <c r="P10948">
        <v>0</v>
      </c>
      <c r="Q10948" t="s">
        <v>1845</v>
      </c>
      <c r="R10948">
        <v>4.5999999999999996</v>
      </c>
      <c r="S10948">
        <v>4.55</v>
      </c>
      <c r="V10948" t="s">
        <v>2044</v>
      </c>
      <c r="W10948" t="s">
        <v>1499</v>
      </c>
      <c r="X10948" t="s">
        <v>1847</v>
      </c>
      <c r="Y10948" t="s">
        <v>4697</v>
      </c>
      <c r="AA10948">
        <v>141</v>
      </c>
      <c r="AB10948">
        <v>136</v>
      </c>
    </row>
    <row r="10949" spans="1:28" x14ac:dyDescent="0.25">
      <c r="A10949" t="s">
        <v>414</v>
      </c>
      <c r="B10949" t="s">
        <v>31</v>
      </c>
      <c r="C10949" t="s">
        <v>4695</v>
      </c>
      <c r="D10949">
        <v>0.82</v>
      </c>
      <c r="E10949" t="s">
        <v>236</v>
      </c>
      <c r="F10949" t="s">
        <v>1431</v>
      </c>
      <c r="G10949" t="s">
        <v>35</v>
      </c>
      <c r="H10949" t="s">
        <v>2634</v>
      </c>
      <c r="I10949">
        <v>98.837999999999994</v>
      </c>
      <c r="J10949">
        <v>98.879000000000005</v>
      </c>
      <c r="K10949">
        <v>59</v>
      </c>
      <c r="L10949">
        <v>54</v>
      </c>
      <c r="M10949" t="s">
        <v>2092</v>
      </c>
      <c r="N10949" t="s">
        <v>153</v>
      </c>
      <c r="O10949">
        <v>5000000</v>
      </c>
      <c r="P10949">
        <v>0</v>
      </c>
      <c r="Q10949" t="s">
        <v>1845</v>
      </c>
      <c r="R10949">
        <v>3.22</v>
      </c>
      <c r="S10949">
        <v>3.17</v>
      </c>
      <c r="V10949" t="s">
        <v>2635</v>
      </c>
      <c r="W10949" t="s">
        <v>1499</v>
      </c>
      <c r="X10949" t="s">
        <v>1847</v>
      </c>
      <c r="Y10949" t="s">
        <v>4697</v>
      </c>
      <c r="AA10949">
        <v>55</v>
      </c>
      <c r="AB10949">
        <v>51.03</v>
      </c>
    </row>
    <row r="10950" spans="1:28" x14ac:dyDescent="0.25">
      <c r="A10950" t="s">
        <v>261</v>
      </c>
      <c r="B10950" t="s">
        <v>31</v>
      </c>
      <c r="C10950" t="s">
        <v>4695</v>
      </c>
      <c r="D10950">
        <v>1.55</v>
      </c>
      <c r="E10950" t="s">
        <v>236</v>
      </c>
      <c r="F10950" t="s">
        <v>1431</v>
      </c>
      <c r="G10950" t="s">
        <v>35</v>
      </c>
      <c r="H10950" t="s">
        <v>2045</v>
      </c>
      <c r="I10950">
        <v>97.911000000000001</v>
      </c>
      <c r="J10950">
        <v>97.988</v>
      </c>
      <c r="K10950">
        <v>90</v>
      </c>
      <c r="L10950">
        <v>85</v>
      </c>
      <c r="M10950" t="s">
        <v>1844</v>
      </c>
      <c r="N10950" t="s">
        <v>48</v>
      </c>
      <c r="O10950">
        <v>2000000</v>
      </c>
      <c r="P10950">
        <v>0</v>
      </c>
      <c r="Q10950" t="s">
        <v>1845</v>
      </c>
      <c r="R10950">
        <v>3.58</v>
      </c>
      <c r="S10950">
        <v>3.53</v>
      </c>
      <c r="V10950" t="s">
        <v>2046</v>
      </c>
      <c r="W10950" t="s">
        <v>1499</v>
      </c>
      <c r="X10950" t="s">
        <v>1847</v>
      </c>
      <c r="Y10950" t="s">
        <v>4697</v>
      </c>
      <c r="AA10950">
        <v>90</v>
      </c>
      <c r="AB10950">
        <v>85.49</v>
      </c>
    </row>
    <row r="10951" spans="1:28" x14ac:dyDescent="0.25">
      <c r="A10951" t="s">
        <v>415</v>
      </c>
      <c r="B10951" t="s">
        <v>31</v>
      </c>
      <c r="C10951" t="s">
        <v>4695</v>
      </c>
      <c r="D10951">
        <v>0.31</v>
      </c>
      <c r="E10951" t="s">
        <v>236</v>
      </c>
      <c r="F10951" t="s">
        <v>1431</v>
      </c>
      <c r="G10951" t="s">
        <v>35</v>
      </c>
      <c r="H10951" t="s">
        <v>2636</v>
      </c>
      <c r="I10951">
        <v>99.665999999999997</v>
      </c>
      <c r="J10951">
        <v>99.680999999999997</v>
      </c>
      <c r="K10951">
        <v>55</v>
      </c>
      <c r="L10951">
        <v>50</v>
      </c>
      <c r="M10951" t="s">
        <v>2097</v>
      </c>
      <c r="N10951" t="s">
        <v>335</v>
      </c>
      <c r="O10951">
        <v>2000000</v>
      </c>
      <c r="P10951">
        <v>0</v>
      </c>
      <c r="Q10951" t="s">
        <v>1845</v>
      </c>
      <c r="R10951">
        <v>3.19</v>
      </c>
      <c r="S10951">
        <v>3.14</v>
      </c>
      <c r="V10951" t="s">
        <v>2637</v>
      </c>
      <c r="W10951" t="s">
        <v>1499</v>
      </c>
      <c r="X10951" t="s">
        <v>1847</v>
      </c>
      <c r="Y10951" t="s">
        <v>4697</v>
      </c>
      <c r="AA10951">
        <v>54</v>
      </c>
      <c r="AB10951">
        <v>49.32</v>
      </c>
    </row>
    <row r="10952" spans="1:28" x14ac:dyDescent="0.25">
      <c r="A10952" t="s">
        <v>262</v>
      </c>
      <c r="B10952" t="s">
        <v>31</v>
      </c>
      <c r="C10952" t="s">
        <v>4695</v>
      </c>
      <c r="D10952">
        <v>2.86</v>
      </c>
      <c r="E10952" t="s">
        <v>236</v>
      </c>
      <c r="F10952" t="s">
        <v>1431</v>
      </c>
      <c r="G10952" t="s">
        <v>35</v>
      </c>
      <c r="H10952" t="s">
        <v>2047</v>
      </c>
      <c r="I10952">
        <v>96.052999999999997</v>
      </c>
      <c r="J10952">
        <v>96.195999999999998</v>
      </c>
      <c r="K10952">
        <v>104</v>
      </c>
      <c r="L10952">
        <v>99</v>
      </c>
      <c r="M10952" t="s">
        <v>1853</v>
      </c>
      <c r="N10952" t="s">
        <v>192</v>
      </c>
      <c r="O10952">
        <v>2000000</v>
      </c>
      <c r="P10952">
        <v>0</v>
      </c>
      <c r="Q10952" t="s">
        <v>1845</v>
      </c>
      <c r="R10952">
        <v>3.79</v>
      </c>
      <c r="S10952">
        <v>3.74</v>
      </c>
      <c r="V10952" t="s">
        <v>2048</v>
      </c>
      <c r="W10952" t="s">
        <v>1499</v>
      </c>
      <c r="X10952" t="s">
        <v>1847</v>
      </c>
      <c r="Y10952" t="s">
        <v>4697</v>
      </c>
      <c r="AA10952">
        <v>99</v>
      </c>
      <c r="AB10952">
        <v>94.07</v>
      </c>
    </row>
    <row r="10953" spans="1:28" x14ac:dyDescent="0.25">
      <c r="A10953" t="s">
        <v>263</v>
      </c>
      <c r="B10953" t="s">
        <v>31</v>
      </c>
      <c r="C10953" t="s">
        <v>4695</v>
      </c>
      <c r="D10953">
        <v>2.2200000000000002</v>
      </c>
      <c r="E10953" t="s">
        <v>170</v>
      </c>
      <c r="F10953" t="s">
        <v>1431</v>
      </c>
      <c r="G10953" t="s">
        <v>35</v>
      </c>
      <c r="H10953" t="s">
        <v>2049</v>
      </c>
      <c r="I10953">
        <v>104.04300000000001</v>
      </c>
      <c r="J10953">
        <v>104.155</v>
      </c>
      <c r="K10953">
        <v>104</v>
      </c>
      <c r="L10953">
        <v>99</v>
      </c>
      <c r="M10953" t="s">
        <v>1850</v>
      </c>
      <c r="N10953" t="s">
        <v>53</v>
      </c>
      <c r="O10953">
        <v>2000000</v>
      </c>
      <c r="P10953">
        <v>0</v>
      </c>
      <c r="Q10953" t="s">
        <v>1845</v>
      </c>
      <c r="R10953">
        <v>3.75</v>
      </c>
      <c r="S10953">
        <v>3.69</v>
      </c>
      <c r="V10953" t="s">
        <v>2050</v>
      </c>
      <c r="W10953" t="s">
        <v>1499</v>
      </c>
      <c r="X10953" t="s">
        <v>1847</v>
      </c>
      <c r="Y10953" t="s">
        <v>4697</v>
      </c>
      <c r="AA10953">
        <v>104</v>
      </c>
      <c r="AB10953">
        <v>98.88</v>
      </c>
    </row>
    <row r="10954" spans="1:28" x14ac:dyDescent="0.25">
      <c r="A10954" t="s">
        <v>264</v>
      </c>
      <c r="B10954" t="s">
        <v>31</v>
      </c>
      <c r="C10954" t="s">
        <v>4695</v>
      </c>
      <c r="D10954">
        <v>2.65</v>
      </c>
      <c r="E10954" t="s">
        <v>187</v>
      </c>
      <c r="F10954" t="s">
        <v>1431</v>
      </c>
      <c r="G10954" t="s">
        <v>35</v>
      </c>
      <c r="H10954" t="s">
        <v>2110</v>
      </c>
      <c r="I10954">
        <v>104.047</v>
      </c>
      <c r="J10954">
        <v>104.179</v>
      </c>
      <c r="K10954">
        <v>111</v>
      </c>
      <c r="L10954">
        <v>106</v>
      </c>
      <c r="M10954" t="s">
        <v>1850</v>
      </c>
      <c r="N10954" t="s">
        <v>53</v>
      </c>
      <c r="O10954">
        <v>2000000</v>
      </c>
      <c r="P10954">
        <v>0</v>
      </c>
      <c r="Q10954" t="s">
        <v>1845</v>
      </c>
      <c r="R10954">
        <v>3.81</v>
      </c>
      <c r="S10954">
        <v>3.77</v>
      </c>
      <c r="V10954" t="s">
        <v>2111</v>
      </c>
      <c r="W10954" t="s">
        <v>1499</v>
      </c>
      <c r="X10954" t="s">
        <v>1847</v>
      </c>
      <c r="Y10954" t="s">
        <v>4697</v>
      </c>
      <c r="AA10954">
        <v>107</v>
      </c>
      <c r="AB10954">
        <v>101.74</v>
      </c>
    </row>
    <row r="10955" spans="1:28" x14ac:dyDescent="0.25">
      <c r="A10955" t="s">
        <v>265</v>
      </c>
      <c r="B10955" t="s">
        <v>31</v>
      </c>
      <c r="C10955" t="s">
        <v>4695</v>
      </c>
      <c r="D10955">
        <v>3.87</v>
      </c>
      <c r="E10955" t="s">
        <v>190</v>
      </c>
      <c r="F10955" t="s">
        <v>1431</v>
      </c>
      <c r="G10955" t="s">
        <v>35</v>
      </c>
      <c r="H10955" t="s">
        <v>2051</v>
      </c>
      <c r="I10955">
        <v>103.855</v>
      </c>
      <c r="J10955">
        <v>104.04900000000001</v>
      </c>
      <c r="K10955">
        <v>133</v>
      </c>
      <c r="L10955">
        <v>128</v>
      </c>
      <c r="M10955" t="s">
        <v>1866</v>
      </c>
      <c r="N10955" t="s">
        <v>60</v>
      </c>
      <c r="O10955">
        <v>2000000</v>
      </c>
      <c r="P10955">
        <v>0</v>
      </c>
      <c r="Q10955" t="s">
        <v>1845</v>
      </c>
      <c r="R10955">
        <v>4.2300000000000004</v>
      </c>
      <c r="S10955">
        <v>4.18</v>
      </c>
      <c r="V10955" t="s">
        <v>2052</v>
      </c>
      <c r="W10955" t="s">
        <v>1499</v>
      </c>
      <c r="X10955" t="s">
        <v>1847</v>
      </c>
      <c r="Y10955" t="s">
        <v>4697</v>
      </c>
      <c r="AA10955">
        <v>134</v>
      </c>
      <c r="AB10955">
        <v>129.08000000000001</v>
      </c>
    </row>
    <row r="10956" spans="1:28" x14ac:dyDescent="0.25">
      <c r="A10956" t="s">
        <v>266</v>
      </c>
      <c r="B10956" t="s">
        <v>31</v>
      </c>
      <c r="C10956" t="s">
        <v>4695</v>
      </c>
      <c r="D10956">
        <v>2.68</v>
      </c>
      <c r="E10956" t="s">
        <v>202</v>
      </c>
      <c r="F10956" t="s">
        <v>1431</v>
      </c>
      <c r="G10956" t="s">
        <v>35</v>
      </c>
      <c r="H10956" t="s">
        <v>2053</v>
      </c>
      <c r="I10956">
        <v>105.172</v>
      </c>
      <c r="J10956">
        <v>105.306</v>
      </c>
      <c r="K10956">
        <v>119</v>
      </c>
      <c r="L10956">
        <v>114</v>
      </c>
      <c r="M10956" t="s">
        <v>1883</v>
      </c>
      <c r="N10956" t="s">
        <v>63</v>
      </c>
      <c r="O10956">
        <v>3000000</v>
      </c>
      <c r="P10956">
        <v>0</v>
      </c>
      <c r="Q10956" t="s">
        <v>1845</v>
      </c>
      <c r="R10956">
        <v>3.94</v>
      </c>
      <c r="S10956">
        <v>3.89</v>
      </c>
      <c r="V10956" t="s">
        <v>2054</v>
      </c>
      <c r="W10956" t="s">
        <v>1499</v>
      </c>
      <c r="X10956" t="s">
        <v>1847</v>
      </c>
      <c r="Y10956" t="s">
        <v>4697</v>
      </c>
      <c r="AA10956">
        <v>119</v>
      </c>
      <c r="AB10956">
        <v>114.03</v>
      </c>
    </row>
    <row r="10957" spans="1:28" x14ac:dyDescent="0.25">
      <c r="A10957" t="s">
        <v>267</v>
      </c>
      <c r="B10957" t="s">
        <v>31</v>
      </c>
      <c r="C10957" t="s">
        <v>4695</v>
      </c>
      <c r="D10957">
        <v>4.9800000000000004</v>
      </c>
      <c r="E10957" t="s">
        <v>217</v>
      </c>
      <c r="F10957" t="s">
        <v>1431</v>
      </c>
      <c r="G10957" t="s">
        <v>35</v>
      </c>
      <c r="H10957" t="s">
        <v>4260</v>
      </c>
      <c r="I10957">
        <v>106.164</v>
      </c>
      <c r="J10957">
        <v>106.413</v>
      </c>
      <c r="K10957">
        <v>100</v>
      </c>
      <c r="L10957">
        <v>95</v>
      </c>
      <c r="M10957" t="s">
        <v>1856</v>
      </c>
      <c r="N10957" t="s">
        <v>50</v>
      </c>
      <c r="O10957">
        <v>2000000</v>
      </c>
      <c r="P10957">
        <v>0</v>
      </c>
      <c r="Q10957" t="s">
        <v>1845</v>
      </c>
      <c r="R10957">
        <v>3.97</v>
      </c>
      <c r="S10957">
        <v>3.92</v>
      </c>
      <c r="V10957" t="s">
        <v>4261</v>
      </c>
      <c r="W10957" t="s">
        <v>1499</v>
      </c>
      <c r="X10957" t="s">
        <v>1847</v>
      </c>
      <c r="Y10957" t="s">
        <v>4697</v>
      </c>
      <c r="AA10957">
        <v>96</v>
      </c>
      <c r="AB10957">
        <v>91.3</v>
      </c>
    </row>
    <row r="10958" spans="1:28" x14ac:dyDescent="0.25">
      <c r="A10958" t="s">
        <v>268</v>
      </c>
      <c r="B10958" t="s">
        <v>31</v>
      </c>
      <c r="C10958" t="s">
        <v>4695</v>
      </c>
      <c r="D10958">
        <v>2.58</v>
      </c>
      <c r="E10958" t="s">
        <v>158</v>
      </c>
      <c r="F10958" t="s">
        <v>1431</v>
      </c>
      <c r="G10958" t="s">
        <v>35</v>
      </c>
      <c r="H10958" t="s">
        <v>2055</v>
      </c>
      <c r="I10958">
        <v>98.796000000000006</v>
      </c>
      <c r="J10958">
        <v>98.977000000000004</v>
      </c>
      <c r="K10958">
        <v>116</v>
      </c>
      <c r="L10958">
        <v>109</v>
      </c>
      <c r="M10958" t="s">
        <v>1883</v>
      </c>
      <c r="N10958" t="s">
        <v>63</v>
      </c>
      <c r="O10958">
        <v>5000000</v>
      </c>
      <c r="P10958">
        <v>0</v>
      </c>
      <c r="Q10958" t="s">
        <v>1845</v>
      </c>
      <c r="R10958">
        <v>3.91</v>
      </c>
      <c r="S10958">
        <v>3.84</v>
      </c>
      <c r="V10958" t="s">
        <v>2056</v>
      </c>
      <c r="W10958" t="s">
        <v>1499</v>
      </c>
      <c r="X10958" t="s">
        <v>1847</v>
      </c>
      <c r="Y10958" t="s">
        <v>4697</v>
      </c>
      <c r="AA10958">
        <v>116</v>
      </c>
      <c r="AB10958">
        <v>108.98</v>
      </c>
    </row>
    <row r="10959" spans="1:28" x14ac:dyDescent="0.25">
      <c r="A10959" t="s">
        <v>424</v>
      </c>
      <c r="B10959" t="s">
        <v>31</v>
      </c>
      <c r="C10959" t="s">
        <v>4695</v>
      </c>
      <c r="D10959">
        <v>0.66</v>
      </c>
      <c r="E10959" t="s">
        <v>185</v>
      </c>
      <c r="F10959" t="s">
        <v>1431</v>
      </c>
      <c r="G10959" t="s">
        <v>35</v>
      </c>
      <c r="H10959" t="s">
        <v>2640</v>
      </c>
      <c r="I10959">
        <v>100.018</v>
      </c>
      <c r="J10959">
        <v>100.051</v>
      </c>
      <c r="K10959">
        <v>78</v>
      </c>
      <c r="L10959">
        <v>73</v>
      </c>
      <c r="M10959" t="s">
        <v>2097</v>
      </c>
      <c r="N10959" t="s">
        <v>335</v>
      </c>
      <c r="O10959">
        <v>2000000</v>
      </c>
      <c r="P10959">
        <v>0</v>
      </c>
      <c r="Q10959" t="s">
        <v>1933</v>
      </c>
      <c r="R10959">
        <v>3.42</v>
      </c>
      <c r="S10959">
        <v>3.37</v>
      </c>
      <c r="V10959" t="s">
        <v>2641</v>
      </c>
      <c r="W10959" t="s">
        <v>1499</v>
      </c>
      <c r="X10959" t="s">
        <v>1847</v>
      </c>
      <c r="Y10959" t="s">
        <v>4697</v>
      </c>
      <c r="AA10959">
        <v>76</v>
      </c>
      <c r="AB10959">
        <v>72.319999999999993</v>
      </c>
    </row>
    <row r="10960" spans="1:28" x14ac:dyDescent="0.25">
      <c r="A10960" t="s">
        <v>269</v>
      </c>
      <c r="B10960" t="s">
        <v>31</v>
      </c>
      <c r="C10960" t="s">
        <v>4695</v>
      </c>
      <c r="D10960">
        <v>2.62</v>
      </c>
      <c r="E10960" t="s">
        <v>190</v>
      </c>
      <c r="F10960" t="s">
        <v>1431</v>
      </c>
      <c r="G10960" t="s">
        <v>35</v>
      </c>
      <c r="H10960" t="s">
        <v>2057</v>
      </c>
      <c r="I10960">
        <v>96.863</v>
      </c>
      <c r="J10960">
        <v>96.995000000000005</v>
      </c>
      <c r="K10960">
        <v>111</v>
      </c>
      <c r="L10960">
        <v>106</v>
      </c>
      <c r="M10960" t="s">
        <v>1883</v>
      </c>
      <c r="N10960" t="s">
        <v>63</v>
      </c>
      <c r="O10960">
        <v>2000000</v>
      </c>
      <c r="P10960">
        <v>0</v>
      </c>
      <c r="Q10960" t="s">
        <v>1845</v>
      </c>
      <c r="R10960">
        <v>3.86</v>
      </c>
      <c r="S10960">
        <v>3.81</v>
      </c>
      <c r="V10960" t="s">
        <v>2058</v>
      </c>
      <c r="W10960" t="s">
        <v>1499</v>
      </c>
      <c r="X10960" t="s">
        <v>1847</v>
      </c>
      <c r="Y10960" t="s">
        <v>4697</v>
      </c>
      <c r="AA10960">
        <v>110</v>
      </c>
      <c r="AB10960">
        <v>104.95</v>
      </c>
    </row>
    <row r="10961" spans="1:28" x14ac:dyDescent="0.25">
      <c r="A10961" t="s">
        <v>270</v>
      </c>
      <c r="B10961" t="s">
        <v>31</v>
      </c>
      <c r="C10961" t="s">
        <v>4695</v>
      </c>
      <c r="D10961">
        <v>4.59</v>
      </c>
      <c r="E10961" t="s">
        <v>190</v>
      </c>
      <c r="F10961" t="s">
        <v>1431</v>
      </c>
      <c r="G10961" t="s">
        <v>35</v>
      </c>
      <c r="H10961" t="s">
        <v>2059</v>
      </c>
      <c r="I10961">
        <v>94.463999999999999</v>
      </c>
      <c r="J10961">
        <v>94.692999999999998</v>
      </c>
      <c r="K10961">
        <v>141</v>
      </c>
      <c r="L10961">
        <v>136</v>
      </c>
      <c r="M10961" t="s">
        <v>1856</v>
      </c>
      <c r="N10961" t="s">
        <v>50</v>
      </c>
      <c r="O10961">
        <v>2000000</v>
      </c>
      <c r="P10961">
        <v>0</v>
      </c>
      <c r="Q10961" t="s">
        <v>1845</v>
      </c>
      <c r="R10961">
        <v>4.38</v>
      </c>
      <c r="S10961">
        <v>4.33</v>
      </c>
      <c r="V10961" t="s">
        <v>2060</v>
      </c>
      <c r="W10961" t="s">
        <v>1499</v>
      </c>
      <c r="X10961" t="s">
        <v>1847</v>
      </c>
      <c r="Y10961" t="s">
        <v>4697</v>
      </c>
      <c r="AA10961">
        <v>138</v>
      </c>
      <c r="AB10961">
        <v>132.47</v>
      </c>
    </row>
    <row r="10962" spans="1:28" x14ac:dyDescent="0.25">
      <c r="A10962" t="s">
        <v>271</v>
      </c>
      <c r="B10962" t="s">
        <v>31</v>
      </c>
      <c r="C10962" t="s">
        <v>4695</v>
      </c>
      <c r="D10962">
        <v>1.83</v>
      </c>
      <c r="E10962" t="s">
        <v>190</v>
      </c>
      <c r="F10962" t="s">
        <v>1431</v>
      </c>
      <c r="G10962" t="s">
        <v>35</v>
      </c>
      <c r="H10962" t="s">
        <v>2061</v>
      </c>
      <c r="I10962">
        <v>100.452</v>
      </c>
      <c r="J10962">
        <v>100.54300000000001</v>
      </c>
      <c r="K10962">
        <v>99</v>
      </c>
      <c r="L10962">
        <v>94</v>
      </c>
      <c r="M10962" t="s">
        <v>1844</v>
      </c>
      <c r="N10962" t="s">
        <v>48</v>
      </c>
      <c r="O10962">
        <v>2000000</v>
      </c>
      <c r="P10962">
        <v>0</v>
      </c>
      <c r="Q10962" t="s">
        <v>1845</v>
      </c>
      <c r="R10962">
        <v>3.67</v>
      </c>
      <c r="S10962">
        <v>3.62</v>
      </c>
      <c r="V10962" t="s">
        <v>2062</v>
      </c>
      <c r="W10962" t="s">
        <v>1499</v>
      </c>
      <c r="X10962" t="s">
        <v>1847</v>
      </c>
      <c r="Y10962" t="s">
        <v>4697</v>
      </c>
      <c r="AA10962">
        <v>99</v>
      </c>
      <c r="AB10962">
        <v>94</v>
      </c>
    </row>
    <row r="10963" spans="1:28" x14ac:dyDescent="0.25">
      <c r="A10963" t="s">
        <v>272</v>
      </c>
      <c r="B10963" t="s">
        <v>31</v>
      </c>
      <c r="C10963" t="s">
        <v>4695</v>
      </c>
      <c r="D10963">
        <v>4.03</v>
      </c>
      <c r="E10963" t="s">
        <v>160</v>
      </c>
      <c r="F10963" t="s">
        <v>1431</v>
      </c>
      <c r="G10963" t="s">
        <v>35</v>
      </c>
      <c r="H10963" t="s">
        <v>2063</v>
      </c>
      <c r="I10963">
        <v>96.712999999999994</v>
      </c>
      <c r="J10963">
        <v>96.915000000000006</v>
      </c>
      <c r="K10963">
        <v>143</v>
      </c>
      <c r="L10963">
        <v>138</v>
      </c>
      <c r="M10963" t="s">
        <v>1866</v>
      </c>
      <c r="N10963" t="s">
        <v>60</v>
      </c>
      <c r="O10963">
        <v>5000000</v>
      </c>
      <c r="P10963">
        <v>0</v>
      </c>
      <c r="Q10963" t="s">
        <v>1845</v>
      </c>
      <c r="R10963">
        <v>4.33</v>
      </c>
      <c r="S10963">
        <v>4.28</v>
      </c>
      <c r="V10963" t="s">
        <v>2064</v>
      </c>
      <c r="W10963" t="s">
        <v>1499</v>
      </c>
      <c r="X10963" t="s">
        <v>1847</v>
      </c>
      <c r="Y10963" t="s">
        <v>4697</v>
      </c>
      <c r="AA10963">
        <v>141</v>
      </c>
      <c r="AB10963">
        <v>135.63</v>
      </c>
    </row>
    <row r="10964" spans="1:28" x14ac:dyDescent="0.25">
      <c r="A10964" t="s">
        <v>273</v>
      </c>
      <c r="B10964" t="s">
        <v>31</v>
      </c>
      <c r="C10964" t="s">
        <v>4695</v>
      </c>
      <c r="D10964">
        <v>3.97</v>
      </c>
      <c r="E10964" t="s">
        <v>166</v>
      </c>
      <c r="F10964" t="s">
        <v>1431</v>
      </c>
      <c r="G10964" t="s">
        <v>35</v>
      </c>
      <c r="H10964" t="s">
        <v>2065</v>
      </c>
      <c r="I10964">
        <v>91.951999999999998</v>
      </c>
      <c r="J10964">
        <v>92.23</v>
      </c>
      <c r="K10964">
        <v>215</v>
      </c>
      <c r="L10964">
        <v>208</v>
      </c>
      <c r="M10964" t="s">
        <v>1866</v>
      </c>
      <c r="N10964" t="s">
        <v>60</v>
      </c>
      <c r="O10964">
        <v>2000000</v>
      </c>
      <c r="P10964">
        <v>1000000</v>
      </c>
      <c r="Q10964" t="s">
        <v>1845</v>
      </c>
      <c r="R10964">
        <v>5.05</v>
      </c>
      <c r="S10964">
        <v>4.9800000000000004</v>
      </c>
      <c r="V10964" t="s">
        <v>2066</v>
      </c>
      <c r="W10964" t="s">
        <v>1499</v>
      </c>
      <c r="X10964" t="s">
        <v>1847</v>
      </c>
      <c r="Y10964" t="s">
        <v>4697</v>
      </c>
      <c r="AA10964">
        <v>211</v>
      </c>
      <c r="AB10964">
        <v>204.28</v>
      </c>
    </row>
    <row r="10965" spans="1:28" x14ac:dyDescent="0.25">
      <c r="A10965" t="s">
        <v>274</v>
      </c>
      <c r="B10965" t="s">
        <v>31</v>
      </c>
      <c r="C10965" t="s">
        <v>4695</v>
      </c>
      <c r="D10965">
        <v>1.56</v>
      </c>
      <c r="E10965" t="s">
        <v>275</v>
      </c>
      <c r="F10965" t="s">
        <v>1431</v>
      </c>
      <c r="G10965" t="s">
        <v>35</v>
      </c>
      <c r="H10965" t="s">
        <v>4262</v>
      </c>
      <c r="I10965">
        <v>98.816000000000003</v>
      </c>
      <c r="J10965">
        <v>98.894000000000005</v>
      </c>
      <c r="K10965">
        <v>102</v>
      </c>
      <c r="L10965">
        <v>97</v>
      </c>
      <c r="M10965" t="s">
        <v>1844</v>
      </c>
      <c r="N10965" t="s">
        <v>48</v>
      </c>
      <c r="O10965">
        <v>3000000</v>
      </c>
      <c r="P10965">
        <v>0</v>
      </c>
      <c r="Q10965" t="s">
        <v>1845</v>
      </c>
      <c r="R10965">
        <v>3.7</v>
      </c>
      <c r="S10965">
        <v>3.65</v>
      </c>
      <c r="V10965" t="s">
        <v>4263</v>
      </c>
      <c r="W10965" t="s">
        <v>1499</v>
      </c>
      <c r="X10965" t="s">
        <v>1847</v>
      </c>
      <c r="Y10965" t="s">
        <v>4697</v>
      </c>
      <c r="AA10965">
        <v>102</v>
      </c>
      <c r="AB10965">
        <v>97.45</v>
      </c>
    </row>
    <row r="10966" spans="1:28" x14ac:dyDescent="0.25">
      <c r="A10966" t="s">
        <v>276</v>
      </c>
      <c r="B10966" t="s">
        <v>31</v>
      </c>
      <c r="C10966" t="s">
        <v>4695</v>
      </c>
      <c r="D10966">
        <v>1.06</v>
      </c>
      <c r="E10966" t="s">
        <v>190</v>
      </c>
      <c r="F10966" t="s">
        <v>1431</v>
      </c>
      <c r="G10966" t="s">
        <v>35</v>
      </c>
      <c r="H10966" t="s">
        <v>2642</v>
      </c>
      <c r="I10966">
        <v>100.179</v>
      </c>
      <c r="J10966">
        <v>100.232</v>
      </c>
      <c r="K10966">
        <v>86</v>
      </c>
      <c r="L10966">
        <v>81</v>
      </c>
      <c r="M10966" t="s">
        <v>1902</v>
      </c>
      <c r="N10966" t="s">
        <v>78</v>
      </c>
      <c r="O10966">
        <v>2000000</v>
      </c>
      <c r="P10966">
        <v>0</v>
      </c>
      <c r="Q10966" t="s">
        <v>1845</v>
      </c>
      <c r="R10966">
        <v>3.51</v>
      </c>
      <c r="S10966">
        <v>3.46</v>
      </c>
      <c r="V10966" t="s">
        <v>2643</v>
      </c>
      <c r="W10966" t="s">
        <v>1499</v>
      </c>
      <c r="X10966" t="s">
        <v>1847</v>
      </c>
      <c r="Y10966" t="s">
        <v>4697</v>
      </c>
      <c r="AA10966">
        <v>85</v>
      </c>
      <c r="AB10966">
        <v>80.44</v>
      </c>
    </row>
    <row r="10967" spans="1:28" x14ac:dyDescent="0.25">
      <c r="A10967" t="s">
        <v>277</v>
      </c>
      <c r="B10967" t="s">
        <v>31</v>
      </c>
      <c r="C10967" t="s">
        <v>4695</v>
      </c>
      <c r="D10967">
        <v>1.76</v>
      </c>
      <c r="E10967" t="s">
        <v>166</v>
      </c>
      <c r="F10967" t="s">
        <v>1431</v>
      </c>
      <c r="G10967" t="s">
        <v>35</v>
      </c>
      <c r="H10967" t="s">
        <v>2067</v>
      </c>
      <c r="I10967">
        <v>98.186000000000007</v>
      </c>
      <c r="J10967">
        <v>98.308999999999997</v>
      </c>
      <c r="K10967">
        <v>147</v>
      </c>
      <c r="L10967">
        <v>140</v>
      </c>
      <c r="M10967" t="s">
        <v>1891</v>
      </c>
      <c r="N10967" t="s">
        <v>441</v>
      </c>
      <c r="O10967">
        <v>2000000</v>
      </c>
      <c r="P10967">
        <v>0</v>
      </c>
      <c r="Q10967" t="s">
        <v>1845</v>
      </c>
      <c r="R10967">
        <v>4.13</v>
      </c>
      <c r="S10967">
        <v>4.0599999999999996</v>
      </c>
      <c r="V10967" t="s">
        <v>2068</v>
      </c>
      <c r="W10967" t="s">
        <v>1499</v>
      </c>
      <c r="X10967" t="s">
        <v>1847</v>
      </c>
      <c r="Y10967" t="s">
        <v>4697</v>
      </c>
      <c r="AA10967">
        <v>145</v>
      </c>
      <c r="AB10967">
        <v>138.01</v>
      </c>
    </row>
    <row r="10968" spans="1:28" x14ac:dyDescent="0.25">
      <c r="A10968" t="s">
        <v>278</v>
      </c>
      <c r="B10968" t="s">
        <v>31</v>
      </c>
      <c r="C10968" t="s">
        <v>4695</v>
      </c>
      <c r="D10968">
        <v>3.67</v>
      </c>
      <c r="E10968" t="s">
        <v>163</v>
      </c>
      <c r="F10968" t="s">
        <v>1431</v>
      </c>
      <c r="G10968" t="s">
        <v>35</v>
      </c>
      <c r="H10968" t="s">
        <v>2069</v>
      </c>
      <c r="I10968">
        <v>98.539000000000001</v>
      </c>
      <c r="J10968">
        <v>98.721999999999994</v>
      </c>
      <c r="K10968">
        <v>103</v>
      </c>
      <c r="L10968">
        <v>98</v>
      </c>
      <c r="M10968" t="s">
        <v>1866</v>
      </c>
      <c r="N10968" t="s">
        <v>60</v>
      </c>
      <c r="O10968">
        <v>5000000</v>
      </c>
      <c r="P10968">
        <v>0</v>
      </c>
      <c r="Q10968" t="s">
        <v>1845</v>
      </c>
      <c r="R10968">
        <v>3.93</v>
      </c>
      <c r="S10968">
        <v>3.88</v>
      </c>
      <c r="V10968" t="s">
        <v>2070</v>
      </c>
      <c r="W10968" t="s">
        <v>1499</v>
      </c>
      <c r="X10968" t="s">
        <v>1847</v>
      </c>
      <c r="Y10968" t="s">
        <v>4697</v>
      </c>
      <c r="AA10968">
        <v>105</v>
      </c>
      <c r="AB10968">
        <v>100.53</v>
      </c>
    </row>
    <row r="10969" spans="1:28" x14ac:dyDescent="0.25">
      <c r="A10969" t="s">
        <v>1554</v>
      </c>
      <c r="B10969" t="s">
        <v>31</v>
      </c>
      <c r="C10969" t="s">
        <v>4698</v>
      </c>
      <c r="D10969">
        <v>0.4</v>
      </c>
      <c r="E10969" t="s">
        <v>74</v>
      </c>
      <c r="F10969" t="s">
        <v>62</v>
      </c>
      <c r="G10969" t="s">
        <v>35</v>
      </c>
      <c r="H10969" t="s">
        <v>3118</v>
      </c>
      <c r="I10969">
        <v>99.825000000000003</v>
      </c>
      <c r="J10969">
        <v>99.924999999999997</v>
      </c>
      <c r="K10969">
        <v>230</v>
      </c>
      <c r="L10969">
        <v>209</v>
      </c>
      <c r="M10969" t="s">
        <v>2097</v>
      </c>
      <c r="N10969" t="s">
        <v>335</v>
      </c>
      <c r="O10969">
        <v>5000000</v>
      </c>
      <c r="P10969">
        <v>5000000</v>
      </c>
      <c r="Q10969" t="s">
        <v>1845</v>
      </c>
      <c r="R10969">
        <v>4.8899999999999997</v>
      </c>
      <c r="S10969">
        <v>4.6500000000000004</v>
      </c>
      <c r="V10969" t="s">
        <v>3119</v>
      </c>
      <c r="W10969" t="s">
        <v>281</v>
      </c>
      <c r="X10969" t="s">
        <v>1847</v>
      </c>
      <c r="Y10969" t="s">
        <v>4699</v>
      </c>
      <c r="AA10969">
        <v>224.07</v>
      </c>
      <c r="AB10969">
        <v>199.4</v>
      </c>
    </row>
    <row r="10970" spans="1:28" x14ac:dyDescent="0.25">
      <c r="A10970" t="s">
        <v>1558</v>
      </c>
      <c r="B10970" t="s">
        <v>31</v>
      </c>
      <c r="C10970" t="s">
        <v>4698</v>
      </c>
      <c r="D10970">
        <v>0.64</v>
      </c>
      <c r="E10970" t="s">
        <v>74</v>
      </c>
      <c r="F10970" t="s">
        <v>62</v>
      </c>
      <c r="G10970" t="s">
        <v>35</v>
      </c>
      <c r="H10970" t="s">
        <v>3121</v>
      </c>
      <c r="I10970">
        <v>98.875</v>
      </c>
      <c r="J10970">
        <v>99.375</v>
      </c>
      <c r="K10970">
        <v>312</v>
      </c>
      <c r="L10970">
        <v>238</v>
      </c>
      <c r="M10970" t="s">
        <v>2097</v>
      </c>
      <c r="N10970" t="s">
        <v>335</v>
      </c>
      <c r="O10970">
        <v>2000000</v>
      </c>
      <c r="P10970">
        <v>2000000</v>
      </c>
      <c r="Q10970" t="s">
        <v>1845</v>
      </c>
      <c r="R10970">
        <v>5.75</v>
      </c>
      <c r="S10970">
        <v>4.96</v>
      </c>
      <c r="V10970" t="s">
        <v>3122</v>
      </c>
      <c r="W10970" t="s">
        <v>281</v>
      </c>
      <c r="X10970" t="s">
        <v>1847</v>
      </c>
      <c r="Y10970" t="s">
        <v>4699</v>
      </c>
      <c r="AA10970">
        <v>309.83</v>
      </c>
      <c r="AB10970">
        <v>231.76</v>
      </c>
    </row>
    <row r="10971" spans="1:28" x14ac:dyDescent="0.25">
      <c r="A10971" t="s">
        <v>1560</v>
      </c>
      <c r="B10971" t="s">
        <v>31</v>
      </c>
      <c r="C10971" t="s">
        <v>4698</v>
      </c>
      <c r="D10971">
        <v>0.73</v>
      </c>
      <c r="E10971" t="s">
        <v>1008</v>
      </c>
      <c r="F10971" t="s">
        <v>62</v>
      </c>
      <c r="G10971" t="s">
        <v>35</v>
      </c>
      <c r="H10971" t="s">
        <v>3123</v>
      </c>
      <c r="I10971">
        <v>89</v>
      </c>
      <c r="J10971">
        <v>89.75</v>
      </c>
      <c r="K10971">
        <v>1479</v>
      </c>
      <c r="L10971">
        <v>1380</v>
      </c>
      <c r="M10971" t="s">
        <v>2097</v>
      </c>
      <c r="N10971" t="s">
        <v>335</v>
      </c>
      <c r="O10971">
        <v>1000000</v>
      </c>
      <c r="Q10971" t="s">
        <v>1845</v>
      </c>
      <c r="R10971">
        <v>17.43</v>
      </c>
      <c r="S10971">
        <v>16.41</v>
      </c>
      <c r="V10971" t="s">
        <v>3124</v>
      </c>
      <c r="W10971" t="s">
        <v>281</v>
      </c>
      <c r="X10971" t="s">
        <v>1847</v>
      </c>
      <c r="Y10971" t="s">
        <v>4699</v>
      </c>
      <c r="AA10971">
        <v>1478.38</v>
      </c>
      <c r="AB10971">
        <v>1375.86</v>
      </c>
    </row>
    <row r="10972" spans="1:28" x14ac:dyDescent="0.25">
      <c r="A10972" t="s">
        <v>1562</v>
      </c>
      <c r="B10972" t="s">
        <v>31</v>
      </c>
      <c r="C10972" t="s">
        <v>4698</v>
      </c>
      <c r="D10972">
        <v>0.85</v>
      </c>
      <c r="E10972" t="s">
        <v>999</v>
      </c>
      <c r="F10972" t="s">
        <v>62</v>
      </c>
      <c r="G10972" t="s">
        <v>35</v>
      </c>
      <c r="H10972" t="s">
        <v>3125</v>
      </c>
      <c r="I10972">
        <v>87.5</v>
      </c>
      <c r="J10972">
        <v>88.25</v>
      </c>
      <c r="K10972">
        <v>1401</v>
      </c>
      <c r="L10972">
        <v>1314</v>
      </c>
      <c r="M10972" t="s">
        <v>1965</v>
      </c>
      <c r="N10972" t="s">
        <v>209</v>
      </c>
      <c r="O10972">
        <v>5000000</v>
      </c>
      <c r="Q10972" t="s">
        <v>1845</v>
      </c>
      <c r="R10972">
        <v>16.649999999999999</v>
      </c>
      <c r="S10972">
        <v>15.78</v>
      </c>
      <c r="V10972" t="s">
        <v>3126</v>
      </c>
      <c r="W10972" t="s">
        <v>281</v>
      </c>
      <c r="X10972" t="s">
        <v>1847</v>
      </c>
      <c r="Y10972" t="s">
        <v>4699</v>
      </c>
      <c r="Z10972" t="s">
        <v>43</v>
      </c>
      <c r="AA10972">
        <v>1400.01</v>
      </c>
      <c r="AB10972">
        <v>1312.61</v>
      </c>
    </row>
    <row r="10973" spans="1:28" x14ac:dyDescent="0.25">
      <c r="A10973" t="s">
        <v>1563</v>
      </c>
      <c r="B10973" t="s">
        <v>31</v>
      </c>
      <c r="C10973" t="s">
        <v>4698</v>
      </c>
      <c r="D10973">
        <v>0.71</v>
      </c>
      <c r="E10973" t="s">
        <v>989</v>
      </c>
      <c r="F10973" t="s">
        <v>62</v>
      </c>
      <c r="G10973" t="s">
        <v>35</v>
      </c>
      <c r="H10973" t="s">
        <v>3129</v>
      </c>
      <c r="I10973">
        <v>97.25</v>
      </c>
      <c r="J10973">
        <v>98.25</v>
      </c>
      <c r="K10973">
        <v>527</v>
      </c>
      <c r="L10973">
        <v>390</v>
      </c>
      <c r="M10973" t="s">
        <v>2092</v>
      </c>
      <c r="N10973" t="s">
        <v>153</v>
      </c>
      <c r="O10973">
        <v>3000000</v>
      </c>
      <c r="P10973">
        <v>1000000</v>
      </c>
      <c r="Q10973" t="s">
        <v>1845</v>
      </c>
      <c r="R10973">
        <v>7.91</v>
      </c>
      <c r="S10973">
        <v>6.51</v>
      </c>
      <c r="V10973" t="s">
        <v>3130</v>
      </c>
      <c r="W10973" t="s">
        <v>281</v>
      </c>
      <c r="X10973" t="s">
        <v>1847</v>
      </c>
      <c r="Y10973" t="s">
        <v>4699</v>
      </c>
      <c r="Z10973" t="s">
        <v>43</v>
      </c>
      <c r="AA10973">
        <v>526.41999999999996</v>
      </c>
      <c r="AB10973">
        <v>386.63</v>
      </c>
    </row>
    <row r="10974" spans="1:28" x14ac:dyDescent="0.25">
      <c r="A10974" t="s">
        <v>1565</v>
      </c>
      <c r="B10974" t="s">
        <v>31</v>
      </c>
      <c r="C10974" t="s">
        <v>4698</v>
      </c>
      <c r="D10974">
        <v>0.97</v>
      </c>
      <c r="E10974" t="s">
        <v>70</v>
      </c>
      <c r="F10974" t="s">
        <v>62</v>
      </c>
      <c r="G10974" t="s">
        <v>35</v>
      </c>
      <c r="H10974" t="s">
        <v>3131</v>
      </c>
      <c r="I10974">
        <v>91.75</v>
      </c>
      <c r="J10974">
        <v>92.5</v>
      </c>
      <c r="K10974">
        <v>936</v>
      </c>
      <c r="L10974">
        <v>862</v>
      </c>
      <c r="M10974" t="s">
        <v>2092</v>
      </c>
      <c r="N10974" t="s">
        <v>153</v>
      </c>
      <c r="O10974">
        <v>1000000</v>
      </c>
      <c r="P10974">
        <v>2000000</v>
      </c>
      <c r="Q10974" t="s">
        <v>1845</v>
      </c>
      <c r="R10974">
        <v>12.01</v>
      </c>
      <c r="S10974">
        <v>11.25</v>
      </c>
      <c r="V10974" t="s">
        <v>3132</v>
      </c>
      <c r="W10974" t="s">
        <v>281</v>
      </c>
      <c r="X10974" t="s">
        <v>1847</v>
      </c>
      <c r="Y10974" t="s">
        <v>4699</v>
      </c>
      <c r="AA10974">
        <v>935.97</v>
      </c>
      <c r="AB10974">
        <v>859.33</v>
      </c>
    </row>
    <row r="10975" spans="1:28" x14ac:dyDescent="0.25">
      <c r="A10975" t="s">
        <v>1567</v>
      </c>
      <c r="B10975" t="s">
        <v>31</v>
      </c>
      <c r="C10975" t="s">
        <v>4698</v>
      </c>
      <c r="D10975">
        <v>0.76</v>
      </c>
      <c r="E10975" t="s">
        <v>1141</v>
      </c>
      <c r="F10975" t="s">
        <v>62</v>
      </c>
      <c r="G10975" t="s">
        <v>35</v>
      </c>
      <c r="H10975" t="s">
        <v>3133</v>
      </c>
      <c r="I10975">
        <v>87.5</v>
      </c>
      <c r="J10975">
        <v>88.25</v>
      </c>
      <c r="K10975">
        <v>1748</v>
      </c>
      <c r="L10975">
        <v>1653</v>
      </c>
      <c r="M10975" t="s">
        <v>2092</v>
      </c>
      <c r="N10975" t="s">
        <v>153</v>
      </c>
      <c r="O10975">
        <v>2000000</v>
      </c>
      <c r="Q10975" t="s">
        <v>1845</v>
      </c>
      <c r="R10975">
        <v>20.13</v>
      </c>
      <c r="S10975">
        <v>19.149999999999999</v>
      </c>
      <c r="V10975" t="s">
        <v>3134</v>
      </c>
      <c r="W10975" t="s">
        <v>281</v>
      </c>
      <c r="X10975" t="s">
        <v>1847</v>
      </c>
      <c r="Y10975" t="s">
        <v>4699</v>
      </c>
      <c r="AA10975">
        <v>1747.75</v>
      </c>
      <c r="AB10975">
        <v>1649.83</v>
      </c>
    </row>
    <row r="10976" spans="1:28" x14ac:dyDescent="0.25">
      <c r="A10976" t="s">
        <v>1568</v>
      </c>
      <c r="B10976" t="s">
        <v>31</v>
      </c>
      <c r="C10976" t="s">
        <v>4698</v>
      </c>
      <c r="D10976">
        <v>1.1299999999999999</v>
      </c>
      <c r="E10976" t="s">
        <v>74</v>
      </c>
      <c r="F10976" t="s">
        <v>62</v>
      </c>
      <c r="G10976" t="s">
        <v>35</v>
      </c>
      <c r="H10976" t="s">
        <v>3135</v>
      </c>
      <c r="I10976">
        <v>87.5</v>
      </c>
      <c r="J10976">
        <v>88.5</v>
      </c>
      <c r="K10976">
        <v>1106</v>
      </c>
      <c r="L10976">
        <v>1020</v>
      </c>
      <c r="M10976" t="s">
        <v>1965</v>
      </c>
      <c r="N10976" t="s">
        <v>209</v>
      </c>
      <c r="O10976">
        <v>5000000</v>
      </c>
      <c r="P10976">
        <v>1000000</v>
      </c>
      <c r="Q10976" t="s">
        <v>1845</v>
      </c>
      <c r="R10976">
        <v>13.7</v>
      </c>
      <c r="S10976">
        <v>12.83</v>
      </c>
      <c r="V10976" t="s">
        <v>3136</v>
      </c>
      <c r="W10976" t="s">
        <v>281</v>
      </c>
      <c r="X10976" t="s">
        <v>1847</v>
      </c>
      <c r="Y10976" t="s">
        <v>4699</v>
      </c>
      <c r="Z10976" t="s">
        <v>43</v>
      </c>
      <c r="AA10976">
        <v>1103.95</v>
      </c>
      <c r="AB10976">
        <v>1016.47</v>
      </c>
    </row>
    <row r="10977" spans="1:28" x14ac:dyDescent="0.25">
      <c r="A10977" t="s">
        <v>1569</v>
      </c>
      <c r="B10977" t="s">
        <v>31</v>
      </c>
      <c r="C10977" t="s">
        <v>4698</v>
      </c>
      <c r="D10977">
        <v>0.97</v>
      </c>
      <c r="E10977" t="s">
        <v>80</v>
      </c>
      <c r="F10977" t="s">
        <v>62</v>
      </c>
      <c r="G10977" t="s">
        <v>35</v>
      </c>
      <c r="H10977" t="s">
        <v>3137</v>
      </c>
      <c r="I10977">
        <v>87.75</v>
      </c>
      <c r="J10977">
        <v>88.75</v>
      </c>
      <c r="K10977">
        <v>1298</v>
      </c>
      <c r="L10977">
        <v>1193</v>
      </c>
      <c r="M10977" t="s">
        <v>1965</v>
      </c>
      <c r="N10977" t="s">
        <v>209</v>
      </c>
      <c r="O10977">
        <v>3000000</v>
      </c>
      <c r="P10977">
        <v>1000000</v>
      </c>
      <c r="Q10977" t="s">
        <v>1845</v>
      </c>
      <c r="R10977">
        <v>15.33</v>
      </c>
      <c r="S10977">
        <v>14.31</v>
      </c>
      <c r="V10977" t="s">
        <v>3138</v>
      </c>
      <c r="W10977" t="s">
        <v>281</v>
      </c>
      <c r="X10977" t="s">
        <v>1847</v>
      </c>
      <c r="Y10977" t="s">
        <v>4699</v>
      </c>
      <c r="AA10977">
        <v>1296.81</v>
      </c>
      <c r="AB10977">
        <v>1190.8</v>
      </c>
    </row>
    <row r="10978" spans="1:28" x14ac:dyDescent="0.25">
      <c r="A10978" t="s">
        <v>1570</v>
      </c>
      <c r="B10978" t="s">
        <v>31</v>
      </c>
      <c r="C10978" t="s">
        <v>4698</v>
      </c>
      <c r="D10978">
        <v>0.88</v>
      </c>
      <c r="E10978" t="s">
        <v>997</v>
      </c>
      <c r="F10978" t="s">
        <v>62</v>
      </c>
      <c r="G10978" t="s">
        <v>35</v>
      </c>
      <c r="H10978" t="s">
        <v>3139</v>
      </c>
      <c r="I10978">
        <v>87.5</v>
      </c>
      <c r="J10978">
        <v>88.25</v>
      </c>
      <c r="K10978">
        <v>1387</v>
      </c>
      <c r="L10978">
        <v>1303</v>
      </c>
      <c r="M10978" t="s">
        <v>1965</v>
      </c>
      <c r="N10978" t="s">
        <v>209</v>
      </c>
      <c r="O10978">
        <v>2000000</v>
      </c>
      <c r="Q10978" t="s">
        <v>1845</v>
      </c>
      <c r="R10978">
        <v>16.510000000000002</v>
      </c>
      <c r="S10978">
        <v>15.66</v>
      </c>
      <c r="V10978" t="s">
        <v>3140</v>
      </c>
      <c r="W10978" t="s">
        <v>281</v>
      </c>
      <c r="X10978" t="s">
        <v>1847</v>
      </c>
      <c r="Y10978" t="s">
        <v>4699</v>
      </c>
      <c r="Z10978" t="s">
        <v>43</v>
      </c>
      <c r="AA10978">
        <v>1385.94</v>
      </c>
      <c r="AB10978">
        <v>1300.98</v>
      </c>
    </row>
    <row r="10979" spans="1:28" x14ac:dyDescent="0.25">
      <c r="A10979" t="s">
        <v>1571</v>
      </c>
      <c r="B10979" t="s">
        <v>31</v>
      </c>
      <c r="C10979" t="s">
        <v>4698</v>
      </c>
      <c r="D10979">
        <v>1.1499999999999999</v>
      </c>
      <c r="E10979" t="s">
        <v>62</v>
      </c>
      <c r="F10979" t="s">
        <v>62</v>
      </c>
      <c r="G10979" t="s">
        <v>35</v>
      </c>
      <c r="H10979" t="s">
        <v>3141</v>
      </c>
      <c r="I10979">
        <v>87.5</v>
      </c>
      <c r="J10979">
        <v>88.5</v>
      </c>
      <c r="K10979">
        <v>1086</v>
      </c>
      <c r="L10979">
        <v>1001</v>
      </c>
      <c r="M10979" t="s">
        <v>1902</v>
      </c>
      <c r="N10979" t="s">
        <v>78</v>
      </c>
      <c r="O10979">
        <v>5000000</v>
      </c>
      <c r="P10979">
        <v>2000000</v>
      </c>
      <c r="Q10979" t="s">
        <v>1845</v>
      </c>
      <c r="R10979">
        <v>13.5</v>
      </c>
      <c r="S10979">
        <v>12.64</v>
      </c>
      <c r="V10979" t="s">
        <v>3142</v>
      </c>
      <c r="W10979" t="s">
        <v>281</v>
      </c>
      <c r="X10979" t="s">
        <v>1847</v>
      </c>
      <c r="Y10979" t="s">
        <v>4699</v>
      </c>
      <c r="Z10979" t="s">
        <v>43</v>
      </c>
      <c r="AA10979">
        <v>1083.75</v>
      </c>
      <c r="AB10979">
        <v>997.58</v>
      </c>
    </row>
    <row r="10980" spans="1:28" x14ac:dyDescent="0.25">
      <c r="A10980" t="s">
        <v>1572</v>
      </c>
      <c r="B10980" t="s">
        <v>31</v>
      </c>
      <c r="C10980" t="s">
        <v>4698</v>
      </c>
      <c r="D10980">
        <v>1.21</v>
      </c>
      <c r="E10980" t="s">
        <v>992</v>
      </c>
      <c r="F10980" t="s">
        <v>62</v>
      </c>
      <c r="G10980" t="s">
        <v>35</v>
      </c>
      <c r="H10980" t="s">
        <v>3143</v>
      </c>
      <c r="I10980">
        <v>87.25</v>
      </c>
      <c r="J10980">
        <v>88</v>
      </c>
      <c r="K10980">
        <v>1054</v>
      </c>
      <c r="L10980">
        <v>993</v>
      </c>
      <c r="M10980" t="s">
        <v>1902</v>
      </c>
      <c r="N10980" t="s">
        <v>78</v>
      </c>
      <c r="O10980">
        <v>2000000</v>
      </c>
      <c r="Q10980" t="s">
        <v>1845</v>
      </c>
      <c r="R10980">
        <v>13.17</v>
      </c>
      <c r="S10980">
        <v>12.56</v>
      </c>
      <c r="V10980" t="s">
        <v>3144</v>
      </c>
      <c r="W10980" t="s">
        <v>281</v>
      </c>
      <c r="X10980" t="s">
        <v>1847</v>
      </c>
      <c r="Y10980" t="s">
        <v>4699</v>
      </c>
      <c r="AA10980">
        <v>1050.07</v>
      </c>
      <c r="AB10980">
        <v>988.68</v>
      </c>
    </row>
    <row r="10981" spans="1:28" x14ac:dyDescent="0.25">
      <c r="A10981" t="s">
        <v>1573</v>
      </c>
      <c r="B10981" t="s">
        <v>31</v>
      </c>
      <c r="C10981" t="s">
        <v>4698</v>
      </c>
      <c r="D10981">
        <v>1.36</v>
      </c>
      <c r="E10981" t="s">
        <v>72</v>
      </c>
      <c r="F10981" t="s">
        <v>62</v>
      </c>
      <c r="G10981" t="s">
        <v>35</v>
      </c>
      <c r="H10981" t="s">
        <v>3145</v>
      </c>
      <c r="I10981">
        <v>91.875</v>
      </c>
      <c r="J10981">
        <v>92.375</v>
      </c>
      <c r="K10981">
        <v>700</v>
      </c>
      <c r="L10981">
        <v>664</v>
      </c>
      <c r="M10981" t="s">
        <v>1902</v>
      </c>
      <c r="N10981" t="s">
        <v>78</v>
      </c>
      <c r="O10981">
        <v>2000000</v>
      </c>
      <c r="P10981">
        <v>3000000</v>
      </c>
      <c r="Q10981" t="s">
        <v>1845</v>
      </c>
      <c r="R10981">
        <v>9.6300000000000008</v>
      </c>
      <c r="S10981">
        <v>9.27</v>
      </c>
      <c r="V10981" t="s">
        <v>3146</v>
      </c>
      <c r="W10981" t="s">
        <v>281</v>
      </c>
      <c r="X10981" t="s">
        <v>1847</v>
      </c>
      <c r="Y10981" t="s">
        <v>4699</v>
      </c>
      <c r="Z10981" t="s">
        <v>43</v>
      </c>
      <c r="AA10981">
        <v>695.75</v>
      </c>
      <c r="AB10981">
        <v>659.21</v>
      </c>
    </row>
    <row r="10982" spans="1:28" x14ac:dyDescent="0.25">
      <c r="A10982" t="s">
        <v>1575</v>
      </c>
      <c r="B10982" t="s">
        <v>31</v>
      </c>
      <c r="C10982" t="s">
        <v>4698</v>
      </c>
      <c r="D10982">
        <v>1.38</v>
      </c>
      <c r="E10982" t="s">
        <v>999</v>
      </c>
      <c r="F10982" t="s">
        <v>62</v>
      </c>
      <c r="G10982" t="s">
        <v>35</v>
      </c>
      <c r="H10982" t="s">
        <v>3149</v>
      </c>
      <c r="I10982">
        <v>86.75</v>
      </c>
      <c r="J10982">
        <v>87.5</v>
      </c>
      <c r="K10982">
        <v>1019</v>
      </c>
      <c r="L10982">
        <v>966</v>
      </c>
      <c r="M10982" t="s">
        <v>1902</v>
      </c>
      <c r="N10982" t="s">
        <v>78</v>
      </c>
      <c r="O10982">
        <v>1000000</v>
      </c>
      <c r="P10982">
        <v>1000000</v>
      </c>
      <c r="Q10982" t="s">
        <v>1845</v>
      </c>
      <c r="R10982">
        <v>12.84</v>
      </c>
      <c r="S10982">
        <v>12.3</v>
      </c>
      <c r="V10982" t="s">
        <v>3150</v>
      </c>
      <c r="W10982" t="s">
        <v>281</v>
      </c>
      <c r="X10982" t="s">
        <v>1847</v>
      </c>
      <c r="Y10982" t="s">
        <v>4699</v>
      </c>
      <c r="Z10982" t="s">
        <v>43</v>
      </c>
      <c r="AA10982">
        <v>1016.44</v>
      </c>
      <c r="AB10982">
        <v>962.39</v>
      </c>
    </row>
    <row r="10983" spans="1:28" x14ac:dyDescent="0.25">
      <c r="A10983" t="s">
        <v>1576</v>
      </c>
      <c r="B10983" t="s">
        <v>31</v>
      </c>
      <c r="C10983" t="s">
        <v>4698</v>
      </c>
      <c r="D10983">
        <v>1.8</v>
      </c>
      <c r="E10983" t="s">
        <v>67</v>
      </c>
      <c r="F10983" t="s">
        <v>62</v>
      </c>
      <c r="G10983" t="s">
        <v>35</v>
      </c>
      <c r="H10983" t="s">
        <v>3151</v>
      </c>
      <c r="I10983">
        <v>100.5</v>
      </c>
      <c r="J10983">
        <v>101</v>
      </c>
      <c r="K10983">
        <v>266</v>
      </c>
      <c r="L10983">
        <v>239</v>
      </c>
      <c r="M10983" t="s">
        <v>1844</v>
      </c>
      <c r="N10983" t="s">
        <v>48</v>
      </c>
      <c r="O10983">
        <v>3000000</v>
      </c>
      <c r="P10983">
        <v>5000000</v>
      </c>
      <c r="Q10983" t="s">
        <v>1845</v>
      </c>
      <c r="R10983">
        <v>5.35</v>
      </c>
      <c r="S10983">
        <v>5.07</v>
      </c>
      <c r="V10983" t="s">
        <v>3152</v>
      </c>
      <c r="W10983" t="s">
        <v>281</v>
      </c>
      <c r="X10983" t="s">
        <v>1847</v>
      </c>
      <c r="Y10983" t="s">
        <v>4699</v>
      </c>
      <c r="AA10983">
        <v>267.01</v>
      </c>
      <c r="AB10983">
        <v>239.39</v>
      </c>
    </row>
    <row r="10984" spans="1:28" x14ac:dyDescent="0.25">
      <c r="A10984" t="s">
        <v>1580</v>
      </c>
      <c r="B10984" t="s">
        <v>31</v>
      </c>
      <c r="C10984" t="s">
        <v>4698</v>
      </c>
      <c r="D10984">
        <v>1.91</v>
      </c>
      <c r="E10984" t="s">
        <v>1013</v>
      </c>
      <c r="F10984" t="s">
        <v>62</v>
      </c>
      <c r="G10984" t="s">
        <v>35</v>
      </c>
      <c r="H10984" t="s">
        <v>3155</v>
      </c>
      <c r="I10984">
        <v>102.25</v>
      </c>
      <c r="J10984">
        <v>102.75</v>
      </c>
      <c r="K10984">
        <v>274</v>
      </c>
      <c r="L10984">
        <v>249</v>
      </c>
      <c r="M10984" t="s">
        <v>1891</v>
      </c>
      <c r="N10984" t="s">
        <v>441</v>
      </c>
      <c r="O10984">
        <v>1000000</v>
      </c>
      <c r="Q10984" t="s">
        <v>1845</v>
      </c>
      <c r="R10984">
        <v>5.42</v>
      </c>
      <c r="S10984">
        <v>5.16</v>
      </c>
      <c r="V10984" t="s">
        <v>3156</v>
      </c>
      <c r="W10984" t="s">
        <v>281</v>
      </c>
      <c r="X10984" t="s">
        <v>1847</v>
      </c>
      <c r="Y10984" t="s">
        <v>4699</v>
      </c>
      <c r="AA10984">
        <v>273.01</v>
      </c>
      <c r="AB10984">
        <v>246.94</v>
      </c>
    </row>
    <row r="10985" spans="1:28" x14ac:dyDescent="0.25">
      <c r="A10985" t="s">
        <v>1582</v>
      </c>
      <c r="B10985" t="s">
        <v>31</v>
      </c>
      <c r="C10985" t="s">
        <v>4698</v>
      </c>
      <c r="D10985">
        <v>2</v>
      </c>
      <c r="E10985" t="s">
        <v>72</v>
      </c>
      <c r="F10985" t="s">
        <v>62</v>
      </c>
      <c r="G10985" t="s">
        <v>35</v>
      </c>
      <c r="H10985" t="s">
        <v>3157</v>
      </c>
      <c r="I10985">
        <v>103.375</v>
      </c>
      <c r="J10985">
        <v>103.875</v>
      </c>
      <c r="K10985">
        <v>274</v>
      </c>
      <c r="L10985">
        <v>250</v>
      </c>
      <c r="M10985" t="s">
        <v>1891</v>
      </c>
      <c r="N10985" t="s">
        <v>441</v>
      </c>
      <c r="O10985">
        <v>5000000</v>
      </c>
      <c r="P10985">
        <v>2000000</v>
      </c>
      <c r="Q10985" t="s">
        <v>1845</v>
      </c>
      <c r="R10985">
        <v>5.42</v>
      </c>
      <c r="S10985">
        <v>5.17</v>
      </c>
      <c r="V10985" t="s">
        <v>3158</v>
      </c>
      <c r="W10985" t="s">
        <v>281</v>
      </c>
      <c r="X10985" t="s">
        <v>1847</v>
      </c>
      <c r="Y10985" t="s">
        <v>4699</v>
      </c>
      <c r="Z10985" t="s">
        <v>43</v>
      </c>
      <c r="AA10985">
        <v>272.72000000000003</v>
      </c>
      <c r="AB10985">
        <v>247.74</v>
      </c>
    </row>
    <row r="10986" spans="1:28" x14ac:dyDescent="0.25">
      <c r="A10986" t="s">
        <v>1583</v>
      </c>
      <c r="B10986" t="s">
        <v>31</v>
      </c>
      <c r="C10986" t="s">
        <v>4698</v>
      </c>
      <c r="D10986">
        <v>1.89</v>
      </c>
      <c r="E10986" t="s">
        <v>999</v>
      </c>
      <c r="F10986" t="s">
        <v>62</v>
      </c>
      <c r="G10986" t="s">
        <v>35</v>
      </c>
      <c r="H10986" t="s">
        <v>3159</v>
      </c>
      <c r="I10986">
        <v>103.125</v>
      </c>
      <c r="J10986">
        <v>103.625</v>
      </c>
      <c r="K10986">
        <v>277</v>
      </c>
      <c r="L10986">
        <v>251</v>
      </c>
      <c r="M10986" t="s">
        <v>1891</v>
      </c>
      <c r="N10986" t="s">
        <v>441</v>
      </c>
      <c r="O10986">
        <v>5000000</v>
      </c>
      <c r="P10986">
        <v>1000000</v>
      </c>
      <c r="Q10986" t="s">
        <v>1845</v>
      </c>
      <c r="R10986">
        <v>5.43</v>
      </c>
      <c r="S10986">
        <v>5.17</v>
      </c>
      <c r="V10986" t="s">
        <v>3160</v>
      </c>
      <c r="W10986" t="s">
        <v>281</v>
      </c>
      <c r="X10986" t="s">
        <v>1847</v>
      </c>
      <c r="Y10986" t="s">
        <v>4699</v>
      </c>
      <c r="Z10986" t="s">
        <v>43</v>
      </c>
      <c r="AA10986">
        <v>274.86</v>
      </c>
      <c r="AB10986">
        <v>248.51</v>
      </c>
    </row>
    <row r="10987" spans="1:28" x14ac:dyDescent="0.25">
      <c r="A10987" t="s">
        <v>1584</v>
      </c>
      <c r="B10987" t="s">
        <v>31</v>
      </c>
      <c r="C10987" t="s">
        <v>4698</v>
      </c>
      <c r="D10987">
        <v>2</v>
      </c>
      <c r="E10987" t="s">
        <v>80</v>
      </c>
      <c r="F10987" t="s">
        <v>62</v>
      </c>
      <c r="G10987" t="s">
        <v>35</v>
      </c>
      <c r="H10987" t="s">
        <v>3161</v>
      </c>
      <c r="I10987">
        <v>103.125</v>
      </c>
      <c r="J10987">
        <v>103.625</v>
      </c>
      <c r="K10987">
        <v>280</v>
      </c>
      <c r="L10987">
        <v>255</v>
      </c>
      <c r="M10987" t="s">
        <v>1891</v>
      </c>
      <c r="N10987" t="s">
        <v>441</v>
      </c>
      <c r="O10987">
        <v>3000000</v>
      </c>
      <c r="P10987">
        <v>2000000</v>
      </c>
      <c r="Q10987" t="s">
        <v>1845</v>
      </c>
      <c r="R10987">
        <v>5.43</v>
      </c>
      <c r="S10987">
        <v>5.18</v>
      </c>
      <c r="V10987" t="s">
        <v>3162</v>
      </c>
      <c r="W10987" t="s">
        <v>281</v>
      </c>
      <c r="X10987" t="s">
        <v>1847</v>
      </c>
      <c r="Y10987" t="s">
        <v>4699</v>
      </c>
      <c r="AA10987">
        <v>277.52</v>
      </c>
      <c r="AB10987">
        <v>252.23</v>
      </c>
    </row>
    <row r="10988" spans="1:28" x14ac:dyDescent="0.25">
      <c r="A10988" t="s">
        <v>1587</v>
      </c>
      <c r="B10988" t="s">
        <v>31</v>
      </c>
      <c r="C10988" t="s">
        <v>4698</v>
      </c>
      <c r="D10988">
        <v>2.2799999999999998</v>
      </c>
      <c r="E10988" t="s">
        <v>70</v>
      </c>
      <c r="F10988" t="s">
        <v>62</v>
      </c>
      <c r="G10988" t="s">
        <v>35</v>
      </c>
      <c r="H10988" t="s">
        <v>3167</v>
      </c>
      <c r="I10988">
        <v>104.625</v>
      </c>
      <c r="J10988">
        <v>105.625</v>
      </c>
      <c r="K10988">
        <v>276</v>
      </c>
      <c r="L10988">
        <v>233</v>
      </c>
      <c r="M10988" t="s">
        <v>1891</v>
      </c>
      <c r="N10988" t="s">
        <v>441</v>
      </c>
      <c r="O10988">
        <v>3000000</v>
      </c>
      <c r="P10988">
        <v>2000000</v>
      </c>
      <c r="Q10988" t="s">
        <v>1845</v>
      </c>
      <c r="R10988">
        <v>5.41</v>
      </c>
      <c r="S10988">
        <v>4.9800000000000004</v>
      </c>
      <c r="V10988" t="s">
        <v>3168</v>
      </c>
      <c r="W10988" t="s">
        <v>281</v>
      </c>
      <c r="X10988" t="s">
        <v>1847</v>
      </c>
      <c r="Y10988" t="s">
        <v>4699</v>
      </c>
      <c r="Z10988" t="s">
        <v>43</v>
      </c>
      <c r="AA10988">
        <v>269.58999999999997</v>
      </c>
      <c r="AB10988">
        <v>225.92</v>
      </c>
    </row>
    <row r="10989" spans="1:28" x14ac:dyDescent="0.25">
      <c r="A10989" t="s">
        <v>1588</v>
      </c>
      <c r="B10989" t="s">
        <v>31</v>
      </c>
      <c r="C10989" t="s">
        <v>4698</v>
      </c>
      <c r="D10989">
        <v>2.31</v>
      </c>
      <c r="E10989" t="s">
        <v>62</v>
      </c>
      <c r="F10989" t="s">
        <v>62</v>
      </c>
      <c r="G10989" t="s">
        <v>35</v>
      </c>
      <c r="H10989" t="s">
        <v>3169</v>
      </c>
      <c r="I10989">
        <v>104.375</v>
      </c>
      <c r="J10989">
        <v>104.875</v>
      </c>
      <c r="K10989">
        <v>267</v>
      </c>
      <c r="L10989">
        <v>246</v>
      </c>
      <c r="M10989" t="s">
        <v>1891</v>
      </c>
      <c r="N10989" t="s">
        <v>441</v>
      </c>
      <c r="O10989">
        <v>3000000</v>
      </c>
      <c r="P10989">
        <v>3000000</v>
      </c>
      <c r="Q10989" t="s">
        <v>1845</v>
      </c>
      <c r="R10989">
        <v>5.34</v>
      </c>
      <c r="S10989">
        <v>5.12</v>
      </c>
      <c r="V10989" t="s">
        <v>3170</v>
      </c>
      <c r="W10989" t="s">
        <v>281</v>
      </c>
      <c r="X10989" t="s">
        <v>1847</v>
      </c>
      <c r="Y10989" t="s">
        <v>4699</v>
      </c>
      <c r="AA10989">
        <v>261.72000000000003</v>
      </c>
      <c r="AB10989">
        <v>240.16</v>
      </c>
    </row>
    <row r="10990" spans="1:28" x14ac:dyDescent="0.25">
      <c r="A10990" t="s">
        <v>1589</v>
      </c>
      <c r="B10990" t="s">
        <v>31</v>
      </c>
      <c r="C10990" t="s">
        <v>4698</v>
      </c>
      <c r="D10990">
        <v>2.37</v>
      </c>
      <c r="E10990" t="s">
        <v>67</v>
      </c>
      <c r="F10990" t="s">
        <v>62</v>
      </c>
      <c r="G10990" t="s">
        <v>35</v>
      </c>
      <c r="H10990" t="s">
        <v>3171</v>
      </c>
      <c r="I10990">
        <v>104.5</v>
      </c>
      <c r="J10990">
        <v>105</v>
      </c>
      <c r="K10990">
        <v>271</v>
      </c>
      <c r="L10990">
        <v>251</v>
      </c>
      <c r="M10990" t="s">
        <v>1891</v>
      </c>
      <c r="N10990" t="s">
        <v>441</v>
      </c>
      <c r="O10990">
        <v>3000000</v>
      </c>
      <c r="P10990">
        <v>3000000</v>
      </c>
      <c r="Q10990" t="s">
        <v>1845</v>
      </c>
      <c r="R10990">
        <v>5.38</v>
      </c>
      <c r="S10990">
        <v>5.17</v>
      </c>
      <c r="V10990" t="s">
        <v>3172</v>
      </c>
      <c r="W10990" t="s">
        <v>281</v>
      </c>
      <c r="X10990" t="s">
        <v>1847</v>
      </c>
      <c r="Y10990" t="s">
        <v>4699</v>
      </c>
      <c r="AA10990">
        <v>265.16000000000003</v>
      </c>
      <c r="AB10990">
        <v>244.17</v>
      </c>
    </row>
    <row r="10991" spans="1:28" x14ac:dyDescent="0.25">
      <c r="A10991" t="s">
        <v>1593</v>
      </c>
      <c r="B10991" t="s">
        <v>31</v>
      </c>
      <c r="C10991" t="s">
        <v>4698</v>
      </c>
      <c r="D10991">
        <v>4.0599999999999996</v>
      </c>
      <c r="E10991" t="s">
        <v>72</v>
      </c>
      <c r="F10991" t="s">
        <v>62</v>
      </c>
      <c r="G10991" t="s">
        <v>35</v>
      </c>
      <c r="H10991" t="s">
        <v>3177</v>
      </c>
      <c r="I10991">
        <v>98.875</v>
      </c>
      <c r="J10991">
        <v>99.375</v>
      </c>
      <c r="K10991">
        <v>370</v>
      </c>
      <c r="L10991">
        <v>359</v>
      </c>
      <c r="M10991" t="s">
        <v>1982</v>
      </c>
      <c r="N10991" t="s">
        <v>222</v>
      </c>
      <c r="O10991">
        <v>2000000</v>
      </c>
      <c r="P10991">
        <v>3000000</v>
      </c>
      <c r="Q10991" t="s">
        <v>1845</v>
      </c>
      <c r="R10991">
        <v>6.64</v>
      </c>
      <c r="S10991">
        <v>6.52</v>
      </c>
      <c r="V10991" t="s">
        <v>3178</v>
      </c>
      <c r="W10991" t="s">
        <v>281</v>
      </c>
      <c r="X10991" t="s">
        <v>1847</v>
      </c>
      <c r="Y10991" t="s">
        <v>4699</v>
      </c>
      <c r="Z10991" t="s">
        <v>43</v>
      </c>
      <c r="AA10991">
        <v>369.36</v>
      </c>
      <c r="AB10991">
        <v>357.06</v>
      </c>
    </row>
    <row r="10992" spans="1:28" x14ac:dyDescent="0.25">
      <c r="A10992" t="s">
        <v>1594</v>
      </c>
      <c r="B10992" t="s">
        <v>31</v>
      </c>
      <c r="C10992" t="s">
        <v>4698</v>
      </c>
      <c r="D10992">
        <v>3.79</v>
      </c>
      <c r="E10992" t="s">
        <v>62</v>
      </c>
      <c r="F10992" t="s">
        <v>62</v>
      </c>
      <c r="G10992" t="s">
        <v>35</v>
      </c>
      <c r="H10992" t="s">
        <v>3179</v>
      </c>
      <c r="I10992">
        <v>95.375</v>
      </c>
      <c r="J10992">
        <v>96.125</v>
      </c>
      <c r="K10992">
        <v>426</v>
      </c>
      <c r="L10992">
        <v>408</v>
      </c>
      <c r="M10992" t="s">
        <v>1866</v>
      </c>
      <c r="N10992" t="s">
        <v>60</v>
      </c>
      <c r="O10992">
        <v>3000000</v>
      </c>
      <c r="P10992">
        <v>3000000</v>
      </c>
      <c r="Q10992" t="s">
        <v>1845</v>
      </c>
      <c r="R10992">
        <v>7.1</v>
      </c>
      <c r="S10992">
        <v>6.9</v>
      </c>
      <c r="V10992" t="s">
        <v>3180</v>
      </c>
      <c r="W10992" t="s">
        <v>281</v>
      </c>
      <c r="X10992" t="s">
        <v>1847</v>
      </c>
      <c r="Y10992" t="s">
        <v>4699</v>
      </c>
      <c r="AA10992">
        <v>423.73</v>
      </c>
      <c r="AB10992">
        <v>403.7</v>
      </c>
    </row>
    <row r="10993" spans="1:30" x14ac:dyDescent="0.25">
      <c r="A10993" t="s">
        <v>1595</v>
      </c>
      <c r="B10993" t="s">
        <v>31</v>
      </c>
      <c r="C10993" t="s">
        <v>4698</v>
      </c>
      <c r="D10993">
        <v>3.71</v>
      </c>
      <c r="E10993" t="s">
        <v>1138</v>
      </c>
      <c r="F10993" t="s">
        <v>62</v>
      </c>
      <c r="G10993" t="s">
        <v>35</v>
      </c>
      <c r="H10993" t="s">
        <v>3181</v>
      </c>
      <c r="I10993">
        <v>102.125</v>
      </c>
      <c r="J10993">
        <v>102.875</v>
      </c>
      <c r="K10993">
        <v>453</v>
      </c>
      <c r="L10993">
        <v>434</v>
      </c>
      <c r="M10993" t="s">
        <v>1866</v>
      </c>
      <c r="N10993" t="s">
        <v>60</v>
      </c>
      <c r="O10993">
        <v>2000000</v>
      </c>
      <c r="P10993">
        <v>3000000</v>
      </c>
      <c r="Q10993" t="s">
        <v>1845</v>
      </c>
      <c r="R10993">
        <v>7.42</v>
      </c>
      <c r="S10993">
        <v>7.22</v>
      </c>
      <c r="V10993" t="s">
        <v>3182</v>
      </c>
      <c r="W10993" t="s">
        <v>281</v>
      </c>
      <c r="X10993" t="s">
        <v>1847</v>
      </c>
      <c r="Y10993" t="s">
        <v>4699</v>
      </c>
      <c r="Z10993" t="s">
        <v>43</v>
      </c>
      <c r="AA10993">
        <v>451.63</v>
      </c>
      <c r="AB10993">
        <v>431.51</v>
      </c>
    </row>
    <row r="10994" spans="1:30" x14ac:dyDescent="0.25">
      <c r="A10994" t="s">
        <v>1597</v>
      </c>
      <c r="B10994" t="s">
        <v>31</v>
      </c>
      <c r="C10994" t="s">
        <v>4698</v>
      </c>
      <c r="D10994">
        <v>3.73</v>
      </c>
      <c r="E10994" t="s">
        <v>1013</v>
      </c>
      <c r="F10994" t="s">
        <v>62</v>
      </c>
      <c r="G10994" t="s">
        <v>35</v>
      </c>
      <c r="H10994" t="s">
        <v>3185</v>
      </c>
      <c r="I10994">
        <v>102</v>
      </c>
      <c r="J10994">
        <v>102.5</v>
      </c>
      <c r="K10994">
        <v>349</v>
      </c>
      <c r="L10994">
        <v>337</v>
      </c>
      <c r="M10994" t="s">
        <v>1866</v>
      </c>
      <c r="N10994" t="s">
        <v>60</v>
      </c>
      <c r="O10994">
        <v>2000000</v>
      </c>
      <c r="Q10994" t="s">
        <v>1845</v>
      </c>
      <c r="R10994">
        <v>6.38</v>
      </c>
      <c r="S10994">
        <v>6.24</v>
      </c>
      <c r="V10994" t="s">
        <v>3186</v>
      </c>
      <c r="W10994" t="s">
        <v>281</v>
      </c>
      <c r="X10994" t="s">
        <v>1847</v>
      </c>
      <c r="Y10994" t="s">
        <v>4699</v>
      </c>
      <c r="AA10994">
        <v>348.08</v>
      </c>
      <c r="AB10994">
        <v>334.71</v>
      </c>
    </row>
    <row r="10995" spans="1:30" x14ac:dyDescent="0.25">
      <c r="A10995" t="s">
        <v>1598</v>
      </c>
      <c r="B10995" t="s">
        <v>31</v>
      </c>
      <c r="C10995" t="s">
        <v>4698</v>
      </c>
      <c r="D10995">
        <v>3.57</v>
      </c>
      <c r="E10995" t="s">
        <v>72</v>
      </c>
      <c r="F10995" t="s">
        <v>62</v>
      </c>
      <c r="G10995" t="s">
        <v>35</v>
      </c>
      <c r="H10995" t="s">
        <v>3187</v>
      </c>
      <c r="I10995">
        <v>101.5</v>
      </c>
      <c r="J10995">
        <v>102</v>
      </c>
      <c r="K10995">
        <v>366</v>
      </c>
      <c r="L10995">
        <v>352</v>
      </c>
      <c r="M10995" t="s">
        <v>1874</v>
      </c>
      <c r="N10995" t="s">
        <v>111</v>
      </c>
      <c r="O10995">
        <v>1000000</v>
      </c>
      <c r="P10995">
        <v>1000000</v>
      </c>
      <c r="Q10995" t="s">
        <v>1845</v>
      </c>
      <c r="R10995">
        <v>6.56</v>
      </c>
      <c r="S10995">
        <v>6.42</v>
      </c>
      <c r="V10995" t="s">
        <v>3188</v>
      </c>
      <c r="W10995" t="s">
        <v>281</v>
      </c>
      <c r="X10995" t="s">
        <v>1847</v>
      </c>
      <c r="Y10995" t="s">
        <v>4699</v>
      </c>
      <c r="AA10995">
        <v>368.54</v>
      </c>
      <c r="AB10995">
        <v>354.57</v>
      </c>
    </row>
    <row r="10996" spans="1:30" x14ac:dyDescent="0.25">
      <c r="A10996" t="s">
        <v>1602</v>
      </c>
      <c r="B10996" t="s">
        <v>31</v>
      </c>
      <c r="C10996" t="s">
        <v>4698</v>
      </c>
      <c r="D10996">
        <v>2.8</v>
      </c>
      <c r="E10996" t="s">
        <v>989</v>
      </c>
      <c r="F10996" t="s">
        <v>62</v>
      </c>
      <c r="G10996" t="s">
        <v>35</v>
      </c>
      <c r="H10996" t="s">
        <v>3193</v>
      </c>
      <c r="I10996">
        <v>104.125</v>
      </c>
      <c r="J10996">
        <v>104.875</v>
      </c>
      <c r="K10996">
        <v>307</v>
      </c>
      <c r="L10996">
        <v>281</v>
      </c>
      <c r="M10996" t="s">
        <v>1853</v>
      </c>
      <c r="N10996" t="s">
        <v>192</v>
      </c>
      <c r="Q10996" t="s">
        <v>1845</v>
      </c>
      <c r="R10996">
        <v>5.82</v>
      </c>
      <c r="S10996">
        <v>5.56</v>
      </c>
      <c r="V10996" t="s">
        <v>3194</v>
      </c>
      <c r="W10996" t="s">
        <v>281</v>
      </c>
      <c r="X10996" t="s">
        <v>1847</v>
      </c>
      <c r="Y10996" t="s">
        <v>4699</v>
      </c>
      <c r="AA10996">
        <v>304.41000000000003</v>
      </c>
      <c r="AB10996">
        <v>277.7</v>
      </c>
    </row>
    <row r="10997" spans="1:30" x14ac:dyDescent="0.25">
      <c r="A10997" t="s">
        <v>1603</v>
      </c>
      <c r="B10997" t="s">
        <v>31</v>
      </c>
      <c r="C10997" t="s">
        <v>4698</v>
      </c>
      <c r="D10997">
        <v>0.38</v>
      </c>
      <c r="E10997" t="s">
        <v>70</v>
      </c>
      <c r="F10997" t="s">
        <v>62</v>
      </c>
      <c r="G10997" t="s">
        <v>35</v>
      </c>
      <c r="H10997" t="s">
        <v>3195</v>
      </c>
      <c r="I10997">
        <v>99.65</v>
      </c>
      <c r="J10997">
        <v>99.8</v>
      </c>
      <c r="K10997">
        <v>259</v>
      </c>
      <c r="L10997">
        <v>223</v>
      </c>
      <c r="M10997" t="s">
        <v>2097</v>
      </c>
      <c r="N10997" t="s">
        <v>335</v>
      </c>
      <c r="O10997">
        <v>1000000</v>
      </c>
      <c r="Q10997" t="s">
        <v>1845</v>
      </c>
      <c r="R10997">
        <v>5.18</v>
      </c>
      <c r="S10997">
        <v>4.78</v>
      </c>
      <c r="V10997" t="s">
        <v>3196</v>
      </c>
      <c r="W10997" t="s">
        <v>281</v>
      </c>
      <c r="X10997" t="s">
        <v>1847</v>
      </c>
      <c r="Y10997" t="s">
        <v>4699</v>
      </c>
      <c r="AA10997">
        <v>252.33</v>
      </c>
      <c r="AB10997">
        <v>212.97</v>
      </c>
    </row>
    <row r="10998" spans="1:30" x14ac:dyDescent="0.25">
      <c r="A10998" t="s">
        <v>1605</v>
      </c>
      <c r="B10998" t="s">
        <v>31</v>
      </c>
      <c r="C10998" t="s">
        <v>4698</v>
      </c>
      <c r="D10998">
        <v>0.41</v>
      </c>
      <c r="E10998" t="s">
        <v>67</v>
      </c>
      <c r="F10998" t="s">
        <v>62</v>
      </c>
      <c r="G10998" t="s">
        <v>35</v>
      </c>
      <c r="H10998" t="s">
        <v>3197</v>
      </c>
      <c r="I10998">
        <v>99.65</v>
      </c>
      <c r="J10998">
        <v>99.8</v>
      </c>
      <c r="K10998">
        <v>253</v>
      </c>
      <c r="L10998">
        <v>220</v>
      </c>
      <c r="M10998" t="s">
        <v>2097</v>
      </c>
      <c r="N10998" t="s">
        <v>335</v>
      </c>
      <c r="O10998">
        <v>2000000</v>
      </c>
      <c r="P10998">
        <v>5000000</v>
      </c>
      <c r="Q10998" t="s">
        <v>1845</v>
      </c>
      <c r="R10998">
        <v>5.09</v>
      </c>
      <c r="S10998">
        <v>4.72</v>
      </c>
      <c r="V10998" t="s">
        <v>3198</v>
      </c>
      <c r="W10998" t="s">
        <v>281</v>
      </c>
      <c r="X10998" t="s">
        <v>1847</v>
      </c>
      <c r="Y10998" t="s">
        <v>4699</v>
      </c>
      <c r="Z10998" t="s">
        <v>43</v>
      </c>
      <c r="AA10998">
        <v>243.16</v>
      </c>
      <c r="AB10998">
        <v>206.77</v>
      </c>
    </row>
    <row r="10999" spans="1:30" x14ac:dyDescent="0.25">
      <c r="A10999" t="s">
        <v>1606</v>
      </c>
      <c r="B10999" t="s">
        <v>31</v>
      </c>
      <c r="C10999" t="s">
        <v>4698</v>
      </c>
      <c r="D10999">
        <v>0.34</v>
      </c>
      <c r="E10999" t="s">
        <v>72</v>
      </c>
      <c r="F10999" t="s">
        <v>62</v>
      </c>
      <c r="G10999" t="s">
        <v>35</v>
      </c>
      <c r="H10999" t="s">
        <v>3199</v>
      </c>
      <c r="I10999">
        <v>99.724999999999994</v>
      </c>
      <c r="J10999">
        <v>99.875</v>
      </c>
      <c r="K10999">
        <v>258</v>
      </c>
      <c r="L10999">
        <v>217</v>
      </c>
      <c r="M10999" t="s">
        <v>2097</v>
      </c>
      <c r="N10999" t="s">
        <v>335</v>
      </c>
      <c r="O10999">
        <v>5000000</v>
      </c>
      <c r="P10999">
        <v>5000000</v>
      </c>
      <c r="Q10999" t="s">
        <v>1845</v>
      </c>
      <c r="R10999">
        <v>5.12</v>
      </c>
      <c r="S10999">
        <v>4.68</v>
      </c>
      <c r="V10999" t="s">
        <v>3200</v>
      </c>
      <c r="W10999" t="s">
        <v>281</v>
      </c>
      <c r="X10999" t="s">
        <v>1847</v>
      </c>
      <c r="Y10999" t="s">
        <v>4699</v>
      </c>
      <c r="AA10999">
        <v>247.08</v>
      </c>
      <c r="AB10999">
        <v>202.95</v>
      </c>
    </row>
    <row r="11000" spans="1:30" x14ac:dyDescent="0.25">
      <c r="A11000" t="s">
        <v>321</v>
      </c>
      <c r="B11000" t="s">
        <v>31</v>
      </c>
      <c r="C11000" t="s">
        <v>4698</v>
      </c>
      <c r="D11000">
        <v>0.08</v>
      </c>
      <c r="E11000" t="s">
        <v>322</v>
      </c>
      <c r="F11000" t="s">
        <v>62</v>
      </c>
      <c r="G11000" t="s">
        <v>35</v>
      </c>
      <c r="H11000" t="s">
        <v>2252</v>
      </c>
      <c r="I11000">
        <v>100.01</v>
      </c>
      <c r="J11000">
        <v>100.02</v>
      </c>
      <c r="K11000">
        <v>50</v>
      </c>
      <c r="L11000">
        <v>45</v>
      </c>
      <c r="M11000" t="s">
        <v>2097</v>
      </c>
      <c r="N11000" t="s">
        <v>335</v>
      </c>
      <c r="O11000">
        <v>3000000</v>
      </c>
      <c r="Q11000" t="s">
        <v>2154</v>
      </c>
      <c r="R11000">
        <v>3.02</v>
      </c>
      <c r="S11000">
        <v>2.89</v>
      </c>
      <c r="V11000" t="s">
        <v>2254</v>
      </c>
      <c r="W11000" t="s">
        <v>1514</v>
      </c>
      <c r="X11000" t="s">
        <v>1847</v>
      </c>
      <c r="Y11000" t="s">
        <v>4700</v>
      </c>
      <c r="AB11000">
        <v>24.64</v>
      </c>
      <c r="AD11000">
        <v>53</v>
      </c>
    </row>
    <row r="11001" spans="1:30" x14ac:dyDescent="0.25">
      <c r="A11001" t="s">
        <v>328</v>
      </c>
      <c r="B11001" t="s">
        <v>31</v>
      </c>
      <c r="C11001" t="s">
        <v>4698</v>
      </c>
      <c r="D11001">
        <v>0.03</v>
      </c>
      <c r="E11001" t="s">
        <v>329</v>
      </c>
      <c r="F11001" t="s">
        <v>62</v>
      </c>
      <c r="G11001" t="s">
        <v>35</v>
      </c>
      <c r="H11001" t="s">
        <v>2511</v>
      </c>
      <c r="I11001">
        <v>100.02</v>
      </c>
      <c r="J11001">
        <v>100.02</v>
      </c>
      <c r="K11001">
        <v>20</v>
      </c>
      <c r="L11001">
        <v>15</v>
      </c>
      <c r="M11001" t="s">
        <v>2097</v>
      </c>
      <c r="N11001" t="s">
        <v>335</v>
      </c>
      <c r="O11001">
        <v>3000000</v>
      </c>
      <c r="Q11001" t="s">
        <v>1845</v>
      </c>
      <c r="R11001">
        <v>2.72</v>
      </c>
      <c r="S11001">
        <v>2.72</v>
      </c>
      <c r="V11001" t="s">
        <v>2512</v>
      </c>
      <c r="W11001" t="s">
        <v>1514</v>
      </c>
      <c r="X11001" t="s">
        <v>1847</v>
      </c>
      <c r="Y11001" t="s">
        <v>4700</v>
      </c>
      <c r="AB11001">
        <v>8.6199999999999992</v>
      </c>
      <c r="AD11001">
        <v>67</v>
      </c>
    </row>
    <row r="11002" spans="1:30" x14ac:dyDescent="0.25">
      <c r="A11002" t="s">
        <v>330</v>
      </c>
      <c r="B11002" t="s">
        <v>31</v>
      </c>
      <c r="C11002" t="s">
        <v>4698</v>
      </c>
      <c r="D11002">
        <v>0.04</v>
      </c>
      <c r="E11002" t="s">
        <v>331</v>
      </c>
      <c r="F11002" t="s">
        <v>62</v>
      </c>
      <c r="G11002" t="s">
        <v>35</v>
      </c>
      <c r="H11002" t="s">
        <v>2515</v>
      </c>
      <c r="I11002">
        <v>100</v>
      </c>
      <c r="J11002">
        <v>100.01</v>
      </c>
      <c r="K11002">
        <v>20</v>
      </c>
      <c r="L11002">
        <v>10</v>
      </c>
      <c r="M11002" t="s">
        <v>2097</v>
      </c>
      <c r="N11002" t="s">
        <v>335</v>
      </c>
      <c r="O11002">
        <v>3000000</v>
      </c>
      <c r="Q11002" t="s">
        <v>2124</v>
      </c>
      <c r="R11002">
        <v>2.52</v>
      </c>
      <c r="S11002">
        <v>2.2599999999999998</v>
      </c>
      <c r="V11002" t="s">
        <v>2516</v>
      </c>
      <c r="W11002" t="s">
        <v>1514</v>
      </c>
      <c r="X11002" t="s">
        <v>1847</v>
      </c>
      <c r="Y11002" t="s">
        <v>4700</v>
      </c>
      <c r="AB11002">
        <v>-38.369999999999997</v>
      </c>
      <c r="AD11002">
        <v>8</v>
      </c>
    </row>
    <row r="11003" spans="1:30" x14ac:dyDescent="0.25">
      <c r="A11003" t="s">
        <v>917</v>
      </c>
      <c r="B11003" t="s">
        <v>31</v>
      </c>
      <c r="C11003" t="s">
        <v>4698</v>
      </c>
      <c r="D11003">
        <v>0.33</v>
      </c>
      <c r="E11003" t="s">
        <v>779</v>
      </c>
      <c r="F11003" t="s">
        <v>62</v>
      </c>
      <c r="G11003" t="s">
        <v>35</v>
      </c>
      <c r="H11003" t="s">
        <v>3651</v>
      </c>
      <c r="I11003">
        <v>100.27</v>
      </c>
      <c r="J11003">
        <v>100.3</v>
      </c>
      <c r="K11003">
        <v>55</v>
      </c>
      <c r="L11003">
        <v>50</v>
      </c>
      <c r="M11003" t="s">
        <v>2097</v>
      </c>
      <c r="N11003" t="s">
        <v>335</v>
      </c>
      <c r="O11003">
        <v>5000000</v>
      </c>
      <c r="Q11003" t="s">
        <v>2121</v>
      </c>
      <c r="R11003">
        <v>3.18</v>
      </c>
      <c r="S11003">
        <v>3.09</v>
      </c>
      <c r="V11003" t="s">
        <v>3652</v>
      </c>
      <c r="W11003" t="s">
        <v>1514</v>
      </c>
      <c r="X11003" t="s">
        <v>1847</v>
      </c>
      <c r="Y11003" t="s">
        <v>4700</v>
      </c>
      <c r="AA11003">
        <v>54</v>
      </c>
      <c r="AB11003">
        <v>44.29</v>
      </c>
      <c r="AD11003">
        <v>59</v>
      </c>
    </row>
    <row r="11004" spans="1:30" x14ac:dyDescent="0.25">
      <c r="A11004" t="s">
        <v>332</v>
      </c>
      <c r="B11004" t="s">
        <v>31</v>
      </c>
      <c r="C11004" t="s">
        <v>4698</v>
      </c>
      <c r="D11004">
        <v>0.08</v>
      </c>
      <c r="E11004" t="s">
        <v>289</v>
      </c>
      <c r="F11004" t="s">
        <v>62</v>
      </c>
      <c r="G11004" t="s">
        <v>35</v>
      </c>
      <c r="H11004" t="s">
        <v>2558</v>
      </c>
      <c r="I11004">
        <v>100.03</v>
      </c>
      <c r="J11004">
        <v>100.03</v>
      </c>
      <c r="K11004">
        <v>60</v>
      </c>
      <c r="L11004">
        <v>55</v>
      </c>
      <c r="M11004" t="s">
        <v>2097</v>
      </c>
      <c r="N11004" t="s">
        <v>335</v>
      </c>
      <c r="O11004">
        <v>3000000</v>
      </c>
      <c r="Q11004" t="s">
        <v>2114</v>
      </c>
      <c r="R11004">
        <v>3.05</v>
      </c>
      <c r="S11004">
        <v>3.05</v>
      </c>
      <c r="V11004" t="s">
        <v>2559</v>
      </c>
      <c r="W11004" t="s">
        <v>1514</v>
      </c>
      <c r="X11004" t="s">
        <v>1847</v>
      </c>
      <c r="Y11004" t="s">
        <v>4700</v>
      </c>
      <c r="AB11004">
        <v>41.38</v>
      </c>
      <c r="AD11004">
        <v>64</v>
      </c>
    </row>
    <row r="11005" spans="1:30" x14ac:dyDescent="0.25">
      <c r="A11005" t="s">
        <v>333</v>
      </c>
      <c r="B11005" t="s">
        <v>31</v>
      </c>
      <c r="C11005" t="s">
        <v>4698</v>
      </c>
      <c r="D11005">
        <v>0.49</v>
      </c>
      <c r="E11005" t="s">
        <v>334</v>
      </c>
      <c r="F11005" t="s">
        <v>62</v>
      </c>
      <c r="G11005" t="s">
        <v>35</v>
      </c>
      <c r="H11005" t="s">
        <v>4307</v>
      </c>
      <c r="I11005">
        <v>100.85</v>
      </c>
      <c r="J11005">
        <v>100.89</v>
      </c>
      <c r="K11005">
        <v>60</v>
      </c>
      <c r="L11005">
        <v>55</v>
      </c>
      <c r="M11005" t="s">
        <v>2097</v>
      </c>
      <c r="N11005" t="s">
        <v>335</v>
      </c>
      <c r="O11005">
        <v>3000000</v>
      </c>
      <c r="P11005">
        <v>3000000</v>
      </c>
      <c r="Q11005" t="s">
        <v>2124</v>
      </c>
      <c r="R11005">
        <v>3.24</v>
      </c>
      <c r="S11005">
        <v>3.16</v>
      </c>
      <c r="V11005" t="s">
        <v>4308</v>
      </c>
      <c r="W11005" t="s">
        <v>1514</v>
      </c>
      <c r="X11005" t="s">
        <v>1847</v>
      </c>
      <c r="Y11005" t="s">
        <v>4700</v>
      </c>
      <c r="Z11005" t="s">
        <v>43</v>
      </c>
      <c r="AA11005">
        <v>58</v>
      </c>
      <c r="AB11005">
        <v>50.46</v>
      </c>
      <c r="AD11005">
        <v>67</v>
      </c>
    </row>
    <row r="11006" spans="1:30" x14ac:dyDescent="0.25">
      <c r="A11006" t="s">
        <v>336</v>
      </c>
      <c r="B11006" t="s">
        <v>31</v>
      </c>
      <c r="C11006" t="s">
        <v>4698</v>
      </c>
      <c r="D11006">
        <v>0.63</v>
      </c>
      <c r="E11006" t="s">
        <v>291</v>
      </c>
      <c r="F11006" t="s">
        <v>62</v>
      </c>
      <c r="G11006" t="s">
        <v>35</v>
      </c>
      <c r="H11006" t="s">
        <v>3268</v>
      </c>
      <c r="I11006">
        <v>100.29</v>
      </c>
      <c r="J11006">
        <v>100.34</v>
      </c>
      <c r="K11006">
        <v>65</v>
      </c>
      <c r="L11006">
        <v>60</v>
      </c>
      <c r="M11006" t="s">
        <v>2092</v>
      </c>
      <c r="N11006" t="s">
        <v>153</v>
      </c>
      <c r="O11006">
        <v>3000000</v>
      </c>
      <c r="Q11006" t="s">
        <v>2142</v>
      </c>
      <c r="R11006">
        <v>3.29</v>
      </c>
      <c r="S11006">
        <v>3.21</v>
      </c>
      <c r="V11006" t="s">
        <v>3269</v>
      </c>
      <c r="W11006" t="s">
        <v>1514</v>
      </c>
      <c r="X11006" t="s">
        <v>1847</v>
      </c>
      <c r="Y11006" t="s">
        <v>4700</v>
      </c>
      <c r="AA11006">
        <v>63</v>
      </c>
      <c r="AB11006">
        <v>56.18</v>
      </c>
      <c r="AD11006">
        <v>75</v>
      </c>
    </row>
    <row r="11007" spans="1:30" x14ac:dyDescent="0.25">
      <c r="A11007" t="s">
        <v>1112</v>
      </c>
      <c r="B11007" t="s">
        <v>31</v>
      </c>
      <c r="C11007" t="s">
        <v>4698</v>
      </c>
      <c r="D11007">
        <v>0.84</v>
      </c>
      <c r="E11007" t="s">
        <v>846</v>
      </c>
      <c r="F11007" t="s">
        <v>62</v>
      </c>
      <c r="G11007" t="s">
        <v>35</v>
      </c>
      <c r="H11007" t="s">
        <v>2560</v>
      </c>
      <c r="I11007">
        <v>99.83</v>
      </c>
      <c r="J11007">
        <v>99.88</v>
      </c>
      <c r="K11007">
        <v>70</v>
      </c>
      <c r="L11007">
        <v>65</v>
      </c>
      <c r="M11007" t="s">
        <v>1965</v>
      </c>
      <c r="N11007" t="s">
        <v>209</v>
      </c>
      <c r="O11007">
        <v>3000000</v>
      </c>
      <c r="Q11007" t="s">
        <v>2124</v>
      </c>
      <c r="R11007">
        <v>3.35</v>
      </c>
      <c r="S11007">
        <v>3.29</v>
      </c>
      <c r="V11007" t="s">
        <v>2561</v>
      </c>
      <c r="W11007" t="s">
        <v>1514</v>
      </c>
      <c r="X11007" t="s">
        <v>1847</v>
      </c>
      <c r="Y11007" t="s">
        <v>4700</v>
      </c>
      <c r="AA11007">
        <v>68</v>
      </c>
      <c r="AB11007">
        <v>63.85</v>
      </c>
      <c r="AD11007">
        <v>83</v>
      </c>
    </row>
    <row r="11008" spans="1:30" x14ac:dyDescent="0.25">
      <c r="A11008" t="s">
        <v>337</v>
      </c>
      <c r="B11008" t="s">
        <v>31</v>
      </c>
      <c r="C11008" t="s">
        <v>4698</v>
      </c>
      <c r="D11008">
        <v>0.02</v>
      </c>
      <c r="E11008" t="s">
        <v>338</v>
      </c>
      <c r="F11008" t="s">
        <v>62</v>
      </c>
      <c r="G11008" t="s">
        <v>35</v>
      </c>
      <c r="H11008" t="s">
        <v>2256</v>
      </c>
      <c r="I11008">
        <v>99.99</v>
      </c>
      <c r="J11008">
        <v>99.99</v>
      </c>
      <c r="K11008">
        <v>55</v>
      </c>
      <c r="L11008">
        <v>50</v>
      </c>
      <c r="M11008" t="s">
        <v>2097</v>
      </c>
      <c r="N11008" t="s">
        <v>335</v>
      </c>
      <c r="O11008">
        <v>3000000</v>
      </c>
      <c r="P11008">
        <v>3000000</v>
      </c>
      <c r="Q11008" t="s">
        <v>2154</v>
      </c>
      <c r="R11008">
        <v>3.1</v>
      </c>
      <c r="S11008">
        <v>3.1</v>
      </c>
      <c r="V11008" t="s">
        <v>2257</v>
      </c>
      <c r="W11008" t="s">
        <v>1514</v>
      </c>
      <c r="X11008" t="s">
        <v>1847</v>
      </c>
      <c r="Y11008" t="s">
        <v>4700</v>
      </c>
      <c r="AB11008">
        <v>45.9</v>
      </c>
      <c r="AD11008">
        <v>148</v>
      </c>
    </row>
    <row r="11009" spans="1:30" x14ac:dyDescent="0.25">
      <c r="A11009" t="s">
        <v>341</v>
      </c>
      <c r="B11009" t="s">
        <v>31</v>
      </c>
      <c r="C11009" t="s">
        <v>4698</v>
      </c>
      <c r="D11009">
        <v>0.04</v>
      </c>
      <c r="E11009" t="s">
        <v>342</v>
      </c>
      <c r="F11009" t="s">
        <v>62</v>
      </c>
      <c r="G11009" t="s">
        <v>35</v>
      </c>
      <c r="H11009" t="s">
        <v>2258</v>
      </c>
      <c r="I11009">
        <v>99.96</v>
      </c>
      <c r="J11009">
        <v>99.96</v>
      </c>
      <c r="K11009">
        <v>55</v>
      </c>
      <c r="L11009">
        <v>50</v>
      </c>
      <c r="M11009" t="s">
        <v>2097</v>
      </c>
      <c r="N11009" t="s">
        <v>335</v>
      </c>
      <c r="O11009">
        <v>3000000</v>
      </c>
      <c r="Q11009" t="s">
        <v>2124</v>
      </c>
      <c r="R11009">
        <v>3.17</v>
      </c>
      <c r="S11009">
        <v>3.17</v>
      </c>
      <c r="V11009" t="s">
        <v>2259</v>
      </c>
      <c r="W11009" t="s">
        <v>1514</v>
      </c>
      <c r="X11009" t="s">
        <v>1847</v>
      </c>
      <c r="Y11009" t="s">
        <v>4700</v>
      </c>
      <c r="AB11009">
        <v>53.14</v>
      </c>
      <c r="AD11009">
        <v>46</v>
      </c>
    </row>
    <row r="11010" spans="1:30" x14ac:dyDescent="0.25">
      <c r="A11010" t="s">
        <v>343</v>
      </c>
      <c r="B11010" t="s">
        <v>31</v>
      </c>
      <c r="C11010" t="s">
        <v>4698</v>
      </c>
      <c r="D11010">
        <v>0.06</v>
      </c>
      <c r="E11010" t="s">
        <v>178</v>
      </c>
      <c r="F11010" t="s">
        <v>62</v>
      </c>
      <c r="G11010" t="s">
        <v>35</v>
      </c>
      <c r="H11010" t="s">
        <v>2597</v>
      </c>
      <c r="I11010">
        <v>100.05</v>
      </c>
      <c r="J11010">
        <v>100.05</v>
      </c>
      <c r="K11010">
        <v>60</v>
      </c>
      <c r="L11010">
        <v>55</v>
      </c>
      <c r="M11010" t="s">
        <v>2097</v>
      </c>
      <c r="N11010" t="s">
        <v>335</v>
      </c>
      <c r="O11010">
        <v>3000000</v>
      </c>
      <c r="P11010">
        <v>3000000</v>
      </c>
      <c r="Q11010" t="s">
        <v>1845</v>
      </c>
      <c r="R11010">
        <v>3.24</v>
      </c>
      <c r="S11010">
        <v>3.24</v>
      </c>
      <c r="V11010" t="s">
        <v>2598</v>
      </c>
      <c r="W11010" t="s">
        <v>1514</v>
      </c>
      <c r="X11010" t="s">
        <v>1847</v>
      </c>
      <c r="Y11010" t="s">
        <v>4700</v>
      </c>
      <c r="AB11010">
        <v>59.83</v>
      </c>
      <c r="AD11010">
        <v>58</v>
      </c>
    </row>
    <row r="11011" spans="1:30" x14ac:dyDescent="0.25">
      <c r="A11011" t="s">
        <v>1046</v>
      </c>
      <c r="B11011" t="s">
        <v>31</v>
      </c>
      <c r="C11011" t="s">
        <v>4698</v>
      </c>
      <c r="D11011">
        <v>0.08</v>
      </c>
      <c r="E11011" t="s">
        <v>1047</v>
      </c>
      <c r="F11011" t="s">
        <v>62</v>
      </c>
      <c r="G11011" t="s">
        <v>35</v>
      </c>
      <c r="H11011" t="s">
        <v>4701</v>
      </c>
      <c r="I11011">
        <v>99.93</v>
      </c>
      <c r="J11011">
        <v>99.94</v>
      </c>
      <c r="K11011">
        <v>40</v>
      </c>
      <c r="L11011">
        <v>35</v>
      </c>
      <c r="M11011" t="s">
        <v>2097</v>
      </c>
      <c r="N11011" t="s">
        <v>335</v>
      </c>
      <c r="O11011">
        <v>3000000</v>
      </c>
      <c r="Q11011" t="s">
        <v>2118</v>
      </c>
      <c r="R11011">
        <v>2.98</v>
      </c>
      <c r="S11011">
        <v>2.85</v>
      </c>
      <c r="V11011" t="s">
        <v>4702</v>
      </c>
      <c r="W11011" t="s">
        <v>1514</v>
      </c>
      <c r="X11011" t="s">
        <v>1847</v>
      </c>
      <c r="Y11011" t="s">
        <v>4700</v>
      </c>
      <c r="AB11011">
        <v>20.76</v>
      </c>
      <c r="AD11011">
        <v>43</v>
      </c>
    </row>
    <row r="11012" spans="1:30" x14ac:dyDescent="0.25">
      <c r="A11012" t="s">
        <v>344</v>
      </c>
      <c r="B11012" t="s">
        <v>31</v>
      </c>
      <c r="C11012" t="s">
        <v>4698</v>
      </c>
      <c r="D11012">
        <v>0.13</v>
      </c>
      <c r="E11012" t="s">
        <v>345</v>
      </c>
      <c r="F11012" t="s">
        <v>62</v>
      </c>
      <c r="G11012" t="s">
        <v>35</v>
      </c>
      <c r="H11012" t="s">
        <v>2260</v>
      </c>
      <c r="I11012">
        <v>99.9</v>
      </c>
      <c r="J11012">
        <v>99.92</v>
      </c>
      <c r="K11012">
        <v>60</v>
      </c>
      <c r="L11012">
        <v>50</v>
      </c>
      <c r="M11012" t="s">
        <v>2097</v>
      </c>
      <c r="N11012" t="s">
        <v>335</v>
      </c>
      <c r="O11012">
        <v>3000000</v>
      </c>
      <c r="Q11012" t="s">
        <v>2154</v>
      </c>
      <c r="R11012">
        <v>3.24</v>
      </c>
      <c r="S11012">
        <v>3.1</v>
      </c>
      <c r="V11012" t="s">
        <v>2261</v>
      </c>
      <c r="W11012" t="s">
        <v>1514</v>
      </c>
      <c r="X11012" t="s">
        <v>1847</v>
      </c>
      <c r="Y11012" t="s">
        <v>4700</v>
      </c>
      <c r="AB11012">
        <v>45.79</v>
      </c>
      <c r="AD11012">
        <v>64</v>
      </c>
    </row>
    <row r="11013" spans="1:30" x14ac:dyDescent="0.25">
      <c r="A11013" t="s">
        <v>1781</v>
      </c>
      <c r="B11013" t="s">
        <v>31</v>
      </c>
      <c r="C11013" t="s">
        <v>4698</v>
      </c>
      <c r="D11013">
        <v>0.14000000000000001</v>
      </c>
      <c r="E11013" t="s">
        <v>1759</v>
      </c>
      <c r="F11013" t="s">
        <v>62</v>
      </c>
      <c r="G11013" t="s">
        <v>35</v>
      </c>
      <c r="H11013" t="s">
        <v>4273</v>
      </c>
      <c r="I11013">
        <v>99.78</v>
      </c>
      <c r="J11013">
        <v>99.8</v>
      </c>
      <c r="K11013">
        <v>20</v>
      </c>
      <c r="L11013">
        <v>10</v>
      </c>
      <c r="M11013" t="s">
        <v>2097</v>
      </c>
      <c r="N11013" t="s">
        <v>335</v>
      </c>
      <c r="O11013">
        <v>3000000</v>
      </c>
      <c r="Q11013" t="s">
        <v>1845</v>
      </c>
      <c r="R11013">
        <v>2.85</v>
      </c>
      <c r="S11013">
        <v>2.71</v>
      </c>
      <c r="V11013" t="s">
        <v>4274</v>
      </c>
      <c r="W11013" t="s">
        <v>1514</v>
      </c>
      <c r="X11013" t="s">
        <v>1847</v>
      </c>
      <c r="Y11013" t="s">
        <v>4700</v>
      </c>
      <c r="AB11013">
        <v>6.87</v>
      </c>
      <c r="AD11013">
        <v>23</v>
      </c>
    </row>
    <row r="11014" spans="1:30" x14ac:dyDescent="0.25">
      <c r="A11014" t="s">
        <v>1347</v>
      </c>
      <c r="B11014" t="s">
        <v>31</v>
      </c>
      <c r="C11014" t="s">
        <v>4698</v>
      </c>
      <c r="D11014">
        <v>0.47</v>
      </c>
      <c r="E11014" t="s">
        <v>581</v>
      </c>
      <c r="F11014" t="s">
        <v>62</v>
      </c>
      <c r="G11014" t="s">
        <v>35</v>
      </c>
      <c r="H11014" t="s">
        <v>2599</v>
      </c>
      <c r="I11014">
        <v>99.74</v>
      </c>
      <c r="J11014">
        <v>99.8</v>
      </c>
      <c r="K11014">
        <v>85</v>
      </c>
      <c r="L11014">
        <v>75</v>
      </c>
      <c r="M11014" t="s">
        <v>2097</v>
      </c>
      <c r="N11014" t="s">
        <v>335</v>
      </c>
      <c r="O11014">
        <v>3000000</v>
      </c>
      <c r="Q11014" t="s">
        <v>1845</v>
      </c>
      <c r="R11014">
        <v>3.48</v>
      </c>
      <c r="S11014">
        <v>3.36</v>
      </c>
      <c r="V11014" t="s">
        <v>2600</v>
      </c>
      <c r="W11014" t="s">
        <v>1514</v>
      </c>
      <c r="X11014" t="s">
        <v>1847</v>
      </c>
      <c r="Y11014" t="s">
        <v>4700</v>
      </c>
      <c r="AA11014">
        <v>83</v>
      </c>
      <c r="AB11014">
        <v>70.319999999999993</v>
      </c>
      <c r="AD11014">
        <v>93</v>
      </c>
    </row>
    <row r="11015" spans="1:30" x14ac:dyDescent="0.25">
      <c r="A11015" t="s">
        <v>1783</v>
      </c>
      <c r="B11015" t="s">
        <v>31</v>
      </c>
      <c r="C11015" t="s">
        <v>4698</v>
      </c>
      <c r="D11015">
        <v>0.54</v>
      </c>
      <c r="E11015" t="s">
        <v>1768</v>
      </c>
      <c r="F11015" t="s">
        <v>62</v>
      </c>
      <c r="G11015" t="s">
        <v>35</v>
      </c>
      <c r="H11015" t="s">
        <v>4547</v>
      </c>
      <c r="I11015">
        <v>99.37</v>
      </c>
      <c r="J11015">
        <v>99.44</v>
      </c>
      <c r="K11015">
        <v>25</v>
      </c>
      <c r="L11015">
        <v>15</v>
      </c>
      <c r="M11015" t="s">
        <v>2097</v>
      </c>
      <c r="N11015" t="s">
        <v>335</v>
      </c>
      <c r="O11015">
        <v>3000000</v>
      </c>
      <c r="Q11015" t="s">
        <v>1845</v>
      </c>
      <c r="R11015">
        <v>2.89</v>
      </c>
      <c r="S11015">
        <v>2.76</v>
      </c>
      <c r="V11015" t="s">
        <v>4548</v>
      </c>
      <c r="W11015" t="s">
        <v>1514</v>
      </c>
      <c r="X11015" t="s">
        <v>1847</v>
      </c>
      <c r="Y11015" t="s">
        <v>4700</v>
      </c>
      <c r="AA11015">
        <v>23</v>
      </c>
      <c r="AB11015">
        <v>10.98</v>
      </c>
      <c r="AD11015">
        <v>33</v>
      </c>
    </row>
    <row r="11016" spans="1:30" x14ac:dyDescent="0.25">
      <c r="A11016" t="s">
        <v>346</v>
      </c>
      <c r="B11016" t="s">
        <v>31</v>
      </c>
      <c r="C11016" t="s">
        <v>4698</v>
      </c>
      <c r="D11016">
        <v>0.54</v>
      </c>
      <c r="E11016" t="s">
        <v>160</v>
      </c>
      <c r="F11016" t="s">
        <v>62</v>
      </c>
      <c r="G11016" t="s">
        <v>35</v>
      </c>
      <c r="H11016" t="s">
        <v>2605</v>
      </c>
      <c r="I11016">
        <v>99.2</v>
      </c>
      <c r="J11016">
        <v>99.28</v>
      </c>
      <c r="K11016">
        <v>55</v>
      </c>
      <c r="L11016">
        <v>45</v>
      </c>
      <c r="M11016" t="s">
        <v>2097</v>
      </c>
      <c r="N11016" t="s">
        <v>335</v>
      </c>
      <c r="O11016">
        <v>3000000</v>
      </c>
      <c r="Q11016" t="s">
        <v>1845</v>
      </c>
      <c r="R11016">
        <v>3.2</v>
      </c>
      <c r="S11016">
        <v>3.05</v>
      </c>
      <c r="V11016" t="s">
        <v>2606</v>
      </c>
      <c r="W11016" t="s">
        <v>1514</v>
      </c>
      <c r="X11016" t="s">
        <v>1847</v>
      </c>
      <c r="Y11016" t="s">
        <v>4700</v>
      </c>
      <c r="AA11016">
        <v>53</v>
      </c>
      <c r="AB11016">
        <v>39.979999999999997</v>
      </c>
      <c r="AD11016">
        <v>63</v>
      </c>
    </row>
    <row r="11017" spans="1:30" x14ac:dyDescent="0.25">
      <c r="A11017" t="s">
        <v>347</v>
      </c>
      <c r="B11017" t="s">
        <v>31</v>
      </c>
      <c r="C11017" t="s">
        <v>4698</v>
      </c>
      <c r="D11017">
        <v>0.56000000000000005</v>
      </c>
      <c r="E11017" t="s">
        <v>187</v>
      </c>
      <c r="F11017" t="s">
        <v>62</v>
      </c>
      <c r="G11017" t="s">
        <v>35</v>
      </c>
      <c r="H11017" t="s">
        <v>2607</v>
      </c>
      <c r="I11017">
        <v>99.14</v>
      </c>
      <c r="J11017">
        <v>99.21</v>
      </c>
      <c r="K11017">
        <v>55</v>
      </c>
      <c r="L11017">
        <v>45</v>
      </c>
      <c r="M11017" t="s">
        <v>2097</v>
      </c>
      <c r="N11017" t="s">
        <v>335</v>
      </c>
      <c r="O11017">
        <v>3000000</v>
      </c>
      <c r="Q11017" t="s">
        <v>1845</v>
      </c>
      <c r="R11017">
        <v>3.18</v>
      </c>
      <c r="S11017">
        <v>3.06</v>
      </c>
      <c r="V11017" t="s">
        <v>2608</v>
      </c>
      <c r="W11017" t="s">
        <v>1514</v>
      </c>
      <c r="X11017" t="s">
        <v>1847</v>
      </c>
      <c r="Y11017" t="s">
        <v>4700</v>
      </c>
      <c r="AA11017">
        <v>53</v>
      </c>
      <c r="AB11017">
        <v>40.880000000000003</v>
      </c>
      <c r="AD11017">
        <v>63</v>
      </c>
    </row>
    <row r="11018" spans="1:30" x14ac:dyDescent="0.25">
      <c r="A11018" t="s">
        <v>348</v>
      </c>
      <c r="B11018" t="s">
        <v>31</v>
      </c>
      <c r="C11018" t="s">
        <v>4698</v>
      </c>
      <c r="D11018">
        <v>0.86</v>
      </c>
      <c r="E11018" t="s">
        <v>349</v>
      </c>
      <c r="F11018" t="s">
        <v>62</v>
      </c>
      <c r="G11018" t="s">
        <v>35</v>
      </c>
      <c r="H11018" t="s">
        <v>2562</v>
      </c>
      <c r="I11018">
        <v>98.64</v>
      </c>
      <c r="J11018">
        <v>98.75</v>
      </c>
      <c r="K11018">
        <v>68</v>
      </c>
      <c r="L11018">
        <v>58</v>
      </c>
      <c r="M11018" t="s">
        <v>2092</v>
      </c>
      <c r="N11018" t="s">
        <v>153</v>
      </c>
      <c r="O11018">
        <v>3000000</v>
      </c>
      <c r="Q11018" t="s">
        <v>2142</v>
      </c>
      <c r="R11018">
        <v>3.32</v>
      </c>
      <c r="S11018">
        <v>3.19</v>
      </c>
      <c r="V11018" t="s">
        <v>2563</v>
      </c>
      <c r="W11018" t="s">
        <v>1514</v>
      </c>
      <c r="X11018" t="s">
        <v>1847</v>
      </c>
      <c r="Y11018" t="s">
        <v>4700</v>
      </c>
      <c r="AA11018">
        <v>66</v>
      </c>
      <c r="AB11018">
        <v>53.67</v>
      </c>
      <c r="AD11018">
        <v>81</v>
      </c>
    </row>
    <row r="11019" spans="1:30" x14ac:dyDescent="0.25">
      <c r="A11019" t="s">
        <v>350</v>
      </c>
      <c r="B11019" t="s">
        <v>31</v>
      </c>
      <c r="C11019" t="s">
        <v>4698</v>
      </c>
      <c r="D11019">
        <v>0.69</v>
      </c>
      <c r="E11019" t="s">
        <v>351</v>
      </c>
      <c r="F11019" t="s">
        <v>62</v>
      </c>
      <c r="G11019" t="s">
        <v>35</v>
      </c>
      <c r="H11019" t="s">
        <v>4309</v>
      </c>
      <c r="I11019">
        <v>98.68</v>
      </c>
      <c r="J11019">
        <v>98.76</v>
      </c>
      <c r="K11019">
        <v>20</v>
      </c>
      <c r="L11019">
        <v>10</v>
      </c>
      <c r="M11019" t="s">
        <v>2092</v>
      </c>
      <c r="N11019" t="s">
        <v>153</v>
      </c>
      <c r="O11019">
        <v>3000000</v>
      </c>
      <c r="Q11019" t="s">
        <v>2118</v>
      </c>
      <c r="R11019">
        <v>2.83</v>
      </c>
      <c r="S11019">
        <v>2.72</v>
      </c>
      <c r="V11019" t="s">
        <v>4310</v>
      </c>
      <c r="W11019" t="s">
        <v>1514</v>
      </c>
      <c r="X11019" t="s">
        <v>1847</v>
      </c>
      <c r="Y11019" t="s">
        <v>4700</v>
      </c>
      <c r="AA11019">
        <v>18</v>
      </c>
      <c r="AB11019">
        <v>7.14</v>
      </c>
      <c r="AD11019">
        <v>31</v>
      </c>
    </row>
    <row r="11020" spans="1:30" x14ac:dyDescent="0.25">
      <c r="A11020" t="s">
        <v>352</v>
      </c>
      <c r="B11020" t="s">
        <v>31</v>
      </c>
      <c r="C11020" t="s">
        <v>4698</v>
      </c>
      <c r="D11020">
        <v>0.68</v>
      </c>
      <c r="E11020" t="s">
        <v>353</v>
      </c>
      <c r="F11020" t="s">
        <v>62</v>
      </c>
      <c r="G11020" t="s">
        <v>35</v>
      </c>
      <c r="H11020" t="s">
        <v>2517</v>
      </c>
      <c r="I11020">
        <v>98.8</v>
      </c>
      <c r="J11020">
        <v>98.88</v>
      </c>
      <c r="K11020">
        <v>20</v>
      </c>
      <c r="L11020">
        <v>10</v>
      </c>
      <c r="M11020" t="s">
        <v>2092</v>
      </c>
      <c r="N11020" t="s">
        <v>153</v>
      </c>
      <c r="O11020">
        <v>3000000</v>
      </c>
      <c r="Q11020" t="s">
        <v>1845</v>
      </c>
      <c r="R11020">
        <v>2.83</v>
      </c>
      <c r="S11020">
        <v>2.71</v>
      </c>
      <c r="V11020" t="s">
        <v>2518</v>
      </c>
      <c r="W11020" t="s">
        <v>1514</v>
      </c>
      <c r="X11020" t="s">
        <v>1847</v>
      </c>
      <c r="Y11020" t="s">
        <v>4700</v>
      </c>
      <c r="AA11020">
        <v>18</v>
      </c>
      <c r="AB11020">
        <v>6.69</v>
      </c>
      <c r="AD11020">
        <v>31</v>
      </c>
    </row>
    <row r="11021" spans="1:30" x14ac:dyDescent="0.25">
      <c r="A11021" t="s">
        <v>356</v>
      </c>
      <c r="B11021" t="s">
        <v>31</v>
      </c>
      <c r="C11021" t="s">
        <v>4698</v>
      </c>
      <c r="D11021">
        <v>0.73</v>
      </c>
      <c r="E11021" t="s">
        <v>357</v>
      </c>
      <c r="F11021" t="s">
        <v>62</v>
      </c>
      <c r="G11021" t="s">
        <v>35</v>
      </c>
      <c r="H11021" t="s">
        <v>2519</v>
      </c>
      <c r="I11021">
        <v>98.78</v>
      </c>
      <c r="J11021">
        <v>98.88</v>
      </c>
      <c r="K11021">
        <v>20</v>
      </c>
      <c r="L11021">
        <v>10</v>
      </c>
      <c r="M11021" t="s">
        <v>2092</v>
      </c>
      <c r="N11021" t="s">
        <v>153</v>
      </c>
      <c r="O11021">
        <v>3000000</v>
      </c>
      <c r="Q11021" t="s">
        <v>2142</v>
      </c>
      <c r="R11021">
        <v>2.84</v>
      </c>
      <c r="S11021">
        <v>2.71</v>
      </c>
      <c r="V11021" t="s">
        <v>2520</v>
      </c>
      <c r="W11021" t="s">
        <v>1514</v>
      </c>
      <c r="X11021" t="s">
        <v>1847</v>
      </c>
      <c r="Y11021" t="s">
        <v>4700</v>
      </c>
      <c r="AA11021">
        <v>18</v>
      </c>
      <c r="AB11021">
        <v>5.78</v>
      </c>
      <c r="AD11021">
        <v>31</v>
      </c>
    </row>
    <row r="11022" spans="1:30" x14ac:dyDescent="0.25">
      <c r="A11022" t="s">
        <v>358</v>
      </c>
      <c r="B11022" t="s">
        <v>31</v>
      </c>
      <c r="C11022" t="s">
        <v>4698</v>
      </c>
      <c r="D11022">
        <v>0.77</v>
      </c>
      <c r="E11022" t="s">
        <v>359</v>
      </c>
      <c r="F11022" t="s">
        <v>62</v>
      </c>
      <c r="G11022" t="s">
        <v>35</v>
      </c>
      <c r="H11022" t="s">
        <v>2262</v>
      </c>
      <c r="I11022">
        <v>99.31</v>
      </c>
      <c r="J11022">
        <v>99.41</v>
      </c>
      <c r="K11022">
        <v>60</v>
      </c>
      <c r="L11022">
        <v>50</v>
      </c>
      <c r="M11022" t="s">
        <v>2092</v>
      </c>
      <c r="N11022" t="s">
        <v>153</v>
      </c>
      <c r="O11022">
        <v>3000000</v>
      </c>
      <c r="Q11022" t="s">
        <v>2154</v>
      </c>
      <c r="R11022">
        <v>3.24</v>
      </c>
      <c r="S11022">
        <v>3.11</v>
      </c>
      <c r="V11022" t="s">
        <v>2263</v>
      </c>
      <c r="W11022" t="s">
        <v>1514</v>
      </c>
      <c r="X11022" t="s">
        <v>1847</v>
      </c>
      <c r="Y11022" t="s">
        <v>4700</v>
      </c>
      <c r="AA11022">
        <v>58</v>
      </c>
      <c r="AB11022">
        <v>46.33</v>
      </c>
      <c r="AD11022">
        <v>71</v>
      </c>
    </row>
    <row r="11023" spans="1:30" x14ac:dyDescent="0.25">
      <c r="A11023" t="s">
        <v>360</v>
      </c>
      <c r="B11023" t="s">
        <v>31</v>
      </c>
      <c r="C11023" t="s">
        <v>4698</v>
      </c>
      <c r="D11023">
        <v>0.85</v>
      </c>
      <c r="E11023" t="s">
        <v>361</v>
      </c>
      <c r="F11023" t="s">
        <v>62</v>
      </c>
      <c r="G11023" t="s">
        <v>35</v>
      </c>
      <c r="H11023" t="s">
        <v>2521</v>
      </c>
      <c r="I11023">
        <v>98.97</v>
      </c>
      <c r="J11023">
        <v>99.07</v>
      </c>
      <c r="K11023">
        <v>20</v>
      </c>
      <c r="L11023">
        <v>10</v>
      </c>
      <c r="M11023" t="s">
        <v>2092</v>
      </c>
      <c r="N11023" t="s">
        <v>153</v>
      </c>
      <c r="O11023">
        <v>3000000</v>
      </c>
      <c r="Q11023" t="s">
        <v>2118</v>
      </c>
      <c r="R11023">
        <v>2.83</v>
      </c>
      <c r="S11023">
        <v>2.72</v>
      </c>
      <c r="V11023" t="s">
        <v>2522</v>
      </c>
      <c r="W11023" t="s">
        <v>1514</v>
      </c>
      <c r="X11023" t="s">
        <v>1847</v>
      </c>
      <c r="Y11023" t="s">
        <v>4700</v>
      </c>
      <c r="AA11023">
        <v>18</v>
      </c>
      <c r="AB11023">
        <v>6.51</v>
      </c>
      <c r="AD11023">
        <v>33</v>
      </c>
    </row>
    <row r="11024" spans="1:30" x14ac:dyDescent="0.25">
      <c r="A11024" t="s">
        <v>364</v>
      </c>
      <c r="B11024" t="s">
        <v>31</v>
      </c>
      <c r="C11024" t="s">
        <v>4698</v>
      </c>
      <c r="D11024">
        <v>0.12</v>
      </c>
      <c r="E11024" t="s">
        <v>349</v>
      </c>
      <c r="F11024" t="s">
        <v>62</v>
      </c>
      <c r="G11024" t="s">
        <v>35</v>
      </c>
      <c r="H11024" t="s">
        <v>2564</v>
      </c>
      <c r="I11024">
        <v>99.82</v>
      </c>
      <c r="J11024">
        <v>99.84</v>
      </c>
      <c r="K11024">
        <v>60</v>
      </c>
      <c r="L11024">
        <v>50</v>
      </c>
      <c r="M11024" t="s">
        <v>2097</v>
      </c>
      <c r="N11024" t="s">
        <v>335</v>
      </c>
      <c r="O11024">
        <v>3000000</v>
      </c>
      <c r="Q11024" t="s">
        <v>2142</v>
      </c>
      <c r="R11024">
        <v>3.24</v>
      </c>
      <c r="S11024">
        <v>3.07</v>
      </c>
      <c r="V11024" t="s">
        <v>2565</v>
      </c>
      <c r="W11024" t="s">
        <v>1514</v>
      </c>
      <c r="X11024" t="s">
        <v>1847</v>
      </c>
      <c r="Y11024" t="s">
        <v>4700</v>
      </c>
      <c r="AB11024">
        <v>43.25</v>
      </c>
      <c r="AD11024">
        <v>65</v>
      </c>
    </row>
    <row r="11025" spans="1:30" x14ac:dyDescent="0.25">
      <c r="A11025" t="s">
        <v>366</v>
      </c>
      <c r="B11025" t="s">
        <v>31</v>
      </c>
      <c r="C11025" t="s">
        <v>4698</v>
      </c>
      <c r="D11025">
        <v>0.32</v>
      </c>
      <c r="E11025" t="s">
        <v>367</v>
      </c>
      <c r="F11025" t="s">
        <v>62</v>
      </c>
      <c r="G11025" t="s">
        <v>35</v>
      </c>
      <c r="H11025" t="s">
        <v>2566</v>
      </c>
      <c r="I11025">
        <v>99.39</v>
      </c>
      <c r="J11025">
        <v>99.49</v>
      </c>
      <c r="K11025">
        <v>130</v>
      </c>
      <c r="L11025">
        <v>105</v>
      </c>
      <c r="M11025" t="s">
        <v>2097</v>
      </c>
      <c r="N11025" t="s">
        <v>335</v>
      </c>
      <c r="O11025">
        <v>1000000</v>
      </c>
      <c r="P11025">
        <v>1000000</v>
      </c>
      <c r="Q11025" t="s">
        <v>2142</v>
      </c>
      <c r="R11025">
        <v>3.96</v>
      </c>
      <c r="S11025">
        <v>3.65</v>
      </c>
      <c r="V11025" t="s">
        <v>2567</v>
      </c>
      <c r="W11025" t="s">
        <v>1514</v>
      </c>
      <c r="X11025" t="s">
        <v>1847</v>
      </c>
      <c r="Y11025" t="s">
        <v>4700</v>
      </c>
      <c r="AA11025">
        <v>129</v>
      </c>
      <c r="AB11025">
        <v>99.6</v>
      </c>
      <c r="AD11025">
        <v>135</v>
      </c>
    </row>
    <row r="11026" spans="1:30" x14ac:dyDescent="0.25">
      <c r="A11026" t="s">
        <v>368</v>
      </c>
      <c r="B11026" t="s">
        <v>31</v>
      </c>
      <c r="C11026" t="s">
        <v>4698</v>
      </c>
      <c r="D11026">
        <v>7.0000000000000007E-2</v>
      </c>
      <c r="E11026" t="s">
        <v>361</v>
      </c>
      <c r="F11026" t="s">
        <v>62</v>
      </c>
      <c r="G11026" t="s">
        <v>35</v>
      </c>
      <c r="H11026" t="s">
        <v>2527</v>
      </c>
      <c r="I11026">
        <v>99.96</v>
      </c>
      <c r="J11026">
        <v>99.97</v>
      </c>
      <c r="K11026">
        <v>20</v>
      </c>
      <c r="L11026">
        <v>10</v>
      </c>
      <c r="M11026" t="s">
        <v>2097</v>
      </c>
      <c r="N11026" t="s">
        <v>335</v>
      </c>
      <c r="O11026">
        <v>3000000</v>
      </c>
      <c r="Q11026" t="s">
        <v>2118</v>
      </c>
      <c r="R11026">
        <v>2.91</v>
      </c>
      <c r="S11026">
        <v>2.77</v>
      </c>
      <c r="V11026" t="s">
        <v>2528</v>
      </c>
      <c r="W11026" t="s">
        <v>1514</v>
      </c>
      <c r="X11026" t="s">
        <v>1847</v>
      </c>
      <c r="Y11026" t="s">
        <v>4700</v>
      </c>
      <c r="AB11026">
        <v>12.95</v>
      </c>
      <c r="AD11026">
        <v>21</v>
      </c>
    </row>
    <row r="11027" spans="1:30" x14ac:dyDescent="0.25">
      <c r="A11027" t="s">
        <v>369</v>
      </c>
      <c r="B11027" t="s">
        <v>31</v>
      </c>
      <c r="C11027" t="s">
        <v>4698</v>
      </c>
      <c r="D11027">
        <v>0.25</v>
      </c>
      <c r="E11027" t="s">
        <v>357</v>
      </c>
      <c r="F11027" t="s">
        <v>62</v>
      </c>
      <c r="G11027" t="s">
        <v>35</v>
      </c>
      <c r="H11027" t="s">
        <v>2529</v>
      </c>
      <c r="I11027">
        <v>99.98</v>
      </c>
      <c r="J11027">
        <v>100</v>
      </c>
      <c r="K11027">
        <v>20</v>
      </c>
      <c r="L11027">
        <v>15</v>
      </c>
      <c r="M11027" t="s">
        <v>2097</v>
      </c>
      <c r="N11027" t="s">
        <v>335</v>
      </c>
      <c r="O11027">
        <v>3000000</v>
      </c>
      <c r="Q11027" t="s">
        <v>2142</v>
      </c>
      <c r="R11027">
        <v>2.84</v>
      </c>
      <c r="S11027">
        <v>2.76</v>
      </c>
      <c r="V11027" t="s">
        <v>2530</v>
      </c>
      <c r="W11027" t="s">
        <v>1514</v>
      </c>
      <c r="X11027" t="s">
        <v>1847</v>
      </c>
      <c r="Y11027" t="s">
        <v>4700</v>
      </c>
      <c r="AA11027">
        <v>20</v>
      </c>
      <c r="AB11027">
        <v>11.64</v>
      </c>
      <c r="AD11027">
        <v>23</v>
      </c>
    </row>
    <row r="11028" spans="1:30" x14ac:dyDescent="0.25">
      <c r="A11028" t="s">
        <v>370</v>
      </c>
      <c r="B11028" t="s">
        <v>31</v>
      </c>
      <c r="C11028" t="s">
        <v>4698</v>
      </c>
      <c r="D11028">
        <v>0.78</v>
      </c>
      <c r="E11028" t="s">
        <v>187</v>
      </c>
      <c r="F11028" t="s">
        <v>62</v>
      </c>
      <c r="G11028" t="s">
        <v>35</v>
      </c>
      <c r="H11028" t="s">
        <v>2617</v>
      </c>
      <c r="I11028">
        <v>100.51</v>
      </c>
      <c r="J11028">
        <v>100.57</v>
      </c>
      <c r="K11028">
        <v>67</v>
      </c>
      <c r="L11028">
        <v>62</v>
      </c>
      <c r="M11028" t="s">
        <v>2092</v>
      </c>
      <c r="N11028" t="s">
        <v>153</v>
      </c>
      <c r="O11028">
        <v>3000000</v>
      </c>
      <c r="P11028">
        <v>3000000</v>
      </c>
      <c r="Q11028" t="s">
        <v>1845</v>
      </c>
      <c r="R11028">
        <v>3.31</v>
      </c>
      <c r="S11028">
        <v>3.24</v>
      </c>
      <c r="V11028" t="s">
        <v>2618</v>
      </c>
      <c r="W11028" t="s">
        <v>1514</v>
      </c>
      <c r="X11028" t="s">
        <v>1847</v>
      </c>
      <c r="Y11028" t="s">
        <v>4700</v>
      </c>
      <c r="AA11028">
        <v>65</v>
      </c>
      <c r="AB11028">
        <v>58.8</v>
      </c>
      <c r="AD11028">
        <v>78</v>
      </c>
    </row>
    <row r="11029" spans="1:30" x14ac:dyDescent="0.25">
      <c r="A11029" t="s">
        <v>1784</v>
      </c>
      <c r="B11029" t="s">
        <v>31</v>
      </c>
      <c r="C11029" t="s">
        <v>4698</v>
      </c>
      <c r="D11029">
        <v>0.08</v>
      </c>
      <c r="E11029" t="s">
        <v>1762</v>
      </c>
      <c r="F11029" t="s">
        <v>62</v>
      </c>
      <c r="G11029" t="s">
        <v>35</v>
      </c>
      <c r="H11029" t="s">
        <v>4285</v>
      </c>
      <c r="I11029">
        <v>100.06</v>
      </c>
      <c r="J11029">
        <v>100.07</v>
      </c>
      <c r="K11029">
        <v>30</v>
      </c>
      <c r="L11029">
        <v>25</v>
      </c>
      <c r="M11029" t="s">
        <v>2097</v>
      </c>
      <c r="N11029" t="s">
        <v>335</v>
      </c>
      <c r="O11029">
        <v>3000000</v>
      </c>
      <c r="Q11029" t="s">
        <v>1845</v>
      </c>
      <c r="R11029">
        <v>3</v>
      </c>
      <c r="S11029">
        <v>2.87</v>
      </c>
      <c r="V11029" t="s">
        <v>4286</v>
      </c>
      <c r="W11029" t="s">
        <v>1514</v>
      </c>
      <c r="X11029" t="s">
        <v>1847</v>
      </c>
      <c r="Y11029" t="s">
        <v>4700</v>
      </c>
      <c r="AB11029">
        <v>22.91</v>
      </c>
      <c r="AD11029">
        <v>33</v>
      </c>
    </row>
    <row r="11030" spans="1:30" x14ac:dyDescent="0.25">
      <c r="A11030" t="s">
        <v>371</v>
      </c>
      <c r="B11030" t="s">
        <v>31</v>
      </c>
      <c r="C11030" t="s">
        <v>4698</v>
      </c>
      <c r="D11030">
        <v>0.87</v>
      </c>
      <c r="E11030" t="s">
        <v>322</v>
      </c>
      <c r="F11030" t="s">
        <v>62</v>
      </c>
      <c r="G11030" t="s">
        <v>35</v>
      </c>
      <c r="H11030" t="s">
        <v>2264</v>
      </c>
      <c r="I11030">
        <v>100.97</v>
      </c>
      <c r="J11030">
        <v>101.03</v>
      </c>
      <c r="K11030">
        <v>59</v>
      </c>
      <c r="L11030">
        <v>54</v>
      </c>
      <c r="M11030" t="s">
        <v>2092</v>
      </c>
      <c r="N11030" t="s">
        <v>153</v>
      </c>
      <c r="O11030">
        <v>3000000</v>
      </c>
      <c r="P11030">
        <v>5000000</v>
      </c>
      <c r="Q11030" t="s">
        <v>2154</v>
      </c>
      <c r="R11030">
        <v>3.22</v>
      </c>
      <c r="S11030">
        <v>3.15</v>
      </c>
      <c r="V11030" t="s">
        <v>2265</v>
      </c>
      <c r="W11030" t="s">
        <v>1514</v>
      </c>
      <c r="X11030" t="s">
        <v>1847</v>
      </c>
      <c r="Y11030" t="s">
        <v>4700</v>
      </c>
      <c r="AA11030">
        <v>57</v>
      </c>
      <c r="AB11030">
        <v>50.35</v>
      </c>
      <c r="AD11030">
        <v>72</v>
      </c>
    </row>
    <row r="11031" spans="1:30" x14ac:dyDescent="0.25">
      <c r="A11031" t="s">
        <v>373</v>
      </c>
      <c r="B11031" t="s">
        <v>31</v>
      </c>
      <c r="C11031" t="s">
        <v>4698</v>
      </c>
      <c r="D11031">
        <v>0.32</v>
      </c>
      <c r="E11031" t="s">
        <v>374</v>
      </c>
      <c r="F11031" t="s">
        <v>62</v>
      </c>
      <c r="G11031" t="s">
        <v>35</v>
      </c>
      <c r="H11031" t="s">
        <v>2570</v>
      </c>
      <c r="I11031">
        <v>100.58</v>
      </c>
      <c r="J11031">
        <v>100.61</v>
      </c>
      <c r="K11031">
        <v>60</v>
      </c>
      <c r="L11031">
        <v>55</v>
      </c>
      <c r="M11031" t="s">
        <v>2097</v>
      </c>
      <c r="N11031" t="s">
        <v>335</v>
      </c>
      <c r="O11031">
        <v>3000000</v>
      </c>
      <c r="Q11031" t="s">
        <v>2118</v>
      </c>
      <c r="R11031">
        <v>3.24</v>
      </c>
      <c r="S11031">
        <v>3.14</v>
      </c>
      <c r="V11031" t="s">
        <v>2571</v>
      </c>
      <c r="W11031" t="s">
        <v>1514</v>
      </c>
      <c r="X11031" t="s">
        <v>1847</v>
      </c>
      <c r="Y11031" t="s">
        <v>4700</v>
      </c>
      <c r="AA11031">
        <v>59</v>
      </c>
      <c r="AB11031">
        <v>49.67</v>
      </c>
      <c r="AD11031">
        <v>65</v>
      </c>
    </row>
    <row r="11032" spans="1:30" x14ac:dyDescent="0.25">
      <c r="A11032" t="s">
        <v>375</v>
      </c>
      <c r="B11032" t="s">
        <v>31</v>
      </c>
      <c r="C11032" t="s">
        <v>4698</v>
      </c>
      <c r="D11032">
        <v>0.42</v>
      </c>
      <c r="E11032" t="s">
        <v>296</v>
      </c>
      <c r="F11032" t="s">
        <v>62</v>
      </c>
      <c r="G11032" t="s">
        <v>35</v>
      </c>
      <c r="H11032" t="s">
        <v>2572</v>
      </c>
      <c r="I11032">
        <v>100.61</v>
      </c>
      <c r="J11032">
        <v>100.64</v>
      </c>
      <c r="K11032">
        <v>55</v>
      </c>
      <c r="L11032">
        <v>50</v>
      </c>
      <c r="M11032" t="s">
        <v>2097</v>
      </c>
      <c r="N11032" t="s">
        <v>335</v>
      </c>
      <c r="O11032">
        <v>3000000</v>
      </c>
      <c r="Q11032" t="s">
        <v>2114</v>
      </c>
      <c r="R11032">
        <v>3.59</v>
      </c>
      <c r="S11032">
        <v>3.51</v>
      </c>
      <c r="V11032" t="s">
        <v>2573</v>
      </c>
      <c r="W11032" t="s">
        <v>1514</v>
      </c>
      <c r="X11032" t="s">
        <v>1847</v>
      </c>
      <c r="Y11032" t="s">
        <v>4700</v>
      </c>
      <c r="AA11032">
        <v>54</v>
      </c>
      <c r="AB11032">
        <v>85.9</v>
      </c>
      <c r="AD11032">
        <v>63</v>
      </c>
    </row>
    <row r="11033" spans="1:30" x14ac:dyDescent="0.25">
      <c r="A11033" t="s">
        <v>376</v>
      </c>
      <c r="B11033" t="s">
        <v>31</v>
      </c>
      <c r="C11033" t="s">
        <v>4698</v>
      </c>
      <c r="D11033">
        <v>0.04</v>
      </c>
      <c r="E11033" t="s">
        <v>377</v>
      </c>
      <c r="F11033" t="s">
        <v>62</v>
      </c>
      <c r="G11033" t="s">
        <v>35</v>
      </c>
      <c r="H11033" t="s">
        <v>4300</v>
      </c>
      <c r="I11033">
        <v>100.09</v>
      </c>
      <c r="J11033">
        <v>100.09</v>
      </c>
      <c r="K11033">
        <v>60</v>
      </c>
      <c r="L11033">
        <v>55</v>
      </c>
      <c r="M11033" t="s">
        <v>2097</v>
      </c>
      <c r="N11033" t="s">
        <v>335</v>
      </c>
      <c r="O11033">
        <v>3000000</v>
      </c>
      <c r="Q11033" t="s">
        <v>2121</v>
      </c>
      <c r="R11033">
        <v>2.46</v>
      </c>
      <c r="S11033">
        <v>2.46</v>
      </c>
      <c r="V11033" t="s">
        <v>4301</v>
      </c>
      <c r="W11033" t="s">
        <v>1514</v>
      </c>
      <c r="X11033" t="s">
        <v>1847</v>
      </c>
      <c r="Y11033" t="s">
        <v>4700</v>
      </c>
      <c r="AB11033">
        <v>-18.350000000000001</v>
      </c>
      <c r="AD11033">
        <v>49</v>
      </c>
    </row>
    <row r="11034" spans="1:30" x14ac:dyDescent="0.25">
      <c r="A11034" t="s">
        <v>378</v>
      </c>
      <c r="B11034" t="s">
        <v>31</v>
      </c>
      <c r="C11034" t="s">
        <v>4698</v>
      </c>
      <c r="D11034">
        <v>0.42</v>
      </c>
      <c r="E11034" t="s">
        <v>45</v>
      </c>
      <c r="F11034" t="s">
        <v>62</v>
      </c>
      <c r="G11034" t="s">
        <v>35</v>
      </c>
      <c r="H11034" t="s">
        <v>2535</v>
      </c>
      <c r="I11034">
        <v>100.74</v>
      </c>
      <c r="J11034">
        <v>100.78</v>
      </c>
      <c r="K11034">
        <v>40</v>
      </c>
      <c r="L11034">
        <v>35</v>
      </c>
      <c r="M11034" t="s">
        <v>2097</v>
      </c>
      <c r="N11034" t="s">
        <v>335</v>
      </c>
      <c r="O11034">
        <v>3000000</v>
      </c>
      <c r="Q11034" t="s">
        <v>1845</v>
      </c>
      <c r="R11034">
        <v>3.05</v>
      </c>
      <c r="S11034">
        <v>2.96</v>
      </c>
      <c r="V11034" t="s">
        <v>2536</v>
      </c>
      <c r="W11034" t="s">
        <v>1514</v>
      </c>
      <c r="X11034" t="s">
        <v>1847</v>
      </c>
      <c r="Y11034" t="s">
        <v>4700</v>
      </c>
      <c r="AA11034">
        <v>38</v>
      </c>
      <c r="AB11034">
        <v>30.12</v>
      </c>
      <c r="AD11034">
        <v>45</v>
      </c>
    </row>
    <row r="11035" spans="1:30" x14ac:dyDescent="0.25">
      <c r="A11035" t="s">
        <v>380</v>
      </c>
      <c r="B11035" t="s">
        <v>31</v>
      </c>
      <c r="C11035" t="s">
        <v>4698</v>
      </c>
      <c r="D11035">
        <v>0.18</v>
      </c>
      <c r="E11035" t="s">
        <v>158</v>
      </c>
      <c r="F11035" t="s">
        <v>62</v>
      </c>
      <c r="G11035" t="s">
        <v>35</v>
      </c>
      <c r="H11035" t="s">
        <v>2619</v>
      </c>
      <c r="I11035">
        <v>100.2</v>
      </c>
      <c r="J11035">
        <v>100.22</v>
      </c>
      <c r="K11035">
        <v>60</v>
      </c>
      <c r="L11035">
        <v>55</v>
      </c>
      <c r="M11035" t="s">
        <v>2097</v>
      </c>
      <c r="N11035" t="s">
        <v>335</v>
      </c>
      <c r="O11035">
        <v>3000000</v>
      </c>
      <c r="Q11035" t="s">
        <v>1845</v>
      </c>
      <c r="R11035">
        <v>3.26</v>
      </c>
      <c r="S11035">
        <v>3.16</v>
      </c>
      <c r="V11035" t="s">
        <v>2620</v>
      </c>
      <c r="W11035" t="s">
        <v>1514</v>
      </c>
      <c r="X11035" t="s">
        <v>1847</v>
      </c>
      <c r="Y11035" t="s">
        <v>4700</v>
      </c>
      <c r="AB11035">
        <v>51.39</v>
      </c>
      <c r="AD11035">
        <v>65</v>
      </c>
    </row>
    <row r="11036" spans="1:30" x14ac:dyDescent="0.25">
      <c r="A11036" t="s">
        <v>381</v>
      </c>
      <c r="B11036" t="s">
        <v>31</v>
      </c>
      <c r="C11036" t="s">
        <v>4698</v>
      </c>
      <c r="D11036">
        <v>0.02</v>
      </c>
      <c r="E11036" t="s">
        <v>382</v>
      </c>
      <c r="F11036" t="s">
        <v>62</v>
      </c>
      <c r="G11036" t="s">
        <v>35</v>
      </c>
      <c r="H11036" t="s">
        <v>2574</v>
      </c>
      <c r="I11036">
        <v>100.01</v>
      </c>
      <c r="J11036">
        <v>100.02</v>
      </c>
      <c r="K11036">
        <v>55</v>
      </c>
      <c r="L11036">
        <v>50</v>
      </c>
      <c r="M11036" t="s">
        <v>2097</v>
      </c>
      <c r="N11036" t="s">
        <v>335</v>
      </c>
      <c r="O11036">
        <v>3000000</v>
      </c>
      <c r="Q11036" t="s">
        <v>2124</v>
      </c>
      <c r="R11036">
        <v>3.44</v>
      </c>
      <c r="S11036">
        <v>2.92</v>
      </c>
      <c r="V11036" t="s">
        <v>2575</v>
      </c>
      <c r="W11036" t="s">
        <v>1514</v>
      </c>
      <c r="X11036" t="s">
        <v>1847</v>
      </c>
      <c r="Y11036" t="s">
        <v>4700</v>
      </c>
      <c r="AB11036">
        <v>28.32</v>
      </c>
      <c r="AD11036">
        <v>148</v>
      </c>
    </row>
    <row r="11037" spans="1:30" x14ac:dyDescent="0.25">
      <c r="A11037" t="s">
        <v>383</v>
      </c>
      <c r="B11037" t="s">
        <v>31</v>
      </c>
      <c r="C11037" t="s">
        <v>4698</v>
      </c>
      <c r="D11037">
        <v>0.02</v>
      </c>
      <c r="E11037" t="s">
        <v>312</v>
      </c>
      <c r="F11037" t="s">
        <v>62</v>
      </c>
      <c r="G11037" t="s">
        <v>35</v>
      </c>
      <c r="H11037" t="s">
        <v>2576</v>
      </c>
      <c r="I11037">
        <v>100.01</v>
      </c>
      <c r="J11037">
        <v>100.01</v>
      </c>
      <c r="K11037">
        <v>55</v>
      </c>
      <c r="L11037">
        <v>50</v>
      </c>
      <c r="M11037" t="s">
        <v>2097</v>
      </c>
      <c r="N11037" t="s">
        <v>335</v>
      </c>
      <c r="O11037">
        <v>3000000</v>
      </c>
      <c r="Q11037" t="s">
        <v>2114</v>
      </c>
      <c r="R11037">
        <v>3.28</v>
      </c>
      <c r="S11037">
        <v>3.28</v>
      </c>
      <c r="V11037" t="s">
        <v>2577</v>
      </c>
      <c r="W11037" t="s">
        <v>1514</v>
      </c>
      <c r="X11037" t="s">
        <v>1847</v>
      </c>
      <c r="Y11037" t="s">
        <v>4700</v>
      </c>
      <c r="AB11037">
        <v>64.069999999999993</v>
      </c>
      <c r="AD11037">
        <v>148</v>
      </c>
    </row>
    <row r="11038" spans="1:30" x14ac:dyDescent="0.25">
      <c r="A11038" t="s">
        <v>384</v>
      </c>
      <c r="B11038" t="s">
        <v>31</v>
      </c>
      <c r="C11038" t="s">
        <v>4698</v>
      </c>
      <c r="D11038">
        <v>0.02</v>
      </c>
      <c r="E11038" t="s">
        <v>353</v>
      </c>
      <c r="F11038" t="s">
        <v>62</v>
      </c>
      <c r="G11038" t="s">
        <v>35</v>
      </c>
      <c r="H11038" t="s">
        <v>2537</v>
      </c>
      <c r="I11038">
        <v>100</v>
      </c>
      <c r="J11038">
        <v>100</v>
      </c>
      <c r="K11038">
        <v>20</v>
      </c>
      <c r="L11038">
        <v>15</v>
      </c>
      <c r="M11038" t="s">
        <v>2097</v>
      </c>
      <c r="N11038" t="s">
        <v>335</v>
      </c>
      <c r="O11038">
        <v>3000000</v>
      </c>
      <c r="Q11038" t="s">
        <v>1845</v>
      </c>
      <c r="R11038">
        <v>2.98</v>
      </c>
      <c r="S11038">
        <v>2.98</v>
      </c>
      <c r="V11038" t="s">
        <v>2538</v>
      </c>
      <c r="W11038" t="s">
        <v>1514</v>
      </c>
      <c r="X11038" t="s">
        <v>1847</v>
      </c>
      <c r="Y11038" t="s">
        <v>4700</v>
      </c>
      <c r="AB11038">
        <v>33.909999999999997</v>
      </c>
      <c r="AD11038">
        <v>97</v>
      </c>
    </row>
    <row r="11039" spans="1:30" x14ac:dyDescent="0.25">
      <c r="A11039" t="s">
        <v>1706</v>
      </c>
      <c r="B11039" t="s">
        <v>31</v>
      </c>
      <c r="C11039" t="s">
        <v>4698</v>
      </c>
      <c r="D11039">
        <v>0.02</v>
      </c>
      <c r="E11039" t="s">
        <v>1707</v>
      </c>
      <c r="F11039" t="s">
        <v>62</v>
      </c>
      <c r="G11039" t="s">
        <v>35</v>
      </c>
      <c r="H11039" t="s">
        <v>3270</v>
      </c>
      <c r="I11039">
        <v>100.01</v>
      </c>
      <c r="J11039">
        <v>100.01</v>
      </c>
      <c r="K11039">
        <v>60</v>
      </c>
      <c r="L11039">
        <v>55</v>
      </c>
      <c r="M11039" t="s">
        <v>2097</v>
      </c>
      <c r="N11039" t="s">
        <v>335</v>
      </c>
      <c r="O11039">
        <v>3000000</v>
      </c>
      <c r="P11039">
        <v>3000000</v>
      </c>
      <c r="Q11039" t="s">
        <v>2154</v>
      </c>
      <c r="R11039">
        <v>3.34</v>
      </c>
      <c r="S11039">
        <v>3.34</v>
      </c>
      <c r="V11039" t="s">
        <v>3271</v>
      </c>
      <c r="W11039" t="s">
        <v>1514</v>
      </c>
      <c r="X11039" t="s">
        <v>1847</v>
      </c>
      <c r="Y11039" t="s">
        <v>4700</v>
      </c>
      <c r="AB11039">
        <v>69.989999999999995</v>
      </c>
      <c r="AD11039">
        <v>153</v>
      </c>
    </row>
    <row r="11040" spans="1:30" x14ac:dyDescent="0.25">
      <c r="A11040" t="s">
        <v>385</v>
      </c>
      <c r="B11040" t="s">
        <v>31</v>
      </c>
      <c r="C11040" t="s">
        <v>4698</v>
      </c>
      <c r="D11040">
        <v>0.04</v>
      </c>
      <c r="E11040" t="s">
        <v>155</v>
      </c>
      <c r="F11040" t="s">
        <v>62</v>
      </c>
      <c r="G11040" t="s">
        <v>35</v>
      </c>
      <c r="H11040" t="s">
        <v>2621</v>
      </c>
      <c r="I11040">
        <v>100.02</v>
      </c>
      <c r="J11040">
        <v>100.02</v>
      </c>
      <c r="K11040">
        <v>55</v>
      </c>
      <c r="L11040">
        <v>50</v>
      </c>
      <c r="M11040" t="s">
        <v>2097</v>
      </c>
      <c r="N11040" t="s">
        <v>335</v>
      </c>
      <c r="O11040">
        <v>3000000</v>
      </c>
      <c r="Q11040" t="s">
        <v>1845</v>
      </c>
      <c r="R11040">
        <v>3.08</v>
      </c>
      <c r="S11040">
        <v>3.08</v>
      </c>
      <c r="V11040" t="s">
        <v>2622</v>
      </c>
      <c r="W11040" t="s">
        <v>1514</v>
      </c>
      <c r="X11040" t="s">
        <v>1847</v>
      </c>
      <c r="Y11040" t="s">
        <v>4700</v>
      </c>
      <c r="AB11040">
        <v>44.01</v>
      </c>
      <c r="AD11040">
        <v>44</v>
      </c>
    </row>
    <row r="11041" spans="1:30" x14ac:dyDescent="0.25">
      <c r="A11041" t="s">
        <v>386</v>
      </c>
      <c r="B11041" t="s">
        <v>31</v>
      </c>
      <c r="C11041" t="s">
        <v>4698</v>
      </c>
      <c r="D11041">
        <v>0.74</v>
      </c>
      <c r="E11041" t="s">
        <v>331</v>
      </c>
      <c r="F11041" t="s">
        <v>62</v>
      </c>
      <c r="G11041" t="s">
        <v>35</v>
      </c>
      <c r="H11041" t="s">
        <v>4311</v>
      </c>
      <c r="I11041">
        <v>99.87</v>
      </c>
      <c r="J11041">
        <v>99.95</v>
      </c>
      <c r="K11041">
        <v>30</v>
      </c>
      <c r="L11041">
        <v>20</v>
      </c>
      <c r="M11041" t="s">
        <v>1965</v>
      </c>
      <c r="N11041" t="s">
        <v>209</v>
      </c>
      <c r="O11041">
        <v>3000000</v>
      </c>
      <c r="Q11041" t="s">
        <v>2124</v>
      </c>
      <c r="R11041">
        <v>2.94</v>
      </c>
      <c r="S11041">
        <v>2.84</v>
      </c>
      <c r="V11041" t="s">
        <v>4312</v>
      </c>
      <c r="W11041" t="s">
        <v>1514</v>
      </c>
      <c r="X11041" t="s">
        <v>1847</v>
      </c>
      <c r="Y11041" t="s">
        <v>4700</v>
      </c>
      <c r="AA11041">
        <v>29</v>
      </c>
      <c r="AB11041">
        <v>18.68</v>
      </c>
      <c r="AD11041">
        <v>42</v>
      </c>
    </row>
    <row r="11042" spans="1:30" x14ac:dyDescent="0.25">
      <c r="A11042" t="s">
        <v>387</v>
      </c>
      <c r="B11042" t="s">
        <v>31</v>
      </c>
      <c r="C11042" t="s">
        <v>4698</v>
      </c>
      <c r="D11042">
        <v>0.51</v>
      </c>
      <c r="E11042" t="s">
        <v>388</v>
      </c>
      <c r="F11042" t="s">
        <v>62</v>
      </c>
      <c r="G11042" t="s">
        <v>35</v>
      </c>
      <c r="H11042" t="s">
        <v>4302</v>
      </c>
      <c r="I11042">
        <v>100.16</v>
      </c>
      <c r="J11042">
        <v>100.2</v>
      </c>
      <c r="K11042">
        <v>60</v>
      </c>
      <c r="L11042">
        <v>55</v>
      </c>
      <c r="M11042" t="s">
        <v>2092</v>
      </c>
      <c r="N11042" t="s">
        <v>153</v>
      </c>
      <c r="O11042">
        <v>3000000</v>
      </c>
      <c r="P11042">
        <v>3000000</v>
      </c>
      <c r="Q11042" t="s">
        <v>2121</v>
      </c>
      <c r="R11042">
        <v>3.24</v>
      </c>
      <c r="S11042">
        <v>3.16</v>
      </c>
      <c r="V11042" t="s">
        <v>4303</v>
      </c>
      <c r="W11042" t="s">
        <v>1514</v>
      </c>
      <c r="X11042" t="s">
        <v>1847</v>
      </c>
      <c r="Y11042" t="s">
        <v>4700</v>
      </c>
      <c r="AA11042">
        <v>58</v>
      </c>
      <c r="AB11042">
        <v>50.71</v>
      </c>
      <c r="AD11042">
        <v>68</v>
      </c>
    </row>
    <row r="11043" spans="1:30" x14ac:dyDescent="0.25">
      <c r="A11043" t="s">
        <v>1646</v>
      </c>
      <c r="B11043" t="s">
        <v>31</v>
      </c>
      <c r="C11043" t="s">
        <v>4698</v>
      </c>
      <c r="D11043">
        <v>0.51</v>
      </c>
      <c r="E11043" t="s">
        <v>989</v>
      </c>
      <c r="F11043" t="s">
        <v>62</v>
      </c>
      <c r="G11043" t="s">
        <v>35</v>
      </c>
      <c r="H11043" t="s">
        <v>2623</v>
      </c>
      <c r="I11043">
        <v>100.29</v>
      </c>
      <c r="J11043">
        <v>100.32</v>
      </c>
      <c r="K11043">
        <v>55</v>
      </c>
      <c r="L11043">
        <v>50</v>
      </c>
      <c r="M11043" t="s">
        <v>1965</v>
      </c>
      <c r="N11043" t="s">
        <v>209</v>
      </c>
      <c r="O11043">
        <v>3000000</v>
      </c>
      <c r="Q11043" t="s">
        <v>1845</v>
      </c>
      <c r="R11043">
        <v>3.2</v>
      </c>
      <c r="S11043">
        <v>3.15</v>
      </c>
      <c r="V11043" t="s">
        <v>2624</v>
      </c>
      <c r="W11043" t="s">
        <v>1514</v>
      </c>
      <c r="X11043" t="s">
        <v>1847</v>
      </c>
      <c r="Y11043" t="s">
        <v>4700</v>
      </c>
      <c r="AA11043">
        <v>54</v>
      </c>
      <c r="AB11043">
        <v>49.29</v>
      </c>
      <c r="AD11043">
        <v>63</v>
      </c>
    </row>
    <row r="11044" spans="1:30" x14ac:dyDescent="0.25">
      <c r="A11044" t="s">
        <v>389</v>
      </c>
      <c r="B11044" t="s">
        <v>31</v>
      </c>
      <c r="C11044" t="s">
        <v>4698</v>
      </c>
      <c r="D11044">
        <v>0.61</v>
      </c>
      <c r="E11044" t="s">
        <v>342</v>
      </c>
      <c r="F11044" t="s">
        <v>62</v>
      </c>
      <c r="G11044" t="s">
        <v>35</v>
      </c>
      <c r="H11044" t="s">
        <v>2266</v>
      </c>
      <c r="I11044">
        <v>100.51</v>
      </c>
      <c r="J11044">
        <v>100.55</v>
      </c>
      <c r="K11044">
        <v>65</v>
      </c>
      <c r="L11044">
        <v>60</v>
      </c>
      <c r="M11044" t="s">
        <v>2092</v>
      </c>
      <c r="N11044" t="s">
        <v>153</v>
      </c>
      <c r="O11044">
        <v>3000000</v>
      </c>
      <c r="Q11044" t="s">
        <v>2124</v>
      </c>
      <c r="R11044">
        <v>3.28</v>
      </c>
      <c r="S11044">
        <v>3.22</v>
      </c>
      <c r="V11044" t="s">
        <v>2267</v>
      </c>
      <c r="W11044" t="s">
        <v>1514</v>
      </c>
      <c r="X11044" t="s">
        <v>1847</v>
      </c>
      <c r="Y11044" t="s">
        <v>4700</v>
      </c>
      <c r="AA11044">
        <v>63</v>
      </c>
      <c r="AB11044">
        <v>56.8</v>
      </c>
      <c r="AD11044">
        <v>75</v>
      </c>
    </row>
    <row r="11045" spans="1:30" x14ac:dyDescent="0.25">
      <c r="A11045" t="s">
        <v>390</v>
      </c>
      <c r="B11045" t="s">
        <v>31</v>
      </c>
      <c r="C11045" t="s">
        <v>4698</v>
      </c>
      <c r="D11045">
        <v>0.85</v>
      </c>
      <c r="E11045" t="s">
        <v>391</v>
      </c>
      <c r="F11045" t="s">
        <v>62</v>
      </c>
      <c r="G11045" t="s">
        <v>35</v>
      </c>
      <c r="H11045" t="s">
        <v>4313</v>
      </c>
      <c r="I11045">
        <v>99.56</v>
      </c>
      <c r="J11045">
        <v>99.61</v>
      </c>
      <c r="K11045">
        <v>45</v>
      </c>
      <c r="L11045">
        <v>40</v>
      </c>
      <c r="M11045" t="s">
        <v>1965</v>
      </c>
      <c r="N11045" t="s">
        <v>209</v>
      </c>
      <c r="O11045">
        <v>3000000</v>
      </c>
      <c r="Q11045" t="s">
        <v>2124</v>
      </c>
      <c r="R11045">
        <v>3.1</v>
      </c>
      <c r="S11045">
        <v>3.04</v>
      </c>
      <c r="V11045" t="s">
        <v>4314</v>
      </c>
      <c r="W11045" t="s">
        <v>1514</v>
      </c>
      <c r="X11045" t="s">
        <v>1847</v>
      </c>
      <c r="Y11045" t="s">
        <v>4700</v>
      </c>
      <c r="AA11045">
        <v>43</v>
      </c>
      <c r="AB11045">
        <v>38.54</v>
      </c>
      <c r="AD11045">
        <v>58</v>
      </c>
    </row>
    <row r="11046" spans="1:30" x14ac:dyDescent="0.25">
      <c r="A11046" t="s">
        <v>392</v>
      </c>
      <c r="B11046" t="s">
        <v>31</v>
      </c>
      <c r="C11046" t="s">
        <v>4698</v>
      </c>
      <c r="D11046">
        <v>0.28000000000000003</v>
      </c>
      <c r="E11046" t="s">
        <v>393</v>
      </c>
      <c r="F11046" t="s">
        <v>62</v>
      </c>
      <c r="G11046" t="s">
        <v>35</v>
      </c>
      <c r="H11046" t="s">
        <v>2268</v>
      </c>
      <c r="I11046">
        <v>100.17</v>
      </c>
      <c r="J11046">
        <v>100.19</v>
      </c>
      <c r="K11046">
        <v>55</v>
      </c>
      <c r="L11046">
        <v>50</v>
      </c>
      <c r="M11046" t="s">
        <v>2097</v>
      </c>
      <c r="N11046" t="s">
        <v>335</v>
      </c>
      <c r="O11046">
        <v>3000000</v>
      </c>
      <c r="Q11046" t="s">
        <v>2154</v>
      </c>
      <c r="R11046">
        <v>3.18</v>
      </c>
      <c r="S11046">
        <v>3.11</v>
      </c>
      <c r="V11046" t="s">
        <v>2269</v>
      </c>
      <c r="W11046" t="s">
        <v>1514</v>
      </c>
      <c r="X11046" t="s">
        <v>1847</v>
      </c>
      <c r="Y11046" t="s">
        <v>4700</v>
      </c>
      <c r="AA11046">
        <v>55</v>
      </c>
      <c r="AB11046">
        <v>46.63</v>
      </c>
      <c r="AD11046">
        <v>59</v>
      </c>
    </row>
    <row r="11047" spans="1:30" x14ac:dyDescent="0.25">
      <c r="A11047" t="s">
        <v>394</v>
      </c>
      <c r="B11047" t="s">
        <v>31</v>
      </c>
      <c r="C11047" t="s">
        <v>4698</v>
      </c>
      <c r="D11047">
        <v>0.53</v>
      </c>
      <c r="E11047" t="s">
        <v>395</v>
      </c>
      <c r="F11047" t="s">
        <v>62</v>
      </c>
      <c r="G11047" t="s">
        <v>35</v>
      </c>
      <c r="H11047" t="s">
        <v>4304</v>
      </c>
      <c r="I11047">
        <v>100.27</v>
      </c>
      <c r="J11047">
        <v>100.31</v>
      </c>
      <c r="K11047">
        <v>60</v>
      </c>
      <c r="L11047">
        <v>55</v>
      </c>
      <c r="M11047" t="s">
        <v>2092</v>
      </c>
      <c r="N11047" t="s">
        <v>153</v>
      </c>
      <c r="O11047">
        <v>3000000</v>
      </c>
      <c r="Q11047" t="s">
        <v>2121</v>
      </c>
      <c r="R11047">
        <v>3.24</v>
      </c>
      <c r="S11047">
        <v>3.17</v>
      </c>
      <c r="V11047" t="s">
        <v>4305</v>
      </c>
      <c r="W11047" t="s">
        <v>1514</v>
      </c>
      <c r="X11047" t="s">
        <v>1847</v>
      </c>
      <c r="Y11047" t="s">
        <v>4700</v>
      </c>
      <c r="AA11047">
        <v>58</v>
      </c>
      <c r="AB11047">
        <v>51.74</v>
      </c>
      <c r="AD11047">
        <v>68</v>
      </c>
    </row>
    <row r="11048" spans="1:30" x14ac:dyDescent="0.25">
      <c r="A11048" t="s">
        <v>1115</v>
      </c>
      <c r="B11048" t="s">
        <v>31</v>
      </c>
      <c r="C11048" t="s">
        <v>4698</v>
      </c>
      <c r="D11048">
        <v>0.99</v>
      </c>
      <c r="E11048" t="s">
        <v>586</v>
      </c>
      <c r="F11048" t="s">
        <v>62</v>
      </c>
      <c r="G11048" t="s">
        <v>35</v>
      </c>
      <c r="H11048" t="s">
        <v>3854</v>
      </c>
      <c r="I11048">
        <v>99.83</v>
      </c>
      <c r="J11048">
        <v>99.89</v>
      </c>
      <c r="K11048">
        <v>27</v>
      </c>
      <c r="L11048">
        <v>22</v>
      </c>
      <c r="M11048" t="s">
        <v>1965</v>
      </c>
      <c r="N11048" t="s">
        <v>209</v>
      </c>
      <c r="O11048">
        <v>3000000</v>
      </c>
      <c r="P11048">
        <v>3000000</v>
      </c>
      <c r="Q11048" t="s">
        <v>2124</v>
      </c>
      <c r="R11048">
        <v>2.92</v>
      </c>
      <c r="S11048">
        <v>2.86</v>
      </c>
      <c r="V11048" t="s">
        <v>3855</v>
      </c>
      <c r="W11048" t="s">
        <v>1514</v>
      </c>
      <c r="X11048" t="s">
        <v>1847</v>
      </c>
      <c r="Y11048" t="s">
        <v>4700</v>
      </c>
      <c r="AA11048">
        <v>26</v>
      </c>
      <c r="AB11048">
        <v>20.6</v>
      </c>
      <c r="AD11048">
        <v>42</v>
      </c>
    </row>
    <row r="11049" spans="1:30" x14ac:dyDescent="0.25">
      <c r="A11049" t="s">
        <v>1116</v>
      </c>
      <c r="B11049" t="s">
        <v>31</v>
      </c>
      <c r="C11049" t="s">
        <v>4698</v>
      </c>
      <c r="D11049">
        <v>0.99</v>
      </c>
      <c r="E11049" t="s">
        <v>398</v>
      </c>
      <c r="F11049" t="s">
        <v>62</v>
      </c>
      <c r="G11049" t="s">
        <v>35</v>
      </c>
      <c r="H11049" t="s">
        <v>3856</v>
      </c>
      <c r="I11049">
        <v>99.67</v>
      </c>
      <c r="J11049">
        <v>99.73</v>
      </c>
      <c r="K11049">
        <v>50</v>
      </c>
      <c r="L11049">
        <v>45</v>
      </c>
      <c r="M11049" t="s">
        <v>1965</v>
      </c>
      <c r="N11049" t="s">
        <v>209</v>
      </c>
      <c r="O11049">
        <v>3000000</v>
      </c>
      <c r="Q11049" t="s">
        <v>2124</v>
      </c>
      <c r="R11049">
        <v>3.14</v>
      </c>
      <c r="S11049">
        <v>3.08</v>
      </c>
      <c r="V11049" t="s">
        <v>3857</v>
      </c>
      <c r="W11049" t="s">
        <v>1514</v>
      </c>
      <c r="X11049" t="s">
        <v>1847</v>
      </c>
      <c r="Y11049" t="s">
        <v>4700</v>
      </c>
      <c r="Z11049" t="s">
        <v>43</v>
      </c>
      <c r="AA11049">
        <v>49</v>
      </c>
      <c r="AB11049">
        <v>42.9</v>
      </c>
      <c r="AD11049">
        <v>65</v>
      </c>
    </row>
    <row r="11050" spans="1:30" x14ac:dyDescent="0.25">
      <c r="A11050" t="s">
        <v>1039</v>
      </c>
      <c r="B11050" t="s">
        <v>31</v>
      </c>
      <c r="C11050" t="s">
        <v>4698</v>
      </c>
      <c r="D11050">
        <v>1.21</v>
      </c>
      <c r="E11050" t="s">
        <v>603</v>
      </c>
      <c r="F11050" t="s">
        <v>62</v>
      </c>
      <c r="G11050" t="s">
        <v>35</v>
      </c>
      <c r="H11050" t="s">
        <v>3860</v>
      </c>
      <c r="I11050">
        <v>99.36</v>
      </c>
      <c r="J11050">
        <v>99.43</v>
      </c>
      <c r="K11050">
        <v>40</v>
      </c>
      <c r="L11050">
        <v>35</v>
      </c>
      <c r="M11050" t="s">
        <v>1965</v>
      </c>
      <c r="N11050" t="s">
        <v>209</v>
      </c>
      <c r="O11050">
        <v>3000000</v>
      </c>
      <c r="P11050">
        <v>3000000</v>
      </c>
      <c r="Q11050" t="s">
        <v>2124</v>
      </c>
      <c r="R11050">
        <v>3.04</v>
      </c>
      <c r="S11050">
        <v>2.99</v>
      </c>
      <c r="V11050" t="s">
        <v>3861</v>
      </c>
      <c r="W11050" t="s">
        <v>1514</v>
      </c>
      <c r="X11050" t="s">
        <v>1847</v>
      </c>
      <c r="Y11050" t="s">
        <v>4700</v>
      </c>
      <c r="AA11050">
        <v>39</v>
      </c>
      <c r="AB11050">
        <v>33.76</v>
      </c>
      <c r="AD11050">
        <v>56</v>
      </c>
    </row>
    <row r="11051" spans="1:30" x14ac:dyDescent="0.25">
      <c r="A11051" t="s">
        <v>1357</v>
      </c>
      <c r="B11051" t="s">
        <v>31</v>
      </c>
      <c r="C11051" t="s">
        <v>4698</v>
      </c>
      <c r="D11051">
        <v>0.81</v>
      </c>
      <c r="E11051" t="s">
        <v>921</v>
      </c>
      <c r="F11051" t="s">
        <v>62</v>
      </c>
      <c r="G11051" t="s">
        <v>35</v>
      </c>
      <c r="H11051" t="s">
        <v>2872</v>
      </c>
      <c r="I11051">
        <v>100.61</v>
      </c>
      <c r="J11051">
        <v>100.66</v>
      </c>
      <c r="K11051">
        <v>57</v>
      </c>
      <c r="L11051">
        <v>52</v>
      </c>
      <c r="M11051" t="s">
        <v>1965</v>
      </c>
      <c r="N11051" t="s">
        <v>209</v>
      </c>
      <c r="O11051">
        <v>3000000</v>
      </c>
      <c r="P11051">
        <v>3000000</v>
      </c>
      <c r="Q11051" t="s">
        <v>2124</v>
      </c>
      <c r="R11051">
        <v>3.22</v>
      </c>
      <c r="S11051">
        <v>3.15</v>
      </c>
      <c r="V11051" t="s">
        <v>2873</v>
      </c>
      <c r="W11051" t="s">
        <v>1514</v>
      </c>
      <c r="X11051" t="s">
        <v>1847</v>
      </c>
      <c r="Y11051" t="s">
        <v>4700</v>
      </c>
      <c r="AA11051">
        <v>56</v>
      </c>
      <c r="AB11051">
        <v>50.36</v>
      </c>
      <c r="AD11051">
        <v>69</v>
      </c>
    </row>
    <row r="11052" spans="1:30" x14ac:dyDescent="0.25">
      <c r="A11052" t="s">
        <v>396</v>
      </c>
      <c r="B11052" t="s">
        <v>31</v>
      </c>
      <c r="C11052" t="s">
        <v>4698</v>
      </c>
      <c r="D11052">
        <v>0.25</v>
      </c>
      <c r="E11052" t="s">
        <v>163</v>
      </c>
      <c r="F11052" t="s">
        <v>62</v>
      </c>
      <c r="G11052" t="s">
        <v>35</v>
      </c>
      <c r="H11052" t="s">
        <v>2629</v>
      </c>
      <c r="I11052">
        <v>100.19</v>
      </c>
      <c r="J11052">
        <v>100.21</v>
      </c>
      <c r="K11052">
        <v>60</v>
      </c>
      <c r="L11052">
        <v>55</v>
      </c>
      <c r="M11052" t="s">
        <v>2097</v>
      </c>
      <c r="N11052" t="s">
        <v>335</v>
      </c>
      <c r="O11052">
        <v>3000000</v>
      </c>
      <c r="Q11052" t="s">
        <v>1845</v>
      </c>
      <c r="R11052">
        <v>3.24</v>
      </c>
      <c r="S11052">
        <v>3.16</v>
      </c>
      <c r="V11052" t="s">
        <v>2630</v>
      </c>
      <c r="W11052" t="s">
        <v>1514</v>
      </c>
      <c r="X11052" t="s">
        <v>1847</v>
      </c>
      <c r="Y11052" t="s">
        <v>4700</v>
      </c>
      <c r="AA11052">
        <v>60</v>
      </c>
      <c r="AB11052">
        <v>52.07</v>
      </c>
      <c r="AD11052">
        <v>66</v>
      </c>
    </row>
    <row r="11053" spans="1:30" x14ac:dyDescent="0.25">
      <c r="A11053" t="s">
        <v>489</v>
      </c>
      <c r="B11053" t="s">
        <v>31</v>
      </c>
      <c r="C11053" t="s">
        <v>4698</v>
      </c>
      <c r="D11053">
        <v>0.65</v>
      </c>
      <c r="E11053" t="s">
        <v>460</v>
      </c>
      <c r="F11053" t="s">
        <v>62</v>
      </c>
      <c r="G11053" t="s">
        <v>35</v>
      </c>
      <c r="H11053" t="s">
        <v>2274</v>
      </c>
      <c r="I11053">
        <v>100.1</v>
      </c>
      <c r="J11053">
        <v>100.14</v>
      </c>
      <c r="K11053">
        <v>40</v>
      </c>
      <c r="L11053">
        <v>35</v>
      </c>
      <c r="M11053" t="s">
        <v>1965</v>
      </c>
      <c r="N11053" t="s">
        <v>209</v>
      </c>
      <c r="O11053">
        <v>3000000</v>
      </c>
      <c r="Q11053" t="s">
        <v>2154</v>
      </c>
      <c r="R11053">
        <v>3.05</v>
      </c>
      <c r="S11053">
        <v>2.99</v>
      </c>
      <c r="V11053" t="s">
        <v>2275</v>
      </c>
      <c r="W11053" t="s">
        <v>1514</v>
      </c>
      <c r="X11053" t="s">
        <v>1847</v>
      </c>
      <c r="Y11053" t="s">
        <v>4700</v>
      </c>
      <c r="AA11053">
        <v>39</v>
      </c>
      <c r="AB11053">
        <v>34.08</v>
      </c>
      <c r="AD11053">
        <v>51</v>
      </c>
    </row>
    <row r="11054" spans="1:30" x14ac:dyDescent="0.25">
      <c r="A11054" t="s">
        <v>397</v>
      </c>
      <c r="B11054" t="s">
        <v>31</v>
      </c>
      <c r="C11054" t="s">
        <v>4698</v>
      </c>
      <c r="D11054">
        <v>0.08</v>
      </c>
      <c r="E11054" t="s">
        <v>398</v>
      </c>
      <c r="F11054" t="s">
        <v>62</v>
      </c>
      <c r="G11054" t="s">
        <v>35</v>
      </c>
      <c r="H11054" t="s">
        <v>2539</v>
      </c>
      <c r="I11054">
        <v>100.01</v>
      </c>
      <c r="J11054">
        <v>100.01</v>
      </c>
      <c r="K11054">
        <v>55</v>
      </c>
      <c r="L11054">
        <v>50</v>
      </c>
      <c r="M11054" t="s">
        <v>2097</v>
      </c>
      <c r="N11054" t="s">
        <v>335</v>
      </c>
      <c r="O11054">
        <v>3000000</v>
      </c>
      <c r="Q11054" t="s">
        <v>2124</v>
      </c>
      <c r="R11054">
        <v>3.04</v>
      </c>
      <c r="S11054">
        <v>3.04</v>
      </c>
      <c r="V11054" t="s">
        <v>2540</v>
      </c>
      <c r="W11054" t="s">
        <v>1514</v>
      </c>
      <c r="X11054" t="s">
        <v>1847</v>
      </c>
      <c r="Y11054" t="s">
        <v>4700</v>
      </c>
      <c r="AB11054">
        <v>39.94</v>
      </c>
      <c r="AD11054">
        <v>49</v>
      </c>
    </row>
    <row r="11055" spans="1:30" x14ac:dyDescent="0.25">
      <c r="A11055" t="s">
        <v>399</v>
      </c>
      <c r="B11055" t="s">
        <v>31</v>
      </c>
      <c r="C11055" t="s">
        <v>4698</v>
      </c>
      <c r="D11055">
        <v>0.31</v>
      </c>
      <c r="E11055" t="s">
        <v>398</v>
      </c>
      <c r="F11055" t="s">
        <v>62</v>
      </c>
      <c r="G11055" t="s">
        <v>35</v>
      </c>
      <c r="H11055" t="s">
        <v>2541</v>
      </c>
      <c r="I11055">
        <v>99.96</v>
      </c>
      <c r="J11055">
        <v>99.99</v>
      </c>
      <c r="K11055">
        <v>60</v>
      </c>
      <c r="L11055">
        <v>55</v>
      </c>
      <c r="M11055" t="s">
        <v>2097</v>
      </c>
      <c r="N11055" t="s">
        <v>335</v>
      </c>
      <c r="O11055">
        <v>3000000</v>
      </c>
      <c r="P11055">
        <v>3000000</v>
      </c>
      <c r="Q11055" t="s">
        <v>2124</v>
      </c>
      <c r="R11055">
        <v>3.26</v>
      </c>
      <c r="S11055">
        <v>3.16</v>
      </c>
      <c r="V11055" t="s">
        <v>2542</v>
      </c>
      <c r="W11055" t="s">
        <v>1514</v>
      </c>
      <c r="X11055" t="s">
        <v>1847</v>
      </c>
      <c r="Y11055" t="s">
        <v>4700</v>
      </c>
      <c r="AA11055">
        <v>60</v>
      </c>
      <c r="AB11055">
        <v>51.44</v>
      </c>
      <c r="AD11055">
        <v>65</v>
      </c>
    </row>
    <row r="11056" spans="1:30" x14ac:dyDescent="0.25">
      <c r="A11056" t="s">
        <v>400</v>
      </c>
      <c r="B11056" t="s">
        <v>31</v>
      </c>
      <c r="C11056" t="s">
        <v>4698</v>
      </c>
      <c r="D11056">
        <v>0.32</v>
      </c>
      <c r="E11056" t="s">
        <v>401</v>
      </c>
      <c r="F11056" t="s">
        <v>62</v>
      </c>
      <c r="G11056" t="s">
        <v>35</v>
      </c>
      <c r="H11056" t="s">
        <v>3272</v>
      </c>
      <c r="I11056">
        <v>99.94</v>
      </c>
      <c r="J11056">
        <v>99.98</v>
      </c>
      <c r="K11056">
        <v>30</v>
      </c>
      <c r="L11056">
        <v>20</v>
      </c>
      <c r="M11056" t="s">
        <v>2097</v>
      </c>
      <c r="N11056" t="s">
        <v>335</v>
      </c>
      <c r="O11056">
        <v>3000000</v>
      </c>
      <c r="Q11056" t="s">
        <v>2118</v>
      </c>
      <c r="R11056">
        <v>2.94</v>
      </c>
      <c r="S11056">
        <v>2.81</v>
      </c>
      <c r="V11056" t="s">
        <v>3273</v>
      </c>
      <c r="W11056" t="s">
        <v>1514</v>
      </c>
      <c r="X11056" t="s">
        <v>1847</v>
      </c>
      <c r="Y11056" t="s">
        <v>4700</v>
      </c>
      <c r="AA11056">
        <v>29</v>
      </c>
      <c r="AB11056">
        <v>16.29</v>
      </c>
      <c r="AD11056">
        <v>34</v>
      </c>
    </row>
    <row r="11057" spans="1:30" x14ac:dyDescent="0.25">
      <c r="A11057" t="s">
        <v>402</v>
      </c>
      <c r="B11057" t="s">
        <v>31</v>
      </c>
      <c r="C11057" t="s">
        <v>4698</v>
      </c>
      <c r="D11057">
        <v>0.1</v>
      </c>
      <c r="E11057" t="s">
        <v>403</v>
      </c>
      <c r="F11057" t="s">
        <v>62</v>
      </c>
      <c r="G11057" t="s">
        <v>35</v>
      </c>
      <c r="H11057" t="s">
        <v>2276</v>
      </c>
      <c r="I11057">
        <v>100.04</v>
      </c>
      <c r="J11057">
        <v>100.06</v>
      </c>
      <c r="K11057">
        <v>60</v>
      </c>
      <c r="L11057">
        <v>50</v>
      </c>
      <c r="M11057" t="s">
        <v>2097</v>
      </c>
      <c r="N11057" t="s">
        <v>335</v>
      </c>
      <c r="O11057">
        <v>3000000</v>
      </c>
      <c r="P11057">
        <v>5000000</v>
      </c>
      <c r="Q11057" t="s">
        <v>2118</v>
      </c>
      <c r="R11057">
        <v>3.27</v>
      </c>
      <c r="S11057">
        <v>3.07</v>
      </c>
      <c r="V11057" t="s">
        <v>2277</v>
      </c>
      <c r="W11057" t="s">
        <v>1514</v>
      </c>
      <c r="X11057" t="s">
        <v>1847</v>
      </c>
      <c r="Y11057" t="s">
        <v>4700</v>
      </c>
      <c r="AB11057">
        <v>42.66</v>
      </c>
      <c r="AD11057">
        <v>65</v>
      </c>
    </row>
    <row r="11058" spans="1:30" x14ac:dyDescent="0.25">
      <c r="A11058" t="s">
        <v>404</v>
      </c>
      <c r="B11058" t="s">
        <v>31</v>
      </c>
      <c r="C11058" t="s">
        <v>4698</v>
      </c>
      <c r="D11058">
        <v>0.1</v>
      </c>
      <c r="E11058" t="s">
        <v>405</v>
      </c>
      <c r="F11058" t="s">
        <v>62</v>
      </c>
      <c r="G11058" t="s">
        <v>35</v>
      </c>
      <c r="H11058" t="s">
        <v>2278</v>
      </c>
      <c r="I11058">
        <v>100.01</v>
      </c>
      <c r="J11058">
        <v>100.02</v>
      </c>
      <c r="K11058">
        <v>60</v>
      </c>
      <c r="L11058">
        <v>55</v>
      </c>
      <c r="M11058" t="s">
        <v>2097</v>
      </c>
      <c r="N11058" t="s">
        <v>335</v>
      </c>
      <c r="O11058">
        <v>3000000</v>
      </c>
      <c r="Q11058" t="s">
        <v>2154</v>
      </c>
      <c r="R11058">
        <v>3.23</v>
      </c>
      <c r="S11058">
        <v>3.13</v>
      </c>
      <c r="V11058" t="s">
        <v>2279</v>
      </c>
      <c r="W11058" t="s">
        <v>1514</v>
      </c>
      <c r="X11058" t="s">
        <v>1847</v>
      </c>
      <c r="Y11058" t="s">
        <v>4700</v>
      </c>
      <c r="AB11058">
        <v>48.7</v>
      </c>
      <c r="AD11058">
        <v>73</v>
      </c>
    </row>
    <row r="11059" spans="1:30" x14ac:dyDescent="0.25">
      <c r="A11059" t="s">
        <v>1505</v>
      </c>
      <c r="B11059" t="s">
        <v>31</v>
      </c>
      <c r="C11059" t="s">
        <v>4698</v>
      </c>
      <c r="D11059">
        <v>0.99</v>
      </c>
      <c r="E11059" t="s">
        <v>1123</v>
      </c>
      <c r="F11059" t="s">
        <v>62</v>
      </c>
      <c r="G11059" t="s">
        <v>35</v>
      </c>
      <c r="H11059" t="s">
        <v>2631</v>
      </c>
      <c r="I11059">
        <v>101.66</v>
      </c>
      <c r="J11059">
        <v>101.72</v>
      </c>
      <c r="K11059">
        <v>40</v>
      </c>
      <c r="L11059">
        <v>35</v>
      </c>
      <c r="M11059" t="s">
        <v>2632</v>
      </c>
      <c r="N11059" t="s">
        <v>68</v>
      </c>
      <c r="O11059">
        <v>3000000</v>
      </c>
      <c r="P11059">
        <v>3000000</v>
      </c>
      <c r="Q11059" t="s">
        <v>1845</v>
      </c>
      <c r="R11059">
        <v>3.05</v>
      </c>
      <c r="S11059">
        <v>2.99</v>
      </c>
      <c r="V11059" t="s">
        <v>2633</v>
      </c>
      <c r="W11059" t="s">
        <v>1514</v>
      </c>
      <c r="X11059" t="s">
        <v>1847</v>
      </c>
      <c r="Y11059" t="s">
        <v>4700</v>
      </c>
      <c r="AA11059">
        <v>40</v>
      </c>
      <c r="AB11059">
        <v>33.619999999999997</v>
      </c>
      <c r="AD11059">
        <v>55</v>
      </c>
    </row>
    <row r="11060" spans="1:30" x14ac:dyDescent="0.25">
      <c r="A11060" t="s">
        <v>406</v>
      </c>
      <c r="B11060" t="s">
        <v>31</v>
      </c>
      <c r="C11060" t="s">
        <v>4698</v>
      </c>
      <c r="D11060">
        <v>0.86</v>
      </c>
      <c r="E11060" t="s">
        <v>407</v>
      </c>
      <c r="F11060" t="s">
        <v>62</v>
      </c>
      <c r="G11060" t="s">
        <v>35</v>
      </c>
      <c r="H11060" t="s">
        <v>2543</v>
      </c>
      <c r="I11060">
        <v>101.52</v>
      </c>
      <c r="J11060">
        <v>101.58</v>
      </c>
      <c r="K11060">
        <v>40</v>
      </c>
      <c r="L11060">
        <v>35</v>
      </c>
      <c r="M11060" t="s">
        <v>2237</v>
      </c>
      <c r="N11060" t="s">
        <v>355</v>
      </c>
      <c r="O11060">
        <v>3000000</v>
      </c>
      <c r="Q11060" t="s">
        <v>2142</v>
      </c>
      <c r="R11060">
        <v>3.06</v>
      </c>
      <c r="S11060">
        <v>2.99</v>
      </c>
      <c r="V11060" t="s">
        <v>2544</v>
      </c>
      <c r="W11060" t="s">
        <v>1514</v>
      </c>
      <c r="X11060" t="s">
        <v>1847</v>
      </c>
      <c r="Y11060" t="s">
        <v>4700</v>
      </c>
      <c r="AA11060">
        <v>39</v>
      </c>
      <c r="AB11060">
        <v>33.78</v>
      </c>
      <c r="AD11060">
        <v>54</v>
      </c>
    </row>
    <row r="11061" spans="1:30" x14ac:dyDescent="0.25">
      <c r="A11061" t="s">
        <v>408</v>
      </c>
      <c r="B11061" t="s">
        <v>31</v>
      </c>
      <c r="C11061" t="s">
        <v>4698</v>
      </c>
      <c r="D11061">
        <v>0.48</v>
      </c>
      <c r="E11061" t="s">
        <v>409</v>
      </c>
      <c r="F11061" t="s">
        <v>62</v>
      </c>
      <c r="G11061" t="s">
        <v>35</v>
      </c>
      <c r="H11061" t="s">
        <v>2280</v>
      </c>
      <c r="I11061">
        <v>101.1</v>
      </c>
      <c r="J11061">
        <v>101.14</v>
      </c>
      <c r="K11061">
        <v>55</v>
      </c>
      <c r="L11061">
        <v>50</v>
      </c>
      <c r="M11061" t="s">
        <v>2281</v>
      </c>
      <c r="N11061" t="s">
        <v>379</v>
      </c>
      <c r="O11061">
        <v>5000000</v>
      </c>
      <c r="P11061">
        <v>5000000</v>
      </c>
      <c r="Q11061" t="s">
        <v>2154</v>
      </c>
      <c r="R11061">
        <v>3.22</v>
      </c>
      <c r="S11061">
        <v>3.13</v>
      </c>
      <c r="V11061" t="s">
        <v>2282</v>
      </c>
      <c r="W11061" t="s">
        <v>1514</v>
      </c>
      <c r="X11061" t="s">
        <v>1847</v>
      </c>
      <c r="Y11061" t="s">
        <v>4700</v>
      </c>
      <c r="AA11061">
        <v>55</v>
      </c>
      <c r="AB11061">
        <v>48.04</v>
      </c>
      <c r="AD11061">
        <v>65</v>
      </c>
    </row>
    <row r="11062" spans="1:30" x14ac:dyDescent="0.25">
      <c r="A11062" t="s">
        <v>410</v>
      </c>
      <c r="B11062" t="s">
        <v>31</v>
      </c>
      <c r="C11062" t="s">
        <v>4698</v>
      </c>
      <c r="D11062">
        <v>0.52</v>
      </c>
      <c r="E11062" t="s">
        <v>411</v>
      </c>
      <c r="F11062" t="s">
        <v>62</v>
      </c>
      <c r="G11062" t="s">
        <v>35</v>
      </c>
      <c r="H11062" t="s">
        <v>2545</v>
      </c>
      <c r="I11062">
        <v>101.13</v>
      </c>
      <c r="J11062">
        <v>101.17</v>
      </c>
      <c r="K11062">
        <v>35</v>
      </c>
      <c r="L11062">
        <v>30</v>
      </c>
      <c r="M11062" t="s">
        <v>2281</v>
      </c>
      <c r="N11062" t="s">
        <v>379</v>
      </c>
      <c r="O11062">
        <v>3000000</v>
      </c>
      <c r="Q11062" t="s">
        <v>2142</v>
      </c>
      <c r="R11062">
        <v>3.01</v>
      </c>
      <c r="S11062">
        <v>2.94</v>
      </c>
      <c r="V11062" t="s">
        <v>2546</v>
      </c>
      <c r="W11062" t="s">
        <v>1514</v>
      </c>
      <c r="X11062" t="s">
        <v>1847</v>
      </c>
      <c r="Y11062" t="s">
        <v>4700</v>
      </c>
      <c r="AA11062">
        <v>35</v>
      </c>
      <c r="AB11062">
        <v>28.29</v>
      </c>
      <c r="AD11062">
        <v>45</v>
      </c>
    </row>
    <row r="11063" spans="1:30" x14ac:dyDescent="0.25">
      <c r="A11063" t="s">
        <v>412</v>
      </c>
      <c r="B11063" t="s">
        <v>31</v>
      </c>
      <c r="C11063" t="s">
        <v>4698</v>
      </c>
      <c r="D11063">
        <v>0.4</v>
      </c>
      <c r="E11063" t="s">
        <v>331</v>
      </c>
      <c r="F11063" t="s">
        <v>62</v>
      </c>
      <c r="G11063" t="s">
        <v>35</v>
      </c>
      <c r="H11063" t="s">
        <v>2549</v>
      </c>
      <c r="I11063">
        <v>101.03</v>
      </c>
      <c r="J11063">
        <v>101.06</v>
      </c>
      <c r="K11063">
        <v>25</v>
      </c>
      <c r="L11063">
        <v>20</v>
      </c>
      <c r="M11063" t="s">
        <v>2281</v>
      </c>
      <c r="N11063" t="s">
        <v>379</v>
      </c>
      <c r="O11063">
        <v>3000000</v>
      </c>
      <c r="Q11063" t="s">
        <v>2124</v>
      </c>
      <c r="R11063">
        <v>2.92</v>
      </c>
      <c r="S11063">
        <v>2.84</v>
      </c>
      <c r="V11063" t="s">
        <v>2550</v>
      </c>
      <c r="W11063" t="s">
        <v>1514</v>
      </c>
      <c r="X11063" t="s">
        <v>1847</v>
      </c>
      <c r="Y11063" t="s">
        <v>4700</v>
      </c>
      <c r="AA11063">
        <v>26</v>
      </c>
      <c r="AB11063">
        <v>18.87</v>
      </c>
      <c r="AD11063">
        <v>32</v>
      </c>
    </row>
    <row r="11064" spans="1:30" x14ac:dyDescent="0.25">
      <c r="A11064" t="s">
        <v>1614</v>
      </c>
      <c r="B11064" t="s">
        <v>31</v>
      </c>
      <c r="C11064" t="s">
        <v>4698</v>
      </c>
      <c r="D11064">
        <v>1.0900000000000001</v>
      </c>
      <c r="E11064" t="s">
        <v>515</v>
      </c>
      <c r="F11064" t="s">
        <v>62</v>
      </c>
      <c r="G11064" t="s">
        <v>35</v>
      </c>
      <c r="H11064" t="s">
        <v>2091</v>
      </c>
      <c r="I11064">
        <v>102.42</v>
      </c>
      <c r="J11064">
        <v>102.5</v>
      </c>
      <c r="K11064">
        <v>35</v>
      </c>
      <c r="L11064">
        <v>30</v>
      </c>
      <c r="M11064" t="s">
        <v>2092</v>
      </c>
      <c r="N11064" t="s">
        <v>153</v>
      </c>
      <c r="O11064">
        <v>5000000</v>
      </c>
      <c r="Q11064" t="s">
        <v>1845</v>
      </c>
      <c r="R11064">
        <v>2.99</v>
      </c>
      <c r="S11064">
        <v>2.91</v>
      </c>
      <c r="V11064" t="s">
        <v>2093</v>
      </c>
      <c r="W11064" t="s">
        <v>1514</v>
      </c>
      <c r="X11064" t="s">
        <v>1847</v>
      </c>
      <c r="Y11064" t="s">
        <v>4700</v>
      </c>
      <c r="Z11064" t="s">
        <v>43</v>
      </c>
      <c r="AA11064">
        <v>33</v>
      </c>
      <c r="AB11064">
        <v>25.95</v>
      </c>
      <c r="AD11064">
        <v>49</v>
      </c>
    </row>
    <row r="11065" spans="1:30" x14ac:dyDescent="0.25">
      <c r="A11065" t="s">
        <v>413</v>
      </c>
      <c r="B11065" t="s">
        <v>31</v>
      </c>
      <c r="C11065" t="s">
        <v>4698</v>
      </c>
      <c r="D11065">
        <v>0.96</v>
      </c>
      <c r="E11065" t="s">
        <v>342</v>
      </c>
      <c r="F11065" t="s">
        <v>62</v>
      </c>
      <c r="G11065" t="s">
        <v>35</v>
      </c>
      <c r="H11065" t="s">
        <v>2283</v>
      </c>
      <c r="I11065">
        <v>101.18</v>
      </c>
      <c r="J11065">
        <v>101.26</v>
      </c>
      <c r="K11065">
        <v>75</v>
      </c>
      <c r="L11065">
        <v>70</v>
      </c>
      <c r="M11065" t="s">
        <v>2092</v>
      </c>
      <c r="N11065" t="s">
        <v>153</v>
      </c>
      <c r="Q11065" t="s">
        <v>2124</v>
      </c>
      <c r="R11065">
        <v>3.39</v>
      </c>
      <c r="S11065">
        <v>3.31</v>
      </c>
      <c r="V11065" t="s">
        <v>2284</v>
      </c>
      <c r="W11065" t="s">
        <v>1514</v>
      </c>
      <c r="X11065" t="s">
        <v>1847</v>
      </c>
      <c r="Y11065" t="s">
        <v>4700</v>
      </c>
      <c r="AA11065">
        <v>74</v>
      </c>
      <c r="AB11065">
        <v>65.48</v>
      </c>
      <c r="AD11065">
        <v>89</v>
      </c>
    </row>
    <row r="11066" spans="1:30" x14ac:dyDescent="0.25">
      <c r="A11066" t="s">
        <v>1710</v>
      </c>
      <c r="B11066" t="s">
        <v>31</v>
      </c>
      <c r="C11066" t="s">
        <v>4698</v>
      </c>
      <c r="D11066">
        <v>1.05</v>
      </c>
      <c r="E11066" t="s">
        <v>506</v>
      </c>
      <c r="F11066" t="s">
        <v>62</v>
      </c>
      <c r="G11066" t="s">
        <v>35</v>
      </c>
      <c r="H11066" t="s">
        <v>2094</v>
      </c>
      <c r="I11066">
        <v>102.21</v>
      </c>
      <c r="J11066">
        <v>102.29</v>
      </c>
      <c r="K11066">
        <v>40</v>
      </c>
      <c r="L11066">
        <v>35</v>
      </c>
      <c r="M11066" t="s">
        <v>2092</v>
      </c>
      <c r="N11066" t="s">
        <v>153</v>
      </c>
      <c r="O11066">
        <v>5000000</v>
      </c>
      <c r="Q11066" t="s">
        <v>1845</v>
      </c>
      <c r="R11066">
        <v>3.03</v>
      </c>
      <c r="S11066">
        <v>2.96</v>
      </c>
      <c r="V11066" t="s">
        <v>2095</v>
      </c>
      <c r="W11066" t="s">
        <v>1514</v>
      </c>
      <c r="X11066" t="s">
        <v>1847</v>
      </c>
      <c r="Y11066" t="s">
        <v>4700</v>
      </c>
      <c r="Z11066" t="s">
        <v>43</v>
      </c>
      <c r="AA11066">
        <v>38</v>
      </c>
      <c r="AB11066">
        <v>30.45</v>
      </c>
      <c r="AD11066">
        <v>54</v>
      </c>
    </row>
    <row r="11067" spans="1:30" x14ac:dyDescent="0.25">
      <c r="A11067" t="s">
        <v>414</v>
      </c>
      <c r="B11067" t="s">
        <v>31</v>
      </c>
      <c r="C11067" t="s">
        <v>4698</v>
      </c>
      <c r="D11067">
        <v>0.83</v>
      </c>
      <c r="E11067" t="s">
        <v>236</v>
      </c>
      <c r="F11067" t="s">
        <v>62</v>
      </c>
      <c r="G11067" t="s">
        <v>35</v>
      </c>
      <c r="H11067" t="s">
        <v>2634</v>
      </c>
      <c r="I11067">
        <v>98.9</v>
      </c>
      <c r="J11067">
        <v>99.01</v>
      </c>
      <c r="K11067">
        <v>50</v>
      </c>
      <c r="L11067">
        <v>40</v>
      </c>
      <c r="M11067" t="s">
        <v>2097</v>
      </c>
      <c r="N11067" t="s">
        <v>335</v>
      </c>
      <c r="O11067">
        <v>3000000</v>
      </c>
      <c r="Q11067" t="s">
        <v>1845</v>
      </c>
      <c r="R11067">
        <v>3.14</v>
      </c>
      <c r="S11067">
        <v>3.01</v>
      </c>
      <c r="V11067" t="s">
        <v>2635</v>
      </c>
      <c r="W11067" t="s">
        <v>1514</v>
      </c>
      <c r="X11067" t="s">
        <v>1847</v>
      </c>
      <c r="Y11067" t="s">
        <v>4700</v>
      </c>
      <c r="AA11067">
        <v>48</v>
      </c>
      <c r="AB11067">
        <v>35.630000000000003</v>
      </c>
      <c r="AD11067">
        <v>63</v>
      </c>
    </row>
    <row r="11068" spans="1:30" x14ac:dyDescent="0.25">
      <c r="A11068" t="s">
        <v>415</v>
      </c>
      <c r="B11068" t="s">
        <v>31</v>
      </c>
      <c r="C11068" t="s">
        <v>4698</v>
      </c>
      <c r="D11068">
        <v>0.31</v>
      </c>
      <c r="E11068" t="s">
        <v>236</v>
      </c>
      <c r="F11068" t="s">
        <v>62</v>
      </c>
      <c r="G11068" t="s">
        <v>35</v>
      </c>
      <c r="H11068" t="s">
        <v>2636</v>
      </c>
      <c r="I11068">
        <v>99.65</v>
      </c>
      <c r="J11068">
        <v>99.69</v>
      </c>
      <c r="K11068">
        <v>60</v>
      </c>
      <c r="L11068">
        <v>50</v>
      </c>
      <c r="M11068" t="s">
        <v>2097</v>
      </c>
      <c r="N11068" t="s">
        <v>335</v>
      </c>
      <c r="O11068">
        <v>3000000</v>
      </c>
      <c r="Q11068" t="s">
        <v>1845</v>
      </c>
      <c r="R11068">
        <v>3.24</v>
      </c>
      <c r="S11068">
        <v>3.11</v>
      </c>
      <c r="V11068" t="s">
        <v>2637</v>
      </c>
      <c r="W11068" t="s">
        <v>1514</v>
      </c>
      <c r="X11068" t="s">
        <v>1847</v>
      </c>
      <c r="Y11068" t="s">
        <v>4700</v>
      </c>
      <c r="AA11068">
        <v>60</v>
      </c>
      <c r="AB11068">
        <v>46.45</v>
      </c>
      <c r="AD11068">
        <v>65</v>
      </c>
    </row>
    <row r="11069" spans="1:30" x14ac:dyDescent="0.25">
      <c r="A11069" t="s">
        <v>417</v>
      </c>
      <c r="B11069" t="s">
        <v>31</v>
      </c>
      <c r="C11069" t="s">
        <v>4698</v>
      </c>
      <c r="D11069">
        <v>0.66</v>
      </c>
      <c r="E11069" t="s">
        <v>357</v>
      </c>
      <c r="F11069" t="s">
        <v>62</v>
      </c>
      <c r="G11069" t="s">
        <v>35</v>
      </c>
      <c r="H11069" t="s">
        <v>2551</v>
      </c>
      <c r="I11069">
        <v>101.02</v>
      </c>
      <c r="J11069">
        <v>101.08</v>
      </c>
      <c r="K11069">
        <v>25</v>
      </c>
      <c r="L11069">
        <v>20</v>
      </c>
      <c r="M11069" t="s">
        <v>2097</v>
      </c>
      <c r="N11069" t="s">
        <v>335</v>
      </c>
      <c r="O11069">
        <v>3000000</v>
      </c>
      <c r="Q11069" t="s">
        <v>2142</v>
      </c>
      <c r="R11069">
        <v>2.89</v>
      </c>
      <c r="S11069">
        <v>2.8</v>
      </c>
      <c r="V11069" t="s">
        <v>2552</v>
      </c>
      <c r="W11069" t="s">
        <v>1514</v>
      </c>
      <c r="X11069" t="s">
        <v>1847</v>
      </c>
      <c r="Y11069" t="s">
        <v>4700</v>
      </c>
      <c r="AA11069">
        <v>24</v>
      </c>
      <c r="AB11069">
        <v>15.6</v>
      </c>
      <c r="AD11069">
        <v>35</v>
      </c>
    </row>
    <row r="11070" spans="1:30" x14ac:dyDescent="0.25">
      <c r="A11070" t="s">
        <v>418</v>
      </c>
      <c r="B11070" t="s">
        <v>31</v>
      </c>
      <c r="C11070" t="s">
        <v>4698</v>
      </c>
      <c r="D11070">
        <v>0.48</v>
      </c>
      <c r="E11070" t="s">
        <v>419</v>
      </c>
      <c r="F11070" t="s">
        <v>62</v>
      </c>
      <c r="G11070" t="s">
        <v>35</v>
      </c>
      <c r="H11070" t="s">
        <v>2582</v>
      </c>
      <c r="I11070">
        <v>101.21</v>
      </c>
      <c r="J11070">
        <v>101.25</v>
      </c>
      <c r="K11070">
        <v>55</v>
      </c>
      <c r="L11070">
        <v>50</v>
      </c>
      <c r="M11070" t="s">
        <v>2097</v>
      </c>
      <c r="N11070" t="s">
        <v>335</v>
      </c>
      <c r="O11070">
        <v>3000000</v>
      </c>
      <c r="Q11070" t="s">
        <v>2142</v>
      </c>
      <c r="R11070">
        <v>3.18</v>
      </c>
      <c r="S11070">
        <v>3.1</v>
      </c>
      <c r="V11070" t="s">
        <v>2583</v>
      </c>
      <c r="W11070" t="s">
        <v>1514</v>
      </c>
      <c r="X11070" t="s">
        <v>1847</v>
      </c>
      <c r="Y11070" t="s">
        <v>4700</v>
      </c>
      <c r="AA11070">
        <v>53</v>
      </c>
      <c r="AB11070">
        <v>44.62</v>
      </c>
      <c r="AD11070">
        <v>63</v>
      </c>
    </row>
    <row r="11071" spans="1:30" x14ac:dyDescent="0.25">
      <c r="A11071" t="s">
        <v>420</v>
      </c>
      <c r="B11071" t="s">
        <v>31</v>
      </c>
      <c r="C11071" t="s">
        <v>4698</v>
      </c>
      <c r="D11071">
        <v>0.53</v>
      </c>
      <c r="E11071" t="s">
        <v>421</v>
      </c>
      <c r="F11071" t="s">
        <v>62</v>
      </c>
      <c r="G11071" t="s">
        <v>35</v>
      </c>
      <c r="H11071" t="s">
        <v>2584</v>
      </c>
      <c r="I11071">
        <v>101.18</v>
      </c>
      <c r="J11071">
        <v>101.23</v>
      </c>
      <c r="K11071">
        <v>55</v>
      </c>
      <c r="L11071">
        <v>50</v>
      </c>
      <c r="M11071" t="s">
        <v>2097</v>
      </c>
      <c r="N11071" t="s">
        <v>335</v>
      </c>
      <c r="O11071">
        <v>3000000</v>
      </c>
      <c r="Q11071" t="s">
        <v>2118</v>
      </c>
      <c r="R11071">
        <v>3.2</v>
      </c>
      <c r="S11071">
        <v>3.1</v>
      </c>
      <c r="V11071" t="s">
        <v>2585</v>
      </c>
      <c r="W11071" t="s">
        <v>1514</v>
      </c>
      <c r="X11071" t="s">
        <v>1847</v>
      </c>
      <c r="Y11071" t="s">
        <v>4700</v>
      </c>
      <c r="AA11071">
        <v>53</v>
      </c>
      <c r="AB11071">
        <v>45.28</v>
      </c>
      <c r="AD11071">
        <v>63</v>
      </c>
    </row>
    <row r="11072" spans="1:30" x14ac:dyDescent="0.25">
      <c r="A11072" t="s">
        <v>1355</v>
      </c>
      <c r="B11072" t="s">
        <v>31</v>
      </c>
      <c r="C11072" t="s">
        <v>4698</v>
      </c>
      <c r="D11072">
        <v>0.25</v>
      </c>
      <c r="E11072" t="s">
        <v>572</v>
      </c>
      <c r="F11072" t="s">
        <v>62</v>
      </c>
      <c r="G11072" t="s">
        <v>35</v>
      </c>
      <c r="H11072" t="s">
        <v>2638</v>
      </c>
      <c r="I11072">
        <v>100.08</v>
      </c>
      <c r="J11072">
        <v>100.12</v>
      </c>
      <c r="K11072">
        <v>80</v>
      </c>
      <c r="L11072">
        <v>70</v>
      </c>
      <c r="M11072" t="s">
        <v>2097</v>
      </c>
      <c r="N11072" t="s">
        <v>335</v>
      </c>
      <c r="O11072">
        <v>3000000</v>
      </c>
      <c r="Q11072" t="s">
        <v>1845</v>
      </c>
      <c r="R11072">
        <v>3.45</v>
      </c>
      <c r="S11072">
        <v>3.29</v>
      </c>
      <c r="V11072" t="s">
        <v>2639</v>
      </c>
      <c r="W11072" t="s">
        <v>1514</v>
      </c>
      <c r="X11072" t="s">
        <v>1847</v>
      </c>
      <c r="Y11072" t="s">
        <v>4700</v>
      </c>
      <c r="AA11072">
        <v>80</v>
      </c>
      <c r="AB11072">
        <v>64.900000000000006</v>
      </c>
      <c r="AD11072">
        <v>83</v>
      </c>
    </row>
    <row r="11073" spans="1:30" x14ac:dyDescent="0.25">
      <c r="A11073" t="s">
        <v>422</v>
      </c>
      <c r="B11073" t="s">
        <v>31</v>
      </c>
      <c r="C11073" t="s">
        <v>4698</v>
      </c>
      <c r="D11073">
        <v>0.79</v>
      </c>
      <c r="E11073" t="s">
        <v>327</v>
      </c>
      <c r="F11073" t="s">
        <v>62</v>
      </c>
      <c r="G11073" t="s">
        <v>35</v>
      </c>
      <c r="H11073" t="s">
        <v>2553</v>
      </c>
      <c r="I11073">
        <v>98.85</v>
      </c>
      <c r="J11073">
        <v>98.95</v>
      </c>
      <c r="K11073">
        <v>15</v>
      </c>
      <c r="L11073">
        <v>5</v>
      </c>
      <c r="M11073" t="s">
        <v>2092</v>
      </c>
      <c r="N11073" t="s">
        <v>153</v>
      </c>
      <c r="O11073">
        <v>3000000</v>
      </c>
      <c r="Q11073" t="s">
        <v>2142</v>
      </c>
      <c r="R11073">
        <v>2.78</v>
      </c>
      <c r="S11073">
        <v>2.66</v>
      </c>
      <c r="V11073" t="s">
        <v>2554</v>
      </c>
      <c r="W11073" t="s">
        <v>1514</v>
      </c>
      <c r="X11073" t="s">
        <v>1847</v>
      </c>
      <c r="Y11073" t="s">
        <v>4700</v>
      </c>
      <c r="AA11073">
        <v>13</v>
      </c>
      <c r="AB11073">
        <v>0.54</v>
      </c>
      <c r="AD11073">
        <v>27</v>
      </c>
    </row>
    <row r="11074" spans="1:30" x14ac:dyDescent="0.25">
      <c r="A11074" t="s">
        <v>1791</v>
      </c>
      <c r="B11074" t="s">
        <v>31</v>
      </c>
      <c r="C11074" t="s">
        <v>4698</v>
      </c>
      <c r="D11074">
        <v>0.32</v>
      </c>
      <c r="E11074" t="s">
        <v>1765</v>
      </c>
      <c r="F11074" t="s">
        <v>62</v>
      </c>
      <c r="G11074" t="s">
        <v>35</v>
      </c>
      <c r="H11074" t="s">
        <v>4295</v>
      </c>
      <c r="I11074">
        <v>99.51</v>
      </c>
      <c r="J11074">
        <v>99.55</v>
      </c>
      <c r="K11074">
        <v>25</v>
      </c>
      <c r="L11074">
        <v>15</v>
      </c>
      <c r="M11074" t="s">
        <v>2097</v>
      </c>
      <c r="N11074" t="s">
        <v>335</v>
      </c>
      <c r="O11074">
        <v>3000000</v>
      </c>
      <c r="Q11074" t="s">
        <v>1845</v>
      </c>
      <c r="R11074">
        <v>2.88</v>
      </c>
      <c r="S11074">
        <v>2.76</v>
      </c>
      <c r="V11074" t="s">
        <v>4296</v>
      </c>
      <c r="W11074" t="s">
        <v>1514</v>
      </c>
      <c r="X11074" t="s">
        <v>1847</v>
      </c>
      <c r="Y11074" t="s">
        <v>4700</v>
      </c>
      <c r="AA11074">
        <v>24</v>
      </c>
      <c r="AB11074">
        <v>10.64</v>
      </c>
      <c r="AD11074">
        <v>29</v>
      </c>
    </row>
    <row r="11075" spans="1:30" x14ac:dyDescent="0.25">
      <c r="A11075" t="s">
        <v>423</v>
      </c>
      <c r="B11075" t="s">
        <v>31</v>
      </c>
      <c r="C11075" t="s">
        <v>4698</v>
      </c>
      <c r="D11075">
        <v>0.32</v>
      </c>
      <c r="E11075" t="s">
        <v>411</v>
      </c>
      <c r="F11075" t="s">
        <v>62</v>
      </c>
      <c r="G11075" t="s">
        <v>35</v>
      </c>
      <c r="H11075" t="s">
        <v>2555</v>
      </c>
      <c r="I11075">
        <v>99.59</v>
      </c>
      <c r="J11075">
        <v>99.63</v>
      </c>
      <c r="K11075">
        <v>25</v>
      </c>
      <c r="L11075">
        <v>15</v>
      </c>
      <c r="M11075" t="s">
        <v>2097</v>
      </c>
      <c r="N11075" t="s">
        <v>335</v>
      </c>
      <c r="O11075">
        <v>3000000</v>
      </c>
      <c r="Q11075" t="s">
        <v>2142</v>
      </c>
      <c r="R11075">
        <v>2.89</v>
      </c>
      <c r="S11075">
        <v>2.77</v>
      </c>
      <c r="V11075" t="s">
        <v>2556</v>
      </c>
      <c r="W11075" t="s">
        <v>1514</v>
      </c>
      <c r="X11075" t="s">
        <v>1847</v>
      </c>
      <c r="Y11075" t="s">
        <v>4700</v>
      </c>
      <c r="AA11075">
        <v>24</v>
      </c>
      <c r="AB11075">
        <v>11.75</v>
      </c>
      <c r="AD11075">
        <v>29</v>
      </c>
    </row>
    <row r="11076" spans="1:30" x14ac:dyDescent="0.25">
      <c r="A11076" t="s">
        <v>424</v>
      </c>
      <c r="B11076" t="s">
        <v>31</v>
      </c>
      <c r="C11076" t="s">
        <v>4698</v>
      </c>
      <c r="D11076">
        <v>0.66</v>
      </c>
      <c r="E11076" t="s">
        <v>185</v>
      </c>
      <c r="F11076" t="s">
        <v>62</v>
      </c>
      <c r="G11076" t="s">
        <v>35</v>
      </c>
      <c r="H11076" t="s">
        <v>2640</v>
      </c>
      <c r="I11076">
        <v>100.1</v>
      </c>
      <c r="J11076">
        <v>100.16</v>
      </c>
      <c r="K11076">
        <v>65</v>
      </c>
      <c r="L11076">
        <v>60</v>
      </c>
      <c r="M11076" t="s">
        <v>2097</v>
      </c>
      <c r="N11076" t="s">
        <v>335</v>
      </c>
      <c r="O11076">
        <v>3000000</v>
      </c>
      <c r="P11076">
        <v>3000000</v>
      </c>
      <c r="Q11076" t="s">
        <v>1933</v>
      </c>
      <c r="R11076">
        <v>3.3</v>
      </c>
      <c r="S11076">
        <v>3.21</v>
      </c>
      <c r="V11076" t="s">
        <v>2641</v>
      </c>
      <c r="W11076" t="s">
        <v>1514</v>
      </c>
      <c r="X11076" t="s">
        <v>1847</v>
      </c>
      <c r="Y11076" t="s">
        <v>4700</v>
      </c>
      <c r="AA11076">
        <v>64</v>
      </c>
      <c r="AB11076">
        <v>55.87</v>
      </c>
      <c r="AD11076">
        <v>75</v>
      </c>
    </row>
    <row r="11077" spans="1:30" x14ac:dyDescent="0.25">
      <c r="A11077" t="s">
        <v>425</v>
      </c>
      <c r="B11077" t="s">
        <v>31</v>
      </c>
      <c r="C11077" t="s">
        <v>4698</v>
      </c>
      <c r="D11077">
        <v>0.32</v>
      </c>
      <c r="E11077" t="s">
        <v>419</v>
      </c>
      <c r="F11077" t="s">
        <v>62</v>
      </c>
      <c r="G11077" t="s">
        <v>35</v>
      </c>
      <c r="H11077" t="s">
        <v>2586</v>
      </c>
      <c r="I11077">
        <v>99.52</v>
      </c>
      <c r="J11077">
        <v>99.57</v>
      </c>
      <c r="K11077">
        <v>30</v>
      </c>
      <c r="L11077">
        <v>20</v>
      </c>
      <c r="M11077" t="s">
        <v>2097</v>
      </c>
      <c r="N11077" t="s">
        <v>335</v>
      </c>
      <c r="O11077">
        <v>3000000</v>
      </c>
      <c r="Q11077" t="s">
        <v>2142</v>
      </c>
      <c r="R11077">
        <v>2.95</v>
      </c>
      <c r="S11077">
        <v>2.79</v>
      </c>
      <c r="V11077" t="s">
        <v>2587</v>
      </c>
      <c r="W11077" t="s">
        <v>1514</v>
      </c>
      <c r="X11077" t="s">
        <v>1847</v>
      </c>
      <c r="Y11077" t="s">
        <v>4700</v>
      </c>
      <c r="AA11077">
        <v>29</v>
      </c>
      <c r="AB11077">
        <v>14.47</v>
      </c>
      <c r="AD11077">
        <v>34</v>
      </c>
    </row>
    <row r="11078" spans="1:30" x14ac:dyDescent="0.25">
      <c r="A11078" t="s">
        <v>426</v>
      </c>
      <c r="B11078" t="s">
        <v>31</v>
      </c>
      <c r="C11078" t="s">
        <v>4698</v>
      </c>
      <c r="D11078">
        <v>0.33</v>
      </c>
      <c r="E11078" t="s">
        <v>427</v>
      </c>
      <c r="F11078" t="s">
        <v>62</v>
      </c>
      <c r="G11078" t="s">
        <v>35</v>
      </c>
      <c r="H11078" t="s">
        <v>2096</v>
      </c>
      <c r="I11078">
        <v>99.71</v>
      </c>
      <c r="J11078">
        <v>99.76</v>
      </c>
      <c r="K11078">
        <v>30</v>
      </c>
      <c r="L11078">
        <v>20</v>
      </c>
      <c r="M11078" t="s">
        <v>2097</v>
      </c>
      <c r="N11078" t="s">
        <v>335</v>
      </c>
      <c r="O11078">
        <v>3000000</v>
      </c>
      <c r="Q11078" t="s">
        <v>1845</v>
      </c>
      <c r="R11078">
        <v>2.95</v>
      </c>
      <c r="S11078">
        <v>2.8</v>
      </c>
      <c r="V11078" t="s">
        <v>2098</v>
      </c>
      <c r="W11078" t="s">
        <v>1514</v>
      </c>
      <c r="X11078" t="s">
        <v>1847</v>
      </c>
      <c r="Y11078" t="s">
        <v>4700</v>
      </c>
      <c r="AA11078">
        <v>29</v>
      </c>
      <c r="AB11078">
        <v>14.5</v>
      </c>
      <c r="AD11078">
        <v>34</v>
      </c>
    </row>
    <row r="11079" spans="1:30" x14ac:dyDescent="0.25">
      <c r="A11079" t="s">
        <v>428</v>
      </c>
      <c r="B11079" t="s">
        <v>31</v>
      </c>
      <c r="C11079" t="s">
        <v>4698</v>
      </c>
      <c r="D11079">
        <v>0.88</v>
      </c>
      <c r="E11079" t="s">
        <v>429</v>
      </c>
      <c r="F11079" t="s">
        <v>62</v>
      </c>
      <c r="G11079" t="s">
        <v>35</v>
      </c>
      <c r="H11079" t="s">
        <v>4315</v>
      </c>
      <c r="I11079">
        <v>98.43</v>
      </c>
      <c r="J11079">
        <v>98.54</v>
      </c>
      <c r="K11079">
        <v>30</v>
      </c>
      <c r="L11079">
        <v>20</v>
      </c>
      <c r="M11079" t="s">
        <v>2092</v>
      </c>
      <c r="N11079" t="s">
        <v>153</v>
      </c>
      <c r="O11079">
        <v>3000000</v>
      </c>
      <c r="Q11079" t="s">
        <v>2124</v>
      </c>
      <c r="R11079">
        <v>2.94</v>
      </c>
      <c r="S11079">
        <v>2.81</v>
      </c>
      <c r="V11079" t="s">
        <v>4316</v>
      </c>
      <c r="W11079" t="s">
        <v>1514</v>
      </c>
      <c r="X11079" t="s">
        <v>1847</v>
      </c>
      <c r="Y11079" t="s">
        <v>4700</v>
      </c>
      <c r="AA11079">
        <v>28</v>
      </c>
      <c r="AB11079">
        <v>15.99</v>
      </c>
      <c r="AD11079">
        <v>43</v>
      </c>
    </row>
    <row r="11080" spans="1:30" x14ac:dyDescent="0.25">
      <c r="A11080" t="s">
        <v>430</v>
      </c>
      <c r="B11080" t="s">
        <v>31</v>
      </c>
      <c r="C11080" t="s">
        <v>4698</v>
      </c>
      <c r="D11080">
        <v>0.02</v>
      </c>
      <c r="E11080" t="s">
        <v>431</v>
      </c>
      <c r="F11080" t="s">
        <v>62</v>
      </c>
      <c r="G11080" t="s">
        <v>35</v>
      </c>
      <c r="H11080" t="s">
        <v>2588</v>
      </c>
      <c r="I11080">
        <v>100.01</v>
      </c>
      <c r="J11080">
        <v>100.01</v>
      </c>
      <c r="K11080">
        <v>55</v>
      </c>
      <c r="L11080">
        <v>50</v>
      </c>
      <c r="M11080" t="s">
        <v>2097</v>
      </c>
      <c r="N11080" t="s">
        <v>335</v>
      </c>
      <c r="O11080">
        <v>3000000</v>
      </c>
      <c r="Q11080" t="s">
        <v>2124</v>
      </c>
      <c r="R11080">
        <v>3</v>
      </c>
      <c r="S11080">
        <v>3</v>
      </c>
      <c r="V11080" t="s">
        <v>2589</v>
      </c>
      <c r="W11080" t="s">
        <v>1514</v>
      </c>
      <c r="X11080" t="s">
        <v>1847</v>
      </c>
      <c r="Y11080" t="s">
        <v>4700</v>
      </c>
      <c r="AB11080">
        <v>35.85</v>
      </c>
      <c r="AD11080">
        <v>148</v>
      </c>
    </row>
    <row r="11081" spans="1:30" x14ac:dyDescent="0.25">
      <c r="A11081" t="s">
        <v>61</v>
      </c>
      <c r="B11081" t="s">
        <v>31</v>
      </c>
      <c r="C11081" t="s">
        <v>4698</v>
      </c>
      <c r="D11081">
        <v>2.59</v>
      </c>
      <c r="E11081" t="s">
        <v>62</v>
      </c>
      <c r="F11081" t="s">
        <v>34</v>
      </c>
      <c r="G11081" t="s">
        <v>35</v>
      </c>
      <c r="H11081" t="s">
        <v>4029</v>
      </c>
      <c r="I11081">
        <v>96.686000000000007</v>
      </c>
      <c r="J11081">
        <v>96.816000000000003</v>
      </c>
      <c r="K11081">
        <v>39</v>
      </c>
      <c r="L11081">
        <v>34</v>
      </c>
      <c r="M11081" t="s">
        <v>1883</v>
      </c>
      <c r="N11081" t="s">
        <v>63</v>
      </c>
      <c r="O11081">
        <v>10000000</v>
      </c>
      <c r="P11081">
        <v>0</v>
      </c>
      <c r="Q11081" t="s">
        <v>1845</v>
      </c>
      <c r="R11081">
        <v>3.14</v>
      </c>
      <c r="S11081">
        <v>3.09</v>
      </c>
      <c r="V11081" t="s">
        <v>4030</v>
      </c>
      <c r="W11081" t="s">
        <v>64</v>
      </c>
      <c r="X11081" t="s">
        <v>1847</v>
      </c>
      <c r="Y11081" t="s">
        <v>65</v>
      </c>
      <c r="Z11081" t="s">
        <v>43</v>
      </c>
      <c r="AA11081">
        <v>38.799999999999997</v>
      </c>
      <c r="AB11081">
        <v>33.67</v>
      </c>
    </row>
    <row r="11082" spans="1:30" x14ac:dyDescent="0.25">
      <c r="A11082" t="s">
        <v>66</v>
      </c>
      <c r="B11082" t="s">
        <v>31</v>
      </c>
      <c r="C11082" t="s">
        <v>4698</v>
      </c>
      <c r="D11082">
        <v>0.97</v>
      </c>
      <c r="E11082" t="s">
        <v>67</v>
      </c>
      <c r="F11082" t="s">
        <v>34</v>
      </c>
      <c r="G11082" t="s">
        <v>35</v>
      </c>
      <c r="H11082" t="s">
        <v>2213</v>
      </c>
      <c r="I11082">
        <v>98.712000000000003</v>
      </c>
      <c r="J11082">
        <v>98.760999999999996</v>
      </c>
      <c r="K11082">
        <v>21</v>
      </c>
      <c r="L11082">
        <v>16</v>
      </c>
      <c r="M11082" t="s">
        <v>2632</v>
      </c>
      <c r="N11082" t="s">
        <v>68</v>
      </c>
      <c r="O11082">
        <v>10000000</v>
      </c>
      <c r="P11082">
        <v>0</v>
      </c>
      <c r="Q11082" t="s">
        <v>1845</v>
      </c>
      <c r="R11082">
        <v>2.86</v>
      </c>
      <c r="S11082">
        <v>2.81</v>
      </c>
      <c r="V11082" t="s">
        <v>2214</v>
      </c>
      <c r="W11082" t="s">
        <v>64</v>
      </c>
      <c r="X11082" t="s">
        <v>1847</v>
      </c>
      <c r="Y11082" t="s">
        <v>65</v>
      </c>
      <c r="Z11082" t="s">
        <v>43</v>
      </c>
      <c r="AA11082">
        <v>20.8</v>
      </c>
      <c r="AB11082">
        <v>15.83</v>
      </c>
    </row>
    <row r="11083" spans="1:30" x14ac:dyDescent="0.25">
      <c r="A11083" t="s">
        <v>69</v>
      </c>
      <c r="B11083" t="s">
        <v>31</v>
      </c>
      <c r="C11083" t="s">
        <v>4698</v>
      </c>
      <c r="E11083" t="s">
        <v>70</v>
      </c>
      <c r="F11083" t="s">
        <v>34</v>
      </c>
      <c r="G11083" t="s">
        <v>35</v>
      </c>
      <c r="H11083" t="s">
        <v>2215</v>
      </c>
      <c r="K11083">
        <v>32</v>
      </c>
      <c r="L11083">
        <v>28</v>
      </c>
      <c r="M11083" t="s">
        <v>2632</v>
      </c>
      <c r="N11083" t="s">
        <v>68</v>
      </c>
      <c r="O11083">
        <v>10000000</v>
      </c>
      <c r="P11083">
        <v>5000000</v>
      </c>
      <c r="Q11083" t="s">
        <v>1845</v>
      </c>
      <c r="V11083" t="s">
        <v>2216</v>
      </c>
      <c r="W11083" t="s">
        <v>64</v>
      </c>
      <c r="X11083" t="s">
        <v>1847</v>
      </c>
      <c r="Y11083" t="s">
        <v>65</v>
      </c>
      <c r="Z11083" t="s">
        <v>43</v>
      </c>
      <c r="AA11083">
        <v>31.7</v>
      </c>
    </row>
    <row r="11084" spans="1:30" x14ac:dyDescent="0.25">
      <c r="A11084" t="s">
        <v>71</v>
      </c>
      <c r="B11084" t="s">
        <v>31</v>
      </c>
      <c r="C11084" t="s">
        <v>4698</v>
      </c>
      <c r="D11084">
        <v>1.1000000000000001</v>
      </c>
      <c r="E11084" t="s">
        <v>72</v>
      </c>
      <c r="F11084" t="s">
        <v>34</v>
      </c>
      <c r="G11084" t="s">
        <v>35</v>
      </c>
      <c r="H11084" t="s">
        <v>2217</v>
      </c>
      <c r="I11084">
        <v>98.709000000000003</v>
      </c>
      <c r="J11084">
        <v>98.763999999999996</v>
      </c>
      <c r="K11084">
        <v>21</v>
      </c>
      <c r="L11084">
        <v>16</v>
      </c>
      <c r="M11084" t="s">
        <v>2632</v>
      </c>
      <c r="N11084" t="s">
        <v>68</v>
      </c>
      <c r="O11084">
        <v>10000000</v>
      </c>
      <c r="P11084">
        <v>5000000</v>
      </c>
      <c r="Q11084" t="s">
        <v>1845</v>
      </c>
      <c r="R11084">
        <v>2.86</v>
      </c>
      <c r="S11084">
        <v>2.81</v>
      </c>
      <c r="V11084" t="s">
        <v>2218</v>
      </c>
      <c r="W11084" t="s">
        <v>64</v>
      </c>
      <c r="X11084" t="s">
        <v>1847</v>
      </c>
      <c r="Y11084" t="s">
        <v>65</v>
      </c>
      <c r="Z11084" t="s">
        <v>43</v>
      </c>
      <c r="AA11084">
        <v>20.5</v>
      </c>
      <c r="AB11084">
        <v>15.51</v>
      </c>
    </row>
    <row r="11085" spans="1:30" x14ac:dyDescent="0.25">
      <c r="A11085" t="s">
        <v>73</v>
      </c>
      <c r="B11085" t="s">
        <v>31</v>
      </c>
      <c r="C11085" t="s">
        <v>4698</v>
      </c>
      <c r="D11085">
        <v>2.94</v>
      </c>
      <c r="E11085" t="s">
        <v>74</v>
      </c>
      <c r="F11085" t="s">
        <v>34</v>
      </c>
      <c r="G11085" t="s">
        <v>35</v>
      </c>
      <c r="H11085" t="s">
        <v>4031</v>
      </c>
      <c r="I11085">
        <v>96.070999999999998</v>
      </c>
      <c r="J11085">
        <v>96.218000000000004</v>
      </c>
      <c r="K11085">
        <v>39</v>
      </c>
      <c r="L11085">
        <v>34</v>
      </c>
      <c r="M11085" t="s">
        <v>1883</v>
      </c>
      <c r="N11085" t="s">
        <v>63</v>
      </c>
      <c r="O11085">
        <v>10000000</v>
      </c>
      <c r="P11085">
        <v>0</v>
      </c>
      <c r="Q11085" t="s">
        <v>1845</v>
      </c>
      <c r="R11085">
        <v>3.14</v>
      </c>
      <c r="S11085">
        <v>3.09</v>
      </c>
      <c r="V11085" t="s">
        <v>4032</v>
      </c>
      <c r="W11085" t="s">
        <v>64</v>
      </c>
      <c r="X11085" t="s">
        <v>1847</v>
      </c>
      <c r="Y11085" t="s">
        <v>65</v>
      </c>
      <c r="Z11085" t="s">
        <v>43</v>
      </c>
      <c r="AA11085">
        <v>33.700000000000003</v>
      </c>
      <c r="AB11085">
        <v>28.78</v>
      </c>
    </row>
    <row r="11086" spans="1:30" x14ac:dyDescent="0.25">
      <c r="A11086" t="s">
        <v>75</v>
      </c>
      <c r="B11086" t="s">
        <v>31</v>
      </c>
      <c r="C11086" t="s">
        <v>4698</v>
      </c>
      <c r="D11086">
        <v>3.03</v>
      </c>
      <c r="E11086" t="s">
        <v>62</v>
      </c>
      <c r="F11086" t="s">
        <v>34</v>
      </c>
      <c r="G11086" t="s">
        <v>35</v>
      </c>
      <c r="H11086" t="s">
        <v>4033</v>
      </c>
      <c r="I11086">
        <v>95.885000000000005</v>
      </c>
      <c r="J11086">
        <v>96.037000000000006</v>
      </c>
      <c r="K11086">
        <v>41</v>
      </c>
      <c r="L11086">
        <v>36</v>
      </c>
      <c r="M11086" t="s">
        <v>1928</v>
      </c>
      <c r="N11086" t="s">
        <v>36</v>
      </c>
      <c r="O11086">
        <v>10000000</v>
      </c>
      <c r="P11086">
        <v>0</v>
      </c>
      <c r="Q11086" t="s">
        <v>1845</v>
      </c>
      <c r="R11086">
        <v>3.22</v>
      </c>
      <c r="S11086">
        <v>3.17</v>
      </c>
      <c r="V11086" t="s">
        <v>4034</v>
      </c>
      <c r="W11086" t="s">
        <v>64</v>
      </c>
      <c r="X11086" t="s">
        <v>1847</v>
      </c>
      <c r="Y11086" t="s">
        <v>65</v>
      </c>
      <c r="Z11086" t="s">
        <v>43</v>
      </c>
      <c r="AA11086">
        <v>40.799999999999997</v>
      </c>
      <c r="AB11086">
        <v>35.770000000000003</v>
      </c>
    </row>
    <row r="11087" spans="1:30" x14ac:dyDescent="0.25">
      <c r="A11087" t="s">
        <v>76</v>
      </c>
      <c r="B11087" t="s">
        <v>31</v>
      </c>
      <c r="C11087" t="s">
        <v>4698</v>
      </c>
      <c r="D11087">
        <v>1.24</v>
      </c>
      <c r="E11087" t="s">
        <v>77</v>
      </c>
      <c r="F11087" t="s">
        <v>34</v>
      </c>
      <c r="G11087" t="s">
        <v>35</v>
      </c>
      <c r="H11087" t="s">
        <v>2219</v>
      </c>
      <c r="I11087">
        <v>98.289000000000001</v>
      </c>
      <c r="J11087">
        <v>98.363</v>
      </c>
      <c r="K11087">
        <v>30</v>
      </c>
      <c r="L11087">
        <v>24</v>
      </c>
      <c r="M11087" t="s">
        <v>1902</v>
      </c>
      <c r="N11087" t="s">
        <v>78</v>
      </c>
      <c r="O11087">
        <v>5000000</v>
      </c>
      <c r="P11087">
        <v>0</v>
      </c>
      <c r="Q11087" t="s">
        <v>1845</v>
      </c>
      <c r="R11087">
        <v>2.95</v>
      </c>
      <c r="S11087">
        <v>2.89</v>
      </c>
      <c r="V11087" t="s">
        <v>2220</v>
      </c>
      <c r="W11087" t="s">
        <v>64</v>
      </c>
      <c r="X11087" t="s">
        <v>1847</v>
      </c>
      <c r="Y11087" t="s">
        <v>65</v>
      </c>
      <c r="AA11087">
        <v>29.7</v>
      </c>
      <c r="AB11087">
        <v>23.72</v>
      </c>
    </row>
    <row r="11088" spans="1:30" x14ac:dyDescent="0.25">
      <c r="A11088" t="s">
        <v>79</v>
      </c>
      <c r="B11088" t="s">
        <v>31</v>
      </c>
      <c r="C11088" t="s">
        <v>4698</v>
      </c>
      <c r="D11088">
        <v>1.38</v>
      </c>
      <c r="E11088" t="s">
        <v>80</v>
      </c>
      <c r="F11088" t="s">
        <v>34</v>
      </c>
      <c r="G11088" t="s">
        <v>35</v>
      </c>
      <c r="H11088" t="s">
        <v>2221</v>
      </c>
      <c r="I11088">
        <v>98.427999999999997</v>
      </c>
      <c r="J11088">
        <v>98.468999999999994</v>
      </c>
      <c r="K11088">
        <v>33</v>
      </c>
      <c r="L11088">
        <v>30</v>
      </c>
      <c r="M11088" t="s">
        <v>1902</v>
      </c>
      <c r="N11088" t="s">
        <v>78</v>
      </c>
      <c r="O11088">
        <v>10000000</v>
      </c>
      <c r="P11088">
        <v>20000000</v>
      </c>
      <c r="Q11088" t="s">
        <v>1845</v>
      </c>
      <c r="R11088">
        <v>2.98</v>
      </c>
      <c r="S11088">
        <v>2.95</v>
      </c>
      <c r="V11088" t="s">
        <v>2222</v>
      </c>
      <c r="W11088" t="s">
        <v>64</v>
      </c>
      <c r="X11088" t="s">
        <v>1847</v>
      </c>
      <c r="Y11088" t="s">
        <v>65</v>
      </c>
      <c r="Z11088" t="s">
        <v>43</v>
      </c>
      <c r="AA11088">
        <v>31.2</v>
      </c>
      <c r="AB11088">
        <v>28.08</v>
      </c>
    </row>
    <row r="11089" spans="1:28" x14ac:dyDescent="0.25">
      <c r="A11089" t="s">
        <v>81</v>
      </c>
      <c r="B11089" t="s">
        <v>31</v>
      </c>
      <c r="C11089" t="s">
        <v>4698</v>
      </c>
      <c r="D11089">
        <v>1.39</v>
      </c>
      <c r="E11089" t="s">
        <v>70</v>
      </c>
      <c r="F11089" t="s">
        <v>34</v>
      </c>
      <c r="G11089" t="s">
        <v>35</v>
      </c>
      <c r="H11089" t="s">
        <v>2223</v>
      </c>
      <c r="I11089">
        <v>98.742000000000004</v>
      </c>
      <c r="J11089">
        <v>98.796999999999997</v>
      </c>
      <c r="K11089">
        <v>49</v>
      </c>
      <c r="L11089">
        <v>45</v>
      </c>
      <c r="M11089" t="s">
        <v>1902</v>
      </c>
      <c r="N11089" t="s">
        <v>78</v>
      </c>
      <c r="O11089">
        <v>10000000</v>
      </c>
      <c r="P11089">
        <v>0</v>
      </c>
      <c r="Q11089" t="s">
        <v>1845</v>
      </c>
      <c r="R11089">
        <v>3.14</v>
      </c>
      <c r="S11089">
        <v>3.1</v>
      </c>
      <c r="V11089" t="s">
        <v>2224</v>
      </c>
      <c r="W11089" t="s">
        <v>64</v>
      </c>
      <c r="X11089" t="s">
        <v>1847</v>
      </c>
      <c r="Y11089" t="s">
        <v>65</v>
      </c>
      <c r="Z11089" t="s">
        <v>43</v>
      </c>
      <c r="AA11089">
        <v>47.2</v>
      </c>
      <c r="AB11089">
        <v>43.05</v>
      </c>
    </row>
    <row r="11090" spans="1:28" x14ac:dyDescent="0.25">
      <c r="A11090" t="s">
        <v>82</v>
      </c>
      <c r="B11090" t="s">
        <v>31</v>
      </c>
      <c r="C11090" t="s">
        <v>4698</v>
      </c>
      <c r="D11090">
        <v>1.55</v>
      </c>
      <c r="E11090" t="s">
        <v>72</v>
      </c>
      <c r="F11090" t="s">
        <v>34</v>
      </c>
      <c r="G11090" t="s">
        <v>35</v>
      </c>
      <c r="H11090" t="s">
        <v>4035</v>
      </c>
      <c r="I11090">
        <v>98.581000000000003</v>
      </c>
      <c r="J11090">
        <v>98.643000000000001</v>
      </c>
      <c r="K11090">
        <v>51</v>
      </c>
      <c r="L11090">
        <v>47</v>
      </c>
      <c r="M11090" t="s">
        <v>1902</v>
      </c>
      <c r="N11090" t="s">
        <v>78</v>
      </c>
      <c r="O11090">
        <v>10000000</v>
      </c>
      <c r="P11090">
        <v>0</v>
      </c>
      <c r="Q11090" t="s">
        <v>1845</v>
      </c>
      <c r="R11090">
        <v>3.16</v>
      </c>
      <c r="S11090">
        <v>3.12</v>
      </c>
      <c r="V11090" t="s">
        <v>4036</v>
      </c>
      <c r="W11090" t="s">
        <v>64</v>
      </c>
      <c r="X11090" t="s">
        <v>1847</v>
      </c>
      <c r="Y11090" t="s">
        <v>65</v>
      </c>
      <c r="Z11090" t="s">
        <v>43</v>
      </c>
      <c r="AA11090">
        <v>48.2</v>
      </c>
      <c r="AB11090">
        <v>44.12</v>
      </c>
    </row>
    <row r="11091" spans="1:28" x14ac:dyDescent="0.25">
      <c r="A11091" t="s">
        <v>83</v>
      </c>
      <c r="B11091" t="s">
        <v>31</v>
      </c>
      <c r="C11091" t="s">
        <v>4698</v>
      </c>
      <c r="D11091">
        <v>1.55</v>
      </c>
      <c r="E11091" t="s">
        <v>62</v>
      </c>
      <c r="F11091" t="s">
        <v>34</v>
      </c>
      <c r="G11091" t="s">
        <v>35</v>
      </c>
      <c r="H11091" t="s">
        <v>4037</v>
      </c>
      <c r="I11091">
        <v>98.596000000000004</v>
      </c>
      <c r="J11091">
        <v>98.658000000000001</v>
      </c>
      <c r="K11091">
        <v>51</v>
      </c>
      <c r="L11091">
        <v>47</v>
      </c>
      <c r="M11091" t="s">
        <v>1902</v>
      </c>
      <c r="N11091" t="s">
        <v>78</v>
      </c>
      <c r="O11091">
        <v>10000000</v>
      </c>
      <c r="P11091">
        <v>0</v>
      </c>
      <c r="Q11091" t="s">
        <v>1845</v>
      </c>
      <c r="R11091">
        <v>3.16</v>
      </c>
      <c r="S11091">
        <v>3.12</v>
      </c>
      <c r="V11091" t="s">
        <v>4038</v>
      </c>
      <c r="W11091" t="s">
        <v>64</v>
      </c>
      <c r="X11091" t="s">
        <v>1847</v>
      </c>
      <c r="Y11091" t="s">
        <v>65</v>
      </c>
      <c r="Z11091" t="s">
        <v>43</v>
      </c>
      <c r="AA11091">
        <v>48.2</v>
      </c>
      <c r="AB11091">
        <v>44.12</v>
      </c>
    </row>
    <row r="11092" spans="1:28" x14ac:dyDescent="0.25">
      <c r="A11092" t="s">
        <v>84</v>
      </c>
      <c r="B11092" t="s">
        <v>31</v>
      </c>
      <c r="C11092" t="s">
        <v>4698</v>
      </c>
      <c r="D11092">
        <v>1.72</v>
      </c>
      <c r="E11092" t="s">
        <v>80</v>
      </c>
      <c r="F11092" t="s">
        <v>34</v>
      </c>
      <c r="G11092" t="s">
        <v>35</v>
      </c>
      <c r="H11092" t="s">
        <v>4039</v>
      </c>
      <c r="I11092">
        <v>99.567999999999998</v>
      </c>
      <c r="J11092">
        <v>99.637</v>
      </c>
      <c r="K11092">
        <v>52</v>
      </c>
      <c r="L11092">
        <v>48</v>
      </c>
      <c r="M11092" t="s">
        <v>1844</v>
      </c>
      <c r="N11092" t="s">
        <v>48</v>
      </c>
      <c r="O11092">
        <v>10000000</v>
      </c>
      <c r="P11092">
        <v>10000000</v>
      </c>
      <c r="Q11092" t="s">
        <v>1845</v>
      </c>
      <c r="R11092">
        <v>3.2</v>
      </c>
      <c r="S11092">
        <v>3.16</v>
      </c>
      <c r="V11092" t="s">
        <v>4040</v>
      </c>
      <c r="W11092" t="s">
        <v>64</v>
      </c>
      <c r="X11092" t="s">
        <v>1847</v>
      </c>
      <c r="Y11092" t="s">
        <v>65</v>
      </c>
      <c r="AA11092">
        <v>52</v>
      </c>
      <c r="AB11092">
        <v>47.88</v>
      </c>
    </row>
    <row r="11093" spans="1:28" x14ac:dyDescent="0.25">
      <c r="A11093" t="s">
        <v>85</v>
      </c>
      <c r="B11093" t="s">
        <v>31</v>
      </c>
      <c r="C11093" t="s">
        <v>4698</v>
      </c>
      <c r="D11093">
        <v>1.71</v>
      </c>
      <c r="E11093" t="s">
        <v>67</v>
      </c>
      <c r="F11093" t="s">
        <v>34</v>
      </c>
      <c r="G11093" t="s">
        <v>35</v>
      </c>
      <c r="H11093" t="s">
        <v>4207</v>
      </c>
      <c r="I11093">
        <v>100.749</v>
      </c>
      <c r="J11093">
        <v>100.801</v>
      </c>
      <c r="K11093">
        <v>53</v>
      </c>
      <c r="L11093">
        <v>50</v>
      </c>
      <c r="M11093" t="s">
        <v>1844</v>
      </c>
      <c r="N11093" t="s">
        <v>48</v>
      </c>
      <c r="O11093">
        <v>10000000</v>
      </c>
      <c r="P11093">
        <v>10000000</v>
      </c>
      <c r="Q11093" t="s">
        <v>1845</v>
      </c>
      <c r="R11093">
        <v>3.21</v>
      </c>
      <c r="S11093">
        <v>3.18</v>
      </c>
      <c r="V11093" t="s">
        <v>4208</v>
      </c>
      <c r="W11093" t="s">
        <v>64</v>
      </c>
      <c r="X11093" t="s">
        <v>1847</v>
      </c>
      <c r="Y11093" t="s">
        <v>65</v>
      </c>
      <c r="AA11093">
        <v>53</v>
      </c>
      <c r="AB11093">
        <v>49.88</v>
      </c>
    </row>
    <row r="11094" spans="1:28" x14ac:dyDescent="0.25">
      <c r="A11094" t="s">
        <v>86</v>
      </c>
      <c r="B11094" t="s">
        <v>31</v>
      </c>
      <c r="C11094" t="s">
        <v>4698</v>
      </c>
      <c r="D11094">
        <v>1.93</v>
      </c>
      <c r="E11094" t="s">
        <v>77</v>
      </c>
      <c r="F11094" t="s">
        <v>34</v>
      </c>
      <c r="G11094" t="s">
        <v>35</v>
      </c>
      <c r="H11094" t="s">
        <v>4041</v>
      </c>
      <c r="I11094">
        <v>102.20099999999999</v>
      </c>
      <c r="J11094">
        <v>102.28100000000001</v>
      </c>
      <c r="K11094">
        <v>57</v>
      </c>
      <c r="L11094">
        <v>53</v>
      </c>
      <c r="M11094" t="s">
        <v>1844</v>
      </c>
      <c r="N11094" t="s">
        <v>48</v>
      </c>
      <c r="O11094">
        <v>10000000</v>
      </c>
      <c r="P11094">
        <v>0</v>
      </c>
      <c r="Q11094" t="s">
        <v>1845</v>
      </c>
      <c r="R11094">
        <v>3.25</v>
      </c>
      <c r="S11094">
        <v>3.21</v>
      </c>
      <c r="V11094" t="s">
        <v>4042</v>
      </c>
      <c r="W11094" t="s">
        <v>64</v>
      </c>
      <c r="X11094" t="s">
        <v>1847</v>
      </c>
      <c r="Y11094" t="s">
        <v>65</v>
      </c>
      <c r="Z11094" t="s">
        <v>43</v>
      </c>
      <c r="AA11094">
        <v>56.6</v>
      </c>
      <c r="AB11094">
        <v>52.47</v>
      </c>
    </row>
    <row r="11095" spans="1:28" x14ac:dyDescent="0.25">
      <c r="A11095" t="s">
        <v>87</v>
      </c>
      <c r="B11095" t="s">
        <v>31</v>
      </c>
      <c r="C11095" t="s">
        <v>4698</v>
      </c>
      <c r="D11095">
        <v>1.96</v>
      </c>
      <c r="E11095" t="s">
        <v>62</v>
      </c>
      <c r="F11095" t="s">
        <v>34</v>
      </c>
      <c r="G11095" t="s">
        <v>35</v>
      </c>
      <c r="H11095" t="s">
        <v>4043</v>
      </c>
      <c r="I11095">
        <v>101.86</v>
      </c>
      <c r="J11095">
        <v>101.919</v>
      </c>
      <c r="K11095">
        <v>57</v>
      </c>
      <c r="L11095">
        <v>54</v>
      </c>
      <c r="M11095" t="s">
        <v>1844</v>
      </c>
      <c r="N11095" t="s">
        <v>48</v>
      </c>
      <c r="O11095">
        <v>10000000</v>
      </c>
      <c r="P11095">
        <v>10000000</v>
      </c>
      <c r="Q11095" t="s">
        <v>1845</v>
      </c>
      <c r="R11095">
        <v>3.25</v>
      </c>
      <c r="S11095">
        <v>3.22</v>
      </c>
      <c r="V11095" t="s">
        <v>4044</v>
      </c>
      <c r="W11095" t="s">
        <v>64</v>
      </c>
      <c r="X11095" t="s">
        <v>1847</v>
      </c>
      <c r="Y11095" t="s">
        <v>65</v>
      </c>
      <c r="AA11095">
        <v>56.4</v>
      </c>
      <c r="AB11095">
        <v>53.23</v>
      </c>
    </row>
    <row r="11096" spans="1:28" x14ac:dyDescent="0.25">
      <c r="A11096" t="s">
        <v>88</v>
      </c>
      <c r="B11096" t="s">
        <v>31</v>
      </c>
      <c r="C11096" t="s">
        <v>4698</v>
      </c>
      <c r="D11096">
        <v>1.88</v>
      </c>
      <c r="E11096" t="s">
        <v>67</v>
      </c>
      <c r="F11096" t="s">
        <v>34</v>
      </c>
      <c r="G11096" t="s">
        <v>35</v>
      </c>
      <c r="H11096" t="s">
        <v>4045</v>
      </c>
      <c r="I11096">
        <v>101.989</v>
      </c>
      <c r="J11096">
        <v>102.06399999999999</v>
      </c>
      <c r="K11096">
        <v>56</v>
      </c>
      <c r="L11096">
        <v>52</v>
      </c>
      <c r="M11096" t="s">
        <v>1844</v>
      </c>
      <c r="N11096" t="s">
        <v>48</v>
      </c>
      <c r="O11096">
        <v>10000000</v>
      </c>
      <c r="P11096">
        <v>10000000</v>
      </c>
      <c r="Q11096" t="s">
        <v>1845</v>
      </c>
      <c r="R11096">
        <v>3.24</v>
      </c>
      <c r="S11096">
        <v>3.2</v>
      </c>
      <c r="V11096" t="s">
        <v>4046</v>
      </c>
      <c r="W11096" t="s">
        <v>64</v>
      </c>
      <c r="X11096" t="s">
        <v>1847</v>
      </c>
      <c r="Y11096" t="s">
        <v>65</v>
      </c>
      <c r="AA11096">
        <v>55.9</v>
      </c>
      <c r="AB11096">
        <v>51.81</v>
      </c>
    </row>
    <row r="11097" spans="1:28" x14ac:dyDescent="0.25">
      <c r="A11097" t="s">
        <v>89</v>
      </c>
      <c r="B11097" t="s">
        <v>31</v>
      </c>
      <c r="C11097" t="s">
        <v>4698</v>
      </c>
      <c r="D11097">
        <v>1.97</v>
      </c>
      <c r="E11097" t="s">
        <v>72</v>
      </c>
      <c r="F11097" t="s">
        <v>34</v>
      </c>
      <c r="G11097" t="s">
        <v>35</v>
      </c>
      <c r="H11097" t="s">
        <v>4047</v>
      </c>
      <c r="I11097">
        <v>103.261</v>
      </c>
      <c r="J11097">
        <v>103.32</v>
      </c>
      <c r="K11097">
        <v>58</v>
      </c>
      <c r="L11097">
        <v>55</v>
      </c>
      <c r="M11097" t="s">
        <v>1844</v>
      </c>
      <c r="N11097" t="s">
        <v>48</v>
      </c>
      <c r="O11097">
        <v>10000000</v>
      </c>
      <c r="P11097">
        <v>0</v>
      </c>
      <c r="Q11097" t="s">
        <v>1845</v>
      </c>
      <c r="R11097">
        <v>3.26</v>
      </c>
      <c r="S11097">
        <v>3.23</v>
      </c>
      <c r="V11097" t="s">
        <v>4048</v>
      </c>
      <c r="W11097" t="s">
        <v>64</v>
      </c>
      <c r="X11097" t="s">
        <v>1847</v>
      </c>
      <c r="Y11097" t="s">
        <v>65</v>
      </c>
      <c r="Z11097" t="s">
        <v>43</v>
      </c>
      <c r="AA11097">
        <v>57.4</v>
      </c>
      <c r="AB11097">
        <v>54.29</v>
      </c>
    </row>
    <row r="11098" spans="1:28" x14ac:dyDescent="0.25">
      <c r="A11098" t="s">
        <v>90</v>
      </c>
      <c r="B11098" t="s">
        <v>31</v>
      </c>
      <c r="C11098" t="s">
        <v>4698</v>
      </c>
      <c r="D11098">
        <v>2.12</v>
      </c>
      <c r="E11098" t="s">
        <v>74</v>
      </c>
      <c r="F11098" t="s">
        <v>34</v>
      </c>
      <c r="G11098" t="s">
        <v>35</v>
      </c>
      <c r="H11098" t="s">
        <v>4049</v>
      </c>
      <c r="I11098">
        <v>102.827</v>
      </c>
      <c r="J11098">
        <v>102.91200000000001</v>
      </c>
      <c r="K11098">
        <v>57</v>
      </c>
      <c r="L11098">
        <v>53</v>
      </c>
      <c r="M11098" t="s">
        <v>1844</v>
      </c>
      <c r="N11098" t="s">
        <v>48</v>
      </c>
      <c r="O11098">
        <v>10000000</v>
      </c>
      <c r="P11098">
        <v>0</v>
      </c>
      <c r="Q11098" t="s">
        <v>1845</v>
      </c>
      <c r="R11098">
        <v>3.25</v>
      </c>
      <c r="S11098">
        <v>3.21</v>
      </c>
      <c r="V11098" t="s">
        <v>4050</v>
      </c>
      <c r="W11098" t="s">
        <v>64</v>
      </c>
      <c r="X11098" t="s">
        <v>1847</v>
      </c>
      <c r="Y11098" t="s">
        <v>65</v>
      </c>
      <c r="Z11098" t="s">
        <v>43</v>
      </c>
      <c r="AA11098">
        <v>55.3</v>
      </c>
      <c r="AB11098">
        <v>51.19</v>
      </c>
    </row>
    <row r="11099" spans="1:28" x14ac:dyDescent="0.25">
      <c r="A11099" t="s">
        <v>91</v>
      </c>
      <c r="B11099" t="s">
        <v>31</v>
      </c>
      <c r="C11099" t="s">
        <v>4698</v>
      </c>
      <c r="D11099">
        <v>2.23</v>
      </c>
      <c r="E11099" t="s">
        <v>72</v>
      </c>
      <c r="F11099" t="s">
        <v>34</v>
      </c>
      <c r="G11099" t="s">
        <v>35</v>
      </c>
      <c r="H11099" t="s">
        <v>4051</v>
      </c>
      <c r="I11099">
        <v>103.80500000000001</v>
      </c>
      <c r="J11099">
        <v>103.873</v>
      </c>
      <c r="K11099">
        <v>60</v>
      </c>
      <c r="L11099">
        <v>57</v>
      </c>
      <c r="M11099" t="s">
        <v>1850</v>
      </c>
      <c r="N11099" t="s">
        <v>53</v>
      </c>
      <c r="O11099">
        <v>10000000</v>
      </c>
      <c r="P11099">
        <v>0</v>
      </c>
      <c r="Q11099" t="s">
        <v>1845</v>
      </c>
      <c r="R11099">
        <v>3.31</v>
      </c>
      <c r="S11099">
        <v>3.28</v>
      </c>
      <c r="V11099" t="s">
        <v>4052</v>
      </c>
      <c r="W11099" t="s">
        <v>64</v>
      </c>
      <c r="X11099" t="s">
        <v>1847</v>
      </c>
      <c r="Y11099" t="s">
        <v>65</v>
      </c>
      <c r="Z11099" t="s">
        <v>43</v>
      </c>
      <c r="AA11099">
        <v>59.9</v>
      </c>
      <c r="AB11099">
        <v>56.75</v>
      </c>
    </row>
    <row r="11100" spans="1:28" x14ac:dyDescent="0.25">
      <c r="A11100" t="s">
        <v>92</v>
      </c>
      <c r="B11100" t="s">
        <v>31</v>
      </c>
      <c r="C11100" t="s">
        <v>4698</v>
      </c>
      <c r="D11100">
        <v>2.36</v>
      </c>
      <c r="E11100" t="s">
        <v>62</v>
      </c>
      <c r="F11100" t="s">
        <v>34</v>
      </c>
      <c r="G11100" t="s">
        <v>35</v>
      </c>
      <c r="H11100" t="s">
        <v>4053</v>
      </c>
      <c r="I11100">
        <v>104.696</v>
      </c>
      <c r="J11100">
        <v>104.767</v>
      </c>
      <c r="K11100">
        <v>62</v>
      </c>
      <c r="L11100">
        <v>59</v>
      </c>
      <c r="M11100" t="s">
        <v>1850</v>
      </c>
      <c r="N11100" t="s">
        <v>53</v>
      </c>
      <c r="O11100">
        <v>10000000</v>
      </c>
      <c r="P11100">
        <v>5000000</v>
      </c>
      <c r="Q11100" t="s">
        <v>1845</v>
      </c>
      <c r="R11100">
        <v>3.33</v>
      </c>
      <c r="S11100">
        <v>3.3</v>
      </c>
      <c r="V11100" t="s">
        <v>4054</v>
      </c>
      <c r="W11100" t="s">
        <v>64</v>
      </c>
      <c r="X11100" t="s">
        <v>1847</v>
      </c>
      <c r="Y11100" t="s">
        <v>65</v>
      </c>
      <c r="Z11100" t="s">
        <v>43</v>
      </c>
      <c r="AA11100">
        <v>60.8</v>
      </c>
      <c r="AB11100">
        <v>57.7</v>
      </c>
    </row>
    <row r="11101" spans="1:28" x14ac:dyDescent="0.25">
      <c r="A11101" t="s">
        <v>93</v>
      </c>
      <c r="B11101" t="s">
        <v>31</v>
      </c>
      <c r="C11101" t="s">
        <v>4698</v>
      </c>
      <c r="D11101">
        <v>1.42</v>
      </c>
      <c r="E11101" t="s">
        <v>74</v>
      </c>
      <c r="F11101" t="s">
        <v>34</v>
      </c>
      <c r="G11101" t="s">
        <v>35</v>
      </c>
      <c r="H11101" t="s">
        <v>2231</v>
      </c>
      <c r="I11101">
        <v>102.976</v>
      </c>
      <c r="J11101">
        <v>103.033</v>
      </c>
      <c r="K11101">
        <v>45</v>
      </c>
      <c r="L11101">
        <v>41</v>
      </c>
      <c r="M11101" t="s">
        <v>1902</v>
      </c>
      <c r="N11101" t="s">
        <v>78</v>
      </c>
      <c r="O11101">
        <v>10000000</v>
      </c>
      <c r="P11101">
        <v>5000000</v>
      </c>
      <c r="Q11101" t="s">
        <v>1845</v>
      </c>
      <c r="R11101">
        <v>3.1</v>
      </c>
      <c r="S11101">
        <v>3.06</v>
      </c>
      <c r="V11101" t="s">
        <v>2232</v>
      </c>
      <c r="W11101" t="s">
        <v>64</v>
      </c>
      <c r="X11101" t="s">
        <v>1847</v>
      </c>
      <c r="Y11101" t="s">
        <v>65</v>
      </c>
      <c r="Z11101" t="s">
        <v>43</v>
      </c>
      <c r="AA11101">
        <v>43.2</v>
      </c>
      <c r="AB11101">
        <v>39.08</v>
      </c>
    </row>
    <row r="11102" spans="1:28" x14ac:dyDescent="0.25">
      <c r="A11102" t="s">
        <v>94</v>
      </c>
      <c r="B11102" t="s">
        <v>31</v>
      </c>
      <c r="C11102" t="s">
        <v>4698</v>
      </c>
      <c r="D11102">
        <v>4.57</v>
      </c>
      <c r="E11102" t="s">
        <v>80</v>
      </c>
      <c r="F11102" t="s">
        <v>34</v>
      </c>
      <c r="G11102" t="s">
        <v>35</v>
      </c>
      <c r="H11102" t="s">
        <v>4055</v>
      </c>
      <c r="I11102">
        <v>99.367000000000004</v>
      </c>
      <c r="J11102">
        <v>99.457999999999998</v>
      </c>
      <c r="K11102">
        <v>90</v>
      </c>
      <c r="L11102">
        <v>88</v>
      </c>
      <c r="M11102" t="s">
        <v>1856</v>
      </c>
      <c r="N11102" t="s">
        <v>50</v>
      </c>
      <c r="O11102">
        <v>10000000</v>
      </c>
      <c r="P11102">
        <v>10000000</v>
      </c>
      <c r="Q11102" t="s">
        <v>1845</v>
      </c>
      <c r="R11102">
        <v>3.87</v>
      </c>
      <c r="S11102">
        <v>3.85</v>
      </c>
      <c r="V11102" t="s">
        <v>4056</v>
      </c>
      <c r="W11102" t="s">
        <v>64</v>
      </c>
      <c r="X11102" t="s">
        <v>1847</v>
      </c>
      <c r="Y11102" t="s">
        <v>65</v>
      </c>
      <c r="AA11102">
        <v>89.3</v>
      </c>
      <c r="AB11102">
        <v>87.3</v>
      </c>
    </row>
    <row r="11103" spans="1:28" x14ac:dyDescent="0.25">
      <c r="A11103" t="s">
        <v>95</v>
      </c>
      <c r="B11103" t="s">
        <v>31</v>
      </c>
      <c r="C11103" t="s">
        <v>4698</v>
      </c>
      <c r="D11103">
        <v>5.74</v>
      </c>
      <c r="E11103" t="s">
        <v>62</v>
      </c>
      <c r="F11103" t="s">
        <v>34</v>
      </c>
      <c r="G11103" t="s">
        <v>35</v>
      </c>
      <c r="H11103" t="s">
        <v>4057</v>
      </c>
      <c r="I11103">
        <v>99.950999999999993</v>
      </c>
      <c r="J11103">
        <v>100.123</v>
      </c>
      <c r="K11103">
        <v>102</v>
      </c>
      <c r="L11103">
        <v>99</v>
      </c>
      <c r="M11103" t="s">
        <v>1972</v>
      </c>
      <c r="N11103" t="s">
        <v>96</v>
      </c>
      <c r="O11103">
        <v>10000000</v>
      </c>
      <c r="P11103">
        <v>5000000</v>
      </c>
      <c r="Q11103" t="s">
        <v>1845</v>
      </c>
      <c r="R11103">
        <v>4.1399999999999997</v>
      </c>
      <c r="S11103">
        <v>4.1100000000000003</v>
      </c>
      <c r="V11103" t="s">
        <v>4058</v>
      </c>
      <c r="W11103" t="s">
        <v>64</v>
      </c>
      <c r="X11103" t="s">
        <v>1847</v>
      </c>
      <c r="Y11103" t="s">
        <v>65</v>
      </c>
      <c r="Z11103" t="s">
        <v>43</v>
      </c>
      <c r="AA11103">
        <v>101.3</v>
      </c>
      <c r="AB11103">
        <v>98.26</v>
      </c>
    </row>
    <row r="11104" spans="1:28" x14ac:dyDescent="0.25">
      <c r="A11104" t="s">
        <v>97</v>
      </c>
      <c r="B11104" t="s">
        <v>31</v>
      </c>
      <c r="C11104" t="s">
        <v>4698</v>
      </c>
      <c r="D11104">
        <v>2.42</v>
      </c>
      <c r="E11104" t="s">
        <v>74</v>
      </c>
      <c r="F11104" t="s">
        <v>34</v>
      </c>
      <c r="G11104" t="s">
        <v>35</v>
      </c>
      <c r="H11104" t="s">
        <v>4059</v>
      </c>
      <c r="I11104">
        <v>100.55500000000001</v>
      </c>
      <c r="J11104">
        <v>100.627</v>
      </c>
      <c r="K11104">
        <v>69</v>
      </c>
      <c r="L11104">
        <v>66</v>
      </c>
      <c r="M11104" t="s">
        <v>1850</v>
      </c>
      <c r="N11104" t="s">
        <v>53</v>
      </c>
      <c r="O11104">
        <v>10000000</v>
      </c>
      <c r="P11104">
        <v>5000000</v>
      </c>
      <c r="Q11104" t="s">
        <v>1845</v>
      </c>
      <c r="R11104">
        <v>3.4</v>
      </c>
      <c r="S11104">
        <v>3.37</v>
      </c>
      <c r="V11104" t="s">
        <v>4060</v>
      </c>
      <c r="W11104" t="s">
        <v>64</v>
      </c>
      <c r="X11104" t="s">
        <v>1847</v>
      </c>
      <c r="Y11104" t="s">
        <v>65</v>
      </c>
      <c r="Z11104" t="s">
        <v>43</v>
      </c>
      <c r="AA11104">
        <v>66.599999999999994</v>
      </c>
      <c r="AB11104">
        <v>63.51</v>
      </c>
    </row>
    <row r="11105" spans="1:28" x14ac:dyDescent="0.25">
      <c r="A11105" t="s">
        <v>98</v>
      </c>
      <c r="B11105" t="s">
        <v>31</v>
      </c>
      <c r="C11105" t="s">
        <v>4698</v>
      </c>
      <c r="D11105">
        <v>2.42</v>
      </c>
      <c r="E11105" t="s">
        <v>72</v>
      </c>
      <c r="F11105" t="s">
        <v>34</v>
      </c>
      <c r="G11105" t="s">
        <v>35</v>
      </c>
      <c r="H11105" t="s">
        <v>4061</v>
      </c>
      <c r="I11105">
        <v>100.51600000000001</v>
      </c>
      <c r="J11105">
        <v>100.61199999999999</v>
      </c>
      <c r="K11105">
        <v>73</v>
      </c>
      <c r="L11105">
        <v>69</v>
      </c>
      <c r="M11105" t="s">
        <v>1850</v>
      </c>
      <c r="N11105" t="s">
        <v>53</v>
      </c>
      <c r="O11105">
        <v>10000000</v>
      </c>
      <c r="P11105">
        <v>10000000</v>
      </c>
      <c r="Q11105" t="s">
        <v>1845</v>
      </c>
      <c r="R11105">
        <v>3.44</v>
      </c>
      <c r="S11105">
        <v>3.4</v>
      </c>
      <c r="V11105" t="s">
        <v>4062</v>
      </c>
      <c r="W11105" t="s">
        <v>64</v>
      </c>
      <c r="X11105" t="s">
        <v>1847</v>
      </c>
      <c r="Y11105" t="s">
        <v>65</v>
      </c>
      <c r="AA11105">
        <v>70.599999999999994</v>
      </c>
      <c r="AB11105">
        <v>66.510000000000005</v>
      </c>
    </row>
    <row r="11106" spans="1:28" x14ac:dyDescent="0.25">
      <c r="A11106" t="s">
        <v>99</v>
      </c>
      <c r="B11106" t="s">
        <v>31</v>
      </c>
      <c r="C11106" t="s">
        <v>4698</v>
      </c>
      <c r="D11106">
        <v>4.1399999999999997</v>
      </c>
      <c r="E11106" t="s">
        <v>72</v>
      </c>
      <c r="F11106" t="s">
        <v>34</v>
      </c>
      <c r="G11106" t="s">
        <v>35</v>
      </c>
      <c r="H11106" t="s">
        <v>4063</v>
      </c>
      <c r="I11106">
        <v>100.18</v>
      </c>
      <c r="J11106">
        <v>100.304</v>
      </c>
      <c r="K11106">
        <v>86</v>
      </c>
      <c r="L11106">
        <v>83</v>
      </c>
      <c r="M11106" t="s">
        <v>1866</v>
      </c>
      <c r="N11106" t="s">
        <v>60</v>
      </c>
      <c r="O11106">
        <v>10000000</v>
      </c>
      <c r="P11106">
        <v>10000000</v>
      </c>
      <c r="Q11106" t="s">
        <v>1845</v>
      </c>
      <c r="R11106">
        <v>3.76</v>
      </c>
      <c r="S11106">
        <v>3.73</v>
      </c>
      <c r="V11106" t="s">
        <v>4064</v>
      </c>
      <c r="W11106" t="s">
        <v>64</v>
      </c>
      <c r="X11106" t="s">
        <v>1847</v>
      </c>
      <c r="Y11106" t="s">
        <v>65</v>
      </c>
      <c r="AA11106">
        <v>83.8</v>
      </c>
      <c r="AB11106">
        <v>80.83</v>
      </c>
    </row>
    <row r="11107" spans="1:28" x14ac:dyDescent="0.25">
      <c r="A11107" t="s">
        <v>100</v>
      </c>
      <c r="B11107" t="s">
        <v>31</v>
      </c>
      <c r="C11107" t="s">
        <v>4698</v>
      </c>
      <c r="D11107">
        <v>1.33</v>
      </c>
      <c r="E11107" t="s">
        <v>70</v>
      </c>
      <c r="F11107" t="s">
        <v>34</v>
      </c>
      <c r="G11107" t="s">
        <v>35</v>
      </c>
      <c r="H11107" t="s">
        <v>2233</v>
      </c>
      <c r="I11107">
        <v>100.58199999999999</v>
      </c>
      <c r="J11107">
        <v>100.636</v>
      </c>
      <c r="K11107">
        <v>54</v>
      </c>
      <c r="L11107">
        <v>50</v>
      </c>
      <c r="M11107" t="s">
        <v>2234</v>
      </c>
      <c r="N11107" t="s">
        <v>101</v>
      </c>
      <c r="O11107">
        <v>10000000</v>
      </c>
      <c r="P11107">
        <v>0</v>
      </c>
      <c r="Q11107" t="s">
        <v>1845</v>
      </c>
      <c r="R11107">
        <v>3.2</v>
      </c>
      <c r="S11107">
        <v>3.16</v>
      </c>
      <c r="V11107" t="s">
        <v>2235</v>
      </c>
      <c r="W11107" t="s">
        <v>64</v>
      </c>
      <c r="X11107" t="s">
        <v>1847</v>
      </c>
      <c r="Y11107" t="s">
        <v>65</v>
      </c>
      <c r="Z11107" t="s">
        <v>43</v>
      </c>
      <c r="AA11107">
        <v>53.7</v>
      </c>
      <c r="AB11107">
        <v>49.76</v>
      </c>
    </row>
    <row r="11108" spans="1:28" x14ac:dyDescent="0.25">
      <c r="A11108" t="s">
        <v>102</v>
      </c>
      <c r="B11108" t="s">
        <v>31</v>
      </c>
      <c r="C11108" t="s">
        <v>4698</v>
      </c>
      <c r="D11108">
        <v>4.05</v>
      </c>
      <c r="E11108" t="s">
        <v>74</v>
      </c>
      <c r="F11108" t="s">
        <v>34</v>
      </c>
      <c r="G11108" t="s">
        <v>35</v>
      </c>
      <c r="H11108" t="s">
        <v>4065</v>
      </c>
      <c r="I11108">
        <v>101.137</v>
      </c>
      <c r="J11108">
        <v>101.259</v>
      </c>
      <c r="K11108">
        <v>82</v>
      </c>
      <c r="L11108">
        <v>79</v>
      </c>
      <c r="M11108" t="s">
        <v>1866</v>
      </c>
      <c r="N11108" t="s">
        <v>60</v>
      </c>
      <c r="O11108">
        <v>10000000</v>
      </c>
      <c r="P11108">
        <v>10000000</v>
      </c>
      <c r="Q11108" t="s">
        <v>1845</v>
      </c>
      <c r="R11108">
        <v>3.72</v>
      </c>
      <c r="S11108">
        <v>3.69</v>
      </c>
      <c r="V11108" t="s">
        <v>4066</v>
      </c>
      <c r="W11108" t="s">
        <v>64</v>
      </c>
      <c r="X11108" t="s">
        <v>1847</v>
      </c>
      <c r="Y11108" t="s">
        <v>65</v>
      </c>
      <c r="AA11108">
        <v>81</v>
      </c>
      <c r="AB11108">
        <v>77.989999999999995</v>
      </c>
    </row>
    <row r="11109" spans="1:28" x14ac:dyDescent="0.25">
      <c r="A11109" t="s">
        <v>103</v>
      </c>
      <c r="B11109" t="s">
        <v>31</v>
      </c>
      <c r="C11109" t="s">
        <v>4698</v>
      </c>
      <c r="D11109">
        <v>7.68</v>
      </c>
      <c r="E11109" t="s">
        <v>74</v>
      </c>
      <c r="F11109" t="s">
        <v>34</v>
      </c>
      <c r="G11109" t="s">
        <v>35</v>
      </c>
      <c r="H11109" t="s">
        <v>4067</v>
      </c>
      <c r="I11109">
        <v>100.76900000000001</v>
      </c>
      <c r="J11109">
        <v>101.154</v>
      </c>
      <c r="K11109">
        <v>107</v>
      </c>
      <c r="L11109">
        <v>102</v>
      </c>
      <c r="M11109" t="s">
        <v>1877</v>
      </c>
      <c r="N11109" t="s">
        <v>46</v>
      </c>
      <c r="O11109">
        <v>5000000</v>
      </c>
      <c r="P11109">
        <v>0</v>
      </c>
      <c r="Q11109" t="s">
        <v>1845</v>
      </c>
      <c r="R11109">
        <v>4.3600000000000003</v>
      </c>
      <c r="S11109">
        <v>4.3099999999999996</v>
      </c>
      <c r="V11109" t="s">
        <v>4068</v>
      </c>
      <c r="W11109" t="s">
        <v>64</v>
      </c>
      <c r="X11109" t="s">
        <v>1847</v>
      </c>
      <c r="Y11109" t="s">
        <v>65</v>
      </c>
      <c r="AA11109">
        <v>104.4</v>
      </c>
      <c r="AB11109">
        <v>99.36</v>
      </c>
    </row>
    <row r="11110" spans="1:28" x14ac:dyDescent="0.25">
      <c r="A11110" t="s">
        <v>104</v>
      </c>
      <c r="B11110" t="s">
        <v>31</v>
      </c>
      <c r="C11110" t="s">
        <v>4698</v>
      </c>
      <c r="D11110">
        <v>2.36</v>
      </c>
      <c r="E11110" t="s">
        <v>80</v>
      </c>
      <c r="F11110" t="s">
        <v>34</v>
      </c>
      <c r="G11110" t="s">
        <v>35</v>
      </c>
      <c r="H11110" t="s">
        <v>4069</v>
      </c>
      <c r="I11110">
        <v>100.965</v>
      </c>
      <c r="J11110">
        <v>101.06</v>
      </c>
      <c r="K11110">
        <v>69</v>
      </c>
      <c r="L11110">
        <v>65</v>
      </c>
      <c r="M11110" t="s">
        <v>1850</v>
      </c>
      <c r="N11110" t="s">
        <v>53</v>
      </c>
      <c r="O11110">
        <v>10000000</v>
      </c>
      <c r="P11110">
        <v>0</v>
      </c>
      <c r="Q11110" t="s">
        <v>1845</v>
      </c>
      <c r="R11110">
        <v>3.4</v>
      </c>
      <c r="S11110">
        <v>3.36</v>
      </c>
      <c r="V11110" t="s">
        <v>4070</v>
      </c>
      <c r="W11110" t="s">
        <v>64</v>
      </c>
      <c r="X11110" t="s">
        <v>1847</v>
      </c>
      <c r="Y11110" t="s">
        <v>65</v>
      </c>
      <c r="Z11110" t="s">
        <v>43</v>
      </c>
      <c r="AA11110">
        <v>67.2</v>
      </c>
      <c r="AB11110">
        <v>63.11</v>
      </c>
    </row>
    <row r="11111" spans="1:28" x14ac:dyDescent="0.25">
      <c r="A11111" t="s">
        <v>105</v>
      </c>
      <c r="B11111" t="s">
        <v>31</v>
      </c>
      <c r="C11111" t="s">
        <v>4698</v>
      </c>
      <c r="D11111">
        <v>7.69</v>
      </c>
      <c r="E11111" t="s">
        <v>80</v>
      </c>
      <c r="F11111" t="s">
        <v>34</v>
      </c>
      <c r="G11111" t="s">
        <v>35</v>
      </c>
      <c r="H11111" t="s">
        <v>4071</v>
      </c>
      <c r="I11111">
        <v>100.3</v>
      </c>
      <c r="J11111">
        <v>100.685</v>
      </c>
      <c r="K11111">
        <v>111</v>
      </c>
      <c r="L11111">
        <v>106</v>
      </c>
      <c r="M11111" t="s">
        <v>1877</v>
      </c>
      <c r="N11111" t="s">
        <v>46</v>
      </c>
      <c r="O11111">
        <v>5000000</v>
      </c>
      <c r="P11111">
        <v>0</v>
      </c>
      <c r="Q11111" t="s">
        <v>1845</v>
      </c>
      <c r="R11111">
        <v>4.4000000000000004</v>
      </c>
      <c r="S11111">
        <v>4.3499999999999996</v>
      </c>
      <c r="V11111" t="s">
        <v>4072</v>
      </c>
      <c r="W11111" t="s">
        <v>64</v>
      </c>
      <c r="X11111" t="s">
        <v>1847</v>
      </c>
      <c r="Y11111" t="s">
        <v>65</v>
      </c>
      <c r="AA11111">
        <v>107.8</v>
      </c>
      <c r="AB11111">
        <v>102.8</v>
      </c>
    </row>
    <row r="11112" spans="1:28" x14ac:dyDescent="0.25">
      <c r="A11112" t="s">
        <v>106</v>
      </c>
      <c r="B11112" t="s">
        <v>31</v>
      </c>
      <c r="C11112" t="s">
        <v>4698</v>
      </c>
      <c r="D11112">
        <v>4.07</v>
      </c>
      <c r="E11112" t="s">
        <v>62</v>
      </c>
      <c r="F11112" t="s">
        <v>34</v>
      </c>
      <c r="G11112" t="s">
        <v>35</v>
      </c>
      <c r="H11112" t="s">
        <v>4073</v>
      </c>
      <c r="I11112">
        <v>101.033</v>
      </c>
      <c r="J11112">
        <v>101.155</v>
      </c>
      <c r="K11112">
        <v>85</v>
      </c>
      <c r="L11112">
        <v>82</v>
      </c>
      <c r="M11112" t="s">
        <v>1866</v>
      </c>
      <c r="N11112" t="s">
        <v>60</v>
      </c>
      <c r="O11112">
        <v>10000000</v>
      </c>
      <c r="P11112">
        <v>5000000</v>
      </c>
      <c r="Q11112" t="s">
        <v>1845</v>
      </c>
      <c r="R11112">
        <v>3.75</v>
      </c>
      <c r="S11112">
        <v>3.72</v>
      </c>
      <c r="V11112" t="s">
        <v>4074</v>
      </c>
      <c r="W11112" t="s">
        <v>64</v>
      </c>
      <c r="X11112" t="s">
        <v>1847</v>
      </c>
      <c r="Y11112" t="s">
        <v>65</v>
      </c>
      <c r="Z11112" t="s">
        <v>43</v>
      </c>
      <c r="AA11112">
        <v>83.7</v>
      </c>
      <c r="AB11112">
        <v>80.69</v>
      </c>
    </row>
    <row r="11113" spans="1:28" x14ac:dyDescent="0.25">
      <c r="A11113" t="s">
        <v>107</v>
      </c>
      <c r="B11113" t="s">
        <v>31</v>
      </c>
      <c r="C11113" t="s">
        <v>4698</v>
      </c>
      <c r="D11113">
        <v>7.65</v>
      </c>
      <c r="E11113" t="s">
        <v>62</v>
      </c>
      <c r="F11113" t="s">
        <v>34</v>
      </c>
      <c r="G11113" t="s">
        <v>35</v>
      </c>
      <c r="H11113" t="s">
        <v>4075</v>
      </c>
      <c r="I11113">
        <v>100.075</v>
      </c>
      <c r="J11113">
        <v>100.459</v>
      </c>
      <c r="K11113">
        <v>112</v>
      </c>
      <c r="L11113">
        <v>107</v>
      </c>
      <c r="M11113" t="s">
        <v>1877</v>
      </c>
      <c r="N11113" t="s">
        <v>46</v>
      </c>
      <c r="O11113">
        <v>5000000</v>
      </c>
      <c r="P11113">
        <v>0</v>
      </c>
      <c r="Q11113" t="s">
        <v>1845</v>
      </c>
      <c r="R11113">
        <v>4.41</v>
      </c>
      <c r="S11113">
        <v>4.3600000000000003</v>
      </c>
      <c r="V11113" t="s">
        <v>4076</v>
      </c>
      <c r="W11113" t="s">
        <v>64</v>
      </c>
      <c r="X11113" t="s">
        <v>1847</v>
      </c>
      <c r="Y11113" t="s">
        <v>65</v>
      </c>
      <c r="AA11113">
        <v>109.2</v>
      </c>
      <c r="AB11113">
        <v>104.09</v>
      </c>
    </row>
    <row r="11114" spans="1:28" x14ac:dyDescent="0.25">
      <c r="A11114" t="s">
        <v>108</v>
      </c>
      <c r="B11114" t="s">
        <v>31</v>
      </c>
      <c r="C11114" t="s">
        <v>4698</v>
      </c>
      <c r="D11114">
        <v>3.98</v>
      </c>
      <c r="E11114" t="s">
        <v>77</v>
      </c>
      <c r="F11114" t="s">
        <v>34</v>
      </c>
      <c r="G11114" t="s">
        <v>35</v>
      </c>
      <c r="H11114" t="s">
        <v>4077</v>
      </c>
      <c r="I11114">
        <v>100.423</v>
      </c>
      <c r="J11114">
        <v>100.583</v>
      </c>
      <c r="K11114">
        <v>80</v>
      </c>
      <c r="L11114">
        <v>76</v>
      </c>
      <c r="M11114" t="s">
        <v>1866</v>
      </c>
      <c r="N11114" t="s">
        <v>60</v>
      </c>
      <c r="O11114">
        <v>10000000</v>
      </c>
      <c r="P11114">
        <v>0</v>
      </c>
      <c r="Q11114" t="s">
        <v>1845</v>
      </c>
      <c r="R11114">
        <v>3.7</v>
      </c>
      <c r="S11114">
        <v>3.66</v>
      </c>
      <c r="V11114" t="s">
        <v>4078</v>
      </c>
      <c r="W11114" t="s">
        <v>64</v>
      </c>
      <c r="X11114" t="s">
        <v>1847</v>
      </c>
      <c r="Y11114" t="s">
        <v>65</v>
      </c>
      <c r="Z11114" t="s">
        <v>43</v>
      </c>
      <c r="AA11114">
        <v>79.5</v>
      </c>
      <c r="AB11114">
        <v>75.48</v>
      </c>
    </row>
    <row r="11115" spans="1:28" x14ac:dyDescent="0.25">
      <c r="A11115" t="s">
        <v>109</v>
      </c>
      <c r="B11115" t="s">
        <v>31</v>
      </c>
      <c r="C11115" t="s">
        <v>4698</v>
      </c>
      <c r="D11115">
        <v>3.98</v>
      </c>
      <c r="E11115" t="s">
        <v>80</v>
      </c>
      <c r="F11115" t="s">
        <v>34</v>
      </c>
      <c r="G11115" t="s">
        <v>35</v>
      </c>
      <c r="H11115" t="s">
        <v>4079</v>
      </c>
      <c r="I11115">
        <v>100.432</v>
      </c>
      <c r="J11115">
        <v>100.551</v>
      </c>
      <c r="K11115">
        <v>83</v>
      </c>
      <c r="L11115">
        <v>80</v>
      </c>
      <c r="M11115" t="s">
        <v>1866</v>
      </c>
      <c r="N11115" t="s">
        <v>60</v>
      </c>
      <c r="O11115">
        <v>10000000</v>
      </c>
      <c r="P11115">
        <v>10000000</v>
      </c>
      <c r="Q11115" t="s">
        <v>1845</v>
      </c>
      <c r="R11115">
        <v>3.73</v>
      </c>
      <c r="S11115">
        <v>3.7</v>
      </c>
      <c r="V11115" t="s">
        <v>4080</v>
      </c>
      <c r="W11115" t="s">
        <v>64</v>
      </c>
      <c r="X11115" t="s">
        <v>1847</v>
      </c>
      <c r="Y11115" t="s">
        <v>65</v>
      </c>
      <c r="AA11115">
        <v>82.5</v>
      </c>
      <c r="AB11115">
        <v>79.44</v>
      </c>
    </row>
    <row r="11116" spans="1:28" x14ac:dyDescent="0.25">
      <c r="A11116" t="s">
        <v>110</v>
      </c>
      <c r="B11116" t="s">
        <v>31</v>
      </c>
      <c r="C11116" t="s">
        <v>4698</v>
      </c>
      <c r="D11116">
        <v>3.81</v>
      </c>
      <c r="E11116" t="s">
        <v>67</v>
      </c>
      <c r="F11116" t="s">
        <v>34</v>
      </c>
      <c r="G11116" t="s">
        <v>35</v>
      </c>
      <c r="H11116" t="s">
        <v>4081</v>
      </c>
      <c r="I11116">
        <v>102.94</v>
      </c>
      <c r="J11116">
        <v>103.092</v>
      </c>
      <c r="K11116">
        <v>78</v>
      </c>
      <c r="L11116">
        <v>74</v>
      </c>
      <c r="M11116" t="s">
        <v>1874</v>
      </c>
      <c r="N11116" t="s">
        <v>111</v>
      </c>
      <c r="O11116">
        <v>10000000</v>
      </c>
      <c r="P11116">
        <v>0</v>
      </c>
      <c r="Q11116" t="s">
        <v>1845</v>
      </c>
      <c r="R11116">
        <v>3.63</v>
      </c>
      <c r="S11116">
        <v>3.59</v>
      </c>
      <c r="V11116" t="s">
        <v>4082</v>
      </c>
      <c r="W11116" t="s">
        <v>64</v>
      </c>
      <c r="X11116" t="s">
        <v>1847</v>
      </c>
      <c r="Y11116" t="s">
        <v>65</v>
      </c>
      <c r="Z11116" t="s">
        <v>43</v>
      </c>
      <c r="AA11116">
        <v>76.5</v>
      </c>
      <c r="AB11116">
        <v>72.14</v>
      </c>
    </row>
    <row r="11117" spans="1:28" x14ac:dyDescent="0.25">
      <c r="A11117" t="s">
        <v>112</v>
      </c>
      <c r="B11117" t="s">
        <v>31</v>
      </c>
      <c r="C11117" t="s">
        <v>4698</v>
      </c>
      <c r="D11117">
        <v>3.5</v>
      </c>
      <c r="E11117" t="s">
        <v>80</v>
      </c>
      <c r="F11117" t="s">
        <v>34</v>
      </c>
      <c r="G11117" t="s">
        <v>35</v>
      </c>
      <c r="H11117" t="s">
        <v>4083</v>
      </c>
      <c r="I11117">
        <v>103.788</v>
      </c>
      <c r="J11117">
        <v>103.893</v>
      </c>
      <c r="K11117">
        <v>76</v>
      </c>
      <c r="L11117">
        <v>73</v>
      </c>
      <c r="M11117" t="s">
        <v>1928</v>
      </c>
      <c r="N11117" t="s">
        <v>36</v>
      </c>
      <c r="O11117">
        <v>10000000</v>
      </c>
      <c r="P11117">
        <v>10000000</v>
      </c>
      <c r="Q11117" t="s">
        <v>1845</v>
      </c>
      <c r="R11117">
        <v>3.57</v>
      </c>
      <c r="S11117">
        <v>3.54</v>
      </c>
      <c r="V11117" t="s">
        <v>4084</v>
      </c>
      <c r="W11117" t="s">
        <v>64</v>
      </c>
      <c r="X11117" t="s">
        <v>1847</v>
      </c>
      <c r="Y11117" t="s">
        <v>65</v>
      </c>
      <c r="AA11117">
        <v>72.5</v>
      </c>
      <c r="AB11117">
        <v>69.45</v>
      </c>
    </row>
    <row r="11118" spans="1:28" x14ac:dyDescent="0.25">
      <c r="A11118" t="s">
        <v>113</v>
      </c>
      <c r="B11118" t="s">
        <v>31</v>
      </c>
      <c r="C11118" t="s">
        <v>4698</v>
      </c>
      <c r="D11118">
        <v>3.28</v>
      </c>
      <c r="E11118" t="s">
        <v>77</v>
      </c>
      <c r="F11118" t="s">
        <v>34</v>
      </c>
      <c r="G11118" t="s">
        <v>35</v>
      </c>
      <c r="H11118" t="s">
        <v>4085</v>
      </c>
      <c r="I11118">
        <v>106.102</v>
      </c>
      <c r="J11118">
        <v>106.233</v>
      </c>
      <c r="K11118">
        <v>73</v>
      </c>
      <c r="L11118">
        <v>69</v>
      </c>
      <c r="M11118" t="s">
        <v>1928</v>
      </c>
      <c r="N11118" t="s">
        <v>36</v>
      </c>
      <c r="O11118">
        <v>5000000</v>
      </c>
      <c r="P11118">
        <v>0</v>
      </c>
      <c r="Q11118" t="s">
        <v>1845</v>
      </c>
      <c r="R11118">
        <v>3.54</v>
      </c>
      <c r="S11118">
        <v>3.5</v>
      </c>
      <c r="V11118" t="s">
        <v>4086</v>
      </c>
      <c r="W11118" t="s">
        <v>64</v>
      </c>
      <c r="X11118" t="s">
        <v>1847</v>
      </c>
      <c r="Y11118" t="s">
        <v>65</v>
      </c>
      <c r="AA11118">
        <v>71.900000000000006</v>
      </c>
      <c r="AB11118">
        <v>67.930000000000007</v>
      </c>
    </row>
    <row r="11119" spans="1:28" x14ac:dyDescent="0.25">
      <c r="A11119" t="s">
        <v>114</v>
      </c>
      <c r="B11119" t="s">
        <v>31</v>
      </c>
      <c r="C11119" t="s">
        <v>4698</v>
      </c>
      <c r="D11119">
        <v>1.51</v>
      </c>
      <c r="E11119" t="s">
        <v>72</v>
      </c>
      <c r="F11119" t="s">
        <v>34</v>
      </c>
      <c r="G11119" t="s">
        <v>35</v>
      </c>
      <c r="H11119" t="s">
        <v>4087</v>
      </c>
      <c r="I11119">
        <v>102.736</v>
      </c>
      <c r="J11119">
        <v>102.79600000000001</v>
      </c>
      <c r="K11119">
        <v>51</v>
      </c>
      <c r="L11119">
        <v>47</v>
      </c>
      <c r="M11119" t="s">
        <v>1902</v>
      </c>
      <c r="N11119" t="s">
        <v>78</v>
      </c>
      <c r="O11119">
        <v>10000000</v>
      </c>
      <c r="P11119">
        <v>10000000</v>
      </c>
      <c r="Q11119" t="s">
        <v>1845</v>
      </c>
      <c r="R11119">
        <v>3.16</v>
      </c>
      <c r="S11119">
        <v>3.12</v>
      </c>
      <c r="V11119" t="s">
        <v>4088</v>
      </c>
      <c r="W11119" t="s">
        <v>64</v>
      </c>
      <c r="X11119" t="s">
        <v>1847</v>
      </c>
      <c r="Y11119" t="s">
        <v>65</v>
      </c>
      <c r="AA11119">
        <v>48.7</v>
      </c>
      <c r="AB11119">
        <v>44.57</v>
      </c>
    </row>
    <row r="11120" spans="1:28" x14ac:dyDescent="0.25">
      <c r="A11120" t="s">
        <v>115</v>
      </c>
      <c r="B11120" t="s">
        <v>31</v>
      </c>
      <c r="C11120" t="s">
        <v>4698</v>
      </c>
      <c r="D11120">
        <v>1.51</v>
      </c>
      <c r="E11120" t="s">
        <v>70</v>
      </c>
      <c r="F11120" t="s">
        <v>34</v>
      </c>
      <c r="G11120" t="s">
        <v>35</v>
      </c>
      <c r="H11120" t="s">
        <v>4089</v>
      </c>
      <c r="I11120">
        <v>102.688</v>
      </c>
      <c r="J11120">
        <v>102.749</v>
      </c>
      <c r="K11120">
        <v>51</v>
      </c>
      <c r="L11120">
        <v>47</v>
      </c>
      <c r="M11120" t="s">
        <v>1902</v>
      </c>
      <c r="N11120" t="s">
        <v>78</v>
      </c>
      <c r="O11120">
        <v>10000000</v>
      </c>
      <c r="P11120">
        <v>0</v>
      </c>
      <c r="Q11120" t="s">
        <v>1845</v>
      </c>
      <c r="R11120">
        <v>3.16</v>
      </c>
      <c r="S11120">
        <v>3.12</v>
      </c>
      <c r="V11120" t="s">
        <v>4090</v>
      </c>
      <c r="W11120" t="s">
        <v>64</v>
      </c>
      <c r="X11120" t="s">
        <v>1847</v>
      </c>
      <c r="Y11120" t="s">
        <v>65</v>
      </c>
      <c r="Z11120" t="s">
        <v>43</v>
      </c>
      <c r="AA11120">
        <v>48.7</v>
      </c>
      <c r="AB11120">
        <v>44.57</v>
      </c>
    </row>
    <row r="11121" spans="1:28" x14ac:dyDescent="0.25">
      <c r="A11121" t="s">
        <v>116</v>
      </c>
      <c r="B11121" t="s">
        <v>31</v>
      </c>
      <c r="C11121" t="s">
        <v>4698</v>
      </c>
      <c r="D11121">
        <v>3.52</v>
      </c>
      <c r="E11121" t="s">
        <v>70</v>
      </c>
      <c r="F11121" t="s">
        <v>34</v>
      </c>
      <c r="G11121" t="s">
        <v>35</v>
      </c>
      <c r="H11121" t="s">
        <v>4091</v>
      </c>
      <c r="I11121">
        <v>104.892</v>
      </c>
      <c r="J11121">
        <v>105.033</v>
      </c>
      <c r="K11121">
        <v>78</v>
      </c>
      <c r="L11121">
        <v>74</v>
      </c>
      <c r="M11121" t="s">
        <v>1928</v>
      </c>
      <c r="N11121" t="s">
        <v>36</v>
      </c>
      <c r="O11121">
        <v>10000000</v>
      </c>
      <c r="P11121">
        <v>5000000</v>
      </c>
      <c r="Q11121" t="s">
        <v>1845</v>
      </c>
      <c r="R11121">
        <v>3.59</v>
      </c>
      <c r="S11121">
        <v>3.55</v>
      </c>
      <c r="V11121" t="s">
        <v>4092</v>
      </c>
      <c r="W11121" t="s">
        <v>64</v>
      </c>
      <c r="X11121" t="s">
        <v>1847</v>
      </c>
      <c r="Y11121" t="s">
        <v>65</v>
      </c>
      <c r="Z11121" t="s">
        <v>43</v>
      </c>
      <c r="AA11121">
        <v>74.5</v>
      </c>
      <c r="AB11121">
        <v>70.45</v>
      </c>
    </row>
    <row r="11122" spans="1:28" x14ac:dyDescent="0.25">
      <c r="A11122" t="s">
        <v>117</v>
      </c>
      <c r="B11122" t="s">
        <v>31</v>
      </c>
      <c r="C11122" t="s">
        <v>4698</v>
      </c>
      <c r="D11122">
        <v>3.31</v>
      </c>
      <c r="E11122" t="s">
        <v>67</v>
      </c>
      <c r="F11122" t="s">
        <v>34</v>
      </c>
      <c r="G11122" t="s">
        <v>35</v>
      </c>
      <c r="H11122" t="s">
        <v>4093</v>
      </c>
      <c r="I11122">
        <v>103.19799999999999</v>
      </c>
      <c r="J11122">
        <v>103.297</v>
      </c>
      <c r="K11122">
        <v>74</v>
      </c>
      <c r="L11122">
        <v>71</v>
      </c>
      <c r="M11122" t="s">
        <v>1928</v>
      </c>
      <c r="N11122" t="s">
        <v>36</v>
      </c>
      <c r="O11122">
        <v>10000000</v>
      </c>
      <c r="P11122">
        <v>10000000</v>
      </c>
      <c r="Q11122" t="s">
        <v>1845</v>
      </c>
      <c r="R11122">
        <v>3.55</v>
      </c>
      <c r="S11122">
        <v>3.52</v>
      </c>
      <c r="V11122" t="s">
        <v>4094</v>
      </c>
      <c r="W11122" t="s">
        <v>64</v>
      </c>
      <c r="X11122" t="s">
        <v>1847</v>
      </c>
      <c r="Y11122" t="s">
        <v>65</v>
      </c>
      <c r="AA11122">
        <v>72.2</v>
      </c>
      <c r="AB11122">
        <v>69.19</v>
      </c>
    </row>
    <row r="11123" spans="1:28" x14ac:dyDescent="0.25">
      <c r="A11123" t="s">
        <v>118</v>
      </c>
      <c r="B11123" t="s">
        <v>31</v>
      </c>
      <c r="C11123" t="s">
        <v>4698</v>
      </c>
      <c r="D11123">
        <v>3.13</v>
      </c>
      <c r="E11123" t="s">
        <v>77</v>
      </c>
      <c r="F11123" t="s">
        <v>34</v>
      </c>
      <c r="G11123" t="s">
        <v>35</v>
      </c>
      <c r="H11123" t="s">
        <v>4095</v>
      </c>
      <c r="I11123">
        <v>105.932</v>
      </c>
      <c r="J11123">
        <v>106.057</v>
      </c>
      <c r="K11123">
        <v>70</v>
      </c>
      <c r="L11123">
        <v>66</v>
      </c>
      <c r="M11123" t="s">
        <v>1928</v>
      </c>
      <c r="N11123" t="s">
        <v>36</v>
      </c>
      <c r="O11123">
        <v>5000000</v>
      </c>
      <c r="P11123">
        <v>0</v>
      </c>
      <c r="Q11123" t="s">
        <v>1845</v>
      </c>
      <c r="R11123">
        <v>3.51</v>
      </c>
      <c r="S11123">
        <v>3.47</v>
      </c>
      <c r="V11123" t="s">
        <v>4096</v>
      </c>
      <c r="W11123" t="s">
        <v>64</v>
      </c>
      <c r="X11123" t="s">
        <v>1847</v>
      </c>
      <c r="Y11123" t="s">
        <v>65</v>
      </c>
      <c r="AA11123">
        <v>70.599999999999994</v>
      </c>
      <c r="AB11123">
        <v>66.540000000000006</v>
      </c>
    </row>
    <row r="11124" spans="1:28" x14ac:dyDescent="0.25">
      <c r="A11124" t="s">
        <v>119</v>
      </c>
      <c r="B11124" t="s">
        <v>31</v>
      </c>
      <c r="C11124" t="s">
        <v>4698</v>
      </c>
      <c r="D11124">
        <v>3.19</v>
      </c>
      <c r="E11124" t="s">
        <v>62</v>
      </c>
      <c r="F11124" t="s">
        <v>34</v>
      </c>
      <c r="G11124" t="s">
        <v>35</v>
      </c>
      <c r="H11124" t="s">
        <v>4097</v>
      </c>
      <c r="I11124">
        <v>106.083</v>
      </c>
      <c r="J11124">
        <v>106.179</v>
      </c>
      <c r="K11124">
        <v>70</v>
      </c>
      <c r="L11124">
        <v>67</v>
      </c>
      <c r="M11124" t="s">
        <v>1928</v>
      </c>
      <c r="N11124" t="s">
        <v>36</v>
      </c>
      <c r="O11124">
        <v>10000000</v>
      </c>
      <c r="P11124">
        <v>10000000</v>
      </c>
      <c r="Q11124" t="s">
        <v>1845</v>
      </c>
      <c r="R11124">
        <v>3.51</v>
      </c>
      <c r="S11124">
        <v>3.48</v>
      </c>
      <c r="V11124" t="s">
        <v>4098</v>
      </c>
      <c r="W11124" t="s">
        <v>64</v>
      </c>
      <c r="X11124" t="s">
        <v>1847</v>
      </c>
      <c r="Y11124" t="s">
        <v>65</v>
      </c>
      <c r="AA11124">
        <v>69.8</v>
      </c>
      <c r="AB11124">
        <v>66.84</v>
      </c>
    </row>
    <row r="11125" spans="1:28" x14ac:dyDescent="0.25">
      <c r="A11125" t="s">
        <v>120</v>
      </c>
      <c r="B11125" t="s">
        <v>31</v>
      </c>
      <c r="C11125" t="s">
        <v>4698</v>
      </c>
      <c r="D11125">
        <v>4.76</v>
      </c>
      <c r="E11125" t="s">
        <v>74</v>
      </c>
      <c r="F11125" t="s">
        <v>34</v>
      </c>
      <c r="G11125" t="s">
        <v>35</v>
      </c>
      <c r="H11125" t="s">
        <v>4099</v>
      </c>
      <c r="I11125">
        <v>106.687</v>
      </c>
      <c r="J11125">
        <v>106.878</v>
      </c>
      <c r="K11125">
        <v>80</v>
      </c>
      <c r="L11125">
        <v>76</v>
      </c>
      <c r="M11125" t="s">
        <v>1856</v>
      </c>
      <c r="N11125" t="s">
        <v>50</v>
      </c>
      <c r="O11125">
        <v>10000000</v>
      </c>
      <c r="P11125">
        <v>0</v>
      </c>
      <c r="Q11125" t="s">
        <v>1845</v>
      </c>
      <c r="R11125">
        <v>3.77</v>
      </c>
      <c r="S11125">
        <v>3.73</v>
      </c>
      <c r="V11125" t="s">
        <v>4100</v>
      </c>
      <c r="W11125" t="s">
        <v>64</v>
      </c>
      <c r="X11125" t="s">
        <v>1847</v>
      </c>
      <c r="Y11125" t="s">
        <v>65</v>
      </c>
      <c r="Z11125" t="s">
        <v>43</v>
      </c>
      <c r="AA11125">
        <v>79.400000000000006</v>
      </c>
      <c r="AB11125">
        <v>75.38</v>
      </c>
    </row>
    <row r="11126" spans="1:28" x14ac:dyDescent="0.25">
      <c r="A11126" t="s">
        <v>121</v>
      </c>
      <c r="B11126" t="s">
        <v>31</v>
      </c>
      <c r="C11126" t="s">
        <v>4698</v>
      </c>
      <c r="D11126">
        <v>1.07</v>
      </c>
      <c r="E11126" t="s">
        <v>74</v>
      </c>
      <c r="F11126" t="s">
        <v>34</v>
      </c>
      <c r="G11126" t="s">
        <v>35</v>
      </c>
      <c r="H11126" t="s">
        <v>2241</v>
      </c>
      <c r="I11126">
        <v>102.471</v>
      </c>
      <c r="J11126">
        <v>102.514</v>
      </c>
      <c r="K11126">
        <v>34</v>
      </c>
      <c r="L11126">
        <v>30</v>
      </c>
      <c r="M11126" t="s">
        <v>2632</v>
      </c>
      <c r="N11126" t="s">
        <v>68</v>
      </c>
      <c r="O11126">
        <v>10000000</v>
      </c>
      <c r="P11126">
        <v>5000000</v>
      </c>
      <c r="Q11126" t="s">
        <v>1845</v>
      </c>
      <c r="R11126">
        <v>2.99</v>
      </c>
      <c r="S11126">
        <v>2.95</v>
      </c>
      <c r="V11126" t="s">
        <v>2242</v>
      </c>
      <c r="W11126" t="s">
        <v>64</v>
      </c>
      <c r="X11126" t="s">
        <v>1847</v>
      </c>
      <c r="Y11126" t="s">
        <v>65</v>
      </c>
      <c r="Z11126" t="s">
        <v>43</v>
      </c>
      <c r="AA11126">
        <v>33.6</v>
      </c>
      <c r="AB11126">
        <v>29.66</v>
      </c>
    </row>
    <row r="11127" spans="1:28" x14ac:dyDescent="0.25">
      <c r="A11127" t="s">
        <v>122</v>
      </c>
      <c r="B11127" t="s">
        <v>31</v>
      </c>
      <c r="C11127" t="s">
        <v>4698</v>
      </c>
      <c r="D11127">
        <v>1.1200000000000001</v>
      </c>
      <c r="E11127" t="s">
        <v>62</v>
      </c>
      <c r="F11127" t="s">
        <v>34</v>
      </c>
      <c r="G11127" t="s">
        <v>35</v>
      </c>
      <c r="H11127" t="s">
        <v>2243</v>
      </c>
      <c r="I11127">
        <v>102.622</v>
      </c>
      <c r="J11127">
        <v>102.667</v>
      </c>
      <c r="K11127">
        <v>38</v>
      </c>
      <c r="L11127">
        <v>34</v>
      </c>
      <c r="M11127" t="s">
        <v>2632</v>
      </c>
      <c r="N11127" t="s">
        <v>68</v>
      </c>
      <c r="O11127">
        <v>10000000</v>
      </c>
      <c r="P11127">
        <v>0</v>
      </c>
      <c r="Q11127" t="s">
        <v>1845</v>
      </c>
      <c r="R11127">
        <v>3.03</v>
      </c>
      <c r="S11127">
        <v>2.99</v>
      </c>
      <c r="V11127" t="s">
        <v>2244</v>
      </c>
      <c r="W11127" t="s">
        <v>64</v>
      </c>
      <c r="X11127" t="s">
        <v>1847</v>
      </c>
      <c r="Y11127" t="s">
        <v>65</v>
      </c>
      <c r="Z11127" t="s">
        <v>43</v>
      </c>
      <c r="AA11127">
        <v>37.5</v>
      </c>
      <c r="AB11127">
        <v>33.549999999999997</v>
      </c>
    </row>
    <row r="11128" spans="1:28" x14ac:dyDescent="0.25">
      <c r="A11128" t="s">
        <v>123</v>
      </c>
      <c r="B11128" t="s">
        <v>31</v>
      </c>
      <c r="C11128" t="s">
        <v>4698</v>
      </c>
      <c r="D11128">
        <v>2.5</v>
      </c>
      <c r="E11128" t="s">
        <v>72</v>
      </c>
      <c r="F11128" t="s">
        <v>34</v>
      </c>
      <c r="G11128" t="s">
        <v>35</v>
      </c>
      <c r="H11128" t="s">
        <v>4101</v>
      </c>
      <c r="I11128">
        <v>105.149</v>
      </c>
      <c r="J11128">
        <v>105.249</v>
      </c>
      <c r="K11128">
        <v>67</v>
      </c>
      <c r="L11128">
        <v>63</v>
      </c>
      <c r="M11128" t="s">
        <v>1850</v>
      </c>
      <c r="N11128" t="s">
        <v>53</v>
      </c>
      <c r="O11128">
        <v>10000000</v>
      </c>
      <c r="P11128">
        <v>5000000</v>
      </c>
      <c r="Q11128" t="s">
        <v>1845</v>
      </c>
      <c r="R11128">
        <v>3.38</v>
      </c>
      <c r="S11128">
        <v>3.34</v>
      </c>
      <c r="V11128" t="s">
        <v>4102</v>
      </c>
      <c r="W11128" t="s">
        <v>64</v>
      </c>
      <c r="X11128" t="s">
        <v>1847</v>
      </c>
      <c r="Y11128" t="s">
        <v>65</v>
      </c>
      <c r="Z11128" t="s">
        <v>43</v>
      </c>
      <c r="AA11128">
        <v>64.5</v>
      </c>
      <c r="AB11128">
        <v>60.42</v>
      </c>
    </row>
    <row r="11129" spans="1:28" x14ac:dyDescent="0.25">
      <c r="A11129" t="s">
        <v>124</v>
      </c>
      <c r="B11129" t="s">
        <v>31</v>
      </c>
      <c r="C11129" t="s">
        <v>4698</v>
      </c>
      <c r="D11129">
        <v>2.82</v>
      </c>
      <c r="E11129" t="s">
        <v>74</v>
      </c>
      <c r="F11129" t="s">
        <v>34</v>
      </c>
      <c r="G11129" t="s">
        <v>35</v>
      </c>
      <c r="H11129" t="s">
        <v>4103</v>
      </c>
      <c r="I11129">
        <v>103.354</v>
      </c>
      <c r="J11129">
        <v>103.467</v>
      </c>
      <c r="K11129">
        <v>67</v>
      </c>
      <c r="L11129">
        <v>63</v>
      </c>
      <c r="M11129" t="s">
        <v>1883</v>
      </c>
      <c r="N11129" t="s">
        <v>63</v>
      </c>
      <c r="O11129">
        <v>10000000</v>
      </c>
      <c r="P11129">
        <v>0</v>
      </c>
      <c r="Q11129" t="s">
        <v>1845</v>
      </c>
      <c r="R11129">
        <v>3.42</v>
      </c>
      <c r="S11129">
        <v>3.38</v>
      </c>
      <c r="V11129" t="s">
        <v>4104</v>
      </c>
      <c r="W11129" t="s">
        <v>64</v>
      </c>
      <c r="X11129" t="s">
        <v>1847</v>
      </c>
      <c r="Y11129" t="s">
        <v>65</v>
      </c>
      <c r="Z11129" t="s">
        <v>43</v>
      </c>
      <c r="AA11129">
        <v>64.900000000000006</v>
      </c>
      <c r="AB11129">
        <v>60.85</v>
      </c>
    </row>
    <row r="11130" spans="1:28" x14ac:dyDescent="0.25">
      <c r="A11130" t="s">
        <v>125</v>
      </c>
      <c r="B11130" t="s">
        <v>31</v>
      </c>
      <c r="C11130" t="s">
        <v>4698</v>
      </c>
      <c r="D11130">
        <v>2.83</v>
      </c>
      <c r="E11130" t="s">
        <v>67</v>
      </c>
      <c r="F11130" t="s">
        <v>34</v>
      </c>
      <c r="G11130" t="s">
        <v>35</v>
      </c>
      <c r="H11130" t="s">
        <v>4105</v>
      </c>
      <c r="I11130">
        <v>104.39100000000001</v>
      </c>
      <c r="J11130">
        <v>104.504</v>
      </c>
      <c r="K11130">
        <v>70</v>
      </c>
      <c r="L11130">
        <v>66</v>
      </c>
      <c r="M11130" t="s">
        <v>1883</v>
      </c>
      <c r="N11130" t="s">
        <v>63</v>
      </c>
      <c r="O11130">
        <v>10000000</v>
      </c>
      <c r="P11130">
        <v>0</v>
      </c>
      <c r="Q11130" t="s">
        <v>1845</v>
      </c>
      <c r="R11130">
        <v>3.45</v>
      </c>
      <c r="S11130">
        <v>3.41</v>
      </c>
      <c r="V11130" t="s">
        <v>4106</v>
      </c>
      <c r="W11130" t="s">
        <v>64</v>
      </c>
      <c r="X11130" t="s">
        <v>1847</v>
      </c>
      <c r="Y11130" t="s">
        <v>65</v>
      </c>
      <c r="Z11130" t="s">
        <v>43</v>
      </c>
      <c r="AA11130">
        <v>68</v>
      </c>
      <c r="AB11130">
        <v>63.92</v>
      </c>
    </row>
    <row r="11131" spans="1:28" x14ac:dyDescent="0.25">
      <c r="A11131" t="s">
        <v>126</v>
      </c>
      <c r="B11131" t="s">
        <v>31</v>
      </c>
      <c r="C11131" t="s">
        <v>4698</v>
      </c>
      <c r="D11131">
        <v>2.96</v>
      </c>
      <c r="E11131" t="s">
        <v>70</v>
      </c>
      <c r="F11131" t="s">
        <v>34</v>
      </c>
      <c r="G11131" t="s">
        <v>35</v>
      </c>
      <c r="H11131" t="s">
        <v>4107</v>
      </c>
      <c r="I11131">
        <v>104.965</v>
      </c>
      <c r="J11131">
        <v>105.083</v>
      </c>
      <c r="K11131">
        <v>74</v>
      </c>
      <c r="L11131">
        <v>70</v>
      </c>
      <c r="M11131" t="s">
        <v>1883</v>
      </c>
      <c r="N11131" t="s">
        <v>63</v>
      </c>
      <c r="O11131">
        <v>10000000</v>
      </c>
      <c r="P11131">
        <v>0</v>
      </c>
      <c r="Q11131" t="s">
        <v>1845</v>
      </c>
      <c r="R11131">
        <v>3.49</v>
      </c>
      <c r="S11131">
        <v>3.45</v>
      </c>
      <c r="V11131" t="s">
        <v>4108</v>
      </c>
      <c r="W11131" t="s">
        <v>64</v>
      </c>
      <c r="X11131" t="s">
        <v>1847</v>
      </c>
      <c r="Y11131" t="s">
        <v>65</v>
      </c>
      <c r="Z11131" t="s">
        <v>43</v>
      </c>
      <c r="AA11131">
        <v>70.400000000000006</v>
      </c>
      <c r="AB11131">
        <v>66.37</v>
      </c>
    </row>
    <row r="11132" spans="1:28" x14ac:dyDescent="0.25">
      <c r="A11132" t="s">
        <v>127</v>
      </c>
      <c r="B11132" t="s">
        <v>31</v>
      </c>
      <c r="C11132" t="s">
        <v>4698</v>
      </c>
      <c r="D11132">
        <v>2.56</v>
      </c>
      <c r="E11132" t="s">
        <v>74</v>
      </c>
      <c r="F11132" t="s">
        <v>34</v>
      </c>
      <c r="G11132" t="s">
        <v>35</v>
      </c>
      <c r="H11132" t="s">
        <v>4109</v>
      </c>
      <c r="I11132">
        <v>103.249</v>
      </c>
      <c r="J11132">
        <v>103.352</v>
      </c>
      <c r="K11132">
        <v>64</v>
      </c>
      <c r="L11132">
        <v>60</v>
      </c>
      <c r="M11132" t="s">
        <v>1850</v>
      </c>
      <c r="N11132" t="s">
        <v>53</v>
      </c>
      <c r="O11132">
        <v>10000000</v>
      </c>
      <c r="P11132">
        <v>0</v>
      </c>
      <c r="Q11132" t="s">
        <v>1845</v>
      </c>
      <c r="R11132">
        <v>3.35</v>
      </c>
      <c r="S11132">
        <v>3.31</v>
      </c>
      <c r="V11132" t="s">
        <v>4110</v>
      </c>
      <c r="W11132" t="s">
        <v>64</v>
      </c>
      <c r="X11132" t="s">
        <v>1847</v>
      </c>
      <c r="Y11132" t="s">
        <v>65</v>
      </c>
      <c r="Z11132" t="s">
        <v>43</v>
      </c>
      <c r="AA11132">
        <v>60.7</v>
      </c>
      <c r="AB11132">
        <v>56.61</v>
      </c>
    </row>
    <row r="11133" spans="1:28" x14ac:dyDescent="0.25">
      <c r="A11133" t="s">
        <v>128</v>
      </c>
      <c r="B11133" t="s">
        <v>31</v>
      </c>
      <c r="C11133" t="s">
        <v>4698</v>
      </c>
      <c r="D11133">
        <v>2.56</v>
      </c>
      <c r="E11133" t="s">
        <v>62</v>
      </c>
      <c r="F11133" t="s">
        <v>34</v>
      </c>
      <c r="G11133" t="s">
        <v>35</v>
      </c>
      <c r="H11133" t="s">
        <v>4111</v>
      </c>
      <c r="I11133">
        <v>102.78700000000001</v>
      </c>
      <c r="J11133">
        <v>102.889</v>
      </c>
      <c r="K11133">
        <v>66</v>
      </c>
      <c r="L11133">
        <v>62</v>
      </c>
      <c r="M11133" t="s">
        <v>1850</v>
      </c>
      <c r="N11133" t="s">
        <v>53</v>
      </c>
      <c r="O11133">
        <v>10000000</v>
      </c>
      <c r="P11133">
        <v>5000000</v>
      </c>
      <c r="Q11133" t="s">
        <v>1845</v>
      </c>
      <c r="R11133">
        <v>3.37</v>
      </c>
      <c r="S11133">
        <v>3.33</v>
      </c>
      <c r="V11133" t="s">
        <v>4112</v>
      </c>
      <c r="W11133" t="s">
        <v>64</v>
      </c>
      <c r="X11133" t="s">
        <v>1847</v>
      </c>
      <c r="Y11133" t="s">
        <v>65</v>
      </c>
      <c r="Z11133" t="s">
        <v>43</v>
      </c>
      <c r="AA11133">
        <v>62.7</v>
      </c>
      <c r="AB11133">
        <v>58.58</v>
      </c>
    </row>
    <row r="11134" spans="1:28" x14ac:dyDescent="0.25">
      <c r="A11134" t="s">
        <v>130</v>
      </c>
      <c r="B11134" t="s">
        <v>31</v>
      </c>
      <c r="C11134" t="s">
        <v>4698</v>
      </c>
      <c r="D11134">
        <v>3.44</v>
      </c>
      <c r="E11134" t="s">
        <v>62</v>
      </c>
      <c r="F11134" t="s">
        <v>34</v>
      </c>
      <c r="G11134" t="s">
        <v>35</v>
      </c>
      <c r="H11134" t="s">
        <v>4113</v>
      </c>
      <c r="I11134">
        <v>103.76</v>
      </c>
      <c r="J11134">
        <v>103.863</v>
      </c>
      <c r="K11134">
        <v>75</v>
      </c>
      <c r="L11134">
        <v>72</v>
      </c>
      <c r="M11134" t="s">
        <v>1928</v>
      </c>
      <c r="N11134" t="s">
        <v>36</v>
      </c>
      <c r="O11134">
        <v>10000000</v>
      </c>
      <c r="P11134">
        <v>10000000</v>
      </c>
      <c r="Q11134" t="s">
        <v>1845</v>
      </c>
      <c r="R11134">
        <v>3.56</v>
      </c>
      <c r="S11134">
        <v>3.53</v>
      </c>
      <c r="V11134" t="s">
        <v>4114</v>
      </c>
      <c r="W11134" t="s">
        <v>64</v>
      </c>
      <c r="X11134" t="s">
        <v>1847</v>
      </c>
      <c r="Y11134" t="s">
        <v>65</v>
      </c>
      <c r="AA11134">
        <v>72.099999999999994</v>
      </c>
      <c r="AB11134">
        <v>69</v>
      </c>
    </row>
    <row r="11135" spans="1:28" x14ac:dyDescent="0.25">
      <c r="A11135" t="s">
        <v>131</v>
      </c>
      <c r="B11135" t="s">
        <v>31</v>
      </c>
      <c r="C11135" t="s">
        <v>4698</v>
      </c>
      <c r="D11135">
        <v>2.38</v>
      </c>
      <c r="E11135" t="s">
        <v>67</v>
      </c>
      <c r="F11135" t="s">
        <v>34</v>
      </c>
      <c r="G11135" t="s">
        <v>35</v>
      </c>
      <c r="H11135" t="s">
        <v>4115</v>
      </c>
      <c r="I11135">
        <v>103.18300000000001</v>
      </c>
      <c r="J11135">
        <v>103.255</v>
      </c>
      <c r="K11135">
        <v>64</v>
      </c>
      <c r="L11135">
        <v>61</v>
      </c>
      <c r="M11135" t="s">
        <v>1850</v>
      </c>
      <c r="N11135" t="s">
        <v>53</v>
      </c>
      <c r="O11135">
        <v>10000000</v>
      </c>
      <c r="P11135">
        <v>10000000</v>
      </c>
      <c r="Q11135" t="s">
        <v>1845</v>
      </c>
      <c r="R11135">
        <v>3.35</v>
      </c>
      <c r="S11135">
        <v>3.32</v>
      </c>
      <c r="V11135" t="s">
        <v>4116</v>
      </c>
      <c r="W11135" t="s">
        <v>64</v>
      </c>
      <c r="X11135" t="s">
        <v>1847</v>
      </c>
      <c r="Y11135" t="s">
        <v>65</v>
      </c>
      <c r="AA11135">
        <v>62.4</v>
      </c>
      <c r="AB11135">
        <v>59.3</v>
      </c>
    </row>
    <row r="11136" spans="1:28" x14ac:dyDescent="0.25">
      <c r="A11136" t="s">
        <v>132</v>
      </c>
      <c r="B11136" t="s">
        <v>31</v>
      </c>
      <c r="C11136" t="s">
        <v>4698</v>
      </c>
      <c r="E11136" t="s">
        <v>80</v>
      </c>
      <c r="F11136" t="s">
        <v>34</v>
      </c>
      <c r="G11136" t="s">
        <v>35</v>
      </c>
      <c r="H11136" t="s">
        <v>4117</v>
      </c>
      <c r="K11136">
        <v>33</v>
      </c>
      <c r="L11136">
        <v>27</v>
      </c>
      <c r="M11136" t="s">
        <v>1850</v>
      </c>
      <c r="N11136" t="s">
        <v>53</v>
      </c>
      <c r="O11136">
        <v>10000000</v>
      </c>
      <c r="P11136">
        <v>0</v>
      </c>
      <c r="Q11136" t="s">
        <v>1845</v>
      </c>
      <c r="V11136" t="s">
        <v>4118</v>
      </c>
      <c r="W11136" t="s">
        <v>64</v>
      </c>
      <c r="X11136" t="s">
        <v>1847</v>
      </c>
      <c r="Y11136" t="s">
        <v>65</v>
      </c>
      <c r="Z11136" t="s">
        <v>43</v>
      </c>
      <c r="AA11136">
        <v>31.5</v>
      </c>
    </row>
    <row r="11137" spans="1:29" x14ac:dyDescent="0.25">
      <c r="A11137" t="s">
        <v>133</v>
      </c>
      <c r="B11137" t="s">
        <v>31</v>
      </c>
      <c r="C11137" t="s">
        <v>4698</v>
      </c>
      <c r="D11137">
        <v>1.61</v>
      </c>
      <c r="E11137" t="s">
        <v>74</v>
      </c>
      <c r="F11137" t="s">
        <v>34</v>
      </c>
      <c r="G11137" t="s">
        <v>35</v>
      </c>
      <c r="H11137" t="s">
        <v>4119</v>
      </c>
      <c r="I11137">
        <v>98.721000000000004</v>
      </c>
      <c r="J11137">
        <v>98.784999999999997</v>
      </c>
      <c r="K11137">
        <v>47</v>
      </c>
      <c r="L11137">
        <v>43</v>
      </c>
      <c r="M11137" t="s">
        <v>1902</v>
      </c>
      <c r="N11137" t="s">
        <v>78</v>
      </c>
      <c r="O11137">
        <v>10000000</v>
      </c>
      <c r="P11137">
        <v>0</v>
      </c>
      <c r="Q11137" t="s">
        <v>1845</v>
      </c>
      <c r="R11137">
        <v>3.12</v>
      </c>
      <c r="S11137">
        <v>3.08</v>
      </c>
      <c r="V11137" t="s">
        <v>4120</v>
      </c>
      <c r="W11137" t="s">
        <v>64</v>
      </c>
      <c r="X11137" t="s">
        <v>1847</v>
      </c>
      <c r="Y11137" t="s">
        <v>65</v>
      </c>
      <c r="Z11137" t="s">
        <v>43</v>
      </c>
      <c r="AA11137">
        <v>43.9</v>
      </c>
      <c r="AB11137">
        <v>39.81</v>
      </c>
    </row>
    <row r="11138" spans="1:29" x14ac:dyDescent="0.25">
      <c r="A11138" t="s">
        <v>1574</v>
      </c>
      <c r="B11138" t="s">
        <v>31</v>
      </c>
      <c r="C11138" t="s">
        <v>4698</v>
      </c>
      <c r="D11138">
        <v>1.41</v>
      </c>
      <c r="E11138" t="s">
        <v>74</v>
      </c>
      <c r="F11138" t="s">
        <v>62</v>
      </c>
      <c r="G11138" t="s">
        <v>35</v>
      </c>
      <c r="H11138" t="s">
        <v>3147</v>
      </c>
      <c r="I11138">
        <v>87.75</v>
      </c>
      <c r="J11138">
        <v>88.5</v>
      </c>
      <c r="K11138">
        <v>956</v>
      </c>
      <c r="L11138">
        <v>904</v>
      </c>
      <c r="M11138" t="s">
        <v>1902</v>
      </c>
      <c r="N11138" t="s">
        <v>78</v>
      </c>
      <c r="O11138">
        <v>1000000</v>
      </c>
      <c r="P11138">
        <v>1000000</v>
      </c>
      <c r="Q11138" t="s">
        <v>1845</v>
      </c>
      <c r="R11138">
        <v>12.2</v>
      </c>
      <c r="S11138">
        <v>11.67</v>
      </c>
      <c r="V11138" t="s">
        <v>3148</v>
      </c>
      <c r="W11138" t="s">
        <v>281</v>
      </c>
      <c r="X11138" t="s">
        <v>1847</v>
      </c>
      <c r="Y11138" t="s">
        <v>4703</v>
      </c>
      <c r="AA11138">
        <v>952.09</v>
      </c>
      <c r="AB11138">
        <v>899.05</v>
      </c>
    </row>
    <row r="11139" spans="1:29" x14ac:dyDescent="0.25">
      <c r="A11139" t="s">
        <v>1578</v>
      </c>
      <c r="B11139" t="s">
        <v>31</v>
      </c>
      <c r="C11139" t="s">
        <v>4698</v>
      </c>
      <c r="D11139">
        <v>2.1800000000000002</v>
      </c>
      <c r="E11139" t="s">
        <v>62</v>
      </c>
      <c r="F11139" t="s">
        <v>62</v>
      </c>
      <c r="G11139" t="s">
        <v>35</v>
      </c>
      <c r="H11139" t="s">
        <v>3153</v>
      </c>
      <c r="I11139">
        <v>97.75</v>
      </c>
      <c r="J11139">
        <v>98.5</v>
      </c>
      <c r="K11139">
        <v>415</v>
      </c>
      <c r="L11139">
        <v>380</v>
      </c>
      <c r="M11139" t="s">
        <v>1891</v>
      </c>
      <c r="N11139" t="s">
        <v>441</v>
      </c>
      <c r="O11139">
        <v>1000000</v>
      </c>
      <c r="P11139">
        <v>2000000</v>
      </c>
      <c r="Q11139" t="s">
        <v>1845</v>
      </c>
      <c r="R11139">
        <v>6.77</v>
      </c>
      <c r="S11139">
        <v>6.42</v>
      </c>
      <c r="V11139" t="s">
        <v>3154</v>
      </c>
      <c r="W11139" t="s">
        <v>281</v>
      </c>
      <c r="X11139" t="s">
        <v>1847</v>
      </c>
      <c r="Y11139" t="s">
        <v>4703</v>
      </c>
      <c r="AA11139">
        <v>404.72</v>
      </c>
      <c r="AB11139">
        <v>370.41</v>
      </c>
    </row>
    <row r="11140" spans="1:29" x14ac:dyDescent="0.25">
      <c r="A11140" t="s">
        <v>1585</v>
      </c>
      <c r="B11140" t="s">
        <v>31</v>
      </c>
      <c r="C11140" t="s">
        <v>4698</v>
      </c>
      <c r="D11140">
        <v>2.2999999999999998</v>
      </c>
      <c r="E11140" t="s">
        <v>62</v>
      </c>
      <c r="F11140" t="s">
        <v>62</v>
      </c>
      <c r="G11140" t="s">
        <v>35</v>
      </c>
      <c r="H11140" t="s">
        <v>3163</v>
      </c>
      <c r="I11140">
        <v>104</v>
      </c>
      <c r="J11140">
        <v>104.5</v>
      </c>
      <c r="K11140">
        <v>274</v>
      </c>
      <c r="L11140">
        <v>252</v>
      </c>
      <c r="M11140" t="s">
        <v>1891</v>
      </c>
      <c r="N11140" t="s">
        <v>441</v>
      </c>
      <c r="O11140">
        <v>1000000</v>
      </c>
      <c r="P11140">
        <v>1000000</v>
      </c>
      <c r="Q11140" t="s">
        <v>1845</v>
      </c>
      <c r="R11140">
        <v>5.45</v>
      </c>
      <c r="S11140">
        <v>5.23</v>
      </c>
      <c r="V11140" t="s">
        <v>3164</v>
      </c>
      <c r="W11140" t="s">
        <v>281</v>
      </c>
      <c r="X11140" t="s">
        <v>1847</v>
      </c>
      <c r="Y11140" t="s">
        <v>4703</v>
      </c>
      <c r="AA11140">
        <v>272.89999999999998</v>
      </c>
      <c r="AB11140">
        <v>251.27</v>
      </c>
    </row>
    <row r="11141" spans="1:29" x14ac:dyDescent="0.25">
      <c r="A11141" t="s">
        <v>1586</v>
      </c>
      <c r="B11141" t="s">
        <v>31</v>
      </c>
      <c r="C11141" t="s">
        <v>4698</v>
      </c>
      <c r="D11141">
        <v>2.37</v>
      </c>
      <c r="E11141" t="s">
        <v>67</v>
      </c>
      <c r="F11141" t="s">
        <v>62</v>
      </c>
      <c r="G11141" t="s">
        <v>35</v>
      </c>
      <c r="H11141" t="s">
        <v>3165</v>
      </c>
      <c r="I11141">
        <v>104.25</v>
      </c>
      <c r="J11141">
        <v>104.75</v>
      </c>
      <c r="K11141">
        <v>287</v>
      </c>
      <c r="L11141">
        <v>266</v>
      </c>
      <c r="M11141" t="s">
        <v>1891</v>
      </c>
      <c r="N11141" t="s">
        <v>441</v>
      </c>
      <c r="O11141">
        <v>1000000</v>
      </c>
      <c r="P11141">
        <v>1000000</v>
      </c>
      <c r="Q11141" t="s">
        <v>1845</v>
      </c>
      <c r="R11141">
        <v>5.53</v>
      </c>
      <c r="S11141">
        <v>5.32</v>
      </c>
      <c r="V11141" t="s">
        <v>3166</v>
      </c>
      <c r="W11141" t="s">
        <v>281</v>
      </c>
      <c r="X11141" t="s">
        <v>1847</v>
      </c>
      <c r="Y11141" t="s">
        <v>4703</v>
      </c>
      <c r="AA11141">
        <v>280.31</v>
      </c>
      <c r="AB11141">
        <v>259.24</v>
      </c>
    </row>
    <row r="11142" spans="1:29" x14ac:dyDescent="0.25">
      <c r="A11142" t="s">
        <v>1590</v>
      </c>
      <c r="B11142" t="s">
        <v>31</v>
      </c>
      <c r="C11142" t="s">
        <v>4698</v>
      </c>
      <c r="D11142">
        <v>2.23</v>
      </c>
      <c r="E11142" t="s">
        <v>72</v>
      </c>
      <c r="F11142" t="s">
        <v>62</v>
      </c>
      <c r="G11142" t="s">
        <v>35</v>
      </c>
      <c r="H11142" t="s">
        <v>3173</v>
      </c>
      <c r="I11142">
        <v>104.25</v>
      </c>
      <c r="J11142">
        <v>104.75</v>
      </c>
      <c r="K11142">
        <v>275</v>
      </c>
      <c r="L11142">
        <v>253</v>
      </c>
      <c r="M11142" t="s">
        <v>1891</v>
      </c>
      <c r="N11142" t="s">
        <v>441</v>
      </c>
      <c r="O11142">
        <v>1000000</v>
      </c>
      <c r="P11142">
        <v>1000000</v>
      </c>
      <c r="Q11142" t="s">
        <v>1845</v>
      </c>
      <c r="R11142">
        <v>5.41</v>
      </c>
      <c r="S11142">
        <v>5.18</v>
      </c>
      <c r="V11142" t="s">
        <v>3174</v>
      </c>
      <c r="W11142" t="s">
        <v>281</v>
      </c>
      <c r="X11142" t="s">
        <v>1847</v>
      </c>
      <c r="Y11142" t="s">
        <v>4703</v>
      </c>
      <c r="AA11142">
        <v>269.57</v>
      </c>
      <c r="AB11142">
        <v>247.22</v>
      </c>
    </row>
    <row r="11143" spans="1:29" x14ac:dyDescent="0.25">
      <c r="A11143" t="s">
        <v>1592</v>
      </c>
      <c r="B11143" t="s">
        <v>31</v>
      </c>
      <c r="C11143" t="s">
        <v>4698</v>
      </c>
      <c r="D11143">
        <v>4.07</v>
      </c>
      <c r="E11143" t="s">
        <v>72</v>
      </c>
      <c r="F11143" t="s">
        <v>62</v>
      </c>
      <c r="G11143" t="s">
        <v>35</v>
      </c>
      <c r="H11143" t="s">
        <v>3175</v>
      </c>
      <c r="I11143">
        <v>99.125</v>
      </c>
      <c r="J11143">
        <v>99.75</v>
      </c>
      <c r="K11143">
        <v>364</v>
      </c>
      <c r="L11143">
        <v>350</v>
      </c>
      <c r="M11143" t="s">
        <v>1982</v>
      </c>
      <c r="N11143" t="s">
        <v>222</v>
      </c>
      <c r="O11143">
        <v>1000000</v>
      </c>
      <c r="P11143">
        <v>2000000</v>
      </c>
      <c r="Q11143" t="s">
        <v>1845</v>
      </c>
      <c r="R11143">
        <v>6.58</v>
      </c>
      <c r="S11143">
        <v>6.43</v>
      </c>
      <c r="V11143" t="s">
        <v>3176</v>
      </c>
      <c r="W11143" t="s">
        <v>281</v>
      </c>
      <c r="X11143" t="s">
        <v>1847</v>
      </c>
      <c r="Y11143" t="s">
        <v>4703</v>
      </c>
      <c r="AA11143">
        <v>363.42</v>
      </c>
      <c r="AB11143">
        <v>348.12</v>
      </c>
    </row>
    <row r="11144" spans="1:29" x14ac:dyDescent="0.25">
      <c r="A11144" t="s">
        <v>1596</v>
      </c>
      <c r="B11144" t="s">
        <v>31</v>
      </c>
      <c r="C11144" t="s">
        <v>4698</v>
      </c>
      <c r="D11144">
        <v>3.81</v>
      </c>
      <c r="E11144" t="s">
        <v>74</v>
      </c>
      <c r="F11144" t="s">
        <v>62</v>
      </c>
      <c r="G11144" t="s">
        <v>35</v>
      </c>
      <c r="H11144" t="s">
        <v>3183</v>
      </c>
      <c r="I11144">
        <v>101</v>
      </c>
      <c r="J11144">
        <v>101.5</v>
      </c>
      <c r="K11144">
        <v>354</v>
      </c>
      <c r="L11144">
        <v>342</v>
      </c>
      <c r="M11144" t="s">
        <v>1866</v>
      </c>
      <c r="N11144" t="s">
        <v>60</v>
      </c>
      <c r="O11144">
        <v>1000000</v>
      </c>
      <c r="P11144">
        <v>2000000</v>
      </c>
      <c r="Q11144" t="s">
        <v>1845</v>
      </c>
      <c r="R11144">
        <v>6.44</v>
      </c>
      <c r="S11144">
        <v>6.3</v>
      </c>
      <c r="V11144" t="s">
        <v>3184</v>
      </c>
      <c r="W11144" t="s">
        <v>281</v>
      </c>
      <c r="X11144" t="s">
        <v>1847</v>
      </c>
      <c r="Y11144" t="s">
        <v>4703</v>
      </c>
      <c r="Z11144" t="s">
        <v>43</v>
      </c>
      <c r="AA11144">
        <v>352.86</v>
      </c>
      <c r="AB11144">
        <v>339.77</v>
      </c>
    </row>
    <row r="11145" spans="1:29" x14ac:dyDescent="0.25">
      <c r="A11145" t="s">
        <v>1599</v>
      </c>
      <c r="B11145" t="s">
        <v>31</v>
      </c>
      <c r="C11145" t="s">
        <v>4698</v>
      </c>
      <c r="D11145">
        <v>3.41</v>
      </c>
      <c r="E11145" t="s">
        <v>72</v>
      </c>
      <c r="F11145" t="s">
        <v>62</v>
      </c>
      <c r="G11145" t="s">
        <v>35</v>
      </c>
      <c r="H11145" t="s">
        <v>3189</v>
      </c>
      <c r="I11145">
        <v>103.625</v>
      </c>
      <c r="J11145">
        <v>104.125</v>
      </c>
      <c r="K11145">
        <v>339</v>
      </c>
      <c r="L11145">
        <v>326</v>
      </c>
      <c r="M11145" t="s">
        <v>1874</v>
      </c>
      <c r="N11145" t="s">
        <v>111</v>
      </c>
      <c r="O11145">
        <v>1000000</v>
      </c>
      <c r="P11145">
        <v>2000000</v>
      </c>
      <c r="Q11145" t="s">
        <v>1845</v>
      </c>
      <c r="R11145">
        <v>6.25</v>
      </c>
      <c r="S11145">
        <v>6.1</v>
      </c>
      <c r="V11145" t="s">
        <v>3190</v>
      </c>
      <c r="W11145" t="s">
        <v>281</v>
      </c>
      <c r="X11145" t="s">
        <v>1847</v>
      </c>
      <c r="Y11145" t="s">
        <v>4703</v>
      </c>
      <c r="Z11145" t="s">
        <v>43</v>
      </c>
      <c r="AA11145">
        <v>339.29</v>
      </c>
      <c r="AB11145">
        <v>324.66000000000003</v>
      </c>
    </row>
    <row r="11146" spans="1:29" x14ac:dyDescent="0.25">
      <c r="A11146" t="s">
        <v>1601</v>
      </c>
      <c r="B11146" t="s">
        <v>31</v>
      </c>
      <c r="C11146" t="s">
        <v>4698</v>
      </c>
      <c r="D11146">
        <v>3.35</v>
      </c>
      <c r="E11146" t="s">
        <v>74</v>
      </c>
      <c r="F11146" t="s">
        <v>62</v>
      </c>
      <c r="G11146" t="s">
        <v>35</v>
      </c>
      <c r="H11146" t="s">
        <v>3191</v>
      </c>
      <c r="I11146">
        <v>104.75</v>
      </c>
      <c r="J11146">
        <v>105.25</v>
      </c>
      <c r="K11146">
        <v>315</v>
      </c>
      <c r="L11146">
        <v>302</v>
      </c>
      <c r="M11146" t="s">
        <v>1928</v>
      </c>
      <c r="N11146" t="s">
        <v>36</v>
      </c>
      <c r="O11146">
        <v>1000000</v>
      </c>
      <c r="P11146">
        <v>1000000</v>
      </c>
      <c r="Q11146" t="s">
        <v>1845</v>
      </c>
      <c r="R11146">
        <v>5.95</v>
      </c>
      <c r="S11146">
        <v>5.8</v>
      </c>
      <c r="V11146" t="s">
        <v>3192</v>
      </c>
      <c r="W11146" t="s">
        <v>281</v>
      </c>
      <c r="X11146" t="s">
        <v>1847</v>
      </c>
      <c r="Y11146" t="s">
        <v>4703</v>
      </c>
      <c r="AA11146">
        <v>309.95</v>
      </c>
      <c r="AB11146">
        <v>295.06</v>
      </c>
    </row>
    <row r="11147" spans="1:29" x14ac:dyDescent="0.25">
      <c r="A11147" t="s">
        <v>1637</v>
      </c>
      <c r="B11147" t="s">
        <v>31</v>
      </c>
      <c r="C11147" t="s">
        <v>4704</v>
      </c>
      <c r="E11147" t="s">
        <v>506</v>
      </c>
      <c r="F11147" t="s">
        <v>136</v>
      </c>
      <c r="G11147" t="s">
        <v>35</v>
      </c>
      <c r="H11147" t="s">
        <v>2084</v>
      </c>
      <c r="I11147">
        <v>100.2</v>
      </c>
      <c r="J11147">
        <v>100.2</v>
      </c>
      <c r="K11147">
        <v>90</v>
      </c>
      <c r="L11147">
        <v>85</v>
      </c>
      <c r="M11147" t="s">
        <v>2085</v>
      </c>
      <c r="N11147" t="s">
        <v>1622</v>
      </c>
      <c r="O11147">
        <v>5000000</v>
      </c>
      <c r="Q11147" t="s">
        <v>1845</v>
      </c>
      <c r="R11147">
        <v>3.54</v>
      </c>
      <c r="S11147">
        <v>3.54</v>
      </c>
      <c r="V11147" t="s">
        <v>2086</v>
      </c>
      <c r="W11147" t="s">
        <v>137</v>
      </c>
      <c r="X11147" t="s">
        <v>1847</v>
      </c>
      <c r="Y11147" t="s">
        <v>4705</v>
      </c>
      <c r="AC11147">
        <v>3.67</v>
      </c>
    </row>
    <row r="11148" spans="1:29" x14ac:dyDescent="0.25">
      <c r="A11148" t="s">
        <v>1638</v>
      </c>
      <c r="B11148" t="s">
        <v>31</v>
      </c>
      <c r="C11148" t="s">
        <v>4704</v>
      </c>
      <c r="E11148" t="s">
        <v>999</v>
      </c>
      <c r="F11148" t="s">
        <v>136</v>
      </c>
      <c r="G11148" t="s">
        <v>35</v>
      </c>
      <c r="H11148" t="s">
        <v>4564</v>
      </c>
      <c r="I11148">
        <v>100.178</v>
      </c>
      <c r="J11148">
        <v>100.178</v>
      </c>
      <c r="K11148">
        <v>67</v>
      </c>
      <c r="L11148">
        <v>62</v>
      </c>
      <c r="M11148" t="s">
        <v>4523</v>
      </c>
      <c r="N11148" t="s">
        <v>1550</v>
      </c>
      <c r="O11148">
        <v>5000000</v>
      </c>
      <c r="P11148">
        <v>5000000</v>
      </c>
      <c r="Q11148" t="s">
        <v>1845</v>
      </c>
      <c r="R11148">
        <v>3.42</v>
      </c>
      <c r="S11148">
        <v>3.42</v>
      </c>
      <c r="V11148" t="s">
        <v>4565</v>
      </c>
      <c r="W11148" t="s">
        <v>137</v>
      </c>
      <c r="X11148" t="s">
        <v>1847</v>
      </c>
      <c r="Y11148" t="s">
        <v>4705</v>
      </c>
      <c r="AC11148">
        <v>3.44</v>
      </c>
    </row>
    <row r="11149" spans="1:29" x14ac:dyDescent="0.25">
      <c r="A11149" t="s">
        <v>1837</v>
      </c>
      <c r="B11149" t="s">
        <v>31</v>
      </c>
      <c r="C11149" t="s">
        <v>4704</v>
      </c>
      <c r="D11149">
        <v>7.56</v>
      </c>
      <c r="E11149" t="s">
        <v>217</v>
      </c>
      <c r="F11149" t="s">
        <v>62</v>
      </c>
      <c r="G11149" t="s">
        <v>35</v>
      </c>
      <c r="H11149" t="s">
        <v>3789</v>
      </c>
      <c r="I11149">
        <v>98.68</v>
      </c>
      <c r="J11149">
        <v>98.84</v>
      </c>
      <c r="K11149">
        <v>93</v>
      </c>
      <c r="L11149">
        <v>91</v>
      </c>
      <c r="M11149" t="s">
        <v>3790</v>
      </c>
      <c r="N11149" t="s">
        <v>1839</v>
      </c>
      <c r="P11149">
        <v>10000000</v>
      </c>
      <c r="Q11149" t="s">
        <v>1845</v>
      </c>
      <c r="R11149">
        <v>5.42</v>
      </c>
      <c r="S11149">
        <v>5.4</v>
      </c>
      <c r="V11149" t="s">
        <v>3791</v>
      </c>
      <c r="W11149" t="s">
        <v>1840</v>
      </c>
      <c r="X11149" t="s">
        <v>3792</v>
      </c>
      <c r="Y11149" t="s">
        <v>4706</v>
      </c>
      <c r="Z11149" t="s">
        <v>43</v>
      </c>
      <c r="AA11149">
        <v>93</v>
      </c>
      <c r="AB11149">
        <v>91</v>
      </c>
    </row>
    <row r="11150" spans="1:29" x14ac:dyDescent="0.25">
      <c r="A11150" t="s">
        <v>502</v>
      </c>
      <c r="B11150" t="s">
        <v>31</v>
      </c>
      <c r="C11150" t="s">
        <v>4707</v>
      </c>
      <c r="D11150">
        <v>1.66</v>
      </c>
      <c r="E11150" t="s">
        <v>503</v>
      </c>
      <c r="F11150" t="s">
        <v>136</v>
      </c>
      <c r="G11150" t="s">
        <v>35</v>
      </c>
      <c r="H11150" t="s">
        <v>3090</v>
      </c>
      <c r="I11150">
        <v>98.685000000000002</v>
      </c>
      <c r="J11150">
        <v>98.768000000000001</v>
      </c>
      <c r="K11150">
        <v>60</v>
      </c>
      <c r="L11150">
        <v>55</v>
      </c>
      <c r="M11150" t="s">
        <v>1844</v>
      </c>
      <c r="N11150" t="s">
        <v>48</v>
      </c>
      <c r="O11150">
        <v>5000000</v>
      </c>
      <c r="P11150">
        <v>0</v>
      </c>
      <c r="Q11150" t="s">
        <v>1845</v>
      </c>
      <c r="R11150">
        <v>3.28</v>
      </c>
      <c r="S11150">
        <v>3.23</v>
      </c>
      <c r="V11150" t="s">
        <v>3091</v>
      </c>
      <c r="W11150" t="s">
        <v>137</v>
      </c>
      <c r="X11150" t="s">
        <v>1847</v>
      </c>
      <c r="Y11150" t="s">
        <v>4708</v>
      </c>
      <c r="AA11150">
        <v>60</v>
      </c>
      <c r="AB11150">
        <v>54.96</v>
      </c>
      <c r="AC11150">
        <v>3.28</v>
      </c>
    </row>
    <row r="11151" spans="1:29" x14ac:dyDescent="0.25">
      <c r="A11151" t="s">
        <v>505</v>
      </c>
      <c r="B11151" t="s">
        <v>31</v>
      </c>
      <c r="C11151" t="s">
        <v>4707</v>
      </c>
      <c r="D11151">
        <v>4.4000000000000004</v>
      </c>
      <c r="E11151" t="s">
        <v>506</v>
      </c>
      <c r="F11151" t="s">
        <v>136</v>
      </c>
      <c r="G11151" t="s">
        <v>35</v>
      </c>
      <c r="H11151" t="s">
        <v>2071</v>
      </c>
      <c r="I11151">
        <v>98.869</v>
      </c>
      <c r="J11151">
        <v>99.088999999999999</v>
      </c>
      <c r="K11151">
        <v>68</v>
      </c>
      <c r="L11151">
        <v>63</v>
      </c>
      <c r="M11151" t="s">
        <v>1856</v>
      </c>
      <c r="N11151" t="s">
        <v>50</v>
      </c>
      <c r="O11151">
        <v>5000000</v>
      </c>
      <c r="P11151">
        <v>0</v>
      </c>
      <c r="Q11151" t="s">
        <v>1845</v>
      </c>
      <c r="R11151">
        <v>3.65</v>
      </c>
      <c r="S11151">
        <v>3.6</v>
      </c>
      <c r="V11151" t="s">
        <v>2072</v>
      </c>
      <c r="W11151" t="s">
        <v>137</v>
      </c>
      <c r="X11151" t="s">
        <v>1847</v>
      </c>
      <c r="Y11151" t="s">
        <v>4708</v>
      </c>
      <c r="AA11151">
        <v>70</v>
      </c>
      <c r="AB11151">
        <v>64.91</v>
      </c>
      <c r="AC11151">
        <v>3.65</v>
      </c>
    </row>
    <row r="11152" spans="1:29" x14ac:dyDescent="0.25">
      <c r="A11152" t="s">
        <v>507</v>
      </c>
      <c r="B11152" t="s">
        <v>31</v>
      </c>
      <c r="C11152" t="s">
        <v>4707</v>
      </c>
      <c r="D11152">
        <v>2.5499999999999998</v>
      </c>
      <c r="E11152" t="s">
        <v>508</v>
      </c>
      <c r="F11152" t="s">
        <v>136</v>
      </c>
      <c r="G11152" t="s">
        <v>35</v>
      </c>
      <c r="H11152" t="s">
        <v>3093</v>
      </c>
      <c r="I11152">
        <v>96.093000000000004</v>
      </c>
      <c r="J11152">
        <v>96.221000000000004</v>
      </c>
      <c r="K11152">
        <v>76</v>
      </c>
      <c r="L11152">
        <v>71</v>
      </c>
      <c r="M11152" t="s">
        <v>1883</v>
      </c>
      <c r="N11152" t="s">
        <v>63</v>
      </c>
      <c r="O11152">
        <v>5000000</v>
      </c>
      <c r="P11152">
        <v>2000000</v>
      </c>
      <c r="Q11152" t="s">
        <v>1845</v>
      </c>
      <c r="R11152">
        <v>3.51</v>
      </c>
      <c r="S11152">
        <v>3.46</v>
      </c>
      <c r="V11152" t="s">
        <v>3094</v>
      </c>
      <c r="W11152" t="s">
        <v>137</v>
      </c>
      <c r="X11152" t="s">
        <v>1847</v>
      </c>
      <c r="Y11152" t="s">
        <v>4708</v>
      </c>
      <c r="AA11152">
        <v>76</v>
      </c>
      <c r="AB11152">
        <v>71.03</v>
      </c>
      <c r="AC11152">
        <v>3.51</v>
      </c>
    </row>
    <row r="11153" spans="1:29" x14ac:dyDescent="0.25">
      <c r="A11153" t="s">
        <v>509</v>
      </c>
      <c r="B11153" t="s">
        <v>31</v>
      </c>
      <c r="C11153" t="s">
        <v>4707</v>
      </c>
      <c r="D11153">
        <v>1.69</v>
      </c>
      <c r="E11153" t="s">
        <v>510</v>
      </c>
      <c r="F11153" t="s">
        <v>136</v>
      </c>
      <c r="G11153" t="s">
        <v>35</v>
      </c>
      <c r="H11153" t="s">
        <v>3095</v>
      </c>
      <c r="I11153">
        <v>97.748000000000005</v>
      </c>
      <c r="J11153">
        <v>97.832999999999998</v>
      </c>
      <c r="K11153">
        <v>53</v>
      </c>
      <c r="L11153">
        <v>48</v>
      </c>
      <c r="M11153" t="s">
        <v>1844</v>
      </c>
      <c r="N11153" t="s">
        <v>48</v>
      </c>
      <c r="O11153">
        <v>3000000</v>
      </c>
      <c r="P11153">
        <v>2000000</v>
      </c>
      <c r="Q11153" t="s">
        <v>1845</v>
      </c>
      <c r="R11153">
        <v>3.21</v>
      </c>
      <c r="S11153">
        <v>3.16</v>
      </c>
      <c r="V11153" t="s">
        <v>3096</v>
      </c>
      <c r="W11153" t="s">
        <v>137</v>
      </c>
      <c r="X11153" t="s">
        <v>1847</v>
      </c>
      <c r="Y11153" t="s">
        <v>4708</v>
      </c>
      <c r="AA11153">
        <v>53</v>
      </c>
      <c r="AB11153">
        <v>47.99</v>
      </c>
      <c r="AC11153">
        <v>3.21</v>
      </c>
    </row>
    <row r="11154" spans="1:29" x14ac:dyDescent="0.25">
      <c r="A11154" t="s">
        <v>511</v>
      </c>
      <c r="B11154" t="s">
        <v>31</v>
      </c>
      <c r="C11154" t="s">
        <v>4707</v>
      </c>
      <c r="D11154">
        <v>2.61</v>
      </c>
      <c r="E11154" t="s">
        <v>506</v>
      </c>
      <c r="F11154" t="s">
        <v>136</v>
      </c>
      <c r="G11154" t="s">
        <v>35</v>
      </c>
      <c r="H11154" t="s">
        <v>2074</v>
      </c>
      <c r="I11154">
        <v>96.367999999999995</v>
      </c>
      <c r="J11154">
        <v>96.498999999999995</v>
      </c>
      <c r="K11154">
        <v>56</v>
      </c>
      <c r="L11154">
        <v>51</v>
      </c>
      <c r="M11154" t="s">
        <v>1883</v>
      </c>
      <c r="N11154" t="s">
        <v>63</v>
      </c>
      <c r="O11154">
        <v>5000000</v>
      </c>
      <c r="P11154">
        <v>0</v>
      </c>
      <c r="Q11154" t="s">
        <v>1845</v>
      </c>
      <c r="R11154">
        <v>3.31</v>
      </c>
      <c r="S11154">
        <v>3.26</v>
      </c>
      <c r="V11154" t="s">
        <v>2075</v>
      </c>
      <c r="W11154" t="s">
        <v>137</v>
      </c>
      <c r="X11154" t="s">
        <v>1847</v>
      </c>
      <c r="Y11154" t="s">
        <v>4708</v>
      </c>
      <c r="AA11154">
        <v>55</v>
      </c>
      <c r="AB11154">
        <v>50.33</v>
      </c>
      <c r="AC11154">
        <v>3.31</v>
      </c>
    </row>
    <row r="11155" spans="1:29" x14ac:dyDescent="0.25">
      <c r="A11155" t="s">
        <v>512</v>
      </c>
      <c r="B11155" t="s">
        <v>31</v>
      </c>
      <c r="C11155" t="s">
        <v>4707</v>
      </c>
      <c r="D11155">
        <v>2.66</v>
      </c>
      <c r="E11155" t="s">
        <v>513</v>
      </c>
      <c r="F11155" t="s">
        <v>136</v>
      </c>
      <c r="G11155" t="s">
        <v>35</v>
      </c>
      <c r="H11155" t="s">
        <v>3097</v>
      </c>
      <c r="I11155">
        <v>97.724999999999994</v>
      </c>
      <c r="J11155">
        <v>97.858000000000004</v>
      </c>
      <c r="K11155">
        <v>69</v>
      </c>
      <c r="L11155">
        <v>64</v>
      </c>
      <c r="M11155" t="s">
        <v>1883</v>
      </c>
      <c r="N11155" t="s">
        <v>63</v>
      </c>
      <c r="O11155">
        <v>5000000</v>
      </c>
      <c r="P11155">
        <v>0</v>
      </c>
      <c r="Q11155" t="s">
        <v>1845</v>
      </c>
      <c r="R11155">
        <v>3.44</v>
      </c>
      <c r="S11155">
        <v>3.39</v>
      </c>
      <c r="V11155" t="s">
        <v>3098</v>
      </c>
      <c r="W11155" t="s">
        <v>137</v>
      </c>
      <c r="X11155" t="s">
        <v>1847</v>
      </c>
      <c r="Y11155" t="s">
        <v>4708</v>
      </c>
      <c r="AA11155">
        <v>68</v>
      </c>
      <c r="AB11155">
        <v>62.82</v>
      </c>
      <c r="AC11155">
        <v>3.44</v>
      </c>
    </row>
    <row r="11156" spans="1:29" x14ac:dyDescent="0.25">
      <c r="A11156" t="s">
        <v>514</v>
      </c>
      <c r="B11156" t="s">
        <v>31</v>
      </c>
      <c r="C11156" t="s">
        <v>4707</v>
      </c>
      <c r="D11156">
        <v>2.68</v>
      </c>
      <c r="E11156" t="s">
        <v>515</v>
      </c>
      <c r="F11156" t="s">
        <v>136</v>
      </c>
      <c r="G11156" t="s">
        <v>35</v>
      </c>
      <c r="H11156" t="s">
        <v>2076</v>
      </c>
      <c r="I11156">
        <v>96.492999999999995</v>
      </c>
      <c r="J11156">
        <v>96.626999999999995</v>
      </c>
      <c r="K11156">
        <v>53</v>
      </c>
      <c r="L11156">
        <v>48</v>
      </c>
      <c r="M11156" t="s">
        <v>1883</v>
      </c>
      <c r="N11156" t="s">
        <v>63</v>
      </c>
      <c r="O11156">
        <v>2000000</v>
      </c>
      <c r="P11156">
        <v>1000000</v>
      </c>
      <c r="Q11156" t="s">
        <v>1845</v>
      </c>
      <c r="R11156">
        <v>3.28</v>
      </c>
      <c r="S11156">
        <v>3.23</v>
      </c>
      <c r="V11156" t="s">
        <v>2077</v>
      </c>
      <c r="W11156" t="s">
        <v>137</v>
      </c>
      <c r="X11156" t="s">
        <v>1847</v>
      </c>
      <c r="Y11156" t="s">
        <v>4708</v>
      </c>
      <c r="AA11156">
        <v>51</v>
      </c>
      <c r="AB11156">
        <v>46.37</v>
      </c>
      <c r="AC11156">
        <v>3.28</v>
      </c>
    </row>
    <row r="11157" spans="1:29" x14ac:dyDescent="0.25">
      <c r="A11157" t="s">
        <v>516</v>
      </c>
      <c r="B11157" t="s">
        <v>31</v>
      </c>
      <c r="C11157" t="s">
        <v>4707</v>
      </c>
      <c r="D11157">
        <v>2.79</v>
      </c>
      <c r="E11157" t="s">
        <v>427</v>
      </c>
      <c r="F11157" t="s">
        <v>136</v>
      </c>
      <c r="G11157" t="s">
        <v>35</v>
      </c>
      <c r="H11157" t="s">
        <v>2078</v>
      </c>
      <c r="I11157">
        <v>96.57</v>
      </c>
      <c r="J11157">
        <v>96.71</v>
      </c>
      <c r="K11157">
        <v>86</v>
      </c>
      <c r="L11157">
        <v>81</v>
      </c>
      <c r="M11157" t="s">
        <v>1928</v>
      </c>
      <c r="N11157" t="s">
        <v>36</v>
      </c>
      <c r="O11157">
        <v>3000000</v>
      </c>
      <c r="P11157">
        <v>0</v>
      </c>
      <c r="Q11157" t="s">
        <v>1845</v>
      </c>
      <c r="R11157">
        <v>3.67</v>
      </c>
      <c r="S11157">
        <v>3.62</v>
      </c>
      <c r="V11157" t="s">
        <v>2079</v>
      </c>
      <c r="W11157" t="s">
        <v>137</v>
      </c>
      <c r="X11157" t="s">
        <v>1847</v>
      </c>
      <c r="Y11157" t="s">
        <v>4708</v>
      </c>
      <c r="AA11157">
        <v>89</v>
      </c>
      <c r="AB11157">
        <v>83.87</v>
      </c>
      <c r="AC11157">
        <v>3.67</v>
      </c>
    </row>
    <row r="11158" spans="1:29" x14ac:dyDescent="0.25">
      <c r="A11158" t="s">
        <v>517</v>
      </c>
      <c r="B11158" t="s">
        <v>31</v>
      </c>
      <c r="C11158" t="s">
        <v>4707</v>
      </c>
      <c r="D11158">
        <v>1.25</v>
      </c>
      <c r="E11158" t="s">
        <v>513</v>
      </c>
      <c r="F11158" t="s">
        <v>136</v>
      </c>
      <c r="G11158" t="s">
        <v>35</v>
      </c>
      <c r="H11158" t="s">
        <v>3099</v>
      </c>
      <c r="I11158">
        <v>98.391000000000005</v>
      </c>
      <c r="J11158">
        <v>98.453999999999994</v>
      </c>
      <c r="K11158">
        <v>60</v>
      </c>
      <c r="L11158">
        <v>55</v>
      </c>
      <c r="M11158" t="s">
        <v>1902</v>
      </c>
      <c r="N11158" t="s">
        <v>78</v>
      </c>
      <c r="O11158">
        <v>5000000</v>
      </c>
      <c r="P11158">
        <v>0</v>
      </c>
      <c r="Q11158" t="s">
        <v>1845</v>
      </c>
      <c r="R11158">
        <v>3.24</v>
      </c>
      <c r="S11158">
        <v>3.2</v>
      </c>
      <c r="V11158" t="s">
        <v>3100</v>
      </c>
      <c r="W11158" t="s">
        <v>137</v>
      </c>
      <c r="X11158" t="s">
        <v>1847</v>
      </c>
      <c r="Y11158" t="s">
        <v>4708</v>
      </c>
      <c r="AA11158">
        <v>59</v>
      </c>
      <c r="AB11158">
        <v>54.51</v>
      </c>
      <c r="AC11158">
        <v>3.24</v>
      </c>
    </row>
    <row r="11159" spans="1:29" x14ac:dyDescent="0.25">
      <c r="A11159" t="s">
        <v>518</v>
      </c>
      <c r="B11159" t="s">
        <v>31</v>
      </c>
      <c r="C11159" t="s">
        <v>4707</v>
      </c>
      <c r="D11159">
        <v>2.86</v>
      </c>
      <c r="E11159" t="s">
        <v>519</v>
      </c>
      <c r="F11159" t="s">
        <v>136</v>
      </c>
      <c r="G11159" t="s">
        <v>35</v>
      </c>
      <c r="H11159" t="s">
        <v>3101</v>
      </c>
      <c r="I11159">
        <v>96.238</v>
      </c>
      <c r="J11159">
        <v>96.524000000000001</v>
      </c>
      <c r="K11159">
        <v>101</v>
      </c>
      <c r="L11159">
        <v>91</v>
      </c>
      <c r="M11159" t="s">
        <v>1928</v>
      </c>
      <c r="N11159" t="s">
        <v>36</v>
      </c>
      <c r="O11159">
        <v>2000000</v>
      </c>
      <c r="P11159">
        <v>0</v>
      </c>
      <c r="Q11159" t="s">
        <v>1845</v>
      </c>
      <c r="R11159">
        <v>3.82</v>
      </c>
      <c r="S11159">
        <v>3.72</v>
      </c>
      <c r="V11159" t="s">
        <v>3102</v>
      </c>
      <c r="W11159" t="s">
        <v>137</v>
      </c>
      <c r="X11159" t="s">
        <v>1847</v>
      </c>
      <c r="Y11159" t="s">
        <v>4708</v>
      </c>
      <c r="AA11159">
        <v>103</v>
      </c>
      <c r="AB11159">
        <v>92.71</v>
      </c>
      <c r="AC11159">
        <v>3.82</v>
      </c>
    </row>
    <row r="11160" spans="1:29" x14ac:dyDescent="0.25">
      <c r="A11160" t="s">
        <v>520</v>
      </c>
      <c r="B11160" t="s">
        <v>31</v>
      </c>
      <c r="C11160" t="s">
        <v>4707</v>
      </c>
      <c r="D11160">
        <v>1.1499999999999999</v>
      </c>
      <c r="E11160" t="s">
        <v>521</v>
      </c>
      <c r="F11160" t="s">
        <v>136</v>
      </c>
      <c r="G11160" t="s">
        <v>35</v>
      </c>
      <c r="H11160" t="s">
        <v>3103</v>
      </c>
      <c r="I11160">
        <v>98.364999999999995</v>
      </c>
      <c r="J11160">
        <v>98.48</v>
      </c>
      <c r="K11160">
        <v>56</v>
      </c>
      <c r="L11160">
        <v>46</v>
      </c>
      <c r="M11160" t="s">
        <v>2092</v>
      </c>
      <c r="N11160" t="s">
        <v>153</v>
      </c>
      <c r="O11160">
        <v>2000000</v>
      </c>
      <c r="P11160">
        <v>5000000</v>
      </c>
      <c r="Q11160" t="s">
        <v>1845</v>
      </c>
      <c r="R11160">
        <v>3.19</v>
      </c>
      <c r="S11160">
        <v>3.09</v>
      </c>
      <c r="V11160" t="s">
        <v>3104</v>
      </c>
      <c r="W11160" t="s">
        <v>137</v>
      </c>
      <c r="X11160" t="s">
        <v>1847</v>
      </c>
      <c r="Y11160" t="s">
        <v>4708</v>
      </c>
      <c r="AA11160">
        <v>53</v>
      </c>
      <c r="AB11160">
        <v>42.99</v>
      </c>
      <c r="AC11160">
        <v>3.19</v>
      </c>
    </row>
    <row r="11161" spans="1:29" x14ac:dyDescent="0.25">
      <c r="A11161" t="s">
        <v>522</v>
      </c>
      <c r="B11161" t="s">
        <v>31</v>
      </c>
      <c r="C11161" t="s">
        <v>4707</v>
      </c>
      <c r="D11161">
        <v>2.96</v>
      </c>
      <c r="E11161" t="s">
        <v>523</v>
      </c>
      <c r="F11161" t="s">
        <v>136</v>
      </c>
      <c r="G11161" t="s">
        <v>35</v>
      </c>
      <c r="H11161" t="s">
        <v>3105</v>
      </c>
      <c r="I11161">
        <v>96.497</v>
      </c>
      <c r="J11161">
        <v>96.793000000000006</v>
      </c>
      <c r="K11161">
        <v>107</v>
      </c>
      <c r="L11161">
        <v>97</v>
      </c>
      <c r="M11161" t="s">
        <v>1928</v>
      </c>
      <c r="N11161" t="s">
        <v>36</v>
      </c>
      <c r="O11161">
        <v>3000000</v>
      </c>
      <c r="P11161">
        <v>0</v>
      </c>
      <c r="Q11161" t="s">
        <v>1845</v>
      </c>
      <c r="R11161">
        <v>3.88</v>
      </c>
      <c r="S11161">
        <v>3.78</v>
      </c>
      <c r="V11161" t="s">
        <v>3106</v>
      </c>
      <c r="W11161" t="s">
        <v>137</v>
      </c>
      <c r="X11161" t="s">
        <v>1847</v>
      </c>
      <c r="Y11161" t="s">
        <v>4708</v>
      </c>
      <c r="AA11161">
        <v>107</v>
      </c>
      <c r="AB11161">
        <v>97.38</v>
      </c>
      <c r="AC11161">
        <v>3.88</v>
      </c>
    </row>
    <row r="11162" spans="1:29" x14ac:dyDescent="0.25">
      <c r="A11162" t="s">
        <v>524</v>
      </c>
      <c r="B11162" t="s">
        <v>31</v>
      </c>
      <c r="C11162" t="s">
        <v>4707</v>
      </c>
      <c r="D11162">
        <v>1.45</v>
      </c>
      <c r="E11162" t="s">
        <v>508</v>
      </c>
      <c r="F11162" t="s">
        <v>136</v>
      </c>
      <c r="G11162" t="s">
        <v>35</v>
      </c>
      <c r="H11162" t="s">
        <v>3107</v>
      </c>
      <c r="I11162">
        <v>99.039000000000001</v>
      </c>
      <c r="J11162">
        <v>99.111000000000004</v>
      </c>
      <c r="K11162">
        <v>61</v>
      </c>
      <c r="L11162">
        <v>56</v>
      </c>
      <c r="M11162" t="s">
        <v>1902</v>
      </c>
      <c r="N11162" t="s">
        <v>78</v>
      </c>
      <c r="O11162">
        <v>3000000</v>
      </c>
      <c r="P11162">
        <v>0</v>
      </c>
      <c r="Q11162" t="s">
        <v>1845</v>
      </c>
      <c r="R11162">
        <v>3.25</v>
      </c>
      <c r="S11162">
        <v>3.21</v>
      </c>
      <c r="V11162" t="s">
        <v>3108</v>
      </c>
      <c r="W11162" t="s">
        <v>137</v>
      </c>
      <c r="X11162" t="s">
        <v>1847</v>
      </c>
      <c r="Y11162" t="s">
        <v>4708</v>
      </c>
      <c r="AA11162">
        <v>58</v>
      </c>
      <c r="AB11162">
        <v>53.49</v>
      </c>
      <c r="AC11162">
        <v>3.25</v>
      </c>
    </row>
    <row r="11163" spans="1:29" x14ac:dyDescent="0.25">
      <c r="A11163" t="s">
        <v>525</v>
      </c>
      <c r="B11163" t="s">
        <v>31</v>
      </c>
      <c r="C11163" t="s">
        <v>4707</v>
      </c>
      <c r="D11163">
        <v>3.32</v>
      </c>
      <c r="E11163" t="s">
        <v>506</v>
      </c>
      <c r="F11163" t="s">
        <v>136</v>
      </c>
      <c r="G11163" t="s">
        <v>35</v>
      </c>
      <c r="H11163" t="s">
        <v>2080</v>
      </c>
      <c r="I11163">
        <v>96.736999999999995</v>
      </c>
      <c r="J11163">
        <v>96.903000000000006</v>
      </c>
      <c r="K11163">
        <v>60</v>
      </c>
      <c r="L11163">
        <v>55</v>
      </c>
      <c r="M11163" t="s">
        <v>1928</v>
      </c>
      <c r="N11163" t="s">
        <v>36</v>
      </c>
      <c r="O11163">
        <v>5000000</v>
      </c>
      <c r="P11163">
        <v>0</v>
      </c>
      <c r="Q11163" t="s">
        <v>1845</v>
      </c>
      <c r="R11163">
        <v>3.41</v>
      </c>
      <c r="S11163">
        <v>3.36</v>
      </c>
      <c r="V11163" t="s">
        <v>2081</v>
      </c>
      <c r="W11163" t="s">
        <v>137</v>
      </c>
      <c r="X11163" t="s">
        <v>1847</v>
      </c>
      <c r="Y11163" t="s">
        <v>4708</v>
      </c>
      <c r="AA11163">
        <v>57</v>
      </c>
      <c r="AB11163">
        <v>51.92</v>
      </c>
      <c r="AC11163">
        <v>3.41</v>
      </c>
    </row>
    <row r="11164" spans="1:29" x14ac:dyDescent="0.25">
      <c r="A11164" t="s">
        <v>526</v>
      </c>
      <c r="B11164" t="s">
        <v>31</v>
      </c>
      <c r="C11164" t="s">
        <v>4707</v>
      </c>
      <c r="D11164">
        <v>1.75</v>
      </c>
      <c r="E11164" t="s">
        <v>513</v>
      </c>
      <c r="F11164" t="s">
        <v>136</v>
      </c>
      <c r="G11164" t="s">
        <v>35</v>
      </c>
      <c r="H11164" t="s">
        <v>3109</v>
      </c>
      <c r="I11164">
        <v>100.46</v>
      </c>
      <c r="J11164">
        <v>100.547</v>
      </c>
      <c r="K11164">
        <v>67</v>
      </c>
      <c r="L11164">
        <v>62</v>
      </c>
      <c r="M11164" t="s">
        <v>1844</v>
      </c>
      <c r="N11164" t="s">
        <v>48</v>
      </c>
      <c r="O11164">
        <v>5000000</v>
      </c>
      <c r="P11164">
        <v>0</v>
      </c>
      <c r="Q11164" t="s">
        <v>1845</v>
      </c>
      <c r="R11164">
        <v>3.35</v>
      </c>
      <c r="S11164">
        <v>3.3</v>
      </c>
      <c r="V11164" t="s">
        <v>3110</v>
      </c>
      <c r="W11164" t="s">
        <v>137</v>
      </c>
      <c r="X11164" t="s">
        <v>1847</v>
      </c>
      <c r="Y11164" t="s">
        <v>4708</v>
      </c>
      <c r="AA11164">
        <v>67</v>
      </c>
      <c r="AB11164">
        <v>61.97</v>
      </c>
      <c r="AC11164">
        <v>3.35</v>
      </c>
    </row>
    <row r="11165" spans="1:29" x14ac:dyDescent="0.25">
      <c r="A11165" t="s">
        <v>527</v>
      </c>
      <c r="B11165" t="s">
        <v>31</v>
      </c>
      <c r="C11165" t="s">
        <v>4707</v>
      </c>
      <c r="D11165">
        <v>4.47</v>
      </c>
      <c r="E11165" t="s">
        <v>427</v>
      </c>
      <c r="F11165" t="s">
        <v>136</v>
      </c>
      <c r="G11165" t="s">
        <v>35</v>
      </c>
      <c r="H11165" t="s">
        <v>2082</v>
      </c>
      <c r="I11165">
        <v>99.888999999999996</v>
      </c>
      <c r="J11165">
        <v>100.023</v>
      </c>
      <c r="K11165">
        <v>118</v>
      </c>
      <c r="L11165">
        <v>115</v>
      </c>
      <c r="M11165" t="s">
        <v>1982</v>
      </c>
      <c r="N11165" t="s">
        <v>222</v>
      </c>
      <c r="O11165">
        <v>5000000</v>
      </c>
      <c r="P11165">
        <v>5000000</v>
      </c>
      <c r="Q11165" t="s">
        <v>1845</v>
      </c>
      <c r="R11165">
        <v>4.12</v>
      </c>
      <c r="S11165">
        <v>4.09</v>
      </c>
      <c r="V11165" t="s">
        <v>2083</v>
      </c>
      <c r="W11165" t="s">
        <v>137</v>
      </c>
      <c r="X11165" t="s">
        <v>1847</v>
      </c>
      <c r="Y11165" t="s">
        <v>4708</v>
      </c>
      <c r="AA11165">
        <v>115</v>
      </c>
      <c r="AB11165">
        <v>112.01</v>
      </c>
      <c r="AC11165">
        <v>4.12</v>
      </c>
    </row>
    <row r="11166" spans="1:29" x14ac:dyDescent="0.25">
      <c r="A11166" t="s">
        <v>528</v>
      </c>
      <c r="B11166" t="s">
        <v>31</v>
      </c>
      <c r="C11166" t="s">
        <v>4707</v>
      </c>
      <c r="D11166">
        <v>1.88</v>
      </c>
      <c r="E11166" t="s">
        <v>503</v>
      </c>
      <c r="F11166" t="s">
        <v>136</v>
      </c>
      <c r="G11166" t="s">
        <v>35</v>
      </c>
      <c r="H11166" t="s">
        <v>3111</v>
      </c>
      <c r="I11166">
        <v>103.15600000000001</v>
      </c>
      <c r="J11166">
        <v>103.25</v>
      </c>
      <c r="K11166">
        <v>69</v>
      </c>
      <c r="L11166">
        <v>64</v>
      </c>
      <c r="M11166" t="s">
        <v>1844</v>
      </c>
      <c r="N11166" t="s">
        <v>48</v>
      </c>
      <c r="O11166">
        <v>5000000</v>
      </c>
      <c r="P11166">
        <v>0</v>
      </c>
      <c r="Q11166" t="s">
        <v>1845</v>
      </c>
      <c r="R11166">
        <v>3.37</v>
      </c>
      <c r="S11166">
        <v>3.32</v>
      </c>
      <c r="V11166" t="s">
        <v>3112</v>
      </c>
      <c r="W11166" t="s">
        <v>137</v>
      </c>
      <c r="X11166" t="s">
        <v>1847</v>
      </c>
      <c r="Y11166" t="s">
        <v>4708</v>
      </c>
      <c r="AA11166">
        <v>69</v>
      </c>
      <c r="AB11166">
        <v>63.87</v>
      </c>
      <c r="AC11166">
        <v>3.37</v>
      </c>
    </row>
    <row r="11167" spans="1:29" x14ac:dyDescent="0.25">
      <c r="A11167" t="s">
        <v>529</v>
      </c>
      <c r="B11167" t="s">
        <v>31</v>
      </c>
      <c r="C11167" t="s">
        <v>4707</v>
      </c>
      <c r="D11167">
        <v>1.89</v>
      </c>
      <c r="E11167" t="s">
        <v>530</v>
      </c>
      <c r="F11167" t="s">
        <v>136</v>
      </c>
      <c r="G11167" t="s">
        <v>35</v>
      </c>
      <c r="H11167" t="s">
        <v>3113</v>
      </c>
      <c r="I11167">
        <v>103.089</v>
      </c>
      <c r="J11167">
        <v>103.18300000000001</v>
      </c>
      <c r="K11167">
        <v>72</v>
      </c>
      <c r="L11167">
        <v>67</v>
      </c>
      <c r="M11167" t="s">
        <v>1844</v>
      </c>
      <c r="N11167" t="s">
        <v>48</v>
      </c>
      <c r="O11167">
        <v>5000000</v>
      </c>
      <c r="P11167">
        <v>5000000</v>
      </c>
      <c r="Q11167" t="s">
        <v>1845</v>
      </c>
      <c r="R11167">
        <v>3.4</v>
      </c>
      <c r="S11167">
        <v>3.35</v>
      </c>
      <c r="V11167" t="s">
        <v>3114</v>
      </c>
      <c r="W11167" t="s">
        <v>137</v>
      </c>
      <c r="X11167" t="s">
        <v>1847</v>
      </c>
      <c r="Y11167" t="s">
        <v>4708</v>
      </c>
      <c r="AA11167">
        <v>72</v>
      </c>
      <c r="AB11167">
        <v>66.86</v>
      </c>
      <c r="AC11167">
        <v>3.4</v>
      </c>
    </row>
    <row r="11168" spans="1:29" x14ac:dyDescent="0.25">
      <c r="A11168" t="s">
        <v>531</v>
      </c>
      <c r="B11168" t="s">
        <v>31</v>
      </c>
      <c r="C11168" t="s">
        <v>4707</v>
      </c>
      <c r="D11168">
        <v>3.58</v>
      </c>
      <c r="E11168" t="s">
        <v>427</v>
      </c>
      <c r="F11168" t="s">
        <v>136</v>
      </c>
      <c r="G11168" t="s">
        <v>35</v>
      </c>
      <c r="H11168" t="s">
        <v>2087</v>
      </c>
      <c r="I11168">
        <v>104.49</v>
      </c>
      <c r="J11168">
        <v>104.67</v>
      </c>
      <c r="K11168">
        <v>97</v>
      </c>
      <c r="L11168">
        <v>92</v>
      </c>
      <c r="M11168" t="s">
        <v>1874</v>
      </c>
      <c r="N11168" t="s">
        <v>111</v>
      </c>
      <c r="O11168">
        <v>3000000</v>
      </c>
      <c r="P11168">
        <v>5000000</v>
      </c>
      <c r="Q11168" t="s">
        <v>1845</v>
      </c>
      <c r="R11168">
        <v>3.83</v>
      </c>
      <c r="S11168">
        <v>3.78</v>
      </c>
      <c r="V11168" t="s">
        <v>2088</v>
      </c>
      <c r="W11168" t="s">
        <v>137</v>
      </c>
      <c r="X11168" t="s">
        <v>1847</v>
      </c>
      <c r="Y11168" t="s">
        <v>4708</v>
      </c>
      <c r="AA11168">
        <v>97</v>
      </c>
      <c r="AB11168">
        <v>91.91</v>
      </c>
      <c r="AC11168">
        <v>3.83</v>
      </c>
    </row>
    <row r="11169" spans="1:29" x14ac:dyDescent="0.25">
      <c r="A11169" t="s">
        <v>532</v>
      </c>
      <c r="B11169" t="s">
        <v>31</v>
      </c>
      <c r="C11169" t="s">
        <v>4707</v>
      </c>
      <c r="D11169">
        <v>1.81</v>
      </c>
      <c r="E11169" t="s">
        <v>506</v>
      </c>
      <c r="F11169" t="s">
        <v>136</v>
      </c>
      <c r="G11169" t="s">
        <v>35</v>
      </c>
      <c r="H11169" t="s">
        <v>2089</v>
      </c>
      <c r="I11169">
        <v>102.569</v>
      </c>
      <c r="J11169">
        <v>102.66</v>
      </c>
      <c r="K11169">
        <v>52</v>
      </c>
      <c r="L11169">
        <v>47</v>
      </c>
      <c r="M11169" t="s">
        <v>1844</v>
      </c>
      <c r="N11169" t="s">
        <v>48</v>
      </c>
      <c r="O11169">
        <v>5000000</v>
      </c>
      <c r="P11169">
        <v>0</v>
      </c>
      <c r="Q11169" t="s">
        <v>1845</v>
      </c>
      <c r="R11169">
        <v>3.2</v>
      </c>
      <c r="S11169">
        <v>3.15</v>
      </c>
      <c r="V11169" t="s">
        <v>2090</v>
      </c>
      <c r="W11169" t="s">
        <v>137</v>
      </c>
      <c r="X11169" t="s">
        <v>1847</v>
      </c>
      <c r="Y11169" t="s">
        <v>4708</v>
      </c>
      <c r="AA11169">
        <v>52</v>
      </c>
      <c r="AB11169">
        <v>46.93</v>
      </c>
      <c r="AC11169">
        <v>3.2</v>
      </c>
    </row>
    <row r="11170" spans="1:29" x14ac:dyDescent="0.25">
      <c r="A11170" t="s">
        <v>533</v>
      </c>
      <c r="B11170" t="s">
        <v>31</v>
      </c>
      <c r="C11170" t="s">
        <v>4707</v>
      </c>
      <c r="D11170">
        <v>4.67</v>
      </c>
      <c r="E11170" t="s">
        <v>534</v>
      </c>
      <c r="F11170" t="s">
        <v>136</v>
      </c>
      <c r="G11170" t="s">
        <v>35</v>
      </c>
      <c r="H11170" t="s">
        <v>3115</v>
      </c>
      <c r="I11170">
        <v>98.158000000000001</v>
      </c>
      <c r="J11170">
        <v>98.626999999999995</v>
      </c>
      <c r="K11170">
        <v>142</v>
      </c>
      <c r="L11170">
        <v>132</v>
      </c>
      <c r="M11170" t="s">
        <v>1856</v>
      </c>
      <c r="N11170" t="s">
        <v>50</v>
      </c>
      <c r="O11170">
        <v>2000000</v>
      </c>
      <c r="P11170">
        <v>1000000</v>
      </c>
      <c r="Q11170" t="s">
        <v>1845</v>
      </c>
      <c r="R11170">
        <v>4.3899999999999997</v>
      </c>
      <c r="S11170">
        <v>4.29</v>
      </c>
      <c r="V11170" t="s">
        <v>3116</v>
      </c>
      <c r="W11170" t="s">
        <v>137</v>
      </c>
      <c r="X11170" t="s">
        <v>1847</v>
      </c>
      <c r="Y11170" t="s">
        <v>4708</v>
      </c>
      <c r="AA11170">
        <v>139</v>
      </c>
      <c r="AB11170">
        <v>128.66999999999999</v>
      </c>
      <c r="AC11170">
        <v>4.3899999999999997</v>
      </c>
    </row>
    <row r="11171" spans="1:29" x14ac:dyDescent="0.25">
      <c r="A11171" t="s">
        <v>1265</v>
      </c>
      <c r="B11171" t="s">
        <v>31</v>
      </c>
      <c r="C11171" t="s">
        <v>4709</v>
      </c>
      <c r="D11171">
        <v>1.6</v>
      </c>
      <c r="E11171" t="s">
        <v>62</v>
      </c>
      <c r="F11171" t="s">
        <v>34</v>
      </c>
      <c r="G11171" t="s">
        <v>35</v>
      </c>
      <c r="H11171" t="s">
        <v>3201</v>
      </c>
      <c r="I11171">
        <v>99.328000000000003</v>
      </c>
      <c r="J11171">
        <v>99.408000000000001</v>
      </c>
      <c r="K11171">
        <v>83</v>
      </c>
      <c r="L11171">
        <v>78</v>
      </c>
      <c r="M11171" t="s">
        <v>1902</v>
      </c>
      <c r="N11171" t="s">
        <v>78</v>
      </c>
      <c r="O11171">
        <v>10000000</v>
      </c>
      <c r="P11171">
        <v>2000000</v>
      </c>
      <c r="Q11171" t="s">
        <v>1845</v>
      </c>
      <c r="R11171">
        <v>3.48</v>
      </c>
      <c r="S11171">
        <v>3.43</v>
      </c>
      <c r="V11171" t="s">
        <v>3202</v>
      </c>
      <c r="W11171" t="s">
        <v>64</v>
      </c>
      <c r="X11171" t="s">
        <v>1847</v>
      </c>
      <c r="Y11171" t="s">
        <v>1266</v>
      </c>
      <c r="Z11171" t="s">
        <v>43</v>
      </c>
      <c r="AA11171">
        <v>79.819999999999993</v>
      </c>
      <c r="AB11171">
        <v>74.819999999999993</v>
      </c>
    </row>
    <row r="11172" spans="1:29" x14ac:dyDescent="0.25">
      <c r="A11172" t="s">
        <v>1267</v>
      </c>
      <c r="B11172" t="s">
        <v>31</v>
      </c>
      <c r="C11172" t="s">
        <v>4709</v>
      </c>
      <c r="D11172">
        <v>2.46</v>
      </c>
      <c r="E11172" t="s">
        <v>74</v>
      </c>
      <c r="F11172" t="s">
        <v>34</v>
      </c>
      <c r="G11172" t="s">
        <v>35</v>
      </c>
      <c r="H11172" t="s">
        <v>3204</v>
      </c>
      <c r="I11172">
        <v>95.400999999999996</v>
      </c>
      <c r="J11172">
        <v>95.647999999999996</v>
      </c>
      <c r="K11172">
        <v>78</v>
      </c>
      <c r="L11172">
        <v>68</v>
      </c>
      <c r="M11172" t="s">
        <v>1850</v>
      </c>
      <c r="N11172" t="s">
        <v>53</v>
      </c>
      <c r="O11172">
        <v>5000000</v>
      </c>
      <c r="P11172">
        <v>0</v>
      </c>
      <c r="Q11172" t="s">
        <v>1845</v>
      </c>
      <c r="R11172">
        <v>3.49</v>
      </c>
      <c r="S11172">
        <v>3.39</v>
      </c>
      <c r="V11172" t="s">
        <v>3205</v>
      </c>
      <c r="W11172" t="s">
        <v>64</v>
      </c>
      <c r="X11172" t="s">
        <v>1847</v>
      </c>
      <c r="Y11172" t="s">
        <v>1266</v>
      </c>
      <c r="AA11172">
        <v>74.36</v>
      </c>
      <c r="AB11172">
        <v>64.36</v>
      </c>
    </row>
    <row r="11173" spans="1:29" x14ac:dyDescent="0.25">
      <c r="A11173" t="s">
        <v>1268</v>
      </c>
      <c r="B11173" t="s">
        <v>31</v>
      </c>
      <c r="C11173" t="s">
        <v>4709</v>
      </c>
      <c r="E11173" t="s">
        <v>77</v>
      </c>
      <c r="F11173" t="s">
        <v>34</v>
      </c>
      <c r="G11173" t="s">
        <v>35</v>
      </c>
      <c r="H11173" t="s">
        <v>4025</v>
      </c>
      <c r="K11173">
        <v>58</v>
      </c>
      <c r="L11173">
        <v>48</v>
      </c>
      <c r="M11173" t="s">
        <v>2632</v>
      </c>
      <c r="N11173" t="s">
        <v>68</v>
      </c>
      <c r="O11173">
        <v>10000000</v>
      </c>
      <c r="P11173">
        <v>0</v>
      </c>
      <c r="Q11173" t="s">
        <v>1845</v>
      </c>
      <c r="V11173" t="s">
        <v>4026</v>
      </c>
      <c r="W11173" t="s">
        <v>64</v>
      </c>
      <c r="X11173" t="s">
        <v>1847</v>
      </c>
      <c r="Y11173" t="s">
        <v>1266</v>
      </c>
      <c r="Z11173" t="s">
        <v>43</v>
      </c>
    </row>
    <row r="11174" spans="1:29" x14ac:dyDescent="0.25">
      <c r="A11174" t="s">
        <v>1269</v>
      </c>
      <c r="B11174" t="s">
        <v>31</v>
      </c>
      <c r="C11174" t="s">
        <v>4709</v>
      </c>
      <c r="D11174">
        <v>1.1200000000000001</v>
      </c>
      <c r="E11174" t="s">
        <v>67</v>
      </c>
      <c r="F11174" t="s">
        <v>34</v>
      </c>
      <c r="G11174" t="s">
        <v>35</v>
      </c>
      <c r="H11174" t="s">
        <v>4027</v>
      </c>
      <c r="I11174">
        <v>98.486000000000004</v>
      </c>
      <c r="J11174">
        <v>98.596999999999994</v>
      </c>
      <c r="K11174">
        <v>62</v>
      </c>
      <c r="L11174">
        <v>52</v>
      </c>
      <c r="M11174" t="s">
        <v>2632</v>
      </c>
      <c r="N11174" t="s">
        <v>68</v>
      </c>
      <c r="O11174">
        <v>10000000</v>
      </c>
      <c r="P11174">
        <v>0</v>
      </c>
      <c r="Q11174" t="s">
        <v>1845</v>
      </c>
      <c r="R11174">
        <v>3.27</v>
      </c>
      <c r="S11174">
        <v>3.17</v>
      </c>
      <c r="V11174" t="s">
        <v>4028</v>
      </c>
      <c r="W11174" t="s">
        <v>64</v>
      </c>
      <c r="X11174" t="s">
        <v>1847</v>
      </c>
      <c r="Y11174" t="s">
        <v>1266</v>
      </c>
      <c r="Z11174" t="s">
        <v>43</v>
      </c>
      <c r="AA11174">
        <v>61.48</v>
      </c>
      <c r="AB11174">
        <v>51.48</v>
      </c>
    </row>
    <row r="11175" spans="1:29" x14ac:dyDescent="0.25">
      <c r="A11175" t="s">
        <v>1270</v>
      </c>
      <c r="B11175" t="s">
        <v>31</v>
      </c>
      <c r="C11175" t="s">
        <v>4709</v>
      </c>
      <c r="D11175">
        <v>1.38</v>
      </c>
      <c r="E11175" t="s">
        <v>74</v>
      </c>
      <c r="F11175" t="s">
        <v>34</v>
      </c>
      <c r="G11175" t="s">
        <v>35</v>
      </c>
      <c r="H11175" t="s">
        <v>3206</v>
      </c>
      <c r="I11175">
        <v>98.332999999999998</v>
      </c>
      <c r="J11175">
        <v>98.471000000000004</v>
      </c>
      <c r="K11175">
        <v>69</v>
      </c>
      <c r="L11175">
        <v>59</v>
      </c>
      <c r="M11175" t="s">
        <v>1902</v>
      </c>
      <c r="N11175" t="s">
        <v>78</v>
      </c>
      <c r="O11175">
        <v>5000000</v>
      </c>
      <c r="P11175">
        <v>2000000</v>
      </c>
      <c r="Q11175" t="s">
        <v>1845</v>
      </c>
      <c r="R11175">
        <v>3.34</v>
      </c>
      <c r="S11175">
        <v>3.24</v>
      </c>
      <c r="V11175" t="s">
        <v>3207</v>
      </c>
      <c r="W11175" t="s">
        <v>64</v>
      </c>
      <c r="X11175" t="s">
        <v>1847</v>
      </c>
      <c r="Y11175" t="s">
        <v>1266</v>
      </c>
      <c r="AA11175">
        <v>66.92</v>
      </c>
      <c r="AB11175">
        <v>56.92</v>
      </c>
    </row>
    <row r="11176" spans="1:29" x14ac:dyDescent="0.25">
      <c r="A11176" t="s">
        <v>1271</v>
      </c>
      <c r="B11176" t="s">
        <v>31</v>
      </c>
      <c r="C11176" t="s">
        <v>4709</v>
      </c>
      <c r="D11176">
        <v>1.85</v>
      </c>
      <c r="E11176" t="s">
        <v>74</v>
      </c>
      <c r="F11176" t="s">
        <v>34</v>
      </c>
      <c r="G11176" t="s">
        <v>35</v>
      </c>
      <c r="H11176" t="s">
        <v>3208</v>
      </c>
      <c r="I11176">
        <v>98.960999999999999</v>
      </c>
      <c r="J11176">
        <v>99.09</v>
      </c>
      <c r="K11176">
        <v>82</v>
      </c>
      <c r="L11176">
        <v>75</v>
      </c>
      <c r="M11176" t="s">
        <v>1844</v>
      </c>
      <c r="N11176" t="s">
        <v>48</v>
      </c>
      <c r="O11176">
        <v>5000000</v>
      </c>
      <c r="P11176">
        <v>2000000</v>
      </c>
      <c r="Q11176" t="s">
        <v>1845</v>
      </c>
      <c r="R11176">
        <v>3.5</v>
      </c>
      <c r="S11176">
        <v>3.43</v>
      </c>
      <c r="V11176" t="s">
        <v>3209</v>
      </c>
      <c r="W11176" t="s">
        <v>64</v>
      </c>
      <c r="X11176" t="s">
        <v>1847</v>
      </c>
      <c r="Y11176" t="s">
        <v>1266</v>
      </c>
      <c r="AA11176">
        <v>81.84</v>
      </c>
      <c r="AB11176">
        <v>74.84</v>
      </c>
    </row>
    <row r="11177" spans="1:29" x14ac:dyDescent="0.25">
      <c r="A11177" t="s">
        <v>1272</v>
      </c>
      <c r="B11177" t="s">
        <v>31</v>
      </c>
      <c r="C11177" t="s">
        <v>4709</v>
      </c>
      <c r="D11177">
        <v>1.86</v>
      </c>
      <c r="E11177" t="s">
        <v>80</v>
      </c>
      <c r="F11177" t="s">
        <v>34</v>
      </c>
      <c r="G11177" t="s">
        <v>35</v>
      </c>
      <c r="H11177" t="s">
        <v>3210</v>
      </c>
      <c r="I11177">
        <v>100.676</v>
      </c>
      <c r="J11177">
        <v>100.807</v>
      </c>
      <c r="K11177">
        <v>89</v>
      </c>
      <c r="L11177">
        <v>82</v>
      </c>
      <c r="M11177" t="s">
        <v>1844</v>
      </c>
      <c r="N11177" t="s">
        <v>48</v>
      </c>
      <c r="O11177">
        <v>10000000</v>
      </c>
      <c r="P11177">
        <v>2000000</v>
      </c>
      <c r="Q11177" t="s">
        <v>1845</v>
      </c>
      <c r="R11177">
        <v>3.57</v>
      </c>
      <c r="S11177">
        <v>3.5</v>
      </c>
      <c r="V11177" t="s">
        <v>3211</v>
      </c>
      <c r="W11177" t="s">
        <v>64</v>
      </c>
      <c r="X11177" t="s">
        <v>1847</v>
      </c>
      <c r="Y11177" t="s">
        <v>1266</v>
      </c>
      <c r="Z11177" t="s">
        <v>43</v>
      </c>
      <c r="AA11177">
        <v>88.84</v>
      </c>
      <c r="AB11177">
        <v>81.849999999999994</v>
      </c>
    </row>
    <row r="11178" spans="1:29" x14ac:dyDescent="0.25">
      <c r="A11178" t="s">
        <v>1273</v>
      </c>
      <c r="B11178" t="s">
        <v>31</v>
      </c>
      <c r="C11178" t="s">
        <v>4709</v>
      </c>
      <c r="D11178">
        <v>1.8</v>
      </c>
      <c r="E11178" t="s">
        <v>72</v>
      </c>
      <c r="F11178" t="s">
        <v>34</v>
      </c>
      <c r="G11178" t="s">
        <v>35</v>
      </c>
      <c r="H11178" t="s">
        <v>3212</v>
      </c>
      <c r="I11178">
        <v>101.163</v>
      </c>
      <c r="J11178">
        <v>101.289</v>
      </c>
      <c r="K11178">
        <v>87</v>
      </c>
      <c r="L11178">
        <v>80</v>
      </c>
      <c r="M11178" t="s">
        <v>1844</v>
      </c>
      <c r="N11178" t="s">
        <v>48</v>
      </c>
      <c r="O11178">
        <v>10000000</v>
      </c>
      <c r="P11178">
        <v>2000000</v>
      </c>
      <c r="Q11178" t="s">
        <v>1845</v>
      </c>
      <c r="R11178">
        <v>3.55</v>
      </c>
      <c r="S11178">
        <v>3.48</v>
      </c>
      <c r="V11178" t="s">
        <v>3213</v>
      </c>
      <c r="W11178" t="s">
        <v>64</v>
      </c>
      <c r="X11178" t="s">
        <v>1847</v>
      </c>
      <c r="Y11178" t="s">
        <v>1266</v>
      </c>
      <c r="Z11178" t="s">
        <v>43</v>
      </c>
      <c r="AA11178">
        <v>86.93</v>
      </c>
      <c r="AB11178">
        <v>79.930000000000007</v>
      </c>
    </row>
    <row r="11179" spans="1:29" x14ac:dyDescent="0.25">
      <c r="A11179" t="s">
        <v>1274</v>
      </c>
      <c r="B11179" t="s">
        <v>31</v>
      </c>
      <c r="C11179" t="s">
        <v>4709</v>
      </c>
      <c r="D11179">
        <v>2.17</v>
      </c>
      <c r="E11179" t="s">
        <v>70</v>
      </c>
      <c r="F11179" t="s">
        <v>34</v>
      </c>
      <c r="G11179" t="s">
        <v>35</v>
      </c>
      <c r="H11179" t="s">
        <v>3214</v>
      </c>
      <c r="I11179">
        <v>103.846</v>
      </c>
      <c r="J11179">
        <v>103.955</v>
      </c>
      <c r="K11179">
        <v>93</v>
      </c>
      <c r="L11179">
        <v>88</v>
      </c>
      <c r="M11179" t="s">
        <v>1844</v>
      </c>
      <c r="N11179" t="s">
        <v>48</v>
      </c>
      <c r="O11179">
        <v>5000000</v>
      </c>
      <c r="P11179">
        <v>2000000</v>
      </c>
      <c r="Q11179" t="s">
        <v>1845</v>
      </c>
      <c r="R11179">
        <v>3.61</v>
      </c>
      <c r="S11179">
        <v>3.56</v>
      </c>
      <c r="V11179" t="s">
        <v>3215</v>
      </c>
      <c r="W11179" t="s">
        <v>64</v>
      </c>
      <c r="X11179" t="s">
        <v>1847</v>
      </c>
      <c r="Y11179" t="s">
        <v>1266</v>
      </c>
      <c r="AA11179">
        <v>90.68</v>
      </c>
      <c r="AB11179">
        <v>85.68</v>
      </c>
    </row>
    <row r="11180" spans="1:29" x14ac:dyDescent="0.25">
      <c r="A11180" t="s">
        <v>1275</v>
      </c>
      <c r="B11180" t="s">
        <v>31</v>
      </c>
      <c r="C11180" t="s">
        <v>4709</v>
      </c>
      <c r="D11180">
        <v>2.1800000000000002</v>
      </c>
      <c r="E11180" t="s">
        <v>77</v>
      </c>
      <c r="F11180" t="s">
        <v>34</v>
      </c>
      <c r="G11180" t="s">
        <v>35</v>
      </c>
      <c r="H11180" t="s">
        <v>3216</v>
      </c>
      <c r="I11180">
        <v>102.98699999999999</v>
      </c>
      <c r="J11180">
        <v>103.096</v>
      </c>
      <c r="K11180">
        <v>93</v>
      </c>
      <c r="L11180">
        <v>88</v>
      </c>
      <c r="M11180" t="s">
        <v>1850</v>
      </c>
      <c r="N11180" t="s">
        <v>53</v>
      </c>
      <c r="O11180">
        <v>5000000</v>
      </c>
      <c r="P11180">
        <v>2000000</v>
      </c>
      <c r="Q11180" t="s">
        <v>1845</v>
      </c>
      <c r="R11180">
        <v>3.64</v>
      </c>
      <c r="S11180">
        <v>3.59</v>
      </c>
      <c r="V11180" t="s">
        <v>3217</v>
      </c>
      <c r="W11180" t="s">
        <v>64</v>
      </c>
      <c r="X11180" t="s">
        <v>1847</v>
      </c>
      <c r="Y11180" t="s">
        <v>1266</v>
      </c>
      <c r="AA11180">
        <v>93.21</v>
      </c>
      <c r="AB11180">
        <v>88.21</v>
      </c>
    </row>
    <row r="11181" spans="1:29" x14ac:dyDescent="0.25">
      <c r="A11181" t="s">
        <v>1276</v>
      </c>
      <c r="B11181" t="s">
        <v>31</v>
      </c>
      <c r="C11181" t="s">
        <v>4709</v>
      </c>
      <c r="D11181">
        <v>2.39</v>
      </c>
      <c r="E11181" t="s">
        <v>67</v>
      </c>
      <c r="F11181" t="s">
        <v>34</v>
      </c>
      <c r="G11181" t="s">
        <v>35</v>
      </c>
      <c r="H11181" t="s">
        <v>3218</v>
      </c>
      <c r="I11181">
        <v>106.56</v>
      </c>
      <c r="J11181">
        <v>106.727</v>
      </c>
      <c r="K11181">
        <v>97</v>
      </c>
      <c r="L11181">
        <v>90</v>
      </c>
      <c r="M11181" t="s">
        <v>1850</v>
      </c>
      <c r="N11181" t="s">
        <v>53</v>
      </c>
      <c r="O11181">
        <v>10000000</v>
      </c>
      <c r="P11181">
        <v>2000000</v>
      </c>
      <c r="Q11181" t="s">
        <v>1845</v>
      </c>
      <c r="R11181">
        <v>3.68</v>
      </c>
      <c r="S11181">
        <v>3.61</v>
      </c>
      <c r="V11181" t="s">
        <v>3219</v>
      </c>
      <c r="W11181" t="s">
        <v>64</v>
      </c>
      <c r="X11181" t="s">
        <v>1847</v>
      </c>
      <c r="Y11181" t="s">
        <v>1266</v>
      </c>
      <c r="Z11181" t="s">
        <v>43</v>
      </c>
      <c r="AA11181">
        <v>95.63</v>
      </c>
      <c r="AB11181">
        <v>88.63</v>
      </c>
    </row>
    <row r="11182" spans="1:29" x14ac:dyDescent="0.25">
      <c r="A11182" t="s">
        <v>1277</v>
      </c>
      <c r="B11182" t="s">
        <v>31</v>
      </c>
      <c r="C11182" t="s">
        <v>4709</v>
      </c>
      <c r="D11182">
        <v>4.33</v>
      </c>
      <c r="E11182" t="s">
        <v>72</v>
      </c>
      <c r="F11182" t="s">
        <v>34</v>
      </c>
      <c r="G11182" t="s">
        <v>35</v>
      </c>
      <c r="H11182" t="s">
        <v>3220</v>
      </c>
      <c r="I11182">
        <v>99.58</v>
      </c>
      <c r="J11182">
        <v>99.753</v>
      </c>
      <c r="K11182">
        <v>131</v>
      </c>
      <c r="L11182">
        <v>127</v>
      </c>
      <c r="M11182" t="s">
        <v>1982</v>
      </c>
      <c r="N11182" t="s">
        <v>222</v>
      </c>
      <c r="O11182">
        <v>5000000</v>
      </c>
      <c r="P11182">
        <v>5000000</v>
      </c>
      <c r="Q11182" t="s">
        <v>1845</v>
      </c>
      <c r="R11182">
        <v>4.25</v>
      </c>
      <c r="S11182">
        <v>4.21</v>
      </c>
      <c r="V11182" t="s">
        <v>3221</v>
      </c>
      <c r="W11182" t="s">
        <v>64</v>
      </c>
      <c r="X11182" t="s">
        <v>1847</v>
      </c>
      <c r="Y11182" t="s">
        <v>1266</v>
      </c>
      <c r="AA11182">
        <v>129.85</v>
      </c>
      <c r="AB11182">
        <v>125.85</v>
      </c>
    </row>
    <row r="11183" spans="1:29" x14ac:dyDescent="0.25">
      <c r="A11183" t="s">
        <v>1278</v>
      </c>
      <c r="B11183" t="s">
        <v>31</v>
      </c>
      <c r="C11183" t="s">
        <v>4709</v>
      </c>
      <c r="D11183">
        <v>4.22</v>
      </c>
      <c r="E11183" t="s">
        <v>62</v>
      </c>
      <c r="F11183" t="s">
        <v>34</v>
      </c>
      <c r="G11183" t="s">
        <v>35</v>
      </c>
      <c r="H11183" t="s">
        <v>3222</v>
      </c>
      <c r="I11183">
        <v>100.181</v>
      </c>
      <c r="J11183">
        <v>100.35</v>
      </c>
      <c r="K11183">
        <v>129</v>
      </c>
      <c r="L11183">
        <v>125</v>
      </c>
      <c r="M11183" t="s">
        <v>1866</v>
      </c>
      <c r="N11183" t="s">
        <v>60</v>
      </c>
      <c r="O11183">
        <v>5000000</v>
      </c>
      <c r="P11183">
        <v>5000000</v>
      </c>
      <c r="Q11183" t="s">
        <v>1845</v>
      </c>
      <c r="R11183">
        <v>4.1900000000000004</v>
      </c>
      <c r="S11183">
        <v>4.1500000000000004</v>
      </c>
      <c r="V11183" t="s">
        <v>3223</v>
      </c>
      <c r="W11183" t="s">
        <v>64</v>
      </c>
      <c r="X11183" t="s">
        <v>1847</v>
      </c>
      <c r="Y11183" t="s">
        <v>1266</v>
      </c>
      <c r="AA11183">
        <v>125.71</v>
      </c>
      <c r="AB11183">
        <v>121.71</v>
      </c>
    </row>
    <row r="11184" spans="1:29" x14ac:dyDescent="0.25">
      <c r="A11184" t="s">
        <v>1279</v>
      </c>
      <c r="B11184" t="s">
        <v>31</v>
      </c>
      <c r="C11184" t="s">
        <v>4709</v>
      </c>
      <c r="D11184">
        <v>4.2699999999999996</v>
      </c>
      <c r="E11184" t="s">
        <v>67</v>
      </c>
      <c r="F11184" t="s">
        <v>34</v>
      </c>
      <c r="G11184" t="s">
        <v>35</v>
      </c>
      <c r="H11184" t="s">
        <v>3224</v>
      </c>
      <c r="I11184">
        <v>99.356999999999999</v>
      </c>
      <c r="J11184">
        <v>99.528000000000006</v>
      </c>
      <c r="K11184">
        <v>129</v>
      </c>
      <c r="L11184">
        <v>125</v>
      </c>
      <c r="M11184" t="s">
        <v>1982</v>
      </c>
      <c r="N11184" t="s">
        <v>222</v>
      </c>
      <c r="O11184">
        <v>5000000</v>
      </c>
      <c r="P11184">
        <v>5000000</v>
      </c>
      <c r="Q11184" t="s">
        <v>1845</v>
      </c>
      <c r="R11184">
        <v>4.2300000000000004</v>
      </c>
      <c r="S11184">
        <v>4.1900000000000004</v>
      </c>
      <c r="V11184" t="s">
        <v>3225</v>
      </c>
      <c r="W11184" t="s">
        <v>64</v>
      </c>
      <c r="X11184" t="s">
        <v>1847</v>
      </c>
      <c r="Y11184" t="s">
        <v>1266</v>
      </c>
      <c r="AA11184">
        <v>128.86000000000001</v>
      </c>
      <c r="AB11184">
        <v>124.86</v>
      </c>
    </row>
    <row r="11185" spans="1:28" x14ac:dyDescent="0.25">
      <c r="A11185" t="s">
        <v>1280</v>
      </c>
      <c r="B11185" t="s">
        <v>31</v>
      </c>
      <c r="C11185" t="s">
        <v>4709</v>
      </c>
      <c r="D11185">
        <v>4.25</v>
      </c>
      <c r="E11185" t="s">
        <v>70</v>
      </c>
      <c r="F11185" t="s">
        <v>34</v>
      </c>
      <c r="G11185" t="s">
        <v>35</v>
      </c>
      <c r="H11185" t="s">
        <v>3226</v>
      </c>
      <c r="I11185">
        <v>100.217</v>
      </c>
      <c r="J11185">
        <v>100.43</v>
      </c>
      <c r="K11185">
        <v>131</v>
      </c>
      <c r="L11185">
        <v>126</v>
      </c>
      <c r="M11185" t="s">
        <v>1866</v>
      </c>
      <c r="N11185" t="s">
        <v>60</v>
      </c>
      <c r="O11185">
        <v>5000000</v>
      </c>
      <c r="P11185">
        <v>5000000</v>
      </c>
      <c r="Q11185" t="s">
        <v>1845</v>
      </c>
      <c r="R11185">
        <v>4.21</v>
      </c>
      <c r="S11185">
        <v>4.16</v>
      </c>
      <c r="V11185" t="s">
        <v>3227</v>
      </c>
      <c r="W11185" t="s">
        <v>64</v>
      </c>
      <c r="X11185" t="s">
        <v>1847</v>
      </c>
      <c r="Y11185" t="s">
        <v>1266</v>
      </c>
      <c r="AA11185">
        <v>127.41</v>
      </c>
      <c r="AB11185">
        <v>122.4</v>
      </c>
    </row>
    <row r="11186" spans="1:28" x14ac:dyDescent="0.25">
      <c r="A11186" t="s">
        <v>1281</v>
      </c>
      <c r="B11186" t="s">
        <v>31</v>
      </c>
      <c r="C11186" t="s">
        <v>4709</v>
      </c>
      <c r="D11186">
        <v>4.2</v>
      </c>
      <c r="E11186" t="s">
        <v>77</v>
      </c>
      <c r="F11186" t="s">
        <v>34</v>
      </c>
      <c r="G11186" t="s">
        <v>35</v>
      </c>
      <c r="H11186" t="s">
        <v>3228</v>
      </c>
      <c r="I11186">
        <v>100.235</v>
      </c>
      <c r="J11186">
        <v>100.40300000000001</v>
      </c>
      <c r="K11186">
        <v>131</v>
      </c>
      <c r="L11186">
        <v>127</v>
      </c>
      <c r="M11186" t="s">
        <v>1866</v>
      </c>
      <c r="N11186" t="s">
        <v>60</v>
      </c>
      <c r="O11186">
        <v>5000000</v>
      </c>
      <c r="P11186">
        <v>5000000</v>
      </c>
      <c r="Q11186" t="s">
        <v>1845</v>
      </c>
      <c r="R11186">
        <v>4.21</v>
      </c>
      <c r="S11186">
        <v>4.17</v>
      </c>
      <c r="V11186" t="s">
        <v>3229</v>
      </c>
      <c r="W11186" t="s">
        <v>64</v>
      </c>
      <c r="X11186" t="s">
        <v>1847</v>
      </c>
      <c r="Y11186" t="s">
        <v>1266</v>
      </c>
      <c r="AA11186">
        <v>127.88</v>
      </c>
      <c r="AB11186">
        <v>123.88</v>
      </c>
    </row>
    <row r="11187" spans="1:28" x14ac:dyDescent="0.25">
      <c r="A11187" t="s">
        <v>1282</v>
      </c>
      <c r="B11187" t="s">
        <v>31</v>
      </c>
      <c r="C11187" t="s">
        <v>4709</v>
      </c>
      <c r="D11187">
        <v>4.24</v>
      </c>
      <c r="E11187" t="s">
        <v>74</v>
      </c>
      <c r="F11187" t="s">
        <v>34</v>
      </c>
      <c r="G11187" t="s">
        <v>35</v>
      </c>
      <c r="H11187" t="s">
        <v>3230</v>
      </c>
      <c r="I11187">
        <v>100.553</v>
      </c>
      <c r="J11187">
        <v>100.723</v>
      </c>
      <c r="K11187">
        <v>125</v>
      </c>
      <c r="L11187">
        <v>121</v>
      </c>
      <c r="M11187" t="s">
        <v>1866</v>
      </c>
      <c r="N11187" t="s">
        <v>60</v>
      </c>
      <c r="O11187">
        <v>5000000</v>
      </c>
      <c r="P11187">
        <v>5000000</v>
      </c>
      <c r="Q11187" t="s">
        <v>1845</v>
      </c>
      <c r="R11187">
        <v>4.1500000000000004</v>
      </c>
      <c r="S11187">
        <v>4.1100000000000003</v>
      </c>
      <c r="V11187" t="s">
        <v>3231</v>
      </c>
      <c r="W11187" t="s">
        <v>64</v>
      </c>
      <c r="X11187" t="s">
        <v>1847</v>
      </c>
      <c r="Y11187" t="s">
        <v>1266</v>
      </c>
      <c r="AA11187">
        <v>121.64</v>
      </c>
      <c r="AB11187">
        <v>117.64</v>
      </c>
    </row>
    <row r="11188" spans="1:28" x14ac:dyDescent="0.25">
      <c r="A11188" t="s">
        <v>1283</v>
      </c>
      <c r="B11188" t="s">
        <v>31</v>
      </c>
      <c r="C11188" t="s">
        <v>4709</v>
      </c>
      <c r="D11188">
        <v>3.82</v>
      </c>
      <c r="E11188" t="s">
        <v>67</v>
      </c>
      <c r="F11188" t="s">
        <v>34</v>
      </c>
      <c r="G11188" t="s">
        <v>35</v>
      </c>
      <c r="H11188" t="s">
        <v>3232</v>
      </c>
      <c r="I11188">
        <v>103.40900000000001</v>
      </c>
      <c r="J11188">
        <v>103.6</v>
      </c>
      <c r="K11188">
        <v>121</v>
      </c>
      <c r="L11188">
        <v>116</v>
      </c>
      <c r="M11188" t="s">
        <v>1874</v>
      </c>
      <c r="N11188" t="s">
        <v>111</v>
      </c>
      <c r="O11188">
        <v>5000000</v>
      </c>
      <c r="P11188">
        <v>5000000</v>
      </c>
      <c r="Q11188" t="s">
        <v>1845</v>
      </c>
      <c r="R11188">
        <v>4.07</v>
      </c>
      <c r="S11188">
        <v>4.01</v>
      </c>
      <c r="V11188" t="s">
        <v>3233</v>
      </c>
      <c r="W11188" t="s">
        <v>64</v>
      </c>
      <c r="X11188" t="s">
        <v>1847</v>
      </c>
      <c r="Y11188" t="s">
        <v>1266</v>
      </c>
      <c r="AA11188">
        <v>118.68</v>
      </c>
      <c r="AB11188">
        <v>113.68</v>
      </c>
    </row>
    <row r="11189" spans="1:28" x14ac:dyDescent="0.25">
      <c r="A11189" t="s">
        <v>1284</v>
      </c>
      <c r="B11189" t="s">
        <v>31</v>
      </c>
      <c r="C11189" t="s">
        <v>4709</v>
      </c>
      <c r="D11189">
        <v>3.9</v>
      </c>
      <c r="E11189" t="s">
        <v>74</v>
      </c>
      <c r="F11189" t="s">
        <v>34</v>
      </c>
      <c r="G11189" t="s">
        <v>35</v>
      </c>
      <c r="H11189" t="s">
        <v>3234</v>
      </c>
      <c r="I11189">
        <v>102.997</v>
      </c>
      <c r="J11189">
        <v>103.19199999999999</v>
      </c>
      <c r="K11189">
        <v>119</v>
      </c>
      <c r="L11189">
        <v>114</v>
      </c>
      <c r="M11189" t="s">
        <v>1874</v>
      </c>
      <c r="N11189" t="s">
        <v>111</v>
      </c>
      <c r="O11189">
        <v>5000000</v>
      </c>
      <c r="P11189">
        <v>5000000</v>
      </c>
      <c r="Q11189" t="s">
        <v>1845</v>
      </c>
      <c r="R11189">
        <v>4.05</v>
      </c>
      <c r="S11189">
        <v>4</v>
      </c>
      <c r="V11189" t="s">
        <v>3235</v>
      </c>
      <c r="W11189" t="s">
        <v>64</v>
      </c>
      <c r="X11189" t="s">
        <v>1847</v>
      </c>
      <c r="Y11189" t="s">
        <v>1266</v>
      </c>
      <c r="AA11189">
        <v>115.56</v>
      </c>
      <c r="AB11189">
        <v>110.56</v>
      </c>
    </row>
    <row r="11190" spans="1:28" x14ac:dyDescent="0.25">
      <c r="A11190" t="s">
        <v>1285</v>
      </c>
      <c r="B11190" t="s">
        <v>31</v>
      </c>
      <c r="C11190" t="s">
        <v>4709</v>
      </c>
      <c r="D11190">
        <v>3.73</v>
      </c>
      <c r="E11190" t="s">
        <v>77</v>
      </c>
      <c r="F11190" t="s">
        <v>34</v>
      </c>
      <c r="G11190" t="s">
        <v>35</v>
      </c>
      <c r="H11190" t="s">
        <v>3236</v>
      </c>
      <c r="I11190">
        <v>104.40900000000001</v>
      </c>
      <c r="J11190">
        <v>104.595</v>
      </c>
      <c r="K11190">
        <v>121</v>
      </c>
      <c r="L11190">
        <v>116</v>
      </c>
      <c r="M11190" t="s">
        <v>1874</v>
      </c>
      <c r="N11190" t="s">
        <v>111</v>
      </c>
      <c r="O11190">
        <v>5000000</v>
      </c>
      <c r="P11190">
        <v>5000000</v>
      </c>
      <c r="Q11190" t="s">
        <v>1845</v>
      </c>
      <c r="R11190">
        <v>4.07</v>
      </c>
      <c r="S11190">
        <v>4.01</v>
      </c>
      <c r="V11190" t="s">
        <v>3237</v>
      </c>
      <c r="W11190" t="s">
        <v>64</v>
      </c>
      <c r="X11190" t="s">
        <v>1847</v>
      </c>
      <c r="Y11190" t="s">
        <v>1266</v>
      </c>
      <c r="AA11190">
        <v>119.92</v>
      </c>
      <c r="AB11190">
        <v>114.92</v>
      </c>
    </row>
    <row r="11191" spans="1:28" x14ac:dyDescent="0.25">
      <c r="A11191" t="s">
        <v>1286</v>
      </c>
      <c r="B11191" t="s">
        <v>31</v>
      </c>
      <c r="C11191" t="s">
        <v>4709</v>
      </c>
      <c r="D11191">
        <v>3.76</v>
      </c>
      <c r="E11191" t="s">
        <v>72</v>
      </c>
      <c r="F11191" t="s">
        <v>34</v>
      </c>
      <c r="G11191" t="s">
        <v>35</v>
      </c>
      <c r="H11191" t="s">
        <v>3238</v>
      </c>
      <c r="I11191">
        <v>103.01</v>
      </c>
      <c r="J11191">
        <v>103.19799999999999</v>
      </c>
      <c r="K11191">
        <v>123</v>
      </c>
      <c r="L11191">
        <v>118</v>
      </c>
      <c r="M11191" t="s">
        <v>1874</v>
      </c>
      <c r="N11191" t="s">
        <v>111</v>
      </c>
      <c r="O11191">
        <v>5000000</v>
      </c>
      <c r="P11191">
        <v>5000000</v>
      </c>
      <c r="Q11191" t="s">
        <v>1845</v>
      </c>
      <c r="R11191">
        <v>4.09</v>
      </c>
      <c r="S11191">
        <v>4.04</v>
      </c>
      <c r="V11191" t="s">
        <v>3239</v>
      </c>
      <c r="W11191" t="s">
        <v>64</v>
      </c>
      <c r="X11191" t="s">
        <v>1847</v>
      </c>
      <c r="Y11191" t="s">
        <v>1266</v>
      </c>
      <c r="AA11191">
        <v>121.33</v>
      </c>
      <c r="AB11191">
        <v>116.33</v>
      </c>
    </row>
    <row r="11192" spans="1:28" x14ac:dyDescent="0.25">
      <c r="A11192" t="s">
        <v>1287</v>
      </c>
      <c r="B11192" t="s">
        <v>31</v>
      </c>
      <c r="C11192" t="s">
        <v>4709</v>
      </c>
      <c r="D11192">
        <v>3.89</v>
      </c>
      <c r="E11192" t="s">
        <v>80</v>
      </c>
      <c r="F11192" t="s">
        <v>34</v>
      </c>
      <c r="G11192" t="s">
        <v>35</v>
      </c>
      <c r="H11192" t="s">
        <v>3240</v>
      </c>
      <c r="I11192">
        <v>103.33</v>
      </c>
      <c r="J11192">
        <v>103.486</v>
      </c>
      <c r="K11192">
        <v>122</v>
      </c>
      <c r="L11192">
        <v>118</v>
      </c>
      <c r="M11192" t="s">
        <v>1874</v>
      </c>
      <c r="N11192" t="s">
        <v>111</v>
      </c>
      <c r="O11192">
        <v>5000000</v>
      </c>
      <c r="P11192">
        <v>5000000</v>
      </c>
      <c r="Q11192" t="s">
        <v>1845</v>
      </c>
      <c r="R11192">
        <v>4.08</v>
      </c>
      <c r="S11192">
        <v>4.04</v>
      </c>
      <c r="V11192" t="s">
        <v>3241</v>
      </c>
      <c r="W11192" t="s">
        <v>64</v>
      </c>
      <c r="X11192" t="s">
        <v>1847</v>
      </c>
      <c r="Y11192" t="s">
        <v>1266</v>
      </c>
      <c r="AA11192">
        <v>118.78</v>
      </c>
      <c r="AB11192">
        <v>114.78</v>
      </c>
    </row>
    <row r="11193" spans="1:28" x14ac:dyDescent="0.25">
      <c r="A11193" t="s">
        <v>1288</v>
      </c>
      <c r="B11193" t="s">
        <v>31</v>
      </c>
      <c r="C11193" t="s">
        <v>4709</v>
      </c>
      <c r="D11193">
        <v>3.62</v>
      </c>
      <c r="E11193" t="s">
        <v>74</v>
      </c>
      <c r="F11193" t="s">
        <v>34</v>
      </c>
      <c r="G11193" t="s">
        <v>35</v>
      </c>
      <c r="H11193" t="s">
        <v>3242</v>
      </c>
      <c r="I11193">
        <v>103.929</v>
      </c>
      <c r="J11193">
        <v>104.111</v>
      </c>
      <c r="K11193">
        <v>113</v>
      </c>
      <c r="L11193">
        <v>108</v>
      </c>
      <c r="M11193" t="s">
        <v>1874</v>
      </c>
      <c r="N11193" t="s">
        <v>111</v>
      </c>
      <c r="O11193">
        <v>5000000</v>
      </c>
      <c r="P11193">
        <v>5000000</v>
      </c>
      <c r="Q11193" t="s">
        <v>1845</v>
      </c>
      <c r="R11193">
        <v>3.99</v>
      </c>
      <c r="S11193">
        <v>3.94</v>
      </c>
      <c r="V11193" t="s">
        <v>3243</v>
      </c>
      <c r="W11193" t="s">
        <v>64</v>
      </c>
      <c r="X11193" t="s">
        <v>1847</v>
      </c>
      <c r="Y11193" t="s">
        <v>1266</v>
      </c>
      <c r="AA11193">
        <v>112.52</v>
      </c>
      <c r="AB11193">
        <v>107.53</v>
      </c>
    </row>
    <row r="11194" spans="1:28" x14ac:dyDescent="0.25">
      <c r="A11194" t="s">
        <v>1289</v>
      </c>
      <c r="B11194" t="s">
        <v>31</v>
      </c>
      <c r="C11194" t="s">
        <v>4709</v>
      </c>
      <c r="D11194">
        <v>3.64</v>
      </c>
      <c r="E11194" t="s">
        <v>62</v>
      </c>
      <c r="F11194" t="s">
        <v>34</v>
      </c>
      <c r="G11194" t="s">
        <v>35</v>
      </c>
      <c r="H11194" t="s">
        <v>3244</v>
      </c>
      <c r="I11194">
        <v>104.087</v>
      </c>
      <c r="J11194">
        <v>104.26900000000001</v>
      </c>
      <c r="K11194">
        <v>117</v>
      </c>
      <c r="L11194">
        <v>112</v>
      </c>
      <c r="M11194" t="s">
        <v>1874</v>
      </c>
      <c r="N11194" t="s">
        <v>111</v>
      </c>
      <c r="O11194">
        <v>5000000</v>
      </c>
      <c r="P11194">
        <v>5000000</v>
      </c>
      <c r="Q11194" t="s">
        <v>1845</v>
      </c>
      <c r="R11194">
        <v>4.03</v>
      </c>
      <c r="S11194">
        <v>3.98</v>
      </c>
      <c r="V11194" t="s">
        <v>3245</v>
      </c>
      <c r="W11194" t="s">
        <v>64</v>
      </c>
      <c r="X11194" t="s">
        <v>1847</v>
      </c>
      <c r="Y11194" t="s">
        <v>1266</v>
      </c>
      <c r="AA11194">
        <v>116.44</v>
      </c>
      <c r="AB11194">
        <v>111.44</v>
      </c>
    </row>
    <row r="11195" spans="1:28" x14ac:dyDescent="0.25">
      <c r="A11195" t="s">
        <v>1290</v>
      </c>
      <c r="B11195" t="s">
        <v>31</v>
      </c>
      <c r="C11195" t="s">
        <v>4709</v>
      </c>
      <c r="D11195">
        <v>3.44</v>
      </c>
      <c r="E11195" t="s">
        <v>72</v>
      </c>
      <c r="F11195" t="s">
        <v>34</v>
      </c>
      <c r="G11195" t="s">
        <v>35</v>
      </c>
      <c r="H11195" t="s">
        <v>3246</v>
      </c>
      <c r="I11195">
        <v>104.349</v>
      </c>
      <c r="J11195">
        <v>104.521</v>
      </c>
      <c r="K11195">
        <v>119</v>
      </c>
      <c r="L11195">
        <v>114</v>
      </c>
      <c r="M11195" t="s">
        <v>1928</v>
      </c>
      <c r="N11195" t="s">
        <v>36</v>
      </c>
      <c r="O11195">
        <v>5000000</v>
      </c>
      <c r="P11195">
        <v>5000000</v>
      </c>
      <c r="Q11195" t="s">
        <v>1845</v>
      </c>
      <c r="R11195">
        <v>4</v>
      </c>
      <c r="S11195">
        <v>3.95</v>
      </c>
      <c r="V11195" t="s">
        <v>3247</v>
      </c>
      <c r="W11195" t="s">
        <v>64</v>
      </c>
      <c r="X11195" t="s">
        <v>1847</v>
      </c>
      <c r="Y11195" t="s">
        <v>1266</v>
      </c>
      <c r="AA11195">
        <v>115.82</v>
      </c>
      <c r="AB11195">
        <v>110.82</v>
      </c>
    </row>
    <row r="11196" spans="1:28" x14ac:dyDescent="0.25">
      <c r="A11196" t="s">
        <v>1291</v>
      </c>
      <c r="B11196" t="s">
        <v>31</v>
      </c>
      <c r="C11196" t="s">
        <v>4709</v>
      </c>
      <c r="D11196">
        <v>3.52</v>
      </c>
      <c r="E11196" t="s">
        <v>70</v>
      </c>
      <c r="F11196" t="s">
        <v>34</v>
      </c>
      <c r="G11196" t="s">
        <v>35</v>
      </c>
      <c r="H11196" t="s">
        <v>3248</v>
      </c>
      <c r="I11196">
        <v>106.621</v>
      </c>
      <c r="J11196">
        <v>106.797</v>
      </c>
      <c r="K11196">
        <v>118</v>
      </c>
      <c r="L11196">
        <v>113</v>
      </c>
      <c r="M11196" t="s">
        <v>1928</v>
      </c>
      <c r="N11196" t="s">
        <v>36</v>
      </c>
      <c r="O11196">
        <v>5000000</v>
      </c>
      <c r="P11196">
        <v>5000000</v>
      </c>
      <c r="Q11196" t="s">
        <v>1845</v>
      </c>
      <c r="R11196">
        <v>3.99</v>
      </c>
      <c r="S11196">
        <v>3.94</v>
      </c>
      <c r="V11196" t="s">
        <v>3249</v>
      </c>
      <c r="W11196" t="s">
        <v>64</v>
      </c>
      <c r="X11196" t="s">
        <v>1847</v>
      </c>
      <c r="Y11196" t="s">
        <v>1266</v>
      </c>
      <c r="AA11196">
        <v>114.52</v>
      </c>
      <c r="AB11196">
        <v>109.52</v>
      </c>
    </row>
    <row r="11197" spans="1:28" x14ac:dyDescent="0.25">
      <c r="A11197" t="s">
        <v>1292</v>
      </c>
      <c r="B11197" t="s">
        <v>31</v>
      </c>
      <c r="C11197" t="s">
        <v>4709</v>
      </c>
      <c r="D11197">
        <v>3.52</v>
      </c>
      <c r="E11197" t="s">
        <v>70</v>
      </c>
      <c r="F11197" t="s">
        <v>34</v>
      </c>
      <c r="G11197" t="s">
        <v>35</v>
      </c>
      <c r="H11197" t="s">
        <v>3250</v>
      </c>
      <c r="I11197">
        <v>104.361</v>
      </c>
      <c r="J11197">
        <v>104.53700000000001</v>
      </c>
      <c r="K11197">
        <v>115</v>
      </c>
      <c r="L11197">
        <v>110</v>
      </c>
      <c r="M11197" t="s">
        <v>1874</v>
      </c>
      <c r="N11197" t="s">
        <v>111</v>
      </c>
      <c r="O11197">
        <v>10000000</v>
      </c>
      <c r="P11197">
        <v>0</v>
      </c>
      <c r="Q11197" t="s">
        <v>1845</v>
      </c>
      <c r="R11197">
        <v>4.01</v>
      </c>
      <c r="S11197">
        <v>3.96</v>
      </c>
      <c r="V11197" t="s">
        <v>3251</v>
      </c>
      <c r="W11197" t="s">
        <v>64</v>
      </c>
      <c r="X11197" t="s">
        <v>1847</v>
      </c>
      <c r="Y11197" t="s">
        <v>1266</v>
      </c>
      <c r="Z11197" t="s">
        <v>43</v>
      </c>
      <c r="AA11197">
        <v>115.33</v>
      </c>
      <c r="AB11197">
        <v>110.33</v>
      </c>
    </row>
    <row r="11198" spans="1:28" x14ac:dyDescent="0.25">
      <c r="A11198" t="s">
        <v>1293</v>
      </c>
      <c r="B11198" t="s">
        <v>31</v>
      </c>
      <c r="C11198" t="s">
        <v>4709</v>
      </c>
      <c r="D11198">
        <v>3.17</v>
      </c>
      <c r="E11198" t="s">
        <v>67</v>
      </c>
      <c r="F11198" t="s">
        <v>34</v>
      </c>
      <c r="G11198" t="s">
        <v>35</v>
      </c>
      <c r="H11198" t="s">
        <v>3252</v>
      </c>
      <c r="I11198">
        <v>106.468</v>
      </c>
      <c r="J11198">
        <v>106.626</v>
      </c>
      <c r="K11198">
        <v>110</v>
      </c>
      <c r="L11198">
        <v>105</v>
      </c>
      <c r="M11198" t="s">
        <v>1928</v>
      </c>
      <c r="N11198" t="s">
        <v>36</v>
      </c>
      <c r="O11198">
        <v>5000000</v>
      </c>
      <c r="P11198">
        <v>2000000</v>
      </c>
      <c r="Q11198" t="s">
        <v>1845</v>
      </c>
      <c r="R11198">
        <v>3.91</v>
      </c>
      <c r="S11198">
        <v>3.86</v>
      </c>
      <c r="V11198" t="s">
        <v>3253</v>
      </c>
      <c r="W11198" t="s">
        <v>64</v>
      </c>
      <c r="X11198" t="s">
        <v>1847</v>
      </c>
      <c r="Y11198" t="s">
        <v>1266</v>
      </c>
      <c r="AA11198">
        <v>109.86</v>
      </c>
      <c r="AB11198">
        <v>104.86</v>
      </c>
    </row>
    <row r="11199" spans="1:28" x14ac:dyDescent="0.25">
      <c r="A11199" t="s">
        <v>1294</v>
      </c>
      <c r="B11199" t="s">
        <v>31</v>
      </c>
      <c r="C11199" t="s">
        <v>4709</v>
      </c>
      <c r="D11199">
        <v>2.79</v>
      </c>
      <c r="E11199" t="s">
        <v>72</v>
      </c>
      <c r="F11199" t="s">
        <v>34</v>
      </c>
      <c r="G11199" t="s">
        <v>35</v>
      </c>
      <c r="H11199" t="s">
        <v>3254</v>
      </c>
      <c r="I11199">
        <v>104.161</v>
      </c>
      <c r="J11199">
        <v>104.301</v>
      </c>
      <c r="K11199">
        <v>107</v>
      </c>
      <c r="L11199">
        <v>102</v>
      </c>
      <c r="M11199" t="s">
        <v>1883</v>
      </c>
      <c r="N11199" t="s">
        <v>63</v>
      </c>
      <c r="O11199">
        <v>5000000</v>
      </c>
      <c r="P11199">
        <v>5000000</v>
      </c>
      <c r="Q11199" t="s">
        <v>1845</v>
      </c>
      <c r="R11199">
        <v>3.82</v>
      </c>
      <c r="S11199">
        <v>3.77</v>
      </c>
      <c r="V11199" t="s">
        <v>3255</v>
      </c>
      <c r="W11199" t="s">
        <v>64</v>
      </c>
      <c r="X11199" t="s">
        <v>1847</v>
      </c>
      <c r="Y11199" t="s">
        <v>1266</v>
      </c>
      <c r="AA11199">
        <v>105.29</v>
      </c>
      <c r="AB11199">
        <v>100.29</v>
      </c>
    </row>
    <row r="11200" spans="1:28" x14ac:dyDescent="0.25">
      <c r="A11200" t="s">
        <v>1295</v>
      </c>
      <c r="B11200" t="s">
        <v>31</v>
      </c>
      <c r="C11200" t="s">
        <v>4709</v>
      </c>
      <c r="D11200">
        <v>3.07</v>
      </c>
      <c r="E11200" t="s">
        <v>80</v>
      </c>
      <c r="F11200" t="s">
        <v>34</v>
      </c>
      <c r="G11200" t="s">
        <v>35</v>
      </c>
      <c r="H11200" t="s">
        <v>3256</v>
      </c>
      <c r="I11200">
        <v>105.26900000000001</v>
      </c>
      <c r="J11200">
        <v>105.422</v>
      </c>
      <c r="K11200">
        <v>109</v>
      </c>
      <c r="L11200">
        <v>104</v>
      </c>
      <c r="M11200" t="s">
        <v>1928</v>
      </c>
      <c r="N11200" t="s">
        <v>36</v>
      </c>
      <c r="O11200">
        <v>5000000</v>
      </c>
      <c r="P11200">
        <v>5000000</v>
      </c>
      <c r="Q11200" t="s">
        <v>1845</v>
      </c>
      <c r="R11200">
        <v>3.9</v>
      </c>
      <c r="S11200">
        <v>3.85</v>
      </c>
      <c r="V11200" t="s">
        <v>3257</v>
      </c>
      <c r="W11200" t="s">
        <v>64</v>
      </c>
      <c r="X11200" t="s">
        <v>1847</v>
      </c>
      <c r="Y11200" t="s">
        <v>1266</v>
      </c>
      <c r="AA11200">
        <v>110.03</v>
      </c>
      <c r="AB11200">
        <v>105.03</v>
      </c>
    </row>
    <row r="11201" spans="1:30" x14ac:dyDescent="0.25">
      <c r="A11201" t="s">
        <v>1296</v>
      </c>
      <c r="B11201" t="s">
        <v>31</v>
      </c>
      <c r="C11201" t="s">
        <v>4709</v>
      </c>
      <c r="D11201">
        <v>2.56</v>
      </c>
      <c r="E11201" t="s">
        <v>72</v>
      </c>
      <c r="F11201" t="s">
        <v>34</v>
      </c>
      <c r="G11201" t="s">
        <v>35</v>
      </c>
      <c r="H11201" t="s">
        <v>3258</v>
      </c>
      <c r="I11201">
        <v>103.985</v>
      </c>
      <c r="J11201">
        <v>104.114</v>
      </c>
      <c r="K11201">
        <v>103</v>
      </c>
      <c r="L11201">
        <v>98</v>
      </c>
      <c r="M11201" t="s">
        <v>1850</v>
      </c>
      <c r="N11201" t="s">
        <v>53</v>
      </c>
      <c r="O11201">
        <v>5000000</v>
      </c>
      <c r="P11201">
        <v>5000000</v>
      </c>
      <c r="Q11201" t="s">
        <v>1845</v>
      </c>
      <c r="R11201">
        <v>3.74</v>
      </c>
      <c r="S11201">
        <v>3.69</v>
      </c>
      <c r="V11201" t="s">
        <v>3259</v>
      </c>
      <c r="W11201" t="s">
        <v>64</v>
      </c>
      <c r="X11201" t="s">
        <v>1847</v>
      </c>
      <c r="Y11201" t="s">
        <v>1266</v>
      </c>
      <c r="AA11201">
        <v>99.56</v>
      </c>
      <c r="AB11201">
        <v>94.56</v>
      </c>
    </row>
    <row r="11202" spans="1:30" x14ac:dyDescent="0.25">
      <c r="A11202" t="s">
        <v>1297</v>
      </c>
      <c r="B11202" t="s">
        <v>31</v>
      </c>
      <c r="C11202" t="s">
        <v>4709</v>
      </c>
      <c r="D11202">
        <v>2.59</v>
      </c>
      <c r="E11202" t="s">
        <v>74</v>
      </c>
      <c r="F11202" t="s">
        <v>34</v>
      </c>
      <c r="G11202" t="s">
        <v>35</v>
      </c>
      <c r="H11202" t="s">
        <v>3260</v>
      </c>
      <c r="I11202">
        <v>103.3</v>
      </c>
      <c r="J11202">
        <v>103.429</v>
      </c>
      <c r="K11202">
        <v>100</v>
      </c>
      <c r="L11202">
        <v>95</v>
      </c>
      <c r="M11202" t="s">
        <v>1850</v>
      </c>
      <c r="N11202" t="s">
        <v>53</v>
      </c>
      <c r="O11202">
        <v>10000000</v>
      </c>
      <c r="P11202">
        <v>0</v>
      </c>
      <c r="Q11202" t="s">
        <v>1845</v>
      </c>
      <c r="R11202">
        <v>3.71</v>
      </c>
      <c r="S11202">
        <v>3.66</v>
      </c>
      <c r="V11202" t="s">
        <v>3261</v>
      </c>
      <c r="W11202" t="s">
        <v>64</v>
      </c>
      <c r="X11202" t="s">
        <v>1847</v>
      </c>
      <c r="Y11202" t="s">
        <v>1266</v>
      </c>
      <c r="Z11202" t="s">
        <v>43</v>
      </c>
      <c r="AA11202">
        <v>96.27</v>
      </c>
      <c r="AB11202">
        <v>91.27</v>
      </c>
    </row>
    <row r="11203" spans="1:30" x14ac:dyDescent="0.25">
      <c r="A11203" t="s">
        <v>1298</v>
      </c>
      <c r="B11203" t="s">
        <v>31</v>
      </c>
      <c r="C11203" t="s">
        <v>4709</v>
      </c>
      <c r="D11203">
        <v>2.52</v>
      </c>
      <c r="E11203" t="s">
        <v>70</v>
      </c>
      <c r="F11203" t="s">
        <v>34</v>
      </c>
      <c r="G11203" t="s">
        <v>35</v>
      </c>
      <c r="H11203" t="s">
        <v>3262</v>
      </c>
      <c r="I11203">
        <v>105.47799999999999</v>
      </c>
      <c r="J11203">
        <v>105.604</v>
      </c>
      <c r="K11203">
        <v>98</v>
      </c>
      <c r="L11203">
        <v>93</v>
      </c>
      <c r="M11203" t="s">
        <v>1850</v>
      </c>
      <c r="N11203" t="s">
        <v>53</v>
      </c>
      <c r="O11203">
        <v>5000000</v>
      </c>
      <c r="P11203">
        <v>5000000</v>
      </c>
      <c r="Q11203" t="s">
        <v>1845</v>
      </c>
      <c r="R11203">
        <v>3.69</v>
      </c>
      <c r="S11203">
        <v>3.64</v>
      </c>
      <c r="V11203" t="s">
        <v>3263</v>
      </c>
      <c r="W11203" t="s">
        <v>64</v>
      </c>
      <c r="X11203" t="s">
        <v>1847</v>
      </c>
      <c r="Y11203" t="s">
        <v>1266</v>
      </c>
      <c r="AA11203">
        <v>95.27</v>
      </c>
      <c r="AB11203">
        <v>90.26</v>
      </c>
    </row>
    <row r="11204" spans="1:30" x14ac:dyDescent="0.25">
      <c r="A11204" t="s">
        <v>1147</v>
      </c>
      <c r="B11204" t="s">
        <v>31</v>
      </c>
      <c r="C11204" t="s">
        <v>4709</v>
      </c>
      <c r="D11204">
        <v>1.47</v>
      </c>
      <c r="E11204" t="s">
        <v>80</v>
      </c>
      <c r="F11204" t="s">
        <v>62</v>
      </c>
      <c r="G11204" t="s">
        <v>35</v>
      </c>
      <c r="H11204" t="s">
        <v>4672</v>
      </c>
      <c r="I11204">
        <v>99.58</v>
      </c>
      <c r="J11204">
        <v>99.7</v>
      </c>
      <c r="K11204">
        <v>26</v>
      </c>
      <c r="L11204">
        <v>19</v>
      </c>
      <c r="M11204" t="s">
        <v>1902</v>
      </c>
      <c r="N11204" t="s">
        <v>78</v>
      </c>
      <c r="O11204">
        <v>3000000</v>
      </c>
      <c r="Q11204" t="s">
        <v>1845</v>
      </c>
      <c r="R11204">
        <v>2.9</v>
      </c>
      <c r="S11204">
        <v>2.82</v>
      </c>
      <c r="V11204" t="s">
        <v>4673</v>
      </c>
      <c r="W11204" t="s">
        <v>1514</v>
      </c>
      <c r="X11204" t="s">
        <v>1847</v>
      </c>
      <c r="Y11204" t="s">
        <v>4710</v>
      </c>
      <c r="AA11204">
        <v>23</v>
      </c>
      <c r="AB11204">
        <v>15.18</v>
      </c>
      <c r="AD11204">
        <v>40</v>
      </c>
    </row>
    <row r="11205" spans="1:30" x14ac:dyDescent="0.25">
      <c r="A11205" t="s">
        <v>1150</v>
      </c>
      <c r="B11205" t="s">
        <v>31</v>
      </c>
      <c r="C11205" t="s">
        <v>4709</v>
      </c>
      <c r="D11205">
        <v>1.49</v>
      </c>
      <c r="E11205" t="s">
        <v>67</v>
      </c>
      <c r="F11205" t="s">
        <v>62</v>
      </c>
      <c r="G11205" t="s">
        <v>35</v>
      </c>
      <c r="H11205" t="s">
        <v>4675</v>
      </c>
      <c r="I11205">
        <v>99.7</v>
      </c>
      <c r="J11205">
        <v>99.81</v>
      </c>
      <c r="K11205">
        <v>26</v>
      </c>
      <c r="L11205">
        <v>19</v>
      </c>
      <c r="M11205" t="s">
        <v>1902</v>
      </c>
      <c r="N11205" t="s">
        <v>78</v>
      </c>
      <c r="O11205">
        <v>3000000</v>
      </c>
      <c r="P11205">
        <v>3000000</v>
      </c>
      <c r="Q11205" t="s">
        <v>1845</v>
      </c>
      <c r="R11205">
        <v>2.9</v>
      </c>
      <c r="S11205">
        <v>2.83</v>
      </c>
      <c r="V11205" t="s">
        <v>4676</v>
      </c>
      <c r="W11205" t="s">
        <v>1514</v>
      </c>
      <c r="X11205" t="s">
        <v>1847</v>
      </c>
      <c r="Y11205" t="s">
        <v>4710</v>
      </c>
      <c r="AA11205">
        <v>23</v>
      </c>
      <c r="AB11205">
        <v>15.47</v>
      </c>
      <c r="AD11205">
        <v>40</v>
      </c>
    </row>
    <row r="11206" spans="1:30" x14ac:dyDescent="0.25">
      <c r="A11206" t="s">
        <v>1151</v>
      </c>
      <c r="B11206" t="s">
        <v>31</v>
      </c>
      <c r="C11206" t="s">
        <v>4709</v>
      </c>
      <c r="D11206">
        <v>2.5499999999999998</v>
      </c>
      <c r="E11206" t="s">
        <v>80</v>
      </c>
      <c r="F11206" t="s">
        <v>62</v>
      </c>
      <c r="G11206" t="s">
        <v>35</v>
      </c>
      <c r="H11206" t="s">
        <v>4677</v>
      </c>
      <c r="I11206">
        <v>99.66</v>
      </c>
      <c r="J11206">
        <v>99.81</v>
      </c>
      <c r="K11206">
        <v>48</v>
      </c>
      <c r="L11206">
        <v>43</v>
      </c>
      <c r="M11206" t="s">
        <v>1883</v>
      </c>
      <c r="N11206" t="s">
        <v>63</v>
      </c>
      <c r="O11206">
        <v>3000000</v>
      </c>
      <c r="Q11206" t="s">
        <v>1845</v>
      </c>
      <c r="R11206">
        <v>3.23</v>
      </c>
      <c r="S11206">
        <v>3.17</v>
      </c>
      <c r="V11206" t="s">
        <v>4678</v>
      </c>
      <c r="W11206" t="s">
        <v>1514</v>
      </c>
      <c r="X11206" t="s">
        <v>1847</v>
      </c>
      <c r="Y11206" t="s">
        <v>4710</v>
      </c>
      <c r="AA11206">
        <v>49</v>
      </c>
      <c r="AB11206">
        <v>43.08</v>
      </c>
      <c r="AD11206">
        <v>69</v>
      </c>
    </row>
    <row r="11207" spans="1:30" x14ac:dyDescent="0.25">
      <c r="A11207" t="s">
        <v>1152</v>
      </c>
      <c r="B11207" t="s">
        <v>31</v>
      </c>
      <c r="C11207" t="s">
        <v>4709</v>
      </c>
      <c r="D11207">
        <v>2.62</v>
      </c>
      <c r="E11207" t="s">
        <v>67</v>
      </c>
      <c r="F11207" t="s">
        <v>62</v>
      </c>
      <c r="G11207" t="s">
        <v>35</v>
      </c>
      <c r="H11207" t="s">
        <v>4679</v>
      </c>
      <c r="I11207">
        <v>99.84</v>
      </c>
      <c r="J11207">
        <v>99.99</v>
      </c>
      <c r="K11207">
        <v>50</v>
      </c>
      <c r="L11207">
        <v>45</v>
      </c>
      <c r="M11207" t="s">
        <v>1883</v>
      </c>
      <c r="N11207" t="s">
        <v>63</v>
      </c>
      <c r="O11207">
        <v>3000000</v>
      </c>
      <c r="Q11207" t="s">
        <v>1845</v>
      </c>
      <c r="R11207">
        <v>3.25</v>
      </c>
      <c r="S11207">
        <v>3.19</v>
      </c>
      <c r="V11207" t="s">
        <v>4680</v>
      </c>
      <c r="W11207" t="s">
        <v>1514</v>
      </c>
      <c r="X11207" t="s">
        <v>1847</v>
      </c>
      <c r="Y11207" t="s">
        <v>4710</v>
      </c>
      <c r="AA11207">
        <v>50</v>
      </c>
      <c r="AB11207">
        <v>44.35</v>
      </c>
      <c r="AD11207">
        <v>71</v>
      </c>
    </row>
    <row r="11208" spans="1:30" x14ac:dyDescent="0.25">
      <c r="A11208" t="s">
        <v>1153</v>
      </c>
      <c r="B11208" t="s">
        <v>31</v>
      </c>
      <c r="C11208" t="s">
        <v>4709</v>
      </c>
      <c r="D11208">
        <v>2.39</v>
      </c>
      <c r="E11208" t="s">
        <v>70</v>
      </c>
      <c r="F11208" t="s">
        <v>62</v>
      </c>
      <c r="G11208" t="s">
        <v>35</v>
      </c>
      <c r="H11208" t="s">
        <v>4681</v>
      </c>
      <c r="I11208">
        <v>96.88</v>
      </c>
      <c r="J11208">
        <v>97.14</v>
      </c>
      <c r="K11208">
        <v>39</v>
      </c>
      <c r="L11208">
        <v>29</v>
      </c>
      <c r="M11208" t="s">
        <v>1850</v>
      </c>
      <c r="N11208" t="s">
        <v>53</v>
      </c>
      <c r="O11208">
        <v>3000000</v>
      </c>
      <c r="P11208">
        <v>3000000</v>
      </c>
      <c r="Q11208" t="s">
        <v>1845</v>
      </c>
      <c r="R11208">
        <v>3.1</v>
      </c>
      <c r="S11208">
        <v>2.99</v>
      </c>
      <c r="V11208" t="s">
        <v>4682</v>
      </c>
      <c r="W11208" t="s">
        <v>1514</v>
      </c>
      <c r="X11208" t="s">
        <v>1847</v>
      </c>
      <c r="Y11208" t="s">
        <v>4710</v>
      </c>
      <c r="AA11208">
        <v>36</v>
      </c>
      <c r="AB11208">
        <v>25.68</v>
      </c>
      <c r="AD11208">
        <v>56</v>
      </c>
    </row>
    <row r="11209" spans="1:30" x14ac:dyDescent="0.25">
      <c r="A11209" t="s">
        <v>1155</v>
      </c>
      <c r="B11209" t="s">
        <v>31</v>
      </c>
      <c r="C11209" t="s">
        <v>4709</v>
      </c>
      <c r="D11209">
        <v>2.23</v>
      </c>
      <c r="E11209" t="s">
        <v>70</v>
      </c>
      <c r="F11209" t="s">
        <v>62</v>
      </c>
      <c r="G11209" t="s">
        <v>35</v>
      </c>
      <c r="H11209" t="s">
        <v>4683</v>
      </c>
      <c r="I11209">
        <v>104.3</v>
      </c>
      <c r="J11209">
        <v>104.43</v>
      </c>
      <c r="K11209">
        <v>46</v>
      </c>
      <c r="L11209">
        <v>41</v>
      </c>
      <c r="M11209" t="s">
        <v>1850</v>
      </c>
      <c r="N11209" t="s">
        <v>53</v>
      </c>
      <c r="O11209">
        <v>5000000</v>
      </c>
      <c r="P11209">
        <v>5000000</v>
      </c>
      <c r="Q11209" t="s">
        <v>1845</v>
      </c>
      <c r="R11209">
        <v>3.17</v>
      </c>
      <c r="S11209">
        <v>3.11</v>
      </c>
      <c r="V11209" t="s">
        <v>4684</v>
      </c>
      <c r="W11209" t="s">
        <v>1514</v>
      </c>
      <c r="X11209" t="s">
        <v>1847</v>
      </c>
      <c r="Y11209" t="s">
        <v>4710</v>
      </c>
      <c r="AA11209">
        <v>46</v>
      </c>
      <c r="AB11209">
        <v>40.14</v>
      </c>
      <c r="AD11209">
        <v>65</v>
      </c>
    </row>
    <row r="11210" spans="1:30" x14ac:dyDescent="0.25">
      <c r="A11210" t="s">
        <v>1161</v>
      </c>
      <c r="B11210" t="s">
        <v>31</v>
      </c>
      <c r="C11210" t="s">
        <v>4709</v>
      </c>
      <c r="D11210">
        <v>3.01</v>
      </c>
      <c r="E11210" t="s">
        <v>70</v>
      </c>
      <c r="F11210" t="s">
        <v>62</v>
      </c>
      <c r="G11210" t="s">
        <v>35</v>
      </c>
      <c r="H11210" t="s">
        <v>4685</v>
      </c>
      <c r="I11210">
        <v>103.56</v>
      </c>
      <c r="J11210">
        <v>103.76</v>
      </c>
      <c r="K11210">
        <v>55</v>
      </c>
      <c r="L11210">
        <v>50</v>
      </c>
      <c r="M11210" t="s">
        <v>1928</v>
      </c>
      <c r="N11210" t="s">
        <v>36</v>
      </c>
      <c r="O11210">
        <v>3000000</v>
      </c>
      <c r="Q11210" t="s">
        <v>1845</v>
      </c>
      <c r="R11210">
        <v>3.36</v>
      </c>
      <c r="S11210">
        <v>3.3</v>
      </c>
      <c r="V11210" t="s">
        <v>4686</v>
      </c>
      <c r="W11210" t="s">
        <v>1514</v>
      </c>
      <c r="X11210" t="s">
        <v>1847</v>
      </c>
      <c r="Y11210" t="s">
        <v>4710</v>
      </c>
      <c r="Z11210" t="s">
        <v>43</v>
      </c>
      <c r="AA11210">
        <v>57</v>
      </c>
      <c r="AB11210">
        <v>49.97</v>
      </c>
      <c r="AD11210">
        <v>80</v>
      </c>
    </row>
    <row r="11211" spans="1:30" x14ac:dyDescent="0.25">
      <c r="A11211" t="s">
        <v>1162</v>
      </c>
      <c r="B11211" t="s">
        <v>31</v>
      </c>
      <c r="C11211" t="s">
        <v>4709</v>
      </c>
      <c r="D11211">
        <v>1.67</v>
      </c>
      <c r="E11211" t="s">
        <v>70</v>
      </c>
      <c r="F11211" t="s">
        <v>62</v>
      </c>
      <c r="G11211" t="s">
        <v>35</v>
      </c>
      <c r="H11211" t="s">
        <v>4687</v>
      </c>
      <c r="I11211">
        <v>101.96</v>
      </c>
      <c r="J11211">
        <v>102.05</v>
      </c>
      <c r="K11211">
        <v>40</v>
      </c>
      <c r="L11211">
        <v>35</v>
      </c>
      <c r="M11211" t="s">
        <v>1844</v>
      </c>
      <c r="N11211" t="s">
        <v>48</v>
      </c>
      <c r="O11211">
        <v>5000000</v>
      </c>
      <c r="P11211">
        <v>5000000</v>
      </c>
      <c r="Q11211" t="s">
        <v>1845</v>
      </c>
      <c r="R11211">
        <v>3.08</v>
      </c>
      <c r="S11211">
        <v>3.03</v>
      </c>
      <c r="V11211" t="s">
        <v>4688</v>
      </c>
      <c r="W11211" t="s">
        <v>1514</v>
      </c>
      <c r="X11211" t="s">
        <v>1847</v>
      </c>
      <c r="Y11211" t="s">
        <v>4710</v>
      </c>
      <c r="Z11211" t="s">
        <v>43</v>
      </c>
      <c r="AA11211">
        <v>40</v>
      </c>
      <c r="AB11211">
        <v>34.72</v>
      </c>
      <c r="AD11211">
        <v>58</v>
      </c>
    </row>
    <row r="11212" spans="1:30" x14ac:dyDescent="0.25">
      <c r="A11212" t="s">
        <v>887</v>
      </c>
      <c r="B11212" t="s">
        <v>31</v>
      </c>
      <c r="C11212" t="s">
        <v>4709</v>
      </c>
      <c r="D11212">
        <v>4.25</v>
      </c>
      <c r="E11212" t="s">
        <v>888</v>
      </c>
      <c r="F11212" t="s">
        <v>136</v>
      </c>
      <c r="G11212" t="s">
        <v>35</v>
      </c>
      <c r="H11212" t="s">
        <v>4014</v>
      </c>
      <c r="I11212">
        <v>101.04</v>
      </c>
      <c r="J11212">
        <v>101.253</v>
      </c>
      <c r="K11212">
        <v>118</v>
      </c>
      <c r="L11212">
        <v>113</v>
      </c>
      <c r="M11212" t="s">
        <v>1866</v>
      </c>
      <c r="N11212" t="s">
        <v>60</v>
      </c>
      <c r="O11212">
        <v>5000000</v>
      </c>
      <c r="P11212">
        <v>2000000</v>
      </c>
      <c r="Q11212" t="s">
        <v>2154</v>
      </c>
      <c r="R11212">
        <v>4.08</v>
      </c>
      <c r="S11212">
        <v>4.03</v>
      </c>
      <c r="V11212" t="s">
        <v>4015</v>
      </c>
      <c r="W11212" t="s">
        <v>554</v>
      </c>
      <c r="X11212" t="s">
        <v>1847</v>
      </c>
      <c r="Y11212" t="s">
        <v>4711</v>
      </c>
      <c r="AA11212">
        <v>115</v>
      </c>
      <c r="AB11212">
        <v>109.75</v>
      </c>
    </row>
    <row r="11213" spans="1:30" x14ac:dyDescent="0.25">
      <c r="A11213" t="s">
        <v>889</v>
      </c>
      <c r="B11213" t="s">
        <v>31</v>
      </c>
      <c r="C11213" t="s">
        <v>4709</v>
      </c>
      <c r="D11213">
        <v>5.62</v>
      </c>
      <c r="E11213" t="s">
        <v>888</v>
      </c>
      <c r="F11213" t="s">
        <v>136</v>
      </c>
      <c r="G11213" t="s">
        <v>35</v>
      </c>
      <c r="H11213" t="s">
        <v>4016</v>
      </c>
      <c r="I11213">
        <v>100.651</v>
      </c>
      <c r="J11213">
        <v>100.932</v>
      </c>
      <c r="K11213">
        <v>138</v>
      </c>
      <c r="L11213">
        <v>133</v>
      </c>
      <c r="M11213" t="s">
        <v>1972</v>
      </c>
      <c r="N11213" t="s">
        <v>96</v>
      </c>
      <c r="O11213">
        <v>5000000</v>
      </c>
      <c r="P11213">
        <v>2000000</v>
      </c>
      <c r="Q11213" t="s">
        <v>2154</v>
      </c>
      <c r="R11213">
        <v>4.5</v>
      </c>
      <c r="S11213">
        <v>4.45</v>
      </c>
      <c r="V11213" t="s">
        <v>4017</v>
      </c>
      <c r="W11213" t="s">
        <v>554</v>
      </c>
      <c r="X11213" t="s">
        <v>1847</v>
      </c>
      <c r="Y11213" t="s">
        <v>4711</v>
      </c>
      <c r="AA11213">
        <v>138</v>
      </c>
      <c r="AB11213">
        <v>133</v>
      </c>
    </row>
    <row r="11214" spans="1:30" x14ac:dyDescent="0.25">
      <c r="A11214" t="s">
        <v>890</v>
      </c>
      <c r="B11214" t="s">
        <v>31</v>
      </c>
      <c r="C11214" t="s">
        <v>4709</v>
      </c>
      <c r="D11214">
        <v>7.51</v>
      </c>
      <c r="E11214" t="s">
        <v>888</v>
      </c>
      <c r="F11214" t="s">
        <v>136</v>
      </c>
      <c r="G11214" t="s">
        <v>35</v>
      </c>
      <c r="H11214" t="s">
        <v>4018</v>
      </c>
      <c r="I11214">
        <v>100.455</v>
      </c>
      <c r="J11214">
        <v>100.831</v>
      </c>
      <c r="K11214">
        <v>158</v>
      </c>
      <c r="L11214">
        <v>153</v>
      </c>
      <c r="M11214" t="s">
        <v>1877</v>
      </c>
      <c r="N11214" t="s">
        <v>46</v>
      </c>
      <c r="O11214">
        <v>5000000</v>
      </c>
      <c r="P11214">
        <v>0</v>
      </c>
      <c r="Q11214" t="s">
        <v>2154</v>
      </c>
      <c r="R11214">
        <v>4.87</v>
      </c>
      <c r="S11214">
        <v>4.82</v>
      </c>
      <c r="V11214" t="s">
        <v>4019</v>
      </c>
      <c r="W11214" t="s">
        <v>554</v>
      </c>
      <c r="X11214" t="s">
        <v>1847</v>
      </c>
      <c r="Y11214" t="s">
        <v>4711</v>
      </c>
      <c r="AA11214">
        <v>155</v>
      </c>
      <c r="AB11214">
        <v>150.07</v>
      </c>
    </row>
    <row r="11215" spans="1:30" x14ac:dyDescent="0.25">
      <c r="A11215" t="s">
        <v>502</v>
      </c>
      <c r="B11215" t="s">
        <v>31</v>
      </c>
      <c r="C11215" t="s">
        <v>4709</v>
      </c>
      <c r="D11215">
        <v>1.66</v>
      </c>
      <c r="E11215" t="s">
        <v>503</v>
      </c>
      <c r="F11215" t="s">
        <v>62</v>
      </c>
      <c r="G11215" t="s">
        <v>35</v>
      </c>
      <c r="H11215" t="s">
        <v>3090</v>
      </c>
      <c r="I11215">
        <v>98.65</v>
      </c>
      <c r="J11215">
        <v>98.74</v>
      </c>
      <c r="K11215">
        <v>62</v>
      </c>
      <c r="L11215">
        <v>57</v>
      </c>
      <c r="M11215" t="s">
        <v>1844</v>
      </c>
      <c r="N11215" t="s">
        <v>48</v>
      </c>
      <c r="O11215">
        <v>5000000</v>
      </c>
      <c r="P11215">
        <v>5000000</v>
      </c>
      <c r="Q11215" t="s">
        <v>1845</v>
      </c>
      <c r="R11215">
        <v>3.3</v>
      </c>
      <c r="S11215">
        <v>3.25</v>
      </c>
      <c r="V11215" t="s">
        <v>3091</v>
      </c>
      <c r="W11215" t="s">
        <v>281</v>
      </c>
      <c r="X11215" t="s">
        <v>1847</v>
      </c>
      <c r="Y11215" t="s">
        <v>4712</v>
      </c>
      <c r="AA11215">
        <v>62</v>
      </c>
      <c r="AB11215">
        <v>56.75</v>
      </c>
      <c r="AD11215">
        <v>80</v>
      </c>
    </row>
    <row r="11216" spans="1:30" x14ac:dyDescent="0.25">
      <c r="A11216" t="s">
        <v>507</v>
      </c>
      <c r="B11216" t="s">
        <v>31</v>
      </c>
      <c r="C11216" t="s">
        <v>4709</v>
      </c>
      <c r="D11216">
        <v>2.5499999999999998</v>
      </c>
      <c r="E11216" t="s">
        <v>508</v>
      </c>
      <c r="F11216" t="s">
        <v>62</v>
      </c>
      <c r="G11216" t="s">
        <v>35</v>
      </c>
      <c r="H11216" t="s">
        <v>3093</v>
      </c>
      <c r="I11216">
        <v>96.11</v>
      </c>
      <c r="J11216">
        <v>96.26</v>
      </c>
      <c r="K11216">
        <v>75</v>
      </c>
      <c r="L11216">
        <v>70</v>
      </c>
      <c r="M11216" t="s">
        <v>1883</v>
      </c>
      <c r="N11216" t="s">
        <v>63</v>
      </c>
      <c r="O11216">
        <v>10000000</v>
      </c>
      <c r="P11216">
        <v>3000000</v>
      </c>
      <c r="Q11216" t="s">
        <v>1845</v>
      </c>
      <c r="R11216">
        <v>3.5</v>
      </c>
      <c r="S11216">
        <v>3.44</v>
      </c>
      <c r="V11216" t="s">
        <v>3094</v>
      </c>
      <c r="W11216" t="s">
        <v>281</v>
      </c>
      <c r="X11216" t="s">
        <v>1847</v>
      </c>
      <c r="Y11216" t="s">
        <v>4712</v>
      </c>
      <c r="Z11216" t="s">
        <v>43</v>
      </c>
      <c r="AA11216">
        <v>75</v>
      </c>
      <c r="AB11216">
        <v>69.62</v>
      </c>
      <c r="AD11216">
        <v>96</v>
      </c>
    </row>
    <row r="11217" spans="1:30" x14ac:dyDescent="0.25">
      <c r="A11217" t="s">
        <v>509</v>
      </c>
      <c r="B11217" t="s">
        <v>31</v>
      </c>
      <c r="C11217" t="s">
        <v>4709</v>
      </c>
      <c r="D11217">
        <v>1.69</v>
      </c>
      <c r="E11217" t="s">
        <v>510</v>
      </c>
      <c r="F11217" t="s">
        <v>62</v>
      </c>
      <c r="G11217" t="s">
        <v>35</v>
      </c>
      <c r="H11217" t="s">
        <v>3095</v>
      </c>
      <c r="I11217">
        <v>97.71</v>
      </c>
      <c r="J11217">
        <v>97.81</v>
      </c>
      <c r="K11217">
        <v>55</v>
      </c>
      <c r="L11217">
        <v>50</v>
      </c>
      <c r="M11217" t="s">
        <v>1844</v>
      </c>
      <c r="N11217" t="s">
        <v>48</v>
      </c>
      <c r="O11217">
        <v>5000000</v>
      </c>
      <c r="P11217">
        <v>5000000</v>
      </c>
      <c r="Q11217" t="s">
        <v>1845</v>
      </c>
      <c r="R11217">
        <v>3.23</v>
      </c>
      <c r="S11217">
        <v>3.17</v>
      </c>
      <c r="V11217" t="s">
        <v>3096</v>
      </c>
      <c r="W11217" t="s">
        <v>281</v>
      </c>
      <c r="X11217" t="s">
        <v>1847</v>
      </c>
      <c r="Y11217" t="s">
        <v>4712</v>
      </c>
      <c r="AA11217">
        <v>55</v>
      </c>
      <c r="AB11217">
        <v>49.43</v>
      </c>
      <c r="AD11217">
        <v>73</v>
      </c>
    </row>
    <row r="11218" spans="1:30" x14ac:dyDescent="0.25">
      <c r="A11218" t="s">
        <v>512</v>
      </c>
      <c r="B11218" t="s">
        <v>31</v>
      </c>
      <c r="C11218" t="s">
        <v>4709</v>
      </c>
      <c r="D11218">
        <v>2.67</v>
      </c>
      <c r="E11218" t="s">
        <v>513</v>
      </c>
      <c r="F11218" t="s">
        <v>62</v>
      </c>
      <c r="G11218" t="s">
        <v>35</v>
      </c>
      <c r="H11218" t="s">
        <v>3097</v>
      </c>
      <c r="I11218">
        <v>97.85</v>
      </c>
      <c r="J11218">
        <v>98.03</v>
      </c>
      <c r="K11218">
        <v>64</v>
      </c>
      <c r="L11218">
        <v>58</v>
      </c>
      <c r="M11218" t="s">
        <v>1883</v>
      </c>
      <c r="N11218" t="s">
        <v>63</v>
      </c>
      <c r="O11218">
        <v>3000000</v>
      </c>
      <c r="P11218">
        <v>3000000</v>
      </c>
      <c r="Q11218" t="s">
        <v>1845</v>
      </c>
      <c r="R11218">
        <v>3.39</v>
      </c>
      <c r="S11218">
        <v>3.33</v>
      </c>
      <c r="V11218" t="s">
        <v>3098</v>
      </c>
      <c r="W11218" t="s">
        <v>281</v>
      </c>
      <c r="X11218" t="s">
        <v>1847</v>
      </c>
      <c r="Y11218" t="s">
        <v>4712</v>
      </c>
      <c r="AA11218">
        <v>63</v>
      </c>
      <c r="AB11218">
        <v>56.5</v>
      </c>
      <c r="AD11218">
        <v>84</v>
      </c>
    </row>
    <row r="11219" spans="1:30" x14ac:dyDescent="0.25">
      <c r="A11219" t="s">
        <v>517</v>
      </c>
      <c r="B11219" t="s">
        <v>31</v>
      </c>
      <c r="C11219" t="s">
        <v>4709</v>
      </c>
      <c r="D11219">
        <v>1.25</v>
      </c>
      <c r="E11219" t="s">
        <v>513</v>
      </c>
      <c r="F11219" t="s">
        <v>62</v>
      </c>
      <c r="G11219" t="s">
        <v>35</v>
      </c>
      <c r="H11219" t="s">
        <v>3099</v>
      </c>
      <c r="I11219">
        <v>98.43</v>
      </c>
      <c r="J11219">
        <v>98.51</v>
      </c>
      <c r="K11219">
        <v>57</v>
      </c>
      <c r="L11219">
        <v>52</v>
      </c>
      <c r="M11219" t="s">
        <v>1902</v>
      </c>
      <c r="N11219" t="s">
        <v>78</v>
      </c>
      <c r="O11219">
        <v>5000000</v>
      </c>
      <c r="P11219">
        <v>5000000</v>
      </c>
      <c r="Q11219" t="s">
        <v>1845</v>
      </c>
      <c r="R11219">
        <v>3.22</v>
      </c>
      <c r="S11219">
        <v>3.15</v>
      </c>
      <c r="V11219" t="s">
        <v>3100</v>
      </c>
      <c r="W11219" t="s">
        <v>281</v>
      </c>
      <c r="X11219" t="s">
        <v>1847</v>
      </c>
      <c r="Y11219" t="s">
        <v>4712</v>
      </c>
      <c r="AA11219">
        <v>55</v>
      </c>
      <c r="AB11219">
        <v>50.07</v>
      </c>
      <c r="AD11219">
        <v>72</v>
      </c>
    </row>
    <row r="11220" spans="1:30" x14ac:dyDescent="0.25">
      <c r="A11220" t="s">
        <v>518</v>
      </c>
      <c r="B11220" t="s">
        <v>31</v>
      </c>
      <c r="C11220" t="s">
        <v>4709</v>
      </c>
      <c r="D11220">
        <v>2.88</v>
      </c>
      <c r="E11220" t="s">
        <v>519</v>
      </c>
      <c r="F11220" t="s">
        <v>62</v>
      </c>
      <c r="G11220" t="s">
        <v>35</v>
      </c>
      <c r="H11220" t="s">
        <v>3101</v>
      </c>
      <c r="I11220">
        <v>96.7</v>
      </c>
      <c r="J11220">
        <v>96.92</v>
      </c>
      <c r="K11220">
        <v>91</v>
      </c>
      <c r="L11220">
        <v>84</v>
      </c>
      <c r="M11220" t="s">
        <v>1853</v>
      </c>
      <c r="N11220" t="s">
        <v>192</v>
      </c>
      <c r="O11220">
        <v>3000000</v>
      </c>
      <c r="P11220">
        <v>3000000</v>
      </c>
      <c r="Q11220" t="s">
        <v>1845</v>
      </c>
      <c r="R11220">
        <v>3.66</v>
      </c>
      <c r="S11220">
        <v>3.59</v>
      </c>
      <c r="V11220" t="s">
        <v>3102</v>
      </c>
      <c r="W11220" t="s">
        <v>281</v>
      </c>
      <c r="X11220" t="s">
        <v>1847</v>
      </c>
      <c r="Y11220" t="s">
        <v>4712</v>
      </c>
      <c r="AA11220">
        <v>87</v>
      </c>
      <c r="AB11220">
        <v>79.06</v>
      </c>
      <c r="AD11220">
        <v>110</v>
      </c>
    </row>
    <row r="11221" spans="1:30" x14ac:dyDescent="0.25">
      <c r="A11221" t="s">
        <v>520</v>
      </c>
      <c r="B11221" t="s">
        <v>31</v>
      </c>
      <c r="C11221" t="s">
        <v>4709</v>
      </c>
      <c r="D11221">
        <v>1.1499999999999999</v>
      </c>
      <c r="E11221" t="s">
        <v>521</v>
      </c>
      <c r="F11221" t="s">
        <v>62</v>
      </c>
      <c r="G11221" t="s">
        <v>35</v>
      </c>
      <c r="H11221" t="s">
        <v>3103</v>
      </c>
      <c r="I11221">
        <v>98.38</v>
      </c>
      <c r="J11221">
        <v>98.47</v>
      </c>
      <c r="K11221">
        <v>53</v>
      </c>
      <c r="L11221">
        <v>48</v>
      </c>
      <c r="M11221" t="s">
        <v>2092</v>
      </c>
      <c r="N11221" t="s">
        <v>153</v>
      </c>
      <c r="O11221">
        <v>5000000</v>
      </c>
      <c r="P11221">
        <v>5000000</v>
      </c>
      <c r="Q11221" t="s">
        <v>1845</v>
      </c>
      <c r="R11221">
        <v>3.17</v>
      </c>
      <c r="S11221">
        <v>3.09</v>
      </c>
      <c r="V11221" t="s">
        <v>3104</v>
      </c>
      <c r="W11221" t="s">
        <v>281</v>
      </c>
      <c r="X11221" t="s">
        <v>1847</v>
      </c>
      <c r="Y11221" t="s">
        <v>4712</v>
      </c>
      <c r="AA11221">
        <v>51</v>
      </c>
      <c r="AB11221">
        <v>43.86</v>
      </c>
      <c r="AD11221">
        <v>68</v>
      </c>
    </row>
    <row r="11222" spans="1:30" x14ac:dyDescent="0.25">
      <c r="A11222" t="s">
        <v>522</v>
      </c>
      <c r="B11222" t="s">
        <v>31</v>
      </c>
      <c r="C11222" t="s">
        <v>4709</v>
      </c>
      <c r="D11222">
        <v>2.96</v>
      </c>
      <c r="E11222" t="s">
        <v>523</v>
      </c>
      <c r="F11222" t="s">
        <v>62</v>
      </c>
      <c r="G11222" t="s">
        <v>35</v>
      </c>
      <c r="H11222" t="s">
        <v>3105</v>
      </c>
      <c r="I11222">
        <v>96.71</v>
      </c>
      <c r="J11222">
        <v>97.32</v>
      </c>
      <c r="K11222">
        <v>106</v>
      </c>
      <c r="L11222">
        <v>86</v>
      </c>
      <c r="M11222" t="s">
        <v>1853</v>
      </c>
      <c r="N11222" t="s">
        <v>192</v>
      </c>
      <c r="O11222">
        <v>5000000</v>
      </c>
      <c r="Q11222" t="s">
        <v>1845</v>
      </c>
      <c r="R11222">
        <v>3.81</v>
      </c>
      <c r="S11222">
        <v>3.61</v>
      </c>
      <c r="V11222" t="s">
        <v>3106</v>
      </c>
      <c r="W11222" t="s">
        <v>281</v>
      </c>
      <c r="X11222" t="s">
        <v>1847</v>
      </c>
      <c r="Y11222" t="s">
        <v>4712</v>
      </c>
      <c r="Z11222" t="s">
        <v>43</v>
      </c>
      <c r="AA11222">
        <v>101</v>
      </c>
      <c r="AB11222">
        <v>79.739999999999995</v>
      </c>
      <c r="AD11222">
        <v>125</v>
      </c>
    </row>
    <row r="11223" spans="1:30" x14ac:dyDescent="0.25">
      <c r="A11223" t="s">
        <v>524</v>
      </c>
      <c r="B11223" t="s">
        <v>31</v>
      </c>
      <c r="C11223" t="s">
        <v>4709</v>
      </c>
      <c r="D11223">
        <v>1.45</v>
      </c>
      <c r="E11223" t="s">
        <v>508</v>
      </c>
      <c r="F11223" t="s">
        <v>62</v>
      </c>
      <c r="G11223" t="s">
        <v>35</v>
      </c>
      <c r="H11223" t="s">
        <v>3107</v>
      </c>
      <c r="I11223">
        <v>99.01</v>
      </c>
      <c r="J11223">
        <v>99.1</v>
      </c>
      <c r="K11223">
        <v>63</v>
      </c>
      <c r="L11223">
        <v>58</v>
      </c>
      <c r="M11223" t="s">
        <v>1902</v>
      </c>
      <c r="N11223" t="s">
        <v>78</v>
      </c>
      <c r="O11223">
        <v>5000000</v>
      </c>
      <c r="P11223">
        <v>3000000</v>
      </c>
      <c r="Q11223" t="s">
        <v>1845</v>
      </c>
      <c r="R11223">
        <v>3.28</v>
      </c>
      <c r="S11223">
        <v>3.21</v>
      </c>
      <c r="V11223" t="s">
        <v>3108</v>
      </c>
      <c r="W11223" t="s">
        <v>281</v>
      </c>
      <c r="X11223" t="s">
        <v>1847</v>
      </c>
      <c r="Y11223" t="s">
        <v>4712</v>
      </c>
      <c r="AA11223">
        <v>60</v>
      </c>
      <c r="AB11223">
        <v>54.34</v>
      </c>
      <c r="AD11223">
        <v>78</v>
      </c>
    </row>
    <row r="11224" spans="1:30" x14ac:dyDescent="0.25">
      <c r="A11224" t="s">
        <v>526</v>
      </c>
      <c r="B11224" t="s">
        <v>31</v>
      </c>
      <c r="C11224" t="s">
        <v>4709</v>
      </c>
      <c r="D11224">
        <v>1.74</v>
      </c>
      <c r="E11224" t="s">
        <v>513</v>
      </c>
      <c r="F11224" t="s">
        <v>62</v>
      </c>
      <c r="G11224" t="s">
        <v>35</v>
      </c>
      <c r="H11224" t="s">
        <v>3109</v>
      </c>
      <c r="I11224">
        <v>100.42</v>
      </c>
      <c r="J11224">
        <v>100.5</v>
      </c>
      <c r="K11224">
        <v>69</v>
      </c>
      <c r="L11224">
        <v>65</v>
      </c>
      <c r="M11224" t="s">
        <v>1844</v>
      </c>
      <c r="N11224" t="s">
        <v>48</v>
      </c>
      <c r="O11224">
        <v>5000000</v>
      </c>
      <c r="P11224">
        <v>5000000</v>
      </c>
      <c r="Q11224" t="s">
        <v>1845</v>
      </c>
      <c r="R11224">
        <v>3.37</v>
      </c>
      <c r="S11224">
        <v>3.33</v>
      </c>
      <c r="V11224" t="s">
        <v>3110</v>
      </c>
      <c r="W11224" t="s">
        <v>281</v>
      </c>
      <c r="X11224" t="s">
        <v>1847</v>
      </c>
      <c r="Y11224" t="s">
        <v>4712</v>
      </c>
      <c r="AA11224">
        <v>69</v>
      </c>
      <c r="AB11224">
        <v>64.77</v>
      </c>
      <c r="AD11224">
        <v>87</v>
      </c>
    </row>
    <row r="11225" spans="1:30" x14ac:dyDescent="0.25">
      <c r="A11225" t="s">
        <v>528</v>
      </c>
      <c r="B11225" t="s">
        <v>31</v>
      </c>
      <c r="C11225" t="s">
        <v>4709</v>
      </c>
      <c r="D11225">
        <v>1.88</v>
      </c>
      <c r="E11225" t="s">
        <v>503</v>
      </c>
      <c r="F11225" t="s">
        <v>62</v>
      </c>
      <c r="G11225" t="s">
        <v>35</v>
      </c>
      <c r="H11225" t="s">
        <v>3111</v>
      </c>
      <c r="I11225">
        <v>103.14</v>
      </c>
      <c r="J11225">
        <v>103.2</v>
      </c>
      <c r="K11225">
        <v>70</v>
      </c>
      <c r="L11225">
        <v>67</v>
      </c>
      <c r="M11225" t="s">
        <v>1844</v>
      </c>
      <c r="N11225" t="s">
        <v>48</v>
      </c>
      <c r="O11225">
        <v>5000000</v>
      </c>
      <c r="P11225">
        <v>5000000</v>
      </c>
      <c r="Q11225" t="s">
        <v>1845</v>
      </c>
      <c r="R11225">
        <v>3.38</v>
      </c>
      <c r="S11225">
        <v>3.35</v>
      </c>
      <c r="V11225" t="s">
        <v>3112</v>
      </c>
      <c r="W11225" t="s">
        <v>281</v>
      </c>
      <c r="X11225" t="s">
        <v>1847</v>
      </c>
      <c r="Y11225" t="s">
        <v>4712</v>
      </c>
      <c r="Z11225" t="s">
        <v>43</v>
      </c>
      <c r="AA11225">
        <v>69</v>
      </c>
      <c r="AB11225">
        <v>66.63</v>
      </c>
      <c r="AD11225">
        <v>87</v>
      </c>
    </row>
    <row r="11226" spans="1:30" x14ac:dyDescent="0.25">
      <c r="A11226" t="s">
        <v>529</v>
      </c>
      <c r="B11226" t="s">
        <v>31</v>
      </c>
      <c r="C11226" t="s">
        <v>4709</v>
      </c>
      <c r="D11226">
        <v>1.89</v>
      </c>
      <c r="E11226" t="s">
        <v>530</v>
      </c>
      <c r="F11226" t="s">
        <v>62</v>
      </c>
      <c r="G11226" t="s">
        <v>35</v>
      </c>
      <c r="H11226" t="s">
        <v>3113</v>
      </c>
      <c r="I11226">
        <v>103.09</v>
      </c>
      <c r="J11226">
        <v>103.16</v>
      </c>
      <c r="K11226">
        <v>72</v>
      </c>
      <c r="L11226">
        <v>69</v>
      </c>
      <c r="M11226" t="s">
        <v>1844</v>
      </c>
      <c r="N11226" t="s">
        <v>48</v>
      </c>
      <c r="O11226">
        <v>10000000</v>
      </c>
      <c r="P11226">
        <v>10000000</v>
      </c>
      <c r="Q11226" t="s">
        <v>1845</v>
      </c>
      <c r="R11226">
        <v>3.4</v>
      </c>
      <c r="S11226">
        <v>3.36</v>
      </c>
      <c r="V11226" t="s">
        <v>3114</v>
      </c>
      <c r="W11226" t="s">
        <v>281</v>
      </c>
      <c r="X11226" t="s">
        <v>1847</v>
      </c>
      <c r="Y11226" t="s">
        <v>4712</v>
      </c>
      <c r="AA11226">
        <v>71</v>
      </c>
      <c r="AB11226">
        <v>68.180000000000007</v>
      </c>
      <c r="AD11226">
        <v>89</v>
      </c>
    </row>
    <row r="11227" spans="1:30" x14ac:dyDescent="0.25">
      <c r="A11227" t="s">
        <v>568</v>
      </c>
      <c r="B11227" t="s">
        <v>31</v>
      </c>
      <c r="C11227" t="s">
        <v>4713</v>
      </c>
      <c r="D11227">
        <v>1.69</v>
      </c>
      <c r="E11227" t="s">
        <v>569</v>
      </c>
      <c r="F11227" t="s">
        <v>136</v>
      </c>
      <c r="G11227" t="s">
        <v>35</v>
      </c>
      <c r="H11227" t="s">
        <v>2659</v>
      </c>
      <c r="I11227">
        <v>99.007999999999996</v>
      </c>
      <c r="J11227">
        <v>99.177000000000007</v>
      </c>
      <c r="K11227">
        <v>86</v>
      </c>
      <c r="L11227">
        <v>76</v>
      </c>
      <c r="M11227" t="s">
        <v>1844</v>
      </c>
      <c r="N11227" t="s">
        <v>48</v>
      </c>
      <c r="O11227">
        <v>1000000</v>
      </c>
      <c r="P11227">
        <v>2000000</v>
      </c>
      <c r="Q11227" t="s">
        <v>1845</v>
      </c>
      <c r="R11227">
        <v>3.54</v>
      </c>
      <c r="S11227">
        <v>3.44</v>
      </c>
      <c r="V11227" t="s">
        <v>2660</v>
      </c>
      <c r="W11227" t="s">
        <v>137</v>
      </c>
      <c r="X11227" t="s">
        <v>1847</v>
      </c>
      <c r="Y11227" t="s">
        <v>4714</v>
      </c>
      <c r="AA11227">
        <v>86</v>
      </c>
      <c r="AB11227">
        <v>76</v>
      </c>
      <c r="AC11227">
        <v>3.54</v>
      </c>
    </row>
    <row r="11228" spans="1:30" x14ac:dyDescent="0.25">
      <c r="A11228" t="s">
        <v>571</v>
      </c>
      <c r="B11228" t="s">
        <v>31</v>
      </c>
      <c r="C11228" t="s">
        <v>4713</v>
      </c>
      <c r="D11228">
        <v>2.3199999999999998</v>
      </c>
      <c r="E11228" t="s">
        <v>572</v>
      </c>
      <c r="F11228" t="s">
        <v>136</v>
      </c>
      <c r="G11228" t="s">
        <v>35</v>
      </c>
      <c r="H11228" t="s">
        <v>2665</v>
      </c>
      <c r="I11228">
        <v>98.094999999999999</v>
      </c>
      <c r="J11228">
        <v>98.328000000000003</v>
      </c>
      <c r="K11228">
        <v>149</v>
      </c>
      <c r="L11228">
        <v>139</v>
      </c>
      <c r="M11228" t="s">
        <v>1850</v>
      </c>
      <c r="N11228" t="s">
        <v>53</v>
      </c>
      <c r="O11228">
        <v>1000000</v>
      </c>
      <c r="Q11228" t="s">
        <v>1845</v>
      </c>
      <c r="R11228">
        <v>4.2</v>
      </c>
      <c r="S11228">
        <v>4.0999999999999996</v>
      </c>
      <c r="V11228" t="s">
        <v>2666</v>
      </c>
      <c r="W11228" t="s">
        <v>137</v>
      </c>
      <c r="X11228" t="s">
        <v>1847</v>
      </c>
      <c r="Y11228" t="s">
        <v>4714</v>
      </c>
      <c r="AA11228">
        <v>147</v>
      </c>
      <c r="AB11228">
        <v>136.91</v>
      </c>
      <c r="AC11228">
        <v>4.2</v>
      </c>
    </row>
    <row r="11229" spans="1:30" x14ac:dyDescent="0.25">
      <c r="A11229" t="s">
        <v>573</v>
      </c>
      <c r="B11229" t="s">
        <v>31</v>
      </c>
      <c r="C11229" t="s">
        <v>4713</v>
      </c>
      <c r="D11229">
        <v>4.71</v>
      </c>
      <c r="E11229" t="s">
        <v>569</v>
      </c>
      <c r="F11229" t="s">
        <v>136</v>
      </c>
      <c r="G11229" t="s">
        <v>35</v>
      </c>
      <c r="H11229" t="s">
        <v>2669</v>
      </c>
      <c r="I11229">
        <v>91.281000000000006</v>
      </c>
      <c r="J11229">
        <v>91.753</v>
      </c>
      <c r="K11229">
        <v>200</v>
      </c>
      <c r="L11229">
        <v>190</v>
      </c>
      <c r="M11229" t="s">
        <v>1880</v>
      </c>
      <c r="N11229" t="s">
        <v>224</v>
      </c>
      <c r="O11229">
        <v>1000000</v>
      </c>
      <c r="P11229">
        <v>0</v>
      </c>
      <c r="Q11229" t="s">
        <v>1845</v>
      </c>
      <c r="R11229">
        <v>5.0199999999999996</v>
      </c>
      <c r="S11229">
        <v>4.92</v>
      </c>
      <c r="V11229" t="s">
        <v>2670</v>
      </c>
      <c r="W11229" t="s">
        <v>137</v>
      </c>
      <c r="X11229" t="s">
        <v>1847</v>
      </c>
      <c r="Y11229" t="s">
        <v>4714</v>
      </c>
      <c r="AA11229">
        <v>197</v>
      </c>
      <c r="AB11229">
        <v>186.71</v>
      </c>
      <c r="AC11229">
        <v>5.0199999999999996</v>
      </c>
    </row>
    <row r="11230" spans="1:30" x14ac:dyDescent="0.25">
      <c r="A11230" t="s">
        <v>574</v>
      </c>
      <c r="B11230" t="s">
        <v>31</v>
      </c>
      <c r="C11230" t="s">
        <v>4713</v>
      </c>
      <c r="D11230">
        <v>4.17</v>
      </c>
      <c r="E11230" t="s">
        <v>572</v>
      </c>
      <c r="F11230" t="s">
        <v>136</v>
      </c>
      <c r="G11230" t="s">
        <v>35</v>
      </c>
      <c r="H11230" t="s">
        <v>2679</v>
      </c>
      <c r="I11230">
        <v>98.869</v>
      </c>
      <c r="J11230">
        <v>99.287000000000006</v>
      </c>
      <c r="K11230">
        <v>215</v>
      </c>
      <c r="L11230">
        <v>205</v>
      </c>
      <c r="M11230" t="s">
        <v>1982</v>
      </c>
      <c r="N11230" t="s">
        <v>222</v>
      </c>
      <c r="O11230">
        <v>2000000</v>
      </c>
      <c r="P11230">
        <v>1500000</v>
      </c>
      <c r="Q11230" t="s">
        <v>1845</v>
      </c>
      <c r="R11230">
        <v>5.09</v>
      </c>
      <c r="S11230">
        <v>4.9800000000000004</v>
      </c>
      <c r="V11230" t="s">
        <v>2680</v>
      </c>
      <c r="W11230" t="s">
        <v>137</v>
      </c>
      <c r="X11230" t="s">
        <v>1847</v>
      </c>
      <c r="Y11230" t="s">
        <v>4714</v>
      </c>
      <c r="AA11230">
        <v>215</v>
      </c>
      <c r="AB11230">
        <v>204.9</v>
      </c>
      <c r="AC11230">
        <v>5.09</v>
      </c>
    </row>
    <row r="11231" spans="1:30" x14ac:dyDescent="0.25">
      <c r="A11231" t="s">
        <v>575</v>
      </c>
      <c r="B11231" t="s">
        <v>31</v>
      </c>
      <c r="C11231" t="s">
        <v>4713</v>
      </c>
      <c r="D11231">
        <v>3.7</v>
      </c>
      <c r="E11231" t="s">
        <v>576</v>
      </c>
      <c r="F11231" t="s">
        <v>136</v>
      </c>
      <c r="G11231" t="s">
        <v>35</v>
      </c>
      <c r="H11231" t="s">
        <v>4382</v>
      </c>
      <c r="I11231">
        <v>101.735</v>
      </c>
      <c r="J11231">
        <v>102.10599999999999</v>
      </c>
      <c r="K11231">
        <v>245</v>
      </c>
      <c r="L11231">
        <v>235</v>
      </c>
      <c r="M11231" t="s">
        <v>1866</v>
      </c>
      <c r="N11231" t="s">
        <v>60</v>
      </c>
      <c r="O11231">
        <v>1000000</v>
      </c>
      <c r="Q11231" t="s">
        <v>1845</v>
      </c>
      <c r="R11231">
        <v>5.35</v>
      </c>
      <c r="S11231">
        <v>5.25</v>
      </c>
      <c r="V11231" t="s">
        <v>4383</v>
      </c>
      <c r="W11231" t="s">
        <v>137</v>
      </c>
      <c r="X11231" t="s">
        <v>1847</v>
      </c>
      <c r="Y11231" t="s">
        <v>4714</v>
      </c>
      <c r="AA11231">
        <v>247</v>
      </c>
      <c r="AB11231">
        <v>236.53</v>
      </c>
      <c r="AC11231">
        <v>5.35</v>
      </c>
    </row>
    <row r="11232" spans="1:30" x14ac:dyDescent="0.25">
      <c r="A11232" t="s">
        <v>577</v>
      </c>
      <c r="B11232" t="s">
        <v>31</v>
      </c>
      <c r="C11232" t="s">
        <v>4713</v>
      </c>
      <c r="D11232">
        <v>0.97</v>
      </c>
      <c r="E11232" t="s">
        <v>578</v>
      </c>
      <c r="F11232" t="s">
        <v>136</v>
      </c>
      <c r="G11232" t="s">
        <v>35</v>
      </c>
      <c r="H11232" t="s">
        <v>4291</v>
      </c>
      <c r="I11232">
        <v>101.82</v>
      </c>
      <c r="J11232">
        <v>101.917</v>
      </c>
      <c r="K11232">
        <v>120</v>
      </c>
      <c r="L11232">
        <v>110</v>
      </c>
      <c r="M11232" t="s">
        <v>2632</v>
      </c>
      <c r="N11232" t="s">
        <v>68</v>
      </c>
      <c r="O11232">
        <v>1000000</v>
      </c>
      <c r="Q11232" t="s">
        <v>1845</v>
      </c>
      <c r="R11232">
        <v>3.85</v>
      </c>
      <c r="S11232">
        <v>3.75</v>
      </c>
      <c r="V11232" t="s">
        <v>4292</v>
      </c>
      <c r="W11232" t="s">
        <v>137</v>
      </c>
      <c r="X11232" t="s">
        <v>1847</v>
      </c>
      <c r="Y11232" t="s">
        <v>4714</v>
      </c>
      <c r="AA11232">
        <v>120</v>
      </c>
      <c r="AB11232">
        <v>109.89</v>
      </c>
      <c r="AC11232">
        <v>3.85</v>
      </c>
    </row>
    <row r="11233" spans="1:29" x14ac:dyDescent="0.25">
      <c r="A11233" t="s">
        <v>579</v>
      </c>
      <c r="B11233" t="s">
        <v>31</v>
      </c>
      <c r="C11233" t="s">
        <v>4713</v>
      </c>
      <c r="D11233">
        <v>2.29</v>
      </c>
      <c r="E11233" t="s">
        <v>576</v>
      </c>
      <c r="F11233" t="s">
        <v>136</v>
      </c>
      <c r="G11233" t="s">
        <v>35</v>
      </c>
      <c r="H11233" t="s">
        <v>4386</v>
      </c>
      <c r="I11233">
        <v>103.79</v>
      </c>
      <c r="J11233">
        <v>104.01900000000001</v>
      </c>
      <c r="K11233">
        <v>215</v>
      </c>
      <c r="L11233">
        <v>205</v>
      </c>
      <c r="M11233" t="s">
        <v>1850</v>
      </c>
      <c r="N11233" t="s">
        <v>53</v>
      </c>
      <c r="O11233">
        <v>1000000</v>
      </c>
      <c r="Q11233" t="s">
        <v>1845</v>
      </c>
      <c r="R11233">
        <v>4.8600000000000003</v>
      </c>
      <c r="S11233">
        <v>4.76</v>
      </c>
      <c r="V11233" t="s">
        <v>4387</v>
      </c>
      <c r="W11233" t="s">
        <v>137</v>
      </c>
      <c r="X11233" t="s">
        <v>1847</v>
      </c>
      <c r="Y11233" t="s">
        <v>4714</v>
      </c>
      <c r="AA11233">
        <v>214</v>
      </c>
      <c r="AB11233">
        <v>203.86</v>
      </c>
      <c r="AC11233">
        <v>4.8600000000000003</v>
      </c>
    </row>
    <row r="11234" spans="1:29" x14ac:dyDescent="0.25">
      <c r="A11234" t="s">
        <v>580</v>
      </c>
      <c r="B11234" t="s">
        <v>31</v>
      </c>
      <c r="C11234" t="s">
        <v>4713</v>
      </c>
      <c r="D11234">
        <v>2.35</v>
      </c>
      <c r="E11234" t="s">
        <v>581</v>
      </c>
      <c r="F11234" t="s">
        <v>136</v>
      </c>
      <c r="G11234" t="s">
        <v>35</v>
      </c>
      <c r="H11234" t="s">
        <v>2687</v>
      </c>
      <c r="I11234">
        <v>104.468</v>
      </c>
      <c r="J11234">
        <v>104.70399999999999</v>
      </c>
      <c r="K11234">
        <v>160</v>
      </c>
      <c r="L11234">
        <v>150</v>
      </c>
      <c r="M11234" t="s">
        <v>1850</v>
      </c>
      <c r="N11234" t="s">
        <v>53</v>
      </c>
      <c r="O11234">
        <v>1000000</v>
      </c>
      <c r="Q11234" t="s">
        <v>1845</v>
      </c>
      <c r="R11234">
        <v>4.3099999999999996</v>
      </c>
      <c r="S11234">
        <v>4.2</v>
      </c>
      <c r="V11234" t="s">
        <v>2688</v>
      </c>
      <c r="W11234" t="s">
        <v>137</v>
      </c>
      <c r="X11234" t="s">
        <v>1847</v>
      </c>
      <c r="Y11234" t="s">
        <v>4714</v>
      </c>
      <c r="AA11234">
        <v>159</v>
      </c>
      <c r="AB11234">
        <v>148.52000000000001</v>
      </c>
      <c r="AC11234">
        <v>4.3099999999999996</v>
      </c>
    </row>
    <row r="11235" spans="1:29" x14ac:dyDescent="0.25">
      <c r="A11235" t="s">
        <v>582</v>
      </c>
      <c r="B11235" t="s">
        <v>31</v>
      </c>
      <c r="C11235" t="s">
        <v>4713</v>
      </c>
      <c r="D11235">
        <v>1.51</v>
      </c>
      <c r="E11235" t="s">
        <v>576</v>
      </c>
      <c r="F11235" t="s">
        <v>136</v>
      </c>
      <c r="G11235" t="s">
        <v>35</v>
      </c>
      <c r="H11235" t="s">
        <v>4392</v>
      </c>
      <c r="I11235">
        <v>103.77500000000001</v>
      </c>
      <c r="J11235">
        <v>103.92700000000001</v>
      </c>
      <c r="K11235">
        <v>190</v>
      </c>
      <c r="L11235">
        <v>180</v>
      </c>
      <c r="M11235" t="s">
        <v>1902</v>
      </c>
      <c r="N11235" t="s">
        <v>78</v>
      </c>
      <c r="O11235">
        <v>1000000</v>
      </c>
      <c r="Q11235" t="s">
        <v>1845</v>
      </c>
      <c r="R11235">
        <v>4.54</v>
      </c>
      <c r="S11235">
        <v>4.45</v>
      </c>
      <c r="V11235" t="s">
        <v>4393</v>
      </c>
      <c r="W11235" t="s">
        <v>137</v>
      </c>
      <c r="X11235" t="s">
        <v>1847</v>
      </c>
      <c r="Y11235" t="s">
        <v>4714</v>
      </c>
      <c r="AA11235">
        <v>187</v>
      </c>
      <c r="AB11235">
        <v>177.43</v>
      </c>
      <c r="AC11235">
        <v>4.54</v>
      </c>
    </row>
    <row r="11236" spans="1:29" x14ac:dyDescent="0.25">
      <c r="A11236" t="s">
        <v>583</v>
      </c>
      <c r="B11236" t="s">
        <v>31</v>
      </c>
      <c r="C11236" t="s">
        <v>4713</v>
      </c>
      <c r="D11236">
        <v>1.28</v>
      </c>
      <c r="E11236" t="s">
        <v>581</v>
      </c>
      <c r="F11236" t="s">
        <v>136</v>
      </c>
      <c r="G11236" t="s">
        <v>35</v>
      </c>
      <c r="H11236" t="s">
        <v>4631</v>
      </c>
      <c r="I11236">
        <v>103.95399999999999</v>
      </c>
      <c r="J11236">
        <v>104.08199999999999</v>
      </c>
      <c r="K11236">
        <v>145</v>
      </c>
      <c r="L11236">
        <v>135</v>
      </c>
      <c r="M11236" t="s">
        <v>1902</v>
      </c>
      <c r="N11236" t="s">
        <v>78</v>
      </c>
      <c r="O11236">
        <v>1000000</v>
      </c>
      <c r="Q11236" t="s">
        <v>1845</v>
      </c>
      <c r="R11236">
        <v>4.09</v>
      </c>
      <c r="S11236">
        <v>4</v>
      </c>
      <c r="V11236" t="s">
        <v>4632</v>
      </c>
      <c r="W11236" t="s">
        <v>137</v>
      </c>
      <c r="X11236" t="s">
        <v>1847</v>
      </c>
      <c r="Y11236" t="s">
        <v>4714</v>
      </c>
      <c r="AA11236">
        <v>145</v>
      </c>
      <c r="AB11236">
        <v>134.76</v>
      </c>
      <c r="AC11236">
        <v>4.09</v>
      </c>
    </row>
    <row r="11237" spans="1:29" x14ac:dyDescent="0.25">
      <c r="A11237" t="s">
        <v>584</v>
      </c>
      <c r="B11237" t="s">
        <v>31</v>
      </c>
      <c r="C11237" t="s">
        <v>4713</v>
      </c>
      <c r="D11237">
        <v>2.75</v>
      </c>
      <c r="E11237" t="s">
        <v>569</v>
      </c>
      <c r="F11237" t="s">
        <v>136</v>
      </c>
      <c r="G11237" t="s">
        <v>35</v>
      </c>
      <c r="H11237" t="s">
        <v>2699</v>
      </c>
      <c r="I11237">
        <v>103.70399999999999</v>
      </c>
      <c r="J11237">
        <v>103.979</v>
      </c>
      <c r="K11237">
        <v>172</v>
      </c>
      <c r="L11237">
        <v>162</v>
      </c>
      <c r="M11237" t="s">
        <v>1928</v>
      </c>
      <c r="N11237" t="s">
        <v>36</v>
      </c>
      <c r="O11237">
        <v>1000000</v>
      </c>
      <c r="Q11237" t="s">
        <v>1845</v>
      </c>
      <c r="R11237">
        <v>4.54</v>
      </c>
      <c r="S11237">
        <v>4.43</v>
      </c>
      <c r="V11237" t="s">
        <v>2700</v>
      </c>
      <c r="W11237" t="s">
        <v>137</v>
      </c>
      <c r="X11237" t="s">
        <v>1847</v>
      </c>
      <c r="Y11237" t="s">
        <v>4714</v>
      </c>
      <c r="AA11237">
        <v>177</v>
      </c>
      <c r="AB11237">
        <v>166.64</v>
      </c>
      <c r="AC11237">
        <v>4.54</v>
      </c>
    </row>
    <row r="11238" spans="1:29" x14ac:dyDescent="0.25">
      <c r="A11238" t="s">
        <v>1147</v>
      </c>
      <c r="B11238" t="s">
        <v>31</v>
      </c>
      <c r="C11238" t="s">
        <v>4713</v>
      </c>
      <c r="D11238">
        <v>1.47</v>
      </c>
      <c r="E11238" t="s">
        <v>80</v>
      </c>
      <c r="F11238" t="s">
        <v>34</v>
      </c>
      <c r="G11238" t="s">
        <v>35</v>
      </c>
      <c r="H11238" t="s">
        <v>4672</v>
      </c>
      <c r="I11238">
        <v>99.504999999999995</v>
      </c>
      <c r="J11238">
        <v>99.578000000000003</v>
      </c>
      <c r="K11238">
        <v>31</v>
      </c>
      <c r="L11238">
        <v>26</v>
      </c>
      <c r="M11238" t="s">
        <v>1902</v>
      </c>
      <c r="N11238" t="s">
        <v>78</v>
      </c>
      <c r="O11238">
        <v>5000000</v>
      </c>
      <c r="P11238">
        <v>0</v>
      </c>
      <c r="Q11238" t="s">
        <v>1845</v>
      </c>
      <c r="R11238">
        <v>2.96</v>
      </c>
      <c r="S11238">
        <v>2.91</v>
      </c>
      <c r="V11238" t="s">
        <v>4673</v>
      </c>
      <c r="W11238" t="s">
        <v>64</v>
      </c>
      <c r="X11238" t="s">
        <v>1847</v>
      </c>
      <c r="Y11238" t="s">
        <v>4715</v>
      </c>
      <c r="AA11238">
        <v>28.4</v>
      </c>
      <c r="AB11238">
        <v>23.5</v>
      </c>
    </row>
    <row r="11239" spans="1:29" x14ac:dyDescent="0.25">
      <c r="A11239" t="s">
        <v>1150</v>
      </c>
      <c r="B11239" t="s">
        <v>31</v>
      </c>
      <c r="C11239" t="s">
        <v>4713</v>
      </c>
      <c r="D11239">
        <v>1.49</v>
      </c>
      <c r="E11239" t="s">
        <v>67</v>
      </c>
      <c r="F11239" t="s">
        <v>34</v>
      </c>
      <c r="G11239" t="s">
        <v>35</v>
      </c>
      <c r="H11239" t="s">
        <v>4675</v>
      </c>
      <c r="I11239">
        <v>99.602999999999994</v>
      </c>
      <c r="J11239">
        <v>99.677000000000007</v>
      </c>
      <c r="K11239">
        <v>32</v>
      </c>
      <c r="L11239">
        <v>27</v>
      </c>
      <c r="M11239" t="s">
        <v>1902</v>
      </c>
      <c r="N11239" t="s">
        <v>78</v>
      </c>
      <c r="O11239">
        <v>5000000</v>
      </c>
      <c r="P11239">
        <v>0</v>
      </c>
      <c r="Q11239" t="s">
        <v>1845</v>
      </c>
      <c r="R11239">
        <v>2.97</v>
      </c>
      <c r="S11239">
        <v>2.92</v>
      </c>
      <c r="V11239" t="s">
        <v>4676</v>
      </c>
      <c r="W11239" t="s">
        <v>64</v>
      </c>
      <c r="X11239" t="s">
        <v>1847</v>
      </c>
      <c r="Y11239" t="s">
        <v>4715</v>
      </c>
      <c r="AA11239">
        <v>29.3</v>
      </c>
      <c r="AB11239">
        <v>24.41</v>
      </c>
    </row>
    <row r="11240" spans="1:29" x14ac:dyDescent="0.25">
      <c r="A11240" t="s">
        <v>1151</v>
      </c>
      <c r="B11240" t="s">
        <v>31</v>
      </c>
      <c r="C11240" t="s">
        <v>4713</v>
      </c>
      <c r="D11240">
        <v>2.5499999999999998</v>
      </c>
      <c r="E11240" t="s">
        <v>80</v>
      </c>
      <c r="F11240" t="s">
        <v>34</v>
      </c>
      <c r="G11240" t="s">
        <v>35</v>
      </c>
      <c r="H11240" t="s">
        <v>4677</v>
      </c>
      <c r="I11240">
        <v>99.668999999999997</v>
      </c>
      <c r="J11240">
        <v>99.796000000000006</v>
      </c>
      <c r="K11240">
        <v>48</v>
      </c>
      <c r="L11240">
        <v>43</v>
      </c>
      <c r="M11240" t="s">
        <v>1883</v>
      </c>
      <c r="N11240" t="s">
        <v>63</v>
      </c>
      <c r="O11240">
        <v>5000000</v>
      </c>
      <c r="P11240">
        <v>3000000</v>
      </c>
      <c r="Q11240" t="s">
        <v>1845</v>
      </c>
      <c r="R11240">
        <v>3.23</v>
      </c>
      <c r="S11240">
        <v>3.18</v>
      </c>
      <c r="V11240" t="s">
        <v>4678</v>
      </c>
      <c r="W11240" t="s">
        <v>64</v>
      </c>
      <c r="X11240" t="s">
        <v>1847</v>
      </c>
      <c r="Y11240" t="s">
        <v>4715</v>
      </c>
      <c r="AA11240">
        <v>48.7</v>
      </c>
      <c r="AB11240">
        <v>43.68</v>
      </c>
    </row>
    <row r="11241" spans="1:29" x14ac:dyDescent="0.25">
      <c r="A11241" t="s">
        <v>1152</v>
      </c>
      <c r="B11241" t="s">
        <v>31</v>
      </c>
      <c r="C11241" t="s">
        <v>4713</v>
      </c>
      <c r="D11241">
        <v>2.62</v>
      </c>
      <c r="E11241" t="s">
        <v>67</v>
      </c>
      <c r="F11241" t="s">
        <v>34</v>
      </c>
      <c r="G11241" t="s">
        <v>35</v>
      </c>
      <c r="H11241" t="s">
        <v>4679</v>
      </c>
      <c r="I11241">
        <v>99.869</v>
      </c>
      <c r="J11241">
        <v>100.001</v>
      </c>
      <c r="K11241">
        <v>49</v>
      </c>
      <c r="L11241">
        <v>44</v>
      </c>
      <c r="M11241" t="s">
        <v>1883</v>
      </c>
      <c r="N11241" t="s">
        <v>63</v>
      </c>
      <c r="O11241">
        <v>5000000</v>
      </c>
      <c r="P11241">
        <v>5000000</v>
      </c>
      <c r="Q11241" t="s">
        <v>1845</v>
      </c>
      <c r="R11241">
        <v>3.24</v>
      </c>
      <c r="S11241">
        <v>3.19</v>
      </c>
      <c r="V11241" t="s">
        <v>4680</v>
      </c>
      <c r="W11241" t="s">
        <v>64</v>
      </c>
      <c r="X11241" t="s">
        <v>1847</v>
      </c>
      <c r="Y11241" t="s">
        <v>4715</v>
      </c>
      <c r="AA11241">
        <v>49</v>
      </c>
      <c r="AB11241">
        <v>44</v>
      </c>
    </row>
    <row r="11242" spans="1:29" x14ac:dyDescent="0.25">
      <c r="A11242" t="s">
        <v>1153</v>
      </c>
      <c r="B11242" t="s">
        <v>31</v>
      </c>
      <c r="C11242" t="s">
        <v>4713</v>
      </c>
      <c r="D11242">
        <v>2.4</v>
      </c>
      <c r="E11242" t="s">
        <v>70</v>
      </c>
      <c r="F11242" t="s">
        <v>34</v>
      </c>
      <c r="G11242" t="s">
        <v>35</v>
      </c>
      <c r="H11242" t="s">
        <v>4681</v>
      </c>
      <c r="I11242">
        <v>97.004000000000005</v>
      </c>
      <c r="J11242">
        <v>97.123999999999995</v>
      </c>
      <c r="K11242">
        <v>34</v>
      </c>
      <c r="L11242">
        <v>29</v>
      </c>
      <c r="M11242" t="s">
        <v>1850</v>
      </c>
      <c r="N11242" t="s">
        <v>53</v>
      </c>
      <c r="O11242">
        <v>5000000</v>
      </c>
      <c r="P11242">
        <v>5000000</v>
      </c>
      <c r="Q11242" t="s">
        <v>1845</v>
      </c>
      <c r="R11242">
        <v>3.04</v>
      </c>
      <c r="S11242">
        <v>2.99</v>
      </c>
      <c r="V11242" t="s">
        <v>4682</v>
      </c>
      <c r="W11242" t="s">
        <v>64</v>
      </c>
      <c r="X11242" t="s">
        <v>1847</v>
      </c>
      <c r="Y11242" t="s">
        <v>4715</v>
      </c>
      <c r="AA11242">
        <v>31.4</v>
      </c>
      <c r="AB11242">
        <v>26.42</v>
      </c>
    </row>
    <row r="11243" spans="1:29" x14ac:dyDescent="0.25">
      <c r="A11243" t="s">
        <v>1155</v>
      </c>
      <c r="B11243" t="s">
        <v>31</v>
      </c>
      <c r="C11243" t="s">
        <v>4713</v>
      </c>
      <c r="D11243">
        <v>2.23</v>
      </c>
      <c r="E11243" t="s">
        <v>70</v>
      </c>
      <c r="F11243" t="s">
        <v>34</v>
      </c>
      <c r="G11243" t="s">
        <v>35</v>
      </c>
      <c r="H11243" t="s">
        <v>4683</v>
      </c>
      <c r="I11243">
        <v>104.32299999999999</v>
      </c>
      <c r="J11243">
        <v>104.435</v>
      </c>
      <c r="K11243">
        <v>45</v>
      </c>
      <c r="L11243">
        <v>40</v>
      </c>
      <c r="M11243" t="s">
        <v>1850</v>
      </c>
      <c r="N11243" t="s">
        <v>53</v>
      </c>
      <c r="O11243">
        <v>5000000</v>
      </c>
      <c r="P11243">
        <v>2000000</v>
      </c>
      <c r="Q11243" t="s">
        <v>1845</v>
      </c>
      <c r="R11243">
        <v>3.15</v>
      </c>
      <c r="S11243">
        <v>3.1</v>
      </c>
      <c r="V11243" t="s">
        <v>4684</v>
      </c>
      <c r="W11243" t="s">
        <v>64</v>
      </c>
      <c r="X11243" t="s">
        <v>1847</v>
      </c>
      <c r="Y11243" t="s">
        <v>4715</v>
      </c>
      <c r="AA11243">
        <v>45</v>
      </c>
      <c r="AB11243">
        <v>39.97</v>
      </c>
    </row>
    <row r="11244" spans="1:29" x14ac:dyDescent="0.25">
      <c r="A11244" t="s">
        <v>1161</v>
      </c>
      <c r="B11244" t="s">
        <v>31</v>
      </c>
      <c r="C11244" t="s">
        <v>4713</v>
      </c>
      <c r="D11244">
        <v>3.01</v>
      </c>
      <c r="E11244" t="s">
        <v>70</v>
      </c>
      <c r="F11244" t="s">
        <v>34</v>
      </c>
      <c r="G11244" t="s">
        <v>35</v>
      </c>
      <c r="H11244" t="s">
        <v>4685</v>
      </c>
      <c r="I11244">
        <v>103.64700000000001</v>
      </c>
      <c r="J11244">
        <v>103.797</v>
      </c>
      <c r="K11244">
        <v>52</v>
      </c>
      <c r="L11244">
        <v>47</v>
      </c>
      <c r="M11244" t="s">
        <v>1928</v>
      </c>
      <c r="N11244" t="s">
        <v>36</v>
      </c>
      <c r="O11244">
        <v>5000000</v>
      </c>
      <c r="P11244">
        <v>2000000</v>
      </c>
      <c r="Q11244" t="s">
        <v>1845</v>
      </c>
      <c r="R11244">
        <v>3.33</v>
      </c>
      <c r="S11244">
        <v>3.28</v>
      </c>
      <c r="V11244" t="s">
        <v>4686</v>
      </c>
      <c r="W11244" t="s">
        <v>64</v>
      </c>
      <c r="X11244" t="s">
        <v>1847</v>
      </c>
      <c r="Y11244" t="s">
        <v>4715</v>
      </c>
      <c r="AA11244">
        <v>53.8</v>
      </c>
      <c r="AB11244">
        <v>48.8</v>
      </c>
    </row>
    <row r="11245" spans="1:29" x14ac:dyDescent="0.25">
      <c r="A11245" t="s">
        <v>1162</v>
      </c>
      <c r="B11245" t="s">
        <v>31</v>
      </c>
      <c r="C11245" t="s">
        <v>4713</v>
      </c>
      <c r="D11245">
        <v>1.67</v>
      </c>
      <c r="E11245" t="s">
        <v>70</v>
      </c>
      <c r="F11245" t="s">
        <v>34</v>
      </c>
      <c r="G11245" t="s">
        <v>35</v>
      </c>
      <c r="H11245" t="s">
        <v>4687</v>
      </c>
      <c r="I11245">
        <v>101.947</v>
      </c>
      <c r="J11245">
        <v>102.03</v>
      </c>
      <c r="K11245">
        <v>41</v>
      </c>
      <c r="L11245">
        <v>36</v>
      </c>
      <c r="M11245" t="s">
        <v>1844</v>
      </c>
      <c r="N11245" t="s">
        <v>48</v>
      </c>
      <c r="O11245">
        <v>5000000</v>
      </c>
      <c r="P11245">
        <v>2000000</v>
      </c>
      <c r="Q11245" t="s">
        <v>1845</v>
      </c>
      <c r="R11245">
        <v>3.09</v>
      </c>
      <c r="S11245">
        <v>3.04</v>
      </c>
      <c r="V11245" t="s">
        <v>4688</v>
      </c>
      <c r="W11245" t="s">
        <v>64</v>
      </c>
      <c r="X11245" t="s">
        <v>1847</v>
      </c>
      <c r="Y11245" t="s">
        <v>4715</v>
      </c>
      <c r="AA11245">
        <v>40.9</v>
      </c>
      <c r="AB11245">
        <v>35.909999999999997</v>
      </c>
    </row>
    <row r="11246" spans="1:29" x14ac:dyDescent="0.25">
      <c r="A11246" t="s">
        <v>1345</v>
      </c>
      <c r="B11246" t="s">
        <v>31</v>
      </c>
      <c r="C11246" t="s">
        <v>4713</v>
      </c>
      <c r="E11246" t="s">
        <v>1307</v>
      </c>
      <c r="F11246" t="s">
        <v>62</v>
      </c>
      <c r="G11246" t="s">
        <v>35</v>
      </c>
      <c r="H11246" t="s">
        <v>4269</v>
      </c>
      <c r="M11246" t="s">
        <v>2253</v>
      </c>
      <c r="N11246" t="s">
        <v>365</v>
      </c>
      <c r="O11246">
        <v>1000000</v>
      </c>
      <c r="Q11246" t="s">
        <v>1845</v>
      </c>
      <c r="V11246" t="s">
        <v>4270</v>
      </c>
      <c r="W11246" t="s">
        <v>281</v>
      </c>
      <c r="X11246" t="s">
        <v>1847</v>
      </c>
      <c r="Y11246" t="s">
        <v>4716</v>
      </c>
    </row>
    <row r="11247" spans="1:29" x14ac:dyDescent="0.25">
      <c r="A11247" t="s">
        <v>321</v>
      </c>
      <c r="B11247" t="s">
        <v>31</v>
      </c>
      <c r="C11247" t="s">
        <v>4717</v>
      </c>
      <c r="E11247" t="s">
        <v>322</v>
      </c>
      <c r="F11247" t="s">
        <v>587</v>
      </c>
      <c r="G11247" t="s">
        <v>1464</v>
      </c>
      <c r="H11247" t="s">
        <v>2252</v>
      </c>
      <c r="J11247">
        <v>100.009</v>
      </c>
      <c r="L11247">
        <v>41</v>
      </c>
      <c r="M11247" t="s">
        <v>4599</v>
      </c>
      <c r="N11247" t="s">
        <v>323</v>
      </c>
      <c r="P11247">
        <v>8000000</v>
      </c>
      <c r="Q11247" t="s">
        <v>2154</v>
      </c>
      <c r="S11247">
        <v>3.03</v>
      </c>
      <c r="V11247" t="s">
        <v>2254</v>
      </c>
      <c r="W11247" t="s">
        <v>1538</v>
      </c>
      <c r="X11247" t="s">
        <v>1847</v>
      </c>
      <c r="Z11247" t="s">
        <v>1699</v>
      </c>
    </row>
    <row r="11248" spans="1:29" x14ac:dyDescent="0.25">
      <c r="A11248" t="s">
        <v>332</v>
      </c>
      <c r="B11248" t="s">
        <v>31</v>
      </c>
      <c r="C11248" t="s">
        <v>4717</v>
      </c>
      <c r="E11248" t="s">
        <v>289</v>
      </c>
      <c r="F11248" t="s">
        <v>587</v>
      </c>
      <c r="G11248" t="s">
        <v>1464</v>
      </c>
      <c r="H11248" t="s">
        <v>2558</v>
      </c>
      <c r="J11248">
        <v>100.03</v>
      </c>
      <c r="L11248">
        <v>43</v>
      </c>
      <c r="M11248" t="s">
        <v>4599</v>
      </c>
      <c r="N11248" t="s">
        <v>323</v>
      </c>
      <c r="P11248">
        <v>4000000</v>
      </c>
      <c r="Q11248" t="s">
        <v>2114</v>
      </c>
      <c r="S11248">
        <v>3.05</v>
      </c>
      <c r="V11248" t="s">
        <v>2559</v>
      </c>
      <c r="W11248" t="s">
        <v>1538</v>
      </c>
      <c r="X11248" t="s">
        <v>1847</v>
      </c>
      <c r="Z11248" t="s">
        <v>1699</v>
      </c>
    </row>
    <row r="11249" spans="1:26" x14ac:dyDescent="0.25">
      <c r="A11249" t="s">
        <v>1507</v>
      </c>
      <c r="B11249" t="s">
        <v>31</v>
      </c>
      <c r="C11249" t="s">
        <v>4717</v>
      </c>
      <c r="E11249" t="s">
        <v>77</v>
      </c>
      <c r="F11249" t="s">
        <v>587</v>
      </c>
      <c r="G11249" t="s">
        <v>1464</v>
      </c>
      <c r="H11249" t="s">
        <v>4235</v>
      </c>
      <c r="J11249">
        <v>100.008</v>
      </c>
      <c r="L11249">
        <v>15</v>
      </c>
      <c r="M11249" t="s">
        <v>4599</v>
      </c>
      <c r="N11249" t="s">
        <v>323</v>
      </c>
      <c r="P11249">
        <v>115000000</v>
      </c>
      <c r="Q11249" t="s">
        <v>1845</v>
      </c>
      <c r="S11249">
        <v>3.27</v>
      </c>
      <c r="V11249" t="s">
        <v>4236</v>
      </c>
      <c r="W11249" t="s">
        <v>1538</v>
      </c>
      <c r="X11249" t="s">
        <v>1847</v>
      </c>
      <c r="Z11249" t="s">
        <v>1699</v>
      </c>
    </row>
    <row r="11250" spans="1:26" x14ac:dyDescent="0.25">
      <c r="A11250" t="s">
        <v>341</v>
      </c>
      <c r="B11250" t="s">
        <v>31</v>
      </c>
      <c r="C11250" t="s">
        <v>4717</v>
      </c>
      <c r="E11250" t="s">
        <v>342</v>
      </c>
      <c r="F11250" t="s">
        <v>587</v>
      </c>
      <c r="G11250" t="s">
        <v>1464</v>
      </c>
      <c r="H11250" t="s">
        <v>2258</v>
      </c>
      <c r="J11250">
        <v>99.962000000000003</v>
      </c>
      <c r="L11250">
        <v>50</v>
      </c>
      <c r="M11250" t="s">
        <v>4599</v>
      </c>
      <c r="N11250" t="s">
        <v>323</v>
      </c>
      <c r="P11250">
        <v>5000000</v>
      </c>
      <c r="Q11250" t="s">
        <v>2124</v>
      </c>
      <c r="S11250">
        <v>3.12</v>
      </c>
      <c r="V11250" t="s">
        <v>2259</v>
      </c>
      <c r="W11250" t="s">
        <v>1538</v>
      </c>
      <c r="X11250" t="s">
        <v>1847</v>
      </c>
      <c r="Z11250" t="s">
        <v>1699</v>
      </c>
    </row>
    <row r="11251" spans="1:26" x14ac:dyDescent="0.25">
      <c r="A11251" t="s">
        <v>346</v>
      </c>
      <c r="B11251" t="s">
        <v>31</v>
      </c>
      <c r="C11251" t="s">
        <v>4717</v>
      </c>
      <c r="E11251" t="s">
        <v>160</v>
      </c>
      <c r="F11251" t="s">
        <v>587</v>
      </c>
      <c r="G11251" t="s">
        <v>1464</v>
      </c>
      <c r="H11251" t="s">
        <v>2605</v>
      </c>
      <c r="J11251">
        <v>99.290999999999997</v>
      </c>
      <c r="L11251">
        <v>40</v>
      </c>
      <c r="M11251" t="s">
        <v>2097</v>
      </c>
      <c r="N11251" t="s">
        <v>1607</v>
      </c>
      <c r="P11251">
        <v>5000000</v>
      </c>
      <c r="Q11251" t="s">
        <v>1845</v>
      </c>
      <c r="S11251">
        <v>3.03</v>
      </c>
      <c r="V11251" t="s">
        <v>2606</v>
      </c>
      <c r="W11251" t="s">
        <v>1538</v>
      </c>
      <c r="X11251" t="s">
        <v>1847</v>
      </c>
      <c r="Z11251" t="s">
        <v>1699</v>
      </c>
    </row>
    <row r="11252" spans="1:26" x14ac:dyDescent="0.25">
      <c r="A11252" t="s">
        <v>352</v>
      </c>
      <c r="B11252" t="s">
        <v>31</v>
      </c>
      <c r="C11252" t="s">
        <v>4717</v>
      </c>
      <c r="E11252" t="s">
        <v>353</v>
      </c>
      <c r="F11252" t="s">
        <v>587</v>
      </c>
      <c r="G11252" t="s">
        <v>1464</v>
      </c>
      <c r="H11252" t="s">
        <v>2517</v>
      </c>
      <c r="J11252">
        <v>98.897000000000006</v>
      </c>
      <c r="L11252">
        <v>7</v>
      </c>
      <c r="M11252" t="s">
        <v>2092</v>
      </c>
      <c r="N11252" t="s">
        <v>1564</v>
      </c>
      <c r="P11252">
        <v>5000000</v>
      </c>
      <c r="Q11252" t="s">
        <v>1845</v>
      </c>
      <c r="S11252">
        <v>2.69</v>
      </c>
      <c r="V11252" t="s">
        <v>2518</v>
      </c>
      <c r="W11252" t="s">
        <v>1538</v>
      </c>
      <c r="X11252" t="s">
        <v>1847</v>
      </c>
      <c r="Z11252" t="s">
        <v>1699</v>
      </c>
    </row>
    <row r="11253" spans="1:26" x14ac:dyDescent="0.25">
      <c r="A11253" t="s">
        <v>1142</v>
      </c>
      <c r="B11253" t="s">
        <v>31</v>
      </c>
      <c r="C11253" t="s">
        <v>4717</v>
      </c>
      <c r="E11253" t="s">
        <v>74</v>
      </c>
      <c r="F11253" t="s">
        <v>587</v>
      </c>
      <c r="G11253" t="s">
        <v>1464</v>
      </c>
      <c r="H11253" t="s">
        <v>4281</v>
      </c>
      <c r="J11253">
        <v>99.078000000000003</v>
      </c>
      <c r="L11253">
        <v>12</v>
      </c>
      <c r="M11253" t="s">
        <v>2092</v>
      </c>
      <c r="N11253" t="s">
        <v>1564</v>
      </c>
      <c r="P11253">
        <v>15000000</v>
      </c>
      <c r="Q11253" t="s">
        <v>1845</v>
      </c>
      <c r="S11253">
        <v>2.74</v>
      </c>
      <c r="V11253" t="s">
        <v>4282</v>
      </c>
      <c r="W11253" t="s">
        <v>1538</v>
      </c>
      <c r="X11253" t="s">
        <v>1847</v>
      </c>
      <c r="Z11253" t="s">
        <v>1699</v>
      </c>
    </row>
    <row r="11254" spans="1:26" x14ac:dyDescent="0.25">
      <c r="A11254" t="s">
        <v>1268</v>
      </c>
      <c r="B11254" t="s">
        <v>31</v>
      </c>
      <c r="C11254" t="s">
        <v>4717</v>
      </c>
      <c r="E11254" t="s">
        <v>77</v>
      </c>
      <c r="F11254" t="s">
        <v>587</v>
      </c>
      <c r="G11254" t="s">
        <v>1464</v>
      </c>
      <c r="H11254" t="s">
        <v>4025</v>
      </c>
      <c r="J11254">
        <v>98.884</v>
      </c>
      <c r="L11254">
        <v>51</v>
      </c>
      <c r="M11254" t="s">
        <v>2092</v>
      </c>
      <c r="N11254" t="s">
        <v>1564</v>
      </c>
      <c r="P11254">
        <v>15000000</v>
      </c>
      <c r="Q11254" t="s">
        <v>1845</v>
      </c>
      <c r="S11254">
        <v>3.13</v>
      </c>
      <c r="V11254" t="s">
        <v>4026</v>
      </c>
      <c r="W11254" t="s">
        <v>1538</v>
      </c>
      <c r="X11254" t="s">
        <v>1847</v>
      </c>
      <c r="Z11254" t="s">
        <v>1699</v>
      </c>
    </row>
    <row r="11255" spans="1:26" x14ac:dyDescent="0.25">
      <c r="A11255" t="s">
        <v>517</v>
      </c>
      <c r="B11255" t="s">
        <v>31</v>
      </c>
      <c r="C11255" t="s">
        <v>4717</v>
      </c>
      <c r="E11255" t="s">
        <v>513</v>
      </c>
      <c r="F11255" t="s">
        <v>587</v>
      </c>
      <c r="G11255" t="s">
        <v>1464</v>
      </c>
      <c r="H11255" t="s">
        <v>3099</v>
      </c>
      <c r="J11255">
        <v>98.495999999999995</v>
      </c>
      <c r="L11255">
        <v>52</v>
      </c>
      <c r="M11255" t="s">
        <v>1902</v>
      </c>
      <c r="N11255" t="s">
        <v>1470</v>
      </c>
      <c r="P11255">
        <v>10000000</v>
      </c>
      <c r="Q11255" t="s">
        <v>1845</v>
      </c>
      <c r="S11255">
        <v>3.16</v>
      </c>
      <c r="V11255" t="s">
        <v>3100</v>
      </c>
      <c r="W11255" t="s">
        <v>1538</v>
      </c>
      <c r="X11255" t="s">
        <v>1847</v>
      </c>
      <c r="Z11255" t="s">
        <v>1699</v>
      </c>
    </row>
    <row r="11256" spans="1:26" x14ac:dyDescent="0.25">
      <c r="A11256" t="s">
        <v>520</v>
      </c>
      <c r="B11256" t="s">
        <v>31</v>
      </c>
      <c r="C11256" t="s">
        <v>4717</v>
      </c>
      <c r="E11256" t="s">
        <v>521</v>
      </c>
      <c r="F11256" t="s">
        <v>587</v>
      </c>
      <c r="G11256" t="s">
        <v>1464</v>
      </c>
      <c r="H11256" t="s">
        <v>3103</v>
      </c>
      <c r="J11256">
        <v>98.441999999999993</v>
      </c>
      <c r="L11256">
        <v>50</v>
      </c>
      <c r="M11256" t="s">
        <v>2092</v>
      </c>
      <c r="N11256" t="s">
        <v>1564</v>
      </c>
      <c r="P11256">
        <v>10000000</v>
      </c>
      <c r="Q11256" t="s">
        <v>1845</v>
      </c>
      <c r="S11256">
        <v>3.12</v>
      </c>
      <c r="V11256" t="s">
        <v>3104</v>
      </c>
      <c r="W11256" t="s">
        <v>1538</v>
      </c>
      <c r="X11256" t="s">
        <v>1847</v>
      </c>
      <c r="Z11256" t="s">
        <v>1699</v>
      </c>
    </row>
    <row r="11257" spans="1:26" x14ac:dyDescent="0.25">
      <c r="A11257" t="s">
        <v>1745</v>
      </c>
      <c r="B11257" t="s">
        <v>31</v>
      </c>
      <c r="C11257" t="s">
        <v>4717</v>
      </c>
      <c r="E11257" t="s">
        <v>74</v>
      </c>
      <c r="F11257" t="s">
        <v>587</v>
      </c>
      <c r="G11257" t="s">
        <v>1464</v>
      </c>
      <c r="H11257" t="s">
        <v>2227</v>
      </c>
      <c r="J11257">
        <v>100.169</v>
      </c>
      <c r="L11257">
        <v>19</v>
      </c>
      <c r="M11257" t="s">
        <v>2097</v>
      </c>
      <c r="N11257" t="s">
        <v>1607</v>
      </c>
      <c r="P11257">
        <v>25000000</v>
      </c>
      <c r="Q11257" t="s">
        <v>1845</v>
      </c>
      <c r="S11257">
        <v>2.82</v>
      </c>
      <c r="V11257" t="s">
        <v>2228</v>
      </c>
      <c r="W11257" t="s">
        <v>1538</v>
      </c>
      <c r="X11257" t="s">
        <v>1847</v>
      </c>
      <c r="Z11257" t="s">
        <v>1699</v>
      </c>
    </row>
    <row r="11258" spans="1:26" x14ac:dyDescent="0.25">
      <c r="A11258" t="s">
        <v>372</v>
      </c>
      <c r="B11258" t="s">
        <v>31</v>
      </c>
      <c r="C11258" t="s">
        <v>4717</v>
      </c>
      <c r="E11258" t="s">
        <v>135</v>
      </c>
      <c r="F11258" t="s">
        <v>587</v>
      </c>
      <c r="G11258" t="s">
        <v>1464</v>
      </c>
      <c r="H11258" t="s">
        <v>2568</v>
      </c>
      <c r="J11258">
        <v>100.783</v>
      </c>
      <c r="L11258">
        <v>142</v>
      </c>
      <c r="M11258" t="s">
        <v>2097</v>
      </c>
      <c r="N11258" t="s">
        <v>1607</v>
      </c>
      <c r="P11258">
        <v>5000000</v>
      </c>
      <c r="Q11258" t="s">
        <v>1845</v>
      </c>
      <c r="S11258">
        <v>4.05</v>
      </c>
      <c r="V11258" t="s">
        <v>2569</v>
      </c>
      <c r="W11258" t="s">
        <v>1538</v>
      </c>
      <c r="X11258" t="s">
        <v>1847</v>
      </c>
      <c r="Z11258" t="s">
        <v>1699</v>
      </c>
    </row>
    <row r="11259" spans="1:26" x14ac:dyDescent="0.25">
      <c r="A11259" t="s">
        <v>383</v>
      </c>
      <c r="B11259" t="s">
        <v>31</v>
      </c>
      <c r="C11259" t="s">
        <v>4717</v>
      </c>
      <c r="E11259" t="s">
        <v>312</v>
      </c>
      <c r="F11259" t="s">
        <v>587</v>
      </c>
      <c r="G11259" t="s">
        <v>1464</v>
      </c>
      <c r="H11259" t="s">
        <v>2576</v>
      </c>
      <c r="J11259">
        <v>100.015</v>
      </c>
      <c r="L11259">
        <v>40</v>
      </c>
      <c r="M11259" t="s">
        <v>4599</v>
      </c>
      <c r="N11259" t="s">
        <v>323</v>
      </c>
      <c r="P11259">
        <v>35000000</v>
      </c>
      <c r="Q11259" t="s">
        <v>2114</v>
      </c>
      <c r="S11259">
        <v>3.02</v>
      </c>
      <c r="V11259" t="s">
        <v>2577</v>
      </c>
      <c r="W11259" t="s">
        <v>1538</v>
      </c>
      <c r="X11259" t="s">
        <v>1847</v>
      </c>
      <c r="Z11259" t="s">
        <v>1699</v>
      </c>
    </row>
    <row r="11260" spans="1:26" x14ac:dyDescent="0.25">
      <c r="A11260" t="s">
        <v>396</v>
      </c>
      <c r="B11260" t="s">
        <v>31</v>
      </c>
      <c r="C11260" t="s">
        <v>4717</v>
      </c>
      <c r="E11260" t="s">
        <v>163</v>
      </c>
      <c r="F11260" t="s">
        <v>587</v>
      </c>
      <c r="G11260" t="s">
        <v>1464</v>
      </c>
      <c r="H11260" t="s">
        <v>2629</v>
      </c>
      <c r="J11260">
        <v>100.22</v>
      </c>
      <c r="L11260">
        <v>49</v>
      </c>
      <c r="M11260" t="s">
        <v>2097</v>
      </c>
      <c r="N11260" t="s">
        <v>1607</v>
      </c>
      <c r="P11260">
        <v>8000000</v>
      </c>
      <c r="Q11260" t="s">
        <v>1845</v>
      </c>
      <c r="S11260">
        <v>3.12</v>
      </c>
      <c r="V11260" t="s">
        <v>2630</v>
      </c>
      <c r="W11260" t="s">
        <v>1538</v>
      </c>
      <c r="X11260" t="s">
        <v>1847</v>
      </c>
      <c r="Z11260" t="s">
        <v>1699</v>
      </c>
    </row>
    <row r="11261" spans="1:26" x14ac:dyDescent="0.25">
      <c r="A11261" t="s">
        <v>1780</v>
      </c>
      <c r="B11261" t="s">
        <v>31</v>
      </c>
      <c r="C11261" t="s">
        <v>4717</v>
      </c>
      <c r="E11261" t="s">
        <v>832</v>
      </c>
      <c r="F11261" t="s">
        <v>587</v>
      </c>
      <c r="G11261" t="s">
        <v>1464</v>
      </c>
      <c r="H11261" t="s">
        <v>2272</v>
      </c>
      <c r="J11261">
        <v>100.404</v>
      </c>
      <c r="L11261">
        <v>64</v>
      </c>
      <c r="M11261" t="s">
        <v>1965</v>
      </c>
      <c r="N11261" t="s">
        <v>1473</v>
      </c>
      <c r="P11261">
        <v>10000000</v>
      </c>
      <c r="Q11261" t="s">
        <v>2154</v>
      </c>
      <c r="S11261">
        <v>3.28</v>
      </c>
      <c r="V11261" t="s">
        <v>2273</v>
      </c>
      <c r="W11261" t="s">
        <v>1538</v>
      </c>
      <c r="X11261" t="s">
        <v>1847</v>
      </c>
      <c r="Z11261" t="s">
        <v>1699</v>
      </c>
    </row>
    <row r="11262" spans="1:26" x14ac:dyDescent="0.25">
      <c r="A11262" t="s">
        <v>1708</v>
      </c>
      <c r="B11262" t="s">
        <v>31</v>
      </c>
      <c r="C11262" t="s">
        <v>4717</v>
      </c>
      <c r="E11262" t="s">
        <v>72</v>
      </c>
      <c r="F11262" t="s">
        <v>587</v>
      </c>
      <c r="G11262" t="s">
        <v>1464</v>
      </c>
      <c r="H11262" t="s">
        <v>2236</v>
      </c>
      <c r="J11262">
        <v>101.482</v>
      </c>
      <c r="L11262">
        <v>48</v>
      </c>
      <c r="M11262" t="s">
        <v>2237</v>
      </c>
      <c r="N11262" t="s">
        <v>1559</v>
      </c>
      <c r="P11262">
        <v>25000000</v>
      </c>
      <c r="Q11262" t="s">
        <v>1845</v>
      </c>
      <c r="S11262">
        <v>3.12</v>
      </c>
      <c r="V11262" t="s">
        <v>2238</v>
      </c>
      <c r="W11262" t="s">
        <v>1538</v>
      </c>
      <c r="X11262" t="s">
        <v>1847</v>
      </c>
      <c r="Z11262" t="s">
        <v>1699</v>
      </c>
    </row>
    <row r="11263" spans="1:26" x14ac:dyDescent="0.25">
      <c r="A11263" t="s">
        <v>529</v>
      </c>
      <c r="B11263" t="s">
        <v>31</v>
      </c>
      <c r="C11263" t="s">
        <v>4717</v>
      </c>
      <c r="E11263" t="s">
        <v>530</v>
      </c>
      <c r="F11263" t="s">
        <v>587</v>
      </c>
      <c r="G11263" t="s">
        <v>1464</v>
      </c>
      <c r="H11263" t="s">
        <v>3113</v>
      </c>
      <c r="J11263">
        <v>103.169</v>
      </c>
      <c r="L11263">
        <v>68</v>
      </c>
      <c r="M11263" t="s">
        <v>1844</v>
      </c>
      <c r="N11263" t="s">
        <v>1577</v>
      </c>
      <c r="P11263">
        <v>20000000</v>
      </c>
      <c r="Q11263" t="s">
        <v>1845</v>
      </c>
      <c r="S11263">
        <v>3.36</v>
      </c>
      <c r="V11263" t="s">
        <v>3114</v>
      </c>
      <c r="W11263" t="s">
        <v>1538</v>
      </c>
      <c r="X11263" t="s">
        <v>1847</v>
      </c>
      <c r="Z11263" t="s">
        <v>1788</v>
      </c>
    </row>
    <row r="11264" spans="1:26" x14ac:dyDescent="0.25">
      <c r="A11264" t="s">
        <v>1709</v>
      </c>
      <c r="B11264" t="s">
        <v>31</v>
      </c>
      <c r="C11264" t="s">
        <v>4717</v>
      </c>
      <c r="E11264" t="s">
        <v>70</v>
      </c>
      <c r="F11264" t="s">
        <v>587</v>
      </c>
      <c r="G11264" t="s">
        <v>1464</v>
      </c>
      <c r="H11264" t="s">
        <v>2239</v>
      </c>
      <c r="J11264">
        <v>101.47799999999999</v>
      </c>
      <c r="L11264">
        <v>48</v>
      </c>
      <c r="M11264" t="s">
        <v>2237</v>
      </c>
      <c r="N11264" t="s">
        <v>1559</v>
      </c>
      <c r="P11264">
        <v>25000000</v>
      </c>
      <c r="Q11264" t="s">
        <v>1845</v>
      </c>
      <c r="S11264">
        <v>3.12</v>
      </c>
      <c r="V11264" t="s">
        <v>2240</v>
      </c>
      <c r="W11264" t="s">
        <v>1538</v>
      </c>
      <c r="X11264" t="s">
        <v>1847</v>
      </c>
      <c r="Z11264" t="s">
        <v>1699</v>
      </c>
    </row>
    <row r="11265" spans="1:29" x14ac:dyDescent="0.25">
      <c r="A11265" t="s">
        <v>121</v>
      </c>
      <c r="B11265" t="s">
        <v>31</v>
      </c>
      <c r="C11265" t="s">
        <v>4717</v>
      </c>
      <c r="E11265" t="s">
        <v>74</v>
      </c>
      <c r="F11265" t="s">
        <v>587</v>
      </c>
      <c r="G11265" t="s">
        <v>1464</v>
      </c>
      <c r="H11265" t="s">
        <v>2241</v>
      </c>
      <c r="J11265">
        <v>102.51600000000001</v>
      </c>
      <c r="L11265">
        <v>33</v>
      </c>
      <c r="M11265" t="s">
        <v>2092</v>
      </c>
      <c r="N11265" t="s">
        <v>1564</v>
      </c>
      <c r="P11265">
        <v>20000000</v>
      </c>
      <c r="Q11265" t="s">
        <v>1845</v>
      </c>
      <c r="S11265">
        <v>2.95</v>
      </c>
      <c r="V11265" t="s">
        <v>2242</v>
      </c>
      <c r="W11265" t="s">
        <v>1538</v>
      </c>
      <c r="X11265" t="s">
        <v>1847</v>
      </c>
      <c r="Z11265" t="s">
        <v>1699</v>
      </c>
    </row>
    <row r="11266" spans="1:29" x14ac:dyDescent="0.25">
      <c r="A11266" t="s">
        <v>1614</v>
      </c>
      <c r="B11266" t="s">
        <v>31</v>
      </c>
      <c r="C11266" t="s">
        <v>4717</v>
      </c>
      <c r="E11266" t="s">
        <v>515</v>
      </c>
      <c r="F11266" t="s">
        <v>587</v>
      </c>
      <c r="G11266" t="s">
        <v>1464</v>
      </c>
      <c r="H11266" t="s">
        <v>2091</v>
      </c>
      <c r="J11266">
        <v>102.48399999999999</v>
      </c>
      <c r="L11266">
        <v>31</v>
      </c>
      <c r="M11266" t="s">
        <v>2092</v>
      </c>
      <c r="N11266" t="s">
        <v>1564</v>
      </c>
      <c r="P11266">
        <v>5000000</v>
      </c>
      <c r="Q11266" t="s">
        <v>1845</v>
      </c>
      <c r="S11266">
        <v>2.93</v>
      </c>
      <c r="V11266" t="s">
        <v>2093</v>
      </c>
      <c r="W11266" t="s">
        <v>1538</v>
      </c>
      <c r="X11266" t="s">
        <v>1847</v>
      </c>
      <c r="Z11266" t="s">
        <v>1699</v>
      </c>
    </row>
    <row r="11267" spans="1:29" x14ac:dyDescent="0.25">
      <c r="A11267" t="s">
        <v>122</v>
      </c>
      <c r="B11267" t="s">
        <v>31</v>
      </c>
      <c r="C11267" t="s">
        <v>4717</v>
      </c>
      <c r="E11267" t="s">
        <v>62</v>
      </c>
      <c r="F11267" t="s">
        <v>587</v>
      </c>
      <c r="G11267" t="s">
        <v>1464</v>
      </c>
      <c r="H11267" t="s">
        <v>2243</v>
      </c>
      <c r="J11267">
        <v>102.702</v>
      </c>
      <c r="L11267">
        <v>34</v>
      </c>
      <c r="M11267" t="s">
        <v>2092</v>
      </c>
      <c r="N11267" t="s">
        <v>1564</v>
      </c>
      <c r="P11267">
        <v>10000000</v>
      </c>
      <c r="Q11267" t="s">
        <v>1845</v>
      </c>
      <c r="S11267">
        <v>2.96</v>
      </c>
      <c r="V11267" t="s">
        <v>2244</v>
      </c>
      <c r="W11267" t="s">
        <v>1538</v>
      </c>
      <c r="X11267" t="s">
        <v>1847</v>
      </c>
      <c r="Z11267" t="s">
        <v>1699</v>
      </c>
    </row>
    <row r="11268" spans="1:29" x14ac:dyDescent="0.25">
      <c r="A11268" t="s">
        <v>413</v>
      </c>
      <c r="B11268" t="s">
        <v>31</v>
      </c>
      <c r="C11268" t="s">
        <v>4717</v>
      </c>
      <c r="E11268" t="s">
        <v>342</v>
      </c>
      <c r="F11268" t="s">
        <v>587</v>
      </c>
      <c r="G11268" t="s">
        <v>1464</v>
      </c>
      <c r="H11268" t="s">
        <v>2283</v>
      </c>
      <c r="J11268">
        <v>101.383</v>
      </c>
      <c r="L11268">
        <v>56</v>
      </c>
      <c r="M11268" t="s">
        <v>2092</v>
      </c>
      <c r="N11268" t="s">
        <v>1564</v>
      </c>
      <c r="P11268">
        <v>25000000</v>
      </c>
      <c r="Q11268" t="s">
        <v>2124</v>
      </c>
      <c r="S11268">
        <v>3.18</v>
      </c>
      <c r="V11268" t="s">
        <v>2284</v>
      </c>
      <c r="W11268" t="s">
        <v>1538</v>
      </c>
      <c r="X11268" t="s">
        <v>1847</v>
      </c>
      <c r="Z11268" t="s">
        <v>1699</v>
      </c>
    </row>
    <row r="11269" spans="1:29" x14ac:dyDescent="0.25">
      <c r="A11269" t="s">
        <v>1710</v>
      </c>
      <c r="B11269" t="s">
        <v>31</v>
      </c>
      <c r="C11269" t="s">
        <v>4717</v>
      </c>
      <c r="E11269" t="s">
        <v>506</v>
      </c>
      <c r="F11269" t="s">
        <v>587</v>
      </c>
      <c r="G11269" t="s">
        <v>1464</v>
      </c>
      <c r="H11269" t="s">
        <v>2094</v>
      </c>
      <c r="J11269">
        <v>102.279</v>
      </c>
      <c r="L11269">
        <v>35</v>
      </c>
      <c r="M11269" t="s">
        <v>2092</v>
      </c>
      <c r="N11269" t="s">
        <v>1564</v>
      </c>
      <c r="P11269">
        <v>25000000</v>
      </c>
      <c r="Q11269" t="s">
        <v>1845</v>
      </c>
      <c r="S11269">
        <v>2.97</v>
      </c>
      <c r="V11269" t="s">
        <v>2095</v>
      </c>
      <c r="W11269" t="s">
        <v>1538</v>
      </c>
      <c r="X11269" t="s">
        <v>1847</v>
      </c>
      <c r="Z11269" t="s">
        <v>1699</v>
      </c>
    </row>
    <row r="11270" spans="1:29" x14ac:dyDescent="0.25">
      <c r="A11270" t="s">
        <v>418</v>
      </c>
      <c r="B11270" t="s">
        <v>31</v>
      </c>
      <c r="C11270" t="s">
        <v>4717</v>
      </c>
      <c r="E11270" t="s">
        <v>419</v>
      </c>
      <c r="F11270" t="s">
        <v>587</v>
      </c>
      <c r="G11270" t="s">
        <v>1464</v>
      </c>
      <c r="H11270" t="s">
        <v>2582</v>
      </c>
      <c r="J11270">
        <v>101.221</v>
      </c>
      <c r="L11270">
        <v>53</v>
      </c>
      <c r="M11270" t="s">
        <v>2097</v>
      </c>
      <c r="N11270" t="s">
        <v>1607</v>
      </c>
      <c r="P11270">
        <v>20000000</v>
      </c>
      <c r="Q11270" t="s">
        <v>2142</v>
      </c>
      <c r="S11270">
        <v>3.16</v>
      </c>
      <c r="V11270" t="s">
        <v>2583</v>
      </c>
      <c r="W11270" t="s">
        <v>1538</v>
      </c>
      <c r="X11270" t="s">
        <v>1847</v>
      </c>
      <c r="Z11270" t="s">
        <v>1699</v>
      </c>
    </row>
    <row r="11271" spans="1:29" x14ac:dyDescent="0.25">
      <c r="A11271" t="s">
        <v>1749</v>
      </c>
      <c r="B11271" t="s">
        <v>31</v>
      </c>
      <c r="C11271" t="s">
        <v>4717</v>
      </c>
      <c r="E11271" t="s">
        <v>77</v>
      </c>
      <c r="F11271" t="s">
        <v>587</v>
      </c>
      <c r="G11271" t="s">
        <v>1464</v>
      </c>
      <c r="H11271" t="s">
        <v>2249</v>
      </c>
      <c r="J11271">
        <v>100.791</v>
      </c>
      <c r="L11271">
        <v>25</v>
      </c>
      <c r="M11271" t="s">
        <v>2097</v>
      </c>
      <c r="N11271" t="s">
        <v>1607</v>
      </c>
      <c r="P11271">
        <v>15000000</v>
      </c>
      <c r="Q11271" t="s">
        <v>1845</v>
      </c>
      <c r="S11271">
        <v>2.88</v>
      </c>
      <c r="V11271" t="s">
        <v>2250</v>
      </c>
      <c r="W11271" t="s">
        <v>1538</v>
      </c>
      <c r="X11271" t="s">
        <v>1847</v>
      </c>
      <c r="Z11271" t="s">
        <v>1699</v>
      </c>
    </row>
    <row r="11272" spans="1:29" x14ac:dyDescent="0.25">
      <c r="A11272" t="s">
        <v>1658</v>
      </c>
      <c r="B11272" t="s">
        <v>31</v>
      </c>
      <c r="C11272" t="s">
        <v>4717</v>
      </c>
      <c r="E11272" t="s">
        <v>74</v>
      </c>
      <c r="F11272" t="s">
        <v>587</v>
      </c>
      <c r="G11272" t="s">
        <v>1464</v>
      </c>
      <c r="H11272" t="s">
        <v>4293</v>
      </c>
      <c r="J11272">
        <v>100.79600000000001</v>
      </c>
      <c r="L11272">
        <v>7</v>
      </c>
      <c r="M11272" t="s">
        <v>2097</v>
      </c>
      <c r="N11272" t="s">
        <v>1607</v>
      </c>
      <c r="P11272">
        <v>20000000</v>
      </c>
      <c r="Q11272" t="s">
        <v>1845</v>
      </c>
      <c r="S11272">
        <v>2.7</v>
      </c>
      <c r="V11272" t="s">
        <v>4294</v>
      </c>
      <c r="W11272" t="s">
        <v>1538</v>
      </c>
      <c r="X11272" t="s">
        <v>1847</v>
      </c>
      <c r="Z11272" t="s">
        <v>1699</v>
      </c>
    </row>
    <row r="11273" spans="1:29" x14ac:dyDescent="0.25">
      <c r="A11273" t="s">
        <v>430</v>
      </c>
      <c r="B11273" t="s">
        <v>31</v>
      </c>
      <c r="C11273" t="s">
        <v>4717</v>
      </c>
      <c r="E11273" t="s">
        <v>431</v>
      </c>
      <c r="F11273" t="s">
        <v>587</v>
      </c>
      <c r="G11273" t="s">
        <v>1464</v>
      </c>
      <c r="H11273" t="s">
        <v>2588</v>
      </c>
      <c r="J11273">
        <v>100.009</v>
      </c>
      <c r="L11273">
        <v>42</v>
      </c>
      <c r="M11273" t="s">
        <v>4599</v>
      </c>
      <c r="N11273" t="s">
        <v>323</v>
      </c>
      <c r="P11273">
        <v>7000000</v>
      </c>
      <c r="Q11273" t="s">
        <v>2124</v>
      </c>
      <c r="S11273">
        <v>3.05</v>
      </c>
      <c r="V11273" t="s">
        <v>2589</v>
      </c>
      <c r="W11273" t="s">
        <v>1538</v>
      </c>
      <c r="X11273" t="s">
        <v>1847</v>
      </c>
      <c r="Z11273" t="s">
        <v>1699</v>
      </c>
    </row>
    <row r="11274" spans="1:29" x14ac:dyDescent="0.25">
      <c r="A11274" t="s">
        <v>1318</v>
      </c>
      <c r="B11274" t="s">
        <v>31</v>
      </c>
      <c r="C11274" t="s">
        <v>4717</v>
      </c>
      <c r="D11274">
        <v>1.85</v>
      </c>
      <c r="E11274" t="s">
        <v>322</v>
      </c>
      <c r="F11274" t="s">
        <v>587</v>
      </c>
      <c r="G11274" t="s">
        <v>35</v>
      </c>
      <c r="H11274" t="s">
        <v>3593</v>
      </c>
      <c r="I11274">
        <v>99.3</v>
      </c>
      <c r="J11274">
        <v>99.49</v>
      </c>
      <c r="K11274">
        <v>235</v>
      </c>
      <c r="L11274">
        <v>225</v>
      </c>
      <c r="M11274" t="s">
        <v>1844</v>
      </c>
      <c r="N11274" t="s">
        <v>48</v>
      </c>
      <c r="O11274">
        <v>3000000</v>
      </c>
      <c r="P11274">
        <v>3000000</v>
      </c>
      <c r="Q11274" t="s">
        <v>2154</v>
      </c>
      <c r="R11274">
        <v>5.03</v>
      </c>
      <c r="S11274">
        <v>4.93</v>
      </c>
      <c r="V11274" t="s">
        <v>3594</v>
      </c>
      <c r="W11274" t="s">
        <v>588</v>
      </c>
      <c r="X11274" t="s">
        <v>1847</v>
      </c>
      <c r="Y11274" t="s">
        <v>3595</v>
      </c>
      <c r="AA11274">
        <v>234.21</v>
      </c>
      <c r="AB11274">
        <v>224.21</v>
      </c>
      <c r="AC11274">
        <v>5.03</v>
      </c>
    </row>
    <row r="11275" spans="1:29" x14ac:dyDescent="0.25">
      <c r="A11275" t="s">
        <v>1320</v>
      </c>
      <c r="B11275" t="s">
        <v>31</v>
      </c>
      <c r="C11275" t="s">
        <v>4717</v>
      </c>
      <c r="D11275">
        <v>2.19</v>
      </c>
      <c r="E11275" t="s">
        <v>338</v>
      </c>
      <c r="F11275" t="s">
        <v>587</v>
      </c>
      <c r="G11275" t="s">
        <v>35</v>
      </c>
      <c r="H11275" t="s">
        <v>3596</v>
      </c>
      <c r="I11275">
        <v>100.62</v>
      </c>
      <c r="J11275">
        <v>100.84</v>
      </c>
      <c r="K11275">
        <v>238</v>
      </c>
      <c r="L11275">
        <v>228</v>
      </c>
      <c r="M11275" t="s">
        <v>1850</v>
      </c>
      <c r="N11275" t="s">
        <v>53</v>
      </c>
      <c r="O11275">
        <v>3000000</v>
      </c>
      <c r="P11275">
        <v>3000000</v>
      </c>
      <c r="Q11275" t="s">
        <v>2154</v>
      </c>
      <c r="R11275">
        <v>5.09</v>
      </c>
      <c r="S11275">
        <v>4.99</v>
      </c>
      <c r="V11275" t="s">
        <v>3597</v>
      </c>
      <c r="W11275" t="s">
        <v>588</v>
      </c>
      <c r="X11275" t="s">
        <v>1847</v>
      </c>
      <c r="Y11275" t="s">
        <v>3595</v>
      </c>
      <c r="AA11275">
        <v>237.4</v>
      </c>
      <c r="AB11275">
        <v>227.4</v>
      </c>
      <c r="AC11275">
        <v>5.09</v>
      </c>
    </row>
    <row r="11276" spans="1:29" x14ac:dyDescent="0.25">
      <c r="A11276" t="s">
        <v>1321</v>
      </c>
      <c r="B11276" t="s">
        <v>31</v>
      </c>
      <c r="C11276" t="s">
        <v>4717</v>
      </c>
      <c r="D11276">
        <v>2.72</v>
      </c>
      <c r="E11276" t="s">
        <v>338</v>
      </c>
      <c r="F11276" t="s">
        <v>587</v>
      </c>
      <c r="G11276" t="s">
        <v>35</v>
      </c>
      <c r="H11276" t="s">
        <v>3598</v>
      </c>
      <c r="I11276">
        <v>104.12</v>
      </c>
      <c r="J11276">
        <v>104.4</v>
      </c>
      <c r="K11276">
        <v>236</v>
      </c>
      <c r="L11276">
        <v>226</v>
      </c>
      <c r="M11276" t="s">
        <v>1850</v>
      </c>
      <c r="N11276" t="s">
        <v>53</v>
      </c>
      <c r="O11276">
        <v>2000000</v>
      </c>
      <c r="P11276">
        <v>2000000</v>
      </c>
      <c r="Q11276" t="s">
        <v>2154</v>
      </c>
      <c r="R11276">
        <v>5.07</v>
      </c>
      <c r="S11276">
        <v>4.97</v>
      </c>
      <c r="V11276" t="s">
        <v>3599</v>
      </c>
      <c r="W11276" t="s">
        <v>588</v>
      </c>
      <c r="X11276" t="s">
        <v>1847</v>
      </c>
      <c r="Y11276" t="s">
        <v>3595</v>
      </c>
      <c r="AA11276">
        <v>230.12</v>
      </c>
      <c r="AB11276">
        <v>220.12</v>
      </c>
      <c r="AC11276">
        <v>5.07</v>
      </c>
    </row>
    <row r="11277" spans="1:29" x14ac:dyDescent="0.25">
      <c r="A11277" t="s">
        <v>1323</v>
      </c>
      <c r="B11277" t="s">
        <v>31</v>
      </c>
      <c r="C11277" t="s">
        <v>4717</v>
      </c>
      <c r="D11277">
        <v>3.39</v>
      </c>
      <c r="E11277" t="s">
        <v>829</v>
      </c>
      <c r="F11277" t="s">
        <v>587</v>
      </c>
      <c r="G11277" t="s">
        <v>35</v>
      </c>
      <c r="H11277" t="s">
        <v>3600</v>
      </c>
      <c r="I11277">
        <v>101.62</v>
      </c>
      <c r="J11277">
        <v>102.62</v>
      </c>
      <c r="K11277">
        <v>355</v>
      </c>
      <c r="L11277">
        <v>325</v>
      </c>
      <c r="M11277" t="s">
        <v>1861</v>
      </c>
      <c r="N11277" t="s">
        <v>149</v>
      </c>
      <c r="O11277">
        <v>2000000</v>
      </c>
      <c r="P11277">
        <v>1000000</v>
      </c>
      <c r="Q11277" t="s">
        <v>2154</v>
      </c>
      <c r="R11277">
        <v>6.39</v>
      </c>
      <c r="S11277">
        <v>6.09</v>
      </c>
      <c r="V11277" t="s">
        <v>3601</v>
      </c>
      <c r="W11277" t="s">
        <v>588</v>
      </c>
      <c r="X11277" t="s">
        <v>1847</v>
      </c>
      <c r="Y11277" t="s">
        <v>3595</v>
      </c>
      <c r="AA11277">
        <v>352.73</v>
      </c>
      <c r="AB11277">
        <v>323.33999999999997</v>
      </c>
      <c r="AC11277">
        <v>6.39</v>
      </c>
    </row>
    <row r="11278" spans="1:29" x14ac:dyDescent="0.25">
      <c r="A11278" t="s">
        <v>1324</v>
      </c>
      <c r="B11278" t="s">
        <v>31</v>
      </c>
      <c r="C11278" t="s">
        <v>4717</v>
      </c>
      <c r="D11278">
        <v>3.63</v>
      </c>
      <c r="E11278" t="s">
        <v>844</v>
      </c>
      <c r="F11278" t="s">
        <v>587</v>
      </c>
      <c r="G11278" t="s">
        <v>35</v>
      </c>
      <c r="H11278" t="s">
        <v>3602</v>
      </c>
      <c r="I11278">
        <v>103.5</v>
      </c>
      <c r="J11278">
        <v>104.5</v>
      </c>
      <c r="K11278">
        <v>305</v>
      </c>
      <c r="L11278">
        <v>277</v>
      </c>
      <c r="M11278" t="s">
        <v>1861</v>
      </c>
      <c r="N11278" t="s">
        <v>149</v>
      </c>
      <c r="O11278">
        <v>2000000</v>
      </c>
      <c r="P11278">
        <v>1000000</v>
      </c>
      <c r="Q11278" t="s">
        <v>2154</v>
      </c>
      <c r="R11278">
        <v>5.89</v>
      </c>
      <c r="S11278">
        <v>5.62</v>
      </c>
      <c r="V11278" t="s">
        <v>3603</v>
      </c>
      <c r="W11278" t="s">
        <v>588</v>
      </c>
      <c r="X11278" t="s">
        <v>1847</v>
      </c>
      <c r="Y11278" t="s">
        <v>3595</v>
      </c>
      <c r="AA11278">
        <v>301.62</v>
      </c>
      <c r="AB11278">
        <v>274.25</v>
      </c>
      <c r="AC11278">
        <v>5.89</v>
      </c>
    </row>
    <row r="11279" spans="1:29" x14ac:dyDescent="0.25">
      <c r="A11279" t="s">
        <v>1325</v>
      </c>
      <c r="B11279" t="s">
        <v>31</v>
      </c>
      <c r="C11279" t="s">
        <v>4717</v>
      </c>
      <c r="D11279">
        <v>4.3899999999999997</v>
      </c>
      <c r="E11279" t="s">
        <v>345</v>
      </c>
      <c r="F11279" t="s">
        <v>587</v>
      </c>
      <c r="G11279" t="s">
        <v>35</v>
      </c>
      <c r="H11279" t="s">
        <v>3604</v>
      </c>
      <c r="I11279">
        <v>96.25</v>
      </c>
      <c r="J11279">
        <v>96.75</v>
      </c>
      <c r="K11279">
        <v>306</v>
      </c>
      <c r="L11279">
        <v>295</v>
      </c>
      <c r="M11279" t="s">
        <v>1880</v>
      </c>
      <c r="N11279" t="s">
        <v>224</v>
      </c>
      <c r="O11279">
        <v>2000000</v>
      </c>
      <c r="P11279">
        <v>1000000</v>
      </c>
      <c r="Q11279" t="s">
        <v>2154</v>
      </c>
      <c r="R11279">
        <v>6.09</v>
      </c>
      <c r="S11279">
        <v>5.97</v>
      </c>
      <c r="V11279" t="s">
        <v>3605</v>
      </c>
      <c r="W11279" t="s">
        <v>588</v>
      </c>
      <c r="X11279" t="s">
        <v>1847</v>
      </c>
      <c r="Y11279" t="s">
        <v>3595</v>
      </c>
      <c r="AA11279">
        <v>308.56</v>
      </c>
      <c r="AB11279">
        <v>297.2</v>
      </c>
      <c r="AC11279">
        <v>6.09</v>
      </c>
    </row>
    <row r="11280" spans="1:29" x14ac:dyDescent="0.25">
      <c r="A11280" t="s">
        <v>1326</v>
      </c>
      <c r="B11280" t="s">
        <v>31</v>
      </c>
      <c r="C11280" t="s">
        <v>4717</v>
      </c>
      <c r="D11280">
        <v>4.47</v>
      </c>
      <c r="E11280" t="s">
        <v>832</v>
      </c>
      <c r="F11280" t="s">
        <v>587</v>
      </c>
      <c r="G11280" t="s">
        <v>35</v>
      </c>
      <c r="H11280" t="s">
        <v>3606</v>
      </c>
      <c r="I11280">
        <v>95.5</v>
      </c>
      <c r="J11280">
        <v>96.5</v>
      </c>
      <c r="K11280">
        <v>276</v>
      </c>
      <c r="L11280">
        <v>254</v>
      </c>
      <c r="M11280" t="s">
        <v>1880</v>
      </c>
      <c r="N11280" t="s">
        <v>224</v>
      </c>
      <c r="O11280">
        <v>2000000</v>
      </c>
      <c r="P11280">
        <v>0</v>
      </c>
      <c r="Q11280" t="s">
        <v>2154</v>
      </c>
      <c r="R11280">
        <v>5.78</v>
      </c>
      <c r="S11280">
        <v>5.56</v>
      </c>
      <c r="V11280" t="s">
        <v>3607</v>
      </c>
      <c r="W11280" t="s">
        <v>588</v>
      </c>
      <c r="X11280" t="s">
        <v>1847</v>
      </c>
      <c r="Y11280" t="s">
        <v>3595</v>
      </c>
      <c r="AA11280">
        <v>276.92</v>
      </c>
      <c r="AB11280">
        <v>254.69</v>
      </c>
      <c r="AC11280">
        <v>5.78</v>
      </c>
    </row>
    <row r="11281" spans="1:29" x14ac:dyDescent="0.25">
      <c r="A11281" t="s">
        <v>1327</v>
      </c>
      <c r="B11281" t="s">
        <v>31</v>
      </c>
      <c r="C11281" t="s">
        <v>4717</v>
      </c>
      <c r="D11281">
        <v>4.53</v>
      </c>
      <c r="E11281" t="s">
        <v>322</v>
      </c>
      <c r="F11281" t="s">
        <v>587</v>
      </c>
      <c r="G11281" t="s">
        <v>35</v>
      </c>
      <c r="H11281" t="s">
        <v>3608</v>
      </c>
      <c r="I11281">
        <v>93.73</v>
      </c>
      <c r="J11281">
        <v>94.64</v>
      </c>
      <c r="K11281">
        <v>251</v>
      </c>
      <c r="L11281">
        <v>231</v>
      </c>
      <c r="M11281" t="s">
        <v>1880</v>
      </c>
      <c r="N11281" t="s">
        <v>224</v>
      </c>
      <c r="O11281">
        <v>2000000</v>
      </c>
      <c r="P11281">
        <v>0</v>
      </c>
      <c r="Q11281" t="s">
        <v>2154</v>
      </c>
      <c r="R11281">
        <v>5.53</v>
      </c>
      <c r="S11281">
        <v>5.33</v>
      </c>
      <c r="V11281" t="s">
        <v>3609</v>
      </c>
      <c r="W11281" t="s">
        <v>588</v>
      </c>
      <c r="X11281" t="s">
        <v>1847</v>
      </c>
      <c r="Y11281" t="s">
        <v>3595</v>
      </c>
      <c r="AA11281">
        <v>251.08</v>
      </c>
      <c r="AB11281">
        <v>231.07</v>
      </c>
      <c r="AC11281">
        <v>5.53</v>
      </c>
    </row>
    <row r="11282" spans="1:29" x14ac:dyDescent="0.25">
      <c r="A11282" t="s">
        <v>1328</v>
      </c>
      <c r="B11282" t="s">
        <v>31</v>
      </c>
      <c r="C11282" t="s">
        <v>4717</v>
      </c>
      <c r="D11282">
        <v>4.6100000000000003</v>
      </c>
      <c r="E11282" t="s">
        <v>844</v>
      </c>
      <c r="F11282" t="s">
        <v>587</v>
      </c>
      <c r="G11282" t="s">
        <v>35</v>
      </c>
      <c r="H11282" t="s">
        <v>3610</v>
      </c>
      <c r="I11282">
        <v>99</v>
      </c>
      <c r="J11282">
        <v>100</v>
      </c>
      <c r="K11282">
        <v>314</v>
      </c>
      <c r="L11282">
        <v>293</v>
      </c>
      <c r="M11282" t="s">
        <v>1880</v>
      </c>
      <c r="N11282" t="s">
        <v>224</v>
      </c>
      <c r="O11282">
        <v>2000000</v>
      </c>
      <c r="P11282">
        <v>1000000</v>
      </c>
      <c r="Q11282" t="s">
        <v>2154</v>
      </c>
      <c r="R11282">
        <v>6.17</v>
      </c>
      <c r="S11282">
        <v>5.95</v>
      </c>
      <c r="V11282" t="s">
        <v>3611</v>
      </c>
      <c r="W11282" t="s">
        <v>588</v>
      </c>
      <c r="X11282" t="s">
        <v>1847</v>
      </c>
      <c r="Y11282" t="s">
        <v>3595</v>
      </c>
      <c r="AA11282">
        <v>314.08</v>
      </c>
      <c r="AB11282">
        <v>292.51</v>
      </c>
      <c r="AC11282">
        <v>6.17</v>
      </c>
    </row>
    <row r="11283" spans="1:29" x14ac:dyDescent="0.25">
      <c r="A11283" t="s">
        <v>1694</v>
      </c>
      <c r="B11283" t="s">
        <v>31</v>
      </c>
      <c r="C11283" t="s">
        <v>4717</v>
      </c>
      <c r="D11283">
        <v>1.48</v>
      </c>
      <c r="E11283" t="s">
        <v>775</v>
      </c>
      <c r="F11283" t="s">
        <v>587</v>
      </c>
      <c r="G11283" t="s">
        <v>35</v>
      </c>
      <c r="H11283" t="s">
        <v>2292</v>
      </c>
      <c r="I11283">
        <v>100</v>
      </c>
      <c r="J11283">
        <v>100.25</v>
      </c>
      <c r="K11283">
        <v>237</v>
      </c>
      <c r="L11283">
        <v>221</v>
      </c>
      <c r="M11283" t="s">
        <v>1902</v>
      </c>
      <c r="N11283" t="s">
        <v>78</v>
      </c>
      <c r="O11283">
        <v>3000000</v>
      </c>
      <c r="P11283">
        <v>3000000</v>
      </c>
      <c r="Q11283" t="s">
        <v>2121</v>
      </c>
      <c r="R11283">
        <v>5</v>
      </c>
      <c r="S11283">
        <v>4.83</v>
      </c>
      <c r="V11283" t="s">
        <v>2294</v>
      </c>
      <c r="W11283" t="s">
        <v>588</v>
      </c>
      <c r="X11283" t="s">
        <v>1847</v>
      </c>
      <c r="Y11283" t="s">
        <v>3595</v>
      </c>
      <c r="AA11283">
        <v>232.51</v>
      </c>
      <c r="AB11283">
        <v>215.69</v>
      </c>
      <c r="AC11283">
        <v>5</v>
      </c>
    </row>
    <row r="11284" spans="1:29" x14ac:dyDescent="0.25">
      <c r="A11284" t="s">
        <v>1329</v>
      </c>
      <c r="B11284" t="s">
        <v>31</v>
      </c>
      <c r="C11284" t="s">
        <v>4717</v>
      </c>
      <c r="D11284">
        <v>5.0999999999999996</v>
      </c>
      <c r="E11284" t="s">
        <v>342</v>
      </c>
      <c r="F11284" t="s">
        <v>587</v>
      </c>
      <c r="G11284" t="s">
        <v>35</v>
      </c>
      <c r="H11284" t="s">
        <v>3612</v>
      </c>
      <c r="I11284">
        <v>95.88</v>
      </c>
      <c r="J11284">
        <v>96.62</v>
      </c>
      <c r="K11284">
        <v>293</v>
      </c>
      <c r="L11284">
        <v>278</v>
      </c>
      <c r="M11284" t="s">
        <v>1972</v>
      </c>
      <c r="N11284" t="s">
        <v>96</v>
      </c>
      <c r="O11284">
        <v>2000000</v>
      </c>
      <c r="P11284">
        <v>0</v>
      </c>
      <c r="Q11284" t="s">
        <v>2124</v>
      </c>
      <c r="R11284">
        <v>6.04</v>
      </c>
      <c r="S11284">
        <v>5.89</v>
      </c>
      <c r="V11284" t="s">
        <v>3613</v>
      </c>
      <c r="W11284" t="s">
        <v>588</v>
      </c>
      <c r="X11284" t="s">
        <v>1847</v>
      </c>
      <c r="Y11284" t="s">
        <v>3595</v>
      </c>
      <c r="AA11284">
        <v>292.83999999999997</v>
      </c>
      <c r="AB11284">
        <v>278.2</v>
      </c>
      <c r="AC11284">
        <v>6.04</v>
      </c>
    </row>
    <row r="11285" spans="1:29" x14ac:dyDescent="0.25">
      <c r="A11285" t="s">
        <v>1330</v>
      </c>
      <c r="B11285" t="s">
        <v>31</v>
      </c>
      <c r="C11285" t="s">
        <v>4717</v>
      </c>
      <c r="D11285">
        <v>5.16</v>
      </c>
      <c r="E11285" t="s">
        <v>338</v>
      </c>
      <c r="F11285" t="s">
        <v>587</v>
      </c>
      <c r="G11285" t="s">
        <v>35</v>
      </c>
      <c r="H11285" t="s">
        <v>3614</v>
      </c>
      <c r="I11285">
        <v>95.95</v>
      </c>
      <c r="J11285">
        <v>96.99</v>
      </c>
      <c r="K11285">
        <v>265</v>
      </c>
      <c r="L11285">
        <v>245</v>
      </c>
      <c r="M11285" t="s">
        <v>1972</v>
      </c>
      <c r="N11285" t="s">
        <v>96</v>
      </c>
      <c r="O11285">
        <v>2000000</v>
      </c>
      <c r="P11285">
        <v>0</v>
      </c>
      <c r="Q11285" t="s">
        <v>2154</v>
      </c>
      <c r="R11285">
        <v>5.77</v>
      </c>
      <c r="S11285">
        <v>5.57</v>
      </c>
      <c r="V11285" t="s">
        <v>3615</v>
      </c>
      <c r="W11285" t="s">
        <v>588</v>
      </c>
      <c r="X11285" t="s">
        <v>1847</v>
      </c>
      <c r="Y11285" t="s">
        <v>3595</v>
      </c>
      <c r="AA11285">
        <v>265.39999999999998</v>
      </c>
      <c r="AB11285">
        <v>245.38</v>
      </c>
      <c r="AC11285">
        <v>5.77</v>
      </c>
    </row>
    <row r="11286" spans="1:29" x14ac:dyDescent="0.25">
      <c r="A11286" t="s">
        <v>1331</v>
      </c>
      <c r="B11286" t="s">
        <v>31</v>
      </c>
      <c r="C11286" t="s">
        <v>4717</v>
      </c>
      <c r="D11286">
        <v>5.09</v>
      </c>
      <c r="E11286" t="s">
        <v>1332</v>
      </c>
      <c r="F11286" t="s">
        <v>587</v>
      </c>
      <c r="G11286" t="s">
        <v>35</v>
      </c>
      <c r="H11286" t="s">
        <v>3616</v>
      </c>
      <c r="I11286">
        <v>95.5</v>
      </c>
      <c r="J11286">
        <v>96.5</v>
      </c>
      <c r="K11286">
        <v>300</v>
      </c>
      <c r="L11286">
        <v>280</v>
      </c>
      <c r="M11286" t="s">
        <v>1972</v>
      </c>
      <c r="N11286" t="s">
        <v>96</v>
      </c>
      <c r="O11286">
        <v>1000000</v>
      </c>
      <c r="P11286">
        <v>500000</v>
      </c>
      <c r="Q11286" t="s">
        <v>2124</v>
      </c>
      <c r="R11286">
        <v>6.11</v>
      </c>
      <c r="S11286">
        <v>5.92</v>
      </c>
      <c r="V11286" t="s">
        <v>3617</v>
      </c>
      <c r="W11286" t="s">
        <v>588</v>
      </c>
      <c r="X11286" t="s">
        <v>1847</v>
      </c>
      <c r="Y11286" t="s">
        <v>3595</v>
      </c>
      <c r="AA11286">
        <v>299.83</v>
      </c>
      <c r="AB11286">
        <v>280.3</v>
      </c>
      <c r="AC11286">
        <v>6.11</v>
      </c>
    </row>
    <row r="11287" spans="1:29" x14ac:dyDescent="0.25">
      <c r="A11287" t="s">
        <v>1333</v>
      </c>
      <c r="B11287" t="s">
        <v>31</v>
      </c>
      <c r="C11287" t="s">
        <v>4717</v>
      </c>
      <c r="D11287">
        <v>2.13</v>
      </c>
      <c r="E11287" t="s">
        <v>342</v>
      </c>
      <c r="F11287" t="s">
        <v>587</v>
      </c>
      <c r="G11287" t="s">
        <v>35</v>
      </c>
      <c r="H11287" t="s">
        <v>3618</v>
      </c>
      <c r="I11287">
        <v>104</v>
      </c>
      <c r="J11287">
        <v>105</v>
      </c>
      <c r="K11287">
        <v>271</v>
      </c>
      <c r="L11287">
        <v>225</v>
      </c>
      <c r="M11287" t="s">
        <v>1850</v>
      </c>
      <c r="N11287" t="s">
        <v>53</v>
      </c>
      <c r="O11287">
        <v>2000000</v>
      </c>
      <c r="P11287">
        <v>1000000</v>
      </c>
      <c r="Q11287" t="s">
        <v>2124</v>
      </c>
      <c r="R11287">
        <v>5.42</v>
      </c>
      <c r="S11287">
        <v>4.95</v>
      </c>
      <c r="V11287" t="s">
        <v>3619</v>
      </c>
      <c r="W11287" t="s">
        <v>588</v>
      </c>
      <c r="X11287" t="s">
        <v>1847</v>
      </c>
      <c r="Y11287" t="s">
        <v>3595</v>
      </c>
      <c r="AA11287">
        <v>271.37</v>
      </c>
      <c r="AB11287">
        <v>224.67</v>
      </c>
      <c r="AC11287">
        <v>5.42</v>
      </c>
    </row>
    <row r="11288" spans="1:29" x14ac:dyDescent="0.25">
      <c r="A11288" t="s">
        <v>1334</v>
      </c>
      <c r="B11288" t="s">
        <v>31</v>
      </c>
      <c r="C11288" t="s">
        <v>4717</v>
      </c>
      <c r="D11288">
        <v>4.4800000000000004</v>
      </c>
      <c r="E11288" t="s">
        <v>33</v>
      </c>
      <c r="F11288" t="s">
        <v>587</v>
      </c>
      <c r="G11288" t="s">
        <v>35</v>
      </c>
      <c r="H11288" t="s">
        <v>3541</v>
      </c>
      <c r="I11288">
        <v>99.6</v>
      </c>
      <c r="J11288">
        <v>100.05</v>
      </c>
      <c r="K11288">
        <v>272</v>
      </c>
      <c r="L11288">
        <v>262</v>
      </c>
      <c r="M11288" t="s">
        <v>1856</v>
      </c>
      <c r="N11288" t="s">
        <v>50</v>
      </c>
      <c r="O11288">
        <v>2000000</v>
      </c>
      <c r="P11288">
        <v>2000000</v>
      </c>
      <c r="Q11288" t="s">
        <v>2124</v>
      </c>
      <c r="R11288">
        <v>5.69</v>
      </c>
      <c r="S11288">
        <v>5.59</v>
      </c>
      <c r="V11288" t="s">
        <v>3542</v>
      </c>
      <c r="W11288" t="s">
        <v>588</v>
      </c>
      <c r="X11288" t="s">
        <v>1847</v>
      </c>
      <c r="Y11288" t="s">
        <v>3595</v>
      </c>
      <c r="AA11288">
        <v>269.51</v>
      </c>
      <c r="AB11288">
        <v>259.5</v>
      </c>
      <c r="AC11288">
        <v>5.69</v>
      </c>
    </row>
    <row r="11289" spans="1:29" x14ac:dyDescent="0.25">
      <c r="A11289" t="s">
        <v>1695</v>
      </c>
      <c r="B11289" t="s">
        <v>31</v>
      </c>
      <c r="C11289" t="s">
        <v>4717</v>
      </c>
      <c r="D11289">
        <v>4.49</v>
      </c>
      <c r="E11289" t="s">
        <v>395</v>
      </c>
      <c r="F11289" t="s">
        <v>587</v>
      </c>
      <c r="G11289" t="s">
        <v>35</v>
      </c>
      <c r="H11289" t="s">
        <v>2295</v>
      </c>
      <c r="I11289">
        <v>102.5</v>
      </c>
      <c r="J11289">
        <v>102.9</v>
      </c>
      <c r="K11289">
        <v>274</v>
      </c>
      <c r="L11289">
        <v>265</v>
      </c>
      <c r="M11289" t="s">
        <v>1982</v>
      </c>
      <c r="N11289" t="s">
        <v>222</v>
      </c>
      <c r="O11289">
        <v>3000000</v>
      </c>
      <c r="P11289">
        <v>2000000</v>
      </c>
      <c r="Q11289" t="s">
        <v>2121</v>
      </c>
      <c r="R11289">
        <v>5.67</v>
      </c>
      <c r="S11289">
        <v>5.58</v>
      </c>
      <c r="V11289" t="s">
        <v>2296</v>
      </c>
      <c r="W11289" t="s">
        <v>588</v>
      </c>
      <c r="X11289" t="s">
        <v>1847</v>
      </c>
      <c r="Y11289" t="s">
        <v>3595</v>
      </c>
      <c r="AA11289">
        <v>268.95999999999998</v>
      </c>
      <c r="AB11289">
        <v>260.07</v>
      </c>
      <c r="AC11289">
        <v>5.67</v>
      </c>
    </row>
    <row r="11290" spans="1:29" x14ac:dyDescent="0.25">
      <c r="A11290" t="s">
        <v>1696</v>
      </c>
      <c r="B11290" t="s">
        <v>31</v>
      </c>
      <c r="C11290" t="s">
        <v>4717</v>
      </c>
      <c r="D11290">
        <v>7.43</v>
      </c>
      <c r="E11290" t="s">
        <v>395</v>
      </c>
      <c r="F11290" t="s">
        <v>587</v>
      </c>
      <c r="G11290" t="s">
        <v>35</v>
      </c>
      <c r="H11290" t="s">
        <v>2297</v>
      </c>
      <c r="I11290">
        <v>103.1</v>
      </c>
      <c r="J11290">
        <v>103.75</v>
      </c>
      <c r="K11290">
        <v>299</v>
      </c>
      <c r="L11290">
        <v>291</v>
      </c>
      <c r="M11290" t="s">
        <v>2135</v>
      </c>
      <c r="N11290" t="s">
        <v>462</v>
      </c>
      <c r="O11290">
        <v>2000000</v>
      </c>
      <c r="P11290">
        <v>1000000</v>
      </c>
      <c r="Q11290" t="s">
        <v>2121</v>
      </c>
      <c r="R11290">
        <v>6.32</v>
      </c>
      <c r="S11290">
        <v>6.23</v>
      </c>
      <c r="V11290" t="s">
        <v>2298</v>
      </c>
      <c r="W11290" t="s">
        <v>588</v>
      </c>
      <c r="X11290" t="s">
        <v>1847</v>
      </c>
      <c r="Y11290" t="s">
        <v>3595</v>
      </c>
      <c r="AA11290">
        <v>295.91000000000003</v>
      </c>
      <c r="AB11290">
        <v>287.2</v>
      </c>
      <c r="AC11290">
        <v>6.32</v>
      </c>
    </row>
    <row r="11291" spans="1:29" x14ac:dyDescent="0.25">
      <c r="A11291" t="s">
        <v>1697</v>
      </c>
      <c r="B11291" t="s">
        <v>31</v>
      </c>
      <c r="C11291" t="s">
        <v>4717</v>
      </c>
      <c r="D11291">
        <v>4.1900000000000004</v>
      </c>
      <c r="E11291" t="s">
        <v>388</v>
      </c>
      <c r="F11291" t="s">
        <v>587</v>
      </c>
      <c r="G11291" t="s">
        <v>35</v>
      </c>
      <c r="H11291" t="s">
        <v>2299</v>
      </c>
      <c r="I11291">
        <v>100.1</v>
      </c>
      <c r="J11291">
        <v>100.45</v>
      </c>
      <c r="K11291">
        <v>267</v>
      </c>
      <c r="L11291">
        <v>259</v>
      </c>
      <c r="M11291" t="s">
        <v>1982</v>
      </c>
      <c r="N11291" t="s">
        <v>222</v>
      </c>
      <c r="O11291">
        <v>3000000</v>
      </c>
      <c r="P11291">
        <v>3000000</v>
      </c>
      <c r="Q11291" t="s">
        <v>2121</v>
      </c>
      <c r="R11291">
        <v>5.6</v>
      </c>
      <c r="S11291">
        <v>5.52</v>
      </c>
      <c r="V11291" t="s">
        <v>2300</v>
      </c>
      <c r="W11291" t="s">
        <v>588</v>
      </c>
      <c r="X11291" t="s">
        <v>1847</v>
      </c>
      <c r="Y11291" t="s">
        <v>3595</v>
      </c>
      <c r="AA11291">
        <v>265.35000000000002</v>
      </c>
      <c r="AB11291">
        <v>257.02</v>
      </c>
      <c r="AC11291">
        <v>5.6</v>
      </c>
    </row>
    <row r="11292" spans="1:29" x14ac:dyDescent="0.25">
      <c r="A11292" t="s">
        <v>1698</v>
      </c>
      <c r="B11292" t="s">
        <v>31</v>
      </c>
      <c r="C11292" t="s">
        <v>4717</v>
      </c>
      <c r="D11292">
        <v>4.09</v>
      </c>
      <c r="E11292" t="s">
        <v>775</v>
      </c>
      <c r="F11292" t="s">
        <v>587</v>
      </c>
      <c r="G11292" t="s">
        <v>35</v>
      </c>
      <c r="H11292" t="s">
        <v>2301</v>
      </c>
      <c r="I11292">
        <v>99.8</v>
      </c>
      <c r="J11292">
        <v>100.25</v>
      </c>
      <c r="K11292">
        <v>274</v>
      </c>
      <c r="L11292">
        <v>263</v>
      </c>
      <c r="M11292" t="s">
        <v>1982</v>
      </c>
      <c r="N11292" t="s">
        <v>222</v>
      </c>
      <c r="O11292">
        <v>3000000</v>
      </c>
      <c r="P11292">
        <v>3000000</v>
      </c>
      <c r="Q11292" t="s">
        <v>2121</v>
      </c>
      <c r="R11292">
        <v>5.67</v>
      </c>
      <c r="S11292">
        <v>5.56</v>
      </c>
      <c r="V11292" t="s">
        <v>2302</v>
      </c>
      <c r="W11292" t="s">
        <v>588</v>
      </c>
      <c r="X11292" t="s">
        <v>1847</v>
      </c>
      <c r="Y11292" t="s">
        <v>3595</v>
      </c>
      <c r="AA11292">
        <v>273.51</v>
      </c>
      <c r="AB11292">
        <v>262.54000000000002</v>
      </c>
      <c r="AC11292">
        <v>5.67</v>
      </c>
    </row>
    <row r="11293" spans="1:29" x14ac:dyDescent="0.25">
      <c r="A11293" t="s">
        <v>1335</v>
      </c>
      <c r="B11293" t="s">
        <v>31</v>
      </c>
      <c r="C11293" t="s">
        <v>4717</v>
      </c>
      <c r="D11293">
        <v>3.9</v>
      </c>
      <c r="E11293" t="s">
        <v>382</v>
      </c>
      <c r="F11293" t="s">
        <v>587</v>
      </c>
      <c r="G11293" t="s">
        <v>35</v>
      </c>
      <c r="H11293" t="s">
        <v>3620</v>
      </c>
      <c r="I11293">
        <v>98.38</v>
      </c>
      <c r="J11293">
        <v>99</v>
      </c>
      <c r="K11293">
        <v>293</v>
      </c>
      <c r="L11293">
        <v>277</v>
      </c>
      <c r="M11293" t="s">
        <v>1982</v>
      </c>
      <c r="N11293" t="s">
        <v>222</v>
      </c>
      <c r="O11293">
        <v>1000000</v>
      </c>
      <c r="P11293">
        <v>2500000</v>
      </c>
      <c r="Q11293" t="s">
        <v>2124</v>
      </c>
      <c r="R11293">
        <v>5.86</v>
      </c>
      <c r="S11293">
        <v>5.7</v>
      </c>
      <c r="V11293" t="s">
        <v>3621</v>
      </c>
      <c r="W11293" t="s">
        <v>588</v>
      </c>
      <c r="X11293" t="s">
        <v>1847</v>
      </c>
      <c r="Y11293" t="s">
        <v>3595</v>
      </c>
      <c r="AA11293">
        <v>294.22000000000003</v>
      </c>
      <c r="AB11293">
        <v>278.27999999999997</v>
      </c>
      <c r="AC11293">
        <v>5.86</v>
      </c>
    </row>
    <row r="11294" spans="1:29" x14ac:dyDescent="0.25">
      <c r="A11294" t="s">
        <v>1336</v>
      </c>
      <c r="B11294" t="s">
        <v>31</v>
      </c>
      <c r="C11294" t="s">
        <v>4717</v>
      </c>
      <c r="D11294">
        <v>6.67</v>
      </c>
      <c r="E11294" t="s">
        <v>829</v>
      </c>
      <c r="F11294" t="s">
        <v>587</v>
      </c>
      <c r="G11294" t="s">
        <v>35</v>
      </c>
      <c r="H11294" t="s">
        <v>3622</v>
      </c>
      <c r="I11294">
        <v>98.25</v>
      </c>
      <c r="J11294">
        <v>98.75</v>
      </c>
      <c r="K11294">
        <v>372</v>
      </c>
      <c r="L11294">
        <v>365</v>
      </c>
      <c r="M11294" t="s">
        <v>1877</v>
      </c>
      <c r="N11294" t="s">
        <v>46</v>
      </c>
      <c r="O11294">
        <v>3000000</v>
      </c>
      <c r="P11294">
        <v>2000000</v>
      </c>
      <c r="Q11294" t="s">
        <v>2154</v>
      </c>
      <c r="R11294">
        <v>7.01</v>
      </c>
      <c r="S11294">
        <v>6.94</v>
      </c>
      <c r="V11294" t="s">
        <v>3623</v>
      </c>
      <c r="W11294" t="s">
        <v>588</v>
      </c>
      <c r="X11294" t="s">
        <v>1847</v>
      </c>
      <c r="Y11294" t="s">
        <v>3595</v>
      </c>
      <c r="AA11294">
        <v>369.57</v>
      </c>
      <c r="AB11294">
        <v>362.1</v>
      </c>
      <c r="AC11294">
        <v>7.01</v>
      </c>
    </row>
    <row r="11295" spans="1:29" x14ac:dyDescent="0.25">
      <c r="A11295" t="s">
        <v>1337</v>
      </c>
      <c r="B11295" t="s">
        <v>31</v>
      </c>
      <c r="C11295" t="s">
        <v>4717</v>
      </c>
      <c r="D11295">
        <v>6.85</v>
      </c>
      <c r="E11295" t="s">
        <v>334</v>
      </c>
      <c r="F11295" t="s">
        <v>587</v>
      </c>
      <c r="G11295" t="s">
        <v>35</v>
      </c>
      <c r="H11295" t="s">
        <v>3624</v>
      </c>
      <c r="I11295">
        <v>108.25</v>
      </c>
      <c r="J11295">
        <v>108.88</v>
      </c>
      <c r="K11295">
        <v>357</v>
      </c>
      <c r="L11295">
        <v>348</v>
      </c>
      <c r="M11295" t="s">
        <v>1877</v>
      </c>
      <c r="N11295" t="s">
        <v>46</v>
      </c>
      <c r="O11295">
        <v>2000000</v>
      </c>
      <c r="P11295">
        <v>2000000</v>
      </c>
      <c r="Q11295" t="s">
        <v>2124</v>
      </c>
      <c r="R11295">
        <v>6.86</v>
      </c>
      <c r="S11295">
        <v>6.77</v>
      </c>
      <c r="V11295" t="s">
        <v>3625</v>
      </c>
      <c r="W11295" t="s">
        <v>588</v>
      </c>
      <c r="X11295" t="s">
        <v>1847</v>
      </c>
      <c r="Y11295" t="s">
        <v>3595</v>
      </c>
      <c r="AA11295">
        <v>358.23</v>
      </c>
      <c r="AB11295">
        <v>349.14</v>
      </c>
      <c r="AC11295">
        <v>6.86</v>
      </c>
    </row>
    <row r="11296" spans="1:29" x14ac:dyDescent="0.25">
      <c r="A11296" t="s">
        <v>1338</v>
      </c>
      <c r="B11296" t="s">
        <v>31</v>
      </c>
      <c r="C11296" t="s">
        <v>4717</v>
      </c>
      <c r="D11296">
        <v>3.28</v>
      </c>
      <c r="E11296" t="s">
        <v>342</v>
      </c>
      <c r="F11296" t="s">
        <v>587</v>
      </c>
      <c r="G11296" t="s">
        <v>35</v>
      </c>
      <c r="H11296" t="s">
        <v>3626</v>
      </c>
      <c r="I11296">
        <v>109.88</v>
      </c>
      <c r="J11296">
        <v>110.62</v>
      </c>
      <c r="K11296">
        <v>290</v>
      </c>
      <c r="L11296">
        <v>267</v>
      </c>
      <c r="M11296" t="s">
        <v>1928</v>
      </c>
      <c r="N11296" t="s">
        <v>36</v>
      </c>
      <c r="O11296">
        <v>2000000</v>
      </c>
      <c r="P11296">
        <v>1000000</v>
      </c>
      <c r="Q11296" t="s">
        <v>2124</v>
      </c>
      <c r="R11296">
        <v>5.71</v>
      </c>
      <c r="S11296">
        <v>5.48</v>
      </c>
      <c r="V11296" t="s">
        <v>3627</v>
      </c>
      <c r="W11296" t="s">
        <v>588</v>
      </c>
      <c r="X11296" t="s">
        <v>1847</v>
      </c>
      <c r="Y11296" t="s">
        <v>3595</v>
      </c>
      <c r="AA11296">
        <v>287.95</v>
      </c>
      <c r="AB11296">
        <v>265.2</v>
      </c>
      <c r="AC11296">
        <v>5.71</v>
      </c>
    </row>
    <row r="11297" spans="1:30" x14ac:dyDescent="0.25">
      <c r="A11297" t="s">
        <v>1339</v>
      </c>
      <c r="B11297" t="s">
        <v>31</v>
      </c>
      <c r="C11297" t="s">
        <v>4717</v>
      </c>
      <c r="D11297">
        <v>3.24</v>
      </c>
      <c r="E11297" t="s">
        <v>338</v>
      </c>
      <c r="F11297" t="s">
        <v>587</v>
      </c>
      <c r="G11297" t="s">
        <v>35</v>
      </c>
      <c r="H11297" t="s">
        <v>3628</v>
      </c>
      <c r="I11297">
        <v>109.76</v>
      </c>
      <c r="J11297">
        <v>110.41</v>
      </c>
      <c r="K11297">
        <v>250</v>
      </c>
      <c r="L11297">
        <v>230</v>
      </c>
      <c r="M11297" t="s">
        <v>1928</v>
      </c>
      <c r="N11297" t="s">
        <v>36</v>
      </c>
      <c r="O11297">
        <v>2000000</v>
      </c>
      <c r="P11297">
        <v>0</v>
      </c>
      <c r="Q11297" t="s">
        <v>2154</v>
      </c>
      <c r="R11297">
        <v>5.31</v>
      </c>
      <c r="S11297">
        <v>5.1100000000000003</v>
      </c>
      <c r="V11297" t="s">
        <v>3629</v>
      </c>
      <c r="W11297" t="s">
        <v>588</v>
      </c>
      <c r="X11297" t="s">
        <v>1847</v>
      </c>
      <c r="Y11297" t="s">
        <v>3595</v>
      </c>
      <c r="AA11297">
        <v>248.66</v>
      </c>
      <c r="AB11297">
        <v>228.65</v>
      </c>
      <c r="AC11297">
        <v>5.31</v>
      </c>
    </row>
    <row r="11298" spans="1:30" x14ac:dyDescent="0.25">
      <c r="A11298" t="s">
        <v>1340</v>
      </c>
      <c r="B11298" t="s">
        <v>31</v>
      </c>
      <c r="C11298" t="s">
        <v>4717</v>
      </c>
      <c r="D11298">
        <v>7.08</v>
      </c>
      <c r="E11298" t="s">
        <v>338</v>
      </c>
      <c r="F11298" t="s">
        <v>587</v>
      </c>
      <c r="G11298" t="s">
        <v>35</v>
      </c>
      <c r="H11298" t="s">
        <v>3630</v>
      </c>
      <c r="I11298">
        <v>116</v>
      </c>
      <c r="J11298">
        <v>117.06</v>
      </c>
      <c r="K11298">
        <v>304</v>
      </c>
      <c r="L11298">
        <v>289</v>
      </c>
      <c r="M11298" t="s">
        <v>2107</v>
      </c>
      <c r="N11298" t="s">
        <v>40</v>
      </c>
      <c r="O11298">
        <v>2000000</v>
      </c>
      <c r="P11298">
        <v>2000000</v>
      </c>
      <c r="Q11298" t="s">
        <v>2154</v>
      </c>
      <c r="R11298">
        <v>6.27</v>
      </c>
      <c r="S11298">
        <v>6.12</v>
      </c>
      <c r="V11298" t="s">
        <v>3631</v>
      </c>
      <c r="W11298" t="s">
        <v>588</v>
      </c>
      <c r="X11298" t="s">
        <v>1847</v>
      </c>
      <c r="Y11298" t="s">
        <v>3595</v>
      </c>
      <c r="AA11298">
        <v>301.45</v>
      </c>
      <c r="AB11298">
        <v>286.42</v>
      </c>
      <c r="AC11298">
        <v>6.27</v>
      </c>
    </row>
    <row r="11299" spans="1:30" x14ac:dyDescent="0.25">
      <c r="A11299" t="s">
        <v>1341</v>
      </c>
      <c r="B11299" t="s">
        <v>31</v>
      </c>
      <c r="C11299" t="s">
        <v>4717</v>
      </c>
      <c r="D11299">
        <v>2.97</v>
      </c>
      <c r="E11299" t="s">
        <v>345</v>
      </c>
      <c r="F11299" t="s">
        <v>587</v>
      </c>
      <c r="G11299" t="s">
        <v>35</v>
      </c>
      <c r="H11299" t="s">
        <v>3632</v>
      </c>
      <c r="I11299">
        <v>108.25</v>
      </c>
      <c r="J11299">
        <v>109</v>
      </c>
      <c r="K11299">
        <v>297</v>
      </c>
      <c r="L11299">
        <v>272</v>
      </c>
      <c r="M11299" t="s">
        <v>1928</v>
      </c>
      <c r="N11299" t="s">
        <v>36</v>
      </c>
      <c r="O11299">
        <v>2000000</v>
      </c>
      <c r="P11299">
        <v>1000000</v>
      </c>
      <c r="Q11299" t="s">
        <v>2154</v>
      </c>
      <c r="R11299">
        <v>5.78</v>
      </c>
      <c r="S11299">
        <v>5.53</v>
      </c>
      <c r="V11299" t="s">
        <v>3633</v>
      </c>
      <c r="W11299" t="s">
        <v>588</v>
      </c>
      <c r="X11299" t="s">
        <v>1847</v>
      </c>
      <c r="Y11299" t="s">
        <v>3595</v>
      </c>
      <c r="AA11299">
        <v>298.05</v>
      </c>
      <c r="AB11299">
        <v>272.89999999999998</v>
      </c>
      <c r="AC11299">
        <v>5.78</v>
      </c>
    </row>
    <row r="11300" spans="1:30" x14ac:dyDescent="0.25">
      <c r="A11300" t="s">
        <v>1342</v>
      </c>
      <c r="B11300" t="s">
        <v>31</v>
      </c>
      <c r="C11300" t="s">
        <v>4717</v>
      </c>
      <c r="D11300">
        <v>3.84</v>
      </c>
      <c r="E11300" t="s">
        <v>829</v>
      </c>
      <c r="F11300" t="s">
        <v>587</v>
      </c>
      <c r="G11300" t="s">
        <v>35</v>
      </c>
      <c r="H11300" t="s">
        <v>3634</v>
      </c>
      <c r="I11300">
        <v>100.38</v>
      </c>
      <c r="J11300">
        <v>101.38</v>
      </c>
      <c r="K11300">
        <v>369</v>
      </c>
      <c r="L11300">
        <v>343</v>
      </c>
      <c r="M11300" t="s">
        <v>1861</v>
      </c>
      <c r="N11300" t="s">
        <v>149</v>
      </c>
      <c r="O11300">
        <v>2000000</v>
      </c>
      <c r="P11300">
        <v>1000000</v>
      </c>
      <c r="Q11300" t="s">
        <v>2154</v>
      </c>
      <c r="R11300">
        <v>6.53</v>
      </c>
      <c r="S11300">
        <v>6.27</v>
      </c>
      <c r="V11300" t="s">
        <v>3635</v>
      </c>
      <c r="W11300" t="s">
        <v>588</v>
      </c>
      <c r="X11300" t="s">
        <v>1847</v>
      </c>
      <c r="Y11300" t="s">
        <v>3595</v>
      </c>
      <c r="AA11300">
        <v>361.22</v>
      </c>
      <c r="AB11300">
        <v>335.32</v>
      </c>
      <c r="AC11300">
        <v>6.53</v>
      </c>
    </row>
    <row r="11301" spans="1:30" x14ac:dyDescent="0.25">
      <c r="A11301" t="s">
        <v>1694</v>
      </c>
      <c r="B11301" t="s">
        <v>31</v>
      </c>
      <c r="C11301" t="s">
        <v>4717</v>
      </c>
      <c r="D11301">
        <v>1.48</v>
      </c>
      <c r="E11301" t="s">
        <v>775</v>
      </c>
      <c r="F11301" t="s">
        <v>62</v>
      </c>
      <c r="G11301" t="s">
        <v>35</v>
      </c>
      <c r="H11301" t="s">
        <v>2292</v>
      </c>
      <c r="I11301">
        <v>100</v>
      </c>
      <c r="J11301">
        <v>100.25</v>
      </c>
      <c r="K11301">
        <v>235.5</v>
      </c>
      <c r="L11301">
        <v>219.5</v>
      </c>
      <c r="M11301" t="s">
        <v>1902</v>
      </c>
      <c r="N11301" t="s">
        <v>78</v>
      </c>
      <c r="O11301">
        <v>5000000</v>
      </c>
      <c r="P11301">
        <v>2000000</v>
      </c>
      <c r="Q11301" t="s">
        <v>2121</v>
      </c>
      <c r="R11301">
        <v>5</v>
      </c>
      <c r="S11301">
        <v>4.83</v>
      </c>
      <c r="V11301" t="s">
        <v>2294</v>
      </c>
      <c r="W11301" t="s">
        <v>1110</v>
      </c>
      <c r="X11301" t="s">
        <v>1847</v>
      </c>
      <c r="Y11301" t="s">
        <v>4718</v>
      </c>
      <c r="AA11301">
        <v>233</v>
      </c>
      <c r="AB11301">
        <v>215.7</v>
      </c>
      <c r="AD11301">
        <v>250</v>
      </c>
    </row>
    <row r="11302" spans="1:30" x14ac:dyDescent="0.25">
      <c r="A11302" t="s">
        <v>1695</v>
      </c>
      <c r="B11302" t="s">
        <v>31</v>
      </c>
      <c r="C11302" t="s">
        <v>4717</v>
      </c>
      <c r="D11302">
        <v>4.4800000000000004</v>
      </c>
      <c r="E11302" t="s">
        <v>395</v>
      </c>
      <c r="F11302" t="s">
        <v>62</v>
      </c>
      <c r="G11302" t="s">
        <v>35</v>
      </c>
      <c r="H11302" t="s">
        <v>2295</v>
      </c>
      <c r="I11302">
        <v>102.38</v>
      </c>
      <c r="J11302">
        <v>102.88</v>
      </c>
      <c r="K11302">
        <v>276.3</v>
      </c>
      <c r="L11302">
        <v>266.3</v>
      </c>
      <c r="M11302" t="s">
        <v>1982</v>
      </c>
      <c r="N11302" t="s">
        <v>222</v>
      </c>
      <c r="O11302">
        <v>3000000</v>
      </c>
      <c r="P11302">
        <v>3000000</v>
      </c>
      <c r="Q11302" t="s">
        <v>2121</v>
      </c>
      <c r="R11302">
        <v>5.7</v>
      </c>
      <c r="S11302">
        <v>5.59</v>
      </c>
      <c r="V11302" t="s">
        <v>2296</v>
      </c>
      <c r="W11302" t="s">
        <v>1110</v>
      </c>
      <c r="X11302" t="s">
        <v>1847</v>
      </c>
      <c r="Y11302" t="s">
        <v>4718</v>
      </c>
      <c r="AA11302">
        <v>272</v>
      </c>
      <c r="AB11302">
        <v>260.49</v>
      </c>
      <c r="AD11302">
        <v>302</v>
      </c>
    </row>
    <row r="11303" spans="1:30" x14ac:dyDescent="0.25">
      <c r="A11303" t="s">
        <v>1696</v>
      </c>
      <c r="B11303" t="s">
        <v>31</v>
      </c>
      <c r="C11303" t="s">
        <v>4717</v>
      </c>
      <c r="D11303">
        <v>7.41</v>
      </c>
      <c r="E11303" t="s">
        <v>395</v>
      </c>
      <c r="F11303" t="s">
        <v>62</v>
      </c>
      <c r="G11303" t="s">
        <v>35</v>
      </c>
      <c r="H11303" t="s">
        <v>2297</v>
      </c>
      <c r="I11303">
        <v>102.88</v>
      </c>
      <c r="J11303">
        <v>103.5</v>
      </c>
      <c r="K11303">
        <v>302.3</v>
      </c>
      <c r="L11303">
        <v>294.7</v>
      </c>
      <c r="M11303" t="s">
        <v>2135</v>
      </c>
      <c r="N11303" t="s">
        <v>462</v>
      </c>
      <c r="O11303">
        <v>3000000</v>
      </c>
      <c r="P11303">
        <v>2000000</v>
      </c>
      <c r="Q11303" t="s">
        <v>2121</v>
      </c>
      <c r="R11303">
        <v>6.35</v>
      </c>
      <c r="S11303">
        <v>6.26</v>
      </c>
      <c r="V11303" t="s">
        <v>2298</v>
      </c>
      <c r="W11303" t="s">
        <v>1110</v>
      </c>
      <c r="X11303" t="s">
        <v>1847</v>
      </c>
      <c r="Y11303" t="s">
        <v>4718</v>
      </c>
      <c r="AA11303">
        <v>300</v>
      </c>
      <c r="AB11303">
        <v>290.55</v>
      </c>
      <c r="AD11303">
        <v>336</v>
      </c>
    </row>
    <row r="11304" spans="1:30" x14ac:dyDescent="0.25">
      <c r="A11304" t="s">
        <v>1697</v>
      </c>
      <c r="B11304" t="s">
        <v>31</v>
      </c>
      <c r="C11304" t="s">
        <v>4717</v>
      </c>
      <c r="D11304">
        <v>4.18</v>
      </c>
      <c r="E11304" t="s">
        <v>388</v>
      </c>
      <c r="F11304" t="s">
        <v>62</v>
      </c>
      <c r="G11304" t="s">
        <v>35</v>
      </c>
      <c r="H11304" t="s">
        <v>2299</v>
      </c>
      <c r="I11304">
        <v>99.95</v>
      </c>
      <c r="J11304">
        <v>100.25</v>
      </c>
      <c r="K11304">
        <v>269.8</v>
      </c>
      <c r="L11304">
        <v>263.39999999999998</v>
      </c>
      <c r="M11304" t="s">
        <v>1982</v>
      </c>
      <c r="N11304" t="s">
        <v>222</v>
      </c>
      <c r="O11304">
        <v>3000000</v>
      </c>
      <c r="P11304">
        <v>3000000</v>
      </c>
      <c r="Q11304" t="s">
        <v>2121</v>
      </c>
      <c r="R11304">
        <v>5.64</v>
      </c>
      <c r="S11304">
        <v>5.56</v>
      </c>
      <c r="V11304" t="s">
        <v>2300</v>
      </c>
      <c r="W11304" t="s">
        <v>1110</v>
      </c>
      <c r="X11304" t="s">
        <v>1847</v>
      </c>
      <c r="Y11304" t="s">
        <v>4718</v>
      </c>
      <c r="AA11304">
        <v>271</v>
      </c>
      <c r="AB11304">
        <v>261.73</v>
      </c>
      <c r="AD11304">
        <v>299</v>
      </c>
    </row>
    <row r="11305" spans="1:30" x14ac:dyDescent="0.25">
      <c r="A11305" t="s">
        <v>1698</v>
      </c>
      <c r="B11305" t="s">
        <v>31</v>
      </c>
      <c r="C11305" t="s">
        <v>4717</v>
      </c>
      <c r="D11305">
        <v>4.08</v>
      </c>
      <c r="E11305" t="s">
        <v>775</v>
      </c>
      <c r="F11305" t="s">
        <v>62</v>
      </c>
      <c r="G11305" t="s">
        <v>35</v>
      </c>
      <c r="H11305" t="s">
        <v>2301</v>
      </c>
      <c r="I11305">
        <v>99.62</v>
      </c>
      <c r="J11305">
        <v>100.12</v>
      </c>
      <c r="K11305">
        <v>277.3</v>
      </c>
      <c r="L11305">
        <v>266.2</v>
      </c>
      <c r="M11305" t="s">
        <v>1982</v>
      </c>
      <c r="N11305" t="s">
        <v>222</v>
      </c>
      <c r="O11305">
        <v>3000000</v>
      </c>
      <c r="P11305">
        <v>3000000</v>
      </c>
      <c r="Q11305" t="s">
        <v>2121</v>
      </c>
      <c r="R11305">
        <v>5.71</v>
      </c>
      <c r="S11305">
        <v>5.59</v>
      </c>
      <c r="V11305" t="s">
        <v>2302</v>
      </c>
      <c r="W11305" t="s">
        <v>1110</v>
      </c>
      <c r="X11305" t="s">
        <v>1847</v>
      </c>
      <c r="Y11305" t="s">
        <v>4718</v>
      </c>
      <c r="AA11305">
        <v>278</v>
      </c>
      <c r="AB11305">
        <v>265.66000000000003</v>
      </c>
      <c r="AD11305">
        <v>305</v>
      </c>
    </row>
    <row r="11306" spans="1:30" x14ac:dyDescent="0.25">
      <c r="A11306" t="s">
        <v>134</v>
      </c>
      <c r="B11306" t="s">
        <v>31</v>
      </c>
      <c r="C11306" t="s">
        <v>4717</v>
      </c>
      <c r="D11306">
        <v>1.24</v>
      </c>
      <c r="E11306" t="s">
        <v>135</v>
      </c>
      <c r="F11306" t="s">
        <v>34</v>
      </c>
      <c r="G11306" t="s">
        <v>35</v>
      </c>
      <c r="H11306" t="s">
        <v>3484</v>
      </c>
      <c r="I11306">
        <v>98.216999999999999</v>
      </c>
      <c r="J11306">
        <v>98.340999999999994</v>
      </c>
      <c r="K11306">
        <v>173</v>
      </c>
      <c r="L11306">
        <v>163</v>
      </c>
      <c r="M11306" t="s">
        <v>1902</v>
      </c>
      <c r="N11306" t="s">
        <v>78</v>
      </c>
      <c r="O11306">
        <v>3000000</v>
      </c>
      <c r="P11306">
        <v>3000000</v>
      </c>
      <c r="Q11306" t="s">
        <v>1845</v>
      </c>
      <c r="R11306">
        <v>4.38</v>
      </c>
      <c r="S11306">
        <v>4.28</v>
      </c>
      <c r="V11306" t="s">
        <v>3485</v>
      </c>
      <c r="W11306" t="s">
        <v>1731</v>
      </c>
      <c r="X11306" t="s">
        <v>1847</v>
      </c>
      <c r="Y11306" t="s">
        <v>4719</v>
      </c>
      <c r="AA11306">
        <v>172.5</v>
      </c>
      <c r="AB11306">
        <v>162.57</v>
      </c>
      <c r="AC11306">
        <v>4.38</v>
      </c>
    </row>
    <row r="11307" spans="1:30" x14ac:dyDescent="0.25">
      <c r="A11307" t="s">
        <v>139</v>
      </c>
      <c r="B11307" t="s">
        <v>31</v>
      </c>
      <c r="C11307" t="s">
        <v>4717</v>
      </c>
      <c r="D11307">
        <v>2.39</v>
      </c>
      <c r="E11307" t="s">
        <v>135</v>
      </c>
      <c r="F11307" t="s">
        <v>34</v>
      </c>
      <c r="G11307" t="s">
        <v>35</v>
      </c>
      <c r="H11307" t="s">
        <v>3487</v>
      </c>
      <c r="I11307">
        <v>97.802999999999997</v>
      </c>
      <c r="J11307">
        <v>98.043000000000006</v>
      </c>
      <c r="K11307">
        <v>242</v>
      </c>
      <c r="L11307">
        <v>232</v>
      </c>
      <c r="M11307" t="s">
        <v>1850</v>
      </c>
      <c r="N11307" t="s">
        <v>53</v>
      </c>
      <c r="O11307">
        <v>3000000</v>
      </c>
      <c r="P11307">
        <v>3000000</v>
      </c>
      <c r="Q11307" t="s">
        <v>1845</v>
      </c>
      <c r="R11307">
        <v>5.13</v>
      </c>
      <c r="S11307">
        <v>5.03</v>
      </c>
      <c r="V11307" t="s">
        <v>3488</v>
      </c>
      <c r="W11307" t="s">
        <v>1731</v>
      </c>
      <c r="X11307" t="s">
        <v>1847</v>
      </c>
      <c r="Y11307" t="s">
        <v>4719</v>
      </c>
      <c r="AA11307">
        <v>238.8</v>
      </c>
      <c r="AB11307">
        <v>228.99</v>
      </c>
      <c r="AC11307">
        <v>5.13</v>
      </c>
    </row>
    <row r="11308" spans="1:30" x14ac:dyDescent="0.25">
      <c r="A11308" t="s">
        <v>140</v>
      </c>
      <c r="B11308" t="s">
        <v>31</v>
      </c>
      <c r="C11308" t="s">
        <v>4717</v>
      </c>
      <c r="D11308">
        <v>5.15</v>
      </c>
      <c r="E11308" t="s">
        <v>135</v>
      </c>
      <c r="F11308" t="s">
        <v>34</v>
      </c>
      <c r="G11308" t="s">
        <v>35</v>
      </c>
      <c r="H11308" t="s">
        <v>3489</v>
      </c>
      <c r="I11308">
        <v>93.646000000000001</v>
      </c>
      <c r="J11308">
        <v>94.423000000000002</v>
      </c>
      <c r="K11308">
        <v>311</v>
      </c>
      <c r="L11308">
        <v>296</v>
      </c>
      <c r="M11308" t="s">
        <v>1972</v>
      </c>
      <c r="N11308" t="s">
        <v>96</v>
      </c>
      <c r="O11308">
        <v>2000000</v>
      </c>
      <c r="P11308">
        <v>2000000</v>
      </c>
      <c r="Q11308" t="s">
        <v>1845</v>
      </c>
      <c r="R11308">
        <v>6.23</v>
      </c>
      <c r="S11308">
        <v>6.08</v>
      </c>
      <c r="V11308" t="s">
        <v>3490</v>
      </c>
      <c r="W11308" t="s">
        <v>1731</v>
      </c>
      <c r="X11308" t="s">
        <v>1847</v>
      </c>
      <c r="Y11308" t="s">
        <v>4719</v>
      </c>
      <c r="AA11308">
        <v>310.2</v>
      </c>
      <c r="AB11308">
        <v>295.35000000000002</v>
      </c>
      <c r="AC11308">
        <v>6.23</v>
      </c>
    </row>
    <row r="11309" spans="1:30" x14ac:dyDescent="0.25">
      <c r="A11309" t="s">
        <v>141</v>
      </c>
      <c r="B11309" t="s">
        <v>31</v>
      </c>
      <c r="C11309" t="s">
        <v>4717</v>
      </c>
      <c r="D11309">
        <v>2.14</v>
      </c>
      <c r="E11309" t="s">
        <v>135</v>
      </c>
      <c r="F11309" t="s">
        <v>34</v>
      </c>
      <c r="G11309" t="s">
        <v>35</v>
      </c>
      <c r="H11309" t="s">
        <v>3491</v>
      </c>
      <c r="I11309">
        <v>99.173000000000002</v>
      </c>
      <c r="J11309">
        <v>99.387</v>
      </c>
      <c r="K11309">
        <v>229</v>
      </c>
      <c r="L11309">
        <v>219</v>
      </c>
      <c r="M11309" t="s">
        <v>1850</v>
      </c>
      <c r="N11309" t="s">
        <v>53</v>
      </c>
      <c r="O11309">
        <v>3000000</v>
      </c>
      <c r="P11309">
        <v>3000000</v>
      </c>
      <c r="Q11309" t="s">
        <v>1845</v>
      </c>
      <c r="R11309">
        <v>5</v>
      </c>
      <c r="S11309">
        <v>4.9000000000000004</v>
      </c>
      <c r="V11309" t="s">
        <v>3492</v>
      </c>
      <c r="W11309" t="s">
        <v>1731</v>
      </c>
      <c r="X11309" t="s">
        <v>1847</v>
      </c>
      <c r="Y11309" t="s">
        <v>4719</v>
      </c>
      <c r="AA11309">
        <v>228.7</v>
      </c>
      <c r="AB11309">
        <v>218.87</v>
      </c>
      <c r="AC11309">
        <v>5</v>
      </c>
    </row>
    <row r="11310" spans="1:30" x14ac:dyDescent="0.25">
      <c r="A11310" t="s">
        <v>142</v>
      </c>
      <c r="B11310" t="s">
        <v>31</v>
      </c>
      <c r="C11310" t="s">
        <v>4717</v>
      </c>
      <c r="D11310">
        <v>3.69</v>
      </c>
      <c r="E11310" t="s">
        <v>135</v>
      </c>
      <c r="F11310" t="s">
        <v>34</v>
      </c>
      <c r="G11310" t="s">
        <v>35</v>
      </c>
      <c r="H11310" t="s">
        <v>3493</v>
      </c>
      <c r="I11310">
        <v>96.622</v>
      </c>
      <c r="J11310">
        <v>97.177999999999997</v>
      </c>
      <c r="K11310">
        <v>279</v>
      </c>
      <c r="L11310">
        <v>264</v>
      </c>
      <c r="M11310" t="s">
        <v>1866</v>
      </c>
      <c r="N11310" t="s">
        <v>60</v>
      </c>
      <c r="O11310">
        <v>3000000</v>
      </c>
      <c r="P11310">
        <v>3000000</v>
      </c>
      <c r="Q11310" t="s">
        <v>1845</v>
      </c>
      <c r="R11310">
        <v>5.69</v>
      </c>
      <c r="S11310">
        <v>5.54</v>
      </c>
      <c r="V11310" t="s">
        <v>3494</v>
      </c>
      <c r="W11310" t="s">
        <v>1731</v>
      </c>
      <c r="X11310" t="s">
        <v>1847</v>
      </c>
      <c r="Y11310" t="s">
        <v>4719</v>
      </c>
      <c r="AA11310">
        <v>278.8</v>
      </c>
      <c r="AB11310">
        <v>263.89999999999998</v>
      </c>
      <c r="AC11310">
        <v>5.69</v>
      </c>
    </row>
    <row r="11311" spans="1:30" x14ac:dyDescent="0.25">
      <c r="A11311" t="s">
        <v>143</v>
      </c>
      <c r="B11311" t="s">
        <v>31</v>
      </c>
      <c r="C11311" t="s">
        <v>4717</v>
      </c>
      <c r="D11311">
        <v>2.73</v>
      </c>
      <c r="E11311" t="s">
        <v>135</v>
      </c>
      <c r="F11311" t="s">
        <v>34</v>
      </c>
      <c r="G11311" t="s">
        <v>35</v>
      </c>
      <c r="H11311" t="s">
        <v>3495</v>
      </c>
      <c r="I11311">
        <v>99.951999999999998</v>
      </c>
      <c r="J11311">
        <v>100.224</v>
      </c>
      <c r="K11311">
        <v>251</v>
      </c>
      <c r="L11311">
        <v>241</v>
      </c>
      <c r="M11311" t="s">
        <v>1883</v>
      </c>
      <c r="N11311" t="s">
        <v>63</v>
      </c>
      <c r="O11311">
        <v>3000000</v>
      </c>
      <c r="P11311">
        <v>3000000</v>
      </c>
      <c r="Q11311" t="s">
        <v>1845</v>
      </c>
      <c r="R11311">
        <v>5.26</v>
      </c>
      <c r="S11311">
        <v>5.16</v>
      </c>
      <c r="V11311" t="s">
        <v>3496</v>
      </c>
      <c r="W11311" t="s">
        <v>1731</v>
      </c>
      <c r="X11311" t="s">
        <v>1847</v>
      </c>
      <c r="Y11311" t="s">
        <v>4719</v>
      </c>
      <c r="AA11311">
        <v>248.1</v>
      </c>
      <c r="AB11311">
        <v>239.29</v>
      </c>
      <c r="AC11311">
        <v>5.26</v>
      </c>
    </row>
    <row r="11312" spans="1:30" x14ac:dyDescent="0.25">
      <c r="A11312" t="s">
        <v>144</v>
      </c>
      <c r="B11312" t="s">
        <v>31</v>
      </c>
      <c r="C11312" t="s">
        <v>4717</v>
      </c>
      <c r="D11312">
        <v>4.88</v>
      </c>
      <c r="E11312" t="s">
        <v>135</v>
      </c>
      <c r="F11312" t="s">
        <v>34</v>
      </c>
      <c r="G11312" t="s">
        <v>35</v>
      </c>
      <c r="H11312" t="s">
        <v>3497</v>
      </c>
      <c r="I11312">
        <v>97.417000000000002</v>
      </c>
      <c r="J11312">
        <v>98.152000000000001</v>
      </c>
      <c r="K11312">
        <v>302</v>
      </c>
      <c r="L11312">
        <v>287</v>
      </c>
      <c r="M11312" t="s">
        <v>1938</v>
      </c>
      <c r="N11312" t="s">
        <v>145</v>
      </c>
      <c r="O11312">
        <v>3000000</v>
      </c>
      <c r="P11312">
        <v>3000000</v>
      </c>
      <c r="Q11312" t="s">
        <v>1845</v>
      </c>
      <c r="R11312">
        <v>6.1</v>
      </c>
      <c r="S11312">
        <v>5.95</v>
      </c>
      <c r="V11312" t="s">
        <v>3498</v>
      </c>
      <c r="W11312" t="s">
        <v>1731</v>
      </c>
      <c r="X11312" t="s">
        <v>1847</v>
      </c>
      <c r="Y11312" t="s">
        <v>4719</v>
      </c>
      <c r="AA11312">
        <v>302.3</v>
      </c>
      <c r="AB11312">
        <v>287.5</v>
      </c>
      <c r="AC11312">
        <v>6.1</v>
      </c>
    </row>
    <row r="11313" spans="1:30" x14ac:dyDescent="0.25">
      <c r="A11313" t="s">
        <v>146</v>
      </c>
      <c r="B11313" t="s">
        <v>31</v>
      </c>
      <c r="C11313" t="s">
        <v>4717</v>
      </c>
      <c r="D11313">
        <v>3.3</v>
      </c>
      <c r="E11313" t="s">
        <v>135</v>
      </c>
      <c r="F11313" t="s">
        <v>34</v>
      </c>
      <c r="G11313" t="s">
        <v>35</v>
      </c>
      <c r="H11313" t="s">
        <v>3499</v>
      </c>
      <c r="I11313">
        <v>99.617000000000004</v>
      </c>
      <c r="J11313">
        <v>100.114</v>
      </c>
      <c r="K11313">
        <v>274</v>
      </c>
      <c r="L11313">
        <v>259</v>
      </c>
      <c r="M11313" t="s">
        <v>1928</v>
      </c>
      <c r="N11313" t="s">
        <v>36</v>
      </c>
      <c r="O11313">
        <v>3000000</v>
      </c>
      <c r="P11313">
        <v>3000000</v>
      </c>
      <c r="Q11313" t="s">
        <v>1845</v>
      </c>
      <c r="R11313">
        <v>5.55</v>
      </c>
      <c r="S11313">
        <v>5.4</v>
      </c>
      <c r="V11313" t="s">
        <v>3500</v>
      </c>
      <c r="W11313" t="s">
        <v>1731</v>
      </c>
      <c r="X11313" t="s">
        <v>1847</v>
      </c>
      <c r="Y11313" t="s">
        <v>4719</v>
      </c>
      <c r="AA11313">
        <v>270.3</v>
      </c>
      <c r="AB11313">
        <v>255.43</v>
      </c>
      <c r="AC11313">
        <v>5.55</v>
      </c>
    </row>
    <row r="11314" spans="1:30" x14ac:dyDescent="0.25">
      <c r="A11314" t="s">
        <v>147</v>
      </c>
      <c r="B11314" t="s">
        <v>31</v>
      </c>
      <c r="C11314" t="s">
        <v>4717</v>
      </c>
      <c r="D11314">
        <v>1.67</v>
      </c>
      <c r="E11314" t="s">
        <v>135</v>
      </c>
      <c r="F11314" t="s">
        <v>34</v>
      </c>
      <c r="G11314" t="s">
        <v>35</v>
      </c>
      <c r="H11314" t="s">
        <v>3501</v>
      </c>
      <c r="I11314">
        <v>101.255</v>
      </c>
      <c r="J11314">
        <v>101.422</v>
      </c>
      <c r="K11314">
        <v>217</v>
      </c>
      <c r="L11314">
        <v>207</v>
      </c>
      <c r="M11314" t="s">
        <v>1902</v>
      </c>
      <c r="N11314" t="s">
        <v>78</v>
      </c>
      <c r="O11314">
        <v>3000000</v>
      </c>
      <c r="P11314">
        <v>3000000</v>
      </c>
      <c r="Q11314" t="s">
        <v>1845</v>
      </c>
      <c r="R11314">
        <v>4.82</v>
      </c>
      <c r="S11314">
        <v>4.72</v>
      </c>
      <c r="V11314" t="s">
        <v>3502</v>
      </c>
      <c r="W11314" t="s">
        <v>1731</v>
      </c>
      <c r="X11314" t="s">
        <v>1847</v>
      </c>
      <c r="Y11314" t="s">
        <v>4719</v>
      </c>
      <c r="AA11314">
        <v>213.8</v>
      </c>
      <c r="AB11314">
        <v>203.96</v>
      </c>
      <c r="AC11314">
        <v>4.82</v>
      </c>
    </row>
    <row r="11315" spans="1:30" x14ac:dyDescent="0.25">
      <c r="A11315" t="s">
        <v>148</v>
      </c>
      <c r="B11315" t="s">
        <v>31</v>
      </c>
      <c r="C11315" t="s">
        <v>4717</v>
      </c>
      <c r="D11315">
        <v>4.08</v>
      </c>
      <c r="E11315" t="s">
        <v>135</v>
      </c>
      <c r="F11315" t="s">
        <v>34</v>
      </c>
      <c r="G11315" t="s">
        <v>35</v>
      </c>
      <c r="H11315" t="s">
        <v>3503</v>
      </c>
      <c r="I11315">
        <v>99.453999999999994</v>
      </c>
      <c r="J11315">
        <v>100.069</v>
      </c>
      <c r="K11315">
        <v>295</v>
      </c>
      <c r="L11315">
        <v>280</v>
      </c>
      <c r="M11315" t="s">
        <v>1861</v>
      </c>
      <c r="N11315" t="s">
        <v>149</v>
      </c>
      <c r="O11315">
        <v>3000000</v>
      </c>
      <c r="P11315">
        <v>3000000</v>
      </c>
      <c r="Q11315" t="s">
        <v>1845</v>
      </c>
      <c r="R11315">
        <v>5.8</v>
      </c>
      <c r="S11315">
        <v>5.65</v>
      </c>
      <c r="V11315" t="s">
        <v>3504</v>
      </c>
      <c r="W11315" t="s">
        <v>1731</v>
      </c>
      <c r="X11315" t="s">
        <v>1847</v>
      </c>
      <c r="Y11315" t="s">
        <v>4719</v>
      </c>
      <c r="AA11315">
        <v>286.5</v>
      </c>
      <c r="AB11315">
        <v>271.62</v>
      </c>
      <c r="AC11315">
        <v>5.8</v>
      </c>
    </row>
    <row r="11316" spans="1:30" x14ac:dyDescent="0.25">
      <c r="A11316" t="s">
        <v>150</v>
      </c>
      <c r="B11316" t="s">
        <v>31</v>
      </c>
      <c r="C11316" t="s">
        <v>4717</v>
      </c>
      <c r="D11316">
        <v>1.41</v>
      </c>
      <c r="E11316" t="s">
        <v>135</v>
      </c>
      <c r="F11316" t="s">
        <v>34</v>
      </c>
      <c r="G11316" t="s">
        <v>35</v>
      </c>
      <c r="H11316" t="s">
        <v>3505</v>
      </c>
      <c r="I11316">
        <v>102.28</v>
      </c>
      <c r="J11316">
        <v>102.42100000000001</v>
      </c>
      <c r="K11316">
        <v>204</v>
      </c>
      <c r="L11316">
        <v>194</v>
      </c>
      <c r="M11316" t="s">
        <v>1902</v>
      </c>
      <c r="N11316" t="s">
        <v>78</v>
      </c>
      <c r="O11316">
        <v>3000000</v>
      </c>
      <c r="P11316">
        <v>3000000</v>
      </c>
      <c r="Q11316" t="s">
        <v>1845</v>
      </c>
      <c r="R11316">
        <v>4.6900000000000004</v>
      </c>
      <c r="S11316">
        <v>4.59</v>
      </c>
      <c r="V11316" t="s">
        <v>3506</v>
      </c>
      <c r="W11316" t="s">
        <v>1731</v>
      </c>
      <c r="X11316" t="s">
        <v>1847</v>
      </c>
      <c r="Y11316" t="s">
        <v>4719</v>
      </c>
      <c r="AA11316">
        <v>201.8</v>
      </c>
      <c r="AB11316">
        <v>192.01</v>
      </c>
      <c r="AC11316">
        <v>4.6900000000000004</v>
      </c>
    </row>
    <row r="11317" spans="1:30" x14ac:dyDescent="0.25">
      <c r="A11317" t="s">
        <v>151</v>
      </c>
      <c r="B11317" t="s">
        <v>31</v>
      </c>
      <c r="C11317" t="s">
        <v>4717</v>
      </c>
      <c r="D11317">
        <v>3.1</v>
      </c>
      <c r="E11317" t="s">
        <v>135</v>
      </c>
      <c r="F11317" t="s">
        <v>34</v>
      </c>
      <c r="G11317" t="s">
        <v>35</v>
      </c>
      <c r="H11317" t="s">
        <v>3507</v>
      </c>
      <c r="I11317">
        <v>102.857</v>
      </c>
      <c r="J11317">
        <v>103.167</v>
      </c>
      <c r="K11317">
        <v>263</v>
      </c>
      <c r="L11317">
        <v>253</v>
      </c>
      <c r="M11317" t="s">
        <v>1928</v>
      </c>
      <c r="N11317" t="s">
        <v>36</v>
      </c>
      <c r="O11317">
        <v>3000000</v>
      </c>
      <c r="P11317">
        <v>3000000</v>
      </c>
      <c r="Q11317" t="s">
        <v>1845</v>
      </c>
      <c r="R11317">
        <v>5.44</v>
      </c>
      <c r="S11317">
        <v>5.34</v>
      </c>
      <c r="V11317" t="s">
        <v>3508</v>
      </c>
      <c r="W11317" t="s">
        <v>1731</v>
      </c>
      <c r="X11317" t="s">
        <v>1847</v>
      </c>
      <c r="Y11317" t="s">
        <v>4719</v>
      </c>
      <c r="AA11317">
        <v>262.10000000000002</v>
      </c>
      <c r="AB11317">
        <v>252.23</v>
      </c>
      <c r="AC11317">
        <v>5.46</v>
      </c>
    </row>
    <row r="11318" spans="1:30" x14ac:dyDescent="0.25">
      <c r="A11318" t="s">
        <v>1714</v>
      </c>
      <c r="B11318" t="s">
        <v>31</v>
      </c>
      <c r="C11318" t="s">
        <v>4720</v>
      </c>
      <c r="D11318">
        <v>1.78</v>
      </c>
      <c r="E11318" t="s">
        <v>1715</v>
      </c>
      <c r="F11318" t="s">
        <v>587</v>
      </c>
      <c r="G11318" t="s">
        <v>35</v>
      </c>
      <c r="H11318" t="s">
        <v>2120</v>
      </c>
      <c r="I11318">
        <v>99.721999999999994</v>
      </c>
      <c r="J11318">
        <v>100.078</v>
      </c>
      <c r="K11318">
        <v>54</v>
      </c>
      <c r="L11318">
        <v>34</v>
      </c>
      <c r="M11318" t="s">
        <v>1844</v>
      </c>
      <c r="N11318" t="s">
        <v>48</v>
      </c>
      <c r="O11318">
        <v>5000000</v>
      </c>
      <c r="P11318">
        <v>0</v>
      </c>
      <c r="Q11318" t="s">
        <v>2121</v>
      </c>
      <c r="R11318">
        <v>3.21</v>
      </c>
      <c r="S11318">
        <v>3.01</v>
      </c>
      <c r="V11318" t="s">
        <v>2122</v>
      </c>
      <c r="W11318" t="s">
        <v>1652</v>
      </c>
      <c r="X11318" t="s">
        <v>1847</v>
      </c>
      <c r="Y11318" t="s">
        <v>4721</v>
      </c>
      <c r="AA11318">
        <v>53.98</v>
      </c>
      <c r="AB11318">
        <v>33.979999999999997</v>
      </c>
      <c r="AC11318">
        <v>3.21</v>
      </c>
    </row>
    <row r="11319" spans="1:30" x14ac:dyDescent="0.25">
      <c r="A11319" t="s">
        <v>1717</v>
      </c>
      <c r="B11319" t="s">
        <v>31</v>
      </c>
      <c r="C11319" t="s">
        <v>4720</v>
      </c>
      <c r="D11319">
        <v>3.36</v>
      </c>
      <c r="E11319" t="s">
        <v>1718</v>
      </c>
      <c r="F11319" t="s">
        <v>587</v>
      </c>
      <c r="G11319" t="s">
        <v>35</v>
      </c>
      <c r="H11319" t="s">
        <v>2126</v>
      </c>
      <c r="I11319">
        <v>96.265000000000001</v>
      </c>
      <c r="J11319">
        <v>96.5</v>
      </c>
      <c r="K11319">
        <v>54</v>
      </c>
      <c r="L11319">
        <v>47</v>
      </c>
      <c r="M11319" t="s">
        <v>1853</v>
      </c>
      <c r="N11319" t="s">
        <v>192</v>
      </c>
      <c r="O11319">
        <v>3000000</v>
      </c>
      <c r="P11319">
        <v>0</v>
      </c>
      <c r="Q11319" t="s">
        <v>2114</v>
      </c>
      <c r="R11319">
        <v>3.28</v>
      </c>
      <c r="S11319">
        <v>3.21</v>
      </c>
      <c r="V11319" t="s">
        <v>2127</v>
      </c>
      <c r="W11319" t="s">
        <v>1652</v>
      </c>
      <c r="X11319" t="s">
        <v>1847</v>
      </c>
      <c r="Y11319" t="s">
        <v>4721</v>
      </c>
      <c r="AA11319">
        <v>44.12</v>
      </c>
      <c r="AB11319">
        <v>37.119999999999997</v>
      </c>
      <c r="AC11319">
        <v>3.28</v>
      </c>
    </row>
    <row r="11320" spans="1:30" x14ac:dyDescent="0.25">
      <c r="A11320" t="s">
        <v>216</v>
      </c>
      <c r="B11320" t="s">
        <v>31</v>
      </c>
      <c r="C11320" t="s">
        <v>4720</v>
      </c>
      <c r="D11320">
        <v>6.52</v>
      </c>
      <c r="E11320" t="s">
        <v>217</v>
      </c>
      <c r="F11320" t="s">
        <v>587</v>
      </c>
      <c r="G11320" t="s">
        <v>35</v>
      </c>
      <c r="H11320" t="s">
        <v>4254</v>
      </c>
      <c r="I11320">
        <v>99.733000000000004</v>
      </c>
      <c r="J11320">
        <v>100.18899999999999</v>
      </c>
      <c r="K11320">
        <v>105</v>
      </c>
      <c r="L11320">
        <v>98</v>
      </c>
      <c r="M11320" t="s">
        <v>2043</v>
      </c>
      <c r="N11320" t="s">
        <v>58</v>
      </c>
      <c r="O11320">
        <v>5000000</v>
      </c>
      <c r="P11320">
        <v>3000000</v>
      </c>
      <c r="Q11320" t="s">
        <v>1845</v>
      </c>
      <c r="R11320">
        <v>4.24</v>
      </c>
      <c r="S11320">
        <v>4.17</v>
      </c>
      <c r="V11320" t="s">
        <v>4255</v>
      </c>
      <c r="W11320" t="s">
        <v>1652</v>
      </c>
      <c r="X11320" t="s">
        <v>1847</v>
      </c>
      <c r="Y11320" t="s">
        <v>4721</v>
      </c>
      <c r="AA11320">
        <v>103.72</v>
      </c>
      <c r="AB11320">
        <v>98.51</v>
      </c>
      <c r="AC11320">
        <v>4.2300000000000004</v>
      </c>
    </row>
    <row r="11321" spans="1:30" x14ac:dyDescent="0.25">
      <c r="A11321" t="s">
        <v>1719</v>
      </c>
      <c r="B11321" t="s">
        <v>31</v>
      </c>
      <c r="C11321" t="s">
        <v>4720</v>
      </c>
      <c r="D11321">
        <v>5.32</v>
      </c>
      <c r="E11321" t="s">
        <v>1720</v>
      </c>
      <c r="F11321" t="s">
        <v>587</v>
      </c>
      <c r="G11321" t="s">
        <v>35</v>
      </c>
      <c r="H11321" t="s">
        <v>2139</v>
      </c>
      <c r="I11321">
        <v>103.02800000000001</v>
      </c>
      <c r="J11321">
        <v>103.295</v>
      </c>
      <c r="K11321">
        <v>97</v>
      </c>
      <c r="L11321">
        <v>92</v>
      </c>
      <c r="M11321" t="s">
        <v>1938</v>
      </c>
      <c r="N11321" t="s">
        <v>145</v>
      </c>
      <c r="O11321">
        <v>5000000</v>
      </c>
      <c r="P11321">
        <v>3000000</v>
      </c>
      <c r="Q11321" t="s">
        <v>2114</v>
      </c>
      <c r="R11321">
        <v>4.05</v>
      </c>
      <c r="S11321">
        <v>4</v>
      </c>
      <c r="V11321" t="s">
        <v>2140</v>
      </c>
      <c r="W11321" t="s">
        <v>1652</v>
      </c>
      <c r="X11321" t="s">
        <v>1847</v>
      </c>
      <c r="Y11321" t="s">
        <v>4721</v>
      </c>
      <c r="AA11321">
        <v>98.23</v>
      </c>
      <c r="AB11321">
        <v>93.02</v>
      </c>
      <c r="AC11321">
        <v>4.05</v>
      </c>
    </row>
    <row r="11322" spans="1:30" x14ac:dyDescent="0.25">
      <c r="A11322" t="s">
        <v>1721</v>
      </c>
      <c r="B11322" t="s">
        <v>31</v>
      </c>
      <c r="C11322" t="s">
        <v>4720</v>
      </c>
      <c r="D11322">
        <v>5.3</v>
      </c>
      <c r="E11322" t="s">
        <v>1722</v>
      </c>
      <c r="F11322" t="s">
        <v>587</v>
      </c>
      <c r="G11322" t="s">
        <v>35</v>
      </c>
      <c r="H11322" t="s">
        <v>2141</v>
      </c>
      <c r="I11322">
        <v>104.751</v>
      </c>
      <c r="J11322">
        <v>105.01600000000001</v>
      </c>
      <c r="K11322">
        <v>86</v>
      </c>
      <c r="L11322">
        <v>81</v>
      </c>
      <c r="M11322" t="s">
        <v>1938</v>
      </c>
      <c r="N11322" t="s">
        <v>145</v>
      </c>
      <c r="O11322">
        <v>5000000</v>
      </c>
      <c r="P11322">
        <v>0</v>
      </c>
      <c r="Q11322" t="s">
        <v>2142</v>
      </c>
      <c r="R11322">
        <v>3.94</v>
      </c>
      <c r="S11322">
        <v>3.89</v>
      </c>
      <c r="V11322" t="s">
        <v>2143</v>
      </c>
      <c r="W11322" t="s">
        <v>1652</v>
      </c>
      <c r="X11322" t="s">
        <v>1847</v>
      </c>
      <c r="Y11322" t="s">
        <v>4721</v>
      </c>
      <c r="Z11322" t="s">
        <v>43</v>
      </c>
      <c r="AA11322">
        <v>88.69</v>
      </c>
      <c r="AB11322">
        <v>83.54</v>
      </c>
      <c r="AC11322">
        <v>3.95</v>
      </c>
    </row>
    <row r="11323" spans="1:30" x14ac:dyDescent="0.25">
      <c r="A11323" t="s">
        <v>246</v>
      </c>
      <c r="B11323" t="s">
        <v>31</v>
      </c>
      <c r="C11323" t="s">
        <v>4720</v>
      </c>
      <c r="D11323">
        <v>3.5</v>
      </c>
      <c r="E11323" t="s">
        <v>217</v>
      </c>
      <c r="F11323" t="s">
        <v>587</v>
      </c>
      <c r="G11323" t="s">
        <v>35</v>
      </c>
      <c r="H11323" t="s">
        <v>4256</v>
      </c>
      <c r="I11323">
        <v>103.664</v>
      </c>
      <c r="J11323">
        <v>103.91</v>
      </c>
      <c r="K11323">
        <v>78</v>
      </c>
      <c r="L11323">
        <v>71</v>
      </c>
      <c r="M11323" t="s">
        <v>1874</v>
      </c>
      <c r="N11323" t="s">
        <v>111</v>
      </c>
      <c r="O11323">
        <v>2000000</v>
      </c>
      <c r="P11323">
        <v>2000000</v>
      </c>
      <c r="Q11323" t="s">
        <v>1845</v>
      </c>
      <c r="R11323">
        <v>3.63</v>
      </c>
      <c r="S11323">
        <v>3.56</v>
      </c>
      <c r="V11323" t="s">
        <v>4257</v>
      </c>
      <c r="W11323" t="s">
        <v>1652</v>
      </c>
      <c r="X11323" t="s">
        <v>1847</v>
      </c>
      <c r="Y11323" t="s">
        <v>4721</v>
      </c>
      <c r="AA11323">
        <v>78.650000000000006</v>
      </c>
      <c r="AB11323">
        <v>71.650000000000006</v>
      </c>
      <c r="AC11323">
        <v>3.65</v>
      </c>
    </row>
    <row r="11324" spans="1:30" x14ac:dyDescent="0.25">
      <c r="A11324" t="s">
        <v>1813</v>
      </c>
      <c r="B11324" t="s">
        <v>31</v>
      </c>
      <c r="C11324" t="s">
        <v>4720</v>
      </c>
      <c r="D11324">
        <v>5.24</v>
      </c>
      <c r="E11324" t="s">
        <v>1814</v>
      </c>
      <c r="F11324" t="s">
        <v>587</v>
      </c>
      <c r="G11324" t="s">
        <v>35</v>
      </c>
      <c r="H11324" t="s">
        <v>2144</v>
      </c>
      <c r="I11324">
        <v>104.53700000000001</v>
      </c>
      <c r="J11324">
        <v>104.79900000000001</v>
      </c>
      <c r="K11324">
        <v>95</v>
      </c>
      <c r="L11324">
        <v>90</v>
      </c>
      <c r="M11324" t="s">
        <v>1880</v>
      </c>
      <c r="N11324" t="s">
        <v>224</v>
      </c>
      <c r="O11324">
        <v>5000000</v>
      </c>
      <c r="P11324">
        <v>5000000</v>
      </c>
      <c r="Q11324" t="s">
        <v>2124</v>
      </c>
      <c r="R11324">
        <v>3.96</v>
      </c>
      <c r="S11324">
        <v>3.91</v>
      </c>
      <c r="V11324" t="s">
        <v>2145</v>
      </c>
      <c r="W11324" t="s">
        <v>1652</v>
      </c>
      <c r="X11324" t="s">
        <v>1847</v>
      </c>
      <c r="Y11324" t="s">
        <v>4721</v>
      </c>
      <c r="Z11324" t="s">
        <v>43</v>
      </c>
      <c r="AA11324">
        <v>91.97</v>
      </c>
      <c r="AB11324">
        <v>86.86</v>
      </c>
      <c r="AC11324">
        <v>3.99</v>
      </c>
    </row>
    <row r="11325" spans="1:30" x14ac:dyDescent="0.25">
      <c r="A11325" t="s">
        <v>267</v>
      </c>
      <c r="B11325" t="s">
        <v>31</v>
      </c>
      <c r="C11325" t="s">
        <v>4720</v>
      </c>
      <c r="D11325">
        <v>4.9800000000000004</v>
      </c>
      <c r="E11325" t="s">
        <v>217</v>
      </c>
      <c r="F11325" t="s">
        <v>587</v>
      </c>
      <c r="G11325" t="s">
        <v>35</v>
      </c>
      <c r="H11325" t="s">
        <v>4260</v>
      </c>
      <c r="I11325">
        <v>106.145</v>
      </c>
      <c r="J11325">
        <v>106.495</v>
      </c>
      <c r="K11325">
        <v>96</v>
      </c>
      <c r="L11325">
        <v>89</v>
      </c>
      <c r="M11325" t="s">
        <v>1880</v>
      </c>
      <c r="N11325" t="s">
        <v>224</v>
      </c>
      <c r="O11325">
        <v>5000000</v>
      </c>
      <c r="P11325">
        <v>2000000</v>
      </c>
      <c r="Q11325" t="s">
        <v>1845</v>
      </c>
      <c r="R11325">
        <v>3.97</v>
      </c>
      <c r="S11325">
        <v>3.9</v>
      </c>
      <c r="V11325" t="s">
        <v>4261</v>
      </c>
      <c r="W11325" t="s">
        <v>1652</v>
      </c>
      <c r="X11325" t="s">
        <v>1847</v>
      </c>
      <c r="Y11325" t="s">
        <v>4721</v>
      </c>
      <c r="AA11325">
        <v>97.44</v>
      </c>
      <c r="AB11325">
        <v>90.45</v>
      </c>
      <c r="AC11325">
        <v>4.0199999999999996</v>
      </c>
    </row>
    <row r="11326" spans="1:30" x14ac:dyDescent="0.25">
      <c r="A11326" t="s">
        <v>1117</v>
      </c>
      <c r="B11326" t="s">
        <v>31</v>
      </c>
      <c r="C11326" t="s">
        <v>4722</v>
      </c>
      <c r="D11326">
        <v>1.38</v>
      </c>
      <c r="E11326" t="s">
        <v>1118</v>
      </c>
      <c r="F11326" t="s">
        <v>62</v>
      </c>
      <c r="G11326" t="s">
        <v>35</v>
      </c>
      <c r="H11326" t="s">
        <v>2644</v>
      </c>
      <c r="I11326">
        <v>100.36</v>
      </c>
      <c r="J11326">
        <v>100.46</v>
      </c>
      <c r="K11326">
        <v>58</v>
      </c>
      <c r="L11326">
        <v>53</v>
      </c>
      <c r="M11326" t="s">
        <v>1965</v>
      </c>
      <c r="N11326" t="s">
        <v>209</v>
      </c>
      <c r="O11326">
        <v>3000000</v>
      </c>
      <c r="P11326">
        <v>3000000</v>
      </c>
      <c r="Q11326" t="s">
        <v>1845</v>
      </c>
      <c r="R11326">
        <v>3.18</v>
      </c>
      <c r="S11326">
        <v>3.11</v>
      </c>
      <c r="V11326" t="s">
        <v>2645</v>
      </c>
      <c r="W11326" t="s">
        <v>281</v>
      </c>
      <c r="X11326" t="s">
        <v>1847</v>
      </c>
      <c r="Y11326" t="s">
        <v>4716</v>
      </c>
      <c r="AA11326">
        <v>55</v>
      </c>
      <c r="AB11326">
        <v>45.11</v>
      </c>
      <c r="AD11326">
        <v>72</v>
      </c>
    </row>
    <row r="11327" spans="1:30" x14ac:dyDescent="0.25">
      <c r="A11327" t="s">
        <v>1120</v>
      </c>
      <c r="B11327" t="s">
        <v>31</v>
      </c>
      <c r="C11327" t="s">
        <v>4722</v>
      </c>
      <c r="D11327">
        <v>12.66</v>
      </c>
      <c r="E11327" t="s">
        <v>1118</v>
      </c>
      <c r="F11327" t="s">
        <v>62</v>
      </c>
      <c r="G11327" t="s">
        <v>35</v>
      </c>
      <c r="H11327" t="s">
        <v>2647</v>
      </c>
      <c r="I11327">
        <v>94.43</v>
      </c>
      <c r="J11327">
        <v>95.14</v>
      </c>
      <c r="K11327">
        <v>137</v>
      </c>
      <c r="L11327">
        <v>132</v>
      </c>
      <c r="M11327" t="s">
        <v>1909</v>
      </c>
      <c r="N11327" t="s">
        <v>42</v>
      </c>
      <c r="O11327">
        <v>2000000</v>
      </c>
      <c r="P11327">
        <v>1500000</v>
      </c>
      <c r="Q11327" t="s">
        <v>1845</v>
      </c>
      <c r="R11327">
        <v>4.9800000000000004</v>
      </c>
      <c r="S11327">
        <v>4.93</v>
      </c>
      <c r="V11327" t="s">
        <v>2648</v>
      </c>
      <c r="W11327" t="s">
        <v>281</v>
      </c>
      <c r="X11327" t="s">
        <v>1847</v>
      </c>
      <c r="Y11327" t="s">
        <v>4716</v>
      </c>
      <c r="AA11327">
        <v>142</v>
      </c>
      <c r="AB11327">
        <v>136.49</v>
      </c>
      <c r="AD11327">
        <v>171</v>
      </c>
    </row>
    <row r="11328" spans="1:30" x14ac:dyDescent="0.25">
      <c r="A11328" t="s">
        <v>1644</v>
      </c>
      <c r="B11328" t="s">
        <v>31</v>
      </c>
      <c r="C11328" t="s">
        <v>4722</v>
      </c>
      <c r="D11328">
        <v>13.22</v>
      </c>
      <c r="E11328" t="s">
        <v>1126</v>
      </c>
      <c r="F11328" t="s">
        <v>62</v>
      </c>
      <c r="G11328" t="s">
        <v>35</v>
      </c>
      <c r="H11328" t="s">
        <v>4412</v>
      </c>
      <c r="I11328">
        <v>99.16</v>
      </c>
      <c r="J11328">
        <v>100.16</v>
      </c>
      <c r="K11328">
        <v>126</v>
      </c>
      <c r="L11328">
        <v>119</v>
      </c>
      <c r="M11328" t="s">
        <v>1909</v>
      </c>
      <c r="N11328" t="s">
        <v>42</v>
      </c>
      <c r="O11328">
        <v>3000000</v>
      </c>
      <c r="Q11328" t="s">
        <v>1845</v>
      </c>
      <c r="R11328">
        <v>4.87</v>
      </c>
      <c r="S11328">
        <v>4.8</v>
      </c>
      <c r="V11328" t="s">
        <v>4413</v>
      </c>
      <c r="W11328" t="s">
        <v>281</v>
      </c>
      <c r="X11328" t="s">
        <v>1847</v>
      </c>
      <c r="Y11328" t="s">
        <v>4716</v>
      </c>
      <c r="AA11328">
        <v>132</v>
      </c>
      <c r="AB11328">
        <v>124.52</v>
      </c>
      <c r="AD11328">
        <v>160</v>
      </c>
    </row>
    <row r="11329" spans="1:30" x14ac:dyDescent="0.25">
      <c r="A11329" t="s">
        <v>1306</v>
      </c>
      <c r="B11329" t="s">
        <v>31</v>
      </c>
      <c r="C11329" t="s">
        <v>4722</v>
      </c>
      <c r="D11329">
        <v>2.1800000000000002</v>
      </c>
      <c r="E11329" t="s">
        <v>1307</v>
      </c>
      <c r="F11329" t="s">
        <v>62</v>
      </c>
      <c r="G11329" t="s">
        <v>35</v>
      </c>
      <c r="H11329" t="s">
        <v>2649</v>
      </c>
      <c r="I11329">
        <v>98.62</v>
      </c>
      <c r="J11329">
        <v>99.07</v>
      </c>
      <c r="K11329">
        <v>184</v>
      </c>
      <c r="L11329">
        <v>164</v>
      </c>
      <c r="M11329" t="s">
        <v>1850</v>
      </c>
      <c r="N11329" t="s">
        <v>53</v>
      </c>
      <c r="O11329">
        <v>1000000</v>
      </c>
      <c r="Q11329" t="s">
        <v>1845</v>
      </c>
      <c r="R11329">
        <v>4.53</v>
      </c>
      <c r="S11329">
        <v>4.33</v>
      </c>
      <c r="V11329" t="s">
        <v>2650</v>
      </c>
      <c r="W11329" t="s">
        <v>281</v>
      </c>
      <c r="X11329" t="s">
        <v>1847</v>
      </c>
      <c r="Y11329" t="s">
        <v>4716</v>
      </c>
      <c r="AA11329">
        <v>183</v>
      </c>
      <c r="AB11329">
        <v>162.28</v>
      </c>
      <c r="AD11329">
        <v>201</v>
      </c>
    </row>
    <row r="11330" spans="1:30" x14ac:dyDescent="0.25">
      <c r="A11330" t="s">
        <v>1121</v>
      </c>
      <c r="B11330" t="s">
        <v>31</v>
      </c>
      <c r="C11330" t="s">
        <v>4722</v>
      </c>
      <c r="D11330">
        <v>12.37</v>
      </c>
      <c r="E11330" t="s">
        <v>1118</v>
      </c>
      <c r="F11330" t="s">
        <v>62</v>
      </c>
      <c r="G11330" t="s">
        <v>35</v>
      </c>
      <c r="H11330" t="s">
        <v>2651</v>
      </c>
      <c r="I11330">
        <v>88.32</v>
      </c>
      <c r="J11330">
        <v>89.02</v>
      </c>
      <c r="K11330">
        <v>137</v>
      </c>
      <c r="L11330">
        <v>132</v>
      </c>
      <c r="M11330" t="s">
        <v>1909</v>
      </c>
      <c r="N11330" t="s">
        <v>42</v>
      </c>
      <c r="O11330">
        <v>3000000</v>
      </c>
      <c r="P11330">
        <v>1000000</v>
      </c>
      <c r="Q11330" t="s">
        <v>1845</v>
      </c>
      <c r="R11330">
        <v>4.9800000000000004</v>
      </c>
      <c r="S11330">
        <v>4.93</v>
      </c>
      <c r="V11330" t="s">
        <v>2652</v>
      </c>
      <c r="W11330" t="s">
        <v>281</v>
      </c>
      <c r="X11330" t="s">
        <v>1847</v>
      </c>
      <c r="Y11330" t="s">
        <v>4716</v>
      </c>
      <c r="AA11330">
        <v>140</v>
      </c>
      <c r="AB11330">
        <v>134.72</v>
      </c>
      <c r="AD11330">
        <v>171</v>
      </c>
    </row>
    <row r="11331" spans="1:30" x14ac:dyDescent="0.25">
      <c r="A11331" t="s">
        <v>1122</v>
      </c>
      <c r="B11331" t="s">
        <v>31</v>
      </c>
      <c r="C11331" t="s">
        <v>4722</v>
      </c>
      <c r="D11331">
        <v>2.65</v>
      </c>
      <c r="E11331" t="s">
        <v>1123</v>
      </c>
      <c r="F11331" t="s">
        <v>62</v>
      </c>
      <c r="G11331" t="s">
        <v>35</v>
      </c>
      <c r="H11331" t="s">
        <v>2653</v>
      </c>
      <c r="I11331">
        <v>101.12</v>
      </c>
      <c r="J11331">
        <v>101.26</v>
      </c>
      <c r="K11331">
        <v>61</v>
      </c>
      <c r="L11331">
        <v>56</v>
      </c>
      <c r="M11331" t="s">
        <v>1853</v>
      </c>
      <c r="N11331" t="s">
        <v>192</v>
      </c>
      <c r="O11331">
        <v>3000000</v>
      </c>
      <c r="Q11331" t="s">
        <v>1845</v>
      </c>
      <c r="R11331">
        <v>3.35</v>
      </c>
      <c r="S11331">
        <v>3.3</v>
      </c>
      <c r="V11331" t="s">
        <v>2654</v>
      </c>
      <c r="W11331" t="s">
        <v>281</v>
      </c>
      <c r="X11331" t="s">
        <v>1847</v>
      </c>
      <c r="Y11331" t="s">
        <v>4716</v>
      </c>
      <c r="AA11331">
        <v>61</v>
      </c>
      <c r="AB11331">
        <v>56.08</v>
      </c>
      <c r="AD11331">
        <v>82</v>
      </c>
    </row>
    <row r="11332" spans="1:30" x14ac:dyDescent="0.25">
      <c r="A11332" t="s">
        <v>1124</v>
      </c>
      <c r="B11332" t="s">
        <v>31</v>
      </c>
      <c r="C11332" t="s">
        <v>4722</v>
      </c>
      <c r="D11332">
        <v>12.6</v>
      </c>
      <c r="E11332" t="s">
        <v>1118</v>
      </c>
      <c r="F11332" t="s">
        <v>62</v>
      </c>
      <c r="G11332" t="s">
        <v>35</v>
      </c>
      <c r="H11332" t="s">
        <v>2655</v>
      </c>
      <c r="I11332">
        <v>88.96</v>
      </c>
      <c r="J11332">
        <v>89.67</v>
      </c>
      <c r="K11332">
        <v>137</v>
      </c>
      <c r="L11332">
        <v>132</v>
      </c>
      <c r="M11332" t="s">
        <v>1909</v>
      </c>
      <c r="N11332" t="s">
        <v>42</v>
      </c>
      <c r="O11332">
        <v>3000000</v>
      </c>
      <c r="P11332">
        <v>1000000</v>
      </c>
      <c r="Q11332" t="s">
        <v>1845</v>
      </c>
      <c r="R11332">
        <v>4.9800000000000004</v>
      </c>
      <c r="S11332">
        <v>4.93</v>
      </c>
      <c r="V11332" t="s">
        <v>2656</v>
      </c>
      <c r="W11332" t="s">
        <v>281</v>
      </c>
      <c r="X11332" t="s">
        <v>1847</v>
      </c>
      <c r="Y11332" t="s">
        <v>4716</v>
      </c>
      <c r="Z11332" t="s">
        <v>43</v>
      </c>
      <c r="AA11332">
        <v>139</v>
      </c>
      <c r="AB11332">
        <v>133.51</v>
      </c>
      <c r="AD11332">
        <v>172</v>
      </c>
    </row>
    <row r="11333" spans="1:30" x14ac:dyDescent="0.25">
      <c r="A11333" t="s">
        <v>1125</v>
      </c>
      <c r="B11333" t="s">
        <v>31</v>
      </c>
      <c r="C11333" t="s">
        <v>4722</v>
      </c>
      <c r="D11333">
        <v>13.25</v>
      </c>
      <c r="E11333" t="s">
        <v>1126</v>
      </c>
      <c r="F11333" t="s">
        <v>62</v>
      </c>
      <c r="G11333" t="s">
        <v>35</v>
      </c>
      <c r="H11333" t="s">
        <v>4420</v>
      </c>
      <c r="I11333">
        <v>94.23</v>
      </c>
      <c r="J11333">
        <v>95.24</v>
      </c>
      <c r="K11333">
        <v>126</v>
      </c>
      <c r="L11333">
        <v>119</v>
      </c>
      <c r="M11333" t="s">
        <v>1909</v>
      </c>
      <c r="N11333" t="s">
        <v>42</v>
      </c>
      <c r="O11333">
        <v>3000000</v>
      </c>
      <c r="P11333">
        <v>2000000</v>
      </c>
      <c r="Q11333" t="s">
        <v>1845</v>
      </c>
      <c r="R11333">
        <v>4.87</v>
      </c>
      <c r="S11333">
        <v>4.8</v>
      </c>
      <c r="V11333" t="s">
        <v>4421</v>
      </c>
      <c r="W11333" t="s">
        <v>281</v>
      </c>
      <c r="X11333" t="s">
        <v>1847</v>
      </c>
      <c r="Y11333" t="s">
        <v>4716</v>
      </c>
      <c r="AA11333">
        <v>128</v>
      </c>
      <c r="AB11333">
        <v>120.45</v>
      </c>
      <c r="AD11333">
        <v>161</v>
      </c>
    </row>
    <row r="11334" spans="1:30" x14ac:dyDescent="0.25">
      <c r="A11334" t="s">
        <v>1127</v>
      </c>
      <c r="B11334" t="s">
        <v>31</v>
      </c>
      <c r="C11334" t="s">
        <v>4722</v>
      </c>
      <c r="D11334">
        <v>13.06</v>
      </c>
      <c r="E11334" t="s">
        <v>1118</v>
      </c>
      <c r="F11334" t="s">
        <v>62</v>
      </c>
      <c r="G11334" t="s">
        <v>35</v>
      </c>
      <c r="H11334" t="s">
        <v>2657</v>
      </c>
      <c r="I11334">
        <v>88.99</v>
      </c>
      <c r="J11334">
        <v>89.73</v>
      </c>
      <c r="K11334">
        <v>137</v>
      </c>
      <c r="L11334">
        <v>132</v>
      </c>
      <c r="M11334" t="s">
        <v>1909</v>
      </c>
      <c r="N11334" t="s">
        <v>42</v>
      </c>
      <c r="O11334">
        <v>3000000</v>
      </c>
      <c r="P11334">
        <v>1500000</v>
      </c>
      <c r="Q11334" t="s">
        <v>1845</v>
      </c>
      <c r="R11334">
        <v>4.9800000000000004</v>
      </c>
      <c r="S11334">
        <v>4.93</v>
      </c>
      <c r="V11334" t="s">
        <v>2658</v>
      </c>
      <c r="W11334" t="s">
        <v>281</v>
      </c>
      <c r="X11334" t="s">
        <v>1847</v>
      </c>
      <c r="Y11334" t="s">
        <v>4716</v>
      </c>
      <c r="Z11334" t="s">
        <v>43</v>
      </c>
      <c r="AA11334">
        <v>137</v>
      </c>
      <c r="AB11334">
        <v>131.34</v>
      </c>
      <c r="AD11334">
        <v>173</v>
      </c>
    </row>
    <row r="11335" spans="1:30" x14ac:dyDescent="0.25">
      <c r="A11335" t="s">
        <v>568</v>
      </c>
      <c r="B11335" t="s">
        <v>31</v>
      </c>
      <c r="C11335" t="s">
        <v>4722</v>
      </c>
      <c r="D11335">
        <v>1.69</v>
      </c>
      <c r="E11335" t="s">
        <v>569</v>
      </c>
      <c r="F11335" t="s">
        <v>62</v>
      </c>
      <c r="G11335" t="s">
        <v>35</v>
      </c>
      <c r="H11335" t="s">
        <v>2659</v>
      </c>
      <c r="I11335">
        <v>99.13</v>
      </c>
      <c r="J11335">
        <v>99.31</v>
      </c>
      <c r="K11335">
        <v>80</v>
      </c>
      <c r="L11335">
        <v>70</v>
      </c>
      <c r="M11335" t="s">
        <v>1844</v>
      </c>
      <c r="N11335" t="s">
        <v>48</v>
      </c>
      <c r="O11335">
        <v>3000000</v>
      </c>
      <c r="P11335">
        <v>1000000</v>
      </c>
      <c r="Q11335" t="s">
        <v>1845</v>
      </c>
      <c r="R11335">
        <v>3.47</v>
      </c>
      <c r="S11335">
        <v>3.36</v>
      </c>
      <c r="V11335" t="s">
        <v>2660</v>
      </c>
      <c r="W11335" t="s">
        <v>281</v>
      </c>
      <c r="X11335" t="s">
        <v>1847</v>
      </c>
      <c r="Y11335" t="s">
        <v>4716</v>
      </c>
      <c r="AA11335">
        <v>80</v>
      </c>
      <c r="AB11335">
        <v>69.099999999999994</v>
      </c>
      <c r="AD11335">
        <v>97</v>
      </c>
    </row>
    <row r="11336" spans="1:30" x14ac:dyDescent="0.25">
      <c r="A11336" t="s">
        <v>1042</v>
      </c>
      <c r="B11336" t="s">
        <v>31</v>
      </c>
      <c r="C11336" t="s">
        <v>4722</v>
      </c>
      <c r="D11336">
        <v>12.59</v>
      </c>
      <c r="E11336" t="s">
        <v>1008</v>
      </c>
      <c r="F11336" t="s">
        <v>62</v>
      </c>
      <c r="G11336" t="s">
        <v>35</v>
      </c>
      <c r="H11336" t="s">
        <v>4430</v>
      </c>
      <c r="I11336">
        <v>84.87</v>
      </c>
      <c r="J11336">
        <v>85.58</v>
      </c>
      <c r="K11336">
        <v>146</v>
      </c>
      <c r="L11336">
        <v>141</v>
      </c>
      <c r="M11336" t="s">
        <v>1909</v>
      </c>
      <c r="N11336" t="s">
        <v>42</v>
      </c>
      <c r="O11336">
        <v>3000000</v>
      </c>
      <c r="Q11336" t="s">
        <v>1845</v>
      </c>
      <c r="R11336">
        <v>5.07</v>
      </c>
      <c r="S11336">
        <v>5.0199999999999996</v>
      </c>
      <c r="V11336" t="s">
        <v>4431</v>
      </c>
      <c r="W11336" t="s">
        <v>281</v>
      </c>
      <c r="X11336" t="s">
        <v>1847</v>
      </c>
      <c r="Y11336" t="s">
        <v>4716</v>
      </c>
      <c r="AA11336">
        <v>146</v>
      </c>
      <c r="AB11336">
        <v>140.02000000000001</v>
      </c>
      <c r="AD11336">
        <v>182</v>
      </c>
    </row>
    <row r="11337" spans="1:30" x14ac:dyDescent="0.25">
      <c r="A11337" t="s">
        <v>571</v>
      </c>
      <c r="B11337" t="s">
        <v>31</v>
      </c>
      <c r="C11337" t="s">
        <v>4722</v>
      </c>
      <c r="D11337">
        <v>2.33</v>
      </c>
      <c r="E11337" t="s">
        <v>572</v>
      </c>
      <c r="F11337" t="s">
        <v>62</v>
      </c>
      <c r="G11337" t="s">
        <v>35</v>
      </c>
      <c r="H11337" t="s">
        <v>2665</v>
      </c>
      <c r="I11337">
        <v>98.47</v>
      </c>
      <c r="J11337">
        <v>98.73</v>
      </c>
      <c r="K11337">
        <v>134</v>
      </c>
      <c r="L11337">
        <v>124</v>
      </c>
      <c r="M11337" t="s">
        <v>1850</v>
      </c>
      <c r="N11337" t="s">
        <v>53</v>
      </c>
      <c r="O11337">
        <v>3000000</v>
      </c>
      <c r="Q11337" t="s">
        <v>1845</v>
      </c>
      <c r="R11337">
        <v>4.03</v>
      </c>
      <c r="S11337">
        <v>3.92</v>
      </c>
      <c r="V11337" t="s">
        <v>2666</v>
      </c>
      <c r="W11337" t="s">
        <v>281</v>
      </c>
      <c r="X11337" t="s">
        <v>1847</v>
      </c>
      <c r="Y11337" t="s">
        <v>4716</v>
      </c>
      <c r="AA11337">
        <v>132</v>
      </c>
      <c r="AB11337">
        <v>120.61</v>
      </c>
      <c r="AD11337">
        <v>151</v>
      </c>
    </row>
    <row r="11338" spans="1:30" x14ac:dyDescent="0.25">
      <c r="A11338" t="s">
        <v>1128</v>
      </c>
      <c r="B11338" t="s">
        <v>31</v>
      </c>
      <c r="C11338" t="s">
        <v>4722</v>
      </c>
      <c r="D11338">
        <v>4.88</v>
      </c>
      <c r="E11338" t="s">
        <v>1123</v>
      </c>
      <c r="F11338" t="s">
        <v>62</v>
      </c>
      <c r="G11338" t="s">
        <v>35</v>
      </c>
      <c r="H11338" t="s">
        <v>2667</v>
      </c>
      <c r="I11338">
        <v>91.8</v>
      </c>
      <c r="J11338">
        <v>92.09</v>
      </c>
      <c r="K11338">
        <v>61</v>
      </c>
      <c r="L11338">
        <v>56</v>
      </c>
      <c r="M11338" t="s">
        <v>1880</v>
      </c>
      <c r="N11338" t="s">
        <v>224</v>
      </c>
      <c r="O11338">
        <v>2000000</v>
      </c>
      <c r="Q11338" t="s">
        <v>1845</v>
      </c>
      <c r="R11338">
        <v>3.62</v>
      </c>
      <c r="S11338">
        <v>3.56</v>
      </c>
      <c r="V11338" t="s">
        <v>2668</v>
      </c>
      <c r="W11338" t="s">
        <v>281</v>
      </c>
      <c r="X11338" t="s">
        <v>1847</v>
      </c>
      <c r="Y11338" t="s">
        <v>4716</v>
      </c>
      <c r="AA11338">
        <v>59</v>
      </c>
      <c r="AB11338">
        <v>52.33</v>
      </c>
      <c r="AD11338">
        <v>89</v>
      </c>
    </row>
    <row r="11339" spans="1:30" x14ac:dyDescent="0.25">
      <c r="A11339" t="s">
        <v>573</v>
      </c>
      <c r="B11339" t="s">
        <v>31</v>
      </c>
      <c r="C11339" t="s">
        <v>4722</v>
      </c>
      <c r="D11339">
        <v>4.76</v>
      </c>
      <c r="E11339" t="s">
        <v>569</v>
      </c>
      <c r="F11339" t="s">
        <v>62</v>
      </c>
      <c r="G11339" t="s">
        <v>35</v>
      </c>
      <c r="H11339" t="s">
        <v>2669</v>
      </c>
      <c r="I11339">
        <v>92.18</v>
      </c>
      <c r="J11339">
        <v>92.71</v>
      </c>
      <c r="K11339">
        <v>182</v>
      </c>
      <c r="L11339">
        <v>172</v>
      </c>
      <c r="M11339" t="s">
        <v>1880</v>
      </c>
      <c r="N11339" t="s">
        <v>224</v>
      </c>
      <c r="O11339">
        <v>1000000</v>
      </c>
      <c r="Q11339" t="s">
        <v>1845</v>
      </c>
      <c r="R11339">
        <v>4.83</v>
      </c>
      <c r="S11339">
        <v>4.72</v>
      </c>
      <c r="V11339" t="s">
        <v>2670</v>
      </c>
      <c r="W11339" t="s">
        <v>281</v>
      </c>
      <c r="X11339" t="s">
        <v>1847</v>
      </c>
      <c r="Y11339" t="s">
        <v>4716</v>
      </c>
      <c r="AA11339">
        <v>179</v>
      </c>
      <c r="AB11339">
        <v>167.51</v>
      </c>
      <c r="AD11339">
        <v>210</v>
      </c>
    </row>
    <row r="11340" spans="1:30" x14ac:dyDescent="0.25">
      <c r="A11340" t="s">
        <v>1616</v>
      </c>
      <c r="B11340" t="s">
        <v>31</v>
      </c>
      <c r="C11340" t="s">
        <v>4722</v>
      </c>
      <c r="D11340">
        <v>0.74</v>
      </c>
      <c r="E11340" t="s">
        <v>569</v>
      </c>
      <c r="F11340" t="s">
        <v>62</v>
      </c>
      <c r="G11340" t="s">
        <v>35</v>
      </c>
      <c r="H11340" t="s">
        <v>3127</v>
      </c>
      <c r="I11340">
        <v>96.61</v>
      </c>
      <c r="J11340">
        <v>97.38</v>
      </c>
      <c r="K11340">
        <v>1149</v>
      </c>
      <c r="L11340">
        <v>1049</v>
      </c>
      <c r="M11340" t="s">
        <v>2092</v>
      </c>
      <c r="N11340" t="s">
        <v>153</v>
      </c>
      <c r="O11340">
        <v>1000000</v>
      </c>
      <c r="Q11340" t="s">
        <v>1845</v>
      </c>
      <c r="R11340">
        <v>14.12</v>
      </c>
      <c r="S11340">
        <v>13.09</v>
      </c>
      <c r="V11340" t="s">
        <v>3128</v>
      </c>
      <c r="W11340" t="s">
        <v>281</v>
      </c>
      <c r="X11340" t="s">
        <v>1847</v>
      </c>
      <c r="Y11340" t="s">
        <v>4716</v>
      </c>
      <c r="AA11340">
        <v>1146</v>
      </c>
      <c r="AB11340">
        <v>1045.08</v>
      </c>
      <c r="AD11340">
        <v>1160</v>
      </c>
    </row>
    <row r="11341" spans="1:30" x14ac:dyDescent="0.25">
      <c r="A11341" t="s">
        <v>1129</v>
      </c>
      <c r="B11341" t="s">
        <v>31</v>
      </c>
      <c r="C11341" t="s">
        <v>4722</v>
      </c>
      <c r="D11341">
        <v>11.31</v>
      </c>
      <c r="E11341" t="s">
        <v>1118</v>
      </c>
      <c r="F11341" t="s">
        <v>62</v>
      </c>
      <c r="G11341" t="s">
        <v>35</v>
      </c>
      <c r="H11341" t="s">
        <v>2673</v>
      </c>
      <c r="I11341">
        <v>111.46</v>
      </c>
      <c r="J11341">
        <v>112.1</v>
      </c>
      <c r="K11341">
        <v>130</v>
      </c>
      <c r="L11341">
        <v>125</v>
      </c>
      <c r="M11341" t="s">
        <v>1909</v>
      </c>
      <c r="N11341" t="s">
        <v>42</v>
      </c>
      <c r="O11341">
        <v>1000000</v>
      </c>
      <c r="P11341">
        <v>1000000</v>
      </c>
      <c r="Q11341" t="s">
        <v>1845</v>
      </c>
      <c r="R11341">
        <v>4.91</v>
      </c>
      <c r="S11341">
        <v>4.8600000000000003</v>
      </c>
      <c r="V11341" t="s">
        <v>2674</v>
      </c>
      <c r="W11341" t="s">
        <v>281</v>
      </c>
      <c r="X11341" t="s">
        <v>1847</v>
      </c>
      <c r="Y11341" t="s">
        <v>4716</v>
      </c>
      <c r="AA11341">
        <v>145</v>
      </c>
      <c r="AB11341">
        <v>139.80000000000001</v>
      </c>
      <c r="AD11341">
        <v>172</v>
      </c>
    </row>
    <row r="11342" spans="1:30" x14ac:dyDescent="0.25">
      <c r="A11342" t="s">
        <v>1310</v>
      </c>
      <c r="B11342" t="s">
        <v>31</v>
      </c>
      <c r="C11342" t="s">
        <v>4722</v>
      </c>
      <c r="D11342">
        <v>2.63</v>
      </c>
      <c r="E11342" t="s">
        <v>1307</v>
      </c>
      <c r="F11342" t="s">
        <v>62</v>
      </c>
      <c r="G11342" t="s">
        <v>35</v>
      </c>
      <c r="H11342" t="s">
        <v>2677</v>
      </c>
      <c r="I11342">
        <v>99.71</v>
      </c>
      <c r="J11342">
        <v>99.86</v>
      </c>
      <c r="K11342">
        <v>212</v>
      </c>
      <c r="L11342">
        <v>207</v>
      </c>
      <c r="M11342" t="s">
        <v>1883</v>
      </c>
      <c r="N11342" t="s">
        <v>63</v>
      </c>
      <c r="O11342">
        <v>5000000</v>
      </c>
      <c r="P11342">
        <v>5000000</v>
      </c>
      <c r="Q11342" t="s">
        <v>1845</v>
      </c>
      <c r="R11342">
        <v>4.8600000000000003</v>
      </c>
      <c r="S11342">
        <v>4.8</v>
      </c>
      <c r="V11342" t="s">
        <v>2678</v>
      </c>
      <c r="W11342" t="s">
        <v>281</v>
      </c>
      <c r="X11342" t="s">
        <v>1847</v>
      </c>
      <c r="Y11342" t="s">
        <v>4716</v>
      </c>
      <c r="AA11342">
        <v>211</v>
      </c>
      <c r="AB11342">
        <v>205</v>
      </c>
      <c r="AD11342">
        <v>231</v>
      </c>
    </row>
    <row r="11343" spans="1:30" x14ac:dyDescent="0.25">
      <c r="A11343" t="s">
        <v>574</v>
      </c>
      <c r="B11343" t="s">
        <v>31</v>
      </c>
      <c r="C11343" t="s">
        <v>4722</v>
      </c>
      <c r="D11343">
        <v>4.17</v>
      </c>
      <c r="E11343" t="s">
        <v>572</v>
      </c>
      <c r="F11343" t="s">
        <v>62</v>
      </c>
      <c r="G11343" t="s">
        <v>35</v>
      </c>
      <c r="H11343" t="s">
        <v>2679</v>
      </c>
      <c r="I11343">
        <v>98.93</v>
      </c>
      <c r="J11343">
        <v>99.4</v>
      </c>
      <c r="K11343">
        <v>214</v>
      </c>
      <c r="L11343">
        <v>204</v>
      </c>
      <c r="M11343" t="s">
        <v>1982</v>
      </c>
      <c r="N11343" t="s">
        <v>222</v>
      </c>
      <c r="O11343">
        <v>3000000</v>
      </c>
      <c r="P11343">
        <v>1000000</v>
      </c>
      <c r="Q11343" t="s">
        <v>1845</v>
      </c>
      <c r="R11343">
        <v>5.07</v>
      </c>
      <c r="S11343">
        <v>4.96</v>
      </c>
      <c r="V11343" t="s">
        <v>2680</v>
      </c>
      <c r="W11343" t="s">
        <v>281</v>
      </c>
      <c r="X11343" t="s">
        <v>1847</v>
      </c>
      <c r="Y11343" t="s">
        <v>4716</v>
      </c>
      <c r="AA11343">
        <v>214</v>
      </c>
      <c r="AB11343">
        <v>203.13</v>
      </c>
      <c r="AD11343">
        <v>242</v>
      </c>
    </row>
    <row r="11344" spans="1:30" x14ac:dyDescent="0.25">
      <c r="A11344" t="s">
        <v>1728</v>
      </c>
      <c r="B11344" t="s">
        <v>31</v>
      </c>
      <c r="C11344" t="s">
        <v>4722</v>
      </c>
      <c r="D11344">
        <v>2.21</v>
      </c>
      <c r="E11344" t="s">
        <v>1307</v>
      </c>
      <c r="F11344" t="s">
        <v>62</v>
      </c>
      <c r="G11344" t="s">
        <v>35</v>
      </c>
      <c r="H11344" t="s">
        <v>3795</v>
      </c>
      <c r="I11344">
        <v>102.75</v>
      </c>
      <c r="J11344">
        <v>102.99</v>
      </c>
      <c r="K11344">
        <v>204</v>
      </c>
      <c r="L11344">
        <v>194</v>
      </c>
      <c r="M11344" t="s">
        <v>1850</v>
      </c>
      <c r="N11344" t="s">
        <v>53</v>
      </c>
      <c r="O11344">
        <v>2000000</v>
      </c>
      <c r="P11344">
        <v>2000000</v>
      </c>
      <c r="Q11344" t="s">
        <v>1845</v>
      </c>
      <c r="R11344">
        <v>4.7300000000000004</v>
      </c>
      <c r="S11344">
        <v>4.62</v>
      </c>
      <c r="V11344" t="s">
        <v>3796</v>
      </c>
      <c r="W11344" t="s">
        <v>281</v>
      </c>
      <c r="X11344" t="s">
        <v>1847</v>
      </c>
      <c r="Y11344" t="s">
        <v>4716</v>
      </c>
      <c r="AA11344">
        <v>204</v>
      </c>
      <c r="AB11344">
        <v>192.11</v>
      </c>
      <c r="AD11344">
        <v>222</v>
      </c>
    </row>
    <row r="11345" spans="1:30" x14ac:dyDescent="0.25">
      <c r="A11345" t="s">
        <v>580</v>
      </c>
      <c r="B11345" t="s">
        <v>31</v>
      </c>
      <c r="C11345" t="s">
        <v>4722</v>
      </c>
      <c r="D11345">
        <v>2.36</v>
      </c>
      <c r="E11345" t="s">
        <v>581</v>
      </c>
      <c r="F11345" t="s">
        <v>62</v>
      </c>
      <c r="G11345" t="s">
        <v>35</v>
      </c>
      <c r="H11345" t="s">
        <v>2687</v>
      </c>
      <c r="I11345">
        <v>104.73</v>
      </c>
      <c r="J11345">
        <v>105.11</v>
      </c>
      <c r="K11345">
        <v>150</v>
      </c>
      <c r="L11345">
        <v>135</v>
      </c>
      <c r="M11345" t="s">
        <v>1850</v>
      </c>
      <c r="N11345" t="s">
        <v>53</v>
      </c>
      <c r="O11345">
        <v>2000000</v>
      </c>
      <c r="Q11345" t="s">
        <v>1845</v>
      </c>
      <c r="R11345">
        <v>4.1900000000000004</v>
      </c>
      <c r="S11345">
        <v>4.03</v>
      </c>
      <c r="V11345" t="s">
        <v>2688</v>
      </c>
      <c r="W11345" t="s">
        <v>281</v>
      </c>
      <c r="X11345" t="s">
        <v>1847</v>
      </c>
      <c r="Y11345" t="s">
        <v>4716</v>
      </c>
      <c r="Z11345" t="s">
        <v>43</v>
      </c>
      <c r="AA11345">
        <v>149</v>
      </c>
      <c r="AB11345">
        <v>132.22999999999999</v>
      </c>
      <c r="AD11345">
        <v>167</v>
      </c>
    </row>
    <row r="11346" spans="1:30" x14ac:dyDescent="0.25">
      <c r="A11346" t="s">
        <v>1130</v>
      </c>
      <c r="B11346" t="s">
        <v>31</v>
      </c>
      <c r="C11346" t="s">
        <v>4722</v>
      </c>
      <c r="D11346">
        <v>3.91</v>
      </c>
      <c r="E11346" t="s">
        <v>1123</v>
      </c>
      <c r="F11346" t="s">
        <v>62</v>
      </c>
      <c r="G11346" t="s">
        <v>35</v>
      </c>
      <c r="H11346" t="s">
        <v>2689</v>
      </c>
      <c r="I11346">
        <v>104.16</v>
      </c>
      <c r="J11346">
        <v>104.41</v>
      </c>
      <c r="K11346">
        <v>74</v>
      </c>
      <c r="L11346">
        <v>69</v>
      </c>
      <c r="M11346" t="s">
        <v>1874</v>
      </c>
      <c r="N11346" t="s">
        <v>111</v>
      </c>
      <c r="O11346">
        <v>5000000</v>
      </c>
      <c r="P11346">
        <v>2000000</v>
      </c>
      <c r="Q11346" t="s">
        <v>1845</v>
      </c>
      <c r="R11346">
        <v>3.59</v>
      </c>
      <c r="S11346">
        <v>3.52</v>
      </c>
      <c r="V11346" t="s">
        <v>2690</v>
      </c>
      <c r="W11346" t="s">
        <v>281</v>
      </c>
      <c r="X11346" t="s">
        <v>1847</v>
      </c>
      <c r="Y11346" t="s">
        <v>4716</v>
      </c>
      <c r="AA11346">
        <v>71</v>
      </c>
      <c r="AB11346">
        <v>64.819999999999993</v>
      </c>
      <c r="AD11346">
        <v>98</v>
      </c>
    </row>
    <row r="11347" spans="1:30" x14ac:dyDescent="0.25">
      <c r="A11347" t="s">
        <v>1131</v>
      </c>
      <c r="B11347" t="s">
        <v>31</v>
      </c>
      <c r="C11347" t="s">
        <v>4722</v>
      </c>
      <c r="D11347">
        <v>5.8</v>
      </c>
      <c r="E11347" t="s">
        <v>1123</v>
      </c>
      <c r="F11347" t="s">
        <v>62</v>
      </c>
      <c r="G11347" t="s">
        <v>35</v>
      </c>
      <c r="H11347" t="s">
        <v>2691</v>
      </c>
      <c r="I11347">
        <v>104.46</v>
      </c>
      <c r="J11347">
        <v>104.8</v>
      </c>
      <c r="K11347">
        <v>94</v>
      </c>
      <c r="L11347">
        <v>89</v>
      </c>
      <c r="M11347" t="s">
        <v>1972</v>
      </c>
      <c r="N11347" t="s">
        <v>96</v>
      </c>
      <c r="O11347">
        <v>3000000</v>
      </c>
      <c r="P11347">
        <v>3000000</v>
      </c>
      <c r="Q11347" t="s">
        <v>1845</v>
      </c>
      <c r="R11347">
        <v>4.05</v>
      </c>
      <c r="S11347">
        <v>3.99</v>
      </c>
      <c r="V11347" t="s">
        <v>2692</v>
      </c>
      <c r="W11347" t="s">
        <v>281</v>
      </c>
      <c r="X11347" t="s">
        <v>1847</v>
      </c>
      <c r="Y11347" t="s">
        <v>4716</v>
      </c>
      <c r="Z11347" t="s">
        <v>43</v>
      </c>
      <c r="AA11347">
        <v>94</v>
      </c>
      <c r="AB11347">
        <v>88.06</v>
      </c>
      <c r="AD11347">
        <v>127</v>
      </c>
    </row>
    <row r="11348" spans="1:30" x14ac:dyDescent="0.25">
      <c r="A11348" t="s">
        <v>1132</v>
      </c>
      <c r="B11348" t="s">
        <v>31</v>
      </c>
      <c r="C11348" t="s">
        <v>4722</v>
      </c>
      <c r="D11348">
        <v>7.23</v>
      </c>
      <c r="E11348" t="s">
        <v>1123</v>
      </c>
      <c r="F11348" t="s">
        <v>62</v>
      </c>
      <c r="G11348" t="s">
        <v>35</v>
      </c>
      <c r="H11348" t="s">
        <v>2693</v>
      </c>
      <c r="I11348">
        <v>104.64</v>
      </c>
      <c r="J11348">
        <v>105.05</v>
      </c>
      <c r="K11348">
        <v>106</v>
      </c>
      <c r="L11348">
        <v>101</v>
      </c>
      <c r="M11348" t="s">
        <v>2482</v>
      </c>
      <c r="N11348" t="s">
        <v>736</v>
      </c>
      <c r="O11348">
        <v>3000000</v>
      </c>
      <c r="P11348">
        <v>3000000</v>
      </c>
      <c r="Q11348" t="s">
        <v>1845</v>
      </c>
      <c r="R11348">
        <v>4.3099999999999996</v>
      </c>
      <c r="S11348">
        <v>4.25</v>
      </c>
      <c r="V11348" t="s">
        <v>2694</v>
      </c>
      <c r="W11348" t="s">
        <v>281</v>
      </c>
      <c r="X11348" t="s">
        <v>1847</v>
      </c>
      <c r="Y11348" t="s">
        <v>4716</v>
      </c>
      <c r="AA11348">
        <v>106</v>
      </c>
      <c r="AB11348">
        <v>100.62</v>
      </c>
      <c r="AD11348">
        <v>139</v>
      </c>
    </row>
    <row r="11349" spans="1:30" x14ac:dyDescent="0.25">
      <c r="A11349" t="s">
        <v>583</v>
      </c>
      <c r="B11349" t="s">
        <v>31</v>
      </c>
      <c r="C11349" t="s">
        <v>4722</v>
      </c>
      <c r="D11349">
        <v>1.28</v>
      </c>
      <c r="E11349" t="s">
        <v>581</v>
      </c>
      <c r="F11349" t="s">
        <v>62</v>
      </c>
      <c r="G11349" t="s">
        <v>35</v>
      </c>
      <c r="H11349" t="s">
        <v>4631</v>
      </c>
      <c r="I11349">
        <v>104.04</v>
      </c>
      <c r="J11349">
        <v>104.24</v>
      </c>
      <c r="K11349">
        <v>140</v>
      </c>
      <c r="L11349">
        <v>125</v>
      </c>
      <c r="M11349" t="s">
        <v>1902</v>
      </c>
      <c r="N11349" t="s">
        <v>78</v>
      </c>
      <c r="O11349">
        <v>2000000</v>
      </c>
      <c r="Q11349" t="s">
        <v>1845</v>
      </c>
      <c r="R11349">
        <v>4.03</v>
      </c>
      <c r="S11349">
        <v>3.87</v>
      </c>
      <c r="V11349" t="s">
        <v>4632</v>
      </c>
      <c r="W11349" t="s">
        <v>281</v>
      </c>
      <c r="X11349" t="s">
        <v>1847</v>
      </c>
      <c r="Y11349" t="s">
        <v>4716</v>
      </c>
      <c r="AA11349">
        <v>138</v>
      </c>
      <c r="AB11349">
        <v>123.37</v>
      </c>
      <c r="AD11349">
        <v>155</v>
      </c>
    </row>
    <row r="11350" spans="1:30" x14ac:dyDescent="0.25">
      <c r="A11350" t="s">
        <v>584</v>
      </c>
      <c r="B11350" t="s">
        <v>31</v>
      </c>
      <c r="C11350" t="s">
        <v>4722</v>
      </c>
      <c r="D11350">
        <v>2.76</v>
      </c>
      <c r="E11350" t="s">
        <v>569</v>
      </c>
      <c r="F11350" t="s">
        <v>62</v>
      </c>
      <c r="G11350" t="s">
        <v>35</v>
      </c>
      <c r="H11350" t="s">
        <v>2699</v>
      </c>
      <c r="I11350">
        <v>104.19</v>
      </c>
      <c r="J11350">
        <v>104.48</v>
      </c>
      <c r="K11350">
        <v>162</v>
      </c>
      <c r="L11350">
        <v>152</v>
      </c>
      <c r="M11350" t="s">
        <v>1883</v>
      </c>
      <c r="N11350" t="s">
        <v>63</v>
      </c>
      <c r="O11350">
        <v>1000000</v>
      </c>
      <c r="P11350">
        <v>2000000</v>
      </c>
      <c r="Q11350" t="s">
        <v>1845</v>
      </c>
      <c r="R11350">
        <v>4.3600000000000003</v>
      </c>
      <c r="S11350">
        <v>4.25</v>
      </c>
      <c r="V11350" t="s">
        <v>2700</v>
      </c>
      <c r="W11350" t="s">
        <v>281</v>
      </c>
      <c r="X11350" t="s">
        <v>1847</v>
      </c>
      <c r="Y11350" t="s">
        <v>4716</v>
      </c>
      <c r="Z11350" t="s">
        <v>43</v>
      </c>
      <c r="AA11350">
        <v>160</v>
      </c>
      <c r="AB11350">
        <v>149.46</v>
      </c>
      <c r="AD11350">
        <v>182</v>
      </c>
    </row>
    <row r="11351" spans="1:30" x14ac:dyDescent="0.25">
      <c r="A11351" t="s">
        <v>1133</v>
      </c>
      <c r="B11351" t="s">
        <v>31</v>
      </c>
      <c r="C11351" t="s">
        <v>4722</v>
      </c>
      <c r="D11351">
        <v>15.59</v>
      </c>
      <c r="E11351" t="s">
        <v>1118</v>
      </c>
      <c r="F11351" t="s">
        <v>62</v>
      </c>
      <c r="G11351" t="s">
        <v>35</v>
      </c>
      <c r="H11351" t="s">
        <v>2701</v>
      </c>
      <c r="I11351">
        <v>106.59</v>
      </c>
      <c r="J11351">
        <v>107.47</v>
      </c>
      <c r="K11351">
        <v>137</v>
      </c>
      <c r="L11351">
        <v>132</v>
      </c>
      <c r="M11351" t="s">
        <v>1909</v>
      </c>
      <c r="N11351" t="s">
        <v>42</v>
      </c>
      <c r="O11351">
        <v>3000000</v>
      </c>
      <c r="P11351">
        <v>1500000</v>
      </c>
      <c r="Q11351" t="s">
        <v>1845</v>
      </c>
      <c r="R11351">
        <v>4.9800000000000004</v>
      </c>
      <c r="S11351">
        <v>4.93</v>
      </c>
      <c r="V11351" t="s">
        <v>2702</v>
      </c>
      <c r="W11351" t="s">
        <v>281</v>
      </c>
      <c r="X11351" t="s">
        <v>1847</v>
      </c>
      <c r="Y11351" t="s">
        <v>4716</v>
      </c>
      <c r="Z11351" t="s">
        <v>43</v>
      </c>
      <c r="AA11351">
        <v>136</v>
      </c>
      <c r="AB11351">
        <v>130.27000000000001</v>
      </c>
      <c r="AD11351">
        <v>176</v>
      </c>
    </row>
    <row r="11352" spans="1:30" x14ac:dyDescent="0.25">
      <c r="A11352" t="s">
        <v>1354</v>
      </c>
      <c r="B11352" t="s">
        <v>31</v>
      </c>
      <c r="C11352" t="s">
        <v>4722</v>
      </c>
      <c r="D11352">
        <v>0.52</v>
      </c>
      <c r="E11352" t="s">
        <v>1307</v>
      </c>
      <c r="F11352" t="s">
        <v>62</v>
      </c>
      <c r="G11352" t="s">
        <v>35</v>
      </c>
      <c r="H11352" t="s">
        <v>3797</v>
      </c>
      <c r="I11352">
        <v>101.54</v>
      </c>
      <c r="J11352">
        <v>101.69</v>
      </c>
      <c r="K11352">
        <v>134</v>
      </c>
      <c r="L11352">
        <v>109</v>
      </c>
      <c r="M11352" t="s">
        <v>2097</v>
      </c>
      <c r="N11352" t="s">
        <v>335</v>
      </c>
      <c r="O11352">
        <v>3000000</v>
      </c>
      <c r="Q11352" t="s">
        <v>1845</v>
      </c>
      <c r="R11352">
        <v>3.97</v>
      </c>
      <c r="S11352">
        <v>3.68</v>
      </c>
      <c r="V11352" t="s">
        <v>3798</v>
      </c>
      <c r="W11352" t="s">
        <v>281</v>
      </c>
      <c r="X11352" t="s">
        <v>1847</v>
      </c>
      <c r="Y11352" t="s">
        <v>4716</v>
      </c>
      <c r="AA11352">
        <v>132</v>
      </c>
      <c r="AB11352">
        <v>103.97</v>
      </c>
      <c r="AD11352">
        <v>141</v>
      </c>
    </row>
    <row r="11353" spans="1:30" x14ac:dyDescent="0.25">
      <c r="A11353" t="s">
        <v>920</v>
      </c>
      <c r="B11353" t="s">
        <v>31</v>
      </c>
      <c r="C11353" t="s">
        <v>4722</v>
      </c>
      <c r="D11353">
        <v>3.56</v>
      </c>
      <c r="E11353" t="s">
        <v>921</v>
      </c>
      <c r="F11353" t="s">
        <v>62</v>
      </c>
      <c r="G11353" t="s">
        <v>35</v>
      </c>
      <c r="H11353" t="s">
        <v>2846</v>
      </c>
      <c r="I11353">
        <v>101.34</v>
      </c>
      <c r="J11353">
        <v>101.54</v>
      </c>
      <c r="K11353">
        <v>79</v>
      </c>
      <c r="L11353">
        <v>74</v>
      </c>
      <c r="M11353" t="s">
        <v>1861</v>
      </c>
      <c r="N11353" t="s">
        <v>149</v>
      </c>
      <c r="O11353">
        <v>10000000</v>
      </c>
      <c r="P11353">
        <v>3000000</v>
      </c>
      <c r="Q11353" t="s">
        <v>2124</v>
      </c>
      <c r="R11353">
        <v>3.63</v>
      </c>
      <c r="S11353">
        <v>3.58</v>
      </c>
      <c r="V11353" t="s">
        <v>2847</v>
      </c>
      <c r="W11353" t="s">
        <v>281</v>
      </c>
      <c r="X11353" t="s">
        <v>1847</v>
      </c>
      <c r="Y11353" t="s">
        <v>4723</v>
      </c>
      <c r="Z11353" t="s">
        <v>43</v>
      </c>
      <c r="AA11353">
        <v>78</v>
      </c>
      <c r="AB11353">
        <v>72.69</v>
      </c>
      <c r="AD11353">
        <v>104</v>
      </c>
    </row>
    <row r="11354" spans="1:30" x14ac:dyDescent="0.25">
      <c r="A11354" t="s">
        <v>600</v>
      </c>
      <c r="B11354" t="s">
        <v>31</v>
      </c>
      <c r="C11354" t="s">
        <v>4722</v>
      </c>
      <c r="D11354">
        <v>2.02</v>
      </c>
      <c r="E11354" t="s">
        <v>429</v>
      </c>
      <c r="F11354" t="s">
        <v>62</v>
      </c>
      <c r="G11354" t="s">
        <v>35</v>
      </c>
      <c r="H11354" t="s">
        <v>2848</v>
      </c>
      <c r="I11354">
        <v>100.25</v>
      </c>
      <c r="J11354">
        <v>100.39</v>
      </c>
      <c r="K11354">
        <v>51</v>
      </c>
      <c r="L11354">
        <v>46</v>
      </c>
      <c r="M11354" t="s">
        <v>1850</v>
      </c>
      <c r="N11354" t="s">
        <v>53</v>
      </c>
      <c r="O11354">
        <v>5000000</v>
      </c>
      <c r="P11354">
        <v>5000000</v>
      </c>
      <c r="Q11354" t="s">
        <v>2124</v>
      </c>
      <c r="R11354">
        <v>3.19</v>
      </c>
      <c r="S11354">
        <v>3.12</v>
      </c>
      <c r="V11354" t="s">
        <v>2849</v>
      </c>
      <c r="W11354" t="s">
        <v>281</v>
      </c>
      <c r="X11354" t="s">
        <v>1847</v>
      </c>
      <c r="Y11354" t="s">
        <v>4723</v>
      </c>
      <c r="AA11354">
        <v>50</v>
      </c>
      <c r="AB11354">
        <v>44.15</v>
      </c>
      <c r="AD11354">
        <v>69</v>
      </c>
    </row>
    <row r="11355" spans="1:30" x14ac:dyDescent="0.25">
      <c r="A11355" t="s">
        <v>923</v>
      </c>
      <c r="B11355" t="s">
        <v>31</v>
      </c>
      <c r="C11355" t="s">
        <v>4722</v>
      </c>
      <c r="D11355">
        <v>6.71</v>
      </c>
      <c r="E11355" t="s">
        <v>921</v>
      </c>
      <c r="F11355" t="s">
        <v>62</v>
      </c>
      <c r="G11355" t="s">
        <v>35</v>
      </c>
      <c r="H11355" t="s">
        <v>2850</v>
      </c>
      <c r="I11355">
        <v>98.75</v>
      </c>
      <c r="J11355">
        <v>99.12</v>
      </c>
      <c r="K11355">
        <v>109</v>
      </c>
      <c r="L11355">
        <v>104</v>
      </c>
      <c r="M11355" t="s">
        <v>2107</v>
      </c>
      <c r="N11355" t="s">
        <v>40</v>
      </c>
      <c r="O11355">
        <v>5000000</v>
      </c>
      <c r="P11355">
        <v>5000000</v>
      </c>
      <c r="Q11355" t="s">
        <v>2124</v>
      </c>
      <c r="R11355">
        <v>4.32</v>
      </c>
      <c r="S11355">
        <v>4.26</v>
      </c>
      <c r="V11355" t="s">
        <v>2851</v>
      </c>
      <c r="W11355" t="s">
        <v>281</v>
      </c>
      <c r="X11355" t="s">
        <v>1847</v>
      </c>
      <c r="Y11355" t="s">
        <v>4723</v>
      </c>
      <c r="AA11355">
        <v>109</v>
      </c>
      <c r="AB11355">
        <v>103.71</v>
      </c>
      <c r="AD11355">
        <v>142</v>
      </c>
    </row>
    <row r="11356" spans="1:30" x14ac:dyDescent="0.25">
      <c r="A11356" t="s">
        <v>610</v>
      </c>
      <c r="B11356" t="s">
        <v>31</v>
      </c>
      <c r="C11356" t="s">
        <v>4722</v>
      </c>
      <c r="D11356">
        <v>12.33</v>
      </c>
      <c r="E11356" t="s">
        <v>429</v>
      </c>
      <c r="F11356" t="s">
        <v>62</v>
      </c>
      <c r="G11356" t="s">
        <v>35</v>
      </c>
      <c r="H11356" t="s">
        <v>2852</v>
      </c>
      <c r="I11356">
        <v>85.31</v>
      </c>
      <c r="J11356">
        <v>86</v>
      </c>
      <c r="K11356">
        <v>131</v>
      </c>
      <c r="L11356">
        <v>126</v>
      </c>
      <c r="M11356" t="s">
        <v>1909</v>
      </c>
      <c r="N11356" t="s">
        <v>42</v>
      </c>
      <c r="O11356">
        <v>3000000</v>
      </c>
      <c r="P11356">
        <v>3000000</v>
      </c>
      <c r="Q11356" t="s">
        <v>2124</v>
      </c>
      <c r="R11356">
        <v>4.91</v>
      </c>
      <c r="S11356">
        <v>4.8499999999999996</v>
      </c>
      <c r="V11356" t="s">
        <v>2853</v>
      </c>
      <c r="W11356" t="s">
        <v>281</v>
      </c>
      <c r="X11356" t="s">
        <v>1847</v>
      </c>
      <c r="Y11356" t="s">
        <v>4723</v>
      </c>
      <c r="Z11356" t="s">
        <v>43</v>
      </c>
      <c r="AA11356">
        <v>134</v>
      </c>
      <c r="AB11356">
        <v>126.21</v>
      </c>
      <c r="AD11356">
        <v>165</v>
      </c>
    </row>
    <row r="11357" spans="1:30" x14ac:dyDescent="0.25">
      <c r="A11357" t="s">
        <v>616</v>
      </c>
      <c r="B11357" t="s">
        <v>31</v>
      </c>
      <c r="C11357" t="s">
        <v>4722</v>
      </c>
      <c r="D11357">
        <v>13</v>
      </c>
      <c r="E11357" t="s">
        <v>429</v>
      </c>
      <c r="F11357" t="s">
        <v>62</v>
      </c>
      <c r="G11357" t="s">
        <v>35</v>
      </c>
      <c r="H11357" t="s">
        <v>2856</v>
      </c>
      <c r="I11357">
        <v>90.74</v>
      </c>
      <c r="J11357">
        <v>91.46</v>
      </c>
      <c r="K11357">
        <v>131</v>
      </c>
      <c r="L11357">
        <v>126</v>
      </c>
      <c r="M11357" t="s">
        <v>1909</v>
      </c>
      <c r="N11357" t="s">
        <v>42</v>
      </c>
      <c r="O11357">
        <v>3000000</v>
      </c>
      <c r="P11357">
        <v>3000000</v>
      </c>
      <c r="Q11357" t="s">
        <v>2124</v>
      </c>
      <c r="R11357">
        <v>4.91</v>
      </c>
      <c r="S11357">
        <v>4.8600000000000003</v>
      </c>
      <c r="V11357" t="s">
        <v>2857</v>
      </c>
      <c r="W11357" t="s">
        <v>281</v>
      </c>
      <c r="X11357" t="s">
        <v>1847</v>
      </c>
      <c r="Y11357" t="s">
        <v>4723</v>
      </c>
      <c r="AA11357">
        <v>133</v>
      </c>
      <c r="AB11357">
        <v>125.77</v>
      </c>
      <c r="AD11357">
        <v>166</v>
      </c>
    </row>
    <row r="11358" spans="1:30" x14ac:dyDescent="0.25">
      <c r="A11358" t="s">
        <v>925</v>
      </c>
      <c r="B11358" t="s">
        <v>31</v>
      </c>
      <c r="C11358" t="s">
        <v>4722</v>
      </c>
      <c r="D11358">
        <v>13.54</v>
      </c>
      <c r="E11358" t="s">
        <v>921</v>
      </c>
      <c r="F11358" t="s">
        <v>62</v>
      </c>
      <c r="G11358" t="s">
        <v>35</v>
      </c>
      <c r="H11358" t="s">
        <v>2858</v>
      </c>
      <c r="I11358">
        <v>96.33</v>
      </c>
      <c r="J11358">
        <v>97.09</v>
      </c>
      <c r="K11358">
        <v>140</v>
      </c>
      <c r="L11358">
        <v>135</v>
      </c>
      <c r="M11358" t="s">
        <v>1909</v>
      </c>
      <c r="N11358" t="s">
        <v>42</v>
      </c>
      <c r="O11358">
        <v>5000000</v>
      </c>
      <c r="P11358">
        <v>2000000</v>
      </c>
      <c r="Q11358" t="s">
        <v>2124</v>
      </c>
      <c r="R11358">
        <v>5.01</v>
      </c>
      <c r="S11358">
        <v>4.95</v>
      </c>
      <c r="V11358" t="s">
        <v>2859</v>
      </c>
      <c r="W11358" t="s">
        <v>281</v>
      </c>
      <c r="X11358" t="s">
        <v>1847</v>
      </c>
      <c r="Y11358" t="s">
        <v>4723</v>
      </c>
      <c r="Z11358" t="s">
        <v>43</v>
      </c>
      <c r="AA11358">
        <v>141</v>
      </c>
      <c r="AB11358">
        <v>134.81</v>
      </c>
      <c r="AD11358">
        <v>176</v>
      </c>
    </row>
    <row r="11359" spans="1:30" x14ac:dyDescent="0.25">
      <c r="A11359" t="s">
        <v>624</v>
      </c>
      <c r="B11359" t="s">
        <v>31</v>
      </c>
      <c r="C11359" t="s">
        <v>4722</v>
      </c>
      <c r="D11359">
        <v>4.38</v>
      </c>
      <c r="E11359" t="s">
        <v>429</v>
      </c>
      <c r="F11359" t="s">
        <v>62</v>
      </c>
      <c r="G11359" t="s">
        <v>35</v>
      </c>
      <c r="H11359" t="s">
        <v>2860</v>
      </c>
      <c r="I11359">
        <v>98.23</v>
      </c>
      <c r="J11359">
        <v>98.47</v>
      </c>
      <c r="K11359">
        <v>65</v>
      </c>
      <c r="L11359">
        <v>60</v>
      </c>
      <c r="M11359" t="s">
        <v>1856</v>
      </c>
      <c r="N11359" t="s">
        <v>50</v>
      </c>
      <c r="O11359">
        <v>5000000</v>
      </c>
      <c r="P11359">
        <v>2000000</v>
      </c>
      <c r="Q11359" t="s">
        <v>2124</v>
      </c>
      <c r="R11359">
        <v>3.61</v>
      </c>
      <c r="S11359">
        <v>3.56</v>
      </c>
      <c r="V11359" t="s">
        <v>2861</v>
      </c>
      <c r="W11359" t="s">
        <v>281</v>
      </c>
      <c r="X11359" t="s">
        <v>1847</v>
      </c>
      <c r="Y11359" t="s">
        <v>4723</v>
      </c>
      <c r="Z11359" t="s">
        <v>43</v>
      </c>
      <c r="AA11359">
        <v>68</v>
      </c>
      <c r="AB11359">
        <v>62.11</v>
      </c>
      <c r="AD11359">
        <v>96</v>
      </c>
    </row>
    <row r="11360" spans="1:30" x14ac:dyDescent="0.25">
      <c r="A11360" t="s">
        <v>926</v>
      </c>
      <c r="B11360" t="s">
        <v>31</v>
      </c>
      <c r="C11360" t="s">
        <v>4722</v>
      </c>
      <c r="D11360">
        <v>4.38</v>
      </c>
      <c r="E11360" t="s">
        <v>921</v>
      </c>
      <c r="F11360" t="s">
        <v>62</v>
      </c>
      <c r="G11360" t="s">
        <v>35</v>
      </c>
      <c r="H11360" t="s">
        <v>2862</v>
      </c>
      <c r="I11360">
        <v>100.77</v>
      </c>
      <c r="J11360">
        <v>101.01</v>
      </c>
      <c r="K11360">
        <v>86</v>
      </c>
      <c r="L11360">
        <v>81</v>
      </c>
      <c r="M11360" t="s">
        <v>1856</v>
      </c>
      <c r="N11360" t="s">
        <v>50</v>
      </c>
      <c r="O11360">
        <v>5000000</v>
      </c>
      <c r="P11360">
        <v>5000000</v>
      </c>
      <c r="Q11360" t="s">
        <v>2124</v>
      </c>
      <c r="R11360">
        <v>3.82</v>
      </c>
      <c r="S11360">
        <v>3.77</v>
      </c>
      <c r="V11360" t="s">
        <v>2863</v>
      </c>
      <c r="W11360" t="s">
        <v>281</v>
      </c>
      <c r="X11360" t="s">
        <v>1847</v>
      </c>
      <c r="Y11360" t="s">
        <v>4723</v>
      </c>
      <c r="AA11360">
        <v>89</v>
      </c>
      <c r="AB11360">
        <v>83.73</v>
      </c>
      <c r="AD11360">
        <v>117</v>
      </c>
    </row>
    <row r="11361" spans="1:30" x14ac:dyDescent="0.25">
      <c r="A11361" t="s">
        <v>630</v>
      </c>
      <c r="B11361" t="s">
        <v>31</v>
      </c>
      <c r="C11361" t="s">
        <v>4722</v>
      </c>
      <c r="D11361">
        <v>11.65</v>
      </c>
      <c r="E11361" t="s">
        <v>429</v>
      </c>
      <c r="F11361" t="s">
        <v>62</v>
      </c>
      <c r="G11361" t="s">
        <v>35</v>
      </c>
      <c r="H11361" t="s">
        <v>2866</v>
      </c>
      <c r="I11361">
        <v>71.739999999999995</v>
      </c>
      <c r="J11361">
        <v>72.39</v>
      </c>
      <c r="K11361">
        <v>130</v>
      </c>
      <c r="L11361">
        <v>125</v>
      </c>
      <c r="M11361" t="s">
        <v>1909</v>
      </c>
      <c r="N11361" t="s">
        <v>42</v>
      </c>
      <c r="O11361">
        <v>5000000</v>
      </c>
      <c r="P11361">
        <v>3000000</v>
      </c>
      <c r="Q11361" t="s">
        <v>2124</v>
      </c>
      <c r="R11361">
        <v>4.8899999999999997</v>
      </c>
      <c r="S11361">
        <v>4.83</v>
      </c>
      <c r="V11361" t="s">
        <v>2867</v>
      </c>
      <c r="W11361" t="s">
        <v>281</v>
      </c>
      <c r="X11361" t="s">
        <v>1847</v>
      </c>
      <c r="Y11361" t="s">
        <v>4723</v>
      </c>
      <c r="AA11361">
        <v>129</v>
      </c>
      <c r="AB11361">
        <v>120.88</v>
      </c>
      <c r="AD11361">
        <v>165</v>
      </c>
    </row>
    <row r="11362" spans="1:30" x14ac:dyDescent="0.25">
      <c r="A11362" t="s">
        <v>633</v>
      </c>
      <c r="B11362" t="s">
        <v>31</v>
      </c>
      <c r="C11362" t="s">
        <v>4722</v>
      </c>
      <c r="D11362">
        <v>5.12</v>
      </c>
      <c r="E11362" t="s">
        <v>634</v>
      </c>
      <c r="F11362" t="s">
        <v>62</v>
      </c>
      <c r="G11362" t="s">
        <v>35</v>
      </c>
      <c r="H11362" t="s">
        <v>2365</v>
      </c>
      <c r="I11362">
        <v>93.55</v>
      </c>
      <c r="J11362">
        <v>93.85</v>
      </c>
      <c r="K11362">
        <v>63</v>
      </c>
      <c r="L11362">
        <v>58</v>
      </c>
      <c r="M11362" t="s">
        <v>1880</v>
      </c>
      <c r="N11362" t="s">
        <v>224</v>
      </c>
      <c r="O11362">
        <v>5000000</v>
      </c>
      <c r="P11362">
        <v>1000000</v>
      </c>
      <c r="Q11362" t="s">
        <v>2124</v>
      </c>
      <c r="R11362">
        <v>3.65</v>
      </c>
      <c r="S11362">
        <v>3.59</v>
      </c>
      <c r="V11362" t="s">
        <v>2366</v>
      </c>
      <c r="W11362" t="s">
        <v>281</v>
      </c>
      <c r="X11362" t="s">
        <v>1847</v>
      </c>
      <c r="Y11362" t="s">
        <v>4723</v>
      </c>
      <c r="Z11362" t="s">
        <v>43</v>
      </c>
      <c r="AA11362">
        <v>58</v>
      </c>
      <c r="AB11362">
        <v>52.16</v>
      </c>
      <c r="AD11362">
        <v>90</v>
      </c>
    </row>
    <row r="11363" spans="1:30" x14ac:dyDescent="0.25">
      <c r="A11363" t="s">
        <v>927</v>
      </c>
      <c r="B11363" t="s">
        <v>31</v>
      </c>
      <c r="C11363" t="s">
        <v>4722</v>
      </c>
      <c r="D11363">
        <v>3.28</v>
      </c>
      <c r="E11363" t="s">
        <v>921</v>
      </c>
      <c r="F11363" t="s">
        <v>62</v>
      </c>
      <c r="G11363" t="s">
        <v>35</v>
      </c>
      <c r="H11363" t="s">
        <v>2868</v>
      </c>
      <c r="I11363">
        <v>97.36</v>
      </c>
      <c r="J11363">
        <v>97.54</v>
      </c>
      <c r="K11363">
        <v>73</v>
      </c>
      <c r="L11363">
        <v>68</v>
      </c>
      <c r="M11363" t="s">
        <v>1853</v>
      </c>
      <c r="N11363" t="s">
        <v>192</v>
      </c>
      <c r="O11363">
        <v>10000000</v>
      </c>
      <c r="P11363">
        <v>5000000</v>
      </c>
      <c r="Q11363" t="s">
        <v>2124</v>
      </c>
      <c r="R11363">
        <v>3.47</v>
      </c>
      <c r="S11363">
        <v>3.42</v>
      </c>
      <c r="V11363" t="s">
        <v>2869</v>
      </c>
      <c r="W11363" t="s">
        <v>281</v>
      </c>
      <c r="X11363" t="s">
        <v>1847</v>
      </c>
      <c r="Y11363" t="s">
        <v>4723</v>
      </c>
      <c r="Z11363" t="s">
        <v>43</v>
      </c>
      <c r="AA11363">
        <v>65</v>
      </c>
      <c r="AB11363">
        <v>58.86</v>
      </c>
      <c r="AD11363">
        <v>90</v>
      </c>
    </row>
    <row r="11364" spans="1:30" x14ac:dyDescent="0.25">
      <c r="A11364" t="s">
        <v>649</v>
      </c>
      <c r="B11364" t="s">
        <v>31</v>
      </c>
      <c r="C11364" t="s">
        <v>4722</v>
      </c>
      <c r="D11364">
        <v>6.15</v>
      </c>
      <c r="E11364" t="s">
        <v>429</v>
      </c>
      <c r="F11364" t="s">
        <v>62</v>
      </c>
      <c r="G11364" t="s">
        <v>35</v>
      </c>
      <c r="H11364" t="s">
        <v>2870</v>
      </c>
      <c r="I11364">
        <v>105.18</v>
      </c>
      <c r="J11364">
        <v>105.51</v>
      </c>
      <c r="K11364">
        <v>90</v>
      </c>
      <c r="L11364">
        <v>85</v>
      </c>
      <c r="M11364" t="s">
        <v>1869</v>
      </c>
      <c r="N11364" t="s">
        <v>55</v>
      </c>
      <c r="O11364">
        <v>5000000</v>
      </c>
      <c r="P11364">
        <v>5000000</v>
      </c>
      <c r="Q11364" t="s">
        <v>2124</v>
      </c>
      <c r="R11364">
        <v>4.05</v>
      </c>
      <c r="S11364">
        <v>4</v>
      </c>
      <c r="V11364" t="s">
        <v>2871</v>
      </c>
      <c r="W11364" t="s">
        <v>281</v>
      </c>
      <c r="X11364" t="s">
        <v>1847</v>
      </c>
      <c r="Y11364" t="s">
        <v>4723</v>
      </c>
      <c r="Z11364" t="s">
        <v>43</v>
      </c>
      <c r="AA11364">
        <v>92</v>
      </c>
      <c r="AB11364">
        <v>86.11</v>
      </c>
      <c r="AD11364">
        <v>125</v>
      </c>
    </row>
    <row r="11365" spans="1:30" x14ac:dyDescent="0.25">
      <c r="A11365" t="s">
        <v>664</v>
      </c>
      <c r="B11365" t="s">
        <v>31</v>
      </c>
      <c r="C11365" t="s">
        <v>4722</v>
      </c>
      <c r="D11365">
        <v>11.46</v>
      </c>
      <c r="E11365" t="s">
        <v>634</v>
      </c>
      <c r="F11365" t="s">
        <v>62</v>
      </c>
      <c r="G11365" t="s">
        <v>35</v>
      </c>
      <c r="H11365" t="s">
        <v>2397</v>
      </c>
      <c r="I11365">
        <v>104.63</v>
      </c>
      <c r="J11365">
        <v>105.28</v>
      </c>
      <c r="K11365">
        <v>111</v>
      </c>
      <c r="L11365">
        <v>106</v>
      </c>
      <c r="M11365" t="s">
        <v>1909</v>
      </c>
      <c r="N11365" t="s">
        <v>42</v>
      </c>
      <c r="O11365">
        <v>2000000</v>
      </c>
      <c r="P11365">
        <v>1000000</v>
      </c>
      <c r="Q11365" t="s">
        <v>2124</v>
      </c>
      <c r="R11365">
        <v>4.72</v>
      </c>
      <c r="S11365">
        <v>4.67</v>
      </c>
      <c r="V11365" t="s">
        <v>2398</v>
      </c>
      <c r="W11365" t="s">
        <v>281</v>
      </c>
      <c r="X11365" t="s">
        <v>1847</v>
      </c>
      <c r="Y11365" t="s">
        <v>4723</v>
      </c>
      <c r="AA11365">
        <v>124</v>
      </c>
      <c r="AB11365">
        <v>118.91</v>
      </c>
      <c r="AD11365">
        <v>150</v>
      </c>
    </row>
    <row r="11366" spans="1:30" x14ac:dyDescent="0.25">
      <c r="A11366" t="s">
        <v>673</v>
      </c>
      <c r="B11366" t="s">
        <v>31</v>
      </c>
      <c r="C11366" t="s">
        <v>4722</v>
      </c>
      <c r="D11366">
        <v>14.26</v>
      </c>
      <c r="E11366" t="s">
        <v>634</v>
      </c>
      <c r="F11366" t="s">
        <v>62</v>
      </c>
      <c r="G11366" t="s">
        <v>35</v>
      </c>
      <c r="H11366" t="s">
        <v>2407</v>
      </c>
      <c r="I11366">
        <v>91.7</v>
      </c>
      <c r="J11366">
        <v>92.51</v>
      </c>
      <c r="K11366">
        <v>111</v>
      </c>
      <c r="L11366">
        <v>106</v>
      </c>
      <c r="M11366" t="s">
        <v>1909</v>
      </c>
      <c r="N11366" t="s">
        <v>42</v>
      </c>
      <c r="O11366">
        <v>5000000</v>
      </c>
      <c r="P11366">
        <v>1000000</v>
      </c>
      <c r="Q11366" t="s">
        <v>2124</v>
      </c>
      <c r="R11366">
        <v>4.72</v>
      </c>
      <c r="S11366">
        <v>4.67</v>
      </c>
      <c r="V11366" t="s">
        <v>2408</v>
      </c>
      <c r="W11366" t="s">
        <v>281</v>
      </c>
      <c r="X11366" t="s">
        <v>1847</v>
      </c>
      <c r="Y11366" t="s">
        <v>4723</v>
      </c>
      <c r="Z11366" t="s">
        <v>43</v>
      </c>
      <c r="AA11366">
        <v>109</v>
      </c>
      <c r="AB11366">
        <v>103.71</v>
      </c>
      <c r="AD11366">
        <v>149</v>
      </c>
    </row>
    <row r="11367" spans="1:30" x14ac:dyDescent="0.25">
      <c r="A11367" t="s">
        <v>680</v>
      </c>
      <c r="B11367" t="s">
        <v>31</v>
      </c>
      <c r="C11367" t="s">
        <v>4722</v>
      </c>
      <c r="D11367">
        <v>12.51</v>
      </c>
      <c r="E11367" t="s">
        <v>634</v>
      </c>
      <c r="F11367" t="s">
        <v>62</v>
      </c>
      <c r="G11367" t="s">
        <v>35</v>
      </c>
      <c r="H11367" t="s">
        <v>2415</v>
      </c>
      <c r="I11367">
        <v>92.82</v>
      </c>
      <c r="J11367">
        <v>93.52</v>
      </c>
      <c r="K11367">
        <v>111</v>
      </c>
      <c r="L11367">
        <v>106</v>
      </c>
      <c r="M11367" t="s">
        <v>1909</v>
      </c>
      <c r="N11367" t="s">
        <v>42</v>
      </c>
      <c r="O11367">
        <v>5000000</v>
      </c>
      <c r="P11367">
        <v>1000000</v>
      </c>
      <c r="Q11367" t="s">
        <v>2124</v>
      </c>
      <c r="R11367">
        <v>4.72</v>
      </c>
      <c r="S11367">
        <v>4.67</v>
      </c>
      <c r="V11367" t="s">
        <v>2416</v>
      </c>
      <c r="W11367" t="s">
        <v>281</v>
      </c>
      <c r="X11367" t="s">
        <v>1847</v>
      </c>
      <c r="Y11367" t="s">
        <v>4723</v>
      </c>
      <c r="Z11367" t="s">
        <v>43</v>
      </c>
      <c r="AA11367">
        <v>118</v>
      </c>
      <c r="AB11367">
        <v>112.32</v>
      </c>
      <c r="AD11367">
        <v>144</v>
      </c>
    </row>
    <row r="11368" spans="1:30" x14ac:dyDescent="0.25">
      <c r="A11368" t="s">
        <v>689</v>
      </c>
      <c r="B11368" t="s">
        <v>31</v>
      </c>
      <c r="C11368" t="s">
        <v>4722</v>
      </c>
      <c r="D11368">
        <v>12.39</v>
      </c>
      <c r="E11368" t="s">
        <v>634</v>
      </c>
      <c r="F11368" t="s">
        <v>62</v>
      </c>
      <c r="G11368" t="s">
        <v>35</v>
      </c>
      <c r="H11368" t="s">
        <v>2425</v>
      </c>
      <c r="I11368">
        <v>102.69</v>
      </c>
      <c r="J11368">
        <v>103.39</v>
      </c>
      <c r="K11368">
        <v>111</v>
      </c>
      <c r="L11368">
        <v>106</v>
      </c>
      <c r="M11368" t="s">
        <v>1909</v>
      </c>
      <c r="N11368" t="s">
        <v>42</v>
      </c>
      <c r="O11368">
        <v>2000000</v>
      </c>
      <c r="P11368">
        <v>1000000</v>
      </c>
      <c r="Q11368" t="s">
        <v>2124</v>
      </c>
      <c r="R11368">
        <v>4.72</v>
      </c>
      <c r="S11368">
        <v>4.67</v>
      </c>
      <c r="V11368" t="s">
        <v>2426</v>
      </c>
      <c r="W11368" t="s">
        <v>281</v>
      </c>
      <c r="X11368" t="s">
        <v>1847</v>
      </c>
      <c r="Y11368" t="s">
        <v>4723</v>
      </c>
      <c r="AA11368">
        <v>121</v>
      </c>
      <c r="AB11368">
        <v>115.71</v>
      </c>
      <c r="AD11368">
        <v>147</v>
      </c>
    </row>
    <row r="11369" spans="1:30" x14ac:dyDescent="0.25">
      <c r="A11369" t="s">
        <v>711</v>
      </c>
      <c r="B11369" t="s">
        <v>31</v>
      </c>
      <c r="C11369" t="s">
        <v>4722</v>
      </c>
      <c r="D11369">
        <v>1.36</v>
      </c>
      <c r="E11369" t="s">
        <v>634</v>
      </c>
      <c r="F11369" t="s">
        <v>62</v>
      </c>
      <c r="G11369" t="s">
        <v>35</v>
      </c>
      <c r="H11369" t="s">
        <v>2445</v>
      </c>
      <c r="I11369">
        <v>99.04</v>
      </c>
      <c r="J11369">
        <v>99.13</v>
      </c>
      <c r="K11369">
        <v>37</v>
      </c>
      <c r="L11369">
        <v>32</v>
      </c>
      <c r="M11369" t="s">
        <v>1965</v>
      </c>
      <c r="N11369" t="s">
        <v>209</v>
      </c>
      <c r="O11369">
        <v>2000000</v>
      </c>
      <c r="P11369">
        <v>2000000</v>
      </c>
      <c r="Q11369" t="s">
        <v>2124</v>
      </c>
      <c r="R11369">
        <v>3.01</v>
      </c>
      <c r="S11369">
        <v>2.94</v>
      </c>
      <c r="V11369" t="s">
        <v>2446</v>
      </c>
      <c r="W11369" t="s">
        <v>281</v>
      </c>
      <c r="X11369" t="s">
        <v>1847</v>
      </c>
      <c r="Y11369" t="s">
        <v>4723</v>
      </c>
      <c r="AA11369">
        <v>36</v>
      </c>
      <c r="AB11369">
        <v>29.09</v>
      </c>
      <c r="AD11369">
        <v>53</v>
      </c>
    </row>
    <row r="11370" spans="1:30" x14ac:dyDescent="0.25">
      <c r="A11370" t="s">
        <v>717</v>
      </c>
      <c r="B11370" t="s">
        <v>31</v>
      </c>
      <c r="C11370" t="s">
        <v>4722</v>
      </c>
      <c r="D11370">
        <v>7.85</v>
      </c>
      <c r="E11370" t="s">
        <v>429</v>
      </c>
      <c r="F11370" t="s">
        <v>62</v>
      </c>
      <c r="G11370" t="s">
        <v>35</v>
      </c>
      <c r="H11370" t="s">
        <v>2878</v>
      </c>
      <c r="I11370">
        <v>99.26</v>
      </c>
      <c r="J11370">
        <v>99.55</v>
      </c>
      <c r="K11370">
        <v>109</v>
      </c>
      <c r="L11370">
        <v>106</v>
      </c>
      <c r="M11370" t="s">
        <v>2135</v>
      </c>
      <c r="N11370" t="s">
        <v>462</v>
      </c>
      <c r="O11370">
        <v>5000000</v>
      </c>
      <c r="P11370">
        <v>5000000</v>
      </c>
      <c r="Q11370" t="s">
        <v>2124</v>
      </c>
      <c r="R11370">
        <v>4.41</v>
      </c>
      <c r="S11370">
        <v>4.38</v>
      </c>
      <c r="V11370" t="s">
        <v>2879</v>
      </c>
      <c r="W11370" t="s">
        <v>281</v>
      </c>
      <c r="X11370" t="s">
        <v>1847</v>
      </c>
      <c r="Y11370" t="s">
        <v>4723</v>
      </c>
      <c r="Z11370" t="s">
        <v>43</v>
      </c>
      <c r="AA11370">
        <v>108</v>
      </c>
      <c r="AB11370">
        <v>103.51</v>
      </c>
      <c r="AD11370">
        <v>142</v>
      </c>
    </row>
    <row r="11371" spans="1:30" x14ac:dyDescent="0.25">
      <c r="A11371" t="s">
        <v>718</v>
      </c>
      <c r="B11371" t="s">
        <v>31</v>
      </c>
      <c r="C11371" t="s">
        <v>4722</v>
      </c>
      <c r="D11371">
        <v>15.45</v>
      </c>
      <c r="E11371" t="s">
        <v>429</v>
      </c>
      <c r="F11371" t="s">
        <v>62</v>
      </c>
      <c r="G11371" t="s">
        <v>35</v>
      </c>
      <c r="H11371" t="s">
        <v>2880</v>
      </c>
      <c r="I11371">
        <v>99.11</v>
      </c>
      <c r="J11371">
        <v>99.99</v>
      </c>
      <c r="K11371">
        <v>131</v>
      </c>
      <c r="L11371">
        <v>126</v>
      </c>
      <c r="M11371" t="s">
        <v>1909</v>
      </c>
      <c r="N11371" t="s">
        <v>42</v>
      </c>
      <c r="O11371">
        <v>5000000</v>
      </c>
      <c r="P11371">
        <v>5000000</v>
      </c>
      <c r="Q11371" t="s">
        <v>2124</v>
      </c>
      <c r="R11371">
        <v>4.92</v>
      </c>
      <c r="S11371">
        <v>4.87</v>
      </c>
      <c r="V11371" t="s">
        <v>2881</v>
      </c>
      <c r="W11371" t="s">
        <v>281</v>
      </c>
      <c r="X11371" t="s">
        <v>1847</v>
      </c>
      <c r="Y11371" t="s">
        <v>4723</v>
      </c>
      <c r="Z11371" t="s">
        <v>43</v>
      </c>
      <c r="AA11371">
        <v>131</v>
      </c>
      <c r="AB11371">
        <v>125.31</v>
      </c>
      <c r="AD11371">
        <v>172</v>
      </c>
    </row>
    <row r="11372" spans="1:30" x14ac:dyDescent="0.25">
      <c r="A11372" t="s">
        <v>928</v>
      </c>
      <c r="B11372" t="s">
        <v>31</v>
      </c>
      <c r="C11372" t="s">
        <v>4722</v>
      </c>
      <c r="D11372">
        <v>7.6</v>
      </c>
      <c r="E11372" t="s">
        <v>921</v>
      </c>
      <c r="F11372" t="s">
        <v>62</v>
      </c>
      <c r="G11372" t="s">
        <v>35</v>
      </c>
      <c r="H11372" t="s">
        <v>2882</v>
      </c>
      <c r="I11372">
        <v>97.91</v>
      </c>
      <c r="J11372">
        <v>98.26</v>
      </c>
      <c r="K11372">
        <v>122</v>
      </c>
      <c r="L11372">
        <v>118</v>
      </c>
      <c r="M11372" t="s">
        <v>2135</v>
      </c>
      <c r="N11372" t="s">
        <v>462</v>
      </c>
      <c r="O11372">
        <v>5000000</v>
      </c>
      <c r="P11372">
        <v>5000000</v>
      </c>
      <c r="Q11372" t="s">
        <v>2124</v>
      </c>
      <c r="R11372">
        <v>4.54</v>
      </c>
      <c r="S11372">
        <v>4.5</v>
      </c>
      <c r="V11372" t="s">
        <v>2883</v>
      </c>
      <c r="W11372" t="s">
        <v>281</v>
      </c>
      <c r="X11372" t="s">
        <v>1847</v>
      </c>
      <c r="Y11372" t="s">
        <v>4723</v>
      </c>
      <c r="Z11372" t="s">
        <v>43</v>
      </c>
      <c r="AA11372">
        <v>122</v>
      </c>
      <c r="AB11372">
        <v>117.13</v>
      </c>
      <c r="AD11372">
        <v>156</v>
      </c>
    </row>
    <row r="11373" spans="1:30" x14ac:dyDescent="0.25">
      <c r="A11373" t="s">
        <v>930</v>
      </c>
      <c r="B11373" t="s">
        <v>31</v>
      </c>
      <c r="C11373" t="s">
        <v>4722</v>
      </c>
      <c r="D11373">
        <v>5.37</v>
      </c>
      <c r="E11373" t="s">
        <v>334</v>
      </c>
      <c r="F11373" t="s">
        <v>62</v>
      </c>
      <c r="G11373" t="s">
        <v>35</v>
      </c>
      <c r="H11373" t="s">
        <v>2884</v>
      </c>
      <c r="I11373">
        <v>101.76</v>
      </c>
      <c r="J11373">
        <v>102.08</v>
      </c>
      <c r="K11373">
        <v>143</v>
      </c>
      <c r="L11373">
        <v>138</v>
      </c>
      <c r="M11373" t="s">
        <v>1938</v>
      </c>
      <c r="N11373" t="s">
        <v>145</v>
      </c>
      <c r="O11373">
        <v>5000000</v>
      </c>
      <c r="P11373">
        <v>5000000</v>
      </c>
      <c r="Q11373" t="s">
        <v>2124</v>
      </c>
      <c r="R11373">
        <v>4.5</v>
      </c>
      <c r="S11373">
        <v>4.4400000000000004</v>
      </c>
      <c r="V11373" t="s">
        <v>2885</v>
      </c>
      <c r="W11373" t="s">
        <v>281</v>
      </c>
      <c r="X11373" t="s">
        <v>1847</v>
      </c>
      <c r="Y11373" t="s">
        <v>4723</v>
      </c>
      <c r="AA11373">
        <v>142</v>
      </c>
      <c r="AB11373">
        <v>135.88999999999999</v>
      </c>
      <c r="AD11373">
        <v>175</v>
      </c>
    </row>
    <row r="11374" spans="1:30" x14ac:dyDescent="0.25">
      <c r="A11374" t="s">
        <v>727</v>
      </c>
      <c r="B11374" t="s">
        <v>31</v>
      </c>
      <c r="C11374" t="s">
        <v>4722</v>
      </c>
      <c r="D11374">
        <v>7.47</v>
      </c>
      <c r="E11374" t="s">
        <v>429</v>
      </c>
      <c r="F11374" t="s">
        <v>62</v>
      </c>
      <c r="G11374" t="s">
        <v>35</v>
      </c>
      <c r="H11374" t="s">
        <v>2886</v>
      </c>
      <c r="I11374">
        <v>104.06</v>
      </c>
      <c r="J11374">
        <v>104.48</v>
      </c>
      <c r="K11374">
        <v>99</v>
      </c>
      <c r="L11374">
        <v>94</v>
      </c>
      <c r="M11374" t="s">
        <v>1877</v>
      </c>
      <c r="N11374" t="s">
        <v>46</v>
      </c>
      <c r="O11374">
        <v>5000000</v>
      </c>
      <c r="P11374">
        <v>5000000</v>
      </c>
      <c r="Q11374" t="s">
        <v>2124</v>
      </c>
      <c r="R11374">
        <v>4.28</v>
      </c>
      <c r="S11374">
        <v>4.22</v>
      </c>
      <c r="V11374" t="s">
        <v>2887</v>
      </c>
      <c r="W11374" t="s">
        <v>281</v>
      </c>
      <c r="X11374" t="s">
        <v>1847</v>
      </c>
      <c r="Y11374" t="s">
        <v>4723</v>
      </c>
      <c r="Z11374" t="s">
        <v>43</v>
      </c>
      <c r="AA11374">
        <v>100</v>
      </c>
      <c r="AB11374">
        <v>94.65</v>
      </c>
      <c r="AD11374">
        <v>133</v>
      </c>
    </row>
    <row r="11375" spans="1:30" x14ac:dyDescent="0.25">
      <c r="A11375" t="s">
        <v>728</v>
      </c>
      <c r="B11375" t="s">
        <v>31</v>
      </c>
      <c r="C11375" t="s">
        <v>4722</v>
      </c>
      <c r="D11375">
        <v>15.37</v>
      </c>
      <c r="E11375" t="s">
        <v>429</v>
      </c>
      <c r="F11375" t="s">
        <v>62</v>
      </c>
      <c r="G11375" t="s">
        <v>35</v>
      </c>
      <c r="H11375" t="s">
        <v>2888</v>
      </c>
      <c r="I11375">
        <v>101.02</v>
      </c>
      <c r="J11375">
        <v>101.89</v>
      </c>
      <c r="K11375">
        <v>131</v>
      </c>
      <c r="L11375">
        <v>126</v>
      </c>
      <c r="M11375" t="s">
        <v>1909</v>
      </c>
      <c r="N11375" t="s">
        <v>42</v>
      </c>
      <c r="O11375">
        <v>5000000</v>
      </c>
      <c r="P11375">
        <v>3000000</v>
      </c>
      <c r="Q11375" t="s">
        <v>2124</v>
      </c>
      <c r="R11375">
        <v>4.92</v>
      </c>
      <c r="S11375">
        <v>4.87</v>
      </c>
      <c r="V11375" t="s">
        <v>2889</v>
      </c>
      <c r="W11375" t="s">
        <v>281</v>
      </c>
      <c r="X11375" t="s">
        <v>1847</v>
      </c>
      <c r="Y11375" t="s">
        <v>4723</v>
      </c>
      <c r="AA11375">
        <v>131</v>
      </c>
      <c r="AB11375">
        <v>125.02</v>
      </c>
      <c r="AD11375">
        <v>171</v>
      </c>
    </row>
    <row r="11376" spans="1:30" x14ac:dyDescent="0.25">
      <c r="A11376" t="s">
        <v>733</v>
      </c>
      <c r="B11376" t="s">
        <v>31</v>
      </c>
      <c r="C11376" t="s">
        <v>4722</v>
      </c>
      <c r="D11376">
        <v>15.66</v>
      </c>
      <c r="E11376" t="s">
        <v>634</v>
      </c>
      <c r="F11376" t="s">
        <v>62</v>
      </c>
      <c r="G11376" t="s">
        <v>35</v>
      </c>
      <c r="H11376" t="s">
        <v>2475</v>
      </c>
      <c r="I11376">
        <v>99.5</v>
      </c>
      <c r="J11376">
        <v>100.39</v>
      </c>
      <c r="K11376">
        <v>111</v>
      </c>
      <c r="L11376">
        <v>106</v>
      </c>
      <c r="M11376" t="s">
        <v>1909</v>
      </c>
      <c r="N11376" t="s">
        <v>42</v>
      </c>
      <c r="O11376">
        <v>3000000</v>
      </c>
      <c r="P11376">
        <v>2000000</v>
      </c>
      <c r="Q11376" t="s">
        <v>2124</v>
      </c>
      <c r="R11376">
        <v>4.72</v>
      </c>
      <c r="S11376">
        <v>4.67</v>
      </c>
      <c r="V11376" t="s">
        <v>2476</v>
      </c>
      <c r="W11376" t="s">
        <v>281</v>
      </c>
      <c r="X11376" t="s">
        <v>1847</v>
      </c>
      <c r="Y11376" t="s">
        <v>4723</v>
      </c>
      <c r="AA11376">
        <v>111</v>
      </c>
      <c r="AB11376">
        <v>104.95</v>
      </c>
      <c r="AD11376">
        <v>151</v>
      </c>
    </row>
    <row r="11377" spans="1:30" x14ac:dyDescent="0.25">
      <c r="A11377" t="s">
        <v>931</v>
      </c>
      <c r="B11377" t="s">
        <v>31</v>
      </c>
      <c r="C11377" t="s">
        <v>4722</v>
      </c>
      <c r="D11377">
        <v>5.3</v>
      </c>
      <c r="E11377" t="s">
        <v>921</v>
      </c>
      <c r="F11377" t="s">
        <v>62</v>
      </c>
      <c r="G11377" t="s">
        <v>35</v>
      </c>
      <c r="H11377" t="s">
        <v>2892</v>
      </c>
      <c r="I11377">
        <v>103.34</v>
      </c>
      <c r="J11377">
        <v>103.66</v>
      </c>
      <c r="K11377">
        <v>99</v>
      </c>
      <c r="L11377">
        <v>94</v>
      </c>
      <c r="M11377" t="s">
        <v>1938</v>
      </c>
      <c r="N11377" t="s">
        <v>145</v>
      </c>
      <c r="O11377">
        <v>5000000</v>
      </c>
      <c r="P11377">
        <v>5000000</v>
      </c>
      <c r="Q11377" t="s">
        <v>2124</v>
      </c>
      <c r="R11377">
        <v>4.0599999999999996</v>
      </c>
      <c r="S11377">
        <v>4</v>
      </c>
      <c r="V11377" t="s">
        <v>2893</v>
      </c>
      <c r="W11377" t="s">
        <v>281</v>
      </c>
      <c r="X11377" t="s">
        <v>1847</v>
      </c>
      <c r="Y11377" t="s">
        <v>4723</v>
      </c>
      <c r="AA11377">
        <v>101</v>
      </c>
      <c r="AB11377">
        <v>94.09</v>
      </c>
      <c r="AD11377">
        <v>133</v>
      </c>
    </row>
    <row r="11378" spans="1:30" x14ac:dyDescent="0.25">
      <c r="A11378" t="s">
        <v>932</v>
      </c>
      <c r="B11378" t="s">
        <v>31</v>
      </c>
      <c r="C11378" t="s">
        <v>4722</v>
      </c>
      <c r="D11378">
        <v>1.64</v>
      </c>
      <c r="E11378" t="s">
        <v>334</v>
      </c>
      <c r="F11378" t="s">
        <v>62</v>
      </c>
      <c r="G11378" t="s">
        <v>35</v>
      </c>
      <c r="H11378" t="s">
        <v>2896</v>
      </c>
      <c r="I11378">
        <v>103.09</v>
      </c>
      <c r="J11378">
        <v>103.19</v>
      </c>
      <c r="K11378">
        <v>82</v>
      </c>
      <c r="L11378">
        <v>77</v>
      </c>
      <c r="M11378" t="s">
        <v>1902</v>
      </c>
      <c r="N11378" t="s">
        <v>78</v>
      </c>
      <c r="O11378">
        <v>5000000</v>
      </c>
      <c r="P11378">
        <v>5000000</v>
      </c>
      <c r="Q11378" t="s">
        <v>2124</v>
      </c>
      <c r="R11378">
        <v>3.45</v>
      </c>
      <c r="S11378">
        <v>3.39</v>
      </c>
      <c r="V11378" t="s">
        <v>2897</v>
      </c>
      <c r="W11378" t="s">
        <v>281</v>
      </c>
      <c r="X11378" t="s">
        <v>1847</v>
      </c>
      <c r="Y11378" t="s">
        <v>4723</v>
      </c>
      <c r="AA11378">
        <v>79</v>
      </c>
      <c r="AB11378">
        <v>72.19</v>
      </c>
      <c r="AD11378">
        <v>96</v>
      </c>
    </row>
    <row r="11379" spans="1:30" x14ac:dyDescent="0.25">
      <c r="A11379" t="s">
        <v>933</v>
      </c>
      <c r="B11379" t="s">
        <v>31</v>
      </c>
      <c r="C11379" t="s">
        <v>4722</v>
      </c>
      <c r="D11379">
        <v>7.15</v>
      </c>
      <c r="E11379" t="s">
        <v>334</v>
      </c>
      <c r="F11379" t="s">
        <v>62</v>
      </c>
      <c r="G11379" t="s">
        <v>35</v>
      </c>
      <c r="H11379" t="s">
        <v>2898</v>
      </c>
      <c r="I11379">
        <v>107.55</v>
      </c>
      <c r="J11379">
        <v>107.95</v>
      </c>
      <c r="K11379">
        <v>162</v>
      </c>
      <c r="L11379">
        <v>157</v>
      </c>
      <c r="M11379" t="s">
        <v>2482</v>
      </c>
      <c r="N11379" t="s">
        <v>736</v>
      </c>
      <c r="O11379">
        <v>5000000</v>
      </c>
      <c r="P11379">
        <v>5000000</v>
      </c>
      <c r="Q11379" t="s">
        <v>2124</v>
      </c>
      <c r="R11379">
        <v>4.87</v>
      </c>
      <c r="S11379">
        <v>4.8099999999999996</v>
      </c>
      <c r="V11379" t="s">
        <v>2899</v>
      </c>
      <c r="W11379" t="s">
        <v>281</v>
      </c>
      <c r="X11379" t="s">
        <v>1847</v>
      </c>
      <c r="Y11379" t="s">
        <v>4723</v>
      </c>
      <c r="Z11379" t="s">
        <v>43</v>
      </c>
      <c r="AA11379">
        <v>163</v>
      </c>
      <c r="AB11379">
        <v>156.94</v>
      </c>
      <c r="AD11379">
        <v>196</v>
      </c>
    </row>
    <row r="11380" spans="1:30" x14ac:dyDescent="0.25">
      <c r="A11380" t="s">
        <v>934</v>
      </c>
      <c r="B11380" t="s">
        <v>31</v>
      </c>
      <c r="C11380" t="s">
        <v>4722</v>
      </c>
      <c r="D11380">
        <v>3.11</v>
      </c>
      <c r="E11380" t="s">
        <v>334</v>
      </c>
      <c r="F11380" t="s">
        <v>62</v>
      </c>
      <c r="G11380" t="s">
        <v>35</v>
      </c>
      <c r="H11380" t="s">
        <v>2900</v>
      </c>
      <c r="I11380">
        <v>106.02</v>
      </c>
      <c r="J11380">
        <v>106.23</v>
      </c>
      <c r="K11380">
        <v>101</v>
      </c>
      <c r="L11380">
        <v>96</v>
      </c>
      <c r="M11380" t="s">
        <v>1928</v>
      </c>
      <c r="N11380" t="s">
        <v>36</v>
      </c>
      <c r="O11380">
        <v>5000000</v>
      </c>
      <c r="P11380">
        <v>3000000</v>
      </c>
      <c r="Q11380" t="s">
        <v>2124</v>
      </c>
      <c r="R11380">
        <v>3.81</v>
      </c>
      <c r="S11380">
        <v>3.74</v>
      </c>
      <c r="V11380" t="s">
        <v>2901</v>
      </c>
      <c r="W11380" t="s">
        <v>281</v>
      </c>
      <c r="X11380" t="s">
        <v>1847</v>
      </c>
      <c r="Y11380" t="s">
        <v>4723</v>
      </c>
      <c r="Z11380" t="s">
        <v>43</v>
      </c>
      <c r="AA11380">
        <v>102</v>
      </c>
      <c r="AB11380">
        <v>94.65</v>
      </c>
      <c r="AD11380">
        <v>126</v>
      </c>
    </row>
    <row r="11381" spans="1:30" x14ac:dyDescent="0.25">
      <c r="A11381" t="s">
        <v>935</v>
      </c>
      <c r="B11381" t="s">
        <v>31</v>
      </c>
      <c r="C11381" t="s">
        <v>4722</v>
      </c>
      <c r="D11381">
        <v>2.42</v>
      </c>
      <c r="E11381" t="s">
        <v>921</v>
      </c>
      <c r="F11381" t="s">
        <v>62</v>
      </c>
      <c r="G11381" t="s">
        <v>35</v>
      </c>
      <c r="H11381" t="s">
        <v>2902</v>
      </c>
      <c r="I11381">
        <v>103.19</v>
      </c>
      <c r="J11381">
        <v>103.33</v>
      </c>
      <c r="K11381">
        <v>65</v>
      </c>
      <c r="L11381">
        <v>60</v>
      </c>
      <c r="M11381" t="s">
        <v>1850</v>
      </c>
      <c r="N11381" t="s">
        <v>53</v>
      </c>
      <c r="O11381">
        <v>5000000</v>
      </c>
      <c r="P11381">
        <v>5000000</v>
      </c>
      <c r="Q11381" t="s">
        <v>2124</v>
      </c>
      <c r="R11381">
        <v>3.35</v>
      </c>
      <c r="S11381">
        <v>3.3</v>
      </c>
      <c r="V11381" t="s">
        <v>2903</v>
      </c>
      <c r="W11381" t="s">
        <v>281</v>
      </c>
      <c r="X11381" t="s">
        <v>1847</v>
      </c>
      <c r="Y11381" t="s">
        <v>4723</v>
      </c>
      <c r="AA11381">
        <v>64</v>
      </c>
      <c r="AB11381">
        <v>58.18</v>
      </c>
      <c r="AD11381">
        <v>83</v>
      </c>
    </row>
    <row r="11382" spans="1:30" x14ac:dyDescent="0.25">
      <c r="A11382" t="s">
        <v>936</v>
      </c>
      <c r="B11382" t="s">
        <v>31</v>
      </c>
      <c r="C11382" t="s">
        <v>4722</v>
      </c>
      <c r="D11382">
        <v>6.41</v>
      </c>
      <c r="E11382" t="s">
        <v>921</v>
      </c>
      <c r="F11382" t="s">
        <v>62</v>
      </c>
      <c r="G11382" t="s">
        <v>35</v>
      </c>
      <c r="H11382" t="s">
        <v>2904</v>
      </c>
      <c r="I11382">
        <v>104.73</v>
      </c>
      <c r="J11382">
        <v>105.09</v>
      </c>
      <c r="K11382">
        <v>106</v>
      </c>
      <c r="L11382">
        <v>101</v>
      </c>
      <c r="M11382" t="s">
        <v>2043</v>
      </c>
      <c r="N11382" t="s">
        <v>58</v>
      </c>
      <c r="O11382">
        <v>5000000</v>
      </c>
      <c r="P11382">
        <v>5000000</v>
      </c>
      <c r="Q11382" t="s">
        <v>2124</v>
      </c>
      <c r="R11382">
        <v>4.2300000000000004</v>
      </c>
      <c r="S11382">
        <v>4.18</v>
      </c>
      <c r="V11382" t="s">
        <v>2905</v>
      </c>
      <c r="W11382" t="s">
        <v>281</v>
      </c>
      <c r="X11382" t="s">
        <v>1847</v>
      </c>
      <c r="Y11382" t="s">
        <v>4723</v>
      </c>
      <c r="Z11382" t="s">
        <v>43</v>
      </c>
      <c r="AA11382">
        <v>106</v>
      </c>
      <c r="AB11382">
        <v>100.47</v>
      </c>
      <c r="AD11382">
        <v>140</v>
      </c>
    </row>
    <row r="11383" spans="1:30" x14ac:dyDescent="0.25">
      <c r="A11383" t="s">
        <v>755</v>
      </c>
      <c r="B11383" t="s">
        <v>31</v>
      </c>
      <c r="C11383" t="s">
        <v>4722</v>
      </c>
      <c r="D11383">
        <v>7.08</v>
      </c>
      <c r="E11383" t="s">
        <v>634</v>
      </c>
      <c r="F11383" t="s">
        <v>62</v>
      </c>
      <c r="G11383" t="s">
        <v>35</v>
      </c>
      <c r="H11383" t="s">
        <v>2496</v>
      </c>
      <c r="I11383">
        <v>105</v>
      </c>
      <c r="J11383">
        <v>105.39</v>
      </c>
      <c r="K11383">
        <v>90</v>
      </c>
      <c r="L11383">
        <v>85</v>
      </c>
      <c r="M11383" t="s">
        <v>2107</v>
      </c>
      <c r="N11383" t="s">
        <v>40</v>
      </c>
      <c r="O11383">
        <v>5000000</v>
      </c>
      <c r="P11383">
        <v>1000000</v>
      </c>
      <c r="Q11383" t="s">
        <v>2124</v>
      </c>
      <c r="R11383">
        <v>4.13</v>
      </c>
      <c r="S11383">
        <v>4.07</v>
      </c>
      <c r="V11383" t="s">
        <v>2497</v>
      </c>
      <c r="W11383" t="s">
        <v>281</v>
      </c>
      <c r="X11383" t="s">
        <v>1847</v>
      </c>
      <c r="Y11383" t="s">
        <v>4723</v>
      </c>
      <c r="Z11383" t="s">
        <v>43</v>
      </c>
      <c r="AA11383">
        <v>90</v>
      </c>
      <c r="AB11383">
        <v>84.23</v>
      </c>
      <c r="AD11383">
        <v>123</v>
      </c>
    </row>
    <row r="11384" spans="1:30" x14ac:dyDescent="0.25">
      <c r="A11384" t="s">
        <v>937</v>
      </c>
      <c r="B11384" t="s">
        <v>31</v>
      </c>
      <c r="C11384" t="s">
        <v>4722</v>
      </c>
      <c r="D11384">
        <v>5.85</v>
      </c>
      <c r="E11384" t="s">
        <v>334</v>
      </c>
      <c r="F11384" t="s">
        <v>62</v>
      </c>
      <c r="G11384" t="s">
        <v>35</v>
      </c>
      <c r="H11384" t="s">
        <v>2910</v>
      </c>
      <c r="I11384">
        <v>91.04</v>
      </c>
      <c r="J11384">
        <v>91.38</v>
      </c>
      <c r="K11384">
        <v>141</v>
      </c>
      <c r="L11384">
        <v>136</v>
      </c>
      <c r="M11384" t="s">
        <v>2043</v>
      </c>
      <c r="N11384" t="s">
        <v>58</v>
      </c>
      <c r="O11384">
        <v>5000000</v>
      </c>
      <c r="P11384">
        <v>2000000</v>
      </c>
      <c r="Q11384" t="s">
        <v>2124</v>
      </c>
      <c r="R11384">
        <v>4.5999999999999996</v>
      </c>
      <c r="S11384">
        <v>4.54</v>
      </c>
      <c r="V11384" t="s">
        <v>2911</v>
      </c>
      <c r="W11384" t="s">
        <v>281</v>
      </c>
      <c r="X11384" t="s">
        <v>1847</v>
      </c>
      <c r="Y11384" t="s">
        <v>4723</v>
      </c>
      <c r="Z11384" t="s">
        <v>43</v>
      </c>
      <c r="AA11384">
        <v>142</v>
      </c>
      <c r="AB11384">
        <v>136.52000000000001</v>
      </c>
      <c r="AD11384">
        <v>175</v>
      </c>
    </row>
    <row r="11385" spans="1:30" x14ac:dyDescent="0.25">
      <c r="A11385" t="s">
        <v>939</v>
      </c>
      <c r="B11385" t="s">
        <v>31</v>
      </c>
      <c r="C11385" t="s">
        <v>4722</v>
      </c>
      <c r="D11385">
        <v>4.07</v>
      </c>
      <c r="E11385" t="s">
        <v>334</v>
      </c>
      <c r="F11385" t="s">
        <v>62</v>
      </c>
      <c r="G11385" t="s">
        <v>35</v>
      </c>
      <c r="H11385" t="s">
        <v>2912</v>
      </c>
      <c r="I11385">
        <v>101.34</v>
      </c>
      <c r="J11385">
        <v>101.56</v>
      </c>
      <c r="K11385">
        <v>125</v>
      </c>
      <c r="L11385">
        <v>120</v>
      </c>
      <c r="M11385" t="s">
        <v>1861</v>
      </c>
      <c r="N11385" t="s">
        <v>149</v>
      </c>
      <c r="O11385">
        <v>5000000</v>
      </c>
      <c r="P11385">
        <v>3000000</v>
      </c>
      <c r="Q11385" t="s">
        <v>2124</v>
      </c>
      <c r="R11385">
        <v>4.09</v>
      </c>
      <c r="S11385">
        <v>4.04</v>
      </c>
      <c r="V11385" t="s">
        <v>2913</v>
      </c>
      <c r="W11385" t="s">
        <v>281</v>
      </c>
      <c r="X11385" t="s">
        <v>1847</v>
      </c>
      <c r="Y11385" t="s">
        <v>4723</v>
      </c>
      <c r="AA11385">
        <v>119</v>
      </c>
      <c r="AB11385">
        <v>113.71</v>
      </c>
      <c r="AD11385">
        <v>146</v>
      </c>
    </row>
    <row r="11386" spans="1:30" x14ac:dyDescent="0.25">
      <c r="A11386" t="s">
        <v>769</v>
      </c>
      <c r="B11386" t="s">
        <v>31</v>
      </c>
      <c r="C11386" t="s">
        <v>4722</v>
      </c>
      <c r="D11386">
        <v>12.59</v>
      </c>
      <c r="E11386" t="s">
        <v>429</v>
      </c>
      <c r="F11386" t="s">
        <v>62</v>
      </c>
      <c r="G11386" t="s">
        <v>35</v>
      </c>
      <c r="H11386" t="s">
        <v>2914</v>
      </c>
      <c r="I11386">
        <v>82.02</v>
      </c>
      <c r="J11386">
        <v>82.72</v>
      </c>
      <c r="K11386">
        <v>130</v>
      </c>
      <c r="L11386">
        <v>125</v>
      </c>
      <c r="M11386" t="s">
        <v>1909</v>
      </c>
      <c r="N11386" t="s">
        <v>42</v>
      </c>
      <c r="O11386">
        <v>3000000</v>
      </c>
      <c r="P11386">
        <v>3000000</v>
      </c>
      <c r="Q11386" t="s">
        <v>2124</v>
      </c>
      <c r="R11386">
        <v>4.9000000000000004</v>
      </c>
      <c r="S11386">
        <v>4.84</v>
      </c>
      <c r="V11386" t="s">
        <v>2915</v>
      </c>
      <c r="W11386" t="s">
        <v>281</v>
      </c>
      <c r="X11386" t="s">
        <v>1847</v>
      </c>
      <c r="Y11386" t="s">
        <v>4723</v>
      </c>
      <c r="AA11386">
        <v>130</v>
      </c>
      <c r="AB11386">
        <v>122.35</v>
      </c>
      <c r="AD11386">
        <v>166</v>
      </c>
    </row>
    <row r="11387" spans="1:30" x14ac:dyDescent="0.25">
      <c r="A11387" t="s">
        <v>770</v>
      </c>
      <c r="B11387" t="s">
        <v>31</v>
      </c>
      <c r="C11387" t="s">
        <v>4722</v>
      </c>
      <c r="D11387">
        <v>3.92</v>
      </c>
      <c r="E11387" t="s">
        <v>429</v>
      </c>
      <c r="F11387" t="s">
        <v>62</v>
      </c>
      <c r="G11387" t="s">
        <v>35</v>
      </c>
      <c r="H11387" t="s">
        <v>2916</v>
      </c>
      <c r="I11387">
        <v>98</v>
      </c>
      <c r="J11387">
        <v>98.2</v>
      </c>
      <c r="K11387">
        <v>67</v>
      </c>
      <c r="L11387">
        <v>62</v>
      </c>
      <c r="M11387" t="s">
        <v>1861</v>
      </c>
      <c r="N11387" t="s">
        <v>149</v>
      </c>
      <c r="O11387">
        <v>5000000</v>
      </c>
      <c r="P11387">
        <v>2000000</v>
      </c>
      <c r="Q11387" t="s">
        <v>2124</v>
      </c>
      <c r="R11387">
        <v>3.48</v>
      </c>
      <c r="S11387">
        <v>3.43</v>
      </c>
      <c r="V11387" t="s">
        <v>2917</v>
      </c>
      <c r="W11387" t="s">
        <v>281</v>
      </c>
      <c r="X11387" t="s">
        <v>1847</v>
      </c>
      <c r="Y11387" t="s">
        <v>4723</v>
      </c>
      <c r="AA11387">
        <v>64</v>
      </c>
      <c r="AB11387">
        <v>54.16</v>
      </c>
      <c r="AD11387">
        <v>91</v>
      </c>
    </row>
    <row r="11388" spans="1:30" x14ac:dyDescent="0.25">
      <c r="A11388" t="s">
        <v>996</v>
      </c>
      <c r="B11388" t="s">
        <v>31</v>
      </c>
      <c r="C11388" t="s">
        <v>4722</v>
      </c>
      <c r="D11388">
        <v>1.86</v>
      </c>
      <c r="E11388" t="s">
        <v>997</v>
      </c>
      <c r="F11388" t="s">
        <v>136</v>
      </c>
      <c r="G11388" t="s">
        <v>35</v>
      </c>
      <c r="H11388" t="s">
        <v>4424</v>
      </c>
      <c r="I11388">
        <v>98.594999999999999</v>
      </c>
      <c r="J11388">
        <v>98.781999999999996</v>
      </c>
      <c r="K11388">
        <v>66</v>
      </c>
      <c r="L11388">
        <v>56</v>
      </c>
      <c r="M11388" t="s">
        <v>1844</v>
      </c>
      <c r="N11388" t="s">
        <v>48</v>
      </c>
      <c r="O11388">
        <v>5000000</v>
      </c>
      <c r="P11388">
        <v>0</v>
      </c>
      <c r="Q11388" t="s">
        <v>1845</v>
      </c>
      <c r="R11388">
        <v>3.33</v>
      </c>
      <c r="S11388">
        <v>3.23</v>
      </c>
      <c r="V11388" t="s">
        <v>4425</v>
      </c>
      <c r="W11388" t="s">
        <v>554</v>
      </c>
      <c r="X11388" t="s">
        <v>1847</v>
      </c>
      <c r="Y11388" t="s">
        <v>4724</v>
      </c>
      <c r="AA11388">
        <v>65</v>
      </c>
      <c r="AB11388">
        <v>55.92</v>
      </c>
    </row>
    <row r="11389" spans="1:30" x14ac:dyDescent="0.25">
      <c r="A11389" t="s">
        <v>998</v>
      </c>
      <c r="B11389" t="s">
        <v>31</v>
      </c>
      <c r="C11389" t="s">
        <v>4722</v>
      </c>
      <c r="D11389">
        <v>4.38</v>
      </c>
      <c r="E11389" t="s">
        <v>999</v>
      </c>
      <c r="F11389" t="s">
        <v>136</v>
      </c>
      <c r="G11389" t="s">
        <v>35</v>
      </c>
      <c r="H11389" t="s">
        <v>4426</v>
      </c>
      <c r="I11389">
        <v>95.78</v>
      </c>
      <c r="J11389">
        <v>96.218999999999994</v>
      </c>
      <c r="K11389">
        <v>80</v>
      </c>
      <c r="L11389">
        <v>70</v>
      </c>
      <c r="M11389" t="s">
        <v>1856</v>
      </c>
      <c r="N11389" t="s">
        <v>50</v>
      </c>
      <c r="O11389">
        <v>3000000</v>
      </c>
      <c r="P11389">
        <v>3000000</v>
      </c>
      <c r="Q11389" t="s">
        <v>1845</v>
      </c>
      <c r="R11389">
        <v>3.76</v>
      </c>
      <c r="S11389">
        <v>3.66</v>
      </c>
      <c r="V11389" t="s">
        <v>4427</v>
      </c>
      <c r="W11389" t="s">
        <v>554</v>
      </c>
      <c r="X11389" t="s">
        <v>1847</v>
      </c>
      <c r="Y11389" t="s">
        <v>4724</v>
      </c>
      <c r="AA11389">
        <v>81</v>
      </c>
      <c r="AB11389">
        <v>70.73</v>
      </c>
    </row>
    <row r="11390" spans="1:30" x14ac:dyDescent="0.25">
      <c r="A11390" t="s">
        <v>1007</v>
      </c>
      <c r="B11390" t="s">
        <v>31</v>
      </c>
      <c r="C11390" t="s">
        <v>4722</v>
      </c>
      <c r="D11390">
        <v>1.27</v>
      </c>
      <c r="E11390" t="s">
        <v>1008</v>
      </c>
      <c r="F11390" t="s">
        <v>136</v>
      </c>
      <c r="G11390" t="s">
        <v>35</v>
      </c>
      <c r="H11390" t="s">
        <v>4444</v>
      </c>
      <c r="I11390">
        <v>97.837000000000003</v>
      </c>
      <c r="J11390">
        <v>97.9</v>
      </c>
      <c r="K11390">
        <v>107</v>
      </c>
      <c r="L11390">
        <v>102</v>
      </c>
      <c r="M11390" t="s">
        <v>1902</v>
      </c>
      <c r="N11390" t="s">
        <v>78</v>
      </c>
      <c r="O11390">
        <v>1000000</v>
      </c>
      <c r="P11390">
        <v>0</v>
      </c>
      <c r="Q11390" t="s">
        <v>1845</v>
      </c>
      <c r="R11390">
        <v>3.71</v>
      </c>
      <c r="S11390">
        <v>3.66</v>
      </c>
      <c r="V11390" t="s">
        <v>4445</v>
      </c>
      <c r="W11390" t="s">
        <v>554</v>
      </c>
      <c r="X11390" t="s">
        <v>1847</v>
      </c>
      <c r="Y11390" t="s">
        <v>4724</v>
      </c>
      <c r="AA11390">
        <v>106</v>
      </c>
      <c r="AB11390">
        <v>101.28</v>
      </c>
    </row>
    <row r="11391" spans="1:30" x14ac:dyDescent="0.25">
      <c r="A11391" t="s">
        <v>1009</v>
      </c>
      <c r="B11391" t="s">
        <v>31</v>
      </c>
      <c r="C11391" t="s">
        <v>4722</v>
      </c>
      <c r="D11391">
        <v>1.42</v>
      </c>
      <c r="E11391" t="s">
        <v>997</v>
      </c>
      <c r="F11391" t="s">
        <v>136</v>
      </c>
      <c r="G11391" t="s">
        <v>35</v>
      </c>
      <c r="H11391" t="s">
        <v>4590</v>
      </c>
      <c r="I11391">
        <v>98.873999999999995</v>
      </c>
      <c r="J11391">
        <v>99.016999999999996</v>
      </c>
      <c r="K11391">
        <v>61</v>
      </c>
      <c r="L11391">
        <v>51</v>
      </c>
      <c r="M11391" t="s">
        <v>1902</v>
      </c>
      <c r="N11391" t="s">
        <v>78</v>
      </c>
      <c r="O11391">
        <v>5000000</v>
      </c>
      <c r="P11391">
        <v>0</v>
      </c>
      <c r="Q11391" t="s">
        <v>1845</v>
      </c>
      <c r="R11391">
        <v>3.25</v>
      </c>
      <c r="S11391">
        <v>3.15</v>
      </c>
      <c r="V11391" t="s">
        <v>4591</v>
      </c>
      <c r="W11391" t="s">
        <v>554</v>
      </c>
      <c r="X11391" t="s">
        <v>1847</v>
      </c>
      <c r="Y11391" t="s">
        <v>4724</v>
      </c>
      <c r="AA11391">
        <v>57</v>
      </c>
      <c r="AB11391">
        <v>48.85</v>
      </c>
    </row>
    <row r="11392" spans="1:30" x14ac:dyDescent="0.25">
      <c r="A11392" t="s">
        <v>1010</v>
      </c>
      <c r="B11392" t="s">
        <v>31</v>
      </c>
      <c r="C11392" t="s">
        <v>4722</v>
      </c>
      <c r="D11392">
        <v>3.21</v>
      </c>
      <c r="E11392" t="s">
        <v>997</v>
      </c>
      <c r="F11392" t="s">
        <v>136</v>
      </c>
      <c r="G11392" t="s">
        <v>35</v>
      </c>
      <c r="H11392" t="s">
        <v>4446</v>
      </c>
      <c r="I11392">
        <v>97.552999999999997</v>
      </c>
      <c r="J11392">
        <v>97.873999999999995</v>
      </c>
      <c r="K11392">
        <v>75</v>
      </c>
      <c r="L11392">
        <v>65</v>
      </c>
      <c r="M11392" t="s">
        <v>1928</v>
      </c>
      <c r="N11392" t="s">
        <v>36</v>
      </c>
      <c r="O11392">
        <v>5000000</v>
      </c>
      <c r="P11392">
        <v>5000000</v>
      </c>
      <c r="Q11392" t="s">
        <v>1845</v>
      </c>
      <c r="R11392">
        <v>3.55</v>
      </c>
      <c r="S11392">
        <v>3.45</v>
      </c>
      <c r="V11392" t="s">
        <v>4447</v>
      </c>
      <c r="W11392" t="s">
        <v>554</v>
      </c>
      <c r="X11392" t="s">
        <v>1847</v>
      </c>
      <c r="Y11392" t="s">
        <v>4724</v>
      </c>
      <c r="AA11392">
        <v>73</v>
      </c>
      <c r="AB11392">
        <v>63.18</v>
      </c>
    </row>
    <row r="11393" spans="1:28" x14ac:dyDescent="0.25">
      <c r="A11393" t="s">
        <v>1011</v>
      </c>
      <c r="B11393" t="s">
        <v>31</v>
      </c>
      <c r="C11393" t="s">
        <v>4722</v>
      </c>
      <c r="D11393">
        <v>5.44</v>
      </c>
      <c r="E11393" t="s">
        <v>997</v>
      </c>
      <c r="F11393" t="s">
        <v>136</v>
      </c>
      <c r="G11393" t="s">
        <v>35</v>
      </c>
      <c r="H11393" t="s">
        <v>4448</v>
      </c>
      <c r="I11393">
        <v>94.251999999999995</v>
      </c>
      <c r="J11393">
        <v>94.528000000000006</v>
      </c>
      <c r="K11393">
        <v>110</v>
      </c>
      <c r="L11393">
        <v>105</v>
      </c>
      <c r="M11393" t="s">
        <v>1938</v>
      </c>
      <c r="N11393" t="s">
        <v>145</v>
      </c>
      <c r="O11393">
        <v>5000000</v>
      </c>
      <c r="P11393">
        <v>0</v>
      </c>
      <c r="Q11393" t="s">
        <v>1845</v>
      </c>
      <c r="R11393">
        <v>4.17</v>
      </c>
      <c r="S11393">
        <v>4.12</v>
      </c>
      <c r="V11393" t="s">
        <v>4449</v>
      </c>
      <c r="W11393" t="s">
        <v>554</v>
      </c>
      <c r="X11393" t="s">
        <v>1847</v>
      </c>
      <c r="Y11393" t="s">
        <v>4724</v>
      </c>
      <c r="AA11393">
        <v>106</v>
      </c>
      <c r="AB11393">
        <v>101.48</v>
      </c>
    </row>
    <row r="11394" spans="1:28" x14ac:dyDescent="0.25">
      <c r="A11394" t="s">
        <v>1012</v>
      </c>
      <c r="B11394" t="s">
        <v>31</v>
      </c>
      <c r="C11394" t="s">
        <v>4722</v>
      </c>
      <c r="D11394">
        <v>1.68</v>
      </c>
      <c r="E11394" t="s">
        <v>1013</v>
      </c>
      <c r="F11394" t="s">
        <v>136</v>
      </c>
      <c r="G11394" t="s">
        <v>35</v>
      </c>
      <c r="H11394" t="s">
        <v>4450</v>
      </c>
      <c r="I11394">
        <v>99.694999999999993</v>
      </c>
      <c r="J11394">
        <v>99.778999999999996</v>
      </c>
      <c r="K11394">
        <v>73</v>
      </c>
      <c r="L11394">
        <v>68</v>
      </c>
      <c r="M11394" t="s">
        <v>1902</v>
      </c>
      <c r="N11394" t="s">
        <v>78</v>
      </c>
      <c r="O11394">
        <v>5000000</v>
      </c>
      <c r="P11394">
        <v>0</v>
      </c>
      <c r="Q11394" t="s">
        <v>1845</v>
      </c>
      <c r="R11394">
        <v>3.37</v>
      </c>
      <c r="S11394">
        <v>3.32</v>
      </c>
      <c r="V11394" t="s">
        <v>4451</v>
      </c>
      <c r="W11394" t="s">
        <v>554</v>
      </c>
      <c r="X11394" t="s">
        <v>1847</v>
      </c>
      <c r="Y11394" t="s">
        <v>4724</v>
      </c>
      <c r="AA11394">
        <v>69</v>
      </c>
      <c r="AB11394">
        <v>64.959999999999994</v>
      </c>
    </row>
    <row r="11395" spans="1:28" x14ac:dyDescent="0.25">
      <c r="A11395" t="s">
        <v>1014</v>
      </c>
      <c r="B11395" t="s">
        <v>31</v>
      </c>
      <c r="C11395" t="s">
        <v>4722</v>
      </c>
      <c r="D11395">
        <v>3.94</v>
      </c>
      <c r="E11395" t="s">
        <v>997</v>
      </c>
      <c r="F11395" t="s">
        <v>136</v>
      </c>
      <c r="G11395" t="s">
        <v>35</v>
      </c>
      <c r="H11395" t="s">
        <v>4452</v>
      </c>
      <c r="I11395">
        <v>103.66</v>
      </c>
      <c r="J11395">
        <v>103.857</v>
      </c>
      <c r="K11395">
        <v>99</v>
      </c>
      <c r="L11395">
        <v>94</v>
      </c>
      <c r="M11395" t="s">
        <v>1861</v>
      </c>
      <c r="N11395" t="s">
        <v>149</v>
      </c>
      <c r="O11395">
        <v>5000000</v>
      </c>
      <c r="P11395">
        <v>2000000</v>
      </c>
      <c r="Q11395" t="s">
        <v>1845</v>
      </c>
      <c r="R11395">
        <v>3.83</v>
      </c>
      <c r="S11395">
        <v>3.78</v>
      </c>
      <c r="V11395" t="s">
        <v>4453</v>
      </c>
      <c r="W11395" t="s">
        <v>554</v>
      </c>
      <c r="X11395" t="s">
        <v>1847</v>
      </c>
      <c r="Y11395" t="s">
        <v>4724</v>
      </c>
      <c r="AA11395">
        <v>94</v>
      </c>
      <c r="AB11395">
        <v>89.91</v>
      </c>
    </row>
    <row r="11396" spans="1:28" x14ac:dyDescent="0.25">
      <c r="A11396" t="s">
        <v>1016</v>
      </c>
      <c r="B11396" t="s">
        <v>31</v>
      </c>
      <c r="C11396" t="s">
        <v>4722</v>
      </c>
      <c r="D11396">
        <v>4.47</v>
      </c>
      <c r="E11396" t="s">
        <v>999</v>
      </c>
      <c r="F11396" t="s">
        <v>136</v>
      </c>
      <c r="G11396" t="s">
        <v>35</v>
      </c>
      <c r="H11396" t="s">
        <v>4456</v>
      </c>
      <c r="I11396">
        <v>99.769000000000005</v>
      </c>
      <c r="J11396">
        <v>99.947999999999993</v>
      </c>
      <c r="K11396">
        <v>111</v>
      </c>
      <c r="L11396">
        <v>107</v>
      </c>
      <c r="M11396" t="s">
        <v>1982</v>
      </c>
      <c r="N11396" t="s">
        <v>222</v>
      </c>
      <c r="O11396">
        <v>5000000</v>
      </c>
      <c r="P11396">
        <v>5000000</v>
      </c>
      <c r="Q11396" t="s">
        <v>1845</v>
      </c>
      <c r="R11396">
        <v>4.03</v>
      </c>
      <c r="S11396">
        <v>3.99</v>
      </c>
      <c r="V11396" t="s">
        <v>4457</v>
      </c>
      <c r="W11396" t="s">
        <v>554</v>
      </c>
      <c r="X11396" t="s">
        <v>1847</v>
      </c>
      <c r="Y11396" t="s">
        <v>4724</v>
      </c>
      <c r="AA11396">
        <v>108</v>
      </c>
      <c r="AB11396">
        <v>104.07</v>
      </c>
    </row>
    <row r="11397" spans="1:28" x14ac:dyDescent="0.25">
      <c r="A11397" t="s">
        <v>1020</v>
      </c>
      <c r="B11397" t="s">
        <v>31</v>
      </c>
      <c r="C11397" t="s">
        <v>4722</v>
      </c>
      <c r="D11397">
        <v>4.1100000000000003</v>
      </c>
      <c r="E11397" t="s">
        <v>1013</v>
      </c>
      <c r="F11397" t="s">
        <v>136</v>
      </c>
      <c r="G11397" t="s">
        <v>35</v>
      </c>
      <c r="H11397" t="s">
        <v>4464</v>
      </c>
      <c r="I11397">
        <v>100.47199999999999</v>
      </c>
      <c r="J11397">
        <v>100.678</v>
      </c>
      <c r="K11397">
        <v>113</v>
      </c>
      <c r="L11397">
        <v>108</v>
      </c>
      <c r="M11397" t="s">
        <v>1866</v>
      </c>
      <c r="N11397" t="s">
        <v>60</v>
      </c>
      <c r="O11397">
        <v>5000000</v>
      </c>
      <c r="P11397">
        <v>0</v>
      </c>
      <c r="Q11397" t="s">
        <v>1845</v>
      </c>
      <c r="R11397">
        <v>4.0199999999999996</v>
      </c>
      <c r="S11397">
        <v>3.97</v>
      </c>
      <c r="V11397" t="s">
        <v>4465</v>
      </c>
      <c r="W11397" t="s">
        <v>554</v>
      </c>
      <c r="X11397" t="s">
        <v>1847</v>
      </c>
      <c r="Y11397" t="s">
        <v>4724</v>
      </c>
      <c r="AA11397">
        <v>111</v>
      </c>
      <c r="AB11397">
        <v>105.97</v>
      </c>
    </row>
    <row r="11398" spans="1:28" x14ac:dyDescent="0.25">
      <c r="A11398" t="s">
        <v>1021</v>
      </c>
      <c r="B11398" t="s">
        <v>31</v>
      </c>
      <c r="C11398" t="s">
        <v>4722</v>
      </c>
      <c r="D11398">
        <v>4.12</v>
      </c>
      <c r="E11398" t="s">
        <v>999</v>
      </c>
      <c r="F11398" t="s">
        <v>136</v>
      </c>
      <c r="G11398" t="s">
        <v>35</v>
      </c>
      <c r="H11398" t="s">
        <v>4466</v>
      </c>
      <c r="I11398">
        <v>100.444</v>
      </c>
      <c r="J11398">
        <v>100.65</v>
      </c>
      <c r="K11398">
        <v>107</v>
      </c>
      <c r="L11398">
        <v>102</v>
      </c>
      <c r="M11398" t="s">
        <v>1866</v>
      </c>
      <c r="N11398" t="s">
        <v>60</v>
      </c>
      <c r="O11398">
        <v>5000000</v>
      </c>
      <c r="P11398">
        <v>5000000</v>
      </c>
      <c r="Q11398" t="s">
        <v>1845</v>
      </c>
      <c r="R11398">
        <v>3.96</v>
      </c>
      <c r="S11398">
        <v>3.91</v>
      </c>
      <c r="V11398" t="s">
        <v>4467</v>
      </c>
      <c r="W11398" t="s">
        <v>554</v>
      </c>
      <c r="X11398" t="s">
        <v>1847</v>
      </c>
      <c r="Y11398" t="s">
        <v>4724</v>
      </c>
      <c r="AA11398">
        <v>105</v>
      </c>
      <c r="AB11398">
        <v>99.95</v>
      </c>
    </row>
    <row r="11399" spans="1:28" x14ac:dyDescent="0.25">
      <c r="A11399" t="s">
        <v>1023</v>
      </c>
      <c r="B11399" t="s">
        <v>31</v>
      </c>
      <c r="C11399" t="s">
        <v>4722</v>
      </c>
      <c r="D11399">
        <v>5.39</v>
      </c>
      <c r="E11399" t="s">
        <v>997</v>
      </c>
      <c r="F11399" t="s">
        <v>136</v>
      </c>
      <c r="G11399" t="s">
        <v>35</v>
      </c>
      <c r="H11399" t="s">
        <v>4470</v>
      </c>
      <c r="I11399">
        <v>104.965</v>
      </c>
      <c r="J11399">
        <v>105.239</v>
      </c>
      <c r="K11399">
        <v>110</v>
      </c>
      <c r="L11399">
        <v>105</v>
      </c>
      <c r="M11399" t="s">
        <v>1938</v>
      </c>
      <c r="N11399" t="s">
        <v>145</v>
      </c>
      <c r="O11399">
        <v>5000000</v>
      </c>
      <c r="P11399">
        <v>0</v>
      </c>
      <c r="Q11399" t="s">
        <v>1845</v>
      </c>
      <c r="R11399">
        <v>4.17</v>
      </c>
      <c r="S11399">
        <v>4.12</v>
      </c>
      <c r="V11399" t="s">
        <v>4471</v>
      </c>
      <c r="W11399" t="s">
        <v>554</v>
      </c>
      <c r="X11399" t="s">
        <v>1847</v>
      </c>
      <c r="Y11399" t="s">
        <v>4724</v>
      </c>
      <c r="AA11399">
        <v>111</v>
      </c>
      <c r="AB11399">
        <v>105.63</v>
      </c>
    </row>
    <row r="11400" spans="1:28" x14ac:dyDescent="0.25">
      <c r="A11400" t="s">
        <v>1024</v>
      </c>
      <c r="B11400" t="s">
        <v>31</v>
      </c>
      <c r="C11400" t="s">
        <v>4722</v>
      </c>
      <c r="D11400">
        <v>3.55</v>
      </c>
      <c r="E11400" t="s">
        <v>999</v>
      </c>
      <c r="F11400" t="s">
        <v>136</v>
      </c>
      <c r="G11400" t="s">
        <v>35</v>
      </c>
      <c r="H11400" t="s">
        <v>4472</v>
      </c>
      <c r="I11400">
        <v>104.282</v>
      </c>
      <c r="J11400">
        <v>104.46</v>
      </c>
      <c r="K11400">
        <v>97</v>
      </c>
      <c r="L11400">
        <v>92</v>
      </c>
      <c r="M11400" t="s">
        <v>1874</v>
      </c>
      <c r="N11400" t="s">
        <v>111</v>
      </c>
      <c r="O11400">
        <v>5000000</v>
      </c>
      <c r="P11400">
        <v>5000000</v>
      </c>
      <c r="Q11400" t="s">
        <v>1845</v>
      </c>
      <c r="R11400">
        <v>3.82</v>
      </c>
      <c r="S11400">
        <v>3.77</v>
      </c>
      <c r="V11400" t="s">
        <v>4473</v>
      </c>
      <c r="W11400" t="s">
        <v>554</v>
      </c>
      <c r="X11400" t="s">
        <v>1847</v>
      </c>
      <c r="Y11400" t="s">
        <v>4724</v>
      </c>
      <c r="AA11400">
        <v>97</v>
      </c>
      <c r="AB11400">
        <v>92.24</v>
      </c>
    </row>
    <row r="11401" spans="1:28" x14ac:dyDescent="0.25">
      <c r="A11401" t="s">
        <v>1026</v>
      </c>
      <c r="B11401" t="s">
        <v>31</v>
      </c>
      <c r="C11401" t="s">
        <v>4722</v>
      </c>
      <c r="D11401">
        <v>2.97</v>
      </c>
      <c r="E11401" t="s">
        <v>1013</v>
      </c>
      <c r="F11401" t="s">
        <v>136</v>
      </c>
      <c r="G11401" t="s">
        <v>35</v>
      </c>
      <c r="H11401" t="s">
        <v>4476</v>
      </c>
      <c r="I11401">
        <v>105.56100000000001</v>
      </c>
      <c r="J11401">
        <v>105.709</v>
      </c>
      <c r="K11401">
        <v>101</v>
      </c>
      <c r="L11401">
        <v>96</v>
      </c>
      <c r="M11401" t="s">
        <v>1883</v>
      </c>
      <c r="N11401" t="s">
        <v>63</v>
      </c>
      <c r="O11401">
        <v>5000000</v>
      </c>
      <c r="P11401">
        <v>0</v>
      </c>
      <c r="Q11401" t="s">
        <v>1845</v>
      </c>
      <c r="R11401">
        <v>3.75</v>
      </c>
      <c r="S11401">
        <v>3.7</v>
      </c>
      <c r="V11401" t="s">
        <v>4477</v>
      </c>
      <c r="W11401" t="s">
        <v>554</v>
      </c>
      <c r="X11401" t="s">
        <v>1847</v>
      </c>
      <c r="Y11401" t="s">
        <v>4724</v>
      </c>
      <c r="AA11401">
        <v>97</v>
      </c>
      <c r="AB11401">
        <v>92.24</v>
      </c>
    </row>
    <row r="11402" spans="1:28" x14ac:dyDescent="0.25">
      <c r="A11402" t="s">
        <v>1027</v>
      </c>
      <c r="B11402" t="s">
        <v>31</v>
      </c>
      <c r="C11402" t="s">
        <v>4722</v>
      </c>
      <c r="D11402">
        <v>4.76</v>
      </c>
      <c r="E11402" t="s">
        <v>997</v>
      </c>
      <c r="F11402" t="s">
        <v>136</v>
      </c>
      <c r="G11402" t="s">
        <v>35</v>
      </c>
      <c r="H11402" t="s">
        <v>4478</v>
      </c>
      <c r="I11402">
        <v>106.828</v>
      </c>
      <c r="J11402">
        <v>107.066</v>
      </c>
      <c r="K11402">
        <v>105</v>
      </c>
      <c r="L11402">
        <v>100</v>
      </c>
      <c r="M11402" t="s">
        <v>1856</v>
      </c>
      <c r="N11402" t="s">
        <v>50</v>
      </c>
      <c r="O11402">
        <v>5000000</v>
      </c>
      <c r="P11402">
        <v>0</v>
      </c>
      <c r="Q11402" t="s">
        <v>1845</v>
      </c>
      <c r="R11402">
        <v>4.01</v>
      </c>
      <c r="S11402">
        <v>3.96</v>
      </c>
      <c r="V11402" t="s">
        <v>4479</v>
      </c>
      <c r="W11402" t="s">
        <v>554</v>
      </c>
      <c r="X11402" t="s">
        <v>1847</v>
      </c>
      <c r="Y11402" t="s">
        <v>4724</v>
      </c>
      <c r="AA11402">
        <v>104</v>
      </c>
      <c r="AB11402">
        <v>99.21</v>
      </c>
    </row>
    <row r="11403" spans="1:28" x14ac:dyDescent="0.25">
      <c r="A11403" t="s">
        <v>1028</v>
      </c>
      <c r="B11403" t="s">
        <v>31</v>
      </c>
      <c r="C11403" t="s">
        <v>4722</v>
      </c>
      <c r="D11403">
        <v>2.71</v>
      </c>
      <c r="E11403" t="s">
        <v>999</v>
      </c>
      <c r="F11403" t="s">
        <v>136</v>
      </c>
      <c r="G11403" t="s">
        <v>35</v>
      </c>
      <c r="H11403" t="s">
        <v>4480</v>
      </c>
      <c r="I11403">
        <v>104.717</v>
      </c>
      <c r="J11403">
        <v>104.85299999999999</v>
      </c>
      <c r="K11403">
        <v>92</v>
      </c>
      <c r="L11403">
        <v>87</v>
      </c>
      <c r="M11403" t="s">
        <v>1850</v>
      </c>
      <c r="N11403" t="s">
        <v>53</v>
      </c>
      <c r="O11403">
        <v>5000000</v>
      </c>
      <c r="P11403">
        <v>3000000</v>
      </c>
      <c r="Q11403" t="s">
        <v>1845</v>
      </c>
      <c r="R11403">
        <v>3.62</v>
      </c>
      <c r="S11403">
        <v>3.56</v>
      </c>
      <c r="V11403" t="s">
        <v>4481</v>
      </c>
      <c r="W11403" t="s">
        <v>554</v>
      </c>
      <c r="X11403" t="s">
        <v>1847</v>
      </c>
      <c r="Y11403" t="s">
        <v>4724</v>
      </c>
      <c r="AA11403">
        <v>87</v>
      </c>
      <c r="AB11403">
        <v>82.38</v>
      </c>
    </row>
    <row r="11404" spans="1:28" x14ac:dyDescent="0.25">
      <c r="A11404" t="s">
        <v>1029</v>
      </c>
      <c r="B11404" t="s">
        <v>31</v>
      </c>
      <c r="C11404" t="s">
        <v>4722</v>
      </c>
      <c r="D11404">
        <v>2.54</v>
      </c>
      <c r="E11404" t="s">
        <v>1008</v>
      </c>
      <c r="F11404" t="s">
        <v>136</v>
      </c>
      <c r="G11404" t="s">
        <v>35</v>
      </c>
      <c r="H11404" t="s">
        <v>4482</v>
      </c>
      <c r="I11404">
        <v>103.932</v>
      </c>
      <c r="J11404">
        <v>104.059</v>
      </c>
      <c r="K11404">
        <v>122</v>
      </c>
      <c r="L11404">
        <v>117</v>
      </c>
      <c r="M11404" t="s">
        <v>1850</v>
      </c>
      <c r="N11404" t="s">
        <v>53</v>
      </c>
      <c r="O11404">
        <v>1000000</v>
      </c>
      <c r="P11404">
        <v>0</v>
      </c>
      <c r="Q11404" t="s">
        <v>1845</v>
      </c>
      <c r="R11404">
        <v>3.91</v>
      </c>
      <c r="S11404">
        <v>3.87</v>
      </c>
      <c r="V11404" t="s">
        <v>4483</v>
      </c>
      <c r="W11404" t="s">
        <v>554</v>
      </c>
      <c r="X11404" t="s">
        <v>1847</v>
      </c>
      <c r="Y11404" t="s">
        <v>4724</v>
      </c>
      <c r="AA11404">
        <v>119</v>
      </c>
      <c r="AB11404">
        <v>113.84</v>
      </c>
    </row>
    <row r="11405" spans="1:28" x14ac:dyDescent="0.25">
      <c r="A11405" t="s">
        <v>1030</v>
      </c>
      <c r="B11405" t="s">
        <v>31</v>
      </c>
      <c r="C11405" t="s">
        <v>4722</v>
      </c>
      <c r="D11405">
        <v>4.59</v>
      </c>
      <c r="E11405" t="s">
        <v>997</v>
      </c>
      <c r="F11405" t="s">
        <v>136</v>
      </c>
      <c r="G11405" t="s">
        <v>35</v>
      </c>
      <c r="H11405" t="s">
        <v>4484</v>
      </c>
      <c r="I11405">
        <v>92.024000000000001</v>
      </c>
      <c r="J11405">
        <v>92.483999999999995</v>
      </c>
      <c r="K11405">
        <v>76</v>
      </c>
      <c r="L11405">
        <v>66</v>
      </c>
      <c r="M11405" t="s">
        <v>1856</v>
      </c>
      <c r="N11405" t="s">
        <v>50</v>
      </c>
      <c r="O11405">
        <v>3000000</v>
      </c>
      <c r="P11405">
        <v>3000000</v>
      </c>
      <c r="Q11405" t="s">
        <v>1845</v>
      </c>
      <c r="R11405">
        <v>3.72</v>
      </c>
      <c r="S11405">
        <v>3.62</v>
      </c>
      <c r="V11405" t="s">
        <v>4485</v>
      </c>
      <c r="W11405" t="s">
        <v>554</v>
      </c>
      <c r="X11405" t="s">
        <v>1847</v>
      </c>
      <c r="Y11405" t="s">
        <v>4724</v>
      </c>
      <c r="AA11405">
        <v>72</v>
      </c>
      <c r="AB11405">
        <v>62.85</v>
      </c>
    </row>
    <row r="11406" spans="1:28" x14ac:dyDescent="0.25">
      <c r="A11406" t="s">
        <v>1031</v>
      </c>
      <c r="B11406" t="s">
        <v>31</v>
      </c>
      <c r="C11406" t="s">
        <v>4722</v>
      </c>
      <c r="D11406">
        <v>4.5199999999999996</v>
      </c>
      <c r="E11406" t="s">
        <v>1032</v>
      </c>
      <c r="F11406" t="s">
        <v>136</v>
      </c>
      <c r="G11406" t="s">
        <v>35</v>
      </c>
      <c r="H11406" t="s">
        <v>4592</v>
      </c>
      <c r="I11406">
        <v>92.311999999999998</v>
      </c>
      <c r="J11406">
        <v>92.766000000000005</v>
      </c>
      <c r="K11406">
        <v>155</v>
      </c>
      <c r="L11406">
        <v>145</v>
      </c>
      <c r="M11406" t="s">
        <v>1856</v>
      </c>
      <c r="N11406" t="s">
        <v>50</v>
      </c>
      <c r="O11406">
        <v>1000000</v>
      </c>
      <c r="Q11406" t="s">
        <v>1845</v>
      </c>
      <c r="R11406">
        <v>4.51</v>
      </c>
      <c r="S11406">
        <v>4.41</v>
      </c>
      <c r="V11406" t="s">
        <v>4593</v>
      </c>
      <c r="W11406" t="s">
        <v>554</v>
      </c>
      <c r="X11406" t="s">
        <v>1847</v>
      </c>
      <c r="Y11406" t="s">
        <v>4724</v>
      </c>
      <c r="AA11406">
        <v>151</v>
      </c>
      <c r="AB11406">
        <v>141.41</v>
      </c>
    </row>
    <row r="11407" spans="1:28" x14ac:dyDescent="0.25">
      <c r="A11407" t="s">
        <v>1033</v>
      </c>
      <c r="B11407" t="s">
        <v>31</v>
      </c>
      <c r="C11407" t="s">
        <v>4722</v>
      </c>
      <c r="D11407">
        <v>1.29</v>
      </c>
      <c r="E11407" t="s">
        <v>1013</v>
      </c>
      <c r="F11407" t="s">
        <v>136</v>
      </c>
      <c r="G11407" t="s">
        <v>35</v>
      </c>
      <c r="H11407" t="s">
        <v>4594</v>
      </c>
      <c r="I11407">
        <v>99.709000000000003</v>
      </c>
      <c r="J11407">
        <v>99.772999999999996</v>
      </c>
      <c r="K11407">
        <v>66</v>
      </c>
      <c r="L11407">
        <v>61</v>
      </c>
      <c r="M11407" t="s">
        <v>1902</v>
      </c>
      <c r="N11407" t="s">
        <v>78</v>
      </c>
      <c r="O11407">
        <v>5000000</v>
      </c>
      <c r="P11407">
        <v>5000000</v>
      </c>
      <c r="Q11407" t="s">
        <v>1845</v>
      </c>
      <c r="R11407">
        <v>3.3</v>
      </c>
      <c r="S11407">
        <v>3.25</v>
      </c>
      <c r="V11407" t="s">
        <v>4595</v>
      </c>
      <c r="W11407" t="s">
        <v>554</v>
      </c>
      <c r="X11407" t="s">
        <v>1847</v>
      </c>
      <c r="Y11407" t="s">
        <v>4724</v>
      </c>
      <c r="AA11407">
        <v>65</v>
      </c>
      <c r="AB11407">
        <v>60.29</v>
      </c>
    </row>
    <row r="11408" spans="1:28" x14ac:dyDescent="0.25">
      <c r="A11408" t="s">
        <v>845</v>
      </c>
      <c r="B11408" t="s">
        <v>31</v>
      </c>
      <c r="C11408" t="s">
        <v>4722</v>
      </c>
      <c r="D11408">
        <v>3.09</v>
      </c>
      <c r="E11408" t="s">
        <v>846</v>
      </c>
      <c r="F11408" t="s">
        <v>67</v>
      </c>
      <c r="G11408" t="s">
        <v>35</v>
      </c>
      <c r="H11408" t="s">
        <v>2337</v>
      </c>
      <c r="I11408">
        <v>101.67</v>
      </c>
      <c r="J11408">
        <v>101.824</v>
      </c>
      <c r="K11408">
        <v>98</v>
      </c>
      <c r="L11408">
        <v>93</v>
      </c>
      <c r="M11408" t="s">
        <v>1853</v>
      </c>
      <c r="N11408" t="s">
        <v>192</v>
      </c>
      <c r="O11408">
        <v>2000000</v>
      </c>
      <c r="Q11408" t="s">
        <v>2124</v>
      </c>
      <c r="R11408">
        <v>3.72</v>
      </c>
      <c r="S11408">
        <v>3.67</v>
      </c>
      <c r="V11408" t="s">
        <v>2338</v>
      </c>
      <c r="W11408" t="s">
        <v>434</v>
      </c>
      <c r="X11408" t="s">
        <v>1847</v>
      </c>
      <c r="Y11408" t="s">
        <v>4725</v>
      </c>
      <c r="AA11408">
        <v>90</v>
      </c>
      <c r="AB11408">
        <v>86.33</v>
      </c>
    </row>
    <row r="11409" spans="1:28" x14ac:dyDescent="0.25">
      <c r="A11409" t="s">
        <v>853</v>
      </c>
      <c r="B11409" t="s">
        <v>31</v>
      </c>
      <c r="C11409" t="s">
        <v>4722</v>
      </c>
      <c r="D11409">
        <v>1.79</v>
      </c>
      <c r="E11409" t="s">
        <v>846</v>
      </c>
      <c r="F11409" t="s">
        <v>67</v>
      </c>
      <c r="G11409" t="s">
        <v>35</v>
      </c>
      <c r="H11409" t="s">
        <v>2347</v>
      </c>
      <c r="I11409">
        <v>99.378</v>
      </c>
      <c r="J11409">
        <v>99.468000000000004</v>
      </c>
      <c r="K11409">
        <v>81</v>
      </c>
      <c r="L11409">
        <v>76</v>
      </c>
      <c r="M11409" t="s">
        <v>1844</v>
      </c>
      <c r="N11409" t="s">
        <v>48</v>
      </c>
      <c r="O11409">
        <v>2000000</v>
      </c>
      <c r="Q11409" t="s">
        <v>2124</v>
      </c>
      <c r="R11409">
        <v>3.48</v>
      </c>
      <c r="S11409">
        <v>3.43</v>
      </c>
      <c r="V11409" t="s">
        <v>2348</v>
      </c>
      <c r="W11409" t="s">
        <v>434</v>
      </c>
      <c r="X11409" t="s">
        <v>1847</v>
      </c>
      <c r="Y11409" t="s">
        <v>4725</v>
      </c>
      <c r="AA11409">
        <v>81</v>
      </c>
      <c r="AB11409">
        <v>76</v>
      </c>
    </row>
    <row r="11410" spans="1:28" x14ac:dyDescent="0.25">
      <c r="A11410" t="s">
        <v>870</v>
      </c>
      <c r="B11410" t="s">
        <v>31</v>
      </c>
      <c r="C11410" t="s">
        <v>4722</v>
      </c>
      <c r="D11410">
        <v>14.47</v>
      </c>
      <c r="E11410" t="s">
        <v>846</v>
      </c>
      <c r="F11410" t="s">
        <v>67</v>
      </c>
      <c r="G11410" t="s">
        <v>35</v>
      </c>
      <c r="H11410" t="s">
        <v>2381</v>
      </c>
      <c r="I11410">
        <v>101.139</v>
      </c>
      <c r="J11410">
        <v>101.867</v>
      </c>
      <c r="K11410">
        <v>159</v>
      </c>
      <c r="L11410">
        <v>154</v>
      </c>
      <c r="M11410" t="s">
        <v>1909</v>
      </c>
      <c r="N11410" t="s">
        <v>42</v>
      </c>
      <c r="O11410">
        <v>2000000</v>
      </c>
      <c r="Q11410" t="s">
        <v>2124</v>
      </c>
      <c r="R11410">
        <v>5.2</v>
      </c>
      <c r="S11410">
        <v>5.15</v>
      </c>
      <c r="V11410" t="s">
        <v>2382</v>
      </c>
      <c r="W11410" t="s">
        <v>434</v>
      </c>
      <c r="X11410" t="s">
        <v>1847</v>
      </c>
      <c r="Y11410" t="s">
        <v>4725</v>
      </c>
      <c r="AA11410">
        <v>157</v>
      </c>
      <c r="AB11410">
        <v>152.12</v>
      </c>
    </row>
    <row r="11411" spans="1:28" x14ac:dyDescent="0.25">
      <c r="A11411" t="s">
        <v>882</v>
      </c>
      <c r="B11411" t="s">
        <v>31</v>
      </c>
      <c r="C11411" t="s">
        <v>4722</v>
      </c>
      <c r="D11411">
        <v>5.8</v>
      </c>
      <c r="E11411" t="s">
        <v>846</v>
      </c>
      <c r="F11411" t="s">
        <v>67</v>
      </c>
      <c r="G11411" t="s">
        <v>35</v>
      </c>
      <c r="H11411" t="s">
        <v>2453</v>
      </c>
      <c r="I11411">
        <v>100.417</v>
      </c>
      <c r="J11411">
        <v>100.649</v>
      </c>
      <c r="K11411">
        <v>130</v>
      </c>
      <c r="L11411">
        <v>126</v>
      </c>
      <c r="M11411" t="s">
        <v>1972</v>
      </c>
      <c r="N11411" t="s">
        <v>96</v>
      </c>
      <c r="O11411">
        <v>5000000</v>
      </c>
      <c r="P11411">
        <v>1000000</v>
      </c>
      <c r="Q11411" t="s">
        <v>2124</v>
      </c>
      <c r="R11411">
        <v>4.41</v>
      </c>
      <c r="S11411">
        <v>4.37</v>
      </c>
      <c r="V11411" t="s">
        <v>2454</v>
      </c>
      <c r="W11411" t="s">
        <v>434</v>
      </c>
      <c r="X11411" t="s">
        <v>1847</v>
      </c>
      <c r="Y11411" t="s">
        <v>4725</v>
      </c>
      <c r="AA11411">
        <v>128</v>
      </c>
      <c r="AB11411">
        <v>124.19</v>
      </c>
    </row>
    <row r="11412" spans="1:28" x14ac:dyDescent="0.25">
      <c r="A11412" t="s">
        <v>910</v>
      </c>
      <c r="B11412" t="s">
        <v>31</v>
      </c>
      <c r="C11412" t="s">
        <v>4722</v>
      </c>
      <c r="D11412">
        <v>4.1399999999999997</v>
      </c>
      <c r="E11412" t="s">
        <v>846</v>
      </c>
      <c r="F11412" t="s">
        <v>67</v>
      </c>
      <c r="G11412" t="s">
        <v>35</v>
      </c>
      <c r="H11412" t="s">
        <v>2494</v>
      </c>
      <c r="I11412">
        <v>104.071</v>
      </c>
      <c r="J11412">
        <v>104.27800000000001</v>
      </c>
      <c r="K11412">
        <v>113</v>
      </c>
      <c r="L11412">
        <v>108</v>
      </c>
      <c r="M11412" t="s">
        <v>1866</v>
      </c>
      <c r="N11412" t="s">
        <v>60</v>
      </c>
      <c r="O11412">
        <v>2000000</v>
      </c>
      <c r="Q11412" t="s">
        <v>2124</v>
      </c>
      <c r="R11412">
        <v>4.01</v>
      </c>
      <c r="S11412">
        <v>3.96</v>
      </c>
      <c r="V11412" t="s">
        <v>2495</v>
      </c>
      <c r="W11412" t="s">
        <v>434</v>
      </c>
      <c r="X11412" t="s">
        <v>1847</v>
      </c>
      <c r="Y11412" t="s">
        <v>4725</v>
      </c>
      <c r="AA11412">
        <v>112</v>
      </c>
      <c r="AB11412">
        <v>106.5</v>
      </c>
    </row>
    <row r="11413" spans="1:28" x14ac:dyDescent="0.25">
      <c r="A11413" t="s">
        <v>1147</v>
      </c>
      <c r="B11413" t="s">
        <v>31</v>
      </c>
      <c r="C11413" t="s">
        <v>4726</v>
      </c>
      <c r="D11413">
        <v>1.47</v>
      </c>
      <c r="E11413" t="s">
        <v>80</v>
      </c>
      <c r="F11413" t="s">
        <v>67</v>
      </c>
      <c r="G11413" t="s">
        <v>35</v>
      </c>
      <c r="H11413" t="s">
        <v>4672</v>
      </c>
      <c r="I11413">
        <v>99.57</v>
      </c>
      <c r="J11413">
        <v>99.614000000000004</v>
      </c>
      <c r="K11413">
        <v>28</v>
      </c>
      <c r="L11413">
        <v>25</v>
      </c>
      <c r="M11413" t="s">
        <v>1965</v>
      </c>
      <c r="N11413" t="s">
        <v>209</v>
      </c>
      <c r="O11413">
        <v>5000000</v>
      </c>
      <c r="P11413">
        <v>5000000</v>
      </c>
      <c r="Q11413" t="s">
        <v>1845</v>
      </c>
      <c r="R11413">
        <v>2.91</v>
      </c>
      <c r="S11413">
        <v>2.88</v>
      </c>
      <c r="V11413" t="s">
        <v>4673</v>
      </c>
      <c r="W11413" t="s">
        <v>1148</v>
      </c>
      <c r="X11413" t="s">
        <v>1847</v>
      </c>
      <c r="Y11413" t="s">
        <v>4727</v>
      </c>
      <c r="AA11413">
        <v>25.28</v>
      </c>
      <c r="AB11413">
        <v>22.29</v>
      </c>
    </row>
    <row r="11414" spans="1:28" x14ac:dyDescent="0.25">
      <c r="A11414" t="s">
        <v>1150</v>
      </c>
      <c r="B11414" t="s">
        <v>31</v>
      </c>
      <c r="C11414" t="s">
        <v>4726</v>
      </c>
      <c r="D11414">
        <v>1.49</v>
      </c>
      <c r="E11414" t="s">
        <v>67</v>
      </c>
      <c r="F11414" t="s">
        <v>67</v>
      </c>
      <c r="G11414" t="s">
        <v>35</v>
      </c>
      <c r="H11414" t="s">
        <v>4675</v>
      </c>
      <c r="I11414">
        <v>99.713999999999999</v>
      </c>
      <c r="J11414">
        <v>99.757999999999996</v>
      </c>
      <c r="K11414">
        <v>26</v>
      </c>
      <c r="L11414">
        <v>23</v>
      </c>
      <c r="M11414" t="s">
        <v>1965</v>
      </c>
      <c r="N11414" t="s">
        <v>209</v>
      </c>
      <c r="O11414">
        <v>5000000</v>
      </c>
      <c r="P11414">
        <v>5000000</v>
      </c>
      <c r="Q11414" t="s">
        <v>1845</v>
      </c>
      <c r="R11414">
        <v>2.89</v>
      </c>
      <c r="S11414">
        <v>2.86</v>
      </c>
      <c r="V11414" t="s">
        <v>4676</v>
      </c>
      <c r="W11414" t="s">
        <v>1148</v>
      </c>
      <c r="X11414" t="s">
        <v>1847</v>
      </c>
      <c r="Y11414" t="s">
        <v>4727</v>
      </c>
      <c r="AA11414">
        <v>23.19</v>
      </c>
      <c r="AB11414">
        <v>20.190000000000001</v>
      </c>
    </row>
    <row r="11415" spans="1:28" x14ac:dyDescent="0.25">
      <c r="A11415" t="s">
        <v>1151</v>
      </c>
      <c r="B11415" t="s">
        <v>31</v>
      </c>
      <c r="C11415" t="s">
        <v>4726</v>
      </c>
      <c r="D11415">
        <v>2.5499999999999998</v>
      </c>
      <c r="E11415" t="s">
        <v>80</v>
      </c>
      <c r="F11415" t="s">
        <v>67</v>
      </c>
      <c r="G11415" t="s">
        <v>35</v>
      </c>
      <c r="H11415" t="s">
        <v>4677</v>
      </c>
      <c r="I11415">
        <v>99.724000000000004</v>
      </c>
      <c r="J11415">
        <v>99.825999999999993</v>
      </c>
      <c r="K11415">
        <v>47</v>
      </c>
      <c r="L11415">
        <v>43</v>
      </c>
      <c r="M11415" t="s">
        <v>1883</v>
      </c>
      <c r="N11415" t="s">
        <v>63</v>
      </c>
      <c r="O11415">
        <v>5000000</v>
      </c>
      <c r="P11415">
        <v>5000000</v>
      </c>
      <c r="Q11415" t="s">
        <v>1845</v>
      </c>
      <c r="R11415">
        <v>3.21</v>
      </c>
      <c r="S11415">
        <v>3.17</v>
      </c>
      <c r="V11415" t="s">
        <v>4678</v>
      </c>
      <c r="W11415" t="s">
        <v>1148</v>
      </c>
      <c r="X11415" t="s">
        <v>1847</v>
      </c>
      <c r="Y11415" t="s">
        <v>4727</v>
      </c>
      <c r="AA11415">
        <v>47.68</v>
      </c>
      <c r="AB11415">
        <v>43.68</v>
      </c>
    </row>
    <row r="11416" spans="1:28" x14ac:dyDescent="0.25">
      <c r="A11416" t="s">
        <v>1152</v>
      </c>
      <c r="B11416" t="s">
        <v>31</v>
      </c>
      <c r="C11416" t="s">
        <v>4726</v>
      </c>
      <c r="D11416">
        <v>2.63</v>
      </c>
      <c r="E11416" t="s">
        <v>67</v>
      </c>
      <c r="F11416" t="s">
        <v>67</v>
      </c>
      <c r="G11416" t="s">
        <v>35</v>
      </c>
      <c r="H11416" t="s">
        <v>4679</v>
      </c>
      <c r="I11416">
        <v>99.9</v>
      </c>
      <c r="J11416">
        <v>99.977999999999994</v>
      </c>
      <c r="K11416">
        <v>49</v>
      </c>
      <c r="L11416">
        <v>46</v>
      </c>
      <c r="M11416" t="s">
        <v>1883</v>
      </c>
      <c r="N11416" t="s">
        <v>63</v>
      </c>
      <c r="O11416">
        <v>5000000</v>
      </c>
      <c r="P11416">
        <v>5000000</v>
      </c>
      <c r="Q11416" t="s">
        <v>1845</v>
      </c>
      <c r="R11416">
        <v>3.23</v>
      </c>
      <c r="S11416">
        <v>3.2</v>
      </c>
      <c r="V11416" t="s">
        <v>4680</v>
      </c>
      <c r="W11416" t="s">
        <v>1148</v>
      </c>
      <c r="X11416" t="s">
        <v>1847</v>
      </c>
      <c r="Y11416" t="s">
        <v>4727</v>
      </c>
      <c r="AA11416">
        <v>49</v>
      </c>
      <c r="AB11416">
        <v>46</v>
      </c>
    </row>
    <row r="11417" spans="1:28" x14ac:dyDescent="0.25">
      <c r="A11417" t="s">
        <v>1153</v>
      </c>
      <c r="B11417" t="s">
        <v>31</v>
      </c>
      <c r="C11417" t="s">
        <v>4726</v>
      </c>
      <c r="D11417">
        <v>2.4</v>
      </c>
      <c r="E11417" t="s">
        <v>70</v>
      </c>
      <c r="F11417" t="s">
        <v>67</v>
      </c>
      <c r="G11417" t="s">
        <v>35</v>
      </c>
      <c r="H11417" t="s">
        <v>4681</v>
      </c>
      <c r="I11417">
        <v>96.983000000000004</v>
      </c>
      <c r="J11417">
        <v>97.078999999999994</v>
      </c>
      <c r="K11417">
        <v>36</v>
      </c>
      <c r="L11417">
        <v>32</v>
      </c>
      <c r="M11417" t="s">
        <v>1850</v>
      </c>
      <c r="N11417" t="s">
        <v>53</v>
      </c>
      <c r="O11417">
        <v>0</v>
      </c>
      <c r="P11417">
        <v>0</v>
      </c>
      <c r="Q11417" t="s">
        <v>1845</v>
      </c>
      <c r="R11417">
        <v>3.05</v>
      </c>
      <c r="S11417">
        <v>3.01</v>
      </c>
      <c r="V11417" t="s">
        <v>4682</v>
      </c>
      <c r="W11417" t="s">
        <v>1148</v>
      </c>
      <c r="X11417" t="s">
        <v>1847</v>
      </c>
      <c r="Y11417" t="s">
        <v>4727</v>
      </c>
      <c r="AA11417">
        <v>33.44</v>
      </c>
      <c r="AB11417">
        <v>29.44</v>
      </c>
    </row>
    <row r="11418" spans="1:28" x14ac:dyDescent="0.25">
      <c r="A11418" t="s">
        <v>61</v>
      </c>
      <c r="B11418" t="s">
        <v>31</v>
      </c>
      <c r="C11418" t="s">
        <v>4726</v>
      </c>
      <c r="D11418">
        <v>2.59</v>
      </c>
      <c r="E11418" t="s">
        <v>62</v>
      </c>
      <c r="F11418" t="s">
        <v>67</v>
      </c>
      <c r="G11418" t="s">
        <v>35</v>
      </c>
      <c r="H11418" t="s">
        <v>4029</v>
      </c>
      <c r="I11418">
        <v>96.536000000000001</v>
      </c>
      <c r="J11418">
        <v>96.64</v>
      </c>
      <c r="K11418">
        <v>46</v>
      </c>
      <c r="L11418">
        <v>42</v>
      </c>
      <c r="M11418" t="s">
        <v>1883</v>
      </c>
      <c r="N11418" t="s">
        <v>63</v>
      </c>
      <c r="O11418">
        <v>5000000</v>
      </c>
      <c r="P11418">
        <v>1000000</v>
      </c>
      <c r="Q11418" t="s">
        <v>1845</v>
      </c>
      <c r="R11418">
        <v>3.2</v>
      </c>
      <c r="S11418">
        <v>3.16</v>
      </c>
      <c r="V11418" t="s">
        <v>4030</v>
      </c>
      <c r="W11418" t="s">
        <v>1148</v>
      </c>
      <c r="X11418" t="s">
        <v>1847</v>
      </c>
      <c r="Y11418" t="s">
        <v>4727</v>
      </c>
      <c r="AA11418">
        <v>45.76</v>
      </c>
      <c r="AB11418">
        <v>41.76</v>
      </c>
    </row>
    <row r="11419" spans="1:28" x14ac:dyDescent="0.25">
      <c r="A11419" t="s">
        <v>73</v>
      </c>
      <c r="B11419" t="s">
        <v>31</v>
      </c>
      <c r="C11419" t="s">
        <v>4726</v>
      </c>
      <c r="D11419">
        <v>2.94</v>
      </c>
      <c r="E11419" t="s">
        <v>74</v>
      </c>
      <c r="F11419" t="s">
        <v>67</v>
      </c>
      <c r="G11419" t="s">
        <v>35</v>
      </c>
      <c r="H11419" t="s">
        <v>4031</v>
      </c>
      <c r="I11419">
        <v>96.141000000000005</v>
      </c>
      <c r="J11419">
        <v>96.287999999999997</v>
      </c>
      <c r="K11419">
        <v>38</v>
      </c>
      <c r="L11419">
        <v>33</v>
      </c>
      <c r="M11419" t="s">
        <v>1853</v>
      </c>
      <c r="N11419" t="s">
        <v>192</v>
      </c>
      <c r="O11419">
        <v>10000000</v>
      </c>
      <c r="P11419">
        <v>0</v>
      </c>
      <c r="Q11419" t="s">
        <v>1845</v>
      </c>
      <c r="R11419">
        <v>3.12</v>
      </c>
      <c r="S11419">
        <v>3.07</v>
      </c>
      <c r="V11419" t="s">
        <v>4032</v>
      </c>
      <c r="W11419" t="s">
        <v>1148</v>
      </c>
      <c r="X11419" t="s">
        <v>1847</v>
      </c>
      <c r="Y11419" t="s">
        <v>4727</v>
      </c>
      <c r="AA11419">
        <v>32.56</v>
      </c>
      <c r="AB11419">
        <v>27.56</v>
      </c>
    </row>
    <row r="11420" spans="1:28" x14ac:dyDescent="0.25">
      <c r="A11420" t="s">
        <v>75</v>
      </c>
      <c r="B11420" t="s">
        <v>31</v>
      </c>
      <c r="C11420" t="s">
        <v>4726</v>
      </c>
      <c r="D11420">
        <v>3.02</v>
      </c>
      <c r="E11420" t="s">
        <v>62</v>
      </c>
      <c r="F11420" t="s">
        <v>67</v>
      </c>
      <c r="G11420" t="s">
        <v>35</v>
      </c>
      <c r="H11420" t="s">
        <v>4033</v>
      </c>
      <c r="I11420">
        <v>95.754000000000005</v>
      </c>
      <c r="J11420">
        <v>95.875</v>
      </c>
      <c r="K11420">
        <v>53</v>
      </c>
      <c r="L11420">
        <v>49</v>
      </c>
      <c r="M11420" t="s">
        <v>1853</v>
      </c>
      <c r="N11420" t="s">
        <v>192</v>
      </c>
      <c r="O11420">
        <v>10000000</v>
      </c>
      <c r="P11420">
        <v>5000000</v>
      </c>
      <c r="Q11420" t="s">
        <v>1845</v>
      </c>
      <c r="R11420">
        <v>3.27</v>
      </c>
      <c r="S11420">
        <v>3.23</v>
      </c>
      <c r="V11420" t="s">
        <v>4034</v>
      </c>
      <c r="W11420" t="s">
        <v>1148</v>
      </c>
      <c r="X11420" t="s">
        <v>1847</v>
      </c>
      <c r="Y11420" t="s">
        <v>4727</v>
      </c>
      <c r="AA11420">
        <v>46.21</v>
      </c>
      <c r="AB11420">
        <v>42.21</v>
      </c>
    </row>
    <row r="11421" spans="1:28" x14ac:dyDescent="0.25">
      <c r="A11421" t="s">
        <v>82</v>
      </c>
      <c r="B11421" t="s">
        <v>31</v>
      </c>
      <c r="C11421" t="s">
        <v>4726</v>
      </c>
      <c r="D11421">
        <v>1.55</v>
      </c>
      <c r="E11421" t="s">
        <v>72</v>
      </c>
      <c r="F11421" t="s">
        <v>67</v>
      </c>
      <c r="G11421" t="s">
        <v>35</v>
      </c>
      <c r="H11421" t="s">
        <v>4035</v>
      </c>
      <c r="I11421">
        <v>98.646000000000001</v>
      </c>
      <c r="J11421">
        <v>98.724000000000004</v>
      </c>
      <c r="K11421">
        <v>48</v>
      </c>
      <c r="L11421">
        <v>43</v>
      </c>
      <c r="M11421" t="s">
        <v>1902</v>
      </c>
      <c r="N11421" t="s">
        <v>78</v>
      </c>
      <c r="O11421">
        <v>15000000</v>
      </c>
      <c r="P11421">
        <v>5000000</v>
      </c>
      <c r="Q11421" t="s">
        <v>1845</v>
      </c>
      <c r="R11421">
        <v>3.12</v>
      </c>
      <c r="S11421">
        <v>3.07</v>
      </c>
      <c r="V11421" t="s">
        <v>4036</v>
      </c>
      <c r="W11421" t="s">
        <v>1148</v>
      </c>
      <c r="X11421" t="s">
        <v>1847</v>
      </c>
      <c r="Y11421" t="s">
        <v>4727</v>
      </c>
      <c r="AA11421">
        <v>45.13</v>
      </c>
      <c r="AB11421">
        <v>40.14</v>
      </c>
    </row>
    <row r="11422" spans="1:28" x14ac:dyDescent="0.25">
      <c r="A11422" t="s">
        <v>83</v>
      </c>
      <c r="B11422" t="s">
        <v>31</v>
      </c>
      <c r="C11422" t="s">
        <v>4726</v>
      </c>
      <c r="D11422">
        <v>1.55</v>
      </c>
      <c r="E11422" t="s">
        <v>62</v>
      </c>
      <c r="F11422" t="s">
        <v>67</v>
      </c>
      <c r="G11422" t="s">
        <v>35</v>
      </c>
      <c r="H11422" t="s">
        <v>4037</v>
      </c>
      <c r="I11422">
        <v>98.614999999999995</v>
      </c>
      <c r="J11422">
        <v>98.662000000000006</v>
      </c>
      <c r="K11422">
        <v>51</v>
      </c>
      <c r="L11422">
        <v>48</v>
      </c>
      <c r="M11422" t="s">
        <v>1902</v>
      </c>
      <c r="N11422" t="s">
        <v>78</v>
      </c>
      <c r="O11422">
        <v>10000000</v>
      </c>
      <c r="P11422">
        <v>5000000</v>
      </c>
      <c r="Q11422" t="s">
        <v>1845</v>
      </c>
      <c r="R11422">
        <v>3.15</v>
      </c>
      <c r="S11422">
        <v>3.12</v>
      </c>
      <c r="V11422" t="s">
        <v>4038</v>
      </c>
      <c r="W11422" t="s">
        <v>1148</v>
      </c>
      <c r="X11422" t="s">
        <v>1847</v>
      </c>
      <c r="Y11422" t="s">
        <v>4727</v>
      </c>
      <c r="AA11422">
        <v>48.14</v>
      </c>
      <c r="AB11422">
        <v>45.14</v>
      </c>
    </row>
    <row r="11423" spans="1:28" x14ac:dyDescent="0.25">
      <c r="A11423" t="s">
        <v>1154</v>
      </c>
      <c r="B11423" t="s">
        <v>31</v>
      </c>
      <c r="C11423" t="s">
        <v>4726</v>
      </c>
      <c r="D11423">
        <v>1.66</v>
      </c>
      <c r="E11423" t="s">
        <v>999</v>
      </c>
      <c r="F11423" t="s">
        <v>67</v>
      </c>
      <c r="G11423" t="s">
        <v>35</v>
      </c>
      <c r="H11423" t="s">
        <v>4365</v>
      </c>
      <c r="I11423">
        <v>99.546000000000006</v>
      </c>
      <c r="J11423">
        <v>99.596000000000004</v>
      </c>
      <c r="K11423">
        <v>50</v>
      </c>
      <c r="L11423">
        <v>47</v>
      </c>
      <c r="M11423" t="s">
        <v>1902</v>
      </c>
      <c r="N11423" t="s">
        <v>78</v>
      </c>
      <c r="O11423">
        <v>5000000</v>
      </c>
      <c r="P11423">
        <v>5000000</v>
      </c>
      <c r="Q11423" t="s">
        <v>1845</v>
      </c>
      <c r="R11423">
        <v>3.14</v>
      </c>
      <c r="S11423">
        <v>3.11</v>
      </c>
      <c r="V11423" t="s">
        <v>4366</v>
      </c>
      <c r="W11423" t="s">
        <v>1148</v>
      </c>
      <c r="X11423" t="s">
        <v>1847</v>
      </c>
      <c r="Y11423" t="s">
        <v>4727</v>
      </c>
      <c r="AA11423">
        <v>46.86</v>
      </c>
      <c r="AB11423">
        <v>43.86</v>
      </c>
    </row>
    <row r="11424" spans="1:28" x14ac:dyDescent="0.25">
      <c r="A11424" t="s">
        <v>84</v>
      </c>
      <c r="B11424" t="s">
        <v>31</v>
      </c>
      <c r="C11424" t="s">
        <v>4726</v>
      </c>
      <c r="D11424">
        <v>1.72</v>
      </c>
      <c r="E11424" t="s">
        <v>80</v>
      </c>
      <c r="F11424" t="s">
        <v>67</v>
      </c>
      <c r="G11424" t="s">
        <v>35</v>
      </c>
      <c r="H11424" t="s">
        <v>4039</v>
      </c>
      <c r="I11424">
        <v>99.54</v>
      </c>
      <c r="J11424">
        <v>99.608999999999995</v>
      </c>
      <c r="K11424">
        <v>55</v>
      </c>
      <c r="L11424">
        <v>51</v>
      </c>
      <c r="M11424" t="s">
        <v>1844</v>
      </c>
      <c r="N11424" t="s">
        <v>48</v>
      </c>
      <c r="O11424">
        <v>15000000</v>
      </c>
      <c r="P11424">
        <v>5000000</v>
      </c>
      <c r="Q11424" t="s">
        <v>1845</v>
      </c>
      <c r="R11424">
        <v>3.22</v>
      </c>
      <c r="S11424">
        <v>3.18</v>
      </c>
      <c r="V11424" t="s">
        <v>4040</v>
      </c>
      <c r="W11424" t="s">
        <v>1148</v>
      </c>
      <c r="X11424" t="s">
        <v>1847</v>
      </c>
      <c r="Y11424" t="s">
        <v>4727</v>
      </c>
      <c r="AA11424">
        <v>54.99</v>
      </c>
      <c r="AB11424">
        <v>51</v>
      </c>
    </row>
    <row r="11425" spans="1:28" x14ac:dyDescent="0.25">
      <c r="A11425" t="s">
        <v>85</v>
      </c>
      <c r="B11425" t="s">
        <v>31</v>
      </c>
      <c r="C11425" t="s">
        <v>4726</v>
      </c>
      <c r="D11425">
        <v>1.71</v>
      </c>
      <c r="E11425" t="s">
        <v>67</v>
      </c>
      <c r="F11425" t="s">
        <v>67</v>
      </c>
      <c r="G11425" t="s">
        <v>35</v>
      </c>
      <c r="H11425" t="s">
        <v>4207</v>
      </c>
      <c r="I11425">
        <v>100.756</v>
      </c>
      <c r="J11425">
        <v>100.79</v>
      </c>
      <c r="K11425">
        <v>54</v>
      </c>
      <c r="L11425">
        <v>52</v>
      </c>
      <c r="M11425" t="s">
        <v>1844</v>
      </c>
      <c r="N11425" t="s">
        <v>48</v>
      </c>
      <c r="O11425">
        <v>15000000</v>
      </c>
      <c r="P11425">
        <v>20000000</v>
      </c>
      <c r="Q11425" t="s">
        <v>1845</v>
      </c>
      <c r="R11425">
        <v>3.21</v>
      </c>
      <c r="S11425">
        <v>3.19</v>
      </c>
      <c r="V11425" t="s">
        <v>4208</v>
      </c>
      <c r="W11425" t="s">
        <v>1148</v>
      </c>
      <c r="X11425" t="s">
        <v>1847</v>
      </c>
      <c r="Y11425" t="s">
        <v>4727</v>
      </c>
      <c r="AA11425">
        <v>54</v>
      </c>
      <c r="AB11425">
        <v>52</v>
      </c>
    </row>
    <row r="11426" spans="1:28" x14ac:dyDescent="0.25">
      <c r="A11426" t="s">
        <v>86</v>
      </c>
      <c r="B11426" t="s">
        <v>31</v>
      </c>
      <c r="C11426" t="s">
        <v>4726</v>
      </c>
      <c r="D11426">
        <v>1.93</v>
      </c>
      <c r="E11426" t="s">
        <v>77</v>
      </c>
      <c r="F11426" t="s">
        <v>67</v>
      </c>
      <c r="G11426" t="s">
        <v>35</v>
      </c>
      <c r="H11426" t="s">
        <v>4041</v>
      </c>
      <c r="I11426">
        <v>102.23</v>
      </c>
      <c r="J11426">
        <v>102.32599999999999</v>
      </c>
      <c r="K11426">
        <v>57</v>
      </c>
      <c r="L11426">
        <v>52</v>
      </c>
      <c r="M11426" t="s">
        <v>1844</v>
      </c>
      <c r="N11426" t="s">
        <v>48</v>
      </c>
      <c r="O11426">
        <v>5000000</v>
      </c>
      <c r="P11426">
        <v>1000000</v>
      </c>
      <c r="Q11426" t="s">
        <v>1845</v>
      </c>
      <c r="R11426">
        <v>3.24</v>
      </c>
      <c r="S11426">
        <v>3.19</v>
      </c>
      <c r="V11426" t="s">
        <v>4042</v>
      </c>
      <c r="W11426" t="s">
        <v>1148</v>
      </c>
      <c r="X11426" t="s">
        <v>1847</v>
      </c>
      <c r="Y11426" t="s">
        <v>4727</v>
      </c>
      <c r="AA11426">
        <v>56.58</v>
      </c>
      <c r="AB11426">
        <v>51.58</v>
      </c>
    </row>
    <row r="11427" spans="1:28" x14ac:dyDescent="0.25">
      <c r="A11427" t="s">
        <v>87</v>
      </c>
      <c r="B11427" t="s">
        <v>31</v>
      </c>
      <c r="C11427" t="s">
        <v>4726</v>
      </c>
      <c r="D11427">
        <v>1.96</v>
      </c>
      <c r="E11427" t="s">
        <v>62</v>
      </c>
      <c r="F11427" t="s">
        <v>67</v>
      </c>
      <c r="G11427" t="s">
        <v>35</v>
      </c>
      <c r="H11427" t="s">
        <v>4043</v>
      </c>
      <c r="I11427">
        <v>101.887</v>
      </c>
      <c r="J11427">
        <v>101.946</v>
      </c>
      <c r="K11427">
        <v>57</v>
      </c>
      <c r="L11427">
        <v>54</v>
      </c>
      <c r="M11427" t="s">
        <v>1844</v>
      </c>
      <c r="N11427" t="s">
        <v>48</v>
      </c>
      <c r="O11427">
        <v>10000000</v>
      </c>
      <c r="P11427">
        <v>5000000</v>
      </c>
      <c r="Q11427" t="s">
        <v>1845</v>
      </c>
      <c r="R11427">
        <v>3.24</v>
      </c>
      <c r="S11427">
        <v>3.21</v>
      </c>
      <c r="V11427" t="s">
        <v>4044</v>
      </c>
      <c r="W11427" t="s">
        <v>1148</v>
      </c>
      <c r="X11427" t="s">
        <v>1847</v>
      </c>
      <c r="Y11427" t="s">
        <v>4727</v>
      </c>
      <c r="AA11427">
        <v>56.31</v>
      </c>
      <c r="AB11427">
        <v>53.31</v>
      </c>
    </row>
    <row r="11428" spans="1:28" x14ac:dyDescent="0.25">
      <c r="A11428" t="s">
        <v>88</v>
      </c>
      <c r="B11428" t="s">
        <v>31</v>
      </c>
      <c r="C11428" t="s">
        <v>4726</v>
      </c>
      <c r="D11428">
        <v>1.88</v>
      </c>
      <c r="E11428" t="s">
        <v>67</v>
      </c>
      <c r="F11428" t="s">
        <v>67</v>
      </c>
      <c r="G11428" t="s">
        <v>35</v>
      </c>
      <c r="H11428" t="s">
        <v>4045</v>
      </c>
      <c r="I11428">
        <v>101.958</v>
      </c>
      <c r="J11428">
        <v>102.015</v>
      </c>
      <c r="K11428">
        <v>59</v>
      </c>
      <c r="L11428">
        <v>56</v>
      </c>
      <c r="M11428" t="s">
        <v>1844</v>
      </c>
      <c r="N11428" t="s">
        <v>48</v>
      </c>
      <c r="O11428">
        <v>15000000</v>
      </c>
      <c r="P11428">
        <v>10000000</v>
      </c>
      <c r="Q11428" t="s">
        <v>1845</v>
      </c>
      <c r="R11428">
        <v>3.26</v>
      </c>
      <c r="S11428">
        <v>3.23</v>
      </c>
      <c r="V11428" t="s">
        <v>4046</v>
      </c>
      <c r="W11428" t="s">
        <v>1148</v>
      </c>
      <c r="X11428" t="s">
        <v>1847</v>
      </c>
      <c r="Y11428" t="s">
        <v>4727</v>
      </c>
      <c r="AA11428">
        <v>58.97</v>
      </c>
      <c r="AB11428">
        <v>55.97</v>
      </c>
    </row>
    <row r="11429" spans="1:28" x14ac:dyDescent="0.25">
      <c r="A11429" t="s">
        <v>89</v>
      </c>
      <c r="B11429" t="s">
        <v>31</v>
      </c>
      <c r="C11429" t="s">
        <v>4726</v>
      </c>
      <c r="D11429">
        <v>1.97</v>
      </c>
      <c r="E11429" t="s">
        <v>72</v>
      </c>
      <c r="F11429" t="s">
        <v>67</v>
      </c>
      <c r="G11429" t="s">
        <v>35</v>
      </c>
      <c r="H11429" t="s">
        <v>4047</v>
      </c>
      <c r="I11429">
        <v>103.268</v>
      </c>
      <c r="J11429">
        <v>103.327</v>
      </c>
      <c r="K11429">
        <v>59</v>
      </c>
      <c r="L11429">
        <v>56</v>
      </c>
      <c r="M11429" t="s">
        <v>1844</v>
      </c>
      <c r="N11429" t="s">
        <v>48</v>
      </c>
      <c r="O11429">
        <v>15000000</v>
      </c>
      <c r="P11429">
        <v>10000000</v>
      </c>
      <c r="Q11429" t="s">
        <v>1845</v>
      </c>
      <c r="R11429">
        <v>3.26</v>
      </c>
      <c r="S11429">
        <v>3.23</v>
      </c>
      <c r="V11429" t="s">
        <v>4048</v>
      </c>
      <c r="W11429" t="s">
        <v>1148</v>
      </c>
      <c r="X11429" t="s">
        <v>1847</v>
      </c>
      <c r="Y11429" t="s">
        <v>4727</v>
      </c>
      <c r="AA11429">
        <v>58.37</v>
      </c>
      <c r="AB11429">
        <v>55.37</v>
      </c>
    </row>
    <row r="11430" spans="1:28" x14ac:dyDescent="0.25">
      <c r="A11430" t="s">
        <v>90</v>
      </c>
      <c r="B11430" t="s">
        <v>31</v>
      </c>
      <c r="C11430" t="s">
        <v>4726</v>
      </c>
      <c r="D11430">
        <v>2.12</v>
      </c>
      <c r="E11430" t="s">
        <v>74</v>
      </c>
      <c r="F11430" t="s">
        <v>67</v>
      </c>
      <c r="G11430" t="s">
        <v>35</v>
      </c>
      <c r="H11430" t="s">
        <v>4049</v>
      </c>
      <c r="I11430">
        <v>102.941</v>
      </c>
      <c r="J11430">
        <v>103.005</v>
      </c>
      <c r="K11430">
        <v>53</v>
      </c>
      <c r="L11430">
        <v>50</v>
      </c>
      <c r="M11430" t="s">
        <v>1844</v>
      </c>
      <c r="N11430" t="s">
        <v>48</v>
      </c>
      <c r="O11430">
        <v>15000000</v>
      </c>
      <c r="P11430">
        <v>15000000</v>
      </c>
      <c r="Q11430" t="s">
        <v>1845</v>
      </c>
      <c r="R11430">
        <v>3.2</v>
      </c>
      <c r="S11430">
        <v>3.17</v>
      </c>
      <c r="V11430" t="s">
        <v>4050</v>
      </c>
      <c r="W11430" t="s">
        <v>1148</v>
      </c>
      <c r="X11430" t="s">
        <v>1847</v>
      </c>
      <c r="Y11430" t="s">
        <v>4727</v>
      </c>
      <c r="AA11430">
        <v>51.13</v>
      </c>
      <c r="AB11430">
        <v>48.13</v>
      </c>
    </row>
    <row r="11431" spans="1:28" x14ac:dyDescent="0.25">
      <c r="A11431" t="s">
        <v>1155</v>
      </c>
      <c r="B11431" t="s">
        <v>31</v>
      </c>
      <c r="C11431" t="s">
        <v>4726</v>
      </c>
      <c r="D11431">
        <v>2.23</v>
      </c>
      <c r="E11431" t="s">
        <v>70</v>
      </c>
      <c r="F11431" t="s">
        <v>67</v>
      </c>
      <c r="G11431" t="s">
        <v>35</v>
      </c>
      <c r="H11431" t="s">
        <v>4683</v>
      </c>
      <c r="I11431">
        <v>104.304</v>
      </c>
      <c r="J11431">
        <v>104.393</v>
      </c>
      <c r="K11431">
        <v>47</v>
      </c>
      <c r="L11431">
        <v>43</v>
      </c>
      <c r="M11431" t="s">
        <v>1850</v>
      </c>
      <c r="N11431" t="s">
        <v>53</v>
      </c>
      <c r="O11431">
        <v>0</v>
      </c>
      <c r="P11431">
        <v>0</v>
      </c>
      <c r="Q11431" t="s">
        <v>1845</v>
      </c>
      <c r="R11431">
        <v>3.16</v>
      </c>
      <c r="S11431">
        <v>3.12</v>
      </c>
      <c r="V11431" t="s">
        <v>4684</v>
      </c>
      <c r="W11431" t="s">
        <v>1148</v>
      </c>
      <c r="X11431" t="s">
        <v>1847</v>
      </c>
      <c r="Y11431" t="s">
        <v>4727</v>
      </c>
      <c r="AA11431">
        <v>46.98</v>
      </c>
      <c r="AB11431">
        <v>42.98</v>
      </c>
    </row>
    <row r="11432" spans="1:28" x14ac:dyDescent="0.25">
      <c r="A11432" t="s">
        <v>91</v>
      </c>
      <c r="B11432" t="s">
        <v>31</v>
      </c>
      <c r="C11432" t="s">
        <v>4726</v>
      </c>
      <c r="D11432">
        <v>2.23</v>
      </c>
      <c r="E11432" t="s">
        <v>72</v>
      </c>
      <c r="F11432" t="s">
        <v>67</v>
      </c>
      <c r="G11432" t="s">
        <v>35</v>
      </c>
      <c r="H11432" t="s">
        <v>4051</v>
      </c>
      <c r="I11432">
        <v>103.789</v>
      </c>
      <c r="J11432">
        <v>103.85599999999999</v>
      </c>
      <c r="K11432">
        <v>62</v>
      </c>
      <c r="L11432">
        <v>59</v>
      </c>
      <c r="M11432" t="s">
        <v>1850</v>
      </c>
      <c r="N11432" t="s">
        <v>53</v>
      </c>
      <c r="O11432">
        <v>15000000</v>
      </c>
      <c r="P11432">
        <v>25000000</v>
      </c>
      <c r="Q11432" t="s">
        <v>1845</v>
      </c>
      <c r="R11432">
        <v>3.31</v>
      </c>
      <c r="S11432">
        <v>3.28</v>
      </c>
      <c r="V11432" t="s">
        <v>4052</v>
      </c>
      <c r="W11432" t="s">
        <v>1148</v>
      </c>
      <c r="X11432" t="s">
        <v>1847</v>
      </c>
      <c r="Y11432" t="s">
        <v>4727</v>
      </c>
      <c r="AA11432">
        <v>61.86</v>
      </c>
      <c r="AB11432">
        <v>58.86</v>
      </c>
    </row>
    <row r="11433" spans="1:28" x14ac:dyDescent="0.25">
      <c r="A11433" t="s">
        <v>92</v>
      </c>
      <c r="B11433" t="s">
        <v>31</v>
      </c>
      <c r="C11433" t="s">
        <v>4726</v>
      </c>
      <c r="D11433">
        <v>2.36</v>
      </c>
      <c r="E11433" t="s">
        <v>62</v>
      </c>
      <c r="F11433" t="s">
        <v>67</v>
      </c>
      <c r="G11433" t="s">
        <v>35</v>
      </c>
      <c r="H11433" t="s">
        <v>4053</v>
      </c>
      <c r="I11433">
        <v>104.679</v>
      </c>
      <c r="J11433">
        <v>104.75</v>
      </c>
      <c r="K11433">
        <v>64</v>
      </c>
      <c r="L11433">
        <v>61</v>
      </c>
      <c r="M11433" t="s">
        <v>1850</v>
      </c>
      <c r="N11433" t="s">
        <v>53</v>
      </c>
      <c r="O11433">
        <v>20000000</v>
      </c>
      <c r="P11433">
        <v>5000000</v>
      </c>
      <c r="Q11433" t="s">
        <v>1845</v>
      </c>
      <c r="R11433">
        <v>3.33</v>
      </c>
      <c r="S11433">
        <v>3.3</v>
      </c>
      <c r="V11433" t="s">
        <v>4054</v>
      </c>
      <c r="W11433" t="s">
        <v>1148</v>
      </c>
      <c r="X11433" t="s">
        <v>1847</v>
      </c>
      <c r="Y11433" t="s">
        <v>4727</v>
      </c>
      <c r="AA11433">
        <v>62.8</v>
      </c>
      <c r="AB11433">
        <v>59.8</v>
      </c>
    </row>
    <row r="11434" spans="1:28" x14ac:dyDescent="0.25">
      <c r="A11434" t="s">
        <v>1156</v>
      </c>
      <c r="B11434" t="s">
        <v>31</v>
      </c>
      <c r="C11434" t="s">
        <v>4726</v>
      </c>
      <c r="D11434">
        <v>2.76</v>
      </c>
      <c r="E11434" t="s">
        <v>1138</v>
      </c>
      <c r="F11434" t="s">
        <v>67</v>
      </c>
      <c r="G11434" t="s">
        <v>35</v>
      </c>
      <c r="H11434" t="s">
        <v>4367</v>
      </c>
      <c r="I11434">
        <v>99.863</v>
      </c>
      <c r="J11434">
        <v>100.001</v>
      </c>
      <c r="K11434">
        <v>105</v>
      </c>
      <c r="L11434">
        <v>100</v>
      </c>
      <c r="M11434" t="s">
        <v>1883</v>
      </c>
      <c r="N11434" t="s">
        <v>63</v>
      </c>
      <c r="O11434">
        <v>3000000</v>
      </c>
      <c r="P11434">
        <v>0</v>
      </c>
      <c r="Q11434" t="s">
        <v>1845</v>
      </c>
      <c r="R11434">
        <v>3.79</v>
      </c>
      <c r="S11434">
        <v>3.74</v>
      </c>
      <c r="V11434" t="s">
        <v>4368</v>
      </c>
      <c r="W11434" t="s">
        <v>1148</v>
      </c>
      <c r="X11434" t="s">
        <v>1847</v>
      </c>
      <c r="Y11434" t="s">
        <v>4727</v>
      </c>
      <c r="AA11434">
        <v>102.73</v>
      </c>
      <c r="AB11434">
        <v>97.73</v>
      </c>
    </row>
    <row r="11435" spans="1:28" x14ac:dyDescent="0.25">
      <c r="A11435" t="s">
        <v>94</v>
      </c>
      <c r="B11435" t="s">
        <v>31</v>
      </c>
      <c r="C11435" t="s">
        <v>4726</v>
      </c>
      <c r="D11435">
        <v>4.5599999999999996</v>
      </c>
      <c r="E11435" t="s">
        <v>80</v>
      </c>
      <c r="F11435" t="s">
        <v>67</v>
      </c>
      <c r="G11435" t="s">
        <v>35</v>
      </c>
      <c r="H11435" t="s">
        <v>4055</v>
      </c>
      <c r="I11435">
        <v>99.331000000000003</v>
      </c>
      <c r="J11435">
        <v>99.421999999999997</v>
      </c>
      <c r="K11435">
        <v>92</v>
      </c>
      <c r="L11435">
        <v>90</v>
      </c>
      <c r="M11435" t="s">
        <v>1856</v>
      </c>
      <c r="N11435" t="s">
        <v>50</v>
      </c>
      <c r="O11435">
        <v>15000000</v>
      </c>
      <c r="P11435">
        <v>30000000</v>
      </c>
      <c r="Q11435" t="s">
        <v>1845</v>
      </c>
      <c r="R11435">
        <v>3.88</v>
      </c>
      <c r="S11435">
        <v>3.86</v>
      </c>
      <c r="V11435" t="s">
        <v>4056</v>
      </c>
      <c r="W11435" t="s">
        <v>1148</v>
      </c>
      <c r="X11435" t="s">
        <v>1847</v>
      </c>
      <c r="Y11435" t="s">
        <v>4727</v>
      </c>
      <c r="AA11435">
        <v>91.33</v>
      </c>
      <c r="AB11435">
        <v>89.34</v>
      </c>
    </row>
    <row r="11436" spans="1:28" x14ac:dyDescent="0.25">
      <c r="A11436" t="s">
        <v>95</v>
      </c>
      <c r="B11436" t="s">
        <v>31</v>
      </c>
      <c r="C11436" t="s">
        <v>4726</v>
      </c>
      <c r="D11436">
        <v>5.74</v>
      </c>
      <c r="E11436" t="s">
        <v>62</v>
      </c>
      <c r="F11436" t="s">
        <v>67</v>
      </c>
      <c r="G11436" t="s">
        <v>35</v>
      </c>
      <c r="H11436" t="s">
        <v>4057</v>
      </c>
      <c r="I11436">
        <v>100.023</v>
      </c>
      <c r="J11436">
        <v>100.196</v>
      </c>
      <c r="K11436">
        <v>102</v>
      </c>
      <c r="L11436">
        <v>99</v>
      </c>
      <c r="M11436" t="s">
        <v>1972</v>
      </c>
      <c r="N11436" t="s">
        <v>96</v>
      </c>
      <c r="O11436">
        <v>20000000</v>
      </c>
      <c r="P11436">
        <v>5000000</v>
      </c>
      <c r="Q11436" t="s">
        <v>1845</v>
      </c>
      <c r="R11436">
        <v>4.13</v>
      </c>
      <c r="S11436">
        <v>4.0999999999999996</v>
      </c>
      <c r="V11436" t="s">
        <v>4058</v>
      </c>
      <c r="W11436" t="s">
        <v>1148</v>
      </c>
      <c r="X11436" t="s">
        <v>1847</v>
      </c>
      <c r="Y11436" t="s">
        <v>4727</v>
      </c>
      <c r="AA11436">
        <v>101.21</v>
      </c>
      <c r="AB11436">
        <v>98.21</v>
      </c>
    </row>
    <row r="11437" spans="1:28" x14ac:dyDescent="0.25">
      <c r="A11437" t="s">
        <v>1157</v>
      </c>
      <c r="B11437" t="s">
        <v>31</v>
      </c>
      <c r="C11437" t="s">
        <v>4726</v>
      </c>
      <c r="D11437">
        <v>2.5099999999999998</v>
      </c>
      <c r="E11437" t="s">
        <v>1141</v>
      </c>
      <c r="F11437" t="s">
        <v>67</v>
      </c>
      <c r="G11437" t="s">
        <v>35</v>
      </c>
      <c r="H11437" t="s">
        <v>4372</v>
      </c>
      <c r="I11437">
        <v>100.383</v>
      </c>
      <c r="J11437">
        <v>100.634</v>
      </c>
      <c r="K11437">
        <v>130</v>
      </c>
      <c r="L11437">
        <v>120</v>
      </c>
      <c r="M11437" t="s">
        <v>1883</v>
      </c>
      <c r="N11437" t="s">
        <v>63</v>
      </c>
      <c r="O11437">
        <v>0</v>
      </c>
      <c r="P11437">
        <v>0</v>
      </c>
      <c r="Q11437" t="s">
        <v>1845</v>
      </c>
      <c r="R11437">
        <v>4.04</v>
      </c>
      <c r="S11437">
        <v>3.94</v>
      </c>
      <c r="V11437" t="s">
        <v>4373</v>
      </c>
      <c r="W11437" t="s">
        <v>1148</v>
      </c>
      <c r="X11437" t="s">
        <v>1847</v>
      </c>
      <c r="Y11437" t="s">
        <v>4727</v>
      </c>
      <c r="AA11437">
        <v>130.91999999999999</v>
      </c>
      <c r="AB11437">
        <v>120.92</v>
      </c>
    </row>
    <row r="11438" spans="1:28" x14ac:dyDescent="0.25">
      <c r="A11438" t="s">
        <v>97</v>
      </c>
      <c r="B11438" t="s">
        <v>31</v>
      </c>
      <c r="C11438" t="s">
        <v>4726</v>
      </c>
      <c r="D11438">
        <v>2.4300000000000002</v>
      </c>
      <c r="E11438" t="s">
        <v>74</v>
      </c>
      <c r="F11438" t="s">
        <v>67</v>
      </c>
      <c r="G11438" t="s">
        <v>35</v>
      </c>
      <c r="H11438" t="s">
        <v>4059</v>
      </c>
      <c r="I11438">
        <v>100.658</v>
      </c>
      <c r="J11438">
        <v>100.70699999999999</v>
      </c>
      <c r="K11438">
        <v>66</v>
      </c>
      <c r="L11438">
        <v>64</v>
      </c>
      <c r="M11438" t="s">
        <v>1850</v>
      </c>
      <c r="N11438" t="s">
        <v>53</v>
      </c>
      <c r="O11438">
        <v>15000000</v>
      </c>
      <c r="P11438">
        <v>5000000</v>
      </c>
      <c r="Q11438" t="s">
        <v>1845</v>
      </c>
      <c r="R11438">
        <v>3.35</v>
      </c>
      <c r="S11438">
        <v>3.33</v>
      </c>
      <c r="V11438" t="s">
        <v>4060</v>
      </c>
      <c r="W11438" t="s">
        <v>1148</v>
      </c>
      <c r="X11438" t="s">
        <v>1847</v>
      </c>
      <c r="Y11438" t="s">
        <v>4727</v>
      </c>
      <c r="AA11438">
        <v>63.59</v>
      </c>
      <c r="AB11438">
        <v>61.59</v>
      </c>
    </row>
    <row r="11439" spans="1:28" x14ac:dyDescent="0.25">
      <c r="A11439" t="s">
        <v>98</v>
      </c>
      <c r="B11439" t="s">
        <v>31</v>
      </c>
      <c r="C11439" t="s">
        <v>4726</v>
      </c>
      <c r="D11439">
        <v>2.4300000000000002</v>
      </c>
      <c r="E11439" t="s">
        <v>72</v>
      </c>
      <c r="F11439" t="s">
        <v>67</v>
      </c>
      <c r="G11439" t="s">
        <v>35</v>
      </c>
      <c r="H11439" t="s">
        <v>4061</v>
      </c>
      <c r="I11439">
        <v>100.64400000000001</v>
      </c>
      <c r="J11439">
        <v>100.71599999999999</v>
      </c>
      <c r="K11439">
        <v>69</v>
      </c>
      <c r="L11439">
        <v>66</v>
      </c>
      <c r="M11439" t="s">
        <v>1850</v>
      </c>
      <c r="N11439" t="s">
        <v>53</v>
      </c>
      <c r="O11439">
        <v>15000000</v>
      </c>
      <c r="P11439">
        <v>15000000</v>
      </c>
      <c r="Q11439" t="s">
        <v>1845</v>
      </c>
      <c r="R11439">
        <v>3.38</v>
      </c>
      <c r="S11439">
        <v>3.35</v>
      </c>
      <c r="V11439" t="s">
        <v>4062</v>
      </c>
      <c r="W11439" t="s">
        <v>1148</v>
      </c>
      <c r="X11439" t="s">
        <v>1847</v>
      </c>
      <c r="Y11439" t="s">
        <v>4727</v>
      </c>
      <c r="AA11439">
        <v>66.59</v>
      </c>
      <c r="AB11439">
        <v>63.59</v>
      </c>
    </row>
    <row r="11440" spans="1:28" x14ac:dyDescent="0.25">
      <c r="A11440" t="s">
        <v>99</v>
      </c>
      <c r="B11440" t="s">
        <v>31</v>
      </c>
      <c r="C11440" t="s">
        <v>4726</v>
      </c>
      <c r="D11440">
        <v>4.1500000000000004</v>
      </c>
      <c r="E11440" t="s">
        <v>72</v>
      </c>
      <c r="F11440" t="s">
        <v>67</v>
      </c>
      <c r="G11440" t="s">
        <v>35</v>
      </c>
      <c r="H11440" t="s">
        <v>4063</v>
      </c>
      <c r="I11440">
        <v>100.22799999999999</v>
      </c>
      <c r="J11440">
        <v>100.31100000000001</v>
      </c>
      <c r="K11440">
        <v>86</v>
      </c>
      <c r="L11440">
        <v>84</v>
      </c>
      <c r="M11440" t="s">
        <v>1866</v>
      </c>
      <c r="N11440" t="s">
        <v>60</v>
      </c>
      <c r="O11440">
        <v>15000000</v>
      </c>
      <c r="P11440">
        <v>15000000</v>
      </c>
      <c r="Q11440" t="s">
        <v>1845</v>
      </c>
      <c r="R11440">
        <v>3.75</v>
      </c>
      <c r="S11440">
        <v>3.73</v>
      </c>
      <c r="V11440" t="s">
        <v>4064</v>
      </c>
      <c r="W11440" t="s">
        <v>1148</v>
      </c>
      <c r="X11440" t="s">
        <v>1847</v>
      </c>
      <c r="Y11440" t="s">
        <v>4727</v>
      </c>
      <c r="AA11440">
        <v>83.87</v>
      </c>
      <c r="AB11440">
        <v>81.87</v>
      </c>
    </row>
    <row r="11441" spans="1:28" x14ac:dyDescent="0.25">
      <c r="A11441" t="s">
        <v>1158</v>
      </c>
      <c r="B11441" t="s">
        <v>31</v>
      </c>
      <c r="C11441" t="s">
        <v>4726</v>
      </c>
      <c r="D11441">
        <v>2.36</v>
      </c>
      <c r="E11441" t="s">
        <v>1138</v>
      </c>
      <c r="F11441" t="s">
        <v>67</v>
      </c>
      <c r="G11441" t="s">
        <v>35</v>
      </c>
      <c r="H11441" t="s">
        <v>4374</v>
      </c>
      <c r="I11441">
        <v>100.58</v>
      </c>
      <c r="J11441">
        <v>100.69799999999999</v>
      </c>
      <c r="K11441">
        <v>97</v>
      </c>
      <c r="L11441">
        <v>92</v>
      </c>
      <c r="M11441" t="s">
        <v>1850</v>
      </c>
      <c r="N11441" t="s">
        <v>53</v>
      </c>
      <c r="O11441">
        <v>3000000</v>
      </c>
      <c r="P11441">
        <v>3000000</v>
      </c>
      <c r="Q11441" t="s">
        <v>1845</v>
      </c>
      <c r="R11441">
        <v>3.66</v>
      </c>
      <c r="S11441">
        <v>3.61</v>
      </c>
      <c r="V11441" t="s">
        <v>4375</v>
      </c>
      <c r="W11441" t="s">
        <v>1148</v>
      </c>
      <c r="X11441" t="s">
        <v>1847</v>
      </c>
      <c r="Y11441" t="s">
        <v>4727</v>
      </c>
      <c r="AA11441">
        <v>95.14</v>
      </c>
      <c r="AB11441">
        <v>90.14</v>
      </c>
    </row>
    <row r="11442" spans="1:28" x14ac:dyDescent="0.25">
      <c r="A11442" t="s">
        <v>102</v>
      </c>
      <c r="B11442" t="s">
        <v>31</v>
      </c>
      <c r="C11442" t="s">
        <v>4726</v>
      </c>
      <c r="D11442">
        <v>4.05</v>
      </c>
      <c r="E11442" t="s">
        <v>74</v>
      </c>
      <c r="F11442" t="s">
        <v>67</v>
      </c>
      <c r="G11442" t="s">
        <v>35</v>
      </c>
      <c r="H11442" t="s">
        <v>4065</v>
      </c>
      <c r="I11442">
        <v>101.184</v>
      </c>
      <c r="J11442">
        <v>101.265</v>
      </c>
      <c r="K11442">
        <v>82</v>
      </c>
      <c r="L11442">
        <v>80</v>
      </c>
      <c r="M11442" t="s">
        <v>1866</v>
      </c>
      <c r="N11442" t="s">
        <v>60</v>
      </c>
      <c r="O11442">
        <v>15000000</v>
      </c>
      <c r="P11442">
        <v>5000000</v>
      </c>
      <c r="Q11442" t="s">
        <v>1845</v>
      </c>
      <c r="R11442">
        <v>3.71</v>
      </c>
      <c r="S11442">
        <v>3.69</v>
      </c>
      <c r="V11442" t="s">
        <v>4066</v>
      </c>
      <c r="W11442" t="s">
        <v>1148</v>
      </c>
      <c r="X11442" t="s">
        <v>1847</v>
      </c>
      <c r="Y11442" t="s">
        <v>4727</v>
      </c>
      <c r="AA11442">
        <v>81.02</v>
      </c>
      <c r="AB11442">
        <v>79.02</v>
      </c>
    </row>
    <row r="11443" spans="1:28" x14ac:dyDescent="0.25">
      <c r="A11443" t="s">
        <v>103</v>
      </c>
      <c r="B11443" t="s">
        <v>31</v>
      </c>
      <c r="C11443" t="s">
        <v>4726</v>
      </c>
      <c r="D11443">
        <v>7.69</v>
      </c>
      <c r="E11443" t="s">
        <v>74</v>
      </c>
      <c r="F11443" t="s">
        <v>67</v>
      </c>
      <c r="G11443" t="s">
        <v>35</v>
      </c>
      <c r="H11443" t="s">
        <v>4067</v>
      </c>
      <c r="I11443">
        <v>100.911</v>
      </c>
      <c r="J11443">
        <v>101.21899999999999</v>
      </c>
      <c r="K11443">
        <v>106</v>
      </c>
      <c r="L11443">
        <v>102</v>
      </c>
      <c r="M11443" t="s">
        <v>1877</v>
      </c>
      <c r="N11443" t="s">
        <v>46</v>
      </c>
      <c r="O11443">
        <v>2000000</v>
      </c>
      <c r="P11443">
        <v>5000000</v>
      </c>
      <c r="Q11443" t="s">
        <v>1845</v>
      </c>
      <c r="R11443">
        <v>4.34</v>
      </c>
      <c r="S11443">
        <v>4.3</v>
      </c>
      <c r="V11443" t="s">
        <v>4068</v>
      </c>
      <c r="W11443" t="s">
        <v>1148</v>
      </c>
      <c r="X11443" t="s">
        <v>1847</v>
      </c>
      <c r="Y11443" t="s">
        <v>4727</v>
      </c>
      <c r="AA11443">
        <v>103.37</v>
      </c>
      <c r="AB11443">
        <v>99.37</v>
      </c>
    </row>
    <row r="11444" spans="1:28" x14ac:dyDescent="0.25">
      <c r="A11444" t="s">
        <v>104</v>
      </c>
      <c r="B11444" t="s">
        <v>31</v>
      </c>
      <c r="C11444" t="s">
        <v>4726</v>
      </c>
      <c r="D11444">
        <v>2.37</v>
      </c>
      <c r="E11444" t="s">
        <v>80</v>
      </c>
      <c r="F11444" t="s">
        <v>67</v>
      </c>
      <c r="G11444" t="s">
        <v>35</v>
      </c>
      <c r="H11444" t="s">
        <v>4069</v>
      </c>
      <c r="I11444">
        <v>101.01900000000001</v>
      </c>
      <c r="J11444">
        <v>101.06699999999999</v>
      </c>
      <c r="K11444">
        <v>68</v>
      </c>
      <c r="L11444">
        <v>66</v>
      </c>
      <c r="M11444" t="s">
        <v>1850</v>
      </c>
      <c r="N11444" t="s">
        <v>53</v>
      </c>
      <c r="O11444">
        <v>15000000</v>
      </c>
      <c r="P11444">
        <v>5000000</v>
      </c>
      <c r="Q11444" t="s">
        <v>1845</v>
      </c>
      <c r="R11444">
        <v>3.37</v>
      </c>
      <c r="S11444">
        <v>3.35</v>
      </c>
      <c r="V11444" t="s">
        <v>4070</v>
      </c>
      <c r="W11444" t="s">
        <v>1148</v>
      </c>
      <c r="X11444" t="s">
        <v>1847</v>
      </c>
      <c r="Y11444" t="s">
        <v>4727</v>
      </c>
      <c r="AA11444">
        <v>66.19</v>
      </c>
      <c r="AB11444">
        <v>64.19</v>
      </c>
    </row>
    <row r="11445" spans="1:28" x14ac:dyDescent="0.25">
      <c r="A11445" t="s">
        <v>105</v>
      </c>
      <c r="B11445" t="s">
        <v>31</v>
      </c>
      <c r="C11445" t="s">
        <v>4726</v>
      </c>
      <c r="D11445">
        <v>7.7</v>
      </c>
      <c r="E11445" t="s">
        <v>80</v>
      </c>
      <c r="F11445" t="s">
        <v>67</v>
      </c>
      <c r="G11445" t="s">
        <v>35</v>
      </c>
      <c r="H11445" t="s">
        <v>4071</v>
      </c>
      <c r="I11445">
        <v>100.44199999999999</v>
      </c>
      <c r="J11445">
        <v>100.828</v>
      </c>
      <c r="K11445">
        <v>110</v>
      </c>
      <c r="L11445">
        <v>105</v>
      </c>
      <c r="M11445" t="s">
        <v>1877</v>
      </c>
      <c r="N11445" t="s">
        <v>46</v>
      </c>
      <c r="O11445">
        <v>10000000</v>
      </c>
      <c r="P11445">
        <v>2000000</v>
      </c>
      <c r="Q11445" t="s">
        <v>1845</v>
      </c>
      <c r="R11445">
        <v>4.38</v>
      </c>
      <c r="S11445">
        <v>4.33</v>
      </c>
      <c r="V11445" t="s">
        <v>4072</v>
      </c>
      <c r="W11445" t="s">
        <v>1148</v>
      </c>
      <c r="X11445" t="s">
        <v>1847</v>
      </c>
      <c r="Y11445" t="s">
        <v>4727</v>
      </c>
      <c r="AA11445">
        <v>106.82</v>
      </c>
      <c r="AB11445">
        <v>101.82</v>
      </c>
    </row>
    <row r="11446" spans="1:28" x14ac:dyDescent="0.25">
      <c r="A11446" t="s">
        <v>106</v>
      </c>
      <c r="B11446" t="s">
        <v>31</v>
      </c>
      <c r="C11446" t="s">
        <v>4726</v>
      </c>
      <c r="D11446">
        <v>4.08</v>
      </c>
      <c r="E11446" t="s">
        <v>62</v>
      </c>
      <c r="F11446" t="s">
        <v>67</v>
      </c>
      <c r="G11446" t="s">
        <v>35</v>
      </c>
      <c r="H11446" t="s">
        <v>4073</v>
      </c>
      <c r="I11446">
        <v>101.121</v>
      </c>
      <c r="J11446">
        <v>101.202</v>
      </c>
      <c r="K11446">
        <v>84</v>
      </c>
      <c r="L11446">
        <v>82</v>
      </c>
      <c r="M11446" t="s">
        <v>1866</v>
      </c>
      <c r="N11446" t="s">
        <v>60</v>
      </c>
      <c r="O11446">
        <v>25000000</v>
      </c>
      <c r="P11446">
        <v>5000000</v>
      </c>
      <c r="Q11446" t="s">
        <v>1845</v>
      </c>
      <c r="R11446">
        <v>3.73</v>
      </c>
      <c r="S11446">
        <v>3.71</v>
      </c>
      <c r="V11446" t="s">
        <v>4074</v>
      </c>
      <c r="W11446" t="s">
        <v>1148</v>
      </c>
      <c r="X11446" t="s">
        <v>1847</v>
      </c>
      <c r="Y11446" t="s">
        <v>4727</v>
      </c>
      <c r="AA11446">
        <v>82.72</v>
      </c>
      <c r="AB11446">
        <v>80.72</v>
      </c>
    </row>
    <row r="11447" spans="1:28" x14ac:dyDescent="0.25">
      <c r="A11447" t="s">
        <v>107</v>
      </c>
      <c r="B11447" t="s">
        <v>31</v>
      </c>
      <c r="C11447" t="s">
        <v>4726</v>
      </c>
      <c r="D11447">
        <v>7.68</v>
      </c>
      <c r="E11447" t="s">
        <v>62</v>
      </c>
      <c r="F11447" t="s">
        <v>67</v>
      </c>
      <c r="G11447" t="s">
        <v>35</v>
      </c>
      <c r="H11447" t="s">
        <v>4075</v>
      </c>
      <c r="I11447">
        <v>100.37</v>
      </c>
      <c r="J11447">
        <v>100.755</v>
      </c>
      <c r="K11447">
        <v>109</v>
      </c>
      <c r="L11447">
        <v>104</v>
      </c>
      <c r="M11447" t="s">
        <v>1877</v>
      </c>
      <c r="N11447" t="s">
        <v>46</v>
      </c>
      <c r="O11447">
        <v>5000000</v>
      </c>
      <c r="P11447">
        <v>2000000</v>
      </c>
      <c r="Q11447" t="s">
        <v>1845</v>
      </c>
      <c r="R11447">
        <v>4.37</v>
      </c>
      <c r="S11447">
        <v>4.32</v>
      </c>
      <c r="V11447" t="s">
        <v>4076</v>
      </c>
      <c r="W11447" t="s">
        <v>1148</v>
      </c>
      <c r="X11447" t="s">
        <v>1847</v>
      </c>
      <c r="Y11447" t="s">
        <v>4727</v>
      </c>
      <c r="AA11447">
        <v>106.1</v>
      </c>
      <c r="AB11447">
        <v>101.1</v>
      </c>
    </row>
    <row r="11448" spans="1:28" x14ac:dyDescent="0.25">
      <c r="A11448" t="s">
        <v>1159</v>
      </c>
      <c r="B11448" t="s">
        <v>31</v>
      </c>
      <c r="C11448" t="s">
        <v>4726</v>
      </c>
      <c r="D11448">
        <v>2.63</v>
      </c>
      <c r="E11448" t="s">
        <v>999</v>
      </c>
      <c r="F11448" t="s">
        <v>67</v>
      </c>
      <c r="G11448" t="s">
        <v>35</v>
      </c>
      <c r="H11448" t="s">
        <v>4376</v>
      </c>
      <c r="I11448">
        <v>101.62</v>
      </c>
      <c r="J11448">
        <v>101.752</v>
      </c>
      <c r="K11448">
        <v>63</v>
      </c>
      <c r="L11448">
        <v>58</v>
      </c>
      <c r="M11448" t="s">
        <v>1883</v>
      </c>
      <c r="N11448" t="s">
        <v>63</v>
      </c>
      <c r="O11448">
        <v>5000000</v>
      </c>
      <c r="P11448">
        <v>0</v>
      </c>
      <c r="Q11448" t="s">
        <v>1845</v>
      </c>
      <c r="R11448">
        <v>3.37</v>
      </c>
      <c r="S11448">
        <v>3.32</v>
      </c>
      <c r="V11448" t="s">
        <v>4377</v>
      </c>
      <c r="W11448" t="s">
        <v>1148</v>
      </c>
      <c r="X11448" t="s">
        <v>1847</v>
      </c>
      <c r="Y11448" t="s">
        <v>4727</v>
      </c>
      <c r="AA11448">
        <v>63.19</v>
      </c>
      <c r="AB11448">
        <v>58.2</v>
      </c>
    </row>
    <row r="11449" spans="1:28" x14ac:dyDescent="0.25">
      <c r="A11449" t="s">
        <v>108</v>
      </c>
      <c r="B11449" t="s">
        <v>31</v>
      </c>
      <c r="C11449" t="s">
        <v>4726</v>
      </c>
      <c r="D11449">
        <v>3.98</v>
      </c>
      <c r="E11449" t="s">
        <v>77</v>
      </c>
      <c r="F11449" t="s">
        <v>67</v>
      </c>
      <c r="G11449" t="s">
        <v>35</v>
      </c>
      <c r="H11449" t="s">
        <v>4077</v>
      </c>
      <c r="I11449">
        <v>100.54900000000001</v>
      </c>
      <c r="J11449">
        <v>100.629</v>
      </c>
      <c r="K11449">
        <v>78</v>
      </c>
      <c r="L11449">
        <v>76</v>
      </c>
      <c r="M11449" t="s">
        <v>1866</v>
      </c>
      <c r="N11449" t="s">
        <v>60</v>
      </c>
      <c r="O11449">
        <v>5000000</v>
      </c>
      <c r="P11449">
        <v>25000000</v>
      </c>
      <c r="Q11449" t="s">
        <v>1845</v>
      </c>
      <c r="R11449">
        <v>3.67</v>
      </c>
      <c r="S11449">
        <v>3.65</v>
      </c>
      <c r="V11449" t="s">
        <v>4078</v>
      </c>
      <c r="W11449" t="s">
        <v>1148</v>
      </c>
      <c r="X11449" t="s">
        <v>1847</v>
      </c>
      <c r="Y11449" t="s">
        <v>4727</v>
      </c>
      <c r="AA11449">
        <v>77.510000000000005</v>
      </c>
      <c r="AB11449">
        <v>75.510000000000005</v>
      </c>
    </row>
    <row r="11450" spans="1:28" x14ac:dyDescent="0.25">
      <c r="A11450" t="s">
        <v>1160</v>
      </c>
      <c r="B11450" t="s">
        <v>31</v>
      </c>
      <c r="C11450" t="s">
        <v>4726</v>
      </c>
      <c r="D11450">
        <v>2.67</v>
      </c>
      <c r="E11450" t="s">
        <v>1138</v>
      </c>
      <c r="F11450" t="s">
        <v>67</v>
      </c>
      <c r="G11450" t="s">
        <v>35</v>
      </c>
      <c r="H11450" t="s">
        <v>4380</v>
      </c>
      <c r="I11450">
        <v>100.616</v>
      </c>
      <c r="J11450">
        <v>100.749</v>
      </c>
      <c r="K11450">
        <v>102</v>
      </c>
      <c r="L11450">
        <v>97</v>
      </c>
      <c r="M11450" t="s">
        <v>1883</v>
      </c>
      <c r="N11450" t="s">
        <v>63</v>
      </c>
      <c r="O11450">
        <v>3000000</v>
      </c>
      <c r="P11450">
        <v>3000000</v>
      </c>
      <c r="Q11450" t="s">
        <v>1845</v>
      </c>
      <c r="R11450">
        <v>3.76</v>
      </c>
      <c r="S11450">
        <v>3.71</v>
      </c>
      <c r="V11450" t="s">
        <v>4381</v>
      </c>
      <c r="W11450" t="s">
        <v>1148</v>
      </c>
      <c r="X11450" t="s">
        <v>1847</v>
      </c>
      <c r="Y11450" t="s">
        <v>4727</v>
      </c>
      <c r="AA11450">
        <v>101.2</v>
      </c>
      <c r="AB11450">
        <v>96.2</v>
      </c>
    </row>
    <row r="11451" spans="1:28" x14ac:dyDescent="0.25">
      <c r="A11451" t="s">
        <v>109</v>
      </c>
      <c r="B11451" t="s">
        <v>31</v>
      </c>
      <c r="C11451" t="s">
        <v>4726</v>
      </c>
      <c r="D11451">
        <v>3.98</v>
      </c>
      <c r="E11451" t="s">
        <v>80</v>
      </c>
      <c r="F11451" t="s">
        <v>67</v>
      </c>
      <c r="G11451" t="s">
        <v>35</v>
      </c>
      <c r="H11451" t="s">
        <v>4079</v>
      </c>
      <c r="I11451">
        <v>100.47799999999999</v>
      </c>
      <c r="J11451">
        <v>100.55800000000001</v>
      </c>
      <c r="K11451">
        <v>83</v>
      </c>
      <c r="L11451">
        <v>81</v>
      </c>
      <c r="M11451" t="s">
        <v>1866</v>
      </c>
      <c r="N11451" t="s">
        <v>60</v>
      </c>
      <c r="O11451">
        <v>15000000</v>
      </c>
      <c r="P11451">
        <v>20000000</v>
      </c>
      <c r="Q11451" t="s">
        <v>1845</v>
      </c>
      <c r="R11451">
        <v>3.72</v>
      </c>
      <c r="S11451">
        <v>3.7</v>
      </c>
      <c r="V11451" t="s">
        <v>4080</v>
      </c>
      <c r="W11451" t="s">
        <v>1148</v>
      </c>
      <c r="X11451" t="s">
        <v>1847</v>
      </c>
      <c r="Y11451" t="s">
        <v>4727</v>
      </c>
      <c r="AA11451">
        <v>82.47</v>
      </c>
      <c r="AB11451">
        <v>80.47</v>
      </c>
    </row>
    <row r="11452" spans="1:28" x14ac:dyDescent="0.25">
      <c r="A11452" t="s">
        <v>1161</v>
      </c>
      <c r="B11452" t="s">
        <v>31</v>
      </c>
      <c r="C11452" t="s">
        <v>4726</v>
      </c>
      <c r="D11452">
        <v>3.01</v>
      </c>
      <c r="E11452" t="s">
        <v>70</v>
      </c>
      <c r="F11452" t="s">
        <v>67</v>
      </c>
      <c r="G11452" t="s">
        <v>35</v>
      </c>
      <c r="H11452" t="s">
        <v>4685</v>
      </c>
      <c r="I11452">
        <v>103.589</v>
      </c>
      <c r="J11452">
        <v>103.74</v>
      </c>
      <c r="K11452">
        <v>55</v>
      </c>
      <c r="L11452">
        <v>50</v>
      </c>
      <c r="M11452" t="s">
        <v>1928</v>
      </c>
      <c r="N11452" t="s">
        <v>36</v>
      </c>
      <c r="O11452">
        <v>0</v>
      </c>
      <c r="P11452">
        <v>0</v>
      </c>
      <c r="Q11452" t="s">
        <v>1845</v>
      </c>
      <c r="R11452">
        <v>3.35</v>
      </c>
      <c r="S11452">
        <v>3.3</v>
      </c>
      <c r="V11452" t="s">
        <v>4686</v>
      </c>
      <c r="W11452" t="s">
        <v>1148</v>
      </c>
      <c r="X11452" t="s">
        <v>1847</v>
      </c>
      <c r="Y11452" t="s">
        <v>4727</v>
      </c>
      <c r="AA11452">
        <v>56.82</v>
      </c>
      <c r="AB11452">
        <v>51.82</v>
      </c>
    </row>
    <row r="11453" spans="1:28" x14ac:dyDescent="0.25">
      <c r="A11453" t="s">
        <v>110</v>
      </c>
      <c r="B11453" t="s">
        <v>31</v>
      </c>
      <c r="C11453" t="s">
        <v>4726</v>
      </c>
      <c r="D11453">
        <v>3.81</v>
      </c>
      <c r="E11453" t="s">
        <v>67</v>
      </c>
      <c r="F11453" t="s">
        <v>67</v>
      </c>
      <c r="G11453" t="s">
        <v>35</v>
      </c>
      <c r="H11453" t="s">
        <v>4081</v>
      </c>
      <c r="I11453">
        <v>102.944</v>
      </c>
      <c r="J11453">
        <v>103.02</v>
      </c>
      <c r="K11453">
        <v>79</v>
      </c>
      <c r="L11453">
        <v>77</v>
      </c>
      <c r="M11453" t="s">
        <v>1874</v>
      </c>
      <c r="N11453" t="s">
        <v>111</v>
      </c>
      <c r="O11453">
        <v>15000000</v>
      </c>
      <c r="P11453">
        <v>25000000</v>
      </c>
      <c r="Q11453" t="s">
        <v>1845</v>
      </c>
      <c r="R11453">
        <v>3.63</v>
      </c>
      <c r="S11453">
        <v>3.61</v>
      </c>
      <c r="V11453" t="s">
        <v>4082</v>
      </c>
      <c r="W11453" t="s">
        <v>1148</v>
      </c>
      <c r="X11453" t="s">
        <v>1847</v>
      </c>
      <c r="Y11453" t="s">
        <v>4727</v>
      </c>
      <c r="AA11453">
        <v>76.87</v>
      </c>
      <c r="AB11453">
        <v>74.87</v>
      </c>
    </row>
    <row r="11454" spans="1:28" x14ac:dyDescent="0.25">
      <c r="A11454" t="s">
        <v>1162</v>
      </c>
      <c r="B11454" t="s">
        <v>31</v>
      </c>
      <c r="C11454" t="s">
        <v>4726</v>
      </c>
      <c r="D11454">
        <v>1.67</v>
      </c>
      <c r="E11454" t="s">
        <v>70</v>
      </c>
      <c r="F11454" t="s">
        <v>67</v>
      </c>
      <c r="G11454" t="s">
        <v>35</v>
      </c>
      <c r="H11454" t="s">
        <v>4687</v>
      </c>
      <c r="I11454">
        <v>102</v>
      </c>
      <c r="J11454">
        <v>102.06699999999999</v>
      </c>
      <c r="K11454">
        <v>39</v>
      </c>
      <c r="L11454">
        <v>35</v>
      </c>
      <c r="M11454" t="s">
        <v>1844</v>
      </c>
      <c r="N11454" t="s">
        <v>48</v>
      </c>
      <c r="O11454">
        <v>0</v>
      </c>
      <c r="P11454">
        <v>0</v>
      </c>
      <c r="Q11454" t="s">
        <v>1845</v>
      </c>
      <c r="R11454">
        <v>3.06</v>
      </c>
      <c r="S11454">
        <v>3.02</v>
      </c>
      <c r="V11454" t="s">
        <v>4688</v>
      </c>
      <c r="W11454" t="s">
        <v>1148</v>
      </c>
      <c r="X11454" t="s">
        <v>1847</v>
      </c>
      <c r="Y11454" t="s">
        <v>4727</v>
      </c>
      <c r="AA11454">
        <v>38.92</v>
      </c>
      <c r="AB11454">
        <v>34.92</v>
      </c>
    </row>
    <row r="11455" spans="1:28" x14ac:dyDescent="0.25">
      <c r="A11455" t="s">
        <v>1163</v>
      </c>
      <c r="B11455" t="s">
        <v>31</v>
      </c>
      <c r="C11455" t="s">
        <v>4726</v>
      </c>
      <c r="D11455">
        <v>1.6</v>
      </c>
      <c r="E11455" t="s">
        <v>1138</v>
      </c>
      <c r="F11455" t="s">
        <v>67</v>
      </c>
      <c r="G11455" t="s">
        <v>35</v>
      </c>
      <c r="H11455" t="s">
        <v>4384</v>
      </c>
      <c r="I11455">
        <v>102.64</v>
      </c>
      <c r="J11455">
        <v>102.72</v>
      </c>
      <c r="K11455">
        <v>84</v>
      </c>
      <c r="L11455">
        <v>79</v>
      </c>
      <c r="M11455" t="s">
        <v>1902</v>
      </c>
      <c r="N11455" t="s">
        <v>78</v>
      </c>
      <c r="O11455">
        <v>3000000</v>
      </c>
      <c r="P11455">
        <v>0</v>
      </c>
      <c r="Q11455" t="s">
        <v>1845</v>
      </c>
      <c r="R11455">
        <v>3.47</v>
      </c>
      <c r="S11455">
        <v>3.42</v>
      </c>
      <c r="V11455" t="s">
        <v>4385</v>
      </c>
      <c r="W11455" t="s">
        <v>1148</v>
      </c>
      <c r="X11455" t="s">
        <v>1847</v>
      </c>
      <c r="Y11455" t="s">
        <v>4727</v>
      </c>
      <c r="AA11455">
        <v>81.040000000000006</v>
      </c>
      <c r="AB11455">
        <v>76.040000000000006</v>
      </c>
    </row>
    <row r="11456" spans="1:28" x14ac:dyDescent="0.25">
      <c r="A11456" t="s">
        <v>579</v>
      </c>
      <c r="B11456" t="s">
        <v>31</v>
      </c>
      <c r="C11456" t="s">
        <v>4726</v>
      </c>
      <c r="D11456">
        <v>2.29</v>
      </c>
      <c r="E11456" t="s">
        <v>576</v>
      </c>
      <c r="F11456" t="s">
        <v>67</v>
      </c>
      <c r="G11456" t="s">
        <v>35</v>
      </c>
      <c r="H11456" t="s">
        <v>4386</v>
      </c>
      <c r="I11456">
        <v>103.587</v>
      </c>
      <c r="J11456">
        <v>103.816</v>
      </c>
      <c r="K11456">
        <v>225</v>
      </c>
      <c r="L11456">
        <v>215</v>
      </c>
      <c r="M11456" t="s">
        <v>1850</v>
      </c>
      <c r="N11456" t="s">
        <v>53</v>
      </c>
      <c r="O11456">
        <v>0</v>
      </c>
      <c r="P11456">
        <v>0</v>
      </c>
      <c r="Q11456" t="s">
        <v>1845</v>
      </c>
      <c r="R11456">
        <v>4.9400000000000004</v>
      </c>
      <c r="S11456">
        <v>4.84</v>
      </c>
      <c r="V11456" t="s">
        <v>4387</v>
      </c>
      <c r="W11456" t="s">
        <v>1148</v>
      </c>
      <c r="X11456" t="s">
        <v>1847</v>
      </c>
      <c r="Y11456" t="s">
        <v>4727</v>
      </c>
      <c r="AA11456">
        <v>223.87</v>
      </c>
      <c r="AB11456">
        <v>213.87</v>
      </c>
    </row>
    <row r="11457" spans="1:28" x14ac:dyDescent="0.25">
      <c r="A11457" t="s">
        <v>1164</v>
      </c>
      <c r="B11457" t="s">
        <v>31</v>
      </c>
      <c r="C11457" t="s">
        <v>4726</v>
      </c>
      <c r="D11457">
        <v>3.58</v>
      </c>
      <c r="E11457" t="s">
        <v>999</v>
      </c>
      <c r="F11457" t="s">
        <v>67</v>
      </c>
      <c r="G11457" t="s">
        <v>35</v>
      </c>
      <c r="H11457" t="s">
        <v>4388</v>
      </c>
      <c r="I11457">
        <v>103.411</v>
      </c>
      <c r="J11457">
        <v>103.59</v>
      </c>
      <c r="K11457">
        <v>73</v>
      </c>
      <c r="L11457">
        <v>68</v>
      </c>
      <c r="M11457" t="s">
        <v>1874</v>
      </c>
      <c r="N11457" t="s">
        <v>111</v>
      </c>
      <c r="O11457">
        <v>5000000</v>
      </c>
      <c r="P11457">
        <v>0</v>
      </c>
      <c r="Q11457" t="s">
        <v>1845</v>
      </c>
      <c r="R11457">
        <v>3.57</v>
      </c>
      <c r="S11457">
        <v>3.52</v>
      </c>
      <c r="V11457" t="s">
        <v>4389</v>
      </c>
      <c r="W11457" t="s">
        <v>1148</v>
      </c>
      <c r="X11457" t="s">
        <v>1847</v>
      </c>
      <c r="Y11457" t="s">
        <v>4727</v>
      </c>
      <c r="AA11457">
        <v>72.86</v>
      </c>
      <c r="AB11457">
        <v>67.86</v>
      </c>
    </row>
    <row r="11458" spans="1:28" x14ac:dyDescent="0.25">
      <c r="A11458" t="s">
        <v>1165</v>
      </c>
      <c r="B11458" t="s">
        <v>31</v>
      </c>
      <c r="C11458" t="s">
        <v>4726</v>
      </c>
      <c r="D11458">
        <v>3.66</v>
      </c>
      <c r="E11458" t="s">
        <v>62</v>
      </c>
      <c r="F11458" t="s">
        <v>67</v>
      </c>
      <c r="G11458" t="s">
        <v>35</v>
      </c>
      <c r="H11458" t="s">
        <v>4553</v>
      </c>
      <c r="I11458">
        <v>103.33</v>
      </c>
      <c r="J11458">
        <v>103.514</v>
      </c>
      <c r="K11458">
        <v>46</v>
      </c>
      <c r="L11458">
        <v>41</v>
      </c>
      <c r="M11458" t="s">
        <v>1874</v>
      </c>
      <c r="N11458" t="s">
        <v>111</v>
      </c>
      <c r="O11458">
        <v>20000000</v>
      </c>
      <c r="P11458">
        <v>1000000</v>
      </c>
      <c r="Q11458" t="s">
        <v>1845</v>
      </c>
      <c r="R11458">
        <v>3.3</v>
      </c>
      <c r="S11458">
        <v>3.25</v>
      </c>
      <c r="V11458" t="s">
        <v>4554</v>
      </c>
      <c r="W11458" t="s">
        <v>1148</v>
      </c>
      <c r="X11458" t="s">
        <v>1847</v>
      </c>
      <c r="Y11458" t="s">
        <v>4727</v>
      </c>
      <c r="AA11458">
        <v>45.4</v>
      </c>
      <c r="AB11458">
        <v>40.4</v>
      </c>
    </row>
    <row r="11459" spans="1:28" x14ac:dyDescent="0.25">
      <c r="A11459" t="s">
        <v>1166</v>
      </c>
      <c r="B11459" t="s">
        <v>31</v>
      </c>
      <c r="C11459" t="s">
        <v>4726</v>
      </c>
      <c r="D11459">
        <v>1.66</v>
      </c>
      <c r="E11459" t="s">
        <v>62</v>
      </c>
      <c r="F11459" t="s">
        <v>67</v>
      </c>
      <c r="G11459" t="s">
        <v>35</v>
      </c>
      <c r="H11459" t="s">
        <v>4555</v>
      </c>
      <c r="I11459">
        <v>102.682</v>
      </c>
      <c r="J11459">
        <v>102.764</v>
      </c>
      <c r="K11459">
        <v>23</v>
      </c>
      <c r="L11459">
        <v>18</v>
      </c>
      <c r="M11459" t="s">
        <v>1902</v>
      </c>
      <c r="N11459" t="s">
        <v>78</v>
      </c>
      <c r="O11459">
        <v>20000000</v>
      </c>
      <c r="P11459">
        <v>1000000</v>
      </c>
      <c r="Q11459" t="s">
        <v>1845</v>
      </c>
      <c r="R11459">
        <v>2.86</v>
      </c>
      <c r="S11459">
        <v>2.82</v>
      </c>
      <c r="V11459" t="s">
        <v>4556</v>
      </c>
      <c r="W11459" t="s">
        <v>1148</v>
      </c>
      <c r="X11459" t="s">
        <v>1847</v>
      </c>
      <c r="Y11459" t="s">
        <v>4727</v>
      </c>
      <c r="AA11459">
        <v>19.8</v>
      </c>
      <c r="AB11459">
        <v>14.84</v>
      </c>
    </row>
    <row r="11460" spans="1:28" x14ac:dyDescent="0.25">
      <c r="A11460" t="s">
        <v>112</v>
      </c>
      <c r="B11460" t="s">
        <v>31</v>
      </c>
      <c r="C11460" t="s">
        <v>4726</v>
      </c>
      <c r="D11460">
        <v>3.5</v>
      </c>
      <c r="E11460" t="s">
        <v>80</v>
      </c>
      <c r="F11460" t="s">
        <v>67</v>
      </c>
      <c r="G11460" t="s">
        <v>35</v>
      </c>
      <c r="H11460" t="s">
        <v>4083</v>
      </c>
      <c r="I11460">
        <v>103.75700000000001</v>
      </c>
      <c r="J11460">
        <v>103.827</v>
      </c>
      <c r="K11460">
        <v>78</v>
      </c>
      <c r="L11460">
        <v>76</v>
      </c>
      <c r="M11460" t="s">
        <v>1928</v>
      </c>
      <c r="N11460" t="s">
        <v>36</v>
      </c>
      <c r="O11460">
        <v>15000000</v>
      </c>
      <c r="P11460">
        <v>20000000</v>
      </c>
      <c r="Q11460" t="s">
        <v>1845</v>
      </c>
      <c r="R11460">
        <v>3.58</v>
      </c>
      <c r="S11460">
        <v>3.56</v>
      </c>
      <c r="V11460" t="s">
        <v>4084</v>
      </c>
      <c r="W11460" t="s">
        <v>1148</v>
      </c>
      <c r="X11460" t="s">
        <v>1847</v>
      </c>
      <c r="Y11460" t="s">
        <v>4727</v>
      </c>
      <c r="AA11460">
        <v>74.44</v>
      </c>
      <c r="AB11460">
        <v>72.44</v>
      </c>
    </row>
    <row r="11461" spans="1:28" x14ac:dyDescent="0.25">
      <c r="A11461" t="s">
        <v>113</v>
      </c>
      <c r="B11461" t="s">
        <v>31</v>
      </c>
      <c r="C11461" t="s">
        <v>4726</v>
      </c>
      <c r="D11461">
        <v>3.28</v>
      </c>
      <c r="E11461" t="s">
        <v>77</v>
      </c>
      <c r="F11461" t="s">
        <v>67</v>
      </c>
      <c r="G11461" t="s">
        <v>35</v>
      </c>
      <c r="H11461" t="s">
        <v>4085</v>
      </c>
      <c r="I11461">
        <v>106.105</v>
      </c>
      <c r="J11461">
        <v>106.26900000000001</v>
      </c>
      <c r="K11461">
        <v>74</v>
      </c>
      <c r="L11461">
        <v>69</v>
      </c>
      <c r="M11461" t="s">
        <v>1928</v>
      </c>
      <c r="N11461" t="s">
        <v>36</v>
      </c>
      <c r="O11461">
        <v>5000000</v>
      </c>
      <c r="P11461">
        <v>1000000</v>
      </c>
      <c r="Q11461" t="s">
        <v>1845</v>
      </c>
      <c r="R11461">
        <v>3.54</v>
      </c>
      <c r="S11461">
        <v>3.49</v>
      </c>
      <c r="V11461" t="s">
        <v>4086</v>
      </c>
      <c r="W11461" t="s">
        <v>1148</v>
      </c>
      <c r="X11461" t="s">
        <v>1847</v>
      </c>
      <c r="Y11461" t="s">
        <v>4727</v>
      </c>
      <c r="AA11461">
        <v>72.930000000000007</v>
      </c>
      <c r="AB11461">
        <v>67.930000000000007</v>
      </c>
    </row>
    <row r="11462" spans="1:28" x14ac:dyDescent="0.25">
      <c r="A11462" t="s">
        <v>114</v>
      </c>
      <c r="B11462" t="s">
        <v>31</v>
      </c>
      <c r="C11462" t="s">
        <v>4726</v>
      </c>
      <c r="D11462">
        <v>1.51</v>
      </c>
      <c r="E11462" t="s">
        <v>72</v>
      </c>
      <c r="F11462" t="s">
        <v>67</v>
      </c>
      <c r="G11462" t="s">
        <v>35</v>
      </c>
      <c r="H11462" t="s">
        <v>4087</v>
      </c>
      <c r="I11462">
        <v>102.739</v>
      </c>
      <c r="J11462">
        <v>102.785</v>
      </c>
      <c r="K11462">
        <v>52</v>
      </c>
      <c r="L11462">
        <v>49</v>
      </c>
      <c r="M11462" t="s">
        <v>1902</v>
      </c>
      <c r="N11462" t="s">
        <v>78</v>
      </c>
      <c r="O11462">
        <v>15000000</v>
      </c>
      <c r="P11462">
        <v>5000000</v>
      </c>
      <c r="Q11462" t="s">
        <v>1845</v>
      </c>
      <c r="R11462">
        <v>3.16</v>
      </c>
      <c r="S11462">
        <v>3.12</v>
      </c>
      <c r="V11462" t="s">
        <v>4088</v>
      </c>
      <c r="W11462" t="s">
        <v>1148</v>
      </c>
      <c r="X11462" t="s">
        <v>1847</v>
      </c>
      <c r="Y11462" t="s">
        <v>4727</v>
      </c>
      <c r="AA11462">
        <v>49.55</v>
      </c>
      <c r="AB11462">
        <v>46.55</v>
      </c>
    </row>
    <row r="11463" spans="1:28" x14ac:dyDescent="0.25">
      <c r="A11463" t="s">
        <v>115</v>
      </c>
      <c r="B11463" t="s">
        <v>31</v>
      </c>
      <c r="C11463" t="s">
        <v>4726</v>
      </c>
      <c r="D11463">
        <v>1.51</v>
      </c>
      <c r="E11463" t="s">
        <v>70</v>
      </c>
      <c r="F11463" t="s">
        <v>67</v>
      </c>
      <c r="G11463" t="s">
        <v>35</v>
      </c>
      <c r="H11463" t="s">
        <v>4089</v>
      </c>
      <c r="I11463">
        <v>102.64700000000001</v>
      </c>
      <c r="J11463">
        <v>102.70699999999999</v>
      </c>
      <c r="K11463">
        <v>55</v>
      </c>
      <c r="L11463">
        <v>51</v>
      </c>
      <c r="M11463" t="s">
        <v>1902</v>
      </c>
      <c r="N11463" t="s">
        <v>78</v>
      </c>
      <c r="O11463">
        <v>20000000</v>
      </c>
      <c r="P11463">
        <v>5000000</v>
      </c>
      <c r="Q11463" t="s">
        <v>1845</v>
      </c>
      <c r="R11463">
        <v>3.18</v>
      </c>
      <c r="S11463">
        <v>3.15</v>
      </c>
      <c r="V11463" t="s">
        <v>4090</v>
      </c>
      <c r="W11463" t="s">
        <v>1148</v>
      </c>
      <c r="X11463" t="s">
        <v>1847</v>
      </c>
      <c r="Y11463" t="s">
        <v>4727</v>
      </c>
      <c r="AA11463">
        <v>52.55</v>
      </c>
      <c r="AB11463">
        <v>48.55</v>
      </c>
    </row>
    <row r="11464" spans="1:28" x14ac:dyDescent="0.25">
      <c r="A11464" t="s">
        <v>116</v>
      </c>
      <c r="B11464" t="s">
        <v>31</v>
      </c>
      <c r="C11464" t="s">
        <v>4726</v>
      </c>
      <c r="D11464">
        <v>3.53</v>
      </c>
      <c r="E11464" t="s">
        <v>70</v>
      </c>
      <c r="F11464" t="s">
        <v>67</v>
      </c>
      <c r="G11464" t="s">
        <v>35</v>
      </c>
      <c r="H11464" t="s">
        <v>4091</v>
      </c>
      <c r="I11464">
        <v>104.96599999999999</v>
      </c>
      <c r="J11464">
        <v>105.03700000000001</v>
      </c>
      <c r="K11464">
        <v>77</v>
      </c>
      <c r="L11464">
        <v>75</v>
      </c>
      <c r="M11464" t="s">
        <v>1928</v>
      </c>
      <c r="N11464" t="s">
        <v>36</v>
      </c>
      <c r="O11464">
        <v>20000000</v>
      </c>
      <c r="P11464">
        <v>5000000</v>
      </c>
      <c r="Q11464" t="s">
        <v>1845</v>
      </c>
      <c r="R11464">
        <v>3.57</v>
      </c>
      <c r="S11464">
        <v>3.55</v>
      </c>
      <c r="V11464" t="s">
        <v>4092</v>
      </c>
      <c r="W11464" t="s">
        <v>1148</v>
      </c>
      <c r="X11464" t="s">
        <v>1847</v>
      </c>
      <c r="Y11464" t="s">
        <v>4727</v>
      </c>
      <c r="AA11464">
        <v>73.44</v>
      </c>
      <c r="AB11464">
        <v>71.44</v>
      </c>
    </row>
    <row r="11465" spans="1:28" x14ac:dyDescent="0.25">
      <c r="A11465" t="s">
        <v>1167</v>
      </c>
      <c r="B11465" t="s">
        <v>31</v>
      </c>
      <c r="C11465" t="s">
        <v>4726</v>
      </c>
      <c r="D11465">
        <v>1.55</v>
      </c>
      <c r="E11465" t="s">
        <v>74</v>
      </c>
      <c r="F11465" t="s">
        <v>67</v>
      </c>
      <c r="G11465" t="s">
        <v>35</v>
      </c>
      <c r="H11465" t="s">
        <v>4489</v>
      </c>
      <c r="I11465">
        <v>102.137</v>
      </c>
      <c r="J11465">
        <v>102.18300000000001</v>
      </c>
      <c r="K11465">
        <v>22</v>
      </c>
      <c r="L11465">
        <v>19</v>
      </c>
      <c r="M11465" t="s">
        <v>1902</v>
      </c>
      <c r="N11465" t="s">
        <v>78</v>
      </c>
      <c r="O11465">
        <v>20000000</v>
      </c>
      <c r="P11465">
        <v>10000000</v>
      </c>
      <c r="Q11465" t="s">
        <v>1845</v>
      </c>
      <c r="R11465">
        <v>2.85</v>
      </c>
      <c r="S11465">
        <v>2.83</v>
      </c>
      <c r="V11465" t="s">
        <v>4490</v>
      </c>
      <c r="W11465" t="s">
        <v>1148</v>
      </c>
      <c r="X11465" t="s">
        <v>1847</v>
      </c>
      <c r="Y11465" t="s">
        <v>4727</v>
      </c>
      <c r="AA11465">
        <v>19.36</v>
      </c>
      <c r="AB11465">
        <v>16.36</v>
      </c>
    </row>
    <row r="11466" spans="1:28" x14ac:dyDescent="0.25">
      <c r="A11466" t="s">
        <v>117</v>
      </c>
      <c r="B11466" t="s">
        <v>31</v>
      </c>
      <c r="C11466" t="s">
        <v>4726</v>
      </c>
      <c r="D11466">
        <v>3.31</v>
      </c>
      <c r="E11466" t="s">
        <v>67</v>
      </c>
      <c r="F11466" t="s">
        <v>67</v>
      </c>
      <c r="G11466" t="s">
        <v>35</v>
      </c>
      <c r="H11466" t="s">
        <v>4093</v>
      </c>
      <c r="I11466">
        <v>103.20099999999999</v>
      </c>
      <c r="J11466">
        <v>103.268</v>
      </c>
      <c r="K11466">
        <v>75</v>
      </c>
      <c r="L11466">
        <v>73</v>
      </c>
      <c r="M11466" t="s">
        <v>1928</v>
      </c>
      <c r="N11466" t="s">
        <v>36</v>
      </c>
      <c r="O11466">
        <v>15000000</v>
      </c>
      <c r="P11466">
        <v>15000000</v>
      </c>
      <c r="Q11466" t="s">
        <v>1845</v>
      </c>
      <c r="R11466">
        <v>3.55</v>
      </c>
      <c r="S11466">
        <v>3.53</v>
      </c>
      <c r="V11466" t="s">
        <v>4094</v>
      </c>
      <c r="W11466" t="s">
        <v>1148</v>
      </c>
      <c r="X11466" t="s">
        <v>1847</v>
      </c>
      <c r="Y11466" t="s">
        <v>4727</v>
      </c>
      <c r="AA11466">
        <v>73.19</v>
      </c>
      <c r="AB11466">
        <v>71.19</v>
      </c>
    </row>
    <row r="11467" spans="1:28" x14ac:dyDescent="0.25">
      <c r="A11467" t="s">
        <v>118</v>
      </c>
      <c r="B11467" t="s">
        <v>31</v>
      </c>
      <c r="C11467" t="s">
        <v>4726</v>
      </c>
      <c r="D11467">
        <v>3.14</v>
      </c>
      <c r="E11467" t="s">
        <v>77</v>
      </c>
      <c r="F11467" t="s">
        <v>67</v>
      </c>
      <c r="G11467" t="s">
        <v>35</v>
      </c>
      <c r="H11467" t="s">
        <v>4095</v>
      </c>
      <c r="I11467">
        <v>105.967</v>
      </c>
      <c r="J11467">
        <v>106.06100000000001</v>
      </c>
      <c r="K11467">
        <v>70</v>
      </c>
      <c r="L11467">
        <v>67</v>
      </c>
      <c r="M11467" t="s">
        <v>1928</v>
      </c>
      <c r="N11467" t="s">
        <v>36</v>
      </c>
      <c r="O11467">
        <v>5000000</v>
      </c>
      <c r="P11467">
        <v>1000000</v>
      </c>
      <c r="Q11467" t="s">
        <v>1845</v>
      </c>
      <c r="R11467">
        <v>3.5</v>
      </c>
      <c r="S11467">
        <v>3.47</v>
      </c>
      <c r="V11467" t="s">
        <v>4096</v>
      </c>
      <c r="W11467" t="s">
        <v>1148</v>
      </c>
      <c r="X11467" t="s">
        <v>1847</v>
      </c>
      <c r="Y11467" t="s">
        <v>4727</v>
      </c>
      <c r="AA11467">
        <v>70.56</v>
      </c>
      <c r="AB11467">
        <v>67.56</v>
      </c>
    </row>
    <row r="11468" spans="1:28" x14ac:dyDescent="0.25">
      <c r="A11468" t="s">
        <v>119</v>
      </c>
      <c r="B11468" t="s">
        <v>31</v>
      </c>
      <c r="C11468" t="s">
        <v>4726</v>
      </c>
      <c r="D11468">
        <v>3.19</v>
      </c>
      <c r="E11468" t="s">
        <v>62</v>
      </c>
      <c r="F11468" t="s">
        <v>67</v>
      </c>
      <c r="G11468" t="s">
        <v>35</v>
      </c>
      <c r="H11468" t="s">
        <v>4097</v>
      </c>
      <c r="I11468">
        <v>106.087</v>
      </c>
      <c r="J11468">
        <v>106.151</v>
      </c>
      <c r="K11468">
        <v>71</v>
      </c>
      <c r="L11468">
        <v>69</v>
      </c>
      <c r="M11468" t="s">
        <v>1928</v>
      </c>
      <c r="N11468" t="s">
        <v>36</v>
      </c>
      <c r="O11468">
        <v>15000000</v>
      </c>
      <c r="P11468">
        <v>15000000</v>
      </c>
      <c r="Q11468" t="s">
        <v>1845</v>
      </c>
      <c r="R11468">
        <v>3.51</v>
      </c>
      <c r="S11468">
        <v>3.49</v>
      </c>
      <c r="V11468" t="s">
        <v>4098</v>
      </c>
      <c r="W11468" t="s">
        <v>1148</v>
      </c>
      <c r="X11468" t="s">
        <v>1847</v>
      </c>
      <c r="Y11468" t="s">
        <v>4727</v>
      </c>
      <c r="AA11468">
        <v>70.84</v>
      </c>
      <c r="AB11468">
        <v>68.84</v>
      </c>
    </row>
    <row r="11469" spans="1:28" x14ac:dyDescent="0.25">
      <c r="A11469" t="s">
        <v>120</v>
      </c>
      <c r="B11469" t="s">
        <v>31</v>
      </c>
      <c r="C11469" t="s">
        <v>4726</v>
      </c>
      <c r="D11469">
        <v>4.78</v>
      </c>
      <c r="E11469" t="s">
        <v>74</v>
      </c>
      <c r="F11469" t="s">
        <v>67</v>
      </c>
      <c r="G11469" t="s">
        <v>35</v>
      </c>
      <c r="H11469" t="s">
        <v>4099</v>
      </c>
      <c r="I11469">
        <v>106.93600000000001</v>
      </c>
      <c r="J11469">
        <v>107.127</v>
      </c>
      <c r="K11469">
        <v>76</v>
      </c>
      <c r="L11469">
        <v>72</v>
      </c>
      <c r="M11469" t="s">
        <v>1856</v>
      </c>
      <c r="N11469" t="s">
        <v>50</v>
      </c>
      <c r="O11469">
        <v>15000000</v>
      </c>
      <c r="P11469">
        <v>1000000</v>
      </c>
      <c r="Q11469" t="s">
        <v>1845</v>
      </c>
      <c r="R11469">
        <v>3.72</v>
      </c>
      <c r="S11469">
        <v>3.68</v>
      </c>
      <c r="V11469" t="s">
        <v>4100</v>
      </c>
      <c r="W11469" t="s">
        <v>1148</v>
      </c>
      <c r="X11469" t="s">
        <v>1847</v>
      </c>
      <c r="Y11469" t="s">
        <v>4727</v>
      </c>
      <c r="AA11469">
        <v>75.41</v>
      </c>
      <c r="AB11469">
        <v>71.41</v>
      </c>
    </row>
    <row r="11470" spans="1:28" x14ac:dyDescent="0.25">
      <c r="A11470" t="s">
        <v>123</v>
      </c>
      <c r="B11470" t="s">
        <v>31</v>
      </c>
      <c r="C11470" t="s">
        <v>4726</v>
      </c>
      <c r="D11470">
        <v>2.5</v>
      </c>
      <c r="E11470" t="s">
        <v>72</v>
      </c>
      <c r="F11470" t="s">
        <v>67</v>
      </c>
      <c r="G11470" t="s">
        <v>35</v>
      </c>
      <c r="H11470" t="s">
        <v>4101</v>
      </c>
      <c r="I11470">
        <v>105.15600000000001</v>
      </c>
      <c r="J11470">
        <v>105.23099999999999</v>
      </c>
      <c r="K11470">
        <v>68</v>
      </c>
      <c r="L11470">
        <v>65</v>
      </c>
      <c r="M11470" t="s">
        <v>1850</v>
      </c>
      <c r="N11470" t="s">
        <v>53</v>
      </c>
      <c r="O11470">
        <v>15000000</v>
      </c>
      <c r="P11470">
        <v>15000000</v>
      </c>
      <c r="Q11470" t="s">
        <v>1845</v>
      </c>
      <c r="R11470">
        <v>3.37</v>
      </c>
      <c r="S11470">
        <v>3.34</v>
      </c>
      <c r="V11470" t="s">
        <v>4102</v>
      </c>
      <c r="W11470" t="s">
        <v>1148</v>
      </c>
      <c r="X11470" t="s">
        <v>1847</v>
      </c>
      <c r="Y11470" t="s">
        <v>4727</v>
      </c>
      <c r="AA11470">
        <v>65.489999999999995</v>
      </c>
      <c r="AB11470">
        <v>62.49</v>
      </c>
    </row>
    <row r="11471" spans="1:28" x14ac:dyDescent="0.25">
      <c r="A11471" t="s">
        <v>124</v>
      </c>
      <c r="B11471" t="s">
        <v>31</v>
      </c>
      <c r="C11471" t="s">
        <v>4726</v>
      </c>
      <c r="D11471">
        <v>2.83</v>
      </c>
      <c r="E11471" t="s">
        <v>74</v>
      </c>
      <c r="F11471" t="s">
        <v>67</v>
      </c>
      <c r="G11471" t="s">
        <v>35</v>
      </c>
      <c r="H11471" t="s">
        <v>4103</v>
      </c>
      <c r="I11471">
        <v>103.473</v>
      </c>
      <c r="J11471">
        <v>103.53</v>
      </c>
      <c r="K11471">
        <v>64</v>
      </c>
      <c r="L11471">
        <v>62</v>
      </c>
      <c r="M11471" t="s">
        <v>1883</v>
      </c>
      <c r="N11471" t="s">
        <v>63</v>
      </c>
      <c r="O11471">
        <v>15000000</v>
      </c>
      <c r="P11471">
        <v>20000000</v>
      </c>
      <c r="Q11471" t="s">
        <v>1845</v>
      </c>
      <c r="R11471">
        <v>3.38</v>
      </c>
      <c r="S11471">
        <v>3.36</v>
      </c>
      <c r="V11471" t="s">
        <v>4104</v>
      </c>
      <c r="W11471" t="s">
        <v>1148</v>
      </c>
      <c r="X11471" t="s">
        <v>1847</v>
      </c>
      <c r="Y11471" t="s">
        <v>4727</v>
      </c>
      <c r="AA11471">
        <v>61.87</v>
      </c>
      <c r="AB11471">
        <v>59.87</v>
      </c>
    </row>
    <row r="11472" spans="1:28" x14ac:dyDescent="0.25">
      <c r="A11472" t="s">
        <v>125</v>
      </c>
      <c r="B11472" t="s">
        <v>31</v>
      </c>
      <c r="C11472" t="s">
        <v>4726</v>
      </c>
      <c r="D11472">
        <v>2.83</v>
      </c>
      <c r="E11472" t="s">
        <v>67</v>
      </c>
      <c r="F11472" t="s">
        <v>67</v>
      </c>
      <c r="G11472" t="s">
        <v>35</v>
      </c>
      <c r="H11472" t="s">
        <v>4105</v>
      </c>
      <c r="I11472">
        <v>104.45399999999999</v>
      </c>
      <c r="J11472">
        <v>104.511</v>
      </c>
      <c r="K11472">
        <v>69</v>
      </c>
      <c r="L11472">
        <v>67</v>
      </c>
      <c r="M11472" t="s">
        <v>1883</v>
      </c>
      <c r="N11472" t="s">
        <v>63</v>
      </c>
      <c r="O11472">
        <v>15000000</v>
      </c>
      <c r="P11472">
        <v>5000000</v>
      </c>
      <c r="Q11472" t="s">
        <v>1845</v>
      </c>
      <c r="R11472">
        <v>3.43</v>
      </c>
      <c r="S11472">
        <v>3.41</v>
      </c>
      <c r="V11472" t="s">
        <v>4106</v>
      </c>
      <c r="W11472" t="s">
        <v>1148</v>
      </c>
      <c r="X11472" t="s">
        <v>1847</v>
      </c>
      <c r="Y11472" t="s">
        <v>4727</v>
      </c>
      <c r="AA11472">
        <v>66.94</v>
      </c>
      <c r="AB11472">
        <v>64.94</v>
      </c>
    </row>
    <row r="11473" spans="1:30" x14ac:dyDescent="0.25">
      <c r="A11473" t="s">
        <v>126</v>
      </c>
      <c r="B11473" t="s">
        <v>31</v>
      </c>
      <c r="C11473" t="s">
        <v>4726</v>
      </c>
      <c r="D11473">
        <v>2.96</v>
      </c>
      <c r="E11473" t="s">
        <v>70</v>
      </c>
      <c r="F11473" t="s">
        <v>67</v>
      </c>
      <c r="G11473" t="s">
        <v>35</v>
      </c>
      <c r="H11473" t="s">
        <v>4107</v>
      </c>
      <c r="I11473">
        <v>105.179</v>
      </c>
      <c r="J11473">
        <v>105.238</v>
      </c>
      <c r="K11473">
        <v>68</v>
      </c>
      <c r="L11473">
        <v>66</v>
      </c>
      <c r="M11473" t="s">
        <v>1883</v>
      </c>
      <c r="N11473" t="s">
        <v>63</v>
      </c>
      <c r="O11473">
        <v>20000000</v>
      </c>
      <c r="P11473">
        <v>5000000</v>
      </c>
      <c r="Q11473" t="s">
        <v>1845</v>
      </c>
      <c r="R11473">
        <v>3.42</v>
      </c>
      <c r="S11473">
        <v>3.4</v>
      </c>
      <c r="V11473" t="s">
        <v>4108</v>
      </c>
      <c r="W11473" t="s">
        <v>1148</v>
      </c>
      <c r="X11473" t="s">
        <v>1847</v>
      </c>
      <c r="Y11473" t="s">
        <v>4727</v>
      </c>
      <c r="AA11473">
        <v>64.33</v>
      </c>
      <c r="AB11473">
        <v>62.33</v>
      </c>
    </row>
    <row r="11474" spans="1:30" x14ac:dyDescent="0.25">
      <c r="A11474" t="s">
        <v>127</v>
      </c>
      <c r="B11474" t="s">
        <v>31</v>
      </c>
      <c r="C11474" t="s">
        <v>4726</v>
      </c>
      <c r="D11474">
        <v>2.56</v>
      </c>
      <c r="E11474" t="s">
        <v>74</v>
      </c>
      <c r="F11474" t="s">
        <v>67</v>
      </c>
      <c r="G11474" t="s">
        <v>35</v>
      </c>
      <c r="H11474" t="s">
        <v>4109</v>
      </c>
      <c r="I11474">
        <v>103.35899999999999</v>
      </c>
      <c r="J11474">
        <v>103.43600000000001</v>
      </c>
      <c r="K11474">
        <v>61</v>
      </c>
      <c r="L11474">
        <v>58</v>
      </c>
      <c r="M11474" t="s">
        <v>1850</v>
      </c>
      <c r="N11474" t="s">
        <v>53</v>
      </c>
      <c r="O11474">
        <v>15000000</v>
      </c>
      <c r="P11474">
        <v>15000000</v>
      </c>
      <c r="Q11474" t="s">
        <v>1845</v>
      </c>
      <c r="R11474">
        <v>3.3</v>
      </c>
      <c r="S11474">
        <v>3.27</v>
      </c>
      <c r="V11474" t="s">
        <v>4110</v>
      </c>
      <c r="W11474" t="s">
        <v>1148</v>
      </c>
      <c r="X11474" t="s">
        <v>1847</v>
      </c>
      <c r="Y11474" t="s">
        <v>4727</v>
      </c>
      <c r="AA11474">
        <v>57.67</v>
      </c>
      <c r="AB11474">
        <v>54.67</v>
      </c>
    </row>
    <row r="11475" spans="1:30" x14ac:dyDescent="0.25">
      <c r="A11475" t="s">
        <v>128</v>
      </c>
      <c r="B11475" t="s">
        <v>31</v>
      </c>
      <c r="C11475" t="s">
        <v>4726</v>
      </c>
      <c r="D11475">
        <v>2.56</v>
      </c>
      <c r="E11475" t="s">
        <v>62</v>
      </c>
      <c r="F11475" t="s">
        <v>67</v>
      </c>
      <c r="G11475" t="s">
        <v>35</v>
      </c>
      <c r="H11475" t="s">
        <v>4111</v>
      </c>
      <c r="I11475">
        <v>102.845</v>
      </c>
      <c r="J11475">
        <v>102.922</v>
      </c>
      <c r="K11475">
        <v>65</v>
      </c>
      <c r="L11475">
        <v>62</v>
      </c>
      <c r="M11475" t="s">
        <v>1850</v>
      </c>
      <c r="N11475" t="s">
        <v>53</v>
      </c>
      <c r="O11475">
        <v>20000000</v>
      </c>
      <c r="P11475">
        <v>1000000</v>
      </c>
      <c r="Q11475" t="s">
        <v>1845</v>
      </c>
      <c r="R11475">
        <v>3.34</v>
      </c>
      <c r="S11475">
        <v>3.31</v>
      </c>
      <c r="V11475" t="s">
        <v>4112</v>
      </c>
      <c r="W11475" t="s">
        <v>1148</v>
      </c>
      <c r="X11475" t="s">
        <v>1847</v>
      </c>
      <c r="Y11475" t="s">
        <v>4727</v>
      </c>
      <c r="AA11475">
        <v>61.65</v>
      </c>
      <c r="AB11475">
        <v>58.64</v>
      </c>
    </row>
    <row r="11476" spans="1:30" x14ac:dyDescent="0.25">
      <c r="A11476" t="s">
        <v>130</v>
      </c>
      <c r="B11476" t="s">
        <v>31</v>
      </c>
      <c r="C11476" t="s">
        <v>4726</v>
      </c>
      <c r="D11476">
        <v>3.44</v>
      </c>
      <c r="E11476" t="s">
        <v>62</v>
      </c>
      <c r="F11476" t="s">
        <v>67</v>
      </c>
      <c r="G11476" t="s">
        <v>35</v>
      </c>
      <c r="H11476" t="s">
        <v>4113</v>
      </c>
      <c r="I11476">
        <v>103.729</v>
      </c>
      <c r="J11476">
        <v>103.798</v>
      </c>
      <c r="K11476">
        <v>77</v>
      </c>
      <c r="L11476">
        <v>75</v>
      </c>
      <c r="M11476" t="s">
        <v>1928</v>
      </c>
      <c r="N11476" t="s">
        <v>36</v>
      </c>
      <c r="O11476">
        <v>15000000</v>
      </c>
      <c r="P11476">
        <v>5000000</v>
      </c>
      <c r="Q11476" t="s">
        <v>1845</v>
      </c>
      <c r="R11476">
        <v>3.57</v>
      </c>
      <c r="S11476">
        <v>3.55</v>
      </c>
      <c r="V11476" t="s">
        <v>4114</v>
      </c>
      <c r="W11476" t="s">
        <v>1148</v>
      </c>
      <c r="X11476" t="s">
        <v>1847</v>
      </c>
      <c r="Y11476" t="s">
        <v>4727</v>
      </c>
      <c r="AA11476">
        <v>74</v>
      </c>
      <c r="AB11476">
        <v>72</v>
      </c>
    </row>
    <row r="11477" spans="1:30" x14ac:dyDescent="0.25">
      <c r="A11477" t="s">
        <v>131</v>
      </c>
      <c r="B11477" t="s">
        <v>31</v>
      </c>
      <c r="C11477" t="s">
        <v>4726</v>
      </c>
      <c r="D11477">
        <v>2.38</v>
      </c>
      <c r="E11477" t="s">
        <v>67</v>
      </c>
      <c r="F11477" t="s">
        <v>67</v>
      </c>
      <c r="G11477" t="s">
        <v>35</v>
      </c>
      <c r="H11477" t="s">
        <v>4115</v>
      </c>
      <c r="I11477">
        <v>103.19</v>
      </c>
      <c r="J11477">
        <v>103.238</v>
      </c>
      <c r="K11477">
        <v>65</v>
      </c>
      <c r="L11477">
        <v>63</v>
      </c>
      <c r="M11477" t="s">
        <v>1850</v>
      </c>
      <c r="N11477" t="s">
        <v>53</v>
      </c>
      <c r="O11477">
        <v>15000000</v>
      </c>
      <c r="P11477">
        <v>10000000</v>
      </c>
      <c r="Q11477" t="s">
        <v>1845</v>
      </c>
      <c r="R11477">
        <v>3.34</v>
      </c>
      <c r="S11477">
        <v>3.32</v>
      </c>
      <c r="V11477" t="s">
        <v>4116</v>
      </c>
      <c r="W11477" t="s">
        <v>1148</v>
      </c>
      <c r="X11477" t="s">
        <v>1847</v>
      </c>
      <c r="Y11477" t="s">
        <v>4727</v>
      </c>
      <c r="AA11477">
        <v>63.38</v>
      </c>
      <c r="AB11477">
        <v>61.38</v>
      </c>
    </row>
    <row r="11478" spans="1:30" x14ac:dyDescent="0.25">
      <c r="A11478" t="s">
        <v>132</v>
      </c>
      <c r="B11478" t="s">
        <v>31</v>
      </c>
      <c r="C11478" t="s">
        <v>4726</v>
      </c>
      <c r="E11478" t="s">
        <v>80</v>
      </c>
      <c r="F11478" t="s">
        <v>67</v>
      </c>
      <c r="G11478" t="s">
        <v>35</v>
      </c>
      <c r="H11478" t="s">
        <v>4117</v>
      </c>
      <c r="K11478">
        <v>29</v>
      </c>
      <c r="L11478">
        <v>24</v>
      </c>
      <c r="M11478" t="s">
        <v>1850</v>
      </c>
      <c r="N11478" t="s">
        <v>53</v>
      </c>
      <c r="O11478">
        <v>15000000</v>
      </c>
      <c r="P11478">
        <v>5000000</v>
      </c>
      <c r="Q11478" t="s">
        <v>1845</v>
      </c>
      <c r="V11478" t="s">
        <v>4118</v>
      </c>
      <c r="W11478" t="s">
        <v>1148</v>
      </c>
      <c r="X11478" t="s">
        <v>1847</v>
      </c>
      <c r="Y11478" t="s">
        <v>4727</v>
      </c>
    </row>
    <row r="11479" spans="1:30" x14ac:dyDescent="0.25">
      <c r="A11479" t="s">
        <v>133</v>
      </c>
      <c r="B11479" t="s">
        <v>31</v>
      </c>
      <c r="C11479" t="s">
        <v>4726</v>
      </c>
      <c r="D11479">
        <v>1.61</v>
      </c>
      <c r="E11479" t="s">
        <v>74</v>
      </c>
      <c r="F11479" t="s">
        <v>67</v>
      </c>
      <c r="G11479" t="s">
        <v>35</v>
      </c>
      <c r="H11479" t="s">
        <v>4119</v>
      </c>
      <c r="I11479">
        <v>98.757000000000005</v>
      </c>
      <c r="J11479">
        <v>98.805000000000007</v>
      </c>
      <c r="K11479">
        <v>46</v>
      </c>
      <c r="L11479">
        <v>43</v>
      </c>
      <c r="M11479" t="s">
        <v>1902</v>
      </c>
      <c r="N11479" t="s">
        <v>78</v>
      </c>
      <c r="O11479">
        <v>15000000</v>
      </c>
      <c r="P11479">
        <v>15000000</v>
      </c>
      <c r="Q11479" t="s">
        <v>1845</v>
      </c>
      <c r="R11479">
        <v>3.1</v>
      </c>
      <c r="S11479">
        <v>3.07</v>
      </c>
      <c r="V11479" t="s">
        <v>4120</v>
      </c>
      <c r="W11479" t="s">
        <v>1148</v>
      </c>
      <c r="X11479" t="s">
        <v>1847</v>
      </c>
      <c r="Y11479" t="s">
        <v>4727</v>
      </c>
      <c r="AA11479">
        <v>42.85</v>
      </c>
      <c r="AB11479">
        <v>39.85</v>
      </c>
    </row>
    <row r="11480" spans="1:30" x14ac:dyDescent="0.25">
      <c r="A11480" t="s">
        <v>61</v>
      </c>
      <c r="B11480" t="s">
        <v>31</v>
      </c>
      <c r="C11480" t="s">
        <v>4726</v>
      </c>
      <c r="D11480">
        <v>2.59</v>
      </c>
      <c r="E11480" t="s">
        <v>62</v>
      </c>
      <c r="F11480" t="s">
        <v>62</v>
      </c>
      <c r="G11480" t="s">
        <v>35</v>
      </c>
      <c r="H11480" t="s">
        <v>4029</v>
      </c>
      <c r="I11480">
        <v>96.68</v>
      </c>
      <c r="J11480">
        <v>96.88</v>
      </c>
      <c r="K11480">
        <v>41</v>
      </c>
      <c r="L11480">
        <v>34</v>
      </c>
      <c r="M11480" t="s">
        <v>1883</v>
      </c>
      <c r="N11480" t="s">
        <v>63</v>
      </c>
      <c r="O11480">
        <v>5000000</v>
      </c>
      <c r="P11480">
        <v>2000000</v>
      </c>
      <c r="Q11480" t="s">
        <v>1845</v>
      </c>
      <c r="R11480">
        <v>3.14</v>
      </c>
      <c r="S11480">
        <v>3.07</v>
      </c>
      <c r="V11480" t="s">
        <v>4030</v>
      </c>
      <c r="W11480" t="s">
        <v>281</v>
      </c>
      <c r="X11480" t="s">
        <v>1847</v>
      </c>
      <c r="Y11480" t="s">
        <v>4397</v>
      </c>
      <c r="AA11480">
        <v>41</v>
      </c>
      <c r="AB11480">
        <v>32.799999999999997</v>
      </c>
      <c r="AD11480">
        <v>61</v>
      </c>
    </row>
    <row r="11481" spans="1:30" x14ac:dyDescent="0.25">
      <c r="A11481" t="s">
        <v>73</v>
      </c>
      <c r="B11481" t="s">
        <v>31</v>
      </c>
      <c r="C11481" t="s">
        <v>4726</v>
      </c>
      <c r="D11481">
        <v>2.94</v>
      </c>
      <c r="E11481" t="s">
        <v>74</v>
      </c>
      <c r="F11481" t="s">
        <v>62</v>
      </c>
      <c r="G11481" t="s">
        <v>35</v>
      </c>
      <c r="H11481" t="s">
        <v>4031</v>
      </c>
      <c r="I11481">
        <v>96.3</v>
      </c>
      <c r="J11481">
        <v>96.62</v>
      </c>
      <c r="K11481">
        <v>33</v>
      </c>
      <c r="L11481">
        <v>23</v>
      </c>
      <c r="M11481" t="s">
        <v>1883</v>
      </c>
      <c r="N11481" t="s">
        <v>63</v>
      </c>
      <c r="O11481">
        <v>5000000</v>
      </c>
      <c r="P11481">
        <v>1000000</v>
      </c>
      <c r="Q11481" t="s">
        <v>1845</v>
      </c>
      <c r="R11481">
        <v>3.06</v>
      </c>
      <c r="S11481">
        <v>2.95</v>
      </c>
      <c r="V11481" t="s">
        <v>4032</v>
      </c>
      <c r="W11481" t="s">
        <v>281</v>
      </c>
      <c r="X11481" t="s">
        <v>1847</v>
      </c>
      <c r="Y11481" t="s">
        <v>4397</v>
      </c>
      <c r="AA11481">
        <v>28</v>
      </c>
      <c r="AB11481">
        <v>16.48</v>
      </c>
      <c r="AD11481">
        <v>52</v>
      </c>
    </row>
    <row r="11482" spans="1:30" x14ac:dyDescent="0.25">
      <c r="A11482" t="s">
        <v>75</v>
      </c>
      <c r="B11482" t="s">
        <v>31</v>
      </c>
      <c r="C11482" t="s">
        <v>4726</v>
      </c>
      <c r="D11482">
        <v>3.03</v>
      </c>
      <c r="E11482" t="s">
        <v>62</v>
      </c>
      <c r="F11482" t="s">
        <v>62</v>
      </c>
      <c r="G11482" t="s">
        <v>35</v>
      </c>
      <c r="H11482" t="s">
        <v>4033</v>
      </c>
      <c r="I11482">
        <v>95.88</v>
      </c>
      <c r="J11482">
        <v>96.23</v>
      </c>
      <c r="K11482">
        <v>43</v>
      </c>
      <c r="L11482">
        <v>33</v>
      </c>
      <c r="M11482" t="s">
        <v>1928</v>
      </c>
      <c r="N11482" t="s">
        <v>36</v>
      </c>
      <c r="O11482">
        <v>5000000</v>
      </c>
      <c r="P11482">
        <v>2000000</v>
      </c>
      <c r="Q11482" t="s">
        <v>1845</v>
      </c>
      <c r="R11482">
        <v>3.22</v>
      </c>
      <c r="S11482">
        <v>3.11</v>
      </c>
      <c r="V11482" t="s">
        <v>4034</v>
      </c>
      <c r="W11482" t="s">
        <v>281</v>
      </c>
      <c r="X11482" t="s">
        <v>1847</v>
      </c>
      <c r="Y11482" t="s">
        <v>4397</v>
      </c>
      <c r="AA11482">
        <v>43</v>
      </c>
      <c r="AB11482">
        <v>30.64</v>
      </c>
      <c r="AD11482">
        <v>67</v>
      </c>
    </row>
    <row r="11483" spans="1:30" x14ac:dyDescent="0.25">
      <c r="A11483" t="s">
        <v>76</v>
      </c>
      <c r="B11483" t="s">
        <v>31</v>
      </c>
      <c r="C11483" t="s">
        <v>4726</v>
      </c>
      <c r="D11483">
        <v>1.24</v>
      </c>
      <c r="E11483" t="s">
        <v>77</v>
      </c>
      <c r="F11483" t="s">
        <v>62</v>
      </c>
      <c r="G11483" t="s">
        <v>35</v>
      </c>
      <c r="H11483" t="s">
        <v>2219</v>
      </c>
      <c r="I11483">
        <v>98.34</v>
      </c>
      <c r="J11483">
        <v>98.4</v>
      </c>
      <c r="K11483">
        <v>28</v>
      </c>
      <c r="L11483">
        <v>24</v>
      </c>
      <c r="M11483" t="s">
        <v>1902</v>
      </c>
      <c r="N11483" t="s">
        <v>78</v>
      </c>
      <c r="O11483">
        <v>5000000</v>
      </c>
      <c r="P11483">
        <v>1000000</v>
      </c>
      <c r="Q11483" t="s">
        <v>1845</v>
      </c>
      <c r="R11483">
        <v>2.91</v>
      </c>
      <c r="S11483">
        <v>2.86</v>
      </c>
      <c r="V11483" t="s">
        <v>2220</v>
      </c>
      <c r="W11483" t="s">
        <v>281</v>
      </c>
      <c r="X11483" t="s">
        <v>1847</v>
      </c>
      <c r="Y11483" t="s">
        <v>4397</v>
      </c>
      <c r="AA11483">
        <v>26</v>
      </c>
      <c r="AB11483">
        <v>22.41</v>
      </c>
      <c r="AD11483">
        <v>43</v>
      </c>
    </row>
    <row r="11484" spans="1:30" x14ac:dyDescent="0.25">
      <c r="A11484" t="s">
        <v>79</v>
      </c>
      <c r="B11484" t="s">
        <v>31</v>
      </c>
      <c r="C11484" t="s">
        <v>4726</v>
      </c>
      <c r="D11484">
        <v>1.38</v>
      </c>
      <c r="E11484" t="s">
        <v>80</v>
      </c>
      <c r="F11484" t="s">
        <v>62</v>
      </c>
      <c r="G11484" t="s">
        <v>35</v>
      </c>
      <c r="H11484" t="s">
        <v>2221</v>
      </c>
      <c r="I11484">
        <v>98.41</v>
      </c>
      <c r="J11484">
        <v>98.47</v>
      </c>
      <c r="K11484">
        <v>37</v>
      </c>
      <c r="L11484">
        <v>33</v>
      </c>
      <c r="M11484" t="s">
        <v>1902</v>
      </c>
      <c r="N11484" t="s">
        <v>78</v>
      </c>
      <c r="O11484">
        <v>10000000</v>
      </c>
      <c r="P11484">
        <v>10000000</v>
      </c>
      <c r="Q11484" t="s">
        <v>1845</v>
      </c>
      <c r="R11484">
        <v>2.99</v>
      </c>
      <c r="S11484">
        <v>2.95</v>
      </c>
      <c r="V11484" t="s">
        <v>2222</v>
      </c>
      <c r="W11484" t="s">
        <v>281</v>
      </c>
      <c r="X11484" t="s">
        <v>1847</v>
      </c>
      <c r="Y11484" t="s">
        <v>4397</v>
      </c>
      <c r="AA11484">
        <v>35</v>
      </c>
      <c r="AB11484">
        <v>29.48</v>
      </c>
      <c r="AD11484">
        <v>51</v>
      </c>
    </row>
    <row r="11485" spans="1:30" x14ac:dyDescent="0.25">
      <c r="A11485" t="s">
        <v>81</v>
      </c>
      <c r="B11485" t="s">
        <v>31</v>
      </c>
      <c r="C11485" t="s">
        <v>4726</v>
      </c>
      <c r="D11485">
        <v>1.39</v>
      </c>
      <c r="E11485" t="s">
        <v>70</v>
      </c>
      <c r="F11485" t="s">
        <v>62</v>
      </c>
      <c r="G11485" t="s">
        <v>35</v>
      </c>
      <c r="H11485" t="s">
        <v>2223</v>
      </c>
      <c r="I11485">
        <v>98.79</v>
      </c>
      <c r="J11485">
        <v>98.86</v>
      </c>
      <c r="K11485">
        <v>48</v>
      </c>
      <c r="L11485">
        <v>44</v>
      </c>
      <c r="M11485" t="s">
        <v>1902</v>
      </c>
      <c r="N11485" t="s">
        <v>78</v>
      </c>
      <c r="O11485">
        <v>10000000</v>
      </c>
      <c r="P11485">
        <v>2000000</v>
      </c>
      <c r="Q11485" t="s">
        <v>1845</v>
      </c>
      <c r="R11485">
        <v>3.1</v>
      </c>
      <c r="S11485">
        <v>3.05</v>
      </c>
      <c r="V11485" t="s">
        <v>2224</v>
      </c>
      <c r="W11485" t="s">
        <v>281</v>
      </c>
      <c r="X11485" t="s">
        <v>1847</v>
      </c>
      <c r="Y11485" t="s">
        <v>4397</v>
      </c>
      <c r="AA11485">
        <v>46</v>
      </c>
      <c r="AB11485">
        <v>39.97</v>
      </c>
      <c r="AD11485">
        <v>63</v>
      </c>
    </row>
    <row r="11486" spans="1:30" x14ac:dyDescent="0.25">
      <c r="A11486" t="s">
        <v>82</v>
      </c>
      <c r="B11486" t="s">
        <v>31</v>
      </c>
      <c r="C11486" t="s">
        <v>4726</v>
      </c>
      <c r="D11486">
        <v>1.55</v>
      </c>
      <c r="E11486" t="s">
        <v>72</v>
      </c>
      <c r="F11486" t="s">
        <v>62</v>
      </c>
      <c r="G11486" t="s">
        <v>35</v>
      </c>
      <c r="H11486" t="s">
        <v>4035</v>
      </c>
      <c r="I11486">
        <v>98.63</v>
      </c>
      <c r="J11486">
        <v>98.72</v>
      </c>
      <c r="K11486">
        <v>50</v>
      </c>
      <c r="L11486">
        <v>45</v>
      </c>
      <c r="M11486" t="s">
        <v>1902</v>
      </c>
      <c r="N11486" t="s">
        <v>78</v>
      </c>
      <c r="O11486">
        <v>5000000</v>
      </c>
      <c r="P11486">
        <v>5000000</v>
      </c>
      <c r="Q11486" t="s">
        <v>1845</v>
      </c>
      <c r="R11486">
        <v>3.13</v>
      </c>
      <c r="S11486">
        <v>3.07</v>
      </c>
      <c r="V11486" t="s">
        <v>4036</v>
      </c>
      <c r="W11486" t="s">
        <v>281</v>
      </c>
      <c r="X11486" t="s">
        <v>1847</v>
      </c>
      <c r="Y11486" t="s">
        <v>4397</v>
      </c>
      <c r="AA11486">
        <v>47</v>
      </c>
      <c r="AB11486">
        <v>40.69</v>
      </c>
      <c r="AD11486">
        <v>64</v>
      </c>
    </row>
    <row r="11487" spans="1:30" x14ac:dyDescent="0.25">
      <c r="A11487" t="s">
        <v>83</v>
      </c>
      <c r="B11487" t="s">
        <v>31</v>
      </c>
      <c r="C11487" t="s">
        <v>4726</v>
      </c>
      <c r="D11487">
        <v>1.55</v>
      </c>
      <c r="E11487" t="s">
        <v>62</v>
      </c>
      <c r="F11487" t="s">
        <v>62</v>
      </c>
      <c r="G11487" t="s">
        <v>35</v>
      </c>
      <c r="H11487" t="s">
        <v>4037</v>
      </c>
      <c r="I11487">
        <v>98.65</v>
      </c>
      <c r="J11487">
        <v>98.74</v>
      </c>
      <c r="K11487">
        <v>50</v>
      </c>
      <c r="L11487">
        <v>45</v>
      </c>
      <c r="M11487" t="s">
        <v>1902</v>
      </c>
      <c r="N11487" t="s">
        <v>78</v>
      </c>
      <c r="O11487">
        <v>10000000</v>
      </c>
      <c r="P11487">
        <v>5000000</v>
      </c>
      <c r="Q11487" t="s">
        <v>1845</v>
      </c>
      <c r="R11487">
        <v>3.12</v>
      </c>
      <c r="S11487">
        <v>3.06</v>
      </c>
      <c r="V11487" t="s">
        <v>4038</v>
      </c>
      <c r="W11487" t="s">
        <v>281</v>
      </c>
      <c r="X11487" t="s">
        <v>1847</v>
      </c>
      <c r="Y11487" t="s">
        <v>4397</v>
      </c>
      <c r="Z11487" t="s">
        <v>43</v>
      </c>
      <c r="AA11487">
        <v>47</v>
      </c>
      <c r="AB11487">
        <v>40.409999999999997</v>
      </c>
      <c r="AD11487">
        <v>64</v>
      </c>
    </row>
    <row r="11488" spans="1:30" x14ac:dyDescent="0.25">
      <c r="A11488" t="s">
        <v>84</v>
      </c>
      <c r="B11488" t="s">
        <v>31</v>
      </c>
      <c r="C11488" t="s">
        <v>4726</v>
      </c>
      <c r="D11488">
        <v>1.72</v>
      </c>
      <c r="E11488" t="s">
        <v>80</v>
      </c>
      <c r="F11488" t="s">
        <v>62</v>
      </c>
      <c r="G11488" t="s">
        <v>35</v>
      </c>
      <c r="H11488" t="s">
        <v>4039</v>
      </c>
      <c r="I11488">
        <v>99.57</v>
      </c>
      <c r="J11488">
        <v>99.63</v>
      </c>
      <c r="K11488">
        <v>54</v>
      </c>
      <c r="L11488">
        <v>51</v>
      </c>
      <c r="M11488" t="s">
        <v>1844</v>
      </c>
      <c r="N11488" t="s">
        <v>48</v>
      </c>
      <c r="O11488">
        <v>10000000</v>
      </c>
      <c r="P11488">
        <v>10000000</v>
      </c>
      <c r="Q11488" t="s">
        <v>1845</v>
      </c>
      <c r="R11488">
        <v>3.2</v>
      </c>
      <c r="S11488">
        <v>3.16</v>
      </c>
      <c r="V11488" t="s">
        <v>4040</v>
      </c>
      <c r="W11488" t="s">
        <v>281</v>
      </c>
      <c r="X11488" t="s">
        <v>1847</v>
      </c>
      <c r="Y11488" t="s">
        <v>4397</v>
      </c>
      <c r="AA11488">
        <v>54</v>
      </c>
      <c r="AB11488">
        <v>50.12</v>
      </c>
      <c r="AD11488">
        <v>71</v>
      </c>
    </row>
    <row r="11489" spans="1:30" x14ac:dyDescent="0.25">
      <c r="A11489" t="s">
        <v>85</v>
      </c>
      <c r="B11489" t="s">
        <v>31</v>
      </c>
      <c r="C11489" t="s">
        <v>4726</v>
      </c>
      <c r="D11489">
        <v>1.71</v>
      </c>
      <c r="E11489" t="s">
        <v>67</v>
      </c>
      <c r="F11489" t="s">
        <v>62</v>
      </c>
      <c r="G11489" t="s">
        <v>35</v>
      </c>
      <c r="H11489" t="s">
        <v>4207</v>
      </c>
      <c r="I11489">
        <v>100.75</v>
      </c>
      <c r="J11489">
        <v>100.81</v>
      </c>
      <c r="K11489">
        <v>55</v>
      </c>
      <c r="L11489">
        <v>52</v>
      </c>
      <c r="M11489" t="s">
        <v>1844</v>
      </c>
      <c r="N11489" t="s">
        <v>48</v>
      </c>
      <c r="O11489">
        <v>10000000</v>
      </c>
      <c r="P11489">
        <v>10000000</v>
      </c>
      <c r="Q11489" t="s">
        <v>1845</v>
      </c>
      <c r="R11489">
        <v>3.21</v>
      </c>
      <c r="S11489">
        <v>3.17</v>
      </c>
      <c r="V11489" t="s">
        <v>4208</v>
      </c>
      <c r="W11489" t="s">
        <v>281</v>
      </c>
      <c r="X11489" t="s">
        <v>1847</v>
      </c>
      <c r="Y11489" t="s">
        <v>4397</v>
      </c>
      <c r="AA11489">
        <v>55</v>
      </c>
      <c r="AB11489">
        <v>51.15</v>
      </c>
      <c r="AD11489">
        <v>72</v>
      </c>
    </row>
    <row r="11490" spans="1:30" x14ac:dyDescent="0.25">
      <c r="A11490" t="s">
        <v>86</v>
      </c>
      <c r="B11490" t="s">
        <v>31</v>
      </c>
      <c r="C11490" t="s">
        <v>4726</v>
      </c>
      <c r="D11490">
        <v>1.93</v>
      </c>
      <c r="E11490" t="s">
        <v>77</v>
      </c>
      <c r="F11490" t="s">
        <v>62</v>
      </c>
      <c r="G11490" t="s">
        <v>35</v>
      </c>
      <c r="H11490" t="s">
        <v>4041</v>
      </c>
      <c r="I11490">
        <v>102.22</v>
      </c>
      <c r="J11490">
        <v>102.31</v>
      </c>
      <c r="K11490">
        <v>58</v>
      </c>
      <c r="L11490">
        <v>54</v>
      </c>
      <c r="M11490" t="s">
        <v>1844</v>
      </c>
      <c r="N11490" t="s">
        <v>48</v>
      </c>
      <c r="O11490">
        <v>5000000</v>
      </c>
      <c r="P11490">
        <v>5000000</v>
      </c>
      <c r="Q11490" t="s">
        <v>1845</v>
      </c>
      <c r="R11490">
        <v>3.24</v>
      </c>
      <c r="S11490">
        <v>3.19</v>
      </c>
      <c r="V11490" t="s">
        <v>4042</v>
      </c>
      <c r="W11490" t="s">
        <v>281</v>
      </c>
      <c r="X11490" t="s">
        <v>1847</v>
      </c>
      <c r="Y11490" t="s">
        <v>4397</v>
      </c>
      <c r="AA11490">
        <v>57</v>
      </c>
      <c r="AB11490">
        <v>52.82</v>
      </c>
      <c r="AD11490">
        <v>75</v>
      </c>
    </row>
    <row r="11491" spans="1:30" x14ac:dyDescent="0.25">
      <c r="A11491" t="s">
        <v>87</v>
      </c>
      <c r="B11491" t="s">
        <v>31</v>
      </c>
      <c r="C11491" t="s">
        <v>4726</v>
      </c>
      <c r="D11491">
        <v>1.96</v>
      </c>
      <c r="E11491" t="s">
        <v>62</v>
      </c>
      <c r="F11491" t="s">
        <v>62</v>
      </c>
      <c r="G11491" t="s">
        <v>35</v>
      </c>
      <c r="H11491" t="s">
        <v>4043</v>
      </c>
      <c r="I11491">
        <v>101.84</v>
      </c>
      <c r="J11491">
        <v>101.91</v>
      </c>
      <c r="K11491">
        <v>60</v>
      </c>
      <c r="L11491">
        <v>57</v>
      </c>
      <c r="M11491" t="s">
        <v>1844</v>
      </c>
      <c r="N11491" t="s">
        <v>48</v>
      </c>
      <c r="O11491">
        <v>10000000</v>
      </c>
      <c r="P11491">
        <v>10000000</v>
      </c>
      <c r="Q11491" t="s">
        <v>1845</v>
      </c>
      <c r="R11491">
        <v>3.26</v>
      </c>
      <c r="S11491">
        <v>3.22</v>
      </c>
      <c r="V11491" t="s">
        <v>4044</v>
      </c>
      <c r="W11491" t="s">
        <v>281</v>
      </c>
      <c r="X11491" t="s">
        <v>1847</v>
      </c>
      <c r="Y11491" t="s">
        <v>4397</v>
      </c>
      <c r="AA11491">
        <v>59</v>
      </c>
      <c r="AB11491">
        <v>55.51</v>
      </c>
      <c r="AD11491">
        <v>77</v>
      </c>
    </row>
    <row r="11492" spans="1:30" x14ac:dyDescent="0.25">
      <c r="A11492" t="s">
        <v>88</v>
      </c>
      <c r="B11492" t="s">
        <v>31</v>
      </c>
      <c r="C11492" t="s">
        <v>4726</v>
      </c>
      <c r="D11492">
        <v>1.88</v>
      </c>
      <c r="E11492" t="s">
        <v>67</v>
      </c>
      <c r="F11492" t="s">
        <v>62</v>
      </c>
      <c r="G11492" t="s">
        <v>35</v>
      </c>
      <c r="H11492" t="s">
        <v>4045</v>
      </c>
      <c r="I11492">
        <v>101.99</v>
      </c>
      <c r="J11492">
        <v>102.06</v>
      </c>
      <c r="K11492">
        <v>58</v>
      </c>
      <c r="L11492">
        <v>55</v>
      </c>
      <c r="M11492" t="s">
        <v>1844</v>
      </c>
      <c r="N11492" t="s">
        <v>48</v>
      </c>
      <c r="O11492">
        <v>10000000</v>
      </c>
      <c r="P11492">
        <v>10000000</v>
      </c>
      <c r="Q11492" t="s">
        <v>1845</v>
      </c>
      <c r="R11492">
        <v>3.24</v>
      </c>
      <c r="S11492">
        <v>3.2</v>
      </c>
      <c r="V11492" t="s">
        <v>4046</v>
      </c>
      <c r="W11492" t="s">
        <v>281</v>
      </c>
      <c r="X11492" t="s">
        <v>1847</v>
      </c>
      <c r="Y11492" t="s">
        <v>4397</v>
      </c>
      <c r="AA11492">
        <v>57</v>
      </c>
      <c r="AB11492">
        <v>53.97</v>
      </c>
      <c r="AD11492">
        <v>74</v>
      </c>
    </row>
    <row r="11493" spans="1:30" x14ac:dyDescent="0.25">
      <c r="A11493" t="s">
        <v>89</v>
      </c>
      <c r="B11493" t="s">
        <v>31</v>
      </c>
      <c r="C11493" t="s">
        <v>4726</v>
      </c>
      <c r="D11493">
        <v>1.97</v>
      </c>
      <c r="E11493" t="s">
        <v>72</v>
      </c>
      <c r="F11493" t="s">
        <v>62</v>
      </c>
      <c r="G11493" t="s">
        <v>35</v>
      </c>
      <c r="H11493" t="s">
        <v>4047</v>
      </c>
      <c r="I11493">
        <v>103.26</v>
      </c>
      <c r="J11493">
        <v>103.33</v>
      </c>
      <c r="K11493">
        <v>60</v>
      </c>
      <c r="L11493">
        <v>57</v>
      </c>
      <c r="M11493" t="s">
        <v>1844</v>
      </c>
      <c r="N11493" t="s">
        <v>48</v>
      </c>
      <c r="O11493">
        <v>10000000</v>
      </c>
      <c r="P11493">
        <v>10000000</v>
      </c>
      <c r="Q11493" t="s">
        <v>1845</v>
      </c>
      <c r="R11493">
        <v>3.26</v>
      </c>
      <c r="S11493">
        <v>3.22</v>
      </c>
      <c r="V11493" t="s">
        <v>4048</v>
      </c>
      <c r="W11493" t="s">
        <v>281</v>
      </c>
      <c r="X11493" t="s">
        <v>1847</v>
      </c>
      <c r="Y11493" t="s">
        <v>4397</v>
      </c>
      <c r="AA11493">
        <v>59</v>
      </c>
      <c r="AB11493">
        <v>55.6</v>
      </c>
      <c r="AD11493">
        <v>77</v>
      </c>
    </row>
    <row r="11494" spans="1:30" x14ac:dyDescent="0.25">
      <c r="A11494" t="s">
        <v>90</v>
      </c>
      <c r="B11494" t="s">
        <v>31</v>
      </c>
      <c r="C11494" t="s">
        <v>4726</v>
      </c>
      <c r="D11494">
        <v>2.12</v>
      </c>
      <c r="E11494" t="s">
        <v>74</v>
      </c>
      <c r="F11494" t="s">
        <v>62</v>
      </c>
      <c r="G11494" t="s">
        <v>35</v>
      </c>
      <c r="H11494" t="s">
        <v>4049</v>
      </c>
      <c r="I11494">
        <v>102.85</v>
      </c>
      <c r="J11494">
        <v>102.93</v>
      </c>
      <c r="K11494">
        <v>58</v>
      </c>
      <c r="L11494">
        <v>55</v>
      </c>
      <c r="M11494" t="s">
        <v>1844</v>
      </c>
      <c r="N11494" t="s">
        <v>48</v>
      </c>
      <c r="O11494">
        <v>10000000</v>
      </c>
      <c r="P11494">
        <v>10000000</v>
      </c>
      <c r="Q11494" t="s">
        <v>1845</v>
      </c>
      <c r="R11494">
        <v>3.24</v>
      </c>
      <c r="S11494">
        <v>3.2</v>
      </c>
      <c r="V11494" t="s">
        <v>4050</v>
      </c>
      <c r="W11494" t="s">
        <v>281</v>
      </c>
      <c r="X11494" t="s">
        <v>1847</v>
      </c>
      <c r="Y11494" t="s">
        <v>4397</v>
      </c>
      <c r="Z11494" t="s">
        <v>43</v>
      </c>
      <c r="AA11494">
        <v>56</v>
      </c>
      <c r="AB11494">
        <v>51.96</v>
      </c>
      <c r="AD11494">
        <v>74</v>
      </c>
    </row>
    <row r="11495" spans="1:30" x14ac:dyDescent="0.25">
      <c r="A11495" t="s">
        <v>91</v>
      </c>
      <c r="B11495" t="s">
        <v>31</v>
      </c>
      <c r="C11495" t="s">
        <v>4726</v>
      </c>
      <c r="D11495">
        <v>2.23</v>
      </c>
      <c r="E11495" t="s">
        <v>72</v>
      </c>
      <c r="F11495" t="s">
        <v>62</v>
      </c>
      <c r="G11495" t="s">
        <v>35</v>
      </c>
      <c r="H11495" t="s">
        <v>4051</v>
      </c>
      <c r="I11495">
        <v>103.78</v>
      </c>
      <c r="J11495">
        <v>103.87</v>
      </c>
      <c r="K11495">
        <v>63</v>
      </c>
      <c r="L11495">
        <v>60</v>
      </c>
      <c r="M11495" t="s">
        <v>1850</v>
      </c>
      <c r="N11495" t="s">
        <v>53</v>
      </c>
      <c r="O11495">
        <v>10000000</v>
      </c>
      <c r="P11495">
        <v>10000000</v>
      </c>
      <c r="Q11495" t="s">
        <v>1845</v>
      </c>
      <c r="R11495">
        <v>3.32</v>
      </c>
      <c r="S11495">
        <v>3.28</v>
      </c>
      <c r="V11495" t="s">
        <v>4052</v>
      </c>
      <c r="W11495" t="s">
        <v>281</v>
      </c>
      <c r="X11495" t="s">
        <v>1847</v>
      </c>
      <c r="Y11495" t="s">
        <v>4397</v>
      </c>
      <c r="AA11495">
        <v>63</v>
      </c>
      <c r="AB11495">
        <v>58.55</v>
      </c>
      <c r="AD11495">
        <v>81</v>
      </c>
    </row>
    <row r="11496" spans="1:30" x14ac:dyDescent="0.25">
      <c r="A11496" t="s">
        <v>92</v>
      </c>
      <c r="B11496" t="s">
        <v>31</v>
      </c>
      <c r="C11496" t="s">
        <v>4726</v>
      </c>
      <c r="D11496">
        <v>2.36</v>
      </c>
      <c r="E11496" t="s">
        <v>62</v>
      </c>
      <c r="F11496" t="s">
        <v>62</v>
      </c>
      <c r="G11496" t="s">
        <v>35</v>
      </c>
      <c r="H11496" t="s">
        <v>4053</v>
      </c>
      <c r="I11496">
        <v>104.7</v>
      </c>
      <c r="J11496">
        <v>104.79</v>
      </c>
      <c r="K11496">
        <v>64</v>
      </c>
      <c r="L11496">
        <v>61</v>
      </c>
      <c r="M11496" t="s">
        <v>1850</v>
      </c>
      <c r="N11496" t="s">
        <v>53</v>
      </c>
      <c r="O11496">
        <v>10000000</v>
      </c>
      <c r="P11496">
        <v>10000000</v>
      </c>
      <c r="Q11496" t="s">
        <v>1845</v>
      </c>
      <c r="R11496">
        <v>3.32</v>
      </c>
      <c r="S11496">
        <v>3.29</v>
      </c>
      <c r="V11496" t="s">
        <v>4054</v>
      </c>
      <c r="W11496" t="s">
        <v>281</v>
      </c>
      <c r="X11496" t="s">
        <v>1847</v>
      </c>
      <c r="Y11496" t="s">
        <v>4397</v>
      </c>
      <c r="AA11496">
        <v>63</v>
      </c>
      <c r="AB11496">
        <v>58.47</v>
      </c>
      <c r="AD11496">
        <v>82</v>
      </c>
    </row>
    <row r="11497" spans="1:30" x14ac:dyDescent="0.25">
      <c r="A11497" t="s">
        <v>93</v>
      </c>
      <c r="B11497" t="s">
        <v>31</v>
      </c>
      <c r="C11497" t="s">
        <v>4726</v>
      </c>
      <c r="D11497">
        <v>1.42</v>
      </c>
      <c r="E11497" t="s">
        <v>74</v>
      </c>
      <c r="F11497" t="s">
        <v>62</v>
      </c>
      <c r="G11497" t="s">
        <v>35</v>
      </c>
      <c r="H11497" t="s">
        <v>2231</v>
      </c>
      <c r="I11497">
        <v>102.97</v>
      </c>
      <c r="J11497">
        <v>103.02</v>
      </c>
      <c r="K11497">
        <v>48</v>
      </c>
      <c r="L11497">
        <v>45</v>
      </c>
      <c r="M11497" t="s">
        <v>1902</v>
      </c>
      <c r="N11497" t="s">
        <v>78</v>
      </c>
      <c r="O11497">
        <v>10000000</v>
      </c>
      <c r="P11497">
        <v>10000000</v>
      </c>
      <c r="Q11497" t="s">
        <v>1845</v>
      </c>
      <c r="R11497">
        <v>3.1</v>
      </c>
      <c r="S11497">
        <v>3.07</v>
      </c>
      <c r="V11497" t="s">
        <v>2232</v>
      </c>
      <c r="W11497" t="s">
        <v>281</v>
      </c>
      <c r="X11497" t="s">
        <v>1847</v>
      </c>
      <c r="Y11497" t="s">
        <v>4397</v>
      </c>
      <c r="AA11497">
        <v>46</v>
      </c>
      <c r="AB11497">
        <v>41.43</v>
      </c>
      <c r="AD11497">
        <v>62</v>
      </c>
    </row>
    <row r="11498" spans="1:30" x14ac:dyDescent="0.25">
      <c r="A11498" t="s">
        <v>100</v>
      </c>
      <c r="B11498" t="s">
        <v>31</v>
      </c>
      <c r="C11498" t="s">
        <v>4726</v>
      </c>
      <c r="D11498">
        <v>1.33</v>
      </c>
      <c r="E11498" t="s">
        <v>70</v>
      </c>
      <c r="F11498" t="s">
        <v>62</v>
      </c>
      <c r="G11498" t="s">
        <v>35</v>
      </c>
      <c r="H11498" t="s">
        <v>2233</v>
      </c>
      <c r="I11498">
        <v>100.57</v>
      </c>
      <c r="J11498">
        <v>100.63</v>
      </c>
      <c r="K11498">
        <v>57</v>
      </c>
      <c r="L11498">
        <v>53</v>
      </c>
      <c r="M11498" t="s">
        <v>2234</v>
      </c>
      <c r="N11498" t="s">
        <v>101</v>
      </c>
      <c r="O11498">
        <v>5000000</v>
      </c>
      <c r="P11498">
        <v>5000000</v>
      </c>
      <c r="Q11498" t="s">
        <v>1845</v>
      </c>
      <c r="R11498">
        <v>3.21</v>
      </c>
      <c r="S11498">
        <v>3.16</v>
      </c>
      <c r="V11498" t="s">
        <v>2235</v>
      </c>
      <c r="W11498" t="s">
        <v>281</v>
      </c>
      <c r="X11498" t="s">
        <v>1847</v>
      </c>
      <c r="Y11498" t="s">
        <v>4397</v>
      </c>
      <c r="AA11498">
        <v>56</v>
      </c>
      <c r="AB11498">
        <v>51.74</v>
      </c>
      <c r="AD11498">
        <v>73</v>
      </c>
    </row>
    <row r="11499" spans="1:30" x14ac:dyDescent="0.25">
      <c r="A11499" t="s">
        <v>108</v>
      </c>
      <c r="B11499" t="s">
        <v>31</v>
      </c>
      <c r="C11499" t="s">
        <v>4726</v>
      </c>
      <c r="D11499">
        <v>3.98</v>
      </c>
      <c r="E11499" t="s">
        <v>77</v>
      </c>
      <c r="F11499" t="s">
        <v>62</v>
      </c>
      <c r="G11499" t="s">
        <v>35</v>
      </c>
      <c r="H11499" t="s">
        <v>4077</v>
      </c>
      <c r="I11499">
        <v>100.45</v>
      </c>
      <c r="J11499">
        <v>100.61</v>
      </c>
      <c r="K11499">
        <v>81</v>
      </c>
      <c r="L11499">
        <v>78</v>
      </c>
      <c r="M11499" t="s">
        <v>1866</v>
      </c>
      <c r="N11499" t="s">
        <v>60</v>
      </c>
      <c r="O11499">
        <v>5000000</v>
      </c>
      <c r="P11499">
        <v>10000000</v>
      </c>
      <c r="Q11499" t="s">
        <v>1845</v>
      </c>
      <c r="R11499">
        <v>3.69</v>
      </c>
      <c r="S11499">
        <v>3.65</v>
      </c>
      <c r="V11499" t="s">
        <v>4078</v>
      </c>
      <c r="W11499" t="s">
        <v>281</v>
      </c>
      <c r="X11499" t="s">
        <v>1847</v>
      </c>
      <c r="Y11499" t="s">
        <v>4397</v>
      </c>
      <c r="Z11499" t="s">
        <v>43</v>
      </c>
      <c r="AA11499">
        <v>81</v>
      </c>
      <c r="AB11499">
        <v>76.17</v>
      </c>
      <c r="AD11499">
        <v>108</v>
      </c>
    </row>
    <row r="11500" spans="1:30" x14ac:dyDescent="0.25">
      <c r="A11500" t="s">
        <v>110</v>
      </c>
      <c r="B11500" t="s">
        <v>31</v>
      </c>
      <c r="C11500" t="s">
        <v>4726</v>
      </c>
      <c r="D11500">
        <v>3.81</v>
      </c>
      <c r="E11500" t="s">
        <v>67</v>
      </c>
      <c r="F11500" t="s">
        <v>62</v>
      </c>
      <c r="G11500" t="s">
        <v>35</v>
      </c>
      <c r="H11500" t="s">
        <v>4081</v>
      </c>
      <c r="I11500">
        <v>102.92</v>
      </c>
      <c r="J11500">
        <v>103.09</v>
      </c>
      <c r="K11500">
        <v>80</v>
      </c>
      <c r="L11500">
        <v>77</v>
      </c>
      <c r="M11500" t="s">
        <v>1874</v>
      </c>
      <c r="N11500" t="s">
        <v>111</v>
      </c>
      <c r="O11500">
        <v>10000000</v>
      </c>
      <c r="P11500">
        <v>10000000</v>
      </c>
      <c r="Q11500" t="s">
        <v>1845</v>
      </c>
      <c r="R11500">
        <v>3.64</v>
      </c>
      <c r="S11500">
        <v>3.6</v>
      </c>
      <c r="V11500" t="s">
        <v>4082</v>
      </c>
      <c r="W11500" t="s">
        <v>281</v>
      </c>
      <c r="X11500" t="s">
        <v>1847</v>
      </c>
      <c r="Y11500" t="s">
        <v>4397</v>
      </c>
      <c r="AA11500">
        <v>78</v>
      </c>
      <c r="AB11500">
        <v>73.22</v>
      </c>
      <c r="AD11500">
        <v>104</v>
      </c>
    </row>
    <row r="11501" spans="1:30" x14ac:dyDescent="0.25">
      <c r="A11501" t="s">
        <v>112</v>
      </c>
      <c r="B11501" t="s">
        <v>31</v>
      </c>
      <c r="C11501" t="s">
        <v>4726</v>
      </c>
      <c r="D11501">
        <v>3.5</v>
      </c>
      <c r="E11501" t="s">
        <v>80</v>
      </c>
      <c r="F11501" t="s">
        <v>62</v>
      </c>
      <c r="G11501" t="s">
        <v>35</v>
      </c>
      <c r="H11501" t="s">
        <v>4083</v>
      </c>
      <c r="I11501">
        <v>103.78</v>
      </c>
      <c r="J11501">
        <v>103.94</v>
      </c>
      <c r="K11501">
        <v>78</v>
      </c>
      <c r="L11501">
        <v>75</v>
      </c>
      <c r="M11501" t="s">
        <v>1928</v>
      </c>
      <c r="N11501" t="s">
        <v>36</v>
      </c>
      <c r="O11501">
        <v>15000000</v>
      </c>
      <c r="P11501">
        <v>10000000</v>
      </c>
      <c r="Q11501" t="s">
        <v>1845</v>
      </c>
      <c r="R11501">
        <v>3.58</v>
      </c>
      <c r="S11501">
        <v>3.53</v>
      </c>
      <c r="V11501" t="s">
        <v>4084</v>
      </c>
      <c r="W11501" t="s">
        <v>281</v>
      </c>
      <c r="X11501" t="s">
        <v>1847</v>
      </c>
      <c r="Y11501" t="s">
        <v>4397</v>
      </c>
      <c r="Z11501" t="s">
        <v>43</v>
      </c>
      <c r="AA11501">
        <v>74</v>
      </c>
      <c r="AB11501">
        <v>69.400000000000006</v>
      </c>
      <c r="AD11501">
        <v>100</v>
      </c>
    </row>
    <row r="11502" spans="1:30" x14ac:dyDescent="0.25">
      <c r="A11502" t="s">
        <v>113</v>
      </c>
      <c r="B11502" t="s">
        <v>31</v>
      </c>
      <c r="C11502" t="s">
        <v>4726</v>
      </c>
      <c r="D11502">
        <v>3.28</v>
      </c>
      <c r="E11502" t="s">
        <v>77</v>
      </c>
      <c r="F11502" t="s">
        <v>62</v>
      </c>
      <c r="G11502" t="s">
        <v>35</v>
      </c>
      <c r="H11502" t="s">
        <v>4085</v>
      </c>
      <c r="I11502">
        <v>106.1</v>
      </c>
      <c r="J11502">
        <v>106.25</v>
      </c>
      <c r="K11502">
        <v>75</v>
      </c>
      <c r="L11502">
        <v>72</v>
      </c>
      <c r="M11502" t="s">
        <v>1928</v>
      </c>
      <c r="N11502" t="s">
        <v>36</v>
      </c>
      <c r="O11502">
        <v>5000000</v>
      </c>
      <c r="P11502">
        <v>5000000</v>
      </c>
      <c r="Q11502" t="s">
        <v>1845</v>
      </c>
      <c r="R11502">
        <v>3.54</v>
      </c>
      <c r="S11502">
        <v>3.5</v>
      </c>
      <c r="V11502" t="s">
        <v>4086</v>
      </c>
      <c r="W11502" t="s">
        <v>281</v>
      </c>
      <c r="X11502" t="s">
        <v>1847</v>
      </c>
      <c r="Y11502" t="s">
        <v>4397</v>
      </c>
      <c r="AA11502">
        <v>74</v>
      </c>
      <c r="AB11502">
        <v>68.67</v>
      </c>
      <c r="AD11502">
        <v>99</v>
      </c>
    </row>
    <row r="11503" spans="1:30" x14ac:dyDescent="0.25">
      <c r="A11503" t="s">
        <v>114</v>
      </c>
      <c r="B11503" t="s">
        <v>31</v>
      </c>
      <c r="C11503" t="s">
        <v>4726</v>
      </c>
      <c r="D11503">
        <v>1.51</v>
      </c>
      <c r="E11503" t="s">
        <v>72</v>
      </c>
      <c r="F11503" t="s">
        <v>62</v>
      </c>
      <c r="G11503" t="s">
        <v>35</v>
      </c>
      <c r="H11503" t="s">
        <v>4087</v>
      </c>
      <c r="I11503">
        <v>102.74</v>
      </c>
      <c r="J11503">
        <v>102.8</v>
      </c>
      <c r="K11503">
        <v>53</v>
      </c>
      <c r="L11503">
        <v>50</v>
      </c>
      <c r="M11503" t="s">
        <v>1902</v>
      </c>
      <c r="N11503" t="s">
        <v>78</v>
      </c>
      <c r="O11503">
        <v>15000000</v>
      </c>
      <c r="P11503">
        <v>10000000</v>
      </c>
      <c r="Q11503" t="s">
        <v>1845</v>
      </c>
      <c r="R11503">
        <v>3.15</v>
      </c>
      <c r="S11503">
        <v>3.12</v>
      </c>
      <c r="V11503" t="s">
        <v>4088</v>
      </c>
      <c r="W11503" t="s">
        <v>281</v>
      </c>
      <c r="X11503" t="s">
        <v>1847</v>
      </c>
      <c r="Y11503" t="s">
        <v>4397</v>
      </c>
      <c r="Z11503" t="s">
        <v>43</v>
      </c>
      <c r="AA11503">
        <v>50</v>
      </c>
      <c r="AB11503">
        <v>45.85</v>
      </c>
      <c r="AD11503">
        <v>67</v>
      </c>
    </row>
    <row r="11504" spans="1:30" x14ac:dyDescent="0.25">
      <c r="A11504" t="s">
        <v>115</v>
      </c>
      <c r="B11504" t="s">
        <v>31</v>
      </c>
      <c r="C11504" t="s">
        <v>4726</v>
      </c>
      <c r="D11504">
        <v>1.51</v>
      </c>
      <c r="E11504" t="s">
        <v>70</v>
      </c>
      <c r="F11504" t="s">
        <v>62</v>
      </c>
      <c r="G11504" t="s">
        <v>35</v>
      </c>
      <c r="H11504" t="s">
        <v>4089</v>
      </c>
      <c r="I11504">
        <v>102.69</v>
      </c>
      <c r="J11504">
        <v>102.77</v>
      </c>
      <c r="K11504">
        <v>53</v>
      </c>
      <c r="L11504">
        <v>49</v>
      </c>
      <c r="M11504" t="s">
        <v>1902</v>
      </c>
      <c r="N11504" t="s">
        <v>78</v>
      </c>
      <c r="O11504">
        <v>5000000</v>
      </c>
      <c r="P11504">
        <v>5000000</v>
      </c>
      <c r="Q11504" t="s">
        <v>1845</v>
      </c>
      <c r="R11504">
        <v>3.16</v>
      </c>
      <c r="S11504">
        <v>3.1</v>
      </c>
      <c r="V11504" t="s">
        <v>4090</v>
      </c>
      <c r="W11504" t="s">
        <v>281</v>
      </c>
      <c r="X11504" t="s">
        <v>1847</v>
      </c>
      <c r="Y11504" t="s">
        <v>4397</v>
      </c>
      <c r="AA11504">
        <v>50</v>
      </c>
      <c r="AB11504">
        <v>44.69</v>
      </c>
      <c r="AD11504">
        <v>67</v>
      </c>
    </row>
    <row r="11505" spans="1:30" x14ac:dyDescent="0.25">
      <c r="A11505" t="s">
        <v>116</v>
      </c>
      <c r="B11505" t="s">
        <v>31</v>
      </c>
      <c r="C11505" t="s">
        <v>4726</v>
      </c>
      <c r="D11505">
        <v>3.53</v>
      </c>
      <c r="E11505" t="s">
        <v>70</v>
      </c>
      <c r="F11505" t="s">
        <v>62</v>
      </c>
      <c r="G11505" t="s">
        <v>35</v>
      </c>
      <c r="H11505" t="s">
        <v>4091</v>
      </c>
      <c r="I11505">
        <v>105</v>
      </c>
      <c r="J11505">
        <v>105.16</v>
      </c>
      <c r="K11505">
        <v>77</v>
      </c>
      <c r="L11505">
        <v>74</v>
      </c>
      <c r="M11505" t="s">
        <v>1928</v>
      </c>
      <c r="N11505" t="s">
        <v>36</v>
      </c>
      <c r="O11505">
        <v>10000000</v>
      </c>
      <c r="P11505">
        <v>10000000</v>
      </c>
      <c r="Q11505" t="s">
        <v>1845</v>
      </c>
      <c r="R11505">
        <v>3.56</v>
      </c>
      <c r="S11505">
        <v>3.52</v>
      </c>
      <c r="V11505" t="s">
        <v>4092</v>
      </c>
      <c r="W11505" t="s">
        <v>281</v>
      </c>
      <c r="X11505" t="s">
        <v>1847</v>
      </c>
      <c r="Y11505" t="s">
        <v>4397</v>
      </c>
      <c r="AA11505">
        <v>73</v>
      </c>
      <c r="AB11505">
        <v>68.13</v>
      </c>
      <c r="AD11505">
        <v>100</v>
      </c>
    </row>
    <row r="11506" spans="1:30" x14ac:dyDescent="0.25">
      <c r="A11506" t="s">
        <v>117</v>
      </c>
      <c r="B11506" t="s">
        <v>31</v>
      </c>
      <c r="C11506" t="s">
        <v>4726</v>
      </c>
      <c r="D11506">
        <v>3.31</v>
      </c>
      <c r="E11506" t="s">
        <v>67</v>
      </c>
      <c r="F11506" t="s">
        <v>62</v>
      </c>
      <c r="G11506" t="s">
        <v>35</v>
      </c>
      <c r="H11506" t="s">
        <v>4093</v>
      </c>
      <c r="I11506">
        <v>103.23</v>
      </c>
      <c r="J11506">
        <v>103.38</v>
      </c>
      <c r="K11506">
        <v>75</v>
      </c>
      <c r="L11506">
        <v>72</v>
      </c>
      <c r="M11506" t="s">
        <v>1928</v>
      </c>
      <c r="N11506" t="s">
        <v>36</v>
      </c>
      <c r="O11506">
        <v>10000000</v>
      </c>
      <c r="P11506">
        <v>10000000</v>
      </c>
      <c r="Q11506" t="s">
        <v>1845</v>
      </c>
      <c r="R11506">
        <v>3.54</v>
      </c>
      <c r="S11506">
        <v>3.5</v>
      </c>
      <c r="V11506" t="s">
        <v>4094</v>
      </c>
      <c r="W11506" t="s">
        <v>281</v>
      </c>
      <c r="X11506" t="s">
        <v>1847</v>
      </c>
      <c r="Y11506" t="s">
        <v>4397</v>
      </c>
      <c r="AA11506">
        <v>73</v>
      </c>
      <c r="AB11506">
        <v>67.959999999999994</v>
      </c>
      <c r="AD11506">
        <v>98</v>
      </c>
    </row>
    <row r="11507" spans="1:30" x14ac:dyDescent="0.25">
      <c r="A11507" t="s">
        <v>118</v>
      </c>
      <c r="B11507" t="s">
        <v>31</v>
      </c>
      <c r="C11507" t="s">
        <v>4726</v>
      </c>
      <c r="D11507">
        <v>3.14</v>
      </c>
      <c r="E11507" t="s">
        <v>77</v>
      </c>
      <c r="F11507" t="s">
        <v>62</v>
      </c>
      <c r="G11507" t="s">
        <v>35</v>
      </c>
      <c r="H11507" t="s">
        <v>4095</v>
      </c>
      <c r="I11507">
        <v>105.99</v>
      </c>
      <c r="J11507">
        <v>106.17</v>
      </c>
      <c r="K11507">
        <v>70</v>
      </c>
      <c r="L11507">
        <v>66</v>
      </c>
      <c r="M11507" t="s">
        <v>1928</v>
      </c>
      <c r="N11507" t="s">
        <v>36</v>
      </c>
      <c r="O11507">
        <v>5000000</v>
      </c>
      <c r="P11507">
        <v>5000000</v>
      </c>
      <c r="Q11507" t="s">
        <v>1845</v>
      </c>
      <c r="R11507">
        <v>3.49</v>
      </c>
      <c r="S11507">
        <v>3.44</v>
      </c>
      <c r="V11507" t="s">
        <v>4096</v>
      </c>
      <c r="W11507" t="s">
        <v>281</v>
      </c>
      <c r="X11507" t="s">
        <v>1847</v>
      </c>
      <c r="Y11507" t="s">
        <v>4397</v>
      </c>
      <c r="AA11507">
        <v>71</v>
      </c>
      <c r="AB11507">
        <v>64.239999999999995</v>
      </c>
      <c r="AD11507">
        <v>94</v>
      </c>
    </row>
    <row r="11508" spans="1:30" x14ac:dyDescent="0.25">
      <c r="A11508" t="s">
        <v>119</v>
      </c>
      <c r="B11508" t="s">
        <v>31</v>
      </c>
      <c r="C11508" t="s">
        <v>4726</v>
      </c>
      <c r="D11508">
        <v>3.19</v>
      </c>
      <c r="E11508" t="s">
        <v>62</v>
      </c>
      <c r="F11508" t="s">
        <v>62</v>
      </c>
      <c r="G11508" t="s">
        <v>35</v>
      </c>
      <c r="H11508" t="s">
        <v>4097</v>
      </c>
      <c r="I11508">
        <v>106.08</v>
      </c>
      <c r="J11508">
        <v>106.23</v>
      </c>
      <c r="K11508">
        <v>72</v>
      </c>
      <c r="L11508">
        <v>69</v>
      </c>
      <c r="M11508" t="s">
        <v>1928</v>
      </c>
      <c r="N11508" t="s">
        <v>36</v>
      </c>
      <c r="O11508">
        <v>10000000</v>
      </c>
      <c r="P11508">
        <v>10000000</v>
      </c>
      <c r="Q11508" t="s">
        <v>1845</v>
      </c>
      <c r="R11508">
        <v>3.51</v>
      </c>
      <c r="S11508">
        <v>3.47</v>
      </c>
      <c r="V11508" t="s">
        <v>4098</v>
      </c>
      <c r="W11508" t="s">
        <v>281</v>
      </c>
      <c r="X11508" t="s">
        <v>1847</v>
      </c>
      <c r="Y11508" t="s">
        <v>4397</v>
      </c>
      <c r="Z11508" t="s">
        <v>43</v>
      </c>
      <c r="AA11508">
        <v>72</v>
      </c>
      <c r="AB11508">
        <v>66.5</v>
      </c>
      <c r="AD11508">
        <v>96</v>
      </c>
    </row>
    <row r="11509" spans="1:30" x14ac:dyDescent="0.25">
      <c r="A11509" t="s">
        <v>120</v>
      </c>
      <c r="B11509" t="s">
        <v>31</v>
      </c>
      <c r="C11509" t="s">
        <v>4726</v>
      </c>
      <c r="D11509">
        <v>4.78</v>
      </c>
      <c r="E11509" t="s">
        <v>74</v>
      </c>
      <c r="F11509" t="s">
        <v>62</v>
      </c>
      <c r="G11509" t="s">
        <v>35</v>
      </c>
      <c r="H11509" t="s">
        <v>4099</v>
      </c>
      <c r="I11509">
        <v>106.97</v>
      </c>
      <c r="J11509">
        <v>107.21</v>
      </c>
      <c r="K11509">
        <v>76</v>
      </c>
      <c r="L11509">
        <v>72</v>
      </c>
      <c r="M11509" t="s">
        <v>1856</v>
      </c>
      <c r="N11509" t="s">
        <v>50</v>
      </c>
      <c r="O11509">
        <v>10000000</v>
      </c>
      <c r="P11509">
        <v>5000000</v>
      </c>
      <c r="Q11509" t="s">
        <v>1845</v>
      </c>
      <c r="R11509">
        <v>3.71</v>
      </c>
      <c r="S11509">
        <v>3.66</v>
      </c>
      <c r="V11509" t="s">
        <v>4100</v>
      </c>
      <c r="W11509" t="s">
        <v>281</v>
      </c>
      <c r="X11509" t="s">
        <v>1847</v>
      </c>
      <c r="Y11509" t="s">
        <v>4397</v>
      </c>
      <c r="Z11509" t="s">
        <v>43</v>
      </c>
      <c r="AA11509">
        <v>75</v>
      </c>
      <c r="AB11509">
        <v>69.849999999999994</v>
      </c>
      <c r="AD11509">
        <v>105</v>
      </c>
    </row>
    <row r="11510" spans="1:30" x14ac:dyDescent="0.25">
      <c r="A11510" t="s">
        <v>123</v>
      </c>
      <c r="B11510" t="s">
        <v>31</v>
      </c>
      <c r="C11510" t="s">
        <v>4726</v>
      </c>
      <c r="D11510">
        <v>2.5</v>
      </c>
      <c r="E11510" t="s">
        <v>72</v>
      </c>
      <c r="F11510" t="s">
        <v>62</v>
      </c>
      <c r="G11510" t="s">
        <v>35</v>
      </c>
      <c r="H11510" t="s">
        <v>4101</v>
      </c>
      <c r="I11510">
        <v>105.25</v>
      </c>
      <c r="J11510">
        <v>105.35</v>
      </c>
      <c r="K11510">
        <v>65</v>
      </c>
      <c r="L11510">
        <v>62</v>
      </c>
      <c r="M11510" t="s">
        <v>1850</v>
      </c>
      <c r="N11510" t="s">
        <v>53</v>
      </c>
      <c r="O11510">
        <v>10000000</v>
      </c>
      <c r="P11510">
        <v>10000000</v>
      </c>
      <c r="Q11510" t="s">
        <v>1845</v>
      </c>
      <c r="R11510">
        <v>3.34</v>
      </c>
      <c r="S11510">
        <v>3.3</v>
      </c>
      <c r="V11510" t="s">
        <v>4102</v>
      </c>
      <c r="W11510" t="s">
        <v>281</v>
      </c>
      <c r="X11510" t="s">
        <v>1847</v>
      </c>
      <c r="Y11510" t="s">
        <v>4397</v>
      </c>
      <c r="AA11510">
        <v>63</v>
      </c>
      <c r="AB11510">
        <v>58.08</v>
      </c>
      <c r="AD11510">
        <v>82</v>
      </c>
    </row>
    <row r="11511" spans="1:30" x14ac:dyDescent="0.25">
      <c r="A11511" t="s">
        <v>124</v>
      </c>
      <c r="B11511" t="s">
        <v>31</v>
      </c>
      <c r="C11511" t="s">
        <v>4726</v>
      </c>
      <c r="D11511">
        <v>2.83</v>
      </c>
      <c r="E11511" t="s">
        <v>74</v>
      </c>
      <c r="F11511" t="s">
        <v>62</v>
      </c>
      <c r="G11511" t="s">
        <v>35</v>
      </c>
      <c r="H11511" t="s">
        <v>4103</v>
      </c>
      <c r="I11511">
        <v>103.49</v>
      </c>
      <c r="J11511">
        <v>103.6</v>
      </c>
      <c r="K11511">
        <v>64</v>
      </c>
      <c r="L11511">
        <v>61</v>
      </c>
      <c r="M11511" t="s">
        <v>1883</v>
      </c>
      <c r="N11511" t="s">
        <v>63</v>
      </c>
      <c r="O11511">
        <v>10000000</v>
      </c>
      <c r="P11511">
        <v>10000000</v>
      </c>
      <c r="Q11511" t="s">
        <v>1845</v>
      </c>
      <c r="R11511">
        <v>3.37</v>
      </c>
      <c r="S11511">
        <v>3.33</v>
      </c>
      <c r="V11511" t="s">
        <v>4104</v>
      </c>
      <c r="W11511" t="s">
        <v>281</v>
      </c>
      <c r="X11511" t="s">
        <v>1847</v>
      </c>
      <c r="Y11511" t="s">
        <v>4397</v>
      </c>
      <c r="AA11511">
        <v>62</v>
      </c>
      <c r="AB11511">
        <v>57.66</v>
      </c>
      <c r="AD11511">
        <v>83</v>
      </c>
    </row>
    <row r="11512" spans="1:30" x14ac:dyDescent="0.25">
      <c r="A11512" t="s">
        <v>125</v>
      </c>
      <c r="B11512" t="s">
        <v>31</v>
      </c>
      <c r="C11512" t="s">
        <v>4726</v>
      </c>
      <c r="D11512">
        <v>2.84</v>
      </c>
      <c r="E11512" t="s">
        <v>67</v>
      </c>
      <c r="F11512" t="s">
        <v>62</v>
      </c>
      <c r="G11512" t="s">
        <v>35</v>
      </c>
      <c r="H11512" t="s">
        <v>4105</v>
      </c>
      <c r="I11512">
        <v>104.47</v>
      </c>
      <c r="J11512">
        <v>104.58</v>
      </c>
      <c r="K11512">
        <v>69</v>
      </c>
      <c r="L11512">
        <v>66</v>
      </c>
      <c r="M11512" t="s">
        <v>1883</v>
      </c>
      <c r="N11512" t="s">
        <v>63</v>
      </c>
      <c r="O11512">
        <v>10000000</v>
      </c>
      <c r="P11512">
        <v>10000000</v>
      </c>
      <c r="Q11512" t="s">
        <v>1845</v>
      </c>
      <c r="R11512">
        <v>3.42</v>
      </c>
      <c r="S11512">
        <v>3.38</v>
      </c>
      <c r="V11512" t="s">
        <v>4106</v>
      </c>
      <c r="W11512" t="s">
        <v>281</v>
      </c>
      <c r="X11512" t="s">
        <v>1847</v>
      </c>
      <c r="Y11512" t="s">
        <v>4397</v>
      </c>
      <c r="AA11512">
        <v>67</v>
      </c>
      <c r="AB11512">
        <v>62.78</v>
      </c>
      <c r="AD11512">
        <v>89</v>
      </c>
    </row>
    <row r="11513" spans="1:30" x14ac:dyDescent="0.25">
      <c r="A11513" t="s">
        <v>126</v>
      </c>
      <c r="B11513" t="s">
        <v>31</v>
      </c>
      <c r="C11513" t="s">
        <v>4726</v>
      </c>
      <c r="D11513">
        <v>2.96</v>
      </c>
      <c r="E11513" t="s">
        <v>70</v>
      </c>
      <c r="F11513" t="s">
        <v>62</v>
      </c>
      <c r="G11513" t="s">
        <v>35</v>
      </c>
      <c r="H11513" t="s">
        <v>4107</v>
      </c>
      <c r="I11513">
        <v>105.17</v>
      </c>
      <c r="J11513">
        <v>105.28</v>
      </c>
      <c r="K11513">
        <v>69</v>
      </c>
      <c r="L11513">
        <v>66</v>
      </c>
      <c r="M11513" t="s">
        <v>1883</v>
      </c>
      <c r="N11513" t="s">
        <v>63</v>
      </c>
      <c r="O11513">
        <v>10000000</v>
      </c>
      <c r="P11513">
        <v>5000000</v>
      </c>
      <c r="Q11513" t="s">
        <v>1845</v>
      </c>
      <c r="R11513">
        <v>3.42</v>
      </c>
      <c r="S11513">
        <v>3.38</v>
      </c>
      <c r="V11513" t="s">
        <v>4108</v>
      </c>
      <c r="W11513" t="s">
        <v>281</v>
      </c>
      <c r="X11513" t="s">
        <v>1847</v>
      </c>
      <c r="Y11513" t="s">
        <v>4397</v>
      </c>
      <c r="Z11513" t="s">
        <v>43</v>
      </c>
      <c r="AA11513">
        <v>66</v>
      </c>
      <c r="AB11513">
        <v>61.15</v>
      </c>
      <c r="AD11513">
        <v>88</v>
      </c>
    </row>
    <row r="11514" spans="1:30" x14ac:dyDescent="0.25">
      <c r="A11514" t="s">
        <v>127</v>
      </c>
      <c r="B11514" t="s">
        <v>31</v>
      </c>
      <c r="C11514" t="s">
        <v>4726</v>
      </c>
      <c r="D11514">
        <v>2.57</v>
      </c>
      <c r="E11514" t="s">
        <v>74</v>
      </c>
      <c r="F11514" t="s">
        <v>62</v>
      </c>
      <c r="G11514" t="s">
        <v>35</v>
      </c>
      <c r="H11514" t="s">
        <v>4109</v>
      </c>
      <c r="I11514">
        <v>103.43</v>
      </c>
      <c r="J11514">
        <v>103.53</v>
      </c>
      <c r="K11514">
        <v>59</v>
      </c>
      <c r="L11514">
        <v>56</v>
      </c>
      <c r="M11514" t="s">
        <v>1850</v>
      </c>
      <c r="N11514" t="s">
        <v>53</v>
      </c>
      <c r="O11514">
        <v>15000000</v>
      </c>
      <c r="P11514">
        <v>10000000</v>
      </c>
      <c r="Q11514" t="s">
        <v>1845</v>
      </c>
      <c r="R11514">
        <v>3.28</v>
      </c>
      <c r="S11514">
        <v>3.24</v>
      </c>
      <c r="V11514" t="s">
        <v>4110</v>
      </c>
      <c r="W11514" t="s">
        <v>281</v>
      </c>
      <c r="X11514" t="s">
        <v>1847</v>
      </c>
      <c r="Y11514" t="s">
        <v>4397</v>
      </c>
      <c r="Z11514" t="s">
        <v>43</v>
      </c>
      <c r="AA11514">
        <v>56</v>
      </c>
      <c r="AB11514">
        <v>51.33</v>
      </c>
      <c r="AD11514">
        <v>75</v>
      </c>
    </row>
    <row r="11515" spans="1:30" x14ac:dyDescent="0.25">
      <c r="A11515" t="s">
        <v>128</v>
      </c>
      <c r="B11515" t="s">
        <v>31</v>
      </c>
      <c r="C11515" t="s">
        <v>4726</v>
      </c>
      <c r="D11515">
        <v>2.56</v>
      </c>
      <c r="E11515" t="s">
        <v>62</v>
      </c>
      <c r="F11515" t="s">
        <v>62</v>
      </c>
      <c r="G11515" t="s">
        <v>35</v>
      </c>
      <c r="H11515" t="s">
        <v>4111</v>
      </c>
      <c r="I11515">
        <v>102.92</v>
      </c>
      <c r="J11515">
        <v>103.02</v>
      </c>
      <c r="K11515">
        <v>63</v>
      </c>
      <c r="L11515">
        <v>60</v>
      </c>
      <c r="M11515" t="s">
        <v>1850</v>
      </c>
      <c r="N11515" t="s">
        <v>53</v>
      </c>
      <c r="O11515">
        <v>15000000</v>
      </c>
      <c r="P11515">
        <v>10000000</v>
      </c>
      <c r="Q11515" t="s">
        <v>1845</v>
      </c>
      <c r="R11515">
        <v>3.31</v>
      </c>
      <c r="S11515">
        <v>3.28</v>
      </c>
      <c r="V11515" t="s">
        <v>4112</v>
      </c>
      <c r="W11515" t="s">
        <v>281</v>
      </c>
      <c r="X11515" t="s">
        <v>1847</v>
      </c>
      <c r="Y11515" t="s">
        <v>4397</v>
      </c>
      <c r="Z11515" t="s">
        <v>43</v>
      </c>
      <c r="AA11515">
        <v>60</v>
      </c>
      <c r="AB11515">
        <v>55.14</v>
      </c>
      <c r="AD11515">
        <v>79</v>
      </c>
    </row>
    <row r="11516" spans="1:30" x14ac:dyDescent="0.25">
      <c r="A11516" t="s">
        <v>130</v>
      </c>
      <c r="B11516" t="s">
        <v>31</v>
      </c>
      <c r="C11516" t="s">
        <v>4726</v>
      </c>
      <c r="D11516">
        <v>3.44</v>
      </c>
      <c r="E11516" t="s">
        <v>62</v>
      </c>
      <c r="F11516" t="s">
        <v>62</v>
      </c>
      <c r="G11516" t="s">
        <v>35</v>
      </c>
      <c r="H11516" t="s">
        <v>4113</v>
      </c>
      <c r="I11516">
        <v>103.72</v>
      </c>
      <c r="J11516">
        <v>103.88</v>
      </c>
      <c r="K11516">
        <v>78</v>
      </c>
      <c r="L11516">
        <v>75</v>
      </c>
      <c r="M11516" t="s">
        <v>1928</v>
      </c>
      <c r="N11516" t="s">
        <v>36</v>
      </c>
      <c r="O11516">
        <v>10000000</v>
      </c>
      <c r="P11516">
        <v>10000000</v>
      </c>
      <c r="Q11516" t="s">
        <v>1845</v>
      </c>
      <c r="R11516">
        <v>3.57</v>
      </c>
      <c r="S11516">
        <v>3.53</v>
      </c>
      <c r="V11516" t="s">
        <v>4114</v>
      </c>
      <c r="W11516" t="s">
        <v>281</v>
      </c>
      <c r="X11516" t="s">
        <v>1847</v>
      </c>
      <c r="Y11516" t="s">
        <v>4397</v>
      </c>
      <c r="AA11516">
        <v>75</v>
      </c>
      <c r="AB11516">
        <v>69.790000000000006</v>
      </c>
      <c r="AD11516">
        <v>101</v>
      </c>
    </row>
    <row r="11517" spans="1:30" x14ac:dyDescent="0.25">
      <c r="A11517" t="s">
        <v>131</v>
      </c>
      <c r="B11517" t="s">
        <v>31</v>
      </c>
      <c r="C11517" t="s">
        <v>4726</v>
      </c>
      <c r="D11517">
        <v>2.38</v>
      </c>
      <c r="E11517" t="s">
        <v>67</v>
      </c>
      <c r="F11517" t="s">
        <v>62</v>
      </c>
      <c r="G11517" t="s">
        <v>35</v>
      </c>
      <c r="H11517" t="s">
        <v>4115</v>
      </c>
      <c r="I11517">
        <v>103.21</v>
      </c>
      <c r="J11517">
        <v>103.3</v>
      </c>
      <c r="K11517">
        <v>65</v>
      </c>
      <c r="L11517">
        <v>62</v>
      </c>
      <c r="M11517" t="s">
        <v>1850</v>
      </c>
      <c r="N11517" t="s">
        <v>53</v>
      </c>
      <c r="O11517">
        <v>10000000</v>
      </c>
      <c r="P11517">
        <v>15000000</v>
      </c>
      <c r="Q11517" t="s">
        <v>1845</v>
      </c>
      <c r="R11517">
        <v>3.34</v>
      </c>
      <c r="S11517">
        <v>3.3</v>
      </c>
      <c r="V11517" t="s">
        <v>4116</v>
      </c>
      <c r="W11517" t="s">
        <v>281</v>
      </c>
      <c r="X11517" t="s">
        <v>1847</v>
      </c>
      <c r="Y11517" t="s">
        <v>4397</v>
      </c>
      <c r="Z11517" t="s">
        <v>43</v>
      </c>
      <c r="AA11517">
        <v>63</v>
      </c>
      <c r="AB11517">
        <v>59.14</v>
      </c>
      <c r="AD11517">
        <v>83</v>
      </c>
    </row>
    <row r="11518" spans="1:30" x14ac:dyDescent="0.25">
      <c r="A11518" t="s">
        <v>132</v>
      </c>
      <c r="B11518" t="s">
        <v>31</v>
      </c>
      <c r="C11518" t="s">
        <v>4726</v>
      </c>
      <c r="D11518">
        <v>2.2799999999999998</v>
      </c>
      <c r="E11518" t="s">
        <v>80</v>
      </c>
      <c r="F11518" t="s">
        <v>62</v>
      </c>
      <c r="G11518" t="s">
        <v>35</v>
      </c>
      <c r="H11518" t="s">
        <v>4117</v>
      </c>
      <c r="I11518">
        <v>96.26</v>
      </c>
      <c r="J11518">
        <v>96.46</v>
      </c>
      <c r="K11518">
        <v>32</v>
      </c>
      <c r="L11518">
        <v>24</v>
      </c>
      <c r="M11518" t="s">
        <v>1850</v>
      </c>
      <c r="N11518" t="s">
        <v>53</v>
      </c>
      <c r="O11518">
        <v>5000000</v>
      </c>
      <c r="P11518">
        <v>1000000</v>
      </c>
      <c r="Q11518" t="s">
        <v>1845</v>
      </c>
      <c r="R11518">
        <v>3.01</v>
      </c>
      <c r="S11518">
        <v>2.92</v>
      </c>
      <c r="V11518" t="s">
        <v>4118</v>
      </c>
      <c r="W11518" t="s">
        <v>281</v>
      </c>
      <c r="X11518" t="s">
        <v>1847</v>
      </c>
      <c r="Y11518" t="s">
        <v>4397</v>
      </c>
      <c r="AA11518">
        <v>31</v>
      </c>
      <c r="AB11518">
        <v>21.39</v>
      </c>
      <c r="AD11518">
        <v>49</v>
      </c>
    </row>
    <row r="11519" spans="1:30" x14ac:dyDescent="0.25">
      <c r="A11519" t="s">
        <v>133</v>
      </c>
      <c r="B11519" t="s">
        <v>31</v>
      </c>
      <c r="C11519" t="s">
        <v>4726</v>
      </c>
      <c r="D11519">
        <v>1.61</v>
      </c>
      <c r="E11519" t="s">
        <v>74</v>
      </c>
      <c r="F11519" t="s">
        <v>62</v>
      </c>
      <c r="G11519" t="s">
        <v>35</v>
      </c>
      <c r="H11519" t="s">
        <v>4119</v>
      </c>
      <c r="I11519">
        <v>98.76</v>
      </c>
      <c r="J11519">
        <v>98.85</v>
      </c>
      <c r="K11519">
        <v>47</v>
      </c>
      <c r="L11519">
        <v>42</v>
      </c>
      <c r="M11519" t="s">
        <v>1902</v>
      </c>
      <c r="N11519" t="s">
        <v>78</v>
      </c>
      <c r="O11519">
        <v>5000000</v>
      </c>
      <c r="P11519">
        <v>5000000</v>
      </c>
      <c r="Q11519" t="s">
        <v>1845</v>
      </c>
      <c r="R11519">
        <v>3.09</v>
      </c>
      <c r="S11519">
        <v>3.04</v>
      </c>
      <c r="V11519" t="s">
        <v>4120</v>
      </c>
      <c r="W11519" t="s">
        <v>281</v>
      </c>
      <c r="X11519" t="s">
        <v>1847</v>
      </c>
      <c r="Y11519" t="s">
        <v>4397</v>
      </c>
      <c r="AA11519">
        <v>43</v>
      </c>
      <c r="AB11519">
        <v>37.380000000000003</v>
      </c>
      <c r="AD11519">
        <v>61</v>
      </c>
    </row>
    <row r="11520" spans="1:30" x14ac:dyDescent="0.25">
      <c r="A11520" t="s">
        <v>1265</v>
      </c>
      <c r="B11520" t="s">
        <v>31</v>
      </c>
      <c r="C11520" t="s">
        <v>4726</v>
      </c>
      <c r="D11520">
        <v>1.6</v>
      </c>
      <c r="E11520" t="s">
        <v>62</v>
      </c>
      <c r="F11520" t="s">
        <v>62</v>
      </c>
      <c r="G11520" t="s">
        <v>35</v>
      </c>
      <c r="H11520" t="s">
        <v>3201</v>
      </c>
      <c r="I11520">
        <v>99.49</v>
      </c>
      <c r="J11520">
        <v>99.59</v>
      </c>
      <c r="K11520">
        <v>75</v>
      </c>
      <c r="L11520">
        <v>70</v>
      </c>
      <c r="M11520" t="s">
        <v>1965</v>
      </c>
      <c r="N11520" t="s">
        <v>209</v>
      </c>
      <c r="O11520">
        <v>10000000</v>
      </c>
      <c r="P11520">
        <v>5000000</v>
      </c>
      <c r="Q11520" t="s">
        <v>1845</v>
      </c>
      <c r="R11520">
        <v>3.38</v>
      </c>
      <c r="S11520">
        <v>3.31</v>
      </c>
      <c r="V11520" t="s">
        <v>3202</v>
      </c>
      <c r="W11520" t="s">
        <v>281</v>
      </c>
      <c r="X11520" t="s">
        <v>1847</v>
      </c>
      <c r="Y11520" t="s">
        <v>3895</v>
      </c>
      <c r="Z11520" t="s">
        <v>43</v>
      </c>
      <c r="AA11520">
        <v>72</v>
      </c>
      <c r="AB11520">
        <v>65.13</v>
      </c>
      <c r="AD11520">
        <v>89</v>
      </c>
    </row>
    <row r="11521" spans="1:30" x14ac:dyDescent="0.25">
      <c r="A11521" t="s">
        <v>1267</v>
      </c>
      <c r="B11521" t="s">
        <v>31</v>
      </c>
      <c r="C11521" t="s">
        <v>4726</v>
      </c>
      <c r="D11521">
        <v>2.4700000000000002</v>
      </c>
      <c r="E11521" t="s">
        <v>74</v>
      </c>
      <c r="F11521" t="s">
        <v>62</v>
      </c>
      <c r="G11521" t="s">
        <v>35</v>
      </c>
      <c r="H11521" t="s">
        <v>3204</v>
      </c>
      <c r="I11521">
        <v>95.75</v>
      </c>
      <c r="J11521">
        <v>96.02</v>
      </c>
      <c r="K11521">
        <v>66</v>
      </c>
      <c r="L11521">
        <v>56</v>
      </c>
      <c r="M11521" t="s">
        <v>1850</v>
      </c>
      <c r="N11521" t="s">
        <v>53</v>
      </c>
      <c r="O11521">
        <v>5000000</v>
      </c>
      <c r="P11521">
        <v>1000000</v>
      </c>
      <c r="Q11521" t="s">
        <v>1845</v>
      </c>
      <c r="R11521">
        <v>3.34</v>
      </c>
      <c r="S11521">
        <v>3.24</v>
      </c>
      <c r="V11521" t="s">
        <v>3205</v>
      </c>
      <c r="W11521" t="s">
        <v>281</v>
      </c>
      <c r="X11521" t="s">
        <v>1847</v>
      </c>
      <c r="Y11521" t="s">
        <v>3895</v>
      </c>
      <c r="Z11521" t="s">
        <v>43</v>
      </c>
      <c r="AA11521">
        <v>62</v>
      </c>
      <c r="AB11521">
        <v>50.93</v>
      </c>
      <c r="AD11521">
        <v>82</v>
      </c>
    </row>
    <row r="11522" spans="1:30" x14ac:dyDescent="0.25">
      <c r="A11522" t="s">
        <v>1270</v>
      </c>
      <c r="B11522" t="s">
        <v>31</v>
      </c>
      <c r="C11522" t="s">
        <v>4726</v>
      </c>
      <c r="D11522">
        <v>1.38</v>
      </c>
      <c r="E11522" t="s">
        <v>74</v>
      </c>
      <c r="F11522" t="s">
        <v>62</v>
      </c>
      <c r="G11522" t="s">
        <v>35</v>
      </c>
      <c r="H11522" t="s">
        <v>3206</v>
      </c>
      <c r="I11522">
        <v>98.42</v>
      </c>
      <c r="J11522">
        <v>98.5</v>
      </c>
      <c r="K11522">
        <v>65</v>
      </c>
      <c r="L11522">
        <v>60</v>
      </c>
      <c r="M11522" t="s">
        <v>1902</v>
      </c>
      <c r="N11522" t="s">
        <v>78</v>
      </c>
      <c r="O11522">
        <v>10000000</v>
      </c>
      <c r="P11522">
        <v>5000000</v>
      </c>
      <c r="Q11522" t="s">
        <v>1845</v>
      </c>
      <c r="R11522">
        <v>3.27</v>
      </c>
      <c r="S11522">
        <v>3.22</v>
      </c>
      <c r="V11522" t="s">
        <v>3207</v>
      </c>
      <c r="W11522" t="s">
        <v>281</v>
      </c>
      <c r="X11522" t="s">
        <v>1847</v>
      </c>
      <c r="Y11522" t="s">
        <v>3895</v>
      </c>
      <c r="Z11522" t="s">
        <v>43</v>
      </c>
      <c r="AA11522">
        <v>63</v>
      </c>
      <c r="AB11522">
        <v>56.42</v>
      </c>
      <c r="AD11522">
        <v>79</v>
      </c>
    </row>
    <row r="11523" spans="1:30" x14ac:dyDescent="0.25">
      <c r="A11523" t="s">
        <v>1271</v>
      </c>
      <c r="B11523" t="s">
        <v>31</v>
      </c>
      <c r="C11523" t="s">
        <v>4726</v>
      </c>
      <c r="D11523">
        <v>1.85</v>
      </c>
      <c r="E11523" t="s">
        <v>74</v>
      </c>
      <c r="F11523" t="s">
        <v>62</v>
      </c>
      <c r="G11523" t="s">
        <v>35</v>
      </c>
      <c r="H11523" t="s">
        <v>3208</v>
      </c>
      <c r="I11523">
        <v>99.11</v>
      </c>
      <c r="J11523">
        <v>99.25</v>
      </c>
      <c r="K11523">
        <v>76</v>
      </c>
      <c r="L11523">
        <v>69</v>
      </c>
      <c r="M11523" t="s">
        <v>1844</v>
      </c>
      <c r="N11523" t="s">
        <v>48</v>
      </c>
      <c r="O11523">
        <v>5000000</v>
      </c>
      <c r="P11523">
        <v>5000000</v>
      </c>
      <c r="Q11523" t="s">
        <v>1845</v>
      </c>
      <c r="R11523">
        <v>3.42</v>
      </c>
      <c r="S11523">
        <v>3.34</v>
      </c>
      <c r="V11523" t="s">
        <v>3209</v>
      </c>
      <c r="W11523" t="s">
        <v>281</v>
      </c>
      <c r="X11523" t="s">
        <v>1847</v>
      </c>
      <c r="Y11523" t="s">
        <v>3895</v>
      </c>
      <c r="AA11523">
        <v>75</v>
      </c>
      <c r="AB11523">
        <v>67.95</v>
      </c>
      <c r="AD11523">
        <v>92</v>
      </c>
    </row>
    <row r="11524" spans="1:30" x14ac:dyDescent="0.25">
      <c r="A11524" t="s">
        <v>1272</v>
      </c>
      <c r="B11524" t="s">
        <v>31</v>
      </c>
      <c r="C11524" t="s">
        <v>4726</v>
      </c>
      <c r="D11524">
        <v>1.87</v>
      </c>
      <c r="E11524" t="s">
        <v>80</v>
      </c>
      <c r="F11524" t="s">
        <v>62</v>
      </c>
      <c r="G11524" t="s">
        <v>35</v>
      </c>
      <c r="H11524" t="s">
        <v>3210</v>
      </c>
      <c r="I11524">
        <v>100.75</v>
      </c>
      <c r="J11524">
        <v>100.86</v>
      </c>
      <c r="K11524">
        <v>87</v>
      </c>
      <c r="L11524">
        <v>82</v>
      </c>
      <c r="M11524" t="s">
        <v>1844</v>
      </c>
      <c r="N11524" t="s">
        <v>48</v>
      </c>
      <c r="O11524">
        <v>5000000</v>
      </c>
      <c r="P11524">
        <v>5000000</v>
      </c>
      <c r="Q11524" t="s">
        <v>1845</v>
      </c>
      <c r="R11524">
        <v>3.53</v>
      </c>
      <c r="S11524">
        <v>3.47</v>
      </c>
      <c r="V11524" t="s">
        <v>3211</v>
      </c>
      <c r="W11524" t="s">
        <v>281</v>
      </c>
      <c r="X11524" t="s">
        <v>1847</v>
      </c>
      <c r="Y11524" t="s">
        <v>3895</v>
      </c>
      <c r="AA11524">
        <v>86</v>
      </c>
      <c r="AB11524">
        <v>80.75</v>
      </c>
      <c r="AD11524">
        <v>103</v>
      </c>
    </row>
    <row r="11525" spans="1:30" x14ac:dyDescent="0.25">
      <c r="A11525" t="s">
        <v>1273</v>
      </c>
      <c r="B11525" t="s">
        <v>31</v>
      </c>
      <c r="C11525" t="s">
        <v>4726</v>
      </c>
      <c r="D11525">
        <v>1.81</v>
      </c>
      <c r="E11525" t="s">
        <v>72</v>
      </c>
      <c r="F11525" t="s">
        <v>62</v>
      </c>
      <c r="G11525" t="s">
        <v>35</v>
      </c>
      <c r="H11525" t="s">
        <v>3212</v>
      </c>
      <c r="I11525">
        <v>101.22</v>
      </c>
      <c r="J11525">
        <v>101.32</v>
      </c>
      <c r="K11525">
        <v>86</v>
      </c>
      <c r="L11525">
        <v>81</v>
      </c>
      <c r="M11525" t="s">
        <v>1844</v>
      </c>
      <c r="N11525" t="s">
        <v>48</v>
      </c>
      <c r="O11525">
        <v>5000000</v>
      </c>
      <c r="P11525">
        <v>5000000</v>
      </c>
      <c r="Q11525" t="s">
        <v>1845</v>
      </c>
      <c r="R11525">
        <v>3.52</v>
      </c>
      <c r="S11525">
        <v>3.46</v>
      </c>
      <c r="V11525" t="s">
        <v>3213</v>
      </c>
      <c r="W11525" t="s">
        <v>281</v>
      </c>
      <c r="X11525" t="s">
        <v>1847</v>
      </c>
      <c r="Y11525" t="s">
        <v>3895</v>
      </c>
      <c r="AA11525">
        <v>85</v>
      </c>
      <c r="AB11525">
        <v>79.92</v>
      </c>
      <c r="AD11525">
        <v>103</v>
      </c>
    </row>
    <row r="11526" spans="1:30" x14ac:dyDescent="0.25">
      <c r="A11526" t="s">
        <v>1274</v>
      </c>
      <c r="B11526" t="s">
        <v>31</v>
      </c>
      <c r="C11526" t="s">
        <v>4726</v>
      </c>
      <c r="D11526">
        <v>2.17</v>
      </c>
      <c r="E11526" t="s">
        <v>70</v>
      </c>
      <c r="F11526" t="s">
        <v>62</v>
      </c>
      <c r="G11526" t="s">
        <v>35</v>
      </c>
      <c r="H11526" t="s">
        <v>3214</v>
      </c>
      <c r="I11526">
        <v>103.95</v>
      </c>
      <c r="J11526">
        <v>104.08</v>
      </c>
      <c r="K11526">
        <v>91</v>
      </c>
      <c r="L11526">
        <v>86</v>
      </c>
      <c r="M11526" t="s">
        <v>1844</v>
      </c>
      <c r="N11526" t="s">
        <v>48</v>
      </c>
      <c r="O11526">
        <v>5000000</v>
      </c>
      <c r="P11526">
        <v>5000000</v>
      </c>
      <c r="Q11526" t="s">
        <v>1845</v>
      </c>
      <c r="R11526">
        <v>3.56</v>
      </c>
      <c r="S11526">
        <v>3.5</v>
      </c>
      <c r="V11526" t="s">
        <v>3215</v>
      </c>
      <c r="W11526" t="s">
        <v>281</v>
      </c>
      <c r="X11526" t="s">
        <v>1847</v>
      </c>
      <c r="Y11526" t="s">
        <v>3895</v>
      </c>
      <c r="AA11526">
        <v>89</v>
      </c>
      <c r="AB11526">
        <v>81.53</v>
      </c>
      <c r="AD11526">
        <v>106</v>
      </c>
    </row>
    <row r="11527" spans="1:30" x14ac:dyDescent="0.25">
      <c r="A11527" t="s">
        <v>1275</v>
      </c>
      <c r="B11527" t="s">
        <v>31</v>
      </c>
      <c r="C11527" t="s">
        <v>4726</v>
      </c>
      <c r="D11527">
        <v>2.1800000000000002</v>
      </c>
      <c r="E11527" t="s">
        <v>77</v>
      </c>
      <c r="F11527" t="s">
        <v>62</v>
      </c>
      <c r="G11527" t="s">
        <v>35</v>
      </c>
      <c r="H11527" t="s">
        <v>3216</v>
      </c>
      <c r="I11527">
        <v>103.05</v>
      </c>
      <c r="J11527">
        <v>103.17</v>
      </c>
      <c r="K11527">
        <v>95</v>
      </c>
      <c r="L11527">
        <v>90</v>
      </c>
      <c r="M11527" t="s">
        <v>1844</v>
      </c>
      <c r="N11527" t="s">
        <v>48</v>
      </c>
      <c r="O11527">
        <v>5000000</v>
      </c>
      <c r="P11527">
        <v>5000000</v>
      </c>
      <c r="Q11527" t="s">
        <v>1845</v>
      </c>
      <c r="R11527">
        <v>3.61</v>
      </c>
      <c r="S11527">
        <v>3.55</v>
      </c>
      <c r="V11527" t="s">
        <v>3217</v>
      </c>
      <c r="W11527" t="s">
        <v>281</v>
      </c>
      <c r="X11527" t="s">
        <v>1847</v>
      </c>
      <c r="Y11527" t="s">
        <v>3895</v>
      </c>
      <c r="AA11527">
        <v>92</v>
      </c>
      <c r="AB11527">
        <v>86.4</v>
      </c>
      <c r="AD11527">
        <v>110</v>
      </c>
    </row>
    <row r="11528" spans="1:30" x14ac:dyDescent="0.25">
      <c r="A11528" t="s">
        <v>1276</v>
      </c>
      <c r="B11528" t="s">
        <v>31</v>
      </c>
      <c r="C11528" t="s">
        <v>4726</v>
      </c>
      <c r="D11528">
        <v>2.39</v>
      </c>
      <c r="E11528" t="s">
        <v>67</v>
      </c>
      <c r="F11528" t="s">
        <v>62</v>
      </c>
      <c r="G11528" t="s">
        <v>35</v>
      </c>
      <c r="H11528" t="s">
        <v>3218</v>
      </c>
      <c r="I11528">
        <v>106.65</v>
      </c>
      <c r="J11528">
        <v>106.8</v>
      </c>
      <c r="K11528">
        <v>95</v>
      </c>
      <c r="L11528">
        <v>90</v>
      </c>
      <c r="M11528" t="s">
        <v>1850</v>
      </c>
      <c r="N11528" t="s">
        <v>53</v>
      </c>
      <c r="O11528">
        <v>5000000</v>
      </c>
      <c r="P11528">
        <v>5000000</v>
      </c>
      <c r="Q11528" t="s">
        <v>1845</v>
      </c>
      <c r="R11528">
        <v>3.64</v>
      </c>
      <c r="S11528">
        <v>3.58</v>
      </c>
      <c r="V11528" t="s">
        <v>3219</v>
      </c>
      <c r="W11528" t="s">
        <v>281</v>
      </c>
      <c r="X11528" t="s">
        <v>1847</v>
      </c>
      <c r="Y11528" t="s">
        <v>3895</v>
      </c>
      <c r="AA11528">
        <v>94</v>
      </c>
      <c r="AB11528">
        <v>87.17</v>
      </c>
      <c r="AD11528">
        <v>112</v>
      </c>
    </row>
    <row r="11529" spans="1:30" x14ac:dyDescent="0.25">
      <c r="A11529" t="s">
        <v>1283</v>
      </c>
      <c r="B11529" t="s">
        <v>31</v>
      </c>
      <c r="C11529" t="s">
        <v>4726</v>
      </c>
      <c r="D11529">
        <v>3.82</v>
      </c>
      <c r="E11529" t="s">
        <v>67</v>
      </c>
      <c r="F11529" t="s">
        <v>62</v>
      </c>
      <c r="G11529" t="s">
        <v>35</v>
      </c>
      <c r="H11529" t="s">
        <v>3232</v>
      </c>
      <c r="I11529">
        <v>103.39</v>
      </c>
      <c r="J11529">
        <v>103.64</v>
      </c>
      <c r="K11529">
        <v>123</v>
      </c>
      <c r="L11529">
        <v>118</v>
      </c>
      <c r="M11529" t="s">
        <v>1874</v>
      </c>
      <c r="N11529" t="s">
        <v>111</v>
      </c>
      <c r="O11529">
        <v>10000000</v>
      </c>
      <c r="P11529">
        <v>10000000</v>
      </c>
      <c r="Q11529" t="s">
        <v>1845</v>
      </c>
      <c r="R11529">
        <v>4.07</v>
      </c>
      <c r="S11529">
        <v>4</v>
      </c>
      <c r="V11529" t="s">
        <v>3233</v>
      </c>
      <c r="W11529" t="s">
        <v>281</v>
      </c>
      <c r="X11529" t="s">
        <v>1847</v>
      </c>
      <c r="Y11529" t="s">
        <v>3895</v>
      </c>
      <c r="AA11529">
        <v>120</v>
      </c>
      <c r="AB11529">
        <v>113.7</v>
      </c>
      <c r="AD11529">
        <v>147</v>
      </c>
    </row>
    <row r="11530" spans="1:30" x14ac:dyDescent="0.25">
      <c r="A11530" t="s">
        <v>1284</v>
      </c>
      <c r="B11530" t="s">
        <v>31</v>
      </c>
      <c r="C11530" t="s">
        <v>4726</v>
      </c>
      <c r="D11530">
        <v>3.9</v>
      </c>
      <c r="E11530" t="s">
        <v>74</v>
      </c>
      <c r="F11530" t="s">
        <v>62</v>
      </c>
      <c r="G11530" t="s">
        <v>35</v>
      </c>
      <c r="H11530" t="s">
        <v>3234</v>
      </c>
      <c r="I11530">
        <v>103.04</v>
      </c>
      <c r="J11530">
        <v>103.29</v>
      </c>
      <c r="K11530">
        <v>120</v>
      </c>
      <c r="L11530">
        <v>115</v>
      </c>
      <c r="M11530" t="s">
        <v>1874</v>
      </c>
      <c r="N11530" t="s">
        <v>111</v>
      </c>
      <c r="O11530">
        <v>5000000</v>
      </c>
      <c r="P11530">
        <v>5000000</v>
      </c>
      <c r="Q11530" t="s">
        <v>1845</v>
      </c>
      <c r="R11530">
        <v>4.03</v>
      </c>
      <c r="S11530">
        <v>3.97</v>
      </c>
      <c r="V11530" t="s">
        <v>3235</v>
      </c>
      <c r="W11530" t="s">
        <v>281</v>
      </c>
      <c r="X11530" t="s">
        <v>1847</v>
      </c>
      <c r="Y11530" t="s">
        <v>3895</v>
      </c>
      <c r="Z11530" t="s">
        <v>43</v>
      </c>
      <c r="AA11530">
        <v>116</v>
      </c>
      <c r="AB11530">
        <v>109.34</v>
      </c>
      <c r="AD11530">
        <v>143</v>
      </c>
    </row>
    <row r="11531" spans="1:30" x14ac:dyDescent="0.25">
      <c r="A11531" t="s">
        <v>1285</v>
      </c>
      <c r="B11531" t="s">
        <v>31</v>
      </c>
      <c r="C11531" t="s">
        <v>4726</v>
      </c>
      <c r="D11531">
        <v>3.73</v>
      </c>
      <c r="E11531" t="s">
        <v>77</v>
      </c>
      <c r="F11531" t="s">
        <v>62</v>
      </c>
      <c r="G11531" t="s">
        <v>35</v>
      </c>
      <c r="H11531" t="s">
        <v>3236</v>
      </c>
      <c r="I11531">
        <v>104.43</v>
      </c>
      <c r="J11531">
        <v>104.67</v>
      </c>
      <c r="K11531">
        <v>122</v>
      </c>
      <c r="L11531">
        <v>117</v>
      </c>
      <c r="M11531" t="s">
        <v>1874</v>
      </c>
      <c r="N11531" t="s">
        <v>111</v>
      </c>
      <c r="O11531">
        <v>5000000</v>
      </c>
      <c r="P11531">
        <v>10000000</v>
      </c>
      <c r="Q11531" t="s">
        <v>1845</v>
      </c>
      <c r="R11531">
        <v>4.0599999999999996</v>
      </c>
      <c r="S11531">
        <v>4</v>
      </c>
      <c r="V11531" t="s">
        <v>3237</v>
      </c>
      <c r="W11531" t="s">
        <v>281</v>
      </c>
      <c r="X11531" t="s">
        <v>1847</v>
      </c>
      <c r="Y11531" t="s">
        <v>3895</v>
      </c>
      <c r="AA11531">
        <v>120</v>
      </c>
      <c r="AB11531">
        <v>113.88</v>
      </c>
      <c r="AD11531">
        <v>147</v>
      </c>
    </row>
    <row r="11532" spans="1:30" x14ac:dyDescent="0.25">
      <c r="A11532" t="s">
        <v>1286</v>
      </c>
      <c r="B11532" t="s">
        <v>31</v>
      </c>
      <c r="C11532" t="s">
        <v>4726</v>
      </c>
      <c r="D11532">
        <v>3.77</v>
      </c>
      <c r="E11532" t="s">
        <v>72</v>
      </c>
      <c r="F11532" t="s">
        <v>62</v>
      </c>
      <c r="G11532" t="s">
        <v>35</v>
      </c>
      <c r="H11532" t="s">
        <v>3238</v>
      </c>
      <c r="I11532">
        <v>103.11</v>
      </c>
      <c r="J11532">
        <v>103.35</v>
      </c>
      <c r="K11532">
        <v>122</v>
      </c>
      <c r="L11532">
        <v>117</v>
      </c>
      <c r="M11532" t="s">
        <v>1874</v>
      </c>
      <c r="N11532" t="s">
        <v>111</v>
      </c>
      <c r="O11532">
        <v>5000000</v>
      </c>
      <c r="P11532">
        <v>5000000</v>
      </c>
      <c r="Q11532" t="s">
        <v>1845</v>
      </c>
      <c r="R11532">
        <v>4.0599999999999996</v>
      </c>
      <c r="S11532">
        <v>4</v>
      </c>
      <c r="V11532" t="s">
        <v>3239</v>
      </c>
      <c r="W11532" t="s">
        <v>281</v>
      </c>
      <c r="X11532" t="s">
        <v>1847</v>
      </c>
      <c r="Y11532" t="s">
        <v>3895</v>
      </c>
      <c r="AA11532">
        <v>120</v>
      </c>
      <c r="AB11532">
        <v>113.24</v>
      </c>
      <c r="AD11532">
        <v>146</v>
      </c>
    </row>
    <row r="11533" spans="1:30" x14ac:dyDescent="0.25">
      <c r="A11533" t="s">
        <v>1287</v>
      </c>
      <c r="B11533" t="s">
        <v>31</v>
      </c>
      <c r="C11533" t="s">
        <v>4726</v>
      </c>
      <c r="D11533">
        <v>3.89</v>
      </c>
      <c r="E11533" t="s">
        <v>80</v>
      </c>
      <c r="F11533" t="s">
        <v>62</v>
      </c>
      <c r="G11533" t="s">
        <v>35</v>
      </c>
      <c r="H11533" t="s">
        <v>3240</v>
      </c>
      <c r="I11533">
        <v>103.35</v>
      </c>
      <c r="J11533">
        <v>103.6</v>
      </c>
      <c r="K11533">
        <v>123</v>
      </c>
      <c r="L11533">
        <v>118</v>
      </c>
      <c r="M11533" t="s">
        <v>1874</v>
      </c>
      <c r="N11533" t="s">
        <v>111</v>
      </c>
      <c r="O11533">
        <v>10000000</v>
      </c>
      <c r="P11533">
        <v>10000000</v>
      </c>
      <c r="Q11533" t="s">
        <v>1845</v>
      </c>
      <c r="R11533">
        <v>4.07</v>
      </c>
      <c r="S11533">
        <v>4.01</v>
      </c>
      <c r="V11533" t="s">
        <v>3241</v>
      </c>
      <c r="W11533" t="s">
        <v>281</v>
      </c>
      <c r="X11533" t="s">
        <v>1847</v>
      </c>
      <c r="Y11533" t="s">
        <v>3895</v>
      </c>
      <c r="AA11533">
        <v>120</v>
      </c>
      <c r="AB11533">
        <v>113.09</v>
      </c>
      <c r="AD11533">
        <v>147</v>
      </c>
    </row>
    <row r="11534" spans="1:30" x14ac:dyDescent="0.25">
      <c r="A11534" t="s">
        <v>1288</v>
      </c>
      <c r="B11534" t="s">
        <v>31</v>
      </c>
      <c r="C11534" t="s">
        <v>4726</v>
      </c>
      <c r="D11534">
        <v>3.63</v>
      </c>
      <c r="E11534" t="s">
        <v>74</v>
      </c>
      <c r="F11534" t="s">
        <v>62</v>
      </c>
      <c r="G11534" t="s">
        <v>35</v>
      </c>
      <c r="H11534" t="s">
        <v>3242</v>
      </c>
      <c r="I11534">
        <v>104.02</v>
      </c>
      <c r="J11534">
        <v>104.26</v>
      </c>
      <c r="K11534">
        <v>112</v>
      </c>
      <c r="L11534">
        <v>107</v>
      </c>
      <c r="M11534" t="s">
        <v>1874</v>
      </c>
      <c r="N11534" t="s">
        <v>111</v>
      </c>
      <c r="O11534">
        <v>5000000</v>
      </c>
      <c r="P11534">
        <v>5000000</v>
      </c>
      <c r="Q11534" t="s">
        <v>1845</v>
      </c>
      <c r="R11534">
        <v>3.96</v>
      </c>
      <c r="S11534">
        <v>3.89</v>
      </c>
      <c r="V11534" t="s">
        <v>3243</v>
      </c>
      <c r="W11534" t="s">
        <v>281</v>
      </c>
      <c r="X11534" t="s">
        <v>1847</v>
      </c>
      <c r="Y11534" t="s">
        <v>3895</v>
      </c>
      <c r="AA11534">
        <v>111</v>
      </c>
      <c r="AB11534">
        <v>104.64</v>
      </c>
      <c r="AD11534">
        <v>137</v>
      </c>
    </row>
    <row r="11535" spans="1:30" x14ac:dyDescent="0.25">
      <c r="A11535" t="s">
        <v>1289</v>
      </c>
      <c r="B11535" t="s">
        <v>31</v>
      </c>
      <c r="C11535" t="s">
        <v>4726</v>
      </c>
      <c r="D11535">
        <v>3.64</v>
      </c>
      <c r="E11535" t="s">
        <v>62</v>
      </c>
      <c r="F11535" t="s">
        <v>62</v>
      </c>
      <c r="G11535" t="s">
        <v>35</v>
      </c>
      <c r="H11535" t="s">
        <v>3244</v>
      </c>
      <c r="I11535">
        <v>104.11</v>
      </c>
      <c r="J11535">
        <v>104.34</v>
      </c>
      <c r="K11535">
        <v>118</v>
      </c>
      <c r="L11535">
        <v>113</v>
      </c>
      <c r="M11535" t="s">
        <v>1874</v>
      </c>
      <c r="N11535" t="s">
        <v>111</v>
      </c>
      <c r="O11535">
        <v>5000000</v>
      </c>
      <c r="P11535">
        <v>5000000</v>
      </c>
      <c r="Q11535" t="s">
        <v>1845</v>
      </c>
      <c r="R11535">
        <v>4.0199999999999996</v>
      </c>
      <c r="S11535">
        <v>3.96</v>
      </c>
      <c r="V11535" t="s">
        <v>3245</v>
      </c>
      <c r="W11535" t="s">
        <v>281</v>
      </c>
      <c r="X11535" t="s">
        <v>1847</v>
      </c>
      <c r="Y11535" t="s">
        <v>3895</v>
      </c>
      <c r="AA11535">
        <v>117</v>
      </c>
      <c r="AB11535">
        <v>110.69</v>
      </c>
      <c r="AD11535">
        <v>143</v>
      </c>
    </row>
    <row r="11536" spans="1:30" x14ac:dyDescent="0.25">
      <c r="A11536" t="s">
        <v>1290</v>
      </c>
      <c r="B11536" t="s">
        <v>31</v>
      </c>
      <c r="C11536" t="s">
        <v>4726</v>
      </c>
      <c r="D11536">
        <v>3.45</v>
      </c>
      <c r="E11536" t="s">
        <v>72</v>
      </c>
      <c r="F11536" t="s">
        <v>62</v>
      </c>
      <c r="G11536" t="s">
        <v>35</v>
      </c>
      <c r="H11536" t="s">
        <v>3246</v>
      </c>
      <c r="I11536">
        <v>104.41</v>
      </c>
      <c r="J11536">
        <v>104.64</v>
      </c>
      <c r="K11536">
        <v>119</v>
      </c>
      <c r="L11536">
        <v>114</v>
      </c>
      <c r="M11536" t="s">
        <v>1928</v>
      </c>
      <c r="N11536" t="s">
        <v>36</v>
      </c>
      <c r="O11536">
        <v>5000000</v>
      </c>
      <c r="P11536">
        <v>5000000</v>
      </c>
      <c r="Q11536" t="s">
        <v>1845</v>
      </c>
      <c r="R11536">
        <v>3.99</v>
      </c>
      <c r="S11536">
        <v>3.92</v>
      </c>
      <c r="V11536" t="s">
        <v>3247</v>
      </c>
      <c r="W11536" t="s">
        <v>281</v>
      </c>
      <c r="X11536" t="s">
        <v>1847</v>
      </c>
      <c r="Y11536" t="s">
        <v>3895</v>
      </c>
      <c r="AA11536">
        <v>116</v>
      </c>
      <c r="AB11536">
        <v>108.79</v>
      </c>
      <c r="AD11536">
        <v>141</v>
      </c>
    </row>
    <row r="11537" spans="1:30" x14ac:dyDescent="0.25">
      <c r="A11537" t="s">
        <v>1291</v>
      </c>
      <c r="B11537" t="s">
        <v>31</v>
      </c>
      <c r="C11537" t="s">
        <v>4726</v>
      </c>
      <c r="D11537">
        <v>3.53</v>
      </c>
      <c r="E11537" t="s">
        <v>70</v>
      </c>
      <c r="F11537" t="s">
        <v>62</v>
      </c>
      <c r="G11537" t="s">
        <v>35</v>
      </c>
      <c r="H11537" t="s">
        <v>3248</v>
      </c>
      <c r="I11537">
        <v>106.72</v>
      </c>
      <c r="J11537">
        <v>106.96</v>
      </c>
      <c r="K11537">
        <v>117</v>
      </c>
      <c r="L11537">
        <v>112</v>
      </c>
      <c r="M11537" t="s">
        <v>1928</v>
      </c>
      <c r="N11537" t="s">
        <v>36</v>
      </c>
      <c r="O11537">
        <v>2000000</v>
      </c>
      <c r="P11537">
        <v>2000000</v>
      </c>
      <c r="Q11537" t="s">
        <v>1845</v>
      </c>
      <c r="R11537">
        <v>3.97</v>
      </c>
      <c r="S11537">
        <v>3.9</v>
      </c>
      <c r="V11537" t="s">
        <v>3249</v>
      </c>
      <c r="W11537" t="s">
        <v>281</v>
      </c>
      <c r="X11537" t="s">
        <v>1847</v>
      </c>
      <c r="Y11537" t="s">
        <v>3895</v>
      </c>
      <c r="AA11537">
        <v>113</v>
      </c>
      <c r="AB11537">
        <v>106.33</v>
      </c>
      <c r="AD11537">
        <v>139</v>
      </c>
    </row>
    <row r="11538" spans="1:30" x14ac:dyDescent="0.25">
      <c r="A11538" t="s">
        <v>1292</v>
      </c>
      <c r="B11538" t="s">
        <v>31</v>
      </c>
      <c r="C11538" t="s">
        <v>4726</v>
      </c>
      <c r="D11538">
        <v>3.52</v>
      </c>
      <c r="E11538" t="s">
        <v>70</v>
      </c>
      <c r="F11538" t="s">
        <v>62</v>
      </c>
      <c r="G11538" t="s">
        <v>35</v>
      </c>
      <c r="H11538" t="s">
        <v>3250</v>
      </c>
      <c r="I11538">
        <v>104.35</v>
      </c>
      <c r="J11538">
        <v>104.57</v>
      </c>
      <c r="K11538">
        <v>117</v>
      </c>
      <c r="L11538">
        <v>112</v>
      </c>
      <c r="M11538" t="s">
        <v>1874</v>
      </c>
      <c r="N11538" t="s">
        <v>111</v>
      </c>
      <c r="O11538">
        <v>10000000</v>
      </c>
      <c r="P11538">
        <v>5000000</v>
      </c>
      <c r="Q11538" t="s">
        <v>1845</v>
      </c>
      <c r="R11538">
        <v>4.01</v>
      </c>
      <c r="S11538">
        <v>3.95</v>
      </c>
      <c r="V11538" t="s">
        <v>3251</v>
      </c>
      <c r="W11538" t="s">
        <v>281</v>
      </c>
      <c r="X11538" t="s">
        <v>1847</v>
      </c>
      <c r="Y11538" t="s">
        <v>3895</v>
      </c>
      <c r="AA11538">
        <v>117</v>
      </c>
      <c r="AB11538">
        <v>110.8</v>
      </c>
      <c r="AD11538">
        <v>143</v>
      </c>
    </row>
    <row r="11539" spans="1:30" x14ac:dyDescent="0.25">
      <c r="A11539" t="s">
        <v>1293</v>
      </c>
      <c r="B11539" t="s">
        <v>31</v>
      </c>
      <c r="C11539" t="s">
        <v>4726</v>
      </c>
      <c r="D11539">
        <v>3.18</v>
      </c>
      <c r="E11539" t="s">
        <v>67</v>
      </c>
      <c r="F11539" t="s">
        <v>62</v>
      </c>
      <c r="G11539" t="s">
        <v>35</v>
      </c>
      <c r="H11539" t="s">
        <v>3252</v>
      </c>
      <c r="I11539">
        <v>106.59</v>
      </c>
      <c r="J11539">
        <v>106.8</v>
      </c>
      <c r="K11539">
        <v>108</v>
      </c>
      <c r="L11539">
        <v>103</v>
      </c>
      <c r="M11539" t="s">
        <v>1928</v>
      </c>
      <c r="N11539" t="s">
        <v>36</v>
      </c>
      <c r="O11539">
        <v>5000000</v>
      </c>
      <c r="P11539">
        <v>5000000</v>
      </c>
      <c r="Q11539" t="s">
        <v>1845</v>
      </c>
      <c r="R11539">
        <v>3.87</v>
      </c>
      <c r="S11539">
        <v>3.81</v>
      </c>
      <c r="V11539" t="s">
        <v>3253</v>
      </c>
      <c r="W11539" t="s">
        <v>281</v>
      </c>
      <c r="X11539" t="s">
        <v>1847</v>
      </c>
      <c r="Y11539" t="s">
        <v>3895</v>
      </c>
      <c r="AA11539">
        <v>108</v>
      </c>
      <c r="AB11539">
        <v>100.8</v>
      </c>
      <c r="AD11539">
        <v>132</v>
      </c>
    </row>
    <row r="11540" spans="1:30" x14ac:dyDescent="0.25">
      <c r="A11540" t="s">
        <v>1294</v>
      </c>
      <c r="B11540" t="s">
        <v>31</v>
      </c>
      <c r="C11540" t="s">
        <v>4726</v>
      </c>
      <c r="D11540">
        <v>2.79</v>
      </c>
      <c r="E11540" t="s">
        <v>72</v>
      </c>
      <c r="F11540" t="s">
        <v>62</v>
      </c>
      <c r="G11540" t="s">
        <v>35</v>
      </c>
      <c r="H11540" t="s">
        <v>3254</v>
      </c>
      <c r="I11540">
        <v>104.22</v>
      </c>
      <c r="J11540">
        <v>104.38</v>
      </c>
      <c r="K11540">
        <v>107</v>
      </c>
      <c r="L11540">
        <v>102</v>
      </c>
      <c r="M11540" t="s">
        <v>1883</v>
      </c>
      <c r="N11540" t="s">
        <v>63</v>
      </c>
      <c r="O11540">
        <v>10000000</v>
      </c>
      <c r="P11540">
        <v>5000000</v>
      </c>
      <c r="Q11540" t="s">
        <v>1845</v>
      </c>
      <c r="R11540">
        <v>3.8</v>
      </c>
      <c r="S11540">
        <v>3.74</v>
      </c>
      <c r="V11540" t="s">
        <v>3255</v>
      </c>
      <c r="W11540" t="s">
        <v>281</v>
      </c>
      <c r="X11540" t="s">
        <v>1847</v>
      </c>
      <c r="Y11540" t="s">
        <v>3895</v>
      </c>
      <c r="Z11540" t="s">
        <v>43</v>
      </c>
      <c r="AA11540">
        <v>105</v>
      </c>
      <c r="AB11540">
        <v>99</v>
      </c>
      <c r="AD11540">
        <v>127</v>
      </c>
    </row>
    <row r="11541" spans="1:30" x14ac:dyDescent="0.25">
      <c r="A11541" t="s">
        <v>1295</v>
      </c>
      <c r="B11541" t="s">
        <v>31</v>
      </c>
      <c r="C11541" t="s">
        <v>4726</v>
      </c>
      <c r="D11541">
        <v>3.07</v>
      </c>
      <c r="E11541" t="s">
        <v>80</v>
      </c>
      <c r="F11541" t="s">
        <v>62</v>
      </c>
      <c r="G11541" t="s">
        <v>35</v>
      </c>
      <c r="H11541" t="s">
        <v>3256</v>
      </c>
      <c r="I11541">
        <v>105.46</v>
      </c>
      <c r="J11541">
        <v>105.64</v>
      </c>
      <c r="K11541">
        <v>111</v>
      </c>
      <c r="L11541">
        <v>106</v>
      </c>
      <c r="M11541" t="s">
        <v>1883</v>
      </c>
      <c r="N11541" t="s">
        <v>63</v>
      </c>
      <c r="O11541">
        <v>10000000</v>
      </c>
      <c r="P11541">
        <v>5000000</v>
      </c>
      <c r="Q11541" t="s">
        <v>1845</v>
      </c>
      <c r="R11541">
        <v>3.84</v>
      </c>
      <c r="S11541">
        <v>3.78</v>
      </c>
      <c r="V11541" t="s">
        <v>3257</v>
      </c>
      <c r="W11541" t="s">
        <v>281</v>
      </c>
      <c r="X11541" t="s">
        <v>1847</v>
      </c>
      <c r="Y11541" t="s">
        <v>3895</v>
      </c>
      <c r="Z11541" t="s">
        <v>43</v>
      </c>
      <c r="AA11541">
        <v>106</v>
      </c>
      <c r="AB11541">
        <v>99.38</v>
      </c>
      <c r="AD11541">
        <v>129</v>
      </c>
    </row>
    <row r="11542" spans="1:30" x14ac:dyDescent="0.25">
      <c r="A11542" t="s">
        <v>1296</v>
      </c>
      <c r="B11542" t="s">
        <v>31</v>
      </c>
      <c r="C11542" t="s">
        <v>4726</v>
      </c>
      <c r="D11542">
        <v>2.57</v>
      </c>
      <c r="E11542" t="s">
        <v>72</v>
      </c>
      <c r="F11542" t="s">
        <v>62</v>
      </c>
      <c r="G11542" t="s">
        <v>35</v>
      </c>
      <c r="H11542" t="s">
        <v>3258</v>
      </c>
      <c r="I11542">
        <v>104.04</v>
      </c>
      <c r="J11542">
        <v>104.19</v>
      </c>
      <c r="K11542">
        <v>103</v>
      </c>
      <c r="L11542">
        <v>98</v>
      </c>
      <c r="M11542" t="s">
        <v>1850</v>
      </c>
      <c r="N11542" t="s">
        <v>53</v>
      </c>
      <c r="O11542">
        <v>15000000</v>
      </c>
      <c r="P11542">
        <v>5000000</v>
      </c>
      <c r="Q11542" t="s">
        <v>1845</v>
      </c>
      <c r="R11542">
        <v>3.71</v>
      </c>
      <c r="S11542">
        <v>3.66</v>
      </c>
      <c r="V11542" t="s">
        <v>3259</v>
      </c>
      <c r="W11542" t="s">
        <v>281</v>
      </c>
      <c r="X11542" t="s">
        <v>1847</v>
      </c>
      <c r="Y11542" t="s">
        <v>3895</v>
      </c>
      <c r="Z11542" t="s">
        <v>43</v>
      </c>
      <c r="AA11542">
        <v>100</v>
      </c>
      <c r="AB11542">
        <v>93.19</v>
      </c>
      <c r="AD11542">
        <v>119</v>
      </c>
    </row>
    <row r="11543" spans="1:30" x14ac:dyDescent="0.25">
      <c r="A11543" t="s">
        <v>1297</v>
      </c>
      <c r="B11543" t="s">
        <v>31</v>
      </c>
      <c r="C11543" t="s">
        <v>4726</v>
      </c>
      <c r="D11543">
        <v>2.59</v>
      </c>
      <c r="E11543" t="s">
        <v>74</v>
      </c>
      <c r="F11543" t="s">
        <v>62</v>
      </c>
      <c r="G11543" t="s">
        <v>35</v>
      </c>
      <c r="H11543" t="s">
        <v>3260</v>
      </c>
      <c r="I11543">
        <v>103.38</v>
      </c>
      <c r="J11543">
        <v>103.53</v>
      </c>
      <c r="K11543">
        <v>99</v>
      </c>
      <c r="L11543">
        <v>94</v>
      </c>
      <c r="M11543" t="s">
        <v>1850</v>
      </c>
      <c r="N11543" t="s">
        <v>53</v>
      </c>
      <c r="O11543">
        <v>10000000</v>
      </c>
      <c r="P11543">
        <v>5000000</v>
      </c>
      <c r="Q11543" t="s">
        <v>1845</v>
      </c>
      <c r="R11543">
        <v>3.67</v>
      </c>
      <c r="S11543">
        <v>3.62</v>
      </c>
      <c r="V11543" t="s">
        <v>3261</v>
      </c>
      <c r="W11543" t="s">
        <v>281</v>
      </c>
      <c r="X11543" t="s">
        <v>1847</v>
      </c>
      <c r="Y11543" t="s">
        <v>3895</v>
      </c>
      <c r="AA11543">
        <v>95</v>
      </c>
      <c r="AB11543">
        <v>88.98</v>
      </c>
      <c r="AD11543">
        <v>115</v>
      </c>
    </row>
    <row r="11544" spans="1:30" x14ac:dyDescent="0.25">
      <c r="A11544" t="s">
        <v>1298</v>
      </c>
      <c r="B11544" t="s">
        <v>31</v>
      </c>
      <c r="C11544" t="s">
        <v>4726</v>
      </c>
      <c r="D11544">
        <v>2.5099999999999998</v>
      </c>
      <c r="E11544" t="s">
        <v>70</v>
      </c>
      <c r="F11544" t="s">
        <v>62</v>
      </c>
      <c r="G11544" t="s">
        <v>35</v>
      </c>
      <c r="H11544" t="s">
        <v>3262</v>
      </c>
      <c r="I11544">
        <v>105.38</v>
      </c>
      <c r="J11544">
        <v>105.65</v>
      </c>
      <c r="K11544">
        <v>104</v>
      </c>
      <c r="L11544">
        <v>94</v>
      </c>
      <c r="M11544" t="s">
        <v>1850</v>
      </c>
      <c r="N11544" t="s">
        <v>53</v>
      </c>
      <c r="O11544">
        <v>2000000</v>
      </c>
      <c r="Q11544" t="s">
        <v>1845</v>
      </c>
      <c r="R11544">
        <v>3.72</v>
      </c>
      <c r="S11544">
        <v>3.62</v>
      </c>
      <c r="V11544" t="s">
        <v>3263</v>
      </c>
      <c r="W11544" t="s">
        <v>281</v>
      </c>
      <c r="X11544" t="s">
        <v>1847</v>
      </c>
      <c r="Y11544" t="s">
        <v>3895</v>
      </c>
      <c r="AA11544">
        <v>101</v>
      </c>
      <c r="AB11544">
        <v>90.03</v>
      </c>
      <c r="AD11544">
        <v>121</v>
      </c>
    </row>
    <row r="11545" spans="1:30" x14ac:dyDescent="0.25">
      <c r="A11545" t="s">
        <v>969</v>
      </c>
      <c r="B11545" t="s">
        <v>31</v>
      </c>
      <c r="C11545" t="s">
        <v>4726</v>
      </c>
      <c r="D11545">
        <v>2.65</v>
      </c>
      <c r="E11545" t="s">
        <v>322</v>
      </c>
      <c r="F11545" t="s">
        <v>136</v>
      </c>
      <c r="G11545" t="s">
        <v>35</v>
      </c>
      <c r="H11545" t="s">
        <v>4125</v>
      </c>
      <c r="I11545">
        <v>99.694000000000003</v>
      </c>
      <c r="J11545">
        <v>99.825999999999993</v>
      </c>
      <c r="K11545">
        <v>77</v>
      </c>
      <c r="L11545">
        <v>72</v>
      </c>
      <c r="M11545" t="s">
        <v>1883</v>
      </c>
      <c r="N11545" t="s">
        <v>63</v>
      </c>
      <c r="O11545">
        <v>5000000</v>
      </c>
      <c r="P11545">
        <v>2000000</v>
      </c>
      <c r="Q11545" t="s">
        <v>2154</v>
      </c>
      <c r="R11545">
        <v>3.5</v>
      </c>
      <c r="S11545">
        <v>3.45</v>
      </c>
      <c r="V11545" t="s">
        <v>4126</v>
      </c>
      <c r="W11545" t="s">
        <v>554</v>
      </c>
      <c r="X11545" t="s">
        <v>1847</v>
      </c>
      <c r="Y11545" t="s">
        <v>4728</v>
      </c>
      <c r="AA11545">
        <v>76</v>
      </c>
      <c r="AB11545">
        <v>71.510000000000005</v>
      </c>
    </row>
    <row r="11546" spans="1:30" x14ac:dyDescent="0.25">
      <c r="A11546" t="s">
        <v>971</v>
      </c>
      <c r="B11546" t="s">
        <v>31</v>
      </c>
      <c r="C11546" t="s">
        <v>4726</v>
      </c>
      <c r="D11546">
        <v>11.85</v>
      </c>
      <c r="E11546" t="s">
        <v>322</v>
      </c>
      <c r="F11546" t="s">
        <v>136</v>
      </c>
      <c r="G11546" t="s">
        <v>35</v>
      </c>
      <c r="H11546" t="s">
        <v>4127</v>
      </c>
      <c r="I11546">
        <v>87.364000000000004</v>
      </c>
      <c r="J11546">
        <v>87.96</v>
      </c>
      <c r="K11546">
        <v>169</v>
      </c>
      <c r="L11546">
        <v>164</v>
      </c>
      <c r="M11546" t="s">
        <v>1909</v>
      </c>
      <c r="N11546" t="s">
        <v>42</v>
      </c>
      <c r="O11546">
        <v>5000000</v>
      </c>
      <c r="P11546">
        <v>2000000</v>
      </c>
      <c r="Q11546" t="s">
        <v>2154</v>
      </c>
      <c r="R11546">
        <v>5.3</v>
      </c>
      <c r="S11546">
        <v>5.25</v>
      </c>
      <c r="V11546" t="s">
        <v>4128</v>
      </c>
      <c r="W11546" t="s">
        <v>554</v>
      </c>
      <c r="X11546" t="s">
        <v>1847</v>
      </c>
      <c r="Y11546" t="s">
        <v>4728</v>
      </c>
      <c r="AA11546">
        <v>172</v>
      </c>
      <c r="AB11546">
        <v>167.7</v>
      </c>
    </row>
    <row r="11547" spans="1:30" x14ac:dyDescent="0.25">
      <c r="A11547" t="s">
        <v>972</v>
      </c>
      <c r="B11547" t="s">
        <v>31</v>
      </c>
      <c r="C11547" t="s">
        <v>4726</v>
      </c>
      <c r="D11547">
        <v>11.85</v>
      </c>
      <c r="E11547" t="s">
        <v>322</v>
      </c>
      <c r="F11547" t="s">
        <v>136</v>
      </c>
      <c r="G11547" t="s">
        <v>35</v>
      </c>
      <c r="H11547" t="s">
        <v>4129</v>
      </c>
      <c r="I11547">
        <v>85.147999999999996</v>
      </c>
      <c r="J11547">
        <v>85.744</v>
      </c>
      <c r="K11547">
        <v>169</v>
      </c>
      <c r="L11547">
        <v>164</v>
      </c>
      <c r="M11547" t="s">
        <v>1909</v>
      </c>
      <c r="N11547" t="s">
        <v>42</v>
      </c>
      <c r="O11547">
        <v>5000000</v>
      </c>
      <c r="P11547">
        <v>2000000</v>
      </c>
      <c r="Q11547" t="s">
        <v>2154</v>
      </c>
      <c r="R11547">
        <v>5.3</v>
      </c>
      <c r="S11547">
        <v>5.25</v>
      </c>
      <c r="V11547" t="s">
        <v>4130</v>
      </c>
      <c r="W11547" t="s">
        <v>554</v>
      </c>
      <c r="X11547" t="s">
        <v>1847</v>
      </c>
      <c r="Y11547" t="s">
        <v>4728</v>
      </c>
      <c r="AA11547">
        <v>171</v>
      </c>
      <c r="AB11547">
        <v>166.06</v>
      </c>
    </row>
    <row r="11548" spans="1:30" x14ac:dyDescent="0.25">
      <c r="A11548" t="s">
        <v>973</v>
      </c>
      <c r="B11548" t="s">
        <v>31</v>
      </c>
      <c r="C11548" t="s">
        <v>4726</v>
      </c>
      <c r="D11548">
        <v>1.64</v>
      </c>
      <c r="E11548" t="s">
        <v>322</v>
      </c>
      <c r="F11548" t="s">
        <v>136</v>
      </c>
      <c r="G11548" t="s">
        <v>35</v>
      </c>
      <c r="H11548" t="s">
        <v>4137</v>
      </c>
      <c r="I11548">
        <v>100.58499999999999</v>
      </c>
      <c r="J11548">
        <v>100.667</v>
      </c>
      <c r="K11548">
        <v>78</v>
      </c>
      <c r="L11548">
        <v>73</v>
      </c>
      <c r="M11548" t="s">
        <v>1844</v>
      </c>
      <c r="N11548" t="s">
        <v>48</v>
      </c>
      <c r="O11548">
        <v>5000000</v>
      </c>
      <c r="P11548">
        <v>2000000</v>
      </c>
      <c r="Q11548" t="s">
        <v>2154</v>
      </c>
      <c r="R11548">
        <v>3.44</v>
      </c>
      <c r="S11548">
        <v>3.39</v>
      </c>
      <c r="V11548" t="s">
        <v>4138</v>
      </c>
      <c r="W11548" t="s">
        <v>554</v>
      </c>
      <c r="X11548" t="s">
        <v>1847</v>
      </c>
      <c r="Y11548" t="s">
        <v>4728</v>
      </c>
      <c r="AA11548">
        <v>78</v>
      </c>
      <c r="AB11548">
        <v>72.989999999999995</v>
      </c>
    </row>
    <row r="11549" spans="1:30" x14ac:dyDescent="0.25">
      <c r="A11549" t="s">
        <v>974</v>
      </c>
      <c r="B11549" t="s">
        <v>31</v>
      </c>
      <c r="C11549" t="s">
        <v>4726</v>
      </c>
      <c r="D11549">
        <v>5.17</v>
      </c>
      <c r="E11549" t="s">
        <v>322</v>
      </c>
      <c r="F11549" t="s">
        <v>136</v>
      </c>
      <c r="G11549" t="s">
        <v>35</v>
      </c>
      <c r="H11549" t="s">
        <v>3590</v>
      </c>
      <c r="I11549">
        <v>94.79</v>
      </c>
      <c r="J11549">
        <v>95.308999999999997</v>
      </c>
      <c r="K11549">
        <v>88</v>
      </c>
      <c r="L11549">
        <v>78</v>
      </c>
      <c r="M11549" t="s">
        <v>1938</v>
      </c>
      <c r="N11549" t="s">
        <v>145</v>
      </c>
      <c r="O11549">
        <v>5000000</v>
      </c>
      <c r="P11549">
        <v>5000000</v>
      </c>
      <c r="Q11549" t="s">
        <v>2154</v>
      </c>
      <c r="R11549">
        <v>3.95</v>
      </c>
      <c r="S11549">
        <v>3.85</v>
      </c>
      <c r="V11549" t="s">
        <v>3591</v>
      </c>
      <c r="W11549" t="s">
        <v>554</v>
      </c>
      <c r="X11549" t="s">
        <v>1847</v>
      </c>
      <c r="Y11549" t="s">
        <v>4728</v>
      </c>
      <c r="AA11549">
        <v>88</v>
      </c>
      <c r="AB11549">
        <v>77.84</v>
      </c>
    </row>
    <row r="11550" spans="1:30" x14ac:dyDescent="0.25">
      <c r="A11550" t="s">
        <v>975</v>
      </c>
      <c r="B11550" t="s">
        <v>31</v>
      </c>
      <c r="C11550" t="s">
        <v>4726</v>
      </c>
      <c r="D11550">
        <v>5.99</v>
      </c>
      <c r="E11550" t="s">
        <v>322</v>
      </c>
      <c r="F11550" t="s">
        <v>136</v>
      </c>
      <c r="G11550" t="s">
        <v>35</v>
      </c>
      <c r="H11550" t="s">
        <v>4147</v>
      </c>
      <c r="I11550">
        <v>106.1</v>
      </c>
      <c r="J11550">
        <v>106.4</v>
      </c>
      <c r="K11550">
        <v>117</v>
      </c>
      <c r="L11550">
        <v>112</v>
      </c>
      <c r="M11550" t="s">
        <v>1972</v>
      </c>
      <c r="N11550" t="s">
        <v>96</v>
      </c>
      <c r="O11550">
        <v>5000000</v>
      </c>
      <c r="P11550">
        <v>5000000</v>
      </c>
      <c r="Q11550" t="s">
        <v>2154</v>
      </c>
      <c r="R11550">
        <v>4.28</v>
      </c>
      <c r="S11550">
        <v>4.2300000000000004</v>
      </c>
      <c r="V11550" t="s">
        <v>4148</v>
      </c>
      <c r="W11550" t="s">
        <v>554</v>
      </c>
      <c r="X11550" t="s">
        <v>1847</v>
      </c>
      <c r="Y11550" t="s">
        <v>4728</v>
      </c>
      <c r="AA11550">
        <v>115</v>
      </c>
      <c r="AB11550">
        <v>110.36</v>
      </c>
    </row>
    <row r="11551" spans="1:30" x14ac:dyDescent="0.25">
      <c r="A11551" t="s">
        <v>976</v>
      </c>
      <c r="B11551" t="s">
        <v>31</v>
      </c>
      <c r="C11551" t="s">
        <v>4726</v>
      </c>
      <c r="D11551">
        <v>15.03</v>
      </c>
      <c r="E11551" t="s">
        <v>322</v>
      </c>
      <c r="F11551" t="s">
        <v>136</v>
      </c>
      <c r="G11551" t="s">
        <v>35</v>
      </c>
      <c r="H11551" t="s">
        <v>4149</v>
      </c>
      <c r="I11551">
        <v>108.733</v>
      </c>
      <c r="J11551">
        <v>109.488</v>
      </c>
      <c r="K11551">
        <v>169</v>
      </c>
      <c r="L11551">
        <v>164</v>
      </c>
      <c r="M11551" t="s">
        <v>1909</v>
      </c>
      <c r="N11551" t="s">
        <v>42</v>
      </c>
      <c r="O11551">
        <v>5000000</v>
      </c>
      <c r="P11551">
        <v>2000000</v>
      </c>
      <c r="Q11551" t="s">
        <v>2154</v>
      </c>
      <c r="R11551">
        <v>5.3</v>
      </c>
      <c r="S11551">
        <v>5.25</v>
      </c>
      <c r="V11551" t="s">
        <v>4150</v>
      </c>
      <c r="W11551" t="s">
        <v>554</v>
      </c>
      <c r="X11551" t="s">
        <v>1847</v>
      </c>
      <c r="Y11551" t="s">
        <v>4728</v>
      </c>
      <c r="AA11551">
        <v>167</v>
      </c>
      <c r="AB11551">
        <v>162.06</v>
      </c>
    </row>
    <row r="11552" spans="1:30" x14ac:dyDescent="0.25">
      <c r="A11552" t="s">
        <v>977</v>
      </c>
      <c r="B11552" t="s">
        <v>31</v>
      </c>
      <c r="C11552" t="s">
        <v>4726</v>
      </c>
      <c r="D11552">
        <v>10.31</v>
      </c>
      <c r="E11552" t="s">
        <v>322</v>
      </c>
      <c r="F11552" t="s">
        <v>136</v>
      </c>
      <c r="G11552" t="s">
        <v>35</v>
      </c>
      <c r="H11552" t="s">
        <v>4155</v>
      </c>
      <c r="I11552">
        <v>91.804000000000002</v>
      </c>
      <c r="J11552">
        <v>92.322000000000003</v>
      </c>
      <c r="K11552">
        <v>169</v>
      </c>
      <c r="L11552">
        <v>164</v>
      </c>
      <c r="M11552" t="s">
        <v>1909</v>
      </c>
      <c r="N11552" t="s">
        <v>42</v>
      </c>
      <c r="O11552">
        <v>5000000</v>
      </c>
      <c r="P11552">
        <v>0</v>
      </c>
      <c r="Q11552" t="s">
        <v>2154</v>
      </c>
      <c r="R11552">
        <v>5.3</v>
      </c>
      <c r="S11552">
        <v>5.25</v>
      </c>
      <c r="V11552" t="s">
        <v>4156</v>
      </c>
      <c r="W11552" t="s">
        <v>554</v>
      </c>
      <c r="X11552" t="s">
        <v>1847</v>
      </c>
      <c r="Y11552" t="s">
        <v>4728</v>
      </c>
      <c r="AA11552">
        <v>181</v>
      </c>
      <c r="AB11552">
        <v>176.76</v>
      </c>
    </row>
    <row r="11553" spans="1:28" x14ac:dyDescent="0.25">
      <c r="A11553" t="s">
        <v>978</v>
      </c>
      <c r="B11553" t="s">
        <v>31</v>
      </c>
      <c r="C11553" t="s">
        <v>4726</v>
      </c>
      <c r="D11553">
        <v>11.55</v>
      </c>
      <c r="E11553" t="s">
        <v>322</v>
      </c>
      <c r="F11553" t="s">
        <v>136</v>
      </c>
      <c r="G11553" t="s">
        <v>35</v>
      </c>
      <c r="H11553" t="s">
        <v>4165</v>
      </c>
      <c r="I11553">
        <v>88.015000000000001</v>
      </c>
      <c r="J11553">
        <v>88.594999999999999</v>
      </c>
      <c r="K11553">
        <v>169</v>
      </c>
      <c r="L11553">
        <v>164</v>
      </c>
      <c r="M11553" t="s">
        <v>1909</v>
      </c>
      <c r="N11553" t="s">
        <v>42</v>
      </c>
      <c r="O11553">
        <v>5000000</v>
      </c>
      <c r="P11553">
        <v>2000000</v>
      </c>
      <c r="Q11553" t="s">
        <v>2154</v>
      </c>
      <c r="R11553">
        <v>5.3</v>
      </c>
      <c r="S11553">
        <v>5.25</v>
      </c>
      <c r="V11553" t="s">
        <v>4166</v>
      </c>
      <c r="W11553" t="s">
        <v>554</v>
      </c>
      <c r="X11553" t="s">
        <v>1847</v>
      </c>
      <c r="Y11553" t="s">
        <v>4728</v>
      </c>
      <c r="AA11553">
        <v>175</v>
      </c>
      <c r="AB11553">
        <v>170.32</v>
      </c>
    </row>
    <row r="11554" spans="1:28" x14ac:dyDescent="0.25">
      <c r="A11554" t="s">
        <v>979</v>
      </c>
      <c r="B11554" t="s">
        <v>31</v>
      </c>
      <c r="C11554" t="s">
        <v>4726</v>
      </c>
      <c r="D11554">
        <v>7.72</v>
      </c>
      <c r="E11554" t="s">
        <v>322</v>
      </c>
      <c r="F11554" t="s">
        <v>136</v>
      </c>
      <c r="G11554" t="s">
        <v>35</v>
      </c>
      <c r="H11554" t="s">
        <v>4171</v>
      </c>
      <c r="I11554">
        <v>99.263000000000005</v>
      </c>
      <c r="J11554">
        <v>99.65</v>
      </c>
      <c r="K11554">
        <v>135</v>
      </c>
      <c r="L11554">
        <v>130</v>
      </c>
      <c r="M11554" t="s">
        <v>2135</v>
      </c>
      <c r="N11554" t="s">
        <v>462</v>
      </c>
      <c r="O11554">
        <v>5000000</v>
      </c>
      <c r="P11554">
        <v>5000000</v>
      </c>
      <c r="Q11554" t="s">
        <v>2154</v>
      </c>
      <c r="R11554">
        <v>4.67</v>
      </c>
      <c r="S11554">
        <v>4.62</v>
      </c>
      <c r="V11554" t="s">
        <v>4172</v>
      </c>
      <c r="W11554" t="s">
        <v>554</v>
      </c>
      <c r="X11554" t="s">
        <v>1847</v>
      </c>
      <c r="Y11554" t="s">
        <v>4728</v>
      </c>
      <c r="AA11554">
        <v>133</v>
      </c>
      <c r="AB11554">
        <v>128.41</v>
      </c>
    </row>
    <row r="11555" spans="1:28" x14ac:dyDescent="0.25">
      <c r="A11555" t="s">
        <v>980</v>
      </c>
      <c r="B11555" t="s">
        <v>31</v>
      </c>
      <c r="C11555" t="s">
        <v>4726</v>
      </c>
      <c r="D11555">
        <v>4.63</v>
      </c>
      <c r="E11555" t="s">
        <v>322</v>
      </c>
      <c r="F11555" t="s">
        <v>136</v>
      </c>
      <c r="G11555" t="s">
        <v>35</v>
      </c>
      <c r="H11555" t="s">
        <v>4191</v>
      </c>
      <c r="I11555">
        <v>106.015</v>
      </c>
      <c r="J11555">
        <v>106.247</v>
      </c>
      <c r="K11555">
        <v>98</v>
      </c>
      <c r="L11555">
        <v>93</v>
      </c>
      <c r="M11555" t="s">
        <v>1856</v>
      </c>
      <c r="N11555" t="s">
        <v>50</v>
      </c>
      <c r="O11555">
        <v>5000000</v>
      </c>
      <c r="P11555">
        <v>5000000</v>
      </c>
      <c r="Q11555" t="s">
        <v>2154</v>
      </c>
      <c r="R11555">
        <v>3.93</v>
      </c>
      <c r="S11555">
        <v>3.88</v>
      </c>
      <c r="V11555" t="s">
        <v>4192</v>
      </c>
      <c r="W11555" t="s">
        <v>554</v>
      </c>
      <c r="X11555" t="s">
        <v>1847</v>
      </c>
      <c r="Y11555" t="s">
        <v>4728</v>
      </c>
      <c r="AA11555">
        <v>99</v>
      </c>
      <c r="AB11555">
        <v>93.59</v>
      </c>
    </row>
    <row r="11556" spans="1:28" x14ac:dyDescent="0.25">
      <c r="A11556" t="s">
        <v>981</v>
      </c>
      <c r="B11556" t="s">
        <v>31</v>
      </c>
      <c r="C11556" t="s">
        <v>4726</v>
      </c>
      <c r="D11556">
        <v>3.89</v>
      </c>
      <c r="E11556" t="s">
        <v>322</v>
      </c>
      <c r="F11556" t="s">
        <v>136</v>
      </c>
      <c r="G11556" t="s">
        <v>35</v>
      </c>
      <c r="H11556" t="s">
        <v>4199</v>
      </c>
      <c r="I11556">
        <v>97.244</v>
      </c>
      <c r="J11556">
        <v>97.438000000000002</v>
      </c>
      <c r="K11556">
        <v>86</v>
      </c>
      <c r="L11556">
        <v>81</v>
      </c>
      <c r="M11556" t="s">
        <v>1861</v>
      </c>
      <c r="N11556" t="s">
        <v>149</v>
      </c>
      <c r="O11556">
        <v>5000000</v>
      </c>
      <c r="P11556">
        <v>2000000</v>
      </c>
      <c r="Q11556" t="s">
        <v>2154</v>
      </c>
      <c r="R11556">
        <v>3.7</v>
      </c>
      <c r="S11556">
        <v>3.65</v>
      </c>
      <c r="V11556" t="s">
        <v>4200</v>
      </c>
      <c r="W11556" t="s">
        <v>554</v>
      </c>
      <c r="X11556" t="s">
        <v>1847</v>
      </c>
      <c r="Y11556" t="s">
        <v>4728</v>
      </c>
      <c r="AA11556">
        <v>80</v>
      </c>
      <c r="AB11556">
        <v>76.010000000000005</v>
      </c>
    </row>
    <row r="11557" spans="1:28" x14ac:dyDescent="0.25">
      <c r="A11557" t="s">
        <v>982</v>
      </c>
      <c r="B11557" t="s">
        <v>31</v>
      </c>
      <c r="C11557" t="s">
        <v>4726</v>
      </c>
      <c r="D11557">
        <v>12.33</v>
      </c>
      <c r="E11557" t="s">
        <v>322</v>
      </c>
      <c r="F11557" t="s">
        <v>136</v>
      </c>
      <c r="G11557" t="s">
        <v>35</v>
      </c>
      <c r="H11557" t="s">
        <v>4203</v>
      </c>
      <c r="I11557">
        <v>86.912999999999997</v>
      </c>
      <c r="J11557">
        <v>87.533000000000001</v>
      </c>
      <c r="K11557">
        <v>169</v>
      </c>
      <c r="L11557">
        <v>164</v>
      </c>
      <c r="M11557" t="s">
        <v>1909</v>
      </c>
      <c r="N11557" t="s">
        <v>42</v>
      </c>
      <c r="O11557">
        <v>5000000</v>
      </c>
      <c r="P11557">
        <v>2000000</v>
      </c>
      <c r="Q11557" t="s">
        <v>2154</v>
      </c>
      <c r="R11557">
        <v>5.3</v>
      </c>
      <c r="S11557">
        <v>5.25</v>
      </c>
      <c r="V11557" t="s">
        <v>4204</v>
      </c>
      <c r="W11557" t="s">
        <v>554</v>
      </c>
      <c r="X11557" t="s">
        <v>1847</v>
      </c>
      <c r="Y11557" t="s">
        <v>4728</v>
      </c>
      <c r="AA11557">
        <v>169</v>
      </c>
      <c r="AB11557">
        <v>164.28</v>
      </c>
    </row>
    <row r="11558" spans="1:28" x14ac:dyDescent="0.25">
      <c r="A11558" t="s">
        <v>1781</v>
      </c>
      <c r="B11558" t="s">
        <v>31</v>
      </c>
      <c r="C11558" t="s">
        <v>4726</v>
      </c>
      <c r="E11558" t="s">
        <v>1759</v>
      </c>
      <c r="F11558" t="s">
        <v>67</v>
      </c>
      <c r="G11558" t="s">
        <v>35</v>
      </c>
      <c r="H11558" t="s">
        <v>4273</v>
      </c>
      <c r="K11558">
        <v>17</v>
      </c>
      <c r="L11558">
        <v>13</v>
      </c>
      <c r="M11558" t="s">
        <v>2097</v>
      </c>
      <c r="N11558" t="s">
        <v>335</v>
      </c>
      <c r="O11558">
        <v>10000000</v>
      </c>
      <c r="Q11558" t="s">
        <v>1845</v>
      </c>
      <c r="V11558" t="s">
        <v>4274</v>
      </c>
      <c r="W11558" t="s">
        <v>1304</v>
      </c>
      <c r="X11558" t="s">
        <v>1847</v>
      </c>
      <c r="Y11558" t="s">
        <v>4729</v>
      </c>
      <c r="AA11558">
        <v>18</v>
      </c>
    </row>
    <row r="11559" spans="1:28" x14ac:dyDescent="0.25">
      <c r="A11559" t="s">
        <v>1783</v>
      </c>
      <c r="B11559" t="s">
        <v>31</v>
      </c>
      <c r="C11559" t="s">
        <v>4726</v>
      </c>
      <c r="D11559">
        <v>0.54</v>
      </c>
      <c r="E11559" t="s">
        <v>1768</v>
      </c>
      <c r="F11559" t="s">
        <v>67</v>
      </c>
      <c r="G11559" t="s">
        <v>35</v>
      </c>
      <c r="H11559" t="s">
        <v>4547</v>
      </c>
      <c r="I11559">
        <v>99.376999999999995</v>
      </c>
      <c r="J11559">
        <v>99.403999999999996</v>
      </c>
      <c r="K11559">
        <v>25</v>
      </c>
      <c r="L11559">
        <v>20</v>
      </c>
      <c r="M11559" t="s">
        <v>2097</v>
      </c>
      <c r="N11559" t="s">
        <v>335</v>
      </c>
      <c r="O11559">
        <v>10000000</v>
      </c>
      <c r="Q11559" t="s">
        <v>1845</v>
      </c>
      <c r="R11559">
        <v>2.88</v>
      </c>
      <c r="S11559">
        <v>2.83</v>
      </c>
      <c r="V11559" t="s">
        <v>4548</v>
      </c>
      <c r="W11559" t="s">
        <v>1304</v>
      </c>
      <c r="X11559" t="s">
        <v>1847</v>
      </c>
      <c r="Y11559" t="s">
        <v>4729</v>
      </c>
      <c r="AA11559">
        <v>27</v>
      </c>
      <c r="AB11559">
        <v>19.18</v>
      </c>
    </row>
    <row r="11560" spans="1:28" x14ac:dyDescent="0.25">
      <c r="A11560" t="s">
        <v>1757</v>
      </c>
      <c r="B11560" t="s">
        <v>31</v>
      </c>
      <c r="C11560" t="s">
        <v>4726</v>
      </c>
      <c r="D11560">
        <v>1.02</v>
      </c>
      <c r="E11560" t="s">
        <v>1759</v>
      </c>
      <c r="F11560" t="s">
        <v>67</v>
      </c>
      <c r="G11560" t="s">
        <v>35</v>
      </c>
      <c r="H11560" t="s">
        <v>3350</v>
      </c>
      <c r="I11560">
        <v>98.463999999999999</v>
      </c>
      <c r="J11560">
        <v>98.515000000000001</v>
      </c>
      <c r="K11560">
        <v>40</v>
      </c>
      <c r="L11560">
        <v>35</v>
      </c>
      <c r="M11560" t="s">
        <v>1965</v>
      </c>
      <c r="N11560" t="s">
        <v>209</v>
      </c>
      <c r="O11560">
        <v>3000000</v>
      </c>
      <c r="Q11560" t="s">
        <v>1845</v>
      </c>
      <c r="R11560">
        <v>3.03</v>
      </c>
      <c r="S11560">
        <v>2.98</v>
      </c>
      <c r="V11560" t="s">
        <v>3351</v>
      </c>
      <c r="W11560" t="s">
        <v>1304</v>
      </c>
      <c r="X11560" t="s">
        <v>1847</v>
      </c>
      <c r="Y11560" t="s">
        <v>4729</v>
      </c>
      <c r="AA11560">
        <v>41</v>
      </c>
      <c r="AB11560">
        <v>34.229999999999997</v>
      </c>
    </row>
    <row r="11561" spans="1:28" x14ac:dyDescent="0.25">
      <c r="A11561" t="s">
        <v>1761</v>
      </c>
      <c r="B11561" t="s">
        <v>31</v>
      </c>
      <c r="C11561" t="s">
        <v>4726</v>
      </c>
      <c r="D11561">
        <v>1.36</v>
      </c>
      <c r="E11561" t="s">
        <v>1762</v>
      </c>
      <c r="F11561" t="s">
        <v>67</v>
      </c>
      <c r="G11561" t="s">
        <v>35</v>
      </c>
      <c r="H11561" t="s">
        <v>3352</v>
      </c>
      <c r="I11561">
        <v>98.468000000000004</v>
      </c>
      <c r="J11561">
        <v>98.536000000000001</v>
      </c>
      <c r="K11561">
        <v>45</v>
      </c>
      <c r="L11561">
        <v>40</v>
      </c>
      <c r="M11561" t="s">
        <v>1902</v>
      </c>
      <c r="N11561" t="s">
        <v>78</v>
      </c>
      <c r="O11561">
        <v>5000000</v>
      </c>
      <c r="Q11561" t="s">
        <v>1845</v>
      </c>
      <c r="R11561">
        <v>3.08</v>
      </c>
      <c r="S11561">
        <v>3.03</v>
      </c>
      <c r="V11561" t="s">
        <v>3353</v>
      </c>
      <c r="W11561" t="s">
        <v>1304</v>
      </c>
      <c r="X11561" t="s">
        <v>1847</v>
      </c>
      <c r="Y11561" t="s">
        <v>4729</v>
      </c>
      <c r="AA11561">
        <v>44</v>
      </c>
      <c r="AB11561">
        <v>38.33</v>
      </c>
    </row>
    <row r="11562" spans="1:28" x14ac:dyDescent="0.25">
      <c r="A11562" t="s">
        <v>1784</v>
      </c>
      <c r="B11562" t="s">
        <v>31</v>
      </c>
      <c r="C11562" t="s">
        <v>4726</v>
      </c>
      <c r="D11562">
        <v>0.08</v>
      </c>
      <c r="E11562" t="s">
        <v>1762</v>
      </c>
      <c r="F11562" t="s">
        <v>67</v>
      </c>
      <c r="G11562" t="s">
        <v>35</v>
      </c>
      <c r="H11562" t="s">
        <v>4285</v>
      </c>
      <c r="I11562">
        <v>100.08199999999999</v>
      </c>
      <c r="J11562">
        <v>100.08499999999999</v>
      </c>
      <c r="K11562">
        <v>21</v>
      </c>
      <c r="L11562">
        <v>17</v>
      </c>
      <c r="M11562" t="s">
        <v>2253</v>
      </c>
      <c r="N11562" t="s">
        <v>365</v>
      </c>
      <c r="O11562">
        <v>5000000</v>
      </c>
      <c r="Q11562" t="s">
        <v>1845</v>
      </c>
      <c r="R11562">
        <v>2.71</v>
      </c>
      <c r="S11562">
        <v>2.67</v>
      </c>
      <c r="V11562" t="s">
        <v>4286</v>
      </c>
      <c r="W11562" t="s">
        <v>1304</v>
      </c>
      <c r="X11562" t="s">
        <v>1847</v>
      </c>
      <c r="Y11562" t="s">
        <v>4729</v>
      </c>
      <c r="AA11562">
        <v>3</v>
      </c>
      <c r="AB11562">
        <v>5.1100000000000003</v>
      </c>
    </row>
    <row r="11563" spans="1:28" x14ac:dyDescent="0.25">
      <c r="A11563" t="s">
        <v>1763</v>
      </c>
      <c r="B11563" t="s">
        <v>31</v>
      </c>
      <c r="C11563" t="s">
        <v>4726</v>
      </c>
      <c r="D11563">
        <v>2.09</v>
      </c>
      <c r="E11563" t="s">
        <v>1759</v>
      </c>
      <c r="F11563" t="s">
        <v>67</v>
      </c>
      <c r="G11563" t="s">
        <v>35</v>
      </c>
      <c r="H11563" t="s">
        <v>3354</v>
      </c>
      <c r="I11563">
        <v>103</v>
      </c>
      <c r="J11563">
        <v>103.084</v>
      </c>
      <c r="K11563">
        <v>63</v>
      </c>
      <c r="L11563">
        <v>59</v>
      </c>
      <c r="M11563" t="s">
        <v>1850</v>
      </c>
      <c r="N11563" t="s">
        <v>53</v>
      </c>
      <c r="O11563">
        <v>5000000</v>
      </c>
      <c r="P11563">
        <v>5000000</v>
      </c>
      <c r="Q11563" t="s">
        <v>1845</v>
      </c>
      <c r="R11563">
        <v>3.32</v>
      </c>
      <c r="S11563">
        <v>3.28</v>
      </c>
      <c r="V11563" t="s">
        <v>3355</v>
      </c>
      <c r="W11563" t="s">
        <v>1304</v>
      </c>
      <c r="X11563" t="s">
        <v>1847</v>
      </c>
      <c r="Y11563" t="s">
        <v>4729</v>
      </c>
      <c r="AA11563">
        <v>64</v>
      </c>
      <c r="AB11563">
        <v>60.24</v>
      </c>
    </row>
    <row r="11564" spans="1:28" x14ac:dyDescent="0.25">
      <c r="A11564" t="s">
        <v>1764</v>
      </c>
      <c r="B11564" t="s">
        <v>31</v>
      </c>
      <c r="C11564" t="s">
        <v>4726</v>
      </c>
      <c r="D11564">
        <v>2.2599999999999998</v>
      </c>
      <c r="E11564" t="s">
        <v>1765</v>
      </c>
      <c r="F11564" t="s">
        <v>67</v>
      </c>
      <c r="G11564" t="s">
        <v>35</v>
      </c>
      <c r="H11564" t="s">
        <v>3356</v>
      </c>
      <c r="I11564">
        <v>103.508</v>
      </c>
      <c r="J11564">
        <v>103.57599999999999</v>
      </c>
      <c r="K11564">
        <v>68</v>
      </c>
      <c r="L11564">
        <v>65</v>
      </c>
      <c r="M11564" t="s">
        <v>1850</v>
      </c>
      <c r="N11564" t="s">
        <v>53</v>
      </c>
      <c r="O11564">
        <v>5000000</v>
      </c>
      <c r="P11564">
        <v>10000000</v>
      </c>
      <c r="Q11564" t="s">
        <v>1845</v>
      </c>
      <c r="R11564">
        <v>3.37</v>
      </c>
      <c r="S11564">
        <v>3.34</v>
      </c>
      <c r="V11564" t="s">
        <v>3357</v>
      </c>
      <c r="W11564" t="s">
        <v>1304</v>
      </c>
      <c r="X11564" t="s">
        <v>1847</v>
      </c>
      <c r="Y11564" t="s">
        <v>4729</v>
      </c>
      <c r="AA11564">
        <v>68</v>
      </c>
      <c r="AB11564">
        <v>64.55</v>
      </c>
    </row>
    <row r="11565" spans="1:28" x14ac:dyDescent="0.25">
      <c r="A11565" t="s">
        <v>1766</v>
      </c>
      <c r="B11565" t="s">
        <v>31</v>
      </c>
      <c r="C11565" t="s">
        <v>4726</v>
      </c>
      <c r="D11565">
        <v>4.57</v>
      </c>
      <c r="E11565" t="s">
        <v>1759</v>
      </c>
      <c r="F11565" t="s">
        <v>67</v>
      </c>
      <c r="G11565" t="s">
        <v>35</v>
      </c>
      <c r="H11565" t="s">
        <v>3358</v>
      </c>
      <c r="I11565">
        <v>100.29300000000001</v>
      </c>
      <c r="J11565">
        <v>100.476</v>
      </c>
      <c r="K11565">
        <v>93</v>
      </c>
      <c r="L11565">
        <v>89</v>
      </c>
      <c r="M11565" t="s">
        <v>1982</v>
      </c>
      <c r="N11565" t="s">
        <v>222</v>
      </c>
      <c r="O11565">
        <v>10000000</v>
      </c>
      <c r="P11565">
        <v>3000000</v>
      </c>
      <c r="Q11565" t="s">
        <v>1845</v>
      </c>
      <c r="R11565">
        <v>3.85</v>
      </c>
      <c r="S11565">
        <v>3.81</v>
      </c>
      <c r="V11565" t="s">
        <v>3359</v>
      </c>
      <c r="W11565" t="s">
        <v>1304</v>
      </c>
      <c r="X11565" t="s">
        <v>1847</v>
      </c>
      <c r="Y11565" t="s">
        <v>4729</v>
      </c>
      <c r="AA11565">
        <v>89</v>
      </c>
      <c r="AB11565">
        <v>85.5</v>
      </c>
    </row>
    <row r="11566" spans="1:28" x14ac:dyDescent="0.25">
      <c r="A11566" t="s">
        <v>1767</v>
      </c>
      <c r="B11566" t="s">
        <v>31</v>
      </c>
      <c r="C11566" t="s">
        <v>4726</v>
      </c>
      <c r="D11566">
        <v>2.76</v>
      </c>
      <c r="E11566" t="s">
        <v>1768</v>
      </c>
      <c r="F11566" t="s">
        <v>67</v>
      </c>
      <c r="G11566" t="s">
        <v>35</v>
      </c>
      <c r="H11566" t="s">
        <v>3360</v>
      </c>
      <c r="I11566">
        <v>100.36499999999999</v>
      </c>
      <c r="J11566">
        <v>100.47499999999999</v>
      </c>
      <c r="K11566">
        <v>110</v>
      </c>
      <c r="L11566">
        <v>106</v>
      </c>
      <c r="M11566" t="s">
        <v>1883</v>
      </c>
      <c r="N11566" t="s">
        <v>63</v>
      </c>
      <c r="O11566">
        <v>3000000</v>
      </c>
      <c r="P11566">
        <v>3000000</v>
      </c>
      <c r="Q11566" t="s">
        <v>1845</v>
      </c>
      <c r="R11566">
        <v>3.83</v>
      </c>
      <c r="S11566">
        <v>3.79</v>
      </c>
      <c r="V11566" t="s">
        <v>3361</v>
      </c>
      <c r="W11566" t="s">
        <v>1304</v>
      </c>
      <c r="X11566" t="s">
        <v>1847</v>
      </c>
      <c r="Y11566" t="s">
        <v>4729</v>
      </c>
      <c r="AA11566">
        <v>107</v>
      </c>
      <c r="AB11566">
        <v>103.86</v>
      </c>
    </row>
    <row r="11567" spans="1:28" x14ac:dyDescent="0.25">
      <c r="A11567" t="s">
        <v>1769</v>
      </c>
      <c r="B11567" t="s">
        <v>31</v>
      </c>
      <c r="C11567" t="s">
        <v>4726</v>
      </c>
      <c r="D11567">
        <v>2.31</v>
      </c>
      <c r="E11567" t="s">
        <v>1770</v>
      </c>
      <c r="F11567" t="s">
        <v>67</v>
      </c>
      <c r="G11567" t="s">
        <v>35</v>
      </c>
      <c r="H11567" t="s">
        <v>3362</v>
      </c>
      <c r="I11567">
        <v>100.949</v>
      </c>
      <c r="J11567">
        <v>101.042</v>
      </c>
      <c r="K11567">
        <v>67</v>
      </c>
      <c r="L11567">
        <v>63</v>
      </c>
      <c r="M11567" t="s">
        <v>1850</v>
      </c>
      <c r="N11567" t="s">
        <v>53</v>
      </c>
      <c r="O11567">
        <v>5000000</v>
      </c>
      <c r="P11567">
        <v>10000000</v>
      </c>
      <c r="Q11567" t="s">
        <v>1845</v>
      </c>
      <c r="R11567">
        <v>3.36</v>
      </c>
      <c r="S11567">
        <v>3.32</v>
      </c>
      <c r="V11567" t="s">
        <v>3363</v>
      </c>
      <c r="W11567" t="s">
        <v>1304</v>
      </c>
      <c r="X11567" t="s">
        <v>1847</v>
      </c>
      <c r="Y11567" t="s">
        <v>4729</v>
      </c>
      <c r="AA11567">
        <v>66</v>
      </c>
      <c r="AB11567">
        <v>61.75</v>
      </c>
    </row>
    <row r="11568" spans="1:28" x14ac:dyDescent="0.25">
      <c r="A11568" t="s">
        <v>1771</v>
      </c>
      <c r="B11568" t="s">
        <v>31</v>
      </c>
      <c r="C11568" t="s">
        <v>4726</v>
      </c>
      <c r="D11568">
        <v>3.95</v>
      </c>
      <c r="E11568" t="s">
        <v>1768</v>
      </c>
      <c r="F11568" t="s">
        <v>67</v>
      </c>
      <c r="G11568" t="s">
        <v>35</v>
      </c>
      <c r="H11568" t="s">
        <v>3364</v>
      </c>
      <c r="I11568">
        <v>100.477</v>
      </c>
      <c r="J11568">
        <v>100.675</v>
      </c>
      <c r="K11568">
        <v>124</v>
      </c>
      <c r="L11568">
        <v>119</v>
      </c>
      <c r="M11568" t="s">
        <v>1866</v>
      </c>
      <c r="N11568" t="s">
        <v>60</v>
      </c>
      <c r="O11568">
        <v>3000000</v>
      </c>
      <c r="Q11568" t="s">
        <v>1845</v>
      </c>
      <c r="R11568">
        <v>4.12</v>
      </c>
      <c r="S11568">
        <v>4.07</v>
      </c>
      <c r="V11568" t="s">
        <v>3365</v>
      </c>
      <c r="W11568" t="s">
        <v>1304</v>
      </c>
      <c r="X11568" t="s">
        <v>1847</v>
      </c>
      <c r="Y11568" t="s">
        <v>4729</v>
      </c>
      <c r="AA11568">
        <v>123</v>
      </c>
      <c r="AB11568">
        <v>118.42</v>
      </c>
    </row>
    <row r="11569" spans="1:29" x14ac:dyDescent="0.25">
      <c r="A11569" t="s">
        <v>1772</v>
      </c>
      <c r="B11569" t="s">
        <v>31</v>
      </c>
      <c r="C11569" t="s">
        <v>4726</v>
      </c>
      <c r="D11569">
        <v>3.85</v>
      </c>
      <c r="E11569" t="s">
        <v>1759</v>
      </c>
      <c r="F11569" t="s">
        <v>67</v>
      </c>
      <c r="G11569" t="s">
        <v>35</v>
      </c>
      <c r="H11569" t="s">
        <v>3366</v>
      </c>
      <c r="I11569">
        <v>104.773</v>
      </c>
      <c r="J11569">
        <v>104.92700000000001</v>
      </c>
      <c r="K11569">
        <v>80</v>
      </c>
      <c r="L11569">
        <v>76</v>
      </c>
      <c r="M11569" t="s">
        <v>1874</v>
      </c>
      <c r="N11569" t="s">
        <v>111</v>
      </c>
      <c r="O11569">
        <v>5000000</v>
      </c>
      <c r="P11569">
        <v>3000000</v>
      </c>
      <c r="Q11569" t="s">
        <v>1845</v>
      </c>
      <c r="R11569">
        <v>3.64</v>
      </c>
      <c r="S11569">
        <v>3.6</v>
      </c>
      <c r="V11569" t="s">
        <v>3367</v>
      </c>
      <c r="W11569" t="s">
        <v>1304</v>
      </c>
      <c r="X11569" t="s">
        <v>1847</v>
      </c>
      <c r="Y11569" t="s">
        <v>4729</v>
      </c>
      <c r="AA11569">
        <v>76</v>
      </c>
      <c r="AB11569">
        <v>73.83</v>
      </c>
    </row>
    <row r="11570" spans="1:29" x14ac:dyDescent="0.25">
      <c r="A11570" t="s">
        <v>1773</v>
      </c>
      <c r="B11570" t="s">
        <v>31</v>
      </c>
      <c r="C11570" t="s">
        <v>4726</v>
      </c>
      <c r="D11570">
        <v>1.3</v>
      </c>
      <c r="E11570" t="s">
        <v>1765</v>
      </c>
      <c r="F11570" t="s">
        <v>67</v>
      </c>
      <c r="G11570" t="s">
        <v>35</v>
      </c>
      <c r="H11570" t="s">
        <v>3368</v>
      </c>
      <c r="I11570">
        <v>101.991</v>
      </c>
      <c r="J11570">
        <v>102.04300000000001</v>
      </c>
      <c r="K11570">
        <v>55</v>
      </c>
      <c r="L11570">
        <v>51</v>
      </c>
      <c r="M11570" t="s">
        <v>1902</v>
      </c>
      <c r="N11570" t="s">
        <v>78</v>
      </c>
      <c r="O11570">
        <v>5000000</v>
      </c>
      <c r="P11570">
        <v>2000000</v>
      </c>
      <c r="Q11570" t="s">
        <v>1845</v>
      </c>
      <c r="R11570">
        <v>3.18</v>
      </c>
      <c r="S11570">
        <v>3.14</v>
      </c>
      <c r="V11570" t="s">
        <v>3369</v>
      </c>
      <c r="W11570" t="s">
        <v>1304</v>
      </c>
      <c r="X11570" t="s">
        <v>1847</v>
      </c>
      <c r="Y11570" t="s">
        <v>4729</v>
      </c>
      <c r="AA11570">
        <v>55</v>
      </c>
      <c r="AB11570">
        <v>50.42</v>
      </c>
    </row>
    <row r="11571" spans="1:29" x14ac:dyDescent="0.25">
      <c r="A11571" t="s">
        <v>1774</v>
      </c>
      <c r="B11571" t="s">
        <v>31</v>
      </c>
      <c r="C11571" t="s">
        <v>4726</v>
      </c>
      <c r="D11571">
        <v>3.23</v>
      </c>
      <c r="E11571" t="s">
        <v>1765</v>
      </c>
      <c r="F11571" t="s">
        <v>67</v>
      </c>
      <c r="G11571" t="s">
        <v>35</v>
      </c>
      <c r="H11571" t="s">
        <v>3370</v>
      </c>
      <c r="I11571">
        <v>106.583</v>
      </c>
      <c r="J11571">
        <v>106.68</v>
      </c>
      <c r="K11571">
        <v>76</v>
      </c>
      <c r="L11571">
        <v>73</v>
      </c>
      <c r="M11571" t="s">
        <v>1928</v>
      </c>
      <c r="N11571" t="s">
        <v>36</v>
      </c>
      <c r="O11571">
        <v>5000000</v>
      </c>
      <c r="P11571">
        <v>10000000</v>
      </c>
      <c r="Q11571" t="s">
        <v>1845</v>
      </c>
      <c r="R11571">
        <v>3.56</v>
      </c>
      <c r="S11571">
        <v>3.53</v>
      </c>
      <c r="V11571" t="s">
        <v>3371</v>
      </c>
      <c r="W11571" t="s">
        <v>1304</v>
      </c>
      <c r="X11571" t="s">
        <v>1847</v>
      </c>
      <c r="Y11571" t="s">
        <v>4729</v>
      </c>
      <c r="AA11571">
        <v>76</v>
      </c>
      <c r="AB11571">
        <v>72.56</v>
      </c>
    </row>
    <row r="11572" spans="1:29" x14ac:dyDescent="0.25">
      <c r="A11572" t="s">
        <v>1775</v>
      </c>
      <c r="B11572" t="s">
        <v>31</v>
      </c>
      <c r="C11572" t="s">
        <v>4726</v>
      </c>
      <c r="D11572">
        <v>3.04</v>
      </c>
      <c r="E11572" t="s">
        <v>1768</v>
      </c>
      <c r="F11572" t="s">
        <v>67</v>
      </c>
      <c r="G11572" t="s">
        <v>35</v>
      </c>
      <c r="H11572" t="s">
        <v>3372</v>
      </c>
      <c r="I11572">
        <v>106.38800000000001</v>
      </c>
      <c r="J11572">
        <v>106.54</v>
      </c>
      <c r="K11572">
        <v>115</v>
      </c>
      <c r="L11572">
        <v>110</v>
      </c>
      <c r="M11572" t="s">
        <v>1883</v>
      </c>
      <c r="N11572" t="s">
        <v>63</v>
      </c>
      <c r="O11572">
        <v>3000000</v>
      </c>
      <c r="Q11572" t="s">
        <v>1845</v>
      </c>
      <c r="R11572">
        <v>3.88</v>
      </c>
      <c r="S11572">
        <v>3.83</v>
      </c>
      <c r="V11572" t="s">
        <v>3373</v>
      </c>
      <c r="W11572" t="s">
        <v>1304</v>
      </c>
      <c r="X11572" t="s">
        <v>1847</v>
      </c>
      <c r="Y11572" t="s">
        <v>4729</v>
      </c>
      <c r="AA11572">
        <v>109</v>
      </c>
      <c r="AB11572">
        <v>105.26</v>
      </c>
    </row>
    <row r="11573" spans="1:29" x14ac:dyDescent="0.25">
      <c r="A11573" t="s">
        <v>1776</v>
      </c>
      <c r="B11573" t="s">
        <v>31</v>
      </c>
      <c r="C11573" t="s">
        <v>4726</v>
      </c>
      <c r="D11573">
        <v>2.96</v>
      </c>
      <c r="E11573" t="s">
        <v>1759</v>
      </c>
      <c r="F11573" t="s">
        <v>67</v>
      </c>
      <c r="G11573" t="s">
        <v>35</v>
      </c>
      <c r="H11573" t="s">
        <v>3374</v>
      </c>
      <c r="I11573">
        <v>104.75</v>
      </c>
      <c r="J11573">
        <v>104.86799999999999</v>
      </c>
      <c r="K11573">
        <v>75</v>
      </c>
      <c r="L11573">
        <v>71</v>
      </c>
      <c r="M11573" t="s">
        <v>1883</v>
      </c>
      <c r="N11573" t="s">
        <v>63</v>
      </c>
      <c r="O11573">
        <v>5000000</v>
      </c>
      <c r="P11573">
        <v>10000000</v>
      </c>
      <c r="Q11573" t="s">
        <v>1845</v>
      </c>
      <c r="R11573">
        <v>3.48</v>
      </c>
      <c r="S11573">
        <v>3.44</v>
      </c>
      <c r="V11573" t="s">
        <v>3375</v>
      </c>
      <c r="W11573" t="s">
        <v>1304</v>
      </c>
      <c r="X11573" t="s">
        <v>1847</v>
      </c>
      <c r="Y11573" t="s">
        <v>4729</v>
      </c>
      <c r="AA11573">
        <v>70</v>
      </c>
      <c r="AB11573">
        <v>67.209999999999994</v>
      </c>
    </row>
    <row r="11574" spans="1:29" x14ac:dyDescent="0.25">
      <c r="A11574" t="s">
        <v>4730</v>
      </c>
      <c r="B11574" t="s">
        <v>31</v>
      </c>
      <c r="C11574" t="s">
        <v>4726</v>
      </c>
      <c r="D11574">
        <v>0.63</v>
      </c>
      <c r="E11574" t="s">
        <v>4731</v>
      </c>
      <c r="F11574" t="s">
        <v>67</v>
      </c>
      <c r="G11574" t="s">
        <v>35</v>
      </c>
      <c r="H11574" t="s">
        <v>4732</v>
      </c>
      <c r="I11574">
        <v>100.952</v>
      </c>
      <c r="J11574">
        <v>101.01600000000001</v>
      </c>
      <c r="K11574">
        <v>95</v>
      </c>
      <c r="L11574">
        <v>85</v>
      </c>
      <c r="M11574" t="s">
        <v>2097</v>
      </c>
      <c r="N11574" t="s">
        <v>335</v>
      </c>
      <c r="O11574">
        <v>5000000</v>
      </c>
      <c r="Q11574" t="s">
        <v>1845</v>
      </c>
      <c r="R11574">
        <v>3.58</v>
      </c>
      <c r="S11574">
        <v>3.48</v>
      </c>
      <c r="V11574" t="s">
        <v>4733</v>
      </c>
      <c r="W11574" t="s">
        <v>1304</v>
      </c>
      <c r="X11574" t="s">
        <v>1847</v>
      </c>
      <c r="Y11574" t="s">
        <v>4729</v>
      </c>
      <c r="Z11574" t="s">
        <v>43</v>
      </c>
      <c r="AA11574">
        <v>98</v>
      </c>
      <c r="AB11574">
        <v>84.5</v>
      </c>
    </row>
    <row r="11575" spans="1:29" x14ac:dyDescent="0.25">
      <c r="A11575" t="s">
        <v>1777</v>
      </c>
      <c r="B11575" t="s">
        <v>31</v>
      </c>
      <c r="C11575" t="s">
        <v>4726</v>
      </c>
      <c r="D11575">
        <v>2.4900000000000002</v>
      </c>
      <c r="E11575" t="s">
        <v>1762</v>
      </c>
      <c r="F11575" t="s">
        <v>67</v>
      </c>
      <c r="G11575" t="s">
        <v>35</v>
      </c>
      <c r="H11575" t="s">
        <v>3376</v>
      </c>
      <c r="I11575">
        <v>102.592</v>
      </c>
      <c r="J11575">
        <v>102.691</v>
      </c>
      <c r="K11575">
        <v>67</v>
      </c>
      <c r="L11575">
        <v>63</v>
      </c>
      <c r="M11575" t="s">
        <v>1850</v>
      </c>
      <c r="N11575" t="s">
        <v>53</v>
      </c>
      <c r="O11575">
        <v>5000000</v>
      </c>
      <c r="P11575">
        <v>5000000</v>
      </c>
      <c r="Q11575" t="s">
        <v>1845</v>
      </c>
      <c r="R11575">
        <v>3.36</v>
      </c>
      <c r="S11575">
        <v>3.32</v>
      </c>
      <c r="V11575" t="s">
        <v>3377</v>
      </c>
      <c r="W11575" t="s">
        <v>1304</v>
      </c>
      <c r="X11575" t="s">
        <v>1847</v>
      </c>
      <c r="Y11575" t="s">
        <v>4729</v>
      </c>
      <c r="AA11575">
        <v>64</v>
      </c>
      <c r="AB11575">
        <v>60.28</v>
      </c>
    </row>
    <row r="11576" spans="1:29" x14ac:dyDescent="0.25">
      <c r="A11576" t="s">
        <v>1791</v>
      </c>
      <c r="B11576" t="s">
        <v>31</v>
      </c>
      <c r="C11576" t="s">
        <v>4726</v>
      </c>
      <c r="E11576" t="s">
        <v>1765</v>
      </c>
      <c r="F11576" t="s">
        <v>67</v>
      </c>
      <c r="G11576" t="s">
        <v>35</v>
      </c>
      <c r="H11576" t="s">
        <v>4295</v>
      </c>
      <c r="K11576">
        <v>18</v>
      </c>
      <c r="L11576">
        <v>14</v>
      </c>
      <c r="M11576" t="s">
        <v>2097</v>
      </c>
      <c r="N11576" t="s">
        <v>335</v>
      </c>
      <c r="O11576">
        <v>5000000</v>
      </c>
      <c r="Q11576" t="s">
        <v>1845</v>
      </c>
      <c r="V11576" t="s">
        <v>4296</v>
      </c>
      <c r="W11576" t="s">
        <v>1304</v>
      </c>
      <c r="X11576" t="s">
        <v>1847</v>
      </c>
      <c r="Y11576" t="s">
        <v>4729</v>
      </c>
      <c r="AA11576">
        <v>18</v>
      </c>
    </row>
    <row r="11577" spans="1:29" x14ac:dyDescent="0.25">
      <c r="A11577" t="s">
        <v>920</v>
      </c>
      <c r="B11577" t="s">
        <v>31</v>
      </c>
      <c r="C11577" t="s">
        <v>4726</v>
      </c>
      <c r="D11577">
        <v>3.56</v>
      </c>
      <c r="E11577" t="s">
        <v>921</v>
      </c>
      <c r="F11577" t="s">
        <v>136</v>
      </c>
      <c r="G11577" t="s">
        <v>35</v>
      </c>
      <c r="H11577" t="s">
        <v>2846</v>
      </c>
      <c r="I11577">
        <v>101.29</v>
      </c>
      <c r="J11577">
        <v>101.46899999999999</v>
      </c>
      <c r="K11577">
        <v>81</v>
      </c>
      <c r="L11577">
        <v>76</v>
      </c>
      <c r="M11577" t="s">
        <v>1861</v>
      </c>
      <c r="N11577" t="s">
        <v>149</v>
      </c>
      <c r="O11577">
        <v>5000000</v>
      </c>
      <c r="P11577">
        <v>2000000</v>
      </c>
      <c r="Q11577" t="s">
        <v>2124</v>
      </c>
      <c r="R11577">
        <v>3.65</v>
      </c>
      <c r="S11577">
        <v>3.6</v>
      </c>
      <c r="V11577" t="s">
        <v>2847</v>
      </c>
      <c r="W11577" t="s">
        <v>1631</v>
      </c>
      <c r="X11577" t="s">
        <v>1847</v>
      </c>
      <c r="Y11577" t="s">
        <v>4734</v>
      </c>
      <c r="Z11577" t="s">
        <v>43</v>
      </c>
      <c r="AA11577">
        <v>80.12</v>
      </c>
      <c r="AB11577">
        <v>75.13</v>
      </c>
      <c r="AC11577">
        <v>3.65</v>
      </c>
    </row>
    <row r="11578" spans="1:29" x14ac:dyDescent="0.25">
      <c r="A11578" t="s">
        <v>600</v>
      </c>
      <c r="B11578" t="s">
        <v>31</v>
      </c>
      <c r="C11578" t="s">
        <v>4726</v>
      </c>
      <c r="D11578">
        <v>2.0299999999999998</v>
      </c>
      <c r="E11578" t="s">
        <v>429</v>
      </c>
      <c r="F11578" t="s">
        <v>136</v>
      </c>
      <c r="G11578" t="s">
        <v>35</v>
      </c>
      <c r="H11578" t="s">
        <v>2848</v>
      </c>
      <c r="I11578">
        <v>100.274</v>
      </c>
      <c r="J11578">
        <v>100.375</v>
      </c>
      <c r="K11578">
        <v>49</v>
      </c>
      <c r="L11578">
        <v>44</v>
      </c>
      <c r="M11578" t="s">
        <v>1850</v>
      </c>
      <c r="N11578" t="s">
        <v>53</v>
      </c>
      <c r="O11578">
        <v>2000000</v>
      </c>
      <c r="P11578">
        <v>4000000</v>
      </c>
      <c r="Q11578" t="s">
        <v>2124</v>
      </c>
      <c r="R11578">
        <v>3.18</v>
      </c>
      <c r="S11578">
        <v>3.13</v>
      </c>
      <c r="V11578" t="s">
        <v>2849</v>
      </c>
      <c r="W11578" t="s">
        <v>1631</v>
      </c>
      <c r="X11578" t="s">
        <v>1847</v>
      </c>
      <c r="Y11578" t="s">
        <v>4734</v>
      </c>
      <c r="Z11578" t="s">
        <v>43</v>
      </c>
      <c r="AA11578">
        <v>50.36</v>
      </c>
      <c r="AB11578">
        <v>45.5</v>
      </c>
      <c r="AC11578">
        <v>3.18</v>
      </c>
    </row>
    <row r="11579" spans="1:29" x14ac:dyDescent="0.25">
      <c r="A11579" t="s">
        <v>923</v>
      </c>
      <c r="B11579" t="s">
        <v>31</v>
      </c>
      <c r="C11579" t="s">
        <v>4726</v>
      </c>
      <c r="D11579">
        <v>6.7</v>
      </c>
      <c r="E11579" t="s">
        <v>921</v>
      </c>
      <c r="F11579" t="s">
        <v>136</v>
      </c>
      <c r="G11579" t="s">
        <v>35</v>
      </c>
      <c r="H11579" t="s">
        <v>2850</v>
      </c>
      <c r="I11579">
        <v>98.659000000000006</v>
      </c>
      <c r="J11579">
        <v>98.994</v>
      </c>
      <c r="K11579">
        <v>111</v>
      </c>
      <c r="L11579">
        <v>106</v>
      </c>
      <c r="M11579" t="s">
        <v>2107</v>
      </c>
      <c r="N11579" t="s">
        <v>40</v>
      </c>
      <c r="O11579">
        <v>5000000</v>
      </c>
      <c r="P11579">
        <v>2000000</v>
      </c>
      <c r="Q11579" t="s">
        <v>2124</v>
      </c>
      <c r="R11579">
        <v>4.33</v>
      </c>
      <c r="S11579">
        <v>4.28</v>
      </c>
      <c r="V11579" t="s">
        <v>2851</v>
      </c>
      <c r="W11579" t="s">
        <v>1631</v>
      </c>
      <c r="X11579" t="s">
        <v>1847</v>
      </c>
      <c r="Y11579" t="s">
        <v>4734</v>
      </c>
      <c r="AA11579">
        <v>110.7</v>
      </c>
      <c r="AB11579">
        <v>105.7</v>
      </c>
      <c r="AC11579">
        <v>4.33</v>
      </c>
    </row>
    <row r="11580" spans="1:29" x14ac:dyDescent="0.25">
      <c r="A11580" t="s">
        <v>925</v>
      </c>
      <c r="B11580" t="s">
        <v>31</v>
      </c>
      <c r="C11580" t="s">
        <v>4726</v>
      </c>
      <c r="D11580">
        <v>13.51</v>
      </c>
      <c r="E11580" t="s">
        <v>921</v>
      </c>
      <c r="F11580" t="s">
        <v>136</v>
      </c>
      <c r="G11580" t="s">
        <v>35</v>
      </c>
      <c r="H11580" t="s">
        <v>2858</v>
      </c>
      <c r="I11580">
        <v>96.171999999999997</v>
      </c>
      <c r="J11580">
        <v>97.536000000000001</v>
      </c>
      <c r="K11580">
        <v>141</v>
      </c>
      <c r="L11580">
        <v>131</v>
      </c>
      <c r="M11580" t="s">
        <v>1909</v>
      </c>
      <c r="N11580" t="s">
        <v>42</v>
      </c>
      <c r="O11580">
        <v>3000000</v>
      </c>
      <c r="P11580">
        <v>3000000</v>
      </c>
      <c r="Q11580" t="s">
        <v>2124</v>
      </c>
      <c r="R11580">
        <v>5.0199999999999996</v>
      </c>
      <c r="S11580">
        <v>4.92</v>
      </c>
      <c r="V11580" t="s">
        <v>2859</v>
      </c>
      <c r="W11580" t="s">
        <v>1631</v>
      </c>
      <c r="X11580" t="s">
        <v>1847</v>
      </c>
      <c r="Y11580" t="s">
        <v>4734</v>
      </c>
      <c r="AA11580">
        <v>141.61000000000001</v>
      </c>
      <c r="AB11580">
        <v>131.6</v>
      </c>
      <c r="AC11580">
        <v>5.0199999999999996</v>
      </c>
    </row>
    <row r="11581" spans="1:29" x14ac:dyDescent="0.25">
      <c r="A11581" t="s">
        <v>624</v>
      </c>
      <c r="B11581" t="s">
        <v>31</v>
      </c>
      <c r="C11581" t="s">
        <v>4726</v>
      </c>
      <c r="D11581">
        <v>4.38</v>
      </c>
      <c r="E11581" t="s">
        <v>429</v>
      </c>
      <c r="F11581" t="s">
        <v>136</v>
      </c>
      <c r="G11581" t="s">
        <v>35</v>
      </c>
      <c r="H11581" t="s">
        <v>2860</v>
      </c>
      <c r="I11581">
        <v>98.244</v>
      </c>
      <c r="J11581">
        <v>98.463999999999999</v>
      </c>
      <c r="K11581">
        <v>66</v>
      </c>
      <c r="L11581">
        <v>61</v>
      </c>
      <c r="M11581" t="s">
        <v>1856</v>
      </c>
      <c r="N11581" t="s">
        <v>50</v>
      </c>
      <c r="O11581">
        <v>10000000</v>
      </c>
      <c r="P11581">
        <v>5000000</v>
      </c>
      <c r="Q11581" t="s">
        <v>2124</v>
      </c>
      <c r="R11581">
        <v>3.61</v>
      </c>
      <c r="S11581">
        <v>3.56</v>
      </c>
      <c r="V11581" t="s">
        <v>2861</v>
      </c>
      <c r="W11581" t="s">
        <v>1631</v>
      </c>
      <c r="X11581" t="s">
        <v>1847</v>
      </c>
      <c r="Y11581" t="s">
        <v>4734</v>
      </c>
      <c r="Z11581" t="s">
        <v>43</v>
      </c>
      <c r="AA11581">
        <v>67.819999999999993</v>
      </c>
      <c r="AB11581">
        <v>62.78</v>
      </c>
      <c r="AC11581">
        <v>3.61</v>
      </c>
    </row>
    <row r="11582" spans="1:29" x14ac:dyDescent="0.25">
      <c r="A11582" t="s">
        <v>926</v>
      </c>
      <c r="B11582" t="s">
        <v>31</v>
      </c>
      <c r="C11582" t="s">
        <v>4726</v>
      </c>
      <c r="D11582">
        <v>4.38</v>
      </c>
      <c r="E11582" t="s">
        <v>921</v>
      </c>
      <c r="F11582" t="s">
        <v>136</v>
      </c>
      <c r="G11582" t="s">
        <v>35</v>
      </c>
      <c r="H11582" t="s">
        <v>2862</v>
      </c>
      <c r="I11582">
        <v>100.74</v>
      </c>
      <c r="J11582">
        <v>100.959</v>
      </c>
      <c r="K11582">
        <v>88</v>
      </c>
      <c r="L11582">
        <v>83</v>
      </c>
      <c r="M11582" t="s">
        <v>1856</v>
      </c>
      <c r="N11582" t="s">
        <v>50</v>
      </c>
      <c r="O11582">
        <v>5000000</v>
      </c>
      <c r="P11582">
        <v>2000000</v>
      </c>
      <c r="Q11582" t="s">
        <v>2124</v>
      </c>
      <c r="R11582">
        <v>3.83</v>
      </c>
      <c r="S11582">
        <v>3.78</v>
      </c>
      <c r="V11582" t="s">
        <v>2863</v>
      </c>
      <c r="W11582" t="s">
        <v>1631</v>
      </c>
      <c r="X11582" t="s">
        <v>1847</v>
      </c>
      <c r="Y11582" t="s">
        <v>4734</v>
      </c>
      <c r="AA11582">
        <v>90.42</v>
      </c>
      <c r="AB11582">
        <v>85.37</v>
      </c>
      <c r="AC11582">
        <v>3.83</v>
      </c>
    </row>
    <row r="11583" spans="1:29" x14ac:dyDescent="0.25">
      <c r="A11583" t="s">
        <v>630</v>
      </c>
      <c r="B11583" t="s">
        <v>31</v>
      </c>
      <c r="C11583" t="s">
        <v>4726</v>
      </c>
      <c r="D11583">
        <v>11.62</v>
      </c>
      <c r="E11583" t="s">
        <v>429</v>
      </c>
      <c r="F11583" t="s">
        <v>136</v>
      </c>
      <c r="G11583" t="s">
        <v>35</v>
      </c>
      <c r="H11583" t="s">
        <v>2866</v>
      </c>
      <c r="I11583">
        <v>71.584000000000003</v>
      </c>
      <c r="J11583">
        <v>72.168999999999997</v>
      </c>
      <c r="K11583">
        <v>129</v>
      </c>
      <c r="L11583">
        <v>124</v>
      </c>
      <c r="M11583" t="s">
        <v>1909</v>
      </c>
      <c r="N11583" t="s">
        <v>42</v>
      </c>
      <c r="O11583">
        <v>2000000</v>
      </c>
      <c r="P11583">
        <v>0</v>
      </c>
      <c r="Q11583" t="s">
        <v>2124</v>
      </c>
      <c r="R11583">
        <v>4.9000000000000004</v>
      </c>
      <c r="S11583">
        <v>4.8499999999999996</v>
      </c>
      <c r="V11583" t="s">
        <v>2867</v>
      </c>
      <c r="W11583" t="s">
        <v>1631</v>
      </c>
      <c r="X11583" t="s">
        <v>1847</v>
      </c>
      <c r="Y11583" t="s">
        <v>4734</v>
      </c>
      <c r="AA11583">
        <v>127.82</v>
      </c>
      <c r="AB11583">
        <v>122.79</v>
      </c>
      <c r="AC11583">
        <v>4.9000000000000004</v>
      </c>
    </row>
    <row r="11584" spans="1:29" x14ac:dyDescent="0.25">
      <c r="A11584" t="s">
        <v>927</v>
      </c>
      <c r="B11584" t="s">
        <v>31</v>
      </c>
      <c r="C11584" t="s">
        <v>4726</v>
      </c>
      <c r="D11584">
        <v>3.28</v>
      </c>
      <c r="E11584" t="s">
        <v>921</v>
      </c>
      <c r="F11584" t="s">
        <v>136</v>
      </c>
      <c r="G11584" t="s">
        <v>35</v>
      </c>
      <c r="H11584" t="s">
        <v>2868</v>
      </c>
      <c r="I11584">
        <v>97.242000000000004</v>
      </c>
      <c r="J11584">
        <v>97.406000000000006</v>
      </c>
      <c r="K11584">
        <v>71</v>
      </c>
      <c r="L11584">
        <v>66</v>
      </c>
      <c r="M11584" t="s">
        <v>1928</v>
      </c>
      <c r="N11584" t="s">
        <v>36</v>
      </c>
      <c r="O11584">
        <v>3000000</v>
      </c>
      <c r="P11584">
        <v>0</v>
      </c>
      <c r="Q11584" t="s">
        <v>2124</v>
      </c>
      <c r="R11584">
        <v>3.51</v>
      </c>
      <c r="S11584">
        <v>3.46</v>
      </c>
      <c r="V11584" t="s">
        <v>2869</v>
      </c>
      <c r="W11584" t="s">
        <v>1631</v>
      </c>
      <c r="X11584" t="s">
        <v>1847</v>
      </c>
      <c r="Y11584" t="s">
        <v>4734</v>
      </c>
      <c r="AA11584">
        <v>68.42</v>
      </c>
      <c r="AB11584">
        <v>63.41</v>
      </c>
      <c r="AC11584">
        <v>3.51</v>
      </c>
    </row>
    <row r="11585" spans="1:29" x14ac:dyDescent="0.25">
      <c r="A11585" t="s">
        <v>649</v>
      </c>
      <c r="B11585" t="s">
        <v>31</v>
      </c>
      <c r="C11585" t="s">
        <v>4726</v>
      </c>
      <c r="D11585">
        <v>6.16</v>
      </c>
      <c r="E11585" t="s">
        <v>429</v>
      </c>
      <c r="F11585" t="s">
        <v>136</v>
      </c>
      <c r="G11585" t="s">
        <v>35</v>
      </c>
      <c r="H11585" t="s">
        <v>2870</v>
      </c>
      <c r="I11585">
        <v>105.348</v>
      </c>
      <c r="J11585">
        <v>105.657</v>
      </c>
      <c r="K11585">
        <v>88</v>
      </c>
      <c r="L11585">
        <v>83</v>
      </c>
      <c r="M11585" t="s">
        <v>1869</v>
      </c>
      <c r="N11585" t="s">
        <v>55</v>
      </c>
      <c r="O11585">
        <v>3000000</v>
      </c>
      <c r="P11585">
        <v>2000000</v>
      </c>
      <c r="Q11585" t="s">
        <v>2124</v>
      </c>
      <c r="R11585">
        <v>4.03</v>
      </c>
      <c r="S11585">
        <v>3.98</v>
      </c>
      <c r="V11585" t="s">
        <v>2871</v>
      </c>
      <c r="W11585" t="s">
        <v>1631</v>
      </c>
      <c r="X11585" t="s">
        <v>1847</v>
      </c>
      <c r="Y11585" t="s">
        <v>4734</v>
      </c>
      <c r="AA11585">
        <v>88.95</v>
      </c>
      <c r="AB11585">
        <v>83.97</v>
      </c>
      <c r="AC11585">
        <v>4.03</v>
      </c>
    </row>
    <row r="11586" spans="1:29" x14ac:dyDescent="0.25">
      <c r="A11586" t="s">
        <v>717</v>
      </c>
      <c r="B11586" t="s">
        <v>31</v>
      </c>
      <c r="C11586" t="s">
        <v>4726</v>
      </c>
      <c r="D11586">
        <v>7.86</v>
      </c>
      <c r="E11586" t="s">
        <v>429</v>
      </c>
      <c r="F11586" t="s">
        <v>136</v>
      </c>
      <c r="G11586" t="s">
        <v>35</v>
      </c>
      <c r="H11586" t="s">
        <v>2878</v>
      </c>
      <c r="I11586">
        <v>99.287000000000006</v>
      </c>
      <c r="J11586">
        <v>99.680999999999997</v>
      </c>
      <c r="K11586">
        <v>109</v>
      </c>
      <c r="L11586">
        <v>104</v>
      </c>
      <c r="M11586" t="s">
        <v>2135</v>
      </c>
      <c r="N11586" t="s">
        <v>462</v>
      </c>
      <c r="O11586">
        <v>5000000</v>
      </c>
      <c r="P11586">
        <v>5000000</v>
      </c>
      <c r="Q11586" t="s">
        <v>2124</v>
      </c>
      <c r="R11586">
        <v>4.41</v>
      </c>
      <c r="S11586">
        <v>4.3600000000000003</v>
      </c>
      <c r="V11586" t="s">
        <v>2879</v>
      </c>
      <c r="W11586" t="s">
        <v>1631</v>
      </c>
      <c r="X11586" t="s">
        <v>1847</v>
      </c>
      <c r="Y11586" t="s">
        <v>4734</v>
      </c>
      <c r="Z11586" t="s">
        <v>43</v>
      </c>
      <c r="AA11586">
        <v>106.97</v>
      </c>
      <c r="AB11586">
        <v>101.97</v>
      </c>
      <c r="AC11586">
        <v>4.41</v>
      </c>
    </row>
    <row r="11587" spans="1:29" x14ac:dyDescent="0.25">
      <c r="A11587" t="s">
        <v>928</v>
      </c>
      <c r="B11587" t="s">
        <v>31</v>
      </c>
      <c r="C11587" t="s">
        <v>4726</v>
      </c>
      <c r="D11587">
        <v>7.59</v>
      </c>
      <c r="E11587" t="s">
        <v>921</v>
      </c>
      <c r="F11587" t="s">
        <v>136</v>
      </c>
      <c r="G11587" t="s">
        <v>35</v>
      </c>
      <c r="H11587" t="s">
        <v>2882</v>
      </c>
      <c r="I11587">
        <v>97.853999999999999</v>
      </c>
      <c r="J11587">
        <v>98.233999999999995</v>
      </c>
      <c r="K11587">
        <v>123</v>
      </c>
      <c r="L11587">
        <v>118</v>
      </c>
      <c r="M11587" t="s">
        <v>2135</v>
      </c>
      <c r="N11587" t="s">
        <v>462</v>
      </c>
      <c r="O11587">
        <v>5000000</v>
      </c>
      <c r="P11587">
        <v>2000000</v>
      </c>
      <c r="Q11587" t="s">
        <v>2124</v>
      </c>
      <c r="R11587">
        <v>4.55</v>
      </c>
      <c r="S11587">
        <v>4.5</v>
      </c>
      <c r="V11587" t="s">
        <v>2883</v>
      </c>
      <c r="W11587" t="s">
        <v>1631</v>
      </c>
      <c r="X11587" t="s">
        <v>1847</v>
      </c>
      <c r="Y11587" t="s">
        <v>4734</v>
      </c>
      <c r="Z11587" t="s">
        <v>43</v>
      </c>
      <c r="AA11587">
        <v>122.6</v>
      </c>
      <c r="AB11587">
        <v>117.6</v>
      </c>
      <c r="AC11587">
        <v>4.55</v>
      </c>
    </row>
    <row r="11588" spans="1:29" x14ac:dyDescent="0.25">
      <c r="A11588" t="s">
        <v>930</v>
      </c>
      <c r="B11588" t="s">
        <v>31</v>
      </c>
      <c r="C11588" t="s">
        <v>4726</v>
      </c>
      <c r="D11588">
        <v>5.37</v>
      </c>
      <c r="E11588" t="s">
        <v>334</v>
      </c>
      <c r="F11588" t="s">
        <v>136</v>
      </c>
      <c r="G11588" t="s">
        <v>35</v>
      </c>
      <c r="H11588" t="s">
        <v>2884</v>
      </c>
      <c r="I11588">
        <v>101.71899999999999</v>
      </c>
      <c r="J11588">
        <v>101.988</v>
      </c>
      <c r="K11588">
        <v>144</v>
      </c>
      <c r="L11588">
        <v>139</v>
      </c>
      <c r="M11588" t="s">
        <v>1938</v>
      </c>
      <c r="N11588" t="s">
        <v>145</v>
      </c>
      <c r="O11588">
        <v>3000000</v>
      </c>
      <c r="P11588">
        <v>0</v>
      </c>
      <c r="Q11588" t="s">
        <v>2124</v>
      </c>
      <c r="R11588">
        <v>4.51</v>
      </c>
      <c r="S11588">
        <v>4.46</v>
      </c>
      <c r="V11588" t="s">
        <v>2885</v>
      </c>
      <c r="W11588" t="s">
        <v>1631</v>
      </c>
      <c r="X11588" t="s">
        <v>1847</v>
      </c>
      <c r="Y11588" t="s">
        <v>4734</v>
      </c>
      <c r="AA11588">
        <v>143.04</v>
      </c>
      <c r="AB11588">
        <v>138.07</v>
      </c>
      <c r="AC11588">
        <v>4.51</v>
      </c>
    </row>
    <row r="11589" spans="1:29" x14ac:dyDescent="0.25">
      <c r="A11589" t="s">
        <v>727</v>
      </c>
      <c r="B11589" t="s">
        <v>31</v>
      </c>
      <c r="C11589" t="s">
        <v>4726</v>
      </c>
      <c r="D11589">
        <v>7.45</v>
      </c>
      <c r="E11589" t="s">
        <v>429</v>
      </c>
      <c r="F11589" t="s">
        <v>136</v>
      </c>
      <c r="G11589" t="s">
        <v>35</v>
      </c>
      <c r="H11589" t="s">
        <v>2886</v>
      </c>
      <c r="I11589">
        <v>103.84399999999999</v>
      </c>
      <c r="J11589">
        <v>104.218</v>
      </c>
      <c r="K11589">
        <v>102</v>
      </c>
      <c r="L11589">
        <v>97</v>
      </c>
      <c r="M11589" t="s">
        <v>1877</v>
      </c>
      <c r="N11589" t="s">
        <v>46</v>
      </c>
      <c r="O11589">
        <v>5000000</v>
      </c>
      <c r="P11589">
        <v>5000000</v>
      </c>
      <c r="Q11589" t="s">
        <v>2124</v>
      </c>
      <c r="R11589">
        <v>4.3</v>
      </c>
      <c r="S11589">
        <v>4.25</v>
      </c>
      <c r="V11589" t="s">
        <v>2887</v>
      </c>
      <c r="W11589" t="s">
        <v>1631</v>
      </c>
      <c r="X11589" t="s">
        <v>1847</v>
      </c>
      <c r="Y11589" t="s">
        <v>4734</v>
      </c>
      <c r="AA11589">
        <v>103.29</v>
      </c>
      <c r="AB11589">
        <v>98.29</v>
      </c>
      <c r="AC11589">
        <v>4.3</v>
      </c>
    </row>
    <row r="11590" spans="1:29" x14ac:dyDescent="0.25">
      <c r="A11590" t="s">
        <v>931</v>
      </c>
      <c r="B11590" t="s">
        <v>31</v>
      </c>
      <c r="C11590" t="s">
        <v>4726</v>
      </c>
      <c r="D11590">
        <v>5.3</v>
      </c>
      <c r="E11590" t="s">
        <v>921</v>
      </c>
      <c r="F11590" t="s">
        <v>136</v>
      </c>
      <c r="G11590" t="s">
        <v>35</v>
      </c>
      <c r="H11590" t="s">
        <v>2892</v>
      </c>
      <c r="I11590">
        <v>103.34699999999999</v>
      </c>
      <c r="J11590">
        <v>103.613</v>
      </c>
      <c r="K11590">
        <v>99</v>
      </c>
      <c r="L11590">
        <v>94</v>
      </c>
      <c r="M11590" t="s">
        <v>1938</v>
      </c>
      <c r="N11590" t="s">
        <v>145</v>
      </c>
      <c r="O11590">
        <v>5000000</v>
      </c>
      <c r="P11590">
        <v>2000000</v>
      </c>
      <c r="Q11590" t="s">
        <v>2124</v>
      </c>
      <c r="R11590">
        <v>4.0599999999999996</v>
      </c>
      <c r="S11590">
        <v>4.01</v>
      </c>
      <c r="V11590" t="s">
        <v>2893</v>
      </c>
      <c r="W11590" t="s">
        <v>1631</v>
      </c>
      <c r="X11590" t="s">
        <v>1847</v>
      </c>
      <c r="Y11590" t="s">
        <v>4734</v>
      </c>
      <c r="AA11590">
        <v>100.42</v>
      </c>
      <c r="AB11590">
        <v>95.44</v>
      </c>
      <c r="AC11590">
        <v>4.0599999999999996</v>
      </c>
    </row>
    <row r="11591" spans="1:29" x14ac:dyDescent="0.25">
      <c r="A11591" t="s">
        <v>932</v>
      </c>
      <c r="B11591" t="s">
        <v>31</v>
      </c>
      <c r="C11591" t="s">
        <v>4726</v>
      </c>
      <c r="D11591">
        <v>1.64</v>
      </c>
      <c r="E11591" t="s">
        <v>334</v>
      </c>
      <c r="F11591" t="s">
        <v>136</v>
      </c>
      <c r="G11591" t="s">
        <v>35</v>
      </c>
      <c r="H11591" t="s">
        <v>2896</v>
      </c>
      <c r="I11591">
        <v>103.07</v>
      </c>
      <c r="J11591">
        <v>103.152</v>
      </c>
      <c r="K11591">
        <v>83</v>
      </c>
      <c r="L11591">
        <v>78</v>
      </c>
      <c r="M11591" t="s">
        <v>1902</v>
      </c>
      <c r="N11591" t="s">
        <v>78</v>
      </c>
      <c r="O11591">
        <v>5000000</v>
      </c>
      <c r="P11591">
        <v>2000000</v>
      </c>
      <c r="Q11591" t="s">
        <v>2124</v>
      </c>
      <c r="R11591">
        <v>3.46</v>
      </c>
      <c r="S11591">
        <v>3.41</v>
      </c>
      <c r="V11591" t="s">
        <v>2897</v>
      </c>
      <c r="W11591" t="s">
        <v>1631</v>
      </c>
      <c r="X11591" t="s">
        <v>1847</v>
      </c>
      <c r="Y11591" t="s">
        <v>4734</v>
      </c>
      <c r="Z11591" t="s">
        <v>43</v>
      </c>
      <c r="AA11591">
        <v>79.900000000000006</v>
      </c>
      <c r="AB11591">
        <v>74.98</v>
      </c>
      <c r="AC11591">
        <v>3.46</v>
      </c>
    </row>
    <row r="11592" spans="1:29" x14ac:dyDescent="0.25">
      <c r="A11592" t="s">
        <v>933</v>
      </c>
      <c r="B11592" t="s">
        <v>31</v>
      </c>
      <c r="C11592" t="s">
        <v>4726</v>
      </c>
      <c r="D11592">
        <v>7.14</v>
      </c>
      <c r="E11592" t="s">
        <v>334</v>
      </c>
      <c r="F11592" t="s">
        <v>136</v>
      </c>
      <c r="G11592" t="s">
        <v>35</v>
      </c>
      <c r="H11592" t="s">
        <v>2898</v>
      </c>
      <c r="I11592">
        <v>107.486</v>
      </c>
      <c r="J11592">
        <v>107.84399999999999</v>
      </c>
      <c r="K11592">
        <v>163</v>
      </c>
      <c r="L11592">
        <v>158</v>
      </c>
      <c r="M11592" t="s">
        <v>2482</v>
      </c>
      <c r="N11592" t="s">
        <v>736</v>
      </c>
      <c r="O11592">
        <v>3000000</v>
      </c>
      <c r="P11592">
        <v>3000000</v>
      </c>
      <c r="Q11592" t="s">
        <v>2124</v>
      </c>
      <c r="R11592">
        <v>4.88</v>
      </c>
      <c r="S11592">
        <v>4.83</v>
      </c>
      <c r="V11592" t="s">
        <v>2899</v>
      </c>
      <c r="W11592" t="s">
        <v>1631</v>
      </c>
      <c r="X11592" t="s">
        <v>1847</v>
      </c>
      <c r="Y11592" t="s">
        <v>4734</v>
      </c>
      <c r="Z11592" t="s">
        <v>43</v>
      </c>
      <c r="AA11592">
        <v>163.55000000000001</v>
      </c>
      <c r="AB11592">
        <v>158.55000000000001</v>
      </c>
      <c r="AC11592">
        <v>4.88</v>
      </c>
    </row>
    <row r="11593" spans="1:29" x14ac:dyDescent="0.25">
      <c r="A11593" t="s">
        <v>934</v>
      </c>
      <c r="B11593" t="s">
        <v>31</v>
      </c>
      <c r="C11593" t="s">
        <v>4726</v>
      </c>
      <c r="D11593">
        <v>3.11</v>
      </c>
      <c r="E11593" t="s">
        <v>334</v>
      </c>
      <c r="F11593" t="s">
        <v>136</v>
      </c>
      <c r="G11593" t="s">
        <v>35</v>
      </c>
      <c r="H11593" t="s">
        <v>2900</v>
      </c>
      <c r="I11593">
        <v>105.935</v>
      </c>
      <c r="J11593">
        <v>106.09</v>
      </c>
      <c r="K11593">
        <v>104</v>
      </c>
      <c r="L11593">
        <v>99</v>
      </c>
      <c r="M11593" t="s">
        <v>1928</v>
      </c>
      <c r="N11593" t="s">
        <v>36</v>
      </c>
      <c r="O11593">
        <v>5000000</v>
      </c>
      <c r="P11593">
        <v>5000000</v>
      </c>
      <c r="Q11593" t="s">
        <v>2124</v>
      </c>
      <c r="R11593">
        <v>3.84</v>
      </c>
      <c r="S11593">
        <v>3.79</v>
      </c>
      <c r="V11593" t="s">
        <v>2901</v>
      </c>
      <c r="W11593" t="s">
        <v>1631</v>
      </c>
      <c r="X11593" t="s">
        <v>1847</v>
      </c>
      <c r="Y11593" t="s">
        <v>4734</v>
      </c>
      <c r="Z11593" t="s">
        <v>43</v>
      </c>
      <c r="AA11593">
        <v>104.61</v>
      </c>
      <c r="AB11593">
        <v>99.6</v>
      </c>
      <c r="AC11593">
        <v>3.84</v>
      </c>
    </row>
    <row r="11594" spans="1:29" x14ac:dyDescent="0.25">
      <c r="A11594" t="s">
        <v>935</v>
      </c>
      <c r="B11594" t="s">
        <v>31</v>
      </c>
      <c r="C11594" t="s">
        <v>4726</v>
      </c>
      <c r="D11594">
        <v>2.42</v>
      </c>
      <c r="E11594" t="s">
        <v>921</v>
      </c>
      <c r="F11594" t="s">
        <v>136</v>
      </c>
      <c r="G11594" t="s">
        <v>35</v>
      </c>
      <c r="H11594" t="s">
        <v>2902</v>
      </c>
      <c r="I11594">
        <v>103.176</v>
      </c>
      <c r="J11594">
        <v>103.29600000000001</v>
      </c>
      <c r="K11594">
        <v>67</v>
      </c>
      <c r="L11594">
        <v>62</v>
      </c>
      <c r="M11594" t="s">
        <v>1850</v>
      </c>
      <c r="N11594" t="s">
        <v>53</v>
      </c>
      <c r="O11594">
        <v>3000000</v>
      </c>
      <c r="P11594">
        <v>0</v>
      </c>
      <c r="Q11594" t="s">
        <v>2124</v>
      </c>
      <c r="R11594">
        <v>3.36</v>
      </c>
      <c r="S11594">
        <v>3.31</v>
      </c>
      <c r="V11594" t="s">
        <v>2903</v>
      </c>
      <c r="W11594" t="s">
        <v>1631</v>
      </c>
      <c r="X11594" t="s">
        <v>1847</v>
      </c>
      <c r="Y11594" t="s">
        <v>4734</v>
      </c>
      <c r="AA11594">
        <v>65.040000000000006</v>
      </c>
      <c r="AB11594">
        <v>60.05</v>
      </c>
      <c r="AC11594">
        <v>3.36</v>
      </c>
    </row>
    <row r="11595" spans="1:29" x14ac:dyDescent="0.25">
      <c r="A11595" t="s">
        <v>936</v>
      </c>
      <c r="B11595" t="s">
        <v>31</v>
      </c>
      <c r="C11595" t="s">
        <v>4726</v>
      </c>
      <c r="D11595">
        <v>6.41</v>
      </c>
      <c r="E11595" t="s">
        <v>921</v>
      </c>
      <c r="F11595" t="s">
        <v>136</v>
      </c>
      <c r="G11595" t="s">
        <v>35</v>
      </c>
      <c r="H11595" t="s">
        <v>2904</v>
      </c>
      <c r="I11595">
        <v>104.649</v>
      </c>
      <c r="J11595">
        <v>104.97</v>
      </c>
      <c r="K11595">
        <v>106</v>
      </c>
      <c r="L11595">
        <v>101</v>
      </c>
      <c r="M11595" t="s">
        <v>2043</v>
      </c>
      <c r="N11595" t="s">
        <v>58</v>
      </c>
      <c r="O11595">
        <v>5000000</v>
      </c>
      <c r="P11595">
        <v>2000000</v>
      </c>
      <c r="Q11595" t="s">
        <v>2124</v>
      </c>
      <c r="R11595">
        <v>4.25</v>
      </c>
      <c r="S11595">
        <v>4.2</v>
      </c>
      <c r="V11595" t="s">
        <v>2905</v>
      </c>
      <c r="W11595" t="s">
        <v>1631</v>
      </c>
      <c r="X11595" t="s">
        <v>1847</v>
      </c>
      <c r="Y11595" t="s">
        <v>4734</v>
      </c>
      <c r="AA11595">
        <v>107.5</v>
      </c>
      <c r="AB11595">
        <v>102.49</v>
      </c>
      <c r="AC11595">
        <v>4.25</v>
      </c>
    </row>
    <row r="11596" spans="1:29" x14ac:dyDescent="0.25">
      <c r="A11596" t="s">
        <v>937</v>
      </c>
      <c r="B11596" t="s">
        <v>31</v>
      </c>
      <c r="C11596" t="s">
        <v>4726</v>
      </c>
      <c r="D11596">
        <v>5.81</v>
      </c>
      <c r="E11596" t="s">
        <v>334</v>
      </c>
      <c r="F11596" t="s">
        <v>136</v>
      </c>
      <c r="G11596" t="s">
        <v>35</v>
      </c>
      <c r="H11596" t="s">
        <v>2910</v>
      </c>
      <c r="I11596">
        <v>90.402000000000001</v>
      </c>
      <c r="J11596">
        <v>90.691999999999993</v>
      </c>
      <c r="K11596">
        <v>156</v>
      </c>
      <c r="L11596">
        <v>151</v>
      </c>
      <c r="M11596" t="s">
        <v>1869</v>
      </c>
      <c r="N11596" t="s">
        <v>55</v>
      </c>
      <c r="O11596">
        <v>3000000</v>
      </c>
      <c r="P11596">
        <v>0</v>
      </c>
      <c r="Q11596" t="s">
        <v>2124</v>
      </c>
      <c r="R11596">
        <v>4.71</v>
      </c>
      <c r="S11596">
        <v>4.66</v>
      </c>
      <c r="V11596" t="s">
        <v>2911</v>
      </c>
      <c r="W11596" t="s">
        <v>1631</v>
      </c>
      <c r="X11596" t="s">
        <v>1847</v>
      </c>
      <c r="Y11596" t="s">
        <v>4734</v>
      </c>
      <c r="AA11596">
        <v>153.43</v>
      </c>
      <c r="AB11596">
        <v>148.41999999999999</v>
      </c>
      <c r="AC11596">
        <v>4.71</v>
      </c>
    </row>
    <row r="11597" spans="1:29" x14ac:dyDescent="0.25">
      <c r="A11597" t="s">
        <v>939</v>
      </c>
      <c r="B11597" t="s">
        <v>31</v>
      </c>
      <c r="C11597" t="s">
        <v>4726</v>
      </c>
      <c r="D11597">
        <v>4.0599999999999996</v>
      </c>
      <c r="E11597" t="s">
        <v>334</v>
      </c>
      <c r="F11597" t="s">
        <v>136</v>
      </c>
      <c r="G11597" t="s">
        <v>35</v>
      </c>
      <c r="H11597" t="s">
        <v>2912</v>
      </c>
      <c r="I11597">
        <v>101.24299999999999</v>
      </c>
      <c r="J11597">
        <v>101.447</v>
      </c>
      <c r="K11597">
        <v>128</v>
      </c>
      <c r="L11597">
        <v>123</v>
      </c>
      <c r="M11597" t="s">
        <v>1861</v>
      </c>
      <c r="N11597" t="s">
        <v>149</v>
      </c>
      <c r="O11597">
        <v>3000000</v>
      </c>
      <c r="P11597">
        <v>3000000</v>
      </c>
      <c r="Q11597" t="s">
        <v>2124</v>
      </c>
      <c r="R11597">
        <v>4.12</v>
      </c>
      <c r="S11597">
        <v>4.07</v>
      </c>
      <c r="V11597" t="s">
        <v>2913</v>
      </c>
      <c r="W11597" t="s">
        <v>1631</v>
      </c>
      <c r="X11597" t="s">
        <v>1847</v>
      </c>
      <c r="Y11597" t="s">
        <v>4734</v>
      </c>
      <c r="Z11597" t="s">
        <v>43</v>
      </c>
      <c r="AA11597">
        <v>121.91</v>
      </c>
      <c r="AB11597">
        <v>116.93</v>
      </c>
      <c r="AC11597">
        <v>4.12</v>
      </c>
    </row>
    <row r="11598" spans="1:29" x14ac:dyDescent="0.25">
      <c r="A11598" t="s">
        <v>769</v>
      </c>
      <c r="B11598" t="s">
        <v>31</v>
      </c>
      <c r="C11598" t="s">
        <v>4726</v>
      </c>
      <c r="D11598">
        <v>12.56</v>
      </c>
      <c r="E11598" t="s">
        <v>429</v>
      </c>
      <c r="F11598" t="s">
        <v>136</v>
      </c>
      <c r="G11598" t="s">
        <v>35</v>
      </c>
      <c r="H11598" t="s">
        <v>2914</v>
      </c>
      <c r="I11598">
        <v>81.849000000000004</v>
      </c>
      <c r="J11598">
        <v>82.480999999999995</v>
      </c>
      <c r="K11598">
        <v>130</v>
      </c>
      <c r="L11598">
        <v>125</v>
      </c>
      <c r="M11598" t="s">
        <v>1909</v>
      </c>
      <c r="N11598" t="s">
        <v>42</v>
      </c>
      <c r="O11598">
        <v>3000000</v>
      </c>
      <c r="P11598">
        <v>2000000</v>
      </c>
      <c r="Q11598" t="s">
        <v>2124</v>
      </c>
      <c r="R11598">
        <v>4.91</v>
      </c>
      <c r="S11598">
        <v>4.8600000000000003</v>
      </c>
      <c r="V11598" t="s">
        <v>2915</v>
      </c>
      <c r="W11598" t="s">
        <v>1631</v>
      </c>
      <c r="X11598" t="s">
        <v>1847</v>
      </c>
      <c r="Y11598" t="s">
        <v>4734</v>
      </c>
      <c r="AA11598">
        <v>129.30000000000001</v>
      </c>
      <c r="AB11598">
        <v>124.27</v>
      </c>
      <c r="AC11598">
        <v>4.91</v>
      </c>
    </row>
    <row r="11599" spans="1:29" x14ac:dyDescent="0.25">
      <c r="A11599" t="s">
        <v>770</v>
      </c>
      <c r="B11599" t="s">
        <v>31</v>
      </c>
      <c r="C11599" t="s">
        <v>4726</v>
      </c>
      <c r="D11599">
        <v>3.91</v>
      </c>
      <c r="E11599" t="s">
        <v>429</v>
      </c>
      <c r="F11599" t="s">
        <v>136</v>
      </c>
      <c r="G11599" t="s">
        <v>35</v>
      </c>
      <c r="H11599" t="s">
        <v>2916</v>
      </c>
      <c r="I11599">
        <v>97.826999999999998</v>
      </c>
      <c r="J11599">
        <v>98.022000000000006</v>
      </c>
      <c r="K11599">
        <v>69</v>
      </c>
      <c r="L11599">
        <v>64</v>
      </c>
      <c r="M11599" t="s">
        <v>1861</v>
      </c>
      <c r="N11599" t="s">
        <v>149</v>
      </c>
      <c r="O11599">
        <v>5000000</v>
      </c>
      <c r="P11599">
        <v>2000000</v>
      </c>
      <c r="Q11599" t="s">
        <v>2124</v>
      </c>
      <c r="R11599">
        <v>3.53</v>
      </c>
      <c r="S11599">
        <v>3.48</v>
      </c>
      <c r="V11599" t="s">
        <v>2917</v>
      </c>
      <c r="W11599" t="s">
        <v>1631</v>
      </c>
      <c r="X11599" t="s">
        <v>1847</v>
      </c>
      <c r="Y11599" t="s">
        <v>4734</v>
      </c>
      <c r="AA11599">
        <v>64.11</v>
      </c>
      <c r="AB11599">
        <v>59.13</v>
      </c>
      <c r="AC11599">
        <v>3.53</v>
      </c>
    </row>
    <row r="11600" spans="1:29" x14ac:dyDescent="0.25">
      <c r="A11600" t="s">
        <v>455</v>
      </c>
      <c r="B11600" t="s">
        <v>31</v>
      </c>
      <c r="C11600" t="s">
        <v>4735</v>
      </c>
      <c r="D11600">
        <v>1.49</v>
      </c>
      <c r="E11600" t="s">
        <v>456</v>
      </c>
      <c r="F11600" t="s">
        <v>136</v>
      </c>
      <c r="G11600" t="s">
        <v>35</v>
      </c>
      <c r="H11600" t="s">
        <v>2153</v>
      </c>
      <c r="I11600">
        <v>100.101</v>
      </c>
      <c r="J11600">
        <v>100.191</v>
      </c>
      <c r="K11600">
        <v>87</v>
      </c>
      <c r="L11600">
        <v>81</v>
      </c>
      <c r="M11600" t="s">
        <v>1844</v>
      </c>
      <c r="N11600" t="s">
        <v>48</v>
      </c>
      <c r="O11600">
        <v>5000000</v>
      </c>
      <c r="P11600">
        <v>5000000</v>
      </c>
      <c r="Q11600" t="s">
        <v>2154</v>
      </c>
      <c r="R11600">
        <v>3.53</v>
      </c>
      <c r="S11600">
        <v>3.47</v>
      </c>
      <c r="V11600" t="s">
        <v>2155</v>
      </c>
      <c r="W11600" t="s">
        <v>1631</v>
      </c>
      <c r="X11600" t="s">
        <v>1847</v>
      </c>
      <c r="Y11600" t="s">
        <v>4736</v>
      </c>
      <c r="Z11600" t="s">
        <v>43</v>
      </c>
      <c r="AA11600">
        <v>87.61</v>
      </c>
      <c r="AB11600">
        <v>81.59</v>
      </c>
      <c r="AC11600">
        <v>3.53</v>
      </c>
    </row>
    <row r="11601" spans="1:29" x14ac:dyDescent="0.25">
      <c r="A11601" t="s">
        <v>463</v>
      </c>
      <c r="B11601" t="s">
        <v>31</v>
      </c>
      <c r="C11601" t="s">
        <v>4735</v>
      </c>
      <c r="D11601">
        <v>1.23</v>
      </c>
      <c r="E11601" t="s">
        <v>464</v>
      </c>
      <c r="F11601" t="s">
        <v>136</v>
      </c>
      <c r="G11601" t="s">
        <v>35</v>
      </c>
      <c r="H11601" t="s">
        <v>2157</v>
      </c>
      <c r="I11601">
        <v>100.105</v>
      </c>
      <c r="J11601">
        <v>100.167</v>
      </c>
      <c r="K11601">
        <v>71</v>
      </c>
      <c r="L11601">
        <v>66</v>
      </c>
      <c r="M11601" t="s">
        <v>1965</v>
      </c>
      <c r="N11601" t="s">
        <v>209</v>
      </c>
      <c r="O11601">
        <v>2000000</v>
      </c>
      <c r="P11601">
        <v>2000000</v>
      </c>
      <c r="Q11601" t="s">
        <v>2154</v>
      </c>
      <c r="R11601">
        <v>3.34</v>
      </c>
      <c r="S11601">
        <v>3.29</v>
      </c>
      <c r="V11601" t="s">
        <v>2158</v>
      </c>
      <c r="W11601" t="s">
        <v>1631</v>
      </c>
      <c r="X11601" t="s">
        <v>1847</v>
      </c>
      <c r="Y11601" t="s">
        <v>4736</v>
      </c>
      <c r="AA11601">
        <v>70.59</v>
      </c>
      <c r="AB11601">
        <v>65.59</v>
      </c>
      <c r="AC11601">
        <v>3.34</v>
      </c>
    </row>
    <row r="11602" spans="1:29" x14ac:dyDescent="0.25">
      <c r="A11602" t="s">
        <v>465</v>
      </c>
      <c r="B11602" t="s">
        <v>31</v>
      </c>
      <c r="C11602" t="s">
        <v>4735</v>
      </c>
      <c r="D11602">
        <v>12.16</v>
      </c>
      <c r="E11602" t="s">
        <v>464</v>
      </c>
      <c r="F11602" t="s">
        <v>136</v>
      </c>
      <c r="G11602" t="s">
        <v>35</v>
      </c>
      <c r="H11602" t="s">
        <v>2159</v>
      </c>
      <c r="I11602">
        <v>92.945999999999998</v>
      </c>
      <c r="J11602">
        <v>93.555999999999997</v>
      </c>
      <c r="K11602">
        <v>179</v>
      </c>
      <c r="L11602">
        <v>174</v>
      </c>
      <c r="M11602" t="s">
        <v>1909</v>
      </c>
      <c r="N11602" t="s">
        <v>42</v>
      </c>
      <c r="O11602">
        <v>3000000</v>
      </c>
      <c r="P11602">
        <v>0</v>
      </c>
      <c r="Q11602" t="s">
        <v>2154</v>
      </c>
      <c r="R11602">
        <v>5.4</v>
      </c>
      <c r="S11602">
        <v>5.35</v>
      </c>
      <c r="V11602" t="s">
        <v>2160</v>
      </c>
      <c r="W11602" t="s">
        <v>1631</v>
      </c>
      <c r="X11602" t="s">
        <v>1847</v>
      </c>
      <c r="Y11602" t="s">
        <v>4736</v>
      </c>
      <c r="AA11602">
        <v>183.26</v>
      </c>
      <c r="AB11602">
        <v>178.27</v>
      </c>
      <c r="AC11602">
        <v>5.4</v>
      </c>
    </row>
    <row r="11603" spans="1:29" x14ac:dyDescent="0.25">
      <c r="A11603" t="s">
        <v>466</v>
      </c>
      <c r="B11603" t="s">
        <v>31</v>
      </c>
      <c r="C11603" t="s">
        <v>4735</v>
      </c>
      <c r="D11603">
        <v>4.1900000000000004</v>
      </c>
      <c r="E11603" t="s">
        <v>409</v>
      </c>
      <c r="F11603" t="s">
        <v>136</v>
      </c>
      <c r="G11603" t="s">
        <v>35</v>
      </c>
      <c r="H11603" t="s">
        <v>2161</v>
      </c>
      <c r="I11603">
        <v>102.273</v>
      </c>
      <c r="J11603">
        <v>102.693</v>
      </c>
      <c r="K11603">
        <v>150</v>
      </c>
      <c r="L11603">
        <v>140</v>
      </c>
      <c r="M11603" t="s">
        <v>1856</v>
      </c>
      <c r="N11603" t="s">
        <v>50</v>
      </c>
      <c r="O11603">
        <v>0</v>
      </c>
      <c r="P11603">
        <v>0</v>
      </c>
      <c r="Q11603" t="s">
        <v>2154</v>
      </c>
      <c r="R11603">
        <v>4.45</v>
      </c>
      <c r="S11603">
        <v>4.3499999999999996</v>
      </c>
      <c r="V11603" t="s">
        <v>2162</v>
      </c>
      <c r="W11603" t="s">
        <v>1631</v>
      </c>
      <c r="X11603" t="s">
        <v>1847</v>
      </c>
      <c r="Y11603" t="s">
        <v>4736</v>
      </c>
      <c r="AA11603">
        <v>154.18</v>
      </c>
      <c r="AB11603">
        <v>144.18</v>
      </c>
      <c r="AC11603">
        <v>4.45</v>
      </c>
    </row>
    <row r="11604" spans="1:29" x14ac:dyDescent="0.25">
      <c r="A11604" t="s">
        <v>467</v>
      </c>
      <c r="B11604" t="s">
        <v>31</v>
      </c>
      <c r="C11604" t="s">
        <v>4735</v>
      </c>
      <c r="D11604">
        <v>2.54</v>
      </c>
      <c r="E11604" t="s">
        <v>456</v>
      </c>
      <c r="F11604" t="s">
        <v>136</v>
      </c>
      <c r="G11604" t="s">
        <v>35</v>
      </c>
      <c r="H11604" t="s">
        <v>2163</v>
      </c>
      <c r="I11604">
        <v>99.328000000000003</v>
      </c>
      <c r="J11604">
        <v>99.48</v>
      </c>
      <c r="K11604">
        <v>103</v>
      </c>
      <c r="L11604">
        <v>97</v>
      </c>
      <c r="M11604" t="s">
        <v>1883</v>
      </c>
      <c r="N11604" t="s">
        <v>63</v>
      </c>
      <c r="O11604">
        <v>5000000</v>
      </c>
      <c r="P11604">
        <v>5000000</v>
      </c>
      <c r="Q11604" t="s">
        <v>2154</v>
      </c>
      <c r="R11604">
        <v>3.76</v>
      </c>
      <c r="S11604">
        <v>3.7</v>
      </c>
      <c r="V11604" t="s">
        <v>2164</v>
      </c>
      <c r="W11604" t="s">
        <v>1631</v>
      </c>
      <c r="X11604" t="s">
        <v>1847</v>
      </c>
      <c r="Y11604" t="s">
        <v>4736</v>
      </c>
      <c r="Z11604" t="s">
        <v>43</v>
      </c>
      <c r="AA11604">
        <v>103.57</v>
      </c>
      <c r="AB11604">
        <v>97.56</v>
      </c>
      <c r="AC11604">
        <v>3.76</v>
      </c>
    </row>
    <row r="11605" spans="1:29" x14ac:dyDescent="0.25">
      <c r="A11605" t="s">
        <v>468</v>
      </c>
      <c r="B11605" t="s">
        <v>31</v>
      </c>
      <c r="C11605" t="s">
        <v>4735</v>
      </c>
      <c r="D11605">
        <v>2.27</v>
      </c>
      <c r="E11605" t="s">
        <v>469</v>
      </c>
      <c r="F11605" t="s">
        <v>136</v>
      </c>
      <c r="G11605" t="s">
        <v>35</v>
      </c>
      <c r="H11605" t="s">
        <v>2165</v>
      </c>
      <c r="I11605">
        <v>98.79</v>
      </c>
      <c r="J11605">
        <v>98.903000000000006</v>
      </c>
      <c r="K11605">
        <v>79</v>
      </c>
      <c r="L11605">
        <v>74</v>
      </c>
      <c r="M11605" t="s">
        <v>1850</v>
      </c>
      <c r="N11605" t="s">
        <v>53</v>
      </c>
      <c r="O11605">
        <v>3000000</v>
      </c>
      <c r="P11605">
        <v>0</v>
      </c>
      <c r="Q11605" t="s">
        <v>2166</v>
      </c>
      <c r="R11605">
        <v>3.48</v>
      </c>
      <c r="S11605">
        <v>3.43</v>
      </c>
      <c r="V11605" t="s">
        <v>2167</v>
      </c>
      <c r="W11605" t="s">
        <v>1631</v>
      </c>
      <c r="X11605" t="s">
        <v>1847</v>
      </c>
      <c r="Y11605" t="s">
        <v>4736</v>
      </c>
      <c r="AA11605">
        <v>77.77</v>
      </c>
      <c r="AB11605">
        <v>72.78</v>
      </c>
      <c r="AC11605">
        <v>3.48</v>
      </c>
    </row>
    <row r="11606" spans="1:29" x14ac:dyDescent="0.25">
      <c r="A11606" t="s">
        <v>470</v>
      </c>
      <c r="B11606" t="s">
        <v>31</v>
      </c>
      <c r="C11606" t="s">
        <v>4735</v>
      </c>
      <c r="D11606">
        <v>2.46</v>
      </c>
      <c r="E11606" t="s">
        <v>464</v>
      </c>
      <c r="F11606" t="s">
        <v>136</v>
      </c>
      <c r="G11606" t="s">
        <v>35</v>
      </c>
      <c r="H11606" t="s">
        <v>2168</v>
      </c>
      <c r="I11606">
        <v>97.388999999999996</v>
      </c>
      <c r="J11606">
        <v>97.512</v>
      </c>
      <c r="K11606">
        <v>81</v>
      </c>
      <c r="L11606">
        <v>76</v>
      </c>
      <c r="M11606" t="s">
        <v>1883</v>
      </c>
      <c r="N11606" t="s">
        <v>63</v>
      </c>
      <c r="O11606">
        <v>2000000</v>
      </c>
      <c r="P11606">
        <v>0</v>
      </c>
      <c r="Q11606" t="s">
        <v>2154</v>
      </c>
      <c r="R11606">
        <v>3.54</v>
      </c>
      <c r="S11606">
        <v>3.49</v>
      </c>
      <c r="V11606" t="s">
        <v>2169</v>
      </c>
      <c r="W11606" t="s">
        <v>1631</v>
      </c>
      <c r="X11606" t="s">
        <v>1847</v>
      </c>
      <c r="Y11606" t="s">
        <v>4736</v>
      </c>
      <c r="AA11606">
        <v>82.08</v>
      </c>
      <c r="AB11606">
        <v>77.069999999999993</v>
      </c>
      <c r="AC11606">
        <v>3.54</v>
      </c>
    </row>
    <row r="11607" spans="1:29" x14ac:dyDescent="0.25">
      <c r="A11607" t="s">
        <v>471</v>
      </c>
      <c r="B11607" t="s">
        <v>31</v>
      </c>
      <c r="C11607" t="s">
        <v>4735</v>
      </c>
      <c r="D11607">
        <v>2.46</v>
      </c>
      <c r="E11607" t="s">
        <v>472</v>
      </c>
      <c r="F11607" t="s">
        <v>136</v>
      </c>
      <c r="G11607" t="s">
        <v>35</v>
      </c>
      <c r="H11607" t="s">
        <v>2170</v>
      </c>
      <c r="I11607">
        <v>96.224000000000004</v>
      </c>
      <c r="J11607">
        <v>96.346999999999994</v>
      </c>
      <c r="K11607">
        <v>93</v>
      </c>
      <c r="L11607">
        <v>88</v>
      </c>
      <c r="M11607" t="s">
        <v>1891</v>
      </c>
      <c r="N11607" t="s">
        <v>441</v>
      </c>
      <c r="O11607">
        <v>2000000</v>
      </c>
      <c r="P11607">
        <v>0</v>
      </c>
      <c r="Q11607" t="s">
        <v>2154</v>
      </c>
      <c r="R11607">
        <v>3.57</v>
      </c>
      <c r="S11607">
        <v>3.52</v>
      </c>
      <c r="V11607" t="s">
        <v>2171</v>
      </c>
      <c r="W11607" t="s">
        <v>1631</v>
      </c>
      <c r="X11607" t="s">
        <v>1847</v>
      </c>
      <c r="Y11607" t="s">
        <v>4736</v>
      </c>
      <c r="AA11607">
        <v>84.96</v>
      </c>
      <c r="AB11607">
        <v>80.010000000000005</v>
      </c>
      <c r="AC11607">
        <v>3.57</v>
      </c>
    </row>
    <row r="11608" spans="1:29" x14ac:dyDescent="0.25">
      <c r="A11608" t="s">
        <v>473</v>
      </c>
      <c r="B11608" t="s">
        <v>31</v>
      </c>
      <c r="C11608" t="s">
        <v>4735</v>
      </c>
      <c r="D11608">
        <v>11.97</v>
      </c>
      <c r="E11608" t="s">
        <v>409</v>
      </c>
      <c r="F11608" t="s">
        <v>136</v>
      </c>
      <c r="G11608" t="s">
        <v>35</v>
      </c>
      <c r="H11608" t="s">
        <v>2172</v>
      </c>
      <c r="I11608">
        <v>80.635999999999996</v>
      </c>
      <c r="J11608">
        <v>81.236999999999995</v>
      </c>
      <c r="K11608">
        <v>173</v>
      </c>
      <c r="L11608">
        <v>168</v>
      </c>
      <c r="M11608" t="s">
        <v>1909</v>
      </c>
      <c r="N11608" t="s">
        <v>42</v>
      </c>
      <c r="O11608">
        <v>3000000</v>
      </c>
      <c r="P11608">
        <v>0</v>
      </c>
      <c r="Q11608" t="s">
        <v>2154</v>
      </c>
      <c r="R11608">
        <v>5.34</v>
      </c>
      <c r="S11608">
        <v>5.29</v>
      </c>
      <c r="V11608" t="s">
        <v>2173</v>
      </c>
      <c r="W11608" t="s">
        <v>1631</v>
      </c>
      <c r="X11608" t="s">
        <v>1847</v>
      </c>
      <c r="Y11608" t="s">
        <v>4736</v>
      </c>
      <c r="AA11608">
        <v>171.76</v>
      </c>
      <c r="AB11608">
        <v>166.77</v>
      </c>
      <c r="AC11608">
        <v>5.34</v>
      </c>
    </row>
    <row r="11609" spans="1:29" x14ac:dyDescent="0.25">
      <c r="A11609" t="s">
        <v>474</v>
      </c>
      <c r="B11609" t="s">
        <v>31</v>
      </c>
      <c r="C11609" t="s">
        <v>4735</v>
      </c>
      <c r="D11609">
        <v>4.9400000000000004</v>
      </c>
      <c r="E11609" t="s">
        <v>359</v>
      </c>
      <c r="F11609" t="s">
        <v>136</v>
      </c>
      <c r="G11609" t="s">
        <v>35</v>
      </c>
      <c r="H11609" t="s">
        <v>2174</v>
      </c>
      <c r="I11609">
        <v>95.59</v>
      </c>
      <c r="J11609">
        <v>96.085999999999999</v>
      </c>
      <c r="K11609">
        <v>133</v>
      </c>
      <c r="L11609">
        <v>123</v>
      </c>
      <c r="M11609" t="s">
        <v>1880</v>
      </c>
      <c r="N11609" t="s">
        <v>224</v>
      </c>
      <c r="O11609">
        <v>5000000</v>
      </c>
      <c r="P11609">
        <v>0</v>
      </c>
      <c r="Q11609" t="s">
        <v>2154</v>
      </c>
      <c r="R11609">
        <v>4.33</v>
      </c>
      <c r="S11609">
        <v>4.2300000000000004</v>
      </c>
      <c r="V11609" t="s">
        <v>2175</v>
      </c>
      <c r="W11609" t="s">
        <v>1631</v>
      </c>
      <c r="X11609" t="s">
        <v>1847</v>
      </c>
      <c r="Y11609" t="s">
        <v>4736</v>
      </c>
      <c r="Z11609" t="s">
        <v>43</v>
      </c>
      <c r="AA11609">
        <v>129.57</v>
      </c>
      <c r="AB11609">
        <v>119.56</v>
      </c>
      <c r="AC11609">
        <v>4.33</v>
      </c>
    </row>
    <row r="11610" spans="1:29" x14ac:dyDescent="0.25">
      <c r="A11610" t="s">
        <v>478</v>
      </c>
      <c r="B11610" t="s">
        <v>31</v>
      </c>
      <c r="C11610" t="s">
        <v>4735</v>
      </c>
      <c r="D11610">
        <v>3.35</v>
      </c>
      <c r="E11610" t="s">
        <v>472</v>
      </c>
      <c r="F11610" t="s">
        <v>136</v>
      </c>
      <c r="G11610" t="s">
        <v>35</v>
      </c>
      <c r="H11610" t="s">
        <v>2176</v>
      </c>
      <c r="I11610">
        <v>95.766000000000005</v>
      </c>
      <c r="J11610">
        <v>95.933999999999997</v>
      </c>
      <c r="K11610">
        <v>103</v>
      </c>
      <c r="L11610">
        <v>98</v>
      </c>
      <c r="M11610" t="s">
        <v>1853</v>
      </c>
      <c r="N11610" t="s">
        <v>192</v>
      </c>
      <c r="O11610">
        <v>2000000</v>
      </c>
      <c r="P11610">
        <v>0</v>
      </c>
      <c r="Q11610" t="s">
        <v>2154</v>
      </c>
      <c r="R11610">
        <v>3.76</v>
      </c>
      <c r="S11610">
        <v>3.71</v>
      </c>
      <c r="V11610" t="s">
        <v>2177</v>
      </c>
      <c r="W11610" t="s">
        <v>1631</v>
      </c>
      <c r="X11610" t="s">
        <v>1847</v>
      </c>
      <c r="Y11610" t="s">
        <v>4736</v>
      </c>
      <c r="AA11610">
        <v>92.39</v>
      </c>
      <c r="AB11610">
        <v>87.38</v>
      </c>
      <c r="AC11610">
        <v>3.76</v>
      </c>
    </row>
    <row r="11611" spans="1:29" x14ac:dyDescent="0.25">
      <c r="A11611" t="s">
        <v>479</v>
      </c>
      <c r="B11611" t="s">
        <v>31</v>
      </c>
      <c r="C11611" t="s">
        <v>4735</v>
      </c>
      <c r="D11611">
        <v>10.52</v>
      </c>
      <c r="E11611" t="s">
        <v>469</v>
      </c>
      <c r="F11611" t="s">
        <v>136</v>
      </c>
      <c r="G11611" t="s">
        <v>35</v>
      </c>
      <c r="H11611" t="s">
        <v>2178</v>
      </c>
      <c r="I11611">
        <v>93.602999999999994</v>
      </c>
      <c r="J11611">
        <v>94.131</v>
      </c>
      <c r="K11611">
        <v>206</v>
      </c>
      <c r="L11611">
        <v>201</v>
      </c>
      <c r="M11611" t="s">
        <v>1909</v>
      </c>
      <c r="N11611" t="s">
        <v>42</v>
      </c>
      <c r="O11611">
        <v>3000000</v>
      </c>
      <c r="P11611">
        <v>0</v>
      </c>
      <c r="Q11611" t="s">
        <v>2166</v>
      </c>
      <c r="R11611">
        <v>5.67</v>
      </c>
      <c r="S11611">
        <v>5.62</v>
      </c>
      <c r="V11611" t="s">
        <v>2179</v>
      </c>
      <c r="W11611" t="s">
        <v>1631</v>
      </c>
      <c r="X11611" t="s">
        <v>1847</v>
      </c>
      <c r="Y11611" t="s">
        <v>4736</v>
      </c>
      <c r="AA11611">
        <v>217.38</v>
      </c>
      <c r="AB11611">
        <v>212.4</v>
      </c>
      <c r="AC11611">
        <v>5.67</v>
      </c>
    </row>
    <row r="11612" spans="1:29" x14ac:dyDescent="0.25">
      <c r="A11612" t="s">
        <v>487</v>
      </c>
      <c r="B11612" t="s">
        <v>31</v>
      </c>
      <c r="C11612" t="s">
        <v>4735</v>
      </c>
      <c r="D11612">
        <v>1.26</v>
      </c>
      <c r="E11612" t="s">
        <v>409</v>
      </c>
      <c r="F11612" t="s">
        <v>136</v>
      </c>
      <c r="G11612" t="s">
        <v>35</v>
      </c>
      <c r="H11612" t="s">
        <v>2180</v>
      </c>
      <c r="I11612">
        <v>99.394999999999996</v>
      </c>
      <c r="J11612">
        <v>99.521000000000001</v>
      </c>
      <c r="K11612">
        <v>85</v>
      </c>
      <c r="L11612">
        <v>75</v>
      </c>
      <c r="M11612" t="s">
        <v>1965</v>
      </c>
      <c r="N11612" t="s">
        <v>209</v>
      </c>
      <c r="O11612">
        <v>0</v>
      </c>
      <c r="P11612">
        <v>0</v>
      </c>
      <c r="Q11612" t="s">
        <v>2154</v>
      </c>
      <c r="R11612">
        <v>3.48</v>
      </c>
      <c r="S11612">
        <v>3.38</v>
      </c>
      <c r="V11612" t="s">
        <v>2181</v>
      </c>
      <c r="W11612" t="s">
        <v>1631</v>
      </c>
      <c r="X11612" t="s">
        <v>1847</v>
      </c>
      <c r="Y11612" t="s">
        <v>4736</v>
      </c>
      <c r="AA11612">
        <v>84.17</v>
      </c>
      <c r="AB11612">
        <v>74.16</v>
      </c>
      <c r="AC11612">
        <v>3.48</v>
      </c>
    </row>
    <row r="11613" spans="1:29" x14ac:dyDescent="0.25">
      <c r="A11613" t="s">
        <v>488</v>
      </c>
      <c r="B11613" t="s">
        <v>31</v>
      </c>
      <c r="C11613" t="s">
        <v>4735</v>
      </c>
      <c r="D11613">
        <v>11.49</v>
      </c>
      <c r="E11613" t="s">
        <v>409</v>
      </c>
      <c r="F11613" t="s">
        <v>136</v>
      </c>
      <c r="G11613" t="s">
        <v>35</v>
      </c>
      <c r="H11613" t="s">
        <v>2182</v>
      </c>
      <c r="I11613">
        <v>87.111999999999995</v>
      </c>
      <c r="J11613">
        <v>87.688999999999993</v>
      </c>
      <c r="K11613">
        <v>175</v>
      </c>
      <c r="L11613">
        <v>170</v>
      </c>
      <c r="M11613" t="s">
        <v>1909</v>
      </c>
      <c r="N11613" t="s">
        <v>42</v>
      </c>
      <c r="O11613">
        <v>3000000</v>
      </c>
      <c r="P11613">
        <v>0</v>
      </c>
      <c r="Q11613" t="s">
        <v>2154</v>
      </c>
      <c r="R11613">
        <v>5.36</v>
      </c>
      <c r="S11613">
        <v>5.31</v>
      </c>
      <c r="V11613" t="s">
        <v>2183</v>
      </c>
      <c r="W11613" t="s">
        <v>1631</v>
      </c>
      <c r="X11613" t="s">
        <v>1847</v>
      </c>
      <c r="Y11613" t="s">
        <v>4736</v>
      </c>
      <c r="AA11613">
        <v>180.7</v>
      </c>
      <c r="AB11613">
        <v>175.72</v>
      </c>
      <c r="AC11613">
        <v>5.36</v>
      </c>
    </row>
    <row r="11614" spans="1:29" x14ac:dyDescent="0.25">
      <c r="A11614" t="s">
        <v>490</v>
      </c>
      <c r="B11614" t="s">
        <v>31</v>
      </c>
      <c r="C11614" t="s">
        <v>4735</v>
      </c>
      <c r="D11614">
        <v>5.59</v>
      </c>
      <c r="E11614" t="s">
        <v>464</v>
      </c>
      <c r="F11614" t="s">
        <v>136</v>
      </c>
      <c r="G11614" t="s">
        <v>35</v>
      </c>
      <c r="H11614" t="s">
        <v>2184</v>
      </c>
      <c r="I11614">
        <v>98.558999999999997</v>
      </c>
      <c r="J11614">
        <v>98.838999999999999</v>
      </c>
      <c r="K11614">
        <v>130</v>
      </c>
      <c r="L11614">
        <v>125</v>
      </c>
      <c r="M11614" t="s">
        <v>1972</v>
      </c>
      <c r="N11614" t="s">
        <v>96</v>
      </c>
      <c r="O11614">
        <v>3000000</v>
      </c>
      <c r="P11614">
        <v>0</v>
      </c>
      <c r="Q11614" t="s">
        <v>2154</v>
      </c>
      <c r="R11614">
        <v>4.41</v>
      </c>
      <c r="S11614">
        <v>4.3600000000000003</v>
      </c>
      <c r="V11614" t="s">
        <v>2185</v>
      </c>
      <c r="W11614" t="s">
        <v>1631</v>
      </c>
      <c r="X11614" t="s">
        <v>1847</v>
      </c>
      <c r="Y11614" t="s">
        <v>4736</v>
      </c>
      <c r="AA11614">
        <v>129.68</v>
      </c>
      <c r="AB11614">
        <v>124.67</v>
      </c>
      <c r="AC11614">
        <v>4.41</v>
      </c>
    </row>
    <row r="11615" spans="1:29" x14ac:dyDescent="0.25">
      <c r="A11615" t="s">
        <v>491</v>
      </c>
      <c r="B11615" t="s">
        <v>31</v>
      </c>
      <c r="C11615" t="s">
        <v>4735</v>
      </c>
      <c r="D11615">
        <v>3.94</v>
      </c>
      <c r="E11615" t="s">
        <v>492</v>
      </c>
      <c r="F11615" t="s">
        <v>136</v>
      </c>
      <c r="G11615" t="s">
        <v>35</v>
      </c>
      <c r="H11615" t="s">
        <v>2186</v>
      </c>
      <c r="I11615">
        <v>100.47499999999999</v>
      </c>
      <c r="J11615">
        <v>100.87</v>
      </c>
      <c r="K11615">
        <v>138</v>
      </c>
      <c r="L11615">
        <v>128</v>
      </c>
      <c r="M11615" t="s">
        <v>1866</v>
      </c>
      <c r="N11615" t="s">
        <v>60</v>
      </c>
      <c r="O11615">
        <v>3000000</v>
      </c>
      <c r="P11615">
        <v>0</v>
      </c>
      <c r="Q11615" t="s">
        <v>2154</v>
      </c>
      <c r="R11615">
        <v>4.26</v>
      </c>
      <c r="S11615">
        <v>4.16</v>
      </c>
      <c r="V11615" t="s">
        <v>2187</v>
      </c>
      <c r="W11615" t="s">
        <v>1631</v>
      </c>
      <c r="X11615" t="s">
        <v>1847</v>
      </c>
      <c r="Y11615" t="s">
        <v>4736</v>
      </c>
      <c r="AA11615">
        <v>137.36000000000001</v>
      </c>
      <c r="AB11615">
        <v>127.36</v>
      </c>
      <c r="AC11615">
        <v>4.26</v>
      </c>
    </row>
    <row r="11616" spans="1:29" x14ac:dyDescent="0.25">
      <c r="A11616" t="s">
        <v>493</v>
      </c>
      <c r="B11616" t="s">
        <v>31</v>
      </c>
      <c r="C11616" t="s">
        <v>4735</v>
      </c>
      <c r="D11616">
        <v>5.21</v>
      </c>
      <c r="E11616" t="s">
        <v>469</v>
      </c>
      <c r="F11616" t="s">
        <v>136</v>
      </c>
      <c r="G11616" t="s">
        <v>35</v>
      </c>
      <c r="H11616" t="s">
        <v>2188</v>
      </c>
      <c r="I11616">
        <v>103.39400000000001</v>
      </c>
      <c r="J11616">
        <v>103.655</v>
      </c>
      <c r="K11616">
        <v>121</v>
      </c>
      <c r="L11616">
        <v>116</v>
      </c>
      <c r="M11616" t="s">
        <v>1938</v>
      </c>
      <c r="N11616" t="s">
        <v>145</v>
      </c>
      <c r="O11616">
        <v>3000000</v>
      </c>
      <c r="P11616">
        <v>0</v>
      </c>
      <c r="Q11616" t="s">
        <v>2166</v>
      </c>
      <c r="R11616">
        <v>4.28</v>
      </c>
      <c r="S11616">
        <v>4.2300000000000004</v>
      </c>
      <c r="V11616" t="s">
        <v>2189</v>
      </c>
      <c r="W11616" t="s">
        <v>1631</v>
      </c>
      <c r="X11616" t="s">
        <v>1847</v>
      </c>
      <c r="Y11616" t="s">
        <v>4736</v>
      </c>
      <c r="AA11616">
        <v>123.39</v>
      </c>
      <c r="AB11616">
        <v>118.39</v>
      </c>
      <c r="AC11616">
        <v>4.28</v>
      </c>
    </row>
    <row r="11617" spans="1:29" x14ac:dyDescent="0.25">
      <c r="A11617" t="s">
        <v>494</v>
      </c>
      <c r="B11617" t="s">
        <v>31</v>
      </c>
      <c r="C11617" t="s">
        <v>4735</v>
      </c>
      <c r="D11617">
        <v>1.96</v>
      </c>
      <c r="E11617" t="s">
        <v>472</v>
      </c>
      <c r="F11617" t="s">
        <v>136</v>
      </c>
      <c r="G11617" t="s">
        <v>35</v>
      </c>
      <c r="H11617" t="s">
        <v>2190</v>
      </c>
      <c r="I11617">
        <v>102.627</v>
      </c>
      <c r="J11617">
        <v>102.72499999999999</v>
      </c>
      <c r="K11617">
        <v>83</v>
      </c>
      <c r="L11617">
        <v>78</v>
      </c>
      <c r="M11617" t="s">
        <v>1844</v>
      </c>
      <c r="N11617" t="s">
        <v>48</v>
      </c>
      <c r="O11617">
        <v>2000000</v>
      </c>
      <c r="P11617">
        <v>0</v>
      </c>
      <c r="Q11617" t="s">
        <v>2154</v>
      </c>
      <c r="R11617">
        <v>3.49</v>
      </c>
      <c r="S11617">
        <v>3.44</v>
      </c>
      <c r="V11617" t="s">
        <v>2191</v>
      </c>
      <c r="W11617" t="s">
        <v>1631</v>
      </c>
      <c r="X11617" t="s">
        <v>1847</v>
      </c>
      <c r="Y11617" t="s">
        <v>4736</v>
      </c>
      <c r="AA11617">
        <v>82.52</v>
      </c>
      <c r="AB11617">
        <v>77.5</v>
      </c>
      <c r="AC11617">
        <v>3.49</v>
      </c>
    </row>
    <row r="11618" spans="1:29" x14ac:dyDescent="0.25">
      <c r="A11618" t="s">
        <v>497</v>
      </c>
      <c r="B11618" t="s">
        <v>31</v>
      </c>
      <c r="C11618" t="s">
        <v>4735</v>
      </c>
      <c r="D11618">
        <v>3.69</v>
      </c>
      <c r="E11618" t="s">
        <v>498</v>
      </c>
      <c r="F11618" t="s">
        <v>136</v>
      </c>
      <c r="G11618" t="s">
        <v>35</v>
      </c>
      <c r="H11618" t="s">
        <v>2192</v>
      </c>
      <c r="I11618">
        <v>102.755</v>
      </c>
      <c r="J11618">
        <v>103.125</v>
      </c>
      <c r="K11618">
        <v>137</v>
      </c>
      <c r="L11618">
        <v>127</v>
      </c>
      <c r="M11618" t="s">
        <v>1874</v>
      </c>
      <c r="N11618" t="s">
        <v>111</v>
      </c>
      <c r="O11618">
        <v>3000000</v>
      </c>
      <c r="P11618">
        <v>3000000</v>
      </c>
      <c r="Q11618" t="s">
        <v>2154</v>
      </c>
      <c r="R11618">
        <v>4.21</v>
      </c>
      <c r="S11618">
        <v>4.1100000000000003</v>
      </c>
      <c r="V11618" t="s">
        <v>2193</v>
      </c>
      <c r="W11618" t="s">
        <v>1631</v>
      </c>
      <c r="X11618" t="s">
        <v>1847</v>
      </c>
      <c r="Y11618" t="s">
        <v>4736</v>
      </c>
      <c r="Z11618" t="s">
        <v>43</v>
      </c>
      <c r="AA11618">
        <v>135.41</v>
      </c>
      <c r="AB11618">
        <v>125.46</v>
      </c>
      <c r="AC11618">
        <v>4.21</v>
      </c>
    </row>
    <row r="11619" spans="1:29" x14ac:dyDescent="0.25">
      <c r="A11619" t="s">
        <v>499</v>
      </c>
      <c r="B11619" t="s">
        <v>31</v>
      </c>
      <c r="C11619" t="s">
        <v>4735</v>
      </c>
      <c r="D11619">
        <v>7.14</v>
      </c>
      <c r="E11619" t="s">
        <v>498</v>
      </c>
      <c r="F11619" t="s">
        <v>136</v>
      </c>
      <c r="G11619" t="s">
        <v>35</v>
      </c>
      <c r="H11619" t="s">
        <v>2194</v>
      </c>
      <c r="I11619">
        <v>102.738</v>
      </c>
      <c r="J11619">
        <v>103.456</v>
      </c>
      <c r="K11619">
        <v>183</v>
      </c>
      <c r="L11619">
        <v>173</v>
      </c>
      <c r="M11619" t="s">
        <v>1877</v>
      </c>
      <c r="N11619" t="s">
        <v>46</v>
      </c>
      <c r="O11619">
        <v>5000000</v>
      </c>
      <c r="P11619">
        <v>0</v>
      </c>
      <c r="Q11619" t="s">
        <v>2154</v>
      </c>
      <c r="R11619">
        <v>5.1100000000000003</v>
      </c>
      <c r="S11619">
        <v>5.01</v>
      </c>
      <c r="V11619" t="s">
        <v>2195</v>
      </c>
      <c r="W11619" t="s">
        <v>1631</v>
      </c>
      <c r="X11619" t="s">
        <v>1847</v>
      </c>
      <c r="Y11619" t="s">
        <v>4736</v>
      </c>
      <c r="Z11619" t="s">
        <v>43</v>
      </c>
      <c r="AA11619">
        <v>184.43</v>
      </c>
      <c r="AB11619">
        <v>174.42</v>
      </c>
      <c r="AC11619">
        <v>5.1100000000000003</v>
      </c>
    </row>
    <row r="11620" spans="1:29" x14ac:dyDescent="0.25">
      <c r="A11620" t="s">
        <v>500</v>
      </c>
      <c r="B11620" t="s">
        <v>31</v>
      </c>
      <c r="C11620" t="s">
        <v>4735</v>
      </c>
      <c r="D11620">
        <v>1.46</v>
      </c>
      <c r="E11620" t="s">
        <v>409</v>
      </c>
      <c r="F11620" t="s">
        <v>136</v>
      </c>
      <c r="G11620" t="s">
        <v>35</v>
      </c>
      <c r="H11620" t="s">
        <v>2196</v>
      </c>
      <c r="I11620">
        <v>103.027</v>
      </c>
      <c r="J11620">
        <v>103.07</v>
      </c>
      <c r="K11620">
        <v>65</v>
      </c>
      <c r="L11620">
        <v>62</v>
      </c>
      <c r="M11620" t="s">
        <v>1902</v>
      </c>
      <c r="N11620" t="s">
        <v>78</v>
      </c>
      <c r="O11620">
        <v>5000000</v>
      </c>
      <c r="P11620">
        <v>5000000</v>
      </c>
      <c r="Q11620" t="s">
        <v>2154</v>
      </c>
      <c r="R11620">
        <v>3.28</v>
      </c>
      <c r="S11620">
        <v>3.25</v>
      </c>
      <c r="V11620" t="s">
        <v>2197</v>
      </c>
      <c r="W11620" t="s">
        <v>1631</v>
      </c>
      <c r="X11620" t="s">
        <v>1847</v>
      </c>
      <c r="Y11620" t="s">
        <v>4736</v>
      </c>
      <c r="Z11620" t="s">
        <v>43</v>
      </c>
      <c r="AA11620">
        <v>62.87</v>
      </c>
      <c r="AB11620">
        <v>59.8</v>
      </c>
      <c r="AC11620">
        <v>3.28</v>
      </c>
    </row>
    <row r="11621" spans="1:29" x14ac:dyDescent="0.25">
      <c r="A11621" t="s">
        <v>501</v>
      </c>
      <c r="B11621" t="s">
        <v>31</v>
      </c>
      <c r="C11621" t="s">
        <v>4735</v>
      </c>
      <c r="D11621">
        <v>3.65</v>
      </c>
      <c r="E11621" t="s">
        <v>409</v>
      </c>
      <c r="F11621" t="s">
        <v>136</v>
      </c>
      <c r="G11621" t="s">
        <v>35</v>
      </c>
      <c r="H11621" t="s">
        <v>2198</v>
      </c>
      <c r="I11621">
        <v>98.206000000000003</v>
      </c>
      <c r="J11621">
        <v>98.572000000000003</v>
      </c>
      <c r="K11621">
        <v>75</v>
      </c>
      <c r="L11621">
        <v>65</v>
      </c>
      <c r="M11621" t="s">
        <v>1861</v>
      </c>
      <c r="N11621" t="s">
        <v>149</v>
      </c>
      <c r="O11621">
        <v>0</v>
      </c>
      <c r="P11621">
        <v>0</v>
      </c>
      <c r="Q11621" t="s">
        <v>2154</v>
      </c>
      <c r="R11621">
        <v>3.59</v>
      </c>
      <c r="S11621">
        <v>3.49</v>
      </c>
      <c r="V11621" t="s">
        <v>2199</v>
      </c>
      <c r="W11621" t="s">
        <v>1631</v>
      </c>
      <c r="X11621" t="s">
        <v>1847</v>
      </c>
      <c r="Y11621" t="s">
        <v>4736</v>
      </c>
      <c r="AA11621">
        <v>72.88</v>
      </c>
      <c r="AB11621">
        <v>63.01</v>
      </c>
      <c r="AC11621">
        <v>3.59</v>
      </c>
    </row>
    <row r="11622" spans="1:29" x14ac:dyDescent="0.25">
      <c r="A11622" t="s">
        <v>833</v>
      </c>
      <c r="B11622" t="s">
        <v>31</v>
      </c>
      <c r="C11622" t="s">
        <v>4735</v>
      </c>
      <c r="D11622">
        <v>1.78</v>
      </c>
      <c r="E11622" t="s">
        <v>353</v>
      </c>
      <c r="F11622" t="s">
        <v>136</v>
      </c>
      <c r="G11622" t="s">
        <v>35</v>
      </c>
      <c r="H11622" t="s">
        <v>1843</v>
      </c>
      <c r="I11622">
        <v>99.725999999999999</v>
      </c>
      <c r="J11622">
        <v>99.832999999999998</v>
      </c>
      <c r="K11622">
        <v>49</v>
      </c>
      <c r="L11622">
        <v>43</v>
      </c>
      <c r="M11622" t="s">
        <v>1844</v>
      </c>
      <c r="N11622" t="s">
        <v>48</v>
      </c>
      <c r="O11622">
        <v>5000000</v>
      </c>
      <c r="P11622">
        <v>1000000</v>
      </c>
      <c r="Q11622" t="s">
        <v>1845</v>
      </c>
      <c r="R11622">
        <v>3.15</v>
      </c>
      <c r="S11622">
        <v>3.09</v>
      </c>
      <c r="V11622" t="s">
        <v>1846</v>
      </c>
      <c r="W11622" t="s">
        <v>137</v>
      </c>
      <c r="X11622" t="s">
        <v>1847</v>
      </c>
      <c r="Y11622" t="s">
        <v>4737</v>
      </c>
      <c r="AA11622">
        <v>49</v>
      </c>
      <c r="AB11622">
        <v>43</v>
      </c>
    </row>
    <row r="11623" spans="1:29" x14ac:dyDescent="0.25">
      <c r="A11623" t="s">
        <v>835</v>
      </c>
      <c r="B11623" t="s">
        <v>31</v>
      </c>
      <c r="C11623" t="s">
        <v>4735</v>
      </c>
      <c r="D11623">
        <v>2.02</v>
      </c>
      <c r="E11623" t="s">
        <v>329</v>
      </c>
      <c r="F11623" t="s">
        <v>136</v>
      </c>
      <c r="G11623" t="s">
        <v>35</v>
      </c>
      <c r="H11623" t="s">
        <v>1849</v>
      </c>
      <c r="I11623">
        <v>100.113</v>
      </c>
      <c r="J11623">
        <v>100.235</v>
      </c>
      <c r="K11623">
        <v>50</v>
      </c>
      <c r="L11623">
        <v>44</v>
      </c>
      <c r="M11623" t="s">
        <v>1850</v>
      </c>
      <c r="N11623" t="s">
        <v>53</v>
      </c>
      <c r="O11623">
        <v>5000000</v>
      </c>
      <c r="P11623">
        <v>0</v>
      </c>
      <c r="Q11623" t="s">
        <v>1845</v>
      </c>
      <c r="R11623">
        <v>3.19</v>
      </c>
      <c r="S11623">
        <v>3.13</v>
      </c>
      <c r="V11623" t="s">
        <v>1851</v>
      </c>
      <c r="W11623" t="s">
        <v>137</v>
      </c>
      <c r="X11623" t="s">
        <v>1847</v>
      </c>
      <c r="Y11623" t="s">
        <v>4737</v>
      </c>
      <c r="AA11623">
        <v>51</v>
      </c>
      <c r="AB11623">
        <v>45.27</v>
      </c>
    </row>
    <row r="11624" spans="1:29" x14ac:dyDescent="0.25">
      <c r="A11624" t="s">
        <v>838</v>
      </c>
      <c r="B11624" t="s">
        <v>31</v>
      </c>
      <c r="C11624" t="s">
        <v>4735</v>
      </c>
      <c r="D11624">
        <v>2.82</v>
      </c>
      <c r="E11624" t="s">
        <v>839</v>
      </c>
      <c r="F11624" t="s">
        <v>136</v>
      </c>
      <c r="G11624" t="s">
        <v>35</v>
      </c>
      <c r="H11624" t="s">
        <v>1852</v>
      </c>
      <c r="I11624">
        <v>98.841999999999999</v>
      </c>
      <c r="J11624">
        <v>98.983000000000004</v>
      </c>
      <c r="K11624">
        <v>72</v>
      </c>
      <c r="L11624">
        <v>67</v>
      </c>
      <c r="M11624" t="s">
        <v>1853</v>
      </c>
      <c r="N11624" t="s">
        <v>192</v>
      </c>
      <c r="O11624">
        <v>5000000</v>
      </c>
      <c r="P11624">
        <v>0</v>
      </c>
      <c r="Q11624" t="s">
        <v>1845</v>
      </c>
      <c r="R11624">
        <v>3.45</v>
      </c>
      <c r="S11624">
        <v>3.4</v>
      </c>
      <c r="V11624" t="s">
        <v>1854</v>
      </c>
      <c r="W11624" t="s">
        <v>137</v>
      </c>
      <c r="X11624" t="s">
        <v>1847</v>
      </c>
      <c r="Y11624" t="s">
        <v>4737</v>
      </c>
      <c r="AA11624">
        <v>69</v>
      </c>
      <c r="AB11624">
        <v>63.45</v>
      </c>
    </row>
    <row r="11625" spans="1:29" x14ac:dyDescent="0.25">
      <c r="A11625" t="s">
        <v>842</v>
      </c>
      <c r="B11625" t="s">
        <v>31</v>
      </c>
      <c r="C11625" t="s">
        <v>4735</v>
      </c>
      <c r="D11625">
        <v>4.51</v>
      </c>
      <c r="E11625" t="s">
        <v>329</v>
      </c>
      <c r="F11625" t="s">
        <v>136</v>
      </c>
      <c r="G11625" t="s">
        <v>35</v>
      </c>
      <c r="H11625" t="s">
        <v>1855</v>
      </c>
      <c r="I11625">
        <v>99.078000000000003</v>
      </c>
      <c r="J11625">
        <v>99.302999999999997</v>
      </c>
      <c r="K11625">
        <v>88</v>
      </c>
      <c r="L11625">
        <v>83</v>
      </c>
      <c r="M11625" t="s">
        <v>1856</v>
      </c>
      <c r="N11625" t="s">
        <v>50</v>
      </c>
      <c r="O11625">
        <v>5000000</v>
      </c>
      <c r="P11625">
        <v>0</v>
      </c>
      <c r="Q11625" t="s">
        <v>1845</v>
      </c>
      <c r="R11625">
        <v>3.83</v>
      </c>
      <c r="S11625">
        <v>3.78</v>
      </c>
      <c r="V11625" t="s">
        <v>1857</v>
      </c>
      <c r="W11625" t="s">
        <v>137</v>
      </c>
      <c r="X11625" t="s">
        <v>1847</v>
      </c>
      <c r="Y11625" t="s">
        <v>4737</v>
      </c>
      <c r="AA11625">
        <v>88</v>
      </c>
      <c r="AB11625">
        <v>82.89</v>
      </c>
    </row>
    <row r="11626" spans="1:29" x14ac:dyDescent="0.25">
      <c r="A11626" t="s">
        <v>847</v>
      </c>
      <c r="B11626" t="s">
        <v>31</v>
      </c>
      <c r="C11626" t="s">
        <v>4735</v>
      </c>
      <c r="D11626">
        <v>1.78</v>
      </c>
      <c r="E11626" t="s">
        <v>839</v>
      </c>
      <c r="F11626" t="s">
        <v>136</v>
      </c>
      <c r="G11626" t="s">
        <v>35</v>
      </c>
      <c r="H11626" t="s">
        <v>1858</v>
      </c>
      <c r="I11626">
        <v>100.242</v>
      </c>
      <c r="J11626">
        <v>100.331</v>
      </c>
      <c r="K11626">
        <v>57</v>
      </c>
      <c r="L11626">
        <v>52</v>
      </c>
      <c r="M11626" t="s">
        <v>1844</v>
      </c>
      <c r="N11626" t="s">
        <v>48</v>
      </c>
      <c r="O11626">
        <v>5000000</v>
      </c>
      <c r="P11626">
        <v>0</v>
      </c>
      <c r="Q11626" t="s">
        <v>1845</v>
      </c>
      <c r="R11626">
        <v>3.23</v>
      </c>
      <c r="S11626">
        <v>3.18</v>
      </c>
      <c r="V11626" t="s">
        <v>1859</v>
      </c>
      <c r="W11626" t="s">
        <v>137</v>
      </c>
      <c r="X11626" t="s">
        <v>1847</v>
      </c>
      <c r="Y11626" t="s">
        <v>4737</v>
      </c>
      <c r="AA11626">
        <v>57</v>
      </c>
      <c r="AB11626">
        <v>52</v>
      </c>
    </row>
    <row r="11627" spans="1:29" x14ac:dyDescent="0.25">
      <c r="A11627" t="s">
        <v>850</v>
      </c>
      <c r="B11627" t="s">
        <v>31</v>
      </c>
      <c r="C11627" t="s">
        <v>4735</v>
      </c>
      <c r="D11627">
        <v>3.63</v>
      </c>
      <c r="E11627" t="s">
        <v>839</v>
      </c>
      <c r="F11627" t="s">
        <v>136</v>
      </c>
      <c r="G11627" t="s">
        <v>35</v>
      </c>
      <c r="H11627" t="s">
        <v>1860</v>
      </c>
      <c r="I11627">
        <v>96.468000000000004</v>
      </c>
      <c r="J11627">
        <v>96.649000000000001</v>
      </c>
      <c r="K11627">
        <v>83</v>
      </c>
      <c r="L11627">
        <v>78</v>
      </c>
      <c r="M11627" t="s">
        <v>1861</v>
      </c>
      <c r="N11627" t="s">
        <v>149</v>
      </c>
      <c r="O11627">
        <v>5000000</v>
      </c>
      <c r="P11627">
        <v>0</v>
      </c>
      <c r="Q11627" t="s">
        <v>1845</v>
      </c>
      <c r="R11627">
        <v>3.67</v>
      </c>
      <c r="S11627">
        <v>3.62</v>
      </c>
      <c r="V11627" t="s">
        <v>1862</v>
      </c>
      <c r="W11627" t="s">
        <v>137</v>
      </c>
      <c r="X11627" t="s">
        <v>1847</v>
      </c>
      <c r="Y11627" t="s">
        <v>4737</v>
      </c>
      <c r="AA11627">
        <v>81</v>
      </c>
      <c r="AB11627">
        <v>75.78</v>
      </c>
    </row>
    <row r="11628" spans="1:29" x14ac:dyDescent="0.25">
      <c r="A11628" t="s">
        <v>858</v>
      </c>
      <c r="B11628" t="s">
        <v>31</v>
      </c>
      <c r="C11628" t="s">
        <v>4735</v>
      </c>
      <c r="D11628">
        <v>4.41</v>
      </c>
      <c r="E11628" t="s">
        <v>353</v>
      </c>
      <c r="F11628" t="s">
        <v>136</v>
      </c>
      <c r="G11628" t="s">
        <v>35</v>
      </c>
      <c r="H11628" t="s">
        <v>1863</v>
      </c>
      <c r="I11628">
        <v>90.802000000000007</v>
      </c>
      <c r="J11628">
        <v>91.066999999999993</v>
      </c>
      <c r="K11628">
        <v>77</v>
      </c>
      <c r="L11628">
        <v>71</v>
      </c>
      <c r="M11628" t="s">
        <v>1856</v>
      </c>
      <c r="N11628" t="s">
        <v>50</v>
      </c>
      <c r="O11628">
        <v>5000000</v>
      </c>
      <c r="P11628">
        <v>0</v>
      </c>
      <c r="Q11628" t="s">
        <v>1845</v>
      </c>
      <c r="R11628">
        <v>3.72</v>
      </c>
      <c r="S11628">
        <v>3.66</v>
      </c>
      <c r="V11628" t="s">
        <v>1864</v>
      </c>
      <c r="W11628" t="s">
        <v>137</v>
      </c>
      <c r="X11628" t="s">
        <v>1847</v>
      </c>
      <c r="Y11628" t="s">
        <v>4737</v>
      </c>
      <c r="AA11628">
        <v>76</v>
      </c>
      <c r="AB11628">
        <v>69.540000000000006</v>
      </c>
    </row>
    <row r="11629" spans="1:29" x14ac:dyDescent="0.25">
      <c r="A11629" t="s">
        <v>863</v>
      </c>
      <c r="B11629" t="s">
        <v>31</v>
      </c>
      <c r="C11629" t="s">
        <v>4735</v>
      </c>
      <c r="D11629">
        <v>1.39</v>
      </c>
      <c r="E11629" t="s">
        <v>839</v>
      </c>
      <c r="F11629" t="s">
        <v>136</v>
      </c>
      <c r="G11629" t="s">
        <v>35</v>
      </c>
      <c r="H11629" t="s">
        <v>3511</v>
      </c>
      <c r="I11629">
        <v>98.718999999999994</v>
      </c>
      <c r="J11629">
        <v>98.787999999999997</v>
      </c>
      <c r="K11629">
        <v>48</v>
      </c>
      <c r="L11629">
        <v>43</v>
      </c>
      <c r="M11629" t="s">
        <v>1902</v>
      </c>
      <c r="N11629" t="s">
        <v>78</v>
      </c>
      <c r="O11629">
        <v>5000000</v>
      </c>
      <c r="P11629">
        <v>0</v>
      </c>
      <c r="Q11629" t="s">
        <v>1845</v>
      </c>
      <c r="R11629">
        <v>3.11</v>
      </c>
      <c r="S11629">
        <v>3.06</v>
      </c>
      <c r="V11629" t="s">
        <v>3512</v>
      </c>
      <c r="W11629" t="s">
        <v>137</v>
      </c>
      <c r="X11629" t="s">
        <v>1847</v>
      </c>
      <c r="Y11629" t="s">
        <v>4737</v>
      </c>
      <c r="AA11629">
        <v>46</v>
      </c>
      <c r="AB11629">
        <v>40.880000000000003</v>
      </c>
    </row>
    <row r="11630" spans="1:29" x14ac:dyDescent="0.25">
      <c r="A11630" t="s">
        <v>879</v>
      </c>
      <c r="B11630" t="s">
        <v>31</v>
      </c>
      <c r="C11630" t="s">
        <v>4735</v>
      </c>
      <c r="D11630">
        <v>4.04</v>
      </c>
      <c r="E11630" t="s">
        <v>880</v>
      </c>
      <c r="F11630" t="s">
        <v>136</v>
      </c>
      <c r="G11630" t="s">
        <v>35</v>
      </c>
      <c r="H11630" t="s">
        <v>1865</v>
      </c>
      <c r="I11630">
        <v>100.419</v>
      </c>
      <c r="J11630">
        <v>100.54</v>
      </c>
      <c r="K11630">
        <v>92</v>
      </c>
      <c r="L11630">
        <v>89</v>
      </c>
      <c r="M11630" t="s">
        <v>1866</v>
      </c>
      <c r="N11630" t="s">
        <v>60</v>
      </c>
      <c r="O11630">
        <v>10000000</v>
      </c>
      <c r="P11630">
        <v>5000000</v>
      </c>
      <c r="Q11630" t="s">
        <v>1845</v>
      </c>
      <c r="R11630">
        <v>3.8</v>
      </c>
      <c r="S11630">
        <v>3.77</v>
      </c>
      <c r="V11630" t="s">
        <v>1867</v>
      </c>
      <c r="W11630" t="s">
        <v>137</v>
      </c>
      <c r="X11630" t="s">
        <v>1847</v>
      </c>
      <c r="Y11630" t="s">
        <v>4737</v>
      </c>
      <c r="AA11630">
        <v>91</v>
      </c>
      <c r="AB11630">
        <v>87.69</v>
      </c>
    </row>
    <row r="11631" spans="1:29" x14ac:dyDescent="0.25">
      <c r="A11631" t="s">
        <v>881</v>
      </c>
      <c r="B11631" t="s">
        <v>31</v>
      </c>
      <c r="C11631" t="s">
        <v>4735</v>
      </c>
      <c r="D11631">
        <v>5.89</v>
      </c>
      <c r="E11631" t="s">
        <v>880</v>
      </c>
      <c r="F11631" t="s">
        <v>136</v>
      </c>
      <c r="G11631" t="s">
        <v>35</v>
      </c>
      <c r="H11631" t="s">
        <v>1868</v>
      </c>
      <c r="I11631">
        <v>100.64400000000001</v>
      </c>
      <c r="J11631">
        <v>100.821</v>
      </c>
      <c r="K11631">
        <v>113</v>
      </c>
      <c r="L11631">
        <v>110</v>
      </c>
      <c r="M11631" t="s">
        <v>1869</v>
      </c>
      <c r="N11631" t="s">
        <v>55</v>
      </c>
      <c r="O11631">
        <v>10000000</v>
      </c>
      <c r="P11631">
        <v>5000000</v>
      </c>
      <c r="Q11631" t="s">
        <v>1845</v>
      </c>
      <c r="R11631">
        <v>4.28</v>
      </c>
      <c r="S11631">
        <v>4.25</v>
      </c>
      <c r="V11631" t="s">
        <v>1870</v>
      </c>
      <c r="W11631" t="s">
        <v>137</v>
      </c>
      <c r="X11631" t="s">
        <v>1847</v>
      </c>
      <c r="Y11631" t="s">
        <v>4737</v>
      </c>
      <c r="AA11631">
        <v>115</v>
      </c>
      <c r="AB11631">
        <v>111.32</v>
      </c>
    </row>
    <row r="11632" spans="1:29" x14ac:dyDescent="0.25">
      <c r="A11632" t="s">
        <v>883</v>
      </c>
      <c r="B11632" t="s">
        <v>31</v>
      </c>
      <c r="C11632" t="s">
        <v>4735</v>
      </c>
      <c r="D11632">
        <v>2.65</v>
      </c>
      <c r="E11632" t="s">
        <v>353</v>
      </c>
      <c r="F11632" t="s">
        <v>136</v>
      </c>
      <c r="G11632" t="s">
        <v>35</v>
      </c>
      <c r="H11632" t="s">
        <v>3085</v>
      </c>
      <c r="I11632">
        <v>99.751000000000005</v>
      </c>
      <c r="J11632">
        <v>99.856999999999999</v>
      </c>
      <c r="K11632">
        <v>64</v>
      </c>
      <c r="L11632">
        <v>60</v>
      </c>
      <c r="M11632" t="s">
        <v>1883</v>
      </c>
      <c r="N11632" t="s">
        <v>63</v>
      </c>
      <c r="O11632">
        <v>5000000</v>
      </c>
      <c r="P11632">
        <v>0</v>
      </c>
      <c r="Q11632" t="s">
        <v>1845</v>
      </c>
      <c r="R11632">
        <v>3.37</v>
      </c>
      <c r="S11632">
        <v>3.33</v>
      </c>
      <c r="V11632" t="s">
        <v>3086</v>
      </c>
      <c r="W11632" t="s">
        <v>137</v>
      </c>
      <c r="X11632" t="s">
        <v>1847</v>
      </c>
      <c r="Y11632" t="s">
        <v>4737</v>
      </c>
      <c r="AA11632">
        <v>64</v>
      </c>
      <c r="AB11632">
        <v>59.55</v>
      </c>
    </row>
    <row r="11633" spans="1:28" x14ac:dyDescent="0.25">
      <c r="A11633" t="s">
        <v>892</v>
      </c>
      <c r="B11633" t="s">
        <v>31</v>
      </c>
      <c r="C11633" t="s">
        <v>4735</v>
      </c>
      <c r="D11633">
        <v>2.12</v>
      </c>
      <c r="E11633" t="s">
        <v>353</v>
      </c>
      <c r="F11633" t="s">
        <v>136</v>
      </c>
      <c r="G11633" t="s">
        <v>35</v>
      </c>
      <c r="H11633" t="s">
        <v>1871</v>
      </c>
      <c r="I11633">
        <v>101.97799999999999</v>
      </c>
      <c r="J11633">
        <v>102.105</v>
      </c>
      <c r="K11633">
        <v>55</v>
      </c>
      <c r="L11633">
        <v>49</v>
      </c>
      <c r="M11633" t="s">
        <v>1844</v>
      </c>
      <c r="N11633" t="s">
        <v>48</v>
      </c>
      <c r="O11633">
        <v>5000000</v>
      </c>
      <c r="P11633">
        <v>2000000</v>
      </c>
      <c r="Q11633" t="s">
        <v>1845</v>
      </c>
      <c r="R11633">
        <v>3.21</v>
      </c>
      <c r="S11633">
        <v>3.15</v>
      </c>
      <c r="V11633" t="s">
        <v>1872</v>
      </c>
      <c r="W11633" t="s">
        <v>137</v>
      </c>
      <c r="X11633" t="s">
        <v>1847</v>
      </c>
      <c r="Y11633" t="s">
        <v>4737</v>
      </c>
      <c r="AA11633">
        <v>53</v>
      </c>
      <c r="AB11633">
        <v>47.18</v>
      </c>
    </row>
    <row r="11634" spans="1:28" x14ac:dyDescent="0.25">
      <c r="A11634" t="s">
        <v>893</v>
      </c>
      <c r="B11634" t="s">
        <v>31</v>
      </c>
      <c r="C11634" t="s">
        <v>4735</v>
      </c>
      <c r="D11634">
        <v>4.32</v>
      </c>
      <c r="E11634" t="s">
        <v>839</v>
      </c>
      <c r="F11634" t="s">
        <v>136</v>
      </c>
      <c r="G11634" t="s">
        <v>35</v>
      </c>
      <c r="H11634" t="s">
        <v>1873</v>
      </c>
      <c r="I11634">
        <v>103.797</v>
      </c>
      <c r="J11634">
        <v>104.057</v>
      </c>
      <c r="K11634">
        <v>90</v>
      </c>
      <c r="L11634">
        <v>84</v>
      </c>
      <c r="M11634" t="s">
        <v>1874</v>
      </c>
      <c r="N11634" t="s">
        <v>111</v>
      </c>
      <c r="O11634">
        <v>5000000</v>
      </c>
      <c r="Q11634" t="s">
        <v>1845</v>
      </c>
      <c r="R11634">
        <v>3.74</v>
      </c>
      <c r="S11634">
        <v>3.68</v>
      </c>
      <c r="V11634" t="s">
        <v>1875</v>
      </c>
      <c r="W11634" t="s">
        <v>137</v>
      </c>
      <c r="X11634" t="s">
        <v>1847</v>
      </c>
      <c r="Y11634" t="s">
        <v>4737</v>
      </c>
      <c r="AA11634">
        <v>83</v>
      </c>
      <c r="AB11634">
        <v>77.06</v>
      </c>
    </row>
    <row r="11635" spans="1:28" x14ac:dyDescent="0.25">
      <c r="A11635" t="s">
        <v>894</v>
      </c>
      <c r="B11635" t="s">
        <v>31</v>
      </c>
      <c r="C11635" t="s">
        <v>4735</v>
      </c>
      <c r="D11635">
        <v>7.39</v>
      </c>
      <c r="E11635" t="s">
        <v>839</v>
      </c>
      <c r="F11635" t="s">
        <v>136</v>
      </c>
      <c r="G11635" t="s">
        <v>35</v>
      </c>
      <c r="H11635" t="s">
        <v>1876</v>
      </c>
      <c r="I11635">
        <v>104.298</v>
      </c>
      <c r="J11635">
        <v>104.74299999999999</v>
      </c>
      <c r="K11635">
        <v>109</v>
      </c>
      <c r="L11635">
        <v>103</v>
      </c>
      <c r="M11635" t="s">
        <v>1877</v>
      </c>
      <c r="N11635" t="s">
        <v>46</v>
      </c>
      <c r="O11635">
        <v>5000000</v>
      </c>
      <c r="Q11635" t="s">
        <v>1845</v>
      </c>
      <c r="R11635">
        <v>4.37</v>
      </c>
      <c r="S11635">
        <v>4.3099999999999996</v>
      </c>
      <c r="V11635" t="s">
        <v>1878</v>
      </c>
      <c r="W11635" t="s">
        <v>137</v>
      </c>
      <c r="X11635" t="s">
        <v>1847</v>
      </c>
      <c r="Y11635" t="s">
        <v>4737</v>
      </c>
      <c r="AA11635">
        <v>111</v>
      </c>
      <c r="AB11635">
        <v>104.94</v>
      </c>
    </row>
    <row r="11636" spans="1:28" x14ac:dyDescent="0.25">
      <c r="A11636" t="s">
        <v>902</v>
      </c>
      <c r="B11636" t="s">
        <v>31</v>
      </c>
      <c r="C11636" t="s">
        <v>4735</v>
      </c>
      <c r="D11636">
        <v>5.09</v>
      </c>
      <c r="E11636" t="s">
        <v>329</v>
      </c>
      <c r="F11636" t="s">
        <v>136</v>
      </c>
      <c r="G11636" t="s">
        <v>35</v>
      </c>
      <c r="H11636" t="s">
        <v>1879</v>
      </c>
      <c r="I11636">
        <v>105.217</v>
      </c>
      <c r="J11636">
        <v>105.523</v>
      </c>
      <c r="K11636">
        <v>90</v>
      </c>
      <c r="L11636">
        <v>84</v>
      </c>
      <c r="M11636" t="s">
        <v>1880</v>
      </c>
      <c r="N11636" t="s">
        <v>224</v>
      </c>
      <c r="O11636">
        <v>5000000</v>
      </c>
      <c r="P11636">
        <v>1000000</v>
      </c>
      <c r="Q11636" t="s">
        <v>1845</v>
      </c>
      <c r="R11636">
        <v>3.9</v>
      </c>
      <c r="S11636">
        <v>3.84</v>
      </c>
      <c r="V11636" t="s">
        <v>1881</v>
      </c>
      <c r="W11636" t="s">
        <v>137</v>
      </c>
      <c r="X11636" t="s">
        <v>1847</v>
      </c>
      <c r="Y11636" t="s">
        <v>4737</v>
      </c>
      <c r="AA11636">
        <v>90</v>
      </c>
      <c r="AB11636">
        <v>83.69</v>
      </c>
    </row>
    <row r="11637" spans="1:28" x14ac:dyDescent="0.25">
      <c r="A11637" t="s">
        <v>907</v>
      </c>
      <c r="B11637" t="s">
        <v>31</v>
      </c>
      <c r="C11637" t="s">
        <v>4735</v>
      </c>
      <c r="D11637">
        <v>2.85</v>
      </c>
      <c r="E11637" t="s">
        <v>908</v>
      </c>
      <c r="F11637" t="s">
        <v>136</v>
      </c>
      <c r="G11637" t="s">
        <v>35</v>
      </c>
      <c r="H11637" t="s">
        <v>1882</v>
      </c>
      <c r="I11637">
        <v>104.465</v>
      </c>
      <c r="J11637">
        <v>104.664</v>
      </c>
      <c r="K11637">
        <v>65</v>
      </c>
      <c r="L11637">
        <v>58</v>
      </c>
      <c r="M11637" t="s">
        <v>1883</v>
      </c>
      <c r="N11637" t="s">
        <v>63</v>
      </c>
      <c r="O11637">
        <v>1000000</v>
      </c>
      <c r="P11637">
        <v>0</v>
      </c>
      <c r="Q11637" t="s">
        <v>1845</v>
      </c>
      <c r="R11637">
        <v>3.38</v>
      </c>
      <c r="S11637">
        <v>3.31</v>
      </c>
      <c r="V11637" t="s">
        <v>1884</v>
      </c>
      <c r="W11637" t="s">
        <v>137</v>
      </c>
      <c r="X11637" t="s">
        <v>1847</v>
      </c>
      <c r="Y11637" t="s">
        <v>4737</v>
      </c>
      <c r="AA11637">
        <v>63</v>
      </c>
      <c r="AB11637">
        <v>55.82</v>
      </c>
    </row>
    <row r="11638" spans="1:28" x14ac:dyDescent="0.25">
      <c r="A11638" t="s">
        <v>909</v>
      </c>
      <c r="B11638" t="s">
        <v>31</v>
      </c>
      <c r="C11638" t="s">
        <v>4735</v>
      </c>
      <c r="D11638">
        <v>3.5</v>
      </c>
      <c r="E11638" t="s">
        <v>329</v>
      </c>
      <c r="F11638" t="s">
        <v>136</v>
      </c>
      <c r="G11638" t="s">
        <v>35</v>
      </c>
      <c r="H11638" t="s">
        <v>1885</v>
      </c>
      <c r="I11638">
        <v>103.07299999999999</v>
      </c>
      <c r="J11638">
        <v>103.249</v>
      </c>
      <c r="K11638">
        <v>81</v>
      </c>
      <c r="L11638">
        <v>76</v>
      </c>
      <c r="M11638" t="s">
        <v>1861</v>
      </c>
      <c r="N11638" t="s">
        <v>149</v>
      </c>
      <c r="O11638">
        <v>5000000</v>
      </c>
      <c r="P11638">
        <v>0</v>
      </c>
      <c r="Q11638" t="s">
        <v>1845</v>
      </c>
      <c r="R11638">
        <v>3.65</v>
      </c>
      <c r="S11638">
        <v>3.6</v>
      </c>
      <c r="V11638" t="s">
        <v>1886</v>
      </c>
      <c r="W11638" t="s">
        <v>137</v>
      </c>
      <c r="X11638" t="s">
        <v>1847</v>
      </c>
      <c r="Y11638" t="s">
        <v>4737</v>
      </c>
      <c r="AA11638">
        <v>81</v>
      </c>
      <c r="AB11638">
        <v>76.02</v>
      </c>
    </row>
    <row r="11639" spans="1:28" x14ac:dyDescent="0.25">
      <c r="A11639" t="s">
        <v>911</v>
      </c>
      <c r="B11639" t="s">
        <v>31</v>
      </c>
      <c r="C11639" t="s">
        <v>4735</v>
      </c>
      <c r="D11639">
        <v>3.2</v>
      </c>
      <c r="E11639" t="s">
        <v>329</v>
      </c>
      <c r="F11639" t="s">
        <v>136</v>
      </c>
      <c r="G11639" t="s">
        <v>35</v>
      </c>
      <c r="H11639" t="s">
        <v>1887</v>
      </c>
      <c r="I11639">
        <v>105.78700000000001</v>
      </c>
      <c r="J11639">
        <v>106.011</v>
      </c>
      <c r="K11639">
        <v>78</v>
      </c>
      <c r="L11639">
        <v>71</v>
      </c>
      <c r="M11639" t="s">
        <v>1853</v>
      </c>
      <c r="N11639" t="s">
        <v>192</v>
      </c>
      <c r="O11639">
        <v>5000000</v>
      </c>
      <c r="P11639">
        <v>0</v>
      </c>
      <c r="Q11639" t="s">
        <v>1845</v>
      </c>
      <c r="R11639">
        <v>3.51</v>
      </c>
      <c r="S11639">
        <v>3.44</v>
      </c>
      <c r="V11639" t="s">
        <v>1888</v>
      </c>
      <c r="W11639" t="s">
        <v>137</v>
      </c>
      <c r="X11639" t="s">
        <v>1847</v>
      </c>
      <c r="Y11639" t="s">
        <v>4737</v>
      </c>
      <c r="AA11639">
        <v>71</v>
      </c>
      <c r="AB11639">
        <v>63.92</v>
      </c>
    </row>
    <row r="11640" spans="1:28" x14ac:dyDescent="0.25">
      <c r="A11640" t="s">
        <v>1117</v>
      </c>
      <c r="B11640" t="s">
        <v>31</v>
      </c>
      <c r="C11640" t="s">
        <v>4735</v>
      </c>
      <c r="D11640">
        <v>1.38</v>
      </c>
      <c r="E11640" t="s">
        <v>1118</v>
      </c>
      <c r="F11640" t="s">
        <v>34</v>
      </c>
      <c r="G11640" t="s">
        <v>35</v>
      </c>
      <c r="H11640" t="s">
        <v>2644</v>
      </c>
      <c r="I11640">
        <v>100.181</v>
      </c>
      <c r="J11640">
        <v>100.277</v>
      </c>
      <c r="K11640">
        <v>68</v>
      </c>
      <c r="L11640">
        <v>61</v>
      </c>
      <c r="M11640" t="s">
        <v>1965</v>
      </c>
      <c r="N11640" t="s">
        <v>209</v>
      </c>
      <c r="O11640">
        <v>2000000</v>
      </c>
      <c r="P11640">
        <v>1000000</v>
      </c>
      <c r="Q11640" t="s">
        <v>1845</v>
      </c>
      <c r="R11640">
        <v>3.31</v>
      </c>
      <c r="S11640">
        <v>3.24</v>
      </c>
      <c r="V11640" t="s">
        <v>2645</v>
      </c>
      <c r="W11640" t="s">
        <v>324</v>
      </c>
      <c r="X11640" t="s">
        <v>1847</v>
      </c>
      <c r="Y11640" t="s">
        <v>3794</v>
      </c>
      <c r="AA11640">
        <v>66</v>
      </c>
      <c r="AB11640">
        <v>58.92</v>
      </c>
    </row>
    <row r="11641" spans="1:28" x14ac:dyDescent="0.25">
      <c r="A11641" t="s">
        <v>1120</v>
      </c>
      <c r="B11641" t="s">
        <v>31</v>
      </c>
      <c r="C11641" t="s">
        <v>4735</v>
      </c>
      <c r="D11641">
        <v>12.57</v>
      </c>
      <c r="E11641" t="s">
        <v>1118</v>
      </c>
      <c r="F11641" t="s">
        <v>34</v>
      </c>
      <c r="G11641" t="s">
        <v>35</v>
      </c>
      <c r="H11641" t="s">
        <v>2647</v>
      </c>
      <c r="I11641">
        <v>93.929000000000002</v>
      </c>
      <c r="J11641">
        <v>94.813999999999993</v>
      </c>
      <c r="K11641">
        <v>141</v>
      </c>
      <c r="L11641">
        <v>134</v>
      </c>
      <c r="M11641" t="s">
        <v>1909</v>
      </c>
      <c r="N11641" t="s">
        <v>42</v>
      </c>
      <c r="O11641">
        <v>0</v>
      </c>
      <c r="P11641">
        <v>0</v>
      </c>
      <c r="Q11641" t="s">
        <v>1845</v>
      </c>
      <c r="R11641">
        <v>5.0199999999999996</v>
      </c>
      <c r="S11641">
        <v>4.95</v>
      </c>
      <c r="V11641" t="s">
        <v>2648</v>
      </c>
      <c r="W11641" t="s">
        <v>324</v>
      </c>
      <c r="X11641" t="s">
        <v>1847</v>
      </c>
      <c r="Y11641" t="s">
        <v>3794</v>
      </c>
      <c r="AA11641">
        <v>145.9</v>
      </c>
      <c r="AB11641">
        <v>138.97</v>
      </c>
    </row>
    <row r="11642" spans="1:28" x14ac:dyDescent="0.25">
      <c r="A11642" t="s">
        <v>833</v>
      </c>
      <c r="B11642" t="s">
        <v>31</v>
      </c>
      <c r="C11642" t="s">
        <v>4735</v>
      </c>
      <c r="D11642">
        <v>1.78</v>
      </c>
      <c r="E11642" t="s">
        <v>353</v>
      </c>
      <c r="F11642" t="s">
        <v>34</v>
      </c>
      <c r="G11642" t="s">
        <v>35</v>
      </c>
      <c r="H11642" t="s">
        <v>1843</v>
      </c>
      <c r="I11642">
        <v>99.688999999999993</v>
      </c>
      <c r="J11642">
        <v>99.778000000000006</v>
      </c>
      <c r="K11642">
        <v>51</v>
      </c>
      <c r="L11642">
        <v>46</v>
      </c>
      <c r="M11642" t="s">
        <v>1844</v>
      </c>
      <c r="N11642" t="s">
        <v>48</v>
      </c>
      <c r="O11642">
        <v>3000000</v>
      </c>
      <c r="P11642">
        <v>0</v>
      </c>
      <c r="Q11642" t="s">
        <v>1845</v>
      </c>
      <c r="R11642">
        <v>3.17</v>
      </c>
      <c r="S11642">
        <v>3.12</v>
      </c>
      <c r="V11642" t="s">
        <v>1846</v>
      </c>
      <c r="W11642" t="s">
        <v>324</v>
      </c>
      <c r="X11642" t="s">
        <v>1847</v>
      </c>
      <c r="Y11642" t="s">
        <v>3794</v>
      </c>
      <c r="AA11642">
        <v>51</v>
      </c>
      <c r="AB11642">
        <v>46.04</v>
      </c>
    </row>
    <row r="11643" spans="1:28" x14ac:dyDescent="0.25">
      <c r="A11643" t="s">
        <v>1306</v>
      </c>
      <c r="B11643" t="s">
        <v>31</v>
      </c>
      <c r="C11643" t="s">
        <v>4735</v>
      </c>
      <c r="D11643">
        <v>2.17</v>
      </c>
      <c r="E11643" t="s">
        <v>1307</v>
      </c>
      <c r="F11643" t="s">
        <v>34</v>
      </c>
      <c r="G11643" t="s">
        <v>35</v>
      </c>
      <c r="H11643" t="s">
        <v>2649</v>
      </c>
      <c r="I11643">
        <v>98.275999999999996</v>
      </c>
      <c r="J11643">
        <v>98.819000000000003</v>
      </c>
      <c r="K11643">
        <v>200</v>
      </c>
      <c r="L11643">
        <v>175</v>
      </c>
      <c r="M11643" t="s">
        <v>1850</v>
      </c>
      <c r="N11643" t="s">
        <v>53</v>
      </c>
      <c r="Q11643" t="s">
        <v>1845</v>
      </c>
      <c r="R11643">
        <v>4.6900000000000004</v>
      </c>
      <c r="S11643">
        <v>4.4400000000000004</v>
      </c>
      <c r="V11643" t="s">
        <v>2650</v>
      </c>
      <c r="W11643" t="s">
        <v>324</v>
      </c>
      <c r="X11643" t="s">
        <v>1847</v>
      </c>
      <c r="Y11643" t="s">
        <v>3794</v>
      </c>
      <c r="AA11643">
        <v>199.4</v>
      </c>
      <c r="AB11643">
        <v>174.37</v>
      </c>
    </row>
    <row r="11644" spans="1:28" x14ac:dyDescent="0.25">
      <c r="A11644" t="s">
        <v>835</v>
      </c>
      <c r="B11644" t="s">
        <v>31</v>
      </c>
      <c r="C11644" t="s">
        <v>4735</v>
      </c>
      <c r="D11644">
        <v>2.02</v>
      </c>
      <c r="E11644" t="s">
        <v>329</v>
      </c>
      <c r="F11644" t="s">
        <v>34</v>
      </c>
      <c r="G11644" t="s">
        <v>35</v>
      </c>
      <c r="H11644" t="s">
        <v>1849</v>
      </c>
      <c r="I11644">
        <v>100.05</v>
      </c>
      <c r="J11644">
        <v>100.19199999999999</v>
      </c>
      <c r="K11644">
        <v>53</v>
      </c>
      <c r="L11644">
        <v>46</v>
      </c>
      <c r="M11644" t="s">
        <v>1850</v>
      </c>
      <c r="N11644" t="s">
        <v>53</v>
      </c>
      <c r="O11644">
        <v>5000000</v>
      </c>
      <c r="P11644">
        <v>5000000</v>
      </c>
      <c r="Q11644" t="s">
        <v>1845</v>
      </c>
      <c r="R11644">
        <v>3.22</v>
      </c>
      <c r="S11644">
        <v>3.15</v>
      </c>
      <c r="V11644" t="s">
        <v>1851</v>
      </c>
      <c r="W11644" t="s">
        <v>324</v>
      </c>
      <c r="X11644" t="s">
        <v>1847</v>
      </c>
      <c r="Y11644" t="s">
        <v>3794</v>
      </c>
      <c r="AA11644">
        <v>52.2</v>
      </c>
      <c r="AB11644">
        <v>47.38</v>
      </c>
    </row>
    <row r="11645" spans="1:28" x14ac:dyDescent="0.25">
      <c r="A11645" t="s">
        <v>838</v>
      </c>
      <c r="B11645" t="s">
        <v>31</v>
      </c>
      <c r="C11645" t="s">
        <v>4735</v>
      </c>
      <c r="D11645">
        <v>2.82</v>
      </c>
      <c r="E11645" t="s">
        <v>839</v>
      </c>
      <c r="F11645" t="s">
        <v>34</v>
      </c>
      <c r="G11645" t="s">
        <v>35</v>
      </c>
      <c r="H11645" t="s">
        <v>1852</v>
      </c>
      <c r="I11645">
        <v>98.897999999999996</v>
      </c>
      <c r="J11645">
        <v>99.039000000000001</v>
      </c>
      <c r="K11645">
        <v>70</v>
      </c>
      <c r="L11645">
        <v>65</v>
      </c>
      <c r="M11645" t="s">
        <v>1853</v>
      </c>
      <c r="N11645" t="s">
        <v>192</v>
      </c>
      <c r="O11645">
        <v>5000000</v>
      </c>
      <c r="P11645">
        <v>5000000</v>
      </c>
      <c r="Q11645" t="s">
        <v>1845</v>
      </c>
      <c r="R11645">
        <v>3.43</v>
      </c>
      <c r="S11645">
        <v>3.38</v>
      </c>
      <c r="V11645" t="s">
        <v>1854</v>
      </c>
      <c r="W11645" t="s">
        <v>324</v>
      </c>
      <c r="X11645" t="s">
        <v>1847</v>
      </c>
      <c r="Y11645" t="s">
        <v>3794</v>
      </c>
      <c r="AA11645">
        <v>66.599999999999994</v>
      </c>
      <c r="AB11645">
        <v>61.45</v>
      </c>
    </row>
    <row r="11646" spans="1:28" x14ac:dyDescent="0.25">
      <c r="A11646" t="s">
        <v>1121</v>
      </c>
      <c r="B11646" t="s">
        <v>31</v>
      </c>
      <c r="C11646" t="s">
        <v>4735</v>
      </c>
      <c r="D11646">
        <v>12.28</v>
      </c>
      <c r="E11646" t="s">
        <v>1118</v>
      </c>
      <c r="F11646" t="s">
        <v>34</v>
      </c>
      <c r="G11646" t="s">
        <v>35</v>
      </c>
      <c r="H11646" t="s">
        <v>2651</v>
      </c>
      <c r="I11646">
        <v>87.835999999999999</v>
      </c>
      <c r="J11646">
        <v>88.701999999999998</v>
      </c>
      <c r="K11646">
        <v>141</v>
      </c>
      <c r="L11646">
        <v>134</v>
      </c>
      <c r="M11646" t="s">
        <v>1909</v>
      </c>
      <c r="N11646" t="s">
        <v>42</v>
      </c>
      <c r="O11646">
        <v>0</v>
      </c>
      <c r="P11646">
        <v>0</v>
      </c>
      <c r="Q11646" t="s">
        <v>1845</v>
      </c>
      <c r="R11646">
        <v>5.0199999999999996</v>
      </c>
      <c r="S11646">
        <v>4.95</v>
      </c>
      <c r="V11646" t="s">
        <v>2652</v>
      </c>
      <c r="W11646" t="s">
        <v>324</v>
      </c>
      <c r="X11646" t="s">
        <v>1847</v>
      </c>
      <c r="Y11646" t="s">
        <v>3794</v>
      </c>
      <c r="AA11646">
        <v>144.19999999999999</v>
      </c>
      <c r="AB11646">
        <v>137.19</v>
      </c>
    </row>
    <row r="11647" spans="1:28" x14ac:dyDescent="0.25">
      <c r="A11647" t="s">
        <v>842</v>
      </c>
      <c r="B11647" t="s">
        <v>31</v>
      </c>
      <c r="C11647" t="s">
        <v>4735</v>
      </c>
      <c r="D11647">
        <v>4.5199999999999996</v>
      </c>
      <c r="E11647" t="s">
        <v>329</v>
      </c>
      <c r="F11647" t="s">
        <v>34</v>
      </c>
      <c r="G11647" t="s">
        <v>35</v>
      </c>
      <c r="H11647" t="s">
        <v>1855</v>
      </c>
      <c r="I11647">
        <v>99.304000000000002</v>
      </c>
      <c r="J11647">
        <v>99.531000000000006</v>
      </c>
      <c r="K11647">
        <v>83</v>
      </c>
      <c r="L11647">
        <v>78</v>
      </c>
      <c r="M11647" t="s">
        <v>1856</v>
      </c>
      <c r="N11647" t="s">
        <v>50</v>
      </c>
      <c r="O11647">
        <v>3000000</v>
      </c>
      <c r="P11647">
        <v>0</v>
      </c>
      <c r="Q11647" t="s">
        <v>1845</v>
      </c>
      <c r="R11647">
        <v>3.78</v>
      </c>
      <c r="S11647">
        <v>3.73</v>
      </c>
      <c r="V11647" t="s">
        <v>1857</v>
      </c>
      <c r="W11647" t="s">
        <v>324</v>
      </c>
      <c r="X11647" t="s">
        <v>1847</v>
      </c>
      <c r="Y11647" t="s">
        <v>3794</v>
      </c>
      <c r="AA11647">
        <v>82.9</v>
      </c>
      <c r="AB11647">
        <v>77.89</v>
      </c>
    </row>
    <row r="11648" spans="1:28" x14ac:dyDescent="0.25">
      <c r="A11648" t="s">
        <v>1124</v>
      </c>
      <c r="B11648" t="s">
        <v>31</v>
      </c>
      <c r="C11648" t="s">
        <v>4735</v>
      </c>
      <c r="D11648">
        <v>12.51</v>
      </c>
      <c r="E11648" t="s">
        <v>1118</v>
      </c>
      <c r="F11648" t="s">
        <v>34</v>
      </c>
      <c r="G11648" t="s">
        <v>35</v>
      </c>
      <c r="H11648" t="s">
        <v>2655</v>
      </c>
      <c r="I11648">
        <v>88.462999999999994</v>
      </c>
      <c r="J11648">
        <v>89.344999999999999</v>
      </c>
      <c r="K11648">
        <v>141</v>
      </c>
      <c r="L11648">
        <v>134</v>
      </c>
      <c r="M11648" t="s">
        <v>1909</v>
      </c>
      <c r="N11648" t="s">
        <v>42</v>
      </c>
      <c r="O11648">
        <v>0</v>
      </c>
      <c r="P11648">
        <v>0</v>
      </c>
      <c r="Q11648" t="s">
        <v>1845</v>
      </c>
      <c r="R11648">
        <v>5.0199999999999996</v>
      </c>
      <c r="S11648">
        <v>4.95</v>
      </c>
      <c r="V11648" t="s">
        <v>2656</v>
      </c>
      <c r="W11648" t="s">
        <v>324</v>
      </c>
      <c r="X11648" t="s">
        <v>1847</v>
      </c>
      <c r="Y11648" t="s">
        <v>3794</v>
      </c>
      <c r="AA11648">
        <v>143</v>
      </c>
      <c r="AB11648">
        <v>135.97</v>
      </c>
    </row>
    <row r="11649" spans="1:28" x14ac:dyDescent="0.25">
      <c r="A11649" t="s">
        <v>847</v>
      </c>
      <c r="B11649" t="s">
        <v>31</v>
      </c>
      <c r="C11649" t="s">
        <v>4735</v>
      </c>
      <c r="D11649">
        <v>1.78</v>
      </c>
      <c r="E11649" t="s">
        <v>839</v>
      </c>
      <c r="F11649" t="s">
        <v>34</v>
      </c>
      <c r="G11649" t="s">
        <v>35</v>
      </c>
      <c r="H11649" t="s">
        <v>1858</v>
      </c>
      <c r="I11649">
        <v>100.273</v>
      </c>
      <c r="J11649">
        <v>100.36199999999999</v>
      </c>
      <c r="K11649">
        <v>57</v>
      </c>
      <c r="L11649">
        <v>52</v>
      </c>
      <c r="M11649" t="s">
        <v>1891</v>
      </c>
      <c r="N11649" t="s">
        <v>441</v>
      </c>
      <c r="O11649">
        <v>5000000</v>
      </c>
      <c r="P11649">
        <v>0</v>
      </c>
      <c r="Q11649" t="s">
        <v>1845</v>
      </c>
      <c r="R11649">
        <v>3.22</v>
      </c>
      <c r="S11649">
        <v>3.17</v>
      </c>
      <c r="V11649" t="s">
        <v>1859</v>
      </c>
      <c r="W11649" t="s">
        <v>324</v>
      </c>
      <c r="X11649" t="s">
        <v>1847</v>
      </c>
      <c r="Y11649" t="s">
        <v>3794</v>
      </c>
      <c r="AA11649">
        <v>55.2</v>
      </c>
      <c r="AB11649">
        <v>50.24</v>
      </c>
    </row>
    <row r="11650" spans="1:28" x14ac:dyDescent="0.25">
      <c r="A11650" t="s">
        <v>1127</v>
      </c>
      <c r="B11650" t="s">
        <v>31</v>
      </c>
      <c r="C11650" t="s">
        <v>4735</v>
      </c>
      <c r="D11650">
        <v>12.98</v>
      </c>
      <c r="E11650" t="s">
        <v>1118</v>
      </c>
      <c r="F11650" t="s">
        <v>34</v>
      </c>
      <c r="G11650" t="s">
        <v>35</v>
      </c>
      <c r="H11650" t="s">
        <v>2657</v>
      </c>
      <c r="I11650">
        <v>88.613</v>
      </c>
      <c r="J11650">
        <v>89.528000000000006</v>
      </c>
      <c r="K11650">
        <v>140</v>
      </c>
      <c r="L11650">
        <v>133</v>
      </c>
      <c r="M11650" t="s">
        <v>1909</v>
      </c>
      <c r="N11650" t="s">
        <v>42</v>
      </c>
      <c r="O11650">
        <v>0</v>
      </c>
      <c r="P11650">
        <v>0</v>
      </c>
      <c r="Q11650" t="s">
        <v>1845</v>
      </c>
      <c r="R11650">
        <v>5.01</v>
      </c>
      <c r="S11650">
        <v>4.9400000000000004</v>
      </c>
      <c r="V11650" t="s">
        <v>2658</v>
      </c>
      <c r="W11650" t="s">
        <v>324</v>
      </c>
      <c r="X11650" t="s">
        <v>1847</v>
      </c>
      <c r="Y11650" t="s">
        <v>3794</v>
      </c>
      <c r="AA11650">
        <v>139.80000000000001</v>
      </c>
      <c r="AB11650">
        <v>132.78</v>
      </c>
    </row>
    <row r="11651" spans="1:28" x14ac:dyDescent="0.25">
      <c r="A11651" t="s">
        <v>850</v>
      </c>
      <c r="B11651" t="s">
        <v>31</v>
      </c>
      <c r="C11651" t="s">
        <v>4735</v>
      </c>
      <c r="D11651">
        <v>3.63</v>
      </c>
      <c r="E11651" t="s">
        <v>839</v>
      </c>
      <c r="F11651" t="s">
        <v>34</v>
      </c>
      <c r="G11651" t="s">
        <v>35</v>
      </c>
      <c r="H11651" t="s">
        <v>1860</v>
      </c>
      <c r="I11651">
        <v>96.54</v>
      </c>
      <c r="J11651">
        <v>96.795000000000002</v>
      </c>
      <c r="K11651">
        <v>81</v>
      </c>
      <c r="L11651">
        <v>74</v>
      </c>
      <c r="M11651" t="s">
        <v>1861</v>
      </c>
      <c r="N11651" t="s">
        <v>149</v>
      </c>
      <c r="O11651">
        <v>5000000</v>
      </c>
      <c r="P11651">
        <v>0</v>
      </c>
      <c r="Q11651" t="s">
        <v>1845</v>
      </c>
      <c r="R11651">
        <v>3.65</v>
      </c>
      <c r="S11651">
        <v>3.58</v>
      </c>
      <c r="V11651" t="s">
        <v>1862</v>
      </c>
      <c r="W11651" t="s">
        <v>324</v>
      </c>
      <c r="X11651" t="s">
        <v>1847</v>
      </c>
      <c r="Y11651" t="s">
        <v>3794</v>
      </c>
      <c r="AA11651">
        <v>79.2</v>
      </c>
      <c r="AB11651">
        <v>71.760000000000005</v>
      </c>
    </row>
    <row r="11652" spans="1:28" x14ac:dyDescent="0.25">
      <c r="A11652" t="s">
        <v>858</v>
      </c>
      <c r="B11652" t="s">
        <v>31</v>
      </c>
      <c r="C11652" t="s">
        <v>4735</v>
      </c>
      <c r="D11652">
        <v>4.42</v>
      </c>
      <c r="E11652" t="s">
        <v>353</v>
      </c>
      <c r="F11652" t="s">
        <v>34</v>
      </c>
      <c r="G11652" t="s">
        <v>35</v>
      </c>
      <c r="H11652" t="s">
        <v>1863</v>
      </c>
      <c r="I11652">
        <v>90.98</v>
      </c>
      <c r="J11652">
        <v>91.200999999999993</v>
      </c>
      <c r="K11652">
        <v>73</v>
      </c>
      <c r="L11652">
        <v>68</v>
      </c>
      <c r="M11652" t="s">
        <v>1856</v>
      </c>
      <c r="N11652" t="s">
        <v>50</v>
      </c>
      <c r="O11652">
        <v>2000000</v>
      </c>
      <c r="P11652">
        <v>0</v>
      </c>
      <c r="Q11652" t="s">
        <v>1845</v>
      </c>
      <c r="R11652">
        <v>3.68</v>
      </c>
      <c r="S11652">
        <v>3.63</v>
      </c>
      <c r="V11652" t="s">
        <v>1864</v>
      </c>
      <c r="W11652" t="s">
        <v>324</v>
      </c>
      <c r="X11652" t="s">
        <v>1847</v>
      </c>
      <c r="Y11652" t="s">
        <v>3794</v>
      </c>
      <c r="AA11652">
        <v>71.599999999999994</v>
      </c>
      <c r="AB11652">
        <v>66.489999999999995</v>
      </c>
    </row>
    <row r="11653" spans="1:28" x14ac:dyDescent="0.25">
      <c r="A11653" t="s">
        <v>863</v>
      </c>
      <c r="B11653" t="s">
        <v>31</v>
      </c>
      <c r="C11653" t="s">
        <v>4735</v>
      </c>
      <c r="D11653">
        <v>1.39</v>
      </c>
      <c r="E11653" t="s">
        <v>839</v>
      </c>
      <c r="F11653" t="s">
        <v>34</v>
      </c>
      <c r="G11653" t="s">
        <v>35</v>
      </c>
      <c r="H11653" t="s">
        <v>3511</v>
      </c>
      <c r="I11653">
        <v>98.676000000000002</v>
      </c>
      <c r="J11653">
        <v>98.745000000000005</v>
      </c>
      <c r="K11653">
        <v>51</v>
      </c>
      <c r="L11653">
        <v>46</v>
      </c>
      <c r="M11653" t="s">
        <v>1902</v>
      </c>
      <c r="N11653" t="s">
        <v>78</v>
      </c>
      <c r="O11653">
        <v>5000000</v>
      </c>
      <c r="P11653">
        <v>0</v>
      </c>
      <c r="Q11653" t="s">
        <v>1845</v>
      </c>
      <c r="R11653">
        <v>3.14</v>
      </c>
      <c r="S11653">
        <v>3.09</v>
      </c>
      <c r="V11653" t="s">
        <v>3512</v>
      </c>
      <c r="W11653" t="s">
        <v>324</v>
      </c>
      <c r="X11653" t="s">
        <v>1847</v>
      </c>
      <c r="Y11653" t="s">
        <v>3794</v>
      </c>
      <c r="AA11653">
        <v>49</v>
      </c>
      <c r="AB11653">
        <v>44</v>
      </c>
    </row>
    <row r="11654" spans="1:28" x14ac:dyDescent="0.25">
      <c r="A11654" t="s">
        <v>1350</v>
      </c>
      <c r="B11654" t="s">
        <v>31</v>
      </c>
      <c r="C11654" t="s">
        <v>4735</v>
      </c>
      <c r="D11654">
        <v>1.05</v>
      </c>
      <c r="E11654" t="s">
        <v>353</v>
      </c>
      <c r="F11654" t="s">
        <v>34</v>
      </c>
      <c r="G11654" t="s">
        <v>35</v>
      </c>
      <c r="H11654" t="s">
        <v>2615</v>
      </c>
      <c r="I11654">
        <v>99.47</v>
      </c>
      <c r="J11654">
        <v>99.522999999999996</v>
      </c>
      <c r="K11654">
        <v>42</v>
      </c>
      <c r="L11654">
        <v>37</v>
      </c>
      <c r="M11654" t="s">
        <v>1902</v>
      </c>
      <c r="N11654" t="s">
        <v>78</v>
      </c>
      <c r="O11654">
        <v>3000000</v>
      </c>
      <c r="P11654">
        <v>0</v>
      </c>
      <c r="Q11654" t="s">
        <v>1845</v>
      </c>
      <c r="R11654">
        <v>3.05</v>
      </c>
      <c r="S11654">
        <v>3</v>
      </c>
      <c r="V11654" t="s">
        <v>2616</v>
      </c>
      <c r="W11654" t="s">
        <v>324</v>
      </c>
      <c r="X11654" t="s">
        <v>1847</v>
      </c>
      <c r="Y11654" t="s">
        <v>3794</v>
      </c>
      <c r="AA11654">
        <v>41.3</v>
      </c>
      <c r="AB11654">
        <v>36.5</v>
      </c>
    </row>
    <row r="11655" spans="1:28" x14ac:dyDescent="0.25">
      <c r="A11655" t="s">
        <v>1129</v>
      </c>
      <c r="B11655" t="s">
        <v>31</v>
      </c>
      <c r="C11655" t="s">
        <v>4735</v>
      </c>
      <c r="D11655">
        <v>11.07</v>
      </c>
      <c r="E11655" t="s">
        <v>1118</v>
      </c>
      <c r="F11655" t="s">
        <v>34</v>
      </c>
      <c r="G11655" t="s">
        <v>35</v>
      </c>
      <c r="H11655" t="s">
        <v>2673</v>
      </c>
      <c r="I11655">
        <v>109.56399999999999</v>
      </c>
      <c r="J11655">
        <v>110.342</v>
      </c>
      <c r="K11655">
        <v>147</v>
      </c>
      <c r="L11655">
        <v>140</v>
      </c>
      <c r="M11655" t="s">
        <v>1909</v>
      </c>
      <c r="N11655" t="s">
        <v>42</v>
      </c>
      <c r="O11655">
        <v>0</v>
      </c>
      <c r="P11655">
        <v>0</v>
      </c>
      <c r="Q11655" t="s">
        <v>1845</v>
      </c>
      <c r="R11655">
        <v>5.08</v>
      </c>
      <c r="S11655">
        <v>5.01</v>
      </c>
      <c r="V11655" t="s">
        <v>2674</v>
      </c>
      <c r="W11655" t="s">
        <v>324</v>
      </c>
      <c r="X11655" t="s">
        <v>1847</v>
      </c>
      <c r="Y11655" t="s">
        <v>3794</v>
      </c>
      <c r="AA11655">
        <v>162.30000000000001</v>
      </c>
      <c r="AB11655">
        <v>155.35</v>
      </c>
    </row>
    <row r="11656" spans="1:28" x14ac:dyDescent="0.25">
      <c r="A11656" t="s">
        <v>883</v>
      </c>
      <c r="B11656" t="s">
        <v>31</v>
      </c>
      <c r="C11656" t="s">
        <v>4735</v>
      </c>
      <c r="D11656">
        <v>2.65</v>
      </c>
      <c r="E11656" t="s">
        <v>353</v>
      </c>
      <c r="F11656" t="s">
        <v>34</v>
      </c>
      <c r="G11656" t="s">
        <v>35</v>
      </c>
      <c r="H11656" t="s">
        <v>3085</v>
      </c>
      <c r="I11656">
        <v>99.831000000000003</v>
      </c>
      <c r="J11656">
        <v>99.962999999999994</v>
      </c>
      <c r="K11656">
        <v>61</v>
      </c>
      <c r="L11656">
        <v>56</v>
      </c>
      <c r="M11656" t="s">
        <v>1883</v>
      </c>
      <c r="N11656" t="s">
        <v>63</v>
      </c>
      <c r="O11656">
        <v>3000000</v>
      </c>
      <c r="P11656">
        <v>0</v>
      </c>
      <c r="Q11656" t="s">
        <v>1845</v>
      </c>
      <c r="R11656">
        <v>3.34</v>
      </c>
      <c r="S11656">
        <v>3.29</v>
      </c>
      <c r="V11656" t="s">
        <v>3086</v>
      </c>
      <c r="W11656" t="s">
        <v>324</v>
      </c>
      <c r="X11656" t="s">
        <v>1847</v>
      </c>
      <c r="Y11656" t="s">
        <v>3794</v>
      </c>
      <c r="AA11656">
        <v>60.6</v>
      </c>
      <c r="AB11656">
        <v>55.54</v>
      </c>
    </row>
    <row r="11657" spans="1:28" x14ac:dyDescent="0.25">
      <c r="A11657" t="s">
        <v>1310</v>
      </c>
      <c r="B11657" t="s">
        <v>31</v>
      </c>
      <c r="C11657" t="s">
        <v>4735</v>
      </c>
      <c r="D11657">
        <v>2.64</v>
      </c>
      <c r="E11657" t="s">
        <v>1307</v>
      </c>
      <c r="F11657" t="s">
        <v>34</v>
      </c>
      <c r="G11657" t="s">
        <v>35</v>
      </c>
      <c r="H11657" t="s">
        <v>2677</v>
      </c>
      <c r="I11657">
        <v>99.8</v>
      </c>
      <c r="J11657">
        <v>100.063</v>
      </c>
      <c r="K11657">
        <v>209</v>
      </c>
      <c r="L11657">
        <v>199</v>
      </c>
      <c r="M11657" t="s">
        <v>1883</v>
      </c>
      <c r="N11657" t="s">
        <v>63</v>
      </c>
      <c r="Q11657" t="s">
        <v>1845</v>
      </c>
      <c r="R11657">
        <v>4.82</v>
      </c>
      <c r="S11657">
        <v>4.72</v>
      </c>
      <c r="V11657" t="s">
        <v>2678</v>
      </c>
      <c r="W11657" t="s">
        <v>324</v>
      </c>
      <c r="X11657" t="s">
        <v>1847</v>
      </c>
      <c r="Y11657" t="s">
        <v>3794</v>
      </c>
      <c r="AA11657">
        <v>207.9</v>
      </c>
      <c r="AB11657">
        <v>197.84</v>
      </c>
    </row>
    <row r="11658" spans="1:28" x14ac:dyDescent="0.25">
      <c r="A11658" t="s">
        <v>1728</v>
      </c>
      <c r="B11658" t="s">
        <v>31</v>
      </c>
      <c r="C11658" t="s">
        <v>4735</v>
      </c>
      <c r="D11658">
        <v>2.21</v>
      </c>
      <c r="E11658" t="s">
        <v>1307</v>
      </c>
      <c r="F11658" t="s">
        <v>34</v>
      </c>
      <c r="G11658" t="s">
        <v>35</v>
      </c>
      <c r="H11658" t="s">
        <v>3795</v>
      </c>
      <c r="I11658">
        <v>102.839</v>
      </c>
      <c r="J11658">
        <v>103.06100000000001</v>
      </c>
      <c r="K11658">
        <v>200</v>
      </c>
      <c r="L11658">
        <v>190</v>
      </c>
      <c r="M11658" t="s">
        <v>1850</v>
      </c>
      <c r="N11658" t="s">
        <v>53</v>
      </c>
      <c r="Q11658" t="s">
        <v>1845</v>
      </c>
      <c r="R11658">
        <v>4.6900000000000004</v>
      </c>
      <c r="S11658">
        <v>4.59</v>
      </c>
      <c r="V11658" t="s">
        <v>3796</v>
      </c>
      <c r="W11658" t="s">
        <v>324</v>
      </c>
      <c r="X11658" t="s">
        <v>1847</v>
      </c>
      <c r="Y11658" t="s">
        <v>3794</v>
      </c>
      <c r="AA11658">
        <v>199.5</v>
      </c>
      <c r="AB11658">
        <v>189.54</v>
      </c>
    </row>
    <row r="11659" spans="1:28" x14ac:dyDescent="0.25">
      <c r="A11659" t="s">
        <v>892</v>
      </c>
      <c r="B11659" t="s">
        <v>31</v>
      </c>
      <c r="C11659" t="s">
        <v>4735</v>
      </c>
      <c r="D11659">
        <v>2.12</v>
      </c>
      <c r="E11659" t="s">
        <v>353</v>
      </c>
      <c r="F11659" t="s">
        <v>34</v>
      </c>
      <c r="G11659" t="s">
        <v>35</v>
      </c>
      <c r="H11659" t="s">
        <v>1871</v>
      </c>
      <c r="I11659">
        <v>101.955</v>
      </c>
      <c r="J11659">
        <v>102.06100000000001</v>
      </c>
      <c r="K11659">
        <v>56</v>
      </c>
      <c r="L11659">
        <v>51</v>
      </c>
      <c r="M11659" t="s">
        <v>1844</v>
      </c>
      <c r="N11659" t="s">
        <v>48</v>
      </c>
      <c r="O11659">
        <v>3000000</v>
      </c>
      <c r="P11659">
        <v>0</v>
      </c>
      <c r="Q11659" t="s">
        <v>1845</v>
      </c>
      <c r="R11659">
        <v>3.22</v>
      </c>
      <c r="S11659">
        <v>3.17</v>
      </c>
      <c r="V11659" t="s">
        <v>1872</v>
      </c>
      <c r="W11659" t="s">
        <v>324</v>
      </c>
      <c r="X11659" t="s">
        <v>1847</v>
      </c>
      <c r="Y11659" t="s">
        <v>3794</v>
      </c>
      <c r="AA11659">
        <v>54</v>
      </c>
      <c r="AB11659">
        <v>49.19</v>
      </c>
    </row>
    <row r="11660" spans="1:28" x14ac:dyDescent="0.25">
      <c r="A11660" t="s">
        <v>893</v>
      </c>
      <c r="B11660" t="s">
        <v>31</v>
      </c>
      <c r="C11660" t="s">
        <v>4735</v>
      </c>
      <c r="D11660">
        <v>4.32</v>
      </c>
      <c r="E11660" t="s">
        <v>839</v>
      </c>
      <c r="F11660" t="s">
        <v>34</v>
      </c>
      <c r="G11660" t="s">
        <v>35</v>
      </c>
      <c r="H11660" t="s">
        <v>1873</v>
      </c>
      <c r="I11660">
        <v>103.84</v>
      </c>
      <c r="J11660">
        <v>104.057</v>
      </c>
      <c r="K11660">
        <v>89</v>
      </c>
      <c r="L11660">
        <v>84</v>
      </c>
      <c r="M11660" t="s">
        <v>1874</v>
      </c>
      <c r="N11660" t="s">
        <v>111</v>
      </c>
      <c r="O11660">
        <v>5000000</v>
      </c>
      <c r="P11660">
        <v>0</v>
      </c>
      <c r="Q11660" t="s">
        <v>1845</v>
      </c>
      <c r="R11660">
        <v>3.73</v>
      </c>
      <c r="S11660">
        <v>3.68</v>
      </c>
      <c r="V11660" t="s">
        <v>1875</v>
      </c>
      <c r="W11660" t="s">
        <v>324</v>
      </c>
      <c r="X11660" t="s">
        <v>1847</v>
      </c>
      <c r="Y11660" t="s">
        <v>3794</v>
      </c>
      <c r="AA11660">
        <v>82</v>
      </c>
      <c r="AB11660">
        <v>77.05</v>
      </c>
    </row>
    <row r="11661" spans="1:28" x14ac:dyDescent="0.25">
      <c r="A11661" t="s">
        <v>894</v>
      </c>
      <c r="B11661" t="s">
        <v>31</v>
      </c>
      <c r="C11661" t="s">
        <v>4735</v>
      </c>
      <c r="D11661">
        <v>7.39</v>
      </c>
      <c r="E11661" t="s">
        <v>839</v>
      </c>
      <c r="F11661" t="s">
        <v>34</v>
      </c>
      <c r="G11661" t="s">
        <v>35</v>
      </c>
      <c r="H11661" t="s">
        <v>1876</v>
      </c>
      <c r="I11661">
        <v>104.298</v>
      </c>
      <c r="J11661">
        <v>104.66800000000001</v>
      </c>
      <c r="K11661">
        <v>109</v>
      </c>
      <c r="L11661">
        <v>104</v>
      </c>
      <c r="M11661" t="s">
        <v>1877</v>
      </c>
      <c r="N11661" t="s">
        <v>46</v>
      </c>
      <c r="O11661">
        <v>5000000</v>
      </c>
      <c r="P11661">
        <v>5000000</v>
      </c>
      <c r="Q11661" t="s">
        <v>1845</v>
      </c>
      <c r="R11661">
        <v>4.37</v>
      </c>
      <c r="S11661">
        <v>4.32</v>
      </c>
      <c r="V11661" t="s">
        <v>1878</v>
      </c>
      <c r="W11661" t="s">
        <v>324</v>
      </c>
      <c r="X11661" t="s">
        <v>1847</v>
      </c>
      <c r="Y11661" t="s">
        <v>3794</v>
      </c>
      <c r="AA11661">
        <v>110.9</v>
      </c>
      <c r="AB11661">
        <v>105.96</v>
      </c>
    </row>
    <row r="11662" spans="1:28" x14ac:dyDescent="0.25">
      <c r="A11662" t="s">
        <v>902</v>
      </c>
      <c r="B11662" t="s">
        <v>31</v>
      </c>
      <c r="C11662" t="s">
        <v>4735</v>
      </c>
      <c r="D11662">
        <v>5.09</v>
      </c>
      <c r="E11662" t="s">
        <v>329</v>
      </c>
      <c r="F11662" t="s">
        <v>34</v>
      </c>
      <c r="G11662" t="s">
        <v>35</v>
      </c>
      <c r="H11662" t="s">
        <v>1879</v>
      </c>
      <c r="I11662">
        <v>105.268</v>
      </c>
      <c r="J11662">
        <v>105.523</v>
      </c>
      <c r="K11662">
        <v>89</v>
      </c>
      <c r="L11662">
        <v>84</v>
      </c>
      <c r="M11662" t="s">
        <v>1880</v>
      </c>
      <c r="N11662" t="s">
        <v>224</v>
      </c>
      <c r="O11662">
        <v>3000000</v>
      </c>
      <c r="P11662">
        <v>1000000</v>
      </c>
      <c r="Q11662" t="s">
        <v>1845</v>
      </c>
      <c r="R11662">
        <v>3.89</v>
      </c>
      <c r="S11662">
        <v>3.84</v>
      </c>
      <c r="V11662" t="s">
        <v>1881</v>
      </c>
      <c r="W11662" t="s">
        <v>324</v>
      </c>
      <c r="X11662" t="s">
        <v>1847</v>
      </c>
      <c r="Y11662" t="s">
        <v>3794</v>
      </c>
      <c r="AA11662">
        <v>88.7</v>
      </c>
      <c r="AB11662">
        <v>83.65</v>
      </c>
    </row>
    <row r="11663" spans="1:28" x14ac:dyDescent="0.25">
      <c r="A11663" t="s">
        <v>1133</v>
      </c>
      <c r="B11663" t="s">
        <v>31</v>
      </c>
      <c r="C11663" t="s">
        <v>4735</v>
      </c>
      <c r="D11663">
        <v>15.49</v>
      </c>
      <c r="E11663" t="s">
        <v>1118</v>
      </c>
      <c r="F11663" t="s">
        <v>34</v>
      </c>
      <c r="G11663" t="s">
        <v>35</v>
      </c>
      <c r="H11663" t="s">
        <v>2701</v>
      </c>
      <c r="I11663">
        <v>106.13500000000001</v>
      </c>
      <c r="J11663">
        <v>107.227</v>
      </c>
      <c r="K11663">
        <v>140</v>
      </c>
      <c r="L11663">
        <v>133</v>
      </c>
      <c r="M11663" t="s">
        <v>1909</v>
      </c>
      <c r="N11663" t="s">
        <v>42</v>
      </c>
      <c r="O11663">
        <v>0</v>
      </c>
      <c r="P11663">
        <v>0</v>
      </c>
      <c r="Q11663" t="s">
        <v>1845</v>
      </c>
      <c r="R11663">
        <v>5.01</v>
      </c>
      <c r="S11663">
        <v>4.9400000000000004</v>
      </c>
      <c r="V11663" t="s">
        <v>2702</v>
      </c>
      <c r="W11663" t="s">
        <v>324</v>
      </c>
      <c r="X11663" t="s">
        <v>1847</v>
      </c>
      <c r="Y11663" t="s">
        <v>3794</v>
      </c>
      <c r="AA11663">
        <v>138.69999999999999</v>
      </c>
      <c r="AB11663">
        <v>131.72999999999999</v>
      </c>
    </row>
    <row r="11664" spans="1:28" x14ac:dyDescent="0.25">
      <c r="A11664" t="s">
        <v>907</v>
      </c>
      <c r="B11664" t="s">
        <v>31</v>
      </c>
      <c r="C11664" t="s">
        <v>4735</v>
      </c>
      <c r="D11664">
        <v>2.85</v>
      </c>
      <c r="E11664" t="s">
        <v>908</v>
      </c>
      <c r="F11664" t="s">
        <v>34</v>
      </c>
      <c r="G11664" t="s">
        <v>35</v>
      </c>
      <c r="H11664" t="s">
        <v>1882</v>
      </c>
      <c r="I11664">
        <v>104.52200000000001</v>
      </c>
      <c r="J11664">
        <v>104.721</v>
      </c>
      <c r="K11664">
        <v>63</v>
      </c>
      <c r="L11664">
        <v>56</v>
      </c>
      <c r="M11664" t="s">
        <v>1883</v>
      </c>
      <c r="N11664" t="s">
        <v>63</v>
      </c>
      <c r="O11664">
        <v>2000000</v>
      </c>
      <c r="P11664">
        <v>0</v>
      </c>
      <c r="Q11664" t="s">
        <v>1845</v>
      </c>
      <c r="R11664">
        <v>3.36</v>
      </c>
      <c r="S11664">
        <v>3.29</v>
      </c>
      <c r="V11664" t="s">
        <v>1884</v>
      </c>
      <c r="W11664" t="s">
        <v>324</v>
      </c>
      <c r="X11664" t="s">
        <v>1847</v>
      </c>
      <c r="Y11664" t="s">
        <v>3794</v>
      </c>
      <c r="AA11664">
        <v>60.9</v>
      </c>
      <c r="AB11664">
        <v>53.81</v>
      </c>
    </row>
    <row r="11665" spans="1:28" x14ac:dyDescent="0.25">
      <c r="A11665" t="s">
        <v>909</v>
      </c>
      <c r="B11665" t="s">
        <v>31</v>
      </c>
      <c r="C11665" t="s">
        <v>4735</v>
      </c>
      <c r="D11665">
        <v>3.51</v>
      </c>
      <c r="E11665" t="s">
        <v>329</v>
      </c>
      <c r="F11665" t="s">
        <v>34</v>
      </c>
      <c r="G11665" t="s">
        <v>35</v>
      </c>
      <c r="H11665" t="s">
        <v>1885</v>
      </c>
      <c r="I11665">
        <v>103.249</v>
      </c>
      <c r="J11665">
        <v>103.42400000000001</v>
      </c>
      <c r="K11665">
        <v>76</v>
      </c>
      <c r="L11665">
        <v>71</v>
      </c>
      <c r="M11665" t="s">
        <v>1861</v>
      </c>
      <c r="N11665" t="s">
        <v>149</v>
      </c>
      <c r="O11665">
        <v>3000000</v>
      </c>
      <c r="P11665">
        <v>0</v>
      </c>
      <c r="Q11665" t="s">
        <v>1845</v>
      </c>
      <c r="R11665">
        <v>3.6</v>
      </c>
      <c r="S11665">
        <v>3.55</v>
      </c>
      <c r="V11665" t="s">
        <v>1886</v>
      </c>
      <c r="W11665" t="s">
        <v>324</v>
      </c>
      <c r="X11665" t="s">
        <v>1847</v>
      </c>
      <c r="Y11665" t="s">
        <v>3794</v>
      </c>
      <c r="AA11665">
        <v>75.900000000000006</v>
      </c>
      <c r="AB11665">
        <v>71.010000000000005</v>
      </c>
    </row>
    <row r="11666" spans="1:28" x14ac:dyDescent="0.25">
      <c r="A11666" t="s">
        <v>911</v>
      </c>
      <c r="B11666" t="s">
        <v>31</v>
      </c>
      <c r="C11666" t="s">
        <v>4735</v>
      </c>
      <c r="D11666">
        <v>3.2</v>
      </c>
      <c r="E11666" t="s">
        <v>329</v>
      </c>
      <c r="F11666" t="s">
        <v>34</v>
      </c>
      <c r="G11666" t="s">
        <v>35</v>
      </c>
      <c r="H11666" t="s">
        <v>1887</v>
      </c>
      <c r="I11666">
        <v>105.97799999999999</v>
      </c>
      <c r="J11666">
        <v>106.139</v>
      </c>
      <c r="K11666">
        <v>72</v>
      </c>
      <c r="L11666">
        <v>67</v>
      </c>
      <c r="M11666" t="s">
        <v>1853</v>
      </c>
      <c r="N11666" t="s">
        <v>192</v>
      </c>
      <c r="O11666">
        <v>3000000</v>
      </c>
      <c r="P11666">
        <v>0</v>
      </c>
      <c r="Q11666" t="s">
        <v>1845</v>
      </c>
      <c r="R11666">
        <v>3.45</v>
      </c>
      <c r="S11666">
        <v>3.4</v>
      </c>
      <c r="V11666" t="s">
        <v>1888</v>
      </c>
      <c r="W11666" t="s">
        <v>324</v>
      </c>
      <c r="X11666" t="s">
        <v>1847</v>
      </c>
      <c r="Y11666" t="s">
        <v>3794</v>
      </c>
      <c r="AA11666">
        <v>65.099999999999994</v>
      </c>
      <c r="AB11666">
        <v>59.91</v>
      </c>
    </row>
    <row r="11667" spans="1:28" x14ac:dyDescent="0.25">
      <c r="A11667" t="s">
        <v>1354</v>
      </c>
      <c r="B11667" t="s">
        <v>31</v>
      </c>
      <c r="C11667" t="s">
        <v>4735</v>
      </c>
      <c r="D11667">
        <v>0.52</v>
      </c>
      <c r="E11667" t="s">
        <v>1307</v>
      </c>
      <c r="F11667" t="s">
        <v>34</v>
      </c>
      <c r="G11667" t="s">
        <v>35</v>
      </c>
      <c r="H11667" t="s">
        <v>3797</v>
      </c>
      <c r="I11667">
        <v>101.496</v>
      </c>
      <c r="J11667">
        <v>101.548</v>
      </c>
      <c r="K11667">
        <v>143</v>
      </c>
      <c r="L11667">
        <v>133</v>
      </c>
      <c r="M11667" t="s">
        <v>2097</v>
      </c>
      <c r="N11667" t="s">
        <v>335</v>
      </c>
      <c r="Q11667" t="s">
        <v>1845</v>
      </c>
      <c r="R11667">
        <v>4.0599999999999996</v>
      </c>
      <c r="S11667">
        <v>3.96</v>
      </c>
      <c r="V11667" t="s">
        <v>3798</v>
      </c>
      <c r="W11667" t="s">
        <v>324</v>
      </c>
      <c r="X11667" t="s">
        <v>1847</v>
      </c>
      <c r="Y11667" t="s">
        <v>3794</v>
      </c>
      <c r="AA11667">
        <v>142.1</v>
      </c>
      <c r="AB11667">
        <v>132.13</v>
      </c>
    </row>
    <row r="11668" spans="1:28" x14ac:dyDescent="0.25">
      <c r="A11668" t="s">
        <v>94</v>
      </c>
      <c r="B11668" t="s">
        <v>31</v>
      </c>
      <c r="C11668" t="s">
        <v>4735</v>
      </c>
      <c r="D11668">
        <v>4.57</v>
      </c>
      <c r="E11668" t="s">
        <v>80</v>
      </c>
      <c r="F11668" t="s">
        <v>62</v>
      </c>
      <c r="G11668" t="s">
        <v>1464</v>
      </c>
      <c r="H11668" t="s">
        <v>4055</v>
      </c>
      <c r="I11668">
        <v>99.346000000000004</v>
      </c>
      <c r="J11668">
        <v>99.483000000000004</v>
      </c>
      <c r="K11668">
        <v>92</v>
      </c>
      <c r="L11668">
        <v>89</v>
      </c>
      <c r="M11668" t="s">
        <v>1856</v>
      </c>
      <c r="N11668" t="s">
        <v>1797</v>
      </c>
      <c r="Q11668" t="s">
        <v>1845</v>
      </c>
      <c r="R11668">
        <v>3.87</v>
      </c>
      <c r="S11668">
        <v>3.84</v>
      </c>
      <c r="V11668" t="s">
        <v>4056</v>
      </c>
      <c r="W11668" t="s">
        <v>281</v>
      </c>
      <c r="X11668" t="s">
        <v>1847</v>
      </c>
    </row>
    <row r="11669" spans="1:28" x14ac:dyDescent="0.25">
      <c r="A11669" t="s">
        <v>1277</v>
      </c>
      <c r="B11669" t="s">
        <v>31</v>
      </c>
      <c r="C11669" t="s">
        <v>4735</v>
      </c>
      <c r="D11669">
        <v>4.33</v>
      </c>
      <c r="E11669" t="s">
        <v>72</v>
      </c>
      <c r="F11669" t="s">
        <v>62</v>
      </c>
      <c r="G11669" t="s">
        <v>1464</v>
      </c>
      <c r="H11669" t="s">
        <v>3220</v>
      </c>
      <c r="I11669">
        <v>99.566000000000003</v>
      </c>
      <c r="J11669">
        <v>99.739000000000004</v>
      </c>
      <c r="K11669">
        <v>133</v>
      </c>
      <c r="L11669">
        <v>129</v>
      </c>
      <c r="M11669" t="s">
        <v>1982</v>
      </c>
      <c r="N11669" t="s">
        <v>1444</v>
      </c>
      <c r="Q11669" t="s">
        <v>1845</v>
      </c>
      <c r="R11669">
        <v>4.25</v>
      </c>
      <c r="S11669">
        <v>4.21</v>
      </c>
      <c r="V11669" t="s">
        <v>3221</v>
      </c>
      <c r="W11669" t="s">
        <v>281</v>
      </c>
      <c r="X11669" t="s">
        <v>1847</v>
      </c>
      <c r="Z11669" t="s">
        <v>4738</v>
      </c>
    </row>
    <row r="11670" spans="1:28" x14ac:dyDescent="0.25">
      <c r="A11670" t="s">
        <v>1278</v>
      </c>
      <c r="B11670" t="s">
        <v>31</v>
      </c>
      <c r="C11670" t="s">
        <v>4735</v>
      </c>
      <c r="D11670">
        <v>4.22</v>
      </c>
      <c r="E11670" t="s">
        <v>62</v>
      </c>
      <c r="F11670" t="s">
        <v>62</v>
      </c>
      <c r="G11670" t="s">
        <v>1464</v>
      </c>
      <c r="H11670" t="s">
        <v>3222</v>
      </c>
      <c r="I11670">
        <v>100.16800000000001</v>
      </c>
      <c r="J11670">
        <v>100.337</v>
      </c>
      <c r="K11670">
        <v>131</v>
      </c>
      <c r="L11670">
        <v>127</v>
      </c>
      <c r="M11670" t="s">
        <v>1866</v>
      </c>
      <c r="N11670" t="s">
        <v>1450</v>
      </c>
      <c r="Q11670" t="s">
        <v>1845</v>
      </c>
      <c r="R11670">
        <v>4.1900000000000004</v>
      </c>
      <c r="S11670">
        <v>4.1500000000000004</v>
      </c>
      <c r="V11670" t="s">
        <v>3223</v>
      </c>
      <c r="W11670" t="s">
        <v>281</v>
      </c>
      <c r="X11670" t="s">
        <v>1847</v>
      </c>
    </row>
    <row r="11671" spans="1:28" x14ac:dyDescent="0.25">
      <c r="A11671" t="s">
        <v>1279</v>
      </c>
      <c r="B11671" t="s">
        <v>31</v>
      </c>
      <c r="C11671" t="s">
        <v>4735</v>
      </c>
      <c r="D11671">
        <v>4.2699999999999996</v>
      </c>
      <c r="E11671" t="s">
        <v>67</v>
      </c>
      <c r="F11671" t="s">
        <v>62</v>
      </c>
      <c r="G11671" t="s">
        <v>1464</v>
      </c>
      <c r="H11671" t="s">
        <v>3224</v>
      </c>
      <c r="I11671">
        <v>99.343000000000004</v>
      </c>
      <c r="J11671">
        <v>99.513999999999996</v>
      </c>
      <c r="K11671">
        <v>131</v>
      </c>
      <c r="L11671">
        <v>127</v>
      </c>
      <c r="M11671" t="s">
        <v>1982</v>
      </c>
      <c r="N11671" t="s">
        <v>1444</v>
      </c>
      <c r="Q11671" t="s">
        <v>1845</v>
      </c>
      <c r="R11671">
        <v>4.2300000000000004</v>
      </c>
      <c r="S11671">
        <v>4.1900000000000004</v>
      </c>
      <c r="V11671" t="s">
        <v>3225</v>
      </c>
      <c r="W11671" t="s">
        <v>281</v>
      </c>
      <c r="X11671" t="s">
        <v>1847</v>
      </c>
      <c r="Z11671" t="s">
        <v>1788</v>
      </c>
    </row>
    <row r="11672" spans="1:28" x14ac:dyDescent="0.25">
      <c r="A11672" t="s">
        <v>95</v>
      </c>
      <c r="B11672" t="s">
        <v>31</v>
      </c>
      <c r="C11672" t="s">
        <v>4735</v>
      </c>
      <c r="D11672">
        <v>5.74</v>
      </c>
      <c r="E11672" t="s">
        <v>62</v>
      </c>
      <c r="F11672" t="s">
        <v>62</v>
      </c>
      <c r="G11672" t="s">
        <v>1464</v>
      </c>
      <c r="H11672" t="s">
        <v>4057</v>
      </c>
      <c r="I11672">
        <v>99.933000000000007</v>
      </c>
      <c r="J11672">
        <v>100.105</v>
      </c>
      <c r="K11672">
        <v>104</v>
      </c>
      <c r="L11672">
        <v>101</v>
      </c>
      <c r="M11672" t="s">
        <v>1972</v>
      </c>
      <c r="N11672" t="s">
        <v>1478</v>
      </c>
      <c r="Q11672" t="s">
        <v>1845</v>
      </c>
      <c r="R11672">
        <v>4.1399999999999997</v>
      </c>
      <c r="S11672">
        <v>4.1100000000000003</v>
      </c>
      <c r="V11672" t="s">
        <v>4058</v>
      </c>
      <c r="W11672" t="s">
        <v>281</v>
      </c>
      <c r="X11672" t="s">
        <v>1847</v>
      </c>
    </row>
    <row r="11673" spans="1:28" x14ac:dyDescent="0.25">
      <c r="A11673" t="s">
        <v>1280</v>
      </c>
      <c r="B11673" t="s">
        <v>31</v>
      </c>
      <c r="C11673" t="s">
        <v>4735</v>
      </c>
      <c r="D11673">
        <v>4.25</v>
      </c>
      <c r="E11673" t="s">
        <v>70</v>
      </c>
      <c r="F11673" t="s">
        <v>62</v>
      </c>
      <c r="G11673" t="s">
        <v>1464</v>
      </c>
      <c r="H11673" t="s">
        <v>3226</v>
      </c>
      <c r="I11673">
        <v>100.161</v>
      </c>
      <c r="J11673">
        <v>100.373</v>
      </c>
      <c r="K11673">
        <v>134</v>
      </c>
      <c r="L11673">
        <v>129</v>
      </c>
      <c r="M11673" t="s">
        <v>1866</v>
      </c>
      <c r="N11673" t="s">
        <v>1450</v>
      </c>
      <c r="Q11673" t="s">
        <v>1845</v>
      </c>
      <c r="R11673">
        <v>4.22</v>
      </c>
      <c r="S11673">
        <v>4.17</v>
      </c>
      <c r="V11673" t="s">
        <v>3227</v>
      </c>
      <c r="W11673" t="s">
        <v>281</v>
      </c>
      <c r="X11673" t="s">
        <v>1847</v>
      </c>
    </row>
    <row r="11674" spans="1:28" x14ac:dyDescent="0.25">
      <c r="A11674" t="s">
        <v>1281</v>
      </c>
      <c r="B11674" t="s">
        <v>31</v>
      </c>
      <c r="C11674" t="s">
        <v>4735</v>
      </c>
      <c r="D11674">
        <v>4.2</v>
      </c>
      <c r="E11674" t="s">
        <v>77</v>
      </c>
      <c r="F11674" t="s">
        <v>62</v>
      </c>
      <c r="G11674" t="s">
        <v>1464</v>
      </c>
      <c r="H11674" t="s">
        <v>3228</v>
      </c>
      <c r="I11674">
        <v>100.264</v>
      </c>
      <c r="J11674">
        <v>100.432</v>
      </c>
      <c r="K11674">
        <v>132</v>
      </c>
      <c r="L11674">
        <v>128</v>
      </c>
      <c r="M11674" t="s">
        <v>1866</v>
      </c>
      <c r="N11674" t="s">
        <v>1450</v>
      </c>
      <c r="Q11674" t="s">
        <v>1845</v>
      </c>
      <c r="R11674">
        <v>4.2</v>
      </c>
      <c r="S11674">
        <v>4.16</v>
      </c>
      <c r="V11674" t="s">
        <v>3229</v>
      </c>
      <c r="W11674" t="s">
        <v>281</v>
      </c>
      <c r="X11674" t="s">
        <v>1847</v>
      </c>
      <c r="Z11674" t="s">
        <v>1788</v>
      </c>
    </row>
    <row r="11675" spans="1:28" x14ac:dyDescent="0.25">
      <c r="A11675" t="s">
        <v>1282</v>
      </c>
      <c r="B11675" t="s">
        <v>31</v>
      </c>
      <c r="C11675" t="s">
        <v>4735</v>
      </c>
      <c r="D11675">
        <v>4.24</v>
      </c>
      <c r="E11675" t="s">
        <v>74</v>
      </c>
      <c r="F11675" t="s">
        <v>62</v>
      </c>
      <c r="G11675" t="s">
        <v>1464</v>
      </c>
      <c r="H11675" t="s">
        <v>3230</v>
      </c>
      <c r="I11675">
        <v>100.455</v>
      </c>
      <c r="J11675">
        <v>100.624</v>
      </c>
      <c r="K11675">
        <v>129</v>
      </c>
      <c r="L11675">
        <v>125</v>
      </c>
      <c r="M11675" t="s">
        <v>1866</v>
      </c>
      <c r="N11675" t="s">
        <v>1450</v>
      </c>
      <c r="Q11675" t="s">
        <v>1845</v>
      </c>
      <c r="R11675">
        <v>4.17</v>
      </c>
      <c r="S11675">
        <v>4.13</v>
      </c>
      <c r="V11675" t="s">
        <v>3231</v>
      </c>
      <c r="W11675" t="s">
        <v>281</v>
      </c>
      <c r="X11675" t="s">
        <v>1847</v>
      </c>
      <c r="Z11675" t="s">
        <v>1788</v>
      </c>
    </row>
    <row r="11676" spans="1:28" x14ac:dyDescent="0.25">
      <c r="A11676" t="s">
        <v>97</v>
      </c>
      <c r="B11676" t="s">
        <v>31</v>
      </c>
      <c r="C11676" t="s">
        <v>4735</v>
      </c>
      <c r="D11676">
        <v>2.4300000000000002</v>
      </c>
      <c r="E11676" t="s">
        <v>74</v>
      </c>
      <c r="F11676" t="s">
        <v>62</v>
      </c>
      <c r="G11676" t="s">
        <v>1464</v>
      </c>
      <c r="H11676" t="s">
        <v>4059</v>
      </c>
      <c r="I11676">
        <v>100.61499999999999</v>
      </c>
      <c r="J11676">
        <v>100.688</v>
      </c>
      <c r="K11676">
        <v>68</v>
      </c>
      <c r="L11676">
        <v>65</v>
      </c>
      <c r="M11676" t="s">
        <v>1850</v>
      </c>
      <c r="N11676" t="s">
        <v>1579</v>
      </c>
      <c r="Q11676" t="s">
        <v>1845</v>
      </c>
      <c r="R11676">
        <v>3.37</v>
      </c>
      <c r="S11676">
        <v>3.34</v>
      </c>
      <c r="V11676" t="s">
        <v>4060</v>
      </c>
      <c r="W11676" t="s">
        <v>281</v>
      </c>
      <c r="X11676" t="s">
        <v>1847</v>
      </c>
    </row>
    <row r="11677" spans="1:28" x14ac:dyDescent="0.25">
      <c r="A11677" t="s">
        <v>98</v>
      </c>
      <c r="B11677" t="s">
        <v>31</v>
      </c>
      <c r="C11677" t="s">
        <v>4735</v>
      </c>
      <c r="D11677">
        <v>2.42</v>
      </c>
      <c r="E11677" t="s">
        <v>72</v>
      </c>
      <c r="F11677" t="s">
        <v>62</v>
      </c>
      <c r="G11677" t="s">
        <v>1464</v>
      </c>
      <c r="H11677" t="s">
        <v>4061</v>
      </c>
      <c r="I11677">
        <v>100.624</v>
      </c>
      <c r="J11677">
        <v>100.697</v>
      </c>
      <c r="K11677">
        <v>70</v>
      </c>
      <c r="L11677">
        <v>67</v>
      </c>
      <c r="M11677" t="s">
        <v>1850</v>
      </c>
      <c r="N11677" t="s">
        <v>1579</v>
      </c>
      <c r="Q11677" t="s">
        <v>1845</v>
      </c>
      <c r="R11677">
        <v>3.39</v>
      </c>
      <c r="S11677">
        <v>3.36</v>
      </c>
      <c r="V11677" t="s">
        <v>4062</v>
      </c>
      <c r="W11677" t="s">
        <v>281</v>
      </c>
      <c r="X11677" t="s">
        <v>1847</v>
      </c>
    </row>
    <row r="11678" spans="1:28" x14ac:dyDescent="0.25">
      <c r="A11678" t="s">
        <v>99</v>
      </c>
      <c r="B11678" t="s">
        <v>31</v>
      </c>
      <c r="C11678" t="s">
        <v>4735</v>
      </c>
      <c r="D11678">
        <v>4.1399999999999997</v>
      </c>
      <c r="E11678" t="s">
        <v>72</v>
      </c>
      <c r="F11678" t="s">
        <v>62</v>
      </c>
      <c r="G11678" t="s">
        <v>1464</v>
      </c>
      <c r="H11678" t="s">
        <v>4063</v>
      </c>
      <c r="I11678">
        <v>100.164</v>
      </c>
      <c r="J11678">
        <v>100.289</v>
      </c>
      <c r="K11678">
        <v>88</v>
      </c>
      <c r="L11678">
        <v>85</v>
      </c>
      <c r="M11678" t="s">
        <v>1866</v>
      </c>
      <c r="N11678" t="s">
        <v>1450</v>
      </c>
      <c r="Q11678" t="s">
        <v>1845</v>
      </c>
      <c r="R11678">
        <v>3.76</v>
      </c>
      <c r="S11678">
        <v>3.73</v>
      </c>
      <c r="V11678" t="s">
        <v>4064</v>
      </c>
      <c r="W11678" t="s">
        <v>281</v>
      </c>
      <c r="X11678" t="s">
        <v>1847</v>
      </c>
      <c r="Z11678" t="s">
        <v>4738</v>
      </c>
    </row>
    <row r="11679" spans="1:28" x14ac:dyDescent="0.25">
      <c r="A11679" t="s">
        <v>102</v>
      </c>
      <c r="B11679" t="s">
        <v>31</v>
      </c>
      <c r="C11679" t="s">
        <v>4735</v>
      </c>
      <c r="D11679">
        <v>4.05</v>
      </c>
      <c r="E11679" t="s">
        <v>74</v>
      </c>
      <c r="F11679" t="s">
        <v>62</v>
      </c>
      <c r="G11679" t="s">
        <v>1464</v>
      </c>
      <c r="H11679" t="s">
        <v>4065</v>
      </c>
      <c r="I11679">
        <v>101.122</v>
      </c>
      <c r="J11679">
        <v>101.244</v>
      </c>
      <c r="K11679">
        <v>84</v>
      </c>
      <c r="L11679">
        <v>81</v>
      </c>
      <c r="M11679" t="s">
        <v>1866</v>
      </c>
      <c r="N11679" t="s">
        <v>1450</v>
      </c>
      <c r="Q11679" t="s">
        <v>1845</v>
      </c>
      <c r="R11679">
        <v>3.72</v>
      </c>
      <c r="S11679">
        <v>3.69</v>
      </c>
      <c r="V11679" t="s">
        <v>4066</v>
      </c>
      <c r="W11679" t="s">
        <v>281</v>
      </c>
      <c r="X11679" t="s">
        <v>1847</v>
      </c>
    </row>
    <row r="11680" spans="1:28" x14ac:dyDescent="0.25">
      <c r="A11680" t="s">
        <v>103</v>
      </c>
      <c r="B11680" t="s">
        <v>31</v>
      </c>
      <c r="C11680" t="s">
        <v>4735</v>
      </c>
      <c r="D11680">
        <v>7.67</v>
      </c>
      <c r="E11680" t="s">
        <v>74</v>
      </c>
      <c r="F11680" t="s">
        <v>62</v>
      </c>
      <c r="G11680" t="s">
        <v>1464</v>
      </c>
      <c r="H11680" t="s">
        <v>4067</v>
      </c>
      <c r="I11680">
        <v>100.76</v>
      </c>
      <c r="J11680">
        <v>101.06699999999999</v>
      </c>
      <c r="K11680">
        <v>108</v>
      </c>
      <c r="L11680">
        <v>104</v>
      </c>
      <c r="M11680" t="s">
        <v>1877</v>
      </c>
      <c r="N11680" t="s">
        <v>1467</v>
      </c>
      <c r="Q11680" t="s">
        <v>1845</v>
      </c>
      <c r="R11680">
        <v>4.3600000000000003</v>
      </c>
      <c r="S11680">
        <v>4.32</v>
      </c>
      <c r="V11680" t="s">
        <v>4068</v>
      </c>
      <c r="W11680" t="s">
        <v>281</v>
      </c>
      <c r="X11680" t="s">
        <v>1847</v>
      </c>
    </row>
    <row r="11681" spans="1:29" x14ac:dyDescent="0.25">
      <c r="A11681" t="s">
        <v>104</v>
      </c>
      <c r="B11681" t="s">
        <v>31</v>
      </c>
      <c r="C11681" t="s">
        <v>4735</v>
      </c>
      <c r="D11681">
        <v>2.37</v>
      </c>
      <c r="E11681" t="s">
        <v>80</v>
      </c>
      <c r="F11681" t="s">
        <v>62</v>
      </c>
      <c r="G11681" t="s">
        <v>1464</v>
      </c>
      <c r="H11681" t="s">
        <v>4069</v>
      </c>
      <c r="I11681">
        <v>101.001</v>
      </c>
      <c r="J11681">
        <v>101.072</v>
      </c>
      <c r="K11681">
        <v>69</v>
      </c>
      <c r="L11681">
        <v>66</v>
      </c>
      <c r="M11681" t="s">
        <v>1850</v>
      </c>
      <c r="N11681" t="s">
        <v>1579</v>
      </c>
      <c r="Q11681" t="s">
        <v>1845</v>
      </c>
      <c r="R11681">
        <v>3.38</v>
      </c>
      <c r="S11681">
        <v>3.35</v>
      </c>
      <c r="V11681" t="s">
        <v>4070</v>
      </c>
      <c r="W11681" t="s">
        <v>281</v>
      </c>
      <c r="X11681" t="s">
        <v>1847</v>
      </c>
      <c r="Z11681" t="s">
        <v>2109</v>
      </c>
    </row>
    <row r="11682" spans="1:29" x14ac:dyDescent="0.25">
      <c r="A11682" t="s">
        <v>105</v>
      </c>
      <c r="B11682" t="s">
        <v>31</v>
      </c>
      <c r="C11682" t="s">
        <v>4735</v>
      </c>
      <c r="D11682">
        <v>7.68</v>
      </c>
      <c r="E11682" t="s">
        <v>80</v>
      </c>
      <c r="F11682" t="s">
        <v>62</v>
      </c>
      <c r="G11682" t="s">
        <v>1464</v>
      </c>
      <c r="H11682" t="s">
        <v>4071</v>
      </c>
      <c r="I11682">
        <v>100.21299999999999</v>
      </c>
      <c r="J11682">
        <v>100.521</v>
      </c>
      <c r="K11682">
        <v>113</v>
      </c>
      <c r="L11682">
        <v>109</v>
      </c>
      <c r="M11682" t="s">
        <v>1877</v>
      </c>
      <c r="N11682" t="s">
        <v>1467</v>
      </c>
      <c r="Q11682" t="s">
        <v>1845</v>
      </c>
      <c r="R11682">
        <v>4.41</v>
      </c>
      <c r="S11682">
        <v>4.37</v>
      </c>
      <c r="V11682" t="s">
        <v>4072</v>
      </c>
      <c r="W11682" t="s">
        <v>281</v>
      </c>
      <c r="X11682" t="s">
        <v>1847</v>
      </c>
      <c r="Z11682" t="s">
        <v>1788</v>
      </c>
    </row>
    <row r="11683" spans="1:29" x14ac:dyDescent="0.25">
      <c r="A11683" t="s">
        <v>106</v>
      </c>
      <c r="B11683" t="s">
        <v>31</v>
      </c>
      <c r="C11683" t="s">
        <v>4735</v>
      </c>
      <c r="D11683">
        <v>4.07</v>
      </c>
      <c r="E11683" t="s">
        <v>62</v>
      </c>
      <c r="F11683" t="s">
        <v>62</v>
      </c>
      <c r="G11683" t="s">
        <v>1464</v>
      </c>
      <c r="H11683" t="s">
        <v>4073</v>
      </c>
      <c r="I11683">
        <v>101.05800000000001</v>
      </c>
      <c r="J11683">
        <v>101.18</v>
      </c>
      <c r="K11683">
        <v>86</v>
      </c>
      <c r="L11683">
        <v>83</v>
      </c>
      <c r="M11683" t="s">
        <v>1866</v>
      </c>
      <c r="N11683" t="s">
        <v>1450</v>
      </c>
      <c r="Q11683" t="s">
        <v>1845</v>
      </c>
      <c r="R11683">
        <v>3.74</v>
      </c>
      <c r="S11683">
        <v>3.71</v>
      </c>
      <c r="V11683" t="s">
        <v>4074</v>
      </c>
      <c r="W11683" t="s">
        <v>281</v>
      </c>
      <c r="X11683" t="s">
        <v>1847</v>
      </c>
      <c r="Z11683" t="s">
        <v>4738</v>
      </c>
    </row>
    <row r="11684" spans="1:29" x14ac:dyDescent="0.25">
      <c r="A11684" t="s">
        <v>107</v>
      </c>
      <c r="B11684" t="s">
        <v>31</v>
      </c>
      <c r="C11684" t="s">
        <v>4735</v>
      </c>
      <c r="D11684">
        <v>7.65</v>
      </c>
      <c r="E11684" t="s">
        <v>62</v>
      </c>
      <c r="F11684" t="s">
        <v>62</v>
      </c>
      <c r="G11684" t="s">
        <v>1464</v>
      </c>
      <c r="H11684" t="s">
        <v>4075</v>
      </c>
      <c r="I11684">
        <v>100.066</v>
      </c>
      <c r="J11684">
        <v>100.372</v>
      </c>
      <c r="K11684">
        <v>113</v>
      </c>
      <c r="L11684">
        <v>109</v>
      </c>
      <c r="M11684" t="s">
        <v>1877</v>
      </c>
      <c r="N11684" t="s">
        <v>1467</v>
      </c>
      <c r="Q11684" t="s">
        <v>1845</v>
      </c>
      <c r="R11684">
        <v>4.41</v>
      </c>
      <c r="S11684">
        <v>4.37</v>
      </c>
      <c r="V11684" t="s">
        <v>4076</v>
      </c>
      <c r="W11684" t="s">
        <v>281</v>
      </c>
      <c r="X11684" t="s">
        <v>1847</v>
      </c>
    </row>
    <row r="11685" spans="1:29" x14ac:dyDescent="0.25">
      <c r="A11685" t="s">
        <v>109</v>
      </c>
      <c r="B11685" t="s">
        <v>31</v>
      </c>
      <c r="C11685" t="s">
        <v>4735</v>
      </c>
      <c r="D11685">
        <v>3.98</v>
      </c>
      <c r="E11685" t="s">
        <v>80</v>
      </c>
      <c r="F11685" t="s">
        <v>62</v>
      </c>
      <c r="G11685" t="s">
        <v>1464</v>
      </c>
      <c r="H11685" t="s">
        <v>4079</v>
      </c>
      <c r="I11685">
        <v>100.496</v>
      </c>
      <c r="J11685">
        <v>100.616</v>
      </c>
      <c r="K11685">
        <v>83</v>
      </c>
      <c r="L11685">
        <v>80</v>
      </c>
      <c r="M11685" t="s">
        <v>1866</v>
      </c>
      <c r="N11685" t="s">
        <v>1450</v>
      </c>
      <c r="Q11685" t="s">
        <v>1845</v>
      </c>
      <c r="R11685">
        <v>3.71</v>
      </c>
      <c r="S11685">
        <v>3.68</v>
      </c>
      <c r="V11685" t="s">
        <v>4080</v>
      </c>
      <c r="W11685" t="s">
        <v>281</v>
      </c>
      <c r="X11685" t="s">
        <v>1847</v>
      </c>
    </row>
    <row r="11686" spans="1:29" x14ac:dyDescent="0.25">
      <c r="A11686" t="s">
        <v>774</v>
      </c>
      <c r="B11686" t="s">
        <v>31</v>
      </c>
      <c r="C11686" t="s">
        <v>4739</v>
      </c>
      <c r="D11686">
        <v>1.47</v>
      </c>
      <c r="E11686" t="s">
        <v>775</v>
      </c>
      <c r="F11686" t="s">
        <v>136</v>
      </c>
      <c r="G11686" t="s">
        <v>35</v>
      </c>
      <c r="H11686" t="s">
        <v>3637</v>
      </c>
      <c r="I11686">
        <v>100.68300000000001</v>
      </c>
      <c r="J11686">
        <v>100.75700000000001</v>
      </c>
      <c r="K11686">
        <v>67</v>
      </c>
      <c r="L11686">
        <v>62</v>
      </c>
      <c r="M11686" t="s">
        <v>1844</v>
      </c>
      <c r="N11686" t="s">
        <v>48</v>
      </c>
      <c r="O11686">
        <v>3000000</v>
      </c>
      <c r="P11686">
        <v>5000000</v>
      </c>
      <c r="Q11686" t="s">
        <v>2121</v>
      </c>
      <c r="R11686">
        <v>3.34</v>
      </c>
      <c r="S11686">
        <v>3.28</v>
      </c>
      <c r="V11686" t="s">
        <v>3638</v>
      </c>
      <c r="W11686" t="s">
        <v>1631</v>
      </c>
      <c r="X11686" t="s">
        <v>1847</v>
      </c>
      <c r="Y11686" t="s">
        <v>4740</v>
      </c>
      <c r="AA11686">
        <v>67.7</v>
      </c>
      <c r="AB11686">
        <v>62.76</v>
      </c>
      <c r="AC11686">
        <v>3.34</v>
      </c>
    </row>
    <row r="11687" spans="1:29" x14ac:dyDescent="0.25">
      <c r="A11687" t="s">
        <v>432</v>
      </c>
      <c r="B11687" t="s">
        <v>31</v>
      </c>
      <c r="C11687" t="s">
        <v>4739</v>
      </c>
      <c r="D11687">
        <v>11.81</v>
      </c>
      <c r="E11687" t="s">
        <v>388</v>
      </c>
      <c r="F11687" t="s">
        <v>136</v>
      </c>
      <c r="G11687" t="s">
        <v>35</v>
      </c>
      <c r="H11687" t="s">
        <v>3639</v>
      </c>
      <c r="I11687">
        <v>88.834000000000003</v>
      </c>
      <c r="J11687">
        <v>89.427000000000007</v>
      </c>
      <c r="K11687">
        <v>171</v>
      </c>
      <c r="L11687">
        <v>166</v>
      </c>
      <c r="M11687" t="s">
        <v>1909</v>
      </c>
      <c r="N11687" t="s">
        <v>42</v>
      </c>
      <c r="O11687">
        <v>5000000</v>
      </c>
      <c r="P11687">
        <v>5000000</v>
      </c>
      <c r="Q11687" t="s">
        <v>2121</v>
      </c>
      <c r="R11687">
        <v>5.32</v>
      </c>
      <c r="S11687">
        <v>5.27</v>
      </c>
      <c r="V11687" t="s">
        <v>3640</v>
      </c>
      <c r="W11687" t="s">
        <v>1631</v>
      </c>
      <c r="X11687" t="s">
        <v>1847</v>
      </c>
      <c r="Y11687" t="s">
        <v>4740</v>
      </c>
      <c r="AA11687">
        <v>175.7</v>
      </c>
      <c r="AB11687">
        <v>170.68</v>
      </c>
      <c r="AC11687">
        <v>5.32</v>
      </c>
    </row>
    <row r="11688" spans="1:29" x14ac:dyDescent="0.25">
      <c r="A11688" t="s">
        <v>777</v>
      </c>
      <c r="B11688" t="s">
        <v>31</v>
      </c>
      <c r="C11688" t="s">
        <v>4739</v>
      </c>
      <c r="D11688">
        <v>12.36</v>
      </c>
      <c r="E11688" t="s">
        <v>395</v>
      </c>
      <c r="F11688" t="s">
        <v>136</v>
      </c>
      <c r="G11688" t="s">
        <v>35</v>
      </c>
      <c r="H11688" t="s">
        <v>3641</v>
      </c>
      <c r="I11688">
        <v>91.837999999999994</v>
      </c>
      <c r="J11688">
        <v>92.459000000000003</v>
      </c>
      <c r="K11688">
        <v>171</v>
      </c>
      <c r="L11688">
        <v>166</v>
      </c>
      <c r="M11688" t="s">
        <v>1909</v>
      </c>
      <c r="N11688" t="s">
        <v>42</v>
      </c>
      <c r="O11688">
        <v>5000000</v>
      </c>
      <c r="P11688">
        <v>5000000</v>
      </c>
      <c r="Q11688" t="s">
        <v>2121</v>
      </c>
      <c r="R11688">
        <v>5.32</v>
      </c>
      <c r="S11688">
        <v>5.27</v>
      </c>
      <c r="V11688" t="s">
        <v>3642</v>
      </c>
      <c r="W11688" t="s">
        <v>1631</v>
      </c>
      <c r="X11688" t="s">
        <v>1847</v>
      </c>
      <c r="Y11688" t="s">
        <v>4740</v>
      </c>
      <c r="AA11688">
        <v>173.6</v>
      </c>
      <c r="AB11688">
        <v>168.62</v>
      </c>
      <c r="AC11688">
        <v>5.32</v>
      </c>
    </row>
    <row r="11689" spans="1:29" x14ac:dyDescent="0.25">
      <c r="A11689" t="s">
        <v>778</v>
      </c>
      <c r="B11689" t="s">
        <v>31</v>
      </c>
      <c r="C11689" t="s">
        <v>4739</v>
      </c>
      <c r="D11689">
        <v>12.4</v>
      </c>
      <c r="E11689" t="s">
        <v>779</v>
      </c>
      <c r="F11689" t="s">
        <v>136</v>
      </c>
      <c r="G11689" t="s">
        <v>35</v>
      </c>
      <c r="H11689" t="s">
        <v>3643</v>
      </c>
      <c r="I11689">
        <v>94.295000000000002</v>
      </c>
      <c r="J11689">
        <v>95.168000000000006</v>
      </c>
      <c r="K11689">
        <v>168</v>
      </c>
      <c r="L11689">
        <v>161</v>
      </c>
      <c r="M11689" t="s">
        <v>1909</v>
      </c>
      <c r="N11689" t="s">
        <v>42</v>
      </c>
      <c r="O11689">
        <v>2000000</v>
      </c>
      <c r="P11689">
        <v>2000000</v>
      </c>
      <c r="Q11689" t="s">
        <v>2121</v>
      </c>
      <c r="R11689">
        <v>5.29</v>
      </c>
      <c r="S11689">
        <v>5.22</v>
      </c>
      <c r="V11689" t="s">
        <v>3644</v>
      </c>
      <c r="W11689" t="s">
        <v>1631</v>
      </c>
      <c r="X11689" t="s">
        <v>1847</v>
      </c>
      <c r="Y11689" t="s">
        <v>4740</v>
      </c>
      <c r="AA11689">
        <v>172.2</v>
      </c>
      <c r="AB11689">
        <v>165.2</v>
      </c>
      <c r="AC11689">
        <v>5.29</v>
      </c>
    </row>
    <row r="11690" spans="1:29" x14ac:dyDescent="0.25">
      <c r="A11690" t="s">
        <v>436</v>
      </c>
      <c r="B11690" t="s">
        <v>31</v>
      </c>
      <c r="C11690" t="s">
        <v>4739</v>
      </c>
      <c r="D11690">
        <v>2.0099999999999998</v>
      </c>
      <c r="E11690" t="s">
        <v>388</v>
      </c>
      <c r="F11690" t="s">
        <v>136</v>
      </c>
      <c r="G11690" t="s">
        <v>35</v>
      </c>
      <c r="H11690" t="s">
        <v>3645</v>
      </c>
      <c r="I11690">
        <v>100.47799999999999</v>
      </c>
      <c r="J11690">
        <v>100.578</v>
      </c>
      <c r="K11690">
        <v>67</v>
      </c>
      <c r="L11690">
        <v>62</v>
      </c>
      <c r="M11690" t="s">
        <v>1850</v>
      </c>
      <c r="N11690" t="s">
        <v>53</v>
      </c>
      <c r="O11690">
        <v>5000000</v>
      </c>
      <c r="P11690">
        <v>8000000</v>
      </c>
      <c r="Q11690" t="s">
        <v>2121</v>
      </c>
      <c r="R11690">
        <v>3.36</v>
      </c>
      <c r="S11690">
        <v>3.31</v>
      </c>
      <c r="V11690" t="s">
        <v>3646</v>
      </c>
      <c r="W11690" t="s">
        <v>1631</v>
      </c>
      <c r="X11690" t="s">
        <v>1847</v>
      </c>
      <c r="Y11690" t="s">
        <v>4740</v>
      </c>
      <c r="AA11690">
        <v>68.599999999999994</v>
      </c>
      <c r="AB11690">
        <v>63.55</v>
      </c>
      <c r="AC11690">
        <v>3.36</v>
      </c>
    </row>
    <row r="11691" spans="1:29" x14ac:dyDescent="0.25">
      <c r="A11691" t="s">
        <v>780</v>
      </c>
      <c r="B11691" t="s">
        <v>31</v>
      </c>
      <c r="C11691" t="s">
        <v>4739</v>
      </c>
      <c r="D11691">
        <v>2.4</v>
      </c>
      <c r="E11691" t="s">
        <v>395</v>
      </c>
      <c r="F11691" t="s">
        <v>136</v>
      </c>
      <c r="G11691" t="s">
        <v>35</v>
      </c>
      <c r="H11691" t="s">
        <v>3647</v>
      </c>
      <c r="I11691">
        <v>100.38</v>
      </c>
      <c r="J11691">
        <v>100.5</v>
      </c>
      <c r="K11691">
        <v>73</v>
      </c>
      <c r="L11691">
        <v>68</v>
      </c>
      <c r="M11691" t="s">
        <v>1883</v>
      </c>
      <c r="N11691" t="s">
        <v>63</v>
      </c>
      <c r="O11691">
        <v>3000000</v>
      </c>
      <c r="P11691">
        <v>3000000</v>
      </c>
      <c r="Q11691" t="s">
        <v>2121</v>
      </c>
      <c r="R11691">
        <v>3.47</v>
      </c>
      <c r="S11691">
        <v>3.42</v>
      </c>
      <c r="V11691" t="s">
        <v>3648</v>
      </c>
      <c r="W11691" t="s">
        <v>1631</v>
      </c>
      <c r="X11691" t="s">
        <v>1847</v>
      </c>
      <c r="Y11691" t="s">
        <v>4740</v>
      </c>
      <c r="AA11691">
        <v>75.2</v>
      </c>
      <c r="AB11691">
        <v>70.2</v>
      </c>
      <c r="AC11691">
        <v>3.47</v>
      </c>
    </row>
    <row r="11692" spans="1:29" x14ac:dyDescent="0.25">
      <c r="A11692" t="s">
        <v>781</v>
      </c>
      <c r="B11692" t="s">
        <v>31</v>
      </c>
      <c r="C11692" t="s">
        <v>4739</v>
      </c>
      <c r="D11692">
        <v>13.12</v>
      </c>
      <c r="E11692" t="s">
        <v>779</v>
      </c>
      <c r="F11692" t="s">
        <v>136</v>
      </c>
      <c r="G11692" t="s">
        <v>35</v>
      </c>
      <c r="H11692" t="s">
        <v>3649</v>
      </c>
      <c r="I11692">
        <v>97.435000000000002</v>
      </c>
      <c r="J11692">
        <v>98.358999999999995</v>
      </c>
      <c r="K11692">
        <v>168</v>
      </c>
      <c r="L11692">
        <v>161</v>
      </c>
      <c r="M11692" t="s">
        <v>1909</v>
      </c>
      <c r="N11692" t="s">
        <v>42</v>
      </c>
      <c r="O11692">
        <v>2000000</v>
      </c>
      <c r="P11692">
        <v>2000000</v>
      </c>
      <c r="Q11692" t="s">
        <v>2121</v>
      </c>
      <c r="R11692">
        <v>5.29</v>
      </c>
      <c r="S11692">
        <v>5.22</v>
      </c>
      <c r="V11692" t="s">
        <v>3650</v>
      </c>
      <c r="W11692" t="s">
        <v>1631</v>
      </c>
      <c r="X11692" t="s">
        <v>1847</v>
      </c>
      <c r="Y11692" t="s">
        <v>4740</v>
      </c>
      <c r="AA11692">
        <v>169.1</v>
      </c>
      <c r="AB11692">
        <v>162.16</v>
      </c>
      <c r="AC11692">
        <v>5.29</v>
      </c>
    </row>
    <row r="11693" spans="1:29" x14ac:dyDescent="0.25">
      <c r="A11693" t="s">
        <v>437</v>
      </c>
      <c r="B11693" t="s">
        <v>31</v>
      </c>
      <c r="C11693" t="s">
        <v>4739</v>
      </c>
      <c r="D11693">
        <v>2.82</v>
      </c>
      <c r="E11693" t="s">
        <v>388</v>
      </c>
      <c r="F11693" t="s">
        <v>136</v>
      </c>
      <c r="G11693" t="s">
        <v>35</v>
      </c>
      <c r="H11693" t="s">
        <v>3653</v>
      </c>
      <c r="I11693">
        <v>100.682</v>
      </c>
      <c r="J11693">
        <v>100.795</v>
      </c>
      <c r="K11693">
        <v>76</v>
      </c>
      <c r="L11693">
        <v>72</v>
      </c>
      <c r="M11693" t="s">
        <v>1928</v>
      </c>
      <c r="N11693" t="s">
        <v>36</v>
      </c>
      <c r="O11693">
        <v>10000000</v>
      </c>
      <c r="P11693">
        <v>10000000</v>
      </c>
      <c r="Q11693" t="s">
        <v>2121</v>
      </c>
      <c r="R11693">
        <v>3.56</v>
      </c>
      <c r="S11693">
        <v>3.52</v>
      </c>
      <c r="V11693" t="s">
        <v>3654</v>
      </c>
      <c r="W11693" t="s">
        <v>1631</v>
      </c>
      <c r="X11693" t="s">
        <v>1847</v>
      </c>
      <c r="Y11693" t="s">
        <v>4740</v>
      </c>
      <c r="AA11693">
        <v>79.5</v>
      </c>
      <c r="AB11693">
        <v>75.45</v>
      </c>
      <c r="AC11693">
        <v>3.56</v>
      </c>
    </row>
    <row r="11694" spans="1:29" x14ac:dyDescent="0.25">
      <c r="A11694" t="s">
        <v>782</v>
      </c>
      <c r="B11694" t="s">
        <v>31</v>
      </c>
      <c r="C11694" t="s">
        <v>4739</v>
      </c>
      <c r="D11694">
        <v>3.02</v>
      </c>
      <c r="E11694" t="s">
        <v>775</v>
      </c>
      <c r="F11694" t="s">
        <v>136</v>
      </c>
      <c r="G11694" t="s">
        <v>35</v>
      </c>
      <c r="H11694" t="s">
        <v>3655</v>
      </c>
      <c r="I11694">
        <v>102.276</v>
      </c>
      <c r="J11694">
        <v>102.428</v>
      </c>
      <c r="K11694">
        <v>84</v>
      </c>
      <c r="L11694">
        <v>79</v>
      </c>
      <c r="M11694" t="s">
        <v>1928</v>
      </c>
      <c r="N11694" t="s">
        <v>36</v>
      </c>
      <c r="O11694">
        <v>10000000</v>
      </c>
      <c r="P11694">
        <v>5000000</v>
      </c>
      <c r="Q11694" t="s">
        <v>2121</v>
      </c>
      <c r="R11694">
        <v>3.64</v>
      </c>
      <c r="S11694">
        <v>3.59</v>
      </c>
      <c r="V11694" t="s">
        <v>3656</v>
      </c>
      <c r="W11694" t="s">
        <v>1631</v>
      </c>
      <c r="X11694" t="s">
        <v>1847</v>
      </c>
      <c r="Y11694" t="s">
        <v>4740</v>
      </c>
      <c r="AA11694">
        <v>85</v>
      </c>
      <c r="AB11694">
        <v>80.010000000000005</v>
      </c>
      <c r="AC11694">
        <v>3.64</v>
      </c>
    </row>
    <row r="11695" spans="1:29" x14ac:dyDescent="0.25">
      <c r="A11695" t="s">
        <v>783</v>
      </c>
      <c r="B11695" t="s">
        <v>31</v>
      </c>
      <c r="C11695" t="s">
        <v>4739</v>
      </c>
      <c r="D11695">
        <v>3.6</v>
      </c>
      <c r="E11695" t="s">
        <v>395</v>
      </c>
      <c r="F11695" t="s">
        <v>136</v>
      </c>
      <c r="G11695" t="s">
        <v>35</v>
      </c>
      <c r="H11695" t="s">
        <v>3657</v>
      </c>
      <c r="I11695">
        <v>98.495000000000005</v>
      </c>
      <c r="J11695">
        <v>98.674999999999997</v>
      </c>
      <c r="K11695">
        <v>88</v>
      </c>
      <c r="L11695">
        <v>83</v>
      </c>
      <c r="M11695" t="s">
        <v>1861</v>
      </c>
      <c r="N11695" t="s">
        <v>149</v>
      </c>
      <c r="O11695">
        <v>5000000</v>
      </c>
      <c r="P11695">
        <v>2000000</v>
      </c>
      <c r="Q11695" t="s">
        <v>2121</v>
      </c>
      <c r="R11695">
        <v>3.72</v>
      </c>
      <c r="S11695">
        <v>3.66</v>
      </c>
      <c r="V11695" t="s">
        <v>3658</v>
      </c>
      <c r="W11695" t="s">
        <v>1631</v>
      </c>
      <c r="X11695" t="s">
        <v>1847</v>
      </c>
      <c r="Y11695" t="s">
        <v>4740</v>
      </c>
      <c r="AA11695">
        <v>86.3</v>
      </c>
      <c r="AB11695">
        <v>81.31</v>
      </c>
      <c r="AC11695">
        <v>3.72</v>
      </c>
    </row>
    <row r="11696" spans="1:29" x14ac:dyDescent="0.25">
      <c r="A11696" t="s">
        <v>918</v>
      </c>
      <c r="B11696" t="s">
        <v>31</v>
      </c>
      <c r="C11696" t="s">
        <v>4739</v>
      </c>
      <c r="D11696">
        <v>1.0900000000000001</v>
      </c>
      <c r="E11696" t="s">
        <v>395</v>
      </c>
      <c r="F11696" t="s">
        <v>136</v>
      </c>
      <c r="G11696" t="s">
        <v>35</v>
      </c>
      <c r="H11696" t="s">
        <v>3659</v>
      </c>
      <c r="I11696">
        <v>99.492000000000004</v>
      </c>
      <c r="J11696">
        <v>99.546999999999997</v>
      </c>
      <c r="K11696">
        <v>58</v>
      </c>
      <c r="L11696">
        <v>53</v>
      </c>
      <c r="M11696" t="s">
        <v>1902</v>
      </c>
      <c r="N11696" t="s">
        <v>78</v>
      </c>
      <c r="O11696">
        <v>5000000</v>
      </c>
      <c r="P11696">
        <v>5000000</v>
      </c>
      <c r="Q11696" t="s">
        <v>2121</v>
      </c>
      <c r="R11696">
        <v>3.21</v>
      </c>
      <c r="S11696">
        <v>3.16</v>
      </c>
      <c r="V11696" t="s">
        <v>3660</v>
      </c>
      <c r="W11696" t="s">
        <v>1631</v>
      </c>
      <c r="X11696" t="s">
        <v>1847</v>
      </c>
      <c r="Y11696" t="s">
        <v>4740</v>
      </c>
      <c r="AA11696">
        <v>57.4</v>
      </c>
      <c r="AB11696">
        <v>52.4</v>
      </c>
      <c r="AC11696">
        <v>3.21</v>
      </c>
    </row>
    <row r="11697" spans="1:29" x14ac:dyDescent="0.25">
      <c r="A11697" t="s">
        <v>438</v>
      </c>
      <c r="B11697" t="s">
        <v>31</v>
      </c>
      <c r="C11697" t="s">
        <v>4739</v>
      </c>
      <c r="D11697">
        <v>11.26</v>
      </c>
      <c r="E11697" t="s">
        <v>388</v>
      </c>
      <c r="F11697" t="s">
        <v>136</v>
      </c>
      <c r="G11697" t="s">
        <v>35</v>
      </c>
      <c r="H11697" t="s">
        <v>3661</v>
      </c>
      <c r="I11697">
        <v>74.463999999999999</v>
      </c>
      <c r="J11697">
        <v>75.257999999999996</v>
      </c>
      <c r="K11697">
        <v>174</v>
      </c>
      <c r="L11697">
        <v>167</v>
      </c>
      <c r="M11697" t="s">
        <v>1909</v>
      </c>
      <c r="N11697" t="s">
        <v>42</v>
      </c>
      <c r="O11697">
        <v>0</v>
      </c>
      <c r="P11697">
        <v>0</v>
      </c>
      <c r="Q11697" t="s">
        <v>2121</v>
      </c>
      <c r="R11697">
        <v>5.35</v>
      </c>
      <c r="S11697">
        <v>5.28</v>
      </c>
      <c r="V11697" t="s">
        <v>3662</v>
      </c>
      <c r="W11697" t="s">
        <v>1631</v>
      </c>
      <c r="X11697" t="s">
        <v>1847</v>
      </c>
      <c r="Y11697" t="s">
        <v>4740</v>
      </c>
      <c r="AA11697">
        <v>173.1</v>
      </c>
      <c r="AB11697">
        <v>166.15</v>
      </c>
      <c r="AC11697">
        <v>5.35</v>
      </c>
    </row>
    <row r="11698" spans="1:29" x14ac:dyDescent="0.25">
      <c r="A11698" t="s">
        <v>784</v>
      </c>
      <c r="B11698" t="s">
        <v>31</v>
      </c>
      <c r="C11698" t="s">
        <v>4739</v>
      </c>
      <c r="D11698">
        <v>1.63</v>
      </c>
      <c r="E11698" t="s">
        <v>775</v>
      </c>
      <c r="F11698" t="s">
        <v>136</v>
      </c>
      <c r="G11698" t="s">
        <v>35</v>
      </c>
      <c r="H11698" t="s">
        <v>3663</v>
      </c>
      <c r="I11698">
        <v>100.48</v>
      </c>
      <c r="J11698">
        <v>100.562</v>
      </c>
      <c r="K11698">
        <v>69</v>
      </c>
      <c r="L11698">
        <v>64</v>
      </c>
      <c r="M11698" t="s">
        <v>1844</v>
      </c>
      <c r="N11698" t="s">
        <v>48</v>
      </c>
      <c r="O11698">
        <v>5000000</v>
      </c>
      <c r="P11698">
        <v>10000000</v>
      </c>
      <c r="Q11698" t="s">
        <v>2121</v>
      </c>
      <c r="R11698">
        <v>3.36</v>
      </c>
      <c r="S11698">
        <v>3.3</v>
      </c>
      <c r="V11698" t="s">
        <v>3664</v>
      </c>
      <c r="W11698" t="s">
        <v>1631</v>
      </c>
      <c r="X11698" t="s">
        <v>1847</v>
      </c>
      <c r="Y11698" t="s">
        <v>4740</v>
      </c>
      <c r="AA11698">
        <v>68.900000000000006</v>
      </c>
      <c r="AB11698">
        <v>63.96</v>
      </c>
      <c r="AC11698">
        <v>3.36</v>
      </c>
    </row>
    <row r="11699" spans="1:29" x14ac:dyDescent="0.25">
      <c r="A11699" t="s">
        <v>785</v>
      </c>
      <c r="B11699" t="s">
        <v>31</v>
      </c>
      <c r="C11699" t="s">
        <v>4739</v>
      </c>
      <c r="D11699">
        <v>4.8099999999999996</v>
      </c>
      <c r="E11699" t="s">
        <v>775</v>
      </c>
      <c r="F11699" t="s">
        <v>136</v>
      </c>
      <c r="G11699" t="s">
        <v>35</v>
      </c>
      <c r="H11699" t="s">
        <v>3665</v>
      </c>
      <c r="I11699">
        <v>95.24</v>
      </c>
      <c r="J11699">
        <v>95.722999999999999</v>
      </c>
      <c r="K11699">
        <v>91</v>
      </c>
      <c r="L11699">
        <v>81</v>
      </c>
      <c r="M11699" t="s">
        <v>1856</v>
      </c>
      <c r="N11699" t="s">
        <v>50</v>
      </c>
      <c r="O11699">
        <v>3000000</v>
      </c>
      <c r="P11699">
        <v>0</v>
      </c>
      <c r="Q11699" t="s">
        <v>2121</v>
      </c>
      <c r="R11699">
        <v>3.86</v>
      </c>
      <c r="S11699">
        <v>3.76</v>
      </c>
      <c r="V11699" t="s">
        <v>3666</v>
      </c>
      <c r="W11699" t="s">
        <v>1631</v>
      </c>
      <c r="X11699" t="s">
        <v>1847</v>
      </c>
      <c r="Y11699" t="s">
        <v>4740</v>
      </c>
      <c r="AA11699">
        <v>85.7</v>
      </c>
      <c r="AB11699">
        <v>75.69</v>
      </c>
      <c r="AC11699">
        <v>3.86</v>
      </c>
    </row>
    <row r="11700" spans="1:29" x14ac:dyDescent="0.25">
      <c r="A11700" t="s">
        <v>439</v>
      </c>
      <c r="B11700" t="s">
        <v>31</v>
      </c>
      <c r="C11700" t="s">
        <v>4739</v>
      </c>
      <c r="D11700">
        <v>4.32</v>
      </c>
      <c r="E11700" t="s">
        <v>388</v>
      </c>
      <c r="F11700" t="s">
        <v>136</v>
      </c>
      <c r="G11700" t="s">
        <v>35</v>
      </c>
      <c r="H11700" t="s">
        <v>3667</v>
      </c>
      <c r="I11700">
        <v>93.936999999999998</v>
      </c>
      <c r="J11700">
        <v>94.370999999999995</v>
      </c>
      <c r="K11700">
        <v>90</v>
      </c>
      <c r="L11700">
        <v>80</v>
      </c>
      <c r="M11700" t="s">
        <v>1856</v>
      </c>
      <c r="N11700" t="s">
        <v>50</v>
      </c>
      <c r="O11700">
        <v>3000000</v>
      </c>
      <c r="P11700">
        <v>3000000</v>
      </c>
      <c r="Q11700" t="s">
        <v>2121</v>
      </c>
      <c r="R11700">
        <v>3.85</v>
      </c>
      <c r="S11700">
        <v>3.75</v>
      </c>
      <c r="V11700" t="s">
        <v>3668</v>
      </c>
      <c r="W11700" t="s">
        <v>1631</v>
      </c>
      <c r="X11700" t="s">
        <v>1847</v>
      </c>
      <c r="Y11700" t="s">
        <v>4740</v>
      </c>
      <c r="AA11700">
        <v>90.6</v>
      </c>
      <c r="AB11700">
        <v>80.67</v>
      </c>
      <c r="AC11700">
        <v>3.85</v>
      </c>
    </row>
    <row r="11701" spans="1:29" x14ac:dyDescent="0.25">
      <c r="A11701" t="s">
        <v>786</v>
      </c>
      <c r="B11701" t="s">
        <v>31</v>
      </c>
      <c r="C11701" t="s">
        <v>4739</v>
      </c>
      <c r="D11701">
        <v>4.3499999999999996</v>
      </c>
      <c r="E11701" t="s">
        <v>787</v>
      </c>
      <c r="F11701" t="s">
        <v>136</v>
      </c>
      <c r="G11701" t="s">
        <v>35</v>
      </c>
      <c r="H11701" t="s">
        <v>3669</v>
      </c>
      <c r="I11701">
        <v>94.278000000000006</v>
      </c>
      <c r="J11701">
        <v>94.495999999999995</v>
      </c>
      <c r="K11701">
        <v>82</v>
      </c>
      <c r="L11701">
        <v>77</v>
      </c>
      <c r="M11701" t="s">
        <v>1856</v>
      </c>
      <c r="N11701" t="s">
        <v>50</v>
      </c>
      <c r="O11701">
        <v>5000000</v>
      </c>
      <c r="P11701">
        <v>2000000</v>
      </c>
      <c r="Q11701" t="s">
        <v>2121</v>
      </c>
      <c r="R11701">
        <v>3.77</v>
      </c>
      <c r="S11701">
        <v>3.72</v>
      </c>
      <c r="V11701" t="s">
        <v>3670</v>
      </c>
      <c r="W11701" t="s">
        <v>1631</v>
      </c>
      <c r="X11701" t="s">
        <v>1847</v>
      </c>
      <c r="Y11701" t="s">
        <v>4740</v>
      </c>
      <c r="AA11701">
        <v>82.6</v>
      </c>
      <c r="AB11701">
        <v>77.599999999999994</v>
      </c>
      <c r="AC11701">
        <v>3.77</v>
      </c>
    </row>
    <row r="11702" spans="1:29" x14ac:dyDescent="0.25">
      <c r="A11702" t="s">
        <v>788</v>
      </c>
      <c r="B11702" t="s">
        <v>31</v>
      </c>
      <c r="C11702" t="s">
        <v>4739</v>
      </c>
      <c r="D11702">
        <v>11.75</v>
      </c>
      <c r="E11702" t="s">
        <v>787</v>
      </c>
      <c r="F11702" t="s">
        <v>136</v>
      </c>
      <c r="G11702" t="s">
        <v>35</v>
      </c>
      <c r="H11702" t="s">
        <v>3671</v>
      </c>
      <c r="I11702">
        <v>78.209000000000003</v>
      </c>
      <c r="J11702">
        <v>79.037000000000006</v>
      </c>
      <c r="K11702">
        <v>158</v>
      </c>
      <c r="L11702">
        <v>151</v>
      </c>
      <c r="M11702" t="s">
        <v>1909</v>
      </c>
      <c r="N11702" t="s">
        <v>42</v>
      </c>
      <c r="O11702">
        <v>2000000</v>
      </c>
      <c r="P11702">
        <v>2000000</v>
      </c>
      <c r="Q11702" t="s">
        <v>2121</v>
      </c>
      <c r="R11702">
        <v>5.19</v>
      </c>
      <c r="S11702">
        <v>5.12</v>
      </c>
      <c r="V11702" t="s">
        <v>3672</v>
      </c>
      <c r="W11702" t="s">
        <v>1631</v>
      </c>
      <c r="X11702" t="s">
        <v>1847</v>
      </c>
      <c r="Y11702" t="s">
        <v>4740</v>
      </c>
      <c r="AA11702">
        <v>157.5</v>
      </c>
      <c r="AB11702">
        <v>150.52000000000001</v>
      </c>
      <c r="AC11702">
        <v>5.19</v>
      </c>
    </row>
    <row r="11703" spans="1:29" x14ac:dyDescent="0.25">
      <c r="A11703" t="s">
        <v>789</v>
      </c>
      <c r="B11703" t="s">
        <v>31</v>
      </c>
      <c r="C11703" t="s">
        <v>4739</v>
      </c>
      <c r="D11703">
        <v>2.4900000000000002</v>
      </c>
      <c r="E11703" t="s">
        <v>395</v>
      </c>
      <c r="F11703" t="s">
        <v>136</v>
      </c>
      <c r="G11703" t="s">
        <v>35</v>
      </c>
      <c r="H11703" t="s">
        <v>3673</v>
      </c>
      <c r="I11703">
        <v>97.299000000000007</v>
      </c>
      <c r="J11703">
        <v>97.424000000000007</v>
      </c>
      <c r="K11703">
        <v>68</v>
      </c>
      <c r="L11703">
        <v>63</v>
      </c>
      <c r="M11703" t="s">
        <v>1883</v>
      </c>
      <c r="N11703" t="s">
        <v>63</v>
      </c>
      <c r="O11703">
        <v>2000000</v>
      </c>
      <c r="P11703">
        <v>0</v>
      </c>
      <c r="Q11703" t="s">
        <v>2121</v>
      </c>
      <c r="R11703">
        <v>3.42</v>
      </c>
      <c r="S11703">
        <v>3.37</v>
      </c>
      <c r="V11703" t="s">
        <v>3674</v>
      </c>
      <c r="W11703" t="s">
        <v>1631</v>
      </c>
      <c r="X11703" t="s">
        <v>1847</v>
      </c>
      <c r="Y11703" t="s">
        <v>4740</v>
      </c>
      <c r="AA11703">
        <v>68.8</v>
      </c>
      <c r="AB11703">
        <v>63.82</v>
      </c>
      <c r="AC11703">
        <v>3.42</v>
      </c>
    </row>
    <row r="11704" spans="1:29" x14ac:dyDescent="0.25">
      <c r="A11704" t="s">
        <v>440</v>
      </c>
      <c r="B11704" t="s">
        <v>31</v>
      </c>
      <c r="C11704" t="s">
        <v>4739</v>
      </c>
      <c r="D11704">
        <v>2.1</v>
      </c>
      <c r="E11704" t="s">
        <v>388</v>
      </c>
      <c r="F11704" t="s">
        <v>136</v>
      </c>
      <c r="G11704" t="s">
        <v>35</v>
      </c>
      <c r="H11704" t="s">
        <v>3675</v>
      </c>
      <c r="I11704">
        <v>96.918999999999997</v>
      </c>
      <c r="J11704">
        <v>97.129000000000005</v>
      </c>
      <c r="K11704">
        <v>40</v>
      </c>
      <c r="L11704">
        <v>30</v>
      </c>
      <c r="M11704" t="s">
        <v>1850</v>
      </c>
      <c r="N11704" t="s">
        <v>53</v>
      </c>
      <c r="O11704">
        <v>0</v>
      </c>
      <c r="P11704">
        <v>2000000</v>
      </c>
      <c r="Q11704" t="s">
        <v>2121</v>
      </c>
      <c r="R11704">
        <v>3.09</v>
      </c>
      <c r="S11704">
        <v>2.99</v>
      </c>
      <c r="V11704" t="s">
        <v>3676</v>
      </c>
      <c r="W11704" t="s">
        <v>1631</v>
      </c>
      <c r="X11704" t="s">
        <v>1847</v>
      </c>
      <c r="Y11704" t="s">
        <v>4740</v>
      </c>
      <c r="AA11704">
        <v>40.5</v>
      </c>
      <c r="AB11704">
        <v>30.45</v>
      </c>
      <c r="AC11704">
        <v>3.09</v>
      </c>
    </row>
    <row r="11705" spans="1:29" x14ac:dyDescent="0.25">
      <c r="A11705" t="s">
        <v>790</v>
      </c>
      <c r="B11705" t="s">
        <v>31</v>
      </c>
      <c r="C11705" t="s">
        <v>4739</v>
      </c>
      <c r="D11705">
        <v>4.83</v>
      </c>
      <c r="E11705" t="s">
        <v>377</v>
      </c>
      <c r="F11705" t="s">
        <v>136</v>
      </c>
      <c r="G11705" t="s">
        <v>35</v>
      </c>
      <c r="H11705" t="s">
        <v>3677</v>
      </c>
      <c r="I11705">
        <v>94.83</v>
      </c>
      <c r="J11705">
        <v>95.168999999999997</v>
      </c>
      <c r="K11705">
        <v>121</v>
      </c>
      <c r="L11705">
        <v>114</v>
      </c>
      <c r="M11705" t="s">
        <v>1856</v>
      </c>
      <c r="N11705" t="s">
        <v>50</v>
      </c>
      <c r="O11705">
        <v>5000000</v>
      </c>
      <c r="P11705">
        <v>2000000</v>
      </c>
      <c r="Q11705" t="s">
        <v>2121</v>
      </c>
      <c r="R11705">
        <v>4.16</v>
      </c>
      <c r="S11705">
        <v>4.09</v>
      </c>
      <c r="V11705" t="s">
        <v>3678</v>
      </c>
      <c r="W11705" t="s">
        <v>1631</v>
      </c>
      <c r="X11705" t="s">
        <v>1847</v>
      </c>
      <c r="Y11705" t="s">
        <v>4740</v>
      </c>
      <c r="AA11705">
        <v>114.4</v>
      </c>
      <c r="AB11705">
        <v>107.43</v>
      </c>
      <c r="AC11705">
        <v>4.16</v>
      </c>
    </row>
    <row r="11706" spans="1:29" x14ac:dyDescent="0.25">
      <c r="A11706" t="s">
        <v>442</v>
      </c>
      <c r="B11706" t="s">
        <v>31</v>
      </c>
      <c r="C11706" t="s">
        <v>4739</v>
      </c>
      <c r="D11706">
        <v>4.97</v>
      </c>
      <c r="E11706" t="s">
        <v>388</v>
      </c>
      <c r="F11706" t="s">
        <v>136</v>
      </c>
      <c r="G11706" t="s">
        <v>35</v>
      </c>
      <c r="H11706" t="s">
        <v>3679</v>
      </c>
      <c r="I11706">
        <v>94.593999999999994</v>
      </c>
      <c r="J11706">
        <v>94.793000000000006</v>
      </c>
      <c r="K11706">
        <v>105</v>
      </c>
      <c r="L11706">
        <v>101</v>
      </c>
      <c r="M11706" t="s">
        <v>1880</v>
      </c>
      <c r="N11706" t="s">
        <v>224</v>
      </c>
      <c r="O11706">
        <v>5000000</v>
      </c>
      <c r="P11706">
        <v>5000000</v>
      </c>
      <c r="Q11706" t="s">
        <v>2121</v>
      </c>
      <c r="R11706">
        <v>4.05</v>
      </c>
      <c r="S11706">
        <v>4.01</v>
      </c>
      <c r="V11706" t="s">
        <v>3680</v>
      </c>
      <c r="W11706" t="s">
        <v>1631</v>
      </c>
      <c r="X11706" t="s">
        <v>1847</v>
      </c>
      <c r="Y11706" t="s">
        <v>4740</v>
      </c>
      <c r="AA11706">
        <v>101.3</v>
      </c>
      <c r="AB11706">
        <v>97.38</v>
      </c>
      <c r="AC11706">
        <v>4.05</v>
      </c>
    </row>
    <row r="11707" spans="1:29" x14ac:dyDescent="0.25">
      <c r="A11707" t="s">
        <v>443</v>
      </c>
      <c r="B11707" t="s">
        <v>31</v>
      </c>
      <c r="C11707" t="s">
        <v>4739</v>
      </c>
      <c r="D11707">
        <v>12.16</v>
      </c>
      <c r="E11707" t="s">
        <v>388</v>
      </c>
      <c r="F11707" t="s">
        <v>136</v>
      </c>
      <c r="G11707" t="s">
        <v>35</v>
      </c>
      <c r="H11707" t="s">
        <v>3681</v>
      </c>
      <c r="I11707">
        <v>82.254000000000005</v>
      </c>
      <c r="J11707">
        <v>82.864999999999995</v>
      </c>
      <c r="K11707">
        <v>171</v>
      </c>
      <c r="L11707">
        <v>166</v>
      </c>
      <c r="M11707" t="s">
        <v>1909</v>
      </c>
      <c r="N11707" t="s">
        <v>42</v>
      </c>
      <c r="O11707">
        <v>5000000</v>
      </c>
      <c r="P11707">
        <v>0</v>
      </c>
      <c r="Q11707" t="s">
        <v>2121</v>
      </c>
      <c r="R11707">
        <v>5.32</v>
      </c>
      <c r="S11707">
        <v>5.27</v>
      </c>
      <c r="V11707" t="s">
        <v>3682</v>
      </c>
      <c r="W11707" t="s">
        <v>1631</v>
      </c>
      <c r="X11707" t="s">
        <v>1847</v>
      </c>
      <c r="Y11707" t="s">
        <v>4740</v>
      </c>
      <c r="AA11707">
        <v>169.6</v>
      </c>
      <c r="AB11707">
        <v>164.58</v>
      </c>
      <c r="AC11707">
        <v>5.32</v>
      </c>
    </row>
    <row r="11708" spans="1:29" x14ac:dyDescent="0.25">
      <c r="A11708" t="s">
        <v>791</v>
      </c>
      <c r="B11708" t="s">
        <v>31</v>
      </c>
      <c r="C11708" t="s">
        <v>4739</v>
      </c>
      <c r="D11708">
        <v>2.63</v>
      </c>
      <c r="E11708" t="s">
        <v>787</v>
      </c>
      <c r="F11708" t="s">
        <v>136</v>
      </c>
      <c r="G11708" t="s">
        <v>35</v>
      </c>
      <c r="H11708" t="s">
        <v>3683</v>
      </c>
      <c r="I11708">
        <v>97.376999999999995</v>
      </c>
      <c r="J11708">
        <v>97.509</v>
      </c>
      <c r="K11708">
        <v>62</v>
      </c>
      <c r="L11708">
        <v>57</v>
      </c>
      <c r="M11708" t="s">
        <v>1883</v>
      </c>
      <c r="N11708" t="s">
        <v>63</v>
      </c>
      <c r="O11708">
        <v>5000000</v>
      </c>
      <c r="P11708">
        <v>5000000</v>
      </c>
      <c r="Q11708" t="s">
        <v>2121</v>
      </c>
      <c r="R11708">
        <v>3.36</v>
      </c>
      <c r="S11708">
        <v>3.31</v>
      </c>
      <c r="V11708" t="s">
        <v>3684</v>
      </c>
      <c r="W11708" t="s">
        <v>1631</v>
      </c>
      <c r="X11708" t="s">
        <v>1847</v>
      </c>
      <c r="Y11708" t="s">
        <v>4740</v>
      </c>
      <c r="AA11708">
        <v>61.3</v>
      </c>
      <c r="AB11708">
        <v>56.31</v>
      </c>
      <c r="AC11708">
        <v>3.36</v>
      </c>
    </row>
    <row r="11709" spans="1:29" x14ac:dyDescent="0.25">
      <c r="A11709" t="s">
        <v>792</v>
      </c>
      <c r="B11709" t="s">
        <v>31</v>
      </c>
      <c r="C11709" t="s">
        <v>4739</v>
      </c>
      <c r="D11709">
        <v>12.5</v>
      </c>
      <c r="E11709" t="s">
        <v>787</v>
      </c>
      <c r="F11709" t="s">
        <v>136</v>
      </c>
      <c r="G11709" t="s">
        <v>35</v>
      </c>
      <c r="H11709" t="s">
        <v>3685</v>
      </c>
      <c r="I11709">
        <v>83.852999999999994</v>
      </c>
      <c r="J11709">
        <v>84.733999999999995</v>
      </c>
      <c r="K11709">
        <v>158</v>
      </c>
      <c r="L11709">
        <v>151</v>
      </c>
      <c r="M11709" t="s">
        <v>1909</v>
      </c>
      <c r="N11709" t="s">
        <v>42</v>
      </c>
      <c r="O11709">
        <v>2000000</v>
      </c>
      <c r="P11709">
        <v>2000000</v>
      </c>
      <c r="Q11709" t="s">
        <v>2121</v>
      </c>
      <c r="R11709">
        <v>5.19</v>
      </c>
      <c r="S11709">
        <v>5.12</v>
      </c>
      <c r="V11709" t="s">
        <v>3686</v>
      </c>
      <c r="W11709" t="s">
        <v>1631</v>
      </c>
      <c r="X11709" t="s">
        <v>1847</v>
      </c>
      <c r="Y11709" t="s">
        <v>4740</v>
      </c>
      <c r="AA11709">
        <v>156.6</v>
      </c>
      <c r="AB11709">
        <v>149.62</v>
      </c>
      <c r="AC11709">
        <v>5.19</v>
      </c>
    </row>
    <row r="11710" spans="1:29" x14ac:dyDescent="0.25">
      <c r="A11710" t="s">
        <v>793</v>
      </c>
      <c r="B11710" t="s">
        <v>31</v>
      </c>
      <c r="C11710" t="s">
        <v>4739</v>
      </c>
      <c r="D11710">
        <v>12.29</v>
      </c>
      <c r="E11710" t="s">
        <v>395</v>
      </c>
      <c r="F11710" t="s">
        <v>136</v>
      </c>
      <c r="G11710" t="s">
        <v>35</v>
      </c>
      <c r="H11710" t="s">
        <v>3687</v>
      </c>
      <c r="I11710">
        <v>83.182000000000002</v>
      </c>
      <c r="J11710">
        <v>84.424000000000007</v>
      </c>
      <c r="K11710">
        <v>169</v>
      </c>
      <c r="L11710">
        <v>159</v>
      </c>
      <c r="M11710" t="s">
        <v>1909</v>
      </c>
      <c r="N11710" t="s">
        <v>42</v>
      </c>
      <c r="O11710">
        <v>5000000</v>
      </c>
      <c r="P11710">
        <v>5000000</v>
      </c>
      <c r="Q11710" t="s">
        <v>2121</v>
      </c>
      <c r="R11710">
        <v>5.3</v>
      </c>
      <c r="S11710">
        <v>5.2</v>
      </c>
      <c r="V11710" t="s">
        <v>3688</v>
      </c>
      <c r="W11710" t="s">
        <v>1631</v>
      </c>
      <c r="X11710" t="s">
        <v>1847</v>
      </c>
      <c r="Y11710" t="s">
        <v>4740</v>
      </c>
      <c r="AA11710">
        <v>167.5</v>
      </c>
      <c r="AB11710">
        <v>157.53</v>
      </c>
      <c r="AC11710">
        <v>5.3</v>
      </c>
    </row>
    <row r="11711" spans="1:29" x14ac:dyDescent="0.25">
      <c r="A11711" t="s">
        <v>444</v>
      </c>
      <c r="B11711" t="s">
        <v>31</v>
      </c>
      <c r="C11711" t="s">
        <v>4739</v>
      </c>
      <c r="D11711">
        <v>2.79</v>
      </c>
      <c r="E11711" t="s">
        <v>388</v>
      </c>
      <c r="F11711" t="s">
        <v>136</v>
      </c>
      <c r="G11711" t="s">
        <v>35</v>
      </c>
      <c r="H11711" t="s">
        <v>3689</v>
      </c>
      <c r="I11711">
        <v>96.885999999999996</v>
      </c>
      <c r="J11711">
        <v>97.165999999999997</v>
      </c>
      <c r="K11711">
        <v>56</v>
      </c>
      <c r="L11711">
        <v>46</v>
      </c>
      <c r="M11711" t="s">
        <v>1883</v>
      </c>
      <c r="N11711" t="s">
        <v>63</v>
      </c>
      <c r="O11711">
        <v>2000000</v>
      </c>
      <c r="P11711">
        <v>0</v>
      </c>
      <c r="Q11711" t="s">
        <v>2121</v>
      </c>
      <c r="R11711">
        <v>3.3</v>
      </c>
      <c r="S11711">
        <v>3.2</v>
      </c>
      <c r="V11711" t="s">
        <v>3690</v>
      </c>
      <c r="W11711" t="s">
        <v>1631</v>
      </c>
      <c r="X11711" t="s">
        <v>1847</v>
      </c>
      <c r="Y11711" t="s">
        <v>4740</v>
      </c>
      <c r="AA11711">
        <v>53</v>
      </c>
      <c r="AB11711">
        <v>43.06</v>
      </c>
      <c r="AC11711">
        <v>3.3</v>
      </c>
    </row>
    <row r="11712" spans="1:29" x14ac:dyDescent="0.25">
      <c r="A11712" t="s">
        <v>1633</v>
      </c>
      <c r="B11712" t="s">
        <v>31</v>
      </c>
      <c r="C11712" t="s">
        <v>4739</v>
      </c>
      <c r="D11712">
        <v>2.86</v>
      </c>
      <c r="E11712" t="s">
        <v>377</v>
      </c>
      <c r="F11712" t="s">
        <v>136</v>
      </c>
      <c r="G11712" t="s">
        <v>35</v>
      </c>
      <c r="H11712" t="s">
        <v>4651</v>
      </c>
      <c r="I11712">
        <v>99.790999999999997</v>
      </c>
      <c r="J11712">
        <v>100.078</v>
      </c>
      <c r="K11712">
        <v>90</v>
      </c>
      <c r="L11712">
        <v>75</v>
      </c>
      <c r="M11712" t="s">
        <v>1928</v>
      </c>
      <c r="N11712" t="s">
        <v>36</v>
      </c>
      <c r="O11712">
        <v>3000000</v>
      </c>
      <c r="P11712">
        <v>0</v>
      </c>
      <c r="Q11712" t="s">
        <v>2121</v>
      </c>
      <c r="R11712">
        <v>3.7</v>
      </c>
      <c r="S11712">
        <v>3.55</v>
      </c>
      <c r="V11712" t="s">
        <v>4652</v>
      </c>
      <c r="W11712" t="s">
        <v>1631</v>
      </c>
      <c r="X11712" t="s">
        <v>1847</v>
      </c>
      <c r="Y11712" t="s">
        <v>4740</v>
      </c>
      <c r="AA11712">
        <v>92.7</v>
      </c>
      <c r="AB11712">
        <v>90.89</v>
      </c>
      <c r="AC11712">
        <v>3.7</v>
      </c>
    </row>
    <row r="11713" spans="1:29" x14ac:dyDescent="0.25">
      <c r="A11713" t="s">
        <v>794</v>
      </c>
      <c r="B11713" t="s">
        <v>31</v>
      </c>
      <c r="C11713" t="s">
        <v>4739</v>
      </c>
      <c r="D11713">
        <v>5.37</v>
      </c>
      <c r="E11713" t="s">
        <v>395</v>
      </c>
      <c r="F11713" t="s">
        <v>136</v>
      </c>
      <c r="G11713" t="s">
        <v>35</v>
      </c>
      <c r="H11713" t="s">
        <v>3691</v>
      </c>
      <c r="I11713">
        <v>92.608000000000004</v>
      </c>
      <c r="J11713">
        <v>93.147000000000006</v>
      </c>
      <c r="K11713">
        <v>110</v>
      </c>
      <c r="L11713">
        <v>100</v>
      </c>
      <c r="M11713" t="s">
        <v>1938</v>
      </c>
      <c r="N11713" t="s">
        <v>145</v>
      </c>
      <c r="O11713">
        <v>2000000</v>
      </c>
      <c r="P11713">
        <v>0</v>
      </c>
      <c r="Q11713" t="s">
        <v>2121</v>
      </c>
      <c r="R11713">
        <v>4.17</v>
      </c>
      <c r="S11713">
        <v>4.07</v>
      </c>
      <c r="V11713" t="s">
        <v>3692</v>
      </c>
      <c r="W11713" t="s">
        <v>1631</v>
      </c>
      <c r="X11713" t="s">
        <v>1847</v>
      </c>
      <c r="Y11713" t="s">
        <v>4740</v>
      </c>
      <c r="AA11713">
        <v>106.5</v>
      </c>
      <c r="AB11713">
        <v>96.62</v>
      </c>
      <c r="AC11713">
        <v>4.17</v>
      </c>
    </row>
    <row r="11714" spans="1:29" x14ac:dyDescent="0.25">
      <c r="A11714" t="s">
        <v>1390</v>
      </c>
      <c r="B11714" t="s">
        <v>31</v>
      </c>
      <c r="C11714" t="s">
        <v>4739</v>
      </c>
      <c r="D11714">
        <v>3.02</v>
      </c>
      <c r="E11714" t="s">
        <v>1391</v>
      </c>
      <c r="F11714" t="s">
        <v>136</v>
      </c>
      <c r="G11714" t="s">
        <v>35</v>
      </c>
      <c r="H11714" t="s">
        <v>2714</v>
      </c>
      <c r="I11714">
        <v>95.542000000000002</v>
      </c>
      <c r="J11714">
        <v>95.692999999999998</v>
      </c>
      <c r="K11714">
        <v>74</v>
      </c>
      <c r="L11714">
        <v>69</v>
      </c>
      <c r="M11714" t="s">
        <v>1928</v>
      </c>
      <c r="N11714" t="s">
        <v>36</v>
      </c>
      <c r="O11714">
        <v>2000000</v>
      </c>
      <c r="P11714">
        <v>0</v>
      </c>
      <c r="Q11714" t="s">
        <v>2715</v>
      </c>
      <c r="R11714">
        <v>3.54</v>
      </c>
      <c r="S11714">
        <v>3.49</v>
      </c>
      <c r="V11714" t="s">
        <v>2716</v>
      </c>
      <c r="W11714" t="s">
        <v>1631</v>
      </c>
      <c r="X11714" t="s">
        <v>1847</v>
      </c>
      <c r="Y11714" t="s">
        <v>4740</v>
      </c>
      <c r="AA11714">
        <v>73.599999999999994</v>
      </c>
      <c r="AB11714">
        <v>68.69</v>
      </c>
      <c r="AC11714">
        <v>3.54</v>
      </c>
    </row>
    <row r="11715" spans="1:29" x14ac:dyDescent="0.25">
      <c r="A11715" t="s">
        <v>535</v>
      </c>
      <c r="B11715" t="s">
        <v>31</v>
      </c>
      <c r="C11715" t="s">
        <v>4739</v>
      </c>
      <c r="D11715">
        <v>5.24</v>
      </c>
      <c r="E11715" t="s">
        <v>536</v>
      </c>
      <c r="F11715" t="s">
        <v>136</v>
      </c>
      <c r="G11715" t="s">
        <v>35</v>
      </c>
      <c r="H11715" t="s">
        <v>3693</v>
      </c>
      <c r="I11715">
        <v>92.522000000000006</v>
      </c>
      <c r="J11715">
        <v>92.89</v>
      </c>
      <c r="K11715">
        <v>129</v>
      </c>
      <c r="L11715">
        <v>122</v>
      </c>
      <c r="M11715" t="s">
        <v>1938</v>
      </c>
      <c r="N11715" t="s">
        <v>145</v>
      </c>
      <c r="O11715">
        <v>1000000</v>
      </c>
      <c r="P11715">
        <v>0</v>
      </c>
      <c r="Q11715" t="s">
        <v>2121</v>
      </c>
      <c r="R11715">
        <v>4.3600000000000003</v>
      </c>
      <c r="S11715">
        <v>4.29</v>
      </c>
      <c r="V11715" t="s">
        <v>3694</v>
      </c>
      <c r="W11715" t="s">
        <v>1631</v>
      </c>
      <c r="X11715" t="s">
        <v>1847</v>
      </c>
      <c r="Y11715" t="s">
        <v>4740</v>
      </c>
      <c r="AA11715">
        <v>126.6</v>
      </c>
      <c r="AB11715">
        <v>119.64</v>
      </c>
      <c r="AC11715">
        <v>4.3600000000000003</v>
      </c>
    </row>
    <row r="11716" spans="1:29" x14ac:dyDescent="0.25">
      <c r="A11716" t="s">
        <v>795</v>
      </c>
      <c r="B11716" t="s">
        <v>31</v>
      </c>
      <c r="C11716" t="s">
        <v>4739</v>
      </c>
      <c r="D11716">
        <v>3.59</v>
      </c>
      <c r="E11716" t="s">
        <v>775</v>
      </c>
      <c r="F11716" t="s">
        <v>136</v>
      </c>
      <c r="G11716" t="s">
        <v>35</v>
      </c>
      <c r="H11716" t="s">
        <v>3695</v>
      </c>
      <c r="I11716">
        <v>99.962999999999994</v>
      </c>
      <c r="J11716">
        <v>100.14</v>
      </c>
      <c r="K11716">
        <v>92</v>
      </c>
      <c r="L11716">
        <v>87</v>
      </c>
      <c r="M11716" t="s">
        <v>1874</v>
      </c>
      <c r="N11716" t="s">
        <v>111</v>
      </c>
      <c r="O11716">
        <v>10000000</v>
      </c>
      <c r="P11716">
        <v>5000000</v>
      </c>
      <c r="Q11716" t="s">
        <v>2121</v>
      </c>
      <c r="R11716">
        <v>3.76</v>
      </c>
      <c r="S11716">
        <v>3.71</v>
      </c>
      <c r="V11716" t="s">
        <v>3696</v>
      </c>
      <c r="W11716" t="s">
        <v>1631</v>
      </c>
      <c r="X11716" t="s">
        <v>1847</v>
      </c>
      <c r="Y11716" t="s">
        <v>4740</v>
      </c>
      <c r="AA11716">
        <v>91.1</v>
      </c>
      <c r="AB11716">
        <v>87.32</v>
      </c>
      <c r="AC11716">
        <v>3.76</v>
      </c>
    </row>
    <row r="11717" spans="1:29" x14ac:dyDescent="0.25">
      <c r="A11717" t="s">
        <v>796</v>
      </c>
      <c r="B11717" t="s">
        <v>31</v>
      </c>
      <c r="C11717" t="s">
        <v>4739</v>
      </c>
      <c r="D11717">
        <v>5.88</v>
      </c>
      <c r="E11717" t="s">
        <v>775</v>
      </c>
      <c r="F11717" t="s">
        <v>136</v>
      </c>
      <c r="G11717" t="s">
        <v>35</v>
      </c>
      <c r="H11717" t="s">
        <v>3697</v>
      </c>
      <c r="I11717">
        <v>99.498999999999995</v>
      </c>
      <c r="J11717">
        <v>99.793999999999997</v>
      </c>
      <c r="K11717">
        <v>123</v>
      </c>
      <c r="L11717">
        <v>118</v>
      </c>
      <c r="M11717" t="s">
        <v>1972</v>
      </c>
      <c r="N11717" t="s">
        <v>96</v>
      </c>
      <c r="O11717">
        <v>10000000</v>
      </c>
      <c r="P11717">
        <v>5000000</v>
      </c>
      <c r="Q11717" t="s">
        <v>2121</v>
      </c>
      <c r="R11717">
        <v>4.34</v>
      </c>
      <c r="S11717">
        <v>4.28</v>
      </c>
      <c r="V11717" t="s">
        <v>3698</v>
      </c>
      <c r="W11717" t="s">
        <v>1631</v>
      </c>
      <c r="X11717" t="s">
        <v>1847</v>
      </c>
      <c r="Y11717" t="s">
        <v>4740</v>
      </c>
      <c r="AA11717">
        <v>119.9</v>
      </c>
      <c r="AB11717">
        <v>114.79</v>
      </c>
      <c r="AC11717">
        <v>4.34</v>
      </c>
    </row>
    <row r="11718" spans="1:29" x14ac:dyDescent="0.25">
      <c r="A11718" t="s">
        <v>797</v>
      </c>
      <c r="B11718" t="s">
        <v>31</v>
      </c>
      <c r="C11718" t="s">
        <v>4739</v>
      </c>
      <c r="D11718">
        <v>14.11</v>
      </c>
      <c r="E11718" t="s">
        <v>775</v>
      </c>
      <c r="F11718" t="s">
        <v>136</v>
      </c>
      <c r="G11718" t="s">
        <v>35</v>
      </c>
      <c r="H11718" t="s">
        <v>3699</v>
      </c>
      <c r="I11718">
        <v>98.971000000000004</v>
      </c>
      <c r="J11718">
        <v>99.68</v>
      </c>
      <c r="K11718">
        <v>171</v>
      </c>
      <c r="L11718">
        <v>166</v>
      </c>
      <c r="M11718" t="s">
        <v>1909</v>
      </c>
      <c r="N11718" t="s">
        <v>42</v>
      </c>
      <c r="O11718">
        <v>5000000</v>
      </c>
      <c r="P11718">
        <v>5000000</v>
      </c>
      <c r="Q11718" t="s">
        <v>2121</v>
      </c>
      <c r="R11718">
        <v>5.32</v>
      </c>
      <c r="S11718">
        <v>5.27</v>
      </c>
      <c r="V11718" t="s">
        <v>3700</v>
      </c>
      <c r="W11718" t="s">
        <v>1631</v>
      </c>
      <c r="X11718" t="s">
        <v>1847</v>
      </c>
      <c r="Y11718" t="s">
        <v>4740</v>
      </c>
      <c r="AA11718">
        <v>169.1</v>
      </c>
      <c r="AB11718">
        <v>164.11</v>
      </c>
      <c r="AC11718">
        <v>5.32</v>
      </c>
    </row>
    <row r="11719" spans="1:29" x14ac:dyDescent="0.25">
      <c r="A11719" t="s">
        <v>798</v>
      </c>
      <c r="B11719" t="s">
        <v>31</v>
      </c>
      <c r="C11719" t="s">
        <v>4739</v>
      </c>
      <c r="D11719">
        <v>3.89</v>
      </c>
      <c r="E11719" t="s">
        <v>395</v>
      </c>
      <c r="F11719" t="s">
        <v>136</v>
      </c>
      <c r="G11719" t="s">
        <v>35</v>
      </c>
      <c r="H11719" t="s">
        <v>3701</v>
      </c>
      <c r="I11719">
        <v>104.46599999999999</v>
      </c>
      <c r="J11719">
        <v>104.661</v>
      </c>
      <c r="K11719">
        <v>94</v>
      </c>
      <c r="L11719">
        <v>89</v>
      </c>
      <c r="M11719" t="s">
        <v>1866</v>
      </c>
      <c r="N11719" t="s">
        <v>60</v>
      </c>
      <c r="O11719">
        <v>5000000</v>
      </c>
      <c r="P11719">
        <v>5000000</v>
      </c>
      <c r="Q11719" t="s">
        <v>2121</v>
      </c>
      <c r="R11719">
        <v>3.82</v>
      </c>
      <c r="S11719">
        <v>3.77</v>
      </c>
      <c r="V11719" t="s">
        <v>3702</v>
      </c>
      <c r="W11719" t="s">
        <v>1631</v>
      </c>
      <c r="X11719" t="s">
        <v>1847</v>
      </c>
      <c r="Y11719" t="s">
        <v>4740</v>
      </c>
      <c r="AA11719">
        <v>95.3</v>
      </c>
      <c r="AB11719">
        <v>90.29</v>
      </c>
      <c r="AC11719">
        <v>3.82</v>
      </c>
    </row>
    <row r="11720" spans="1:29" x14ac:dyDescent="0.25">
      <c r="A11720" t="s">
        <v>799</v>
      </c>
      <c r="B11720" t="s">
        <v>31</v>
      </c>
      <c r="C11720" t="s">
        <v>4739</v>
      </c>
      <c r="D11720">
        <v>6.31</v>
      </c>
      <c r="E11720" t="s">
        <v>395</v>
      </c>
      <c r="F11720" t="s">
        <v>136</v>
      </c>
      <c r="G11720" t="s">
        <v>35</v>
      </c>
      <c r="H11720" t="s">
        <v>3703</v>
      </c>
      <c r="I11720">
        <v>105.101</v>
      </c>
      <c r="J11720">
        <v>105.417</v>
      </c>
      <c r="K11720">
        <v>127</v>
      </c>
      <c r="L11720">
        <v>122</v>
      </c>
      <c r="M11720" t="s">
        <v>1869</v>
      </c>
      <c r="N11720" t="s">
        <v>55</v>
      </c>
      <c r="O11720">
        <v>10000000</v>
      </c>
      <c r="P11720">
        <v>5000000</v>
      </c>
      <c r="Q11720" t="s">
        <v>2121</v>
      </c>
      <c r="R11720">
        <v>4.42</v>
      </c>
      <c r="S11720">
        <v>4.37</v>
      </c>
      <c r="V11720" t="s">
        <v>3704</v>
      </c>
      <c r="W11720" t="s">
        <v>1631</v>
      </c>
      <c r="X11720" t="s">
        <v>1847</v>
      </c>
      <c r="Y11720" t="s">
        <v>4740</v>
      </c>
      <c r="AA11720">
        <v>125.4</v>
      </c>
      <c r="AB11720">
        <v>120.47</v>
      </c>
      <c r="AC11720">
        <v>4.42</v>
      </c>
    </row>
    <row r="11721" spans="1:29" x14ac:dyDescent="0.25">
      <c r="A11721" t="s">
        <v>801</v>
      </c>
      <c r="B11721" t="s">
        <v>31</v>
      </c>
      <c r="C11721" t="s">
        <v>4739</v>
      </c>
      <c r="D11721">
        <v>10.68</v>
      </c>
      <c r="E11721" t="s">
        <v>775</v>
      </c>
      <c r="F11721" t="s">
        <v>136</v>
      </c>
      <c r="G11721" t="s">
        <v>35</v>
      </c>
      <c r="H11721" t="s">
        <v>3707</v>
      </c>
      <c r="I11721">
        <v>108.187</v>
      </c>
      <c r="J11721">
        <v>108.723</v>
      </c>
      <c r="K11721">
        <v>169</v>
      </c>
      <c r="L11721">
        <v>164</v>
      </c>
      <c r="M11721" t="s">
        <v>1909</v>
      </c>
      <c r="N11721" t="s">
        <v>42</v>
      </c>
      <c r="O11721">
        <v>3000000</v>
      </c>
      <c r="P11721">
        <v>2000000</v>
      </c>
      <c r="Q11721" t="s">
        <v>2121</v>
      </c>
      <c r="R11721">
        <v>5.3</v>
      </c>
      <c r="S11721">
        <v>5.25</v>
      </c>
      <c r="V11721" t="s">
        <v>3708</v>
      </c>
      <c r="W11721" t="s">
        <v>1631</v>
      </c>
      <c r="X11721" t="s">
        <v>1847</v>
      </c>
      <c r="Y11721" t="s">
        <v>4740</v>
      </c>
      <c r="AA11721">
        <v>184.8</v>
      </c>
      <c r="AB11721">
        <v>179.83</v>
      </c>
      <c r="AC11721">
        <v>5.3</v>
      </c>
    </row>
    <row r="11722" spans="1:29" x14ac:dyDescent="0.25">
      <c r="A11722" t="s">
        <v>802</v>
      </c>
      <c r="B11722" t="s">
        <v>31</v>
      </c>
      <c r="C11722" t="s">
        <v>4739</v>
      </c>
      <c r="D11722">
        <v>11.28</v>
      </c>
      <c r="E11722" t="s">
        <v>775</v>
      </c>
      <c r="F11722" t="s">
        <v>136</v>
      </c>
      <c r="G11722" t="s">
        <v>35</v>
      </c>
      <c r="H11722" t="s">
        <v>3709</v>
      </c>
      <c r="I11722">
        <v>113.07599999999999</v>
      </c>
      <c r="J11722">
        <v>113.642</v>
      </c>
      <c r="K11722">
        <v>169</v>
      </c>
      <c r="L11722">
        <v>164</v>
      </c>
      <c r="M11722" t="s">
        <v>1909</v>
      </c>
      <c r="N11722" t="s">
        <v>42</v>
      </c>
      <c r="O11722">
        <v>3000000</v>
      </c>
      <c r="P11722">
        <v>2000000</v>
      </c>
      <c r="Q11722" t="s">
        <v>2121</v>
      </c>
      <c r="R11722">
        <v>5.3</v>
      </c>
      <c r="S11722">
        <v>5.25</v>
      </c>
      <c r="V11722" t="s">
        <v>3710</v>
      </c>
      <c r="W11722" t="s">
        <v>1631</v>
      </c>
      <c r="X11722" t="s">
        <v>1847</v>
      </c>
      <c r="Y11722" t="s">
        <v>4740</v>
      </c>
      <c r="AA11722">
        <v>183.7</v>
      </c>
      <c r="AB11722">
        <v>178.63</v>
      </c>
      <c r="AC11722">
        <v>5.3</v>
      </c>
    </row>
    <row r="11723" spans="1:29" x14ac:dyDescent="0.25">
      <c r="A11723" t="s">
        <v>803</v>
      </c>
      <c r="B11723" t="s">
        <v>31</v>
      </c>
      <c r="C11723" t="s">
        <v>4739</v>
      </c>
      <c r="D11723">
        <v>10.65</v>
      </c>
      <c r="E11723" t="s">
        <v>395</v>
      </c>
      <c r="F11723" t="s">
        <v>136</v>
      </c>
      <c r="G11723" t="s">
        <v>35</v>
      </c>
      <c r="H11723" t="s">
        <v>3711</v>
      </c>
      <c r="I11723">
        <v>89.56</v>
      </c>
      <c r="J11723">
        <v>90.094999999999999</v>
      </c>
      <c r="K11723">
        <v>170</v>
      </c>
      <c r="L11723">
        <v>165</v>
      </c>
      <c r="M11723" t="s">
        <v>1909</v>
      </c>
      <c r="N11723" t="s">
        <v>42</v>
      </c>
      <c r="O11723">
        <v>5000000</v>
      </c>
      <c r="P11723">
        <v>2000000</v>
      </c>
      <c r="Q11723" t="s">
        <v>2121</v>
      </c>
      <c r="R11723">
        <v>5.31</v>
      </c>
      <c r="S11723">
        <v>5.26</v>
      </c>
      <c r="V11723" t="s">
        <v>3712</v>
      </c>
      <c r="W11723" t="s">
        <v>1631</v>
      </c>
      <c r="X11723" t="s">
        <v>1847</v>
      </c>
      <c r="Y11723" t="s">
        <v>4740</v>
      </c>
      <c r="AA11723">
        <v>180.8</v>
      </c>
      <c r="AB11723">
        <v>175.77</v>
      </c>
      <c r="AC11723">
        <v>5.31</v>
      </c>
    </row>
    <row r="11724" spans="1:29" x14ac:dyDescent="0.25">
      <c r="A11724" t="s">
        <v>804</v>
      </c>
      <c r="B11724" t="s">
        <v>31</v>
      </c>
      <c r="C11724" t="s">
        <v>4739</v>
      </c>
      <c r="D11724">
        <v>11.47</v>
      </c>
      <c r="E11724" t="s">
        <v>395</v>
      </c>
      <c r="F11724" t="s">
        <v>136</v>
      </c>
      <c r="G11724" t="s">
        <v>35</v>
      </c>
      <c r="H11724" t="s">
        <v>3713</v>
      </c>
      <c r="I11724">
        <v>97.646000000000001</v>
      </c>
      <c r="J11724">
        <v>98.221999999999994</v>
      </c>
      <c r="K11724">
        <v>174</v>
      </c>
      <c r="L11724">
        <v>169</v>
      </c>
      <c r="M11724" t="s">
        <v>1909</v>
      </c>
      <c r="N11724" t="s">
        <v>42</v>
      </c>
      <c r="O11724">
        <v>5000000</v>
      </c>
      <c r="P11724">
        <v>2000000</v>
      </c>
      <c r="Q11724" t="s">
        <v>2121</v>
      </c>
      <c r="R11724">
        <v>5.35</v>
      </c>
      <c r="S11724">
        <v>5.3</v>
      </c>
      <c r="V11724" t="s">
        <v>3714</v>
      </c>
      <c r="W11724" t="s">
        <v>1631</v>
      </c>
      <c r="X11724" t="s">
        <v>1847</v>
      </c>
      <c r="Y11724" t="s">
        <v>4740</v>
      </c>
      <c r="AA11724">
        <v>183.9</v>
      </c>
      <c r="AB11724">
        <v>178.88</v>
      </c>
      <c r="AC11724">
        <v>5.35</v>
      </c>
    </row>
    <row r="11725" spans="1:29" x14ac:dyDescent="0.25">
      <c r="A11725" t="s">
        <v>805</v>
      </c>
      <c r="B11725" t="s">
        <v>31</v>
      </c>
      <c r="C11725" t="s">
        <v>4739</v>
      </c>
      <c r="D11725">
        <v>11.38</v>
      </c>
      <c r="E11725" t="s">
        <v>395</v>
      </c>
      <c r="F11725" t="s">
        <v>136</v>
      </c>
      <c r="G11725" t="s">
        <v>35</v>
      </c>
      <c r="H11725" t="s">
        <v>3715</v>
      </c>
      <c r="I11725">
        <v>94.415000000000006</v>
      </c>
      <c r="J11725">
        <v>94.986000000000004</v>
      </c>
      <c r="K11725">
        <v>171</v>
      </c>
      <c r="L11725">
        <v>166</v>
      </c>
      <c r="M11725" t="s">
        <v>1909</v>
      </c>
      <c r="N11725" t="s">
        <v>42</v>
      </c>
      <c r="O11725">
        <v>5000000</v>
      </c>
      <c r="P11725">
        <v>5000000</v>
      </c>
      <c r="Q11725" t="s">
        <v>2121</v>
      </c>
      <c r="R11725">
        <v>5.32</v>
      </c>
      <c r="S11725">
        <v>5.27</v>
      </c>
      <c r="V11725" t="s">
        <v>3716</v>
      </c>
      <c r="W11725" t="s">
        <v>1631</v>
      </c>
      <c r="X11725" t="s">
        <v>1847</v>
      </c>
      <c r="Y11725" t="s">
        <v>4740</v>
      </c>
      <c r="AA11725">
        <v>180.4</v>
      </c>
      <c r="AB11725">
        <v>175.39</v>
      </c>
      <c r="AC11725">
        <v>5.32</v>
      </c>
    </row>
    <row r="11726" spans="1:29" x14ac:dyDescent="0.25">
      <c r="A11726" t="s">
        <v>806</v>
      </c>
      <c r="B11726" t="s">
        <v>31</v>
      </c>
      <c r="C11726" t="s">
        <v>4739</v>
      </c>
      <c r="D11726">
        <v>11.53</v>
      </c>
      <c r="E11726" t="s">
        <v>395</v>
      </c>
      <c r="F11726" t="s">
        <v>136</v>
      </c>
      <c r="G11726" t="s">
        <v>35</v>
      </c>
      <c r="H11726" t="s">
        <v>3717</v>
      </c>
      <c r="I11726">
        <v>93.075999999999993</v>
      </c>
      <c r="J11726">
        <v>93.655000000000001</v>
      </c>
      <c r="K11726">
        <v>171</v>
      </c>
      <c r="L11726">
        <v>166</v>
      </c>
      <c r="M11726" t="s">
        <v>1909</v>
      </c>
      <c r="N11726" t="s">
        <v>42</v>
      </c>
      <c r="O11726">
        <v>5000000</v>
      </c>
      <c r="P11726">
        <v>5000000</v>
      </c>
      <c r="Q11726" t="s">
        <v>2121</v>
      </c>
      <c r="R11726">
        <v>5.32</v>
      </c>
      <c r="S11726">
        <v>5.27</v>
      </c>
      <c r="V11726" t="s">
        <v>3718</v>
      </c>
      <c r="W11726" t="s">
        <v>1631</v>
      </c>
      <c r="X11726" t="s">
        <v>1847</v>
      </c>
      <c r="Y11726" t="s">
        <v>4740</v>
      </c>
      <c r="AA11726">
        <v>179.4</v>
      </c>
      <c r="AB11726">
        <v>174.34</v>
      </c>
      <c r="AC11726">
        <v>5.32</v>
      </c>
    </row>
    <row r="11727" spans="1:29" x14ac:dyDescent="0.25">
      <c r="A11727" t="s">
        <v>445</v>
      </c>
      <c r="B11727" t="s">
        <v>31</v>
      </c>
      <c r="C11727" t="s">
        <v>4739</v>
      </c>
      <c r="D11727">
        <v>11.43</v>
      </c>
      <c r="E11727" t="s">
        <v>388</v>
      </c>
      <c r="F11727" t="s">
        <v>136</v>
      </c>
      <c r="G11727" t="s">
        <v>35</v>
      </c>
      <c r="H11727" t="s">
        <v>3719</v>
      </c>
      <c r="I11727">
        <v>93.137</v>
      </c>
      <c r="J11727">
        <v>93.710999999999999</v>
      </c>
      <c r="K11727">
        <v>171</v>
      </c>
      <c r="L11727">
        <v>166</v>
      </c>
      <c r="M11727" t="s">
        <v>1909</v>
      </c>
      <c r="N11727" t="s">
        <v>42</v>
      </c>
      <c r="O11727">
        <v>10000000</v>
      </c>
      <c r="P11727">
        <v>5000000</v>
      </c>
      <c r="Q11727" t="s">
        <v>2121</v>
      </c>
      <c r="R11727">
        <v>5.32</v>
      </c>
      <c r="S11727">
        <v>5.27</v>
      </c>
      <c r="V11727" t="s">
        <v>3720</v>
      </c>
      <c r="W11727" t="s">
        <v>1631</v>
      </c>
      <c r="X11727" t="s">
        <v>1847</v>
      </c>
      <c r="Y11727" t="s">
        <v>4740</v>
      </c>
      <c r="AA11727">
        <v>179.7</v>
      </c>
      <c r="AB11727">
        <v>174.75</v>
      </c>
      <c r="AC11727">
        <v>5.32</v>
      </c>
    </row>
    <row r="11728" spans="1:29" x14ac:dyDescent="0.25">
      <c r="A11728" t="s">
        <v>807</v>
      </c>
      <c r="B11728" t="s">
        <v>31</v>
      </c>
      <c r="C11728" t="s">
        <v>4739</v>
      </c>
      <c r="D11728">
        <v>11.47</v>
      </c>
      <c r="E11728" t="s">
        <v>395</v>
      </c>
      <c r="F11728" t="s">
        <v>136</v>
      </c>
      <c r="G11728" t="s">
        <v>35</v>
      </c>
      <c r="H11728" t="s">
        <v>3721</v>
      </c>
      <c r="I11728">
        <v>88.516999999999996</v>
      </c>
      <c r="J11728">
        <v>89.093000000000004</v>
      </c>
      <c r="K11728">
        <v>171</v>
      </c>
      <c r="L11728">
        <v>166</v>
      </c>
      <c r="M11728" t="s">
        <v>1909</v>
      </c>
      <c r="N11728" t="s">
        <v>42</v>
      </c>
      <c r="O11728">
        <v>5000000</v>
      </c>
      <c r="P11728">
        <v>3000000</v>
      </c>
      <c r="Q11728" t="s">
        <v>2121</v>
      </c>
      <c r="R11728">
        <v>5.32</v>
      </c>
      <c r="S11728">
        <v>5.27</v>
      </c>
      <c r="V11728" t="s">
        <v>3722</v>
      </c>
      <c r="W11728" t="s">
        <v>1631</v>
      </c>
      <c r="X11728" t="s">
        <v>1847</v>
      </c>
      <c r="Y11728" t="s">
        <v>4740</v>
      </c>
      <c r="AA11728">
        <v>177.9</v>
      </c>
      <c r="AB11728">
        <v>172.85</v>
      </c>
      <c r="AC11728">
        <v>5.32</v>
      </c>
    </row>
    <row r="11729" spans="1:29" x14ac:dyDescent="0.25">
      <c r="A11729" t="s">
        <v>446</v>
      </c>
      <c r="B11729" t="s">
        <v>31</v>
      </c>
      <c r="C11729" t="s">
        <v>4739</v>
      </c>
      <c r="D11729">
        <v>11.39</v>
      </c>
      <c r="E11729" t="s">
        <v>388</v>
      </c>
      <c r="F11729" t="s">
        <v>136</v>
      </c>
      <c r="G11729" t="s">
        <v>35</v>
      </c>
      <c r="H11729" t="s">
        <v>3723</v>
      </c>
      <c r="I11729">
        <v>87.935000000000002</v>
      </c>
      <c r="J11729">
        <v>88.507000000000005</v>
      </c>
      <c r="K11729">
        <v>171</v>
      </c>
      <c r="L11729">
        <v>166</v>
      </c>
      <c r="M11729" t="s">
        <v>1909</v>
      </c>
      <c r="N11729" t="s">
        <v>42</v>
      </c>
      <c r="O11729">
        <v>5000000</v>
      </c>
      <c r="P11729">
        <v>5000000</v>
      </c>
      <c r="Q11729" t="s">
        <v>2121</v>
      </c>
      <c r="R11729">
        <v>5.32</v>
      </c>
      <c r="S11729">
        <v>5.27</v>
      </c>
      <c r="V11729" t="s">
        <v>3724</v>
      </c>
      <c r="W11729" t="s">
        <v>1631</v>
      </c>
      <c r="X11729" t="s">
        <v>1847</v>
      </c>
      <c r="Y11729" t="s">
        <v>4740</v>
      </c>
      <c r="AA11729">
        <v>178.1</v>
      </c>
      <c r="AB11729">
        <v>173.08</v>
      </c>
      <c r="AC11729">
        <v>5.32</v>
      </c>
    </row>
    <row r="11730" spans="1:29" x14ac:dyDescent="0.25">
      <c r="A11730" t="s">
        <v>919</v>
      </c>
      <c r="B11730" t="s">
        <v>31</v>
      </c>
      <c r="C11730" t="s">
        <v>4739</v>
      </c>
      <c r="D11730">
        <v>1.18</v>
      </c>
      <c r="E11730" t="s">
        <v>388</v>
      </c>
      <c r="F11730" t="s">
        <v>136</v>
      </c>
      <c r="G11730" t="s">
        <v>35</v>
      </c>
      <c r="H11730" t="s">
        <v>3725</v>
      </c>
      <c r="I11730">
        <v>99.685000000000002</v>
      </c>
      <c r="J11730">
        <v>99.744</v>
      </c>
      <c r="K11730">
        <v>53</v>
      </c>
      <c r="L11730">
        <v>48</v>
      </c>
      <c r="M11730" t="s">
        <v>1902</v>
      </c>
      <c r="N11730" t="s">
        <v>78</v>
      </c>
      <c r="O11730">
        <v>10000000</v>
      </c>
      <c r="P11730">
        <v>3000000</v>
      </c>
      <c r="Q11730" t="s">
        <v>2121</v>
      </c>
      <c r="R11730">
        <v>3.16</v>
      </c>
      <c r="S11730">
        <v>3.11</v>
      </c>
      <c r="V11730" t="s">
        <v>3726</v>
      </c>
      <c r="W11730" t="s">
        <v>1631</v>
      </c>
      <c r="X11730" t="s">
        <v>1847</v>
      </c>
      <c r="Y11730" t="s">
        <v>4740</v>
      </c>
      <c r="AA11730">
        <v>52.5</v>
      </c>
      <c r="AB11730">
        <v>47.52</v>
      </c>
      <c r="AC11730">
        <v>3.16</v>
      </c>
    </row>
    <row r="11731" spans="1:29" x14ac:dyDescent="0.25">
      <c r="A11731" t="s">
        <v>538</v>
      </c>
      <c r="B11731" t="s">
        <v>31</v>
      </c>
      <c r="C11731" t="s">
        <v>4739</v>
      </c>
      <c r="D11731">
        <v>7.54</v>
      </c>
      <c r="E11731" t="s">
        <v>536</v>
      </c>
      <c r="F11731" t="s">
        <v>136</v>
      </c>
      <c r="G11731" t="s">
        <v>35</v>
      </c>
      <c r="H11731" t="s">
        <v>3727</v>
      </c>
      <c r="I11731">
        <v>98.191999999999993</v>
      </c>
      <c r="J11731">
        <v>98.569000000000003</v>
      </c>
      <c r="K11731">
        <v>166</v>
      </c>
      <c r="L11731">
        <v>161</v>
      </c>
      <c r="M11731" t="s">
        <v>2135</v>
      </c>
      <c r="N11731" t="s">
        <v>462</v>
      </c>
      <c r="O11731">
        <v>1000000</v>
      </c>
      <c r="P11731">
        <v>0</v>
      </c>
      <c r="Q11731" t="s">
        <v>2121</v>
      </c>
      <c r="R11731">
        <v>4.9800000000000004</v>
      </c>
      <c r="S11731">
        <v>4.93</v>
      </c>
      <c r="V11731" t="s">
        <v>3728</v>
      </c>
      <c r="W11731" t="s">
        <v>1631</v>
      </c>
      <c r="X11731" t="s">
        <v>1847</v>
      </c>
      <c r="Y11731" t="s">
        <v>4740</v>
      </c>
      <c r="AA11731">
        <v>164.7</v>
      </c>
      <c r="AB11731">
        <v>159.72</v>
      </c>
      <c r="AC11731">
        <v>4.9800000000000004</v>
      </c>
    </row>
    <row r="11732" spans="1:29" x14ac:dyDescent="0.25">
      <c r="A11732" t="s">
        <v>808</v>
      </c>
      <c r="B11732" t="s">
        <v>31</v>
      </c>
      <c r="C11732" t="s">
        <v>4739</v>
      </c>
      <c r="D11732">
        <v>5.36</v>
      </c>
      <c r="E11732" t="s">
        <v>395</v>
      </c>
      <c r="F11732" t="s">
        <v>136</v>
      </c>
      <c r="G11732" t="s">
        <v>35</v>
      </c>
      <c r="H11732" t="s">
        <v>3729</v>
      </c>
      <c r="I11732">
        <v>102.241</v>
      </c>
      <c r="J11732">
        <v>102.509</v>
      </c>
      <c r="K11732">
        <v>116</v>
      </c>
      <c r="L11732">
        <v>111</v>
      </c>
      <c r="M11732" t="s">
        <v>1938</v>
      </c>
      <c r="N11732" t="s">
        <v>145</v>
      </c>
      <c r="O11732">
        <v>10000000</v>
      </c>
      <c r="P11732">
        <v>10000000</v>
      </c>
      <c r="Q11732" t="s">
        <v>2121</v>
      </c>
      <c r="R11732">
        <v>4.2300000000000004</v>
      </c>
      <c r="S11732">
        <v>4.18</v>
      </c>
      <c r="V11732" t="s">
        <v>3730</v>
      </c>
      <c r="W11732" t="s">
        <v>1631</v>
      </c>
      <c r="X11732" t="s">
        <v>1847</v>
      </c>
      <c r="Y11732" t="s">
        <v>4740</v>
      </c>
      <c r="AA11732">
        <v>115.7</v>
      </c>
      <c r="AB11732">
        <v>110.75</v>
      </c>
      <c r="AC11732">
        <v>4.2300000000000004</v>
      </c>
    </row>
    <row r="11733" spans="1:29" x14ac:dyDescent="0.25">
      <c r="A11733" t="s">
        <v>1401</v>
      </c>
      <c r="B11733" t="s">
        <v>31</v>
      </c>
      <c r="C11733" t="s">
        <v>4739</v>
      </c>
      <c r="D11733">
        <v>2.2000000000000002</v>
      </c>
      <c r="E11733" t="s">
        <v>1391</v>
      </c>
      <c r="F11733" t="s">
        <v>136</v>
      </c>
      <c r="G11733" t="s">
        <v>35</v>
      </c>
      <c r="H11733" t="s">
        <v>2730</v>
      </c>
      <c r="I11733">
        <v>101.227</v>
      </c>
      <c r="J11733">
        <v>101.337</v>
      </c>
      <c r="K11733">
        <v>73</v>
      </c>
      <c r="L11733">
        <v>68</v>
      </c>
      <c r="M11733" t="s">
        <v>1850</v>
      </c>
      <c r="N11733" t="s">
        <v>53</v>
      </c>
      <c r="O11733">
        <v>3000000</v>
      </c>
      <c r="P11733">
        <v>0</v>
      </c>
      <c r="Q11733" t="s">
        <v>2715</v>
      </c>
      <c r="R11733">
        <v>3.42</v>
      </c>
      <c r="S11733">
        <v>3.37</v>
      </c>
      <c r="V11733" t="s">
        <v>2731</v>
      </c>
      <c r="W11733" t="s">
        <v>1631</v>
      </c>
      <c r="X11733" t="s">
        <v>1847</v>
      </c>
      <c r="Y11733" t="s">
        <v>4740</v>
      </c>
      <c r="AA11733">
        <v>72.900000000000006</v>
      </c>
      <c r="AB11733">
        <v>67.86</v>
      </c>
      <c r="AC11733">
        <v>3.42</v>
      </c>
    </row>
    <row r="11734" spans="1:29" x14ac:dyDescent="0.25">
      <c r="A11734" t="s">
        <v>1402</v>
      </c>
      <c r="B11734" t="s">
        <v>31</v>
      </c>
      <c r="C11734" t="s">
        <v>4739</v>
      </c>
      <c r="D11734">
        <v>3.88</v>
      </c>
      <c r="E11734" t="s">
        <v>1391</v>
      </c>
      <c r="F11734" t="s">
        <v>136</v>
      </c>
      <c r="G11734" t="s">
        <v>35</v>
      </c>
      <c r="H11734" t="s">
        <v>2732</v>
      </c>
      <c r="I11734">
        <v>101.44499999999999</v>
      </c>
      <c r="J11734">
        <v>101.639</v>
      </c>
      <c r="K11734">
        <v>89</v>
      </c>
      <c r="L11734">
        <v>84</v>
      </c>
      <c r="M11734" t="s">
        <v>1866</v>
      </c>
      <c r="N11734" t="s">
        <v>60</v>
      </c>
      <c r="O11734">
        <v>3000000</v>
      </c>
      <c r="P11734">
        <v>10000000</v>
      </c>
      <c r="Q11734" t="s">
        <v>2715</v>
      </c>
      <c r="R11734">
        <v>3.77</v>
      </c>
      <c r="S11734">
        <v>3.72</v>
      </c>
      <c r="V11734" t="s">
        <v>2733</v>
      </c>
      <c r="W11734" t="s">
        <v>1631</v>
      </c>
      <c r="X11734" t="s">
        <v>1847</v>
      </c>
      <c r="Y11734" t="s">
        <v>4740</v>
      </c>
      <c r="AA11734">
        <v>89.7</v>
      </c>
      <c r="AB11734">
        <v>84.7</v>
      </c>
      <c r="AC11734">
        <v>3.77</v>
      </c>
    </row>
    <row r="11735" spans="1:29" x14ac:dyDescent="0.25">
      <c r="A11735" t="s">
        <v>447</v>
      </c>
      <c r="B11735" t="s">
        <v>31</v>
      </c>
      <c r="C11735" t="s">
        <v>4739</v>
      </c>
      <c r="D11735">
        <v>7.48</v>
      </c>
      <c r="E11735" t="s">
        <v>388</v>
      </c>
      <c r="F11735" t="s">
        <v>136</v>
      </c>
      <c r="G11735" t="s">
        <v>35</v>
      </c>
      <c r="H11735" t="s">
        <v>3731</v>
      </c>
      <c r="I11735">
        <v>104.054</v>
      </c>
      <c r="J11735">
        <v>104.429</v>
      </c>
      <c r="K11735">
        <v>131</v>
      </c>
      <c r="L11735">
        <v>126</v>
      </c>
      <c r="M11735" t="s">
        <v>1877</v>
      </c>
      <c r="N11735" t="s">
        <v>46</v>
      </c>
      <c r="O11735">
        <v>10000000</v>
      </c>
      <c r="P11735">
        <v>5000000</v>
      </c>
      <c r="Q11735" t="s">
        <v>2121</v>
      </c>
      <c r="R11735">
        <v>4.5999999999999996</v>
      </c>
      <c r="S11735">
        <v>4.54</v>
      </c>
      <c r="V11735" t="s">
        <v>3732</v>
      </c>
      <c r="W11735" t="s">
        <v>1631</v>
      </c>
      <c r="X11735" t="s">
        <v>1847</v>
      </c>
      <c r="Y11735" t="s">
        <v>4740</v>
      </c>
      <c r="AA11735">
        <v>131.19999999999999</v>
      </c>
      <c r="AB11735">
        <v>126.16</v>
      </c>
      <c r="AC11735">
        <v>4.5999999999999996</v>
      </c>
    </row>
    <row r="11736" spans="1:29" x14ac:dyDescent="0.25">
      <c r="A11736" t="s">
        <v>809</v>
      </c>
      <c r="B11736" t="s">
        <v>31</v>
      </c>
      <c r="C11736" t="s">
        <v>4739</v>
      </c>
      <c r="D11736">
        <v>3.78</v>
      </c>
      <c r="E11736" t="s">
        <v>377</v>
      </c>
      <c r="F11736" t="s">
        <v>136</v>
      </c>
      <c r="G11736" t="s">
        <v>35</v>
      </c>
      <c r="H11736" t="s">
        <v>3733</v>
      </c>
      <c r="I11736">
        <v>102.902</v>
      </c>
      <c r="J11736">
        <v>103.167</v>
      </c>
      <c r="K11736">
        <v>103</v>
      </c>
      <c r="L11736">
        <v>96</v>
      </c>
      <c r="M11736" t="s">
        <v>1874</v>
      </c>
      <c r="N11736" t="s">
        <v>111</v>
      </c>
      <c r="O11736">
        <v>5000000</v>
      </c>
      <c r="P11736">
        <v>2000000</v>
      </c>
      <c r="Q11736" t="s">
        <v>2121</v>
      </c>
      <c r="R11736">
        <v>3.87</v>
      </c>
      <c r="S11736">
        <v>3.8</v>
      </c>
      <c r="V11736" t="s">
        <v>3734</v>
      </c>
      <c r="W11736" t="s">
        <v>1631</v>
      </c>
      <c r="X11736" t="s">
        <v>1847</v>
      </c>
      <c r="Y11736" t="s">
        <v>4740</v>
      </c>
      <c r="AA11736">
        <v>100.9</v>
      </c>
      <c r="AB11736">
        <v>93.91</v>
      </c>
      <c r="AC11736">
        <v>3.87</v>
      </c>
    </row>
    <row r="11737" spans="1:29" x14ac:dyDescent="0.25">
      <c r="A11737" t="s">
        <v>810</v>
      </c>
      <c r="B11737" t="s">
        <v>31</v>
      </c>
      <c r="C11737" t="s">
        <v>4739</v>
      </c>
      <c r="D11737">
        <v>7.27</v>
      </c>
      <c r="E11737" t="s">
        <v>377</v>
      </c>
      <c r="F11737" t="s">
        <v>136</v>
      </c>
      <c r="G11737" t="s">
        <v>35</v>
      </c>
      <c r="H11737" t="s">
        <v>3735</v>
      </c>
      <c r="I11737">
        <v>101.98099999999999</v>
      </c>
      <c r="J11737">
        <v>102.492</v>
      </c>
      <c r="K11737">
        <v>144</v>
      </c>
      <c r="L11737">
        <v>137</v>
      </c>
      <c r="M11737" t="s">
        <v>1877</v>
      </c>
      <c r="N11737" t="s">
        <v>46</v>
      </c>
      <c r="O11737">
        <v>5000000</v>
      </c>
      <c r="P11737">
        <v>2000000</v>
      </c>
      <c r="Q11737" t="s">
        <v>2121</v>
      </c>
      <c r="R11737">
        <v>4.7300000000000004</v>
      </c>
      <c r="S11737">
        <v>4.6500000000000004</v>
      </c>
      <c r="V11737" t="s">
        <v>3736</v>
      </c>
      <c r="W11737" t="s">
        <v>1631</v>
      </c>
      <c r="X11737" t="s">
        <v>1847</v>
      </c>
      <c r="Y11737" t="s">
        <v>4740</v>
      </c>
      <c r="AA11737">
        <v>144.9</v>
      </c>
      <c r="AB11737">
        <v>137.94</v>
      </c>
      <c r="AC11737">
        <v>4.7300000000000004</v>
      </c>
    </row>
    <row r="11738" spans="1:29" x14ac:dyDescent="0.25">
      <c r="A11738" t="s">
        <v>811</v>
      </c>
      <c r="B11738" t="s">
        <v>31</v>
      </c>
      <c r="C11738" t="s">
        <v>4739</v>
      </c>
      <c r="D11738">
        <v>5.04</v>
      </c>
      <c r="E11738" t="s">
        <v>395</v>
      </c>
      <c r="F11738" t="s">
        <v>136</v>
      </c>
      <c r="G11738" t="s">
        <v>35</v>
      </c>
      <c r="H11738" t="s">
        <v>3737</v>
      </c>
      <c r="I11738">
        <v>104.02200000000001</v>
      </c>
      <c r="J11738">
        <v>104.274</v>
      </c>
      <c r="K11738">
        <v>113</v>
      </c>
      <c r="L11738">
        <v>108</v>
      </c>
      <c r="M11738" t="s">
        <v>1880</v>
      </c>
      <c r="N11738" t="s">
        <v>224</v>
      </c>
      <c r="O11738">
        <v>10000000</v>
      </c>
      <c r="P11738">
        <v>5000000</v>
      </c>
      <c r="Q11738" t="s">
        <v>2121</v>
      </c>
      <c r="R11738">
        <v>4.13</v>
      </c>
      <c r="S11738">
        <v>4.08</v>
      </c>
      <c r="V11738" t="s">
        <v>3738</v>
      </c>
      <c r="W11738" t="s">
        <v>1631</v>
      </c>
      <c r="X11738" t="s">
        <v>1847</v>
      </c>
      <c r="Y11738" t="s">
        <v>4740</v>
      </c>
      <c r="AA11738">
        <v>112.4</v>
      </c>
      <c r="AB11738">
        <v>107.42</v>
      </c>
      <c r="AC11738">
        <v>4.13</v>
      </c>
    </row>
    <row r="11739" spans="1:29" x14ac:dyDescent="0.25">
      <c r="A11739" t="s">
        <v>812</v>
      </c>
      <c r="B11739" t="s">
        <v>31</v>
      </c>
      <c r="C11739" t="s">
        <v>4739</v>
      </c>
      <c r="D11739">
        <v>7.11</v>
      </c>
      <c r="E11739" t="s">
        <v>395</v>
      </c>
      <c r="F11739" t="s">
        <v>136</v>
      </c>
      <c r="G11739" t="s">
        <v>35</v>
      </c>
      <c r="H11739" t="s">
        <v>3739</v>
      </c>
      <c r="I11739">
        <v>103.629</v>
      </c>
      <c r="J11739">
        <v>103.98699999999999</v>
      </c>
      <c r="K11739">
        <v>133</v>
      </c>
      <c r="L11739">
        <v>128</v>
      </c>
      <c r="M11739" t="s">
        <v>2482</v>
      </c>
      <c r="N11739" t="s">
        <v>736</v>
      </c>
      <c r="O11739">
        <v>10000000</v>
      </c>
      <c r="P11739">
        <v>2000000</v>
      </c>
      <c r="Q11739" t="s">
        <v>2121</v>
      </c>
      <c r="R11739">
        <v>4.58</v>
      </c>
      <c r="S11739">
        <v>4.53</v>
      </c>
      <c r="V11739" t="s">
        <v>3740</v>
      </c>
      <c r="W11739" t="s">
        <v>1631</v>
      </c>
      <c r="X11739" t="s">
        <v>1847</v>
      </c>
      <c r="Y11739" t="s">
        <v>4740</v>
      </c>
      <c r="AA11739">
        <v>133.19999999999999</v>
      </c>
      <c r="AB11739">
        <v>128.24</v>
      </c>
      <c r="AC11739">
        <v>4.58</v>
      </c>
    </row>
    <row r="11740" spans="1:29" x14ac:dyDescent="0.25">
      <c r="A11740" t="s">
        <v>448</v>
      </c>
      <c r="B11740" t="s">
        <v>31</v>
      </c>
      <c r="C11740" t="s">
        <v>4739</v>
      </c>
      <c r="D11740">
        <v>3.56</v>
      </c>
      <c r="E11740" t="s">
        <v>388</v>
      </c>
      <c r="F11740" t="s">
        <v>136</v>
      </c>
      <c r="G11740" t="s">
        <v>35</v>
      </c>
      <c r="H11740" t="s">
        <v>3741</v>
      </c>
      <c r="I11740">
        <v>105.321</v>
      </c>
      <c r="J11740">
        <v>105.464</v>
      </c>
      <c r="K11740">
        <v>91</v>
      </c>
      <c r="L11740">
        <v>87</v>
      </c>
      <c r="M11740" t="s">
        <v>1928</v>
      </c>
      <c r="N11740" t="s">
        <v>36</v>
      </c>
      <c r="O11740">
        <v>10000000</v>
      </c>
      <c r="P11740">
        <v>10000000</v>
      </c>
      <c r="Q11740" t="s">
        <v>2121</v>
      </c>
      <c r="R11740">
        <v>3.71</v>
      </c>
      <c r="S11740">
        <v>3.67</v>
      </c>
      <c r="V11740" t="s">
        <v>3742</v>
      </c>
      <c r="W11740" t="s">
        <v>1631</v>
      </c>
      <c r="X11740" t="s">
        <v>1847</v>
      </c>
      <c r="Y11740" t="s">
        <v>4740</v>
      </c>
      <c r="AA11740">
        <v>87.1</v>
      </c>
      <c r="AB11740">
        <v>83.21</v>
      </c>
      <c r="AC11740">
        <v>3.71</v>
      </c>
    </row>
    <row r="11741" spans="1:29" x14ac:dyDescent="0.25">
      <c r="A11741" t="s">
        <v>449</v>
      </c>
      <c r="B11741" t="s">
        <v>31</v>
      </c>
      <c r="C11741" t="s">
        <v>4739</v>
      </c>
      <c r="D11741">
        <v>3.09</v>
      </c>
      <c r="E11741" t="s">
        <v>388</v>
      </c>
      <c r="F11741" t="s">
        <v>136</v>
      </c>
      <c r="G11741" t="s">
        <v>35</v>
      </c>
      <c r="H11741" t="s">
        <v>3743</v>
      </c>
      <c r="I11741">
        <v>104.62</v>
      </c>
      <c r="J11741">
        <v>104.744</v>
      </c>
      <c r="K11741">
        <v>82</v>
      </c>
      <c r="L11741">
        <v>78</v>
      </c>
      <c r="M11741" t="s">
        <v>1928</v>
      </c>
      <c r="N11741" t="s">
        <v>36</v>
      </c>
      <c r="O11741">
        <v>10000000</v>
      </c>
      <c r="P11741">
        <v>10000000</v>
      </c>
      <c r="Q11741" t="s">
        <v>2121</v>
      </c>
      <c r="R11741">
        <v>3.62</v>
      </c>
      <c r="S11741">
        <v>3.58</v>
      </c>
      <c r="V11741" t="s">
        <v>3744</v>
      </c>
      <c r="W11741" t="s">
        <v>1631</v>
      </c>
      <c r="X11741" t="s">
        <v>1847</v>
      </c>
      <c r="Y11741" t="s">
        <v>4740</v>
      </c>
      <c r="AA11741">
        <v>82.6</v>
      </c>
      <c r="AB11741">
        <v>78.599999999999994</v>
      </c>
      <c r="AC11741">
        <v>3.62</v>
      </c>
    </row>
    <row r="11742" spans="1:29" x14ac:dyDescent="0.25">
      <c r="A11742" t="s">
        <v>813</v>
      </c>
      <c r="B11742" t="s">
        <v>31</v>
      </c>
      <c r="C11742" t="s">
        <v>4739</v>
      </c>
      <c r="D11742">
        <v>4.78</v>
      </c>
      <c r="E11742" t="s">
        <v>395</v>
      </c>
      <c r="F11742" t="s">
        <v>136</v>
      </c>
      <c r="G11742" t="s">
        <v>35</v>
      </c>
      <c r="H11742" t="s">
        <v>3747</v>
      </c>
      <c r="I11742">
        <v>107.18300000000001</v>
      </c>
      <c r="J11742">
        <v>107.423</v>
      </c>
      <c r="K11742">
        <v>108</v>
      </c>
      <c r="L11742">
        <v>103</v>
      </c>
      <c r="M11742" t="s">
        <v>1856</v>
      </c>
      <c r="N11742" t="s">
        <v>50</v>
      </c>
      <c r="O11742">
        <v>5000000</v>
      </c>
      <c r="P11742">
        <v>5000000</v>
      </c>
      <c r="Q11742" t="s">
        <v>2121</v>
      </c>
      <c r="R11742">
        <v>4.03</v>
      </c>
      <c r="S11742">
        <v>3.98</v>
      </c>
      <c r="V11742" t="s">
        <v>3748</v>
      </c>
      <c r="W11742" t="s">
        <v>1631</v>
      </c>
      <c r="X11742" t="s">
        <v>1847</v>
      </c>
      <c r="Y11742" t="s">
        <v>4740</v>
      </c>
      <c r="AA11742">
        <v>107</v>
      </c>
      <c r="AB11742">
        <v>102.03</v>
      </c>
      <c r="AC11742">
        <v>4.03</v>
      </c>
    </row>
    <row r="11743" spans="1:29" x14ac:dyDescent="0.25">
      <c r="A11743" t="s">
        <v>814</v>
      </c>
      <c r="B11743" t="s">
        <v>31</v>
      </c>
      <c r="C11743" t="s">
        <v>4739</v>
      </c>
      <c r="D11743">
        <v>6.99</v>
      </c>
      <c r="E11743" t="s">
        <v>395</v>
      </c>
      <c r="F11743" t="s">
        <v>136</v>
      </c>
      <c r="G11743" t="s">
        <v>35</v>
      </c>
      <c r="H11743" t="s">
        <v>3749</v>
      </c>
      <c r="I11743">
        <v>108.062</v>
      </c>
      <c r="J11743">
        <v>108.41200000000001</v>
      </c>
      <c r="K11743">
        <v>132</v>
      </c>
      <c r="L11743">
        <v>127</v>
      </c>
      <c r="M11743" t="s">
        <v>2107</v>
      </c>
      <c r="N11743" t="s">
        <v>40</v>
      </c>
      <c r="O11743">
        <v>10000000</v>
      </c>
      <c r="P11743">
        <v>5000000</v>
      </c>
      <c r="Q11743" t="s">
        <v>2121</v>
      </c>
      <c r="R11743">
        <v>4.54</v>
      </c>
      <c r="S11743">
        <v>4.49</v>
      </c>
      <c r="V11743" t="s">
        <v>3750</v>
      </c>
      <c r="W11743" t="s">
        <v>1631</v>
      </c>
      <c r="X11743" t="s">
        <v>1847</v>
      </c>
      <c r="Y11743" t="s">
        <v>4740</v>
      </c>
      <c r="AA11743">
        <v>131.9</v>
      </c>
      <c r="AB11743">
        <v>126.9</v>
      </c>
      <c r="AC11743">
        <v>4.54</v>
      </c>
    </row>
    <row r="11744" spans="1:29" x14ac:dyDescent="0.25">
      <c r="A11744" t="s">
        <v>815</v>
      </c>
      <c r="B11744" t="s">
        <v>31</v>
      </c>
      <c r="C11744" t="s">
        <v>4739</v>
      </c>
      <c r="D11744">
        <v>15.39</v>
      </c>
      <c r="E11744" t="s">
        <v>395</v>
      </c>
      <c r="F11744" t="s">
        <v>136</v>
      </c>
      <c r="G11744" t="s">
        <v>35</v>
      </c>
      <c r="H11744" t="s">
        <v>3751</v>
      </c>
      <c r="I11744">
        <v>109.048</v>
      </c>
      <c r="J11744">
        <v>109.822</v>
      </c>
      <c r="K11744">
        <v>171</v>
      </c>
      <c r="L11744">
        <v>166</v>
      </c>
      <c r="M11744" t="s">
        <v>1909</v>
      </c>
      <c r="N11744" t="s">
        <v>42</v>
      </c>
      <c r="O11744">
        <v>5000000</v>
      </c>
      <c r="P11744">
        <v>5000000</v>
      </c>
      <c r="Q11744" t="s">
        <v>2121</v>
      </c>
      <c r="R11744">
        <v>5.32</v>
      </c>
      <c r="S11744">
        <v>5.27</v>
      </c>
      <c r="V11744" t="s">
        <v>3752</v>
      </c>
      <c r="W11744" t="s">
        <v>1631</v>
      </c>
      <c r="X11744" t="s">
        <v>1847</v>
      </c>
      <c r="Y11744" t="s">
        <v>4740</v>
      </c>
      <c r="AA11744">
        <v>169.8</v>
      </c>
      <c r="AB11744">
        <v>164.82</v>
      </c>
      <c r="AC11744">
        <v>5.32</v>
      </c>
    </row>
    <row r="11745" spans="1:29" x14ac:dyDescent="0.25">
      <c r="A11745" t="s">
        <v>816</v>
      </c>
      <c r="B11745" t="s">
        <v>31</v>
      </c>
      <c r="C11745" t="s">
        <v>4739</v>
      </c>
      <c r="D11745">
        <v>1.31</v>
      </c>
      <c r="E11745" t="s">
        <v>775</v>
      </c>
      <c r="F11745" t="s">
        <v>136</v>
      </c>
      <c r="G11745" t="s">
        <v>35</v>
      </c>
      <c r="H11745" t="s">
        <v>3753</v>
      </c>
      <c r="I11745">
        <v>103.029</v>
      </c>
      <c r="J11745">
        <v>103.09399999999999</v>
      </c>
      <c r="K11745">
        <v>65</v>
      </c>
      <c r="L11745">
        <v>60</v>
      </c>
      <c r="M11745" t="s">
        <v>1902</v>
      </c>
      <c r="N11745" t="s">
        <v>78</v>
      </c>
      <c r="O11745">
        <v>3000000</v>
      </c>
      <c r="P11745">
        <v>2000000</v>
      </c>
      <c r="Q11745" t="s">
        <v>2121</v>
      </c>
      <c r="R11745">
        <v>3.28</v>
      </c>
      <c r="S11745">
        <v>3.23</v>
      </c>
      <c r="V11745" t="s">
        <v>3754</v>
      </c>
      <c r="W11745" t="s">
        <v>1631</v>
      </c>
      <c r="X11745" t="s">
        <v>1847</v>
      </c>
      <c r="Y11745" t="s">
        <v>4740</v>
      </c>
      <c r="AA11745">
        <v>64.3</v>
      </c>
      <c r="AB11745">
        <v>59.37</v>
      </c>
      <c r="AC11745">
        <v>3.28</v>
      </c>
    </row>
    <row r="11746" spans="1:29" x14ac:dyDescent="0.25">
      <c r="A11746" t="s">
        <v>817</v>
      </c>
      <c r="B11746" t="s">
        <v>31</v>
      </c>
      <c r="C11746" t="s">
        <v>4739</v>
      </c>
      <c r="D11746">
        <v>3.14</v>
      </c>
      <c r="E11746" t="s">
        <v>775</v>
      </c>
      <c r="F11746" t="s">
        <v>136</v>
      </c>
      <c r="G11746" t="s">
        <v>35</v>
      </c>
      <c r="H11746" t="s">
        <v>3755</v>
      </c>
      <c r="I11746">
        <v>106.242</v>
      </c>
      <c r="J11746">
        <v>106.399</v>
      </c>
      <c r="K11746">
        <v>84</v>
      </c>
      <c r="L11746">
        <v>79</v>
      </c>
      <c r="M11746" t="s">
        <v>1928</v>
      </c>
      <c r="N11746" t="s">
        <v>36</v>
      </c>
      <c r="O11746">
        <v>10000000</v>
      </c>
      <c r="P11746">
        <v>5000000</v>
      </c>
      <c r="Q11746" t="s">
        <v>2121</v>
      </c>
      <c r="R11746">
        <v>3.64</v>
      </c>
      <c r="S11746">
        <v>3.59</v>
      </c>
      <c r="V11746" t="s">
        <v>3756</v>
      </c>
      <c r="W11746" t="s">
        <v>1631</v>
      </c>
      <c r="X11746" t="s">
        <v>1847</v>
      </c>
      <c r="Y11746" t="s">
        <v>4740</v>
      </c>
      <c r="AA11746">
        <v>84.4</v>
      </c>
      <c r="AB11746">
        <v>79.44</v>
      </c>
      <c r="AC11746">
        <v>3.64</v>
      </c>
    </row>
    <row r="11747" spans="1:29" x14ac:dyDescent="0.25">
      <c r="A11747" t="s">
        <v>818</v>
      </c>
      <c r="B11747" t="s">
        <v>31</v>
      </c>
      <c r="C11747" t="s">
        <v>4739</v>
      </c>
      <c r="D11747">
        <v>4.83</v>
      </c>
      <c r="E11747" t="s">
        <v>775</v>
      </c>
      <c r="F11747" t="s">
        <v>136</v>
      </c>
      <c r="G11747" t="s">
        <v>35</v>
      </c>
      <c r="H11747" t="s">
        <v>3757</v>
      </c>
      <c r="I11747">
        <v>108.19499999999999</v>
      </c>
      <c r="J11747">
        <v>108.437</v>
      </c>
      <c r="K11747">
        <v>107</v>
      </c>
      <c r="L11747">
        <v>102</v>
      </c>
      <c r="M11747" t="s">
        <v>1856</v>
      </c>
      <c r="N11747" t="s">
        <v>50</v>
      </c>
      <c r="O11747">
        <v>10000000</v>
      </c>
      <c r="P11747">
        <v>5000000</v>
      </c>
      <c r="Q11747" t="s">
        <v>2121</v>
      </c>
      <c r="R11747">
        <v>4.0199999999999996</v>
      </c>
      <c r="S11747">
        <v>3.97</v>
      </c>
      <c r="V11747" t="s">
        <v>3758</v>
      </c>
      <c r="W11747" t="s">
        <v>1631</v>
      </c>
      <c r="X11747" t="s">
        <v>1847</v>
      </c>
      <c r="Y11747" t="s">
        <v>4740</v>
      </c>
      <c r="AA11747">
        <v>105.7</v>
      </c>
      <c r="AB11747">
        <v>100.72</v>
      </c>
      <c r="AC11747">
        <v>4.0199999999999996</v>
      </c>
    </row>
    <row r="11748" spans="1:29" x14ac:dyDescent="0.25">
      <c r="A11748" t="s">
        <v>819</v>
      </c>
      <c r="B11748" t="s">
        <v>31</v>
      </c>
      <c r="C11748" t="s">
        <v>4739</v>
      </c>
      <c r="D11748">
        <v>7.05</v>
      </c>
      <c r="E11748" t="s">
        <v>775</v>
      </c>
      <c r="F11748" t="s">
        <v>136</v>
      </c>
      <c r="G11748" t="s">
        <v>35</v>
      </c>
      <c r="H11748" t="s">
        <v>3759</v>
      </c>
      <c r="I11748">
        <v>109.02500000000001</v>
      </c>
      <c r="J11748">
        <v>109.379</v>
      </c>
      <c r="K11748">
        <v>133</v>
      </c>
      <c r="L11748">
        <v>128</v>
      </c>
      <c r="M11748" t="s">
        <v>2107</v>
      </c>
      <c r="N11748" t="s">
        <v>40</v>
      </c>
      <c r="O11748">
        <v>10000000</v>
      </c>
      <c r="P11748">
        <v>5000000</v>
      </c>
      <c r="Q11748" t="s">
        <v>2121</v>
      </c>
      <c r="R11748">
        <v>4.55</v>
      </c>
      <c r="S11748">
        <v>4.5</v>
      </c>
      <c r="V11748" t="s">
        <v>3760</v>
      </c>
      <c r="W11748" t="s">
        <v>1631</v>
      </c>
      <c r="X11748" t="s">
        <v>1847</v>
      </c>
      <c r="Y11748" t="s">
        <v>4740</v>
      </c>
      <c r="AA11748">
        <v>132.69999999999999</v>
      </c>
      <c r="AB11748">
        <v>127.71</v>
      </c>
      <c r="AC11748">
        <v>4.55</v>
      </c>
    </row>
    <row r="11749" spans="1:29" x14ac:dyDescent="0.25">
      <c r="A11749" t="s">
        <v>540</v>
      </c>
      <c r="B11749" t="s">
        <v>31</v>
      </c>
      <c r="C11749" t="s">
        <v>4739</v>
      </c>
      <c r="D11749">
        <v>6.37</v>
      </c>
      <c r="E11749" t="s">
        <v>536</v>
      </c>
      <c r="F11749" t="s">
        <v>136</v>
      </c>
      <c r="G11749" t="s">
        <v>35</v>
      </c>
      <c r="H11749" t="s">
        <v>3761</v>
      </c>
      <c r="I11749">
        <v>103.63800000000001</v>
      </c>
      <c r="J11749">
        <v>104.277</v>
      </c>
      <c r="K11749">
        <v>153</v>
      </c>
      <c r="L11749">
        <v>143</v>
      </c>
      <c r="M11749" t="s">
        <v>2043</v>
      </c>
      <c r="N11749" t="s">
        <v>58</v>
      </c>
      <c r="O11749">
        <v>1000000</v>
      </c>
      <c r="P11749">
        <v>0</v>
      </c>
      <c r="Q11749" t="s">
        <v>2121</v>
      </c>
      <c r="R11749">
        <v>4.72</v>
      </c>
      <c r="S11749">
        <v>4.62</v>
      </c>
      <c r="V11749" t="s">
        <v>3762</v>
      </c>
      <c r="W11749" t="s">
        <v>1631</v>
      </c>
      <c r="X11749" t="s">
        <v>1847</v>
      </c>
      <c r="Y11749" t="s">
        <v>4740</v>
      </c>
      <c r="AA11749">
        <v>153.30000000000001</v>
      </c>
      <c r="AB11749">
        <v>143.31</v>
      </c>
      <c r="AC11749">
        <v>4.72</v>
      </c>
    </row>
    <row r="11750" spans="1:29" x14ac:dyDescent="0.25">
      <c r="A11750" t="s">
        <v>820</v>
      </c>
      <c r="B11750" t="s">
        <v>31</v>
      </c>
      <c r="C11750" t="s">
        <v>4739</v>
      </c>
      <c r="D11750">
        <v>6.5</v>
      </c>
      <c r="E11750" t="s">
        <v>395</v>
      </c>
      <c r="F11750" t="s">
        <v>136</v>
      </c>
      <c r="G11750" t="s">
        <v>35</v>
      </c>
      <c r="H11750" t="s">
        <v>3763</v>
      </c>
      <c r="I11750">
        <v>103.08799999999999</v>
      </c>
      <c r="J11750">
        <v>103.414</v>
      </c>
      <c r="K11750">
        <v>128</v>
      </c>
      <c r="L11750">
        <v>123</v>
      </c>
      <c r="M11750" t="s">
        <v>2043</v>
      </c>
      <c r="N11750" t="s">
        <v>58</v>
      </c>
      <c r="O11750">
        <v>5000000</v>
      </c>
      <c r="P11750">
        <v>2000000</v>
      </c>
      <c r="Q11750" t="s">
        <v>2121</v>
      </c>
      <c r="R11750">
        <v>4.47</v>
      </c>
      <c r="S11750">
        <v>4.42</v>
      </c>
      <c r="V11750" t="s">
        <v>3764</v>
      </c>
      <c r="W11750" t="s">
        <v>1631</v>
      </c>
      <c r="X11750" t="s">
        <v>1847</v>
      </c>
      <c r="Y11750" t="s">
        <v>4740</v>
      </c>
      <c r="AA11750">
        <v>127.5</v>
      </c>
      <c r="AB11750">
        <v>122.48</v>
      </c>
      <c r="AC11750">
        <v>4.47</v>
      </c>
    </row>
    <row r="11751" spans="1:29" x14ac:dyDescent="0.25">
      <c r="A11751" t="s">
        <v>451</v>
      </c>
      <c r="B11751" t="s">
        <v>31</v>
      </c>
      <c r="C11751" t="s">
        <v>4739</v>
      </c>
      <c r="D11751">
        <v>4.1900000000000004</v>
      </c>
      <c r="E11751" t="s">
        <v>388</v>
      </c>
      <c r="F11751" t="s">
        <v>136</v>
      </c>
      <c r="G11751" t="s">
        <v>35</v>
      </c>
      <c r="H11751" t="s">
        <v>3765</v>
      </c>
      <c r="I11751">
        <v>102.807</v>
      </c>
      <c r="J11751">
        <v>102.97499999999999</v>
      </c>
      <c r="K11751">
        <v>95</v>
      </c>
      <c r="L11751">
        <v>91</v>
      </c>
      <c r="M11751" t="s">
        <v>1982</v>
      </c>
      <c r="N11751" t="s">
        <v>222</v>
      </c>
      <c r="O11751">
        <v>10000000</v>
      </c>
      <c r="P11751">
        <v>5000000</v>
      </c>
      <c r="Q11751" t="s">
        <v>2121</v>
      </c>
      <c r="R11751">
        <v>3.87</v>
      </c>
      <c r="S11751">
        <v>3.83</v>
      </c>
      <c r="V11751" t="s">
        <v>3766</v>
      </c>
      <c r="W11751" t="s">
        <v>1631</v>
      </c>
      <c r="X11751" t="s">
        <v>1847</v>
      </c>
      <c r="Y11751" t="s">
        <v>4740</v>
      </c>
      <c r="AA11751">
        <v>96.7</v>
      </c>
      <c r="AB11751">
        <v>92.76</v>
      </c>
      <c r="AC11751">
        <v>3.87</v>
      </c>
    </row>
    <row r="11752" spans="1:29" x14ac:dyDescent="0.25">
      <c r="A11752" t="s">
        <v>452</v>
      </c>
      <c r="B11752" t="s">
        <v>31</v>
      </c>
      <c r="C11752" t="s">
        <v>4739</v>
      </c>
      <c r="D11752">
        <v>14.15</v>
      </c>
      <c r="E11752" t="s">
        <v>388</v>
      </c>
      <c r="F11752" t="s">
        <v>136</v>
      </c>
      <c r="G11752" t="s">
        <v>35</v>
      </c>
      <c r="H11752" t="s">
        <v>3767</v>
      </c>
      <c r="I11752">
        <v>97.513999999999996</v>
      </c>
      <c r="J11752">
        <v>98.081999999999994</v>
      </c>
      <c r="K11752">
        <v>171</v>
      </c>
      <c r="L11752">
        <v>167</v>
      </c>
      <c r="M11752" t="s">
        <v>1909</v>
      </c>
      <c r="N11752" t="s">
        <v>42</v>
      </c>
      <c r="O11752">
        <v>5000000</v>
      </c>
      <c r="P11752">
        <v>5000000</v>
      </c>
      <c r="Q11752" t="s">
        <v>2121</v>
      </c>
      <c r="R11752">
        <v>5.32</v>
      </c>
      <c r="S11752">
        <v>5.28</v>
      </c>
      <c r="V11752" t="s">
        <v>3768</v>
      </c>
      <c r="W11752" t="s">
        <v>1631</v>
      </c>
      <c r="X11752" t="s">
        <v>1847</v>
      </c>
      <c r="Y11752" t="s">
        <v>4740</v>
      </c>
      <c r="AA11752">
        <v>169.8</v>
      </c>
      <c r="AB11752">
        <v>165.76</v>
      </c>
      <c r="AC11752">
        <v>5.32</v>
      </c>
    </row>
    <row r="11753" spans="1:29" x14ac:dyDescent="0.25">
      <c r="A11753" t="s">
        <v>453</v>
      </c>
      <c r="B11753" t="s">
        <v>31</v>
      </c>
      <c r="C11753" t="s">
        <v>4739</v>
      </c>
      <c r="D11753">
        <v>6.45</v>
      </c>
      <c r="E11753" t="s">
        <v>388</v>
      </c>
      <c r="F11753" t="s">
        <v>136</v>
      </c>
      <c r="G11753" t="s">
        <v>35</v>
      </c>
      <c r="H11753" t="s">
        <v>3769</v>
      </c>
      <c r="I11753">
        <v>109.01900000000001</v>
      </c>
      <c r="J11753">
        <v>109.34099999999999</v>
      </c>
      <c r="K11753">
        <v>123</v>
      </c>
      <c r="L11753">
        <v>118</v>
      </c>
      <c r="M11753" t="s">
        <v>1869</v>
      </c>
      <c r="N11753" t="s">
        <v>55</v>
      </c>
      <c r="O11753">
        <v>10000000</v>
      </c>
      <c r="P11753">
        <v>10000000</v>
      </c>
      <c r="Q11753" t="s">
        <v>2121</v>
      </c>
      <c r="R11753">
        <v>4.38</v>
      </c>
      <c r="S11753">
        <v>4.33</v>
      </c>
      <c r="V11753" t="s">
        <v>3770</v>
      </c>
      <c r="W11753" t="s">
        <v>1631</v>
      </c>
      <c r="X11753" t="s">
        <v>1847</v>
      </c>
      <c r="Y11753" t="s">
        <v>4740</v>
      </c>
      <c r="AA11753">
        <v>121.5</v>
      </c>
      <c r="AB11753">
        <v>116.55</v>
      </c>
      <c r="AC11753">
        <v>4.38</v>
      </c>
    </row>
    <row r="11754" spans="1:29" x14ac:dyDescent="0.25">
      <c r="A11754" t="s">
        <v>821</v>
      </c>
      <c r="B11754" t="s">
        <v>31</v>
      </c>
      <c r="C11754" t="s">
        <v>4739</v>
      </c>
      <c r="D11754">
        <v>4.54</v>
      </c>
      <c r="E11754" t="s">
        <v>395</v>
      </c>
      <c r="F11754" t="s">
        <v>136</v>
      </c>
      <c r="G11754" t="s">
        <v>35</v>
      </c>
      <c r="H11754" t="s">
        <v>3771</v>
      </c>
      <c r="I11754">
        <v>90.97</v>
      </c>
      <c r="J11754">
        <v>91.426000000000002</v>
      </c>
      <c r="K11754">
        <v>98</v>
      </c>
      <c r="L11754">
        <v>88</v>
      </c>
      <c r="M11754" t="s">
        <v>1856</v>
      </c>
      <c r="N11754" t="s">
        <v>50</v>
      </c>
      <c r="O11754">
        <v>3000000</v>
      </c>
      <c r="P11754">
        <v>0</v>
      </c>
      <c r="Q11754" t="s">
        <v>2121</v>
      </c>
      <c r="R11754">
        <v>3.93</v>
      </c>
      <c r="S11754">
        <v>3.83</v>
      </c>
      <c r="V11754" t="s">
        <v>3772</v>
      </c>
      <c r="W11754" t="s">
        <v>1631</v>
      </c>
      <c r="X11754" t="s">
        <v>1847</v>
      </c>
      <c r="Y11754" t="s">
        <v>4740</v>
      </c>
      <c r="AA11754">
        <v>94.5</v>
      </c>
      <c r="AB11754">
        <v>84.57</v>
      </c>
      <c r="AC11754">
        <v>3.93</v>
      </c>
    </row>
    <row r="11755" spans="1:29" x14ac:dyDescent="0.25">
      <c r="A11755" t="s">
        <v>822</v>
      </c>
      <c r="B11755" t="s">
        <v>31</v>
      </c>
      <c r="C11755" t="s">
        <v>4739</v>
      </c>
      <c r="D11755">
        <v>4.21</v>
      </c>
      <c r="E11755" t="s">
        <v>395</v>
      </c>
      <c r="F11755" t="s">
        <v>136</v>
      </c>
      <c r="G11755" t="s">
        <v>35</v>
      </c>
      <c r="H11755" t="s">
        <v>3773</v>
      </c>
      <c r="I11755">
        <v>96.784999999999997</v>
      </c>
      <c r="J11755">
        <v>96.995000000000005</v>
      </c>
      <c r="K11755">
        <v>98</v>
      </c>
      <c r="L11755">
        <v>93</v>
      </c>
      <c r="M11755" t="s">
        <v>1982</v>
      </c>
      <c r="N11755" t="s">
        <v>222</v>
      </c>
      <c r="O11755">
        <v>5000000</v>
      </c>
      <c r="P11755">
        <v>2000000</v>
      </c>
      <c r="Q11755" t="s">
        <v>2121</v>
      </c>
      <c r="R11755">
        <v>3.9</v>
      </c>
      <c r="S11755">
        <v>3.85</v>
      </c>
      <c r="V11755" t="s">
        <v>3774</v>
      </c>
      <c r="W11755" t="s">
        <v>1631</v>
      </c>
      <c r="X11755" t="s">
        <v>1847</v>
      </c>
      <c r="Y11755" t="s">
        <v>4740</v>
      </c>
      <c r="AA11755">
        <v>98.2</v>
      </c>
      <c r="AB11755">
        <v>93.36</v>
      </c>
      <c r="AC11755">
        <v>3.9</v>
      </c>
    </row>
    <row r="11756" spans="1:29" x14ac:dyDescent="0.25">
      <c r="A11756" t="s">
        <v>823</v>
      </c>
      <c r="B11756" t="s">
        <v>31</v>
      </c>
      <c r="C11756" t="s">
        <v>4739</v>
      </c>
      <c r="D11756">
        <v>11.93</v>
      </c>
      <c r="E11756" t="s">
        <v>395</v>
      </c>
      <c r="F11756" t="s">
        <v>136</v>
      </c>
      <c r="G11756" t="s">
        <v>35</v>
      </c>
      <c r="H11756" t="s">
        <v>3775</v>
      </c>
      <c r="I11756">
        <v>81.724000000000004</v>
      </c>
      <c r="J11756">
        <v>82.929000000000002</v>
      </c>
      <c r="K11756">
        <v>167</v>
      </c>
      <c r="L11756">
        <v>157</v>
      </c>
      <c r="M11756" t="s">
        <v>1909</v>
      </c>
      <c r="N11756" t="s">
        <v>42</v>
      </c>
      <c r="O11756">
        <v>3000000</v>
      </c>
      <c r="P11756">
        <v>0</v>
      </c>
      <c r="Q11756" t="s">
        <v>2121</v>
      </c>
      <c r="R11756">
        <v>5.28</v>
      </c>
      <c r="S11756">
        <v>5.18</v>
      </c>
      <c r="V11756" t="s">
        <v>3776</v>
      </c>
      <c r="W11756" t="s">
        <v>1631</v>
      </c>
      <c r="X11756" t="s">
        <v>1847</v>
      </c>
      <c r="Y11756" t="s">
        <v>4740</v>
      </c>
      <c r="AA11756">
        <v>166.7</v>
      </c>
      <c r="AB11756">
        <v>156.75</v>
      </c>
      <c r="AC11756">
        <v>5.28</v>
      </c>
    </row>
    <row r="11757" spans="1:29" x14ac:dyDescent="0.25">
      <c r="A11757" t="s">
        <v>824</v>
      </c>
      <c r="B11757" t="s">
        <v>31</v>
      </c>
      <c r="C11757" t="s">
        <v>4739</v>
      </c>
      <c r="D11757">
        <v>4.07</v>
      </c>
      <c r="E11757" t="s">
        <v>775</v>
      </c>
      <c r="F11757" t="s">
        <v>136</v>
      </c>
      <c r="G11757" t="s">
        <v>35</v>
      </c>
      <c r="H11757" t="s">
        <v>3777</v>
      </c>
      <c r="I11757">
        <v>97.546999999999997</v>
      </c>
      <c r="J11757">
        <v>97.751000000000005</v>
      </c>
      <c r="K11757">
        <v>106</v>
      </c>
      <c r="L11757">
        <v>101</v>
      </c>
      <c r="M11757" t="s">
        <v>1861</v>
      </c>
      <c r="N11757" t="s">
        <v>149</v>
      </c>
      <c r="O11757">
        <v>10000000</v>
      </c>
      <c r="P11757">
        <v>3000000</v>
      </c>
      <c r="Q11757" t="s">
        <v>2121</v>
      </c>
      <c r="R11757">
        <v>3.9</v>
      </c>
      <c r="S11757">
        <v>3.84</v>
      </c>
      <c r="V11757" t="s">
        <v>3778</v>
      </c>
      <c r="W11757" t="s">
        <v>1631</v>
      </c>
      <c r="X11757" t="s">
        <v>1847</v>
      </c>
      <c r="Y11757" t="s">
        <v>4740</v>
      </c>
      <c r="AA11757">
        <v>99.2</v>
      </c>
      <c r="AB11757">
        <v>94.35</v>
      </c>
      <c r="AC11757">
        <v>3.9</v>
      </c>
    </row>
    <row r="11758" spans="1:29" x14ac:dyDescent="0.25">
      <c r="A11758" t="s">
        <v>825</v>
      </c>
      <c r="B11758" t="s">
        <v>31</v>
      </c>
      <c r="C11758" t="s">
        <v>4739</v>
      </c>
      <c r="D11758">
        <v>12.27</v>
      </c>
      <c r="E11758" t="s">
        <v>775</v>
      </c>
      <c r="F11758" t="s">
        <v>136</v>
      </c>
      <c r="G11758" t="s">
        <v>35</v>
      </c>
      <c r="H11758" t="s">
        <v>3779</v>
      </c>
      <c r="I11758">
        <v>85.772999999999996</v>
      </c>
      <c r="J11758">
        <v>87.013000000000005</v>
      </c>
      <c r="K11758">
        <v>168</v>
      </c>
      <c r="L11758">
        <v>158</v>
      </c>
      <c r="M11758" t="s">
        <v>1909</v>
      </c>
      <c r="N11758" t="s">
        <v>42</v>
      </c>
      <c r="O11758">
        <v>2000000</v>
      </c>
      <c r="P11758">
        <v>0</v>
      </c>
      <c r="Q11758" t="s">
        <v>2121</v>
      </c>
      <c r="R11758">
        <v>5.29</v>
      </c>
      <c r="S11758">
        <v>5.19</v>
      </c>
      <c r="V11758" t="s">
        <v>3780</v>
      </c>
      <c r="W11758" t="s">
        <v>1631</v>
      </c>
      <c r="X11758" t="s">
        <v>1847</v>
      </c>
      <c r="Y11758" t="s">
        <v>4740</v>
      </c>
      <c r="AA11758">
        <v>168</v>
      </c>
      <c r="AB11758">
        <v>158.02000000000001</v>
      </c>
      <c r="AC11758">
        <v>5.29</v>
      </c>
    </row>
    <row r="11759" spans="1:29" x14ac:dyDescent="0.25">
      <c r="A11759" t="s">
        <v>454</v>
      </c>
      <c r="B11759" t="s">
        <v>31</v>
      </c>
      <c r="C11759" t="s">
        <v>4739</v>
      </c>
      <c r="D11759">
        <v>3.86</v>
      </c>
      <c r="E11759" t="s">
        <v>388</v>
      </c>
      <c r="F11759" t="s">
        <v>136</v>
      </c>
      <c r="G11759" t="s">
        <v>35</v>
      </c>
      <c r="H11759" t="s">
        <v>3781</v>
      </c>
      <c r="I11759">
        <v>96.731999999999999</v>
      </c>
      <c r="J11759">
        <v>97.117999999999995</v>
      </c>
      <c r="K11759">
        <v>85</v>
      </c>
      <c r="L11759">
        <v>75</v>
      </c>
      <c r="M11759" t="s">
        <v>1866</v>
      </c>
      <c r="N11759" t="s">
        <v>60</v>
      </c>
      <c r="O11759">
        <v>2000000</v>
      </c>
      <c r="P11759">
        <v>5000000</v>
      </c>
      <c r="Q11759" t="s">
        <v>2121</v>
      </c>
      <c r="R11759">
        <v>3.73</v>
      </c>
      <c r="S11759">
        <v>3.63</v>
      </c>
      <c r="V11759" t="s">
        <v>3782</v>
      </c>
      <c r="W11759" t="s">
        <v>1631</v>
      </c>
      <c r="X11759" t="s">
        <v>1847</v>
      </c>
      <c r="Y11759" t="s">
        <v>4740</v>
      </c>
      <c r="AA11759">
        <v>84.8</v>
      </c>
      <c r="AB11759">
        <v>74.900000000000006</v>
      </c>
      <c r="AC11759">
        <v>3.73</v>
      </c>
    </row>
    <row r="11760" spans="1:29" x14ac:dyDescent="0.25">
      <c r="A11760" t="s">
        <v>826</v>
      </c>
      <c r="B11760" t="s">
        <v>31</v>
      </c>
      <c r="C11760" t="s">
        <v>4739</v>
      </c>
      <c r="D11760">
        <v>2.2799999999999998</v>
      </c>
      <c r="E11760" t="s">
        <v>377</v>
      </c>
      <c r="F11760" t="s">
        <v>136</v>
      </c>
      <c r="G11760" t="s">
        <v>35</v>
      </c>
      <c r="H11760" t="s">
        <v>3783</v>
      </c>
      <c r="I11760">
        <v>101.35</v>
      </c>
      <c r="J11760">
        <v>101.51</v>
      </c>
      <c r="K11760">
        <v>102</v>
      </c>
      <c r="L11760">
        <v>95</v>
      </c>
      <c r="M11760" t="s">
        <v>1866</v>
      </c>
      <c r="N11760" t="s">
        <v>60</v>
      </c>
      <c r="O11760">
        <v>5000000</v>
      </c>
      <c r="P11760">
        <v>5000000</v>
      </c>
      <c r="Q11760" t="s">
        <v>2121</v>
      </c>
      <c r="R11760">
        <v>3.9</v>
      </c>
      <c r="S11760">
        <v>3.83</v>
      </c>
      <c r="V11760" t="s">
        <v>3784</v>
      </c>
      <c r="W11760" t="s">
        <v>1631</v>
      </c>
      <c r="X11760" t="s">
        <v>1847</v>
      </c>
      <c r="Y11760" t="s">
        <v>4740</v>
      </c>
      <c r="AA11760">
        <v>119.9</v>
      </c>
      <c r="AB11760">
        <v>112.82</v>
      </c>
      <c r="AC11760">
        <v>3.9</v>
      </c>
    </row>
    <row r="11761" spans="1:30" x14ac:dyDescent="0.25">
      <c r="A11761" t="s">
        <v>827</v>
      </c>
      <c r="B11761" t="s">
        <v>31</v>
      </c>
      <c r="C11761" t="s">
        <v>4739</v>
      </c>
      <c r="D11761">
        <v>3.59</v>
      </c>
      <c r="E11761" t="s">
        <v>775</v>
      </c>
      <c r="F11761" t="s">
        <v>136</v>
      </c>
      <c r="G11761" t="s">
        <v>35</v>
      </c>
      <c r="H11761" t="s">
        <v>3785</v>
      </c>
      <c r="I11761">
        <v>98.188000000000002</v>
      </c>
      <c r="J11761">
        <v>98.367999999999995</v>
      </c>
      <c r="K11761">
        <v>91</v>
      </c>
      <c r="L11761">
        <v>86</v>
      </c>
      <c r="M11761" t="s">
        <v>1874</v>
      </c>
      <c r="N11761" t="s">
        <v>111</v>
      </c>
      <c r="O11761">
        <v>10000000</v>
      </c>
      <c r="P11761">
        <v>5000000</v>
      </c>
      <c r="Q11761" t="s">
        <v>2121</v>
      </c>
      <c r="R11761">
        <v>3.75</v>
      </c>
      <c r="S11761">
        <v>3.7</v>
      </c>
      <c r="V11761" t="s">
        <v>3786</v>
      </c>
      <c r="W11761" t="s">
        <v>1631</v>
      </c>
      <c r="X11761" t="s">
        <v>1847</v>
      </c>
      <c r="Y11761" t="s">
        <v>4740</v>
      </c>
      <c r="AA11761">
        <v>89.8</v>
      </c>
      <c r="AB11761">
        <v>84.84</v>
      </c>
      <c r="AC11761">
        <v>3.75</v>
      </c>
    </row>
    <row r="11762" spans="1:30" x14ac:dyDescent="0.25">
      <c r="A11762" t="s">
        <v>985</v>
      </c>
      <c r="B11762" t="s">
        <v>31</v>
      </c>
      <c r="C11762" t="s">
        <v>4739</v>
      </c>
      <c r="D11762">
        <v>1.29</v>
      </c>
      <c r="E11762" t="s">
        <v>986</v>
      </c>
      <c r="F11762" t="s">
        <v>62</v>
      </c>
      <c r="G11762" t="s">
        <v>35</v>
      </c>
      <c r="H11762" t="s">
        <v>4409</v>
      </c>
      <c r="I11762">
        <v>101.92</v>
      </c>
      <c r="J11762">
        <v>102.02</v>
      </c>
      <c r="K11762">
        <v>57</v>
      </c>
      <c r="L11762">
        <v>50</v>
      </c>
      <c r="M11762" t="s">
        <v>1965</v>
      </c>
      <c r="N11762" t="s">
        <v>209</v>
      </c>
      <c r="O11762">
        <v>5000000</v>
      </c>
      <c r="P11762">
        <v>5000000</v>
      </c>
      <c r="Q11762" t="s">
        <v>1845</v>
      </c>
      <c r="R11762">
        <v>3.19</v>
      </c>
      <c r="S11762">
        <v>3.12</v>
      </c>
      <c r="V11762" t="s">
        <v>4410</v>
      </c>
      <c r="W11762" t="s">
        <v>281</v>
      </c>
      <c r="X11762" t="s">
        <v>1847</v>
      </c>
      <c r="Y11762" t="s">
        <v>987</v>
      </c>
      <c r="Z11762" t="s">
        <v>43</v>
      </c>
      <c r="AA11762">
        <v>56</v>
      </c>
      <c r="AB11762">
        <v>47.97</v>
      </c>
      <c r="AD11762">
        <v>73</v>
      </c>
    </row>
    <row r="11763" spans="1:30" x14ac:dyDescent="0.25">
      <c r="A11763" t="s">
        <v>988</v>
      </c>
      <c r="B11763" t="s">
        <v>31</v>
      </c>
      <c r="C11763" t="s">
        <v>4739</v>
      </c>
      <c r="D11763">
        <v>1.95</v>
      </c>
      <c r="E11763" t="s">
        <v>989</v>
      </c>
      <c r="F11763" t="s">
        <v>62</v>
      </c>
      <c r="G11763" t="s">
        <v>35</v>
      </c>
      <c r="H11763" t="s">
        <v>4414</v>
      </c>
      <c r="I11763">
        <v>99.43</v>
      </c>
      <c r="J11763">
        <v>99.54</v>
      </c>
      <c r="K11763">
        <v>50</v>
      </c>
      <c r="L11763">
        <v>45</v>
      </c>
      <c r="M11763" t="s">
        <v>1891</v>
      </c>
      <c r="N11763" t="s">
        <v>441</v>
      </c>
      <c r="O11763">
        <v>2000000</v>
      </c>
      <c r="Q11763" t="s">
        <v>1845</v>
      </c>
      <c r="R11763">
        <v>3.14</v>
      </c>
      <c r="S11763">
        <v>3.09</v>
      </c>
      <c r="V11763" t="s">
        <v>4415</v>
      </c>
      <c r="W11763" t="s">
        <v>281</v>
      </c>
      <c r="X11763" t="s">
        <v>1847</v>
      </c>
      <c r="Y11763" t="s">
        <v>987</v>
      </c>
      <c r="Z11763" t="s">
        <v>43</v>
      </c>
      <c r="AA11763">
        <v>47</v>
      </c>
      <c r="AB11763">
        <v>41.62</v>
      </c>
      <c r="AD11763">
        <v>65</v>
      </c>
    </row>
    <row r="11764" spans="1:30" x14ac:dyDescent="0.25">
      <c r="A11764" t="s">
        <v>154</v>
      </c>
      <c r="B11764" t="s">
        <v>31</v>
      </c>
      <c r="C11764" t="s">
        <v>4739</v>
      </c>
      <c r="D11764">
        <v>1.97</v>
      </c>
      <c r="E11764" t="s">
        <v>155</v>
      </c>
      <c r="F11764" t="s">
        <v>136</v>
      </c>
      <c r="G11764" t="s">
        <v>35</v>
      </c>
      <c r="H11764" t="s">
        <v>1890</v>
      </c>
      <c r="I11764">
        <v>99.816000000000003</v>
      </c>
      <c r="J11764">
        <v>100.01300000000001</v>
      </c>
      <c r="K11764">
        <v>90</v>
      </c>
      <c r="L11764">
        <v>80</v>
      </c>
      <c r="M11764" t="s">
        <v>1844</v>
      </c>
      <c r="N11764" t="s">
        <v>48</v>
      </c>
      <c r="O11764">
        <v>2000000</v>
      </c>
      <c r="P11764">
        <v>0</v>
      </c>
      <c r="Q11764" t="s">
        <v>1845</v>
      </c>
      <c r="R11764">
        <v>3.56</v>
      </c>
      <c r="S11764">
        <v>3.46</v>
      </c>
      <c r="V11764" t="s">
        <v>1892</v>
      </c>
      <c r="W11764" t="s">
        <v>1631</v>
      </c>
      <c r="X11764" t="s">
        <v>1847</v>
      </c>
      <c r="Y11764" t="s">
        <v>4741</v>
      </c>
      <c r="AA11764">
        <v>89</v>
      </c>
      <c r="AB11764">
        <v>79.19</v>
      </c>
    </row>
    <row r="11765" spans="1:30" x14ac:dyDescent="0.25">
      <c r="A11765" t="s">
        <v>157</v>
      </c>
      <c r="B11765" t="s">
        <v>31</v>
      </c>
      <c r="C11765" t="s">
        <v>4739</v>
      </c>
      <c r="D11765">
        <v>1.8</v>
      </c>
      <c r="E11765" t="s">
        <v>158</v>
      </c>
      <c r="F11765" t="s">
        <v>136</v>
      </c>
      <c r="G11765" t="s">
        <v>35</v>
      </c>
      <c r="H11765" t="s">
        <v>1893</v>
      </c>
      <c r="I11765">
        <v>100.16500000000001</v>
      </c>
      <c r="J11765">
        <v>100.345</v>
      </c>
      <c r="K11765">
        <v>100</v>
      </c>
      <c r="L11765">
        <v>90</v>
      </c>
      <c r="M11765" t="s">
        <v>1844</v>
      </c>
      <c r="N11765" t="s">
        <v>48</v>
      </c>
      <c r="O11765">
        <v>2000000</v>
      </c>
      <c r="P11765">
        <v>0</v>
      </c>
      <c r="Q11765" t="s">
        <v>1845</v>
      </c>
      <c r="R11765">
        <v>3.66</v>
      </c>
      <c r="S11765">
        <v>3.56</v>
      </c>
      <c r="V11765" t="s">
        <v>1894</v>
      </c>
      <c r="W11765" t="s">
        <v>1631</v>
      </c>
      <c r="X11765" t="s">
        <v>1847</v>
      </c>
      <c r="Y11765" t="s">
        <v>4741</v>
      </c>
      <c r="AA11765">
        <v>100</v>
      </c>
      <c r="AB11765">
        <v>90.1</v>
      </c>
    </row>
    <row r="11766" spans="1:30" x14ac:dyDescent="0.25">
      <c r="A11766" t="s">
        <v>990</v>
      </c>
      <c r="B11766" t="s">
        <v>31</v>
      </c>
      <c r="C11766" t="s">
        <v>4739</v>
      </c>
      <c r="D11766">
        <v>2.2000000000000002</v>
      </c>
      <c r="E11766" t="s">
        <v>986</v>
      </c>
      <c r="F11766" t="s">
        <v>62</v>
      </c>
      <c r="G11766" t="s">
        <v>35</v>
      </c>
      <c r="H11766" t="s">
        <v>4416</v>
      </c>
      <c r="I11766">
        <v>101.75</v>
      </c>
      <c r="J11766">
        <v>101.88</v>
      </c>
      <c r="K11766">
        <v>76</v>
      </c>
      <c r="L11766">
        <v>71</v>
      </c>
      <c r="M11766" t="s">
        <v>1850</v>
      </c>
      <c r="N11766" t="s">
        <v>53</v>
      </c>
      <c r="O11766">
        <v>5000000</v>
      </c>
      <c r="P11766">
        <v>1000000</v>
      </c>
      <c r="Q11766" t="s">
        <v>1845</v>
      </c>
      <c r="R11766">
        <v>3.45</v>
      </c>
      <c r="S11766">
        <v>3.39</v>
      </c>
      <c r="V11766" t="s">
        <v>4417</v>
      </c>
      <c r="W11766" t="s">
        <v>281</v>
      </c>
      <c r="X11766" t="s">
        <v>1847</v>
      </c>
      <c r="Y11766" t="s">
        <v>987</v>
      </c>
      <c r="AA11766">
        <v>76</v>
      </c>
      <c r="AB11766">
        <v>69.81</v>
      </c>
      <c r="AD11766">
        <v>94</v>
      </c>
    </row>
    <row r="11767" spans="1:30" x14ac:dyDescent="0.25">
      <c r="A11767" t="s">
        <v>159</v>
      </c>
      <c r="B11767" t="s">
        <v>31</v>
      </c>
      <c r="C11767" t="s">
        <v>4739</v>
      </c>
      <c r="D11767">
        <v>2.2000000000000002</v>
      </c>
      <c r="E11767" t="s">
        <v>160</v>
      </c>
      <c r="F11767" t="s">
        <v>136</v>
      </c>
      <c r="G11767" t="s">
        <v>35</v>
      </c>
      <c r="H11767" t="s">
        <v>1895</v>
      </c>
      <c r="I11767">
        <v>100.06399999999999</v>
      </c>
      <c r="J11767">
        <v>100.17400000000001</v>
      </c>
      <c r="K11767">
        <v>112</v>
      </c>
      <c r="L11767">
        <v>107</v>
      </c>
      <c r="M11767" t="s">
        <v>1850</v>
      </c>
      <c r="N11767" t="s">
        <v>53</v>
      </c>
      <c r="O11767">
        <v>2000000</v>
      </c>
      <c r="P11767">
        <v>0</v>
      </c>
      <c r="Q11767" t="s">
        <v>1845</v>
      </c>
      <c r="R11767">
        <v>3.81</v>
      </c>
      <c r="S11767">
        <v>3.76</v>
      </c>
      <c r="V11767" t="s">
        <v>1896</v>
      </c>
      <c r="W11767" t="s">
        <v>1631</v>
      </c>
      <c r="X11767" t="s">
        <v>1847</v>
      </c>
      <c r="Y11767" t="s">
        <v>4741</v>
      </c>
      <c r="AA11767">
        <v>112</v>
      </c>
      <c r="AB11767">
        <v>106.52</v>
      </c>
    </row>
    <row r="11768" spans="1:30" x14ac:dyDescent="0.25">
      <c r="A11768" t="s">
        <v>161</v>
      </c>
      <c r="B11768" t="s">
        <v>31</v>
      </c>
      <c r="C11768" t="s">
        <v>4739</v>
      </c>
      <c r="D11768">
        <v>2.1800000000000002</v>
      </c>
      <c r="E11768" t="s">
        <v>155</v>
      </c>
      <c r="F11768" t="s">
        <v>136</v>
      </c>
      <c r="G11768" t="s">
        <v>35</v>
      </c>
      <c r="H11768" t="s">
        <v>1897</v>
      </c>
      <c r="I11768">
        <v>100.414</v>
      </c>
      <c r="J11768">
        <v>100.63200000000001</v>
      </c>
      <c r="K11768">
        <v>99</v>
      </c>
      <c r="L11768">
        <v>89</v>
      </c>
      <c r="M11768" t="s">
        <v>1850</v>
      </c>
      <c r="N11768" t="s">
        <v>53</v>
      </c>
      <c r="O11768">
        <v>1000000</v>
      </c>
      <c r="P11768">
        <v>0</v>
      </c>
      <c r="Q11768" t="s">
        <v>1845</v>
      </c>
      <c r="R11768">
        <v>3.68</v>
      </c>
      <c r="S11768">
        <v>3.58</v>
      </c>
      <c r="V11768" t="s">
        <v>1898</v>
      </c>
      <c r="W11768" t="s">
        <v>1631</v>
      </c>
      <c r="X11768" t="s">
        <v>1847</v>
      </c>
      <c r="Y11768" t="s">
        <v>4741</v>
      </c>
      <c r="AA11768">
        <v>99</v>
      </c>
      <c r="AB11768">
        <v>88.86</v>
      </c>
    </row>
    <row r="11769" spans="1:30" x14ac:dyDescent="0.25">
      <c r="A11769" t="s">
        <v>991</v>
      </c>
      <c r="B11769" t="s">
        <v>31</v>
      </c>
      <c r="C11769" t="s">
        <v>4739</v>
      </c>
      <c r="D11769">
        <v>2.39</v>
      </c>
      <c r="E11769" t="s">
        <v>992</v>
      </c>
      <c r="F11769" t="s">
        <v>62</v>
      </c>
      <c r="G11769" t="s">
        <v>35</v>
      </c>
      <c r="H11769" t="s">
        <v>4418</v>
      </c>
      <c r="I11769">
        <v>100.2</v>
      </c>
      <c r="J11769">
        <v>100.32</v>
      </c>
      <c r="K11769">
        <v>53</v>
      </c>
      <c r="L11769">
        <v>49</v>
      </c>
      <c r="M11769" t="s">
        <v>1883</v>
      </c>
      <c r="N11769" t="s">
        <v>63</v>
      </c>
      <c r="O11769">
        <v>2000000</v>
      </c>
      <c r="P11769">
        <v>2000000</v>
      </c>
      <c r="Q11769" t="s">
        <v>1845</v>
      </c>
      <c r="R11769">
        <v>3.25</v>
      </c>
      <c r="S11769">
        <v>3.2</v>
      </c>
      <c r="V11769" t="s">
        <v>4419</v>
      </c>
      <c r="W11769" t="s">
        <v>281</v>
      </c>
      <c r="X11769" t="s">
        <v>1847</v>
      </c>
      <c r="Y11769" t="s">
        <v>987</v>
      </c>
      <c r="AA11769">
        <v>53</v>
      </c>
      <c r="AB11769">
        <v>49.61</v>
      </c>
      <c r="AD11769">
        <v>74</v>
      </c>
    </row>
    <row r="11770" spans="1:30" x14ac:dyDescent="0.25">
      <c r="A11770" t="s">
        <v>162</v>
      </c>
      <c r="B11770" t="s">
        <v>31</v>
      </c>
      <c r="C11770" t="s">
        <v>4739</v>
      </c>
      <c r="D11770">
        <v>2.4300000000000002</v>
      </c>
      <c r="E11770" t="s">
        <v>163</v>
      </c>
      <c r="F11770" t="s">
        <v>136</v>
      </c>
      <c r="G11770" t="s">
        <v>35</v>
      </c>
      <c r="H11770" t="s">
        <v>1899</v>
      </c>
      <c r="I11770">
        <v>101.63200000000001</v>
      </c>
      <c r="J11770">
        <v>101.753</v>
      </c>
      <c r="K11770">
        <v>77</v>
      </c>
      <c r="L11770">
        <v>72</v>
      </c>
      <c r="M11770" t="s">
        <v>1883</v>
      </c>
      <c r="N11770" t="s">
        <v>63</v>
      </c>
      <c r="O11770">
        <v>3000000</v>
      </c>
      <c r="P11770">
        <v>0</v>
      </c>
      <c r="Q11770" t="s">
        <v>1845</v>
      </c>
      <c r="R11770">
        <v>3.5</v>
      </c>
      <c r="S11770">
        <v>3.45</v>
      </c>
      <c r="V11770" t="s">
        <v>1900</v>
      </c>
      <c r="W11770" t="s">
        <v>1631</v>
      </c>
      <c r="X11770" t="s">
        <v>1847</v>
      </c>
      <c r="Y11770" t="s">
        <v>4741</v>
      </c>
      <c r="AA11770">
        <v>79</v>
      </c>
      <c r="AB11770">
        <v>74.03</v>
      </c>
    </row>
    <row r="11771" spans="1:30" x14ac:dyDescent="0.25">
      <c r="A11771" t="s">
        <v>993</v>
      </c>
      <c r="B11771" t="s">
        <v>31</v>
      </c>
      <c r="C11771" t="s">
        <v>4739</v>
      </c>
      <c r="D11771">
        <v>3.54</v>
      </c>
      <c r="E11771" t="s">
        <v>986</v>
      </c>
      <c r="F11771" t="s">
        <v>62</v>
      </c>
      <c r="G11771" t="s">
        <v>35</v>
      </c>
      <c r="H11771" t="s">
        <v>4422</v>
      </c>
      <c r="I11771">
        <v>101.51</v>
      </c>
      <c r="J11771">
        <v>101.74</v>
      </c>
      <c r="K11771">
        <v>98</v>
      </c>
      <c r="L11771">
        <v>93</v>
      </c>
      <c r="M11771" t="s">
        <v>1861</v>
      </c>
      <c r="N11771" t="s">
        <v>149</v>
      </c>
      <c r="O11771">
        <v>5000000</v>
      </c>
      <c r="P11771">
        <v>2000000</v>
      </c>
      <c r="Q11771" t="s">
        <v>1845</v>
      </c>
      <c r="R11771">
        <v>3.8</v>
      </c>
      <c r="S11771">
        <v>3.74</v>
      </c>
      <c r="V11771" t="s">
        <v>4423</v>
      </c>
      <c r="W11771" t="s">
        <v>281</v>
      </c>
      <c r="X11771" t="s">
        <v>1847</v>
      </c>
      <c r="Y11771" t="s">
        <v>987</v>
      </c>
      <c r="Z11771" t="s">
        <v>43</v>
      </c>
      <c r="AA11771">
        <v>96</v>
      </c>
      <c r="AB11771">
        <v>89.64</v>
      </c>
      <c r="AD11771">
        <v>122</v>
      </c>
    </row>
    <row r="11772" spans="1:30" x14ac:dyDescent="0.25">
      <c r="A11772" t="s">
        <v>164</v>
      </c>
      <c r="B11772" t="s">
        <v>31</v>
      </c>
      <c r="C11772" t="s">
        <v>4739</v>
      </c>
      <c r="D11772">
        <v>1.6</v>
      </c>
      <c r="E11772" t="s">
        <v>158</v>
      </c>
      <c r="F11772" t="s">
        <v>136</v>
      </c>
      <c r="G11772" t="s">
        <v>35</v>
      </c>
      <c r="H11772" t="s">
        <v>1901</v>
      </c>
      <c r="I11772">
        <v>99.878</v>
      </c>
      <c r="J11772">
        <v>100.03700000000001</v>
      </c>
      <c r="K11772">
        <v>90</v>
      </c>
      <c r="L11772">
        <v>80</v>
      </c>
      <c r="M11772" t="s">
        <v>1902</v>
      </c>
      <c r="N11772" t="s">
        <v>78</v>
      </c>
      <c r="O11772">
        <v>2000000</v>
      </c>
      <c r="P11772">
        <v>0</v>
      </c>
      <c r="Q11772" t="s">
        <v>1845</v>
      </c>
      <c r="R11772">
        <v>3.53</v>
      </c>
      <c r="S11772">
        <v>3.43</v>
      </c>
      <c r="V11772" t="s">
        <v>1903</v>
      </c>
      <c r="W11772" t="s">
        <v>1631</v>
      </c>
      <c r="X11772" t="s">
        <v>1847</v>
      </c>
      <c r="Y11772" t="s">
        <v>4741</v>
      </c>
      <c r="AA11772">
        <v>87</v>
      </c>
      <c r="AB11772">
        <v>77.849999999999994</v>
      </c>
    </row>
    <row r="11773" spans="1:30" x14ac:dyDescent="0.25">
      <c r="A11773" t="s">
        <v>167</v>
      </c>
      <c r="B11773" t="s">
        <v>31</v>
      </c>
      <c r="C11773" t="s">
        <v>4739</v>
      </c>
      <c r="D11773">
        <v>4.2</v>
      </c>
      <c r="E11773" t="s">
        <v>163</v>
      </c>
      <c r="F11773" t="s">
        <v>136</v>
      </c>
      <c r="G11773" t="s">
        <v>35</v>
      </c>
      <c r="H11773" t="s">
        <v>1906</v>
      </c>
      <c r="I11773">
        <v>95.641999999999996</v>
      </c>
      <c r="J11773">
        <v>95.852000000000004</v>
      </c>
      <c r="K11773">
        <v>116</v>
      </c>
      <c r="L11773">
        <v>111</v>
      </c>
      <c r="M11773" t="s">
        <v>1861</v>
      </c>
      <c r="N11773" t="s">
        <v>149</v>
      </c>
      <c r="O11773">
        <v>3000000</v>
      </c>
      <c r="P11773">
        <v>0</v>
      </c>
      <c r="Q11773" t="s">
        <v>1845</v>
      </c>
      <c r="R11773">
        <v>3.99</v>
      </c>
      <c r="S11773">
        <v>3.94</v>
      </c>
      <c r="V11773" t="s">
        <v>1907</v>
      </c>
      <c r="W11773" t="s">
        <v>1631</v>
      </c>
      <c r="X11773" t="s">
        <v>1847</v>
      </c>
      <c r="Y11773" t="s">
        <v>4741</v>
      </c>
      <c r="AA11773">
        <v>107</v>
      </c>
      <c r="AB11773">
        <v>102.41</v>
      </c>
    </row>
    <row r="11774" spans="1:30" x14ac:dyDescent="0.25">
      <c r="A11774" t="s">
        <v>168</v>
      </c>
      <c r="B11774" t="s">
        <v>31</v>
      </c>
      <c r="C11774" t="s">
        <v>4739</v>
      </c>
      <c r="D11774">
        <v>10.78</v>
      </c>
      <c r="E11774" t="s">
        <v>163</v>
      </c>
      <c r="F11774" t="s">
        <v>136</v>
      </c>
      <c r="G11774" t="s">
        <v>35</v>
      </c>
      <c r="H11774" t="s">
        <v>1908</v>
      </c>
      <c r="I11774">
        <v>75.075000000000003</v>
      </c>
      <c r="J11774">
        <v>76.164000000000001</v>
      </c>
      <c r="K11774">
        <v>211</v>
      </c>
      <c r="L11774">
        <v>201</v>
      </c>
      <c r="M11774" t="s">
        <v>1909</v>
      </c>
      <c r="N11774" t="s">
        <v>42</v>
      </c>
      <c r="O11774">
        <v>3000000</v>
      </c>
      <c r="P11774">
        <v>0</v>
      </c>
      <c r="Q11774" t="s">
        <v>1845</v>
      </c>
      <c r="R11774">
        <v>5.72</v>
      </c>
      <c r="S11774">
        <v>5.62</v>
      </c>
      <c r="V11774" t="s">
        <v>1910</v>
      </c>
      <c r="W11774" t="s">
        <v>1631</v>
      </c>
      <c r="X11774" t="s">
        <v>1847</v>
      </c>
      <c r="Y11774" t="s">
        <v>4741</v>
      </c>
      <c r="AA11774">
        <v>211</v>
      </c>
      <c r="AB11774">
        <v>200.8</v>
      </c>
    </row>
    <row r="11775" spans="1:30" x14ac:dyDescent="0.25">
      <c r="A11775" t="s">
        <v>169</v>
      </c>
      <c r="B11775" t="s">
        <v>31</v>
      </c>
      <c r="C11775" t="s">
        <v>4739</v>
      </c>
      <c r="D11775">
        <v>1.7</v>
      </c>
      <c r="E11775" t="s">
        <v>170</v>
      </c>
      <c r="F11775" t="s">
        <v>136</v>
      </c>
      <c r="G11775" t="s">
        <v>35</v>
      </c>
      <c r="H11775" t="s">
        <v>1911</v>
      </c>
      <c r="I11775">
        <v>98.119</v>
      </c>
      <c r="J11775">
        <v>98.29</v>
      </c>
      <c r="K11775">
        <v>79</v>
      </c>
      <c r="L11775">
        <v>69</v>
      </c>
      <c r="M11775" t="s">
        <v>1844</v>
      </c>
      <c r="N11775" t="s">
        <v>48</v>
      </c>
      <c r="O11775">
        <v>3000000</v>
      </c>
      <c r="P11775">
        <v>0</v>
      </c>
      <c r="Q11775" t="s">
        <v>1845</v>
      </c>
      <c r="R11775">
        <v>3.45</v>
      </c>
      <c r="S11775">
        <v>3.35</v>
      </c>
      <c r="V11775" t="s">
        <v>1912</v>
      </c>
      <c r="W11775" t="s">
        <v>1631</v>
      </c>
      <c r="X11775" t="s">
        <v>1847</v>
      </c>
      <c r="Y11775" t="s">
        <v>4741</v>
      </c>
      <c r="AA11775">
        <v>79</v>
      </c>
      <c r="AB11775">
        <v>69.02</v>
      </c>
    </row>
    <row r="11776" spans="1:30" x14ac:dyDescent="0.25">
      <c r="A11776" t="s">
        <v>994</v>
      </c>
      <c r="B11776" t="s">
        <v>31</v>
      </c>
      <c r="C11776" t="s">
        <v>4739</v>
      </c>
      <c r="D11776">
        <v>4.33</v>
      </c>
      <c r="E11776" t="s">
        <v>995</v>
      </c>
      <c r="F11776" t="s">
        <v>62</v>
      </c>
      <c r="G11776" t="s">
        <v>35</v>
      </c>
      <c r="H11776" t="s">
        <v>2661</v>
      </c>
      <c r="I11776">
        <v>95.95</v>
      </c>
      <c r="J11776">
        <v>96.43</v>
      </c>
      <c r="K11776">
        <v>129</v>
      </c>
      <c r="L11776">
        <v>119</v>
      </c>
      <c r="M11776" t="s">
        <v>1856</v>
      </c>
      <c r="N11776" t="s">
        <v>50</v>
      </c>
      <c r="O11776">
        <v>1000000</v>
      </c>
      <c r="Q11776" t="s">
        <v>1845</v>
      </c>
      <c r="R11776">
        <v>4.24</v>
      </c>
      <c r="S11776">
        <v>4.13</v>
      </c>
      <c r="V11776" t="s">
        <v>2662</v>
      </c>
      <c r="W11776" t="s">
        <v>281</v>
      </c>
      <c r="X11776" t="s">
        <v>1847</v>
      </c>
      <c r="Y11776" t="s">
        <v>987</v>
      </c>
      <c r="AA11776">
        <v>130</v>
      </c>
      <c r="AB11776">
        <v>118.66</v>
      </c>
      <c r="AD11776">
        <v>158</v>
      </c>
    </row>
    <row r="11777" spans="1:30" x14ac:dyDescent="0.25">
      <c r="A11777" t="s">
        <v>996</v>
      </c>
      <c r="B11777" t="s">
        <v>31</v>
      </c>
      <c r="C11777" t="s">
        <v>4739</v>
      </c>
      <c r="D11777">
        <v>1.86</v>
      </c>
      <c r="E11777" t="s">
        <v>997</v>
      </c>
      <c r="F11777" t="s">
        <v>62</v>
      </c>
      <c r="G11777" t="s">
        <v>35</v>
      </c>
      <c r="H11777" t="s">
        <v>4424</v>
      </c>
      <c r="I11777">
        <v>98.63</v>
      </c>
      <c r="J11777">
        <v>98.73</v>
      </c>
      <c r="K11777">
        <v>65</v>
      </c>
      <c r="L11777">
        <v>60</v>
      </c>
      <c r="M11777" t="s">
        <v>1844</v>
      </c>
      <c r="N11777" t="s">
        <v>48</v>
      </c>
      <c r="O11777">
        <v>5000000</v>
      </c>
      <c r="P11777">
        <v>2000000</v>
      </c>
      <c r="Q11777" t="s">
        <v>1845</v>
      </c>
      <c r="R11777">
        <v>3.31</v>
      </c>
      <c r="S11777">
        <v>3.26</v>
      </c>
      <c r="V11777" t="s">
        <v>4425</v>
      </c>
      <c r="W11777" t="s">
        <v>281</v>
      </c>
      <c r="X11777" t="s">
        <v>1847</v>
      </c>
      <c r="Y11777" t="s">
        <v>987</v>
      </c>
      <c r="AA11777">
        <v>64</v>
      </c>
      <c r="AB11777">
        <v>59.22</v>
      </c>
      <c r="AD11777">
        <v>82</v>
      </c>
    </row>
    <row r="11778" spans="1:30" x14ac:dyDescent="0.25">
      <c r="A11778" t="s">
        <v>998</v>
      </c>
      <c r="B11778" t="s">
        <v>31</v>
      </c>
      <c r="C11778" t="s">
        <v>4739</v>
      </c>
      <c r="D11778">
        <v>4.38</v>
      </c>
      <c r="E11778" t="s">
        <v>999</v>
      </c>
      <c r="F11778" t="s">
        <v>62</v>
      </c>
      <c r="G11778" t="s">
        <v>35</v>
      </c>
      <c r="H11778" t="s">
        <v>4426</v>
      </c>
      <c r="I11778">
        <v>95.73</v>
      </c>
      <c r="J11778">
        <v>96.08</v>
      </c>
      <c r="K11778">
        <v>82</v>
      </c>
      <c r="L11778">
        <v>75</v>
      </c>
      <c r="M11778" t="s">
        <v>1856</v>
      </c>
      <c r="N11778" t="s">
        <v>50</v>
      </c>
      <c r="O11778">
        <v>5000000</v>
      </c>
      <c r="P11778">
        <v>2000000</v>
      </c>
      <c r="Q11778" t="s">
        <v>1845</v>
      </c>
      <c r="R11778">
        <v>3.77</v>
      </c>
      <c r="S11778">
        <v>3.69</v>
      </c>
      <c r="V11778" t="s">
        <v>4427</v>
      </c>
      <c r="W11778" t="s">
        <v>281</v>
      </c>
      <c r="X11778" t="s">
        <v>1847</v>
      </c>
      <c r="Y11778" t="s">
        <v>987</v>
      </c>
      <c r="AA11778">
        <v>83</v>
      </c>
      <c r="AB11778">
        <v>74.63</v>
      </c>
      <c r="AD11778">
        <v>111</v>
      </c>
    </row>
    <row r="11779" spans="1:30" x14ac:dyDescent="0.25">
      <c r="A11779" t="s">
        <v>1000</v>
      </c>
      <c r="B11779" t="s">
        <v>31</v>
      </c>
      <c r="C11779" t="s">
        <v>4739</v>
      </c>
      <c r="D11779">
        <v>4.4000000000000004</v>
      </c>
      <c r="E11779" t="s">
        <v>992</v>
      </c>
      <c r="F11779" t="s">
        <v>62</v>
      </c>
      <c r="G11779" t="s">
        <v>35</v>
      </c>
      <c r="H11779" t="s">
        <v>4428</v>
      </c>
      <c r="I11779">
        <v>95.11</v>
      </c>
      <c r="J11779">
        <v>95.38</v>
      </c>
      <c r="K11779">
        <v>51</v>
      </c>
      <c r="L11779">
        <v>46</v>
      </c>
      <c r="M11779" t="s">
        <v>1856</v>
      </c>
      <c r="N11779" t="s">
        <v>50</v>
      </c>
      <c r="O11779">
        <v>10000000</v>
      </c>
      <c r="Q11779" t="s">
        <v>1845</v>
      </c>
      <c r="R11779">
        <v>3.46</v>
      </c>
      <c r="S11779">
        <v>3.4</v>
      </c>
      <c r="V11779" t="s">
        <v>4429</v>
      </c>
      <c r="W11779" t="s">
        <v>281</v>
      </c>
      <c r="X11779" t="s">
        <v>1847</v>
      </c>
      <c r="Y11779" t="s">
        <v>987</v>
      </c>
      <c r="Z11779" t="s">
        <v>43</v>
      </c>
      <c r="AA11779">
        <v>52</v>
      </c>
      <c r="AB11779">
        <v>45.43</v>
      </c>
      <c r="AD11779">
        <v>79</v>
      </c>
    </row>
    <row r="11780" spans="1:30" x14ac:dyDescent="0.25">
      <c r="A11780" t="s">
        <v>172</v>
      </c>
      <c r="B11780" t="s">
        <v>31</v>
      </c>
      <c r="C11780" t="s">
        <v>4739</v>
      </c>
      <c r="D11780">
        <v>1.9</v>
      </c>
      <c r="E11780" t="s">
        <v>163</v>
      </c>
      <c r="F11780" t="s">
        <v>136</v>
      </c>
      <c r="G11780" t="s">
        <v>35</v>
      </c>
      <c r="H11780" t="s">
        <v>1915</v>
      </c>
      <c r="I11780">
        <v>99.171999999999997</v>
      </c>
      <c r="J11780">
        <v>99.266999999999996</v>
      </c>
      <c r="K11780">
        <v>62</v>
      </c>
      <c r="L11780">
        <v>57</v>
      </c>
      <c r="M11780" t="s">
        <v>1844</v>
      </c>
      <c r="N11780" t="s">
        <v>48</v>
      </c>
      <c r="O11780">
        <v>3000000</v>
      </c>
      <c r="P11780">
        <v>0</v>
      </c>
      <c r="Q11780" t="s">
        <v>1845</v>
      </c>
      <c r="R11780">
        <v>3.28</v>
      </c>
      <c r="S11780">
        <v>3.23</v>
      </c>
      <c r="V11780" t="s">
        <v>1916</v>
      </c>
      <c r="W11780" t="s">
        <v>1631</v>
      </c>
      <c r="X11780" t="s">
        <v>1847</v>
      </c>
      <c r="Y11780" t="s">
        <v>4741</v>
      </c>
      <c r="AA11780">
        <v>62</v>
      </c>
      <c r="AB11780">
        <v>56.73</v>
      </c>
    </row>
    <row r="11781" spans="1:30" x14ac:dyDescent="0.25">
      <c r="A11781" t="s">
        <v>173</v>
      </c>
      <c r="B11781" t="s">
        <v>31</v>
      </c>
      <c r="C11781" t="s">
        <v>4739</v>
      </c>
      <c r="D11781">
        <v>1.93</v>
      </c>
      <c r="E11781" t="s">
        <v>174</v>
      </c>
      <c r="F11781" t="s">
        <v>136</v>
      </c>
      <c r="G11781" t="s">
        <v>35</v>
      </c>
      <c r="H11781" t="s">
        <v>1917</v>
      </c>
      <c r="I11781">
        <v>99.108999999999995</v>
      </c>
      <c r="J11781">
        <v>99.204999999999998</v>
      </c>
      <c r="K11781">
        <v>86</v>
      </c>
      <c r="L11781">
        <v>81</v>
      </c>
      <c r="M11781" t="s">
        <v>1844</v>
      </c>
      <c r="N11781" t="s">
        <v>48</v>
      </c>
      <c r="O11781">
        <v>2000000</v>
      </c>
      <c r="P11781">
        <v>5000000</v>
      </c>
      <c r="Q11781" t="s">
        <v>1845</v>
      </c>
      <c r="R11781">
        <v>3.52</v>
      </c>
      <c r="S11781">
        <v>3.47</v>
      </c>
      <c r="V11781" t="s">
        <v>1918</v>
      </c>
      <c r="W11781" t="s">
        <v>1631</v>
      </c>
      <c r="X11781" t="s">
        <v>1847</v>
      </c>
      <c r="Y11781" t="s">
        <v>4741</v>
      </c>
      <c r="AA11781">
        <v>85</v>
      </c>
      <c r="AB11781">
        <v>80.44</v>
      </c>
    </row>
    <row r="11782" spans="1:30" x14ac:dyDescent="0.25">
      <c r="A11782" t="s">
        <v>175</v>
      </c>
      <c r="B11782" t="s">
        <v>31</v>
      </c>
      <c r="C11782" t="s">
        <v>4739</v>
      </c>
      <c r="D11782">
        <v>1.94</v>
      </c>
      <c r="E11782" t="s">
        <v>160</v>
      </c>
      <c r="F11782" t="s">
        <v>136</v>
      </c>
      <c r="G11782" t="s">
        <v>35</v>
      </c>
      <c r="H11782" t="s">
        <v>1919</v>
      </c>
      <c r="I11782">
        <v>99.004000000000005</v>
      </c>
      <c r="J11782">
        <v>99.100999999999999</v>
      </c>
      <c r="K11782">
        <v>104</v>
      </c>
      <c r="L11782">
        <v>99</v>
      </c>
      <c r="M11782" t="s">
        <v>1844</v>
      </c>
      <c r="N11782" t="s">
        <v>48</v>
      </c>
      <c r="O11782">
        <v>2000000</v>
      </c>
      <c r="P11782">
        <v>0</v>
      </c>
      <c r="Q11782" t="s">
        <v>1845</v>
      </c>
      <c r="R11782">
        <v>3.7</v>
      </c>
      <c r="S11782">
        <v>3.65</v>
      </c>
      <c r="V11782" t="s">
        <v>1920</v>
      </c>
      <c r="W11782" t="s">
        <v>1631</v>
      </c>
      <c r="X11782" t="s">
        <v>1847</v>
      </c>
      <c r="Y11782" t="s">
        <v>4741</v>
      </c>
      <c r="AA11782">
        <v>103</v>
      </c>
      <c r="AB11782">
        <v>98.3</v>
      </c>
    </row>
    <row r="11783" spans="1:30" x14ac:dyDescent="0.25">
      <c r="A11783" t="s">
        <v>176</v>
      </c>
      <c r="B11783" t="s">
        <v>31</v>
      </c>
      <c r="C11783" t="s">
        <v>4739</v>
      </c>
      <c r="D11783">
        <v>4.75</v>
      </c>
      <c r="E11783" t="s">
        <v>160</v>
      </c>
      <c r="F11783" t="s">
        <v>136</v>
      </c>
      <c r="G11783" t="s">
        <v>35</v>
      </c>
      <c r="H11783" t="s">
        <v>1921</v>
      </c>
      <c r="I11783">
        <v>95.954999999999998</v>
      </c>
      <c r="J11783">
        <v>96.192999999999998</v>
      </c>
      <c r="K11783">
        <v>153</v>
      </c>
      <c r="L11783">
        <v>148</v>
      </c>
      <c r="M11783" t="s">
        <v>1856</v>
      </c>
      <c r="N11783" t="s">
        <v>50</v>
      </c>
      <c r="O11783">
        <v>2000000</v>
      </c>
      <c r="P11783">
        <v>2000000</v>
      </c>
      <c r="Q11783" t="s">
        <v>1845</v>
      </c>
      <c r="R11783">
        <v>4.4800000000000004</v>
      </c>
      <c r="S11783">
        <v>4.43</v>
      </c>
      <c r="V11783" t="s">
        <v>1922</v>
      </c>
      <c r="W11783" t="s">
        <v>1631</v>
      </c>
      <c r="X11783" t="s">
        <v>1847</v>
      </c>
      <c r="Y11783" t="s">
        <v>4741</v>
      </c>
      <c r="AA11783">
        <v>148</v>
      </c>
      <c r="AB11783">
        <v>142.61000000000001</v>
      </c>
    </row>
    <row r="11784" spans="1:30" x14ac:dyDescent="0.25">
      <c r="A11784" t="s">
        <v>1001</v>
      </c>
      <c r="B11784" t="s">
        <v>31</v>
      </c>
      <c r="C11784" t="s">
        <v>4739</v>
      </c>
      <c r="D11784">
        <v>11.86</v>
      </c>
      <c r="E11784" t="s">
        <v>992</v>
      </c>
      <c r="F11784" t="s">
        <v>62</v>
      </c>
      <c r="G11784" t="s">
        <v>35</v>
      </c>
      <c r="H11784" t="s">
        <v>4432</v>
      </c>
      <c r="I11784">
        <v>73.739999999999995</v>
      </c>
      <c r="J11784">
        <v>74.41</v>
      </c>
      <c r="K11784">
        <v>118</v>
      </c>
      <c r="L11784">
        <v>113</v>
      </c>
      <c r="M11784" t="s">
        <v>1909</v>
      </c>
      <c r="N11784" t="s">
        <v>42</v>
      </c>
      <c r="O11784">
        <v>3000000</v>
      </c>
      <c r="Q11784" t="s">
        <v>1845</v>
      </c>
      <c r="R11784">
        <v>4.79</v>
      </c>
      <c r="S11784">
        <v>4.7300000000000004</v>
      </c>
      <c r="V11784" t="s">
        <v>4433</v>
      </c>
      <c r="W11784" t="s">
        <v>281</v>
      </c>
      <c r="X11784" t="s">
        <v>1847</v>
      </c>
      <c r="Y11784" t="s">
        <v>987</v>
      </c>
      <c r="Z11784" t="s">
        <v>43</v>
      </c>
      <c r="AA11784">
        <v>117</v>
      </c>
      <c r="AB11784">
        <v>111.7</v>
      </c>
      <c r="AD11784">
        <v>153</v>
      </c>
    </row>
    <row r="11785" spans="1:30" x14ac:dyDescent="0.25">
      <c r="A11785" t="s">
        <v>179</v>
      </c>
      <c r="B11785" t="s">
        <v>31</v>
      </c>
      <c r="C11785" t="s">
        <v>4739</v>
      </c>
      <c r="D11785">
        <v>4.66</v>
      </c>
      <c r="E11785" t="s">
        <v>174</v>
      </c>
      <c r="F11785" t="s">
        <v>136</v>
      </c>
      <c r="G11785" t="s">
        <v>35</v>
      </c>
      <c r="H11785" t="s">
        <v>1923</v>
      </c>
      <c r="I11785">
        <v>91.043999999999997</v>
      </c>
      <c r="J11785">
        <v>91.278000000000006</v>
      </c>
      <c r="K11785">
        <v>125</v>
      </c>
      <c r="L11785">
        <v>120</v>
      </c>
      <c r="M11785" t="s">
        <v>1856</v>
      </c>
      <c r="N11785" t="s">
        <v>50</v>
      </c>
      <c r="O11785">
        <v>2000000</v>
      </c>
      <c r="P11785">
        <v>0</v>
      </c>
      <c r="Q11785" t="s">
        <v>1845</v>
      </c>
      <c r="R11785">
        <v>4.2</v>
      </c>
      <c r="S11785">
        <v>4.1500000000000004</v>
      </c>
      <c r="V11785" t="s">
        <v>1924</v>
      </c>
      <c r="W11785" t="s">
        <v>1631</v>
      </c>
      <c r="X11785" t="s">
        <v>1847</v>
      </c>
      <c r="Y11785" t="s">
        <v>4741</v>
      </c>
      <c r="AA11785">
        <v>119</v>
      </c>
      <c r="AB11785">
        <v>114.37</v>
      </c>
    </row>
    <row r="11786" spans="1:30" x14ac:dyDescent="0.25">
      <c r="A11786" t="s">
        <v>181</v>
      </c>
      <c r="B11786" t="s">
        <v>31</v>
      </c>
      <c r="C11786" t="s">
        <v>4739</v>
      </c>
      <c r="D11786">
        <v>4.6500000000000004</v>
      </c>
      <c r="E11786" t="s">
        <v>155</v>
      </c>
      <c r="F11786" t="s">
        <v>136</v>
      </c>
      <c r="G11786" t="s">
        <v>35</v>
      </c>
      <c r="H11786" t="s">
        <v>1925</v>
      </c>
      <c r="I11786">
        <v>90.143000000000001</v>
      </c>
      <c r="J11786">
        <v>90.608999999999995</v>
      </c>
      <c r="K11786">
        <v>142</v>
      </c>
      <c r="L11786">
        <v>132</v>
      </c>
      <c r="M11786" t="s">
        <v>1856</v>
      </c>
      <c r="N11786" t="s">
        <v>50</v>
      </c>
      <c r="O11786">
        <v>2000000</v>
      </c>
      <c r="P11786">
        <v>0</v>
      </c>
      <c r="Q11786" t="s">
        <v>1845</v>
      </c>
      <c r="R11786">
        <v>4.37</v>
      </c>
      <c r="S11786">
        <v>4.2699999999999996</v>
      </c>
      <c r="V11786" t="s">
        <v>1926</v>
      </c>
      <c r="W11786" t="s">
        <v>1631</v>
      </c>
      <c r="X11786" t="s">
        <v>1847</v>
      </c>
      <c r="Y11786" t="s">
        <v>4741</v>
      </c>
      <c r="AA11786">
        <v>136</v>
      </c>
      <c r="AB11786">
        <v>125.71</v>
      </c>
    </row>
    <row r="11787" spans="1:30" x14ac:dyDescent="0.25">
      <c r="A11787" t="s">
        <v>1002</v>
      </c>
      <c r="B11787" t="s">
        <v>31</v>
      </c>
      <c r="C11787" t="s">
        <v>4739</v>
      </c>
      <c r="D11787">
        <v>4.79</v>
      </c>
      <c r="E11787" t="s">
        <v>989</v>
      </c>
      <c r="F11787" t="s">
        <v>62</v>
      </c>
      <c r="G11787" t="s">
        <v>35</v>
      </c>
      <c r="H11787" t="s">
        <v>4434</v>
      </c>
      <c r="I11787">
        <v>92.27</v>
      </c>
      <c r="J11787">
        <v>92.56</v>
      </c>
      <c r="K11787">
        <v>52</v>
      </c>
      <c r="L11787">
        <v>47</v>
      </c>
      <c r="M11787" t="s">
        <v>1856</v>
      </c>
      <c r="N11787" t="s">
        <v>50</v>
      </c>
      <c r="O11787">
        <v>2000000</v>
      </c>
      <c r="Q11787" t="s">
        <v>1845</v>
      </c>
      <c r="R11787">
        <v>3.47</v>
      </c>
      <c r="S11787">
        <v>3.41</v>
      </c>
      <c r="V11787" t="s">
        <v>4435</v>
      </c>
      <c r="W11787" t="s">
        <v>281</v>
      </c>
      <c r="X11787" t="s">
        <v>1847</v>
      </c>
      <c r="Y11787" t="s">
        <v>987</v>
      </c>
      <c r="Z11787" t="s">
        <v>43</v>
      </c>
      <c r="AA11787">
        <v>47</v>
      </c>
      <c r="AB11787">
        <v>40.340000000000003</v>
      </c>
      <c r="AD11787">
        <v>76</v>
      </c>
    </row>
    <row r="11788" spans="1:30" x14ac:dyDescent="0.25">
      <c r="A11788" t="s">
        <v>1003</v>
      </c>
      <c r="B11788" t="s">
        <v>31</v>
      </c>
      <c r="C11788" t="s">
        <v>4739</v>
      </c>
      <c r="D11788">
        <v>11.81</v>
      </c>
      <c r="E11788" t="s">
        <v>989</v>
      </c>
      <c r="F11788" t="s">
        <v>62</v>
      </c>
      <c r="G11788" t="s">
        <v>35</v>
      </c>
      <c r="H11788" t="s">
        <v>4436</v>
      </c>
      <c r="I11788">
        <v>72.760000000000005</v>
      </c>
      <c r="J11788">
        <v>73.540000000000006</v>
      </c>
      <c r="K11788">
        <v>121</v>
      </c>
      <c r="L11788">
        <v>115</v>
      </c>
      <c r="M11788" t="s">
        <v>1909</v>
      </c>
      <c r="N11788" t="s">
        <v>42</v>
      </c>
      <c r="O11788">
        <v>2000000</v>
      </c>
      <c r="P11788">
        <v>1000000</v>
      </c>
      <c r="Q11788" t="s">
        <v>1845</v>
      </c>
      <c r="R11788">
        <v>4.82</v>
      </c>
      <c r="S11788">
        <v>4.75</v>
      </c>
      <c r="V11788" t="s">
        <v>4437</v>
      </c>
      <c r="W11788" t="s">
        <v>281</v>
      </c>
      <c r="X11788" t="s">
        <v>1847</v>
      </c>
      <c r="Y11788" t="s">
        <v>987</v>
      </c>
      <c r="AA11788">
        <v>120</v>
      </c>
      <c r="AB11788">
        <v>113.21</v>
      </c>
      <c r="AD11788">
        <v>156</v>
      </c>
    </row>
    <row r="11789" spans="1:30" x14ac:dyDescent="0.25">
      <c r="A11789" t="s">
        <v>182</v>
      </c>
      <c r="B11789" t="s">
        <v>31</v>
      </c>
      <c r="C11789" t="s">
        <v>4739</v>
      </c>
      <c r="D11789">
        <v>3.18</v>
      </c>
      <c r="E11789" t="s">
        <v>160</v>
      </c>
      <c r="F11789" t="s">
        <v>136</v>
      </c>
      <c r="G11789" t="s">
        <v>35</v>
      </c>
      <c r="H11789" t="s">
        <v>1927</v>
      </c>
      <c r="I11789">
        <v>94.254999999999995</v>
      </c>
      <c r="J11789">
        <v>94.414000000000001</v>
      </c>
      <c r="K11789">
        <v>126</v>
      </c>
      <c r="L11789">
        <v>121</v>
      </c>
      <c r="M11789" t="s">
        <v>1928</v>
      </c>
      <c r="N11789" t="s">
        <v>36</v>
      </c>
      <c r="O11789">
        <v>2000000</v>
      </c>
      <c r="P11789">
        <v>0</v>
      </c>
      <c r="Q11789" t="s">
        <v>1845</v>
      </c>
      <c r="R11789">
        <v>4.05</v>
      </c>
      <c r="S11789">
        <v>4</v>
      </c>
      <c r="V11789" t="s">
        <v>1929</v>
      </c>
      <c r="W11789" t="s">
        <v>1631</v>
      </c>
      <c r="X11789" t="s">
        <v>1847</v>
      </c>
      <c r="Y11789" t="s">
        <v>4741</v>
      </c>
      <c r="AA11789">
        <v>124</v>
      </c>
      <c r="AB11789">
        <v>118.51</v>
      </c>
    </row>
    <row r="11790" spans="1:30" x14ac:dyDescent="0.25">
      <c r="A11790" t="s">
        <v>183</v>
      </c>
      <c r="B11790" t="s">
        <v>31</v>
      </c>
      <c r="C11790" t="s">
        <v>4739</v>
      </c>
      <c r="D11790">
        <v>1.65</v>
      </c>
      <c r="E11790" t="s">
        <v>178</v>
      </c>
      <c r="F11790" t="s">
        <v>136</v>
      </c>
      <c r="G11790" t="s">
        <v>35</v>
      </c>
      <c r="H11790" t="s">
        <v>1930</v>
      </c>
      <c r="I11790">
        <v>98.332999999999998</v>
      </c>
      <c r="J11790">
        <v>98.415000000000006</v>
      </c>
      <c r="K11790">
        <v>97</v>
      </c>
      <c r="L11790">
        <v>92</v>
      </c>
      <c r="M11790" t="s">
        <v>1844</v>
      </c>
      <c r="N11790" t="s">
        <v>48</v>
      </c>
      <c r="O11790">
        <v>5000000</v>
      </c>
      <c r="P11790">
        <v>5000000</v>
      </c>
      <c r="Q11790" t="s">
        <v>1845</v>
      </c>
      <c r="R11790">
        <v>3.63</v>
      </c>
      <c r="S11790">
        <v>3.58</v>
      </c>
      <c r="V11790" t="s">
        <v>1931</v>
      </c>
      <c r="W11790" t="s">
        <v>1631</v>
      </c>
      <c r="X11790" t="s">
        <v>1847</v>
      </c>
      <c r="Y11790" t="s">
        <v>4741</v>
      </c>
      <c r="AA11790">
        <v>97</v>
      </c>
      <c r="AB11790">
        <v>92.09</v>
      </c>
    </row>
    <row r="11791" spans="1:30" x14ac:dyDescent="0.25">
      <c r="A11791" t="s">
        <v>1004</v>
      </c>
      <c r="B11791" t="s">
        <v>31</v>
      </c>
      <c r="C11791" t="s">
        <v>4739</v>
      </c>
      <c r="D11791">
        <v>5.07</v>
      </c>
      <c r="E11791" t="s">
        <v>986</v>
      </c>
      <c r="F11791" t="s">
        <v>62</v>
      </c>
      <c r="G11791" t="s">
        <v>35</v>
      </c>
      <c r="H11791" t="s">
        <v>4438</v>
      </c>
      <c r="I11791">
        <v>99.18</v>
      </c>
      <c r="J11791">
        <v>99.49</v>
      </c>
      <c r="K11791">
        <v>111</v>
      </c>
      <c r="L11791">
        <v>106</v>
      </c>
      <c r="M11791" t="s">
        <v>1880</v>
      </c>
      <c r="N11791" t="s">
        <v>224</v>
      </c>
      <c r="O11791">
        <v>3000000</v>
      </c>
      <c r="P11791">
        <v>5000000</v>
      </c>
      <c r="Q11791" t="s">
        <v>1845</v>
      </c>
      <c r="R11791">
        <v>4.1100000000000003</v>
      </c>
      <c r="S11791">
        <v>4.05</v>
      </c>
      <c r="V11791" t="s">
        <v>4439</v>
      </c>
      <c r="W11791" t="s">
        <v>281</v>
      </c>
      <c r="X11791" t="s">
        <v>1847</v>
      </c>
      <c r="Y11791" t="s">
        <v>987</v>
      </c>
      <c r="Z11791" t="s">
        <v>43</v>
      </c>
      <c r="AA11791">
        <v>108</v>
      </c>
      <c r="AB11791">
        <v>101.7</v>
      </c>
      <c r="AD11791">
        <v>139</v>
      </c>
    </row>
    <row r="11792" spans="1:30" x14ac:dyDescent="0.25">
      <c r="A11792" t="s">
        <v>1005</v>
      </c>
      <c r="B11792" t="s">
        <v>31</v>
      </c>
      <c r="C11792" t="s">
        <v>4739</v>
      </c>
      <c r="D11792">
        <v>2.77</v>
      </c>
      <c r="E11792" t="s">
        <v>989</v>
      </c>
      <c r="F11792" t="s">
        <v>62</v>
      </c>
      <c r="G11792" t="s">
        <v>35</v>
      </c>
      <c r="H11792" t="s">
        <v>4440</v>
      </c>
      <c r="I11792">
        <v>97.03</v>
      </c>
      <c r="J11792">
        <v>97.18</v>
      </c>
      <c r="K11792">
        <v>50</v>
      </c>
      <c r="L11792">
        <v>45</v>
      </c>
      <c r="M11792" t="s">
        <v>1853</v>
      </c>
      <c r="N11792" t="s">
        <v>192</v>
      </c>
      <c r="O11792">
        <v>2000000</v>
      </c>
      <c r="Q11792" t="s">
        <v>1845</v>
      </c>
      <c r="R11792">
        <v>3.23</v>
      </c>
      <c r="S11792">
        <v>3.18</v>
      </c>
      <c r="V11792" t="s">
        <v>4441</v>
      </c>
      <c r="W11792" t="s">
        <v>281</v>
      </c>
      <c r="X11792" t="s">
        <v>1847</v>
      </c>
      <c r="Y11792" t="s">
        <v>987</v>
      </c>
      <c r="Z11792" t="s">
        <v>43</v>
      </c>
      <c r="AA11792">
        <v>48</v>
      </c>
      <c r="AB11792">
        <v>42.16</v>
      </c>
      <c r="AD11792">
        <v>70</v>
      </c>
    </row>
    <row r="11793" spans="1:30" x14ac:dyDescent="0.25">
      <c r="A11793" t="s">
        <v>1006</v>
      </c>
      <c r="B11793" t="s">
        <v>31</v>
      </c>
      <c r="C11793" t="s">
        <v>4739</v>
      </c>
      <c r="D11793">
        <v>13.48</v>
      </c>
      <c r="E11793" t="s">
        <v>989</v>
      </c>
      <c r="F11793" t="s">
        <v>62</v>
      </c>
      <c r="G11793" t="s">
        <v>35</v>
      </c>
      <c r="H11793" t="s">
        <v>4442</v>
      </c>
      <c r="I11793">
        <v>83.76</v>
      </c>
      <c r="J11793">
        <v>84.66</v>
      </c>
      <c r="K11793">
        <v>122</v>
      </c>
      <c r="L11793">
        <v>116</v>
      </c>
      <c r="M11793" t="s">
        <v>1909</v>
      </c>
      <c r="N11793" t="s">
        <v>42</v>
      </c>
      <c r="O11793">
        <v>2000000</v>
      </c>
      <c r="P11793">
        <v>1000000</v>
      </c>
      <c r="Q11793" t="s">
        <v>1845</v>
      </c>
      <c r="R11793">
        <v>4.83</v>
      </c>
      <c r="S11793">
        <v>4.76</v>
      </c>
      <c r="V11793" t="s">
        <v>4443</v>
      </c>
      <c r="W11793" t="s">
        <v>281</v>
      </c>
      <c r="X11793" t="s">
        <v>1847</v>
      </c>
      <c r="Y11793" t="s">
        <v>987</v>
      </c>
      <c r="AA11793">
        <v>121</v>
      </c>
      <c r="AB11793">
        <v>114.32</v>
      </c>
      <c r="AD11793">
        <v>161</v>
      </c>
    </row>
    <row r="11794" spans="1:30" x14ac:dyDescent="0.25">
      <c r="A11794" t="s">
        <v>184</v>
      </c>
      <c r="B11794" t="s">
        <v>31</v>
      </c>
      <c r="C11794" t="s">
        <v>4739</v>
      </c>
      <c r="D11794">
        <v>1.75</v>
      </c>
      <c r="E11794" t="s">
        <v>185</v>
      </c>
      <c r="F11794" t="s">
        <v>136</v>
      </c>
      <c r="G11794" t="s">
        <v>35</v>
      </c>
      <c r="H11794" t="s">
        <v>1932</v>
      </c>
      <c r="I11794">
        <v>98.525000000000006</v>
      </c>
      <c r="J11794">
        <v>98.700999999999993</v>
      </c>
      <c r="K11794">
        <v>99</v>
      </c>
      <c r="L11794">
        <v>89</v>
      </c>
      <c r="M11794" t="s">
        <v>1844</v>
      </c>
      <c r="N11794" t="s">
        <v>48</v>
      </c>
      <c r="O11794">
        <v>1000000</v>
      </c>
      <c r="P11794">
        <v>0</v>
      </c>
      <c r="Q11794" t="s">
        <v>1933</v>
      </c>
      <c r="R11794">
        <v>3.65</v>
      </c>
      <c r="S11794">
        <v>3.55</v>
      </c>
      <c r="V11794" t="s">
        <v>1934</v>
      </c>
      <c r="W11794" t="s">
        <v>1631</v>
      </c>
      <c r="X11794" t="s">
        <v>1847</v>
      </c>
      <c r="Y11794" t="s">
        <v>4741</v>
      </c>
      <c r="AA11794">
        <v>99</v>
      </c>
      <c r="AB11794">
        <v>89.07</v>
      </c>
    </row>
    <row r="11795" spans="1:30" x14ac:dyDescent="0.25">
      <c r="A11795" t="s">
        <v>186</v>
      </c>
      <c r="B11795" t="s">
        <v>31</v>
      </c>
      <c r="C11795" t="s">
        <v>4739</v>
      </c>
      <c r="D11795">
        <v>1.93</v>
      </c>
      <c r="E11795" t="s">
        <v>187</v>
      </c>
      <c r="F11795" t="s">
        <v>136</v>
      </c>
      <c r="G11795" t="s">
        <v>35</v>
      </c>
      <c r="H11795" t="s">
        <v>1935</v>
      </c>
      <c r="I11795">
        <v>96.957999999999998</v>
      </c>
      <c r="J11795">
        <v>97.093000000000004</v>
      </c>
      <c r="K11795">
        <v>94</v>
      </c>
      <c r="L11795">
        <v>87</v>
      </c>
      <c r="M11795" t="s">
        <v>1844</v>
      </c>
      <c r="N11795" t="s">
        <v>48</v>
      </c>
      <c r="O11795">
        <v>2000000</v>
      </c>
      <c r="P11795">
        <v>0</v>
      </c>
      <c r="Q11795" t="s">
        <v>1845</v>
      </c>
      <c r="R11795">
        <v>3.6</v>
      </c>
      <c r="S11795">
        <v>3.53</v>
      </c>
      <c r="V11795" t="s">
        <v>1936</v>
      </c>
      <c r="W11795" t="s">
        <v>1631</v>
      </c>
      <c r="X11795" t="s">
        <v>1847</v>
      </c>
      <c r="Y11795" t="s">
        <v>4741</v>
      </c>
      <c r="AA11795">
        <v>93</v>
      </c>
      <c r="AB11795">
        <v>86.17</v>
      </c>
    </row>
    <row r="11796" spans="1:30" x14ac:dyDescent="0.25">
      <c r="A11796" t="s">
        <v>189</v>
      </c>
      <c r="B11796" t="s">
        <v>31</v>
      </c>
      <c r="C11796" t="s">
        <v>4739</v>
      </c>
      <c r="D11796">
        <v>5.13</v>
      </c>
      <c r="E11796" t="s">
        <v>190</v>
      </c>
      <c r="F11796" t="s">
        <v>136</v>
      </c>
      <c r="G11796" t="s">
        <v>35</v>
      </c>
      <c r="H11796" t="s">
        <v>1940</v>
      </c>
      <c r="I11796">
        <v>92.433999999999997</v>
      </c>
      <c r="J11796">
        <v>92.947999999999993</v>
      </c>
      <c r="K11796">
        <v>148</v>
      </c>
      <c r="L11796">
        <v>138</v>
      </c>
      <c r="M11796" t="s">
        <v>1938</v>
      </c>
      <c r="N11796" t="s">
        <v>145</v>
      </c>
      <c r="O11796">
        <v>2000000</v>
      </c>
      <c r="P11796">
        <v>0</v>
      </c>
      <c r="Q11796" t="s">
        <v>1845</v>
      </c>
      <c r="R11796">
        <v>4.54</v>
      </c>
      <c r="S11796">
        <v>4.4400000000000004</v>
      </c>
      <c r="V11796" t="s">
        <v>1941</v>
      </c>
      <c r="W11796" t="s">
        <v>1631</v>
      </c>
      <c r="X11796" t="s">
        <v>1847</v>
      </c>
      <c r="Y11796" t="s">
        <v>4741</v>
      </c>
      <c r="AA11796">
        <v>146</v>
      </c>
      <c r="AB11796">
        <v>136.47</v>
      </c>
    </row>
    <row r="11797" spans="1:30" x14ac:dyDescent="0.25">
      <c r="A11797" t="s">
        <v>191</v>
      </c>
      <c r="B11797" t="s">
        <v>31</v>
      </c>
      <c r="C11797" t="s">
        <v>4739</v>
      </c>
      <c r="D11797">
        <v>2.96</v>
      </c>
      <c r="E11797" t="s">
        <v>174</v>
      </c>
      <c r="F11797" t="s">
        <v>136</v>
      </c>
      <c r="G11797" t="s">
        <v>35</v>
      </c>
      <c r="H11797" t="s">
        <v>1942</v>
      </c>
      <c r="I11797">
        <v>95.188999999999993</v>
      </c>
      <c r="J11797">
        <v>95.484999999999999</v>
      </c>
      <c r="K11797">
        <v>98</v>
      </c>
      <c r="L11797">
        <v>88</v>
      </c>
      <c r="M11797" t="s">
        <v>1928</v>
      </c>
      <c r="N11797" t="s">
        <v>36</v>
      </c>
      <c r="O11797">
        <v>2000000</v>
      </c>
      <c r="P11797">
        <v>2000000</v>
      </c>
      <c r="Q11797" t="s">
        <v>1845</v>
      </c>
      <c r="R11797">
        <v>3.77</v>
      </c>
      <c r="S11797">
        <v>3.67</v>
      </c>
      <c r="V11797" t="s">
        <v>1943</v>
      </c>
      <c r="W11797" t="s">
        <v>1631</v>
      </c>
      <c r="X11797" t="s">
        <v>1847</v>
      </c>
      <c r="Y11797" t="s">
        <v>4741</v>
      </c>
      <c r="AA11797">
        <v>98</v>
      </c>
      <c r="AB11797">
        <v>88.07</v>
      </c>
    </row>
    <row r="11798" spans="1:30" x14ac:dyDescent="0.25">
      <c r="A11798" t="s">
        <v>1007</v>
      </c>
      <c r="B11798" t="s">
        <v>31</v>
      </c>
      <c r="C11798" t="s">
        <v>4739</v>
      </c>
      <c r="D11798">
        <v>1.27</v>
      </c>
      <c r="E11798" t="s">
        <v>1008</v>
      </c>
      <c r="F11798" t="s">
        <v>62</v>
      </c>
      <c r="G11798" t="s">
        <v>35</v>
      </c>
      <c r="H11798" t="s">
        <v>4444</v>
      </c>
      <c r="I11798">
        <v>97.94</v>
      </c>
      <c r="J11798">
        <v>98.08</v>
      </c>
      <c r="K11798">
        <v>100</v>
      </c>
      <c r="L11798">
        <v>90</v>
      </c>
      <c r="M11798" t="s">
        <v>1902</v>
      </c>
      <c r="N11798" t="s">
        <v>78</v>
      </c>
      <c r="O11798">
        <v>3000000</v>
      </c>
      <c r="Q11798" t="s">
        <v>1845</v>
      </c>
      <c r="R11798">
        <v>3.62</v>
      </c>
      <c r="S11798">
        <v>3.51</v>
      </c>
      <c r="V11798" t="s">
        <v>4445</v>
      </c>
      <c r="W11798" t="s">
        <v>281</v>
      </c>
      <c r="X11798" t="s">
        <v>1847</v>
      </c>
      <c r="Y11798" t="s">
        <v>987</v>
      </c>
      <c r="AA11798">
        <v>98</v>
      </c>
      <c r="AB11798">
        <v>87.59</v>
      </c>
      <c r="AD11798">
        <v>115</v>
      </c>
    </row>
    <row r="11799" spans="1:30" x14ac:dyDescent="0.25">
      <c r="A11799" t="s">
        <v>193</v>
      </c>
      <c r="B11799" t="s">
        <v>31</v>
      </c>
      <c r="C11799" t="s">
        <v>4739</v>
      </c>
      <c r="D11799">
        <v>3.13</v>
      </c>
      <c r="E11799" t="s">
        <v>170</v>
      </c>
      <c r="F11799" t="s">
        <v>136</v>
      </c>
      <c r="G11799" t="s">
        <v>35</v>
      </c>
      <c r="H11799" t="s">
        <v>1944</v>
      </c>
      <c r="I11799">
        <v>96.558000000000007</v>
      </c>
      <c r="J11799">
        <v>96.872</v>
      </c>
      <c r="K11799">
        <v>111</v>
      </c>
      <c r="L11799">
        <v>101</v>
      </c>
      <c r="M11799" t="s">
        <v>1928</v>
      </c>
      <c r="N11799" t="s">
        <v>36</v>
      </c>
      <c r="O11799">
        <v>3000000</v>
      </c>
      <c r="P11799">
        <v>0</v>
      </c>
      <c r="Q11799" t="s">
        <v>1845</v>
      </c>
      <c r="R11799">
        <v>3.9</v>
      </c>
      <c r="S11799">
        <v>3.8</v>
      </c>
      <c r="V11799" t="s">
        <v>1945</v>
      </c>
      <c r="W11799" t="s">
        <v>1631</v>
      </c>
      <c r="X11799" t="s">
        <v>1847</v>
      </c>
      <c r="Y11799" t="s">
        <v>4741</v>
      </c>
      <c r="AA11799">
        <v>109</v>
      </c>
      <c r="AB11799">
        <v>99.43</v>
      </c>
    </row>
    <row r="11800" spans="1:30" x14ac:dyDescent="0.25">
      <c r="A11800" t="s">
        <v>194</v>
      </c>
      <c r="B11800" t="s">
        <v>31</v>
      </c>
      <c r="C11800" t="s">
        <v>4739</v>
      </c>
      <c r="D11800">
        <v>1.54</v>
      </c>
      <c r="E11800" t="s">
        <v>195</v>
      </c>
      <c r="F11800" t="s">
        <v>136</v>
      </c>
      <c r="G11800" t="s">
        <v>35</v>
      </c>
      <c r="H11800" t="s">
        <v>1946</v>
      </c>
      <c r="I11800">
        <v>98.569000000000003</v>
      </c>
      <c r="J11800">
        <v>98.646000000000001</v>
      </c>
      <c r="K11800">
        <v>74</v>
      </c>
      <c r="L11800">
        <v>69</v>
      </c>
      <c r="M11800" t="s">
        <v>1902</v>
      </c>
      <c r="N11800" t="s">
        <v>78</v>
      </c>
      <c r="O11800">
        <v>3000000</v>
      </c>
      <c r="P11800">
        <v>0</v>
      </c>
      <c r="Q11800" t="s">
        <v>1845</v>
      </c>
      <c r="R11800">
        <v>3.37</v>
      </c>
      <c r="S11800">
        <v>3.32</v>
      </c>
      <c r="V11800" t="s">
        <v>1947</v>
      </c>
      <c r="W11800" t="s">
        <v>1631</v>
      </c>
      <c r="X11800" t="s">
        <v>1847</v>
      </c>
      <c r="Y11800" t="s">
        <v>4741</v>
      </c>
      <c r="AA11800">
        <v>71</v>
      </c>
      <c r="AB11800">
        <v>66.430000000000007</v>
      </c>
    </row>
    <row r="11801" spans="1:30" x14ac:dyDescent="0.25">
      <c r="A11801" t="s">
        <v>197</v>
      </c>
      <c r="B11801" t="s">
        <v>31</v>
      </c>
      <c r="C11801" t="s">
        <v>4739</v>
      </c>
      <c r="D11801">
        <v>5.42</v>
      </c>
      <c r="E11801" t="s">
        <v>195</v>
      </c>
      <c r="F11801" t="s">
        <v>136</v>
      </c>
      <c r="G11801" t="s">
        <v>35</v>
      </c>
      <c r="H11801" t="s">
        <v>1948</v>
      </c>
      <c r="I11801">
        <v>93.971000000000004</v>
      </c>
      <c r="J11801">
        <v>94.242000000000004</v>
      </c>
      <c r="K11801">
        <v>131</v>
      </c>
      <c r="L11801">
        <v>126</v>
      </c>
      <c r="M11801" t="s">
        <v>1938</v>
      </c>
      <c r="N11801" t="s">
        <v>145</v>
      </c>
      <c r="O11801">
        <v>2000000</v>
      </c>
      <c r="P11801">
        <v>4000000</v>
      </c>
      <c r="Q11801" t="s">
        <v>1845</v>
      </c>
      <c r="R11801">
        <v>4.37</v>
      </c>
      <c r="S11801">
        <v>4.32</v>
      </c>
      <c r="V11801" t="s">
        <v>1949</v>
      </c>
      <c r="W11801" t="s">
        <v>1631</v>
      </c>
      <c r="X11801" t="s">
        <v>1847</v>
      </c>
      <c r="Y11801" t="s">
        <v>4741</v>
      </c>
      <c r="AA11801">
        <v>127</v>
      </c>
      <c r="AB11801">
        <v>122.1</v>
      </c>
    </row>
    <row r="11802" spans="1:30" x14ac:dyDescent="0.25">
      <c r="A11802" t="s">
        <v>198</v>
      </c>
      <c r="B11802" t="s">
        <v>31</v>
      </c>
      <c r="C11802" t="s">
        <v>4739</v>
      </c>
      <c r="D11802">
        <v>1.45</v>
      </c>
      <c r="E11802" t="s">
        <v>163</v>
      </c>
      <c r="F11802" t="s">
        <v>136</v>
      </c>
      <c r="G11802" t="s">
        <v>35</v>
      </c>
      <c r="H11802" t="s">
        <v>1950</v>
      </c>
      <c r="I11802">
        <v>98.983000000000004</v>
      </c>
      <c r="J11802">
        <v>99.055999999999997</v>
      </c>
      <c r="K11802">
        <v>52</v>
      </c>
      <c r="L11802">
        <v>47</v>
      </c>
      <c r="M11802" t="s">
        <v>1902</v>
      </c>
      <c r="N11802" t="s">
        <v>78</v>
      </c>
      <c r="O11802">
        <v>3000000</v>
      </c>
      <c r="P11802">
        <v>0</v>
      </c>
      <c r="Q11802" t="s">
        <v>1845</v>
      </c>
      <c r="R11802">
        <v>3.15</v>
      </c>
      <c r="S11802">
        <v>3.1</v>
      </c>
      <c r="V11802" t="s">
        <v>1951</v>
      </c>
      <c r="W11802" t="s">
        <v>1631</v>
      </c>
      <c r="X11802" t="s">
        <v>1847</v>
      </c>
      <c r="Y11802" t="s">
        <v>4741</v>
      </c>
      <c r="AA11802">
        <v>50</v>
      </c>
      <c r="AB11802">
        <v>44.77</v>
      </c>
    </row>
    <row r="11803" spans="1:30" x14ac:dyDescent="0.25">
      <c r="A11803" t="s">
        <v>1009</v>
      </c>
      <c r="B11803" t="s">
        <v>31</v>
      </c>
      <c r="C11803" t="s">
        <v>4739</v>
      </c>
      <c r="D11803">
        <v>1.42</v>
      </c>
      <c r="E11803" t="s">
        <v>997</v>
      </c>
      <c r="F11803" t="s">
        <v>62</v>
      </c>
      <c r="G11803" t="s">
        <v>35</v>
      </c>
      <c r="H11803" t="s">
        <v>4590</v>
      </c>
      <c r="I11803">
        <v>98.91</v>
      </c>
      <c r="J11803">
        <v>98.99</v>
      </c>
      <c r="K11803">
        <v>60</v>
      </c>
      <c r="L11803">
        <v>55</v>
      </c>
      <c r="M11803" t="s">
        <v>1902</v>
      </c>
      <c r="N11803" t="s">
        <v>78</v>
      </c>
      <c r="O11803">
        <v>5000000</v>
      </c>
      <c r="P11803">
        <v>1000000</v>
      </c>
      <c r="Q11803" t="s">
        <v>1845</v>
      </c>
      <c r="R11803">
        <v>3.22</v>
      </c>
      <c r="S11803">
        <v>3.16</v>
      </c>
      <c r="V11803" t="s">
        <v>4591</v>
      </c>
      <c r="W11803" t="s">
        <v>281</v>
      </c>
      <c r="X11803" t="s">
        <v>1847</v>
      </c>
      <c r="Y11803" t="s">
        <v>987</v>
      </c>
      <c r="AA11803">
        <v>57</v>
      </c>
      <c r="AB11803">
        <v>51.22</v>
      </c>
      <c r="AD11803">
        <v>75</v>
      </c>
    </row>
    <row r="11804" spans="1:30" x14ac:dyDescent="0.25">
      <c r="A11804" t="s">
        <v>1010</v>
      </c>
      <c r="B11804" t="s">
        <v>31</v>
      </c>
      <c r="C11804" t="s">
        <v>4739</v>
      </c>
      <c r="D11804">
        <v>3.21</v>
      </c>
      <c r="E11804" t="s">
        <v>997</v>
      </c>
      <c r="F11804" t="s">
        <v>62</v>
      </c>
      <c r="G11804" t="s">
        <v>35</v>
      </c>
      <c r="H11804" t="s">
        <v>4446</v>
      </c>
      <c r="I11804">
        <v>97.59</v>
      </c>
      <c r="J11804">
        <v>97.8</v>
      </c>
      <c r="K11804">
        <v>75</v>
      </c>
      <c r="L11804">
        <v>70</v>
      </c>
      <c r="M11804" t="s">
        <v>1928</v>
      </c>
      <c r="N11804" t="s">
        <v>36</v>
      </c>
      <c r="O11804">
        <v>5000000</v>
      </c>
      <c r="P11804">
        <v>2000000</v>
      </c>
      <c r="Q11804" t="s">
        <v>1845</v>
      </c>
      <c r="R11804">
        <v>3.54</v>
      </c>
      <c r="S11804">
        <v>3.48</v>
      </c>
      <c r="V11804" t="s">
        <v>4447</v>
      </c>
      <c r="W11804" t="s">
        <v>281</v>
      </c>
      <c r="X11804" t="s">
        <v>1847</v>
      </c>
      <c r="Y11804" t="s">
        <v>987</v>
      </c>
      <c r="AA11804">
        <v>73</v>
      </c>
      <c r="AB11804">
        <v>66.22</v>
      </c>
      <c r="AD11804">
        <v>98</v>
      </c>
    </row>
    <row r="11805" spans="1:30" x14ac:dyDescent="0.25">
      <c r="A11805" t="s">
        <v>1011</v>
      </c>
      <c r="B11805" t="s">
        <v>31</v>
      </c>
      <c r="C11805" t="s">
        <v>4739</v>
      </c>
      <c r="D11805">
        <v>5.49</v>
      </c>
      <c r="E11805" t="s">
        <v>997</v>
      </c>
      <c r="F11805" t="s">
        <v>62</v>
      </c>
      <c r="G11805" t="s">
        <v>35</v>
      </c>
      <c r="H11805" t="s">
        <v>4448</v>
      </c>
      <c r="I11805">
        <v>95.01</v>
      </c>
      <c r="J11805">
        <v>95.45</v>
      </c>
      <c r="K11805">
        <v>97</v>
      </c>
      <c r="L11805">
        <v>90</v>
      </c>
      <c r="M11805" t="s">
        <v>1938</v>
      </c>
      <c r="N11805" t="s">
        <v>145</v>
      </c>
      <c r="O11805">
        <v>10000000</v>
      </c>
      <c r="Q11805" t="s">
        <v>1845</v>
      </c>
      <c r="R11805">
        <v>4.03</v>
      </c>
      <c r="S11805">
        <v>3.95</v>
      </c>
      <c r="V11805" t="s">
        <v>4449</v>
      </c>
      <c r="W11805" t="s">
        <v>281</v>
      </c>
      <c r="X11805" t="s">
        <v>1847</v>
      </c>
      <c r="Y11805" t="s">
        <v>987</v>
      </c>
      <c r="Z11805" t="s">
        <v>43</v>
      </c>
      <c r="AA11805">
        <v>93</v>
      </c>
      <c r="AB11805">
        <v>85.35</v>
      </c>
      <c r="AD11805">
        <v>125</v>
      </c>
    </row>
    <row r="11806" spans="1:30" x14ac:dyDescent="0.25">
      <c r="A11806" t="s">
        <v>199</v>
      </c>
      <c r="B11806" t="s">
        <v>31</v>
      </c>
      <c r="C11806" t="s">
        <v>4739</v>
      </c>
      <c r="D11806">
        <v>1.47</v>
      </c>
      <c r="E11806" t="s">
        <v>187</v>
      </c>
      <c r="F11806" t="s">
        <v>136</v>
      </c>
      <c r="G11806" t="s">
        <v>35</v>
      </c>
      <c r="H11806" t="s">
        <v>1952</v>
      </c>
      <c r="I11806">
        <v>98.62</v>
      </c>
      <c r="J11806">
        <v>98.766999999999996</v>
      </c>
      <c r="K11806">
        <v>84</v>
      </c>
      <c r="L11806">
        <v>74</v>
      </c>
      <c r="M11806" t="s">
        <v>1902</v>
      </c>
      <c r="N11806" t="s">
        <v>78</v>
      </c>
      <c r="O11806">
        <v>3000000</v>
      </c>
      <c r="P11806">
        <v>0</v>
      </c>
      <c r="Q11806" t="s">
        <v>1845</v>
      </c>
      <c r="R11806">
        <v>3.47</v>
      </c>
      <c r="S11806">
        <v>3.37</v>
      </c>
      <c r="V11806" t="s">
        <v>1953</v>
      </c>
      <c r="W11806" t="s">
        <v>1631</v>
      </c>
      <c r="X11806" t="s">
        <v>1847</v>
      </c>
      <c r="Y11806" t="s">
        <v>4741</v>
      </c>
      <c r="AA11806">
        <v>82</v>
      </c>
      <c r="AB11806">
        <v>71.7</v>
      </c>
    </row>
    <row r="11807" spans="1:30" x14ac:dyDescent="0.25">
      <c r="A11807" t="s">
        <v>200</v>
      </c>
      <c r="B11807" t="s">
        <v>31</v>
      </c>
      <c r="C11807" t="s">
        <v>4739</v>
      </c>
      <c r="D11807">
        <v>3.34</v>
      </c>
      <c r="E11807" t="s">
        <v>155</v>
      </c>
      <c r="F11807" t="s">
        <v>136</v>
      </c>
      <c r="G11807" t="s">
        <v>35</v>
      </c>
      <c r="H11807" t="s">
        <v>1954</v>
      </c>
      <c r="I11807">
        <v>96.81</v>
      </c>
      <c r="J11807">
        <v>97.144999999999996</v>
      </c>
      <c r="K11807">
        <v>117</v>
      </c>
      <c r="L11807">
        <v>107</v>
      </c>
      <c r="M11807" t="s">
        <v>1928</v>
      </c>
      <c r="N11807" t="s">
        <v>36</v>
      </c>
      <c r="O11807">
        <v>2000000</v>
      </c>
      <c r="P11807">
        <v>0</v>
      </c>
      <c r="Q11807" t="s">
        <v>1845</v>
      </c>
      <c r="R11807">
        <v>3.96</v>
      </c>
      <c r="S11807">
        <v>3.86</v>
      </c>
      <c r="V11807" t="s">
        <v>1955</v>
      </c>
      <c r="W11807" t="s">
        <v>1631</v>
      </c>
      <c r="X11807" t="s">
        <v>1847</v>
      </c>
      <c r="Y11807" t="s">
        <v>4741</v>
      </c>
      <c r="AA11807">
        <v>113</v>
      </c>
      <c r="AB11807">
        <v>103.37</v>
      </c>
    </row>
    <row r="11808" spans="1:30" x14ac:dyDescent="0.25">
      <c r="A11808" t="s">
        <v>1012</v>
      </c>
      <c r="B11808" t="s">
        <v>31</v>
      </c>
      <c r="C11808" t="s">
        <v>4739</v>
      </c>
      <c r="D11808">
        <v>1.68</v>
      </c>
      <c r="E11808" t="s">
        <v>1013</v>
      </c>
      <c r="F11808" t="s">
        <v>62</v>
      </c>
      <c r="G11808" t="s">
        <v>35</v>
      </c>
      <c r="H11808" t="s">
        <v>4450</v>
      </c>
      <c r="I11808">
        <v>99.6</v>
      </c>
      <c r="J11808">
        <v>99.7</v>
      </c>
      <c r="K11808">
        <v>80</v>
      </c>
      <c r="L11808">
        <v>75</v>
      </c>
      <c r="M11808" t="s">
        <v>1902</v>
      </c>
      <c r="N11808" t="s">
        <v>78</v>
      </c>
      <c r="O11808">
        <v>5000000</v>
      </c>
      <c r="P11808">
        <v>3000000</v>
      </c>
      <c r="Q11808" t="s">
        <v>1845</v>
      </c>
      <c r="R11808">
        <v>3.42</v>
      </c>
      <c r="S11808">
        <v>3.36</v>
      </c>
      <c r="V11808" t="s">
        <v>4451</v>
      </c>
      <c r="W11808" t="s">
        <v>281</v>
      </c>
      <c r="X11808" t="s">
        <v>1847</v>
      </c>
      <c r="Y11808" t="s">
        <v>987</v>
      </c>
      <c r="Z11808" t="s">
        <v>43</v>
      </c>
      <c r="AA11808">
        <v>76</v>
      </c>
      <c r="AB11808">
        <v>70.16</v>
      </c>
      <c r="AD11808">
        <v>95</v>
      </c>
    </row>
    <row r="11809" spans="1:30" x14ac:dyDescent="0.25">
      <c r="A11809" t="s">
        <v>1662</v>
      </c>
      <c r="B11809" t="s">
        <v>31</v>
      </c>
      <c r="C11809" t="s">
        <v>4739</v>
      </c>
      <c r="D11809">
        <v>1.69</v>
      </c>
      <c r="E11809" t="s">
        <v>1663</v>
      </c>
      <c r="F11809" t="s">
        <v>136</v>
      </c>
      <c r="G11809" t="s">
        <v>35</v>
      </c>
      <c r="H11809" t="s">
        <v>4401</v>
      </c>
      <c r="I11809">
        <v>99.314999999999998</v>
      </c>
      <c r="J11809">
        <v>99.483999999999995</v>
      </c>
      <c r="K11809">
        <v>107</v>
      </c>
      <c r="L11809">
        <v>97</v>
      </c>
      <c r="M11809" t="s">
        <v>1902</v>
      </c>
      <c r="N11809" t="s">
        <v>78</v>
      </c>
      <c r="O11809">
        <v>3000000</v>
      </c>
      <c r="P11809">
        <v>0</v>
      </c>
      <c r="Q11809" t="s">
        <v>1845</v>
      </c>
      <c r="R11809">
        <v>3.7</v>
      </c>
      <c r="S11809">
        <v>3.6</v>
      </c>
      <c r="V11809" t="s">
        <v>4402</v>
      </c>
      <c r="W11809" t="s">
        <v>1631</v>
      </c>
      <c r="X11809" t="s">
        <v>1847</v>
      </c>
      <c r="Y11809" t="s">
        <v>4741</v>
      </c>
      <c r="AA11809">
        <v>104</v>
      </c>
      <c r="AB11809">
        <v>93.89</v>
      </c>
    </row>
    <row r="11810" spans="1:30" x14ac:dyDescent="0.25">
      <c r="A11810" t="s">
        <v>201</v>
      </c>
      <c r="B11810" t="s">
        <v>31</v>
      </c>
      <c r="C11810" t="s">
        <v>4739</v>
      </c>
      <c r="D11810">
        <v>1.71</v>
      </c>
      <c r="E11810" t="s">
        <v>202</v>
      </c>
      <c r="F11810" t="s">
        <v>136</v>
      </c>
      <c r="G11810" t="s">
        <v>35</v>
      </c>
      <c r="H11810" t="s">
        <v>1956</v>
      </c>
      <c r="I11810">
        <v>101.869</v>
      </c>
      <c r="J11810">
        <v>101.955</v>
      </c>
      <c r="K11810">
        <v>96</v>
      </c>
      <c r="L11810">
        <v>91</v>
      </c>
      <c r="M11810" t="s">
        <v>1844</v>
      </c>
      <c r="N11810" t="s">
        <v>48</v>
      </c>
      <c r="O11810">
        <v>3000000</v>
      </c>
      <c r="P11810">
        <v>0</v>
      </c>
      <c r="Q11810" t="s">
        <v>1845</v>
      </c>
      <c r="R11810">
        <v>3.62</v>
      </c>
      <c r="S11810">
        <v>3.57</v>
      </c>
      <c r="V11810" t="s">
        <v>1957</v>
      </c>
      <c r="W11810" t="s">
        <v>1631</v>
      </c>
      <c r="X11810" t="s">
        <v>1847</v>
      </c>
      <c r="Y11810" t="s">
        <v>4741</v>
      </c>
      <c r="AA11810">
        <v>96</v>
      </c>
      <c r="AB11810">
        <v>91.01</v>
      </c>
    </row>
    <row r="11811" spans="1:30" x14ac:dyDescent="0.25">
      <c r="A11811" t="s">
        <v>203</v>
      </c>
      <c r="B11811" t="s">
        <v>31</v>
      </c>
      <c r="C11811" t="s">
        <v>4739</v>
      </c>
      <c r="D11811">
        <v>3.48</v>
      </c>
      <c r="E11811" t="s">
        <v>170</v>
      </c>
      <c r="F11811" t="s">
        <v>136</v>
      </c>
      <c r="G11811" t="s">
        <v>35</v>
      </c>
      <c r="H11811" t="s">
        <v>1958</v>
      </c>
      <c r="I11811">
        <v>101.506</v>
      </c>
      <c r="J11811">
        <v>101.855</v>
      </c>
      <c r="K11811">
        <v>136</v>
      </c>
      <c r="L11811">
        <v>126</v>
      </c>
      <c r="M11811" t="s">
        <v>1861</v>
      </c>
      <c r="N11811" t="s">
        <v>149</v>
      </c>
      <c r="O11811">
        <v>3000000</v>
      </c>
      <c r="P11811">
        <v>0</v>
      </c>
      <c r="Q11811" t="s">
        <v>1845</v>
      </c>
      <c r="R11811">
        <v>4.1900000000000004</v>
      </c>
      <c r="S11811">
        <v>4.09</v>
      </c>
      <c r="V11811" t="s">
        <v>1959</v>
      </c>
      <c r="W11811" t="s">
        <v>1631</v>
      </c>
      <c r="X11811" t="s">
        <v>1847</v>
      </c>
      <c r="Y11811" t="s">
        <v>4741</v>
      </c>
      <c r="AA11811">
        <v>135</v>
      </c>
      <c r="AB11811">
        <v>125.56</v>
      </c>
    </row>
    <row r="11812" spans="1:30" x14ac:dyDescent="0.25">
      <c r="A11812" t="s">
        <v>204</v>
      </c>
      <c r="B11812" t="s">
        <v>31</v>
      </c>
      <c r="C11812" t="s">
        <v>4739</v>
      </c>
      <c r="D11812">
        <v>6.13</v>
      </c>
      <c r="E11812" t="s">
        <v>163</v>
      </c>
      <c r="F11812" t="s">
        <v>136</v>
      </c>
      <c r="G11812" t="s">
        <v>35</v>
      </c>
      <c r="H11812" t="s">
        <v>1960</v>
      </c>
      <c r="I11812">
        <v>108.89700000000001</v>
      </c>
      <c r="J11812">
        <v>109.20399999999999</v>
      </c>
      <c r="K11812">
        <v>133</v>
      </c>
      <c r="L11812">
        <v>128</v>
      </c>
      <c r="M11812" t="s">
        <v>1869</v>
      </c>
      <c r="N11812" t="s">
        <v>55</v>
      </c>
      <c r="O11812">
        <v>5000000</v>
      </c>
      <c r="P11812">
        <v>0</v>
      </c>
      <c r="Q11812" t="s">
        <v>1845</v>
      </c>
      <c r="R11812">
        <v>4.4800000000000004</v>
      </c>
      <c r="S11812">
        <v>4.43</v>
      </c>
      <c r="V11812" t="s">
        <v>1961</v>
      </c>
      <c r="W11812" t="s">
        <v>1631</v>
      </c>
      <c r="X11812" t="s">
        <v>1847</v>
      </c>
      <c r="Y11812" t="s">
        <v>4741</v>
      </c>
      <c r="AA11812">
        <v>135</v>
      </c>
      <c r="AB11812">
        <v>129.68</v>
      </c>
    </row>
    <row r="11813" spans="1:30" x14ac:dyDescent="0.25">
      <c r="A11813" t="s">
        <v>1014</v>
      </c>
      <c r="B11813" t="s">
        <v>31</v>
      </c>
      <c r="C11813" t="s">
        <v>4739</v>
      </c>
      <c r="D11813">
        <v>3.93</v>
      </c>
      <c r="E11813" t="s">
        <v>997</v>
      </c>
      <c r="F11813" t="s">
        <v>62</v>
      </c>
      <c r="G11813" t="s">
        <v>35</v>
      </c>
      <c r="H11813" t="s">
        <v>4452</v>
      </c>
      <c r="I11813">
        <v>103.55</v>
      </c>
      <c r="J11813">
        <v>103.8</v>
      </c>
      <c r="K11813">
        <v>102</v>
      </c>
      <c r="L11813">
        <v>97</v>
      </c>
      <c r="M11813" t="s">
        <v>1874</v>
      </c>
      <c r="N11813" t="s">
        <v>111</v>
      </c>
      <c r="O11813">
        <v>10000000</v>
      </c>
      <c r="P11813">
        <v>3000000</v>
      </c>
      <c r="Q11813" t="s">
        <v>1845</v>
      </c>
      <c r="R11813">
        <v>3.86</v>
      </c>
      <c r="S11813">
        <v>3.79</v>
      </c>
      <c r="V11813" t="s">
        <v>4453</v>
      </c>
      <c r="W11813" t="s">
        <v>281</v>
      </c>
      <c r="X11813" t="s">
        <v>1847</v>
      </c>
      <c r="Y11813" t="s">
        <v>987</v>
      </c>
      <c r="AA11813">
        <v>98</v>
      </c>
      <c r="AB11813">
        <v>92.13</v>
      </c>
      <c r="AD11813">
        <v>125</v>
      </c>
    </row>
    <row r="11814" spans="1:30" x14ac:dyDescent="0.25">
      <c r="A11814" t="s">
        <v>1015</v>
      </c>
      <c r="B11814" t="s">
        <v>31</v>
      </c>
      <c r="C11814" t="s">
        <v>4739</v>
      </c>
      <c r="D11814">
        <v>11.94</v>
      </c>
      <c r="E11814" t="s">
        <v>989</v>
      </c>
      <c r="F11814" t="s">
        <v>62</v>
      </c>
      <c r="G11814" t="s">
        <v>35</v>
      </c>
      <c r="H11814" t="s">
        <v>4454</v>
      </c>
      <c r="I11814">
        <v>104.65</v>
      </c>
      <c r="J11814">
        <v>105.56</v>
      </c>
      <c r="K11814">
        <v>115</v>
      </c>
      <c r="L11814">
        <v>108</v>
      </c>
      <c r="M11814" t="s">
        <v>1909</v>
      </c>
      <c r="N11814" t="s">
        <v>42</v>
      </c>
      <c r="O11814">
        <v>2000000</v>
      </c>
      <c r="Q11814" t="s">
        <v>1845</v>
      </c>
      <c r="R11814">
        <v>4.76</v>
      </c>
      <c r="S11814">
        <v>4.68</v>
      </c>
      <c r="V11814" t="s">
        <v>4455</v>
      </c>
      <c r="W11814" t="s">
        <v>281</v>
      </c>
      <c r="X11814" t="s">
        <v>1847</v>
      </c>
      <c r="Y11814" t="s">
        <v>987</v>
      </c>
      <c r="AA11814">
        <v>127</v>
      </c>
      <c r="AB11814">
        <v>119.18</v>
      </c>
      <c r="AD11814">
        <v>153</v>
      </c>
    </row>
    <row r="11815" spans="1:30" x14ac:dyDescent="0.25">
      <c r="A11815" t="s">
        <v>205</v>
      </c>
      <c r="B11815" t="s">
        <v>31</v>
      </c>
      <c r="C11815" t="s">
        <v>4739</v>
      </c>
      <c r="D11815">
        <v>11.51</v>
      </c>
      <c r="E11815" t="s">
        <v>163</v>
      </c>
      <c r="F11815" t="s">
        <v>136</v>
      </c>
      <c r="G11815" t="s">
        <v>35</v>
      </c>
      <c r="H11815" t="s">
        <v>1962</v>
      </c>
      <c r="I11815">
        <v>93.95</v>
      </c>
      <c r="J11815">
        <v>95.111000000000004</v>
      </c>
      <c r="K11815">
        <v>216</v>
      </c>
      <c r="L11815">
        <v>206</v>
      </c>
      <c r="M11815" t="s">
        <v>1909</v>
      </c>
      <c r="N11815" t="s">
        <v>42</v>
      </c>
      <c r="O11815">
        <v>3000000</v>
      </c>
      <c r="P11815">
        <v>0</v>
      </c>
      <c r="Q11815" t="s">
        <v>1845</v>
      </c>
      <c r="R11815">
        <v>5.77</v>
      </c>
      <c r="S11815">
        <v>5.67</v>
      </c>
      <c r="V11815" t="s">
        <v>1963</v>
      </c>
      <c r="W11815" t="s">
        <v>1631</v>
      </c>
      <c r="X11815" t="s">
        <v>1847</v>
      </c>
      <c r="Y11815" t="s">
        <v>4741</v>
      </c>
      <c r="AA11815">
        <v>223</v>
      </c>
      <c r="AB11815">
        <v>212.74</v>
      </c>
    </row>
    <row r="11816" spans="1:30" x14ac:dyDescent="0.25">
      <c r="A11816" t="s">
        <v>1664</v>
      </c>
      <c r="B11816" t="s">
        <v>31</v>
      </c>
      <c r="C11816" t="s">
        <v>4739</v>
      </c>
      <c r="D11816">
        <v>4.32</v>
      </c>
      <c r="E11816" t="s">
        <v>1665</v>
      </c>
      <c r="F11816" t="s">
        <v>136</v>
      </c>
      <c r="G11816" t="s">
        <v>35</v>
      </c>
      <c r="H11816" t="s">
        <v>4742</v>
      </c>
      <c r="I11816">
        <v>99.619</v>
      </c>
      <c r="J11816">
        <v>99.921000000000006</v>
      </c>
      <c r="K11816">
        <v>228</v>
      </c>
      <c r="L11816">
        <v>221</v>
      </c>
      <c r="M11816" t="s">
        <v>1982</v>
      </c>
      <c r="N11816" t="s">
        <v>222</v>
      </c>
      <c r="O11816">
        <v>2000000</v>
      </c>
      <c r="P11816">
        <v>2000000</v>
      </c>
      <c r="Q11816" t="s">
        <v>1845</v>
      </c>
      <c r="R11816">
        <v>5.2</v>
      </c>
      <c r="S11816">
        <v>5.13</v>
      </c>
      <c r="V11816" t="s">
        <v>4743</v>
      </c>
      <c r="W11816" t="s">
        <v>1631</v>
      </c>
      <c r="X11816" t="s">
        <v>1847</v>
      </c>
      <c r="Y11816" t="s">
        <v>4741</v>
      </c>
      <c r="AA11816">
        <v>225</v>
      </c>
      <c r="AB11816">
        <v>218.42</v>
      </c>
    </row>
    <row r="11817" spans="1:30" x14ac:dyDescent="0.25">
      <c r="A11817" t="s">
        <v>1016</v>
      </c>
      <c r="B11817" t="s">
        <v>31</v>
      </c>
      <c r="C11817" t="s">
        <v>4739</v>
      </c>
      <c r="D11817">
        <v>4.47</v>
      </c>
      <c r="E11817" t="s">
        <v>999</v>
      </c>
      <c r="F11817" t="s">
        <v>62</v>
      </c>
      <c r="G11817" t="s">
        <v>35</v>
      </c>
      <c r="H11817" t="s">
        <v>4456</v>
      </c>
      <c r="I11817">
        <v>99.76</v>
      </c>
      <c r="J11817">
        <v>99.94</v>
      </c>
      <c r="K11817">
        <v>112</v>
      </c>
      <c r="L11817">
        <v>109</v>
      </c>
      <c r="M11817" t="s">
        <v>1982</v>
      </c>
      <c r="N11817" t="s">
        <v>222</v>
      </c>
      <c r="O11817">
        <v>5000000</v>
      </c>
      <c r="P11817">
        <v>5000000</v>
      </c>
      <c r="Q11817" t="s">
        <v>1845</v>
      </c>
      <c r="R11817">
        <v>4.04</v>
      </c>
      <c r="S11817">
        <v>4</v>
      </c>
      <c r="V11817" t="s">
        <v>4457</v>
      </c>
      <c r="W11817" t="s">
        <v>281</v>
      </c>
      <c r="X11817" t="s">
        <v>1847</v>
      </c>
      <c r="Y11817" t="s">
        <v>987</v>
      </c>
      <c r="AA11817">
        <v>109</v>
      </c>
      <c r="AB11817">
        <v>104.99</v>
      </c>
      <c r="AD11817">
        <v>137</v>
      </c>
    </row>
    <row r="11818" spans="1:30" x14ac:dyDescent="0.25">
      <c r="A11818" t="s">
        <v>210</v>
      </c>
      <c r="B11818" t="s">
        <v>31</v>
      </c>
      <c r="C11818" t="s">
        <v>4739</v>
      </c>
      <c r="D11818">
        <v>4.4000000000000004</v>
      </c>
      <c r="E11818" t="s">
        <v>155</v>
      </c>
      <c r="F11818" t="s">
        <v>136</v>
      </c>
      <c r="G11818" t="s">
        <v>35</v>
      </c>
      <c r="H11818" t="s">
        <v>1967</v>
      </c>
      <c r="I11818">
        <v>100.277</v>
      </c>
      <c r="J11818">
        <v>100.453</v>
      </c>
      <c r="K11818">
        <v>128</v>
      </c>
      <c r="L11818">
        <v>124</v>
      </c>
      <c r="M11818" t="s">
        <v>1856</v>
      </c>
      <c r="N11818" t="s">
        <v>50</v>
      </c>
      <c r="O11818">
        <v>2000000</v>
      </c>
      <c r="P11818">
        <v>0</v>
      </c>
      <c r="Q11818" t="s">
        <v>1845</v>
      </c>
      <c r="R11818">
        <v>4.2300000000000004</v>
      </c>
      <c r="S11818">
        <v>4.1900000000000004</v>
      </c>
      <c r="V11818" t="s">
        <v>1968</v>
      </c>
      <c r="W11818" t="s">
        <v>1631</v>
      </c>
      <c r="X11818" t="s">
        <v>1847</v>
      </c>
      <c r="Y11818" t="s">
        <v>4741</v>
      </c>
      <c r="AA11818">
        <v>129</v>
      </c>
      <c r="AB11818">
        <v>124.83</v>
      </c>
    </row>
    <row r="11819" spans="1:30" x14ac:dyDescent="0.25">
      <c r="A11819" t="s">
        <v>211</v>
      </c>
      <c r="B11819" t="s">
        <v>31</v>
      </c>
      <c r="C11819" t="s">
        <v>4739</v>
      </c>
      <c r="D11819">
        <v>2.76</v>
      </c>
      <c r="E11819" t="s">
        <v>212</v>
      </c>
      <c r="F11819" t="s">
        <v>136</v>
      </c>
      <c r="G11819" t="s">
        <v>35</v>
      </c>
      <c r="H11819" t="s">
        <v>1969</v>
      </c>
      <c r="I11819">
        <v>99.546999999999997</v>
      </c>
      <c r="J11819">
        <v>99.822999999999993</v>
      </c>
      <c r="K11819">
        <v>108</v>
      </c>
      <c r="L11819">
        <v>98</v>
      </c>
      <c r="M11819" t="s">
        <v>1883</v>
      </c>
      <c r="N11819" t="s">
        <v>63</v>
      </c>
      <c r="O11819">
        <v>2000000</v>
      </c>
      <c r="P11819">
        <v>0</v>
      </c>
      <c r="Q11819" t="s">
        <v>1933</v>
      </c>
      <c r="R11819">
        <v>3.81</v>
      </c>
      <c r="S11819">
        <v>3.71</v>
      </c>
      <c r="V11819" t="s">
        <v>1970</v>
      </c>
      <c r="W11819" t="s">
        <v>1631</v>
      </c>
      <c r="X11819" t="s">
        <v>1847</v>
      </c>
      <c r="Y11819" t="s">
        <v>4741</v>
      </c>
      <c r="AA11819">
        <v>106</v>
      </c>
      <c r="AB11819">
        <v>95.68</v>
      </c>
    </row>
    <row r="11820" spans="1:30" x14ac:dyDescent="0.25">
      <c r="A11820" t="s">
        <v>213</v>
      </c>
      <c r="B11820" t="s">
        <v>31</v>
      </c>
      <c r="C11820" t="s">
        <v>4739</v>
      </c>
      <c r="D11820">
        <v>5.71</v>
      </c>
      <c r="E11820" t="s">
        <v>212</v>
      </c>
      <c r="F11820" t="s">
        <v>136</v>
      </c>
      <c r="G11820" t="s">
        <v>35</v>
      </c>
      <c r="H11820" t="s">
        <v>1971</v>
      </c>
      <c r="I11820">
        <v>98.831999999999994</v>
      </c>
      <c r="J11820">
        <v>99.405000000000001</v>
      </c>
      <c r="K11820">
        <v>160</v>
      </c>
      <c r="L11820">
        <v>150</v>
      </c>
      <c r="M11820" t="s">
        <v>1972</v>
      </c>
      <c r="N11820" t="s">
        <v>96</v>
      </c>
      <c r="O11820">
        <v>2000000</v>
      </c>
      <c r="P11820">
        <v>0</v>
      </c>
      <c r="Q11820" t="s">
        <v>1933</v>
      </c>
      <c r="R11820">
        <v>4.7</v>
      </c>
      <c r="S11820">
        <v>4.5999999999999996</v>
      </c>
      <c r="V11820" t="s">
        <v>1973</v>
      </c>
      <c r="W11820" t="s">
        <v>1631</v>
      </c>
      <c r="X11820" t="s">
        <v>1847</v>
      </c>
      <c r="Y11820" t="s">
        <v>4741</v>
      </c>
      <c r="AA11820">
        <v>158</v>
      </c>
      <c r="AB11820">
        <v>147.66999999999999</v>
      </c>
    </row>
    <row r="11821" spans="1:30" x14ac:dyDescent="0.25">
      <c r="A11821" t="s">
        <v>216</v>
      </c>
      <c r="B11821" t="s">
        <v>31</v>
      </c>
      <c r="C11821" t="s">
        <v>4739</v>
      </c>
      <c r="D11821">
        <v>6.47</v>
      </c>
      <c r="E11821" t="s">
        <v>217</v>
      </c>
      <c r="F11821" t="s">
        <v>136</v>
      </c>
      <c r="G11821" t="s">
        <v>35</v>
      </c>
      <c r="H11821" t="s">
        <v>4254</v>
      </c>
      <c r="I11821">
        <v>99.052000000000007</v>
      </c>
      <c r="J11821">
        <v>99.700999999999993</v>
      </c>
      <c r="K11821">
        <v>116</v>
      </c>
      <c r="L11821">
        <v>106</v>
      </c>
      <c r="M11821" t="s">
        <v>2043</v>
      </c>
      <c r="N11821" t="s">
        <v>58</v>
      </c>
      <c r="O11821">
        <v>3000000</v>
      </c>
      <c r="P11821">
        <v>0</v>
      </c>
      <c r="Q11821" t="s">
        <v>1845</v>
      </c>
      <c r="R11821">
        <v>4.3499999999999996</v>
      </c>
      <c r="S11821">
        <v>4.25</v>
      </c>
      <c r="V11821" t="s">
        <v>4255</v>
      </c>
      <c r="W11821" t="s">
        <v>1631</v>
      </c>
      <c r="X11821" t="s">
        <v>1847</v>
      </c>
      <c r="Y11821" t="s">
        <v>4741</v>
      </c>
      <c r="AA11821">
        <v>115</v>
      </c>
      <c r="AB11821">
        <v>104.53</v>
      </c>
    </row>
    <row r="11822" spans="1:30" x14ac:dyDescent="0.25">
      <c r="A11822" t="s">
        <v>219</v>
      </c>
      <c r="B11822" t="s">
        <v>31</v>
      </c>
      <c r="C11822" t="s">
        <v>4739</v>
      </c>
      <c r="D11822">
        <v>2.5099999999999998</v>
      </c>
      <c r="E11822" t="s">
        <v>220</v>
      </c>
      <c r="F11822" t="s">
        <v>136</v>
      </c>
      <c r="G11822" t="s">
        <v>35</v>
      </c>
      <c r="H11822" t="s">
        <v>1979</v>
      </c>
      <c r="I11822">
        <v>99.561999999999998</v>
      </c>
      <c r="J11822">
        <v>99.813999999999993</v>
      </c>
      <c r="K11822">
        <v>246</v>
      </c>
      <c r="L11822">
        <v>236</v>
      </c>
      <c r="M11822" t="s">
        <v>1883</v>
      </c>
      <c r="N11822" t="s">
        <v>63</v>
      </c>
      <c r="O11822">
        <v>5000000</v>
      </c>
      <c r="P11822">
        <v>0</v>
      </c>
      <c r="Q11822" t="s">
        <v>1845</v>
      </c>
      <c r="R11822">
        <v>5.19</v>
      </c>
      <c r="S11822">
        <v>5.09</v>
      </c>
      <c r="V11822" t="s">
        <v>1980</v>
      </c>
      <c r="W11822" t="s">
        <v>1631</v>
      </c>
      <c r="X11822" t="s">
        <v>1847</v>
      </c>
      <c r="Y11822" t="s">
        <v>4741</v>
      </c>
      <c r="AA11822">
        <v>246</v>
      </c>
      <c r="AB11822">
        <v>236.29</v>
      </c>
    </row>
    <row r="11823" spans="1:30" x14ac:dyDescent="0.25">
      <c r="A11823" t="s">
        <v>221</v>
      </c>
      <c r="B11823" t="s">
        <v>31</v>
      </c>
      <c r="C11823" t="s">
        <v>4739</v>
      </c>
      <c r="D11823">
        <v>4.0599999999999996</v>
      </c>
      <c r="E11823" t="s">
        <v>220</v>
      </c>
      <c r="F11823" t="s">
        <v>136</v>
      </c>
      <c r="G11823" t="s">
        <v>35</v>
      </c>
      <c r="H11823" t="s">
        <v>1981</v>
      </c>
      <c r="I11823">
        <v>98.915999999999997</v>
      </c>
      <c r="J11823">
        <v>99.323999999999998</v>
      </c>
      <c r="K11823">
        <v>286</v>
      </c>
      <c r="L11823">
        <v>276</v>
      </c>
      <c r="M11823" t="s">
        <v>1982</v>
      </c>
      <c r="N11823" t="s">
        <v>222</v>
      </c>
      <c r="O11823">
        <v>2000000</v>
      </c>
      <c r="P11823">
        <v>0</v>
      </c>
      <c r="Q11823" t="s">
        <v>1845</v>
      </c>
      <c r="R11823">
        <v>5.78</v>
      </c>
      <c r="S11823">
        <v>5.68</v>
      </c>
      <c r="V11823" t="s">
        <v>1983</v>
      </c>
      <c r="W11823" t="s">
        <v>1631</v>
      </c>
      <c r="X11823" t="s">
        <v>1847</v>
      </c>
      <c r="Y11823" t="s">
        <v>4741</v>
      </c>
      <c r="AA11823">
        <v>286</v>
      </c>
      <c r="AB11823">
        <v>276.24</v>
      </c>
    </row>
    <row r="11824" spans="1:30" x14ac:dyDescent="0.25">
      <c r="A11824" t="s">
        <v>223</v>
      </c>
      <c r="B11824" t="s">
        <v>31</v>
      </c>
      <c r="C11824" t="s">
        <v>4739</v>
      </c>
      <c r="D11824">
        <v>5</v>
      </c>
      <c r="E11824" t="s">
        <v>202</v>
      </c>
      <c r="F11824" t="s">
        <v>136</v>
      </c>
      <c r="G11824" t="s">
        <v>35</v>
      </c>
      <c r="H11824" t="s">
        <v>1984</v>
      </c>
      <c r="I11824">
        <v>99.43</v>
      </c>
      <c r="J11824">
        <v>99.680999999999997</v>
      </c>
      <c r="K11824">
        <v>158</v>
      </c>
      <c r="L11824">
        <v>153</v>
      </c>
      <c r="M11824" t="s">
        <v>1880</v>
      </c>
      <c r="N11824" t="s">
        <v>224</v>
      </c>
      <c r="O11824">
        <v>3000000</v>
      </c>
      <c r="P11824">
        <v>0</v>
      </c>
      <c r="Q11824" t="s">
        <v>1845</v>
      </c>
      <c r="R11824">
        <v>4.58</v>
      </c>
      <c r="S11824">
        <v>4.53</v>
      </c>
      <c r="V11824" t="s">
        <v>1985</v>
      </c>
      <c r="W11824" t="s">
        <v>1631</v>
      </c>
      <c r="X11824" t="s">
        <v>1847</v>
      </c>
      <c r="Y11824" t="s">
        <v>4741</v>
      </c>
      <c r="AA11824">
        <v>155</v>
      </c>
      <c r="AB11824">
        <v>149.87</v>
      </c>
    </row>
    <row r="11825" spans="1:30" x14ac:dyDescent="0.25">
      <c r="A11825" t="s">
        <v>1017</v>
      </c>
      <c r="B11825" t="s">
        <v>31</v>
      </c>
      <c r="C11825" t="s">
        <v>4739</v>
      </c>
      <c r="D11825">
        <v>15.28</v>
      </c>
      <c r="E11825" t="s">
        <v>989</v>
      </c>
      <c r="F11825" t="s">
        <v>62</v>
      </c>
      <c r="G11825" t="s">
        <v>35</v>
      </c>
      <c r="H11825" t="s">
        <v>4458</v>
      </c>
      <c r="I11825">
        <v>96.64</v>
      </c>
      <c r="J11825">
        <v>97.51</v>
      </c>
      <c r="K11825">
        <v>125</v>
      </c>
      <c r="L11825">
        <v>120</v>
      </c>
      <c r="M11825" t="s">
        <v>1909</v>
      </c>
      <c r="N11825" t="s">
        <v>42</v>
      </c>
      <c r="O11825">
        <v>3000000</v>
      </c>
      <c r="P11825">
        <v>1000000</v>
      </c>
      <c r="Q11825" t="s">
        <v>1845</v>
      </c>
      <c r="R11825">
        <v>4.8600000000000003</v>
      </c>
      <c r="S11825">
        <v>4.8</v>
      </c>
      <c r="V11825" t="s">
        <v>4459</v>
      </c>
      <c r="W11825" t="s">
        <v>281</v>
      </c>
      <c r="X11825" t="s">
        <v>1847</v>
      </c>
      <c r="Y11825" t="s">
        <v>987</v>
      </c>
      <c r="Z11825" t="s">
        <v>43</v>
      </c>
      <c r="AA11825">
        <v>125</v>
      </c>
      <c r="AB11825">
        <v>119.02</v>
      </c>
      <c r="AD11825">
        <v>166</v>
      </c>
    </row>
    <row r="11826" spans="1:30" x14ac:dyDescent="0.25">
      <c r="A11826" t="s">
        <v>225</v>
      </c>
      <c r="B11826" t="s">
        <v>31</v>
      </c>
      <c r="C11826" t="s">
        <v>4739</v>
      </c>
      <c r="D11826">
        <v>4.17</v>
      </c>
      <c r="E11826" t="s">
        <v>163</v>
      </c>
      <c r="F11826" t="s">
        <v>136</v>
      </c>
      <c r="G11826" t="s">
        <v>35</v>
      </c>
      <c r="H11826" t="s">
        <v>1986</v>
      </c>
      <c r="I11826">
        <v>101.383</v>
      </c>
      <c r="J11826">
        <v>101.59099999999999</v>
      </c>
      <c r="K11826">
        <v>108</v>
      </c>
      <c r="L11826">
        <v>103</v>
      </c>
      <c r="M11826" t="s">
        <v>1866</v>
      </c>
      <c r="N11826" t="s">
        <v>60</v>
      </c>
      <c r="O11826">
        <v>5000000</v>
      </c>
      <c r="P11826">
        <v>0</v>
      </c>
      <c r="Q11826" t="s">
        <v>1845</v>
      </c>
      <c r="R11826">
        <v>3.96</v>
      </c>
      <c r="S11826">
        <v>3.91</v>
      </c>
      <c r="V11826" t="s">
        <v>1987</v>
      </c>
      <c r="W11826" t="s">
        <v>1631</v>
      </c>
      <c r="X11826" t="s">
        <v>1847</v>
      </c>
      <c r="Y11826" t="s">
        <v>4741</v>
      </c>
      <c r="AA11826">
        <v>106</v>
      </c>
      <c r="AB11826">
        <v>100.74</v>
      </c>
    </row>
    <row r="11827" spans="1:30" x14ac:dyDescent="0.25">
      <c r="A11827" t="s">
        <v>226</v>
      </c>
      <c r="B11827" t="s">
        <v>31</v>
      </c>
      <c r="C11827" t="s">
        <v>4739</v>
      </c>
      <c r="D11827">
        <v>5.32</v>
      </c>
      <c r="E11827" t="s">
        <v>160</v>
      </c>
      <c r="F11827" t="s">
        <v>136</v>
      </c>
      <c r="G11827" t="s">
        <v>35</v>
      </c>
      <c r="H11827" t="s">
        <v>2100</v>
      </c>
      <c r="I11827">
        <v>100.12</v>
      </c>
      <c r="J11827">
        <v>100.38200000000001</v>
      </c>
      <c r="K11827">
        <v>165</v>
      </c>
      <c r="L11827">
        <v>160</v>
      </c>
      <c r="M11827" t="s">
        <v>1938</v>
      </c>
      <c r="N11827" t="s">
        <v>145</v>
      </c>
      <c r="O11827">
        <v>2000000</v>
      </c>
      <c r="P11827">
        <v>0</v>
      </c>
      <c r="Q11827" t="s">
        <v>1845</v>
      </c>
      <c r="R11827">
        <v>4.71</v>
      </c>
      <c r="S11827">
        <v>4.66</v>
      </c>
      <c r="V11827" t="s">
        <v>2101</v>
      </c>
      <c r="W11827" t="s">
        <v>1631</v>
      </c>
      <c r="X11827" t="s">
        <v>1847</v>
      </c>
      <c r="Y11827" t="s">
        <v>4741</v>
      </c>
      <c r="AA11827">
        <v>164</v>
      </c>
      <c r="AB11827">
        <v>159.91</v>
      </c>
    </row>
    <row r="11828" spans="1:30" x14ac:dyDescent="0.25">
      <c r="A11828" t="s">
        <v>227</v>
      </c>
      <c r="B11828" t="s">
        <v>31</v>
      </c>
      <c r="C11828" t="s">
        <v>4739</v>
      </c>
      <c r="D11828">
        <v>5.72</v>
      </c>
      <c r="E11828" t="s">
        <v>170</v>
      </c>
      <c r="F11828" t="s">
        <v>136</v>
      </c>
      <c r="G11828" t="s">
        <v>35</v>
      </c>
      <c r="H11828" t="s">
        <v>1988</v>
      </c>
      <c r="I11828">
        <v>99.582999999999998</v>
      </c>
      <c r="J11828">
        <v>100.15600000000001</v>
      </c>
      <c r="K11828">
        <v>164</v>
      </c>
      <c r="L11828">
        <v>154</v>
      </c>
      <c r="M11828" t="s">
        <v>1972</v>
      </c>
      <c r="N11828" t="s">
        <v>96</v>
      </c>
      <c r="O11828">
        <v>3000000</v>
      </c>
      <c r="P11828">
        <v>0</v>
      </c>
      <c r="Q11828" t="s">
        <v>1845</v>
      </c>
      <c r="R11828">
        <v>4.74</v>
      </c>
      <c r="S11828">
        <v>4.6399999999999997</v>
      </c>
      <c r="V11828" t="s">
        <v>1989</v>
      </c>
      <c r="W11828" t="s">
        <v>1631</v>
      </c>
      <c r="X11828" t="s">
        <v>1847</v>
      </c>
      <c r="Y11828" t="s">
        <v>4741</v>
      </c>
      <c r="AA11828">
        <v>162</v>
      </c>
      <c r="AB11828">
        <v>151.79</v>
      </c>
    </row>
    <row r="11829" spans="1:30" x14ac:dyDescent="0.25">
      <c r="A11829" t="s">
        <v>1018</v>
      </c>
      <c r="B11829" t="s">
        <v>31</v>
      </c>
      <c r="C11829" t="s">
        <v>4739</v>
      </c>
      <c r="D11829">
        <v>7.49</v>
      </c>
      <c r="E11829" t="s">
        <v>986</v>
      </c>
      <c r="F11829" t="s">
        <v>62</v>
      </c>
      <c r="G11829" t="s">
        <v>35</v>
      </c>
      <c r="H11829" t="s">
        <v>4460</v>
      </c>
      <c r="I11829">
        <v>100.84</v>
      </c>
      <c r="J11829">
        <v>101.26</v>
      </c>
      <c r="K11829">
        <v>130</v>
      </c>
      <c r="L11829">
        <v>125</v>
      </c>
      <c r="M11829" t="s">
        <v>2135</v>
      </c>
      <c r="N11829" t="s">
        <v>462</v>
      </c>
      <c r="O11829">
        <v>5000000</v>
      </c>
      <c r="P11829">
        <v>3000000</v>
      </c>
      <c r="Q11829" t="s">
        <v>1845</v>
      </c>
      <c r="R11829">
        <v>4.62</v>
      </c>
      <c r="S11829">
        <v>4.5599999999999996</v>
      </c>
      <c r="V11829" t="s">
        <v>4461</v>
      </c>
      <c r="W11829" t="s">
        <v>281</v>
      </c>
      <c r="X11829" t="s">
        <v>1847</v>
      </c>
      <c r="Y11829" t="s">
        <v>987</v>
      </c>
      <c r="Z11829" t="s">
        <v>43</v>
      </c>
      <c r="AA11829">
        <v>132</v>
      </c>
      <c r="AB11829">
        <v>126.38</v>
      </c>
      <c r="AD11829">
        <v>166</v>
      </c>
    </row>
    <row r="11830" spans="1:30" x14ac:dyDescent="0.25">
      <c r="A11830" t="s">
        <v>1019</v>
      </c>
      <c r="B11830" t="s">
        <v>31</v>
      </c>
      <c r="C11830" t="s">
        <v>4739</v>
      </c>
      <c r="D11830">
        <v>14.92</v>
      </c>
      <c r="E11830" t="s">
        <v>986</v>
      </c>
      <c r="F11830" t="s">
        <v>62</v>
      </c>
      <c r="G11830" t="s">
        <v>35</v>
      </c>
      <c r="H11830" t="s">
        <v>4462</v>
      </c>
      <c r="I11830">
        <v>99.87</v>
      </c>
      <c r="J11830">
        <v>101.01</v>
      </c>
      <c r="K11830">
        <v>163</v>
      </c>
      <c r="L11830">
        <v>156</v>
      </c>
      <c r="M11830" t="s">
        <v>1909</v>
      </c>
      <c r="N11830" t="s">
        <v>42</v>
      </c>
      <c r="O11830">
        <v>2000000</v>
      </c>
      <c r="P11830">
        <v>2000000</v>
      </c>
      <c r="Q11830" t="s">
        <v>1845</v>
      </c>
      <c r="R11830">
        <v>5.24</v>
      </c>
      <c r="S11830">
        <v>5.16</v>
      </c>
      <c r="V11830" t="s">
        <v>4463</v>
      </c>
      <c r="W11830" t="s">
        <v>281</v>
      </c>
      <c r="X11830" t="s">
        <v>1847</v>
      </c>
      <c r="Y11830" t="s">
        <v>987</v>
      </c>
      <c r="AA11830">
        <v>163</v>
      </c>
      <c r="AB11830">
        <v>154.80000000000001</v>
      </c>
      <c r="AD11830">
        <v>204</v>
      </c>
    </row>
    <row r="11831" spans="1:30" x14ac:dyDescent="0.25">
      <c r="A11831" t="s">
        <v>1020</v>
      </c>
      <c r="B11831" t="s">
        <v>31</v>
      </c>
      <c r="C11831" t="s">
        <v>4739</v>
      </c>
      <c r="D11831">
        <v>4.12</v>
      </c>
      <c r="E11831" t="s">
        <v>1013</v>
      </c>
      <c r="F11831" t="s">
        <v>62</v>
      </c>
      <c r="G11831" t="s">
        <v>35</v>
      </c>
      <c r="H11831" t="s">
        <v>4464</v>
      </c>
      <c r="I11831">
        <v>100.5</v>
      </c>
      <c r="J11831">
        <v>100.76</v>
      </c>
      <c r="K11831">
        <v>113</v>
      </c>
      <c r="L11831">
        <v>108</v>
      </c>
      <c r="M11831" t="s">
        <v>1866</v>
      </c>
      <c r="N11831" t="s">
        <v>60</v>
      </c>
      <c r="O11831">
        <v>5000000</v>
      </c>
      <c r="P11831">
        <v>2000000</v>
      </c>
      <c r="Q11831" t="s">
        <v>1845</v>
      </c>
      <c r="R11831">
        <v>4.01</v>
      </c>
      <c r="S11831">
        <v>3.95</v>
      </c>
      <c r="V11831" t="s">
        <v>4465</v>
      </c>
      <c r="W11831" t="s">
        <v>281</v>
      </c>
      <c r="X11831" t="s">
        <v>1847</v>
      </c>
      <c r="Y11831" t="s">
        <v>987</v>
      </c>
      <c r="AA11831">
        <v>111</v>
      </c>
      <c r="AB11831">
        <v>104.75</v>
      </c>
      <c r="AD11831">
        <v>138</v>
      </c>
    </row>
    <row r="11832" spans="1:30" x14ac:dyDescent="0.25">
      <c r="A11832" t="s">
        <v>1021</v>
      </c>
      <c r="B11832" t="s">
        <v>31</v>
      </c>
      <c r="C11832" t="s">
        <v>4739</v>
      </c>
      <c r="D11832">
        <v>4.12</v>
      </c>
      <c r="E11832" t="s">
        <v>999</v>
      </c>
      <c r="F11832" t="s">
        <v>62</v>
      </c>
      <c r="G11832" t="s">
        <v>35</v>
      </c>
      <c r="H11832" t="s">
        <v>4466</v>
      </c>
      <c r="I11832">
        <v>100.39</v>
      </c>
      <c r="J11832">
        <v>100.65</v>
      </c>
      <c r="K11832">
        <v>109</v>
      </c>
      <c r="L11832">
        <v>104</v>
      </c>
      <c r="M11832" t="s">
        <v>1866</v>
      </c>
      <c r="N11832" t="s">
        <v>60</v>
      </c>
      <c r="O11832">
        <v>5000000</v>
      </c>
      <c r="P11832">
        <v>10000000</v>
      </c>
      <c r="Q11832" t="s">
        <v>1845</v>
      </c>
      <c r="R11832">
        <v>3.97</v>
      </c>
      <c r="S11832">
        <v>3.91</v>
      </c>
      <c r="V11832" t="s">
        <v>4467</v>
      </c>
      <c r="W11832" t="s">
        <v>281</v>
      </c>
      <c r="X11832" t="s">
        <v>1847</v>
      </c>
      <c r="Y11832" t="s">
        <v>987</v>
      </c>
      <c r="Z11832" t="s">
        <v>43</v>
      </c>
      <c r="AA11832">
        <v>107</v>
      </c>
      <c r="AB11832">
        <v>100.73</v>
      </c>
      <c r="AD11832">
        <v>134</v>
      </c>
    </row>
    <row r="11833" spans="1:30" x14ac:dyDescent="0.25">
      <c r="A11833" t="s">
        <v>228</v>
      </c>
      <c r="B11833" t="s">
        <v>31</v>
      </c>
      <c r="C11833" t="s">
        <v>4739</v>
      </c>
      <c r="D11833">
        <v>5.44</v>
      </c>
      <c r="E11833" t="s">
        <v>170</v>
      </c>
      <c r="F11833" t="s">
        <v>136</v>
      </c>
      <c r="G11833" t="s">
        <v>35</v>
      </c>
      <c r="H11833" t="s">
        <v>1990</v>
      </c>
      <c r="I11833">
        <v>99.775999999999996</v>
      </c>
      <c r="J11833">
        <v>100.318</v>
      </c>
      <c r="K11833">
        <v>160</v>
      </c>
      <c r="L11833">
        <v>150</v>
      </c>
      <c r="M11833" t="s">
        <v>1938</v>
      </c>
      <c r="N11833" t="s">
        <v>145</v>
      </c>
      <c r="O11833">
        <v>3000000</v>
      </c>
      <c r="P11833">
        <v>0</v>
      </c>
      <c r="Q11833" t="s">
        <v>1845</v>
      </c>
      <c r="R11833">
        <v>4.66</v>
      </c>
      <c r="S11833">
        <v>4.5599999999999996</v>
      </c>
      <c r="V11833" t="s">
        <v>1991</v>
      </c>
      <c r="W11833" t="s">
        <v>1631</v>
      </c>
      <c r="X11833" t="s">
        <v>1847</v>
      </c>
      <c r="Y11833" t="s">
        <v>4741</v>
      </c>
      <c r="AA11833">
        <v>157</v>
      </c>
      <c r="AB11833">
        <v>148.66</v>
      </c>
    </row>
    <row r="11834" spans="1:30" x14ac:dyDescent="0.25">
      <c r="A11834" t="s">
        <v>229</v>
      </c>
      <c r="B11834" t="s">
        <v>31</v>
      </c>
      <c r="C11834" t="s">
        <v>4739</v>
      </c>
      <c r="D11834">
        <v>2.61</v>
      </c>
      <c r="E11834" t="s">
        <v>170</v>
      </c>
      <c r="F11834" t="s">
        <v>136</v>
      </c>
      <c r="G11834" t="s">
        <v>35</v>
      </c>
      <c r="H11834" t="s">
        <v>1992</v>
      </c>
      <c r="I11834">
        <v>100.553</v>
      </c>
      <c r="J11834">
        <v>100.815</v>
      </c>
      <c r="K11834">
        <v>106</v>
      </c>
      <c r="L11834">
        <v>96</v>
      </c>
      <c r="M11834" t="s">
        <v>1883</v>
      </c>
      <c r="N11834" t="s">
        <v>63</v>
      </c>
      <c r="O11834">
        <v>3000000</v>
      </c>
      <c r="P11834">
        <v>0</v>
      </c>
      <c r="Q11834" t="s">
        <v>1845</v>
      </c>
      <c r="R11834">
        <v>3.79</v>
      </c>
      <c r="S11834">
        <v>3.69</v>
      </c>
      <c r="V11834" t="s">
        <v>1993</v>
      </c>
      <c r="W11834" t="s">
        <v>1631</v>
      </c>
      <c r="X11834" t="s">
        <v>1847</v>
      </c>
      <c r="Y11834" t="s">
        <v>4741</v>
      </c>
      <c r="AA11834">
        <v>106</v>
      </c>
      <c r="AB11834">
        <v>96</v>
      </c>
    </row>
    <row r="11835" spans="1:30" x14ac:dyDescent="0.25">
      <c r="A11835" t="s">
        <v>231</v>
      </c>
      <c r="B11835" t="s">
        <v>31</v>
      </c>
      <c r="C11835" t="s">
        <v>4739</v>
      </c>
      <c r="D11835">
        <v>3.94</v>
      </c>
      <c r="E11835" t="s">
        <v>174</v>
      </c>
      <c r="F11835" t="s">
        <v>136</v>
      </c>
      <c r="G11835" t="s">
        <v>35</v>
      </c>
      <c r="H11835" t="s">
        <v>1996</v>
      </c>
      <c r="I11835">
        <v>99.525999999999996</v>
      </c>
      <c r="J11835">
        <v>99.722999999999999</v>
      </c>
      <c r="K11835">
        <v>124</v>
      </c>
      <c r="L11835">
        <v>119</v>
      </c>
      <c r="M11835" t="s">
        <v>1866</v>
      </c>
      <c r="N11835" t="s">
        <v>60</v>
      </c>
      <c r="O11835">
        <v>2000000</v>
      </c>
      <c r="P11835">
        <v>0</v>
      </c>
      <c r="Q11835" t="s">
        <v>1845</v>
      </c>
      <c r="R11835">
        <v>4.12</v>
      </c>
      <c r="S11835">
        <v>4.07</v>
      </c>
      <c r="V11835" t="s">
        <v>1997</v>
      </c>
      <c r="W11835" t="s">
        <v>1631</v>
      </c>
      <c r="X11835" t="s">
        <v>1847</v>
      </c>
      <c r="Y11835" t="s">
        <v>4741</v>
      </c>
      <c r="AA11835">
        <v>123</v>
      </c>
      <c r="AB11835">
        <v>118.31</v>
      </c>
    </row>
    <row r="11836" spans="1:30" x14ac:dyDescent="0.25">
      <c r="A11836" t="s">
        <v>232</v>
      </c>
      <c r="B11836" t="s">
        <v>31</v>
      </c>
      <c r="C11836" t="s">
        <v>4739</v>
      </c>
      <c r="D11836">
        <v>5.46</v>
      </c>
      <c r="E11836" t="s">
        <v>174</v>
      </c>
      <c r="F11836" t="s">
        <v>136</v>
      </c>
      <c r="G11836" t="s">
        <v>35</v>
      </c>
      <c r="H11836" t="s">
        <v>1998</v>
      </c>
      <c r="I11836">
        <v>99.308999999999997</v>
      </c>
      <c r="J11836">
        <v>99.581999999999994</v>
      </c>
      <c r="K11836">
        <v>141</v>
      </c>
      <c r="L11836">
        <v>136</v>
      </c>
      <c r="M11836" t="s">
        <v>1938</v>
      </c>
      <c r="N11836" t="s">
        <v>145</v>
      </c>
      <c r="O11836">
        <v>2000000</v>
      </c>
      <c r="P11836">
        <v>0</v>
      </c>
      <c r="Q11836" t="s">
        <v>1845</v>
      </c>
      <c r="R11836">
        <v>4.47</v>
      </c>
      <c r="S11836">
        <v>4.42</v>
      </c>
      <c r="V11836" t="s">
        <v>1999</v>
      </c>
      <c r="W11836" t="s">
        <v>1631</v>
      </c>
      <c r="X11836" t="s">
        <v>1847</v>
      </c>
      <c r="Y11836" t="s">
        <v>4741</v>
      </c>
      <c r="AA11836">
        <v>138</v>
      </c>
      <c r="AB11836">
        <v>133.34</v>
      </c>
    </row>
    <row r="11837" spans="1:30" x14ac:dyDescent="0.25">
      <c r="A11837" t="s">
        <v>233</v>
      </c>
      <c r="B11837" t="s">
        <v>31</v>
      </c>
      <c r="C11837" t="s">
        <v>4739</v>
      </c>
      <c r="D11837">
        <v>5.56</v>
      </c>
      <c r="E11837" t="s">
        <v>190</v>
      </c>
      <c r="F11837" t="s">
        <v>136</v>
      </c>
      <c r="G11837" t="s">
        <v>35</v>
      </c>
      <c r="H11837" t="s">
        <v>2000</v>
      </c>
      <c r="I11837">
        <v>100.544</v>
      </c>
      <c r="J11837">
        <v>101.102</v>
      </c>
      <c r="K11837">
        <v>153</v>
      </c>
      <c r="L11837">
        <v>143</v>
      </c>
      <c r="M11837" t="s">
        <v>1972</v>
      </c>
      <c r="N11837" t="s">
        <v>96</v>
      </c>
      <c r="O11837">
        <v>1000000</v>
      </c>
      <c r="P11837">
        <v>0</v>
      </c>
      <c r="Q11837" t="s">
        <v>1845</v>
      </c>
      <c r="R11837">
        <v>4.63</v>
      </c>
      <c r="S11837">
        <v>4.53</v>
      </c>
      <c r="V11837" t="s">
        <v>2001</v>
      </c>
      <c r="W11837" t="s">
        <v>1631</v>
      </c>
      <c r="X11837" t="s">
        <v>1847</v>
      </c>
      <c r="Y11837" t="s">
        <v>4741</v>
      </c>
      <c r="AA11837">
        <v>153</v>
      </c>
      <c r="AB11837">
        <v>143.34</v>
      </c>
    </row>
    <row r="11838" spans="1:30" x14ac:dyDescent="0.25">
      <c r="A11838" t="s">
        <v>1666</v>
      </c>
      <c r="B11838" t="s">
        <v>31</v>
      </c>
      <c r="C11838" t="s">
        <v>4739</v>
      </c>
      <c r="D11838">
        <v>3.91</v>
      </c>
      <c r="E11838" t="s">
        <v>1663</v>
      </c>
      <c r="F11838" t="s">
        <v>136</v>
      </c>
      <c r="G11838" t="s">
        <v>35</v>
      </c>
      <c r="H11838" t="s">
        <v>4744</v>
      </c>
      <c r="I11838">
        <v>100.676</v>
      </c>
      <c r="J11838">
        <v>101.068</v>
      </c>
      <c r="K11838">
        <v>143</v>
      </c>
      <c r="L11838">
        <v>133</v>
      </c>
      <c r="M11838" t="s">
        <v>1866</v>
      </c>
      <c r="N11838" t="s">
        <v>60</v>
      </c>
      <c r="O11838">
        <v>3000000</v>
      </c>
      <c r="P11838">
        <v>0</v>
      </c>
      <c r="Q11838" t="s">
        <v>1845</v>
      </c>
      <c r="R11838">
        <v>4.3099999999999996</v>
      </c>
      <c r="S11838">
        <v>4.21</v>
      </c>
      <c r="V11838" t="s">
        <v>4745</v>
      </c>
      <c r="W11838" t="s">
        <v>1631</v>
      </c>
      <c r="X11838" t="s">
        <v>1847</v>
      </c>
      <c r="Y11838" t="s">
        <v>4741</v>
      </c>
      <c r="AA11838">
        <v>143</v>
      </c>
      <c r="AB11838">
        <v>132.69</v>
      </c>
    </row>
    <row r="11839" spans="1:30" x14ac:dyDescent="0.25">
      <c r="A11839" t="s">
        <v>234</v>
      </c>
      <c r="B11839" t="s">
        <v>31</v>
      </c>
      <c r="C11839" t="s">
        <v>4739</v>
      </c>
      <c r="D11839">
        <v>3.96</v>
      </c>
      <c r="E11839" t="s">
        <v>212</v>
      </c>
      <c r="F11839" t="s">
        <v>136</v>
      </c>
      <c r="G11839" t="s">
        <v>35</v>
      </c>
      <c r="H11839" t="s">
        <v>2002</v>
      </c>
      <c r="I11839">
        <v>100.758</v>
      </c>
      <c r="J11839">
        <v>101.155</v>
      </c>
      <c r="K11839">
        <v>133</v>
      </c>
      <c r="L11839">
        <v>123</v>
      </c>
      <c r="M11839" t="s">
        <v>1866</v>
      </c>
      <c r="N11839" t="s">
        <v>60</v>
      </c>
      <c r="O11839">
        <v>2000000</v>
      </c>
      <c r="P11839">
        <v>0</v>
      </c>
      <c r="Q11839" t="s">
        <v>1933</v>
      </c>
      <c r="R11839">
        <v>4.21</v>
      </c>
      <c r="S11839">
        <v>4.1100000000000003</v>
      </c>
      <c r="V11839" t="s">
        <v>2003</v>
      </c>
      <c r="W11839" t="s">
        <v>1631</v>
      </c>
      <c r="X11839" t="s">
        <v>1847</v>
      </c>
      <c r="Y11839" t="s">
        <v>4741</v>
      </c>
      <c r="AA11839">
        <v>132</v>
      </c>
      <c r="AB11839">
        <v>122.27</v>
      </c>
    </row>
    <row r="11840" spans="1:30" x14ac:dyDescent="0.25">
      <c r="A11840" t="s">
        <v>235</v>
      </c>
      <c r="B11840" t="s">
        <v>31</v>
      </c>
      <c r="C11840" t="s">
        <v>4739</v>
      </c>
      <c r="D11840">
        <v>4.8899999999999997</v>
      </c>
      <c r="E11840" t="s">
        <v>236</v>
      </c>
      <c r="F11840" t="s">
        <v>136</v>
      </c>
      <c r="G11840" t="s">
        <v>35</v>
      </c>
      <c r="H11840" t="s">
        <v>2004</v>
      </c>
      <c r="I11840">
        <v>100.509</v>
      </c>
      <c r="J11840">
        <v>101</v>
      </c>
      <c r="K11840">
        <v>140</v>
      </c>
      <c r="L11840">
        <v>130</v>
      </c>
      <c r="M11840" t="s">
        <v>1880</v>
      </c>
      <c r="N11840" t="s">
        <v>224</v>
      </c>
      <c r="O11840">
        <v>3000000</v>
      </c>
      <c r="P11840">
        <v>0</v>
      </c>
      <c r="Q11840" t="s">
        <v>1845</v>
      </c>
      <c r="R11840">
        <v>4.4000000000000004</v>
      </c>
      <c r="S11840">
        <v>4.3</v>
      </c>
      <c r="V11840" t="s">
        <v>2005</v>
      </c>
      <c r="W11840" t="s">
        <v>1631</v>
      </c>
      <c r="X11840" t="s">
        <v>1847</v>
      </c>
      <c r="Y11840" t="s">
        <v>4741</v>
      </c>
      <c r="AA11840">
        <v>140</v>
      </c>
      <c r="AB11840">
        <v>129.62</v>
      </c>
    </row>
    <row r="11841" spans="1:30" x14ac:dyDescent="0.25">
      <c r="A11841" t="s">
        <v>237</v>
      </c>
      <c r="B11841" t="s">
        <v>31</v>
      </c>
      <c r="C11841" t="s">
        <v>4739</v>
      </c>
      <c r="D11841">
        <v>4.43</v>
      </c>
      <c r="E11841" t="s">
        <v>158</v>
      </c>
      <c r="F11841" t="s">
        <v>136</v>
      </c>
      <c r="G11841" t="s">
        <v>35</v>
      </c>
      <c r="H11841" t="s">
        <v>2006</v>
      </c>
      <c r="I11841">
        <v>100.89700000000001</v>
      </c>
      <c r="J11841">
        <v>101.34099999999999</v>
      </c>
      <c r="K11841">
        <v>136</v>
      </c>
      <c r="L11841">
        <v>126</v>
      </c>
      <c r="M11841" t="s">
        <v>1856</v>
      </c>
      <c r="N11841" t="s">
        <v>50</v>
      </c>
      <c r="O11841">
        <v>2000000</v>
      </c>
      <c r="P11841">
        <v>1000000</v>
      </c>
      <c r="Q11841" t="s">
        <v>1845</v>
      </c>
      <c r="R11841">
        <v>4.3099999999999996</v>
      </c>
      <c r="S11841">
        <v>4.21</v>
      </c>
      <c r="V11841" t="s">
        <v>2007</v>
      </c>
      <c r="W11841" t="s">
        <v>1631</v>
      </c>
      <c r="X11841" t="s">
        <v>1847</v>
      </c>
      <c r="Y11841" t="s">
        <v>4741</v>
      </c>
      <c r="AA11841">
        <v>137</v>
      </c>
      <c r="AB11841">
        <v>127.04</v>
      </c>
    </row>
    <row r="11842" spans="1:30" x14ac:dyDescent="0.25">
      <c r="A11842" t="s">
        <v>238</v>
      </c>
      <c r="B11842" t="s">
        <v>31</v>
      </c>
      <c r="C11842" t="s">
        <v>4739</v>
      </c>
      <c r="D11842">
        <v>4.29</v>
      </c>
      <c r="E11842" t="s">
        <v>202</v>
      </c>
      <c r="F11842" t="s">
        <v>136</v>
      </c>
      <c r="G11842" t="s">
        <v>35</v>
      </c>
      <c r="H11842" t="s">
        <v>2008</v>
      </c>
      <c r="I11842">
        <v>102.61799999999999</v>
      </c>
      <c r="J11842">
        <v>102.833</v>
      </c>
      <c r="K11842">
        <v>150</v>
      </c>
      <c r="L11842">
        <v>145</v>
      </c>
      <c r="M11842" t="s">
        <v>1866</v>
      </c>
      <c r="N11842" t="s">
        <v>60</v>
      </c>
      <c r="O11842">
        <v>3000000</v>
      </c>
      <c r="P11842">
        <v>0</v>
      </c>
      <c r="Q11842" t="s">
        <v>1845</v>
      </c>
      <c r="R11842">
        <v>4.38</v>
      </c>
      <c r="S11842">
        <v>4.33</v>
      </c>
      <c r="V11842" t="s">
        <v>2009</v>
      </c>
      <c r="W11842" t="s">
        <v>1631</v>
      </c>
      <c r="X11842" t="s">
        <v>1847</v>
      </c>
      <c r="Y11842" t="s">
        <v>4741</v>
      </c>
      <c r="AA11842">
        <v>146</v>
      </c>
      <c r="AB11842">
        <v>141.43</v>
      </c>
    </row>
    <row r="11843" spans="1:30" x14ac:dyDescent="0.25">
      <c r="A11843" t="s">
        <v>239</v>
      </c>
      <c r="B11843" t="s">
        <v>31</v>
      </c>
      <c r="C11843" t="s">
        <v>4739</v>
      </c>
      <c r="D11843">
        <v>5.71</v>
      </c>
      <c r="E11843" t="s">
        <v>202</v>
      </c>
      <c r="F11843" t="s">
        <v>136</v>
      </c>
      <c r="G11843" t="s">
        <v>35</v>
      </c>
      <c r="H11843" t="s">
        <v>2010</v>
      </c>
      <c r="I11843">
        <v>102.593</v>
      </c>
      <c r="J11843">
        <v>102.879</v>
      </c>
      <c r="K11843">
        <v>174</v>
      </c>
      <c r="L11843">
        <v>169</v>
      </c>
      <c r="M11843" t="s">
        <v>1972</v>
      </c>
      <c r="N11843" t="s">
        <v>96</v>
      </c>
      <c r="O11843">
        <v>3000000</v>
      </c>
      <c r="P11843">
        <v>0</v>
      </c>
      <c r="Q11843" t="s">
        <v>1845</v>
      </c>
      <c r="R11843">
        <v>4.84</v>
      </c>
      <c r="S11843">
        <v>4.79</v>
      </c>
      <c r="V11843" t="s">
        <v>2011</v>
      </c>
      <c r="W11843" t="s">
        <v>1631</v>
      </c>
      <c r="X11843" t="s">
        <v>1847</v>
      </c>
      <c r="Y11843" t="s">
        <v>4741</v>
      </c>
      <c r="AA11843">
        <v>173</v>
      </c>
      <c r="AB11843">
        <v>167.91</v>
      </c>
    </row>
    <row r="11844" spans="1:30" x14ac:dyDescent="0.25">
      <c r="A11844" t="s">
        <v>240</v>
      </c>
      <c r="B11844" t="s">
        <v>31</v>
      </c>
      <c r="C11844" t="s">
        <v>4739</v>
      </c>
      <c r="D11844">
        <v>3.92</v>
      </c>
      <c r="E11844" t="s">
        <v>185</v>
      </c>
      <c r="F11844" t="s">
        <v>136</v>
      </c>
      <c r="G11844" t="s">
        <v>35</v>
      </c>
      <c r="H11844" t="s">
        <v>2012</v>
      </c>
      <c r="I11844">
        <v>100.85</v>
      </c>
      <c r="J11844">
        <v>101.244</v>
      </c>
      <c r="K11844">
        <v>134</v>
      </c>
      <c r="L11844">
        <v>124</v>
      </c>
      <c r="M11844" t="s">
        <v>1866</v>
      </c>
      <c r="N11844" t="s">
        <v>60</v>
      </c>
      <c r="O11844">
        <v>1000000</v>
      </c>
      <c r="P11844">
        <v>0</v>
      </c>
      <c r="Q11844" t="s">
        <v>1933</v>
      </c>
      <c r="R11844">
        <v>4.22</v>
      </c>
      <c r="S11844">
        <v>4.12</v>
      </c>
      <c r="V11844" t="s">
        <v>2013</v>
      </c>
      <c r="W11844" t="s">
        <v>1631</v>
      </c>
      <c r="X11844" t="s">
        <v>1847</v>
      </c>
      <c r="Y11844" t="s">
        <v>4741</v>
      </c>
      <c r="AA11844">
        <v>134</v>
      </c>
      <c r="AB11844">
        <v>123.67</v>
      </c>
    </row>
    <row r="11845" spans="1:30" x14ac:dyDescent="0.25">
      <c r="A11845" t="s">
        <v>241</v>
      </c>
      <c r="B11845" t="s">
        <v>31</v>
      </c>
      <c r="C11845" t="s">
        <v>4739</v>
      </c>
      <c r="D11845">
        <v>4.5199999999999996</v>
      </c>
      <c r="E11845" t="s">
        <v>160</v>
      </c>
      <c r="F11845" t="s">
        <v>136</v>
      </c>
      <c r="G11845" t="s">
        <v>35</v>
      </c>
      <c r="H11845" t="s">
        <v>2014</v>
      </c>
      <c r="I11845">
        <v>102.943</v>
      </c>
      <c r="J11845">
        <v>103.17</v>
      </c>
      <c r="K11845">
        <v>155</v>
      </c>
      <c r="L11845">
        <v>150</v>
      </c>
      <c r="M11845" t="s">
        <v>1856</v>
      </c>
      <c r="N11845" t="s">
        <v>50</v>
      </c>
      <c r="O11845">
        <v>2000000</v>
      </c>
      <c r="P11845">
        <v>0</v>
      </c>
      <c r="Q11845" t="s">
        <v>1845</v>
      </c>
      <c r="R11845">
        <v>4.5</v>
      </c>
      <c r="S11845">
        <v>4.45</v>
      </c>
      <c r="V11845" t="s">
        <v>2015</v>
      </c>
      <c r="W11845" t="s">
        <v>1631</v>
      </c>
      <c r="X11845" t="s">
        <v>1847</v>
      </c>
      <c r="Y11845" t="s">
        <v>4741</v>
      </c>
      <c r="AA11845">
        <v>155</v>
      </c>
      <c r="AB11845">
        <v>150</v>
      </c>
    </row>
    <row r="11846" spans="1:30" x14ac:dyDescent="0.25">
      <c r="A11846" t="s">
        <v>1022</v>
      </c>
      <c r="B11846" t="s">
        <v>31</v>
      </c>
      <c r="C11846" t="s">
        <v>4739</v>
      </c>
      <c r="D11846">
        <v>3.74</v>
      </c>
      <c r="E11846" t="s">
        <v>989</v>
      </c>
      <c r="F11846" t="s">
        <v>62</v>
      </c>
      <c r="G11846" t="s">
        <v>35</v>
      </c>
      <c r="H11846" t="s">
        <v>4468</v>
      </c>
      <c r="I11846">
        <v>103.43</v>
      </c>
      <c r="J11846">
        <v>103.67</v>
      </c>
      <c r="K11846">
        <v>88</v>
      </c>
      <c r="L11846">
        <v>83</v>
      </c>
      <c r="M11846" t="s">
        <v>1874</v>
      </c>
      <c r="N11846" t="s">
        <v>111</v>
      </c>
      <c r="O11846">
        <v>5000000</v>
      </c>
      <c r="P11846">
        <v>2000000</v>
      </c>
      <c r="Q11846" t="s">
        <v>1845</v>
      </c>
      <c r="R11846">
        <v>3.72</v>
      </c>
      <c r="S11846">
        <v>3.65</v>
      </c>
      <c r="V11846" t="s">
        <v>4469</v>
      </c>
      <c r="W11846" t="s">
        <v>281</v>
      </c>
      <c r="X11846" t="s">
        <v>1847</v>
      </c>
      <c r="Y11846" t="s">
        <v>987</v>
      </c>
      <c r="Z11846" t="s">
        <v>43</v>
      </c>
      <c r="AA11846">
        <v>86</v>
      </c>
      <c r="AB11846">
        <v>80.11</v>
      </c>
      <c r="AD11846">
        <v>113</v>
      </c>
    </row>
    <row r="11847" spans="1:30" x14ac:dyDescent="0.25">
      <c r="A11847" t="s">
        <v>1023</v>
      </c>
      <c r="B11847" t="s">
        <v>31</v>
      </c>
      <c r="C11847" t="s">
        <v>4739</v>
      </c>
      <c r="D11847">
        <v>5.38</v>
      </c>
      <c r="E11847" t="s">
        <v>997</v>
      </c>
      <c r="F11847" t="s">
        <v>62</v>
      </c>
      <c r="G11847" t="s">
        <v>35</v>
      </c>
      <c r="H11847" t="s">
        <v>4470</v>
      </c>
      <c r="I11847">
        <v>104.85</v>
      </c>
      <c r="J11847">
        <v>105.17</v>
      </c>
      <c r="K11847">
        <v>113</v>
      </c>
      <c r="L11847">
        <v>108</v>
      </c>
      <c r="M11847" t="s">
        <v>1938</v>
      </c>
      <c r="N11847" t="s">
        <v>145</v>
      </c>
      <c r="O11847">
        <v>5000000</v>
      </c>
      <c r="P11847">
        <v>2000000</v>
      </c>
      <c r="Q11847" t="s">
        <v>1845</v>
      </c>
      <c r="R11847">
        <v>4.1900000000000004</v>
      </c>
      <c r="S11847">
        <v>4.13</v>
      </c>
      <c r="V11847" t="s">
        <v>4471</v>
      </c>
      <c r="W11847" t="s">
        <v>281</v>
      </c>
      <c r="X11847" t="s">
        <v>1847</v>
      </c>
      <c r="Y11847" t="s">
        <v>987</v>
      </c>
      <c r="Z11847" t="s">
        <v>43</v>
      </c>
      <c r="AA11847">
        <v>114</v>
      </c>
      <c r="AB11847">
        <v>107.63</v>
      </c>
      <c r="AD11847">
        <v>146</v>
      </c>
    </row>
    <row r="11848" spans="1:30" x14ac:dyDescent="0.25">
      <c r="A11848" t="s">
        <v>242</v>
      </c>
      <c r="B11848" t="s">
        <v>31</v>
      </c>
      <c r="C11848" t="s">
        <v>4739</v>
      </c>
      <c r="D11848">
        <v>5.04</v>
      </c>
      <c r="E11848" t="s">
        <v>163</v>
      </c>
      <c r="F11848" t="s">
        <v>136</v>
      </c>
      <c r="G11848" t="s">
        <v>35</v>
      </c>
      <c r="H11848" t="s">
        <v>2102</v>
      </c>
      <c r="I11848">
        <v>103.878</v>
      </c>
      <c r="J11848">
        <v>104.131</v>
      </c>
      <c r="K11848">
        <v>118</v>
      </c>
      <c r="L11848">
        <v>113</v>
      </c>
      <c r="M11848" t="s">
        <v>1938</v>
      </c>
      <c r="N11848" t="s">
        <v>145</v>
      </c>
      <c r="O11848">
        <v>5000000</v>
      </c>
      <c r="P11848">
        <v>0</v>
      </c>
      <c r="Q11848" t="s">
        <v>1845</v>
      </c>
      <c r="R11848">
        <v>4.24</v>
      </c>
      <c r="S11848">
        <v>4.1900000000000004</v>
      </c>
      <c r="V11848" t="s">
        <v>2103</v>
      </c>
      <c r="W11848" t="s">
        <v>1631</v>
      </c>
      <c r="X11848" t="s">
        <v>1847</v>
      </c>
      <c r="Y11848" t="s">
        <v>4741</v>
      </c>
      <c r="AA11848">
        <v>123</v>
      </c>
      <c r="AB11848">
        <v>118.38</v>
      </c>
    </row>
    <row r="11849" spans="1:30" x14ac:dyDescent="0.25">
      <c r="A11849" t="s">
        <v>243</v>
      </c>
      <c r="B11849" t="s">
        <v>31</v>
      </c>
      <c r="C11849" t="s">
        <v>4739</v>
      </c>
      <c r="D11849">
        <v>5.0199999999999996</v>
      </c>
      <c r="E11849" t="s">
        <v>170</v>
      </c>
      <c r="F11849" t="s">
        <v>136</v>
      </c>
      <c r="G11849" t="s">
        <v>35</v>
      </c>
      <c r="H11849" t="s">
        <v>2104</v>
      </c>
      <c r="I11849">
        <v>104.414</v>
      </c>
      <c r="J11849">
        <v>104.91800000000001</v>
      </c>
      <c r="K11849">
        <v>149</v>
      </c>
      <c r="L11849">
        <v>139</v>
      </c>
      <c r="M11849" t="s">
        <v>1938</v>
      </c>
      <c r="N11849" t="s">
        <v>145</v>
      </c>
      <c r="O11849">
        <v>3000000</v>
      </c>
      <c r="P11849">
        <v>0</v>
      </c>
      <c r="Q11849" t="s">
        <v>1845</v>
      </c>
      <c r="R11849">
        <v>4.55</v>
      </c>
      <c r="S11849">
        <v>4.45</v>
      </c>
      <c r="V11849" t="s">
        <v>2105</v>
      </c>
      <c r="W11849" t="s">
        <v>1631</v>
      </c>
      <c r="X11849" t="s">
        <v>1847</v>
      </c>
      <c r="Y11849" t="s">
        <v>4741</v>
      </c>
      <c r="AA11849">
        <v>154</v>
      </c>
      <c r="AB11849">
        <v>144.24</v>
      </c>
    </row>
    <row r="11850" spans="1:30" x14ac:dyDescent="0.25">
      <c r="A11850" t="s">
        <v>244</v>
      </c>
      <c r="B11850" t="s">
        <v>31</v>
      </c>
      <c r="C11850" t="s">
        <v>4739</v>
      </c>
      <c r="D11850">
        <v>5.89</v>
      </c>
      <c r="E11850" t="s">
        <v>158</v>
      </c>
      <c r="F11850" t="s">
        <v>136</v>
      </c>
      <c r="G11850" t="s">
        <v>35</v>
      </c>
      <c r="H11850" t="s">
        <v>2016</v>
      </c>
      <c r="I11850">
        <v>104.077</v>
      </c>
      <c r="J11850">
        <v>104.66800000000001</v>
      </c>
      <c r="K11850">
        <v>160</v>
      </c>
      <c r="L11850">
        <v>150</v>
      </c>
      <c r="M11850" t="s">
        <v>1869</v>
      </c>
      <c r="N11850" t="s">
        <v>55</v>
      </c>
      <c r="O11850">
        <v>3000000</v>
      </c>
      <c r="P11850">
        <v>1000000</v>
      </c>
      <c r="Q11850" t="s">
        <v>1845</v>
      </c>
      <c r="R11850">
        <v>4.75</v>
      </c>
      <c r="S11850">
        <v>4.6500000000000004</v>
      </c>
      <c r="V11850" t="s">
        <v>2017</v>
      </c>
      <c r="W11850" t="s">
        <v>1631</v>
      </c>
      <c r="X11850" t="s">
        <v>1847</v>
      </c>
      <c r="Y11850" t="s">
        <v>4741</v>
      </c>
      <c r="AA11850">
        <v>162</v>
      </c>
      <c r="AB11850">
        <v>151.97</v>
      </c>
    </row>
    <row r="11851" spans="1:30" x14ac:dyDescent="0.25">
      <c r="A11851" t="s">
        <v>245</v>
      </c>
      <c r="B11851" t="s">
        <v>31</v>
      </c>
      <c r="C11851" t="s">
        <v>4739</v>
      </c>
      <c r="D11851">
        <v>3.45</v>
      </c>
      <c r="E11851" t="s">
        <v>178</v>
      </c>
      <c r="F11851" t="s">
        <v>136</v>
      </c>
      <c r="G11851" t="s">
        <v>35</v>
      </c>
      <c r="H11851" t="s">
        <v>2018</v>
      </c>
      <c r="I11851">
        <v>104.111</v>
      </c>
      <c r="J11851">
        <v>104.35299999999999</v>
      </c>
      <c r="K11851">
        <v>140</v>
      </c>
      <c r="L11851">
        <v>133</v>
      </c>
      <c r="M11851" t="s">
        <v>1874</v>
      </c>
      <c r="N11851" t="s">
        <v>111</v>
      </c>
      <c r="O11851">
        <v>3000000</v>
      </c>
      <c r="P11851">
        <v>3000000</v>
      </c>
      <c r="Q11851" t="s">
        <v>1845</v>
      </c>
      <c r="R11851">
        <v>4.24</v>
      </c>
      <c r="S11851">
        <v>4.17</v>
      </c>
      <c r="V11851" t="s">
        <v>2019</v>
      </c>
      <c r="W11851" t="s">
        <v>1631</v>
      </c>
      <c r="X11851" t="s">
        <v>1847</v>
      </c>
      <c r="Y11851" t="s">
        <v>4741</v>
      </c>
      <c r="AA11851">
        <v>141</v>
      </c>
      <c r="AB11851">
        <v>133.75</v>
      </c>
    </row>
    <row r="11852" spans="1:30" x14ac:dyDescent="0.25">
      <c r="A11852" t="s">
        <v>1024</v>
      </c>
      <c r="B11852" t="s">
        <v>31</v>
      </c>
      <c r="C11852" t="s">
        <v>4739</v>
      </c>
      <c r="D11852">
        <v>3.55</v>
      </c>
      <c r="E11852" t="s">
        <v>999</v>
      </c>
      <c r="F11852" t="s">
        <v>62</v>
      </c>
      <c r="G11852" t="s">
        <v>35</v>
      </c>
      <c r="H11852" t="s">
        <v>4472</v>
      </c>
      <c r="I11852">
        <v>104.2</v>
      </c>
      <c r="J11852">
        <v>104.43</v>
      </c>
      <c r="K11852">
        <v>100</v>
      </c>
      <c r="L11852">
        <v>95</v>
      </c>
      <c r="M11852" t="s">
        <v>1874</v>
      </c>
      <c r="N11852" t="s">
        <v>111</v>
      </c>
      <c r="O11852">
        <v>5000000</v>
      </c>
      <c r="P11852">
        <v>5000000</v>
      </c>
      <c r="Q11852" t="s">
        <v>1845</v>
      </c>
      <c r="R11852">
        <v>3.84</v>
      </c>
      <c r="S11852">
        <v>3.77</v>
      </c>
      <c r="V11852" t="s">
        <v>4473</v>
      </c>
      <c r="W11852" t="s">
        <v>281</v>
      </c>
      <c r="X11852" t="s">
        <v>1847</v>
      </c>
      <c r="Y11852" t="s">
        <v>987</v>
      </c>
      <c r="Z11852" t="s">
        <v>43</v>
      </c>
      <c r="AA11852">
        <v>100</v>
      </c>
      <c r="AB11852">
        <v>93.81</v>
      </c>
      <c r="AD11852">
        <v>126</v>
      </c>
    </row>
    <row r="11853" spans="1:30" x14ac:dyDescent="0.25">
      <c r="A11853" t="s">
        <v>246</v>
      </c>
      <c r="B11853" t="s">
        <v>31</v>
      </c>
      <c r="C11853" t="s">
        <v>4739</v>
      </c>
      <c r="D11853">
        <v>3.49</v>
      </c>
      <c r="E11853" t="s">
        <v>217</v>
      </c>
      <c r="F11853" t="s">
        <v>136</v>
      </c>
      <c r="G11853" t="s">
        <v>35</v>
      </c>
      <c r="H11853" t="s">
        <v>4256</v>
      </c>
      <c r="I11853">
        <v>103.429</v>
      </c>
      <c r="J11853">
        <v>103.77800000000001</v>
      </c>
      <c r="K11853">
        <v>86</v>
      </c>
      <c r="L11853">
        <v>76</v>
      </c>
      <c r="M11853" t="s">
        <v>1874</v>
      </c>
      <c r="N11853" t="s">
        <v>111</v>
      </c>
      <c r="O11853">
        <v>3000000</v>
      </c>
      <c r="P11853">
        <v>0</v>
      </c>
      <c r="Q11853" t="s">
        <v>1845</v>
      </c>
      <c r="R11853">
        <v>3.7</v>
      </c>
      <c r="S11853">
        <v>3.6</v>
      </c>
      <c r="V11853" t="s">
        <v>4257</v>
      </c>
      <c r="W11853" t="s">
        <v>1631</v>
      </c>
      <c r="X11853" t="s">
        <v>1847</v>
      </c>
      <c r="Y11853" t="s">
        <v>4741</v>
      </c>
      <c r="AA11853">
        <v>87</v>
      </c>
      <c r="AB11853">
        <v>76.66</v>
      </c>
    </row>
    <row r="11854" spans="1:30" x14ac:dyDescent="0.25">
      <c r="A11854" t="s">
        <v>247</v>
      </c>
      <c r="B11854" t="s">
        <v>31</v>
      </c>
      <c r="C11854" t="s">
        <v>4739</v>
      </c>
      <c r="D11854">
        <v>5.0599999999999996</v>
      </c>
      <c r="E11854" t="s">
        <v>158</v>
      </c>
      <c r="F11854" t="s">
        <v>136</v>
      </c>
      <c r="G11854" t="s">
        <v>35</v>
      </c>
      <c r="H11854" t="s">
        <v>2020</v>
      </c>
      <c r="I11854">
        <v>105.407</v>
      </c>
      <c r="J11854">
        <v>105.914</v>
      </c>
      <c r="K11854">
        <v>147</v>
      </c>
      <c r="L11854">
        <v>137</v>
      </c>
      <c r="M11854" t="s">
        <v>1880</v>
      </c>
      <c r="N11854" t="s">
        <v>224</v>
      </c>
      <c r="O11854">
        <v>3000000</v>
      </c>
      <c r="P11854">
        <v>0</v>
      </c>
      <c r="Q11854" t="s">
        <v>1845</v>
      </c>
      <c r="R11854">
        <v>4.47</v>
      </c>
      <c r="S11854">
        <v>4.37</v>
      </c>
      <c r="V11854" t="s">
        <v>2021</v>
      </c>
      <c r="W11854" t="s">
        <v>1631</v>
      </c>
      <c r="X11854" t="s">
        <v>1847</v>
      </c>
      <c r="Y11854" t="s">
        <v>4741</v>
      </c>
      <c r="AA11854">
        <v>146</v>
      </c>
      <c r="AB11854">
        <v>135.91999999999999</v>
      </c>
    </row>
    <row r="11855" spans="1:30" x14ac:dyDescent="0.25">
      <c r="A11855" t="s">
        <v>248</v>
      </c>
      <c r="B11855" t="s">
        <v>31</v>
      </c>
      <c r="C11855" t="s">
        <v>4739</v>
      </c>
      <c r="D11855">
        <v>3.5</v>
      </c>
      <c r="E11855" t="s">
        <v>195</v>
      </c>
      <c r="F11855" t="s">
        <v>136</v>
      </c>
      <c r="G11855" t="s">
        <v>35</v>
      </c>
      <c r="H11855" t="s">
        <v>2022</v>
      </c>
      <c r="I11855">
        <v>104.072</v>
      </c>
      <c r="J11855">
        <v>104.247</v>
      </c>
      <c r="K11855">
        <v>107</v>
      </c>
      <c r="L11855">
        <v>102</v>
      </c>
      <c r="M11855" t="s">
        <v>1874</v>
      </c>
      <c r="N11855" t="s">
        <v>111</v>
      </c>
      <c r="O11855">
        <v>3000000</v>
      </c>
      <c r="P11855">
        <v>0</v>
      </c>
      <c r="Q11855" t="s">
        <v>1845</v>
      </c>
      <c r="R11855">
        <v>3.91</v>
      </c>
      <c r="S11855">
        <v>3.86</v>
      </c>
      <c r="V11855" t="s">
        <v>2023</v>
      </c>
      <c r="W11855" t="s">
        <v>1631</v>
      </c>
      <c r="X11855" t="s">
        <v>1847</v>
      </c>
      <c r="Y11855" t="s">
        <v>4741</v>
      </c>
      <c r="AA11855">
        <v>108</v>
      </c>
      <c r="AB11855">
        <v>102.57</v>
      </c>
    </row>
    <row r="11856" spans="1:30" x14ac:dyDescent="0.25">
      <c r="A11856" t="s">
        <v>249</v>
      </c>
      <c r="B11856" t="s">
        <v>31</v>
      </c>
      <c r="C11856" t="s">
        <v>4739</v>
      </c>
      <c r="D11856">
        <v>4.29</v>
      </c>
      <c r="E11856" t="s">
        <v>190</v>
      </c>
      <c r="F11856" t="s">
        <v>136</v>
      </c>
      <c r="G11856" t="s">
        <v>35</v>
      </c>
      <c r="H11856" t="s">
        <v>2024</v>
      </c>
      <c r="I11856">
        <v>103.608</v>
      </c>
      <c r="J11856">
        <v>104.038</v>
      </c>
      <c r="K11856">
        <v>133</v>
      </c>
      <c r="L11856">
        <v>123</v>
      </c>
      <c r="M11856" t="s">
        <v>1856</v>
      </c>
      <c r="N11856" t="s">
        <v>50</v>
      </c>
      <c r="O11856">
        <v>2000000</v>
      </c>
      <c r="P11856">
        <v>0</v>
      </c>
      <c r="Q11856" t="s">
        <v>1845</v>
      </c>
      <c r="R11856">
        <v>4.28</v>
      </c>
      <c r="S11856">
        <v>4.18</v>
      </c>
      <c r="V11856" t="s">
        <v>2025</v>
      </c>
      <c r="W11856" t="s">
        <v>1631</v>
      </c>
      <c r="X11856" t="s">
        <v>1847</v>
      </c>
      <c r="Y11856" t="s">
        <v>4741</v>
      </c>
      <c r="AA11856">
        <v>137</v>
      </c>
      <c r="AB11856">
        <v>126.97</v>
      </c>
    </row>
    <row r="11857" spans="1:30" x14ac:dyDescent="0.25">
      <c r="A11857" t="s">
        <v>250</v>
      </c>
      <c r="B11857" t="s">
        <v>31</v>
      </c>
      <c r="C11857" t="s">
        <v>4739</v>
      </c>
      <c r="D11857">
        <v>4.24</v>
      </c>
      <c r="E11857" t="s">
        <v>170</v>
      </c>
      <c r="F11857" t="s">
        <v>136</v>
      </c>
      <c r="G11857" t="s">
        <v>35</v>
      </c>
      <c r="H11857" t="s">
        <v>2026</v>
      </c>
      <c r="I11857">
        <v>104.584</v>
      </c>
      <c r="J11857">
        <v>105.009</v>
      </c>
      <c r="K11857">
        <v>141</v>
      </c>
      <c r="L11857">
        <v>131</v>
      </c>
      <c r="M11857" t="s">
        <v>1856</v>
      </c>
      <c r="N11857" t="s">
        <v>50</v>
      </c>
      <c r="O11857">
        <v>3000000</v>
      </c>
      <c r="P11857">
        <v>0</v>
      </c>
      <c r="Q11857" t="s">
        <v>1845</v>
      </c>
      <c r="R11857">
        <v>4.3600000000000003</v>
      </c>
      <c r="S11857">
        <v>4.26</v>
      </c>
      <c r="V11857" t="s">
        <v>2027</v>
      </c>
      <c r="W11857" t="s">
        <v>1631</v>
      </c>
      <c r="X11857" t="s">
        <v>1847</v>
      </c>
      <c r="Y11857" t="s">
        <v>4741</v>
      </c>
      <c r="AA11857">
        <v>146</v>
      </c>
      <c r="AB11857">
        <v>135.57</v>
      </c>
    </row>
    <row r="11858" spans="1:30" x14ac:dyDescent="0.25">
      <c r="A11858" t="s">
        <v>251</v>
      </c>
      <c r="B11858" t="s">
        <v>31</v>
      </c>
      <c r="C11858" t="s">
        <v>4739</v>
      </c>
      <c r="D11858">
        <v>3.43</v>
      </c>
      <c r="E11858" t="s">
        <v>236</v>
      </c>
      <c r="F11858" t="s">
        <v>136</v>
      </c>
      <c r="G11858" t="s">
        <v>35</v>
      </c>
      <c r="H11858" t="s">
        <v>2028</v>
      </c>
      <c r="I11858">
        <v>103.80500000000001</v>
      </c>
      <c r="J11858">
        <v>104.148</v>
      </c>
      <c r="K11858">
        <v>118</v>
      </c>
      <c r="L11858">
        <v>108</v>
      </c>
      <c r="M11858" t="s">
        <v>1928</v>
      </c>
      <c r="N11858" t="s">
        <v>36</v>
      </c>
      <c r="O11858">
        <v>3000000</v>
      </c>
      <c r="P11858">
        <v>0</v>
      </c>
      <c r="Q11858" t="s">
        <v>1845</v>
      </c>
      <c r="R11858">
        <v>3.97</v>
      </c>
      <c r="S11858">
        <v>3.88</v>
      </c>
      <c r="V11858" t="s">
        <v>2029</v>
      </c>
      <c r="W11858" t="s">
        <v>1631</v>
      </c>
      <c r="X11858" t="s">
        <v>1847</v>
      </c>
      <c r="Y11858" t="s">
        <v>4741</v>
      </c>
      <c r="AA11858">
        <v>115</v>
      </c>
      <c r="AB11858">
        <v>104.92</v>
      </c>
    </row>
    <row r="11859" spans="1:30" x14ac:dyDescent="0.25">
      <c r="A11859" t="s">
        <v>252</v>
      </c>
      <c r="B11859" t="s">
        <v>31</v>
      </c>
      <c r="C11859" t="s">
        <v>4739</v>
      </c>
      <c r="D11859">
        <v>2.87</v>
      </c>
      <c r="E11859" t="s">
        <v>155</v>
      </c>
      <c r="F11859" t="s">
        <v>136</v>
      </c>
      <c r="G11859" t="s">
        <v>35</v>
      </c>
      <c r="H11859" t="s">
        <v>2030</v>
      </c>
      <c r="I11859">
        <v>105.58499999999999</v>
      </c>
      <c r="J11859">
        <v>105.873</v>
      </c>
      <c r="K11859">
        <v>109</v>
      </c>
      <c r="L11859">
        <v>99</v>
      </c>
      <c r="M11859" t="s">
        <v>1883</v>
      </c>
      <c r="N11859" t="s">
        <v>63</v>
      </c>
      <c r="O11859">
        <v>2000000</v>
      </c>
      <c r="P11859">
        <v>0</v>
      </c>
      <c r="Q11859" t="s">
        <v>1845</v>
      </c>
      <c r="R11859">
        <v>3.82</v>
      </c>
      <c r="S11859">
        <v>3.72</v>
      </c>
      <c r="V11859" t="s">
        <v>2031</v>
      </c>
      <c r="W11859" t="s">
        <v>1631</v>
      </c>
      <c r="X11859" t="s">
        <v>1847</v>
      </c>
      <c r="Y11859" t="s">
        <v>4741</v>
      </c>
      <c r="AA11859">
        <v>107</v>
      </c>
      <c r="AB11859">
        <v>96.4</v>
      </c>
    </row>
    <row r="11860" spans="1:30" x14ac:dyDescent="0.25">
      <c r="A11860" t="s">
        <v>253</v>
      </c>
      <c r="B11860" t="s">
        <v>31</v>
      </c>
      <c r="C11860" t="s">
        <v>4739</v>
      </c>
      <c r="D11860">
        <v>3.81</v>
      </c>
      <c r="E11860" t="s">
        <v>202</v>
      </c>
      <c r="F11860" t="s">
        <v>136</v>
      </c>
      <c r="G11860" t="s">
        <v>35</v>
      </c>
      <c r="H11860" t="s">
        <v>2032</v>
      </c>
      <c r="I11860">
        <v>107.63500000000001</v>
      </c>
      <c r="J11860">
        <v>107.82599999999999</v>
      </c>
      <c r="K11860">
        <v>145</v>
      </c>
      <c r="L11860">
        <v>140</v>
      </c>
      <c r="M11860" t="s">
        <v>1861</v>
      </c>
      <c r="N11860" t="s">
        <v>149</v>
      </c>
      <c r="O11860">
        <v>3000000</v>
      </c>
      <c r="P11860">
        <v>0</v>
      </c>
      <c r="Q11860" t="s">
        <v>1845</v>
      </c>
      <c r="R11860">
        <v>4.28</v>
      </c>
      <c r="S11860">
        <v>4.2300000000000004</v>
      </c>
      <c r="V11860" t="s">
        <v>2033</v>
      </c>
      <c r="W11860" t="s">
        <v>1631</v>
      </c>
      <c r="X11860" t="s">
        <v>1847</v>
      </c>
      <c r="Y11860" t="s">
        <v>4741</v>
      </c>
      <c r="AA11860">
        <v>143</v>
      </c>
      <c r="AB11860">
        <v>137.84</v>
      </c>
    </row>
    <row r="11861" spans="1:30" x14ac:dyDescent="0.25">
      <c r="A11861" t="s">
        <v>254</v>
      </c>
      <c r="B11861" t="s">
        <v>31</v>
      </c>
      <c r="C11861" t="s">
        <v>4739</v>
      </c>
      <c r="D11861">
        <v>1.52</v>
      </c>
      <c r="E11861" t="s">
        <v>212</v>
      </c>
      <c r="F11861" t="s">
        <v>136</v>
      </c>
      <c r="G11861" t="s">
        <v>35</v>
      </c>
      <c r="H11861" t="s">
        <v>4258</v>
      </c>
      <c r="I11861">
        <v>103.67400000000001</v>
      </c>
      <c r="J11861">
        <v>103.82599999999999</v>
      </c>
      <c r="K11861">
        <v>89</v>
      </c>
      <c r="L11861">
        <v>79</v>
      </c>
      <c r="M11861" t="s">
        <v>1902</v>
      </c>
      <c r="N11861" t="s">
        <v>78</v>
      </c>
      <c r="O11861">
        <v>2000000</v>
      </c>
      <c r="P11861">
        <v>0</v>
      </c>
      <c r="Q11861" t="s">
        <v>1933</v>
      </c>
      <c r="R11861">
        <v>3.52</v>
      </c>
      <c r="S11861">
        <v>3.42</v>
      </c>
      <c r="V11861" t="s">
        <v>4259</v>
      </c>
      <c r="W11861" t="s">
        <v>1631</v>
      </c>
      <c r="X11861" t="s">
        <v>1847</v>
      </c>
      <c r="Y11861" t="s">
        <v>4741</v>
      </c>
      <c r="AA11861">
        <v>87</v>
      </c>
      <c r="AB11861">
        <v>76.69</v>
      </c>
    </row>
    <row r="11862" spans="1:30" x14ac:dyDescent="0.25">
      <c r="A11862" t="s">
        <v>255</v>
      </c>
      <c r="B11862" t="s">
        <v>31</v>
      </c>
      <c r="C11862" t="s">
        <v>4739</v>
      </c>
      <c r="D11862">
        <v>3.63</v>
      </c>
      <c r="E11862" t="s">
        <v>174</v>
      </c>
      <c r="F11862" t="s">
        <v>136</v>
      </c>
      <c r="G11862" t="s">
        <v>35</v>
      </c>
      <c r="H11862" t="s">
        <v>2034</v>
      </c>
      <c r="I11862">
        <v>107.145</v>
      </c>
      <c r="J11862">
        <v>107.32599999999999</v>
      </c>
      <c r="K11862">
        <v>123</v>
      </c>
      <c r="L11862">
        <v>118</v>
      </c>
      <c r="M11862" t="s">
        <v>1928</v>
      </c>
      <c r="N11862" t="s">
        <v>36</v>
      </c>
      <c r="O11862">
        <v>2000000</v>
      </c>
      <c r="P11862">
        <v>5000000</v>
      </c>
      <c r="Q11862" t="s">
        <v>1845</v>
      </c>
      <c r="R11862">
        <v>4.0199999999999996</v>
      </c>
      <c r="S11862">
        <v>3.98</v>
      </c>
      <c r="V11862" t="s">
        <v>2035</v>
      </c>
      <c r="W11862" t="s">
        <v>1631</v>
      </c>
      <c r="X11862" t="s">
        <v>1847</v>
      </c>
      <c r="Y11862" t="s">
        <v>4741</v>
      </c>
      <c r="AA11862">
        <v>119</v>
      </c>
      <c r="AB11862">
        <v>113.61</v>
      </c>
    </row>
    <row r="11863" spans="1:30" x14ac:dyDescent="0.25">
      <c r="A11863" t="s">
        <v>1025</v>
      </c>
      <c r="B11863" t="s">
        <v>31</v>
      </c>
      <c r="C11863" t="s">
        <v>4739</v>
      </c>
      <c r="D11863">
        <v>16.239999999999998</v>
      </c>
      <c r="E11863" t="s">
        <v>989</v>
      </c>
      <c r="F11863" t="s">
        <v>62</v>
      </c>
      <c r="G11863" t="s">
        <v>35</v>
      </c>
      <c r="H11863" t="s">
        <v>4474</v>
      </c>
      <c r="I11863">
        <v>106.91</v>
      </c>
      <c r="J11863">
        <v>107.83</v>
      </c>
      <c r="K11863">
        <v>122</v>
      </c>
      <c r="L11863">
        <v>117</v>
      </c>
      <c r="M11863" t="s">
        <v>1909</v>
      </c>
      <c r="N11863" t="s">
        <v>42</v>
      </c>
      <c r="O11863">
        <v>2000000</v>
      </c>
      <c r="Q11863" t="s">
        <v>1845</v>
      </c>
      <c r="R11863">
        <v>4.83</v>
      </c>
      <c r="S11863">
        <v>4.7699999999999996</v>
      </c>
      <c r="V11863" t="s">
        <v>4475</v>
      </c>
      <c r="W11863" t="s">
        <v>281</v>
      </c>
      <c r="X11863" t="s">
        <v>1847</v>
      </c>
      <c r="Y11863" t="s">
        <v>987</v>
      </c>
      <c r="AA11863">
        <v>122</v>
      </c>
      <c r="AB11863">
        <v>115.77</v>
      </c>
      <c r="AD11863">
        <v>162</v>
      </c>
    </row>
    <row r="11864" spans="1:30" x14ac:dyDescent="0.25">
      <c r="A11864" t="s">
        <v>1026</v>
      </c>
      <c r="B11864" t="s">
        <v>31</v>
      </c>
      <c r="C11864" t="s">
        <v>4739</v>
      </c>
      <c r="D11864">
        <v>2.97</v>
      </c>
      <c r="E11864" t="s">
        <v>1013</v>
      </c>
      <c r="F11864" t="s">
        <v>62</v>
      </c>
      <c r="G11864" t="s">
        <v>35</v>
      </c>
      <c r="H11864" t="s">
        <v>4476</v>
      </c>
      <c r="I11864">
        <v>105.53</v>
      </c>
      <c r="J11864">
        <v>105.7</v>
      </c>
      <c r="K11864">
        <v>103</v>
      </c>
      <c r="L11864">
        <v>98</v>
      </c>
      <c r="M11864" t="s">
        <v>1883</v>
      </c>
      <c r="N11864" t="s">
        <v>63</v>
      </c>
      <c r="O11864">
        <v>5000000</v>
      </c>
      <c r="P11864">
        <v>2000000</v>
      </c>
      <c r="Q11864" t="s">
        <v>1845</v>
      </c>
      <c r="R11864">
        <v>3.76</v>
      </c>
      <c r="S11864">
        <v>3.7</v>
      </c>
      <c r="V11864" t="s">
        <v>4477</v>
      </c>
      <c r="W11864" t="s">
        <v>281</v>
      </c>
      <c r="X11864" t="s">
        <v>1847</v>
      </c>
      <c r="Y11864" t="s">
        <v>987</v>
      </c>
      <c r="AA11864">
        <v>100</v>
      </c>
      <c r="AB11864">
        <v>93.31</v>
      </c>
      <c r="AD11864">
        <v>122</v>
      </c>
    </row>
    <row r="11865" spans="1:30" x14ac:dyDescent="0.25">
      <c r="A11865" t="s">
        <v>256</v>
      </c>
      <c r="B11865" t="s">
        <v>31</v>
      </c>
      <c r="C11865" t="s">
        <v>4739</v>
      </c>
      <c r="D11865">
        <v>3.94</v>
      </c>
      <c r="E11865" t="s">
        <v>170</v>
      </c>
      <c r="F11865" t="s">
        <v>136</v>
      </c>
      <c r="G11865" t="s">
        <v>35</v>
      </c>
      <c r="H11865" t="s">
        <v>2036</v>
      </c>
      <c r="I11865">
        <v>106.49</v>
      </c>
      <c r="J11865">
        <v>106.88500000000001</v>
      </c>
      <c r="K11865">
        <v>142</v>
      </c>
      <c r="L11865">
        <v>132</v>
      </c>
      <c r="M11865" t="s">
        <v>1861</v>
      </c>
      <c r="N11865" t="s">
        <v>149</v>
      </c>
      <c r="O11865">
        <v>3000000</v>
      </c>
      <c r="P11865">
        <v>0</v>
      </c>
      <c r="Q11865" t="s">
        <v>1845</v>
      </c>
      <c r="R11865">
        <v>4.25</v>
      </c>
      <c r="S11865">
        <v>4.1500000000000004</v>
      </c>
      <c r="V11865" t="s">
        <v>2037</v>
      </c>
      <c r="W11865" t="s">
        <v>1631</v>
      </c>
      <c r="X11865" t="s">
        <v>1847</v>
      </c>
      <c r="Y11865" t="s">
        <v>4741</v>
      </c>
      <c r="AA11865">
        <v>138</v>
      </c>
      <c r="AB11865">
        <v>128.21</v>
      </c>
    </row>
    <row r="11866" spans="1:30" x14ac:dyDescent="0.25">
      <c r="A11866" t="s">
        <v>1027</v>
      </c>
      <c r="B11866" t="s">
        <v>31</v>
      </c>
      <c r="C11866" t="s">
        <v>4739</v>
      </c>
      <c r="D11866">
        <v>4.7699999999999996</v>
      </c>
      <c r="E11866" t="s">
        <v>997</v>
      </c>
      <c r="F11866" t="s">
        <v>62</v>
      </c>
      <c r="G11866" t="s">
        <v>35</v>
      </c>
      <c r="H11866" t="s">
        <v>4478</v>
      </c>
      <c r="I11866">
        <v>106.92</v>
      </c>
      <c r="J11866">
        <v>107.21</v>
      </c>
      <c r="K11866">
        <v>104</v>
      </c>
      <c r="L11866">
        <v>99</v>
      </c>
      <c r="M11866" t="s">
        <v>1856</v>
      </c>
      <c r="N11866" t="s">
        <v>50</v>
      </c>
      <c r="O11866">
        <v>5000000</v>
      </c>
      <c r="P11866">
        <v>3000000</v>
      </c>
      <c r="Q11866" t="s">
        <v>1845</v>
      </c>
      <c r="R11866">
        <v>3.99</v>
      </c>
      <c r="S11866">
        <v>3.93</v>
      </c>
      <c r="V11866" t="s">
        <v>4479</v>
      </c>
      <c r="W11866" t="s">
        <v>281</v>
      </c>
      <c r="X11866" t="s">
        <v>1847</v>
      </c>
      <c r="Y11866" t="s">
        <v>987</v>
      </c>
      <c r="Z11866" t="s">
        <v>43</v>
      </c>
      <c r="AA11866">
        <v>103</v>
      </c>
      <c r="AB11866">
        <v>96.88</v>
      </c>
      <c r="AD11866">
        <v>132</v>
      </c>
    </row>
    <row r="11867" spans="1:30" x14ac:dyDescent="0.25">
      <c r="A11867" t="s">
        <v>257</v>
      </c>
      <c r="B11867" t="s">
        <v>31</v>
      </c>
      <c r="C11867" t="s">
        <v>4739</v>
      </c>
      <c r="D11867">
        <v>7.22</v>
      </c>
      <c r="E11867" t="s">
        <v>163</v>
      </c>
      <c r="F11867" t="s">
        <v>136</v>
      </c>
      <c r="G11867" t="s">
        <v>35</v>
      </c>
      <c r="H11867" t="s">
        <v>2106</v>
      </c>
      <c r="I11867">
        <v>106.72199999999999</v>
      </c>
      <c r="J11867">
        <v>107.083</v>
      </c>
      <c r="K11867">
        <v>151</v>
      </c>
      <c r="L11867">
        <v>146</v>
      </c>
      <c r="M11867" t="s">
        <v>2107</v>
      </c>
      <c r="N11867" t="s">
        <v>40</v>
      </c>
      <c r="O11867">
        <v>5000000</v>
      </c>
      <c r="P11867">
        <v>0</v>
      </c>
      <c r="Q11867" t="s">
        <v>1845</v>
      </c>
      <c r="R11867">
        <v>4.7300000000000004</v>
      </c>
      <c r="S11867">
        <v>4.68</v>
      </c>
      <c r="V11867" t="s">
        <v>2108</v>
      </c>
      <c r="W11867" t="s">
        <v>1631</v>
      </c>
      <c r="X11867" t="s">
        <v>1847</v>
      </c>
      <c r="Y11867" t="s">
        <v>4741</v>
      </c>
      <c r="AA11867">
        <v>148</v>
      </c>
      <c r="AB11867">
        <v>143.33000000000001</v>
      </c>
    </row>
    <row r="11868" spans="1:30" x14ac:dyDescent="0.25">
      <c r="A11868" t="s">
        <v>258</v>
      </c>
      <c r="B11868" t="s">
        <v>31</v>
      </c>
      <c r="C11868" t="s">
        <v>4739</v>
      </c>
      <c r="D11868">
        <v>2.73</v>
      </c>
      <c r="E11868" t="s">
        <v>195</v>
      </c>
      <c r="F11868" t="s">
        <v>136</v>
      </c>
      <c r="G11868" t="s">
        <v>35</v>
      </c>
      <c r="H11868" t="s">
        <v>2038</v>
      </c>
      <c r="I11868">
        <v>104.453</v>
      </c>
      <c r="J11868">
        <v>104.589</v>
      </c>
      <c r="K11868">
        <v>99</v>
      </c>
      <c r="L11868">
        <v>94</v>
      </c>
      <c r="M11868" t="s">
        <v>1883</v>
      </c>
      <c r="N11868" t="s">
        <v>63</v>
      </c>
      <c r="O11868">
        <v>3000000</v>
      </c>
      <c r="P11868">
        <v>0</v>
      </c>
      <c r="Q11868" t="s">
        <v>1845</v>
      </c>
      <c r="R11868">
        <v>3.72</v>
      </c>
      <c r="S11868">
        <v>3.67</v>
      </c>
      <c r="V11868" t="s">
        <v>2039</v>
      </c>
      <c r="W11868" t="s">
        <v>1631</v>
      </c>
      <c r="X11868" t="s">
        <v>1847</v>
      </c>
      <c r="Y11868" t="s">
        <v>4741</v>
      </c>
      <c r="AA11868">
        <v>98</v>
      </c>
      <c r="AB11868">
        <v>93.3</v>
      </c>
    </row>
    <row r="11869" spans="1:30" x14ac:dyDescent="0.25">
      <c r="A11869" t="s">
        <v>259</v>
      </c>
      <c r="B11869" t="s">
        <v>31</v>
      </c>
      <c r="C11869" t="s">
        <v>4739</v>
      </c>
      <c r="D11869">
        <v>2.79</v>
      </c>
      <c r="E11869" t="s">
        <v>160</v>
      </c>
      <c r="F11869" t="s">
        <v>136</v>
      </c>
      <c r="G11869" t="s">
        <v>35</v>
      </c>
      <c r="H11869" t="s">
        <v>2040</v>
      </c>
      <c r="I11869">
        <v>103.596</v>
      </c>
      <c r="J11869">
        <v>103.735</v>
      </c>
      <c r="K11869">
        <v>131</v>
      </c>
      <c r="L11869">
        <v>126</v>
      </c>
      <c r="M11869" t="s">
        <v>1883</v>
      </c>
      <c r="N11869" t="s">
        <v>63</v>
      </c>
      <c r="O11869">
        <v>2000000</v>
      </c>
      <c r="P11869">
        <v>0</v>
      </c>
      <c r="Q11869" t="s">
        <v>1845</v>
      </c>
      <c r="R11869">
        <v>4.04</v>
      </c>
      <c r="S11869">
        <v>3.99</v>
      </c>
      <c r="V11869" t="s">
        <v>2041</v>
      </c>
      <c r="W11869" t="s">
        <v>1631</v>
      </c>
      <c r="X11869" t="s">
        <v>1847</v>
      </c>
      <c r="Y11869" t="s">
        <v>4741</v>
      </c>
      <c r="AA11869">
        <v>129</v>
      </c>
      <c r="AB11869">
        <v>123.93</v>
      </c>
    </row>
    <row r="11870" spans="1:30" x14ac:dyDescent="0.25">
      <c r="A11870" t="s">
        <v>260</v>
      </c>
      <c r="B11870" t="s">
        <v>31</v>
      </c>
      <c r="C11870" t="s">
        <v>4739</v>
      </c>
      <c r="D11870">
        <v>6.5</v>
      </c>
      <c r="E11870" t="s">
        <v>163</v>
      </c>
      <c r="F11870" t="s">
        <v>136</v>
      </c>
      <c r="G11870" t="s">
        <v>35</v>
      </c>
      <c r="H11870" t="s">
        <v>2042</v>
      </c>
      <c r="I11870">
        <v>105.19799999999999</v>
      </c>
      <c r="J11870">
        <v>105.523</v>
      </c>
      <c r="K11870">
        <v>139</v>
      </c>
      <c r="L11870">
        <v>134</v>
      </c>
      <c r="M11870" t="s">
        <v>2043</v>
      </c>
      <c r="N11870" t="s">
        <v>58</v>
      </c>
      <c r="O11870">
        <v>5000000</v>
      </c>
      <c r="P11870">
        <v>0</v>
      </c>
      <c r="Q11870" t="s">
        <v>1845</v>
      </c>
      <c r="R11870">
        <v>4.58</v>
      </c>
      <c r="S11870">
        <v>4.53</v>
      </c>
      <c r="V11870" t="s">
        <v>2044</v>
      </c>
      <c r="W11870" t="s">
        <v>1631</v>
      </c>
      <c r="X11870" t="s">
        <v>1847</v>
      </c>
      <c r="Y11870" t="s">
        <v>4741</v>
      </c>
      <c r="AA11870">
        <v>139</v>
      </c>
      <c r="AB11870">
        <v>134</v>
      </c>
    </row>
    <row r="11871" spans="1:30" x14ac:dyDescent="0.25">
      <c r="A11871" t="s">
        <v>261</v>
      </c>
      <c r="B11871" t="s">
        <v>31</v>
      </c>
      <c r="C11871" t="s">
        <v>4739</v>
      </c>
      <c r="D11871">
        <v>1.55</v>
      </c>
      <c r="E11871" t="s">
        <v>236</v>
      </c>
      <c r="F11871" t="s">
        <v>136</v>
      </c>
      <c r="G11871" t="s">
        <v>35</v>
      </c>
      <c r="H11871" t="s">
        <v>2045</v>
      </c>
      <c r="I11871">
        <v>97.938999999999993</v>
      </c>
      <c r="J11871">
        <v>98.093999999999994</v>
      </c>
      <c r="K11871">
        <v>90</v>
      </c>
      <c r="L11871">
        <v>80</v>
      </c>
      <c r="M11871" t="s">
        <v>1844</v>
      </c>
      <c r="N11871" t="s">
        <v>48</v>
      </c>
      <c r="O11871">
        <v>5000000</v>
      </c>
      <c r="P11871">
        <v>0</v>
      </c>
      <c r="Q11871" t="s">
        <v>1845</v>
      </c>
      <c r="R11871">
        <v>3.56</v>
      </c>
      <c r="S11871">
        <v>3.46</v>
      </c>
      <c r="V11871" t="s">
        <v>2046</v>
      </c>
      <c r="W11871" t="s">
        <v>1631</v>
      </c>
      <c r="X11871" t="s">
        <v>1847</v>
      </c>
      <c r="Y11871" t="s">
        <v>4741</v>
      </c>
      <c r="AA11871">
        <v>90</v>
      </c>
      <c r="AB11871">
        <v>80.459999999999994</v>
      </c>
    </row>
    <row r="11872" spans="1:30" x14ac:dyDescent="0.25">
      <c r="A11872" t="s">
        <v>262</v>
      </c>
      <c r="B11872" t="s">
        <v>31</v>
      </c>
      <c r="C11872" t="s">
        <v>4739</v>
      </c>
      <c r="D11872">
        <v>2.85</v>
      </c>
      <c r="E11872" t="s">
        <v>236</v>
      </c>
      <c r="F11872" t="s">
        <v>136</v>
      </c>
      <c r="G11872" t="s">
        <v>35</v>
      </c>
      <c r="H11872" t="s">
        <v>2047</v>
      </c>
      <c r="I11872">
        <v>95.858000000000004</v>
      </c>
      <c r="J11872">
        <v>96.144000000000005</v>
      </c>
      <c r="K11872">
        <v>106</v>
      </c>
      <c r="L11872">
        <v>96</v>
      </c>
      <c r="M11872" t="s">
        <v>1928</v>
      </c>
      <c r="N11872" t="s">
        <v>36</v>
      </c>
      <c r="O11872">
        <v>5000000</v>
      </c>
      <c r="P11872">
        <v>0</v>
      </c>
      <c r="Q11872" t="s">
        <v>1845</v>
      </c>
      <c r="R11872">
        <v>3.85</v>
      </c>
      <c r="S11872">
        <v>3.75</v>
      </c>
      <c r="V11872" t="s">
        <v>2048</v>
      </c>
      <c r="W11872" t="s">
        <v>1631</v>
      </c>
      <c r="X11872" t="s">
        <v>1847</v>
      </c>
      <c r="Y11872" t="s">
        <v>4741</v>
      </c>
      <c r="AA11872">
        <v>108</v>
      </c>
      <c r="AB11872">
        <v>97.72</v>
      </c>
    </row>
    <row r="11873" spans="1:30" x14ac:dyDescent="0.25">
      <c r="A11873" t="s">
        <v>263</v>
      </c>
      <c r="B11873" t="s">
        <v>31</v>
      </c>
      <c r="C11873" t="s">
        <v>4739</v>
      </c>
      <c r="D11873">
        <v>2.2200000000000002</v>
      </c>
      <c r="E11873" t="s">
        <v>170</v>
      </c>
      <c r="F11873" t="s">
        <v>136</v>
      </c>
      <c r="G11873" t="s">
        <v>35</v>
      </c>
      <c r="H11873" t="s">
        <v>2049</v>
      </c>
      <c r="I11873">
        <v>104.13</v>
      </c>
      <c r="J11873">
        <v>104.352</v>
      </c>
      <c r="K11873">
        <v>102</v>
      </c>
      <c r="L11873">
        <v>92</v>
      </c>
      <c r="M11873" t="s">
        <v>1850</v>
      </c>
      <c r="N11873" t="s">
        <v>53</v>
      </c>
      <c r="O11873">
        <v>3000000</v>
      </c>
      <c r="P11873">
        <v>0</v>
      </c>
      <c r="Q11873" t="s">
        <v>1845</v>
      </c>
      <c r="R11873">
        <v>3.71</v>
      </c>
      <c r="S11873">
        <v>3.61</v>
      </c>
      <c r="V11873" t="s">
        <v>2050</v>
      </c>
      <c r="W11873" t="s">
        <v>1631</v>
      </c>
      <c r="X11873" t="s">
        <v>1847</v>
      </c>
      <c r="Y11873" t="s">
        <v>4741</v>
      </c>
      <c r="AA11873">
        <v>102</v>
      </c>
      <c r="AB11873">
        <v>91.88</v>
      </c>
    </row>
    <row r="11874" spans="1:30" x14ac:dyDescent="0.25">
      <c r="A11874" t="s">
        <v>1028</v>
      </c>
      <c r="B11874" t="s">
        <v>31</v>
      </c>
      <c r="C11874" t="s">
        <v>4739</v>
      </c>
      <c r="D11874">
        <v>2.71</v>
      </c>
      <c r="E11874" t="s">
        <v>999</v>
      </c>
      <c r="F11874" t="s">
        <v>62</v>
      </c>
      <c r="G11874" t="s">
        <v>35</v>
      </c>
      <c r="H11874" t="s">
        <v>4480</v>
      </c>
      <c r="I11874">
        <v>104.74</v>
      </c>
      <c r="J11874">
        <v>104.9</v>
      </c>
      <c r="K11874">
        <v>92</v>
      </c>
      <c r="L11874">
        <v>87</v>
      </c>
      <c r="M11874" t="s">
        <v>1850</v>
      </c>
      <c r="N11874" t="s">
        <v>53</v>
      </c>
      <c r="O11874">
        <v>5000000</v>
      </c>
      <c r="P11874">
        <v>5000000</v>
      </c>
      <c r="Q11874" t="s">
        <v>1845</v>
      </c>
      <c r="R11874">
        <v>3.61</v>
      </c>
      <c r="S11874">
        <v>3.55</v>
      </c>
      <c r="V11874" t="s">
        <v>4481</v>
      </c>
      <c r="W11874" t="s">
        <v>281</v>
      </c>
      <c r="X11874" t="s">
        <v>1847</v>
      </c>
      <c r="Y11874" t="s">
        <v>987</v>
      </c>
      <c r="AA11874">
        <v>87</v>
      </c>
      <c r="AB11874">
        <v>81.430000000000007</v>
      </c>
      <c r="AD11874">
        <v>108</v>
      </c>
    </row>
    <row r="11875" spans="1:30" x14ac:dyDescent="0.25">
      <c r="A11875" t="s">
        <v>264</v>
      </c>
      <c r="B11875" t="s">
        <v>31</v>
      </c>
      <c r="C11875" t="s">
        <v>4739</v>
      </c>
      <c r="D11875">
        <v>2.65</v>
      </c>
      <c r="E11875" t="s">
        <v>187</v>
      </c>
      <c r="F11875" t="s">
        <v>136</v>
      </c>
      <c r="G11875" t="s">
        <v>35</v>
      </c>
      <c r="H11875" t="s">
        <v>2110</v>
      </c>
      <c r="I11875">
        <v>104.07</v>
      </c>
      <c r="J11875">
        <v>104.33499999999999</v>
      </c>
      <c r="K11875">
        <v>112</v>
      </c>
      <c r="L11875">
        <v>102</v>
      </c>
      <c r="M11875" t="s">
        <v>1850</v>
      </c>
      <c r="N11875" t="s">
        <v>53</v>
      </c>
      <c r="O11875">
        <v>3000000</v>
      </c>
      <c r="P11875">
        <v>0</v>
      </c>
      <c r="Q11875" t="s">
        <v>1845</v>
      </c>
      <c r="R11875">
        <v>3.81</v>
      </c>
      <c r="S11875">
        <v>3.71</v>
      </c>
      <c r="V11875" t="s">
        <v>2111</v>
      </c>
      <c r="W11875" t="s">
        <v>1631</v>
      </c>
      <c r="X11875" t="s">
        <v>1847</v>
      </c>
      <c r="Y11875" t="s">
        <v>4741</v>
      </c>
      <c r="AA11875">
        <v>108</v>
      </c>
      <c r="AB11875">
        <v>97.8</v>
      </c>
    </row>
    <row r="11876" spans="1:30" x14ac:dyDescent="0.25">
      <c r="A11876" t="s">
        <v>265</v>
      </c>
      <c r="B11876" t="s">
        <v>31</v>
      </c>
      <c r="C11876" t="s">
        <v>4739</v>
      </c>
      <c r="D11876">
        <v>3.88</v>
      </c>
      <c r="E11876" t="s">
        <v>190</v>
      </c>
      <c r="F11876" t="s">
        <v>136</v>
      </c>
      <c r="G11876" t="s">
        <v>35</v>
      </c>
      <c r="H11876" t="s">
        <v>2051</v>
      </c>
      <c r="I11876">
        <v>104.026</v>
      </c>
      <c r="J11876">
        <v>104.41500000000001</v>
      </c>
      <c r="K11876">
        <v>135</v>
      </c>
      <c r="L11876">
        <v>125</v>
      </c>
      <c r="M11876" t="s">
        <v>1861</v>
      </c>
      <c r="N11876" t="s">
        <v>149</v>
      </c>
      <c r="O11876">
        <v>2000000</v>
      </c>
      <c r="P11876">
        <v>0</v>
      </c>
      <c r="Q11876" t="s">
        <v>1845</v>
      </c>
      <c r="R11876">
        <v>4.18</v>
      </c>
      <c r="S11876">
        <v>4.08</v>
      </c>
      <c r="V11876" t="s">
        <v>2052</v>
      </c>
      <c r="W11876" t="s">
        <v>1631</v>
      </c>
      <c r="X11876" t="s">
        <v>1847</v>
      </c>
      <c r="Y11876" t="s">
        <v>4741</v>
      </c>
      <c r="AA11876">
        <v>131</v>
      </c>
      <c r="AB11876">
        <v>121.31</v>
      </c>
    </row>
    <row r="11877" spans="1:30" x14ac:dyDescent="0.25">
      <c r="A11877" t="s">
        <v>266</v>
      </c>
      <c r="B11877" t="s">
        <v>31</v>
      </c>
      <c r="C11877" t="s">
        <v>4739</v>
      </c>
      <c r="D11877">
        <v>2.68</v>
      </c>
      <c r="E11877" t="s">
        <v>202</v>
      </c>
      <c r="F11877" t="s">
        <v>136</v>
      </c>
      <c r="G11877" t="s">
        <v>35</v>
      </c>
      <c r="H11877" t="s">
        <v>2053</v>
      </c>
      <c r="I11877">
        <v>105.303</v>
      </c>
      <c r="J11877">
        <v>105.438</v>
      </c>
      <c r="K11877">
        <v>116</v>
      </c>
      <c r="L11877">
        <v>111</v>
      </c>
      <c r="M11877" t="s">
        <v>1883</v>
      </c>
      <c r="N11877" t="s">
        <v>63</v>
      </c>
      <c r="O11877">
        <v>3000000</v>
      </c>
      <c r="P11877">
        <v>0</v>
      </c>
      <c r="Q11877" t="s">
        <v>1845</v>
      </c>
      <c r="R11877">
        <v>3.89</v>
      </c>
      <c r="S11877">
        <v>3.84</v>
      </c>
      <c r="V11877" t="s">
        <v>2054</v>
      </c>
      <c r="W11877" t="s">
        <v>1631</v>
      </c>
      <c r="X11877" t="s">
        <v>1847</v>
      </c>
      <c r="Y11877" t="s">
        <v>4741</v>
      </c>
      <c r="AA11877">
        <v>116</v>
      </c>
      <c r="AB11877">
        <v>111.03</v>
      </c>
    </row>
    <row r="11878" spans="1:30" x14ac:dyDescent="0.25">
      <c r="A11878" t="s">
        <v>1029</v>
      </c>
      <c r="B11878" t="s">
        <v>31</v>
      </c>
      <c r="C11878" t="s">
        <v>4739</v>
      </c>
      <c r="D11878">
        <v>2.5499999999999998</v>
      </c>
      <c r="E11878" t="s">
        <v>1008</v>
      </c>
      <c r="F11878" t="s">
        <v>62</v>
      </c>
      <c r="G11878" t="s">
        <v>35</v>
      </c>
      <c r="H11878" t="s">
        <v>4482</v>
      </c>
      <c r="I11878">
        <v>104.13</v>
      </c>
      <c r="J11878">
        <v>104.41</v>
      </c>
      <c r="K11878">
        <v>115</v>
      </c>
      <c r="L11878">
        <v>105</v>
      </c>
      <c r="M11878" t="s">
        <v>1850</v>
      </c>
      <c r="N11878" t="s">
        <v>53</v>
      </c>
      <c r="O11878">
        <v>2000000</v>
      </c>
      <c r="P11878">
        <v>2000000</v>
      </c>
      <c r="Q11878" t="s">
        <v>1845</v>
      </c>
      <c r="R11878">
        <v>3.84</v>
      </c>
      <c r="S11878">
        <v>3.73</v>
      </c>
      <c r="V11878" t="s">
        <v>4483</v>
      </c>
      <c r="W11878" t="s">
        <v>281</v>
      </c>
      <c r="X11878" t="s">
        <v>1847</v>
      </c>
      <c r="Y11878" t="s">
        <v>987</v>
      </c>
      <c r="AA11878">
        <v>112</v>
      </c>
      <c r="AB11878">
        <v>100.86</v>
      </c>
      <c r="AD11878">
        <v>132</v>
      </c>
    </row>
    <row r="11879" spans="1:30" x14ac:dyDescent="0.25">
      <c r="A11879" t="s">
        <v>267</v>
      </c>
      <c r="B11879" t="s">
        <v>31</v>
      </c>
      <c r="C11879" t="s">
        <v>4739</v>
      </c>
      <c r="D11879">
        <v>4.97</v>
      </c>
      <c r="E11879" t="s">
        <v>217</v>
      </c>
      <c r="F11879" t="s">
        <v>136</v>
      </c>
      <c r="G11879" t="s">
        <v>35</v>
      </c>
      <c r="H11879" t="s">
        <v>4260</v>
      </c>
      <c r="I11879">
        <v>105.955</v>
      </c>
      <c r="J11879">
        <v>106.453</v>
      </c>
      <c r="K11879">
        <v>101</v>
      </c>
      <c r="L11879">
        <v>91</v>
      </c>
      <c r="M11879" t="s">
        <v>1880</v>
      </c>
      <c r="N11879" t="s">
        <v>224</v>
      </c>
      <c r="O11879">
        <v>3000000</v>
      </c>
      <c r="P11879">
        <v>0</v>
      </c>
      <c r="Q11879" t="s">
        <v>1845</v>
      </c>
      <c r="R11879">
        <v>4.01</v>
      </c>
      <c r="S11879">
        <v>3.91</v>
      </c>
      <c r="V11879" t="s">
        <v>4261</v>
      </c>
      <c r="W11879" t="s">
        <v>1631</v>
      </c>
      <c r="X11879" t="s">
        <v>1847</v>
      </c>
      <c r="Y11879" t="s">
        <v>4741</v>
      </c>
      <c r="AA11879">
        <v>102</v>
      </c>
      <c r="AB11879">
        <v>92.33</v>
      </c>
    </row>
    <row r="11880" spans="1:30" x14ac:dyDescent="0.25">
      <c r="A11880" t="s">
        <v>268</v>
      </c>
      <c r="B11880" t="s">
        <v>31</v>
      </c>
      <c r="C11880" t="s">
        <v>4739</v>
      </c>
      <c r="D11880">
        <v>2.59</v>
      </c>
      <c r="E11880" t="s">
        <v>158</v>
      </c>
      <c r="F11880" t="s">
        <v>136</v>
      </c>
      <c r="G11880" t="s">
        <v>35</v>
      </c>
      <c r="H11880" t="s">
        <v>2055</v>
      </c>
      <c r="I11880">
        <v>99.078000000000003</v>
      </c>
      <c r="J11880">
        <v>99.337000000000003</v>
      </c>
      <c r="K11880">
        <v>107</v>
      </c>
      <c r="L11880">
        <v>97</v>
      </c>
      <c r="M11880" t="s">
        <v>1883</v>
      </c>
      <c r="N11880" t="s">
        <v>63</v>
      </c>
      <c r="O11880">
        <v>2000000</v>
      </c>
      <c r="P11880">
        <v>0</v>
      </c>
      <c r="Q11880" t="s">
        <v>1845</v>
      </c>
      <c r="R11880">
        <v>3.8</v>
      </c>
      <c r="S11880">
        <v>3.7</v>
      </c>
      <c r="V11880" t="s">
        <v>2056</v>
      </c>
      <c r="W11880" t="s">
        <v>1631</v>
      </c>
      <c r="X11880" t="s">
        <v>1847</v>
      </c>
      <c r="Y11880" t="s">
        <v>4741</v>
      </c>
      <c r="AA11880">
        <v>107</v>
      </c>
      <c r="AB11880">
        <v>97</v>
      </c>
    </row>
    <row r="11881" spans="1:30" x14ac:dyDescent="0.25">
      <c r="A11881" t="s">
        <v>533</v>
      </c>
      <c r="B11881" t="s">
        <v>31</v>
      </c>
      <c r="C11881" t="s">
        <v>4739</v>
      </c>
      <c r="D11881">
        <v>4.66</v>
      </c>
      <c r="E11881" t="s">
        <v>534</v>
      </c>
      <c r="F11881" t="s">
        <v>62</v>
      </c>
      <c r="G11881" t="s">
        <v>35</v>
      </c>
      <c r="H11881" t="s">
        <v>3115</v>
      </c>
      <c r="I11881">
        <v>97.92</v>
      </c>
      <c r="J11881">
        <v>98.68</v>
      </c>
      <c r="K11881">
        <v>149</v>
      </c>
      <c r="L11881">
        <v>134</v>
      </c>
      <c r="M11881" t="s">
        <v>1856</v>
      </c>
      <c r="N11881" t="s">
        <v>50</v>
      </c>
      <c r="O11881">
        <v>2000000</v>
      </c>
      <c r="Q11881" t="s">
        <v>1845</v>
      </c>
      <c r="R11881">
        <v>4.4400000000000004</v>
      </c>
      <c r="S11881">
        <v>4.28</v>
      </c>
      <c r="V11881" t="s">
        <v>3116</v>
      </c>
      <c r="W11881" t="s">
        <v>281</v>
      </c>
      <c r="X11881" t="s">
        <v>1847</v>
      </c>
      <c r="Y11881" t="s">
        <v>987</v>
      </c>
      <c r="AA11881">
        <v>146</v>
      </c>
      <c r="AB11881">
        <v>129.44999999999999</v>
      </c>
      <c r="AD11881">
        <v>175</v>
      </c>
    </row>
    <row r="11882" spans="1:30" x14ac:dyDescent="0.25">
      <c r="A11882" t="s">
        <v>1030</v>
      </c>
      <c r="B11882" t="s">
        <v>31</v>
      </c>
      <c r="C11882" t="s">
        <v>4739</v>
      </c>
      <c r="D11882">
        <v>4.59</v>
      </c>
      <c r="E11882" t="s">
        <v>997</v>
      </c>
      <c r="F11882" t="s">
        <v>62</v>
      </c>
      <c r="G11882" t="s">
        <v>35</v>
      </c>
      <c r="H11882" t="s">
        <v>4484</v>
      </c>
      <c r="I11882">
        <v>92.01</v>
      </c>
      <c r="J11882">
        <v>92.3</v>
      </c>
      <c r="K11882">
        <v>77</v>
      </c>
      <c r="L11882">
        <v>72</v>
      </c>
      <c r="M11882" t="s">
        <v>1856</v>
      </c>
      <c r="N11882" t="s">
        <v>50</v>
      </c>
      <c r="O11882">
        <v>5000000</v>
      </c>
      <c r="Q11882" t="s">
        <v>1845</v>
      </c>
      <c r="R11882">
        <v>3.72</v>
      </c>
      <c r="S11882">
        <v>3.66</v>
      </c>
      <c r="V11882" t="s">
        <v>4485</v>
      </c>
      <c r="W11882" t="s">
        <v>281</v>
      </c>
      <c r="X11882" t="s">
        <v>1847</v>
      </c>
      <c r="Y11882" t="s">
        <v>987</v>
      </c>
      <c r="AA11882">
        <v>74</v>
      </c>
      <c r="AB11882">
        <v>67.45</v>
      </c>
      <c r="AD11882">
        <v>102</v>
      </c>
    </row>
    <row r="11883" spans="1:30" x14ac:dyDescent="0.25">
      <c r="A11883" t="s">
        <v>269</v>
      </c>
      <c r="B11883" t="s">
        <v>31</v>
      </c>
      <c r="C11883" t="s">
        <v>4739</v>
      </c>
      <c r="D11883">
        <v>2.63</v>
      </c>
      <c r="E11883" t="s">
        <v>190</v>
      </c>
      <c r="F11883" t="s">
        <v>136</v>
      </c>
      <c r="G11883" t="s">
        <v>35</v>
      </c>
      <c r="H11883" t="s">
        <v>2057</v>
      </c>
      <c r="I11883">
        <v>97.019000000000005</v>
      </c>
      <c r="J11883">
        <v>97.281999999999996</v>
      </c>
      <c r="K11883">
        <v>107</v>
      </c>
      <c r="L11883">
        <v>97</v>
      </c>
      <c r="M11883" t="s">
        <v>1883</v>
      </c>
      <c r="N11883" t="s">
        <v>63</v>
      </c>
      <c r="O11883">
        <v>2000000</v>
      </c>
      <c r="P11883">
        <v>0</v>
      </c>
      <c r="Q11883" t="s">
        <v>1845</v>
      </c>
      <c r="R11883">
        <v>3.8</v>
      </c>
      <c r="S11883">
        <v>3.7</v>
      </c>
      <c r="V11883" t="s">
        <v>2058</v>
      </c>
      <c r="W11883" t="s">
        <v>1631</v>
      </c>
      <c r="X11883" t="s">
        <v>1847</v>
      </c>
      <c r="Y11883" t="s">
        <v>4741</v>
      </c>
      <c r="AA11883">
        <v>106</v>
      </c>
      <c r="AB11883">
        <v>95.95</v>
      </c>
    </row>
    <row r="11884" spans="1:30" x14ac:dyDescent="0.25">
      <c r="A11884" t="s">
        <v>270</v>
      </c>
      <c r="B11884" t="s">
        <v>31</v>
      </c>
      <c r="C11884" t="s">
        <v>4739</v>
      </c>
      <c r="D11884">
        <v>4.5999999999999996</v>
      </c>
      <c r="E11884" t="s">
        <v>190</v>
      </c>
      <c r="F11884" t="s">
        <v>136</v>
      </c>
      <c r="G11884" t="s">
        <v>35</v>
      </c>
      <c r="H11884" t="s">
        <v>2059</v>
      </c>
      <c r="I11884">
        <v>94.686000000000007</v>
      </c>
      <c r="J11884">
        <v>95.147999999999996</v>
      </c>
      <c r="K11884">
        <v>138</v>
      </c>
      <c r="L11884">
        <v>128</v>
      </c>
      <c r="M11884" t="s">
        <v>1856</v>
      </c>
      <c r="N11884" t="s">
        <v>50</v>
      </c>
      <c r="O11884">
        <v>2000000</v>
      </c>
      <c r="P11884">
        <v>0</v>
      </c>
      <c r="Q11884" t="s">
        <v>1845</v>
      </c>
      <c r="R11884">
        <v>4.33</v>
      </c>
      <c r="S11884">
        <v>4.2300000000000004</v>
      </c>
      <c r="V11884" t="s">
        <v>2060</v>
      </c>
      <c r="W11884" t="s">
        <v>1631</v>
      </c>
      <c r="X11884" t="s">
        <v>1847</v>
      </c>
      <c r="Y11884" t="s">
        <v>4741</v>
      </c>
      <c r="AA11884">
        <v>134</v>
      </c>
      <c r="AB11884">
        <v>124.46</v>
      </c>
    </row>
    <row r="11885" spans="1:30" x14ac:dyDescent="0.25">
      <c r="A11885" t="s">
        <v>1031</v>
      </c>
      <c r="B11885" t="s">
        <v>31</v>
      </c>
      <c r="C11885" t="s">
        <v>4739</v>
      </c>
      <c r="D11885">
        <v>4.5</v>
      </c>
      <c r="E11885" t="s">
        <v>1032</v>
      </c>
      <c r="F11885" t="s">
        <v>62</v>
      </c>
      <c r="G11885" t="s">
        <v>35</v>
      </c>
      <c r="H11885" t="s">
        <v>4592</v>
      </c>
      <c r="I11885">
        <v>91.94</v>
      </c>
      <c r="J11885">
        <v>92.44</v>
      </c>
      <c r="K11885">
        <v>164</v>
      </c>
      <c r="L11885">
        <v>154</v>
      </c>
      <c r="M11885" t="s">
        <v>1856</v>
      </c>
      <c r="N11885" t="s">
        <v>50</v>
      </c>
      <c r="O11885">
        <v>1000000</v>
      </c>
      <c r="Q11885" t="s">
        <v>1845</v>
      </c>
      <c r="R11885">
        <v>4.59</v>
      </c>
      <c r="S11885">
        <v>4.4800000000000004</v>
      </c>
      <c r="V11885" t="s">
        <v>4593</v>
      </c>
      <c r="W11885" t="s">
        <v>281</v>
      </c>
      <c r="X11885" t="s">
        <v>1847</v>
      </c>
      <c r="Y11885" t="s">
        <v>987</v>
      </c>
      <c r="Z11885" t="s">
        <v>43</v>
      </c>
      <c r="AA11885">
        <v>160</v>
      </c>
      <c r="AB11885">
        <v>149.24</v>
      </c>
      <c r="AD11885">
        <v>189</v>
      </c>
    </row>
    <row r="11886" spans="1:30" x14ac:dyDescent="0.25">
      <c r="A11886" t="s">
        <v>271</v>
      </c>
      <c r="B11886" t="s">
        <v>31</v>
      </c>
      <c r="C11886" t="s">
        <v>4739</v>
      </c>
      <c r="D11886">
        <v>1.83</v>
      </c>
      <c r="E11886" t="s">
        <v>190</v>
      </c>
      <c r="F11886" t="s">
        <v>136</v>
      </c>
      <c r="G11886" t="s">
        <v>35</v>
      </c>
      <c r="H11886" t="s">
        <v>2061</v>
      </c>
      <c r="I11886">
        <v>100.66800000000001</v>
      </c>
      <c r="J11886">
        <v>100.852</v>
      </c>
      <c r="K11886">
        <v>89</v>
      </c>
      <c r="L11886">
        <v>79</v>
      </c>
      <c r="M11886" t="s">
        <v>1844</v>
      </c>
      <c r="N11886" t="s">
        <v>48</v>
      </c>
      <c r="O11886">
        <v>2000000</v>
      </c>
      <c r="P11886">
        <v>0</v>
      </c>
      <c r="Q11886" t="s">
        <v>1845</v>
      </c>
      <c r="R11886">
        <v>3.55</v>
      </c>
      <c r="S11886">
        <v>3.45</v>
      </c>
      <c r="V11886" t="s">
        <v>2062</v>
      </c>
      <c r="W11886" t="s">
        <v>1631</v>
      </c>
      <c r="X11886" t="s">
        <v>1847</v>
      </c>
      <c r="Y11886" t="s">
        <v>4741</v>
      </c>
      <c r="AA11886">
        <v>89</v>
      </c>
      <c r="AB11886">
        <v>79.12</v>
      </c>
    </row>
    <row r="11887" spans="1:30" x14ac:dyDescent="0.25">
      <c r="A11887" t="s">
        <v>272</v>
      </c>
      <c r="B11887" t="s">
        <v>31</v>
      </c>
      <c r="C11887" t="s">
        <v>4739</v>
      </c>
      <c r="D11887">
        <v>4.0199999999999996</v>
      </c>
      <c r="E11887" t="s">
        <v>160</v>
      </c>
      <c r="F11887" t="s">
        <v>136</v>
      </c>
      <c r="G11887" t="s">
        <v>35</v>
      </c>
      <c r="H11887" t="s">
        <v>2063</v>
      </c>
      <c r="I11887">
        <v>96.65</v>
      </c>
      <c r="J11887">
        <v>96.850999999999999</v>
      </c>
      <c r="K11887">
        <v>151</v>
      </c>
      <c r="L11887">
        <v>146</v>
      </c>
      <c r="M11887" t="s">
        <v>1861</v>
      </c>
      <c r="N11887" t="s">
        <v>149</v>
      </c>
      <c r="O11887">
        <v>2000000</v>
      </c>
      <c r="P11887">
        <v>0</v>
      </c>
      <c r="Q11887" t="s">
        <v>1845</v>
      </c>
      <c r="R11887">
        <v>4.34</v>
      </c>
      <c r="S11887">
        <v>4.29</v>
      </c>
      <c r="V11887" t="s">
        <v>2064</v>
      </c>
      <c r="W11887" t="s">
        <v>1631</v>
      </c>
      <c r="X11887" t="s">
        <v>1847</v>
      </c>
      <c r="Y11887" t="s">
        <v>4741</v>
      </c>
      <c r="AA11887">
        <v>144</v>
      </c>
      <c r="AB11887">
        <v>139.04</v>
      </c>
    </row>
    <row r="11888" spans="1:30" x14ac:dyDescent="0.25">
      <c r="A11888" t="s">
        <v>274</v>
      </c>
      <c r="B11888" t="s">
        <v>31</v>
      </c>
      <c r="C11888" t="s">
        <v>4739</v>
      </c>
      <c r="D11888">
        <v>1.57</v>
      </c>
      <c r="E11888" t="s">
        <v>275</v>
      </c>
      <c r="F11888" t="s">
        <v>136</v>
      </c>
      <c r="G11888" t="s">
        <v>35</v>
      </c>
      <c r="H11888" t="s">
        <v>4262</v>
      </c>
      <c r="I11888">
        <v>99.206999999999994</v>
      </c>
      <c r="J11888">
        <v>99.364000000000004</v>
      </c>
      <c r="K11888">
        <v>82</v>
      </c>
      <c r="L11888">
        <v>72</v>
      </c>
      <c r="M11888" t="s">
        <v>1902</v>
      </c>
      <c r="N11888" t="s">
        <v>78</v>
      </c>
      <c r="O11888">
        <v>2000000</v>
      </c>
      <c r="P11888">
        <v>0</v>
      </c>
      <c r="Q11888" t="s">
        <v>1845</v>
      </c>
      <c r="R11888">
        <v>3.45</v>
      </c>
      <c r="S11888">
        <v>3.35</v>
      </c>
      <c r="V11888" t="s">
        <v>4263</v>
      </c>
      <c r="W11888" t="s">
        <v>1631</v>
      </c>
      <c r="X11888" t="s">
        <v>1847</v>
      </c>
      <c r="Y11888" t="s">
        <v>4741</v>
      </c>
      <c r="AA11888">
        <v>79</v>
      </c>
      <c r="AB11888">
        <v>69.319999999999993</v>
      </c>
    </row>
    <row r="11889" spans="1:30" x14ac:dyDescent="0.25">
      <c r="A11889" t="s">
        <v>1033</v>
      </c>
      <c r="B11889" t="s">
        <v>31</v>
      </c>
      <c r="C11889" t="s">
        <v>4739</v>
      </c>
      <c r="D11889">
        <v>1.29</v>
      </c>
      <c r="E11889" t="s">
        <v>1013</v>
      </c>
      <c r="F11889" t="s">
        <v>62</v>
      </c>
      <c r="G11889" t="s">
        <v>35</v>
      </c>
      <c r="H11889" t="s">
        <v>4594</v>
      </c>
      <c r="I11889">
        <v>99.66</v>
      </c>
      <c r="J11889">
        <v>99.74</v>
      </c>
      <c r="K11889">
        <v>71</v>
      </c>
      <c r="L11889">
        <v>66</v>
      </c>
      <c r="M11889" t="s">
        <v>1902</v>
      </c>
      <c r="N11889" t="s">
        <v>78</v>
      </c>
      <c r="O11889">
        <v>5000000</v>
      </c>
      <c r="P11889">
        <v>2000000</v>
      </c>
      <c r="Q11889" t="s">
        <v>1845</v>
      </c>
      <c r="R11889">
        <v>3.33</v>
      </c>
      <c r="S11889">
        <v>3.27</v>
      </c>
      <c r="V11889" t="s">
        <v>4595</v>
      </c>
      <c r="W11889" t="s">
        <v>281</v>
      </c>
      <c r="X11889" t="s">
        <v>1847</v>
      </c>
      <c r="Y11889" t="s">
        <v>987</v>
      </c>
      <c r="AA11889">
        <v>69</v>
      </c>
      <c r="AB11889">
        <v>63.33</v>
      </c>
      <c r="AD11889">
        <v>86</v>
      </c>
    </row>
    <row r="11890" spans="1:30" x14ac:dyDescent="0.25">
      <c r="A11890" t="s">
        <v>278</v>
      </c>
      <c r="B11890" t="s">
        <v>31</v>
      </c>
      <c r="C11890" t="s">
        <v>4739</v>
      </c>
      <c r="D11890">
        <v>3.69</v>
      </c>
      <c r="E11890" t="s">
        <v>163</v>
      </c>
      <c r="F11890" t="s">
        <v>136</v>
      </c>
      <c r="G11890" t="s">
        <v>35</v>
      </c>
      <c r="H11890" t="s">
        <v>2069</v>
      </c>
      <c r="I11890">
        <v>98.995999999999995</v>
      </c>
      <c r="J11890">
        <v>99.180999999999997</v>
      </c>
      <c r="K11890">
        <v>97</v>
      </c>
      <c r="L11890">
        <v>92</v>
      </c>
      <c r="M11890" t="s">
        <v>1861</v>
      </c>
      <c r="N11890" t="s">
        <v>149</v>
      </c>
      <c r="O11890">
        <v>3000000</v>
      </c>
      <c r="P11890">
        <v>0</v>
      </c>
      <c r="Q11890" t="s">
        <v>1845</v>
      </c>
      <c r="R11890">
        <v>3.8</v>
      </c>
      <c r="S11890">
        <v>3.75</v>
      </c>
      <c r="V11890" t="s">
        <v>2070</v>
      </c>
      <c r="W11890" t="s">
        <v>1631</v>
      </c>
      <c r="X11890" t="s">
        <v>1847</v>
      </c>
      <c r="Y11890" t="s">
        <v>4741</v>
      </c>
      <c r="AA11890">
        <v>94</v>
      </c>
      <c r="AB11890">
        <v>89.54</v>
      </c>
    </row>
    <row r="11891" spans="1:30" x14ac:dyDescent="0.25">
      <c r="A11891" t="s">
        <v>279</v>
      </c>
      <c r="B11891" t="s">
        <v>31</v>
      </c>
      <c r="C11891" t="s">
        <v>4739</v>
      </c>
      <c r="D11891">
        <v>2.1800000000000002</v>
      </c>
      <c r="E11891" t="s">
        <v>280</v>
      </c>
      <c r="F11891" t="s">
        <v>136</v>
      </c>
      <c r="G11891" t="s">
        <v>35</v>
      </c>
      <c r="H11891" t="s">
        <v>2783</v>
      </c>
      <c r="I11891">
        <v>100.252</v>
      </c>
      <c r="J11891">
        <v>100.361</v>
      </c>
      <c r="K11891">
        <v>59</v>
      </c>
      <c r="L11891">
        <v>54</v>
      </c>
      <c r="M11891" t="s">
        <v>1850</v>
      </c>
      <c r="N11891" t="s">
        <v>53</v>
      </c>
      <c r="O11891">
        <v>3000000</v>
      </c>
      <c r="P11891">
        <v>0</v>
      </c>
      <c r="Q11891" t="s">
        <v>2114</v>
      </c>
      <c r="R11891">
        <v>3.28</v>
      </c>
      <c r="S11891">
        <v>3.23</v>
      </c>
      <c r="V11891" t="s">
        <v>2784</v>
      </c>
      <c r="W11891" t="s">
        <v>1631</v>
      </c>
      <c r="X11891" t="s">
        <v>1847</v>
      </c>
      <c r="Y11891" t="s">
        <v>4746</v>
      </c>
      <c r="AA11891">
        <v>58.89</v>
      </c>
      <c r="AB11891">
        <v>53.93</v>
      </c>
      <c r="AC11891">
        <v>3.28</v>
      </c>
    </row>
    <row r="11892" spans="1:30" x14ac:dyDescent="0.25">
      <c r="A11892" t="s">
        <v>283</v>
      </c>
      <c r="B11892" t="s">
        <v>31</v>
      </c>
      <c r="C11892" t="s">
        <v>4739</v>
      </c>
      <c r="D11892">
        <v>12.17</v>
      </c>
      <c r="E11892" t="s">
        <v>280</v>
      </c>
      <c r="F11892" t="s">
        <v>136</v>
      </c>
      <c r="G11892" t="s">
        <v>35</v>
      </c>
      <c r="H11892" t="s">
        <v>2785</v>
      </c>
      <c r="I11892">
        <v>88.337999999999994</v>
      </c>
      <c r="J11892">
        <v>89.566999999999993</v>
      </c>
      <c r="K11892">
        <v>154</v>
      </c>
      <c r="L11892">
        <v>144</v>
      </c>
      <c r="M11892" t="s">
        <v>1909</v>
      </c>
      <c r="N11892" t="s">
        <v>42</v>
      </c>
      <c r="O11892">
        <v>5000000</v>
      </c>
      <c r="P11892">
        <v>0</v>
      </c>
      <c r="Q11892" t="s">
        <v>2114</v>
      </c>
      <c r="R11892">
        <v>5.15</v>
      </c>
      <c r="S11892">
        <v>5.05</v>
      </c>
      <c r="V11892" t="s">
        <v>2786</v>
      </c>
      <c r="W11892" t="s">
        <v>1631</v>
      </c>
      <c r="X11892" t="s">
        <v>1847</v>
      </c>
      <c r="Y11892" t="s">
        <v>4746</v>
      </c>
      <c r="AA11892">
        <v>157.09</v>
      </c>
      <c r="AB11892">
        <v>147.19</v>
      </c>
      <c r="AC11892">
        <v>5.15</v>
      </c>
    </row>
    <row r="11893" spans="1:30" x14ac:dyDescent="0.25">
      <c r="A11893" t="s">
        <v>284</v>
      </c>
      <c r="B11893" t="s">
        <v>31</v>
      </c>
      <c r="C11893" t="s">
        <v>4739</v>
      </c>
      <c r="D11893">
        <v>3.15</v>
      </c>
      <c r="E11893" t="s">
        <v>285</v>
      </c>
      <c r="F11893" t="s">
        <v>136</v>
      </c>
      <c r="G11893" t="s">
        <v>35</v>
      </c>
      <c r="H11893" t="s">
        <v>2787</v>
      </c>
      <c r="I11893">
        <v>103.221</v>
      </c>
      <c r="J11893">
        <v>103.378</v>
      </c>
      <c r="K11893">
        <v>72</v>
      </c>
      <c r="L11893">
        <v>67</v>
      </c>
      <c r="M11893" t="s">
        <v>1853</v>
      </c>
      <c r="N11893" t="s">
        <v>192</v>
      </c>
      <c r="O11893">
        <v>3000000</v>
      </c>
      <c r="P11893">
        <v>0</v>
      </c>
      <c r="Q11893" t="s">
        <v>2114</v>
      </c>
      <c r="R11893">
        <v>3.45</v>
      </c>
      <c r="S11893">
        <v>3.4</v>
      </c>
      <c r="V11893" t="s">
        <v>2788</v>
      </c>
      <c r="W11893" t="s">
        <v>1631</v>
      </c>
      <c r="X11893" t="s">
        <v>1847</v>
      </c>
      <c r="Y11893" t="s">
        <v>4746</v>
      </c>
      <c r="AA11893">
        <v>65.17</v>
      </c>
      <c r="AB11893">
        <v>59.92</v>
      </c>
      <c r="AC11893">
        <v>3.45</v>
      </c>
    </row>
    <row r="11894" spans="1:30" x14ac:dyDescent="0.25">
      <c r="A11894" t="s">
        <v>286</v>
      </c>
      <c r="B11894" t="s">
        <v>31</v>
      </c>
      <c r="C11894" t="s">
        <v>4739</v>
      </c>
      <c r="D11894">
        <v>11.55</v>
      </c>
      <c r="E11894" t="s">
        <v>280</v>
      </c>
      <c r="F11894" t="s">
        <v>136</v>
      </c>
      <c r="G11894" t="s">
        <v>35</v>
      </c>
      <c r="H11894" t="s">
        <v>2789</v>
      </c>
      <c r="I11894">
        <v>75.95</v>
      </c>
      <c r="J11894">
        <v>77.117000000000004</v>
      </c>
      <c r="K11894">
        <v>153</v>
      </c>
      <c r="L11894">
        <v>143</v>
      </c>
      <c r="M11894" t="s">
        <v>1909</v>
      </c>
      <c r="N11894" t="s">
        <v>42</v>
      </c>
      <c r="O11894">
        <v>5000000</v>
      </c>
      <c r="P11894">
        <v>0</v>
      </c>
      <c r="Q11894" t="s">
        <v>2114</v>
      </c>
      <c r="R11894">
        <v>5.14</v>
      </c>
      <c r="S11894">
        <v>5.04</v>
      </c>
      <c r="V11894" t="s">
        <v>2790</v>
      </c>
      <c r="W11894" t="s">
        <v>1631</v>
      </c>
      <c r="X11894" t="s">
        <v>1847</v>
      </c>
      <c r="Y11894" t="s">
        <v>4746</v>
      </c>
      <c r="AA11894">
        <v>152.72</v>
      </c>
      <c r="AB11894">
        <v>142.82</v>
      </c>
      <c r="AC11894">
        <v>5.14</v>
      </c>
    </row>
    <row r="11895" spans="1:30" x14ac:dyDescent="0.25">
      <c r="A11895" t="s">
        <v>287</v>
      </c>
      <c r="B11895" t="s">
        <v>31</v>
      </c>
      <c r="C11895" t="s">
        <v>4739</v>
      </c>
      <c r="D11895">
        <v>4.3499999999999996</v>
      </c>
      <c r="E11895" t="s">
        <v>285</v>
      </c>
      <c r="F11895" t="s">
        <v>136</v>
      </c>
      <c r="G11895" t="s">
        <v>35</v>
      </c>
      <c r="H11895" t="s">
        <v>2791</v>
      </c>
      <c r="I11895">
        <v>94.171000000000006</v>
      </c>
      <c r="J11895">
        <v>94.606999999999999</v>
      </c>
      <c r="K11895">
        <v>63</v>
      </c>
      <c r="L11895">
        <v>53</v>
      </c>
      <c r="M11895" t="s">
        <v>1856</v>
      </c>
      <c r="N11895" t="s">
        <v>50</v>
      </c>
      <c r="O11895">
        <v>3000000</v>
      </c>
      <c r="P11895">
        <v>0</v>
      </c>
      <c r="Q11895" t="s">
        <v>2114</v>
      </c>
      <c r="R11895">
        <v>3.58</v>
      </c>
      <c r="S11895">
        <v>3.48</v>
      </c>
      <c r="V11895" t="s">
        <v>2792</v>
      </c>
      <c r="W11895" t="s">
        <v>1631</v>
      </c>
      <c r="X11895" t="s">
        <v>1847</v>
      </c>
      <c r="Y11895" t="s">
        <v>4746</v>
      </c>
      <c r="AA11895">
        <v>63.9</v>
      </c>
      <c r="AB11895">
        <v>53.84</v>
      </c>
      <c r="AC11895">
        <v>3.58</v>
      </c>
    </row>
    <row r="11896" spans="1:30" x14ac:dyDescent="0.25">
      <c r="A11896" t="s">
        <v>288</v>
      </c>
      <c r="B11896" t="s">
        <v>31</v>
      </c>
      <c r="C11896" t="s">
        <v>4739</v>
      </c>
      <c r="D11896">
        <v>1.95</v>
      </c>
      <c r="E11896" t="s">
        <v>289</v>
      </c>
      <c r="F11896" t="s">
        <v>136</v>
      </c>
      <c r="G11896" t="s">
        <v>35</v>
      </c>
      <c r="H11896" t="s">
        <v>2793</v>
      </c>
      <c r="I11896">
        <v>97.822000000000003</v>
      </c>
      <c r="J11896">
        <v>98.016999999999996</v>
      </c>
      <c r="K11896">
        <v>66</v>
      </c>
      <c r="L11896">
        <v>56</v>
      </c>
      <c r="M11896" t="s">
        <v>1850</v>
      </c>
      <c r="N11896" t="s">
        <v>53</v>
      </c>
      <c r="O11896">
        <v>5000000</v>
      </c>
      <c r="P11896">
        <v>5000000</v>
      </c>
      <c r="Q11896" t="s">
        <v>2114</v>
      </c>
      <c r="R11896">
        <v>3.35</v>
      </c>
      <c r="S11896">
        <v>3.25</v>
      </c>
      <c r="V11896" t="s">
        <v>2794</v>
      </c>
      <c r="W11896" t="s">
        <v>1631</v>
      </c>
      <c r="X11896" t="s">
        <v>1847</v>
      </c>
      <c r="Y11896" t="s">
        <v>4746</v>
      </c>
      <c r="AA11896">
        <v>67.92</v>
      </c>
      <c r="AB11896">
        <v>57.62</v>
      </c>
      <c r="AC11896">
        <v>3.35</v>
      </c>
    </row>
    <row r="11897" spans="1:30" x14ac:dyDescent="0.25">
      <c r="A11897" t="s">
        <v>290</v>
      </c>
      <c r="B11897" t="s">
        <v>31</v>
      </c>
      <c r="C11897" t="s">
        <v>4739</v>
      </c>
      <c r="D11897">
        <v>2.36</v>
      </c>
      <c r="E11897" t="s">
        <v>291</v>
      </c>
      <c r="F11897" t="s">
        <v>136</v>
      </c>
      <c r="G11897" t="s">
        <v>35</v>
      </c>
      <c r="H11897" t="s">
        <v>2663</v>
      </c>
      <c r="I11897">
        <v>97.909000000000006</v>
      </c>
      <c r="J11897">
        <v>98.027000000000001</v>
      </c>
      <c r="K11897">
        <v>87</v>
      </c>
      <c r="L11897">
        <v>82</v>
      </c>
      <c r="M11897" t="s">
        <v>1850</v>
      </c>
      <c r="N11897" t="s">
        <v>53</v>
      </c>
      <c r="O11897">
        <v>3000000</v>
      </c>
      <c r="P11897">
        <v>0</v>
      </c>
      <c r="Q11897" t="s">
        <v>2142</v>
      </c>
      <c r="R11897">
        <v>3.56</v>
      </c>
      <c r="S11897">
        <v>3.51</v>
      </c>
      <c r="V11897" t="s">
        <v>2664</v>
      </c>
      <c r="W11897" t="s">
        <v>1631</v>
      </c>
      <c r="X11897" t="s">
        <v>1847</v>
      </c>
      <c r="Y11897" t="s">
        <v>4746</v>
      </c>
      <c r="AA11897">
        <v>84.94</v>
      </c>
      <c r="AB11897">
        <v>79.86</v>
      </c>
      <c r="AC11897">
        <v>3.56</v>
      </c>
    </row>
    <row r="11898" spans="1:30" x14ac:dyDescent="0.25">
      <c r="A11898" t="s">
        <v>293</v>
      </c>
      <c r="B11898" t="s">
        <v>31</v>
      </c>
      <c r="C11898" t="s">
        <v>4739</v>
      </c>
      <c r="D11898">
        <v>2.91</v>
      </c>
      <c r="E11898" t="s">
        <v>291</v>
      </c>
      <c r="F11898" t="s">
        <v>136</v>
      </c>
      <c r="G11898" t="s">
        <v>35</v>
      </c>
      <c r="H11898" t="s">
        <v>2671</v>
      </c>
      <c r="I11898">
        <v>96.647000000000006</v>
      </c>
      <c r="J11898">
        <v>96.793000000000006</v>
      </c>
      <c r="K11898">
        <v>107</v>
      </c>
      <c r="L11898">
        <v>102</v>
      </c>
      <c r="M11898" t="s">
        <v>1853</v>
      </c>
      <c r="N11898" t="s">
        <v>192</v>
      </c>
      <c r="O11898">
        <v>3000000</v>
      </c>
      <c r="P11898">
        <v>0</v>
      </c>
      <c r="Q11898" t="s">
        <v>2142</v>
      </c>
      <c r="R11898">
        <v>3.8</v>
      </c>
      <c r="S11898">
        <v>3.75</v>
      </c>
      <c r="V11898" t="s">
        <v>2672</v>
      </c>
      <c r="W11898" t="s">
        <v>1631</v>
      </c>
      <c r="X11898" t="s">
        <v>1847</v>
      </c>
      <c r="Y11898" t="s">
        <v>4746</v>
      </c>
      <c r="AA11898">
        <v>101.5</v>
      </c>
      <c r="AB11898">
        <v>96.3</v>
      </c>
      <c r="AC11898">
        <v>3.8</v>
      </c>
    </row>
    <row r="11899" spans="1:30" x14ac:dyDescent="0.25">
      <c r="A11899" t="s">
        <v>294</v>
      </c>
      <c r="B11899" t="s">
        <v>31</v>
      </c>
      <c r="C11899" t="s">
        <v>4739</v>
      </c>
      <c r="D11899">
        <v>2.83</v>
      </c>
      <c r="E11899" t="s">
        <v>289</v>
      </c>
      <c r="F11899" t="s">
        <v>136</v>
      </c>
      <c r="G11899" t="s">
        <v>35</v>
      </c>
      <c r="H11899" t="s">
        <v>2797</v>
      </c>
      <c r="I11899">
        <v>96.522000000000006</v>
      </c>
      <c r="J11899">
        <v>96.805999999999997</v>
      </c>
      <c r="K11899">
        <v>77</v>
      </c>
      <c r="L11899">
        <v>67</v>
      </c>
      <c r="M11899" t="s">
        <v>1883</v>
      </c>
      <c r="N11899" t="s">
        <v>63</v>
      </c>
      <c r="O11899">
        <v>2000000</v>
      </c>
      <c r="P11899">
        <v>0</v>
      </c>
      <c r="Q11899" t="s">
        <v>2114</v>
      </c>
      <c r="R11899">
        <v>3.5</v>
      </c>
      <c r="S11899">
        <v>3.4</v>
      </c>
      <c r="V11899" t="s">
        <v>2798</v>
      </c>
      <c r="W11899" t="s">
        <v>1631</v>
      </c>
      <c r="X11899" t="s">
        <v>1847</v>
      </c>
      <c r="Y11899" t="s">
        <v>4746</v>
      </c>
      <c r="AA11899">
        <v>73.02</v>
      </c>
      <c r="AB11899">
        <v>63.03</v>
      </c>
      <c r="AC11899">
        <v>3.5</v>
      </c>
    </row>
    <row r="11900" spans="1:30" x14ac:dyDescent="0.25">
      <c r="A11900" t="s">
        <v>295</v>
      </c>
      <c r="B11900" t="s">
        <v>31</v>
      </c>
      <c r="C11900" t="s">
        <v>4739</v>
      </c>
      <c r="D11900">
        <v>1.08</v>
      </c>
      <c r="E11900" t="s">
        <v>296</v>
      </c>
      <c r="F11900" t="s">
        <v>136</v>
      </c>
      <c r="G11900" t="s">
        <v>35</v>
      </c>
      <c r="H11900" t="s">
        <v>2799</v>
      </c>
      <c r="I11900">
        <v>98.744</v>
      </c>
      <c r="J11900">
        <v>98.852999999999994</v>
      </c>
      <c r="K11900">
        <v>39</v>
      </c>
      <c r="L11900">
        <v>29</v>
      </c>
      <c r="M11900" t="s">
        <v>1902</v>
      </c>
      <c r="N11900" t="s">
        <v>78</v>
      </c>
      <c r="O11900">
        <v>3000000</v>
      </c>
      <c r="P11900">
        <v>1000000</v>
      </c>
      <c r="Q11900" t="s">
        <v>2114</v>
      </c>
      <c r="R11900">
        <v>3.02</v>
      </c>
      <c r="S11900">
        <v>2.92</v>
      </c>
      <c r="V11900" t="s">
        <v>2800</v>
      </c>
      <c r="W11900" t="s">
        <v>1631</v>
      </c>
      <c r="X11900" t="s">
        <v>1847</v>
      </c>
      <c r="Y11900" t="s">
        <v>4746</v>
      </c>
      <c r="AA11900">
        <v>38.369999999999997</v>
      </c>
      <c r="AB11900">
        <v>28.46</v>
      </c>
      <c r="AC11900">
        <v>3.02</v>
      </c>
    </row>
    <row r="11901" spans="1:30" x14ac:dyDescent="0.25">
      <c r="A11901" t="s">
        <v>297</v>
      </c>
      <c r="B11901" t="s">
        <v>31</v>
      </c>
      <c r="C11901" t="s">
        <v>4739</v>
      </c>
      <c r="D11901">
        <v>3.69</v>
      </c>
      <c r="E11901" t="s">
        <v>296</v>
      </c>
      <c r="F11901" t="s">
        <v>136</v>
      </c>
      <c r="G11901" t="s">
        <v>35</v>
      </c>
      <c r="H11901" t="s">
        <v>2801</v>
      </c>
      <c r="I11901">
        <v>95.373999999999995</v>
      </c>
      <c r="J11901">
        <v>95.744</v>
      </c>
      <c r="K11901">
        <v>83</v>
      </c>
      <c r="L11901">
        <v>73</v>
      </c>
      <c r="M11901" t="s">
        <v>1861</v>
      </c>
      <c r="N11901" t="s">
        <v>149</v>
      </c>
      <c r="O11901">
        <v>5000000</v>
      </c>
      <c r="P11901">
        <v>0</v>
      </c>
      <c r="Q11901" t="s">
        <v>2114</v>
      </c>
      <c r="R11901">
        <v>3.66</v>
      </c>
      <c r="S11901">
        <v>3.56</v>
      </c>
      <c r="V11901" t="s">
        <v>2802</v>
      </c>
      <c r="W11901" t="s">
        <v>1631</v>
      </c>
      <c r="X11901" t="s">
        <v>1847</v>
      </c>
      <c r="Y11901" t="s">
        <v>4746</v>
      </c>
      <c r="AA11901">
        <v>79.69</v>
      </c>
      <c r="AB11901">
        <v>69.739999999999995</v>
      </c>
      <c r="AC11901">
        <v>3.66</v>
      </c>
    </row>
    <row r="11902" spans="1:30" x14ac:dyDescent="0.25">
      <c r="A11902" t="s">
        <v>1219</v>
      </c>
      <c r="B11902" t="s">
        <v>31</v>
      </c>
      <c r="C11902" t="s">
        <v>4739</v>
      </c>
      <c r="D11902">
        <v>3.41</v>
      </c>
      <c r="E11902" t="s">
        <v>1220</v>
      </c>
      <c r="F11902" t="s">
        <v>136</v>
      </c>
      <c r="G11902" t="s">
        <v>35</v>
      </c>
      <c r="H11902" t="s">
        <v>3002</v>
      </c>
      <c r="I11902">
        <v>98.664000000000001</v>
      </c>
      <c r="J11902">
        <v>99.006</v>
      </c>
      <c r="K11902">
        <v>127</v>
      </c>
      <c r="L11902">
        <v>117</v>
      </c>
      <c r="M11902" t="s">
        <v>1874</v>
      </c>
      <c r="N11902" t="s">
        <v>111</v>
      </c>
      <c r="O11902">
        <v>5000000</v>
      </c>
      <c r="P11902">
        <v>0</v>
      </c>
      <c r="Q11902" t="s">
        <v>2142</v>
      </c>
      <c r="R11902">
        <v>4.1100000000000003</v>
      </c>
      <c r="S11902">
        <v>4.01</v>
      </c>
      <c r="V11902" t="s">
        <v>3003</v>
      </c>
      <c r="W11902" t="s">
        <v>1631</v>
      </c>
      <c r="X11902" t="s">
        <v>1847</v>
      </c>
      <c r="Y11902" t="s">
        <v>4746</v>
      </c>
      <c r="AA11902">
        <v>127.14</v>
      </c>
      <c r="AB11902">
        <v>117.07</v>
      </c>
      <c r="AC11902">
        <v>4.1100000000000003</v>
      </c>
    </row>
    <row r="11903" spans="1:30" x14ac:dyDescent="0.25">
      <c r="A11903" t="s">
        <v>298</v>
      </c>
      <c r="B11903" t="s">
        <v>31</v>
      </c>
      <c r="C11903" t="s">
        <v>4739</v>
      </c>
      <c r="D11903">
        <v>6.23</v>
      </c>
      <c r="E11903" t="s">
        <v>285</v>
      </c>
      <c r="F11903" t="s">
        <v>136</v>
      </c>
      <c r="G11903" t="s">
        <v>35</v>
      </c>
      <c r="H11903" t="s">
        <v>2803</v>
      </c>
      <c r="I11903">
        <v>105.03100000000001</v>
      </c>
      <c r="J11903">
        <v>105.65600000000001</v>
      </c>
      <c r="K11903">
        <v>103</v>
      </c>
      <c r="L11903">
        <v>93</v>
      </c>
      <c r="M11903" t="s">
        <v>1869</v>
      </c>
      <c r="N11903" t="s">
        <v>55</v>
      </c>
      <c r="O11903">
        <v>3000000</v>
      </c>
      <c r="P11903">
        <v>3000000</v>
      </c>
      <c r="Q11903" t="s">
        <v>2114</v>
      </c>
      <c r="R11903">
        <v>4.18</v>
      </c>
      <c r="S11903">
        <v>4.08</v>
      </c>
      <c r="V11903" t="s">
        <v>2804</v>
      </c>
      <c r="W11903" t="s">
        <v>1631</v>
      </c>
      <c r="X11903" t="s">
        <v>1847</v>
      </c>
      <c r="Y11903" t="s">
        <v>4746</v>
      </c>
      <c r="AA11903">
        <v>102.75</v>
      </c>
      <c r="AB11903">
        <v>92.76</v>
      </c>
      <c r="AC11903">
        <v>4.18</v>
      </c>
    </row>
    <row r="11904" spans="1:30" x14ac:dyDescent="0.25">
      <c r="A11904" t="s">
        <v>299</v>
      </c>
      <c r="B11904" t="s">
        <v>31</v>
      </c>
      <c r="C11904" t="s">
        <v>4739</v>
      </c>
      <c r="D11904">
        <v>14.73</v>
      </c>
      <c r="E11904" t="s">
        <v>285</v>
      </c>
      <c r="F11904" t="s">
        <v>136</v>
      </c>
      <c r="G11904" t="s">
        <v>35</v>
      </c>
      <c r="H11904" t="s">
        <v>2805</v>
      </c>
      <c r="I11904">
        <v>102.66800000000001</v>
      </c>
      <c r="J11904">
        <v>103.408</v>
      </c>
      <c r="K11904">
        <v>154</v>
      </c>
      <c r="L11904">
        <v>149</v>
      </c>
      <c r="M11904" t="s">
        <v>1909</v>
      </c>
      <c r="N11904" t="s">
        <v>42</v>
      </c>
      <c r="O11904">
        <v>10000000</v>
      </c>
      <c r="P11904">
        <v>5000000</v>
      </c>
      <c r="Q11904" t="s">
        <v>2114</v>
      </c>
      <c r="R11904">
        <v>5.15</v>
      </c>
      <c r="S11904">
        <v>5.0999999999999996</v>
      </c>
      <c r="V11904" t="s">
        <v>2806</v>
      </c>
      <c r="W11904" t="s">
        <v>1631</v>
      </c>
      <c r="X11904" t="s">
        <v>1847</v>
      </c>
      <c r="Y11904" t="s">
        <v>4746</v>
      </c>
      <c r="AA11904">
        <v>152.13</v>
      </c>
      <c r="AB11904">
        <v>147.15</v>
      </c>
      <c r="AC11904">
        <v>5.15</v>
      </c>
    </row>
    <row r="11905" spans="1:29" x14ac:dyDescent="0.25">
      <c r="A11905" t="s">
        <v>300</v>
      </c>
      <c r="B11905" t="s">
        <v>31</v>
      </c>
      <c r="C11905" t="s">
        <v>4739</v>
      </c>
      <c r="D11905">
        <v>4.45</v>
      </c>
      <c r="E11905" t="s">
        <v>296</v>
      </c>
      <c r="F11905" t="s">
        <v>136</v>
      </c>
      <c r="G11905" t="s">
        <v>35</v>
      </c>
      <c r="H11905" t="s">
        <v>2807</v>
      </c>
      <c r="I11905">
        <v>105.712</v>
      </c>
      <c r="J11905">
        <v>105.935</v>
      </c>
      <c r="K11905">
        <v>89</v>
      </c>
      <c r="L11905">
        <v>84</v>
      </c>
      <c r="M11905" t="s">
        <v>1856</v>
      </c>
      <c r="N11905" t="s">
        <v>50</v>
      </c>
      <c r="O11905">
        <v>5000000</v>
      </c>
      <c r="P11905">
        <v>1000000</v>
      </c>
      <c r="Q11905" t="s">
        <v>2114</v>
      </c>
      <c r="R11905">
        <v>3.84</v>
      </c>
      <c r="S11905">
        <v>3.79</v>
      </c>
      <c r="V11905" t="s">
        <v>2808</v>
      </c>
      <c r="W11905" t="s">
        <v>1631</v>
      </c>
      <c r="X11905" t="s">
        <v>1847</v>
      </c>
      <c r="Y11905" t="s">
        <v>4746</v>
      </c>
      <c r="AA11905">
        <v>92.4</v>
      </c>
      <c r="AB11905">
        <v>87.31</v>
      </c>
      <c r="AC11905">
        <v>3.84</v>
      </c>
    </row>
    <row r="11906" spans="1:29" x14ac:dyDescent="0.25">
      <c r="A11906" t="s">
        <v>301</v>
      </c>
      <c r="B11906" t="s">
        <v>31</v>
      </c>
      <c r="C11906" t="s">
        <v>4739</v>
      </c>
      <c r="D11906">
        <v>10.45</v>
      </c>
      <c r="E11906" t="s">
        <v>302</v>
      </c>
      <c r="F11906" t="s">
        <v>136</v>
      </c>
      <c r="G11906" t="s">
        <v>35</v>
      </c>
      <c r="H11906" t="s">
        <v>2809</v>
      </c>
      <c r="I11906">
        <v>108.027</v>
      </c>
      <c r="J11906">
        <v>109.078</v>
      </c>
      <c r="K11906">
        <v>222</v>
      </c>
      <c r="L11906">
        <v>212</v>
      </c>
      <c r="M11906" t="s">
        <v>1909</v>
      </c>
      <c r="N11906" t="s">
        <v>42</v>
      </c>
      <c r="O11906">
        <v>5000000</v>
      </c>
      <c r="P11906">
        <v>0</v>
      </c>
      <c r="Q11906" t="s">
        <v>2114</v>
      </c>
      <c r="R11906">
        <v>5.83</v>
      </c>
      <c r="S11906">
        <v>5.73</v>
      </c>
      <c r="V11906" t="s">
        <v>2810</v>
      </c>
      <c r="W11906" t="s">
        <v>1631</v>
      </c>
      <c r="X11906" t="s">
        <v>1847</v>
      </c>
      <c r="Y11906" t="s">
        <v>4746</v>
      </c>
      <c r="AA11906">
        <v>237.32</v>
      </c>
      <c r="AB11906">
        <v>227.35</v>
      </c>
      <c r="AC11906">
        <v>5.83</v>
      </c>
    </row>
    <row r="11907" spans="1:29" x14ac:dyDescent="0.25">
      <c r="A11907" t="s">
        <v>1226</v>
      </c>
      <c r="B11907" t="s">
        <v>31</v>
      </c>
      <c r="C11907" t="s">
        <v>4739</v>
      </c>
      <c r="D11907">
        <v>10.15</v>
      </c>
      <c r="E11907" t="s">
        <v>1220</v>
      </c>
      <c r="F11907" t="s">
        <v>136</v>
      </c>
      <c r="G11907" t="s">
        <v>35</v>
      </c>
      <c r="H11907" t="s">
        <v>3014</v>
      </c>
      <c r="I11907">
        <v>99.724000000000004</v>
      </c>
      <c r="J11907">
        <v>100.746</v>
      </c>
      <c r="K11907">
        <v>217</v>
      </c>
      <c r="L11907">
        <v>207</v>
      </c>
      <c r="M11907" t="s">
        <v>1909</v>
      </c>
      <c r="N11907" t="s">
        <v>42</v>
      </c>
      <c r="O11907">
        <v>3000000</v>
      </c>
      <c r="P11907">
        <v>1000000</v>
      </c>
      <c r="Q11907" t="s">
        <v>2142</v>
      </c>
      <c r="R11907">
        <v>5.78</v>
      </c>
      <c r="S11907">
        <v>5.68</v>
      </c>
      <c r="V11907" t="s">
        <v>3015</v>
      </c>
      <c r="W11907" t="s">
        <v>1631</v>
      </c>
      <c r="X11907" t="s">
        <v>1847</v>
      </c>
      <c r="Y11907" t="s">
        <v>4746</v>
      </c>
      <c r="AA11907">
        <v>231.23</v>
      </c>
      <c r="AB11907">
        <v>221.26</v>
      </c>
      <c r="AC11907">
        <v>5.78</v>
      </c>
    </row>
    <row r="11908" spans="1:29" x14ac:dyDescent="0.25">
      <c r="A11908" t="s">
        <v>1228</v>
      </c>
      <c r="B11908" t="s">
        <v>31</v>
      </c>
      <c r="C11908" t="s">
        <v>4739</v>
      </c>
      <c r="D11908">
        <v>10.57</v>
      </c>
      <c r="E11908" t="s">
        <v>1220</v>
      </c>
      <c r="F11908" t="s">
        <v>136</v>
      </c>
      <c r="G11908" t="s">
        <v>35</v>
      </c>
      <c r="H11908" t="s">
        <v>3018</v>
      </c>
      <c r="I11908">
        <v>103.095</v>
      </c>
      <c r="J11908">
        <v>104.16</v>
      </c>
      <c r="K11908">
        <v>219</v>
      </c>
      <c r="L11908">
        <v>209</v>
      </c>
      <c r="M11908" t="s">
        <v>1909</v>
      </c>
      <c r="N11908" t="s">
        <v>42</v>
      </c>
      <c r="O11908">
        <v>3000000</v>
      </c>
      <c r="P11908">
        <v>0</v>
      </c>
      <c r="Q11908" t="s">
        <v>2142</v>
      </c>
      <c r="R11908">
        <v>5.8</v>
      </c>
      <c r="S11908">
        <v>5.7</v>
      </c>
      <c r="V11908" t="s">
        <v>3019</v>
      </c>
      <c r="W11908" t="s">
        <v>1631</v>
      </c>
      <c r="X11908" t="s">
        <v>1847</v>
      </c>
      <c r="Y11908" t="s">
        <v>4746</v>
      </c>
      <c r="AA11908">
        <v>232.23</v>
      </c>
      <c r="AB11908">
        <v>222.27</v>
      </c>
      <c r="AC11908">
        <v>5.8</v>
      </c>
    </row>
    <row r="11909" spans="1:29" x14ac:dyDescent="0.25">
      <c r="A11909" t="s">
        <v>303</v>
      </c>
      <c r="B11909" t="s">
        <v>31</v>
      </c>
      <c r="C11909" t="s">
        <v>4739</v>
      </c>
      <c r="D11909">
        <v>12.08</v>
      </c>
      <c r="E11909" t="s">
        <v>280</v>
      </c>
      <c r="F11909" t="s">
        <v>136</v>
      </c>
      <c r="G11909" t="s">
        <v>35</v>
      </c>
      <c r="H11909" t="s">
        <v>2811</v>
      </c>
      <c r="I11909">
        <v>98.403000000000006</v>
      </c>
      <c r="J11909">
        <v>99.620999999999995</v>
      </c>
      <c r="K11909">
        <v>155</v>
      </c>
      <c r="L11909">
        <v>145</v>
      </c>
      <c r="M11909" t="s">
        <v>1909</v>
      </c>
      <c r="N11909" t="s">
        <v>42</v>
      </c>
      <c r="O11909">
        <v>5000000</v>
      </c>
      <c r="P11909">
        <v>0</v>
      </c>
      <c r="Q11909" t="s">
        <v>2114</v>
      </c>
      <c r="R11909">
        <v>5.16</v>
      </c>
      <c r="S11909">
        <v>5.0599999999999996</v>
      </c>
      <c r="V11909" t="s">
        <v>2812</v>
      </c>
      <c r="W11909" t="s">
        <v>1631</v>
      </c>
      <c r="X11909" t="s">
        <v>1847</v>
      </c>
      <c r="Y11909" t="s">
        <v>4746</v>
      </c>
      <c r="AA11909">
        <v>163.63999999999999</v>
      </c>
      <c r="AB11909">
        <v>153.62</v>
      </c>
      <c r="AC11909">
        <v>5.16</v>
      </c>
    </row>
    <row r="11910" spans="1:29" x14ac:dyDescent="0.25">
      <c r="A11910" t="s">
        <v>1246</v>
      </c>
      <c r="B11910" t="s">
        <v>31</v>
      </c>
      <c r="C11910" t="s">
        <v>4739</v>
      </c>
      <c r="D11910">
        <v>7.59</v>
      </c>
      <c r="E11910" t="s">
        <v>1220</v>
      </c>
      <c r="F11910" t="s">
        <v>136</v>
      </c>
      <c r="G11910" t="s">
        <v>35</v>
      </c>
      <c r="H11910" t="s">
        <v>3052</v>
      </c>
      <c r="I11910">
        <v>99.251000000000005</v>
      </c>
      <c r="J11910">
        <v>100.014</v>
      </c>
      <c r="K11910">
        <v>179</v>
      </c>
      <c r="L11910">
        <v>169</v>
      </c>
      <c r="M11910" t="s">
        <v>2135</v>
      </c>
      <c r="N11910" t="s">
        <v>462</v>
      </c>
      <c r="O11910">
        <v>5000000</v>
      </c>
      <c r="P11910">
        <v>0</v>
      </c>
      <c r="Q11910" t="s">
        <v>2142</v>
      </c>
      <c r="R11910">
        <v>5.1100000000000003</v>
      </c>
      <c r="S11910">
        <v>5.01</v>
      </c>
      <c r="V11910" t="s">
        <v>3053</v>
      </c>
      <c r="W11910" t="s">
        <v>1631</v>
      </c>
      <c r="X11910" t="s">
        <v>1847</v>
      </c>
      <c r="Y11910" t="s">
        <v>4746</v>
      </c>
      <c r="AA11910">
        <v>177.13</v>
      </c>
      <c r="AB11910">
        <v>167.05</v>
      </c>
      <c r="AC11910">
        <v>5.1100000000000003</v>
      </c>
    </row>
    <row r="11911" spans="1:29" x14ac:dyDescent="0.25">
      <c r="A11911" t="s">
        <v>304</v>
      </c>
      <c r="B11911" t="s">
        <v>31</v>
      </c>
      <c r="C11911" t="s">
        <v>4739</v>
      </c>
      <c r="D11911">
        <v>5.81</v>
      </c>
      <c r="E11911" t="s">
        <v>291</v>
      </c>
      <c r="F11911" t="s">
        <v>136</v>
      </c>
      <c r="G11911" t="s">
        <v>35</v>
      </c>
      <c r="H11911" t="s">
        <v>2681</v>
      </c>
      <c r="I11911">
        <v>98.748000000000005</v>
      </c>
      <c r="J11911">
        <v>99.039000000000001</v>
      </c>
      <c r="K11911">
        <v>150</v>
      </c>
      <c r="L11911">
        <v>145</v>
      </c>
      <c r="M11911" t="s">
        <v>1972</v>
      </c>
      <c r="N11911" t="s">
        <v>96</v>
      </c>
      <c r="O11911">
        <v>3000000</v>
      </c>
      <c r="P11911">
        <v>0</v>
      </c>
      <c r="Q11911" t="s">
        <v>2142</v>
      </c>
      <c r="R11911">
        <v>4.5999999999999996</v>
      </c>
      <c r="S11911">
        <v>4.55</v>
      </c>
      <c r="V11911" t="s">
        <v>2682</v>
      </c>
      <c r="W11911" t="s">
        <v>1631</v>
      </c>
      <c r="X11911" t="s">
        <v>1847</v>
      </c>
      <c r="Y11911" t="s">
        <v>4746</v>
      </c>
      <c r="AA11911">
        <v>146.69999999999999</v>
      </c>
      <c r="AB11911">
        <v>141.76</v>
      </c>
      <c r="AC11911">
        <v>4.5999999999999996</v>
      </c>
    </row>
    <row r="11912" spans="1:29" x14ac:dyDescent="0.25">
      <c r="A11912" t="s">
        <v>305</v>
      </c>
      <c r="B11912" t="s">
        <v>31</v>
      </c>
      <c r="C11912" t="s">
        <v>4739</v>
      </c>
      <c r="D11912">
        <v>4.08</v>
      </c>
      <c r="E11912" t="s">
        <v>280</v>
      </c>
      <c r="F11912" t="s">
        <v>136</v>
      </c>
      <c r="G11912" t="s">
        <v>35</v>
      </c>
      <c r="H11912" t="s">
        <v>2821</v>
      </c>
      <c r="I11912">
        <v>101.419</v>
      </c>
      <c r="J11912">
        <v>101.623</v>
      </c>
      <c r="K11912">
        <v>77</v>
      </c>
      <c r="L11912">
        <v>72</v>
      </c>
      <c r="M11912" t="s">
        <v>1866</v>
      </c>
      <c r="N11912" t="s">
        <v>60</v>
      </c>
      <c r="O11912">
        <v>3000000</v>
      </c>
      <c r="P11912">
        <v>2000000</v>
      </c>
      <c r="Q11912" t="s">
        <v>2114</v>
      </c>
      <c r="R11912">
        <v>3.65</v>
      </c>
      <c r="S11912">
        <v>3.6</v>
      </c>
      <c r="V11912" t="s">
        <v>2822</v>
      </c>
      <c r="W11912" t="s">
        <v>1631</v>
      </c>
      <c r="X11912" t="s">
        <v>1847</v>
      </c>
      <c r="Y11912" t="s">
        <v>4746</v>
      </c>
      <c r="AA11912">
        <v>75.81</v>
      </c>
      <c r="AB11912">
        <v>70.739999999999995</v>
      </c>
      <c r="AC11912">
        <v>3.65</v>
      </c>
    </row>
    <row r="11913" spans="1:29" x14ac:dyDescent="0.25">
      <c r="A11913" t="s">
        <v>306</v>
      </c>
      <c r="B11913" t="s">
        <v>31</v>
      </c>
      <c r="C11913" t="s">
        <v>4739</v>
      </c>
      <c r="D11913">
        <v>4.1500000000000004</v>
      </c>
      <c r="E11913" t="s">
        <v>285</v>
      </c>
      <c r="F11913" t="s">
        <v>136</v>
      </c>
      <c r="G11913" t="s">
        <v>35</v>
      </c>
      <c r="H11913" t="s">
        <v>2823</v>
      </c>
      <c r="I11913">
        <v>99.65</v>
      </c>
      <c r="J11913">
        <v>99.858000000000004</v>
      </c>
      <c r="K11913">
        <v>77</v>
      </c>
      <c r="L11913">
        <v>72</v>
      </c>
      <c r="M11913" t="s">
        <v>1866</v>
      </c>
      <c r="N11913" t="s">
        <v>60</v>
      </c>
      <c r="O11913">
        <v>5000000</v>
      </c>
      <c r="P11913">
        <v>3000000</v>
      </c>
      <c r="Q11913" t="s">
        <v>2114</v>
      </c>
      <c r="R11913">
        <v>3.65</v>
      </c>
      <c r="S11913">
        <v>3.6</v>
      </c>
      <c r="V11913" t="s">
        <v>2824</v>
      </c>
      <c r="W11913" t="s">
        <v>1631</v>
      </c>
      <c r="X11913" t="s">
        <v>1847</v>
      </c>
      <c r="Y11913" t="s">
        <v>4746</v>
      </c>
      <c r="AA11913">
        <v>74.83</v>
      </c>
      <c r="AB11913">
        <v>69.75</v>
      </c>
      <c r="AC11913">
        <v>3.65</v>
      </c>
    </row>
    <row r="11914" spans="1:29" x14ac:dyDescent="0.25">
      <c r="A11914" t="s">
        <v>307</v>
      </c>
      <c r="B11914" t="s">
        <v>31</v>
      </c>
      <c r="C11914" t="s">
        <v>4739</v>
      </c>
      <c r="D11914">
        <v>3.86</v>
      </c>
      <c r="E11914" t="s">
        <v>308</v>
      </c>
      <c r="F11914" t="s">
        <v>136</v>
      </c>
      <c r="G11914" t="s">
        <v>35</v>
      </c>
      <c r="H11914" t="s">
        <v>2825</v>
      </c>
      <c r="I11914">
        <v>101.206</v>
      </c>
      <c r="J11914">
        <v>101.59399999999999</v>
      </c>
      <c r="K11914">
        <v>100</v>
      </c>
      <c r="L11914">
        <v>90</v>
      </c>
      <c r="M11914" t="s">
        <v>1866</v>
      </c>
      <c r="N11914" t="s">
        <v>60</v>
      </c>
      <c r="O11914">
        <v>3000000</v>
      </c>
      <c r="P11914">
        <v>0</v>
      </c>
      <c r="Q11914" t="s">
        <v>2114</v>
      </c>
      <c r="R11914">
        <v>3.88</v>
      </c>
      <c r="S11914">
        <v>3.78</v>
      </c>
      <c r="V11914" t="s">
        <v>2826</v>
      </c>
      <c r="W11914" t="s">
        <v>1631</v>
      </c>
      <c r="X11914" t="s">
        <v>1847</v>
      </c>
      <c r="Y11914" t="s">
        <v>4746</v>
      </c>
      <c r="AA11914">
        <v>100.67</v>
      </c>
      <c r="AB11914">
        <v>90.68</v>
      </c>
      <c r="AC11914">
        <v>3.88</v>
      </c>
    </row>
    <row r="11915" spans="1:29" x14ac:dyDescent="0.25">
      <c r="A11915" t="s">
        <v>309</v>
      </c>
      <c r="B11915" t="s">
        <v>31</v>
      </c>
      <c r="C11915" t="s">
        <v>4739</v>
      </c>
      <c r="D11915">
        <v>5.19</v>
      </c>
      <c r="E11915" t="s">
        <v>291</v>
      </c>
      <c r="F11915" t="s">
        <v>136</v>
      </c>
      <c r="G11915" t="s">
        <v>35</v>
      </c>
      <c r="H11915" t="s">
        <v>2685</v>
      </c>
      <c r="I11915">
        <v>104.14100000000001</v>
      </c>
      <c r="J11915">
        <v>104.401</v>
      </c>
      <c r="K11915">
        <v>137</v>
      </c>
      <c r="L11915">
        <v>132</v>
      </c>
      <c r="M11915" t="s">
        <v>1938</v>
      </c>
      <c r="N11915" t="s">
        <v>145</v>
      </c>
      <c r="O11915">
        <v>3000000</v>
      </c>
      <c r="P11915">
        <v>0</v>
      </c>
      <c r="Q11915" t="s">
        <v>2142</v>
      </c>
      <c r="R11915">
        <v>4.43</v>
      </c>
      <c r="S11915">
        <v>4.38</v>
      </c>
      <c r="V11915" t="s">
        <v>2686</v>
      </c>
      <c r="W11915" t="s">
        <v>1631</v>
      </c>
      <c r="X11915" t="s">
        <v>1847</v>
      </c>
      <c r="Y11915" t="s">
        <v>4746</v>
      </c>
      <c r="AA11915">
        <v>139.71</v>
      </c>
      <c r="AB11915">
        <v>134.66</v>
      </c>
      <c r="AC11915">
        <v>4.43</v>
      </c>
    </row>
    <row r="11916" spans="1:29" x14ac:dyDescent="0.25">
      <c r="A11916" t="s">
        <v>310</v>
      </c>
      <c r="B11916" t="s">
        <v>31</v>
      </c>
      <c r="C11916" t="s">
        <v>4739</v>
      </c>
      <c r="D11916">
        <v>14.86</v>
      </c>
      <c r="E11916" t="s">
        <v>285</v>
      </c>
      <c r="F11916" t="s">
        <v>136</v>
      </c>
      <c r="G11916" t="s">
        <v>35</v>
      </c>
      <c r="H11916" t="s">
        <v>2827</v>
      </c>
      <c r="I11916">
        <v>99.459000000000003</v>
      </c>
      <c r="J11916">
        <v>100.205</v>
      </c>
      <c r="K11916">
        <v>154</v>
      </c>
      <c r="L11916">
        <v>149</v>
      </c>
      <c r="M11916" t="s">
        <v>1909</v>
      </c>
      <c r="N11916" t="s">
        <v>42</v>
      </c>
      <c r="O11916">
        <v>10000000</v>
      </c>
      <c r="P11916">
        <v>5000000</v>
      </c>
      <c r="Q11916" t="s">
        <v>2114</v>
      </c>
      <c r="R11916">
        <v>5.15</v>
      </c>
      <c r="S11916">
        <v>5.0999999999999996</v>
      </c>
      <c r="V11916" t="s">
        <v>2828</v>
      </c>
      <c r="W11916" t="s">
        <v>1631</v>
      </c>
      <c r="X11916" t="s">
        <v>1847</v>
      </c>
      <c r="Y11916" t="s">
        <v>4746</v>
      </c>
      <c r="AA11916">
        <v>153.46</v>
      </c>
      <c r="AB11916">
        <v>148.31</v>
      </c>
      <c r="AC11916">
        <v>5.15</v>
      </c>
    </row>
    <row r="11917" spans="1:29" x14ac:dyDescent="0.25">
      <c r="A11917" t="s">
        <v>311</v>
      </c>
      <c r="B11917" t="s">
        <v>31</v>
      </c>
      <c r="C11917" t="s">
        <v>4739</v>
      </c>
      <c r="D11917">
        <v>3.38</v>
      </c>
      <c r="E11917" t="s">
        <v>312</v>
      </c>
      <c r="F11917" t="s">
        <v>136</v>
      </c>
      <c r="G11917" t="s">
        <v>35</v>
      </c>
      <c r="H11917" t="s">
        <v>2829</v>
      </c>
      <c r="I11917">
        <v>102.783</v>
      </c>
      <c r="J11917">
        <v>103.122</v>
      </c>
      <c r="K11917">
        <v>97</v>
      </c>
      <c r="L11917">
        <v>87</v>
      </c>
      <c r="M11917" t="s">
        <v>1928</v>
      </c>
      <c r="N11917" t="s">
        <v>36</v>
      </c>
      <c r="O11917">
        <v>5000000</v>
      </c>
      <c r="P11917">
        <v>2000000</v>
      </c>
      <c r="Q11917" t="s">
        <v>2114</v>
      </c>
      <c r="R11917">
        <v>3.77</v>
      </c>
      <c r="S11917">
        <v>3.66</v>
      </c>
      <c r="V11917" t="s">
        <v>2830</v>
      </c>
      <c r="W11917" t="s">
        <v>1631</v>
      </c>
      <c r="X11917" t="s">
        <v>1847</v>
      </c>
      <c r="Y11917" t="s">
        <v>4746</v>
      </c>
      <c r="AA11917">
        <v>94.36</v>
      </c>
      <c r="AB11917">
        <v>84.3</v>
      </c>
      <c r="AC11917">
        <v>3.77</v>
      </c>
    </row>
    <row r="11918" spans="1:29" x14ac:dyDescent="0.25">
      <c r="A11918" t="s">
        <v>313</v>
      </c>
      <c r="B11918" t="s">
        <v>31</v>
      </c>
      <c r="C11918" t="s">
        <v>4739</v>
      </c>
      <c r="D11918">
        <v>4.91</v>
      </c>
      <c r="E11918" t="s">
        <v>289</v>
      </c>
      <c r="F11918" t="s">
        <v>136</v>
      </c>
      <c r="G11918" t="s">
        <v>35</v>
      </c>
      <c r="H11918" t="s">
        <v>2831</v>
      </c>
      <c r="I11918">
        <v>106.54600000000001</v>
      </c>
      <c r="J11918">
        <v>106.791</v>
      </c>
      <c r="K11918">
        <v>111</v>
      </c>
      <c r="L11918">
        <v>106</v>
      </c>
      <c r="M11918" t="s">
        <v>1880</v>
      </c>
      <c r="N11918" t="s">
        <v>224</v>
      </c>
      <c r="O11918">
        <v>5000000</v>
      </c>
      <c r="P11918">
        <v>0</v>
      </c>
      <c r="Q11918" t="s">
        <v>2114</v>
      </c>
      <c r="R11918">
        <v>4.1100000000000003</v>
      </c>
      <c r="S11918">
        <v>4.0599999999999996</v>
      </c>
      <c r="V11918" t="s">
        <v>2832</v>
      </c>
      <c r="W11918" t="s">
        <v>1631</v>
      </c>
      <c r="X11918" t="s">
        <v>1847</v>
      </c>
      <c r="Y11918" t="s">
        <v>4746</v>
      </c>
      <c r="AA11918">
        <v>113.01</v>
      </c>
      <c r="AB11918">
        <v>107.99</v>
      </c>
      <c r="AC11918">
        <v>4.1100000000000003</v>
      </c>
    </row>
    <row r="11919" spans="1:29" x14ac:dyDescent="0.25">
      <c r="A11919" t="s">
        <v>314</v>
      </c>
      <c r="B11919" t="s">
        <v>31</v>
      </c>
      <c r="C11919" t="s">
        <v>4739</v>
      </c>
      <c r="D11919">
        <v>4.8</v>
      </c>
      <c r="E11919" t="s">
        <v>312</v>
      </c>
      <c r="F11919" t="s">
        <v>136</v>
      </c>
      <c r="G11919" t="s">
        <v>35</v>
      </c>
      <c r="H11919" t="s">
        <v>2833</v>
      </c>
      <c r="I11919">
        <v>106.976</v>
      </c>
      <c r="J11919">
        <v>107.45699999999999</v>
      </c>
      <c r="K11919">
        <v>113</v>
      </c>
      <c r="L11919">
        <v>103</v>
      </c>
      <c r="M11919" t="s">
        <v>1856</v>
      </c>
      <c r="N11919" t="s">
        <v>50</v>
      </c>
      <c r="O11919">
        <v>5000000</v>
      </c>
      <c r="P11919">
        <v>2000000</v>
      </c>
      <c r="Q11919" t="s">
        <v>2114</v>
      </c>
      <c r="R11919">
        <v>4.08</v>
      </c>
      <c r="S11919">
        <v>3.98</v>
      </c>
      <c r="V11919" t="s">
        <v>2834</v>
      </c>
      <c r="W11919" t="s">
        <v>1631</v>
      </c>
      <c r="X11919" t="s">
        <v>1847</v>
      </c>
      <c r="Y11919" t="s">
        <v>4746</v>
      </c>
      <c r="AA11919">
        <v>111.52</v>
      </c>
      <c r="AB11919">
        <v>101.5</v>
      </c>
      <c r="AC11919">
        <v>4.08</v>
      </c>
    </row>
    <row r="11920" spans="1:29" x14ac:dyDescent="0.25">
      <c r="A11920" t="s">
        <v>315</v>
      </c>
      <c r="B11920" t="s">
        <v>31</v>
      </c>
      <c r="C11920" t="s">
        <v>4739</v>
      </c>
      <c r="D11920">
        <v>3.15</v>
      </c>
      <c r="E11920" t="s">
        <v>296</v>
      </c>
      <c r="F11920" t="s">
        <v>136</v>
      </c>
      <c r="G11920" t="s">
        <v>35</v>
      </c>
      <c r="H11920" t="s">
        <v>2835</v>
      </c>
      <c r="I11920">
        <v>106.05200000000001</v>
      </c>
      <c r="J11920">
        <v>106.21</v>
      </c>
      <c r="K11920">
        <v>75</v>
      </c>
      <c r="L11920">
        <v>70</v>
      </c>
      <c r="M11920" t="s">
        <v>1928</v>
      </c>
      <c r="N11920" t="s">
        <v>36</v>
      </c>
      <c r="O11920">
        <v>5000000</v>
      </c>
      <c r="P11920">
        <v>2000000</v>
      </c>
      <c r="Q11920" t="s">
        <v>2114</v>
      </c>
      <c r="R11920">
        <v>3.55</v>
      </c>
      <c r="S11920">
        <v>3.49</v>
      </c>
      <c r="V11920" t="s">
        <v>2836</v>
      </c>
      <c r="W11920" t="s">
        <v>1631</v>
      </c>
      <c r="X11920" t="s">
        <v>1847</v>
      </c>
      <c r="Y11920" t="s">
        <v>4746</v>
      </c>
      <c r="AA11920">
        <v>75.209999999999994</v>
      </c>
      <c r="AB11920">
        <v>70.150000000000006</v>
      </c>
      <c r="AC11920">
        <v>3.55</v>
      </c>
    </row>
    <row r="11921" spans="1:30" x14ac:dyDescent="0.25">
      <c r="A11921" t="s">
        <v>316</v>
      </c>
      <c r="B11921" t="s">
        <v>31</v>
      </c>
      <c r="C11921" t="s">
        <v>4739</v>
      </c>
      <c r="D11921">
        <v>4.7300000000000004</v>
      </c>
      <c r="E11921" t="s">
        <v>317</v>
      </c>
      <c r="F11921" t="s">
        <v>136</v>
      </c>
      <c r="G11921" t="s">
        <v>35</v>
      </c>
      <c r="H11921" t="s">
        <v>2837</v>
      </c>
      <c r="I11921">
        <v>105.461</v>
      </c>
      <c r="J11921">
        <v>105.69799999999999</v>
      </c>
      <c r="K11921">
        <v>123</v>
      </c>
      <c r="L11921">
        <v>118</v>
      </c>
      <c r="M11921" t="s">
        <v>1856</v>
      </c>
      <c r="N11921" t="s">
        <v>50</v>
      </c>
      <c r="O11921">
        <v>5000000</v>
      </c>
      <c r="P11921">
        <v>2000000</v>
      </c>
      <c r="Q11921" t="s">
        <v>2114</v>
      </c>
      <c r="R11921">
        <v>4.18</v>
      </c>
      <c r="S11921">
        <v>4.13</v>
      </c>
      <c r="V11921" t="s">
        <v>2838</v>
      </c>
      <c r="W11921" t="s">
        <v>1631</v>
      </c>
      <c r="X11921" t="s">
        <v>1847</v>
      </c>
      <c r="Y11921" t="s">
        <v>4746</v>
      </c>
      <c r="AA11921">
        <v>121.77</v>
      </c>
      <c r="AB11921">
        <v>116.74</v>
      </c>
      <c r="AC11921">
        <v>4.18</v>
      </c>
    </row>
    <row r="11922" spans="1:30" x14ac:dyDescent="0.25">
      <c r="A11922" t="s">
        <v>318</v>
      </c>
      <c r="B11922" t="s">
        <v>31</v>
      </c>
      <c r="C11922" t="s">
        <v>4739</v>
      </c>
      <c r="D11922">
        <v>6.46</v>
      </c>
      <c r="E11922" t="s">
        <v>280</v>
      </c>
      <c r="F11922" t="s">
        <v>136</v>
      </c>
      <c r="G11922" t="s">
        <v>35</v>
      </c>
      <c r="H11922" t="s">
        <v>2839</v>
      </c>
      <c r="I11922">
        <v>103.06</v>
      </c>
      <c r="J11922">
        <v>103.384</v>
      </c>
      <c r="K11922">
        <v>99</v>
      </c>
      <c r="L11922">
        <v>94</v>
      </c>
      <c r="M11922" t="s">
        <v>2043</v>
      </c>
      <c r="N11922" t="s">
        <v>58</v>
      </c>
      <c r="O11922">
        <v>3000000</v>
      </c>
      <c r="P11922">
        <v>0</v>
      </c>
      <c r="Q11922" t="s">
        <v>2114</v>
      </c>
      <c r="R11922">
        <v>4.17</v>
      </c>
      <c r="S11922">
        <v>4.13</v>
      </c>
      <c r="V11922" t="s">
        <v>2840</v>
      </c>
      <c r="W11922" t="s">
        <v>1631</v>
      </c>
      <c r="X11922" t="s">
        <v>1847</v>
      </c>
      <c r="Y11922" t="s">
        <v>4746</v>
      </c>
      <c r="AA11922">
        <v>99.5</v>
      </c>
      <c r="AB11922">
        <v>94.61</v>
      </c>
      <c r="AC11922">
        <v>4.17</v>
      </c>
    </row>
    <row r="11923" spans="1:30" x14ac:dyDescent="0.25">
      <c r="A11923" t="s">
        <v>319</v>
      </c>
      <c r="B11923" t="s">
        <v>31</v>
      </c>
      <c r="C11923" t="s">
        <v>4739</v>
      </c>
      <c r="D11923">
        <v>4.08</v>
      </c>
      <c r="E11923" t="s">
        <v>289</v>
      </c>
      <c r="F11923" t="s">
        <v>136</v>
      </c>
      <c r="G11923" t="s">
        <v>35</v>
      </c>
      <c r="H11923" t="s">
        <v>2841</v>
      </c>
      <c r="I11923">
        <v>105.26</v>
      </c>
      <c r="J11923">
        <v>105.465</v>
      </c>
      <c r="K11923">
        <v>109</v>
      </c>
      <c r="L11923">
        <v>104</v>
      </c>
      <c r="M11923" t="s">
        <v>1861</v>
      </c>
      <c r="N11923" t="s">
        <v>149</v>
      </c>
      <c r="O11923">
        <v>3000000</v>
      </c>
      <c r="P11923">
        <v>0</v>
      </c>
      <c r="Q11923" t="s">
        <v>2114</v>
      </c>
      <c r="R11923">
        <v>3.92</v>
      </c>
      <c r="S11923">
        <v>3.87</v>
      </c>
      <c r="V11923" t="s">
        <v>2842</v>
      </c>
      <c r="W11923" t="s">
        <v>1631</v>
      </c>
      <c r="X11923" t="s">
        <v>1847</v>
      </c>
      <c r="Y11923" t="s">
        <v>4746</v>
      </c>
      <c r="AA11923">
        <v>103.69</v>
      </c>
      <c r="AB11923">
        <v>98.74</v>
      </c>
      <c r="AC11923">
        <v>3.92</v>
      </c>
    </row>
    <row r="11924" spans="1:30" x14ac:dyDescent="0.25">
      <c r="A11924" t="s">
        <v>320</v>
      </c>
      <c r="B11924" t="s">
        <v>31</v>
      </c>
      <c r="C11924" t="s">
        <v>4739</v>
      </c>
      <c r="D11924">
        <v>2.17</v>
      </c>
      <c r="E11924" t="s">
        <v>296</v>
      </c>
      <c r="F11924" t="s">
        <v>136</v>
      </c>
      <c r="G11924" t="s">
        <v>35</v>
      </c>
      <c r="H11924" t="s">
        <v>2843</v>
      </c>
      <c r="I11924">
        <v>96.38</v>
      </c>
      <c r="J11924">
        <v>96.596999999999994</v>
      </c>
      <c r="K11924">
        <v>45</v>
      </c>
      <c r="L11924">
        <v>35</v>
      </c>
      <c r="M11924" t="s">
        <v>1850</v>
      </c>
      <c r="N11924" t="s">
        <v>53</v>
      </c>
      <c r="O11924">
        <v>3000000</v>
      </c>
      <c r="P11924">
        <v>1000000</v>
      </c>
      <c r="Q11924" t="s">
        <v>2114</v>
      </c>
      <c r="R11924">
        <v>3.14</v>
      </c>
      <c r="S11924">
        <v>3.04</v>
      </c>
      <c r="V11924" t="s">
        <v>2844</v>
      </c>
      <c r="W11924" t="s">
        <v>1631</v>
      </c>
      <c r="X11924" t="s">
        <v>1847</v>
      </c>
      <c r="Y11924" t="s">
        <v>4746</v>
      </c>
      <c r="AA11924">
        <v>44.57</v>
      </c>
      <c r="AB11924">
        <v>34.590000000000003</v>
      </c>
      <c r="AC11924">
        <v>3.14</v>
      </c>
    </row>
    <row r="11925" spans="1:30" x14ac:dyDescent="0.25">
      <c r="A11925" t="s">
        <v>1056</v>
      </c>
      <c r="B11925" t="s">
        <v>31</v>
      </c>
      <c r="C11925" t="s">
        <v>4739</v>
      </c>
      <c r="D11925">
        <v>2.5499999999999998</v>
      </c>
      <c r="E11925" t="s">
        <v>327</v>
      </c>
      <c r="F11925" t="s">
        <v>62</v>
      </c>
      <c r="G11925" t="s">
        <v>35</v>
      </c>
      <c r="H11925" t="s">
        <v>3380</v>
      </c>
      <c r="I11925">
        <v>95.83</v>
      </c>
      <c r="J11925">
        <v>96.11</v>
      </c>
      <c r="K11925">
        <v>51</v>
      </c>
      <c r="L11925">
        <v>41</v>
      </c>
      <c r="M11925" t="s">
        <v>1883</v>
      </c>
      <c r="N11925" t="s">
        <v>63</v>
      </c>
      <c r="O11925">
        <v>3000000</v>
      </c>
      <c r="Q11925" t="s">
        <v>2142</v>
      </c>
      <c r="R11925">
        <v>3.24</v>
      </c>
      <c r="S11925">
        <v>3.13</v>
      </c>
      <c r="V11925" t="s">
        <v>3381</v>
      </c>
      <c r="W11925" t="s">
        <v>1514</v>
      </c>
      <c r="X11925" t="s">
        <v>1847</v>
      </c>
      <c r="Y11925" t="s">
        <v>3382</v>
      </c>
      <c r="AA11925">
        <v>51</v>
      </c>
      <c r="AB11925">
        <v>40.35</v>
      </c>
      <c r="AD11925">
        <v>72</v>
      </c>
    </row>
    <row r="11926" spans="1:30" x14ac:dyDescent="0.25">
      <c r="A11926" t="s">
        <v>362</v>
      </c>
      <c r="B11926" t="s">
        <v>31</v>
      </c>
      <c r="C11926" t="s">
        <v>4739</v>
      </c>
      <c r="D11926">
        <v>0.93</v>
      </c>
      <c r="E11926" t="s">
        <v>363</v>
      </c>
      <c r="F11926" t="s">
        <v>62</v>
      </c>
      <c r="G11926" t="s">
        <v>35</v>
      </c>
      <c r="H11926" t="s">
        <v>2525</v>
      </c>
      <c r="I11926">
        <v>98.99</v>
      </c>
      <c r="J11926">
        <v>99.11</v>
      </c>
      <c r="K11926">
        <v>46</v>
      </c>
      <c r="L11926">
        <v>36</v>
      </c>
      <c r="M11926" t="s">
        <v>2092</v>
      </c>
      <c r="N11926" t="s">
        <v>153</v>
      </c>
      <c r="O11926">
        <v>5000000</v>
      </c>
      <c r="Q11926" t="s">
        <v>2142</v>
      </c>
      <c r="R11926">
        <v>3.08</v>
      </c>
      <c r="S11926">
        <v>2.95</v>
      </c>
      <c r="V11926" t="s">
        <v>2526</v>
      </c>
      <c r="W11926" t="s">
        <v>1514</v>
      </c>
      <c r="X11926" t="s">
        <v>1847</v>
      </c>
      <c r="Y11926" t="s">
        <v>3382</v>
      </c>
      <c r="AA11926">
        <v>45</v>
      </c>
      <c r="AB11926">
        <v>32.06</v>
      </c>
      <c r="AD11926">
        <v>60</v>
      </c>
    </row>
    <row r="11927" spans="1:30" x14ac:dyDescent="0.25">
      <c r="A11927" t="s">
        <v>1058</v>
      </c>
      <c r="B11927" t="s">
        <v>31</v>
      </c>
      <c r="C11927" t="s">
        <v>4739</v>
      </c>
      <c r="D11927">
        <v>1.1200000000000001</v>
      </c>
      <c r="E11927" t="s">
        <v>357</v>
      </c>
      <c r="F11927" t="s">
        <v>62</v>
      </c>
      <c r="G11927" t="s">
        <v>35</v>
      </c>
      <c r="H11927" t="s">
        <v>3383</v>
      </c>
      <c r="I11927">
        <v>98.69</v>
      </c>
      <c r="J11927">
        <v>98.83</v>
      </c>
      <c r="K11927">
        <v>21</v>
      </c>
      <c r="L11927">
        <v>11</v>
      </c>
      <c r="M11927" t="s">
        <v>2092</v>
      </c>
      <c r="N11927" t="s">
        <v>153</v>
      </c>
      <c r="O11927">
        <v>3000000</v>
      </c>
      <c r="P11927">
        <v>5000000</v>
      </c>
      <c r="Q11927" t="s">
        <v>2142</v>
      </c>
      <c r="R11927">
        <v>2.82</v>
      </c>
      <c r="S11927">
        <v>2.7</v>
      </c>
      <c r="V11927" t="s">
        <v>3384</v>
      </c>
      <c r="W11927" t="s">
        <v>1514</v>
      </c>
      <c r="X11927" t="s">
        <v>1847</v>
      </c>
      <c r="Y11927" t="s">
        <v>3382</v>
      </c>
      <c r="AA11927">
        <v>19</v>
      </c>
      <c r="AB11927">
        <v>6.11</v>
      </c>
      <c r="AD11927">
        <v>35</v>
      </c>
    </row>
    <row r="11928" spans="1:30" x14ac:dyDescent="0.25">
      <c r="A11928" t="s">
        <v>1059</v>
      </c>
      <c r="B11928" t="s">
        <v>31</v>
      </c>
      <c r="C11928" t="s">
        <v>4739</v>
      </c>
      <c r="D11928">
        <v>1.29</v>
      </c>
      <c r="E11928" t="s">
        <v>327</v>
      </c>
      <c r="F11928" t="s">
        <v>62</v>
      </c>
      <c r="G11928" t="s">
        <v>35</v>
      </c>
      <c r="H11928" t="s">
        <v>3385</v>
      </c>
      <c r="I11928">
        <v>98.34</v>
      </c>
      <c r="J11928">
        <v>98.48</v>
      </c>
      <c r="K11928">
        <v>36</v>
      </c>
      <c r="L11928">
        <v>26</v>
      </c>
      <c r="M11928" t="s">
        <v>1902</v>
      </c>
      <c r="N11928" t="s">
        <v>78</v>
      </c>
      <c r="O11928">
        <v>3000000</v>
      </c>
      <c r="Q11928" t="s">
        <v>2142</v>
      </c>
      <c r="R11928">
        <v>2.98</v>
      </c>
      <c r="S11928">
        <v>2.88</v>
      </c>
      <c r="V11928" t="s">
        <v>3386</v>
      </c>
      <c r="W11928" t="s">
        <v>1514</v>
      </c>
      <c r="X11928" t="s">
        <v>1847</v>
      </c>
      <c r="Y11928" t="s">
        <v>3382</v>
      </c>
      <c r="AA11928">
        <v>34</v>
      </c>
      <c r="AB11928">
        <v>23.61</v>
      </c>
      <c r="AD11928">
        <v>50</v>
      </c>
    </row>
    <row r="11929" spans="1:30" x14ac:dyDescent="0.25">
      <c r="A11929" t="s">
        <v>1060</v>
      </c>
      <c r="B11929" t="s">
        <v>31</v>
      </c>
      <c r="C11929" t="s">
        <v>4739</v>
      </c>
      <c r="D11929">
        <v>1.49</v>
      </c>
      <c r="E11929" t="s">
        <v>374</v>
      </c>
      <c r="F11929" t="s">
        <v>62</v>
      </c>
      <c r="G11929" t="s">
        <v>35</v>
      </c>
      <c r="H11929" t="s">
        <v>3387</v>
      </c>
      <c r="I11929">
        <v>98.69</v>
      </c>
      <c r="J11929">
        <v>98.85</v>
      </c>
      <c r="K11929">
        <v>71</v>
      </c>
      <c r="L11929">
        <v>61</v>
      </c>
      <c r="M11929" t="s">
        <v>1902</v>
      </c>
      <c r="N11929" t="s">
        <v>78</v>
      </c>
      <c r="O11929">
        <v>3000000</v>
      </c>
      <c r="Q11929" t="s">
        <v>2118</v>
      </c>
      <c r="R11929">
        <v>3.33</v>
      </c>
      <c r="S11929">
        <v>3.22</v>
      </c>
      <c r="V11929" t="s">
        <v>3388</v>
      </c>
      <c r="W11929" t="s">
        <v>1514</v>
      </c>
      <c r="X11929" t="s">
        <v>1847</v>
      </c>
      <c r="Y11929" t="s">
        <v>3382</v>
      </c>
      <c r="AA11929">
        <v>68</v>
      </c>
      <c r="AB11929">
        <v>56.93</v>
      </c>
      <c r="AD11929">
        <v>85</v>
      </c>
    </row>
    <row r="11930" spans="1:30" x14ac:dyDescent="0.25">
      <c r="A11930" t="s">
        <v>1061</v>
      </c>
      <c r="B11930" t="s">
        <v>31</v>
      </c>
      <c r="C11930" t="s">
        <v>4739</v>
      </c>
      <c r="D11930">
        <v>1.48</v>
      </c>
      <c r="E11930" t="s">
        <v>419</v>
      </c>
      <c r="F11930" t="s">
        <v>62</v>
      </c>
      <c r="G11930" t="s">
        <v>35</v>
      </c>
      <c r="H11930" t="s">
        <v>3389</v>
      </c>
      <c r="I11930">
        <v>98.68</v>
      </c>
      <c r="J11930">
        <v>98.84</v>
      </c>
      <c r="K11930">
        <v>71</v>
      </c>
      <c r="L11930">
        <v>61</v>
      </c>
      <c r="M11930" t="s">
        <v>1902</v>
      </c>
      <c r="N11930" t="s">
        <v>78</v>
      </c>
      <c r="O11930">
        <v>3000000</v>
      </c>
      <c r="Q11930" t="s">
        <v>2142</v>
      </c>
      <c r="R11930">
        <v>3.34</v>
      </c>
      <c r="S11930">
        <v>3.23</v>
      </c>
      <c r="V11930" t="s">
        <v>3390</v>
      </c>
      <c r="W11930" t="s">
        <v>1514</v>
      </c>
      <c r="X11930" t="s">
        <v>1847</v>
      </c>
      <c r="Y11930" t="s">
        <v>3382</v>
      </c>
      <c r="AA11930">
        <v>68</v>
      </c>
      <c r="AB11930">
        <v>57.33</v>
      </c>
      <c r="AD11930">
        <v>86</v>
      </c>
    </row>
    <row r="11931" spans="1:30" x14ac:dyDescent="0.25">
      <c r="A11931" t="s">
        <v>1062</v>
      </c>
      <c r="B11931" t="s">
        <v>31</v>
      </c>
      <c r="C11931" t="s">
        <v>4739</v>
      </c>
      <c r="D11931">
        <v>1.62</v>
      </c>
      <c r="E11931" t="s">
        <v>349</v>
      </c>
      <c r="F11931" t="s">
        <v>62</v>
      </c>
      <c r="G11931" t="s">
        <v>35</v>
      </c>
      <c r="H11931" t="s">
        <v>3391</v>
      </c>
      <c r="I11931">
        <v>98.9</v>
      </c>
      <c r="J11931">
        <v>99.03</v>
      </c>
      <c r="K11931">
        <v>116</v>
      </c>
      <c r="L11931">
        <v>109</v>
      </c>
      <c r="M11931" t="s">
        <v>1844</v>
      </c>
      <c r="N11931" t="s">
        <v>48</v>
      </c>
      <c r="O11931">
        <v>3000000</v>
      </c>
      <c r="Q11931" t="s">
        <v>2142</v>
      </c>
      <c r="R11931">
        <v>3.82</v>
      </c>
      <c r="S11931">
        <v>3.74</v>
      </c>
      <c r="V11931" t="s">
        <v>3392</v>
      </c>
      <c r="W11931" t="s">
        <v>1514</v>
      </c>
      <c r="X11931" t="s">
        <v>1847</v>
      </c>
      <c r="Y11931" t="s">
        <v>3382</v>
      </c>
      <c r="AA11931">
        <v>116</v>
      </c>
      <c r="AB11931">
        <v>108.09</v>
      </c>
      <c r="AD11931">
        <v>134</v>
      </c>
    </row>
    <row r="11932" spans="1:30" x14ac:dyDescent="0.25">
      <c r="A11932" t="s">
        <v>1063</v>
      </c>
      <c r="B11932" t="s">
        <v>31</v>
      </c>
      <c r="C11932" t="s">
        <v>4739</v>
      </c>
      <c r="D11932">
        <v>1.66</v>
      </c>
      <c r="E11932" t="s">
        <v>363</v>
      </c>
      <c r="F11932" t="s">
        <v>62</v>
      </c>
      <c r="G11932" t="s">
        <v>35</v>
      </c>
      <c r="H11932" t="s">
        <v>3393</v>
      </c>
      <c r="I11932">
        <v>99.54</v>
      </c>
      <c r="J11932">
        <v>99.64</v>
      </c>
      <c r="K11932">
        <v>81</v>
      </c>
      <c r="L11932">
        <v>76</v>
      </c>
      <c r="M11932" t="s">
        <v>1844</v>
      </c>
      <c r="N11932" t="s">
        <v>48</v>
      </c>
      <c r="O11932">
        <v>3000000</v>
      </c>
      <c r="Q11932" t="s">
        <v>2142</v>
      </c>
      <c r="R11932">
        <v>3.47</v>
      </c>
      <c r="S11932">
        <v>3.41</v>
      </c>
      <c r="V11932" t="s">
        <v>3394</v>
      </c>
      <c r="W11932" t="s">
        <v>1514</v>
      </c>
      <c r="X11932" t="s">
        <v>1847</v>
      </c>
      <c r="Y11932" t="s">
        <v>3382</v>
      </c>
      <c r="Z11932" t="s">
        <v>43</v>
      </c>
      <c r="AA11932">
        <v>81</v>
      </c>
      <c r="AB11932">
        <v>75.010000000000005</v>
      </c>
      <c r="AD11932">
        <v>99</v>
      </c>
    </row>
    <row r="11933" spans="1:30" x14ac:dyDescent="0.25">
      <c r="A11933" t="s">
        <v>1064</v>
      </c>
      <c r="B11933" t="s">
        <v>31</v>
      </c>
      <c r="C11933" t="s">
        <v>4739</v>
      </c>
      <c r="D11933">
        <v>2.2599999999999998</v>
      </c>
      <c r="E11933" t="s">
        <v>374</v>
      </c>
      <c r="F11933" t="s">
        <v>62</v>
      </c>
      <c r="G11933" t="s">
        <v>35</v>
      </c>
      <c r="H11933" t="s">
        <v>3395</v>
      </c>
      <c r="I11933">
        <v>103.8</v>
      </c>
      <c r="J11933">
        <v>103.94</v>
      </c>
      <c r="K11933">
        <v>81</v>
      </c>
      <c r="L11933">
        <v>76</v>
      </c>
      <c r="M11933" t="s">
        <v>1850</v>
      </c>
      <c r="N11933" t="s">
        <v>53</v>
      </c>
      <c r="O11933">
        <v>3000000</v>
      </c>
      <c r="Q11933" t="s">
        <v>2118</v>
      </c>
      <c r="R11933">
        <v>3.5</v>
      </c>
      <c r="S11933">
        <v>3.44</v>
      </c>
      <c r="V11933" t="s">
        <v>3396</v>
      </c>
      <c r="W11933" t="s">
        <v>1514</v>
      </c>
      <c r="X11933" t="s">
        <v>1847</v>
      </c>
      <c r="Y11933" t="s">
        <v>3382</v>
      </c>
      <c r="AA11933">
        <v>81</v>
      </c>
      <c r="AB11933">
        <v>74.44</v>
      </c>
      <c r="AD11933">
        <v>99</v>
      </c>
    </row>
    <row r="11934" spans="1:30" x14ac:dyDescent="0.25">
      <c r="A11934" t="s">
        <v>1065</v>
      </c>
      <c r="B11934" t="s">
        <v>31</v>
      </c>
      <c r="C11934" t="s">
        <v>4739</v>
      </c>
      <c r="D11934">
        <v>2.81</v>
      </c>
      <c r="E11934" t="s">
        <v>357</v>
      </c>
      <c r="F11934" t="s">
        <v>62</v>
      </c>
      <c r="G11934" t="s">
        <v>35</v>
      </c>
      <c r="H11934" t="s">
        <v>3397</v>
      </c>
      <c r="I11934">
        <v>99.72</v>
      </c>
      <c r="J11934">
        <v>99.85</v>
      </c>
      <c r="K11934">
        <v>73</v>
      </c>
      <c r="L11934">
        <v>69</v>
      </c>
      <c r="M11934" t="s">
        <v>1883</v>
      </c>
      <c r="N11934" t="s">
        <v>63</v>
      </c>
      <c r="O11934">
        <v>5000000</v>
      </c>
      <c r="P11934">
        <v>5000000</v>
      </c>
      <c r="Q11934" t="s">
        <v>2142</v>
      </c>
      <c r="R11934">
        <v>3.46</v>
      </c>
      <c r="S11934">
        <v>3.41</v>
      </c>
      <c r="V11934" t="s">
        <v>3398</v>
      </c>
      <c r="W11934" t="s">
        <v>1514</v>
      </c>
      <c r="X11934" t="s">
        <v>1847</v>
      </c>
      <c r="Y11934" t="s">
        <v>3382</v>
      </c>
      <c r="Z11934" t="s">
        <v>43</v>
      </c>
      <c r="AA11934">
        <v>70</v>
      </c>
      <c r="AB11934">
        <v>65.41</v>
      </c>
      <c r="AD11934">
        <v>92</v>
      </c>
    </row>
    <row r="11935" spans="1:30" x14ac:dyDescent="0.25">
      <c r="A11935" t="s">
        <v>1066</v>
      </c>
      <c r="B11935" t="s">
        <v>31</v>
      </c>
      <c r="C11935" t="s">
        <v>4739</v>
      </c>
      <c r="D11935">
        <v>4.5</v>
      </c>
      <c r="E11935" t="s">
        <v>357</v>
      </c>
      <c r="F11935" t="s">
        <v>62</v>
      </c>
      <c r="G11935" t="s">
        <v>35</v>
      </c>
      <c r="H11935" t="s">
        <v>3399</v>
      </c>
      <c r="I11935">
        <v>99.73</v>
      </c>
      <c r="J11935">
        <v>99.96</v>
      </c>
      <c r="K11935">
        <v>88</v>
      </c>
      <c r="L11935">
        <v>84</v>
      </c>
      <c r="M11935" t="s">
        <v>1982</v>
      </c>
      <c r="N11935" t="s">
        <v>222</v>
      </c>
      <c r="O11935">
        <v>5000000</v>
      </c>
      <c r="P11935">
        <v>5000000</v>
      </c>
      <c r="Q11935" t="s">
        <v>2142</v>
      </c>
      <c r="R11935">
        <v>3.8</v>
      </c>
      <c r="S11935">
        <v>3.75</v>
      </c>
      <c r="V11935" t="s">
        <v>3400</v>
      </c>
      <c r="W11935" t="s">
        <v>1514</v>
      </c>
      <c r="X11935" t="s">
        <v>1847</v>
      </c>
      <c r="Y11935" t="s">
        <v>3382</v>
      </c>
      <c r="AA11935">
        <v>85</v>
      </c>
      <c r="AB11935">
        <v>80.3</v>
      </c>
      <c r="AD11935">
        <v>114</v>
      </c>
    </row>
    <row r="11936" spans="1:30" x14ac:dyDescent="0.25">
      <c r="A11936" t="s">
        <v>1067</v>
      </c>
      <c r="B11936" t="s">
        <v>31</v>
      </c>
      <c r="C11936" t="s">
        <v>4739</v>
      </c>
      <c r="D11936">
        <v>4.49</v>
      </c>
      <c r="E11936" t="s">
        <v>327</v>
      </c>
      <c r="F11936" t="s">
        <v>62</v>
      </c>
      <c r="G11936" t="s">
        <v>35</v>
      </c>
      <c r="H11936" t="s">
        <v>3401</v>
      </c>
      <c r="I11936">
        <v>99.93</v>
      </c>
      <c r="J11936">
        <v>100.16</v>
      </c>
      <c r="K11936">
        <v>97</v>
      </c>
      <c r="L11936">
        <v>93</v>
      </c>
      <c r="M11936" t="s">
        <v>1982</v>
      </c>
      <c r="N11936" t="s">
        <v>222</v>
      </c>
      <c r="O11936">
        <v>5000000</v>
      </c>
      <c r="P11936">
        <v>5000000</v>
      </c>
      <c r="Q11936" t="s">
        <v>2142</v>
      </c>
      <c r="R11936">
        <v>3.89</v>
      </c>
      <c r="S11936">
        <v>3.84</v>
      </c>
      <c r="V11936" t="s">
        <v>3402</v>
      </c>
      <c r="W11936" t="s">
        <v>1514</v>
      </c>
      <c r="X11936" t="s">
        <v>1847</v>
      </c>
      <c r="Y11936" t="s">
        <v>3382</v>
      </c>
      <c r="AA11936">
        <v>94</v>
      </c>
      <c r="AB11936">
        <v>89.23</v>
      </c>
      <c r="AD11936">
        <v>123</v>
      </c>
    </row>
    <row r="11937" spans="1:30" x14ac:dyDescent="0.25">
      <c r="A11937" t="s">
        <v>1068</v>
      </c>
      <c r="B11937" t="s">
        <v>31</v>
      </c>
      <c r="C11937" t="s">
        <v>4739</v>
      </c>
      <c r="D11937">
        <v>2.36</v>
      </c>
      <c r="E11937" t="s">
        <v>363</v>
      </c>
      <c r="F11937" t="s">
        <v>62</v>
      </c>
      <c r="G11937" t="s">
        <v>35</v>
      </c>
      <c r="H11937" t="s">
        <v>3403</v>
      </c>
      <c r="I11937">
        <v>99.93</v>
      </c>
      <c r="J11937">
        <v>100.05</v>
      </c>
      <c r="K11937">
        <v>92</v>
      </c>
      <c r="L11937">
        <v>88</v>
      </c>
      <c r="M11937" t="s">
        <v>1850</v>
      </c>
      <c r="N11937" t="s">
        <v>53</v>
      </c>
      <c r="O11937">
        <v>5000000</v>
      </c>
      <c r="P11937">
        <v>5000000</v>
      </c>
      <c r="Q11937" t="s">
        <v>2142</v>
      </c>
      <c r="R11937">
        <v>3.61</v>
      </c>
      <c r="S11937">
        <v>3.56</v>
      </c>
      <c r="V11937" t="s">
        <v>3404</v>
      </c>
      <c r="W11937" t="s">
        <v>1514</v>
      </c>
      <c r="X11937" t="s">
        <v>1847</v>
      </c>
      <c r="Y11937" t="s">
        <v>3382</v>
      </c>
      <c r="AA11937">
        <v>90</v>
      </c>
      <c r="AB11937">
        <v>85.01</v>
      </c>
      <c r="AD11937">
        <v>109</v>
      </c>
    </row>
    <row r="11938" spans="1:30" x14ac:dyDescent="0.25">
      <c r="A11938" t="s">
        <v>1069</v>
      </c>
      <c r="B11938" t="s">
        <v>31</v>
      </c>
      <c r="C11938" t="s">
        <v>4739</v>
      </c>
      <c r="D11938">
        <v>1.78</v>
      </c>
      <c r="E11938" t="s">
        <v>407</v>
      </c>
      <c r="F11938" t="s">
        <v>62</v>
      </c>
      <c r="G11938" t="s">
        <v>35</v>
      </c>
      <c r="H11938" t="s">
        <v>3405</v>
      </c>
      <c r="I11938">
        <v>100.09</v>
      </c>
      <c r="J11938">
        <v>100.19</v>
      </c>
      <c r="K11938">
        <v>64</v>
      </c>
      <c r="L11938">
        <v>59</v>
      </c>
      <c r="M11938" t="s">
        <v>1975</v>
      </c>
      <c r="N11938" t="s">
        <v>215</v>
      </c>
      <c r="O11938">
        <v>3000000</v>
      </c>
      <c r="P11938">
        <v>3000000</v>
      </c>
      <c r="Q11938" t="s">
        <v>2142</v>
      </c>
      <c r="R11938">
        <v>3.3</v>
      </c>
      <c r="S11938">
        <v>3.24</v>
      </c>
      <c r="V11938" t="s">
        <v>3406</v>
      </c>
      <c r="W11938" t="s">
        <v>1514</v>
      </c>
      <c r="X11938" t="s">
        <v>1847</v>
      </c>
      <c r="Y11938" t="s">
        <v>3382</v>
      </c>
      <c r="AA11938">
        <v>64</v>
      </c>
      <c r="AB11938">
        <v>58.09</v>
      </c>
      <c r="AD11938">
        <v>81</v>
      </c>
    </row>
    <row r="11939" spans="1:30" x14ac:dyDescent="0.25">
      <c r="A11939" t="s">
        <v>1070</v>
      </c>
      <c r="B11939" t="s">
        <v>31</v>
      </c>
      <c r="C11939" t="s">
        <v>4739</v>
      </c>
      <c r="D11939">
        <v>3.55</v>
      </c>
      <c r="E11939" t="s">
        <v>407</v>
      </c>
      <c r="F11939" t="s">
        <v>62</v>
      </c>
      <c r="G11939" t="s">
        <v>35</v>
      </c>
      <c r="H11939" t="s">
        <v>3407</v>
      </c>
      <c r="I11939">
        <v>99.72</v>
      </c>
      <c r="J11939">
        <v>99.94</v>
      </c>
      <c r="K11939">
        <v>94</v>
      </c>
      <c r="L11939">
        <v>89</v>
      </c>
      <c r="M11939" t="s">
        <v>1874</v>
      </c>
      <c r="N11939" t="s">
        <v>111</v>
      </c>
      <c r="O11939">
        <v>3000000</v>
      </c>
      <c r="Q11939" t="s">
        <v>2142</v>
      </c>
      <c r="R11939">
        <v>3.78</v>
      </c>
      <c r="S11939">
        <v>3.72</v>
      </c>
      <c r="V11939" t="s">
        <v>3408</v>
      </c>
      <c r="W11939" t="s">
        <v>1514</v>
      </c>
      <c r="X11939" t="s">
        <v>1847</v>
      </c>
      <c r="Y11939" t="s">
        <v>3382</v>
      </c>
      <c r="AA11939">
        <v>93</v>
      </c>
      <c r="AB11939">
        <v>87.32</v>
      </c>
      <c r="AD11939">
        <v>120</v>
      </c>
    </row>
    <row r="11940" spans="1:30" x14ac:dyDescent="0.25">
      <c r="A11940" t="s">
        <v>1071</v>
      </c>
      <c r="B11940" t="s">
        <v>31</v>
      </c>
      <c r="C11940" t="s">
        <v>4739</v>
      </c>
      <c r="D11940">
        <v>4.21</v>
      </c>
      <c r="E11940" t="s">
        <v>349</v>
      </c>
      <c r="F11940" t="s">
        <v>62</v>
      </c>
      <c r="G11940" t="s">
        <v>35</v>
      </c>
      <c r="H11940" t="s">
        <v>3409</v>
      </c>
      <c r="I11940">
        <v>99.32</v>
      </c>
      <c r="J11940">
        <v>99.66</v>
      </c>
      <c r="K11940">
        <v>169</v>
      </c>
      <c r="L11940">
        <v>162</v>
      </c>
      <c r="M11940" t="s">
        <v>1982</v>
      </c>
      <c r="N11940" t="s">
        <v>222</v>
      </c>
      <c r="O11940">
        <v>3000000</v>
      </c>
      <c r="P11940">
        <v>3000000</v>
      </c>
      <c r="Q11940" t="s">
        <v>2142</v>
      </c>
      <c r="R11940">
        <v>4.6100000000000003</v>
      </c>
      <c r="S11940">
        <v>4.53</v>
      </c>
      <c r="V11940" t="s">
        <v>3410</v>
      </c>
      <c r="W11940" t="s">
        <v>1514</v>
      </c>
      <c r="X11940" t="s">
        <v>1847</v>
      </c>
      <c r="Y11940" t="s">
        <v>3382</v>
      </c>
      <c r="AA11940">
        <v>169</v>
      </c>
      <c r="AB11940">
        <v>161.31</v>
      </c>
      <c r="AD11940">
        <v>197</v>
      </c>
    </row>
    <row r="11941" spans="1:30" x14ac:dyDescent="0.25">
      <c r="A11941" t="s">
        <v>1072</v>
      </c>
      <c r="B11941" t="s">
        <v>31</v>
      </c>
      <c r="C11941" t="s">
        <v>4739</v>
      </c>
      <c r="D11941">
        <v>2.59</v>
      </c>
      <c r="E11941" t="s">
        <v>419</v>
      </c>
      <c r="F11941" t="s">
        <v>62</v>
      </c>
      <c r="G11941" t="s">
        <v>35</v>
      </c>
      <c r="H11941" t="s">
        <v>3411</v>
      </c>
      <c r="I11941">
        <v>101.13</v>
      </c>
      <c r="J11941">
        <v>101.27</v>
      </c>
      <c r="K11941">
        <v>108</v>
      </c>
      <c r="L11941">
        <v>103</v>
      </c>
      <c r="M11941" t="s">
        <v>1883</v>
      </c>
      <c r="N11941" t="s">
        <v>63</v>
      </c>
      <c r="O11941">
        <v>3000000</v>
      </c>
      <c r="P11941">
        <v>3000000</v>
      </c>
      <c r="Q11941" t="s">
        <v>2142</v>
      </c>
      <c r="R11941">
        <v>3.81</v>
      </c>
      <c r="S11941">
        <v>3.76</v>
      </c>
      <c r="V11941" t="s">
        <v>3412</v>
      </c>
      <c r="W11941" t="s">
        <v>1514</v>
      </c>
      <c r="X11941" t="s">
        <v>1847</v>
      </c>
      <c r="Y11941" t="s">
        <v>3382</v>
      </c>
      <c r="Z11941" t="s">
        <v>43</v>
      </c>
      <c r="AA11941">
        <v>108</v>
      </c>
      <c r="AB11941">
        <v>102.78</v>
      </c>
      <c r="AD11941">
        <v>129</v>
      </c>
    </row>
    <row r="11942" spans="1:30" x14ac:dyDescent="0.25">
      <c r="A11942" t="s">
        <v>1073</v>
      </c>
      <c r="B11942" t="s">
        <v>31</v>
      </c>
      <c r="C11942" t="s">
        <v>4739</v>
      </c>
      <c r="D11942">
        <v>4.09</v>
      </c>
      <c r="E11942" t="s">
        <v>419</v>
      </c>
      <c r="F11942" t="s">
        <v>62</v>
      </c>
      <c r="G11942" t="s">
        <v>35</v>
      </c>
      <c r="H11942" t="s">
        <v>3413</v>
      </c>
      <c r="I11942">
        <v>101.42</v>
      </c>
      <c r="J11942">
        <v>101.67</v>
      </c>
      <c r="K11942">
        <v>126</v>
      </c>
      <c r="L11942">
        <v>121</v>
      </c>
      <c r="M11942" t="s">
        <v>1866</v>
      </c>
      <c r="N11942" t="s">
        <v>60</v>
      </c>
      <c r="O11942">
        <v>5000000</v>
      </c>
      <c r="Q11942" t="s">
        <v>2142</v>
      </c>
      <c r="R11942">
        <v>4.1399999999999997</v>
      </c>
      <c r="S11942">
        <v>4.08</v>
      </c>
      <c r="V11942" t="s">
        <v>3414</v>
      </c>
      <c r="W11942" t="s">
        <v>1514</v>
      </c>
      <c r="X11942" t="s">
        <v>1847</v>
      </c>
      <c r="Y11942" t="s">
        <v>3382</v>
      </c>
      <c r="Z11942" t="s">
        <v>43</v>
      </c>
      <c r="AA11942">
        <v>124</v>
      </c>
      <c r="AB11942">
        <v>118.35</v>
      </c>
      <c r="AD11942">
        <v>151</v>
      </c>
    </row>
    <row r="11943" spans="1:30" x14ac:dyDescent="0.25">
      <c r="A11943" t="s">
        <v>1074</v>
      </c>
      <c r="B11943" t="s">
        <v>31</v>
      </c>
      <c r="C11943" t="s">
        <v>4739</v>
      </c>
      <c r="D11943">
        <v>3.99</v>
      </c>
      <c r="E11943" t="s">
        <v>357</v>
      </c>
      <c r="F11943" t="s">
        <v>62</v>
      </c>
      <c r="G11943" t="s">
        <v>35</v>
      </c>
      <c r="H11943" t="s">
        <v>3415</v>
      </c>
      <c r="I11943">
        <v>100.11</v>
      </c>
      <c r="J11943">
        <v>100.36</v>
      </c>
      <c r="K11943">
        <v>82</v>
      </c>
      <c r="L11943">
        <v>77</v>
      </c>
      <c r="M11943" t="s">
        <v>1866</v>
      </c>
      <c r="N11943" t="s">
        <v>60</v>
      </c>
      <c r="O11943">
        <v>3000000</v>
      </c>
      <c r="Q11943" t="s">
        <v>2142</v>
      </c>
      <c r="R11943">
        <v>3.7</v>
      </c>
      <c r="S11943">
        <v>3.64</v>
      </c>
      <c r="V11943" t="s">
        <v>3416</v>
      </c>
      <c r="W11943" t="s">
        <v>1514</v>
      </c>
      <c r="X11943" t="s">
        <v>1847</v>
      </c>
      <c r="Y11943" t="s">
        <v>3382</v>
      </c>
      <c r="AA11943">
        <v>81</v>
      </c>
      <c r="AB11943">
        <v>75.45</v>
      </c>
      <c r="AD11943">
        <v>108</v>
      </c>
    </row>
    <row r="11944" spans="1:30" x14ac:dyDescent="0.25">
      <c r="A11944" t="s">
        <v>1075</v>
      </c>
      <c r="B11944" t="s">
        <v>31</v>
      </c>
      <c r="C11944" t="s">
        <v>4739</v>
      </c>
      <c r="D11944">
        <v>1.35</v>
      </c>
      <c r="E11944" t="s">
        <v>407</v>
      </c>
      <c r="F11944" t="s">
        <v>62</v>
      </c>
      <c r="G11944" t="s">
        <v>35</v>
      </c>
      <c r="H11944" t="s">
        <v>3417</v>
      </c>
      <c r="I11944">
        <v>100.93</v>
      </c>
      <c r="J11944">
        <v>101.01</v>
      </c>
      <c r="K11944">
        <v>58</v>
      </c>
      <c r="L11944">
        <v>53</v>
      </c>
      <c r="M11944" t="s">
        <v>2234</v>
      </c>
      <c r="N11944" t="s">
        <v>101</v>
      </c>
      <c r="O11944">
        <v>3000000</v>
      </c>
      <c r="Q11944" t="s">
        <v>2142</v>
      </c>
      <c r="R11944">
        <v>3.22</v>
      </c>
      <c r="S11944">
        <v>3.16</v>
      </c>
      <c r="V11944" t="s">
        <v>3418</v>
      </c>
      <c r="W11944" t="s">
        <v>1514</v>
      </c>
      <c r="X11944" t="s">
        <v>1847</v>
      </c>
      <c r="Y11944" t="s">
        <v>3382</v>
      </c>
      <c r="AA11944">
        <v>57</v>
      </c>
      <c r="AB11944">
        <v>51.2</v>
      </c>
      <c r="AD11944">
        <v>74</v>
      </c>
    </row>
    <row r="11945" spans="1:30" x14ac:dyDescent="0.25">
      <c r="A11945" t="s">
        <v>1076</v>
      </c>
      <c r="B11945" t="s">
        <v>31</v>
      </c>
      <c r="C11945" t="s">
        <v>4739</v>
      </c>
      <c r="D11945">
        <v>3.16</v>
      </c>
      <c r="E11945" t="s">
        <v>407</v>
      </c>
      <c r="F11945" t="s">
        <v>62</v>
      </c>
      <c r="G11945" t="s">
        <v>35</v>
      </c>
      <c r="H11945" t="s">
        <v>3419</v>
      </c>
      <c r="I11945">
        <v>100.96</v>
      </c>
      <c r="J11945">
        <v>101.17</v>
      </c>
      <c r="K11945">
        <v>89</v>
      </c>
      <c r="L11945">
        <v>84</v>
      </c>
      <c r="M11945" t="s">
        <v>1928</v>
      </c>
      <c r="N11945" t="s">
        <v>36</v>
      </c>
      <c r="O11945">
        <v>3000000</v>
      </c>
      <c r="P11945">
        <v>3000000</v>
      </c>
      <c r="Q11945" t="s">
        <v>2142</v>
      </c>
      <c r="R11945">
        <v>3.68</v>
      </c>
      <c r="S11945">
        <v>3.62</v>
      </c>
      <c r="V11945" t="s">
        <v>3420</v>
      </c>
      <c r="W11945" t="s">
        <v>1514</v>
      </c>
      <c r="X11945" t="s">
        <v>1847</v>
      </c>
      <c r="Y11945" t="s">
        <v>3382</v>
      </c>
      <c r="AA11945">
        <v>88</v>
      </c>
      <c r="AB11945">
        <v>81.41</v>
      </c>
      <c r="AD11945">
        <v>113</v>
      </c>
    </row>
    <row r="11946" spans="1:30" x14ac:dyDescent="0.25">
      <c r="A11946" t="s">
        <v>1077</v>
      </c>
      <c r="B11946" t="s">
        <v>31</v>
      </c>
      <c r="C11946" t="s">
        <v>4739</v>
      </c>
      <c r="D11946">
        <v>2.14</v>
      </c>
      <c r="E11946" t="s">
        <v>419</v>
      </c>
      <c r="F11946" t="s">
        <v>62</v>
      </c>
      <c r="G11946" t="s">
        <v>35</v>
      </c>
      <c r="H11946" t="s">
        <v>3421</v>
      </c>
      <c r="I11946">
        <v>101.13</v>
      </c>
      <c r="J11946">
        <v>101.26</v>
      </c>
      <c r="K11946">
        <v>99</v>
      </c>
      <c r="L11946">
        <v>94</v>
      </c>
      <c r="M11946" t="s">
        <v>1850</v>
      </c>
      <c r="N11946" t="s">
        <v>53</v>
      </c>
      <c r="O11946">
        <v>3000000</v>
      </c>
      <c r="P11946">
        <v>3000000</v>
      </c>
      <c r="Q11946" t="s">
        <v>2142</v>
      </c>
      <c r="R11946">
        <v>3.68</v>
      </c>
      <c r="S11946">
        <v>3.62</v>
      </c>
      <c r="V11946" t="s">
        <v>3422</v>
      </c>
      <c r="W11946" t="s">
        <v>1514</v>
      </c>
      <c r="X11946" t="s">
        <v>1847</v>
      </c>
      <c r="Y11946" t="s">
        <v>3382</v>
      </c>
      <c r="AA11946">
        <v>99</v>
      </c>
      <c r="AB11946">
        <v>93.28</v>
      </c>
      <c r="AD11946">
        <v>118</v>
      </c>
    </row>
    <row r="11947" spans="1:30" x14ac:dyDescent="0.25">
      <c r="A11947" t="s">
        <v>1078</v>
      </c>
      <c r="B11947" t="s">
        <v>31</v>
      </c>
      <c r="C11947" t="s">
        <v>4739</v>
      </c>
      <c r="D11947">
        <v>3.88</v>
      </c>
      <c r="E11947" t="s">
        <v>419</v>
      </c>
      <c r="F11947" t="s">
        <v>62</v>
      </c>
      <c r="G11947" t="s">
        <v>35</v>
      </c>
      <c r="H11947" t="s">
        <v>3423</v>
      </c>
      <c r="I11947">
        <v>101.23</v>
      </c>
      <c r="J11947">
        <v>101.48</v>
      </c>
      <c r="K11947">
        <v>126</v>
      </c>
      <c r="L11947">
        <v>121</v>
      </c>
      <c r="M11947" t="s">
        <v>1874</v>
      </c>
      <c r="N11947" t="s">
        <v>111</v>
      </c>
      <c r="O11947">
        <v>3000000</v>
      </c>
      <c r="Q11947" t="s">
        <v>2142</v>
      </c>
      <c r="R11947">
        <v>4.0999999999999996</v>
      </c>
      <c r="S11947">
        <v>4.04</v>
      </c>
      <c r="V11947" t="s">
        <v>3424</v>
      </c>
      <c r="W11947" t="s">
        <v>1514</v>
      </c>
      <c r="X11947" t="s">
        <v>1847</v>
      </c>
      <c r="Y11947" t="s">
        <v>3382</v>
      </c>
      <c r="AA11947">
        <v>122</v>
      </c>
      <c r="AB11947">
        <v>116.03</v>
      </c>
      <c r="AD11947">
        <v>149</v>
      </c>
    </row>
    <row r="11948" spans="1:30" x14ac:dyDescent="0.25">
      <c r="A11948" t="s">
        <v>1080</v>
      </c>
      <c r="B11948" t="s">
        <v>31</v>
      </c>
      <c r="C11948" t="s">
        <v>4739</v>
      </c>
      <c r="D11948">
        <v>2.06</v>
      </c>
      <c r="E11948" t="s">
        <v>411</v>
      </c>
      <c r="F11948" t="s">
        <v>62</v>
      </c>
      <c r="G11948" t="s">
        <v>35</v>
      </c>
      <c r="H11948" t="s">
        <v>3425</v>
      </c>
      <c r="I11948">
        <v>102.54</v>
      </c>
      <c r="J11948">
        <v>102.65</v>
      </c>
      <c r="K11948">
        <v>73</v>
      </c>
      <c r="L11948">
        <v>68</v>
      </c>
      <c r="M11948" t="s">
        <v>1844</v>
      </c>
      <c r="N11948" t="s">
        <v>48</v>
      </c>
      <c r="O11948">
        <v>5000000</v>
      </c>
      <c r="P11948">
        <v>5000000</v>
      </c>
      <c r="Q11948" t="s">
        <v>2142</v>
      </c>
      <c r="R11948">
        <v>3.39</v>
      </c>
      <c r="S11948">
        <v>3.33</v>
      </c>
      <c r="V11948" t="s">
        <v>3426</v>
      </c>
      <c r="W11948" t="s">
        <v>1514</v>
      </c>
      <c r="X11948" t="s">
        <v>1847</v>
      </c>
      <c r="Y11948" t="s">
        <v>3382</v>
      </c>
      <c r="AA11948">
        <v>71</v>
      </c>
      <c r="AB11948">
        <v>65.959999999999994</v>
      </c>
      <c r="AD11948">
        <v>90</v>
      </c>
    </row>
    <row r="11949" spans="1:30" x14ac:dyDescent="0.25">
      <c r="A11949" t="s">
        <v>1081</v>
      </c>
      <c r="B11949" t="s">
        <v>31</v>
      </c>
      <c r="C11949" t="s">
        <v>4739</v>
      </c>
      <c r="D11949">
        <v>2.1</v>
      </c>
      <c r="E11949" t="s">
        <v>363</v>
      </c>
      <c r="F11949" t="s">
        <v>62</v>
      </c>
      <c r="G11949" t="s">
        <v>35</v>
      </c>
      <c r="H11949" t="s">
        <v>3427</v>
      </c>
      <c r="I11949">
        <v>101.96</v>
      </c>
      <c r="J11949">
        <v>102.08</v>
      </c>
      <c r="K11949">
        <v>88</v>
      </c>
      <c r="L11949">
        <v>83</v>
      </c>
      <c r="M11949" t="s">
        <v>1844</v>
      </c>
      <c r="N11949" t="s">
        <v>48</v>
      </c>
      <c r="O11949">
        <v>3000000</v>
      </c>
      <c r="P11949">
        <v>3000000</v>
      </c>
      <c r="Q11949" t="s">
        <v>2142</v>
      </c>
      <c r="R11949">
        <v>3.54</v>
      </c>
      <c r="S11949">
        <v>3.48</v>
      </c>
      <c r="V11949" t="s">
        <v>3428</v>
      </c>
      <c r="W11949" t="s">
        <v>1514</v>
      </c>
      <c r="X11949" t="s">
        <v>1847</v>
      </c>
      <c r="Y11949" t="s">
        <v>3382</v>
      </c>
      <c r="AA11949">
        <v>86</v>
      </c>
      <c r="AB11949">
        <v>80.47</v>
      </c>
      <c r="AD11949">
        <v>104</v>
      </c>
    </row>
    <row r="11950" spans="1:30" x14ac:dyDescent="0.25">
      <c r="A11950" t="s">
        <v>1082</v>
      </c>
      <c r="B11950" t="s">
        <v>31</v>
      </c>
      <c r="C11950" t="s">
        <v>4739</v>
      </c>
      <c r="D11950">
        <v>3.78</v>
      </c>
      <c r="E11950" t="s">
        <v>363</v>
      </c>
      <c r="F11950" t="s">
        <v>62</v>
      </c>
      <c r="G11950" t="s">
        <v>35</v>
      </c>
      <c r="H11950" t="s">
        <v>3429</v>
      </c>
      <c r="I11950">
        <v>102.22</v>
      </c>
      <c r="J11950">
        <v>102.46</v>
      </c>
      <c r="K11950">
        <v>115</v>
      </c>
      <c r="L11950">
        <v>110</v>
      </c>
      <c r="M11950" t="s">
        <v>1874</v>
      </c>
      <c r="N11950" t="s">
        <v>111</v>
      </c>
      <c r="O11950">
        <v>3000000</v>
      </c>
      <c r="Q11950" t="s">
        <v>2142</v>
      </c>
      <c r="R11950">
        <v>3.99</v>
      </c>
      <c r="S11950">
        <v>3.92</v>
      </c>
      <c r="V11950" t="s">
        <v>3430</v>
      </c>
      <c r="W11950" t="s">
        <v>1514</v>
      </c>
      <c r="X11950" t="s">
        <v>1847</v>
      </c>
      <c r="Y11950" t="s">
        <v>3382</v>
      </c>
      <c r="AA11950">
        <v>112</v>
      </c>
      <c r="AB11950">
        <v>106.36</v>
      </c>
      <c r="AD11950">
        <v>139</v>
      </c>
    </row>
    <row r="11951" spans="1:30" x14ac:dyDescent="0.25">
      <c r="A11951" t="s">
        <v>1083</v>
      </c>
      <c r="B11951" t="s">
        <v>31</v>
      </c>
      <c r="C11951" t="s">
        <v>4739</v>
      </c>
      <c r="D11951">
        <v>3.8</v>
      </c>
      <c r="E11951" t="s">
        <v>327</v>
      </c>
      <c r="F11951" t="s">
        <v>62</v>
      </c>
      <c r="G11951" t="s">
        <v>35</v>
      </c>
      <c r="H11951" t="s">
        <v>3431</v>
      </c>
      <c r="I11951">
        <v>104.3</v>
      </c>
      <c r="J11951">
        <v>104.54</v>
      </c>
      <c r="K11951">
        <v>90</v>
      </c>
      <c r="L11951">
        <v>85</v>
      </c>
      <c r="M11951" t="s">
        <v>1874</v>
      </c>
      <c r="N11951" t="s">
        <v>111</v>
      </c>
      <c r="O11951">
        <v>3000000</v>
      </c>
      <c r="P11951">
        <v>3000000</v>
      </c>
      <c r="Q11951" t="s">
        <v>2142</v>
      </c>
      <c r="R11951">
        <v>3.74</v>
      </c>
      <c r="S11951">
        <v>3.68</v>
      </c>
      <c r="V11951" t="s">
        <v>3432</v>
      </c>
      <c r="W11951" t="s">
        <v>1514</v>
      </c>
      <c r="X11951" t="s">
        <v>1847</v>
      </c>
      <c r="Y11951" t="s">
        <v>3382</v>
      </c>
      <c r="AA11951">
        <v>88</v>
      </c>
      <c r="AB11951">
        <v>82.05</v>
      </c>
      <c r="AD11951">
        <v>115</v>
      </c>
    </row>
    <row r="11952" spans="1:30" x14ac:dyDescent="0.25">
      <c r="A11952" t="s">
        <v>1084</v>
      </c>
      <c r="B11952" t="s">
        <v>31</v>
      </c>
      <c r="C11952" t="s">
        <v>4739</v>
      </c>
      <c r="D11952">
        <v>2.2599999999999998</v>
      </c>
      <c r="E11952" t="s">
        <v>374</v>
      </c>
      <c r="F11952" t="s">
        <v>62</v>
      </c>
      <c r="G11952" t="s">
        <v>35</v>
      </c>
      <c r="H11952" t="s">
        <v>3433</v>
      </c>
      <c r="I11952">
        <v>102.14</v>
      </c>
      <c r="J11952">
        <v>102.28</v>
      </c>
      <c r="K11952">
        <v>81</v>
      </c>
      <c r="L11952">
        <v>76</v>
      </c>
      <c r="M11952" t="s">
        <v>1850</v>
      </c>
      <c r="N11952" t="s">
        <v>53</v>
      </c>
      <c r="O11952">
        <v>3000000</v>
      </c>
      <c r="P11952">
        <v>3000000</v>
      </c>
      <c r="Q11952" t="s">
        <v>2118</v>
      </c>
      <c r="R11952">
        <v>3.5</v>
      </c>
      <c r="S11952">
        <v>3.43</v>
      </c>
      <c r="V11952" t="s">
        <v>3434</v>
      </c>
      <c r="W11952" t="s">
        <v>1514</v>
      </c>
      <c r="X11952" t="s">
        <v>1847</v>
      </c>
      <c r="Y11952" t="s">
        <v>3382</v>
      </c>
      <c r="AA11952">
        <v>80</v>
      </c>
      <c r="AB11952">
        <v>74.239999999999995</v>
      </c>
      <c r="AD11952">
        <v>99</v>
      </c>
    </row>
    <row r="11953" spans="1:30" x14ac:dyDescent="0.25">
      <c r="A11953" t="s">
        <v>1085</v>
      </c>
      <c r="B11953" t="s">
        <v>31</v>
      </c>
      <c r="C11953" t="s">
        <v>4739</v>
      </c>
      <c r="D11953">
        <v>2.0299999999999998</v>
      </c>
      <c r="E11953" t="s">
        <v>357</v>
      </c>
      <c r="F11953" t="s">
        <v>62</v>
      </c>
      <c r="G11953" t="s">
        <v>35</v>
      </c>
      <c r="H11953" t="s">
        <v>3435</v>
      </c>
      <c r="I11953">
        <v>102.2</v>
      </c>
      <c r="J11953">
        <v>102.32</v>
      </c>
      <c r="K11953">
        <v>66</v>
      </c>
      <c r="L11953">
        <v>61</v>
      </c>
      <c r="M11953" t="s">
        <v>1844</v>
      </c>
      <c r="N11953" t="s">
        <v>48</v>
      </c>
      <c r="O11953">
        <v>3000000</v>
      </c>
      <c r="P11953">
        <v>3000000</v>
      </c>
      <c r="Q11953" t="s">
        <v>2142</v>
      </c>
      <c r="R11953">
        <v>3.32</v>
      </c>
      <c r="S11953">
        <v>3.26</v>
      </c>
      <c r="V11953" t="s">
        <v>3436</v>
      </c>
      <c r="W11953" t="s">
        <v>1514</v>
      </c>
      <c r="X11953" t="s">
        <v>1847</v>
      </c>
      <c r="Y11953" t="s">
        <v>3382</v>
      </c>
      <c r="AA11953">
        <v>64</v>
      </c>
      <c r="AB11953">
        <v>58.95</v>
      </c>
      <c r="AD11953">
        <v>82</v>
      </c>
    </row>
    <row r="11954" spans="1:30" x14ac:dyDescent="0.25">
      <c r="A11954" t="s">
        <v>1086</v>
      </c>
      <c r="B11954" t="s">
        <v>31</v>
      </c>
      <c r="C11954" t="s">
        <v>4739</v>
      </c>
      <c r="D11954">
        <v>3.83</v>
      </c>
      <c r="E11954" t="s">
        <v>357</v>
      </c>
      <c r="F11954" t="s">
        <v>62</v>
      </c>
      <c r="G11954" t="s">
        <v>35</v>
      </c>
      <c r="H11954" t="s">
        <v>3437</v>
      </c>
      <c r="I11954">
        <v>102.98</v>
      </c>
      <c r="J11954">
        <v>103.22</v>
      </c>
      <c r="K11954">
        <v>81</v>
      </c>
      <c r="L11954">
        <v>76</v>
      </c>
      <c r="M11954" t="s">
        <v>1874</v>
      </c>
      <c r="N11954" t="s">
        <v>111</v>
      </c>
      <c r="O11954">
        <v>3000000</v>
      </c>
      <c r="Q11954" t="s">
        <v>2142</v>
      </c>
      <c r="R11954">
        <v>3.65</v>
      </c>
      <c r="S11954">
        <v>3.59</v>
      </c>
      <c r="V11954" t="s">
        <v>3438</v>
      </c>
      <c r="W11954" t="s">
        <v>1514</v>
      </c>
      <c r="X11954" t="s">
        <v>1847</v>
      </c>
      <c r="Y11954" t="s">
        <v>3382</v>
      </c>
      <c r="AA11954">
        <v>78</v>
      </c>
      <c r="AB11954">
        <v>72.42</v>
      </c>
      <c r="AD11954">
        <v>105</v>
      </c>
    </row>
    <row r="11955" spans="1:30" x14ac:dyDescent="0.25">
      <c r="A11955" t="s">
        <v>1087</v>
      </c>
      <c r="B11955" t="s">
        <v>31</v>
      </c>
      <c r="C11955" t="s">
        <v>4739</v>
      </c>
      <c r="D11955">
        <v>2.75</v>
      </c>
      <c r="E11955" t="s">
        <v>407</v>
      </c>
      <c r="F11955" t="s">
        <v>62</v>
      </c>
      <c r="G11955" t="s">
        <v>35</v>
      </c>
      <c r="H11955" t="s">
        <v>3439</v>
      </c>
      <c r="I11955">
        <v>102.93</v>
      </c>
      <c r="J11955">
        <v>103.09</v>
      </c>
      <c r="K11955">
        <v>84</v>
      </c>
      <c r="L11955">
        <v>79</v>
      </c>
      <c r="M11955" t="s">
        <v>1883</v>
      </c>
      <c r="N11955" t="s">
        <v>63</v>
      </c>
      <c r="O11955">
        <v>3000000</v>
      </c>
      <c r="Q11955" t="s">
        <v>2142</v>
      </c>
      <c r="R11955">
        <v>3.57</v>
      </c>
      <c r="S11955">
        <v>3.51</v>
      </c>
      <c r="V11955" t="s">
        <v>3440</v>
      </c>
      <c r="W11955" t="s">
        <v>1514</v>
      </c>
      <c r="X11955" t="s">
        <v>1847</v>
      </c>
      <c r="Y11955" t="s">
        <v>3382</v>
      </c>
      <c r="AA11955">
        <v>83</v>
      </c>
      <c r="AB11955">
        <v>77.16</v>
      </c>
      <c r="AD11955">
        <v>104</v>
      </c>
    </row>
    <row r="11956" spans="1:30" x14ac:dyDescent="0.25">
      <c r="A11956" t="s">
        <v>1088</v>
      </c>
      <c r="B11956" t="s">
        <v>31</v>
      </c>
      <c r="C11956" t="s">
        <v>4739</v>
      </c>
      <c r="D11956">
        <v>2.96</v>
      </c>
      <c r="E11956" t="s">
        <v>349</v>
      </c>
      <c r="F11956" t="s">
        <v>62</v>
      </c>
      <c r="G11956" t="s">
        <v>35</v>
      </c>
      <c r="H11956" t="s">
        <v>3441</v>
      </c>
      <c r="I11956">
        <v>102.64</v>
      </c>
      <c r="J11956">
        <v>102.87</v>
      </c>
      <c r="K11956">
        <v>146</v>
      </c>
      <c r="L11956">
        <v>139</v>
      </c>
      <c r="M11956" t="s">
        <v>1883</v>
      </c>
      <c r="N11956" t="s">
        <v>63</v>
      </c>
      <c r="O11956">
        <v>3000000</v>
      </c>
      <c r="Q11956" t="s">
        <v>2142</v>
      </c>
      <c r="R11956">
        <v>4.1900000000000004</v>
      </c>
      <c r="S11956">
        <v>4.1100000000000003</v>
      </c>
      <c r="V11956" t="s">
        <v>3442</v>
      </c>
      <c r="W11956" t="s">
        <v>1514</v>
      </c>
      <c r="X11956" t="s">
        <v>1847</v>
      </c>
      <c r="Y11956" t="s">
        <v>3382</v>
      </c>
      <c r="AA11956">
        <v>142</v>
      </c>
      <c r="AB11956">
        <v>133.6</v>
      </c>
      <c r="AD11956">
        <v>165</v>
      </c>
    </row>
    <row r="11957" spans="1:30" x14ac:dyDescent="0.25">
      <c r="A11957" t="s">
        <v>1089</v>
      </c>
      <c r="B11957" t="s">
        <v>31</v>
      </c>
      <c r="C11957" t="s">
        <v>4739</v>
      </c>
      <c r="D11957">
        <v>3.56</v>
      </c>
      <c r="E11957" t="s">
        <v>327</v>
      </c>
      <c r="F11957" t="s">
        <v>62</v>
      </c>
      <c r="G11957" t="s">
        <v>35</v>
      </c>
      <c r="H11957" t="s">
        <v>3443</v>
      </c>
      <c r="I11957">
        <v>104.31</v>
      </c>
      <c r="J11957">
        <v>104.55</v>
      </c>
      <c r="K11957">
        <v>86</v>
      </c>
      <c r="L11957">
        <v>81</v>
      </c>
      <c r="M11957" t="s">
        <v>1928</v>
      </c>
      <c r="N11957" t="s">
        <v>36</v>
      </c>
      <c r="O11957">
        <v>3000000</v>
      </c>
      <c r="P11957">
        <v>3000000</v>
      </c>
      <c r="Q11957" t="s">
        <v>2142</v>
      </c>
      <c r="R11957">
        <v>3.65</v>
      </c>
      <c r="S11957">
        <v>3.59</v>
      </c>
      <c r="V11957" t="s">
        <v>3444</v>
      </c>
      <c r="W11957" t="s">
        <v>1514</v>
      </c>
      <c r="X11957" t="s">
        <v>1847</v>
      </c>
      <c r="Y11957" t="s">
        <v>3382</v>
      </c>
      <c r="AA11957">
        <v>82</v>
      </c>
      <c r="AB11957">
        <v>75.23</v>
      </c>
      <c r="AD11957">
        <v>108</v>
      </c>
    </row>
    <row r="11958" spans="1:30" x14ac:dyDescent="0.25">
      <c r="A11958" t="s">
        <v>1090</v>
      </c>
      <c r="B11958" t="s">
        <v>31</v>
      </c>
      <c r="C11958" t="s">
        <v>4739</v>
      </c>
      <c r="D11958">
        <v>1.77</v>
      </c>
      <c r="E11958" t="s">
        <v>357</v>
      </c>
      <c r="F11958" t="s">
        <v>62</v>
      </c>
      <c r="G11958" t="s">
        <v>35</v>
      </c>
      <c r="H11958" t="s">
        <v>3445</v>
      </c>
      <c r="I11958">
        <v>102.18</v>
      </c>
      <c r="J11958">
        <v>102.28</v>
      </c>
      <c r="K11958">
        <v>61</v>
      </c>
      <c r="L11958">
        <v>56</v>
      </c>
      <c r="M11958" t="s">
        <v>1844</v>
      </c>
      <c r="N11958" t="s">
        <v>48</v>
      </c>
      <c r="O11958">
        <v>3000000</v>
      </c>
      <c r="P11958">
        <v>3000000</v>
      </c>
      <c r="Q11958" t="s">
        <v>2142</v>
      </c>
      <c r="R11958">
        <v>3.27</v>
      </c>
      <c r="S11958">
        <v>3.21</v>
      </c>
      <c r="V11958" t="s">
        <v>3446</v>
      </c>
      <c r="W11958" t="s">
        <v>1514</v>
      </c>
      <c r="X11958" t="s">
        <v>1847</v>
      </c>
      <c r="Y11958" t="s">
        <v>3382</v>
      </c>
      <c r="Z11958" t="s">
        <v>43</v>
      </c>
      <c r="AA11958">
        <v>61</v>
      </c>
      <c r="AB11958">
        <v>55.33</v>
      </c>
      <c r="AD11958">
        <v>78</v>
      </c>
    </row>
    <row r="11959" spans="1:30" x14ac:dyDescent="0.25">
      <c r="A11959" t="s">
        <v>1091</v>
      </c>
      <c r="B11959" t="s">
        <v>31</v>
      </c>
      <c r="C11959" t="s">
        <v>4739</v>
      </c>
      <c r="D11959">
        <v>3.6</v>
      </c>
      <c r="E11959" t="s">
        <v>357</v>
      </c>
      <c r="F11959" t="s">
        <v>62</v>
      </c>
      <c r="G11959" t="s">
        <v>35</v>
      </c>
      <c r="H11959" t="s">
        <v>3447</v>
      </c>
      <c r="I11959">
        <v>102.97</v>
      </c>
      <c r="J11959">
        <v>103.2</v>
      </c>
      <c r="K11959">
        <v>78</v>
      </c>
      <c r="L11959">
        <v>73</v>
      </c>
      <c r="M11959" t="s">
        <v>1874</v>
      </c>
      <c r="N11959" t="s">
        <v>111</v>
      </c>
      <c r="O11959">
        <v>3000000</v>
      </c>
      <c r="Q11959" t="s">
        <v>2142</v>
      </c>
      <c r="R11959">
        <v>3.62</v>
      </c>
      <c r="S11959">
        <v>3.55</v>
      </c>
      <c r="V11959" t="s">
        <v>3448</v>
      </c>
      <c r="W11959" t="s">
        <v>1514</v>
      </c>
      <c r="X11959" t="s">
        <v>1847</v>
      </c>
      <c r="Y11959" t="s">
        <v>3382</v>
      </c>
      <c r="AA11959">
        <v>78</v>
      </c>
      <c r="AB11959">
        <v>71.459999999999994</v>
      </c>
      <c r="AD11959">
        <v>104</v>
      </c>
    </row>
    <row r="11960" spans="1:30" x14ac:dyDescent="0.25">
      <c r="A11960" t="s">
        <v>1092</v>
      </c>
      <c r="B11960" t="s">
        <v>31</v>
      </c>
      <c r="C11960" t="s">
        <v>4739</v>
      </c>
      <c r="D11960">
        <v>1.65</v>
      </c>
      <c r="E11960" t="s">
        <v>363</v>
      </c>
      <c r="F11960" t="s">
        <v>62</v>
      </c>
      <c r="G11960" t="s">
        <v>35</v>
      </c>
      <c r="H11960" t="s">
        <v>3449</v>
      </c>
      <c r="I11960">
        <v>102.29</v>
      </c>
      <c r="J11960">
        <v>102.38</v>
      </c>
      <c r="K11960">
        <v>78</v>
      </c>
      <c r="L11960">
        <v>73</v>
      </c>
      <c r="M11960" t="s">
        <v>1902</v>
      </c>
      <c r="N11960" t="s">
        <v>78</v>
      </c>
      <c r="O11960">
        <v>3000000</v>
      </c>
      <c r="Q11960" t="s">
        <v>2142</v>
      </c>
      <c r="R11960">
        <v>3.4</v>
      </c>
      <c r="S11960">
        <v>3.35</v>
      </c>
      <c r="V11960" t="s">
        <v>3450</v>
      </c>
      <c r="W11960" t="s">
        <v>1514</v>
      </c>
      <c r="X11960" t="s">
        <v>1847</v>
      </c>
      <c r="Y11960" t="s">
        <v>3382</v>
      </c>
      <c r="AA11960">
        <v>74</v>
      </c>
      <c r="AB11960">
        <v>68.680000000000007</v>
      </c>
      <c r="AD11960">
        <v>92</v>
      </c>
    </row>
    <row r="11961" spans="1:30" x14ac:dyDescent="0.25">
      <c r="A11961" t="s">
        <v>1093</v>
      </c>
      <c r="B11961" t="s">
        <v>31</v>
      </c>
      <c r="C11961" t="s">
        <v>4739</v>
      </c>
      <c r="D11961">
        <v>3.39</v>
      </c>
      <c r="E11961" t="s">
        <v>363</v>
      </c>
      <c r="F11961" t="s">
        <v>62</v>
      </c>
      <c r="G11961" t="s">
        <v>35</v>
      </c>
      <c r="H11961" t="s">
        <v>3451</v>
      </c>
      <c r="I11961">
        <v>103.33</v>
      </c>
      <c r="J11961">
        <v>103.55</v>
      </c>
      <c r="K11961">
        <v>110</v>
      </c>
      <c r="L11961">
        <v>105</v>
      </c>
      <c r="M11961" t="s">
        <v>1928</v>
      </c>
      <c r="N11961" t="s">
        <v>36</v>
      </c>
      <c r="O11961">
        <v>3000000</v>
      </c>
      <c r="Q11961" t="s">
        <v>2142</v>
      </c>
      <c r="R11961">
        <v>3.89</v>
      </c>
      <c r="S11961">
        <v>3.83</v>
      </c>
      <c r="V11961" t="s">
        <v>3452</v>
      </c>
      <c r="W11961" t="s">
        <v>1514</v>
      </c>
      <c r="X11961" t="s">
        <v>1847</v>
      </c>
      <c r="Y11961" t="s">
        <v>3382</v>
      </c>
      <c r="Z11961" t="s">
        <v>43</v>
      </c>
      <c r="AA11961">
        <v>107</v>
      </c>
      <c r="AB11961">
        <v>100.59</v>
      </c>
      <c r="AD11961">
        <v>133</v>
      </c>
    </row>
    <row r="11962" spans="1:30" x14ac:dyDescent="0.25">
      <c r="A11962" t="s">
        <v>1094</v>
      </c>
      <c r="B11962" t="s">
        <v>31</v>
      </c>
      <c r="C11962" t="s">
        <v>4739</v>
      </c>
      <c r="D11962">
        <v>3.36</v>
      </c>
      <c r="E11962" t="s">
        <v>349</v>
      </c>
      <c r="F11962" t="s">
        <v>62</v>
      </c>
      <c r="G11962" t="s">
        <v>35</v>
      </c>
      <c r="H11962" t="s">
        <v>3453</v>
      </c>
      <c r="I11962">
        <v>102.14</v>
      </c>
      <c r="J11962">
        <v>102.43</v>
      </c>
      <c r="K11962">
        <v>156</v>
      </c>
      <c r="L11962">
        <v>149</v>
      </c>
      <c r="M11962" t="s">
        <v>1928</v>
      </c>
      <c r="N11962" t="s">
        <v>36</v>
      </c>
      <c r="O11962">
        <v>3000000</v>
      </c>
      <c r="Q11962" t="s">
        <v>2142</v>
      </c>
      <c r="R11962">
        <v>4.3499999999999996</v>
      </c>
      <c r="S11962">
        <v>4.2699999999999996</v>
      </c>
      <c r="V11962" t="s">
        <v>3454</v>
      </c>
      <c r="W11962" t="s">
        <v>1514</v>
      </c>
      <c r="X11962" t="s">
        <v>1847</v>
      </c>
      <c r="Y11962" t="s">
        <v>3382</v>
      </c>
      <c r="AA11962">
        <v>153</v>
      </c>
      <c r="AB11962">
        <v>144.36000000000001</v>
      </c>
      <c r="AD11962">
        <v>179</v>
      </c>
    </row>
    <row r="11963" spans="1:30" x14ac:dyDescent="0.25">
      <c r="A11963" t="s">
        <v>1095</v>
      </c>
      <c r="B11963" t="s">
        <v>31</v>
      </c>
      <c r="C11963" t="s">
        <v>4739</v>
      </c>
      <c r="D11963">
        <v>3.25</v>
      </c>
      <c r="E11963" t="s">
        <v>327</v>
      </c>
      <c r="F11963" t="s">
        <v>62</v>
      </c>
      <c r="G11963" t="s">
        <v>35</v>
      </c>
      <c r="H11963" t="s">
        <v>3455</v>
      </c>
      <c r="I11963">
        <v>106.69</v>
      </c>
      <c r="J11963">
        <v>106.91</v>
      </c>
      <c r="K11963">
        <v>79</v>
      </c>
      <c r="L11963">
        <v>74</v>
      </c>
      <c r="M11963" t="s">
        <v>1928</v>
      </c>
      <c r="N11963" t="s">
        <v>36</v>
      </c>
      <c r="O11963">
        <v>3000000</v>
      </c>
      <c r="Q11963" t="s">
        <v>2142</v>
      </c>
      <c r="R11963">
        <v>3.59</v>
      </c>
      <c r="S11963">
        <v>3.52</v>
      </c>
      <c r="V11963" t="s">
        <v>3456</v>
      </c>
      <c r="W11963" t="s">
        <v>1514</v>
      </c>
      <c r="X11963" t="s">
        <v>1847</v>
      </c>
      <c r="Y11963" t="s">
        <v>3382</v>
      </c>
      <c r="AA11963">
        <v>78</v>
      </c>
      <c r="AB11963">
        <v>71.650000000000006</v>
      </c>
      <c r="AD11963">
        <v>103</v>
      </c>
    </row>
    <row r="11964" spans="1:30" x14ac:dyDescent="0.25">
      <c r="A11964" t="s">
        <v>1096</v>
      </c>
      <c r="B11964" t="s">
        <v>31</v>
      </c>
      <c r="C11964" t="s">
        <v>4739</v>
      </c>
      <c r="D11964">
        <v>1.31</v>
      </c>
      <c r="E11964" t="s">
        <v>419</v>
      </c>
      <c r="F11964" t="s">
        <v>62</v>
      </c>
      <c r="G11964" t="s">
        <v>35</v>
      </c>
      <c r="H11964" t="s">
        <v>3457</v>
      </c>
      <c r="I11964">
        <v>102.92</v>
      </c>
      <c r="J11964">
        <v>103</v>
      </c>
      <c r="K11964">
        <v>84</v>
      </c>
      <c r="L11964">
        <v>79</v>
      </c>
      <c r="M11964" t="s">
        <v>1902</v>
      </c>
      <c r="N11964" t="s">
        <v>78</v>
      </c>
      <c r="O11964">
        <v>3000000</v>
      </c>
      <c r="Q11964" t="s">
        <v>2142</v>
      </c>
      <c r="R11964">
        <v>3.46</v>
      </c>
      <c r="S11964">
        <v>3.4</v>
      </c>
      <c r="V11964" t="s">
        <v>3458</v>
      </c>
      <c r="W11964" t="s">
        <v>1514</v>
      </c>
      <c r="X11964" t="s">
        <v>1847</v>
      </c>
      <c r="Y11964" t="s">
        <v>3382</v>
      </c>
      <c r="AA11964">
        <v>82</v>
      </c>
      <c r="AB11964">
        <v>76.7</v>
      </c>
      <c r="AD11964">
        <v>98</v>
      </c>
    </row>
    <row r="11965" spans="1:30" x14ac:dyDescent="0.25">
      <c r="A11965" t="s">
        <v>1097</v>
      </c>
      <c r="B11965" t="s">
        <v>31</v>
      </c>
      <c r="C11965" t="s">
        <v>4739</v>
      </c>
      <c r="D11965">
        <v>3.18</v>
      </c>
      <c r="E11965" t="s">
        <v>419</v>
      </c>
      <c r="F11965" t="s">
        <v>62</v>
      </c>
      <c r="G11965" t="s">
        <v>35</v>
      </c>
      <c r="H11965" t="s">
        <v>3459</v>
      </c>
      <c r="I11965">
        <v>105.47</v>
      </c>
      <c r="J11965">
        <v>105.68</v>
      </c>
      <c r="K11965">
        <v>116</v>
      </c>
      <c r="L11965">
        <v>111</v>
      </c>
      <c r="M11965" t="s">
        <v>1928</v>
      </c>
      <c r="N11965" t="s">
        <v>36</v>
      </c>
      <c r="O11965">
        <v>3000000</v>
      </c>
      <c r="Q11965" t="s">
        <v>2142</v>
      </c>
      <c r="R11965">
        <v>3.95</v>
      </c>
      <c r="S11965">
        <v>3.89</v>
      </c>
      <c r="V11965" t="s">
        <v>3460</v>
      </c>
      <c r="W11965" t="s">
        <v>1514</v>
      </c>
      <c r="X11965" t="s">
        <v>1847</v>
      </c>
      <c r="Y11965" t="s">
        <v>3382</v>
      </c>
      <c r="Z11965" t="s">
        <v>43</v>
      </c>
      <c r="AA11965">
        <v>116</v>
      </c>
      <c r="AB11965">
        <v>108.79</v>
      </c>
      <c r="AD11965">
        <v>140</v>
      </c>
    </row>
    <row r="11966" spans="1:30" x14ac:dyDescent="0.25">
      <c r="A11966" t="s">
        <v>1098</v>
      </c>
      <c r="B11966" t="s">
        <v>31</v>
      </c>
      <c r="C11966" t="s">
        <v>4739</v>
      </c>
      <c r="D11966">
        <v>1.32</v>
      </c>
      <c r="E11966" t="s">
        <v>374</v>
      </c>
      <c r="F11966" t="s">
        <v>62</v>
      </c>
      <c r="G11966" t="s">
        <v>35</v>
      </c>
      <c r="H11966" t="s">
        <v>3461</v>
      </c>
      <c r="I11966">
        <v>103.2</v>
      </c>
      <c r="J11966">
        <v>103.27</v>
      </c>
      <c r="K11966">
        <v>71</v>
      </c>
      <c r="L11966">
        <v>66</v>
      </c>
      <c r="M11966" t="s">
        <v>1902</v>
      </c>
      <c r="N11966" t="s">
        <v>78</v>
      </c>
      <c r="O11966">
        <v>3000000</v>
      </c>
      <c r="P11966">
        <v>3000000</v>
      </c>
      <c r="Q11966" t="s">
        <v>2118</v>
      </c>
      <c r="R11966">
        <v>3.33</v>
      </c>
      <c r="S11966">
        <v>3.28</v>
      </c>
      <c r="V11966" t="s">
        <v>3462</v>
      </c>
      <c r="W11966" t="s">
        <v>1514</v>
      </c>
      <c r="X11966" t="s">
        <v>1847</v>
      </c>
      <c r="Y11966" t="s">
        <v>3382</v>
      </c>
      <c r="AA11966">
        <v>69</v>
      </c>
      <c r="AB11966">
        <v>63.84</v>
      </c>
      <c r="AD11966">
        <v>86</v>
      </c>
    </row>
    <row r="11967" spans="1:30" x14ac:dyDescent="0.25">
      <c r="A11967" t="s">
        <v>1099</v>
      </c>
      <c r="B11967" t="s">
        <v>31</v>
      </c>
      <c r="C11967" t="s">
        <v>4739</v>
      </c>
      <c r="D11967">
        <v>3.22</v>
      </c>
      <c r="E11967" t="s">
        <v>374</v>
      </c>
      <c r="F11967" t="s">
        <v>62</v>
      </c>
      <c r="G11967" t="s">
        <v>35</v>
      </c>
      <c r="H11967" t="s">
        <v>3463</v>
      </c>
      <c r="I11967">
        <v>106.25</v>
      </c>
      <c r="J11967">
        <v>106.47</v>
      </c>
      <c r="K11967">
        <v>96</v>
      </c>
      <c r="L11967">
        <v>91</v>
      </c>
      <c r="M11967" t="s">
        <v>1928</v>
      </c>
      <c r="N11967" t="s">
        <v>36</v>
      </c>
      <c r="O11967">
        <v>3000000</v>
      </c>
      <c r="Q11967" t="s">
        <v>2118</v>
      </c>
      <c r="R11967">
        <v>3.76</v>
      </c>
      <c r="S11967">
        <v>3.69</v>
      </c>
      <c r="V11967" t="s">
        <v>3464</v>
      </c>
      <c r="W11967" t="s">
        <v>1514</v>
      </c>
      <c r="X11967" t="s">
        <v>1847</v>
      </c>
      <c r="Y11967" t="s">
        <v>3382</v>
      </c>
      <c r="AA11967">
        <v>95</v>
      </c>
      <c r="AB11967">
        <v>88.66</v>
      </c>
      <c r="AD11967">
        <v>120</v>
      </c>
    </row>
    <row r="11968" spans="1:30" x14ac:dyDescent="0.25">
      <c r="A11968" t="s">
        <v>1625</v>
      </c>
      <c r="B11968" t="s">
        <v>31</v>
      </c>
      <c r="C11968" t="s">
        <v>4739</v>
      </c>
      <c r="D11968">
        <v>1.08</v>
      </c>
      <c r="E11968" t="s">
        <v>411</v>
      </c>
      <c r="F11968" t="s">
        <v>62</v>
      </c>
      <c r="G11968" t="s">
        <v>35</v>
      </c>
      <c r="H11968" t="s">
        <v>3274</v>
      </c>
      <c r="I11968">
        <v>102.07</v>
      </c>
      <c r="J11968">
        <v>102.15</v>
      </c>
      <c r="K11968">
        <v>58</v>
      </c>
      <c r="L11968">
        <v>53</v>
      </c>
      <c r="M11968" t="s">
        <v>2092</v>
      </c>
      <c r="N11968" t="s">
        <v>153</v>
      </c>
      <c r="O11968">
        <v>5000000</v>
      </c>
      <c r="P11968">
        <v>2000000</v>
      </c>
      <c r="Q11968" t="s">
        <v>2142</v>
      </c>
      <c r="R11968">
        <v>3.2</v>
      </c>
      <c r="S11968">
        <v>3.12</v>
      </c>
      <c r="V11968" t="s">
        <v>3275</v>
      </c>
      <c r="W11968" t="s">
        <v>1514</v>
      </c>
      <c r="X11968" t="s">
        <v>1847</v>
      </c>
      <c r="Y11968" t="s">
        <v>3382</v>
      </c>
      <c r="AA11968">
        <v>56</v>
      </c>
      <c r="AB11968">
        <v>48.68</v>
      </c>
      <c r="AD11968">
        <v>72</v>
      </c>
    </row>
    <row r="11969" spans="1:30" x14ac:dyDescent="0.25">
      <c r="A11969" t="s">
        <v>1100</v>
      </c>
      <c r="B11969" t="s">
        <v>31</v>
      </c>
      <c r="C11969" t="s">
        <v>4739</v>
      </c>
      <c r="D11969">
        <v>2.97</v>
      </c>
      <c r="E11969" t="s">
        <v>411</v>
      </c>
      <c r="F11969" t="s">
        <v>62</v>
      </c>
      <c r="G11969" t="s">
        <v>35</v>
      </c>
      <c r="H11969" t="s">
        <v>3465</v>
      </c>
      <c r="I11969">
        <v>104.37</v>
      </c>
      <c r="J11969">
        <v>104.54</v>
      </c>
      <c r="K11969">
        <v>88</v>
      </c>
      <c r="L11969">
        <v>83</v>
      </c>
      <c r="M11969" t="s">
        <v>1883</v>
      </c>
      <c r="N11969" t="s">
        <v>63</v>
      </c>
      <c r="O11969">
        <v>3000000</v>
      </c>
      <c r="Q11969" t="s">
        <v>2142</v>
      </c>
      <c r="R11969">
        <v>3.61</v>
      </c>
      <c r="S11969">
        <v>3.55</v>
      </c>
      <c r="V11969" t="s">
        <v>3466</v>
      </c>
      <c r="W11969" t="s">
        <v>1514</v>
      </c>
      <c r="X11969" t="s">
        <v>1847</v>
      </c>
      <c r="Y11969" t="s">
        <v>3382</v>
      </c>
      <c r="AA11969">
        <v>84</v>
      </c>
      <c r="AB11969">
        <v>78.19</v>
      </c>
      <c r="AD11969">
        <v>107</v>
      </c>
    </row>
    <row r="11970" spans="1:30" x14ac:dyDescent="0.25">
      <c r="A11970" t="s">
        <v>1101</v>
      </c>
      <c r="B11970" t="s">
        <v>31</v>
      </c>
      <c r="C11970" t="s">
        <v>4739</v>
      </c>
      <c r="D11970">
        <v>1.1299999999999999</v>
      </c>
      <c r="E11970" t="s">
        <v>357</v>
      </c>
      <c r="F11970" t="s">
        <v>62</v>
      </c>
      <c r="G11970" t="s">
        <v>35</v>
      </c>
      <c r="H11970" t="s">
        <v>3467</v>
      </c>
      <c r="I11970">
        <v>102.5</v>
      </c>
      <c r="J11970">
        <v>102.58</v>
      </c>
      <c r="K11970">
        <v>41</v>
      </c>
      <c r="L11970">
        <v>36</v>
      </c>
      <c r="M11970" t="s">
        <v>2092</v>
      </c>
      <c r="N11970" t="s">
        <v>153</v>
      </c>
      <c r="O11970">
        <v>3000000</v>
      </c>
      <c r="Q11970" t="s">
        <v>2142</v>
      </c>
      <c r="R11970">
        <v>3.03</v>
      </c>
      <c r="S11970">
        <v>2.95</v>
      </c>
      <c r="V11970" t="s">
        <v>3468</v>
      </c>
      <c r="W11970" t="s">
        <v>1514</v>
      </c>
      <c r="X11970" t="s">
        <v>1847</v>
      </c>
      <c r="Y11970" t="s">
        <v>3382</v>
      </c>
      <c r="AA11970">
        <v>39</v>
      </c>
      <c r="AB11970">
        <v>31.77</v>
      </c>
      <c r="AD11970">
        <v>55</v>
      </c>
    </row>
    <row r="11971" spans="1:30" x14ac:dyDescent="0.25">
      <c r="A11971" t="s">
        <v>1102</v>
      </c>
      <c r="B11971" t="s">
        <v>31</v>
      </c>
      <c r="C11971" t="s">
        <v>4739</v>
      </c>
      <c r="D11971">
        <v>3.03</v>
      </c>
      <c r="E11971" t="s">
        <v>357</v>
      </c>
      <c r="F11971" t="s">
        <v>62</v>
      </c>
      <c r="G11971" t="s">
        <v>35</v>
      </c>
      <c r="H11971" t="s">
        <v>3469</v>
      </c>
      <c r="I11971">
        <v>104.88</v>
      </c>
      <c r="J11971">
        <v>105.05</v>
      </c>
      <c r="K11971">
        <v>77</v>
      </c>
      <c r="L11971">
        <v>72</v>
      </c>
      <c r="M11971" t="s">
        <v>1883</v>
      </c>
      <c r="N11971" t="s">
        <v>63</v>
      </c>
      <c r="O11971">
        <v>3000000</v>
      </c>
      <c r="Q11971" t="s">
        <v>2142</v>
      </c>
      <c r="R11971">
        <v>3.5</v>
      </c>
      <c r="S11971">
        <v>3.44</v>
      </c>
      <c r="V11971" t="s">
        <v>3470</v>
      </c>
      <c r="W11971" t="s">
        <v>1514</v>
      </c>
      <c r="X11971" t="s">
        <v>1847</v>
      </c>
      <c r="Y11971" t="s">
        <v>3382</v>
      </c>
      <c r="AA11971">
        <v>73</v>
      </c>
      <c r="AB11971">
        <v>66.63</v>
      </c>
      <c r="AD11971">
        <v>96</v>
      </c>
    </row>
    <row r="11972" spans="1:30" x14ac:dyDescent="0.25">
      <c r="A11972" t="s">
        <v>1103</v>
      </c>
      <c r="B11972" t="s">
        <v>31</v>
      </c>
      <c r="C11972" t="s">
        <v>4739</v>
      </c>
      <c r="D11972">
        <v>2.63</v>
      </c>
      <c r="E11972" t="s">
        <v>363</v>
      </c>
      <c r="F11972" t="s">
        <v>62</v>
      </c>
      <c r="G11972" t="s">
        <v>35</v>
      </c>
      <c r="H11972" t="s">
        <v>3471</v>
      </c>
      <c r="I11972">
        <v>104.79</v>
      </c>
      <c r="J11972">
        <v>104.95</v>
      </c>
      <c r="K11972">
        <v>100</v>
      </c>
      <c r="L11972">
        <v>95</v>
      </c>
      <c r="M11972" t="s">
        <v>1850</v>
      </c>
      <c r="N11972" t="s">
        <v>53</v>
      </c>
      <c r="O11972">
        <v>3000000</v>
      </c>
      <c r="P11972">
        <v>3000000</v>
      </c>
      <c r="Q11972" t="s">
        <v>2142</v>
      </c>
      <c r="R11972">
        <v>3.69</v>
      </c>
      <c r="S11972">
        <v>3.63</v>
      </c>
      <c r="V11972" t="s">
        <v>3472</v>
      </c>
      <c r="W11972" t="s">
        <v>1514</v>
      </c>
      <c r="X11972" t="s">
        <v>1847</v>
      </c>
      <c r="Y11972" t="s">
        <v>3382</v>
      </c>
      <c r="AA11972">
        <v>96</v>
      </c>
      <c r="AB11972">
        <v>90.21</v>
      </c>
      <c r="AD11972">
        <v>117</v>
      </c>
    </row>
    <row r="11973" spans="1:30" x14ac:dyDescent="0.25">
      <c r="A11973" t="s">
        <v>1104</v>
      </c>
      <c r="B11973" t="s">
        <v>31</v>
      </c>
      <c r="C11973" t="s">
        <v>4739</v>
      </c>
      <c r="D11973">
        <v>2.27</v>
      </c>
      <c r="E11973" t="s">
        <v>327</v>
      </c>
      <c r="F11973" t="s">
        <v>62</v>
      </c>
      <c r="G11973" t="s">
        <v>35</v>
      </c>
      <c r="H11973" t="s">
        <v>3473</v>
      </c>
      <c r="I11973">
        <v>103.3</v>
      </c>
      <c r="J11973">
        <v>103.43</v>
      </c>
      <c r="K11973">
        <v>70</v>
      </c>
      <c r="L11973">
        <v>65</v>
      </c>
      <c r="M11973" t="s">
        <v>1850</v>
      </c>
      <c r="N11973" t="s">
        <v>53</v>
      </c>
      <c r="O11973">
        <v>5000000</v>
      </c>
      <c r="P11973">
        <v>5000000</v>
      </c>
      <c r="Q11973" t="s">
        <v>2142</v>
      </c>
      <c r="R11973">
        <v>3.38</v>
      </c>
      <c r="S11973">
        <v>3.33</v>
      </c>
      <c r="V11973" t="s">
        <v>3474</v>
      </c>
      <c r="W11973" t="s">
        <v>1514</v>
      </c>
      <c r="X11973" t="s">
        <v>1847</v>
      </c>
      <c r="Y11973" t="s">
        <v>3382</v>
      </c>
      <c r="Z11973" t="s">
        <v>43</v>
      </c>
      <c r="AA11973">
        <v>70</v>
      </c>
      <c r="AB11973">
        <v>63.53</v>
      </c>
      <c r="AD11973">
        <v>88</v>
      </c>
    </row>
    <row r="11974" spans="1:30" x14ac:dyDescent="0.25">
      <c r="A11974" t="s">
        <v>1105</v>
      </c>
      <c r="B11974" t="s">
        <v>31</v>
      </c>
      <c r="C11974" t="s">
        <v>4739</v>
      </c>
      <c r="D11974">
        <v>2.56</v>
      </c>
      <c r="E11974" t="s">
        <v>357</v>
      </c>
      <c r="F11974" t="s">
        <v>62</v>
      </c>
      <c r="G11974" t="s">
        <v>35</v>
      </c>
      <c r="H11974" t="s">
        <v>3475</v>
      </c>
      <c r="I11974">
        <v>102.3</v>
      </c>
      <c r="J11974">
        <v>102.46</v>
      </c>
      <c r="K11974">
        <v>73</v>
      </c>
      <c r="L11974">
        <v>68</v>
      </c>
      <c r="M11974" t="s">
        <v>1850</v>
      </c>
      <c r="N11974" t="s">
        <v>53</v>
      </c>
      <c r="O11974">
        <v>3000000</v>
      </c>
      <c r="P11974">
        <v>5000000</v>
      </c>
      <c r="Q11974" t="s">
        <v>2142</v>
      </c>
      <c r="R11974">
        <v>3.42</v>
      </c>
      <c r="S11974">
        <v>3.36</v>
      </c>
      <c r="V11974" t="s">
        <v>3476</v>
      </c>
      <c r="W11974" t="s">
        <v>1514</v>
      </c>
      <c r="X11974" t="s">
        <v>1847</v>
      </c>
      <c r="Y11974" t="s">
        <v>3382</v>
      </c>
      <c r="Z11974" t="s">
        <v>43</v>
      </c>
      <c r="AA11974">
        <v>70</v>
      </c>
      <c r="AB11974">
        <v>63.43</v>
      </c>
      <c r="AD11974">
        <v>89</v>
      </c>
    </row>
    <row r="11975" spans="1:30" x14ac:dyDescent="0.25">
      <c r="A11975" t="s">
        <v>1106</v>
      </c>
      <c r="B11975" t="s">
        <v>31</v>
      </c>
      <c r="C11975" t="s">
        <v>4739</v>
      </c>
      <c r="D11975">
        <v>2.5099999999999998</v>
      </c>
      <c r="E11975" t="s">
        <v>349</v>
      </c>
      <c r="F11975" t="s">
        <v>62</v>
      </c>
      <c r="G11975" t="s">
        <v>35</v>
      </c>
      <c r="H11975" t="s">
        <v>3477</v>
      </c>
      <c r="I11975">
        <v>102.84</v>
      </c>
      <c r="J11975">
        <v>103.04</v>
      </c>
      <c r="K11975">
        <v>136</v>
      </c>
      <c r="L11975">
        <v>129</v>
      </c>
      <c r="M11975" t="s">
        <v>1850</v>
      </c>
      <c r="N11975" t="s">
        <v>53</v>
      </c>
      <c r="O11975">
        <v>3000000</v>
      </c>
      <c r="Q11975" t="s">
        <v>2142</v>
      </c>
      <c r="R11975">
        <v>4.05</v>
      </c>
      <c r="S11975">
        <v>3.97</v>
      </c>
      <c r="V11975" t="s">
        <v>3478</v>
      </c>
      <c r="W11975" t="s">
        <v>1514</v>
      </c>
      <c r="X11975" t="s">
        <v>1847</v>
      </c>
      <c r="Y11975" t="s">
        <v>3382</v>
      </c>
      <c r="AA11975">
        <v>133</v>
      </c>
      <c r="AB11975">
        <v>124.98</v>
      </c>
      <c r="AD11975">
        <v>153</v>
      </c>
    </row>
    <row r="11976" spans="1:30" x14ac:dyDescent="0.25">
      <c r="A11976" t="s">
        <v>1107</v>
      </c>
      <c r="B11976" t="s">
        <v>31</v>
      </c>
      <c r="C11976" t="s">
        <v>4739</v>
      </c>
      <c r="D11976">
        <v>1.67</v>
      </c>
      <c r="E11976" t="s">
        <v>407</v>
      </c>
      <c r="F11976" t="s">
        <v>62</v>
      </c>
      <c r="G11976" t="s">
        <v>35</v>
      </c>
      <c r="H11976" t="s">
        <v>3479</v>
      </c>
      <c r="I11976">
        <v>101.83</v>
      </c>
      <c r="J11976">
        <v>101.92</v>
      </c>
      <c r="K11976">
        <v>64</v>
      </c>
      <c r="L11976">
        <v>59</v>
      </c>
      <c r="M11976" t="s">
        <v>1844</v>
      </c>
      <c r="N11976" t="s">
        <v>48</v>
      </c>
      <c r="O11976">
        <v>3000000</v>
      </c>
      <c r="P11976">
        <v>3000000</v>
      </c>
      <c r="Q11976" t="s">
        <v>2142</v>
      </c>
      <c r="R11976">
        <v>3.3</v>
      </c>
      <c r="S11976">
        <v>3.24</v>
      </c>
      <c r="V11976" t="s">
        <v>3480</v>
      </c>
      <c r="W11976" t="s">
        <v>1514</v>
      </c>
      <c r="X11976" t="s">
        <v>1847</v>
      </c>
      <c r="Y11976" t="s">
        <v>3382</v>
      </c>
      <c r="AA11976">
        <v>64</v>
      </c>
      <c r="AB11976">
        <v>58.42</v>
      </c>
      <c r="AD11976">
        <v>82</v>
      </c>
    </row>
    <row r="11977" spans="1:30" x14ac:dyDescent="0.25">
      <c r="A11977" t="s">
        <v>1108</v>
      </c>
      <c r="B11977" t="s">
        <v>31</v>
      </c>
      <c r="C11977" t="s">
        <v>4739</v>
      </c>
      <c r="D11977">
        <v>2.41</v>
      </c>
      <c r="E11977" t="s">
        <v>419</v>
      </c>
      <c r="F11977" t="s">
        <v>62</v>
      </c>
      <c r="G11977" t="s">
        <v>35</v>
      </c>
      <c r="H11977" t="s">
        <v>3481</v>
      </c>
      <c r="I11977">
        <v>104.99</v>
      </c>
      <c r="J11977">
        <v>105.13</v>
      </c>
      <c r="K11977">
        <v>104</v>
      </c>
      <c r="L11977">
        <v>99</v>
      </c>
      <c r="M11977" t="s">
        <v>1850</v>
      </c>
      <c r="N11977" t="s">
        <v>53</v>
      </c>
      <c r="O11977">
        <v>3000000</v>
      </c>
      <c r="Q11977" t="s">
        <v>2142</v>
      </c>
      <c r="R11977">
        <v>3.73</v>
      </c>
      <c r="S11977">
        <v>3.67</v>
      </c>
      <c r="V11977" t="s">
        <v>3482</v>
      </c>
      <c r="W11977" t="s">
        <v>1514</v>
      </c>
      <c r="X11977" t="s">
        <v>1847</v>
      </c>
      <c r="Y11977" t="s">
        <v>3382</v>
      </c>
      <c r="AA11977">
        <v>102</v>
      </c>
      <c r="AB11977">
        <v>96.42</v>
      </c>
      <c r="AD11977">
        <v>121</v>
      </c>
    </row>
    <row r="11978" spans="1:30" x14ac:dyDescent="0.25">
      <c r="A11978" t="s">
        <v>1384</v>
      </c>
      <c r="B11978" t="s">
        <v>31</v>
      </c>
      <c r="C11978" t="s">
        <v>4739</v>
      </c>
      <c r="D11978">
        <v>2.09</v>
      </c>
      <c r="E11978" t="s">
        <v>403</v>
      </c>
      <c r="F11978" t="s">
        <v>136</v>
      </c>
      <c r="G11978" t="s">
        <v>35</v>
      </c>
      <c r="H11978" t="s">
        <v>2706</v>
      </c>
      <c r="I11978">
        <v>100.991</v>
      </c>
      <c r="J11978">
        <v>101.095</v>
      </c>
      <c r="K11978">
        <v>68</v>
      </c>
      <c r="L11978">
        <v>63</v>
      </c>
      <c r="M11978" t="s">
        <v>1850</v>
      </c>
      <c r="N11978" t="s">
        <v>53</v>
      </c>
      <c r="O11978">
        <v>5000000</v>
      </c>
      <c r="P11978">
        <v>0</v>
      </c>
      <c r="Q11978" t="s">
        <v>2118</v>
      </c>
      <c r="R11978">
        <v>3.37</v>
      </c>
      <c r="S11978">
        <v>3.32</v>
      </c>
      <c r="V11978" t="s">
        <v>2707</v>
      </c>
      <c r="W11978" t="s">
        <v>1631</v>
      </c>
      <c r="X11978" t="s">
        <v>1847</v>
      </c>
      <c r="Y11978" t="s">
        <v>4747</v>
      </c>
      <c r="AA11978">
        <v>69.040000000000006</v>
      </c>
      <c r="AB11978">
        <v>63.71</v>
      </c>
      <c r="AC11978">
        <v>3.37</v>
      </c>
    </row>
    <row r="11979" spans="1:30" x14ac:dyDescent="0.25">
      <c r="A11979" t="s">
        <v>1386</v>
      </c>
      <c r="B11979" t="s">
        <v>31</v>
      </c>
      <c r="C11979" t="s">
        <v>4739</v>
      </c>
      <c r="D11979">
        <v>2.5</v>
      </c>
      <c r="E11979" t="s">
        <v>1387</v>
      </c>
      <c r="F11979" t="s">
        <v>136</v>
      </c>
      <c r="G11979" t="s">
        <v>35</v>
      </c>
      <c r="H11979" t="s">
        <v>2708</v>
      </c>
      <c r="I11979">
        <v>100.486</v>
      </c>
      <c r="J11979">
        <v>100.611</v>
      </c>
      <c r="K11979">
        <v>94</v>
      </c>
      <c r="L11979">
        <v>89</v>
      </c>
      <c r="M11979" t="s">
        <v>1883</v>
      </c>
      <c r="N11979" t="s">
        <v>63</v>
      </c>
      <c r="O11979">
        <v>2000000</v>
      </c>
      <c r="P11979">
        <v>4000000</v>
      </c>
      <c r="Q11979" t="s">
        <v>2166</v>
      </c>
      <c r="R11979">
        <v>3.67</v>
      </c>
      <c r="S11979">
        <v>3.62</v>
      </c>
      <c r="V11979" t="s">
        <v>2709</v>
      </c>
      <c r="W11979" t="s">
        <v>1631</v>
      </c>
      <c r="X11979" t="s">
        <v>1847</v>
      </c>
      <c r="Y11979" t="s">
        <v>4747</v>
      </c>
      <c r="AA11979">
        <v>95.09</v>
      </c>
      <c r="AB11979">
        <v>90.15</v>
      </c>
      <c r="AC11979">
        <v>3.67</v>
      </c>
    </row>
    <row r="11980" spans="1:30" x14ac:dyDescent="0.25">
      <c r="A11980" t="s">
        <v>1388</v>
      </c>
      <c r="B11980" t="s">
        <v>31</v>
      </c>
      <c r="C11980" t="s">
        <v>4739</v>
      </c>
      <c r="D11980">
        <v>2.68</v>
      </c>
      <c r="E11980" t="s">
        <v>1389</v>
      </c>
      <c r="F11980" t="s">
        <v>136</v>
      </c>
      <c r="G11980" t="s">
        <v>35</v>
      </c>
      <c r="H11980" t="s">
        <v>2710</v>
      </c>
      <c r="I11980">
        <v>96.989000000000004</v>
      </c>
      <c r="J11980">
        <v>97.177000000000007</v>
      </c>
      <c r="K11980">
        <v>78</v>
      </c>
      <c r="L11980">
        <v>71</v>
      </c>
      <c r="M11980" t="s">
        <v>1883</v>
      </c>
      <c r="N11980" t="s">
        <v>63</v>
      </c>
      <c r="O11980">
        <v>5000000</v>
      </c>
      <c r="P11980">
        <v>0</v>
      </c>
      <c r="Q11980" t="s">
        <v>2118</v>
      </c>
      <c r="R11980">
        <v>3.51</v>
      </c>
      <c r="S11980">
        <v>3.44</v>
      </c>
      <c r="V11980" t="s">
        <v>2711</v>
      </c>
      <c r="W11980" t="s">
        <v>1631</v>
      </c>
      <c r="X11980" t="s">
        <v>1847</v>
      </c>
      <c r="Y11980" t="s">
        <v>4747</v>
      </c>
      <c r="AA11980">
        <v>76.290000000000006</v>
      </c>
      <c r="AB11980">
        <v>69.239999999999995</v>
      </c>
      <c r="AC11980">
        <v>3.51</v>
      </c>
    </row>
    <row r="11981" spans="1:30" x14ac:dyDescent="0.25">
      <c r="A11981" t="s">
        <v>1048</v>
      </c>
      <c r="B11981" t="s">
        <v>31</v>
      </c>
      <c r="C11981" t="s">
        <v>4739</v>
      </c>
      <c r="D11981">
        <v>1.0900000000000001</v>
      </c>
      <c r="E11981" t="s">
        <v>1049</v>
      </c>
      <c r="F11981" t="s">
        <v>136</v>
      </c>
      <c r="G11981" t="s">
        <v>35</v>
      </c>
      <c r="H11981" t="s">
        <v>2712</v>
      </c>
      <c r="I11981">
        <v>98.430999999999997</v>
      </c>
      <c r="J11981">
        <v>98.484999999999999</v>
      </c>
      <c r="K11981">
        <v>108</v>
      </c>
      <c r="L11981">
        <v>103</v>
      </c>
      <c r="M11981" t="s">
        <v>1965</v>
      </c>
      <c r="N11981" t="s">
        <v>209</v>
      </c>
      <c r="O11981">
        <v>3000000</v>
      </c>
      <c r="P11981">
        <v>0</v>
      </c>
      <c r="Q11981" t="s">
        <v>2166</v>
      </c>
      <c r="R11981">
        <v>3.71</v>
      </c>
      <c r="S11981">
        <v>3.66</v>
      </c>
      <c r="V11981" t="s">
        <v>2713</v>
      </c>
      <c r="W11981" t="s">
        <v>1631</v>
      </c>
      <c r="X11981" t="s">
        <v>1847</v>
      </c>
      <c r="Y11981" t="s">
        <v>4747</v>
      </c>
      <c r="AA11981">
        <v>107.02</v>
      </c>
      <c r="AB11981">
        <v>102.03</v>
      </c>
      <c r="AC11981">
        <v>3.71</v>
      </c>
    </row>
    <row r="11982" spans="1:30" x14ac:dyDescent="0.25">
      <c r="A11982" t="s">
        <v>1392</v>
      </c>
      <c r="B11982" t="s">
        <v>31</v>
      </c>
      <c r="C11982" t="s">
        <v>4739</v>
      </c>
      <c r="D11982">
        <v>3.36</v>
      </c>
      <c r="E11982" t="s">
        <v>361</v>
      </c>
      <c r="F11982" t="s">
        <v>136</v>
      </c>
      <c r="G11982" t="s">
        <v>35</v>
      </c>
      <c r="H11982" t="s">
        <v>2717</v>
      </c>
      <c r="I11982">
        <v>97.905000000000001</v>
      </c>
      <c r="J11982">
        <v>98.072999999999993</v>
      </c>
      <c r="K11982">
        <v>63</v>
      </c>
      <c r="L11982">
        <v>58</v>
      </c>
      <c r="M11982" t="s">
        <v>1928</v>
      </c>
      <c r="N11982" t="s">
        <v>36</v>
      </c>
      <c r="O11982">
        <v>2000000</v>
      </c>
      <c r="P11982">
        <v>0</v>
      </c>
      <c r="Q11982" t="s">
        <v>2118</v>
      </c>
      <c r="R11982">
        <v>3.43</v>
      </c>
      <c r="S11982">
        <v>3.38</v>
      </c>
      <c r="V11982" t="s">
        <v>2718</v>
      </c>
      <c r="W11982" t="s">
        <v>1631</v>
      </c>
      <c r="X11982" t="s">
        <v>1847</v>
      </c>
      <c r="Y11982" t="s">
        <v>4747</v>
      </c>
      <c r="AA11982">
        <v>59.78</v>
      </c>
      <c r="AB11982">
        <v>54.76</v>
      </c>
      <c r="AC11982">
        <v>3.43</v>
      </c>
    </row>
    <row r="11983" spans="1:30" x14ac:dyDescent="0.25">
      <c r="A11983" t="s">
        <v>1393</v>
      </c>
      <c r="B11983" t="s">
        <v>31</v>
      </c>
      <c r="C11983" t="s">
        <v>4739</v>
      </c>
      <c r="D11983">
        <v>10.68</v>
      </c>
      <c r="E11983" t="s">
        <v>1053</v>
      </c>
      <c r="F11983" t="s">
        <v>136</v>
      </c>
      <c r="G11983" t="s">
        <v>35</v>
      </c>
      <c r="H11983" t="s">
        <v>2719</v>
      </c>
      <c r="I11983">
        <v>95.668000000000006</v>
      </c>
      <c r="J11983">
        <v>96.203999999999994</v>
      </c>
      <c r="K11983">
        <v>186</v>
      </c>
      <c r="L11983">
        <v>181</v>
      </c>
      <c r="M11983" t="s">
        <v>1909</v>
      </c>
      <c r="N11983" t="s">
        <v>42</v>
      </c>
      <c r="O11983">
        <v>5000000</v>
      </c>
      <c r="P11983">
        <v>0</v>
      </c>
      <c r="Q11983" t="s">
        <v>2118</v>
      </c>
      <c r="R11983">
        <v>5.47</v>
      </c>
      <c r="S11983">
        <v>5.42</v>
      </c>
      <c r="V11983" t="s">
        <v>2721</v>
      </c>
      <c r="W11983" t="s">
        <v>1631</v>
      </c>
      <c r="X11983" t="s">
        <v>1847</v>
      </c>
      <c r="Y11983" t="s">
        <v>4747</v>
      </c>
      <c r="AA11983">
        <v>197.96</v>
      </c>
      <c r="AB11983">
        <v>192.94</v>
      </c>
      <c r="AC11983">
        <v>5.47</v>
      </c>
    </row>
    <row r="11984" spans="1:30" x14ac:dyDescent="0.25">
      <c r="A11984" t="s">
        <v>1363</v>
      </c>
      <c r="B11984" t="s">
        <v>31</v>
      </c>
      <c r="C11984" t="s">
        <v>4739</v>
      </c>
      <c r="D11984">
        <v>2.63</v>
      </c>
      <c r="E11984" t="s">
        <v>1364</v>
      </c>
      <c r="F11984" t="s">
        <v>136</v>
      </c>
      <c r="G11984" t="s">
        <v>35</v>
      </c>
      <c r="H11984" t="s">
        <v>2813</v>
      </c>
      <c r="I11984">
        <v>99.64</v>
      </c>
      <c r="J11984">
        <v>99.772000000000006</v>
      </c>
      <c r="K11984">
        <v>97</v>
      </c>
      <c r="L11984">
        <v>92</v>
      </c>
      <c r="M11984" t="s">
        <v>1928</v>
      </c>
      <c r="N11984" t="s">
        <v>36</v>
      </c>
      <c r="O11984">
        <v>2000000</v>
      </c>
      <c r="P11984">
        <v>0</v>
      </c>
      <c r="Q11984" t="s">
        <v>2142</v>
      </c>
      <c r="R11984">
        <v>3.77</v>
      </c>
      <c r="S11984">
        <v>3.72</v>
      </c>
      <c r="V11984" t="s">
        <v>2814</v>
      </c>
      <c r="W11984" t="s">
        <v>1631</v>
      </c>
      <c r="X11984" t="s">
        <v>1847</v>
      </c>
      <c r="Y11984" t="s">
        <v>4747</v>
      </c>
      <c r="AA11984">
        <v>103</v>
      </c>
      <c r="AB11984">
        <v>98.17</v>
      </c>
      <c r="AC11984">
        <v>3.77</v>
      </c>
    </row>
    <row r="11985" spans="1:29" x14ac:dyDescent="0.25">
      <c r="A11985" t="s">
        <v>1365</v>
      </c>
      <c r="B11985" t="s">
        <v>31</v>
      </c>
      <c r="C11985" t="s">
        <v>4739</v>
      </c>
      <c r="D11985">
        <v>4.82</v>
      </c>
      <c r="E11985" t="s">
        <v>1364</v>
      </c>
      <c r="F11985" t="s">
        <v>136</v>
      </c>
      <c r="G11985" t="s">
        <v>35</v>
      </c>
      <c r="H11985" t="s">
        <v>2815</v>
      </c>
      <c r="I11985">
        <v>99.055999999999997</v>
      </c>
      <c r="J11985">
        <v>99.296999999999997</v>
      </c>
      <c r="K11985">
        <v>134</v>
      </c>
      <c r="L11985">
        <v>129</v>
      </c>
      <c r="M11985" t="s">
        <v>1880</v>
      </c>
      <c r="N11985" t="s">
        <v>224</v>
      </c>
      <c r="O11985">
        <v>2000000</v>
      </c>
      <c r="P11985">
        <v>0</v>
      </c>
      <c r="Q11985" t="s">
        <v>2142</v>
      </c>
      <c r="R11985">
        <v>4.34</v>
      </c>
      <c r="S11985">
        <v>4.29</v>
      </c>
      <c r="V11985" t="s">
        <v>2816</v>
      </c>
      <c r="W11985" t="s">
        <v>1631</v>
      </c>
      <c r="X11985" t="s">
        <v>1847</v>
      </c>
      <c r="Y11985" t="s">
        <v>4747</v>
      </c>
      <c r="AA11985">
        <v>134.26</v>
      </c>
      <c r="AB11985">
        <v>129.26</v>
      </c>
      <c r="AC11985">
        <v>4.34</v>
      </c>
    </row>
    <row r="11986" spans="1:29" x14ac:dyDescent="0.25">
      <c r="A11986" t="s">
        <v>1394</v>
      </c>
      <c r="B11986" t="s">
        <v>31</v>
      </c>
      <c r="C11986" t="s">
        <v>4739</v>
      </c>
      <c r="D11986">
        <v>4.28</v>
      </c>
      <c r="E11986" t="s">
        <v>1395</v>
      </c>
      <c r="F11986" t="s">
        <v>136</v>
      </c>
      <c r="G11986" t="s">
        <v>35</v>
      </c>
      <c r="H11986" t="s">
        <v>2722</v>
      </c>
      <c r="I11986">
        <v>99.245999999999995</v>
      </c>
      <c r="J11986">
        <v>99.674999999999997</v>
      </c>
      <c r="K11986">
        <v>168</v>
      </c>
      <c r="L11986">
        <v>158</v>
      </c>
      <c r="M11986" t="s">
        <v>1982</v>
      </c>
      <c r="N11986" t="s">
        <v>222</v>
      </c>
      <c r="O11986">
        <v>2000000</v>
      </c>
      <c r="P11986">
        <v>0</v>
      </c>
      <c r="Q11986" t="s">
        <v>2166</v>
      </c>
      <c r="R11986">
        <v>4.5999999999999996</v>
      </c>
      <c r="S11986">
        <v>4.5</v>
      </c>
      <c r="V11986" t="s">
        <v>2723</v>
      </c>
      <c r="W11986" t="s">
        <v>1631</v>
      </c>
      <c r="X11986" t="s">
        <v>1847</v>
      </c>
      <c r="Y11986" t="s">
        <v>4747</v>
      </c>
      <c r="AA11986">
        <v>167.02</v>
      </c>
      <c r="AB11986">
        <v>157.04</v>
      </c>
      <c r="AC11986">
        <v>4.5999999999999996</v>
      </c>
    </row>
    <row r="11987" spans="1:29" x14ac:dyDescent="0.25">
      <c r="A11987" t="s">
        <v>1396</v>
      </c>
      <c r="B11987" t="s">
        <v>31</v>
      </c>
      <c r="C11987" t="s">
        <v>4739</v>
      </c>
      <c r="D11987">
        <v>4.3600000000000003</v>
      </c>
      <c r="E11987" t="s">
        <v>403</v>
      </c>
      <c r="F11987" t="s">
        <v>136</v>
      </c>
      <c r="G11987" t="s">
        <v>35</v>
      </c>
      <c r="H11987" t="s">
        <v>2724</v>
      </c>
      <c r="I11987">
        <v>99.483000000000004</v>
      </c>
      <c r="J11987">
        <v>99.701999999999998</v>
      </c>
      <c r="K11987">
        <v>96</v>
      </c>
      <c r="L11987">
        <v>91</v>
      </c>
      <c r="M11987" t="s">
        <v>1982</v>
      </c>
      <c r="N11987" t="s">
        <v>222</v>
      </c>
      <c r="O11987">
        <v>3000000</v>
      </c>
      <c r="P11987">
        <v>0</v>
      </c>
      <c r="Q11987" t="s">
        <v>2118</v>
      </c>
      <c r="R11987">
        <v>3.88</v>
      </c>
      <c r="S11987">
        <v>3.83</v>
      </c>
      <c r="V11987" t="s">
        <v>2725</v>
      </c>
      <c r="W11987" t="s">
        <v>1631</v>
      </c>
      <c r="X11987" t="s">
        <v>1847</v>
      </c>
      <c r="Y11987" t="s">
        <v>4747</v>
      </c>
      <c r="AA11987">
        <v>95.02</v>
      </c>
      <c r="AB11987">
        <v>90.03</v>
      </c>
      <c r="AC11987">
        <v>3.88</v>
      </c>
    </row>
    <row r="11988" spans="1:29" x14ac:dyDescent="0.25">
      <c r="A11988" t="s">
        <v>1366</v>
      </c>
      <c r="B11988" t="s">
        <v>31</v>
      </c>
      <c r="C11988" t="s">
        <v>4739</v>
      </c>
      <c r="D11988">
        <v>4.0199999999999996</v>
      </c>
      <c r="E11988" t="s">
        <v>1364</v>
      </c>
      <c r="F11988" t="s">
        <v>136</v>
      </c>
      <c r="G11988" t="s">
        <v>35</v>
      </c>
      <c r="H11988" t="s">
        <v>2817</v>
      </c>
      <c r="I11988">
        <v>101.054</v>
      </c>
      <c r="J11988">
        <v>101.256</v>
      </c>
      <c r="K11988">
        <v>122</v>
      </c>
      <c r="L11988">
        <v>117</v>
      </c>
      <c r="M11988" t="s">
        <v>1866</v>
      </c>
      <c r="N11988" t="s">
        <v>60</v>
      </c>
      <c r="O11988">
        <v>2000000</v>
      </c>
      <c r="P11988">
        <v>0</v>
      </c>
      <c r="Q11988" t="s">
        <v>2142</v>
      </c>
      <c r="R11988">
        <v>4.0999999999999996</v>
      </c>
      <c r="S11988">
        <v>4.05</v>
      </c>
      <c r="V11988" t="s">
        <v>2818</v>
      </c>
      <c r="W11988" t="s">
        <v>1631</v>
      </c>
      <c r="X11988" t="s">
        <v>1847</v>
      </c>
      <c r="Y11988" t="s">
        <v>4747</v>
      </c>
      <c r="AA11988">
        <v>120.91</v>
      </c>
      <c r="AB11988">
        <v>115.91</v>
      </c>
      <c r="AC11988">
        <v>4.0999999999999996</v>
      </c>
    </row>
    <row r="11989" spans="1:29" x14ac:dyDescent="0.25">
      <c r="A11989" t="s">
        <v>1367</v>
      </c>
      <c r="B11989" t="s">
        <v>31</v>
      </c>
      <c r="C11989" t="s">
        <v>4739</v>
      </c>
      <c r="D11989">
        <v>5.48</v>
      </c>
      <c r="E11989" t="s">
        <v>1364</v>
      </c>
      <c r="F11989" t="s">
        <v>136</v>
      </c>
      <c r="G11989" t="s">
        <v>35</v>
      </c>
      <c r="H11989" t="s">
        <v>2819</v>
      </c>
      <c r="I11989">
        <v>101.029</v>
      </c>
      <c r="J11989">
        <v>101.304</v>
      </c>
      <c r="K11989">
        <v>142</v>
      </c>
      <c r="L11989">
        <v>137</v>
      </c>
      <c r="M11989" t="s">
        <v>1972</v>
      </c>
      <c r="N11989" t="s">
        <v>96</v>
      </c>
      <c r="O11989">
        <v>2000000</v>
      </c>
      <c r="P11989">
        <v>0</v>
      </c>
      <c r="Q11989" t="s">
        <v>2142</v>
      </c>
      <c r="R11989">
        <v>4.5199999999999996</v>
      </c>
      <c r="S11989">
        <v>4.47</v>
      </c>
      <c r="V11989" t="s">
        <v>2820</v>
      </c>
      <c r="W11989" t="s">
        <v>1631</v>
      </c>
      <c r="X11989" t="s">
        <v>1847</v>
      </c>
      <c r="Y11989" t="s">
        <v>4747</v>
      </c>
      <c r="AA11989">
        <v>143.47</v>
      </c>
      <c r="AB11989">
        <v>138.53</v>
      </c>
      <c r="AC11989">
        <v>4.5199999999999996</v>
      </c>
    </row>
    <row r="11990" spans="1:29" x14ac:dyDescent="0.25">
      <c r="A11990" t="s">
        <v>1397</v>
      </c>
      <c r="B11990" t="s">
        <v>31</v>
      </c>
      <c r="C11990" t="s">
        <v>4739</v>
      </c>
      <c r="D11990">
        <v>5.47</v>
      </c>
      <c r="E11990" t="s">
        <v>1398</v>
      </c>
      <c r="F11990" t="s">
        <v>136</v>
      </c>
      <c r="G11990" t="s">
        <v>35</v>
      </c>
      <c r="H11990" t="s">
        <v>2726</v>
      </c>
      <c r="I11990">
        <v>99.436999999999998</v>
      </c>
      <c r="J11990">
        <v>99.710999999999999</v>
      </c>
      <c r="K11990">
        <v>135</v>
      </c>
      <c r="L11990">
        <v>130</v>
      </c>
      <c r="M11990" t="s">
        <v>1938</v>
      </c>
      <c r="N11990" t="s">
        <v>145</v>
      </c>
      <c r="O11990">
        <v>3000000</v>
      </c>
      <c r="P11990">
        <v>0</v>
      </c>
      <c r="Q11990" t="s">
        <v>2166</v>
      </c>
      <c r="R11990">
        <v>4.41</v>
      </c>
      <c r="S11990">
        <v>4.3600000000000003</v>
      </c>
      <c r="V11990" t="s">
        <v>2727</v>
      </c>
      <c r="W11990" t="s">
        <v>1631</v>
      </c>
      <c r="X11990" t="s">
        <v>1847</v>
      </c>
      <c r="Y11990" t="s">
        <v>4747</v>
      </c>
      <c r="AA11990">
        <v>132.44</v>
      </c>
      <c r="AB11990">
        <v>127.43</v>
      </c>
      <c r="AC11990">
        <v>4.41</v>
      </c>
    </row>
    <row r="11991" spans="1:29" x14ac:dyDescent="0.25">
      <c r="A11991" t="s">
        <v>1399</v>
      </c>
      <c r="B11991" t="s">
        <v>31</v>
      </c>
      <c r="C11991" t="s">
        <v>4739</v>
      </c>
      <c r="D11991">
        <v>2.73</v>
      </c>
      <c r="E11991" t="s">
        <v>1400</v>
      </c>
      <c r="F11991" t="s">
        <v>136</v>
      </c>
      <c r="G11991" t="s">
        <v>35</v>
      </c>
      <c r="H11991" t="s">
        <v>2728</v>
      </c>
      <c r="I11991">
        <v>101.056</v>
      </c>
      <c r="J11991">
        <v>101.193</v>
      </c>
      <c r="K11991">
        <v>88</v>
      </c>
      <c r="L11991">
        <v>83</v>
      </c>
      <c r="M11991" t="s">
        <v>1883</v>
      </c>
      <c r="N11991" t="s">
        <v>63</v>
      </c>
      <c r="O11991">
        <v>3000000</v>
      </c>
      <c r="P11991">
        <v>0</v>
      </c>
      <c r="Q11991" t="s">
        <v>2118</v>
      </c>
      <c r="R11991">
        <v>3.61</v>
      </c>
      <c r="S11991">
        <v>3.56</v>
      </c>
      <c r="V11991" t="s">
        <v>2729</v>
      </c>
      <c r="W11991" t="s">
        <v>1631</v>
      </c>
      <c r="X11991" t="s">
        <v>1847</v>
      </c>
      <c r="Y11991" t="s">
        <v>4747</v>
      </c>
      <c r="AA11991">
        <v>86.57</v>
      </c>
      <c r="AB11991">
        <v>81.53</v>
      </c>
      <c r="AC11991">
        <v>3.61</v>
      </c>
    </row>
    <row r="11992" spans="1:29" x14ac:dyDescent="0.25">
      <c r="A11992" t="s">
        <v>1403</v>
      </c>
      <c r="B11992" t="s">
        <v>31</v>
      </c>
      <c r="C11992" t="s">
        <v>4739</v>
      </c>
      <c r="D11992">
        <v>3.88</v>
      </c>
      <c r="E11992" t="s">
        <v>1389</v>
      </c>
      <c r="F11992" t="s">
        <v>136</v>
      </c>
      <c r="G11992" t="s">
        <v>35</v>
      </c>
      <c r="H11992" t="s">
        <v>2734</v>
      </c>
      <c r="I11992">
        <v>101.122</v>
      </c>
      <c r="J11992">
        <v>101.39400000000001</v>
      </c>
      <c r="K11992">
        <v>95</v>
      </c>
      <c r="L11992">
        <v>88</v>
      </c>
      <c r="M11992" t="s">
        <v>1866</v>
      </c>
      <c r="N11992" t="s">
        <v>60</v>
      </c>
      <c r="O11992">
        <v>2000000</v>
      </c>
      <c r="P11992">
        <v>0</v>
      </c>
      <c r="Q11992" t="s">
        <v>2118</v>
      </c>
      <c r="R11992">
        <v>3.83</v>
      </c>
      <c r="S11992">
        <v>3.76</v>
      </c>
      <c r="V11992" t="s">
        <v>2735</v>
      </c>
      <c r="W11992" t="s">
        <v>1631</v>
      </c>
      <c r="X11992" t="s">
        <v>1847</v>
      </c>
      <c r="Y11992" t="s">
        <v>4747</v>
      </c>
      <c r="AA11992">
        <v>95.53</v>
      </c>
      <c r="AB11992">
        <v>88.52</v>
      </c>
      <c r="AC11992">
        <v>3.83</v>
      </c>
    </row>
    <row r="11993" spans="1:29" x14ac:dyDescent="0.25">
      <c r="A11993" t="s">
        <v>1404</v>
      </c>
      <c r="B11993" t="s">
        <v>31</v>
      </c>
      <c r="C11993" t="s">
        <v>4739</v>
      </c>
      <c r="D11993">
        <v>7.34</v>
      </c>
      <c r="E11993" t="s">
        <v>1389</v>
      </c>
      <c r="F11993" t="s">
        <v>136</v>
      </c>
      <c r="G11993" t="s">
        <v>35</v>
      </c>
      <c r="H11993" t="s">
        <v>2736</v>
      </c>
      <c r="I11993">
        <v>100.599</v>
      </c>
      <c r="J11993">
        <v>101.114</v>
      </c>
      <c r="K11993">
        <v>139</v>
      </c>
      <c r="L11993">
        <v>132</v>
      </c>
      <c r="M11993" t="s">
        <v>1877</v>
      </c>
      <c r="N11993" t="s">
        <v>46</v>
      </c>
      <c r="O11993">
        <v>5000000</v>
      </c>
      <c r="P11993">
        <v>0</v>
      </c>
      <c r="Q11993" t="s">
        <v>2118</v>
      </c>
      <c r="R11993">
        <v>4.67</v>
      </c>
      <c r="S11993">
        <v>4.5999999999999996</v>
      </c>
      <c r="V11993" t="s">
        <v>2737</v>
      </c>
      <c r="W11993" t="s">
        <v>1631</v>
      </c>
      <c r="X11993" t="s">
        <v>1847</v>
      </c>
      <c r="Y11993" t="s">
        <v>4747</v>
      </c>
      <c r="AA11993">
        <v>138.79</v>
      </c>
      <c r="AB11993">
        <v>131.78</v>
      </c>
      <c r="AC11993">
        <v>4.67</v>
      </c>
    </row>
    <row r="11994" spans="1:29" x14ac:dyDescent="0.25">
      <c r="A11994" t="s">
        <v>1405</v>
      </c>
      <c r="B11994" t="s">
        <v>31</v>
      </c>
      <c r="C11994" t="s">
        <v>4739</v>
      </c>
      <c r="D11994">
        <v>2.99</v>
      </c>
      <c r="E11994" t="s">
        <v>361</v>
      </c>
      <c r="F11994" t="s">
        <v>136</v>
      </c>
      <c r="G11994" t="s">
        <v>35</v>
      </c>
      <c r="H11994" t="s">
        <v>2740</v>
      </c>
      <c r="I11994">
        <v>102.806</v>
      </c>
      <c r="J11994">
        <v>102.955</v>
      </c>
      <c r="K11994">
        <v>63</v>
      </c>
      <c r="L11994">
        <v>58</v>
      </c>
      <c r="M11994" t="s">
        <v>1928</v>
      </c>
      <c r="N11994" t="s">
        <v>36</v>
      </c>
      <c r="O11994">
        <v>5000000</v>
      </c>
      <c r="P11994">
        <v>0</v>
      </c>
      <c r="Q11994" t="s">
        <v>2118</v>
      </c>
      <c r="R11994">
        <v>3.43</v>
      </c>
      <c r="S11994">
        <v>3.38</v>
      </c>
      <c r="V11994" t="s">
        <v>2741</v>
      </c>
      <c r="W11994" t="s">
        <v>1631</v>
      </c>
      <c r="X11994" t="s">
        <v>1847</v>
      </c>
      <c r="Y11994" t="s">
        <v>4747</v>
      </c>
      <c r="AA11994">
        <v>64.819999999999993</v>
      </c>
      <c r="AB11994">
        <v>59.87</v>
      </c>
      <c r="AC11994">
        <v>3.43</v>
      </c>
    </row>
    <row r="11995" spans="1:29" x14ac:dyDescent="0.25">
      <c r="A11995" t="s">
        <v>1406</v>
      </c>
      <c r="B11995" t="s">
        <v>31</v>
      </c>
      <c r="C11995" t="s">
        <v>4739</v>
      </c>
      <c r="D11995">
        <v>3.65</v>
      </c>
      <c r="E11995" t="s">
        <v>1407</v>
      </c>
      <c r="F11995" t="s">
        <v>136</v>
      </c>
      <c r="G11995" t="s">
        <v>35</v>
      </c>
      <c r="H11995" t="s">
        <v>2742</v>
      </c>
      <c r="I11995">
        <v>102.676</v>
      </c>
      <c r="J11995">
        <v>103.042</v>
      </c>
      <c r="K11995">
        <v>122</v>
      </c>
      <c r="L11995">
        <v>112</v>
      </c>
      <c r="M11995" t="s">
        <v>1874</v>
      </c>
      <c r="N11995" t="s">
        <v>111</v>
      </c>
      <c r="O11995">
        <v>3000000</v>
      </c>
      <c r="P11995">
        <v>0</v>
      </c>
      <c r="Q11995" t="s">
        <v>2142</v>
      </c>
      <c r="R11995">
        <v>4.0599999999999996</v>
      </c>
      <c r="S11995">
        <v>3.96</v>
      </c>
      <c r="V11995" t="s">
        <v>2743</v>
      </c>
      <c r="W11995" t="s">
        <v>1631</v>
      </c>
      <c r="X11995" t="s">
        <v>1847</v>
      </c>
      <c r="Y11995" t="s">
        <v>4747</v>
      </c>
      <c r="AA11995">
        <v>120.87</v>
      </c>
      <c r="AB11995">
        <v>110.84</v>
      </c>
      <c r="AC11995">
        <v>4.0599999999999996</v>
      </c>
    </row>
    <row r="11996" spans="1:29" x14ac:dyDescent="0.25">
      <c r="A11996" t="s">
        <v>1410</v>
      </c>
      <c r="B11996" t="s">
        <v>31</v>
      </c>
      <c r="C11996" t="s">
        <v>4739</v>
      </c>
      <c r="D11996">
        <v>3.66</v>
      </c>
      <c r="E11996" t="s">
        <v>361</v>
      </c>
      <c r="F11996" t="s">
        <v>136</v>
      </c>
      <c r="G11996" t="s">
        <v>35</v>
      </c>
      <c r="H11996" t="s">
        <v>2746</v>
      </c>
      <c r="I11996">
        <v>103.90600000000001</v>
      </c>
      <c r="J11996">
        <v>104.089</v>
      </c>
      <c r="K11996">
        <v>70</v>
      </c>
      <c r="L11996">
        <v>65</v>
      </c>
      <c r="M11996" t="s">
        <v>1874</v>
      </c>
      <c r="N11996" t="s">
        <v>111</v>
      </c>
      <c r="O11996">
        <v>5000000</v>
      </c>
      <c r="P11996">
        <v>0</v>
      </c>
      <c r="Q11996" t="s">
        <v>2118</v>
      </c>
      <c r="R11996">
        <v>3.54</v>
      </c>
      <c r="S11996">
        <v>3.49</v>
      </c>
      <c r="V11996" t="s">
        <v>2747</v>
      </c>
      <c r="W11996" t="s">
        <v>1631</v>
      </c>
      <c r="X11996" t="s">
        <v>1847</v>
      </c>
      <c r="Y11996" t="s">
        <v>4747</v>
      </c>
      <c r="AA11996">
        <v>69.36</v>
      </c>
      <c r="AB11996">
        <v>64.34</v>
      </c>
      <c r="AC11996">
        <v>3.54</v>
      </c>
    </row>
    <row r="11997" spans="1:29" x14ac:dyDescent="0.25">
      <c r="A11997" t="s">
        <v>1411</v>
      </c>
      <c r="B11997" t="s">
        <v>31</v>
      </c>
      <c r="C11997" t="s">
        <v>4739</v>
      </c>
      <c r="D11997">
        <v>1.74</v>
      </c>
      <c r="E11997" t="s">
        <v>1051</v>
      </c>
      <c r="F11997" t="s">
        <v>136</v>
      </c>
      <c r="G11997" t="s">
        <v>35</v>
      </c>
      <c r="H11997" t="s">
        <v>2748</v>
      </c>
      <c r="I11997">
        <v>102.17</v>
      </c>
      <c r="J11997">
        <v>102.25700000000001</v>
      </c>
      <c r="K11997">
        <v>58</v>
      </c>
      <c r="L11997">
        <v>53</v>
      </c>
      <c r="M11997" t="s">
        <v>1844</v>
      </c>
      <c r="N11997" t="s">
        <v>48</v>
      </c>
      <c r="O11997">
        <v>0</v>
      </c>
      <c r="P11997">
        <v>0</v>
      </c>
      <c r="Q11997" t="s">
        <v>2118</v>
      </c>
      <c r="R11997">
        <v>3.24</v>
      </c>
      <c r="S11997">
        <v>3.19</v>
      </c>
      <c r="V11997" t="s">
        <v>2749</v>
      </c>
      <c r="W11997" t="s">
        <v>1631</v>
      </c>
      <c r="X11997" t="s">
        <v>1847</v>
      </c>
      <c r="Y11997" t="s">
        <v>4747</v>
      </c>
      <c r="AA11997">
        <v>58</v>
      </c>
      <c r="AB11997">
        <v>53.01</v>
      </c>
      <c r="AC11997">
        <v>3.24</v>
      </c>
    </row>
    <row r="11998" spans="1:29" x14ac:dyDescent="0.25">
      <c r="A11998" t="s">
        <v>1412</v>
      </c>
      <c r="B11998" t="s">
        <v>31</v>
      </c>
      <c r="C11998" t="s">
        <v>4739</v>
      </c>
      <c r="D11998">
        <v>1.79</v>
      </c>
      <c r="E11998" t="s">
        <v>1400</v>
      </c>
      <c r="F11998" t="s">
        <v>136</v>
      </c>
      <c r="G11998" t="s">
        <v>35</v>
      </c>
      <c r="H11998" t="s">
        <v>2750</v>
      </c>
      <c r="I11998">
        <v>102.37</v>
      </c>
      <c r="J11998">
        <v>102.459</v>
      </c>
      <c r="K11998">
        <v>79</v>
      </c>
      <c r="L11998">
        <v>74</v>
      </c>
      <c r="M11998" t="s">
        <v>1844</v>
      </c>
      <c r="N11998" t="s">
        <v>48</v>
      </c>
      <c r="O11998">
        <v>3000000</v>
      </c>
      <c r="P11998">
        <v>0</v>
      </c>
      <c r="Q11998" t="s">
        <v>2118</v>
      </c>
      <c r="R11998">
        <v>3.45</v>
      </c>
      <c r="S11998">
        <v>3.4</v>
      </c>
      <c r="V11998" t="s">
        <v>2751</v>
      </c>
      <c r="W11998" t="s">
        <v>1631</v>
      </c>
      <c r="X11998" t="s">
        <v>1847</v>
      </c>
      <c r="Y11998" t="s">
        <v>4747</v>
      </c>
      <c r="AA11998">
        <v>79.02</v>
      </c>
      <c r="AB11998">
        <v>74.040000000000006</v>
      </c>
      <c r="AC11998">
        <v>3.45</v>
      </c>
    </row>
    <row r="11999" spans="1:29" x14ac:dyDescent="0.25">
      <c r="A11999" t="s">
        <v>1413</v>
      </c>
      <c r="B11999" t="s">
        <v>31</v>
      </c>
      <c r="C11999" t="s">
        <v>4739</v>
      </c>
      <c r="D11999">
        <v>1.62</v>
      </c>
      <c r="E11999" t="s">
        <v>361</v>
      </c>
      <c r="F11999" t="s">
        <v>136</v>
      </c>
      <c r="G11999" t="s">
        <v>35</v>
      </c>
      <c r="H11999" t="s">
        <v>2752</v>
      </c>
      <c r="I11999">
        <v>101.946</v>
      </c>
      <c r="J11999">
        <v>102.027</v>
      </c>
      <c r="K11999">
        <v>51</v>
      </c>
      <c r="L11999">
        <v>46</v>
      </c>
      <c r="M11999" t="s">
        <v>1902</v>
      </c>
      <c r="N11999" t="s">
        <v>78</v>
      </c>
      <c r="O11999">
        <v>5000000</v>
      </c>
      <c r="P11999">
        <v>0</v>
      </c>
      <c r="Q11999" t="s">
        <v>2118</v>
      </c>
      <c r="R11999">
        <v>3.14</v>
      </c>
      <c r="S11999">
        <v>3.09</v>
      </c>
      <c r="V11999" t="s">
        <v>2753</v>
      </c>
      <c r="W11999" t="s">
        <v>1631</v>
      </c>
      <c r="X11999" t="s">
        <v>1847</v>
      </c>
      <c r="Y11999" t="s">
        <v>4747</v>
      </c>
      <c r="AA11999">
        <v>47.96</v>
      </c>
      <c r="AB11999">
        <v>43.24</v>
      </c>
      <c r="AC11999">
        <v>3.14</v>
      </c>
    </row>
    <row r="12000" spans="1:29" x14ac:dyDescent="0.25">
      <c r="A12000" t="s">
        <v>1414</v>
      </c>
      <c r="B12000" t="s">
        <v>31</v>
      </c>
      <c r="C12000" t="s">
        <v>4739</v>
      </c>
      <c r="D12000">
        <v>3.44</v>
      </c>
      <c r="E12000" t="s">
        <v>1053</v>
      </c>
      <c r="F12000" t="s">
        <v>136</v>
      </c>
      <c r="G12000" t="s">
        <v>35</v>
      </c>
      <c r="H12000" t="s">
        <v>2754</v>
      </c>
      <c r="I12000">
        <v>103.511</v>
      </c>
      <c r="J12000">
        <v>103.68300000000001</v>
      </c>
      <c r="K12000">
        <v>94</v>
      </c>
      <c r="L12000">
        <v>89</v>
      </c>
      <c r="M12000" t="s">
        <v>1928</v>
      </c>
      <c r="N12000" t="s">
        <v>36</v>
      </c>
      <c r="O12000">
        <v>5000000</v>
      </c>
      <c r="P12000">
        <v>0</v>
      </c>
      <c r="Q12000" t="s">
        <v>2118</v>
      </c>
      <c r="R12000">
        <v>3.74</v>
      </c>
      <c r="S12000">
        <v>3.69</v>
      </c>
      <c r="V12000" t="s">
        <v>2755</v>
      </c>
      <c r="W12000" t="s">
        <v>1631</v>
      </c>
      <c r="X12000" t="s">
        <v>1847</v>
      </c>
      <c r="Y12000" t="s">
        <v>4747</v>
      </c>
      <c r="AA12000">
        <v>90.92</v>
      </c>
      <c r="AB12000">
        <v>85.91</v>
      </c>
      <c r="AC12000">
        <v>3.74</v>
      </c>
    </row>
    <row r="12001" spans="1:30" x14ac:dyDescent="0.25">
      <c r="A12001" t="s">
        <v>1415</v>
      </c>
      <c r="B12001" t="s">
        <v>31</v>
      </c>
      <c r="C12001" t="s">
        <v>4739</v>
      </c>
      <c r="D12001">
        <v>4.91</v>
      </c>
      <c r="E12001" t="s">
        <v>1389</v>
      </c>
      <c r="F12001" t="s">
        <v>136</v>
      </c>
      <c r="G12001" t="s">
        <v>35</v>
      </c>
      <c r="H12001" t="s">
        <v>2756</v>
      </c>
      <c r="I12001">
        <v>106.61799999999999</v>
      </c>
      <c r="J12001">
        <v>106.962</v>
      </c>
      <c r="K12001">
        <v>115</v>
      </c>
      <c r="L12001">
        <v>108</v>
      </c>
      <c r="M12001" t="s">
        <v>1880</v>
      </c>
      <c r="N12001" t="s">
        <v>224</v>
      </c>
      <c r="O12001">
        <v>2000000</v>
      </c>
      <c r="P12001">
        <v>0</v>
      </c>
      <c r="Q12001" t="s">
        <v>2118</v>
      </c>
      <c r="R12001">
        <v>4.1500000000000004</v>
      </c>
      <c r="S12001">
        <v>4.08</v>
      </c>
      <c r="V12001" t="s">
        <v>2757</v>
      </c>
      <c r="W12001" t="s">
        <v>1631</v>
      </c>
      <c r="X12001" t="s">
        <v>1847</v>
      </c>
      <c r="Y12001" t="s">
        <v>4747</v>
      </c>
      <c r="AA12001">
        <v>116.95</v>
      </c>
      <c r="AB12001">
        <v>109.99</v>
      </c>
      <c r="AC12001">
        <v>4.1500000000000004</v>
      </c>
    </row>
    <row r="12002" spans="1:30" x14ac:dyDescent="0.25">
      <c r="A12002" t="s">
        <v>1416</v>
      </c>
      <c r="B12002" t="s">
        <v>31</v>
      </c>
      <c r="C12002" t="s">
        <v>4739</v>
      </c>
      <c r="D12002">
        <v>3.19</v>
      </c>
      <c r="E12002" t="s">
        <v>361</v>
      </c>
      <c r="F12002" t="s">
        <v>136</v>
      </c>
      <c r="G12002" t="s">
        <v>35</v>
      </c>
      <c r="H12002" t="s">
        <v>2758</v>
      </c>
      <c r="I12002">
        <v>105.24299999999999</v>
      </c>
      <c r="J12002">
        <v>105.40300000000001</v>
      </c>
      <c r="K12002">
        <v>68</v>
      </c>
      <c r="L12002">
        <v>63</v>
      </c>
      <c r="M12002" t="s">
        <v>1928</v>
      </c>
      <c r="N12002" t="s">
        <v>36</v>
      </c>
      <c r="O12002">
        <v>5000000</v>
      </c>
      <c r="P12002">
        <v>0</v>
      </c>
      <c r="Q12002" t="s">
        <v>2118</v>
      </c>
      <c r="R12002">
        <v>3.48</v>
      </c>
      <c r="S12002">
        <v>3.43</v>
      </c>
      <c r="V12002" t="s">
        <v>2759</v>
      </c>
      <c r="W12002" t="s">
        <v>1631</v>
      </c>
      <c r="X12002" t="s">
        <v>1847</v>
      </c>
      <c r="Y12002" t="s">
        <v>4747</v>
      </c>
      <c r="AA12002">
        <v>67.680000000000007</v>
      </c>
      <c r="AB12002">
        <v>62.68</v>
      </c>
      <c r="AC12002">
        <v>3.48</v>
      </c>
    </row>
    <row r="12003" spans="1:30" x14ac:dyDescent="0.25">
      <c r="A12003" t="s">
        <v>1050</v>
      </c>
      <c r="B12003" t="s">
        <v>31</v>
      </c>
      <c r="C12003" t="s">
        <v>4739</v>
      </c>
      <c r="D12003">
        <v>1.32</v>
      </c>
      <c r="E12003" t="s">
        <v>1051</v>
      </c>
      <c r="F12003" t="s">
        <v>136</v>
      </c>
      <c r="G12003" t="s">
        <v>35</v>
      </c>
      <c r="H12003" t="s">
        <v>2760</v>
      </c>
      <c r="I12003">
        <v>102.60899999999999</v>
      </c>
      <c r="J12003">
        <v>102.675</v>
      </c>
      <c r="K12003">
        <v>54</v>
      </c>
      <c r="L12003">
        <v>49</v>
      </c>
      <c r="M12003" t="s">
        <v>1902</v>
      </c>
      <c r="N12003" t="s">
        <v>78</v>
      </c>
      <c r="O12003">
        <v>0</v>
      </c>
      <c r="P12003">
        <v>0</v>
      </c>
      <c r="Q12003" t="s">
        <v>2118</v>
      </c>
      <c r="R12003">
        <v>3.17</v>
      </c>
      <c r="S12003">
        <v>3.12</v>
      </c>
      <c r="V12003" t="s">
        <v>2761</v>
      </c>
      <c r="W12003" t="s">
        <v>1631</v>
      </c>
      <c r="X12003" t="s">
        <v>1847</v>
      </c>
      <c r="Y12003" t="s">
        <v>4747</v>
      </c>
      <c r="AA12003">
        <v>53.2</v>
      </c>
      <c r="AB12003">
        <v>48.19</v>
      </c>
      <c r="AC12003">
        <v>3.17</v>
      </c>
    </row>
    <row r="12004" spans="1:30" x14ac:dyDescent="0.25">
      <c r="A12004" t="s">
        <v>1417</v>
      </c>
      <c r="B12004" t="s">
        <v>31</v>
      </c>
      <c r="C12004" t="s">
        <v>4739</v>
      </c>
      <c r="D12004">
        <v>4.55</v>
      </c>
      <c r="E12004" t="s">
        <v>1418</v>
      </c>
      <c r="F12004" t="s">
        <v>136</v>
      </c>
      <c r="G12004" t="s">
        <v>35</v>
      </c>
      <c r="H12004" t="s">
        <v>2762</v>
      </c>
      <c r="I12004">
        <v>105.526</v>
      </c>
      <c r="J12004">
        <v>105.846</v>
      </c>
      <c r="K12004">
        <v>119</v>
      </c>
      <c r="L12004">
        <v>112</v>
      </c>
      <c r="M12004" t="s">
        <v>1856</v>
      </c>
      <c r="N12004" t="s">
        <v>50</v>
      </c>
      <c r="O12004">
        <v>2000000</v>
      </c>
      <c r="P12004">
        <v>0</v>
      </c>
      <c r="Q12004" t="s">
        <v>2118</v>
      </c>
      <c r="R12004">
        <v>4.1399999999999997</v>
      </c>
      <c r="S12004">
        <v>4.07</v>
      </c>
      <c r="V12004" t="s">
        <v>2763</v>
      </c>
      <c r="W12004" t="s">
        <v>1631</v>
      </c>
      <c r="X12004" t="s">
        <v>1847</v>
      </c>
      <c r="Y12004" t="s">
        <v>4747</v>
      </c>
      <c r="AA12004">
        <v>120.27</v>
      </c>
      <c r="AB12004">
        <v>113.26</v>
      </c>
      <c r="AC12004">
        <v>4.1399999999999997</v>
      </c>
    </row>
    <row r="12005" spans="1:30" x14ac:dyDescent="0.25">
      <c r="A12005" t="s">
        <v>1419</v>
      </c>
      <c r="B12005" t="s">
        <v>31</v>
      </c>
      <c r="C12005" t="s">
        <v>4739</v>
      </c>
      <c r="D12005">
        <v>2.76</v>
      </c>
      <c r="E12005" t="s">
        <v>1053</v>
      </c>
      <c r="F12005" t="s">
        <v>136</v>
      </c>
      <c r="G12005" t="s">
        <v>35</v>
      </c>
      <c r="H12005" t="s">
        <v>2764</v>
      </c>
      <c r="I12005">
        <v>102.387</v>
      </c>
      <c r="J12005">
        <v>102.52500000000001</v>
      </c>
      <c r="K12005">
        <v>84</v>
      </c>
      <c r="L12005">
        <v>79</v>
      </c>
      <c r="M12005" t="s">
        <v>1883</v>
      </c>
      <c r="N12005" t="s">
        <v>63</v>
      </c>
      <c r="O12005">
        <v>5000000</v>
      </c>
      <c r="P12005">
        <v>0</v>
      </c>
      <c r="Q12005" t="s">
        <v>2118</v>
      </c>
      <c r="R12005">
        <v>3.57</v>
      </c>
      <c r="S12005">
        <v>3.52</v>
      </c>
      <c r="V12005" t="s">
        <v>2765</v>
      </c>
      <c r="W12005" t="s">
        <v>1631</v>
      </c>
      <c r="X12005" t="s">
        <v>1847</v>
      </c>
      <c r="Y12005" t="s">
        <v>4747</v>
      </c>
      <c r="AA12005">
        <v>82.4</v>
      </c>
      <c r="AB12005">
        <v>77.349999999999994</v>
      </c>
      <c r="AC12005">
        <v>3.57</v>
      </c>
    </row>
    <row r="12006" spans="1:30" x14ac:dyDescent="0.25">
      <c r="A12006" t="s">
        <v>1420</v>
      </c>
      <c r="B12006" t="s">
        <v>31</v>
      </c>
      <c r="C12006" t="s">
        <v>4739</v>
      </c>
      <c r="D12006">
        <v>2.0099999999999998</v>
      </c>
      <c r="E12006" t="s">
        <v>361</v>
      </c>
      <c r="F12006" t="s">
        <v>136</v>
      </c>
      <c r="G12006" t="s">
        <v>35</v>
      </c>
      <c r="H12006" t="s">
        <v>2766</v>
      </c>
      <c r="I12006">
        <v>103.405</v>
      </c>
      <c r="J12006">
        <v>103.506</v>
      </c>
      <c r="K12006">
        <v>56</v>
      </c>
      <c r="L12006">
        <v>51</v>
      </c>
      <c r="M12006" t="s">
        <v>1844</v>
      </c>
      <c r="N12006" t="s">
        <v>48</v>
      </c>
      <c r="O12006">
        <v>5000000</v>
      </c>
      <c r="P12006">
        <v>0</v>
      </c>
      <c r="Q12006" t="s">
        <v>2118</v>
      </c>
      <c r="R12006">
        <v>3.22</v>
      </c>
      <c r="S12006">
        <v>3.17</v>
      </c>
      <c r="V12006" t="s">
        <v>2767</v>
      </c>
      <c r="W12006" t="s">
        <v>1631</v>
      </c>
      <c r="X12006" t="s">
        <v>1847</v>
      </c>
      <c r="Y12006" t="s">
        <v>4747</v>
      </c>
      <c r="AA12006">
        <v>55.17</v>
      </c>
      <c r="AB12006">
        <v>50.18</v>
      </c>
      <c r="AC12006">
        <v>3.22</v>
      </c>
    </row>
    <row r="12007" spans="1:30" x14ac:dyDescent="0.25">
      <c r="A12007" t="s">
        <v>1421</v>
      </c>
      <c r="B12007" t="s">
        <v>31</v>
      </c>
      <c r="C12007" t="s">
        <v>4739</v>
      </c>
      <c r="D12007">
        <v>2.84</v>
      </c>
      <c r="E12007" t="s">
        <v>1422</v>
      </c>
      <c r="F12007" t="s">
        <v>136</v>
      </c>
      <c r="G12007" t="s">
        <v>35</v>
      </c>
      <c r="H12007" t="s">
        <v>2768</v>
      </c>
      <c r="I12007">
        <v>104.268</v>
      </c>
      <c r="J12007">
        <v>104.41</v>
      </c>
      <c r="K12007">
        <v>127</v>
      </c>
      <c r="L12007">
        <v>122</v>
      </c>
      <c r="M12007" t="s">
        <v>1883</v>
      </c>
      <c r="N12007" t="s">
        <v>63</v>
      </c>
      <c r="O12007">
        <v>3000000</v>
      </c>
      <c r="P12007">
        <v>0</v>
      </c>
      <c r="Q12007" t="s">
        <v>2118</v>
      </c>
      <c r="R12007">
        <v>4</v>
      </c>
      <c r="S12007">
        <v>3.95</v>
      </c>
      <c r="V12007" t="s">
        <v>2769</v>
      </c>
      <c r="W12007" t="s">
        <v>1631</v>
      </c>
      <c r="X12007" t="s">
        <v>1847</v>
      </c>
      <c r="Y12007" t="s">
        <v>4747</v>
      </c>
      <c r="AA12007">
        <v>124.49</v>
      </c>
      <c r="AB12007">
        <v>119.42</v>
      </c>
      <c r="AC12007">
        <v>4</v>
      </c>
    </row>
    <row r="12008" spans="1:30" x14ac:dyDescent="0.25">
      <c r="A12008" t="s">
        <v>1423</v>
      </c>
      <c r="B12008" t="s">
        <v>31</v>
      </c>
      <c r="C12008" t="s">
        <v>4739</v>
      </c>
      <c r="D12008">
        <v>4.87</v>
      </c>
      <c r="E12008" t="s">
        <v>1407</v>
      </c>
      <c r="F12008" t="s">
        <v>136</v>
      </c>
      <c r="G12008" t="s">
        <v>35</v>
      </c>
      <c r="H12008" t="s">
        <v>2770</v>
      </c>
      <c r="I12008">
        <v>102.871</v>
      </c>
      <c r="J12008">
        <v>103.36</v>
      </c>
      <c r="K12008">
        <v>135</v>
      </c>
      <c r="L12008">
        <v>125</v>
      </c>
      <c r="M12008" t="s">
        <v>1880</v>
      </c>
      <c r="N12008" t="s">
        <v>224</v>
      </c>
      <c r="O12008">
        <v>3000000</v>
      </c>
      <c r="P12008">
        <v>0</v>
      </c>
      <c r="Q12008" t="s">
        <v>2142</v>
      </c>
      <c r="R12008">
        <v>4.3499999999999996</v>
      </c>
      <c r="S12008">
        <v>4.25</v>
      </c>
      <c r="V12008" t="s">
        <v>2771</v>
      </c>
      <c r="W12008" t="s">
        <v>1631</v>
      </c>
      <c r="X12008" t="s">
        <v>1847</v>
      </c>
      <c r="Y12008" t="s">
        <v>4747</v>
      </c>
      <c r="AA12008">
        <v>135.88999999999999</v>
      </c>
      <c r="AB12008">
        <v>125.89</v>
      </c>
      <c r="AC12008">
        <v>4.3499999999999996</v>
      </c>
    </row>
    <row r="12009" spans="1:30" x14ac:dyDescent="0.25">
      <c r="A12009" t="s">
        <v>1424</v>
      </c>
      <c r="B12009" t="s">
        <v>31</v>
      </c>
      <c r="C12009" t="s">
        <v>4739</v>
      </c>
      <c r="D12009">
        <v>2.14</v>
      </c>
      <c r="E12009" t="s">
        <v>361</v>
      </c>
      <c r="F12009" t="s">
        <v>136</v>
      </c>
      <c r="G12009" t="s">
        <v>35</v>
      </c>
      <c r="H12009" t="s">
        <v>2772</v>
      </c>
      <c r="I12009">
        <v>96.283000000000001</v>
      </c>
      <c r="J12009">
        <v>96.39</v>
      </c>
      <c r="K12009">
        <v>35</v>
      </c>
      <c r="L12009">
        <v>30</v>
      </c>
      <c r="M12009" t="s">
        <v>1850</v>
      </c>
      <c r="N12009" t="s">
        <v>53</v>
      </c>
      <c r="O12009">
        <v>5000000</v>
      </c>
      <c r="P12009">
        <v>0</v>
      </c>
      <c r="Q12009" t="s">
        <v>2118</v>
      </c>
      <c r="R12009">
        <v>3.04</v>
      </c>
      <c r="S12009">
        <v>2.99</v>
      </c>
      <c r="V12009" t="s">
        <v>2773</v>
      </c>
      <c r="W12009" t="s">
        <v>1631</v>
      </c>
      <c r="X12009" t="s">
        <v>1847</v>
      </c>
      <c r="Y12009" t="s">
        <v>4747</v>
      </c>
      <c r="AA12009">
        <v>34.840000000000003</v>
      </c>
      <c r="AB12009">
        <v>29.83</v>
      </c>
      <c r="AC12009">
        <v>3.04</v>
      </c>
    </row>
    <row r="12010" spans="1:30" x14ac:dyDescent="0.25">
      <c r="A12010" t="s">
        <v>1425</v>
      </c>
      <c r="B12010" t="s">
        <v>31</v>
      </c>
      <c r="C12010" t="s">
        <v>4739</v>
      </c>
      <c r="D12010">
        <v>2.21</v>
      </c>
      <c r="E12010" t="s">
        <v>1418</v>
      </c>
      <c r="F12010" t="s">
        <v>136</v>
      </c>
      <c r="G12010" t="s">
        <v>35</v>
      </c>
      <c r="H12010" t="s">
        <v>2774</v>
      </c>
      <c r="I12010">
        <v>96.89</v>
      </c>
      <c r="J12010">
        <v>97.045000000000002</v>
      </c>
      <c r="K12010">
        <v>74</v>
      </c>
      <c r="L12010">
        <v>67</v>
      </c>
      <c r="M12010" t="s">
        <v>1850</v>
      </c>
      <c r="N12010" t="s">
        <v>53</v>
      </c>
      <c r="O12010">
        <v>2000000</v>
      </c>
      <c r="P12010">
        <v>3000000</v>
      </c>
      <c r="Q12010" t="s">
        <v>2118</v>
      </c>
      <c r="R12010">
        <v>3.43</v>
      </c>
      <c r="S12010">
        <v>3.36</v>
      </c>
      <c r="V12010" t="s">
        <v>2775</v>
      </c>
      <c r="W12010" t="s">
        <v>1631</v>
      </c>
      <c r="X12010" t="s">
        <v>1847</v>
      </c>
      <c r="Y12010" t="s">
        <v>4747</v>
      </c>
      <c r="AA12010">
        <v>73.16</v>
      </c>
      <c r="AB12010">
        <v>66.11</v>
      </c>
      <c r="AC12010">
        <v>3.43</v>
      </c>
    </row>
    <row r="12011" spans="1:30" x14ac:dyDescent="0.25">
      <c r="A12011" t="s">
        <v>1426</v>
      </c>
      <c r="B12011" t="s">
        <v>31</v>
      </c>
      <c r="C12011" t="s">
        <v>4739</v>
      </c>
      <c r="D12011">
        <v>1.35</v>
      </c>
      <c r="E12011" t="s">
        <v>361</v>
      </c>
      <c r="F12011" t="s">
        <v>136</v>
      </c>
      <c r="G12011" t="s">
        <v>35</v>
      </c>
      <c r="H12011" t="s">
        <v>2776</v>
      </c>
      <c r="I12011">
        <v>99.31</v>
      </c>
      <c r="J12011">
        <v>99.376999999999995</v>
      </c>
      <c r="K12011">
        <v>46</v>
      </c>
      <c r="L12011">
        <v>41</v>
      </c>
      <c r="M12011" t="s">
        <v>1902</v>
      </c>
      <c r="N12011" t="s">
        <v>78</v>
      </c>
      <c r="O12011">
        <v>3000000</v>
      </c>
      <c r="P12011">
        <v>0</v>
      </c>
      <c r="Q12011" t="s">
        <v>2118</v>
      </c>
      <c r="R12011">
        <v>3.09</v>
      </c>
      <c r="S12011">
        <v>3.04</v>
      </c>
      <c r="V12011" t="s">
        <v>2777</v>
      </c>
      <c r="W12011" t="s">
        <v>1631</v>
      </c>
      <c r="X12011" t="s">
        <v>1847</v>
      </c>
      <c r="Y12011" t="s">
        <v>4747</v>
      </c>
      <c r="AA12011">
        <v>44.49</v>
      </c>
      <c r="AB12011">
        <v>39.479999999999997</v>
      </c>
      <c r="AC12011">
        <v>3.09</v>
      </c>
    </row>
    <row r="12012" spans="1:30" x14ac:dyDescent="0.25">
      <c r="A12012" t="s">
        <v>1052</v>
      </c>
      <c r="B12012" t="s">
        <v>31</v>
      </c>
      <c r="C12012" t="s">
        <v>4739</v>
      </c>
      <c r="D12012">
        <v>1.18</v>
      </c>
      <c r="E12012" t="s">
        <v>1053</v>
      </c>
      <c r="F12012" t="s">
        <v>136</v>
      </c>
      <c r="G12012" t="s">
        <v>35</v>
      </c>
      <c r="H12012" t="s">
        <v>2778</v>
      </c>
      <c r="I12012">
        <v>99.191000000000003</v>
      </c>
      <c r="J12012">
        <v>99.25</v>
      </c>
      <c r="K12012">
        <v>68</v>
      </c>
      <c r="L12012">
        <v>63</v>
      </c>
      <c r="M12012" t="s">
        <v>1965</v>
      </c>
      <c r="N12012" t="s">
        <v>209</v>
      </c>
      <c r="O12012">
        <v>3000000</v>
      </c>
      <c r="P12012">
        <v>0</v>
      </c>
      <c r="Q12012" t="s">
        <v>2118</v>
      </c>
      <c r="R12012">
        <v>3.31</v>
      </c>
      <c r="S12012">
        <v>3.26</v>
      </c>
      <c r="V12012" t="s">
        <v>2779</v>
      </c>
      <c r="W12012" t="s">
        <v>1631</v>
      </c>
      <c r="X12012" t="s">
        <v>1847</v>
      </c>
      <c r="Y12012" t="s">
        <v>4747</v>
      </c>
      <c r="AA12012">
        <v>67.209999999999994</v>
      </c>
      <c r="AB12012">
        <v>62.2</v>
      </c>
      <c r="AC12012">
        <v>3.31</v>
      </c>
    </row>
    <row r="12013" spans="1:30" x14ac:dyDescent="0.25">
      <c r="A12013" t="s">
        <v>1054</v>
      </c>
      <c r="B12013" t="s">
        <v>31</v>
      </c>
      <c r="C12013" t="s">
        <v>4739</v>
      </c>
      <c r="D12013">
        <v>1.28</v>
      </c>
      <c r="E12013" t="s">
        <v>1055</v>
      </c>
      <c r="F12013" t="s">
        <v>136</v>
      </c>
      <c r="G12013" t="s">
        <v>35</v>
      </c>
      <c r="H12013" t="s">
        <v>2780</v>
      </c>
      <c r="I12013">
        <v>99.224999999999994</v>
      </c>
      <c r="J12013">
        <v>99.289000000000001</v>
      </c>
      <c r="K12013">
        <v>57</v>
      </c>
      <c r="L12013">
        <v>52</v>
      </c>
      <c r="M12013" t="s">
        <v>1902</v>
      </c>
      <c r="N12013" t="s">
        <v>78</v>
      </c>
      <c r="O12013">
        <v>3000000</v>
      </c>
      <c r="P12013">
        <v>8000000</v>
      </c>
      <c r="Q12013" t="s">
        <v>2118</v>
      </c>
      <c r="R12013">
        <v>3.2</v>
      </c>
      <c r="S12013">
        <v>3.15</v>
      </c>
      <c r="V12013" t="s">
        <v>2781</v>
      </c>
      <c r="W12013" t="s">
        <v>1631</v>
      </c>
      <c r="X12013" t="s">
        <v>1847</v>
      </c>
      <c r="Y12013" t="s">
        <v>4747</v>
      </c>
      <c r="AA12013">
        <v>56.26</v>
      </c>
      <c r="AB12013">
        <v>51.26</v>
      </c>
      <c r="AC12013">
        <v>3.2</v>
      </c>
    </row>
    <row r="12014" spans="1:30" x14ac:dyDescent="0.25">
      <c r="A12014" t="s">
        <v>505</v>
      </c>
      <c r="B12014" t="s">
        <v>31</v>
      </c>
      <c r="C12014" t="s">
        <v>4739</v>
      </c>
      <c r="D12014">
        <v>4.3899999999999997</v>
      </c>
      <c r="E12014" t="s">
        <v>506</v>
      </c>
      <c r="F12014" t="s">
        <v>62</v>
      </c>
      <c r="G12014" t="s">
        <v>35</v>
      </c>
      <c r="H12014" t="s">
        <v>2071</v>
      </c>
      <c r="I12014">
        <v>98.65</v>
      </c>
      <c r="J12014">
        <v>98.92</v>
      </c>
      <c r="K12014">
        <v>75</v>
      </c>
      <c r="L12014">
        <v>70</v>
      </c>
      <c r="M12014" t="s">
        <v>1856</v>
      </c>
      <c r="N12014" t="s">
        <v>50</v>
      </c>
      <c r="O12014">
        <v>5000000</v>
      </c>
      <c r="P12014">
        <v>1000000</v>
      </c>
      <c r="Q12014" t="s">
        <v>1845</v>
      </c>
      <c r="R12014">
        <v>3.7</v>
      </c>
      <c r="S12014">
        <v>3.64</v>
      </c>
      <c r="V12014" t="s">
        <v>2072</v>
      </c>
      <c r="W12014" t="s">
        <v>281</v>
      </c>
      <c r="X12014" t="s">
        <v>1847</v>
      </c>
      <c r="Y12014" t="s">
        <v>4748</v>
      </c>
      <c r="Z12014" t="s">
        <v>43</v>
      </c>
      <c r="AA12014">
        <v>77</v>
      </c>
      <c r="AB12014">
        <v>70.63</v>
      </c>
      <c r="AD12014">
        <v>105</v>
      </c>
    </row>
    <row r="12015" spans="1:30" x14ac:dyDescent="0.25">
      <c r="A12015" t="s">
        <v>511</v>
      </c>
      <c r="B12015" t="s">
        <v>31</v>
      </c>
      <c r="C12015" t="s">
        <v>4739</v>
      </c>
      <c r="D12015">
        <v>2.61</v>
      </c>
      <c r="E12015" t="s">
        <v>506</v>
      </c>
      <c r="F12015" t="s">
        <v>62</v>
      </c>
      <c r="G12015" t="s">
        <v>35</v>
      </c>
      <c r="H12015" t="s">
        <v>2074</v>
      </c>
      <c r="I12015">
        <v>96.4</v>
      </c>
      <c r="J12015">
        <v>96.55</v>
      </c>
      <c r="K12015">
        <v>57</v>
      </c>
      <c r="L12015">
        <v>52</v>
      </c>
      <c r="M12015" t="s">
        <v>1883</v>
      </c>
      <c r="N12015" t="s">
        <v>63</v>
      </c>
      <c r="O12015">
        <v>5000000</v>
      </c>
      <c r="P12015">
        <v>1000000</v>
      </c>
      <c r="Q12015" t="s">
        <v>1845</v>
      </c>
      <c r="R12015">
        <v>3.3</v>
      </c>
      <c r="S12015">
        <v>3.24</v>
      </c>
      <c r="V12015" t="s">
        <v>2075</v>
      </c>
      <c r="W12015" t="s">
        <v>281</v>
      </c>
      <c r="X12015" t="s">
        <v>1847</v>
      </c>
      <c r="Y12015" t="s">
        <v>4748</v>
      </c>
      <c r="Z12015" t="s">
        <v>43</v>
      </c>
      <c r="AA12015">
        <v>56</v>
      </c>
      <c r="AB12015">
        <v>50.46</v>
      </c>
      <c r="AD12015">
        <v>77</v>
      </c>
    </row>
    <row r="12016" spans="1:30" x14ac:dyDescent="0.25">
      <c r="A12016" t="s">
        <v>514</v>
      </c>
      <c r="B12016" t="s">
        <v>31</v>
      </c>
      <c r="C12016" t="s">
        <v>4739</v>
      </c>
      <c r="D12016">
        <v>2.68</v>
      </c>
      <c r="E12016" t="s">
        <v>515</v>
      </c>
      <c r="F12016" t="s">
        <v>62</v>
      </c>
      <c r="G12016" t="s">
        <v>35</v>
      </c>
      <c r="H12016" t="s">
        <v>2076</v>
      </c>
      <c r="I12016">
        <v>96.31</v>
      </c>
      <c r="J12016">
        <v>96.46</v>
      </c>
      <c r="K12016">
        <v>62</v>
      </c>
      <c r="L12016">
        <v>57</v>
      </c>
      <c r="M12016" t="s">
        <v>1883</v>
      </c>
      <c r="N12016" t="s">
        <v>63</v>
      </c>
      <c r="O12016">
        <v>5000000</v>
      </c>
      <c r="P12016">
        <v>1000000</v>
      </c>
      <c r="Q12016" t="s">
        <v>1845</v>
      </c>
      <c r="R12016">
        <v>3.35</v>
      </c>
      <c r="S12016">
        <v>3.29</v>
      </c>
      <c r="V12016" t="s">
        <v>2077</v>
      </c>
      <c r="W12016" t="s">
        <v>281</v>
      </c>
      <c r="X12016" t="s">
        <v>1847</v>
      </c>
      <c r="Y12016" t="s">
        <v>4748</v>
      </c>
      <c r="AA12016">
        <v>61</v>
      </c>
      <c r="AB12016">
        <v>54.65</v>
      </c>
      <c r="AD12016">
        <v>82</v>
      </c>
    </row>
    <row r="12017" spans="1:30" x14ac:dyDescent="0.25">
      <c r="A12017" t="s">
        <v>516</v>
      </c>
      <c r="B12017" t="s">
        <v>31</v>
      </c>
      <c r="C12017" t="s">
        <v>4739</v>
      </c>
      <c r="D12017">
        <v>2.8</v>
      </c>
      <c r="E12017" t="s">
        <v>427</v>
      </c>
      <c r="F12017" t="s">
        <v>62</v>
      </c>
      <c r="G12017" t="s">
        <v>35</v>
      </c>
      <c r="H12017" t="s">
        <v>2078</v>
      </c>
      <c r="I12017">
        <v>96.82</v>
      </c>
      <c r="J12017">
        <v>96.97</v>
      </c>
      <c r="K12017">
        <v>85</v>
      </c>
      <c r="L12017">
        <v>80</v>
      </c>
      <c r="M12017" t="s">
        <v>1853</v>
      </c>
      <c r="N12017" t="s">
        <v>192</v>
      </c>
      <c r="O12017">
        <v>3000000</v>
      </c>
      <c r="P12017">
        <v>3000000</v>
      </c>
      <c r="Q12017" t="s">
        <v>1845</v>
      </c>
      <c r="R12017">
        <v>3.58</v>
      </c>
      <c r="S12017">
        <v>3.53</v>
      </c>
      <c r="V12017" t="s">
        <v>2079</v>
      </c>
      <c r="W12017" t="s">
        <v>281</v>
      </c>
      <c r="X12017" t="s">
        <v>1847</v>
      </c>
      <c r="Y12017" t="s">
        <v>4748</v>
      </c>
      <c r="AA12017">
        <v>82</v>
      </c>
      <c r="AB12017">
        <v>76.540000000000006</v>
      </c>
      <c r="AD12017">
        <v>105</v>
      </c>
    </row>
    <row r="12018" spans="1:30" x14ac:dyDescent="0.25">
      <c r="A12018" t="s">
        <v>525</v>
      </c>
      <c r="B12018" t="s">
        <v>31</v>
      </c>
      <c r="C12018" t="s">
        <v>4739</v>
      </c>
      <c r="D12018">
        <v>3.32</v>
      </c>
      <c r="E12018" t="s">
        <v>506</v>
      </c>
      <c r="F12018" t="s">
        <v>62</v>
      </c>
      <c r="G12018" t="s">
        <v>35</v>
      </c>
      <c r="H12018" t="s">
        <v>2080</v>
      </c>
      <c r="I12018">
        <v>96.6</v>
      </c>
      <c r="J12018">
        <v>96.78</v>
      </c>
      <c r="K12018">
        <v>72</v>
      </c>
      <c r="L12018">
        <v>67</v>
      </c>
      <c r="M12018" t="s">
        <v>1853</v>
      </c>
      <c r="N12018" t="s">
        <v>192</v>
      </c>
      <c r="O12018">
        <v>10000000</v>
      </c>
      <c r="P12018">
        <v>1000000</v>
      </c>
      <c r="Q12018" t="s">
        <v>1845</v>
      </c>
      <c r="R12018">
        <v>3.45</v>
      </c>
      <c r="S12018">
        <v>3.4</v>
      </c>
      <c r="V12018" t="s">
        <v>2081</v>
      </c>
      <c r="W12018" t="s">
        <v>281</v>
      </c>
      <c r="X12018" t="s">
        <v>1847</v>
      </c>
      <c r="Y12018" t="s">
        <v>4748</v>
      </c>
      <c r="Z12018" t="s">
        <v>43</v>
      </c>
      <c r="AA12018">
        <v>63</v>
      </c>
      <c r="AB12018">
        <v>57.43</v>
      </c>
      <c r="AD12018">
        <v>88</v>
      </c>
    </row>
    <row r="12019" spans="1:30" x14ac:dyDescent="0.25">
      <c r="A12019" t="s">
        <v>527</v>
      </c>
      <c r="B12019" t="s">
        <v>31</v>
      </c>
      <c r="C12019" t="s">
        <v>4739</v>
      </c>
      <c r="D12019">
        <v>4.47</v>
      </c>
      <c r="E12019" t="s">
        <v>427</v>
      </c>
      <c r="F12019" t="s">
        <v>62</v>
      </c>
      <c r="G12019" t="s">
        <v>35</v>
      </c>
      <c r="H12019" t="s">
        <v>2082</v>
      </c>
      <c r="I12019">
        <v>99.93</v>
      </c>
      <c r="J12019">
        <v>100.11</v>
      </c>
      <c r="K12019">
        <v>119</v>
      </c>
      <c r="L12019">
        <v>116</v>
      </c>
      <c r="M12019" t="s">
        <v>1982</v>
      </c>
      <c r="N12019" t="s">
        <v>222</v>
      </c>
      <c r="O12019">
        <v>5000000</v>
      </c>
      <c r="P12019">
        <v>5000000</v>
      </c>
      <c r="Q12019" t="s">
        <v>1845</v>
      </c>
      <c r="R12019">
        <v>4.1100000000000003</v>
      </c>
      <c r="S12019">
        <v>4.07</v>
      </c>
      <c r="V12019" t="s">
        <v>2083</v>
      </c>
      <c r="W12019" t="s">
        <v>281</v>
      </c>
      <c r="X12019" t="s">
        <v>1847</v>
      </c>
      <c r="Y12019" t="s">
        <v>4748</v>
      </c>
      <c r="Z12019" t="s">
        <v>43</v>
      </c>
      <c r="AA12019">
        <v>116</v>
      </c>
      <c r="AB12019">
        <v>111.96</v>
      </c>
      <c r="AD12019">
        <v>145</v>
      </c>
    </row>
    <row r="12020" spans="1:30" x14ac:dyDescent="0.25">
      <c r="A12020" t="s">
        <v>531</v>
      </c>
      <c r="B12020" t="s">
        <v>31</v>
      </c>
      <c r="C12020" t="s">
        <v>4739</v>
      </c>
      <c r="D12020">
        <v>3.58</v>
      </c>
      <c r="E12020" t="s">
        <v>427</v>
      </c>
      <c r="F12020" t="s">
        <v>62</v>
      </c>
      <c r="G12020" t="s">
        <v>35</v>
      </c>
      <c r="H12020" t="s">
        <v>2087</v>
      </c>
      <c r="I12020">
        <v>104.48</v>
      </c>
      <c r="J12020">
        <v>104.71</v>
      </c>
      <c r="K12020">
        <v>99</v>
      </c>
      <c r="L12020">
        <v>94</v>
      </c>
      <c r="M12020" t="s">
        <v>1874</v>
      </c>
      <c r="N12020" t="s">
        <v>111</v>
      </c>
      <c r="O12020">
        <v>5000000</v>
      </c>
      <c r="P12020">
        <v>2000000</v>
      </c>
      <c r="Q12020" t="s">
        <v>1845</v>
      </c>
      <c r="R12020">
        <v>3.83</v>
      </c>
      <c r="S12020">
        <v>3.76</v>
      </c>
      <c r="V12020" t="s">
        <v>2088</v>
      </c>
      <c r="W12020" t="s">
        <v>281</v>
      </c>
      <c r="X12020" t="s">
        <v>1847</v>
      </c>
      <c r="Y12020" t="s">
        <v>4748</v>
      </c>
      <c r="Z12020" t="s">
        <v>43</v>
      </c>
      <c r="AA12020">
        <v>99</v>
      </c>
      <c r="AB12020">
        <v>92.6</v>
      </c>
      <c r="AD12020">
        <v>125</v>
      </c>
    </row>
    <row r="12021" spans="1:30" x14ac:dyDescent="0.25">
      <c r="A12021" t="s">
        <v>532</v>
      </c>
      <c r="B12021" t="s">
        <v>31</v>
      </c>
      <c r="C12021" t="s">
        <v>4739</v>
      </c>
      <c r="D12021">
        <v>1.81</v>
      </c>
      <c r="E12021" t="s">
        <v>506</v>
      </c>
      <c r="F12021" t="s">
        <v>62</v>
      </c>
      <c r="G12021" t="s">
        <v>35</v>
      </c>
      <c r="H12021" t="s">
        <v>2089</v>
      </c>
      <c r="I12021">
        <v>102.47</v>
      </c>
      <c r="J12021">
        <v>102.57</v>
      </c>
      <c r="K12021">
        <v>60</v>
      </c>
      <c r="L12021">
        <v>55</v>
      </c>
      <c r="M12021" t="s">
        <v>1844</v>
      </c>
      <c r="N12021" t="s">
        <v>48</v>
      </c>
      <c r="O12021">
        <v>10000000</v>
      </c>
      <c r="P12021">
        <v>1000000</v>
      </c>
      <c r="Q12021" t="s">
        <v>1845</v>
      </c>
      <c r="R12021">
        <v>3.25</v>
      </c>
      <c r="S12021">
        <v>3.2</v>
      </c>
      <c r="V12021" t="s">
        <v>2090</v>
      </c>
      <c r="W12021" t="s">
        <v>281</v>
      </c>
      <c r="X12021" t="s">
        <v>1847</v>
      </c>
      <c r="Y12021" t="s">
        <v>4748</v>
      </c>
      <c r="Z12021" t="s">
        <v>43</v>
      </c>
      <c r="AA12021">
        <v>60</v>
      </c>
      <c r="AB12021">
        <v>53.81</v>
      </c>
      <c r="AD12021">
        <v>77</v>
      </c>
    </row>
    <row r="12022" spans="1:30" x14ac:dyDescent="0.25">
      <c r="A12022" t="s">
        <v>1172</v>
      </c>
      <c r="B12022" t="s">
        <v>31</v>
      </c>
      <c r="C12022" t="s">
        <v>4749</v>
      </c>
      <c r="D12022">
        <v>1.87</v>
      </c>
      <c r="E12022" t="s">
        <v>340</v>
      </c>
      <c r="F12022" t="s">
        <v>136</v>
      </c>
      <c r="G12022" t="s">
        <v>35</v>
      </c>
      <c r="H12022" t="s">
        <v>2923</v>
      </c>
      <c r="I12022">
        <v>99.23</v>
      </c>
      <c r="J12022">
        <v>99.323999999999998</v>
      </c>
      <c r="K12022">
        <v>18</v>
      </c>
      <c r="L12022">
        <v>13</v>
      </c>
      <c r="M12022" t="s">
        <v>1844</v>
      </c>
      <c r="N12022" t="s">
        <v>48</v>
      </c>
      <c r="O12022">
        <v>3000000</v>
      </c>
      <c r="P12022">
        <v>1000000</v>
      </c>
      <c r="Q12022" t="s">
        <v>2118</v>
      </c>
      <c r="R12022">
        <v>2.84</v>
      </c>
      <c r="S12022">
        <v>2.79</v>
      </c>
      <c r="V12022" t="s">
        <v>2924</v>
      </c>
      <c r="W12022" t="s">
        <v>1631</v>
      </c>
      <c r="X12022" t="s">
        <v>1847</v>
      </c>
      <c r="Y12022" t="s">
        <v>4750</v>
      </c>
      <c r="AA12022">
        <v>18.04</v>
      </c>
      <c r="AB12022">
        <v>13.1</v>
      </c>
      <c r="AC12022">
        <v>2.84</v>
      </c>
    </row>
    <row r="12023" spans="1:30" x14ac:dyDescent="0.25">
      <c r="A12023" t="s">
        <v>1174</v>
      </c>
      <c r="B12023" t="s">
        <v>31</v>
      </c>
      <c r="C12023" t="s">
        <v>4749</v>
      </c>
      <c r="D12023">
        <v>6.67</v>
      </c>
      <c r="E12023" t="s">
        <v>340</v>
      </c>
      <c r="F12023" t="s">
        <v>136</v>
      </c>
      <c r="G12023" t="s">
        <v>35</v>
      </c>
      <c r="H12023" t="s">
        <v>2925</v>
      </c>
      <c r="I12023">
        <v>96.466999999999999</v>
      </c>
      <c r="J12023">
        <v>96.801000000000002</v>
      </c>
      <c r="K12023">
        <v>73</v>
      </c>
      <c r="L12023">
        <v>68</v>
      </c>
      <c r="M12023" t="s">
        <v>2107</v>
      </c>
      <c r="N12023" t="s">
        <v>40</v>
      </c>
      <c r="O12023">
        <v>3000000</v>
      </c>
      <c r="P12023">
        <v>0</v>
      </c>
      <c r="Q12023" t="s">
        <v>2118</v>
      </c>
      <c r="R12023">
        <v>3.95</v>
      </c>
      <c r="S12023">
        <v>3.9</v>
      </c>
      <c r="V12023" t="s">
        <v>2926</v>
      </c>
      <c r="W12023" t="s">
        <v>1631</v>
      </c>
      <c r="X12023" t="s">
        <v>1847</v>
      </c>
      <c r="Y12023" t="s">
        <v>4750</v>
      </c>
      <c r="AA12023">
        <v>73</v>
      </c>
      <c r="AB12023">
        <v>68.03</v>
      </c>
      <c r="AC12023">
        <v>3.95</v>
      </c>
    </row>
    <row r="12024" spans="1:30" x14ac:dyDescent="0.25">
      <c r="A12024" t="s">
        <v>1175</v>
      </c>
      <c r="B12024" t="s">
        <v>31</v>
      </c>
      <c r="C12024" t="s">
        <v>4749</v>
      </c>
      <c r="D12024">
        <v>11.81</v>
      </c>
      <c r="E12024" t="s">
        <v>1176</v>
      </c>
      <c r="F12024" t="s">
        <v>136</v>
      </c>
      <c r="G12024" t="s">
        <v>35</v>
      </c>
      <c r="H12024" t="s">
        <v>2927</v>
      </c>
      <c r="I12024">
        <v>81.19</v>
      </c>
      <c r="J12024">
        <v>82.022000000000006</v>
      </c>
      <c r="K12024">
        <v>114</v>
      </c>
      <c r="L12024">
        <v>107</v>
      </c>
      <c r="M12024" t="s">
        <v>1909</v>
      </c>
      <c r="N12024" t="s">
        <v>42</v>
      </c>
      <c r="O12024">
        <v>2000000</v>
      </c>
      <c r="P12024">
        <v>0</v>
      </c>
      <c r="Q12024" t="s">
        <v>2118</v>
      </c>
      <c r="R12024">
        <v>4.75</v>
      </c>
      <c r="S12024">
        <v>4.68</v>
      </c>
      <c r="V12024" t="s">
        <v>2928</v>
      </c>
      <c r="W12024" t="s">
        <v>1631</v>
      </c>
      <c r="X12024" t="s">
        <v>1847</v>
      </c>
      <c r="Y12024" t="s">
        <v>4750</v>
      </c>
      <c r="AA12024">
        <v>118.46</v>
      </c>
      <c r="AB12024">
        <v>111.5</v>
      </c>
      <c r="AC12024">
        <v>4.75</v>
      </c>
    </row>
    <row r="12025" spans="1:30" x14ac:dyDescent="0.25">
      <c r="A12025" t="s">
        <v>1177</v>
      </c>
      <c r="B12025" t="s">
        <v>31</v>
      </c>
      <c r="C12025" t="s">
        <v>4749</v>
      </c>
      <c r="D12025">
        <v>12.04</v>
      </c>
      <c r="E12025" t="s">
        <v>401</v>
      </c>
      <c r="F12025" t="s">
        <v>136</v>
      </c>
      <c r="G12025" t="s">
        <v>35</v>
      </c>
      <c r="H12025" t="s">
        <v>2929</v>
      </c>
      <c r="I12025">
        <v>83.596999999999994</v>
      </c>
      <c r="J12025">
        <v>84.081000000000003</v>
      </c>
      <c r="K12025">
        <v>120</v>
      </c>
      <c r="L12025">
        <v>116</v>
      </c>
      <c r="M12025" t="s">
        <v>1909</v>
      </c>
      <c r="N12025" t="s">
        <v>42</v>
      </c>
      <c r="O12025">
        <v>5000000</v>
      </c>
      <c r="P12025">
        <v>5000000</v>
      </c>
      <c r="Q12025" t="s">
        <v>2118</v>
      </c>
      <c r="R12025">
        <v>4.8099999999999996</v>
      </c>
      <c r="S12025">
        <v>4.7699999999999996</v>
      </c>
      <c r="V12025" t="s">
        <v>2930</v>
      </c>
      <c r="W12025" t="s">
        <v>1631</v>
      </c>
      <c r="X12025" t="s">
        <v>1847</v>
      </c>
      <c r="Y12025" t="s">
        <v>4750</v>
      </c>
      <c r="AA12025">
        <v>123.92</v>
      </c>
      <c r="AB12025">
        <v>119.94</v>
      </c>
      <c r="AC12025">
        <v>4.8099999999999996</v>
      </c>
    </row>
    <row r="12026" spans="1:30" x14ac:dyDescent="0.25">
      <c r="A12026" t="s">
        <v>1178</v>
      </c>
      <c r="B12026" t="s">
        <v>31</v>
      </c>
      <c r="C12026" t="s">
        <v>4749</v>
      </c>
      <c r="D12026">
        <v>11.36</v>
      </c>
      <c r="E12026" t="s">
        <v>340</v>
      </c>
      <c r="F12026" t="s">
        <v>136</v>
      </c>
      <c r="G12026" t="s">
        <v>35</v>
      </c>
      <c r="H12026" t="s">
        <v>2931</v>
      </c>
      <c r="I12026">
        <v>85.968999999999994</v>
      </c>
      <c r="J12026">
        <v>86.54</v>
      </c>
      <c r="K12026">
        <v>116</v>
      </c>
      <c r="L12026">
        <v>111</v>
      </c>
      <c r="M12026" t="s">
        <v>1909</v>
      </c>
      <c r="N12026" t="s">
        <v>42</v>
      </c>
      <c r="O12026">
        <v>5000000</v>
      </c>
      <c r="P12026">
        <v>2000000</v>
      </c>
      <c r="Q12026" t="s">
        <v>2118</v>
      </c>
      <c r="R12026">
        <v>4.7699999999999996</v>
      </c>
      <c r="S12026">
        <v>4.72</v>
      </c>
      <c r="V12026" t="s">
        <v>2932</v>
      </c>
      <c r="W12026" t="s">
        <v>1631</v>
      </c>
      <c r="X12026" t="s">
        <v>1847</v>
      </c>
      <c r="Y12026" t="s">
        <v>4750</v>
      </c>
      <c r="AA12026">
        <v>124.97</v>
      </c>
      <c r="AB12026">
        <v>119.99</v>
      </c>
      <c r="AC12026">
        <v>4.7699999999999996</v>
      </c>
    </row>
    <row r="12027" spans="1:30" x14ac:dyDescent="0.25">
      <c r="A12027" t="s">
        <v>1181</v>
      </c>
      <c r="B12027" t="s">
        <v>31</v>
      </c>
      <c r="C12027" t="s">
        <v>4749</v>
      </c>
      <c r="D12027">
        <v>12.08</v>
      </c>
      <c r="E12027" t="s">
        <v>351</v>
      </c>
      <c r="F12027" t="s">
        <v>136</v>
      </c>
      <c r="G12027" t="s">
        <v>35</v>
      </c>
      <c r="H12027" t="s">
        <v>2935</v>
      </c>
      <c r="I12027">
        <v>80.533000000000001</v>
      </c>
      <c r="J12027">
        <v>81.14</v>
      </c>
      <c r="K12027">
        <v>108</v>
      </c>
      <c r="L12027">
        <v>103</v>
      </c>
      <c r="M12027" t="s">
        <v>1909</v>
      </c>
      <c r="N12027" t="s">
        <v>42</v>
      </c>
      <c r="O12027">
        <v>3000000</v>
      </c>
      <c r="P12027">
        <v>0</v>
      </c>
      <c r="Q12027" t="s">
        <v>2118</v>
      </c>
      <c r="R12027">
        <v>4.6900000000000004</v>
      </c>
      <c r="S12027">
        <v>4.6399999999999997</v>
      </c>
      <c r="V12027" t="s">
        <v>2936</v>
      </c>
      <c r="W12027" t="s">
        <v>1631</v>
      </c>
      <c r="X12027" t="s">
        <v>1847</v>
      </c>
      <c r="Y12027" t="s">
        <v>4750</v>
      </c>
      <c r="AA12027">
        <v>110.54</v>
      </c>
      <c r="AB12027">
        <v>105.59</v>
      </c>
      <c r="AC12027">
        <v>4.6900000000000004</v>
      </c>
    </row>
    <row r="12028" spans="1:30" x14ac:dyDescent="0.25">
      <c r="A12028" t="s">
        <v>1182</v>
      </c>
      <c r="B12028" t="s">
        <v>31</v>
      </c>
      <c r="C12028" t="s">
        <v>4749</v>
      </c>
      <c r="D12028">
        <v>8.5500000000000007</v>
      </c>
      <c r="E12028" t="s">
        <v>1183</v>
      </c>
      <c r="F12028" t="s">
        <v>136</v>
      </c>
      <c r="G12028" t="s">
        <v>35</v>
      </c>
      <c r="H12028" t="s">
        <v>2937</v>
      </c>
      <c r="I12028">
        <v>88.411000000000001</v>
      </c>
      <c r="J12028">
        <v>89.012</v>
      </c>
      <c r="K12028">
        <v>91</v>
      </c>
      <c r="L12028">
        <v>84</v>
      </c>
      <c r="M12028" t="s">
        <v>1909</v>
      </c>
      <c r="N12028" t="s">
        <v>42</v>
      </c>
      <c r="O12028">
        <v>5000000</v>
      </c>
      <c r="P12028">
        <v>2000000</v>
      </c>
      <c r="Q12028" t="s">
        <v>2118</v>
      </c>
      <c r="R12028">
        <v>4.5199999999999996</v>
      </c>
      <c r="S12028">
        <v>4.45</v>
      </c>
      <c r="V12028" t="s">
        <v>2938</v>
      </c>
      <c r="W12028" t="s">
        <v>1631</v>
      </c>
      <c r="X12028" t="s">
        <v>1847</v>
      </c>
      <c r="Y12028" t="s">
        <v>4750</v>
      </c>
      <c r="AA12028">
        <v>112.55</v>
      </c>
      <c r="AB12028">
        <v>105.58</v>
      </c>
      <c r="AC12028">
        <v>4.5199999999999996</v>
      </c>
    </row>
    <row r="12029" spans="1:30" x14ac:dyDescent="0.25">
      <c r="A12029" t="s">
        <v>1185</v>
      </c>
      <c r="B12029" t="s">
        <v>31</v>
      </c>
      <c r="C12029" t="s">
        <v>4749</v>
      </c>
      <c r="D12029">
        <v>3</v>
      </c>
      <c r="E12029" t="s">
        <v>401</v>
      </c>
      <c r="F12029" t="s">
        <v>136</v>
      </c>
      <c r="G12029" t="s">
        <v>35</v>
      </c>
      <c r="H12029" t="s">
        <v>2941</v>
      </c>
      <c r="I12029">
        <v>99.951999999999998</v>
      </c>
      <c r="J12029">
        <v>100.09699999999999</v>
      </c>
      <c r="K12029">
        <v>42</v>
      </c>
      <c r="L12029">
        <v>37</v>
      </c>
      <c r="M12029" t="s">
        <v>1928</v>
      </c>
      <c r="N12029" t="s">
        <v>36</v>
      </c>
      <c r="O12029">
        <v>3000000</v>
      </c>
      <c r="P12029">
        <v>0</v>
      </c>
      <c r="Q12029" t="s">
        <v>2118</v>
      </c>
      <c r="R12029">
        <v>3.21</v>
      </c>
      <c r="S12029">
        <v>3.17</v>
      </c>
      <c r="V12029" t="s">
        <v>2942</v>
      </c>
      <c r="W12029" t="s">
        <v>1631</v>
      </c>
      <c r="X12029" t="s">
        <v>1847</v>
      </c>
      <c r="Y12029" t="s">
        <v>4750</v>
      </c>
      <c r="AA12029">
        <v>43.14</v>
      </c>
      <c r="AB12029">
        <v>41.55</v>
      </c>
      <c r="AC12029">
        <v>3.21</v>
      </c>
    </row>
    <row r="12030" spans="1:30" x14ac:dyDescent="0.25">
      <c r="A12030" t="s">
        <v>1186</v>
      </c>
      <c r="B12030" t="s">
        <v>31</v>
      </c>
      <c r="C12030" t="s">
        <v>4749</v>
      </c>
      <c r="D12030">
        <v>12.28</v>
      </c>
      <c r="E12030" t="s">
        <v>401</v>
      </c>
      <c r="F12030" t="s">
        <v>136</v>
      </c>
      <c r="G12030" t="s">
        <v>35</v>
      </c>
      <c r="H12030" t="s">
        <v>2943</v>
      </c>
      <c r="I12030">
        <v>83.191999999999993</v>
      </c>
      <c r="J12030">
        <v>83.685000000000002</v>
      </c>
      <c r="K12030">
        <v>120</v>
      </c>
      <c r="L12030">
        <v>116</v>
      </c>
      <c r="M12030" t="s">
        <v>1909</v>
      </c>
      <c r="N12030" t="s">
        <v>42</v>
      </c>
      <c r="O12030">
        <v>5000000</v>
      </c>
      <c r="P12030">
        <v>5000000</v>
      </c>
      <c r="Q12030" t="s">
        <v>2118</v>
      </c>
      <c r="R12030">
        <v>4.8099999999999996</v>
      </c>
      <c r="S12030">
        <v>4.7699999999999996</v>
      </c>
      <c r="V12030" t="s">
        <v>2944</v>
      </c>
      <c r="W12030" t="s">
        <v>1631</v>
      </c>
      <c r="X12030" t="s">
        <v>1847</v>
      </c>
      <c r="Y12030" t="s">
        <v>4750</v>
      </c>
      <c r="AA12030">
        <v>121.87</v>
      </c>
      <c r="AB12030">
        <v>117.9</v>
      </c>
      <c r="AC12030">
        <v>4.8099999999999996</v>
      </c>
    </row>
    <row r="12031" spans="1:30" x14ac:dyDescent="0.25">
      <c r="A12031" t="s">
        <v>1188</v>
      </c>
      <c r="B12031" t="s">
        <v>31</v>
      </c>
      <c r="C12031" t="s">
        <v>4749</v>
      </c>
      <c r="D12031">
        <v>12.55</v>
      </c>
      <c r="E12031" t="s">
        <v>1189</v>
      </c>
      <c r="F12031" t="s">
        <v>136</v>
      </c>
      <c r="G12031" t="s">
        <v>35</v>
      </c>
      <c r="H12031" t="s">
        <v>2947</v>
      </c>
      <c r="I12031">
        <v>84.481999999999999</v>
      </c>
      <c r="J12031">
        <v>85.367000000000004</v>
      </c>
      <c r="K12031">
        <v>115</v>
      </c>
      <c r="L12031">
        <v>108</v>
      </c>
      <c r="M12031" t="s">
        <v>1909</v>
      </c>
      <c r="N12031" t="s">
        <v>42</v>
      </c>
      <c r="O12031">
        <v>3000000</v>
      </c>
      <c r="P12031">
        <v>0</v>
      </c>
      <c r="Q12031" t="s">
        <v>2118</v>
      </c>
      <c r="R12031">
        <v>4.76</v>
      </c>
      <c r="S12031">
        <v>4.6900000000000004</v>
      </c>
      <c r="V12031" t="s">
        <v>2948</v>
      </c>
      <c r="W12031" t="s">
        <v>1631</v>
      </c>
      <c r="X12031" t="s">
        <v>1847</v>
      </c>
      <c r="Y12031" t="s">
        <v>4750</v>
      </c>
      <c r="AA12031">
        <v>116.22</v>
      </c>
      <c r="AB12031">
        <v>109.26</v>
      </c>
      <c r="AC12031">
        <v>4.76</v>
      </c>
    </row>
    <row r="12032" spans="1:30" x14ac:dyDescent="0.25">
      <c r="A12032" t="s">
        <v>1190</v>
      </c>
      <c r="B12032" t="s">
        <v>31</v>
      </c>
      <c r="C12032" t="s">
        <v>4749</v>
      </c>
      <c r="D12032">
        <v>12.4</v>
      </c>
      <c r="E12032" t="s">
        <v>401</v>
      </c>
      <c r="F12032" t="s">
        <v>136</v>
      </c>
      <c r="G12032" t="s">
        <v>35</v>
      </c>
      <c r="H12032" t="s">
        <v>2949</v>
      </c>
      <c r="I12032">
        <v>82.986999999999995</v>
      </c>
      <c r="J12032">
        <v>83.484999999999999</v>
      </c>
      <c r="K12032">
        <v>120</v>
      </c>
      <c r="L12032">
        <v>116</v>
      </c>
      <c r="M12032" t="s">
        <v>1909</v>
      </c>
      <c r="N12032" t="s">
        <v>42</v>
      </c>
      <c r="O12032">
        <v>5000000</v>
      </c>
      <c r="P12032">
        <v>5000000</v>
      </c>
      <c r="Q12032" t="s">
        <v>2118</v>
      </c>
      <c r="R12032">
        <v>4.8099999999999996</v>
      </c>
      <c r="S12032">
        <v>4.7699999999999996</v>
      </c>
      <c r="V12032" t="s">
        <v>2950</v>
      </c>
      <c r="W12032" t="s">
        <v>1631</v>
      </c>
      <c r="X12032" t="s">
        <v>1847</v>
      </c>
      <c r="Y12032" t="s">
        <v>4750</v>
      </c>
      <c r="AA12032">
        <v>120.98</v>
      </c>
      <c r="AB12032">
        <v>117.01</v>
      </c>
      <c r="AC12032">
        <v>4.8099999999999996</v>
      </c>
    </row>
    <row r="12033" spans="1:29" x14ac:dyDescent="0.25">
      <c r="A12033" t="s">
        <v>1191</v>
      </c>
      <c r="B12033" t="s">
        <v>31</v>
      </c>
      <c r="C12033" t="s">
        <v>4749</v>
      </c>
      <c r="D12033">
        <v>3.44</v>
      </c>
      <c r="E12033" t="s">
        <v>401</v>
      </c>
      <c r="F12033" t="s">
        <v>136</v>
      </c>
      <c r="G12033" t="s">
        <v>35</v>
      </c>
      <c r="H12033" t="s">
        <v>2951</v>
      </c>
      <c r="I12033">
        <v>99.078999999999994</v>
      </c>
      <c r="J12033">
        <v>99.251999999999995</v>
      </c>
      <c r="K12033">
        <v>47</v>
      </c>
      <c r="L12033">
        <v>42</v>
      </c>
      <c r="M12033" t="s">
        <v>1928</v>
      </c>
      <c r="N12033" t="s">
        <v>36</v>
      </c>
      <c r="O12033">
        <v>3000000</v>
      </c>
      <c r="P12033">
        <v>2000000</v>
      </c>
      <c r="Q12033" t="s">
        <v>2118</v>
      </c>
      <c r="R12033">
        <v>3.26</v>
      </c>
      <c r="S12033">
        <v>3.22</v>
      </c>
      <c r="V12033" t="s">
        <v>2952</v>
      </c>
      <c r="W12033" t="s">
        <v>1631</v>
      </c>
      <c r="X12033" t="s">
        <v>1847</v>
      </c>
      <c r="Y12033" t="s">
        <v>4750</v>
      </c>
      <c r="AA12033">
        <v>43.28</v>
      </c>
      <c r="AB12033">
        <v>38.33</v>
      </c>
      <c r="AC12033">
        <v>3.26</v>
      </c>
    </row>
    <row r="12034" spans="1:29" x14ac:dyDescent="0.25">
      <c r="A12034" t="s">
        <v>1193</v>
      </c>
      <c r="B12034" t="s">
        <v>31</v>
      </c>
      <c r="C12034" t="s">
        <v>4749</v>
      </c>
      <c r="D12034">
        <v>4.3499999999999996</v>
      </c>
      <c r="E12034" t="s">
        <v>340</v>
      </c>
      <c r="F12034" t="s">
        <v>136</v>
      </c>
      <c r="G12034" t="s">
        <v>35</v>
      </c>
      <c r="H12034" t="s">
        <v>2955</v>
      </c>
      <c r="I12034">
        <v>98.808000000000007</v>
      </c>
      <c r="J12034">
        <v>99.025999999999996</v>
      </c>
      <c r="K12034">
        <v>58</v>
      </c>
      <c r="L12034">
        <v>53</v>
      </c>
      <c r="M12034" t="s">
        <v>1861</v>
      </c>
      <c r="N12034" t="s">
        <v>149</v>
      </c>
      <c r="O12034">
        <v>3000000</v>
      </c>
      <c r="P12034">
        <v>0</v>
      </c>
      <c r="Q12034" t="s">
        <v>2118</v>
      </c>
      <c r="R12034">
        <v>3.41</v>
      </c>
      <c r="S12034">
        <v>3.36</v>
      </c>
      <c r="V12034" t="s">
        <v>2956</v>
      </c>
      <c r="W12034" t="s">
        <v>1631</v>
      </c>
      <c r="X12034" t="s">
        <v>1847</v>
      </c>
      <c r="Y12034" t="s">
        <v>4750</v>
      </c>
      <c r="AA12034">
        <v>49.32</v>
      </c>
      <c r="AB12034">
        <v>44.28</v>
      </c>
      <c r="AC12034">
        <v>3.41</v>
      </c>
    </row>
    <row r="12035" spans="1:29" x14ac:dyDescent="0.25">
      <c r="A12035" t="s">
        <v>1194</v>
      </c>
      <c r="B12035" t="s">
        <v>31</v>
      </c>
      <c r="C12035" t="s">
        <v>4749</v>
      </c>
      <c r="D12035">
        <v>3.53</v>
      </c>
      <c r="E12035" t="s">
        <v>1195</v>
      </c>
      <c r="F12035" t="s">
        <v>136</v>
      </c>
      <c r="G12035" t="s">
        <v>35</v>
      </c>
      <c r="H12035" t="s">
        <v>2957</v>
      </c>
      <c r="I12035">
        <v>99.305999999999997</v>
      </c>
      <c r="J12035">
        <v>99.483000000000004</v>
      </c>
      <c r="K12035">
        <v>55</v>
      </c>
      <c r="L12035">
        <v>50</v>
      </c>
      <c r="M12035" t="s">
        <v>1928</v>
      </c>
      <c r="N12035" t="s">
        <v>36</v>
      </c>
      <c r="O12035">
        <v>2000000</v>
      </c>
      <c r="P12035">
        <v>2000000</v>
      </c>
      <c r="Q12035" t="s">
        <v>2118</v>
      </c>
      <c r="R12035">
        <v>3.34</v>
      </c>
      <c r="S12035">
        <v>3.3</v>
      </c>
      <c r="V12035" t="s">
        <v>2958</v>
      </c>
      <c r="W12035" t="s">
        <v>1631</v>
      </c>
      <c r="X12035" t="s">
        <v>1847</v>
      </c>
      <c r="Y12035" t="s">
        <v>4750</v>
      </c>
      <c r="AA12035">
        <v>50.56</v>
      </c>
      <c r="AB12035">
        <v>45.61</v>
      </c>
      <c r="AC12035">
        <v>3.34</v>
      </c>
    </row>
    <row r="12036" spans="1:29" x14ac:dyDescent="0.25">
      <c r="A12036" t="s">
        <v>1196</v>
      </c>
      <c r="B12036" t="s">
        <v>31</v>
      </c>
      <c r="C12036" t="s">
        <v>4749</v>
      </c>
      <c r="D12036">
        <v>12.52</v>
      </c>
      <c r="E12036" t="s">
        <v>351</v>
      </c>
      <c r="F12036" t="s">
        <v>136</v>
      </c>
      <c r="G12036" t="s">
        <v>35</v>
      </c>
      <c r="H12036" t="s">
        <v>2959</v>
      </c>
      <c r="I12036">
        <v>78.290999999999997</v>
      </c>
      <c r="J12036">
        <v>78.793999999999997</v>
      </c>
      <c r="K12036">
        <v>107</v>
      </c>
      <c r="L12036">
        <v>103</v>
      </c>
      <c r="M12036" t="s">
        <v>1909</v>
      </c>
      <c r="N12036" t="s">
        <v>42</v>
      </c>
      <c r="O12036">
        <v>3000000</v>
      </c>
      <c r="P12036">
        <v>0</v>
      </c>
      <c r="Q12036" t="s">
        <v>2118</v>
      </c>
      <c r="R12036">
        <v>4.68</v>
      </c>
      <c r="S12036">
        <v>4.6399999999999997</v>
      </c>
      <c r="V12036" t="s">
        <v>2960</v>
      </c>
      <c r="W12036" t="s">
        <v>1631</v>
      </c>
      <c r="X12036" t="s">
        <v>1847</v>
      </c>
      <c r="Y12036" t="s">
        <v>4750</v>
      </c>
      <c r="AA12036">
        <v>106.21</v>
      </c>
      <c r="AB12036">
        <v>102.24</v>
      </c>
      <c r="AC12036">
        <v>4.68</v>
      </c>
    </row>
    <row r="12037" spans="1:29" x14ac:dyDescent="0.25">
      <c r="A12037" t="s">
        <v>1197</v>
      </c>
      <c r="B12037" t="s">
        <v>31</v>
      </c>
      <c r="C12037" t="s">
        <v>4749</v>
      </c>
      <c r="D12037">
        <v>3.54</v>
      </c>
      <c r="E12037" t="s">
        <v>1183</v>
      </c>
      <c r="F12037" t="s">
        <v>136</v>
      </c>
      <c r="G12037" t="s">
        <v>35</v>
      </c>
      <c r="H12037" t="s">
        <v>2961</v>
      </c>
      <c r="I12037">
        <v>97.626000000000005</v>
      </c>
      <c r="J12037">
        <v>97.802999999999997</v>
      </c>
      <c r="K12037">
        <v>56</v>
      </c>
      <c r="L12037">
        <v>51</v>
      </c>
      <c r="M12037" t="s">
        <v>1861</v>
      </c>
      <c r="N12037" t="s">
        <v>149</v>
      </c>
      <c r="O12037">
        <v>2000000</v>
      </c>
      <c r="P12037">
        <v>0</v>
      </c>
      <c r="Q12037" t="s">
        <v>2118</v>
      </c>
      <c r="R12037">
        <v>3.39</v>
      </c>
      <c r="S12037">
        <v>3.34</v>
      </c>
      <c r="V12037" t="s">
        <v>2962</v>
      </c>
      <c r="W12037" t="s">
        <v>1631</v>
      </c>
      <c r="X12037" t="s">
        <v>1847</v>
      </c>
      <c r="Y12037" t="s">
        <v>4750</v>
      </c>
      <c r="AA12037">
        <v>54.85</v>
      </c>
      <c r="AB12037">
        <v>49.85</v>
      </c>
      <c r="AC12037">
        <v>3.39</v>
      </c>
    </row>
    <row r="12038" spans="1:29" x14ac:dyDescent="0.25">
      <c r="A12038" t="s">
        <v>1198</v>
      </c>
      <c r="B12038" t="s">
        <v>31</v>
      </c>
      <c r="C12038" t="s">
        <v>4749</v>
      </c>
      <c r="D12038">
        <v>11.67</v>
      </c>
      <c r="E12038" t="s">
        <v>340</v>
      </c>
      <c r="F12038" t="s">
        <v>136</v>
      </c>
      <c r="G12038" t="s">
        <v>35</v>
      </c>
      <c r="H12038" t="s">
        <v>2963</v>
      </c>
      <c r="I12038">
        <v>72.225999999999999</v>
      </c>
      <c r="J12038">
        <v>72.694999999999993</v>
      </c>
      <c r="K12038">
        <v>115</v>
      </c>
      <c r="L12038">
        <v>111</v>
      </c>
      <c r="M12038" t="s">
        <v>1909</v>
      </c>
      <c r="N12038" t="s">
        <v>42</v>
      </c>
      <c r="O12038">
        <v>5000000</v>
      </c>
      <c r="P12038">
        <v>5000000</v>
      </c>
      <c r="Q12038" t="s">
        <v>2118</v>
      </c>
      <c r="R12038">
        <v>4.76</v>
      </c>
      <c r="S12038">
        <v>4.72</v>
      </c>
      <c r="V12038" t="s">
        <v>2964</v>
      </c>
      <c r="W12038" t="s">
        <v>1631</v>
      </c>
      <c r="X12038" t="s">
        <v>1847</v>
      </c>
      <c r="Y12038" t="s">
        <v>4750</v>
      </c>
      <c r="AA12038">
        <v>114.81</v>
      </c>
      <c r="AB12038">
        <v>110.85</v>
      </c>
      <c r="AC12038">
        <v>4.76</v>
      </c>
    </row>
    <row r="12039" spans="1:29" x14ac:dyDescent="0.25">
      <c r="A12039" t="s">
        <v>1199</v>
      </c>
      <c r="B12039" t="s">
        <v>31</v>
      </c>
      <c r="C12039" t="s">
        <v>4749</v>
      </c>
      <c r="D12039">
        <v>11.85</v>
      </c>
      <c r="E12039" t="s">
        <v>1195</v>
      </c>
      <c r="F12039" t="s">
        <v>136</v>
      </c>
      <c r="G12039" t="s">
        <v>35</v>
      </c>
      <c r="H12039" t="s">
        <v>2965</v>
      </c>
      <c r="I12039">
        <v>74.664000000000001</v>
      </c>
      <c r="J12039">
        <v>75.14</v>
      </c>
      <c r="K12039">
        <v>120</v>
      </c>
      <c r="L12039">
        <v>116</v>
      </c>
      <c r="M12039" t="s">
        <v>1909</v>
      </c>
      <c r="N12039" t="s">
        <v>42</v>
      </c>
      <c r="O12039">
        <v>3000000</v>
      </c>
      <c r="P12039">
        <v>5000000</v>
      </c>
      <c r="Q12039" t="s">
        <v>2118</v>
      </c>
      <c r="R12039">
        <v>4.8099999999999996</v>
      </c>
      <c r="S12039">
        <v>4.7699999999999996</v>
      </c>
      <c r="V12039" t="s">
        <v>2966</v>
      </c>
      <c r="W12039" t="s">
        <v>1631</v>
      </c>
      <c r="X12039" t="s">
        <v>1847</v>
      </c>
      <c r="Y12039" t="s">
        <v>4750</v>
      </c>
      <c r="AA12039">
        <v>119.82</v>
      </c>
      <c r="AB12039">
        <v>115.84</v>
      </c>
      <c r="AC12039">
        <v>4.8099999999999996</v>
      </c>
    </row>
    <row r="12040" spans="1:29" x14ac:dyDescent="0.25">
      <c r="A12040" t="s">
        <v>1201</v>
      </c>
      <c r="B12040" t="s">
        <v>31</v>
      </c>
      <c r="C12040" t="s">
        <v>4749</v>
      </c>
      <c r="D12040">
        <v>5.84</v>
      </c>
      <c r="E12040" t="s">
        <v>340</v>
      </c>
      <c r="F12040" t="s">
        <v>136</v>
      </c>
      <c r="G12040" t="s">
        <v>35</v>
      </c>
      <c r="H12040" t="s">
        <v>2969</v>
      </c>
      <c r="I12040">
        <v>92.772000000000006</v>
      </c>
      <c r="J12040">
        <v>93.064999999999998</v>
      </c>
      <c r="K12040">
        <v>63</v>
      </c>
      <c r="L12040">
        <v>58</v>
      </c>
      <c r="M12040" t="s">
        <v>1869</v>
      </c>
      <c r="N12040" t="s">
        <v>55</v>
      </c>
      <c r="O12040">
        <v>3000000</v>
      </c>
      <c r="P12040">
        <v>0</v>
      </c>
      <c r="Q12040" t="s">
        <v>2118</v>
      </c>
      <c r="R12040">
        <v>3.78</v>
      </c>
      <c r="S12040">
        <v>3.73</v>
      </c>
      <c r="V12040" t="s">
        <v>2970</v>
      </c>
      <c r="W12040" t="s">
        <v>1631</v>
      </c>
      <c r="X12040" t="s">
        <v>1847</v>
      </c>
      <c r="Y12040" t="s">
        <v>4750</v>
      </c>
      <c r="AA12040">
        <v>63.17</v>
      </c>
      <c r="AB12040">
        <v>58.2</v>
      </c>
      <c r="AC12040">
        <v>3.78</v>
      </c>
    </row>
    <row r="12041" spans="1:29" x14ac:dyDescent="0.25">
      <c r="A12041" t="s">
        <v>1202</v>
      </c>
      <c r="B12041" t="s">
        <v>31</v>
      </c>
      <c r="C12041" t="s">
        <v>4749</v>
      </c>
      <c r="D12041">
        <v>4.3600000000000003</v>
      </c>
      <c r="E12041" t="s">
        <v>351</v>
      </c>
      <c r="F12041" t="s">
        <v>136</v>
      </c>
      <c r="G12041" t="s">
        <v>35</v>
      </c>
      <c r="H12041" t="s">
        <v>2971</v>
      </c>
      <c r="I12041">
        <v>93.012</v>
      </c>
      <c r="J12041">
        <v>93.230999999999995</v>
      </c>
      <c r="K12041">
        <v>65</v>
      </c>
      <c r="L12041">
        <v>60</v>
      </c>
      <c r="M12041" t="s">
        <v>1856</v>
      </c>
      <c r="N12041" t="s">
        <v>50</v>
      </c>
      <c r="O12041">
        <v>3000000</v>
      </c>
      <c r="P12041">
        <v>0</v>
      </c>
      <c r="Q12041" t="s">
        <v>2118</v>
      </c>
      <c r="R12041">
        <v>3.6</v>
      </c>
      <c r="S12041">
        <v>3.55</v>
      </c>
      <c r="V12041" t="s">
        <v>2972</v>
      </c>
      <c r="W12041" t="s">
        <v>1631</v>
      </c>
      <c r="X12041" t="s">
        <v>1847</v>
      </c>
      <c r="Y12041" t="s">
        <v>4750</v>
      </c>
      <c r="AA12041">
        <v>65.11</v>
      </c>
      <c r="AB12041">
        <v>60.13</v>
      </c>
      <c r="AC12041">
        <v>3.6</v>
      </c>
    </row>
    <row r="12042" spans="1:29" x14ac:dyDescent="0.25">
      <c r="A12042" t="s">
        <v>1203</v>
      </c>
      <c r="B12042" t="s">
        <v>31</v>
      </c>
      <c r="C12042" t="s">
        <v>4749</v>
      </c>
      <c r="D12042">
        <v>12.26</v>
      </c>
      <c r="E12042" t="s">
        <v>351</v>
      </c>
      <c r="F12042" t="s">
        <v>136</v>
      </c>
      <c r="G12042" t="s">
        <v>35</v>
      </c>
      <c r="H12042" t="s">
        <v>2973</v>
      </c>
      <c r="I12042">
        <v>73.561999999999998</v>
      </c>
      <c r="J12042">
        <v>74.179000000000002</v>
      </c>
      <c r="K12042">
        <v>107</v>
      </c>
      <c r="L12042">
        <v>102</v>
      </c>
      <c r="M12042" t="s">
        <v>1909</v>
      </c>
      <c r="N12042" t="s">
        <v>42</v>
      </c>
      <c r="O12042">
        <v>3000000</v>
      </c>
      <c r="P12042">
        <v>0</v>
      </c>
      <c r="Q12042" t="s">
        <v>2118</v>
      </c>
      <c r="R12042">
        <v>4.68</v>
      </c>
      <c r="S12042">
        <v>4.63</v>
      </c>
      <c r="V12042" t="s">
        <v>2974</v>
      </c>
      <c r="W12042" t="s">
        <v>1631</v>
      </c>
      <c r="X12042" t="s">
        <v>1847</v>
      </c>
      <c r="Y12042" t="s">
        <v>4750</v>
      </c>
      <c r="AA12042">
        <v>105.15</v>
      </c>
      <c r="AB12042">
        <v>100.16</v>
      </c>
      <c r="AC12042">
        <v>4.68</v>
      </c>
    </row>
    <row r="12043" spans="1:29" x14ac:dyDescent="0.25">
      <c r="A12043" t="s">
        <v>1204</v>
      </c>
      <c r="B12043" t="s">
        <v>31</v>
      </c>
      <c r="C12043" t="s">
        <v>4749</v>
      </c>
      <c r="D12043">
        <v>2.7</v>
      </c>
      <c r="E12043" t="s">
        <v>1183</v>
      </c>
      <c r="F12043" t="s">
        <v>136</v>
      </c>
      <c r="G12043" t="s">
        <v>35</v>
      </c>
      <c r="H12043" t="s">
        <v>2975</v>
      </c>
      <c r="I12043">
        <v>95.36</v>
      </c>
      <c r="J12043">
        <v>95.468000000000004</v>
      </c>
      <c r="K12043">
        <v>48</v>
      </c>
      <c r="L12043">
        <v>44</v>
      </c>
      <c r="M12043" t="s">
        <v>1883</v>
      </c>
      <c r="N12043" t="s">
        <v>63</v>
      </c>
      <c r="O12043">
        <v>2000000</v>
      </c>
      <c r="P12043">
        <v>0</v>
      </c>
      <c r="Q12043" t="s">
        <v>2118</v>
      </c>
      <c r="R12043">
        <v>3.21</v>
      </c>
      <c r="S12043">
        <v>3.17</v>
      </c>
      <c r="V12043" t="s">
        <v>2976</v>
      </c>
      <c r="W12043" t="s">
        <v>1631</v>
      </c>
      <c r="X12043" t="s">
        <v>1847</v>
      </c>
      <c r="Y12043" t="s">
        <v>4750</v>
      </c>
      <c r="AA12043">
        <v>45.75</v>
      </c>
      <c r="AB12043">
        <v>41.7</v>
      </c>
      <c r="AC12043">
        <v>3.21</v>
      </c>
    </row>
    <row r="12044" spans="1:29" x14ac:dyDescent="0.25">
      <c r="A12044" t="s">
        <v>1382</v>
      </c>
      <c r="B12044" t="s">
        <v>31</v>
      </c>
      <c r="C12044" t="s">
        <v>4749</v>
      </c>
      <c r="D12044">
        <v>13.49</v>
      </c>
      <c r="E12044" t="s">
        <v>1383</v>
      </c>
      <c r="F12044" t="s">
        <v>136</v>
      </c>
      <c r="G12044" t="s">
        <v>35</v>
      </c>
      <c r="H12044" t="s">
        <v>4751</v>
      </c>
      <c r="I12044">
        <v>82.316000000000003</v>
      </c>
      <c r="J12044">
        <v>83.68</v>
      </c>
      <c r="K12044">
        <v>111</v>
      </c>
      <c r="L12044">
        <v>101</v>
      </c>
      <c r="M12044" t="s">
        <v>1877</v>
      </c>
      <c r="N12044" t="s">
        <v>46</v>
      </c>
      <c r="O12044">
        <v>2000000</v>
      </c>
      <c r="P12044">
        <v>0</v>
      </c>
      <c r="Q12044" t="s">
        <v>2118</v>
      </c>
      <c r="R12044">
        <v>4.3899999999999997</v>
      </c>
      <c r="S12044">
        <v>4.29</v>
      </c>
      <c r="V12044" t="s">
        <v>4752</v>
      </c>
      <c r="W12044" t="s">
        <v>1631</v>
      </c>
      <c r="X12044" t="s">
        <v>1847</v>
      </c>
      <c r="Y12044" t="s">
        <v>4750</v>
      </c>
      <c r="AA12044">
        <v>76.8</v>
      </c>
      <c r="AB12044">
        <v>66.819999999999993</v>
      </c>
      <c r="AC12044">
        <v>4.3899999999999997</v>
      </c>
    </row>
    <row r="12045" spans="1:29" x14ac:dyDescent="0.25">
      <c r="A12045" t="s">
        <v>1208</v>
      </c>
      <c r="B12045" t="s">
        <v>31</v>
      </c>
      <c r="C12045" t="s">
        <v>4749</v>
      </c>
      <c r="D12045">
        <v>12.07</v>
      </c>
      <c r="E12045" t="s">
        <v>1209</v>
      </c>
      <c r="F12045" t="s">
        <v>136</v>
      </c>
      <c r="G12045" t="s">
        <v>35</v>
      </c>
      <c r="H12045" t="s">
        <v>2983</v>
      </c>
      <c r="I12045">
        <v>78.933000000000007</v>
      </c>
      <c r="J12045">
        <v>80.152000000000001</v>
      </c>
      <c r="K12045">
        <v>155</v>
      </c>
      <c r="L12045">
        <v>145</v>
      </c>
      <c r="M12045" t="s">
        <v>1909</v>
      </c>
      <c r="N12045" t="s">
        <v>42</v>
      </c>
      <c r="O12045">
        <v>5000000</v>
      </c>
      <c r="P12045">
        <v>0</v>
      </c>
      <c r="Q12045" t="s">
        <v>2118</v>
      </c>
      <c r="R12045">
        <v>5.16</v>
      </c>
      <c r="S12045">
        <v>5.0599999999999996</v>
      </c>
      <c r="V12045" t="s">
        <v>2984</v>
      </c>
      <c r="W12045" t="s">
        <v>1631</v>
      </c>
      <c r="X12045" t="s">
        <v>1847</v>
      </c>
      <c r="Y12045" t="s">
        <v>4750</v>
      </c>
      <c r="AA12045">
        <v>153.59</v>
      </c>
      <c r="AB12045">
        <v>143.6</v>
      </c>
      <c r="AC12045">
        <v>5.16</v>
      </c>
    </row>
    <row r="12046" spans="1:29" x14ac:dyDescent="0.25">
      <c r="A12046" t="s">
        <v>4753</v>
      </c>
      <c r="B12046" t="s">
        <v>31</v>
      </c>
      <c r="C12046" t="s">
        <v>4749</v>
      </c>
      <c r="D12046">
        <v>4.9400000000000004</v>
      </c>
      <c r="E12046" t="s">
        <v>4754</v>
      </c>
      <c r="F12046" t="s">
        <v>136</v>
      </c>
      <c r="G12046" t="s">
        <v>35</v>
      </c>
      <c r="H12046" t="s">
        <v>4755</v>
      </c>
      <c r="I12046">
        <v>91.623999999999995</v>
      </c>
      <c r="J12046">
        <v>91.870999999999995</v>
      </c>
      <c r="K12046">
        <v>131</v>
      </c>
      <c r="L12046">
        <v>126</v>
      </c>
      <c r="M12046" t="s">
        <v>1880</v>
      </c>
      <c r="N12046" t="s">
        <v>224</v>
      </c>
      <c r="O12046">
        <v>2000000</v>
      </c>
      <c r="P12046">
        <v>0</v>
      </c>
      <c r="Q12046" t="s">
        <v>2118</v>
      </c>
      <c r="R12046">
        <v>4.3099999999999996</v>
      </c>
      <c r="S12046">
        <v>4.26</v>
      </c>
      <c r="V12046" t="s">
        <v>4756</v>
      </c>
      <c r="W12046" t="s">
        <v>1631</v>
      </c>
      <c r="X12046" t="s">
        <v>1847</v>
      </c>
      <c r="Y12046" t="s">
        <v>4750</v>
      </c>
      <c r="AA12046">
        <v>125.63</v>
      </c>
      <c r="AB12046">
        <v>120.63</v>
      </c>
      <c r="AC12046">
        <v>4.3099999999999996</v>
      </c>
    </row>
    <row r="12047" spans="1:29" x14ac:dyDescent="0.25">
      <c r="A12047" t="s">
        <v>4757</v>
      </c>
      <c r="B12047" t="s">
        <v>31</v>
      </c>
      <c r="C12047" t="s">
        <v>4749</v>
      </c>
      <c r="D12047">
        <v>9.3800000000000008</v>
      </c>
      <c r="E12047" t="s">
        <v>4758</v>
      </c>
      <c r="F12047" t="s">
        <v>136</v>
      </c>
      <c r="G12047" t="s">
        <v>35</v>
      </c>
      <c r="H12047" t="s">
        <v>4759</v>
      </c>
      <c r="I12047">
        <v>84.286000000000001</v>
      </c>
      <c r="J12047">
        <v>86.013999999999996</v>
      </c>
      <c r="K12047">
        <v>186</v>
      </c>
      <c r="L12047">
        <v>166</v>
      </c>
      <c r="M12047" t="s">
        <v>4497</v>
      </c>
      <c r="N12047" t="s">
        <v>4498</v>
      </c>
      <c r="O12047">
        <v>0</v>
      </c>
      <c r="P12047">
        <v>0</v>
      </c>
      <c r="Q12047" t="s">
        <v>2118</v>
      </c>
      <c r="R12047">
        <v>5.34</v>
      </c>
      <c r="S12047">
        <v>5.14</v>
      </c>
      <c r="V12047" t="s">
        <v>4760</v>
      </c>
      <c r="W12047" t="s">
        <v>1631</v>
      </c>
      <c r="X12047" t="s">
        <v>1847</v>
      </c>
      <c r="Y12047" t="s">
        <v>4750</v>
      </c>
      <c r="AA12047">
        <v>187.53</v>
      </c>
      <c r="AB12047">
        <v>167.55</v>
      </c>
      <c r="AC12047">
        <v>5.34</v>
      </c>
    </row>
    <row r="12048" spans="1:29" x14ac:dyDescent="0.25">
      <c r="A12048" t="s">
        <v>1211</v>
      </c>
      <c r="B12048" t="s">
        <v>31</v>
      </c>
      <c r="C12048" t="s">
        <v>4749</v>
      </c>
      <c r="D12048">
        <v>8.2100000000000009</v>
      </c>
      <c r="E12048" t="s">
        <v>1212</v>
      </c>
      <c r="F12048" t="s">
        <v>136</v>
      </c>
      <c r="G12048" t="s">
        <v>35</v>
      </c>
      <c r="H12048" t="s">
        <v>2987</v>
      </c>
      <c r="I12048">
        <v>88.480999999999995</v>
      </c>
      <c r="J12048">
        <v>89.058000000000007</v>
      </c>
      <c r="K12048">
        <v>110</v>
      </c>
      <c r="L12048">
        <v>103</v>
      </c>
      <c r="M12048" t="s">
        <v>2988</v>
      </c>
      <c r="N12048" t="s">
        <v>484</v>
      </c>
      <c r="O12048">
        <v>3000000</v>
      </c>
      <c r="P12048">
        <v>0</v>
      </c>
      <c r="Q12048" t="s">
        <v>2118</v>
      </c>
      <c r="R12048">
        <v>4.5</v>
      </c>
      <c r="S12048">
        <v>4.4400000000000004</v>
      </c>
      <c r="V12048" t="s">
        <v>2989</v>
      </c>
      <c r="W12048" t="s">
        <v>1631</v>
      </c>
      <c r="X12048" t="s">
        <v>1847</v>
      </c>
      <c r="Y12048" t="s">
        <v>4750</v>
      </c>
      <c r="AA12048">
        <v>112.29</v>
      </c>
      <c r="AB12048">
        <v>105.33</v>
      </c>
      <c r="AC12048">
        <v>4.5</v>
      </c>
    </row>
    <row r="12049" spans="1:29" x14ac:dyDescent="0.25">
      <c r="A12049" t="s">
        <v>1213</v>
      </c>
      <c r="B12049" t="s">
        <v>31</v>
      </c>
      <c r="C12049" t="s">
        <v>4749</v>
      </c>
      <c r="D12049">
        <v>9.19</v>
      </c>
      <c r="E12049" t="s">
        <v>1212</v>
      </c>
      <c r="F12049" t="s">
        <v>136</v>
      </c>
      <c r="G12049" t="s">
        <v>35</v>
      </c>
      <c r="H12049" t="s">
        <v>2990</v>
      </c>
      <c r="I12049">
        <v>87.944999999999993</v>
      </c>
      <c r="J12049">
        <v>88.590999999999994</v>
      </c>
      <c r="K12049">
        <v>115</v>
      </c>
      <c r="L12049">
        <v>108</v>
      </c>
      <c r="M12049" t="s">
        <v>2988</v>
      </c>
      <c r="N12049" t="s">
        <v>484</v>
      </c>
      <c r="O12049">
        <v>3000000</v>
      </c>
      <c r="P12049">
        <v>0</v>
      </c>
      <c r="Q12049" t="s">
        <v>2118</v>
      </c>
      <c r="R12049">
        <v>4.55</v>
      </c>
      <c r="S12049">
        <v>4.49</v>
      </c>
      <c r="V12049" t="s">
        <v>2991</v>
      </c>
      <c r="W12049" t="s">
        <v>1631</v>
      </c>
      <c r="X12049" t="s">
        <v>1847</v>
      </c>
      <c r="Y12049" t="s">
        <v>4750</v>
      </c>
      <c r="AA12049">
        <v>113.17</v>
      </c>
      <c r="AB12049">
        <v>106.23</v>
      </c>
      <c r="AC12049">
        <v>4.55</v>
      </c>
    </row>
    <row r="12050" spans="1:29" x14ac:dyDescent="0.25">
      <c r="A12050" t="s">
        <v>1214</v>
      </c>
      <c r="B12050" t="s">
        <v>31</v>
      </c>
      <c r="C12050" t="s">
        <v>4749</v>
      </c>
      <c r="D12050">
        <v>10.220000000000001</v>
      </c>
      <c r="E12050" t="s">
        <v>1212</v>
      </c>
      <c r="F12050" t="s">
        <v>136</v>
      </c>
      <c r="G12050" t="s">
        <v>35</v>
      </c>
      <c r="H12050" t="s">
        <v>2992</v>
      </c>
      <c r="I12050">
        <v>85.259</v>
      </c>
      <c r="J12050">
        <v>85.977999999999994</v>
      </c>
      <c r="K12050">
        <v>115</v>
      </c>
      <c r="L12050">
        <v>108</v>
      </c>
      <c r="M12050" t="s">
        <v>1909</v>
      </c>
      <c r="N12050" t="s">
        <v>42</v>
      </c>
      <c r="O12050">
        <v>3000000</v>
      </c>
      <c r="P12050">
        <v>0</v>
      </c>
      <c r="Q12050" t="s">
        <v>2118</v>
      </c>
      <c r="R12050">
        <v>4.76</v>
      </c>
      <c r="S12050">
        <v>4.6900000000000004</v>
      </c>
      <c r="V12050" t="s">
        <v>2993</v>
      </c>
      <c r="W12050" t="s">
        <v>1631</v>
      </c>
      <c r="X12050" t="s">
        <v>1847</v>
      </c>
      <c r="Y12050" t="s">
        <v>4750</v>
      </c>
      <c r="AA12050">
        <v>127.87</v>
      </c>
      <c r="AB12050">
        <v>120.91</v>
      </c>
      <c r="AC12050">
        <v>4.76</v>
      </c>
    </row>
    <row r="12051" spans="1:29" x14ac:dyDescent="0.25">
      <c r="A12051" t="s">
        <v>1215</v>
      </c>
      <c r="B12051" t="s">
        <v>31</v>
      </c>
      <c r="C12051" t="s">
        <v>4749</v>
      </c>
      <c r="D12051">
        <v>13.01</v>
      </c>
      <c r="E12051" t="s">
        <v>1212</v>
      </c>
      <c r="F12051" t="s">
        <v>136</v>
      </c>
      <c r="G12051" t="s">
        <v>35</v>
      </c>
      <c r="H12051" t="s">
        <v>2994</v>
      </c>
      <c r="I12051">
        <v>81.852999999999994</v>
      </c>
      <c r="J12051">
        <v>82.771000000000001</v>
      </c>
      <c r="K12051">
        <v>116</v>
      </c>
      <c r="L12051">
        <v>109</v>
      </c>
      <c r="M12051" t="s">
        <v>1909</v>
      </c>
      <c r="N12051" t="s">
        <v>42</v>
      </c>
      <c r="O12051">
        <v>3000000</v>
      </c>
      <c r="P12051">
        <v>0</v>
      </c>
      <c r="Q12051" t="s">
        <v>2118</v>
      </c>
      <c r="R12051">
        <v>4.7699999999999996</v>
      </c>
      <c r="S12051">
        <v>4.7</v>
      </c>
      <c r="V12051" t="s">
        <v>2995</v>
      </c>
      <c r="W12051" t="s">
        <v>1631</v>
      </c>
      <c r="X12051" t="s">
        <v>1847</v>
      </c>
      <c r="Y12051" t="s">
        <v>4750</v>
      </c>
      <c r="AA12051">
        <v>114.13</v>
      </c>
      <c r="AB12051">
        <v>107.13</v>
      </c>
      <c r="AC12051">
        <v>4.7699999999999996</v>
      </c>
    </row>
    <row r="12052" spans="1:29" x14ac:dyDescent="0.25">
      <c r="A12052" t="s">
        <v>1216</v>
      </c>
      <c r="B12052" t="s">
        <v>31</v>
      </c>
      <c r="C12052" t="s">
        <v>4749</v>
      </c>
      <c r="D12052">
        <v>13.37</v>
      </c>
      <c r="E12052" t="s">
        <v>1212</v>
      </c>
      <c r="F12052" t="s">
        <v>136</v>
      </c>
      <c r="G12052" t="s">
        <v>35</v>
      </c>
      <c r="H12052" t="s">
        <v>2996</v>
      </c>
      <c r="I12052">
        <v>81.191000000000003</v>
      </c>
      <c r="J12052">
        <v>82.135000000000005</v>
      </c>
      <c r="K12052">
        <v>116</v>
      </c>
      <c r="L12052">
        <v>109</v>
      </c>
      <c r="M12052" t="s">
        <v>1909</v>
      </c>
      <c r="N12052" t="s">
        <v>42</v>
      </c>
      <c r="O12052">
        <v>3000000</v>
      </c>
      <c r="P12052">
        <v>0</v>
      </c>
      <c r="Q12052" t="s">
        <v>2118</v>
      </c>
      <c r="R12052">
        <v>4.7699999999999996</v>
      </c>
      <c r="S12052">
        <v>4.7</v>
      </c>
      <c r="V12052" t="s">
        <v>2997</v>
      </c>
      <c r="W12052" t="s">
        <v>1631</v>
      </c>
      <c r="X12052" t="s">
        <v>1847</v>
      </c>
      <c r="Y12052" t="s">
        <v>4750</v>
      </c>
      <c r="AA12052">
        <v>115.41</v>
      </c>
      <c r="AB12052">
        <v>108.44</v>
      </c>
      <c r="AC12052">
        <v>4.7699999999999996</v>
      </c>
    </row>
    <row r="12053" spans="1:29" x14ac:dyDescent="0.25">
      <c r="A12053" t="s">
        <v>1217</v>
      </c>
      <c r="B12053" t="s">
        <v>31</v>
      </c>
      <c r="C12053" t="s">
        <v>4749</v>
      </c>
      <c r="D12053">
        <v>12.01</v>
      </c>
      <c r="E12053" t="s">
        <v>1212</v>
      </c>
      <c r="F12053" t="s">
        <v>136</v>
      </c>
      <c r="G12053" t="s">
        <v>35</v>
      </c>
      <c r="H12053" t="s">
        <v>2998</v>
      </c>
      <c r="I12053">
        <v>84.206999999999994</v>
      </c>
      <c r="J12053">
        <v>86.423000000000002</v>
      </c>
      <c r="K12053">
        <v>141</v>
      </c>
      <c r="L12053">
        <v>121</v>
      </c>
      <c r="M12053" t="s">
        <v>2720</v>
      </c>
      <c r="N12053" t="s">
        <v>1301</v>
      </c>
      <c r="O12053">
        <v>0</v>
      </c>
      <c r="P12053">
        <v>0</v>
      </c>
      <c r="Q12053" t="s">
        <v>2118</v>
      </c>
      <c r="R12053">
        <v>5.03</v>
      </c>
      <c r="S12053">
        <v>4.83</v>
      </c>
      <c r="V12053" t="s">
        <v>2999</v>
      </c>
      <c r="W12053" t="s">
        <v>1631</v>
      </c>
      <c r="X12053" t="s">
        <v>1847</v>
      </c>
      <c r="Y12053" t="s">
        <v>4750</v>
      </c>
      <c r="AA12053">
        <v>145.01</v>
      </c>
      <c r="AB12053">
        <v>125.04</v>
      </c>
      <c r="AC12053">
        <v>5.03</v>
      </c>
    </row>
    <row r="12054" spans="1:29" x14ac:dyDescent="0.25">
      <c r="A12054" t="s">
        <v>1218</v>
      </c>
      <c r="B12054" t="s">
        <v>31</v>
      </c>
      <c r="C12054" t="s">
        <v>4749</v>
      </c>
      <c r="D12054">
        <v>2.6</v>
      </c>
      <c r="E12054" t="s">
        <v>1195</v>
      </c>
      <c r="F12054" t="s">
        <v>136</v>
      </c>
      <c r="G12054" t="s">
        <v>35</v>
      </c>
      <c r="H12054" t="s">
        <v>3000</v>
      </c>
      <c r="I12054">
        <v>98.299000000000007</v>
      </c>
      <c r="J12054">
        <v>98.429000000000002</v>
      </c>
      <c r="K12054">
        <v>46</v>
      </c>
      <c r="L12054">
        <v>41</v>
      </c>
      <c r="M12054" t="s">
        <v>1883</v>
      </c>
      <c r="N12054" t="s">
        <v>63</v>
      </c>
      <c r="O12054">
        <v>2000000</v>
      </c>
      <c r="P12054">
        <v>2000000</v>
      </c>
      <c r="Q12054" t="s">
        <v>2118</v>
      </c>
      <c r="R12054">
        <v>3.19</v>
      </c>
      <c r="S12054">
        <v>3.14</v>
      </c>
      <c r="V12054" t="s">
        <v>3001</v>
      </c>
      <c r="W12054" t="s">
        <v>1631</v>
      </c>
      <c r="X12054" t="s">
        <v>1847</v>
      </c>
      <c r="Y12054" t="s">
        <v>4750</v>
      </c>
      <c r="AA12054">
        <v>46.05</v>
      </c>
      <c r="AB12054">
        <v>41.05</v>
      </c>
      <c r="AC12054">
        <v>3.19</v>
      </c>
    </row>
    <row r="12055" spans="1:29" x14ac:dyDescent="0.25">
      <c r="A12055" t="s">
        <v>1221</v>
      </c>
      <c r="B12055" t="s">
        <v>31</v>
      </c>
      <c r="C12055" t="s">
        <v>4749</v>
      </c>
      <c r="D12055">
        <v>2.5299999999999998</v>
      </c>
      <c r="E12055" t="s">
        <v>340</v>
      </c>
      <c r="F12055" t="s">
        <v>136</v>
      </c>
      <c r="G12055" t="s">
        <v>35</v>
      </c>
      <c r="H12055" t="s">
        <v>3004</v>
      </c>
      <c r="I12055">
        <v>102.011</v>
      </c>
      <c r="J12055">
        <v>102.13800000000001</v>
      </c>
      <c r="K12055">
        <v>69</v>
      </c>
      <c r="L12055">
        <v>64</v>
      </c>
      <c r="M12055" t="s">
        <v>1853</v>
      </c>
      <c r="N12055" t="s">
        <v>192</v>
      </c>
      <c r="O12055">
        <v>5000000</v>
      </c>
      <c r="P12055">
        <v>0</v>
      </c>
      <c r="Q12055" t="s">
        <v>2118</v>
      </c>
      <c r="R12055">
        <v>3.42</v>
      </c>
      <c r="S12055">
        <v>3.37</v>
      </c>
      <c r="V12055" t="s">
        <v>3005</v>
      </c>
      <c r="W12055" t="s">
        <v>1631</v>
      </c>
      <c r="X12055" t="s">
        <v>1847</v>
      </c>
      <c r="Y12055" t="s">
        <v>4750</v>
      </c>
      <c r="AA12055">
        <v>69.900000000000006</v>
      </c>
      <c r="AB12055">
        <v>64.89</v>
      </c>
      <c r="AC12055">
        <v>3.42</v>
      </c>
    </row>
    <row r="12056" spans="1:29" x14ac:dyDescent="0.25">
      <c r="A12056" t="s">
        <v>1222</v>
      </c>
      <c r="B12056" t="s">
        <v>31</v>
      </c>
      <c r="C12056" t="s">
        <v>4749</v>
      </c>
      <c r="D12056">
        <v>5.33</v>
      </c>
      <c r="E12056" t="s">
        <v>340</v>
      </c>
      <c r="F12056" t="s">
        <v>136</v>
      </c>
      <c r="G12056" t="s">
        <v>35</v>
      </c>
      <c r="H12056" t="s">
        <v>3006</v>
      </c>
      <c r="I12056">
        <v>102.348</v>
      </c>
      <c r="J12056">
        <v>102.61499999999999</v>
      </c>
      <c r="K12056">
        <v>94</v>
      </c>
      <c r="L12056">
        <v>89</v>
      </c>
      <c r="M12056" t="s">
        <v>1938</v>
      </c>
      <c r="N12056" t="s">
        <v>145</v>
      </c>
      <c r="O12056">
        <v>5000000</v>
      </c>
      <c r="P12056">
        <v>0</v>
      </c>
      <c r="Q12056" t="s">
        <v>2118</v>
      </c>
      <c r="R12056">
        <v>4</v>
      </c>
      <c r="S12056">
        <v>3.95</v>
      </c>
      <c r="V12056" t="s">
        <v>3007</v>
      </c>
      <c r="W12056" t="s">
        <v>1631</v>
      </c>
      <c r="X12056" t="s">
        <v>1847</v>
      </c>
      <c r="Y12056" t="s">
        <v>4750</v>
      </c>
      <c r="AA12056">
        <v>94.62</v>
      </c>
      <c r="AB12056">
        <v>89.63</v>
      </c>
      <c r="AC12056">
        <v>4</v>
      </c>
    </row>
    <row r="12057" spans="1:29" x14ac:dyDescent="0.25">
      <c r="A12057" t="s">
        <v>1223</v>
      </c>
      <c r="B12057" t="s">
        <v>31</v>
      </c>
      <c r="C12057" t="s">
        <v>4749</v>
      </c>
      <c r="D12057">
        <v>11.1</v>
      </c>
      <c r="E12057" t="s">
        <v>1176</v>
      </c>
      <c r="F12057" t="s">
        <v>136</v>
      </c>
      <c r="G12057" t="s">
        <v>35</v>
      </c>
      <c r="H12057" t="s">
        <v>3008</v>
      </c>
      <c r="I12057">
        <v>107.634</v>
      </c>
      <c r="J12057">
        <v>108.41500000000001</v>
      </c>
      <c r="K12057">
        <v>114</v>
      </c>
      <c r="L12057">
        <v>107</v>
      </c>
      <c r="M12057" t="s">
        <v>1909</v>
      </c>
      <c r="N12057" t="s">
        <v>42</v>
      </c>
      <c r="O12057">
        <v>3000000</v>
      </c>
      <c r="P12057">
        <v>0</v>
      </c>
      <c r="Q12057" t="s">
        <v>2118</v>
      </c>
      <c r="R12057">
        <v>4.75</v>
      </c>
      <c r="S12057">
        <v>4.68</v>
      </c>
      <c r="V12057" t="s">
        <v>3009</v>
      </c>
      <c r="W12057" t="s">
        <v>1631</v>
      </c>
      <c r="X12057" t="s">
        <v>1847</v>
      </c>
      <c r="Y12057" t="s">
        <v>4750</v>
      </c>
      <c r="AA12057">
        <v>129.65</v>
      </c>
      <c r="AB12057">
        <v>122.69</v>
      </c>
      <c r="AC12057">
        <v>4.75</v>
      </c>
    </row>
    <row r="12058" spans="1:29" x14ac:dyDescent="0.25">
      <c r="A12058" t="s">
        <v>1224</v>
      </c>
      <c r="B12058" t="s">
        <v>31</v>
      </c>
      <c r="C12058" t="s">
        <v>4749</v>
      </c>
      <c r="D12058">
        <v>11.33</v>
      </c>
      <c r="E12058" t="s">
        <v>1183</v>
      </c>
      <c r="F12058" t="s">
        <v>136</v>
      </c>
      <c r="G12058" t="s">
        <v>35</v>
      </c>
      <c r="H12058" t="s">
        <v>3010</v>
      </c>
      <c r="I12058">
        <v>109.711</v>
      </c>
      <c r="J12058">
        <v>110.508</v>
      </c>
      <c r="K12058">
        <v>111</v>
      </c>
      <c r="L12058">
        <v>104</v>
      </c>
      <c r="M12058" t="s">
        <v>1909</v>
      </c>
      <c r="N12058" t="s">
        <v>42</v>
      </c>
      <c r="O12058">
        <v>5000000</v>
      </c>
      <c r="P12058">
        <v>1000000</v>
      </c>
      <c r="Q12058" t="s">
        <v>2118</v>
      </c>
      <c r="R12058">
        <v>4.72</v>
      </c>
      <c r="S12058">
        <v>4.6500000000000004</v>
      </c>
      <c r="V12058" t="s">
        <v>3011</v>
      </c>
      <c r="W12058" t="s">
        <v>1631</v>
      </c>
      <c r="X12058" t="s">
        <v>1847</v>
      </c>
      <c r="Y12058" t="s">
        <v>4750</v>
      </c>
      <c r="AA12058">
        <v>126.36</v>
      </c>
      <c r="AB12058">
        <v>119.39</v>
      </c>
      <c r="AC12058">
        <v>4.72</v>
      </c>
    </row>
    <row r="12059" spans="1:29" x14ac:dyDescent="0.25">
      <c r="A12059" t="s">
        <v>1225</v>
      </c>
      <c r="B12059" t="s">
        <v>31</v>
      </c>
      <c r="C12059" t="s">
        <v>4749</v>
      </c>
      <c r="D12059">
        <v>13.67</v>
      </c>
      <c r="E12059" t="s">
        <v>1209</v>
      </c>
      <c r="F12059" t="s">
        <v>136</v>
      </c>
      <c r="G12059" t="s">
        <v>35</v>
      </c>
      <c r="H12059" t="s">
        <v>3012</v>
      </c>
      <c r="I12059">
        <v>96.024000000000001</v>
      </c>
      <c r="J12059">
        <v>97.405000000000001</v>
      </c>
      <c r="K12059">
        <v>156</v>
      </c>
      <c r="L12059">
        <v>146</v>
      </c>
      <c r="M12059" t="s">
        <v>1909</v>
      </c>
      <c r="N12059" t="s">
        <v>42</v>
      </c>
      <c r="O12059">
        <v>5000000</v>
      </c>
      <c r="P12059">
        <v>0</v>
      </c>
      <c r="Q12059" t="s">
        <v>2118</v>
      </c>
      <c r="R12059">
        <v>5.17</v>
      </c>
      <c r="S12059">
        <v>5.07</v>
      </c>
      <c r="V12059" t="s">
        <v>3013</v>
      </c>
      <c r="W12059" t="s">
        <v>1631</v>
      </c>
      <c r="X12059" t="s">
        <v>1847</v>
      </c>
      <c r="Y12059" t="s">
        <v>4750</v>
      </c>
      <c r="AA12059">
        <v>155.08000000000001</v>
      </c>
      <c r="AB12059">
        <v>145.1</v>
      </c>
      <c r="AC12059">
        <v>5.17</v>
      </c>
    </row>
    <row r="12060" spans="1:29" x14ac:dyDescent="0.25">
      <c r="A12060" t="s">
        <v>1227</v>
      </c>
      <c r="B12060" t="s">
        <v>31</v>
      </c>
      <c r="C12060" t="s">
        <v>4749</v>
      </c>
      <c r="D12060">
        <v>11.49</v>
      </c>
      <c r="E12060" t="s">
        <v>1183</v>
      </c>
      <c r="F12060" t="s">
        <v>136</v>
      </c>
      <c r="G12060" t="s">
        <v>35</v>
      </c>
      <c r="H12060" t="s">
        <v>3016</v>
      </c>
      <c r="I12060">
        <v>106.497</v>
      </c>
      <c r="J12060">
        <v>107.30500000000001</v>
      </c>
      <c r="K12060">
        <v>110</v>
      </c>
      <c r="L12060">
        <v>103</v>
      </c>
      <c r="M12060" t="s">
        <v>1909</v>
      </c>
      <c r="N12060" t="s">
        <v>42</v>
      </c>
      <c r="O12060">
        <v>3000000</v>
      </c>
      <c r="P12060">
        <v>2000000</v>
      </c>
      <c r="Q12060" t="s">
        <v>2118</v>
      </c>
      <c r="R12060">
        <v>4.71</v>
      </c>
      <c r="S12060">
        <v>4.6399999999999997</v>
      </c>
      <c r="V12060" t="s">
        <v>3017</v>
      </c>
      <c r="W12060" t="s">
        <v>1631</v>
      </c>
      <c r="X12060" t="s">
        <v>1847</v>
      </c>
      <c r="Y12060" t="s">
        <v>4750</v>
      </c>
      <c r="AA12060">
        <v>123.88</v>
      </c>
      <c r="AB12060">
        <v>116.92</v>
      </c>
      <c r="AC12060">
        <v>4.71</v>
      </c>
    </row>
    <row r="12061" spans="1:29" x14ac:dyDescent="0.25">
      <c r="A12061" t="s">
        <v>1229</v>
      </c>
      <c r="B12061" t="s">
        <v>31</v>
      </c>
      <c r="C12061" t="s">
        <v>4749</v>
      </c>
      <c r="D12061">
        <v>11.06</v>
      </c>
      <c r="E12061" t="s">
        <v>340</v>
      </c>
      <c r="F12061" t="s">
        <v>136</v>
      </c>
      <c r="G12061" t="s">
        <v>35</v>
      </c>
      <c r="H12061" t="s">
        <v>3020</v>
      </c>
      <c r="I12061">
        <v>96.370999999999995</v>
      </c>
      <c r="J12061">
        <v>96.926000000000002</v>
      </c>
      <c r="K12061">
        <v>116</v>
      </c>
      <c r="L12061">
        <v>111</v>
      </c>
      <c r="M12061" t="s">
        <v>1909</v>
      </c>
      <c r="N12061" t="s">
        <v>42</v>
      </c>
      <c r="O12061">
        <v>5000000</v>
      </c>
      <c r="P12061">
        <v>2000000</v>
      </c>
      <c r="Q12061" t="s">
        <v>2118</v>
      </c>
      <c r="R12061">
        <v>4.7699999999999996</v>
      </c>
      <c r="S12061">
        <v>4.72</v>
      </c>
      <c r="V12061" t="s">
        <v>3021</v>
      </c>
      <c r="W12061" t="s">
        <v>1631</v>
      </c>
      <c r="X12061" t="s">
        <v>1847</v>
      </c>
      <c r="Y12061" t="s">
        <v>4750</v>
      </c>
      <c r="AA12061">
        <v>128.72999999999999</v>
      </c>
      <c r="AB12061">
        <v>123.77</v>
      </c>
      <c r="AC12061">
        <v>4.7699999999999996</v>
      </c>
    </row>
    <row r="12062" spans="1:29" x14ac:dyDescent="0.25">
      <c r="A12062" t="s">
        <v>1230</v>
      </c>
      <c r="B12062" t="s">
        <v>31</v>
      </c>
      <c r="C12062" t="s">
        <v>4749</v>
      </c>
      <c r="D12062">
        <v>11.24</v>
      </c>
      <c r="E12062" t="s">
        <v>1183</v>
      </c>
      <c r="F12062" t="s">
        <v>136</v>
      </c>
      <c r="G12062" t="s">
        <v>35</v>
      </c>
      <c r="H12062" t="s">
        <v>3022</v>
      </c>
      <c r="I12062">
        <v>97.944000000000003</v>
      </c>
      <c r="J12062">
        <v>98.733999999999995</v>
      </c>
      <c r="K12062">
        <v>110</v>
      </c>
      <c r="L12062">
        <v>103</v>
      </c>
      <c r="M12062" t="s">
        <v>1909</v>
      </c>
      <c r="N12062" t="s">
        <v>42</v>
      </c>
      <c r="O12062">
        <v>3000000</v>
      </c>
      <c r="P12062">
        <v>2000000</v>
      </c>
      <c r="Q12062" t="s">
        <v>2118</v>
      </c>
      <c r="R12062">
        <v>4.71</v>
      </c>
      <c r="S12062">
        <v>4.6399999999999997</v>
      </c>
      <c r="V12062" t="s">
        <v>3023</v>
      </c>
      <c r="W12062" t="s">
        <v>1631</v>
      </c>
      <c r="X12062" t="s">
        <v>1847</v>
      </c>
      <c r="Y12062" t="s">
        <v>4750</v>
      </c>
      <c r="AA12062">
        <v>122.67</v>
      </c>
      <c r="AB12062">
        <v>115.7</v>
      </c>
      <c r="AC12062">
        <v>4.71</v>
      </c>
    </row>
    <row r="12063" spans="1:29" x14ac:dyDescent="0.25">
      <c r="A12063" t="s">
        <v>1231</v>
      </c>
      <c r="B12063" t="s">
        <v>31</v>
      </c>
      <c r="C12063" t="s">
        <v>4749</v>
      </c>
      <c r="D12063">
        <v>11.02</v>
      </c>
      <c r="E12063" t="s">
        <v>340</v>
      </c>
      <c r="F12063" t="s">
        <v>136</v>
      </c>
      <c r="G12063" t="s">
        <v>35</v>
      </c>
      <c r="H12063" t="s">
        <v>3024</v>
      </c>
      <c r="I12063">
        <v>93.31</v>
      </c>
      <c r="J12063">
        <v>93.863</v>
      </c>
      <c r="K12063">
        <v>116</v>
      </c>
      <c r="L12063">
        <v>111</v>
      </c>
      <c r="M12063" t="s">
        <v>1909</v>
      </c>
      <c r="N12063" t="s">
        <v>42</v>
      </c>
      <c r="O12063">
        <v>5000000</v>
      </c>
      <c r="P12063">
        <v>2000000</v>
      </c>
      <c r="Q12063" t="s">
        <v>2118</v>
      </c>
      <c r="R12063">
        <v>4.7699999999999996</v>
      </c>
      <c r="S12063">
        <v>4.72</v>
      </c>
      <c r="V12063" t="s">
        <v>3025</v>
      </c>
      <c r="W12063" t="s">
        <v>1631</v>
      </c>
      <c r="X12063" t="s">
        <v>1847</v>
      </c>
      <c r="Y12063" t="s">
        <v>4750</v>
      </c>
      <c r="AA12063">
        <v>128.13999999999999</v>
      </c>
      <c r="AB12063">
        <v>123.18</v>
      </c>
      <c r="AC12063">
        <v>4.7699999999999996</v>
      </c>
    </row>
    <row r="12064" spans="1:29" x14ac:dyDescent="0.25">
      <c r="A12064" t="s">
        <v>1232</v>
      </c>
      <c r="B12064" t="s">
        <v>31</v>
      </c>
      <c r="C12064" t="s">
        <v>4749</v>
      </c>
      <c r="D12064">
        <v>13.88</v>
      </c>
      <c r="E12064" t="s">
        <v>340</v>
      </c>
      <c r="F12064" t="s">
        <v>136</v>
      </c>
      <c r="G12064" t="s">
        <v>35</v>
      </c>
      <c r="H12064" t="s">
        <v>3026</v>
      </c>
      <c r="I12064">
        <v>88.001000000000005</v>
      </c>
      <c r="J12064">
        <v>88.698999999999998</v>
      </c>
      <c r="K12064">
        <v>116</v>
      </c>
      <c r="L12064">
        <v>111</v>
      </c>
      <c r="M12064" t="s">
        <v>1909</v>
      </c>
      <c r="N12064" t="s">
        <v>42</v>
      </c>
      <c r="O12064">
        <v>3000000</v>
      </c>
      <c r="P12064">
        <v>2000000</v>
      </c>
      <c r="Q12064" t="s">
        <v>2118</v>
      </c>
      <c r="R12064">
        <v>4.7699999999999996</v>
      </c>
      <c r="S12064">
        <v>4.72</v>
      </c>
      <c r="V12064" t="s">
        <v>3027</v>
      </c>
      <c r="W12064" t="s">
        <v>1631</v>
      </c>
      <c r="X12064" t="s">
        <v>1847</v>
      </c>
      <c r="Y12064" t="s">
        <v>4750</v>
      </c>
      <c r="AA12064">
        <v>114.57</v>
      </c>
      <c r="AB12064">
        <v>109.59</v>
      </c>
      <c r="AC12064">
        <v>4.7699999999999996</v>
      </c>
    </row>
    <row r="12065" spans="1:29" x14ac:dyDescent="0.25">
      <c r="A12065" t="s">
        <v>1233</v>
      </c>
      <c r="B12065" t="s">
        <v>31</v>
      </c>
      <c r="C12065" t="s">
        <v>4749</v>
      </c>
      <c r="D12065">
        <v>10.98</v>
      </c>
      <c r="E12065" t="s">
        <v>1176</v>
      </c>
      <c r="F12065" t="s">
        <v>136</v>
      </c>
      <c r="G12065" t="s">
        <v>35</v>
      </c>
      <c r="H12065" t="s">
        <v>3028</v>
      </c>
      <c r="I12065">
        <v>90.248999999999995</v>
      </c>
      <c r="J12065">
        <v>91.022000000000006</v>
      </c>
      <c r="K12065">
        <v>114</v>
      </c>
      <c r="L12065">
        <v>107</v>
      </c>
      <c r="M12065" t="s">
        <v>1909</v>
      </c>
      <c r="N12065" t="s">
        <v>42</v>
      </c>
      <c r="O12065">
        <v>2000000</v>
      </c>
      <c r="P12065">
        <v>0</v>
      </c>
      <c r="Q12065" t="s">
        <v>2118</v>
      </c>
      <c r="R12065">
        <v>4.75</v>
      </c>
      <c r="S12065">
        <v>4.68</v>
      </c>
      <c r="V12065" t="s">
        <v>3029</v>
      </c>
      <c r="W12065" t="s">
        <v>1631</v>
      </c>
      <c r="X12065" t="s">
        <v>1847</v>
      </c>
      <c r="Y12065" t="s">
        <v>4750</v>
      </c>
      <c r="AA12065">
        <v>125.57</v>
      </c>
      <c r="AB12065">
        <v>118.61</v>
      </c>
      <c r="AC12065">
        <v>4.75</v>
      </c>
    </row>
    <row r="12066" spans="1:29" x14ac:dyDescent="0.25">
      <c r="A12066" t="s">
        <v>1234</v>
      </c>
      <c r="B12066" t="s">
        <v>31</v>
      </c>
      <c r="C12066" t="s">
        <v>4749</v>
      </c>
      <c r="D12066">
        <v>15.3</v>
      </c>
      <c r="E12066" t="s">
        <v>340</v>
      </c>
      <c r="F12066" t="s">
        <v>136</v>
      </c>
      <c r="G12066" t="s">
        <v>35</v>
      </c>
      <c r="H12066" t="s">
        <v>3030</v>
      </c>
      <c r="I12066">
        <v>98.596000000000004</v>
      </c>
      <c r="J12066">
        <v>99.366</v>
      </c>
      <c r="K12066">
        <v>116</v>
      </c>
      <c r="L12066">
        <v>111</v>
      </c>
      <c r="M12066" t="s">
        <v>1909</v>
      </c>
      <c r="N12066" t="s">
        <v>42</v>
      </c>
      <c r="O12066">
        <v>3000000</v>
      </c>
      <c r="P12066">
        <v>0</v>
      </c>
      <c r="Q12066" t="s">
        <v>2118</v>
      </c>
      <c r="R12066">
        <v>4.7699999999999996</v>
      </c>
      <c r="S12066">
        <v>4.72</v>
      </c>
      <c r="V12066" t="s">
        <v>3031</v>
      </c>
      <c r="W12066" t="s">
        <v>1631</v>
      </c>
      <c r="X12066" t="s">
        <v>1847</v>
      </c>
      <c r="Y12066" t="s">
        <v>4750</v>
      </c>
      <c r="AA12066">
        <v>115.41</v>
      </c>
      <c r="AB12066">
        <v>110.44</v>
      </c>
      <c r="AC12066">
        <v>4.7699999999999996</v>
      </c>
    </row>
    <row r="12067" spans="1:29" x14ac:dyDescent="0.25">
      <c r="A12067" t="s">
        <v>1235</v>
      </c>
      <c r="B12067" t="s">
        <v>31</v>
      </c>
      <c r="C12067" t="s">
        <v>4749</v>
      </c>
      <c r="D12067">
        <v>12.08</v>
      </c>
      <c r="E12067" t="s">
        <v>1236</v>
      </c>
      <c r="F12067" t="s">
        <v>136</v>
      </c>
      <c r="G12067" t="s">
        <v>35</v>
      </c>
      <c r="H12067" t="s">
        <v>3032</v>
      </c>
      <c r="I12067">
        <v>99.043000000000006</v>
      </c>
      <c r="J12067">
        <v>99.771000000000001</v>
      </c>
      <c r="K12067">
        <v>117</v>
      </c>
      <c r="L12067">
        <v>111</v>
      </c>
      <c r="M12067" t="s">
        <v>1909</v>
      </c>
      <c r="N12067" t="s">
        <v>42</v>
      </c>
      <c r="O12067">
        <v>5000000</v>
      </c>
      <c r="P12067">
        <v>0</v>
      </c>
      <c r="Q12067" t="s">
        <v>2142</v>
      </c>
      <c r="R12067">
        <v>4.78</v>
      </c>
      <c r="S12067">
        <v>4.72</v>
      </c>
      <c r="V12067" t="s">
        <v>3033</v>
      </c>
      <c r="W12067" t="s">
        <v>1631</v>
      </c>
      <c r="X12067" t="s">
        <v>1847</v>
      </c>
      <c r="Y12067" t="s">
        <v>4750</v>
      </c>
      <c r="AA12067">
        <v>127.14</v>
      </c>
      <c r="AB12067">
        <v>121.17</v>
      </c>
      <c r="AC12067">
        <v>4.78</v>
      </c>
    </row>
    <row r="12068" spans="1:29" x14ac:dyDescent="0.25">
      <c r="A12068" t="s">
        <v>1237</v>
      </c>
      <c r="B12068" t="s">
        <v>31</v>
      </c>
      <c r="C12068" t="s">
        <v>4749</v>
      </c>
      <c r="D12068">
        <v>11.87</v>
      </c>
      <c r="E12068" t="s">
        <v>1236</v>
      </c>
      <c r="F12068" t="s">
        <v>136</v>
      </c>
      <c r="G12068" t="s">
        <v>35</v>
      </c>
      <c r="H12068" t="s">
        <v>3034</v>
      </c>
      <c r="I12068">
        <v>93.921000000000006</v>
      </c>
      <c r="J12068">
        <v>94.637</v>
      </c>
      <c r="K12068">
        <v>117</v>
      </c>
      <c r="L12068">
        <v>111</v>
      </c>
      <c r="M12068" t="s">
        <v>1909</v>
      </c>
      <c r="N12068" t="s">
        <v>42</v>
      </c>
      <c r="O12068">
        <v>5000000</v>
      </c>
      <c r="P12068">
        <v>0</v>
      </c>
      <c r="Q12068" t="s">
        <v>2142</v>
      </c>
      <c r="R12068">
        <v>4.78</v>
      </c>
      <c r="S12068">
        <v>4.72</v>
      </c>
      <c r="V12068" t="s">
        <v>3035</v>
      </c>
      <c r="W12068" t="s">
        <v>1631</v>
      </c>
      <c r="X12068" t="s">
        <v>1847</v>
      </c>
      <c r="Y12068" t="s">
        <v>4750</v>
      </c>
      <c r="AA12068">
        <v>126.46</v>
      </c>
      <c r="AB12068">
        <v>120.48</v>
      </c>
      <c r="AC12068">
        <v>4.78</v>
      </c>
    </row>
    <row r="12069" spans="1:29" x14ac:dyDescent="0.25">
      <c r="A12069" t="s">
        <v>1238</v>
      </c>
      <c r="B12069" t="s">
        <v>31</v>
      </c>
      <c r="C12069" t="s">
        <v>4749</v>
      </c>
      <c r="D12069">
        <v>11.15</v>
      </c>
      <c r="E12069" t="s">
        <v>340</v>
      </c>
      <c r="F12069" t="s">
        <v>136</v>
      </c>
      <c r="G12069" t="s">
        <v>35</v>
      </c>
      <c r="H12069" t="s">
        <v>3036</v>
      </c>
      <c r="I12069">
        <v>81.27</v>
      </c>
      <c r="J12069">
        <v>82.396000000000001</v>
      </c>
      <c r="K12069">
        <v>116</v>
      </c>
      <c r="L12069">
        <v>106</v>
      </c>
      <c r="M12069" t="s">
        <v>1909</v>
      </c>
      <c r="N12069" t="s">
        <v>42</v>
      </c>
      <c r="O12069">
        <v>1000000</v>
      </c>
      <c r="P12069">
        <v>1000000</v>
      </c>
      <c r="Q12069" t="s">
        <v>2118</v>
      </c>
      <c r="R12069">
        <v>4.7699999999999996</v>
      </c>
      <c r="S12069">
        <v>4.67</v>
      </c>
      <c r="V12069" t="s">
        <v>3037</v>
      </c>
      <c r="W12069" t="s">
        <v>1631</v>
      </c>
      <c r="X12069" t="s">
        <v>1847</v>
      </c>
      <c r="Y12069" t="s">
        <v>4750</v>
      </c>
      <c r="AA12069">
        <v>124.24</v>
      </c>
      <c r="AB12069">
        <v>114.26</v>
      </c>
      <c r="AC12069">
        <v>4.7699999999999996</v>
      </c>
    </row>
    <row r="12070" spans="1:29" x14ac:dyDescent="0.25">
      <c r="A12070" t="s">
        <v>1239</v>
      </c>
      <c r="B12070" t="s">
        <v>31</v>
      </c>
      <c r="C12070" t="s">
        <v>4749</v>
      </c>
      <c r="D12070">
        <v>12.07</v>
      </c>
      <c r="E12070" t="s">
        <v>340</v>
      </c>
      <c r="F12070" t="s">
        <v>136</v>
      </c>
      <c r="G12070" t="s">
        <v>35</v>
      </c>
      <c r="H12070" t="s">
        <v>3038</v>
      </c>
      <c r="I12070">
        <v>87.623000000000005</v>
      </c>
      <c r="J12070">
        <v>88.108000000000004</v>
      </c>
      <c r="K12070">
        <v>116</v>
      </c>
      <c r="L12070">
        <v>112</v>
      </c>
      <c r="M12070" t="s">
        <v>1909</v>
      </c>
      <c r="N12070" t="s">
        <v>42</v>
      </c>
      <c r="O12070">
        <v>5000000</v>
      </c>
      <c r="P12070">
        <v>5000000</v>
      </c>
      <c r="Q12070" t="s">
        <v>2118</v>
      </c>
      <c r="R12070">
        <v>4.7699999999999996</v>
      </c>
      <c r="S12070">
        <v>4.7300000000000004</v>
      </c>
      <c r="V12070" t="s">
        <v>3039</v>
      </c>
      <c r="W12070" t="s">
        <v>1631</v>
      </c>
      <c r="X12070" t="s">
        <v>1847</v>
      </c>
      <c r="Y12070" t="s">
        <v>4750</v>
      </c>
      <c r="AA12070">
        <v>122.42</v>
      </c>
      <c r="AB12070">
        <v>118.44</v>
      </c>
      <c r="AC12070">
        <v>4.7699999999999996</v>
      </c>
    </row>
    <row r="12071" spans="1:29" x14ac:dyDescent="0.25">
      <c r="A12071" t="s">
        <v>1240</v>
      </c>
      <c r="B12071" t="s">
        <v>31</v>
      </c>
      <c r="C12071" t="s">
        <v>4749</v>
      </c>
      <c r="D12071">
        <v>11.93</v>
      </c>
      <c r="E12071" t="s">
        <v>1176</v>
      </c>
      <c r="F12071" t="s">
        <v>136</v>
      </c>
      <c r="G12071" t="s">
        <v>35</v>
      </c>
      <c r="H12071" t="s">
        <v>3040</v>
      </c>
      <c r="I12071">
        <v>89.311999999999998</v>
      </c>
      <c r="J12071">
        <v>90.152000000000001</v>
      </c>
      <c r="K12071">
        <v>114</v>
      </c>
      <c r="L12071">
        <v>107</v>
      </c>
      <c r="M12071" t="s">
        <v>1909</v>
      </c>
      <c r="N12071" t="s">
        <v>42</v>
      </c>
      <c r="O12071">
        <v>2000000</v>
      </c>
      <c r="P12071">
        <v>0</v>
      </c>
      <c r="Q12071" t="s">
        <v>2118</v>
      </c>
      <c r="R12071">
        <v>4.75</v>
      </c>
      <c r="S12071">
        <v>4.68</v>
      </c>
      <c r="V12071" t="s">
        <v>3041</v>
      </c>
      <c r="W12071" t="s">
        <v>1631</v>
      </c>
      <c r="X12071" t="s">
        <v>1847</v>
      </c>
      <c r="Y12071" t="s">
        <v>4750</v>
      </c>
      <c r="AA12071">
        <v>121.96</v>
      </c>
      <c r="AB12071">
        <v>114.97</v>
      </c>
      <c r="AC12071">
        <v>4.75</v>
      </c>
    </row>
    <row r="12072" spans="1:29" x14ac:dyDescent="0.25">
      <c r="A12072" t="s">
        <v>1241</v>
      </c>
      <c r="B12072" t="s">
        <v>31</v>
      </c>
      <c r="C12072" t="s">
        <v>4749</v>
      </c>
      <c r="D12072">
        <v>11.81</v>
      </c>
      <c r="E12072" t="s">
        <v>351</v>
      </c>
      <c r="F12072" t="s">
        <v>136</v>
      </c>
      <c r="G12072" t="s">
        <v>35</v>
      </c>
      <c r="H12072" t="s">
        <v>3042</v>
      </c>
      <c r="I12072">
        <v>84.644000000000005</v>
      </c>
      <c r="J12072">
        <v>85.238</v>
      </c>
      <c r="K12072">
        <v>109</v>
      </c>
      <c r="L12072">
        <v>104</v>
      </c>
      <c r="M12072" t="s">
        <v>1909</v>
      </c>
      <c r="N12072" t="s">
        <v>42</v>
      </c>
      <c r="O12072">
        <v>3000000</v>
      </c>
      <c r="P12072">
        <v>0</v>
      </c>
      <c r="Q12072" t="s">
        <v>2118</v>
      </c>
      <c r="R12072">
        <v>4.7</v>
      </c>
      <c r="S12072">
        <v>4.6500000000000004</v>
      </c>
      <c r="V12072" t="s">
        <v>3043</v>
      </c>
      <c r="W12072" t="s">
        <v>1631</v>
      </c>
      <c r="X12072" t="s">
        <v>1847</v>
      </c>
      <c r="Y12072" t="s">
        <v>4750</v>
      </c>
      <c r="AA12072">
        <v>115.85</v>
      </c>
      <c r="AB12072">
        <v>110.89</v>
      </c>
      <c r="AC12072">
        <v>4.7</v>
      </c>
    </row>
    <row r="12073" spans="1:29" x14ac:dyDescent="0.25">
      <c r="A12073" t="s">
        <v>1243</v>
      </c>
      <c r="B12073" t="s">
        <v>31</v>
      </c>
      <c r="C12073" t="s">
        <v>4749</v>
      </c>
      <c r="D12073">
        <v>11.93</v>
      </c>
      <c r="E12073" t="s">
        <v>1189</v>
      </c>
      <c r="F12073" t="s">
        <v>136</v>
      </c>
      <c r="G12073" t="s">
        <v>35</v>
      </c>
      <c r="H12073" t="s">
        <v>3046</v>
      </c>
      <c r="I12073">
        <v>88.03</v>
      </c>
      <c r="J12073">
        <v>88.87</v>
      </c>
      <c r="K12073">
        <v>117</v>
      </c>
      <c r="L12073">
        <v>110</v>
      </c>
      <c r="M12073" t="s">
        <v>1909</v>
      </c>
      <c r="N12073" t="s">
        <v>42</v>
      </c>
      <c r="O12073">
        <v>3000000</v>
      </c>
      <c r="P12073">
        <v>0</v>
      </c>
      <c r="Q12073" t="s">
        <v>2118</v>
      </c>
      <c r="R12073">
        <v>4.78</v>
      </c>
      <c r="S12073">
        <v>4.71</v>
      </c>
      <c r="V12073" t="s">
        <v>3047</v>
      </c>
      <c r="W12073" t="s">
        <v>1631</v>
      </c>
      <c r="X12073" t="s">
        <v>1847</v>
      </c>
      <c r="Y12073" t="s">
        <v>4750</v>
      </c>
      <c r="AA12073">
        <v>124.4</v>
      </c>
      <c r="AB12073">
        <v>117.42</v>
      </c>
      <c r="AC12073">
        <v>4.78</v>
      </c>
    </row>
    <row r="12074" spans="1:29" x14ac:dyDescent="0.25">
      <c r="A12074" t="s">
        <v>1244</v>
      </c>
      <c r="B12074" t="s">
        <v>31</v>
      </c>
      <c r="C12074" t="s">
        <v>4749</v>
      </c>
      <c r="D12074">
        <v>11.93</v>
      </c>
      <c r="E12074" t="s">
        <v>401</v>
      </c>
      <c r="F12074" t="s">
        <v>136</v>
      </c>
      <c r="G12074" t="s">
        <v>35</v>
      </c>
      <c r="H12074" t="s">
        <v>3048</v>
      </c>
      <c r="I12074">
        <v>88.915000000000006</v>
      </c>
      <c r="J12074">
        <v>89.513999999999996</v>
      </c>
      <c r="K12074">
        <v>120</v>
      </c>
      <c r="L12074">
        <v>115</v>
      </c>
      <c r="M12074" t="s">
        <v>1909</v>
      </c>
      <c r="N12074" t="s">
        <v>42</v>
      </c>
      <c r="O12074">
        <v>5000000</v>
      </c>
      <c r="P12074">
        <v>5000000</v>
      </c>
      <c r="Q12074" t="s">
        <v>2118</v>
      </c>
      <c r="R12074">
        <v>4.8099999999999996</v>
      </c>
      <c r="S12074">
        <v>4.76</v>
      </c>
      <c r="V12074" t="s">
        <v>3049</v>
      </c>
      <c r="W12074" t="s">
        <v>1631</v>
      </c>
      <c r="X12074" t="s">
        <v>1847</v>
      </c>
      <c r="Y12074" t="s">
        <v>4750</v>
      </c>
      <c r="AA12074">
        <v>127.58</v>
      </c>
      <c r="AB12074">
        <v>122.6</v>
      </c>
      <c r="AC12074">
        <v>4.8099999999999996</v>
      </c>
    </row>
    <row r="12075" spans="1:29" x14ac:dyDescent="0.25">
      <c r="A12075" t="s">
        <v>1248</v>
      </c>
      <c r="B12075" t="s">
        <v>31</v>
      </c>
      <c r="C12075" t="s">
        <v>4749</v>
      </c>
      <c r="D12075">
        <v>15.66</v>
      </c>
      <c r="E12075" t="s">
        <v>340</v>
      </c>
      <c r="F12075" t="s">
        <v>136</v>
      </c>
      <c r="G12075" t="s">
        <v>35</v>
      </c>
      <c r="H12075" t="s">
        <v>3056</v>
      </c>
      <c r="I12075">
        <v>101.842</v>
      </c>
      <c r="J12075">
        <v>102.629</v>
      </c>
      <c r="K12075">
        <v>116</v>
      </c>
      <c r="L12075">
        <v>111</v>
      </c>
      <c r="M12075" t="s">
        <v>1909</v>
      </c>
      <c r="N12075" t="s">
        <v>42</v>
      </c>
      <c r="O12075">
        <v>3000000</v>
      </c>
      <c r="P12075">
        <v>0</v>
      </c>
      <c r="Q12075" t="s">
        <v>2118</v>
      </c>
      <c r="R12075">
        <v>4.7699999999999996</v>
      </c>
      <c r="S12075">
        <v>4.72</v>
      </c>
      <c r="V12075" t="s">
        <v>3057</v>
      </c>
      <c r="W12075" t="s">
        <v>1631</v>
      </c>
      <c r="X12075" t="s">
        <v>1847</v>
      </c>
      <c r="Y12075" t="s">
        <v>4750</v>
      </c>
      <c r="AA12075">
        <v>115.4</v>
      </c>
      <c r="AB12075">
        <v>110.44</v>
      </c>
      <c r="AC12075">
        <v>4.7699999999999996</v>
      </c>
    </row>
    <row r="12076" spans="1:29" x14ac:dyDescent="0.25">
      <c r="A12076" t="s">
        <v>1249</v>
      </c>
      <c r="B12076" t="s">
        <v>31</v>
      </c>
      <c r="C12076" t="s">
        <v>4749</v>
      </c>
      <c r="D12076">
        <v>15.9</v>
      </c>
      <c r="E12076" t="s">
        <v>401</v>
      </c>
      <c r="F12076" t="s">
        <v>136</v>
      </c>
      <c r="G12076" t="s">
        <v>35</v>
      </c>
      <c r="H12076" t="s">
        <v>3058</v>
      </c>
      <c r="I12076">
        <v>104.458</v>
      </c>
      <c r="J12076">
        <v>105.09699999999999</v>
      </c>
      <c r="K12076">
        <v>120</v>
      </c>
      <c r="L12076">
        <v>116</v>
      </c>
      <c r="M12076" t="s">
        <v>1909</v>
      </c>
      <c r="N12076" t="s">
        <v>42</v>
      </c>
      <c r="O12076">
        <v>5000000</v>
      </c>
      <c r="P12076">
        <v>5000000</v>
      </c>
      <c r="Q12076" t="s">
        <v>2118</v>
      </c>
      <c r="R12076">
        <v>4.8099999999999996</v>
      </c>
      <c r="S12076">
        <v>4.7699999999999996</v>
      </c>
      <c r="V12076" t="s">
        <v>3059</v>
      </c>
      <c r="W12076" t="s">
        <v>1631</v>
      </c>
      <c r="X12076" t="s">
        <v>1847</v>
      </c>
      <c r="Y12076" t="s">
        <v>4750</v>
      </c>
      <c r="AA12076">
        <v>119.46</v>
      </c>
      <c r="AB12076">
        <v>115.5</v>
      </c>
      <c r="AC12076">
        <v>4.8099999999999996</v>
      </c>
    </row>
    <row r="12077" spans="1:29" x14ac:dyDescent="0.25">
      <c r="A12077" t="s">
        <v>1251</v>
      </c>
      <c r="B12077" t="s">
        <v>31</v>
      </c>
      <c r="C12077" t="s">
        <v>4749</v>
      </c>
      <c r="D12077">
        <v>4.43</v>
      </c>
      <c r="E12077" t="s">
        <v>401</v>
      </c>
      <c r="F12077" t="s">
        <v>136</v>
      </c>
      <c r="G12077" t="s">
        <v>35</v>
      </c>
      <c r="H12077" t="s">
        <v>3062</v>
      </c>
      <c r="I12077">
        <v>102.489</v>
      </c>
      <c r="J12077">
        <v>102.71</v>
      </c>
      <c r="K12077">
        <v>63</v>
      </c>
      <c r="L12077">
        <v>58</v>
      </c>
      <c r="M12077" t="s">
        <v>1856</v>
      </c>
      <c r="N12077" t="s">
        <v>50</v>
      </c>
      <c r="O12077">
        <v>5000000</v>
      </c>
      <c r="P12077">
        <v>2000000</v>
      </c>
      <c r="Q12077" t="s">
        <v>2118</v>
      </c>
      <c r="R12077">
        <v>3.58</v>
      </c>
      <c r="S12077">
        <v>3.53</v>
      </c>
      <c r="V12077" t="s">
        <v>3063</v>
      </c>
      <c r="W12077" t="s">
        <v>1631</v>
      </c>
      <c r="X12077" t="s">
        <v>1847</v>
      </c>
      <c r="Y12077" t="s">
        <v>4750</v>
      </c>
      <c r="AA12077">
        <v>66.02</v>
      </c>
      <c r="AB12077">
        <v>61</v>
      </c>
      <c r="AC12077">
        <v>3.58</v>
      </c>
    </row>
    <row r="12078" spans="1:29" x14ac:dyDescent="0.25">
      <c r="A12078" t="s">
        <v>1252</v>
      </c>
      <c r="B12078" t="s">
        <v>31</v>
      </c>
      <c r="C12078" t="s">
        <v>4749</v>
      </c>
      <c r="D12078">
        <v>6.66</v>
      </c>
      <c r="E12078" t="s">
        <v>401</v>
      </c>
      <c r="F12078" t="s">
        <v>136</v>
      </c>
      <c r="G12078" t="s">
        <v>35</v>
      </c>
      <c r="H12078" t="s">
        <v>3064</v>
      </c>
      <c r="I12078">
        <v>102.411</v>
      </c>
      <c r="J12078">
        <v>102.745</v>
      </c>
      <c r="K12078">
        <v>85</v>
      </c>
      <c r="L12078">
        <v>80</v>
      </c>
      <c r="M12078" t="s">
        <v>2043</v>
      </c>
      <c r="N12078" t="s">
        <v>58</v>
      </c>
      <c r="O12078">
        <v>3000000</v>
      </c>
      <c r="P12078">
        <v>3000000</v>
      </c>
      <c r="Q12078" t="s">
        <v>2118</v>
      </c>
      <c r="R12078">
        <v>4.03</v>
      </c>
      <c r="S12078">
        <v>3.98</v>
      </c>
      <c r="V12078" t="s">
        <v>3065</v>
      </c>
      <c r="W12078" t="s">
        <v>1631</v>
      </c>
      <c r="X12078" t="s">
        <v>1847</v>
      </c>
      <c r="Y12078" t="s">
        <v>4750</v>
      </c>
      <c r="AA12078">
        <v>83.62</v>
      </c>
      <c r="AB12078">
        <v>78.67</v>
      </c>
      <c r="AC12078">
        <v>4.03</v>
      </c>
    </row>
    <row r="12079" spans="1:29" x14ac:dyDescent="0.25">
      <c r="A12079" t="s">
        <v>1253</v>
      </c>
      <c r="B12079" t="s">
        <v>31</v>
      </c>
      <c r="C12079" t="s">
        <v>4749</v>
      </c>
      <c r="D12079">
        <v>15.1</v>
      </c>
      <c r="E12079" t="s">
        <v>401</v>
      </c>
      <c r="F12079" t="s">
        <v>136</v>
      </c>
      <c r="G12079" t="s">
        <v>35</v>
      </c>
      <c r="H12079" t="s">
        <v>3066</v>
      </c>
      <c r="I12079">
        <v>98.31</v>
      </c>
      <c r="J12079">
        <v>98.915999999999997</v>
      </c>
      <c r="K12079">
        <v>120</v>
      </c>
      <c r="L12079">
        <v>116</v>
      </c>
      <c r="M12079" t="s">
        <v>1909</v>
      </c>
      <c r="N12079" t="s">
        <v>42</v>
      </c>
      <c r="O12079">
        <v>5000000</v>
      </c>
      <c r="P12079">
        <v>5000000</v>
      </c>
      <c r="Q12079" t="s">
        <v>2118</v>
      </c>
      <c r="R12079">
        <v>4.8099999999999996</v>
      </c>
      <c r="S12079">
        <v>4.7699999999999996</v>
      </c>
      <c r="V12079" t="s">
        <v>3067</v>
      </c>
      <c r="W12079" t="s">
        <v>1631</v>
      </c>
      <c r="X12079" t="s">
        <v>1847</v>
      </c>
      <c r="Y12079" t="s">
        <v>4750</v>
      </c>
      <c r="AA12079">
        <v>119.09</v>
      </c>
      <c r="AB12079">
        <v>115.12</v>
      </c>
      <c r="AC12079">
        <v>4.8099999999999996</v>
      </c>
    </row>
    <row r="12080" spans="1:29" x14ac:dyDescent="0.25">
      <c r="A12080" t="s">
        <v>1254</v>
      </c>
      <c r="B12080" t="s">
        <v>31</v>
      </c>
      <c r="C12080" t="s">
        <v>4749</v>
      </c>
      <c r="D12080">
        <v>6.49</v>
      </c>
      <c r="E12080" t="s">
        <v>1255</v>
      </c>
      <c r="F12080" t="s">
        <v>136</v>
      </c>
      <c r="G12080" t="s">
        <v>35</v>
      </c>
      <c r="H12080" t="s">
        <v>3068</v>
      </c>
      <c r="I12080">
        <v>102.961</v>
      </c>
      <c r="J12080">
        <v>103.61199999999999</v>
      </c>
      <c r="K12080">
        <v>114</v>
      </c>
      <c r="L12080">
        <v>104</v>
      </c>
      <c r="M12080" t="s">
        <v>2043</v>
      </c>
      <c r="N12080" t="s">
        <v>58</v>
      </c>
      <c r="O12080">
        <v>5000000</v>
      </c>
      <c r="P12080">
        <v>0</v>
      </c>
      <c r="Q12080" t="s">
        <v>2118</v>
      </c>
      <c r="R12080">
        <v>4.32</v>
      </c>
      <c r="S12080">
        <v>4.22</v>
      </c>
      <c r="V12080" t="s">
        <v>3069</v>
      </c>
      <c r="W12080" t="s">
        <v>1631</v>
      </c>
      <c r="X12080" t="s">
        <v>1847</v>
      </c>
      <c r="Y12080" t="s">
        <v>4750</v>
      </c>
      <c r="AA12080">
        <v>113.85</v>
      </c>
      <c r="AB12080">
        <v>103.89</v>
      </c>
      <c r="AC12080">
        <v>4.32</v>
      </c>
    </row>
    <row r="12081" spans="1:30" x14ac:dyDescent="0.25">
      <c r="A12081" t="s">
        <v>1256</v>
      </c>
      <c r="B12081" t="s">
        <v>31</v>
      </c>
      <c r="C12081" t="s">
        <v>4749</v>
      </c>
      <c r="D12081">
        <v>4.57</v>
      </c>
      <c r="E12081" t="s">
        <v>1189</v>
      </c>
      <c r="F12081" t="s">
        <v>136</v>
      </c>
      <c r="G12081" t="s">
        <v>35</v>
      </c>
      <c r="H12081" t="s">
        <v>3070</v>
      </c>
      <c r="I12081">
        <v>91.346000000000004</v>
      </c>
      <c r="J12081">
        <v>91.665999999999997</v>
      </c>
      <c r="K12081">
        <v>61</v>
      </c>
      <c r="L12081">
        <v>54</v>
      </c>
      <c r="M12081" t="s">
        <v>1856</v>
      </c>
      <c r="N12081" t="s">
        <v>50</v>
      </c>
      <c r="O12081">
        <v>2000000</v>
      </c>
      <c r="P12081">
        <v>0</v>
      </c>
      <c r="Q12081" t="s">
        <v>2118</v>
      </c>
      <c r="R12081">
        <v>3.56</v>
      </c>
      <c r="S12081">
        <v>3.49</v>
      </c>
      <c r="V12081" t="s">
        <v>3071</v>
      </c>
      <c r="W12081" t="s">
        <v>1631</v>
      </c>
      <c r="X12081" t="s">
        <v>1847</v>
      </c>
      <c r="Y12081" t="s">
        <v>4750</v>
      </c>
      <c r="AA12081">
        <v>58.03</v>
      </c>
      <c r="AB12081">
        <v>51.04</v>
      </c>
      <c r="AC12081">
        <v>3.56</v>
      </c>
    </row>
    <row r="12082" spans="1:30" x14ac:dyDescent="0.25">
      <c r="A12082" t="s">
        <v>1257</v>
      </c>
      <c r="B12082" t="s">
        <v>31</v>
      </c>
      <c r="C12082" t="s">
        <v>4749</v>
      </c>
      <c r="D12082">
        <v>11.77</v>
      </c>
      <c r="E12082" t="s">
        <v>1189</v>
      </c>
      <c r="F12082" t="s">
        <v>136</v>
      </c>
      <c r="G12082" t="s">
        <v>35</v>
      </c>
      <c r="H12082" t="s">
        <v>3072</v>
      </c>
      <c r="I12082">
        <v>71.679000000000002</v>
      </c>
      <c r="J12082">
        <v>72.509</v>
      </c>
      <c r="K12082">
        <v>112</v>
      </c>
      <c r="L12082">
        <v>105</v>
      </c>
      <c r="M12082" t="s">
        <v>1909</v>
      </c>
      <c r="N12082" t="s">
        <v>42</v>
      </c>
      <c r="O12082">
        <v>3000000</v>
      </c>
      <c r="P12082">
        <v>0</v>
      </c>
      <c r="Q12082" t="s">
        <v>2118</v>
      </c>
      <c r="R12082">
        <v>4.7300000000000004</v>
      </c>
      <c r="S12082">
        <v>4.66</v>
      </c>
      <c r="V12082" t="s">
        <v>3073</v>
      </c>
      <c r="W12082" t="s">
        <v>1631</v>
      </c>
      <c r="X12082" t="s">
        <v>1847</v>
      </c>
      <c r="Y12082" t="s">
        <v>4750</v>
      </c>
      <c r="AA12082">
        <v>111.24</v>
      </c>
      <c r="AB12082">
        <v>104.26</v>
      </c>
      <c r="AC12082">
        <v>4.7300000000000004</v>
      </c>
    </row>
    <row r="12083" spans="1:30" x14ac:dyDescent="0.25">
      <c r="A12083" t="s">
        <v>1260</v>
      </c>
      <c r="B12083" t="s">
        <v>31</v>
      </c>
      <c r="C12083" t="s">
        <v>4749</v>
      </c>
      <c r="D12083">
        <v>11.7</v>
      </c>
      <c r="E12083" t="s">
        <v>1189</v>
      </c>
      <c r="F12083" t="s">
        <v>136</v>
      </c>
      <c r="G12083" t="s">
        <v>35</v>
      </c>
      <c r="H12083" t="s">
        <v>3078</v>
      </c>
      <c r="I12083">
        <v>73.179000000000002</v>
      </c>
      <c r="J12083">
        <v>74.004000000000005</v>
      </c>
      <c r="K12083">
        <v>113</v>
      </c>
      <c r="L12083">
        <v>106</v>
      </c>
      <c r="M12083" t="s">
        <v>1909</v>
      </c>
      <c r="N12083" t="s">
        <v>42</v>
      </c>
      <c r="O12083">
        <v>3000000</v>
      </c>
      <c r="P12083">
        <v>0</v>
      </c>
      <c r="Q12083" t="s">
        <v>2118</v>
      </c>
      <c r="R12083">
        <v>4.74</v>
      </c>
      <c r="S12083">
        <v>4.67</v>
      </c>
      <c r="V12083" t="s">
        <v>3079</v>
      </c>
      <c r="W12083" t="s">
        <v>1631</v>
      </c>
      <c r="X12083" t="s">
        <v>1847</v>
      </c>
      <c r="Y12083" t="s">
        <v>4750</v>
      </c>
      <c r="AA12083">
        <v>113.23</v>
      </c>
      <c r="AB12083">
        <v>106.26</v>
      </c>
      <c r="AC12083">
        <v>4.74</v>
      </c>
    </row>
    <row r="12084" spans="1:30" x14ac:dyDescent="0.25">
      <c r="A12084" t="s">
        <v>1261</v>
      </c>
      <c r="B12084" t="s">
        <v>31</v>
      </c>
      <c r="C12084" t="s">
        <v>4749</v>
      </c>
      <c r="D12084">
        <v>11.86</v>
      </c>
      <c r="E12084" t="s">
        <v>401</v>
      </c>
      <c r="F12084" t="s">
        <v>136</v>
      </c>
      <c r="G12084" t="s">
        <v>35</v>
      </c>
      <c r="H12084" t="s">
        <v>3080</v>
      </c>
      <c r="I12084">
        <v>74.826999999999998</v>
      </c>
      <c r="J12084">
        <v>75.423000000000002</v>
      </c>
      <c r="K12084">
        <v>119</v>
      </c>
      <c r="L12084">
        <v>114</v>
      </c>
      <c r="M12084" t="s">
        <v>1909</v>
      </c>
      <c r="N12084" t="s">
        <v>42</v>
      </c>
      <c r="O12084">
        <v>5000000</v>
      </c>
      <c r="P12084">
        <v>5000000</v>
      </c>
      <c r="Q12084" t="s">
        <v>2118</v>
      </c>
      <c r="R12084">
        <v>4.8</v>
      </c>
      <c r="S12084">
        <v>4.75</v>
      </c>
      <c r="V12084" t="s">
        <v>3081</v>
      </c>
      <c r="W12084" t="s">
        <v>1631</v>
      </c>
      <c r="X12084" t="s">
        <v>1847</v>
      </c>
      <c r="Y12084" t="s">
        <v>4750</v>
      </c>
      <c r="AA12084">
        <v>118.91</v>
      </c>
      <c r="AB12084">
        <v>113.93</v>
      </c>
      <c r="AC12084">
        <v>4.8</v>
      </c>
    </row>
    <row r="12085" spans="1:30" x14ac:dyDescent="0.25">
      <c r="A12085" t="s">
        <v>1262</v>
      </c>
      <c r="B12085" t="s">
        <v>31</v>
      </c>
      <c r="C12085" t="s">
        <v>4749</v>
      </c>
      <c r="D12085">
        <v>9.23</v>
      </c>
      <c r="E12085" t="s">
        <v>1183</v>
      </c>
      <c r="F12085" t="s">
        <v>136</v>
      </c>
      <c r="G12085" t="s">
        <v>35</v>
      </c>
      <c r="H12085" t="s">
        <v>3082</v>
      </c>
      <c r="I12085">
        <v>81.043000000000006</v>
      </c>
      <c r="J12085">
        <v>81.692999999999998</v>
      </c>
      <c r="K12085">
        <v>95</v>
      </c>
      <c r="L12085">
        <v>88</v>
      </c>
      <c r="M12085" t="s">
        <v>1909</v>
      </c>
      <c r="N12085" t="s">
        <v>42</v>
      </c>
      <c r="O12085">
        <v>5000000</v>
      </c>
      <c r="P12085">
        <v>2000000</v>
      </c>
      <c r="Q12085" t="s">
        <v>2118</v>
      </c>
      <c r="R12085">
        <v>4.5599999999999996</v>
      </c>
      <c r="S12085">
        <v>4.49</v>
      </c>
      <c r="V12085" t="s">
        <v>3083</v>
      </c>
      <c r="W12085" t="s">
        <v>1631</v>
      </c>
      <c r="X12085" t="s">
        <v>1847</v>
      </c>
      <c r="Y12085" t="s">
        <v>4750</v>
      </c>
      <c r="AA12085">
        <v>111.67</v>
      </c>
      <c r="AB12085">
        <v>104.71</v>
      </c>
      <c r="AC12085">
        <v>4.5599999999999996</v>
      </c>
    </row>
    <row r="12086" spans="1:30" x14ac:dyDescent="0.25">
      <c r="A12086" t="s">
        <v>1798</v>
      </c>
      <c r="B12086" t="s">
        <v>31</v>
      </c>
      <c r="C12086" t="s">
        <v>4749</v>
      </c>
      <c r="D12086">
        <v>12.68</v>
      </c>
      <c r="E12086" t="s">
        <v>1799</v>
      </c>
      <c r="F12086" t="s">
        <v>62</v>
      </c>
      <c r="G12086" t="s">
        <v>35</v>
      </c>
      <c r="H12086" t="s">
        <v>2113</v>
      </c>
      <c r="I12086">
        <v>92.39</v>
      </c>
      <c r="J12086">
        <v>93.1</v>
      </c>
      <c r="K12086">
        <v>128</v>
      </c>
      <c r="L12086">
        <v>123</v>
      </c>
      <c r="M12086" t="s">
        <v>1909</v>
      </c>
      <c r="N12086" t="s">
        <v>42</v>
      </c>
      <c r="O12086">
        <v>3000000</v>
      </c>
      <c r="P12086">
        <v>3000000</v>
      </c>
      <c r="Q12086" t="s">
        <v>2114</v>
      </c>
      <c r="R12086">
        <v>4.8899999999999997</v>
      </c>
      <c r="S12086">
        <v>4.83</v>
      </c>
      <c r="V12086" t="s">
        <v>2115</v>
      </c>
      <c r="W12086" t="s">
        <v>281</v>
      </c>
      <c r="X12086" t="s">
        <v>1847</v>
      </c>
      <c r="Y12086" t="s">
        <v>4761</v>
      </c>
      <c r="AA12086">
        <v>132</v>
      </c>
      <c r="AB12086">
        <v>126.66</v>
      </c>
      <c r="AD12086">
        <v>162</v>
      </c>
    </row>
    <row r="12087" spans="1:30" x14ac:dyDescent="0.25">
      <c r="A12087" t="s">
        <v>1714</v>
      </c>
      <c r="B12087" t="s">
        <v>31</v>
      </c>
      <c r="C12087" t="s">
        <v>4749</v>
      </c>
      <c r="D12087">
        <v>1.78</v>
      </c>
      <c r="E12087" t="s">
        <v>1715</v>
      </c>
      <c r="F12087" t="s">
        <v>62</v>
      </c>
      <c r="G12087" t="s">
        <v>35</v>
      </c>
      <c r="H12087" t="s">
        <v>2120</v>
      </c>
      <c r="I12087">
        <v>99.73</v>
      </c>
      <c r="J12087">
        <v>99.83</v>
      </c>
      <c r="K12087">
        <v>55</v>
      </c>
      <c r="L12087">
        <v>50</v>
      </c>
      <c r="M12087" t="s">
        <v>1844</v>
      </c>
      <c r="N12087" t="s">
        <v>48</v>
      </c>
      <c r="O12087">
        <v>5000000</v>
      </c>
      <c r="Q12087" t="s">
        <v>2121</v>
      </c>
      <c r="R12087">
        <v>3.21</v>
      </c>
      <c r="S12087">
        <v>3.15</v>
      </c>
      <c r="V12087" t="s">
        <v>2122</v>
      </c>
      <c r="W12087" t="s">
        <v>281</v>
      </c>
      <c r="X12087" t="s">
        <v>1847</v>
      </c>
      <c r="Y12087" t="s">
        <v>4761</v>
      </c>
      <c r="AA12087">
        <v>55</v>
      </c>
      <c r="AB12087">
        <v>49.22</v>
      </c>
      <c r="AD12087">
        <v>72</v>
      </c>
    </row>
    <row r="12088" spans="1:30" x14ac:dyDescent="0.25">
      <c r="A12088" t="s">
        <v>1717</v>
      </c>
      <c r="B12088" t="s">
        <v>31</v>
      </c>
      <c r="C12088" t="s">
        <v>4749</v>
      </c>
      <c r="D12088">
        <v>3.35</v>
      </c>
      <c r="E12088" t="s">
        <v>1718</v>
      </c>
      <c r="F12088" t="s">
        <v>62</v>
      </c>
      <c r="G12088" t="s">
        <v>35</v>
      </c>
      <c r="H12088" t="s">
        <v>2126</v>
      </c>
      <c r="I12088">
        <v>96.23</v>
      </c>
      <c r="J12088">
        <v>96.45</v>
      </c>
      <c r="K12088">
        <v>50</v>
      </c>
      <c r="L12088">
        <v>45</v>
      </c>
      <c r="M12088" t="s">
        <v>1928</v>
      </c>
      <c r="N12088" t="s">
        <v>36</v>
      </c>
      <c r="O12088">
        <v>5000000</v>
      </c>
      <c r="P12088">
        <v>2000000</v>
      </c>
      <c r="Q12088" t="s">
        <v>2114</v>
      </c>
      <c r="R12088">
        <v>3.29</v>
      </c>
      <c r="S12088">
        <v>3.23</v>
      </c>
      <c r="V12088" t="s">
        <v>2127</v>
      </c>
      <c r="W12088" t="s">
        <v>281</v>
      </c>
      <c r="X12088" t="s">
        <v>1847</v>
      </c>
      <c r="Y12088" t="s">
        <v>4761</v>
      </c>
      <c r="Z12088" t="s">
        <v>43</v>
      </c>
      <c r="AA12088">
        <v>46</v>
      </c>
      <c r="AB12088">
        <v>39.69</v>
      </c>
      <c r="AD12088">
        <v>72</v>
      </c>
    </row>
    <row r="12089" spans="1:30" x14ac:dyDescent="0.25">
      <c r="A12089" t="s">
        <v>1612</v>
      </c>
      <c r="B12089" t="s">
        <v>31</v>
      </c>
      <c r="C12089" t="s">
        <v>4749</v>
      </c>
      <c r="D12089">
        <v>1.1100000000000001</v>
      </c>
      <c r="E12089" t="s">
        <v>1613</v>
      </c>
      <c r="F12089" t="s">
        <v>62</v>
      </c>
      <c r="G12089" t="s">
        <v>35</v>
      </c>
      <c r="H12089" t="s">
        <v>2132</v>
      </c>
      <c r="I12089">
        <v>100.01</v>
      </c>
      <c r="J12089">
        <v>100.08</v>
      </c>
      <c r="K12089">
        <v>81</v>
      </c>
      <c r="L12089">
        <v>75</v>
      </c>
      <c r="M12089" t="s">
        <v>1902</v>
      </c>
      <c r="N12089" t="s">
        <v>78</v>
      </c>
      <c r="O12089">
        <v>5000000</v>
      </c>
      <c r="Q12089" t="s">
        <v>2114</v>
      </c>
      <c r="R12089">
        <v>3.43</v>
      </c>
      <c r="S12089">
        <v>3.35</v>
      </c>
      <c r="V12089" t="s">
        <v>2133</v>
      </c>
      <c r="W12089" t="s">
        <v>281</v>
      </c>
      <c r="X12089" t="s">
        <v>1847</v>
      </c>
      <c r="Y12089" t="s">
        <v>4761</v>
      </c>
      <c r="Z12089" t="s">
        <v>43</v>
      </c>
      <c r="AA12089">
        <v>80</v>
      </c>
      <c r="AB12089">
        <v>71.8</v>
      </c>
      <c r="AD12089">
        <v>96</v>
      </c>
    </row>
    <row r="12090" spans="1:30" x14ac:dyDescent="0.25">
      <c r="A12090" t="s">
        <v>1719</v>
      </c>
      <c r="B12090" t="s">
        <v>31</v>
      </c>
      <c r="C12090" t="s">
        <v>4749</v>
      </c>
      <c r="D12090">
        <v>5.31</v>
      </c>
      <c r="E12090" t="s">
        <v>1720</v>
      </c>
      <c r="F12090" t="s">
        <v>62</v>
      </c>
      <c r="G12090" t="s">
        <v>35</v>
      </c>
      <c r="H12090" t="s">
        <v>2139</v>
      </c>
      <c r="I12090">
        <v>102.84</v>
      </c>
      <c r="J12090">
        <v>103.16</v>
      </c>
      <c r="K12090">
        <v>102</v>
      </c>
      <c r="L12090">
        <v>97</v>
      </c>
      <c r="M12090" t="s">
        <v>1938</v>
      </c>
      <c r="N12090" t="s">
        <v>145</v>
      </c>
      <c r="O12090">
        <v>5000000</v>
      </c>
      <c r="P12090">
        <v>3000000</v>
      </c>
      <c r="Q12090" t="s">
        <v>2114</v>
      </c>
      <c r="R12090">
        <v>4.08</v>
      </c>
      <c r="S12090">
        <v>4.0199999999999996</v>
      </c>
      <c r="V12090" t="s">
        <v>2140</v>
      </c>
      <c r="W12090" t="s">
        <v>281</v>
      </c>
      <c r="X12090" t="s">
        <v>1847</v>
      </c>
      <c r="Y12090" t="s">
        <v>4761</v>
      </c>
      <c r="AA12090">
        <v>103</v>
      </c>
      <c r="AB12090">
        <v>96.82</v>
      </c>
      <c r="AD12090">
        <v>135</v>
      </c>
    </row>
    <row r="12091" spans="1:30" x14ac:dyDescent="0.25">
      <c r="A12091" t="s">
        <v>1721</v>
      </c>
      <c r="B12091" t="s">
        <v>31</v>
      </c>
      <c r="C12091" t="s">
        <v>4749</v>
      </c>
      <c r="D12091">
        <v>5.3</v>
      </c>
      <c r="E12091" t="s">
        <v>1722</v>
      </c>
      <c r="F12091" t="s">
        <v>62</v>
      </c>
      <c r="G12091" t="s">
        <v>35</v>
      </c>
      <c r="H12091" t="s">
        <v>2141</v>
      </c>
      <c r="I12091">
        <v>104.78</v>
      </c>
      <c r="J12091">
        <v>105.09</v>
      </c>
      <c r="K12091">
        <v>87</v>
      </c>
      <c r="L12091">
        <v>82</v>
      </c>
      <c r="M12091" t="s">
        <v>1938</v>
      </c>
      <c r="N12091" t="s">
        <v>145</v>
      </c>
      <c r="O12091">
        <v>5000000</v>
      </c>
      <c r="P12091">
        <v>1000000</v>
      </c>
      <c r="Q12091" t="s">
        <v>2142</v>
      </c>
      <c r="R12091">
        <v>3.93</v>
      </c>
      <c r="S12091">
        <v>3.87</v>
      </c>
      <c r="V12091" t="s">
        <v>2143</v>
      </c>
      <c r="W12091" t="s">
        <v>281</v>
      </c>
      <c r="X12091" t="s">
        <v>1847</v>
      </c>
      <c r="Y12091" t="s">
        <v>4761</v>
      </c>
      <c r="Z12091" t="s">
        <v>43</v>
      </c>
      <c r="AA12091">
        <v>90</v>
      </c>
      <c r="AB12091">
        <v>83.39</v>
      </c>
      <c r="AD12091">
        <v>121</v>
      </c>
    </row>
    <row r="12092" spans="1:30" x14ac:dyDescent="0.25">
      <c r="A12092" t="s">
        <v>1723</v>
      </c>
      <c r="B12092" t="s">
        <v>31</v>
      </c>
      <c r="C12092" t="s">
        <v>4749</v>
      </c>
      <c r="D12092">
        <v>2.82</v>
      </c>
      <c r="E12092" t="s">
        <v>1724</v>
      </c>
      <c r="F12092" t="s">
        <v>62</v>
      </c>
      <c r="G12092" t="s">
        <v>35</v>
      </c>
      <c r="H12092" t="s">
        <v>2146</v>
      </c>
      <c r="I12092">
        <v>104.38</v>
      </c>
      <c r="J12092">
        <v>104.55</v>
      </c>
      <c r="K12092">
        <v>112</v>
      </c>
      <c r="L12092">
        <v>107</v>
      </c>
      <c r="M12092" t="s">
        <v>1883</v>
      </c>
      <c r="N12092" t="s">
        <v>63</v>
      </c>
      <c r="O12092">
        <v>5000000</v>
      </c>
      <c r="P12092">
        <v>1000000</v>
      </c>
      <c r="Q12092" t="s">
        <v>1845</v>
      </c>
      <c r="R12092">
        <v>3.81</v>
      </c>
      <c r="S12092">
        <v>3.75</v>
      </c>
      <c r="V12092" t="s">
        <v>2147</v>
      </c>
      <c r="W12092" t="s">
        <v>281</v>
      </c>
      <c r="X12092" t="s">
        <v>1847</v>
      </c>
      <c r="Y12092" t="s">
        <v>4761</v>
      </c>
      <c r="AA12092">
        <v>109</v>
      </c>
      <c r="AB12092">
        <v>99.79</v>
      </c>
      <c r="AD12092">
        <v>131</v>
      </c>
    </row>
    <row r="12093" spans="1:30" x14ac:dyDescent="0.25">
      <c r="A12093" t="s">
        <v>774</v>
      </c>
      <c r="B12093" t="s">
        <v>31</v>
      </c>
      <c r="C12093" t="s">
        <v>4749</v>
      </c>
      <c r="D12093">
        <v>1.47</v>
      </c>
      <c r="E12093" t="s">
        <v>775</v>
      </c>
      <c r="F12093" t="s">
        <v>1431</v>
      </c>
      <c r="G12093" t="s">
        <v>35</v>
      </c>
      <c r="H12093" t="s">
        <v>3637</v>
      </c>
      <c r="I12093">
        <v>100.602</v>
      </c>
      <c r="J12093">
        <v>100.661</v>
      </c>
      <c r="K12093">
        <v>73</v>
      </c>
      <c r="L12093">
        <v>69</v>
      </c>
      <c r="M12093" t="s">
        <v>1844</v>
      </c>
      <c r="N12093" t="s">
        <v>48</v>
      </c>
      <c r="O12093">
        <v>5000000</v>
      </c>
      <c r="P12093">
        <v>2000000</v>
      </c>
      <c r="Q12093" t="s">
        <v>2121</v>
      </c>
      <c r="R12093">
        <v>3.39</v>
      </c>
      <c r="S12093">
        <v>3.35</v>
      </c>
      <c r="V12093" t="s">
        <v>3638</v>
      </c>
      <c r="W12093" t="s">
        <v>1556</v>
      </c>
      <c r="X12093" t="s">
        <v>1847</v>
      </c>
      <c r="Y12093" t="s">
        <v>4762</v>
      </c>
      <c r="AA12093">
        <v>61</v>
      </c>
      <c r="AB12093">
        <v>69.760000000000005</v>
      </c>
    </row>
    <row r="12094" spans="1:30" x14ac:dyDescent="0.25">
      <c r="A12094" t="s">
        <v>436</v>
      </c>
      <c r="B12094" t="s">
        <v>31</v>
      </c>
      <c r="C12094" t="s">
        <v>4749</v>
      </c>
      <c r="D12094">
        <v>2.0099999999999998</v>
      </c>
      <c r="E12094" t="s">
        <v>388</v>
      </c>
      <c r="F12094" t="s">
        <v>1431</v>
      </c>
      <c r="G12094" t="s">
        <v>35</v>
      </c>
      <c r="H12094" t="s">
        <v>3645</v>
      </c>
      <c r="I12094">
        <v>100.495</v>
      </c>
      <c r="J12094">
        <v>100.595</v>
      </c>
      <c r="K12094">
        <v>67</v>
      </c>
      <c r="L12094">
        <v>62</v>
      </c>
      <c r="M12094" t="s">
        <v>1850</v>
      </c>
      <c r="N12094" t="s">
        <v>53</v>
      </c>
      <c r="O12094">
        <v>5000000</v>
      </c>
      <c r="P12094">
        <v>5000000</v>
      </c>
      <c r="Q12094" t="s">
        <v>2121</v>
      </c>
      <c r="R12094">
        <v>3.35</v>
      </c>
      <c r="S12094">
        <v>3.3</v>
      </c>
      <c r="V12094" t="s">
        <v>3646</v>
      </c>
      <c r="W12094" t="s">
        <v>1556</v>
      </c>
      <c r="X12094" t="s">
        <v>1847</v>
      </c>
      <c r="Y12094" t="s">
        <v>4762</v>
      </c>
      <c r="AA12094">
        <v>68</v>
      </c>
      <c r="AB12094">
        <v>63.23</v>
      </c>
    </row>
    <row r="12095" spans="1:30" x14ac:dyDescent="0.25">
      <c r="A12095" t="s">
        <v>780</v>
      </c>
      <c r="B12095" t="s">
        <v>31</v>
      </c>
      <c r="C12095" t="s">
        <v>4749</v>
      </c>
      <c r="D12095">
        <v>2.4</v>
      </c>
      <c r="E12095" t="s">
        <v>395</v>
      </c>
      <c r="F12095" t="s">
        <v>1431</v>
      </c>
      <c r="G12095" t="s">
        <v>35</v>
      </c>
      <c r="H12095" t="s">
        <v>3647</v>
      </c>
      <c r="I12095">
        <v>100.47199999999999</v>
      </c>
      <c r="J12095">
        <v>100.544</v>
      </c>
      <c r="K12095">
        <v>70</v>
      </c>
      <c r="L12095">
        <v>67</v>
      </c>
      <c r="M12095" t="s">
        <v>1883</v>
      </c>
      <c r="N12095" t="s">
        <v>63</v>
      </c>
      <c r="O12095">
        <v>5000000</v>
      </c>
      <c r="P12095">
        <v>2000000</v>
      </c>
      <c r="Q12095" t="s">
        <v>2121</v>
      </c>
      <c r="R12095">
        <v>3.43</v>
      </c>
      <c r="S12095">
        <v>3.4</v>
      </c>
      <c r="V12095" t="s">
        <v>3648</v>
      </c>
      <c r="W12095" t="s">
        <v>1556</v>
      </c>
      <c r="X12095" t="s">
        <v>1847</v>
      </c>
      <c r="Y12095" t="s">
        <v>4762</v>
      </c>
      <c r="AA12095">
        <v>72</v>
      </c>
      <c r="AB12095">
        <v>69.22</v>
      </c>
    </row>
    <row r="12096" spans="1:30" x14ac:dyDescent="0.25">
      <c r="A12096" t="s">
        <v>917</v>
      </c>
      <c r="B12096" t="s">
        <v>31</v>
      </c>
      <c r="C12096" t="s">
        <v>4749</v>
      </c>
      <c r="D12096">
        <v>0.33</v>
      </c>
      <c r="E12096" t="s">
        <v>779</v>
      </c>
      <c r="F12096" t="s">
        <v>1431</v>
      </c>
      <c r="G12096" t="s">
        <v>35</v>
      </c>
      <c r="H12096" t="s">
        <v>3651</v>
      </c>
      <c r="I12096">
        <v>100.289</v>
      </c>
      <c r="J12096">
        <v>100.306</v>
      </c>
      <c r="K12096">
        <v>49</v>
      </c>
      <c r="L12096">
        <v>44</v>
      </c>
      <c r="M12096" t="s">
        <v>2281</v>
      </c>
      <c r="N12096" t="s">
        <v>379</v>
      </c>
      <c r="O12096">
        <v>5000000</v>
      </c>
      <c r="P12096">
        <v>5000000</v>
      </c>
      <c r="Q12096" t="s">
        <v>2121</v>
      </c>
      <c r="R12096">
        <v>3.13</v>
      </c>
      <c r="S12096">
        <v>3.08</v>
      </c>
      <c r="V12096" t="s">
        <v>3652</v>
      </c>
      <c r="W12096" t="s">
        <v>1556</v>
      </c>
      <c r="X12096" t="s">
        <v>1847</v>
      </c>
      <c r="Y12096" t="s">
        <v>4762</v>
      </c>
      <c r="AA12096">
        <v>31</v>
      </c>
      <c r="AB12096">
        <v>44.33</v>
      </c>
    </row>
    <row r="12097" spans="1:28" x14ac:dyDescent="0.25">
      <c r="A12097" t="s">
        <v>437</v>
      </c>
      <c r="B12097" t="s">
        <v>31</v>
      </c>
      <c r="C12097" t="s">
        <v>4749</v>
      </c>
      <c r="D12097">
        <v>2.82</v>
      </c>
      <c r="E12097" t="s">
        <v>388</v>
      </c>
      <c r="F12097" t="s">
        <v>1431</v>
      </c>
      <c r="G12097" t="s">
        <v>35</v>
      </c>
      <c r="H12097" t="s">
        <v>3653</v>
      </c>
      <c r="I12097">
        <v>100.605</v>
      </c>
      <c r="J12097">
        <v>100.746</v>
      </c>
      <c r="K12097">
        <v>79</v>
      </c>
      <c r="L12097">
        <v>74</v>
      </c>
      <c r="M12097" t="s">
        <v>1928</v>
      </c>
      <c r="N12097" t="s">
        <v>36</v>
      </c>
      <c r="O12097">
        <v>5000000</v>
      </c>
      <c r="P12097">
        <v>3000000</v>
      </c>
      <c r="Q12097" t="s">
        <v>2121</v>
      </c>
      <c r="R12097">
        <v>3.59</v>
      </c>
      <c r="S12097">
        <v>3.54</v>
      </c>
      <c r="V12097" t="s">
        <v>3654</v>
      </c>
      <c r="W12097" t="s">
        <v>1556</v>
      </c>
      <c r="X12097" t="s">
        <v>1847</v>
      </c>
      <c r="Y12097" t="s">
        <v>4762</v>
      </c>
      <c r="AA12097">
        <v>83</v>
      </c>
      <c r="AB12097">
        <v>77.75</v>
      </c>
    </row>
    <row r="12098" spans="1:28" x14ac:dyDescent="0.25">
      <c r="A12098" t="s">
        <v>782</v>
      </c>
      <c r="B12098" t="s">
        <v>31</v>
      </c>
      <c r="C12098" t="s">
        <v>4749</v>
      </c>
      <c r="D12098">
        <v>3.02</v>
      </c>
      <c r="E12098" t="s">
        <v>775</v>
      </c>
      <c r="F12098" t="s">
        <v>1431</v>
      </c>
      <c r="G12098" t="s">
        <v>35</v>
      </c>
      <c r="H12098" t="s">
        <v>3655</v>
      </c>
      <c r="I12098">
        <v>102.285</v>
      </c>
      <c r="J12098">
        <v>102.40600000000001</v>
      </c>
      <c r="K12098">
        <v>84</v>
      </c>
      <c r="L12098">
        <v>80</v>
      </c>
      <c r="M12098" t="s">
        <v>1928</v>
      </c>
      <c r="N12098" t="s">
        <v>36</v>
      </c>
      <c r="O12098">
        <v>5000000</v>
      </c>
      <c r="P12098">
        <v>2000000</v>
      </c>
      <c r="Q12098" t="s">
        <v>2121</v>
      </c>
      <c r="R12098">
        <v>3.63</v>
      </c>
      <c r="S12098">
        <v>3.59</v>
      </c>
      <c r="V12098" t="s">
        <v>3656</v>
      </c>
      <c r="W12098" t="s">
        <v>1556</v>
      </c>
      <c r="X12098" t="s">
        <v>1847</v>
      </c>
      <c r="Y12098" t="s">
        <v>4762</v>
      </c>
      <c r="AA12098">
        <v>85</v>
      </c>
      <c r="AB12098">
        <v>81.09</v>
      </c>
    </row>
    <row r="12099" spans="1:28" x14ac:dyDescent="0.25">
      <c r="A12099" t="s">
        <v>783</v>
      </c>
      <c r="B12099" t="s">
        <v>31</v>
      </c>
      <c r="C12099" t="s">
        <v>4749</v>
      </c>
      <c r="D12099">
        <v>3.6</v>
      </c>
      <c r="E12099" t="s">
        <v>395</v>
      </c>
      <c r="F12099" t="s">
        <v>1431</v>
      </c>
      <c r="G12099" t="s">
        <v>35</v>
      </c>
      <c r="H12099" t="s">
        <v>3657</v>
      </c>
      <c r="I12099">
        <v>98.611999999999995</v>
      </c>
      <c r="J12099">
        <v>98.792000000000002</v>
      </c>
      <c r="K12099">
        <v>85</v>
      </c>
      <c r="L12099">
        <v>80</v>
      </c>
      <c r="M12099" t="s">
        <v>1861</v>
      </c>
      <c r="N12099" t="s">
        <v>149</v>
      </c>
      <c r="O12099">
        <v>5000000</v>
      </c>
      <c r="P12099">
        <v>1000000</v>
      </c>
      <c r="Q12099" t="s">
        <v>2121</v>
      </c>
      <c r="R12099">
        <v>3.68</v>
      </c>
      <c r="S12099">
        <v>3.63</v>
      </c>
      <c r="V12099" t="s">
        <v>3658</v>
      </c>
      <c r="W12099" t="s">
        <v>1556</v>
      </c>
      <c r="X12099" t="s">
        <v>1847</v>
      </c>
      <c r="Y12099" t="s">
        <v>4762</v>
      </c>
      <c r="AA12099">
        <v>89</v>
      </c>
      <c r="AB12099">
        <v>78.319999999999993</v>
      </c>
    </row>
    <row r="12100" spans="1:28" x14ac:dyDescent="0.25">
      <c r="A12100" t="s">
        <v>918</v>
      </c>
      <c r="B12100" t="s">
        <v>31</v>
      </c>
      <c r="C12100" t="s">
        <v>4749</v>
      </c>
      <c r="D12100">
        <v>1.0900000000000001</v>
      </c>
      <c r="E12100" t="s">
        <v>395</v>
      </c>
      <c r="F12100" t="s">
        <v>1431</v>
      </c>
      <c r="G12100" t="s">
        <v>35</v>
      </c>
      <c r="H12100" t="s">
        <v>3659</v>
      </c>
      <c r="I12100">
        <v>99.491</v>
      </c>
      <c r="J12100">
        <v>99.545000000000002</v>
      </c>
      <c r="K12100">
        <v>59</v>
      </c>
      <c r="L12100">
        <v>54</v>
      </c>
      <c r="M12100" t="s">
        <v>1965</v>
      </c>
      <c r="N12100" t="s">
        <v>209</v>
      </c>
      <c r="O12100">
        <v>5000000</v>
      </c>
      <c r="P12100">
        <v>5000000</v>
      </c>
      <c r="Q12100" t="s">
        <v>2121</v>
      </c>
      <c r="R12100">
        <v>3.22</v>
      </c>
      <c r="S12100">
        <v>3.17</v>
      </c>
      <c r="V12100" t="s">
        <v>3660</v>
      </c>
      <c r="W12100" t="s">
        <v>1556</v>
      </c>
      <c r="X12100" t="s">
        <v>1847</v>
      </c>
      <c r="Y12100" t="s">
        <v>4762</v>
      </c>
      <c r="AA12100">
        <v>56</v>
      </c>
      <c r="AB12100">
        <v>53.1</v>
      </c>
    </row>
    <row r="12101" spans="1:28" x14ac:dyDescent="0.25">
      <c r="A12101" t="s">
        <v>784</v>
      </c>
      <c r="B12101" t="s">
        <v>31</v>
      </c>
      <c r="C12101" t="s">
        <v>4749</v>
      </c>
      <c r="D12101">
        <v>1.63</v>
      </c>
      <c r="E12101" t="s">
        <v>775</v>
      </c>
      <c r="F12101" t="s">
        <v>1431</v>
      </c>
      <c r="G12101" t="s">
        <v>35</v>
      </c>
      <c r="H12101" t="s">
        <v>3663</v>
      </c>
      <c r="I12101">
        <v>100.47199999999999</v>
      </c>
      <c r="J12101">
        <v>100.554</v>
      </c>
      <c r="K12101">
        <v>70</v>
      </c>
      <c r="L12101">
        <v>65</v>
      </c>
      <c r="M12101" t="s">
        <v>1844</v>
      </c>
      <c r="N12101" t="s">
        <v>48</v>
      </c>
      <c r="O12101">
        <v>5000000</v>
      </c>
      <c r="P12101">
        <v>5000000</v>
      </c>
      <c r="Q12101" t="s">
        <v>2121</v>
      </c>
      <c r="R12101">
        <v>3.36</v>
      </c>
      <c r="S12101">
        <v>3.31</v>
      </c>
      <c r="V12101" t="s">
        <v>3664</v>
      </c>
      <c r="W12101" t="s">
        <v>1556</v>
      </c>
      <c r="X12101" t="s">
        <v>1847</v>
      </c>
      <c r="Y12101" t="s">
        <v>4762</v>
      </c>
      <c r="AA12101">
        <v>57</v>
      </c>
      <c r="AB12101">
        <v>65.28</v>
      </c>
    </row>
    <row r="12102" spans="1:28" x14ac:dyDescent="0.25">
      <c r="A12102" t="s">
        <v>789</v>
      </c>
      <c r="B12102" t="s">
        <v>31</v>
      </c>
      <c r="C12102" t="s">
        <v>4749</v>
      </c>
      <c r="D12102">
        <v>2.5</v>
      </c>
      <c r="E12102" t="s">
        <v>395</v>
      </c>
      <c r="F12102" t="s">
        <v>1431</v>
      </c>
      <c r="G12102" t="s">
        <v>35</v>
      </c>
      <c r="H12102" t="s">
        <v>3673</v>
      </c>
      <c r="I12102">
        <v>97.494</v>
      </c>
      <c r="J12102">
        <v>97.668999999999997</v>
      </c>
      <c r="K12102">
        <v>61</v>
      </c>
      <c r="L12102">
        <v>54</v>
      </c>
      <c r="M12102" t="s">
        <v>1883</v>
      </c>
      <c r="N12102" t="s">
        <v>63</v>
      </c>
      <c r="O12102">
        <v>5000000</v>
      </c>
      <c r="P12102">
        <v>0</v>
      </c>
      <c r="Q12102" t="s">
        <v>2121</v>
      </c>
      <c r="R12102">
        <v>3.34</v>
      </c>
      <c r="S12102">
        <v>3.27</v>
      </c>
      <c r="V12102" t="s">
        <v>3674</v>
      </c>
      <c r="W12102" t="s">
        <v>1556</v>
      </c>
      <c r="X12102" t="s">
        <v>1847</v>
      </c>
      <c r="Y12102" t="s">
        <v>4762</v>
      </c>
      <c r="AA12102">
        <v>62</v>
      </c>
      <c r="AB12102">
        <v>54.83</v>
      </c>
    </row>
    <row r="12103" spans="1:28" x14ac:dyDescent="0.25">
      <c r="A12103" t="s">
        <v>440</v>
      </c>
      <c r="B12103" t="s">
        <v>31</v>
      </c>
      <c r="C12103" t="s">
        <v>4749</v>
      </c>
      <c r="D12103">
        <v>2.09</v>
      </c>
      <c r="E12103" t="s">
        <v>388</v>
      </c>
      <c r="F12103" t="s">
        <v>1431</v>
      </c>
      <c r="G12103" t="s">
        <v>35</v>
      </c>
      <c r="H12103" t="s">
        <v>3675</v>
      </c>
      <c r="I12103">
        <v>96.811000000000007</v>
      </c>
      <c r="J12103">
        <v>96.915999999999997</v>
      </c>
      <c r="K12103">
        <v>46</v>
      </c>
      <c r="L12103">
        <v>41</v>
      </c>
      <c r="M12103" t="s">
        <v>1850</v>
      </c>
      <c r="N12103" t="s">
        <v>53</v>
      </c>
      <c r="O12103">
        <v>5000000</v>
      </c>
      <c r="P12103">
        <v>3000</v>
      </c>
      <c r="Q12103" t="s">
        <v>2121</v>
      </c>
      <c r="R12103">
        <v>3.14</v>
      </c>
      <c r="S12103">
        <v>3.09</v>
      </c>
      <c r="V12103" t="s">
        <v>3676</v>
      </c>
      <c r="W12103" t="s">
        <v>1556</v>
      </c>
      <c r="X12103" t="s">
        <v>1847</v>
      </c>
      <c r="Y12103" t="s">
        <v>4762</v>
      </c>
      <c r="AA12103">
        <v>46</v>
      </c>
      <c r="AB12103">
        <v>41.28</v>
      </c>
    </row>
    <row r="12104" spans="1:28" x14ac:dyDescent="0.25">
      <c r="A12104" t="s">
        <v>791</v>
      </c>
      <c r="B12104" t="s">
        <v>31</v>
      </c>
      <c r="C12104" t="s">
        <v>4749</v>
      </c>
      <c r="D12104">
        <v>2.63</v>
      </c>
      <c r="E12104" t="s">
        <v>787</v>
      </c>
      <c r="F12104" t="s">
        <v>1431</v>
      </c>
      <c r="G12104" t="s">
        <v>35</v>
      </c>
      <c r="H12104" t="s">
        <v>3683</v>
      </c>
      <c r="I12104">
        <v>97.397999999999996</v>
      </c>
      <c r="J12104">
        <v>97.503</v>
      </c>
      <c r="K12104">
        <v>62</v>
      </c>
      <c r="L12104">
        <v>58</v>
      </c>
      <c r="M12104" t="s">
        <v>1883</v>
      </c>
      <c r="N12104" t="s">
        <v>63</v>
      </c>
      <c r="O12104">
        <v>5000000</v>
      </c>
      <c r="P12104">
        <v>2000000</v>
      </c>
      <c r="Q12104" t="s">
        <v>2121</v>
      </c>
      <c r="R12104">
        <v>3.35</v>
      </c>
      <c r="S12104">
        <v>3.31</v>
      </c>
      <c r="V12104" t="s">
        <v>3684</v>
      </c>
      <c r="W12104" t="s">
        <v>1556</v>
      </c>
      <c r="X12104" t="s">
        <v>1847</v>
      </c>
      <c r="Y12104" t="s">
        <v>4762</v>
      </c>
      <c r="AA12104">
        <v>61</v>
      </c>
      <c r="AB12104">
        <v>57.24</v>
      </c>
    </row>
    <row r="12105" spans="1:28" x14ac:dyDescent="0.25">
      <c r="A12105" t="s">
        <v>444</v>
      </c>
      <c r="B12105" t="s">
        <v>31</v>
      </c>
      <c r="C12105" t="s">
        <v>4749</v>
      </c>
      <c r="D12105">
        <v>2.79</v>
      </c>
      <c r="E12105" t="s">
        <v>388</v>
      </c>
      <c r="F12105" t="s">
        <v>1431</v>
      </c>
      <c r="G12105" t="s">
        <v>35</v>
      </c>
      <c r="H12105" t="s">
        <v>3689</v>
      </c>
      <c r="I12105">
        <v>96.881</v>
      </c>
      <c r="J12105">
        <v>97.02</v>
      </c>
      <c r="K12105">
        <v>57</v>
      </c>
      <c r="L12105">
        <v>52</v>
      </c>
      <c r="M12105" t="s">
        <v>1883</v>
      </c>
      <c r="N12105" t="s">
        <v>63</v>
      </c>
      <c r="O12105">
        <v>3000000</v>
      </c>
      <c r="P12105">
        <v>0</v>
      </c>
      <c r="Q12105" t="s">
        <v>2121</v>
      </c>
      <c r="R12105">
        <v>3.3</v>
      </c>
      <c r="S12105">
        <v>3.25</v>
      </c>
      <c r="V12105" t="s">
        <v>3690</v>
      </c>
      <c r="W12105" t="s">
        <v>1556</v>
      </c>
      <c r="X12105" t="s">
        <v>1847</v>
      </c>
      <c r="Y12105" t="s">
        <v>4762</v>
      </c>
      <c r="AA12105">
        <v>54</v>
      </c>
      <c r="AB12105">
        <v>48.76</v>
      </c>
    </row>
    <row r="12106" spans="1:28" x14ac:dyDescent="0.25">
      <c r="A12106" t="s">
        <v>795</v>
      </c>
      <c r="B12106" t="s">
        <v>31</v>
      </c>
      <c r="C12106" t="s">
        <v>4749</v>
      </c>
      <c r="D12106">
        <v>3.58</v>
      </c>
      <c r="E12106" t="s">
        <v>775</v>
      </c>
      <c r="F12106" t="s">
        <v>1431</v>
      </c>
      <c r="G12106" t="s">
        <v>35</v>
      </c>
      <c r="H12106" t="s">
        <v>3695</v>
      </c>
      <c r="I12106">
        <v>99.811999999999998</v>
      </c>
      <c r="J12106">
        <v>99.991</v>
      </c>
      <c r="K12106">
        <v>97</v>
      </c>
      <c r="L12106">
        <v>92</v>
      </c>
      <c r="M12106" t="s">
        <v>1861</v>
      </c>
      <c r="N12106" t="s">
        <v>149</v>
      </c>
      <c r="O12106">
        <v>5000000</v>
      </c>
      <c r="P12106">
        <v>1000000</v>
      </c>
      <c r="Q12106" t="s">
        <v>2121</v>
      </c>
      <c r="R12106">
        <v>3.8</v>
      </c>
      <c r="S12106">
        <v>3.75</v>
      </c>
      <c r="V12106" t="s">
        <v>3696</v>
      </c>
      <c r="W12106" t="s">
        <v>1556</v>
      </c>
      <c r="X12106" t="s">
        <v>1847</v>
      </c>
      <c r="Y12106" t="s">
        <v>4762</v>
      </c>
      <c r="AA12106">
        <v>104</v>
      </c>
      <c r="AB12106">
        <v>90.66</v>
      </c>
    </row>
    <row r="12107" spans="1:28" x14ac:dyDescent="0.25">
      <c r="A12107" t="s">
        <v>798</v>
      </c>
      <c r="B12107" t="s">
        <v>31</v>
      </c>
      <c r="C12107" t="s">
        <v>4749</v>
      </c>
      <c r="D12107">
        <v>3.89</v>
      </c>
      <c r="E12107" t="s">
        <v>395</v>
      </c>
      <c r="F12107" t="s">
        <v>1431</v>
      </c>
      <c r="G12107" t="s">
        <v>35</v>
      </c>
      <c r="H12107" t="s">
        <v>3701</v>
      </c>
      <c r="I12107">
        <v>104.54</v>
      </c>
      <c r="J12107">
        <v>104.73399999999999</v>
      </c>
      <c r="K12107">
        <v>97</v>
      </c>
      <c r="L12107">
        <v>92</v>
      </c>
      <c r="M12107" t="s">
        <v>1861</v>
      </c>
      <c r="N12107" t="s">
        <v>149</v>
      </c>
      <c r="O12107">
        <v>5000000</v>
      </c>
      <c r="P12107">
        <v>5000000</v>
      </c>
      <c r="Q12107" t="s">
        <v>2121</v>
      </c>
      <c r="R12107">
        <v>3.8</v>
      </c>
      <c r="S12107">
        <v>3.75</v>
      </c>
      <c r="V12107" t="s">
        <v>3702</v>
      </c>
      <c r="W12107" t="s">
        <v>1556</v>
      </c>
      <c r="X12107" t="s">
        <v>1847</v>
      </c>
      <c r="Y12107" t="s">
        <v>4762</v>
      </c>
      <c r="AA12107">
        <v>101</v>
      </c>
      <c r="AB12107">
        <v>88.64</v>
      </c>
    </row>
    <row r="12108" spans="1:28" x14ac:dyDescent="0.25">
      <c r="A12108" t="s">
        <v>376</v>
      </c>
      <c r="B12108" t="s">
        <v>31</v>
      </c>
      <c r="C12108" t="s">
        <v>4749</v>
      </c>
      <c r="D12108">
        <v>0.04</v>
      </c>
      <c r="E12108" t="s">
        <v>377</v>
      </c>
      <c r="F12108" t="s">
        <v>1431</v>
      </c>
      <c r="G12108" t="s">
        <v>35</v>
      </c>
      <c r="H12108" t="s">
        <v>4300</v>
      </c>
      <c r="I12108">
        <v>100.066</v>
      </c>
      <c r="J12108">
        <v>100.07</v>
      </c>
      <c r="K12108">
        <v>58</v>
      </c>
      <c r="L12108">
        <v>48</v>
      </c>
      <c r="M12108" t="s">
        <v>2253</v>
      </c>
      <c r="N12108" t="s">
        <v>365</v>
      </c>
      <c r="O12108">
        <v>3000000</v>
      </c>
      <c r="P12108">
        <v>1000000</v>
      </c>
      <c r="Q12108" t="s">
        <v>2121</v>
      </c>
      <c r="R12108">
        <v>3.08</v>
      </c>
      <c r="S12108">
        <v>2.98</v>
      </c>
      <c r="V12108" t="s">
        <v>4301</v>
      </c>
      <c r="W12108" t="s">
        <v>1556</v>
      </c>
      <c r="X12108" t="s">
        <v>1847</v>
      </c>
      <c r="Y12108" t="s">
        <v>4762</v>
      </c>
      <c r="AA12108">
        <v>31</v>
      </c>
      <c r="AB12108">
        <v>36.14</v>
      </c>
    </row>
    <row r="12109" spans="1:28" x14ac:dyDescent="0.25">
      <c r="A12109" t="s">
        <v>387</v>
      </c>
      <c r="B12109" t="s">
        <v>31</v>
      </c>
      <c r="C12109" t="s">
        <v>4749</v>
      </c>
      <c r="D12109">
        <v>0.51</v>
      </c>
      <c r="E12109" t="s">
        <v>388</v>
      </c>
      <c r="F12109" t="s">
        <v>1431</v>
      </c>
      <c r="G12109" t="s">
        <v>35</v>
      </c>
      <c r="H12109" t="s">
        <v>4302</v>
      </c>
      <c r="I12109">
        <v>100.202</v>
      </c>
      <c r="J12109">
        <v>100.22799999999999</v>
      </c>
      <c r="K12109">
        <v>55</v>
      </c>
      <c r="L12109">
        <v>50</v>
      </c>
      <c r="M12109" t="s">
        <v>2092</v>
      </c>
      <c r="N12109" t="s">
        <v>153</v>
      </c>
      <c r="O12109">
        <v>5000000</v>
      </c>
      <c r="P12109">
        <v>5000000</v>
      </c>
      <c r="Q12109" t="s">
        <v>2121</v>
      </c>
      <c r="R12109">
        <v>3.16</v>
      </c>
      <c r="S12109">
        <v>3.11</v>
      </c>
      <c r="V12109" t="s">
        <v>4303</v>
      </c>
      <c r="W12109" t="s">
        <v>1556</v>
      </c>
      <c r="X12109" t="s">
        <v>1847</v>
      </c>
      <c r="Y12109" t="s">
        <v>4762</v>
      </c>
      <c r="AA12109">
        <v>65</v>
      </c>
      <c r="AB12109">
        <v>47.36</v>
      </c>
    </row>
    <row r="12110" spans="1:28" x14ac:dyDescent="0.25">
      <c r="A12110" t="s">
        <v>394</v>
      </c>
      <c r="B12110" t="s">
        <v>31</v>
      </c>
      <c r="C12110" t="s">
        <v>4749</v>
      </c>
      <c r="D12110">
        <v>0.53</v>
      </c>
      <c r="E12110" t="s">
        <v>395</v>
      </c>
      <c r="F12110" t="s">
        <v>1431</v>
      </c>
      <c r="G12110" t="s">
        <v>35</v>
      </c>
      <c r="H12110" t="s">
        <v>4304</v>
      </c>
      <c r="I12110">
        <v>100.312</v>
      </c>
      <c r="J12110">
        <v>100.333</v>
      </c>
      <c r="K12110">
        <v>56</v>
      </c>
      <c r="L12110">
        <v>52</v>
      </c>
      <c r="M12110" t="s">
        <v>2092</v>
      </c>
      <c r="N12110" t="s">
        <v>153</v>
      </c>
      <c r="O12110">
        <v>5000000</v>
      </c>
      <c r="P12110">
        <v>5000000</v>
      </c>
      <c r="Q12110" t="s">
        <v>2121</v>
      </c>
      <c r="R12110">
        <v>3.17</v>
      </c>
      <c r="S12110">
        <v>3.13</v>
      </c>
      <c r="V12110" t="s">
        <v>4305</v>
      </c>
      <c r="W12110" t="s">
        <v>1556</v>
      </c>
      <c r="X12110" t="s">
        <v>1847</v>
      </c>
      <c r="Y12110" t="s">
        <v>4762</v>
      </c>
      <c r="AA12110">
        <v>64</v>
      </c>
      <c r="AB12110">
        <v>49.43</v>
      </c>
    </row>
    <row r="12111" spans="1:28" x14ac:dyDescent="0.25">
      <c r="A12111" t="s">
        <v>919</v>
      </c>
      <c r="B12111" t="s">
        <v>31</v>
      </c>
      <c r="C12111" t="s">
        <v>4749</v>
      </c>
      <c r="D12111">
        <v>1.18</v>
      </c>
      <c r="E12111" t="s">
        <v>388</v>
      </c>
      <c r="F12111" t="s">
        <v>1431</v>
      </c>
      <c r="G12111" t="s">
        <v>35</v>
      </c>
      <c r="H12111" t="s">
        <v>3725</v>
      </c>
      <c r="I12111">
        <v>99.647999999999996</v>
      </c>
      <c r="J12111">
        <v>99.706999999999994</v>
      </c>
      <c r="K12111">
        <v>57</v>
      </c>
      <c r="L12111">
        <v>52</v>
      </c>
      <c r="M12111" t="s">
        <v>1965</v>
      </c>
      <c r="N12111" t="s">
        <v>209</v>
      </c>
      <c r="O12111">
        <v>5000000</v>
      </c>
      <c r="P12111">
        <v>3000000</v>
      </c>
      <c r="Q12111" t="s">
        <v>2121</v>
      </c>
      <c r="R12111">
        <v>3.2</v>
      </c>
      <c r="S12111">
        <v>3.15</v>
      </c>
      <c r="V12111" t="s">
        <v>3726</v>
      </c>
      <c r="W12111" t="s">
        <v>1556</v>
      </c>
      <c r="X12111" t="s">
        <v>1847</v>
      </c>
      <c r="Y12111" t="s">
        <v>4762</v>
      </c>
      <c r="AA12111">
        <v>55</v>
      </c>
      <c r="AB12111">
        <v>51.19</v>
      </c>
    </row>
    <row r="12112" spans="1:28" x14ac:dyDescent="0.25">
      <c r="A12112" t="s">
        <v>809</v>
      </c>
      <c r="B12112" t="s">
        <v>31</v>
      </c>
      <c r="C12112" t="s">
        <v>4749</v>
      </c>
      <c r="D12112">
        <v>3.79</v>
      </c>
      <c r="E12112" t="s">
        <v>377</v>
      </c>
      <c r="F12112" t="s">
        <v>1431</v>
      </c>
      <c r="G12112" t="s">
        <v>35</v>
      </c>
      <c r="H12112" t="s">
        <v>3733</v>
      </c>
      <c r="I12112">
        <v>103.10299999999999</v>
      </c>
      <c r="J12112">
        <v>103.29300000000001</v>
      </c>
      <c r="K12112">
        <v>98</v>
      </c>
      <c r="L12112">
        <v>93</v>
      </c>
      <c r="M12112" t="s">
        <v>1874</v>
      </c>
      <c r="N12112" t="s">
        <v>111</v>
      </c>
      <c r="O12112">
        <v>5000000</v>
      </c>
      <c r="P12112">
        <v>5000000</v>
      </c>
      <c r="Q12112" t="s">
        <v>2121</v>
      </c>
      <c r="R12112">
        <v>3.82</v>
      </c>
      <c r="S12112">
        <v>3.77</v>
      </c>
      <c r="V12112" t="s">
        <v>3734</v>
      </c>
      <c r="W12112" t="s">
        <v>1556</v>
      </c>
      <c r="X12112" t="s">
        <v>1847</v>
      </c>
      <c r="Y12112" t="s">
        <v>4762</v>
      </c>
      <c r="AA12112">
        <v>80</v>
      </c>
      <c r="AB12112">
        <v>90.82</v>
      </c>
    </row>
    <row r="12113" spans="1:30" x14ac:dyDescent="0.25">
      <c r="A12113" t="s">
        <v>448</v>
      </c>
      <c r="B12113" t="s">
        <v>31</v>
      </c>
      <c r="C12113" t="s">
        <v>4749</v>
      </c>
      <c r="D12113">
        <v>3.56</v>
      </c>
      <c r="E12113" t="s">
        <v>388</v>
      </c>
      <c r="F12113" t="s">
        <v>1431</v>
      </c>
      <c r="G12113" t="s">
        <v>35</v>
      </c>
      <c r="H12113" t="s">
        <v>3741</v>
      </c>
      <c r="I12113">
        <v>105.367</v>
      </c>
      <c r="J12113">
        <v>105.545</v>
      </c>
      <c r="K12113">
        <v>90</v>
      </c>
      <c r="L12113">
        <v>85</v>
      </c>
      <c r="M12113" t="s">
        <v>1928</v>
      </c>
      <c r="N12113" t="s">
        <v>36</v>
      </c>
      <c r="O12113">
        <v>5000000</v>
      </c>
      <c r="P12113">
        <v>5000000</v>
      </c>
      <c r="Q12113" t="s">
        <v>2121</v>
      </c>
      <c r="R12113">
        <v>3.69</v>
      </c>
      <c r="S12113">
        <v>3.65</v>
      </c>
      <c r="V12113" t="s">
        <v>3742</v>
      </c>
      <c r="W12113" t="s">
        <v>1556</v>
      </c>
      <c r="X12113" t="s">
        <v>1847</v>
      </c>
      <c r="Y12113" t="s">
        <v>4762</v>
      </c>
      <c r="AA12113">
        <v>104</v>
      </c>
      <c r="AB12113">
        <v>81.16</v>
      </c>
    </row>
    <row r="12114" spans="1:30" x14ac:dyDescent="0.25">
      <c r="A12114" t="s">
        <v>449</v>
      </c>
      <c r="B12114" t="s">
        <v>31</v>
      </c>
      <c r="C12114" t="s">
        <v>4749</v>
      </c>
      <c r="D12114">
        <v>3.09</v>
      </c>
      <c r="E12114" t="s">
        <v>388</v>
      </c>
      <c r="F12114" t="s">
        <v>1431</v>
      </c>
      <c r="G12114" t="s">
        <v>35</v>
      </c>
      <c r="H12114" t="s">
        <v>3743</v>
      </c>
      <c r="I12114">
        <v>104.566</v>
      </c>
      <c r="J12114">
        <v>104.721</v>
      </c>
      <c r="K12114">
        <v>84</v>
      </c>
      <c r="L12114">
        <v>79</v>
      </c>
      <c r="M12114" t="s">
        <v>1928</v>
      </c>
      <c r="N12114" t="s">
        <v>36</v>
      </c>
      <c r="O12114">
        <v>5000000</v>
      </c>
      <c r="P12114">
        <v>5000000</v>
      </c>
      <c r="Q12114" t="s">
        <v>2121</v>
      </c>
      <c r="R12114">
        <v>3.64</v>
      </c>
      <c r="S12114">
        <v>3.59</v>
      </c>
      <c r="V12114" t="s">
        <v>3744</v>
      </c>
      <c r="W12114" t="s">
        <v>1556</v>
      </c>
      <c r="X12114" t="s">
        <v>1847</v>
      </c>
      <c r="Y12114" t="s">
        <v>4762</v>
      </c>
      <c r="AA12114">
        <v>85</v>
      </c>
      <c r="AB12114">
        <v>79.650000000000006</v>
      </c>
    </row>
    <row r="12115" spans="1:30" x14ac:dyDescent="0.25">
      <c r="A12115" t="s">
        <v>816</v>
      </c>
      <c r="B12115" t="s">
        <v>31</v>
      </c>
      <c r="C12115" t="s">
        <v>4749</v>
      </c>
      <c r="D12115">
        <v>1.31</v>
      </c>
      <c r="E12115" t="s">
        <v>775</v>
      </c>
      <c r="F12115" t="s">
        <v>1431</v>
      </c>
      <c r="G12115" t="s">
        <v>35</v>
      </c>
      <c r="H12115" t="s">
        <v>3753</v>
      </c>
      <c r="I12115">
        <v>103.048</v>
      </c>
      <c r="J12115">
        <v>103.114</v>
      </c>
      <c r="K12115">
        <v>64</v>
      </c>
      <c r="L12115">
        <v>59</v>
      </c>
      <c r="M12115" t="s">
        <v>1902</v>
      </c>
      <c r="N12115" t="s">
        <v>78</v>
      </c>
      <c r="O12115">
        <v>5000000</v>
      </c>
      <c r="P12115">
        <v>3000000</v>
      </c>
      <c r="Q12115" t="s">
        <v>2121</v>
      </c>
      <c r="R12115">
        <v>3.27</v>
      </c>
      <c r="S12115">
        <v>3.22</v>
      </c>
      <c r="V12115" t="s">
        <v>3754</v>
      </c>
      <c r="W12115" t="s">
        <v>1556</v>
      </c>
      <c r="X12115" t="s">
        <v>1847</v>
      </c>
      <c r="Y12115" t="s">
        <v>4762</v>
      </c>
      <c r="AA12115">
        <v>63</v>
      </c>
      <c r="AB12115">
        <v>58.33</v>
      </c>
    </row>
    <row r="12116" spans="1:30" x14ac:dyDescent="0.25">
      <c r="A12116" t="s">
        <v>817</v>
      </c>
      <c r="B12116" t="s">
        <v>31</v>
      </c>
      <c r="C12116" t="s">
        <v>4749</v>
      </c>
      <c r="D12116">
        <v>3.14</v>
      </c>
      <c r="E12116" t="s">
        <v>775</v>
      </c>
      <c r="F12116" t="s">
        <v>1431</v>
      </c>
      <c r="G12116" t="s">
        <v>35</v>
      </c>
      <c r="H12116" t="s">
        <v>3755</v>
      </c>
      <c r="I12116">
        <v>106.21899999999999</v>
      </c>
      <c r="J12116">
        <v>106.345</v>
      </c>
      <c r="K12116">
        <v>85</v>
      </c>
      <c r="L12116">
        <v>81</v>
      </c>
      <c r="M12116" t="s">
        <v>1928</v>
      </c>
      <c r="N12116" t="s">
        <v>36</v>
      </c>
      <c r="O12116">
        <v>5000000</v>
      </c>
      <c r="P12116">
        <v>5000000</v>
      </c>
      <c r="Q12116" t="s">
        <v>2121</v>
      </c>
      <c r="R12116">
        <v>3.65</v>
      </c>
      <c r="S12116">
        <v>3.6</v>
      </c>
      <c r="V12116" t="s">
        <v>3756</v>
      </c>
      <c r="W12116" t="s">
        <v>1556</v>
      </c>
      <c r="X12116" t="s">
        <v>1847</v>
      </c>
      <c r="Y12116" t="s">
        <v>4762</v>
      </c>
      <c r="AA12116">
        <v>85</v>
      </c>
      <c r="AB12116">
        <v>81.400000000000006</v>
      </c>
    </row>
    <row r="12117" spans="1:30" x14ac:dyDescent="0.25">
      <c r="A12117" t="s">
        <v>824</v>
      </c>
      <c r="B12117" t="s">
        <v>31</v>
      </c>
      <c r="C12117" t="s">
        <v>4749</v>
      </c>
      <c r="D12117">
        <v>4.07</v>
      </c>
      <c r="E12117" t="s">
        <v>775</v>
      </c>
      <c r="F12117" t="s">
        <v>1431</v>
      </c>
      <c r="G12117" t="s">
        <v>35</v>
      </c>
      <c r="H12117" t="s">
        <v>3777</v>
      </c>
      <c r="I12117">
        <v>97.694000000000003</v>
      </c>
      <c r="J12117">
        <v>97.897999999999996</v>
      </c>
      <c r="K12117">
        <v>98</v>
      </c>
      <c r="L12117">
        <v>93</v>
      </c>
      <c r="M12117" t="s">
        <v>1866</v>
      </c>
      <c r="N12117" t="s">
        <v>60</v>
      </c>
      <c r="O12117">
        <v>5000000</v>
      </c>
      <c r="P12117">
        <v>3000000</v>
      </c>
      <c r="Q12117" t="s">
        <v>2121</v>
      </c>
      <c r="R12117">
        <v>3.86</v>
      </c>
      <c r="S12117">
        <v>3.81</v>
      </c>
      <c r="V12117" t="s">
        <v>3778</v>
      </c>
      <c r="W12117" t="s">
        <v>1556</v>
      </c>
      <c r="X12117" t="s">
        <v>1847</v>
      </c>
      <c r="Y12117" t="s">
        <v>4762</v>
      </c>
      <c r="AA12117">
        <v>85</v>
      </c>
      <c r="AB12117">
        <v>90.88</v>
      </c>
    </row>
    <row r="12118" spans="1:30" x14ac:dyDescent="0.25">
      <c r="A12118" t="s">
        <v>454</v>
      </c>
      <c r="B12118" t="s">
        <v>31</v>
      </c>
      <c r="C12118" t="s">
        <v>4749</v>
      </c>
      <c r="D12118">
        <v>3.86</v>
      </c>
      <c r="E12118" t="s">
        <v>388</v>
      </c>
      <c r="F12118" t="s">
        <v>1431</v>
      </c>
      <c r="G12118" t="s">
        <v>35</v>
      </c>
      <c r="H12118" t="s">
        <v>3781</v>
      </c>
      <c r="I12118">
        <v>96.882000000000005</v>
      </c>
      <c r="J12118">
        <v>96.92</v>
      </c>
      <c r="K12118">
        <v>86</v>
      </c>
      <c r="L12118">
        <v>85</v>
      </c>
      <c r="M12118" t="s">
        <v>1861</v>
      </c>
      <c r="N12118" t="s">
        <v>149</v>
      </c>
      <c r="O12118">
        <v>5000000</v>
      </c>
      <c r="P12118">
        <v>5000000</v>
      </c>
      <c r="Q12118" t="s">
        <v>2121</v>
      </c>
      <c r="R12118">
        <v>3.69</v>
      </c>
      <c r="S12118">
        <v>3.68</v>
      </c>
      <c r="V12118" t="s">
        <v>3782</v>
      </c>
      <c r="W12118" t="s">
        <v>1556</v>
      </c>
      <c r="X12118" t="s">
        <v>1847</v>
      </c>
      <c r="Y12118" t="s">
        <v>4762</v>
      </c>
      <c r="AA12118">
        <v>98</v>
      </c>
      <c r="AB12118">
        <v>80.17</v>
      </c>
    </row>
    <row r="12119" spans="1:30" x14ac:dyDescent="0.25">
      <c r="A12119" t="s">
        <v>827</v>
      </c>
      <c r="B12119" t="s">
        <v>31</v>
      </c>
      <c r="C12119" t="s">
        <v>4749</v>
      </c>
      <c r="D12119">
        <v>3.58</v>
      </c>
      <c r="E12119" t="s">
        <v>775</v>
      </c>
      <c r="F12119" t="s">
        <v>1431</v>
      </c>
      <c r="G12119" t="s">
        <v>35</v>
      </c>
      <c r="H12119" t="s">
        <v>3785</v>
      </c>
      <c r="I12119">
        <v>98.144000000000005</v>
      </c>
      <c r="J12119">
        <v>98.323999999999998</v>
      </c>
      <c r="K12119">
        <v>93</v>
      </c>
      <c r="L12119">
        <v>88</v>
      </c>
      <c r="M12119" t="s">
        <v>1861</v>
      </c>
      <c r="N12119" t="s">
        <v>149</v>
      </c>
      <c r="O12119">
        <v>5000000</v>
      </c>
      <c r="P12119">
        <v>1502000</v>
      </c>
      <c r="Q12119" t="s">
        <v>2121</v>
      </c>
      <c r="R12119">
        <v>3.76</v>
      </c>
      <c r="S12119">
        <v>3.71</v>
      </c>
      <c r="V12119" t="s">
        <v>3786</v>
      </c>
      <c r="W12119" t="s">
        <v>1556</v>
      </c>
      <c r="X12119" t="s">
        <v>1847</v>
      </c>
      <c r="Y12119" t="s">
        <v>4762</v>
      </c>
      <c r="AA12119">
        <v>97</v>
      </c>
      <c r="AB12119">
        <v>86.34</v>
      </c>
    </row>
    <row r="12120" spans="1:30" x14ac:dyDescent="0.25">
      <c r="A12120" t="s">
        <v>1349</v>
      </c>
      <c r="B12120" t="s">
        <v>31</v>
      </c>
      <c r="C12120" t="s">
        <v>4749</v>
      </c>
      <c r="D12120">
        <v>1.06</v>
      </c>
      <c r="E12120" t="s">
        <v>1313</v>
      </c>
      <c r="F12120" t="s">
        <v>62</v>
      </c>
      <c r="G12120" t="s">
        <v>35</v>
      </c>
      <c r="H12120" t="s">
        <v>2613</v>
      </c>
      <c r="I12120">
        <v>98.67</v>
      </c>
      <c r="J12120">
        <v>98.78</v>
      </c>
      <c r="K12120">
        <v>102</v>
      </c>
      <c r="L12120">
        <v>92</v>
      </c>
      <c r="M12120" t="s">
        <v>1965</v>
      </c>
      <c r="N12120" t="s">
        <v>209</v>
      </c>
      <c r="O12120">
        <v>3000000</v>
      </c>
      <c r="Q12120" t="s">
        <v>1845</v>
      </c>
      <c r="R12120">
        <v>3.64</v>
      </c>
      <c r="S12120">
        <v>3.53</v>
      </c>
      <c r="V12120" t="s">
        <v>2614</v>
      </c>
      <c r="W12120" t="s">
        <v>1514</v>
      </c>
      <c r="X12120" t="s">
        <v>1847</v>
      </c>
      <c r="Y12120" t="s">
        <v>3517</v>
      </c>
      <c r="AA12120">
        <v>101</v>
      </c>
      <c r="AB12120">
        <v>89.99</v>
      </c>
      <c r="AD12120">
        <v>118</v>
      </c>
    </row>
    <row r="12121" spans="1:30" x14ac:dyDescent="0.25">
      <c r="A12121" t="s">
        <v>1143</v>
      </c>
      <c r="B12121" t="s">
        <v>31</v>
      </c>
      <c r="C12121" t="s">
        <v>4749</v>
      </c>
      <c r="D12121">
        <v>1.25</v>
      </c>
      <c r="E12121" t="s">
        <v>999</v>
      </c>
      <c r="F12121" t="s">
        <v>62</v>
      </c>
      <c r="G12121" t="s">
        <v>35</v>
      </c>
      <c r="H12121" t="s">
        <v>4363</v>
      </c>
      <c r="I12121">
        <v>98.08</v>
      </c>
      <c r="J12121">
        <v>98.15</v>
      </c>
      <c r="K12121">
        <v>43</v>
      </c>
      <c r="L12121">
        <v>38</v>
      </c>
      <c r="M12121" t="s">
        <v>1902</v>
      </c>
      <c r="N12121" t="s">
        <v>78</v>
      </c>
      <c r="O12121">
        <v>5000000</v>
      </c>
      <c r="Q12121" t="s">
        <v>1845</v>
      </c>
      <c r="R12121">
        <v>3.05</v>
      </c>
      <c r="S12121">
        <v>3</v>
      </c>
      <c r="V12121" t="s">
        <v>4364</v>
      </c>
      <c r="W12121" t="s">
        <v>1514</v>
      </c>
      <c r="X12121" t="s">
        <v>1847</v>
      </c>
      <c r="Y12121" t="s">
        <v>3517</v>
      </c>
      <c r="AA12121">
        <v>41</v>
      </c>
      <c r="AB12121">
        <v>36.1</v>
      </c>
      <c r="AD12121">
        <v>57</v>
      </c>
    </row>
    <row r="12122" spans="1:30" x14ac:dyDescent="0.25">
      <c r="A12122" t="s">
        <v>1154</v>
      </c>
      <c r="B12122" t="s">
        <v>31</v>
      </c>
      <c r="C12122" t="s">
        <v>4749</v>
      </c>
      <c r="D12122">
        <v>1.66</v>
      </c>
      <c r="E12122" t="s">
        <v>999</v>
      </c>
      <c r="F12122" t="s">
        <v>62</v>
      </c>
      <c r="G12122" t="s">
        <v>35</v>
      </c>
      <c r="H12122" t="s">
        <v>4365</v>
      </c>
      <c r="I12122">
        <v>99.52</v>
      </c>
      <c r="J12122">
        <v>99.62</v>
      </c>
      <c r="K12122">
        <v>53</v>
      </c>
      <c r="L12122">
        <v>48</v>
      </c>
      <c r="M12122" t="s">
        <v>1902</v>
      </c>
      <c r="N12122" t="s">
        <v>78</v>
      </c>
      <c r="O12122">
        <v>5000000</v>
      </c>
      <c r="Q12122" t="s">
        <v>1845</v>
      </c>
      <c r="R12122">
        <v>3.15</v>
      </c>
      <c r="S12122">
        <v>3.09</v>
      </c>
      <c r="V12122" t="s">
        <v>4366</v>
      </c>
      <c r="W12122" t="s">
        <v>1514</v>
      </c>
      <c r="X12122" t="s">
        <v>1847</v>
      </c>
      <c r="Y12122" t="s">
        <v>3517</v>
      </c>
      <c r="AA12122">
        <v>49</v>
      </c>
      <c r="AB12122">
        <v>43.1</v>
      </c>
      <c r="AD12122">
        <v>67</v>
      </c>
    </row>
    <row r="12123" spans="1:30" x14ac:dyDescent="0.25">
      <c r="A12123" t="s">
        <v>1486</v>
      </c>
      <c r="B12123" t="s">
        <v>31</v>
      </c>
      <c r="C12123" t="s">
        <v>4749</v>
      </c>
      <c r="D12123">
        <v>1.9</v>
      </c>
      <c r="E12123" t="s">
        <v>1141</v>
      </c>
      <c r="F12123" t="s">
        <v>62</v>
      </c>
      <c r="G12123" t="s">
        <v>35</v>
      </c>
      <c r="H12123" t="s">
        <v>4348</v>
      </c>
      <c r="I12123">
        <v>98.83</v>
      </c>
      <c r="J12123">
        <v>99.23</v>
      </c>
      <c r="K12123">
        <v>302</v>
      </c>
      <c r="L12123">
        <v>282</v>
      </c>
      <c r="M12123" t="s">
        <v>1850</v>
      </c>
      <c r="N12123" t="s">
        <v>53</v>
      </c>
      <c r="O12123">
        <v>1000000</v>
      </c>
      <c r="P12123">
        <v>2000000</v>
      </c>
      <c r="Q12123" t="s">
        <v>1845</v>
      </c>
      <c r="R12123">
        <v>5.71</v>
      </c>
      <c r="S12123">
        <v>5.5</v>
      </c>
      <c r="V12123" t="s">
        <v>4349</v>
      </c>
      <c r="W12123" t="s">
        <v>1514</v>
      </c>
      <c r="X12123" t="s">
        <v>1847</v>
      </c>
      <c r="Y12123" t="s">
        <v>3517</v>
      </c>
      <c r="Z12123" t="s">
        <v>43</v>
      </c>
      <c r="AA12123">
        <v>303</v>
      </c>
      <c r="AB12123">
        <v>282.57</v>
      </c>
      <c r="AD12123">
        <v>321</v>
      </c>
    </row>
    <row r="12124" spans="1:30" x14ac:dyDescent="0.25">
      <c r="A12124" t="s">
        <v>1156</v>
      </c>
      <c r="B12124" t="s">
        <v>31</v>
      </c>
      <c r="C12124" t="s">
        <v>4749</v>
      </c>
      <c r="D12124">
        <v>2.76</v>
      </c>
      <c r="E12124" t="s">
        <v>1138</v>
      </c>
      <c r="F12124" t="s">
        <v>62</v>
      </c>
      <c r="G12124" t="s">
        <v>35</v>
      </c>
      <c r="H12124" t="s">
        <v>4367</v>
      </c>
      <c r="I12124">
        <v>99.89</v>
      </c>
      <c r="J12124">
        <v>100.05</v>
      </c>
      <c r="K12124">
        <v>105</v>
      </c>
      <c r="L12124">
        <v>100</v>
      </c>
      <c r="M12124" t="s">
        <v>1883</v>
      </c>
      <c r="N12124" t="s">
        <v>63</v>
      </c>
      <c r="O12124">
        <v>3000000</v>
      </c>
      <c r="P12124">
        <v>3000000</v>
      </c>
      <c r="Q12124" t="s">
        <v>1845</v>
      </c>
      <c r="R12124">
        <v>3.78</v>
      </c>
      <c r="S12124">
        <v>3.72</v>
      </c>
      <c r="V12124" t="s">
        <v>4368</v>
      </c>
      <c r="W12124" t="s">
        <v>1514</v>
      </c>
      <c r="X12124" t="s">
        <v>1847</v>
      </c>
      <c r="Y12124" t="s">
        <v>3517</v>
      </c>
      <c r="AA12124">
        <v>103</v>
      </c>
      <c r="AB12124">
        <v>96.74</v>
      </c>
      <c r="AD12124">
        <v>125</v>
      </c>
    </row>
    <row r="12125" spans="1:30" x14ac:dyDescent="0.25">
      <c r="A12125" t="s">
        <v>1308</v>
      </c>
      <c r="B12125" t="s">
        <v>31</v>
      </c>
      <c r="C12125" t="s">
        <v>4749</v>
      </c>
      <c r="D12125">
        <v>2.5299999999999998</v>
      </c>
      <c r="E12125" t="s">
        <v>1309</v>
      </c>
      <c r="F12125" t="s">
        <v>62</v>
      </c>
      <c r="G12125" t="s">
        <v>35</v>
      </c>
      <c r="H12125" t="s">
        <v>2675</v>
      </c>
      <c r="I12125">
        <v>100.35</v>
      </c>
      <c r="J12125">
        <v>100.49</v>
      </c>
      <c r="K12125">
        <v>129</v>
      </c>
      <c r="L12125">
        <v>124</v>
      </c>
      <c r="M12125" t="s">
        <v>1883</v>
      </c>
      <c r="N12125" t="s">
        <v>63</v>
      </c>
      <c r="O12125">
        <v>3000000</v>
      </c>
      <c r="P12125">
        <v>3000000</v>
      </c>
      <c r="Q12125" t="s">
        <v>1845</v>
      </c>
      <c r="R12125">
        <v>4.0199999999999996</v>
      </c>
      <c r="S12125">
        <v>3.96</v>
      </c>
      <c r="V12125" t="s">
        <v>2676</v>
      </c>
      <c r="W12125" t="s">
        <v>1514</v>
      </c>
      <c r="X12125" t="s">
        <v>1847</v>
      </c>
      <c r="Y12125" t="s">
        <v>3517</v>
      </c>
      <c r="AA12125">
        <v>130</v>
      </c>
      <c r="AB12125">
        <v>123.93</v>
      </c>
      <c r="AD12125">
        <v>150</v>
      </c>
    </row>
    <row r="12126" spans="1:30" x14ac:dyDescent="0.25">
      <c r="A12126" t="s">
        <v>4369</v>
      </c>
      <c r="B12126" t="s">
        <v>31</v>
      </c>
      <c r="C12126" t="s">
        <v>4749</v>
      </c>
      <c r="D12126">
        <v>1.74</v>
      </c>
      <c r="E12126" t="s">
        <v>1488</v>
      </c>
      <c r="F12126" t="s">
        <v>62</v>
      </c>
      <c r="G12126" t="s">
        <v>35</v>
      </c>
      <c r="H12126" t="s">
        <v>4370</v>
      </c>
      <c r="I12126">
        <v>100.08</v>
      </c>
      <c r="J12126">
        <v>100.26</v>
      </c>
      <c r="K12126">
        <v>155</v>
      </c>
      <c r="L12126">
        <v>145</v>
      </c>
      <c r="M12126" t="s">
        <v>1975</v>
      </c>
      <c r="N12126" t="s">
        <v>215</v>
      </c>
      <c r="O12126">
        <v>3000000</v>
      </c>
      <c r="Q12126" t="s">
        <v>1845</v>
      </c>
      <c r="R12126">
        <v>4.2</v>
      </c>
      <c r="S12126">
        <v>4.0999999999999996</v>
      </c>
      <c r="V12126" t="s">
        <v>4371</v>
      </c>
      <c r="W12126" t="s">
        <v>1514</v>
      </c>
      <c r="X12126" t="s">
        <v>1847</v>
      </c>
      <c r="Y12126" t="s">
        <v>3517</v>
      </c>
      <c r="AA12126">
        <v>155</v>
      </c>
      <c r="AB12126">
        <v>144.01</v>
      </c>
      <c r="AD12126">
        <v>172</v>
      </c>
    </row>
    <row r="12127" spans="1:30" x14ac:dyDescent="0.25">
      <c r="A12127" t="s">
        <v>1157</v>
      </c>
      <c r="B12127" t="s">
        <v>31</v>
      </c>
      <c r="C12127" t="s">
        <v>4749</v>
      </c>
      <c r="D12127">
        <v>2.5099999999999998</v>
      </c>
      <c r="E12127" t="s">
        <v>1141</v>
      </c>
      <c r="F12127" t="s">
        <v>62</v>
      </c>
      <c r="G12127" t="s">
        <v>35</v>
      </c>
      <c r="H12127" t="s">
        <v>4372</v>
      </c>
      <c r="I12127">
        <v>100.61</v>
      </c>
      <c r="J12127">
        <v>100.75</v>
      </c>
      <c r="K12127">
        <v>122</v>
      </c>
      <c r="L12127">
        <v>117</v>
      </c>
      <c r="M12127" t="s">
        <v>1883</v>
      </c>
      <c r="N12127" t="s">
        <v>63</v>
      </c>
      <c r="O12127">
        <v>3000000</v>
      </c>
      <c r="P12127">
        <v>5000000</v>
      </c>
      <c r="Q12127" t="s">
        <v>1845</v>
      </c>
      <c r="R12127">
        <v>3.95</v>
      </c>
      <c r="S12127">
        <v>3.89</v>
      </c>
      <c r="V12127" t="s">
        <v>4373</v>
      </c>
      <c r="W12127" t="s">
        <v>1514</v>
      </c>
      <c r="X12127" t="s">
        <v>1847</v>
      </c>
      <c r="Y12127" t="s">
        <v>3517</v>
      </c>
      <c r="Z12127" t="s">
        <v>43</v>
      </c>
      <c r="AA12127">
        <v>123</v>
      </c>
      <c r="AB12127">
        <v>117.14</v>
      </c>
      <c r="AD12127">
        <v>143</v>
      </c>
    </row>
    <row r="12128" spans="1:30" x14ac:dyDescent="0.25">
      <c r="A12128" t="s">
        <v>1158</v>
      </c>
      <c r="B12128" t="s">
        <v>31</v>
      </c>
      <c r="C12128" t="s">
        <v>4749</v>
      </c>
      <c r="D12128">
        <v>2.36</v>
      </c>
      <c r="E12128" t="s">
        <v>1138</v>
      </c>
      <c r="F12128" t="s">
        <v>62</v>
      </c>
      <c r="G12128" t="s">
        <v>35</v>
      </c>
      <c r="H12128" t="s">
        <v>4374</v>
      </c>
      <c r="I12128">
        <v>100.53</v>
      </c>
      <c r="J12128">
        <v>100.67</v>
      </c>
      <c r="K12128">
        <v>100</v>
      </c>
      <c r="L12128">
        <v>95</v>
      </c>
      <c r="M12128" t="s">
        <v>1850</v>
      </c>
      <c r="N12128" t="s">
        <v>53</v>
      </c>
      <c r="O12128">
        <v>3000000</v>
      </c>
      <c r="Q12128" t="s">
        <v>1845</v>
      </c>
      <c r="R12128">
        <v>3.68</v>
      </c>
      <c r="S12128">
        <v>3.63</v>
      </c>
      <c r="V12128" t="s">
        <v>4375</v>
      </c>
      <c r="W12128" t="s">
        <v>1514</v>
      </c>
      <c r="X12128" t="s">
        <v>1847</v>
      </c>
      <c r="Y12128" t="s">
        <v>3517</v>
      </c>
      <c r="AA12128">
        <v>98</v>
      </c>
      <c r="AB12128">
        <v>92.21</v>
      </c>
      <c r="AD12128">
        <v>118</v>
      </c>
    </row>
    <row r="12129" spans="1:30" x14ac:dyDescent="0.25">
      <c r="A12129" t="s">
        <v>1311</v>
      </c>
      <c r="B12129" t="s">
        <v>31</v>
      </c>
      <c r="C12129" t="s">
        <v>4749</v>
      </c>
      <c r="D12129">
        <v>2.29</v>
      </c>
      <c r="E12129" t="s">
        <v>1309</v>
      </c>
      <c r="F12129" t="s">
        <v>62</v>
      </c>
      <c r="G12129" t="s">
        <v>35</v>
      </c>
      <c r="H12129" t="s">
        <v>2683</v>
      </c>
      <c r="I12129">
        <v>101.37</v>
      </c>
      <c r="J12129">
        <v>101.62</v>
      </c>
      <c r="K12129">
        <v>123</v>
      </c>
      <c r="L12129">
        <v>113</v>
      </c>
      <c r="M12129" t="s">
        <v>1850</v>
      </c>
      <c r="N12129" t="s">
        <v>53</v>
      </c>
      <c r="O12129">
        <v>3000000</v>
      </c>
      <c r="Q12129" t="s">
        <v>1845</v>
      </c>
      <c r="R12129">
        <v>3.91</v>
      </c>
      <c r="S12129">
        <v>3.8</v>
      </c>
      <c r="V12129" t="s">
        <v>2684</v>
      </c>
      <c r="W12129" t="s">
        <v>1514</v>
      </c>
      <c r="X12129" t="s">
        <v>1847</v>
      </c>
      <c r="Y12129" t="s">
        <v>3517</v>
      </c>
      <c r="AA12129">
        <v>122</v>
      </c>
      <c r="AB12129">
        <v>110.61</v>
      </c>
      <c r="AD12129">
        <v>140</v>
      </c>
    </row>
    <row r="12130" spans="1:30" x14ac:dyDescent="0.25">
      <c r="A12130" t="s">
        <v>1159</v>
      </c>
      <c r="B12130" t="s">
        <v>31</v>
      </c>
      <c r="C12130" t="s">
        <v>4749</v>
      </c>
      <c r="D12130">
        <v>2.63</v>
      </c>
      <c r="E12130" t="s">
        <v>999</v>
      </c>
      <c r="F12130" t="s">
        <v>62</v>
      </c>
      <c r="G12130" t="s">
        <v>35</v>
      </c>
      <c r="H12130" t="s">
        <v>4376</v>
      </c>
      <c r="I12130">
        <v>101.62</v>
      </c>
      <c r="J12130">
        <v>101.77</v>
      </c>
      <c r="K12130">
        <v>64</v>
      </c>
      <c r="L12130">
        <v>59</v>
      </c>
      <c r="M12130" t="s">
        <v>1883</v>
      </c>
      <c r="N12130" t="s">
        <v>63</v>
      </c>
      <c r="O12130">
        <v>3000000</v>
      </c>
      <c r="P12130">
        <v>3000000</v>
      </c>
      <c r="Q12130" t="s">
        <v>1845</v>
      </c>
      <c r="R12130">
        <v>3.37</v>
      </c>
      <c r="S12130">
        <v>3.31</v>
      </c>
      <c r="V12130" t="s">
        <v>4377</v>
      </c>
      <c r="W12130" t="s">
        <v>1514</v>
      </c>
      <c r="X12130" t="s">
        <v>1847</v>
      </c>
      <c r="Y12130" t="s">
        <v>3517</v>
      </c>
      <c r="AA12130">
        <v>64</v>
      </c>
      <c r="AB12130">
        <v>58.35</v>
      </c>
      <c r="AD12130">
        <v>85</v>
      </c>
    </row>
    <row r="12131" spans="1:30" x14ac:dyDescent="0.25">
      <c r="A12131" t="s">
        <v>1145</v>
      </c>
      <c r="B12131" t="s">
        <v>31</v>
      </c>
      <c r="C12131" t="s">
        <v>4749</v>
      </c>
      <c r="D12131">
        <v>1.29</v>
      </c>
      <c r="E12131" t="s">
        <v>1138</v>
      </c>
      <c r="F12131" t="s">
        <v>62</v>
      </c>
      <c r="G12131" t="s">
        <v>35</v>
      </c>
      <c r="H12131" t="s">
        <v>4378</v>
      </c>
      <c r="I12131">
        <v>100.6</v>
      </c>
      <c r="J12131">
        <v>100.67</v>
      </c>
      <c r="K12131">
        <v>82</v>
      </c>
      <c r="L12131">
        <v>77</v>
      </c>
      <c r="M12131" t="s">
        <v>2234</v>
      </c>
      <c r="N12131" t="s">
        <v>101</v>
      </c>
      <c r="O12131">
        <v>3000000</v>
      </c>
      <c r="Q12131" t="s">
        <v>1845</v>
      </c>
      <c r="R12131">
        <v>3.45</v>
      </c>
      <c r="S12131">
        <v>3.4</v>
      </c>
      <c r="V12131" t="s">
        <v>4379</v>
      </c>
      <c r="W12131" t="s">
        <v>1514</v>
      </c>
      <c r="X12131" t="s">
        <v>1847</v>
      </c>
      <c r="Y12131" t="s">
        <v>3517</v>
      </c>
      <c r="AA12131">
        <v>81</v>
      </c>
      <c r="AB12131">
        <v>76.06</v>
      </c>
      <c r="AD12131">
        <v>98</v>
      </c>
    </row>
    <row r="12132" spans="1:30" x14ac:dyDescent="0.25">
      <c r="A12132" t="s">
        <v>1160</v>
      </c>
      <c r="B12132" t="s">
        <v>31</v>
      </c>
      <c r="C12132" t="s">
        <v>4749</v>
      </c>
      <c r="D12132">
        <v>2.67</v>
      </c>
      <c r="E12132" t="s">
        <v>1138</v>
      </c>
      <c r="F12132" t="s">
        <v>62</v>
      </c>
      <c r="G12132" t="s">
        <v>35</v>
      </c>
      <c r="H12132" t="s">
        <v>4380</v>
      </c>
      <c r="I12132">
        <v>100.61</v>
      </c>
      <c r="J12132">
        <v>100.77</v>
      </c>
      <c r="K12132">
        <v>103</v>
      </c>
      <c r="L12132">
        <v>98</v>
      </c>
      <c r="M12132" t="s">
        <v>1883</v>
      </c>
      <c r="N12132" t="s">
        <v>63</v>
      </c>
      <c r="O12132">
        <v>5000000</v>
      </c>
      <c r="Q12132" t="s">
        <v>1845</v>
      </c>
      <c r="R12132">
        <v>3.76</v>
      </c>
      <c r="S12132">
        <v>3.7</v>
      </c>
      <c r="V12132" t="s">
        <v>4381</v>
      </c>
      <c r="W12132" t="s">
        <v>1514</v>
      </c>
      <c r="X12132" t="s">
        <v>1847</v>
      </c>
      <c r="Y12132" t="s">
        <v>3517</v>
      </c>
      <c r="Z12132" t="s">
        <v>43</v>
      </c>
      <c r="AA12132">
        <v>102</v>
      </c>
      <c r="AB12132">
        <v>96.24</v>
      </c>
      <c r="AD12132">
        <v>123</v>
      </c>
    </row>
    <row r="12133" spans="1:30" x14ac:dyDescent="0.25">
      <c r="A12133" t="s">
        <v>575</v>
      </c>
      <c r="B12133" t="s">
        <v>31</v>
      </c>
      <c r="C12133" t="s">
        <v>4749</v>
      </c>
      <c r="D12133">
        <v>3.7</v>
      </c>
      <c r="E12133" t="s">
        <v>576</v>
      </c>
      <c r="F12133" t="s">
        <v>62</v>
      </c>
      <c r="G12133" t="s">
        <v>35</v>
      </c>
      <c r="H12133" t="s">
        <v>4382</v>
      </c>
      <c r="I12133">
        <v>101.72</v>
      </c>
      <c r="J12133">
        <v>102.14</v>
      </c>
      <c r="K12133">
        <v>247</v>
      </c>
      <c r="L12133">
        <v>237</v>
      </c>
      <c r="M12133" t="s">
        <v>1866</v>
      </c>
      <c r="N12133" t="s">
        <v>60</v>
      </c>
      <c r="O12133">
        <v>2000000</v>
      </c>
      <c r="Q12133" t="s">
        <v>1845</v>
      </c>
      <c r="R12133">
        <v>5.35</v>
      </c>
      <c r="S12133">
        <v>5.24</v>
      </c>
      <c r="V12133" t="s">
        <v>4383</v>
      </c>
      <c r="W12133" t="s">
        <v>1514</v>
      </c>
      <c r="X12133" t="s">
        <v>1847</v>
      </c>
      <c r="Y12133" t="s">
        <v>3517</v>
      </c>
      <c r="AA12133">
        <v>248</v>
      </c>
      <c r="AB12133">
        <v>237.11</v>
      </c>
      <c r="AD12133">
        <v>275</v>
      </c>
    </row>
    <row r="12134" spans="1:30" x14ac:dyDescent="0.25">
      <c r="A12134" t="s">
        <v>1163</v>
      </c>
      <c r="B12134" t="s">
        <v>31</v>
      </c>
      <c r="C12134" t="s">
        <v>4749</v>
      </c>
      <c r="D12134">
        <v>1.6</v>
      </c>
      <c r="E12134" t="s">
        <v>1138</v>
      </c>
      <c r="F12134" t="s">
        <v>62</v>
      </c>
      <c r="G12134" t="s">
        <v>35</v>
      </c>
      <c r="H12134" t="s">
        <v>4384</v>
      </c>
      <c r="I12134">
        <v>102.65</v>
      </c>
      <c r="J12134">
        <v>102.74</v>
      </c>
      <c r="K12134">
        <v>85</v>
      </c>
      <c r="L12134">
        <v>80</v>
      </c>
      <c r="M12134" t="s">
        <v>1902</v>
      </c>
      <c r="N12134" t="s">
        <v>78</v>
      </c>
      <c r="O12134">
        <v>3000000</v>
      </c>
      <c r="Q12134" t="s">
        <v>1845</v>
      </c>
      <c r="R12134">
        <v>3.47</v>
      </c>
      <c r="S12134">
        <v>3.41</v>
      </c>
      <c r="V12134" t="s">
        <v>4385</v>
      </c>
      <c r="W12134" t="s">
        <v>1514</v>
      </c>
      <c r="X12134" t="s">
        <v>1847</v>
      </c>
      <c r="Y12134" t="s">
        <v>3517</v>
      </c>
      <c r="AA12134">
        <v>82</v>
      </c>
      <c r="AB12134">
        <v>75.61</v>
      </c>
      <c r="AD12134">
        <v>99</v>
      </c>
    </row>
    <row r="12135" spans="1:30" x14ac:dyDescent="0.25">
      <c r="A12135" t="s">
        <v>579</v>
      </c>
      <c r="B12135" t="s">
        <v>31</v>
      </c>
      <c r="C12135" t="s">
        <v>4749</v>
      </c>
      <c r="D12135">
        <v>2.29</v>
      </c>
      <c r="E12135" t="s">
        <v>576</v>
      </c>
      <c r="F12135" t="s">
        <v>62</v>
      </c>
      <c r="G12135" t="s">
        <v>35</v>
      </c>
      <c r="H12135" t="s">
        <v>4386</v>
      </c>
      <c r="I12135">
        <v>103.91</v>
      </c>
      <c r="J12135">
        <v>104.16</v>
      </c>
      <c r="K12135">
        <v>212</v>
      </c>
      <c r="L12135">
        <v>202</v>
      </c>
      <c r="M12135" t="s">
        <v>1850</v>
      </c>
      <c r="N12135" t="s">
        <v>53</v>
      </c>
      <c r="O12135">
        <v>2000000</v>
      </c>
      <c r="Q12135" t="s">
        <v>1845</v>
      </c>
      <c r="R12135">
        <v>4.8</v>
      </c>
      <c r="S12135">
        <v>4.6900000000000004</v>
      </c>
      <c r="V12135" t="s">
        <v>4387</v>
      </c>
      <c r="W12135" t="s">
        <v>1514</v>
      </c>
      <c r="X12135" t="s">
        <v>1847</v>
      </c>
      <c r="Y12135" t="s">
        <v>3517</v>
      </c>
      <c r="AA12135">
        <v>211</v>
      </c>
      <c r="AB12135">
        <v>199.77</v>
      </c>
      <c r="AD12135">
        <v>229</v>
      </c>
    </row>
    <row r="12136" spans="1:30" x14ac:dyDescent="0.25">
      <c r="A12136" t="s">
        <v>1164</v>
      </c>
      <c r="B12136" t="s">
        <v>31</v>
      </c>
      <c r="C12136" t="s">
        <v>4749</v>
      </c>
      <c r="D12136">
        <v>3.59</v>
      </c>
      <c r="E12136" t="s">
        <v>999</v>
      </c>
      <c r="F12136" t="s">
        <v>62</v>
      </c>
      <c r="G12136" t="s">
        <v>35</v>
      </c>
      <c r="H12136" t="s">
        <v>4388</v>
      </c>
      <c r="I12136">
        <v>103.47</v>
      </c>
      <c r="J12136">
        <v>103.7</v>
      </c>
      <c r="K12136">
        <v>72</v>
      </c>
      <c r="L12136">
        <v>67</v>
      </c>
      <c r="M12136" t="s">
        <v>1874</v>
      </c>
      <c r="N12136" t="s">
        <v>111</v>
      </c>
      <c r="O12136">
        <v>5000000</v>
      </c>
      <c r="P12136">
        <v>3000000</v>
      </c>
      <c r="Q12136" t="s">
        <v>1845</v>
      </c>
      <c r="R12136">
        <v>3.56</v>
      </c>
      <c r="S12136">
        <v>3.49</v>
      </c>
      <c r="V12136" t="s">
        <v>4389</v>
      </c>
      <c r="W12136" t="s">
        <v>1514</v>
      </c>
      <c r="X12136" t="s">
        <v>1847</v>
      </c>
      <c r="Y12136" t="s">
        <v>3517</v>
      </c>
      <c r="Z12136" t="s">
        <v>43</v>
      </c>
      <c r="AA12136">
        <v>72</v>
      </c>
      <c r="AB12136">
        <v>65.510000000000005</v>
      </c>
      <c r="AD12136">
        <v>98</v>
      </c>
    </row>
    <row r="12137" spans="1:30" x14ac:dyDescent="0.25">
      <c r="A12137" t="s">
        <v>1352</v>
      </c>
      <c r="B12137" t="s">
        <v>31</v>
      </c>
      <c r="C12137" t="s">
        <v>4749</v>
      </c>
      <c r="D12137">
        <v>1.44</v>
      </c>
      <c r="E12137" t="s">
        <v>1313</v>
      </c>
      <c r="F12137" t="s">
        <v>62</v>
      </c>
      <c r="G12137" t="s">
        <v>35</v>
      </c>
      <c r="H12137" t="s">
        <v>4390</v>
      </c>
      <c r="I12137">
        <v>103.43</v>
      </c>
      <c r="J12137">
        <v>103.52</v>
      </c>
      <c r="K12137">
        <v>82</v>
      </c>
      <c r="L12137">
        <v>77</v>
      </c>
      <c r="M12137" t="s">
        <v>1902</v>
      </c>
      <c r="N12137" t="s">
        <v>78</v>
      </c>
      <c r="O12137">
        <v>3000000</v>
      </c>
      <c r="Q12137" t="s">
        <v>1845</v>
      </c>
      <c r="R12137">
        <v>3.44</v>
      </c>
      <c r="S12137">
        <v>3.38</v>
      </c>
      <c r="V12137" t="s">
        <v>4391</v>
      </c>
      <c r="W12137" t="s">
        <v>1514</v>
      </c>
      <c r="X12137" t="s">
        <v>1847</v>
      </c>
      <c r="Y12137" t="s">
        <v>3517</v>
      </c>
      <c r="AA12137">
        <v>80</v>
      </c>
      <c r="AB12137">
        <v>72.790000000000006</v>
      </c>
      <c r="AD12137">
        <v>96</v>
      </c>
    </row>
    <row r="12138" spans="1:30" x14ac:dyDescent="0.25">
      <c r="A12138" t="s">
        <v>1312</v>
      </c>
      <c r="B12138" t="s">
        <v>31</v>
      </c>
      <c r="C12138" t="s">
        <v>4749</v>
      </c>
      <c r="D12138">
        <v>3.25</v>
      </c>
      <c r="E12138" t="s">
        <v>1313</v>
      </c>
      <c r="F12138" t="s">
        <v>62</v>
      </c>
      <c r="G12138" t="s">
        <v>35</v>
      </c>
      <c r="H12138" t="s">
        <v>2695</v>
      </c>
      <c r="I12138">
        <v>106.48</v>
      </c>
      <c r="J12138">
        <v>106.69</v>
      </c>
      <c r="K12138">
        <v>112</v>
      </c>
      <c r="L12138">
        <v>107</v>
      </c>
      <c r="M12138" t="s">
        <v>1928</v>
      </c>
      <c r="N12138" t="s">
        <v>36</v>
      </c>
      <c r="O12138">
        <v>5000000</v>
      </c>
      <c r="Q12138" t="s">
        <v>1845</v>
      </c>
      <c r="R12138">
        <v>3.91</v>
      </c>
      <c r="S12138">
        <v>3.85</v>
      </c>
      <c r="V12138" t="s">
        <v>2696</v>
      </c>
      <c r="W12138" t="s">
        <v>1514</v>
      </c>
      <c r="X12138" t="s">
        <v>1847</v>
      </c>
      <c r="Y12138" t="s">
        <v>3517</v>
      </c>
      <c r="Z12138" t="s">
        <v>43</v>
      </c>
      <c r="AA12138">
        <v>111</v>
      </c>
      <c r="AB12138">
        <v>104.36</v>
      </c>
      <c r="AD12138">
        <v>136</v>
      </c>
    </row>
    <row r="12139" spans="1:30" x14ac:dyDescent="0.25">
      <c r="A12139" t="s">
        <v>582</v>
      </c>
      <c r="B12139" t="s">
        <v>31</v>
      </c>
      <c r="C12139" t="s">
        <v>4749</v>
      </c>
      <c r="D12139">
        <v>1.52</v>
      </c>
      <c r="E12139" t="s">
        <v>576</v>
      </c>
      <c r="F12139" t="s">
        <v>62</v>
      </c>
      <c r="G12139" t="s">
        <v>35</v>
      </c>
      <c r="H12139" t="s">
        <v>4392</v>
      </c>
      <c r="I12139">
        <v>103.97</v>
      </c>
      <c r="J12139">
        <v>104.21</v>
      </c>
      <c r="K12139">
        <v>180</v>
      </c>
      <c r="L12139">
        <v>165</v>
      </c>
      <c r="M12139" t="s">
        <v>1902</v>
      </c>
      <c r="N12139" t="s">
        <v>78</v>
      </c>
      <c r="O12139">
        <v>2000000</v>
      </c>
      <c r="Q12139" t="s">
        <v>1845</v>
      </c>
      <c r="R12139">
        <v>4.42</v>
      </c>
      <c r="S12139">
        <v>4.26</v>
      </c>
      <c r="V12139" t="s">
        <v>4393</v>
      </c>
      <c r="W12139" t="s">
        <v>1514</v>
      </c>
      <c r="X12139" t="s">
        <v>1847</v>
      </c>
      <c r="Y12139" t="s">
        <v>3517</v>
      </c>
      <c r="AA12139">
        <v>177</v>
      </c>
      <c r="AB12139">
        <v>160.63999999999999</v>
      </c>
      <c r="AD12139">
        <v>194</v>
      </c>
    </row>
    <row r="12140" spans="1:30" x14ac:dyDescent="0.25">
      <c r="A12140" t="s">
        <v>1353</v>
      </c>
      <c r="B12140" t="s">
        <v>31</v>
      </c>
      <c r="C12140" t="s">
        <v>4749</v>
      </c>
      <c r="D12140">
        <v>1.34</v>
      </c>
      <c r="E12140" t="s">
        <v>1309</v>
      </c>
      <c r="F12140" t="s">
        <v>62</v>
      </c>
      <c r="G12140" t="s">
        <v>35</v>
      </c>
      <c r="H12140" t="s">
        <v>4394</v>
      </c>
      <c r="I12140">
        <v>104.29</v>
      </c>
      <c r="J12140">
        <v>104.43</v>
      </c>
      <c r="K12140">
        <v>107</v>
      </c>
      <c r="L12140">
        <v>97</v>
      </c>
      <c r="M12140" t="s">
        <v>1902</v>
      </c>
      <c r="N12140" t="s">
        <v>78</v>
      </c>
      <c r="O12140">
        <v>3000000</v>
      </c>
      <c r="P12140">
        <v>3000000</v>
      </c>
      <c r="Q12140" t="s">
        <v>1845</v>
      </c>
      <c r="R12140">
        <v>3.69</v>
      </c>
      <c r="S12140">
        <v>3.58</v>
      </c>
      <c r="V12140" t="s">
        <v>4395</v>
      </c>
      <c r="W12140" t="s">
        <v>1514</v>
      </c>
      <c r="X12140" t="s">
        <v>1847</v>
      </c>
      <c r="Y12140" t="s">
        <v>3517</v>
      </c>
      <c r="AA12140">
        <v>105</v>
      </c>
      <c r="AB12140">
        <v>94.55</v>
      </c>
      <c r="AD12140">
        <v>121</v>
      </c>
    </row>
    <row r="12141" spans="1:30" x14ac:dyDescent="0.25">
      <c r="A12141" t="s">
        <v>1487</v>
      </c>
      <c r="B12141" t="s">
        <v>31</v>
      </c>
      <c r="C12141" t="s">
        <v>4749</v>
      </c>
      <c r="D12141">
        <v>3.05</v>
      </c>
      <c r="E12141" t="s">
        <v>1488</v>
      </c>
      <c r="F12141" t="s">
        <v>62</v>
      </c>
      <c r="G12141" t="s">
        <v>35</v>
      </c>
      <c r="H12141" t="s">
        <v>4350</v>
      </c>
      <c r="I12141">
        <v>109.31</v>
      </c>
      <c r="J12141">
        <v>110.87</v>
      </c>
      <c r="K12141">
        <v>322</v>
      </c>
      <c r="L12141">
        <v>272</v>
      </c>
      <c r="M12141" t="s">
        <v>1883</v>
      </c>
      <c r="N12141" t="s">
        <v>63</v>
      </c>
      <c r="O12141">
        <v>1000000</v>
      </c>
      <c r="P12141">
        <v>500000</v>
      </c>
      <c r="Q12141" t="s">
        <v>1845</v>
      </c>
      <c r="R12141">
        <v>5.95</v>
      </c>
      <c r="S12141">
        <v>5.44</v>
      </c>
      <c r="V12141" t="s">
        <v>4351</v>
      </c>
      <c r="W12141" t="s">
        <v>1514</v>
      </c>
      <c r="X12141" t="s">
        <v>1847</v>
      </c>
      <c r="Y12141" t="s">
        <v>3517</v>
      </c>
      <c r="AA12141">
        <v>317</v>
      </c>
      <c r="AB12141">
        <v>265.51</v>
      </c>
      <c r="AD12141">
        <v>340</v>
      </c>
    </row>
    <row r="12142" spans="1:30" x14ac:dyDescent="0.25">
      <c r="A12142" t="s">
        <v>1314</v>
      </c>
      <c r="B12142" t="s">
        <v>31</v>
      </c>
      <c r="C12142" t="s">
        <v>4749</v>
      </c>
      <c r="D12142">
        <v>2.68</v>
      </c>
      <c r="E12142" t="s">
        <v>1309</v>
      </c>
      <c r="F12142" t="s">
        <v>62</v>
      </c>
      <c r="G12142" t="s">
        <v>35</v>
      </c>
      <c r="H12142" t="s">
        <v>2697</v>
      </c>
      <c r="I12142">
        <v>104.55</v>
      </c>
      <c r="J12142">
        <v>107.29</v>
      </c>
      <c r="K12142">
        <v>440</v>
      </c>
      <c r="L12142">
        <v>340</v>
      </c>
      <c r="M12142" t="s">
        <v>1883</v>
      </c>
      <c r="N12142" t="s">
        <v>63</v>
      </c>
      <c r="O12142">
        <v>1000000</v>
      </c>
      <c r="Q12142" t="s">
        <v>1845</v>
      </c>
      <c r="R12142">
        <v>7.13</v>
      </c>
      <c r="S12142">
        <v>6.12</v>
      </c>
      <c r="V12142" t="s">
        <v>2698</v>
      </c>
      <c r="W12142" t="s">
        <v>1514</v>
      </c>
      <c r="X12142" t="s">
        <v>1847</v>
      </c>
      <c r="Y12142" t="s">
        <v>3517</v>
      </c>
      <c r="AA12142">
        <v>438</v>
      </c>
      <c r="AB12142">
        <v>336.98</v>
      </c>
      <c r="AD12142">
        <v>460</v>
      </c>
    </row>
    <row r="12143" spans="1:30" x14ac:dyDescent="0.25">
      <c r="A12143" t="s">
        <v>1315</v>
      </c>
      <c r="B12143" t="s">
        <v>31</v>
      </c>
      <c r="C12143" t="s">
        <v>4749</v>
      </c>
      <c r="D12143">
        <v>2.5099999999999998</v>
      </c>
      <c r="E12143" t="s">
        <v>1313</v>
      </c>
      <c r="F12143" t="s">
        <v>62</v>
      </c>
      <c r="G12143" t="s">
        <v>35</v>
      </c>
      <c r="H12143" t="s">
        <v>2703</v>
      </c>
      <c r="I12143">
        <v>102.4</v>
      </c>
      <c r="J12143">
        <v>102.56</v>
      </c>
      <c r="K12143">
        <v>102</v>
      </c>
      <c r="L12143">
        <v>97</v>
      </c>
      <c r="M12143" t="s">
        <v>1850</v>
      </c>
      <c r="N12143" t="s">
        <v>53</v>
      </c>
      <c r="O12143">
        <v>5000000</v>
      </c>
      <c r="Q12143" t="s">
        <v>1845</v>
      </c>
      <c r="R12143">
        <v>3.68</v>
      </c>
      <c r="S12143">
        <v>3.61</v>
      </c>
      <c r="V12143" t="s">
        <v>2704</v>
      </c>
      <c r="W12143" t="s">
        <v>1514</v>
      </c>
      <c r="X12143" t="s">
        <v>1847</v>
      </c>
      <c r="Y12143" t="s">
        <v>3517</v>
      </c>
      <c r="Z12143" t="s">
        <v>43</v>
      </c>
      <c r="AA12143">
        <v>98</v>
      </c>
      <c r="AB12143">
        <v>89.78</v>
      </c>
      <c r="AD12143">
        <v>118</v>
      </c>
    </row>
    <row r="12144" spans="1:30" x14ac:dyDescent="0.25">
      <c r="A12144" t="s">
        <v>1392</v>
      </c>
      <c r="B12144" t="s">
        <v>31</v>
      </c>
      <c r="C12144" t="s">
        <v>4749</v>
      </c>
      <c r="D12144">
        <v>3.37</v>
      </c>
      <c r="E12144" t="s">
        <v>361</v>
      </c>
      <c r="F12144" t="s">
        <v>62</v>
      </c>
      <c r="G12144" t="s">
        <v>35</v>
      </c>
      <c r="H12144" t="s">
        <v>2717</v>
      </c>
      <c r="I12144">
        <v>98.01</v>
      </c>
      <c r="J12144">
        <v>98.36</v>
      </c>
      <c r="K12144">
        <v>66</v>
      </c>
      <c r="L12144">
        <v>56</v>
      </c>
      <c r="M12144" t="s">
        <v>1853</v>
      </c>
      <c r="N12144" t="s">
        <v>192</v>
      </c>
      <c r="O12144">
        <v>3000000</v>
      </c>
      <c r="Q12144" t="s">
        <v>2118</v>
      </c>
      <c r="R12144">
        <v>3.39</v>
      </c>
      <c r="S12144">
        <v>3.29</v>
      </c>
      <c r="V12144" t="s">
        <v>2718</v>
      </c>
      <c r="W12144" t="s">
        <v>1514</v>
      </c>
      <c r="X12144" t="s">
        <v>1847</v>
      </c>
      <c r="Y12144" t="s">
        <v>3509</v>
      </c>
      <c r="AA12144">
        <v>57</v>
      </c>
      <c r="AB12144">
        <v>46.34</v>
      </c>
      <c r="AD12144">
        <v>82</v>
      </c>
    </row>
    <row r="12145" spans="1:30" x14ac:dyDescent="0.25">
      <c r="A12145" t="s">
        <v>1405</v>
      </c>
      <c r="B12145" t="s">
        <v>31</v>
      </c>
      <c r="C12145" t="s">
        <v>4749</v>
      </c>
      <c r="D12145">
        <v>2.99</v>
      </c>
      <c r="E12145" t="s">
        <v>361</v>
      </c>
      <c r="F12145" t="s">
        <v>62</v>
      </c>
      <c r="G12145" t="s">
        <v>35</v>
      </c>
      <c r="H12145" t="s">
        <v>2740</v>
      </c>
      <c r="I12145">
        <v>102.82</v>
      </c>
      <c r="J12145">
        <v>103.01</v>
      </c>
      <c r="K12145">
        <v>63</v>
      </c>
      <c r="L12145">
        <v>58</v>
      </c>
      <c r="M12145" t="s">
        <v>1928</v>
      </c>
      <c r="N12145" t="s">
        <v>36</v>
      </c>
      <c r="O12145">
        <v>3000000</v>
      </c>
      <c r="Q12145" t="s">
        <v>2118</v>
      </c>
      <c r="R12145">
        <v>3.42</v>
      </c>
      <c r="S12145">
        <v>3.36</v>
      </c>
      <c r="V12145" t="s">
        <v>2741</v>
      </c>
      <c r="W12145" t="s">
        <v>1514</v>
      </c>
      <c r="X12145" t="s">
        <v>1847</v>
      </c>
      <c r="Y12145" t="s">
        <v>3509</v>
      </c>
      <c r="AA12145">
        <v>65</v>
      </c>
      <c r="AB12145">
        <v>58.13</v>
      </c>
      <c r="AD12145">
        <v>88</v>
      </c>
    </row>
    <row r="12146" spans="1:30" x14ac:dyDescent="0.25">
      <c r="A12146" t="s">
        <v>1410</v>
      </c>
      <c r="B12146" t="s">
        <v>31</v>
      </c>
      <c r="C12146" t="s">
        <v>4749</v>
      </c>
      <c r="D12146">
        <v>3.66</v>
      </c>
      <c r="E12146" t="s">
        <v>361</v>
      </c>
      <c r="F12146" t="s">
        <v>62</v>
      </c>
      <c r="G12146" t="s">
        <v>35</v>
      </c>
      <c r="H12146" t="s">
        <v>2746</v>
      </c>
      <c r="I12146">
        <v>103.87</v>
      </c>
      <c r="J12146">
        <v>104.1</v>
      </c>
      <c r="K12146">
        <v>71</v>
      </c>
      <c r="L12146">
        <v>66</v>
      </c>
      <c r="M12146" t="s">
        <v>1874</v>
      </c>
      <c r="N12146" t="s">
        <v>111</v>
      </c>
      <c r="O12146">
        <v>3000000</v>
      </c>
      <c r="P12146">
        <v>3000000</v>
      </c>
      <c r="Q12146" t="s">
        <v>2118</v>
      </c>
      <c r="R12146">
        <v>3.55</v>
      </c>
      <c r="S12146">
        <v>3.48</v>
      </c>
      <c r="V12146" t="s">
        <v>2747</v>
      </c>
      <c r="W12146" t="s">
        <v>1514</v>
      </c>
      <c r="X12146" t="s">
        <v>1847</v>
      </c>
      <c r="Y12146" t="s">
        <v>3509</v>
      </c>
      <c r="AA12146">
        <v>70</v>
      </c>
      <c r="AB12146">
        <v>64.12</v>
      </c>
      <c r="AD12146">
        <v>96</v>
      </c>
    </row>
    <row r="12147" spans="1:30" x14ac:dyDescent="0.25">
      <c r="A12147" t="s">
        <v>1411</v>
      </c>
      <c r="B12147" t="s">
        <v>31</v>
      </c>
      <c r="C12147" t="s">
        <v>4749</v>
      </c>
      <c r="D12147">
        <v>1.74</v>
      </c>
      <c r="E12147" t="s">
        <v>1051</v>
      </c>
      <c r="F12147" t="s">
        <v>62</v>
      </c>
      <c r="G12147" t="s">
        <v>35</v>
      </c>
      <c r="H12147" t="s">
        <v>2748</v>
      </c>
      <c r="I12147">
        <v>102.3</v>
      </c>
      <c r="J12147">
        <v>102.4</v>
      </c>
      <c r="K12147">
        <v>51</v>
      </c>
      <c r="L12147">
        <v>46</v>
      </c>
      <c r="M12147" t="s">
        <v>1844</v>
      </c>
      <c r="N12147" t="s">
        <v>48</v>
      </c>
      <c r="O12147">
        <v>3000000</v>
      </c>
      <c r="Q12147" t="s">
        <v>2118</v>
      </c>
      <c r="R12147">
        <v>3.17</v>
      </c>
      <c r="S12147">
        <v>3.11</v>
      </c>
      <c r="V12147" t="s">
        <v>2749</v>
      </c>
      <c r="W12147" t="s">
        <v>1514</v>
      </c>
      <c r="X12147" t="s">
        <v>1847</v>
      </c>
      <c r="Y12147" t="s">
        <v>3509</v>
      </c>
      <c r="AA12147">
        <v>51</v>
      </c>
      <c r="AB12147">
        <v>44.97</v>
      </c>
      <c r="AD12147">
        <v>69</v>
      </c>
    </row>
    <row r="12148" spans="1:30" x14ac:dyDescent="0.25">
      <c r="A12148" t="s">
        <v>1413</v>
      </c>
      <c r="B12148" t="s">
        <v>31</v>
      </c>
      <c r="C12148" t="s">
        <v>4749</v>
      </c>
      <c r="D12148">
        <v>1.62</v>
      </c>
      <c r="E12148" t="s">
        <v>361</v>
      </c>
      <c r="F12148" t="s">
        <v>62</v>
      </c>
      <c r="G12148" t="s">
        <v>35</v>
      </c>
      <c r="H12148" t="s">
        <v>2752</v>
      </c>
      <c r="I12148">
        <v>102</v>
      </c>
      <c r="J12148">
        <v>102.09</v>
      </c>
      <c r="K12148">
        <v>49</v>
      </c>
      <c r="L12148">
        <v>44</v>
      </c>
      <c r="M12148" t="s">
        <v>1902</v>
      </c>
      <c r="N12148" t="s">
        <v>78</v>
      </c>
      <c r="O12148">
        <v>3000000</v>
      </c>
      <c r="Q12148" t="s">
        <v>2118</v>
      </c>
      <c r="R12148">
        <v>3.11</v>
      </c>
      <c r="S12148">
        <v>3.05</v>
      </c>
      <c r="V12148" t="s">
        <v>2753</v>
      </c>
      <c r="W12148" t="s">
        <v>1514</v>
      </c>
      <c r="X12148" t="s">
        <v>1847</v>
      </c>
      <c r="Y12148" t="s">
        <v>3509</v>
      </c>
      <c r="AA12148">
        <v>46</v>
      </c>
      <c r="AB12148">
        <v>39.53</v>
      </c>
      <c r="AD12148">
        <v>63</v>
      </c>
    </row>
    <row r="12149" spans="1:30" x14ac:dyDescent="0.25">
      <c r="A12149" t="s">
        <v>1416</v>
      </c>
      <c r="B12149" t="s">
        <v>31</v>
      </c>
      <c r="C12149" t="s">
        <v>4749</v>
      </c>
      <c r="D12149">
        <v>3.2</v>
      </c>
      <c r="E12149" t="s">
        <v>361</v>
      </c>
      <c r="F12149" t="s">
        <v>62</v>
      </c>
      <c r="G12149" t="s">
        <v>35</v>
      </c>
      <c r="H12149" t="s">
        <v>2758</v>
      </c>
      <c r="I12149">
        <v>105.32</v>
      </c>
      <c r="J12149">
        <v>105.53</v>
      </c>
      <c r="K12149">
        <v>66</v>
      </c>
      <c r="L12149">
        <v>61</v>
      </c>
      <c r="M12149" t="s">
        <v>1928</v>
      </c>
      <c r="N12149" t="s">
        <v>36</v>
      </c>
      <c r="O12149">
        <v>3000000</v>
      </c>
      <c r="Q12149" t="s">
        <v>2118</v>
      </c>
      <c r="R12149">
        <v>3.45</v>
      </c>
      <c r="S12149">
        <v>3.39</v>
      </c>
      <c r="V12149" t="s">
        <v>2759</v>
      </c>
      <c r="W12149" t="s">
        <v>1514</v>
      </c>
      <c r="X12149" t="s">
        <v>1847</v>
      </c>
      <c r="Y12149" t="s">
        <v>3509</v>
      </c>
      <c r="AA12149">
        <v>66</v>
      </c>
      <c r="AB12149">
        <v>58.79</v>
      </c>
      <c r="AD12149">
        <v>90</v>
      </c>
    </row>
    <row r="12150" spans="1:30" x14ac:dyDescent="0.25">
      <c r="A12150" t="s">
        <v>1050</v>
      </c>
      <c r="B12150" t="s">
        <v>31</v>
      </c>
      <c r="C12150" t="s">
        <v>4749</v>
      </c>
      <c r="D12150">
        <v>1.32</v>
      </c>
      <c r="E12150" t="s">
        <v>1051</v>
      </c>
      <c r="F12150" t="s">
        <v>62</v>
      </c>
      <c r="G12150" t="s">
        <v>35</v>
      </c>
      <c r="H12150" t="s">
        <v>2760</v>
      </c>
      <c r="I12150">
        <v>102.73</v>
      </c>
      <c r="J12150">
        <v>102.81</v>
      </c>
      <c r="K12150">
        <v>46</v>
      </c>
      <c r="L12150">
        <v>41</v>
      </c>
      <c r="M12150" t="s">
        <v>1902</v>
      </c>
      <c r="N12150" t="s">
        <v>78</v>
      </c>
      <c r="O12150">
        <v>3000000</v>
      </c>
      <c r="Q12150" t="s">
        <v>2118</v>
      </c>
      <c r="R12150">
        <v>3.08</v>
      </c>
      <c r="S12150">
        <v>3.02</v>
      </c>
      <c r="V12150" t="s">
        <v>2761</v>
      </c>
      <c r="W12150" t="s">
        <v>1514</v>
      </c>
      <c r="X12150" t="s">
        <v>1847</v>
      </c>
      <c r="Y12150" t="s">
        <v>3509</v>
      </c>
      <c r="AA12150">
        <v>44</v>
      </c>
      <c r="AB12150">
        <v>38.119999999999997</v>
      </c>
      <c r="AD12150">
        <v>61</v>
      </c>
    </row>
    <row r="12151" spans="1:30" x14ac:dyDescent="0.25">
      <c r="A12151" t="s">
        <v>1420</v>
      </c>
      <c r="B12151" t="s">
        <v>31</v>
      </c>
      <c r="C12151" t="s">
        <v>4749</v>
      </c>
      <c r="D12151">
        <v>2.0099999999999998</v>
      </c>
      <c r="E12151" t="s">
        <v>361</v>
      </c>
      <c r="F12151" t="s">
        <v>62</v>
      </c>
      <c r="G12151" t="s">
        <v>35</v>
      </c>
      <c r="H12151" t="s">
        <v>2766</v>
      </c>
      <c r="I12151">
        <v>103.46</v>
      </c>
      <c r="J12151">
        <v>103.57</v>
      </c>
      <c r="K12151">
        <v>54</v>
      </c>
      <c r="L12151">
        <v>49</v>
      </c>
      <c r="M12151" t="s">
        <v>1844</v>
      </c>
      <c r="N12151" t="s">
        <v>48</v>
      </c>
      <c r="O12151">
        <v>3000000</v>
      </c>
      <c r="Q12151" t="s">
        <v>2118</v>
      </c>
      <c r="R12151">
        <v>3.19</v>
      </c>
      <c r="S12151">
        <v>3.14</v>
      </c>
      <c r="V12151" t="s">
        <v>2767</v>
      </c>
      <c r="W12151" t="s">
        <v>1514</v>
      </c>
      <c r="X12151" t="s">
        <v>1847</v>
      </c>
      <c r="Y12151" t="s">
        <v>3509</v>
      </c>
      <c r="AA12151">
        <v>52</v>
      </c>
      <c r="AB12151">
        <v>47.1</v>
      </c>
      <c r="AD12151">
        <v>70</v>
      </c>
    </row>
    <row r="12152" spans="1:30" x14ac:dyDescent="0.25">
      <c r="A12152" t="s">
        <v>1424</v>
      </c>
      <c r="B12152" t="s">
        <v>31</v>
      </c>
      <c r="C12152" t="s">
        <v>4749</v>
      </c>
      <c r="D12152">
        <v>2.14</v>
      </c>
      <c r="E12152" t="s">
        <v>361</v>
      </c>
      <c r="F12152" t="s">
        <v>62</v>
      </c>
      <c r="G12152" t="s">
        <v>35</v>
      </c>
      <c r="H12152" t="s">
        <v>2772</v>
      </c>
      <c r="I12152">
        <v>96.35</v>
      </c>
      <c r="J12152">
        <v>96.58</v>
      </c>
      <c r="K12152">
        <v>36</v>
      </c>
      <c r="L12152">
        <v>26</v>
      </c>
      <c r="M12152" t="s">
        <v>1891</v>
      </c>
      <c r="N12152" t="s">
        <v>441</v>
      </c>
      <c r="O12152">
        <v>3000000</v>
      </c>
      <c r="Q12152" t="s">
        <v>2118</v>
      </c>
      <c r="R12152">
        <v>3</v>
      </c>
      <c r="S12152">
        <v>2.9</v>
      </c>
      <c r="V12152" t="s">
        <v>2773</v>
      </c>
      <c r="W12152" t="s">
        <v>1514</v>
      </c>
      <c r="X12152" t="s">
        <v>1847</v>
      </c>
      <c r="Y12152" t="s">
        <v>3509</v>
      </c>
      <c r="AA12152">
        <v>32</v>
      </c>
      <c r="AB12152">
        <v>21.19</v>
      </c>
      <c r="AD12152">
        <v>50</v>
      </c>
    </row>
    <row r="12153" spans="1:30" x14ac:dyDescent="0.25">
      <c r="A12153" t="s">
        <v>1426</v>
      </c>
      <c r="B12153" t="s">
        <v>31</v>
      </c>
      <c r="C12153" t="s">
        <v>4749</v>
      </c>
      <c r="D12153">
        <v>1.35</v>
      </c>
      <c r="E12153" t="s">
        <v>361</v>
      </c>
      <c r="F12153" t="s">
        <v>62</v>
      </c>
      <c r="G12153" t="s">
        <v>35</v>
      </c>
      <c r="H12153" t="s">
        <v>2776</v>
      </c>
      <c r="I12153">
        <v>99.43</v>
      </c>
      <c r="J12153">
        <v>99.51</v>
      </c>
      <c r="K12153">
        <v>38</v>
      </c>
      <c r="L12153">
        <v>33</v>
      </c>
      <c r="M12153" t="s">
        <v>1902</v>
      </c>
      <c r="N12153" t="s">
        <v>78</v>
      </c>
      <c r="O12153">
        <v>3000000</v>
      </c>
      <c r="Q12153" t="s">
        <v>2118</v>
      </c>
      <c r="R12153">
        <v>3</v>
      </c>
      <c r="S12153">
        <v>2.94</v>
      </c>
      <c r="V12153" t="s">
        <v>2777</v>
      </c>
      <c r="W12153" t="s">
        <v>1514</v>
      </c>
      <c r="X12153" t="s">
        <v>1847</v>
      </c>
      <c r="Y12153" t="s">
        <v>3509</v>
      </c>
      <c r="AA12153">
        <v>36</v>
      </c>
      <c r="AB12153">
        <v>29.75</v>
      </c>
      <c r="AD12153">
        <v>53</v>
      </c>
    </row>
    <row r="12154" spans="1:30" x14ac:dyDescent="0.25">
      <c r="A12154" t="s">
        <v>833</v>
      </c>
      <c r="B12154" t="s">
        <v>31</v>
      </c>
      <c r="C12154" t="s">
        <v>4749</v>
      </c>
      <c r="D12154">
        <v>1.78</v>
      </c>
      <c r="E12154" t="s">
        <v>353</v>
      </c>
      <c r="F12154" t="s">
        <v>62</v>
      </c>
      <c r="G12154" t="s">
        <v>35</v>
      </c>
      <c r="H12154" t="s">
        <v>1843</v>
      </c>
      <c r="I12154">
        <v>99.7</v>
      </c>
      <c r="J12154">
        <v>99.8</v>
      </c>
      <c r="K12154">
        <v>51</v>
      </c>
      <c r="L12154">
        <v>46</v>
      </c>
      <c r="M12154" t="s">
        <v>1844</v>
      </c>
      <c r="N12154" t="s">
        <v>48</v>
      </c>
      <c r="O12154">
        <v>5000000</v>
      </c>
      <c r="Q12154" t="s">
        <v>1845</v>
      </c>
      <c r="R12154">
        <v>3.17</v>
      </c>
      <c r="S12154">
        <v>3.11</v>
      </c>
      <c r="V12154" t="s">
        <v>1846</v>
      </c>
      <c r="W12154" t="s">
        <v>1514</v>
      </c>
      <c r="X12154" t="s">
        <v>1847</v>
      </c>
      <c r="Y12154" t="s">
        <v>3510</v>
      </c>
      <c r="AA12154">
        <v>51</v>
      </c>
      <c r="AB12154">
        <v>45.34</v>
      </c>
      <c r="AD12154">
        <v>69</v>
      </c>
    </row>
    <row r="12155" spans="1:30" x14ac:dyDescent="0.25">
      <c r="A12155" t="s">
        <v>835</v>
      </c>
      <c r="B12155" t="s">
        <v>31</v>
      </c>
      <c r="C12155" t="s">
        <v>4749</v>
      </c>
      <c r="D12155">
        <v>2.02</v>
      </c>
      <c r="E12155" t="s">
        <v>329</v>
      </c>
      <c r="F12155" t="s">
        <v>62</v>
      </c>
      <c r="G12155" t="s">
        <v>35</v>
      </c>
      <c r="H12155" t="s">
        <v>1849</v>
      </c>
      <c r="I12155">
        <v>100.04</v>
      </c>
      <c r="J12155">
        <v>100.17</v>
      </c>
      <c r="K12155">
        <v>54</v>
      </c>
      <c r="L12155">
        <v>49</v>
      </c>
      <c r="M12155" t="s">
        <v>1850</v>
      </c>
      <c r="N12155" t="s">
        <v>53</v>
      </c>
      <c r="O12155">
        <v>3000000</v>
      </c>
      <c r="P12155">
        <v>3000000</v>
      </c>
      <c r="Q12155" t="s">
        <v>1845</v>
      </c>
      <c r="R12155">
        <v>3.22</v>
      </c>
      <c r="S12155">
        <v>3.16</v>
      </c>
      <c r="V12155" t="s">
        <v>1851</v>
      </c>
      <c r="W12155" t="s">
        <v>1514</v>
      </c>
      <c r="X12155" t="s">
        <v>1847</v>
      </c>
      <c r="Y12155" t="s">
        <v>3510</v>
      </c>
      <c r="AA12155">
        <v>53</v>
      </c>
      <c r="AB12155">
        <v>48.86</v>
      </c>
      <c r="AD12155">
        <v>72</v>
      </c>
    </row>
    <row r="12156" spans="1:30" x14ac:dyDescent="0.25">
      <c r="A12156" t="s">
        <v>838</v>
      </c>
      <c r="B12156" t="s">
        <v>31</v>
      </c>
      <c r="C12156" t="s">
        <v>4749</v>
      </c>
      <c r="D12156">
        <v>2.83</v>
      </c>
      <c r="E12156" t="s">
        <v>839</v>
      </c>
      <c r="F12156" t="s">
        <v>62</v>
      </c>
      <c r="G12156" t="s">
        <v>35</v>
      </c>
      <c r="H12156" t="s">
        <v>1852</v>
      </c>
      <c r="I12156">
        <v>98.95</v>
      </c>
      <c r="J12156">
        <v>99.1</v>
      </c>
      <c r="K12156">
        <v>68</v>
      </c>
      <c r="L12156">
        <v>63</v>
      </c>
      <c r="M12156" t="s">
        <v>1853</v>
      </c>
      <c r="N12156" t="s">
        <v>192</v>
      </c>
      <c r="O12156">
        <v>3000000</v>
      </c>
      <c r="Q12156" t="s">
        <v>1845</v>
      </c>
      <c r="R12156">
        <v>3.41</v>
      </c>
      <c r="S12156">
        <v>3.36</v>
      </c>
      <c r="V12156" t="s">
        <v>1854</v>
      </c>
      <c r="W12156" t="s">
        <v>1514</v>
      </c>
      <c r="X12156" t="s">
        <v>1847</v>
      </c>
      <c r="Y12156" t="s">
        <v>3510</v>
      </c>
      <c r="Z12156" t="s">
        <v>43</v>
      </c>
      <c r="AA12156">
        <v>65</v>
      </c>
      <c r="AB12156">
        <v>59.94</v>
      </c>
      <c r="AD12156">
        <v>88</v>
      </c>
    </row>
    <row r="12157" spans="1:30" x14ac:dyDescent="0.25">
      <c r="A12157" t="s">
        <v>842</v>
      </c>
      <c r="B12157" t="s">
        <v>31</v>
      </c>
      <c r="C12157" t="s">
        <v>4749</v>
      </c>
      <c r="D12157">
        <v>4.5199999999999996</v>
      </c>
      <c r="E12157" t="s">
        <v>329</v>
      </c>
      <c r="F12157" t="s">
        <v>62</v>
      </c>
      <c r="G12157" t="s">
        <v>35</v>
      </c>
      <c r="H12157" t="s">
        <v>1855</v>
      </c>
      <c r="I12157">
        <v>99.32</v>
      </c>
      <c r="J12157">
        <v>99.6</v>
      </c>
      <c r="K12157">
        <v>83</v>
      </c>
      <c r="L12157">
        <v>78</v>
      </c>
      <c r="M12157" t="s">
        <v>1856</v>
      </c>
      <c r="N12157" t="s">
        <v>50</v>
      </c>
      <c r="O12157">
        <v>3000000</v>
      </c>
      <c r="P12157">
        <v>3000000</v>
      </c>
      <c r="Q12157" t="s">
        <v>1845</v>
      </c>
      <c r="R12157">
        <v>3.78</v>
      </c>
      <c r="S12157">
        <v>3.72</v>
      </c>
      <c r="V12157" t="s">
        <v>1857</v>
      </c>
      <c r="W12157" t="s">
        <v>1514</v>
      </c>
      <c r="X12157" t="s">
        <v>1847</v>
      </c>
      <c r="Y12157" t="s">
        <v>3510</v>
      </c>
      <c r="AA12157">
        <v>83</v>
      </c>
      <c r="AB12157">
        <v>76.599999999999994</v>
      </c>
      <c r="AD12157">
        <v>112</v>
      </c>
    </row>
    <row r="12158" spans="1:30" x14ac:dyDescent="0.25">
      <c r="A12158" t="s">
        <v>847</v>
      </c>
      <c r="B12158" t="s">
        <v>31</v>
      </c>
      <c r="C12158" t="s">
        <v>4749</v>
      </c>
      <c r="D12158">
        <v>1.78</v>
      </c>
      <c r="E12158" t="s">
        <v>839</v>
      </c>
      <c r="F12158" t="s">
        <v>62</v>
      </c>
      <c r="G12158" t="s">
        <v>35</v>
      </c>
      <c r="H12158" t="s">
        <v>1858</v>
      </c>
      <c r="I12158">
        <v>100.33</v>
      </c>
      <c r="J12158">
        <v>100.43</v>
      </c>
      <c r="K12158">
        <v>54</v>
      </c>
      <c r="L12158">
        <v>49</v>
      </c>
      <c r="M12158" t="s">
        <v>1844</v>
      </c>
      <c r="N12158" t="s">
        <v>48</v>
      </c>
      <c r="O12158">
        <v>3000000</v>
      </c>
      <c r="P12158">
        <v>5000000</v>
      </c>
      <c r="Q12158" t="s">
        <v>1845</v>
      </c>
      <c r="R12158">
        <v>3.18</v>
      </c>
      <c r="S12158">
        <v>3.13</v>
      </c>
      <c r="V12158" t="s">
        <v>1859</v>
      </c>
      <c r="W12158" t="s">
        <v>1514</v>
      </c>
      <c r="X12158" t="s">
        <v>1847</v>
      </c>
      <c r="Y12158" t="s">
        <v>3510</v>
      </c>
      <c r="AA12158">
        <v>53</v>
      </c>
      <c r="AB12158">
        <v>46.96</v>
      </c>
      <c r="AD12158">
        <v>71</v>
      </c>
    </row>
    <row r="12159" spans="1:30" x14ac:dyDescent="0.25">
      <c r="A12159" t="s">
        <v>850</v>
      </c>
      <c r="B12159" t="s">
        <v>31</v>
      </c>
      <c r="C12159" t="s">
        <v>4749</v>
      </c>
      <c r="D12159">
        <v>3.64</v>
      </c>
      <c r="E12159" t="s">
        <v>839</v>
      </c>
      <c r="F12159" t="s">
        <v>62</v>
      </c>
      <c r="G12159" t="s">
        <v>35</v>
      </c>
      <c r="H12159" t="s">
        <v>1860</v>
      </c>
      <c r="I12159">
        <v>96.71</v>
      </c>
      <c r="J12159">
        <v>96.94</v>
      </c>
      <c r="K12159">
        <v>78</v>
      </c>
      <c r="L12159">
        <v>73</v>
      </c>
      <c r="M12159" t="s">
        <v>1861</v>
      </c>
      <c r="N12159" t="s">
        <v>149</v>
      </c>
      <c r="O12159">
        <v>3000000</v>
      </c>
      <c r="P12159">
        <v>5000000</v>
      </c>
      <c r="Q12159" t="s">
        <v>1845</v>
      </c>
      <c r="R12159">
        <v>3.6</v>
      </c>
      <c r="S12159">
        <v>3.54</v>
      </c>
      <c r="V12159" t="s">
        <v>1862</v>
      </c>
      <c r="W12159" t="s">
        <v>1514</v>
      </c>
      <c r="X12159" t="s">
        <v>1847</v>
      </c>
      <c r="Y12159" t="s">
        <v>3510</v>
      </c>
      <c r="Z12159" t="s">
        <v>43</v>
      </c>
      <c r="AA12159">
        <v>74</v>
      </c>
      <c r="AB12159">
        <v>68.290000000000006</v>
      </c>
      <c r="AD12159">
        <v>101</v>
      </c>
    </row>
    <row r="12160" spans="1:30" x14ac:dyDescent="0.25">
      <c r="A12160" t="s">
        <v>858</v>
      </c>
      <c r="B12160" t="s">
        <v>31</v>
      </c>
      <c r="C12160" t="s">
        <v>4749</v>
      </c>
      <c r="D12160">
        <v>4.42</v>
      </c>
      <c r="E12160" t="s">
        <v>353</v>
      </c>
      <c r="F12160" t="s">
        <v>62</v>
      </c>
      <c r="G12160" t="s">
        <v>35</v>
      </c>
      <c r="H12160" t="s">
        <v>1863</v>
      </c>
      <c r="I12160">
        <v>90.99</v>
      </c>
      <c r="J12160">
        <v>91.49</v>
      </c>
      <c r="K12160">
        <v>73</v>
      </c>
      <c r="L12160">
        <v>63</v>
      </c>
      <c r="M12160" t="s">
        <v>1856</v>
      </c>
      <c r="N12160" t="s">
        <v>50</v>
      </c>
      <c r="O12160">
        <v>3000000</v>
      </c>
      <c r="Q12160" t="s">
        <v>1845</v>
      </c>
      <c r="R12160">
        <v>3.68</v>
      </c>
      <c r="S12160">
        <v>3.57</v>
      </c>
      <c r="V12160" t="s">
        <v>1864</v>
      </c>
      <c r="W12160" t="s">
        <v>1514</v>
      </c>
      <c r="X12160" t="s">
        <v>1847</v>
      </c>
      <c r="Y12160" t="s">
        <v>3510</v>
      </c>
      <c r="AA12160">
        <v>72</v>
      </c>
      <c r="AB12160">
        <v>60.33</v>
      </c>
      <c r="AD12160">
        <v>100</v>
      </c>
    </row>
    <row r="12161" spans="1:30" x14ac:dyDescent="0.25">
      <c r="A12161" t="s">
        <v>863</v>
      </c>
      <c r="B12161" t="s">
        <v>31</v>
      </c>
      <c r="C12161" t="s">
        <v>4749</v>
      </c>
      <c r="D12161">
        <v>1.39</v>
      </c>
      <c r="E12161" t="s">
        <v>839</v>
      </c>
      <c r="F12161" t="s">
        <v>62</v>
      </c>
      <c r="G12161" t="s">
        <v>35</v>
      </c>
      <c r="H12161" t="s">
        <v>3511</v>
      </c>
      <c r="I12161">
        <v>98.7</v>
      </c>
      <c r="J12161">
        <v>98.78</v>
      </c>
      <c r="K12161">
        <v>50</v>
      </c>
      <c r="L12161">
        <v>45</v>
      </c>
      <c r="M12161" t="s">
        <v>1902</v>
      </c>
      <c r="N12161" t="s">
        <v>78</v>
      </c>
      <c r="O12161">
        <v>3000000</v>
      </c>
      <c r="P12161">
        <v>3000000</v>
      </c>
      <c r="Q12161" t="s">
        <v>1845</v>
      </c>
      <c r="R12161">
        <v>3.12</v>
      </c>
      <c r="S12161">
        <v>3.07</v>
      </c>
      <c r="V12161" t="s">
        <v>3512</v>
      </c>
      <c r="W12161" t="s">
        <v>1514</v>
      </c>
      <c r="X12161" t="s">
        <v>1847</v>
      </c>
      <c r="Y12161" t="s">
        <v>3510</v>
      </c>
      <c r="AA12161">
        <v>48</v>
      </c>
      <c r="AB12161">
        <v>41.84</v>
      </c>
      <c r="AD12161">
        <v>65</v>
      </c>
    </row>
    <row r="12162" spans="1:30" x14ac:dyDescent="0.25">
      <c r="A12162" t="s">
        <v>1350</v>
      </c>
      <c r="B12162" t="s">
        <v>31</v>
      </c>
      <c r="C12162" t="s">
        <v>4749</v>
      </c>
      <c r="D12162">
        <v>1.05</v>
      </c>
      <c r="E12162" t="s">
        <v>353</v>
      </c>
      <c r="F12162" t="s">
        <v>62</v>
      </c>
      <c r="G12162" t="s">
        <v>35</v>
      </c>
      <c r="H12162" t="s">
        <v>2615</v>
      </c>
      <c r="I12162">
        <v>99.49</v>
      </c>
      <c r="J12162">
        <v>99.55</v>
      </c>
      <c r="K12162">
        <v>41</v>
      </c>
      <c r="L12162">
        <v>36</v>
      </c>
      <c r="M12162" t="s">
        <v>1902</v>
      </c>
      <c r="N12162" t="s">
        <v>78</v>
      </c>
      <c r="O12162">
        <v>5000000</v>
      </c>
      <c r="P12162">
        <v>5000000</v>
      </c>
      <c r="Q12162" t="s">
        <v>1845</v>
      </c>
      <c r="R12162">
        <v>3.03</v>
      </c>
      <c r="S12162">
        <v>2.98</v>
      </c>
      <c r="V12162" t="s">
        <v>2616</v>
      </c>
      <c r="W12162" t="s">
        <v>1514</v>
      </c>
      <c r="X12162" t="s">
        <v>1847</v>
      </c>
      <c r="Y12162" t="s">
        <v>3510</v>
      </c>
      <c r="AA12162">
        <v>40</v>
      </c>
      <c r="AB12162">
        <v>34.39</v>
      </c>
      <c r="AD12162">
        <v>56</v>
      </c>
    </row>
    <row r="12163" spans="1:30" x14ac:dyDescent="0.25">
      <c r="A12163" t="s">
        <v>879</v>
      </c>
      <c r="B12163" t="s">
        <v>31</v>
      </c>
      <c r="C12163" t="s">
        <v>4749</v>
      </c>
      <c r="D12163">
        <v>4.04</v>
      </c>
      <c r="E12163" t="s">
        <v>880</v>
      </c>
      <c r="F12163" t="s">
        <v>62</v>
      </c>
      <c r="G12163" t="s">
        <v>35</v>
      </c>
      <c r="H12163" t="s">
        <v>1865</v>
      </c>
      <c r="I12163">
        <v>100.35</v>
      </c>
      <c r="J12163">
        <v>100.53</v>
      </c>
      <c r="K12163">
        <v>94</v>
      </c>
      <c r="L12163">
        <v>91</v>
      </c>
      <c r="M12163" t="s">
        <v>1866</v>
      </c>
      <c r="N12163" t="s">
        <v>60</v>
      </c>
      <c r="O12163">
        <v>5000000</v>
      </c>
      <c r="P12163">
        <v>5000000</v>
      </c>
      <c r="Q12163" t="s">
        <v>1845</v>
      </c>
      <c r="R12163">
        <v>3.82</v>
      </c>
      <c r="S12163">
        <v>3.77</v>
      </c>
      <c r="V12163" t="s">
        <v>1867</v>
      </c>
      <c r="W12163" t="s">
        <v>1514</v>
      </c>
      <c r="X12163" t="s">
        <v>1847</v>
      </c>
      <c r="Y12163" t="s">
        <v>3510</v>
      </c>
      <c r="AA12163">
        <v>92</v>
      </c>
      <c r="AB12163">
        <v>88.36</v>
      </c>
      <c r="AD12163">
        <v>119</v>
      </c>
    </row>
    <row r="12164" spans="1:30" x14ac:dyDescent="0.25">
      <c r="A12164" t="s">
        <v>881</v>
      </c>
      <c r="B12164" t="s">
        <v>31</v>
      </c>
      <c r="C12164" t="s">
        <v>4749</v>
      </c>
      <c r="D12164">
        <v>5.89</v>
      </c>
      <c r="E12164" t="s">
        <v>880</v>
      </c>
      <c r="F12164" t="s">
        <v>62</v>
      </c>
      <c r="G12164" t="s">
        <v>35</v>
      </c>
      <c r="H12164" t="s">
        <v>1868</v>
      </c>
      <c r="I12164">
        <v>100.55</v>
      </c>
      <c r="J12164">
        <v>100.84</v>
      </c>
      <c r="K12164">
        <v>115</v>
      </c>
      <c r="L12164">
        <v>111</v>
      </c>
      <c r="M12164" t="s">
        <v>1869</v>
      </c>
      <c r="N12164" t="s">
        <v>55</v>
      </c>
      <c r="O12164">
        <v>5000000</v>
      </c>
      <c r="P12164">
        <v>5000000</v>
      </c>
      <c r="Q12164" t="s">
        <v>1845</v>
      </c>
      <c r="R12164">
        <v>4.29</v>
      </c>
      <c r="S12164">
        <v>4.24</v>
      </c>
      <c r="V12164" t="s">
        <v>1870</v>
      </c>
      <c r="W12164" t="s">
        <v>1514</v>
      </c>
      <c r="X12164" t="s">
        <v>1847</v>
      </c>
      <c r="Y12164" t="s">
        <v>3510</v>
      </c>
      <c r="AA12164">
        <v>115</v>
      </c>
      <c r="AB12164">
        <v>111.39</v>
      </c>
      <c r="AD12164">
        <v>148</v>
      </c>
    </row>
    <row r="12165" spans="1:30" x14ac:dyDescent="0.25">
      <c r="A12165" t="s">
        <v>883</v>
      </c>
      <c r="B12165" t="s">
        <v>31</v>
      </c>
      <c r="C12165" t="s">
        <v>4749</v>
      </c>
      <c r="D12165">
        <v>2.65</v>
      </c>
      <c r="E12165" t="s">
        <v>353</v>
      </c>
      <c r="F12165" t="s">
        <v>62</v>
      </c>
      <c r="G12165" t="s">
        <v>35</v>
      </c>
      <c r="H12165" t="s">
        <v>3085</v>
      </c>
      <c r="I12165">
        <v>99.81</v>
      </c>
      <c r="J12165">
        <v>99.96</v>
      </c>
      <c r="K12165">
        <v>62</v>
      </c>
      <c r="L12165">
        <v>57</v>
      </c>
      <c r="M12165" t="s">
        <v>1883</v>
      </c>
      <c r="N12165" t="s">
        <v>63</v>
      </c>
      <c r="O12165">
        <v>3000000</v>
      </c>
      <c r="P12165">
        <v>3000000</v>
      </c>
      <c r="Q12165" t="s">
        <v>1845</v>
      </c>
      <c r="R12165">
        <v>3.35</v>
      </c>
      <c r="S12165">
        <v>3.3</v>
      </c>
      <c r="V12165" t="s">
        <v>3086</v>
      </c>
      <c r="W12165" t="s">
        <v>1514</v>
      </c>
      <c r="X12165" t="s">
        <v>1847</v>
      </c>
      <c r="Y12165" t="s">
        <v>3510</v>
      </c>
      <c r="AA12165">
        <v>62</v>
      </c>
      <c r="AB12165">
        <v>56.41</v>
      </c>
      <c r="AD12165">
        <v>82</v>
      </c>
    </row>
    <row r="12166" spans="1:30" x14ac:dyDescent="0.25">
      <c r="A12166" t="s">
        <v>892</v>
      </c>
      <c r="B12166" t="s">
        <v>31</v>
      </c>
      <c r="C12166" t="s">
        <v>4749</v>
      </c>
      <c r="D12166">
        <v>2.12</v>
      </c>
      <c r="E12166" t="s">
        <v>353</v>
      </c>
      <c r="F12166" t="s">
        <v>62</v>
      </c>
      <c r="G12166" t="s">
        <v>35</v>
      </c>
      <c r="H12166" t="s">
        <v>1871</v>
      </c>
      <c r="I12166">
        <v>102.01</v>
      </c>
      <c r="J12166">
        <v>102.13</v>
      </c>
      <c r="K12166">
        <v>54</v>
      </c>
      <c r="L12166">
        <v>49</v>
      </c>
      <c r="M12166" t="s">
        <v>1844</v>
      </c>
      <c r="N12166" t="s">
        <v>48</v>
      </c>
      <c r="O12166">
        <v>3000000</v>
      </c>
      <c r="P12166">
        <v>3000000</v>
      </c>
      <c r="Q12166" t="s">
        <v>1845</v>
      </c>
      <c r="R12166">
        <v>3.2</v>
      </c>
      <c r="S12166">
        <v>3.14</v>
      </c>
      <c r="V12166" t="s">
        <v>1872</v>
      </c>
      <c r="W12166" t="s">
        <v>1514</v>
      </c>
      <c r="X12166" t="s">
        <v>1847</v>
      </c>
      <c r="Y12166" t="s">
        <v>3510</v>
      </c>
      <c r="AA12166">
        <v>52</v>
      </c>
      <c r="AB12166">
        <v>46.31</v>
      </c>
      <c r="AD12166">
        <v>71</v>
      </c>
    </row>
    <row r="12167" spans="1:30" x14ac:dyDescent="0.25">
      <c r="A12167" t="s">
        <v>893</v>
      </c>
      <c r="B12167" t="s">
        <v>31</v>
      </c>
      <c r="C12167" t="s">
        <v>4749</v>
      </c>
      <c r="D12167">
        <v>4.32</v>
      </c>
      <c r="E12167" t="s">
        <v>839</v>
      </c>
      <c r="F12167" t="s">
        <v>62</v>
      </c>
      <c r="G12167" t="s">
        <v>35</v>
      </c>
      <c r="H12167" t="s">
        <v>1873</v>
      </c>
      <c r="I12167">
        <v>103.9</v>
      </c>
      <c r="J12167">
        <v>104.17</v>
      </c>
      <c r="K12167">
        <v>88</v>
      </c>
      <c r="L12167">
        <v>83</v>
      </c>
      <c r="M12167" t="s">
        <v>1874</v>
      </c>
      <c r="N12167" t="s">
        <v>111</v>
      </c>
      <c r="O12167">
        <v>3000000</v>
      </c>
      <c r="P12167">
        <v>3000000</v>
      </c>
      <c r="Q12167" t="s">
        <v>1845</v>
      </c>
      <c r="R12167">
        <v>3.72</v>
      </c>
      <c r="S12167">
        <v>3.65</v>
      </c>
      <c r="V12167" t="s">
        <v>1875</v>
      </c>
      <c r="W12167" t="s">
        <v>1514</v>
      </c>
      <c r="X12167" t="s">
        <v>1847</v>
      </c>
      <c r="Y12167" t="s">
        <v>3510</v>
      </c>
      <c r="AA12167">
        <v>81</v>
      </c>
      <c r="AB12167">
        <v>74.81</v>
      </c>
      <c r="AD12167">
        <v>109</v>
      </c>
    </row>
    <row r="12168" spans="1:30" x14ac:dyDescent="0.25">
      <c r="A12168" t="s">
        <v>894</v>
      </c>
      <c r="B12168" t="s">
        <v>31</v>
      </c>
      <c r="C12168" t="s">
        <v>4749</v>
      </c>
      <c r="D12168">
        <v>7.37</v>
      </c>
      <c r="E12168" t="s">
        <v>839</v>
      </c>
      <c r="F12168" t="s">
        <v>62</v>
      </c>
      <c r="G12168" t="s">
        <v>35</v>
      </c>
      <c r="H12168" t="s">
        <v>1876</v>
      </c>
      <c r="I12168">
        <v>104.17</v>
      </c>
      <c r="J12168">
        <v>104.59</v>
      </c>
      <c r="K12168">
        <v>111</v>
      </c>
      <c r="L12168">
        <v>106</v>
      </c>
      <c r="M12168" t="s">
        <v>1877</v>
      </c>
      <c r="N12168" t="s">
        <v>46</v>
      </c>
      <c r="O12168">
        <v>5000000</v>
      </c>
      <c r="P12168">
        <v>5000000</v>
      </c>
      <c r="Q12168" t="s">
        <v>1845</v>
      </c>
      <c r="R12168">
        <v>4.3899999999999997</v>
      </c>
      <c r="S12168">
        <v>4.33</v>
      </c>
      <c r="V12168" t="s">
        <v>1878</v>
      </c>
      <c r="W12168" t="s">
        <v>1514</v>
      </c>
      <c r="X12168" t="s">
        <v>1847</v>
      </c>
      <c r="Y12168" t="s">
        <v>3510</v>
      </c>
      <c r="AA12168">
        <v>113</v>
      </c>
      <c r="AB12168">
        <v>107.43</v>
      </c>
      <c r="AD12168">
        <v>147</v>
      </c>
    </row>
    <row r="12169" spans="1:30" x14ac:dyDescent="0.25">
      <c r="A12169" t="s">
        <v>902</v>
      </c>
      <c r="B12169" t="s">
        <v>31</v>
      </c>
      <c r="C12169" t="s">
        <v>4749</v>
      </c>
      <c r="D12169">
        <v>5.09</v>
      </c>
      <c r="E12169" t="s">
        <v>329</v>
      </c>
      <c r="F12169" t="s">
        <v>62</v>
      </c>
      <c r="G12169" t="s">
        <v>35</v>
      </c>
      <c r="H12169" t="s">
        <v>1879</v>
      </c>
      <c r="I12169">
        <v>105.2</v>
      </c>
      <c r="J12169">
        <v>105.5</v>
      </c>
      <c r="K12169">
        <v>91</v>
      </c>
      <c r="L12169">
        <v>86</v>
      </c>
      <c r="M12169" t="s">
        <v>1880</v>
      </c>
      <c r="N12169" t="s">
        <v>224</v>
      </c>
      <c r="O12169">
        <v>5000000</v>
      </c>
      <c r="P12169">
        <v>5000000</v>
      </c>
      <c r="Q12169" t="s">
        <v>1845</v>
      </c>
      <c r="R12169">
        <v>3.91</v>
      </c>
      <c r="S12169">
        <v>3.85</v>
      </c>
      <c r="V12169" t="s">
        <v>1881</v>
      </c>
      <c r="W12169" t="s">
        <v>1514</v>
      </c>
      <c r="X12169" t="s">
        <v>1847</v>
      </c>
      <c r="Y12169" t="s">
        <v>3510</v>
      </c>
      <c r="Z12169" t="s">
        <v>43</v>
      </c>
      <c r="AA12169">
        <v>91</v>
      </c>
      <c r="AB12169">
        <v>84.6</v>
      </c>
      <c r="AD12169">
        <v>121</v>
      </c>
    </row>
    <row r="12170" spans="1:30" x14ac:dyDescent="0.25">
      <c r="A12170" t="s">
        <v>907</v>
      </c>
      <c r="B12170" t="s">
        <v>31</v>
      </c>
      <c r="C12170" t="s">
        <v>4749</v>
      </c>
      <c r="D12170">
        <v>2.85</v>
      </c>
      <c r="E12170" t="s">
        <v>908</v>
      </c>
      <c r="F12170" t="s">
        <v>62</v>
      </c>
      <c r="G12170" t="s">
        <v>35</v>
      </c>
      <c r="H12170" t="s">
        <v>1882</v>
      </c>
      <c r="I12170">
        <v>104.56</v>
      </c>
      <c r="J12170">
        <v>104.72</v>
      </c>
      <c r="K12170">
        <v>62</v>
      </c>
      <c r="L12170">
        <v>57</v>
      </c>
      <c r="M12170" t="s">
        <v>1883</v>
      </c>
      <c r="N12170" t="s">
        <v>63</v>
      </c>
      <c r="O12170">
        <v>5000000</v>
      </c>
      <c r="Q12170" t="s">
        <v>1845</v>
      </c>
      <c r="R12170">
        <v>3.35</v>
      </c>
      <c r="S12170">
        <v>3.29</v>
      </c>
      <c r="V12170" t="s">
        <v>1884</v>
      </c>
      <c r="W12170" t="s">
        <v>1514</v>
      </c>
      <c r="X12170" t="s">
        <v>1847</v>
      </c>
      <c r="Y12170" t="s">
        <v>3510</v>
      </c>
      <c r="Z12170" t="s">
        <v>43</v>
      </c>
      <c r="AA12170">
        <v>60</v>
      </c>
      <c r="AB12170">
        <v>54.53</v>
      </c>
      <c r="AD12170">
        <v>82</v>
      </c>
    </row>
    <row r="12171" spans="1:30" x14ac:dyDescent="0.25">
      <c r="A12171" t="s">
        <v>909</v>
      </c>
      <c r="B12171" t="s">
        <v>31</v>
      </c>
      <c r="C12171" t="s">
        <v>4749</v>
      </c>
      <c r="D12171">
        <v>3.51</v>
      </c>
      <c r="E12171" t="s">
        <v>329</v>
      </c>
      <c r="F12171" t="s">
        <v>62</v>
      </c>
      <c r="G12171" t="s">
        <v>35</v>
      </c>
      <c r="H12171" t="s">
        <v>1885</v>
      </c>
      <c r="I12171">
        <v>103.31</v>
      </c>
      <c r="J12171">
        <v>103.53</v>
      </c>
      <c r="K12171">
        <v>76</v>
      </c>
      <c r="L12171">
        <v>71</v>
      </c>
      <c r="M12171" t="s">
        <v>1861</v>
      </c>
      <c r="N12171" t="s">
        <v>149</v>
      </c>
      <c r="O12171">
        <v>3000000</v>
      </c>
      <c r="Q12171" t="s">
        <v>1845</v>
      </c>
      <c r="R12171">
        <v>3.58</v>
      </c>
      <c r="S12171">
        <v>3.52</v>
      </c>
      <c r="V12171" t="s">
        <v>1886</v>
      </c>
      <c r="W12171" t="s">
        <v>1514</v>
      </c>
      <c r="X12171" t="s">
        <v>1847</v>
      </c>
      <c r="Y12171" t="s">
        <v>3510</v>
      </c>
      <c r="AA12171">
        <v>75</v>
      </c>
      <c r="AB12171">
        <v>68.5</v>
      </c>
      <c r="AD12171">
        <v>101</v>
      </c>
    </row>
    <row r="12172" spans="1:30" x14ac:dyDescent="0.25">
      <c r="A12172" t="s">
        <v>911</v>
      </c>
      <c r="B12172" t="s">
        <v>31</v>
      </c>
      <c r="C12172" t="s">
        <v>4749</v>
      </c>
      <c r="D12172">
        <v>3.21</v>
      </c>
      <c r="E12172" t="s">
        <v>329</v>
      </c>
      <c r="F12172" t="s">
        <v>62</v>
      </c>
      <c r="G12172" t="s">
        <v>35</v>
      </c>
      <c r="H12172" t="s">
        <v>1887</v>
      </c>
      <c r="I12172">
        <v>106</v>
      </c>
      <c r="J12172">
        <v>106.17</v>
      </c>
      <c r="K12172">
        <v>71</v>
      </c>
      <c r="L12172">
        <v>66</v>
      </c>
      <c r="M12172" t="s">
        <v>1853</v>
      </c>
      <c r="N12172" t="s">
        <v>192</v>
      </c>
      <c r="O12172">
        <v>3000000</v>
      </c>
      <c r="P12172">
        <v>3000000</v>
      </c>
      <c r="Q12172" t="s">
        <v>1845</v>
      </c>
      <c r="R12172">
        <v>3.44</v>
      </c>
      <c r="S12172">
        <v>3.39</v>
      </c>
      <c r="V12172" t="s">
        <v>1888</v>
      </c>
      <c r="W12172" t="s">
        <v>1514</v>
      </c>
      <c r="X12172" t="s">
        <v>1847</v>
      </c>
      <c r="Y12172" t="s">
        <v>3510</v>
      </c>
      <c r="AA12172">
        <v>65</v>
      </c>
      <c r="AB12172">
        <v>59.44</v>
      </c>
      <c r="AD12172">
        <v>89</v>
      </c>
    </row>
    <row r="12173" spans="1:30" x14ac:dyDescent="0.25">
      <c r="A12173" t="s">
        <v>1172</v>
      </c>
      <c r="B12173" t="s">
        <v>31</v>
      </c>
      <c r="C12173" t="s">
        <v>4749</v>
      </c>
      <c r="D12173">
        <v>1.87</v>
      </c>
      <c r="E12173" t="s">
        <v>340</v>
      </c>
      <c r="F12173" t="s">
        <v>62</v>
      </c>
      <c r="G12173" t="s">
        <v>35</v>
      </c>
      <c r="H12173" t="s">
        <v>2923</v>
      </c>
      <c r="I12173">
        <v>99.3</v>
      </c>
      <c r="J12173">
        <v>99.498000000000005</v>
      </c>
      <c r="K12173">
        <v>15</v>
      </c>
      <c r="L12173">
        <v>5</v>
      </c>
      <c r="M12173" t="s">
        <v>1844</v>
      </c>
      <c r="N12173" t="s">
        <v>48</v>
      </c>
      <c r="O12173">
        <v>3000000</v>
      </c>
      <c r="Q12173" t="s">
        <v>2118</v>
      </c>
      <c r="R12173">
        <v>2.8</v>
      </c>
      <c r="S12173">
        <v>2.7</v>
      </c>
      <c r="V12173" t="s">
        <v>2924</v>
      </c>
      <c r="W12173" t="s">
        <v>1514</v>
      </c>
      <c r="X12173" t="s">
        <v>1847</v>
      </c>
      <c r="Y12173" t="s">
        <v>3513</v>
      </c>
      <c r="AA12173">
        <v>14</v>
      </c>
      <c r="AB12173">
        <v>3.95</v>
      </c>
      <c r="AD12173">
        <v>33</v>
      </c>
    </row>
    <row r="12174" spans="1:30" x14ac:dyDescent="0.25">
      <c r="A12174" t="s">
        <v>1174</v>
      </c>
      <c r="B12174" t="s">
        <v>31</v>
      </c>
      <c r="C12174" t="s">
        <v>4749</v>
      </c>
      <c r="D12174">
        <v>6.72</v>
      </c>
      <c r="E12174" t="s">
        <v>340</v>
      </c>
      <c r="F12174" t="s">
        <v>62</v>
      </c>
      <c r="G12174" t="s">
        <v>35</v>
      </c>
      <c r="H12174" t="s">
        <v>2925</v>
      </c>
      <c r="I12174">
        <v>97.084000000000003</v>
      </c>
      <c r="J12174">
        <v>97.47</v>
      </c>
      <c r="K12174">
        <v>64</v>
      </c>
      <c r="L12174">
        <v>59</v>
      </c>
      <c r="M12174" t="s">
        <v>2107</v>
      </c>
      <c r="N12174" t="s">
        <v>40</v>
      </c>
      <c r="O12174">
        <v>3000000</v>
      </c>
      <c r="Q12174" t="s">
        <v>2118</v>
      </c>
      <c r="R12174">
        <v>3.86</v>
      </c>
      <c r="S12174">
        <v>3.8</v>
      </c>
      <c r="V12174" t="s">
        <v>2926</v>
      </c>
      <c r="W12174" t="s">
        <v>1514</v>
      </c>
      <c r="X12174" t="s">
        <v>1847</v>
      </c>
      <c r="Y12174" t="s">
        <v>3513</v>
      </c>
      <c r="AA12174">
        <v>64</v>
      </c>
      <c r="AB12174">
        <v>58.21</v>
      </c>
      <c r="AD12174">
        <v>97</v>
      </c>
    </row>
    <row r="12175" spans="1:30" x14ac:dyDescent="0.25">
      <c r="A12175" t="s">
        <v>1178</v>
      </c>
      <c r="B12175" t="s">
        <v>31</v>
      </c>
      <c r="C12175" t="s">
        <v>4749</v>
      </c>
      <c r="D12175">
        <v>11.39</v>
      </c>
      <c r="E12175" t="s">
        <v>340</v>
      </c>
      <c r="F12175" t="s">
        <v>62</v>
      </c>
      <c r="G12175" t="s">
        <v>35</v>
      </c>
      <c r="H12175" t="s">
        <v>2931</v>
      </c>
      <c r="I12175">
        <v>86.141999999999996</v>
      </c>
      <c r="J12175">
        <v>86.784000000000006</v>
      </c>
      <c r="K12175">
        <v>115</v>
      </c>
      <c r="L12175">
        <v>110</v>
      </c>
      <c r="M12175" t="s">
        <v>1909</v>
      </c>
      <c r="N12175" t="s">
        <v>42</v>
      </c>
      <c r="O12175">
        <v>3000000</v>
      </c>
      <c r="P12175">
        <v>1500000</v>
      </c>
      <c r="Q12175" t="s">
        <v>2118</v>
      </c>
      <c r="R12175">
        <v>4.76</v>
      </c>
      <c r="S12175">
        <v>4.7</v>
      </c>
      <c r="V12175" t="s">
        <v>2932</v>
      </c>
      <c r="W12175" t="s">
        <v>1514</v>
      </c>
      <c r="X12175" t="s">
        <v>1847</v>
      </c>
      <c r="Y12175" t="s">
        <v>3513</v>
      </c>
      <c r="AA12175">
        <v>124</v>
      </c>
      <c r="AB12175">
        <v>117.91</v>
      </c>
      <c r="AD12175">
        <v>147</v>
      </c>
    </row>
    <row r="12176" spans="1:30" x14ac:dyDescent="0.25">
      <c r="A12176" t="s">
        <v>1184</v>
      </c>
      <c r="B12176" t="s">
        <v>31</v>
      </c>
      <c r="C12176" t="s">
        <v>4749</v>
      </c>
      <c r="D12176">
        <v>12.52</v>
      </c>
      <c r="E12176" t="s">
        <v>340</v>
      </c>
      <c r="F12176" t="s">
        <v>62</v>
      </c>
      <c r="G12176" t="s">
        <v>35</v>
      </c>
      <c r="H12176" t="s">
        <v>2939</v>
      </c>
      <c r="I12176">
        <v>85.628</v>
      </c>
      <c r="J12176">
        <v>86.334000000000003</v>
      </c>
      <c r="K12176">
        <v>115</v>
      </c>
      <c r="L12176">
        <v>110</v>
      </c>
      <c r="M12176" t="s">
        <v>1909</v>
      </c>
      <c r="N12176" t="s">
        <v>42</v>
      </c>
      <c r="O12176">
        <v>3000000</v>
      </c>
      <c r="Q12176" t="s">
        <v>2118</v>
      </c>
      <c r="R12176">
        <v>4.76</v>
      </c>
      <c r="S12176">
        <v>4.7</v>
      </c>
      <c r="V12176" t="s">
        <v>2940</v>
      </c>
      <c r="W12176" t="s">
        <v>1514</v>
      </c>
      <c r="X12176" t="s">
        <v>1847</v>
      </c>
      <c r="Y12176" t="s">
        <v>3513</v>
      </c>
      <c r="AA12176">
        <v>117</v>
      </c>
      <c r="AB12176">
        <v>111.27</v>
      </c>
      <c r="AD12176">
        <v>149</v>
      </c>
    </row>
    <row r="12177" spans="1:30" x14ac:dyDescent="0.25">
      <c r="A12177" t="s">
        <v>1192</v>
      </c>
      <c r="B12177" t="s">
        <v>31</v>
      </c>
      <c r="C12177" t="s">
        <v>4749</v>
      </c>
      <c r="D12177">
        <v>12.66</v>
      </c>
      <c r="E12177" t="s">
        <v>340</v>
      </c>
      <c r="F12177" t="s">
        <v>62</v>
      </c>
      <c r="G12177" t="s">
        <v>35</v>
      </c>
      <c r="H12177" t="s">
        <v>2953</v>
      </c>
      <c r="I12177">
        <v>84.635000000000005</v>
      </c>
      <c r="J12177">
        <v>85.349000000000004</v>
      </c>
      <c r="K12177">
        <v>115</v>
      </c>
      <c r="L12177">
        <v>110</v>
      </c>
      <c r="M12177" t="s">
        <v>1909</v>
      </c>
      <c r="N12177" t="s">
        <v>42</v>
      </c>
      <c r="O12177">
        <v>3000000</v>
      </c>
      <c r="Q12177" t="s">
        <v>2118</v>
      </c>
      <c r="R12177">
        <v>4.76</v>
      </c>
      <c r="S12177">
        <v>4.7</v>
      </c>
      <c r="V12177" t="s">
        <v>2954</v>
      </c>
      <c r="W12177" t="s">
        <v>1514</v>
      </c>
      <c r="X12177" t="s">
        <v>1847</v>
      </c>
      <c r="Y12177" t="s">
        <v>3513</v>
      </c>
      <c r="AA12177">
        <v>116</v>
      </c>
      <c r="AB12177">
        <v>109.84</v>
      </c>
      <c r="AD12177">
        <v>149</v>
      </c>
    </row>
    <row r="12178" spans="1:30" x14ac:dyDescent="0.25">
      <c r="A12178" t="s">
        <v>1193</v>
      </c>
      <c r="B12178" t="s">
        <v>31</v>
      </c>
      <c r="C12178" t="s">
        <v>4749</v>
      </c>
      <c r="D12178">
        <v>4.3600000000000003</v>
      </c>
      <c r="E12178" t="s">
        <v>340</v>
      </c>
      <c r="F12178" t="s">
        <v>62</v>
      </c>
      <c r="G12178" t="s">
        <v>35</v>
      </c>
      <c r="H12178" t="s">
        <v>2955</v>
      </c>
      <c r="I12178">
        <v>99.138999999999996</v>
      </c>
      <c r="J12178">
        <v>99.626000000000005</v>
      </c>
      <c r="K12178">
        <v>39</v>
      </c>
      <c r="L12178">
        <v>29</v>
      </c>
      <c r="M12178" t="s">
        <v>1856</v>
      </c>
      <c r="N12178" t="s">
        <v>50</v>
      </c>
      <c r="O12178">
        <v>3000000</v>
      </c>
      <c r="P12178">
        <v>3000000</v>
      </c>
      <c r="Q12178" t="s">
        <v>2118</v>
      </c>
      <c r="R12178">
        <v>3.34</v>
      </c>
      <c r="S12178">
        <v>3.22</v>
      </c>
      <c r="V12178" t="s">
        <v>2956</v>
      </c>
      <c r="W12178" t="s">
        <v>1514</v>
      </c>
      <c r="X12178" t="s">
        <v>1847</v>
      </c>
      <c r="Y12178" t="s">
        <v>3513</v>
      </c>
      <c r="AA12178">
        <v>42</v>
      </c>
      <c r="AB12178">
        <v>30.7</v>
      </c>
      <c r="AD12178">
        <v>69</v>
      </c>
    </row>
    <row r="12179" spans="1:30" x14ac:dyDescent="0.25">
      <c r="A12179" t="s">
        <v>1198</v>
      </c>
      <c r="B12179" t="s">
        <v>31</v>
      </c>
      <c r="C12179" t="s">
        <v>4749</v>
      </c>
      <c r="D12179">
        <v>11.68</v>
      </c>
      <c r="E12179" t="s">
        <v>340</v>
      </c>
      <c r="F12179" t="s">
        <v>62</v>
      </c>
      <c r="G12179" t="s">
        <v>35</v>
      </c>
      <c r="H12179" t="s">
        <v>2963</v>
      </c>
      <c r="I12179">
        <v>72.287000000000006</v>
      </c>
      <c r="J12179">
        <v>72.945999999999998</v>
      </c>
      <c r="K12179">
        <v>115</v>
      </c>
      <c r="L12179">
        <v>110</v>
      </c>
      <c r="M12179" t="s">
        <v>1909</v>
      </c>
      <c r="N12179" t="s">
        <v>42</v>
      </c>
      <c r="O12179">
        <v>3000000</v>
      </c>
      <c r="Q12179" t="s">
        <v>2118</v>
      </c>
      <c r="R12179">
        <v>4.76</v>
      </c>
      <c r="S12179">
        <v>4.7</v>
      </c>
      <c r="V12179" t="s">
        <v>2964</v>
      </c>
      <c r="W12179" t="s">
        <v>1514</v>
      </c>
      <c r="X12179" t="s">
        <v>1847</v>
      </c>
      <c r="Y12179" t="s">
        <v>3513</v>
      </c>
      <c r="AA12179">
        <v>115</v>
      </c>
      <c r="AB12179">
        <v>108.78</v>
      </c>
      <c r="AD12179">
        <v>149</v>
      </c>
    </row>
    <row r="12180" spans="1:30" x14ac:dyDescent="0.25">
      <c r="A12180" t="s">
        <v>1201</v>
      </c>
      <c r="B12180" t="s">
        <v>31</v>
      </c>
      <c r="C12180" t="s">
        <v>4749</v>
      </c>
      <c r="D12180">
        <v>5.88</v>
      </c>
      <c r="E12180" t="s">
        <v>340</v>
      </c>
      <c r="F12180" t="s">
        <v>62</v>
      </c>
      <c r="G12180" t="s">
        <v>35</v>
      </c>
      <c r="H12180" t="s">
        <v>2969</v>
      </c>
      <c r="I12180">
        <v>93.334000000000003</v>
      </c>
      <c r="J12180">
        <v>93.682000000000002</v>
      </c>
      <c r="K12180">
        <v>58</v>
      </c>
      <c r="L12180">
        <v>53</v>
      </c>
      <c r="M12180" t="s">
        <v>1972</v>
      </c>
      <c r="N12180" t="s">
        <v>96</v>
      </c>
      <c r="O12180">
        <v>3000000</v>
      </c>
      <c r="Q12180" t="s">
        <v>2118</v>
      </c>
      <c r="R12180">
        <v>3.68</v>
      </c>
      <c r="S12180">
        <v>3.62</v>
      </c>
      <c r="V12180" t="s">
        <v>2970</v>
      </c>
      <c r="W12180" t="s">
        <v>1514</v>
      </c>
      <c r="X12180" t="s">
        <v>1847</v>
      </c>
      <c r="Y12180" t="s">
        <v>3513</v>
      </c>
      <c r="AA12180">
        <v>54</v>
      </c>
      <c r="AB12180">
        <v>47.81</v>
      </c>
      <c r="AD12180">
        <v>86</v>
      </c>
    </row>
    <row r="12181" spans="1:30" x14ac:dyDescent="0.25">
      <c r="A12181" t="s">
        <v>1221</v>
      </c>
      <c r="B12181" t="s">
        <v>31</v>
      </c>
      <c r="C12181" t="s">
        <v>4749</v>
      </c>
      <c r="D12181">
        <v>2.54</v>
      </c>
      <c r="E12181" t="s">
        <v>340</v>
      </c>
      <c r="F12181" t="s">
        <v>62</v>
      </c>
      <c r="G12181" t="s">
        <v>35</v>
      </c>
      <c r="H12181" t="s">
        <v>3004</v>
      </c>
      <c r="I12181">
        <v>102.096</v>
      </c>
      <c r="J12181">
        <v>102.35899999999999</v>
      </c>
      <c r="K12181">
        <v>65</v>
      </c>
      <c r="L12181">
        <v>55</v>
      </c>
      <c r="M12181" t="s">
        <v>1853</v>
      </c>
      <c r="N12181" t="s">
        <v>192</v>
      </c>
      <c r="O12181">
        <v>3000000</v>
      </c>
      <c r="Q12181" t="s">
        <v>2118</v>
      </c>
      <c r="R12181">
        <v>3.38</v>
      </c>
      <c r="S12181">
        <v>3.28</v>
      </c>
      <c r="V12181" t="s">
        <v>3005</v>
      </c>
      <c r="W12181" t="s">
        <v>1514</v>
      </c>
      <c r="X12181" t="s">
        <v>1847</v>
      </c>
      <c r="Y12181" t="s">
        <v>3513</v>
      </c>
      <c r="AA12181">
        <v>66</v>
      </c>
      <c r="AB12181">
        <v>56.36</v>
      </c>
      <c r="AD12181">
        <v>87</v>
      </c>
    </row>
    <row r="12182" spans="1:30" x14ac:dyDescent="0.25">
      <c r="A12182" t="s">
        <v>1222</v>
      </c>
      <c r="B12182" t="s">
        <v>31</v>
      </c>
      <c r="C12182" t="s">
        <v>4749</v>
      </c>
      <c r="D12182">
        <v>5.35</v>
      </c>
      <c r="E12182" t="s">
        <v>340</v>
      </c>
      <c r="F12182" t="s">
        <v>62</v>
      </c>
      <c r="G12182" t="s">
        <v>35</v>
      </c>
      <c r="H12182" t="s">
        <v>3006</v>
      </c>
      <c r="I12182">
        <v>102.587</v>
      </c>
      <c r="J12182">
        <v>103.175</v>
      </c>
      <c r="K12182">
        <v>90</v>
      </c>
      <c r="L12182">
        <v>80</v>
      </c>
      <c r="M12182" t="s">
        <v>1938</v>
      </c>
      <c r="N12182" t="s">
        <v>145</v>
      </c>
      <c r="O12182">
        <v>3000000</v>
      </c>
      <c r="P12182">
        <v>3000000</v>
      </c>
      <c r="Q12182" t="s">
        <v>2118</v>
      </c>
      <c r="R12182">
        <v>3.96</v>
      </c>
      <c r="S12182">
        <v>3.85</v>
      </c>
      <c r="V12182" t="s">
        <v>3007</v>
      </c>
      <c r="W12182" t="s">
        <v>1514</v>
      </c>
      <c r="X12182" t="s">
        <v>1847</v>
      </c>
      <c r="Y12182" t="s">
        <v>3513</v>
      </c>
      <c r="AA12182">
        <v>91</v>
      </c>
      <c r="AB12182">
        <v>79.33</v>
      </c>
      <c r="AD12182">
        <v>123</v>
      </c>
    </row>
    <row r="12183" spans="1:30" x14ac:dyDescent="0.25">
      <c r="A12183" t="s">
        <v>1229</v>
      </c>
      <c r="B12183" t="s">
        <v>31</v>
      </c>
      <c r="C12183" t="s">
        <v>4749</v>
      </c>
      <c r="D12183">
        <v>11.11</v>
      </c>
      <c r="E12183" t="s">
        <v>340</v>
      </c>
      <c r="F12183" t="s">
        <v>62</v>
      </c>
      <c r="G12183" t="s">
        <v>35</v>
      </c>
      <c r="H12183" t="s">
        <v>3020</v>
      </c>
      <c r="I12183">
        <v>96.762</v>
      </c>
      <c r="J12183">
        <v>97.387</v>
      </c>
      <c r="K12183">
        <v>113</v>
      </c>
      <c r="L12183">
        <v>108</v>
      </c>
      <c r="M12183" t="s">
        <v>1909</v>
      </c>
      <c r="N12183" t="s">
        <v>42</v>
      </c>
      <c r="O12183">
        <v>3000000</v>
      </c>
      <c r="Q12183" t="s">
        <v>2118</v>
      </c>
      <c r="R12183">
        <v>4.74</v>
      </c>
      <c r="S12183">
        <v>4.68</v>
      </c>
      <c r="V12183" t="s">
        <v>3021</v>
      </c>
      <c r="W12183" t="s">
        <v>1514</v>
      </c>
      <c r="X12183" t="s">
        <v>1847</v>
      </c>
      <c r="Y12183" t="s">
        <v>3513</v>
      </c>
      <c r="AA12183">
        <v>125</v>
      </c>
      <c r="AB12183">
        <v>119.68</v>
      </c>
      <c r="AD12183">
        <v>150</v>
      </c>
    </row>
    <row r="12184" spans="1:30" x14ac:dyDescent="0.25">
      <c r="A12184" t="s">
        <v>1231</v>
      </c>
      <c r="B12184" t="s">
        <v>31</v>
      </c>
      <c r="C12184" t="s">
        <v>4749</v>
      </c>
      <c r="D12184">
        <v>11.08</v>
      </c>
      <c r="E12184" t="s">
        <v>340</v>
      </c>
      <c r="F12184" t="s">
        <v>62</v>
      </c>
      <c r="G12184" t="s">
        <v>35</v>
      </c>
      <c r="H12184" t="s">
        <v>3024</v>
      </c>
      <c r="I12184">
        <v>93.698999999999998</v>
      </c>
      <c r="J12184">
        <v>94.322999999999993</v>
      </c>
      <c r="K12184">
        <v>113</v>
      </c>
      <c r="L12184">
        <v>108</v>
      </c>
      <c r="M12184" t="s">
        <v>1909</v>
      </c>
      <c r="N12184" t="s">
        <v>42</v>
      </c>
      <c r="O12184">
        <v>3000000</v>
      </c>
      <c r="Q12184" t="s">
        <v>2118</v>
      </c>
      <c r="R12184">
        <v>4.74</v>
      </c>
      <c r="S12184">
        <v>4.68</v>
      </c>
      <c r="V12184" t="s">
        <v>3025</v>
      </c>
      <c r="W12184" t="s">
        <v>1514</v>
      </c>
      <c r="X12184" t="s">
        <v>1847</v>
      </c>
      <c r="Y12184" t="s">
        <v>3513</v>
      </c>
      <c r="AA12184">
        <v>125</v>
      </c>
      <c r="AB12184">
        <v>119.09</v>
      </c>
      <c r="AD12184">
        <v>149</v>
      </c>
    </row>
    <row r="12185" spans="1:30" x14ac:dyDescent="0.25">
      <c r="A12185" t="s">
        <v>1232</v>
      </c>
      <c r="B12185" t="s">
        <v>31</v>
      </c>
      <c r="C12185" t="s">
        <v>4749</v>
      </c>
      <c r="D12185">
        <v>13.9</v>
      </c>
      <c r="E12185" t="s">
        <v>340</v>
      </c>
      <c r="F12185" t="s">
        <v>62</v>
      </c>
      <c r="G12185" t="s">
        <v>35</v>
      </c>
      <c r="H12185" t="s">
        <v>3026</v>
      </c>
      <c r="I12185">
        <v>88.072999999999993</v>
      </c>
      <c r="J12185">
        <v>88.856999999999999</v>
      </c>
      <c r="K12185">
        <v>116</v>
      </c>
      <c r="L12185">
        <v>111</v>
      </c>
      <c r="M12185" t="s">
        <v>1909</v>
      </c>
      <c r="N12185" t="s">
        <v>42</v>
      </c>
      <c r="O12185">
        <v>3000000</v>
      </c>
      <c r="P12185">
        <v>3000000</v>
      </c>
      <c r="Q12185" t="s">
        <v>2118</v>
      </c>
      <c r="R12185">
        <v>4.76</v>
      </c>
      <c r="S12185">
        <v>4.71</v>
      </c>
      <c r="V12185" t="s">
        <v>3027</v>
      </c>
      <c r="W12185" t="s">
        <v>1514</v>
      </c>
      <c r="X12185" t="s">
        <v>1847</v>
      </c>
      <c r="Y12185" t="s">
        <v>3513</v>
      </c>
      <c r="AA12185">
        <v>115</v>
      </c>
      <c r="AB12185">
        <v>108.53</v>
      </c>
      <c r="AD12185">
        <v>154</v>
      </c>
    </row>
    <row r="12186" spans="1:30" x14ac:dyDescent="0.25">
      <c r="A12186" t="s">
        <v>1234</v>
      </c>
      <c r="B12186" t="s">
        <v>31</v>
      </c>
      <c r="C12186" t="s">
        <v>4749</v>
      </c>
      <c r="D12186">
        <v>15.32</v>
      </c>
      <c r="E12186" t="s">
        <v>340</v>
      </c>
      <c r="F12186" t="s">
        <v>62</v>
      </c>
      <c r="G12186" t="s">
        <v>35</v>
      </c>
      <c r="H12186" t="s">
        <v>3030</v>
      </c>
      <c r="I12186">
        <v>98.686999999999998</v>
      </c>
      <c r="J12186">
        <v>99.545000000000002</v>
      </c>
      <c r="K12186">
        <v>116</v>
      </c>
      <c r="L12186">
        <v>111</v>
      </c>
      <c r="M12186" t="s">
        <v>1909</v>
      </c>
      <c r="N12186" t="s">
        <v>42</v>
      </c>
      <c r="O12186">
        <v>3000000</v>
      </c>
      <c r="P12186">
        <v>3000000</v>
      </c>
      <c r="Q12186" t="s">
        <v>2118</v>
      </c>
      <c r="R12186">
        <v>4.76</v>
      </c>
      <c r="S12186">
        <v>4.71</v>
      </c>
      <c r="V12186" t="s">
        <v>3031</v>
      </c>
      <c r="W12186" t="s">
        <v>1514</v>
      </c>
      <c r="X12186" t="s">
        <v>1847</v>
      </c>
      <c r="Y12186" t="s">
        <v>3513</v>
      </c>
      <c r="AA12186">
        <v>115</v>
      </c>
      <c r="AB12186">
        <v>109.34</v>
      </c>
      <c r="AD12186">
        <v>155</v>
      </c>
    </row>
    <row r="12187" spans="1:30" x14ac:dyDescent="0.25">
      <c r="A12187" t="s">
        <v>1235</v>
      </c>
      <c r="B12187" t="s">
        <v>31</v>
      </c>
      <c r="C12187" t="s">
        <v>4749</v>
      </c>
      <c r="D12187">
        <v>12.15</v>
      </c>
      <c r="E12187" t="s">
        <v>1236</v>
      </c>
      <c r="F12187" t="s">
        <v>62</v>
      </c>
      <c r="G12187" t="s">
        <v>35</v>
      </c>
      <c r="H12187" t="s">
        <v>3032</v>
      </c>
      <c r="I12187">
        <v>99.477999999999994</v>
      </c>
      <c r="J12187">
        <v>100.15</v>
      </c>
      <c r="K12187">
        <v>114</v>
      </c>
      <c r="L12187">
        <v>109</v>
      </c>
      <c r="M12187" t="s">
        <v>1909</v>
      </c>
      <c r="N12187" t="s">
        <v>42</v>
      </c>
      <c r="O12187">
        <v>3000000</v>
      </c>
      <c r="Q12187" t="s">
        <v>2142</v>
      </c>
      <c r="R12187">
        <v>4.74</v>
      </c>
      <c r="S12187">
        <v>4.6900000000000004</v>
      </c>
      <c r="V12187" t="s">
        <v>3033</v>
      </c>
      <c r="W12187" t="s">
        <v>1514</v>
      </c>
      <c r="X12187" t="s">
        <v>1847</v>
      </c>
      <c r="Y12187" t="s">
        <v>3513</v>
      </c>
      <c r="AA12187">
        <v>125</v>
      </c>
      <c r="AB12187">
        <v>118.77</v>
      </c>
      <c r="AD12187">
        <v>150</v>
      </c>
    </row>
    <row r="12188" spans="1:30" x14ac:dyDescent="0.25">
      <c r="A12188" t="s">
        <v>1237</v>
      </c>
      <c r="B12188" t="s">
        <v>31</v>
      </c>
      <c r="C12188" t="s">
        <v>4749</v>
      </c>
      <c r="D12188">
        <v>11.94</v>
      </c>
      <c r="E12188" t="s">
        <v>1236</v>
      </c>
      <c r="F12188" t="s">
        <v>62</v>
      </c>
      <c r="G12188" t="s">
        <v>35</v>
      </c>
      <c r="H12188" t="s">
        <v>3034</v>
      </c>
      <c r="I12188">
        <v>94.34</v>
      </c>
      <c r="J12188">
        <v>95.013000000000005</v>
      </c>
      <c r="K12188">
        <v>114</v>
      </c>
      <c r="L12188">
        <v>109</v>
      </c>
      <c r="M12188" t="s">
        <v>1909</v>
      </c>
      <c r="N12188" t="s">
        <v>42</v>
      </c>
      <c r="O12188">
        <v>3000000</v>
      </c>
      <c r="Q12188" t="s">
        <v>2142</v>
      </c>
      <c r="R12188">
        <v>4.75</v>
      </c>
      <c r="S12188">
        <v>4.6900000000000004</v>
      </c>
      <c r="V12188" t="s">
        <v>3035</v>
      </c>
      <c r="W12188" t="s">
        <v>1514</v>
      </c>
      <c r="X12188" t="s">
        <v>1847</v>
      </c>
      <c r="Y12188" t="s">
        <v>3513</v>
      </c>
      <c r="AA12188">
        <v>123</v>
      </c>
      <c r="AB12188">
        <v>117.41</v>
      </c>
      <c r="AD12188">
        <v>148</v>
      </c>
    </row>
    <row r="12189" spans="1:30" x14ac:dyDescent="0.25">
      <c r="A12189" t="s">
        <v>1238</v>
      </c>
      <c r="B12189" t="s">
        <v>31</v>
      </c>
      <c r="C12189" t="s">
        <v>4749</v>
      </c>
      <c r="D12189">
        <v>11.18</v>
      </c>
      <c r="E12189" t="s">
        <v>340</v>
      </c>
      <c r="F12189" t="s">
        <v>62</v>
      </c>
      <c r="G12189" t="s">
        <v>35</v>
      </c>
      <c r="H12189" t="s">
        <v>3036</v>
      </c>
      <c r="I12189">
        <v>81.44</v>
      </c>
      <c r="J12189">
        <v>82.07</v>
      </c>
      <c r="K12189">
        <v>115</v>
      </c>
      <c r="L12189">
        <v>110</v>
      </c>
      <c r="M12189" t="s">
        <v>1909</v>
      </c>
      <c r="N12189" t="s">
        <v>42</v>
      </c>
      <c r="O12189">
        <v>3000000</v>
      </c>
      <c r="P12189">
        <v>1500000</v>
      </c>
      <c r="Q12189" t="s">
        <v>2118</v>
      </c>
      <c r="R12189">
        <v>4.76</v>
      </c>
      <c r="S12189">
        <v>4.7</v>
      </c>
      <c r="V12189" t="s">
        <v>3037</v>
      </c>
      <c r="W12189" t="s">
        <v>1514</v>
      </c>
      <c r="X12189" t="s">
        <v>1847</v>
      </c>
      <c r="Y12189" t="s">
        <v>3513</v>
      </c>
      <c r="AA12189">
        <v>123</v>
      </c>
      <c r="AB12189">
        <v>117.18</v>
      </c>
      <c r="AD12189">
        <v>146</v>
      </c>
    </row>
    <row r="12190" spans="1:30" x14ac:dyDescent="0.25">
      <c r="A12190" t="s">
        <v>1239</v>
      </c>
      <c r="B12190" t="s">
        <v>31</v>
      </c>
      <c r="C12190" t="s">
        <v>4749</v>
      </c>
      <c r="D12190">
        <v>12.1</v>
      </c>
      <c r="E12190" t="s">
        <v>340</v>
      </c>
      <c r="F12190" t="s">
        <v>62</v>
      </c>
      <c r="G12190" t="s">
        <v>35</v>
      </c>
      <c r="H12190" t="s">
        <v>3038</v>
      </c>
      <c r="I12190">
        <v>87.807000000000002</v>
      </c>
      <c r="J12190">
        <v>88.489000000000004</v>
      </c>
      <c r="K12190">
        <v>115</v>
      </c>
      <c r="L12190">
        <v>110</v>
      </c>
      <c r="M12190" t="s">
        <v>1909</v>
      </c>
      <c r="N12190" t="s">
        <v>42</v>
      </c>
      <c r="O12190">
        <v>3000000</v>
      </c>
      <c r="Q12190" t="s">
        <v>2118</v>
      </c>
      <c r="R12190">
        <v>4.76</v>
      </c>
      <c r="S12190">
        <v>4.7</v>
      </c>
      <c r="V12190" t="s">
        <v>3039</v>
      </c>
      <c r="W12190" t="s">
        <v>1514</v>
      </c>
      <c r="X12190" t="s">
        <v>1847</v>
      </c>
      <c r="Y12190" t="s">
        <v>3513</v>
      </c>
      <c r="AA12190">
        <v>121</v>
      </c>
      <c r="AB12190">
        <v>115.37</v>
      </c>
      <c r="AD12190">
        <v>147</v>
      </c>
    </row>
    <row r="12191" spans="1:30" x14ac:dyDescent="0.25">
      <c r="A12191" t="s">
        <v>1242</v>
      </c>
      <c r="B12191" t="s">
        <v>31</v>
      </c>
      <c r="C12191" t="s">
        <v>4749</v>
      </c>
      <c r="D12191">
        <v>12.11</v>
      </c>
      <c r="E12191" t="s">
        <v>340</v>
      </c>
      <c r="F12191" t="s">
        <v>62</v>
      </c>
      <c r="G12191" t="s">
        <v>35</v>
      </c>
      <c r="H12191" t="s">
        <v>3044</v>
      </c>
      <c r="I12191">
        <v>84.35</v>
      </c>
      <c r="J12191">
        <v>85.033000000000001</v>
      </c>
      <c r="K12191">
        <v>115</v>
      </c>
      <c r="L12191">
        <v>110</v>
      </c>
      <c r="M12191" t="s">
        <v>1909</v>
      </c>
      <c r="N12191" t="s">
        <v>42</v>
      </c>
      <c r="O12191">
        <v>3000000</v>
      </c>
      <c r="Q12191" t="s">
        <v>2118</v>
      </c>
      <c r="R12191">
        <v>4.76</v>
      </c>
      <c r="S12191">
        <v>4.7</v>
      </c>
      <c r="V12191" t="s">
        <v>3045</v>
      </c>
      <c r="W12191" t="s">
        <v>1514</v>
      </c>
      <c r="X12191" t="s">
        <v>1847</v>
      </c>
      <c r="Y12191" t="s">
        <v>3513</v>
      </c>
      <c r="AA12191">
        <v>119</v>
      </c>
      <c r="AB12191">
        <v>113.27</v>
      </c>
      <c r="AD12191">
        <v>148</v>
      </c>
    </row>
    <row r="12192" spans="1:30" x14ac:dyDescent="0.25">
      <c r="A12192" t="s">
        <v>1245</v>
      </c>
      <c r="B12192" t="s">
        <v>31</v>
      </c>
      <c r="C12192" t="s">
        <v>4749</v>
      </c>
      <c r="D12192">
        <v>14.67</v>
      </c>
      <c r="E12192" t="s">
        <v>340</v>
      </c>
      <c r="F12192" t="s">
        <v>62</v>
      </c>
      <c r="G12192" t="s">
        <v>35</v>
      </c>
      <c r="H12192" t="s">
        <v>3050</v>
      </c>
      <c r="I12192">
        <v>95.206999999999994</v>
      </c>
      <c r="J12192">
        <v>96.034000000000006</v>
      </c>
      <c r="K12192">
        <v>116</v>
      </c>
      <c r="L12192">
        <v>111</v>
      </c>
      <c r="M12192" t="s">
        <v>1909</v>
      </c>
      <c r="N12192" t="s">
        <v>42</v>
      </c>
      <c r="O12192">
        <v>3000000</v>
      </c>
      <c r="P12192">
        <v>3000000</v>
      </c>
      <c r="Q12192" t="s">
        <v>2118</v>
      </c>
      <c r="R12192">
        <v>4.76</v>
      </c>
      <c r="S12192">
        <v>4.71</v>
      </c>
      <c r="V12192" t="s">
        <v>3051</v>
      </c>
      <c r="W12192" t="s">
        <v>1514</v>
      </c>
      <c r="X12192" t="s">
        <v>1847</v>
      </c>
      <c r="Y12192" t="s">
        <v>3513</v>
      </c>
      <c r="AA12192">
        <v>115</v>
      </c>
      <c r="AB12192">
        <v>108.53</v>
      </c>
      <c r="AD12192">
        <v>154</v>
      </c>
    </row>
    <row r="12193" spans="1:30" x14ac:dyDescent="0.25">
      <c r="A12193" t="s">
        <v>1247</v>
      </c>
      <c r="B12193" t="s">
        <v>31</v>
      </c>
      <c r="C12193" t="s">
        <v>4749</v>
      </c>
      <c r="D12193">
        <v>15.32</v>
      </c>
      <c r="E12193" t="s">
        <v>340</v>
      </c>
      <c r="F12193" t="s">
        <v>62</v>
      </c>
      <c r="G12193" t="s">
        <v>35</v>
      </c>
      <c r="H12193" t="s">
        <v>3054</v>
      </c>
      <c r="I12193">
        <v>96.453000000000003</v>
      </c>
      <c r="J12193">
        <v>97.317999999999998</v>
      </c>
      <c r="K12193">
        <v>116</v>
      </c>
      <c r="L12193">
        <v>111</v>
      </c>
      <c r="M12193" t="s">
        <v>1909</v>
      </c>
      <c r="N12193" t="s">
        <v>42</v>
      </c>
      <c r="O12193">
        <v>3000000</v>
      </c>
      <c r="P12193">
        <v>3000000</v>
      </c>
      <c r="Q12193" t="s">
        <v>2118</v>
      </c>
      <c r="R12193">
        <v>4.76</v>
      </c>
      <c r="S12193">
        <v>4.71</v>
      </c>
      <c r="V12193" t="s">
        <v>3055</v>
      </c>
      <c r="W12193" t="s">
        <v>1514</v>
      </c>
      <c r="X12193" t="s">
        <v>1847</v>
      </c>
      <c r="Y12193" t="s">
        <v>3513</v>
      </c>
      <c r="AA12193">
        <v>116</v>
      </c>
      <c r="AB12193">
        <v>109.68</v>
      </c>
      <c r="AD12193">
        <v>156</v>
      </c>
    </row>
    <row r="12194" spans="1:30" x14ac:dyDescent="0.25">
      <c r="A12194" t="s">
        <v>1248</v>
      </c>
      <c r="B12194" t="s">
        <v>31</v>
      </c>
      <c r="C12194" t="s">
        <v>4749</v>
      </c>
      <c r="D12194">
        <v>15.68</v>
      </c>
      <c r="E12194" t="s">
        <v>340</v>
      </c>
      <c r="F12194" t="s">
        <v>62</v>
      </c>
      <c r="G12194" t="s">
        <v>35</v>
      </c>
      <c r="H12194" t="s">
        <v>3056</v>
      </c>
      <c r="I12194">
        <v>101.92400000000001</v>
      </c>
      <c r="J12194">
        <v>102.80800000000001</v>
      </c>
      <c r="K12194">
        <v>116</v>
      </c>
      <c r="L12194">
        <v>111</v>
      </c>
      <c r="M12194" t="s">
        <v>1909</v>
      </c>
      <c r="N12194" t="s">
        <v>42</v>
      </c>
      <c r="O12194">
        <v>3000000</v>
      </c>
      <c r="P12194">
        <v>3000000</v>
      </c>
      <c r="Q12194" t="s">
        <v>2118</v>
      </c>
      <c r="R12194">
        <v>4.76</v>
      </c>
      <c r="S12194">
        <v>4.71</v>
      </c>
      <c r="V12194" t="s">
        <v>3057</v>
      </c>
      <c r="W12194" t="s">
        <v>1514</v>
      </c>
      <c r="X12194" t="s">
        <v>1847</v>
      </c>
      <c r="Y12194" t="s">
        <v>3513</v>
      </c>
      <c r="AA12194">
        <v>115</v>
      </c>
      <c r="AB12194">
        <v>109.37</v>
      </c>
      <c r="AD12194">
        <v>155</v>
      </c>
    </row>
    <row r="12195" spans="1:30" x14ac:dyDescent="0.25">
      <c r="A12195" t="s">
        <v>1250</v>
      </c>
      <c r="B12195" t="s">
        <v>31</v>
      </c>
      <c r="C12195" t="s">
        <v>4749</v>
      </c>
      <c r="D12195">
        <v>15.45</v>
      </c>
      <c r="E12195" t="s">
        <v>340</v>
      </c>
      <c r="F12195" t="s">
        <v>62</v>
      </c>
      <c r="G12195" t="s">
        <v>35</v>
      </c>
      <c r="H12195" t="s">
        <v>3060</v>
      </c>
      <c r="I12195">
        <v>101.44199999999999</v>
      </c>
      <c r="J12195">
        <v>102.313</v>
      </c>
      <c r="K12195">
        <v>116</v>
      </c>
      <c r="L12195">
        <v>111</v>
      </c>
      <c r="M12195" t="s">
        <v>1909</v>
      </c>
      <c r="N12195" t="s">
        <v>42</v>
      </c>
      <c r="O12195">
        <v>3000000</v>
      </c>
      <c r="P12195">
        <v>3000000</v>
      </c>
      <c r="Q12195" t="s">
        <v>2118</v>
      </c>
      <c r="R12195">
        <v>4.76</v>
      </c>
      <c r="S12195">
        <v>4.71</v>
      </c>
      <c r="V12195" t="s">
        <v>3061</v>
      </c>
      <c r="W12195" t="s">
        <v>1514</v>
      </c>
      <c r="X12195" t="s">
        <v>1847</v>
      </c>
      <c r="Y12195" t="s">
        <v>3513</v>
      </c>
      <c r="AA12195">
        <v>115</v>
      </c>
      <c r="AB12195">
        <v>108.84</v>
      </c>
      <c r="AD12195">
        <v>155</v>
      </c>
    </row>
    <row r="12196" spans="1:30" x14ac:dyDescent="0.25">
      <c r="A12196" t="s">
        <v>1259</v>
      </c>
      <c r="B12196" t="s">
        <v>31</v>
      </c>
      <c r="C12196" t="s">
        <v>4749</v>
      </c>
      <c r="D12196">
        <v>11.55</v>
      </c>
      <c r="E12196" t="s">
        <v>1236</v>
      </c>
      <c r="F12196" t="s">
        <v>62</v>
      </c>
      <c r="G12196" t="s">
        <v>35</v>
      </c>
      <c r="H12196" t="s">
        <v>3076</v>
      </c>
      <c r="I12196">
        <v>71.863</v>
      </c>
      <c r="J12196">
        <v>72.515000000000001</v>
      </c>
      <c r="K12196">
        <v>115</v>
      </c>
      <c r="L12196">
        <v>110</v>
      </c>
      <c r="M12196" t="s">
        <v>1909</v>
      </c>
      <c r="N12196" t="s">
        <v>42</v>
      </c>
      <c r="O12196">
        <v>3000000</v>
      </c>
      <c r="Q12196" t="s">
        <v>2142</v>
      </c>
      <c r="R12196">
        <v>4.76</v>
      </c>
      <c r="S12196">
        <v>4.7</v>
      </c>
      <c r="V12196" t="s">
        <v>3077</v>
      </c>
      <c r="W12196" t="s">
        <v>1514</v>
      </c>
      <c r="X12196" t="s">
        <v>1847</v>
      </c>
      <c r="Y12196" t="s">
        <v>3513</v>
      </c>
      <c r="AA12196">
        <v>115</v>
      </c>
      <c r="AB12196">
        <v>109.2</v>
      </c>
      <c r="AD12196">
        <v>149</v>
      </c>
    </row>
    <row r="12197" spans="1:30" x14ac:dyDescent="0.25">
      <c r="A12197" t="s">
        <v>940</v>
      </c>
      <c r="B12197" t="s">
        <v>31</v>
      </c>
      <c r="C12197" t="s">
        <v>4763</v>
      </c>
      <c r="D12197">
        <v>1.95</v>
      </c>
      <c r="E12197" t="s">
        <v>338</v>
      </c>
      <c r="F12197" t="s">
        <v>62</v>
      </c>
      <c r="G12197" t="s">
        <v>35</v>
      </c>
      <c r="H12197" t="s">
        <v>4122</v>
      </c>
      <c r="I12197">
        <v>99.73</v>
      </c>
      <c r="J12197">
        <v>99.84</v>
      </c>
      <c r="K12197">
        <v>66</v>
      </c>
      <c r="L12197">
        <v>61</v>
      </c>
      <c r="M12197" t="s">
        <v>1850</v>
      </c>
      <c r="N12197" t="s">
        <v>53</v>
      </c>
      <c r="O12197">
        <v>5000000</v>
      </c>
      <c r="P12197">
        <v>5000000</v>
      </c>
      <c r="Q12197" t="s">
        <v>2154</v>
      </c>
      <c r="R12197">
        <v>3.34</v>
      </c>
      <c r="S12197">
        <v>3.28</v>
      </c>
      <c r="V12197" t="s">
        <v>4123</v>
      </c>
      <c r="W12197" t="s">
        <v>1110</v>
      </c>
      <c r="X12197" t="s">
        <v>1847</v>
      </c>
      <c r="Y12197" t="s">
        <v>4124</v>
      </c>
      <c r="AA12197">
        <v>67</v>
      </c>
      <c r="AB12197">
        <v>61.57</v>
      </c>
      <c r="AD12197">
        <v>85</v>
      </c>
    </row>
    <row r="12198" spans="1:30" x14ac:dyDescent="0.25">
      <c r="A12198" t="s">
        <v>969</v>
      </c>
      <c r="B12198" t="s">
        <v>31</v>
      </c>
      <c r="C12198" t="s">
        <v>4763</v>
      </c>
      <c r="D12198">
        <v>2.65</v>
      </c>
      <c r="E12198" t="s">
        <v>322</v>
      </c>
      <c r="F12198" t="s">
        <v>62</v>
      </c>
      <c r="G12198" t="s">
        <v>35</v>
      </c>
      <c r="H12198" t="s">
        <v>4125</v>
      </c>
      <c r="I12198">
        <v>99.8</v>
      </c>
      <c r="J12198">
        <v>99.95</v>
      </c>
      <c r="K12198">
        <v>74</v>
      </c>
      <c r="L12198">
        <v>69</v>
      </c>
      <c r="M12198" t="s">
        <v>1883</v>
      </c>
      <c r="N12198" t="s">
        <v>63</v>
      </c>
      <c r="O12198">
        <v>3000000</v>
      </c>
      <c r="P12198">
        <v>3000000</v>
      </c>
      <c r="Q12198" t="s">
        <v>2154</v>
      </c>
      <c r="R12198">
        <v>3.46</v>
      </c>
      <c r="S12198">
        <v>3.41</v>
      </c>
      <c r="V12198" t="s">
        <v>4126</v>
      </c>
      <c r="W12198" t="s">
        <v>1110</v>
      </c>
      <c r="X12198" t="s">
        <v>1847</v>
      </c>
      <c r="Y12198" t="s">
        <v>4124</v>
      </c>
      <c r="AA12198">
        <v>74</v>
      </c>
      <c r="AB12198">
        <v>67.55</v>
      </c>
      <c r="AD12198">
        <v>94</v>
      </c>
    </row>
    <row r="12199" spans="1:30" x14ac:dyDescent="0.25">
      <c r="A12199" t="s">
        <v>971</v>
      </c>
      <c r="B12199" t="s">
        <v>31</v>
      </c>
      <c r="C12199" t="s">
        <v>4763</v>
      </c>
      <c r="D12199">
        <v>11.84</v>
      </c>
      <c r="E12199" t="s">
        <v>322</v>
      </c>
      <c r="F12199" t="s">
        <v>62</v>
      </c>
      <c r="G12199" t="s">
        <v>35</v>
      </c>
      <c r="H12199" t="s">
        <v>4127</v>
      </c>
      <c r="I12199">
        <v>87.31</v>
      </c>
      <c r="J12199">
        <v>87.98</v>
      </c>
      <c r="K12199">
        <v>170</v>
      </c>
      <c r="L12199">
        <v>165</v>
      </c>
      <c r="M12199" t="s">
        <v>1909</v>
      </c>
      <c r="N12199" t="s">
        <v>42</v>
      </c>
      <c r="O12199">
        <v>5000000</v>
      </c>
      <c r="P12199">
        <v>5000000</v>
      </c>
      <c r="Q12199" t="s">
        <v>2154</v>
      </c>
      <c r="R12199">
        <v>5.31</v>
      </c>
      <c r="S12199">
        <v>5.25</v>
      </c>
      <c r="V12199" t="s">
        <v>4128</v>
      </c>
      <c r="W12199" t="s">
        <v>1110</v>
      </c>
      <c r="X12199" t="s">
        <v>1847</v>
      </c>
      <c r="Y12199" t="s">
        <v>4124</v>
      </c>
      <c r="AA12199">
        <v>174</v>
      </c>
      <c r="AB12199">
        <v>167.81</v>
      </c>
      <c r="AD12199">
        <v>204</v>
      </c>
    </row>
    <row r="12200" spans="1:30" x14ac:dyDescent="0.25">
      <c r="A12200" t="s">
        <v>972</v>
      </c>
      <c r="B12200" t="s">
        <v>31</v>
      </c>
      <c r="C12200" t="s">
        <v>4763</v>
      </c>
      <c r="D12200">
        <v>11.84</v>
      </c>
      <c r="E12200" t="s">
        <v>322</v>
      </c>
      <c r="F12200" t="s">
        <v>62</v>
      </c>
      <c r="G12200" t="s">
        <v>35</v>
      </c>
      <c r="H12200" t="s">
        <v>4129</v>
      </c>
      <c r="I12200">
        <v>85.1</v>
      </c>
      <c r="J12200">
        <v>85.76</v>
      </c>
      <c r="K12200">
        <v>170</v>
      </c>
      <c r="L12200">
        <v>165</v>
      </c>
      <c r="M12200" t="s">
        <v>1909</v>
      </c>
      <c r="N12200" t="s">
        <v>42</v>
      </c>
      <c r="O12200">
        <v>5000000</v>
      </c>
      <c r="P12200">
        <v>5000000</v>
      </c>
      <c r="Q12200" t="s">
        <v>2154</v>
      </c>
      <c r="R12200">
        <v>5.31</v>
      </c>
      <c r="S12200">
        <v>5.25</v>
      </c>
      <c r="V12200" t="s">
        <v>4130</v>
      </c>
      <c r="W12200" t="s">
        <v>1110</v>
      </c>
      <c r="X12200" t="s">
        <v>1847</v>
      </c>
      <c r="Y12200" t="s">
        <v>4124</v>
      </c>
      <c r="AA12200">
        <v>172</v>
      </c>
      <c r="AB12200">
        <v>166.22</v>
      </c>
      <c r="AD12200">
        <v>205</v>
      </c>
    </row>
    <row r="12201" spans="1:30" x14ac:dyDescent="0.25">
      <c r="A12201" t="s">
        <v>942</v>
      </c>
      <c r="B12201" t="s">
        <v>31</v>
      </c>
      <c r="C12201" t="s">
        <v>4763</v>
      </c>
      <c r="D12201">
        <v>11.53</v>
      </c>
      <c r="E12201" t="s">
        <v>338</v>
      </c>
      <c r="F12201" t="s">
        <v>62</v>
      </c>
      <c r="G12201" t="s">
        <v>35</v>
      </c>
      <c r="H12201" t="s">
        <v>4131</v>
      </c>
      <c r="I12201">
        <v>94.16</v>
      </c>
      <c r="J12201">
        <v>94.81</v>
      </c>
      <c r="K12201">
        <v>175</v>
      </c>
      <c r="L12201">
        <v>170</v>
      </c>
      <c r="M12201" t="s">
        <v>1909</v>
      </c>
      <c r="N12201" t="s">
        <v>42</v>
      </c>
      <c r="O12201">
        <v>3000000</v>
      </c>
      <c r="P12201">
        <v>2000000</v>
      </c>
      <c r="Q12201" t="s">
        <v>2154</v>
      </c>
      <c r="R12201">
        <v>5.36</v>
      </c>
      <c r="S12201">
        <v>5.3</v>
      </c>
      <c r="V12201" t="s">
        <v>4132</v>
      </c>
      <c r="W12201" t="s">
        <v>1110</v>
      </c>
      <c r="X12201" t="s">
        <v>1847</v>
      </c>
      <c r="Y12201" t="s">
        <v>4124</v>
      </c>
      <c r="AA12201">
        <v>183</v>
      </c>
      <c r="AB12201">
        <v>177.82</v>
      </c>
      <c r="AD12201">
        <v>209</v>
      </c>
    </row>
    <row r="12202" spans="1:30" x14ac:dyDescent="0.25">
      <c r="A12202" t="s">
        <v>943</v>
      </c>
      <c r="B12202" t="s">
        <v>31</v>
      </c>
      <c r="C12202" t="s">
        <v>4763</v>
      </c>
      <c r="D12202">
        <v>3.46</v>
      </c>
      <c r="E12202" t="s">
        <v>405</v>
      </c>
      <c r="F12202" t="s">
        <v>62</v>
      </c>
      <c r="G12202" t="s">
        <v>35</v>
      </c>
      <c r="H12202" t="s">
        <v>4133</v>
      </c>
      <c r="I12202">
        <v>99.57</v>
      </c>
      <c r="J12202">
        <v>99.76</v>
      </c>
      <c r="K12202">
        <v>91</v>
      </c>
      <c r="L12202">
        <v>86</v>
      </c>
      <c r="M12202" t="s">
        <v>1853</v>
      </c>
      <c r="N12202" t="s">
        <v>192</v>
      </c>
      <c r="O12202">
        <v>5000000</v>
      </c>
      <c r="P12202">
        <v>5000000</v>
      </c>
      <c r="Q12202" t="s">
        <v>2154</v>
      </c>
      <c r="R12202">
        <v>3.64</v>
      </c>
      <c r="S12202">
        <v>3.59</v>
      </c>
      <c r="V12202" t="s">
        <v>4134</v>
      </c>
      <c r="W12202" t="s">
        <v>1110</v>
      </c>
      <c r="X12202" t="s">
        <v>1847</v>
      </c>
      <c r="Y12202" t="s">
        <v>4124</v>
      </c>
      <c r="AA12202">
        <v>81</v>
      </c>
      <c r="AB12202">
        <v>75.38</v>
      </c>
      <c r="AD12202">
        <v>107</v>
      </c>
    </row>
    <row r="12203" spans="1:30" x14ac:dyDescent="0.25">
      <c r="A12203" t="s">
        <v>944</v>
      </c>
      <c r="B12203" t="s">
        <v>31</v>
      </c>
      <c r="C12203" t="s">
        <v>4763</v>
      </c>
      <c r="D12203">
        <v>12.1</v>
      </c>
      <c r="E12203" t="s">
        <v>405</v>
      </c>
      <c r="F12203" t="s">
        <v>62</v>
      </c>
      <c r="G12203" t="s">
        <v>35</v>
      </c>
      <c r="H12203" t="s">
        <v>4135</v>
      </c>
      <c r="I12203">
        <v>86.53</v>
      </c>
      <c r="J12203">
        <v>87.22</v>
      </c>
      <c r="K12203">
        <v>173</v>
      </c>
      <c r="L12203">
        <v>168</v>
      </c>
      <c r="M12203" t="s">
        <v>1909</v>
      </c>
      <c r="N12203" t="s">
        <v>42</v>
      </c>
      <c r="O12203">
        <v>5000000</v>
      </c>
      <c r="P12203">
        <v>3000000</v>
      </c>
      <c r="Q12203" t="s">
        <v>2154</v>
      </c>
      <c r="R12203">
        <v>5.34</v>
      </c>
      <c r="S12203">
        <v>5.28</v>
      </c>
      <c r="V12203" t="s">
        <v>4136</v>
      </c>
      <c r="W12203" t="s">
        <v>1110</v>
      </c>
      <c r="X12203" t="s">
        <v>1847</v>
      </c>
      <c r="Y12203" t="s">
        <v>4124</v>
      </c>
      <c r="AA12203">
        <v>174</v>
      </c>
      <c r="AB12203">
        <v>168.06</v>
      </c>
      <c r="AD12203">
        <v>208</v>
      </c>
    </row>
    <row r="12204" spans="1:30" x14ac:dyDescent="0.25">
      <c r="A12204" t="s">
        <v>973</v>
      </c>
      <c r="B12204" t="s">
        <v>31</v>
      </c>
      <c r="C12204" t="s">
        <v>4763</v>
      </c>
      <c r="D12204">
        <v>1.64</v>
      </c>
      <c r="E12204" t="s">
        <v>322</v>
      </c>
      <c r="F12204" t="s">
        <v>62</v>
      </c>
      <c r="G12204" t="s">
        <v>35</v>
      </c>
      <c r="H12204" t="s">
        <v>4137</v>
      </c>
      <c r="I12204">
        <v>100.67</v>
      </c>
      <c r="J12204">
        <v>100.73</v>
      </c>
      <c r="K12204">
        <v>74</v>
      </c>
      <c r="L12204">
        <v>71</v>
      </c>
      <c r="M12204" t="s">
        <v>1844</v>
      </c>
      <c r="N12204" t="s">
        <v>48</v>
      </c>
      <c r="O12204">
        <v>5000000</v>
      </c>
      <c r="P12204">
        <v>5000000</v>
      </c>
      <c r="Q12204" t="s">
        <v>2154</v>
      </c>
      <c r="R12204">
        <v>3.39</v>
      </c>
      <c r="S12204">
        <v>3.35</v>
      </c>
      <c r="V12204" t="s">
        <v>4138</v>
      </c>
      <c r="W12204" t="s">
        <v>1110</v>
      </c>
      <c r="X12204" t="s">
        <v>1847</v>
      </c>
      <c r="Y12204" t="s">
        <v>4124</v>
      </c>
      <c r="AA12204">
        <v>74</v>
      </c>
      <c r="AB12204">
        <v>69.8</v>
      </c>
      <c r="AD12204">
        <v>92</v>
      </c>
    </row>
    <row r="12205" spans="1:30" x14ac:dyDescent="0.25">
      <c r="A12205" t="s">
        <v>945</v>
      </c>
      <c r="B12205" t="s">
        <v>31</v>
      </c>
      <c r="C12205" t="s">
        <v>4763</v>
      </c>
      <c r="D12205">
        <v>5.07</v>
      </c>
      <c r="E12205" t="s">
        <v>405</v>
      </c>
      <c r="F12205" t="s">
        <v>62</v>
      </c>
      <c r="G12205" t="s">
        <v>35</v>
      </c>
      <c r="H12205" t="s">
        <v>4139</v>
      </c>
      <c r="I12205">
        <v>93.82</v>
      </c>
      <c r="J12205">
        <v>94.12</v>
      </c>
      <c r="K12205">
        <v>100</v>
      </c>
      <c r="L12205">
        <v>95</v>
      </c>
      <c r="M12205" t="s">
        <v>1880</v>
      </c>
      <c r="N12205" t="s">
        <v>224</v>
      </c>
      <c r="O12205">
        <v>5000000</v>
      </c>
      <c r="P12205">
        <v>1000000</v>
      </c>
      <c r="Q12205" t="s">
        <v>2154</v>
      </c>
      <c r="R12205">
        <v>4</v>
      </c>
      <c r="S12205">
        <v>3.94</v>
      </c>
      <c r="V12205" t="s">
        <v>4140</v>
      </c>
      <c r="W12205" t="s">
        <v>1110</v>
      </c>
      <c r="X12205" t="s">
        <v>1847</v>
      </c>
      <c r="Y12205" t="s">
        <v>4124</v>
      </c>
      <c r="AA12205">
        <v>94</v>
      </c>
      <c r="AB12205">
        <v>88.04</v>
      </c>
      <c r="AD12205">
        <v>126</v>
      </c>
    </row>
    <row r="12206" spans="1:30" x14ac:dyDescent="0.25">
      <c r="A12206" t="s">
        <v>946</v>
      </c>
      <c r="B12206" t="s">
        <v>31</v>
      </c>
      <c r="C12206" t="s">
        <v>4763</v>
      </c>
      <c r="D12206">
        <v>12.39</v>
      </c>
      <c r="E12206" t="s">
        <v>405</v>
      </c>
      <c r="F12206" t="s">
        <v>62</v>
      </c>
      <c r="G12206" t="s">
        <v>35</v>
      </c>
      <c r="H12206" t="s">
        <v>4141</v>
      </c>
      <c r="I12206">
        <v>84.25</v>
      </c>
      <c r="J12206">
        <v>84.95</v>
      </c>
      <c r="K12206">
        <v>172</v>
      </c>
      <c r="L12206">
        <v>167</v>
      </c>
      <c r="M12206" t="s">
        <v>1909</v>
      </c>
      <c r="N12206" t="s">
        <v>42</v>
      </c>
      <c r="O12206">
        <v>5000000</v>
      </c>
      <c r="P12206">
        <v>3000000</v>
      </c>
      <c r="Q12206" t="s">
        <v>2154</v>
      </c>
      <c r="R12206">
        <v>5.33</v>
      </c>
      <c r="S12206">
        <v>5.27</v>
      </c>
      <c r="V12206" t="s">
        <v>4142</v>
      </c>
      <c r="W12206" t="s">
        <v>1110</v>
      </c>
      <c r="X12206" t="s">
        <v>1847</v>
      </c>
      <c r="Y12206" t="s">
        <v>4124</v>
      </c>
      <c r="AA12206">
        <v>171</v>
      </c>
      <c r="AB12206">
        <v>164.71</v>
      </c>
      <c r="AD12206">
        <v>209</v>
      </c>
    </row>
    <row r="12207" spans="1:30" x14ac:dyDescent="0.25">
      <c r="A12207" t="s">
        <v>974</v>
      </c>
      <c r="B12207" t="s">
        <v>31</v>
      </c>
      <c r="C12207" t="s">
        <v>4763</v>
      </c>
      <c r="D12207">
        <v>5.16</v>
      </c>
      <c r="E12207" t="s">
        <v>322</v>
      </c>
      <c r="F12207" t="s">
        <v>62</v>
      </c>
      <c r="G12207" t="s">
        <v>35</v>
      </c>
      <c r="H12207" t="s">
        <v>3590</v>
      </c>
      <c r="I12207">
        <v>94.73</v>
      </c>
      <c r="J12207">
        <v>95.15</v>
      </c>
      <c r="K12207">
        <v>90</v>
      </c>
      <c r="L12207">
        <v>83</v>
      </c>
      <c r="M12207" t="s">
        <v>1938</v>
      </c>
      <c r="N12207" t="s">
        <v>145</v>
      </c>
      <c r="O12207">
        <v>7000000</v>
      </c>
      <c r="Q12207" t="s">
        <v>2154</v>
      </c>
      <c r="R12207">
        <v>3.96</v>
      </c>
      <c r="S12207">
        <v>3.88</v>
      </c>
      <c r="V12207" t="s">
        <v>3591</v>
      </c>
      <c r="W12207" t="s">
        <v>1110</v>
      </c>
      <c r="X12207" t="s">
        <v>1847</v>
      </c>
      <c r="Y12207" t="s">
        <v>4124</v>
      </c>
      <c r="AA12207">
        <v>90</v>
      </c>
      <c r="AB12207">
        <v>81.430000000000007</v>
      </c>
      <c r="AD12207">
        <v>122</v>
      </c>
    </row>
    <row r="12208" spans="1:30" x14ac:dyDescent="0.25">
      <c r="A12208" t="s">
        <v>947</v>
      </c>
      <c r="B12208" t="s">
        <v>31</v>
      </c>
      <c r="C12208" t="s">
        <v>4763</v>
      </c>
      <c r="D12208">
        <v>6.54</v>
      </c>
      <c r="E12208" t="s">
        <v>338</v>
      </c>
      <c r="F12208" t="s">
        <v>62</v>
      </c>
      <c r="G12208" t="s">
        <v>35</v>
      </c>
      <c r="H12208" t="s">
        <v>4143</v>
      </c>
      <c r="I12208">
        <v>90.97</v>
      </c>
      <c r="J12208">
        <v>91.35</v>
      </c>
      <c r="K12208">
        <v>119</v>
      </c>
      <c r="L12208">
        <v>114</v>
      </c>
      <c r="M12208" t="s">
        <v>2107</v>
      </c>
      <c r="N12208" t="s">
        <v>40</v>
      </c>
      <c r="O12208">
        <v>5000000</v>
      </c>
      <c r="P12208">
        <v>1000000</v>
      </c>
      <c r="Q12208" t="s">
        <v>2154</v>
      </c>
      <c r="R12208">
        <v>4.41</v>
      </c>
      <c r="S12208">
        <v>4.3499999999999996</v>
      </c>
      <c r="V12208" t="s">
        <v>4144</v>
      </c>
      <c r="W12208" t="s">
        <v>1110</v>
      </c>
      <c r="X12208" t="s">
        <v>1847</v>
      </c>
      <c r="Y12208" t="s">
        <v>4124</v>
      </c>
      <c r="AA12208">
        <v>117</v>
      </c>
      <c r="AB12208">
        <v>111.61</v>
      </c>
      <c r="AD12208">
        <v>149</v>
      </c>
    </row>
    <row r="12209" spans="1:30" x14ac:dyDescent="0.25">
      <c r="A12209" t="s">
        <v>948</v>
      </c>
      <c r="B12209" t="s">
        <v>31</v>
      </c>
      <c r="C12209" t="s">
        <v>4763</v>
      </c>
      <c r="D12209">
        <v>12.21</v>
      </c>
      <c r="E12209" t="s">
        <v>338</v>
      </c>
      <c r="F12209" t="s">
        <v>62</v>
      </c>
      <c r="G12209" t="s">
        <v>35</v>
      </c>
      <c r="H12209" t="s">
        <v>4145</v>
      </c>
      <c r="I12209">
        <v>82.25</v>
      </c>
      <c r="J12209">
        <v>82.94</v>
      </c>
      <c r="K12209">
        <v>176</v>
      </c>
      <c r="L12209">
        <v>171</v>
      </c>
      <c r="M12209" t="s">
        <v>1909</v>
      </c>
      <c r="N12209" t="s">
        <v>42</v>
      </c>
      <c r="O12209">
        <v>3000000</v>
      </c>
      <c r="P12209">
        <v>3000000</v>
      </c>
      <c r="Q12209" t="s">
        <v>2154</v>
      </c>
      <c r="R12209">
        <v>5.37</v>
      </c>
      <c r="S12209">
        <v>5.31</v>
      </c>
      <c r="V12209" t="s">
        <v>4146</v>
      </c>
      <c r="W12209" t="s">
        <v>1110</v>
      </c>
      <c r="X12209" t="s">
        <v>1847</v>
      </c>
      <c r="Y12209" t="s">
        <v>4124</v>
      </c>
      <c r="AA12209">
        <v>174</v>
      </c>
      <c r="AB12209">
        <v>168.3</v>
      </c>
      <c r="AD12209">
        <v>213</v>
      </c>
    </row>
    <row r="12210" spans="1:30" x14ac:dyDescent="0.25">
      <c r="A12210" t="s">
        <v>975</v>
      </c>
      <c r="B12210" t="s">
        <v>31</v>
      </c>
      <c r="C12210" t="s">
        <v>4763</v>
      </c>
      <c r="D12210">
        <v>5.98</v>
      </c>
      <c r="E12210" t="s">
        <v>322</v>
      </c>
      <c r="F12210" t="s">
        <v>62</v>
      </c>
      <c r="G12210" t="s">
        <v>35</v>
      </c>
      <c r="H12210" t="s">
        <v>4147</v>
      </c>
      <c r="I12210">
        <v>106.01</v>
      </c>
      <c r="J12210">
        <v>106.37</v>
      </c>
      <c r="K12210">
        <v>119</v>
      </c>
      <c r="L12210">
        <v>114</v>
      </c>
      <c r="M12210" t="s">
        <v>1972</v>
      </c>
      <c r="N12210" t="s">
        <v>96</v>
      </c>
      <c r="O12210">
        <v>5000000</v>
      </c>
      <c r="P12210">
        <v>5000000</v>
      </c>
      <c r="Q12210" t="s">
        <v>2154</v>
      </c>
      <c r="R12210">
        <v>4.29</v>
      </c>
      <c r="S12210">
        <v>4.2300000000000004</v>
      </c>
      <c r="V12210" t="s">
        <v>4148</v>
      </c>
      <c r="W12210" t="s">
        <v>1110</v>
      </c>
      <c r="X12210" t="s">
        <v>1847</v>
      </c>
      <c r="Y12210" t="s">
        <v>4124</v>
      </c>
      <c r="AA12210">
        <v>117</v>
      </c>
      <c r="AB12210">
        <v>111.3</v>
      </c>
      <c r="AD12210">
        <v>151</v>
      </c>
    </row>
    <row r="12211" spans="1:30" x14ac:dyDescent="0.25">
      <c r="A12211" t="s">
        <v>976</v>
      </c>
      <c r="B12211" t="s">
        <v>31</v>
      </c>
      <c r="C12211" t="s">
        <v>4763</v>
      </c>
      <c r="D12211">
        <v>15.02</v>
      </c>
      <c r="E12211" t="s">
        <v>322</v>
      </c>
      <c r="F12211" t="s">
        <v>62</v>
      </c>
      <c r="G12211" t="s">
        <v>35</v>
      </c>
      <c r="H12211" t="s">
        <v>4149</v>
      </c>
      <c r="I12211">
        <v>108.67</v>
      </c>
      <c r="J12211">
        <v>109.51</v>
      </c>
      <c r="K12211">
        <v>170</v>
      </c>
      <c r="L12211">
        <v>165</v>
      </c>
      <c r="M12211" t="s">
        <v>1909</v>
      </c>
      <c r="N12211" t="s">
        <v>42</v>
      </c>
      <c r="O12211">
        <v>5000000</v>
      </c>
      <c r="P12211">
        <v>3000000</v>
      </c>
      <c r="Q12211" t="s">
        <v>2154</v>
      </c>
      <c r="R12211">
        <v>5.31</v>
      </c>
      <c r="S12211">
        <v>5.25</v>
      </c>
      <c r="V12211" t="s">
        <v>4150</v>
      </c>
      <c r="W12211" t="s">
        <v>1110</v>
      </c>
      <c r="X12211" t="s">
        <v>1847</v>
      </c>
      <c r="Y12211" t="s">
        <v>4124</v>
      </c>
      <c r="AA12211">
        <v>168</v>
      </c>
      <c r="AB12211">
        <v>162.19999999999999</v>
      </c>
      <c r="AD12211">
        <v>209</v>
      </c>
    </row>
    <row r="12212" spans="1:30" x14ac:dyDescent="0.25">
      <c r="A12212" t="s">
        <v>949</v>
      </c>
      <c r="B12212" t="s">
        <v>31</v>
      </c>
      <c r="C12212" t="s">
        <v>4763</v>
      </c>
      <c r="D12212">
        <v>10.199999999999999</v>
      </c>
      <c r="E12212" t="s">
        <v>405</v>
      </c>
      <c r="F12212" t="s">
        <v>62</v>
      </c>
      <c r="G12212" t="s">
        <v>35</v>
      </c>
      <c r="H12212" t="s">
        <v>4151</v>
      </c>
      <c r="I12212">
        <v>100.13</v>
      </c>
      <c r="J12212">
        <v>100.7</v>
      </c>
      <c r="K12212">
        <v>171</v>
      </c>
      <c r="L12212">
        <v>166</v>
      </c>
      <c r="M12212" t="s">
        <v>1909</v>
      </c>
      <c r="N12212" t="s">
        <v>42</v>
      </c>
      <c r="O12212">
        <v>3000000</v>
      </c>
      <c r="P12212">
        <v>1000000</v>
      </c>
      <c r="Q12212" t="s">
        <v>2154</v>
      </c>
      <c r="R12212">
        <v>5.32</v>
      </c>
      <c r="S12212">
        <v>5.26</v>
      </c>
      <c r="V12212" t="s">
        <v>4152</v>
      </c>
      <c r="W12212" t="s">
        <v>1110</v>
      </c>
      <c r="X12212" t="s">
        <v>1847</v>
      </c>
      <c r="Y12212" t="s">
        <v>4124</v>
      </c>
      <c r="AA12212">
        <v>186</v>
      </c>
      <c r="AB12212">
        <v>180.89</v>
      </c>
      <c r="AD12212">
        <v>213</v>
      </c>
    </row>
    <row r="12213" spans="1:30" x14ac:dyDescent="0.25">
      <c r="A12213" t="s">
        <v>950</v>
      </c>
      <c r="B12213" t="s">
        <v>31</v>
      </c>
      <c r="C12213" t="s">
        <v>4763</v>
      </c>
      <c r="D12213">
        <v>10.63</v>
      </c>
      <c r="E12213" t="s">
        <v>393</v>
      </c>
      <c r="F12213" t="s">
        <v>62</v>
      </c>
      <c r="G12213" t="s">
        <v>35</v>
      </c>
      <c r="H12213" t="s">
        <v>4153</v>
      </c>
      <c r="I12213">
        <v>95.45</v>
      </c>
      <c r="J12213">
        <v>96.05</v>
      </c>
      <c r="K12213">
        <v>160</v>
      </c>
      <c r="L12213">
        <v>155</v>
      </c>
      <c r="M12213" t="s">
        <v>1909</v>
      </c>
      <c r="N12213" t="s">
        <v>42</v>
      </c>
      <c r="O12213">
        <v>3000000</v>
      </c>
      <c r="Q12213" t="s">
        <v>2154</v>
      </c>
      <c r="R12213">
        <v>5.21</v>
      </c>
      <c r="S12213">
        <v>5.15</v>
      </c>
      <c r="V12213" t="s">
        <v>4154</v>
      </c>
      <c r="W12213" t="s">
        <v>1110</v>
      </c>
      <c r="X12213" t="s">
        <v>1847</v>
      </c>
      <c r="Y12213" t="s">
        <v>4124</v>
      </c>
      <c r="AA12213">
        <v>172</v>
      </c>
      <c r="AB12213">
        <v>166.88</v>
      </c>
      <c r="AD12213">
        <v>198</v>
      </c>
    </row>
    <row r="12214" spans="1:30" x14ac:dyDescent="0.25">
      <c r="A12214" t="s">
        <v>977</v>
      </c>
      <c r="B12214" t="s">
        <v>31</v>
      </c>
      <c r="C12214" t="s">
        <v>4763</v>
      </c>
      <c r="D12214">
        <v>10.35</v>
      </c>
      <c r="E12214" t="s">
        <v>322</v>
      </c>
      <c r="F12214" t="s">
        <v>62</v>
      </c>
      <c r="G12214" t="s">
        <v>35</v>
      </c>
      <c r="H12214" t="s">
        <v>4155</v>
      </c>
      <c r="I12214">
        <v>92.07</v>
      </c>
      <c r="J12214">
        <v>92.65</v>
      </c>
      <c r="K12214">
        <v>167</v>
      </c>
      <c r="L12214">
        <v>162</v>
      </c>
      <c r="M12214" t="s">
        <v>1909</v>
      </c>
      <c r="N12214" t="s">
        <v>42</v>
      </c>
      <c r="O12214">
        <v>5000000</v>
      </c>
      <c r="P12214">
        <v>1000000</v>
      </c>
      <c r="Q12214" t="s">
        <v>2154</v>
      </c>
      <c r="R12214">
        <v>5.28</v>
      </c>
      <c r="S12214">
        <v>5.22</v>
      </c>
      <c r="V12214" t="s">
        <v>4156</v>
      </c>
      <c r="W12214" t="s">
        <v>1110</v>
      </c>
      <c r="X12214" t="s">
        <v>1847</v>
      </c>
      <c r="Y12214" t="s">
        <v>4124</v>
      </c>
      <c r="AA12214">
        <v>179</v>
      </c>
      <c r="AB12214">
        <v>173.88</v>
      </c>
      <c r="AD12214">
        <v>205</v>
      </c>
    </row>
    <row r="12215" spans="1:30" x14ac:dyDescent="0.25">
      <c r="A12215" t="s">
        <v>951</v>
      </c>
      <c r="B12215" t="s">
        <v>31</v>
      </c>
      <c r="C12215" t="s">
        <v>4763</v>
      </c>
      <c r="D12215">
        <v>10.25</v>
      </c>
      <c r="E12215" t="s">
        <v>338</v>
      </c>
      <c r="F12215" t="s">
        <v>62</v>
      </c>
      <c r="G12215" t="s">
        <v>35</v>
      </c>
      <c r="H12215" t="s">
        <v>4157</v>
      </c>
      <c r="I12215">
        <v>87.52</v>
      </c>
      <c r="J12215">
        <v>88.1</v>
      </c>
      <c r="K12215">
        <v>175</v>
      </c>
      <c r="L12215">
        <v>170</v>
      </c>
      <c r="M12215" t="s">
        <v>1909</v>
      </c>
      <c r="N12215" t="s">
        <v>42</v>
      </c>
      <c r="O12215">
        <v>3000000</v>
      </c>
      <c r="P12215">
        <v>3000000</v>
      </c>
      <c r="Q12215" t="s">
        <v>2154</v>
      </c>
      <c r="R12215">
        <v>5.36</v>
      </c>
      <c r="S12215">
        <v>5.3</v>
      </c>
      <c r="V12215" t="s">
        <v>4158</v>
      </c>
      <c r="W12215" t="s">
        <v>1110</v>
      </c>
      <c r="X12215" t="s">
        <v>1847</v>
      </c>
      <c r="Y12215" t="s">
        <v>4124</v>
      </c>
      <c r="AA12215">
        <v>186</v>
      </c>
      <c r="AB12215">
        <v>180.82</v>
      </c>
      <c r="AD12215">
        <v>212</v>
      </c>
    </row>
    <row r="12216" spans="1:30" x14ac:dyDescent="0.25">
      <c r="A12216" t="s">
        <v>952</v>
      </c>
      <c r="B12216" t="s">
        <v>31</v>
      </c>
      <c r="C12216" t="s">
        <v>4763</v>
      </c>
      <c r="D12216">
        <v>10.86</v>
      </c>
      <c r="E12216" t="s">
        <v>405</v>
      </c>
      <c r="F12216" t="s">
        <v>62</v>
      </c>
      <c r="G12216" t="s">
        <v>35</v>
      </c>
      <c r="H12216" t="s">
        <v>4159</v>
      </c>
      <c r="I12216">
        <v>90.9</v>
      </c>
      <c r="J12216">
        <v>91.51</v>
      </c>
      <c r="K12216">
        <v>173</v>
      </c>
      <c r="L12216">
        <v>168</v>
      </c>
      <c r="M12216" t="s">
        <v>1909</v>
      </c>
      <c r="N12216" t="s">
        <v>42</v>
      </c>
      <c r="O12216">
        <v>5000000</v>
      </c>
      <c r="P12216">
        <v>2000000</v>
      </c>
      <c r="Q12216" t="s">
        <v>2154</v>
      </c>
      <c r="R12216">
        <v>5.34</v>
      </c>
      <c r="S12216">
        <v>5.28</v>
      </c>
      <c r="V12216" t="s">
        <v>4160</v>
      </c>
      <c r="W12216" t="s">
        <v>1110</v>
      </c>
      <c r="X12216" t="s">
        <v>1847</v>
      </c>
      <c r="Y12216" t="s">
        <v>4124</v>
      </c>
      <c r="AA12216">
        <v>183</v>
      </c>
      <c r="AB12216">
        <v>177.52</v>
      </c>
      <c r="AD12216">
        <v>209</v>
      </c>
    </row>
    <row r="12217" spans="1:30" x14ac:dyDescent="0.25">
      <c r="A12217" t="s">
        <v>953</v>
      </c>
      <c r="B12217" t="s">
        <v>31</v>
      </c>
      <c r="C12217" t="s">
        <v>4763</v>
      </c>
      <c r="D12217">
        <v>11.03</v>
      </c>
      <c r="E12217" t="s">
        <v>338</v>
      </c>
      <c r="F12217" t="s">
        <v>62</v>
      </c>
      <c r="G12217" t="s">
        <v>35</v>
      </c>
      <c r="H12217" t="s">
        <v>4161</v>
      </c>
      <c r="I12217">
        <v>90.75</v>
      </c>
      <c r="J12217">
        <v>91.37</v>
      </c>
      <c r="K12217">
        <v>175</v>
      </c>
      <c r="L12217">
        <v>170</v>
      </c>
      <c r="M12217" t="s">
        <v>1909</v>
      </c>
      <c r="N12217" t="s">
        <v>42</v>
      </c>
      <c r="O12217">
        <v>3000000</v>
      </c>
      <c r="P12217">
        <v>3000000</v>
      </c>
      <c r="Q12217" t="s">
        <v>2154</v>
      </c>
      <c r="R12217">
        <v>5.36</v>
      </c>
      <c r="S12217">
        <v>5.3</v>
      </c>
      <c r="V12217" t="s">
        <v>4162</v>
      </c>
      <c r="W12217" t="s">
        <v>1110</v>
      </c>
      <c r="X12217" t="s">
        <v>1847</v>
      </c>
      <c r="Y12217" t="s">
        <v>4124</v>
      </c>
      <c r="AA12217">
        <v>184</v>
      </c>
      <c r="AB12217">
        <v>178.75</v>
      </c>
      <c r="AD12217">
        <v>210</v>
      </c>
    </row>
    <row r="12218" spans="1:30" x14ac:dyDescent="0.25">
      <c r="A12218" t="s">
        <v>984</v>
      </c>
      <c r="B12218" t="s">
        <v>31</v>
      </c>
      <c r="C12218" t="s">
        <v>4763</v>
      </c>
      <c r="D12218">
        <v>14.34</v>
      </c>
      <c r="E12218" t="s">
        <v>338</v>
      </c>
      <c r="F12218" t="s">
        <v>62</v>
      </c>
      <c r="G12218" t="s">
        <v>35</v>
      </c>
      <c r="H12218" t="s">
        <v>4163</v>
      </c>
      <c r="I12218">
        <v>86.16</v>
      </c>
      <c r="J12218">
        <v>86.98</v>
      </c>
      <c r="K12218">
        <v>181</v>
      </c>
      <c r="L12218">
        <v>176</v>
      </c>
      <c r="M12218" t="s">
        <v>1909</v>
      </c>
      <c r="N12218" t="s">
        <v>42</v>
      </c>
      <c r="O12218">
        <v>3000000</v>
      </c>
      <c r="Q12218" t="s">
        <v>2154</v>
      </c>
      <c r="R12218">
        <v>5.42</v>
      </c>
      <c r="S12218">
        <v>5.36</v>
      </c>
      <c r="V12218" t="s">
        <v>4164</v>
      </c>
      <c r="W12218" t="s">
        <v>1110</v>
      </c>
      <c r="X12218" t="s">
        <v>1847</v>
      </c>
      <c r="Y12218" t="s">
        <v>4124</v>
      </c>
      <c r="AA12218">
        <v>189</v>
      </c>
      <c r="AB12218">
        <v>182.44</v>
      </c>
      <c r="AD12218">
        <v>230</v>
      </c>
    </row>
    <row r="12219" spans="1:30" x14ac:dyDescent="0.25">
      <c r="A12219" t="s">
        <v>978</v>
      </c>
      <c r="B12219" t="s">
        <v>31</v>
      </c>
      <c r="C12219" t="s">
        <v>4763</v>
      </c>
      <c r="D12219">
        <v>11.54</v>
      </c>
      <c r="E12219" t="s">
        <v>322</v>
      </c>
      <c r="F12219" t="s">
        <v>62</v>
      </c>
      <c r="G12219" t="s">
        <v>35</v>
      </c>
      <c r="H12219" t="s">
        <v>4165</v>
      </c>
      <c r="I12219">
        <v>87.97</v>
      </c>
      <c r="J12219">
        <v>88.62</v>
      </c>
      <c r="K12219">
        <v>170</v>
      </c>
      <c r="L12219">
        <v>165</v>
      </c>
      <c r="M12219" t="s">
        <v>1909</v>
      </c>
      <c r="N12219" t="s">
        <v>42</v>
      </c>
      <c r="O12219">
        <v>5000000</v>
      </c>
      <c r="P12219">
        <v>5000000</v>
      </c>
      <c r="Q12219" t="s">
        <v>2154</v>
      </c>
      <c r="R12219">
        <v>5.31</v>
      </c>
      <c r="S12219">
        <v>5.25</v>
      </c>
      <c r="V12219" t="s">
        <v>4166</v>
      </c>
      <c r="W12219" t="s">
        <v>1110</v>
      </c>
      <c r="X12219" t="s">
        <v>1847</v>
      </c>
      <c r="Y12219" t="s">
        <v>4124</v>
      </c>
      <c r="AA12219">
        <v>176</v>
      </c>
      <c r="AB12219">
        <v>170.39</v>
      </c>
      <c r="AD12219">
        <v>204</v>
      </c>
    </row>
    <row r="12220" spans="1:30" x14ac:dyDescent="0.25">
      <c r="A12220" t="s">
        <v>1264</v>
      </c>
      <c r="B12220" t="s">
        <v>31</v>
      </c>
      <c r="C12220" t="s">
        <v>4763</v>
      </c>
      <c r="D12220">
        <v>1.18</v>
      </c>
      <c r="E12220" t="s">
        <v>405</v>
      </c>
      <c r="F12220" t="s">
        <v>62</v>
      </c>
      <c r="G12220" t="s">
        <v>35</v>
      </c>
      <c r="H12220" t="s">
        <v>2270</v>
      </c>
      <c r="I12220">
        <v>99.75</v>
      </c>
      <c r="J12220">
        <v>99.82</v>
      </c>
      <c r="K12220">
        <v>59</v>
      </c>
      <c r="L12220">
        <v>54</v>
      </c>
      <c r="M12220" t="s">
        <v>1965</v>
      </c>
      <c r="N12220" t="s">
        <v>209</v>
      </c>
      <c r="O12220">
        <v>5000000</v>
      </c>
      <c r="P12220">
        <v>1000000</v>
      </c>
      <c r="Q12220" t="s">
        <v>2154</v>
      </c>
      <c r="R12220">
        <v>3.21</v>
      </c>
      <c r="S12220">
        <v>3.15</v>
      </c>
      <c r="V12220" t="s">
        <v>2271</v>
      </c>
      <c r="W12220" t="s">
        <v>1110</v>
      </c>
      <c r="X12220" t="s">
        <v>1847</v>
      </c>
      <c r="Y12220" t="s">
        <v>4124</v>
      </c>
      <c r="AA12220">
        <v>58</v>
      </c>
      <c r="AB12220">
        <v>51.71</v>
      </c>
      <c r="AD12220">
        <v>74</v>
      </c>
    </row>
    <row r="12221" spans="1:30" x14ac:dyDescent="0.25">
      <c r="A12221" t="s">
        <v>954</v>
      </c>
      <c r="B12221" t="s">
        <v>31</v>
      </c>
      <c r="C12221" t="s">
        <v>4763</v>
      </c>
      <c r="D12221">
        <v>11.29</v>
      </c>
      <c r="E12221" t="s">
        <v>405</v>
      </c>
      <c r="F12221" t="s">
        <v>62</v>
      </c>
      <c r="G12221" t="s">
        <v>35</v>
      </c>
      <c r="H12221" t="s">
        <v>4167</v>
      </c>
      <c r="I12221">
        <v>84.79</v>
      </c>
      <c r="J12221">
        <v>85.42</v>
      </c>
      <c r="K12221">
        <v>173</v>
      </c>
      <c r="L12221">
        <v>168</v>
      </c>
      <c r="M12221" t="s">
        <v>1909</v>
      </c>
      <c r="N12221" t="s">
        <v>42</v>
      </c>
      <c r="O12221">
        <v>5000000</v>
      </c>
      <c r="P12221">
        <v>3000000</v>
      </c>
      <c r="Q12221" t="s">
        <v>2154</v>
      </c>
      <c r="R12221">
        <v>5.34</v>
      </c>
      <c r="S12221">
        <v>5.28</v>
      </c>
      <c r="V12221" t="s">
        <v>4168</v>
      </c>
      <c r="W12221" t="s">
        <v>1110</v>
      </c>
      <c r="X12221" t="s">
        <v>1847</v>
      </c>
      <c r="Y12221" t="s">
        <v>4124</v>
      </c>
      <c r="AA12221">
        <v>179</v>
      </c>
      <c r="AB12221">
        <v>173.07</v>
      </c>
      <c r="AD12221">
        <v>206</v>
      </c>
    </row>
    <row r="12222" spans="1:30" x14ac:dyDescent="0.25">
      <c r="A12222" t="s">
        <v>955</v>
      </c>
      <c r="B12222" t="s">
        <v>31</v>
      </c>
      <c r="C12222" t="s">
        <v>4763</v>
      </c>
      <c r="D12222">
        <v>11.5</v>
      </c>
      <c r="E12222" t="s">
        <v>405</v>
      </c>
      <c r="F12222" t="s">
        <v>62</v>
      </c>
      <c r="G12222" t="s">
        <v>35</v>
      </c>
      <c r="H12222" t="s">
        <v>4169</v>
      </c>
      <c r="I12222">
        <v>90.3</v>
      </c>
      <c r="J12222">
        <v>90.95</v>
      </c>
      <c r="K12222">
        <v>173</v>
      </c>
      <c r="L12222">
        <v>168</v>
      </c>
      <c r="M12222" t="s">
        <v>1909</v>
      </c>
      <c r="N12222" t="s">
        <v>42</v>
      </c>
      <c r="O12222">
        <v>5000000</v>
      </c>
      <c r="P12222">
        <v>2000000</v>
      </c>
      <c r="Q12222" t="s">
        <v>2154</v>
      </c>
      <c r="R12222">
        <v>5.34</v>
      </c>
      <c r="S12222">
        <v>5.28</v>
      </c>
      <c r="V12222" t="s">
        <v>4170</v>
      </c>
      <c r="W12222" t="s">
        <v>1110</v>
      </c>
      <c r="X12222" t="s">
        <v>1847</v>
      </c>
      <c r="Y12222" t="s">
        <v>4124</v>
      </c>
      <c r="AA12222">
        <v>180</v>
      </c>
      <c r="AB12222">
        <v>174.72</v>
      </c>
      <c r="AD12222">
        <v>206</v>
      </c>
    </row>
    <row r="12223" spans="1:30" x14ac:dyDescent="0.25">
      <c r="A12223" t="s">
        <v>979</v>
      </c>
      <c r="B12223" t="s">
        <v>31</v>
      </c>
      <c r="C12223" t="s">
        <v>4763</v>
      </c>
      <c r="D12223">
        <v>7.72</v>
      </c>
      <c r="E12223" t="s">
        <v>322</v>
      </c>
      <c r="F12223" t="s">
        <v>62</v>
      </c>
      <c r="G12223" t="s">
        <v>35</v>
      </c>
      <c r="H12223" t="s">
        <v>4171</v>
      </c>
      <c r="I12223">
        <v>99.22</v>
      </c>
      <c r="J12223">
        <v>99.65</v>
      </c>
      <c r="K12223">
        <v>136</v>
      </c>
      <c r="L12223">
        <v>131</v>
      </c>
      <c r="M12223" t="s">
        <v>2135</v>
      </c>
      <c r="N12223" t="s">
        <v>462</v>
      </c>
      <c r="O12223">
        <v>5000000</v>
      </c>
      <c r="P12223">
        <v>5000000</v>
      </c>
      <c r="Q12223" t="s">
        <v>2154</v>
      </c>
      <c r="R12223">
        <v>4.68</v>
      </c>
      <c r="S12223">
        <v>4.62</v>
      </c>
      <c r="V12223" t="s">
        <v>4172</v>
      </c>
      <c r="W12223" t="s">
        <v>1110</v>
      </c>
      <c r="X12223" t="s">
        <v>1847</v>
      </c>
      <c r="Y12223" t="s">
        <v>4124</v>
      </c>
      <c r="AA12223">
        <v>135</v>
      </c>
      <c r="AB12223">
        <v>128.76</v>
      </c>
      <c r="AD12223">
        <v>169</v>
      </c>
    </row>
    <row r="12224" spans="1:30" x14ac:dyDescent="0.25">
      <c r="A12224" t="s">
        <v>956</v>
      </c>
      <c r="B12224" t="s">
        <v>31</v>
      </c>
      <c r="C12224" t="s">
        <v>4763</v>
      </c>
      <c r="D12224">
        <v>2.61</v>
      </c>
      <c r="E12224" t="s">
        <v>338</v>
      </c>
      <c r="F12224" t="s">
        <v>62</v>
      </c>
      <c r="G12224" t="s">
        <v>35</v>
      </c>
      <c r="H12224" t="s">
        <v>4173</v>
      </c>
      <c r="I12224">
        <v>100.19</v>
      </c>
      <c r="J12224">
        <v>100.34</v>
      </c>
      <c r="K12224">
        <v>75</v>
      </c>
      <c r="L12224">
        <v>70</v>
      </c>
      <c r="M12224" t="s">
        <v>1883</v>
      </c>
      <c r="N12224" t="s">
        <v>63</v>
      </c>
      <c r="O12224">
        <v>5000000</v>
      </c>
      <c r="P12224">
        <v>5000000</v>
      </c>
      <c r="Q12224" t="s">
        <v>2154</v>
      </c>
      <c r="R12224">
        <v>3.48</v>
      </c>
      <c r="S12224">
        <v>3.42</v>
      </c>
      <c r="V12224" t="s">
        <v>4174</v>
      </c>
      <c r="W12224" t="s">
        <v>1110</v>
      </c>
      <c r="X12224" t="s">
        <v>1847</v>
      </c>
      <c r="Y12224" t="s">
        <v>4124</v>
      </c>
      <c r="AA12224">
        <v>75</v>
      </c>
      <c r="AB12224">
        <v>69.23</v>
      </c>
      <c r="AD12224">
        <v>96</v>
      </c>
    </row>
    <row r="12225" spans="1:30" x14ac:dyDescent="0.25">
      <c r="A12225" t="s">
        <v>957</v>
      </c>
      <c r="B12225" t="s">
        <v>31</v>
      </c>
      <c r="C12225" t="s">
        <v>4763</v>
      </c>
      <c r="D12225">
        <v>4.3099999999999996</v>
      </c>
      <c r="E12225" t="s">
        <v>338</v>
      </c>
      <c r="F12225" t="s">
        <v>62</v>
      </c>
      <c r="G12225" t="s">
        <v>35</v>
      </c>
      <c r="H12225" t="s">
        <v>4175</v>
      </c>
      <c r="I12225">
        <v>100.1</v>
      </c>
      <c r="J12225">
        <v>100.37</v>
      </c>
      <c r="K12225">
        <v>96</v>
      </c>
      <c r="L12225">
        <v>91</v>
      </c>
      <c r="M12225" t="s">
        <v>1982</v>
      </c>
      <c r="N12225" t="s">
        <v>222</v>
      </c>
      <c r="O12225">
        <v>5000000</v>
      </c>
      <c r="P12225">
        <v>5000000</v>
      </c>
      <c r="Q12225" t="s">
        <v>2154</v>
      </c>
      <c r="R12225">
        <v>3.88</v>
      </c>
      <c r="S12225">
        <v>3.81</v>
      </c>
      <c r="V12225" t="s">
        <v>4176</v>
      </c>
      <c r="W12225" t="s">
        <v>1110</v>
      </c>
      <c r="X12225" t="s">
        <v>1847</v>
      </c>
      <c r="Y12225" t="s">
        <v>4124</v>
      </c>
      <c r="AA12225">
        <v>96</v>
      </c>
      <c r="AB12225">
        <v>90.36</v>
      </c>
      <c r="AD12225">
        <v>124</v>
      </c>
    </row>
    <row r="12226" spans="1:30" x14ac:dyDescent="0.25">
      <c r="A12226" t="s">
        <v>958</v>
      </c>
      <c r="B12226" t="s">
        <v>31</v>
      </c>
      <c r="C12226" t="s">
        <v>4763</v>
      </c>
      <c r="D12226">
        <v>7.71</v>
      </c>
      <c r="E12226" t="s">
        <v>338</v>
      </c>
      <c r="F12226" t="s">
        <v>62</v>
      </c>
      <c r="G12226" t="s">
        <v>35</v>
      </c>
      <c r="H12226" t="s">
        <v>4177</v>
      </c>
      <c r="I12226">
        <v>99.02</v>
      </c>
      <c r="J12226">
        <v>99.38</v>
      </c>
      <c r="K12226">
        <v>137</v>
      </c>
      <c r="L12226">
        <v>133</v>
      </c>
      <c r="M12226" t="s">
        <v>2135</v>
      </c>
      <c r="N12226" t="s">
        <v>462</v>
      </c>
      <c r="O12226">
        <v>5000000</v>
      </c>
      <c r="P12226">
        <v>5000000</v>
      </c>
      <c r="Q12226" t="s">
        <v>2154</v>
      </c>
      <c r="R12226">
        <v>4.6900000000000004</v>
      </c>
      <c r="S12226">
        <v>4.6399999999999997</v>
      </c>
      <c r="V12226" t="s">
        <v>4178</v>
      </c>
      <c r="W12226" t="s">
        <v>1110</v>
      </c>
      <c r="X12226" t="s">
        <v>1847</v>
      </c>
      <c r="Y12226" t="s">
        <v>4124</v>
      </c>
      <c r="AA12226">
        <v>136</v>
      </c>
      <c r="AB12226">
        <v>130.63</v>
      </c>
      <c r="AD12226">
        <v>170</v>
      </c>
    </row>
    <row r="12227" spans="1:30" x14ac:dyDescent="0.25">
      <c r="A12227" t="s">
        <v>959</v>
      </c>
      <c r="B12227" t="s">
        <v>31</v>
      </c>
      <c r="C12227" t="s">
        <v>4763</v>
      </c>
      <c r="D12227">
        <v>4.26</v>
      </c>
      <c r="E12227" t="s">
        <v>338</v>
      </c>
      <c r="F12227" t="s">
        <v>62</v>
      </c>
      <c r="G12227" t="s">
        <v>35</v>
      </c>
      <c r="H12227" t="s">
        <v>4179</v>
      </c>
      <c r="I12227">
        <v>101.47</v>
      </c>
      <c r="J12227">
        <v>101.74</v>
      </c>
      <c r="K12227">
        <v>99</v>
      </c>
      <c r="L12227">
        <v>94</v>
      </c>
      <c r="M12227" t="s">
        <v>1866</v>
      </c>
      <c r="N12227" t="s">
        <v>60</v>
      </c>
      <c r="O12227">
        <v>5000000</v>
      </c>
      <c r="P12227">
        <v>5000000</v>
      </c>
      <c r="Q12227" t="s">
        <v>2154</v>
      </c>
      <c r="R12227">
        <v>3.86</v>
      </c>
      <c r="S12227">
        <v>3.8</v>
      </c>
      <c r="V12227" t="s">
        <v>4180</v>
      </c>
      <c r="W12227" t="s">
        <v>1110</v>
      </c>
      <c r="X12227" t="s">
        <v>1847</v>
      </c>
      <c r="Y12227" t="s">
        <v>4124</v>
      </c>
      <c r="AA12227">
        <v>95</v>
      </c>
      <c r="AB12227">
        <v>89.05</v>
      </c>
      <c r="AD12227">
        <v>123</v>
      </c>
    </row>
    <row r="12228" spans="1:30" x14ac:dyDescent="0.25">
      <c r="A12228" t="s">
        <v>960</v>
      </c>
      <c r="B12228" t="s">
        <v>31</v>
      </c>
      <c r="C12228" t="s">
        <v>4763</v>
      </c>
      <c r="D12228">
        <v>7.32</v>
      </c>
      <c r="E12228" t="s">
        <v>338</v>
      </c>
      <c r="F12228" t="s">
        <v>62</v>
      </c>
      <c r="G12228" t="s">
        <v>35</v>
      </c>
      <c r="H12228" t="s">
        <v>4181</v>
      </c>
      <c r="I12228">
        <v>100.73</v>
      </c>
      <c r="J12228">
        <v>101.15</v>
      </c>
      <c r="K12228">
        <v>135</v>
      </c>
      <c r="L12228">
        <v>130</v>
      </c>
      <c r="M12228" t="s">
        <v>1877</v>
      </c>
      <c r="N12228" t="s">
        <v>46</v>
      </c>
      <c r="O12228">
        <v>5000000</v>
      </c>
      <c r="P12228">
        <v>5000000</v>
      </c>
      <c r="Q12228" t="s">
        <v>2154</v>
      </c>
      <c r="R12228">
        <v>4.63</v>
      </c>
      <c r="S12228">
        <v>4.57</v>
      </c>
      <c r="V12228" t="s">
        <v>4182</v>
      </c>
      <c r="W12228" t="s">
        <v>1110</v>
      </c>
      <c r="X12228" t="s">
        <v>1847</v>
      </c>
      <c r="Y12228" t="s">
        <v>4124</v>
      </c>
      <c r="AA12228">
        <v>135</v>
      </c>
      <c r="AB12228">
        <v>129.44</v>
      </c>
      <c r="AD12228">
        <v>169</v>
      </c>
    </row>
    <row r="12229" spans="1:30" x14ac:dyDescent="0.25">
      <c r="A12229" t="s">
        <v>961</v>
      </c>
      <c r="B12229" t="s">
        <v>31</v>
      </c>
      <c r="C12229" t="s">
        <v>4763</v>
      </c>
      <c r="D12229">
        <v>14.6</v>
      </c>
      <c r="E12229" t="s">
        <v>338</v>
      </c>
      <c r="F12229" t="s">
        <v>62</v>
      </c>
      <c r="G12229" t="s">
        <v>35</v>
      </c>
      <c r="H12229" t="s">
        <v>4183</v>
      </c>
      <c r="I12229">
        <v>99.31</v>
      </c>
      <c r="J12229">
        <v>100.13</v>
      </c>
      <c r="K12229">
        <v>176</v>
      </c>
      <c r="L12229">
        <v>171</v>
      </c>
      <c r="M12229" t="s">
        <v>1909</v>
      </c>
      <c r="N12229" t="s">
        <v>42</v>
      </c>
      <c r="O12229">
        <v>5000000</v>
      </c>
      <c r="P12229">
        <v>5000000</v>
      </c>
      <c r="Q12229" t="s">
        <v>2154</v>
      </c>
      <c r="R12229">
        <v>5.37</v>
      </c>
      <c r="S12229">
        <v>5.31</v>
      </c>
      <c r="V12229" t="s">
        <v>4184</v>
      </c>
      <c r="W12229" t="s">
        <v>1110</v>
      </c>
      <c r="X12229" t="s">
        <v>1847</v>
      </c>
      <c r="Y12229" t="s">
        <v>4124</v>
      </c>
      <c r="AA12229">
        <v>176</v>
      </c>
      <c r="AB12229">
        <v>169.73</v>
      </c>
      <c r="AD12229">
        <v>216</v>
      </c>
    </row>
    <row r="12230" spans="1:30" x14ac:dyDescent="0.25">
      <c r="A12230" t="s">
        <v>962</v>
      </c>
      <c r="B12230" t="s">
        <v>31</v>
      </c>
      <c r="C12230" t="s">
        <v>4763</v>
      </c>
      <c r="D12230">
        <v>2.81</v>
      </c>
      <c r="E12230" t="s">
        <v>338</v>
      </c>
      <c r="F12230" t="s">
        <v>62</v>
      </c>
      <c r="G12230" t="s">
        <v>35</v>
      </c>
      <c r="H12230" t="s">
        <v>4185</v>
      </c>
      <c r="I12230">
        <v>103.84</v>
      </c>
      <c r="J12230">
        <v>104</v>
      </c>
      <c r="K12230">
        <v>78</v>
      </c>
      <c r="L12230">
        <v>73</v>
      </c>
      <c r="M12230" t="s">
        <v>1883</v>
      </c>
      <c r="N12230" t="s">
        <v>63</v>
      </c>
      <c r="O12230">
        <v>5000000</v>
      </c>
      <c r="P12230">
        <v>5000000</v>
      </c>
      <c r="Q12230" t="s">
        <v>2154</v>
      </c>
      <c r="R12230">
        <v>3.51</v>
      </c>
      <c r="S12230">
        <v>3.45</v>
      </c>
      <c r="V12230" t="s">
        <v>4186</v>
      </c>
      <c r="W12230" t="s">
        <v>1110</v>
      </c>
      <c r="X12230" t="s">
        <v>1847</v>
      </c>
      <c r="Y12230" t="s">
        <v>4124</v>
      </c>
      <c r="AA12230">
        <v>76</v>
      </c>
      <c r="AB12230">
        <v>70.069999999999993</v>
      </c>
      <c r="AD12230">
        <v>97</v>
      </c>
    </row>
    <row r="12231" spans="1:30" x14ac:dyDescent="0.25">
      <c r="A12231" t="s">
        <v>963</v>
      </c>
      <c r="B12231" t="s">
        <v>31</v>
      </c>
      <c r="C12231" t="s">
        <v>4763</v>
      </c>
      <c r="D12231">
        <v>6.73</v>
      </c>
      <c r="E12231" t="s">
        <v>338</v>
      </c>
      <c r="F12231" t="s">
        <v>62</v>
      </c>
      <c r="G12231" t="s">
        <v>35</v>
      </c>
      <c r="H12231" t="s">
        <v>4187</v>
      </c>
      <c r="I12231">
        <v>105.98</v>
      </c>
      <c r="J12231">
        <v>106.37</v>
      </c>
      <c r="K12231">
        <v>126</v>
      </c>
      <c r="L12231">
        <v>121</v>
      </c>
      <c r="M12231" t="s">
        <v>2043</v>
      </c>
      <c r="N12231" t="s">
        <v>58</v>
      </c>
      <c r="O12231">
        <v>5000000</v>
      </c>
      <c r="P12231">
        <v>5000000</v>
      </c>
      <c r="Q12231" t="s">
        <v>2154</v>
      </c>
      <c r="R12231">
        <v>4.4400000000000004</v>
      </c>
      <c r="S12231">
        <v>4.38</v>
      </c>
      <c r="V12231" t="s">
        <v>4188</v>
      </c>
      <c r="W12231" t="s">
        <v>1110</v>
      </c>
      <c r="X12231" t="s">
        <v>1847</v>
      </c>
      <c r="Y12231" t="s">
        <v>4124</v>
      </c>
      <c r="AA12231">
        <v>124</v>
      </c>
      <c r="AB12231">
        <v>118.47</v>
      </c>
      <c r="AD12231">
        <v>158</v>
      </c>
    </row>
    <row r="12232" spans="1:30" x14ac:dyDescent="0.25">
      <c r="A12232" t="s">
        <v>964</v>
      </c>
      <c r="B12232" t="s">
        <v>31</v>
      </c>
      <c r="C12232" t="s">
        <v>4763</v>
      </c>
      <c r="D12232">
        <v>14.88</v>
      </c>
      <c r="E12232" t="s">
        <v>338</v>
      </c>
      <c r="F12232" t="s">
        <v>62</v>
      </c>
      <c r="G12232" t="s">
        <v>35</v>
      </c>
      <c r="H12232" t="s">
        <v>4189</v>
      </c>
      <c r="I12232">
        <v>105.62</v>
      </c>
      <c r="J12232">
        <v>106.46</v>
      </c>
      <c r="K12232">
        <v>176</v>
      </c>
      <c r="L12232">
        <v>171</v>
      </c>
      <c r="M12232" t="s">
        <v>1909</v>
      </c>
      <c r="N12232" t="s">
        <v>42</v>
      </c>
      <c r="O12232">
        <v>5000000</v>
      </c>
      <c r="P12232">
        <v>5000000</v>
      </c>
      <c r="Q12232" t="s">
        <v>2154</v>
      </c>
      <c r="R12232">
        <v>5.37</v>
      </c>
      <c r="S12232">
        <v>5.31</v>
      </c>
      <c r="V12232" t="s">
        <v>4190</v>
      </c>
      <c r="W12232" t="s">
        <v>1110</v>
      </c>
      <c r="X12232" t="s">
        <v>1847</v>
      </c>
      <c r="Y12232" t="s">
        <v>4124</v>
      </c>
      <c r="AA12232">
        <v>175</v>
      </c>
      <c r="AB12232">
        <v>168.91</v>
      </c>
      <c r="AD12232">
        <v>215</v>
      </c>
    </row>
    <row r="12233" spans="1:30" x14ac:dyDescent="0.25">
      <c r="A12233" t="s">
        <v>980</v>
      </c>
      <c r="B12233" t="s">
        <v>31</v>
      </c>
      <c r="C12233" t="s">
        <v>4763</v>
      </c>
      <c r="D12233">
        <v>4.63</v>
      </c>
      <c r="E12233" t="s">
        <v>322</v>
      </c>
      <c r="F12233" t="s">
        <v>62</v>
      </c>
      <c r="G12233" t="s">
        <v>35</v>
      </c>
      <c r="H12233" t="s">
        <v>4191</v>
      </c>
      <c r="I12233">
        <v>106</v>
      </c>
      <c r="J12233">
        <v>106.24</v>
      </c>
      <c r="K12233">
        <v>99</v>
      </c>
      <c r="L12233">
        <v>95</v>
      </c>
      <c r="M12233" t="s">
        <v>1856</v>
      </c>
      <c r="N12233" t="s">
        <v>50</v>
      </c>
      <c r="O12233">
        <v>5000000</v>
      </c>
      <c r="P12233">
        <v>5000000</v>
      </c>
      <c r="Q12233" t="s">
        <v>2154</v>
      </c>
      <c r="R12233">
        <v>3.94</v>
      </c>
      <c r="S12233">
        <v>3.88</v>
      </c>
      <c r="V12233" t="s">
        <v>4192</v>
      </c>
      <c r="W12233" t="s">
        <v>1110</v>
      </c>
      <c r="X12233" t="s">
        <v>1847</v>
      </c>
      <c r="Y12233" t="s">
        <v>4124</v>
      </c>
      <c r="AA12233">
        <v>100</v>
      </c>
      <c r="AB12233">
        <v>94.12</v>
      </c>
      <c r="AD12233">
        <v>128</v>
      </c>
    </row>
    <row r="12234" spans="1:30" x14ac:dyDescent="0.25">
      <c r="A12234" t="s">
        <v>965</v>
      </c>
      <c r="B12234" t="s">
        <v>31</v>
      </c>
      <c r="C12234" t="s">
        <v>4763</v>
      </c>
      <c r="D12234">
        <v>2.33</v>
      </c>
      <c r="E12234" t="s">
        <v>338</v>
      </c>
      <c r="F12234" t="s">
        <v>62</v>
      </c>
      <c r="G12234" t="s">
        <v>35</v>
      </c>
      <c r="H12234" t="s">
        <v>4193</v>
      </c>
      <c r="I12234">
        <v>105.17</v>
      </c>
      <c r="J12234">
        <v>105.31</v>
      </c>
      <c r="K12234">
        <v>73</v>
      </c>
      <c r="L12234">
        <v>68</v>
      </c>
      <c r="M12234" t="s">
        <v>1850</v>
      </c>
      <c r="N12234" t="s">
        <v>53</v>
      </c>
      <c r="O12234">
        <v>5000000</v>
      </c>
      <c r="P12234">
        <v>5000000</v>
      </c>
      <c r="Q12234" t="s">
        <v>2154</v>
      </c>
      <c r="R12234">
        <v>3.41</v>
      </c>
      <c r="S12234">
        <v>3.35</v>
      </c>
      <c r="V12234" t="s">
        <v>4194</v>
      </c>
      <c r="W12234" t="s">
        <v>1110</v>
      </c>
      <c r="X12234" t="s">
        <v>1847</v>
      </c>
      <c r="Y12234" t="s">
        <v>4124</v>
      </c>
      <c r="AA12234">
        <v>72</v>
      </c>
      <c r="AB12234">
        <v>65.89</v>
      </c>
      <c r="AD12234">
        <v>91</v>
      </c>
    </row>
    <row r="12235" spans="1:30" x14ac:dyDescent="0.25">
      <c r="A12235" t="s">
        <v>966</v>
      </c>
      <c r="B12235" t="s">
        <v>31</v>
      </c>
      <c r="C12235" t="s">
        <v>4763</v>
      </c>
      <c r="D12235">
        <v>6.5</v>
      </c>
      <c r="E12235" t="s">
        <v>338</v>
      </c>
      <c r="F12235" t="s">
        <v>62</v>
      </c>
      <c r="G12235" t="s">
        <v>35</v>
      </c>
      <c r="H12235" t="s">
        <v>4195</v>
      </c>
      <c r="I12235">
        <v>110.58</v>
      </c>
      <c r="J12235">
        <v>110.96</v>
      </c>
      <c r="K12235">
        <v>123</v>
      </c>
      <c r="L12235">
        <v>118</v>
      </c>
      <c r="M12235" t="s">
        <v>1869</v>
      </c>
      <c r="N12235" t="s">
        <v>55</v>
      </c>
      <c r="O12235">
        <v>5000000</v>
      </c>
      <c r="P12235">
        <v>5000000</v>
      </c>
      <c r="Q12235" t="s">
        <v>2154</v>
      </c>
      <c r="R12235">
        <v>4.37</v>
      </c>
      <c r="S12235">
        <v>4.3099999999999996</v>
      </c>
      <c r="V12235" t="s">
        <v>4196</v>
      </c>
      <c r="W12235" t="s">
        <v>1110</v>
      </c>
      <c r="X12235" t="s">
        <v>1847</v>
      </c>
      <c r="Y12235" t="s">
        <v>4124</v>
      </c>
      <c r="AA12235">
        <v>122</v>
      </c>
      <c r="AB12235">
        <v>115.69</v>
      </c>
      <c r="AD12235">
        <v>156</v>
      </c>
    </row>
    <row r="12236" spans="1:30" x14ac:dyDescent="0.25">
      <c r="A12236" t="s">
        <v>967</v>
      </c>
      <c r="B12236" t="s">
        <v>31</v>
      </c>
      <c r="C12236" t="s">
        <v>4763</v>
      </c>
      <c r="D12236">
        <v>15.84</v>
      </c>
      <c r="E12236" t="s">
        <v>338</v>
      </c>
      <c r="F12236" t="s">
        <v>62</v>
      </c>
      <c r="G12236" t="s">
        <v>35</v>
      </c>
      <c r="H12236" t="s">
        <v>4197</v>
      </c>
      <c r="I12236">
        <v>116.19</v>
      </c>
      <c r="J12236">
        <v>117.09</v>
      </c>
      <c r="K12236">
        <v>176</v>
      </c>
      <c r="L12236">
        <v>171</v>
      </c>
      <c r="M12236" t="s">
        <v>1909</v>
      </c>
      <c r="N12236" t="s">
        <v>42</v>
      </c>
      <c r="O12236">
        <v>3000000</v>
      </c>
      <c r="P12236">
        <v>3000000</v>
      </c>
      <c r="Q12236" t="s">
        <v>2154</v>
      </c>
      <c r="R12236">
        <v>5.37</v>
      </c>
      <c r="S12236">
        <v>5.31</v>
      </c>
      <c r="V12236" t="s">
        <v>4198</v>
      </c>
      <c r="W12236" t="s">
        <v>1110</v>
      </c>
      <c r="X12236" t="s">
        <v>1847</v>
      </c>
      <c r="Y12236" t="s">
        <v>4124</v>
      </c>
      <c r="AA12236">
        <v>174</v>
      </c>
      <c r="AB12236">
        <v>168.43</v>
      </c>
      <c r="AD12236">
        <v>215</v>
      </c>
    </row>
    <row r="12237" spans="1:30" x14ac:dyDescent="0.25">
      <c r="A12237" t="s">
        <v>981</v>
      </c>
      <c r="B12237" t="s">
        <v>31</v>
      </c>
      <c r="C12237" t="s">
        <v>4763</v>
      </c>
      <c r="D12237">
        <v>3.9</v>
      </c>
      <c r="E12237" t="s">
        <v>322</v>
      </c>
      <c r="F12237" t="s">
        <v>62</v>
      </c>
      <c r="G12237" t="s">
        <v>35</v>
      </c>
      <c r="H12237" t="s">
        <v>4199</v>
      </c>
      <c r="I12237">
        <v>97.4</v>
      </c>
      <c r="J12237">
        <v>97.65</v>
      </c>
      <c r="K12237">
        <v>84</v>
      </c>
      <c r="L12237">
        <v>79</v>
      </c>
      <c r="M12237" t="s">
        <v>1861</v>
      </c>
      <c r="N12237" t="s">
        <v>149</v>
      </c>
      <c r="O12237">
        <v>5000000</v>
      </c>
      <c r="P12237">
        <v>1000000</v>
      </c>
      <c r="Q12237" t="s">
        <v>2154</v>
      </c>
      <c r="R12237">
        <v>3.66</v>
      </c>
      <c r="S12237">
        <v>3.59</v>
      </c>
      <c r="V12237" t="s">
        <v>4200</v>
      </c>
      <c r="W12237" t="s">
        <v>1110</v>
      </c>
      <c r="X12237" t="s">
        <v>1847</v>
      </c>
      <c r="Y12237" t="s">
        <v>4124</v>
      </c>
      <c r="AA12237">
        <v>78</v>
      </c>
      <c r="AB12237">
        <v>71.16</v>
      </c>
      <c r="AD12237">
        <v>105</v>
      </c>
    </row>
    <row r="12238" spans="1:30" x14ac:dyDescent="0.25">
      <c r="A12238" t="s">
        <v>968</v>
      </c>
      <c r="B12238" t="s">
        <v>31</v>
      </c>
      <c r="C12238" t="s">
        <v>4763</v>
      </c>
      <c r="D12238">
        <v>3.93</v>
      </c>
      <c r="E12238" t="s">
        <v>338</v>
      </c>
      <c r="F12238" t="s">
        <v>62</v>
      </c>
      <c r="G12238" t="s">
        <v>35</v>
      </c>
      <c r="H12238" t="s">
        <v>4201</v>
      </c>
      <c r="I12238">
        <v>97.33</v>
      </c>
      <c r="J12238">
        <v>97.66</v>
      </c>
      <c r="K12238">
        <v>84</v>
      </c>
      <c r="L12238">
        <v>77</v>
      </c>
      <c r="M12238" t="s">
        <v>1861</v>
      </c>
      <c r="N12238" t="s">
        <v>149</v>
      </c>
      <c r="O12238">
        <v>5000000</v>
      </c>
      <c r="Q12238" t="s">
        <v>2154</v>
      </c>
      <c r="R12238">
        <v>3.66</v>
      </c>
      <c r="S12238">
        <v>3.57</v>
      </c>
      <c r="V12238" t="s">
        <v>4202</v>
      </c>
      <c r="W12238" t="s">
        <v>1110</v>
      </c>
      <c r="X12238" t="s">
        <v>1847</v>
      </c>
      <c r="Y12238" t="s">
        <v>4124</v>
      </c>
      <c r="AA12238">
        <v>77</v>
      </c>
      <c r="AB12238">
        <v>69.02</v>
      </c>
      <c r="AD12238">
        <v>105</v>
      </c>
    </row>
    <row r="12239" spans="1:30" x14ac:dyDescent="0.25">
      <c r="A12239" t="s">
        <v>982</v>
      </c>
      <c r="B12239" t="s">
        <v>31</v>
      </c>
      <c r="C12239" t="s">
        <v>4763</v>
      </c>
      <c r="D12239">
        <v>12.32</v>
      </c>
      <c r="E12239" t="s">
        <v>322</v>
      </c>
      <c r="F12239" t="s">
        <v>62</v>
      </c>
      <c r="G12239" t="s">
        <v>35</v>
      </c>
      <c r="H12239" t="s">
        <v>4203</v>
      </c>
      <c r="I12239">
        <v>86.86</v>
      </c>
      <c r="J12239">
        <v>87.55</v>
      </c>
      <c r="K12239">
        <v>170</v>
      </c>
      <c r="L12239">
        <v>165</v>
      </c>
      <c r="M12239" t="s">
        <v>1909</v>
      </c>
      <c r="N12239" t="s">
        <v>42</v>
      </c>
      <c r="O12239">
        <v>5000000</v>
      </c>
      <c r="P12239">
        <v>5000000</v>
      </c>
      <c r="Q12239" t="s">
        <v>2154</v>
      </c>
      <c r="R12239">
        <v>5.31</v>
      </c>
      <c r="S12239">
        <v>5.25</v>
      </c>
      <c r="V12239" t="s">
        <v>4204</v>
      </c>
      <c r="W12239" t="s">
        <v>1110</v>
      </c>
      <c r="X12239" t="s">
        <v>1847</v>
      </c>
      <c r="Y12239" t="s">
        <v>4124</v>
      </c>
      <c r="AA12239">
        <v>170</v>
      </c>
      <c r="AB12239">
        <v>164.43</v>
      </c>
      <c r="AD12239">
        <v>206</v>
      </c>
    </row>
    <row r="12240" spans="1:30" x14ac:dyDescent="0.25">
      <c r="A12240" t="s">
        <v>30</v>
      </c>
      <c r="B12240" t="s">
        <v>31</v>
      </c>
      <c r="C12240" t="s">
        <v>4763</v>
      </c>
      <c r="D12240">
        <v>2.88</v>
      </c>
      <c r="E12240" t="s">
        <v>33</v>
      </c>
      <c r="F12240" t="s">
        <v>136</v>
      </c>
      <c r="G12240" t="s">
        <v>35</v>
      </c>
      <c r="H12240" t="s">
        <v>3515</v>
      </c>
      <c r="I12240">
        <v>101.569</v>
      </c>
      <c r="J12240">
        <v>101.714</v>
      </c>
      <c r="K12240">
        <v>85</v>
      </c>
      <c r="L12240">
        <v>80</v>
      </c>
      <c r="M12240" t="s">
        <v>1928</v>
      </c>
      <c r="N12240" t="s">
        <v>36</v>
      </c>
      <c r="O12240">
        <v>5000000</v>
      </c>
      <c r="P12240">
        <v>2000000</v>
      </c>
      <c r="Q12240" t="s">
        <v>2124</v>
      </c>
      <c r="R12240">
        <v>3.64</v>
      </c>
      <c r="S12240">
        <v>3.59</v>
      </c>
      <c r="V12240" t="s">
        <v>3516</v>
      </c>
      <c r="W12240" t="s">
        <v>554</v>
      </c>
      <c r="X12240" t="s">
        <v>1847</v>
      </c>
      <c r="Y12240" t="s">
        <v>4764</v>
      </c>
      <c r="AA12240">
        <v>88</v>
      </c>
      <c r="AB12240">
        <v>82.97</v>
      </c>
    </row>
    <row r="12241" spans="1:28" x14ac:dyDescent="0.25">
      <c r="A12241" t="s">
        <v>556</v>
      </c>
      <c r="B12241" t="s">
        <v>31</v>
      </c>
      <c r="C12241" t="s">
        <v>4763</v>
      </c>
      <c r="D12241">
        <v>3.2</v>
      </c>
      <c r="E12241" t="s">
        <v>382</v>
      </c>
      <c r="F12241" t="s">
        <v>136</v>
      </c>
      <c r="G12241" t="s">
        <v>35</v>
      </c>
      <c r="H12241" t="s">
        <v>2854</v>
      </c>
      <c r="I12241">
        <v>101.884</v>
      </c>
      <c r="J12241">
        <v>102.045</v>
      </c>
      <c r="K12241">
        <v>86</v>
      </c>
      <c r="L12241">
        <v>81</v>
      </c>
      <c r="M12241" t="s">
        <v>1928</v>
      </c>
      <c r="N12241" t="s">
        <v>36</v>
      </c>
      <c r="O12241">
        <v>5000000</v>
      </c>
      <c r="P12241">
        <v>2000000</v>
      </c>
      <c r="Q12241" t="s">
        <v>2124</v>
      </c>
      <c r="R12241">
        <v>3.65</v>
      </c>
      <c r="S12241">
        <v>3.6</v>
      </c>
      <c r="V12241" t="s">
        <v>2855</v>
      </c>
      <c r="W12241" t="s">
        <v>554</v>
      </c>
      <c r="X12241" t="s">
        <v>1847</v>
      </c>
      <c r="Y12241" t="s">
        <v>4764</v>
      </c>
      <c r="AA12241">
        <v>85</v>
      </c>
      <c r="AB12241">
        <v>79.97</v>
      </c>
    </row>
    <row r="12242" spans="1:28" x14ac:dyDescent="0.25">
      <c r="A12242" t="s">
        <v>557</v>
      </c>
      <c r="B12242" t="s">
        <v>31</v>
      </c>
      <c r="C12242" t="s">
        <v>4763</v>
      </c>
      <c r="D12242">
        <v>10.99</v>
      </c>
      <c r="E12242" t="s">
        <v>382</v>
      </c>
      <c r="F12242" t="s">
        <v>136</v>
      </c>
      <c r="G12242" t="s">
        <v>35</v>
      </c>
      <c r="H12242" t="s">
        <v>2864</v>
      </c>
      <c r="I12242">
        <v>72.099000000000004</v>
      </c>
      <c r="J12242">
        <v>72.650999999999996</v>
      </c>
      <c r="K12242">
        <v>175</v>
      </c>
      <c r="L12242">
        <v>170</v>
      </c>
      <c r="M12242" t="s">
        <v>1909</v>
      </c>
      <c r="N12242" t="s">
        <v>42</v>
      </c>
      <c r="O12242">
        <v>5000000</v>
      </c>
      <c r="P12242">
        <v>0</v>
      </c>
      <c r="Q12242" t="s">
        <v>2124</v>
      </c>
      <c r="R12242">
        <v>5.36</v>
      </c>
      <c r="S12242">
        <v>5.31</v>
      </c>
      <c r="V12242" t="s">
        <v>2865</v>
      </c>
      <c r="W12242" t="s">
        <v>554</v>
      </c>
      <c r="X12242" t="s">
        <v>1847</v>
      </c>
      <c r="Y12242" t="s">
        <v>4764</v>
      </c>
      <c r="AA12242">
        <v>174</v>
      </c>
      <c r="AB12242">
        <v>169.47</v>
      </c>
    </row>
    <row r="12243" spans="1:28" x14ac:dyDescent="0.25">
      <c r="A12243" t="s">
        <v>39</v>
      </c>
      <c r="B12243" t="s">
        <v>31</v>
      </c>
      <c r="C12243" t="s">
        <v>4763</v>
      </c>
      <c r="D12243">
        <v>7.29</v>
      </c>
      <c r="E12243" t="s">
        <v>33</v>
      </c>
      <c r="F12243" t="s">
        <v>136</v>
      </c>
      <c r="G12243" t="s">
        <v>35</v>
      </c>
      <c r="H12243" t="s">
        <v>3518</v>
      </c>
      <c r="I12243">
        <v>105.45699999999999</v>
      </c>
      <c r="J12243">
        <v>105.822</v>
      </c>
      <c r="K12243">
        <v>145</v>
      </c>
      <c r="L12243">
        <v>140</v>
      </c>
      <c r="M12243" t="s">
        <v>2107</v>
      </c>
      <c r="N12243" t="s">
        <v>40</v>
      </c>
      <c r="O12243">
        <v>5000000</v>
      </c>
      <c r="P12243">
        <v>5000000</v>
      </c>
      <c r="Q12243" t="s">
        <v>2124</v>
      </c>
      <c r="R12243">
        <v>4.67</v>
      </c>
      <c r="S12243">
        <v>4.62</v>
      </c>
      <c r="V12243" t="s">
        <v>3519</v>
      </c>
      <c r="W12243" t="s">
        <v>554</v>
      </c>
      <c r="X12243" t="s">
        <v>1847</v>
      </c>
      <c r="Y12243" t="s">
        <v>4764</v>
      </c>
      <c r="AA12243">
        <v>141</v>
      </c>
      <c r="AB12243">
        <v>136.21</v>
      </c>
    </row>
    <row r="12244" spans="1:28" x14ac:dyDescent="0.25">
      <c r="A12244" t="s">
        <v>41</v>
      </c>
      <c r="B12244" t="s">
        <v>31</v>
      </c>
      <c r="C12244" t="s">
        <v>4763</v>
      </c>
      <c r="D12244">
        <v>14.51</v>
      </c>
      <c r="E12244" t="s">
        <v>33</v>
      </c>
      <c r="F12244" t="s">
        <v>136</v>
      </c>
      <c r="G12244" t="s">
        <v>35</v>
      </c>
      <c r="H12244" t="s">
        <v>3520</v>
      </c>
      <c r="I12244">
        <v>105.29</v>
      </c>
      <c r="J12244">
        <v>106.01900000000001</v>
      </c>
      <c r="K12244">
        <v>180</v>
      </c>
      <c r="L12244">
        <v>175</v>
      </c>
      <c r="M12244" t="s">
        <v>1909</v>
      </c>
      <c r="N12244" t="s">
        <v>42</v>
      </c>
      <c r="O12244">
        <v>5000000</v>
      </c>
      <c r="P12244">
        <v>0</v>
      </c>
      <c r="Q12244" t="s">
        <v>2124</v>
      </c>
      <c r="R12244">
        <v>5.41</v>
      </c>
      <c r="S12244">
        <v>5.36</v>
      </c>
      <c r="V12244" t="s">
        <v>3521</v>
      </c>
      <c r="W12244" t="s">
        <v>554</v>
      </c>
      <c r="X12244" t="s">
        <v>1847</v>
      </c>
      <c r="Y12244" t="s">
        <v>4764</v>
      </c>
      <c r="AA12244">
        <v>178</v>
      </c>
      <c r="AB12244">
        <v>173.18</v>
      </c>
    </row>
    <row r="12245" spans="1:28" x14ac:dyDescent="0.25">
      <c r="A12245" t="s">
        <v>44</v>
      </c>
      <c r="B12245" t="s">
        <v>31</v>
      </c>
      <c r="C12245" t="s">
        <v>4763</v>
      </c>
      <c r="D12245">
        <v>8.39</v>
      </c>
      <c r="E12245" t="s">
        <v>45</v>
      </c>
      <c r="F12245" t="s">
        <v>136</v>
      </c>
      <c r="G12245" t="s">
        <v>35</v>
      </c>
      <c r="H12245" t="s">
        <v>3522</v>
      </c>
      <c r="I12245">
        <v>109.67</v>
      </c>
      <c r="J12245">
        <v>110.09099999999999</v>
      </c>
      <c r="K12245">
        <v>145</v>
      </c>
      <c r="L12245">
        <v>140</v>
      </c>
      <c r="M12245" t="s">
        <v>1877</v>
      </c>
      <c r="N12245" t="s">
        <v>46</v>
      </c>
      <c r="O12245">
        <v>1000000</v>
      </c>
      <c r="Q12245" t="s">
        <v>1845</v>
      </c>
      <c r="R12245">
        <v>4.7300000000000004</v>
      </c>
      <c r="S12245">
        <v>4.68</v>
      </c>
      <c r="V12245" t="s">
        <v>3523</v>
      </c>
      <c r="W12245" t="s">
        <v>554</v>
      </c>
      <c r="X12245" t="s">
        <v>1847</v>
      </c>
      <c r="Y12245" t="s">
        <v>4764</v>
      </c>
      <c r="AA12245">
        <v>138</v>
      </c>
      <c r="AB12245">
        <v>132.68</v>
      </c>
    </row>
    <row r="12246" spans="1:28" x14ac:dyDescent="0.25">
      <c r="A12246" t="s">
        <v>558</v>
      </c>
      <c r="B12246" t="s">
        <v>31</v>
      </c>
      <c r="C12246" t="s">
        <v>4763</v>
      </c>
      <c r="D12246">
        <v>1.35</v>
      </c>
      <c r="E12246" t="s">
        <v>382</v>
      </c>
      <c r="F12246" t="s">
        <v>136</v>
      </c>
      <c r="G12246" t="s">
        <v>35</v>
      </c>
      <c r="H12246" t="s">
        <v>2874</v>
      </c>
      <c r="I12246">
        <v>100.366</v>
      </c>
      <c r="J12246">
        <v>100.43300000000001</v>
      </c>
      <c r="K12246">
        <v>70</v>
      </c>
      <c r="L12246">
        <v>65</v>
      </c>
      <c r="M12246" t="s">
        <v>1844</v>
      </c>
      <c r="N12246" t="s">
        <v>48</v>
      </c>
      <c r="O12246">
        <v>5000000</v>
      </c>
      <c r="P12246">
        <v>2000000</v>
      </c>
      <c r="Q12246" t="s">
        <v>2124</v>
      </c>
      <c r="R12246">
        <v>3.36</v>
      </c>
      <c r="S12246">
        <v>3.31</v>
      </c>
      <c r="V12246" t="s">
        <v>2875</v>
      </c>
      <c r="W12246" t="s">
        <v>554</v>
      </c>
      <c r="X12246" t="s">
        <v>1847</v>
      </c>
      <c r="Y12246" t="s">
        <v>4764</v>
      </c>
      <c r="AA12246">
        <v>72</v>
      </c>
      <c r="AB12246">
        <v>66.540000000000006</v>
      </c>
    </row>
    <row r="12247" spans="1:28" x14ac:dyDescent="0.25">
      <c r="A12247" t="s">
        <v>47</v>
      </c>
      <c r="B12247" t="s">
        <v>31</v>
      </c>
      <c r="C12247" t="s">
        <v>4763</v>
      </c>
      <c r="D12247">
        <v>1.51</v>
      </c>
      <c r="E12247" t="s">
        <v>45</v>
      </c>
      <c r="F12247" t="s">
        <v>136</v>
      </c>
      <c r="G12247" t="s">
        <v>35</v>
      </c>
      <c r="H12247" t="s">
        <v>3524</v>
      </c>
      <c r="I12247">
        <v>100.72499999999999</v>
      </c>
      <c r="J12247">
        <v>100.801</v>
      </c>
      <c r="K12247">
        <v>66</v>
      </c>
      <c r="L12247">
        <v>61</v>
      </c>
      <c r="M12247" t="s">
        <v>1844</v>
      </c>
      <c r="N12247" t="s">
        <v>48</v>
      </c>
      <c r="O12247">
        <v>5000000</v>
      </c>
      <c r="P12247">
        <v>0</v>
      </c>
      <c r="Q12247" t="s">
        <v>1845</v>
      </c>
      <c r="R12247">
        <v>3.32</v>
      </c>
      <c r="S12247">
        <v>3.27</v>
      </c>
      <c r="V12247" t="s">
        <v>3525</v>
      </c>
      <c r="W12247" t="s">
        <v>554</v>
      </c>
      <c r="X12247" t="s">
        <v>1847</v>
      </c>
      <c r="Y12247" t="s">
        <v>4764</v>
      </c>
      <c r="AA12247">
        <v>66</v>
      </c>
      <c r="AB12247">
        <v>61.63</v>
      </c>
    </row>
    <row r="12248" spans="1:28" x14ac:dyDescent="0.25">
      <c r="A12248" t="s">
        <v>559</v>
      </c>
      <c r="B12248" t="s">
        <v>31</v>
      </c>
      <c r="C12248" t="s">
        <v>4763</v>
      </c>
      <c r="D12248">
        <v>8.0299999999999994</v>
      </c>
      <c r="E12248" t="s">
        <v>382</v>
      </c>
      <c r="F12248" t="s">
        <v>136</v>
      </c>
      <c r="G12248" t="s">
        <v>35</v>
      </c>
      <c r="H12248" t="s">
        <v>2876</v>
      </c>
      <c r="I12248">
        <v>98.180999999999997</v>
      </c>
      <c r="J12248">
        <v>98.582999999999998</v>
      </c>
      <c r="K12248">
        <v>145</v>
      </c>
      <c r="L12248">
        <v>140</v>
      </c>
      <c r="M12248" t="s">
        <v>2135</v>
      </c>
      <c r="N12248" t="s">
        <v>462</v>
      </c>
      <c r="O12248">
        <v>5000000</v>
      </c>
      <c r="P12248">
        <v>2000000</v>
      </c>
      <c r="Q12248" t="s">
        <v>2124</v>
      </c>
      <c r="R12248">
        <v>4.76</v>
      </c>
      <c r="S12248">
        <v>4.72</v>
      </c>
      <c r="V12248" t="s">
        <v>2877</v>
      </c>
      <c r="W12248" t="s">
        <v>554</v>
      </c>
      <c r="X12248" t="s">
        <v>1847</v>
      </c>
      <c r="Y12248" t="s">
        <v>4764</v>
      </c>
      <c r="AA12248">
        <v>140</v>
      </c>
      <c r="AB12248">
        <v>135.51</v>
      </c>
    </row>
    <row r="12249" spans="1:28" x14ac:dyDescent="0.25">
      <c r="A12249" t="s">
        <v>560</v>
      </c>
      <c r="B12249" t="s">
        <v>31</v>
      </c>
      <c r="C12249" t="s">
        <v>4763</v>
      </c>
      <c r="D12249">
        <v>7.5</v>
      </c>
      <c r="E12249" t="s">
        <v>382</v>
      </c>
      <c r="F12249" t="s">
        <v>136</v>
      </c>
      <c r="G12249" t="s">
        <v>35</v>
      </c>
      <c r="H12249" t="s">
        <v>2890</v>
      </c>
      <c r="I12249">
        <v>102.434</v>
      </c>
      <c r="J12249">
        <v>102.81</v>
      </c>
      <c r="K12249">
        <v>135</v>
      </c>
      <c r="L12249">
        <v>130</v>
      </c>
      <c r="M12249" t="s">
        <v>1877</v>
      </c>
      <c r="N12249" t="s">
        <v>46</v>
      </c>
      <c r="O12249">
        <v>5000000</v>
      </c>
      <c r="P12249">
        <v>5000000</v>
      </c>
      <c r="Q12249" t="s">
        <v>2124</v>
      </c>
      <c r="R12249">
        <v>4.63</v>
      </c>
      <c r="S12249">
        <v>4.58</v>
      </c>
      <c r="V12249" t="s">
        <v>2891</v>
      </c>
      <c r="W12249" t="s">
        <v>554</v>
      </c>
      <c r="X12249" t="s">
        <v>1847</v>
      </c>
      <c r="Y12249" t="s">
        <v>4764</v>
      </c>
      <c r="AA12249">
        <v>134</v>
      </c>
      <c r="AB12249">
        <v>129.05000000000001</v>
      </c>
    </row>
    <row r="12250" spans="1:28" x14ac:dyDescent="0.25">
      <c r="A12250" t="s">
        <v>561</v>
      </c>
      <c r="B12250" t="s">
        <v>31</v>
      </c>
      <c r="C12250" t="s">
        <v>4763</v>
      </c>
      <c r="D12250">
        <v>14.49</v>
      </c>
      <c r="E12250" t="s">
        <v>382</v>
      </c>
      <c r="F12250" t="s">
        <v>136</v>
      </c>
      <c r="G12250" t="s">
        <v>35</v>
      </c>
      <c r="H12250" t="s">
        <v>2894</v>
      </c>
      <c r="I12250">
        <v>99.382000000000005</v>
      </c>
      <c r="J12250">
        <v>100.10899999999999</v>
      </c>
      <c r="K12250">
        <v>175</v>
      </c>
      <c r="L12250">
        <v>170</v>
      </c>
      <c r="M12250" t="s">
        <v>1909</v>
      </c>
      <c r="N12250" t="s">
        <v>42</v>
      </c>
      <c r="O12250">
        <v>5000000</v>
      </c>
      <c r="P12250">
        <v>0</v>
      </c>
      <c r="Q12250" t="s">
        <v>2124</v>
      </c>
      <c r="R12250">
        <v>5.36</v>
      </c>
      <c r="S12250">
        <v>5.31</v>
      </c>
      <c r="V12250" t="s">
        <v>2895</v>
      </c>
      <c r="W12250" t="s">
        <v>554</v>
      </c>
      <c r="X12250" t="s">
        <v>1847</v>
      </c>
      <c r="Y12250" t="s">
        <v>4764</v>
      </c>
      <c r="AA12250">
        <v>174</v>
      </c>
      <c r="AB12250">
        <v>169.33</v>
      </c>
    </row>
    <row r="12251" spans="1:28" x14ac:dyDescent="0.25">
      <c r="A12251" t="s">
        <v>49</v>
      </c>
      <c r="B12251" t="s">
        <v>31</v>
      </c>
      <c r="C12251" t="s">
        <v>4763</v>
      </c>
      <c r="D12251">
        <v>4.6900000000000004</v>
      </c>
      <c r="E12251" t="s">
        <v>33</v>
      </c>
      <c r="F12251" t="s">
        <v>136</v>
      </c>
      <c r="G12251" t="s">
        <v>35</v>
      </c>
      <c r="H12251" t="s">
        <v>3526</v>
      </c>
      <c r="I12251">
        <v>107.599</v>
      </c>
      <c r="J12251">
        <v>107.834</v>
      </c>
      <c r="K12251">
        <v>107</v>
      </c>
      <c r="L12251">
        <v>102</v>
      </c>
      <c r="M12251" t="s">
        <v>1856</v>
      </c>
      <c r="N12251" t="s">
        <v>50</v>
      </c>
      <c r="O12251">
        <v>5000000</v>
      </c>
      <c r="P12251">
        <v>2000000</v>
      </c>
      <c r="Q12251" t="s">
        <v>2124</v>
      </c>
      <c r="R12251">
        <v>4.0199999999999996</v>
      </c>
      <c r="S12251">
        <v>3.97</v>
      </c>
      <c r="V12251" t="s">
        <v>3527</v>
      </c>
      <c r="W12251" t="s">
        <v>554</v>
      </c>
      <c r="X12251" t="s">
        <v>1847</v>
      </c>
      <c r="Y12251" t="s">
        <v>4764</v>
      </c>
      <c r="AA12251">
        <v>107</v>
      </c>
      <c r="AB12251">
        <v>102.06</v>
      </c>
    </row>
    <row r="12252" spans="1:28" x14ac:dyDescent="0.25">
      <c r="A12252" t="s">
        <v>51</v>
      </c>
      <c r="B12252" t="s">
        <v>31</v>
      </c>
      <c r="C12252" t="s">
        <v>4763</v>
      </c>
      <c r="D12252">
        <v>15.08</v>
      </c>
      <c r="E12252" t="s">
        <v>33</v>
      </c>
      <c r="F12252" t="s">
        <v>136</v>
      </c>
      <c r="G12252" t="s">
        <v>35</v>
      </c>
      <c r="H12252" t="s">
        <v>3528</v>
      </c>
      <c r="I12252">
        <v>107.693</v>
      </c>
      <c r="J12252">
        <v>108.45099999999999</v>
      </c>
      <c r="K12252">
        <v>180</v>
      </c>
      <c r="L12252">
        <v>175</v>
      </c>
      <c r="M12252" t="s">
        <v>1909</v>
      </c>
      <c r="N12252" t="s">
        <v>42</v>
      </c>
      <c r="O12252">
        <v>5000000</v>
      </c>
      <c r="P12252">
        <v>0</v>
      </c>
      <c r="Q12252" t="s">
        <v>2124</v>
      </c>
      <c r="R12252">
        <v>5.41</v>
      </c>
      <c r="S12252">
        <v>5.36</v>
      </c>
      <c r="V12252" t="s">
        <v>3529</v>
      </c>
      <c r="W12252" t="s">
        <v>554</v>
      </c>
      <c r="X12252" t="s">
        <v>1847</v>
      </c>
      <c r="Y12252" t="s">
        <v>4764</v>
      </c>
      <c r="AA12252">
        <v>179</v>
      </c>
      <c r="AB12252">
        <v>173.98</v>
      </c>
    </row>
    <row r="12253" spans="1:28" x14ac:dyDescent="0.25">
      <c r="A12253" t="s">
        <v>562</v>
      </c>
      <c r="B12253" t="s">
        <v>31</v>
      </c>
      <c r="C12253" t="s">
        <v>4763</v>
      </c>
      <c r="D12253">
        <v>6.99</v>
      </c>
      <c r="E12253" t="s">
        <v>382</v>
      </c>
      <c r="F12253" t="s">
        <v>136</v>
      </c>
      <c r="G12253" t="s">
        <v>35</v>
      </c>
      <c r="H12253" t="s">
        <v>2906</v>
      </c>
      <c r="I12253">
        <v>105.39100000000001</v>
      </c>
      <c r="J12253">
        <v>105.742</v>
      </c>
      <c r="K12253">
        <v>128</v>
      </c>
      <c r="L12253">
        <v>123</v>
      </c>
      <c r="M12253" t="s">
        <v>2107</v>
      </c>
      <c r="N12253" t="s">
        <v>40</v>
      </c>
      <c r="O12253">
        <v>5000000</v>
      </c>
      <c r="P12253">
        <v>2000000</v>
      </c>
      <c r="Q12253" t="s">
        <v>2124</v>
      </c>
      <c r="R12253">
        <v>4.5</v>
      </c>
      <c r="S12253">
        <v>4.45</v>
      </c>
      <c r="V12253" t="s">
        <v>2907</v>
      </c>
      <c r="W12253" t="s">
        <v>554</v>
      </c>
      <c r="X12253" t="s">
        <v>1847</v>
      </c>
      <c r="Y12253" t="s">
        <v>4764</v>
      </c>
      <c r="AA12253">
        <v>127</v>
      </c>
      <c r="AB12253">
        <v>122.16</v>
      </c>
    </row>
    <row r="12254" spans="1:28" x14ac:dyDescent="0.25">
      <c r="A12254" t="s">
        <v>563</v>
      </c>
      <c r="B12254" t="s">
        <v>31</v>
      </c>
      <c r="C12254" t="s">
        <v>4763</v>
      </c>
      <c r="D12254">
        <v>6.46</v>
      </c>
      <c r="E12254" t="s">
        <v>382</v>
      </c>
      <c r="F12254" t="s">
        <v>136</v>
      </c>
      <c r="G12254" t="s">
        <v>35</v>
      </c>
      <c r="H12254" t="s">
        <v>2908</v>
      </c>
      <c r="I12254">
        <v>109.361</v>
      </c>
      <c r="J12254">
        <v>109.684</v>
      </c>
      <c r="K12254">
        <v>121</v>
      </c>
      <c r="L12254">
        <v>116</v>
      </c>
      <c r="M12254" t="s">
        <v>1869</v>
      </c>
      <c r="N12254" t="s">
        <v>55</v>
      </c>
      <c r="O12254">
        <v>5000000</v>
      </c>
      <c r="P12254">
        <v>2000000</v>
      </c>
      <c r="Q12254" t="s">
        <v>2124</v>
      </c>
      <c r="R12254">
        <v>4.3499999999999996</v>
      </c>
      <c r="S12254">
        <v>4.3</v>
      </c>
      <c r="V12254" t="s">
        <v>2909</v>
      </c>
      <c r="W12254" t="s">
        <v>554</v>
      </c>
      <c r="X12254" t="s">
        <v>1847</v>
      </c>
      <c r="Y12254" t="s">
        <v>4764</v>
      </c>
      <c r="AA12254">
        <v>120</v>
      </c>
      <c r="AB12254">
        <v>114.54</v>
      </c>
    </row>
    <row r="12255" spans="1:28" x14ac:dyDescent="0.25">
      <c r="A12255" t="s">
        <v>52</v>
      </c>
      <c r="B12255" t="s">
        <v>31</v>
      </c>
      <c r="C12255" t="s">
        <v>4763</v>
      </c>
      <c r="D12255">
        <v>2.34</v>
      </c>
      <c r="E12255" t="s">
        <v>33</v>
      </c>
      <c r="F12255" t="s">
        <v>136</v>
      </c>
      <c r="G12255" t="s">
        <v>35</v>
      </c>
      <c r="H12255" t="s">
        <v>3530</v>
      </c>
      <c r="I12255">
        <v>104.887</v>
      </c>
      <c r="J12255">
        <v>105.004</v>
      </c>
      <c r="K12255">
        <v>78</v>
      </c>
      <c r="L12255">
        <v>73</v>
      </c>
      <c r="M12255" t="s">
        <v>1850</v>
      </c>
      <c r="N12255" t="s">
        <v>53</v>
      </c>
      <c r="O12255">
        <v>5000000</v>
      </c>
      <c r="P12255">
        <v>2000000</v>
      </c>
      <c r="Q12255" t="s">
        <v>2124</v>
      </c>
      <c r="R12255">
        <v>3.46</v>
      </c>
      <c r="S12255">
        <v>3.41</v>
      </c>
      <c r="V12255" t="s">
        <v>3531</v>
      </c>
      <c r="W12255" t="s">
        <v>554</v>
      </c>
      <c r="X12255" t="s">
        <v>1847</v>
      </c>
      <c r="Y12255" t="s">
        <v>4764</v>
      </c>
      <c r="AA12255">
        <v>77</v>
      </c>
      <c r="AB12255">
        <v>71.95</v>
      </c>
    </row>
    <row r="12256" spans="1:28" x14ac:dyDescent="0.25">
      <c r="A12256" t="s">
        <v>54</v>
      </c>
      <c r="B12256" t="s">
        <v>31</v>
      </c>
      <c r="C12256" t="s">
        <v>4763</v>
      </c>
      <c r="D12256">
        <v>6.63</v>
      </c>
      <c r="E12256" t="s">
        <v>33</v>
      </c>
      <c r="F12256" t="s">
        <v>136</v>
      </c>
      <c r="G12256" t="s">
        <v>35</v>
      </c>
      <c r="H12256" t="s">
        <v>3532</v>
      </c>
      <c r="I12256">
        <v>109.34699999999999</v>
      </c>
      <c r="J12256">
        <v>109.679</v>
      </c>
      <c r="K12256">
        <v>135</v>
      </c>
      <c r="L12256">
        <v>130</v>
      </c>
      <c r="M12256" t="s">
        <v>1869</v>
      </c>
      <c r="N12256" t="s">
        <v>55</v>
      </c>
      <c r="O12256">
        <v>5000000</v>
      </c>
      <c r="P12256">
        <v>2000000</v>
      </c>
      <c r="Q12256" t="s">
        <v>2124</v>
      </c>
      <c r="R12256">
        <v>4.49</v>
      </c>
      <c r="S12256">
        <v>4.4400000000000004</v>
      </c>
      <c r="V12256" t="s">
        <v>3533</v>
      </c>
      <c r="W12256" t="s">
        <v>554</v>
      </c>
      <c r="X12256" t="s">
        <v>1847</v>
      </c>
      <c r="Y12256" t="s">
        <v>4764</v>
      </c>
      <c r="AA12256">
        <v>132</v>
      </c>
      <c r="AB12256">
        <v>126.52</v>
      </c>
    </row>
    <row r="12257" spans="1:28" x14ac:dyDescent="0.25">
      <c r="A12257" t="s">
        <v>56</v>
      </c>
      <c r="B12257" t="s">
        <v>31</v>
      </c>
      <c r="C12257" t="s">
        <v>4763</v>
      </c>
      <c r="D12257">
        <v>6.42</v>
      </c>
      <c r="E12257" t="s">
        <v>45</v>
      </c>
      <c r="F12257" t="s">
        <v>136</v>
      </c>
      <c r="G12257" t="s">
        <v>35</v>
      </c>
      <c r="H12257" t="s">
        <v>3534</v>
      </c>
      <c r="I12257">
        <v>106.43</v>
      </c>
      <c r="J12257">
        <v>106.751</v>
      </c>
      <c r="K12257">
        <v>125</v>
      </c>
      <c r="L12257">
        <v>120</v>
      </c>
      <c r="M12257" t="s">
        <v>1869</v>
      </c>
      <c r="N12257" t="s">
        <v>55</v>
      </c>
      <c r="O12257">
        <v>5000000</v>
      </c>
      <c r="P12257">
        <v>5000000</v>
      </c>
      <c r="Q12257" t="s">
        <v>1845</v>
      </c>
      <c r="R12257">
        <v>4.3899999999999997</v>
      </c>
      <c r="S12257">
        <v>4.34</v>
      </c>
      <c r="V12257" t="s">
        <v>3535</v>
      </c>
      <c r="W12257" t="s">
        <v>554</v>
      </c>
      <c r="X12257" t="s">
        <v>1847</v>
      </c>
      <c r="Y12257" t="s">
        <v>4764</v>
      </c>
      <c r="AA12257">
        <v>123</v>
      </c>
      <c r="AB12257">
        <v>117.78</v>
      </c>
    </row>
    <row r="12258" spans="1:28" x14ac:dyDescent="0.25">
      <c r="A12258" t="s">
        <v>57</v>
      </c>
      <c r="B12258" t="s">
        <v>31</v>
      </c>
      <c r="C12258" t="s">
        <v>4763</v>
      </c>
      <c r="D12258">
        <v>5.84</v>
      </c>
      <c r="E12258" t="s">
        <v>33</v>
      </c>
      <c r="F12258" t="s">
        <v>136</v>
      </c>
      <c r="G12258" t="s">
        <v>35</v>
      </c>
      <c r="H12258" t="s">
        <v>3536</v>
      </c>
      <c r="I12258">
        <v>90.81</v>
      </c>
      <c r="J12258">
        <v>91.102000000000004</v>
      </c>
      <c r="K12258">
        <v>120</v>
      </c>
      <c r="L12258">
        <v>115</v>
      </c>
      <c r="M12258" t="s">
        <v>1869</v>
      </c>
      <c r="N12258" t="s">
        <v>55</v>
      </c>
      <c r="O12258">
        <v>5000000</v>
      </c>
      <c r="P12258">
        <v>2000000</v>
      </c>
      <c r="Q12258" t="s">
        <v>2124</v>
      </c>
      <c r="R12258">
        <v>4.34</v>
      </c>
      <c r="S12258">
        <v>4.29</v>
      </c>
      <c r="V12258" t="s">
        <v>3537</v>
      </c>
      <c r="W12258" t="s">
        <v>554</v>
      </c>
      <c r="X12258" t="s">
        <v>1847</v>
      </c>
      <c r="Y12258" t="s">
        <v>4764</v>
      </c>
      <c r="AA12258">
        <v>118</v>
      </c>
      <c r="AB12258">
        <v>113.06</v>
      </c>
    </row>
    <row r="12259" spans="1:28" x14ac:dyDescent="0.25">
      <c r="A12259" t="s">
        <v>564</v>
      </c>
      <c r="B12259" t="s">
        <v>31</v>
      </c>
      <c r="C12259" t="s">
        <v>4763</v>
      </c>
      <c r="D12259">
        <v>4.16</v>
      </c>
      <c r="E12259" t="s">
        <v>382</v>
      </c>
      <c r="F12259" t="s">
        <v>136</v>
      </c>
      <c r="G12259" t="s">
        <v>35</v>
      </c>
      <c r="H12259" t="s">
        <v>2918</v>
      </c>
      <c r="I12259">
        <v>98.015000000000001</v>
      </c>
      <c r="J12259">
        <v>98.432000000000002</v>
      </c>
      <c r="K12259">
        <v>102</v>
      </c>
      <c r="L12259">
        <v>92</v>
      </c>
      <c r="M12259" t="s">
        <v>1861</v>
      </c>
      <c r="N12259" t="s">
        <v>149</v>
      </c>
      <c r="O12259">
        <v>5000000</v>
      </c>
      <c r="P12259">
        <v>2000000</v>
      </c>
      <c r="Q12259" t="s">
        <v>2124</v>
      </c>
      <c r="R12259">
        <v>3.85</v>
      </c>
      <c r="S12259">
        <v>3.75</v>
      </c>
      <c r="V12259" t="s">
        <v>2919</v>
      </c>
      <c r="W12259" t="s">
        <v>554</v>
      </c>
      <c r="X12259" t="s">
        <v>1847</v>
      </c>
      <c r="Y12259" t="s">
        <v>4764</v>
      </c>
      <c r="AA12259">
        <v>94</v>
      </c>
      <c r="AB12259">
        <v>84.47</v>
      </c>
    </row>
    <row r="12260" spans="1:28" x14ac:dyDescent="0.25">
      <c r="A12260" t="s">
        <v>565</v>
      </c>
      <c r="B12260" t="s">
        <v>31</v>
      </c>
      <c r="C12260" t="s">
        <v>4763</v>
      </c>
      <c r="D12260">
        <v>12.14</v>
      </c>
      <c r="E12260" t="s">
        <v>382</v>
      </c>
      <c r="F12260" t="s">
        <v>136</v>
      </c>
      <c r="G12260" t="s">
        <v>35</v>
      </c>
      <c r="H12260" t="s">
        <v>2920</v>
      </c>
      <c r="I12260">
        <v>85.513000000000005</v>
      </c>
      <c r="J12260">
        <v>86.123000000000005</v>
      </c>
      <c r="K12260">
        <v>175</v>
      </c>
      <c r="L12260">
        <v>170</v>
      </c>
      <c r="M12260" t="s">
        <v>1909</v>
      </c>
      <c r="N12260" t="s">
        <v>42</v>
      </c>
      <c r="O12260">
        <v>5000000</v>
      </c>
      <c r="P12260">
        <v>0</v>
      </c>
      <c r="Q12260" t="s">
        <v>2124</v>
      </c>
      <c r="R12260">
        <v>5.36</v>
      </c>
      <c r="S12260">
        <v>5.31</v>
      </c>
      <c r="V12260" t="s">
        <v>2921</v>
      </c>
      <c r="W12260" t="s">
        <v>554</v>
      </c>
      <c r="X12260" t="s">
        <v>1847</v>
      </c>
      <c r="Y12260" t="s">
        <v>4764</v>
      </c>
      <c r="AA12260">
        <v>175</v>
      </c>
      <c r="AB12260">
        <v>170.3</v>
      </c>
    </row>
    <row r="12261" spans="1:28" x14ac:dyDescent="0.25">
      <c r="A12261" t="s">
        <v>59</v>
      </c>
      <c r="B12261" t="s">
        <v>31</v>
      </c>
      <c r="C12261" t="s">
        <v>4763</v>
      </c>
      <c r="D12261">
        <v>3.95</v>
      </c>
      <c r="E12261" t="s">
        <v>33</v>
      </c>
      <c r="F12261" t="s">
        <v>136</v>
      </c>
      <c r="G12261" t="s">
        <v>35</v>
      </c>
      <c r="H12261" t="s">
        <v>3538</v>
      </c>
      <c r="I12261">
        <v>98.239000000000004</v>
      </c>
      <c r="J12261">
        <v>98.436999999999998</v>
      </c>
      <c r="K12261">
        <v>102</v>
      </c>
      <c r="L12261">
        <v>97</v>
      </c>
      <c r="M12261" t="s">
        <v>1861</v>
      </c>
      <c r="N12261" t="s">
        <v>149</v>
      </c>
      <c r="O12261">
        <v>5000000</v>
      </c>
      <c r="P12261">
        <v>0</v>
      </c>
      <c r="Q12261" t="s">
        <v>2124</v>
      </c>
      <c r="R12261">
        <v>3.85</v>
      </c>
      <c r="S12261">
        <v>3.8</v>
      </c>
      <c r="V12261" t="s">
        <v>3539</v>
      </c>
      <c r="W12261" t="s">
        <v>554</v>
      </c>
      <c r="X12261" t="s">
        <v>1847</v>
      </c>
      <c r="Y12261" t="s">
        <v>4764</v>
      </c>
      <c r="AA12261">
        <v>96</v>
      </c>
      <c r="AB12261">
        <v>91.56</v>
      </c>
    </row>
    <row r="12262" spans="1:28" x14ac:dyDescent="0.25">
      <c r="A12262" t="s">
        <v>541</v>
      </c>
      <c r="B12262" t="s">
        <v>31</v>
      </c>
      <c r="C12262" t="s">
        <v>4763</v>
      </c>
      <c r="D12262">
        <v>2.04</v>
      </c>
      <c r="E12262" t="s">
        <v>543</v>
      </c>
      <c r="F12262" t="s">
        <v>136</v>
      </c>
      <c r="G12262" t="s">
        <v>35</v>
      </c>
      <c r="H12262" t="s">
        <v>4210</v>
      </c>
      <c r="I12262">
        <v>102.738</v>
      </c>
      <c r="J12262">
        <v>102.84</v>
      </c>
      <c r="K12262">
        <v>65</v>
      </c>
      <c r="L12262">
        <v>60</v>
      </c>
      <c r="M12262" t="s">
        <v>1844</v>
      </c>
      <c r="N12262" t="s">
        <v>48</v>
      </c>
      <c r="O12262">
        <v>5000000</v>
      </c>
      <c r="P12262">
        <v>2000000</v>
      </c>
      <c r="Q12262" t="s">
        <v>2154</v>
      </c>
      <c r="R12262">
        <v>3.31</v>
      </c>
      <c r="S12262">
        <v>3.26</v>
      </c>
      <c r="V12262" t="s">
        <v>4211</v>
      </c>
      <c r="W12262" t="s">
        <v>554</v>
      </c>
      <c r="X12262" t="s">
        <v>1847</v>
      </c>
      <c r="Y12262" t="s">
        <v>4765</v>
      </c>
      <c r="AA12262">
        <v>63</v>
      </c>
      <c r="AB12262">
        <v>58.81</v>
      </c>
    </row>
    <row r="12263" spans="1:28" x14ac:dyDescent="0.25">
      <c r="A12263" t="s">
        <v>545</v>
      </c>
      <c r="B12263" t="s">
        <v>31</v>
      </c>
      <c r="C12263" t="s">
        <v>4763</v>
      </c>
      <c r="D12263">
        <v>4.08</v>
      </c>
      <c r="E12263" t="s">
        <v>543</v>
      </c>
      <c r="F12263" t="s">
        <v>136</v>
      </c>
      <c r="G12263" t="s">
        <v>35</v>
      </c>
      <c r="H12263" t="s">
        <v>4213</v>
      </c>
      <c r="I12263">
        <v>104.197</v>
      </c>
      <c r="J12263">
        <v>104.401</v>
      </c>
      <c r="K12263">
        <v>76</v>
      </c>
      <c r="L12263">
        <v>71</v>
      </c>
      <c r="M12263" t="s">
        <v>1866</v>
      </c>
      <c r="N12263" t="s">
        <v>60</v>
      </c>
      <c r="O12263">
        <v>5000000</v>
      </c>
      <c r="P12263">
        <v>2000000</v>
      </c>
      <c r="Q12263" t="s">
        <v>2154</v>
      </c>
      <c r="R12263">
        <v>3.64</v>
      </c>
      <c r="S12263">
        <v>3.59</v>
      </c>
      <c r="V12263" t="s">
        <v>4214</v>
      </c>
      <c r="W12263" t="s">
        <v>554</v>
      </c>
      <c r="X12263" t="s">
        <v>1847</v>
      </c>
      <c r="Y12263" t="s">
        <v>4765</v>
      </c>
      <c r="AA12263">
        <v>75</v>
      </c>
      <c r="AB12263">
        <v>70.39</v>
      </c>
    </row>
    <row r="12264" spans="1:28" x14ac:dyDescent="0.25">
      <c r="A12264" t="s">
        <v>546</v>
      </c>
      <c r="B12264" t="s">
        <v>31</v>
      </c>
      <c r="C12264" t="s">
        <v>4763</v>
      </c>
      <c r="D12264">
        <v>5.52</v>
      </c>
      <c r="E12264" t="s">
        <v>543</v>
      </c>
      <c r="F12264" t="s">
        <v>136</v>
      </c>
      <c r="G12264" t="s">
        <v>35</v>
      </c>
      <c r="H12264" t="s">
        <v>4215</v>
      </c>
      <c r="I12264">
        <v>105.01600000000001</v>
      </c>
      <c r="J12264">
        <v>105.29300000000001</v>
      </c>
      <c r="K12264">
        <v>91</v>
      </c>
      <c r="L12264">
        <v>86</v>
      </c>
      <c r="M12264" t="s">
        <v>1938</v>
      </c>
      <c r="N12264" t="s">
        <v>145</v>
      </c>
      <c r="O12264">
        <v>5000000</v>
      </c>
      <c r="P12264">
        <v>2000000</v>
      </c>
      <c r="Q12264" t="s">
        <v>2154</v>
      </c>
      <c r="R12264">
        <v>3.97</v>
      </c>
      <c r="S12264">
        <v>3.92</v>
      </c>
      <c r="V12264" t="s">
        <v>4216</v>
      </c>
      <c r="W12264" t="s">
        <v>554</v>
      </c>
      <c r="X12264" t="s">
        <v>1847</v>
      </c>
      <c r="Y12264" t="s">
        <v>4765</v>
      </c>
      <c r="AA12264">
        <v>90</v>
      </c>
      <c r="AB12264">
        <v>85.37</v>
      </c>
    </row>
    <row r="12265" spans="1:28" x14ac:dyDescent="0.25">
      <c r="A12265" t="s">
        <v>547</v>
      </c>
      <c r="B12265" t="s">
        <v>31</v>
      </c>
      <c r="C12265" t="s">
        <v>4763</v>
      </c>
      <c r="D12265">
        <v>7.87</v>
      </c>
      <c r="E12265" t="s">
        <v>543</v>
      </c>
      <c r="F12265" t="s">
        <v>136</v>
      </c>
      <c r="G12265" t="s">
        <v>35</v>
      </c>
      <c r="H12265" t="s">
        <v>4217</v>
      </c>
      <c r="I12265">
        <v>105.97799999999999</v>
      </c>
      <c r="J12265">
        <v>106.372</v>
      </c>
      <c r="K12265">
        <v>112</v>
      </c>
      <c r="L12265">
        <v>107</v>
      </c>
      <c r="M12265" t="s">
        <v>1877</v>
      </c>
      <c r="N12265" t="s">
        <v>46</v>
      </c>
      <c r="O12265">
        <v>5000000</v>
      </c>
      <c r="P12265">
        <v>3000000</v>
      </c>
      <c r="Q12265" t="s">
        <v>2154</v>
      </c>
      <c r="R12265">
        <v>4.4000000000000004</v>
      </c>
      <c r="S12265">
        <v>4.3499999999999996</v>
      </c>
      <c r="V12265" t="s">
        <v>4218</v>
      </c>
      <c r="W12265" t="s">
        <v>554</v>
      </c>
      <c r="X12265" t="s">
        <v>1847</v>
      </c>
      <c r="Y12265" t="s">
        <v>4765</v>
      </c>
      <c r="AA12265">
        <v>110</v>
      </c>
      <c r="AB12265">
        <v>104.7</v>
      </c>
    </row>
    <row r="12266" spans="1:28" x14ac:dyDescent="0.25">
      <c r="A12266" t="s">
        <v>548</v>
      </c>
      <c r="B12266" t="s">
        <v>31</v>
      </c>
      <c r="C12266" t="s">
        <v>4763</v>
      </c>
      <c r="D12266">
        <v>10.63</v>
      </c>
      <c r="E12266" t="s">
        <v>543</v>
      </c>
      <c r="F12266" t="s">
        <v>136</v>
      </c>
      <c r="G12266" t="s">
        <v>35</v>
      </c>
      <c r="H12266" t="s">
        <v>4219</v>
      </c>
      <c r="I12266">
        <v>107.46599999999999</v>
      </c>
      <c r="J12266">
        <v>108</v>
      </c>
      <c r="K12266">
        <v>140</v>
      </c>
      <c r="L12266">
        <v>135</v>
      </c>
      <c r="M12266" t="s">
        <v>2988</v>
      </c>
      <c r="N12266" t="s">
        <v>484</v>
      </c>
      <c r="O12266">
        <v>5000000</v>
      </c>
      <c r="P12266">
        <v>2000000</v>
      </c>
      <c r="Q12266" t="s">
        <v>2154</v>
      </c>
      <c r="R12266">
        <v>4.8</v>
      </c>
      <c r="S12266">
        <v>4.75</v>
      </c>
      <c r="V12266" t="s">
        <v>4220</v>
      </c>
      <c r="W12266" t="s">
        <v>554</v>
      </c>
      <c r="X12266" t="s">
        <v>1847</v>
      </c>
      <c r="Y12266" t="s">
        <v>4765</v>
      </c>
      <c r="AA12266">
        <v>135</v>
      </c>
      <c r="AB12266">
        <v>131.63</v>
      </c>
    </row>
    <row r="12267" spans="1:28" x14ac:dyDescent="0.25">
      <c r="A12267" t="s">
        <v>549</v>
      </c>
      <c r="B12267" t="s">
        <v>31</v>
      </c>
      <c r="C12267" t="s">
        <v>4763</v>
      </c>
      <c r="D12267">
        <v>12.02</v>
      </c>
      <c r="E12267" t="s">
        <v>543</v>
      </c>
      <c r="F12267" t="s">
        <v>136</v>
      </c>
      <c r="G12267" t="s">
        <v>35</v>
      </c>
      <c r="H12267" t="s">
        <v>4221</v>
      </c>
      <c r="I12267">
        <v>106.845</v>
      </c>
      <c r="J12267">
        <v>107.44799999999999</v>
      </c>
      <c r="K12267">
        <v>140</v>
      </c>
      <c r="L12267">
        <v>135</v>
      </c>
      <c r="M12267" t="s">
        <v>1909</v>
      </c>
      <c r="N12267" t="s">
        <v>42</v>
      </c>
      <c r="O12267">
        <v>5000000</v>
      </c>
      <c r="P12267">
        <v>5000000</v>
      </c>
      <c r="Q12267" t="s">
        <v>2154</v>
      </c>
      <c r="R12267">
        <v>5.01</v>
      </c>
      <c r="S12267">
        <v>4.96</v>
      </c>
      <c r="V12267" t="s">
        <v>4222</v>
      </c>
      <c r="W12267" t="s">
        <v>554</v>
      </c>
      <c r="X12267" t="s">
        <v>1847</v>
      </c>
      <c r="Y12267" t="s">
        <v>4765</v>
      </c>
      <c r="AA12267">
        <v>151</v>
      </c>
      <c r="AB12267">
        <v>146.63</v>
      </c>
    </row>
    <row r="12268" spans="1:28" x14ac:dyDescent="0.25">
      <c r="A12268" t="s">
        <v>550</v>
      </c>
      <c r="B12268" t="s">
        <v>31</v>
      </c>
      <c r="C12268" t="s">
        <v>4763</v>
      </c>
      <c r="D12268">
        <v>12.79</v>
      </c>
      <c r="E12268" t="s">
        <v>543</v>
      </c>
      <c r="F12268" t="s">
        <v>136</v>
      </c>
      <c r="G12268" t="s">
        <v>35</v>
      </c>
      <c r="H12268" t="s">
        <v>4223</v>
      </c>
      <c r="I12268">
        <v>107.27800000000001</v>
      </c>
      <c r="J12268">
        <v>107.92</v>
      </c>
      <c r="K12268">
        <v>140</v>
      </c>
      <c r="L12268">
        <v>135</v>
      </c>
      <c r="M12268" t="s">
        <v>1909</v>
      </c>
      <c r="N12268" t="s">
        <v>42</v>
      </c>
      <c r="O12268">
        <v>5000000</v>
      </c>
      <c r="P12268">
        <v>3000000</v>
      </c>
      <c r="Q12268" t="s">
        <v>2154</v>
      </c>
      <c r="R12268">
        <v>5.01</v>
      </c>
      <c r="S12268">
        <v>4.96</v>
      </c>
      <c r="V12268" t="s">
        <v>4224</v>
      </c>
      <c r="W12268" t="s">
        <v>554</v>
      </c>
      <c r="X12268" t="s">
        <v>1847</v>
      </c>
      <c r="Y12268" t="s">
        <v>4765</v>
      </c>
      <c r="AA12268">
        <v>149</v>
      </c>
      <c r="AB12268">
        <v>144.28</v>
      </c>
    </row>
    <row r="12269" spans="1:28" x14ac:dyDescent="0.25">
      <c r="A12269" t="s">
        <v>551</v>
      </c>
      <c r="B12269" t="s">
        <v>31</v>
      </c>
      <c r="C12269" t="s">
        <v>4763</v>
      </c>
      <c r="D12269">
        <v>13.9</v>
      </c>
      <c r="E12269" t="s">
        <v>543</v>
      </c>
      <c r="F12269" t="s">
        <v>136</v>
      </c>
      <c r="G12269" t="s">
        <v>35</v>
      </c>
      <c r="H12269" t="s">
        <v>4225</v>
      </c>
      <c r="I12269">
        <v>107.852</v>
      </c>
      <c r="J12269">
        <v>108.55</v>
      </c>
      <c r="K12269">
        <v>140</v>
      </c>
      <c r="L12269">
        <v>135</v>
      </c>
      <c r="M12269" t="s">
        <v>1909</v>
      </c>
      <c r="N12269" t="s">
        <v>42</v>
      </c>
      <c r="O12269">
        <v>5000000</v>
      </c>
      <c r="P12269">
        <v>3000000</v>
      </c>
      <c r="Q12269" t="s">
        <v>2154</v>
      </c>
      <c r="R12269">
        <v>5.01</v>
      </c>
      <c r="S12269">
        <v>4.96</v>
      </c>
      <c r="V12269" t="s">
        <v>4226</v>
      </c>
      <c r="W12269" t="s">
        <v>554</v>
      </c>
      <c r="X12269" t="s">
        <v>1847</v>
      </c>
      <c r="Y12269" t="s">
        <v>4765</v>
      </c>
      <c r="AA12269">
        <v>144</v>
      </c>
      <c r="AB12269">
        <v>139.66999999999999</v>
      </c>
    </row>
    <row r="12270" spans="1:28" x14ac:dyDescent="0.25">
      <c r="A12270" t="s">
        <v>552</v>
      </c>
      <c r="B12270" t="s">
        <v>31</v>
      </c>
      <c r="C12270" t="s">
        <v>4763</v>
      </c>
      <c r="D12270">
        <v>14.24</v>
      </c>
      <c r="E12270" t="s">
        <v>543</v>
      </c>
      <c r="F12270" t="s">
        <v>136</v>
      </c>
      <c r="G12270" t="s">
        <v>35</v>
      </c>
      <c r="H12270" t="s">
        <v>4227</v>
      </c>
      <c r="I12270">
        <v>110.938</v>
      </c>
      <c r="J12270">
        <v>111.65300000000001</v>
      </c>
      <c r="K12270">
        <v>142</v>
      </c>
      <c r="L12270">
        <v>137</v>
      </c>
      <c r="M12270" t="s">
        <v>1909</v>
      </c>
      <c r="N12270" t="s">
        <v>42</v>
      </c>
      <c r="O12270">
        <v>5000000</v>
      </c>
      <c r="P12270">
        <v>3000000</v>
      </c>
      <c r="Q12270" t="s">
        <v>2154</v>
      </c>
      <c r="R12270">
        <v>5.03</v>
      </c>
      <c r="S12270">
        <v>4.9800000000000004</v>
      </c>
      <c r="V12270" t="s">
        <v>4228</v>
      </c>
      <c r="W12270" t="s">
        <v>554</v>
      </c>
      <c r="X12270" t="s">
        <v>1847</v>
      </c>
      <c r="Y12270" t="s">
        <v>4765</v>
      </c>
      <c r="AA12270">
        <v>146</v>
      </c>
      <c r="AB12270">
        <v>141.16</v>
      </c>
    </row>
    <row r="12271" spans="1:28" x14ac:dyDescent="0.25">
      <c r="A12271" t="s">
        <v>553</v>
      </c>
      <c r="B12271" t="s">
        <v>31</v>
      </c>
      <c r="C12271" t="s">
        <v>4763</v>
      </c>
      <c r="D12271">
        <v>14.34</v>
      </c>
      <c r="E12271" t="s">
        <v>543</v>
      </c>
      <c r="F12271" t="s">
        <v>136</v>
      </c>
      <c r="G12271" t="s">
        <v>35</v>
      </c>
      <c r="H12271" t="s">
        <v>4229</v>
      </c>
      <c r="I12271">
        <v>111.008</v>
      </c>
      <c r="J12271">
        <v>111.72799999999999</v>
      </c>
      <c r="K12271">
        <v>142</v>
      </c>
      <c r="L12271">
        <v>137</v>
      </c>
      <c r="M12271" t="s">
        <v>1909</v>
      </c>
      <c r="N12271" t="s">
        <v>42</v>
      </c>
      <c r="O12271">
        <v>5000000</v>
      </c>
      <c r="P12271">
        <v>3000000</v>
      </c>
      <c r="Q12271" t="s">
        <v>2154</v>
      </c>
      <c r="R12271">
        <v>5.03</v>
      </c>
      <c r="S12271">
        <v>4.9800000000000004</v>
      </c>
      <c r="V12271" t="s">
        <v>4230</v>
      </c>
      <c r="W12271" t="s">
        <v>554</v>
      </c>
      <c r="X12271" t="s">
        <v>1847</v>
      </c>
      <c r="Y12271" t="s">
        <v>4765</v>
      </c>
      <c r="AA12271">
        <v>145</v>
      </c>
      <c r="AB12271">
        <v>140.65</v>
      </c>
    </row>
    <row r="12272" spans="1:28" x14ac:dyDescent="0.25">
      <c r="A12272" t="s">
        <v>502</v>
      </c>
      <c r="B12272" t="s">
        <v>31</v>
      </c>
      <c r="C12272" t="s">
        <v>4763</v>
      </c>
      <c r="D12272">
        <v>1.66</v>
      </c>
      <c r="E12272" t="s">
        <v>503</v>
      </c>
      <c r="F12272" t="s">
        <v>34</v>
      </c>
      <c r="G12272" t="s">
        <v>35</v>
      </c>
      <c r="H12272" t="s">
        <v>3090</v>
      </c>
      <c r="I12272">
        <v>98.668000000000006</v>
      </c>
      <c r="J12272">
        <v>98.751000000000005</v>
      </c>
      <c r="K12272">
        <v>63</v>
      </c>
      <c r="L12272">
        <v>58</v>
      </c>
      <c r="M12272" t="s">
        <v>1844</v>
      </c>
      <c r="N12272" t="s">
        <v>48</v>
      </c>
      <c r="O12272">
        <v>5000000</v>
      </c>
      <c r="P12272">
        <v>0</v>
      </c>
      <c r="Q12272" t="s">
        <v>1845</v>
      </c>
      <c r="R12272">
        <v>3.29</v>
      </c>
      <c r="S12272">
        <v>3.24</v>
      </c>
      <c r="V12272" t="s">
        <v>3091</v>
      </c>
      <c r="W12272" t="s">
        <v>64</v>
      </c>
      <c r="X12272" t="s">
        <v>1847</v>
      </c>
      <c r="Y12272" t="s">
        <v>4766</v>
      </c>
      <c r="AA12272">
        <v>63.09</v>
      </c>
      <c r="AB12272">
        <v>58.09</v>
      </c>
    </row>
    <row r="12273" spans="1:30" x14ac:dyDescent="0.25">
      <c r="A12273" t="s">
        <v>507</v>
      </c>
      <c r="B12273" t="s">
        <v>31</v>
      </c>
      <c r="C12273" t="s">
        <v>4763</v>
      </c>
      <c r="D12273">
        <v>2.5499999999999998</v>
      </c>
      <c r="E12273" t="s">
        <v>508</v>
      </c>
      <c r="F12273" t="s">
        <v>34</v>
      </c>
      <c r="G12273" t="s">
        <v>35</v>
      </c>
      <c r="H12273" t="s">
        <v>3093</v>
      </c>
      <c r="I12273">
        <v>96.05</v>
      </c>
      <c r="J12273">
        <v>96.177000000000007</v>
      </c>
      <c r="K12273">
        <v>80</v>
      </c>
      <c r="L12273">
        <v>75</v>
      </c>
      <c r="M12273" t="s">
        <v>1883</v>
      </c>
      <c r="N12273" t="s">
        <v>63</v>
      </c>
      <c r="O12273">
        <v>5000000</v>
      </c>
      <c r="P12273">
        <v>2000000</v>
      </c>
      <c r="Q12273" t="s">
        <v>1845</v>
      </c>
      <c r="R12273">
        <v>3.53</v>
      </c>
      <c r="S12273">
        <v>3.48</v>
      </c>
      <c r="V12273" t="s">
        <v>3094</v>
      </c>
      <c r="W12273" t="s">
        <v>64</v>
      </c>
      <c r="X12273" t="s">
        <v>1847</v>
      </c>
      <c r="Y12273" t="s">
        <v>4766</v>
      </c>
      <c r="AA12273">
        <v>80.010000000000005</v>
      </c>
      <c r="AB12273">
        <v>75.010000000000005</v>
      </c>
    </row>
    <row r="12274" spans="1:30" x14ac:dyDescent="0.25">
      <c r="A12274" t="s">
        <v>509</v>
      </c>
      <c r="B12274" t="s">
        <v>31</v>
      </c>
      <c r="C12274" t="s">
        <v>4763</v>
      </c>
      <c r="D12274">
        <v>1.69</v>
      </c>
      <c r="E12274" t="s">
        <v>510</v>
      </c>
      <c r="F12274" t="s">
        <v>34</v>
      </c>
      <c r="G12274" t="s">
        <v>35</v>
      </c>
      <c r="H12274" t="s">
        <v>3095</v>
      </c>
      <c r="I12274">
        <v>97.730999999999995</v>
      </c>
      <c r="J12274">
        <v>97.799000000000007</v>
      </c>
      <c r="K12274">
        <v>56</v>
      </c>
      <c r="L12274">
        <v>52</v>
      </c>
      <c r="M12274" t="s">
        <v>1844</v>
      </c>
      <c r="N12274" t="s">
        <v>48</v>
      </c>
      <c r="O12274">
        <v>5000000</v>
      </c>
      <c r="P12274">
        <v>10000000</v>
      </c>
      <c r="Q12274" t="s">
        <v>1845</v>
      </c>
      <c r="R12274">
        <v>3.22</v>
      </c>
      <c r="S12274">
        <v>3.18</v>
      </c>
      <c r="V12274" t="s">
        <v>3096</v>
      </c>
      <c r="W12274" t="s">
        <v>64</v>
      </c>
      <c r="X12274" t="s">
        <v>1847</v>
      </c>
      <c r="Y12274" t="s">
        <v>4766</v>
      </c>
      <c r="Z12274" t="s">
        <v>43</v>
      </c>
      <c r="AA12274">
        <v>55.97</v>
      </c>
      <c r="AB12274">
        <v>51.97</v>
      </c>
    </row>
    <row r="12275" spans="1:30" x14ac:dyDescent="0.25">
      <c r="A12275" t="s">
        <v>512</v>
      </c>
      <c r="B12275" t="s">
        <v>31</v>
      </c>
      <c r="C12275" t="s">
        <v>4763</v>
      </c>
      <c r="D12275">
        <v>2.66</v>
      </c>
      <c r="E12275" t="s">
        <v>513</v>
      </c>
      <c r="F12275" t="s">
        <v>34</v>
      </c>
      <c r="G12275" t="s">
        <v>35</v>
      </c>
      <c r="H12275" t="s">
        <v>3097</v>
      </c>
      <c r="I12275">
        <v>97.653000000000006</v>
      </c>
      <c r="J12275">
        <v>97.786000000000001</v>
      </c>
      <c r="K12275">
        <v>74</v>
      </c>
      <c r="L12275">
        <v>69</v>
      </c>
      <c r="M12275" t="s">
        <v>1883</v>
      </c>
      <c r="N12275" t="s">
        <v>63</v>
      </c>
      <c r="O12275">
        <v>5000000</v>
      </c>
      <c r="P12275">
        <v>0</v>
      </c>
      <c r="Q12275" t="s">
        <v>1845</v>
      </c>
      <c r="R12275">
        <v>3.47</v>
      </c>
      <c r="S12275">
        <v>3.42</v>
      </c>
      <c r="V12275" t="s">
        <v>3098</v>
      </c>
      <c r="W12275" t="s">
        <v>64</v>
      </c>
      <c r="X12275" t="s">
        <v>1847</v>
      </c>
      <c r="Y12275" t="s">
        <v>4766</v>
      </c>
      <c r="AA12275">
        <v>72.75</v>
      </c>
      <c r="AB12275">
        <v>67.75</v>
      </c>
    </row>
    <row r="12276" spans="1:30" x14ac:dyDescent="0.25">
      <c r="A12276" t="s">
        <v>517</v>
      </c>
      <c r="B12276" t="s">
        <v>31</v>
      </c>
      <c r="C12276" t="s">
        <v>4763</v>
      </c>
      <c r="D12276">
        <v>1.25</v>
      </c>
      <c r="E12276" t="s">
        <v>513</v>
      </c>
      <c r="F12276" t="s">
        <v>34</v>
      </c>
      <c r="G12276" t="s">
        <v>35</v>
      </c>
      <c r="H12276" t="s">
        <v>3099</v>
      </c>
      <c r="I12276">
        <v>98.415000000000006</v>
      </c>
      <c r="J12276">
        <v>98.477000000000004</v>
      </c>
      <c r="K12276">
        <v>60</v>
      </c>
      <c r="L12276">
        <v>55</v>
      </c>
      <c r="M12276" t="s">
        <v>1902</v>
      </c>
      <c r="N12276" t="s">
        <v>78</v>
      </c>
      <c r="O12276">
        <v>5000000</v>
      </c>
      <c r="P12276">
        <v>2000000</v>
      </c>
      <c r="Q12276" t="s">
        <v>1845</v>
      </c>
      <c r="R12276">
        <v>3.23</v>
      </c>
      <c r="S12276">
        <v>3.18</v>
      </c>
      <c r="V12276" t="s">
        <v>3100</v>
      </c>
      <c r="W12276" t="s">
        <v>64</v>
      </c>
      <c r="X12276" t="s">
        <v>1847</v>
      </c>
      <c r="Y12276" t="s">
        <v>4766</v>
      </c>
      <c r="AA12276">
        <v>59.53</v>
      </c>
      <c r="AB12276">
        <v>54.53</v>
      </c>
    </row>
    <row r="12277" spans="1:30" x14ac:dyDescent="0.25">
      <c r="A12277" t="s">
        <v>1753</v>
      </c>
      <c r="B12277" t="s">
        <v>31</v>
      </c>
      <c r="C12277" t="s">
        <v>4763</v>
      </c>
      <c r="D12277">
        <v>1.04</v>
      </c>
      <c r="E12277" t="s">
        <v>1754</v>
      </c>
      <c r="F12277" t="s">
        <v>34</v>
      </c>
      <c r="G12277" t="s">
        <v>35</v>
      </c>
      <c r="H12277" t="s">
        <v>2611</v>
      </c>
      <c r="I12277">
        <v>98.747</v>
      </c>
      <c r="J12277">
        <v>98.799000000000007</v>
      </c>
      <c r="K12277">
        <v>73</v>
      </c>
      <c r="L12277">
        <v>68</v>
      </c>
      <c r="M12277" t="s">
        <v>2632</v>
      </c>
      <c r="N12277" t="s">
        <v>68</v>
      </c>
      <c r="O12277">
        <v>5000000</v>
      </c>
      <c r="P12277">
        <v>0</v>
      </c>
      <c r="Q12277" t="s">
        <v>1845</v>
      </c>
      <c r="R12277">
        <v>3.36</v>
      </c>
      <c r="S12277">
        <v>3.31</v>
      </c>
      <c r="V12277" t="s">
        <v>2612</v>
      </c>
      <c r="W12277" t="s">
        <v>64</v>
      </c>
      <c r="X12277" t="s">
        <v>1847</v>
      </c>
      <c r="Y12277" t="s">
        <v>4766</v>
      </c>
      <c r="AA12277">
        <v>72.67</v>
      </c>
      <c r="AB12277">
        <v>67.67</v>
      </c>
    </row>
    <row r="12278" spans="1:30" x14ac:dyDescent="0.25">
      <c r="A12278" t="s">
        <v>518</v>
      </c>
      <c r="B12278" t="s">
        <v>31</v>
      </c>
      <c r="C12278" t="s">
        <v>4763</v>
      </c>
      <c r="D12278">
        <v>2.86</v>
      </c>
      <c r="E12278" t="s">
        <v>519</v>
      </c>
      <c r="F12278" t="s">
        <v>34</v>
      </c>
      <c r="G12278" t="s">
        <v>35</v>
      </c>
      <c r="H12278" t="s">
        <v>3101</v>
      </c>
      <c r="I12278">
        <v>96.284000000000006</v>
      </c>
      <c r="J12278">
        <v>96.57</v>
      </c>
      <c r="K12278">
        <v>108</v>
      </c>
      <c r="L12278">
        <v>98</v>
      </c>
      <c r="M12278" t="s">
        <v>1883</v>
      </c>
      <c r="N12278" t="s">
        <v>63</v>
      </c>
      <c r="O12278">
        <v>2000000</v>
      </c>
      <c r="P12278">
        <v>0</v>
      </c>
      <c r="Q12278" t="s">
        <v>1845</v>
      </c>
      <c r="R12278">
        <v>3.81</v>
      </c>
      <c r="S12278">
        <v>3.71</v>
      </c>
      <c r="V12278" t="s">
        <v>3102</v>
      </c>
      <c r="W12278" t="s">
        <v>64</v>
      </c>
      <c r="X12278" t="s">
        <v>1847</v>
      </c>
      <c r="Y12278" t="s">
        <v>4766</v>
      </c>
      <c r="AA12278">
        <v>103.17</v>
      </c>
      <c r="AB12278">
        <v>93.17</v>
      </c>
    </row>
    <row r="12279" spans="1:30" x14ac:dyDescent="0.25">
      <c r="A12279" t="s">
        <v>520</v>
      </c>
      <c r="B12279" t="s">
        <v>31</v>
      </c>
      <c r="C12279" t="s">
        <v>4763</v>
      </c>
      <c r="D12279">
        <v>1.1499999999999999</v>
      </c>
      <c r="E12279" t="s">
        <v>521</v>
      </c>
      <c r="F12279" t="s">
        <v>34</v>
      </c>
      <c r="G12279" t="s">
        <v>35</v>
      </c>
      <c r="H12279" t="s">
        <v>3103</v>
      </c>
      <c r="I12279">
        <v>98.376000000000005</v>
      </c>
      <c r="J12279">
        <v>98.433999999999997</v>
      </c>
      <c r="K12279">
        <v>54</v>
      </c>
      <c r="L12279">
        <v>49</v>
      </c>
      <c r="M12279" t="s">
        <v>2234</v>
      </c>
      <c r="N12279" t="s">
        <v>101</v>
      </c>
      <c r="O12279">
        <v>5000000</v>
      </c>
      <c r="P12279">
        <v>0</v>
      </c>
      <c r="Q12279" t="s">
        <v>1845</v>
      </c>
      <c r="R12279">
        <v>3.18</v>
      </c>
      <c r="S12279">
        <v>3.13</v>
      </c>
      <c r="V12279" t="s">
        <v>3104</v>
      </c>
      <c r="W12279" t="s">
        <v>64</v>
      </c>
      <c r="X12279" t="s">
        <v>1847</v>
      </c>
      <c r="Y12279" t="s">
        <v>4766</v>
      </c>
      <c r="AA12279">
        <v>54.07</v>
      </c>
      <c r="AB12279">
        <v>49.07</v>
      </c>
    </row>
    <row r="12280" spans="1:30" x14ac:dyDescent="0.25">
      <c r="A12280" t="s">
        <v>522</v>
      </c>
      <c r="B12280" t="s">
        <v>31</v>
      </c>
      <c r="C12280" t="s">
        <v>4763</v>
      </c>
      <c r="D12280">
        <v>2.95</v>
      </c>
      <c r="E12280" t="s">
        <v>523</v>
      </c>
      <c r="F12280" t="s">
        <v>34</v>
      </c>
      <c r="G12280" t="s">
        <v>35</v>
      </c>
      <c r="H12280" t="s">
        <v>3105</v>
      </c>
      <c r="I12280">
        <v>96.376999999999995</v>
      </c>
      <c r="J12280">
        <v>96.673000000000002</v>
      </c>
      <c r="K12280">
        <v>113</v>
      </c>
      <c r="L12280">
        <v>103</v>
      </c>
      <c r="M12280" t="s">
        <v>1928</v>
      </c>
      <c r="N12280" t="s">
        <v>36</v>
      </c>
      <c r="O12280">
        <v>0</v>
      </c>
      <c r="P12280">
        <v>0</v>
      </c>
      <c r="Q12280" t="s">
        <v>1845</v>
      </c>
      <c r="R12280">
        <v>3.92</v>
      </c>
      <c r="S12280">
        <v>3.82</v>
      </c>
      <c r="V12280" t="s">
        <v>3106</v>
      </c>
      <c r="W12280" t="s">
        <v>64</v>
      </c>
      <c r="X12280" t="s">
        <v>1847</v>
      </c>
      <c r="Y12280" t="s">
        <v>4766</v>
      </c>
      <c r="AA12280">
        <v>113.4</v>
      </c>
      <c r="AB12280">
        <v>103.42</v>
      </c>
    </row>
    <row r="12281" spans="1:30" x14ac:dyDescent="0.25">
      <c r="A12281" t="s">
        <v>524</v>
      </c>
      <c r="B12281" t="s">
        <v>31</v>
      </c>
      <c r="C12281" t="s">
        <v>4763</v>
      </c>
      <c r="D12281">
        <v>1.45</v>
      </c>
      <c r="E12281" t="s">
        <v>508</v>
      </c>
      <c r="F12281" t="s">
        <v>34</v>
      </c>
      <c r="G12281" t="s">
        <v>35</v>
      </c>
      <c r="H12281" t="s">
        <v>3107</v>
      </c>
      <c r="I12281">
        <v>99.051000000000002</v>
      </c>
      <c r="J12281">
        <v>99.108999999999995</v>
      </c>
      <c r="K12281">
        <v>62</v>
      </c>
      <c r="L12281">
        <v>58</v>
      </c>
      <c r="M12281" t="s">
        <v>1902</v>
      </c>
      <c r="N12281" t="s">
        <v>78</v>
      </c>
      <c r="O12281">
        <v>5000000</v>
      </c>
      <c r="P12281">
        <v>10000000</v>
      </c>
      <c r="Q12281" t="s">
        <v>1845</v>
      </c>
      <c r="R12281">
        <v>3.25</v>
      </c>
      <c r="S12281">
        <v>3.21</v>
      </c>
      <c r="V12281" t="s">
        <v>3108</v>
      </c>
      <c r="W12281" t="s">
        <v>64</v>
      </c>
      <c r="X12281" t="s">
        <v>1847</v>
      </c>
      <c r="Y12281" t="s">
        <v>4766</v>
      </c>
      <c r="Z12281" t="s">
        <v>43</v>
      </c>
      <c r="AA12281">
        <v>59.7</v>
      </c>
      <c r="AB12281">
        <v>55.7</v>
      </c>
    </row>
    <row r="12282" spans="1:30" x14ac:dyDescent="0.25">
      <c r="A12282" t="s">
        <v>526</v>
      </c>
      <c r="B12282" t="s">
        <v>31</v>
      </c>
      <c r="C12282" t="s">
        <v>4763</v>
      </c>
      <c r="D12282">
        <v>1.75</v>
      </c>
      <c r="E12282" t="s">
        <v>513</v>
      </c>
      <c r="F12282" t="s">
        <v>34</v>
      </c>
      <c r="G12282" t="s">
        <v>35</v>
      </c>
      <c r="H12282" t="s">
        <v>3109</v>
      </c>
      <c r="I12282">
        <v>100.44199999999999</v>
      </c>
      <c r="J12282">
        <v>100.53</v>
      </c>
      <c r="K12282">
        <v>70</v>
      </c>
      <c r="L12282">
        <v>65</v>
      </c>
      <c r="M12282" t="s">
        <v>1844</v>
      </c>
      <c r="N12282" t="s">
        <v>48</v>
      </c>
      <c r="O12282">
        <v>5000000</v>
      </c>
      <c r="P12282">
        <v>5000000</v>
      </c>
      <c r="Q12282" t="s">
        <v>1845</v>
      </c>
      <c r="R12282">
        <v>3.36</v>
      </c>
      <c r="S12282">
        <v>3.31</v>
      </c>
      <c r="V12282" t="s">
        <v>3110</v>
      </c>
      <c r="W12282" t="s">
        <v>64</v>
      </c>
      <c r="X12282" t="s">
        <v>1847</v>
      </c>
      <c r="Y12282" t="s">
        <v>4766</v>
      </c>
      <c r="AA12282">
        <v>69.98</v>
      </c>
      <c r="AB12282">
        <v>64.98</v>
      </c>
    </row>
    <row r="12283" spans="1:30" x14ac:dyDescent="0.25">
      <c r="A12283" t="s">
        <v>528</v>
      </c>
      <c r="B12283" t="s">
        <v>31</v>
      </c>
      <c r="C12283" t="s">
        <v>4763</v>
      </c>
      <c r="D12283">
        <v>1.88</v>
      </c>
      <c r="E12283" t="s">
        <v>503</v>
      </c>
      <c r="F12283" t="s">
        <v>34</v>
      </c>
      <c r="G12283" t="s">
        <v>35</v>
      </c>
      <c r="H12283" t="s">
        <v>3111</v>
      </c>
      <c r="I12283">
        <v>103.137</v>
      </c>
      <c r="J12283">
        <v>103.212</v>
      </c>
      <c r="K12283">
        <v>72</v>
      </c>
      <c r="L12283">
        <v>68</v>
      </c>
      <c r="M12283" t="s">
        <v>1844</v>
      </c>
      <c r="N12283" t="s">
        <v>48</v>
      </c>
      <c r="O12283">
        <v>5000000</v>
      </c>
      <c r="P12283">
        <v>5000000</v>
      </c>
      <c r="Q12283" t="s">
        <v>1845</v>
      </c>
      <c r="R12283">
        <v>3.38</v>
      </c>
      <c r="S12283">
        <v>3.34</v>
      </c>
      <c r="V12283" t="s">
        <v>3112</v>
      </c>
      <c r="W12283" t="s">
        <v>64</v>
      </c>
      <c r="X12283" t="s">
        <v>1847</v>
      </c>
      <c r="Y12283" t="s">
        <v>4766</v>
      </c>
      <c r="AA12283">
        <v>72.010000000000005</v>
      </c>
      <c r="AB12283">
        <v>68.010000000000005</v>
      </c>
    </row>
    <row r="12284" spans="1:30" x14ac:dyDescent="0.25">
      <c r="A12284" t="s">
        <v>529</v>
      </c>
      <c r="B12284" t="s">
        <v>31</v>
      </c>
      <c r="C12284" t="s">
        <v>4763</v>
      </c>
      <c r="D12284">
        <v>1.89</v>
      </c>
      <c r="E12284" t="s">
        <v>530</v>
      </c>
      <c r="F12284" t="s">
        <v>34</v>
      </c>
      <c r="G12284" t="s">
        <v>35</v>
      </c>
      <c r="H12284" t="s">
        <v>3113</v>
      </c>
      <c r="I12284">
        <v>103.08799999999999</v>
      </c>
      <c r="J12284">
        <v>103.18300000000001</v>
      </c>
      <c r="K12284">
        <v>74</v>
      </c>
      <c r="L12284">
        <v>69</v>
      </c>
      <c r="M12284" t="s">
        <v>1844</v>
      </c>
      <c r="N12284" t="s">
        <v>48</v>
      </c>
      <c r="O12284">
        <v>5000000</v>
      </c>
      <c r="P12284">
        <v>2000000</v>
      </c>
      <c r="Q12284" t="s">
        <v>1845</v>
      </c>
      <c r="R12284">
        <v>3.4</v>
      </c>
      <c r="S12284">
        <v>3.35</v>
      </c>
      <c r="V12284" t="s">
        <v>3114</v>
      </c>
      <c r="W12284" t="s">
        <v>64</v>
      </c>
      <c r="X12284" t="s">
        <v>1847</v>
      </c>
      <c r="Y12284" t="s">
        <v>4766</v>
      </c>
      <c r="AA12284">
        <v>74.010000000000005</v>
      </c>
      <c r="AB12284">
        <v>69.010000000000005</v>
      </c>
    </row>
    <row r="12285" spans="1:30" x14ac:dyDescent="0.25">
      <c r="A12285" t="s">
        <v>30</v>
      </c>
      <c r="B12285" t="s">
        <v>31</v>
      </c>
      <c r="C12285" t="s">
        <v>4763</v>
      </c>
      <c r="D12285">
        <v>2.89</v>
      </c>
      <c r="E12285" t="s">
        <v>33</v>
      </c>
      <c r="F12285" t="s">
        <v>62</v>
      </c>
      <c r="G12285" t="s">
        <v>35</v>
      </c>
      <c r="H12285" t="s">
        <v>3515</v>
      </c>
      <c r="I12285">
        <v>101.7</v>
      </c>
      <c r="J12285">
        <v>101.89</v>
      </c>
      <c r="K12285">
        <v>81</v>
      </c>
      <c r="L12285">
        <v>76</v>
      </c>
      <c r="M12285" t="s">
        <v>1928</v>
      </c>
      <c r="N12285" t="s">
        <v>36</v>
      </c>
      <c r="O12285">
        <v>3000000</v>
      </c>
      <c r="P12285">
        <v>3000000</v>
      </c>
      <c r="Q12285" t="s">
        <v>2124</v>
      </c>
      <c r="R12285">
        <v>3.6</v>
      </c>
      <c r="S12285">
        <v>3.53</v>
      </c>
      <c r="V12285" t="s">
        <v>3516</v>
      </c>
      <c r="W12285" t="s">
        <v>1514</v>
      </c>
      <c r="X12285" t="s">
        <v>1847</v>
      </c>
      <c r="Y12285" t="s">
        <v>1515</v>
      </c>
      <c r="AA12285">
        <v>84</v>
      </c>
      <c r="AB12285">
        <v>76.89</v>
      </c>
      <c r="AD12285">
        <v>107</v>
      </c>
    </row>
    <row r="12286" spans="1:30" x14ac:dyDescent="0.25">
      <c r="A12286" t="s">
        <v>556</v>
      </c>
      <c r="B12286" t="s">
        <v>31</v>
      </c>
      <c r="C12286" t="s">
        <v>4763</v>
      </c>
      <c r="D12286">
        <v>3.2</v>
      </c>
      <c r="E12286" t="s">
        <v>382</v>
      </c>
      <c r="F12286" t="s">
        <v>62</v>
      </c>
      <c r="G12286" t="s">
        <v>35</v>
      </c>
      <c r="H12286" t="s">
        <v>2854</v>
      </c>
      <c r="I12286">
        <v>101.93</v>
      </c>
      <c r="J12286">
        <v>102.14</v>
      </c>
      <c r="K12286">
        <v>85</v>
      </c>
      <c r="L12286">
        <v>80</v>
      </c>
      <c r="M12286" t="s">
        <v>1928</v>
      </c>
      <c r="N12286" t="s">
        <v>36</v>
      </c>
      <c r="O12286">
        <v>3000000</v>
      </c>
      <c r="P12286">
        <v>3000000</v>
      </c>
      <c r="Q12286" t="s">
        <v>2124</v>
      </c>
      <c r="R12286">
        <v>3.64</v>
      </c>
      <c r="S12286">
        <v>3.57</v>
      </c>
      <c r="V12286" t="s">
        <v>2855</v>
      </c>
      <c r="W12286" t="s">
        <v>1514</v>
      </c>
      <c r="X12286" t="s">
        <v>1847</v>
      </c>
      <c r="Y12286" t="s">
        <v>1515</v>
      </c>
      <c r="Z12286" t="s">
        <v>43</v>
      </c>
      <c r="AA12286">
        <v>84</v>
      </c>
      <c r="AB12286">
        <v>77.09</v>
      </c>
      <c r="AD12286">
        <v>109</v>
      </c>
    </row>
    <row r="12287" spans="1:30" x14ac:dyDescent="0.25">
      <c r="A12287" t="s">
        <v>557</v>
      </c>
      <c r="B12287" t="s">
        <v>31</v>
      </c>
      <c r="C12287" t="s">
        <v>4763</v>
      </c>
      <c r="D12287">
        <v>11.08</v>
      </c>
      <c r="E12287" t="s">
        <v>382</v>
      </c>
      <c r="F12287" t="s">
        <v>62</v>
      </c>
      <c r="G12287" t="s">
        <v>35</v>
      </c>
      <c r="H12287" t="s">
        <v>2864</v>
      </c>
      <c r="I12287">
        <v>72.53</v>
      </c>
      <c r="J12287">
        <v>73.150000000000006</v>
      </c>
      <c r="K12287">
        <v>171</v>
      </c>
      <c r="L12287">
        <v>166</v>
      </c>
      <c r="M12287" t="s">
        <v>1909</v>
      </c>
      <c r="N12287" t="s">
        <v>42</v>
      </c>
      <c r="O12287">
        <v>3000000</v>
      </c>
      <c r="Q12287" t="s">
        <v>2124</v>
      </c>
      <c r="R12287">
        <v>5.32</v>
      </c>
      <c r="S12287">
        <v>5.27</v>
      </c>
      <c r="V12287" t="s">
        <v>2865</v>
      </c>
      <c r="W12287" t="s">
        <v>1514</v>
      </c>
      <c r="X12287" t="s">
        <v>1847</v>
      </c>
      <c r="Y12287" t="s">
        <v>1515</v>
      </c>
      <c r="Z12287" t="s">
        <v>43</v>
      </c>
      <c r="AA12287">
        <v>170</v>
      </c>
      <c r="AB12287">
        <v>164.93</v>
      </c>
      <c r="AD12287">
        <v>207</v>
      </c>
    </row>
    <row r="12288" spans="1:30" x14ac:dyDescent="0.25">
      <c r="A12288" t="s">
        <v>39</v>
      </c>
      <c r="B12288" t="s">
        <v>31</v>
      </c>
      <c r="C12288" t="s">
        <v>4763</v>
      </c>
      <c r="D12288">
        <v>7.3</v>
      </c>
      <c r="E12288" t="s">
        <v>33</v>
      </c>
      <c r="F12288" t="s">
        <v>62</v>
      </c>
      <c r="G12288" t="s">
        <v>35</v>
      </c>
      <c r="H12288" t="s">
        <v>3518</v>
      </c>
      <c r="I12288">
        <v>105.53</v>
      </c>
      <c r="J12288">
        <v>105.95</v>
      </c>
      <c r="K12288">
        <v>144</v>
      </c>
      <c r="L12288">
        <v>139</v>
      </c>
      <c r="M12288" t="s">
        <v>2107</v>
      </c>
      <c r="N12288" t="s">
        <v>40</v>
      </c>
      <c r="O12288">
        <v>3000000</v>
      </c>
      <c r="P12288">
        <v>3000000</v>
      </c>
      <c r="Q12288" t="s">
        <v>2124</v>
      </c>
      <c r="R12288">
        <v>4.66</v>
      </c>
      <c r="S12288">
        <v>4.5999999999999996</v>
      </c>
      <c r="V12288" t="s">
        <v>3519</v>
      </c>
      <c r="W12288" t="s">
        <v>1514</v>
      </c>
      <c r="X12288" t="s">
        <v>1847</v>
      </c>
      <c r="Y12288" t="s">
        <v>1515</v>
      </c>
      <c r="AA12288">
        <v>140</v>
      </c>
      <c r="AB12288">
        <v>134.54</v>
      </c>
      <c r="AD12288">
        <v>174</v>
      </c>
    </row>
    <row r="12289" spans="1:30" x14ac:dyDescent="0.25">
      <c r="A12289" t="s">
        <v>41</v>
      </c>
      <c r="B12289" t="s">
        <v>31</v>
      </c>
      <c r="C12289" t="s">
        <v>4763</v>
      </c>
      <c r="D12289">
        <v>14.54</v>
      </c>
      <c r="E12289" t="s">
        <v>33</v>
      </c>
      <c r="F12289" t="s">
        <v>62</v>
      </c>
      <c r="G12289" t="s">
        <v>35</v>
      </c>
      <c r="H12289" t="s">
        <v>3520</v>
      </c>
      <c r="I12289">
        <v>105.42</v>
      </c>
      <c r="J12289">
        <v>106.24</v>
      </c>
      <c r="K12289">
        <v>179</v>
      </c>
      <c r="L12289">
        <v>174</v>
      </c>
      <c r="M12289" t="s">
        <v>1909</v>
      </c>
      <c r="N12289" t="s">
        <v>42</v>
      </c>
      <c r="O12289">
        <v>3000000</v>
      </c>
      <c r="Q12289" t="s">
        <v>2124</v>
      </c>
      <c r="R12289">
        <v>5.4</v>
      </c>
      <c r="S12289">
        <v>5.35</v>
      </c>
      <c r="V12289" t="s">
        <v>3521</v>
      </c>
      <c r="W12289" t="s">
        <v>1514</v>
      </c>
      <c r="X12289" t="s">
        <v>1847</v>
      </c>
      <c r="Y12289" t="s">
        <v>1515</v>
      </c>
      <c r="AA12289">
        <v>177</v>
      </c>
      <c r="AB12289">
        <v>171.6</v>
      </c>
      <c r="AD12289">
        <v>218</v>
      </c>
    </row>
    <row r="12290" spans="1:30" x14ac:dyDescent="0.25">
      <c r="A12290" t="s">
        <v>44</v>
      </c>
      <c r="B12290" t="s">
        <v>31</v>
      </c>
      <c r="C12290" t="s">
        <v>4763</v>
      </c>
      <c r="D12290">
        <v>8.3800000000000008</v>
      </c>
      <c r="E12290" t="s">
        <v>45</v>
      </c>
      <c r="F12290" t="s">
        <v>62</v>
      </c>
      <c r="G12290" t="s">
        <v>35</v>
      </c>
      <c r="H12290" t="s">
        <v>3522</v>
      </c>
      <c r="I12290">
        <v>109.55</v>
      </c>
      <c r="J12290">
        <v>110.44</v>
      </c>
      <c r="K12290">
        <v>143</v>
      </c>
      <c r="L12290">
        <v>133</v>
      </c>
      <c r="M12290" t="s">
        <v>2135</v>
      </c>
      <c r="N12290" t="s">
        <v>462</v>
      </c>
      <c r="O12290">
        <v>3000000</v>
      </c>
      <c r="P12290">
        <v>3000000</v>
      </c>
      <c r="Q12290" t="s">
        <v>1845</v>
      </c>
      <c r="R12290">
        <v>4.74</v>
      </c>
      <c r="S12290">
        <v>4.6399999999999997</v>
      </c>
      <c r="V12290" t="s">
        <v>3523</v>
      </c>
      <c r="W12290" t="s">
        <v>1514</v>
      </c>
      <c r="X12290" t="s">
        <v>1847</v>
      </c>
      <c r="Y12290" t="s">
        <v>1515</v>
      </c>
      <c r="AA12290">
        <v>141</v>
      </c>
      <c r="AB12290">
        <v>128.61000000000001</v>
      </c>
      <c r="AD12290">
        <v>176</v>
      </c>
    </row>
    <row r="12291" spans="1:30" x14ac:dyDescent="0.25">
      <c r="A12291" t="s">
        <v>558</v>
      </c>
      <c r="B12291" t="s">
        <v>31</v>
      </c>
      <c r="C12291" t="s">
        <v>4763</v>
      </c>
      <c r="D12291">
        <v>1.35</v>
      </c>
      <c r="E12291" t="s">
        <v>382</v>
      </c>
      <c r="F12291" t="s">
        <v>62</v>
      </c>
      <c r="G12291" t="s">
        <v>35</v>
      </c>
      <c r="H12291" t="s">
        <v>2874</v>
      </c>
      <c r="I12291">
        <v>100.4</v>
      </c>
      <c r="J12291">
        <v>100.47</v>
      </c>
      <c r="K12291">
        <v>68</v>
      </c>
      <c r="L12291">
        <v>63</v>
      </c>
      <c r="M12291" t="s">
        <v>1844</v>
      </c>
      <c r="N12291" t="s">
        <v>48</v>
      </c>
      <c r="O12291">
        <v>5000000</v>
      </c>
      <c r="P12291">
        <v>5000000</v>
      </c>
      <c r="Q12291" t="s">
        <v>2124</v>
      </c>
      <c r="R12291">
        <v>3.33</v>
      </c>
      <c r="S12291">
        <v>3.28</v>
      </c>
      <c r="V12291" t="s">
        <v>2875</v>
      </c>
      <c r="W12291" t="s">
        <v>1514</v>
      </c>
      <c r="X12291" t="s">
        <v>1847</v>
      </c>
      <c r="Y12291" t="s">
        <v>1515</v>
      </c>
      <c r="Z12291" t="s">
        <v>43</v>
      </c>
      <c r="AA12291">
        <v>69</v>
      </c>
      <c r="AB12291">
        <v>63.91</v>
      </c>
      <c r="AD12291">
        <v>86</v>
      </c>
    </row>
    <row r="12292" spans="1:30" x14ac:dyDescent="0.25">
      <c r="A12292" t="s">
        <v>47</v>
      </c>
      <c r="B12292" t="s">
        <v>31</v>
      </c>
      <c r="C12292" t="s">
        <v>4763</v>
      </c>
      <c r="D12292">
        <v>1.52</v>
      </c>
      <c r="E12292" t="s">
        <v>45</v>
      </c>
      <c r="F12292" t="s">
        <v>62</v>
      </c>
      <c r="G12292" t="s">
        <v>35</v>
      </c>
      <c r="H12292" t="s">
        <v>3524</v>
      </c>
      <c r="I12292">
        <v>100.82</v>
      </c>
      <c r="J12292">
        <v>100.91</v>
      </c>
      <c r="K12292">
        <v>60</v>
      </c>
      <c r="L12292">
        <v>55</v>
      </c>
      <c r="M12292" t="s">
        <v>1844</v>
      </c>
      <c r="N12292" t="s">
        <v>48</v>
      </c>
      <c r="O12292">
        <v>3000000</v>
      </c>
      <c r="P12292">
        <v>1000000</v>
      </c>
      <c r="Q12292" t="s">
        <v>1845</v>
      </c>
      <c r="R12292">
        <v>3.26</v>
      </c>
      <c r="S12292">
        <v>3.2</v>
      </c>
      <c r="V12292" t="s">
        <v>3525</v>
      </c>
      <c r="W12292" t="s">
        <v>1514</v>
      </c>
      <c r="X12292" t="s">
        <v>1847</v>
      </c>
      <c r="Y12292" t="s">
        <v>1515</v>
      </c>
      <c r="AA12292">
        <v>61</v>
      </c>
      <c r="AB12292">
        <v>54.5</v>
      </c>
      <c r="AD12292">
        <v>78</v>
      </c>
    </row>
    <row r="12293" spans="1:30" x14ac:dyDescent="0.25">
      <c r="A12293" t="s">
        <v>559</v>
      </c>
      <c r="B12293" t="s">
        <v>31</v>
      </c>
      <c r="C12293" t="s">
        <v>4763</v>
      </c>
      <c r="D12293">
        <v>8.06</v>
      </c>
      <c r="E12293" t="s">
        <v>382</v>
      </c>
      <c r="F12293" t="s">
        <v>62</v>
      </c>
      <c r="G12293" t="s">
        <v>35</v>
      </c>
      <c r="H12293" t="s">
        <v>2876</v>
      </c>
      <c r="I12293">
        <v>98.51</v>
      </c>
      <c r="J12293">
        <v>98.96</v>
      </c>
      <c r="K12293">
        <v>141</v>
      </c>
      <c r="L12293">
        <v>136</v>
      </c>
      <c r="M12293" t="s">
        <v>2135</v>
      </c>
      <c r="N12293" t="s">
        <v>462</v>
      </c>
      <c r="O12293">
        <v>3000000</v>
      </c>
      <c r="P12293">
        <v>3000000</v>
      </c>
      <c r="Q12293" t="s">
        <v>2124</v>
      </c>
      <c r="R12293">
        <v>4.72</v>
      </c>
      <c r="S12293">
        <v>4.67</v>
      </c>
      <c r="V12293" t="s">
        <v>2877</v>
      </c>
      <c r="W12293" t="s">
        <v>1514</v>
      </c>
      <c r="X12293" t="s">
        <v>1847</v>
      </c>
      <c r="Y12293" t="s">
        <v>1515</v>
      </c>
      <c r="AA12293">
        <v>138</v>
      </c>
      <c r="AB12293">
        <v>130.91</v>
      </c>
      <c r="AD12293">
        <v>171</v>
      </c>
    </row>
    <row r="12294" spans="1:30" x14ac:dyDescent="0.25">
      <c r="A12294" t="s">
        <v>560</v>
      </c>
      <c r="B12294" t="s">
        <v>31</v>
      </c>
      <c r="C12294" t="s">
        <v>4763</v>
      </c>
      <c r="D12294">
        <v>7.51</v>
      </c>
      <c r="E12294" t="s">
        <v>382</v>
      </c>
      <c r="F12294" t="s">
        <v>62</v>
      </c>
      <c r="G12294" t="s">
        <v>35</v>
      </c>
      <c r="H12294" t="s">
        <v>2890</v>
      </c>
      <c r="I12294">
        <v>102.58</v>
      </c>
      <c r="J12294">
        <v>103</v>
      </c>
      <c r="K12294">
        <v>133</v>
      </c>
      <c r="L12294">
        <v>128</v>
      </c>
      <c r="M12294" t="s">
        <v>1877</v>
      </c>
      <c r="N12294" t="s">
        <v>46</v>
      </c>
      <c r="O12294">
        <v>3000000</v>
      </c>
      <c r="P12294">
        <v>3000000</v>
      </c>
      <c r="Q12294" t="s">
        <v>2124</v>
      </c>
      <c r="R12294">
        <v>4.6100000000000003</v>
      </c>
      <c r="S12294">
        <v>4.55</v>
      </c>
      <c r="V12294" t="s">
        <v>2891</v>
      </c>
      <c r="W12294" t="s">
        <v>1514</v>
      </c>
      <c r="X12294" t="s">
        <v>1847</v>
      </c>
      <c r="Y12294" t="s">
        <v>1515</v>
      </c>
      <c r="AA12294">
        <v>132</v>
      </c>
      <c r="AB12294">
        <v>126.61</v>
      </c>
      <c r="AD12294">
        <v>166</v>
      </c>
    </row>
    <row r="12295" spans="1:30" x14ac:dyDescent="0.25">
      <c r="A12295" t="s">
        <v>561</v>
      </c>
      <c r="B12295" t="s">
        <v>31</v>
      </c>
      <c r="C12295" t="s">
        <v>4763</v>
      </c>
      <c r="D12295">
        <v>14.55</v>
      </c>
      <c r="E12295" t="s">
        <v>382</v>
      </c>
      <c r="F12295" t="s">
        <v>62</v>
      </c>
      <c r="G12295" t="s">
        <v>35</v>
      </c>
      <c r="H12295" t="s">
        <v>2894</v>
      </c>
      <c r="I12295">
        <v>99.66</v>
      </c>
      <c r="J12295">
        <v>100.47</v>
      </c>
      <c r="K12295">
        <v>173</v>
      </c>
      <c r="L12295">
        <v>168</v>
      </c>
      <c r="M12295" t="s">
        <v>1909</v>
      </c>
      <c r="N12295" t="s">
        <v>42</v>
      </c>
      <c r="O12295">
        <v>3000000</v>
      </c>
      <c r="P12295">
        <v>1000000</v>
      </c>
      <c r="Q12295" t="s">
        <v>2124</v>
      </c>
      <c r="R12295">
        <v>5.34</v>
      </c>
      <c r="S12295">
        <v>5.29</v>
      </c>
      <c r="V12295" t="s">
        <v>2895</v>
      </c>
      <c r="W12295" t="s">
        <v>1514</v>
      </c>
      <c r="X12295" t="s">
        <v>1847</v>
      </c>
      <c r="Y12295" t="s">
        <v>1515</v>
      </c>
      <c r="Z12295" t="s">
        <v>43</v>
      </c>
      <c r="AA12295">
        <v>172</v>
      </c>
      <c r="AB12295">
        <v>166.77</v>
      </c>
      <c r="AD12295">
        <v>213</v>
      </c>
    </row>
    <row r="12296" spans="1:30" x14ac:dyDescent="0.25">
      <c r="A12296" t="s">
        <v>49</v>
      </c>
      <c r="B12296" t="s">
        <v>31</v>
      </c>
      <c r="C12296" t="s">
        <v>4763</v>
      </c>
      <c r="D12296">
        <v>4.6900000000000004</v>
      </c>
      <c r="E12296" t="s">
        <v>33</v>
      </c>
      <c r="F12296" t="s">
        <v>62</v>
      </c>
      <c r="G12296" t="s">
        <v>35</v>
      </c>
      <c r="H12296" t="s">
        <v>3526</v>
      </c>
      <c r="I12296">
        <v>107.65</v>
      </c>
      <c r="J12296">
        <v>107.93</v>
      </c>
      <c r="K12296">
        <v>106</v>
      </c>
      <c r="L12296">
        <v>101</v>
      </c>
      <c r="M12296" t="s">
        <v>1856</v>
      </c>
      <c r="N12296" t="s">
        <v>50</v>
      </c>
      <c r="O12296">
        <v>3000000</v>
      </c>
      <c r="P12296">
        <v>3000000</v>
      </c>
      <c r="Q12296" t="s">
        <v>2124</v>
      </c>
      <c r="R12296">
        <v>4.01</v>
      </c>
      <c r="S12296">
        <v>3.95</v>
      </c>
      <c r="V12296" t="s">
        <v>3527</v>
      </c>
      <c r="W12296" t="s">
        <v>1514</v>
      </c>
      <c r="X12296" t="s">
        <v>1847</v>
      </c>
      <c r="Y12296" t="s">
        <v>1515</v>
      </c>
      <c r="AA12296">
        <v>106</v>
      </c>
      <c r="AB12296">
        <v>100.25</v>
      </c>
      <c r="AD12296">
        <v>135</v>
      </c>
    </row>
    <row r="12297" spans="1:30" x14ac:dyDescent="0.25">
      <c r="A12297" t="s">
        <v>51</v>
      </c>
      <c r="B12297" t="s">
        <v>31</v>
      </c>
      <c r="C12297" t="s">
        <v>4763</v>
      </c>
      <c r="D12297">
        <v>15.09</v>
      </c>
      <c r="E12297" t="s">
        <v>33</v>
      </c>
      <c r="F12297" t="s">
        <v>62</v>
      </c>
      <c r="G12297" t="s">
        <v>35</v>
      </c>
      <c r="H12297" t="s">
        <v>3528</v>
      </c>
      <c r="I12297">
        <v>107.76</v>
      </c>
      <c r="J12297">
        <v>108.61</v>
      </c>
      <c r="K12297">
        <v>179</v>
      </c>
      <c r="L12297">
        <v>174</v>
      </c>
      <c r="M12297" t="s">
        <v>1909</v>
      </c>
      <c r="N12297" t="s">
        <v>42</v>
      </c>
      <c r="O12297">
        <v>3000000</v>
      </c>
      <c r="Q12297" t="s">
        <v>2124</v>
      </c>
      <c r="R12297">
        <v>5.41</v>
      </c>
      <c r="S12297">
        <v>5.35</v>
      </c>
      <c r="V12297" t="s">
        <v>3529</v>
      </c>
      <c r="W12297" t="s">
        <v>1514</v>
      </c>
      <c r="X12297" t="s">
        <v>1847</v>
      </c>
      <c r="Y12297" t="s">
        <v>1515</v>
      </c>
      <c r="AA12297">
        <v>177</v>
      </c>
      <c r="AB12297">
        <v>172.86</v>
      </c>
      <c r="AD12297">
        <v>219</v>
      </c>
    </row>
    <row r="12298" spans="1:30" x14ac:dyDescent="0.25">
      <c r="A12298" t="s">
        <v>562</v>
      </c>
      <c r="B12298" t="s">
        <v>31</v>
      </c>
      <c r="C12298" t="s">
        <v>4763</v>
      </c>
      <c r="D12298">
        <v>7</v>
      </c>
      <c r="E12298" t="s">
        <v>382</v>
      </c>
      <c r="F12298" t="s">
        <v>62</v>
      </c>
      <c r="G12298" t="s">
        <v>35</v>
      </c>
      <c r="H12298" t="s">
        <v>2906</v>
      </c>
      <c r="I12298">
        <v>105.53</v>
      </c>
      <c r="J12298">
        <v>105.94</v>
      </c>
      <c r="K12298">
        <v>126</v>
      </c>
      <c r="L12298">
        <v>121</v>
      </c>
      <c r="M12298" t="s">
        <v>2107</v>
      </c>
      <c r="N12298" t="s">
        <v>40</v>
      </c>
      <c r="O12298">
        <v>3000000</v>
      </c>
      <c r="P12298">
        <v>3000000</v>
      </c>
      <c r="Q12298" t="s">
        <v>2124</v>
      </c>
      <c r="R12298">
        <v>4.4800000000000004</v>
      </c>
      <c r="S12298">
        <v>4.42</v>
      </c>
      <c r="V12298" t="s">
        <v>2907</v>
      </c>
      <c r="W12298" t="s">
        <v>1514</v>
      </c>
      <c r="X12298" t="s">
        <v>1847</v>
      </c>
      <c r="Y12298" t="s">
        <v>1515</v>
      </c>
      <c r="Z12298" t="s">
        <v>43</v>
      </c>
      <c r="AA12298">
        <v>125</v>
      </c>
      <c r="AB12298">
        <v>119.43</v>
      </c>
      <c r="AD12298">
        <v>159</v>
      </c>
    </row>
    <row r="12299" spans="1:30" x14ac:dyDescent="0.25">
      <c r="A12299" t="s">
        <v>563</v>
      </c>
      <c r="B12299" t="s">
        <v>31</v>
      </c>
      <c r="C12299" t="s">
        <v>4763</v>
      </c>
      <c r="D12299">
        <v>6.48</v>
      </c>
      <c r="E12299" t="s">
        <v>382</v>
      </c>
      <c r="F12299" t="s">
        <v>62</v>
      </c>
      <c r="G12299" t="s">
        <v>35</v>
      </c>
      <c r="H12299" t="s">
        <v>2908</v>
      </c>
      <c r="I12299">
        <v>109.56</v>
      </c>
      <c r="J12299">
        <v>109.94</v>
      </c>
      <c r="K12299">
        <v>118</v>
      </c>
      <c r="L12299">
        <v>113</v>
      </c>
      <c r="M12299" t="s">
        <v>1869</v>
      </c>
      <c r="N12299" t="s">
        <v>55</v>
      </c>
      <c r="O12299">
        <v>5000000</v>
      </c>
      <c r="P12299">
        <v>5000000</v>
      </c>
      <c r="Q12299" t="s">
        <v>2124</v>
      </c>
      <c r="R12299">
        <v>4.32</v>
      </c>
      <c r="S12299">
        <v>4.26</v>
      </c>
      <c r="V12299" t="s">
        <v>2909</v>
      </c>
      <c r="W12299" t="s">
        <v>1514</v>
      </c>
      <c r="X12299" t="s">
        <v>1847</v>
      </c>
      <c r="Y12299" t="s">
        <v>1515</v>
      </c>
      <c r="AA12299">
        <v>117</v>
      </c>
      <c r="AB12299">
        <v>110.69</v>
      </c>
      <c r="AD12299">
        <v>151</v>
      </c>
    </row>
    <row r="12300" spans="1:30" x14ac:dyDescent="0.25">
      <c r="A12300" t="s">
        <v>52</v>
      </c>
      <c r="B12300" t="s">
        <v>31</v>
      </c>
      <c r="C12300" t="s">
        <v>4763</v>
      </c>
      <c r="D12300">
        <v>2.34</v>
      </c>
      <c r="E12300" t="s">
        <v>33</v>
      </c>
      <c r="F12300" t="s">
        <v>62</v>
      </c>
      <c r="G12300" t="s">
        <v>35</v>
      </c>
      <c r="H12300" t="s">
        <v>3530</v>
      </c>
      <c r="I12300">
        <v>104.89</v>
      </c>
      <c r="J12300">
        <v>105.02</v>
      </c>
      <c r="K12300">
        <v>78</v>
      </c>
      <c r="L12300">
        <v>73</v>
      </c>
      <c r="M12300" t="s">
        <v>1850</v>
      </c>
      <c r="N12300" t="s">
        <v>53</v>
      </c>
      <c r="O12300">
        <v>3000000</v>
      </c>
      <c r="P12300">
        <v>3000000</v>
      </c>
      <c r="Q12300" t="s">
        <v>2124</v>
      </c>
      <c r="R12300">
        <v>3.46</v>
      </c>
      <c r="S12300">
        <v>3.41</v>
      </c>
      <c r="V12300" t="s">
        <v>3531</v>
      </c>
      <c r="W12300" t="s">
        <v>1514</v>
      </c>
      <c r="X12300" t="s">
        <v>1847</v>
      </c>
      <c r="Y12300" t="s">
        <v>1515</v>
      </c>
      <c r="AA12300">
        <v>77</v>
      </c>
      <c r="AB12300">
        <v>71.25</v>
      </c>
      <c r="AD12300">
        <v>96</v>
      </c>
    </row>
    <row r="12301" spans="1:30" x14ac:dyDescent="0.25">
      <c r="A12301" t="s">
        <v>54</v>
      </c>
      <c r="B12301" t="s">
        <v>31</v>
      </c>
      <c r="C12301" t="s">
        <v>4763</v>
      </c>
      <c r="D12301">
        <v>6.63</v>
      </c>
      <c r="E12301" t="s">
        <v>33</v>
      </c>
      <c r="F12301" t="s">
        <v>62</v>
      </c>
      <c r="G12301" t="s">
        <v>35</v>
      </c>
      <c r="H12301" t="s">
        <v>3532</v>
      </c>
      <c r="I12301">
        <v>109.29</v>
      </c>
      <c r="J12301">
        <v>109.68</v>
      </c>
      <c r="K12301">
        <v>136</v>
      </c>
      <c r="L12301">
        <v>131</v>
      </c>
      <c r="M12301" t="s">
        <v>1869</v>
      </c>
      <c r="N12301" t="s">
        <v>55</v>
      </c>
      <c r="O12301">
        <v>3000000</v>
      </c>
      <c r="P12301">
        <v>3000000</v>
      </c>
      <c r="Q12301" t="s">
        <v>2124</v>
      </c>
      <c r="R12301">
        <v>4.5</v>
      </c>
      <c r="S12301">
        <v>4.4400000000000004</v>
      </c>
      <c r="V12301" t="s">
        <v>3533</v>
      </c>
      <c r="W12301" t="s">
        <v>1514</v>
      </c>
      <c r="X12301" t="s">
        <v>1847</v>
      </c>
      <c r="Y12301" t="s">
        <v>1515</v>
      </c>
      <c r="AA12301">
        <v>133</v>
      </c>
      <c r="AB12301">
        <v>126.61</v>
      </c>
      <c r="AD12301">
        <v>167</v>
      </c>
    </row>
    <row r="12302" spans="1:30" x14ac:dyDescent="0.25">
      <c r="A12302" t="s">
        <v>56</v>
      </c>
      <c r="B12302" t="s">
        <v>31</v>
      </c>
      <c r="C12302" t="s">
        <v>4763</v>
      </c>
      <c r="D12302">
        <v>6.42</v>
      </c>
      <c r="E12302" t="s">
        <v>45</v>
      </c>
      <c r="F12302" t="s">
        <v>62</v>
      </c>
      <c r="G12302" t="s">
        <v>35</v>
      </c>
      <c r="H12302" t="s">
        <v>3534</v>
      </c>
      <c r="I12302">
        <v>106.44</v>
      </c>
      <c r="J12302">
        <v>106.81</v>
      </c>
      <c r="K12302">
        <v>125</v>
      </c>
      <c r="L12302">
        <v>120</v>
      </c>
      <c r="M12302" t="s">
        <v>1869</v>
      </c>
      <c r="N12302" t="s">
        <v>55</v>
      </c>
      <c r="O12302">
        <v>3000000</v>
      </c>
      <c r="P12302">
        <v>3000000</v>
      </c>
      <c r="Q12302" t="s">
        <v>1845</v>
      </c>
      <c r="R12302">
        <v>4.3899999999999997</v>
      </c>
      <c r="S12302">
        <v>4.33</v>
      </c>
      <c r="V12302" t="s">
        <v>3535</v>
      </c>
      <c r="W12302" t="s">
        <v>1514</v>
      </c>
      <c r="X12302" t="s">
        <v>1847</v>
      </c>
      <c r="Y12302" t="s">
        <v>1515</v>
      </c>
      <c r="AA12302">
        <v>123</v>
      </c>
      <c r="AB12302">
        <v>116.96</v>
      </c>
      <c r="AD12302">
        <v>157</v>
      </c>
    </row>
    <row r="12303" spans="1:30" x14ac:dyDescent="0.25">
      <c r="A12303" t="s">
        <v>57</v>
      </c>
      <c r="B12303" t="s">
        <v>31</v>
      </c>
      <c r="C12303" t="s">
        <v>4763</v>
      </c>
      <c r="D12303">
        <v>5.83</v>
      </c>
      <c r="E12303" t="s">
        <v>33</v>
      </c>
      <c r="F12303" t="s">
        <v>62</v>
      </c>
      <c r="G12303" t="s">
        <v>35</v>
      </c>
      <c r="H12303" t="s">
        <v>3536</v>
      </c>
      <c r="I12303">
        <v>90.58</v>
      </c>
      <c r="J12303">
        <v>90.93</v>
      </c>
      <c r="K12303">
        <v>124</v>
      </c>
      <c r="L12303">
        <v>119</v>
      </c>
      <c r="M12303" t="s">
        <v>1869</v>
      </c>
      <c r="N12303" t="s">
        <v>55</v>
      </c>
      <c r="O12303">
        <v>5000000</v>
      </c>
      <c r="P12303">
        <v>1000000</v>
      </c>
      <c r="Q12303" t="s">
        <v>2124</v>
      </c>
      <c r="R12303">
        <v>4.38</v>
      </c>
      <c r="S12303">
        <v>4.32</v>
      </c>
      <c r="V12303" t="s">
        <v>3537</v>
      </c>
      <c r="W12303" t="s">
        <v>1514</v>
      </c>
      <c r="X12303" t="s">
        <v>1847</v>
      </c>
      <c r="Y12303" t="s">
        <v>1515</v>
      </c>
      <c r="Z12303" t="s">
        <v>43</v>
      </c>
      <c r="AA12303">
        <v>122</v>
      </c>
      <c r="AB12303">
        <v>116.09</v>
      </c>
      <c r="AD12303">
        <v>155</v>
      </c>
    </row>
    <row r="12304" spans="1:30" x14ac:dyDescent="0.25">
      <c r="A12304" t="s">
        <v>564</v>
      </c>
      <c r="B12304" t="s">
        <v>31</v>
      </c>
      <c r="C12304" t="s">
        <v>4763</v>
      </c>
      <c r="D12304">
        <v>4.16</v>
      </c>
      <c r="E12304" t="s">
        <v>382</v>
      </c>
      <c r="F12304" t="s">
        <v>62</v>
      </c>
      <c r="G12304" t="s">
        <v>35</v>
      </c>
      <c r="H12304" t="s">
        <v>2918</v>
      </c>
      <c r="I12304">
        <v>98.03</v>
      </c>
      <c r="J12304">
        <v>98.3</v>
      </c>
      <c r="K12304">
        <v>103</v>
      </c>
      <c r="L12304">
        <v>98</v>
      </c>
      <c r="M12304" t="s">
        <v>1861</v>
      </c>
      <c r="N12304" t="s">
        <v>149</v>
      </c>
      <c r="O12304">
        <v>5000000</v>
      </c>
      <c r="P12304">
        <v>1000000</v>
      </c>
      <c r="Q12304" t="s">
        <v>2124</v>
      </c>
      <c r="R12304">
        <v>3.85</v>
      </c>
      <c r="S12304">
        <v>3.78</v>
      </c>
      <c r="V12304" t="s">
        <v>2919</v>
      </c>
      <c r="W12304" t="s">
        <v>1514</v>
      </c>
      <c r="X12304" t="s">
        <v>1847</v>
      </c>
      <c r="Y12304" t="s">
        <v>1515</v>
      </c>
      <c r="Z12304" t="s">
        <v>43</v>
      </c>
      <c r="AA12304">
        <v>94</v>
      </c>
      <c r="AB12304">
        <v>87.69</v>
      </c>
      <c r="AD12304">
        <v>122</v>
      </c>
    </row>
    <row r="12305" spans="1:30" x14ac:dyDescent="0.25">
      <c r="A12305" t="s">
        <v>565</v>
      </c>
      <c r="B12305" t="s">
        <v>31</v>
      </c>
      <c r="C12305" t="s">
        <v>4763</v>
      </c>
      <c r="D12305">
        <v>12.18</v>
      </c>
      <c r="E12305" t="s">
        <v>382</v>
      </c>
      <c r="F12305" t="s">
        <v>62</v>
      </c>
      <c r="G12305" t="s">
        <v>35</v>
      </c>
      <c r="H12305" t="s">
        <v>2920</v>
      </c>
      <c r="I12305">
        <v>85.74</v>
      </c>
      <c r="J12305">
        <v>86.43</v>
      </c>
      <c r="K12305">
        <v>173</v>
      </c>
      <c r="L12305">
        <v>168</v>
      </c>
      <c r="M12305" t="s">
        <v>1909</v>
      </c>
      <c r="N12305" t="s">
        <v>42</v>
      </c>
      <c r="O12305">
        <v>3000000</v>
      </c>
      <c r="P12305">
        <v>1000000</v>
      </c>
      <c r="Q12305" t="s">
        <v>2124</v>
      </c>
      <c r="R12305">
        <v>5.34</v>
      </c>
      <c r="S12305">
        <v>5.29</v>
      </c>
      <c r="V12305" t="s">
        <v>2921</v>
      </c>
      <c r="W12305" t="s">
        <v>1514</v>
      </c>
      <c r="X12305" t="s">
        <v>1847</v>
      </c>
      <c r="Y12305" t="s">
        <v>1515</v>
      </c>
      <c r="Z12305" t="s">
        <v>43</v>
      </c>
      <c r="AA12305">
        <v>173</v>
      </c>
      <c r="AB12305">
        <v>167.74</v>
      </c>
      <c r="AD12305">
        <v>209</v>
      </c>
    </row>
    <row r="12306" spans="1:30" x14ac:dyDescent="0.25">
      <c r="A12306" t="s">
        <v>59</v>
      </c>
      <c r="B12306" t="s">
        <v>31</v>
      </c>
      <c r="C12306" t="s">
        <v>4763</v>
      </c>
      <c r="D12306">
        <v>3.95</v>
      </c>
      <c r="E12306" t="s">
        <v>33</v>
      </c>
      <c r="F12306" t="s">
        <v>62</v>
      </c>
      <c r="G12306" t="s">
        <v>35</v>
      </c>
      <c r="H12306" t="s">
        <v>3538</v>
      </c>
      <c r="I12306">
        <v>98.29</v>
      </c>
      <c r="J12306">
        <v>98.55</v>
      </c>
      <c r="K12306">
        <v>102</v>
      </c>
      <c r="L12306">
        <v>97</v>
      </c>
      <c r="M12306" t="s">
        <v>1861</v>
      </c>
      <c r="N12306" t="s">
        <v>149</v>
      </c>
      <c r="O12306">
        <v>5000000</v>
      </c>
      <c r="P12306">
        <v>2000000</v>
      </c>
      <c r="Q12306" t="s">
        <v>2124</v>
      </c>
      <c r="R12306">
        <v>3.84</v>
      </c>
      <c r="S12306">
        <v>3.77</v>
      </c>
      <c r="V12306" t="s">
        <v>3539</v>
      </c>
      <c r="W12306" t="s">
        <v>1514</v>
      </c>
      <c r="X12306" t="s">
        <v>1847</v>
      </c>
      <c r="Y12306" t="s">
        <v>1515</v>
      </c>
      <c r="Z12306" t="s">
        <v>43</v>
      </c>
      <c r="AA12306">
        <v>95</v>
      </c>
      <c r="AB12306">
        <v>88.76</v>
      </c>
      <c r="AD12306">
        <v>123</v>
      </c>
    </row>
    <row r="12307" spans="1:30" x14ac:dyDescent="0.25">
      <c r="A12307" t="s">
        <v>1655</v>
      </c>
      <c r="B12307" t="s">
        <v>31</v>
      </c>
      <c r="C12307" t="s">
        <v>4763</v>
      </c>
      <c r="D12307">
        <v>1.84</v>
      </c>
      <c r="E12307" t="s">
        <v>1141</v>
      </c>
      <c r="F12307" t="s">
        <v>62</v>
      </c>
      <c r="G12307" t="s">
        <v>35</v>
      </c>
      <c r="H12307" t="s">
        <v>4549</v>
      </c>
      <c r="I12307">
        <v>100.55</v>
      </c>
      <c r="J12307">
        <v>100.74</v>
      </c>
      <c r="K12307">
        <v>59</v>
      </c>
      <c r="L12307">
        <v>49</v>
      </c>
      <c r="M12307" t="s">
        <v>1844</v>
      </c>
      <c r="N12307" t="s">
        <v>48</v>
      </c>
      <c r="O12307">
        <v>3000000</v>
      </c>
      <c r="P12307">
        <v>3000000</v>
      </c>
      <c r="Q12307" t="s">
        <v>1845</v>
      </c>
      <c r="R12307">
        <v>3.24</v>
      </c>
      <c r="S12307">
        <v>3.14</v>
      </c>
      <c r="V12307" t="s">
        <v>4550</v>
      </c>
      <c r="W12307" t="s">
        <v>1514</v>
      </c>
      <c r="X12307" t="s">
        <v>1847</v>
      </c>
      <c r="Y12307" t="s">
        <v>4767</v>
      </c>
      <c r="AA12307">
        <v>58</v>
      </c>
      <c r="AB12307">
        <v>48.13</v>
      </c>
      <c r="AD12307">
        <v>76</v>
      </c>
    </row>
    <row r="12308" spans="1:30" x14ac:dyDescent="0.25">
      <c r="A12308" t="s">
        <v>1165</v>
      </c>
      <c r="B12308" t="s">
        <v>31</v>
      </c>
      <c r="C12308" t="s">
        <v>4763</v>
      </c>
      <c r="D12308">
        <v>3.65</v>
      </c>
      <c r="E12308" t="s">
        <v>62</v>
      </c>
      <c r="F12308" t="s">
        <v>62</v>
      </c>
      <c r="G12308" t="s">
        <v>35</v>
      </c>
      <c r="H12308" t="s">
        <v>4553</v>
      </c>
      <c r="I12308">
        <v>103.07</v>
      </c>
      <c r="J12308">
        <v>103.3</v>
      </c>
      <c r="K12308">
        <v>54</v>
      </c>
      <c r="L12308">
        <v>49</v>
      </c>
      <c r="M12308" t="s">
        <v>1874</v>
      </c>
      <c r="N12308" t="s">
        <v>111</v>
      </c>
      <c r="O12308">
        <v>5000000</v>
      </c>
      <c r="Q12308" t="s">
        <v>1845</v>
      </c>
      <c r="R12308">
        <v>3.37</v>
      </c>
      <c r="S12308">
        <v>3.31</v>
      </c>
      <c r="V12308" t="s">
        <v>4554</v>
      </c>
      <c r="W12308" t="s">
        <v>1514</v>
      </c>
      <c r="X12308" t="s">
        <v>1847</v>
      </c>
      <c r="Y12308" t="s">
        <v>4767</v>
      </c>
      <c r="Z12308" t="s">
        <v>43</v>
      </c>
      <c r="AA12308">
        <v>53</v>
      </c>
      <c r="AB12308">
        <v>47.09</v>
      </c>
      <c r="AD12308">
        <v>80</v>
      </c>
    </row>
    <row r="12309" spans="1:30" x14ac:dyDescent="0.25">
      <c r="A12309" t="s">
        <v>1166</v>
      </c>
      <c r="B12309" t="s">
        <v>31</v>
      </c>
      <c r="C12309" t="s">
        <v>4763</v>
      </c>
      <c r="D12309">
        <v>1.66</v>
      </c>
      <c r="E12309" t="s">
        <v>62</v>
      </c>
      <c r="F12309" t="s">
        <v>62</v>
      </c>
      <c r="G12309" t="s">
        <v>35</v>
      </c>
      <c r="H12309" t="s">
        <v>4555</v>
      </c>
      <c r="I12309">
        <v>102.66</v>
      </c>
      <c r="J12309">
        <v>102.75</v>
      </c>
      <c r="K12309">
        <v>26</v>
      </c>
      <c r="L12309">
        <v>21</v>
      </c>
      <c r="M12309" t="s">
        <v>1902</v>
      </c>
      <c r="N12309" t="s">
        <v>78</v>
      </c>
      <c r="O12309">
        <v>5000000</v>
      </c>
      <c r="P12309">
        <v>5000000</v>
      </c>
      <c r="Q12309" t="s">
        <v>1845</v>
      </c>
      <c r="R12309">
        <v>2.88</v>
      </c>
      <c r="S12309">
        <v>2.82</v>
      </c>
      <c r="V12309" t="s">
        <v>4556</v>
      </c>
      <c r="W12309" t="s">
        <v>1514</v>
      </c>
      <c r="X12309" t="s">
        <v>1847</v>
      </c>
      <c r="Y12309" t="s">
        <v>4767</v>
      </c>
      <c r="AA12309">
        <v>22</v>
      </c>
      <c r="AB12309">
        <v>16.739999999999998</v>
      </c>
      <c r="AD12309">
        <v>40</v>
      </c>
    </row>
    <row r="12310" spans="1:30" x14ac:dyDescent="0.25">
      <c r="A12310" t="s">
        <v>1167</v>
      </c>
      <c r="B12310" t="s">
        <v>31</v>
      </c>
      <c r="C12310" t="s">
        <v>4763</v>
      </c>
      <c r="D12310">
        <v>1.55</v>
      </c>
      <c r="E12310" t="s">
        <v>74</v>
      </c>
      <c r="F12310" t="s">
        <v>62</v>
      </c>
      <c r="G12310" t="s">
        <v>35</v>
      </c>
      <c r="H12310" t="s">
        <v>4489</v>
      </c>
      <c r="I12310">
        <v>102.1</v>
      </c>
      <c r="J12310">
        <v>102.19</v>
      </c>
      <c r="K12310">
        <v>26</v>
      </c>
      <c r="L12310">
        <v>21</v>
      </c>
      <c r="M12310" t="s">
        <v>1902</v>
      </c>
      <c r="N12310" t="s">
        <v>78</v>
      </c>
      <c r="O12310">
        <v>5000000</v>
      </c>
      <c r="Q12310" t="s">
        <v>1845</v>
      </c>
      <c r="R12310">
        <v>2.88</v>
      </c>
      <c r="S12310">
        <v>2.82</v>
      </c>
      <c r="V12310" t="s">
        <v>4490</v>
      </c>
      <c r="W12310" t="s">
        <v>1514</v>
      </c>
      <c r="X12310" t="s">
        <v>1847</v>
      </c>
      <c r="Y12310" t="s">
        <v>4767</v>
      </c>
      <c r="Z12310" t="s">
        <v>43</v>
      </c>
      <c r="AA12310">
        <v>23</v>
      </c>
      <c r="AB12310">
        <v>16.79</v>
      </c>
      <c r="AD12310">
        <v>40</v>
      </c>
    </row>
    <row r="12311" spans="1:30" x14ac:dyDescent="0.25">
      <c r="A12311" t="s">
        <v>590</v>
      </c>
      <c r="B12311" t="s">
        <v>31</v>
      </c>
      <c r="C12311" t="s">
        <v>4768</v>
      </c>
      <c r="D12311">
        <v>12.14</v>
      </c>
      <c r="E12311" t="s">
        <v>591</v>
      </c>
      <c r="F12311" t="s">
        <v>136</v>
      </c>
      <c r="G12311" t="s">
        <v>35</v>
      </c>
      <c r="H12311" t="s">
        <v>3277</v>
      </c>
      <c r="I12311">
        <v>86.566999999999993</v>
      </c>
      <c r="J12311">
        <v>87.054000000000002</v>
      </c>
      <c r="K12311">
        <v>116</v>
      </c>
      <c r="L12311">
        <v>112</v>
      </c>
      <c r="M12311" t="s">
        <v>1909</v>
      </c>
      <c r="N12311" t="s">
        <v>42</v>
      </c>
      <c r="O12311">
        <v>5000000</v>
      </c>
      <c r="P12311">
        <v>5000000</v>
      </c>
      <c r="Q12311" t="s">
        <v>2124</v>
      </c>
      <c r="R12311">
        <v>4.7699999999999996</v>
      </c>
      <c r="S12311">
        <v>4.7300000000000004</v>
      </c>
      <c r="V12311" t="s">
        <v>3278</v>
      </c>
      <c r="W12311" t="s">
        <v>554</v>
      </c>
      <c r="X12311" t="s">
        <v>1847</v>
      </c>
      <c r="Y12311" t="s">
        <v>4769</v>
      </c>
      <c r="AA12311">
        <v>121</v>
      </c>
      <c r="AB12311">
        <v>117.38</v>
      </c>
    </row>
    <row r="12312" spans="1:30" x14ac:dyDescent="0.25">
      <c r="A12312" t="s">
        <v>606</v>
      </c>
      <c r="B12312" t="s">
        <v>31</v>
      </c>
      <c r="C12312" t="s">
        <v>4768</v>
      </c>
      <c r="D12312">
        <v>12.14</v>
      </c>
      <c r="E12312" t="s">
        <v>591</v>
      </c>
      <c r="F12312" t="s">
        <v>136</v>
      </c>
      <c r="G12312" t="s">
        <v>35</v>
      </c>
      <c r="H12312" t="s">
        <v>3281</v>
      </c>
      <c r="I12312">
        <v>83.265000000000001</v>
      </c>
      <c r="J12312">
        <v>83.753</v>
      </c>
      <c r="K12312">
        <v>116</v>
      </c>
      <c r="L12312">
        <v>112</v>
      </c>
      <c r="M12312" t="s">
        <v>1909</v>
      </c>
      <c r="N12312" t="s">
        <v>42</v>
      </c>
      <c r="O12312">
        <v>5000000</v>
      </c>
      <c r="P12312">
        <v>5000000</v>
      </c>
      <c r="Q12312" t="s">
        <v>2124</v>
      </c>
      <c r="R12312">
        <v>4.7699999999999996</v>
      </c>
      <c r="S12312">
        <v>4.7300000000000004</v>
      </c>
      <c r="V12312" t="s">
        <v>3282</v>
      </c>
      <c r="W12312" t="s">
        <v>554</v>
      </c>
      <c r="X12312" t="s">
        <v>1847</v>
      </c>
      <c r="Y12312" t="s">
        <v>4769</v>
      </c>
      <c r="AA12312">
        <v>119</v>
      </c>
      <c r="AB12312">
        <v>115.32</v>
      </c>
    </row>
    <row r="12313" spans="1:30" x14ac:dyDescent="0.25">
      <c r="A12313" t="s">
        <v>614</v>
      </c>
      <c r="B12313" t="s">
        <v>31</v>
      </c>
      <c r="C12313" t="s">
        <v>4768</v>
      </c>
      <c r="D12313">
        <v>12.93</v>
      </c>
      <c r="E12313" t="s">
        <v>591</v>
      </c>
      <c r="F12313" t="s">
        <v>136</v>
      </c>
      <c r="G12313" t="s">
        <v>35</v>
      </c>
      <c r="H12313" t="s">
        <v>3283</v>
      </c>
      <c r="I12313">
        <v>88.498999999999995</v>
      </c>
      <c r="J12313">
        <v>89.019000000000005</v>
      </c>
      <c r="K12313">
        <v>116</v>
      </c>
      <c r="L12313">
        <v>112</v>
      </c>
      <c r="M12313" t="s">
        <v>1909</v>
      </c>
      <c r="N12313" t="s">
        <v>42</v>
      </c>
      <c r="O12313">
        <v>5000000</v>
      </c>
      <c r="P12313">
        <v>5000000</v>
      </c>
      <c r="Q12313" t="s">
        <v>2124</v>
      </c>
      <c r="R12313">
        <v>4.7699999999999996</v>
      </c>
      <c r="S12313">
        <v>4.7300000000000004</v>
      </c>
      <c r="V12313" t="s">
        <v>3284</v>
      </c>
      <c r="W12313" t="s">
        <v>554</v>
      </c>
      <c r="X12313" t="s">
        <v>1847</v>
      </c>
      <c r="Y12313" t="s">
        <v>4769</v>
      </c>
      <c r="AA12313">
        <v>117</v>
      </c>
      <c r="AB12313">
        <v>113.27</v>
      </c>
    </row>
    <row r="12314" spans="1:30" x14ac:dyDescent="0.25">
      <c r="A12314" t="s">
        <v>638</v>
      </c>
      <c r="B12314" t="s">
        <v>31</v>
      </c>
      <c r="C12314" t="s">
        <v>4768</v>
      </c>
      <c r="D12314">
        <v>12.4</v>
      </c>
      <c r="E12314" t="s">
        <v>591</v>
      </c>
      <c r="F12314" t="s">
        <v>136</v>
      </c>
      <c r="G12314" t="s">
        <v>35</v>
      </c>
      <c r="H12314" t="s">
        <v>3285</v>
      </c>
      <c r="I12314">
        <v>76.241</v>
      </c>
      <c r="J12314">
        <v>76.739000000000004</v>
      </c>
      <c r="K12314">
        <v>116</v>
      </c>
      <c r="L12314">
        <v>112</v>
      </c>
      <c r="M12314" t="s">
        <v>1909</v>
      </c>
      <c r="N12314" t="s">
        <v>42</v>
      </c>
      <c r="O12314">
        <v>5000000</v>
      </c>
      <c r="P12314">
        <v>2000000</v>
      </c>
      <c r="Q12314" t="s">
        <v>2124</v>
      </c>
      <c r="R12314">
        <v>4.7699999999999996</v>
      </c>
      <c r="S12314">
        <v>4.7300000000000004</v>
      </c>
      <c r="V12314" t="s">
        <v>3286</v>
      </c>
      <c r="W12314" t="s">
        <v>554</v>
      </c>
      <c r="X12314" t="s">
        <v>1847</v>
      </c>
      <c r="Y12314" t="s">
        <v>4769</v>
      </c>
      <c r="AA12314">
        <v>114</v>
      </c>
      <c r="AB12314">
        <v>110.22</v>
      </c>
    </row>
    <row r="12315" spans="1:30" x14ac:dyDescent="0.25">
      <c r="A12315" t="s">
        <v>648</v>
      </c>
      <c r="B12315" t="s">
        <v>31</v>
      </c>
      <c r="C12315" t="s">
        <v>4768</v>
      </c>
      <c r="D12315">
        <v>14.41</v>
      </c>
      <c r="E12315" t="s">
        <v>591</v>
      </c>
      <c r="F12315" t="s">
        <v>136</v>
      </c>
      <c r="G12315" t="s">
        <v>35</v>
      </c>
      <c r="H12315" t="s">
        <v>3291</v>
      </c>
      <c r="I12315">
        <v>97.381</v>
      </c>
      <c r="J12315">
        <v>98.105999999999995</v>
      </c>
      <c r="K12315">
        <v>142</v>
      </c>
      <c r="L12315">
        <v>137</v>
      </c>
      <c r="M12315" t="s">
        <v>1909</v>
      </c>
      <c r="N12315" t="s">
        <v>42</v>
      </c>
      <c r="O12315">
        <v>5000000</v>
      </c>
      <c r="P12315">
        <v>0</v>
      </c>
      <c r="Q12315" t="s">
        <v>2124</v>
      </c>
      <c r="R12315">
        <v>5.03</v>
      </c>
      <c r="S12315">
        <v>4.9800000000000004</v>
      </c>
      <c r="V12315" t="s">
        <v>3292</v>
      </c>
      <c r="W12315" t="s">
        <v>554</v>
      </c>
      <c r="X12315" t="s">
        <v>1847</v>
      </c>
      <c r="Y12315" t="s">
        <v>4769</v>
      </c>
      <c r="AA12315">
        <v>140</v>
      </c>
      <c r="AB12315">
        <v>135.36000000000001</v>
      </c>
    </row>
    <row r="12316" spans="1:30" x14ac:dyDescent="0.25">
      <c r="A12316" t="s">
        <v>661</v>
      </c>
      <c r="B12316" t="s">
        <v>31</v>
      </c>
      <c r="C12316" t="s">
        <v>4768</v>
      </c>
      <c r="D12316">
        <v>14.77</v>
      </c>
      <c r="E12316" t="s">
        <v>591</v>
      </c>
      <c r="F12316" t="s">
        <v>136</v>
      </c>
      <c r="G12316" t="s">
        <v>35</v>
      </c>
      <c r="H12316" t="s">
        <v>3297</v>
      </c>
      <c r="I12316">
        <v>101.86199999999999</v>
      </c>
      <c r="J12316">
        <v>103.355</v>
      </c>
      <c r="K12316">
        <v>121</v>
      </c>
      <c r="L12316">
        <v>111</v>
      </c>
      <c r="M12316" t="s">
        <v>1909</v>
      </c>
      <c r="N12316" t="s">
        <v>42</v>
      </c>
      <c r="O12316">
        <v>2000000</v>
      </c>
      <c r="P12316">
        <v>0</v>
      </c>
      <c r="Q12316" t="s">
        <v>2124</v>
      </c>
      <c r="R12316">
        <v>4.82</v>
      </c>
      <c r="S12316">
        <v>4.72</v>
      </c>
      <c r="V12316" t="s">
        <v>3298</v>
      </c>
      <c r="W12316" t="s">
        <v>554</v>
      </c>
      <c r="X12316" t="s">
        <v>1847</v>
      </c>
      <c r="Y12316" t="s">
        <v>4769</v>
      </c>
      <c r="AA12316">
        <v>120</v>
      </c>
      <c r="AB12316">
        <v>110.09</v>
      </c>
    </row>
    <row r="12317" spans="1:30" x14ac:dyDescent="0.25">
      <c r="A12317" t="s">
        <v>668</v>
      </c>
      <c r="B12317" t="s">
        <v>31</v>
      </c>
      <c r="C12317" t="s">
        <v>4768</v>
      </c>
      <c r="D12317">
        <v>11.11</v>
      </c>
      <c r="E12317" t="s">
        <v>591</v>
      </c>
      <c r="F12317" t="s">
        <v>136</v>
      </c>
      <c r="G12317" t="s">
        <v>35</v>
      </c>
      <c r="H12317" t="s">
        <v>3299</v>
      </c>
      <c r="I12317">
        <v>97.441000000000003</v>
      </c>
      <c r="J12317">
        <v>97.887</v>
      </c>
      <c r="K12317">
        <v>116</v>
      </c>
      <c r="L12317">
        <v>112</v>
      </c>
      <c r="M12317" t="s">
        <v>1909</v>
      </c>
      <c r="N12317" t="s">
        <v>42</v>
      </c>
      <c r="O12317">
        <v>5000000</v>
      </c>
      <c r="P12317">
        <v>5000000</v>
      </c>
      <c r="Q12317" t="s">
        <v>2124</v>
      </c>
      <c r="R12317">
        <v>4.7699999999999996</v>
      </c>
      <c r="S12317">
        <v>4.7300000000000004</v>
      </c>
      <c r="V12317" t="s">
        <v>3300</v>
      </c>
      <c r="W12317" t="s">
        <v>554</v>
      </c>
      <c r="X12317" t="s">
        <v>1847</v>
      </c>
      <c r="Y12317" t="s">
        <v>4769</v>
      </c>
      <c r="AA12317">
        <v>128</v>
      </c>
      <c r="AB12317">
        <v>124.88</v>
      </c>
    </row>
    <row r="12318" spans="1:30" x14ac:dyDescent="0.25">
      <c r="A12318" t="s">
        <v>871</v>
      </c>
      <c r="B12318" t="s">
        <v>31</v>
      </c>
      <c r="C12318" t="s">
        <v>4768</v>
      </c>
      <c r="D12318">
        <v>16.579999999999998</v>
      </c>
      <c r="E12318" t="s">
        <v>591</v>
      </c>
      <c r="F12318" t="s">
        <v>136</v>
      </c>
      <c r="G12318" t="s">
        <v>35</v>
      </c>
      <c r="H12318" t="s">
        <v>3301</v>
      </c>
      <c r="I12318">
        <v>96.131</v>
      </c>
      <c r="J12318">
        <v>96.965999999999994</v>
      </c>
      <c r="K12318">
        <v>121</v>
      </c>
      <c r="L12318">
        <v>116</v>
      </c>
      <c r="M12318" t="s">
        <v>1909</v>
      </c>
      <c r="N12318" t="s">
        <v>42</v>
      </c>
      <c r="O12318">
        <v>5000000</v>
      </c>
      <c r="P12318">
        <v>0</v>
      </c>
      <c r="Q12318" t="s">
        <v>2124</v>
      </c>
      <c r="R12318">
        <v>4.82</v>
      </c>
      <c r="S12318">
        <v>4.7699999999999996</v>
      </c>
      <c r="V12318" t="s">
        <v>3302</v>
      </c>
      <c r="W12318" t="s">
        <v>554</v>
      </c>
      <c r="X12318" t="s">
        <v>1847</v>
      </c>
      <c r="Y12318" t="s">
        <v>4769</v>
      </c>
      <c r="AA12318">
        <v>124</v>
      </c>
      <c r="AB12318">
        <v>119.65</v>
      </c>
    </row>
    <row r="12319" spans="1:30" x14ac:dyDescent="0.25">
      <c r="A12319" t="s">
        <v>677</v>
      </c>
      <c r="B12319" t="s">
        <v>31</v>
      </c>
      <c r="C12319" t="s">
        <v>4768</v>
      </c>
      <c r="D12319">
        <v>10.84</v>
      </c>
      <c r="E12319" t="s">
        <v>591</v>
      </c>
      <c r="F12319" t="s">
        <v>136</v>
      </c>
      <c r="G12319" t="s">
        <v>35</v>
      </c>
      <c r="H12319" t="s">
        <v>3303</v>
      </c>
      <c r="I12319">
        <v>88.727000000000004</v>
      </c>
      <c r="J12319">
        <v>89.161000000000001</v>
      </c>
      <c r="K12319">
        <v>116</v>
      </c>
      <c r="L12319">
        <v>112</v>
      </c>
      <c r="M12319" t="s">
        <v>1909</v>
      </c>
      <c r="N12319" t="s">
        <v>42</v>
      </c>
      <c r="O12319">
        <v>5000000</v>
      </c>
      <c r="P12319">
        <v>5000000</v>
      </c>
      <c r="Q12319" t="s">
        <v>2124</v>
      </c>
      <c r="R12319">
        <v>4.7699999999999996</v>
      </c>
      <c r="S12319">
        <v>4.7300000000000004</v>
      </c>
      <c r="V12319" t="s">
        <v>3304</v>
      </c>
      <c r="W12319" t="s">
        <v>554</v>
      </c>
      <c r="X12319" t="s">
        <v>1847</v>
      </c>
      <c r="Y12319" t="s">
        <v>4769</v>
      </c>
      <c r="AA12319">
        <v>127</v>
      </c>
      <c r="AB12319">
        <v>123.69</v>
      </c>
    </row>
    <row r="12320" spans="1:30" x14ac:dyDescent="0.25">
      <c r="A12320" t="s">
        <v>872</v>
      </c>
      <c r="B12320" t="s">
        <v>31</v>
      </c>
      <c r="C12320" t="s">
        <v>4768</v>
      </c>
      <c r="D12320">
        <v>14.95</v>
      </c>
      <c r="E12320" t="s">
        <v>591</v>
      </c>
      <c r="F12320" t="s">
        <v>136</v>
      </c>
      <c r="G12320" t="s">
        <v>35</v>
      </c>
      <c r="H12320" t="s">
        <v>3305</v>
      </c>
      <c r="I12320">
        <v>82.858000000000004</v>
      </c>
      <c r="J12320">
        <v>83.611000000000004</v>
      </c>
      <c r="K12320">
        <v>121</v>
      </c>
      <c r="L12320">
        <v>116</v>
      </c>
      <c r="M12320" t="s">
        <v>1909</v>
      </c>
      <c r="N12320" t="s">
        <v>42</v>
      </c>
      <c r="O12320">
        <v>5000000</v>
      </c>
      <c r="P12320">
        <v>0</v>
      </c>
      <c r="Q12320" t="s">
        <v>2124</v>
      </c>
      <c r="R12320">
        <v>4.82</v>
      </c>
      <c r="S12320">
        <v>4.7699999999999996</v>
      </c>
      <c r="V12320" t="s">
        <v>3306</v>
      </c>
      <c r="W12320" t="s">
        <v>554</v>
      </c>
      <c r="X12320" t="s">
        <v>1847</v>
      </c>
      <c r="Y12320" t="s">
        <v>4769</v>
      </c>
      <c r="AA12320">
        <v>126</v>
      </c>
      <c r="AB12320">
        <v>121.02</v>
      </c>
    </row>
    <row r="12321" spans="1:30" x14ac:dyDescent="0.25">
      <c r="A12321" t="s">
        <v>679</v>
      </c>
      <c r="B12321" t="s">
        <v>31</v>
      </c>
      <c r="C12321" t="s">
        <v>4768</v>
      </c>
      <c r="D12321">
        <v>13.72</v>
      </c>
      <c r="E12321" t="s">
        <v>591</v>
      </c>
      <c r="F12321" t="s">
        <v>136</v>
      </c>
      <c r="G12321" t="s">
        <v>35</v>
      </c>
      <c r="H12321" t="s">
        <v>3307</v>
      </c>
      <c r="I12321">
        <v>86.113</v>
      </c>
      <c r="J12321">
        <v>86.664000000000001</v>
      </c>
      <c r="K12321">
        <v>116</v>
      </c>
      <c r="L12321">
        <v>112</v>
      </c>
      <c r="M12321" t="s">
        <v>1909</v>
      </c>
      <c r="N12321" t="s">
        <v>42</v>
      </c>
      <c r="O12321">
        <v>5000000</v>
      </c>
      <c r="P12321">
        <v>2000000</v>
      </c>
      <c r="Q12321" t="s">
        <v>2124</v>
      </c>
      <c r="R12321">
        <v>4.7699999999999996</v>
      </c>
      <c r="S12321">
        <v>4.7300000000000004</v>
      </c>
      <c r="V12321" t="s">
        <v>3308</v>
      </c>
      <c r="W12321" t="s">
        <v>554</v>
      </c>
      <c r="X12321" t="s">
        <v>1847</v>
      </c>
      <c r="Y12321" t="s">
        <v>4769</v>
      </c>
      <c r="AA12321">
        <v>115</v>
      </c>
      <c r="AB12321">
        <v>110.72</v>
      </c>
    </row>
    <row r="12322" spans="1:30" x14ac:dyDescent="0.25">
      <c r="A12322" t="s">
        <v>686</v>
      </c>
      <c r="B12322" t="s">
        <v>31</v>
      </c>
      <c r="C12322" t="s">
        <v>4768</v>
      </c>
      <c r="D12322">
        <v>12.07</v>
      </c>
      <c r="E12322" t="s">
        <v>591</v>
      </c>
      <c r="F12322" t="s">
        <v>136</v>
      </c>
      <c r="G12322" t="s">
        <v>35</v>
      </c>
      <c r="H12322" t="s">
        <v>3313</v>
      </c>
      <c r="I12322">
        <v>99.421999999999997</v>
      </c>
      <c r="J12322">
        <v>99.906000000000006</v>
      </c>
      <c r="K12322">
        <v>116</v>
      </c>
      <c r="L12322">
        <v>112</v>
      </c>
      <c r="M12322" t="s">
        <v>1909</v>
      </c>
      <c r="N12322" t="s">
        <v>42</v>
      </c>
      <c r="O12322">
        <v>5000000</v>
      </c>
      <c r="P12322">
        <v>5000000</v>
      </c>
      <c r="Q12322" t="s">
        <v>2124</v>
      </c>
      <c r="R12322">
        <v>4.7699999999999996</v>
      </c>
      <c r="S12322">
        <v>4.7300000000000004</v>
      </c>
      <c r="V12322" t="s">
        <v>3314</v>
      </c>
      <c r="W12322" t="s">
        <v>554</v>
      </c>
      <c r="X12322" t="s">
        <v>1847</v>
      </c>
      <c r="Y12322" t="s">
        <v>4769</v>
      </c>
      <c r="AA12322">
        <v>126</v>
      </c>
      <c r="AB12322">
        <v>122.36</v>
      </c>
    </row>
    <row r="12323" spans="1:30" x14ac:dyDescent="0.25">
      <c r="A12323" t="s">
        <v>691</v>
      </c>
      <c r="B12323" t="s">
        <v>31</v>
      </c>
      <c r="C12323" t="s">
        <v>4768</v>
      </c>
      <c r="D12323">
        <v>15.12</v>
      </c>
      <c r="E12323" t="s">
        <v>591</v>
      </c>
      <c r="F12323" t="s">
        <v>136</v>
      </c>
      <c r="G12323" t="s">
        <v>35</v>
      </c>
      <c r="H12323" t="s">
        <v>3315</v>
      </c>
      <c r="I12323">
        <v>96.727999999999994</v>
      </c>
      <c r="J12323">
        <v>97.334999999999994</v>
      </c>
      <c r="K12323">
        <v>116</v>
      </c>
      <c r="L12323">
        <v>112</v>
      </c>
      <c r="M12323" t="s">
        <v>1909</v>
      </c>
      <c r="N12323" t="s">
        <v>42</v>
      </c>
      <c r="O12323">
        <v>5000000</v>
      </c>
      <c r="P12323">
        <v>2000000</v>
      </c>
      <c r="Q12323" t="s">
        <v>2124</v>
      </c>
      <c r="R12323">
        <v>4.7699999999999996</v>
      </c>
      <c r="S12323">
        <v>4.7300000000000004</v>
      </c>
      <c r="V12323" t="s">
        <v>3316</v>
      </c>
      <c r="W12323" t="s">
        <v>554</v>
      </c>
      <c r="X12323" t="s">
        <v>1847</v>
      </c>
      <c r="Y12323" t="s">
        <v>4769</v>
      </c>
      <c r="AA12323">
        <v>115</v>
      </c>
      <c r="AB12323">
        <v>111.49</v>
      </c>
    </row>
    <row r="12324" spans="1:30" x14ac:dyDescent="0.25">
      <c r="A12324" t="s">
        <v>696</v>
      </c>
      <c r="B12324" t="s">
        <v>31</v>
      </c>
      <c r="C12324" t="s">
        <v>4768</v>
      </c>
      <c r="D12324">
        <v>11.81</v>
      </c>
      <c r="E12324" t="s">
        <v>591</v>
      </c>
      <c r="F12324" t="s">
        <v>136</v>
      </c>
      <c r="G12324" t="s">
        <v>35</v>
      </c>
      <c r="H12324" t="s">
        <v>3317</v>
      </c>
      <c r="I12324">
        <v>91.433000000000007</v>
      </c>
      <c r="J12324">
        <v>91.906999999999996</v>
      </c>
      <c r="K12324">
        <v>116</v>
      </c>
      <c r="L12324">
        <v>112</v>
      </c>
      <c r="M12324" t="s">
        <v>1909</v>
      </c>
      <c r="N12324" t="s">
        <v>42</v>
      </c>
      <c r="O12324">
        <v>5000000</v>
      </c>
      <c r="P12324">
        <v>5000000</v>
      </c>
      <c r="Q12324" t="s">
        <v>2124</v>
      </c>
      <c r="R12324">
        <v>4.7699999999999996</v>
      </c>
      <c r="S12324">
        <v>4.7300000000000004</v>
      </c>
      <c r="V12324" t="s">
        <v>3318</v>
      </c>
      <c r="W12324" t="s">
        <v>554</v>
      </c>
      <c r="X12324" t="s">
        <v>1847</v>
      </c>
      <c r="Y12324" t="s">
        <v>4769</v>
      </c>
      <c r="AA12324">
        <v>124</v>
      </c>
      <c r="AB12324">
        <v>121.03</v>
      </c>
    </row>
    <row r="12325" spans="1:30" x14ac:dyDescent="0.25">
      <c r="A12325" t="s">
        <v>699</v>
      </c>
      <c r="B12325" t="s">
        <v>31</v>
      </c>
      <c r="C12325" t="s">
        <v>4768</v>
      </c>
      <c r="D12325">
        <v>14.51</v>
      </c>
      <c r="E12325" t="s">
        <v>591</v>
      </c>
      <c r="F12325" t="s">
        <v>136</v>
      </c>
      <c r="G12325" t="s">
        <v>35</v>
      </c>
      <c r="H12325" t="s">
        <v>3321</v>
      </c>
      <c r="I12325">
        <v>89.38</v>
      </c>
      <c r="J12325">
        <v>89.963999999999999</v>
      </c>
      <c r="K12325">
        <v>116</v>
      </c>
      <c r="L12325">
        <v>112</v>
      </c>
      <c r="M12325" t="s">
        <v>1909</v>
      </c>
      <c r="N12325" t="s">
        <v>42</v>
      </c>
      <c r="O12325">
        <v>5000000</v>
      </c>
      <c r="P12325">
        <v>2000000</v>
      </c>
      <c r="Q12325" t="s">
        <v>2124</v>
      </c>
      <c r="R12325">
        <v>4.7699999999999996</v>
      </c>
      <c r="S12325">
        <v>4.7300000000000004</v>
      </c>
      <c r="V12325" t="s">
        <v>3322</v>
      </c>
      <c r="W12325" t="s">
        <v>554</v>
      </c>
      <c r="X12325" t="s">
        <v>1847</v>
      </c>
      <c r="Y12325" t="s">
        <v>4769</v>
      </c>
      <c r="AA12325">
        <v>116</v>
      </c>
      <c r="AB12325">
        <v>111.74</v>
      </c>
    </row>
    <row r="12326" spans="1:30" x14ac:dyDescent="0.25">
      <c r="A12326" t="s">
        <v>708</v>
      </c>
      <c r="B12326" t="s">
        <v>31</v>
      </c>
      <c r="C12326" t="s">
        <v>4768</v>
      </c>
      <c r="D12326">
        <v>14.75</v>
      </c>
      <c r="E12326" t="s">
        <v>591</v>
      </c>
      <c r="F12326" t="s">
        <v>136</v>
      </c>
      <c r="G12326" t="s">
        <v>35</v>
      </c>
      <c r="H12326" t="s">
        <v>3325</v>
      </c>
      <c r="I12326">
        <v>90.34</v>
      </c>
      <c r="J12326">
        <v>91.081999999999994</v>
      </c>
      <c r="K12326">
        <v>121</v>
      </c>
      <c r="L12326">
        <v>116</v>
      </c>
      <c r="M12326" t="s">
        <v>1909</v>
      </c>
      <c r="N12326" t="s">
        <v>42</v>
      </c>
      <c r="O12326">
        <v>5000000</v>
      </c>
      <c r="P12326">
        <v>0</v>
      </c>
      <c r="Q12326" t="s">
        <v>2124</v>
      </c>
      <c r="R12326">
        <v>4.82</v>
      </c>
      <c r="S12326">
        <v>4.7699999999999996</v>
      </c>
      <c r="V12326" t="s">
        <v>3326</v>
      </c>
      <c r="W12326" t="s">
        <v>554</v>
      </c>
      <c r="X12326" t="s">
        <v>1847</v>
      </c>
      <c r="Y12326" t="s">
        <v>4769</v>
      </c>
      <c r="AA12326">
        <v>121</v>
      </c>
      <c r="AB12326">
        <v>115.98</v>
      </c>
    </row>
    <row r="12327" spans="1:30" x14ac:dyDescent="0.25">
      <c r="A12327" t="s">
        <v>712</v>
      </c>
      <c r="B12327" t="s">
        <v>31</v>
      </c>
      <c r="C12327" t="s">
        <v>4768</v>
      </c>
      <c r="D12327">
        <v>11.98</v>
      </c>
      <c r="E12327" t="s">
        <v>591</v>
      </c>
      <c r="F12327" t="s">
        <v>136</v>
      </c>
      <c r="G12327" t="s">
        <v>35</v>
      </c>
      <c r="H12327" t="s">
        <v>3327</v>
      </c>
      <c r="I12327">
        <v>89.635999999999996</v>
      </c>
      <c r="J12327">
        <v>90.117000000000004</v>
      </c>
      <c r="K12327">
        <v>116</v>
      </c>
      <c r="L12327">
        <v>112</v>
      </c>
      <c r="M12327" t="s">
        <v>1909</v>
      </c>
      <c r="N12327" t="s">
        <v>42</v>
      </c>
      <c r="O12327">
        <v>5000000</v>
      </c>
      <c r="P12327">
        <v>5000000</v>
      </c>
      <c r="Q12327" t="s">
        <v>2124</v>
      </c>
      <c r="R12327">
        <v>4.7699999999999996</v>
      </c>
      <c r="S12327">
        <v>4.7300000000000004</v>
      </c>
      <c r="V12327" t="s">
        <v>3328</v>
      </c>
      <c r="W12327" t="s">
        <v>554</v>
      </c>
      <c r="X12327" t="s">
        <v>1847</v>
      </c>
      <c r="Y12327" t="s">
        <v>4769</v>
      </c>
      <c r="AA12327">
        <v>123</v>
      </c>
      <c r="AB12327">
        <v>119.83</v>
      </c>
    </row>
    <row r="12328" spans="1:30" x14ac:dyDescent="0.25">
      <c r="A12328" t="s">
        <v>725</v>
      </c>
      <c r="B12328" t="s">
        <v>31</v>
      </c>
      <c r="C12328" t="s">
        <v>4768</v>
      </c>
      <c r="D12328">
        <v>15.51</v>
      </c>
      <c r="E12328" t="s">
        <v>591</v>
      </c>
      <c r="F12328" t="s">
        <v>136</v>
      </c>
      <c r="G12328" t="s">
        <v>35</v>
      </c>
      <c r="H12328" t="s">
        <v>3331</v>
      </c>
      <c r="I12328">
        <v>98.341999999999999</v>
      </c>
      <c r="J12328">
        <v>98.965000000000003</v>
      </c>
      <c r="K12328">
        <v>116</v>
      </c>
      <c r="L12328">
        <v>112</v>
      </c>
      <c r="M12328" t="s">
        <v>1909</v>
      </c>
      <c r="N12328" t="s">
        <v>42</v>
      </c>
      <c r="O12328">
        <v>5000000</v>
      </c>
      <c r="P12328">
        <v>5000000</v>
      </c>
      <c r="Q12328" t="s">
        <v>2124</v>
      </c>
      <c r="R12328">
        <v>4.7699999999999996</v>
      </c>
      <c r="S12328">
        <v>4.7300000000000004</v>
      </c>
      <c r="V12328" t="s">
        <v>3332</v>
      </c>
      <c r="W12328" t="s">
        <v>554</v>
      </c>
      <c r="X12328" t="s">
        <v>1847</v>
      </c>
      <c r="Y12328" t="s">
        <v>4769</v>
      </c>
      <c r="AA12328">
        <v>116</v>
      </c>
      <c r="AB12328">
        <v>111.72</v>
      </c>
    </row>
    <row r="12329" spans="1:30" x14ac:dyDescent="0.25">
      <c r="A12329" t="s">
        <v>744</v>
      </c>
      <c r="B12329" t="s">
        <v>31</v>
      </c>
      <c r="C12329" t="s">
        <v>4768</v>
      </c>
      <c r="D12329">
        <v>15.85</v>
      </c>
      <c r="E12329" t="s">
        <v>591</v>
      </c>
      <c r="F12329" t="s">
        <v>136</v>
      </c>
      <c r="G12329" t="s">
        <v>35</v>
      </c>
      <c r="H12329" t="s">
        <v>3335</v>
      </c>
      <c r="I12329">
        <v>104.876</v>
      </c>
      <c r="J12329">
        <v>105.51300000000001</v>
      </c>
      <c r="K12329">
        <v>116</v>
      </c>
      <c r="L12329">
        <v>112</v>
      </c>
      <c r="M12329" t="s">
        <v>1909</v>
      </c>
      <c r="N12329" t="s">
        <v>42</v>
      </c>
      <c r="O12329">
        <v>5000000</v>
      </c>
      <c r="P12329">
        <v>5000000</v>
      </c>
      <c r="Q12329" t="s">
        <v>2124</v>
      </c>
      <c r="R12329">
        <v>4.7699999999999996</v>
      </c>
      <c r="S12329">
        <v>4.7300000000000004</v>
      </c>
      <c r="V12329" t="s">
        <v>3336</v>
      </c>
      <c r="W12329" t="s">
        <v>554</v>
      </c>
      <c r="X12329" t="s">
        <v>1847</v>
      </c>
      <c r="Y12329" t="s">
        <v>4769</v>
      </c>
      <c r="AA12329">
        <v>115</v>
      </c>
      <c r="AB12329">
        <v>110.99</v>
      </c>
    </row>
    <row r="12330" spans="1:30" x14ac:dyDescent="0.25">
      <c r="A12330" t="s">
        <v>759</v>
      </c>
      <c r="B12330" t="s">
        <v>31</v>
      </c>
      <c r="C12330" t="s">
        <v>4768</v>
      </c>
      <c r="D12330">
        <v>11.39</v>
      </c>
      <c r="E12330" t="s">
        <v>591</v>
      </c>
      <c r="F12330" t="s">
        <v>136</v>
      </c>
      <c r="G12330" t="s">
        <v>35</v>
      </c>
      <c r="H12330" t="s">
        <v>3339</v>
      </c>
      <c r="I12330">
        <v>68.421999999999997</v>
      </c>
      <c r="J12330">
        <v>68.88</v>
      </c>
      <c r="K12330">
        <v>116</v>
      </c>
      <c r="L12330">
        <v>112</v>
      </c>
      <c r="M12330" t="s">
        <v>1909</v>
      </c>
      <c r="N12330" t="s">
        <v>42</v>
      </c>
      <c r="O12330">
        <v>5000000</v>
      </c>
      <c r="P12330">
        <v>1000000</v>
      </c>
      <c r="Q12330" t="s">
        <v>2124</v>
      </c>
      <c r="R12330">
        <v>4.7699999999999996</v>
      </c>
      <c r="S12330">
        <v>4.7300000000000004</v>
      </c>
      <c r="V12330" t="s">
        <v>3340</v>
      </c>
      <c r="W12330" t="s">
        <v>554</v>
      </c>
      <c r="X12330" t="s">
        <v>1847</v>
      </c>
      <c r="Y12330" t="s">
        <v>4769</v>
      </c>
      <c r="AA12330">
        <v>115</v>
      </c>
      <c r="AB12330">
        <v>111.24</v>
      </c>
    </row>
    <row r="12331" spans="1:30" x14ac:dyDescent="0.25">
      <c r="A12331" t="s">
        <v>768</v>
      </c>
      <c r="B12331" t="s">
        <v>31</v>
      </c>
      <c r="C12331" t="s">
        <v>4768</v>
      </c>
      <c r="D12331">
        <v>11.74</v>
      </c>
      <c r="E12331" t="s">
        <v>591</v>
      </c>
      <c r="F12331" t="s">
        <v>136</v>
      </c>
      <c r="G12331" t="s">
        <v>35</v>
      </c>
      <c r="H12331" t="s">
        <v>3347</v>
      </c>
      <c r="I12331">
        <v>74.180999999999997</v>
      </c>
      <c r="J12331">
        <v>74.653000000000006</v>
      </c>
      <c r="K12331">
        <v>116</v>
      </c>
      <c r="L12331">
        <v>112</v>
      </c>
      <c r="M12331" t="s">
        <v>1909</v>
      </c>
      <c r="N12331" t="s">
        <v>42</v>
      </c>
      <c r="O12331">
        <v>5000000</v>
      </c>
      <c r="P12331">
        <v>0</v>
      </c>
      <c r="Q12331" t="s">
        <v>2124</v>
      </c>
      <c r="R12331">
        <v>4.7699999999999996</v>
      </c>
      <c r="S12331">
        <v>4.7300000000000004</v>
      </c>
      <c r="V12331" t="s">
        <v>3348</v>
      </c>
      <c r="W12331" t="s">
        <v>554</v>
      </c>
      <c r="X12331" t="s">
        <v>1847</v>
      </c>
      <c r="Y12331" t="s">
        <v>4769</v>
      </c>
      <c r="AA12331">
        <v>116</v>
      </c>
      <c r="AB12331">
        <v>112.39</v>
      </c>
    </row>
    <row r="12332" spans="1:30" x14ac:dyDescent="0.25">
      <c r="A12332" t="s">
        <v>1757</v>
      </c>
      <c r="B12332" t="s">
        <v>31</v>
      </c>
      <c r="C12332" t="s">
        <v>4768</v>
      </c>
      <c r="D12332">
        <v>1.03</v>
      </c>
      <c r="E12332" t="s">
        <v>1759</v>
      </c>
      <c r="F12332" t="s">
        <v>62</v>
      </c>
      <c r="G12332" t="s">
        <v>35</v>
      </c>
      <c r="H12332" t="s">
        <v>3350</v>
      </c>
      <c r="I12332">
        <v>98.54</v>
      </c>
      <c r="J12332">
        <v>98.67</v>
      </c>
      <c r="K12332">
        <v>34</v>
      </c>
      <c r="L12332">
        <v>24</v>
      </c>
      <c r="M12332" t="s">
        <v>2092</v>
      </c>
      <c r="N12332" t="s">
        <v>153</v>
      </c>
      <c r="O12332">
        <v>3000000</v>
      </c>
      <c r="Q12332" t="s">
        <v>1845</v>
      </c>
      <c r="R12332">
        <v>2.95</v>
      </c>
      <c r="S12332">
        <v>2.83</v>
      </c>
      <c r="V12332" t="s">
        <v>3351</v>
      </c>
      <c r="W12332" t="s">
        <v>1514</v>
      </c>
      <c r="X12332" t="s">
        <v>1847</v>
      </c>
      <c r="Y12332" t="s">
        <v>1760</v>
      </c>
      <c r="AA12332">
        <v>32</v>
      </c>
      <c r="AB12332">
        <v>19.53</v>
      </c>
      <c r="AD12332">
        <v>48</v>
      </c>
    </row>
    <row r="12333" spans="1:30" x14ac:dyDescent="0.25">
      <c r="A12333" t="s">
        <v>1761</v>
      </c>
      <c r="B12333" t="s">
        <v>31</v>
      </c>
      <c r="C12333" t="s">
        <v>4768</v>
      </c>
      <c r="D12333">
        <v>1.36</v>
      </c>
      <c r="E12333" t="s">
        <v>1762</v>
      </c>
      <c r="F12333" t="s">
        <v>62</v>
      </c>
      <c r="G12333" t="s">
        <v>35</v>
      </c>
      <c r="H12333" t="s">
        <v>3352</v>
      </c>
      <c r="I12333">
        <v>98.46</v>
      </c>
      <c r="J12333">
        <v>98.6</v>
      </c>
      <c r="K12333">
        <v>47</v>
      </c>
      <c r="L12333">
        <v>37</v>
      </c>
      <c r="M12333" t="s">
        <v>1902</v>
      </c>
      <c r="N12333" t="s">
        <v>78</v>
      </c>
      <c r="O12333">
        <v>3000000</v>
      </c>
      <c r="P12333">
        <v>3000000</v>
      </c>
      <c r="Q12333" t="s">
        <v>1845</v>
      </c>
      <c r="R12333">
        <v>3.09</v>
      </c>
      <c r="S12333">
        <v>2.99</v>
      </c>
      <c r="V12333" t="s">
        <v>3353</v>
      </c>
      <c r="W12333" t="s">
        <v>1514</v>
      </c>
      <c r="X12333" t="s">
        <v>1847</v>
      </c>
      <c r="Y12333" t="s">
        <v>1760</v>
      </c>
      <c r="AA12333">
        <v>45</v>
      </c>
      <c r="AB12333">
        <v>33.99</v>
      </c>
      <c r="AD12333">
        <v>62</v>
      </c>
    </row>
    <row r="12334" spans="1:30" x14ac:dyDescent="0.25">
      <c r="A12334" t="s">
        <v>1763</v>
      </c>
      <c r="B12334" t="s">
        <v>31</v>
      </c>
      <c r="C12334" t="s">
        <v>4768</v>
      </c>
      <c r="D12334">
        <v>2.09</v>
      </c>
      <c r="E12334" t="s">
        <v>1759</v>
      </c>
      <c r="F12334" t="s">
        <v>62</v>
      </c>
      <c r="G12334" t="s">
        <v>35</v>
      </c>
      <c r="H12334" t="s">
        <v>3354</v>
      </c>
      <c r="I12334">
        <v>103.03</v>
      </c>
      <c r="J12334">
        <v>103.16</v>
      </c>
      <c r="K12334">
        <v>62</v>
      </c>
      <c r="L12334">
        <v>57</v>
      </c>
      <c r="M12334" t="s">
        <v>1850</v>
      </c>
      <c r="N12334" t="s">
        <v>53</v>
      </c>
      <c r="O12334">
        <v>5000000</v>
      </c>
      <c r="Q12334" t="s">
        <v>1845</v>
      </c>
      <c r="R12334">
        <v>3.31</v>
      </c>
      <c r="S12334">
        <v>3.24</v>
      </c>
      <c r="V12334" t="s">
        <v>3355</v>
      </c>
      <c r="W12334" t="s">
        <v>1514</v>
      </c>
      <c r="X12334" t="s">
        <v>1847</v>
      </c>
      <c r="Y12334" t="s">
        <v>1760</v>
      </c>
      <c r="AA12334">
        <v>63</v>
      </c>
      <c r="AB12334">
        <v>56.86</v>
      </c>
      <c r="AD12334">
        <v>81</v>
      </c>
    </row>
    <row r="12335" spans="1:30" x14ac:dyDescent="0.25">
      <c r="A12335" t="s">
        <v>1764</v>
      </c>
      <c r="B12335" t="s">
        <v>31</v>
      </c>
      <c r="C12335" t="s">
        <v>4768</v>
      </c>
      <c r="D12335">
        <v>2.2599999999999998</v>
      </c>
      <c r="E12335" t="s">
        <v>1765</v>
      </c>
      <c r="F12335" t="s">
        <v>62</v>
      </c>
      <c r="G12335" t="s">
        <v>35</v>
      </c>
      <c r="H12335" t="s">
        <v>3356</v>
      </c>
      <c r="I12335">
        <v>103.55</v>
      </c>
      <c r="J12335">
        <v>103.68</v>
      </c>
      <c r="K12335">
        <v>67</v>
      </c>
      <c r="L12335">
        <v>62</v>
      </c>
      <c r="M12335" t="s">
        <v>1850</v>
      </c>
      <c r="N12335" t="s">
        <v>53</v>
      </c>
      <c r="O12335">
        <v>3000000</v>
      </c>
      <c r="P12335">
        <v>3000000</v>
      </c>
      <c r="Q12335" t="s">
        <v>1845</v>
      </c>
      <c r="R12335">
        <v>3.35</v>
      </c>
      <c r="S12335">
        <v>3.29</v>
      </c>
      <c r="V12335" t="s">
        <v>3357</v>
      </c>
      <c r="W12335" t="s">
        <v>1514</v>
      </c>
      <c r="X12335" t="s">
        <v>1847</v>
      </c>
      <c r="Y12335" t="s">
        <v>1760</v>
      </c>
      <c r="AA12335">
        <v>67</v>
      </c>
      <c r="AB12335">
        <v>60.64</v>
      </c>
      <c r="AD12335">
        <v>85</v>
      </c>
    </row>
    <row r="12336" spans="1:30" x14ac:dyDescent="0.25">
      <c r="A12336" t="s">
        <v>1766</v>
      </c>
      <c r="B12336" t="s">
        <v>31</v>
      </c>
      <c r="C12336" t="s">
        <v>4768</v>
      </c>
      <c r="D12336">
        <v>4.58</v>
      </c>
      <c r="E12336" t="s">
        <v>1759</v>
      </c>
      <c r="F12336" t="s">
        <v>62</v>
      </c>
      <c r="G12336" t="s">
        <v>35</v>
      </c>
      <c r="H12336" t="s">
        <v>3358</v>
      </c>
      <c r="I12336">
        <v>100.41</v>
      </c>
      <c r="J12336">
        <v>100.69</v>
      </c>
      <c r="K12336">
        <v>91</v>
      </c>
      <c r="L12336">
        <v>86</v>
      </c>
      <c r="M12336" t="s">
        <v>1982</v>
      </c>
      <c r="N12336" t="s">
        <v>222</v>
      </c>
      <c r="O12336">
        <v>3000000</v>
      </c>
      <c r="P12336">
        <v>3000000</v>
      </c>
      <c r="Q12336" t="s">
        <v>1845</v>
      </c>
      <c r="R12336">
        <v>3.83</v>
      </c>
      <c r="S12336">
        <v>3.76</v>
      </c>
      <c r="V12336" t="s">
        <v>3359</v>
      </c>
      <c r="W12336" t="s">
        <v>1514</v>
      </c>
      <c r="X12336" t="s">
        <v>1847</v>
      </c>
      <c r="Y12336" t="s">
        <v>1760</v>
      </c>
      <c r="AA12336">
        <v>88</v>
      </c>
      <c r="AB12336">
        <v>81.430000000000007</v>
      </c>
      <c r="AD12336">
        <v>117</v>
      </c>
    </row>
    <row r="12337" spans="1:30" x14ac:dyDescent="0.25">
      <c r="A12337" t="s">
        <v>1767</v>
      </c>
      <c r="B12337" t="s">
        <v>31</v>
      </c>
      <c r="C12337" t="s">
        <v>4768</v>
      </c>
      <c r="D12337">
        <v>2.75</v>
      </c>
      <c r="E12337" t="s">
        <v>1768</v>
      </c>
      <c r="F12337" t="s">
        <v>62</v>
      </c>
      <c r="G12337" t="s">
        <v>35</v>
      </c>
      <c r="H12337" t="s">
        <v>3360</v>
      </c>
      <c r="I12337">
        <v>100.35</v>
      </c>
      <c r="J12337">
        <v>100.48</v>
      </c>
      <c r="K12337">
        <v>111</v>
      </c>
      <c r="L12337">
        <v>107</v>
      </c>
      <c r="M12337" t="s">
        <v>1883</v>
      </c>
      <c r="N12337" t="s">
        <v>63</v>
      </c>
      <c r="O12337">
        <v>3000000</v>
      </c>
      <c r="P12337">
        <v>3000000</v>
      </c>
      <c r="Q12337" t="s">
        <v>1845</v>
      </c>
      <c r="R12337">
        <v>3.84</v>
      </c>
      <c r="S12337">
        <v>3.79</v>
      </c>
      <c r="V12337" t="s">
        <v>3361</v>
      </c>
      <c r="W12337" t="s">
        <v>1514</v>
      </c>
      <c r="X12337" t="s">
        <v>1847</v>
      </c>
      <c r="Y12337" t="s">
        <v>1760</v>
      </c>
      <c r="AA12337">
        <v>109</v>
      </c>
      <c r="AB12337">
        <v>104.33</v>
      </c>
      <c r="AD12337">
        <v>130</v>
      </c>
    </row>
    <row r="12338" spans="1:30" x14ac:dyDescent="0.25">
      <c r="A12338" t="s">
        <v>1769</v>
      </c>
      <c r="B12338" t="s">
        <v>31</v>
      </c>
      <c r="C12338" t="s">
        <v>4768</v>
      </c>
      <c r="D12338">
        <v>2.31</v>
      </c>
      <c r="E12338" t="s">
        <v>1770</v>
      </c>
      <c r="F12338" t="s">
        <v>62</v>
      </c>
      <c r="G12338" t="s">
        <v>35</v>
      </c>
      <c r="H12338" t="s">
        <v>3362</v>
      </c>
      <c r="I12338">
        <v>100.96</v>
      </c>
      <c r="J12338">
        <v>101.1</v>
      </c>
      <c r="K12338">
        <v>67</v>
      </c>
      <c r="L12338">
        <v>62</v>
      </c>
      <c r="M12338" t="s">
        <v>1850</v>
      </c>
      <c r="N12338" t="s">
        <v>53</v>
      </c>
      <c r="O12338">
        <v>3000000</v>
      </c>
      <c r="P12338">
        <v>3000000</v>
      </c>
      <c r="Q12338" t="s">
        <v>1845</v>
      </c>
      <c r="R12338">
        <v>3.36</v>
      </c>
      <c r="S12338">
        <v>3.29</v>
      </c>
      <c r="V12338" t="s">
        <v>3363</v>
      </c>
      <c r="W12338" t="s">
        <v>1514</v>
      </c>
      <c r="X12338" t="s">
        <v>1847</v>
      </c>
      <c r="Y12338" t="s">
        <v>1760</v>
      </c>
      <c r="AA12338">
        <v>66</v>
      </c>
      <c r="AB12338">
        <v>59.9</v>
      </c>
      <c r="AD12338">
        <v>85</v>
      </c>
    </row>
    <row r="12339" spans="1:30" x14ac:dyDescent="0.25">
      <c r="A12339" t="s">
        <v>1771</v>
      </c>
      <c r="B12339" t="s">
        <v>31</v>
      </c>
      <c r="C12339" t="s">
        <v>4768</v>
      </c>
      <c r="D12339">
        <v>3.94</v>
      </c>
      <c r="E12339" t="s">
        <v>1768</v>
      </c>
      <c r="F12339" t="s">
        <v>62</v>
      </c>
      <c r="G12339" t="s">
        <v>35</v>
      </c>
      <c r="H12339" t="s">
        <v>3364</v>
      </c>
      <c r="I12339">
        <v>100.38</v>
      </c>
      <c r="J12339">
        <v>100.82</v>
      </c>
      <c r="K12339">
        <v>127</v>
      </c>
      <c r="L12339">
        <v>117</v>
      </c>
      <c r="M12339" t="s">
        <v>1866</v>
      </c>
      <c r="N12339" t="s">
        <v>60</v>
      </c>
      <c r="O12339">
        <v>3000000</v>
      </c>
      <c r="Q12339" t="s">
        <v>1845</v>
      </c>
      <c r="R12339">
        <v>4.1500000000000004</v>
      </c>
      <c r="S12339">
        <v>4.04</v>
      </c>
      <c r="V12339" t="s">
        <v>3365</v>
      </c>
      <c r="W12339" t="s">
        <v>1514</v>
      </c>
      <c r="X12339" t="s">
        <v>1847</v>
      </c>
      <c r="Y12339" t="s">
        <v>1760</v>
      </c>
      <c r="AA12339">
        <v>126</v>
      </c>
      <c r="AB12339">
        <v>115.38</v>
      </c>
      <c r="AD12339">
        <v>154</v>
      </c>
    </row>
    <row r="12340" spans="1:30" x14ac:dyDescent="0.25">
      <c r="A12340" t="s">
        <v>1772</v>
      </c>
      <c r="B12340" t="s">
        <v>31</v>
      </c>
      <c r="C12340" t="s">
        <v>4768</v>
      </c>
      <c r="D12340">
        <v>3.85</v>
      </c>
      <c r="E12340" t="s">
        <v>1759</v>
      </c>
      <c r="F12340" t="s">
        <v>62</v>
      </c>
      <c r="G12340" t="s">
        <v>35</v>
      </c>
      <c r="H12340" t="s">
        <v>3366</v>
      </c>
      <c r="I12340">
        <v>104.79</v>
      </c>
      <c r="J12340">
        <v>105.04</v>
      </c>
      <c r="K12340">
        <v>80</v>
      </c>
      <c r="L12340">
        <v>75</v>
      </c>
      <c r="M12340" t="s">
        <v>1874</v>
      </c>
      <c r="N12340" t="s">
        <v>111</v>
      </c>
      <c r="O12340">
        <v>3000000</v>
      </c>
      <c r="Q12340" t="s">
        <v>1845</v>
      </c>
      <c r="R12340">
        <v>3.64</v>
      </c>
      <c r="S12340">
        <v>3.57</v>
      </c>
      <c r="V12340" t="s">
        <v>3367</v>
      </c>
      <c r="W12340" t="s">
        <v>1514</v>
      </c>
      <c r="X12340" t="s">
        <v>1847</v>
      </c>
      <c r="Y12340" t="s">
        <v>1760</v>
      </c>
      <c r="AA12340">
        <v>78</v>
      </c>
      <c r="AB12340">
        <v>71.52</v>
      </c>
      <c r="AD12340">
        <v>104</v>
      </c>
    </row>
    <row r="12341" spans="1:30" x14ac:dyDescent="0.25">
      <c r="A12341" t="s">
        <v>1773</v>
      </c>
      <c r="B12341" t="s">
        <v>31</v>
      </c>
      <c r="C12341" t="s">
        <v>4768</v>
      </c>
      <c r="D12341">
        <v>1.3</v>
      </c>
      <c r="E12341" t="s">
        <v>1765</v>
      </c>
      <c r="F12341" t="s">
        <v>62</v>
      </c>
      <c r="G12341" t="s">
        <v>35</v>
      </c>
      <c r="H12341" t="s">
        <v>3368</v>
      </c>
      <c r="I12341">
        <v>102.01</v>
      </c>
      <c r="J12341">
        <v>102.08</v>
      </c>
      <c r="K12341">
        <v>55</v>
      </c>
      <c r="L12341">
        <v>50</v>
      </c>
      <c r="M12341" t="s">
        <v>1902</v>
      </c>
      <c r="N12341" t="s">
        <v>78</v>
      </c>
      <c r="O12341">
        <v>5000000</v>
      </c>
      <c r="P12341">
        <v>5000000</v>
      </c>
      <c r="Q12341" t="s">
        <v>1845</v>
      </c>
      <c r="R12341">
        <v>3.17</v>
      </c>
      <c r="S12341">
        <v>3.11</v>
      </c>
      <c r="V12341" t="s">
        <v>3369</v>
      </c>
      <c r="W12341" t="s">
        <v>1514</v>
      </c>
      <c r="X12341" t="s">
        <v>1847</v>
      </c>
      <c r="Y12341" t="s">
        <v>1760</v>
      </c>
      <c r="AA12341">
        <v>53</v>
      </c>
      <c r="AB12341">
        <v>48</v>
      </c>
      <c r="AD12341">
        <v>69</v>
      </c>
    </row>
    <row r="12342" spans="1:30" x14ac:dyDescent="0.25">
      <c r="A12342" t="s">
        <v>1774</v>
      </c>
      <c r="B12342" t="s">
        <v>31</v>
      </c>
      <c r="C12342" t="s">
        <v>4768</v>
      </c>
      <c r="D12342">
        <v>3.23</v>
      </c>
      <c r="E12342" t="s">
        <v>1765</v>
      </c>
      <c r="F12342" t="s">
        <v>62</v>
      </c>
      <c r="G12342" t="s">
        <v>35</v>
      </c>
      <c r="H12342" t="s">
        <v>3370</v>
      </c>
      <c r="I12342">
        <v>106.58</v>
      </c>
      <c r="J12342">
        <v>106.79</v>
      </c>
      <c r="K12342">
        <v>77</v>
      </c>
      <c r="L12342">
        <v>72</v>
      </c>
      <c r="M12342" t="s">
        <v>1928</v>
      </c>
      <c r="N12342" t="s">
        <v>36</v>
      </c>
      <c r="O12342">
        <v>3000000</v>
      </c>
      <c r="Q12342" t="s">
        <v>1845</v>
      </c>
      <c r="R12342">
        <v>3.56</v>
      </c>
      <c r="S12342">
        <v>3.49</v>
      </c>
      <c r="V12342" t="s">
        <v>3371</v>
      </c>
      <c r="W12342" t="s">
        <v>1514</v>
      </c>
      <c r="X12342" t="s">
        <v>1847</v>
      </c>
      <c r="Y12342" t="s">
        <v>1760</v>
      </c>
      <c r="AA12342">
        <v>77</v>
      </c>
      <c r="AB12342">
        <v>69.819999999999993</v>
      </c>
      <c r="AD12342">
        <v>101</v>
      </c>
    </row>
    <row r="12343" spans="1:30" x14ac:dyDescent="0.25">
      <c r="A12343" t="s">
        <v>1775</v>
      </c>
      <c r="B12343" t="s">
        <v>31</v>
      </c>
      <c r="C12343" t="s">
        <v>4768</v>
      </c>
      <c r="D12343">
        <v>3.04</v>
      </c>
      <c r="E12343" t="s">
        <v>1768</v>
      </c>
      <c r="F12343" t="s">
        <v>62</v>
      </c>
      <c r="G12343" t="s">
        <v>35</v>
      </c>
      <c r="H12343" t="s">
        <v>3372</v>
      </c>
      <c r="I12343">
        <v>106.34</v>
      </c>
      <c r="J12343">
        <v>106.67</v>
      </c>
      <c r="K12343">
        <v>117</v>
      </c>
      <c r="L12343">
        <v>107</v>
      </c>
      <c r="M12343" t="s">
        <v>1883</v>
      </c>
      <c r="N12343" t="s">
        <v>63</v>
      </c>
      <c r="O12343">
        <v>3000000</v>
      </c>
      <c r="Q12343" t="s">
        <v>1845</v>
      </c>
      <c r="R12343">
        <v>3.9</v>
      </c>
      <c r="S12343">
        <v>3.79</v>
      </c>
      <c r="V12343" t="s">
        <v>3373</v>
      </c>
      <c r="W12343" t="s">
        <v>1514</v>
      </c>
      <c r="X12343" t="s">
        <v>1847</v>
      </c>
      <c r="Y12343" t="s">
        <v>1760</v>
      </c>
      <c r="AA12343">
        <v>113</v>
      </c>
      <c r="AB12343">
        <v>101.65</v>
      </c>
      <c r="AD12343">
        <v>136</v>
      </c>
    </row>
    <row r="12344" spans="1:30" x14ac:dyDescent="0.25">
      <c r="A12344" t="s">
        <v>1776</v>
      </c>
      <c r="B12344" t="s">
        <v>31</v>
      </c>
      <c r="C12344" t="s">
        <v>4768</v>
      </c>
      <c r="D12344">
        <v>2.96</v>
      </c>
      <c r="E12344" t="s">
        <v>1759</v>
      </c>
      <c r="F12344" t="s">
        <v>62</v>
      </c>
      <c r="G12344" t="s">
        <v>35</v>
      </c>
      <c r="H12344" t="s">
        <v>3374</v>
      </c>
      <c r="I12344">
        <v>104.71</v>
      </c>
      <c r="J12344">
        <v>104.88</v>
      </c>
      <c r="K12344">
        <v>77</v>
      </c>
      <c r="L12344">
        <v>72</v>
      </c>
      <c r="M12344" t="s">
        <v>1883</v>
      </c>
      <c r="N12344" t="s">
        <v>63</v>
      </c>
      <c r="O12344">
        <v>3000000</v>
      </c>
      <c r="Q12344" t="s">
        <v>1845</v>
      </c>
      <c r="R12344">
        <v>3.5</v>
      </c>
      <c r="S12344">
        <v>3.44</v>
      </c>
      <c r="V12344" t="s">
        <v>3375</v>
      </c>
      <c r="W12344" t="s">
        <v>1514</v>
      </c>
      <c r="X12344" t="s">
        <v>1847</v>
      </c>
      <c r="Y12344" t="s">
        <v>1760</v>
      </c>
      <c r="AA12344">
        <v>73</v>
      </c>
      <c r="AB12344">
        <v>67.48</v>
      </c>
      <c r="AD12344">
        <v>96</v>
      </c>
    </row>
    <row r="12345" spans="1:30" x14ac:dyDescent="0.25">
      <c r="A12345" t="s">
        <v>1777</v>
      </c>
      <c r="B12345" t="s">
        <v>31</v>
      </c>
      <c r="C12345" t="s">
        <v>4768</v>
      </c>
      <c r="D12345">
        <v>2.4900000000000002</v>
      </c>
      <c r="E12345" t="s">
        <v>1762</v>
      </c>
      <c r="F12345" t="s">
        <v>62</v>
      </c>
      <c r="G12345" t="s">
        <v>35</v>
      </c>
      <c r="H12345" t="s">
        <v>3376</v>
      </c>
      <c r="I12345">
        <v>102.56</v>
      </c>
      <c r="J12345">
        <v>102.71</v>
      </c>
      <c r="K12345">
        <v>69</v>
      </c>
      <c r="L12345">
        <v>64</v>
      </c>
      <c r="M12345" t="s">
        <v>1850</v>
      </c>
      <c r="N12345" t="s">
        <v>53</v>
      </c>
      <c r="O12345">
        <v>3000000</v>
      </c>
      <c r="Q12345" t="s">
        <v>1845</v>
      </c>
      <c r="R12345">
        <v>3.37</v>
      </c>
      <c r="S12345">
        <v>3.31</v>
      </c>
      <c r="V12345" t="s">
        <v>3377</v>
      </c>
      <c r="W12345" t="s">
        <v>1514</v>
      </c>
      <c r="X12345" t="s">
        <v>1847</v>
      </c>
      <c r="Y12345" t="s">
        <v>1760</v>
      </c>
      <c r="AA12345">
        <v>66</v>
      </c>
      <c r="AB12345">
        <v>60.19</v>
      </c>
      <c r="AD12345">
        <v>86</v>
      </c>
    </row>
    <row r="12346" spans="1:30" x14ac:dyDescent="0.25">
      <c r="A12346" t="s">
        <v>940</v>
      </c>
      <c r="B12346" t="s">
        <v>31</v>
      </c>
      <c r="C12346" t="s">
        <v>4768</v>
      </c>
      <c r="D12346">
        <v>1.95</v>
      </c>
      <c r="E12346" t="s">
        <v>338</v>
      </c>
      <c r="F12346" t="s">
        <v>136</v>
      </c>
      <c r="G12346" t="s">
        <v>35</v>
      </c>
      <c r="H12346" t="s">
        <v>4122</v>
      </c>
      <c r="I12346">
        <v>99.680999999999997</v>
      </c>
      <c r="J12346">
        <v>99.778999999999996</v>
      </c>
      <c r="K12346">
        <v>68</v>
      </c>
      <c r="L12346">
        <v>63</v>
      </c>
      <c r="M12346" t="s">
        <v>1850</v>
      </c>
      <c r="N12346" t="s">
        <v>53</v>
      </c>
      <c r="O12346">
        <v>5000000</v>
      </c>
      <c r="P12346">
        <v>5000000</v>
      </c>
      <c r="Q12346" t="s">
        <v>2154</v>
      </c>
      <c r="R12346">
        <v>3.36</v>
      </c>
      <c r="S12346">
        <v>3.31</v>
      </c>
      <c r="V12346" t="s">
        <v>4123</v>
      </c>
      <c r="W12346" t="s">
        <v>554</v>
      </c>
      <c r="X12346" t="s">
        <v>1847</v>
      </c>
      <c r="Y12346" t="s">
        <v>4770</v>
      </c>
      <c r="AA12346">
        <v>70</v>
      </c>
      <c r="AB12346">
        <v>64.63</v>
      </c>
    </row>
    <row r="12347" spans="1:30" x14ac:dyDescent="0.25">
      <c r="A12347" t="s">
        <v>942</v>
      </c>
      <c r="B12347" t="s">
        <v>31</v>
      </c>
      <c r="C12347" t="s">
        <v>4768</v>
      </c>
      <c r="D12347">
        <v>11.53</v>
      </c>
      <c r="E12347" t="s">
        <v>338</v>
      </c>
      <c r="F12347" t="s">
        <v>136</v>
      </c>
      <c r="G12347" t="s">
        <v>35</v>
      </c>
      <c r="H12347" t="s">
        <v>4131</v>
      </c>
      <c r="I12347">
        <v>94.134</v>
      </c>
      <c r="J12347">
        <v>94.712999999999994</v>
      </c>
      <c r="K12347">
        <v>175</v>
      </c>
      <c r="L12347">
        <v>170</v>
      </c>
      <c r="M12347" t="s">
        <v>1909</v>
      </c>
      <c r="N12347" t="s">
        <v>42</v>
      </c>
      <c r="O12347">
        <v>5000000</v>
      </c>
      <c r="P12347">
        <v>2000000</v>
      </c>
      <c r="Q12347" t="s">
        <v>2154</v>
      </c>
      <c r="R12347">
        <v>5.36</v>
      </c>
      <c r="S12347">
        <v>5.31</v>
      </c>
      <c r="V12347" t="s">
        <v>4132</v>
      </c>
      <c r="W12347" t="s">
        <v>554</v>
      </c>
      <c r="X12347" t="s">
        <v>1847</v>
      </c>
      <c r="Y12347" t="s">
        <v>4770</v>
      </c>
      <c r="AA12347">
        <v>183</v>
      </c>
      <c r="AB12347">
        <v>178.69</v>
      </c>
    </row>
    <row r="12348" spans="1:30" x14ac:dyDescent="0.25">
      <c r="A12348" t="s">
        <v>947</v>
      </c>
      <c r="B12348" t="s">
        <v>31</v>
      </c>
      <c r="C12348" t="s">
        <v>4768</v>
      </c>
      <c r="D12348">
        <v>6.51</v>
      </c>
      <c r="E12348" t="s">
        <v>338</v>
      </c>
      <c r="F12348" t="s">
        <v>136</v>
      </c>
      <c r="G12348" t="s">
        <v>35</v>
      </c>
      <c r="H12348" t="s">
        <v>4143</v>
      </c>
      <c r="I12348">
        <v>90.600999999999999</v>
      </c>
      <c r="J12348">
        <v>90.927000000000007</v>
      </c>
      <c r="K12348">
        <v>125</v>
      </c>
      <c r="L12348">
        <v>120</v>
      </c>
      <c r="M12348" t="s">
        <v>2107</v>
      </c>
      <c r="N12348" t="s">
        <v>40</v>
      </c>
      <c r="O12348">
        <v>5000000</v>
      </c>
      <c r="P12348">
        <v>0</v>
      </c>
      <c r="Q12348" t="s">
        <v>2154</v>
      </c>
      <c r="R12348">
        <v>4.46</v>
      </c>
      <c r="S12348">
        <v>4.41</v>
      </c>
      <c r="V12348" t="s">
        <v>4144</v>
      </c>
      <c r="W12348" t="s">
        <v>554</v>
      </c>
      <c r="X12348" t="s">
        <v>1847</v>
      </c>
      <c r="Y12348" t="s">
        <v>4770</v>
      </c>
      <c r="AA12348">
        <v>123</v>
      </c>
      <c r="AB12348">
        <v>118.34</v>
      </c>
    </row>
    <row r="12349" spans="1:30" x14ac:dyDescent="0.25">
      <c r="A12349" t="s">
        <v>948</v>
      </c>
      <c r="B12349" t="s">
        <v>31</v>
      </c>
      <c r="C12349" t="s">
        <v>4768</v>
      </c>
      <c r="D12349">
        <v>12.23</v>
      </c>
      <c r="E12349" t="s">
        <v>338</v>
      </c>
      <c r="F12349" t="s">
        <v>136</v>
      </c>
      <c r="G12349" t="s">
        <v>35</v>
      </c>
      <c r="H12349" t="s">
        <v>4145</v>
      </c>
      <c r="I12349">
        <v>82.346000000000004</v>
      </c>
      <c r="J12349">
        <v>82.960999999999999</v>
      </c>
      <c r="K12349">
        <v>175</v>
      </c>
      <c r="L12349">
        <v>170</v>
      </c>
      <c r="M12349" t="s">
        <v>1909</v>
      </c>
      <c r="N12349" t="s">
        <v>42</v>
      </c>
      <c r="O12349">
        <v>5000000</v>
      </c>
      <c r="P12349">
        <v>2000000</v>
      </c>
      <c r="Q12349" t="s">
        <v>2154</v>
      </c>
      <c r="R12349">
        <v>5.36</v>
      </c>
      <c r="S12349">
        <v>5.31</v>
      </c>
      <c r="V12349" t="s">
        <v>4146</v>
      </c>
      <c r="W12349" t="s">
        <v>554</v>
      </c>
      <c r="X12349" t="s">
        <v>1847</v>
      </c>
      <c r="Y12349" t="s">
        <v>4770</v>
      </c>
      <c r="AA12349">
        <v>173</v>
      </c>
      <c r="AB12349">
        <v>168.13</v>
      </c>
    </row>
    <row r="12350" spans="1:30" x14ac:dyDescent="0.25">
      <c r="A12350" t="s">
        <v>951</v>
      </c>
      <c r="B12350" t="s">
        <v>31</v>
      </c>
      <c r="C12350" t="s">
        <v>4768</v>
      </c>
      <c r="D12350">
        <v>10.25</v>
      </c>
      <c r="E12350" t="s">
        <v>338</v>
      </c>
      <c r="F12350" t="s">
        <v>136</v>
      </c>
      <c r="G12350" t="s">
        <v>35</v>
      </c>
      <c r="H12350" t="s">
        <v>4157</v>
      </c>
      <c r="I12350">
        <v>87.501000000000005</v>
      </c>
      <c r="J12350">
        <v>88.015000000000001</v>
      </c>
      <c r="K12350">
        <v>175</v>
      </c>
      <c r="L12350">
        <v>170</v>
      </c>
      <c r="M12350" t="s">
        <v>1909</v>
      </c>
      <c r="N12350" t="s">
        <v>42</v>
      </c>
      <c r="O12350">
        <v>5000000</v>
      </c>
      <c r="P12350">
        <v>2000000</v>
      </c>
      <c r="Q12350" t="s">
        <v>2154</v>
      </c>
      <c r="R12350">
        <v>5.36</v>
      </c>
      <c r="S12350">
        <v>5.31</v>
      </c>
      <c r="V12350" t="s">
        <v>4158</v>
      </c>
      <c r="W12350" t="s">
        <v>554</v>
      </c>
      <c r="X12350" t="s">
        <v>1847</v>
      </c>
      <c r="Y12350" t="s">
        <v>4770</v>
      </c>
      <c r="AA12350">
        <v>186</v>
      </c>
      <c r="AB12350">
        <v>181.7</v>
      </c>
    </row>
    <row r="12351" spans="1:30" x14ac:dyDescent="0.25">
      <c r="A12351" t="s">
        <v>953</v>
      </c>
      <c r="B12351" t="s">
        <v>31</v>
      </c>
      <c r="C12351" t="s">
        <v>4768</v>
      </c>
      <c r="D12351">
        <v>11.02</v>
      </c>
      <c r="E12351" t="s">
        <v>338</v>
      </c>
      <c r="F12351" t="s">
        <v>136</v>
      </c>
      <c r="G12351" t="s">
        <v>35</v>
      </c>
      <c r="H12351" t="s">
        <v>4161</v>
      </c>
      <c r="I12351">
        <v>90.724000000000004</v>
      </c>
      <c r="J12351">
        <v>91.277000000000001</v>
      </c>
      <c r="K12351">
        <v>175</v>
      </c>
      <c r="L12351">
        <v>170</v>
      </c>
      <c r="M12351" t="s">
        <v>1909</v>
      </c>
      <c r="N12351" t="s">
        <v>42</v>
      </c>
      <c r="O12351">
        <v>5000000</v>
      </c>
      <c r="P12351">
        <v>5000000</v>
      </c>
      <c r="Q12351" t="s">
        <v>2154</v>
      </c>
      <c r="R12351">
        <v>5.36</v>
      </c>
      <c r="S12351">
        <v>5.31</v>
      </c>
      <c r="V12351" t="s">
        <v>4162</v>
      </c>
      <c r="W12351" t="s">
        <v>554</v>
      </c>
      <c r="X12351" t="s">
        <v>1847</v>
      </c>
      <c r="Y12351" t="s">
        <v>4770</v>
      </c>
      <c r="AA12351">
        <v>184</v>
      </c>
      <c r="AB12351">
        <v>179.63</v>
      </c>
    </row>
    <row r="12352" spans="1:30" x14ac:dyDescent="0.25">
      <c r="A12352" t="s">
        <v>984</v>
      </c>
      <c r="B12352" t="s">
        <v>31</v>
      </c>
      <c r="C12352" t="s">
        <v>4768</v>
      </c>
      <c r="D12352">
        <v>14.57</v>
      </c>
      <c r="E12352" t="s">
        <v>338</v>
      </c>
      <c r="F12352" t="s">
        <v>136</v>
      </c>
      <c r="G12352" t="s">
        <v>35</v>
      </c>
      <c r="H12352" t="s">
        <v>4163</v>
      </c>
      <c r="I12352">
        <v>87.001999999999995</v>
      </c>
      <c r="J12352">
        <v>87.734999999999999</v>
      </c>
      <c r="K12352">
        <v>175</v>
      </c>
      <c r="L12352">
        <v>170</v>
      </c>
      <c r="M12352" t="s">
        <v>1909</v>
      </c>
      <c r="N12352" t="s">
        <v>42</v>
      </c>
      <c r="O12352">
        <v>1000000</v>
      </c>
      <c r="Q12352" t="s">
        <v>2154</v>
      </c>
      <c r="R12352">
        <v>5.36</v>
      </c>
      <c r="S12352">
        <v>5.31</v>
      </c>
      <c r="V12352" t="s">
        <v>4164</v>
      </c>
      <c r="W12352" t="s">
        <v>554</v>
      </c>
      <c r="X12352" t="s">
        <v>1847</v>
      </c>
      <c r="Y12352" t="s">
        <v>4770</v>
      </c>
      <c r="AA12352">
        <v>182</v>
      </c>
      <c r="AB12352">
        <v>177.38</v>
      </c>
    </row>
    <row r="12353" spans="1:28" x14ac:dyDescent="0.25">
      <c r="A12353" t="s">
        <v>956</v>
      </c>
      <c r="B12353" t="s">
        <v>31</v>
      </c>
      <c r="C12353" t="s">
        <v>4768</v>
      </c>
      <c r="D12353">
        <v>2.61</v>
      </c>
      <c r="E12353" t="s">
        <v>338</v>
      </c>
      <c r="F12353" t="s">
        <v>136</v>
      </c>
      <c r="G12353" t="s">
        <v>35</v>
      </c>
      <c r="H12353" t="s">
        <v>4173</v>
      </c>
      <c r="I12353">
        <v>100.16</v>
      </c>
      <c r="J12353">
        <v>100.29</v>
      </c>
      <c r="K12353">
        <v>76</v>
      </c>
      <c r="L12353">
        <v>71</v>
      </c>
      <c r="M12353" t="s">
        <v>1883</v>
      </c>
      <c r="N12353" t="s">
        <v>63</v>
      </c>
      <c r="O12353">
        <v>5000000</v>
      </c>
      <c r="P12353">
        <v>5000000</v>
      </c>
      <c r="Q12353" t="s">
        <v>2154</v>
      </c>
      <c r="R12353">
        <v>3.49</v>
      </c>
      <c r="S12353">
        <v>3.44</v>
      </c>
      <c r="V12353" t="s">
        <v>4174</v>
      </c>
      <c r="W12353" t="s">
        <v>554</v>
      </c>
      <c r="X12353" t="s">
        <v>1847</v>
      </c>
      <c r="Y12353" t="s">
        <v>4770</v>
      </c>
      <c r="AA12353">
        <v>76</v>
      </c>
      <c r="AB12353">
        <v>71.12</v>
      </c>
    </row>
    <row r="12354" spans="1:28" x14ac:dyDescent="0.25">
      <c r="A12354" t="s">
        <v>957</v>
      </c>
      <c r="B12354" t="s">
        <v>31</v>
      </c>
      <c r="C12354" t="s">
        <v>4768</v>
      </c>
      <c r="D12354">
        <v>4.3</v>
      </c>
      <c r="E12354" t="s">
        <v>338</v>
      </c>
      <c r="F12354" t="s">
        <v>136</v>
      </c>
      <c r="G12354" t="s">
        <v>35</v>
      </c>
      <c r="H12354" t="s">
        <v>4175</v>
      </c>
      <c r="I12354">
        <v>100.065</v>
      </c>
      <c r="J12354">
        <v>100.27800000000001</v>
      </c>
      <c r="K12354">
        <v>97</v>
      </c>
      <c r="L12354">
        <v>92</v>
      </c>
      <c r="M12354" t="s">
        <v>1982</v>
      </c>
      <c r="N12354" t="s">
        <v>222</v>
      </c>
      <c r="O12354">
        <v>5000000</v>
      </c>
      <c r="P12354">
        <v>5000000</v>
      </c>
      <c r="Q12354" t="s">
        <v>2154</v>
      </c>
      <c r="R12354">
        <v>3.88</v>
      </c>
      <c r="S12354">
        <v>3.83</v>
      </c>
      <c r="V12354" t="s">
        <v>4176</v>
      </c>
      <c r="W12354" t="s">
        <v>554</v>
      </c>
      <c r="X12354" t="s">
        <v>1847</v>
      </c>
      <c r="Y12354" t="s">
        <v>4770</v>
      </c>
      <c r="AA12354">
        <v>97</v>
      </c>
      <c r="AB12354">
        <v>92.75</v>
      </c>
    </row>
    <row r="12355" spans="1:28" x14ac:dyDescent="0.25">
      <c r="A12355" t="s">
        <v>958</v>
      </c>
      <c r="B12355" t="s">
        <v>31</v>
      </c>
      <c r="C12355" t="s">
        <v>4768</v>
      </c>
      <c r="D12355">
        <v>7.71</v>
      </c>
      <c r="E12355" t="s">
        <v>338</v>
      </c>
      <c r="F12355" t="s">
        <v>136</v>
      </c>
      <c r="G12355" t="s">
        <v>35</v>
      </c>
      <c r="H12355" t="s">
        <v>4177</v>
      </c>
      <c r="I12355">
        <v>98.966999999999999</v>
      </c>
      <c r="J12355">
        <v>99.352999999999994</v>
      </c>
      <c r="K12355">
        <v>138</v>
      </c>
      <c r="L12355">
        <v>133</v>
      </c>
      <c r="M12355" t="s">
        <v>2135</v>
      </c>
      <c r="N12355" t="s">
        <v>462</v>
      </c>
      <c r="O12355">
        <v>5000000</v>
      </c>
      <c r="P12355">
        <v>5000000</v>
      </c>
      <c r="Q12355" t="s">
        <v>2154</v>
      </c>
      <c r="R12355">
        <v>4.6900000000000004</v>
      </c>
      <c r="S12355">
        <v>4.6399999999999997</v>
      </c>
      <c r="V12355" t="s">
        <v>4178</v>
      </c>
      <c r="W12355" t="s">
        <v>554</v>
      </c>
      <c r="X12355" t="s">
        <v>1847</v>
      </c>
      <c r="Y12355" t="s">
        <v>4770</v>
      </c>
      <c r="AA12355">
        <v>136</v>
      </c>
      <c r="AB12355">
        <v>131.24</v>
      </c>
    </row>
    <row r="12356" spans="1:28" x14ac:dyDescent="0.25">
      <c r="A12356" t="s">
        <v>959</v>
      </c>
      <c r="B12356" t="s">
        <v>31</v>
      </c>
      <c r="C12356" t="s">
        <v>4768</v>
      </c>
      <c r="D12356">
        <v>4.26</v>
      </c>
      <c r="E12356" t="s">
        <v>338</v>
      </c>
      <c r="F12356" t="s">
        <v>136</v>
      </c>
      <c r="G12356" t="s">
        <v>35</v>
      </c>
      <c r="H12356" t="s">
        <v>4179</v>
      </c>
      <c r="I12356">
        <v>101.413</v>
      </c>
      <c r="J12356">
        <v>101.626</v>
      </c>
      <c r="K12356">
        <v>100</v>
      </c>
      <c r="L12356">
        <v>95</v>
      </c>
      <c r="M12356" t="s">
        <v>1866</v>
      </c>
      <c r="N12356" t="s">
        <v>60</v>
      </c>
      <c r="O12356">
        <v>5000000</v>
      </c>
      <c r="P12356">
        <v>5000000</v>
      </c>
      <c r="Q12356" t="s">
        <v>2154</v>
      </c>
      <c r="R12356">
        <v>3.88</v>
      </c>
      <c r="S12356">
        <v>3.83</v>
      </c>
      <c r="V12356" t="s">
        <v>4180</v>
      </c>
      <c r="W12356" t="s">
        <v>554</v>
      </c>
      <c r="X12356" t="s">
        <v>1847</v>
      </c>
      <c r="Y12356" t="s">
        <v>4770</v>
      </c>
      <c r="AA12356">
        <v>97</v>
      </c>
      <c r="AB12356">
        <v>91.94</v>
      </c>
    </row>
    <row r="12357" spans="1:28" x14ac:dyDescent="0.25">
      <c r="A12357" t="s">
        <v>960</v>
      </c>
      <c r="B12357" t="s">
        <v>31</v>
      </c>
      <c r="C12357" t="s">
        <v>4768</v>
      </c>
      <c r="D12357">
        <v>7.33</v>
      </c>
      <c r="E12357" t="s">
        <v>338</v>
      </c>
      <c r="F12357" t="s">
        <v>136</v>
      </c>
      <c r="G12357" t="s">
        <v>35</v>
      </c>
      <c r="H12357" t="s">
        <v>4181</v>
      </c>
      <c r="I12357">
        <v>100.893</v>
      </c>
      <c r="J12357">
        <v>101.261</v>
      </c>
      <c r="K12357">
        <v>133</v>
      </c>
      <c r="L12357">
        <v>128</v>
      </c>
      <c r="M12357" t="s">
        <v>1877</v>
      </c>
      <c r="N12357" t="s">
        <v>46</v>
      </c>
      <c r="O12357">
        <v>5000000</v>
      </c>
      <c r="P12357">
        <v>2000000</v>
      </c>
      <c r="Q12357" t="s">
        <v>2154</v>
      </c>
      <c r="R12357">
        <v>4.6100000000000003</v>
      </c>
      <c r="S12357">
        <v>4.5599999999999996</v>
      </c>
      <c r="V12357" t="s">
        <v>4182</v>
      </c>
      <c r="W12357" t="s">
        <v>554</v>
      </c>
      <c r="X12357" t="s">
        <v>1847</v>
      </c>
      <c r="Y12357" t="s">
        <v>4770</v>
      </c>
      <c r="AA12357">
        <v>133</v>
      </c>
      <c r="AB12357">
        <v>128.19999999999999</v>
      </c>
    </row>
    <row r="12358" spans="1:28" x14ac:dyDescent="0.25">
      <c r="A12358" t="s">
        <v>961</v>
      </c>
      <c r="B12358" t="s">
        <v>31</v>
      </c>
      <c r="C12358" t="s">
        <v>4768</v>
      </c>
      <c r="D12358">
        <v>14.63</v>
      </c>
      <c r="E12358" t="s">
        <v>338</v>
      </c>
      <c r="F12358" t="s">
        <v>136</v>
      </c>
      <c r="G12358" t="s">
        <v>35</v>
      </c>
      <c r="H12358" t="s">
        <v>4183</v>
      </c>
      <c r="I12358">
        <v>99.424999999999997</v>
      </c>
      <c r="J12358">
        <v>100.15900000000001</v>
      </c>
      <c r="K12358">
        <v>175</v>
      </c>
      <c r="L12358">
        <v>170</v>
      </c>
      <c r="M12358" t="s">
        <v>1909</v>
      </c>
      <c r="N12358" t="s">
        <v>42</v>
      </c>
      <c r="O12358">
        <v>5000000</v>
      </c>
      <c r="P12358">
        <v>5000000</v>
      </c>
      <c r="Q12358" t="s">
        <v>2154</v>
      </c>
      <c r="R12358">
        <v>5.36</v>
      </c>
      <c r="S12358">
        <v>5.31</v>
      </c>
      <c r="V12358" t="s">
        <v>4184</v>
      </c>
      <c r="W12358" t="s">
        <v>554</v>
      </c>
      <c r="X12358" t="s">
        <v>1847</v>
      </c>
      <c r="Y12358" t="s">
        <v>4770</v>
      </c>
      <c r="AA12358">
        <v>175</v>
      </c>
      <c r="AB12358">
        <v>169.56</v>
      </c>
    </row>
    <row r="12359" spans="1:28" x14ac:dyDescent="0.25">
      <c r="A12359" t="s">
        <v>962</v>
      </c>
      <c r="B12359" t="s">
        <v>31</v>
      </c>
      <c r="C12359" t="s">
        <v>4768</v>
      </c>
      <c r="D12359">
        <v>2.81</v>
      </c>
      <c r="E12359" t="s">
        <v>338</v>
      </c>
      <c r="F12359" t="s">
        <v>136</v>
      </c>
      <c r="G12359" t="s">
        <v>35</v>
      </c>
      <c r="H12359" t="s">
        <v>4185</v>
      </c>
      <c r="I12359">
        <v>103.806</v>
      </c>
      <c r="J12359">
        <v>103.946</v>
      </c>
      <c r="K12359">
        <v>79</v>
      </c>
      <c r="L12359">
        <v>74</v>
      </c>
      <c r="M12359" t="s">
        <v>1883</v>
      </c>
      <c r="N12359" t="s">
        <v>63</v>
      </c>
      <c r="O12359">
        <v>5000000</v>
      </c>
      <c r="P12359">
        <v>5000000</v>
      </c>
      <c r="Q12359" t="s">
        <v>2154</v>
      </c>
      <c r="R12359">
        <v>3.52</v>
      </c>
      <c r="S12359">
        <v>3.47</v>
      </c>
      <c r="V12359" t="s">
        <v>4186</v>
      </c>
      <c r="W12359" t="s">
        <v>554</v>
      </c>
      <c r="X12359" t="s">
        <v>1847</v>
      </c>
      <c r="Y12359" t="s">
        <v>4770</v>
      </c>
      <c r="AA12359">
        <v>77</v>
      </c>
      <c r="AB12359">
        <v>72.05</v>
      </c>
    </row>
    <row r="12360" spans="1:28" x14ac:dyDescent="0.25">
      <c r="A12360" t="s">
        <v>963</v>
      </c>
      <c r="B12360" t="s">
        <v>31</v>
      </c>
      <c r="C12360" t="s">
        <v>4768</v>
      </c>
      <c r="D12360">
        <v>6.73</v>
      </c>
      <c r="E12360" t="s">
        <v>338</v>
      </c>
      <c r="F12360" t="s">
        <v>136</v>
      </c>
      <c r="G12360" t="s">
        <v>35</v>
      </c>
      <c r="H12360" t="s">
        <v>4187</v>
      </c>
      <c r="I12360">
        <v>106.063</v>
      </c>
      <c r="J12360">
        <v>106.4</v>
      </c>
      <c r="K12360">
        <v>125</v>
      </c>
      <c r="L12360">
        <v>120</v>
      </c>
      <c r="M12360" t="s">
        <v>2043</v>
      </c>
      <c r="N12360" t="s">
        <v>58</v>
      </c>
      <c r="O12360">
        <v>5000000</v>
      </c>
      <c r="P12360">
        <v>2000000</v>
      </c>
      <c r="Q12360" t="s">
        <v>2154</v>
      </c>
      <c r="R12360">
        <v>4.43</v>
      </c>
      <c r="S12360">
        <v>4.38</v>
      </c>
      <c r="V12360" t="s">
        <v>4188</v>
      </c>
      <c r="W12360" t="s">
        <v>554</v>
      </c>
      <c r="X12360" t="s">
        <v>1847</v>
      </c>
      <c r="Y12360" t="s">
        <v>4770</v>
      </c>
      <c r="AA12360">
        <v>123</v>
      </c>
      <c r="AB12360">
        <v>118.31</v>
      </c>
    </row>
    <row r="12361" spans="1:28" x14ac:dyDescent="0.25">
      <c r="A12361" t="s">
        <v>964</v>
      </c>
      <c r="B12361" t="s">
        <v>31</v>
      </c>
      <c r="C12361" t="s">
        <v>4768</v>
      </c>
      <c r="D12361">
        <v>14.91</v>
      </c>
      <c r="E12361" t="s">
        <v>338</v>
      </c>
      <c r="F12361" t="s">
        <v>136</v>
      </c>
      <c r="G12361" t="s">
        <v>35</v>
      </c>
      <c r="H12361" t="s">
        <v>4189</v>
      </c>
      <c r="I12361">
        <v>105.742</v>
      </c>
      <c r="J12361">
        <v>106.491</v>
      </c>
      <c r="K12361">
        <v>175</v>
      </c>
      <c r="L12361">
        <v>170</v>
      </c>
      <c r="M12361" t="s">
        <v>1909</v>
      </c>
      <c r="N12361" t="s">
        <v>42</v>
      </c>
      <c r="O12361">
        <v>5000000</v>
      </c>
      <c r="P12361">
        <v>5000000</v>
      </c>
      <c r="Q12361" t="s">
        <v>2154</v>
      </c>
      <c r="R12361">
        <v>5.36</v>
      </c>
      <c r="S12361">
        <v>5.31</v>
      </c>
      <c r="V12361" t="s">
        <v>4190</v>
      </c>
      <c r="W12361" t="s">
        <v>554</v>
      </c>
      <c r="X12361" t="s">
        <v>1847</v>
      </c>
      <c r="Y12361" t="s">
        <v>4770</v>
      </c>
      <c r="AA12361">
        <v>174</v>
      </c>
      <c r="AB12361">
        <v>168.7</v>
      </c>
    </row>
    <row r="12362" spans="1:28" x14ac:dyDescent="0.25">
      <c r="A12362" t="s">
        <v>965</v>
      </c>
      <c r="B12362" t="s">
        <v>31</v>
      </c>
      <c r="C12362" t="s">
        <v>4768</v>
      </c>
      <c r="D12362">
        <v>2.33</v>
      </c>
      <c r="E12362" t="s">
        <v>338</v>
      </c>
      <c r="F12362" t="s">
        <v>136</v>
      </c>
      <c r="G12362" t="s">
        <v>35</v>
      </c>
      <c r="H12362" t="s">
        <v>4193</v>
      </c>
      <c r="I12362">
        <v>105.16500000000001</v>
      </c>
      <c r="J12362">
        <v>105.282</v>
      </c>
      <c r="K12362">
        <v>73</v>
      </c>
      <c r="L12362">
        <v>68</v>
      </c>
      <c r="M12362" t="s">
        <v>1850</v>
      </c>
      <c r="N12362" t="s">
        <v>53</v>
      </c>
      <c r="O12362">
        <v>5000000</v>
      </c>
      <c r="P12362">
        <v>5000000</v>
      </c>
      <c r="Q12362" t="s">
        <v>2154</v>
      </c>
      <c r="R12362">
        <v>3.41</v>
      </c>
      <c r="S12362">
        <v>3.36</v>
      </c>
      <c r="V12362" t="s">
        <v>4194</v>
      </c>
      <c r="W12362" t="s">
        <v>554</v>
      </c>
      <c r="X12362" t="s">
        <v>1847</v>
      </c>
      <c r="Y12362" t="s">
        <v>4770</v>
      </c>
      <c r="AA12362">
        <v>72</v>
      </c>
      <c r="AB12362">
        <v>67.069999999999993</v>
      </c>
    </row>
    <row r="12363" spans="1:28" x14ac:dyDescent="0.25">
      <c r="A12363" t="s">
        <v>966</v>
      </c>
      <c r="B12363" t="s">
        <v>31</v>
      </c>
      <c r="C12363" t="s">
        <v>4768</v>
      </c>
      <c r="D12363">
        <v>6.5</v>
      </c>
      <c r="E12363" t="s">
        <v>338</v>
      </c>
      <c r="F12363" t="s">
        <v>136</v>
      </c>
      <c r="G12363" t="s">
        <v>35</v>
      </c>
      <c r="H12363" t="s">
        <v>4195</v>
      </c>
      <c r="I12363">
        <v>110.595</v>
      </c>
      <c r="J12363">
        <v>110.92100000000001</v>
      </c>
      <c r="K12363">
        <v>123</v>
      </c>
      <c r="L12363">
        <v>118</v>
      </c>
      <c r="M12363" t="s">
        <v>1869</v>
      </c>
      <c r="N12363" t="s">
        <v>55</v>
      </c>
      <c r="O12363">
        <v>5000000</v>
      </c>
      <c r="P12363">
        <v>5000000</v>
      </c>
      <c r="Q12363" t="s">
        <v>2154</v>
      </c>
      <c r="R12363">
        <v>4.37</v>
      </c>
      <c r="S12363">
        <v>4.32</v>
      </c>
      <c r="V12363" t="s">
        <v>4196</v>
      </c>
      <c r="W12363" t="s">
        <v>554</v>
      </c>
      <c r="X12363" t="s">
        <v>1847</v>
      </c>
      <c r="Y12363" t="s">
        <v>4770</v>
      </c>
      <c r="AA12363">
        <v>122</v>
      </c>
      <c r="AB12363">
        <v>116.56</v>
      </c>
    </row>
    <row r="12364" spans="1:28" x14ac:dyDescent="0.25">
      <c r="A12364" t="s">
        <v>967</v>
      </c>
      <c r="B12364" t="s">
        <v>31</v>
      </c>
      <c r="C12364" t="s">
        <v>4768</v>
      </c>
      <c r="D12364">
        <v>15.87</v>
      </c>
      <c r="E12364" t="s">
        <v>338</v>
      </c>
      <c r="F12364" t="s">
        <v>136</v>
      </c>
      <c r="G12364" t="s">
        <v>35</v>
      </c>
      <c r="H12364" t="s">
        <v>4197</v>
      </c>
      <c r="I12364">
        <v>116.318</v>
      </c>
      <c r="J12364">
        <v>117.11499999999999</v>
      </c>
      <c r="K12364">
        <v>175</v>
      </c>
      <c r="L12364">
        <v>170</v>
      </c>
      <c r="M12364" t="s">
        <v>1909</v>
      </c>
      <c r="N12364" t="s">
        <v>42</v>
      </c>
      <c r="O12364">
        <v>5000000</v>
      </c>
      <c r="P12364">
        <v>5000000</v>
      </c>
      <c r="Q12364" t="s">
        <v>2154</v>
      </c>
      <c r="R12364">
        <v>5.36</v>
      </c>
      <c r="S12364">
        <v>5.31</v>
      </c>
      <c r="V12364" t="s">
        <v>4198</v>
      </c>
      <c r="W12364" t="s">
        <v>554</v>
      </c>
      <c r="X12364" t="s">
        <v>1847</v>
      </c>
      <c r="Y12364" t="s">
        <v>4770</v>
      </c>
      <c r="AA12364">
        <v>173</v>
      </c>
      <c r="AB12364">
        <v>168.26</v>
      </c>
    </row>
    <row r="12365" spans="1:28" x14ac:dyDescent="0.25">
      <c r="A12365" t="s">
        <v>968</v>
      </c>
      <c r="B12365" t="s">
        <v>31</v>
      </c>
      <c r="C12365" t="s">
        <v>4768</v>
      </c>
      <c r="D12365">
        <v>3.93</v>
      </c>
      <c r="E12365" t="s">
        <v>338</v>
      </c>
      <c r="F12365" t="s">
        <v>136</v>
      </c>
      <c r="G12365" t="s">
        <v>35</v>
      </c>
      <c r="H12365" t="s">
        <v>4201</v>
      </c>
      <c r="I12365">
        <v>97.209000000000003</v>
      </c>
      <c r="J12365">
        <v>97.406000000000006</v>
      </c>
      <c r="K12365">
        <v>86</v>
      </c>
      <c r="L12365">
        <v>81</v>
      </c>
      <c r="M12365" t="s">
        <v>1861</v>
      </c>
      <c r="N12365" t="s">
        <v>149</v>
      </c>
      <c r="O12365">
        <v>5000000</v>
      </c>
      <c r="P12365">
        <v>0</v>
      </c>
      <c r="Q12365" t="s">
        <v>2154</v>
      </c>
      <c r="R12365">
        <v>3.69</v>
      </c>
      <c r="S12365">
        <v>3.64</v>
      </c>
      <c r="V12365" t="s">
        <v>4202</v>
      </c>
      <c r="W12365" t="s">
        <v>554</v>
      </c>
      <c r="X12365" t="s">
        <v>1847</v>
      </c>
      <c r="Y12365" t="s">
        <v>4770</v>
      </c>
      <c r="AA12365">
        <v>80</v>
      </c>
      <c r="AB12365">
        <v>75.69</v>
      </c>
    </row>
    <row r="12366" spans="1:28" x14ac:dyDescent="0.25">
      <c r="A12366" t="s">
        <v>985</v>
      </c>
      <c r="B12366" t="s">
        <v>31</v>
      </c>
      <c r="C12366" t="s">
        <v>4768</v>
      </c>
      <c r="D12366">
        <v>1.29</v>
      </c>
      <c r="E12366" t="s">
        <v>986</v>
      </c>
      <c r="F12366" t="s">
        <v>34</v>
      </c>
      <c r="G12366" t="s">
        <v>35</v>
      </c>
      <c r="H12366" t="s">
        <v>4409</v>
      </c>
      <c r="I12366">
        <v>101.824</v>
      </c>
      <c r="J12366">
        <v>101.88800000000001</v>
      </c>
      <c r="K12366">
        <v>64</v>
      </c>
      <c r="L12366">
        <v>59</v>
      </c>
      <c r="M12366" t="s">
        <v>1902</v>
      </c>
      <c r="N12366" t="s">
        <v>78</v>
      </c>
      <c r="O12366">
        <v>5000000</v>
      </c>
      <c r="P12366">
        <v>2000000</v>
      </c>
      <c r="Q12366" t="s">
        <v>1845</v>
      </c>
      <c r="R12366">
        <v>3.27</v>
      </c>
      <c r="S12366">
        <v>3.22</v>
      </c>
      <c r="V12366" t="s">
        <v>4410</v>
      </c>
      <c r="W12366" t="s">
        <v>64</v>
      </c>
      <c r="X12366" t="s">
        <v>1847</v>
      </c>
      <c r="Y12366" t="s">
        <v>4771</v>
      </c>
      <c r="AA12366">
        <v>63.5</v>
      </c>
      <c r="AB12366">
        <v>58.49</v>
      </c>
    </row>
    <row r="12367" spans="1:28" x14ac:dyDescent="0.25">
      <c r="A12367" t="s">
        <v>1644</v>
      </c>
      <c r="B12367" t="s">
        <v>31</v>
      </c>
      <c r="C12367" t="s">
        <v>4768</v>
      </c>
      <c r="D12367">
        <v>13.02</v>
      </c>
      <c r="E12367" t="s">
        <v>1126</v>
      </c>
      <c r="F12367" t="s">
        <v>34</v>
      </c>
      <c r="G12367" t="s">
        <v>35</v>
      </c>
      <c r="H12367" t="s">
        <v>4412</v>
      </c>
      <c r="I12367">
        <v>98.037000000000006</v>
      </c>
      <c r="J12367">
        <v>98.953999999999994</v>
      </c>
      <c r="K12367">
        <v>135</v>
      </c>
      <c r="L12367">
        <v>128</v>
      </c>
      <c r="M12367" t="s">
        <v>1909</v>
      </c>
      <c r="N12367" t="s">
        <v>42</v>
      </c>
      <c r="O12367">
        <v>2000000</v>
      </c>
      <c r="P12367">
        <v>0</v>
      </c>
      <c r="Q12367" t="s">
        <v>1845</v>
      </c>
      <c r="R12367">
        <v>4.96</v>
      </c>
      <c r="S12367">
        <v>4.8899999999999997</v>
      </c>
      <c r="V12367" t="s">
        <v>4413</v>
      </c>
      <c r="W12367" t="s">
        <v>64</v>
      </c>
      <c r="X12367" t="s">
        <v>1847</v>
      </c>
      <c r="Y12367" t="s">
        <v>4771</v>
      </c>
      <c r="AA12367">
        <v>139.94999999999999</v>
      </c>
      <c r="AB12367">
        <v>132.94999999999999</v>
      </c>
    </row>
    <row r="12368" spans="1:28" x14ac:dyDescent="0.25">
      <c r="A12368" t="s">
        <v>988</v>
      </c>
      <c r="B12368" t="s">
        <v>31</v>
      </c>
      <c r="C12368" t="s">
        <v>4768</v>
      </c>
      <c r="D12368">
        <v>1.94</v>
      </c>
      <c r="E12368" t="s">
        <v>989</v>
      </c>
      <c r="F12368" t="s">
        <v>34</v>
      </c>
      <c r="G12368" t="s">
        <v>35</v>
      </c>
      <c r="H12368" t="s">
        <v>4414</v>
      </c>
      <c r="I12368">
        <v>99.299000000000007</v>
      </c>
      <c r="J12368">
        <v>99.396000000000001</v>
      </c>
      <c r="K12368">
        <v>55</v>
      </c>
      <c r="L12368">
        <v>50</v>
      </c>
      <c r="M12368" t="s">
        <v>1844</v>
      </c>
      <c r="N12368" t="s">
        <v>48</v>
      </c>
      <c r="O12368">
        <v>3000000</v>
      </c>
      <c r="P12368">
        <v>0</v>
      </c>
      <c r="Q12368" t="s">
        <v>1845</v>
      </c>
      <c r="R12368">
        <v>3.21</v>
      </c>
      <c r="S12368">
        <v>3.16</v>
      </c>
      <c r="V12368" t="s">
        <v>4415</v>
      </c>
      <c r="W12368" t="s">
        <v>64</v>
      </c>
      <c r="X12368" t="s">
        <v>1847</v>
      </c>
      <c r="Y12368" t="s">
        <v>4771</v>
      </c>
      <c r="AA12368">
        <v>54.37</v>
      </c>
      <c r="AB12368">
        <v>49.37</v>
      </c>
    </row>
    <row r="12369" spans="1:28" x14ac:dyDescent="0.25">
      <c r="A12369" t="s">
        <v>990</v>
      </c>
      <c r="B12369" t="s">
        <v>31</v>
      </c>
      <c r="C12369" t="s">
        <v>4768</v>
      </c>
      <c r="D12369">
        <v>2.2000000000000002</v>
      </c>
      <c r="E12369" t="s">
        <v>986</v>
      </c>
      <c r="F12369" t="s">
        <v>34</v>
      </c>
      <c r="G12369" t="s">
        <v>35</v>
      </c>
      <c r="H12369" t="s">
        <v>4416</v>
      </c>
      <c r="I12369">
        <v>101.738</v>
      </c>
      <c r="J12369">
        <v>101.848</v>
      </c>
      <c r="K12369">
        <v>77</v>
      </c>
      <c r="L12369">
        <v>72</v>
      </c>
      <c r="M12369" t="s">
        <v>1850</v>
      </c>
      <c r="N12369" t="s">
        <v>53</v>
      </c>
      <c r="O12369">
        <v>5000000</v>
      </c>
      <c r="P12369">
        <v>2000000</v>
      </c>
      <c r="Q12369" t="s">
        <v>1845</v>
      </c>
      <c r="R12369">
        <v>3.45</v>
      </c>
      <c r="S12369">
        <v>3.4</v>
      </c>
      <c r="V12369" t="s">
        <v>4417</v>
      </c>
      <c r="W12369" t="s">
        <v>64</v>
      </c>
      <c r="X12369" t="s">
        <v>1847</v>
      </c>
      <c r="Y12369" t="s">
        <v>4771</v>
      </c>
      <c r="AA12369">
        <v>76.88</v>
      </c>
      <c r="AB12369">
        <v>71.97</v>
      </c>
    </row>
    <row r="12370" spans="1:28" x14ac:dyDescent="0.25">
      <c r="A12370" t="s">
        <v>991</v>
      </c>
      <c r="B12370" t="s">
        <v>31</v>
      </c>
      <c r="C12370" t="s">
        <v>4768</v>
      </c>
      <c r="D12370">
        <v>2.39</v>
      </c>
      <c r="E12370" t="s">
        <v>992</v>
      </c>
      <c r="F12370" t="s">
        <v>34</v>
      </c>
      <c r="G12370" t="s">
        <v>35</v>
      </c>
      <c r="H12370" t="s">
        <v>4418</v>
      </c>
      <c r="I12370">
        <v>100.119</v>
      </c>
      <c r="J12370">
        <v>100.239</v>
      </c>
      <c r="K12370">
        <v>56</v>
      </c>
      <c r="L12370">
        <v>51</v>
      </c>
      <c r="M12370" t="s">
        <v>1883</v>
      </c>
      <c r="N12370" t="s">
        <v>63</v>
      </c>
      <c r="O12370">
        <v>5000000</v>
      </c>
      <c r="P12370">
        <v>0</v>
      </c>
      <c r="Q12370" t="s">
        <v>1845</v>
      </c>
      <c r="R12370">
        <v>3.29</v>
      </c>
      <c r="S12370">
        <v>3.24</v>
      </c>
      <c r="V12370" t="s">
        <v>4419</v>
      </c>
      <c r="W12370" t="s">
        <v>64</v>
      </c>
      <c r="X12370" t="s">
        <v>1847</v>
      </c>
      <c r="Y12370" t="s">
        <v>4771</v>
      </c>
      <c r="AA12370">
        <v>58.29</v>
      </c>
      <c r="AB12370">
        <v>53.29</v>
      </c>
    </row>
    <row r="12371" spans="1:28" x14ac:dyDescent="0.25">
      <c r="A12371" t="s">
        <v>1125</v>
      </c>
      <c r="B12371" t="s">
        <v>31</v>
      </c>
      <c r="C12371" t="s">
        <v>4768</v>
      </c>
      <c r="D12371">
        <v>13.06</v>
      </c>
      <c r="E12371" t="s">
        <v>1126</v>
      </c>
      <c r="F12371" t="s">
        <v>34</v>
      </c>
      <c r="G12371" t="s">
        <v>35</v>
      </c>
      <c r="H12371" t="s">
        <v>4420</v>
      </c>
      <c r="I12371">
        <v>93.236999999999995</v>
      </c>
      <c r="J12371">
        <v>93.893000000000001</v>
      </c>
      <c r="K12371">
        <v>134</v>
      </c>
      <c r="L12371">
        <v>129</v>
      </c>
      <c r="M12371" t="s">
        <v>1909</v>
      </c>
      <c r="N12371" t="s">
        <v>42</v>
      </c>
      <c r="O12371">
        <v>2000000</v>
      </c>
      <c r="P12371">
        <v>0</v>
      </c>
      <c r="Q12371" t="s">
        <v>1845</v>
      </c>
      <c r="R12371">
        <v>4.95</v>
      </c>
      <c r="S12371">
        <v>4.9000000000000004</v>
      </c>
      <c r="V12371" t="s">
        <v>4421</v>
      </c>
      <c r="W12371" t="s">
        <v>64</v>
      </c>
      <c r="X12371" t="s">
        <v>1847</v>
      </c>
      <c r="Y12371" t="s">
        <v>4771</v>
      </c>
      <c r="AA12371">
        <v>135.91</v>
      </c>
      <c r="AB12371">
        <v>130.91</v>
      </c>
    </row>
    <row r="12372" spans="1:28" x14ac:dyDescent="0.25">
      <c r="A12372" t="s">
        <v>993</v>
      </c>
      <c r="B12372" t="s">
        <v>31</v>
      </c>
      <c r="C12372" t="s">
        <v>4768</v>
      </c>
      <c r="D12372">
        <v>3.54</v>
      </c>
      <c r="E12372" t="s">
        <v>986</v>
      </c>
      <c r="F12372" t="s">
        <v>34</v>
      </c>
      <c r="G12372" t="s">
        <v>35</v>
      </c>
      <c r="H12372" t="s">
        <v>4422</v>
      </c>
      <c r="I12372">
        <v>101.60599999999999</v>
      </c>
      <c r="J12372">
        <v>101.783</v>
      </c>
      <c r="K12372">
        <v>94</v>
      </c>
      <c r="L12372">
        <v>89</v>
      </c>
      <c r="M12372" t="s">
        <v>1874</v>
      </c>
      <c r="N12372" t="s">
        <v>111</v>
      </c>
      <c r="O12372">
        <v>2000000</v>
      </c>
      <c r="P12372">
        <v>5000000</v>
      </c>
      <c r="Q12372" t="s">
        <v>1845</v>
      </c>
      <c r="R12372">
        <v>3.77</v>
      </c>
      <c r="S12372">
        <v>3.72</v>
      </c>
      <c r="V12372" t="s">
        <v>4423</v>
      </c>
      <c r="W12372" t="s">
        <v>64</v>
      </c>
      <c r="X12372" t="s">
        <v>1847</v>
      </c>
      <c r="Y12372" t="s">
        <v>4771</v>
      </c>
      <c r="Z12372" t="s">
        <v>43</v>
      </c>
      <c r="AA12372">
        <v>93.74</v>
      </c>
      <c r="AB12372">
        <v>88.74</v>
      </c>
    </row>
    <row r="12373" spans="1:28" x14ac:dyDescent="0.25">
      <c r="A12373" t="s">
        <v>994</v>
      </c>
      <c r="B12373" t="s">
        <v>31</v>
      </c>
      <c r="C12373" t="s">
        <v>4768</v>
      </c>
      <c r="D12373">
        <v>4.28</v>
      </c>
      <c r="E12373" t="s">
        <v>995</v>
      </c>
      <c r="F12373" t="s">
        <v>34</v>
      </c>
      <c r="G12373" t="s">
        <v>35</v>
      </c>
      <c r="H12373" t="s">
        <v>2661</v>
      </c>
      <c r="I12373">
        <v>95.070999999999998</v>
      </c>
      <c r="J12373">
        <v>95.5</v>
      </c>
      <c r="K12373">
        <v>150</v>
      </c>
      <c r="L12373">
        <v>140</v>
      </c>
      <c r="M12373" t="s">
        <v>1856</v>
      </c>
      <c r="N12373" t="s">
        <v>50</v>
      </c>
      <c r="O12373">
        <v>2000000</v>
      </c>
      <c r="P12373">
        <v>0</v>
      </c>
      <c r="Q12373" t="s">
        <v>1845</v>
      </c>
      <c r="R12373">
        <v>4.4400000000000004</v>
      </c>
      <c r="S12373">
        <v>4.34</v>
      </c>
      <c r="V12373" t="s">
        <v>2662</v>
      </c>
      <c r="W12373" t="s">
        <v>64</v>
      </c>
      <c r="X12373" t="s">
        <v>1847</v>
      </c>
      <c r="Y12373" t="s">
        <v>4771</v>
      </c>
      <c r="AA12373">
        <v>150.63</v>
      </c>
      <c r="AB12373">
        <v>140.63</v>
      </c>
    </row>
    <row r="12374" spans="1:28" x14ac:dyDescent="0.25">
      <c r="A12374" t="s">
        <v>996</v>
      </c>
      <c r="B12374" t="s">
        <v>31</v>
      </c>
      <c r="C12374" t="s">
        <v>4768</v>
      </c>
      <c r="D12374">
        <v>1.86</v>
      </c>
      <c r="E12374" t="s">
        <v>997</v>
      </c>
      <c r="F12374" t="s">
        <v>34</v>
      </c>
      <c r="G12374" t="s">
        <v>35</v>
      </c>
      <c r="H12374" t="s">
        <v>4424</v>
      </c>
      <c r="I12374">
        <v>98.518000000000001</v>
      </c>
      <c r="J12374">
        <v>98.611000000000004</v>
      </c>
      <c r="K12374">
        <v>71</v>
      </c>
      <c r="L12374">
        <v>66</v>
      </c>
      <c r="M12374" t="s">
        <v>1844</v>
      </c>
      <c r="N12374" t="s">
        <v>48</v>
      </c>
      <c r="O12374">
        <v>5000000</v>
      </c>
      <c r="P12374">
        <v>0</v>
      </c>
      <c r="Q12374" t="s">
        <v>1845</v>
      </c>
      <c r="R12374">
        <v>3.37</v>
      </c>
      <c r="S12374">
        <v>3.32</v>
      </c>
      <c r="V12374" t="s">
        <v>4425</v>
      </c>
      <c r="W12374" t="s">
        <v>64</v>
      </c>
      <c r="X12374" t="s">
        <v>1847</v>
      </c>
      <c r="Y12374" t="s">
        <v>4771</v>
      </c>
      <c r="AA12374">
        <v>70.989999999999995</v>
      </c>
      <c r="AB12374">
        <v>65.989999999999995</v>
      </c>
    </row>
    <row r="12375" spans="1:28" x14ac:dyDescent="0.25">
      <c r="A12375" t="s">
        <v>998</v>
      </c>
      <c r="B12375" t="s">
        <v>31</v>
      </c>
      <c r="C12375" t="s">
        <v>4768</v>
      </c>
      <c r="D12375">
        <v>4.3600000000000003</v>
      </c>
      <c r="E12375" t="s">
        <v>999</v>
      </c>
      <c r="F12375" t="s">
        <v>34</v>
      </c>
      <c r="G12375" t="s">
        <v>35</v>
      </c>
      <c r="H12375" t="s">
        <v>4426</v>
      </c>
      <c r="I12375">
        <v>95.444999999999993</v>
      </c>
      <c r="J12375">
        <v>95.662999999999997</v>
      </c>
      <c r="K12375">
        <v>89</v>
      </c>
      <c r="L12375">
        <v>84</v>
      </c>
      <c r="M12375" t="s">
        <v>1856</v>
      </c>
      <c r="N12375" t="s">
        <v>50</v>
      </c>
      <c r="O12375">
        <v>5000000</v>
      </c>
      <c r="P12375">
        <v>0</v>
      </c>
      <c r="Q12375" t="s">
        <v>1845</v>
      </c>
      <c r="R12375">
        <v>3.83</v>
      </c>
      <c r="S12375">
        <v>3.78</v>
      </c>
      <c r="V12375" t="s">
        <v>4427</v>
      </c>
      <c r="W12375" t="s">
        <v>64</v>
      </c>
      <c r="X12375" t="s">
        <v>1847</v>
      </c>
      <c r="Y12375" t="s">
        <v>4771</v>
      </c>
      <c r="AA12375">
        <v>89.63</v>
      </c>
      <c r="AB12375">
        <v>84.63</v>
      </c>
    </row>
    <row r="12376" spans="1:28" x14ac:dyDescent="0.25">
      <c r="A12376" t="s">
        <v>1000</v>
      </c>
      <c r="B12376" t="s">
        <v>31</v>
      </c>
      <c r="C12376" t="s">
        <v>4768</v>
      </c>
      <c r="D12376">
        <v>4.38</v>
      </c>
      <c r="E12376" t="s">
        <v>992</v>
      </c>
      <c r="F12376" t="s">
        <v>34</v>
      </c>
      <c r="G12376" t="s">
        <v>35</v>
      </c>
      <c r="H12376" t="s">
        <v>4428</v>
      </c>
      <c r="I12376">
        <v>94.647999999999996</v>
      </c>
      <c r="J12376">
        <v>94.867000000000004</v>
      </c>
      <c r="K12376">
        <v>62</v>
      </c>
      <c r="L12376">
        <v>57</v>
      </c>
      <c r="M12376" t="s">
        <v>1856</v>
      </c>
      <c r="N12376" t="s">
        <v>50</v>
      </c>
      <c r="O12376">
        <v>5000000</v>
      </c>
      <c r="P12376">
        <v>0</v>
      </c>
      <c r="Q12376" t="s">
        <v>1845</v>
      </c>
      <c r="R12376">
        <v>3.56</v>
      </c>
      <c r="S12376">
        <v>3.51</v>
      </c>
      <c r="V12376" t="s">
        <v>4429</v>
      </c>
      <c r="W12376" t="s">
        <v>64</v>
      </c>
      <c r="X12376" t="s">
        <v>1847</v>
      </c>
      <c r="Y12376" t="s">
        <v>4771</v>
      </c>
      <c r="AA12376">
        <v>62.6</v>
      </c>
      <c r="AB12376">
        <v>57.6</v>
      </c>
    </row>
    <row r="12377" spans="1:28" x14ac:dyDescent="0.25">
      <c r="A12377" t="s">
        <v>1042</v>
      </c>
      <c r="B12377" t="s">
        <v>31</v>
      </c>
      <c r="C12377" t="s">
        <v>4768</v>
      </c>
      <c r="D12377">
        <v>12.68</v>
      </c>
      <c r="E12377" t="s">
        <v>1008</v>
      </c>
      <c r="F12377" t="s">
        <v>34</v>
      </c>
      <c r="G12377" t="s">
        <v>35</v>
      </c>
      <c r="H12377" t="s">
        <v>4430</v>
      </c>
      <c r="I12377">
        <v>85.307000000000002</v>
      </c>
      <c r="J12377">
        <v>85.944000000000003</v>
      </c>
      <c r="K12377">
        <v>143</v>
      </c>
      <c r="L12377">
        <v>138</v>
      </c>
      <c r="M12377" t="s">
        <v>1909</v>
      </c>
      <c r="N12377" t="s">
        <v>42</v>
      </c>
      <c r="O12377">
        <v>2000000</v>
      </c>
      <c r="P12377">
        <v>1000000</v>
      </c>
      <c r="Q12377" t="s">
        <v>1845</v>
      </c>
      <c r="R12377">
        <v>5.04</v>
      </c>
      <c r="S12377">
        <v>4.99</v>
      </c>
      <c r="V12377" t="s">
        <v>4431</v>
      </c>
      <c r="W12377" t="s">
        <v>64</v>
      </c>
      <c r="X12377" t="s">
        <v>1847</v>
      </c>
      <c r="Y12377" t="s">
        <v>4771</v>
      </c>
      <c r="AA12377">
        <v>142.5</v>
      </c>
      <c r="AB12377">
        <v>137.5</v>
      </c>
    </row>
    <row r="12378" spans="1:28" x14ac:dyDescent="0.25">
      <c r="A12378" t="s">
        <v>1001</v>
      </c>
      <c r="B12378" t="s">
        <v>31</v>
      </c>
      <c r="C12378" t="s">
        <v>4768</v>
      </c>
      <c r="D12378">
        <v>11.79</v>
      </c>
      <c r="E12378" t="s">
        <v>992</v>
      </c>
      <c r="F12378" t="s">
        <v>34</v>
      </c>
      <c r="G12378" t="s">
        <v>35</v>
      </c>
      <c r="H12378" t="s">
        <v>4432</v>
      </c>
      <c r="I12378">
        <v>73.397000000000006</v>
      </c>
      <c r="J12378">
        <v>73.989000000000004</v>
      </c>
      <c r="K12378">
        <v>121</v>
      </c>
      <c r="L12378">
        <v>116</v>
      </c>
      <c r="M12378" t="s">
        <v>1909</v>
      </c>
      <c r="N12378" t="s">
        <v>42</v>
      </c>
      <c r="O12378">
        <v>5000000</v>
      </c>
      <c r="P12378">
        <v>0</v>
      </c>
      <c r="Q12378" t="s">
        <v>1845</v>
      </c>
      <c r="R12378">
        <v>4.82</v>
      </c>
      <c r="S12378">
        <v>4.7699999999999996</v>
      </c>
      <c r="V12378" t="s">
        <v>4433</v>
      </c>
      <c r="W12378" t="s">
        <v>64</v>
      </c>
      <c r="X12378" t="s">
        <v>1847</v>
      </c>
      <c r="Y12378" t="s">
        <v>4771</v>
      </c>
      <c r="AA12378">
        <v>120.45</v>
      </c>
      <c r="AB12378">
        <v>115.45</v>
      </c>
    </row>
    <row r="12379" spans="1:28" x14ac:dyDescent="0.25">
      <c r="A12379" t="s">
        <v>1002</v>
      </c>
      <c r="B12379" t="s">
        <v>31</v>
      </c>
      <c r="C12379" t="s">
        <v>4768</v>
      </c>
      <c r="D12379">
        <v>4.7300000000000004</v>
      </c>
      <c r="E12379" t="s">
        <v>989</v>
      </c>
      <c r="F12379" t="s">
        <v>34</v>
      </c>
      <c r="G12379" t="s">
        <v>35</v>
      </c>
      <c r="H12379" t="s">
        <v>4434</v>
      </c>
      <c r="I12379">
        <v>91.185000000000002</v>
      </c>
      <c r="J12379">
        <v>91.516000000000005</v>
      </c>
      <c r="K12379">
        <v>70</v>
      </c>
      <c r="L12379">
        <v>63</v>
      </c>
      <c r="M12379" t="s">
        <v>1880</v>
      </c>
      <c r="N12379" t="s">
        <v>224</v>
      </c>
      <c r="O12379">
        <v>3000000</v>
      </c>
      <c r="P12379">
        <v>0</v>
      </c>
      <c r="Q12379" t="s">
        <v>1845</v>
      </c>
      <c r="R12379">
        <v>3.7</v>
      </c>
      <c r="S12379">
        <v>3.63</v>
      </c>
      <c r="V12379" t="s">
        <v>4435</v>
      </c>
      <c r="W12379" t="s">
        <v>64</v>
      </c>
      <c r="X12379" t="s">
        <v>1847</v>
      </c>
      <c r="Y12379" t="s">
        <v>4771</v>
      </c>
      <c r="AA12379">
        <v>69.48</v>
      </c>
      <c r="AB12379">
        <v>62.48</v>
      </c>
    </row>
    <row r="12380" spans="1:28" x14ac:dyDescent="0.25">
      <c r="A12380" t="s">
        <v>1003</v>
      </c>
      <c r="B12380" t="s">
        <v>31</v>
      </c>
      <c r="C12380" t="s">
        <v>4768</v>
      </c>
      <c r="D12380">
        <v>11.79</v>
      </c>
      <c r="E12380" t="s">
        <v>989</v>
      </c>
      <c r="F12380" t="s">
        <v>34</v>
      </c>
      <c r="G12380" t="s">
        <v>35</v>
      </c>
      <c r="H12380" t="s">
        <v>4436</v>
      </c>
      <c r="I12380">
        <v>72.647000000000006</v>
      </c>
      <c r="J12380">
        <v>73.239999999999995</v>
      </c>
      <c r="K12380">
        <v>122</v>
      </c>
      <c r="L12380">
        <v>117</v>
      </c>
      <c r="M12380" t="s">
        <v>1909</v>
      </c>
      <c r="N12380" t="s">
        <v>42</v>
      </c>
      <c r="O12380">
        <v>2000000</v>
      </c>
      <c r="P12380">
        <v>0</v>
      </c>
      <c r="Q12380" t="s">
        <v>1845</v>
      </c>
      <c r="R12380">
        <v>4.83</v>
      </c>
      <c r="S12380">
        <v>4.78</v>
      </c>
      <c r="V12380" t="s">
        <v>4437</v>
      </c>
      <c r="W12380" t="s">
        <v>64</v>
      </c>
      <c r="X12380" t="s">
        <v>1847</v>
      </c>
      <c r="Y12380" t="s">
        <v>4771</v>
      </c>
      <c r="AA12380">
        <v>120.97</v>
      </c>
      <c r="AB12380">
        <v>115.97</v>
      </c>
    </row>
    <row r="12381" spans="1:28" x14ac:dyDescent="0.25">
      <c r="A12381" t="s">
        <v>1004</v>
      </c>
      <c r="B12381" t="s">
        <v>31</v>
      </c>
      <c r="C12381" t="s">
        <v>4768</v>
      </c>
      <c r="D12381">
        <v>5.07</v>
      </c>
      <c r="E12381" t="s">
        <v>986</v>
      </c>
      <c r="F12381" t="s">
        <v>34</v>
      </c>
      <c r="G12381" t="s">
        <v>35</v>
      </c>
      <c r="H12381" t="s">
        <v>4438</v>
      </c>
      <c r="I12381">
        <v>99.245999999999995</v>
      </c>
      <c r="J12381">
        <v>99.5</v>
      </c>
      <c r="K12381">
        <v>110</v>
      </c>
      <c r="L12381">
        <v>105</v>
      </c>
      <c r="M12381" t="s">
        <v>1880</v>
      </c>
      <c r="N12381" t="s">
        <v>224</v>
      </c>
      <c r="O12381">
        <v>2000000</v>
      </c>
      <c r="P12381">
        <v>0</v>
      </c>
      <c r="Q12381" t="s">
        <v>1845</v>
      </c>
      <c r="R12381">
        <v>4.0999999999999996</v>
      </c>
      <c r="S12381">
        <v>4.05</v>
      </c>
      <c r="V12381" t="s">
        <v>4439</v>
      </c>
      <c r="W12381" t="s">
        <v>64</v>
      </c>
      <c r="X12381" t="s">
        <v>1847</v>
      </c>
      <c r="Y12381" t="s">
        <v>4771</v>
      </c>
      <c r="AA12381">
        <v>106.81</v>
      </c>
      <c r="AB12381">
        <v>101.81</v>
      </c>
    </row>
    <row r="12382" spans="1:28" x14ac:dyDescent="0.25">
      <c r="A12382" t="s">
        <v>1005</v>
      </c>
      <c r="B12382" t="s">
        <v>31</v>
      </c>
      <c r="C12382" t="s">
        <v>4768</v>
      </c>
      <c r="D12382">
        <v>2.76</v>
      </c>
      <c r="E12382" t="s">
        <v>989</v>
      </c>
      <c r="F12382" t="s">
        <v>34</v>
      </c>
      <c r="G12382" t="s">
        <v>35</v>
      </c>
      <c r="H12382" t="s">
        <v>4440</v>
      </c>
      <c r="I12382">
        <v>96.659000000000006</v>
      </c>
      <c r="J12382">
        <v>96.796999999999997</v>
      </c>
      <c r="K12382">
        <v>64</v>
      </c>
      <c r="L12382">
        <v>59</v>
      </c>
      <c r="M12382" t="s">
        <v>1883</v>
      </c>
      <c r="N12382" t="s">
        <v>63</v>
      </c>
      <c r="O12382">
        <v>3000000</v>
      </c>
      <c r="P12382">
        <v>0</v>
      </c>
      <c r="Q12382" t="s">
        <v>1845</v>
      </c>
      <c r="R12382">
        <v>3.37</v>
      </c>
      <c r="S12382">
        <v>3.32</v>
      </c>
      <c r="V12382" t="s">
        <v>4441</v>
      </c>
      <c r="W12382" t="s">
        <v>64</v>
      </c>
      <c r="X12382" t="s">
        <v>1847</v>
      </c>
      <c r="Y12382" t="s">
        <v>4771</v>
      </c>
      <c r="AA12382">
        <v>61.28</v>
      </c>
      <c r="AB12382">
        <v>56.29</v>
      </c>
    </row>
    <row r="12383" spans="1:28" x14ac:dyDescent="0.25">
      <c r="A12383" t="s">
        <v>1006</v>
      </c>
      <c r="B12383" t="s">
        <v>31</v>
      </c>
      <c r="C12383" t="s">
        <v>4768</v>
      </c>
      <c r="D12383">
        <v>13.45</v>
      </c>
      <c r="E12383" t="s">
        <v>989</v>
      </c>
      <c r="F12383" t="s">
        <v>34</v>
      </c>
      <c r="G12383" t="s">
        <v>35</v>
      </c>
      <c r="H12383" t="s">
        <v>4442</v>
      </c>
      <c r="I12383">
        <v>83.637</v>
      </c>
      <c r="J12383">
        <v>84.313999999999993</v>
      </c>
      <c r="K12383">
        <v>123</v>
      </c>
      <c r="L12383">
        <v>118</v>
      </c>
      <c r="M12383" t="s">
        <v>1909</v>
      </c>
      <c r="N12383" t="s">
        <v>42</v>
      </c>
      <c r="O12383">
        <v>2000000</v>
      </c>
      <c r="P12383">
        <v>0</v>
      </c>
      <c r="Q12383" t="s">
        <v>1845</v>
      </c>
      <c r="R12383">
        <v>4.84</v>
      </c>
      <c r="S12383">
        <v>4.79</v>
      </c>
      <c r="V12383" t="s">
        <v>4443</v>
      </c>
      <c r="W12383" t="s">
        <v>64</v>
      </c>
      <c r="X12383" t="s">
        <v>1847</v>
      </c>
      <c r="Y12383" t="s">
        <v>4771</v>
      </c>
      <c r="AA12383">
        <v>122.09</v>
      </c>
      <c r="AB12383">
        <v>117.09</v>
      </c>
    </row>
    <row r="12384" spans="1:28" x14ac:dyDescent="0.25">
      <c r="A12384" t="s">
        <v>1007</v>
      </c>
      <c r="B12384" t="s">
        <v>31</v>
      </c>
      <c r="C12384" t="s">
        <v>4768</v>
      </c>
      <c r="D12384">
        <v>1.27</v>
      </c>
      <c r="E12384" t="s">
        <v>1008</v>
      </c>
      <c r="F12384" t="s">
        <v>34</v>
      </c>
      <c r="G12384" t="s">
        <v>35</v>
      </c>
      <c r="H12384" t="s">
        <v>4444</v>
      </c>
      <c r="I12384">
        <v>97.974000000000004</v>
      </c>
      <c r="J12384">
        <v>98.037999999999997</v>
      </c>
      <c r="K12384">
        <v>97</v>
      </c>
      <c r="L12384">
        <v>92</v>
      </c>
      <c r="M12384" t="s">
        <v>1902</v>
      </c>
      <c r="N12384" t="s">
        <v>78</v>
      </c>
      <c r="O12384">
        <v>5000000</v>
      </c>
      <c r="P12384">
        <v>0</v>
      </c>
      <c r="Q12384" t="s">
        <v>1845</v>
      </c>
      <c r="R12384">
        <v>3.6</v>
      </c>
      <c r="S12384">
        <v>3.55</v>
      </c>
      <c r="V12384" t="s">
        <v>4445</v>
      </c>
      <c r="W12384" t="s">
        <v>64</v>
      </c>
      <c r="X12384" t="s">
        <v>1847</v>
      </c>
      <c r="Y12384" t="s">
        <v>4771</v>
      </c>
      <c r="AA12384">
        <v>96.27</v>
      </c>
      <c r="AB12384">
        <v>91.27</v>
      </c>
    </row>
    <row r="12385" spans="1:28" x14ac:dyDescent="0.25">
      <c r="A12385" t="s">
        <v>1009</v>
      </c>
      <c r="B12385" t="s">
        <v>31</v>
      </c>
      <c r="C12385" t="s">
        <v>4768</v>
      </c>
      <c r="D12385">
        <v>1.42</v>
      </c>
      <c r="E12385" t="s">
        <v>997</v>
      </c>
      <c r="F12385" t="s">
        <v>34</v>
      </c>
      <c r="G12385" t="s">
        <v>35</v>
      </c>
      <c r="H12385" t="s">
        <v>4590</v>
      </c>
      <c r="I12385">
        <v>98.872</v>
      </c>
      <c r="J12385">
        <v>98.971999999999994</v>
      </c>
      <c r="K12385">
        <v>62</v>
      </c>
      <c r="L12385">
        <v>55</v>
      </c>
      <c r="M12385" t="s">
        <v>1902</v>
      </c>
      <c r="N12385" t="s">
        <v>78</v>
      </c>
      <c r="O12385">
        <v>5000000</v>
      </c>
      <c r="P12385">
        <v>2000000</v>
      </c>
      <c r="Q12385" t="s">
        <v>1845</v>
      </c>
      <c r="R12385">
        <v>3.25</v>
      </c>
      <c r="S12385">
        <v>3.18</v>
      </c>
      <c r="V12385" t="s">
        <v>4591</v>
      </c>
      <c r="W12385" t="s">
        <v>64</v>
      </c>
      <c r="X12385" t="s">
        <v>1847</v>
      </c>
      <c r="Y12385" t="s">
        <v>4771</v>
      </c>
      <c r="AA12385">
        <v>59.89</v>
      </c>
      <c r="AB12385">
        <v>52.89</v>
      </c>
    </row>
    <row r="12386" spans="1:28" x14ac:dyDescent="0.25">
      <c r="A12386" t="s">
        <v>1010</v>
      </c>
      <c r="B12386" t="s">
        <v>31</v>
      </c>
      <c r="C12386" t="s">
        <v>4768</v>
      </c>
      <c r="D12386">
        <v>3.19</v>
      </c>
      <c r="E12386" t="s">
        <v>997</v>
      </c>
      <c r="F12386" t="s">
        <v>34</v>
      </c>
      <c r="G12386" t="s">
        <v>35</v>
      </c>
      <c r="H12386" t="s">
        <v>4446</v>
      </c>
      <c r="I12386">
        <v>97.269000000000005</v>
      </c>
      <c r="J12386">
        <v>97.429000000000002</v>
      </c>
      <c r="K12386">
        <v>85</v>
      </c>
      <c r="L12386">
        <v>80</v>
      </c>
      <c r="M12386" t="s">
        <v>1928</v>
      </c>
      <c r="N12386" t="s">
        <v>36</v>
      </c>
      <c r="O12386">
        <v>5000000</v>
      </c>
      <c r="P12386">
        <v>0</v>
      </c>
      <c r="Q12386" t="s">
        <v>1845</v>
      </c>
      <c r="R12386">
        <v>3.64</v>
      </c>
      <c r="S12386">
        <v>3.59</v>
      </c>
      <c r="V12386" t="s">
        <v>4447</v>
      </c>
      <c r="W12386" t="s">
        <v>64</v>
      </c>
      <c r="X12386" t="s">
        <v>1847</v>
      </c>
      <c r="Y12386" t="s">
        <v>4771</v>
      </c>
      <c r="AA12386">
        <v>83.13</v>
      </c>
      <c r="AB12386">
        <v>78.13</v>
      </c>
    </row>
    <row r="12387" spans="1:28" x14ac:dyDescent="0.25">
      <c r="A12387" t="s">
        <v>1011</v>
      </c>
      <c r="B12387" t="s">
        <v>31</v>
      </c>
      <c r="C12387" t="s">
        <v>4768</v>
      </c>
      <c r="D12387">
        <v>5.45</v>
      </c>
      <c r="E12387" t="s">
        <v>997</v>
      </c>
      <c r="F12387" t="s">
        <v>34</v>
      </c>
      <c r="G12387" t="s">
        <v>35</v>
      </c>
      <c r="H12387" t="s">
        <v>4448</v>
      </c>
      <c r="I12387">
        <v>94.375</v>
      </c>
      <c r="J12387">
        <v>94.647000000000006</v>
      </c>
      <c r="K12387">
        <v>105</v>
      </c>
      <c r="L12387">
        <v>100</v>
      </c>
      <c r="M12387" t="s">
        <v>1972</v>
      </c>
      <c r="N12387" t="s">
        <v>96</v>
      </c>
      <c r="O12387">
        <v>5000000</v>
      </c>
      <c r="P12387">
        <v>0</v>
      </c>
      <c r="Q12387" t="s">
        <v>1845</v>
      </c>
      <c r="R12387">
        <v>4.1500000000000004</v>
      </c>
      <c r="S12387">
        <v>4.0999999999999996</v>
      </c>
      <c r="V12387" t="s">
        <v>4449</v>
      </c>
      <c r="W12387" t="s">
        <v>64</v>
      </c>
      <c r="X12387" t="s">
        <v>1847</v>
      </c>
      <c r="Y12387" t="s">
        <v>4771</v>
      </c>
      <c r="AA12387">
        <v>105.28</v>
      </c>
      <c r="AB12387">
        <v>100.28</v>
      </c>
    </row>
    <row r="12388" spans="1:28" x14ac:dyDescent="0.25">
      <c r="A12388" t="s">
        <v>1012</v>
      </c>
      <c r="B12388" t="s">
        <v>31</v>
      </c>
      <c r="C12388" t="s">
        <v>4768</v>
      </c>
      <c r="D12388">
        <v>1.68</v>
      </c>
      <c r="E12388" t="s">
        <v>1013</v>
      </c>
      <c r="F12388" t="s">
        <v>34</v>
      </c>
      <c r="G12388" t="s">
        <v>35</v>
      </c>
      <c r="H12388" t="s">
        <v>4450</v>
      </c>
      <c r="I12388">
        <v>99.608000000000004</v>
      </c>
      <c r="J12388">
        <v>99.692999999999998</v>
      </c>
      <c r="K12388">
        <v>79</v>
      </c>
      <c r="L12388">
        <v>74</v>
      </c>
      <c r="M12388" t="s">
        <v>1902</v>
      </c>
      <c r="N12388" t="s">
        <v>78</v>
      </c>
      <c r="O12388">
        <v>5000000</v>
      </c>
      <c r="P12388">
        <v>0</v>
      </c>
      <c r="Q12388" t="s">
        <v>1845</v>
      </c>
      <c r="R12388">
        <v>3.42</v>
      </c>
      <c r="S12388">
        <v>3.37</v>
      </c>
      <c r="V12388" t="s">
        <v>4451</v>
      </c>
      <c r="W12388" t="s">
        <v>64</v>
      </c>
      <c r="X12388" t="s">
        <v>1847</v>
      </c>
      <c r="Y12388" t="s">
        <v>4771</v>
      </c>
      <c r="AA12388">
        <v>76.010000000000005</v>
      </c>
      <c r="AB12388">
        <v>71.010000000000005</v>
      </c>
    </row>
    <row r="12389" spans="1:28" x14ac:dyDescent="0.25">
      <c r="A12389" t="s">
        <v>1014</v>
      </c>
      <c r="B12389" t="s">
        <v>31</v>
      </c>
      <c r="C12389" t="s">
        <v>4768</v>
      </c>
      <c r="D12389">
        <v>3.94</v>
      </c>
      <c r="E12389" t="s">
        <v>997</v>
      </c>
      <c r="F12389" t="s">
        <v>34</v>
      </c>
      <c r="G12389" t="s">
        <v>35</v>
      </c>
      <c r="H12389" t="s">
        <v>4452</v>
      </c>
      <c r="I12389">
        <v>103.68300000000001</v>
      </c>
      <c r="J12389">
        <v>103.881</v>
      </c>
      <c r="K12389">
        <v>99</v>
      </c>
      <c r="L12389">
        <v>94</v>
      </c>
      <c r="M12389" t="s">
        <v>1874</v>
      </c>
      <c r="N12389" t="s">
        <v>111</v>
      </c>
      <c r="O12389">
        <v>5000000</v>
      </c>
      <c r="P12389">
        <v>2000000</v>
      </c>
      <c r="Q12389" t="s">
        <v>1845</v>
      </c>
      <c r="R12389">
        <v>3.82</v>
      </c>
      <c r="S12389">
        <v>3.77</v>
      </c>
      <c r="V12389" t="s">
        <v>4453</v>
      </c>
      <c r="W12389" t="s">
        <v>64</v>
      </c>
      <c r="X12389" t="s">
        <v>1847</v>
      </c>
      <c r="Y12389" t="s">
        <v>4771</v>
      </c>
      <c r="AA12389">
        <v>95.37</v>
      </c>
      <c r="AB12389">
        <v>90.37</v>
      </c>
    </row>
    <row r="12390" spans="1:28" x14ac:dyDescent="0.25">
      <c r="A12390" t="s">
        <v>1015</v>
      </c>
      <c r="B12390" t="s">
        <v>31</v>
      </c>
      <c r="C12390" t="s">
        <v>4768</v>
      </c>
      <c r="D12390">
        <v>11.77</v>
      </c>
      <c r="E12390" t="s">
        <v>989</v>
      </c>
      <c r="F12390" t="s">
        <v>34</v>
      </c>
      <c r="G12390" t="s">
        <v>35</v>
      </c>
      <c r="H12390" t="s">
        <v>4454</v>
      </c>
      <c r="I12390">
        <v>103.46899999999999</v>
      </c>
      <c r="J12390">
        <v>104.059</v>
      </c>
      <c r="K12390">
        <v>125</v>
      </c>
      <c r="L12390">
        <v>120</v>
      </c>
      <c r="M12390" t="s">
        <v>1909</v>
      </c>
      <c r="N12390" t="s">
        <v>42</v>
      </c>
      <c r="O12390">
        <v>2000000</v>
      </c>
      <c r="P12390">
        <v>0</v>
      </c>
      <c r="Q12390" t="s">
        <v>1845</v>
      </c>
      <c r="R12390">
        <v>4.8600000000000003</v>
      </c>
      <c r="S12390">
        <v>4.8099999999999996</v>
      </c>
      <c r="V12390" t="s">
        <v>4455</v>
      </c>
      <c r="W12390" t="s">
        <v>64</v>
      </c>
      <c r="X12390" t="s">
        <v>1847</v>
      </c>
      <c r="Y12390" t="s">
        <v>4771</v>
      </c>
      <c r="AA12390">
        <v>136.97999999999999</v>
      </c>
      <c r="AB12390">
        <v>131.97999999999999</v>
      </c>
    </row>
    <row r="12391" spans="1:28" x14ac:dyDescent="0.25">
      <c r="A12391" t="s">
        <v>1016</v>
      </c>
      <c r="B12391" t="s">
        <v>31</v>
      </c>
      <c r="C12391" t="s">
        <v>4768</v>
      </c>
      <c r="D12391">
        <v>4.47</v>
      </c>
      <c r="E12391" t="s">
        <v>999</v>
      </c>
      <c r="F12391" t="s">
        <v>34</v>
      </c>
      <c r="G12391" t="s">
        <v>35</v>
      </c>
      <c r="H12391" t="s">
        <v>4456</v>
      </c>
      <c r="I12391">
        <v>99.728999999999999</v>
      </c>
      <c r="J12391">
        <v>99.863</v>
      </c>
      <c r="K12391">
        <v>113</v>
      </c>
      <c r="L12391">
        <v>110</v>
      </c>
      <c r="M12391" t="s">
        <v>1982</v>
      </c>
      <c r="N12391" t="s">
        <v>222</v>
      </c>
      <c r="O12391">
        <v>5000000</v>
      </c>
      <c r="P12391">
        <v>5000000</v>
      </c>
      <c r="Q12391" t="s">
        <v>1845</v>
      </c>
      <c r="R12391">
        <v>4.04</v>
      </c>
      <c r="S12391">
        <v>4.01</v>
      </c>
      <c r="V12391" t="s">
        <v>4457</v>
      </c>
      <c r="W12391" t="s">
        <v>64</v>
      </c>
      <c r="X12391" t="s">
        <v>1847</v>
      </c>
      <c r="Y12391" t="s">
        <v>4771</v>
      </c>
      <c r="AA12391">
        <v>110.23</v>
      </c>
      <c r="AB12391">
        <v>107.23</v>
      </c>
    </row>
    <row r="12392" spans="1:28" x14ac:dyDescent="0.25">
      <c r="A12392" t="s">
        <v>1017</v>
      </c>
      <c r="B12392" t="s">
        <v>31</v>
      </c>
      <c r="C12392" t="s">
        <v>4768</v>
      </c>
      <c r="D12392">
        <v>15.01</v>
      </c>
      <c r="E12392" t="s">
        <v>989</v>
      </c>
      <c r="F12392" t="s">
        <v>34</v>
      </c>
      <c r="G12392" t="s">
        <v>35</v>
      </c>
      <c r="H12392" t="s">
        <v>4458</v>
      </c>
      <c r="I12392">
        <v>95.441000000000003</v>
      </c>
      <c r="J12392">
        <v>96.195999999999998</v>
      </c>
      <c r="K12392">
        <v>133</v>
      </c>
      <c r="L12392">
        <v>128</v>
      </c>
      <c r="M12392" t="s">
        <v>1909</v>
      </c>
      <c r="N12392" t="s">
        <v>42</v>
      </c>
      <c r="O12392">
        <v>2000000</v>
      </c>
      <c r="P12392">
        <v>0</v>
      </c>
      <c r="Q12392" t="s">
        <v>1845</v>
      </c>
      <c r="R12392">
        <v>4.9400000000000004</v>
      </c>
      <c r="S12392">
        <v>4.8899999999999997</v>
      </c>
      <c r="V12392" t="s">
        <v>4459</v>
      </c>
      <c r="W12392" t="s">
        <v>64</v>
      </c>
      <c r="X12392" t="s">
        <v>1847</v>
      </c>
      <c r="Y12392" t="s">
        <v>4771</v>
      </c>
      <c r="AA12392">
        <v>132.83000000000001</v>
      </c>
      <c r="AB12392">
        <v>127.83</v>
      </c>
    </row>
    <row r="12393" spans="1:28" x14ac:dyDescent="0.25">
      <c r="A12393" t="s">
        <v>1018</v>
      </c>
      <c r="B12393" t="s">
        <v>31</v>
      </c>
      <c r="C12393" t="s">
        <v>4768</v>
      </c>
      <c r="D12393">
        <v>7.49</v>
      </c>
      <c r="E12393" t="s">
        <v>986</v>
      </c>
      <c r="F12393" t="s">
        <v>34</v>
      </c>
      <c r="G12393" t="s">
        <v>35</v>
      </c>
      <c r="H12393" t="s">
        <v>4460</v>
      </c>
      <c r="I12393">
        <v>100.88200000000001</v>
      </c>
      <c r="J12393">
        <v>101.25700000000001</v>
      </c>
      <c r="K12393">
        <v>130</v>
      </c>
      <c r="L12393">
        <v>125</v>
      </c>
      <c r="M12393" t="s">
        <v>2135</v>
      </c>
      <c r="N12393" t="s">
        <v>462</v>
      </c>
      <c r="O12393">
        <v>2000000</v>
      </c>
      <c r="P12393">
        <v>2000000</v>
      </c>
      <c r="Q12393" t="s">
        <v>1845</v>
      </c>
      <c r="R12393">
        <v>4.6100000000000003</v>
      </c>
      <c r="S12393">
        <v>4.5599999999999996</v>
      </c>
      <c r="V12393" t="s">
        <v>4461</v>
      </c>
      <c r="W12393" t="s">
        <v>64</v>
      </c>
      <c r="X12393" t="s">
        <v>1847</v>
      </c>
      <c r="Y12393" t="s">
        <v>4771</v>
      </c>
      <c r="AA12393">
        <v>131.94</v>
      </c>
      <c r="AB12393">
        <v>126.94</v>
      </c>
    </row>
    <row r="12394" spans="1:28" x14ac:dyDescent="0.25">
      <c r="A12394" t="s">
        <v>1019</v>
      </c>
      <c r="B12394" t="s">
        <v>31</v>
      </c>
      <c r="C12394" t="s">
        <v>4768</v>
      </c>
      <c r="D12394">
        <v>14.85</v>
      </c>
      <c r="E12394" t="s">
        <v>986</v>
      </c>
      <c r="F12394" t="s">
        <v>34</v>
      </c>
      <c r="G12394" t="s">
        <v>35</v>
      </c>
      <c r="H12394" t="s">
        <v>4462</v>
      </c>
      <c r="I12394">
        <v>100.02500000000001</v>
      </c>
      <c r="J12394">
        <v>101.072</v>
      </c>
      <c r="K12394">
        <v>162</v>
      </c>
      <c r="L12394">
        <v>155</v>
      </c>
      <c r="M12394" t="s">
        <v>1909</v>
      </c>
      <c r="N12394" t="s">
        <v>42</v>
      </c>
      <c r="O12394">
        <v>2000000</v>
      </c>
      <c r="P12394">
        <v>0</v>
      </c>
      <c r="Q12394" t="s">
        <v>1845</v>
      </c>
      <c r="R12394">
        <v>5.23</v>
      </c>
      <c r="S12394">
        <v>5.16</v>
      </c>
      <c r="V12394" t="s">
        <v>4463</v>
      </c>
      <c r="W12394" t="s">
        <v>64</v>
      </c>
      <c r="X12394" t="s">
        <v>1847</v>
      </c>
      <c r="Y12394" t="s">
        <v>4771</v>
      </c>
      <c r="AA12394">
        <v>161.68</v>
      </c>
      <c r="AB12394">
        <v>154.68</v>
      </c>
    </row>
    <row r="12395" spans="1:28" x14ac:dyDescent="0.25">
      <c r="A12395" t="s">
        <v>1020</v>
      </c>
      <c r="B12395" t="s">
        <v>31</v>
      </c>
      <c r="C12395" t="s">
        <v>4768</v>
      </c>
      <c r="D12395">
        <v>4.12</v>
      </c>
      <c r="E12395" t="s">
        <v>1013</v>
      </c>
      <c r="F12395" t="s">
        <v>34</v>
      </c>
      <c r="G12395" t="s">
        <v>35</v>
      </c>
      <c r="H12395" t="s">
        <v>4464</v>
      </c>
      <c r="I12395">
        <v>100.681</v>
      </c>
      <c r="J12395">
        <v>100.887</v>
      </c>
      <c r="K12395">
        <v>109</v>
      </c>
      <c r="L12395">
        <v>104</v>
      </c>
      <c r="M12395" t="s">
        <v>1866</v>
      </c>
      <c r="N12395" t="s">
        <v>60</v>
      </c>
      <c r="O12395">
        <v>5000000</v>
      </c>
      <c r="P12395">
        <v>5000000</v>
      </c>
      <c r="Q12395" t="s">
        <v>1845</v>
      </c>
      <c r="R12395">
        <v>3.97</v>
      </c>
      <c r="S12395">
        <v>3.92</v>
      </c>
      <c r="V12395" t="s">
        <v>4465</v>
      </c>
      <c r="W12395" t="s">
        <v>64</v>
      </c>
      <c r="X12395" t="s">
        <v>1847</v>
      </c>
      <c r="Y12395" t="s">
        <v>4771</v>
      </c>
      <c r="AA12395">
        <v>106.98</v>
      </c>
      <c r="AB12395">
        <v>101.98</v>
      </c>
    </row>
    <row r="12396" spans="1:28" x14ac:dyDescent="0.25">
      <c r="A12396" t="s">
        <v>1021</v>
      </c>
      <c r="B12396" t="s">
        <v>31</v>
      </c>
      <c r="C12396" t="s">
        <v>4768</v>
      </c>
      <c r="D12396">
        <v>4.12</v>
      </c>
      <c r="E12396" t="s">
        <v>999</v>
      </c>
      <c r="F12396" t="s">
        <v>34</v>
      </c>
      <c r="G12396" t="s">
        <v>35</v>
      </c>
      <c r="H12396" t="s">
        <v>4466</v>
      </c>
      <c r="I12396">
        <v>100.447</v>
      </c>
      <c r="J12396">
        <v>100.65300000000001</v>
      </c>
      <c r="K12396">
        <v>108</v>
      </c>
      <c r="L12396">
        <v>103</v>
      </c>
      <c r="M12396" t="s">
        <v>1866</v>
      </c>
      <c r="N12396" t="s">
        <v>60</v>
      </c>
      <c r="O12396">
        <v>5000000</v>
      </c>
      <c r="P12396">
        <v>5000000</v>
      </c>
      <c r="Q12396" t="s">
        <v>1845</v>
      </c>
      <c r="R12396">
        <v>3.96</v>
      </c>
      <c r="S12396">
        <v>3.91</v>
      </c>
      <c r="V12396" t="s">
        <v>4467</v>
      </c>
      <c r="W12396" t="s">
        <v>64</v>
      </c>
      <c r="X12396" t="s">
        <v>1847</v>
      </c>
      <c r="Y12396" t="s">
        <v>4771</v>
      </c>
      <c r="AA12396">
        <v>105.96</v>
      </c>
      <c r="AB12396">
        <v>100.96</v>
      </c>
    </row>
    <row r="12397" spans="1:28" x14ac:dyDescent="0.25">
      <c r="A12397" t="s">
        <v>1022</v>
      </c>
      <c r="B12397" t="s">
        <v>31</v>
      </c>
      <c r="C12397" t="s">
        <v>4768</v>
      </c>
      <c r="D12397">
        <v>3.73</v>
      </c>
      <c r="E12397" t="s">
        <v>989</v>
      </c>
      <c r="F12397" t="s">
        <v>34</v>
      </c>
      <c r="G12397" t="s">
        <v>35</v>
      </c>
      <c r="H12397" t="s">
        <v>4468</v>
      </c>
      <c r="I12397">
        <v>103.404</v>
      </c>
      <c r="J12397">
        <v>103.59099999999999</v>
      </c>
      <c r="K12397">
        <v>89</v>
      </c>
      <c r="L12397">
        <v>84</v>
      </c>
      <c r="M12397" t="s">
        <v>1874</v>
      </c>
      <c r="N12397" t="s">
        <v>111</v>
      </c>
      <c r="O12397">
        <v>3000000</v>
      </c>
      <c r="P12397">
        <v>0</v>
      </c>
      <c r="Q12397" t="s">
        <v>1845</v>
      </c>
      <c r="R12397">
        <v>3.72</v>
      </c>
      <c r="S12397">
        <v>3.67</v>
      </c>
      <c r="V12397" t="s">
        <v>4469</v>
      </c>
      <c r="W12397" t="s">
        <v>64</v>
      </c>
      <c r="X12397" t="s">
        <v>1847</v>
      </c>
      <c r="Y12397" t="s">
        <v>4771</v>
      </c>
      <c r="AA12397">
        <v>87.48</v>
      </c>
      <c r="AB12397">
        <v>82.48</v>
      </c>
    </row>
    <row r="12398" spans="1:28" x14ac:dyDescent="0.25">
      <c r="A12398" t="s">
        <v>1023</v>
      </c>
      <c r="B12398" t="s">
        <v>31</v>
      </c>
      <c r="C12398" t="s">
        <v>4768</v>
      </c>
      <c r="D12398">
        <v>5.39</v>
      </c>
      <c r="E12398" t="s">
        <v>997</v>
      </c>
      <c r="F12398" t="s">
        <v>34</v>
      </c>
      <c r="G12398" t="s">
        <v>35</v>
      </c>
      <c r="H12398" t="s">
        <v>4470</v>
      </c>
      <c r="I12398">
        <v>104.973</v>
      </c>
      <c r="J12398">
        <v>105.24299999999999</v>
      </c>
      <c r="K12398">
        <v>111</v>
      </c>
      <c r="L12398">
        <v>106</v>
      </c>
      <c r="M12398" t="s">
        <v>1938</v>
      </c>
      <c r="N12398" t="s">
        <v>145</v>
      </c>
      <c r="O12398">
        <v>5000000</v>
      </c>
      <c r="P12398">
        <v>2000000</v>
      </c>
      <c r="Q12398" t="s">
        <v>1845</v>
      </c>
      <c r="R12398">
        <v>4.17</v>
      </c>
      <c r="S12398">
        <v>4.12</v>
      </c>
      <c r="V12398" t="s">
        <v>4471</v>
      </c>
      <c r="W12398" t="s">
        <v>64</v>
      </c>
      <c r="X12398" t="s">
        <v>1847</v>
      </c>
      <c r="Y12398" t="s">
        <v>4771</v>
      </c>
      <c r="AA12398">
        <v>111.59</v>
      </c>
      <c r="AB12398">
        <v>106.59</v>
      </c>
    </row>
    <row r="12399" spans="1:28" x14ac:dyDescent="0.25">
      <c r="A12399" t="s">
        <v>1024</v>
      </c>
      <c r="B12399" t="s">
        <v>31</v>
      </c>
      <c r="C12399" t="s">
        <v>4768</v>
      </c>
      <c r="D12399">
        <v>3.55</v>
      </c>
      <c r="E12399" t="s">
        <v>999</v>
      </c>
      <c r="F12399" t="s">
        <v>34</v>
      </c>
      <c r="G12399" t="s">
        <v>35</v>
      </c>
      <c r="H12399" t="s">
        <v>4472</v>
      </c>
      <c r="I12399">
        <v>104.252</v>
      </c>
      <c r="J12399">
        <v>104.43</v>
      </c>
      <c r="K12399">
        <v>99</v>
      </c>
      <c r="L12399">
        <v>94</v>
      </c>
      <c r="M12399" t="s">
        <v>1874</v>
      </c>
      <c r="N12399" t="s">
        <v>111</v>
      </c>
      <c r="O12399">
        <v>5000000</v>
      </c>
      <c r="P12399">
        <v>5000000</v>
      </c>
      <c r="Q12399" t="s">
        <v>1845</v>
      </c>
      <c r="R12399">
        <v>3.82</v>
      </c>
      <c r="S12399">
        <v>3.77</v>
      </c>
      <c r="V12399" t="s">
        <v>4473</v>
      </c>
      <c r="W12399" t="s">
        <v>64</v>
      </c>
      <c r="X12399" t="s">
        <v>1847</v>
      </c>
      <c r="Y12399" t="s">
        <v>4771</v>
      </c>
      <c r="AA12399">
        <v>99.14</v>
      </c>
      <c r="AB12399">
        <v>94.14</v>
      </c>
    </row>
    <row r="12400" spans="1:28" x14ac:dyDescent="0.25">
      <c r="A12400" t="s">
        <v>1025</v>
      </c>
      <c r="B12400" t="s">
        <v>31</v>
      </c>
      <c r="C12400" t="s">
        <v>4768</v>
      </c>
      <c r="D12400">
        <v>16.100000000000001</v>
      </c>
      <c r="E12400" t="s">
        <v>989</v>
      </c>
      <c r="F12400" t="s">
        <v>34</v>
      </c>
      <c r="G12400" t="s">
        <v>35</v>
      </c>
      <c r="H12400" t="s">
        <v>4474</v>
      </c>
      <c r="I12400">
        <v>106.27200000000001</v>
      </c>
      <c r="J12400">
        <v>107.081</v>
      </c>
      <c r="K12400">
        <v>126</v>
      </c>
      <c r="L12400">
        <v>121</v>
      </c>
      <c r="M12400" t="s">
        <v>1909</v>
      </c>
      <c r="N12400" t="s">
        <v>42</v>
      </c>
      <c r="O12400">
        <v>2000000</v>
      </c>
      <c r="P12400">
        <v>0</v>
      </c>
      <c r="Q12400" t="s">
        <v>1845</v>
      </c>
      <c r="R12400">
        <v>4.87</v>
      </c>
      <c r="S12400">
        <v>4.82</v>
      </c>
      <c r="V12400" t="s">
        <v>4475</v>
      </c>
      <c r="W12400" t="s">
        <v>64</v>
      </c>
      <c r="X12400" t="s">
        <v>1847</v>
      </c>
      <c r="Y12400" t="s">
        <v>4771</v>
      </c>
      <c r="AA12400">
        <v>125.59</v>
      </c>
      <c r="AB12400">
        <v>120.59</v>
      </c>
    </row>
    <row r="12401" spans="1:28" x14ac:dyDescent="0.25">
      <c r="A12401" t="s">
        <v>1026</v>
      </c>
      <c r="B12401" t="s">
        <v>31</v>
      </c>
      <c r="C12401" t="s">
        <v>4768</v>
      </c>
      <c r="D12401">
        <v>2.97</v>
      </c>
      <c r="E12401" t="s">
        <v>1013</v>
      </c>
      <c r="F12401" t="s">
        <v>34</v>
      </c>
      <c r="G12401" t="s">
        <v>35</v>
      </c>
      <c r="H12401" t="s">
        <v>4476</v>
      </c>
      <c r="I12401">
        <v>105.655</v>
      </c>
      <c r="J12401">
        <v>105.803</v>
      </c>
      <c r="K12401">
        <v>99</v>
      </c>
      <c r="L12401">
        <v>94</v>
      </c>
      <c r="M12401" t="s">
        <v>1883</v>
      </c>
      <c r="N12401" t="s">
        <v>63</v>
      </c>
      <c r="O12401">
        <v>5000000</v>
      </c>
      <c r="P12401">
        <v>0</v>
      </c>
      <c r="Q12401" t="s">
        <v>1845</v>
      </c>
      <c r="R12401">
        <v>3.72</v>
      </c>
      <c r="S12401">
        <v>3.67</v>
      </c>
      <c r="V12401" t="s">
        <v>4477</v>
      </c>
      <c r="W12401" t="s">
        <v>64</v>
      </c>
      <c r="X12401" t="s">
        <v>1847</v>
      </c>
      <c r="Y12401" t="s">
        <v>4771</v>
      </c>
      <c r="AA12401">
        <v>95.13</v>
      </c>
      <c r="AB12401">
        <v>90.13</v>
      </c>
    </row>
    <row r="12402" spans="1:28" x14ac:dyDescent="0.25">
      <c r="A12402" t="s">
        <v>1027</v>
      </c>
      <c r="B12402" t="s">
        <v>31</v>
      </c>
      <c r="C12402" t="s">
        <v>4768</v>
      </c>
      <c r="D12402">
        <v>4.7699999999999996</v>
      </c>
      <c r="E12402" t="s">
        <v>997</v>
      </c>
      <c r="F12402" t="s">
        <v>34</v>
      </c>
      <c r="G12402" t="s">
        <v>35</v>
      </c>
      <c r="H12402" t="s">
        <v>4478</v>
      </c>
      <c r="I12402">
        <v>106.93899999999999</v>
      </c>
      <c r="J12402">
        <v>107.178</v>
      </c>
      <c r="K12402">
        <v>104</v>
      </c>
      <c r="L12402">
        <v>99</v>
      </c>
      <c r="M12402" t="s">
        <v>1856</v>
      </c>
      <c r="N12402" t="s">
        <v>50</v>
      </c>
      <c r="O12402">
        <v>5000000</v>
      </c>
      <c r="P12402">
        <v>2000000</v>
      </c>
      <c r="Q12402" t="s">
        <v>1845</v>
      </c>
      <c r="R12402">
        <v>3.98</v>
      </c>
      <c r="S12402">
        <v>3.93</v>
      </c>
      <c r="V12402" t="s">
        <v>4479</v>
      </c>
      <c r="W12402" t="s">
        <v>64</v>
      </c>
      <c r="X12402" t="s">
        <v>1847</v>
      </c>
      <c r="Y12402" t="s">
        <v>4771</v>
      </c>
      <c r="AA12402">
        <v>103.03</v>
      </c>
      <c r="AB12402">
        <v>98.03</v>
      </c>
    </row>
    <row r="12403" spans="1:28" x14ac:dyDescent="0.25">
      <c r="A12403" t="s">
        <v>1028</v>
      </c>
      <c r="B12403" t="s">
        <v>31</v>
      </c>
      <c r="C12403" t="s">
        <v>4768</v>
      </c>
      <c r="D12403">
        <v>2.71</v>
      </c>
      <c r="E12403" t="s">
        <v>999</v>
      </c>
      <c r="F12403" t="s">
        <v>34</v>
      </c>
      <c r="G12403" t="s">
        <v>35</v>
      </c>
      <c r="H12403" t="s">
        <v>4480</v>
      </c>
      <c r="I12403">
        <v>104.65600000000001</v>
      </c>
      <c r="J12403">
        <v>104.792</v>
      </c>
      <c r="K12403">
        <v>91</v>
      </c>
      <c r="L12403">
        <v>86</v>
      </c>
      <c r="M12403" t="s">
        <v>1883</v>
      </c>
      <c r="N12403" t="s">
        <v>63</v>
      </c>
      <c r="O12403">
        <v>5000000</v>
      </c>
      <c r="P12403">
        <v>5000000</v>
      </c>
      <c r="Q12403" t="s">
        <v>1845</v>
      </c>
      <c r="R12403">
        <v>3.64</v>
      </c>
      <c r="S12403">
        <v>3.59</v>
      </c>
      <c r="V12403" t="s">
        <v>4481</v>
      </c>
      <c r="W12403" t="s">
        <v>64</v>
      </c>
      <c r="X12403" t="s">
        <v>1847</v>
      </c>
      <c r="Y12403" t="s">
        <v>4771</v>
      </c>
      <c r="AA12403">
        <v>90.69</v>
      </c>
      <c r="AB12403">
        <v>85.69</v>
      </c>
    </row>
    <row r="12404" spans="1:28" x14ac:dyDescent="0.25">
      <c r="A12404" t="s">
        <v>1029</v>
      </c>
      <c r="B12404" t="s">
        <v>31</v>
      </c>
      <c r="C12404" t="s">
        <v>4768</v>
      </c>
      <c r="D12404">
        <v>2.54</v>
      </c>
      <c r="E12404" t="s">
        <v>1008</v>
      </c>
      <c r="F12404" t="s">
        <v>34</v>
      </c>
      <c r="G12404" t="s">
        <v>35</v>
      </c>
      <c r="H12404" t="s">
        <v>4482</v>
      </c>
      <c r="I12404">
        <v>104.038</v>
      </c>
      <c r="J12404">
        <v>104.16500000000001</v>
      </c>
      <c r="K12404">
        <v>119</v>
      </c>
      <c r="L12404">
        <v>114</v>
      </c>
      <c r="M12404" t="s">
        <v>1850</v>
      </c>
      <c r="N12404" t="s">
        <v>53</v>
      </c>
      <c r="O12404">
        <v>5000000</v>
      </c>
      <c r="P12404">
        <v>2000000</v>
      </c>
      <c r="Q12404" t="s">
        <v>1845</v>
      </c>
      <c r="R12404">
        <v>3.87</v>
      </c>
      <c r="S12404">
        <v>3.82</v>
      </c>
      <c r="V12404" t="s">
        <v>4483</v>
      </c>
      <c r="W12404" t="s">
        <v>64</v>
      </c>
      <c r="X12404" t="s">
        <v>1847</v>
      </c>
      <c r="Y12404" t="s">
        <v>4771</v>
      </c>
      <c r="AA12404">
        <v>115.86</v>
      </c>
      <c r="AB12404">
        <v>110.86</v>
      </c>
    </row>
    <row r="12405" spans="1:28" x14ac:dyDescent="0.25">
      <c r="A12405" t="s">
        <v>1030</v>
      </c>
      <c r="B12405" t="s">
        <v>31</v>
      </c>
      <c r="C12405" t="s">
        <v>4768</v>
      </c>
      <c r="D12405">
        <v>4.57</v>
      </c>
      <c r="E12405" t="s">
        <v>997</v>
      </c>
      <c r="F12405" t="s">
        <v>34</v>
      </c>
      <c r="G12405" t="s">
        <v>35</v>
      </c>
      <c r="H12405" t="s">
        <v>4484</v>
      </c>
      <c r="I12405">
        <v>91.718000000000004</v>
      </c>
      <c r="J12405">
        <v>91.947000000000003</v>
      </c>
      <c r="K12405">
        <v>84</v>
      </c>
      <c r="L12405">
        <v>79</v>
      </c>
      <c r="M12405" t="s">
        <v>1856</v>
      </c>
      <c r="N12405" t="s">
        <v>50</v>
      </c>
      <c r="O12405">
        <v>5000000</v>
      </c>
      <c r="P12405">
        <v>0</v>
      </c>
      <c r="Q12405" t="s">
        <v>1845</v>
      </c>
      <c r="R12405">
        <v>3.78</v>
      </c>
      <c r="S12405">
        <v>3.73</v>
      </c>
      <c r="V12405" t="s">
        <v>4485</v>
      </c>
      <c r="W12405" t="s">
        <v>64</v>
      </c>
      <c r="X12405" t="s">
        <v>1847</v>
      </c>
      <c r="Y12405" t="s">
        <v>4771</v>
      </c>
      <c r="AA12405">
        <v>80.44</v>
      </c>
      <c r="AB12405">
        <v>75.44</v>
      </c>
    </row>
    <row r="12406" spans="1:28" x14ac:dyDescent="0.25">
      <c r="A12406" t="s">
        <v>1031</v>
      </c>
      <c r="B12406" t="s">
        <v>31</v>
      </c>
      <c r="C12406" t="s">
        <v>4768</v>
      </c>
      <c r="D12406">
        <v>4.4800000000000004</v>
      </c>
      <c r="E12406" t="s">
        <v>1032</v>
      </c>
      <c r="F12406" t="s">
        <v>34</v>
      </c>
      <c r="G12406" t="s">
        <v>35</v>
      </c>
      <c r="H12406" t="s">
        <v>4592</v>
      </c>
      <c r="I12406">
        <v>91.471999999999994</v>
      </c>
      <c r="J12406">
        <v>91.921000000000006</v>
      </c>
      <c r="K12406">
        <v>175</v>
      </c>
      <c r="L12406">
        <v>165</v>
      </c>
      <c r="M12406" t="s">
        <v>1856</v>
      </c>
      <c r="N12406" t="s">
        <v>50</v>
      </c>
      <c r="O12406">
        <v>2000000</v>
      </c>
      <c r="P12406">
        <v>0</v>
      </c>
      <c r="Q12406" t="s">
        <v>1845</v>
      </c>
      <c r="R12406">
        <v>4.6900000000000004</v>
      </c>
      <c r="S12406">
        <v>4.59</v>
      </c>
      <c r="V12406" t="s">
        <v>4593</v>
      </c>
      <c r="W12406" t="s">
        <v>64</v>
      </c>
      <c r="X12406" t="s">
        <v>1847</v>
      </c>
      <c r="Y12406" t="s">
        <v>4771</v>
      </c>
      <c r="AA12406">
        <v>171.04</v>
      </c>
      <c r="AB12406">
        <v>161.05000000000001</v>
      </c>
    </row>
    <row r="12407" spans="1:28" x14ac:dyDescent="0.25">
      <c r="A12407" t="s">
        <v>1033</v>
      </c>
      <c r="B12407" t="s">
        <v>31</v>
      </c>
      <c r="C12407" t="s">
        <v>4768</v>
      </c>
      <c r="D12407">
        <v>1.29</v>
      </c>
      <c r="E12407" t="s">
        <v>1013</v>
      </c>
      <c r="F12407" t="s">
        <v>34</v>
      </c>
      <c r="G12407" t="s">
        <v>35</v>
      </c>
      <c r="H12407" t="s">
        <v>4594</v>
      </c>
      <c r="I12407">
        <v>99.668000000000006</v>
      </c>
      <c r="J12407">
        <v>99.733000000000004</v>
      </c>
      <c r="K12407">
        <v>70</v>
      </c>
      <c r="L12407">
        <v>65</v>
      </c>
      <c r="M12407" t="s">
        <v>1902</v>
      </c>
      <c r="N12407" t="s">
        <v>78</v>
      </c>
      <c r="O12407">
        <v>5000000</v>
      </c>
      <c r="P12407">
        <v>0</v>
      </c>
      <c r="Q12407" t="s">
        <v>1845</v>
      </c>
      <c r="R12407">
        <v>3.33</v>
      </c>
      <c r="S12407">
        <v>3.28</v>
      </c>
      <c r="V12407" t="s">
        <v>4595</v>
      </c>
      <c r="W12407" t="s">
        <v>64</v>
      </c>
      <c r="X12407" t="s">
        <v>1847</v>
      </c>
      <c r="Y12407" t="s">
        <v>4771</v>
      </c>
      <c r="AA12407">
        <v>69.260000000000005</v>
      </c>
      <c r="AB12407">
        <v>64.260000000000005</v>
      </c>
    </row>
    <row r="12408" spans="1:28" x14ac:dyDescent="0.25">
      <c r="A12408" t="s">
        <v>833</v>
      </c>
      <c r="B12408" t="s">
        <v>31</v>
      </c>
      <c r="C12408" t="s">
        <v>4768</v>
      </c>
      <c r="D12408">
        <v>1.78</v>
      </c>
      <c r="E12408" t="s">
        <v>353</v>
      </c>
      <c r="F12408" t="s">
        <v>67</v>
      </c>
      <c r="G12408" t="s">
        <v>35</v>
      </c>
      <c r="H12408" t="s">
        <v>1843</v>
      </c>
      <c r="I12408">
        <v>99.682000000000002</v>
      </c>
      <c r="J12408">
        <v>99.753</v>
      </c>
      <c r="K12408">
        <v>52</v>
      </c>
      <c r="L12408">
        <v>48</v>
      </c>
      <c r="M12408" t="s">
        <v>1844</v>
      </c>
      <c r="N12408" t="s">
        <v>48</v>
      </c>
      <c r="O12408">
        <v>5000000</v>
      </c>
      <c r="P12408">
        <v>2000000</v>
      </c>
      <c r="Q12408" t="s">
        <v>1845</v>
      </c>
      <c r="R12408">
        <v>3.18</v>
      </c>
      <c r="S12408">
        <v>3.14</v>
      </c>
      <c r="V12408" t="s">
        <v>1846</v>
      </c>
      <c r="W12408" t="s">
        <v>1304</v>
      </c>
      <c r="X12408" t="s">
        <v>1847</v>
      </c>
      <c r="Y12408" t="s">
        <v>4772</v>
      </c>
      <c r="AA12408">
        <v>52</v>
      </c>
      <c r="AB12408">
        <v>48.02</v>
      </c>
    </row>
    <row r="12409" spans="1:28" x14ac:dyDescent="0.25">
      <c r="A12409" t="s">
        <v>835</v>
      </c>
      <c r="B12409" t="s">
        <v>31</v>
      </c>
      <c r="C12409" t="s">
        <v>4768</v>
      </c>
      <c r="D12409">
        <v>2.02</v>
      </c>
      <c r="E12409" t="s">
        <v>329</v>
      </c>
      <c r="F12409" t="s">
        <v>67</v>
      </c>
      <c r="G12409" t="s">
        <v>35</v>
      </c>
      <c r="H12409" t="s">
        <v>1849</v>
      </c>
      <c r="I12409">
        <v>100.087</v>
      </c>
      <c r="J12409">
        <v>100.16800000000001</v>
      </c>
      <c r="K12409">
        <v>52</v>
      </c>
      <c r="L12409">
        <v>48</v>
      </c>
      <c r="M12409" t="s">
        <v>1850</v>
      </c>
      <c r="N12409" t="s">
        <v>53</v>
      </c>
      <c r="O12409">
        <v>5000000</v>
      </c>
      <c r="P12409">
        <v>3000000</v>
      </c>
      <c r="Q12409" t="s">
        <v>1845</v>
      </c>
      <c r="R12409">
        <v>3.2</v>
      </c>
      <c r="S12409">
        <v>3.16</v>
      </c>
      <c r="V12409" t="s">
        <v>1851</v>
      </c>
      <c r="W12409" t="s">
        <v>1304</v>
      </c>
      <c r="X12409" t="s">
        <v>1847</v>
      </c>
      <c r="Y12409" t="s">
        <v>4772</v>
      </c>
      <c r="AA12409">
        <v>53</v>
      </c>
      <c r="AB12409">
        <v>48.98</v>
      </c>
    </row>
    <row r="12410" spans="1:28" x14ac:dyDescent="0.25">
      <c r="A12410" t="s">
        <v>838</v>
      </c>
      <c r="B12410" t="s">
        <v>31</v>
      </c>
      <c r="C12410" t="s">
        <v>4768</v>
      </c>
      <c r="D12410">
        <v>2.83</v>
      </c>
      <c r="E12410" t="s">
        <v>839</v>
      </c>
      <c r="F12410" t="s">
        <v>67</v>
      </c>
      <c r="G12410" t="s">
        <v>35</v>
      </c>
      <c r="H12410" t="s">
        <v>1852</v>
      </c>
      <c r="I12410">
        <v>99.006</v>
      </c>
      <c r="J12410">
        <v>99.119</v>
      </c>
      <c r="K12410">
        <v>67</v>
      </c>
      <c r="L12410">
        <v>63</v>
      </c>
      <c r="M12410" t="s">
        <v>1853</v>
      </c>
      <c r="N12410" t="s">
        <v>192</v>
      </c>
      <c r="O12410">
        <v>20000000</v>
      </c>
      <c r="Q12410" t="s">
        <v>1845</v>
      </c>
      <c r="R12410">
        <v>3.39</v>
      </c>
      <c r="S12410">
        <v>3.35</v>
      </c>
      <c r="V12410" t="s">
        <v>1854</v>
      </c>
      <c r="W12410" t="s">
        <v>1304</v>
      </c>
      <c r="X12410" t="s">
        <v>1847</v>
      </c>
      <c r="Y12410" t="s">
        <v>4772</v>
      </c>
      <c r="Z12410" t="s">
        <v>43</v>
      </c>
      <c r="AA12410">
        <v>63</v>
      </c>
      <c r="AB12410">
        <v>59.47</v>
      </c>
    </row>
    <row r="12411" spans="1:28" x14ac:dyDescent="0.25">
      <c r="A12411" t="s">
        <v>842</v>
      </c>
      <c r="B12411" t="s">
        <v>31</v>
      </c>
      <c r="C12411" t="s">
        <v>4768</v>
      </c>
      <c r="D12411">
        <v>4.5199999999999996</v>
      </c>
      <c r="E12411" t="s">
        <v>329</v>
      </c>
      <c r="F12411" t="s">
        <v>67</v>
      </c>
      <c r="G12411" t="s">
        <v>35</v>
      </c>
      <c r="H12411" t="s">
        <v>1855</v>
      </c>
      <c r="I12411">
        <v>99.340999999999994</v>
      </c>
      <c r="J12411">
        <v>99.522000000000006</v>
      </c>
      <c r="K12411">
        <v>83</v>
      </c>
      <c r="L12411">
        <v>79</v>
      </c>
      <c r="M12411" t="s">
        <v>1856</v>
      </c>
      <c r="N12411" t="s">
        <v>50</v>
      </c>
      <c r="O12411">
        <v>10000000</v>
      </c>
      <c r="P12411">
        <v>3000000</v>
      </c>
      <c r="Q12411" t="s">
        <v>1845</v>
      </c>
      <c r="R12411">
        <v>3.77</v>
      </c>
      <c r="S12411">
        <v>3.73</v>
      </c>
      <c r="V12411" t="s">
        <v>1857</v>
      </c>
      <c r="W12411" t="s">
        <v>1304</v>
      </c>
      <c r="X12411" t="s">
        <v>1847</v>
      </c>
      <c r="Y12411" t="s">
        <v>4772</v>
      </c>
      <c r="AA12411">
        <v>83</v>
      </c>
      <c r="AB12411">
        <v>78.88</v>
      </c>
    </row>
    <row r="12412" spans="1:28" x14ac:dyDescent="0.25">
      <c r="A12412" t="s">
        <v>847</v>
      </c>
      <c r="B12412" t="s">
        <v>31</v>
      </c>
      <c r="C12412" t="s">
        <v>4768</v>
      </c>
      <c r="D12412">
        <v>1.78</v>
      </c>
      <c r="E12412" t="s">
        <v>839</v>
      </c>
      <c r="F12412" t="s">
        <v>67</v>
      </c>
      <c r="G12412" t="s">
        <v>35</v>
      </c>
      <c r="H12412" t="s">
        <v>1858</v>
      </c>
      <c r="I12412">
        <v>100.28</v>
      </c>
      <c r="J12412">
        <v>100.352</v>
      </c>
      <c r="K12412">
        <v>53</v>
      </c>
      <c r="L12412">
        <v>49</v>
      </c>
      <c r="M12412" t="s">
        <v>1850</v>
      </c>
      <c r="N12412" t="s">
        <v>53</v>
      </c>
      <c r="O12412">
        <v>5000000</v>
      </c>
      <c r="P12412">
        <v>2000000</v>
      </c>
      <c r="Q12412" t="s">
        <v>1845</v>
      </c>
      <c r="R12412">
        <v>3.21</v>
      </c>
      <c r="S12412">
        <v>3.17</v>
      </c>
      <c r="V12412" t="s">
        <v>1859</v>
      </c>
      <c r="W12412" t="s">
        <v>1304</v>
      </c>
      <c r="X12412" t="s">
        <v>1847</v>
      </c>
      <c r="Y12412" t="s">
        <v>4772</v>
      </c>
      <c r="AA12412">
        <v>55</v>
      </c>
      <c r="AB12412">
        <v>51.37</v>
      </c>
    </row>
    <row r="12413" spans="1:28" x14ac:dyDescent="0.25">
      <c r="A12413" t="s">
        <v>850</v>
      </c>
      <c r="B12413" t="s">
        <v>31</v>
      </c>
      <c r="C12413" t="s">
        <v>4768</v>
      </c>
      <c r="D12413">
        <v>3.64</v>
      </c>
      <c r="E12413" t="s">
        <v>839</v>
      </c>
      <c r="F12413" t="s">
        <v>67</v>
      </c>
      <c r="G12413" t="s">
        <v>35</v>
      </c>
      <c r="H12413" t="s">
        <v>1860</v>
      </c>
      <c r="I12413">
        <v>96.75</v>
      </c>
      <c r="J12413">
        <v>96.894999999999996</v>
      </c>
      <c r="K12413">
        <v>76</v>
      </c>
      <c r="L12413">
        <v>72</v>
      </c>
      <c r="M12413" t="s">
        <v>1861</v>
      </c>
      <c r="N12413" t="s">
        <v>149</v>
      </c>
      <c r="O12413">
        <v>15000000</v>
      </c>
      <c r="P12413">
        <v>2000000</v>
      </c>
      <c r="Q12413" t="s">
        <v>1845</v>
      </c>
      <c r="R12413">
        <v>3.59</v>
      </c>
      <c r="S12413">
        <v>3.55</v>
      </c>
      <c r="V12413" t="s">
        <v>1862</v>
      </c>
      <c r="W12413" t="s">
        <v>1304</v>
      </c>
      <c r="X12413" t="s">
        <v>1847</v>
      </c>
      <c r="Y12413" t="s">
        <v>4772</v>
      </c>
      <c r="Z12413" t="s">
        <v>43</v>
      </c>
      <c r="AA12413">
        <v>72</v>
      </c>
      <c r="AB12413">
        <v>69.75</v>
      </c>
    </row>
    <row r="12414" spans="1:28" x14ac:dyDescent="0.25">
      <c r="A12414" t="s">
        <v>858</v>
      </c>
      <c r="B12414" t="s">
        <v>31</v>
      </c>
      <c r="C12414" t="s">
        <v>4768</v>
      </c>
      <c r="D12414">
        <v>4.43</v>
      </c>
      <c r="E12414" t="s">
        <v>353</v>
      </c>
      <c r="F12414" t="s">
        <v>67</v>
      </c>
      <c r="G12414" t="s">
        <v>35</v>
      </c>
      <c r="H12414" t="s">
        <v>1863</v>
      </c>
      <c r="I12414">
        <v>91.103999999999999</v>
      </c>
      <c r="J12414">
        <v>91.281000000000006</v>
      </c>
      <c r="K12414">
        <v>71</v>
      </c>
      <c r="L12414">
        <v>67</v>
      </c>
      <c r="M12414" t="s">
        <v>1856</v>
      </c>
      <c r="N12414" t="s">
        <v>50</v>
      </c>
      <c r="O12414">
        <v>5000000</v>
      </c>
      <c r="P12414">
        <v>1000000</v>
      </c>
      <c r="Q12414" t="s">
        <v>1845</v>
      </c>
      <c r="R12414">
        <v>3.65</v>
      </c>
      <c r="S12414">
        <v>3.61</v>
      </c>
      <c r="V12414" t="s">
        <v>1864</v>
      </c>
      <c r="W12414" t="s">
        <v>1304</v>
      </c>
      <c r="X12414" t="s">
        <v>1847</v>
      </c>
      <c r="Y12414" t="s">
        <v>4772</v>
      </c>
      <c r="AA12414">
        <v>69</v>
      </c>
      <c r="AB12414">
        <v>65.430000000000007</v>
      </c>
    </row>
    <row r="12415" spans="1:28" x14ac:dyDescent="0.25">
      <c r="A12415" t="s">
        <v>879</v>
      </c>
      <c r="B12415" t="s">
        <v>31</v>
      </c>
      <c r="C12415" t="s">
        <v>4768</v>
      </c>
      <c r="D12415">
        <v>4.04</v>
      </c>
      <c r="E12415" t="s">
        <v>880</v>
      </c>
      <c r="F12415" t="s">
        <v>67</v>
      </c>
      <c r="G12415" t="s">
        <v>35</v>
      </c>
      <c r="H12415" t="s">
        <v>1865</v>
      </c>
      <c r="I12415">
        <v>100.369</v>
      </c>
      <c r="J12415">
        <v>100.49</v>
      </c>
      <c r="K12415">
        <v>94</v>
      </c>
      <c r="L12415">
        <v>91</v>
      </c>
      <c r="M12415" t="s">
        <v>1866</v>
      </c>
      <c r="N12415" t="s">
        <v>60</v>
      </c>
      <c r="O12415">
        <v>5000000</v>
      </c>
      <c r="P12415">
        <v>3000000</v>
      </c>
      <c r="Q12415" t="s">
        <v>1845</v>
      </c>
      <c r="R12415">
        <v>3.81</v>
      </c>
      <c r="S12415">
        <v>3.78</v>
      </c>
      <c r="V12415" t="s">
        <v>1867</v>
      </c>
      <c r="W12415" t="s">
        <v>1304</v>
      </c>
      <c r="X12415" t="s">
        <v>1847</v>
      </c>
      <c r="Y12415" t="s">
        <v>4772</v>
      </c>
      <c r="AA12415">
        <v>93</v>
      </c>
      <c r="AB12415">
        <v>89.62</v>
      </c>
    </row>
    <row r="12416" spans="1:28" x14ac:dyDescent="0.25">
      <c r="A12416" t="s">
        <v>881</v>
      </c>
      <c r="B12416" t="s">
        <v>31</v>
      </c>
      <c r="C12416" t="s">
        <v>4768</v>
      </c>
      <c r="D12416">
        <v>5.89</v>
      </c>
      <c r="E12416" t="s">
        <v>880</v>
      </c>
      <c r="F12416" t="s">
        <v>67</v>
      </c>
      <c r="G12416" t="s">
        <v>35</v>
      </c>
      <c r="H12416" t="s">
        <v>1868</v>
      </c>
      <c r="I12416">
        <v>100.628</v>
      </c>
      <c r="J12416">
        <v>100.80500000000001</v>
      </c>
      <c r="K12416">
        <v>114</v>
      </c>
      <c r="L12416">
        <v>111</v>
      </c>
      <c r="M12416" t="s">
        <v>1869</v>
      </c>
      <c r="N12416" t="s">
        <v>55</v>
      </c>
      <c r="O12416">
        <v>3000000</v>
      </c>
      <c r="P12416">
        <v>3000000</v>
      </c>
      <c r="Q12416" t="s">
        <v>1845</v>
      </c>
      <c r="R12416">
        <v>4.28</v>
      </c>
      <c r="S12416">
        <v>4.25</v>
      </c>
      <c r="V12416" t="s">
        <v>1870</v>
      </c>
      <c r="W12416" t="s">
        <v>1304</v>
      </c>
      <c r="X12416" t="s">
        <v>1847</v>
      </c>
      <c r="Y12416" t="s">
        <v>4772</v>
      </c>
      <c r="AA12416">
        <v>115</v>
      </c>
      <c r="AB12416">
        <v>112.31</v>
      </c>
    </row>
    <row r="12417" spans="1:29" x14ac:dyDescent="0.25">
      <c r="A12417" t="s">
        <v>883</v>
      </c>
      <c r="B12417" t="s">
        <v>31</v>
      </c>
      <c r="C12417" t="s">
        <v>4768</v>
      </c>
      <c r="D12417">
        <v>2.65</v>
      </c>
      <c r="E12417" t="s">
        <v>353</v>
      </c>
      <c r="F12417" t="s">
        <v>67</v>
      </c>
      <c r="G12417" t="s">
        <v>35</v>
      </c>
      <c r="H12417" t="s">
        <v>3085</v>
      </c>
      <c r="I12417">
        <v>99.906000000000006</v>
      </c>
      <c r="J12417">
        <v>100.012</v>
      </c>
      <c r="K12417">
        <v>59</v>
      </c>
      <c r="L12417">
        <v>55</v>
      </c>
      <c r="M12417" t="s">
        <v>1883</v>
      </c>
      <c r="N12417" t="s">
        <v>63</v>
      </c>
      <c r="O12417">
        <v>10000000</v>
      </c>
      <c r="P12417">
        <v>3000000</v>
      </c>
      <c r="Q12417" t="s">
        <v>1845</v>
      </c>
      <c r="R12417">
        <v>3.32</v>
      </c>
      <c r="S12417">
        <v>3.28</v>
      </c>
      <c r="V12417" t="s">
        <v>3086</v>
      </c>
      <c r="W12417" t="s">
        <v>1304</v>
      </c>
      <c r="X12417" t="s">
        <v>1847</v>
      </c>
      <c r="Y12417" t="s">
        <v>4772</v>
      </c>
      <c r="Z12417" t="s">
        <v>43</v>
      </c>
      <c r="AA12417">
        <v>58</v>
      </c>
      <c r="AB12417">
        <v>54.54</v>
      </c>
    </row>
    <row r="12418" spans="1:29" x14ac:dyDescent="0.25">
      <c r="A12418" t="s">
        <v>892</v>
      </c>
      <c r="B12418" t="s">
        <v>31</v>
      </c>
      <c r="C12418" t="s">
        <v>4768</v>
      </c>
      <c r="D12418">
        <v>2.12</v>
      </c>
      <c r="E12418" t="s">
        <v>353</v>
      </c>
      <c r="F12418" t="s">
        <v>67</v>
      </c>
      <c r="G12418" t="s">
        <v>35</v>
      </c>
      <c r="H12418" t="s">
        <v>1871</v>
      </c>
      <c r="I12418">
        <v>102.01</v>
      </c>
      <c r="J12418">
        <v>102.09399999999999</v>
      </c>
      <c r="K12418">
        <v>54</v>
      </c>
      <c r="L12418">
        <v>50</v>
      </c>
      <c r="M12418" t="s">
        <v>1844</v>
      </c>
      <c r="N12418" t="s">
        <v>48</v>
      </c>
      <c r="O12418">
        <v>5000000</v>
      </c>
      <c r="P12418">
        <v>5000000</v>
      </c>
      <c r="Q12418" t="s">
        <v>1845</v>
      </c>
      <c r="R12418">
        <v>3.2</v>
      </c>
      <c r="S12418">
        <v>3.16</v>
      </c>
      <c r="V12418" t="s">
        <v>1872</v>
      </c>
      <c r="W12418" t="s">
        <v>1304</v>
      </c>
      <c r="X12418" t="s">
        <v>1847</v>
      </c>
      <c r="Y12418" t="s">
        <v>4772</v>
      </c>
      <c r="AA12418">
        <v>52</v>
      </c>
      <c r="AB12418">
        <v>48.03</v>
      </c>
    </row>
    <row r="12419" spans="1:29" x14ac:dyDescent="0.25">
      <c r="A12419" t="s">
        <v>893</v>
      </c>
      <c r="B12419" t="s">
        <v>31</v>
      </c>
      <c r="C12419" t="s">
        <v>4768</v>
      </c>
      <c r="D12419">
        <v>4.33</v>
      </c>
      <c r="E12419" t="s">
        <v>839</v>
      </c>
      <c r="F12419" t="s">
        <v>67</v>
      </c>
      <c r="G12419" t="s">
        <v>35</v>
      </c>
      <c r="H12419" t="s">
        <v>1873</v>
      </c>
      <c r="I12419">
        <v>104.005</v>
      </c>
      <c r="J12419">
        <v>104.178</v>
      </c>
      <c r="K12419">
        <v>86</v>
      </c>
      <c r="L12419">
        <v>82</v>
      </c>
      <c r="M12419" t="s">
        <v>1874</v>
      </c>
      <c r="N12419" t="s">
        <v>111</v>
      </c>
      <c r="O12419">
        <v>5000000</v>
      </c>
      <c r="P12419">
        <v>3000000</v>
      </c>
      <c r="Q12419" t="s">
        <v>1845</v>
      </c>
      <c r="R12419">
        <v>3.69</v>
      </c>
      <c r="S12419">
        <v>3.65</v>
      </c>
      <c r="V12419" t="s">
        <v>1875</v>
      </c>
      <c r="W12419" t="s">
        <v>1304</v>
      </c>
      <c r="X12419" t="s">
        <v>1847</v>
      </c>
      <c r="Y12419" t="s">
        <v>4772</v>
      </c>
      <c r="AA12419">
        <v>80</v>
      </c>
      <c r="AB12419">
        <v>74.900000000000006</v>
      </c>
    </row>
    <row r="12420" spans="1:29" x14ac:dyDescent="0.25">
      <c r="A12420" t="s">
        <v>894</v>
      </c>
      <c r="B12420" t="s">
        <v>31</v>
      </c>
      <c r="C12420" t="s">
        <v>4768</v>
      </c>
      <c r="D12420">
        <v>7.4</v>
      </c>
      <c r="E12420" t="s">
        <v>839</v>
      </c>
      <c r="F12420" t="s">
        <v>67</v>
      </c>
      <c r="G12420" t="s">
        <v>35</v>
      </c>
      <c r="H12420" t="s">
        <v>1876</v>
      </c>
      <c r="I12420">
        <v>104.426</v>
      </c>
      <c r="J12420">
        <v>104.723</v>
      </c>
      <c r="K12420">
        <v>108</v>
      </c>
      <c r="L12420">
        <v>104</v>
      </c>
      <c r="M12420" t="s">
        <v>1877</v>
      </c>
      <c r="N12420" t="s">
        <v>46</v>
      </c>
      <c r="O12420">
        <v>5000000</v>
      </c>
      <c r="P12420">
        <v>3000000</v>
      </c>
      <c r="Q12420" t="s">
        <v>1845</v>
      </c>
      <c r="R12420">
        <v>4.3600000000000003</v>
      </c>
      <c r="S12420">
        <v>4.32</v>
      </c>
      <c r="V12420" t="s">
        <v>1878</v>
      </c>
      <c r="W12420" t="s">
        <v>1304</v>
      </c>
      <c r="X12420" t="s">
        <v>1847</v>
      </c>
      <c r="Y12420" t="s">
        <v>4772</v>
      </c>
      <c r="AA12420">
        <v>110</v>
      </c>
      <c r="AB12420">
        <v>105.94</v>
      </c>
    </row>
    <row r="12421" spans="1:29" x14ac:dyDescent="0.25">
      <c r="A12421" t="s">
        <v>902</v>
      </c>
      <c r="B12421" t="s">
        <v>31</v>
      </c>
      <c r="C12421" t="s">
        <v>4768</v>
      </c>
      <c r="D12421">
        <v>5.0999999999999996</v>
      </c>
      <c r="E12421" t="s">
        <v>329</v>
      </c>
      <c r="F12421" t="s">
        <v>67</v>
      </c>
      <c r="G12421" t="s">
        <v>35</v>
      </c>
      <c r="H12421" t="s">
        <v>1879</v>
      </c>
      <c r="I12421">
        <v>105.306</v>
      </c>
      <c r="J12421">
        <v>105.51</v>
      </c>
      <c r="K12421">
        <v>89</v>
      </c>
      <c r="L12421">
        <v>85</v>
      </c>
      <c r="M12421" t="s">
        <v>1880</v>
      </c>
      <c r="N12421" t="s">
        <v>224</v>
      </c>
      <c r="O12421">
        <v>5000000</v>
      </c>
      <c r="P12421">
        <v>5000000</v>
      </c>
      <c r="Q12421" t="s">
        <v>1845</v>
      </c>
      <c r="R12421">
        <v>3.89</v>
      </c>
      <c r="S12421">
        <v>3.85</v>
      </c>
      <c r="V12421" t="s">
        <v>1881</v>
      </c>
      <c r="W12421" t="s">
        <v>1304</v>
      </c>
      <c r="X12421" t="s">
        <v>1847</v>
      </c>
      <c r="Y12421" t="s">
        <v>4772</v>
      </c>
      <c r="AA12421">
        <v>89</v>
      </c>
      <c r="AB12421">
        <v>84.69</v>
      </c>
    </row>
    <row r="12422" spans="1:29" x14ac:dyDescent="0.25">
      <c r="A12422" t="s">
        <v>907</v>
      </c>
      <c r="B12422" t="s">
        <v>31</v>
      </c>
      <c r="C12422" t="s">
        <v>4768</v>
      </c>
      <c r="D12422">
        <v>2.85</v>
      </c>
      <c r="E12422" t="s">
        <v>908</v>
      </c>
      <c r="F12422" t="s">
        <v>67</v>
      </c>
      <c r="G12422" t="s">
        <v>35</v>
      </c>
      <c r="H12422" t="s">
        <v>1882</v>
      </c>
      <c r="I12422">
        <v>104.65900000000001</v>
      </c>
      <c r="J12422">
        <v>104.80200000000001</v>
      </c>
      <c r="K12422">
        <v>59</v>
      </c>
      <c r="L12422">
        <v>54</v>
      </c>
      <c r="M12422" t="s">
        <v>1883</v>
      </c>
      <c r="N12422" t="s">
        <v>63</v>
      </c>
      <c r="O12422">
        <v>5000000</v>
      </c>
      <c r="P12422">
        <v>5000000</v>
      </c>
      <c r="Q12422" t="s">
        <v>1845</v>
      </c>
      <c r="R12422">
        <v>3.32</v>
      </c>
      <c r="S12422">
        <v>3.27</v>
      </c>
      <c r="V12422" t="s">
        <v>1884</v>
      </c>
      <c r="W12422" t="s">
        <v>1304</v>
      </c>
      <c r="X12422" t="s">
        <v>1847</v>
      </c>
      <c r="Y12422" t="s">
        <v>4772</v>
      </c>
      <c r="AA12422">
        <v>57</v>
      </c>
      <c r="AB12422">
        <v>51.8</v>
      </c>
    </row>
    <row r="12423" spans="1:29" x14ac:dyDescent="0.25">
      <c r="A12423" t="s">
        <v>909</v>
      </c>
      <c r="B12423" t="s">
        <v>31</v>
      </c>
      <c r="C12423" t="s">
        <v>4768</v>
      </c>
      <c r="D12423">
        <v>3.52</v>
      </c>
      <c r="E12423" t="s">
        <v>329</v>
      </c>
      <c r="F12423" t="s">
        <v>67</v>
      </c>
      <c r="G12423" t="s">
        <v>35</v>
      </c>
      <c r="H12423" t="s">
        <v>1885</v>
      </c>
      <c r="I12423">
        <v>103.381</v>
      </c>
      <c r="J12423">
        <v>103.52200000000001</v>
      </c>
      <c r="K12423">
        <v>73</v>
      </c>
      <c r="L12423">
        <v>69</v>
      </c>
      <c r="M12423" t="s">
        <v>1861</v>
      </c>
      <c r="N12423" t="s">
        <v>149</v>
      </c>
      <c r="O12423">
        <v>20000000</v>
      </c>
      <c r="P12423">
        <v>2000000</v>
      </c>
      <c r="Q12423" t="s">
        <v>1845</v>
      </c>
      <c r="R12423">
        <v>3.56</v>
      </c>
      <c r="S12423">
        <v>3.52</v>
      </c>
      <c r="V12423" t="s">
        <v>1886</v>
      </c>
      <c r="W12423" t="s">
        <v>1304</v>
      </c>
      <c r="X12423" t="s">
        <v>1847</v>
      </c>
      <c r="Y12423" t="s">
        <v>4772</v>
      </c>
      <c r="Z12423" t="s">
        <v>43</v>
      </c>
      <c r="AA12423">
        <v>73</v>
      </c>
      <c r="AB12423">
        <v>69.05</v>
      </c>
    </row>
    <row r="12424" spans="1:29" x14ac:dyDescent="0.25">
      <c r="A12424" t="s">
        <v>911</v>
      </c>
      <c r="B12424" t="s">
        <v>31</v>
      </c>
      <c r="C12424" t="s">
        <v>4768</v>
      </c>
      <c r="D12424">
        <v>3.21</v>
      </c>
      <c r="E12424" t="s">
        <v>329</v>
      </c>
      <c r="F12424" t="s">
        <v>67</v>
      </c>
      <c r="G12424" t="s">
        <v>35</v>
      </c>
      <c r="H12424" t="s">
        <v>1887</v>
      </c>
      <c r="I12424">
        <v>106.036</v>
      </c>
      <c r="J12424">
        <v>106.16500000000001</v>
      </c>
      <c r="K12424">
        <v>71</v>
      </c>
      <c r="L12424">
        <v>67</v>
      </c>
      <c r="M12424" t="s">
        <v>1853</v>
      </c>
      <c r="N12424" t="s">
        <v>192</v>
      </c>
      <c r="O12424">
        <v>10000000</v>
      </c>
      <c r="P12424">
        <v>2000000</v>
      </c>
      <c r="Q12424" t="s">
        <v>1845</v>
      </c>
      <c r="R12424">
        <v>3.43</v>
      </c>
      <c r="S12424">
        <v>3.39</v>
      </c>
      <c r="V12424" t="s">
        <v>1888</v>
      </c>
      <c r="W12424" t="s">
        <v>1304</v>
      </c>
      <c r="X12424" t="s">
        <v>1847</v>
      </c>
      <c r="Y12424" t="s">
        <v>4772</v>
      </c>
      <c r="Z12424" t="s">
        <v>43</v>
      </c>
      <c r="AA12424">
        <v>63</v>
      </c>
      <c r="AB12424">
        <v>59.91</v>
      </c>
    </row>
    <row r="12425" spans="1:29" x14ac:dyDescent="0.25">
      <c r="A12425" t="s">
        <v>1507</v>
      </c>
      <c r="B12425" t="s">
        <v>31</v>
      </c>
      <c r="C12425" t="s">
        <v>4768</v>
      </c>
      <c r="D12425">
        <v>0.01</v>
      </c>
      <c r="E12425" t="s">
        <v>77</v>
      </c>
      <c r="F12425" t="s">
        <v>136</v>
      </c>
      <c r="G12425" t="s">
        <v>35</v>
      </c>
      <c r="H12425" t="s">
        <v>4235</v>
      </c>
      <c r="I12425">
        <v>99.998999999999995</v>
      </c>
      <c r="J12425">
        <v>99.998999999999995</v>
      </c>
      <c r="K12425">
        <v>53</v>
      </c>
      <c r="L12425">
        <v>48</v>
      </c>
      <c r="M12425" t="s">
        <v>2253</v>
      </c>
      <c r="N12425" t="s">
        <v>365</v>
      </c>
      <c r="O12425">
        <v>10000000</v>
      </c>
      <c r="P12425">
        <v>10000000</v>
      </c>
      <c r="Q12425" t="s">
        <v>1845</v>
      </c>
      <c r="R12425">
        <v>2.98</v>
      </c>
      <c r="S12425">
        <v>2.94</v>
      </c>
      <c r="V12425" t="s">
        <v>4236</v>
      </c>
      <c r="W12425" t="s">
        <v>2591</v>
      </c>
      <c r="X12425" t="s">
        <v>1847</v>
      </c>
      <c r="Y12425" t="s">
        <v>4773</v>
      </c>
      <c r="AA12425">
        <v>36</v>
      </c>
      <c r="AB12425">
        <v>31.63</v>
      </c>
      <c r="AC12425">
        <v>2.98</v>
      </c>
    </row>
    <row r="12426" spans="1:29" x14ac:dyDescent="0.25">
      <c r="A12426" t="s">
        <v>1509</v>
      </c>
      <c r="B12426" t="s">
        <v>31</v>
      </c>
      <c r="C12426" t="s">
        <v>4768</v>
      </c>
      <c r="E12426" t="s">
        <v>67</v>
      </c>
      <c r="F12426" t="s">
        <v>136</v>
      </c>
      <c r="G12426" t="s">
        <v>35</v>
      </c>
      <c r="H12426" t="s">
        <v>4238</v>
      </c>
      <c r="K12426">
        <v>30</v>
      </c>
      <c r="L12426">
        <v>24</v>
      </c>
      <c r="M12426" t="s">
        <v>2253</v>
      </c>
      <c r="N12426" t="s">
        <v>365</v>
      </c>
      <c r="O12426">
        <v>10000000</v>
      </c>
      <c r="P12426">
        <v>10000000</v>
      </c>
      <c r="Q12426" t="s">
        <v>1845</v>
      </c>
      <c r="R12426">
        <v>2.75</v>
      </c>
      <c r="V12426" t="s">
        <v>4239</v>
      </c>
      <c r="W12426" t="s">
        <v>2591</v>
      </c>
      <c r="X12426" t="s">
        <v>1847</v>
      </c>
      <c r="Y12426" t="s">
        <v>4773</v>
      </c>
      <c r="AA12426">
        <v>13</v>
      </c>
      <c r="AC12426">
        <v>2.75</v>
      </c>
    </row>
    <row r="12427" spans="1:29" x14ac:dyDescent="0.25">
      <c r="A12427" t="s">
        <v>1510</v>
      </c>
      <c r="B12427" t="s">
        <v>31</v>
      </c>
      <c r="C12427" t="s">
        <v>4768</v>
      </c>
      <c r="D12427">
        <v>0.1</v>
      </c>
      <c r="E12427" t="s">
        <v>74</v>
      </c>
      <c r="F12427" t="s">
        <v>136</v>
      </c>
      <c r="G12427" t="s">
        <v>35</v>
      </c>
      <c r="H12427" t="s">
        <v>4240</v>
      </c>
      <c r="I12427">
        <v>99.915999999999997</v>
      </c>
      <c r="J12427">
        <v>99.921000000000006</v>
      </c>
      <c r="K12427">
        <v>32</v>
      </c>
      <c r="L12427">
        <v>27</v>
      </c>
      <c r="M12427" t="s">
        <v>2097</v>
      </c>
      <c r="N12427" t="s">
        <v>335</v>
      </c>
      <c r="O12427">
        <v>10000000</v>
      </c>
      <c r="P12427">
        <v>1000000</v>
      </c>
      <c r="Q12427" t="s">
        <v>1845</v>
      </c>
      <c r="R12427">
        <v>2.94</v>
      </c>
      <c r="S12427">
        <v>2.89</v>
      </c>
      <c r="V12427" t="s">
        <v>4241</v>
      </c>
      <c r="W12427" t="s">
        <v>2591</v>
      </c>
      <c r="X12427" t="s">
        <v>1847</v>
      </c>
      <c r="Y12427" t="s">
        <v>4773</v>
      </c>
      <c r="AA12427">
        <v>32</v>
      </c>
      <c r="AB12427">
        <v>27.36</v>
      </c>
      <c r="AC12427">
        <v>2.94</v>
      </c>
    </row>
    <row r="12428" spans="1:29" x14ac:dyDescent="0.25">
      <c r="A12428" t="s">
        <v>1703</v>
      </c>
      <c r="B12428" t="s">
        <v>31</v>
      </c>
      <c r="C12428" t="s">
        <v>4768</v>
      </c>
      <c r="D12428">
        <v>0.23</v>
      </c>
      <c r="E12428" t="s">
        <v>70</v>
      </c>
      <c r="F12428" t="s">
        <v>136</v>
      </c>
      <c r="G12428" t="s">
        <v>35</v>
      </c>
      <c r="H12428" t="s">
        <v>2200</v>
      </c>
      <c r="I12428">
        <v>99.715999999999994</v>
      </c>
      <c r="J12428">
        <v>99.739000000000004</v>
      </c>
      <c r="K12428">
        <v>21</v>
      </c>
      <c r="L12428">
        <v>11</v>
      </c>
      <c r="M12428" t="s">
        <v>2097</v>
      </c>
      <c r="N12428" t="s">
        <v>335</v>
      </c>
      <c r="O12428">
        <v>10000000</v>
      </c>
      <c r="P12428">
        <v>0</v>
      </c>
      <c r="Q12428" t="s">
        <v>1845</v>
      </c>
      <c r="R12428">
        <v>2.83</v>
      </c>
      <c r="S12428">
        <v>2.73</v>
      </c>
      <c r="V12428" t="s">
        <v>2201</v>
      </c>
      <c r="W12428" t="s">
        <v>2591</v>
      </c>
      <c r="X12428" t="s">
        <v>1847</v>
      </c>
      <c r="Y12428" t="s">
        <v>4773</v>
      </c>
      <c r="AA12428">
        <v>21</v>
      </c>
      <c r="AB12428">
        <v>11.18</v>
      </c>
      <c r="AC12428">
        <v>2.83</v>
      </c>
    </row>
    <row r="12429" spans="1:29" x14ac:dyDescent="0.25">
      <c r="A12429" t="s">
        <v>1511</v>
      </c>
      <c r="B12429" t="s">
        <v>31</v>
      </c>
      <c r="C12429" t="s">
        <v>4768</v>
      </c>
      <c r="D12429">
        <v>0.15</v>
      </c>
      <c r="E12429" t="s">
        <v>72</v>
      </c>
      <c r="F12429" t="s">
        <v>136</v>
      </c>
      <c r="G12429" t="s">
        <v>35</v>
      </c>
      <c r="H12429" t="s">
        <v>4242</v>
      </c>
      <c r="I12429">
        <v>99.85</v>
      </c>
      <c r="J12429">
        <v>99.858000000000004</v>
      </c>
      <c r="K12429">
        <v>34</v>
      </c>
      <c r="L12429">
        <v>29</v>
      </c>
      <c r="M12429" t="s">
        <v>2097</v>
      </c>
      <c r="N12429" t="s">
        <v>335</v>
      </c>
      <c r="O12429">
        <v>10000000</v>
      </c>
      <c r="P12429">
        <v>0</v>
      </c>
      <c r="Q12429" t="s">
        <v>1845</v>
      </c>
      <c r="R12429">
        <v>2.96</v>
      </c>
      <c r="S12429">
        <v>2.91</v>
      </c>
      <c r="V12429" t="s">
        <v>4243</v>
      </c>
      <c r="W12429" t="s">
        <v>2591</v>
      </c>
      <c r="X12429" t="s">
        <v>1847</v>
      </c>
      <c r="Y12429" t="s">
        <v>4773</v>
      </c>
      <c r="AA12429">
        <v>34</v>
      </c>
      <c r="AB12429">
        <v>29.4</v>
      </c>
      <c r="AC12429">
        <v>2.96</v>
      </c>
    </row>
    <row r="12430" spans="1:29" x14ac:dyDescent="0.25">
      <c r="A12430" t="s">
        <v>1739</v>
      </c>
      <c r="B12430" t="s">
        <v>31</v>
      </c>
      <c r="C12430" t="s">
        <v>4768</v>
      </c>
      <c r="D12430">
        <v>0.53</v>
      </c>
      <c r="E12430" t="s">
        <v>62</v>
      </c>
      <c r="F12430" t="s">
        <v>136</v>
      </c>
      <c r="G12430" t="s">
        <v>35</v>
      </c>
      <c r="H12430" t="s">
        <v>2203</v>
      </c>
      <c r="I12430">
        <v>99.111000000000004</v>
      </c>
      <c r="J12430">
        <v>99.137</v>
      </c>
      <c r="K12430">
        <v>18</v>
      </c>
      <c r="L12430">
        <v>13</v>
      </c>
      <c r="M12430" t="s">
        <v>2097</v>
      </c>
      <c r="N12430" t="s">
        <v>335</v>
      </c>
      <c r="O12430">
        <v>10000000</v>
      </c>
      <c r="P12430">
        <v>0</v>
      </c>
      <c r="Q12430" t="s">
        <v>1845</v>
      </c>
      <c r="R12430">
        <v>2.8</v>
      </c>
      <c r="S12430">
        <v>2.75</v>
      </c>
      <c r="V12430" t="s">
        <v>2204</v>
      </c>
      <c r="W12430" t="s">
        <v>2591</v>
      </c>
      <c r="X12430" t="s">
        <v>1847</v>
      </c>
      <c r="Y12430" t="s">
        <v>4773</v>
      </c>
      <c r="AA12430">
        <v>17</v>
      </c>
      <c r="AB12430">
        <v>12.42</v>
      </c>
      <c r="AC12430">
        <v>2.8</v>
      </c>
    </row>
    <row r="12431" spans="1:29" x14ac:dyDescent="0.25">
      <c r="A12431" t="s">
        <v>1740</v>
      </c>
      <c r="B12431" t="s">
        <v>31</v>
      </c>
      <c r="C12431" t="s">
        <v>4768</v>
      </c>
      <c r="D12431">
        <v>0.63</v>
      </c>
      <c r="E12431" t="s">
        <v>72</v>
      </c>
      <c r="F12431" t="s">
        <v>136</v>
      </c>
      <c r="G12431" t="s">
        <v>35</v>
      </c>
      <c r="H12431" t="s">
        <v>2205</v>
      </c>
      <c r="I12431">
        <v>98.942999999999998</v>
      </c>
      <c r="J12431">
        <v>98.968000000000004</v>
      </c>
      <c r="K12431">
        <v>13</v>
      </c>
      <c r="L12431">
        <v>9</v>
      </c>
      <c r="M12431" t="s">
        <v>2097</v>
      </c>
      <c r="N12431" t="s">
        <v>335</v>
      </c>
      <c r="O12431">
        <v>10000000</v>
      </c>
      <c r="P12431">
        <v>0</v>
      </c>
      <c r="Q12431" t="s">
        <v>1845</v>
      </c>
      <c r="R12431">
        <v>2.75</v>
      </c>
      <c r="S12431">
        <v>2.71</v>
      </c>
      <c r="V12431" t="s">
        <v>2206</v>
      </c>
      <c r="W12431" t="s">
        <v>2591</v>
      </c>
      <c r="X12431" t="s">
        <v>1847</v>
      </c>
      <c r="Y12431" t="s">
        <v>4773</v>
      </c>
      <c r="AA12431">
        <v>13</v>
      </c>
      <c r="AB12431">
        <v>8.83</v>
      </c>
      <c r="AC12431">
        <v>2.75</v>
      </c>
    </row>
    <row r="12432" spans="1:29" x14ac:dyDescent="0.25">
      <c r="A12432" t="s">
        <v>1741</v>
      </c>
      <c r="B12432" t="s">
        <v>31</v>
      </c>
      <c r="C12432" t="s">
        <v>4768</v>
      </c>
      <c r="D12432">
        <v>0.64</v>
      </c>
      <c r="E12432" t="s">
        <v>77</v>
      </c>
      <c r="F12432" t="s">
        <v>136</v>
      </c>
      <c r="G12432" t="s">
        <v>35</v>
      </c>
      <c r="H12432" t="s">
        <v>2207</v>
      </c>
      <c r="I12432">
        <v>98.891000000000005</v>
      </c>
      <c r="J12432">
        <v>98.917000000000002</v>
      </c>
      <c r="K12432">
        <v>19</v>
      </c>
      <c r="L12432">
        <v>15</v>
      </c>
      <c r="M12432" t="s">
        <v>2097</v>
      </c>
      <c r="N12432" t="s">
        <v>335</v>
      </c>
      <c r="O12432">
        <v>10000000</v>
      </c>
      <c r="P12432">
        <v>1000000</v>
      </c>
      <c r="Q12432" t="s">
        <v>1845</v>
      </c>
      <c r="R12432">
        <v>2.81</v>
      </c>
      <c r="S12432">
        <v>2.77</v>
      </c>
      <c r="V12432" t="s">
        <v>2208</v>
      </c>
      <c r="W12432" t="s">
        <v>2591</v>
      </c>
      <c r="X12432" t="s">
        <v>1847</v>
      </c>
      <c r="Y12432" t="s">
        <v>4773</v>
      </c>
      <c r="AA12432">
        <v>19</v>
      </c>
      <c r="AB12432">
        <v>14.86</v>
      </c>
      <c r="AC12432">
        <v>2.81</v>
      </c>
    </row>
    <row r="12433" spans="1:29" x14ac:dyDescent="0.25">
      <c r="A12433" t="s">
        <v>1742</v>
      </c>
      <c r="B12433" t="s">
        <v>31</v>
      </c>
      <c r="C12433" t="s">
        <v>4768</v>
      </c>
      <c r="D12433">
        <v>0.77</v>
      </c>
      <c r="E12433" t="s">
        <v>67</v>
      </c>
      <c r="F12433" t="s">
        <v>136</v>
      </c>
      <c r="G12433" t="s">
        <v>35</v>
      </c>
      <c r="H12433" t="s">
        <v>2209</v>
      </c>
      <c r="I12433">
        <v>99.216999999999999</v>
      </c>
      <c r="J12433">
        <v>99.256</v>
      </c>
      <c r="K12433">
        <v>16</v>
      </c>
      <c r="L12433">
        <v>11</v>
      </c>
      <c r="M12433" t="s">
        <v>2092</v>
      </c>
      <c r="N12433" t="s">
        <v>153</v>
      </c>
      <c r="O12433">
        <v>10000000</v>
      </c>
      <c r="P12433">
        <v>1000000</v>
      </c>
      <c r="Q12433" t="s">
        <v>1845</v>
      </c>
      <c r="R12433">
        <v>2.77</v>
      </c>
      <c r="S12433">
        <v>2.71</v>
      </c>
      <c r="V12433" t="s">
        <v>2210</v>
      </c>
      <c r="W12433" t="s">
        <v>2591</v>
      </c>
      <c r="X12433" t="s">
        <v>1847</v>
      </c>
      <c r="Y12433" t="s">
        <v>4773</v>
      </c>
      <c r="AA12433">
        <v>14</v>
      </c>
      <c r="AB12433">
        <v>8.77</v>
      </c>
      <c r="AC12433">
        <v>2.77</v>
      </c>
    </row>
    <row r="12434" spans="1:29" x14ac:dyDescent="0.25">
      <c r="A12434" t="s">
        <v>1489</v>
      </c>
      <c r="B12434" t="s">
        <v>31</v>
      </c>
      <c r="C12434" t="s">
        <v>4768</v>
      </c>
      <c r="D12434">
        <v>0.88</v>
      </c>
      <c r="E12434" t="s">
        <v>72</v>
      </c>
      <c r="F12434" t="s">
        <v>136</v>
      </c>
      <c r="G12434" t="s">
        <v>35</v>
      </c>
      <c r="H12434" t="s">
        <v>4244</v>
      </c>
      <c r="I12434">
        <v>98.908000000000001</v>
      </c>
      <c r="J12434">
        <v>98.942999999999998</v>
      </c>
      <c r="K12434">
        <v>59</v>
      </c>
      <c r="L12434">
        <v>55</v>
      </c>
      <c r="M12434" t="s">
        <v>2092</v>
      </c>
      <c r="N12434" t="s">
        <v>153</v>
      </c>
      <c r="O12434">
        <v>10000000</v>
      </c>
      <c r="P12434">
        <v>1000000</v>
      </c>
      <c r="Q12434" t="s">
        <v>1845</v>
      </c>
      <c r="R12434">
        <v>3.2</v>
      </c>
      <c r="S12434">
        <v>3.15</v>
      </c>
      <c r="V12434" t="s">
        <v>4245</v>
      </c>
      <c r="W12434" t="s">
        <v>2591</v>
      </c>
      <c r="X12434" t="s">
        <v>1847</v>
      </c>
      <c r="Y12434" t="s">
        <v>4773</v>
      </c>
      <c r="AA12434">
        <v>57</v>
      </c>
      <c r="AB12434">
        <v>52.57</v>
      </c>
      <c r="AC12434">
        <v>3.2</v>
      </c>
    </row>
    <row r="12435" spans="1:29" x14ac:dyDescent="0.25">
      <c r="A12435" t="s">
        <v>1743</v>
      </c>
      <c r="B12435" t="s">
        <v>31</v>
      </c>
      <c r="C12435" t="s">
        <v>4768</v>
      </c>
      <c r="D12435">
        <v>0.91</v>
      </c>
      <c r="E12435" t="s">
        <v>74</v>
      </c>
      <c r="F12435" t="s">
        <v>136</v>
      </c>
      <c r="G12435" t="s">
        <v>35</v>
      </c>
      <c r="H12435" t="s">
        <v>2211</v>
      </c>
      <c r="I12435">
        <v>98.852999999999994</v>
      </c>
      <c r="J12435">
        <v>98.897999999999996</v>
      </c>
      <c r="K12435">
        <v>23</v>
      </c>
      <c r="L12435">
        <v>18</v>
      </c>
      <c r="M12435" t="s">
        <v>2092</v>
      </c>
      <c r="N12435" t="s">
        <v>153</v>
      </c>
      <c r="O12435">
        <v>10000000</v>
      </c>
      <c r="P12435">
        <v>10000000</v>
      </c>
      <c r="Q12435" t="s">
        <v>1845</v>
      </c>
      <c r="R12435">
        <v>2.84</v>
      </c>
      <c r="S12435">
        <v>2.78</v>
      </c>
      <c r="V12435" t="s">
        <v>2212</v>
      </c>
      <c r="W12435" t="s">
        <v>2591</v>
      </c>
      <c r="X12435" t="s">
        <v>1847</v>
      </c>
      <c r="Y12435" t="s">
        <v>4773</v>
      </c>
      <c r="AA12435">
        <v>21</v>
      </c>
      <c r="AB12435">
        <v>15.54</v>
      </c>
      <c r="AC12435">
        <v>2.84</v>
      </c>
    </row>
    <row r="12436" spans="1:29" x14ac:dyDescent="0.25">
      <c r="A12436" t="s">
        <v>1268</v>
      </c>
      <c r="B12436" t="s">
        <v>31</v>
      </c>
      <c r="C12436" t="s">
        <v>4768</v>
      </c>
      <c r="D12436">
        <v>0.97</v>
      </c>
      <c r="E12436" t="s">
        <v>77</v>
      </c>
      <c r="F12436" t="s">
        <v>136</v>
      </c>
      <c r="G12436" t="s">
        <v>35</v>
      </c>
      <c r="H12436" t="s">
        <v>4025</v>
      </c>
      <c r="I12436">
        <v>98.858999999999995</v>
      </c>
      <c r="J12436">
        <v>98.908000000000001</v>
      </c>
      <c r="K12436">
        <v>55</v>
      </c>
      <c r="L12436">
        <v>50</v>
      </c>
      <c r="M12436" t="s">
        <v>2092</v>
      </c>
      <c r="N12436" t="s">
        <v>153</v>
      </c>
      <c r="O12436">
        <v>10000000</v>
      </c>
      <c r="P12436">
        <v>10000000</v>
      </c>
      <c r="Q12436" t="s">
        <v>1845</v>
      </c>
      <c r="R12436">
        <v>3.16</v>
      </c>
      <c r="S12436">
        <v>3.1</v>
      </c>
      <c r="V12436" t="s">
        <v>4026</v>
      </c>
      <c r="W12436" t="s">
        <v>2591</v>
      </c>
      <c r="X12436" t="s">
        <v>1847</v>
      </c>
      <c r="Y12436" t="s">
        <v>4773</v>
      </c>
      <c r="AA12436">
        <v>52</v>
      </c>
      <c r="AB12436">
        <v>47.41</v>
      </c>
      <c r="AC12436">
        <v>3.16</v>
      </c>
    </row>
    <row r="12437" spans="1:29" x14ac:dyDescent="0.25">
      <c r="A12437" t="s">
        <v>66</v>
      </c>
      <c r="B12437" t="s">
        <v>31</v>
      </c>
      <c r="C12437" t="s">
        <v>4768</v>
      </c>
      <c r="D12437">
        <v>0.98</v>
      </c>
      <c r="E12437" t="s">
        <v>67</v>
      </c>
      <c r="F12437" t="s">
        <v>136</v>
      </c>
      <c r="G12437" t="s">
        <v>35</v>
      </c>
      <c r="H12437" t="s">
        <v>2213</v>
      </c>
      <c r="I12437">
        <v>98.775999999999996</v>
      </c>
      <c r="J12437">
        <v>98.853999999999999</v>
      </c>
      <c r="K12437">
        <v>19</v>
      </c>
      <c r="L12437">
        <v>11</v>
      </c>
      <c r="M12437" t="s">
        <v>2092</v>
      </c>
      <c r="N12437" t="s">
        <v>153</v>
      </c>
      <c r="O12437">
        <v>10000000</v>
      </c>
      <c r="P12437">
        <v>10000000</v>
      </c>
      <c r="Q12437" t="s">
        <v>1845</v>
      </c>
      <c r="R12437">
        <v>2.8</v>
      </c>
      <c r="S12437">
        <v>2.71</v>
      </c>
      <c r="V12437" t="s">
        <v>2214</v>
      </c>
      <c r="W12437" t="s">
        <v>2591</v>
      </c>
      <c r="X12437" t="s">
        <v>1847</v>
      </c>
      <c r="Y12437" t="s">
        <v>4773</v>
      </c>
      <c r="AA12437">
        <v>16</v>
      </c>
      <c r="AB12437">
        <v>8.4</v>
      </c>
      <c r="AC12437">
        <v>2.8</v>
      </c>
    </row>
    <row r="12438" spans="1:29" x14ac:dyDescent="0.25">
      <c r="A12438" t="s">
        <v>69</v>
      </c>
      <c r="B12438" t="s">
        <v>31</v>
      </c>
      <c r="C12438" t="s">
        <v>4768</v>
      </c>
      <c r="D12438">
        <v>1.02</v>
      </c>
      <c r="E12438" t="s">
        <v>70</v>
      </c>
      <c r="F12438" t="s">
        <v>136</v>
      </c>
      <c r="G12438" t="s">
        <v>35</v>
      </c>
      <c r="H12438" t="s">
        <v>2215</v>
      </c>
      <c r="I12438">
        <v>98.679000000000002</v>
      </c>
      <c r="J12438">
        <v>98.781000000000006</v>
      </c>
      <c r="K12438">
        <v>21</v>
      </c>
      <c r="L12438">
        <v>11</v>
      </c>
      <c r="M12438" t="s">
        <v>2092</v>
      </c>
      <c r="N12438" t="s">
        <v>153</v>
      </c>
      <c r="O12438">
        <v>10000000</v>
      </c>
      <c r="P12438">
        <v>0</v>
      </c>
      <c r="Q12438" t="s">
        <v>1845</v>
      </c>
      <c r="R12438">
        <v>2.82</v>
      </c>
      <c r="S12438">
        <v>2.71</v>
      </c>
      <c r="V12438" t="s">
        <v>2216</v>
      </c>
      <c r="W12438" t="s">
        <v>2591</v>
      </c>
      <c r="X12438" t="s">
        <v>1847</v>
      </c>
      <c r="Y12438" t="s">
        <v>4773</v>
      </c>
      <c r="AA12438">
        <v>18</v>
      </c>
      <c r="AB12438">
        <v>8.31</v>
      </c>
      <c r="AC12438">
        <v>2.82</v>
      </c>
    </row>
    <row r="12439" spans="1:29" x14ac:dyDescent="0.25">
      <c r="A12439" t="s">
        <v>1744</v>
      </c>
      <c r="B12439" t="s">
        <v>31</v>
      </c>
      <c r="C12439" t="s">
        <v>4768</v>
      </c>
      <c r="D12439">
        <v>0.28999999999999998</v>
      </c>
      <c r="E12439" t="s">
        <v>62</v>
      </c>
      <c r="F12439" t="s">
        <v>136</v>
      </c>
      <c r="G12439" t="s">
        <v>35</v>
      </c>
      <c r="H12439" t="s">
        <v>2225</v>
      </c>
      <c r="I12439">
        <v>99.947999999999993</v>
      </c>
      <c r="J12439">
        <v>99.971000000000004</v>
      </c>
      <c r="K12439">
        <v>17</v>
      </c>
      <c r="L12439">
        <v>9</v>
      </c>
      <c r="M12439" t="s">
        <v>2097</v>
      </c>
      <c r="N12439" t="s">
        <v>335</v>
      </c>
      <c r="O12439">
        <v>10000000</v>
      </c>
      <c r="P12439">
        <v>2000000</v>
      </c>
      <c r="Q12439" t="s">
        <v>1845</v>
      </c>
      <c r="R12439">
        <v>2.79</v>
      </c>
      <c r="S12439">
        <v>2.71</v>
      </c>
      <c r="V12439" t="s">
        <v>2226</v>
      </c>
      <c r="W12439" t="s">
        <v>2591</v>
      </c>
      <c r="X12439" t="s">
        <v>1847</v>
      </c>
      <c r="Y12439" t="s">
        <v>4773</v>
      </c>
      <c r="AA12439">
        <v>17</v>
      </c>
      <c r="AB12439">
        <v>8.75</v>
      </c>
      <c r="AC12439">
        <v>2.79</v>
      </c>
    </row>
    <row r="12440" spans="1:29" x14ac:dyDescent="0.25">
      <c r="A12440" t="s">
        <v>1745</v>
      </c>
      <c r="B12440" t="s">
        <v>31</v>
      </c>
      <c r="C12440" t="s">
        <v>4768</v>
      </c>
      <c r="D12440">
        <v>0.34</v>
      </c>
      <c r="E12440" t="s">
        <v>74</v>
      </c>
      <c r="F12440" t="s">
        <v>136</v>
      </c>
      <c r="G12440" t="s">
        <v>35</v>
      </c>
      <c r="H12440" t="s">
        <v>2227</v>
      </c>
      <c r="I12440">
        <v>100.13</v>
      </c>
      <c r="J12440">
        <v>100.14400000000001</v>
      </c>
      <c r="K12440">
        <v>31</v>
      </c>
      <c r="L12440">
        <v>27</v>
      </c>
      <c r="M12440" t="s">
        <v>2097</v>
      </c>
      <c r="N12440" t="s">
        <v>335</v>
      </c>
      <c r="O12440">
        <v>10000000</v>
      </c>
      <c r="P12440">
        <v>5000000</v>
      </c>
      <c r="Q12440" t="s">
        <v>1845</v>
      </c>
      <c r="R12440">
        <v>2.93</v>
      </c>
      <c r="S12440">
        <v>2.89</v>
      </c>
      <c r="V12440" t="s">
        <v>2228</v>
      </c>
      <c r="W12440" t="s">
        <v>2591</v>
      </c>
      <c r="X12440" t="s">
        <v>1847</v>
      </c>
      <c r="Y12440" t="s">
        <v>4773</v>
      </c>
      <c r="AA12440">
        <v>30</v>
      </c>
      <c r="AB12440">
        <v>26.11</v>
      </c>
      <c r="AC12440">
        <v>2.93</v>
      </c>
    </row>
    <row r="12441" spans="1:29" x14ac:dyDescent="0.25">
      <c r="A12441" t="s">
        <v>1705</v>
      </c>
      <c r="B12441" t="s">
        <v>31</v>
      </c>
      <c r="C12441" t="s">
        <v>4768</v>
      </c>
      <c r="D12441">
        <v>0.67</v>
      </c>
      <c r="E12441" t="s">
        <v>62</v>
      </c>
      <c r="F12441" t="s">
        <v>136</v>
      </c>
      <c r="G12441" t="s">
        <v>35</v>
      </c>
      <c r="H12441" t="s">
        <v>2229</v>
      </c>
      <c r="I12441">
        <v>100.934</v>
      </c>
      <c r="J12441">
        <v>100.961</v>
      </c>
      <c r="K12441">
        <v>32</v>
      </c>
      <c r="L12441">
        <v>28</v>
      </c>
      <c r="M12441" t="s">
        <v>2092</v>
      </c>
      <c r="N12441" t="s">
        <v>153</v>
      </c>
      <c r="O12441">
        <v>10000000</v>
      </c>
      <c r="P12441">
        <v>2000000</v>
      </c>
      <c r="Q12441" t="s">
        <v>1845</v>
      </c>
      <c r="R12441">
        <v>2.93</v>
      </c>
      <c r="S12441">
        <v>2.88</v>
      </c>
      <c r="V12441" t="s">
        <v>2230</v>
      </c>
      <c r="W12441" t="s">
        <v>2591</v>
      </c>
      <c r="X12441" t="s">
        <v>1847</v>
      </c>
      <c r="Y12441" t="s">
        <v>4773</v>
      </c>
      <c r="AA12441">
        <v>30</v>
      </c>
      <c r="AB12441">
        <v>25.97</v>
      </c>
      <c r="AC12441">
        <v>2.93</v>
      </c>
    </row>
    <row r="12442" spans="1:29" x14ac:dyDescent="0.25">
      <c r="A12442" t="s">
        <v>1512</v>
      </c>
      <c r="B12442" t="s">
        <v>31</v>
      </c>
      <c r="C12442" t="s">
        <v>4768</v>
      </c>
      <c r="D12442">
        <v>0.77</v>
      </c>
      <c r="E12442" t="s">
        <v>62</v>
      </c>
      <c r="F12442" t="s">
        <v>136</v>
      </c>
      <c r="G12442" t="s">
        <v>35</v>
      </c>
      <c r="H12442" t="s">
        <v>4246</v>
      </c>
      <c r="I12442">
        <v>101.267</v>
      </c>
      <c r="J12442">
        <v>101.30500000000001</v>
      </c>
      <c r="K12442">
        <v>58</v>
      </c>
      <c r="L12442">
        <v>53</v>
      </c>
      <c r="M12442" t="s">
        <v>2092</v>
      </c>
      <c r="N12442" t="s">
        <v>153</v>
      </c>
      <c r="O12442">
        <v>10000000</v>
      </c>
      <c r="P12442">
        <v>2000000</v>
      </c>
      <c r="Q12442" t="s">
        <v>1845</v>
      </c>
      <c r="R12442">
        <v>3.19</v>
      </c>
      <c r="S12442">
        <v>3.13</v>
      </c>
      <c r="V12442" t="s">
        <v>4247</v>
      </c>
      <c r="W12442" t="s">
        <v>2591</v>
      </c>
      <c r="X12442" t="s">
        <v>1847</v>
      </c>
      <c r="Y12442" t="s">
        <v>4773</v>
      </c>
      <c r="AA12442">
        <v>56</v>
      </c>
      <c r="AB12442">
        <v>50.8</v>
      </c>
      <c r="AC12442">
        <v>3.19</v>
      </c>
    </row>
    <row r="12443" spans="1:29" x14ac:dyDescent="0.25">
      <c r="A12443" t="s">
        <v>1708</v>
      </c>
      <c r="B12443" t="s">
        <v>31</v>
      </c>
      <c r="C12443" t="s">
        <v>4768</v>
      </c>
      <c r="D12443">
        <v>0.85</v>
      </c>
      <c r="E12443" t="s">
        <v>72</v>
      </c>
      <c r="F12443" t="s">
        <v>136</v>
      </c>
      <c r="G12443" t="s">
        <v>35</v>
      </c>
      <c r="H12443" t="s">
        <v>2236</v>
      </c>
      <c r="I12443">
        <v>101.453</v>
      </c>
      <c r="J12443">
        <v>101.495</v>
      </c>
      <c r="K12443">
        <v>53</v>
      </c>
      <c r="L12443">
        <v>48</v>
      </c>
      <c r="M12443" t="s">
        <v>2237</v>
      </c>
      <c r="N12443" t="s">
        <v>355</v>
      </c>
      <c r="O12443">
        <v>10000000</v>
      </c>
      <c r="P12443">
        <v>10000000</v>
      </c>
      <c r="Q12443" t="s">
        <v>1845</v>
      </c>
      <c r="R12443">
        <v>3.16</v>
      </c>
      <c r="S12443">
        <v>3.11</v>
      </c>
      <c r="V12443" t="s">
        <v>2238</v>
      </c>
      <c r="W12443" t="s">
        <v>2591</v>
      </c>
      <c r="X12443" t="s">
        <v>1847</v>
      </c>
      <c r="Y12443" t="s">
        <v>4773</v>
      </c>
      <c r="AA12443">
        <v>53</v>
      </c>
      <c r="AB12443">
        <v>47.67</v>
      </c>
      <c r="AC12443">
        <v>3.16</v>
      </c>
    </row>
    <row r="12444" spans="1:29" x14ac:dyDescent="0.25">
      <c r="A12444" t="s">
        <v>1709</v>
      </c>
      <c r="B12444" t="s">
        <v>31</v>
      </c>
      <c r="C12444" t="s">
        <v>4768</v>
      </c>
      <c r="D12444">
        <v>0.81</v>
      </c>
      <c r="E12444" t="s">
        <v>70</v>
      </c>
      <c r="F12444" t="s">
        <v>136</v>
      </c>
      <c r="G12444" t="s">
        <v>35</v>
      </c>
      <c r="H12444" t="s">
        <v>2239</v>
      </c>
      <c r="I12444">
        <v>101.467</v>
      </c>
      <c r="J12444">
        <v>101.50700000000001</v>
      </c>
      <c r="K12444">
        <v>51</v>
      </c>
      <c r="L12444">
        <v>46</v>
      </c>
      <c r="M12444" t="s">
        <v>2237</v>
      </c>
      <c r="N12444" t="s">
        <v>355</v>
      </c>
      <c r="O12444">
        <v>10000000</v>
      </c>
      <c r="P12444">
        <v>1000000</v>
      </c>
      <c r="Q12444" t="s">
        <v>1845</v>
      </c>
      <c r="R12444">
        <v>3.14</v>
      </c>
      <c r="S12444">
        <v>3.08</v>
      </c>
      <c r="V12444" t="s">
        <v>2240</v>
      </c>
      <c r="W12444" t="s">
        <v>2591</v>
      </c>
      <c r="X12444" t="s">
        <v>1847</v>
      </c>
      <c r="Y12444" t="s">
        <v>4773</v>
      </c>
      <c r="AA12444">
        <v>51</v>
      </c>
      <c r="AB12444">
        <v>45.77</v>
      </c>
      <c r="AC12444">
        <v>3.14</v>
      </c>
    </row>
    <row r="12445" spans="1:29" x14ac:dyDescent="0.25">
      <c r="A12445" t="s">
        <v>121</v>
      </c>
      <c r="B12445" t="s">
        <v>31</v>
      </c>
      <c r="C12445" t="s">
        <v>4768</v>
      </c>
      <c r="D12445">
        <v>1.07</v>
      </c>
      <c r="E12445" t="s">
        <v>74</v>
      </c>
      <c r="F12445" t="s">
        <v>136</v>
      </c>
      <c r="G12445" t="s">
        <v>35</v>
      </c>
      <c r="H12445" t="s">
        <v>2241</v>
      </c>
      <c r="I12445">
        <v>102.488</v>
      </c>
      <c r="J12445">
        <v>102.53100000000001</v>
      </c>
      <c r="K12445">
        <v>37</v>
      </c>
      <c r="L12445">
        <v>33</v>
      </c>
      <c r="M12445" t="s">
        <v>2092</v>
      </c>
      <c r="N12445" t="s">
        <v>153</v>
      </c>
      <c r="O12445">
        <v>10000000</v>
      </c>
      <c r="P12445">
        <v>10000000</v>
      </c>
      <c r="Q12445" t="s">
        <v>1845</v>
      </c>
      <c r="R12445">
        <v>2.98</v>
      </c>
      <c r="S12445">
        <v>2.93</v>
      </c>
      <c r="V12445" t="s">
        <v>2242</v>
      </c>
      <c r="W12445" t="s">
        <v>2591</v>
      </c>
      <c r="X12445" t="s">
        <v>1847</v>
      </c>
      <c r="Y12445" t="s">
        <v>4773</v>
      </c>
      <c r="AA12445">
        <v>34</v>
      </c>
      <c r="AB12445">
        <v>30.26</v>
      </c>
      <c r="AC12445">
        <v>2.98</v>
      </c>
    </row>
    <row r="12446" spans="1:29" x14ac:dyDescent="0.25">
      <c r="A12446" t="s">
        <v>1711</v>
      </c>
      <c r="B12446" t="s">
        <v>31</v>
      </c>
      <c r="C12446" t="s">
        <v>4768</v>
      </c>
      <c r="D12446">
        <v>0.44</v>
      </c>
      <c r="E12446" t="s">
        <v>70</v>
      </c>
      <c r="F12446" t="s">
        <v>136</v>
      </c>
      <c r="G12446" t="s">
        <v>35</v>
      </c>
      <c r="H12446" t="s">
        <v>2245</v>
      </c>
      <c r="I12446">
        <v>100.977</v>
      </c>
      <c r="J12446">
        <v>100.994</v>
      </c>
      <c r="K12446">
        <v>37</v>
      </c>
      <c r="L12446">
        <v>33</v>
      </c>
      <c r="M12446" t="s">
        <v>2097</v>
      </c>
      <c r="N12446" t="s">
        <v>335</v>
      </c>
      <c r="O12446">
        <v>10000000</v>
      </c>
      <c r="P12446">
        <v>2000000</v>
      </c>
      <c r="Q12446" t="s">
        <v>1845</v>
      </c>
      <c r="R12446">
        <v>2.99</v>
      </c>
      <c r="S12446">
        <v>2.95</v>
      </c>
      <c r="V12446" t="s">
        <v>2246</v>
      </c>
      <c r="W12446" t="s">
        <v>2591</v>
      </c>
      <c r="X12446" t="s">
        <v>1847</v>
      </c>
      <c r="Y12446" t="s">
        <v>4773</v>
      </c>
      <c r="AA12446">
        <v>36</v>
      </c>
      <c r="AB12446">
        <v>32.049999999999997</v>
      </c>
      <c r="AC12446">
        <v>2.99</v>
      </c>
    </row>
    <row r="12447" spans="1:29" x14ac:dyDescent="0.25">
      <c r="A12447" t="s">
        <v>129</v>
      </c>
      <c r="B12447" t="s">
        <v>31</v>
      </c>
      <c r="C12447" t="s">
        <v>4768</v>
      </c>
      <c r="D12447">
        <v>0.95</v>
      </c>
      <c r="E12447" t="s">
        <v>80</v>
      </c>
      <c r="F12447" t="s">
        <v>136</v>
      </c>
      <c r="G12447" t="s">
        <v>35</v>
      </c>
      <c r="H12447" t="s">
        <v>2247</v>
      </c>
      <c r="I12447">
        <v>102.34099999999999</v>
      </c>
      <c r="J12447">
        <v>102.379</v>
      </c>
      <c r="K12447">
        <v>38</v>
      </c>
      <c r="L12447">
        <v>34</v>
      </c>
      <c r="M12447" t="s">
        <v>2092</v>
      </c>
      <c r="N12447" t="s">
        <v>153</v>
      </c>
      <c r="O12447">
        <v>10000000</v>
      </c>
      <c r="P12447">
        <v>10000000</v>
      </c>
      <c r="Q12447" t="s">
        <v>1845</v>
      </c>
      <c r="R12447">
        <v>2.99</v>
      </c>
      <c r="S12447">
        <v>2.94</v>
      </c>
      <c r="V12447" t="s">
        <v>2248</v>
      </c>
      <c r="W12447" t="s">
        <v>2591</v>
      </c>
      <c r="X12447" t="s">
        <v>1847</v>
      </c>
      <c r="Y12447" t="s">
        <v>4773</v>
      </c>
      <c r="AA12447">
        <v>36</v>
      </c>
      <c r="AB12447">
        <v>31.52</v>
      </c>
      <c r="AC12447">
        <v>2.99</v>
      </c>
    </row>
    <row r="12448" spans="1:29" x14ac:dyDescent="0.25">
      <c r="A12448" t="s">
        <v>1749</v>
      </c>
      <c r="B12448" t="s">
        <v>31</v>
      </c>
      <c r="C12448" t="s">
        <v>4768</v>
      </c>
      <c r="D12448">
        <v>0.35</v>
      </c>
      <c r="E12448" t="s">
        <v>77</v>
      </c>
      <c r="F12448" t="s">
        <v>136</v>
      </c>
      <c r="G12448" t="s">
        <v>35</v>
      </c>
      <c r="H12448" t="s">
        <v>2249</v>
      </c>
      <c r="I12448">
        <v>100.765</v>
      </c>
      <c r="J12448">
        <v>100.779</v>
      </c>
      <c r="K12448">
        <v>33</v>
      </c>
      <c r="L12448">
        <v>29</v>
      </c>
      <c r="M12448" t="s">
        <v>2097</v>
      </c>
      <c r="N12448" t="s">
        <v>335</v>
      </c>
      <c r="O12448">
        <v>10000000</v>
      </c>
      <c r="P12448">
        <v>2000000</v>
      </c>
      <c r="Q12448" t="s">
        <v>1845</v>
      </c>
      <c r="R12448">
        <v>2.95</v>
      </c>
      <c r="S12448">
        <v>2.91</v>
      </c>
      <c r="V12448" t="s">
        <v>2250</v>
      </c>
      <c r="W12448" t="s">
        <v>2591</v>
      </c>
      <c r="X12448" t="s">
        <v>1847</v>
      </c>
      <c r="Y12448" t="s">
        <v>4773</v>
      </c>
      <c r="AA12448">
        <v>32</v>
      </c>
      <c r="AB12448">
        <v>28.06</v>
      </c>
      <c r="AC12448">
        <v>2.95</v>
      </c>
    </row>
    <row r="12449" spans="1:30" x14ac:dyDescent="0.25">
      <c r="A12449" t="s">
        <v>985</v>
      </c>
      <c r="B12449" t="s">
        <v>31</v>
      </c>
      <c r="C12449" t="s">
        <v>4768</v>
      </c>
      <c r="D12449">
        <v>1.28</v>
      </c>
      <c r="E12449" t="s">
        <v>986</v>
      </c>
      <c r="F12449" t="s">
        <v>136</v>
      </c>
      <c r="G12449" t="s">
        <v>35</v>
      </c>
      <c r="H12449" t="s">
        <v>4409</v>
      </c>
      <c r="I12449">
        <v>101.71</v>
      </c>
      <c r="J12449">
        <v>101.774</v>
      </c>
      <c r="K12449">
        <v>73</v>
      </c>
      <c r="L12449">
        <v>68</v>
      </c>
      <c r="M12449" t="s">
        <v>1902</v>
      </c>
      <c r="N12449" t="s">
        <v>78</v>
      </c>
      <c r="O12449">
        <v>5000000</v>
      </c>
      <c r="P12449">
        <v>0</v>
      </c>
      <c r="Q12449" t="s">
        <v>1845</v>
      </c>
      <c r="R12449">
        <v>3.36</v>
      </c>
      <c r="S12449">
        <v>3.31</v>
      </c>
      <c r="V12449" t="s">
        <v>4410</v>
      </c>
      <c r="W12449" t="s">
        <v>554</v>
      </c>
      <c r="X12449" t="s">
        <v>1847</v>
      </c>
      <c r="Y12449" t="s">
        <v>4774</v>
      </c>
      <c r="AA12449">
        <v>72</v>
      </c>
      <c r="AB12449">
        <v>67.5</v>
      </c>
    </row>
    <row r="12450" spans="1:30" x14ac:dyDescent="0.25">
      <c r="A12450" t="s">
        <v>990</v>
      </c>
      <c r="B12450" t="s">
        <v>31</v>
      </c>
      <c r="C12450" t="s">
        <v>4768</v>
      </c>
      <c r="D12450">
        <v>2.2000000000000002</v>
      </c>
      <c r="E12450" t="s">
        <v>986</v>
      </c>
      <c r="F12450" t="s">
        <v>136</v>
      </c>
      <c r="G12450" t="s">
        <v>35</v>
      </c>
      <c r="H12450" t="s">
        <v>4416</v>
      </c>
      <c r="I12450">
        <v>101.764</v>
      </c>
      <c r="J12450">
        <v>101.874</v>
      </c>
      <c r="K12450">
        <v>76</v>
      </c>
      <c r="L12450">
        <v>71</v>
      </c>
      <c r="M12450" t="s">
        <v>1850</v>
      </c>
      <c r="N12450" t="s">
        <v>53</v>
      </c>
      <c r="O12450">
        <v>5000000</v>
      </c>
      <c r="P12450">
        <v>2000000</v>
      </c>
      <c r="Q12450" t="s">
        <v>1845</v>
      </c>
      <c r="R12450">
        <v>3.44</v>
      </c>
      <c r="S12450">
        <v>3.39</v>
      </c>
      <c r="V12450" t="s">
        <v>4417</v>
      </c>
      <c r="W12450" t="s">
        <v>554</v>
      </c>
      <c r="X12450" t="s">
        <v>1847</v>
      </c>
      <c r="Y12450" t="s">
        <v>4774</v>
      </c>
      <c r="AA12450">
        <v>76</v>
      </c>
      <c r="AB12450">
        <v>70.88</v>
      </c>
    </row>
    <row r="12451" spans="1:30" x14ac:dyDescent="0.25">
      <c r="A12451" t="s">
        <v>993</v>
      </c>
      <c r="B12451" t="s">
        <v>31</v>
      </c>
      <c r="C12451" t="s">
        <v>4768</v>
      </c>
      <c r="D12451">
        <v>3.53</v>
      </c>
      <c r="E12451" t="s">
        <v>986</v>
      </c>
      <c r="F12451" t="s">
        <v>136</v>
      </c>
      <c r="G12451" t="s">
        <v>35</v>
      </c>
      <c r="H12451" t="s">
        <v>4422</v>
      </c>
      <c r="I12451">
        <v>101.413</v>
      </c>
      <c r="J12451">
        <v>101.589</v>
      </c>
      <c r="K12451">
        <v>100</v>
      </c>
      <c r="L12451">
        <v>95</v>
      </c>
      <c r="M12451" t="s">
        <v>1861</v>
      </c>
      <c r="N12451" t="s">
        <v>149</v>
      </c>
      <c r="O12451">
        <v>5000000</v>
      </c>
      <c r="P12451">
        <v>2000000</v>
      </c>
      <c r="Q12451" t="s">
        <v>1845</v>
      </c>
      <c r="R12451">
        <v>3.83</v>
      </c>
      <c r="S12451">
        <v>3.78</v>
      </c>
      <c r="V12451" t="s">
        <v>4423</v>
      </c>
      <c r="W12451" t="s">
        <v>554</v>
      </c>
      <c r="X12451" t="s">
        <v>1847</v>
      </c>
      <c r="Y12451" t="s">
        <v>4774</v>
      </c>
      <c r="AA12451">
        <v>99</v>
      </c>
      <c r="AB12451">
        <v>94.34</v>
      </c>
    </row>
    <row r="12452" spans="1:30" x14ac:dyDescent="0.25">
      <c r="A12452" t="s">
        <v>1004</v>
      </c>
      <c r="B12452" t="s">
        <v>31</v>
      </c>
      <c r="C12452" t="s">
        <v>4768</v>
      </c>
      <c r="D12452">
        <v>5.07</v>
      </c>
      <c r="E12452" t="s">
        <v>986</v>
      </c>
      <c r="F12452" t="s">
        <v>136</v>
      </c>
      <c r="G12452" t="s">
        <v>35</v>
      </c>
      <c r="H12452" t="s">
        <v>4438</v>
      </c>
      <c r="I12452">
        <v>99.251999999999995</v>
      </c>
      <c r="J12452">
        <v>99.506</v>
      </c>
      <c r="K12452">
        <v>110</v>
      </c>
      <c r="L12452">
        <v>105</v>
      </c>
      <c r="M12452" t="s">
        <v>1880</v>
      </c>
      <c r="N12452" t="s">
        <v>224</v>
      </c>
      <c r="O12452">
        <v>5000000</v>
      </c>
      <c r="P12452">
        <v>2000000</v>
      </c>
      <c r="Q12452" t="s">
        <v>1845</v>
      </c>
      <c r="R12452">
        <v>4.0999999999999996</v>
      </c>
      <c r="S12452">
        <v>4.05</v>
      </c>
      <c r="V12452" t="s">
        <v>4439</v>
      </c>
      <c r="W12452" t="s">
        <v>554</v>
      </c>
      <c r="X12452" t="s">
        <v>1847</v>
      </c>
      <c r="Y12452" t="s">
        <v>4774</v>
      </c>
      <c r="AA12452">
        <v>107</v>
      </c>
      <c r="AB12452">
        <v>101.82</v>
      </c>
    </row>
    <row r="12453" spans="1:30" x14ac:dyDescent="0.25">
      <c r="A12453" t="s">
        <v>1018</v>
      </c>
      <c r="B12453" t="s">
        <v>31</v>
      </c>
      <c r="C12453" t="s">
        <v>4768</v>
      </c>
      <c r="D12453">
        <v>7.53</v>
      </c>
      <c r="E12453" t="s">
        <v>986</v>
      </c>
      <c r="F12453" t="s">
        <v>136</v>
      </c>
      <c r="G12453" t="s">
        <v>35</v>
      </c>
      <c r="H12453" t="s">
        <v>4460</v>
      </c>
      <c r="I12453">
        <v>101.26900000000001</v>
      </c>
      <c r="J12453">
        <v>101.646</v>
      </c>
      <c r="K12453">
        <v>125</v>
      </c>
      <c r="L12453">
        <v>120</v>
      </c>
      <c r="M12453" t="s">
        <v>2135</v>
      </c>
      <c r="N12453" t="s">
        <v>462</v>
      </c>
      <c r="O12453">
        <v>5000000</v>
      </c>
      <c r="P12453">
        <v>2000000</v>
      </c>
      <c r="Q12453" t="s">
        <v>1845</v>
      </c>
      <c r="R12453">
        <v>4.5599999999999996</v>
      </c>
      <c r="S12453">
        <v>4.51</v>
      </c>
      <c r="V12453" t="s">
        <v>4461</v>
      </c>
      <c r="W12453" t="s">
        <v>554</v>
      </c>
      <c r="X12453" t="s">
        <v>1847</v>
      </c>
      <c r="Y12453" t="s">
        <v>4774</v>
      </c>
      <c r="AA12453">
        <v>127</v>
      </c>
      <c r="AB12453">
        <v>121.95</v>
      </c>
    </row>
    <row r="12454" spans="1:30" x14ac:dyDescent="0.25">
      <c r="A12454" t="s">
        <v>1019</v>
      </c>
      <c r="B12454" t="s">
        <v>31</v>
      </c>
      <c r="C12454" t="s">
        <v>4768</v>
      </c>
      <c r="D12454">
        <v>14.63</v>
      </c>
      <c r="E12454" t="s">
        <v>986</v>
      </c>
      <c r="F12454" t="s">
        <v>136</v>
      </c>
      <c r="G12454" t="s">
        <v>35</v>
      </c>
      <c r="H12454" t="s">
        <v>4462</v>
      </c>
      <c r="I12454">
        <v>98.564999999999998</v>
      </c>
      <c r="J12454">
        <v>99.3</v>
      </c>
      <c r="K12454">
        <v>172</v>
      </c>
      <c r="L12454">
        <v>167</v>
      </c>
      <c r="M12454" t="s">
        <v>1909</v>
      </c>
      <c r="N12454" t="s">
        <v>42</v>
      </c>
      <c r="O12454">
        <v>5000000</v>
      </c>
      <c r="P12454">
        <v>0</v>
      </c>
      <c r="Q12454" t="s">
        <v>1845</v>
      </c>
      <c r="R12454">
        <v>5.33</v>
      </c>
      <c r="S12454">
        <v>5.28</v>
      </c>
      <c r="V12454" t="s">
        <v>4463</v>
      </c>
      <c r="W12454" t="s">
        <v>554</v>
      </c>
      <c r="X12454" t="s">
        <v>1847</v>
      </c>
      <c r="Y12454" t="s">
        <v>4774</v>
      </c>
      <c r="AA12454">
        <v>172</v>
      </c>
      <c r="AB12454">
        <v>166.76</v>
      </c>
    </row>
    <row r="12455" spans="1:30" x14ac:dyDescent="0.25">
      <c r="A12455" t="s">
        <v>828</v>
      </c>
      <c r="B12455" t="s">
        <v>31</v>
      </c>
      <c r="C12455" t="s">
        <v>4768</v>
      </c>
      <c r="D12455">
        <v>1.5</v>
      </c>
      <c r="E12455" t="s">
        <v>829</v>
      </c>
      <c r="F12455" t="s">
        <v>62</v>
      </c>
      <c r="G12455" t="s">
        <v>35</v>
      </c>
      <c r="H12455" t="s">
        <v>3897</v>
      </c>
      <c r="I12455">
        <v>99.9</v>
      </c>
      <c r="J12455">
        <v>99.99</v>
      </c>
      <c r="K12455">
        <v>93</v>
      </c>
      <c r="L12455">
        <v>88</v>
      </c>
      <c r="M12455" t="s">
        <v>1965</v>
      </c>
      <c r="N12455" t="s">
        <v>209</v>
      </c>
      <c r="O12455">
        <v>5000000</v>
      </c>
      <c r="Q12455" t="s">
        <v>2154</v>
      </c>
      <c r="R12455">
        <v>3.55</v>
      </c>
      <c r="S12455">
        <v>3.49</v>
      </c>
      <c r="V12455" t="s">
        <v>3898</v>
      </c>
      <c r="W12455" t="s">
        <v>1110</v>
      </c>
      <c r="X12455" t="s">
        <v>1847</v>
      </c>
      <c r="Y12455" t="s">
        <v>3985</v>
      </c>
      <c r="AA12455">
        <v>90</v>
      </c>
      <c r="AB12455">
        <v>83.99</v>
      </c>
      <c r="AD12455">
        <v>108</v>
      </c>
    </row>
    <row r="12456" spans="1:30" x14ac:dyDescent="0.25">
      <c r="A12456" t="s">
        <v>831</v>
      </c>
      <c r="B12456" t="s">
        <v>31</v>
      </c>
      <c r="C12456" t="s">
        <v>4768</v>
      </c>
      <c r="D12456">
        <v>11.91</v>
      </c>
      <c r="E12456" t="s">
        <v>832</v>
      </c>
      <c r="F12456" t="s">
        <v>62</v>
      </c>
      <c r="G12456" t="s">
        <v>35</v>
      </c>
      <c r="H12456" t="s">
        <v>3900</v>
      </c>
      <c r="I12456">
        <v>91.42</v>
      </c>
      <c r="J12456">
        <v>92.09</v>
      </c>
      <c r="K12456">
        <v>181</v>
      </c>
      <c r="L12456">
        <v>176</v>
      </c>
      <c r="M12456" t="s">
        <v>1909</v>
      </c>
      <c r="N12456" t="s">
        <v>42</v>
      </c>
      <c r="O12456">
        <v>5000000</v>
      </c>
      <c r="P12456">
        <v>5000000</v>
      </c>
      <c r="Q12456" t="s">
        <v>2154</v>
      </c>
      <c r="R12456">
        <v>5.42</v>
      </c>
      <c r="S12456">
        <v>5.36</v>
      </c>
      <c r="V12456" t="s">
        <v>3901</v>
      </c>
      <c r="W12456" t="s">
        <v>1110</v>
      </c>
      <c r="X12456" t="s">
        <v>1847</v>
      </c>
      <c r="Y12456" t="s">
        <v>3985</v>
      </c>
      <c r="AA12456">
        <v>186</v>
      </c>
      <c r="AB12456">
        <v>180.53</v>
      </c>
      <c r="AD12456">
        <v>216</v>
      </c>
    </row>
    <row r="12457" spans="1:30" x14ac:dyDescent="0.25">
      <c r="A12457" t="s">
        <v>459</v>
      </c>
      <c r="B12457" t="s">
        <v>31</v>
      </c>
      <c r="C12457" t="s">
        <v>4768</v>
      </c>
      <c r="D12457">
        <v>1.92</v>
      </c>
      <c r="E12457" t="s">
        <v>460</v>
      </c>
      <c r="F12457" t="s">
        <v>62</v>
      </c>
      <c r="G12457" t="s">
        <v>35</v>
      </c>
      <c r="H12457" t="s">
        <v>3986</v>
      </c>
      <c r="I12457">
        <v>99.03</v>
      </c>
      <c r="J12457">
        <v>99.13</v>
      </c>
      <c r="K12457">
        <v>62</v>
      </c>
      <c r="L12457">
        <v>58</v>
      </c>
      <c r="M12457" t="s">
        <v>1850</v>
      </c>
      <c r="N12457" t="s">
        <v>53</v>
      </c>
      <c r="O12457">
        <v>5000000</v>
      </c>
      <c r="P12457">
        <v>5000000</v>
      </c>
      <c r="Q12457" t="s">
        <v>2154</v>
      </c>
      <c r="R12457">
        <v>3.3</v>
      </c>
      <c r="S12457">
        <v>3.25</v>
      </c>
      <c r="V12457" t="s">
        <v>3987</v>
      </c>
      <c r="W12457" t="s">
        <v>1110</v>
      </c>
      <c r="X12457" t="s">
        <v>1847</v>
      </c>
      <c r="Y12457" t="s">
        <v>3985</v>
      </c>
      <c r="AA12457">
        <v>63</v>
      </c>
      <c r="AB12457">
        <v>58.82</v>
      </c>
      <c r="AD12457">
        <v>82</v>
      </c>
    </row>
    <row r="12458" spans="1:30" x14ac:dyDescent="0.25">
      <c r="A12458" t="s">
        <v>461</v>
      </c>
      <c r="B12458" t="s">
        <v>31</v>
      </c>
      <c r="C12458" t="s">
        <v>4768</v>
      </c>
      <c r="D12458">
        <v>7.7</v>
      </c>
      <c r="E12458" t="s">
        <v>460</v>
      </c>
      <c r="F12458" t="s">
        <v>62</v>
      </c>
      <c r="G12458" t="s">
        <v>35</v>
      </c>
      <c r="H12458" t="s">
        <v>3988</v>
      </c>
      <c r="I12458">
        <v>93.5</v>
      </c>
      <c r="J12458">
        <v>93.93</v>
      </c>
      <c r="K12458">
        <v>115</v>
      </c>
      <c r="L12458">
        <v>110</v>
      </c>
      <c r="M12458" t="s">
        <v>2135</v>
      </c>
      <c r="N12458" t="s">
        <v>462</v>
      </c>
      <c r="O12458">
        <v>5000000</v>
      </c>
      <c r="P12458">
        <v>2000000</v>
      </c>
      <c r="Q12458" t="s">
        <v>2154</v>
      </c>
      <c r="R12458">
        <v>4.46</v>
      </c>
      <c r="S12458">
        <v>4.41</v>
      </c>
      <c r="V12458" t="s">
        <v>3989</v>
      </c>
      <c r="W12458" t="s">
        <v>1110</v>
      </c>
      <c r="X12458" t="s">
        <v>1847</v>
      </c>
      <c r="Y12458" t="s">
        <v>3985</v>
      </c>
      <c r="Z12458" t="s">
        <v>43</v>
      </c>
      <c r="AA12458">
        <v>113</v>
      </c>
      <c r="AB12458">
        <v>105.83</v>
      </c>
      <c r="AD12458">
        <v>146</v>
      </c>
    </row>
    <row r="12459" spans="1:30" x14ac:dyDescent="0.25">
      <c r="A12459" t="s">
        <v>836</v>
      </c>
      <c r="B12459" t="s">
        <v>31</v>
      </c>
      <c r="C12459" t="s">
        <v>4768</v>
      </c>
      <c r="D12459">
        <v>2.0299999999999998</v>
      </c>
      <c r="E12459" t="s">
        <v>342</v>
      </c>
      <c r="F12459" t="s">
        <v>62</v>
      </c>
      <c r="G12459" t="s">
        <v>35</v>
      </c>
      <c r="H12459" t="s">
        <v>3902</v>
      </c>
      <c r="I12459">
        <v>101.07</v>
      </c>
      <c r="J12459">
        <v>101.19</v>
      </c>
      <c r="K12459">
        <v>77</v>
      </c>
      <c r="L12459">
        <v>72</v>
      </c>
      <c r="M12459" t="s">
        <v>1850</v>
      </c>
      <c r="N12459" t="s">
        <v>53</v>
      </c>
      <c r="O12459">
        <v>5000000</v>
      </c>
      <c r="P12459">
        <v>5000000</v>
      </c>
      <c r="Q12459" t="s">
        <v>2124</v>
      </c>
      <c r="R12459">
        <v>3.45</v>
      </c>
      <c r="S12459">
        <v>3.39</v>
      </c>
      <c r="V12459" t="s">
        <v>3903</v>
      </c>
      <c r="W12459" t="s">
        <v>1110</v>
      </c>
      <c r="X12459" t="s">
        <v>1847</v>
      </c>
      <c r="Y12459" t="s">
        <v>3985</v>
      </c>
      <c r="AA12459">
        <v>78</v>
      </c>
      <c r="AB12459">
        <v>72.05</v>
      </c>
      <c r="AD12459">
        <v>96</v>
      </c>
    </row>
    <row r="12460" spans="1:30" x14ac:dyDescent="0.25">
      <c r="A12460" t="s">
        <v>837</v>
      </c>
      <c r="B12460" t="s">
        <v>31</v>
      </c>
      <c r="C12460" t="s">
        <v>4768</v>
      </c>
      <c r="D12460">
        <v>11.43</v>
      </c>
      <c r="E12460" t="s">
        <v>342</v>
      </c>
      <c r="F12460" t="s">
        <v>62</v>
      </c>
      <c r="G12460" t="s">
        <v>35</v>
      </c>
      <c r="H12460" t="s">
        <v>3990</v>
      </c>
      <c r="I12460">
        <v>89.26</v>
      </c>
      <c r="J12460">
        <v>89.91</v>
      </c>
      <c r="K12460">
        <v>225</v>
      </c>
      <c r="L12460">
        <v>220</v>
      </c>
      <c r="M12460" t="s">
        <v>1909</v>
      </c>
      <c r="N12460" t="s">
        <v>42</v>
      </c>
      <c r="Q12460" t="s">
        <v>2124</v>
      </c>
      <c r="R12460">
        <v>5.86</v>
      </c>
      <c r="S12460">
        <v>5.8</v>
      </c>
      <c r="V12460" t="s">
        <v>3991</v>
      </c>
      <c r="W12460" t="s">
        <v>1110</v>
      </c>
      <c r="X12460" t="s">
        <v>1847</v>
      </c>
      <c r="Y12460" t="s">
        <v>3985</v>
      </c>
      <c r="AA12460">
        <v>229</v>
      </c>
      <c r="AB12460">
        <v>223.02</v>
      </c>
      <c r="AD12460">
        <v>261</v>
      </c>
    </row>
    <row r="12461" spans="1:30" x14ac:dyDescent="0.25">
      <c r="A12461" t="s">
        <v>840</v>
      </c>
      <c r="B12461" t="s">
        <v>31</v>
      </c>
      <c r="C12461" t="s">
        <v>4768</v>
      </c>
      <c r="D12461">
        <v>12.22</v>
      </c>
      <c r="E12461" t="s">
        <v>832</v>
      </c>
      <c r="F12461" t="s">
        <v>62</v>
      </c>
      <c r="G12461" t="s">
        <v>35</v>
      </c>
      <c r="H12461" t="s">
        <v>3904</v>
      </c>
      <c r="I12461">
        <v>91.31</v>
      </c>
      <c r="J12461">
        <v>92</v>
      </c>
      <c r="K12461">
        <v>181</v>
      </c>
      <c r="L12461">
        <v>176</v>
      </c>
      <c r="M12461" t="s">
        <v>1909</v>
      </c>
      <c r="N12461" t="s">
        <v>42</v>
      </c>
      <c r="O12461">
        <v>5000000</v>
      </c>
      <c r="P12461">
        <v>5000000</v>
      </c>
      <c r="Q12461" t="s">
        <v>2154</v>
      </c>
      <c r="R12461">
        <v>5.42</v>
      </c>
      <c r="S12461">
        <v>5.36</v>
      </c>
      <c r="V12461" t="s">
        <v>3905</v>
      </c>
      <c r="W12461" t="s">
        <v>1110</v>
      </c>
      <c r="X12461" t="s">
        <v>1847</v>
      </c>
      <c r="Y12461" t="s">
        <v>3985</v>
      </c>
      <c r="AA12461">
        <v>184</v>
      </c>
      <c r="AB12461">
        <v>178.1</v>
      </c>
      <c r="AD12461">
        <v>217</v>
      </c>
    </row>
    <row r="12462" spans="1:30" x14ac:dyDescent="0.25">
      <c r="A12462" t="s">
        <v>841</v>
      </c>
      <c r="B12462" t="s">
        <v>31</v>
      </c>
      <c r="C12462" t="s">
        <v>4768</v>
      </c>
      <c r="D12462">
        <v>2.4700000000000002</v>
      </c>
      <c r="E12462" t="s">
        <v>832</v>
      </c>
      <c r="F12462" t="s">
        <v>62</v>
      </c>
      <c r="G12462" t="s">
        <v>35</v>
      </c>
      <c r="H12462" t="s">
        <v>3906</v>
      </c>
      <c r="I12462">
        <v>101.21</v>
      </c>
      <c r="J12462">
        <v>101.36</v>
      </c>
      <c r="K12462">
        <v>80</v>
      </c>
      <c r="L12462">
        <v>75</v>
      </c>
      <c r="M12462" t="s">
        <v>1883</v>
      </c>
      <c r="N12462" t="s">
        <v>63</v>
      </c>
      <c r="O12462">
        <v>5000000</v>
      </c>
      <c r="P12462">
        <v>2000000</v>
      </c>
      <c r="Q12462" t="s">
        <v>2154</v>
      </c>
      <c r="R12462">
        <v>3.53</v>
      </c>
      <c r="S12462">
        <v>3.47</v>
      </c>
      <c r="V12462" t="s">
        <v>3907</v>
      </c>
      <c r="W12462" t="s">
        <v>1110</v>
      </c>
      <c r="X12462" t="s">
        <v>1847</v>
      </c>
      <c r="Y12462" t="s">
        <v>3985</v>
      </c>
      <c r="Z12462" t="s">
        <v>43</v>
      </c>
      <c r="AA12462">
        <v>82</v>
      </c>
      <c r="AB12462">
        <v>75.91</v>
      </c>
      <c r="AD12462">
        <v>101</v>
      </c>
    </row>
    <row r="12463" spans="1:30" x14ac:dyDescent="0.25">
      <c r="A12463" t="s">
        <v>843</v>
      </c>
      <c r="B12463" t="s">
        <v>31</v>
      </c>
      <c r="C12463" t="s">
        <v>4768</v>
      </c>
      <c r="D12463">
        <v>2.67</v>
      </c>
      <c r="E12463" t="s">
        <v>844</v>
      </c>
      <c r="F12463" t="s">
        <v>62</v>
      </c>
      <c r="G12463" t="s">
        <v>35</v>
      </c>
      <c r="H12463" t="s">
        <v>3908</v>
      </c>
      <c r="I12463">
        <v>100.84</v>
      </c>
      <c r="J12463">
        <v>100.99</v>
      </c>
      <c r="K12463">
        <v>89</v>
      </c>
      <c r="L12463">
        <v>84</v>
      </c>
      <c r="M12463" t="s">
        <v>1853</v>
      </c>
      <c r="N12463" t="s">
        <v>192</v>
      </c>
      <c r="O12463">
        <v>3000000</v>
      </c>
      <c r="P12463">
        <v>1000000</v>
      </c>
      <c r="Q12463" t="s">
        <v>2154</v>
      </c>
      <c r="R12463">
        <v>3.62</v>
      </c>
      <c r="S12463">
        <v>3.56</v>
      </c>
      <c r="V12463" t="s">
        <v>3909</v>
      </c>
      <c r="W12463" t="s">
        <v>1110</v>
      </c>
      <c r="X12463" t="s">
        <v>1847</v>
      </c>
      <c r="Y12463" t="s">
        <v>3985</v>
      </c>
      <c r="AA12463">
        <v>89</v>
      </c>
      <c r="AB12463">
        <v>83.26</v>
      </c>
      <c r="AD12463">
        <v>109</v>
      </c>
    </row>
    <row r="12464" spans="1:30" x14ac:dyDescent="0.25">
      <c r="A12464" t="s">
        <v>848</v>
      </c>
      <c r="B12464" t="s">
        <v>31</v>
      </c>
      <c r="C12464" t="s">
        <v>4768</v>
      </c>
      <c r="D12464">
        <v>3.55</v>
      </c>
      <c r="E12464" t="s">
        <v>832</v>
      </c>
      <c r="F12464" t="s">
        <v>62</v>
      </c>
      <c r="G12464" t="s">
        <v>35</v>
      </c>
      <c r="H12464" t="s">
        <v>3910</v>
      </c>
      <c r="I12464">
        <v>99.45</v>
      </c>
      <c r="J12464">
        <v>99.68</v>
      </c>
      <c r="K12464">
        <v>96</v>
      </c>
      <c r="L12464">
        <v>91</v>
      </c>
      <c r="M12464" t="s">
        <v>1861</v>
      </c>
      <c r="N12464" t="s">
        <v>149</v>
      </c>
      <c r="O12464">
        <v>5000000</v>
      </c>
      <c r="P12464">
        <v>3000000</v>
      </c>
      <c r="Q12464" t="s">
        <v>2154</v>
      </c>
      <c r="R12464">
        <v>3.77</v>
      </c>
      <c r="S12464">
        <v>3.71</v>
      </c>
      <c r="V12464" t="s">
        <v>3911</v>
      </c>
      <c r="W12464" t="s">
        <v>1110</v>
      </c>
      <c r="X12464" t="s">
        <v>1847</v>
      </c>
      <c r="Y12464" t="s">
        <v>3985</v>
      </c>
      <c r="AA12464">
        <v>94</v>
      </c>
      <c r="AB12464">
        <v>87.07</v>
      </c>
      <c r="AD12464">
        <v>119</v>
      </c>
    </row>
    <row r="12465" spans="1:30" x14ac:dyDescent="0.25">
      <c r="A12465" t="s">
        <v>849</v>
      </c>
      <c r="B12465" t="s">
        <v>31</v>
      </c>
      <c r="C12465" t="s">
        <v>4768</v>
      </c>
      <c r="D12465">
        <v>12.2</v>
      </c>
      <c r="E12465" t="s">
        <v>832</v>
      </c>
      <c r="F12465" t="s">
        <v>62</v>
      </c>
      <c r="G12465" t="s">
        <v>35</v>
      </c>
      <c r="H12465" t="s">
        <v>3912</v>
      </c>
      <c r="I12465">
        <v>88.33</v>
      </c>
      <c r="J12465">
        <v>89.01</v>
      </c>
      <c r="K12465">
        <v>181</v>
      </c>
      <c r="L12465">
        <v>176</v>
      </c>
      <c r="M12465" t="s">
        <v>1909</v>
      </c>
      <c r="N12465" t="s">
        <v>42</v>
      </c>
      <c r="O12465">
        <v>5000000</v>
      </c>
      <c r="P12465">
        <v>3000000</v>
      </c>
      <c r="Q12465" t="s">
        <v>2154</v>
      </c>
      <c r="R12465">
        <v>5.42</v>
      </c>
      <c r="S12465">
        <v>5.36</v>
      </c>
      <c r="V12465" t="s">
        <v>3913</v>
      </c>
      <c r="W12465" t="s">
        <v>1110</v>
      </c>
      <c r="X12465" t="s">
        <v>1847</v>
      </c>
      <c r="Y12465" t="s">
        <v>3985</v>
      </c>
      <c r="AA12465">
        <v>182</v>
      </c>
      <c r="AB12465">
        <v>176.36</v>
      </c>
      <c r="AD12465">
        <v>217</v>
      </c>
    </row>
    <row r="12466" spans="1:30" x14ac:dyDescent="0.25">
      <c r="A12466" t="s">
        <v>854</v>
      </c>
      <c r="B12466" t="s">
        <v>31</v>
      </c>
      <c r="C12466" t="s">
        <v>4768</v>
      </c>
      <c r="D12466">
        <v>12.61</v>
      </c>
      <c r="E12466" t="s">
        <v>832</v>
      </c>
      <c r="F12466" t="s">
        <v>62</v>
      </c>
      <c r="G12466" t="s">
        <v>35</v>
      </c>
      <c r="H12466" t="s">
        <v>3914</v>
      </c>
      <c r="I12466">
        <v>89.83</v>
      </c>
      <c r="J12466">
        <v>90.54</v>
      </c>
      <c r="K12466">
        <v>181</v>
      </c>
      <c r="L12466">
        <v>176</v>
      </c>
      <c r="M12466" t="s">
        <v>1909</v>
      </c>
      <c r="N12466" t="s">
        <v>42</v>
      </c>
      <c r="O12466">
        <v>5000000</v>
      </c>
      <c r="P12466">
        <v>3000000</v>
      </c>
      <c r="Q12466" t="s">
        <v>2154</v>
      </c>
      <c r="R12466">
        <v>5.42</v>
      </c>
      <c r="S12466">
        <v>5.36</v>
      </c>
      <c r="V12466" t="s">
        <v>3915</v>
      </c>
      <c r="W12466" t="s">
        <v>1110</v>
      </c>
      <c r="X12466" t="s">
        <v>1847</v>
      </c>
      <c r="Y12466" t="s">
        <v>3985</v>
      </c>
      <c r="AA12466">
        <v>181</v>
      </c>
      <c r="AB12466">
        <v>175.09</v>
      </c>
      <c r="AD12466">
        <v>218</v>
      </c>
    </row>
    <row r="12467" spans="1:30" x14ac:dyDescent="0.25">
      <c r="A12467" t="s">
        <v>855</v>
      </c>
      <c r="B12467" t="s">
        <v>31</v>
      </c>
      <c r="C12467" t="s">
        <v>4768</v>
      </c>
      <c r="D12467">
        <v>4.4800000000000004</v>
      </c>
      <c r="E12467" t="s">
        <v>844</v>
      </c>
      <c r="F12467" t="s">
        <v>62</v>
      </c>
      <c r="G12467" t="s">
        <v>35</v>
      </c>
      <c r="H12467" t="s">
        <v>3916</v>
      </c>
      <c r="I12467">
        <v>99.54</v>
      </c>
      <c r="J12467">
        <v>99.81</v>
      </c>
      <c r="K12467">
        <v>112</v>
      </c>
      <c r="L12467">
        <v>107</v>
      </c>
      <c r="M12467" t="s">
        <v>1856</v>
      </c>
      <c r="N12467" t="s">
        <v>50</v>
      </c>
      <c r="O12467">
        <v>3000000</v>
      </c>
      <c r="P12467">
        <v>3000000</v>
      </c>
      <c r="Q12467" t="s">
        <v>2154</v>
      </c>
      <c r="R12467">
        <v>4.0599999999999996</v>
      </c>
      <c r="S12467">
        <v>4</v>
      </c>
      <c r="V12467" t="s">
        <v>3917</v>
      </c>
      <c r="W12467" t="s">
        <v>1110</v>
      </c>
      <c r="X12467" t="s">
        <v>1847</v>
      </c>
      <c r="Y12467" t="s">
        <v>3985</v>
      </c>
      <c r="AA12467">
        <v>112</v>
      </c>
      <c r="AB12467">
        <v>105.97</v>
      </c>
      <c r="AD12467">
        <v>141</v>
      </c>
    </row>
    <row r="12468" spans="1:30" x14ac:dyDescent="0.25">
      <c r="A12468" t="s">
        <v>856</v>
      </c>
      <c r="B12468" t="s">
        <v>31</v>
      </c>
      <c r="C12468" t="s">
        <v>4768</v>
      </c>
      <c r="D12468">
        <v>1.78</v>
      </c>
      <c r="E12468" t="s">
        <v>829</v>
      </c>
      <c r="F12468" t="s">
        <v>62</v>
      </c>
      <c r="G12468" t="s">
        <v>35</v>
      </c>
      <c r="H12468" t="s">
        <v>3918</v>
      </c>
      <c r="I12468">
        <v>100.96</v>
      </c>
      <c r="J12468">
        <v>101.07</v>
      </c>
      <c r="K12468">
        <v>101</v>
      </c>
      <c r="L12468">
        <v>96</v>
      </c>
      <c r="M12468" t="s">
        <v>1850</v>
      </c>
      <c r="N12468" t="s">
        <v>53</v>
      </c>
      <c r="O12468">
        <v>5000000</v>
      </c>
      <c r="P12468">
        <v>5000000</v>
      </c>
      <c r="Q12468" t="s">
        <v>2154</v>
      </c>
      <c r="R12468">
        <v>3.69</v>
      </c>
      <c r="S12468">
        <v>3.63</v>
      </c>
      <c r="V12468" t="s">
        <v>3919</v>
      </c>
      <c r="W12468" t="s">
        <v>1110</v>
      </c>
      <c r="X12468" t="s">
        <v>1847</v>
      </c>
      <c r="Y12468" t="s">
        <v>3985</v>
      </c>
      <c r="AA12468">
        <v>103</v>
      </c>
      <c r="AB12468">
        <v>97.54</v>
      </c>
      <c r="AD12468">
        <v>121</v>
      </c>
    </row>
    <row r="12469" spans="1:30" x14ac:dyDescent="0.25">
      <c r="A12469" t="s">
        <v>857</v>
      </c>
      <c r="B12469" t="s">
        <v>31</v>
      </c>
      <c r="C12469" t="s">
        <v>4768</v>
      </c>
      <c r="D12469">
        <v>2.02</v>
      </c>
      <c r="E12469" t="s">
        <v>345</v>
      </c>
      <c r="F12469" t="s">
        <v>62</v>
      </c>
      <c r="G12469" t="s">
        <v>35</v>
      </c>
      <c r="H12469" t="s">
        <v>3920</v>
      </c>
      <c r="I12469">
        <v>98.61</v>
      </c>
      <c r="J12469">
        <v>98.77</v>
      </c>
      <c r="K12469">
        <v>85</v>
      </c>
      <c r="L12469">
        <v>78</v>
      </c>
      <c r="M12469" t="s">
        <v>1850</v>
      </c>
      <c r="N12469" t="s">
        <v>53</v>
      </c>
      <c r="O12469">
        <v>5000000</v>
      </c>
      <c r="P12469">
        <v>1000000</v>
      </c>
      <c r="Q12469" t="s">
        <v>2154</v>
      </c>
      <c r="R12469">
        <v>3.53</v>
      </c>
      <c r="S12469">
        <v>3.45</v>
      </c>
      <c r="V12469" t="s">
        <v>3921</v>
      </c>
      <c r="W12469" t="s">
        <v>1110</v>
      </c>
      <c r="X12469" t="s">
        <v>1847</v>
      </c>
      <c r="Y12469" t="s">
        <v>3985</v>
      </c>
      <c r="AA12469">
        <v>86</v>
      </c>
      <c r="AB12469">
        <v>78</v>
      </c>
      <c r="AD12469">
        <v>104</v>
      </c>
    </row>
    <row r="12470" spans="1:30" x14ac:dyDescent="0.25">
      <c r="A12470" t="s">
        <v>859</v>
      </c>
      <c r="B12470" t="s">
        <v>31</v>
      </c>
      <c r="C12470" t="s">
        <v>4768</v>
      </c>
      <c r="D12470">
        <v>2.76</v>
      </c>
      <c r="E12470" t="s">
        <v>342</v>
      </c>
      <c r="F12470" t="s">
        <v>62</v>
      </c>
      <c r="G12470" t="s">
        <v>35</v>
      </c>
      <c r="H12470" t="s">
        <v>3922</v>
      </c>
      <c r="I12470">
        <v>95.88</v>
      </c>
      <c r="J12470">
        <v>96.17</v>
      </c>
      <c r="K12470">
        <v>80</v>
      </c>
      <c r="L12470">
        <v>70</v>
      </c>
      <c r="M12470" t="s">
        <v>1853</v>
      </c>
      <c r="N12470" t="s">
        <v>192</v>
      </c>
      <c r="O12470">
        <v>5000000</v>
      </c>
      <c r="P12470">
        <v>1000000</v>
      </c>
      <c r="Q12470" t="s">
        <v>2124</v>
      </c>
      <c r="R12470">
        <v>3.53</v>
      </c>
      <c r="S12470">
        <v>3.42</v>
      </c>
      <c r="V12470" t="s">
        <v>3923</v>
      </c>
      <c r="W12470" t="s">
        <v>1110</v>
      </c>
      <c r="X12470" t="s">
        <v>1847</v>
      </c>
      <c r="Y12470" t="s">
        <v>3985</v>
      </c>
      <c r="AA12470">
        <v>77</v>
      </c>
      <c r="AB12470">
        <v>66.78</v>
      </c>
      <c r="AD12470">
        <v>100</v>
      </c>
    </row>
    <row r="12471" spans="1:30" x14ac:dyDescent="0.25">
      <c r="A12471" t="s">
        <v>860</v>
      </c>
      <c r="B12471" t="s">
        <v>31</v>
      </c>
      <c r="C12471" t="s">
        <v>4768</v>
      </c>
      <c r="D12471">
        <v>4.66</v>
      </c>
      <c r="E12471" t="s">
        <v>342</v>
      </c>
      <c r="F12471" t="s">
        <v>62</v>
      </c>
      <c r="G12471" t="s">
        <v>35</v>
      </c>
      <c r="H12471" t="s">
        <v>3924</v>
      </c>
      <c r="I12471">
        <v>92.01</v>
      </c>
      <c r="J12471">
        <v>92.53</v>
      </c>
      <c r="K12471">
        <v>117</v>
      </c>
      <c r="L12471">
        <v>107</v>
      </c>
      <c r="M12471" t="s">
        <v>1856</v>
      </c>
      <c r="N12471" t="s">
        <v>50</v>
      </c>
      <c r="O12471">
        <v>5000000</v>
      </c>
      <c r="Q12471" t="s">
        <v>2124</v>
      </c>
      <c r="R12471">
        <v>4.1100000000000003</v>
      </c>
      <c r="S12471">
        <v>4</v>
      </c>
      <c r="V12471" t="s">
        <v>3925</v>
      </c>
      <c r="W12471" t="s">
        <v>1110</v>
      </c>
      <c r="X12471" t="s">
        <v>1847</v>
      </c>
      <c r="Y12471" t="s">
        <v>3985</v>
      </c>
      <c r="Z12471" t="s">
        <v>43</v>
      </c>
      <c r="AA12471">
        <v>112</v>
      </c>
      <c r="AB12471">
        <v>100.6</v>
      </c>
      <c r="AD12471">
        <v>142</v>
      </c>
    </row>
    <row r="12472" spans="1:30" x14ac:dyDescent="0.25">
      <c r="A12472" t="s">
        <v>861</v>
      </c>
      <c r="B12472" t="s">
        <v>31</v>
      </c>
      <c r="C12472" t="s">
        <v>4768</v>
      </c>
      <c r="D12472">
        <v>1.72</v>
      </c>
      <c r="E12472" t="s">
        <v>342</v>
      </c>
      <c r="F12472" t="s">
        <v>62</v>
      </c>
      <c r="G12472" t="s">
        <v>35</v>
      </c>
      <c r="H12472" t="s">
        <v>3926</v>
      </c>
      <c r="I12472">
        <v>97.87</v>
      </c>
      <c r="J12472">
        <v>98.05</v>
      </c>
      <c r="K12472">
        <v>74</v>
      </c>
      <c r="L12472">
        <v>64</v>
      </c>
      <c r="M12472" t="s">
        <v>1844</v>
      </c>
      <c r="N12472" t="s">
        <v>48</v>
      </c>
      <c r="O12472">
        <v>5000000</v>
      </c>
      <c r="P12472">
        <v>1000000</v>
      </c>
      <c r="Q12472" t="s">
        <v>2124</v>
      </c>
      <c r="R12472">
        <v>3.39</v>
      </c>
      <c r="S12472">
        <v>3.29</v>
      </c>
      <c r="V12472" t="s">
        <v>3927</v>
      </c>
      <c r="W12472" t="s">
        <v>1110</v>
      </c>
      <c r="X12472" t="s">
        <v>1847</v>
      </c>
      <c r="Y12472" t="s">
        <v>3985</v>
      </c>
      <c r="AA12472">
        <v>74</v>
      </c>
      <c r="AB12472">
        <v>62.87</v>
      </c>
      <c r="AD12472">
        <v>91</v>
      </c>
    </row>
    <row r="12473" spans="1:30" x14ac:dyDescent="0.25">
      <c r="A12473" t="s">
        <v>475</v>
      </c>
      <c r="B12473" t="s">
        <v>31</v>
      </c>
      <c r="C12473" t="s">
        <v>4768</v>
      </c>
      <c r="D12473">
        <v>1.45</v>
      </c>
      <c r="E12473" t="s">
        <v>460</v>
      </c>
      <c r="F12473" t="s">
        <v>62</v>
      </c>
      <c r="G12473" t="s">
        <v>35</v>
      </c>
      <c r="H12473" t="s">
        <v>3992</v>
      </c>
      <c r="I12473">
        <v>98.21</v>
      </c>
      <c r="J12473">
        <v>98.29</v>
      </c>
      <c r="K12473">
        <v>60</v>
      </c>
      <c r="L12473">
        <v>55</v>
      </c>
      <c r="M12473" t="s">
        <v>1902</v>
      </c>
      <c r="N12473" t="s">
        <v>78</v>
      </c>
      <c r="O12473">
        <v>5000000</v>
      </c>
      <c r="P12473">
        <v>2000000</v>
      </c>
      <c r="Q12473" t="s">
        <v>2154</v>
      </c>
      <c r="R12473">
        <v>3.22</v>
      </c>
      <c r="S12473">
        <v>3.16</v>
      </c>
      <c r="V12473" t="s">
        <v>3993</v>
      </c>
      <c r="W12473" t="s">
        <v>1110</v>
      </c>
      <c r="X12473" t="s">
        <v>1847</v>
      </c>
      <c r="Y12473" t="s">
        <v>3985</v>
      </c>
      <c r="AA12473">
        <v>57</v>
      </c>
      <c r="AB12473">
        <v>51.51</v>
      </c>
      <c r="AD12473">
        <v>74</v>
      </c>
    </row>
    <row r="12474" spans="1:30" x14ac:dyDescent="0.25">
      <c r="A12474" t="s">
        <v>476</v>
      </c>
      <c r="B12474" t="s">
        <v>31</v>
      </c>
      <c r="C12474" t="s">
        <v>4768</v>
      </c>
      <c r="D12474">
        <v>5.1100000000000003</v>
      </c>
      <c r="E12474" t="s">
        <v>460</v>
      </c>
      <c r="F12474" t="s">
        <v>62</v>
      </c>
      <c r="G12474" t="s">
        <v>35</v>
      </c>
      <c r="H12474" t="s">
        <v>3994</v>
      </c>
      <c r="I12474">
        <v>93.77</v>
      </c>
      <c r="J12474">
        <v>94.07</v>
      </c>
      <c r="K12474">
        <v>92</v>
      </c>
      <c r="L12474">
        <v>87</v>
      </c>
      <c r="M12474" t="s">
        <v>1938</v>
      </c>
      <c r="N12474" t="s">
        <v>145</v>
      </c>
      <c r="O12474">
        <v>3000000</v>
      </c>
      <c r="P12474">
        <v>2000000</v>
      </c>
      <c r="Q12474" t="s">
        <v>2154</v>
      </c>
      <c r="R12474">
        <v>3.97</v>
      </c>
      <c r="S12474">
        <v>3.92</v>
      </c>
      <c r="V12474" t="s">
        <v>3995</v>
      </c>
      <c r="W12474" t="s">
        <v>1110</v>
      </c>
      <c r="X12474" t="s">
        <v>1847</v>
      </c>
      <c r="Y12474" t="s">
        <v>3985</v>
      </c>
      <c r="AA12474">
        <v>92</v>
      </c>
      <c r="AB12474">
        <v>85.7</v>
      </c>
      <c r="AD12474">
        <v>124</v>
      </c>
    </row>
    <row r="12475" spans="1:30" x14ac:dyDescent="0.25">
      <c r="A12475" t="s">
        <v>477</v>
      </c>
      <c r="B12475" t="s">
        <v>31</v>
      </c>
      <c r="C12475" t="s">
        <v>4768</v>
      </c>
      <c r="D12475">
        <v>12.91</v>
      </c>
      <c r="E12475" t="s">
        <v>460</v>
      </c>
      <c r="F12475" t="s">
        <v>62</v>
      </c>
      <c r="G12475" t="s">
        <v>35</v>
      </c>
      <c r="H12475" t="s">
        <v>3996</v>
      </c>
      <c r="I12475">
        <v>83.36</v>
      </c>
      <c r="J12475">
        <v>84.09</v>
      </c>
      <c r="K12475">
        <v>128</v>
      </c>
      <c r="L12475">
        <v>123</v>
      </c>
      <c r="M12475" t="s">
        <v>1909</v>
      </c>
      <c r="N12475" t="s">
        <v>42</v>
      </c>
      <c r="O12475">
        <v>5000000</v>
      </c>
      <c r="P12475">
        <v>1000000</v>
      </c>
      <c r="Q12475" t="s">
        <v>2154</v>
      </c>
      <c r="R12475">
        <v>4.8899999999999997</v>
      </c>
      <c r="S12475">
        <v>4.83</v>
      </c>
      <c r="V12475" t="s">
        <v>3997</v>
      </c>
      <c r="W12475" t="s">
        <v>1110</v>
      </c>
      <c r="X12475" t="s">
        <v>1847</v>
      </c>
      <c r="Y12475" t="s">
        <v>3985</v>
      </c>
      <c r="Z12475" t="s">
        <v>43</v>
      </c>
      <c r="AA12475">
        <v>126</v>
      </c>
      <c r="AB12475">
        <v>120.93</v>
      </c>
      <c r="AD12475">
        <v>165</v>
      </c>
    </row>
    <row r="12476" spans="1:30" x14ac:dyDescent="0.25">
      <c r="A12476" t="s">
        <v>864</v>
      </c>
      <c r="B12476" t="s">
        <v>31</v>
      </c>
      <c r="C12476" t="s">
        <v>4768</v>
      </c>
      <c r="D12476">
        <v>5.39</v>
      </c>
      <c r="E12476" t="s">
        <v>829</v>
      </c>
      <c r="F12476" t="s">
        <v>62</v>
      </c>
      <c r="G12476" t="s">
        <v>35</v>
      </c>
      <c r="H12476" t="s">
        <v>3928</v>
      </c>
      <c r="I12476">
        <v>95.62</v>
      </c>
      <c r="J12476">
        <v>95.94</v>
      </c>
      <c r="K12476">
        <v>172</v>
      </c>
      <c r="L12476">
        <v>167</v>
      </c>
      <c r="M12476" t="s">
        <v>1938</v>
      </c>
      <c r="N12476" t="s">
        <v>145</v>
      </c>
      <c r="O12476">
        <v>5000000</v>
      </c>
      <c r="P12476">
        <v>1000000</v>
      </c>
      <c r="Q12476" t="s">
        <v>2154</v>
      </c>
      <c r="R12476">
        <v>4.78</v>
      </c>
      <c r="S12476">
        <v>4.72</v>
      </c>
      <c r="V12476" t="s">
        <v>3929</v>
      </c>
      <c r="W12476" t="s">
        <v>1110</v>
      </c>
      <c r="X12476" t="s">
        <v>1847</v>
      </c>
      <c r="Y12476" t="s">
        <v>3985</v>
      </c>
      <c r="AA12476">
        <v>168</v>
      </c>
      <c r="AB12476">
        <v>161.91999999999999</v>
      </c>
      <c r="AD12476">
        <v>201</v>
      </c>
    </row>
    <row r="12477" spans="1:30" x14ac:dyDescent="0.25">
      <c r="A12477" t="s">
        <v>865</v>
      </c>
      <c r="B12477" t="s">
        <v>31</v>
      </c>
      <c r="C12477" t="s">
        <v>4768</v>
      </c>
      <c r="D12477">
        <v>12.38</v>
      </c>
      <c r="E12477" t="s">
        <v>829</v>
      </c>
      <c r="F12477" t="s">
        <v>62</v>
      </c>
      <c r="G12477" t="s">
        <v>35</v>
      </c>
      <c r="H12477" t="s">
        <v>3930</v>
      </c>
      <c r="I12477">
        <v>89.88</v>
      </c>
      <c r="J12477">
        <v>90.83</v>
      </c>
      <c r="K12477">
        <v>224</v>
      </c>
      <c r="L12477">
        <v>217</v>
      </c>
      <c r="M12477" t="s">
        <v>1909</v>
      </c>
      <c r="N12477" t="s">
        <v>42</v>
      </c>
      <c r="O12477">
        <v>3000000</v>
      </c>
      <c r="Q12477" t="s">
        <v>2154</v>
      </c>
      <c r="R12477">
        <v>5.85</v>
      </c>
      <c r="S12477">
        <v>5.77</v>
      </c>
      <c r="V12477" t="s">
        <v>3931</v>
      </c>
      <c r="W12477" t="s">
        <v>1110</v>
      </c>
      <c r="X12477" t="s">
        <v>1847</v>
      </c>
      <c r="Y12477" t="s">
        <v>3985</v>
      </c>
      <c r="AA12477">
        <v>222</v>
      </c>
      <c r="AB12477">
        <v>214.4</v>
      </c>
      <c r="AD12477">
        <v>263</v>
      </c>
    </row>
    <row r="12478" spans="1:30" x14ac:dyDescent="0.25">
      <c r="A12478" t="s">
        <v>866</v>
      </c>
      <c r="B12478" t="s">
        <v>31</v>
      </c>
      <c r="C12478" t="s">
        <v>4768</v>
      </c>
      <c r="D12478">
        <v>5.51</v>
      </c>
      <c r="E12478" t="s">
        <v>832</v>
      </c>
      <c r="F12478" t="s">
        <v>62</v>
      </c>
      <c r="G12478" t="s">
        <v>35</v>
      </c>
      <c r="H12478" t="s">
        <v>3932</v>
      </c>
      <c r="I12478">
        <v>95.68</v>
      </c>
      <c r="J12478">
        <v>96.01</v>
      </c>
      <c r="K12478">
        <v>124</v>
      </c>
      <c r="L12478">
        <v>119</v>
      </c>
      <c r="M12478" t="s">
        <v>1938</v>
      </c>
      <c r="N12478" t="s">
        <v>145</v>
      </c>
      <c r="O12478">
        <v>5000000</v>
      </c>
      <c r="P12478">
        <v>1000000</v>
      </c>
      <c r="Q12478" t="s">
        <v>2154</v>
      </c>
      <c r="R12478">
        <v>4.29</v>
      </c>
      <c r="S12478">
        <v>4.2300000000000004</v>
      </c>
      <c r="V12478" t="s">
        <v>3933</v>
      </c>
      <c r="W12478" t="s">
        <v>1110</v>
      </c>
      <c r="X12478" t="s">
        <v>1847</v>
      </c>
      <c r="Y12478" t="s">
        <v>3985</v>
      </c>
      <c r="Z12478" t="s">
        <v>43</v>
      </c>
      <c r="AA12478">
        <v>120</v>
      </c>
      <c r="AB12478">
        <v>113.47</v>
      </c>
      <c r="AD12478">
        <v>152</v>
      </c>
    </row>
    <row r="12479" spans="1:30" x14ac:dyDescent="0.25">
      <c r="A12479" t="s">
        <v>867</v>
      </c>
      <c r="B12479" t="s">
        <v>31</v>
      </c>
      <c r="C12479" t="s">
        <v>4768</v>
      </c>
      <c r="D12479">
        <v>12.67</v>
      </c>
      <c r="E12479" t="s">
        <v>832</v>
      </c>
      <c r="F12479" t="s">
        <v>62</v>
      </c>
      <c r="G12479" t="s">
        <v>35</v>
      </c>
      <c r="H12479" t="s">
        <v>3934</v>
      </c>
      <c r="I12479">
        <v>87.03</v>
      </c>
      <c r="J12479">
        <v>87.74</v>
      </c>
      <c r="K12479">
        <v>181</v>
      </c>
      <c r="L12479">
        <v>176</v>
      </c>
      <c r="M12479" t="s">
        <v>1909</v>
      </c>
      <c r="N12479" t="s">
        <v>42</v>
      </c>
      <c r="O12479">
        <v>5000000</v>
      </c>
      <c r="P12479">
        <v>3000000</v>
      </c>
      <c r="Q12479" t="s">
        <v>2154</v>
      </c>
      <c r="R12479">
        <v>5.42</v>
      </c>
      <c r="S12479">
        <v>5.36</v>
      </c>
      <c r="V12479" t="s">
        <v>3935</v>
      </c>
      <c r="W12479" t="s">
        <v>1110</v>
      </c>
      <c r="X12479" t="s">
        <v>1847</v>
      </c>
      <c r="Y12479" t="s">
        <v>3985</v>
      </c>
      <c r="AA12479">
        <v>179</v>
      </c>
      <c r="AB12479">
        <v>173.44</v>
      </c>
      <c r="AD12479">
        <v>220</v>
      </c>
    </row>
    <row r="12480" spans="1:30" x14ac:dyDescent="0.25">
      <c r="A12480" t="s">
        <v>868</v>
      </c>
      <c r="B12480" t="s">
        <v>31</v>
      </c>
      <c r="C12480" t="s">
        <v>4768</v>
      </c>
      <c r="D12480">
        <v>5.78</v>
      </c>
      <c r="E12480" t="s">
        <v>844</v>
      </c>
      <c r="F12480" t="s">
        <v>62</v>
      </c>
      <c r="G12480" t="s">
        <v>35</v>
      </c>
      <c r="H12480" t="s">
        <v>3936</v>
      </c>
      <c r="I12480">
        <v>103.48</v>
      </c>
      <c r="J12480">
        <v>103.83</v>
      </c>
      <c r="K12480">
        <v>131</v>
      </c>
      <c r="L12480">
        <v>126</v>
      </c>
      <c r="M12480" t="s">
        <v>1972</v>
      </c>
      <c r="N12480" t="s">
        <v>96</v>
      </c>
      <c r="O12480">
        <v>3000000</v>
      </c>
      <c r="P12480">
        <v>3000000</v>
      </c>
      <c r="Q12480" t="s">
        <v>2154</v>
      </c>
      <c r="R12480">
        <v>4.41</v>
      </c>
      <c r="S12480">
        <v>4.3499999999999996</v>
      </c>
      <c r="V12480" t="s">
        <v>3937</v>
      </c>
      <c r="W12480" t="s">
        <v>1110</v>
      </c>
      <c r="X12480" t="s">
        <v>1847</v>
      </c>
      <c r="Y12480" t="s">
        <v>3985</v>
      </c>
      <c r="AA12480">
        <v>130</v>
      </c>
      <c r="AB12480">
        <v>124.35</v>
      </c>
      <c r="AD12480">
        <v>164</v>
      </c>
    </row>
    <row r="12481" spans="1:30" x14ac:dyDescent="0.25">
      <c r="A12481" t="s">
        <v>869</v>
      </c>
      <c r="B12481" t="s">
        <v>31</v>
      </c>
      <c r="C12481" t="s">
        <v>4768</v>
      </c>
      <c r="D12481">
        <v>5.87</v>
      </c>
      <c r="E12481" t="s">
        <v>829</v>
      </c>
      <c r="F12481" t="s">
        <v>62</v>
      </c>
      <c r="G12481" t="s">
        <v>35</v>
      </c>
      <c r="H12481" t="s">
        <v>3938</v>
      </c>
      <c r="I12481">
        <v>105.58</v>
      </c>
      <c r="J12481">
        <v>105.93</v>
      </c>
      <c r="K12481">
        <v>177</v>
      </c>
      <c r="L12481">
        <v>172</v>
      </c>
      <c r="M12481" t="s">
        <v>1972</v>
      </c>
      <c r="N12481" t="s">
        <v>96</v>
      </c>
      <c r="O12481">
        <v>5000000</v>
      </c>
      <c r="P12481">
        <v>1000000</v>
      </c>
      <c r="Q12481" t="s">
        <v>2154</v>
      </c>
      <c r="R12481">
        <v>4.87</v>
      </c>
      <c r="S12481">
        <v>4.8099999999999996</v>
      </c>
      <c r="V12481" t="s">
        <v>3939</v>
      </c>
      <c r="W12481" t="s">
        <v>1110</v>
      </c>
      <c r="X12481" t="s">
        <v>1847</v>
      </c>
      <c r="Y12481" t="s">
        <v>3985</v>
      </c>
      <c r="AA12481">
        <v>175</v>
      </c>
      <c r="AB12481">
        <v>169.29</v>
      </c>
      <c r="AD12481">
        <v>209</v>
      </c>
    </row>
    <row r="12482" spans="1:30" x14ac:dyDescent="0.25">
      <c r="A12482" t="s">
        <v>873</v>
      </c>
      <c r="B12482" t="s">
        <v>31</v>
      </c>
      <c r="C12482" t="s">
        <v>4768</v>
      </c>
      <c r="D12482">
        <v>10.82</v>
      </c>
      <c r="E12482" t="s">
        <v>832</v>
      </c>
      <c r="F12482" t="s">
        <v>62</v>
      </c>
      <c r="G12482" t="s">
        <v>35</v>
      </c>
      <c r="H12482" t="s">
        <v>3940</v>
      </c>
      <c r="I12482">
        <v>92.51</v>
      </c>
      <c r="J12482">
        <v>93.12</v>
      </c>
      <c r="K12482">
        <v>180</v>
      </c>
      <c r="L12482">
        <v>175</v>
      </c>
      <c r="M12482" t="s">
        <v>1909</v>
      </c>
      <c r="N12482" t="s">
        <v>42</v>
      </c>
      <c r="O12482">
        <v>3000000</v>
      </c>
      <c r="P12482">
        <v>3000000</v>
      </c>
      <c r="Q12482" t="s">
        <v>2154</v>
      </c>
      <c r="R12482">
        <v>5.41</v>
      </c>
      <c r="S12482">
        <v>5.35</v>
      </c>
      <c r="V12482" t="s">
        <v>3941</v>
      </c>
      <c r="W12482" t="s">
        <v>1110</v>
      </c>
      <c r="X12482" t="s">
        <v>1847</v>
      </c>
      <c r="Y12482" t="s">
        <v>3985</v>
      </c>
      <c r="AA12482">
        <v>191</v>
      </c>
      <c r="AB12482">
        <v>185.31</v>
      </c>
      <c r="AD12482">
        <v>217</v>
      </c>
    </row>
    <row r="12483" spans="1:30" x14ac:dyDescent="0.25">
      <c r="A12483" t="s">
        <v>874</v>
      </c>
      <c r="B12483" t="s">
        <v>31</v>
      </c>
      <c r="C12483" t="s">
        <v>4768</v>
      </c>
      <c r="D12483">
        <v>10.48</v>
      </c>
      <c r="E12483" t="s">
        <v>342</v>
      </c>
      <c r="F12483" t="s">
        <v>62</v>
      </c>
      <c r="G12483" t="s">
        <v>35</v>
      </c>
      <c r="H12483" t="s">
        <v>3998</v>
      </c>
      <c r="I12483">
        <v>91.09</v>
      </c>
      <c r="J12483">
        <v>91.68</v>
      </c>
      <c r="K12483">
        <v>235</v>
      </c>
      <c r="L12483">
        <v>230</v>
      </c>
      <c r="M12483" t="s">
        <v>1909</v>
      </c>
      <c r="N12483" t="s">
        <v>42</v>
      </c>
      <c r="Q12483" t="s">
        <v>2124</v>
      </c>
      <c r="R12483">
        <v>5.96</v>
      </c>
      <c r="S12483">
        <v>5.9</v>
      </c>
      <c r="V12483" t="s">
        <v>3999</v>
      </c>
      <c r="W12483" t="s">
        <v>1110</v>
      </c>
      <c r="X12483" t="s">
        <v>1847</v>
      </c>
      <c r="Y12483" t="s">
        <v>3985</v>
      </c>
      <c r="AA12483">
        <v>245</v>
      </c>
      <c r="AB12483">
        <v>239.39</v>
      </c>
      <c r="AD12483">
        <v>272</v>
      </c>
    </row>
    <row r="12484" spans="1:30" x14ac:dyDescent="0.25">
      <c r="A12484" t="s">
        <v>875</v>
      </c>
      <c r="B12484" t="s">
        <v>31</v>
      </c>
      <c r="C12484" t="s">
        <v>4768</v>
      </c>
      <c r="D12484">
        <v>11.17</v>
      </c>
      <c r="E12484" t="s">
        <v>832</v>
      </c>
      <c r="F12484" t="s">
        <v>62</v>
      </c>
      <c r="G12484" t="s">
        <v>35</v>
      </c>
      <c r="H12484" t="s">
        <v>3942</v>
      </c>
      <c r="I12484">
        <v>92.99</v>
      </c>
      <c r="J12484">
        <v>93.62</v>
      </c>
      <c r="K12484">
        <v>180</v>
      </c>
      <c r="L12484">
        <v>175</v>
      </c>
      <c r="M12484" t="s">
        <v>1909</v>
      </c>
      <c r="N12484" t="s">
        <v>42</v>
      </c>
      <c r="O12484">
        <v>5000000</v>
      </c>
      <c r="P12484">
        <v>3000000</v>
      </c>
      <c r="Q12484" t="s">
        <v>2154</v>
      </c>
      <c r="R12484">
        <v>5.41</v>
      </c>
      <c r="S12484">
        <v>5.35</v>
      </c>
      <c r="V12484" t="s">
        <v>3943</v>
      </c>
      <c r="W12484" t="s">
        <v>1110</v>
      </c>
      <c r="X12484" t="s">
        <v>1847</v>
      </c>
      <c r="Y12484" t="s">
        <v>3985</v>
      </c>
      <c r="AA12484">
        <v>189</v>
      </c>
      <c r="AB12484">
        <v>184.11</v>
      </c>
      <c r="AD12484">
        <v>216</v>
      </c>
    </row>
    <row r="12485" spans="1:30" x14ac:dyDescent="0.25">
      <c r="A12485" t="s">
        <v>876</v>
      </c>
      <c r="B12485" t="s">
        <v>31</v>
      </c>
      <c r="C12485" t="s">
        <v>4768</v>
      </c>
      <c r="D12485">
        <v>10.31</v>
      </c>
      <c r="E12485" t="s">
        <v>829</v>
      </c>
      <c r="F12485" t="s">
        <v>62</v>
      </c>
      <c r="G12485" t="s">
        <v>35</v>
      </c>
      <c r="H12485" t="s">
        <v>3944</v>
      </c>
      <c r="I12485">
        <v>86.22</v>
      </c>
      <c r="J12485">
        <v>87.01</v>
      </c>
      <c r="K12485">
        <v>224</v>
      </c>
      <c r="L12485">
        <v>217</v>
      </c>
      <c r="M12485" t="s">
        <v>1909</v>
      </c>
      <c r="N12485" t="s">
        <v>42</v>
      </c>
      <c r="O12485">
        <v>3000000</v>
      </c>
      <c r="P12485">
        <v>1000000</v>
      </c>
      <c r="Q12485" t="s">
        <v>2154</v>
      </c>
      <c r="R12485">
        <v>5.85</v>
      </c>
      <c r="S12485">
        <v>5.77</v>
      </c>
      <c r="V12485" t="s">
        <v>3945</v>
      </c>
      <c r="W12485" t="s">
        <v>1110</v>
      </c>
      <c r="X12485" t="s">
        <v>1847</v>
      </c>
      <c r="Y12485" t="s">
        <v>3985</v>
      </c>
      <c r="AA12485">
        <v>233</v>
      </c>
      <c r="AB12485">
        <v>225.86</v>
      </c>
      <c r="AD12485">
        <v>260</v>
      </c>
    </row>
    <row r="12486" spans="1:30" x14ac:dyDescent="0.25">
      <c r="A12486" t="s">
        <v>480</v>
      </c>
      <c r="B12486" t="s">
        <v>31</v>
      </c>
      <c r="C12486" t="s">
        <v>4768</v>
      </c>
      <c r="D12486">
        <v>11.52</v>
      </c>
      <c r="E12486" t="s">
        <v>460</v>
      </c>
      <c r="F12486" t="s">
        <v>62</v>
      </c>
      <c r="G12486" t="s">
        <v>35</v>
      </c>
      <c r="H12486" t="s">
        <v>4000</v>
      </c>
      <c r="I12486">
        <v>89.77</v>
      </c>
      <c r="J12486">
        <v>90.42</v>
      </c>
      <c r="K12486">
        <v>127</v>
      </c>
      <c r="L12486">
        <v>122</v>
      </c>
      <c r="M12486" t="s">
        <v>1909</v>
      </c>
      <c r="N12486" t="s">
        <v>42</v>
      </c>
      <c r="O12486">
        <v>5000000</v>
      </c>
      <c r="P12486">
        <v>3000000</v>
      </c>
      <c r="Q12486" t="s">
        <v>2154</v>
      </c>
      <c r="R12486">
        <v>4.88</v>
      </c>
      <c r="S12486">
        <v>4.82</v>
      </c>
      <c r="V12486" t="s">
        <v>4001</v>
      </c>
      <c r="W12486" t="s">
        <v>1110</v>
      </c>
      <c r="X12486" t="s">
        <v>1847</v>
      </c>
      <c r="Y12486" t="s">
        <v>3985</v>
      </c>
      <c r="Z12486" t="s">
        <v>43</v>
      </c>
      <c r="AA12486">
        <v>136</v>
      </c>
      <c r="AB12486">
        <v>130.66999999999999</v>
      </c>
      <c r="AD12486">
        <v>161</v>
      </c>
    </row>
    <row r="12487" spans="1:30" x14ac:dyDescent="0.25">
      <c r="A12487" t="s">
        <v>877</v>
      </c>
      <c r="B12487" t="s">
        <v>31</v>
      </c>
      <c r="C12487" t="s">
        <v>4768</v>
      </c>
      <c r="D12487">
        <v>10.27</v>
      </c>
      <c r="E12487" t="s">
        <v>342</v>
      </c>
      <c r="F12487" t="s">
        <v>62</v>
      </c>
      <c r="G12487" t="s">
        <v>35</v>
      </c>
      <c r="H12487" t="s">
        <v>4002</v>
      </c>
      <c r="I12487">
        <v>84.77</v>
      </c>
      <c r="J12487">
        <v>85.35</v>
      </c>
      <c r="K12487">
        <v>222</v>
      </c>
      <c r="L12487">
        <v>217</v>
      </c>
      <c r="M12487" t="s">
        <v>1909</v>
      </c>
      <c r="N12487" t="s">
        <v>42</v>
      </c>
      <c r="Q12487" t="s">
        <v>2124</v>
      </c>
      <c r="R12487">
        <v>5.83</v>
      </c>
      <c r="S12487">
        <v>5.77</v>
      </c>
      <c r="V12487" t="s">
        <v>4003</v>
      </c>
      <c r="W12487" t="s">
        <v>1110</v>
      </c>
      <c r="X12487" t="s">
        <v>1847</v>
      </c>
      <c r="Y12487" t="s">
        <v>3985</v>
      </c>
      <c r="AA12487">
        <v>231</v>
      </c>
      <c r="AB12487">
        <v>225.52</v>
      </c>
      <c r="AD12487">
        <v>257</v>
      </c>
    </row>
    <row r="12488" spans="1:30" x14ac:dyDescent="0.25">
      <c r="A12488" t="s">
        <v>481</v>
      </c>
      <c r="B12488" t="s">
        <v>31</v>
      </c>
      <c r="C12488" t="s">
        <v>4768</v>
      </c>
      <c r="D12488">
        <v>10.72</v>
      </c>
      <c r="E12488" t="s">
        <v>460</v>
      </c>
      <c r="F12488" t="s">
        <v>62</v>
      </c>
      <c r="G12488" t="s">
        <v>35</v>
      </c>
      <c r="H12488" t="s">
        <v>4004</v>
      </c>
      <c r="I12488">
        <v>86.12</v>
      </c>
      <c r="J12488">
        <v>86.73</v>
      </c>
      <c r="K12488">
        <v>127</v>
      </c>
      <c r="L12488">
        <v>122</v>
      </c>
      <c r="M12488" t="s">
        <v>1909</v>
      </c>
      <c r="N12488" t="s">
        <v>42</v>
      </c>
      <c r="O12488">
        <v>5000000</v>
      </c>
      <c r="P12488">
        <v>3000000</v>
      </c>
      <c r="Q12488" t="s">
        <v>2154</v>
      </c>
      <c r="R12488">
        <v>4.88</v>
      </c>
      <c r="S12488">
        <v>4.82</v>
      </c>
      <c r="V12488" t="s">
        <v>4005</v>
      </c>
      <c r="W12488" t="s">
        <v>1110</v>
      </c>
      <c r="X12488" t="s">
        <v>1847</v>
      </c>
      <c r="Y12488" t="s">
        <v>3985</v>
      </c>
      <c r="Z12488" t="s">
        <v>43</v>
      </c>
      <c r="AA12488">
        <v>138</v>
      </c>
      <c r="AB12488">
        <v>132.5</v>
      </c>
      <c r="AD12488">
        <v>162</v>
      </c>
    </row>
    <row r="12489" spans="1:30" x14ac:dyDescent="0.25">
      <c r="A12489" t="s">
        <v>878</v>
      </c>
      <c r="B12489" t="s">
        <v>31</v>
      </c>
      <c r="C12489" t="s">
        <v>4768</v>
      </c>
      <c r="D12489">
        <v>1.75</v>
      </c>
      <c r="E12489" t="s">
        <v>832</v>
      </c>
      <c r="F12489" t="s">
        <v>62</v>
      </c>
      <c r="G12489" t="s">
        <v>35</v>
      </c>
      <c r="H12489" t="s">
        <v>3946</v>
      </c>
      <c r="I12489">
        <v>101.42</v>
      </c>
      <c r="J12489">
        <v>101.53</v>
      </c>
      <c r="K12489">
        <v>74</v>
      </c>
      <c r="L12489">
        <v>69</v>
      </c>
      <c r="M12489" t="s">
        <v>1850</v>
      </c>
      <c r="N12489" t="s">
        <v>53</v>
      </c>
      <c r="O12489">
        <v>5000000</v>
      </c>
      <c r="P12489">
        <v>1000000</v>
      </c>
      <c r="Q12489" t="s">
        <v>2154</v>
      </c>
      <c r="R12489">
        <v>3.42</v>
      </c>
      <c r="S12489">
        <v>3.36</v>
      </c>
      <c r="V12489" t="s">
        <v>3947</v>
      </c>
      <c r="W12489" t="s">
        <v>1110</v>
      </c>
      <c r="X12489" t="s">
        <v>1847</v>
      </c>
      <c r="Y12489" t="s">
        <v>3985</v>
      </c>
      <c r="Z12489" t="s">
        <v>43</v>
      </c>
      <c r="AA12489">
        <v>77</v>
      </c>
      <c r="AB12489">
        <v>70.349999999999994</v>
      </c>
      <c r="AD12489">
        <v>94</v>
      </c>
    </row>
    <row r="12490" spans="1:30" x14ac:dyDescent="0.25">
      <c r="A12490" t="s">
        <v>482</v>
      </c>
      <c r="B12490" t="s">
        <v>31</v>
      </c>
      <c r="C12490" t="s">
        <v>4768</v>
      </c>
      <c r="D12490">
        <v>3.53</v>
      </c>
      <c r="E12490" t="s">
        <v>460</v>
      </c>
      <c r="F12490" t="s">
        <v>62</v>
      </c>
      <c r="G12490" t="s">
        <v>35</v>
      </c>
      <c r="H12490" t="s">
        <v>4006</v>
      </c>
      <c r="I12490">
        <v>102.19</v>
      </c>
      <c r="J12490">
        <v>102.42</v>
      </c>
      <c r="K12490">
        <v>81</v>
      </c>
      <c r="L12490">
        <v>76</v>
      </c>
      <c r="M12490" t="s">
        <v>1861</v>
      </c>
      <c r="N12490" t="s">
        <v>149</v>
      </c>
      <c r="O12490">
        <v>5000000</v>
      </c>
      <c r="P12490">
        <v>2000000</v>
      </c>
      <c r="Q12490" t="s">
        <v>2154</v>
      </c>
      <c r="R12490">
        <v>3.62</v>
      </c>
      <c r="S12490">
        <v>3.56</v>
      </c>
      <c r="V12490" t="s">
        <v>4007</v>
      </c>
      <c r="W12490" t="s">
        <v>1110</v>
      </c>
      <c r="X12490" t="s">
        <v>1847</v>
      </c>
      <c r="Y12490" t="s">
        <v>3985</v>
      </c>
      <c r="AA12490">
        <v>79</v>
      </c>
      <c r="AB12490">
        <v>72.64</v>
      </c>
      <c r="AD12490">
        <v>105</v>
      </c>
    </row>
    <row r="12491" spans="1:30" x14ac:dyDescent="0.25">
      <c r="A12491" t="s">
        <v>483</v>
      </c>
      <c r="B12491" t="s">
        <v>31</v>
      </c>
      <c r="C12491" t="s">
        <v>4768</v>
      </c>
      <c r="D12491">
        <v>8.93</v>
      </c>
      <c r="E12491" t="s">
        <v>460</v>
      </c>
      <c r="F12491" t="s">
        <v>62</v>
      </c>
      <c r="G12491" t="s">
        <v>35</v>
      </c>
      <c r="H12491" t="s">
        <v>4008</v>
      </c>
      <c r="I12491">
        <v>101.27</v>
      </c>
      <c r="J12491">
        <v>101.76</v>
      </c>
      <c r="K12491">
        <v>120</v>
      </c>
      <c r="L12491">
        <v>115</v>
      </c>
      <c r="M12491" t="s">
        <v>2988</v>
      </c>
      <c r="N12491" t="s">
        <v>484</v>
      </c>
      <c r="O12491">
        <v>3000000</v>
      </c>
      <c r="P12491">
        <v>2000000</v>
      </c>
      <c r="Q12491" t="s">
        <v>2154</v>
      </c>
      <c r="R12491">
        <v>4.6100000000000003</v>
      </c>
      <c r="S12491">
        <v>4.55</v>
      </c>
      <c r="V12491" t="s">
        <v>4009</v>
      </c>
      <c r="W12491" t="s">
        <v>1110</v>
      </c>
      <c r="X12491" t="s">
        <v>1847</v>
      </c>
      <c r="Y12491" t="s">
        <v>3985</v>
      </c>
      <c r="AA12491">
        <v>122</v>
      </c>
      <c r="AB12491">
        <v>117.29</v>
      </c>
      <c r="AD12491">
        <v>153</v>
      </c>
    </row>
    <row r="12492" spans="1:30" x14ac:dyDescent="0.25">
      <c r="A12492" t="s">
        <v>485</v>
      </c>
      <c r="B12492" t="s">
        <v>31</v>
      </c>
      <c r="C12492" t="s">
        <v>4768</v>
      </c>
      <c r="D12492">
        <v>6.74</v>
      </c>
      <c r="E12492" t="s">
        <v>460</v>
      </c>
      <c r="F12492" t="s">
        <v>62</v>
      </c>
      <c r="G12492" t="s">
        <v>35</v>
      </c>
      <c r="H12492" t="s">
        <v>4010</v>
      </c>
      <c r="I12492">
        <v>99.7</v>
      </c>
      <c r="J12492">
        <v>100.09</v>
      </c>
      <c r="K12492">
        <v>98</v>
      </c>
      <c r="L12492">
        <v>93</v>
      </c>
      <c r="M12492" t="s">
        <v>2107</v>
      </c>
      <c r="N12492" t="s">
        <v>40</v>
      </c>
      <c r="O12492">
        <v>5000000</v>
      </c>
      <c r="P12492">
        <v>2000000</v>
      </c>
      <c r="Q12492" t="s">
        <v>2154</v>
      </c>
      <c r="R12492">
        <v>4.1900000000000004</v>
      </c>
      <c r="S12492">
        <v>4.1399999999999997</v>
      </c>
      <c r="V12492" t="s">
        <v>4011</v>
      </c>
      <c r="W12492" t="s">
        <v>1110</v>
      </c>
      <c r="X12492" t="s">
        <v>1847</v>
      </c>
      <c r="Y12492" t="s">
        <v>3985</v>
      </c>
      <c r="Z12492" t="s">
        <v>43</v>
      </c>
      <c r="AA12492">
        <v>98</v>
      </c>
      <c r="AB12492">
        <v>95.98</v>
      </c>
      <c r="AD12492">
        <v>131</v>
      </c>
    </row>
    <row r="12493" spans="1:30" x14ac:dyDescent="0.25">
      <c r="A12493" t="s">
        <v>486</v>
      </c>
      <c r="B12493" t="s">
        <v>31</v>
      </c>
      <c r="C12493" t="s">
        <v>4768</v>
      </c>
      <c r="D12493">
        <v>9.66</v>
      </c>
      <c r="E12493" t="s">
        <v>460</v>
      </c>
      <c r="F12493" t="s">
        <v>62</v>
      </c>
      <c r="G12493" t="s">
        <v>35</v>
      </c>
      <c r="H12493" t="s">
        <v>4012</v>
      </c>
      <c r="I12493">
        <v>95.66</v>
      </c>
      <c r="J12493">
        <v>96.2</v>
      </c>
      <c r="K12493">
        <v>118</v>
      </c>
      <c r="L12493">
        <v>113</v>
      </c>
      <c r="M12493" t="s">
        <v>1909</v>
      </c>
      <c r="N12493" t="s">
        <v>42</v>
      </c>
      <c r="O12493">
        <v>3000000</v>
      </c>
      <c r="P12493">
        <v>3000000</v>
      </c>
      <c r="Q12493" t="s">
        <v>2154</v>
      </c>
      <c r="R12493">
        <v>4.79</v>
      </c>
      <c r="S12493">
        <v>4.7300000000000004</v>
      </c>
      <c r="V12493" t="s">
        <v>4013</v>
      </c>
      <c r="W12493" t="s">
        <v>1110</v>
      </c>
      <c r="X12493" t="s">
        <v>1847</v>
      </c>
      <c r="Y12493" t="s">
        <v>3985</v>
      </c>
      <c r="AA12493">
        <v>135</v>
      </c>
      <c r="AB12493">
        <v>130.82</v>
      </c>
      <c r="AD12493">
        <v>163</v>
      </c>
    </row>
    <row r="12494" spans="1:30" x14ac:dyDescent="0.25">
      <c r="A12494" t="s">
        <v>1780</v>
      </c>
      <c r="B12494" t="s">
        <v>31</v>
      </c>
      <c r="C12494" t="s">
        <v>4768</v>
      </c>
      <c r="D12494">
        <v>0.94</v>
      </c>
      <c r="E12494" t="s">
        <v>832</v>
      </c>
      <c r="F12494" t="s">
        <v>62</v>
      </c>
      <c r="G12494" t="s">
        <v>35</v>
      </c>
      <c r="H12494" t="s">
        <v>2272</v>
      </c>
      <c r="I12494">
        <v>100.37</v>
      </c>
      <c r="J12494">
        <v>100.43</v>
      </c>
      <c r="K12494">
        <v>69</v>
      </c>
      <c r="L12494">
        <v>64</v>
      </c>
      <c r="M12494" t="s">
        <v>1965</v>
      </c>
      <c r="N12494" t="s">
        <v>209</v>
      </c>
      <c r="O12494">
        <v>5000000</v>
      </c>
      <c r="P12494">
        <v>1000000</v>
      </c>
      <c r="Q12494" t="s">
        <v>2154</v>
      </c>
      <c r="R12494">
        <v>3.32</v>
      </c>
      <c r="S12494">
        <v>3.25</v>
      </c>
      <c r="V12494" t="s">
        <v>2273</v>
      </c>
      <c r="W12494" t="s">
        <v>1110</v>
      </c>
      <c r="X12494" t="s">
        <v>1847</v>
      </c>
      <c r="Y12494" t="s">
        <v>3985</v>
      </c>
      <c r="AA12494">
        <v>68</v>
      </c>
      <c r="AB12494">
        <v>62.21</v>
      </c>
      <c r="AD12494">
        <v>83</v>
      </c>
    </row>
    <row r="12495" spans="1:30" x14ac:dyDescent="0.25">
      <c r="A12495" t="s">
        <v>884</v>
      </c>
      <c r="B12495" t="s">
        <v>31</v>
      </c>
      <c r="C12495" t="s">
        <v>4768</v>
      </c>
      <c r="D12495">
        <v>4.04</v>
      </c>
      <c r="E12495" t="s">
        <v>885</v>
      </c>
      <c r="F12495" t="s">
        <v>62</v>
      </c>
      <c r="G12495" t="s">
        <v>35</v>
      </c>
      <c r="H12495" t="s">
        <v>3948</v>
      </c>
      <c r="I12495">
        <v>100.43</v>
      </c>
      <c r="J12495">
        <v>100.69</v>
      </c>
      <c r="K12495">
        <v>112</v>
      </c>
      <c r="L12495">
        <v>107</v>
      </c>
      <c r="M12495" t="s">
        <v>1866</v>
      </c>
      <c r="N12495" t="s">
        <v>60</v>
      </c>
      <c r="O12495">
        <v>5000000</v>
      </c>
      <c r="P12495">
        <v>2000000</v>
      </c>
      <c r="Q12495" t="s">
        <v>2154</v>
      </c>
      <c r="R12495">
        <v>3.99</v>
      </c>
      <c r="S12495">
        <v>3.93</v>
      </c>
      <c r="V12495" t="s">
        <v>3949</v>
      </c>
      <c r="W12495" t="s">
        <v>1110</v>
      </c>
      <c r="X12495" t="s">
        <v>1847</v>
      </c>
      <c r="Y12495" t="s">
        <v>3985</v>
      </c>
      <c r="AA12495">
        <v>111</v>
      </c>
      <c r="AB12495">
        <v>104.26</v>
      </c>
      <c r="AD12495">
        <v>138</v>
      </c>
    </row>
    <row r="12496" spans="1:30" x14ac:dyDescent="0.25">
      <c r="A12496" t="s">
        <v>886</v>
      </c>
      <c r="B12496" t="s">
        <v>31</v>
      </c>
      <c r="C12496" t="s">
        <v>4768</v>
      </c>
      <c r="D12496">
        <v>5.46</v>
      </c>
      <c r="E12496" t="s">
        <v>345</v>
      </c>
      <c r="F12496" t="s">
        <v>62</v>
      </c>
      <c r="G12496" t="s">
        <v>35</v>
      </c>
      <c r="H12496" t="s">
        <v>3950</v>
      </c>
      <c r="I12496">
        <v>100.31</v>
      </c>
      <c r="J12496">
        <v>100.64</v>
      </c>
      <c r="K12496">
        <v>134</v>
      </c>
      <c r="L12496">
        <v>129</v>
      </c>
      <c r="M12496" t="s">
        <v>1938</v>
      </c>
      <c r="N12496" t="s">
        <v>145</v>
      </c>
      <c r="O12496">
        <v>3000000</v>
      </c>
      <c r="P12496">
        <v>2000000</v>
      </c>
      <c r="Q12496" t="s">
        <v>2154</v>
      </c>
      <c r="R12496">
        <v>4.3899999999999997</v>
      </c>
      <c r="S12496">
        <v>4.33</v>
      </c>
      <c r="V12496" t="s">
        <v>3951</v>
      </c>
      <c r="W12496" t="s">
        <v>1110</v>
      </c>
      <c r="X12496" t="s">
        <v>1847</v>
      </c>
      <c r="Y12496" t="s">
        <v>3985</v>
      </c>
      <c r="AA12496">
        <v>130</v>
      </c>
      <c r="AB12496">
        <v>125.24</v>
      </c>
      <c r="AD12496">
        <v>163</v>
      </c>
    </row>
    <row r="12497" spans="1:30" x14ac:dyDescent="0.25">
      <c r="A12497" t="s">
        <v>887</v>
      </c>
      <c r="B12497" t="s">
        <v>31</v>
      </c>
      <c r="C12497" t="s">
        <v>4768</v>
      </c>
      <c r="D12497">
        <v>4.26</v>
      </c>
      <c r="E12497" t="s">
        <v>888</v>
      </c>
      <c r="F12497" t="s">
        <v>62</v>
      </c>
      <c r="G12497" t="s">
        <v>35</v>
      </c>
      <c r="H12497" t="s">
        <v>4014</v>
      </c>
      <c r="I12497">
        <v>101.09</v>
      </c>
      <c r="J12497">
        <v>101.36</v>
      </c>
      <c r="K12497">
        <v>119</v>
      </c>
      <c r="L12497">
        <v>114</v>
      </c>
      <c r="M12497" t="s">
        <v>1866</v>
      </c>
      <c r="N12497" t="s">
        <v>60</v>
      </c>
      <c r="O12497">
        <v>5000000</v>
      </c>
      <c r="P12497">
        <v>5000000</v>
      </c>
      <c r="Q12497" t="s">
        <v>2154</v>
      </c>
      <c r="R12497">
        <v>4.0599999999999996</v>
      </c>
      <c r="S12497">
        <v>4</v>
      </c>
      <c r="V12497" t="s">
        <v>4015</v>
      </c>
      <c r="W12497" t="s">
        <v>1110</v>
      </c>
      <c r="X12497" t="s">
        <v>1847</v>
      </c>
      <c r="Y12497" t="s">
        <v>3985</v>
      </c>
      <c r="AA12497">
        <v>116</v>
      </c>
      <c r="AB12497">
        <v>109.42</v>
      </c>
      <c r="AD12497">
        <v>143</v>
      </c>
    </row>
    <row r="12498" spans="1:30" x14ac:dyDescent="0.25">
      <c r="A12498" t="s">
        <v>889</v>
      </c>
      <c r="B12498" t="s">
        <v>31</v>
      </c>
      <c r="C12498" t="s">
        <v>4768</v>
      </c>
      <c r="D12498">
        <v>5.62</v>
      </c>
      <c r="E12498" t="s">
        <v>888</v>
      </c>
      <c r="F12498" t="s">
        <v>62</v>
      </c>
      <c r="G12498" t="s">
        <v>35</v>
      </c>
      <c r="H12498" t="s">
        <v>4016</v>
      </c>
      <c r="I12498">
        <v>100.66</v>
      </c>
      <c r="J12498">
        <v>101</v>
      </c>
      <c r="K12498">
        <v>140</v>
      </c>
      <c r="L12498">
        <v>135</v>
      </c>
      <c r="M12498" t="s">
        <v>1972</v>
      </c>
      <c r="N12498" t="s">
        <v>96</v>
      </c>
      <c r="O12498">
        <v>5000000</v>
      </c>
      <c r="P12498">
        <v>5000000</v>
      </c>
      <c r="Q12498" t="s">
        <v>2154</v>
      </c>
      <c r="R12498">
        <v>4.5</v>
      </c>
      <c r="S12498">
        <v>4.4400000000000004</v>
      </c>
      <c r="V12498" t="s">
        <v>4017</v>
      </c>
      <c r="W12498" t="s">
        <v>1110</v>
      </c>
      <c r="X12498" t="s">
        <v>1847</v>
      </c>
      <c r="Y12498" t="s">
        <v>3985</v>
      </c>
      <c r="AA12498">
        <v>140</v>
      </c>
      <c r="AB12498">
        <v>133.94999999999999</v>
      </c>
      <c r="AD12498">
        <v>173</v>
      </c>
    </row>
    <row r="12499" spans="1:30" x14ac:dyDescent="0.25">
      <c r="A12499" t="s">
        <v>890</v>
      </c>
      <c r="B12499" t="s">
        <v>31</v>
      </c>
      <c r="C12499" t="s">
        <v>4768</v>
      </c>
      <c r="D12499">
        <v>7.51</v>
      </c>
      <c r="E12499" t="s">
        <v>888</v>
      </c>
      <c r="F12499" t="s">
        <v>62</v>
      </c>
      <c r="G12499" t="s">
        <v>35</v>
      </c>
      <c r="H12499" t="s">
        <v>4018</v>
      </c>
      <c r="I12499">
        <v>100.43</v>
      </c>
      <c r="J12499">
        <v>101</v>
      </c>
      <c r="K12499">
        <v>160</v>
      </c>
      <c r="L12499">
        <v>153</v>
      </c>
      <c r="M12499" t="s">
        <v>1877</v>
      </c>
      <c r="N12499" t="s">
        <v>46</v>
      </c>
      <c r="O12499">
        <v>5000000</v>
      </c>
      <c r="P12499">
        <v>5000000</v>
      </c>
      <c r="Q12499" t="s">
        <v>2154</v>
      </c>
      <c r="R12499">
        <v>4.88</v>
      </c>
      <c r="S12499">
        <v>4.8</v>
      </c>
      <c r="V12499" t="s">
        <v>4019</v>
      </c>
      <c r="W12499" t="s">
        <v>1110</v>
      </c>
      <c r="X12499" t="s">
        <v>1847</v>
      </c>
      <c r="Y12499" t="s">
        <v>3985</v>
      </c>
      <c r="AA12499">
        <v>157</v>
      </c>
      <c r="AB12499">
        <v>149.52000000000001</v>
      </c>
      <c r="AD12499">
        <v>192</v>
      </c>
    </row>
    <row r="12500" spans="1:30" x14ac:dyDescent="0.25">
      <c r="A12500" t="s">
        <v>891</v>
      </c>
      <c r="B12500" t="s">
        <v>31</v>
      </c>
      <c r="C12500" t="s">
        <v>4768</v>
      </c>
      <c r="D12500">
        <v>6.69</v>
      </c>
      <c r="E12500" t="s">
        <v>832</v>
      </c>
      <c r="F12500" t="s">
        <v>62</v>
      </c>
      <c r="G12500" t="s">
        <v>35</v>
      </c>
      <c r="H12500" t="s">
        <v>3952</v>
      </c>
      <c r="I12500">
        <v>104.28</v>
      </c>
      <c r="J12500">
        <v>104.67</v>
      </c>
      <c r="K12500">
        <v>135</v>
      </c>
      <c r="L12500">
        <v>130</v>
      </c>
      <c r="M12500" t="s">
        <v>2107</v>
      </c>
      <c r="N12500" t="s">
        <v>40</v>
      </c>
      <c r="O12500">
        <v>5000000</v>
      </c>
      <c r="P12500">
        <v>5000000</v>
      </c>
      <c r="Q12500" t="s">
        <v>2154</v>
      </c>
      <c r="R12500">
        <v>4.5599999999999996</v>
      </c>
      <c r="S12500">
        <v>4.51</v>
      </c>
      <c r="V12500" t="s">
        <v>3953</v>
      </c>
      <c r="W12500" t="s">
        <v>1110</v>
      </c>
      <c r="X12500" t="s">
        <v>1847</v>
      </c>
      <c r="Y12500" t="s">
        <v>3985</v>
      </c>
      <c r="AA12500">
        <v>136</v>
      </c>
      <c r="AB12500">
        <v>130.75</v>
      </c>
      <c r="AD12500">
        <v>170</v>
      </c>
    </row>
    <row r="12501" spans="1:30" x14ac:dyDescent="0.25">
      <c r="A12501" t="s">
        <v>495</v>
      </c>
      <c r="B12501" t="s">
        <v>31</v>
      </c>
      <c r="C12501" t="s">
        <v>4768</v>
      </c>
      <c r="D12501">
        <v>7.4</v>
      </c>
      <c r="E12501" t="s">
        <v>460</v>
      </c>
      <c r="F12501" t="s">
        <v>62</v>
      </c>
      <c r="G12501" t="s">
        <v>35</v>
      </c>
      <c r="H12501" t="s">
        <v>4020</v>
      </c>
      <c r="I12501">
        <v>103.87</v>
      </c>
      <c r="J12501">
        <v>104.29</v>
      </c>
      <c r="K12501">
        <v>104</v>
      </c>
      <c r="L12501">
        <v>99</v>
      </c>
      <c r="M12501" t="s">
        <v>1877</v>
      </c>
      <c r="N12501" t="s">
        <v>46</v>
      </c>
      <c r="O12501">
        <v>5000000</v>
      </c>
      <c r="P12501">
        <v>2000000</v>
      </c>
      <c r="Q12501" t="s">
        <v>2154</v>
      </c>
      <c r="R12501">
        <v>4.32</v>
      </c>
      <c r="S12501">
        <v>4.26</v>
      </c>
      <c r="V12501" t="s">
        <v>4021</v>
      </c>
      <c r="W12501" t="s">
        <v>1110</v>
      </c>
      <c r="X12501" t="s">
        <v>1847</v>
      </c>
      <c r="Y12501" t="s">
        <v>3985</v>
      </c>
      <c r="Z12501" t="s">
        <v>43</v>
      </c>
      <c r="AA12501">
        <v>106</v>
      </c>
      <c r="AB12501">
        <v>100.24</v>
      </c>
      <c r="AD12501">
        <v>139</v>
      </c>
    </row>
    <row r="12502" spans="1:30" x14ac:dyDescent="0.25">
      <c r="A12502" t="s">
        <v>496</v>
      </c>
      <c r="B12502" t="s">
        <v>31</v>
      </c>
      <c r="C12502" t="s">
        <v>4768</v>
      </c>
      <c r="D12502">
        <v>15.62</v>
      </c>
      <c r="E12502" t="s">
        <v>460</v>
      </c>
      <c r="F12502" t="s">
        <v>62</v>
      </c>
      <c r="G12502" t="s">
        <v>35</v>
      </c>
      <c r="H12502" t="s">
        <v>4022</v>
      </c>
      <c r="I12502">
        <v>102.95</v>
      </c>
      <c r="J12502">
        <v>103.83</v>
      </c>
      <c r="K12502">
        <v>128</v>
      </c>
      <c r="L12502">
        <v>123</v>
      </c>
      <c r="M12502" t="s">
        <v>1909</v>
      </c>
      <c r="N12502" t="s">
        <v>42</v>
      </c>
      <c r="O12502">
        <v>5000000</v>
      </c>
      <c r="P12502">
        <v>5000000</v>
      </c>
      <c r="Q12502" t="s">
        <v>2154</v>
      </c>
      <c r="R12502">
        <v>4.8899999999999997</v>
      </c>
      <c r="S12502">
        <v>4.83</v>
      </c>
      <c r="V12502" t="s">
        <v>4023</v>
      </c>
      <c r="W12502" t="s">
        <v>1110</v>
      </c>
      <c r="X12502" t="s">
        <v>1847</v>
      </c>
      <c r="Y12502" t="s">
        <v>3985</v>
      </c>
      <c r="AA12502">
        <v>128</v>
      </c>
      <c r="AB12502">
        <v>122.01</v>
      </c>
      <c r="AD12502">
        <v>168</v>
      </c>
    </row>
    <row r="12503" spans="1:30" x14ac:dyDescent="0.25">
      <c r="A12503" t="s">
        <v>895</v>
      </c>
      <c r="B12503" t="s">
        <v>31</v>
      </c>
      <c r="C12503" t="s">
        <v>4768</v>
      </c>
      <c r="D12503">
        <v>7.14</v>
      </c>
      <c r="E12503" t="s">
        <v>342</v>
      </c>
      <c r="F12503" t="s">
        <v>62</v>
      </c>
      <c r="G12503" t="s">
        <v>35</v>
      </c>
      <c r="H12503" t="s">
        <v>3954</v>
      </c>
      <c r="I12503">
        <v>103.5</v>
      </c>
      <c r="J12503">
        <v>103.91</v>
      </c>
      <c r="K12503">
        <v>140</v>
      </c>
      <c r="L12503">
        <v>135</v>
      </c>
      <c r="M12503" t="s">
        <v>2482</v>
      </c>
      <c r="N12503" t="s">
        <v>736</v>
      </c>
      <c r="O12503">
        <v>5000000</v>
      </c>
      <c r="P12503">
        <v>1000000</v>
      </c>
      <c r="Q12503" t="s">
        <v>2124</v>
      </c>
      <c r="R12503">
        <v>4.6399999999999997</v>
      </c>
      <c r="S12503">
        <v>4.58</v>
      </c>
      <c r="V12503" t="s">
        <v>3955</v>
      </c>
      <c r="W12503" t="s">
        <v>1110</v>
      </c>
      <c r="X12503" t="s">
        <v>1847</v>
      </c>
      <c r="Y12503" t="s">
        <v>3985</v>
      </c>
      <c r="Z12503" t="s">
        <v>43</v>
      </c>
      <c r="AA12503">
        <v>140</v>
      </c>
      <c r="AB12503">
        <v>134.18</v>
      </c>
      <c r="AD12503">
        <v>173</v>
      </c>
    </row>
    <row r="12504" spans="1:30" x14ac:dyDescent="0.25">
      <c r="A12504" t="s">
        <v>896</v>
      </c>
      <c r="B12504" t="s">
        <v>31</v>
      </c>
      <c r="C12504" t="s">
        <v>4768</v>
      </c>
      <c r="D12504">
        <v>14.76</v>
      </c>
      <c r="E12504" t="s">
        <v>342</v>
      </c>
      <c r="F12504" t="s">
        <v>62</v>
      </c>
      <c r="G12504" t="s">
        <v>35</v>
      </c>
      <c r="H12504" t="s">
        <v>3956</v>
      </c>
      <c r="I12504">
        <v>103.02</v>
      </c>
      <c r="J12504">
        <v>103.86</v>
      </c>
      <c r="K12504">
        <v>178</v>
      </c>
      <c r="L12504">
        <v>173</v>
      </c>
      <c r="M12504" t="s">
        <v>1909</v>
      </c>
      <c r="N12504" t="s">
        <v>42</v>
      </c>
      <c r="O12504">
        <v>3000000</v>
      </c>
      <c r="P12504">
        <v>3000000</v>
      </c>
      <c r="Q12504" t="s">
        <v>2124</v>
      </c>
      <c r="R12504">
        <v>5.39</v>
      </c>
      <c r="S12504">
        <v>5.33</v>
      </c>
      <c r="V12504" t="s">
        <v>3957</v>
      </c>
      <c r="W12504" t="s">
        <v>1110</v>
      </c>
      <c r="X12504" t="s">
        <v>1847</v>
      </c>
      <c r="Y12504" t="s">
        <v>3985</v>
      </c>
      <c r="AA12504">
        <v>177</v>
      </c>
      <c r="AB12504">
        <v>171.79</v>
      </c>
      <c r="AD12504">
        <v>218</v>
      </c>
    </row>
    <row r="12505" spans="1:30" x14ac:dyDescent="0.25">
      <c r="A12505" t="s">
        <v>897</v>
      </c>
      <c r="B12505" t="s">
        <v>31</v>
      </c>
      <c r="C12505" t="s">
        <v>4768</v>
      </c>
      <c r="D12505">
        <v>14.54</v>
      </c>
      <c r="E12505" t="s">
        <v>844</v>
      </c>
      <c r="F12505" t="s">
        <v>62</v>
      </c>
      <c r="G12505" t="s">
        <v>35</v>
      </c>
      <c r="H12505" t="s">
        <v>3958</v>
      </c>
      <c r="I12505">
        <v>102.64</v>
      </c>
      <c r="J12505">
        <v>103.47</v>
      </c>
      <c r="K12505">
        <v>187</v>
      </c>
      <c r="L12505">
        <v>182</v>
      </c>
      <c r="M12505" t="s">
        <v>1909</v>
      </c>
      <c r="N12505" t="s">
        <v>42</v>
      </c>
      <c r="O12505">
        <v>5000000</v>
      </c>
      <c r="Q12505" t="s">
        <v>2154</v>
      </c>
      <c r="R12505">
        <v>5.48</v>
      </c>
      <c r="S12505">
        <v>5.42</v>
      </c>
      <c r="V12505" t="s">
        <v>3959</v>
      </c>
      <c r="W12505" t="s">
        <v>1110</v>
      </c>
      <c r="X12505" t="s">
        <v>1847</v>
      </c>
      <c r="Y12505" t="s">
        <v>3985</v>
      </c>
      <c r="AA12505">
        <v>186</v>
      </c>
      <c r="AB12505">
        <v>180.64</v>
      </c>
      <c r="AD12505">
        <v>227</v>
      </c>
    </row>
    <row r="12506" spans="1:30" x14ac:dyDescent="0.25">
      <c r="A12506" t="s">
        <v>898</v>
      </c>
      <c r="B12506" t="s">
        <v>31</v>
      </c>
      <c r="C12506" t="s">
        <v>4768</v>
      </c>
      <c r="D12506">
        <v>3.35</v>
      </c>
      <c r="E12506" t="s">
        <v>342</v>
      </c>
      <c r="F12506" t="s">
        <v>62</v>
      </c>
      <c r="G12506" t="s">
        <v>35</v>
      </c>
      <c r="H12506" t="s">
        <v>3960</v>
      </c>
      <c r="I12506">
        <v>103.14</v>
      </c>
      <c r="J12506">
        <v>103.36</v>
      </c>
      <c r="K12506">
        <v>93</v>
      </c>
      <c r="L12506">
        <v>88</v>
      </c>
      <c r="M12506" t="s">
        <v>1928</v>
      </c>
      <c r="N12506" t="s">
        <v>36</v>
      </c>
      <c r="O12506">
        <v>5000000</v>
      </c>
      <c r="P12506">
        <v>2000000</v>
      </c>
      <c r="Q12506" t="s">
        <v>2124</v>
      </c>
      <c r="R12506">
        <v>3.72</v>
      </c>
      <c r="S12506">
        <v>3.65</v>
      </c>
      <c r="V12506" t="s">
        <v>3961</v>
      </c>
      <c r="W12506" t="s">
        <v>1110</v>
      </c>
      <c r="X12506" t="s">
        <v>1847</v>
      </c>
      <c r="Y12506" t="s">
        <v>3985</v>
      </c>
      <c r="AA12506">
        <v>91</v>
      </c>
      <c r="AB12506">
        <v>83.71</v>
      </c>
      <c r="AD12506">
        <v>116</v>
      </c>
    </row>
    <row r="12507" spans="1:30" x14ac:dyDescent="0.25">
      <c r="A12507" t="s">
        <v>899</v>
      </c>
      <c r="B12507" t="s">
        <v>31</v>
      </c>
      <c r="C12507" t="s">
        <v>4768</v>
      </c>
      <c r="D12507">
        <v>5.64</v>
      </c>
      <c r="E12507" t="s">
        <v>832</v>
      </c>
      <c r="F12507" t="s">
        <v>62</v>
      </c>
      <c r="G12507" t="s">
        <v>35</v>
      </c>
      <c r="H12507" t="s">
        <v>3962</v>
      </c>
      <c r="I12507">
        <v>103.77</v>
      </c>
      <c r="J12507">
        <v>104.11</v>
      </c>
      <c r="K12507">
        <v>124</v>
      </c>
      <c r="L12507">
        <v>119</v>
      </c>
      <c r="M12507" t="s">
        <v>1972</v>
      </c>
      <c r="N12507" t="s">
        <v>96</v>
      </c>
      <c r="O12507">
        <v>5000000</v>
      </c>
      <c r="P12507">
        <v>5000000</v>
      </c>
      <c r="Q12507" t="s">
        <v>2154</v>
      </c>
      <c r="R12507">
        <v>4.34</v>
      </c>
      <c r="S12507">
        <v>4.28</v>
      </c>
      <c r="V12507" t="s">
        <v>3963</v>
      </c>
      <c r="W12507" t="s">
        <v>1110</v>
      </c>
      <c r="X12507" t="s">
        <v>1847</v>
      </c>
      <c r="Y12507" t="s">
        <v>3985</v>
      </c>
      <c r="Z12507" t="s">
        <v>43</v>
      </c>
      <c r="AA12507">
        <v>125</v>
      </c>
      <c r="AB12507">
        <v>118.99</v>
      </c>
      <c r="AD12507">
        <v>158</v>
      </c>
    </row>
    <row r="12508" spans="1:30" x14ac:dyDescent="0.25">
      <c r="A12508" t="s">
        <v>900</v>
      </c>
      <c r="B12508" t="s">
        <v>31</v>
      </c>
      <c r="C12508" t="s">
        <v>4768</v>
      </c>
      <c r="D12508">
        <v>7.05</v>
      </c>
      <c r="E12508" t="s">
        <v>832</v>
      </c>
      <c r="F12508" t="s">
        <v>62</v>
      </c>
      <c r="G12508" t="s">
        <v>35</v>
      </c>
      <c r="H12508" t="s">
        <v>3964</v>
      </c>
      <c r="I12508">
        <v>104.06</v>
      </c>
      <c r="J12508">
        <v>104.46</v>
      </c>
      <c r="K12508">
        <v>138</v>
      </c>
      <c r="L12508">
        <v>133</v>
      </c>
      <c r="M12508" t="s">
        <v>2482</v>
      </c>
      <c r="N12508" t="s">
        <v>736</v>
      </c>
      <c r="O12508">
        <v>5000000</v>
      </c>
      <c r="P12508">
        <v>5000000</v>
      </c>
      <c r="Q12508" t="s">
        <v>2154</v>
      </c>
      <c r="R12508">
        <v>4.62</v>
      </c>
      <c r="S12508">
        <v>4.5599999999999996</v>
      </c>
      <c r="V12508" t="s">
        <v>3965</v>
      </c>
      <c r="W12508" t="s">
        <v>1110</v>
      </c>
      <c r="X12508" t="s">
        <v>1847</v>
      </c>
      <c r="Y12508" t="s">
        <v>3985</v>
      </c>
      <c r="AA12508">
        <v>139</v>
      </c>
      <c r="AB12508">
        <v>133.22</v>
      </c>
      <c r="AD12508">
        <v>172</v>
      </c>
    </row>
    <row r="12509" spans="1:30" x14ac:dyDescent="0.25">
      <c r="A12509" t="s">
        <v>901</v>
      </c>
      <c r="B12509" t="s">
        <v>31</v>
      </c>
      <c r="C12509" t="s">
        <v>4768</v>
      </c>
      <c r="D12509">
        <v>14.74</v>
      </c>
      <c r="E12509" t="s">
        <v>832</v>
      </c>
      <c r="F12509" t="s">
        <v>62</v>
      </c>
      <c r="G12509" t="s">
        <v>35</v>
      </c>
      <c r="H12509" t="s">
        <v>3966</v>
      </c>
      <c r="I12509">
        <v>103.62</v>
      </c>
      <c r="J12509">
        <v>104.46</v>
      </c>
      <c r="K12509">
        <v>181</v>
      </c>
      <c r="L12509">
        <v>176</v>
      </c>
      <c r="M12509" t="s">
        <v>1909</v>
      </c>
      <c r="N12509" t="s">
        <v>42</v>
      </c>
      <c r="O12509">
        <v>5000000</v>
      </c>
      <c r="P12509">
        <v>5000000</v>
      </c>
      <c r="Q12509" t="s">
        <v>2154</v>
      </c>
      <c r="R12509">
        <v>5.42</v>
      </c>
      <c r="S12509">
        <v>5.36</v>
      </c>
      <c r="V12509" t="s">
        <v>3967</v>
      </c>
      <c r="W12509" t="s">
        <v>1110</v>
      </c>
      <c r="X12509" t="s">
        <v>1847</v>
      </c>
      <c r="Y12509" t="s">
        <v>3985</v>
      </c>
      <c r="AA12509">
        <v>180</v>
      </c>
      <c r="AB12509">
        <v>174.65</v>
      </c>
      <c r="AD12509">
        <v>221</v>
      </c>
    </row>
    <row r="12510" spans="1:30" x14ac:dyDescent="0.25">
      <c r="A12510" t="s">
        <v>903</v>
      </c>
      <c r="B12510" t="s">
        <v>31</v>
      </c>
      <c r="C12510" t="s">
        <v>4768</v>
      </c>
      <c r="D12510">
        <v>7.17</v>
      </c>
      <c r="E12510" t="s">
        <v>829</v>
      </c>
      <c r="F12510" t="s">
        <v>62</v>
      </c>
      <c r="G12510" t="s">
        <v>35</v>
      </c>
      <c r="H12510" t="s">
        <v>3968</v>
      </c>
      <c r="I12510">
        <v>109.63</v>
      </c>
      <c r="J12510">
        <v>110.04</v>
      </c>
      <c r="K12510">
        <v>193</v>
      </c>
      <c r="L12510">
        <v>188</v>
      </c>
      <c r="M12510" t="s">
        <v>2482</v>
      </c>
      <c r="N12510" t="s">
        <v>736</v>
      </c>
      <c r="O12510">
        <v>5000000</v>
      </c>
      <c r="P12510">
        <v>1000000</v>
      </c>
      <c r="Q12510" t="s">
        <v>2154</v>
      </c>
      <c r="R12510">
        <v>5.17</v>
      </c>
      <c r="S12510">
        <v>5.1100000000000003</v>
      </c>
      <c r="V12510" t="s">
        <v>3969</v>
      </c>
      <c r="W12510" t="s">
        <v>1110</v>
      </c>
      <c r="X12510" t="s">
        <v>1847</v>
      </c>
      <c r="Y12510" t="s">
        <v>3985</v>
      </c>
      <c r="AA12510">
        <v>193</v>
      </c>
      <c r="AB12510">
        <v>187.71</v>
      </c>
      <c r="AD12510">
        <v>228</v>
      </c>
    </row>
    <row r="12511" spans="1:30" x14ac:dyDescent="0.25">
      <c r="A12511" t="s">
        <v>904</v>
      </c>
      <c r="B12511" t="s">
        <v>31</v>
      </c>
      <c r="C12511" t="s">
        <v>4768</v>
      </c>
      <c r="D12511">
        <v>6.79</v>
      </c>
      <c r="E12511" t="s">
        <v>345</v>
      </c>
      <c r="F12511" t="s">
        <v>62</v>
      </c>
      <c r="G12511" t="s">
        <v>35</v>
      </c>
      <c r="H12511" t="s">
        <v>3970</v>
      </c>
      <c r="I12511">
        <v>106.96</v>
      </c>
      <c r="J12511">
        <v>107.35</v>
      </c>
      <c r="K12511">
        <v>147</v>
      </c>
      <c r="L12511">
        <v>142</v>
      </c>
      <c r="M12511" t="s">
        <v>2107</v>
      </c>
      <c r="N12511" t="s">
        <v>40</v>
      </c>
      <c r="O12511">
        <v>3000000</v>
      </c>
      <c r="P12511">
        <v>3000000</v>
      </c>
      <c r="Q12511" t="s">
        <v>2154</v>
      </c>
      <c r="R12511">
        <v>4.68</v>
      </c>
      <c r="S12511">
        <v>4.63</v>
      </c>
      <c r="V12511" t="s">
        <v>3971</v>
      </c>
      <c r="W12511" t="s">
        <v>1110</v>
      </c>
      <c r="X12511" t="s">
        <v>1847</v>
      </c>
      <c r="Y12511" t="s">
        <v>3985</v>
      </c>
      <c r="AA12511">
        <v>148</v>
      </c>
      <c r="AB12511">
        <v>142.44</v>
      </c>
      <c r="AD12511">
        <v>182</v>
      </c>
    </row>
    <row r="12512" spans="1:30" x14ac:dyDescent="0.25">
      <c r="A12512" t="s">
        <v>905</v>
      </c>
      <c r="B12512" t="s">
        <v>31</v>
      </c>
      <c r="C12512" t="s">
        <v>4768</v>
      </c>
      <c r="D12512">
        <v>15.16</v>
      </c>
      <c r="E12512" t="s">
        <v>345</v>
      </c>
      <c r="F12512" t="s">
        <v>62</v>
      </c>
      <c r="G12512" t="s">
        <v>35</v>
      </c>
      <c r="H12512" t="s">
        <v>3972</v>
      </c>
      <c r="I12512">
        <v>109.92</v>
      </c>
      <c r="J12512">
        <v>110.78</v>
      </c>
      <c r="K12512">
        <v>189</v>
      </c>
      <c r="L12512">
        <v>184</v>
      </c>
      <c r="M12512" t="s">
        <v>1909</v>
      </c>
      <c r="N12512" t="s">
        <v>42</v>
      </c>
      <c r="O12512">
        <v>3000000</v>
      </c>
      <c r="P12512">
        <v>3000000</v>
      </c>
      <c r="Q12512" t="s">
        <v>2154</v>
      </c>
      <c r="R12512">
        <v>5.5</v>
      </c>
      <c r="S12512">
        <v>5.44</v>
      </c>
      <c r="V12512" t="s">
        <v>3973</v>
      </c>
      <c r="W12512" t="s">
        <v>1110</v>
      </c>
      <c r="X12512" t="s">
        <v>1847</v>
      </c>
      <c r="Y12512" t="s">
        <v>3985</v>
      </c>
      <c r="AA12512">
        <v>188</v>
      </c>
      <c r="AB12512">
        <v>182.27</v>
      </c>
      <c r="AD12512">
        <v>229</v>
      </c>
    </row>
    <row r="12513" spans="1:30" x14ac:dyDescent="0.25">
      <c r="A12513" t="s">
        <v>906</v>
      </c>
      <c r="B12513" t="s">
        <v>31</v>
      </c>
      <c r="C12513" t="s">
        <v>4768</v>
      </c>
      <c r="D12513">
        <v>4.45</v>
      </c>
      <c r="E12513" t="s">
        <v>829</v>
      </c>
      <c r="F12513" t="s">
        <v>62</v>
      </c>
      <c r="G12513" t="s">
        <v>35</v>
      </c>
      <c r="H12513" t="s">
        <v>3974</v>
      </c>
      <c r="I12513">
        <v>105.52</v>
      </c>
      <c r="J12513">
        <v>105.79</v>
      </c>
      <c r="K12513">
        <v>149</v>
      </c>
      <c r="L12513">
        <v>144</v>
      </c>
      <c r="M12513" t="s">
        <v>1856</v>
      </c>
      <c r="N12513" t="s">
        <v>50</v>
      </c>
      <c r="O12513">
        <v>5000000</v>
      </c>
      <c r="P12513">
        <v>1000000</v>
      </c>
      <c r="Q12513" t="s">
        <v>2154</v>
      </c>
      <c r="R12513">
        <v>4.43</v>
      </c>
      <c r="S12513">
        <v>4.37</v>
      </c>
      <c r="V12513" t="s">
        <v>3975</v>
      </c>
      <c r="W12513" t="s">
        <v>1110</v>
      </c>
      <c r="X12513" t="s">
        <v>1847</v>
      </c>
      <c r="Y12513" t="s">
        <v>3985</v>
      </c>
      <c r="AA12513">
        <v>151</v>
      </c>
      <c r="AB12513">
        <v>144.93</v>
      </c>
      <c r="AD12513">
        <v>179</v>
      </c>
    </row>
    <row r="12514" spans="1:30" x14ac:dyDescent="0.25">
      <c r="A12514" t="s">
        <v>912</v>
      </c>
      <c r="B12514" t="s">
        <v>31</v>
      </c>
      <c r="C12514" t="s">
        <v>4768</v>
      </c>
      <c r="D12514">
        <v>2.57</v>
      </c>
      <c r="E12514" t="s">
        <v>829</v>
      </c>
      <c r="F12514" t="s">
        <v>62</v>
      </c>
      <c r="G12514" t="s">
        <v>35</v>
      </c>
      <c r="H12514" t="s">
        <v>3976</v>
      </c>
      <c r="I12514">
        <v>104.78</v>
      </c>
      <c r="J12514">
        <v>104.93</v>
      </c>
      <c r="K12514">
        <v>116</v>
      </c>
      <c r="L12514">
        <v>111</v>
      </c>
      <c r="M12514" t="s">
        <v>1850</v>
      </c>
      <c r="N12514" t="s">
        <v>53</v>
      </c>
      <c r="O12514">
        <v>5000000</v>
      </c>
      <c r="P12514">
        <v>1000000</v>
      </c>
      <c r="Q12514" t="s">
        <v>2154</v>
      </c>
      <c r="R12514">
        <v>3.84</v>
      </c>
      <c r="S12514">
        <v>3.78</v>
      </c>
      <c r="V12514" t="s">
        <v>3977</v>
      </c>
      <c r="W12514" t="s">
        <v>1110</v>
      </c>
      <c r="X12514" t="s">
        <v>1847</v>
      </c>
      <c r="Y12514" t="s">
        <v>3985</v>
      </c>
      <c r="AA12514">
        <v>113</v>
      </c>
      <c r="AB12514">
        <v>107</v>
      </c>
      <c r="AD12514">
        <v>133</v>
      </c>
    </row>
    <row r="12515" spans="1:30" x14ac:dyDescent="0.25">
      <c r="A12515" t="s">
        <v>913</v>
      </c>
      <c r="B12515" t="s">
        <v>31</v>
      </c>
      <c r="C12515" t="s">
        <v>4768</v>
      </c>
      <c r="D12515">
        <v>6.49</v>
      </c>
      <c r="E12515" t="s">
        <v>829</v>
      </c>
      <c r="F12515" t="s">
        <v>62</v>
      </c>
      <c r="G12515" t="s">
        <v>35</v>
      </c>
      <c r="H12515" t="s">
        <v>3978</v>
      </c>
      <c r="I12515">
        <v>108.53</v>
      </c>
      <c r="J12515">
        <v>108.91</v>
      </c>
      <c r="K12515">
        <v>186</v>
      </c>
      <c r="L12515">
        <v>181</v>
      </c>
      <c r="M12515" t="s">
        <v>1869</v>
      </c>
      <c r="N12515" t="s">
        <v>55</v>
      </c>
      <c r="O12515">
        <v>5000000</v>
      </c>
      <c r="P12515">
        <v>3000000</v>
      </c>
      <c r="Q12515" t="s">
        <v>2154</v>
      </c>
      <c r="R12515">
        <v>5</v>
      </c>
      <c r="S12515">
        <v>4.9400000000000004</v>
      </c>
      <c r="V12515" t="s">
        <v>3979</v>
      </c>
      <c r="W12515" t="s">
        <v>1110</v>
      </c>
      <c r="X12515" t="s">
        <v>1847</v>
      </c>
      <c r="Y12515" t="s">
        <v>3985</v>
      </c>
      <c r="AA12515">
        <v>182</v>
      </c>
      <c r="AB12515">
        <v>176.7</v>
      </c>
      <c r="AD12515">
        <v>217</v>
      </c>
    </row>
    <row r="12516" spans="1:30" x14ac:dyDescent="0.25">
      <c r="A12516" t="s">
        <v>914</v>
      </c>
      <c r="B12516" t="s">
        <v>31</v>
      </c>
      <c r="C12516" t="s">
        <v>4768</v>
      </c>
      <c r="D12516">
        <v>4.18</v>
      </c>
      <c r="E12516" t="s">
        <v>832</v>
      </c>
      <c r="F12516" t="s">
        <v>62</v>
      </c>
      <c r="G12516" t="s">
        <v>35</v>
      </c>
      <c r="H12516" t="s">
        <v>3980</v>
      </c>
      <c r="I12516">
        <v>97.44</v>
      </c>
      <c r="J12516">
        <v>97.7</v>
      </c>
      <c r="K12516">
        <v>110</v>
      </c>
      <c r="L12516">
        <v>105</v>
      </c>
      <c r="M12516" t="s">
        <v>1861</v>
      </c>
      <c r="N12516" t="s">
        <v>149</v>
      </c>
      <c r="O12516">
        <v>5000000</v>
      </c>
      <c r="P12516">
        <v>2000000</v>
      </c>
      <c r="Q12516" t="s">
        <v>2154</v>
      </c>
      <c r="R12516">
        <v>3.91</v>
      </c>
      <c r="S12516">
        <v>3.85</v>
      </c>
      <c r="V12516" t="s">
        <v>3981</v>
      </c>
      <c r="W12516" t="s">
        <v>1110</v>
      </c>
      <c r="X12516" t="s">
        <v>1847</v>
      </c>
      <c r="Y12516" t="s">
        <v>3985</v>
      </c>
      <c r="AA12516">
        <v>101</v>
      </c>
      <c r="AB12516">
        <v>94.4</v>
      </c>
      <c r="AD12516">
        <v>128</v>
      </c>
    </row>
    <row r="12517" spans="1:30" x14ac:dyDescent="0.25">
      <c r="A12517" t="s">
        <v>915</v>
      </c>
      <c r="B12517" t="s">
        <v>31</v>
      </c>
      <c r="C12517" t="s">
        <v>4768</v>
      </c>
      <c r="D12517">
        <v>3.89</v>
      </c>
      <c r="E12517" t="s">
        <v>345</v>
      </c>
      <c r="F12517" t="s">
        <v>62</v>
      </c>
      <c r="G12517" t="s">
        <v>35</v>
      </c>
      <c r="H12517" t="s">
        <v>3982</v>
      </c>
      <c r="I12517">
        <v>98.53</v>
      </c>
      <c r="J12517">
        <v>98.86</v>
      </c>
      <c r="K12517">
        <v>116</v>
      </c>
      <c r="L12517">
        <v>109</v>
      </c>
      <c r="M12517" t="s">
        <v>1861</v>
      </c>
      <c r="N12517" t="s">
        <v>149</v>
      </c>
      <c r="O12517">
        <v>5000000</v>
      </c>
      <c r="P12517">
        <v>1000000</v>
      </c>
      <c r="Q12517" t="s">
        <v>2154</v>
      </c>
      <c r="R12517">
        <v>3.97</v>
      </c>
      <c r="S12517">
        <v>3.89</v>
      </c>
      <c r="V12517" t="s">
        <v>3983</v>
      </c>
      <c r="W12517" t="s">
        <v>1110</v>
      </c>
      <c r="X12517" t="s">
        <v>1847</v>
      </c>
      <c r="Y12517" t="s">
        <v>3985</v>
      </c>
      <c r="AA12517">
        <v>110</v>
      </c>
      <c r="AB12517">
        <v>101.19</v>
      </c>
      <c r="AD12517">
        <v>137</v>
      </c>
    </row>
    <row r="12518" spans="1:30" x14ac:dyDescent="0.25">
      <c r="A12518" t="s">
        <v>1117</v>
      </c>
      <c r="B12518" t="s">
        <v>31</v>
      </c>
      <c r="C12518" t="s">
        <v>4768</v>
      </c>
      <c r="D12518">
        <v>1.38</v>
      </c>
      <c r="E12518" t="s">
        <v>1118</v>
      </c>
      <c r="F12518" t="s">
        <v>587</v>
      </c>
      <c r="G12518" t="s">
        <v>35</v>
      </c>
      <c r="H12518" t="s">
        <v>2644</v>
      </c>
      <c r="I12518">
        <v>100.184</v>
      </c>
      <c r="J12518">
        <v>100.28</v>
      </c>
      <c r="K12518">
        <v>65</v>
      </c>
      <c r="L12518">
        <v>58</v>
      </c>
      <c r="M12518" t="s">
        <v>1844</v>
      </c>
      <c r="N12518" t="s">
        <v>48</v>
      </c>
      <c r="O12518">
        <v>3000000</v>
      </c>
      <c r="P12518">
        <v>3000000</v>
      </c>
      <c r="Q12518" t="s">
        <v>1845</v>
      </c>
      <c r="R12518">
        <v>3.31</v>
      </c>
      <c r="S12518">
        <v>3.24</v>
      </c>
      <c r="V12518" t="s">
        <v>2645</v>
      </c>
      <c r="W12518" t="s">
        <v>1652</v>
      </c>
      <c r="X12518" t="s">
        <v>1847</v>
      </c>
      <c r="Y12518" t="s">
        <v>4775</v>
      </c>
      <c r="AA12518">
        <v>66.34</v>
      </c>
      <c r="AB12518">
        <v>59.34</v>
      </c>
      <c r="AC12518">
        <v>3.32</v>
      </c>
    </row>
    <row r="12519" spans="1:30" x14ac:dyDescent="0.25">
      <c r="A12519" t="s">
        <v>1120</v>
      </c>
      <c r="B12519" t="s">
        <v>31</v>
      </c>
      <c r="C12519" t="s">
        <v>4768</v>
      </c>
      <c r="D12519">
        <v>12.61</v>
      </c>
      <c r="E12519" t="s">
        <v>1118</v>
      </c>
      <c r="F12519" t="s">
        <v>587</v>
      </c>
      <c r="G12519" t="s">
        <v>35</v>
      </c>
      <c r="H12519" t="s">
        <v>2647</v>
      </c>
      <c r="I12519">
        <v>94.131</v>
      </c>
      <c r="J12519">
        <v>95.403000000000006</v>
      </c>
      <c r="K12519">
        <v>140</v>
      </c>
      <c r="L12519">
        <v>130</v>
      </c>
      <c r="M12519" t="s">
        <v>1909</v>
      </c>
      <c r="N12519" t="s">
        <v>42</v>
      </c>
      <c r="O12519">
        <v>2000000</v>
      </c>
      <c r="P12519">
        <v>0</v>
      </c>
      <c r="Q12519" t="s">
        <v>1845</v>
      </c>
      <c r="R12519">
        <v>5.01</v>
      </c>
      <c r="S12519">
        <v>4.91</v>
      </c>
      <c r="V12519" t="s">
        <v>2648</v>
      </c>
      <c r="W12519" t="s">
        <v>1652</v>
      </c>
      <c r="X12519" t="s">
        <v>1847</v>
      </c>
      <c r="Y12519" t="s">
        <v>4775</v>
      </c>
      <c r="AA12519">
        <v>145.03</v>
      </c>
      <c r="AB12519">
        <v>135.03</v>
      </c>
      <c r="AC12519">
        <v>5.0199999999999996</v>
      </c>
    </row>
    <row r="12520" spans="1:30" x14ac:dyDescent="0.25">
      <c r="A12520" t="s">
        <v>1644</v>
      </c>
      <c r="B12520" t="s">
        <v>31</v>
      </c>
      <c r="C12520" t="s">
        <v>4768</v>
      </c>
      <c r="D12520">
        <v>13</v>
      </c>
      <c r="E12520" t="s">
        <v>1126</v>
      </c>
      <c r="F12520" t="s">
        <v>587</v>
      </c>
      <c r="G12520" t="s">
        <v>35</v>
      </c>
      <c r="H12520" t="s">
        <v>4412</v>
      </c>
      <c r="I12520">
        <v>97.93</v>
      </c>
      <c r="J12520">
        <v>98.846000000000004</v>
      </c>
      <c r="K12520">
        <v>136</v>
      </c>
      <c r="L12520">
        <v>129</v>
      </c>
      <c r="M12520" t="s">
        <v>1909</v>
      </c>
      <c r="N12520" t="s">
        <v>42</v>
      </c>
      <c r="O12520">
        <v>0</v>
      </c>
      <c r="P12520">
        <v>0</v>
      </c>
      <c r="Q12520" t="s">
        <v>1845</v>
      </c>
      <c r="R12520">
        <v>4.97</v>
      </c>
      <c r="S12520">
        <v>4.9000000000000004</v>
      </c>
      <c r="V12520" t="s">
        <v>4413</v>
      </c>
      <c r="W12520" t="s">
        <v>1652</v>
      </c>
      <c r="X12520" t="s">
        <v>1847</v>
      </c>
      <c r="Y12520" t="s">
        <v>4775</v>
      </c>
      <c r="AA12520">
        <v>140.99</v>
      </c>
      <c r="AB12520">
        <v>133.99</v>
      </c>
      <c r="AC12520">
        <v>4.9800000000000004</v>
      </c>
    </row>
    <row r="12521" spans="1:30" x14ac:dyDescent="0.25">
      <c r="A12521" t="s">
        <v>1306</v>
      </c>
      <c r="B12521" t="s">
        <v>31</v>
      </c>
      <c r="C12521" t="s">
        <v>4768</v>
      </c>
      <c r="D12521">
        <v>2.17</v>
      </c>
      <c r="E12521" t="s">
        <v>1307</v>
      </c>
      <c r="F12521" t="s">
        <v>587</v>
      </c>
      <c r="G12521" t="s">
        <v>35</v>
      </c>
      <c r="H12521" t="s">
        <v>2649</v>
      </c>
      <c r="I12521">
        <v>98.387</v>
      </c>
      <c r="J12521">
        <v>98.712999999999994</v>
      </c>
      <c r="K12521">
        <v>196</v>
      </c>
      <c r="L12521">
        <v>181</v>
      </c>
      <c r="M12521" t="s">
        <v>1850</v>
      </c>
      <c r="N12521" t="s">
        <v>53</v>
      </c>
      <c r="O12521">
        <v>0</v>
      </c>
      <c r="P12521">
        <v>0</v>
      </c>
      <c r="Q12521" t="s">
        <v>1845</v>
      </c>
      <c r="R12521">
        <v>4.6399999999999997</v>
      </c>
      <c r="S12521">
        <v>4.49</v>
      </c>
      <c r="V12521" t="s">
        <v>2650</v>
      </c>
      <c r="W12521" t="s">
        <v>1652</v>
      </c>
      <c r="X12521" t="s">
        <v>1847</v>
      </c>
      <c r="Y12521" t="s">
        <v>4775</v>
      </c>
      <c r="AA12521">
        <v>195.36</v>
      </c>
      <c r="AB12521">
        <v>180.36</v>
      </c>
      <c r="AC12521">
        <v>4.6399999999999997</v>
      </c>
    </row>
    <row r="12522" spans="1:30" x14ac:dyDescent="0.25">
      <c r="A12522" t="s">
        <v>1121</v>
      </c>
      <c r="B12522" t="s">
        <v>31</v>
      </c>
      <c r="C12522" t="s">
        <v>4768</v>
      </c>
      <c r="D12522">
        <v>12.32</v>
      </c>
      <c r="E12522" t="s">
        <v>1118</v>
      </c>
      <c r="F12522" t="s">
        <v>587</v>
      </c>
      <c r="G12522" t="s">
        <v>35</v>
      </c>
      <c r="H12522" t="s">
        <v>2651</v>
      </c>
      <c r="I12522">
        <v>88.034000000000006</v>
      </c>
      <c r="J12522">
        <v>88.902000000000001</v>
      </c>
      <c r="K12522">
        <v>140</v>
      </c>
      <c r="L12522">
        <v>133</v>
      </c>
      <c r="M12522" t="s">
        <v>1909</v>
      </c>
      <c r="N12522" t="s">
        <v>42</v>
      </c>
      <c r="O12522">
        <v>2000000</v>
      </c>
      <c r="P12522">
        <v>0</v>
      </c>
      <c r="Q12522" t="s">
        <v>1845</v>
      </c>
      <c r="R12522">
        <v>5.01</v>
      </c>
      <c r="S12522">
        <v>4.9400000000000004</v>
      </c>
      <c r="V12522" t="s">
        <v>2652</v>
      </c>
      <c r="W12522" t="s">
        <v>1652</v>
      </c>
      <c r="X12522" t="s">
        <v>1847</v>
      </c>
      <c r="Y12522" t="s">
        <v>4775</v>
      </c>
      <c r="AA12522">
        <v>143.24</v>
      </c>
      <c r="AB12522">
        <v>136.24</v>
      </c>
      <c r="AC12522">
        <v>5.0199999999999996</v>
      </c>
    </row>
    <row r="12523" spans="1:30" x14ac:dyDescent="0.25">
      <c r="A12523" t="s">
        <v>1122</v>
      </c>
      <c r="B12523" t="s">
        <v>31</v>
      </c>
      <c r="C12523" t="s">
        <v>4768</v>
      </c>
      <c r="D12523">
        <v>2.64</v>
      </c>
      <c r="E12523" t="s">
        <v>1123</v>
      </c>
      <c r="F12523" t="s">
        <v>587</v>
      </c>
      <c r="G12523" t="s">
        <v>35</v>
      </c>
      <c r="H12523" t="s">
        <v>2653</v>
      </c>
      <c r="I12523">
        <v>100.965</v>
      </c>
      <c r="J12523">
        <v>101.15</v>
      </c>
      <c r="K12523">
        <v>69</v>
      </c>
      <c r="L12523">
        <v>62</v>
      </c>
      <c r="M12523" t="s">
        <v>1883</v>
      </c>
      <c r="N12523" t="s">
        <v>63</v>
      </c>
      <c r="O12523">
        <v>5000000</v>
      </c>
      <c r="P12523">
        <v>0</v>
      </c>
      <c r="Q12523" t="s">
        <v>1845</v>
      </c>
      <c r="R12523">
        <v>3.41</v>
      </c>
      <c r="S12523">
        <v>3.34</v>
      </c>
      <c r="V12523" t="s">
        <v>2654</v>
      </c>
      <c r="W12523" t="s">
        <v>1652</v>
      </c>
      <c r="X12523" t="s">
        <v>1847</v>
      </c>
      <c r="Y12523" t="s">
        <v>4775</v>
      </c>
      <c r="AA12523">
        <v>68.84</v>
      </c>
      <c r="AB12523">
        <v>61.84</v>
      </c>
      <c r="AC12523">
        <v>3.44</v>
      </c>
    </row>
    <row r="12524" spans="1:30" x14ac:dyDescent="0.25">
      <c r="A12524" t="s">
        <v>1124</v>
      </c>
      <c r="B12524" t="s">
        <v>31</v>
      </c>
      <c r="C12524" t="s">
        <v>4768</v>
      </c>
      <c r="D12524">
        <v>12.5</v>
      </c>
      <c r="E12524" t="s">
        <v>1118</v>
      </c>
      <c r="F12524" t="s">
        <v>587</v>
      </c>
      <c r="G12524" t="s">
        <v>35</v>
      </c>
      <c r="H12524" t="s">
        <v>2655</v>
      </c>
      <c r="I12524">
        <v>88.414000000000001</v>
      </c>
      <c r="J12524">
        <v>89.295000000000002</v>
      </c>
      <c r="K12524">
        <v>142</v>
      </c>
      <c r="L12524">
        <v>135</v>
      </c>
      <c r="M12524" t="s">
        <v>1909</v>
      </c>
      <c r="N12524" t="s">
        <v>42</v>
      </c>
      <c r="O12524">
        <v>2000000</v>
      </c>
      <c r="P12524">
        <v>0</v>
      </c>
      <c r="Q12524" t="s">
        <v>1845</v>
      </c>
      <c r="R12524">
        <v>5.03</v>
      </c>
      <c r="S12524">
        <v>4.96</v>
      </c>
      <c r="V12524" t="s">
        <v>2656</v>
      </c>
      <c r="W12524" t="s">
        <v>1652</v>
      </c>
      <c r="X12524" t="s">
        <v>1847</v>
      </c>
      <c r="Y12524" t="s">
        <v>4775</v>
      </c>
      <c r="AA12524">
        <v>144.02000000000001</v>
      </c>
      <c r="AB12524">
        <v>137.02000000000001</v>
      </c>
      <c r="AC12524">
        <v>5.04</v>
      </c>
    </row>
    <row r="12525" spans="1:30" x14ac:dyDescent="0.25">
      <c r="A12525" t="s">
        <v>1125</v>
      </c>
      <c r="B12525" t="s">
        <v>31</v>
      </c>
      <c r="C12525" t="s">
        <v>4768</v>
      </c>
      <c r="D12525">
        <v>12.99</v>
      </c>
      <c r="E12525" t="s">
        <v>1126</v>
      </c>
      <c r="F12525" t="s">
        <v>587</v>
      </c>
      <c r="G12525" t="s">
        <v>35</v>
      </c>
      <c r="H12525" t="s">
        <v>4420</v>
      </c>
      <c r="I12525">
        <v>92.87</v>
      </c>
      <c r="J12525">
        <v>93.784999999999997</v>
      </c>
      <c r="K12525">
        <v>137</v>
      </c>
      <c r="L12525">
        <v>130</v>
      </c>
      <c r="M12525" t="s">
        <v>1909</v>
      </c>
      <c r="N12525" t="s">
        <v>42</v>
      </c>
      <c r="O12525">
        <v>2000000</v>
      </c>
      <c r="P12525">
        <v>0</v>
      </c>
      <c r="Q12525" t="s">
        <v>1845</v>
      </c>
      <c r="R12525">
        <v>4.9800000000000004</v>
      </c>
      <c r="S12525">
        <v>4.91</v>
      </c>
      <c r="V12525" t="s">
        <v>4421</v>
      </c>
      <c r="W12525" t="s">
        <v>1652</v>
      </c>
      <c r="X12525" t="s">
        <v>1847</v>
      </c>
      <c r="Y12525" t="s">
        <v>4775</v>
      </c>
      <c r="AA12525">
        <v>138.94</v>
      </c>
      <c r="AB12525">
        <v>131.94</v>
      </c>
      <c r="AC12525">
        <v>4.99</v>
      </c>
    </row>
    <row r="12526" spans="1:30" x14ac:dyDescent="0.25">
      <c r="A12526" t="s">
        <v>1127</v>
      </c>
      <c r="B12526" t="s">
        <v>31</v>
      </c>
      <c r="C12526" t="s">
        <v>4768</v>
      </c>
      <c r="D12526">
        <v>12.95</v>
      </c>
      <c r="E12526" t="s">
        <v>1118</v>
      </c>
      <c r="F12526" t="s">
        <v>587</v>
      </c>
      <c r="G12526" t="s">
        <v>35</v>
      </c>
      <c r="H12526" t="s">
        <v>2657</v>
      </c>
      <c r="I12526">
        <v>88.432000000000002</v>
      </c>
      <c r="J12526">
        <v>89.344999999999999</v>
      </c>
      <c r="K12526">
        <v>142</v>
      </c>
      <c r="L12526">
        <v>135</v>
      </c>
      <c r="M12526" t="s">
        <v>1909</v>
      </c>
      <c r="N12526" t="s">
        <v>42</v>
      </c>
      <c r="O12526">
        <v>2000000</v>
      </c>
      <c r="P12526">
        <v>0</v>
      </c>
      <c r="Q12526" t="s">
        <v>1845</v>
      </c>
      <c r="R12526">
        <v>5.03</v>
      </c>
      <c r="S12526">
        <v>4.96</v>
      </c>
      <c r="V12526" t="s">
        <v>2658</v>
      </c>
      <c r="W12526" t="s">
        <v>1652</v>
      </c>
      <c r="X12526" t="s">
        <v>1847</v>
      </c>
      <c r="Y12526" t="s">
        <v>4775</v>
      </c>
      <c r="AA12526">
        <v>141.81</v>
      </c>
      <c r="AB12526">
        <v>134.81</v>
      </c>
      <c r="AC12526">
        <v>5.04</v>
      </c>
    </row>
    <row r="12527" spans="1:30" x14ac:dyDescent="0.25">
      <c r="A12527" t="s">
        <v>1128</v>
      </c>
      <c r="B12527" t="s">
        <v>31</v>
      </c>
      <c r="C12527" t="s">
        <v>4768</v>
      </c>
      <c r="D12527">
        <v>4.8600000000000003</v>
      </c>
      <c r="E12527" t="s">
        <v>1123</v>
      </c>
      <c r="F12527" t="s">
        <v>587</v>
      </c>
      <c r="G12527" t="s">
        <v>35</v>
      </c>
      <c r="H12527" t="s">
        <v>2667</v>
      </c>
      <c r="I12527">
        <v>91.418000000000006</v>
      </c>
      <c r="J12527">
        <v>92.15</v>
      </c>
      <c r="K12527">
        <v>70</v>
      </c>
      <c r="L12527">
        <v>55</v>
      </c>
      <c r="M12527" t="s">
        <v>1880</v>
      </c>
      <c r="N12527" t="s">
        <v>224</v>
      </c>
      <c r="O12527">
        <v>5000000</v>
      </c>
      <c r="P12527">
        <v>0</v>
      </c>
      <c r="Q12527" t="s">
        <v>1845</v>
      </c>
      <c r="R12527">
        <v>3.7</v>
      </c>
      <c r="S12527">
        <v>3.55</v>
      </c>
      <c r="V12527" t="s">
        <v>2668</v>
      </c>
      <c r="W12527" t="s">
        <v>1652</v>
      </c>
      <c r="X12527" t="s">
        <v>1847</v>
      </c>
      <c r="Y12527" t="s">
        <v>4775</v>
      </c>
      <c r="AA12527">
        <v>67.489999999999995</v>
      </c>
      <c r="AB12527">
        <v>52.49</v>
      </c>
      <c r="AC12527">
        <v>3.7</v>
      </c>
    </row>
    <row r="12528" spans="1:30" x14ac:dyDescent="0.25">
      <c r="A12528" t="s">
        <v>1310</v>
      </c>
      <c r="B12528" t="s">
        <v>31</v>
      </c>
      <c r="C12528" t="s">
        <v>4768</v>
      </c>
      <c r="D12528">
        <v>2.63</v>
      </c>
      <c r="E12528" t="s">
        <v>1307</v>
      </c>
      <c r="F12528" t="s">
        <v>587</v>
      </c>
      <c r="G12528" t="s">
        <v>35</v>
      </c>
      <c r="H12528" t="s">
        <v>2677</v>
      </c>
      <c r="I12528">
        <v>99.644000000000005</v>
      </c>
      <c r="J12528">
        <v>99.828999999999994</v>
      </c>
      <c r="K12528">
        <v>216</v>
      </c>
      <c r="L12528">
        <v>209</v>
      </c>
      <c r="M12528" t="s">
        <v>1883</v>
      </c>
      <c r="N12528" t="s">
        <v>63</v>
      </c>
      <c r="O12528">
        <v>2000000</v>
      </c>
      <c r="P12528">
        <v>2000000</v>
      </c>
      <c r="Q12528" t="s">
        <v>1845</v>
      </c>
      <c r="R12528">
        <v>4.88</v>
      </c>
      <c r="S12528">
        <v>4.8099999999999996</v>
      </c>
      <c r="V12528" t="s">
        <v>2678</v>
      </c>
      <c r="W12528" t="s">
        <v>1652</v>
      </c>
      <c r="X12528" t="s">
        <v>1847</v>
      </c>
      <c r="Y12528" t="s">
        <v>4775</v>
      </c>
      <c r="Z12528" t="s">
        <v>43</v>
      </c>
      <c r="AA12528">
        <v>214.79</v>
      </c>
      <c r="AB12528">
        <v>207.79</v>
      </c>
      <c r="AC12528">
        <v>4.88</v>
      </c>
    </row>
    <row r="12529" spans="1:30" x14ac:dyDescent="0.25">
      <c r="A12529" t="s">
        <v>1728</v>
      </c>
      <c r="B12529" t="s">
        <v>31</v>
      </c>
      <c r="C12529" t="s">
        <v>4768</v>
      </c>
      <c r="D12529">
        <v>2.21</v>
      </c>
      <c r="E12529" t="s">
        <v>1307</v>
      </c>
      <c r="F12529" t="s">
        <v>587</v>
      </c>
      <c r="G12529" t="s">
        <v>35</v>
      </c>
      <c r="H12529" t="s">
        <v>3795</v>
      </c>
      <c r="I12529">
        <v>102.73099999999999</v>
      </c>
      <c r="J12529">
        <v>102.886</v>
      </c>
      <c r="K12529">
        <v>206</v>
      </c>
      <c r="L12529">
        <v>199</v>
      </c>
      <c r="M12529" t="s">
        <v>1850</v>
      </c>
      <c r="N12529" t="s">
        <v>53</v>
      </c>
      <c r="O12529">
        <v>1000000</v>
      </c>
      <c r="P12529">
        <v>1000000</v>
      </c>
      <c r="Q12529" t="s">
        <v>1845</v>
      </c>
      <c r="R12529">
        <v>4.74</v>
      </c>
      <c r="S12529">
        <v>4.67</v>
      </c>
      <c r="V12529" t="s">
        <v>3796</v>
      </c>
      <c r="W12529" t="s">
        <v>1652</v>
      </c>
      <c r="X12529" t="s">
        <v>1847</v>
      </c>
      <c r="Y12529" t="s">
        <v>4775</v>
      </c>
      <c r="AA12529">
        <v>205.53</v>
      </c>
      <c r="AB12529">
        <v>198.54</v>
      </c>
      <c r="AC12529">
        <v>4.74</v>
      </c>
    </row>
    <row r="12530" spans="1:30" x14ac:dyDescent="0.25">
      <c r="A12530" t="s">
        <v>580</v>
      </c>
      <c r="B12530" t="s">
        <v>31</v>
      </c>
      <c r="C12530" t="s">
        <v>4768</v>
      </c>
      <c r="D12530">
        <v>2.35</v>
      </c>
      <c r="E12530" t="s">
        <v>581</v>
      </c>
      <c r="F12530" t="s">
        <v>587</v>
      </c>
      <c r="G12530" t="s">
        <v>35</v>
      </c>
      <c r="H12530" t="s">
        <v>2687</v>
      </c>
      <c r="I12530">
        <v>104.46</v>
      </c>
      <c r="J12530">
        <v>104.813</v>
      </c>
      <c r="K12530">
        <v>163</v>
      </c>
      <c r="L12530">
        <v>148</v>
      </c>
      <c r="M12530" t="s">
        <v>1850</v>
      </c>
      <c r="N12530" t="s">
        <v>53</v>
      </c>
      <c r="O12530">
        <v>0</v>
      </c>
      <c r="P12530">
        <v>0</v>
      </c>
      <c r="Q12530" t="s">
        <v>1845</v>
      </c>
      <c r="R12530">
        <v>4.3099999999999996</v>
      </c>
      <c r="S12530">
        <v>4.16</v>
      </c>
      <c r="V12530" t="s">
        <v>2688</v>
      </c>
      <c r="W12530" t="s">
        <v>1652</v>
      </c>
      <c r="X12530" t="s">
        <v>1847</v>
      </c>
      <c r="Y12530" t="s">
        <v>4775</v>
      </c>
      <c r="AA12530">
        <v>161.5</v>
      </c>
      <c r="AB12530">
        <v>146.5</v>
      </c>
      <c r="AC12530">
        <v>4.3099999999999996</v>
      </c>
    </row>
    <row r="12531" spans="1:30" x14ac:dyDescent="0.25">
      <c r="A12531" t="s">
        <v>1130</v>
      </c>
      <c r="B12531" t="s">
        <v>31</v>
      </c>
      <c r="C12531" t="s">
        <v>4768</v>
      </c>
      <c r="D12531">
        <v>3.9</v>
      </c>
      <c r="E12531" t="s">
        <v>1123</v>
      </c>
      <c r="F12531" t="s">
        <v>587</v>
      </c>
      <c r="G12531" t="s">
        <v>35</v>
      </c>
      <c r="H12531" t="s">
        <v>2689</v>
      </c>
      <c r="I12531">
        <v>103.985</v>
      </c>
      <c r="J12531">
        <v>104.259</v>
      </c>
      <c r="K12531">
        <v>80</v>
      </c>
      <c r="L12531">
        <v>73</v>
      </c>
      <c r="M12531" t="s">
        <v>1874</v>
      </c>
      <c r="N12531" t="s">
        <v>111</v>
      </c>
      <c r="O12531">
        <v>5000000</v>
      </c>
      <c r="P12531">
        <v>0</v>
      </c>
      <c r="Q12531" t="s">
        <v>1845</v>
      </c>
      <c r="R12531">
        <v>3.63</v>
      </c>
      <c r="S12531">
        <v>3.56</v>
      </c>
      <c r="V12531" t="s">
        <v>2690</v>
      </c>
      <c r="W12531" t="s">
        <v>1652</v>
      </c>
      <c r="X12531" t="s">
        <v>1847</v>
      </c>
      <c r="Y12531" t="s">
        <v>4775</v>
      </c>
      <c r="AA12531">
        <v>77.12</v>
      </c>
      <c r="AB12531">
        <v>70.12</v>
      </c>
      <c r="AC12531">
        <v>3.65</v>
      </c>
    </row>
    <row r="12532" spans="1:30" x14ac:dyDescent="0.25">
      <c r="A12532" t="s">
        <v>1131</v>
      </c>
      <c r="B12532" t="s">
        <v>31</v>
      </c>
      <c r="C12532" t="s">
        <v>4768</v>
      </c>
      <c r="D12532">
        <v>5.8</v>
      </c>
      <c r="E12532" t="s">
        <v>1123</v>
      </c>
      <c r="F12532" t="s">
        <v>587</v>
      </c>
      <c r="G12532" t="s">
        <v>35</v>
      </c>
      <c r="H12532" t="s">
        <v>2691</v>
      </c>
      <c r="I12532">
        <v>104.453</v>
      </c>
      <c r="J12532">
        <v>104.86</v>
      </c>
      <c r="K12532">
        <v>95</v>
      </c>
      <c r="L12532">
        <v>88</v>
      </c>
      <c r="M12532" t="s">
        <v>1972</v>
      </c>
      <c r="N12532" t="s">
        <v>96</v>
      </c>
      <c r="O12532">
        <v>5000000</v>
      </c>
      <c r="P12532">
        <v>3000000</v>
      </c>
      <c r="Q12532" t="s">
        <v>1845</v>
      </c>
      <c r="R12532">
        <v>4.05</v>
      </c>
      <c r="S12532">
        <v>3.98</v>
      </c>
      <c r="V12532" t="s">
        <v>2692</v>
      </c>
      <c r="W12532" t="s">
        <v>1652</v>
      </c>
      <c r="X12532" t="s">
        <v>1847</v>
      </c>
      <c r="Y12532" t="s">
        <v>4775</v>
      </c>
      <c r="AA12532">
        <v>95.35</v>
      </c>
      <c r="AB12532">
        <v>88.35</v>
      </c>
      <c r="AC12532">
        <v>4.07</v>
      </c>
    </row>
    <row r="12533" spans="1:30" x14ac:dyDescent="0.25">
      <c r="A12533" t="s">
        <v>1132</v>
      </c>
      <c r="B12533" t="s">
        <v>31</v>
      </c>
      <c r="C12533" t="s">
        <v>4768</v>
      </c>
      <c r="D12533">
        <v>7.24</v>
      </c>
      <c r="E12533" t="s">
        <v>1123</v>
      </c>
      <c r="F12533" t="s">
        <v>587</v>
      </c>
      <c r="G12533" t="s">
        <v>35</v>
      </c>
      <c r="H12533" t="s">
        <v>2693</v>
      </c>
      <c r="I12533">
        <v>104.726</v>
      </c>
      <c r="J12533">
        <v>105.23399999999999</v>
      </c>
      <c r="K12533">
        <v>106</v>
      </c>
      <c r="L12533">
        <v>99</v>
      </c>
      <c r="M12533" t="s">
        <v>2482</v>
      </c>
      <c r="N12533" t="s">
        <v>736</v>
      </c>
      <c r="O12533">
        <v>10000000</v>
      </c>
      <c r="P12533">
        <v>0</v>
      </c>
      <c r="Q12533" t="s">
        <v>1845</v>
      </c>
      <c r="R12533">
        <v>4.3</v>
      </c>
      <c r="S12533">
        <v>4.2300000000000004</v>
      </c>
      <c r="V12533" t="s">
        <v>2694</v>
      </c>
      <c r="W12533" t="s">
        <v>1652</v>
      </c>
      <c r="X12533" t="s">
        <v>1847</v>
      </c>
      <c r="Y12533" t="s">
        <v>4775</v>
      </c>
      <c r="Z12533" t="s">
        <v>43</v>
      </c>
      <c r="AA12533">
        <v>106.22</v>
      </c>
      <c r="AB12533">
        <v>99.24</v>
      </c>
      <c r="AC12533">
        <v>4.3099999999999996</v>
      </c>
    </row>
    <row r="12534" spans="1:30" x14ac:dyDescent="0.25">
      <c r="A12534" t="s">
        <v>583</v>
      </c>
      <c r="B12534" t="s">
        <v>31</v>
      </c>
      <c r="C12534" t="s">
        <v>4768</v>
      </c>
      <c r="D12534">
        <v>1.28</v>
      </c>
      <c r="E12534" t="s">
        <v>581</v>
      </c>
      <c r="F12534" t="s">
        <v>587</v>
      </c>
      <c r="G12534" t="s">
        <v>35</v>
      </c>
      <c r="H12534" t="s">
        <v>4631</v>
      </c>
      <c r="I12534">
        <v>103.953</v>
      </c>
      <c r="J12534">
        <v>104.145</v>
      </c>
      <c r="K12534">
        <v>147</v>
      </c>
      <c r="L12534">
        <v>132</v>
      </c>
      <c r="M12534" t="s">
        <v>1902</v>
      </c>
      <c r="N12534" t="s">
        <v>78</v>
      </c>
      <c r="O12534">
        <v>0</v>
      </c>
      <c r="P12534">
        <v>0</v>
      </c>
      <c r="Q12534" t="s">
        <v>1845</v>
      </c>
      <c r="R12534">
        <v>4.0999999999999996</v>
      </c>
      <c r="S12534">
        <v>3.95</v>
      </c>
      <c r="V12534" t="s">
        <v>4632</v>
      </c>
      <c r="W12534" t="s">
        <v>1652</v>
      </c>
      <c r="X12534" t="s">
        <v>1847</v>
      </c>
      <c r="Y12534" t="s">
        <v>4775</v>
      </c>
      <c r="AA12534">
        <v>146.79</v>
      </c>
      <c r="AB12534">
        <v>131.79</v>
      </c>
      <c r="AC12534">
        <v>4.09</v>
      </c>
    </row>
    <row r="12535" spans="1:30" x14ac:dyDescent="0.25">
      <c r="A12535" t="s">
        <v>1133</v>
      </c>
      <c r="B12535" t="s">
        <v>31</v>
      </c>
      <c r="C12535" t="s">
        <v>4768</v>
      </c>
      <c r="D12535">
        <v>15.45</v>
      </c>
      <c r="E12535" t="s">
        <v>1118</v>
      </c>
      <c r="F12535" t="s">
        <v>587</v>
      </c>
      <c r="G12535" t="s">
        <v>35</v>
      </c>
      <c r="H12535" t="s">
        <v>2701</v>
      </c>
      <c r="I12535">
        <v>105.919</v>
      </c>
      <c r="J12535">
        <v>107.009</v>
      </c>
      <c r="K12535">
        <v>142</v>
      </c>
      <c r="L12535">
        <v>135</v>
      </c>
      <c r="M12535" t="s">
        <v>1909</v>
      </c>
      <c r="N12535" t="s">
        <v>42</v>
      </c>
      <c r="O12535">
        <v>2000000</v>
      </c>
      <c r="P12535">
        <v>0</v>
      </c>
      <c r="Q12535" t="s">
        <v>1845</v>
      </c>
      <c r="R12535">
        <v>5.03</v>
      </c>
      <c r="S12535">
        <v>4.96</v>
      </c>
      <c r="V12535" t="s">
        <v>2702</v>
      </c>
      <c r="W12535" t="s">
        <v>1652</v>
      </c>
      <c r="X12535" t="s">
        <v>1847</v>
      </c>
      <c r="Y12535" t="s">
        <v>4775</v>
      </c>
      <c r="AA12535">
        <v>140.74</v>
      </c>
      <c r="AB12535">
        <v>133.75</v>
      </c>
      <c r="AC12535">
        <v>5.04</v>
      </c>
    </row>
    <row r="12536" spans="1:30" x14ac:dyDescent="0.25">
      <c r="A12536" t="s">
        <v>1177</v>
      </c>
      <c r="B12536" t="s">
        <v>31</v>
      </c>
      <c r="C12536" t="s">
        <v>4776</v>
      </c>
      <c r="D12536">
        <v>11.98</v>
      </c>
      <c r="E12536" t="s">
        <v>401</v>
      </c>
      <c r="F12536" t="s">
        <v>62</v>
      </c>
      <c r="G12536" t="s">
        <v>35</v>
      </c>
      <c r="H12536" t="s">
        <v>2929</v>
      </c>
      <c r="I12536">
        <v>83.31</v>
      </c>
      <c r="J12536">
        <v>83.98</v>
      </c>
      <c r="K12536">
        <v>123</v>
      </c>
      <c r="L12536">
        <v>118</v>
      </c>
      <c r="M12536" t="s">
        <v>1909</v>
      </c>
      <c r="N12536" t="s">
        <v>42</v>
      </c>
      <c r="O12536">
        <v>3000000</v>
      </c>
      <c r="P12536">
        <v>3000000</v>
      </c>
      <c r="Q12536" t="s">
        <v>2118</v>
      </c>
      <c r="R12536">
        <v>4.83</v>
      </c>
      <c r="S12536">
        <v>4.78</v>
      </c>
      <c r="V12536" t="s">
        <v>2930</v>
      </c>
      <c r="W12536" t="s">
        <v>281</v>
      </c>
      <c r="X12536" t="s">
        <v>1847</v>
      </c>
      <c r="Y12536" t="s">
        <v>4777</v>
      </c>
      <c r="AA12536">
        <v>127</v>
      </c>
      <c r="AB12536">
        <v>121.21</v>
      </c>
      <c r="AD12536">
        <v>156</v>
      </c>
    </row>
    <row r="12537" spans="1:30" x14ac:dyDescent="0.25">
      <c r="A12537" t="s">
        <v>1384</v>
      </c>
      <c r="B12537" t="s">
        <v>31</v>
      </c>
      <c r="C12537" t="s">
        <v>4776</v>
      </c>
      <c r="D12537">
        <v>2.09</v>
      </c>
      <c r="E12537" t="s">
        <v>403</v>
      </c>
      <c r="F12537" t="s">
        <v>62</v>
      </c>
      <c r="G12537" t="s">
        <v>35</v>
      </c>
      <c r="H12537" t="s">
        <v>2706</v>
      </c>
      <c r="I12537">
        <v>100.98</v>
      </c>
      <c r="J12537">
        <v>101.1</v>
      </c>
      <c r="K12537">
        <v>69</v>
      </c>
      <c r="L12537">
        <v>64</v>
      </c>
      <c r="M12537" t="s">
        <v>1850</v>
      </c>
      <c r="N12537" t="s">
        <v>53</v>
      </c>
      <c r="O12537">
        <v>5000000</v>
      </c>
      <c r="P12537">
        <v>5000000</v>
      </c>
      <c r="Q12537" t="s">
        <v>2118</v>
      </c>
      <c r="R12537">
        <v>3.37</v>
      </c>
      <c r="S12537">
        <v>3.31</v>
      </c>
      <c r="V12537" t="s">
        <v>2707</v>
      </c>
      <c r="W12537" t="s">
        <v>281</v>
      </c>
      <c r="X12537" t="s">
        <v>1847</v>
      </c>
      <c r="Y12537" t="s">
        <v>4777</v>
      </c>
      <c r="Z12537" t="s">
        <v>43</v>
      </c>
      <c r="AA12537">
        <v>70</v>
      </c>
      <c r="AB12537">
        <v>63.96</v>
      </c>
      <c r="AD12537">
        <v>88</v>
      </c>
    </row>
    <row r="12538" spans="1:30" x14ac:dyDescent="0.25">
      <c r="A12538" t="s">
        <v>1386</v>
      </c>
      <c r="B12538" t="s">
        <v>31</v>
      </c>
      <c r="C12538" t="s">
        <v>4776</v>
      </c>
      <c r="D12538">
        <v>2.4900000000000002</v>
      </c>
      <c r="E12538" t="s">
        <v>1387</v>
      </c>
      <c r="F12538" t="s">
        <v>62</v>
      </c>
      <c r="G12538" t="s">
        <v>35</v>
      </c>
      <c r="H12538" t="s">
        <v>2708</v>
      </c>
      <c r="I12538">
        <v>100.3</v>
      </c>
      <c r="J12538">
        <v>100.44</v>
      </c>
      <c r="K12538">
        <v>102</v>
      </c>
      <c r="L12538">
        <v>97</v>
      </c>
      <c r="M12538" t="s">
        <v>1883</v>
      </c>
      <c r="N12538" t="s">
        <v>63</v>
      </c>
      <c r="O12538">
        <v>5000000</v>
      </c>
      <c r="Q12538" t="s">
        <v>2166</v>
      </c>
      <c r="R12538">
        <v>3.74</v>
      </c>
      <c r="S12538">
        <v>3.69</v>
      </c>
      <c r="V12538" t="s">
        <v>2709</v>
      </c>
      <c r="W12538" t="s">
        <v>281</v>
      </c>
      <c r="X12538" t="s">
        <v>1847</v>
      </c>
      <c r="Y12538" t="s">
        <v>4777</v>
      </c>
      <c r="AA12538">
        <v>103</v>
      </c>
      <c r="AB12538">
        <v>97.58</v>
      </c>
      <c r="AD12538">
        <v>124</v>
      </c>
    </row>
    <row r="12539" spans="1:30" x14ac:dyDescent="0.25">
      <c r="A12539" t="s">
        <v>1185</v>
      </c>
      <c r="B12539" t="s">
        <v>31</v>
      </c>
      <c r="C12539" t="s">
        <v>4776</v>
      </c>
      <c r="D12539">
        <v>2.99</v>
      </c>
      <c r="E12539" t="s">
        <v>401</v>
      </c>
      <c r="F12539" t="s">
        <v>62</v>
      </c>
      <c r="G12539" t="s">
        <v>35</v>
      </c>
      <c r="H12539" t="s">
        <v>2941</v>
      </c>
      <c r="I12539">
        <v>99.69</v>
      </c>
      <c r="J12539">
        <v>99.88</v>
      </c>
      <c r="K12539">
        <v>52</v>
      </c>
      <c r="L12539">
        <v>47</v>
      </c>
      <c r="M12539" t="s">
        <v>1928</v>
      </c>
      <c r="N12539" t="s">
        <v>36</v>
      </c>
      <c r="O12539">
        <v>5000000</v>
      </c>
      <c r="P12539">
        <v>1000000</v>
      </c>
      <c r="Q12539" t="s">
        <v>2118</v>
      </c>
      <c r="R12539">
        <v>3.3</v>
      </c>
      <c r="S12539">
        <v>3.24</v>
      </c>
      <c r="V12539" t="s">
        <v>2942</v>
      </c>
      <c r="W12539" t="s">
        <v>281</v>
      </c>
      <c r="X12539" t="s">
        <v>1847</v>
      </c>
      <c r="Y12539" t="s">
        <v>4777</v>
      </c>
      <c r="Z12539" t="s">
        <v>43</v>
      </c>
      <c r="AA12539">
        <v>53</v>
      </c>
      <c r="AB12539">
        <v>46.18</v>
      </c>
      <c r="AD12539">
        <v>77</v>
      </c>
    </row>
    <row r="12540" spans="1:30" x14ac:dyDescent="0.25">
      <c r="A12540" t="s">
        <v>1186</v>
      </c>
      <c r="B12540" t="s">
        <v>31</v>
      </c>
      <c r="C12540" t="s">
        <v>4776</v>
      </c>
      <c r="D12540">
        <v>12.22</v>
      </c>
      <c r="E12540" t="s">
        <v>401</v>
      </c>
      <c r="F12540" t="s">
        <v>62</v>
      </c>
      <c r="G12540" t="s">
        <v>35</v>
      </c>
      <c r="H12540" t="s">
        <v>2943</v>
      </c>
      <c r="I12540">
        <v>82.9</v>
      </c>
      <c r="J12540">
        <v>83.58</v>
      </c>
      <c r="K12540">
        <v>123</v>
      </c>
      <c r="L12540">
        <v>118</v>
      </c>
      <c r="M12540" t="s">
        <v>1909</v>
      </c>
      <c r="N12540" t="s">
        <v>42</v>
      </c>
      <c r="O12540">
        <v>5000000</v>
      </c>
      <c r="P12540">
        <v>3000000</v>
      </c>
      <c r="Q12540" t="s">
        <v>2118</v>
      </c>
      <c r="R12540">
        <v>4.83</v>
      </c>
      <c r="S12540">
        <v>4.78</v>
      </c>
      <c r="V12540" t="s">
        <v>2944</v>
      </c>
      <c r="W12540" t="s">
        <v>281</v>
      </c>
      <c r="X12540" t="s">
        <v>1847</v>
      </c>
      <c r="Y12540" t="s">
        <v>4777</v>
      </c>
      <c r="AA12540">
        <v>125</v>
      </c>
      <c r="AB12540">
        <v>119.19</v>
      </c>
      <c r="AD12540">
        <v>157</v>
      </c>
    </row>
    <row r="12541" spans="1:30" x14ac:dyDescent="0.25">
      <c r="A12541" t="s">
        <v>1380</v>
      </c>
      <c r="B12541" t="s">
        <v>31</v>
      </c>
      <c r="C12541" t="s">
        <v>4776</v>
      </c>
      <c r="D12541">
        <v>3.02</v>
      </c>
      <c r="E12541" t="s">
        <v>1381</v>
      </c>
      <c r="F12541" t="s">
        <v>62</v>
      </c>
      <c r="G12541" t="s">
        <v>35</v>
      </c>
      <c r="H12541" t="s">
        <v>2117</v>
      </c>
      <c r="I12541">
        <v>101.68</v>
      </c>
      <c r="J12541">
        <v>101.88</v>
      </c>
      <c r="K12541">
        <v>121</v>
      </c>
      <c r="L12541">
        <v>116</v>
      </c>
      <c r="M12541" t="s">
        <v>1928</v>
      </c>
      <c r="N12541" t="s">
        <v>36</v>
      </c>
      <c r="O12541">
        <v>5000000</v>
      </c>
      <c r="P12541">
        <v>1000000</v>
      </c>
      <c r="Q12541" t="s">
        <v>2118</v>
      </c>
      <c r="R12541">
        <v>4</v>
      </c>
      <c r="S12541">
        <v>3.93</v>
      </c>
      <c r="V12541" t="s">
        <v>2119</v>
      </c>
      <c r="W12541" t="s">
        <v>281</v>
      </c>
      <c r="X12541" t="s">
        <v>1847</v>
      </c>
      <c r="Y12541" t="s">
        <v>4777</v>
      </c>
      <c r="AA12541">
        <v>122</v>
      </c>
      <c r="AB12541">
        <v>114.63</v>
      </c>
      <c r="AD12541">
        <v>145</v>
      </c>
    </row>
    <row r="12542" spans="1:30" x14ac:dyDescent="0.25">
      <c r="A12542" t="s">
        <v>1190</v>
      </c>
      <c r="B12542" t="s">
        <v>31</v>
      </c>
      <c r="C12542" t="s">
        <v>4776</v>
      </c>
      <c r="D12542">
        <v>12.34</v>
      </c>
      <c r="E12542" t="s">
        <v>401</v>
      </c>
      <c r="F12542" t="s">
        <v>62</v>
      </c>
      <c r="G12542" t="s">
        <v>35</v>
      </c>
      <c r="H12542" t="s">
        <v>2949</v>
      </c>
      <c r="I12542">
        <v>82.69</v>
      </c>
      <c r="J12542">
        <v>83.38</v>
      </c>
      <c r="K12542">
        <v>123</v>
      </c>
      <c r="L12542">
        <v>118</v>
      </c>
      <c r="M12542" t="s">
        <v>1909</v>
      </c>
      <c r="N12542" t="s">
        <v>42</v>
      </c>
      <c r="O12542">
        <v>3000000</v>
      </c>
      <c r="P12542">
        <v>3000000</v>
      </c>
      <c r="Q12542" t="s">
        <v>2118</v>
      </c>
      <c r="R12542">
        <v>4.83</v>
      </c>
      <c r="S12542">
        <v>4.78</v>
      </c>
      <c r="V12542" t="s">
        <v>2950</v>
      </c>
      <c r="W12542" t="s">
        <v>281</v>
      </c>
      <c r="X12542" t="s">
        <v>1847</v>
      </c>
      <c r="Y12542" t="s">
        <v>4777</v>
      </c>
      <c r="AA12542">
        <v>124</v>
      </c>
      <c r="AB12542">
        <v>118.29</v>
      </c>
      <c r="AD12542">
        <v>158</v>
      </c>
    </row>
    <row r="12543" spans="1:30" x14ac:dyDescent="0.25">
      <c r="A12543" t="s">
        <v>1191</v>
      </c>
      <c r="B12543" t="s">
        <v>31</v>
      </c>
      <c r="C12543" t="s">
        <v>4776</v>
      </c>
      <c r="D12543">
        <v>3.43</v>
      </c>
      <c r="E12543" t="s">
        <v>401</v>
      </c>
      <c r="F12543" t="s">
        <v>62</v>
      </c>
      <c r="G12543" t="s">
        <v>35</v>
      </c>
      <c r="H12543" t="s">
        <v>2951</v>
      </c>
      <c r="I12543">
        <v>98.74</v>
      </c>
      <c r="J12543">
        <v>98.97</v>
      </c>
      <c r="K12543">
        <v>58</v>
      </c>
      <c r="L12543">
        <v>53</v>
      </c>
      <c r="M12543" t="s">
        <v>1928</v>
      </c>
      <c r="N12543" t="s">
        <v>36</v>
      </c>
      <c r="O12543">
        <v>5000000</v>
      </c>
      <c r="P12543">
        <v>1000000</v>
      </c>
      <c r="Q12543" t="s">
        <v>2118</v>
      </c>
      <c r="R12543">
        <v>3.36</v>
      </c>
      <c r="S12543">
        <v>3.3</v>
      </c>
      <c r="V12543" t="s">
        <v>2952</v>
      </c>
      <c r="W12543" t="s">
        <v>281</v>
      </c>
      <c r="X12543" t="s">
        <v>1847</v>
      </c>
      <c r="Y12543" t="s">
        <v>4777</v>
      </c>
      <c r="AA12543">
        <v>54</v>
      </c>
      <c r="AB12543">
        <v>47.14</v>
      </c>
      <c r="AD12543">
        <v>80</v>
      </c>
    </row>
    <row r="12544" spans="1:30" x14ac:dyDescent="0.25">
      <c r="A12544" t="s">
        <v>1194</v>
      </c>
      <c r="B12544" t="s">
        <v>31</v>
      </c>
      <c r="C12544" t="s">
        <v>4776</v>
      </c>
      <c r="D12544">
        <v>3.5</v>
      </c>
      <c r="E12544" t="s">
        <v>1195</v>
      </c>
      <c r="F12544" t="s">
        <v>62</v>
      </c>
      <c r="G12544" t="s">
        <v>35</v>
      </c>
      <c r="H12544" t="s">
        <v>2957</v>
      </c>
      <c r="I12544">
        <v>98.68</v>
      </c>
      <c r="J12544">
        <v>98.91</v>
      </c>
      <c r="K12544">
        <v>74</v>
      </c>
      <c r="L12544">
        <v>69</v>
      </c>
      <c r="M12544" t="s">
        <v>1928</v>
      </c>
      <c r="N12544" t="s">
        <v>36</v>
      </c>
      <c r="O12544">
        <v>5000000</v>
      </c>
      <c r="Q12544" t="s">
        <v>2118</v>
      </c>
      <c r="R12544">
        <v>3.52</v>
      </c>
      <c r="S12544">
        <v>3.46</v>
      </c>
      <c r="V12544" t="s">
        <v>2958</v>
      </c>
      <c r="W12544" t="s">
        <v>281</v>
      </c>
      <c r="X12544" t="s">
        <v>1847</v>
      </c>
      <c r="Y12544" t="s">
        <v>4777</v>
      </c>
      <c r="Z12544" t="s">
        <v>43</v>
      </c>
      <c r="AA12544">
        <v>69</v>
      </c>
      <c r="AB12544">
        <v>62.52</v>
      </c>
      <c r="AD12544">
        <v>95</v>
      </c>
    </row>
    <row r="12545" spans="1:30" x14ac:dyDescent="0.25">
      <c r="A12545" t="s">
        <v>1199</v>
      </c>
      <c r="B12545" t="s">
        <v>31</v>
      </c>
      <c r="C12545" t="s">
        <v>4776</v>
      </c>
      <c r="D12545">
        <v>11.74</v>
      </c>
      <c r="E12545" t="s">
        <v>1195</v>
      </c>
      <c r="F12545" t="s">
        <v>62</v>
      </c>
      <c r="G12545" t="s">
        <v>35</v>
      </c>
      <c r="H12545" t="s">
        <v>2965</v>
      </c>
      <c r="I12545">
        <v>74.14</v>
      </c>
      <c r="J12545">
        <v>74.8</v>
      </c>
      <c r="K12545">
        <v>125</v>
      </c>
      <c r="L12545">
        <v>120</v>
      </c>
      <c r="M12545" t="s">
        <v>1909</v>
      </c>
      <c r="N12545" t="s">
        <v>42</v>
      </c>
      <c r="O12545">
        <v>5000000</v>
      </c>
      <c r="P12545">
        <v>3000000</v>
      </c>
      <c r="Q12545" t="s">
        <v>2118</v>
      </c>
      <c r="R12545">
        <v>4.8600000000000003</v>
      </c>
      <c r="S12545">
        <v>4.8</v>
      </c>
      <c r="V12545" t="s">
        <v>2966</v>
      </c>
      <c r="W12545" t="s">
        <v>281</v>
      </c>
      <c r="X12545" t="s">
        <v>1847</v>
      </c>
      <c r="Y12545" t="s">
        <v>4777</v>
      </c>
      <c r="AA12545">
        <v>125</v>
      </c>
      <c r="AB12545">
        <v>119.12</v>
      </c>
      <c r="AD12545">
        <v>160</v>
      </c>
    </row>
    <row r="12546" spans="1:30" x14ac:dyDescent="0.25">
      <c r="A12546" t="s">
        <v>1388</v>
      </c>
      <c r="B12546" t="s">
        <v>31</v>
      </c>
      <c r="C12546" t="s">
        <v>4776</v>
      </c>
      <c r="D12546">
        <v>2.69</v>
      </c>
      <c r="E12546" t="s">
        <v>1389</v>
      </c>
      <c r="F12546" t="s">
        <v>62</v>
      </c>
      <c r="G12546" t="s">
        <v>35</v>
      </c>
      <c r="H12546" t="s">
        <v>2710</v>
      </c>
      <c r="I12546">
        <v>97.05</v>
      </c>
      <c r="J12546">
        <v>97.21</v>
      </c>
      <c r="K12546">
        <v>76</v>
      </c>
      <c r="L12546">
        <v>71</v>
      </c>
      <c r="M12546" t="s">
        <v>1883</v>
      </c>
      <c r="N12546" t="s">
        <v>63</v>
      </c>
      <c r="O12546">
        <v>5000000</v>
      </c>
      <c r="P12546">
        <v>3000000</v>
      </c>
      <c r="Q12546" t="s">
        <v>2118</v>
      </c>
      <c r="R12546">
        <v>3.49</v>
      </c>
      <c r="S12546">
        <v>3.43</v>
      </c>
      <c r="V12546" t="s">
        <v>2711</v>
      </c>
      <c r="W12546" t="s">
        <v>281</v>
      </c>
      <c r="X12546" t="s">
        <v>1847</v>
      </c>
      <c r="Y12546" t="s">
        <v>4777</v>
      </c>
      <c r="AA12546">
        <v>75</v>
      </c>
      <c r="AB12546">
        <v>68.58</v>
      </c>
      <c r="AD12546">
        <v>96</v>
      </c>
    </row>
    <row r="12547" spans="1:30" x14ac:dyDescent="0.25">
      <c r="A12547" t="s">
        <v>1048</v>
      </c>
      <c r="B12547" t="s">
        <v>31</v>
      </c>
      <c r="C12547" t="s">
        <v>4776</v>
      </c>
      <c r="D12547">
        <v>1.0900000000000001</v>
      </c>
      <c r="E12547" t="s">
        <v>1049</v>
      </c>
      <c r="F12547" t="s">
        <v>62</v>
      </c>
      <c r="G12547" t="s">
        <v>35</v>
      </c>
      <c r="H12547" t="s">
        <v>2712</v>
      </c>
      <c r="I12547">
        <v>98.59</v>
      </c>
      <c r="J12547">
        <v>98.72</v>
      </c>
      <c r="K12547">
        <v>94</v>
      </c>
      <c r="L12547">
        <v>83</v>
      </c>
      <c r="M12547" t="s">
        <v>1965</v>
      </c>
      <c r="N12547" t="s">
        <v>209</v>
      </c>
      <c r="O12547">
        <v>5000000</v>
      </c>
      <c r="Q12547" t="s">
        <v>2166</v>
      </c>
      <c r="R12547">
        <v>3.56</v>
      </c>
      <c r="S12547">
        <v>3.44</v>
      </c>
      <c r="V12547" t="s">
        <v>2713</v>
      </c>
      <c r="W12547" t="s">
        <v>281</v>
      </c>
      <c r="X12547" t="s">
        <v>1847</v>
      </c>
      <c r="Y12547" t="s">
        <v>4777</v>
      </c>
      <c r="AA12547">
        <v>93</v>
      </c>
      <c r="AB12547">
        <v>80.95</v>
      </c>
      <c r="AD12547">
        <v>108</v>
      </c>
    </row>
    <row r="12548" spans="1:30" x14ac:dyDescent="0.25">
      <c r="A12548" t="s">
        <v>1390</v>
      </c>
      <c r="B12548" t="s">
        <v>31</v>
      </c>
      <c r="C12548" t="s">
        <v>4776</v>
      </c>
      <c r="D12548">
        <v>3.02</v>
      </c>
      <c r="E12548" t="s">
        <v>1391</v>
      </c>
      <c r="F12548" t="s">
        <v>62</v>
      </c>
      <c r="G12548" t="s">
        <v>35</v>
      </c>
      <c r="H12548" t="s">
        <v>2714</v>
      </c>
      <c r="I12548">
        <v>95.67</v>
      </c>
      <c r="J12548">
        <v>95.87</v>
      </c>
      <c r="K12548">
        <v>71</v>
      </c>
      <c r="L12548">
        <v>66</v>
      </c>
      <c r="M12548" t="s">
        <v>1928</v>
      </c>
      <c r="N12548" t="s">
        <v>36</v>
      </c>
      <c r="O12548">
        <v>5000000</v>
      </c>
      <c r="P12548">
        <v>5000000</v>
      </c>
      <c r="Q12548" t="s">
        <v>2715</v>
      </c>
      <c r="R12548">
        <v>3.5</v>
      </c>
      <c r="S12548">
        <v>3.43</v>
      </c>
      <c r="V12548" t="s">
        <v>2716</v>
      </c>
      <c r="W12548" t="s">
        <v>281</v>
      </c>
      <c r="X12548" t="s">
        <v>1847</v>
      </c>
      <c r="Y12548" t="s">
        <v>4777</v>
      </c>
      <c r="AA12548">
        <v>71</v>
      </c>
      <c r="AB12548">
        <v>63.65</v>
      </c>
      <c r="AD12548">
        <v>95</v>
      </c>
    </row>
    <row r="12549" spans="1:30" x14ac:dyDescent="0.25">
      <c r="A12549" t="s">
        <v>1218</v>
      </c>
      <c r="B12549" t="s">
        <v>31</v>
      </c>
      <c r="C12549" t="s">
        <v>4776</v>
      </c>
      <c r="D12549">
        <v>2.59</v>
      </c>
      <c r="E12549" t="s">
        <v>1195</v>
      </c>
      <c r="F12549" t="s">
        <v>62</v>
      </c>
      <c r="G12549" t="s">
        <v>35</v>
      </c>
      <c r="H12549" t="s">
        <v>3000</v>
      </c>
      <c r="I12549">
        <v>98.18</v>
      </c>
      <c r="J12549">
        <v>98.33</v>
      </c>
      <c r="K12549">
        <v>51</v>
      </c>
      <c r="L12549">
        <v>46</v>
      </c>
      <c r="M12549" t="s">
        <v>1883</v>
      </c>
      <c r="N12549" t="s">
        <v>63</v>
      </c>
      <c r="O12549">
        <v>5000000</v>
      </c>
      <c r="P12549">
        <v>5000000</v>
      </c>
      <c r="Q12549" t="s">
        <v>2118</v>
      </c>
      <c r="R12549">
        <v>3.23</v>
      </c>
      <c r="S12549">
        <v>3.18</v>
      </c>
      <c r="V12549" t="s">
        <v>3001</v>
      </c>
      <c r="W12549" t="s">
        <v>281</v>
      </c>
      <c r="X12549" t="s">
        <v>1847</v>
      </c>
      <c r="Y12549" t="s">
        <v>4777</v>
      </c>
      <c r="AA12549">
        <v>51</v>
      </c>
      <c r="AB12549">
        <v>45.28</v>
      </c>
      <c r="AD12549">
        <v>72</v>
      </c>
    </row>
    <row r="12550" spans="1:30" x14ac:dyDescent="0.25">
      <c r="A12550" t="s">
        <v>1393</v>
      </c>
      <c r="B12550" t="s">
        <v>31</v>
      </c>
      <c r="C12550" t="s">
        <v>4776</v>
      </c>
      <c r="D12550">
        <v>10.53</v>
      </c>
      <c r="E12550" t="s">
        <v>1053</v>
      </c>
      <c r="F12550" t="s">
        <v>62</v>
      </c>
      <c r="G12550" t="s">
        <v>35</v>
      </c>
      <c r="H12550" t="s">
        <v>2719</v>
      </c>
      <c r="I12550">
        <v>94.67</v>
      </c>
      <c r="J12550">
        <v>95.37</v>
      </c>
      <c r="K12550">
        <v>196</v>
      </c>
      <c r="L12550">
        <v>190</v>
      </c>
      <c r="M12550" t="s">
        <v>1909</v>
      </c>
      <c r="N12550" t="s">
        <v>42</v>
      </c>
      <c r="O12550">
        <v>3000000</v>
      </c>
      <c r="Q12550" t="s">
        <v>2118</v>
      </c>
      <c r="R12550">
        <v>5.57</v>
      </c>
      <c r="S12550">
        <v>5.5</v>
      </c>
      <c r="V12550" t="s">
        <v>2721</v>
      </c>
      <c r="W12550" t="s">
        <v>281</v>
      </c>
      <c r="X12550" t="s">
        <v>1847</v>
      </c>
      <c r="Y12550" t="s">
        <v>4777</v>
      </c>
      <c r="AA12550">
        <v>208</v>
      </c>
      <c r="AB12550">
        <v>201.24</v>
      </c>
      <c r="AD12550">
        <v>235</v>
      </c>
    </row>
    <row r="12551" spans="1:30" x14ac:dyDescent="0.25">
      <c r="A12551" t="s">
        <v>1244</v>
      </c>
      <c r="B12551" t="s">
        <v>31</v>
      </c>
      <c r="C12551" t="s">
        <v>4776</v>
      </c>
      <c r="D12551">
        <v>11.88</v>
      </c>
      <c r="E12551" t="s">
        <v>401</v>
      </c>
      <c r="F12551" t="s">
        <v>62</v>
      </c>
      <c r="G12551" t="s">
        <v>35</v>
      </c>
      <c r="H12551" t="s">
        <v>3048</v>
      </c>
      <c r="I12551">
        <v>88.63</v>
      </c>
      <c r="J12551">
        <v>89.3</v>
      </c>
      <c r="K12551">
        <v>123</v>
      </c>
      <c r="L12551">
        <v>118</v>
      </c>
      <c r="M12551" t="s">
        <v>1909</v>
      </c>
      <c r="N12551" t="s">
        <v>42</v>
      </c>
      <c r="O12551">
        <v>3000000</v>
      </c>
      <c r="P12551">
        <v>1000000</v>
      </c>
      <c r="Q12551" t="s">
        <v>2118</v>
      </c>
      <c r="R12551">
        <v>4.83</v>
      </c>
      <c r="S12551">
        <v>4.78</v>
      </c>
      <c r="V12551" t="s">
        <v>3049</v>
      </c>
      <c r="W12551" t="s">
        <v>281</v>
      </c>
      <c r="X12551" t="s">
        <v>1847</v>
      </c>
      <c r="Y12551" t="s">
        <v>4777</v>
      </c>
      <c r="AA12551">
        <v>130</v>
      </c>
      <c r="AB12551">
        <v>124.81</v>
      </c>
      <c r="AD12551">
        <v>156</v>
      </c>
    </row>
    <row r="12552" spans="1:30" x14ac:dyDescent="0.25">
      <c r="A12552" t="s">
        <v>1363</v>
      </c>
      <c r="B12552" t="s">
        <v>31</v>
      </c>
      <c r="C12552" t="s">
        <v>4776</v>
      </c>
      <c r="D12552">
        <v>2.63</v>
      </c>
      <c r="E12552" t="s">
        <v>1364</v>
      </c>
      <c r="F12552" t="s">
        <v>62</v>
      </c>
      <c r="G12552" t="s">
        <v>35</v>
      </c>
      <c r="H12552" t="s">
        <v>2813</v>
      </c>
      <c r="I12552">
        <v>99.75</v>
      </c>
      <c r="J12552">
        <v>99.9</v>
      </c>
      <c r="K12552">
        <v>100</v>
      </c>
      <c r="L12552">
        <v>95</v>
      </c>
      <c r="M12552" t="s">
        <v>1883</v>
      </c>
      <c r="N12552" t="s">
        <v>63</v>
      </c>
      <c r="O12552">
        <v>5000000</v>
      </c>
      <c r="P12552">
        <v>1000000</v>
      </c>
      <c r="Q12552" t="s">
        <v>2142</v>
      </c>
      <c r="R12552">
        <v>3.72</v>
      </c>
      <c r="S12552">
        <v>3.67</v>
      </c>
      <c r="V12552" t="s">
        <v>2814</v>
      </c>
      <c r="W12552" t="s">
        <v>281</v>
      </c>
      <c r="X12552" t="s">
        <v>1847</v>
      </c>
      <c r="Y12552" t="s">
        <v>4777</v>
      </c>
      <c r="AA12552">
        <v>100</v>
      </c>
      <c r="AB12552">
        <v>93.86</v>
      </c>
      <c r="AD12552">
        <v>121</v>
      </c>
    </row>
    <row r="12553" spans="1:30" x14ac:dyDescent="0.25">
      <c r="A12553" t="s">
        <v>1365</v>
      </c>
      <c r="B12553" t="s">
        <v>31</v>
      </c>
      <c r="C12553" t="s">
        <v>4776</v>
      </c>
      <c r="D12553">
        <v>4.82</v>
      </c>
      <c r="E12553" t="s">
        <v>1364</v>
      </c>
      <c r="F12553" t="s">
        <v>62</v>
      </c>
      <c r="G12553" t="s">
        <v>35</v>
      </c>
      <c r="H12553" t="s">
        <v>2815</v>
      </c>
      <c r="I12553">
        <v>99.17</v>
      </c>
      <c r="J12553">
        <v>99.46</v>
      </c>
      <c r="K12553">
        <v>133</v>
      </c>
      <c r="L12553">
        <v>128</v>
      </c>
      <c r="M12553" t="s">
        <v>1880</v>
      </c>
      <c r="N12553" t="s">
        <v>224</v>
      </c>
      <c r="O12553">
        <v>5000000</v>
      </c>
      <c r="Q12553" t="s">
        <v>2142</v>
      </c>
      <c r="R12553">
        <v>4.32</v>
      </c>
      <c r="S12553">
        <v>4.26</v>
      </c>
      <c r="V12553" t="s">
        <v>2816</v>
      </c>
      <c r="W12553" t="s">
        <v>281</v>
      </c>
      <c r="X12553" t="s">
        <v>1847</v>
      </c>
      <c r="Y12553" t="s">
        <v>4777</v>
      </c>
      <c r="AA12553">
        <v>133</v>
      </c>
      <c r="AB12553">
        <v>126.6</v>
      </c>
      <c r="AD12553">
        <v>163</v>
      </c>
    </row>
    <row r="12554" spans="1:30" x14ac:dyDescent="0.25">
      <c r="A12554" t="s">
        <v>1394</v>
      </c>
      <c r="B12554" t="s">
        <v>31</v>
      </c>
      <c r="C12554" t="s">
        <v>4776</v>
      </c>
      <c r="D12554">
        <v>4.28</v>
      </c>
      <c r="E12554" t="s">
        <v>1395</v>
      </c>
      <c r="F12554" t="s">
        <v>62</v>
      </c>
      <c r="G12554" t="s">
        <v>35</v>
      </c>
      <c r="H12554" t="s">
        <v>2722</v>
      </c>
      <c r="I12554">
        <v>99.28</v>
      </c>
      <c r="J12554">
        <v>99.54</v>
      </c>
      <c r="K12554">
        <v>168</v>
      </c>
      <c r="L12554">
        <v>163</v>
      </c>
      <c r="M12554" t="s">
        <v>1982</v>
      </c>
      <c r="N12554" t="s">
        <v>222</v>
      </c>
      <c r="O12554">
        <v>3000000</v>
      </c>
      <c r="P12554">
        <v>1000000</v>
      </c>
      <c r="Q12554" t="s">
        <v>2166</v>
      </c>
      <c r="R12554">
        <v>4.59</v>
      </c>
      <c r="S12554">
        <v>4.53</v>
      </c>
      <c r="V12554" t="s">
        <v>2723</v>
      </c>
      <c r="W12554" t="s">
        <v>281</v>
      </c>
      <c r="X12554" t="s">
        <v>1847</v>
      </c>
      <c r="Y12554" t="s">
        <v>4777</v>
      </c>
      <c r="AA12554">
        <v>167</v>
      </c>
      <c r="AB12554">
        <v>160.94</v>
      </c>
      <c r="AD12554">
        <v>195</v>
      </c>
    </row>
    <row r="12555" spans="1:30" x14ac:dyDescent="0.25">
      <c r="A12555" t="s">
        <v>1396</v>
      </c>
      <c r="B12555" t="s">
        <v>31</v>
      </c>
      <c r="C12555" t="s">
        <v>4776</v>
      </c>
      <c r="D12555">
        <v>4.38</v>
      </c>
      <c r="E12555" t="s">
        <v>403</v>
      </c>
      <c r="F12555" t="s">
        <v>62</v>
      </c>
      <c r="G12555" t="s">
        <v>35</v>
      </c>
      <c r="H12555" t="s">
        <v>2724</v>
      </c>
      <c r="I12555">
        <v>99.78</v>
      </c>
      <c r="J12555">
        <v>100.05</v>
      </c>
      <c r="K12555">
        <v>90</v>
      </c>
      <c r="L12555">
        <v>85</v>
      </c>
      <c r="M12555" t="s">
        <v>1982</v>
      </c>
      <c r="N12555" t="s">
        <v>222</v>
      </c>
      <c r="O12555">
        <v>5000000</v>
      </c>
      <c r="P12555">
        <v>3000000</v>
      </c>
      <c r="Q12555" t="s">
        <v>2118</v>
      </c>
      <c r="R12555">
        <v>3.81</v>
      </c>
      <c r="S12555">
        <v>3.75</v>
      </c>
      <c r="V12555" t="s">
        <v>2725</v>
      </c>
      <c r="W12555" t="s">
        <v>281</v>
      </c>
      <c r="X12555" t="s">
        <v>1847</v>
      </c>
      <c r="Y12555" t="s">
        <v>4777</v>
      </c>
      <c r="AA12555">
        <v>89</v>
      </c>
      <c r="AB12555">
        <v>82.85</v>
      </c>
      <c r="AD12555">
        <v>116</v>
      </c>
    </row>
    <row r="12556" spans="1:30" x14ac:dyDescent="0.25">
      <c r="A12556" t="s">
        <v>1366</v>
      </c>
      <c r="B12556" t="s">
        <v>31</v>
      </c>
      <c r="C12556" t="s">
        <v>4776</v>
      </c>
      <c r="D12556">
        <v>4.0199999999999996</v>
      </c>
      <c r="E12556" t="s">
        <v>1364</v>
      </c>
      <c r="F12556" t="s">
        <v>62</v>
      </c>
      <c r="G12556" t="s">
        <v>35</v>
      </c>
      <c r="H12556" t="s">
        <v>2817</v>
      </c>
      <c r="I12556">
        <v>101.17</v>
      </c>
      <c r="J12556">
        <v>101.42</v>
      </c>
      <c r="K12556">
        <v>120</v>
      </c>
      <c r="L12556">
        <v>115</v>
      </c>
      <c r="M12556" t="s">
        <v>1866</v>
      </c>
      <c r="N12556" t="s">
        <v>60</v>
      </c>
      <c r="O12556">
        <v>3000000</v>
      </c>
      <c r="P12556">
        <v>1000000</v>
      </c>
      <c r="Q12556" t="s">
        <v>2142</v>
      </c>
      <c r="R12556">
        <v>4.07</v>
      </c>
      <c r="S12556">
        <v>4.01</v>
      </c>
      <c r="V12556" t="s">
        <v>2818</v>
      </c>
      <c r="W12556" t="s">
        <v>281</v>
      </c>
      <c r="X12556" t="s">
        <v>1847</v>
      </c>
      <c r="Y12556" t="s">
        <v>4777</v>
      </c>
      <c r="AA12556">
        <v>119</v>
      </c>
      <c r="AB12556">
        <v>112.52</v>
      </c>
      <c r="AD12556">
        <v>146</v>
      </c>
    </row>
    <row r="12557" spans="1:30" x14ac:dyDescent="0.25">
      <c r="A12557" t="s">
        <v>1367</v>
      </c>
      <c r="B12557" t="s">
        <v>31</v>
      </c>
      <c r="C12557" t="s">
        <v>4776</v>
      </c>
      <c r="D12557">
        <v>5.5</v>
      </c>
      <c r="E12557" t="s">
        <v>1364</v>
      </c>
      <c r="F12557" t="s">
        <v>62</v>
      </c>
      <c r="G12557" t="s">
        <v>35</v>
      </c>
      <c r="H12557" t="s">
        <v>2819</v>
      </c>
      <c r="I12557">
        <v>101.35</v>
      </c>
      <c r="J12557">
        <v>101.73</v>
      </c>
      <c r="K12557">
        <v>137</v>
      </c>
      <c r="L12557">
        <v>131</v>
      </c>
      <c r="M12557" t="s">
        <v>1972</v>
      </c>
      <c r="N12557" t="s">
        <v>96</v>
      </c>
      <c r="O12557">
        <v>3000000</v>
      </c>
      <c r="P12557">
        <v>1000000</v>
      </c>
      <c r="Q12557" t="s">
        <v>2142</v>
      </c>
      <c r="R12557">
        <v>4.46</v>
      </c>
      <c r="S12557">
        <v>4.4000000000000004</v>
      </c>
      <c r="V12557" t="s">
        <v>2820</v>
      </c>
      <c r="W12557" t="s">
        <v>281</v>
      </c>
      <c r="X12557" t="s">
        <v>1847</v>
      </c>
      <c r="Y12557" t="s">
        <v>4777</v>
      </c>
      <c r="AA12557">
        <v>139</v>
      </c>
      <c r="AB12557">
        <v>131.44999999999999</v>
      </c>
      <c r="AD12557">
        <v>172</v>
      </c>
    </row>
    <row r="12558" spans="1:30" x14ac:dyDescent="0.25">
      <c r="A12558" t="s">
        <v>1397</v>
      </c>
      <c r="B12558" t="s">
        <v>31</v>
      </c>
      <c r="C12558" t="s">
        <v>4776</v>
      </c>
      <c r="D12558">
        <v>5.46</v>
      </c>
      <c r="E12558" t="s">
        <v>1398</v>
      </c>
      <c r="F12558" t="s">
        <v>62</v>
      </c>
      <c r="G12558" t="s">
        <v>35</v>
      </c>
      <c r="H12558" t="s">
        <v>2726</v>
      </c>
      <c r="I12558">
        <v>99.33</v>
      </c>
      <c r="J12558">
        <v>99.65</v>
      </c>
      <c r="K12558">
        <v>138</v>
      </c>
      <c r="L12558">
        <v>133</v>
      </c>
      <c r="M12558" t="s">
        <v>1938</v>
      </c>
      <c r="N12558" t="s">
        <v>145</v>
      </c>
      <c r="O12558">
        <v>3000000</v>
      </c>
      <c r="P12558">
        <v>1000000</v>
      </c>
      <c r="Q12558" t="s">
        <v>2166</v>
      </c>
      <c r="R12558">
        <v>4.43</v>
      </c>
      <c r="S12558">
        <v>4.38</v>
      </c>
      <c r="V12558" t="s">
        <v>2727</v>
      </c>
      <c r="W12558" t="s">
        <v>281</v>
      </c>
      <c r="X12558" t="s">
        <v>1847</v>
      </c>
      <c r="Y12558" t="s">
        <v>4777</v>
      </c>
      <c r="AA12558">
        <v>135</v>
      </c>
      <c r="AB12558">
        <v>129.21</v>
      </c>
      <c r="AD12558">
        <v>168</v>
      </c>
    </row>
    <row r="12559" spans="1:30" x14ac:dyDescent="0.25">
      <c r="A12559" t="s">
        <v>1399</v>
      </c>
      <c r="B12559" t="s">
        <v>31</v>
      </c>
      <c r="C12559" t="s">
        <v>4776</v>
      </c>
      <c r="D12559">
        <v>2.73</v>
      </c>
      <c r="E12559" t="s">
        <v>1400</v>
      </c>
      <c r="F12559" t="s">
        <v>62</v>
      </c>
      <c r="G12559" t="s">
        <v>35</v>
      </c>
      <c r="H12559" t="s">
        <v>2728</v>
      </c>
      <c r="I12559">
        <v>101.09</v>
      </c>
      <c r="J12559">
        <v>101.25</v>
      </c>
      <c r="K12559">
        <v>87</v>
      </c>
      <c r="L12559">
        <v>82</v>
      </c>
      <c r="M12559" t="s">
        <v>1883</v>
      </c>
      <c r="N12559" t="s">
        <v>63</v>
      </c>
      <c r="O12559">
        <v>3000000</v>
      </c>
      <c r="P12559">
        <v>1000000</v>
      </c>
      <c r="Q12559" t="s">
        <v>2118</v>
      </c>
      <c r="R12559">
        <v>3.6</v>
      </c>
      <c r="S12559">
        <v>3.54</v>
      </c>
      <c r="V12559" t="s">
        <v>2729</v>
      </c>
      <c r="W12559" t="s">
        <v>281</v>
      </c>
      <c r="X12559" t="s">
        <v>1847</v>
      </c>
      <c r="Y12559" t="s">
        <v>4777</v>
      </c>
      <c r="AA12559">
        <v>86</v>
      </c>
      <c r="AB12559">
        <v>79.989999999999995</v>
      </c>
      <c r="AD12559">
        <v>107</v>
      </c>
    </row>
    <row r="12560" spans="1:30" x14ac:dyDescent="0.25">
      <c r="A12560" t="s">
        <v>1401</v>
      </c>
      <c r="B12560" t="s">
        <v>31</v>
      </c>
      <c r="C12560" t="s">
        <v>4776</v>
      </c>
      <c r="D12560">
        <v>2.2000000000000002</v>
      </c>
      <c r="E12560" t="s">
        <v>1391</v>
      </c>
      <c r="F12560" t="s">
        <v>62</v>
      </c>
      <c r="G12560" t="s">
        <v>35</v>
      </c>
      <c r="H12560" t="s">
        <v>2730</v>
      </c>
      <c r="I12560">
        <v>101.38</v>
      </c>
      <c r="J12560">
        <v>101.52</v>
      </c>
      <c r="K12560">
        <v>67</v>
      </c>
      <c r="L12560">
        <v>62</v>
      </c>
      <c r="M12560" t="s">
        <v>1850</v>
      </c>
      <c r="N12560" t="s">
        <v>53</v>
      </c>
      <c r="O12560">
        <v>3000000</v>
      </c>
      <c r="P12560">
        <v>1000000</v>
      </c>
      <c r="Q12560" t="s">
        <v>2715</v>
      </c>
      <c r="R12560">
        <v>3.35</v>
      </c>
      <c r="S12560">
        <v>3.29</v>
      </c>
      <c r="V12560" t="s">
        <v>2731</v>
      </c>
      <c r="W12560" t="s">
        <v>281</v>
      </c>
      <c r="X12560" t="s">
        <v>1847</v>
      </c>
      <c r="Y12560" t="s">
        <v>4777</v>
      </c>
      <c r="AA12560">
        <v>67</v>
      </c>
      <c r="AB12560">
        <v>60.83</v>
      </c>
      <c r="AD12560">
        <v>85</v>
      </c>
    </row>
    <row r="12561" spans="1:30" x14ac:dyDescent="0.25">
      <c r="A12561" t="s">
        <v>1402</v>
      </c>
      <c r="B12561" t="s">
        <v>31</v>
      </c>
      <c r="C12561" t="s">
        <v>4776</v>
      </c>
      <c r="D12561">
        <v>3.88</v>
      </c>
      <c r="E12561" t="s">
        <v>1391</v>
      </c>
      <c r="F12561" t="s">
        <v>62</v>
      </c>
      <c r="G12561" t="s">
        <v>35</v>
      </c>
      <c r="H12561" t="s">
        <v>2732</v>
      </c>
      <c r="I12561">
        <v>101.39</v>
      </c>
      <c r="J12561">
        <v>101.64</v>
      </c>
      <c r="K12561">
        <v>92</v>
      </c>
      <c r="L12561">
        <v>87</v>
      </c>
      <c r="M12561" t="s">
        <v>1866</v>
      </c>
      <c r="N12561" t="s">
        <v>60</v>
      </c>
      <c r="O12561">
        <v>5000000</v>
      </c>
      <c r="P12561">
        <v>1000000</v>
      </c>
      <c r="Q12561" t="s">
        <v>2715</v>
      </c>
      <c r="R12561">
        <v>3.79</v>
      </c>
      <c r="S12561">
        <v>3.72</v>
      </c>
      <c r="V12561" t="s">
        <v>2733</v>
      </c>
      <c r="W12561" t="s">
        <v>281</v>
      </c>
      <c r="X12561" t="s">
        <v>1847</v>
      </c>
      <c r="Y12561" t="s">
        <v>4777</v>
      </c>
      <c r="AA12561">
        <v>92</v>
      </c>
      <c r="AB12561">
        <v>85.58</v>
      </c>
      <c r="AD12561">
        <v>119</v>
      </c>
    </row>
    <row r="12562" spans="1:30" x14ac:dyDescent="0.25">
      <c r="A12562" t="s">
        <v>1403</v>
      </c>
      <c r="B12562" t="s">
        <v>31</v>
      </c>
      <c r="C12562" t="s">
        <v>4776</v>
      </c>
      <c r="D12562">
        <v>3.87</v>
      </c>
      <c r="E12562" t="s">
        <v>1389</v>
      </c>
      <c r="F12562" t="s">
        <v>62</v>
      </c>
      <c r="G12562" t="s">
        <v>35</v>
      </c>
      <c r="H12562" t="s">
        <v>2734</v>
      </c>
      <c r="I12562">
        <v>100.89</v>
      </c>
      <c r="J12562">
        <v>101.14</v>
      </c>
      <c r="K12562">
        <v>102</v>
      </c>
      <c r="L12562">
        <v>97</v>
      </c>
      <c r="M12562" t="s">
        <v>1866</v>
      </c>
      <c r="N12562" t="s">
        <v>60</v>
      </c>
      <c r="O12562">
        <v>5000000</v>
      </c>
      <c r="P12562">
        <v>1000000</v>
      </c>
      <c r="Q12562" t="s">
        <v>2118</v>
      </c>
      <c r="R12562">
        <v>3.89</v>
      </c>
      <c r="S12562">
        <v>3.82</v>
      </c>
      <c r="V12562" t="s">
        <v>2735</v>
      </c>
      <c r="W12562" t="s">
        <v>281</v>
      </c>
      <c r="X12562" t="s">
        <v>1847</v>
      </c>
      <c r="Y12562" t="s">
        <v>4777</v>
      </c>
      <c r="AA12562">
        <v>102</v>
      </c>
      <c r="AB12562">
        <v>95.74</v>
      </c>
      <c r="AD12562">
        <v>129</v>
      </c>
    </row>
    <row r="12563" spans="1:30" x14ac:dyDescent="0.25">
      <c r="A12563" t="s">
        <v>1404</v>
      </c>
      <c r="B12563" t="s">
        <v>31</v>
      </c>
      <c r="C12563" t="s">
        <v>4776</v>
      </c>
      <c r="D12563">
        <v>7.32</v>
      </c>
      <c r="E12563" t="s">
        <v>1389</v>
      </c>
      <c r="F12563" t="s">
        <v>62</v>
      </c>
      <c r="G12563" t="s">
        <v>35</v>
      </c>
      <c r="H12563" t="s">
        <v>2736</v>
      </c>
      <c r="I12563">
        <v>100.37</v>
      </c>
      <c r="J12563">
        <v>100.79</v>
      </c>
      <c r="K12563">
        <v>143</v>
      </c>
      <c r="L12563">
        <v>138</v>
      </c>
      <c r="M12563" t="s">
        <v>1877</v>
      </c>
      <c r="N12563" t="s">
        <v>46</v>
      </c>
      <c r="O12563">
        <v>5000000</v>
      </c>
      <c r="P12563">
        <v>5000000</v>
      </c>
      <c r="Q12563" t="s">
        <v>2118</v>
      </c>
      <c r="R12563">
        <v>4.7</v>
      </c>
      <c r="S12563">
        <v>4.6500000000000004</v>
      </c>
      <c r="V12563" t="s">
        <v>2737</v>
      </c>
      <c r="W12563" t="s">
        <v>281</v>
      </c>
      <c r="X12563" t="s">
        <v>1847</v>
      </c>
      <c r="Y12563" t="s">
        <v>4777</v>
      </c>
      <c r="Z12563" t="s">
        <v>43</v>
      </c>
      <c r="AA12563">
        <v>141</v>
      </c>
      <c r="AB12563">
        <v>136.88</v>
      </c>
      <c r="AD12563">
        <v>175</v>
      </c>
    </row>
    <row r="12564" spans="1:30" x14ac:dyDescent="0.25">
      <c r="A12564" t="s">
        <v>1079</v>
      </c>
      <c r="B12564" t="s">
        <v>31</v>
      </c>
      <c r="C12564" t="s">
        <v>4776</v>
      </c>
      <c r="D12564">
        <v>2.25</v>
      </c>
      <c r="E12564" t="s">
        <v>421</v>
      </c>
      <c r="F12564" t="s">
        <v>62</v>
      </c>
      <c r="G12564" t="s">
        <v>35</v>
      </c>
      <c r="H12564" t="s">
        <v>2738</v>
      </c>
      <c r="I12564">
        <v>100.51</v>
      </c>
      <c r="J12564">
        <v>100.64</v>
      </c>
      <c r="K12564">
        <v>79</v>
      </c>
      <c r="L12564">
        <v>74</v>
      </c>
      <c r="M12564" t="s">
        <v>1850</v>
      </c>
      <c r="N12564" t="s">
        <v>53</v>
      </c>
      <c r="O12564">
        <v>3000000</v>
      </c>
      <c r="P12564">
        <v>1000000</v>
      </c>
      <c r="Q12564" t="s">
        <v>2118</v>
      </c>
      <c r="R12564">
        <v>3.47</v>
      </c>
      <c r="S12564">
        <v>3.41</v>
      </c>
      <c r="V12564" t="s">
        <v>2739</v>
      </c>
      <c r="W12564" t="s">
        <v>281</v>
      </c>
      <c r="X12564" t="s">
        <v>1847</v>
      </c>
      <c r="Y12564" t="s">
        <v>4777</v>
      </c>
      <c r="AA12564">
        <v>78</v>
      </c>
      <c r="AB12564">
        <v>72.67</v>
      </c>
      <c r="AD12564">
        <v>97</v>
      </c>
    </row>
    <row r="12565" spans="1:30" x14ac:dyDescent="0.25">
      <c r="A12565" t="s">
        <v>1406</v>
      </c>
      <c r="B12565" t="s">
        <v>31</v>
      </c>
      <c r="C12565" t="s">
        <v>4776</v>
      </c>
      <c r="D12565">
        <v>3.65</v>
      </c>
      <c r="E12565" t="s">
        <v>1407</v>
      </c>
      <c r="F12565" t="s">
        <v>62</v>
      </c>
      <c r="G12565" t="s">
        <v>35</v>
      </c>
      <c r="H12565" t="s">
        <v>2742</v>
      </c>
      <c r="I12565">
        <v>102.56</v>
      </c>
      <c r="J12565">
        <v>102.87</v>
      </c>
      <c r="K12565">
        <v>126</v>
      </c>
      <c r="L12565">
        <v>119</v>
      </c>
      <c r="M12565" t="s">
        <v>1874</v>
      </c>
      <c r="N12565" t="s">
        <v>111</v>
      </c>
      <c r="O12565">
        <v>3000000</v>
      </c>
      <c r="P12565">
        <v>1000000</v>
      </c>
      <c r="Q12565" t="s">
        <v>2142</v>
      </c>
      <c r="R12565">
        <v>4.09</v>
      </c>
      <c r="S12565">
        <v>4</v>
      </c>
      <c r="V12565" t="s">
        <v>2743</v>
      </c>
      <c r="W12565" t="s">
        <v>281</v>
      </c>
      <c r="X12565" t="s">
        <v>1847</v>
      </c>
      <c r="Y12565" t="s">
        <v>4777</v>
      </c>
      <c r="AA12565">
        <v>125</v>
      </c>
      <c r="AB12565">
        <v>116.23</v>
      </c>
      <c r="AD12565">
        <v>151</v>
      </c>
    </row>
    <row r="12566" spans="1:30" x14ac:dyDescent="0.25">
      <c r="A12566" t="s">
        <v>1408</v>
      </c>
      <c r="B12566" t="s">
        <v>31</v>
      </c>
      <c r="C12566" t="s">
        <v>4776</v>
      </c>
      <c r="D12566">
        <v>3.75</v>
      </c>
      <c r="E12566" t="s">
        <v>1409</v>
      </c>
      <c r="F12566" t="s">
        <v>62</v>
      </c>
      <c r="G12566" t="s">
        <v>35</v>
      </c>
      <c r="H12566" t="s">
        <v>2744</v>
      </c>
      <c r="I12566">
        <v>103.53</v>
      </c>
      <c r="J12566">
        <v>103.77</v>
      </c>
      <c r="K12566">
        <v>71</v>
      </c>
      <c r="L12566">
        <v>66</v>
      </c>
      <c r="M12566" t="s">
        <v>1874</v>
      </c>
      <c r="N12566" t="s">
        <v>111</v>
      </c>
      <c r="O12566">
        <v>5000000</v>
      </c>
      <c r="Q12566" t="s">
        <v>2118</v>
      </c>
      <c r="R12566">
        <v>3.54</v>
      </c>
      <c r="S12566">
        <v>3.48</v>
      </c>
      <c r="V12566" t="s">
        <v>2745</v>
      </c>
      <c r="W12566" t="s">
        <v>281</v>
      </c>
      <c r="X12566" t="s">
        <v>1847</v>
      </c>
      <c r="Y12566" t="s">
        <v>4777</v>
      </c>
      <c r="Z12566" t="s">
        <v>43</v>
      </c>
      <c r="AA12566">
        <v>69</v>
      </c>
      <c r="AB12566">
        <v>63.05</v>
      </c>
      <c r="AD12566">
        <v>96</v>
      </c>
    </row>
    <row r="12567" spans="1:30" x14ac:dyDescent="0.25">
      <c r="A12567" t="s">
        <v>1249</v>
      </c>
      <c r="B12567" t="s">
        <v>31</v>
      </c>
      <c r="C12567" t="s">
        <v>4776</v>
      </c>
      <c r="D12567">
        <v>15.82</v>
      </c>
      <c r="E12567" t="s">
        <v>401</v>
      </c>
      <c r="F12567" t="s">
        <v>62</v>
      </c>
      <c r="G12567" t="s">
        <v>35</v>
      </c>
      <c r="H12567" t="s">
        <v>3058</v>
      </c>
      <c r="I12567">
        <v>104.07</v>
      </c>
      <c r="J12567">
        <v>104.97</v>
      </c>
      <c r="K12567">
        <v>123</v>
      </c>
      <c r="L12567">
        <v>118</v>
      </c>
      <c r="M12567" t="s">
        <v>1909</v>
      </c>
      <c r="N12567" t="s">
        <v>42</v>
      </c>
      <c r="O12567">
        <v>5000000</v>
      </c>
      <c r="P12567">
        <v>3000000</v>
      </c>
      <c r="Q12567" t="s">
        <v>2118</v>
      </c>
      <c r="R12567">
        <v>4.84</v>
      </c>
      <c r="S12567">
        <v>4.78</v>
      </c>
      <c r="V12567" t="s">
        <v>3059</v>
      </c>
      <c r="W12567" t="s">
        <v>281</v>
      </c>
      <c r="X12567" t="s">
        <v>1847</v>
      </c>
      <c r="Y12567" t="s">
        <v>4777</v>
      </c>
      <c r="AA12567">
        <v>122</v>
      </c>
      <c r="AB12567">
        <v>116.68</v>
      </c>
      <c r="AD12567">
        <v>163</v>
      </c>
    </row>
    <row r="12568" spans="1:30" x14ac:dyDescent="0.25">
      <c r="A12568" t="s">
        <v>1412</v>
      </c>
      <c r="B12568" t="s">
        <v>31</v>
      </c>
      <c r="C12568" t="s">
        <v>4776</v>
      </c>
      <c r="D12568">
        <v>1.79</v>
      </c>
      <c r="E12568" t="s">
        <v>1400</v>
      </c>
      <c r="F12568" t="s">
        <v>62</v>
      </c>
      <c r="G12568" t="s">
        <v>35</v>
      </c>
      <c r="H12568" t="s">
        <v>2750</v>
      </c>
      <c r="I12568">
        <v>102.38</v>
      </c>
      <c r="J12568">
        <v>102.48</v>
      </c>
      <c r="K12568">
        <v>79</v>
      </c>
      <c r="L12568">
        <v>74</v>
      </c>
      <c r="M12568" t="s">
        <v>1844</v>
      </c>
      <c r="N12568" t="s">
        <v>48</v>
      </c>
      <c r="O12568">
        <v>3000000</v>
      </c>
      <c r="P12568">
        <v>1000000</v>
      </c>
      <c r="Q12568" t="s">
        <v>2118</v>
      </c>
      <c r="R12568">
        <v>3.45</v>
      </c>
      <c r="S12568">
        <v>3.39</v>
      </c>
      <c r="V12568" t="s">
        <v>2751</v>
      </c>
      <c r="W12568" t="s">
        <v>281</v>
      </c>
      <c r="X12568" t="s">
        <v>1847</v>
      </c>
      <c r="Y12568" t="s">
        <v>4777</v>
      </c>
      <c r="AA12568">
        <v>79</v>
      </c>
      <c r="AB12568">
        <v>73.45</v>
      </c>
      <c r="AD12568">
        <v>96</v>
      </c>
    </row>
    <row r="12569" spans="1:30" x14ac:dyDescent="0.25">
      <c r="A12569" t="s">
        <v>1414</v>
      </c>
      <c r="B12569" t="s">
        <v>31</v>
      </c>
      <c r="C12569" t="s">
        <v>4776</v>
      </c>
      <c r="D12569">
        <v>3.44</v>
      </c>
      <c r="E12569" t="s">
        <v>1053</v>
      </c>
      <c r="F12569" t="s">
        <v>62</v>
      </c>
      <c r="G12569" t="s">
        <v>35</v>
      </c>
      <c r="H12569" t="s">
        <v>2754</v>
      </c>
      <c r="I12569">
        <v>103.55</v>
      </c>
      <c r="J12569">
        <v>103.78</v>
      </c>
      <c r="K12569">
        <v>94</v>
      </c>
      <c r="L12569">
        <v>89</v>
      </c>
      <c r="M12569" t="s">
        <v>1928</v>
      </c>
      <c r="N12569" t="s">
        <v>36</v>
      </c>
      <c r="O12569">
        <v>5000000</v>
      </c>
      <c r="P12569">
        <v>1000000</v>
      </c>
      <c r="Q12569" t="s">
        <v>2118</v>
      </c>
      <c r="R12569">
        <v>3.72</v>
      </c>
      <c r="S12569">
        <v>3.66</v>
      </c>
      <c r="V12569" t="s">
        <v>2755</v>
      </c>
      <c r="W12569" t="s">
        <v>281</v>
      </c>
      <c r="X12569" t="s">
        <v>1847</v>
      </c>
      <c r="Y12569" t="s">
        <v>4777</v>
      </c>
      <c r="AA12569">
        <v>91</v>
      </c>
      <c r="AB12569">
        <v>83.75</v>
      </c>
      <c r="AD12569">
        <v>116</v>
      </c>
    </row>
    <row r="12570" spans="1:30" x14ac:dyDescent="0.25">
      <c r="A12570" t="s">
        <v>1415</v>
      </c>
      <c r="B12570" t="s">
        <v>31</v>
      </c>
      <c r="C12570" t="s">
        <v>4776</v>
      </c>
      <c r="D12570">
        <v>4.93</v>
      </c>
      <c r="E12570" t="s">
        <v>1389</v>
      </c>
      <c r="F12570" t="s">
        <v>62</v>
      </c>
      <c r="G12570" t="s">
        <v>35</v>
      </c>
      <c r="H12570" t="s">
        <v>2756</v>
      </c>
      <c r="I12570">
        <v>106.95</v>
      </c>
      <c r="J12570">
        <v>107.26</v>
      </c>
      <c r="K12570">
        <v>113</v>
      </c>
      <c r="L12570">
        <v>108</v>
      </c>
      <c r="M12570" t="s">
        <v>1880</v>
      </c>
      <c r="N12570" t="s">
        <v>224</v>
      </c>
      <c r="O12570">
        <v>5000000</v>
      </c>
      <c r="P12570">
        <v>1000000</v>
      </c>
      <c r="Q12570" t="s">
        <v>2118</v>
      </c>
      <c r="R12570">
        <v>4.08</v>
      </c>
      <c r="S12570">
        <v>4.0199999999999996</v>
      </c>
      <c r="V12570" t="s">
        <v>2757</v>
      </c>
      <c r="W12570" t="s">
        <v>281</v>
      </c>
      <c r="X12570" t="s">
        <v>1847</v>
      </c>
      <c r="Y12570" t="s">
        <v>4777</v>
      </c>
      <c r="AA12570">
        <v>113</v>
      </c>
      <c r="AB12570">
        <v>104.73</v>
      </c>
      <c r="AD12570">
        <v>143</v>
      </c>
    </row>
    <row r="12571" spans="1:30" x14ac:dyDescent="0.25">
      <c r="A12571" t="s">
        <v>1417</v>
      </c>
      <c r="B12571" t="s">
        <v>31</v>
      </c>
      <c r="C12571" t="s">
        <v>4776</v>
      </c>
      <c r="D12571">
        <v>4.5599999999999996</v>
      </c>
      <c r="E12571" t="s">
        <v>1418</v>
      </c>
      <c r="F12571" t="s">
        <v>62</v>
      </c>
      <c r="G12571" t="s">
        <v>35</v>
      </c>
      <c r="H12571" t="s">
        <v>2762</v>
      </c>
      <c r="I12571">
        <v>105.62</v>
      </c>
      <c r="J12571">
        <v>105.95</v>
      </c>
      <c r="K12571">
        <v>118</v>
      </c>
      <c r="L12571">
        <v>112</v>
      </c>
      <c r="M12571" t="s">
        <v>1856</v>
      </c>
      <c r="N12571" t="s">
        <v>50</v>
      </c>
      <c r="O12571">
        <v>5000000</v>
      </c>
      <c r="Q12571" t="s">
        <v>2118</v>
      </c>
      <c r="R12571">
        <v>4.12</v>
      </c>
      <c r="S12571">
        <v>4.05</v>
      </c>
      <c r="V12571" t="s">
        <v>2763</v>
      </c>
      <c r="W12571" t="s">
        <v>281</v>
      </c>
      <c r="X12571" t="s">
        <v>1847</v>
      </c>
      <c r="Y12571" t="s">
        <v>4777</v>
      </c>
      <c r="AA12571">
        <v>119</v>
      </c>
      <c r="AB12571">
        <v>111.74</v>
      </c>
      <c r="AD12571">
        <v>148</v>
      </c>
    </row>
    <row r="12572" spans="1:30" x14ac:dyDescent="0.25">
      <c r="A12572" t="s">
        <v>1251</v>
      </c>
      <c r="B12572" t="s">
        <v>31</v>
      </c>
      <c r="C12572" t="s">
        <v>4776</v>
      </c>
      <c r="D12572">
        <v>4.41</v>
      </c>
      <c r="E12572" t="s">
        <v>401</v>
      </c>
      <c r="F12572" t="s">
        <v>62</v>
      </c>
      <c r="G12572" t="s">
        <v>35</v>
      </c>
      <c r="H12572" t="s">
        <v>3062</v>
      </c>
      <c r="I12572">
        <v>102.09</v>
      </c>
      <c r="J12572">
        <v>102.36</v>
      </c>
      <c r="K12572">
        <v>73</v>
      </c>
      <c r="L12572">
        <v>68</v>
      </c>
      <c r="M12572" t="s">
        <v>1856</v>
      </c>
      <c r="N12572" t="s">
        <v>50</v>
      </c>
      <c r="O12572">
        <v>5000000</v>
      </c>
      <c r="Q12572" t="s">
        <v>2118</v>
      </c>
      <c r="R12572">
        <v>3.67</v>
      </c>
      <c r="S12572">
        <v>3.61</v>
      </c>
      <c r="V12572" t="s">
        <v>3063</v>
      </c>
      <c r="W12572" t="s">
        <v>281</v>
      </c>
      <c r="X12572" t="s">
        <v>1847</v>
      </c>
      <c r="Y12572" t="s">
        <v>4777</v>
      </c>
      <c r="Z12572" t="s">
        <v>43</v>
      </c>
      <c r="AA12572">
        <v>76</v>
      </c>
      <c r="AB12572">
        <v>69.650000000000006</v>
      </c>
      <c r="AD12572">
        <v>103</v>
      </c>
    </row>
    <row r="12573" spans="1:30" x14ac:dyDescent="0.25">
      <c r="A12573" t="s">
        <v>1252</v>
      </c>
      <c r="B12573" t="s">
        <v>31</v>
      </c>
      <c r="C12573" t="s">
        <v>4776</v>
      </c>
      <c r="D12573">
        <v>6.64</v>
      </c>
      <c r="E12573" t="s">
        <v>401</v>
      </c>
      <c r="F12573" t="s">
        <v>62</v>
      </c>
      <c r="G12573" t="s">
        <v>35</v>
      </c>
      <c r="H12573" t="s">
        <v>3064</v>
      </c>
      <c r="I12573">
        <v>102.13</v>
      </c>
      <c r="J12573">
        <v>102.51</v>
      </c>
      <c r="K12573">
        <v>90</v>
      </c>
      <c r="L12573">
        <v>85</v>
      </c>
      <c r="M12573" t="s">
        <v>2043</v>
      </c>
      <c r="N12573" t="s">
        <v>58</v>
      </c>
      <c r="O12573">
        <v>3000000</v>
      </c>
      <c r="P12573">
        <v>1000000</v>
      </c>
      <c r="Q12573" t="s">
        <v>2118</v>
      </c>
      <c r="R12573">
        <v>4.08</v>
      </c>
      <c r="S12573">
        <v>4.0199999999999996</v>
      </c>
      <c r="V12573" t="s">
        <v>3065</v>
      </c>
      <c r="W12573" t="s">
        <v>281</v>
      </c>
      <c r="X12573" t="s">
        <v>1847</v>
      </c>
      <c r="Y12573" t="s">
        <v>4777</v>
      </c>
      <c r="AA12573">
        <v>89</v>
      </c>
      <c r="AB12573">
        <v>82.87</v>
      </c>
      <c r="AD12573">
        <v>122</v>
      </c>
    </row>
    <row r="12574" spans="1:30" x14ac:dyDescent="0.25">
      <c r="A12574" t="s">
        <v>1253</v>
      </c>
      <c r="B12574" t="s">
        <v>31</v>
      </c>
      <c r="C12574" t="s">
        <v>4776</v>
      </c>
      <c r="D12574">
        <v>15.02</v>
      </c>
      <c r="E12574" t="s">
        <v>401</v>
      </c>
      <c r="F12574" t="s">
        <v>62</v>
      </c>
      <c r="G12574" t="s">
        <v>35</v>
      </c>
      <c r="H12574" t="s">
        <v>3066</v>
      </c>
      <c r="I12574">
        <v>97.95</v>
      </c>
      <c r="J12574">
        <v>98.79</v>
      </c>
      <c r="K12574">
        <v>123</v>
      </c>
      <c r="L12574">
        <v>118</v>
      </c>
      <c r="M12574" t="s">
        <v>1909</v>
      </c>
      <c r="N12574" t="s">
        <v>42</v>
      </c>
      <c r="O12574">
        <v>5000000</v>
      </c>
      <c r="P12574">
        <v>3000000</v>
      </c>
      <c r="Q12574" t="s">
        <v>2118</v>
      </c>
      <c r="R12574">
        <v>4.83</v>
      </c>
      <c r="S12574">
        <v>4.78</v>
      </c>
      <c r="V12574" t="s">
        <v>3067</v>
      </c>
      <c r="W12574" t="s">
        <v>281</v>
      </c>
      <c r="X12574" t="s">
        <v>1847</v>
      </c>
      <c r="Y12574" t="s">
        <v>4777</v>
      </c>
      <c r="AA12574">
        <v>122</v>
      </c>
      <c r="AB12574">
        <v>116.34</v>
      </c>
      <c r="AD12574">
        <v>162</v>
      </c>
    </row>
    <row r="12575" spans="1:30" x14ac:dyDescent="0.25">
      <c r="A12575" t="s">
        <v>1419</v>
      </c>
      <c r="B12575" t="s">
        <v>31</v>
      </c>
      <c r="C12575" t="s">
        <v>4776</v>
      </c>
      <c r="D12575">
        <v>2.77</v>
      </c>
      <c r="E12575" t="s">
        <v>1053</v>
      </c>
      <c r="F12575" t="s">
        <v>62</v>
      </c>
      <c r="G12575" t="s">
        <v>35</v>
      </c>
      <c r="H12575" t="s">
        <v>2764</v>
      </c>
      <c r="I12575">
        <v>102.59</v>
      </c>
      <c r="J12575">
        <v>102.78</v>
      </c>
      <c r="K12575">
        <v>77</v>
      </c>
      <c r="L12575">
        <v>71</v>
      </c>
      <c r="M12575" t="s">
        <v>1883</v>
      </c>
      <c r="N12575" t="s">
        <v>63</v>
      </c>
      <c r="O12575">
        <v>5000000</v>
      </c>
      <c r="P12575">
        <v>1000000</v>
      </c>
      <c r="Q12575" t="s">
        <v>2118</v>
      </c>
      <c r="R12575">
        <v>3.5</v>
      </c>
      <c r="S12575">
        <v>3.43</v>
      </c>
      <c r="V12575" t="s">
        <v>2765</v>
      </c>
      <c r="W12575" t="s">
        <v>281</v>
      </c>
      <c r="X12575" t="s">
        <v>1847</v>
      </c>
      <c r="Y12575" t="s">
        <v>4777</v>
      </c>
      <c r="AA12575">
        <v>76</v>
      </c>
      <c r="AB12575">
        <v>68.73</v>
      </c>
      <c r="AD12575">
        <v>97</v>
      </c>
    </row>
    <row r="12576" spans="1:30" x14ac:dyDescent="0.25">
      <c r="A12576" t="s">
        <v>1421</v>
      </c>
      <c r="B12576" t="s">
        <v>31</v>
      </c>
      <c r="C12576" t="s">
        <v>4776</v>
      </c>
      <c r="D12576">
        <v>2.83</v>
      </c>
      <c r="E12576" t="s">
        <v>1422</v>
      </c>
      <c r="F12576" t="s">
        <v>62</v>
      </c>
      <c r="G12576" t="s">
        <v>35</v>
      </c>
      <c r="H12576" t="s">
        <v>2768</v>
      </c>
      <c r="I12576">
        <v>104.02</v>
      </c>
      <c r="J12576">
        <v>104.19</v>
      </c>
      <c r="K12576">
        <v>136</v>
      </c>
      <c r="L12576">
        <v>131</v>
      </c>
      <c r="M12576" t="s">
        <v>1883</v>
      </c>
      <c r="N12576" t="s">
        <v>63</v>
      </c>
      <c r="O12576">
        <v>5000000</v>
      </c>
      <c r="Q12576" t="s">
        <v>2118</v>
      </c>
      <c r="R12576">
        <v>4.09</v>
      </c>
      <c r="S12576">
        <v>4.03</v>
      </c>
      <c r="V12576" t="s">
        <v>2769</v>
      </c>
      <c r="W12576" t="s">
        <v>281</v>
      </c>
      <c r="X12576" t="s">
        <v>1847</v>
      </c>
      <c r="Y12576" t="s">
        <v>4777</v>
      </c>
      <c r="Z12576" t="s">
        <v>43</v>
      </c>
      <c r="AA12576">
        <v>134</v>
      </c>
      <c r="AB12576">
        <v>127.76</v>
      </c>
      <c r="AD12576">
        <v>156</v>
      </c>
    </row>
    <row r="12577" spans="1:30" x14ac:dyDescent="0.25">
      <c r="A12577" t="s">
        <v>1423</v>
      </c>
      <c r="B12577" t="s">
        <v>31</v>
      </c>
      <c r="C12577" t="s">
        <v>4776</v>
      </c>
      <c r="D12577">
        <v>4.8600000000000003</v>
      </c>
      <c r="E12577" t="s">
        <v>1407</v>
      </c>
      <c r="F12577" t="s">
        <v>62</v>
      </c>
      <c r="G12577" t="s">
        <v>35</v>
      </c>
      <c r="H12577" t="s">
        <v>2770</v>
      </c>
      <c r="I12577">
        <v>102.68</v>
      </c>
      <c r="J12577">
        <v>103.07</v>
      </c>
      <c r="K12577">
        <v>140</v>
      </c>
      <c r="L12577">
        <v>133</v>
      </c>
      <c r="M12577" t="s">
        <v>1880</v>
      </c>
      <c r="N12577" t="s">
        <v>224</v>
      </c>
      <c r="O12577">
        <v>5000000</v>
      </c>
      <c r="Q12577" t="s">
        <v>2142</v>
      </c>
      <c r="R12577">
        <v>4.3899999999999997</v>
      </c>
      <c r="S12577">
        <v>4.3099999999999996</v>
      </c>
      <c r="V12577" t="s">
        <v>2771</v>
      </c>
      <c r="W12577" t="s">
        <v>281</v>
      </c>
      <c r="X12577" t="s">
        <v>1847</v>
      </c>
      <c r="Y12577" t="s">
        <v>4777</v>
      </c>
      <c r="AA12577">
        <v>141</v>
      </c>
      <c r="AB12577">
        <v>132.55000000000001</v>
      </c>
      <c r="AD12577">
        <v>171</v>
      </c>
    </row>
    <row r="12578" spans="1:30" x14ac:dyDescent="0.25">
      <c r="A12578" t="s">
        <v>1425</v>
      </c>
      <c r="B12578" t="s">
        <v>31</v>
      </c>
      <c r="C12578" t="s">
        <v>4776</v>
      </c>
      <c r="D12578">
        <v>2.2200000000000002</v>
      </c>
      <c r="E12578" t="s">
        <v>1418</v>
      </c>
      <c r="F12578" t="s">
        <v>62</v>
      </c>
      <c r="G12578" t="s">
        <v>35</v>
      </c>
      <c r="H12578" t="s">
        <v>2774</v>
      </c>
      <c r="I12578">
        <v>97.04</v>
      </c>
      <c r="J12578">
        <v>97.17</v>
      </c>
      <c r="K12578">
        <v>68</v>
      </c>
      <c r="L12578">
        <v>63</v>
      </c>
      <c r="M12578" t="s">
        <v>1850</v>
      </c>
      <c r="N12578" t="s">
        <v>53</v>
      </c>
      <c r="O12578">
        <v>3000000</v>
      </c>
      <c r="P12578">
        <v>1000000</v>
      </c>
      <c r="Q12578" t="s">
        <v>2118</v>
      </c>
      <c r="R12578">
        <v>3.36</v>
      </c>
      <c r="S12578">
        <v>3.3</v>
      </c>
      <c r="V12578" t="s">
        <v>2775</v>
      </c>
      <c r="W12578" t="s">
        <v>281</v>
      </c>
      <c r="X12578" t="s">
        <v>1847</v>
      </c>
      <c r="Y12578" t="s">
        <v>4777</v>
      </c>
      <c r="AA12578">
        <v>67</v>
      </c>
      <c r="AB12578">
        <v>61.12</v>
      </c>
      <c r="AD12578">
        <v>86</v>
      </c>
    </row>
    <row r="12579" spans="1:30" x14ac:dyDescent="0.25">
      <c r="A12579" t="s">
        <v>1261</v>
      </c>
      <c r="B12579" t="s">
        <v>31</v>
      </c>
      <c r="C12579" t="s">
        <v>4776</v>
      </c>
      <c r="D12579">
        <v>11.83</v>
      </c>
      <c r="E12579" t="s">
        <v>401</v>
      </c>
      <c r="F12579" t="s">
        <v>62</v>
      </c>
      <c r="G12579" t="s">
        <v>35</v>
      </c>
      <c r="H12579" t="s">
        <v>3080</v>
      </c>
      <c r="I12579">
        <v>74.66</v>
      </c>
      <c r="J12579">
        <v>75.33</v>
      </c>
      <c r="K12579">
        <v>121</v>
      </c>
      <c r="L12579">
        <v>116</v>
      </c>
      <c r="M12579" t="s">
        <v>1909</v>
      </c>
      <c r="N12579" t="s">
        <v>42</v>
      </c>
      <c r="O12579">
        <v>5000000</v>
      </c>
      <c r="P12579">
        <v>2000000</v>
      </c>
      <c r="Q12579" t="s">
        <v>2118</v>
      </c>
      <c r="R12579">
        <v>4.82</v>
      </c>
      <c r="S12579">
        <v>4.76</v>
      </c>
      <c r="V12579" t="s">
        <v>3081</v>
      </c>
      <c r="W12579" t="s">
        <v>281</v>
      </c>
      <c r="X12579" t="s">
        <v>1847</v>
      </c>
      <c r="Y12579" t="s">
        <v>4777</v>
      </c>
      <c r="AA12579">
        <v>121</v>
      </c>
      <c r="AB12579">
        <v>115.14</v>
      </c>
      <c r="AD12579">
        <v>156</v>
      </c>
    </row>
    <row r="12580" spans="1:30" x14ac:dyDescent="0.25">
      <c r="A12580" t="s">
        <v>1052</v>
      </c>
      <c r="B12580" t="s">
        <v>31</v>
      </c>
      <c r="C12580" t="s">
        <v>4776</v>
      </c>
      <c r="D12580">
        <v>1.18</v>
      </c>
      <c r="E12580" t="s">
        <v>1053</v>
      </c>
      <c r="F12580" t="s">
        <v>62</v>
      </c>
      <c r="G12580" t="s">
        <v>35</v>
      </c>
      <c r="H12580" t="s">
        <v>2778</v>
      </c>
      <c r="I12580">
        <v>99.26</v>
      </c>
      <c r="J12580">
        <v>99.33</v>
      </c>
      <c r="K12580">
        <v>63</v>
      </c>
      <c r="L12580">
        <v>58</v>
      </c>
      <c r="M12580" t="s">
        <v>1965</v>
      </c>
      <c r="N12580" t="s">
        <v>209</v>
      </c>
      <c r="O12580">
        <v>5000000</v>
      </c>
      <c r="P12580">
        <v>5000000</v>
      </c>
      <c r="Q12580" t="s">
        <v>2118</v>
      </c>
      <c r="R12580">
        <v>3.25</v>
      </c>
      <c r="S12580">
        <v>3.19</v>
      </c>
      <c r="V12580" t="s">
        <v>2779</v>
      </c>
      <c r="W12580" t="s">
        <v>281</v>
      </c>
      <c r="X12580" t="s">
        <v>1847</v>
      </c>
      <c r="Y12580" t="s">
        <v>4777</v>
      </c>
      <c r="Z12580" t="s">
        <v>43</v>
      </c>
      <c r="AA12580">
        <v>62</v>
      </c>
      <c r="AB12580">
        <v>55.86</v>
      </c>
      <c r="AD12580">
        <v>78</v>
      </c>
    </row>
    <row r="12581" spans="1:30" x14ac:dyDescent="0.25">
      <c r="A12581" t="s">
        <v>1054</v>
      </c>
      <c r="B12581" t="s">
        <v>31</v>
      </c>
      <c r="C12581" t="s">
        <v>4776</v>
      </c>
      <c r="D12581">
        <v>1.28</v>
      </c>
      <c r="E12581" t="s">
        <v>1055</v>
      </c>
      <c r="F12581" t="s">
        <v>62</v>
      </c>
      <c r="G12581" t="s">
        <v>35</v>
      </c>
      <c r="H12581" t="s">
        <v>2780</v>
      </c>
      <c r="I12581">
        <v>99.17</v>
      </c>
      <c r="J12581">
        <v>99.25</v>
      </c>
      <c r="K12581">
        <v>62</v>
      </c>
      <c r="L12581">
        <v>57</v>
      </c>
      <c r="M12581" t="s">
        <v>1965</v>
      </c>
      <c r="N12581" t="s">
        <v>209</v>
      </c>
      <c r="O12581">
        <v>5000000</v>
      </c>
      <c r="Q12581" t="s">
        <v>2118</v>
      </c>
      <c r="R12581">
        <v>3.24</v>
      </c>
      <c r="S12581">
        <v>3.18</v>
      </c>
      <c r="V12581" t="s">
        <v>2781</v>
      </c>
      <c r="W12581" t="s">
        <v>281</v>
      </c>
      <c r="X12581" t="s">
        <v>1847</v>
      </c>
      <c r="Y12581" t="s">
        <v>4777</v>
      </c>
      <c r="AA12581">
        <v>60</v>
      </c>
      <c r="AB12581">
        <v>54.79</v>
      </c>
      <c r="AD12581">
        <v>77</v>
      </c>
    </row>
    <row r="12582" spans="1:30" x14ac:dyDescent="0.25">
      <c r="A12582" t="s">
        <v>1761</v>
      </c>
      <c r="B12582" t="s">
        <v>31</v>
      </c>
      <c r="C12582" t="s">
        <v>4776</v>
      </c>
      <c r="D12582">
        <v>1.36</v>
      </c>
      <c r="E12582" t="s">
        <v>1762</v>
      </c>
      <c r="F12582" t="s">
        <v>587</v>
      </c>
      <c r="G12582" t="s">
        <v>35</v>
      </c>
      <c r="H12582" t="s">
        <v>3352</v>
      </c>
      <c r="I12582">
        <v>98.519000000000005</v>
      </c>
      <c r="J12582">
        <v>98.585999999999999</v>
      </c>
      <c r="K12582">
        <v>43</v>
      </c>
      <c r="L12582">
        <v>38</v>
      </c>
      <c r="M12582" t="s">
        <v>1902</v>
      </c>
      <c r="N12582" t="s">
        <v>78</v>
      </c>
      <c r="O12582">
        <v>5000000</v>
      </c>
      <c r="P12582">
        <v>10000000</v>
      </c>
      <c r="Q12582" t="s">
        <v>1845</v>
      </c>
      <c r="R12582">
        <v>3.04</v>
      </c>
      <c r="S12582">
        <v>3</v>
      </c>
      <c r="V12582" t="s">
        <v>3353</v>
      </c>
      <c r="W12582" t="s">
        <v>1652</v>
      </c>
      <c r="X12582" t="s">
        <v>1847</v>
      </c>
      <c r="Y12582" t="s">
        <v>4778</v>
      </c>
      <c r="Z12582" t="s">
        <v>43</v>
      </c>
      <c r="AA12582">
        <v>40.28</v>
      </c>
      <c r="AB12582">
        <v>35.28</v>
      </c>
    </row>
    <row r="12583" spans="1:30" x14ac:dyDescent="0.25">
      <c r="A12583" t="s">
        <v>1763</v>
      </c>
      <c r="B12583" t="s">
        <v>31</v>
      </c>
      <c r="C12583" t="s">
        <v>4776</v>
      </c>
      <c r="D12583">
        <v>2.09</v>
      </c>
      <c r="E12583" t="s">
        <v>1759</v>
      </c>
      <c r="F12583" t="s">
        <v>587</v>
      </c>
      <c r="G12583" t="s">
        <v>35</v>
      </c>
      <c r="H12583" t="s">
        <v>3354</v>
      </c>
      <c r="I12583">
        <v>102.992</v>
      </c>
      <c r="J12583">
        <v>103.09699999999999</v>
      </c>
      <c r="K12583">
        <v>69</v>
      </c>
      <c r="L12583">
        <v>64</v>
      </c>
      <c r="M12583" t="s">
        <v>1891</v>
      </c>
      <c r="N12583" t="s">
        <v>441</v>
      </c>
      <c r="O12583">
        <v>5000000</v>
      </c>
      <c r="P12583">
        <v>2000000</v>
      </c>
      <c r="Q12583" t="s">
        <v>1845</v>
      </c>
      <c r="R12583">
        <v>3.32</v>
      </c>
      <c r="S12583">
        <v>3.27</v>
      </c>
      <c r="V12583" t="s">
        <v>3355</v>
      </c>
      <c r="W12583" t="s">
        <v>1652</v>
      </c>
      <c r="X12583" t="s">
        <v>1847</v>
      </c>
      <c r="Y12583" t="s">
        <v>4778</v>
      </c>
      <c r="AA12583">
        <v>65.209999999999994</v>
      </c>
      <c r="AB12583">
        <v>60.21</v>
      </c>
    </row>
    <row r="12584" spans="1:30" x14ac:dyDescent="0.25">
      <c r="A12584" t="s">
        <v>1764</v>
      </c>
      <c r="B12584" t="s">
        <v>31</v>
      </c>
      <c r="C12584" t="s">
        <v>4776</v>
      </c>
      <c r="D12584">
        <v>2.2599999999999998</v>
      </c>
      <c r="E12584" t="s">
        <v>1765</v>
      </c>
      <c r="F12584" t="s">
        <v>587</v>
      </c>
      <c r="G12584" t="s">
        <v>35</v>
      </c>
      <c r="H12584" t="s">
        <v>3356</v>
      </c>
      <c r="I12584">
        <v>103.511</v>
      </c>
      <c r="J12584">
        <v>103.624</v>
      </c>
      <c r="K12584">
        <v>69</v>
      </c>
      <c r="L12584">
        <v>64</v>
      </c>
      <c r="M12584" t="s">
        <v>1850</v>
      </c>
      <c r="N12584" t="s">
        <v>53</v>
      </c>
      <c r="O12584">
        <v>5000000</v>
      </c>
      <c r="P12584">
        <v>5000000</v>
      </c>
      <c r="Q12584" t="s">
        <v>1845</v>
      </c>
      <c r="R12584">
        <v>3.37</v>
      </c>
      <c r="S12584">
        <v>3.32</v>
      </c>
      <c r="V12584" t="s">
        <v>3357</v>
      </c>
      <c r="W12584" t="s">
        <v>1652</v>
      </c>
      <c r="X12584" t="s">
        <v>1847</v>
      </c>
      <c r="Y12584" t="s">
        <v>4778</v>
      </c>
      <c r="Z12584" t="s">
        <v>43</v>
      </c>
      <c r="AA12584">
        <v>68.58</v>
      </c>
      <c r="AB12584">
        <v>63.58</v>
      </c>
    </row>
    <row r="12585" spans="1:30" x14ac:dyDescent="0.25">
      <c r="A12585" t="s">
        <v>1766</v>
      </c>
      <c r="B12585" t="s">
        <v>31</v>
      </c>
      <c r="C12585" t="s">
        <v>4776</v>
      </c>
      <c r="D12585">
        <v>4.57</v>
      </c>
      <c r="E12585" t="s">
        <v>1759</v>
      </c>
      <c r="F12585" t="s">
        <v>587</v>
      </c>
      <c r="G12585" t="s">
        <v>35</v>
      </c>
      <c r="H12585" t="s">
        <v>3358</v>
      </c>
      <c r="I12585">
        <v>100.292</v>
      </c>
      <c r="J12585">
        <v>100.521</v>
      </c>
      <c r="K12585">
        <v>94</v>
      </c>
      <c r="L12585">
        <v>89</v>
      </c>
      <c r="M12585" t="s">
        <v>1982</v>
      </c>
      <c r="N12585" t="s">
        <v>222</v>
      </c>
      <c r="O12585">
        <v>5000000</v>
      </c>
      <c r="P12585">
        <v>0</v>
      </c>
      <c r="Q12585" t="s">
        <v>1845</v>
      </c>
      <c r="R12585">
        <v>3.85</v>
      </c>
      <c r="S12585">
        <v>3.8</v>
      </c>
      <c r="V12585" t="s">
        <v>3359</v>
      </c>
      <c r="W12585" t="s">
        <v>1652</v>
      </c>
      <c r="X12585" t="s">
        <v>1847</v>
      </c>
      <c r="Y12585" t="s">
        <v>4778</v>
      </c>
      <c r="AA12585">
        <v>90.47</v>
      </c>
      <c r="AB12585">
        <v>85.46</v>
      </c>
    </row>
    <row r="12586" spans="1:30" x14ac:dyDescent="0.25">
      <c r="A12586" t="s">
        <v>1769</v>
      </c>
      <c r="B12586" t="s">
        <v>31</v>
      </c>
      <c r="C12586" t="s">
        <v>4776</v>
      </c>
      <c r="D12586">
        <v>2.31</v>
      </c>
      <c r="E12586" t="s">
        <v>1770</v>
      </c>
      <c r="F12586" t="s">
        <v>587</v>
      </c>
      <c r="G12586" t="s">
        <v>35</v>
      </c>
      <c r="H12586" t="s">
        <v>3362</v>
      </c>
      <c r="I12586">
        <v>100.929</v>
      </c>
      <c r="J12586">
        <v>101.045</v>
      </c>
      <c r="K12586">
        <v>69</v>
      </c>
      <c r="L12586">
        <v>64</v>
      </c>
      <c r="M12586" t="s">
        <v>1850</v>
      </c>
      <c r="N12586" t="s">
        <v>53</v>
      </c>
      <c r="O12586">
        <v>5000000</v>
      </c>
      <c r="P12586">
        <v>0</v>
      </c>
      <c r="Q12586" t="s">
        <v>1845</v>
      </c>
      <c r="R12586">
        <v>3.37</v>
      </c>
      <c r="S12586">
        <v>3.32</v>
      </c>
      <c r="V12586" t="s">
        <v>3363</v>
      </c>
      <c r="W12586" t="s">
        <v>1652</v>
      </c>
      <c r="X12586" t="s">
        <v>1847</v>
      </c>
      <c r="Y12586" t="s">
        <v>4778</v>
      </c>
      <c r="AA12586">
        <v>67.75</v>
      </c>
      <c r="AB12586">
        <v>62.73</v>
      </c>
    </row>
    <row r="12587" spans="1:30" x14ac:dyDescent="0.25">
      <c r="A12587" t="s">
        <v>1772</v>
      </c>
      <c r="B12587" t="s">
        <v>31</v>
      </c>
      <c r="C12587" t="s">
        <v>4776</v>
      </c>
      <c r="D12587">
        <v>3.84</v>
      </c>
      <c r="E12587" t="s">
        <v>1759</v>
      </c>
      <c r="F12587" t="s">
        <v>587</v>
      </c>
      <c r="G12587" t="s">
        <v>35</v>
      </c>
      <c r="H12587" t="s">
        <v>3366</v>
      </c>
      <c r="I12587">
        <v>104.66200000000001</v>
      </c>
      <c r="J12587">
        <v>104.855</v>
      </c>
      <c r="K12587">
        <v>84</v>
      </c>
      <c r="L12587">
        <v>79</v>
      </c>
      <c r="M12587" t="s">
        <v>1874</v>
      </c>
      <c r="N12587" t="s">
        <v>111</v>
      </c>
      <c r="O12587">
        <v>5000000</v>
      </c>
      <c r="P12587">
        <v>0</v>
      </c>
      <c r="Q12587" t="s">
        <v>1845</v>
      </c>
      <c r="R12587">
        <v>3.67</v>
      </c>
      <c r="S12587">
        <v>3.62</v>
      </c>
      <c r="V12587" t="s">
        <v>3367</v>
      </c>
      <c r="W12587" t="s">
        <v>1652</v>
      </c>
      <c r="X12587" t="s">
        <v>1847</v>
      </c>
      <c r="Y12587" t="s">
        <v>4778</v>
      </c>
      <c r="AA12587">
        <v>81.89</v>
      </c>
      <c r="AB12587">
        <v>76.89</v>
      </c>
    </row>
    <row r="12588" spans="1:30" x14ac:dyDescent="0.25">
      <c r="A12588" t="s">
        <v>1773</v>
      </c>
      <c r="B12588" t="s">
        <v>31</v>
      </c>
      <c r="C12588" t="s">
        <v>4776</v>
      </c>
      <c r="D12588">
        <v>1.3</v>
      </c>
      <c r="E12588" t="s">
        <v>1765</v>
      </c>
      <c r="F12588" t="s">
        <v>587</v>
      </c>
      <c r="G12588" t="s">
        <v>35</v>
      </c>
      <c r="H12588" t="s">
        <v>3368</v>
      </c>
      <c r="I12588">
        <v>101.98699999999999</v>
      </c>
      <c r="J12588">
        <v>102.05200000000001</v>
      </c>
      <c r="K12588">
        <v>57</v>
      </c>
      <c r="L12588">
        <v>52</v>
      </c>
      <c r="M12588" t="s">
        <v>1902</v>
      </c>
      <c r="N12588" t="s">
        <v>78</v>
      </c>
      <c r="O12588">
        <v>5000000</v>
      </c>
      <c r="P12588">
        <v>2000000</v>
      </c>
      <c r="Q12588" t="s">
        <v>1845</v>
      </c>
      <c r="R12588">
        <v>3.19</v>
      </c>
      <c r="S12588">
        <v>3.14</v>
      </c>
      <c r="V12588" t="s">
        <v>3369</v>
      </c>
      <c r="W12588" t="s">
        <v>1652</v>
      </c>
      <c r="X12588" t="s">
        <v>1847</v>
      </c>
      <c r="Y12588" t="s">
        <v>4778</v>
      </c>
      <c r="AA12588">
        <v>55.4</v>
      </c>
      <c r="AB12588">
        <v>50.4</v>
      </c>
    </row>
    <row r="12589" spans="1:30" x14ac:dyDescent="0.25">
      <c r="A12589" t="s">
        <v>1774</v>
      </c>
      <c r="B12589" t="s">
        <v>31</v>
      </c>
      <c r="C12589" t="s">
        <v>4776</v>
      </c>
      <c r="D12589">
        <v>3.23</v>
      </c>
      <c r="E12589" t="s">
        <v>1765</v>
      </c>
      <c r="F12589" t="s">
        <v>587</v>
      </c>
      <c r="G12589" t="s">
        <v>35</v>
      </c>
      <c r="H12589" t="s">
        <v>3370</v>
      </c>
      <c r="I12589">
        <v>106.59</v>
      </c>
      <c r="J12589">
        <v>106.752</v>
      </c>
      <c r="K12589">
        <v>77</v>
      </c>
      <c r="L12589">
        <v>72</v>
      </c>
      <c r="M12589" t="s">
        <v>1928</v>
      </c>
      <c r="N12589" t="s">
        <v>36</v>
      </c>
      <c r="O12589">
        <v>5000000</v>
      </c>
      <c r="P12589">
        <v>10000000</v>
      </c>
      <c r="Q12589" t="s">
        <v>1845</v>
      </c>
      <c r="R12589">
        <v>3.56</v>
      </c>
      <c r="S12589">
        <v>3.51</v>
      </c>
      <c r="V12589" t="s">
        <v>3371</v>
      </c>
      <c r="W12589" t="s">
        <v>1652</v>
      </c>
      <c r="X12589" t="s">
        <v>1847</v>
      </c>
      <c r="Y12589" t="s">
        <v>4778</v>
      </c>
      <c r="Z12589" t="s">
        <v>43</v>
      </c>
      <c r="AA12589">
        <v>76.45</v>
      </c>
      <c r="AB12589">
        <v>71.45</v>
      </c>
    </row>
    <row r="12590" spans="1:30" x14ac:dyDescent="0.25">
      <c r="A12590" t="s">
        <v>1776</v>
      </c>
      <c r="B12590" t="s">
        <v>31</v>
      </c>
      <c r="C12590" t="s">
        <v>4776</v>
      </c>
      <c r="D12590">
        <v>2.96</v>
      </c>
      <c r="E12590" t="s">
        <v>1759</v>
      </c>
      <c r="F12590" t="s">
        <v>587</v>
      </c>
      <c r="G12590" t="s">
        <v>35</v>
      </c>
      <c r="H12590" t="s">
        <v>3374</v>
      </c>
      <c r="I12590">
        <v>104.75700000000001</v>
      </c>
      <c r="J12590">
        <v>104.905</v>
      </c>
      <c r="K12590">
        <v>76</v>
      </c>
      <c r="L12590">
        <v>71</v>
      </c>
      <c r="M12590" t="s">
        <v>1883</v>
      </c>
      <c r="N12590" t="s">
        <v>63</v>
      </c>
      <c r="O12590">
        <v>5000000</v>
      </c>
      <c r="P12590">
        <v>2000000</v>
      </c>
      <c r="Q12590" t="s">
        <v>1845</v>
      </c>
      <c r="R12590">
        <v>3.48</v>
      </c>
      <c r="S12590">
        <v>3.43</v>
      </c>
      <c r="V12590" t="s">
        <v>3375</v>
      </c>
      <c r="W12590" t="s">
        <v>1652</v>
      </c>
      <c r="X12590" t="s">
        <v>1847</v>
      </c>
      <c r="Y12590" t="s">
        <v>4778</v>
      </c>
      <c r="AA12590">
        <v>72.069999999999993</v>
      </c>
      <c r="AB12590">
        <v>67.08</v>
      </c>
    </row>
    <row r="12591" spans="1:30" x14ac:dyDescent="0.25">
      <c r="A12591" t="s">
        <v>1777</v>
      </c>
      <c r="B12591" t="s">
        <v>31</v>
      </c>
      <c r="C12591" t="s">
        <v>4776</v>
      </c>
      <c r="D12591">
        <v>2.4900000000000002</v>
      </c>
      <c r="E12591" t="s">
        <v>1762</v>
      </c>
      <c r="F12591" t="s">
        <v>587</v>
      </c>
      <c r="G12591" t="s">
        <v>35</v>
      </c>
      <c r="H12591" t="s">
        <v>3376</v>
      </c>
      <c r="I12591">
        <v>102.57</v>
      </c>
      <c r="J12591">
        <v>102.694</v>
      </c>
      <c r="K12591">
        <v>69</v>
      </c>
      <c r="L12591">
        <v>64</v>
      </c>
      <c r="M12591" t="s">
        <v>1850</v>
      </c>
      <c r="N12591" t="s">
        <v>53</v>
      </c>
      <c r="O12591">
        <v>5000000</v>
      </c>
      <c r="P12591">
        <v>2000000</v>
      </c>
      <c r="Q12591" t="s">
        <v>1845</v>
      </c>
      <c r="R12591">
        <v>3.37</v>
      </c>
      <c r="S12591">
        <v>3.32</v>
      </c>
      <c r="V12591" t="s">
        <v>3377</v>
      </c>
      <c r="W12591" t="s">
        <v>1652</v>
      </c>
      <c r="X12591" t="s">
        <v>1847</v>
      </c>
      <c r="Y12591" t="s">
        <v>4778</v>
      </c>
      <c r="AA12591">
        <v>66.28</v>
      </c>
      <c r="AB12591">
        <v>61.28</v>
      </c>
    </row>
    <row r="12592" spans="1:30" x14ac:dyDescent="0.25">
      <c r="A12592" t="s">
        <v>607</v>
      </c>
      <c r="B12592" t="s">
        <v>31</v>
      </c>
      <c r="C12592" t="s">
        <v>4776</v>
      </c>
      <c r="D12592">
        <v>2.36</v>
      </c>
      <c r="E12592" t="s">
        <v>398</v>
      </c>
      <c r="F12592" t="s">
        <v>136</v>
      </c>
      <c r="G12592" t="s">
        <v>35</v>
      </c>
      <c r="H12592" t="s">
        <v>3802</v>
      </c>
      <c r="I12592">
        <v>99.176000000000002</v>
      </c>
      <c r="J12592">
        <v>99.412000000000006</v>
      </c>
      <c r="K12592">
        <v>55</v>
      </c>
      <c r="L12592">
        <v>45</v>
      </c>
      <c r="M12592" t="s">
        <v>1850</v>
      </c>
      <c r="N12592" t="s">
        <v>53</v>
      </c>
      <c r="O12592">
        <v>5000000</v>
      </c>
      <c r="P12592">
        <v>0</v>
      </c>
      <c r="Q12592" t="s">
        <v>2124</v>
      </c>
      <c r="R12592">
        <v>3.23</v>
      </c>
      <c r="S12592">
        <v>3.13</v>
      </c>
      <c r="V12592" t="s">
        <v>3803</v>
      </c>
      <c r="W12592" t="s">
        <v>554</v>
      </c>
      <c r="X12592" t="s">
        <v>1847</v>
      </c>
      <c r="Y12592" t="s">
        <v>4779</v>
      </c>
      <c r="AA12592">
        <v>53</v>
      </c>
      <c r="AB12592">
        <v>43.01</v>
      </c>
    </row>
    <row r="12593" spans="1:28" x14ac:dyDescent="0.25">
      <c r="A12593" t="s">
        <v>608</v>
      </c>
      <c r="B12593" t="s">
        <v>31</v>
      </c>
      <c r="C12593" t="s">
        <v>4776</v>
      </c>
      <c r="D12593">
        <v>11.98</v>
      </c>
      <c r="E12593" t="s">
        <v>398</v>
      </c>
      <c r="F12593" t="s">
        <v>136</v>
      </c>
      <c r="G12593" t="s">
        <v>35</v>
      </c>
      <c r="H12593" t="s">
        <v>3804</v>
      </c>
      <c r="I12593">
        <v>82.688000000000002</v>
      </c>
      <c r="J12593">
        <v>83.168999999999997</v>
      </c>
      <c r="K12593">
        <v>126</v>
      </c>
      <c r="L12593">
        <v>122</v>
      </c>
      <c r="M12593" t="s">
        <v>1909</v>
      </c>
      <c r="N12593" t="s">
        <v>42</v>
      </c>
      <c r="O12593">
        <v>5000000</v>
      </c>
      <c r="P12593">
        <v>2000000</v>
      </c>
      <c r="Q12593" t="s">
        <v>2124</v>
      </c>
      <c r="R12593">
        <v>4.87</v>
      </c>
      <c r="S12593">
        <v>4.83</v>
      </c>
      <c r="V12593" t="s">
        <v>3805</v>
      </c>
      <c r="W12593" t="s">
        <v>554</v>
      </c>
      <c r="X12593" t="s">
        <v>1847</v>
      </c>
      <c r="Y12593" t="s">
        <v>4779</v>
      </c>
      <c r="AA12593">
        <v>129</v>
      </c>
      <c r="AB12593">
        <v>125.32</v>
      </c>
    </row>
    <row r="12594" spans="1:28" x14ac:dyDescent="0.25">
      <c r="A12594" t="s">
        <v>609</v>
      </c>
      <c r="B12594" t="s">
        <v>31</v>
      </c>
      <c r="C12594" t="s">
        <v>4776</v>
      </c>
      <c r="D12594">
        <v>11.88</v>
      </c>
      <c r="E12594" t="s">
        <v>398</v>
      </c>
      <c r="F12594" t="s">
        <v>136</v>
      </c>
      <c r="G12594" t="s">
        <v>35</v>
      </c>
      <c r="H12594" t="s">
        <v>3806</v>
      </c>
      <c r="I12594">
        <v>81.593000000000004</v>
      </c>
      <c r="J12594">
        <v>82.07</v>
      </c>
      <c r="K12594">
        <v>126</v>
      </c>
      <c r="L12594">
        <v>122</v>
      </c>
      <c r="M12594" t="s">
        <v>1909</v>
      </c>
      <c r="N12594" t="s">
        <v>42</v>
      </c>
      <c r="O12594">
        <v>5000000</v>
      </c>
      <c r="P12594">
        <v>2000000</v>
      </c>
      <c r="Q12594" t="s">
        <v>2124</v>
      </c>
      <c r="R12594">
        <v>4.87</v>
      </c>
      <c r="S12594">
        <v>4.83</v>
      </c>
      <c r="V12594" t="s">
        <v>3807</v>
      </c>
      <c r="W12594" t="s">
        <v>554</v>
      </c>
      <c r="X12594" t="s">
        <v>1847</v>
      </c>
      <c r="Y12594" t="s">
        <v>4779</v>
      </c>
      <c r="AA12594">
        <v>129</v>
      </c>
      <c r="AB12594">
        <v>125.28</v>
      </c>
    </row>
    <row r="12595" spans="1:28" x14ac:dyDescent="0.25">
      <c r="A12595" t="s">
        <v>622</v>
      </c>
      <c r="B12595" t="s">
        <v>31</v>
      </c>
      <c r="C12595" t="s">
        <v>4776</v>
      </c>
      <c r="D12595">
        <v>4.34</v>
      </c>
      <c r="E12595" t="s">
        <v>398</v>
      </c>
      <c r="F12595" t="s">
        <v>136</v>
      </c>
      <c r="G12595" t="s">
        <v>35</v>
      </c>
      <c r="H12595" t="s">
        <v>3814</v>
      </c>
      <c r="I12595">
        <v>97.076999999999998</v>
      </c>
      <c r="J12595">
        <v>97.513000000000005</v>
      </c>
      <c r="K12595">
        <v>62</v>
      </c>
      <c r="L12595">
        <v>52</v>
      </c>
      <c r="M12595" t="s">
        <v>1856</v>
      </c>
      <c r="N12595" t="s">
        <v>50</v>
      </c>
      <c r="O12595">
        <v>5000000</v>
      </c>
      <c r="P12595">
        <v>0</v>
      </c>
      <c r="Q12595" t="s">
        <v>2124</v>
      </c>
      <c r="R12595">
        <v>3.56</v>
      </c>
      <c r="S12595">
        <v>3.46</v>
      </c>
      <c r="V12595" t="s">
        <v>3815</v>
      </c>
      <c r="W12595" t="s">
        <v>554</v>
      </c>
      <c r="X12595" t="s">
        <v>1847</v>
      </c>
      <c r="Y12595" t="s">
        <v>4779</v>
      </c>
      <c r="AA12595">
        <v>64</v>
      </c>
      <c r="AB12595">
        <v>54.18</v>
      </c>
    </row>
    <row r="12596" spans="1:28" x14ac:dyDescent="0.25">
      <c r="A12596" t="s">
        <v>623</v>
      </c>
      <c r="B12596" t="s">
        <v>31</v>
      </c>
      <c r="C12596" t="s">
        <v>4776</v>
      </c>
      <c r="D12596">
        <v>12.59</v>
      </c>
      <c r="E12596" t="s">
        <v>398</v>
      </c>
      <c r="F12596" t="s">
        <v>136</v>
      </c>
      <c r="G12596" t="s">
        <v>35</v>
      </c>
      <c r="H12596" t="s">
        <v>3816</v>
      </c>
      <c r="I12596">
        <v>82.59</v>
      </c>
      <c r="J12596">
        <v>83.096000000000004</v>
      </c>
      <c r="K12596">
        <v>126</v>
      </c>
      <c r="L12596">
        <v>122</v>
      </c>
      <c r="M12596" t="s">
        <v>1909</v>
      </c>
      <c r="N12596" t="s">
        <v>42</v>
      </c>
      <c r="O12596">
        <v>5000000</v>
      </c>
      <c r="P12596">
        <v>2000000</v>
      </c>
      <c r="Q12596" t="s">
        <v>2124</v>
      </c>
      <c r="R12596">
        <v>4.87</v>
      </c>
      <c r="S12596">
        <v>4.83</v>
      </c>
      <c r="V12596" t="s">
        <v>3817</v>
      </c>
      <c r="W12596" t="s">
        <v>554</v>
      </c>
      <c r="X12596" t="s">
        <v>1847</v>
      </c>
      <c r="Y12596" t="s">
        <v>4779</v>
      </c>
      <c r="AA12596">
        <v>125</v>
      </c>
      <c r="AB12596">
        <v>121.78</v>
      </c>
    </row>
    <row r="12597" spans="1:28" x14ac:dyDescent="0.25">
      <c r="A12597" t="s">
        <v>639</v>
      </c>
      <c r="B12597" t="s">
        <v>31</v>
      </c>
      <c r="C12597" t="s">
        <v>4776</v>
      </c>
      <c r="D12597">
        <v>5.31</v>
      </c>
      <c r="E12597" t="s">
        <v>398</v>
      </c>
      <c r="F12597" t="s">
        <v>136</v>
      </c>
      <c r="G12597" t="s">
        <v>35</v>
      </c>
      <c r="H12597" t="s">
        <v>3818</v>
      </c>
      <c r="I12597">
        <v>92.069000000000003</v>
      </c>
      <c r="J12597">
        <v>92.602000000000004</v>
      </c>
      <c r="K12597">
        <v>72</v>
      </c>
      <c r="L12597">
        <v>62</v>
      </c>
      <c r="M12597" t="s">
        <v>1938</v>
      </c>
      <c r="N12597" t="s">
        <v>145</v>
      </c>
      <c r="O12597">
        <v>5000000</v>
      </c>
      <c r="P12597">
        <v>0</v>
      </c>
      <c r="Q12597" t="s">
        <v>2124</v>
      </c>
      <c r="R12597">
        <v>3.78</v>
      </c>
      <c r="S12597">
        <v>3.68</v>
      </c>
      <c r="V12597" t="s">
        <v>3819</v>
      </c>
      <c r="W12597" t="s">
        <v>554</v>
      </c>
      <c r="X12597" t="s">
        <v>1847</v>
      </c>
      <c r="Y12597" t="s">
        <v>4779</v>
      </c>
      <c r="AA12597">
        <v>70</v>
      </c>
      <c r="AB12597">
        <v>59.77</v>
      </c>
    </row>
    <row r="12598" spans="1:28" x14ac:dyDescent="0.25">
      <c r="A12598" t="s">
        <v>640</v>
      </c>
      <c r="B12598" t="s">
        <v>31</v>
      </c>
      <c r="C12598" t="s">
        <v>4776</v>
      </c>
      <c r="D12598">
        <v>12.19</v>
      </c>
      <c r="E12598" t="s">
        <v>398</v>
      </c>
      <c r="F12598" t="s">
        <v>136</v>
      </c>
      <c r="G12598" t="s">
        <v>35</v>
      </c>
      <c r="H12598" t="s">
        <v>3820</v>
      </c>
      <c r="I12598">
        <v>75.441000000000003</v>
      </c>
      <c r="J12598">
        <v>75.930999999999997</v>
      </c>
      <c r="K12598">
        <v>126</v>
      </c>
      <c r="L12598">
        <v>122</v>
      </c>
      <c r="M12598" t="s">
        <v>1909</v>
      </c>
      <c r="N12598" t="s">
        <v>42</v>
      </c>
      <c r="O12598">
        <v>5000000</v>
      </c>
      <c r="P12598">
        <v>2000000</v>
      </c>
      <c r="Q12598" t="s">
        <v>2124</v>
      </c>
      <c r="R12598">
        <v>4.87</v>
      </c>
      <c r="S12598">
        <v>4.83</v>
      </c>
      <c r="V12598" t="s">
        <v>3821</v>
      </c>
      <c r="W12598" t="s">
        <v>554</v>
      </c>
      <c r="X12598" t="s">
        <v>1847</v>
      </c>
      <c r="Y12598" t="s">
        <v>4779</v>
      </c>
      <c r="AA12598">
        <v>124</v>
      </c>
      <c r="AB12598">
        <v>120.2</v>
      </c>
    </row>
    <row r="12599" spans="1:28" x14ac:dyDescent="0.25">
      <c r="A12599" t="s">
        <v>650</v>
      </c>
      <c r="B12599" t="s">
        <v>31</v>
      </c>
      <c r="C12599" t="s">
        <v>4776</v>
      </c>
      <c r="D12599">
        <v>6.08</v>
      </c>
      <c r="E12599" t="s">
        <v>398</v>
      </c>
      <c r="F12599" t="s">
        <v>136</v>
      </c>
      <c r="G12599" t="s">
        <v>35</v>
      </c>
      <c r="H12599" t="s">
        <v>3826</v>
      </c>
      <c r="I12599">
        <v>101.11</v>
      </c>
      <c r="J12599">
        <v>101.41500000000001</v>
      </c>
      <c r="K12599">
        <v>83</v>
      </c>
      <c r="L12599">
        <v>78</v>
      </c>
      <c r="M12599" t="s">
        <v>1869</v>
      </c>
      <c r="N12599" t="s">
        <v>55</v>
      </c>
      <c r="O12599">
        <v>5000000</v>
      </c>
      <c r="P12599">
        <v>5000000</v>
      </c>
      <c r="Q12599" t="s">
        <v>2124</v>
      </c>
      <c r="R12599">
        <v>3.97</v>
      </c>
      <c r="S12599">
        <v>3.92</v>
      </c>
      <c r="V12599" t="s">
        <v>3827</v>
      </c>
      <c r="W12599" t="s">
        <v>554</v>
      </c>
      <c r="X12599" t="s">
        <v>1847</v>
      </c>
      <c r="Y12599" t="s">
        <v>4779</v>
      </c>
      <c r="AA12599">
        <v>83</v>
      </c>
      <c r="AB12599">
        <v>78.349999999999994</v>
      </c>
    </row>
    <row r="12600" spans="1:28" x14ac:dyDescent="0.25">
      <c r="A12600" t="s">
        <v>651</v>
      </c>
      <c r="B12600" t="s">
        <v>31</v>
      </c>
      <c r="C12600" t="s">
        <v>4776</v>
      </c>
      <c r="D12600">
        <v>14.5</v>
      </c>
      <c r="E12600" t="s">
        <v>398</v>
      </c>
      <c r="F12600" t="s">
        <v>136</v>
      </c>
      <c r="G12600" t="s">
        <v>35</v>
      </c>
      <c r="H12600" t="s">
        <v>3828</v>
      </c>
      <c r="I12600">
        <v>95.272999999999996</v>
      </c>
      <c r="J12600">
        <v>95.855999999999995</v>
      </c>
      <c r="K12600">
        <v>126</v>
      </c>
      <c r="L12600">
        <v>122</v>
      </c>
      <c r="M12600" t="s">
        <v>1909</v>
      </c>
      <c r="N12600" t="s">
        <v>42</v>
      </c>
      <c r="O12600">
        <v>5000000</v>
      </c>
      <c r="P12600">
        <v>2000000</v>
      </c>
      <c r="Q12600" t="s">
        <v>2124</v>
      </c>
      <c r="R12600">
        <v>4.87</v>
      </c>
      <c r="S12600">
        <v>4.83</v>
      </c>
      <c r="V12600" t="s">
        <v>3829</v>
      </c>
      <c r="W12600" t="s">
        <v>554</v>
      </c>
      <c r="X12600" t="s">
        <v>1847</v>
      </c>
      <c r="Y12600" t="s">
        <v>4779</v>
      </c>
      <c r="AA12600">
        <v>124</v>
      </c>
      <c r="AB12600">
        <v>120.53</v>
      </c>
    </row>
    <row r="12601" spans="1:28" x14ac:dyDescent="0.25">
      <c r="A12601" t="s">
        <v>658</v>
      </c>
      <c r="B12601" t="s">
        <v>31</v>
      </c>
      <c r="C12601" t="s">
        <v>4776</v>
      </c>
      <c r="D12601">
        <v>10.88</v>
      </c>
      <c r="E12601" t="s">
        <v>398</v>
      </c>
      <c r="F12601" t="s">
        <v>136</v>
      </c>
      <c r="G12601" t="s">
        <v>35</v>
      </c>
      <c r="H12601" t="s">
        <v>3830</v>
      </c>
      <c r="I12601">
        <v>103.56100000000001</v>
      </c>
      <c r="J12601">
        <v>104.107</v>
      </c>
      <c r="K12601">
        <v>126</v>
      </c>
      <c r="L12601">
        <v>121</v>
      </c>
      <c r="M12601" t="s">
        <v>1909</v>
      </c>
      <c r="N12601" t="s">
        <v>42</v>
      </c>
      <c r="O12601">
        <v>1000000</v>
      </c>
      <c r="P12601">
        <v>0</v>
      </c>
      <c r="Q12601" t="s">
        <v>2124</v>
      </c>
      <c r="R12601">
        <v>4.87</v>
      </c>
      <c r="S12601">
        <v>4.82</v>
      </c>
      <c r="V12601" t="s">
        <v>3831</v>
      </c>
      <c r="W12601" t="s">
        <v>554</v>
      </c>
      <c r="X12601" t="s">
        <v>1847</v>
      </c>
      <c r="Y12601" t="s">
        <v>4779</v>
      </c>
      <c r="AA12601">
        <v>140</v>
      </c>
      <c r="AB12601">
        <v>136.15</v>
      </c>
    </row>
    <row r="12602" spans="1:28" x14ac:dyDescent="0.25">
      <c r="A12602" t="s">
        <v>662</v>
      </c>
      <c r="B12602" t="s">
        <v>31</v>
      </c>
      <c r="C12602" t="s">
        <v>4776</v>
      </c>
      <c r="D12602">
        <v>14.65</v>
      </c>
      <c r="E12602" t="s">
        <v>398</v>
      </c>
      <c r="F12602" t="s">
        <v>136</v>
      </c>
      <c r="G12602" t="s">
        <v>35</v>
      </c>
      <c r="H12602" t="s">
        <v>3832</v>
      </c>
      <c r="I12602">
        <v>101.239</v>
      </c>
      <c r="J12602">
        <v>101.827</v>
      </c>
      <c r="K12602">
        <v>126</v>
      </c>
      <c r="L12602">
        <v>122</v>
      </c>
      <c r="M12602" t="s">
        <v>1909</v>
      </c>
      <c r="N12602" t="s">
        <v>42</v>
      </c>
      <c r="O12602">
        <v>5000000</v>
      </c>
      <c r="P12602">
        <v>2000000</v>
      </c>
      <c r="Q12602" t="s">
        <v>2124</v>
      </c>
      <c r="R12602">
        <v>4.87</v>
      </c>
      <c r="S12602">
        <v>4.83</v>
      </c>
      <c r="V12602" t="s">
        <v>3833</v>
      </c>
      <c r="W12602" t="s">
        <v>554</v>
      </c>
      <c r="X12602" t="s">
        <v>1847</v>
      </c>
      <c r="Y12602" t="s">
        <v>4779</v>
      </c>
      <c r="AA12602">
        <v>125</v>
      </c>
      <c r="AB12602">
        <v>121.08</v>
      </c>
    </row>
    <row r="12603" spans="1:28" x14ac:dyDescent="0.25">
      <c r="A12603" t="s">
        <v>665</v>
      </c>
      <c r="B12603" t="s">
        <v>31</v>
      </c>
      <c r="C12603" t="s">
        <v>4776</v>
      </c>
      <c r="D12603">
        <v>10.84</v>
      </c>
      <c r="E12603" t="s">
        <v>398</v>
      </c>
      <c r="F12603" t="s">
        <v>136</v>
      </c>
      <c r="G12603" t="s">
        <v>35</v>
      </c>
      <c r="H12603" t="s">
        <v>3834</v>
      </c>
      <c r="I12603">
        <v>100.163</v>
      </c>
      <c r="J12603">
        <v>100.598</v>
      </c>
      <c r="K12603">
        <v>126</v>
      </c>
      <c r="L12603">
        <v>122</v>
      </c>
      <c r="M12603" t="s">
        <v>1909</v>
      </c>
      <c r="N12603" t="s">
        <v>42</v>
      </c>
      <c r="O12603">
        <v>5000000</v>
      </c>
      <c r="P12603">
        <v>2000000</v>
      </c>
      <c r="Q12603" t="s">
        <v>2124</v>
      </c>
      <c r="R12603">
        <v>4.87</v>
      </c>
      <c r="S12603">
        <v>4.83</v>
      </c>
      <c r="V12603" t="s">
        <v>3835</v>
      </c>
      <c r="W12603" t="s">
        <v>554</v>
      </c>
      <c r="X12603" t="s">
        <v>1847</v>
      </c>
      <c r="Y12603" t="s">
        <v>4779</v>
      </c>
      <c r="AA12603">
        <v>140</v>
      </c>
      <c r="AB12603">
        <v>136.29</v>
      </c>
    </row>
    <row r="12604" spans="1:28" x14ac:dyDescent="0.25">
      <c r="A12604" t="s">
        <v>692</v>
      </c>
      <c r="B12604" t="s">
        <v>31</v>
      </c>
      <c r="C12604" t="s">
        <v>4776</v>
      </c>
      <c r="D12604">
        <v>11.75</v>
      </c>
      <c r="E12604" t="s">
        <v>398</v>
      </c>
      <c r="F12604" t="s">
        <v>136</v>
      </c>
      <c r="G12604" t="s">
        <v>35</v>
      </c>
      <c r="H12604" t="s">
        <v>3844</v>
      </c>
      <c r="I12604">
        <v>95.585999999999999</v>
      </c>
      <c r="J12604">
        <v>96.058000000000007</v>
      </c>
      <c r="K12604">
        <v>126</v>
      </c>
      <c r="L12604">
        <v>122</v>
      </c>
      <c r="M12604" t="s">
        <v>1909</v>
      </c>
      <c r="N12604" t="s">
        <v>42</v>
      </c>
      <c r="O12604">
        <v>5000000</v>
      </c>
      <c r="P12604">
        <v>2000000</v>
      </c>
      <c r="Q12604" t="s">
        <v>2124</v>
      </c>
      <c r="R12604">
        <v>4.87</v>
      </c>
      <c r="S12604">
        <v>4.83</v>
      </c>
      <c r="V12604" t="s">
        <v>3845</v>
      </c>
      <c r="W12604" t="s">
        <v>554</v>
      </c>
      <c r="X12604" t="s">
        <v>1847</v>
      </c>
      <c r="Y12604" t="s">
        <v>4779</v>
      </c>
      <c r="AA12604">
        <v>135</v>
      </c>
      <c r="AB12604">
        <v>132.06</v>
      </c>
    </row>
    <row r="12605" spans="1:28" x14ac:dyDescent="0.25">
      <c r="A12605" t="s">
        <v>693</v>
      </c>
      <c r="B12605" t="s">
        <v>31</v>
      </c>
      <c r="C12605" t="s">
        <v>4776</v>
      </c>
      <c r="D12605">
        <v>11.65</v>
      </c>
      <c r="E12605" t="s">
        <v>398</v>
      </c>
      <c r="F12605" t="s">
        <v>136</v>
      </c>
      <c r="G12605" t="s">
        <v>35</v>
      </c>
      <c r="H12605" t="s">
        <v>3846</v>
      </c>
      <c r="I12605">
        <v>91.813999999999993</v>
      </c>
      <c r="J12605">
        <v>92.281000000000006</v>
      </c>
      <c r="K12605">
        <v>126</v>
      </c>
      <c r="L12605">
        <v>122</v>
      </c>
      <c r="M12605" t="s">
        <v>1909</v>
      </c>
      <c r="N12605" t="s">
        <v>42</v>
      </c>
      <c r="O12605">
        <v>5000000</v>
      </c>
      <c r="P12605">
        <v>2000000</v>
      </c>
      <c r="Q12605" t="s">
        <v>2124</v>
      </c>
      <c r="R12605">
        <v>4.87</v>
      </c>
      <c r="S12605">
        <v>4.83</v>
      </c>
      <c r="V12605" t="s">
        <v>3847</v>
      </c>
      <c r="W12605" t="s">
        <v>554</v>
      </c>
      <c r="X12605" t="s">
        <v>1847</v>
      </c>
      <c r="Y12605" t="s">
        <v>4779</v>
      </c>
      <c r="AA12605">
        <v>135</v>
      </c>
      <c r="AB12605">
        <v>131.36000000000001</v>
      </c>
    </row>
    <row r="12606" spans="1:28" x14ac:dyDescent="0.25">
      <c r="A12606" t="s">
        <v>695</v>
      </c>
      <c r="B12606" t="s">
        <v>31</v>
      </c>
      <c r="C12606" t="s">
        <v>4776</v>
      </c>
      <c r="D12606">
        <v>11.53</v>
      </c>
      <c r="E12606" t="s">
        <v>398</v>
      </c>
      <c r="F12606" t="s">
        <v>136</v>
      </c>
      <c r="G12606" t="s">
        <v>35</v>
      </c>
      <c r="H12606" t="s">
        <v>3850</v>
      </c>
      <c r="I12606">
        <v>89.269000000000005</v>
      </c>
      <c r="J12606">
        <v>89.731999999999999</v>
      </c>
      <c r="K12606">
        <v>126</v>
      </c>
      <c r="L12606">
        <v>122</v>
      </c>
      <c r="M12606" t="s">
        <v>1909</v>
      </c>
      <c r="N12606" t="s">
        <v>42</v>
      </c>
      <c r="O12606">
        <v>5000000</v>
      </c>
      <c r="P12606">
        <v>2000000</v>
      </c>
      <c r="Q12606" t="s">
        <v>2124</v>
      </c>
      <c r="R12606">
        <v>4.87</v>
      </c>
      <c r="S12606">
        <v>4.83</v>
      </c>
      <c r="V12606" t="s">
        <v>3851</v>
      </c>
      <c r="W12606" t="s">
        <v>554</v>
      </c>
      <c r="X12606" t="s">
        <v>1847</v>
      </c>
      <c r="Y12606" t="s">
        <v>4779</v>
      </c>
      <c r="AA12606">
        <v>134</v>
      </c>
      <c r="AB12606">
        <v>131.06</v>
      </c>
    </row>
    <row r="12607" spans="1:28" x14ac:dyDescent="0.25">
      <c r="A12607" t="s">
        <v>707</v>
      </c>
      <c r="B12607" t="s">
        <v>31</v>
      </c>
      <c r="C12607" t="s">
        <v>4776</v>
      </c>
      <c r="D12607">
        <v>11.85</v>
      </c>
      <c r="E12607" t="s">
        <v>398</v>
      </c>
      <c r="F12607" t="s">
        <v>136</v>
      </c>
      <c r="G12607" t="s">
        <v>35</v>
      </c>
      <c r="H12607" t="s">
        <v>3858</v>
      </c>
      <c r="I12607">
        <v>86.084000000000003</v>
      </c>
      <c r="J12607">
        <v>86.56</v>
      </c>
      <c r="K12607">
        <v>126</v>
      </c>
      <c r="L12607">
        <v>122</v>
      </c>
      <c r="M12607" t="s">
        <v>1909</v>
      </c>
      <c r="N12607" t="s">
        <v>42</v>
      </c>
      <c r="O12607">
        <v>5000000</v>
      </c>
      <c r="P12607">
        <v>2000000</v>
      </c>
      <c r="Q12607" t="s">
        <v>2124</v>
      </c>
      <c r="R12607">
        <v>4.87</v>
      </c>
      <c r="S12607">
        <v>4.83</v>
      </c>
      <c r="V12607" t="s">
        <v>3859</v>
      </c>
      <c r="W12607" t="s">
        <v>554</v>
      </c>
      <c r="X12607" t="s">
        <v>1847</v>
      </c>
      <c r="Y12607" t="s">
        <v>4779</v>
      </c>
      <c r="AA12607">
        <v>132</v>
      </c>
      <c r="AB12607">
        <v>128.34</v>
      </c>
    </row>
    <row r="12608" spans="1:28" x14ac:dyDescent="0.25">
      <c r="A12608" t="s">
        <v>1037</v>
      </c>
      <c r="B12608" t="s">
        <v>31</v>
      </c>
      <c r="C12608" t="s">
        <v>4776</v>
      </c>
      <c r="D12608">
        <v>1.1599999999999999</v>
      </c>
      <c r="E12608" t="s">
        <v>398</v>
      </c>
      <c r="F12608" t="s">
        <v>136</v>
      </c>
      <c r="G12608" t="s">
        <v>35</v>
      </c>
      <c r="H12608" t="s">
        <v>3862</v>
      </c>
      <c r="I12608">
        <v>99.272000000000006</v>
      </c>
      <c r="J12608">
        <v>99.33</v>
      </c>
      <c r="K12608">
        <v>50</v>
      </c>
      <c r="L12608">
        <v>45</v>
      </c>
      <c r="M12608" t="s">
        <v>1902</v>
      </c>
      <c r="N12608" t="s">
        <v>78</v>
      </c>
      <c r="O12608">
        <v>5000000</v>
      </c>
      <c r="P12608">
        <v>5000000</v>
      </c>
      <c r="Q12608" t="s">
        <v>2124</v>
      </c>
      <c r="R12608">
        <v>3.12</v>
      </c>
      <c r="S12608">
        <v>3.07</v>
      </c>
      <c r="V12608" t="s">
        <v>3863</v>
      </c>
      <c r="W12608" t="s">
        <v>554</v>
      </c>
      <c r="X12608" t="s">
        <v>1847</v>
      </c>
      <c r="Y12608" t="s">
        <v>4779</v>
      </c>
      <c r="AA12608">
        <v>48</v>
      </c>
      <c r="AB12608">
        <v>44.35</v>
      </c>
    </row>
    <row r="12609" spans="1:29" x14ac:dyDescent="0.25">
      <c r="A12609" t="s">
        <v>739</v>
      </c>
      <c r="B12609" t="s">
        <v>31</v>
      </c>
      <c r="C12609" t="s">
        <v>4776</v>
      </c>
      <c r="D12609">
        <v>3.2</v>
      </c>
      <c r="E12609" t="s">
        <v>398</v>
      </c>
      <c r="F12609" t="s">
        <v>136</v>
      </c>
      <c r="G12609" t="s">
        <v>35</v>
      </c>
      <c r="H12609" t="s">
        <v>3870</v>
      </c>
      <c r="I12609">
        <v>106.42100000000001</v>
      </c>
      <c r="J12609">
        <v>106.581</v>
      </c>
      <c r="K12609">
        <v>59</v>
      </c>
      <c r="L12609">
        <v>54</v>
      </c>
      <c r="M12609" t="s">
        <v>1928</v>
      </c>
      <c r="N12609" t="s">
        <v>36</v>
      </c>
      <c r="O12609">
        <v>5000000</v>
      </c>
      <c r="P12609">
        <v>5000000</v>
      </c>
      <c r="Q12609" t="s">
        <v>2124</v>
      </c>
      <c r="R12609">
        <v>3.38</v>
      </c>
      <c r="S12609">
        <v>3.33</v>
      </c>
      <c r="V12609" t="s">
        <v>3871</v>
      </c>
      <c r="W12609" t="s">
        <v>554</v>
      </c>
      <c r="X12609" t="s">
        <v>1847</v>
      </c>
      <c r="Y12609" t="s">
        <v>4779</v>
      </c>
      <c r="AA12609">
        <v>59</v>
      </c>
      <c r="AB12609">
        <v>53.95</v>
      </c>
    </row>
    <row r="12610" spans="1:29" x14ac:dyDescent="0.25">
      <c r="A12610" t="s">
        <v>740</v>
      </c>
      <c r="B12610" t="s">
        <v>31</v>
      </c>
      <c r="C12610" t="s">
        <v>4776</v>
      </c>
      <c r="D12610">
        <v>7.28</v>
      </c>
      <c r="E12610" t="s">
        <v>398</v>
      </c>
      <c r="F12610" t="s">
        <v>136</v>
      </c>
      <c r="G12610" t="s">
        <v>35</v>
      </c>
      <c r="H12610" t="s">
        <v>3872</v>
      </c>
      <c r="I12610">
        <v>110.876</v>
      </c>
      <c r="J12610">
        <v>111.24</v>
      </c>
      <c r="K12610">
        <v>90</v>
      </c>
      <c r="L12610">
        <v>85</v>
      </c>
      <c r="M12610" t="s">
        <v>2107</v>
      </c>
      <c r="N12610" t="s">
        <v>40</v>
      </c>
      <c r="O12610">
        <v>5000000</v>
      </c>
      <c r="P12610">
        <v>2000000</v>
      </c>
      <c r="Q12610" t="s">
        <v>2124</v>
      </c>
      <c r="R12610">
        <v>4.1100000000000003</v>
      </c>
      <c r="S12610">
        <v>4.0599999999999996</v>
      </c>
      <c r="V12610" t="s">
        <v>3873</v>
      </c>
      <c r="W12610" t="s">
        <v>554</v>
      </c>
      <c r="X12610" t="s">
        <v>1847</v>
      </c>
      <c r="Y12610" t="s">
        <v>4779</v>
      </c>
      <c r="AA12610">
        <v>89</v>
      </c>
      <c r="AB12610">
        <v>84.48</v>
      </c>
    </row>
    <row r="12611" spans="1:29" x14ac:dyDescent="0.25">
      <c r="A12611" t="s">
        <v>741</v>
      </c>
      <c r="B12611" t="s">
        <v>31</v>
      </c>
      <c r="C12611" t="s">
        <v>4776</v>
      </c>
      <c r="D12611">
        <v>16.5</v>
      </c>
      <c r="E12611" t="s">
        <v>398</v>
      </c>
      <c r="F12611" t="s">
        <v>136</v>
      </c>
      <c r="G12611" t="s">
        <v>35</v>
      </c>
      <c r="H12611" t="s">
        <v>3874</v>
      </c>
      <c r="I12611">
        <v>112.211</v>
      </c>
      <c r="J12611">
        <v>112.874</v>
      </c>
      <c r="K12611">
        <v>126</v>
      </c>
      <c r="L12611">
        <v>122</v>
      </c>
      <c r="M12611" t="s">
        <v>1909</v>
      </c>
      <c r="N12611" t="s">
        <v>42</v>
      </c>
      <c r="O12611">
        <v>5000000</v>
      </c>
      <c r="P12611">
        <v>2000000</v>
      </c>
      <c r="Q12611" t="s">
        <v>2124</v>
      </c>
      <c r="R12611">
        <v>4.87</v>
      </c>
      <c r="S12611">
        <v>4.83</v>
      </c>
      <c r="V12611" t="s">
        <v>3875</v>
      </c>
      <c r="W12611" t="s">
        <v>554</v>
      </c>
      <c r="X12611" t="s">
        <v>1847</v>
      </c>
      <c r="Y12611" t="s">
        <v>4779</v>
      </c>
      <c r="AA12611">
        <v>125</v>
      </c>
      <c r="AB12611">
        <v>121.02</v>
      </c>
    </row>
    <row r="12612" spans="1:29" x14ac:dyDescent="0.25">
      <c r="A12612" t="s">
        <v>766</v>
      </c>
      <c r="B12612" t="s">
        <v>31</v>
      </c>
      <c r="C12612" t="s">
        <v>4776</v>
      </c>
      <c r="D12612">
        <v>3.79</v>
      </c>
      <c r="E12612" t="s">
        <v>398</v>
      </c>
      <c r="F12612" t="s">
        <v>136</v>
      </c>
      <c r="G12612" t="s">
        <v>35</v>
      </c>
      <c r="H12612" t="s">
        <v>3886</v>
      </c>
      <c r="I12612">
        <v>95.864000000000004</v>
      </c>
      <c r="J12612">
        <v>96.245000000000005</v>
      </c>
      <c r="K12612">
        <v>61</v>
      </c>
      <c r="L12612">
        <v>51</v>
      </c>
      <c r="M12612" t="s">
        <v>1861</v>
      </c>
      <c r="N12612" t="s">
        <v>149</v>
      </c>
      <c r="O12612">
        <v>5000000</v>
      </c>
      <c r="P12612">
        <v>2000000</v>
      </c>
      <c r="Q12612" t="s">
        <v>2124</v>
      </c>
      <c r="R12612">
        <v>3.43</v>
      </c>
      <c r="S12612">
        <v>3.33</v>
      </c>
      <c r="V12612" t="s">
        <v>3887</v>
      </c>
      <c r="W12612" t="s">
        <v>554</v>
      </c>
      <c r="X12612" t="s">
        <v>1847</v>
      </c>
      <c r="Y12612" t="s">
        <v>4779</v>
      </c>
      <c r="AA12612">
        <v>56</v>
      </c>
      <c r="AB12612">
        <v>47.05</v>
      </c>
    </row>
    <row r="12613" spans="1:29" x14ac:dyDescent="0.25">
      <c r="A12613" t="s">
        <v>767</v>
      </c>
      <c r="B12613" t="s">
        <v>31</v>
      </c>
      <c r="C12613" t="s">
        <v>4776</v>
      </c>
      <c r="D12613">
        <v>11.56</v>
      </c>
      <c r="E12613" t="s">
        <v>398</v>
      </c>
      <c r="F12613" t="s">
        <v>136</v>
      </c>
      <c r="G12613" t="s">
        <v>35</v>
      </c>
      <c r="H12613" t="s">
        <v>3888</v>
      </c>
      <c r="I12613">
        <v>73.781000000000006</v>
      </c>
      <c r="J12613">
        <v>74.245000000000005</v>
      </c>
      <c r="K12613">
        <v>126</v>
      </c>
      <c r="L12613">
        <v>122</v>
      </c>
      <c r="M12613" t="s">
        <v>1909</v>
      </c>
      <c r="N12613" t="s">
        <v>42</v>
      </c>
      <c r="O12613">
        <v>5000000</v>
      </c>
      <c r="P12613">
        <v>2000000</v>
      </c>
      <c r="Q12613" t="s">
        <v>2124</v>
      </c>
      <c r="R12613">
        <v>4.87</v>
      </c>
      <c r="S12613">
        <v>4.83</v>
      </c>
      <c r="V12613" t="s">
        <v>3889</v>
      </c>
      <c r="W12613" t="s">
        <v>554</v>
      </c>
      <c r="X12613" t="s">
        <v>1847</v>
      </c>
      <c r="Y12613" t="s">
        <v>4779</v>
      </c>
      <c r="AA12613">
        <v>126</v>
      </c>
      <c r="AB12613">
        <v>122.47</v>
      </c>
    </row>
    <row r="12614" spans="1:29" x14ac:dyDescent="0.25">
      <c r="A12614" t="s">
        <v>833</v>
      </c>
      <c r="B12614" t="s">
        <v>31</v>
      </c>
      <c r="C12614" t="s">
        <v>4776</v>
      </c>
      <c r="D12614">
        <v>1.78</v>
      </c>
      <c r="E12614" t="s">
        <v>353</v>
      </c>
      <c r="F12614" t="s">
        <v>587</v>
      </c>
      <c r="G12614" t="s">
        <v>35</v>
      </c>
      <c r="H12614" t="s">
        <v>1843</v>
      </c>
      <c r="I12614">
        <v>99.742000000000004</v>
      </c>
      <c r="J12614">
        <v>99.92</v>
      </c>
      <c r="K12614">
        <v>49</v>
      </c>
      <c r="L12614">
        <v>39</v>
      </c>
      <c r="M12614" t="s">
        <v>1844</v>
      </c>
      <c r="N12614" t="s">
        <v>48</v>
      </c>
      <c r="O12614">
        <v>3000000</v>
      </c>
      <c r="P12614">
        <v>0</v>
      </c>
      <c r="Q12614" t="s">
        <v>1845</v>
      </c>
      <c r="R12614">
        <v>3.14</v>
      </c>
      <c r="S12614">
        <v>3.04</v>
      </c>
      <c r="V12614" t="s">
        <v>1846</v>
      </c>
      <c r="W12614" t="s">
        <v>1652</v>
      </c>
      <c r="X12614" t="s">
        <v>1847</v>
      </c>
      <c r="Y12614" t="s">
        <v>1830</v>
      </c>
      <c r="AA12614">
        <v>49.05</v>
      </c>
      <c r="AB12614">
        <v>39.049999999999997</v>
      </c>
      <c r="AC12614">
        <v>3.14</v>
      </c>
    </row>
    <row r="12615" spans="1:29" x14ac:dyDescent="0.25">
      <c r="A12615" t="s">
        <v>835</v>
      </c>
      <c r="B12615" t="s">
        <v>31</v>
      </c>
      <c r="C12615" t="s">
        <v>4776</v>
      </c>
      <c r="D12615">
        <v>2.02</v>
      </c>
      <c r="E12615" t="s">
        <v>329</v>
      </c>
      <c r="F12615" t="s">
        <v>587</v>
      </c>
      <c r="G12615" t="s">
        <v>35</v>
      </c>
      <c r="H12615" t="s">
        <v>1849</v>
      </c>
      <c r="I12615">
        <v>100.054</v>
      </c>
      <c r="J12615">
        <v>100.176</v>
      </c>
      <c r="K12615">
        <v>54</v>
      </c>
      <c r="L12615">
        <v>48</v>
      </c>
      <c r="M12615" t="s">
        <v>1850</v>
      </c>
      <c r="N12615" t="s">
        <v>53</v>
      </c>
      <c r="O12615">
        <v>5000000</v>
      </c>
      <c r="P12615">
        <v>0</v>
      </c>
      <c r="Q12615" t="s">
        <v>1845</v>
      </c>
      <c r="R12615">
        <v>3.22</v>
      </c>
      <c r="S12615">
        <v>3.16</v>
      </c>
      <c r="V12615" t="s">
        <v>1851</v>
      </c>
      <c r="W12615" t="s">
        <v>1652</v>
      </c>
      <c r="X12615" t="s">
        <v>1847</v>
      </c>
      <c r="Y12615" t="s">
        <v>1830</v>
      </c>
      <c r="AA12615">
        <v>55.11</v>
      </c>
      <c r="AB12615">
        <v>49.11</v>
      </c>
      <c r="AC12615">
        <v>3.22</v>
      </c>
    </row>
    <row r="12616" spans="1:29" x14ac:dyDescent="0.25">
      <c r="A12616" t="s">
        <v>838</v>
      </c>
      <c r="B12616" t="s">
        <v>31</v>
      </c>
      <c r="C12616" t="s">
        <v>4776</v>
      </c>
      <c r="D12616">
        <v>2.83</v>
      </c>
      <c r="E12616" t="s">
        <v>839</v>
      </c>
      <c r="F12616" t="s">
        <v>587</v>
      </c>
      <c r="G12616" t="s">
        <v>35</v>
      </c>
      <c r="H12616" t="s">
        <v>1852</v>
      </c>
      <c r="I12616">
        <v>98.957999999999998</v>
      </c>
      <c r="J12616">
        <v>99.128</v>
      </c>
      <c r="K12616">
        <v>69</v>
      </c>
      <c r="L12616">
        <v>63</v>
      </c>
      <c r="M12616" t="s">
        <v>1853</v>
      </c>
      <c r="N12616" t="s">
        <v>192</v>
      </c>
      <c r="O12616">
        <v>5000000</v>
      </c>
      <c r="P12616">
        <v>0</v>
      </c>
      <c r="Q12616" t="s">
        <v>1845</v>
      </c>
      <c r="R12616">
        <v>3.41</v>
      </c>
      <c r="S12616">
        <v>3.35</v>
      </c>
      <c r="V12616" t="s">
        <v>1854</v>
      </c>
      <c r="W12616" t="s">
        <v>1652</v>
      </c>
      <c r="X12616" t="s">
        <v>1847</v>
      </c>
      <c r="Y12616" t="s">
        <v>1830</v>
      </c>
      <c r="AA12616">
        <v>65.510000000000005</v>
      </c>
      <c r="AB12616">
        <v>59.51</v>
      </c>
      <c r="AC12616">
        <v>3.41</v>
      </c>
    </row>
    <row r="12617" spans="1:29" x14ac:dyDescent="0.25">
      <c r="A12617" t="s">
        <v>842</v>
      </c>
      <c r="B12617" t="s">
        <v>31</v>
      </c>
      <c r="C12617" t="s">
        <v>4776</v>
      </c>
      <c r="D12617">
        <v>4.5199999999999996</v>
      </c>
      <c r="E12617" t="s">
        <v>329</v>
      </c>
      <c r="F12617" t="s">
        <v>587</v>
      </c>
      <c r="G12617" t="s">
        <v>35</v>
      </c>
      <c r="H12617" t="s">
        <v>1855</v>
      </c>
      <c r="I12617">
        <v>99.349000000000004</v>
      </c>
      <c r="J12617">
        <v>99.620999999999995</v>
      </c>
      <c r="K12617">
        <v>83</v>
      </c>
      <c r="L12617">
        <v>77</v>
      </c>
      <c r="M12617" t="s">
        <v>1856</v>
      </c>
      <c r="N12617" t="s">
        <v>50</v>
      </c>
      <c r="O12617">
        <v>5000000</v>
      </c>
      <c r="P12617">
        <v>0</v>
      </c>
      <c r="Q12617" t="s">
        <v>1845</v>
      </c>
      <c r="R12617">
        <v>3.77</v>
      </c>
      <c r="S12617">
        <v>3.71</v>
      </c>
      <c r="V12617" t="s">
        <v>1857</v>
      </c>
      <c r="W12617" t="s">
        <v>1652</v>
      </c>
      <c r="X12617" t="s">
        <v>1847</v>
      </c>
      <c r="Y12617" t="s">
        <v>1830</v>
      </c>
      <c r="Z12617" t="s">
        <v>43</v>
      </c>
      <c r="AA12617">
        <v>82.89</v>
      </c>
      <c r="AB12617">
        <v>76.900000000000006</v>
      </c>
      <c r="AC12617">
        <v>3.77</v>
      </c>
    </row>
    <row r="12618" spans="1:29" x14ac:dyDescent="0.25">
      <c r="A12618" t="s">
        <v>847</v>
      </c>
      <c r="B12618" t="s">
        <v>31</v>
      </c>
      <c r="C12618" t="s">
        <v>4776</v>
      </c>
      <c r="D12618">
        <v>1.78</v>
      </c>
      <c r="E12618" t="s">
        <v>839</v>
      </c>
      <c r="F12618" t="s">
        <v>587</v>
      </c>
      <c r="G12618" t="s">
        <v>35</v>
      </c>
      <c r="H12618" t="s">
        <v>1858</v>
      </c>
      <c r="I12618">
        <v>100.313</v>
      </c>
      <c r="J12618">
        <v>100.42</v>
      </c>
      <c r="K12618">
        <v>56</v>
      </c>
      <c r="L12618">
        <v>50</v>
      </c>
      <c r="M12618" t="s">
        <v>1891</v>
      </c>
      <c r="N12618" t="s">
        <v>441</v>
      </c>
      <c r="O12618">
        <v>5000000</v>
      </c>
      <c r="P12618">
        <v>0</v>
      </c>
      <c r="Q12618" t="s">
        <v>1845</v>
      </c>
      <c r="R12618">
        <v>3.19</v>
      </c>
      <c r="S12618">
        <v>3.13</v>
      </c>
      <c r="V12618" t="s">
        <v>1859</v>
      </c>
      <c r="W12618" t="s">
        <v>1652</v>
      </c>
      <c r="X12618" t="s">
        <v>1847</v>
      </c>
      <c r="Y12618" t="s">
        <v>1830</v>
      </c>
      <c r="AA12618">
        <v>53.97</v>
      </c>
      <c r="AB12618">
        <v>47.97</v>
      </c>
      <c r="AC12618">
        <v>3.21</v>
      </c>
    </row>
    <row r="12619" spans="1:29" x14ac:dyDescent="0.25">
      <c r="A12619" t="s">
        <v>850</v>
      </c>
      <c r="B12619" t="s">
        <v>31</v>
      </c>
      <c r="C12619" t="s">
        <v>4776</v>
      </c>
      <c r="D12619">
        <v>3.64</v>
      </c>
      <c r="E12619" t="s">
        <v>839</v>
      </c>
      <c r="F12619" t="s">
        <v>587</v>
      </c>
      <c r="G12619" t="s">
        <v>35</v>
      </c>
      <c r="H12619" t="s">
        <v>1860</v>
      </c>
      <c r="I12619">
        <v>96.658000000000001</v>
      </c>
      <c r="J12619">
        <v>96.876000000000005</v>
      </c>
      <c r="K12619">
        <v>79</v>
      </c>
      <c r="L12619">
        <v>73</v>
      </c>
      <c r="M12619" t="s">
        <v>1861</v>
      </c>
      <c r="N12619" t="s">
        <v>149</v>
      </c>
      <c r="O12619">
        <v>5000000</v>
      </c>
      <c r="P12619">
        <v>0</v>
      </c>
      <c r="Q12619" t="s">
        <v>1845</v>
      </c>
      <c r="R12619">
        <v>3.61</v>
      </c>
      <c r="S12619">
        <v>3.55</v>
      </c>
      <c r="V12619" t="s">
        <v>1862</v>
      </c>
      <c r="W12619" t="s">
        <v>1652</v>
      </c>
      <c r="X12619" t="s">
        <v>1847</v>
      </c>
      <c r="Y12619" t="s">
        <v>1830</v>
      </c>
      <c r="Z12619" t="s">
        <v>43</v>
      </c>
      <c r="AA12619">
        <v>76.78</v>
      </c>
      <c r="AB12619">
        <v>70.78</v>
      </c>
      <c r="AC12619">
        <v>3.61</v>
      </c>
    </row>
    <row r="12620" spans="1:29" x14ac:dyDescent="0.25">
      <c r="A12620" t="s">
        <v>858</v>
      </c>
      <c r="B12620" t="s">
        <v>31</v>
      </c>
      <c r="C12620" t="s">
        <v>4776</v>
      </c>
      <c r="D12620">
        <v>4.42</v>
      </c>
      <c r="E12620" t="s">
        <v>353</v>
      </c>
      <c r="F12620" t="s">
        <v>587</v>
      </c>
      <c r="G12620" t="s">
        <v>35</v>
      </c>
      <c r="H12620" t="s">
        <v>1863</v>
      </c>
      <c r="I12620">
        <v>91.024000000000001</v>
      </c>
      <c r="J12620">
        <v>91.466999999999999</v>
      </c>
      <c r="K12620">
        <v>73</v>
      </c>
      <c r="L12620">
        <v>63</v>
      </c>
      <c r="M12620" t="s">
        <v>1856</v>
      </c>
      <c r="N12620" t="s">
        <v>50</v>
      </c>
      <c r="O12620">
        <v>2000000</v>
      </c>
      <c r="P12620">
        <v>1000000</v>
      </c>
      <c r="Q12620" t="s">
        <v>1845</v>
      </c>
      <c r="R12620">
        <v>3.67</v>
      </c>
      <c r="S12620">
        <v>3.57</v>
      </c>
      <c r="V12620" t="s">
        <v>1864</v>
      </c>
      <c r="W12620" t="s">
        <v>1652</v>
      </c>
      <c r="X12620" t="s">
        <v>1847</v>
      </c>
      <c r="Y12620" t="s">
        <v>1830</v>
      </c>
      <c r="AA12620">
        <v>71.599999999999994</v>
      </c>
      <c r="AB12620">
        <v>61.6</v>
      </c>
      <c r="AC12620">
        <v>3.67</v>
      </c>
    </row>
    <row r="12621" spans="1:29" x14ac:dyDescent="0.25">
      <c r="A12621" t="s">
        <v>863</v>
      </c>
      <c r="B12621" t="s">
        <v>31</v>
      </c>
      <c r="C12621" t="s">
        <v>4776</v>
      </c>
      <c r="D12621">
        <v>1.39</v>
      </c>
      <c r="E12621" t="s">
        <v>839</v>
      </c>
      <c r="F12621" t="s">
        <v>587</v>
      </c>
      <c r="G12621" t="s">
        <v>35</v>
      </c>
      <c r="H12621" t="s">
        <v>3511</v>
      </c>
      <c r="I12621">
        <v>98.73</v>
      </c>
      <c r="J12621">
        <v>98.813000000000002</v>
      </c>
      <c r="K12621">
        <v>48</v>
      </c>
      <c r="L12621">
        <v>42</v>
      </c>
      <c r="M12621" t="s">
        <v>1902</v>
      </c>
      <c r="N12621" t="s">
        <v>78</v>
      </c>
      <c r="O12621">
        <v>5000000</v>
      </c>
      <c r="P12621">
        <v>0</v>
      </c>
      <c r="Q12621" t="s">
        <v>1845</v>
      </c>
      <c r="R12621">
        <v>3.1</v>
      </c>
      <c r="S12621">
        <v>3.04</v>
      </c>
      <c r="V12621" t="s">
        <v>3512</v>
      </c>
      <c r="W12621" t="s">
        <v>1652</v>
      </c>
      <c r="X12621" t="s">
        <v>1847</v>
      </c>
      <c r="Y12621" t="s">
        <v>1830</v>
      </c>
      <c r="AA12621">
        <v>45.93</v>
      </c>
      <c r="AB12621">
        <v>39.93</v>
      </c>
      <c r="AC12621">
        <v>3.1</v>
      </c>
    </row>
    <row r="12622" spans="1:29" x14ac:dyDescent="0.25">
      <c r="A12622" t="s">
        <v>879</v>
      </c>
      <c r="B12622" t="s">
        <v>31</v>
      </c>
      <c r="C12622" t="s">
        <v>4776</v>
      </c>
      <c r="D12622">
        <v>4.04</v>
      </c>
      <c r="E12622" t="s">
        <v>880</v>
      </c>
      <c r="F12622" t="s">
        <v>587</v>
      </c>
      <c r="G12622" t="s">
        <v>35</v>
      </c>
      <c r="H12622" t="s">
        <v>1865</v>
      </c>
      <c r="I12622">
        <v>100.387</v>
      </c>
      <c r="J12622">
        <v>100.508</v>
      </c>
      <c r="K12622">
        <v>94</v>
      </c>
      <c r="L12622">
        <v>91</v>
      </c>
      <c r="M12622" t="s">
        <v>1866</v>
      </c>
      <c r="N12622" t="s">
        <v>60</v>
      </c>
      <c r="O12622">
        <v>5000000</v>
      </c>
      <c r="P12622">
        <v>5000000</v>
      </c>
      <c r="Q12622" t="s">
        <v>1845</v>
      </c>
      <c r="R12622">
        <v>3.81</v>
      </c>
      <c r="S12622">
        <v>3.78</v>
      </c>
      <c r="V12622" t="s">
        <v>1867</v>
      </c>
      <c r="W12622" t="s">
        <v>1652</v>
      </c>
      <c r="X12622" t="s">
        <v>1847</v>
      </c>
      <c r="Y12622" t="s">
        <v>1830</v>
      </c>
      <c r="AA12622">
        <v>92.63</v>
      </c>
      <c r="AB12622">
        <v>89.63</v>
      </c>
      <c r="AC12622">
        <v>3.81</v>
      </c>
    </row>
    <row r="12623" spans="1:29" x14ac:dyDescent="0.25">
      <c r="A12623" t="s">
        <v>881</v>
      </c>
      <c r="B12623" t="s">
        <v>31</v>
      </c>
      <c r="C12623" t="s">
        <v>4776</v>
      </c>
      <c r="D12623">
        <v>5.89</v>
      </c>
      <c r="E12623" t="s">
        <v>880</v>
      </c>
      <c r="F12623" t="s">
        <v>587</v>
      </c>
      <c r="G12623" t="s">
        <v>35</v>
      </c>
      <c r="H12623" t="s">
        <v>1868</v>
      </c>
      <c r="I12623">
        <v>100.648</v>
      </c>
      <c r="J12623">
        <v>100.825</v>
      </c>
      <c r="K12623">
        <v>114</v>
      </c>
      <c r="L12623">
        <v>111</v>
      </c>
      <c r="M12623" t="s">
        <v>1869</v>
      </c>
      <c r="N12623" t="s">
        <v>55</v>
      </c>
      <c r="O12623">
        <v>5000000</v>
      </c>
      <c r="P12623">
        <v>5000000</v>
      </c>
      <c r="Q12623" t="s">
        <v>1845</v>
      </c>
      <c r="R12623">
        <v>4.28</v>
      </c>
      <c r="S12623">
        <v>4.25</v>
      </c>
      <c r="V12623" t="s">
        <v>1870</v>
      </c>
      <c r="W12623" t="s">
        <v>1652</v>
      </c>
      <c r="X12623" t="s">
        <v>1847</v>
      </c>
      <c r="Y12623" t="s">
        <v>1830</v>
      </c>
      <c r="AA12623">
        <v>115.34</v>
      </c>
      <c r="AB12623">
        <v>112.34</v>
      </c>
      <c r="AC12623">
        <v>4.2699999999999996</v>
      </c>
    </row>
    <row r="12624" spans="1:29" x14ac:dyDescent="0.25">
      <c r="A12624" t="s">
        <v>883</v>
      </c>
      <c r="B12624" t="s">
        <v>31</v>
      </c>
      <c r="C12624" t="s">
        <v>4776</v>
      </c>
      <c r="D12624">
        <v>2.65</v>
      </c>
      <c r="E12624" t="s">
        <v>353</v>
      </c>
      <c r="F12624" t="s">
        <v>587</v>
      </c>
      <c r="G12624" t="s">
        <v>35</v>
      </c>
      <c r="H12624" t="s">
        <v>3085</v>
      </c>
      <c r="I12624">
        <v>99.834999999999994</v>
      </c>
      <c r="J12624">
        <v>99.994</v>
      </c>
      <c r="K12624">
        <v>62</v>
      </c>
      <c r="L12624">
        <v>56</v>
      </c>
      <c r="M12624" t="s">
        <v>1883</v>
      </c>
      <c r="N12624" t="s">
        <v>63</v>
      </c>
      <c r="O12624">
        <v>5000000</v>
      </c>
      <c r="P12624">
        <v>1000000</v>
      </c>
      <c r="Q12624" t="s">
        <v>1845</v>
      </c>
      <c r="R12624">
        <v>3.34</v>
      </c>
      <c r="S12624">
        <v>3.28</v>
      </c>
      <c r="V12624" t="s">
        <v>3086</v>
      </c>
      <c r="W12624" t="s">
        <v>1652</v>
      </c>
      <c r="X12624" t="s">
        <v>1847</v>
      </c>
      <c r="Y12624" t="s">
        <v>1830</v>
      </c>
      <c r="AA12624">
        <v>61.55</v>
      </c>
      <c r="AB12624">
        <v>55.55</v>
      </c>
      <c r="AC12624">
        <v>3.34</v>
      </c>
    </row>
    <row r="12625" spans="1:29" x14ac:dyDescent="0.25">
      <c r="A12625" t="s">
        <v>892</v>
      </c>
      <c r="B12625" t="s">
        <v>31</v>
      </c>
      <c r="C12625" t="s">
        <v>4776</v>
      </c>
      <c r="D12625">
        <v>2.12</v>
      </c>
      <c r="E12625" t="s">
        <v>353</v>
      </c>
      <c r="F12625" t="s">
        <v>587</v>
      </c>
      <c r="G12625" t="s">
        <v>35</v>
      </c>
      <c r="H12625" t="s">
        <v>1871</v>
      </c>
      <c r="I12625">
        <v>102.018</v>
      </c>
      <c r="J12625">
        <v>102.145</v>
      </c>
      <c r="K12625">
        <v>54</v>
      </c>
      <c r="L12625">
        <v>48</v>
      </c>
      <c r="M12625" t="s">
        <v>1844</v>
      </c>
      <c r="N12625" t="s">
        <v>48</v>
      </c>
      <c r="O12625">
        <v>3000000</v>
      </c>
      <c r="P12625">
        <v>1000000</v>
      </c>
      <c r="Q12625" t="s">
        <v>1845</v>
      </c>
      <c r="R12625">
        <v>3.19</v>
      </c>
      <c r="S12625">
        <v>3.13</v>
      </c>
      <c r="V12625" t="s">
        <v>1872</v>
      </c>
      <c r="W12625" t="s">
        <v>1652</v>
      </c>
      <c r="X12625" t="s">
        <v>1847</v>
      </c>
      <c r="Y12625" t="s">
        <v>1830</v>
      </c>
      <c r="AA12625">
        <v>52.17</v>
      </c>
      <c r="AB12625">
        <v>46.17</v>
      </c>
      <c r="AC12625">
        <v>3.19</v>
      </c>
    </row>
    <row r="12626" spans="1:29" x14ac:dyDescent="0.25">
      <c r="A12626" t="s">
        <v>893</v>
      </c>
      <c r="B12626" t="s">
        <v>31</v>
      </c>
      <c r="C12626" t="s">
        <v>4776</v>
      </c>
      <c r="D12626">
        <v>4.32</v>
      </c>
      <c r="E12626" t="s">
        <v>839</v>
      </c>
      <c r="F12626" t="s">
        <v>587</v>
      </c>
      <c r="G12626" t="s">
        <v>35</v>
      </c>
      <c r="H12626" t="s">
        <v>1873</v>
      </c>
      <c r="I12626">
        <v>103.937</v>
      </c>
      <c r="J12626">
        <v>104.196</v>
      </c>
      <c r="K12626">
        <v>88</v>
      </c>
      <c r="L12626">
        <v>82</v>
      </c>
      <c r="M12626" t="s">
        <v>1874</v>
      </c>
      <c r="N12626" t="s">
        <v>111</v>
      </c>
      <c r="O12626">
        <v>5000000</v>
      </c>
      <c r="P12626">
        <v>3000000</v>
      </c>
      <c r="Q12626" t="s">
        <v>1845</v>
      </c>
      <c r="R12626">
        <v>3.71</v>
      </c>
      <c r="S12626">
        <v>3.65</v>
      </c>
      <c r="V12626" t="s">
        <v>1875</v>
      </c>
      <c r="W12626" t="s">
        <v>1652</v>
      </c>
      <c r="X12626" t="s">
        <v>1847</v>
      </c>
      <c r="Y12626" t="s">
        <v>1830</v>
      </c>
      <c r="Z12626" t="s">
        <v>43</v>
      </c>
      <c r="AA12626">
        <v>80.930000000000007</v>
      </c>
      <c r="AB12626">
        <v>74.930000000000007</v>
      </c>
      <c r="AC12626">
        <v>3.72</v>
      </c>
    </row>
    <row r="12627" spans="1:29" x14ac:dyDescent="0.25">
      <c r="A12627" t="s">
        <v>894</v>
      </c>
      <c r="B12627" t="s">
        <v>31</v>
      </c>
      <c r="C12627" t="s">
        <v>4776</v>
      </c>
      <c r="D12627">
        <v>7.4</v>
      </c>
      <c r="E12627" t="s">
        <v>839</v>
      </c>
      <c r="F12627" t="s">
        <v>587</v>
      </c>
      <c r="G12627" t="s">
        <v>35</v>
      </c>
      <c r="H12627" t="s">
        <v>1876</v>
      </c>
      <c r="I12627">
        <v>104.52500000000001</v>
      </c>
      <c r="J12627">
        <v>104.97</v>
      </c>
      <c r="K12627">
        <v>107</v>
      </c>
      <c r="L12627">
        <v>101</v>
      </c>
      <c r="M12627" t="s">
        <v>1877</v>
      </c>
      <c r="N12627" t="s">
        <v>46</v>
      </c>
      <c r="O12627">
        <v>5000000</v>
      </c>
      <c r="P12627">
        <v>2000000</v>
      </c>
      <c r="Q12627" t="s">
        <v>1845</v>
      </c>
      <c r="R12627">
        <v>4.34</v>
      </c>
      <c r="S12627">
        <v>4.28</v>
      </c>
      <c r="V12627" t="s">
        <v>1878</v>
      </c>
      <c r="W12627" t="s">
        <v>1652</v>
      </c>
      <c r="X12627" t="s">
        <v>1847</v>
      </c>
      <c r="Y12627" t="s">
        <v>1830</v>
      </c>
      <c r="Z12627" t="s">
        <v>43</v>
      </c>
      <c r="AA12627">
        <v>108.96</v>
      </c>
      <c r="AB12627">
        <v>102.96</v>
      </c>
      <c r="AC12627">
        <v>4.3499999999999996</v>
      </c>
    </row>
    <row r="12628" spans="1:29" x14ac:dyDescent="0.25">
      <c r="A12628" t="s">
        <v>902</v>
      </c>
      <c r="B12628" t="s">
        <v>31</v>
      </c>
      <c r="C12628" t="s">
        <v>4776</v>
      </c>
      <c r="D12628">
        <v>5.0999999999999996</v>
      </c>
      <c r="E12628" t="s">
        <v>329</v>
      </c>
      <c r="F12628" t="s">
        <v>587</v>
      </c>
      <c r="G12628" t="s">
        <v>35</v>
      </c>
      <c r="H12628" t="s">
        <v>1879</v>
      </c>
      <c r="I12628">
        <v>105.381</v>
      </c>
      <c r="J12628">
        <v>105.688</v>
      </c>
      <c r="K12628">
        <v>88</v>
      </c>
      <c r="L12628">
        <v>82</v>
      </c>
      <c r="M12628" t="s">
        <v>1880</v>
      </c>
      <c r="N12628" t="s">
        <v>224</v>
      </c>
      <c r="O12628">
        <v>5000000</v>
      </c>
      <c r="P12628">
        <v>0</v>
      </c>
      <c r="Q12628" t="s">
        <v>1845</v>
      </c>
      <c r="R12628">
        <v>3.87</v>
      </c>
      <c r="S12628">
        <v>3.81</v>
      </c>
      <c r="V12628" t="s">
        <v>1881</v>
      </c>
      <c r="W12628" t="s">
        <v>1652</v>
      </c>
      <c r="X12628" t="s">
        <v>1847</v>
      </c>
      <c r="Y12628" t="s">
        <v>1830</v>
      </c>
      <c r="AA12628">
        <v>87.69</v>
      </c>
      <c r="AB12628">
        <v>81.69</v>
      </c>
      <c r="AC12628">
        <v>3.9</v>
      </c>
    </row>
    <row r="12629" spans="1:29" x14ac:dyDescent="0.25">
      <c r="A12629" t="s">
        <v>907</v>
      </c>
      <c r="B12629" t="s">
        <v>31</v>
      </c>
      <c r="C12629" t="s">
        <v>4776</v>
      </c>
      <c r="D12629">
        <v>2.85</v>
      </c>
      <c r="E12629" t="s">
        <v>908</v>
      </c>
      <c r="F12629" t="s">
        <v>587</v>
      </c>
      <c r="G12629" t="s">
        <v>35</v>
      </c>
      <c r="H12629" t="s">
        <v>1882</v>
      </c>
      <c r="I12629">
        <v>104.64100000000001</v>
      </c>
      <c r="J12629">
        <v>104.926</v>
      </c>
      <c r="K12629">
        <v>60</v>
      </c>
      <c r="L12629">
        <v>50</v>
      </c>
      <c r="M12629" t="s">
        <v>1883</v>
      </c>
      <c r="N12629" t="s">
        <v>63</v>
      </c>
      <c r="O12629">
        <v>0</v>
      </c>
      <c r="P12629">
        <v>0</v>
      </c>
      <c r="Q12629" t="s">
        <v>1845</v>
      </c>
      <c r="R12629">
        <v>3.32</v>
      </c>
      <c r="S12629">
        <v>3.22</v>
      </c>
      <c r="V12629" t="s">
        <v>1884</v>
      </c>
      <c r="W12629" t="s">
        <v>1652</v>
      </c>
      <c r="X12629" t="s">
        <v>1847</v>
      </c>
      <c r="Y12629" t="s">
        <v>1830</v>
      </c>
      <c r="AA12629">
        <v>57.83</v>
      </c>
      <c r="AB12629">
        <v>47.83</v>
      </c>
      <c r="AC12629">
        <v>3.36</v>
      </c>
    </row>
    <row r="12630" spans="1:29" x14ac:dyDescent="0.25">
      <c r="A12630" t="s">
        <v>909</v>
      </c>
      <c r="B12630" t="s">
        <v>31</v>
      </c>
      <c r="C12630" t="s">
        <v>4776</v>
      </c>
      <c r="D12630">
        <v>3.51</v>
      </c>
      <c r="E12630" t="s">
        <v>329</v>
      </c>
      <c r="F12630" t="s">
        <v>587</v>
      </c>
      <c r="G12630" t="s">
        <v>35</v>
      </c>
      <c r="H12630" t="s">
        <v>1885</v>
      </c>
      <c r="I12630">
        <v>103.327</v>
      </c>
      <c r="J12630">
        <v>103.538</v>
      </c>
      <c r="K12630">
        <v>75</v>
      </c>
      <c r="L12630">
        <v>69</v>
      </c>
      <c r="M12630" t="s">
        <v>1861</v>
      </c>
      <c r="N12630" t="s">
        <v>149</v>
      </c>
      <c r="O12630">
        <v>5000000</v>
      </c>
      <c r="P12630">
        <v>0</v>
      </c>
      <c r="Q12630" t="s">
        <v>1845</v>
      </c>
      <c r="R12630">
        <v>3.57</v>
      </c>
      <c r="S12630">
        <v>3.51</v>
      </c>
      <c r="V12630" t="s">
        <v>1886</v>
      </c>
      <c r="W12630" t="s">
        <v>1652</v>
      </c>
      <c r="X12630" t="s">
        <v>1847</v>
      </c>
      <c r="Y12630" t="s">
        <v>1830</v>
      </c>
      <c r="AA12630">
        <v>75</v>
      </c>
      <c r="AB12630">
        <v>69</v>
      </c>
      <c r="AC12630">
        <v>3.6</v>
      </c>
    </row>
    <row r="12631" spans="1:29" x14ac:dyDescent="0.25">
      <c r="A12631" t="s">
        <v>911</v>
      </c>
      <c r="B12631" t="s">
        <v>31</v>
      </c>
      <c r="C12631" t="s">
        <v>4776</v>
      </c>
      <c r="D12631">
        <v>3.21</v>
      </c>
      <c r="E12631" t="s">
        <v>329</v>
      </c>
      <c r="F12631" t="s">
        <v>587</v>
      </c>
      <c r="G12631" t="s">
        <v>35</v>
      </c>
      <c r="H12631" t="s">
        <v>1887</v>
      </c>
      <c r="I12631">
        <v>106.024</v>
      </c>
      <c r="J12631">
        <v>106.217</v>
      </c>
      <c r="K12631">
        <v>65</v>
      </c>
      <c r="L12631">
        <v>59</v>
      </c>
      <c r="M12631" t="s">
        <v>1928</v>
      </c>
      <c r="N12631" t="s">
        <v>36</v>
      </c>
      <c r="O12631">
        <v>5000000</v>
      </c>
      <c r="P12631">
        <v>0</v>
      </c>
      <c r="Q12631" t="s">
        <v>1845</v>
      </c>
      <c r="R12631">
        <v>3.44</v>
      </c>
      <c r="S12631">
        <v>3.38</v>
      </c>
      <c r="V12631" t="s">
        <v>1888</v>
      </c>
      <c r="W12631" t="s">
        <v>1652</v>
      </c>
      <c r="X12631" t="s">
        <v>1847</v>
      </c>
      <c r="Y12631" t="s">
        <v>1830</v>
      </c>
      <c r="Z12631" t="s">
        <v>43</v>
      </c>
      <c r="AA12631">
        <v>64.7</v>
      </c>
      <c r="AB12631">
        <v>58.7</v>
      </c>
      <c r="AC12631">
        <v>3.52</v>
      </c>
    </row>
    <row r="12632" spans="1:29" x14ac:dyDescent="0.25">
      <c r="A12632" t="s">
        <v>455</v>
      </c>
      <c r="B12632" t="s">
        <v>31</v>
      </c>
      <c r="C12632" t="s">
        <v>4780</v>
      </c>
      <c r="D12632">
        <v>1.49</v>
      </c>
      <c r="E12632" t="s">
        <v>456</v>
      </c>
      <c r="F12632" t="s">
        <v>587</v>
      </c>
      <c r="G12632" t="s">
        <v>35</v>
      </c>
      <c r="H12632" t="s">
        <v>2153</v>
      </c>
      <c r="I12632">
        <v>100.158</v>
      </c>
      <c r="J12632">
        <v>100.26300000000001</v>
      </c>
      <c r="K12632">
        <v>84</v>
      </c>
      <c r="L12632">
        <v>77</v>
      </c>
      <c r="M12632" t="s">
        <v>1844</v>
      </c>
      <c r="N12632" t="s">
        <v>48</v>
      </c>
      <c r="O12632">
        <v>3000000</v>
      </c>
      <c r="P12632">
        <v>0</v>
      </c>
      <c r="Q12632" t="s">
        <v>2154</v>
      </c>
      <c r="R12632">
        <v>3.49</v>
      </c>
      <c r="S12632">
        <v>3.42</v>
      </c>
      <c r="V12632" t="s">
        <v>2155</v>
      </c>
      <c r="W12632" t="s">
        <v>1652</v>
      </c>
      <c r="X12632" t="s">
        <v>1847</v>
      </c>
      <c r="Y12632" t="s">
        <v>2156</v>
      </c>
      <c r="AA12632">
        <v>84.66</v>
      </c>
      <c r="AB12632">
        <v>77.66</v>
      </c>
      <c r="AC12632">
        <v>3.5</v>
      </c>
    </row>
    <row r="12633" spans="1:29" x14ac:dyDescent="0.25">
      <c r="A12633" t="s">
        <v>463</v>
      </c>
      <c r="B12633" t="s">
        <v>31</v>
      </c>
      <c r="C12633" t="s">
        <v>4780</v>
      </c>
      <c r="D12633">
        <v>1.23</v>
      </c>
      <c r="E12633" t="s">
        <v>464</v>
      </c>
      <c r="F12633" t="s">
        <v>587</v>
      </c>
      <c r="G12633" t="s">
        <v>35</v>
      </c>
      <c r="H12633" t="s">
        <v>2157</v>
      </c>
      <c r="I12633">
        <v>100.122</v>
      </c>
      <c r="J12633">
        <v>100.208</v>
      </c>
      <c r="K12633">
        <v>70</v>
      </c>
      <c r="L12633">
        <v>63</v>
      </c>
      <c r="M12633" t="s">
        <v>1902</v>
      </c>
      <c r="N12633" t="s">
        <v>78</v>
      </c>
      <c r="O12633">
        <v>2000000</v>
      </c>
      <c r="P12633">
        <v>0</v>
      </c>
      <c r="Q12633" t="s">
        <v>2154</v>
      </c>
      <c r="R12633">
        <v>3.32</v>
      </c>
      <c r="S12633">
        <v>3.25</v>
      </c>
      <c r="V12633" t="s">
        <v>2158</v>
      </c>
      <c r="W12633" t="s">
        <v>1652</v>
      </c>
      <c r="X12633" t="s">
        <v>1847</v>
      </c>
      <c r="Y12633" t="s">
        <v>2156</v>
      </c>
      <c r="AA12633">
        <v>70.040000000000006</v>
      </c>
      <c r="AB12633">
        <v>63.04</v>
      </c>
      <c r="AC12633">
        <v>3.33</v>
      </c>
    </row>
    <row r="12634" spans="1:29" x14ac:dyDescent="0.25">
      <c r="A12634" t="s">
        <v>465</v>
      </c>
      <c r="B12634" t="s">
        <v>31</v>
      </c>
      <c r="C12634" t="s">
        <v>4780</v>
      </c>
      <c r="D12634">
        <v>12.17</v>
      </c>
      <c r="E12634" t="s">
        <v>464</v>
      </c>
      <c r="F12634" t="s">
        <v>587</v>
      </c>
      <c r="G12634" t="s">
        <v>35</v>
      </c>
      <c r="H12634" t="s">
        <v>2159</v>
      </c>
      <c r="I12634">
        <v>93.043000000000006</v>
      </c>
      <c r="J12634">
        <v>94.272000000000006</v>
      </c>
      <c r="K12634">
        <v>179</v>
      </c>
      <c r="L12634">
        <v>169</v>
      </c>
      <c r="M12634" t="s">
        <v>1909</v>
      </c>
      <c r="N12634" t="s">
        <v>42</v>
      </c>
      <c r="O12634">
        <v>2000000</v>
      </c>
      <c r="P12634">
        <v>0</v>
      </c>
      <c r="Q12634" t="s">
        <v>2154</v>
      </c>
      <c r="R12634">
        <v>5.39</v>
      </c>
      <c r="S12634">
        <v>5.29</v>
      </c>
      <c r="V12634" t="s">
        <v>2160</v>
      </c>
      <c r="W12634" t="s">
        <v>1652</v>
      </c>
      <c r="X12634" t="s">
        <v>1847</v>
      </c>
      <c r="Y12634" t="s">
        <v>2156</v>
      </c>
      <c r="AA12634">
        <v>183.32</v>
      </c>
      <c r="AB12634">
        <v>173.32</v>
      </c>
      <c r="AC12634">
        <v>5.4</v>
      </c>
    </row>
    <row r="12635" spans="1:29" x14ac:dyDescent="0.25">
      <c r="A12635" t="s">
        <v>466</v>
      </c>
      <c r="B12635" t="s">
        <v>31</v>
      </c>
      <c r="C12635" t="s">
        <v>4780</v>
      </c>
      <c r="D12635">
        <v>4.21</v>
      </c>
      <c r="E12635" t="s">
        <v>409</v>
      </c>
      <c r="F12635" t="s">
        <v>587</v>
      </c>
      <c r="G12635" t="s">
        <v>35</v>
      </c>
      <c r="H12635" t="s">
        <v>2161</v>
      </c>
      <c r="I12635">
        <v>102.65300000000001</v>
      </c>
      <c r="J12635">
        <v>102.94799999999999</v>
      </c>
      <c r="K12635">
        <v>142</v>
      </c>
      <c r="L12635">
        <v>135</v>
      </c>
      <c r="M12635" t="s">
        <v>1856</v>
      </c>
      <c r="N12635" t="s">
        <v>50</v>
      </c>
      <c r="O12635">
        <v>0</v>
      </c>
      <c r="P12635">
        <v>0</v>
      </c>
      <c r="Q12635" t="s">
        <v>2154</v>
      </c>
      <c r="R12635">
        <v>4.3600000000000003</v>
      </c>
      <c r="S12635">
        <v>4.29</v>
      </c>
      <c r="V12635" t="s">
        <v>2162</v>
      </c>
      <c r="W12635" t="s">
        <v>1652</v>
      </c>
      <c r="X12635" t="s">
        <v>1847</v>
      </c>
      <c r="Y12635" t="s">
        <v>2156</v>
      </c>
      <c r="AA12635">
        <v>146.38999999999999</v>
      </c>
      <c r="AB12635">
        <v>139.38</v>
      </c>
      <c r="AC12635">
        <v>4.38</v>
      </c>
    </row>
    <row r="12636" spans="1:29" x14ac:dyDescent="0.25">
      <c r="A12636" t="s">
        <v>467</v>
      </c>
      <c r="B12636" t="s">
        <v>31</v>
      </c>
      <c r="C12636" t="s">
        <v>4780</v>
      </c>
      <c r="D12636">
        <v>2.54</v>
      </c>
      <c r="E12636" t="s">
        <v>456</v>
      </c>
      <c r="F12636" t="s">
        <v>587</v>
      </c>
      <c r="G12636" t="s">
        <v>35</v>
      </c>
      <c r="H12636" t="s">
        <v>2163</v>
      </c>
      <c r="I12636">
        <v>99.456999999999994</v>
      </c>
      <c r="J12636">
        <v>99.635000000000005</v>
      </c>
      <c r="K12636">
        <v>99</v>
      </c>
      <c r="L12636">
        <v>92</v>
      </c>
      <c r="M12636" t="s">
        <v>1883</v>
      </c>
      <c r="N12636" t="s">
        <v>63</v>
      </c>
      <c r="O12636">
        <v>5000000</v>
      </c>
      <c r="P12636">
        <v>0</v>
      </c>
      <c r="Q12636" t="s">
        <v>2154</v>
      </c>
      <c r="R12636">
        <v>3.71</v>
      </c>
      <c r="S12636">
        <v>3.64</v>
      </c>
      <c r="V12636" t="s">
        <v>2164</v>
      </c>
      <c r="W12636" t="s">
        <v>1652</v>
      </c>
      <c r="X12636" t="s">
        <v>1847</v>
      </c>
      <c r="Y12636" t="s">
        <v>2156</v>
      </c>
      <c r="AA12636">
        <v>99.49</v>
      </c>
      <c r="AB12636">
        <v>92.5</v>
      </c>
      <c r="AC12636">
        <v>3.71</v>
      </c>
    </row>
    <row r="12637" spans="1:29" x14ac:dyDescent="0.25">
      <c r="A12637" t="s">
        <v>468</v>
      </c>
      <c r="B12637" t="s">
        <v>31</v>
      </c>
      <c r="C12637" t="s">
        <v>4780</v>
      </c>
      <c r="D12637">
        <v>2.2799999999999998</v>
      </c>
      <c r="E12637" t="s">
        <v>469</v>
      </c>
      <c r="F12637" t="s">
        <v>587</v>
      </c>
      <c r="G12637" t="s">
        <v>35</v>
      </c>
      <c r="H12637" t="s">
        <v>2165</v>
      </c>
      <c r="I12637">
        <v>98.938999999999993</v>
      </c>
      <c r="J12637">
        <v>99.167000000000002</v>
      </c>
      <c r="K12637">
        <v>78</v>
      </c>
      <c r="L12637">
        <v>68</v>
      </c>
      <c r="M12637" t="s">
        <v>1891</v>
      </c>
      <c r="N12637" t="s">
        <v>441</v>
      </c>
      <c r="O12637">
        <v>2000000</v>
      </c>
      <c r="P12637">
        <v>0</v>
      </c>
      <c r="Q12637" t="s">
        <v>2166</v>
      </c>
      <c r="R12637">
        <v>3.41</v>
      </c>
      <c r="S12637">
        <v>3.31</v>
      </c>
      <c r="V12637" t="s">
        <v>2167</v>
      </c>
      <c r="W12637" t="s">
        <v>1652</v>
      </c>
      <c r="X12637" t="s">
        <v>1847</v>
      </c>
      <c r="Y12637" t="s">
        <v>2156</v>
      </c>
      <c r="AA12637">
        <v>72.27</v>
      </c>
      <c r="AB12637">
        <v>62.27</v>
      </c>
      <c r="AC12637">
        <v>3.41</v>
      </c>
    </row>
    <row r="12638" spans="1:29" x14ac:dyDescent="0.25">
      <c r="A12638" t="s">
        <v>470</v>
      </c>
      <c r="B12638" t="s">
        <v>31</v>
      </c>
      <c r="C12638" t="s">
        <v>4780</v>
      </c>
      <c r="D12638">
        <v>2.46</v>
      </c>
      <c r="E12638" t="s">
        <v>464</v>
      </c>
      <c r="F12638" t="s">
        <v>587</v>
      </c>
      <c r="G12638" t="s">
        <v>35</v>
      </c>
      <c r="H12638" t="s">
        <v>2168</v>
      </c>
      <c r="I12638">
        <v>97.415999999999997</v>
      </c>
      <c r="J12638">
        <v>97.588999999999999</v>
      </c>
      <c r="K12638">
        <v>81</v>
      </c>
      <c r="L12638">
        <v>74</v>
      </c>
      <c r="M12638" t="s">
        <v>1883</v>
      </c>
      <c r="N12638" t="s">
        <v>63</v>
      </c>
      <c r="O12638">
        <v>2000000</v>
      </c>
      <c r="P12638">
        <v>0</v>
      </c>
      <c r="Q12638" t="s">
        <v>2154</v>
      </c>
      <c r="R12638">
        <v>3.53</v>
      </c>
      <c r="S12638">
        <v>3.46</v>
      </c>
      <c r="V12638" t="s">
        <v>2169</v>
      </c>
      <c r="W12638" t="s">
        <v>1652</v>
      </c>
      <c r="X12638" t="s">
        <v>1847</v>
      </c>
      <c r="Y12638" t="s">
        <v>2156</v>
      </c>
      <c r="AA12638">
        <v>82.02</v>
      </c>
      <c r="AB12638">
        <v>75.010000000000005</v>
      </c>
      <c r="AC12638">
        <v>3.53</v>
      </c>
    </row>
    <row r="12639" spans="1:29" x14ac:dyDescent="0.25">
      <c r="A12639" t="s">
        <v>471</v>
      </c>
      <c r="B12639" t="s">
        <v>31</v>
      </c>
      <c r="C12639" t="s">
        <v>4780</v>
      </c>
      <c r="D12639">
        <v>2.4700000000000002</v>
      </c>
      <c r="E12639" t="s">
        <v>472</v>
      </c>
      <c r="F12639" t="s">
        <v>587</v>
      </c>
      <c r="G12639" t="s">
        <v>35</v>
      </c>
      <c r="H12639" t="s">
        <v>2170</v>
      </c>
      <c r="I12639">
        <v>96.364999999999995</v>
      </c>
      <c r="J12639">
        <v>96.561999999999998</v>
      </c>
      <c r="K12639">
        <v>84</v>
      </c>
      <c r="L12639">
        <v>76</v>
      </c>
      <c r="M12639" t="s">
        <v>1850</v>
      </c>
      <c r="N12639" t="s">
        <v>53</v>
      </c>
      <c r="O12639">
        <v>3000000</v>
      </c>
      <c r="P12639">
        <v>0</v>
      </c>
      <c r="Q12639" t="s">
        <v>2154</v>
      </c>
      <c r="R12639">
        <v>3.52</v>
      </c>
      <c r="S12639">
        <v>3.44</v>
      </c>
      <c r="V12639" t="s">
        <v>2171</v>
      </c>
      <c r="W12639" t="s">
        <v>1652</v>
      </c>
      <c r="X12639" t="s">
        <v>1847</v>
      </c>
      <c r="Y12639" t="s">
        <v>2156</v>
      </c>
      <c r="AA12639">
        <v>80.349999999999994</v>
      </c>
      <c r="AB12639">
        <v>72.349999999999994</v>
      </c>
      <c r="AC12639">
        <v>3.52</v>
      </c>
    </row>
    <row r="12640" spans="1:29" x14ac:dyDescent="0.25">
      <c r="A12640" t="s">
        <v>473</v>
      </c>
      <c r="B12640" t="s">
        <v>31</v>
      </c>
      <c r="C12640" t="s">
        <v>4780</v>
      </c>
      <c r="D12640">
        <v>11.96</v>
      </c>
      <c r="E12640" t="s">
        <v>409</v>
      </c>
      <c r="F12640" t="s">
        <v>587</v>
      </c>
      <c r="G12640" t="s">
        <v>35</v>
      </c>
      <c r="H12640" t="s">
        <v>2172</v>
      </c>
      <c r="I12640">
        <v>80.611999999999995</v>
      </c>
      <c r="J12640">
        <v>81.454999999999998</v>
      </c>
      <c r="K12640">
        <v>174</v>
      </c>
      <c r="L12640">
        <v>167</v>
      </c>
      <c r="M12640" t="s">
        <v>1909</v>
      </c>
      <c r="N12640" t="s">
        <v>42</v>
      </c>
      <c r="O12640">
        <v>1000000</v>
      </c>
      <c r="P12640">
        <v>0</v>
      </c>
      <c r="Q12640" t="s">
        <v>2154</v>
      </c>
      <c r="R12640">
        <v>5.34</v>
      </c>
      <c r="S12640">
        <v>5.27</v>
      </c>
      <c r="V12640" t="s">
        <v>2173</v>
      </c>
      <c r="W12640" t="s">
        <v>1652</v>
      </c>
      <c r="X12640" t="s">
        <v>1847</v>
      </c>
      <c r="Y12640" t="s">
        <v>2156</v>
      </c>
      <c r="AA12640">
        <v>172.78</v>
      </c>
      <c r="AB12640">
        <v>165.78</v>
      </c>
      <c r="AC12640">
        <v>5.35</v>
      </c>
    </row>
    <row r="12641" spans="1:30" x14ac:dyDescent="0.25">
      <c r="A12641" t="s">
        <v>474</v>
      </c>
      <c r="B12641" t="s">
        <v>31</v>
      </c>
      <c r="C12641" t="s">
        <v>4780</v>
      </c>
      <c r="D12641">
        <v>4.9400000000000004</v>
      </c>
      <c r="E12641" t="s">
        <v>359</v>
      </c>
      <c r="F12641" t="s">
        <v>587</v>
      </c>
      <c r="G12641" t="s">
        <v>35</v>
      </c>
      <c r="H12641" t="s">
        <v>2174</v>
      </c>
      <c r="I12641">
        <v>95.602999999999994</v>
      </c>
      <c r="J12641">
        <v>95.95</v>
      </c>
      <c r="K12641">
        <v>134</v>
      </c>
      <c r="L12641">
        <v>127</v>
      </c>
      <c r="M12641" t="s">
        <v>1880</v>
      </c>
      <c r="N12641" t="s">
        <v>224</v>
      </c>
      <c r="O12641">
        <v>3000000</v>
      </c>
      <c r="P12641">
        <v>0</v>
      </c>
      <c r="Q12641" t="s">
        <v>2154</v>
      </c>
      <c r="R12641">
        <v>4.33</v>
      </c>
      <c r="S12641">
        <v>4.26</v>
      </c>
      <c r="V12641" t="s">
        <v>2175</v>
      </c>
      <c r="W12641" t="s">
        <v>1652</v>
      </c>
      <c r="X12641" t="s">
        <v>1847</v>
      </c>
      <c r="Y12641" t="s">
        <v>2156</v>
      </c>
      <c r="AA12641">
        <v>130.56</v>
      </c>
      <c r="AB12641">
        <v>123.56</v>
      </c>
      <c r="AC12641">
        <v>4.33</v>
      </c>
    </row>
    <row r="12642" spans="1:30" x14ac:dyDescent="0.25">
      <c r="A12642" t="s">
        <v>478</v>
      </c>
      <c r="B12642" t="s">
        <v>31</v>
      </c>
      <c r="C12642" t="s">
        <v>4780</v>
      </c>
      <c r="D12642">
        <v>3.36</v>
      </c>
      <c r="E12642" t="s">
        <v>472</v>
      </c>
      <c r="F12642" t="s">
        <v>587</v>
      </c>
      <c r="G12642" t="s">
        <v>35</v>
      </c>
      <c r="H12642" t="s">
        <v>2176</v>
      </c>
      <c r="I12642">
        <v>95.847999999999999</v>
      </c>
      <c r="J12642">
        <v>96.117000000000004</v>
      </c>
      <c r="K12642">
        <v>95</v>
      </c>
      <c r="L12642">
        <v>87</v>
      </c>
      <c r="M12642" t="s">
        <v>1928</v>
      </c>
      <c r="N12642" t="s">
        <v>36</v>
      </c>
      <c r="O12642">
        <v>3000000</v>
      </c>
      <c r="P12642">
        <v>0</v>
      </c>
      <c r="Q12642" t="s">
        <v>2154</v>
      </c>
      <c r="R12642">
        <v>3.74</v>
      </c>
      <c r="S12642">
        <v>3.66</v>
      </c>
      <c r="V12642" t="s">
        <v>2177</v>
      </c>
      <c r="W12642" t="s">
        <v>1652</v>
      </c>
      <c r="X12642" t="s">
        <v>1847</v>
      </c>
      <c r="Y12642" t="s">
        <v>2156</v>
      </c>
      <c r="AA12642">
        <v>91.2</v>
      </c>
      <c r="AB12642">
        <v>83.14</v>
      </c>
      <c r="AC12642">
        <v>3.73</v>
      </c>
    </row>
    <row r="12643" spans="1:30" x14ac:dyDescent="0.25">
      <c r="A12643" t="s">
        <v>479</v>
      </c>
      <c r="B12643" t="s">
        <v>31</v>
      </c>
      <c r="C12643" t="s">
        <v>4780</v>
      </c>
      <c r="D12643">
        <v>10.73</v>
      </c>
      <c r="E12643" t="s">
        <v>469</v>
      </c>
      <c r="F12643" t="s">
        <v>587</v>
      </c>
      <c r="G12643" t="s">
        <v>35</v>
      </c>
      <c r="H12643" t="s">
        <v>2178</v>
      </c>
      <c r="I12643">
        <v>94.962999999999994</v>
      </c>
      <c r="J12643">
        <v>96.043000000000006</v>
      </c>
      <c r="K12643">
        <v>194</v>
      </c>
      <c r="L12643">
        <v>184</v>
      </c>
      <c r="M12643" t="s">
        <v>1909</v>
      </c>
      <c r="N12643" t="s">
        <v>42</v>
      </c>
      <c r="O12643">
        <v>2000000</v>
      </c>
      <c r="P12643">
        <v>0</v>
      </c>
      <c r="Q12643" t="s">
        <v>2166</v>
      </c>
      <c r="R12643">
        <v>5.54</v>
      </c>
      <c r="S12643">
        <v>5.44</v>
      </c>
      <c r="V12643" t="s">
        <v>2179</v>
      </c>
      <c r="W12643" t="s">
        <v>1652</v>
      </c>
      <c r="X12643" t="s">
        <v>1847</v>
      </c>
      <c r="Y12643" t="s">
        <v>2156</v>
      </c>
      <c r="AA12643">
        <v>205.45</v>
      </c>
      <c r="AB12643">
        <v>195.45</v>
      </c>
      <c r="AC12643">
        <v>5.55</v>
      </c>
    </row>
    <row r="12644" spans="1:30" x14ac:dyDescent="0.25">
      <c r="A12644" t="s">
        <v>487</v>
      </c>
      <c r="B12644" t="s">
        <v>31</v>
      </c>
      <c r="C12644" t="s">
        <v>4780</v>
      </c>
      <c r="D12644">
        <v>1.26</v>
      </c>
      <c r="E12644" t="s">
        <v>409</v>
      </c>
      <c r="F12644" t="s">
        <v>587</v>
      </c>
      <c r="G12644" t="s">
        <v>35</v>
      </c>
      <c r="H12644" t="s">
        <v>2180</v>
      </c>
      <c r="I12644">
        <v>99.631</v>
      </c>
      <c r="J12644">
        <v>99.718999999999994</v>
      </c>
      <c r="K12644">
        <v>67</v>
      </c>
      <c r="L12644">
        <v>60</v>
      </c>
      <c r="M12644" t="s">
        <v>1965</v>
      </c>
      <c r="N12644" t="s">
        <v>209</v>
      </c>
      <c r="O12644">
        <v>2000000</v>
      </c>
      <c r="P12644">
        <v>0</v>
      </c>
      <c r="Q12644" t="s">
        <v>2154</v>
      </c>
      <c r="R12644">
        <v>3.29</v>
      </c>
      <c r="S12644">
        <v>3.22</v>
      </c>
      <c r="V12644" t="s">
        <v>2181</v>
      </c>
      <c r="W12644" t="s">
        <v>1652</v>
      </c>
      <c r="X12644" t="s">
        <v>1847</v>
      </c>
      <c r="Y12644" t="s">
        <v>2156</v>
      </c>
      <c r="AA12644">
        <v>66.239999999999995</v>
      </c>
      <c r="AB12644">
        <v>59.24</v>
      </c>
      <c r="AC12644">
        <v>3.29</v>
      </c>
    </row>
    <row r="12645" spans="1:30" x14ac:dyDescent="0.25">
      <c r="A12645" t="s">
        <v>488</v>
      </c>
      <c r="B12645" t="s">
        <v>31</v>
      </c>
      <c r="C12645" t="s">
        <v>4780</v>
      </c>
      <c r="D12645">
        <v>11.52</v>
      </c>
      <c r="E12645" t="s">
        <v>409</v>
      </c>
      <c r="F12645" t="s">
        <v>587</v>
      </c>
      <c r="G12645" t="s">
        <v>35</v>
      </c>
      <c r="H12645" t="s">
        <v>2182</v>
      </c>
      <c r="I12645">
        <v>87.319000000000003</v>
      </c>
      <c r="J12645">
        <v>88.131</v>
      </c>
      <c r="K12645">
        <v>174</v>
      </c>
      <c r="L12645">
        <v>167</v>
      </c>
      <c r="M12645" t="s">
        <v>1909</v>
      </c>
      <c r="N12645" t="s">
        <v>42</v>
      </c>
      <c r="O12645">
        <v>0</v>
      </c>
      <c r="P12645">
        <v>0</v>
      </c>
      <c r="Q12645" t="s">
        <v>2154</v>
      </c>
      <c r="R12645">
        <v>5.34</v>
      </c>
      <c r="S12645">
        <v>5.27</v>
      </c>
      <c r="V12645" t="s">
        <v>2183</v>
      </c>
      <c r="W12645" t="s">
        <v>1652</v>
      </c>
      <c r="X12645" t="s">
        <v>1847</v>
      </c>
      <c r="Y12645" t="s">
        <v>2156</v>
      </c>
      <c r="AA12645">
        <v>179.77</v>
      </c>
      <c r="AB12645">
        <v>172.77</v>
      </c>
      <c r="AC12645">
        <v>5.35</v>
      </c>
    </row>
    <row r="12646" spans="1:30" x14ac:dyDescent="0.25">
      <c r="A12646" t="s">
        <v>490</v>
      </c>
      <c r="B12646" t="s">
        <v>31</v>
      </c>
      <c r="C12646" t="s">
        <v>4780</v>
      </c>
      <c r="D12646">
        <v>5.6</v>
      </c>
      <c r="E12646" t="s">
        <v>464</v>
      </c>
      <c r="F12646" t="s">
        <v>587</v>
      </c>
      <c r="G12646" t="s">
        <v>35</v>
      </c>
      <c r="H12646" t="s">
        <v>2184</v>
      </c>
      <c r="I12646">
        <v>98.683000000000007</v>
      </c>
      <c r="J12646">
        <v>99.075999999999993</v>
      </c>
      <c r="K12646">
        <v>129</v>
      </c>
      <c r="L12646">
        <v>122</v>
      </c>
      <c r="M12646" t="s">
        <v>1972</v>
      </c>
      <c r="N12646" t="s">
        <v>96</v>
      </c>
      <c r="O12646">
        <v>2000000</v>
      </c>
      <c r="P12646">
        <v>0</v>
      </c>
      <c r="Q12646" t="s">
        <v>2154</v>
      </c>
      <c r="R12646">
        <v>4.38</v>
      </c>
      <c r="S12646">
        <v>4.3099999999999996</v>
      </c>
      <c r="V12646" t="s">
        <v>2185</v>
      </c>
      <c r="W12646" t="s">
        <v>1652</v>
      </c>
      <c r="X12646" t="s">
        <v>1847</v>
      </c>
      <c r="Y12646" t="s">
        <v>2156</v>
      </c>
      <c r="AA12646">
        <v>128.66999999999999</v>
      </c>
      <c r="AB12646">
        <v>121.67</v>
      </c>
      <c r="AC12646">
        <v>4.38</v>
      </c>
    </row>
    <row r="12647" spans="1:30" x14ac:dyDescent="0.25">
      <c r="A12647" t="s">
        <v>491</v>
      </c>
      <c r="B12647" t="s">
        <v>31</v>
      </c>
      <c r="C12647" t="s">
        <v>4780</v>
      </c>
      <c r="D12647">
        <v>3.95</v>
      </c>
      <c r="E12647" t="s">
        <v>492</v>
      </c>
      <c r="F12647" t="s">
        <v>587</v>
      </c>
      <c r="G12647" t="s">
        <v>35</v>
      </c>
      <c r="H12647" t="s">
        <v>2186</v>
      </c>
      <c r="I12647">
        <v>100.68300000000001</v>
      </c>
      <c r="J12647">
        <v>100.96</v>
      </c>
      <c r="K12647">
        <v>134</v>
      </c>
      <c r="L12647">
        <v>127</v>
      </c>
      <c r="M12647" t="s">
        <v>1866</v>
      </c>
      <c r="N12647" t="s">
        <v>60</v>
      </c>
      <c r="O12647">
        <v>3000000</v>
      </c>
      <c r="P12647">
        <v>1000000</v>
      </c>
      <c r="Q12647" t="s">
        <v>2154</v>
      </c>
      <c r="R12647">
        <v>4.21</v>
      </c>
      <c r="S12647">
        <v>4.1399999999999997</v>
      </c>
      <c r="V12647" t="s">
        <v>2187</v>
      </c>
      <c r="W12647" t="s">
        <v>1652</v>
      </c>
      <c r="X12647" t="s">
        <v>1847</v>
      </c>
      <c r="Y12647" t="s">
        <v>2156</v>
      </c>
      <c r="AA12647">
        <v>133.35</v>
      </c>
      <c r="AB12647">
        <v>126.35</v>
      </c>
      <c r="AC12647">
        <v>4.21</v>
      </c>
    </row>
    <row r="12648" spans="1:30" x14ac:dyDescent="0.25">
      <c r="A12648" t="s">
        <v>493</v>
      </c>
      <c r="B12648" t="s">
        <v>31</v>
      </c>
      <c r="C12648" t="s">
        <v>4780</v>
      </c>
      <c r="D12648">
        <v>5.22</v>
      </c>
      <c r="E12648" t="s">
        <v>469</v>
      </c>
      <c r="F12648" t="s">
        <v>587</v>
      </c>
      <c r="G12648" t="s">
        <v>35</v>
      </c>
      <c r="H12648" t="s">
        <v>2188</v>
      </c>
      <c r="I12648">
        <v>103.617</v>
      </c>
      <c r="J12648">
        <v>104.14</v>
      </c>
      <c r="K12648">
        <v>118</v>
      </c>
      <c r="L12648">
        <v>108</v>
      </c>
      <c r="M12648" t="s">
        <v>1938</v>
      </c>
      <c r="N12648" t="s">
        <v>145</v>
      </c>
      <c r="O12648">
        <v>5000000</v>
      </c>
      <c r="P12648">
        <v>0</v>
      </c>
      <c r="Q12648" t="s">
        <v>2166</v>
      </c>
      <c r="R12648">
        <v>4.2300000000000004</v>
      </c>
      <c r="S12648">
        <v>4.13</v>
      </c>
      <c r="V12648" t="s">
        <v>2189</v>
      </c>
      <c r="W12648" t="s">
        <v>1652</v>
      </c>
      <c r="X12648" t="s">
        <v>1847</v>
      </c>
      <c r="Y12648" t="s">
        <v>2156</v>
      </c>
      <c r="Z12648" t="s">
        <v>43</v>
      </c>
      <c r="AA12648">
        <v>120.4</v>
      </c>
      <c r="AB12648">
        <v>110.4</v>
      </c>
      <c r="AC12648">
        <v>4.25</v>
      </c>
    </row>
    <row r="12649" spans="1:30" x14ac:dyDescent="0.25">
      <c r="A12649" t="s">
        <v>494</v>
      </c>
      <c r="B12649" t="s">
        <v>31</v>
      </c>
      <c r="C12649" t="s">
        <v>4780</v>
      </c>
      <c r="D12649">
        <v>1.96</v>
      </c>
      <c r="E12649" t="s">
        <v>472</v>
      </c>
      <c r="F12649" t="s">
        <v>587</v>
      </c>
      <c r="G12649" t="s">
        <v>35</v>
      </c>
      <c r="H12649" t="s">
        <v>2190</v>
      </c>
      <c r="I12649">
        <v>102.721</v>
      </c>
      <c r="J12649">
        <v>102.878</v>
      </c>
      <c r="K12649">
        <v>79</v>
      </c>
      <c r="L12649">
        <v>71</v>
      </c>
      <c r="M12649" t="s">
        <v>1844</v>
      </c>
      <c r="N12649" t="s">
        <v>48</v>
      </c>
      <c r="O12649">
        <v>3000000</v>
      </c>
      <c r="P12649">
        <v>0</v>
      </c>
      <c r="Q12649" t="s">
        <v>2154</v>
      </c>
      <c r="R12649">
        <v>3.44</v>
      </c>
      <c r="S12649">
        <v>3.36</v>
      </c>
      <c r="V12649" t="s">
        <v>2191</v>
      </c>
      <c r="W12649" t="s">
        <v>1652</v>
      </c>
      <c r="X12649" t="s">
        <v>1847</v>
      </c>
      <c r="Y12649" t="s">
        <v>2156</v>
      </c>
      <c r="AA12649">
        <v>78.42</v>
      </c>
      <c r="AB12649">
        <v>70.42</v>
      </c>
      <c r="AC12649">
        <v>3.44</v>
      </c>
    </row>
    <row r="12650" spans="1:30" x14ac:dyDescent="0.25">
      <c r="A12650" t="s">
        <v>497</v>
      </c>
      <c r="B12650" t="s">
        <v>31</v>
      </c>
      <c r="C12650" t="s">
        <v>4780</v>
      </c>
      <c r="D12650">
        <v>3.7</v>
      </c>
      <c r="E12650" t="s">
        <v>498</v>
      </c>
      <c r="F12650" t="s">
        <v>587</v>
      </c>
      <c r="G12650" t="s">
        <v>35</v>
      </c>
      <c r="H12650" t="s">
        <v>2192</v>
      </c>
      <c r="I12650">
        <v>102.913</v>
      </c>
      <c r="J12650">
        <v>103.172</v>
      </c>
      <c r="K12650">
        <v>134</v>
      </c>
      <c r="L12650">
        <v>127</v>
      </c>
      <c r="M12650" t="s">
        <v>1874</v>
      </c>
      <c r="N12650" t="s">
        <v>111</v>
      </c>
      <c r="O12650">
        <v>3000000</v>
      </c>
      <c r="P12650">
        <v>0</v>
      </c>
      <c r="Q12650" t="s">
        <v>2154</v>
      </c>
      <c r="R12650">
        <v>4.17</v>
      </c>
      <c r="S12650">
        <v>4.0999999999999996</v>
      </c>
      <c r="V12650" t="s">
        <v>2193</v>
      </c>
      <c r="W12650" t="s">
        <v>1652</v>
      </c>
      <c r="X12650" t="s">
        <v>1847</v>
      </c>
      <c r="Y12650" t="s">
        <v>2156</v>
      </c>
      <c r="AA12650">
        <v>132.44</v>
      </c>
      <c r="AB12650">
        <v>125.44</v>
      </c>
      <c r="AC12650">
        <v>4.18</v>
      </c>
    </row>
    <row r="12651" spans="1:30" x14ac:dyDescent="0.25">
      <c r="A12651" t="s">
        <v>499</v>
      </c>
      <c r="B12651" t="s">
        <v>31</v>
      </c>
      <c r="C12651" t="s">
        <v>4780</v>
      </c>
      <c r="D12651">
        <v>7.13</v>
      </c>
      <c r="E12651" t="s">
        <v>498</v>
      </c>
      <c r="F12651" t="s">
        <v>587</v>
      </c>
      <c r="G12651" t="s">
        <v>35</v>
      </c>
      <c r="H12651" t="s">
        <v>2194</v>
      </c>
      <c r="I12651">
        <v>102.53400000000001</v>
      </c>
      <c r="J12651">
        <v>103.03400000000001</v>
      </c>
      <c r="K12651">
        <v>187</v>
      </c>
      <c r="L12651">
        <v>180</v>
      </c>
      <c r="M12651" t="s">
        <v>1877</v>
      </c>
      <c r="N12651" t="s">
        <v>46</v>
      </c>
      <c r="O12651">
        <v>3000000</v>
      </c>
      <c r="P12651">
        <v>0</v>
      </c>
      <c r="Q12651" t="s">
        <v>2154</v>
      </c>
      <c r="R12651">
        <v>5.14</v>
      </c>
      <c r="S12651">
        <v>5.07</v>
      </c>
      <c r="V12651" t="s">
        <v>2195</v>
      </c>
      <c r="W12651" t="s">
        <v>1652</v>
      </c>
      <c r="X12651" t="s">
        <v>1847</v>
      </c>
      <c r="Y12651" t="s">
        <v>2156</v>
      </c>
      <c r="AA12651">
        <v>188.44</v>
      </c>
      <c r="AB12651">
        <v>181.44</v>
      </c>
      <c r="AC12651">
        <v>5.15</v>
      </c>
    </row>
    <row r="12652" spans="1:30" x14ac:dyDescent="0.25">
      <c r="A12652" t="s">
        <v>500</v>
      </c>
      <c r="B12652" t="s">
        <v>31</v>
      </c>
      <c r="C12652" t="s">
        <v>4780</v>
      </c>
      <c r="D12652">
        <v>1.46</v>
      </c>
      <c r="E12652" t="s">
        <v>409</v>
      </c>
      <c r="F12652" t="s">
        <v>587</v>
      </c>
      <c r="G12652" t="s">
        <v>35</v>
      </c>
      <c r="H12652" t="s">
        <v>2196</v>
      </c>
      <c r="I12652">
        <v>102.96599999999999</v>
      </c>
      <c r="J12652">
        <v>103.068</v>
      </c>
      <c r="K12652">
        <v>70</v>
      </c>
      <c r="L12652">
        <v>63</v>
      </c>
      <c r="M12652" t="s">
        <v>1902</v>
      </c>
      <c r="N12652" t="s">
        <v>78</v>
      </c>
      <c r="O12652">
        <v>3000000</v>
      </c>
      <c r="P12652">
        <v>0</v>
      </c>
      <c r="Q12652" t="s">
        <v>2154</v>
      </c>
      <c r="R12652">
        <v>3.32</v>
      </c>
      <c r="S12652">
        <v>3.25</v>
      </c>
      <c r="V12652" t="s">
        <v>2197</v>
      </c>
      <c r="W12652" t="s">
        <v>1652</v>
      </c>
      <c r="X12652" t="s">
        <v>1847</v>
      </c>
      <c r="Y12652" t="s">
        <v>2156</v>
      </c>
      <c r="AA12652">
        <v>67.8</v>
      </c>
      <c r="AB12652">
        <v>60.79</v>
      </c>
      <c r="AC12652">
        <v>3.32</v>
      </c>
    </row>
    <row r="12653" spans="1:30" x14ac:dyDescent="0.25">
      <c r="A12653" t="s">
        <v>501</v>
      </c>
      <c r="B12653" t="s">
        <v>31</v>
      </c>
      <c r="C12653" t="s">
        <v>4780</v>
      </c>
      <c r="D12653">
        <v>3.57</v>
      </c>
      <c r="E12653" t="s">
        <v>409</v>
      </c>
      <c r="F12653" t="s">
        <v>587</v>
      </c>
      <c r="G12653" t="s">
        <v>35</v>
      </c>
      <c r="H12653" t="s">
        <v>2198</v>
      </c>
      <c r="I12653">
        <v>96.233999999999995</v>
      </c>
      <c r="J12653">
        <v>96.483999999999995</v>
      </c>
      <c r="K12653">
        <v>131</v>
      </c>
      <c r="L12653">
        <v>124</v>
      </c>
      <c r="M12653" t="s">
        <v>1861</v>
      </c>
      <c r="N12653" t="s">
        <v>149</v>
      </c>
      <c r="O12653">
        <v>0</v>
      </c>
      <c r="P12653">
        <v>0</v>
      </c>
      <c r="Q12653" t="s">
        <v>2154</v>
      </c>
      <c r="R12653">
        <v>4.13</v>
      </c>
      <c r="S12653">
        <v>4.0599999999999996</v>
      </c>
      <c r="V12653" t="s">
        <v>2199</v>
      </c>
      <c r="W12653" t="s">
        <v>1652</v>
      </c>
      <c r="X12653" t="s">
        <v>1847</v>
      </c>
      <c r="Y12653" t="s">
        <v>2156</v>
      </c>
      <c r="AA12653">
        <v>128.9</v>
      </c>
      <c r="AB12653">
        <v>121.9</v>
      </c>
      <c r="AC12653">
        <v>4.13</v>
      </c>
    </row>
    <row r="12654" spans="1:30" x14ac:dyDescent="0.25">
      <c r="A12654" t="s">
        <v>1175</v>
      </c>
      <c r="B12654" t="s">
        <v>31</v>
      </c>
      <c r="C12654" t="s">
        <v>4780</v>
      </c>
      <c r="D12654">
        <v>11.89</v>
      </c>
      <c r="E12654" t="s">
        <v>1176</v>
      </c>
      <c r="F12654" t="s">
        <v>62</v>
      </c>
      <c r="G12654" t="s">
        <v>35</v>
      </c>
      <c r="H12654" t="s">
        <v>2927</v>
      </c>
      <c r="I12654">
        <v>81.64</v>
      </c>
      <c r="J12654">
        <v>82.31</v>
      </c>
      <c r="K12654">
        <v>111</v>
      </c>
      <c r="L12654">
        <v>106</v>
      </c>
      <c r="M12654" t="s">
        <v>1909</v>
      </c>
      <c r="N12654" t="s">
        <v>42</v>
      </c>
      <c r="O12654">
        <v>3000000</v>
      </c>
      <c r="P12654">
        <v>1000000</v>
      </c>
      <c r="Q12654" t="s">
        <v>2118</v>
      </c>
      <c r="R12654">
        <v>4.71</v>
      </c>
      <c r="S12654">
        <v>4.66</v>
      </c>
      <c r="V12654" t="s">
        <v>2928</v>
      </c>
      <c r="W12654" t="s">
        <v>1514</v>
      </c>
      <c r="X12654" t="s">
        <v>1847</v>
      </c>
      <c r="Y12654" t="s">
        <v>4781</v>
      </c>
      <c r="AA12654">
        <v>115</v>
      </c>
      <c r="AB12654">
        <v>109.74</v>
      </c>
      <c r="AD12654">
        <v>144</v>
      </c>
    </row>
    <row r="12655" spans="1:30" x14ac:dyDescent="0.25">
      <c r="A12655" t="s">
        <v>1179</v>
      </c>
      <c r="B12655" t="s">
        <v>31</v>
      </c>
      <c r="C12655" t="s">
        <v>4780</v>
      </c>
      <c r="D12655">
        <v>2.63</v>
      </c>
      <c r="E12655" t="s">
        <v>1180</v>
      </c>
      <c r="F12655" t="s">
        <v>62</v>
      </c>
      <c r="G12655" t="s">
        <v>35</v>
      </c>
      <c r="H12655" t="s">
        <v>2933</v>
      </c>
      <c r="I12655">
        <v>99.9</v>
      </c>
      <c r="J12655">
        <v>100.06</v>
      </c>
      <c r="K12655">
        <v>71</v>
      </c>
      <c r="L12655">
        <v>66</v>
      </c>
      <c r="M12655" t="s">
        <v>1883</v>
      </c>
      <c r="N12655" t="s">
        <v>63</v>
      </c>
      <c r="O12655">
        <v>5000000</v>
      </c>
      <c r="P12655">
        <v>5000000</v>
      </c>
      <c r="Q12655" t="s">
        <v>2118</v>
      </c>
      <c r="R12655">
        <v>3.44</v>
      </c>
      <c r="S12655">
        <v>3.38</v>
      </c>
      <c r="V12655" t="s">
        <v>2934</v>
      </c>
      <c r="W12655" t="s">
        <v>1514</v>
      </c>
      <c r="X12655" t="s">
        <v>1847</v>
      </c>
      <c r="Y12655" t="s">
        <v>4781</v>
      </c>
      <c r="AA12655">
        <v>71</v>
      </c>
      <c r="AB12655">
        <v>65.099999999999994</v>
      </c>
      <c r="AD12655">
        <v>92</v>
      </c>
    </row>
    <row r="12656" spans="1:30" x14ac:dyDescent="0.25">
      <c r="A12656" t="s">
        <v>1182</v>
      </c>
      <c r="B12656" t="s">
        <v>31</v>
      </c>
      <c r="C12656" t="s">
        <v>4780</v>
      </c>
      <c r="D12656">
        <v>8.5399999999999991</v>
      </c>
      <c r="E12656" t="s">
        <v>1183</v>
      </c>
      <c r="F12656" t="s">
        <v>62</v>
      </c>
      <c r="G12656" t="s">
        <v>35</v>
      </c>
      <c r="H12656" t="s">
        <v>2937</v>
      </c>
      <c r="I12656">
        <v>88.4</v>
      </c>
      <c r="J12656">
        <v>88.88</v>
      </c>
      <c r="K12656">
        <v>92</v>
      </c>
      <c r="L12656">
        <v>87</v>
      </c>
      <c r="M12656" t="s">
        <v>1909</v>
      </c>
      <c r="N12656" t="s">
        <v>42</v>
      </c>
      <c r="O12656">
        <v>3000000</v>
      </c>
      <c r="Q12656" t="s">
        <v>2118</v>
      </c>
      <c r="R12656">
        <v>4.5199999999999996</v>
      </c>
      <c r="S12656">
        <v>4.47</v>
      </c>
      <c r="V12656" t="s">
        <v>2938</v>
      </c>
      <c r="W12656" t="s">
        <v>1514</v>
      </c>
      <c r="X12656" t="s">
        <v>1847</v>
      </c>
      <c r="Y12656" t="s">
        <v>4781</v>
      </c>
      <c r="Z12656" t="s">
        <v>43</v>
      </c>
      <c r="AA12656">
        <v>112</v>
      </c>
      <c r="AB12656">
        <v>107.92</v>
      </c>
      <c r="AD12656">
        <v>141</v>
      </c>
    </row>
    <row r="12657" spans="1:30" x14ac:dyDescent="0.25">
      <c r="A12657" t="s">
        <v>1187</v>
      </c>
      <c r="B12657" t="s">
        <v>31</v>
      </c>
      <c r="C12657" t="s">
        <v>4780</v>
      </c>
      <c r="D12657">
        <v>4.6900000000000004</v>
      </c>
      <c r="E12657" t="s">
        <v>1180</v>
      </c>
      <c r="F12657" t="s">
        <v>62</v>
      </c>
      <c r="G12657" t="s">
        <v>35</v>
      </c>
      <c r="H12657" t="s">
        <v>2945</v>
      </c>
      <c r="I12657">
        <v>99.07</v>
      </c>
      <c r="J12657">
        <v>99.41</v>
      </c>
      <c r="K12657">
        <v>104</v>
      </c>
      <c r="L12657">
        <v>98</v>
      </c>
      <c r="M12657" t="s">
        <v>1856</v>
      </c>
      <c r="N12657" t="s">
        <v>50</v>
      </c>
      <c r="O12657">
        <v>5000000</v>
      </c>
      <c r="Q12657" t="s">
        <v>2118</v>
      </c>
      <c r="R12657">
        <v>3.98</v>
      </c>
      <c r="S12657">
        <v>3.91</v>
      </c>
      <c r="V12657" t="s">
        <v>2946</v>
      </c>
      <c r="W12657" t="s">
        <v>1514</v>
      </c>
      <c r="X12657" t="s">
        <v>1847</v>
      </c>
      <c r="Y12657" t="s">
        <v>4781</v>
      </c>
      <c r="Z12657" t="s">
        <v>43</v>
      </c>
      <c r="AA12657">
        <v>101</v>
      </c>
      <c r="AB12657">
        <v>93.96</v>
      </c>
      <c r="AD12657">
        <v>131</v>
      </c>
    </row>
    <row r="12658" spans="1:30" x14ac:dyDescent="0.25">
      <c r="A12658" t="s">
        <v>1188</v>
      </c>
      <c r="B12658" t="s">
        <v>31</v>
      </c>
      <c r="C12658" t="s">
        <v>4780</v>
      </c>
      <c r="D12658">
        <v>12.7</v>
      </c>
      <c r="E12658" t="s">
        <v>1189</v>
      </c>
      <c r="F12658" t="s">
        <v>62</v>
      </c>
      <c r="G12658" t="s">
        <v>35</v>
      </c>
      <c r="H12658" t="s">
        <v>2947</v>
      </c>
      <c r="I12658">
        <v>85.22</v>
      </c>
      <c r="J12658">
        <v>85.93</v>
      </c>
      <c r="K12658">
        <v>110</v>
      </c>
      <c r="L12658">
        <v>105</v>
      </c>
      <c r="M12658" t="s">
        <v>1909</v>
      </c>
      <c r="N12658" t="s">
        <v>42</v>
      </c>
      <c r="O12658">
        <v>3000000</v>
      </c>
      <c r="P12658">
        <v>2000000</v>
      </c>
      <c r="Q12658" t="s">
        <v>2118</v>
      </c>
      <c r="R12658">
        <v>4.7</v>
      </c>
      <c r="S12658">
        <v>4.6500000000000004</v>
      </c>
      <c r="V12658" t="s">
        <v>2948</v>
      </c>
      <c r="W12658" t="s">
        <v>1514</v>
      </c>
      <c r="X12658" t="s">
        <v>1847</v>
      </c>
      <c r="Y12658" t="s">
        <v>4781</v>
      </c>
      <c r="AA12658">
        <v>111</v>
      </c>
      <c r="AB12658">
        <v>105.5</v>
      </c>
      <c r="AD12658">
        <v>144</v>
      </c>
    </row>
    <row r="12659" spans="1:30" x14ac:dyDescent="0.25">
      <c r="A12659" t="s">
        <v>1197</v>
      </c>
      <c r="B12659" t="s">
        <v>31</v>
      </c>
      <c r="C12659" t="s">
        <v>4780</v>
      </c>
      <c r="D12659">
        <v>3.55</v>
      </c>
      <c r="E12659" t="s">
        <v>1183</v>
      </c>
      <c r="F12659" t="s">
        <v>62</v>
      </c>
      <c r="G12659" t="s">
        <v>35</v>
      </c>
      <c r="H12659" t="s">
        <v>2961</v>
      </c>
      <c r="I12659">
        <v>98.03</v>
      </c>
      <c r="J12659">
        <v>98.25</v>
      </c>
      <c r="K12659">
        <v>47</v>
      </c>
      <c r="L12659">
        <v>42</v>
      </c>
      <c r="M12659" t="s">
        <v>1861</v>
      </c>
      <c r="N12659" t="s">
        <v>149</v>
      </c>
      <c r="O12659">
        <v>5000000</v>
      </c>
      <c r="P12659">
        <v>5000000</v>
      </c>
      <c r="Q12659" t="s">
        <v>2118</v>
      </c>
      <c r="R12659">
        <v>3.28</v>
      </c>
      <c r="S12659">
        <v>3.22</v>
      </c>
      <c r="V12659" t="s">
        <v>2962</v>
      </c>
      <c r="W12659" t="s">
        <v>1514</v>
      </c>
      <c r="X12659" t="s">
        <v>1847</v>
      </c>
      <c r="Y12659" t="s">
        <v>4781</v>
      </c>
      <c r="Z12659" t="s">
        <v>43</v>
      </c>
      <c r="AA12659">
        <v>45</v>
      </c>
      <c r="AB12659">
        <v>38.119999999999997</v>
      </c>
      <c r="AD12659">
        <v>70</v>
      </c>
    </row>
    <row r="12660" spans="1:30" x14ac:dyDescent="0.25">
      <c r="A12660" t="s">
        <v>1200</v>
      </c>
      <c r="B12660" t="s">
        <v>31</v>
      </c>
      <c r="C12660" t="s">
        <v>4780</v>
      </c>
      <c r="D12660">
        <v>12.09</v>
      </c>
      <c r="E12660" t="s">
        <v>1176</v>
      </c>
      <c r="F12660" t="s">
        <v>62</v>
      </c>
      <c r="G12660" t="s">
        <v>35</v>
      </c>
      <c r="H12660" t="s">
        <v>2967</v>
      </c>
      <c r="I12660">
        <v>75.489999999999995</v>
      </c>
      <c r="J12660">
        <v>76.17</v>
      </c>
      <c r="K12660">
        <v>111</v>
      </c>
      <c r="L12660">
        <v>106</v>
      </c>
      <c r="M12660" t="s">
        <v>1909</v>
      </c>
      <c r="N12660" t="s">
        <v>42</v>
      </c>
      <c r="O12660">
        <v>5000000</v>
      </c>
      <c r="P12660">
        <v>1000000</v>
      </c>
      <c r="Q12660" t="s">
        <v>2118</v>
      </c>
      <c r="R12660">
        <v>4.71</v>
      </c>
      <c r="S12660">
        <v>4.66</v>
      </c>
      <c r="V12660" t="s">
        <v>2968</v>
      </c>
      <c r="W12660" t="s">
        <v>1514</v>
      </c>
      <c r="X12660" t="s">
        <v>1847</v>
      </c>
      <c r="Y12660" t="s">
        <v>4781</v>
      </c>
      <c r="AA12660">
        <v>111</v>
      </c>
      <c r="AB12660">
        <v>104.94</v>
      </c>
      <c r="AD12660">
        <v>146</v>
      </c>
    </row>
    <row r="12661" spans="1:30" x14ac:dyDescent="0.25">
      <c r="A12661" t="s">
        <v>1204</v>
      </c>
      <c r="B12661" t="s">
        <v>31</v>
      </c>
      <c r="C12661" t="s">
        <v>4780</v>
      </c>
      <c r="D12661">
        <v>2.71</v>
      </c>
      <c r="E12661" t="s">
        <v>1183</v>
      </c>
      <c r="F12661" t="s">
        <v>62</v>
      </c>
      <c r="G12661" t="s">
        <v>35</v>
      </c>
      <c r="H12661" t="s">
        <v>2975</v>
      </c>
      <c r="I12661">
        <v>95.61</v>
      </c>
      <c r="J12661">
        <v>95.77</v>
      </c>
      <c r="K12661">
        <v>39</v>
      </c>
      <c r="L12661">
        <v>34</v>
      </c>
      <c r="M12661" t="s">
        <v>1883</v>
      </c>
      <c r="N12661" t="s">
        <v>63</v>
      </c>
      <c r="O12661">
        <v>5000000</v>
      </c>
      <c r="P12661">
        <v>1000000</v>
      </c>
      <c r="Q12661" t="s">
        <v>2118</v>
      </c>
      <c r="R12661">
        <v>3.12</v>
      </c>
      <c r="S12661">
        <v>3.06</v>
      </c>
      <c r="V12661" t="s">
        <v>2976</v>
      </c>
      <c r="W12661" t="s">
        <v>1514</v>
      </c>
      <c r="X12661" t="s">
        <v>1847</v>
      </c>
      <c r="Y12661" t="s">
        <v>4781</v>
      </c>
      <c r="AA12661">
        <v>37</v>
      </c>
      <c r="AB12661">
        <v>31.22</v>
      </c>
      <c r="AD12661">
        <v>59</v>
      </c>
    </row>
    <row r="12662" spans="1:30" x14ac:dyDescent="0.25">
      <c r="A12662" t="s">
        <v>1205</v>
      </c>
      <c r="B12662" t="s">
        <v>31</v>
      </c>
      <c r="C12662" t="s">
        <v>4780</v>
      </c>
      <c r="D12662">
        <v>2.25</v>
      </c>
      <c r="E12662" t="s">
        <v>1180</v>
      </c>
      <c r="F12662" t="s">
        <v>62</v>
      </c>
      <c r="G12662" t="s">
        <v>35</v>
      </c>
      <c r="H12662" t="s">
        <v>2977</v>
      </c>
      <c r="I12662">
        <v>98.51</v>
      </c>
      <c r="J12662">
        <v>98.66</v>
      </c>
      <c r="K12662">
        <v>67</v>
      </c>
      <c r="L12662">
        <v>61</v>
      </c>
      <c r="M12662" t="s">
        <v>1850</v>
      </c>
      <c r="N12662" t="s">
        <v>53</v>
      </c>
      <c r="O12662">
        <v>5000000</v>
      </c>
      <c r="P12662">
        <v>1000000</v>
      </c>
      <c r="Q12662" t="s">
        <v>2118</v>
      </c>
      <c r="R12662">
        <v>3.35</v>
      </c>
      <c r="S12662">
        <v>3.28</v>
      </c>
      <c r="V12662" t="s">
        <v>2978</v>
      </c>
      <c r="W12662" t="s">
        <v>1514</v>
      </c>
      <c r="X12662" t="s">
        <v>1847</v>
      </c>
      <c r="Y12662" t="s">
        <v>4781</v>
      </c>
      <c r="AA12662">
        <v>66</v>
      </c>
      <c r="AB12662">
        <v>59.44</v>
      </c>
      <c r="AD12662">
        <v>85</v>
      </c>
    </row>
    <row r="12663" spans="1:30" x14ac:dyDescent="0.25">
      <c r="A12663" t="s">
        <v>1206</v>
      </c>
      <c r="B12663" t="s">
        <v>31</v>
      </c>
      <c r="C12663" t="s">
        <v>4780</v>
      </c>
      <c r="D12663">
        <v>6.41</v>
      </c>
      <c r="E12663" t="s">
        <v>1180</v>
      </c>
      <c r="F12663" t="s">
        <v>62</v>
      </c>
      <c r="G12663" t="s">
        <v>35</v>
      </c>
      <c r="H12663" t="s">
        <v>2979</v>
      </c>
      <c r="I12663">
        <v>95.33</v>
      </c>
      <c r="J12663">
        <v>95.77</v>
      </c>
      <c r="K12663">
        <v>126</v>
      </c>
      <c r="L12663">
        <v>120</v>
      </c>
      <c r="M12663" t="s">
        <v>2043</v>
      </c>
      <c r="N12663" t="s">
        <v>58</v>
      </c>
      <c r="O12663">
        <v>5000000</v>
      </c>
      <c r="P12663">
        <v>5000000</v>
      </c>
      <c r="Q12663" t="s">
        <v>2118</v>
      </c>
      <c r="R12663">
        <v>4.43</v>
      </c>
      <c r="S12663">
        <v>4.37</v>
      </c>
      <c r="V12663" t="s">
        <v>2980</v>
      </c>
      <c r="W12663" t="s">
        <v>1514</v>
      </c>
      <c r="X12663" t="s">
        <v>1847</v>
      </c>
      <c r="Y12663" t="s">
        <v>4781</v>
      </c>
      <c r="AA12663">
        <v>123</v>
      </c>
      <c r="AB12663">
        <v>116.59</v>
      </c>
      <c r="AD12663">
        <v>156</v>
      </c>
    </row>
    <row r="12664" spans="1:30" x14ac:dyDescent="0.25">
      <c r="A12664" t="s">
        <v>1207</v>
      </c>
      <c r="B12664" t="s">
        <v>31</v>
      </c>
      <c r="C12664" t="s">
        <v>4780</v>
      </c>
      <c r="D12664">
        <v>12.93</v>
      </c>
      <c r="E12664" t="s">
        <v>1176</v>
      </c>
      <c r="F12664" t="s">
        <v>62</v>
      </c>
      <c r="G12664" t="s">
        <v>35</v>
      </c>
      <c r="H12664" t="s">
        <v>2981</v>
      </c>
      <c r="I12664">
        <v>81.22</v>
      </c>
      <c r="J12664">
        <v>81.95</v>
      </c>
      <c r="K12664">
        <v>110</v>
      </c>
      <c r="L12664">
        <v>105</v>
      </c>
      <c r="M12664" t="s">
        <v>1909</v>
      </c>
      <c r="N12664" t="s">
        <v>42</v>
      </c>
      <c r="O12664">
        <v>5000000</v>
      </c>
      <c r="P12664">
        <v>3000000</v>
      </c>
      <c r="Q12664" t="s">
        <v>2118</v>
      </c>
      <c r="R12664">
        <v>4.7</v>
      </c>
      <c r="S12664">
        <v>4.6500000000000004</v>
      </c>
      <c r="V12664" t="s">
        <v>2982</v>
      </c>
      <c r="W12664" t="s">
        <v>1514</v>
      </c>
      <c r="X12664" t="s">
        <v>1847</v>
      </c>
      <c r="Y12664" t="s">
        <v>4781</v>
      </c>
      <c r="AA12664">
        <v>109</v>
      </c>
      <c r="AB12664">
        <v>102.79</v>
      </c>
      <c r="AD12664">
        <v>146</v>
      </c>
    </row>
    <row r="12665" spans="1:30" x14ac:dyDescent="0.25">
      <c r="A12665" t="s">
        <v>1208</v>
      </c>
      <c r="B12665" t="s">
        <v>31</v>
      </c>
      <c r="C12665" t="s">
        <v>4780</v>
      </c>
      <c r="D12665">
        <v>12.01</v>
      </c>
      <c r="E12665" t="s">
        <v>1209</v>
      </c>
      <c r="F12665" t="s">
        <v>62</v>
      </c>
      <c r="G12665" t="s">
        <v>35</v>
      </c>
      <c r="H12665" t="s">
        <v>2983</v>
      </c>
      <c r="I12665">
        <v>78.67</v>
      </c>
      <c r="J12665">
        <v>79.59</v>
      </c>
      <c r="K12665">
        <v>158</v>
      </c>
      <c r="L12665">
        <v>151</v>
      </c>
      <c r="M12665" t="s">
        <v>1909</v>
      </c>
      <c r="N12665" t="s">
        <v>42</v>
      </c>
      <c r="O12665">
        <v>1000000</v>
      </c>
      <c r="Q12665" t="s">
        <v>2118</v>
      </c>
      <c r="R12665">
        <v>5.18</v>
      </c>
      <c r="S12665">
        <v>5.1100000000000003</v>
      </c>
      <c r="V12665" t="s">
        <v>2984</v>
      </c>
      <c r="W12665" t="s">
        <v>1514</v>
      </c>
      <c r="X12665" t="s">
        <v>1847</v>
      </c>
      <c r="Y12665" t="s">
        <v>4781</v>
      </c>
      <c r="AA12665">
        <v>157</v>
      </c>
      <c r="AB12665">
        <v>148.81</v>
      </c>
      <c r="AD12665">
        <v>195</v>
      </c>
    </row>
    <row r="12666" spans="1:30" x14ac:dyDescent="0.25">
      <c r="A12666" t="s">
        <v>4753</v>
      </c>
      <c r="B12666" t="s">
        <v>31</v>
      </c>
      <c r="C12666" t="s">
        <v>4780</v>
      </c>
      <c r="D12666">
        <v>4.9400000000000004</v>
      </c>
      <c r="E12666" t="s">
        <v>4754</v>
      </c>
      <c r="F12666" t="s">
        <v>62</v>
      </c>
      <c r="G12666" t="s">
        <v>35</v>
      </c>
      <c r="H12666" t="s">
        <v>4755</v>
      </c>
      <c r="I12666">
        <v>91.64</v>
      </c>
      <c r="J12666">
        <v>92.04</v>
      </c>
      <c r="K12666">
        <v>132</v>
      </c>
      <c r="L12666">
        <v>125</v>
      </c>
      <c r="M12666" t="s">
        <v>1880</v>
      </c>
      <c r="N12666" t="s">
        <v>224</v>
      </c>
      <c r="O12666">
        <v>1000000</v>
      </c>
      <c r="Q12666" t="s">
        <v>2118</v>
      </c>
      <c r="R12666">
        <v>4.3099999999999996</v>
      </c>
      <c r="S12666">
        <v>4.2300000000000004</v>
      </c>
      <c r="V12666" t="s">
        <v>4756</v>
      </c>
      <c r="W12666" t="s">
        <v>1514</v>
      </c>
      <c r="X12666" t="s">
        <v>1847</v>
      </c>
      <c r="Y12666" t="s">
        <v>4781</v>
      </c>
      <c r="AA12666">
        <v>127</v>
      </c>
      <c r="AB12666">
        <v>118.09</v>
      </c>
      <c r="AD12666">
        <v>158</v>
      </c>
    </row>
    <row r="12667" spans="1:30" x14ac:dyDescent="0.25">
      <c r="A12667" t="s">
        <v>4757</v>
      </c>
      <c r="B12667" t="s">
        <v>31</v>
      </c>
      <c r="C12667" t="s">
        <v>4780</v>
      </c>
      <c r="D12667">
        <v>9.4700000000000006</v>
      </c>
      <c r="E12667" t="s">
        <v>4758</v>
      </c>
      <c r="F12667" t="s">
        <v>62</v>
      </c>
      <c r="G12667" t="s">
        <v>35</v>
      </c>
      <c r="H12667" t="s">
        <v>4759</v>
      </c>
      <c r="I12667">
        <v>84.93</v>
      </c>
      <c r="J12667">
        <v>85.85</v>
      </c>
      <c r="K12667">
        <v>166</v>
      </c>
      <c r="L12667">
        <v>156</v>
      </c>
      <c r="M12667" t="s">
        <v>1909</v>
      </c>
      <c r="N12667" t="s">
        <v>42</v>
      </c>
      <c r="O12667">
        <v>1000000</v>
      </c>
      <c r="P12667">
        <v>202000</v>
      </c>
      <c r="Q12667" t="s">
        <v>2118</v>
      </c>
      <c r="R12667">
        <v>5.26</v>
      </c>
      <c r="S12667">
        <v>5.16</v>
      </c>
      <c r="V12667" t="s">
        <v>4760</v>
      </c>
      <c r="W12667" t="s">
        <v>1514</v>
      </c>
      <c r="X12667" t="s">
        <v>1847</v>
      </c>
      <c r="Y12667" t="s">
        <v>4781</v>
      </c>
      <c r="AA12667">
        <v>165</v>
      </c>
      <c r="AB12667">
        <v>170.1</v>
      </c>
      <c r="AD12667">
        <v>210</v>
      </c>
    </row>
    <row r="12668" spans="1:30" x14ac:dyDescent="0.25">
      <c r="A12668" t="s">
        <v>1210</v>
      </c>
      <c r="B12668" t="s">
        <v>31</v>
      </c>
      <c r="C12668" t="s">
        <v>4780</v>
      </c>
      <c r="D12668">
        <v>12.59</v>
      </c>
      <c r="E12668" t="s">
        <v>1183</v>
      </c>
      <c r="F12668" t="s">
        <v>62</v>
      </c>
      <c r="G12668" t="s">
        <v>35</v>
      </c>
      <c r="H12668" t="s">
        <v>2985</v>
      </c>
      <c r="I12668">
        <v>76.81</v>
      </c>
      <c r="J12668">
        <v>77.52</v>
      </c>
      <c r="K12668">
        <v>109</v>
      </c>
      <c r="L12668">
        <v>104</v>
      </c>
      <c r="M12668" t="s">
        <v>1909</v>
      </c>
      <c r="N12668" t="s">
        <v>42</v>
      </c>
      <c r="O12668">
        <v>3000000</v>
      </c>
      <c r="P12668">
        <v>1000000</v>
      </c>
      <c r="Q12668" t="s">
        <v>2118</v>
      </c>
      <c r="R12668">
        <v>4.6900000000000004</v>
      </c>
      <c r="S12668">
        <v>4.6399999999999997</v>
      </c>
      <c r="V12668" t="s">
        <v>2986</v>
      </c>
      <c r="W12668" t="s">
        <v>1514</v>
      </c>
      <c r="X12668" t="s">
        <v>1847</v>
      </c>
      <c r="Y12668" t="s">
        <v>4781</v>
      </c>
      <c r="AA12668">
        <v>107</v>
      </c>
      <c r="AB12668">
        <v>101.31</v>
      </c>
      <c r="AD12668">
        <v>146</v>
      </c>
    </row>
    <row r="12669" spans="1:30" x14ac:dyDescent="0.25">
      <c r="A12669" t="s">
        <v>1211</v>
      </c>
      <c r="B12669" t="s">
        <v>31</v>
      </c>
      <c r="C12669" t="s">
        <v>4780</v>
      </c>
      <c r="D12669">
        <v>8.2200000000000006</v>
      </c>
      <c r="E12669" t="s">
        <v>1212</v>
      </c>
      <c r="F12669" t="s">
        <v>62</v>
      </c>
      <c r="G12669" t="s">
        <v>35</v>
      </c>
      <c r="H12669" t="s">
        <v>2987</v>
      </c>
      <c r="I12669">
        <v>88.58</v>
      </c>
      <c r="J12669">
        <v>89.12</v>
      </c>
      <c r="K12669">
        <v>109</v>
      </c>
      <c r="L12669">
        <v>103</v>
      </c>
      <c r="M12669" t="s">
        <v>2988</v>
      </c>
      <c r="N12669" t="s">
        <v>484</v>
      </c>
      <c r="O12669">
        <v>3000000</v>
      </c>
      <c r="Q12669" t="s">
        <v>2118</v>
      </c>
      <c r="R12669">
        <v>4.49</v>
      </c>
      <c r="S12669">
        <v>4.43</v>
      </c>
      <c r="V12669" t="s">
        <v>2989</v>
      </c>
      <c r="W12669" t="s">
        <v>1514</v>
      </c>
      <c r="X12669" t="s">
        <v>1847</v>
      </c>
      <c r="Y12669" t="s">
        <v>4781</v>
      </c>
      <c r="AA12669">
        <v>112</v>
      </c>
      <c r="AB12669">
        <v>105.42</v>
      </c>
      <c r="AD12669">
        <v>141</v>
      </c>
    </row>
    <row r="12670" spans="1:30" x14ac:dyDescent="0.25">
      <c r="A12670" t="s">
        <v>1213</v>
      </c>
      <c r="B12670" t="s">
        <v>31</v>
      </c>
      <c r="C12670" t="s">
        <v>4780</v>
      </c>
      <c r="D12670">
        <v>9.24</v>
      </c>
      <c r="E12670" t="s">
        <v>1212</v>
      </c>
      <c r="F12670" t="s">
        <v>62</v>
      </c>
      <c r="G12670" t="s">
        <v>35</v>
      </c>
      <c r="H12670" t="s">
        <v>2990</v>
      </c>
      <c r="I12670">
        <v>88.34</v>
      </c>
      <c r="J12670">
        <v>88.84</v>
      </c>
      <c r="K12670">
        <v>111</v>
      </c>
      <c r="L12670">
        <v>106</v>
      </c>
      <c r="M12670" t="s">
        <v>2988</v>
      </c>
      <c r="N12670" t="s">
        <v>484</v>
      </c>
      <c r="O12670">
        <v>3000000</v>
      </c>
      <c r="Q12670" t="s">
        <v>2118</v>
      </c>
      <c r="R12670">
        <v>4.51</v>
      </c>
      <c r="S12670">
        <v>4.46</v>
      </c>
      <c r="V12670" t="s">
        <v>2991</v>
      </c>
      <c r="W12670" t="s">
        <v>1514</v>
      </c>
      <c r="X12670" t="s">
        <v>1847</v>
      </c>
      <c r="Y12670" t="s">
        <v>4781</v>
      </c>
      <c r="AA12670">
        <v>109</v>
      </c>
      <c r="AB12670">
        <v>104.31</v>
      </c>
      <c r="AD12670">
        <v>135</v>
      </c>
    </row>
    <row r="12671" spans="1:30" x14ac:dyDescent="0.25">
      <c r="A12671" t="s">
        <v>1214</v>
      </c>
      <c r="B12671" t="s">
        <v>31</v>
      </c>
      <c r="C12671" t="s">
        <v>4780</v>
      </c>
      <c r="D12671">
        <v>10.24</v>
      </c>
      <c r="E12671" t="s">
        <v>1212</v>
      </c>
      <c r="F12671" t="s">
        <v>62</v>
      </c>
      <c r="G12671" t="s">
        <v>35</v>
      </c>
      <c r="H12671" t="s">
        <v>2992</v>
      </c>
      <c r="I12671">
        <v>85.45</v>
      </c>
      <c r="J12671">
        <v>86.13</v>
      </c>
      <c r="K12671">
        <v>114</v>
      </c>
      <c r="L12671">
        <v>108</v>
      </c>
      <c r="M12671" t="s">
        <v>1909</v>
      </c>
      <c r="N12671" t="s">
        <v>42</v>
      </c>
      <c r="O12671">
        <v>3000000</v>
      </c>
      <c r="Q12671" t="s">
        <v>2118</v>
      </c>
      <c r="R12671">
        <v>4.74</v>
      </c>
      <c r="S12671">
        <v>4.68</v>
      </c>
      <c r="V12671" t="s">
        <v>2993</v>
      </c>
      <c r="W12671" t="s">
        <v>1514</v>
      </c>
      <c r="X12671" t="s">
        <v>1847</v>
      </c>
      <c r="Y12671" t="s">
        <v>4781</v>
      </c>
      <c r="AA12671">
        <v>127</v>
      </c>
      <c r="AB12671">
        <v>120.08</v>
      </c>
      <c r="AD12671">
        <v>151</v>
      </c>
    </row>
    <row r="12672" spans="1:30" x14ac:dyDescent="0.25">
      <c r="A12672" t="s">
        <v>1215</v>
      </c>
      <c r="B12672" t="s">
        <v>31</v>
      </c>
      <c r="C12672" t="s">
        <v>4780</v>
      </c>
      <c r="D12672">
        <v>13.06</v>
      </c>
      <c r="E12672" t="s">
        <v>1212</v>
      </c>
      <c r="F12672" t="s">
        <v>62</v>
      </c>
      <c r="G12672" t="s">
        <v>35</v>
      </c>
      <c r="H12672" t="s">
        <v>2994</v>
      </c>
      <c r="I12672">
        <v>82.09</v>
      </c>
      <c r="J12672">
        <v>82.83</v>
      </c>
      <c r="K12672">
        <v>115</v>
      </c>
      <c r="L12672">
        <v>110</v>
      </c>
      <c r="M12672" t="s">
        <v>1909</v>
      </c>
      <c r="N12672" t="s">
        <v>42</v>
      </c>
      <c r="O12672">
        <v>5000000</v>
      </c>
      <c r="Q12672" t="s">
        <v>2118</v>
      </c>
      <c r="R12672">
        <v>4.75</v>
      </c>
      <c r="S12672">
        <v>4.7</v>
      </c>
      <c r="V12672" t="s">
        <v>2995</v>
      </c>
      <c r="W12672" t="s">
        <v>1514</v>
      </c>
      <c r="X12672" t="s">
        <v>1847</v>
      </c>
      <c r="Y12672" t="s">
        <v>4781</v>
      </c>
      <c r="AA12672">
        <v>113</v>
      </c>
      <c r="AB12672">
        <v>107.31</v>
      </c>
      <c r="AD12672">
        <v>152</v>
      </c>
    </row>
    <row r="12673" spans="1:30" x14ac:dyDescent="0.25">
      <c r="A12673" t="s">
        <v>1216</v>
      </c>
      <c r="B12673" t="s">
        <v>31</v>
      </c>
      <c r="C12673" t="s">
        <v>4780</v>
      </c>
      <c r="D12673">
        <v>13.43</v>
      </c>
      <c r="E12673" t="s">
        <v>1212</v>
      </c>
      <c r="F12673" t="s">
        <v>62</v>
      </c>
      <c r="G12673" t="s">
        <v>35</v>
      </c>
      <c r="H12673" t="s">
        <v>2996</v>
      </c>
      <c r="I12673">
        <v>81.44</v>
      </c>
      <c r="J12673">
        <v>82.19</v>
      </c>
      <c r="K12673">
        <v>115</v>
      </c>
      <c r="L12673">
        <v>110</v>
      </c>
      <c r="M12673" t="s">
        <v>1909</v>
      </c>
      <c r="N12673" t="s">
        <v>42</v>
      </c>
      <c r="O12673">
        <v>5000000</v>
      </c>
      <c r="Q12673" t="s">
        <v>2118</v>
      </c>
      <c r="R12673">
        <v>4.75</v>
      </c>
      <c r="S12673">
        <v>4.7</v>
      </c>
      <c r="V12673" t="s">
        <v>2997</v>
      </c>
      <c r="W12673" t="s">
        <v>1514</v>
      </c>
      <c r="X12673" t="s">
        <v>1847</v>
      </c>
      <c r="Y12673" t="s">
        <v>4781</v>
      </c>
      <c r="AA12673">
        <v>114</v>
      </c>
      <c r="AB12673">
        <v>108.65</v>
      </c>
      <c r="AD12673">
        <v>154</v>
      </c>
    </row>
    <row r="12674" spans="1:30" x14ac:dyDescent="0.25">
      <c r="A12674" t="s">
        <v>1217</v>
      </c>
      <c r="B12674" t="s">
        <v>31</v>
      </c>
      <c r="C12674" t="s">
        <v>4780</v>
      </c>
      <c r="D12674">
        <v>12.53</v>
      </c>
      <c r="E12674" t="s">
        <v>1212</v>
      </c>
      <c r="F12674" t="s">
        <v>62</v>
      </c>
      <c r="G12674" t="s">
        <v>35</v>
      </c>
      <c r="H12674" t="s">
        <v>2998</v>
      </c>
      <c r="I12674">
        <v>86.91</v>
      </c>
      <c r="J12674">
        <v>87.67</v>
      </c>
      <c r="K12674">
        <v>118</v>
      </c>
      <c r="L12674">
        <v>112</v>
      </c>
      <c r="M12674" t="s">
        <v>1909</v>
      </c>
      <c r="N12674" t="s">
        <v>42</v>
      </c>
      <c r="O12674">
        <v>3000000</v>
      </c>
      <c r="Q12674" t="s">
        <v>2118</v>
      </c>
      <c r="R12674">
        <v>4.78</v>
      </c>
      <c r="S12674">
        <v>4.72</v>
      </c>
      <c r="V12674" t="s">
        <v>2999</v>
      </c>
      <c r="W12674" t="s">
        <v>1514</v>
      </c>
      <c r="X12674" t="s">
        <v>1847</v>
      </c>
      <c r="Y12674" t="s">
        <v>4781</v>
      </c>
      <c r="AA12674">
        <v>123</v>
      </c>
      <c r="AB12674">
        <v>114.78</v>
      </c>
      <c r="AD12674">
        <v>161</v>
      </c>
    </row>
    <row r="12675" spans="1:30" x14ac:dyDescent="0.25">
      <c r="A12675" t="s">
        <v>1223</v>
      </c>
      <c r="B12675" t="s">
        <v>31</v>
      </c>
      <c r="C12675" t="s">
        <v>4780</v>
      </c>
      <c r="D12675">
        <v>11.08</v>
      </c>
      <c r="E12675" t="s">
        <v>1176</v>
      </c>
      <c r="F12675" t="s">
        <v>62</v>
      </c>
      <c r="G12675" t="s">
        <v>35</v>
      </c>
      <c r="H12675" t="s">
        <v>3008</v>
      </c>
      <c r="I12675">
        <v>107.5</v>
      </c>
      <c r="J12675">
        <v>108.35</v>
      </c>
      <c r="K12675">
        <v>116</v>
      </c>
      <c r="L12675">
        <v>109</v>
      </c>
      <c r="M12675" t="s">
        <v>1909</v>
      </c>
      <c r="N12675" t="s">
        <v>42</v>
      </c>
      <c r="O12675">
        <v>3000000</v>
      </c>
      <c r="Q12675" t="s">
        <v>2118</v>
      </c>
      <c r="R12675">
        <v>4.76</v>
      </c>
      <c r="S12675">
        <v>4.6900000000000004</v>
      </c>
      <c r="V12675" t="s">
        <v>3009</v>
      </c>
      <c r="W12675" t="s">
        <v>1514</v>
      </c>
      <c r="X12675" t="s">
        <v>1847</v>
      </c>
      <c r="Y12675" t="s">
        <v>4781</v>
      </c>
      <c r="AA12675">
        <v>131</v>
      </c>
      <c r="AB12675">
        <v>123.95</v>
      </c>
      <c r="AD12675">
        <v>158</v>
      </c>
    </row>
    <row r="12676" spans="1:30" x14ac:dyDescent="0.25">
      <c r="A12676" t="s">
        <v>1224</v>
      </c>
      <c r="B12676" t="s">
        <v>31</v>
      </c>
      <c r="C12676" t="s">
        <v>4780</v>
      </c>
      <c r="D12676">
        <v>11.39</v>
      </c>
      <c r="E12676" t="s">
        <v>1183</v>
      </c>
      <c r="F12676" t="s">
        <v>62</v>
      </c>
      <c r="G12676" t="s">
        <v>35</v>
      </c>
      <c r="H12676" t="s">
        <v>3010</v>
      </c>
      <c r="I12676">
        <v>110.15</v>
      </c>
      <c r="J12676">
        <v>110.79</v>
      </c>
      <c r="K12676">
        <v>108</v>
      </c>
      <c r="L12676">
        <v>103</v>
      </c>
      <c r="M12676" t="s">
        <v>1909</v>
      </c>
      <c r="N12676" t="s">
        <v>42</v>
      </c>
      <c r="O12676">
        <v>3000000</v>
      </c>
      <c r="P12676">
        <v>1000000</v>
      </c>
      <c r="Q12676" t="s">
        <v>2118</v>
      </c>
      <c r="R12676">
        <v>4.68</v>
      </c>
      <c r="S12676">
        <v>4.63</v>
      </c>
      <c r="V12676" t="s">
        <v>3011</v>
      </c>
      <c r="W12676" t="s">
        <v>1514</v>
      </c>
      <c r="X12676" t="s">
        <v>1847</v>
      </c>
      <c r="Y12676" t="s">
        <v>4781</v>
      </c>
      <c r="AA12676">
        <v>123</v>
      </c>
      <c r="AB12676">
        <v>117.62</v>
      </c>
      <c r="AD12676">
        <v>150</v>
      </c>
    </row>
    <row r="12677" spans="1:30" x14ac:dyDescent="0.25">
      <c r="A12677" t="s">
        <v>1225</v>
      </c>
      <c r="B12677" t="s">
        <v>31</v>
      </c>
      <c r="C12677" t="s">
        <v>4780</v>
      </c>
      <c r="D12677">
        <v>13.58</v>
      </c>
      <c r="E12677" t="s">
        <v>1209</v>
      </c>
      <c r="F12677" t="s">
        <v>62</v>
      </c>
      <c r="G12677" t="s">
        <v>35</v>
      </c>
      <c r="H12677" t="s">
        <v>3012</v>
      </c>
      <c r="I12677">
        <v>95.59</v>
      </c>
      <c r="J12677">
        <v>96.63</v>
      </c>
      <c r="K12677">
        <v>160</v>
      </c>
      <c r="L12677">
        <v>153</v>
      </c>
      <c r="M12677" t="s">
        <v>1909</v>
      </c>
      <c r="N12677" t="s">
        <v>42</v>
      </c>
      <c r="O12677">
        <v>1000000</v>
      </c>
      <c r="Q12677" t="s">
        <v>2118</v>
      </c>
      <c r="R12677">
        <v>5.2</v>
      </c>
      <c r="S12677">
        <v>5.13</v>
      </c>
      <c r="V12677" t="s">
        <v>3013</v>
      </c>
      <c r="W12677" t="s">
        <v>1514</v>
      </c>
      <c r="X12677" t="s">
        <v>1847</v>
      </c>
      <c r="Y12677" t="s">
        <v>4781</v>
      </c>
      <c r="AA12677">
        <v>159</v>
      </c>
      <c r="AB12677">
        <v>151.32</v>
      </c>
      <c r="AD12677">
        <v>197</v>
      </c>
    </row>
    <row r="12678" spans="1:30" x14ac:dyDescent="0.25">
      <c r="A12678" t="s">
        <v>1227</v>
      </c>
      <c r="B12678" t="s">
        <v>31</v>
      </c>
      <c r="C12678" t="s">
        <v>4780</v>
      </c>
      <c r="D12678">
        <v>11.54</v>
      </c>
      <c r="E12678" t="s">
        <v>1183</v>
      </c>
      <c r="F12678" t="s">
        <v>62</v>
      </c>
      <c r="G12678" t="s">
        <v>35</v>
      </c>
      <c r="H12678" t="s">
        <v>3016</v>
      </c>
      <c r="I12678">
        <v>106.82</v>
      </c>
      <c r="J12678">
        <v>107.47</v>
      </c>
      <c r="K12678">
        <v>108</v>
      </c>
      <c r="L12678">
        <v>103</v>
      </c>
      <c r="M12678" t="s">
        <v>1909</v>
      </c>
      <c r="N12678" t="s">
        <v>42</v>
      </c>
      <c r="O12678">
        <v>3000000</v>
      </c>
      <c r="P12678">
        <v>2000000</v>
      </c>
      <c r="Q12678" t="s">
        <v>2118</v>
      </c>
      <c r="R12678">
        <v>4.68</v>
      </c>
      <c r="S12678">
        <v>4.63</v>
      </c>
      <c r="V12678" t="s">
        <v>3017</v>
      </c>
      <c r="W12678" t="s">
        <v>1514</v>
      </c>
      <c r="X12678" t="s">
        <v>1847</v>
      </c>
      <c r="Y12678" t="s">
        <v>4781</v>
      </c>
      <c r="AA12678">
        <v>121</v>
      </c>
      <c r="AB12678">
        <v>116.15</v>
      </c>
      <c r="AD12678">
        <v>148</v>
      </c>
    </row>
    <row r="12679" spans="1:30" x14ac:dyDescent="0.25">
      <c r="A12679" t="s">
        <v>1230</v>
      </c>
      <c r="B12679" t="s">
        <v>31</v>
      </c>
      <c r="C12679" t="s">
        <v>4780</v>
      </c>
      <c r="D12679">
        <v>11.29</v>
      </c>
      <c r="E12679" t="s">
        <v>1183</v>
      </c>
      <c r="F12679" t="s">
        <v>62</v>
      </c>
      <c r="G12679" t="s">
        <v>35</v>
      </c>
      <c r="H12679" t="s">
        <v>3022</v>
      </c>
      <c r="I12679">
        <v>98.26</v>
      </c>
      <c r="J12679">
        <v>98.9</v>
      </c>
      <c r="K12679">
        <v>108</v>
      </c>
      <c r="L12679">
        <v>103</v>
      </c>
      <c r="M12679" t="s">
        <v>1909</v>
      </c>
      <c r="N12679" t="s">
        <v>42</v>
      </c>
      <c r="O12679">
        <v>3000000</v>
      </c>
      <c r="P12679">
        <v>2000000</v>
      </c>
      <c r="Q12679" t="s">
        <v>2118</v>
      </c>
      <c r="R12679">
        <v>4.68</v>
      </c>
      <c r="S12679">
        <v>4.63</v>
      </c>
      <c r="V12679" t="s">
        <v>3023</v>
      </c>
      <c r="W12679" t="s">
        <v>1514</v>
      </c>
      <c r="X12679" t="s">
        <v>1847</v>
      </c>
      <c r="Y12679" t="s">
        <v>4781</v>
      </c>
      <c r="AA12679">
        <v>120</v>
      </c>
      <c r="AB12679">
        <v>114.89</v>
      </c>
      <c r="AD12679">
        <v>146</v>
      </c>
    </row>
    <row r="12680" spans="1:30" x14ac:dyDescent="0.25">
      <c r="A12680" t="s">
        <v>1233</v>
      </c>
      <c r="B12680" t="s">
        <v>31</v>
      </c>
      <c r="C12680" t="s">
        <v>4780</v>
      </c>
      <c r="D12680">
        <v>10.98</v>
      </c>
      <c r="E12680" t="s">
        <v>1176</v>
      </c>
      <c r="F12680" t="s">
        <v>62</v>
      </c>
      <c r="G12680" t="s">
        <v>35</v>
      </c>
      <c r="H12680" t="s">
        <v>3028</v>
      </c>
      <c r="I12680">
        <v>90.23</v>
      </c>
      <c r="J12680">
        <v>90.85</v>
      </c>
      <c r="K12680">
        <v>115</v>
      </c>
      <c r="L12680">
        <v>110</v>
      </c>
      <c r="M12680" t="s">
        <v>1909</v>
      </c>
      <c r="N12680" t="s">
        <v>42</v>
      </c>
      <c r="O12680">
        <v>3000000</v>
      </c>
      <c r="Q12680" t="s">
        <v>2118</v>
      </c>
      <c r="R12680">
        <v>4.75</v>
      </c>
      <c r="S12680">
        <v>4.7</v>
      </c>
      <c r="V12680" t="s">
        <v>3029</v>
      </c>
      <c r="W12680" t="s">
        <v>1514</v>
      </c>
      <c r="X12680" t="s">
        <v>1847</v>
      </c>
      <c r="Y12680" t="s">
        <v>4781</v>
      </c>
      <c r="AA12680">
        <v>126</v>
      </c>
      <c r="AB12680">
        <v>120.8</v>
      </c>
      <c r="AD12680">
        <v>151</v>
      </c>
    </row>
    <row r="12681" spans="1:30" x14ac:dyDescent="0.25">
      <c r="A12681" t="s">
        <v>1240</v>
      </c>
      <c r="B12681" t="s">
        <v>31</v>
      </c>
      <c r="C12681" t="s">
        <v>4780</v>
      </c>
      <c r="D12681">
        <v>11.99</v>
      </c>
      <c r="E12681" t="s">
        <v>1176</v>
      </c>
      <c r="F12681" t="s">
        <v>62</v>
      </c>
      <c r="G12681" t="s">
        <v>35</v>
      </c>
      <c r="H12681" t="s">
        <v>3040</v>
      </c>
      <c r="I12681">
        <v>89.65</v>
      </c>
      <c r="J12681">
        <v>90.32</v>
      </c>
      <c r="K12681">
        <v>112</v>
      </c>
      <c r="L12681">
        <v>107</v>
      </c>
      <c r="M12681" t="s">
        <v>1909</v>
      </c>
      <c r="N12681" t="s">
        <v>42</v>
      </c>
      <c r="O12681">
        <v>3000000</v>
      </c>
      <c r="P12681">
        <v>1000000</v>
      </c>
      <c r="Q12681" t="s">
        <v>2118</v>
      </c>
      <c r="R12681">
        <v>4.72</v>
      </c>
      <c r="S12681">
        <v>4.67</v>
      </c>
      <c r="V12681" t="s">
        <v>3041</v>
      </c>
      <c r="W12681" t="s">
        <v>1514</v>
      </c>
      <c r="X12681" t="s">
        <v>1847</v>
      </c>
      <c r="Y12681" t="s">
        <v>4781</v>
      </c>
      <c r="AA12681">
        <v>120</v>
      </c>
      <c r="AB12681">
        <v>114.23</v>
      </c>
      <c r="AD12681">
        <v>144</v>
      </c>
    </row>
    <row r="12682" spans="1:30" x14ac:dyDescent="0.25">
      <c r="A12682" t="s">
        <v>1243</v>
      </c>
      <c r="B12682" t="s">
        <v>31</v>
      </c>
      <c r="C12682" t="s">
        <v>4780</v>
      </c>
      <c r="D12682">
        <v>12.09</v>
      </c>
      <c r="E12682" t="s">
        <v>1189</v>
      </c>
      <c r="F12682" t="s">
        <v>62</v>
      </c>
      <c r="G12682" t="s">
        <v>35</v>
      </c>
      <c r="H12682" t="s">
        <v>3046</v>
      </c>
      <c r="I12682">
        <v>88.97</v>
      </c>
      <c r="J12682">
        <v>89.65</v>
      </c>
      <c r="K12682">
        <v>110</v>
      </c>
      <c r="L12682">
        <v>105</v>
      </c>
      <c r="M12682" t="s">
        <v>1909</v>
      </c>
      <c r="N12682" t="s">
        <v>42</v>
      </c>
      <c r="O12682">
        <v>3000000</v>
      </c>
      <c r="Q12682" t="s">
        <v>2118</v>
      </c>
      <c r="R12682">
        <v>4.7</v>
      </c>
      <c r="S12682">
        <v>4.6500000000000004</v>
      </c>
      <c r="V12682" t="s">
        <v>3047</v>
      </c>
      <c r="W12682" t="s">
        <v>1514</v>
      </c>
      <c r="X12682" t="s">
        <v>1847</v>
      </c>
      <c r="Y12682" t="s">
        <v>4781</v>
      </c>
      <c r="AA12682">
        <v>117</v>
      </c>
      <c r="AB12682">
        <v>111.65</v>
      </c>
      <c r="AD12682">
        <v>142</v>
      </c>
    </row>
    <row r="12683" spans="1:30" x14ac:dyDescent="0.25">
      <c r="A12683" t="s">
        <v>1254</v>
      </c>
      <c r="B12683" t="s">
        <v>31</v>
      </c>
      <c r="C12683" t="s">
        <v>4780</v>
      </c>
      <c r="D12683">
        <v>6.47</v>
      </c>
      <c r="E12683" t="s">
        <v>1255</v>
      </c>
      <c r="F12683" t="s">
        <v>62</v>
      </c>
      <c r="G12683" t="s">
        <v>35</v>
      </c>
      <c r="H12683" t="s">
        <v>3068</v>
      </c>
      <c r="I12683">
        <v>102.7</v>
      </c>
      <c r="J12683">
        <v>103.21</v>
      </c>
      <c r="K12683">
        <v>119</v>
      </c>
      <c r="L12683">
        <v>112</v>
      </c>
      <c r="M12683" t="s">
        <v>2043</v>
      </c>
      <c r="N12683" t="s">
        <v>58</v>
      </c>
      <c r="O12683">
        <v>1000000</v>
      </c>
      <c r="Q12683" t="s">
        <v>2118</v>
      </c>
      <c r="R12683">
        <v>4.3600000000000003</v>
      </c>
      <c r="S12683">
        <v>4.29</v>
      </c>
      <c r="V12683" t="s">
        <v>3069</v>
      </c>
      <c r="W12683" t="s">
        <v>1514</v>
      </c>
      <c r="X12683" t="s">
        <v>1847</v>
      </c>
      <c r="Y12683" t="s">
        <v>4781</v>
      </c>
      <c r="AA12683">
        <v>119</v>
      </c>
      <c r="AB12683">
        <v>110.97</v>
      </c>
      <c r="AD12683">
        <v>153</v>
      </c>
    </row>
    <row r="12684" spans="1:30" x14ac:dyDescent="0.25">
      <c r="A12684" t="s">
        <v>1256</v>
      </c>
      <c r="B12684" t="s">
        <v>31</v>
      </c>
      <c r="C12684" t="s">
        <v>4780</v>
      </c>
      <c r="D12684">
        <v>4.5599999999999996</v>
      </c>
      <c r="E12684" t="s">
        <v>1189</v>
      </c>
      <c r="F12684" t="s">
        <v>62</v>
      </c>
      <c r="G12684" t="s">
        <v>35</v>
      </c>
      <c r="H12684" t="s">
        <v>3070</v>
      </c>
      <c r="I12684">
        <v>91.22</v>
      </c>
      <c r="J12684">
        <v>91.5</v>
      </c>
      <c r="K12684">
        <v>65</v>
      </c>
      <c r="L12684">
        <v>60</v>
      </c>
      <c r="M12684" t="s">
        <v>1856</v>
      </c>
      <c r="N12684" t="s">
        <v>50</v>
      </c>
      <c r="O12684">
        <v>5000000</v>
      </c>
      <c r="Q12684" t="s">
        <v>2118</v>
      </c>
      <c r="R12684">
        <v>3.59</v>
      </c>
      <c r="S12684">
        <v>3.53</v>
      </c>
      <c r="V12684" t="s">
        <v>3071</v>
      </c>
      <c r="W12684" t="s">
        <v>1514</v>
      </c>
      <c r="X12684" t="s">
        <v>1847</v>
      </c>
      <c r="Y12684" t="s">
        <v>4781</v>
      </c>
      <c r="AA12684">
        <v>62</v>
      </c>
      <c r="AB12684">
        <v>55.56</v>
      </c>
      <c r="AD12684">
        <v>91</v>
      </c>
    </row>
    <row r="12685" spans="1:30" x14ac:dyDescent="0.25">
      <c r="A12685" t="s">
        <v>1257</v>
      </c>
      <c r="B12685" t="s">
        <v>31</v>
      </c>
      <c r="C12685" t="s">
        <v>4780</v>
      </c>
      <c r="D12685">
        <v>11.85</v>
      </c>
      <c r="E12685" t="s">
        <v>1189</v>
      </c>
      <c r="F12685" t="s">
        <v>62</v>
      </c>
      <c r="G12685" t="s">
        <v>35</v>
      </c>
      <c r="H12685" t="s">
        <v>3072</v>
      </c>
      <c r="I12685">
        <v>72.010000000000005</v>
      </c>
      <c r="J12685">
        <v>72.680000000000007</v>
      </c>
      <c r="K12685">
        <v>110</v>
      </c>
      <c r="L12685">
        <v>105</v>
      </c>
      <c r="M12685" t="s">
        <v>1909</v>
      </c>
      <c r="N12685" t="s">
        <v>42</v>
      </c>
      <c r="O12685">
        <v>3000000</v>
      </c>
      <c r="P12685">
        <v>2000000</v>
      </c>
      <c r="Q12685" t="s">
        <v>2118</v>
      </c>
      <c r="R12685">
        <v>4.7</v>
      </c>
      <c r="S12685">
        <v>4.6500000000000004</v>
      </c>
      <c r="V12685" t="s">
        <v>3073</v>
      </c>
      <c r="W12685" t="s">
        <v>1514</v>
      </c>
      <c r="X12685" t="s">
        <v>1847</v>
      </c>
      <c r="Y12685" t="s">
        <v>4781</v>
      </c>
      <c r="AA12685">
        <v>109</v>
      </c>
      <c r="AB12685">
        <v>103.47</v>
      </c>
      <c r="AD12685">
        <v>145</v>
      </c>
    </row>
    <row r="12686" spans="1:30" x14ac:dyDescent="0.25">
      <c r="A12686" t="s">
        <v>1258</v>
      </c>
      <c r="B12686" t="s">
        <v>31</v>
      </c>
      <c r="C12686" t="s">
        <v>4780</v>
      </c>
      <c r="D12686">
        <v>4.9400000000000004</v>
      </c>
      <c r="E12686" t="s">
        <v>1180</v>
      </c>
      <c r="F12686" t="s">
        <v>62</v>
      </c>
      <c r="G12686" t="s">
        <v>35</v>
      </c>
      <c r="H12686" t="s">
        <v>3074</v>
      </c>
      <c r="I12686">
        <v>98.07</v>
      </c>
      <c r="J12686">
        <v>98.42</v>
      </c>
      <c r="K12686">
        <v>111</v>
      </c>
      <c r="L12686">
        <v>105</v>
      </c>
      <c r="M12686" t="s">
        <v>1856</v>
      </c>
      <c r="N12686" t="s">
        <v>50</v>
      </c>
      <c r="O12686">
        <v>5000000</v>
      </c>
      <c r="Q12686" t="s">
        <v>2118</v>
      </c>
      <c r="R12686">
        <v>4.05</v>
      </c>
      <c r="S12686">
        <v>3.98</v>
      </c>
      <c r="V12686" t="s">
        <v>3075</v>
      </c>
      <c r="W12686" t="s">
        <v>1514</v>
      </c>
      <c r="X12686" t="s">
        <v>1847</v>
      </c>
      <c r="Y12686" t="s">
        <v>4781</v>
      </c>
      <c r="Z12686" t="s">
        <v>43</v>
      </c>
      <c r="AA12686">
        <v>105</v>
      </c>
      <c r="AB12686">
        <v>96.96</v>
      </c>
      <c r="AD12686">
        <v>135</v>
      </c>
    </row>
    <row r="12687" spans="1:30" x14ac:dyDescent="0.25">
      <c r="A12687" t="s">
        <v>1260</v>
      </c>
      <c r="B12687" t="s">
        <v>31</v>
      </c>
      <c r="C12687" t="s">
        <v>4780</v>
      </c>
      <c r="D12687">
        <v>11.8</v>
      </c>
      <c r="E12687" t="s">
        <v>1189</v>
      </c>
      <c r="F12687" t="s">
        <v>62</v>
      </c>
      <c r="G12687" t="s">
        <v>35</v>
      </c>
      <c r="H12687" t="s">
        <v>3078</v>
      </c>
      <c r="I12687">
        <v>73.63</v>
      </c>
      <c r="J12687">
        <v>74.290000000000006</v>
      </c>
      <c r="K12687">
        <v>110</v>
      </c>
      <c r="L12687">
        <v>105</v>
      </c>
      <c r="M12687" t="s">
        <v>1909</v>
      </c>
      <c r="N12687" t="s">
        <v>42</v>
      </c>
      <c r="O12687">
        <v>3000000</v>
      </c>
      <c r="P12687">
        <v>3000000</v>
      </c>
      <c r="Q12687" t="s">
        <v>2118</v>
      </c>
      <c r="R12687">
        <v>4.7</v>
      </c>
      <c r="S12687">
        <v>4.6500000000000004</v>
      </c>
      <c r="V12687" t="s">
        <v>3079</v>
      </c>
      <c r="W12687" t="s">
        <v>1514</v>
      </c>
      <c r="X12687" t="s">
        <v>1847</v>
      </c>
      <c r="Y12687" t="s">
        <v>4781</v>
      </c>
      <c r="AA12687">
        <v>110</v>
      </c>
      <c r="AB12687">
        <v>104.51</v>
      </c>
      <c r="AD12687">
        <v>144</v>
      </c>
    </row>
    <row r="12688" spans="1:30" x14ac:dyDescent="0.25">
      <c r="A12688" t="s">
        <v>1262</v>
      </c>
      <c r="B12688" t="s">
        <v>31</v>
      </c>
      <c r="C12688" t="s">
        <v>4780</v>
      </c>
      <c r="D12688">
        <v>9.2200000000000006</v>
      </c>
      <c r="E12688" t="s">
        <v>1183</v>
      </c>
      <c r="F12688" t="s">
        <v>62</v>
      </c>
      <c r="G12688" t="s">
        <v>35</v>
      </c>
      <c r="H12688" t="s">
        <v>3082</v>
      </c>
      <c r="I12688">
        <v>80.930000000000007</v>
      </c>
      <c r="J12688">
        <v>81.45</v>
      </c>
      <c r="K12688">
        <v>97</v>
      </c>
      <c r="L12688">
        <v>92</v>
      </c>
      <c r="M12688" t="s">
        <v>1909</v>
      </c>
      <c r="N12688" t="s">
        <v>42</v>
      </c>
      <c r="O12688">
        <v>3000000</v>
      </c>
      <c r="Q12688" t="s">
        <v>2118</v>
      </c>
      <c r="R12688">
        <v>4.57</v>
      </c>
      <c r="S12688">
        <v>4.5199999999999996</v>
      </c>
      <c r="V12688" t="s">
        <v>3083</v>
      </c>
      <c r="W12688" t="s">
        <v>1514</v>
      </c>
      <c r="X12688" t="s">
        <v>1847</v>
      </c>
      <c r="Y12688" t="s">
        <v>4781</v>
      </c>
      <c r="Z12688" t="s">
        <v>43</v>
      </c>
      <c r="AA12688">
        <v>113</v>
      </c>
      <c r="AB12688">
        <v>108.02</v>
      </c>
      <c r="AD12688">
        <v>136</v>
      </c>
    </row>
    <row r="12689" spans="1:30" x14ac:dyDescent="0.25">
      <c r="A12689" t="s">
        <v>1459</v>
      </c>
      <c r="B12689" t="s">
        <v>31</v>
      </c>
      <c r="C12689" t="s">
        <v>4780</v>
      </c>
      <c r="D12689">
        <v>12.25</v>
      </c>
      <c r="E12689" t="s">
        <v>1460</v>
      </c>
      <c r="F12689" t="s">
        <v>136</v>
      </c>
      <c r="G12689" t="s">
        <v>35</v>
      </c>
      <c r="H12689" t="s">
        <v>2286</v>
      </c>
      <c r="I12689">
        <v>85.477000000000004</v>
      </c>
      <c r="J12689">
        <v>86.713999999999999</v>
      </c>
      <c r="K12689">
        <v>169</v>
      </c>
      <c r="L12689">
        <v>159</v>
      </c>
      <c r="M12689" t="s">
        <v>4782</v>
      </c>
      <c r="N12689" t="s">
        <v>4783</v>
      </c>
      <c r="O12689">
        <v>5000000</v>
      </c>
      <c r="Q12689" t="s">
        <v>2118</v>
      </c>
      <c r="R12689">
        <v>5.22</v>
      </c>
      <c r="S12689">
        <v>5.12</v>
      </c>
      <c r="V12689" t="s">
        <v>2289</v>
      </c>
      <c r="W12689" t="s">
        <v>1372</v>
      </c>
      <c r="X12689" t="s">
        <v>1847</v>
      </c>
      <c r="Y12689" t="s">
        <v>4784</v>
      </c>
      <c r="AA12689">
        <v>162</v>
      </c>
      <c r="AB12689">
        <v>152.12</v>
      </c>
    </row>
    <row r="12690" spans="1:30" x14ac:dyDescent="0.25">
      <c r="A12690" t="s">
        <v>1459</v>
      </c>
      <c r="B12690" t="s">
        <v>31</v>
      </c>
      <c r="C12690" t="s">
        <v>4780</v>
      </c>
      <c r="D12690">
        <v>12.32</v>
      </c>
      <c r="E12690" t="s">
        <v>1460</v>
      </c>
      <c r="F12690" t="s">
        <v>62</v>
      </c>
      <c r="G12690" t="s">
        <v>35</v>
      </c>
      <c r="H12690" t="s">
        <v>2286</v>
      </c>
      <c r="I12690">
        <v>85.85</v>
      </c>
      <c r="J12690">
        <v>87.18</v>
      </c>
      <c r="K12690">
        <v>160</v>
      </c>
      <c r="L12690">
        <v>150</v>
      </c>
      <c r="M12690" t="s">
        <v>2287</v>
      </c>
      <c r="N12690" t="s">
        <v>2288</v>
      </c>
      <c r="P12690">
        <v>60000</v>
      </c>
      <c r="Q12690" t="s">
        <v>2118</v>
      </c>
      <c r="R12690">
        <v>5.19</v>
      </c>
      <c r="S12690">
        <v>5.08</v>
      </c>
      <c r="V12690" t="s">
        <v>2289</v>
      </c>
      <c r="W12690" t="s">
        <v>1514</v>
      </c>
      <c r="X12690" t="s">
        <v>1847</v>
      </c>
      <c r="Y12690" t="s">
        <v>4785</v>
      </c>
      <c r="AA12690">
        <v>159</v>
      </c>
      <c r="AB12690">
        <v>148.4</v>
      </c>
      <c r="AD12690">
        <v>195</v>
      </c>
    </row>
    <row r="12691" spans="1:30" x14ac:dyDescent="0.25">
      <c r="A12691" t="s">
        <v>1635</v>
      </c>
      <c r="B12691" t="s">
        <v>31</v>
      </c>
      <c r="C12691" t="s">
        <v>4780</v>
      </c>
      <c r="E12691" t="s">
        <v>72</v>
      </c>
      <c r="F12691" t="s">
        <v>587</v>
      </c>
      <c r="G12691" t="s">
        <v>35</v>
      </c>
      <c r="H12691" t="s">
        <v>4557</v>
      </c>
      <c r="I12691">
        <v>100.047</v>
      </c>
      <c r="J12691">
        <v>100.093</v>
      </c>
      <c r="K12691">
        <v>25</v>
      </c>
      <c r="L12691">
        <v>20</v>
      </c>
      <c r="M12691" t="s">
        <v>4523</v>
      </c>
      <c r="N12691" t="s">
        <v>1550</v>
      </c>
      <c r="O12691">
        <v>5000000</v>
      </c>
      <c r="P12691">
        <v>0</v>
      </c>
      <c r="Q12691" t="s">
        <v>1845</v>
      </c>
      <c r="R12691">
        <v>3.02</v>
      </c>
      <c r="S12691">
        <v>2.97</v>
      </c>
      <c r="V12691" t="s">
        <v>4558</v>
      </c>
      <c r="W12691" t="s">
        <v>1652</v>
      </c>
      <c r="X12691" t="s">
        <v>1847</v>
      </c>
      <c r="Y12691" t="s">
        <v>4786</v>
      </c>
      <c r="AC12691">
        <v>3.02</v>
      </c>
    </row>
    <row r="12692" spans="1:30" x14ac:dyDescent="0.25">
      <c r="A12692" t="s">
        <v>4520</v>
      </c>
      <c r="B12692" t="s">
        <v>31</v>
      </c>
      <c r="C12692" t="s">
        <v>4780</v>
      </c>
      <c r="E12692" t="s">
        <v>1364</v>
      </c>
      <c r="F12692" t="s">
        <v>587</v>
      </c>
      <c r="G12692" t="s">
        <v>35</v>
      </c>
      <c r="H12692" t="s">
        <v>4522</v>
      </c>
      <c r="I12692">
        <v>100.184</v>
      </c>
      <c r="J12692">
        <v>100.316</v>
      </c>
      <c r="K12692">
        <v>119</v>
      </c>
      <c r="L12692">
        <v>114</v>
      </c>
      <c r="M12692" t="s">
        <v>4523</v>
      </c>
      <c r="N12692" t="s">
        <v>1550</v>
      </c>
      <c r="O12692">
        <v>5000000</v>
      </c>
      <c r="P12692">
        <v>0</v>
      </c>
      <c r="Q12692" t="s">
        <v>2142</v>
      </c>
      <c r="R12692">
        <v>3.96</v>
      </c>
      <c r="S12692">
        <v>3.91</v>
      </c>
      <c r="V12692" t="s">
        <v>4524</v>
      </c>
      <c r="W12692" t="s">
        <v>1652</v>
      </c>
      <c r="X12692" t="s">
        <v>1847</v>
      </c>
      <c r="Y12692" t="s">
        <v>4786</v>
      </c>
      <c r="AC12692">
        <v>3.96</v>
      </c>
    </row>
    <row r="12693" spans="1:30" x14ac:dyDescent="0.25">
      <c r="A12693" t="s">
        <v>1657</v>
      </c>
      <c r="B12693" t="s">
        <v>31</v>
      </c>
      <c r="C12693" t="s">
        <v>4780</v>
      </c>
      <c r="E12693" t="s">
        <v>74</v>
      </c>
      <c r="F12693" t="s">
        <v>587</v>
      </c>
      <c r="G12693" t="s">
        <v>35</v>
      </c>
      <c r="H12693" t="s">
        <v>4562</v>
      </c>
      <c r="I12693">
        <v>100.056</v>
      </c>
      <c r="J12693">
        <v>100.136</v>
      </c>
      <c r="K12693">
        <v>21</v>
      </c>
      <c r="L12693">
        <v>11</v>
      </c>
      <c r="M12693" t="s">
        <v>4523</v>
      </c>
      <c r="N12693" t="s">
        <v>1550</v>
      </c>
      <c r="O12693">
        <v>10000000</v>
      </c>
      <c r="P12693">
        <v>0</v>
      </c>
      <c r="Q12693" t="s">
        <v>1845</v>
      </c>
      <c r="R12693">
        <v>2.98</v>
      </c>
      <c r="S12693">
        <v>2.88</v>
      </c>
      <c r="V12693" t="s">
        <v>4563</v>
      </c>
      <c r="W12693" t="s">
        <v>1652</v>
      </c>
      <c r="X12693" t="s">
        <v>1847</v>
      </c>
      <c r="Y12693" t="s">
        <v>4786</v>
      </c>
      <c r="AC12693">
        <v>2.98</v>
      </c>
    </row>
    <row r="12694" spans="1:30" x14ac:dyDescent="0.25">
      <c r="A12694" t="s">
        <v>1637</v>
      </c>
      <c r="B12694" t="s">
        <v>31</v>
      </c>
      <c r="C12694" t="s">
        <v>4780</v>
      </c>
      <c r="E12694" t="s">
        <v>506</v>
      </c>
      <c r="F12694" t="s">
        <v>587</v>
      </c>
      <c r="G12694" t="s">
        <v>35</v>
      </c>
      <c r="H12694" t="s">
        <v>2084</v>
      </c>
      <c r="I12694">
        <v>100.081</v>
      </c>
      <c r="J12694">
        <v>100.351</v>
      </c>
      <c r="K12694">
        <v>81</v>
      </c>
      <c r="L12694">
        <v>71</v>
      </c>
      <c r="M12694" t="s">
        <v>2085</v>
      </c>
      <c r="N12694" t="s">
        <v>1622</v>
      </c>
      <c r="O12694">
        <v>5000000</v>
      </c>
      <c r="P12694">
        <v>0</v>
      </c>
      <c r="Q12694" t="s">
        <v>1845</v>
      </c>
      <c r="R12694">
        <v>3.58</v>
      </c>
      <c r="S12694">
        <v>3.48</v>
      </c>
      <c r="V12694" t="s">
        <v>2086</v>
      </c>
      <c r="W12694" t="s">
        <v>1652</v>
      </c>
      <c r="X12694" t="s">
        <v>1847</v>
      </c>
      <c r="Y12694" t="s">
        <v>4786</v>
      </c>
      <c r="AC12694">
        <v>3.58</v>
      </c>
    </row>
    <row r="12695" spans="1:30" x14ac:dyDescent="0.25">
      <c r="A12695" t="s">
        <v>1549</v>
      </c>
      <c r="B12695" t="s">
        <v>31</v>
      </c>
      <c r="C12695" t="s">
        <v>4780</v>
      </c>
      <c r="E12695" t="s">
        <v>166</v>
      </c>
      <c r="F12695" t="s">
        <v>587</v>
      </c>
      <c r="G12695" t="s">
        <v>35</v>
      </c>
      <c r="H12695" t="s">
        <v>4526</v>
      </c>
      <c r="I12695">
        <v>100.19499999999999</v>
      </c>
      <c r="J12695">
        <v>100.373</v>
      </c>
      <c r="K12695">
        <v>169</v>
      </c>
      <c r="L12695">
        <v>159</v>
      </c>
      <c r="M12695" t="s">
        <v>4523</v>
      </c>
      <c r="N12695" t="s">
        <v>1550</v>
      </c>
      <c r="O12695">
        <v>0</v>
      </c>
      <c r="P12695">
        <v>2000000</v>
      </c>
      <c r="Q12695" t="s">
        <v>1845</v>
      </c>
      <c r="R12695">
        <v>4.46</v>
      </c>
      <c r="S12695">
        <v>4.3600000000000003</v>
      </c>
      <c r="V12695" t="s">
        <v>4527</v>
      </c>
      <c r="W12695" t="s">
        <v>1652</v>
      </c>
      <c r="X12695" t="s">
        <v>1847</v>
      </c>
      <c r="Y12695" t="s">
        <v>4786</v>
      </c>
      <c r="Z12695" t="s">
        <v>43</v>
      </c>
      <c r="AC12695">
        <v>4.46</v>
      </c>
    </row>
    <row r="12696" spans="1:30" x14ac:dyDescent="0.25">
      <c r="A12696" t="s">
        <v>1551</v>
      </c>
      <c r="B12696" t="s">
        <v>31</v>
      </c>
      <c r="C12696" t="s">
        <v>4780</v>
      </c>
      <c r="E12696" t="s">
        <v>174</v>
      </c>
      <c r="F12696" t="s">
        <v>587</v>
      </c>
      <c r="G12696" t="s">
        <v>35</v>
      </c>
      <c r="H12696" t="s">
        <v>4528</v>
      </c>
      <c r="I12696">
        <v>99.64</v>
      </c>
      <c r="J12696">
        <v>99.79</v>
      </c>
      <c r="K12696">
        <v>101</v>
      </c>
      <c r="L12696">
        <v>91</v>
      </c>
      <c r="M12696" t="s">
        <v>4523</v>
      </c>
      <c r="N12696" t="s">
        <v>1550</v>
      </c>
      <c r="O12696">
        <v>2000000</v>
      </c>
      <c r="P12696">
        <v>0</v>
      </c>
      <c r="Q12696" t="s">
        <v>1845</v>
      </c>
      <c r="R12696">
        <v>3.78</v>
      </c>
      <c r="S12696">
        <v>3.68</v>
      </c>
      <c r="V12696" t="s">
        <v>4529</v>
      </c>
      <c r="W12696" t="s">
        <v>1652</v>
      </c>
      <c r="X12696" t="s">
        <v>1847</v>
      </c>
      <c r="Y12696" t="s">
        <v>4786</v>
      </c>
      <c r="AC12696">
        <v>3.78</v>
      </c>
    </row>
    <row r="12697" spans="1:30" x14ac:dyDescent="0.25">
      <c r="A12697" t="s">
        <v>4530</v>
      </c>
      <c r="B12697" t="s">
        <v>31</v>
      </c>
      <c r="C12697" t="s">
        <v>4780</v>
      </c>
      <c r="E12697" t="s">
        <v>338</v>
      </c>
      <c r="F12697" t="s">
        <v>587</v>
      </c>
      <c r="G12697" t="s">
        <v>35</v>
      </c>
      <c r="H12697" t="s">
        <v>4531</v>
      </c>
      <c r="I12697">
        <v>99.846000000000004</v>
      </c>
      <c r="J12697">
        <v>100.107</v>
      </c>
      <c r="K12697">
        <v>91</v>
      </c>
      <c r="L12697">
        <v>81</v>
      </c>
      <c r="M12697" t="s">
        <v>4523</v>
      </c>
      <c r="N12697" t="s">
        <v>1550</v>
      </c>
      <c r="O12697">
        <v>2000000</v>
      </c>
      <c r="P12697">
        <v>0</v>
      </c>
      <c r="Q12697" t="s">
        <v>2154</v>
      </c>
      <c r="R12697">
        <v>3.68</v>
      </c>
      <c r="S12697">
        <v>3.58</v>
      </c>
      <c r="V12697" t="s">
        <v>4532</v>
      </c>
      <c r="W12697" t="s">
        <v>1652</v>
      </c>
      <c r="X12697" t="s">
        <v>1847</v>
      </c>
      <c r="Y12697" t="s">
        <v>4786</v>
      </c>
      <c r="AC12697">
        <v>3.68</v>
      </c>
    </row>
    <row r="12698" spans="1:30" x14ac:dyDescent="0.25">
      <c r="A12698" t="s">
        <v>1638</v>
      </c>
      <c r="B12698" t="s">
        <v>31</v>
      </c>
      <c r="C12698" t="s">
        <v>4780</v>
      </c>
      <c r="E12698" t="s">
        <v>999</v>
      </c>
      <c r="F12698" t="s">
        <v>587</v>
      </c>
      <c r="G12698" t="s">
        <v>35</v>
      </c>
      <c r="H12698" t="s">
        <v>4564</v>
      </c>
      <c r="I12698">
        <v>100.151</v>
      </c>
      <c r="J12698">
        <v>100.259</v>
      </c>
      <c r="K12698">
        <v>66</v>
      </c>
      <c r="L12698">
        <v>61</v>
      </c>
      <c r="M12698" t="s">
        <v>4523</v>
      </c>
      <c r="N12698" t="s">
        <v>1550</v>
      </c>
      <c r="O12698">
        <v>5000000</v>
      </c>
      <c r="P12698">
        <v>0</v>
      </c>
      <c r="Q12698" t="s">
        <v>1845</v>
      </c>
      <c r="R12698">
        <v>3.43</v>
      </c>
      <c r="S12698">
        <v>3.38</v>
      </c>
      <c r="V12698" t="s">
        <v>4565</v>
      </c>
      <c r="W12698" t="s">
        <v>1652</v>
      </c>
      <c r="X12698" t="s">
        <v>1847</v>
      </c>
      <c r="Y12698" t="s">
        <v>4786</v>
      </c>
      <c r="Z12698" t="s">
        <v>43</v>
      </c>
      <c r="AC12698">
        <v>3.43</v>
      </c>
    </row>
    <row r="12699" spans="1:30" x14ac:dyDescent="0.25">
      <c r="A12699" t="s">
        <v>1552</v>
      </c>
      <c r="B12699" t="s">
        <v>31</v>
      </c>
      <c r="C12699" t="s">
        <v>4780</v>
      </c>
      <c r="E12699" t="s">
        <v>236</v>
      </c>
      <c r="F12699" t="s">
        <v>587</v>
      </c>
      <c r="G12699" t="s">
        <v>35</v>
      </c>
      <c r="H12699" t="s">
        <v>4533</v>
      </c>
      <c r="I12699">
        <v>99.760999999999996</v>
      </c>
      <c r="J12699">
        <v>100.026</v>
      </c>
      <c r="K12699">
        <v>126</v>
      </c>
      <c r="L12699">
        <v>116</v>
      </c>
      <c r="M12699" t="s">
        <v>4523</v>
      </c>
      <c r="N12699" t="s">
        <v>1550</v>
      </c>
      <c r="O12699">
        <v>2000000</v>
      </c>
      <c r="P12699">
        <v>0</v>
      </c>
      <c r="Q12699" t="s">
        <v>1845</v>
      </c>
      <c r="R12699">
        <v>4.03</v>
      </c>
      <c r="S12699">
        <v>3.93</v>
      </c>
      <c r="V12699" t="s">
        <v>4534</v>
      </c>
      <c r="W12699" t="s">
        <v>1652</v>
      </c>
      <c r="X12699" t="s">
        <v>1847</v>
      </c>
      <c r="Y12699" t="s">
        <v>4786</v>
      </c>
      <c r="AC12699">
        <v>4.03</v>
      </c>
    </row>
    <row r="12700" spans="1:30" x14ac:dyDescent="0.25">
      <c r="A12700" t="s">
        <v>1553</v>
      </c>
      <c r="B12700" t="s">
        <v>31</v>
      </c>
      <c r="C12700" t="s">
        <v>4780</v>
      </c>
      <c r="E12700" t="s">
        <v>170</v>
      </c>
      <c r="F12700" t="s">
        <v>587</v>
      </c>
      <c r="G12700" t="s">
        <v>35</v>
      </c>
      <c r="H12700" t="s">
        <v>4535</v>
      </c>
      <c r="I12700">
        <v>99.659000000000006</v>
      </c>
      <c r="J12700">
        <v>99.828999999999994</v>
      </c>
      <c r="K12700">
        <v>105</v>
      </c>
      <c r="L12700">
        <v>95</v>
      </c>
      <c r="M12700" t="s">
        <v>4523</v>
      </c>
      <c r="N12700" t="s">
        <v>1550</v>
      </c>
      <c r="O12700">
        <v>0</v>
      </c>
      <c r="P12700">
        <v>0</v>
      </c>
      <c r="Q12700" t="s">
        <v>1845</v>
      </c>
      <c r="R12700">
        <v>3.82</v>
      </c>
      <c r="S12700">
        <v>3.72</v>
      </c>
      <c r="V12700" t="s">
        <v>4536</v>
      </c>
      <c r="W12700" t="s">
        <v>1652</v>
      </c>
      <c r="X12700" t="s">
        <v>1847</v>
      </c>
      <c r="Y12700" t="s">
        <v>4786</v>
      </c>
      <c r="AC12700">
        <v>3.82</v>
      </c>
    </row>
    <row r="12701" spans="1:30" x14ac:dyDescent="0.25">
      <c r="A12701" t="s">
        <v>1640</v>
      </c>
      <c r="B12701" t="s">
        <v>31</v>
      </c>
      <c r="C12701" t="s">
        <v>4780</v>
      </c>
      <c r="E12701" t="s">
        <v>67</v>
      </c>
      <c r="F12701" t="s">
        <v>587</v>
      </c>
      <c r="G12701" t="s">
        <v>35</v>
      </c>
      <c r="H12701" t="s">
        <v>4566</v>
      </c>
      <c r="I12701">
        <v>100.026</v>
      </c>
      <c r="J12701">
        <v>100.092</v>
      </c>
      <c r="K12701">
        <v>24</v>
      </c>
      <c r="L12701">
        <v>14</v>
      </c>
      <c r="M12701" t="s">
        <v>4523</v>
      </c>
      <c r="N12701" t="s">
        <v>1550</v>
      </c>
      <c r="O12701">
        <v>5000000</v>
      </c>
      <c r="P12701">
        <v>0</v>
      </c>
      <c r="Q12701" t="s">
        <v>1845</v>
      </c>
      <c r="R12701">
        <v>3.01</v>
      </c>
      <c r="S12701">
        <v>2.91</v>
      </c>
      <c r="V12701" t="s">
        <v>4567</v>
      </c>
      <c r="W12701" t="s">
        <v>1652</v>
      </c>
      <c r="X12701" t="s">
        <v>1847</v>
      </c>
      <c r="Y12701" t="s">
        <v>4786</v>
      </c>
      <c r="AC12701">
        <v>3.01</v>
      </c>
    </row>
    <row r="12702" spans="1:30" x14ac:dyDescent="0.25">
      <c r="A12702" t="s">
        <v>1641</v>
      </c>
      <c r="B12702" t="s">
        <v>31</v>
      </c>
      <c r="C12702" t="s">
        <v>4780</v>
      </c>
      <c r="E12702" t="s">
        <v>72</v>
      </c>
      <c r="F12702" t="s">
        <v>587</v>
      </c>
      <c r="G12702" t="s">
        <v>35</v>
      </c>
      <c r="H12702" t="s">
        <v>4568</v>
      </c>
      <c r="I12702">
        <v>100.13</v>
      </c>
      <c r="J12702">
        <v>100.22799999999999</v>
      </c>
      <c r="K12702">
        <v>66</v>
      </c>
      <c r="L12702">
        <v>60</v>
      </c>
      <c r="M12702" t="s">
        <v>4523</v>
      </c>
      <c r="N12702" t="s">
        <v>1550</v>
      </c>
      <c r="O12702">
        <v>5000000</v>
      </c>
      <c r="P12702">
        <v>1000000</v>
      </c>
      <c r="Q12702" t="s">
        <v>1845</v>
      </c>
      <c r="R12702">
        <v>3.43</v>
      </c>
      <c r="S12702">
        <v>3.37</v>
      </c>
      <c r="V12702" t="s">
        <v>4569</v>
      </c>
      <c r="W12702" t="s">
        <v>1652</v>
      </c>
      <c r="X12702" t="s">
        <v>1847</v>
      </c>
      <c r="Y12702" t="s">
        <v>4786</v>
      </c>
      <c r="AC12702">
        <v>3.43</v>
      </c>
    </row>
    <row r="12703" spans="1:30" x14ac:dyDescent="0.25">
      <c r="A12703" t="s">
        <v>1621</v>
      </c>
      <c r="B12703" t="s">
        <v>31</v>
      </c>
      <c r="C12703" t="s">
        <v>4780</v>
      </c>
      <c r="E12703" t="s">
        <v>419</v>
      </c>
      <c r="F12703" t="s">
        <v>587</v>
      </c>
      <c r="G12703" t="s">
        <v>35</v>
      </c>
      <c r="H12703" t="s">
        <v>4537</v>
      </c>
      <c r="I12703">
        <v>100.069</v>
      </c>
      <c r="J12703">
        <v>100.236</v>
      </c>
      <c r="K12703">
        <v>106</v>
      </c>
      <c r="L12703">
        <v>96</v>
      </c>
      <c r="M12703" t="s">
        <v>2085</v>
      </c>
      <c r="N12703" t="s">
        <v>1622</v>
      </c>
      <c r="O12703">
        <v>2000000</v>
      </c>
      <c r="P12703">
        <v>0</v>
      </c>
      <c r="Q12703" t="s">
        <v>2142</v>
      </c>
      <c r="R12703">
        <v>3.83</v>
      </c>
      <c r="S12703">
        <v>3.73</v>
      </c>
      <c r="V12703" t="s">
        <v>4538</v>
      </c>
      <c r="W12703" t="s">
        <v>1652</v>
      </c>
      <c r="X12703" t="s">
        <v>1847</v>
      </c>
      <c r="Y12703" t="s">
        <v>4786</v>
      </c>
      <c r="AC12703">
        <v>3.83</v>
      </c>
    </row>
    <row r="12704" spans="1:30" x14ac:dyDescent="0.25">
      <c r="A12704" t="s">
        <v>1643</v>
      </c>
      <c r="B12704" t="s">
        <v>31</v>
      </c>
      <c r="C12704" t="s">
        <v>4780</v>
      </c>
      <c r="E12704" t="s">
        <v>67</v>
      </c>
      <c r="F12704" t="s">
        <v>587</v>
      </c>
      <c r="G12704" t="s">
        <v>35</v>
      </c>
      <c r="H12704" t="s">
        <v>4572</v>
      </c>
      <c r="I12704">
        <v>100.02500000000001</v>
      </c>
      <c r="J12704">
        <v>100.056</v>
      </c>
      <c r="K12704">
        <v>23</v>
      </c>
      <c r="L12704">
        <v>13</v>
      </c>
      <c r="M12704" t="s">
        <v>4523</v>
      </c>
      <c r="N12704" t="s">
        <v>1550</v>
      </c>
      <c r="O12704">
        <v>5000000</v>
      </c>
      <c r="P12704">
        <v>0</v>
      </c>
      <c r="Q12704" t="s">
        <v>1845</v>
      </c>
      <c r="R12704">
        <v>3</v>
      </c>
      <c r="S12704">
        <v>2.9</v>
      </c>
      <c r="V12704" t="s">
        <v>4573</v>
      </c>
      <c r="W12704" t="s">
        <v>1652</v>
      </c>
      <c r="X12704" t="s">
        <v>1847</v>
      </c>
      <c r="Y12704" t="s">
        <v>4786</v>
      </c>
      <c r="AC12704">
        <v>3</v>
      </c>
    </row>
    <row r="12705" spans="1:29" x14ac:dyDescent="0.25">
      <c r="A12705" t="s">
        <v>1623</v>
      </c>
      <c r="B12705" t="s">
        <v>31</v>
      </c>
      <c r="C12705" t="s">
        <v>4780</v>
      </c>
      <c r="E12705" t="s">
        <v>327</v>
      </c>
      <c r="F12705" t="s">
        <v>587</v>
      </c>
      <c r="G12705" t="s">
        <v>35</v>
      </c>
      <c r="H12705" t="s">
        <v>4539</v>
      </c>
      <c r="I12705">
        <v>100.039</v>
      </c>
      <c r="J12705">
        <v>100.233</v>
      </c>
      <c r="K12705">
        <v>81</v>
      </c>
      <c r="L12705">
        <v>71</v>
      </c>
      <c r="M12705" t="s">
        <v>4523</v>
      </c>
      <c r="N12705" t="s">
        <v>1550</v>
      </c>
      <c r="O12705">
        <v>2000000</v>
      </c>
      <c r="P12705">
        <v>0</v>
      </c>
      <c r="Q12705" t="s">
        <v>2142</v>
      </c>
      <c r="R12705">
        <v>3.58</v>
      </c>
      <c r="S12705">
        <v>3.48</v>
      </c>
      <c r="V12705" t="s">
        <v>4540</v>
      </c>
      <c r="W12705" t="s">
        <v>1652</v>
      </c>
      <c r="X12705" t="s">
        <v>1847</v>
      </c>
      <c r="Y12705" t="s">
        <v>4786</v>
      </c>
      <c r="AC12705">
        <v>3.58</v>
      </c>
    </row>
    <row r="12706" spans="1:29" x14ac:dyDescent="0.25">
      <c r="A12706" t="s">
        <v>1624</v>
      </c>
      <c r="B12706" t="s">
        <v>31</v>
      </c>
      <c r="C12706" t="s">
        <v>4780</v>
      </c>
      <c r="E12706" t="s">
        <v>327</v>
      </c>
      <c r="F12706" t="s">
        <v>587</v>
      </c>
      <c r="G12706" t="s">
        <v>35</v>
      </c>
      <c r="H12706" t="s">
        <v>4541</v>
      </c>
      <c r="I12706">
        <v>100.33199999999999</v>
      </c>
      <c r="J12706">
        <v>100.43899999999999</v>
      </c>
      <c r="K12706">
        <v>64</v>
      </c>
      <c r="L12706">
        <v>54</v>
      </c>
      <c r="M12706" t="s">
        <v>4523</v>
      </c>
      <c r="N12706" t="s">
        <v>1550</v>
      </c>
      <c r="O12706">
        <v>2000000</v>
      </c>
      <c r="P12706">
        <v>0</v>
      </c>
      <c r="Q12706" t="s">
        <v>2142</v>
      </c>
      <c r="R12706">
        <v>3.41</v>
      </c>
      <c r="S12706">
        <v>3.31</v>
      </c>
      <c r="V12706" t="s">
        <v>4542</v>
      </c>
      <c r="W12706" t="s">
        <v>1652</v>
      </c>
      <c r="X12706" t="s">
        <v>1847</v>
      </c>
      <c r="Y12706" t="s">
        <v>4786</v>
      </c>
      <c r="AC12706">
        <v>3.41</v>
      </c>
    </row>
    <row r="12707" spans="1:29" x14ac:dyDescent="0.25">
      <c r="A12707" t="s">
        <v>1122</v>
      </c>
      <c r="B12707" t="s">
        <v>31</v>
      </c>
      <c r="C12707" t="s">
        <v>4780</v>
      </c>
      <c r="D12707">
        <v>2.64</v>
      </c>
      <c r="E12707" t="s">
        <v>1123</v>
      </c>
      <c r="F12707" t="s">
        <v>34</v>
      </c>
      <c r="G12707" t="s">
        <v>35</v>
      </c>
      <c r="H12707" t="s">
        <v>2653</v>
      </c>
      <c r="I12707">
        <v>101.018</v>
      </c>
      <c r="J12707">
        <v>101.15</v>
      </c>
      <c r="K12707">
        <v>67</v>
      </c>
      <c r="L12707">
        <v>62</v>
      </c>
      <c r="M12707" t="s">
        <v>1883</v>
      </c>
      <c r="N12707" t="s">
        <v>63</v>
      </c>
      <c r="O12707">
        <v>5000000</v>
      </c>
      <c r="P12707">
        <v>0</v>
      </c>
      <c r="Q12707" t="s">
        <v>1845</v>
      </c>
      <c r="R12707">
        <v>3.39</v>
      </c>
      <c r="S12707">
        <v>3.34</v>
      </c>
      <c r="V12707" t="s">
        <v>2654</v>
      </c>
      <c r="W12707" t="s">
        <v>64</v>
      </c>
      <c r="X12707" t="s">
        <v>1847</v>
      </c>
      <c r="Y12707" t="s">
        <v>4787</v>
      </c>
      <c r="Z12707" t="s">
        <v>43</v>
      </c>
      <c r="AA12707">
        <v>66.900000000000006</v>
      </c>
      <c r="AB12707">
        <v>61.86</v>
      </c>
    </row>
    <row r="12708" spans="1:29" x14ac:dyDescent="0.25">
      <c r="A12708" t="s">
        <v>568</v>
      </c>
      <c r="B12708" t="s">
        <v>31</v>
      </c>
      <c r="C12708" t="s">
        <v>4780</v>
      </c>
      <c r="E12708" t="s">
        <v>569</v>
      </c>
      <c r="F12708" t="s">
        <v>34</v>
      </c>
      <c r="G12708" t="s">
        <v>35</v>
      </c>
      <c r="H12708" t="s">
        <v>2659</v>
      </c>
      <c r="K12708">
        <v>115</v>
      </c>
      <c r="L12708">
        <v>105</v>
      </c>
      <c r="M12708" t="s">
        <v>1844</v>
      </c>
      <c r="N12708" t="s">
        <v>48</v>
      </c>
      <c r="O12708">
        <v>1000000</v>
      </c>
      <c r="P12708">
        <v>0</v>
      </c>
      <c r="Q12708" t="s">
        <v>1845</v>
      </c>
      <c r="V12708" t="s">
        <v>2660</v>
      </c>
      <c r="W12708" t="s">
        <v>64</v>
      </c>
      <c r="X12708" t="s">
        <v>1847</v>
      </c>
      <c r="Y12708" t="s">
        <v>4787</v>
      </c>
      <c r="AA12708">
        <v>115</v>
      </c>
    </row>
    <row r="12709" spans="1:29" x14ac:dyDescent="0.25">
      <c r="A12709" t="s">
        <v>571</v>
      </c>
      <c r="B12709" t="s">
        <v>31</v>
      </c>
      <c r="C12709" t="s">
        <v>4780</v>
      </c>
      <c r="D12709">
        <v>2.33</v>
      </c>
      <c r="E12709" t="s">
        <v>572</v>
      </c>
      <c r="F12709" t="s">
        <v>34</v>
      </c>
      <c r="G12709" t="s">
        <v>35</v>
      </c>
      <c r="H12709" t="s">
        <v>2665</v>
      </c>
      <c r="I12709">
        <v>98.248999999999995</v>
      </c>
      <c r="J12709">
        <v>98.481999999999999</v>
      </c>
      <c r="K12709">
        <v>145</v>
      </c>
      <c r="L12709">
        <v>135</v>
      </c>
      <c r="M12709" t="s">
        <v>1850</v>
      </c>
      <c r="N12709" t="s">
        <v>53</v>
      </c>
      <c r="O12709">
        <v>1000000</v>
      </c>
      <c r="P12709">
        <v>0</v>
      </c>
      <c r="Q12709" t="s">
        <v>1845</v>
      </c>
      <c r="R12709">
        <v>4.13</v>
      </c>
      <c r="S12709">
        <v>4.03</v>
      </c>
      <c r="V12709" t="s">
        <v>2666</v>
      </c>
      <c r="W12709" t="s">
        <v>64</v>
      </c>
      <c r="X12709" t="s">
        <v>1847</v>
      </c>
      <c r="Y12709" t="s">
        <v>4787</v>
      </c>
      <c r="AA12709">
        <v>142.9</v>
      </c>
      <c r="AB12709">
        <v>132.91</v>
      </c>
    </row>
    <row r="12710" spans="1:29" x14ac:dyDescent="0.25">
      <c r="A12710" t="s">
        <v>1128</v>
      </c>
      <c r="B12710" t="s">
        <v>31</v>
      </c>
      <c r="C12710" t="s">
        <v>4780</v>
      </c>
      <c r="D12710">
        <v>4.8600000000000003</v>
      </c>
      <c r="E12710" t="s">
        <v>1123</v>
      </c>
      <c r="F12710" t="s">
        <v>34</v>
      </c>
      <c r="G12710" t="s">
        <v>35</v>
      </c>
      <c r="H12710" t="s">
        <v>2667</v>
      </c>
      <c r="I12710">
        <v>91.436000000000007</v>
      </c>
      <c r="J12710">
        <v>91.68</v>
      </c>
      <c r="K12710">
        <v>70</v>
      </c>
      <c r="L12710">
        <v>65</v>
      </c>
      <c r="M12710" t="s">
        <v>1880</v>
      </c>
      <c r="N12710" t="s">
        <v>224</v>
      </c>
      <c r="O12710">
        <v>3000000</v>
      </c>
      <c r="P12710">
        <v>0</v>
      </c>
      <c r="Q12710" t="s">
        <v>1845</v>
      </c>
      <c r="R12710">
        <v>3.69</v>
      </c>
      <c r="S12710">
        <v>3.64</v>
      </c>
      <c r="V12710" t="s">
        <v>2668</v>
      </c>
      <c r="W12710" t="s">
        <v>64</v>
      </c>
      <c r="X12710" t="s">
        <v>1847</v>
      </c>
      <c r="Y12710" t="s">
        <v>4787</v>
      </c>
      <c r="AA12710">
        <v>67.5</v>
      </c>
      <c r="AB12710">
        <v>62.46</v>
      </c>
    </row>
    <row r="12711" spans="1:29" x14ac:dyDescent="0.25">
      <c r="A12711" t="s">
        <v>573</v>
      </c>
      <c r="B12711" t="s">
        <v>31</v>
      </c>
      <c r="C12711" t="s">
        <v>4780</v>
      </c>
      <c r="D12711">
        <v>4.71</v>
      </c>
      <c r="E12711" t="s">
        <v>569</v>
      </c>
      <c r="F12711" t="s">
        <v>34</v>
      </c>
      <c r="G12711" t="s">
        <v>35</v>
      </c>
      <c r="H12711" t="s">
        <v>2669</v>
      </c>
      <c r="I12711">
        <v>91.403999999999996</v>
      </c>
      <c r="J12711">
        <v>91.876000000000005</v>
      </c>
      <c r="K12711">
        <v>200</v>
      </c>
      <c r="L12711">
        <v>190</v>
      </c>
      <c r="M12711" t="s">
        <v>1880</v>
      </c>
      <c r="N12711" t="s">
        <v>224</v>
      </c>
      <c r="O12711">
        <v>1000000</v>
      </c>
      <c r="P12711">
        <v>0</v>
      </c>
      <c r="Q12711" t="s">
        <v>1845</v>
      </c>
      <c r="R12711">
        <v>4.99</v>
      </c>
      <c r="S12711">
        <v>4.8899999999999997</v>
      </c>
      <c r="V12711" t="s">
        <v>2670</v>
      </c>
      <c r="W12711" t="s">
        <v>64</v>
      </c>
      <c r="X12711" t="s">
        <v>1847</v>
      </c>
      <c r="Y12711" t="s">
        <v>4787</v>
      </c>
      <c r="AA12711">
        <v>196.8</v>
      </c>
      <c r="AB12711">
        <v>186.73</v>
      </c>
    </row>
    <row r="12712" spans="1:29" x14ac:dyDescent="0.25">
      <c r="A12712" t="s">
        <v>1308</v>
      </c>
      <c r="B12712" t="s">
        <v>31</v>
      </c>
      <c r="C12712" t="s">
        <v>4780</v>
      </c>
      <c r="D12712">
        <v>2.52</v>
      </c>
      <c r="E12712" t="s">
        <v>1309</v>
      </c>
      <c r="F12712" t="s">
        <v>34</v>
      </c>
      <c r="G12712" t="s">
        <v>35</v>
      </c>
      <c r="H12712" t="s">
        <v>2675</v>
      </c>
      <c r="I12712">
        <v>100.283</v>
      </c>
      <c r="J12712">
        <v>100.46</v>
      </c>
      <c r="K12712">
        <v>132</v>
      </c>
      <c r="L12712">
        <v>125</v>
      </c>
      <c r="M12712" t="s">
        <v>1883</v>
      </c>
      <c r="N12712" t="s">
        <v>63</v>
      </c>
      <c r="O12712">
        <v>3000000</v>
      </c>
      <c r="P12712">
        <v>1000000</v>
      </c>
      <c r="Q12712" t="s">
        <v>1845</v>
      </c>
      <c r="R12712">
        <v>4.04</v>
      </c>
      <c r="S12712">
        <v>3.97</v>
      </c>
      <c r="V12712" t="s">
        <v>2676</v>
      </c>
      <c r="W12712" t="s">
        <v>64</v>
      </c>
      <c r="X12712" t="s">
        <v>1847</v>
      </c>
      <c r="Y12712" t="s">
        <v>4787</v>
      </c>
      <c r="AA12712">
        <v>132.69999999999999</v>
      </c>
      <c r="AB12712">
        <v>125.71</v>
      </c>
    </row>
    <row r="12713" spans="1:29" x14ac:dyDescent="0.25">
      <c r="A12713" t="s">
        <v>4369</v>
      </c>
      <c r="B12713" t="s">
        <v>31</v>
      </c>
      <c r="C12713" t="s">
        <v>4780</v>
      </c>
      <c r="D12713">
        <v>1.74</v>
      </c>
      <c r="E12713" t="s">
        <v>1488</v>
      </c>
      <c r="F12713" t="s">
        <v>34</v>
      </c>
      <c r="G12713" t="s">
        <v>35</v>
      </c>
      <c r="H12713" t="s">
        <v>4370</v>
      </c>
      <c r="I12713">
        <v>99.995999999999995</v>
      </c>
      <c r="J12713">
        <v>100.17</v>
      </c>
      <c r="K12713">
        <v>160</v>
      </c>
      <c r="L12713">
        <v>150</v>
      </c>
      <c r="M12713" t="s">
        <v>1975</v>
      </c>
      <c r="N12713" t="s">
        <v>215</v>
      </c>
      <c r="O12713">
        <v>1000000</v>
      </c>
      <c r="P12713">
        <v>0</v>
      </c>
      <c r="Q12713" t="s">
        <v>1845</v>
      </c>
      <c r="R12713">
        <v>4.25</v>
      </c>
      <c r="S12713">
        <v>4.1500000000000004</v>
      </c>
      <c r="V12713" t="s">
        <v>4371</v>
      </c>
      <c r="W12713" t="s">
        <v>64</v>
      </c>
      <c r="X12713" t="s">
        <v>1847</v>
      </c>
      <c r="Y12713" t="s">
        <v>4787</v>
      </c>
      <c r="AA12713">
        <v>159.6</v>
      </c>
      <c r="AB12713">
        <v>149.72999999999999</v>
      </c>
    </row>
    <row r="12714" spans="1:29" x14ac:dyDescent="0.25">
      <c r="A12714" t="s">
        <v>574</v>
      </c>
      <c r="B12714" t="s">
        <v>31</v>
      </c>
      <c r="C12714" t="s">
        <v>4780</v>
      </c>
      <c r="D12714">
        <v>4.17</v>
      </c>
      <c r="E12714" t="s">
        <v>572</v>
      </c>
      <c r="F12714" t="s">
        <v>34</v>
      </c>
      <c r="G12714" t="s">
        <v>35</v>
      </c>
      <c r="H12714" t="s">
        <v>2679</v>
      </c>
      <c r="I12714">
        <v>98.977999999999994</v>
      </c>
      <c r="J12714">
        <v>99.396000000000001</v>
      </c>
      <c r="K12714">
        <v>215</v>
      </c>
      <c r="L12714">
        <v>205</v>
      </c>
      <c r="M12714" t="s">
        <v>1982</v>
      </c>
      <c r="N12714" t="s">
        <v>222</v>
      </c>
      <c r="O12714">
        <v>1000000</v>
      </c>
      <c r="P12714">
        <v>0</v>
      </c>
      <c r="Q12714" t="s">
        <v>1845</v>
      </c>
      <c r="R12714">
        <v>5.0599999999999996</v>
      </c>
      <c r="S12714">
        <v>4.96</v>
      </c>
      <c r="V12714" t="s">
        <v>2680</v>
      </c>
      <c r="W12714" t="s">
        <v>64</v>
      </c>
      <c r="X12714" t="s">
        <v>1847</v>
      </c>
      <c r="Y12714" t="s">
        <v>4787</v>
      </c>
      <c r="AA12714">
        <v>214.9</v>
      </c>
      <c r="AB12714">
        <v>204.89</v>
      </c>
    </row>
    <row r="12715" spans="1:29" x14ac:dyDescent="0.25">
      <c r="A12715" t="s">
        <v>1311</v>
      </c>
      <c r="B12715" t="s">
        <v>31</v>
      </c>
      <c r="C12715" t="s">
        <v>4780</v>
      </c>
      <c r="D12715">
        <v>2.2799999999999998</v>
      </c>
      <c r="E12715" t="s">
        <v>1309</v>
      </c>
      <c r="F12715" t="s">
        <v>34</v>
      </c>
      <c r="G12715" t="s">
        <v>35</v>
      </c>
      <c r="H12715" t="s">
        <v>2683</v>
      </c>
      <c r="I12715">
        <v>101.21599999999999</v>
      </c>
      <c r="J12715">
        <v>101.44499999999999</v>
      </c>
      <c r="K12715">
        <v>130</v>
      </c>
      <c r="L12715">
        <v>120</v>
      </c>
      <c r="M12715" t="s">
        <v>1850</v>
      </c>
      <c r="N12715" t="s">
        <v>53</v>
      </c>
      <c r="O12715">
        <v>3000000</v>
      </c>
      <c r="P12715">
        <v>0</v>
      </c>
      <c r="Q12715" t="s">
        <v>1845</v>
      </c>
      <c r="R12715">
        <v>3.98</v>
      </c>
      <c r="S12715">
        <v>3.88</v>
      </c>
      <c r="V12715" t="s">
        <v>2684</v>
      </c>
      <c r="W12715" t="s">
        <v>64</v>
      </c>
      <c r="X12715" t="s">
        <v>1847</v>
      </c>
      <c r="Y12715" t="s">
        <v>4787</v>
      </c>
      <c r="AA12715">
        <v>128.80000000000001</v>
      </c>
      <c r="AB12715">
        <v>118.87</v>
      </c>
    </row>
    <row r="12716" spans="1:29" x14ac:dyDescent="0.25">
      <c r="A12716" t="s">
        <v>575</v>
      </c>
      <c r="B12716" t="s">
        <v>31</v>
      </c>
      <c r="C12716" t="s">
        <v>4780</v>
      </c>
      <c r="D12716">
        <v>3.7</v>
      </c>
      <c r="E12716" t="s">
        <v>576</v>
      </c>
      <c r="F12716" t="s">
        <v>34</v>
      </c>
      <c r="G12716" t="s">
        <v>35</v>
      </c>
      <c r="H12716" t="s">
        <v>4382</v>
      </c>
      <c r="I12716">
        <v>101.646</v>
      </c>
      <c r="J12716">
        <v>102.017</v>
      </c>
      <c r="K12716">
        <v>250</v>
      </c>
      <c r="L12716">
        <v>240</v>
      </c>
      <c r="M12716" t="s">
        <v>1866</v>
      </c>
      <c r="N12716" t="s">
        <v>60</v>
      </c>
      <c r="O12716">
        <v>1000000</v>
      </c>
      <c r="P12716">
        <v>0</v>
      </c>
      <c r="Q12716" t="s">
        <v>1845</v>
      </c>
      <c r="R12716">
        <v>5.37</v>
      </c>
      <c r="S12716">
        <v>5.27</v>
      </c>
      <c r="V12716" t="s">
        <v>4383</v>
      </c>
      <c r="W12716" t="s">
        <v>64</v>
      </c>
      <c r="X12716" t="s">
        <v>1847</v>
      </c>
      <c r="Y12716" t="s">
        <v>4787</v>
      </c>
      <c r="AA12716">
        <v>251.4</v>
      </c>
      <c r="AB12716">
        <v>241.29</v>
      </c>
    </row>
    <row r="12717" spans="1:29" x14ac:dyDescent="0.25">
      <c r="A12717" t="s">
        <v>1505</v>
      </c>
      <c r="B12717" t="s">
        <v>31</v>
      </c>
      <c r="C12717" t="s">
        <v>4780</v>
      </c>
      <c r="D12717">
        <v>0.99</v>
      </c>
      <c r="E12717" t="s">
        <v>1123</v>
      </c>
      <c r="F12717" t="s">
        <v>34</v>
      </c>
      <c r="G12717" t="s">
        <v>35</v>
      </c>
      <c r="H12717" t="s">
        <v>2631</v>
      </c>
      <c r="I12717">
        <v>101.634</v>
      </c>
      <c r="J12717">
        <v>101.68300000000001</v>
      </c>
      <c r="K12717">
        <v>45</v>
      </c>
      <c r="L12717">
        <v>40</v>
      </c>
      <c r="M12717" t="s">
        <v>2632</v>
      </c>
      <c r="N12717" t="s">
        <v>68</v>
      </c>
      <c r="O12717">
        <v>5000000</v>
      </c>
      <c r="P12717">
        <v>0</v>
      </c>
      <c r="Q12717" t="s">
        <v>1845</v>
      </c>
      <c r="R12717">
        <v>3.08</v>
      </c>
      <c r="S12717">
        <v>3.03</v>
      </c>
      <c r="V12717" t="s">
        <v>2633</v>
      </c>
      <c r="W12717" t="s">
        <v>64</v>
      </c>
      <c r="X12717" t="s">
        <v>1847</v>
      </c>
      <c r="Y12717" t="s">
        <v>4787</v>
      </c>
      <c r="Z12717" t="s">
        <v>43</v>
      </c>
      <c r="AA12717">
        <v>44.8</v>
      </c>
      <c r="AB12717">
        <v>39.840000000000003</v>
      </c>
    </row>
    <row r="12718" spans="1:29" x14ac:dyDescent="0.25">
      <c r="A12718" t="s">
        <v>577</v>
      </c>
      <c r="B12718" t="s">
        <v>31</v>
      </c>
      <c r="C12718" t="s">
        <v>4780</v>
      </c>
      <c r="D12718">
        <v>0.97</v>
      </c>
      <c r="E12718" t="s">
        <v>578</v>
      </c>
      <c r="F12718" t="s">
        <v>34</v>
      </c>
      <c r="G12718" t="s">
        <v>35</v>
      </c>
      <c r="H12718" t="s">
        <v>4291</v>
      </c>
      <c r="I12718">
        <v>101.892</v>
      </c>
      <c r="J12718">
        <v>102.03700000000001</v>
      </c>
      <c r="K12718">
        <v>115</v>
      </c>
      <c r="L12718">
        <v>100</v>
      </c>
      <c r="M12718" t="s">
        <v>2632</v>
      </c>
      <c r="N12718" t="s">
        <v>68</v>
      </c>
      <c r="O12718">
        <v>10000000</v>
      </c>
      <c r="P12718">
        <v>2000000</v>
      </c>
      <c r="Q12718" t="s">
        <v>1845</v>
      </c>
      <c r="R12718">
        <v>3.78</v>
      </c>
      <c r="S12718">
        <v>3.63</v>
      </c>
      <c r="V12718" t="s">
        <v>4292</v>
      </c>
      <c r="W12718" t="s">
        <v>64</v>
      </c>
      <c r="X12718" t="s">
        <v>1847</v>
      </c>
      <c r="Y12718" t="s">
        <v>4787</v>
      </c>
      <c r="Z12718" t="s">
        <v>43</v>
      </c>
      <c r="AA12718">
        <v>114.9</v>
      </c>
      <c r="AB12718">
        <v>99.88</v>
      </c>
    </row>
    <row r="12719" spans="1:29" x14ac:dyDescent="0.25">
      <c r="A12719" t="s">
        <v>579</v>
      </c>
      <c r="B12719" t="s">
        <v>31</v>
      </c>
      <c r="C12719" t="s">
        <v>4780</v>
      </c>
      <c r="D12719">
        <v>2.29</v>
      </c>
      <c r="E12719" t="s">
        <v>576</v>
      </c>
      <c r="F12719" t="s">
        <v>34</v>
      </c>
      <c r="G12719" t="s">
        <v>35</v>
      </c>
      <c r="H12719" t="s">
        <v>4386</v>
      </c>
      <c r="I12719">
        <v>103.736</v>
      </c>
      <c r="J12719">
        <v>103.965</v>
      </c>
      <c r="K12719">
        <v>220</v>
      </c>
      <c r="L12719">
        <v>210</v>
      </c>
      <c r="M12719" t="s">
        <v>1850</v>
      </c>
      <c r="N12719" t="s">
        <v>53</v>
      </c>
      <c r="O12719">
        <v>1000000</v>
      </c>
      <c r="P12719">
        <v>0</v>
      </c>
      <c r="Q12719" t="s">
        <v>1845</v>
      </c>
      <c r="R12719">
        <v>4.88</v>
      </c>
      <c r="S12719">
        <v>4.78</v>
      </c>
      <c r="V12719" t="s">
        <v>4387</v>
      </c>
      <c r="W12719" t="s">
        <v>64</v>
      </c>
      <c r="X12719" t="s">
        <v>1847</v>
      </c>
      <c r="Y12719" t="s">
        <v>4787</v>
      </c>
      <c r="AA12719">
        <v>218.8</v>
      </c>
      <c r="AB12719">
        <v>208.87</v>
      </c>
    </row>
    <row r="12720" spans="1:29" x14ac:dyDescent="0.25">
      <c r="A12720" t="s">
        <v>580</v>
      </c>
      <c r="B12720" t="s">
        <v>31</v>
      </c>
      <c r="C12720" t="s">
        <v>4780</v>
      </c>
      <c r="D12720">
        <v>2.35</v>
      </c>
      <c r="E12720" t="s">
        <v>581</v>
      </c>
      <c r="F12720" t="s">
        <v>34</v>
      </c>
      <c r="G12720" t="s">
        <v>35</v>
      </c>
      <c r="H12720" t="s">
        <v>2687</v>
      </c>
      <c r="I12720">
        <v>104.413</v>
      </c>
      <c r="J12720">
        <v>104.648</v>
      </c>
      <c r="K12720">
        <v>165</v>
      </c>
      <c r="L12720">
        <v>155</v>
      </c>
      <c r="M12720" t="s">
        <v>1850</v>
      </c>
      <c r="N12720" t="s">
        <v>53</v>
      </c>
      <c r="O12720">
        <v>1000000</v>
      </c>
      <c r="P12720">
        <v>0</v>
      </c>
      <c r="Q12720" t="s">
        <v>1845</v>
      </c>
      <c r="R12720">
        <v>4.33</v>
      </c>
      <c r="S12720">
        <v>4.2300000000000004</v>
      </c>
      <c r="V12720" t="s">
        <v>2688</v>
      </c>
      <c r="W12720" t="s">
        <v>64</v>
      </c>
      <c r="X12720" t="s">
        <v>1847</v>
      </c>
      <c r="Y12720" t="s">
        <v>4787</v>
      </c>
      <c r="AA12720">
        <v>163.5</v>
      </c>
      <c r="AB12720">
        <v>153.53</v>
      </c>
    </row>
    <row r="12721" spans="1:28" x14ac:dyDescent="0.25">
      <c r="A12721" t="s">
        <v>1130</v>
      </c>
      <c r="B12721" t="s">
        <v>31</v>
      </c>
      <c r="C12721" t="s">
        <v>4780</v>
      </c>
      <c r="D12721">
        <v>3.9</v>
      </c>
      <c r="E12721" t="s">
        <v>1123</v>
      </c>
      <c r="F12721" t="s">
        <v>34</v>
      </c>
      <c r="G12721" t="s">
        <v>35</v>
      </c>
      <c r="H12721" t="s">
        <v>2689</v>
      </c>
      <c r="I12721">
        <v>103.92400000000001</v>
      </c>
      <c r="J12721">
        <v>104.119</v>
      </c>
      <c r="K12721">
        <v>82</v>
      </c>
      <c r="L12721">
        <v>77</v>
      </c>
      <c r="M12721" t="s">
        <v>1874</v>
      </c>
      <c r="N12721" t="s">
        <v>111</v>
      </c>
      <c r="O12721">
        <v>5000000</v>
      </c>
      <c r="P12721">
        <v>0</v>
      </c>
      <c r="Q12721" t="s">
        <v>1845</v>
      </c>
      <c r="R12721">
        <v>3.65</v>
      </c>
      <c r="S12721">
        <v>3.6</v>
      </c>
      <c r="V12721" t="s">
        <v>2690</v>
      </c>
      <c r="W12721" t="s">
        <v>64</v>
      </c>
      <c r="X12721" t="s">
        <v>1847</v>
      </c>
      <c r="Y12721" t="s">
        <v>4787</v>
      </c>
      <c r="Z12721" t="s">
        <v>43</v>
      </c>
      <c r="AA12721">
        <v>79.099999999999994</v>
      </c>
      <c r="AB12721">
        <v>74.06</v>
      </c>
    </row>
    <row r="12722" spans="1:28" x14ac:dyDescent="0.25">
      <c r="A12722" t="s">
        <v>1131</v>
      </c>
      <c r="B12722" t="s">
        <v>31</v>
      </c>
      <c r="C12722" t="s">
        <v>4780</v>
      </c>
      <c r="D12722">
        <v>5.8</v>
      </c>
      <c r="E12722" t="s">
        <v>1123</v>
      </c>
      <c r="F12722" t="s">
        <v>34</v>
      </c>
      <c r="G12722" t="s">
        <v>35</v>
      </c>
      <c r="H12722" t="s">
        <v>2691</v>
      </c>
      <c r="I12722">
        <v>104.53700000000001</v>
      </c>
      <c r="J12722">
        <v>104.828</v>
      </c>
      <c r="K12722">
        <v>94</v>
      </c>
      <c r="L12722">
        <v>89</v>
      </c>
      <c r="M12722" t="s">
        <v>1972</v>
      </c>
      <c r="N12722" t="s">
        <v>96</v>
      </c>
      <c r="O12722">
        <v>3000000</v>
      </c>
      <c r="P12722">
        <v>3000000</v>
      </c>
      <c r="Q12722" t="s">
        <v>1845</v>
      </c>
      <c r="R12722">
        <v>4.03</v>
      </c>
      <c r="S12722">
        <v>3.98</v>
      </c>
      <c r="V12722" t="s">
        <v>2692</v>
      </c>
      <c r="W12722" t="s">
        <v>64</v>
      </c>
      <c r="X12722" t="s">
        <v>1847</v>
      </c>
      <c r="Y12722" t="s">
        <v>4787</v>
      </c>
      <c r="AA12722">
        <v>94.3</v>
      </c>
      <c r="AB12722">
        <v>89.28</v>
      </c>
    </row>
    <row r="12723" spans="1:28" x14ac:dyDescent="0.25">
      <c r="A12723" t="s">
        <v>1132</v>
      </c>
      <c r="B12723" t="s">
        <v>31</v>
      </c>
      <c r="C12723" t="s">
        <v>4780</v>
      </c>
      <c r="D12723">
        <v>7.23</v>
      </c>
      <c r="E12723" t="s">
        <v>1123</v>
      </c>
      <c r="F12723" t="s">
        <v>34</v>
      </c>
      <c r="G12723" t="s">
        <v>35</v>
      </c>
      <c r="H12723" t="s">
        <v>2693</v>
      </c>
      <c r="I12723">
        <v>104.67700000000001</v>
      </c>
      <c r="J12723">
        <v>105.04</v>
      </c>
      <c r="K12723">
        <v>107</v>
      </c>
      <c r="L12723">
        <v>102</v>
      </c>
      <c r="M12723" t="s">
        <v>2482</v>
      </c>
      <c r="N12723" t="s">
        <v>736</v>
      </c>
      <c r="O12723">
        <v>3000000</v>
      </c>
      <c r="P12723">
        <v>0</v>
      </c>
      <c r="Q12723" t="s">
        <v>1845</v>
      </c>
      <c r="R12723">
        <v>4.3099999999999996</v>
      </c>
      <c r="S12723">
        <v>4.26</v>
      </c>
      <c r="V12723" t="s">
        <v>2694</v>
      </c>
      <c r="W12723" t="s">
        <v>64</v>
      </c>
      <c r="X12723" t="s">
        <v>1847</v>
      </c>
      <c r="Y12723" t="s">
        <v>4787</v>
      </c>
      <c r="AA12723">
        <v>107.2</v>
      </c>
      <c r="AB12723">
        <v>102.22</v>
      </c>
    </row>
    <row r="12724" spans="1:28" x14ac:dyDescent="0.25">
      <c r="A12724" t="s">
        <v>582</v>
      </c>
      <c r="B12724" t="s">
        <v>31</v>
      </c>
      <c r="C12724" t="s">
        <v>4780</v>
      </c>
      <c r="D12724">
        <v>1.51</v>
      </c>
      <c r="E12724" t="s">
        <v>576</v>
      </c>
      <c r="F12724" t="s">
        <v>34</v>
      </c>
      <c r="G12724" t="s">
        <v>35</v>
      </c>
      <c r="H12724" t="s">
        <v>4392</v>
      </c>
      <c r="I12724">
        <v>103.657</v>
      </c>
      <c r="J12724">
        <v>103.884</v>
      </c>
      <c r="K12724">
        <v>200</v>
      </c>
      <c r="L12724">
        <v>185</v>
      </c>
      <c r="M12724" t="s">
        <v>1902</v>
      </c>
      <c r="N12724" t="s">
        <v>78</v>
      </c>
      <c r="O12724">
        <v>1000000</v>
      </c>
      <c r="P12724">
        <v>0</v>
      </c>
      <c r="Q12724" t="s">
        <v>1845</v>
      </c>
      <c r="R12724">
        <v>4.62</v>
      </c>
      <c r="S12724">
        <v>4.47</v>
      </c>
      <c r="V12724" t="s">
        <v>4393</v>
      </c>
      <c r="W12724" t="s">
        <v>64</v>
      </c>
      <c r="X12724" t="s">
        <v>1847</v>
      </c>
      <c r="Y12724" t="s">
        <v>4787</v>
      </c>
      <c r="AA12724">
        <v>197.7</v>
      </c>
      <c r="AB12724">
        <v>182.67</v>
      </c>
    </row>
    <row r="12725" spans="1:28" x14ac:dyDescent="0.25">
      <c r="A12725" t="s">
        <v>1353</v>
      </c>
      <c r="B12725" t="s">
        <v>31</v>
      </c>
      <c r="C12725" t="s">
        <v>4780</v>
      </c>
      <c r="D12725">
        <v>1.33</v>
      </c>
      <c r="E12725" t="s">
        <v>1309</v>
      </c>
      <c r="F12725" t="s">
        <v>34</v>
      </c>
      <c r="G12725" t="s">
        <v>35</v>
      </c>
      <c r="H12725" t="s">
        <v>4394</v>
      </c>
      <c r="I12725">
        <v>104.042</v>
      </c>
      <c r="J12725">
        <v>104.175</v>
      </c>
      <c r="K12725">
        <v>125</v>
      </c>
      <c r="L12725">
        <v>115</v>
      </c>
      <c r="M12725" t="s">
        <v>1902</v>
      </c>
      <c r="N12725" t="s">
        <v>78</v>
      </c>
      <c r="O12725">
        <v>3000000</v>
      </c>
      <c r="P12725">
        <v>0</v>
      </c>
      <c r="Q12725" t="s">
        <v>1845</v>
      </c>
      <c r="R12725">
        <v>3.87</v>
      </c>
      <c r="S12725">
        <v>3.77</v>
      </c>
      <c r="V12725" t="s">
        <v>4395</v>
      </c>
      <c r="W12725" t="s">
        <v>64</v>
      </c>
      <c r="X12725" t="s">
        <v>1847</v>
      </c>
      <c r="Y12725" t="s">
        <v>4787</v>
      </c>
      <c r="AA12725">
        <v>124.1</v>
      </c>
      <c r="AB12725">
        <v>114.11</v>
      </c>
    </row>
    <row r="12726" spans="1:28" x14ac:dyDescent="0.25">
      <c r="A12726" t="s">
        <v>1487</v>
      </c>
      <c r="B12726" t="s">
        <v>31</v>
      </c>
      <c r="C12726" t="s">
        <v>4780</v>
      </c>
      <c r="D12726">
        <v>3.09</v>
      </c>
      <c r="E12726" t="s">
        <v>1488</v>
      </c>
      <c r="F12726" t="s">
        <v>34</v>
      </c>
      <c r="G12726" t="s">
        <v>35</v>
      </c>
      <c r="H12726" t="s">
        <v>4350</v>
      </c>
      <c r="I12726">
        <v>110.619</v>
      </c>
      <c r="J12726">
        <v>111.239</v>
      </c>
      <c r="K12726">
        <v>280</v>
      </c>
      <c r="L12726">
        <v>260</v>
      </c>
      <c r="M12726" t="s">
        <v>1883</v>
      </c>
      <c r="N12726" t="s">
        <v>63</v>
      </c>
      <c r="O12726">
        <v>0</v>
      </c>
      <c r="P12726">
        <v>0</v>
      </c>
      <c r="Q12726" t="s">
        <v>1845</v>
      </c>
      <c r="R12726">
        <v>5.52</v>
      </c>
      <c r="S12726">
        <v>5.32</v>
      </c>
      <c r="V12726" t="s">
        <v>4351</v>
      </c>
      <c r="W12726" t="s">
        <v>64</v>
      </c>
      <c r="X12726" t="s">
        <v>1847</v>
      </c>
      <c r="Y12726" t="s">
        <v>4787</v>
      </c>
      <c r="AA12726">
        <v>274.39999999999998</v>
      </c>
      <c r="AB12726">
        <v>254.48</v>
      </c>
    </row>
    <row r="12727" spans="1:28" x14ac:dyDescent="0.25">
      <c r="A12727" t="s">
        <v>583</v>
      </c>
      <c r="B12727" t="s">
        <v>31</v>
      </c>
      <c r="C12727" t="s">
        <v>4780</v>
      </c>
      <c r="D12727">
        <v>1.28</v>
      </c>
      <c r="E12727" t="s">
        <v>581</v>
      </c>
      <c r="F12727" t="s">
        <v>34</v>
      </c>
      <c r="G12727" t="s">
        <v>35</v>
      </c>
      <c r="H12727" t="s">
        <v>4631</v>
      </c>
      <c r="I12727">
        <v>103.91800000000001</v>
      </c>
      <c r="J12727">
        <v>104.04600000000001</v>
      </c>
      <c r="K12727">
        <v>150</v>
      </c>
      <c r="L12727">
        <v>140</v>
      </c>
      <c r="M12727" t="s">
        <v>1902</v>
      </c>
      <c r="N12727" t="s">
        <v>78</v>
      </c>
      <c r="O12727">
        <v>1000000</v>
      </c>
      <c r="P12727">
        <v>0</v>
      </c>
      <c r="Q12727" t="s">
        <v>1845</v>
      </c>
      <c r="R12727">
        <v>4.13</v>
      </c>
      <c r="S12727">
        <v>4.0199999999999996</v>
      </c>
      <c r="V12727" t="s">
        <v>4632</v>
      </c>
      <c r="W12727" t="s">
        <v>64</v>
      </c>
      <c r="X12727" t="s">
        <v>1847</v>
      </c>
      <c r="Y12727" t="s">
        <v>4787</v>
      </c>
      <c r="AA12727">
        <v>149.80000000000001</v>
      </c>
      <c r="AB12727">
        <v>139.77000000000001</v>
      </c>
    </row>
    <row r="12728" spans="1:28" x14ac:dyDescent="0.25">
      <c r="A12728" t="s">
        <v>1314</v>
      </c>
      <c r="B12728" t="s">
        <v>31</v>
      </c>
      <c r="C12728" t="s">
        <v>4780</v>
      </c>
      <c r="D12728">
        <v>2.71</v>
      </c>
      <c r="E12728" t="s">
        <v>1309</v>
      </c>
      <c r="F12728" t="s">
        <v>34</v>
      </c>
      <c r="G12728" t="s">
        <v>35</v>
      </c>
      <c r="H12728" t="s">
        <v>2697</v>
      </c>
      <c r="I12728">
        <v>105.36799999999999</v>
      </c>
      <c r="J12728">
        <v>106.047</v>
      </c>
      <c r="K12728">
        <v>410</v>
      </c>
      <c r="L12728">
        <v>385</v>
      </c>
      <c r="M12728" t="s">
        <v>1883</v>
      </c>
      <c r="N12728" t="s">
        <v>63</v>
      </c>
      <c r="O12728">
        <v>0</v>
      </c>
      <c r="P12728">
        <v>0</v>
      </c>
      <c r="Q12728" t="s">
        <v>1845</v>
      </c>
      <c r="R12728">
        <v>6.82</v>
      </c>
      <c r="S12728">
        <v>6.57</v>
      </c>
      <c r="V12728" t="s">
        <v>2698</v>
      </c>
      <c r="W12728" t="s">
        <v>64</v>
      </c>
      <c r="X12728" t="s">
        <v>1847</v>
      </c>
      <c r="Y12728" t="s">
        <v>4787</v>
      </c>
      <c r="AA12728">
        <v>407.8</v>
      </c>
      <c r="AB12728">
        <v>382.87</v>
      </c>
    </row>
    <row r="12729" spans="1:28" x14ac:dyDescent="0.25">
      <c r="A12729" t="s">
        <v>584</v>
      </c>
      <c r="B12729" t="s">
        <v>31</v>
      </c>
      <c r="C12729" t="s">
        <v>4780</v>
      </c>
      <c r="D12729">
        <v>2.76</v>
      </c>
      <c r="E12729" t="s">
        <v>569</v>
      </c>
      <c r="F12729" t="s">
        <v>34</v>
      </c>
      <c r="G12729" t="s">
        <v>35</v>
      </c>
      <c r="H12729" t="s">
        <v>2699</v>
      </c>
      <c r="I12729">
        <v>104.005</v>
      </c>
      <c r="J12729">
        <v>104.28100000000001</v>
      </c>
      <c r="K12729">
        <v>170</v>
      </c>
      <c r="L12729">
        <v>160</v>
      </c>
      <c r="M12729" t="s">
        <v>1883</v>
      </c>
      <c r="N12729" t="s">
        <v>63</v>
      </c>
      <c r="O12729">
        <v>1000000</v>
      </c>
      <c r="P12729">
        <v>0</v>
      </c>
      <c r="Q12729" t="s">
        <v>1845</v>
      </c>
      <c r="R12729">
        <v>4.42</v>
      </c>
      <c r="S12729">
        <v>4.32</v>
      </c>
      <c r="V12729" t="s">
        <v>2700</v>
      </c>
      <c r="W12729" t="s">
        <v>64</v>
      </c>
      <c r="X12729" t="s">
        <v>1847</v>
      </c>
      <c r="Y12729" t="s">
        <v>4787</v>
      </c>
      <c r="AA12729">
        <v>168.3</v>
      </c>
      <c r="AB12729">
        <v>158.32</v>
      </c>
    </row>
    <row r="12730" spans="1:28" x14ac:dyDescent="0.25">
      <c r="A12730" t="s">
        <v>1265</v>
      </c>
      <c r="B12730" t="s">
        <v>31</v>
      </c>
      <c r="C12730" t="s">
        <v>4780</v>
      </c>
      <c r="D12730">
        <v>1.6</v>
      </c>
      <c r="E12730" t="s">
        <v>62</v>
      </c>
      <c r="F12730" t="s">
        <v>67</v>
      </c>
      <c r="G12730" t="s">
        <v>35</v>
      </c>
      <c r="H12730" t="s">
        <v>3201</v>
      </c>
      <c r="I12730">
        <v>99.367000000000004</v>
      </c>
      <c r="J12730">
        <v>99.447999999999993</v>
      </c>
      <c r="K12730">
        <v>83</v>
      </c>
      <c r="L12730">
        <v>78</v>
      </c>
      <c r="M12730" t="s">
        <v>1965</v>
      </c>
      <c r="N12730" t="s">
        <v>209</v>
      </c>
      <c r="O12730">
        <v>5000000</v>
      </c>
      <c r="P12730">
        <v>5000000</v>
      </c>
      <c r="Q12730" t="s">
        <v>1845</v>
      </c>
      <c r="R12730">
        <v>3.45</v>
      </c>
      <c r="S12730">
        <v>3.4</v>
      </c>
      <c r="V12730" t="s">
        <v>3202</v>
      </c>
      <c r="W12730" t="s">
        <v>1148</v>
      </c>
      <c r="X12730" t="s">
        <v>1847</v>
      </c>
      <c r="Y12730" t="s">
        <v>4788</v>
      </c>
      <c r="AA12730">
        <v>79.86</v>
      </c>
      <c r="AB12730">
        <v>74.87</v>
      </c>
    </row>
    <row r="12731" spans="1:28" x14ac:dyDescent="0.25">
      <c r="A12731" t="s">
        <v>1267</v>
      </c>
      <c r="B12731" t="s">
        <v>31</v>
      </c>
      <c r="C12731" t="s">
        <v>4780</v>
      </c>
      <c r="D12731">
        <v>2.46</v>
      </c>
      <c r="E12731" t="s">
        <v>74</v>
      </c>
      <c r="F12731" t="s">
        <v>67</v>
      </c>
      <c r="G12731" t="s">
        <v>35</v>
      </c>
      <c r="H12731" t="s">
        <v>3204</v>
      </c>
      <c r="I12731">
        <v>95.465999999999994</v>
      </c>
      <c r="J12731">
        <v>95.588999999999999</v>
      </c>
      <c r="K12731">
        <v>78</v>
      </c>
      <c r="L12731">
        <v>73</v>
      </c>
      <c r="M12731" t="s">
        <v>1850</v>
      </c>
      <c r="N12731" t="s">
        <v>53</v>
      </c>
      <c r="O12731">
        <v>5000000</v>
      </c>
      <c r="P12731">
        <v>5000000</v>
      </c>
      <c r="Q12731" t="s">
        <v>1845</v>
      </c>
      <c r="R12731">
        <v>3.46</v>
      </c>
      <c r="S12731">
        <v>3.41</v>
      </c>
      <c r="V12731" t="s">
        <v>3205</v>
      </c>
      <c r="W12731" t="s">
        <v>1148</v>
      </c>
      <c r="X12731" t="s">
        <v>1847</v>
      </c>
      <c r="Y12731" t="s">
        <v>4788</v>
      </c>
      <c r="AA12731">
        <v>74.349999999999994</v>
      </c>
      <c r="AB12731">
        <v>69.349999999999994</v>
      </c>
    </row>
    <row r="12732" spans="1:28" x14ac:dyDescent="0.25">
      <c r="A12732" t="s">
        <v>1271</v>
      </c>
      <c r="B12732" t="s">
        <v>31</v>
      </c>
      <c r="C12732" t="s">
        <v>4780</v>
      </c>
      <c r="D12732">
        <v>1.85</v>
      </c>
      <c r="E12732" t="s">
        <v>74</v>
      </c>
      <c r="F12732" t="s">
        <v>67</v>
      </c>
      <c r="G12732" t="s">
        <v>35</v>
      </c>
      <c r="H12732" t="s">
        <v>3208</v>
      </c>
      <c r="I12732">
        <v>99.04</v>
      </c>
      <c r="J12732">
        <v>99.132999999999996</v>
      </c>
      <c r="K12732">
        <v>80</v>
      </c>
      <c r="L12732">
        <v>75</v>
      </c>
      <c r="M12732" t="s">
        <v>1844</v>
      </c>
      <c r="N12732" t="s">
        <v>48</v>
      </c>
      <c r="O12732">
        <v>5000000</v>
      </c>
      <c r="P12732">
        <v>5000000</v>
      </c>
      <c r="Q12732" t="s">
        <v>1845</v>
      </c>
      <c r="R12732">
        <v>3.46</v>
      </c>
      <c r="S12732">
        <v>3.41</v>
      </c>
      <c r="V12732" t="s">
        <v>3209</v>
      </c>
      <c r="W12732" t="s">
        <v>1148</v>
      </c>
      <c r="X12732" t="s">
        <v>1847</v>
      </c>
      <c r="Y12732" t="s">
        <v>4788</v>
      </c>
      <c r="AA12732">
        <v>80.02</v>
      </c>
      <c r="AB12732">
        <v>75.02</v>
      </c>
    </row>
    <row r="12733" spans="1:28" x14ac:dyDescent="0.25">
      <c r="A12733" t="s">
        <v>1272</v>
      </c>
      <c r="B12733" t="s">
        <v>31</v>
      </c>
      <c r="C12733" t="s">
        <v>4780</v>
      </c>
      <c r="D12733">
        <v>1.87</v>
      </c>
      <c r="E12733" t="s">
        <v>80</v>
      </c>
      <c r="F12733" t="s">
        <v>67</v>
      </c>
      <c r="G12733" t="s">
        <v>35</v>
      </c>
      <c r="H12733" t="s">
        <v>3210</v>
      </c>
      <c r="I12733">
        <v>100.738</v>
      </c>
      <c r="J12733">
        <v>100.831</v>
      </c>
      <c r="K12733">
        <v>88</v>
      </c>
      <c r="L12733">
        <v>83</v>
      </c>
      <c r="M12733" t="s">
        <v>1844</v>
      </c>
      <c r="N12733" t="s">
        <v>48</v>
      </c>
      <c r="O12733">
        <v>5000000</v>
      </c>
      <c r="P12733">
        <v>5000000</v>
      </c>
      <c r="Q12733" t="s">
        <v>1845</v>
      </c>
      <c r="R12733">
        <v>3.54</v>
      </c>
      <c r="S12733">
        <v>3.49</v>
      </c>
      <c r="V12733" t="s">
        <v>3211</v>
      </c>
      <c r="W12733" t="s">
        <v>1148</v>
      </c>
      <c r="X12733" t="s">
        <v>1847</v>
      </c>
      <c r="Y12733" t="s">
        <v>4788</v>
      </c>
      <c r="AA12733">
        <v>88.02</v>
      </c>
      <c r="AB12733">
        <v>83.02</v>
      </c>
    </row>
    <row r="12734" spans="1:28" x14ac:dyDescent="0.25">
      <c r="A12734" t="s">
        <v>1486</v>
      </c>
      <c r="B12734" t="s">
        <v>31</v>
      </c>
      <c r="C12734" t="s">
        <v>4780</v>
      </c>
      <c r="D12734">
        <v>1.91</v>
      </c>
      <c r="E12734" t="s">
        <v>1141</v>
      </c>
      <c r="F12734" t="s">
        <v>67</v>
      </c>
      <c r="G12734" t="s">
        <v>35</v>
      </c>
      <c r="H12734" t="s">
        <v>4348</v>
      </c>
      <c r="I12734">
        <v>99.058000000000007</v>
      </c>
      <c r="J12734">
        <v>99.248000000000005</v>
      </c>
      <c r="K12734">
        <v>295</v>
      </c>
      <c r="L12734">
        <v>285</v>
      </c>
      <c r="M12734" t="s">
        <v>1891</v>
      </c>
      <c r="N12734" t="s">
        <v>441</v>
      </c>
      <c r="Q12734" t="s">
        <v>1845</v>
      </c>
      <c r="R12734">
        <v>5.59</v>
      </c>
      <c r="S12734">
        <v>5.49</v>
      </c>
      <c r="V12734" t="s">
        <v>4349</v>
      </c>
      <c r="W12734" t="s">
        <v>1148</v>
      </c>
      <c r="X12734" t="s">
        <v>1847</v>
      </c>
      <c r="Y12734" t="s">
        <v>4788</v>
      </c>
      <c r="AA12734">
        <v>292.08</v>
      </c>
      <c r="AB12734">
        <v>282.08</v>
      </c>
    </row>
    <row r="12735" spans="1:28" x14ac:dyDescent="0.25">
      <c r="A12735" t="s">
        <v>1273</v>
      </c>
      <c r="B12735" t="s">
        <v>31</v>
      </c>
      <c r="C12735" t="s">
        <v>4780</v>
      </c>
      <c r="D12735">
        <v>1.81</v>
      </c>
      <c r="E12735" t="s">
        <v>72</v>
      </c>
      <c r="F12735" t="s">
        <v>67</v>
      </c>
      <c r="G12735" t="s">
        <v>35</v>
      </c>
      <c r="H12735" t="s">
        <v>3212</v>
      </c>
      <c r="I12735">
        <v>101.18600000000001</v>
      </c>
      <c r="J12735">
        <v>101.276</v>
      </c>
      <c r="K12735">
        <v>88</v>
      </c>
      <c r="L12735">
        <v>83</v>
      </c>
      <c r="M12735" t="s">
        <v>1844</v>
      </c>
      <c r="N12735" t="s">
        <v>48</v>
      </c>
      <c r="O12735">
        <v>5000000</v>
      </c>
      <c r="P12735">
        <v>5000000</v>
      </c>
      <c r="Q12735" t="s">
        <v>1845</v>
      </c>
      <c r="R12735">
        <v>3.54</v>
      </c>
      <c r="S12735">
        <v>3.49</v>
      </c>
      <c r="V12735" t="s">
        <v>3213</v>
      </c>
      <c r="W12735" t="s">
        <v>1148</v>
      </c>
      <c r="X12735" t="s">
        <v>1847</v>
      </c>
      <c r="Y12735" t="s">
        <v>4788</v>
      </c>
      <c r="AA12735">
        <v>88.02</v>
      </c>
      <c r="AB12735">
        <v>83.04</v>
      </c>
    </row>
    <row r="12736" spans="1:28" x14ac:dyDescent="0.25">
      <c r="A12736" t="s">
        <v>1274</v>
      </c>
      <c r="B12736" t="s">
        <v>31</v>
      </c>
      <c r="C12736" t="s">
        <v>4780</v>
      </c>
      <c r="D12736">
        <v>2.17</v>
      </c>
      <c r="E12736" t="s">
        <v>70</v>
      </c>
      <c r="F12736" t="s">
        <v>67</v>
      </c>
      <c r="G12736" t="s">
        <v>35</v>
      </c>
      <c r="H12736" t="s">
        <v>3214</v>
      </c>
      <c r="I12736">
        <v>103.854</v>
      </c>
      <c r="J12736">
        <v>103.96299999999999</v>
      </c>
      <c r="K12736">
        <v>97</v>
      </c>
      <c r="L12736">
        <v>92</v>
      </c>
      <c r="M12736" t="s">
        <v>1891</v>
      </c>
      <c r="N12736" t="s">
        <v>441</v>
      </c>
      <c r="O12736">
        <v>5000000</v>
      </c>
      <c r="P12736">
        <v>5000000</v>
      </c>
      <c r="Q12736" t="s">
        <v>1845</v>
      </c>
      <c r="R12736">
        <v>3.61</v>
      </c>
      <c r="S12736">
        <v>3.56</v>
      </c>
      <c r="V12736" t="s">
        <v>3215</v>
      </c>
      <c r="W12736" t="s">
        <v>1148</v>
      </c>
      <c r="X12736" t="s">
        <v>1847</v>
      </c>
      <c r="Y12736" t="s">
        <v>4788</v>
      </c>
      <c r="AA12736">
        <v>92.83</v>
      </c>
      <c r="AB12736">
        <v>87.83</v>
      </c>
    </row>
    <row r="12737" spans="1:28" x14ac:dyDescent="0.25">
      <c r="A12737" t="s">
        <v>1275</v>
      </c>
      <c r="B12737" t="s">
        <v>31</v>
      </c>
      <c r="C12737" t="s">
        <v>4780</v>
      </c>
      <c r="D12737">
        <v>2.1800000000000002</v>
      </c>
      <c r="E12737" t="s">
        <v>77</v>
      </c>
      <c r="F12737" t="s">
        <v>67</v>
      </c>
      <c r="G12737" t="s">
        <v>35</v>
      </c>
      <c r="H12737" t="s">
        <v>3216</v>
      </c>
      <c r="I12737">
        <v>103.02200000000001</v>
      </c>
      <c r="J12737">
        <v>103.131</v>
      </c>
      <c r="K12737">
        <v>94</v>
      </c>
      <c r="L12737">
        <v>89</v>
      </c>
      <c r="M12737" t="s">
        <v>1850</v>
      </c>
      <c r="N12737" t="s">
        <v>53</v>
      </c>
      <c r="O12737">
        <v>5000000</v>
      </c>
      <c r="P12737">
        <v>5000000</v>
      </c>
      <c r="Q12737" t="s">
        <v>1845</v>
      </c>
      <c r="R12737">
        <v>3.62</v>
      </c>
      <c r="S12737">
        <v>3.57</v>
      </c>
      <c r="V12737" t="s">
        <v>3217</v>
      </c>
      <c r="W12737" t="s">
        <v>1148</v>
      </c>
      <c r="X12737" t="s">
        <v>1847</v>
      </c>
      <c r="Y12737" t="s">
        <v>4788</v>
      </c>
      <c r="AA12737">
        <v>94.14</v>
      </c>
      <c r="AB12737">
        <v>89.14</v>
      </c>
    </row>
    <row r="12738" spans="1:28" x14ac:dyDescent="0.25">
      <c r="A12738" t="s">
        <v>1276</v>
      </c>
      <c r="B12738" t="s">
        <v>31</v>
      </c>
      <c r="C12738" t="s">
        <v>4780</v>
      </c>
      <c r="D12738">
        <v>2.39</v>
      </c>
      <c r="E12738" t="s">
        <v>67</v>
      </c>
      <c r="F12738" t="s">
        <v>67</v>
      </c>
      <c r="G12738" t="s">
        <v>35</v>
      </c>
      <c r="H12738" t="s">
        <v>3218</v>
      </c>
      <c r="I12738">
        <v>106.622</v>
      </c>
      <c r="J12738">
        <v>106.742</v>
      </c>
      <c r="K12738">
        <v>97</v>
      </c>
      <c r="L12738">
        <v>92</v>
      </c>
      <c r="M12738" t="s">
        <v>1850</v>
      </c>
      <c r="N12738" t="s">
        <v>53</v>
      </c>
      <c r="O12738">
        <v>5000000</v>
      </c>
      <c r="P12738">
        <v>5000000</v>
      </c>
      <c r="Q12738" t="s">
        <v>1845</v>
      </c>
      <c r="R12738">
        <v>3.65</v>
      </c>
      <c r="S12738">
        <v>3.6</v>
      </c>
      <c r="V12738" t="s">
        <v>3219</v>
      </c>
      <c r="W12738" t="s">
        <v>1148</v>
      </c>
      <c r="X12738" t="s">
        <v>1847</v>
      </c>
      <c r="Y12738" t="s">
        <v>4788</v>
      </c>
      <c r="AA12738">
        <v>95.63</v>
      </c>
      <c r="AB12738">
        <v>90.63</v>
      </c>
    </row>
    <row r="12739" spans="1:28" x14ac:dyDescent="0.25">
      <c r="A12739" t="s">
        <v>1277</v>
      </c>
      <c r="B12739" t="s">
        <v>31</v>
      </c>
      <c r="C12739" t="s">
        <v>4780</v>
      </c>
      <c r="D12739">
        <v>4.33</v>
      </c>
      <c r="E12739" t="s">
        <v>72</v>
      </c>
      <c r="F12739" t="s">
        <v>67</v>
      </c>
      <c r="G12739" t="s">
        <v>35</v>
      </c>
      <c r="H12739" t="s">
        <v>3220</v>
      </c>
      <c r="I12739">
        <v>99.525000000000006</v>
      </c>
      <c r="J12739">
        <v>99.742000000000004</v>
      </c>
      <c r="K12739">
        <v>135</v>
      </c>
      <c r="L12739">
        <v>130</v>
      </c>
      <c r="M12739" t="s">
        <v>1982</v>
      </c>
      <c r="N12739" t="s">
        <v>222</v>
      </c>
      <c r="O12739">
        <v>5000000</v>
      </c>
      <c r="P12739">
        <v>5000000</v>
      </c>
      <c r="Q12739" t="s">
        <v>1845</v>
      </c>
      <c r="R12739">
        <v>4.26</v>
      </c>
      <c r="S12739">
        <v>4.21</v>
      </c>
      <c r="V12739" t="s">
        <v>3221</v>
      </c>
      <c r="W12739" t="s">
        <v>1148</v>
      </c>
      <c r="X12739" t="s">
        <v>1847</v>
      </c>
      <c r="Y12739" t="s">
        <v>4788</v>
      </c>
      <c r="AA12739">
        <v>133.80000000000001</v>
      </c>
      <c r="AB12739">
        <v>128.80000000000001</v>
      </c>
    </row>
    <row r="12740" spans="1:28" x14ac:dyDescent="0.25">
      <c r="A12740" t="s">
        <v>1278</v>
      </c>
      <c r="B12740" t="s">
        <v>31</v>
      </c>
      <c r="C12740" t="s">
        <v>4780</v>
      </c>
      <c r="D12740">
        <v>4.22</v>
      </c>
      <c r="E12740" t="s">
        <v>62</v>
      </c>
      <c r="F12740" t="s">
        <v>67</v>
      </c>
      <c r="G12740" t="s">
        <v>35</v>
      </c>
      <c r="H12740" t="s">
        <v>3222</v>
      </c>
      <c r="I12740">
        <v>100.166</v>
      </c>
      <c r="J12740">
        <v>100.378</v>
      </c>
      <c r="K12740">
        <v>132</v>
      </c>
      <c r="L12740">
        <v>127</v>
      </c>
      <c r="M12740" t="s">
        <v>1866</v>
      </c>
      <c r="N12740" t="s">
        <v>60</v>
      </c>
      <c r="O12740">
        <v>5000000</v>
      </c>
      <c r="P12740">
        <v>5000000</v>
      </c>
      <c r="Q12740" t="s">
        <v>1845</v>
      </c>
      <c r="R12740">
        <v>4.1900000000000004</v>
      </c>
      <c r="S12740">
        <v>4.1399999999999997</v>
      </c>
      <c r="V12740" t="s">
        <v>3223</v>
      </c>
      <c r="W12740" t="s">
        <v>1148</v>
      </c>
      <c r="X12740" t="s">
        <v>1847</v>
      </c>
      <c r="Y12740" t="s">
        <v>4788</v>
      </c>
      <c r="AA12740">
        <v>128.74</v>
      </c>
      <c r="AB12740">
        <v>123.74</v>
      </c>
    </row>
    <row r="12741" spans="1:28" x14ac:dyDescent="0.25">
      <c r="A12741" t="s">
        <v>1279</v>
      </c>
      <c r="B12741" t="s">
        <v>31</v>
      </c>
      <c r="C12741" t="s">
        <v>4780</v>
      </c>
      <c r="D12741">
        <v>4.2699999999999996</v>
      </c>
      <c r="E12741" t="s">
        <v>67</v>
      </c>
      <c r="F12741" t="s">
        <v>67</v>
      </c>
      <c r="G12741" t="s">
        <v>35</v>
      </c>
      <c r="H12741" t="s">
        <v>3224</v>
      </c>
      <c r="I12741">
        <v>99.388999999999996</v>
      </c>
      <c r="J12741">
        <v>99.516999999999996</v>
      </c>
      <c r="K12741">
        <v>131</v>
      </c>
      <c r="L12741">
        <v>128</v>
      </c>
      <c r="M12741" t="s">
        <v>1982</v>
      </c>
      <c r="N12741" t="s">
        <v>222</v>
      </c>
      <c r="O12741">
        <v>5000000</v>
      </c>
      <c r="P12741">
        <v>5000000</v>
      </c>
      <c r="Q12741" t="s">
        <v>1845</v>
      </c>
      <c r="R12741">
        <v>4.22</v>
      </c>
      <c r="S12741">
        <v>4.1900000000000004</v>
      </c>
      <c r="V12741" t="s">
        <v>3225</v>
      </c>
      <c r="W12741" t="s">
        <v>1148</v>
      </c>
      <c r="X12741" t="s">
        <v>1847</v>
      </c>
      <c r="Y12741" t="s">
        <v>4788</v>
      </c>
      <c r="AA12741">
        <v>130.80000000000001</v>
      </c>
      <c r="AB12741">
        <v>127.86</v>
      </c>
    </row>
    <row r="12742" spans="1:28" x14ac:dyDescent="0.25">
      <c r="A12742" t="s">
        <v>1280</v>
      </c>
      <c r="B12742" t="s">
        <v>31</v>
      </c>
      <c r="C12742" t="s">
        <v>4780</v>
      </c>
      <c r="D12742">
        <v>4.25</v>
      </c>
      <c r="E12742" t="s">
        <v>70</v>
      </c>
      <c r="F12742" t="s">
        <v>67</v>
      </c>
      <c r="G12742" t="s">
        <v>35</v>
      </c>
      <c r="H12742" t="s">
        <v>3226</v>
      </c>
      <c r="I12742">
        <v>100.244</v>
      </c>
      <c r="J12742">
        <v>100.45699999999999</v>
      </c>
      <c r="K12742">
        <v>133</v>
      </c>
      <c r="L12742">
        <v>128</v>
      </c>
      <c r="M12742" t="s">
        <v>1866</v>
      </c>
      <c r="N12742" t="s">
        <v>60</v>
      </c>
      <c r="O12742">
        <v>5000000</v>
      </c>
      <c r="P12742">
        <v>10000000</v>
      </c>
      <c r="Q12742" t="s">
        <v>1845</v>
      </c>
      <c r="R12742">
        <v>4.2</v>
      </c>
      <c r="S12742">
        <v>4.1500000000000004</v>
      </c>
      <c r="V12742" t="s">
        <v>3227</v>
      </c>
      <c r="W12742" t="s">
        <v>1148</v>
      </c>
      <c r="X12742" t="s">
        <v>1847</v>
      </c>
      <c r="Y12742" t="s">
        <v>4788</v>
      </c>
      <c r="AA12742">
        <v>129.44</v>
      </c>
      <c r="AB12742">
        <v>124.44</v>
      </c>
    </row>
    <row r="12743" spans="1:28" x14ac:dyDescent="0.25">
      <c r="A12743" t="s">
        <v>1281</v>
      </c>
      <c r="B12743" t="s">
        <v>31</v>
      </c>
      <c r="C12743" t="s">
        <v>4780</v>
      </c>
      <c r="D12743">
        <v>4.2</v>
      </c>
      <c r="E12743" t="s">
        <v>77</v>
      </c>
      <c r="F12743" t="s">
        <v>67</v>
      </c>
      <c r="G12743" t="s">
        <v>35</v>
      </c>
      <c r="H12743" t="s">
        <v>3228</v>
      </c>
      <c r="I12743">
        <v>100.22</v>
      </c>
      <c r="J12743">
        <v>100.431</v>
      </c>
      <c r="K12743">
        <v>134</v>
      </c>
      <c r="L12743">
        <v>129</v>
      </c>
      <c r="M12743" t="s">
        <v>1866</v>
      </c>
      <c r="N12743" t="s">
        <v>60</v>
      </c>
      <c r="O12743">
        <v>5000000</v>
      </c>
      <c r="P12743">
        <v>5000000</v>
      </c>
      <c r="Q12743" t="s">
        <v>1845</v>
      </c>
      <c r="R12743">
        <v>4.21</v>
      </c>
      <c r="S12743">
        <v>4.16</v>
      </c>
      <c r="V12743" t="s">
        <v>3229</v>
      </c>
      <c r="W12743" t="s">
        <v>1148</v>
      </c>
      <c r="X12743" t="s">
        <v>1847</v>
      </c>
      <c r="Y12743" t="s">
        <v>4788</v>
      </c>
      <c r="AA12743">
        <v>130.91</v>
      </c>
      <c r="AB12743">
        <v>125.91</v>
      </c>
    </row>
    <row r="12744" spans="1:28" x14ac:dyDescent="0.25">
      <c r="A12744" t="s">
        <v>1282</v>
      </c>
      <c r="B12744" t="s">
        <v>31</v>
      </c>
      <c r="C12744" t="s">
        <v>4780</v>
      </c>
      <c r="D12744">
        <v>4.24</v>
      </c>
      <c r="E12744" t="s">
        <v>74</v>
      </c>
      <c r="F12744" t="s">
        <v>67</v>
      </c>
      <c r="G12744" t="s">
        <v>35</v>
      </c>
      <c r="H12744" t="s">
        <v>3230</v>
      </c>
      <c r="I12744">
        <v>100.453</v>
      </c>
      <c r="J12744">
        <v>100.66500000000001</v>
      </c>
      <c r="K12744">
        <v>130</v>
      </c>
      <c r="L12744">
        <v>125</v>
      </c>
      <c r="M12744" t="s">
        <v>1866</v>
      </c>
      <c r="N12744" t="s">
        <v>60</v>
      </c>
      <c r="O12744">
        <v>5000000</v>
      </c>
      <c r="P12744">
        <v>10000000</v>
      </c>
      <c r="Q12744" t="s">
        <v>1845</v>
      </c>
      <c r="R12744">
        <v>4.17</v>
      </c>
      <c r="S12744">
        <v>4.12</v>
      </c>
      <c r="V12744" t="s">
        <v>3231</v>
      </c>
      <c r="W12744" t="s">
        <v>1148</v>
      </c>
      <c r="X12744" t="s">
        <v>1847</v>
      </c>
      <c r="Y12744" t="s">
        <v>4788</v>
      </c>
      <c r="AA12744">
        <v>126.67</v>
      </c>
      <c r="AB12744">
        <v>121.67</v>
      </c>
    </row>
    <row r="12745" spans="1:28" x14ac:dyDescent="0.25">
      <c r="A12745" t="s">
        <v>1283</v>
      </c>
      <c r="B12745" t="s">
        <v>31</v>
      </c>
      <c r="C12745" t="s">
        <v>4780</v>
      </c>
      <c r="D12745">
        <v>3.82</v>
      </c>
      <c r="E12745" t="s">
        <v>67</v>
      </c>
      <c r="F12745" t="s">
        <v>67</v>
      </c>
      <c r="G12745" t="s">
        <v>35</v>
      </c>
      <c r="H12745" t="s">
        <v>3232</v>
      </c>
      <c r="I12745">
        <v>103.321</v>
      </c>
      <c r="J12745">
        <v>103.512</v>
      </c>
      <c r="K12745">
        <v>126</v>
      </c>
      <c r="L12745">
        <v>121</v>
      </c>
      <c r="M12745" t="s">
        <v>1874</v>
      </c>
      <c r="N12745" t="s">
        <v>111</v>
      </c>
      <c r="O12745">
        <v>5000000</v>
      </c>
      <c r="P12745">
        <v>5000000</v>
      </c>
      <c r="Q12745" t="s">
        <v>1845</v>
      </c>
      <c r="R12745">
        <v>4.09</v>
      </c>
      <c r="S12745">
        <v>4.04</v>
      </c>
      <c r="V12745" t="s">
        <v>3233</v>
      </c>
      <c r="W12745" t="s">
        <v>1148</v>
      </c>
      <c r="X12745" t="s">
        <v>1847</v>
      </c>
      <c r="Y12745" t="s">
        <v>4788</v>
      </c>
      <c r="AA12745">
        <v>123.32</v>
      </c>
      <c r="AB12745">
        <v>118.32</v>
      </c>
    </row>
    <row r="12746" spans="1:28" x14ac:dyDescent="0.25">
      <c r="A12746" t="s">
        <v>1284</v>
      </c>
      <c r="B12746" t="s">
        <v>31</v>
      </c>
      <c r="C12746" t="s">
        <v>4780</v>
      </c>
      <c r="D12746">
        <v>3.9</v>
      </c>
      <c r="E12746" t="s">
        <v>74</v>
      </c>
      <c r="F12746" t="s">
        <v>67</v>
      </c>
      <c r="G12746" t="s">
        <v>35</v>
      </c>
      <c r="H12746" t="s">
        <v>3234</v>
      </c>
      <c r="I12746">
        <v>102.946</v>
      </c>
      <c r="J12746">
        <v>103.14100000000001</v>
      </c>
      <c r="K12746">
        <v>123</v>
      </c>
      <c r="L12746">
        <v>118</v>
      </c>
      <c r="M12746" t="s">
        <v>1874</v>
      </c>
      <c r="N12746" t="s">
        <v>111</v>
      </c>
      <c r="O12746">
        <v>5000000</v>
      </c>
      <c r="P12746">
        <v>10000000</v>
      </c>
      <c r="Q12746" t="s">
        <v>1845</v>
      </c>
      <c r="R12746">
        <v>4.0599999999999996</v>
      </c>
      <c r="S12746">
        <v>4.01</v>
      </c>
      <c r="V12746" t="s">
        <v>3235</v>
      </c>
      <c r="W12746" t="s">
        <v>1148</v>
      </c>
      <c r="X12746" t="s">
        <v>1847</v>
      </c>
      <c r="Y12746" t="s">
        <v>4788</v>
      </c>
      <c r="AA12746">
        <v>119.39</v>
      </c>
      <c r="AB12746">
        <v>114.39</v>
      </c>
    </row>
    <row r="12747" spans="1:28" x14ac:dyDescent="0.25">
      <c r="A12747" t="s">
        <v>1285</v>
      </c>
      <c r="B12747" t="s">
        <v>31</v>
      </c>
      <c r="C12747" t="s">
        <v>4780</v>
      </c>
      <c r="D12747">
        <v>3.73</v>
      </c>
      <c r="E12747" t="s">
        <v>77</v>
      </c>
      <c r="F12747" t="s">
        <v>67</v>
      </c>
      <c r="G12747" t="s">
        <v>35</v>
      </c>
      <c r="H12747" t="s">
        <v>3236</v>
      </c>
      <c r="I12747">
        <v>104.434</v>
      </c>
      <c r="J12747">
        <v>104.621</v>
      </c>
      <c r="K12747">
        <v>123</v>
      </c>
      <c r="L12747">
        <v>118</v>
      </c>
      <c r="M12747" t="s">
        <v>1874</v>
      </c>
      <c r="N12747" t="s">
        <v>111</v>
      </c>
      <c r="O12747">
        <v>5000000</v>
      </c>
      <c r="P12747">
        <v>5000000</v>
      </c>
      <c r="Q12747" t="s">
        <v>1845</v>
      </c>
      <c r="R12747">
        <v>4.0599999999999996</v>
      </c>
      <c r="S12747">
        <v>4.01</v>
      </c>
      <c r="V12747" t="s">
        <v>3237</v>
      </c>
      <c r="W12747" t="s">
        <v>1148</v>
      </c>
      <c r="X12747" t="s">
        <v>1847</v>
      </c>
      <c r="Y12747" t="s">
        <v>4788</v>
      </c>
      <c r="AA12747">
        <v>121.55</v>
      </c>
      <c r="AB12747">
        <v>116.55</v>
      </c>
    </row>
    <row r="12748" spans="1:28" x14ac:dyDescent="0.25">
      <c r="A12748" t="s">
        <v>1286</v>
      </c>
      <c r="B12748" t="s">
        <v>31</v>
      </c>
      <c r="C12748" t="s">
        <v>4780</v>
      </c>
      <c r="D12748">
        <v>3.77</v>
      </c>
      <c r="E12748" t="s">
        <v>72</v>
      </c>
      <c r="F12748" t="s">
        <v>67</v>
      </c>
      <c r="G12748" t="s">
        <v>35</v>
      </c>
      <c r="H12748" t="s">
        <v>3238</v>
      </c>
      <c r="I12748">
        <v>103.111</v>
      </c>
      <c r="J12748">
        <v>103.3</v>
      </c>
      <c r="K12748">
        <v>123</v>
      </c>
      <c r="L12748">
        <v>118</v>
      </c>
      <c r="M12748" t="s">
        <v>1874</v>
      </c>
      <c r="N12748" t="s">
        <v>111</v>
      </c>
      <c r="O12748">
        <v>5000000</v>
      </c>
      <c r="P12748">
        <v>10000000</v>
      </c>
      <c r="Q12748" t="s">
        <v>1845</v>
      </c>
      <c r="R12748">
        <v>4.0599999999999996</v>
      </c>
      <c r="S12748">
        <v>4.01</v>
      </c>
      <c r="V12748" t="s">
        <v>3239</v>
      </c>
      <c r="W12748" t="s">
        <v>1148</v>
      </c>
      <c r="X12748" t="s">
        <v>1847</v>
      </c>
      <c r="Y12748" t="s">
        <v>4788</v>
      </c>
      <c r="AA12748">
        <v>120.93</v>
      </c>
      <c r="AB12748">
        <v>115.87</v>
      </c>
    </row>
    <row r="12749" spans="1:28" x14ac:dyDescent="0.25">
      <c r="A12749" t="s">
        <v>1287</v>
      </c>
      <c r="B12749" t="s">
        <v>31</v>
      </c>
      <c r="C12749" t="s">
        <v>4780</v>
      </c>
      <c r="D12749">
        <v>3.89</v>
      </c>
      <c r="E12749" t="s">
        <v>80</v>
      </c>
      <c r="F12749" t="s">
        <v>67</v>
      </c>
      <c r="G12749" t="s">
        <v>35</v>
      </c>
      <c r="H12749" t="s">
        <v>3240</v>
      </c>
      <c r="I12749">
        <v>103.279</v>
      </c>
      <c r="J12749">
        <v>103.474</v>
      </c>
      <c r="K12749">
        <v>126</v>
      </c>
      <c r="L12749">
        <v>121</v>
      </c>
      <c r="M12749" t="s">
        <v>1874</v>
      </c>
      <c r="N12749" t="s">
        <v>111</v>
      </c>
      <c r="O12749">
        <v>5000000</v>
      </c>
      <c r="P12749">
        <v>5000000</v>
      </c>
      <c r="Q12749" t="s">
        <v>1845</v>
      </c>
      <c r="R12749">
        <v>4.09</v>
      </c>
      <c r="S12749">
        <v>4.04</v>
      </c>
      <c r="V12749" t="s">
        <v>3241</v>
      </c>
      <c r="W12749" t="s">
        <v>1148</v>
      </c>
      <c r="X12749" t="s">
        <v>1847</v>
      </c>
      <c r="Y12749" t="s">
        <v>4788</v>
      </c>
      <c r="AA12749">
        <v>122.6</v>
      </c>
      <c r="AB12749">
        <v>117.57</v>
      </c>
    </row>
    <row r="12750" spans="1:28" x14ac:dyDescent="0.25">
      <c r="A12750" t="s">
        <v>1288</v>
      </c>
      <c r="B12750" t="s">
        <v>31</v>
      </c>
      <c r="C12750" t="s">
        <v>4780</v>
      </c>
      <c r="D12750">
        <v>3.63</v>
      </c>
      <c r="E12750" t="s">
        <v>74</v>
      </c>
      <c r="F12750" t="s">
        <v>67</v>
      </c>
      <c r="G12750" t="s">
        <v>35</v>
      </c>
      <c r="H12750" t="s">
        <v>3242</v>
      </c>
      <c r="I12750">
        <v>103.955</v>
      </c>
      <c r="J12750">
        <v>104.136</v>
      </c>
      <c r="K12750">
        <v>115</v>
      </c>
      <c r="L12750">
        <v>110</v>
      </c>
      <c r="M12750" t="s">
        <v>1874</v>
      </c>
      <c r="N12750" t="s">
        <v>111</v>
      </c>
      <c r="O12750">
        <v>5000000</v>
      </c>
      <c r="P12750">
        <v>5000000</v>
      </c>
      <c r="Q12750" t="s">
        <v>1845</v>
      </c>
      <c r="R12750">
        <v>3.98</v>
      </c>
      <c r="S12750">
        <v>3.93</v>
      </c>
      <c r="V12750" t="s">
        <v>3243</v>
      </c>
      <c r="W12750" t="s">
        <v>1148</v>
      </c>
      <c r="X12750" t="s">
        <v>1847</v>
      </c>
      <c r="Y12750" t="s">
        <v>4788</v>
      </c>
      <c r="AA12750">
        <v>114.29</v>
      </c>
      <c r="AB12750">
        <v>109.29</v>
      </c>
    </row>
    <row r="12751" spans="1:28" x14ac:dyDescent="0.25">
      <c r="A12751" t="s">
        <v>1289</v>
      </c>
      <c r="B12751" t="s">
        <v>31</v>
      </c>
      <c r="C12751" t="s">
        <v>4780</v>
      </c>
      <c r="D12751">
        <v>3.64</v>
      </c>
      <c r="E12751" t="s">
        <v>62</v>
      </c>
      <c r="F12751" t="s">
        <v>67</v>
      </c>
      <c r="G12751" t="s">
        <v>35</v>
      </c>
      <c r="H12751" t="s">
        <v>3244</v>
      </c>
      <c r="I12751">
        <v>104.07599999999999</v>
      </c>
      <c r="J12751">
        <v>104.258</v>
      </c>
      <c r="K12751">
        <v>120</v>
      </c>
      <c r="L12751">
        <v>115</v>
      </c>
      <c r="M12751" t="s">
        <v>1874</v>
      </c>
      <c r="N12751" t="s">
        <v>111</v>
      </c>
      <c r="O12751">
        <v>5000000</v>
      </c>
      <c r="P12751">
        <v>5000000</v>
      </c>
      <c r="Q12751" t="s">
        <v>1845</v>
      </c>
      <c r="R12751">
        <v>4.03</v>
      </c>
      <c r="S12751">
        <v>3.98</v>
      </c>
      <c r="V12751" t="s">
        <v>3245</v>
      </c>
      <c r="W12751" t="s">
        <v>1148</v>
      </c>
      <c r="X12751" t="s">
        <v>1847</v>
      </c>
      <c r="Y12751" t="s">
        <v>4788</v>
      </c>
      <c r="AA12751">
        <v>119.25</v>
      </c>
      <c r="AB12751">
        <v>114.18</v>
      </c>
    </row>
    <row r="12752" spans="1:28" x14ac:dyDescent="0.25">
      <c r="A12752" t="s">
        <v>1290</v>
      </c>
      <c r="B12752" t="s">
        <v>31</v>
      </c>
      <c r="C12752" t="s">
        <v>4780</v>
      </c>
      <c r="D12752">
        <v>3.45</v>
      </c>
      <c r="E12752" t="s">
        <v>72</v>
      </c>
      <c r="F12752" t="s">
        <v>67</v>
      </c>
      <c r="G12752" t="s">
        <v>35</v>
      </c>
      <c r="H12752" t="s">
        <v>3246</v>
      </c>
      <c r="I12752">
        <v>104.372</v>
      </c>
      <c r="J12752">
        <v>104.545</v>
      </c>
      <c r="K12752">
        <v>121</v>
      </c>
      <c r="L12752">
        <v>116</v>
      </c>
      <c r="M12752" t="s">
        <v>1928</v>
      </c>
      <c r="N12752" t="s">
        <v>36</v>
      </c>
      <c r="O12752">
        <v>5000000</v>
      </c>
      <c r="P12752">
        <v>5000000</v>
      </c>
      <c r="Q12752" t="s">
        <v>1845</v>
      </c>
      <c r="R12752">
        <v>4</v>
      </c>
      <c r="S12752">
        <v>3.95</v>
      </c>
      <c r="V12752" t="s">
        <v>3247</v>
      </c>
      <c r="W12752" t="s">
        <v>1148</v>
      </c>
      <c r="X12752" t="s">
        <v>1847</v>
      </c>
      <c r="Y12752" t="s">
        <v>4788</v>
      </c>
      <c r="AA12752">
        <v>117.83</v>
      </c>
      <c r="AB12752">
        <v>112.76</v>
      </c>
    </row>
    <row r="12753" spans="1:30" x14ac:dyDescent="0.25">
      <c r="A12753" t="s">
        <v>1291</v>
      </c>
      <c r="B12753" t="s">
        <v>31</v>
      </c>
      <c r="C12753" t="s">
        <v>4780</v>
      </c>
      <c r="D12753">
        <v>3.52</v>
      </c>
      <c r="E12753" t="s">
        <v>70</v>
      </c>
      <c r="F12753" t="s">
        <v>67</v>
      </c>
      <c r="G12753" t="s">
        <v>35</v>
      </c>
      <c r="H12753" t="s">
        <v>3248</v>
      </c>
      <c r="I12753">
        <v>106.61</v>
      </c>
      <c r="J12753">
        <v>106.786</v>
      </c>
      <c r="K12753">
        <v>121</v>
      </c>
      <c r="L12753">
        <v>116</v>
      </c>
      <c r="M12753" t="s">
        <v>1928</v>
      </c>
      <c r="N12753" t="s">
        <v>36</v>
      </c>
      <c r="O12753">
        <v>5000000</v>
      </c>
      <c r="P12753">
        <v>5000000</v>
      </c>
      <c r="Q12753" t="s">
        <v>1845</v>
      </c>
      <c r="R12753">
        <v>4</v>
      </c>
      <c r="S12753">
        <v>3.95</v>
      </c>
      <c r="V12753" t="s">
        <v>3249</v>
      </c>
      <c r="W12753" t="s">
        <v>1148</v>
      </c>
      <c r="X12753" t="s">
        <v>1847</v>
      </c>
      <c r="Y12753" t="s">
        <v>4788</v>
      </c>
      <c r="AA12753">
        <v>117.46</v>
      </c>
      <c r="AB12753">
        <v>112.53</v>
      </c>
    </row>
    <row r="12754" spans="1:30" x14ac:dyDescent="0.25">
      <c r="A12754" t="s">
        <v>1292</v>
      </c>
      <c r="B12754" t="s">
        <v>31</v>
      </c>
      <c r="C12754" t="s">
        <v>4780</v>
      </c>
      <c r="D12754">
        <v>3.51</v>
      </c>
      <c r="E12754" t="s">
        <v>70</v>
      </c>
      <c r="F12754" t="s">
        <v>67</v>
      </c>
      <c r="G12754" t="s">
        <v>35</v>
      </c>
      <c r="H12754" t="s">
        <v>3250</v>
      </c>
      <c r="I12754">
        <v>104.245</v>
      </c>
      <c r="J12754">
        <v>104.42</v>
      </c>
      <c r="K12754">
        <v>121</v>
      </c>
      <c r="L12754">
        <v>116</v>
      </c>
      <c r="M12754" t="s">
        <v>1874</v>
      </c>
      <c r="N12754" t="s">
        <v>111</v>
      </c>
      <c r="O12754">
        <v>5000000</v>
      </c>
      <c r="P12754">
        <v>5000000</v>
      </c>
      <c r="Q12754" t="s">
        <v>1845</v>
      </c>
      <c r="R12754">
        <v>4.04</v>
      </c>
      <c r="S12754">
        <v>3.99</v>
      </c>
      <c r="V12754" t="s">
        <v>3251</v>
      </c>
      <c r="W12754" t="s">
        <v>1148</v>
      </c>
      <c r="X12754" t="s">
        <v>1847</v>
      </c>
      <c r="Y12754" t="s">
        <v>4788</v>
      </c>
      <c r="AA12754">
        <v>121.26</v>
      </c>
      <c r="AB12754">
        <v>116.33</v>
      </c>
    </row>
    <row r="12755" spans="1:30" x14ac:dyDescent="0.25">
      <c r="A12755" t="s">
        <v>1293</v>
      </c>
      <c r="B12755" t="s">
        <v>31</v>
      </c>
      <c r="C12755" t="s">
        <v>4780</v>
      </c>
      <c r="D12755">
        <v>3.18</v>
      </c>
      <c r="E12755" t="s">
        <v>67</v>
      </c>
      <c r="F12755" t="s">
        <v>67</v>
      </c>
      <c r="G12755" t="s">
        <v>35</v>
      </c>
      <c r="H12755" t="s">
        <v>3252</v>
      </c>
      <c r="I12755">
        <v>106.553</v>
      </c>
      <c r="J12755">
        <v>106.712</v>
      </c>
      <c r="K12755">
        <v>110</v>
      </c>
      <c r="L12755">
        <v>105</v>
      </c>
      <c r="M12755" t="s">
        <v>1928</v>
      </c>
      <c r="N12755" t="s">
        <v>36</v>
      </c>
      <c r="O12755">
        <v>5000000</v>
      </c>
      <c r="P12755">
        <v>5000000</v>
      </c>
      <c r="Q12755" t="s">
        <v>1845</v>
      </c>
      <c r="R12755">
        <v>3.89</v>
      </c>
      <c r="S12755">
        <v>3.84</v>
      </c>
      <c r="V12755" t="s">
        <v>3253</v>
      </c>
      <c r="W12755" t="s">
        <v>1148</v>
      </c>
      <c r="X12755" t="s">
        <v>1847</v>
      </c>
      <c r="Y12755" t="s">
        <v>4788</v>
      </c>
      <c r="AA12755">
        <v>109.86</v>
      </c>
      <c r="AB12755">
        <v>104.86</v>
      </c>
    </row>
    <row r="12756" spans="1:30" x14ac:dyDescent="0.25">
      <c r="A12756" t="s">
        <v>1294</v>
      </c>
      <c r="B12756" t="s">
        <v>31</v>
      </c>
      <c r="C12756" t="s">
        <v>4780</v>
      </c>
      <c r="D12756">
        <v>2.79</v>
      </c>
      <c r="E12756" t="s">
        <v>72</v>
      </c>
      <c r="F12756" t="s">
        <v>67</v>
      </c>
      <c r="G12756" t="s">
        <v>35</v>
      </c>
      <c r="H12756" t="s">
        <v>3254</v>
      </c>
      <c r="I12756">
        <v>104.206</v>
      </c>
      <c r="J12756">
        <v>104.346</v>
      </c>
      <c r="K12756">
        <v>108</v>
      </c>
      <c r="L12756">
        <v>103</v>
      </c>
      <c r="M12756" t="s">
        <v>1883</v>
      </c>
      <c r="N12756" t="s">
        <v>63</v>
      </c>
      <c r="O12756">
        <v>5000000</v>
      </c>
      <c r="P12756">
        <v>5000000</v>
      </c>
      <c r="Q12756" t="s">
        <v>1845</v>
      </c>
      <c r="R12756">
        <v>3.8</v>
      </c>
      <c r="S12756">
        <v>3.75</v>
      </c>
      <c r="V12756" t="s">
        <v>3255</v>
      </c>
      <c r="W12756" t="s">
        <v>1148</v>
      </c>
      <c r="X12756" t="s">
        <v>1847</v>
      </c>
      <c r="Y12756" t="s">
        <v>4788</v>
      </c>
      <c r="AA12756">
        <v>106.28</v>
      </c>
      <c r="AB12756">
        <v>101.28</v>
      </c>
    </row>
    <row r="12757" spans="1:30" x14ac:dyDescent="0.25">
      <c r="A12757" t="s">
        <v>1295</v>
      </c>
      <c r="B12757" t="s">
        <v>31</v>
      </c>
      <c r="C12757" t="s">
        <v>4780</v>
      </c>
      <c r="D12757">
        <v>3.07</v>
      </c>
      <c r="E12757" t="s">
        <v>80</v>
      </c>
      <c r="F12757" t="s">
        <v>67</v>
      </c>
      <c r="G12757" t="s">
        <v>35</v>
      </c>
      <c r="H12757" t="s">
        <v>3256</v>
      </c>
      <c r="I12757">
        <v>105.389</v>
      </c>
      <c r="J12757">
        <v>105.54300000000001</v>
      </c>
      <c r="K12757">
        <v>114</v>
      </c>
      <c r="L12757">
        <v>109</v>
      </c>
      <c r="M12757" t="s">
        <v>1883</v>
      </c>
      <c r="N12757" t="s">
        <v>63</v>
      </c>
      <c r="O12757">
        <v>5000000</v>
      </c>
      <c r="P12757">
        <v>5000000</v>
      </c>
      <c r="Q12757" t="s">
        <v>1845</v>
      </c>
      <c r="R12757">
        <v>3.86</v>
      </c>
      <c r="S12757">
        <v>3.81</v>
      </c>
      <c r="V12757" t="s">
        <v>3257</v>
      </c>
      <c r="W12757" t="s">
        <v>1148</v>
      </c>
      <c r="X12757" t="s">
        <v>1847</v>
      </c>
      <c r="Y12757" t="s">
        <v>4788</v>
      </c>
      <c r="AA12757">
        <v>108.78</v>
      </c>
      <c r="AB12757">
        <v>103.73</v>
      </c>
    </row>
    <row r="12758" spans="1:30" x14ac:dyDescent="0.25">
      <c r="A12758" t="s">
        <v>1296</v>
      </c>
      <c r="B12758" t="s">
        <v>31</v>
      </c>
      <c r="C12758" t="s">
        <v>4780</v>
      </c>
      <c r="D12758">
        <v>2.57</v>
      </c>
      <c r="E12758" t="s">
        <v>72</v>
      </c>
      <c r="F12758" t="s">
        <v>67</v>
      </c>
      <c r="G12758" t="s">
        <v>35</v>
      </c>
      <c r="H12758" t="s">
        <v>3258</v>
      </c>
      <c r="I12758">
        <v>104.001</v>
      </c>
      <c r="J12758">
        <v>104.129</v>
      </c>
      <c r="K12758">
        <v>105</v>
      </c>
      <c r="L12758">
        <v>100</v>
      </c>
      <c r="M12758" t="s">
        <v>1850</v>
      </c>
      <c r="N12758" t="s">
        <v>53</v>
      </c>
      <c r="O12758">
        <v>5000000</v>
      </c>
      <c r="P12758">
        <v>5000000</v>
      </c>
      <c r="Q12758" t="s">
        <v>1845</v>
      </c>
      <c r="R12758">
        <v>3.73</v>
      </c>
      <c r="S12758">
        <v>3.68</v>
      </c>
      <c r="V12758" t="s">
        <v>3259</v>
      </c>
      <c r="W12758" t="s">
        <v>1148</v>
      </c>
      <c r="X12758" t="s">
        <v>1847</v>
      </c>
      <c r="Y12758" t="s">
        <v>4788</v>
      </c>
      <c r="AA12758">
        <v>101.54</v>
      </c>
      <c r="AB12758">
        <v>96.55</v>
      </c>
    </row>
    <row r="12759" spans="1:30" x14ac:dyDescent="0.25">
      <c r="A12759" t="s">
        <v>1297</v>
      </c>
      <c r="B12759" t="s">
        <v>31</v>
      </c>
      <c r="C12759" t="s">
        <v>4780</v>
      </c>
      <c r="D12759">
        <v>2.59</v>
      </c>
      <c r="E12759" t="s">
        <v>74</v>
      </c>
      <c r="F12759" t="s">
        <v>67</v>
      </c>
      <c r="G12759" t="s">
        <v>35</v>
      </c>
      <c r="H12759" t="s">
        <v>3260</v>
      </c>
      <c r="I12759">
        <v>103.29</v>
      </c>
      <c r="J12759">
        <v>103.419</v>
      </c>
      <c r="K12759">
        <v>103</v>
      </c>
      <c r="L12759">
        <v>98</v>
      </c>
      <c r="M12759" t="s">
        <v>1850</v>
      </c>
      <c r="N12759" t="s">
        <v>53</v>
      </c>
      <c r="O12759">
        <v>5000000</v>
      </c>
      <c r="P12759">
        <v>5000000</v>
      </c>
      <c r="Q12759" t="s">
        <v>1845</v>
      </c>
      <c r="R12759">
        <v>3.71</v>
      </c>
      <c r="S12759">
        <v>3.66</v>
      </c>
      <c r="V12759" t="s">
        <v>3261</v>
      </c>
      <c r="W12759" t="s">
        <v>1148</v>
      </c>
      <c r="X12759" t="s">
        <v>1847</v>
      </c>
      <c r="Y12759" t="s">
        <v>4788</v>
      </c>
      <c r="AA12759">
        <v>99.26</v>
      </c>
      <c r="AB12759">
        <v>94.25</v>
      </c>
    </row>
    <row r="12760" spans="1:30" x14ac:dyDescent="0.25">
      <c r="A12760" t="s">
        <v>1298</v>
      </c>
      <c r="B12760" t="s">
        <v>31</v>
      </c>
      <c r="C12760" t="s">
        <v>4780</v>
      </c>
      <c r="D12760">
        <v>2.52</v>
      </c>
      <c r="E12760" t="s">
        <v>70</v>
      </c>
      <c r="F12760" t="s">
        <v>67</v>
      </c>
      <c r="G12760" t="s">
        <v>35</v>
      </c>
      <c r="H12760" t="s">
        <v>3262</v>
      </c>
      <c r="I12760">
        <v>105.49299999999999</v>
      </c>
      <c r="J12760">
        <v>105.619</v>
      </c>
      <c r="K12760">
        <v>100</v>
      </c>
      <c r="L12760">
        <v>95</v>
      </c>
      <c r="M12760" t="s">
        <v>1850</v>
      </c>
      <c r="N12760" t="s">
        <v>53</v>
      </c>
      <c r="O12760">
        <v>5000000</v>
      </c>
      <c r="P12760">
        <v>5000000</v>
      </c>
      <c r="Q12760" t="s">
        <v>1845</v>
      </c>
      <c r="R12760">
        <v>3.68</v>
      </c>
      <c r="S12760">
        <v>3.63</v>
      </c>
      <c r="V12760" t="s">
        <v>3263</v>
      </c>
      <c r="W12760" t="s">
        <v>1148</v>
      </c>
      <c r="X12760" t="s">
        <v>1847</v>
      </c>
      <c r="Y12760" t="s">
        <v>4788</v>
      </c>
      <c r="AA12760">
        <v>97.26</v>
      </c>
      <c r="AB12760">
        <v>92.24</v>
      </c>
    </row>
    <row r="12761" spans="1:30" x14ac:dyDescent="0.25">
      <c r="A12761" t="s">
        <v>4789</v>
      </c>
      <c r="B12761" t="s">
        <v>31</v>
      </c>
      <c r="C12761" t="s">
        <v>4780</v>
      </c>
      <c r="D12761">
        <v>2.81</v>
      </c>
      <c r="E12761" t="s">
        <v>4790</v>
      </c>
      <c r="F12761" t="s">
        <v>62</v>
      </c>
      <c r="G12761" t="s">
        <v>35</v>
      </c>
      <c r="H12761" t="s">
        <v>4791</v>
      </c>
      <c r="I12761">
        <v>97.53</v>
      </c>
      <c r="J12761">
        <v>97.83</v>
      </c>
      <c r="K12761">
        <v>155</v>
      </c>
      <c r="L12761">
        <v>145</v>
      </c>
      <c r="M12761" t="s">
        <v>1891</v>
      </c>
      <c r="N12761" t="s">
        <v>441</v>
      </c>
      <c r="Q12761" t="s">
        <v>2124</v>
      </c>
      <c r="R12761">
        <v>4.1900000000000004</v>
      </c>
      <c r="S12761">
        <v>4.08</v>
      </c>
      <c r="V12761" t="s">
        <v>4792</v>
      </c>
      <c r="W12761" t="s">
        <v>1514</v>
      </c>
      <c r="X12761" t="s">
        <v>1847</v>
      </c>
      <c r="Y12761" t="s">
        <v>4793</v>
      </c>
      <c r="AA12761">
        <v>143</v>
      </c>
      <c r="AB12761">
        <v>131.80000000000001</v>
      </c>
      <c r="AD12761">
        <v>161</v>
      </c>
    </row>
    <row r="12762" spans="1:30" x14ac:dyDescent="0.25">
      <c r="A12762" t="s">
        <v>1370</v>
      </c>
      <c r="B12762" t="s">
        <v>31</v>
      </c>
      <c r="C12762" t="s">
        <v>4780</v>
      </c>
      <c r="D12762">
        <v>7.88</v>
      </c>
      <c r="E12762" t="s">
        <v>1371</v>
      </c>
      <c r="F12762" t="s">
        <v>62</v>
      </c>
      <c r="G12762" t="s">
        <v>35</v>
      </c>
      <c r="H12762" t="s">
        <v>4794</v>
      </c>
      <c r="I12762">
        <v>88.12</v>
      </c>
      <c r="J12762">
        <v>88.97</v>
      </c>
      <c r="K12762">
        <v>180</v>
      </c>
      <c r="L12762">
        <v>170</v>
      </c>
      <c r="M12762" t="s">
        <v>2988</v>
      </c>
      <c r="N12762" t="s">
        <v>484</v>
      </c>
      <c r="Q12762" t="s">
        <v>2124</v>
      </c>
      <c r="R12762">
        <v>5.27</v>
      </c>
      <c r="S12762">
        <v>5.16</v>
      </c>
      <c r="V12762" t="s">
        <v>4795</v>
      </c>
      <c r="W12762" t="s">
        <v>1514</v>
      </c>
      <c r="X12762" t="s">
        <v>1847</v>
      </c>
      <c r="Y12762" t="s">
        <v>4793</v>
      </c>
      <c r="AA12762">
        <v>188</v>
      </c>
      <c r="AB12762">
        <v>171.94</v>
      </c>
      <c r="AD12762">
        <v>217</v>
      </c>
    </row>
    <row r="12763" spans="1:30" x14ac:dyDescent="0.25">
      <c r="A12763" t="s">
        <v>1374</v>
      </c>
      <c r="B12763" t="s">
        <v>31</v>
      </c>
      <c r="C12763" t="s">
        <v>4780</v>
      </c>
      <c r="D12763">
        <v>8.5299999999999994</v>
      </c>
      <c r="E12763" t="s">
        <v>1371</v>
      </c>
      <c r="F12763" t="s">
        <v>62</v>
      </c>
      <c r="G12763" t="s">
        <v>35</v>
      </c>
      <c r="H12763" t="s">
        <v>4796</v>
      </c>
      <c r="I12763">
        <v>85.53</v>
      </c>
      <c r="J12763">
        <v>86.45</v>
      </c>
      <c r="K12763">
        <v>200</v>
      </c>
      <c r="L12763">
        <v>190</v>
      </c>
      <c r="M12763" t="s">
        <v>2988</v>
      </c>
      <c r="N12763" t="s">
        <v>484</v>
      </c>
      <c r="Q12763" t="s">
        <v>2124</v>
      </c>
      <c r="R12763">
        <v>5.47</v>
      </c>
      <c r="S12763">
        <v>5.37</v>
      </c>
      <c r="V12763" t="s">
        <v>4797</v>
      </c>
      <c r="W12763" t="s">
        <v>1514</v>
      </c>
      <c r="X12763" t="s">
        <v>1847</v>
      </c>
      <c r="Y12763" t="s">
        <v>4793</v>
      </c>
      <c r="AA12763">
        <v>205</v>
      </c>
      <c r="AB12763">
        <v>187.72</v>
      </c>
      <c r="AD12763">
        <v>230</v>
      </c>
    </row>
    <row r="12764" spans="1:30" x14ac:dyDescent="0.25">
      <c r="A12764" t="s">
        <v>134</v>
      </c>
      <c r="B12764" t="s">
        <v>31</v>
      </c>
      <c r="C12764" t="s">
        <v>4780</v>
      </c>
      <c r="D12764">
        <v>1.24</v>
      </c>
      <c r="E12764" t="s">
        <v>135</v>
      </c>
      <c r="F12764" t="s">
        <v>62</v>
      </c>
      <c r="G12764" t="s">
        <v>35</v>
      </c>
      <c r="H12764" t="s">
        <v>3484</v>
      </c>
      <c r="I12764">
        <v>98.23</v>
      </c>
      <c r="J12764">
        <v>98.48</v>
      </c>
      <c r="K12764">
        <v>175</v>
      </c>
      <c r="L12764">
        <v>155</v>
      </c>
      <c r="M12764" t="s">
        <v>1902</v>
      </c>
      <c r="N12764" t="s">
        <v>78</v>
      </c>
      <c r="O12764">
        <v>1000000</v>
      </c>
      <c r="P12764">
        <v>1000000</v>
      </c>
      <c r="Q12764" t="s">
        <v>1845</v>
      </c>
      <c r="R12764">
        <v>4.37</v>
      </c>
      <c r="S12764">
        <v>4.17</v>
      </c>
      <c r="V12764" t="s">
        <v>3485</v>
      </c>
      <c r="W12764" t="s">
        <v>1514</v>
      </c>
      <c r="X12764" t="s">
        <v>1847</v>
      </c>
      <c r="Y12764" t="s">
        <v>3486</v>
      </c>
      <c r="AA12764">
        <v>173</v>
      </c>
      <c r="AB12764">
        <v>153.47999999999999</v>
      </c>
      <c r="AD12764">
        <v>189</v>
      </c>
    </row>
    <row r="12765" spans="1:30" x14ac:dyDescent="0.25">
      <c r="A12765" t="s">
        <v>372</v>
      </c>
      <c r="B12765" t="s">
        <v>31</v>
      </c>
      <c r="C12765" t="s">
        <v>4780</v>
      </c>
      <c r="D12765">
        <v>0.31</v>
      </c>
      <c r="E12765" t="s">
        <v>135</v>
      </c>
      <c r="F12765" t="s">
        <v>62</v>
      </c>
      <c r="G12765" t="s">
        <v>35</v>
      </c>
      <c r="H12765" t="s">
        <v>2568</v>
      </c>
      <c r="I12765">
        <v>100.75</v>
      </c>
      <c r="J12765">
        <v>100.82</v>
      </c>
      <c r="K12765">
        <v>155</v>
      </c>
      <c r="L12765">
        <v>135</v>
      </c>
      <c r="M12765" t="s">
        <v>2097</v>
      </c>
      <c r="N12765" t="s">
        <v>335</v>
      </c>
      <c r="O12765">
        <v>3000000</v>
      </c>
      <c r="Q12765" t="s">
        <v>1845</v>
      </c>
      <c r="R12765">
        <v>4.16</v>
      </c>
      <c r="S12765">
        <v>3.93</v>
      </c>
      <c r="V12765" t="s">
        <v>2569</v>
      </c>
      <c r="W12765" t="s">
        <v>1514</v>
      </c>
      <c r="X12765" t="s">
        <v>1847</v>
      </c>
      <c r="Y12765" t="s">
        <v>3486</v>
      </c>
      <c r="AA12765">
        <v>155</v>
      </c>
      <c r="AB12765">
        <v>130.34</v>
      </c>
      <c r="AD12765">
        <v>158</v>
      </c>
    </row>
    <row r="12766" spans="1:30" x14ac:dyDescent="0.25">
      <c r="A12766" t="s">
        <v>139</v>
      </c>
      <c r="B12766" t="s">
        <v>31</v>
      </c>
      <c r="C12766" t="s">
        <v>4780</v>
      </c>
      <c r="D12766">
        <v>2.39</v>
      </c>
      <c r="E12766" t="s">
        <v>135</v>
      </c>
      <c r="F12766" t="s">
        <v>62</v>
      </c>
      <c r="G12766" t="s">
        <v>35</v>
      </c>
      <c r="H12766" t="s">
        <v>3487</v>
      </c>
      <c r="I12766">
        <v>97.66</v>
      </c>
      <c r="J12766">
        <v>98.17</v>
      </c>
      <c r="K12766">
        <v>250</v>
      </c>
      <c r="L12766">
        <v>230</v>
      </c>
      <c r="M12766" t="s">
        <v>1850</v>
      </c>
      <c r="N12766" t="s">
        <v>53</v>
      </c>
      <c r="O12766">
        <v>3000000</v>
      </c>
      <c r="P12766">
        <v>3000000</v>
      </c>
      <c r="Q12766" t="s">
        <v>1845</v>
      </c>
      <c r="R12766">
        <v>5.19</v>
      </c>
      <c r="S12766">
        <v>4.97</v>
      </c>
      <c r="V12766" t="s">
        <v>3488</v>
      </c>
      <c r="W12766" t="s">
        <v>1514</v>
      </c>
      <c r="X12766" t="s">
        <v>1847</v>
      </c>
      <c r="Y12766" t="s">
        <v>3486</v>
      </c>
      <c r="AA12766">
        <v>247</v>
      </c>
      <c r="AB12766">
        <v>226.07</v>
      </c>
      <c r="AD12766">
        <v>266</v>
      </c>
    </row>
    <row r="12767" spans="1:30" x14ac:dyDescent="0.25">
      <c r="A12767" t="s">
        <v>141</v>
      </c>
      <c r="B12767" t="s">
        <v>31</v>
      </c>
      <c r="C12767" t="s">
        <v>4780</v>
      </c>
      <c r="D12767">
        <v>2.13</v>
      </c>
      <c r="E12767" t="s">
        <v>135</v>
      </c>
      <c r="F12767" t="s">
        <v>62</v>
      </c>
      <c r="G12767" t="s">
        <v>35</v>
      </c>
      <c r="H12767" t="s">
        <v>3491</v>
      </c>
      <c r="I12767">
        <v>98.99</v>
      </c>
      <c r="J12767">
        <v>99.43</v>
      </c>
      <c r="K12767">
        <v>240</v>
      </c>
      <c r="L12767">
        <v>220</v>
      </c>
      <c r="M12767" t="s">
        <v>1850</v>
      </c>
      <c r="N12767" t="s">
        <v>53</v>
      </c>
      <c r="O12767">
        <v>2000000</v>
      </c>
      <c r="Q12767" t="s">
        <v>1845</v>
      </c>
      <c r="R12767">
        <v>5.08</v>
      </c>
      <c r="S12767">
        <v>4.88</v>
      </c>
      <c r="V12767" t="s">
        <v>3492</v>
      </c>
      <c r="W12767" t="s">
        <v>1514</v>
      </c>
      <c r="X12767" t="s">
        <v>1847</v>
      </c>
      <c r="Y12767" t="s">
        <v>3486</v>
      </c>
      <c r="AA12767">
        <v>240</v>
      </c>
      <c r="AB12767">
        <v>219.22</v>
      </c>
      <c r="AD12767">
        <v>258</v>
      </c>
    </row>
    <row r="12768" spans="1:30" x14ac:dyDescent="0.25">
      <c r="A12768" t="s">
        <v>142</v>
      </c>
      <c r="B12768" t="s">
        <v>31</v>
      </c>
      <c r="C12768" t="s">
        <v>4780</v>
      </c>
      <c r="D12768">
        <v>3.68</v>
      </c>
      <c r="E12768" t="s">
        <v>135</v>
      </c>
      <c r="F12768" t="s">
        <v>62</v>
      </c>
      <c r="G12768" t="s">
        <v>35</v>
      </c>
      <c r="H12768" t="s">
        <v>3493</v>
      </c>
      <c r="I12768">
        <v>96.49</v>
      </c>
      <c r="J12768">
        <v>97.28</v>
      </c>
      <c r="K12768">
        <v>285</v>
      </c>
      <c r="L12768">
        <v>265</v>
      </c>
      <c r="M12768" t="s">
        <v>1866</v>
      </c>
      <c r="N12768" t="s">
        <v>60</v>
      </c>
      <c r="O12768">
        <v>3000000</v>
      </c>
      <c r="Q12768" t="s">
        <v>1845</v>
      </c>
      <c r="R12768">
        <v>5.72</v>
      </c>
      <c r="S12768">
        <v>5.51</v>
      </c>
      <c r="V12768" t="s">
        <v>3494</v>
      </c>
      <c r="W12768" t="s">
        <v>1514</v>
      </c>
      <c r="X12768" t="s">
        <v>1847</v>
      </c>
      <c r="Y12768" t="s">
        <v>3486</v>
      </c>
      <c r="AA12768">
        <v>285</v>
      </c>
      <c r="AB12768">
        <v>263.68</v>
      </c>
      <c r="AD12768">
        <v>312</v>
      </c>
    </row>
    <row r="12769" spans="1:30" x14ac:dyDescent="0.25">
      <c r="A12769" t="s">
        <v>143</v>
      </c>
      <c r="B12769" t="s">
        <v>31</v>
      </c>
      <c r="C12769" t="s">
        <v>4780</v>
      </c>
      <c r="D12769">
        <v>2.73</v>
      </c>
      <c r="E12769" t="s">
        <v>135</v>
      </c>
      <c r="F12769" t="s">
        <v>62</v>
      </c>
      <c r="G12769" t="s">
        <v>35</v>
      </c>
      <c r="H12769" t="s">
        <v>3495</v>
      </c>
      <c r="I12769">
        <v>99.76</v>
      </c>
      <c r="J12769">
        <v>100.33</v>
      </c>
      <c r="K12769">
        <v>260</v>
      </c>
      <c r="L12769">
        <v>240</v>
      </c>
      <c r="M12769" t="s">
        <v>1883</v>
      </c>
      <c r="N12769" t="s">
        <v>63</v>
      </c>
      <c r="O12769">
        <v>3000000</v>
      </c>
      <c r="P12769">
        <v>3000000</v>
      </c>
      <c r="Q12769" t="s">
        <v>1845</v>
      </c>
      <c r="R12769">
        <v>5.33</v>
      </c>
      <c r="S12769">
        <v>5.12</v>
      </c>
      <c r="V12769" t="s">
        <v>3496</v>
      </c>
      <c r="W12769" t="s">
        <v>1514</v>
      </c>
      <c r="X12769" t="s">
        <v>1847</v>
      </c>
      <c r="Y12769" t="s">
        <v>3486</v>
      </c>
      <c r="AA12769">
        <v>257</v>
      </c>
      <c r="AB12769">
        <v>237.75</v>
      </c>
      <c r="AD12769">
        <v>279</v>
      </c>
    </row>
    <row r="12770" spans="1:30" x14ac:dyDescent="0.25">
      <c r="A12770" t="s">
        <v>146</v>
      </c>
      <c r="B12770" t="s">
        <v>31</v>
      </c>
      <c r="C12770" t="s">
        <v>4780</v>
      </c>
      <c r="D12770">
        <v>3.29</v>
      </c>
      <c r="E12770" t="s">
        <v>135</v>
      </c>
      <c r="F12770" t="s">
        <v>62</v>
      </c>
      <c r="G12770" t="s">
        <v>35</v>
      </c>
      <c r="H12770" t="s">
        <v>3499</v>
      </c>
      <c r="I12770">
        <v>99.35</v>
      </c>
      <c r="J12770">
        <v>100.06</v>
      </c>
      <c r="K12770">
        <v>285</v>
      </c>
      <c r="L12770">
        <v>265</v>
      </c>
      <c r="M12770" t="s">
        <v>1928</v>
      </c>
      <c r="N12770" t="s">
        <v>36</v>
      </c>
      <c r="O12770">
        <v>3000000</v>
      </c>
      <c r="Q12770" t="s">
        <v>1845</v>
      </c>
      <c r="R12770">
        <v>5.64</v>
      </c>
      <c r="S12770">
        <v>5.42</v>
      </c>
      <c r="V12770" t="s">
        <v>3500</v>
      </c>
      <c r="W12770" t="s">
        <v>1514</v>
      </c>
      <c r="X12770" t="s">
        <v>1847</v>
      </c>
      <c r="Y12770" t="s">
        <v>3486</v>
      </c>
      <c r="AA12770">
        <v>281</v>
      </c>
      <c r="AB12770">
        <v>259.62</v>
      </c>
      <c r="AD12770">
        <v>307</v>
      </c>
    </row>
    <row r="12771" spans="1:30" x14ac:dyDescent="0.25">
      <c r="A12771" t="s">
        <v>147</v>
      </c>
      <c r="B12771" t="s">
        <v>31</v>
      </c>
      <c r="C12771" t="s">
        <v>4780</v>
      </c>
      <c r="D12771">
        <v>1.66</v>
      </c>
      <c r="E12771" t="s">
        <v>135</v>
      </c>
      <c r="F12771" t="s">
        <v>62</v>
      </c>
      <c r="G12771" t="s">
        <v>35</v>
      </c>
      <c r="H12771" t="s">
        <v>3501</v>
      </c>
      <c r="I12771">
        <v>101.08</v>
      </c>
      <c r="J12771">
        <v>101.43</v>
      </c>
      <c r="K12771">
        <v>230</v>
      </c>
      <c r="L12771">
        <v>210</v>
      </c>
      <c r="M12771" t="s">
        <v>1902</v>
      </c>
      <c r="N12771" t="s">
        <v>78</v>
      </c>
      <c r="O12771">
        <v>3000000</v>
      </c>
      <c r="Q12771" t="s">
        <v>1845</v>
      </c>
      <c r="R12771">
        <v>4.92</v>
      </c>
      <c r="S12771">
        <v>4.71</v>
      </c>
      <c r="V12771" t="s">
        <v>3502</v>
      </c>
      <c r="W12771" t="s">
        <v>1514</v>
      </c>
      <c r="X12771" t="s">
        <v>1847</v>
      </c>
      <c r="Y12771" t="s">
        <v>3486</v>
      </c>
      <c r="AA12771">
        <v>226</v>
      </c>
      <c r="AB12771">
        <v>205.63</v>
      </c>
      <c r="AD12771">
        <v>244</v>
      </c>
    </row>
    <row r="12772" spans="1:30" x14ac:dyDescent="0.25">
      <c r="A12772" t="s">
        <v>150</v>
      </c>
      <c r="B12772" t="s">
        <v>31</v>
      </c>
      <c r="C12772" t="s">
        <v>4780</v>
      </c>
      <c r="D12772">
        <v>1.41</v>
      </c>
      <c r="E12772" t="s">
        <v>135</v>
      </c>
      <c r="F12772" t="s">
        <v>62</v>
      </c>
      <c r="G12772" t="s">
        <v>35</v>
      </c>
      <c r="H12772" t="s">
        <v>3505</v>
      </c>
      <c r="I12772">
        <v>102.09</v>
      </c>
      <c r="J12772">
        <v>102.39</v>
      </c>
      <c r="K12772">
        <v>220</v>
      </c>
      <c r="L12772">
        <v>200</v>
      </c>
      <c r="M12772" t="s">
        <v>1902</v>
      </c>
      <c r="N12772" t="s">
        <v>78</v>
      </c>
      <c r="O12772">
        <v>3000000</v>
      </c>
      <c r="Q12772" t="s">
        <v>1845</v>
      </c>
      <c r="R12772">
        <v>4.82</v>
      </c>
      <c r="S12772">
        <v>4.6100000000000003</v>
      </c>
      <c r="V12772" t="s">
        <v>3506</v>
      </c>
      <c r="W12772" t="s">
        <v>1514</v>
      </c>
      <c r="X12772" t="s">
        <v>1847</v>
      </c>
      <c r="Y12772" t="s">
        <v>3486</v>
      </c>
      <c r="Z12772" t="s">
        <v>43</v>
      </c>
      <c r="AA12772">
        <v>218</v>
      </c>
      <c r="AB12772">
        <v>196.21</v>
      </c>
      <c r="AD12772">
        <v>234</v>
      </c>
    </row>
    <row r="12773" spans="1:30" x14ac:dyDescent="0.25">
      <c r="A12773" t="s">
        <v>151</v>
      </c>
      <c r="B12773" t="s">
        <v>31</v>
      </c>
      <c r="C12773" t="s">
        <v>4780</v>
      </c>
      <c r="D12773">
        <v>3.09</v>
      </c>
      <c r="E12773" t="s">
        <v>135</v>
      </c>
      <c r="F12773" t="s">
        <v>62</v>
      </c>
      <c r="G12773" t="s">
        <v>35</v>
      </c>
      <c r="H12773" t="s">
        <v>3507</v>
      </c>
      <c r="I12773">
        <v>102.73</v>
      </c>
      <c r="J12773">
        <v>103.4</v>
      </c>
      <c r="K12773">
        <v>270</v>
      </c>
      <c r="L12773">
        <v>250</v>
      </c>
      <c r="M12773" t="s">
        <v>1928</v>
      </c>
      <c r="N12773" t="s">
        <v>36</v>
      </c>
      <c r="O12773">
        <v>2000000</v>
      </c>
      <c r="Q12773" t="s">
        <v>1845</v>
      </c>
      <c r="R12773">
        <v>5.49</v>
      </c>
      <c r="S12773">
        <v>5.27</v>
      </c>
      <c r="V12773" t="s">
        <v>3508</v>
      </c>
      <c r="W12773" t="s">
        <v>1514</v>
      </c>
      <c r="X12773" t="s">
        <v>1847</v>
      </c>
      <c r="Y12773" t="s">
        <v>3486</v>
      </c>
      <c r="AA12773">
        <v>269</v>
      </c>
      <c r="AB12773">
        <v>247.3</v>
      </c>
      <c r="AD12773">
        <v>293</v>
      </c>
    </row>
    <row r="12774" spans="1:30" x14ac:dyDescent="0.25">
      <c r="A12774" t="s">
        <v>152</v>
      </c>
      <c r="B12774" t="s">
        <v>31</v>
      </c>
      <c r="C12774" t="s">
        <v>4780</v>
      </c>
      <c r="D12774">
        <v>0.95</v>
      </c>
      <c r="E12774" t="s">
        <v>135</v>
      </c>
      <c r="F12774" t="s">
        <v>62</v>
      </c>
      <c r="G12774" t="s">
        <v>35</v>
      </c>
      <c r="H12774" t="s">
        <v>2578</v>
      </c>
      <c r="I12774">
        <v>102.71</v>
      </c>
      <c r="J12774">
        <v>102.93</v>
      </c>
      <c r="K12774">
        <v>185</v>
      </c>
      <c r="L12774">
        <v>165</v>
      </c>
      <c r="M12774" t="s">
        <v>2092</v>
      </c>
      <c r="N12774" t="s">
        <v>153</v>
      </c>
      <c r="O12774">
        <v>3000000</v>
      </c>
      <c r="Q12774" t="s">
        <v>1845</v>
      </c>
      <c r="R12774">
        <v>4.46</v>
      </c>
      <c r="S12774">
        <v>4.2300000000000004</v>
      </c>
      <c r="V12774" t="s">
        <v>2579</v>
      </c>
      <c r="W12774" t="s">
        <v>1514</v>
      </c>
      <c r="X12774" t="s">
        <v>1847</v>
      </c>
      <c r="Y12774" t="s">
        <v>3486</v>
      </c>
      <c r="AA12774">
        <v>184</v>
      </c>
      <c r="AB12774">
        <v>160.44999999999999</v>
      </c>
      <c r="AD12774">
        <v>198</v>
      </c>
    </row>
    <row r="12775" spans="1:30" x14ac:dyDescent="0.25">
      <c r="A12775" t="s">
        <v>416</v>
      </c>
      <c r="B12775" t="s">
        <v>31</v>
      </c>
      <c r="C12775" t="s">
        <v>4780</v>
      </c>
      <c r="D12775">
        <v>0.7</v>
      </c>
      <c r="E12775" t="s">
        <v>135</v>
      </c>
      <c r="F12775" t="s">
        <v>62</v>
      </c>
      <c r="G12775" t="s">
        <v>35</v>
      </c>
      <c r="H12775" t="s">
        <v>2580</v>
      </c>
      <c r="I12775">
        <v>101.85</v>
      </c>
      <c r="J12775">
        <v>102.01</v>
      </c>
      <c r="K12775">
        <v>170</v>
      </c>
      <c r="L12775">
        <v>150</v>
      </c>
      <c r="M12775" t="s">
        <v>2092</v>
      </c>
      <c r="N12775" t="s">
        <v>153</v>
      </c>
      <c r="O12775">
        <v>3000000</v>
      </c>
      <c r="Q12775" t="s">
        <v>1845</v>
      </c>
      <c r="R12775">
        <v>4.3099999999999996</v>
      </c>
      <c r="S12775">
        <v>4.09</v>
      </c>
      <c r="V12775" t="s">
        <v>2581</v>
      </c>
      <c r="W12775" t="s">
        <v>1514</v>
      </c>
      <c r="X12775" t="s">
        <v>1847</v>
      </c>
      <c r="Y12775" t="s">
        <v>3486</v>
      </c>
      <c r="AA12775">
        <v>168</v>
      </c>
      <c r="AB12775">
        <v>146.30000000000001</v>
      </c>
      <c r="AD12775">
        <v>180</v>
      </c>
    </row>
    <row r="12776" spans="1:30" x14ac:dyDescent="0.25">
      <c r="A12776" t="s">
        <v>1056</v>
      </c>
      <c r="B12776" t="s">
        <v>31</v>
      </c>
      <c r="C12776" t="s">
        <v>4780</v>
      </c>
      <c r="D12776">
        <v>2.54</v>
      </c>
      <c r="E12776" t="s">
        <v>327</v>
      </c>
      <c r="F12776" t="s">
        <v>34</v>
      </c>
      <c r="G12776" t="s">
        <v>35</v>
      </c>
      <c r="H12776" t="s">
        <v>3380</v>
      </c>
      <c r="I12776">
        <v>95.57</v>
      </c>
      <c r="J12776">
        <v>95.697000000000003</v>
      </c>
      <c r="K12776">
        <v>62</v>
      </c>
      <c r="L12776">
        <v>57</v>
      </c>
      <c r="M12776" t="s">
        <v>1883</v>
      </c>
      <c r="N12776" t="s">
        <v>63</v>
      </c>
      <c r="O12776">
        <v>3000000</v>
      </c>
      <c r="Q12776" t="s">
        <v>2142</v>
      </c>
      <c r="R12776">
        <v>3.34</v>
      </c>
      <c r="S12776">
        <v>3.29</v>
      </c>
      <c r="V12776" t="s">
        <v>3381</v>
      </c>
      <c r="W12776" t="s">
        <v>1731</v>
      </c>
      <c r="X12776" t="s">
        <v>1847</v>
      </c>
      <c r="Y12776" t="s">
        <v>4798</v>
      </c>
      <c r="AA12776">
        <v>62.1</v>
      </c>
      <c r="AB12776">
        <v>57.12</v>
      </c>
    </row>
    <row r="12777" spans="1:30" x14ac:dyDescent="0.25">
      <c r="A12777" t="s">
        <v>1058</v>
      </c>
      <c r="B12777" t="s">
        <v>31</v>
      </c>
      <c r="C12777" t="s">
        <v>4780</v>
      </c>
      <c r="D12777">
        <v>1.1100000000000001</v>
      </c>
      <c r="E12777" t="s">
        <v>357</v>
      </c>
      <c r="F12777" t="s">
        <v>34</v>
      </c>
      <c r="G12777" t="s">
        <v>35</v>
      </c>
      <c r="H12777" t="s">
        <v>3383</v>
      </c>
      <c r="I12777">
        <v>98.613</v>
      </c>
      <c r="J12777">
        <v>98.668000000000006</v>
      </c>
      <c r="K12777">
        <v>29</v>
      </c>
      <c r="L12777">
        <v>24</v>
      </c>
      <c r="M12777" t="s">
        <v>2092</v>
      </c>
      <c r="N12777" t="s">
        <v>153</v>
      </c>
      <c r="O12777">
        <v>3000000</v>
      </c>
      <c r="Q12777" t="s">
        <v>2142</v>
      </c>
      <c r="R12777">
        <v>2.89</v>
      </c>
      <c r="S12777">
        <v>2.84</v>
      </c>
      <c r="V12777" t="s">
        <v>3384</v>
      </c>
      <c r="W12777" t="s">
        <v>1731</v>
      </c>
      <c r="X12777" t="s">
        <v>1847</v>
      </c>
      <c r="Y12777" t="s">
        <v>4798</v>
      </c>
      <c r="AA12777">
        <v>26.1</v>
      </c>
      <c r="AB12777">
        <v>21.03</v>
      </c>
    </row>
    <row r="12778" spans="1:30" x14ac:dyDescent="0.25">
      <c r="A12778" t="s">
        <v>1059</v>
      </c>
      <c r="B12778" t="s">
        <v>31</v>
      </c>
      <c r="C12778" t="s">
        <v>4780</v>
      </c>
      <c r="D12778">
        <v>1.29</v>
      </c>
      <c r="E12778" t="s">
        <v>327</v>
      </c>
      <c r="F12778" t="s">
        <v>34</v>
      </c>
      <c r="G12778" t="s">
        <v>35</v>
      </c>
      <c r="H12778" t="s">
        <v>3385</v>
      </c>
      <c r="I12778">
        <v>98.17</v>
      </c>
      <c r="J12778">
        <v>98.233999999999995</v>
      </c>
      <c r="K12778">
        <v>49</v>
      </c>
      <c r="L12778">
        <v>44</v>
      </c>
      <c r="M12778" t="s">
        <v>1902</v>
      </c>
      <c r="N12778" t="s">
        <v>78</v>
      </c>
      <c r="O12778">
        <v>3000000</v>
      </c>
      <c r="Q12778" t="s">
        <v>2142</v>
      </c>
      <c r="R12778">
        <v>3.12</v>
      </c>
      <c r="S12778">
        <v>3.07</v>
      </c>
      <c r="V12778" t="s">
        <v>3386</v>
      </c>
      <c r="W12778" t="s">
        <v>1731</v>
      </c>
      <c r="X12778" t="s">
        <v>1847</v>
      </c>
      <c r="Y12778" t="s">
        <v>4798</v>
      </c>
      <c r="AA12778">
        <v>48.1</v>
      </c>
      <c r="AB12778">
        <v>43.11</v>
      </c>
    </row>
    <row r="12779" spans="1:30" x14ac:dyDescent="0.25">
      <c r="A12779" t="s">
        <v>1060</v>
      </c>
      <c r="B12779" t="s">
        <v>31</v>
      </c>
      <c r="C12779" t="s">
        <v>4780</v>
      </c>
      <c r="D12779">
        <v>1.49</v>
      </c>
      <c r="E12779" t="s">
        <v>374</v>
      </c>
      <c r="F12779" t="s">
        <v>34</v>
      </c>
      <c r="G12779" t="s">
        <v>35</v>
      </c>
      <c r="H12779" t="s">
        <v>3387</v>
      </c>
      <c r="I12779">
        <v>98.742999999999995</v>
      </c>
      <c r="J12779">
        <v>98.816999999999993</v>
      </c>
      <c r="K12779">
        <v>67</v>
      </c>
      <c r="L12779">
        <v>62</v>
      </c>
      <c r="M12779" t="s">
        <v>1902</v>
      </c>
      <c r="N12779" t="s">
        <v>78</v>
      </c>
      <c r="O12779">
        <v>3000000</v>
      </c>
      <c r="P12779">
        <v>3000000</v>
      </c>
      <c r="Q12779" t="s">
        <v>2118</v>
      </c>
      <c r="R12779">
        <v>3.3</v>
      </c>
      <c r="S12779">
        <v>3.25</v>
      </c>
      <c r="V12779" t="s">
        <v>3388</v>
      </c>
      <c r="W12779" t="s">
        <v>1731</v>
      </c>
      <c r="X12779" t="s">
        <v>1847</v>
      </c>
      <c r="Y12779" t="s">
        <v>4798</v>
      </c>
      <c r="AA12779">
        <v>64.5</v>
      </c>
      <c r="AB12779">
        <v>59.62</v>
      </c>
    </row>
    <row r="12780" spans="1:30" x14ac:dyDescent="0.25">
      <c r="A12780" t="s">
        <v>1061</v>
      </c>
      <c r="B12780" t="s">
        <v>31</v>
      </c>
      <c r="C12780" t="s">
        <v>4780</v>
      </c>
      <c r="D12780">
        <v>1.48</v>
      </c>
      <c r="E12780" t="s">
        <v>419</v>
      </c>
      <c r="F12780" t="s">
        <v>34</v>
      </c>
      <c r="G12780" t="s">
        <v>35</v>
      </c>
      <c r="H12780" t="s">
        <v>3389</v>
      </c>
      <c r="I12780">
        <v>98.590999999999994</v>
      </c>
      <c r="J12780">
        <v>98.665000000000006</v>
      </c>
      <c r="K12780">
        <v>77</v>
      </c>
      <c r="L12780">
        <v>72</v>
      </c>
      <c r="M12780" t="s">
        <v>1902</v>
      </c>
      <c r="N12780" t="s">
        <v>78</v>
      </c>
      <c r="O12780">
        <v>3000000</v>
      </c>
      <c r="Q12780" t="s">
        <v>2142</v>
      </c>
      <c r="R12780">
        <v>3.4</v>
      </c>
      <c r="S12780">
        <v>3.35</v>
      </c>
      <c r="V12780" t="s">
        <v>3390</v>
      </c>
      <c r="W12780" t="s">
        <v>1731</v>
      </c>
      <c r="X12780" t="s">
        <v>1847</v>
      </c>
      <c r="Y12780" t="s">
        <v>4798</v>
      </c>
      <c r="AA12780">
        <v>74.5</v>
      </c>
      <c r="AB12780">
        <v>69.66</v>
      </c>
    </row>
    <row r="12781" spans="1:30" x14ac:dyDescent="0.25">
      <c r="A12781" t="s">
        <v>1062</v>
      </c>
      <c r="B12781" t="s">
        <v>31</v>
      </c>
      <c r="C12781" t="s">
        <v>4780</v>
      </c>
      <c r="D12781">
        <v>1.63</v>
      </c>
      <c r="E12781" t="s">
        <v>349</v>
      </c>
      <c r="F12781" t="s">
        <v>34</v>
      </c>
      <c r="G12781" t="s">
        <v>35</v>
      </c>
      <c r="H12781" t="s">
        <v>3391</v>
      </c>
      <c r="I12781">
        <v>98.941000000000003</v>
      </c>
      <c r="J12781">
        <v>99.054000000000002</v>
      </c>
      <c r="K12781">
        <v>117</v>
      </c>
      <c r="L12781">
        <v>110</v>
      </c>
      <c r="M12781" t="s">
        <v>1902</v>
      </c>
      <c r="N12781" t="s">
        <v>78</v>
      </c>
      <c r="O12781">
        <v>3000000</v>
      </c>
      <c r="P12781">
        <v>3000000</v>
      </c>
      <c r="Q12781" t="s">
        <v>2142</v>
      </c>
      <c r="R12781">
        <v>3.8</v>
      </c>
      <c r="S12781">
        <v>3.73</v>
      </c>
      <c r="V12781" t="s">
        <v>3392</v>
      </c>
      <c r="W12781" t="s">
        <v>1731</v>
      </c>
      <c r="X12781" t="s">
        <v>1847</v>
      </c>
      <c r="Y12781" t="s">
        <v>4798</v>
      </c>
      <c r="AA12781">
        <v>113.9</v>
      </c>
      <c r="AB12781">
        <v>107.13</v>
      </c>
    </row>
    <row r="12782" spans="1:30" x14ac:dyDescent="0.25">
      <c r="A12782" t="s">
        <v>1063</v>
      </c>
      <c r="B12782" t="s">
        <v>31</v>
      </c>
      <c r="C12782" t="s">
        <v>4780</v>
      </c>
      <c r="D12782">
        <v>1.66</v>
      </c>
      <c r="E12782" t="s">
        <v>363</v>
      </c>
      <c r="F12782" t="s">
        <v>34</v>
      </c>
      <c r="G12782" t="s">
        <v>35</v>
      </c>
      <c r="H12782" t="s">
        <v>3393</v>
      </c>
      <c r="I12782">
        <v>99.632000000000005</v>
      </c>
      <c r="J12782">
        <v>99.697999999999993</v>
      </c>
      <c r="K12782">
        <v>79</v>
      </c>
      <c r="L12782">
        <v>75</v>
      </c>
      <c r="M12782" t="s">
        <v>1902</v>
      </c>
      <c r="N12782" t="s">
        <v>78</v>
      </c>
      <c r="O12782">
        <v>3000000</v>
      </c>
      <c r="P12782">
        <v>3000000</v>
      </c>
      <c r="Q12782" t="s">
        <v>2142</v>
      </c>
      <c r="R12782">
        <v>3.42</v>
      </c>
      <c r="S12782">
        <v>3.38</v>
      </c>
      <c r="V12782" t="s">
        <v>3394</v>
      </c>
      <c r="W12782" t="s">
        <v>1731</v>
      </c>
      <c r="X12782" t="s">
        <v>1847</v>
      </c>
      <c r="Y12782" t="s">
        <v>4798</v>
      </c>
      <c r="AA12782">
        <v>75.900000000000006</v>
      </c>
      <c r="AB12782">
        <v>72.040000000000006</v>
      </c>
    </row>
    <row r="12783" spans="1:30" x14ac:dyDescent="0.25">
      <c r="A12783" t="s">
        <v>1064</v>
      </c>
      <c r="B12783" t="s">
        <v>31</v>
      </c>
      <c r="C12783" t="s">
        <v>4780</v>
      </c>
      <c r="D12783">
        <v>2.2599999999999998</v>
      </c>
      <c r="E12783" t="s">
        <v>374</v>
      </c>
      <c r="F12783" t="s">
        <v>34</v>
      </c>
      <c r="G12783" t="s">
        <v>35</v>
      </c>
      <c r="H12783" t="s">
        <v>3395</v>
      </c>
      <c r="I12783">
        <v>103.79300000000001</v>
      </c>
      <c r="J12783">
        <v>103.95099999999999</v>
      </c>
      <c r="K12783">
        <v>82</v>
      </c>
      <c r="L12783">
        <v>75</v>
      </c>
      <c r="M12783" t="s">
        <v>1850</v>
      </c>
      <c r="N12783" t="s">
        <v>53</v>
      </c>
      <c r="O12783">
        <v>3000000</v>
      </c>
      <c r="P12783">
        <v>3000000</v>
      </c>
      <c r="Q12783" t="s">
        <v>2118</v>
      </c>
      <c r="R12783">
        <v>3.5</v>
      </c>
      <c r="S12783">
        <v>3.43</v>
      </c>
      <c r="V12783" t="s">
        <v>3396</v>
      </c>
      <c r="W12783" t="s">
        <v>1731</v>
      </c>
      <c r="X12783" t="s">
        <v>1847</v>
      </c>
      <c r="Y12783" t="s">
        <v>4798</v>
      </c>
      <c r="AA12783">
        <v>81.599999999999994</v>
      </c>
      <c r="AB12783">
        <v>74.540000000000006</v>
      </c>
    </row>
    <row r="12784" spans="1:30" x14ac:dyDescent="0.25">
      <c r="A12784" t="s">
        <v>1065</v>
      </c>
      <c r="B12784" t="s">
        <v>31</v>
      </c>
      <c r="C12784" t="s">
        <v>4780</v>
      </c>
      <c r="D12784">
        <v>2.82</v>
      </c>
      <c r="E12784" t="s">
        <v>357</v>
      </c>
      <c r="F12784" t="s">
        <v>34</v>
      </c>
      <c r="G12784" t="s">
        <v>35</v>
      </c>
      <c r="H12784" t="s">
        <v>3397</v>
      </c>
      <c r="I12784">
        <v>99.819000000000003</v>
      </c>
      <c r="J12784">
        <v>99.96</v>
      </c>
      <c r="K12784">
        <v>70</v>
      </c>
      <c r="L12784">
        <v>65</v>
      </c>
      <c r="M12784" t="s">
        <v>1883</v>
      </c>
      <c r="N12784" t="s">
        <v>63</v>
      </c>
      <c r="O12784">
        <v>3000000</v>
      </c>
      <c r="P12784">
        <v>3000000</v>
      </c>
      <c r="Q12784" t="s">
        <v>2142</v>
      </c>
      <c r="R12784">
        <v>3.42</v>
      </c>
      <c r="S12784">
        <v>3.37</v>
      </c>
      <c r="V12784" t="s">
        <v>3398</v>
      </c>
      <c r="W12784" t="s">
        <v>1731</v>
      </c>
      <c r="X12784" t="s">
        <v>1847</v>
      </c>
      <c r="Y12784" t="s">
        <v>4798</v>
      </c>
      <c r="AA12784">
        <v>67.099999999999994</v>
      </c>
      <c r="AB12784">
        <v>62.16</v>
      </c>
    </row>
    <row r="12785" spans="1:28" x14ac:dyDescent="0.25">
      <c r="A12785" t="s">
        <v>1066</v>
      </c>
      <c r="B12785" t="s">
        <v>31</v>
      </c>
      <c r="C12785" t="s">
        <v>4780</v>
      </c>
      <c r="D12785">
        <v>4.5</v>
      </c>
      <c r="E12785" t="s">
        <v>357</v>
      </c>
      <c r="F12785" t="s">
        <v>34</v>
      </c>
      <c r="G12785" t="s">
        <v>35</v>
      </c>
      <c r="H12785" t="s">
        <v>3399</v>
      </c>
      <c r="I12785">
        <v>99.867000000000004</v>
      </c>
      <c r="J12785">
        <v>100.093</v>
      </c>
      <c r="K12785">
        <v>86</v>
      </c>
      <c r="L12785">
        <v>81</v>
      </c>
      <c r="M12785" t="s">
        <v>1982</v>
      </c>
      <c r="N12785" t="s">
        <v>222</v>
      </c>
      <c r="O12785">
        <v>3000000</v>
      </c>
      <c r="P12785">
        <v>3000000</v>
      </c>
      <c r="Q12785" t="s">
        <v>2142</v>
      </c>
      <c r="R12785">
        <v>3.77</v>
      </c>
      <c r="S12785">
        <v>3.72</v>
      </c>
      <c r="V12785" t="s">
        <v>3400</v>
      </c>
      <c r="W12785" t="s">
        <v>1731</v>
      </c>
      <c r="X12785" t="s">
        <v>1847</v>
      </c>
      <c r="Y12785" t="s">
        <v>4798</v>
      </c>
      <c r="AA12785">
        <v>83.1</v>
      </c>
      <c r="AB12785">
        <v>78.11</v>
      </c>
    </row>
    <row r="12786" spans="1:28" x14ac:dyDescent="0.25">
      <c r="A12786" t="s">
        <v>1067</v>
      </c>
      <c r="B12786" t="s">
        <v>31</v>
      </c>
      <c r="C12786" t="s">
        <v>4780</v>
      </c>
      <c r="D12786">
        <v>4.5</v>
      </c>
      <c r="E12786" t="s">
        <v>327</v>
      </c>
      <c r="F12786" t="s">
        <v>34</v>
      </c>
      <c r="G12786" t="s">
        <v>35</v>
      </c>
      <c r="H12786" t="s">
        <v>3401</v>
      </c>
      <c r="I12786">
        <v>100.021</v>
      </c>
      <c r="J12786">
        <v>100.246</v>
      </c>
      <c r="K12786">
        <v>96</v>
      </c>
      <c r="L12786">
        <v>91</v>
      </c>
      <c r="M12786" t="s">
        <v>1982</v>
      </c>
      <c r="N12786" t="s">
        <v>222</v>
      </c>
      <c r="O12786">
        <v>3000000</v>
      </c>
      <c r="P12786">
        <v>3000000</v>
      </c>
      <c r="Q12786" t="s">
        <v>2142</v>
      </c>
      <c r="R12786">
        <v>3.87</v>
      </c>
      <c r="S12786">
        <v>3.82</v>
      </c>
      <c r="V12786" t="s">
        <v>3402</v>
      </c>
      <c r="W12786" t="s">
        <v>1731</v>
      </c>
      <c r="X12786" t="s">
        <v>1847</v>
      </c>
      <c r="Y12786" t="s">
        <v>4798</v>
      </c>
      <c r="AA12786">
        <v>93</v>
      </c>
      <c r="AB12786">
        <v>88.07</v>
      </c>
    </row>
    <row r="12787" spans="1:28" x14ac:dyDescent="0.25">
      <c r="A12787" t="s">
        <v>1068</v>
      </c>
      <c r="B12787" t="s">
        <v>31</v>
      </c>
      <c r="C12787" t="s">
        <v>4780</v>
      </c>
      <c r="D12787">
        <v>2.36</v>
      </c>
      <c r="E12787" t="s">
        <v>363</v>
      </c>
      <c r="F12787" t="s">
        <v>34</v>
      </c>
      <c r="G12787" t="s">
        <v>35</v>
      </c>
      <c r="H12787" t="s">
        <v>3403</v>
      </c>
      <c r="I12787">
        <v>99.968999999999994</v>
      </c>
      <c r="J12787">
        <v>100.04</v>
      </c>
      <c r="K12787">
        <v>91</v>
      </c>
      <c r="L12787">
        <v>88</v>
      </c>
      <c r="M12787" t="s">
        <v>1850</v>
      </c>
      <c r="N12787" t="s">
        <v>53</v>
      </c>
      <c r="O12787">
        <v>3000000</v>
      </c>
      <c r="P12787">
        <v>3000000</v>
      </c>
      <c r="Q12787" t="s">
        <v>2142</v>
      </c>
      <c r="R12787">
        <v>3.59</v>
      </c>
      <c r="S12787">
        <v>3.56</v>
      </c>
      <c r="V12787" t="s">
        <v>3404</v>
      </c>
      <c r="W12787" t="s">
        <v>1731</v>
      </c>
      <c r="X12787" t="s">
        <v>1847</v>
      </c>
      <c r="Y12787" t="s">
        <v>4798</v>
      </c>
      <c r="AA12787">
        <v>89.1</v>
      </c>
      <c r="AB12787">
        <v>86</v>
      </c>
    </row>
    <row r="12788" spans="1:28" x14ac:dyDescent="0.25">
      <c r="A12788" t="s">
        <v>1069</v>
      </c>
      <c r="B12788" t="s">
        <v>31</v>
      </c>
      <c r="C12788" t="s">
        <v>4780</v>
      </c>
      <c r="D12788">
        <v>1.78</v>
      </c>
      <c r="E12788" t="s">
        <v>407</v>
      </c>
      <c r="F12788" t="s">
        <v>34</v>
      </c>
      <c r="G12788" t="s">
        <v>35</v>
      </c>
      <c r="H12788" t="s">
        <v>3405</v>
      </c>
      <c r="I12788">
        <v>100.009</v>
      </c>
      <c r="J12788">
        <v>100.133</v>
      </c>
      <c r="K12788">
        <v>69</v>
      </c>
      <c r="L12788">
        <v>62</v>
      </c>
      <c r="M12788" t="s">
        <v>1975</v>
      </c>
      <c r="N12788" t="s">
        <v>215</v>
      </c>
      <c r="O12788">
        <v>3000000</v>
      </c>
      <c r="P12788">
        <v>3000000</v>
      </c>
      <c r="Q12788" t="s">
        <v>2142</v>
      </c>
      <c r="R12788">
        <v>3.34</v>
      </c>
      <c r="S12788">
        <v>3.27</v>
      </c>
      <c r="V12788" t="s">
        <v>3406</v>
      </c>
      <c r="W12788" t="s">
        <v>1731</v>
      </c>
      <c r="X12788" t="s">
        <v>1847</v>
      </c>
      <c r="Y12788" t="s">
        <v>4798</v>
      </c>
      <c r="AA12788">
        <v>69.099999999999994</v>
      </c>
      <c r="AB12788">
        <v>61.76</v>
      </c>
    </row>
    <row r="12789" spans="1:28" x14ac:dyDescent="0.25">
      <c r="A12789" t="s">
        <v>1070</v>
      </c>
      <c r="B12789" t="s">
        <v>31</v>
      </c>
      <c r="C12789" t="s">
        <v>4780</v>
      </c>
      <c r="D12789">
        <v>3.55</v>
      </c>
      <c r="E12789" t="s">
        <v>407</v>
      </c>
      <c r="F12789" t="s">
        <v>34</v>
      </c>
      <c r="G12789" t="s">
        <v>35</v>
      </c>
      <c r="H12789" t="s">
        <v>3407</v>
      </c>
      <c r="I12789">
        <v>99.751000000000005</v>
      </c>
      <c r="J12789">
        <v>100</v>
      </c>
      <c r="K12789">
        <v>94</v>
      </c>
      <c r="L12789">
        <v>87</v>
      </c>
      <c r="M12789" t="s">
        <v>1874</v>
      </c>
      <c r="N12789" t="s">
        <v>111</v>
      </c>
      <c r="O12789">
        <v>2000000</v>
      </c>
      <c r="P12789">
        <v>2000000</v>
      </c>
      <c r="Q12789" t="s">
        <v>2142</v>
      </c>
      <c r="R12789">
        <v>3.77</v>
      </c>
      <c r="S12789">
        <v>3.7</v>
      </c>
      <c r="V12789" t="s">
        <v>3408</v>
      </c>
      <c r="W12789" t="s">
        <v>1731</v>
      </c>
      <c r="X12789" t="s">
        <v>1847</v>
      </c>
      <c r="Y12789" t="s">
        <v>4798</v>
      </c>
      <c r="AA12789">
        <v>93.4</v>
      </c>
      <c r="AB12789">
        <v>86.37</v>
      </c>
    </row>
    <row r="12790" spans="1:28" x14ac:dyDescent="0.25">
      <c r="A12790" t="s">
        <v>1071</v>
      </c>
      <c r="B12790" t="s">
        <v>31</v>
      </c>
      <c r="C12790" t="s">
        <v>4780</v>
      </c>
      <c r="D12790">
        <v>4.21</v>
      </c>
      <c r="E12790" t="s">
        <v>349</v>
      </c>
      <c r="F12790" t="s">
        <v>34</v>
      </c>
      <c r="G12790" t="s">
        <v>35</v>
      </c>
      <c r="H12790" t="s">
        <v>3409</v>
      </c>
      <c r="I12790">
        <v>99.278999999999996</v>
      </c>
      <c r="J12790">
        <v>99.7</v>
      </c>
      <c r="K12790">
        <v>171</v>
      </c>
      <c r="L12790">
        <v>161</v>
      </c>
      <c r="M12790" t="s">
        <v>1982</v>
      </c>
      <c r="N12790" t="s">
        <v>222</v>
      </c>
      <c r="O12790">
        <v>3000000</v>
      </c>
      <c r="P12790">
        <v>3000000</v>
      </c>
      <c r="Q12790" t="s">
        <v>2142</v>
      </c>
      <c r="R12790">
        <v>4.62</v>
      </c>
      <c r="S12790">
        <v>4.5199999999999996</v>
      </c>
      <c r="V12790" t="s">
        <v>3410</v>
      </c>
      <c r="W12790" t="s">
        <v>1731</v>
      </c>
      <c r="X12790" t="s">
        <v>1847</v>
      </c>
      <c r="Y12790" t="s">
        <v>4798</v>
      </c>
      <c r="AA12790">
        <v>171.1</v>
      </c>
      <c r="AB12790">
        <v>161.1</v>
      </c>
    </row>
    <row r="12791" spans="1:28" x14ac:dyDescent="0.25">
      <c r="A12791" t="s">
        <v>1621</v>
      </c>
      <c r="B12791" t="s">
        <v>31</v>
      </c>
      <c r="C12791" t="s">
        <v>4780</v>
      </c>
      <c r="E12791" t="s">
        <v>419</v>
      </c>
      <c r="F12791" t="s">
        <v>34</v>
      </c>
      <c r="G12791" t="s">
        <v>35</v>
      </c>
      <c r="H12791" t="s">
        <v>4537</v>
      </c>
      <c r="I12791">
        <v>100.268</v>
      </c>
      <c r="J12791">
        <v>100.268</v>
      </c>
      <c r="K12791">
        <v>96</v>
      </c>
      <c r="L12791">
        <v>89</v>
      </c>
      <c r="M12791" t="s">
        <v>4544</v>
      </c>
      <c r="Q12791" t="s">
        <v>2142</v>
      </c>
      <c r="R12791">
        <v>3.71</v>
      </c>
      <c r="S12791">
        <v>3.71</v>
      </c>
      <c r="V12791" t="s">
        <v>4538</v>
      </c>
      <c r="W12791" t="s">
        <v>1731</v>
      </c>
      <c r="X12791" t="s">
        <v>1847</v>
      </c>
      <c r="Y12791" t="s">
        <v>4798</v>
      </c>
    </row>
    <row r="12792" spans="1:28" x14ac:dyDescent="0.25">
      <c r="A12792" t="s">
        <v>1072</v>
      </c>
      <c r="B12792" t="s">
        <v>31</v>
      </c>
      <c r="C12792" t="s">
        <v>4780</v>
      </c>
      <c r="D12792">
        <v>2.59</v>
      </c>
      <c r="E12792" t="s">
        <v>419</v>
      </c>
      <c r="F12792" t="s">
        <v>34</v>
      </c>
      <c r="G12792" t="s">
        <v>35</v>
      </c>
      <c r="H12792" t="s">
        <v>3411</v>
      </c>
      <c r="I12792">
        <v>101.09</v>
      </c>
      <c r="J12792">
        <v>101.271</v>
      </c>
      <c r="K12792">
        <v>110</v>
      </c>
      <c r="L12792">
        <v>103</v>
      </c>
      <c r="M12792" t="s">
        <v>1883</v>
      </c>
      <c r="N12792" t="s">
        <v>63</v>
      </c>
      <c r="O12792">
        <v>2000000</v>
      </c>
      <c r="P12792">
        <v>2000000</v>
      </c>
      <c r="Q12792" t="s">
        <v>2142</v>
      </c>
      <c r="R12792">
        <v>3.82</v>
      </c>
      <c r="S12792">
        <v>3.75</v>
      </c>
      <c r="V12792" t="s">
        <v>3412</v>
      </c>
      <c r="W12792" t="s">
        <v>1731</v>
      </c>
      <c r="X12792" t="s">
        <v>1847</v>
      </c>
      <c r="Y12792" t="s">
        <v>4798</v>
      </c>
      <c r="AA12792">
        <v>110.3</v>
      </c>
      <c r="AB12792">
        <v>103.29</v>
      </c>
    </row>
    <row r="12793" spans="1:28" x14ac:dyDescent="0.25">
      <c r="A12793" t="s">
        <v>1073</v>
      </c>
      <c r="B12793" t="s">
        <v>31</v>
      </c>
      <c r="C12793" t="s">
        <v>4780</v>
      </c>
      <c r="D12793">
        <v>4.08</v>
      </c>
      <c r="E12793" t="s">
        <v>419</v>
      </c>
      <c r="F12793" t="s">
        <v>34</v>
      </c>
      <c r="G12793" t="s">
        <v>35</v>
      </c>
      <c r="H12793" t="s">
        <v>3413</v>
      </c>
      <c r="I12793">
        <v>101.251</v>
      </c>
      <c r="J12793">
        <v>101.53700000000001</v>
      </c>
      <c r="K12793">
        <v>131</v>
      </c>
      <c r="L12793">
        <v>124</v>
      </c>
      <c r="M12793" t="s">
        <v>1866</v>
      </c>
      <c r="N12793" t="s">
        <v>60</v>
      </c>
      <c r="O12793">
        <v>2000000</v>
      </c>
      <c r="P12793">
        <v>2000000</v>
      </c>
      <c r="Q12793" t="s">
        <v>2142</v>
      </c>
      <c r="R12793">
        <v>4.18</v>
      </c>
      <c r="S12793">
        <v>4.1100000000000003</v>
      </c>
      <c r="V12793" t="s">
        <v>3414</v>
      </c>
      <c r="W12793" t="s">
        <v>1731</v>
      </c>
      <c r="X12793" t="s">
        <v>1847</v>
      </c>
      <c r="Y12793" t="s">
        <v>4798</v>
      </c>
      <c r="AA12793">
        <v>129.30000000000001</v>
      </c>
      <c r="AB12793">
        <v>122.33</v>
      </c>
    </row>
    <row r="12794" spans="1:28" x14ac:dyDescent="0.25">
      <c r="A12794" t="s">
        <v>1074</v>
      </c>
      <c r="B12794" t="s">
        <v>31</v>
      </c>
      <c r="C12794" t="s">
        <v>4780</v>
      </c>
      <c r="D12794">
        <v>4</v>
      </c>
      <c r="E12794" t="s">
        <v>357</v>
      </c>
      <c r="F12794" t="s">
        <v>34</v>
      </c>
      <c r="G12794" t="s">
        <v>35</v>
      </c>
      <c r="H12794" t="s">
        <v>3415</v>
      </c>
      <c r="I12794">
        <v>100.233</v>
      </c>
      <c r="J12794">
        <v>100.43300000000001</v>
      </c>
      <c r="K12794">
        <v>80</v>
      </c>
      <c r="L12794">
        <v>75</v>
      </c>
      <c r="M12794" t="s">
        <v>1866</v>
      </c>
      <c r="N12794" t="s">
        <v>60</v>
      </c>
      <c r="O12794">
        <v>3000000</v>
      </c>
      <c r="P12794">
        <v>3000000</v>
      </c>
      <c r="Q12794" t="s">
        <v>2142</v>
      </c>
      <c r="R12794">
        <v>3.67</v>
      </c>
      <c r="S12794">
        <v>3.62</v>
      </c>
      <c r="V12794" t="s">
        <v>3416</v>
      </c>
      <c r="W12794" t="s">
        <v>1731</v>
      </c>
      <c r="X12794" t="s">
        <v>1847</v>
      </c>
      <c r="Y12794" t="s">
        <v>4798</v>
      </c>
      <c r="AA12794">
        <v>79.3</v>
      </c>
      <c r="AB12794">
        <v>74.349999999999994</v>
      </c>
    </row>
    <row r="12795" spans="1:28" x14ac:dyDescent="0.25">
      <c r="A12795" t="s">
        <v>1075</v>
      </c>
      <c r="B12795" t="s">
        <v>31</v>
      </c>
      <c r="C12795" t="s">
        <v>4780</v>
      </c>
      <c r="D12795">
        <v>1.35</v>
      </c>
      <c r="E12795" t="s">
        <v>407</v>
      </c>
      <c r="F12795" t="s">
        <v>34</v>
      </c>
      <c r="G12795" t="s">
        <v>35</v>
      </c>
      <c r="H12795" t="s">
        <v>3417</v>
      </c>
      <c r="I12795">
        <v>100.90600000000001</v>
      </c>
      <c r="J12795">
        <v>100.973</v>
      </c>
      <c r="K12795">
        <v>60</v>
      </c>
      <c r="L12795">
        <v>55</v>
      </c>
      <c r="M12795" t="s">
        <v>2234</v>
      </c>
      <c r="N12795" t="s">
        <v>101</v>
      </c>
      <c r="O12795">
        <v>3000000</v>
      </c>
      <c r="P12795">
        <v>3000000</v>
      </c>
      <c r="Q12795" t="s">
        <v>2142</v>
      </c>
      <c r="R12795">
        <v>3.23</v>
      </c>
      <c r="S12795">
        <v>3.18</v>
      </c>
      <c r="V12795" t="s">
        <v>3418</v>
      </c>
      <c r="W12795" t="s">
        <v>1731</v>
      </c>
      <c r="X12795" t="s">
        <v>1847</v>
      </c>
      <c r="Y12795" t="s">
        <v>4798</v>
      </c>
      <c r="AA12795">
        <v>59.3</v>
      </c>
      <c r="AB12795">
        <v>54.33</v>
      </c>
    </row>
    <row r="12796" spans="1:28" x14ac:dyDescent="0.25">
      <c r="A12796" t="s">
        <v>1076</v>
      </c>
      <c r="B12796" t="s">
        <v>31</v>
      </c>
      <c r="C12796" t="s">
        <v>4780</v>
      </c>
      <c r="D12796">
        <v>3.17</v>
      </c>
      <c r="E12796" t="s">
        <v>407</v>
      </c>
      <c r="F12796" t="s">
        <v>34</v>
      </c>
      <c r="G12796" t="s">
        <v>35</v>
      </c>
      <c r="H12796" t="s">
        <v>3419</v>
      </c>
      <c r="I12796">
        <v>101.075</v>
      </c>
      <c r="J12796">
        <v>101.297</v>
      </c>
      <c r="K12796">
        <v>86</v>
      </c>
      <c r="L12796">
        <v>79</v>
      </c>
      <c r="M12796" t="s">
        <v>1928</v>
      </c>
      <c r="N12796" t="s">
        <v>36</v>
      </c>
      <c r="O12796">
        <v>2000000</v>
      </c>
      <c r="P12796">
        <v>2000000</v>
      </c>
      <c r="Q12796" t="s">
        <v>2142</v>
      </c>
      <c r="R12796">
        <v>3.65</v>
      </c>
      <c r="S12796">
        <v>3.58</v>
      </c>
      <c r="V12796" t="s">
        <v>3420</v>
      </c>
      <c r="W12796" t="s">
        <v>1731</v>
      </c>
      <c r="X12796" t="s">
        <v>1847</v>
      </c>
      <c r="Y12796" t="s">
        <v>4798</v>
      </c>
      <c r="AA12796">
        <v>85.1</v>
      </c>
      <c r="AB12796">
        <v>78.12</v>
      </c>
    </row>
    <row r="12797" spans="1:28" x14ac:dyDescent="0.25">
      <c r="A12797" t="s">
        <v>1077</v>
      </c>
      <c r="B12797" t="s">
        <v>31</v>
      </c>
      <c r="C12797" t="s">
        <v>4780</v>
      </c>
      <c r="D12797">
        <v>2.14</v>
      </c>
      <c r="E12797" t="s">
        <v>419</v>
      </c>
      <c r="F12797" t="s">
        <v>34</v>
      </c>
      <c r="G12797" t="s">
        <v>35</v>
      </c>
      <c r="H12797" t="s">
        <v>3421</v>
      </c>
      <c r="I12797">
        <v>101.01600000000001</v>
      </c>
      <c r="J12797">
        <v>101.123</v>
      </c>
      <c r="K12797">
        <v>105</v>
      </c>
      <c r="L12797">
        <v>100</v>
      </c>
      <c r="M12797" t="s">
        <v>1850</v>
      </c>
      <c r="N12797" t="s">
        <v>53</v>
      </c>
      <c r="O12797">
        <v>2000000</v>
      </c>
      <c r="P12797">
        <v>2000000</v>
      </c>
      <c r="Q12797" t="s">
        <v>2142</v>
      </c>
      <c r="R12797">
        <v>3.73</v>
      </c>
      <c r="S12797">
        <v>3.68</v>
      </c>
      <c r="V12797" t="s">
        <v>3422</v>
      </c>
      <c r="W12797" t="s">
        <v>1731</v>
      </c>
      <c r="X12797" t="s">
        <v>1847</v>
      </c>
      <c r="Y12797" t="s">
        <v>4798</v>
      </c>
      <c r="AA12797">
        <v>105.4</v>
      </c>
      <c r="AB12797">
        <v>100.19</v>
      </c>
    </row>
    <row r="12798" spans="1:28" x14ac:dyDescent="0.25">
      <c r="A12798" t="s">
        <v>1078</v>
      </c>
      <c r="B12798" t="s">
        <v>31</v>
      </c>
      <c r="C12798" t="s">
        <v>4780</v>
      </c>
      <c r="D12798">
        <v>3.88</v>
      </c>
      <c r="E12798" t="s">
        <v>419</v>
      </c>
      <c r="F12798" t="s">
        <v>34</v>
      </c>
      <c r="G12798" t="s">
        <v>35</v>
      </c>
      <c r="H12798" t="s">
        <v>3423</v>
      </c>
      <c r="I12798">
        <v>101.077</v>
      </c>
      <c r="J12798">
        <v>101.348</v>
      </c>
      <c r="K12798">
        <v>131</v>
      </c>
      <c r="L12798">
        <v>124</v>
      </c>
      <c r="M12798" t="s">
        <v>1874</v>
      </c>
      <c r="N12798" t="s">
        <v>111</v>
      </c>
      <c r="O12798">
        <v>2000000</v>
      </c>
      <c r="P12798">
        <v>2000000</v>
      </c>
      <c r="Q12798" t="s">
        <v>2142</v>
      </c>
      <c r="R12798">
        <v>4.1399999999999997</v>
      </c>
      <c r="S12798">
        <v>4.07</v>
      </c>
      <c r="V12798" t="s">
        <v>3424</v>
      </c>
      <c r="W12798" t="s">
        <v>1731</v>
      </c>
      <c r="X12798" t="s">
        <v>1847</v>
      </c>
      <c r="Y12798" t="s">
        <v>4798</v>
      </c>
      <c r="AA12798">
        <v>127.1</v>
      </c>
      <c r="AB12798">
        <v>120.14</v>
      </c>
    </row>
    <row r="12799" spans="1:28" x14ac:dyDescent="0.25">
      <c r="A12799" t="s">
        <v>1080</v>
      </c>
      <c r="B12799" t="s">
        <v>31</v>
      </c>
      <c r="C12799" t="s">
        <v>4780</v>
      </c>
      <c r="D12799">
        <v>2.06</v>
      </c>
      <c r="E12799" t="s">
        <v>411</v>
      </c>
      <c r="F12799" t="s">
        <v>34</v>
      </c>
      <c r="G12799" t="s">
        <v>35</v>
      </c>
      <c r="H12799" t="s">
        <v>3425</v>
      </c>
      <c r="I12799">
        <v>102.562</v>
      </c>
      <c r="J12799">
        <v>102.666</v>
      </c>
      <c r="K12799">
        <v>72</v>
      </c>
      <c r="L12799">
        <v>67</v>
      </c>
      <c r="M12799" t="s">
        <v>1844</v>
      </c>
      <c r="N12799" t="s">
        <v>48</v>
      </c>
      <c r="O12799">
        <v>2000000</v>
      </c>
      <c r="P12799">
        <v>2000000</v>
      </c>
      <c r="Q12799" t="s">
        <v>2142</v>
      </c>
      <c r="R12799">
        <v>3.38</v>
      </c>
      <c r="S12799">
        <v>3.33</v>
      </c>
      <c r="V12799" t="s">
        <v>3426</v>
      </c>
      <c r="W12799" t="s">
        <v>1731</v>
      </c>
      <c r="X12799" t="s">
        <v>1847</v>
      </c>
      <c r="Y12799" t="s">
        <v>4798</v>
      </c>
      <c r="AA12799">
        <v>70.599999999999994</v>
      </c>
      <c r="AB12799">
        <v>65.63</v>
      </c>
    </row>
    <row r="12800" spans="1:28" x14ac:dyDescent="0.25">
      <c r="A12800" t="s">
        <v>1081</v>
      </c>
      <c r="B12800" t="s">
        <v>31</v>
      </c>
      <c r="C12800" t="s">
        <v>4780</v>
      </c>
      <c r="D12800">
        <v>2.1</v>
      </c>
      <c r="E12800" t="s">
        <v>363</v>
      </c>
      <c r="F12800" t="s">
        <v>34</v>
      </c>
      <c r="G12800" t="s">
        <v>35</v>
      </c>
      <c r="H12800" t="s">
        <v>3427</v>
      </c>
      <c r="I12800">
        <v>101.988</v>
      </c>
      <c r="J12800">
        <v>102.072</v>
      </c>
      <c r="K12800">
        <v>87</v>
      </c>
      <c r="L12800">
        <v>83</v>
      </c>
      <c r="M12800" t="s">
        <v>1844</v>
      </c>
      <c r="N12800" t="s">
        <v>48</v>
      </c>
      <c r="O12800">
        <v>3000000</v>
      </c>
      <c r="P12800">
        <v>3000000</v>
      </c>
      <c r="Q12800" t="s">
        <v>2142</v>
      </c>
      <c r="R12800">
        <v>3.53</v>
      </c>
      <c r="S12800">
        <v>3.49</v>
      </c>
      <c r="V12800" t="s">
        <v>3428</v>
      </c>
      <c r="W12800" t="s">
        <v>1731</v>
      </c>
      <c r="X12800" t="s">
        <v>1847</v>
      </c>
      <c r="Y12800" t="s">
        <v>4798</v>
      </c>
      <c r="AA12800">
        <v>85.3</v>
      </c>
      <c r="AB12800">
        <v>81.260000000000005</v>
      </c>
    </row>
    <row r="12801" spans="1:28" x14ac:dyDescent="0.25">
      <c r="A12801" t="s">
        <v>1082</v>
      </c>
      <c r="B12801" t="s">
        <v>31</v>
      </c>
      <c r="C12801" t="s">
        <v>4780</v>
      </c>
      <c r="D12801">
        <v>3.79</v>
      </c>
      <c r="E12801" t="s">
        <v>363</v>
      </c>
      <c r="F12801" t="s">
        <v>34</v>
      </c>
      <c r="G12801" t="s">
        <v>35</v>
      </c>
      <c r="H12801" t="s">
        <v>3429</v>
      </c>
      <c r="I12801">
        <v>102.40300000000001</v>
      </c>
      <c r="J12801">
        <v>102.593</v>
      </c>
      <c r="K12801">
        <v>111</v>
      </c>
      <c r="L12801">
        <v>106</v>
      </c>
      <c r="M12801" t="s">
        <v>1874</v>
      </c>
      <c r="N12801" t="s">
        <v>111</v>
      </c>
      <c r="O12801">
        <v>3000000</v>
      </c>
      <c r="P12801">
        <v>3000000</v>
      </c>
      <c r="Q12801" t="s">
        <v>2142</v>
      </c>
      <c r="R12801">
        <v>3.94</v>
      </c>
      <c r="S12801">
        <v>3.89</v>
      </c>
      <c r="V12801" t="s">
        <v>3430</v>
      </c>
      <c r="W12801" t="s">
        <v>1731</v>
      </c>
      <c r="X12801" t="s">
        <v>1847</v>
      </c>
      <c r="Y12801" t="s">
        <v>4798</v>
      </c>
      <c r="AA12801">
        <v>108.6</v>
      </c>
      <c r="AB12801">
        <v>103.58</v>
      </c>
    </row>
    <row r="12802" spans="1:28" x14ac:dyDescent="0.25">
      <c r="A12802" t="s">
        <v>1083</v>
      </c>
      <c r="B12802" t="s">
        <v>31</v>
      </c>
      <c r="C12802" t="s">
        <v>4780</v>
      </c>
      <c r="D12802">
        <v>3.8</v>
      </c>
      <c r="E12802" t="s">
        <v>327</v>
      </c>
      <c r="F12802" t="s">
        <v>34</v>
      </c>
      <c r="G12802" t="s">
        <v>35</v>
      </c>
      <c r="H12802" t="s">
        <v>3431</v>
      </c>
      <c r="I12802">
        <v>104.452</v>
      </c>
      <c r="J12802">
        <v>104.643</v>
      </c>
      <c r="K12802">
        <v>87</v>
      </c>
      <c r="L12802">
        <v>82</v>
      </c>
      <c r="M12802" t="s">
        <v>1874</v>
      </c>
      <c r="N12802" t="s">
        <v>111</v>
      </c>
      <c r="O12802">
        <v>3000000</v>
      </c>
      <c r="P12802">
        <v>3000000</v>
      </c>
      <c r="Q12802" t="s">
        <v>2142</v>
      </c>
      <c r="R12802">
        <v>3.7</v>
      </c>
      <c r="S12802">
        <v>3.65</v>
      </c>
      <c r="V12802" t="s">
        <v>3432</v>
      </c>
      <c r="W12802" t="s">
        <v>1731</v>
      </c>
      <c r="X12802" t="s">
        <v>1847</v>
      </c>
      <c r="Y12802" t="s">
        <v>4798</v>
      </c>
      <c r="AA12802">
        <v>85.1</v>
      </c>
      <c r="AB12802">
        <v>80.08</v>
      </c>
    </row>
    <row r="12803" spans="1:28" x14ac:dyDescent="0.25">
      <c r="A12803" t="s">
        <v>1084</v>
      </c>
      <c r="B12803" t="s">
        <v>31</v>
      </c>
      <c r="C12803" t="s">
        <v>4780</v>
      </c>
      <c r="D12803">
        <v>2.2599999999999998</v>
      </c>
      <c r="E12803" t="s">
        <v>374</v>
      </c>
      <c r="F12803" t="s">
        <v>34</v>
      </c>
      <c r="G12803" t="s">
        <v>35</v>
      </c>
      <c r="H12803" t="s">
        <v>3433</v>
      </c>
      <c r="I12803">
        <v>102.13200000000001</v>
      </c>
      <c r="J12803">
        <v>102.29</v>
      </c>
      <c r="K12803">
        <v>82</v>
      </c>
      <c r="L12803">
        <v>75</v>
      </c>
      <c r="M12803" t="s">
        <v>1850</v>
      </c>
      <c r="N12803" t="s">
        <v>53</v>
      </c>
      <c r="O12803">
        <v>3000000</v>
      </c>
      <c r="P12803">
        <v>3000000</v>
      </c>
      <c r="Q12803" t="s">
        <v>2118</v>
      </c>
      <c r="R12803">
        <v>3.5</v>
      </c>
      <c r="S12803">
        <v>3.43</v>
      </c>
      <c r="V12803" t="s">
        <v>3434</v>
      </c>
      <c r="W12803" t="s">
        <v>1731</v>
      </c>
      <c r="X12803" t="s">
        <v>1847</v>
      </c>
      <c r="Y12803" t="s">
        <v>4798</v>
      </c>
      <c r="AA12803">
        <v>81.400000000000006</v>
      </c>
      <c r="AB12803">
        <v>74.37</v>
      </c>
    </row>
    <row r="12804" spans="1:28" x14ac:dyDescent="0.25">
      <c r="A12804" t="s">
        <v>1085</v>
      </c>
      <c r="B12804" t="s">
        <v>31</v>
      </c>
      <c r="C12804" t="s">
        <v>4780</v>
      </c>
      <c r="D12804">
        <v>2.04</v>
      </c>
      <c r="E12804" t="s">
        <v>357</v>
      </c>
      <c r="F12804" t="s">
        <v>34</v>
      </c>
      <c r="G12804" t="s">
        <v>35</v>
      </c>
      <c r="H12804" t="s">
        <v>3435</v>
      </c>
      <c r="I12804">
        <v>102.33</v>
      </c>
      <c r="J12804">
        <v>102.432</v>
      </c>
      <c r="K12804">
        <v>60</v>
      </c>
      <c r="L12804">
        <v>55</v>
      </c>
      <c r="M12804" t="s">
        <v>1844</v>
      </c>
      <c r="N12804" t="s">
        <v>48</v>
      </c>
      <c r="O12804">
        <v>3000000</v>
      </c>
      <c r="P12804">
        <v>3000000</v>
      </c>
      <c r="Q12804" t="s">
        <v>2142</v>
      </c>
      <c r="R12804">
        <v>3.26</v>
      </c>
      <c r="S12804">
        <v>3.21</v>
      </c>
      <c r="V12804" t="s">
        <v>3436</v>
      </c>
      <c r="W12804" t="s">
        <v>1731</v>
      </c>
      <c r="X12804" t="s">
        <v>1847</v>
      </c>
      <c r="Y12804" t="s">
        <v>4798</v>
      </c>
      <c r="AA12804">
        <v>58.9</v>
      </c>
      <c r="AB12804">
        <v>53.87</v>
      </c>
    </row>
    <row r="12805" spans="1:28" x14ac:dyDescent="0.25">
      <c r="A12805" t="s">
        <v>1086</v>
      </c>
      <c r="B12805" t="s">
        <v>31</v>
      </c>
      <c r="C12805" t="s">
        <v>4780</v>
      </c>
      <c r="D12805">
        <v>3.84</v>
      </c>
      <c r="E12805" t="s">
        <v>357</v>
      </c>
      <c r="F12805" t="s">
        <v>34</v>
      </c>
      <c r="G12805" t="s">
        <v>35</v>
      </c>
      <c r="H12805" t="s">
        <v>3437</v>
      </c>
      <c r="I12805">
        <v>103.053</v>
      </c>
      <c r="J12805">
        <v>103.244</v>
      </c>
      <c r="K12805">
        <v>80</v>
      </c>
      <c r="L12805">
        <v>75</v>
      </c>
      <c r="M12805" t="s">
        <v>1874</v>
      </c>
      <c r="N12805" t="s">
        <v>111</v>
      </c>
      <c r="O12805">
        <v>3000000</v>
      </c>
      <c r="P12805">
        <v>3000000</v>
      </c>
      <c r="Q12805" t="s">
        <v>2142</v>
      </c>
      <c r="R12805">
        <v>3.63</v>
      </c>
      <c r="S12805">
        <v>3.58</v>
      </c>
      <c r="V12805" t="s">
        <v>3438</v>
      </c>
      <c r="W12805" t="s">
        <v>1731</v>
      </c>
      <c r="X12805" t="s">
        <v>1847</v>
      </c>
      <c r="Y12805" t="s">
        <v>4798</v>
      </c>
      <c r="AA12805">
        <v>77.5</v>
      </c>
      <c r="AB12805">
        <v>72.510000000000005</v>
      </c>
    </row>
    <row r="12806" spans="1:28" x14ac:dyDescent="0.25">
      <c r="A12806" t="s">
        <v>1087</v>
      </c>
      <c r="B12806" t="s">
        <v>31</v>
      </c>
      <c r="C12806" t="s">
        <v>4780</v>
      </c>
      <c r="D12806">
        <v>2.75</v>
      </c>
      <c r="E12806" t="s">
        <v>407</v>
      </c>
      <c r="F12806" t="s">
        <v>34</v>
      </c>
      <c r="G12806" t="s">
        <v>35</v>
      </c>
      <c r="H12806" t="s">
        <v>3439</v>
      </c>
      <c r="I12806">
        <v>102.979</v>
      </c>
      <c r="J12806">
        <v>103.17100000000001</v>
      </c>
      <c r="K12806">
        <v>83</v>
      </c>
      <c r="L12806">
        <v>76</v>
      </c>
      <c r="M12806" t="s">
        <v>1883</v>
      </c>
      <c r="N12806" t="s">
        <v>63</v>
      </c>
      <c r="O12806">
        <v>2000000</v>
      </c>
      <c r="P12806">
        <v>2000000</v>
      </c>
      <c r="Q12806" t="s">
        <v>2142</v>
      </c>
      <c r="R12806">
        <v>3.55</v>
      </c>
      <c r="S12806">
        <v>3.48</v>
      </c>
      <c r="V12806" t="s">
        <v>3440</v>
      </c>
      <c r="W12806" t="s">
        <v>1731</v>
      </c>
      <c r="X12806" t="s">
        <v>1847</v>
      </c>
      <c r="Y12806" t="s">
        <v>4798</v>
      </c>
      <c r="AA12806">
        <v>81.8</v>
      </c>
      <c r="AB12806">
        <v>74.8</v>
      </c>
    </row>
    <row r="12807" spans="1:28" x14ac:dyDescent="0.25">
      <c r="A12807" t="s">
        <v>1088</v>
      </c>
      <c r="B12807" t="s">
        <v>31</v>
      </c>
      <c r="C12807" t="s">
        <v>4780</v>
      </c>
      <c r="D12807">
        <v>2.95</v>
      </c>
      <c r="E12807" t="s">
        <v>349</v>
      </c>
      <c r="F12807" t="s">
        <v>34</v>
      </c>
      <c r="G12807" t="s">
        <v>35</v>
      </c>
      <c r="H12807" t="s">
        <v>3441</v>
      </c>
      <c r="I12807">
        <v>102.483</v>
      </c>
      <c r="J12807">
        <v>102.77800000000001</v>
      </c>
      <c r="K12807">
        <v>152</v>
      </c>
      <c r="L12807">
        <v>142</v>
      </c>
      <c r="M12807" t="s">
        <v>1883</v>
      </c>
      <c r="N12807" t="s">
        <v>63</v>
      </c>
      <c r="O12807">
        <v>3000000</v>
      </c>
      <c r="P12807">
        <v>3000000</v>
      </c>
      <c r="Q12807" t="s">
        <v>2142</v>
      </c>
      <c r="R12807">
        <v>4.24</v>
      </c>
      <c r="S12807">
        <v>4.1399999999999997</v>
      </c>
      <c r="V12807" t="s">
        <v>3442</v>
      </c>
      <c r="W12807" t="s">
        <v>1731</v>
      </c>
      <c r="X12807" t="s">
        <v>1847</v>
      </c>
      <c r="Y12807" t="s">
        <v>4798</v>
      </c>
      <c r="AA12807">
        <v>147.30000000000001</v>
      </c>
      <c r="AB12807">
        <v>137.37</v>
      </c>
    </row>
    <row r="12808" spans="1:28" x14ac:dyDescent="0.25">
      <c r="A12808" t="s">
        <v>1089</v>
      </c>
      <c r="B12808" t="s">
        <v>31</v>
      </c>
      <c r="C12808" t="s">
        <v>4780</v>
      </c>
      <c r="D12808">
        <v>3.56</v>
      </c>
      <c r="E12808" t="s">
        <v>327</v>
      </c>
      <c r="F12808" t="s">
        <v>34</v>
      </c>
      <c r="G12808" t="s">
        <v>35</v>
      </c>
      <c r="H12808" t="s">
        <v>3443</v>
      </c>
      <c r="I12808">
        <v>104.334</v>
      </c>
      <c r="J12808">
        <v>104.512</v>
      </c>
      <c r="K12808">
        <v>86</v>
      </c>
      <c r="L12808">
        <v>81</v>
      </c>
      <c r="M12808" t="s">
        <v>1928</v>
      </c>
      <c r="N12808" t="s">
        <v>36</v>
      </c>
      <c r="O12808">
        <v>3000000</v>
      </c>
      <c r="P12808">
        <v>3000000</v>
      </c>
      <c r="Q12808" t="s">
        <v>2142</v>
      </c>
      <c r="R12808">
        <v>3.65</v>
      </c>
      <c r="S12808">
        <v>3.6</v>
      </c>
      <c r="V12808" t="s">
        <v>3444</v>
      </c>
      <c r="W12808" t="s">
        <v>1731</v>
      </c>
      <c r="X12808" t="s">
        <v>1847</v>
      </c>
      <c r="Y12808" t="s">
        <v>4798</v>
      </c>
      <c r="AA12808">
        <v>82</v>
      </c>
      <c r="AB12808">
        <v>77.03</v>
      </c>
    </row>
    <row r="12809" spans="1:28" x14ac:dyDescent="0.25">
      <c r="A12809" t="s">
        <v>1090</v>
      </c>
      <c r="B12809" t="s">
        <v>31</v>
      </c>
      <c r="C12809" t="s">
        <v>4780</v>
      </c>
      <c r="D12809">
        <v>1.78</v>
      </c>
      <c r="E12809" t="s">
        <v>357</v>
      </c>
      <c r="F12809" t="s">
        <v>34</v>
      </c>
      <c r="G12809" t="s">
        <v>35</v>
      </c>
      <c r="H12809" t="s">
        <v>3445</v>
      </c>
      <c r="I12809">
        <v>102.241</v>
      </c>
      <c r="J12809">
        <v>102.33</v>
      </c>
      <c r="K12809">
        <v>58</v>
      </c>
      <c r="L12809">
        <v>53</v>
      </c>
      <c r="M12809" t="s">
        <v>1844</v>
      </c>
      <c r="N12809" t="s">
        <v>48</v>
      </c>
      <c r="O12809">
        <v>3000000</v>
      </c>
      <c r="P12809">
        <v>3000000</v>
      </c>
      <c r="Q12809" t="s">
        <v>2142</v>
      </c>
      <c r="R12809">
        <v>3.24</v>
      </c>
      <c r="S12809">
        <v>3.19</v>
      </c>
      <c r="V12809" t="s">
        <v>3446</v>
      </c>
      <c r="W12809" t="s">
        <v>1731</v>
      </c>
      <c r="X12809" t="s">
        <v>1847</v>
      </c>
      <c r="Y12809" t="s">
        <v>4798</v>
      </c>
      <c r="AA12809">
        <v>58</v>
      </c>
      <c r="AB12809">
        <v>53.04</v>
      </c>
    </row>
    <row r="12810" spans="1:28" x14ac:dyDescent="0.25">
      <c r="A12810" t="s">
        <v>1091</v>
      </c>
      <c r="B12810" t="s">
        <v>31</v>
      </c>
      <c r="C12810" t="s">
        <v>4780</v>
      </c>
      <c r="D12810">
        <v>3.6</v>
      </c>
      <c r="E12810" t="s">
        <v>357</v>
      </c>
      <c r="F12810" t="s">
        <v>34</v>
      </c>
      <c r="G12810" t="s">
        <v>35</v>
      </c>
      <c r="H12810" t="s">
        <v>3447</v>
      </c>
      <c r="I12810">
        <v>103.11199999999999</v>
      </c>
      <c r="J12810">
        <v>103.292</v>
      </c>
      <c r="K12810">
        <v>75</v>
      </c>
      <c r="L12810">
        <v>70</v>
      </c>
      <c r="M12810" t="s">
        <v>1874</v>
      </c>
      <c r="N12810" t="s">
        <v>111</v>
      </c>
      <c r="O12810">
        <v>3000000</v>
      </c>
      <c r="P12810">
        <v>3000000</v>
      </c>
      <c r="Q12810" t="s">
        <v>2142</v>
      </c>
      <c r="R12810">
        <v>3.58</v>
      </c>
      <c r="S12810">
        <v>3.53</v>
      </c>
      <c r="V12810" t="s">
        <v>3448</v>
      </c>
      <c r="W12810" t="s">
        <v>1731</v>
      </c>
      <c r="X12810" t="s">
        <v>1847</v>
      </c>
      <c r="Y12810" t="s">
        <v>4798</v>
      </c>
      <c r="AA12810">
        <v>74.7</v>
      </c>
      <c r="AB12810">
        <v>69.64</v>
      </c>
    </row>
    <row r="12811" spans="1:28" x14ac:dyDescent="0.25">
      <c r="A12811" t="s">
        <v>1092</v>
      </c>
      <c r="B12811" t="s">
        <v>31</v>
      </c>
      <c r="C12811" t="s">
        <v>4780</v>
      </c>
      <c r="D12811">
        <v>1.65</v>
      </c>
      <c r="E12811" t="s">
        <v>363</v>
      </c>
      <c r="F12811" t="s">
        <v>34</v>
      </c>
      <c r="G12811" t="s">
        <v>35</v>
      </c>
      <c r="H12811" t="s">
        <v>3449</v>
      </c>
      <c r="I12811">
        <v>102.265</v>
      </c>
      <c r="J12811">
        <v>102.331</v>
      </c>
      <c r="K12811">
        <v>79</v>
      </c>
      <c r="L12811">
        <v>75</v>
      </c>
      <c r="M12811" t="s">
        <v>1902</v>
      </c>
      <c r="N12811" t="s">
        <v>78</v>
      </c>
      <c r="O12811">
        <v>3000000</v>
      </c>
      <c r="P12811">
        <v>3000000</v>
      </c>
      <c r="Q12811" t="s">
        <v>2142</v>
      </c>
      <c r="R12811">
        <v>3.42</v>
      </c>
      <c r="S12811">
        <v>3.38</v>
      </c>
      <c r="V12811" t="s">
        <v>3450</v>
      </c>
      <c r="W12811" t="s">
        <v>1731</v>
      </c>
      <c r="X12811" t="s">
        <v>1847</v>
      </c>
      <c r="Y12811" t="s">
        <v>4798</v>
      </c>
      <c r="AA12811">
        <v>75.8</v>
      </c>
      <c r="AB12811">
        <v>72.2</v>
      </c>
    </row>
    <row r="12812" spans="1:28" x14ac:dyDescent="0.25">
      <c r="A12812" t="s">
        <v>1093</v>
      </c>
      <c r="B12812" t="s">
        <v>31</v>
      </c>
      <c r="C12812" t="s">
        <v>4780</v>
      </c>
      <c r="D12812">
        <v>3.4</v>
      </c>
      <c r="E12812" t="s">
        <v>363</v>
      </c>
      <c r="F12812" t="s">
        <v>34</v>
      </c>
      <c r="G12812" t="s">
        <v>35</v>
      </c>
      <c r="H12812" t="s">
        <v>3451</v>
      </c>
      <c r="I12812">
        <v>103.452</v>
      </c>
      <c r="J12812">
        <v>103.623</v>
      </c>
      <c r="K12812">
        <v>107</v>
      </c>
      <c r="L12812">
        <v>102</v>
      </c>
      <c r="M12812" t="s">
        <v>1928</v>
      </c>
      <c r="N12812" t="s">
        <v>36</v>
      </c>
      <c r="O12812">
        <v>3000000</v>
      </c>
      <c r="P12812">
        <v>3000000</v>
      </c>
      <c r="Q12812" t="s">
        <v>2142</v>
      </c>
      <c r="R12812">
        <v>3.86</v>
      </c>
      <c r="S12812">
        <v>3.81</v>
      </c>
      <c r="V12812" t="s">
        <v>3452</v>
      </c>
      <c r="W12812" t="s">
        <v>1731</v>
      </c>
      <c r="X12812" t="s">
        <v>1847</v>
      </c>
      <c r="Y12812" t="s">
        <v>4798</v>
      </c>
      <c r="AA12812">
        <v>104.2</v>
      </c>
      <c r="AB12812">
        <v>99.23</v>
      </c>
    </row>
    <row r="12813" spans="1:28" x14ac:dyDescent="0.25">
      <c r="A12813" t="s">
        <v>1094</v>
      </c>
      <c r="B12813" t="s">
        <v>31</v>
      </c>
      <c r="C12813" t="s">
        <v>4780</v>
      </c>
      <c r="D12813">
        <v>3.36</v>
      </c>
      <c r="E12813" t="s">
        <v>349</v>
      </c>
      <c r="F12813" t="s">
        <v>34</v>
      </c>
      <c r="G12813" t="s">
        <v>35</v>
      </c>
      <c r="H12813" t="s">
        <v>3453</v>
      </c>
      <c r="I12813">
        <v>102.062</v>
      </c>
      <c r="J12813">
        <v>102.398</v>
      </c>
      <c r="K12813">
        <v>159</v>
      </c>
      <c r="L12813">
        <v>149</v>
      </c>
      <c r="M12813" t="s">
        <v>1928</v>
      </c>
      <c r="N12813" t="s">
        <v>36</v>
      </c>
      <c r="O12813">
        <v>3000000</v>
      </c>
      <c r="P12813">
        <v>3000000</v>
      </c>
      <c r="Q12813" t="s">
        <v>2142</v>
      </c>
      <c r="R12813">
        <v>4.38</v>
      </c>
      <c r="S12813">
        <v>4.28</v>
      </c>
      <c r="V12813" t="s">
        <v>3454</v>
      </c>
      <c r="W12813" t="s">
        <v>1731</v>
      </c>
      <c r="X12813" t="s">
        <v>1847</v>
      </c>
      <c r="Y12813" t="s">
        <v>4798</v>
      </c>
      <c r="AA12813">
        <v>156</v>
      </c>
      <c r="AB12813">
        <v>146.02000000000001</v>
      </c>
    </row>
    <row r="12814" spans="1:28" x14ac:dyDescent="0.25">
      <c r="A12814" t="s">
        <v>1095</v>
      </c>
      <c r="B12814" t="s">
        <v>31</v>
      </c>
      <c r="C12814" t="s">
        <v>4780</v>
      </c>
      <c r="D12814">
        <v>3.25</v>
      </c>
      <c r="E12814" t="s">
        <v>327</v>
      </c>
      <c r="F12814" t="s">
        <v>34</v>
      </c>
      <c r="G12814" t="s">
        <v>35</v>
      </c>
      <c r="H12814" t="s">
        <v>3455</v>
      </c>
      <c r="I12814">
        <v>106.714</v>
      </c>
      <c r="J12814">
        <v>106.877</v>
      </c>
      <c r="K12814">
        <v>79</v>
      </c>
      <c r="L12814">
        <v>74</v>
      </c>
      <c r="M12814" t="s">
        <v>1928</v>
      </c>
      <c r="N12814" t="s">
        <v>36</v>
      </c>
      <c r="O12814">
        <v>3000000</v>
      </c>
      <c r="P12814">
        <v>3000000</v>
      </c>
      <c r="Q12814" t="s">
        <v>2142</v>
      </c>
      <c r="R12814">
        <v>3.58</v>
      </c>
      <c r="S12814">
        <v>3.53</v>
      </c>
      <c r="V12814" t="s">
        <v>3456</v>
      </c>
      <c r="W12814" t="s">
        <v>1731</v>
      </c>
      <c r="X12814" t="s">
        <v>1847</v>
      </c>
      <c r="Y12814" t="s">
        <v>4798</v>
      </c>
      <c r="AA12814">
        <v>78.400000000000006</v>
      </c>
      <c r="AB12814">
        <v>73.39</v>
      </c>
    </row>
    <row r="12815" spans="1:28" x14ac:dyDescent="0.25">
      <c r="A12815" t="s">
        <v>1096</v>
      </c>
      <c r="B12815" t="s">
        <v>31</v>
      </c>
      <c r="C12815" t="s">
        <v>4780</v>
      </c>
      <c r="D12815">
        <v>1.31</v>
      </c>
      <c r="E12815" t="s">
        <v>419</v>
      </c>
      <c r="F12815" t="s">
        <v>34</v>
      </c>
      <c r="G12815" t="s">
        <v>35</v>
      </c>
      <c r="H12815" t="s">
        <v>3457</v>
      </c>
      <c r="I12815">
        <v>102.892</v>
      </c>
      <c r="J12815">
        <v>102.958</v>
      </c>
      <c r="K12815">
        <v>86</v>
      </c>
      <c r="L12815">
        <v>81</v>
      </c>
      <c r="M12815" t="s">
        <v>1902</v>
      </c>
      <c r="N12815" t="s">
        <v>78</v>
      </c>
      <c r="O12815">
        <v>3000000</v>
      </c>
      <c r="P12815">
        <v>1000000</v>
      </c>
      <c r="Q12815" t="s">
        <v>2142</v>
      </c>
      <c r="R12815">
        <v>3.49</v>
      </c>
      <c r="S12815">
        <v>3.44</v>
      </c>
      <c r="V12815" t="s">
        <v>3458</v>
      </c>
      <c r="W12815" t="s">
        <v>1731</v>
      </c>
      <c r="X12815" t="s">
        <v>1847</v>
      </c>
      <c r="Y12815" t="s">
        <v>4798</v>
      </c>
      <c r="AA12815">
        <v>85.4</v>
      </c>
      <c r="AB12815">
        <v>80.34</v>
      </c>
    </row>
    <row r="12816" spans="1:28" x14ac:dyDescent="0.25">
      <c r="A12816" t="s">
        <v>1097</v>
      </c>
      <c r="B12816" t="s">
        <v>31</v>
      </c>
      <c r="C12816" t="s">
        <v>4780</v>
      </c>
      <c r="D12816">
        <v>3.18</v>
      </c>
      <c r="E12816" t="s">
        <v>419</v>
      </c>
      <c r="F12816" t="s">
        <v>34</v>
      </c>
      <c r="G12816" t="s">
        <v>35</v>
      </c>
      <c r="H12816" t="s">
        <v>3459</v>
      </c>
      <c r="I12816">
        <v>105.39100000000001</v>
      </c>
      <c r="J12816">
        <v>105.614</v>
      </c>
      <c r="K12816">
        <v>119</v>
      </c>
      <c r="L12816">
        <v>112</v>
      </c>
      <c r="M12816" t="s">
        <v>1928</v>
      </c>
      <c r="N12816" t="s">
        <v>36</v>
      </c>
      <c r="O12816">
        <v>2000000</v>
      </c>
      <c r="P12816">
        <v>2000000</v>
      </c>
      <c r="Q12816" t="s">
        <v>2142</v>
      </c>
      <c r="R12816">
        <v>3.98</v>
      </c>
      <c r="S12816">
        <v>3.91</v>
      </c>
      <c r="V12816" t="s">
        <v>3460</v>
      </c>
      <c r="W12816" t="s">
        <v>1731</v>
      </c>
      <c r="X12816" t="s">
        <v>1847</v>
      </c>
      <c r="Y12816" t="s">
        <v>4798</v>
      </c>
      <c r="AA12816">
        <v>118.6</v>
      </c>
      <c r="AB12816">
        <v>111.58</v>
      </c>
    </row>
    <row r="12817" spans="1:28" x14ac:dyDescent="0.25">
      <c r="A12817" t="s">
        <v>1098</v>
      </c>
      <c r="B12817" t="s">
        <v>31</v>
      </c>
      <c r="C12817" t="s">
        <v>4780</v>
      </c>
      <c r="D12817">
        <v>1.32</v>
      </c>
      <c r="E12817" t="s">
        <v>374</v>
      </c>
      <c r="F12817" t="s">
        <v>34</v>
      </c>
      <c r="G12817" t="s">
        <v>35</v>
      </c>
      <c r="H12817" t="s">
        <v>3461</v>
      </c>
      <c r="I12817">
        <v>103.271</v>
      </c>
      <c r="J12817">
        <v>103.337</v>
      </c>
      <c r="K12817">
        <v>65</v>
      </c>
      <c r="L12817">
        <v>60</v>
      </c>
      <c r="M12817" t="s">
        <v>1902</v>
      </c>
      <c r="N12817" t="s">
        <v>78</v>
      </c>
      <c r="O12817">
        <v>3000000</v>
      </c>
      <c r="P12817">
        <v>3000000</v>
      </c>
      <c r="Q12817" t="s">
        <v>2118</v>
      </c>
      <c r="R12817">
        <v>3.28</v>
      </c>
      <c r="S12817">
        <v>3.23</v>
      </c>
      <c r="V12817" t="s">
        <v>3462</v>
      </c>
      <c r="W12817" t="s">
        <v>1731</v>
      </c>
      <c r="X12817" t="s">
        <v>1847</v>
      </c>
      <c r="Y12817" t="s">
        <v>4798</v>
      </c>
      <c r="AA12817">
        <v>64.2</v>
      </c>
      <c r="AB12817">
        <v>59.21</v>
      </c>
    </row>
    <row r="12818" spans="1:28" x14ac:dyDescent="0.25">
      <c r="A12818" t="s">
        <v>1099</v>
      </c>
      <c r="B12818" t="s">
        <v>31</v>
      </c>
      <c r="C12818" t="s">
        <v>4780</v>
      </c>
      <c r="D12818">
        <v>3.23</v>
      </c>
      <c r="E12818" t="s">
        <v>374</v>
      </c>
      <c r="F12818" t="s">
        <v>34</v>
      </c>
      <c r="G12818" t="s">
        <v>35</v>
      </c>
      <c r="H12818" t="s">
        <v>3463</v>
      </c>
      <c r="I12818">
        <v>106.37</v>
      </c>
      <c r="J12818">
        <v>106.59699999999999</v>
      </c>
      <c r="K12818">
        <v>93</v>
      </c>
      <c r="L12818">
        <v>86</v>
      </c>
      <c r="M12818" t="s">
        <v>1928</v>
      </c>
      <c r="N12818" t="s">
        <v>36</v>
      </c>
      <c r="O12818">
        <v>3000000</v>
      </c>
      <c r="P12818">
        <v>3000000</v>
      </c>
      <c r="Q12818" t="s">
        <v>2118</v>
      </c>
      <c r="R12818">
        <v>3.72</v>
      </c>
      <c r="S12818">
        <v>3.65</v>
      </c>
      <c r="V12818" t="s">
        <v>3464</v>
      </c>
      <c r="W12818" t="s">
        <v>1731</v>
      </c>
      <c r="X12818" t="s">
        <v>1847</v>
      </c>
      <c r="Y12818" t="s">
        <v>4798</v>
      </c>
      <c r="AA12818">
        <v>92.4</v>
      </c>
      <c r="AB12818">
        <v>85.46</v>
      </c>
    </row>
    <row r="12819" spans="1:28" x14ac:dyDescent="0.25">
      <c r="A12819" t="s">
        <v>1625</v>
      </c>
      <c r="B12819" t="s">
        <v>31</v>
      </c>
      <c r="C12819" t="s">
        <v>4780</v>
      </c>
      <c r="D12819">
        <v>1.08</v>
      </c>
      <c r="E12819" t="s">
        <v>411</v>
      </c>
      <c r="F12819" t="s">
        <v>34</v>
      </c>
      <c r="G12819" t="s">
        <v>35</v>
      </c>
      <c r="H12819" t="s">
        <v>3274</v>
      </c>
      <c r="I12819">
        <v>102.117</v>
      </c>
      <c r="J12819">
        <v>102.17100000000001</v>
      </c>
      <c r="K12819">
        <v>55</v>
      </c>
      <c r="L12819">
        <v>50</v>
      </c>
      <c r="M12819" t="s">
        <v>2092</v>
      </c>
      <c r="N12819" t="s">
        <v>153</v>
      </c>
      <c r="O12819">
        <v>3000000</v>
      </c>
      <c r="P12819">
        <v>1000000</v>
      </c>
      <c r="Q12819" t="s">
        <v>2142</v>
      </c>
      <c r="R12819">
        <v>3.15</v>
      </c>
      <c r="S12819">
        <v>3.1</v>
      </c>
      <c r="V12819" t="s">
        <v>3275</v>
      </c>
      <c r="W12819" t="s">
        <v>1731</v>
      </c>
      <c r="X12819" t="s">
        <v>1847</v>
      </c>
      <c r="Y12819" t="s">
        <v>4798</v>
      </c>
      <c r="AA12819">
        <v>52.2</v>
      </c>
      <c r="AB12819">
        <v>47.17</v>
      </c>
    </row>
    <row r="12820" spans="1:28" x14ac:dyDescent="0.25">
      <c r="A12820" t="s">
        <v>1100</v>
      </c>
      <c r="B12820" t="s">
        <v>31</v>
      </c>
      <c r="C12820" t="s">
        <v>4780</v>
      </c>
      <c r="D12820">
        <v>2.97</v>
      </c>
      <c r="E12820" t="s">
        <v>411</v>
      </c>
      <c r="F12820" t="s">
        <v>34</v>
      </c>
      <c r="G12820" t="s">
        <v>35</v>
      </c>
      <c r="H12820" t="s">
        <v>3465</v>
      </c>
      <c r="I12820">
        <v>104.389</v>
      </c>
      <c r="J12820">
        <v>104.598</v>
      </c>
      <c r="K12820">
        <v>88</v>
      </c>
      <c r="L12820">
        <v>81</v>
      </c>
      <c r="M12820" t="s">
        <v>1883</v>
      </c>
      <c r="N12820" t="s">
        <v>63</v>
      </c>
      <c r="O12820">
        <v>2000000</v>
      </c>
      <c r="P12820">
        <v>2000000</v>
      </c>
      <c r="Q12820" t="s">
        <v>2142</v>
      </c>
      <c r="R12820">
        <v>3.6</v>
      </c>
      <c r="S12820">
        <v>3.53</v>
      </c>
      <c r="V12820" t="s">
        <v>3466</v>
      </c>
      <c r="W12820" t="s">
        <v>1731</v>
      </c>
      <c r="X12820" t="s">
        <v>1847</v>
      </c>
      <c r="Y12820" t="s">
        <v>4798</v>
      </c>
      <c r="AA12820">
        <v>83.9</v>
      </c>
      <c r="AB12820">
        <v>76.959999999999994</v>
      </c>
    </row>
    <row r="12821" spans="1:28" x14ac:dyDescent="0.25">
      <c r="A12821" t="s">
        <v>1101</v>
      </c>
      <c r="B12821" t="s">
        <v>31</v>
      </c>
      <c r="C12821" t="s">
        <v>4780</v>
      </c>
      <c r="D12821">
        <v>1.1299999999999999</v>
      </c>
      <c r="E12821" t="s">
        <v>357</v>
      </c>
      <c r="F12821" t="s">
        <v>34</v>
      </c>
      <c r="G12821" t="s">
        <v>35</v>
      </c>
      <c r="H12821" t="s">
        <v>3467</v>
      </c>
      <c r="I12821">
        <v>102.581</v>
      </c>
      <c r="J12821">
        <v>102.63800000000001</v>
      </c>
      <c r="K12821">
        <v>35</v>
      </c>
      <c r="L12821">
        <v>30</v>
      </c>
      <c r="M12821" t="s">
        <v>2092</v>
      </c>
      <c r="N12821" t="s">
        <v>153</v>
      </c>
      <c r="O12821">
        <v>3000000</v>
      </c>
      <c r="P12821">
        <v>3000000</v>
      </c>
      <c r="Q12821" t="s">
        <v>2142</v>
      </c>
      <c r="R12821">
        <v>2.95</v>
      </c>
      <c r="S12821">
        <v>2.9</v>
      </c>
      <c r="V12821" t="s">
        <v>3468</v>
      </c>
      <c r="W12821" t="s">
        <v>1731</v>
      </c>
      <c r="X12821" t="s">
        <v>1847</v>
      </c>
      <c r="Y12821" t="s">
        <v>4798</v>
      </c>
      <c r="AA12821">
        <v>32.1</v>
      </c>
      <c r="AB12821">
        <v>27.08</v>
      </c>
    </row>
    <row r="12822" spans="1:28" x14ac:dyDescent="0.25">
      <c r="A12822" t="s">
        <v>1102</v>
      </c>
      <c r="B12822" t="s">
        <v>31</v>
      </c>
      <c r="C12822" t="s">
        <v>4780</v>
      </c>
      <c r="D12822">
        <v>3.03</v>
      </c>
      <c r="E12822" t="s">
        <v>357</v>
      </c>
      <c r="F12822" t="s">
        <v>34</v>
      </c>
      <c r="G12822" t="s">
        <v>35</v>
      </c>
      <c r="H12822" t="s">
        <v>3469</v>
      </c>
      <c r="I12822">
        <v>104.985</v>
      </c>
      <c r="J12822">
        <v>105.137</v>
      </c>
      <c r="K12822">
        <v>74</v>
      </c>
      <c r="L12822">
        <v>69</v>
      </c>
      <c r="M12822" t="s">
        <v>1883</v>
      </c>
      <c r="N12822" t="s">
        <v>63</v>
      </c>
      <c r="O12822">
        <v>3000000</v>
      </c>
      <c r="P12822">
        <v>3000000</v>
      </c>
      <c r="Q12822" t="s">
        <v>2142</v>
      </c>
      <c r="R12822">
        <v>3.46</v>
      </c>
      <c r="S12822">
        <v>3.41</v>
      </c>
      <c r="V12822" t="s">
        <v>3470</v>
      </c>
      <c r="W12822" t="s">
        <v>1731</v>
      </c>
      <c r="X12822" t="s">
        <v>1847</v>
      </c>
      <c r="Y12822" t="s">
        <v>4798</v>
      </c>
      <c r="AA12822">
        <v>69.3</v>
      </c>
      <c r="AB12822">
        <v>64.44</v>
      </c>
    </row>
    <row r="12823" spans="1:28" x14ac:dyDescent="0.25">
      <c r="A12823" t="s">
        <v>1103</v>
      </c>
      <c r="B12823" t="s">
        <v>31</v>
      </c>
      <c r="C12823" t="s">
        <v>4780</v>
      </c>
      <c r="D12823">
        <v>2.63</v>
      </c>
      <c r="E12823" t="s">
        <v>363</v>
      </c>
      <c r="F12823" t="s">
        <v>34</v>
      </c>
      <c r="G12823" t="s">
        <v>35</v>
      </c>
      <c r="H12823" t="s">
        <v>3471</v>
      </c>
      <c r="I12823">
        <v>104.825</v>
      </c>
      <c r="J12823">
        <v>104.956</v>
      </c>
      <c r="K12823">
        <v>95</v>
      </c>
      <c r="L12823">
        <v>90</v>
      </c>
      <c r="M12823" t="s">
        <v>1883</v>
      </c>
      <c r="N12823" t="s">
        <v>63</v>
      </c>
      <c r="O12823">
        <v>3000000</v>
      </c>
      <c r="P12823">
        <v>3000000</v>
      </c>
      <c r="Q12823" t="s">
        <v>2142</v>
      </c>
      <c r="R12823">
        <v>3.67</v>
      </c>
      <c r="S12823">
        <v>3.62</v>
      </c>
      <c r="V12823" t="s">
        <v>3472</v>
      </c>
      <c r="W12823" t="s">
        <v>1731</v>
      </c>
      <c r="X12823" t="s">
        <v>1847</v>
      </c>
      <c r="Y12823" t="s">
        <v>4798</v>
      </c>
      <c r="AA12823">
        <v>95.5</v>
      </c>
      <c r="AB12823">
        <v>90.54</v>
      </c>
    </row>
    <row r="12824" spans="1:28" x14ac:dyDescent="0.25">
      <c r="A12824" t="s">
        <v>1104</v>
      </c>
      <c r="B12824" t="s">
        <v>31</v>
      </c>
      <c r="C12824" t="s">
        <v>4780</v>
      </c>
      <c r="D12824">
        <v>2.27</v>
      </c>
      <c r="E12824" t="s">
        <v>327</v>
      </c>
      <c r="F12824" t="s">
        <v>34</v>
      </c>
      <c r="G12824" t="s">
        <v>35</v>
      </c>
      <c r="H12824" t="s">
        <v>3473</v>
      </c>
      <c r="I12824">
        <v>103.286</v>
      </c>
      <c r="J12824">
        <v>103.399</v>
      </c>
      <c r="K12824">
        <v>71</v>
      </c>
      <c r="L12824">
        <v>66</v>
      </c>
      <c r="M12824" t="s">
        <v>1850</v>
      </c>
      <c r="N12824" t="s">
        <v>53</v>
      </c>
      <c r="O12824">
        <v>3000000</v>
      </c>
      <c r="P12824">
        <v>3000000</v>
      </c>
      <c r="Q12824" t="s">
        <v>2142</v>
      </c>
      <c r="R12824">
        <v>3.39</v>
      </c>
      <c r="S12824">
        <v>3.34</v>
      </c>
      <c r="V12824" t="s">
        <v>3474</v>
      </c>
      <c r="W12824" t="s">
        <v>1731</v>
      </c>
      <c r="X12824" t="s">
        <v>1847</v>
      </c>
      <c r="Y12824" t="s">
        <v>4798</v>
      </c>
      <c r="AA12824">
        <v>70.5</v>
      </c>
      <c r="AB12824">
        <v>65.47</v>
      </c>
    </row>
    <row r="12825" spans="1:28" x14ac:dyDescent="0.25">
      <c r="A12825" t="s">
        <v>1105</v>
      </c>
      <c r="B12825" t="s">
        <v>31</v>
      </c>
      <c r="C12825" t="s">
        <v>4780</v>
      </c>
      <c r="D12825">
        <v>2.57</v>
      </c>
      <c r="E12825" t="s">
        <v>357</v>
      </c>
      <c r="F12825" t="s">
        <v>34</v>
      </c>
      <c r="G12825" t="s">
        <v>35</v>
      </c>
      <c r="H12825" t="s">
        <v>3475</v>
      </c>
      <c r="I12825">
        <v>102.422</v>
      </c>
      <c r="J12825">
        <v>102.55</v>
      </c>
      <c r="K12825">
        <v>69</v>
      </c>
      <c r="L12825">
        <v>64</v>
      </c>
      <c r="M12825" t="s">
        <v>1850</v>
      </c>
      <c r="N12825" t="s">
        <v>53</v>
      </c>
      <c r="O12825">
        <v>3000000</v>
      </c>
      <c r="P12825">
        <v>3000000</v>
      </c>
      <c r="Q12825" t="s">
        <v>2142</v>
      </c>
      <c r="R12825">
        <v>3.37</v>
      </c>
      <c r="S12825">
        <v>3.32</v>
      </c>
      <c r="V12825" t="s">
        <v>3476</v>
      </c>
      <c r="W12825" t="s">
        <v>1731</v>
      </c>
      <c r="X12825" t="s">
        <v>1847</v>
      </c>
      <c r="Y12825" t="s">
        <v>4798</v>
      </c>
      <c r="AA12825">
        <v>65.7</v>
      </c>
      <c r="AB12825">
        <v>60.47</v>
      </c>
    </row>
    <row r="12826" spans="1:28" x14ac:dyDescent="0.25">
      <c r="A12826" t="s">
        <v>1106</v>
      </c>
      <c r="B12826" t="s">
        <v>31</v>
      </c>
      <c r="C12826" t="s">
        <v>4780</v>
      </c>
      <c r="D12826">
        <v>2.5</v>
      </c>
      <c r="E12826" t="s">
        <v>349</v>
      </c>
      <c r="F12826" t="s">
        <v>34</v>
      </c>
      <c r="G12826" t="s">
        <v>35</v>
      </c>
      <c r="H12826" t="s">
        <v>3477</v>
      </c>
      <c r="I12826">
        <v>102.70699999999999</v>
      </c>
      <c r="J12826">
        <v>102.95699999999999</v>
      </c>
      <c r="K12826">
        <v>142</v>
      </c>
      <c r="L12826">
        <v>132</v>
      </c>
      <c r="M12826" t="s">
        <v>1850</v>
      </c>
      <c r="N12826" t="s">
        <v>53</v>
      </c>
      <c r="O12826">
        <v>3000000</v>
      </c>
      <c r="P12826">
        <v>3000000</v>
      </c>
      <c r="Q12826" t="s">
        <v>2142</v>
      </c>
      <c r="R12826">
        <v>4.0999999999999996</v>
      </c>
      <c r="S12826">
        <v>4</v>
      </c>
      <c r="V12826" t="s">
        <v>3478</v>
      </c>
      <c r="W12826" t="s">
        <v>1731</v>
      </c>
      <c r="X12826" t="s">
        <v>1847</v>
      </c>
      <c r="Y12826" t="s">
        <v>4798</v>
      </c>
      <c r="AA12826">
        <v>139.1</v>
      </c>
      <c r="AB12826">
        <v>128.83000000000001</v>
      </c>
    </row>
    <row r="12827" spans="1:28" x14ac:dyDescent="0.25">
      <c r="A12827" t="s">
        <v>1107</v>
      </c>
      <c r="B12827" t="s">
        <v>31</v>
      </c>
      <c r="C12827" t="s">
        <v>4780</v>
      </c>
      <c r="D12827">
        <v>1.67</v>
      </c>
      <c r="E12827" t="s">
        <v>407</v>
      </c>
      <c r="F12827" t="s">
        <v>34</v>
      </c>
      <c r="G12827" t="s">
        <v>35</v>
      </c>
      <c r="H12827" t="s">
        <v>3479</v>
      </c>
      <c r="I12827">
        <v>101.81699999999999</v>
      </c>
      <c r="J12827">
        <v>101.901</v>
      </c>
      <c r="K12827">
        <v>68</v>
      </c>
      <c r="L12827">
        <v>63</v>
      </c>
      <c r="M12827" t="s">
        <v>1902</v>
      </c>
      <c r="N12827" t="s">
        <v>78</v>
      </c>
      <c r="O12827">
        <v>3000000</v>
      </c>
      <c r="P12827">
        <v>3000000</v>
      </c>
      <c r="Q12827" t="s">
        <v>2142</v>
      </c>
      <c r="R12827">
        <v>3.31</v>
      </c>
      <c r="S12827">
        <v>3.26</v>
      </c>
      <c r="V12827" t="s">
        <v>3480</v>
      </c>
      <c r="W12827" t="s">
        <v>1731</v>
      </c>
      <c r="X12827" t="s">
        <v>1847</v>
      </c>
      <c r="Y12827" t="s">
        <v>4798</v>
      </c>
      <c r="AA12827">
        <v>64.900000000000006</v>
      </c>
      <c r="AB12827">
        <v>60.11</v>
      </c>
    </row>
    <row r="12828" spans="1:28" x14ac:dyDescent="0.25">
      <c r="A12828" t="s">
        <v>1108</v>
      </c>
      <c r="B12828" t="s">
        <v>31</v>
      </c>
      <c r="C12828" t="s">
        <v>4780</v>
      </c>
      <c r="D12828">
        <v>2.41</v>
      </c>
      <c r="E12828" t="s">
        <v>419</v>
      </c>
      <c r="F12828" t="s">
        <v>34</v>
      </c>
      <c r="G12828" t="s">
        <v>35</v>
      </c>
      <c r="H12828" t="s">
        <v>3481</v>
      </c>
      <c r="I12828">
        <v>104.86</v>
      </c>
      <c r="J12828">
        <v>105.029</v>
      </c>
      <c r="K12828">
        <v>110</v>
      </c>
      <c r="L12828">
        <v>103</v>
      </c>
      <c r="M12828" t="s">
        <v>1850</v>
      </c>
      <c r="N12828" t="s">
        <v>53</v>
      </c>
      <c r="O12828">
        <v>2000000</v>
      </c>
      <c r="P12828">
        <v>2000000</v>
      </c>
      <c r="Q12828" t="s">
        <v>2142</v>
      </c>
      <c r="R12828">
        <v>3.78</v>
      </c>
      <c r="S12828">
        <v>3.71</v>
      </c>
      <c r="V12828" t="s">
        <v>3482</v>
      </c>
      <c r="W12828" t="s">
        <v>1731</v>
      </c>
      <c r="X12828" t="s">
        <v>1847</v>
      </c>
      <c r="Y12828" t="s">
        <v>4798</v>
      </c>
      <c r="AA12828">
        <v>108.3</v>
      </c>
      <c r="AB12828">
        <v>101.18</v>
      </c>
    </row>
    <row r="12829" spans="1:28" x14ac:dyDescent="0.25">
      <c r="A12829" t="s">
        <v>1056</v>
      </c>
      <c r="B12829" t="s">
        <v>31</v>
      </c>
      <c r="C12829" t="s">
        <v>4780</v>
      </c>
      <c r="D12829">
        <v>2.54</v>
      </c>
      <c r="E12829" t="s">
        <v>327</v>
      </c>
      <c r="F12829" t="s">
        <v>136</v>
      </c>
      <c r="G12829" t="s">
        <v>35</v>
      </c>
      <c r="H12829" t="s">
        <v>3380</v>
      </c>
      <c r="I12829">
        <v>95.671000000000006</v>
      </c>
      <c r="J12829">
        <v>95.822999999999993</v>
      </c>
      <c r="K12829">
        <v>58</v>
      </c>
      <c r="L12829">
        <v>52</v>
      </c>
      <c r="M12829" t="s">
        <v>1883</v>
      </c>
      <c r="N12829" t="s">
        <v>63</v>
      </c>
      <c r="O12829">
        <v>2000000</v>
      </c>
      <c r="P12829">
        <v>0</v>
      </c>
      <c r="Q12829" t="s">
        <v>2142</v>
      </c>
      <c r="R12829">
        <v>3.31</v>
      </c>
      <c r="S12829">
        <v>3.25</v>
      </c>
      <c r="V12829" t="s">
        <v>3381</v>
      </c>
      <c r="W12829" t="s">
        <v>137</v>
      </c>
      <c r="X12829" t="s">
        <v>1847</v>
      </c>
      <c r="Y12829" t="s">
        <v>4799</v>
      </c>
      <c r="AA12829">
        <v>58</v>
      </c>
      <c r="AB12829">
        <v>52.12</v>
      </c>
    </row>
    <row r="12830" spans="1:28" x14ac:dyDescent="0.25">
      <c r="A12830" t="s">
        <v>1058</v>
      </c>
      <c r="B12830" t="s">
        <v>31</v>
      </c>
      <c r="C12830" t="s">
        <v>4780</v>
      </c>
      <c r="D12830">
        <v>1.1100000000000001</v>
      </c>
      <c r="E12830" t="s">
        <v>357</v>
      </c>
      <c r="F12830" t="s">
        <v>136</v>
      </c>
      <c r="G12830" t="s">
        <v>35</v>
      </c>
      <c r="H12830" t="s">
        <v>3383</v>
      </c>
      <c r="I12830">
        <v>98.656999999999996</v>
      </c>
      <c r="J12830">
        <v>98.724000000000004</v>
      </c>
      <c r="K12830">
        <v>25</v>
      </c>
      <c r="L12830">
        <v>19</v>
      </c>
      <c r="M12830" t="s">
        <v>2092</v>
      </c>
      <c r="N12830" t="s">
        <v>153</v>
      </c>
      <c r="O12830">
        <v>5000000</v>
      </c>
      <c r="P12830">
        <v>0</v>
      </c>
      <c r="Q12830" t="s">
        <v>2142</v>
      </c>
      <c r="R12830">
        <v>2.85</v>
      </c>
      <c r="S12830">
        <v>2.79</v>
      </c>
      <c r="V12830" t="s">
        <v>3384</v>
      </c>
      <c r="W12830" t="s">
        <v>137</v>
      </c>
      <c r="X12830" t="s">
        <v>1847</v>
      </c>
      <c r="Y12830" t="s">
        <v>4799</v>
      </c>
      <c r="AA12830">
        <v>22</v>
      </c>
      <c r="AB12830">
        <v>16</v>
      </c>
    </row>
    <row r="12831" spans="1:28" x14ac:dyDescent="0.25">
      <c r="A12831" t="s">
        <v>1059</v>
      </c>
      <c r="B12831" t="s">
        <v>31</v>
      </c>
      <c r="C12831" t="s">
        <v>4780</v>
      </c>
      <c r="D12831">
        <v>1.29</v>
      </c>
      <c r="E12831" t="s">
        <v>327</v>
      </c>
      <c r="F12831" t="s">
        <v>136</v>
      </c>
      <c r="G12831" t="s">
        <v>35</v>
      </c>
      <c r="H12831" t="s">
        <v>3385</v>
      </c>
      <c r="I12831">
        <v>98.337000000000003</v>
      </c>
      <c r="J12831">
        <v>98.414000000000001</v>
      </c>
      <c r="K12831">
        <v>36</v>
      </c>
      <c r="L12831">
        <v>30</v>
      </c>
      <c r="M12831" t="s">
        <v>1902</v>
      </c>
      <c r="N12831" t="s">
        <v>78</v>
      </c>
      <c r="O12831">
        <v>2000000</v>
      </c>
      <c r="P12831">
        <v>5000000</v>
      </c>
      <c r="Q12831" t="s">
        <v>2142</v>
      </c>
      <c r="R12831">
        <v>2.99</v>
      </c>
      <c r="S12831">
        <v>2.93</v>
      </c>
      <c r="V12831" t="s">
        <v>3386</v>
      </c>
      <c r="W12831" t="s">
        <v>137</v>
      </c>
      <c r="X12831" t="s">
        <v>1847</v>
      </c>
      <c r="Y12831" t="s">
        <v>4799</v>
      </c>
      <c r="AA12831">
        <v>35</v>
      </c>
      <c r="AB12831">
        <v>29.08</v>
      </c>
    </row>
    <row r="12832" spans="1:28" x14ac:dyDescent="0.25">
      <c r="A12832" t="s">
        <v>1060</v>
      </c>
      <c r="B12832" t="s">
        <v>31</v>
      </c>
      <c r="C12832" t="s">
        <v>4780</v>
      </c>
      <c r="D12832">
        <v>1.49</v>
      </c>
      <c r="E12832" t="s">
        <v>374</v>
      </c>
      <c r="F12832" t="s">
        <v>136</v>
      </c>
      <c r="G12832" t="s">
        <v>35</v>
      </c>
      <c r="H12832" t="s">
        <v>3387</v>
      </c>
      <c r="I12832">
        <v>98.653000000000006</v>
      </c>
      <c r="J12832">
        <v>98.742999999999995</v>
      </c>
      <c r="K12832">
        <v>73</v>
      </c>
      <c r="L12832">
        <v>67</v>
      </c>
      <c r="M12832" t="s">
        <v>1902</v>
      </c>
      <c r="N12832" t="s">
        <v>78</v>
      </c>
      <c r="O12832">
        <v>3000000</v>
      </c>
      <c r="P12832">
        <v>3000000</v>
      </c>
      <c r="Q12832" t="s">
        <v>2118</v>
      </c>
      <c r="R12832">
        <v>3.36</v>
      </c>
      <c r="S12832">
        <v>3.3</v>
      </c>
      <c r="V12832" t="s">
        <v>3388</v>
      </c>
      <c r="W12832" t="s">
        <v>137</v>
      </c>
      <c r="X12832" t="s">
        <v>1847</v>
      </c>
      <c r="Y12832" t="s">
        <v>4799</v>
      </c>
      <c r="AA12832">
        <v>70</v>
      </c>
      <c r="AB12832">
        <v>64.56</v>
      </c>
    </row>
    <row r="12833" spans="1:28" x14ac:dyDescent="0.25">
      <c r="A12833" t="s">
        <v>1061</v>
      </c>
      <c r="B12833" t="s">
        <v>31</v>
      </c>
      <c r="C12833" t="s">
        <v>4780</v>
      </c>
      <c r="D12833">
        <v>1.47</v>
      </c>
      <c r="E12833" t="s">
        <v>419</v>
      </c>
      <c r="F12833" t="s">
        <v>136</v>
      </c>
      <c r="G12833" t="s">
        <v>35</v>
      </c>
      <c r="H12833" t="s">
        <v>3389</v>
      </c>
      <c r="I12833">
        <v>98.516999999999996</v>
      </c>
      <c r="J12833">
        <v>98.620999999999995</v>
      </c>
      <c r="K12833">
        <v>82</v>
      </c>
      <c r="L12833">
        <v>75</v>
      </c>
      <c r="M12833" t="s">
        <v>1902</v>
      </c>
      <c r="N12833" t="s">
        <v>78</v>
      </c>
      <c r="O12833">
        <v>3000000</v>
      </c>
      <c r="Q12833" t="s">
        <v>2142</v>
      </c>
      <c r="R12833">
        <v>3.45</v>
      </c>
      <c r="S12833">
        <v>3.38</v>
      </c>
      <c r="V12833" t="s">
        <v>3390</v>
      </c>
      <c r="W12833" t="s">
        <v>137</v>
      </c>
      <c r="X12833" t="s">
        <v>1847</v>
      </c>
      <c r="Y12833" t="s">
        <v>4799</v>
      </c>
      <c r="AA12833">
        <v>79</v>
      </c>
      <c r="AB12833">
        <v>72.599999999999994</v>
      </c>
    </row>
    <row r="12834" spans="1:28" x14ac:dyDescent="0.25">
      <c r="A12834" t="s">
        <v>1062</v>
      </c>
      <c r="B12834" t="s">
        <v>31</v>
      </c>
      <c r="C12834" t="s">
        <v>4780</v>
      </c>
      <c r="D12834">
        <v>1.63</v>
      </c>
      <c r="E12834" t="s">
        <v>349</v>
      </c>
      <c r="F12834" t="s">
        <v>136</v>
      </c>
      <c r="G12834" t="s">
        <v>35</v>
      </c>
      <c r="H12834" t="s">
        <v>3391</v>
      </c>
      <c r="I12834">
        <v>98.989000000000004</v>
      </c>
      <c r="J12834">
        <v>99.152000000000001</v>
      </c>
      <c r="K12834">
        <v>114</v>
      </c>
      <c r="L12834">
        <v>104</v>
      </c>
      <c r="M12834" t="s">
        <v>1902</v>
      </c>
      <c r="N12834" t="s">
        <v>78</v>
      </c>
      <c r="O12834">
        <v>3000000</v>
      </c>
      <c r="P12834">
        <v>3000000</v>
      </c>
      <c r="Q12834" t="s">
        <v>2142</v>
      </c>
      <c r="R12834">
        <v>3.77</v>
      </c>
      <c r="S12834">
        <v>3.67</v>
      </c>
      <c r="V12834" t="s">
        <v>3392</v>
      </c>
      <c r="W12834" t="s">
        <v>137</v>
      </c>
      <c r="X12834" t="s">
        <v>1847</v>
      </c>
      <c r="Y12834" t="s">
        <v>4799</v>
      </c>
      <c r="AA12834">
        <v>110</v>
      </c>
      <c r="AB12834">
        <v>101.11</v>
      </c>
    </row>
    <row r="12835" spans="1:28" x14ac:dyDescent="0.25">
      <c r="A12835" t="s">
        <v>1063</v>
      </c>
      <c r="B12835" t="s">
        <v>31</v>
      </c>
      <c r="C12835" t="s">
        <v>4780</v>
      </c>
      <c r="D12835">
        <v>1.66</v>
      </c>
      <c r="E12835" t="s">
        <v>363</v>
      </c>
      <c r="F12835" t="s">
        <v>136</v>
      </c>
      <c r="G12835" t="s">
        <v>35</v>
      </c>
      <c r="H12835" t="s">
        <v>3393</v>
      </c>
      <c r="I12835">
        <v>99.632000000000005</v>
      </c>
      <c r="J12835">
        <v>99.730999999999995</v>
      </c>
      <c r="K12835">
        <v>79</v>
      </c>
      <c r="L12835">
        <v>73</v>
      </c>
      <c r="M12835" t="s">
        <v>1902</v>
      </c>
      <c r="N12835" t="s">
        <v>78</v>
      </c>
      <c r="O12835">
        <v>2000000</v>
      </c>
      <c r="P12835">
        <v>3000000</v>
      </c>
      <c r="Q12835" t="s">
        <v>2142</v>
      </c>
      <c r="R12835">
        <v>3.42</v>
      </c>
      <c r="S12835">
        <v>3.36</v>
      </c>
      <c r="V12835" t="s">
        <v>3394</v>
      </c>
      <c r="W12835" t="s">
        <v>137</v>
      </c>
      <c r="X12835" t="s">
        <v>1847</v>
      </c>
      <c r="Y12835" t="s">
        <v>4799</v>
      </c>
      <c r="AA12835">
        <v>75</v>
      </c>
      <c r="AB12835">
        <v>70.03</v>
      </c>
    </row>
    <row r="12836" spans="1:28" x14ac:dyDescent="0.25">
      <c r="A12836" t="s">
        <v>1064</v>
      </c>
      <c r="B12836" t="s">
        <v>31</v>
      </c>
      <c r="C12836" t="s">
        <v>4780</v>
      </c>
      <c r="D12836">
        <v>2.2599999999999998</v>
      </c>
      <c r="E12836" t="s">
        <v>374</v>
      </c>
      <c r="F12836" t="s">
        <v>136</v>
      </c>
      <c r="G12836" t="s">
        <v>35</v>
      </c>
      <c r="H12836" t="s">
        <v>3395</v>
      </c>
      <c r="I12836">
        <v>103.748</v>
      </c>
      <c r="J12836">
        <v>103.90600000000001</v>
      </c>
      <c r="K12836">
        <v>84</v>
      </c>
      <c r="L12836">
        <v>77</v>
      </c>
      <c r="M12836" t="s">
        <v>1850</v>
      </c>
      <c r="N12836" t="s">
        <v>53</v>
      </c>
      <c r="O12836">
        <v>3000000</v>
      </c>
      <c r="Q12836" t="s">
        <v>2118</v>
      </c>
      <c r="R12836">
        <v>3.52</v>
      </c>
      <c r="S12836">
        <v>3.45</v>
      </c>
      <c r="V12836" t="s">
        <v>3396</v>
      </c>
      <c r="W12836" t="s">
        <v>137</v>
      </c>
      <c r="X12836" t="s">
        <v>1847</v>
      </c>
      <c r="Y12836" t="s">
        <v>4799</v>
      </c>
      <c r="AA12836">
        <v>84</v>
      </c>
      <c r="AB12836">
        <v>76.53</v>
      </c>
    </row>
    <row r="12837" spans="1:28" x14ac:dyDescent="0.25">
      <c r="A12837" t="s">
        <v>1065</v>
      </c>
      <c r="B12837" t="s">
        <v>31</v>
      </c>
      <c r="C12837" t="s">
        <v>4780</v>
      </c>
      <c r="D12837">
        <v>2.82</v>
      </c>
      <c r="E12837" t="s">
        <v>357</v>
      </c>
      <c r="F12837" t="s">
        <v>136</v>
      </c>
      <c r="G12837" t="s">
        <v>35</v>
      </c>
      <c r="H12837" t="s">
        <v>3397</v>
      </c>
      <c r="I12837">
        <v>99.817999999999998</v>
      </c>
      <c r="J12837">
        <v>99.902000000000001</v>
      </c>
      <c r="K12837">
        <v>70</v>
      </c>
      <c r="L12837">
        <v>67</v>
      </c>
      <c r="M12837" t="s">
        <v>1883</v>
      </c>
      <c r="N12837" t="s">
        <v>63</v>
      </c>
      <c r="O12837">
        <v>5000000</v>
      </c>
      <c r="P12837">
        <v>5000000</v>
      </c>
      <c r="Q12837" t="s">
        <v>2142</v>
      </c>
      <c r="R12837">
        <v>3.43</v>
      </c>
      <c r="S12837">
        <v>3.4</v>
      </c>
      <c r="V12837" t="s">
        <v>3398</v>
      </c>
      <c r="W12837" t="s">
        <v>137</v>
      </c>
      <c r="X12837" t="s">
        <v>1847</v>
      </c>
      <c r="Y12837" t="s">
        <v>4799</v>
      </c>
      <c r="AA12837">
        <v>67</v>
      </c>
      <c r="AB12837">
        <v>64.180000000000007</v>
      </c>
    </row>
    <row r="12838" spans="1:28" x14ac:dyDescent="0.25">
      <c r="A12838" t="s">
        <v>1066</v>
      </c>
      <c r="B12838" t="s">
        <v>31</v>
      </c>
      <c r="C12838" t="s">
        <v>4780</v>
      </c>
      <c r="D12838">
        <v>4.5</v>
      </c>
      <c r="E12838" t="s">
        <v>357</v>
      </c>
      <c r="F12838" t="s">
        <v>136</v>
      </c>
      <c r="G12838" t="s">
        <v>35</v>
      </c>
      <c r="H12838" t="s">
        <v>3399</v>
      </c>
      <c r="I12838">
        <v>99.822000000000003</v>
      </c>
      <c r="J12838">
        <v>99.956999999999994</v>
      </c>
      <c r="K12838">
        <v>87</v>
      </c>
      <c r="L12838">
        <v>84</v>
      </c>
      <c r="M12838" t="s">
        <v>1982</v>
      </c>
      <c r="N12838" t="s">
        <v>222</v>
      </c>
      <c r="O12838">
        <v>5000000</v>
      </c>
      <c r="P12838">
        <v>3000000</v>
      </c>
      <c r="Q12838" t="s">
        <v>2142</v>
      </c>
      <c r="R12838">
        <v>3.78</v>
      </c>
      <c r="S12838">
        <v>3.75</v>
      </c>
      <c r="V12838" t="s">
        <v>3400</v>
      </c>
      <c r="W12838" t="s">
        <v>137</v>
      </c>
      <c r="X12838" t="s">
        <v>1847</v>
      </c>
      <c r="Y12838" t="s">
        <v>4799</v>
      </c>
      <c r="AA12838">
        <v>84</v>
      </c>
      <c r="AB12838">
        <v>81.099999999999994</v>
      </c>
    </row>
    <row r="12839" spans="1:28" x14ac:dyDescent="0.25">
      <c r="A12839" t="s">
        <v>1067</v>
      </c>
      <c r="B12839" t="s">
        <v>31</v>
      </c>
      <c r="C12839" t="s">
        <v>4780</v>
      </c>
      <c r="D12839">
        <v>4.5</v>
      </c>
      <c r="E12839" t="s">
        <v>327</v>
      </c>
      <c r="F12839" t="s">
        <v>136</v>
      </c>
      <c r="G12839" t="s">
        <v>35</v>
      </c>
      <c r="H12839" t="s">
        <v>3401</v>
      </c>
      <c r="I12839">
        <v>100.065</v>
      </c>
      <c r="J12839">
        <v>100.20099999999999</v>
      </c>
      <c r="K12839">
        <v>95</v>
      </c>
      <c r="L12839">
        <v>92</v>
      </c>
      <c r="M12839" t="s">
        <v>1982</v>
      </c>
      <c r="N12839" t="s">
        <v>222</v>
      </c>
      <c r="O12839">
        <v>5000000</v>
      </c>
      <c r="P12839">
        <v>5000000</v>
      </c>
      <c r="Q12839" t="s">
        <v>2142</v>
      </c>
      <c r="R12839">
        <v>3.86</v>
      </c>
      <c r="S12839">
        <v>3.83</v>
      </c>
      <c r="V12839" t="s">
        <v>3402</v>
      </c>
      <c r="W12839" t="s">
        <v>137</v>
      </c>
      <c r="X12839" t="s">
        <v>1847</v>
      </c>
      <c r="Y12839" t="s">
        <v>4799</v>
      </c>
      <c r="AA12839">
        <v>92</v>
      </c>
      <c r="AB12839">
        <v>89.06</v>
      </c>
    </row>
    <row r="12840" spans="1:28" x14ac:dyDescent="0.25">
      <c r="A12840" t="s">
        <v>1068</v>
      </c>
      <c r="B12840" t="s">
        <v>31</v>
      </c>
      <c r="C12840" t="s">
        <v>4780</v>
      </c>
      <c r="D12840">
        <v>2.36</v>
      </c>
      <c r="E12840" t="s">
        <v>363</v>
      </c>
      <c r="F12840" t="s">
        <v>136</v>
      </c>
      <c r="G12840" t="s">
        <v>35</v>
      </c>
      <c r="H12840" t="s">
        <v>3403</v>
      </c>
      <c r="I12840">
        <v>100.04</v>
      </c>
      <c r="J12840">
        <v>100.111</v>
      </c>
      <c r="K12840">
        <v>88</v>
      </c>
      <c r="L12840">
        <v>85</v>
      </c>
      <c r="M12840" t="s">
        <v>1850</v>
      </c>
      <c r="N12840" t="s">
        <v>53</v>
      </c>
      <c r="O12840">
        <v>5000000</v>
      </c>
      <c r="P12840">
        <v>5000000</v>
      </c>
      <c r="Q12840" t="s">
        <v>2142</v>
      </c>
      <c r="R12840">
        <v>3.56</v>
      </c>
      <c r="S12840">
        <v>3.53</v>
      </c>
      <c r="V12840" t="s">
        <v>3404</v>
      </c>
      <c r="W12840" t="s">
        <v>137</v>
      </c>
      <c r="X12840" t="s">
        <v>1847</v>
      </c>
      <c r="Y12840" t="s">
        <v>4799</v>
      </c>
      <c r="AA12840">
        <v>86</v>
      </c>
      <c r="AB12840">
        <v>82.99</v>
      </c>
    </row>
    <row r="12841" spans="1:28" x14ac:dyDescent="0.25">
      <c r="A12841" t="s">
        <v>1069</v>
      </c>
      <c r="B12841" t="s">
        <v>31</v>
      </c>
      <c r="C12841" t="s">
        <v>4780</v>
      </c>
      <c r="D12841">
        <v>1.78</v>
      </c>
      <c r="E12841" t="s">
        <v>407</v>
      </c>
      <c r="F12841" t="s">
        <v>136</v>
      </c>
      <c r="G12841" t="s">
        <v>35</v>
      </c>
      <c r="H12841" t="s">
        <v>3405</v>
      </c>
      <c r="I12841">
        <v>99.972999999999999</v>
      </c>
      <c r="J12841">
        <v>100.07899999999999</v>
      </c>
      <c r="K12841">
        <v>71</v>
      </c>
      <c r="L12841">
        <v>65</v>
      </c>
      <c r="M12841" t="s">
        <v>1975</v>
      </c>
      <c r="N12841" t="s">
        <v>215</v>
      </c>
      <c r="O12841">
        <v>2000000</v>
      </c>
      <c r="Q12841" t="s">
        <v>2142</v>
      </c>
      <c r="R12841">
        <v>3.36</v>
      </c>
      <c r="S12841">
        <v>3.3</v>
      </c>
      <c r="V12841" t="s">
        <v>3406</v>
      </c>
      <c r="W12841" t="s">
        <v>137</v>
      </c>
      <c r="X12841" t="s">
        <v>1847</v>
      </c>
      <c r="Y12841" t="s">
        <v>4799</v>
      </c>
      <c r="AA12841">
        <v>71</v>
      </c>
      <c r="AB12841">
        <v>64.790000000000006</v>
      </c>
    </row>
    <row r="12842" spans="1:28" x14ac:dyDescent="0.25">
      <c r="A12842" t="s">
        <v>1070</v>
      </c>
      <c r="B12842" t="s">
        <v>31</v>
      </c>
      <c r="C12842" t="s">
        <v>4780</v>
      </c>
      <c r="D12842">
        <v>3.55</v>
      </c>
      <c r="E12842" t="s">
        <v>407</v>
      </c>
      <c r="F12842" t="s">
        <v>136</v>
      </c>
      <c r="G12842" t="s">
        <v>35</v>
      </c>
      <c r="H12842" t="s">
        <v>3407</v>
      </c>
      <c r="I12842">
        <v>99.751000000000005</v>
      </c>
      <c r="J12842">
        <v>99.963999999999999</v>
      </c>
      <c r="K12842">
        <v>94</v>
      </c>
      <c r="L12842">
        <v>88</v>
      </c>
      <c r="M12842" t="s">
        <v>1874</v>
      </c>
      <c r="N12842" t="s">
        <v>111</v>
      </c>
      <c r="O12842">
        <v>2000000</v>
      </c>
      <c r="P12842">
        <v>3000000</v>
      </c>
      <c r="Q12842" t="s">
        <v>2142</v>
      </c>
      <c r="R12842">
        <v>3.77</v>
      </c>
      <c r="S12842">
        <v>3.71</v>
      </c>
      <c r="V12842" t="s">
        <v>3408</v>
      </c>
      <c r="W12842" t="s">
        <v>137</v>
      </c>
      <c r="X12842" t="s">
        <v>1847</v>
      </c>
      <c r="Y12842" t="s">
        <v>4799</v>
      </c>
      <c r="AA12842">
        <v>94</v>
      </c>
      <c r="AB12842">
        <v>87.38</v>
      </c>
    </row>
    <row r="12843" spans="1:28" x14ac:dyDescent="0.25">
      <c r="A12843" t="s">
        <v>1071</v>
      </c>
      <c r="B12843" t="s">
        <v>31</v>
      </c>
      <c r="C12843" t="s">
        <v>4780</v>
      </c>
      <c r="D12843">
        <v>4.2</v>
      </c>
      <c r="E12843" t="s">
        <v>349</v>
      </c>
      <c r="F12843" t="s">
        <v>136</v>
      </c>
      <c r="G12843" t="s">
        <v>35</v>
      </c>
      <c r="H12843" t="s">
        <v>3409</v>
      </c>
      <c r="I12843">
        <v>99.152000000000001</v>
      </c>
      <c r="J12843">
        <v>99.572999999999993</v>
      </c>
      <c r="K12843">
        <v>174</v>
      </c>
      <c r="L12843">
        <v>164</v>
      </c>
      <c r="M12843" t="s">
        <v>1982</v>
      </c>
      <c r="N12843" t="s">
        <v>222</v>
      </c>
      <c r="O12843">
        <v>5000000</v>
      </c>
      <c r="P12843">
        <v>0</v>
      </c>
      <c r="Q12843" t="s">
        <v>2142</v>
      </c>
      <c r="R12843">
        <v>4.6500000000000004</v>
      </c>
      <c r="S12843">
        <v>4.55</v>
      </c>
      <c r="V12843" t="s">
        <v>3410</v>
      </c>
      <c r="W12843" t="s">
        <v>137</v>
      </c>
      <c r="X12843" t="s">
        <v>1847</v>
      </c>
      <c r="Y12843" t="s">
        <v>4799</v>
      </c>
      <c r="AA12843">
        <v>174</v>
      </c>
      <c r="AB12843">
        <v>164.09</v>
      </c>
    </row>
    <row r="12844" spans="1:28" x14ac:dyDescent="0.25">
      <c r="A12844" t="s">
        <v>1072</v>
      </c>
      <c r="B12844" t="s">
        <v>31</v>
      </c>
      <c r="C12844" t="s">
        <v>4780</v>
      </c>
      <c r="D12844">
        <v>2.59</v>
      </c>
      <c r="E12844" t="s">
        <v>419</v>
      </c>
      <c r="F12844" t="s">
        <v>136</v>
      </c>
      <c r="G12844" t="s">
        <v>35</v>
      </c>
      <c r="H12844" t="s">
        <v>3411</v>
      </c>
      <c r="I12844">
        <v>101.063</v>
      </c>
      <c r="J12844">
        <v>101.244</v>
      </c>
      <c r="K12844">
        <v>111</v>
      </c>
      <c r="L12844">
        <v>104</v>
      </c>
      <c r="M12844" t="s">
        <v>1883</v>
      </c>
      <c r="N12844" t="s">
        <v>63</v>
      </c>
      <c r="O12844">
        <v>3000000</v>
      </c>
      <c r="P12844">
        <v>1000000</v>
      </c>
      <c r="Q12844" t="s">
        <v>2142</v>
      </c>
      <c r="R12844">
        <v>3.84</v>
      </c>
      <c r="S12844">
        <v>3.77</v>
      </c>
      <c r="V12844" t="s">
        <v>3412</v>
      </c>
      <c r="W12844" t="s">
        <v>137</v>
      </c>
      <c r="X12844" t="s">
        <v>1847</v>
      </c>
      <c r="Y12844" t="s">
        <v>4799</v>
      </c>
      <c r="AA12844">
        <v>111</v>
      </c>
      <c r="AB12844">
        <v>104.29</v>
      </c>
    </row>
    <row r="12845" spans="1:28" x14ac:dyDescent="0.25">
      <c r="A12845" t="s">
        <v>1073</v>
      </c>
      <c r="B12845" t="s">
        <v>31</v>
      </c>
      <c r="C12845" t="s">
        <v>4780</v>
      </c>
      <c r="D12845">
        <v>4.08</v>
      </c>
      <c r="E12845" t="s">
        <v>419</v>
      </c>
      <c r="F12845" t="s">
        <v>136</v>
      </c>
      <c r="G12845" t="s">
        <v>35</v>
      </c>
      <c r="H12845" t="s">
        <v>3413</v>
      </c>
      <c r="I12845">
        <v>101.252</v>
      </c>
      <c r="J12845">
        <v>101.53700000000001</v>
      </c>
      <c r="K12845">
        <v>131</v>
      </c>
      <c r="L12845">
        <v>124</v>
      </c>
      <c r="M12845" t="s">
        <v>1866</v>
      </c>
      <c r="N12845" t="s">
        <v>60</v>
      </c>
      <c r="O12845">
        <v>3000000</v>
      </c>
      <c r="P12845">
        <v>1000000</v>
      </c>
      <c r="Q12845" t="s">
        <v>2142</v>
      </c>
      <c r="R12845">
        <v>4.18</v>
      </c>
      <c r="S12845">
        <v>4.1100000000000003</v>
      </c>
      <c r="V12845" t="s">
        <v>3414</v>
      </c>
      <c r="W12845" t="s">
        <v>137</v>
      </c>
      <c r="X12845" t="s">
        <v>1847</v>
      </c>
      <c r="Y12845" t="s">
        <v>4799</v>
      </c>
      <c r="AA12845">
        <v>129</v>
      </c>
      <c r="AB12845">
        <v>122.33</v>
      </c>
    </row>
    <row r="12846" spans="1:28" x14ac:dyDescent="0.25">
      <c r="A12846" t="s">
        <v>1074</v>
      </c>
      <c r="B12846" t="s">
        <v>31</v>
      </c>
      <c r="C12846" t="s">
        <v>4780</v>
      </c>
      <c r="D12846">
        <v>3.99</v>
      </c>
      <c r="E12846" t="s">
        <v>357</v>
      </c>
      <c r="F12846" t="s">
        <v>136</v>
      </c>
      <c r="G12846" t="s">
        <v>35</v>
      </c>
      <c r="H12846" t="s">
        <v>3415</v>
      </c>
      <c r="I12846">
        <v>100.194</v>
      </c>
      <c r="J12846">
        <v>100.434</v>
      </c>
      <c r="K12846">
        <v>81</v>
      </c>
      <c r="L12846">
        <v>75</v>
      </c>
      <c r="M12846" t="s">
        <v>1866</v>
      </c>
      <c r="N12846" t="s">
        <v>60</v>
      </c>
      <c r="O12846">
        <v>3000000</v>
      </c>
      <c r="Q12846" t="s">
        <v>2142</v>
      </c>
      <c r="R12846">
        <v>3.68</v>
      </c>
      <c r="S12846">
        <v>3.62</v>
      </c>
      <c r="V12846" t="s">
        <v>3416</v>
      </c>
      <c r="W12846" t="s">
        <v>137</v>
      </c>
      <c r="X12846" t="s">
        <v>1847</v>
      </c>
      <c r="Y12846" t="s">
        <v>4799</v>
      </c>
      <c r="AA12846">
        <v>80</v>
      </c>
      <c r="AB12846">
        <v>74.34</v>
      </c>
    </row>
    <row r="12847" spans="1:28" x14ac:dyDescent="0.25">
      <c r="A12847" t="s">
        <v>1075</v>
      </c>
      <c r="B12847" t="s">
        <v>31</v>
      </c>
      <c r="C12847" t="s">
        <v>4780</v>
      </c>
      <c r="D12847">
        <v>1.35</v>
      </c>
      <c r="E12847" t="s">
        <v>407</v>
      </c>
      <c r="F12847" t="s">
        <v>136</v>
      </c>
      <c r="G12847" t="s">
        <v>35</v>
      </c>
      <c r="H12847" t="s">
        <v>3417</v>
      </c>
      <c r="I12847">
        <v>100.878</v>
      </c>
      <c r="J12847">
        <v>100.959</v>
      </c>
      <c r="K12847">
        <v>62</v>
      </c>
      <c r="L12847">
        <v>56</v>
      </c>
      <c r="M12847" t="s">
        <v>2234</v>
      </c>
      <c r="N12847" t="s">
        <v>101</v>
      </c>
      <c r="O12847">
        <v>3000000</v>
      </c>
      <c r="P12847">
        <v>0</v>
      </c>
      <c r="Q12847" t="s">
        <v>2142</v>
      </c>
      <c r="R12847">
        <v>3.25</v>
      </c>
      <c r="S12847">
        <v>3.19</v>
      </c>
      <c r="V12847" t="s">
        <v>3418</v>
      </c>
      <c r="W12847" t="s">
        <v>137</v>
      </c>
      <c r="X12847" t="s">
        <v>1847</v>
      </c>
      <c r="Y12847" t="s">
        <v>4799</v>
      </c>
      <c r="AA12847">
        <v>62</v>
      </c>
      <c r="AB12847">
        <v>55.33</v>
      </c>
    </row>
    <row r="12848" spans="1:28" x14ac:dyDescent="0.25">
      <c r="A12848" t="s">
        <v>1076</v>
      </c>
      <c r="B12848" t="s">
        <v>31</v>
      </c>
      <c r="C12848" t="s">
        <v>4780</v>
      </c>
      <c r="D12848">
        <v>3.17</v>
      </c>
      <c r="E12848" t="s">
        <v>407</v>
      </c>
      <c r="F12848" t="s">
        <v>136</v>
      </c>
      <c r="G12848" t="s">
        <v>35</v>
      </c>
      <c r="H12848" t="s">
        <v>3419</v>
      </c>
      <c r="I12848">
        <v>101.045</v>
      </c>
      <c r="J12848">
        <v>101.235</v>
      </c>
      <c r="K12848">
        <v>87</v>
      </c>
      <c r="L12848">
        <v>81</v>
      </c>
      <c r="M12848" t="s">
        <v>1928</v>
      </c>
      <c r="N12848" t="s">
        <v>36</v>
      </c>
      <c r="O12848">
        <v>2000000</v>
      </c>
      <c r="P12848">
        <v>3000000</v>
      </c>
      <c r="Q12848" t="s">
        <v>2142</v>
      </c>
      <c r="R12848">
        <v>3.66</v>
      </c>
      <c r="S12848">
        <v>3.6</v>
      </c>
      <c r="V12848" t="s">
        <v>3420</v>
      </c>
      <c r="W12848" t="s">
        <v>137</v>
      </c>
      <c r="X12848" t="s">
        <v>1847</v>
      </c>
      <c r="Y12848" t="s">
        <v>4799</v>
      </c>
      <c r="AA12848">
        <v>86</v>
      </c>
      <c r="AB12848">
        <v>80.099999999999994</v>
      </c>
    </row>
    <row r="12849" spans="1:28" x14ac:dyDescent="0.25">
      <c r="A12849" t="s">
        <v>1077</v>
      </c>
      <c r="B12849" t="s">
        <v>31</v>
      </c>
      <c r="C12849" t="s">
        <v>4780</v>
      </c>
      <c r="D12849">
        <v>2.14</v>
      </c>
      <c r="E12849" t="s">
        <v>419</v>
      </c>
      <c r="F12849" t="s">
        <v>136</v>
      </c>
      <c r="G12849" t="s">
        <v>35</v>
      </c>
      <c r="H12849" t="s">
        <v>3421</v>
      </c>
      <c r="I12849">
        <v>101.03700000000001</v>
      </c>
      <c r="J12849">
        <v>101.187</v>
      </c>
      <c r="K12849">
        <v>104</v>
      </c>
      <c r="L12849">
        <v>97</v>
      </c>
      <c r="M12849" t="s">
        <v>1850</v>
      </c>
      <c r="N12849" t="s">
        <v>53</v>
      </c>
      <c r="O12849">
        <v>3000000</v>
      </c>
      <c r="P12849">
        <v>0</v>
      </c>
      <c r="Q12849" t="s">
        <v>2142</v>
      </c>
      <c r="R12849">
        <v>3.72</v>
      </c>
      <c r="S12849">
        <v>3.65</v>
      </c>
      <c r="V12849" t="s">
        <v>3422</v>
      </c>
      <c r="W12849" t="s">
        <v>137</v>
      </c>
      <c r="X12849" t="s">
        <v>1847</v>
      </c>
      <c r="Y12849" t="s">
        <v>4799</v>
      </c>
      <c r="AA12849">
        <v>104</v>
      </c>
      <c r="AB12849">
        <v>97.19</v>
      </c>
    </row>
    <row r="12850" spans="1:28" x14ac:dyDescent="0.25">
      <c r="A12850" t="s">
        <v>1078</v>
      </c>
      <c r="B12850" t="s">
        <v>31</v>
      </c>
      <c r="C12850" t="s">
        <v>4780</v>
      </c>
      <c r="D12850">
        <v>3.88</v>
      </c>
      <c r="E12850" t="s">
        <v>419</v>
      </c>
      <c r="F12850" t="s">
        <v>136</v>
      </c>
      <c r="G12850" t="s">
        <v>35</v>
      </c>
      <c r="H12850" t="s">
        <v>3423</v>
      </c>
      <c r="I12850">
        <v>101.11499999999999</v>
      </c>
      <c r="J12850">
        <v>101.387</v>
      </c>
      <c r="K12850">
        <v>130</v>
      </c>
      <c r="L12850">
        <v>123</v>
      </c>
      <c r="M12850" t="s">
        <v>1874</v>
      </c>
      <c r="N12850" t="s">
        <v>111</v>
      </c>
      <c r="O12850">
        <v>3000000</v>
      </c>
      <c r="P12850">
        <v>1000000</v>
      </c>
      <c r="Q12850" t="s">
        <v>2142</v>
      </c>
      <c r="R12850">
        <v>4.13</v>
      </c>
      <c r="S12850">
        <v>4.0599999999999996</v>
      </c>
      <c r="V12850" t="s">
        <v>3424</v>
      </c>
      <c r="W12850" t="s">
        <v>137</v>
      </c>
      <c r="X12850" t="s">
        <v>1847</v>
      </c>
      <c r="Y12850" t="s">
        <v>4799</v>
      </c>
      <c r="AA12850">
        <v>126</v>
      </c>
      <c r="AB12850">
        <v>119.16</v>
      </c>
    </row>
    <row r="12851" spans="1:28" x14ac:dyDescent="0.25">
      <c r="A12851" t="s">
        <v>1079</v>
      </c>
      <c r="B12851" t="s">
        <v>31</v>
      </c>
      <c r="C12851" t="s">
        <v>4780</v>
      </c>
      <c r="D12851">
        <v>2.25</v>
      </c>
      <c r="E12851" t="s">
        <v>421</v>
      </c>
      <c r="F12851" t="s">
        <v>136</v>
      </c>
      <c r="G12851" t="s">
        <v>35</v>
      </c>
      <c r="H12851" t="s">
        <v>2738</v>
      </c>
      <c r="I12851">
        <v>100.73699999999999</v>
      </c>
      <c r="J12851">
        <v>100.962</v>
      </c>
      <c r="K12851">
        <v>69</v>
      </c>
      <c r="L12851">
        <v>59</v>
      </c>
      <c r="M12851" t="s">
        <v>1850</v>
      </c>
      <c r="N12851" t="s">
        <v>53</v>
      </c>
      <c r="O12851">
        <v>1000000</v>
      </c>
      <c r="Q12851" t="s">
        <v>2118</v>
      </c>
      <c r="R12851">
        <v>3.37</v>
      </c>
      <c r="S12851">
        <v>3.27</v>
      </c>
      <c r="V12851" t="s">
        <v>2739</v>
      </c>
      <c r="W12851" t="s">
        <v>137</v>
      </c>
      <c r="X12851" t="s">
        <v>1847</v>
      </c>
      <c r="Y12851" t="s">
        <v>4799</v>
      </c>
      <c r="AA12851">
        <v>68</v>
      </c>
      <c r="AB12851">
        <v>58.26</v>
      </c>
    </row>
    <row r="12852" spans="1:28" x14ac:dyDescent="0.25">
      <c r="A12852" t="s">
        <v>1080</v>
      </c>
      <c r="B12852" t="s">
        <v>31</v>
      </c>
      <c r="C12852" t="s">
        <v>4780</v>
      </c>
      <c r="D12852">
        <v>2.06</v>
      </c>
      <c r="E12852" t="s">
        <v>411</v>
      </c>
      <c r="F12852" t="s">
        <v>136</v>
      </c>
      <c r="G12852" t="s">
        <v>35</v>
      </c>
      <c r="H12852" t="s">
        <v>3425</v>
      </c>
      <c r="I12852">
        <v>102.48</v>
      </c>
      <c r="J12852">
        <v>102.583</v>
      </c>
      <c r="K12852">
        <v>76</v>
      </c>
      <c r="L12852">
        <v>71</v>
      </c>
      <c r="M12852" t="s">
        <v>1844</v>
      </c>
      <c r="N12852" t="s">
        <v>48</v>
      </c>
      <c r="O12852">
        <v>3000000</v>
      </c>
      <c r="P12852">
        <v>2000000</v>
      </c>
      <c r="Q12852" t="s">
        <v>2142</v>
      </c>
      <c r="R12852">
        <v>3.42</v>
      </c>
      <c r="S12852">
        <v>3.37</v>
      </c>
      <c r="V12852" t="s">
        <v>3426</v>
      </c>
      <c r="W12852" t="s">
        <v>137</v>
      </c>
      <c r="X12852" t="s">
        <v>1847</v>
      </c>
      <c r="Y12852" t="s">
        <v>4799</v>
      </c>
      <c r="AA12852">
        <v>74</v>
      </c>
      <c r="AB12852">
        <v>69.63</v>
      </c>
    </row>
    <row r="12853" spans="1:28" x14ac:dyDescent="0.25">
      <c r="A12853" t="s">
        <v>1081</v>
      </c>
      <c r="B12853" t="s">
        <v>31</v>
      </c>
      <c r="C12853" t="s">
        <v>4780</v>
      </c>
      <c r="D12853">
        <v>2.1</v>
      </c>
      <c r="E12853" t="s">
        <v>363</v>
      </c>
      <c r="F12853" t="s">
        <v>136</v>
      </c>
      <c r="G12853" t="s">
        <v>35</v>
      </c>
      <c r="H12853" t="s">
        <v>3427</v>
      </c>
      <c r="I12853">
        <v>102.009</v>
      </c>
      <c r="J12853">
        <v>102.13500000000001</v>
      </c>
      <c r="K12853">
        <v>86</v>
      </c>
      <c r="L12853">
        <v>80</v>
      </c>
      <c r="M12853" t="s">
        <v>1844</v>
      </c>
      <c r="N12853" t="s">
        <v>48</v>
      </c>
      <c r="O12853">
        <v>3000000</v>
      </c>
      <c r="Q12853" t="s">
        <v>2142</v>
      </c>
      <c r="R12853">
        <v>3.52</v>
      </c>
      <c r="S12853">
        <v>3.46</v>
      </c>
      <c r="V12853" t="s">
        <v>3428</v>
      </c>
      <c r="W12853" t="s">
        <v>137</v>
      </c>
      <c r="X12853" t="s">
        <v>1847</v>
      </c>
      <c r="Y12853" t="s">
        <v>4799</v>
      </c>
      <c r="AA12853">
        <v>84</v>
      </c>
      <c r="AB12853">
        <v>78.260000000000005</v>
      </c>
    </row>
    <row r="12854" spans="1:28" x14ac:dyDescent="0.25">
      <c r="A12854" t="s">
        <v>1082</v>
      </c>
      <c r="B12854" t="s">
        <v>31</v>
      </c>
      <c r="C12854" t="s">
        <v>4780</v>
      </c>
      <c r="D12854">
        <v>3.79</v>
      </c>
      <c r="E12854" t="s">
        <v>363</v>
      </c>
      <c r="F12854" t="s">
        <v>136</v>
      </c>
      <c r="G12854" t="s">
        <v>35</v>
      </c>
      <c r="H12854" t="s">
        <v>3429</v>
      </c>
      <c r="I12854">
        <v>102.40300000000001</v>
      </c>
      <c r="J12854">
        <v>102.631</v>
      </c>
      <c r="K12854">
        <v>111</v>
      </c>
      <c r="L12854">
        <v>105</v>
      </c>
      <c r="M12854" t="s">
        <v>1874</v>
      </c>
      <c r="N12854" t="s">
        <v>111</v>
      </c>
      <c r="O12854">
        <v>3000000</v>
      </c>
      <c r="P12854">
        <v>5000000</v>
      </c>
      <c r="Q12854" t="s">
        <v>2142</v>
      </c>
      <c r="R12854">
        <v>3.94</v>
      </c>
      <c r="S12854">
        <v>3.88</v>
      </c>
      <c r="V12854" t="s">
        <v>3430</v>
      </c>
      <c r="W12854" t="s">
        <v>137</v>
      </c>
      <c r="X12854" t="s">
        <v>1847</v>
      </c>
      <c r="Y12854" t="s">
        <v>4799</v>
      </c>
      <c r="AA12854">
        <v>109</v>
      </c>
      <c r="AB12854">
        <v>102.62</v>
      </c>
    </row>
    <row r="12855" spans="1:28" x14ac:dyDescent="0.25">
      <c r="A12855" t="s">
        <v>1083</v>
      </c>
      <c r="B12855" t="s">
        <v>31</v>
      </c>
      <c r="C12855" t="s">
        <v>4780</v>
      </c>
      <c r="D12855">
        <v>3.8</v>
      </c>
      <c r="E12855" t="s">
        <v>327</v>
      </c>
      <c r="F12855" t="s">
        <v>136</v>
      </c>
      <c r="G12855" t="s">
        <v>35</v>
      </c>
      <c r="H12855" t="s">
        <v>3431</v>
      </c>
      <c r="I12855">
        <v>104.414</v>
      </c>
      <c r="J12855">
        <v>104.68</v>
      </c>
      <c r="K12855">
        <v>88</v>
      </c>
      <c r="L12855">
        <v>81</v>
      </c>
      <c r="M12855" t="s">
        <v>1874</v>
      </c>
      <c r="N12855" t="s">
        <v>111</v>
      </c>
      <c r="O12855">
        <v>2000000</v>
      </c>
      <c r="P12855">
        <v>0</v>
      </c>
      <c r="Q12855" t="s">
        <v>2142</v>
      </c>
      <c r="R12855">
        <v>3.71</v>
      </c>
      <c r="S12855">
        <v>3.64</v>
      </c>
      <c r="V12855" t="s">
        <v>3432</v>
      </c>
      <c r="W12855" t="s">
        <v>137</v>
      </c>
      <c r="X12855" t="s">
        <v>1847</v>
      </c>
      <c r="Y12855" t="s">
        <v>4799</v>
      </c>
      <c r="AA12855">
        <v>87</v>
      </c>
      <c r="AB12855">
        <v>79.13</v>
      </c>
    </row>
    <row r="12856" spans="1:28" x14ac:dyDescent="0.25">
      <c r="A12856" t="s">
        <v>1084</v>
      </c>
      <c r="B12856" t="s">
        <v>31</v>
      </c>
      <c r="C12856" t="s">
        <v>4780</v>
      </c>
      <c r="D12856">
        <v>2.25</v>
      </c>
      <c r="E12856" t="s">
        <v>374</v>
      </c>
      <c r="F12856" t="s">
        <v>136</v>
      </c>
      <c r="G12856" t="s">
        <v>35</v>
      </c>
      <c r="H12856" t="s">
        <v>3433</v>
      </c>
      <c r="I12856">
        <v>102.087</v>
      </c>
      <c r="J12856">
        <v>102.245</v>
      </c>
      <c r="K12856">
        <v>84</v>
      </c>
      <c r="L12856">
        <v>77</v>
      </c>
      <c r="M12856" t="s">
        <v>1850</v>
      </c>
      <c r="N12856" t="s">
        <v>53</v>
      </c>
      <c r="O12856">
        <v>2000000</v>
      </c>
      <c r="P12856">
        <v>1000000</v>
      </c>
      <c r="Q12856" t="s">
        <v>2118</v>
      </c>
      <c r="R12856">
        <v>3.52</v>
      </c>
      <c r="S12856">
        <v>3.45</v>
      </c>
      <c r="V12856" t="s">
        <v>3434</v>
      </c>
      <c r="W12856" t="s">
        <v>137</v>
      </c>
      <c r="X12856" t="s">
        <v>1847</v>
      </c>
      <c r="Y12856" t="s">
        <v>4799</v>
      </c>
      <c r="AA12856">
        <v>83</v>
      </c>
      <c r="AB12856">
        <v>76.36</v>
      </c>
    </row>
    <row r="12857" spans="1:28" x14ac:dyDescent="0.25">
      <c r="A12857" t="s">
        <v>1085</v>
      </c>
      <c r="B12857" t="s">
        <v>31</v>
      </c>
      <c r="C12857" t="s">
        <v>4780</v>
      </c>
      <c r="D12857">
        <v>2.04</v>
      </c>
      <c r="E12857" t="s">
        <v>357</v>
      </c>
      <c r="F12857" t="s">
        <v>136</v>
      </c>
      <c r="G12857" t="s">
        <v>35</v>
      </c>
      <c r="H12857" t="s">
        <v>3435</v>
      </c>
      <c r="I12857">
        <v>102.371</v>
      </c>
      <c r="J12857">
        <v>102.49299999999999</v>
      </c>
      <c r="K12857">
        <v>58</v>
      </c>
      <c r="L12857">
        <v>52</v>
      </c>
      <c r="M12857" t="s">
        <v>1844</v>
      </c>
      <c r="N12857" t="s">
        <v>48</v>
      </c>
      <c r="O12857">
        <v>2000000</v>
      </c>
      <c r="P12857">
        <v>3000000</v>
      </c>
      <c r="Q12857" t="s">
        <v>2142</v>
      </c>
      <c r="R12857">
        <v>3.24</v>
      </c>
      <c r="S12857">
        <v>3.18</v>
      </c>
      <c r="V12857" t="s">
        <v>3436</v>
      </c>
      <c r="W12857" t="s">
        <v>137</v>
      </c>
      <c r="X12857" t="s">
        <v>1847</v>
      </c>
      <c r="Y12857" t="s">
        <v>4799</v>
      </c>
      <c r="AA12857">
        <v>57</v>
      </c>
      <c r="AB12857">
        <v>50.87</v>
      </c>
    </row>
    <row r="12858" spans="1:28" x14ac:dyDescent="0.25">
      <c r="A12858" t="s">
        <v>1086</v>
      </c>
      <c r="B12858" t="s">
        <v>31</v>
      </c>
      <c r="C12858" t="s">
        <v>4780</v>
      </c>
      <c r="D12858">
        <v>3.84</v>
      </c>
      <c r="E12858" t="s">
        <v>357</v>
      </c>
      <c r="F12858" t="s">
        <v>136</v>
      </c>
      <c r="G12858" t="s">
        <v>35</v>
      </c>
      <c r="H12858" t="s">
        <v>3437</v>
      </c>
      <c r="I12858">
        <v>103.09099999999999</v>
      </c>
      <c r="J12858">
        <v>103.321</v>
      </c>
      <c r="K12858">
        <v>79</v>
      </c>
      <c r="L12858">
        <v>73</v>
      </c>
      <c r="M12858" t="s">
        <v>1874</v>
      </c>
      <c r="N12858" t="s">
        <v>111</v>
      </c>
      <c r="O12858">
        <v>2000000</v>
      </c>
      <c r="P12858">
        <v>5000000</v>
      </c>
      <c r="Q12858" t="s">
        <v>2142</v>
      </c>
      <c r="R12858">
        <v>3.62</v>
      </c>
      <c r="S12858">
        <v>3.56</v>
      </c>
      <c r="V12858" t="s">
        <v>3438</v>
      </c>
      <c r="W12858" t="s">
        <v>137</v>
      </c>
      <c r="X12858" t="s">
        <v>1847</v>
      </c>
      <c r="Y12858" t="s">
        <v>4799</v>
      </c>
      <c r="AA12858">
        <v>77</v>
      </c>
      <c r="AB12858">
        <v>70.540000000000006</v>
      </c>
    </row>
    <row r="12859" spans="1:28" x14ac:dyDescent="0.25">
      <c r="A12859" t="s">
        <v>1087</v>
      </c>
      <c r="B12859" t="s">
        <v>31</v>
      </c>
      <c r="C12859" t="s">
        <v>4780</v>
      </c>
      <c r="D12859">
        <v>2.75</v>
      </c>
      <c r="E12859" t="s">
        <v>407</v>
      </c>
      <c r="F12859" t="s">
        <v>136</v>
      </c>
      <c r="G12859" t="s">
        <v>35</v>
      </c>
      <c r="H12859" t="s">
        <v>3439</v>
      </c>
      <c r="I12859">
        <v>102.95</v>
      </c>
      <c r="J12859">
        <v>103.11499999999999</v>
      </c>
      <c r="K12859">
        <v>84</v>
      </c>
      <c r="L12859">
        <v>78</v>
      </c>
      <c r="M12859" t="s">
        <v>1883</v>
      </c>
      <c r="N12859" t="s">
        <v>63</v>
      </c>
      <c r="O12859">
        <v>2000000</v>
      </c>
      <c r="P12859">
        <v>2000000</v>
      </c>
      <c r="Q12859" t="s">
        <v>2142</v>
      </c>
      <c r="R12859">
        <v>3.57</v>
      </c>
      <c r="S12859">
        <v>3.51</v>
      </c>
      <c r="V12859" t="s">
        <v>3440</v>
      </c>
      <c r="W12859" t="s">
        <v>137</v>
      </c>
      <c r="X12859" t="s">
        <v>1847</v>
      </c>
      <c r="Y12859" t="s">
        <v>4799</v>
      </c>
      <c r="AA12859">
        <v>83</v>
      </c>
      <c r="AB12859">
        <v>76.81</v>
      </c>
    </row>
    <row r="12860" spans="1:28" x14ac:dyDescent="0.25">
      <c r="A12860" t="s">
        <v>1088</v>
      </c>
      <c r="B12860" t="s">
        <v>31</v>
      </c>
      <c r="C12860" t="s">
        <v>4780</v>
      </c>
      <c r="D12860">
        <v>2.96</v>
      </c>
      <c r="E12860" t="s">
        <v>349</v>
      </c>
      <c r="F12860" t="s">
        <v>136</v>
      </c>
      <c r="G12860" t="s">
        <v>35</v>
      </c>
      <c r="H12860" t="s">
        <v>3441</v>
      </c>
      <c r="I12860">
        <v>102.629</v>
      </c>
      <c r="J12860">
        <v>102.925</v>
      </c>
      <c r="K12860">
        <v>147</v>
      </c>
      <c r="L12860">
        <v>137</v>
      </c>
      <c r="M12860" t="s">
        <v>1883</v>
      </c>
      <c r="N12860" t="s">
        <v>63</v>
      </c>
      <c r="O12860">
        <v>3000000</v>
      </c>
      <c r="P12860">
        <v>1000000</v>
      </c>
      <c r="Q12860" t="s">
        <v>2142</v>
      </c>
      <c r="R12860">
        <v>4.2</v>
      </c>
      <c r="S12860">
        <v>4.0999999999999996</v>
      </c>
      <c r="V12860" t="s">
        <v>3442</v>
      </c>
      <c r="W12860" t="s">
        <v>137</v>
      </c>
      <c r="X12860" t="s">
        <v>1847</v>
      </c>
      <c r="Y12860" t="s">
        <v>4799</v>
      </c>
      <c r="AA12860">
        <v>142</v>
      </c>
      <c r="AB12860">
        <v>132.41</v>
      </c>
    </row>
    <row r="12861" spans="1:28" x14ac:dyDescent="0.25">
      <c r="A12861" t="s">
        <v>1089</v>
      </c>
      <c r="B12861" t="s">
        <v>31</v>
      </c>
      <c r="C12861" t="s">
        <v>4780</v>
      </c>
      <c r="D12861">
        <v>3.56</v>
      </c>
      <c r="E12861" t="s">
        <v>327</v>
      </c>
      <c r="F12861" t="s">
        <v>136</v>
      </c>
      <c r="G12861" t="s">
        <v>35</v>
      </c>
      <c r="H12861" t="s">
        <v>3443</v>
      </c>
      <c r="I12861">
        <v>104.33499999999999</v>
      </c>
      <c r="J12861">
        <v>104.548</v>
      </c>
      <c r="K12861">
        <v>86</v>
      </c>
      <c r="L12861">
        <v>80</v>
      </c>
      <c r="M12861" t="s">
        <v>1928</v>
      </c>
      <c r="N12861" t="s">
        <v>36</v>
      </c>
      <c r="O12861">
        <v>2000000</v>
      </c>
      <c r="P12861">
        <v>3000000</v>
      </c>
      <c r="Q12861" t="s">
        <v>2142</v>
      </c>
      <c r="R12861">
        <v>3.65</v>
      </c>
      <c r="S12861">
        <v>3.59</v>
      </c>
      <c r="V12861" t="s">
        <v>3444</v>
      </c>
      <c r="W12861" t="s">
        <v>137</v>
      </c>
      <c r="X12861" t="s">
        <v>1847</v>
      </c>
      <c r="Y12861" t="s">
        <v>4799</v>
      </c>
      <c r="AA12861">
        <v>82</v>
      </c>
      <c r="AB12861">
        <v>76.02</v>
      </c>
    </row>
    <row r="12862" spans="1:28" x14ac:dyDescent="0.25">
      <c r="A12862" t="s">
        <v>1090</v>
      </c>
      <c r="B12862" t="s">
        <v>31</v>
      </c>
      <c r="C12862" t="s">
        <v>4780</v>
      </c>
      <c r="D12862">
        <v>1.78</v>
      </c>
      <c r="E12862" t="s">
        <v>357</v>
      </c>
      <c r="F12862" t="s">
        <v>136</v>
      </c>
      <c r="G12862" t="s">
        <v>35</v>
      </c>
      <c r="H12862" t="s">
        <v>3445</v>
      </c>
      <c r="I12862">
        <v>102.276</v>
      </c>
      <c r="J12862">
        <v>102.401</v>
      </c>
      <c r="K12862">
        <v>56</v>
      </c>
      <c r="L12862">
        <v>49</v>
      </c>
      <c r="M12862" t="s">
        <v>1844</v>
      </c>
      <c r="N12862" t="s">
        <v>48</v>
      </c>
      <c r="O12862">
        <v>1000000</v>
      </c>
      <c r="P12862">
        <v>1000000</v>
      </c>
      <c r="Q12862" t="s">
        <v>2142</v>
      </c>
      <c r="R12862">
        <v>3.22</v>
      </c>
      <c r="S12862">
        <v>3.15</v>
      </c>
      <c r="V12862" t="s">
        <v>3446</v>
      </c>
      <c r="W12862" t="s">
        <v>137</v>
      </c>
      <c r="X12862" t="s">
        <v>1847</v>
      </c>
      <c r="Y12862" t="s">
        <v>4799</v>
      </c>
      <c r="AA12862">
        <v>56</v>
      </c>
      <c r="AB12862">
        <v>49.04</v>
      </c>
    </row>
    <row r="12863" spans="1:28" x14ac:dyDescent="0.25">
      <c r="A12863" t="s">
        <v>1091</v>
      </c>
      <c r="B12863" t="s">
        <v>31</v>
      </c>
      <c r="C12863" t="s">
        <v>4780</v>
      </c>
      <c r="D12863">
        <v>3.6</v>
      </c>
      <c r="E12863" t="s">
        <v>357</v>
      </c>
      <c r="F12863" t="s">
        <v>136</v>
      </c>
      <c r="G12863" t="s">
        <v>35</v>
      </c>
      <c r="H12863" t="s">
        <v>3447</v>
      </c>
      <c r="I12863">
        <v>103.075</v>
      </c>
      <c r="J12863">
        <v>103.291</v>
      </c>
      <c r="K12863">
        <v>76</v>
      </c>
      <c r="L12863">
        <v>70</v>
      </c>
      <c r="M12863" t="s">
        <v>1874</v>
      </c>
      <c r="N12863" t="s">
        <v>111</v>
      </c>
      <c r="O12863">
        <v>3000000</v>
      </c>
      <c r="P12863">
        <v>1000000</v>
      </c>
      <c r="Q12863" t="s">
        <v>2142</v>
      </c>
      <c r="R12863">
        <v>3.59</v>
      </c>
      <c r="S12863">
        <v>3.53</v>
      </c>
      <c r="V12863" t="s">
        <v>3448</v>
      </c>
      <c r="W12863" t="s">
        <v>137</v>
      </c>
      <c r="X12863" t="s">
        <v>1847</v>
      </c>
      <c r="Y12863" t="s">
        <v>4799</v>
      </c>
      <c r="AA12863">
        <v>76</v>
      </c>
      <c r="AB12863">
        <v>69.650000000000006</v>
      </c>
    </row>
    <row r="12864" spans="1:28" x14ac:dyDescent="0.25">
      <c r="A12864" t="s">
        <v>1092</v>
      </c>
      <c r="B12864" t="s">
        <v>31</v>
      </c>
      <c r="C12864" t="s">
        <v>4780</v>
      </c>
      <c r="D12864">
        <v>1.65</v>
      </c>
      <c r="E12864" t="s">
        <v>363</v>
      </c>
      <c r="F12864" t="s">
        <v>136</v>
      </c>
      <c r="G12864" t="s">
        <v>35</v>
      </c>
      <c r="H12864" t="s">
        <v>3449</v>
      </c>
      <c r="I12864">
        <v>102.232</v>
      </c>
      <c r="J12864">
        <v>102.331</v>
      </c>
      <c r="K12864">
        <v>81</v>
      </c>
      <c r="L12864">
        <v>75</v>
      </c>
      <c r="M12864" t="s">
        <v>1902</v>
      </c>
      <c r="N12864" t="s">
        <v>78</v>
      </c>
      <c r="O12864">
        <v>3000000</v>
      </c>
      <c r="P12864">
        <v>0</v>
      </c>
      <c r="Q12864" t="s">
        <v>2142</v>
      </c>
      <c r="R12864">
        <v>3.44</v>
      </c>
      <c r="S12864">
        <v>3.38</v>
      </c>
      <c r="V12864" t="s">
        <v>3450</v>
      </c>
      <c r="W12864" t="s">
        <v>137</v>
      </c>
      <c r="X12864" t="s">
        <v>1847</v>
      </c>
      <c r="Y12864" t="s">
        <v>4799</v>
      </c>
      <c r="AA12864">
        <v>77</v>
      </c>
      <c r="AB12864">
        <v>72.17</v>
      </c>
    </row>
    <row r="12865" spans="1:28" x14ac:dyDescent="0.25">
      <c r="A12865" t="s">
        <v>1093</v>
      </c>
      <c r="B12865" t="s">
        <v>31</v>
      </c>
      <c r="C12865" t="s">
        <v>4780</v>
      </c>
      <c r="D12865">
        <v>3.4</v>
      </c>
      <c r="E12865" t="s">
        <v>363</v>
      </c>
      <c r="F12865" t="s">
        <v>136</v>
      </c>
      <c r="G12865" t="s">
        <v>35</v>
      </c>
      <c r="H12865" t="s">
        <v>3451</v>
      </c>
      <c r="I12865">
        <v>103.42</v>
      </c>
      <c r="J12865">
        <v>103.624</v>
      </c>
      <c r="K12865">
        <v>108</v>
      </c>
      <c r="L12865">
        <v>102</v>
      </c>
      <c r="M12865" t="s">
        <v>1928</v>
      </c>
      <c r="N12865" t="s">
        <v>36</v>
      </c>
      <c r="O12865">
        <v>2000000</v>
      </c>
      <c r="P12865">
        <v>3000000</v>
      </c>
      <c r="Q12865" t="s">
        <v>2142</v>
      </c>
      <c r="R12865">
        <v>3.87</v>
      </c>
      <c r="S12865">
        <v>3.81</v>
      </c>
      <c r="V12865" t="s">
        <v>3452</v>
      </c>
      <c r="W12865" t="s">
        <v>137</v>
      </c>
      <c r="X12865" t="s">
        <v>1847</v>
      </c>
      <c r="Y12865" t="s">
        <v>4799</v>
      </c>
      <c r="AA12865">
        <v>105</v>
      </c>
      <c r="AB12865">
        <v>99.19</v>
      </c>
    </row>
    <row r="12866" spans="1:28" x14ac:dyDescent="0.25">
      <c r="A12866" t="s">
        <v>1094</v>
      </c>
      <c r="B12866" t="s">
        <v>31</v>
      </c>
      <c r="C12866" t="s">
        <v>4780</v>
      </c>
      <c r="D12866">
        <v>3.36</v>
      </c>
      <c r="E12866" t="s">
        <v>349</v>
      </c>
      <c r="F12866" t="s">
        <v>136</v>
      </c>
      <c r="G12866" t="s">
        <v>35</v>
      </c>
      <c r="H12866" t="s">
        <v>3453</v>
      </c>
      <c r="I12866">
        <v>102.029</v>
      </c>
      <c r="J12866">
        <v>102.366</v>
      </c>
      <c r="K12866">
        <v>160</v>
      </c>
      <c r="L12866">
        <v>150</v>
      </c>
      <c r="M12866" t="s">
        <v>1928</v>
      </c>
      <c r="N12866" t="s">
        <v>36</v>
      </c>
      <c r="O12866">
        <v>5000000</v>
      </c>
      <c r="P12866">
        <v>2000000</v>
      </c>
      <c r="Q12866" t="s">
        <v>2142</v>
      </c>
      <c r="R12866">
        <v>4.3899999999999997</v>
      </c>
      <c r="S12866">
        <v>4.29</v>
      </c>
      <c r="V12866" t="s">
        <v>3454</v>
      </c>
      <c r="W12866" t="s">
        <v>137</v>
      </c>
      <c r="X12866" t="s">
        <v>1847</v>
      </c>
      <c r="Y12866" t="s">
        <v>4799</v>
      </c>
      <c r="AA12866">
        <v>157</v>
      </c>
      <c r="AB12866">
        <v>146.97999999999999</v>
      </c>
    </row>
    <row r="12867" spans="1:28" x14ac:dyDescent="0.25">
      <c r="A12867" t="s">
        <v>1095</v>
      </c>
      <c r="B12867" t="s">
        <v>31</v>
      </c>
      <c r="C12867" t="s">
        <v>4780</v>
      </c>
      <c r="D12867">
        <v>3.25</v>
      </c>
      <c r="E12867" t="s">
        <v>327</v>
      </c>
      <c r="F12867" t="s">
        <v>136</v>
      </c>
      <c r="G12867" t="s">
        <v>35</v>
      </c>
      <c r="H12867" t="s">
        <v>3455</v>
      </c>
      <c r="I12867">
        <v>106.65</v>
      </c>
      <c r="J12867">
        <v>106.845</v>
      </c>
      <c r="K12867">
        <v>81</v>
      </c>
      <c r="L12867">
        <v>75</v>
      </c>
      <c r="M12867" t="s">
        <v>1928</v>
      </c>
      <c r="N12867" t="s">
        <v>36</v>
      </c>
      <c r="O12867">
        <v>3000000</v>
      </c>
      <c r="P12867">
        <v>0</v>
      </c>
      <c r="Q12867" t="s">
        <v>2142</v>
      </c>
      <c r="R12867">
        <v>3.6</v>
      </c>
      <c r="S12867">
        <v>3.54</v>
      </c>
      <c r="V12867" t="s">
        <v>3456</v>
      </c>
      <c r="W12867" t="s">
        <v>137</v>
      </c>
      <c r="X12867" t="s">
        <v>1847</v>
      </c>
      <c r="Y12867" t="s">
        <v>4799</v>
      </c>
      <c r="AA12867">
        <v>80</v>
      </c>
      <c r="AB12867">
        <v>74.37</v>
      </c>
    </row>
    <row r="12868" spans="1:28" x14ac:dyDescent="0.25">
      <c r="A12868" t="s">
        <v>1096</v>
      </c>
      <c r="B12868" t="s">
        <v>31</v>
      </c>
      <c r="C12868" t="s">
        <v>4780</v>
      </c>
      <c r="D12868">
        <v>1.31</v>
      </c>
      <c r="E12868" t="s">
        <v>419</v>
      </c>
      <c r="F12868" t="s">
        <v>136</v>
      </c>
      <c r="G12868" t="s">
        <v>35</v>
      </c>
      <c r="H12868" t="s">
        <v>3457</v>
      </c>
      <c r="I12868">
        <v>102.827</v>
      </c>
      <c r="J12868">
        <v>102.919</v>
      </c>
      <c r="K12868">
        <v>91</v>
      </c>
      <c r="L12868">
        <v>84</v>
      </c>
      <c r="M12868" t="s">
        <v>1902</v>
      </c>
      <c r="N12868" t="s">
        <v>78</v>
      </c>
      <c r="O12868">
        <v>2000000</v>
      </c>
      <c r="P12868">
        <v>1000000</v>
      </c>
      <c r="Q12868" t="s">
        <v>2142</v>
      </c>
      <c r="R12868">
        <v>3.54</v>
      </c>
      <c r="S12868">
        <v>3.47</v>
      </c>
      <c r="V12868" t="s">
        <v>3458</v>
      </c>
      <c r="W12868" t="s">
        <v>137</v>
      </c>
      <c r="X12868" t="s">
        <v>1847</v>
      </c>
      <c r="Y12868" t="s">
        <v>4799</v>
      </c>
      <c r="AA12868">
        <v>90</v>
      </c>
      <c r="AB12868">
        <v>83.32</v>
      </c>
    </row>
    <row r="12869" spans="1:28" x14ac:dyDescent="0.25">
      <c r="A12869" t="s">
        <v>1097</v>
      </c>
      <c r="B12869" t="s">
        <v>31</v>
      </c>
      <c r="C12869" t="s">
        <v>4780</v>
      </c>
      <c r="D12869">
        <v>3.18</v>
      </c>
      <c r="E12869" t="s">
        <v>419</v>
      </c>
      <c r="F12869" t="s">
        <v>136</v>
      </c>
      <c r="G12869" t="s">
        <v>35</v>
      </c>
      <c r="H12869" t="s">
        <v>3459</v>
      </c>
      <c r="I12869">
        <v>105.265</v>
      </c>
      <c r="J12869">
        <v>105.456</v>
      </c>
      <c r="K12869">
        <v>123</v>
      </c>
      <c r="L12869">
        <v>117</v>
      </c>
      <c r="M12869" t="s">
        <v>1928</v>
      </c>
      <c r="N12869" t="s">
        <v>36</v>
      </c>
      <c r="O12869">
        <v>3000000</v>
      </c>
      <c r="P12869">
        <v>1000000</v>
      </c>
      <c r="Q12869" t="s">
        <v>2142</v>
      </c>
      <c r="R12869">
        <v>4.0199999999999996</v>
      </c>
      <c r="S12869">
        <v>3.96</v>
      </c>
      <c r="V12869" t="s">
        <v>3460</v>
      </c>
      <c r="W12869" t="s">
        <v>137</v>
      </c>
      <c r="X12869" t="s">
        <v>1847</v>
      </c>
      <c r="Y12869" t="s">
        <v>4799</v>
      </c>
      <c r="AA12869">
        <v>123</v>
      </c>
      <c r="AB12869">
        <v>116.56</v>
      </c>
    </row>
    <row r="12870" spans="1:28" x14ac:dyDescent="0.25">
      <c r="A12870" t="s">
        <v>1098</v>
      </c>
      <c r="B12870" t="s">
        <v>31</v>
      </c>
      <c r="C12870" t="s">
        <v>4780</v>
      </c>
      <c r="D12870">
        <v>1.32</v>
      </c>
      <c r="E12870" t="s">
        <v>374</v>
      </c>
      <c r="F12870" t="s">
        <v>136</v>
      </c>
      <c r="G12870" t="s">
        <v>35</v>
      </c>
      <c r="H12870" t="s">
        <v>3461</v>
      </c>
      <c r="I12870">
        <v>103.20399999999999</v>
      </c>
      <c r="J12870">
        <v>103.28400000000001</v>
      </c>
      <c r="K12870">
        <v>70</v>
      </c>
      <c r="L12870">
        <v>64</v>
      </c>
      <c r="M12870" t="s">
        <v>1902</v>
      </c>
      <c r="N12870" t="s">
        <v>78</v>
      </c>
      <c r="O12870">
        <v>3000000</v>
      </c>
      <c r="P12870">
        <v>1000000</v>
      </c>
      <c r="Q12870" t="s">
        <v>2118</v>
      </c>
      <c r="R12870">
        <v>3.33</v>
      </c>
      <c r="S12870">
        <v>3.27</v>
      </c>
      <c r="V12870" t="s">
        <v>3462</v>
      </c>
      <c r="W12870" t="s">
        <v>137</v>
      </c>
      <c r="X12870" t="s">
        <v>1847</v>
      </c>
      <c r="Y12870" t="s">
        <v>4799</v>
      </c>
      <c r="AA12870">
        <v>69</v>
      </c>
      <c r="AB12870">
        <v>63.18</v>
      </c>
    </row>
    <row r="12871" spans="1:28" x14ac:dyDescent="0.25">
      <c r="A12871" t="s">
        <v>1099</v>
      </c>
      <c r="B12871" t="s">
        <v>31</v>
      </c>
      <c r="C12871" t="s">
        <v>4780</v>
      </c>
      <c r="D12871">
        <v>3.22</v>
      </c>
      <c r="E12871" t="s">
        <v>374</v>
      </c>
      <c r="F12871" t="s">
        <v>136</v>
      </c>
      <c r="G12871" t="s">
        <v>35</v>
      </c>
      <c r="H12871" t="s">
        <v>3463</v>
      </c>
      <c r="I12871">
        <v>106.307</v>
      </c>
      <c r="J12871">
        <v>106.533</v>
      </c>
      <c r="K12871">
        <v>95</v>
      </c>
      <c r="L12871">
        <v>88</v>
      </c>
      <c r="M12871" t="s">
        <v>1928</v>
      </c>
      <c r="N12871" t="s">
        <v>36</v>
      </c>
      <c r="O12871">
        <v>2000000</v>
      </c>
      <c r="P12871">
        <v>5000000</v>
      </c>
      <c r="Q12871" t="s">
        <v>2118</v>
      </c>
      <c r="R12871">
        <v>3.74</v>
      </c>
      <c r="S12871">
        <v>3.67</v>
      </c>
      <c r="V12871" t="s">
        <v>3464</v>
      </c>
      <c r="W12871" t="s">
        <v>137</v>
      </c>
      <c r="X12871" t="s">
        <v>1847</v>
      </c>
      <c r="Y12871" t="s">
        <v>4799</v>
      </c>
      <c r="AA12871">
        <v>94</v>
      </c>
      <c r="AB12871">
        <v>87.44</v>
      </c>
    </row>
    <row r="12872" spans="1:28" x14ac:dyDescent="0.25">
      <c r="A12872" t="s">
        <v>1100</v>
      </c>
      <c r="B12872" t="s">
        <v>31</v>
      </c>
      <c r="C12872" t="s">
        <v>4780</v>
      </c>
      <c r="D12872">
        <v>2.97</v>
      </c>
      <c r="E12872" t="s">
        <v>411</v>
      </c>
      <c r="F12872" t="s">
        <v>136</v>
      </c>
      <c r="G12872" t="s">
        <v>35</v>
      </c>
      <c r="H12872" t="s">
        <v>3465</v>
      </c>
      <c r="I12872">
        <v>104.358</v>
      </c>
      <c r="J12872">
        <v>104.53700000000001</v>
      </c>
      <c r="K12872">
        <v>89</v>
      </c>
      <c r="L12872">
        <v>83</v>
      </c>
      <c r="M12872" t="s">
        <v>1883</v>
      </c>
      <c r="N12872" t="s">
        <v>63</v>
      </c>
      <c r="O12872">
        <v>3000000</v>
      </c>
      <c r="P12872">
        <v>0</v>
      </c>
      <c r="Q12872" t="s">
        <v>2142</v>
      </c>
      <c r="R12872">
        <v>3.62</v>
      </c>
      <c r="S12872">
        <v>3.55</v>
      </c>
      <c r="V12872" t="s">
        <v>3466</v>
      </c>
      <c r="W12872" t="s">
        <v>137</v>
      </c>
      <c r="X12872" t="s">
        <v>1847</v>
      </c>
      <c r="Y12872" t="s">
        <v>4799</v>
      </c>
      <c r="AA12872">
        <v>85</v>
      </c>
      <c r="AB12872">
        <v>78.989999999999995</v>
      </c>
    </row>
    <row r="12873" spans="1:28" x14ac:dyDescent="0.25">
      <c r="A12873" t="s">
        <v>1101</v>
      </c>
      <c r="B12873" t="s">
        <v>31</v>
      </c>
      <c r="C12873" t="s">
        <v>4780</v>
      </c>
      <c r="D12873">
        <v>1.1299999999999999</v>
      </c>
      <c r="E12873" t="s">
        <v>357</v>
      </c>
      <c r="F12873" t="s">
        <v>136</v>
      </c>
      <c r="G12873" t="s">
        <v>35</v>
      </c>
      <c r="H12873" t="s">
        <v>3467</v>
      </c>
      <c r="I12873">
        <v>102.63800000000001</v>
      </c>
      <c r="J12873">
        <v>102.706</v>
      </c>
      <c r="K12873">
        <v>30</v>
      </c>
      <c r="L12873">
        <v>24</v>
      </c>
      <c r="M12873" t="s">
        <v>2092</v>
      </c>
      <c r="N12873" t="s">
        <v>153</v>
      </c>
      <c r="O12873">
        <v>1000000</v>
      </c>
      <c r="P12873">
        <v>1000000</v>
      </c>
      <c r="Q12873" t="s">
        <v>2142</v>
      </c>
      <c r="R12873">
        <v>2.9</v>
      </c>
      <c r="S12873">
        <v>2.84</v>
      </c>
      <c r="V12873" t="s">
        <v>3468</v>
      </c>
      <c r="W12873" t="s">
        <v>137</v>
      </c>
      <c r="X12873" t="s">
        <v>1847</v>
      </c>
      <c r="Y12873" t="s">
        <v>4799</v>
      </c>
      <c r="AA12873">
        <v>27</v>
      </c>
      <c r="AB12873">
        <v>21.05</v>
      </c>
    </row>
    <row r="12874" spans="1:28" x14ac:dyDescent="0.25">
      <c r="A12874" t="s">
        <v>1102</v>
      </c>
      <c r="B12874" t="s">
        <v>31</v>
      </c>
      <c r="C12874" t="s">
        <v>4780</v>
      </c>
      <c r="D12874">
        <v>3.03</v>
      </c>
      <c r="E12874" t="s">
        <v>357</v>
      </c>
      <c r="F12874" t="s">
        <v>136</v>
      </c>
      <c r="G12874" t="s">
        <v>35</v>
      </c>
      <c r="H12874" t="s">
        <v>3469</v>
      </c>
      <c r="I12874">
        <v>105.075</v>
      </c>
      <c r="J12874">
        <v>105.25700000000001</v>
      </c>
      <c r="K12874">
        <v>71</v>
      </c>
      <c r="L12874">
        <v>65</v>
      </c>
      <c r="M12874" t="s">
        <v>1883</v>
      </c>
      <c r="N12874" t="s">
        <v>63</v>
      </c>
      <c r="O12874">
        <v>2000000</v>
      </c>
      <c r="P12874">
        <v>2000000</v>
      </c>
      <c r="Q12874" t="s">
        <v>2142</v>
      </c>
      <c r="R12874">
        <v>3.43</v>
      </c>
      <c r="S12874">
        <v>3.38</v>
      </c>
      <c r="V12874" t="s">
        <v>3470</v>
      </c>
      <c r="W12874" t="s">
        <v>137</v>
      </c>
      <c r="X12874" t="s">
        <v>1847</v>
      </c>
      <c r="Y12874" t="s">
        <v>4799</v>
      </c>
      <c r="AA12874">
        <v>66</v>
      </c>
      <c r="AB12874">
        <v>60.48</v>
      </c>
    </row>
    <row r="12875" spans="1:28" x14ac:dyDescent="0.25">
      <c r="A12875" t="s">
        <v>1103</v>
      </c>
      <c r="B12875" t="s">
        <v>31</v>
      </c>
      <c r="C12875" t="s">
        <v>4780</v>
      </c>
      <c r="D12875">
        <v>2.63</v>
      </c>
      <c r="E12875" t="s">
        <v>363</v>
      </c>
      <c r="F12875" t="s">
        <v>136</v>
      </c>
      <c r="G12875" t="s">
        <v>35</v>
      </c>
      <c r="H12875" t="s">
        <v>3471</v>
      </c>
      <c r="I12875">
        <v>104.86199999999999</v>
      </c>
      <c r="J12875">
        <v>105.02</v>
      </c>
      <c r="K12875">
        <v>98</v>
      </c>
      <c r="L12875">
        <v>92</v>
      </c>
      <c r="M12875" t="s">
        <v>1850</v>
      </c>
      <c r="N12875" t="s">
        <v>53</v>
      </c>
      <c r="O12875">
        <v>3000000</v>
      </c>
      <c r="P12875">
        <v>0</v>
      </c>
      <c r="Q12875" t="s">
        <v>2142</v>
      </c>
      <c r="R12875">
        <v>3.66</v>
      </c>
      <c r="S12875">
        <v>3.6</v>
      </c>
      <c r="V12875" t="s">
        <v>3472</v>
      </c>
      <c r="W12875" t="s">
        <v>137</v>
      </c>
      <c r="X12875" t="s">
        <v>1847</v>
      </c>
      <c r="Y12875" t="s">
        <v>4799</v>
      </c>
      <c r="AA12875">
        <v>94</v>
      </c>
      <c r="AB12875">
        <v>88.07</v>
      </c>
    </row>
    <row r="12876" spans="1:28" x14ac:dyDescent="0.25">
      <c r="A12876" t="s">
        <v>1104</v>
      </c>
      <c r="B12876" t="s">
        <v>31</v>
      </c>
      <c r="C12876" t="s">
        <v>4780</v>
      </c>
      <c r="D12876">
        <v>2.27</v>
      </c>
      <c r="E12876" t="s">
        <v>327</v>
      </c>
      <c r="F12876" t="s">
        <v>136</v>
      </c>
      <c r="G12876" t="s">
        <v>35</v>
      </c>
      <c r="H12876" t="s">
        <v>3473</v>
      </c>
      <c r="I12876">
        <v>103.331</v>
      </c>
      <c r="J12876">
        <v>103.468</v>
      </c>
      <c r="K12876">
        <v>69</v>
      </c>
      <c r="L12876">
        <v>63</v>
      </c>
      <c r="M12876" t="s">
        <v>1850</v>
      </c>
      <c r="N12876" t="s">
        <v>53</v>
      </c>
      <c r="O12876">
        <v>2000000</v>
      </c>
      <c r="P12876">
        <v>1000000</v>
      </c>
      <c r="Q12876" t="s">
        <v>2142</v>
      </c>
      <c r="R12876">
        <v>3.37</v>
      </c>
      <c r="S12876">
        <v>3.31</v>
      </c>
      <c r="V12876" t="s">
        <v>3474</v>
      </c>
      <c r="W12876" t="s">
        <v>137</v>
      </c>
      <c r="X12876" t="s">
        <v>1847</v>
      </c>
      <c r="Y12876" t="s">
        <v>4799</v>
      </c>
      <c r="AA12876">
        <v>68</v>
      </c>
      <c r="AB12876">
        <v>62.46</v>
      </c>
    </row>
    <row r="12877" spans="1:28" x14ac:dyDescent="0.25">
      <c r="A12877" t="s">
        <v>1105</v>
      </c>
      <c r="B12877" t="s">
        <v>31</v>
      </c>
      <c r="C12877" t="s">
        <v>4780</v>
      </c>
      <c r="D12877">
        <v>2.57</v>
      </c>
      <c r="E12877" t="s">
        <v>357</v>
      </c>
      <c r="F12877" t="s">
        <v>136</v>
      </c>
      <c r="G12877" t="s">
        <v>35</v>
      </c>
      <c r="H12877" t="s">
        <v>3475</v>
      </c>
      <c r="I12877">
        <v>102.44799999999999</v>
      </c>
      <c r="J12877">
        <v>102.602</v>
      </c>
      <c r="K12877">
        <v>68</v>
      </c>
      <c r="L12877">
        <v>62</v>
      </c>
      <c r="M12877" t="s">
        <v>1850</v>
      </c>
      <c r="N12877" t="s">
        <v>53</v>
      </c>
      <c r="O12877">
        <v>2000000</v>
      </c>
      <c r="P12877">
        <v>0</v>
      </c>
      <c r="Q12877" t="s">
        <v>2142</v>
      </c>
      <c r="R12877">
        <v>3.36</v>
      </c>
      <c r="S12877">
        <v>3.3</v>
      </c>
      <c r="V12877" t="s">
        <v>3476</v>
      </c>
      <c r="W12877" t="s">
        <v>137</v>
      </c>
      <c r="X12877" t="s">
        <v>1847</v>
      </c>
      <c r="Y12877" t="s">
        <v>4799</v>
      </c>
      <c r="AA12877">
        <v>65</v>
      </c>
      <c r="AB12877">
        <v>58.44</v>
      </c>
    </row>
    <row r="12878" spans="1:28" x14ac:dyDescent="0.25">
      <c r="A12878" t="s">
        <v>1106</v>
      </c>
      <c r="B12878" t="s">
        <v>31</v>
      </c>
      <c r="C12878" t="s">
        <v>4780</v>
      </c>
      <c r="D12878">
        <v>2.5099999999999998</v>
      </c>
      <c r="E12878" t="s">
        <v>349</v>
      </c>
      <c r="F12878" t="s">
        <v>136</v>
      </c>
      <c r="G12878" t="s">
        <v>35</v>
      </c>
      <c r="H12878" t="s">
        <v>3477</v>
      </c>
      <c r="I12878">
        <v>102.732</v>
      </c>
      <c r="J12878">
        <v>102.983</v>
      </c>
      <c r="K12878">
        <v>141</v>
      </c>
      <c r="L12878">
        <v>131</v>
      </c>
      <c r="M12878" t="s">
        <v>1850</v>
      </c>
      <c r="N12878" t="s">
        <v>53</v>
      </c>
      <c r="O12878">
        <v>5000000</v>
      </c>
      <c r="Q12878" t="s">
        <v>2142</v>
      </c>
      <c r="R12878">
        <v>4.09</v>
      </c>
      <c r="S12878">
        <v>3.99</v>
      </c>
      <c r="V12878" t="s">
        <v>3478</v>
      </c>
      <c r="W12878" t="s">
        <v>137</v>
      </c>
      <c r="X12878" t="s">
        <v>1847</v>
      </c>
      <c r="Y12878" t="s">
        <v>4799</v>
      </c>
      <c r="AA12878">
        <v>138</v>
      </c>
      <c r="AB12878">
        <v>127.81</v>
      </c>
    </row>
    <row r="12879" spans="1:28" x14ac:dyDescent="0.25">
      <c r="A12879" t="s">
        <v>1107</v>
      </c>
      <c r="B12879" t="s">
        <v>31</v>
      </c>
      <c r="C12879" t="s">
        <v>4780</v>
      </c>
      <c r="D12879">
        <v>1.67</v>
      </c>
      <c r="E12879" t="s">
        <v>407</v>
      </c>
      <c r="F12879" t="s">
        <v>136</v>
      </c>
      <c r="G12879" t="s">
        <v>35</v>
      </c>
      <c r="H12879" t="s">
        <v>3479</v>
      </c>
      <c r="I12879">
        <v>101.81699999999999</v>
      </c>
      <c r="J12879">
        <v>101.917</v>
      </c>
      <c r="K12879">
        <v>68</v>
      </c>
      <c r="L12879">
        <v>62</v>
      </c>
      <c r="M12879" t="s">
        <v>1902</v>
      </c>
      <c r="N12879" t="s">
        <v>78</v>
      </c>
      <c r="O12879">
        <v>2000000</v>
      </c>
      <c r="P12879">
        <v>3000000</v>
      </c>
      <c r="Q12879" t="s">
        <v>2142</v>
      </c>
      <c r="R12879">
        <v>3.31</v>
      </c>
      <c r="S12879">
        <v>3.25</v>
      </c>
      <c r="V12879" t="s">
        <v>3480</v>
      </c>
      <c r="W12879" t="s">
        <v>137</v>
      </c>
      <c r="X12879" t="s">
        <v>1847</v>
      </c>
      <c r="Y12879" t="s">
        <v>4799</v>
      </c>
      <c r="AA12879">
        <v>64</v>
      </c>
      <c r="AB12879">
        <v>59.09</v>
      </c>
    </row>
    <row r="12880" spans="1:28" x14ac:dyDescent="0.25">
      <c r="A12880" t="s">
        <v>1108</v>
      </c>
      <c r="B12880" t="s">
        <v>31</v>
      </c>
      <c r="C12880" t="s">
        <v>4780</v>
      </c>
      <c r="D12880">
        <v>2.41</v>
      </c>
      <c r="E12880" t="s">
        <v>419</v>
      </c>
      <c r="F12880" t="s">
        <v>136</v>
      </c>
      <c r="G12880" t="s">
        <v>35</v>
      </c>
      <c r="H12880" t="s">
        <v>3481</v>
      </c>
      <c r="I12880">
        <v>104.86</v>
      </c>
      <c r="J12880">
        <v>105.029</v>
      </c>
      <c r="K12880">
        <v>110</v>
      </c>
      <c r="L12880">
        <v>103</v>
      </c>
      <c r="M12880" t="s">
        <v>1850</v>
      </c>
      <c r="N12880" t="s">
        <v>53</v>
      </c>
      <c r="O12880">
        <v>3000000</v>
      </c>
      <c r="P12880">
        <v>1000000</v>
      </c>
      <c r="Q12880" t="s">
        <v>2142</v>
      </c>
      <c r="R12880">
        <v>3.78</v>
      </c>
      <c r="S12880">
        <v>3.71</v>
      </c>
      <c r="V12880" t="s">
        <v>3482</v>
      </c>
      <c r="W12880" t="s">
        <v>137</v>
      </c>
      <c r="X12880" t="s">
        <v>1847</v>
      </c>
      <c r="Y12880" t="s">
        <v>4799</v>
      </c>
      <c r="AA12880">
        <v>108</v>
      </c>
      <c r="AB12880">
        <v>101.16</v>
      </c>
    </row>
    <row r="12881" spans="1:30" x14ac:dyDescent="0.25">
      <c r="A12881" t="s">
        <v>541</v>
      </c>
      <c r="B12881" t="s">
        <v>31</v>
      </c>
      <c r="C12881" t="s">
        <v>4780</v>
      </c>
      <c r="D12881">
        <v>2.0499999999999998</v>
      </c>
      <c r="E12881" t="s">
        <v>543</v>
      </c>
      <c r="F12881" t="s">
        <v>62</v>
      </c>
      <c r="G12881" t="s">
        <v>35</v>
      </c>
      <c r="H12881" t="s">
        <v>4210</v>
      </c>
      <c r="I12881">
        <v>102.79</v>
      </c>
      <c r="J12881">
        <v>102.9</v>
      </c>
      <c r="K12881">
        <v>63</v>
      </c>
      <c r="L12881">
        <v>58</v>
      </c>
      <c r="M12881" t="s">
        <v>1844</v>
      </c>
      <c r="N12881" t="s">
        <v>48</v>
      </c>
      <c r="O12881">
        <v>5000000</v>
      </c>
      <c r="P12881">
        <v>1000000</v>
      </c>
      <c r="Q12881" t="s">
        <v>2154</v>
      </c>
      <c r="R12881">
        <v>3.28</v>
      </c>
      <c r="S12881">
        <v>3.23</v>
      </c>
      <c r="V12881" t="s">
        <v>4211</v>
      </c>
      <c r="W12881" t="s">
        <v>1110</v>
      </c>
      <c r="X12881" t="s">
        <v>1847</v>
      </c>
      <c r="Y12881" t="s">
        <v>4800</v>
      </c>
      <c r="AA12881">
        <v>61</v>
      </c>
      <c r="AB12881">
        <v>56.11</v>
      </c>
      <c r="AD12881">
        <v>80</v>
      </c>
    </row>
    <row r="12882" spans="1:30" x14ac:dyDescent="0.25">
      <c r="A12882" t="s">
        <v>545</v>
      </c>
      <c r="B12882" t="s">
        <v>31</v>
      </c>
      <c r="C12882" t="s">
        <v>4780</v>
      </c>
      <c r="D12882">
        <v>4.08</v>
      </c>
      <c r="E12882" t="s">
        <v>543</v>
      </c>
      <c r="F12882" t="s">
        <v>62</v>
      </c>
      <c r="G12882" t="s">
        <v>35</v>
      </c>
      <c r="H12882" t="s">
        <v>4213</v>
      </c>
      <c r="I12882">
        <v>104.13</v>
      </c>
      <c r="J12882">
        <v>104.39</v>
      </c>
      <c r="K12882">
        <v>78</v>
      </c>
      <c r="L12882">
        <v>73</v>
      </c>
      <c r="M12882" t="s">
        <v>1866</v>
      </c>
      <c r="N12882" t="s">
        <v>60</v>
      </c>
      <c r="O12882">
        <v>5000000</v>
      </c>
      <c r="P12882">
        <v>1000000</v>
      </c>
      <c r="Q12882" t="s">
        <v>2154</v>
      </c>
      <c r="R12882">
        <v>3.65</v>
      </c>
      <c r="S12882">
        <v>3.59</v>
      </c>
      <c r="V12882" t="s">
        <v>4214</v>
      </c>
      <c r="W12882" t="s">
        <v>1110</v>
      </c>
      <c r="X12882" t="s">
        <v>1847</v>
      </c>
      <c r="Y12882" t="s">
        <v>4800</v>
      </c>
      <c r="AA12882">
        <v>77</v>
      </c>
      <c r="AB12882">
        <v>71.27</v>
      </c>
      <c r="AD12882">
        <v>104</v>
      </c>
    </row>
    <row r="12883" spans="1:30" x14ac:dyDescent="0.25">
      <c r="A12883" t="s">
        <v>546</v>
      </c>
      <c r="B12883" t="s">
        <v>31</v>
      </c>
      <c r="C12883" t="s">
        <v>4780</v>
      </c>
      <c r="D12883">
        <v>5.52</v>
      </c>
      <c r="E12883" t="s">
        <v>543</v>
      </c>
      <c r="F12883" t="s">
        <v>62</v>
      </c>
      <c r="G12883" t="s">
        <v>35</v>
      </c>
      <c r="H12883" t="s">
        <v>4215</v>
      </c>
      <c r="I12883">
        <v>105</v>
      </c>
      <c r="J12883">
        <v>105.33</v>
      </c>
      <c r="K12883">
        <v>92</v>
      </c>
      <c r="L12883">
        <v>87</v>
      </c>
      <c r="M12883" t="s">
        <v>1938</v>
      </c>
      <c r="N12883" t="s">
        <v>145</v>
      </c>
      <c r="O12883">
        <v>5000000</v>
      </c>
      <c r="P12883">
        <v>2000000</v>
      </c>
      <c r="Q12883" t="s">
        <v>2154</v>
      </c>
      <c r="R12883">
        <v>3.98</v>
      </c>
      <c r="S12883">
        <v>3.92</v>
      </c>
      <c r="V12883" t="s">
        <v>4216</v>
      </c>
      <c r="W12883" t="s">
        <v>1110</v>
      </c>
      <c r="X12883" t="s">
        <v>1847</v>
      </c>
      <c r="Y12883" t="s">
        <v>4800</v>
      </c>
      <c r="AA12883">
        <v>91</v>
      </c>
      <c r="AB12883">
        <v>85.3</v>
      </c>
      <c r="AD12883">
        <v>124</v>
      </c>
    </row>
    <row r="12884" spans="1:30" x14ac:dyDescent="0.25">
      <c r="A12884" t="s">
        <v>547</v>
      </c>
      <c r="B12884" t="s">
        <v>31</v>
      </c>
      <c r="C12884" t="s">
        <v>4780</v>
      </c>
      <c r="D12884">
        <v>7.86</v>
      </c>
      <c r="E12884" t="s">
        <v>543</v>
      </c>
      <c r="F12884" t="s">
        <v>62</v>
      </c>
      <c r="G12884" t="s">
        <v>35</v>
      </c>
      <c r="H12884" t="s">
        <v>4217</v>
      </c>
      <c r="I12884">
        <v>105.96</v>
      </c>
      <c r="J12884">
        <v>106.4</v>
      </c>
      <c r="K12884">
        <v>113</v>
      </c>
      <c r="L12884">
        <v>108</v>
      </c>
      <c r="M12884" t="s">
        <v>1877</v>
      </c>
      <c r="N12884" t="s">
        <v>46</v>
      </c>
      <c r="O12884">
        <v>5000000</v>
      </c>
      <c r="P12884">
        <v>5000000</v>
      </c>
      <c r="Q12884" t="s">
        <v>2154</v>
      </c>
      <c r="R12884">
        <v>4.4000000000000004</v>
      </c>
      <c r="S12884">
        <v>4.3499999999999996</v>
      </c>
      <c r="V12884" t="s">
        <v>4218</v>
      </c>
      <c r="W12884" t="s">
        <v>1110</v>
      </c>
      <c r="X12884" t="s">
        <v>1847</v>
      </c>
      <c r="Y12884" t="s">
        <v>4800</v>
      </c>
      <c r="AA12884">
        <v>111</v>
      </c>
      <c r="AB12884">
        <v>104.94</v>
      </c>
      <c r="AD12884">
        <v>145</v>
      </c>
    </row>
    <row r="12885" spans="1:30" x14ac:dyDescent="0.25">
      <c r="A12885" t="s">
        <v>548</v>
      </c>
      <c r="B12885" t="s">
        <v>31</v>
      </c>
      <c r="C12885" t="s">
        <v>4780</v>
      </c>
      <c r="D12885">
        <v>10.62</v>
      </c>
      <c r="E12885" t="s">
        <v>543</v>
      </c>
      <c r="F12885" t="s">
        <v>62</v>
      </c>
      <c r="G12885" t="s">
        <v>35</v>
      </c>
      <c r="H12885" t="s">
        <v>4219</v>
      </c>
      <c r="I12885">
        <v>107.35</v>
      </c>
      <c r="J12885">
        <v>107.93</v>
      </c>
      <c r="K12885">
        <v>141</v>
      </c>
      <c r="L12885">
        <v>136</v>
      </c>
      <c r="M12885" t="s">
        <v>2988</v>
      </c>
      <c r="N12885" t="s">
        <v>484</v>
      </c>
      <c r="O12885">
        <v>3000000</v>
      </c>
      <c r="P12885">
        <v>5000000</v>
      </c>
      <c r="Q12885" t="s">
        <v>2154</v>
      </c>
      <c r="R12885">
        <v>4.8099999999999996</v>
      </c>
      <c r="S12885">
        <v>4.76</v>
      </c>
      <c r="V12885" t="s">
        <v>4220</v>
      </c>
      <c r="W12885" t="s">
        <v>1110</v>
      </c>
      <c r="X12885" t="s">
        <v>1847</v>
      </c>
      <c r="Y12885" t="s">
        <v>4800</v>
      </c>
      <c r="AA12885">
        <v>137</v>
      </c>
      <c r="AB12885">
        <v>132.81</v>
      </c>
      <c r="AD12885">
        <v>166</v>
      </c>
    </row>
    <row r="12886" spans="1:30" x14ac:dyDescent="0.25">
      <c r="A12886" t="s">
        <v>549</v>
      </c>
      <c r="B12886" t="s">
        <v>31</v>
      </c>
      <c r="C12886" t="s">
        <v>4780</v>
      </c>
      <c r="D12886">
        <v>12.01</v>
      </c>
      <c r="E12886" t="s">
        <v>543</v>
      </c>
      <c r="F12886" t="s">
        <v>62</v>
      </c>
      <c r="G12886" t="s">
        <v>35</v>
      </c>
      <c r="H12886" t="s">
        <v>4221</v>
      </c>
      <c r="I12886">
        <v>106.81</v>
      </c>
      <c r="J12886">
        <v>107.48</v>
      </c>
      <c r="K12886">
        <v>141</v>
      </c>
      <c r="L12886">
        <v>136</v>
      </c>
      <c r="M12886" t="s">
        <v>1909</v>
      </c>
      <c r="N12886" t="s">
        <v>42</v>
      </c>
      <c r="O12886">
        <v>3000000</v>
      </c>
      <c r="P12886">
        <v>3000000</v>
      </c>
      <c r="Q12886" t="s">
        <v>2154</v>
      </c>
      <c r="R12886">
        <v>5.01</v>
      </c>
      <c r="S12886">
        <v>4.96</v>
      </c>
      <c r="V12886" t="s">
        <v>4222</v>
      </c>
      <c r="W12886" t="s">
        <v>1110</v>
      </c>
      <c r="X12886" t="s">
        <v>1847</v>
      </c>
      <c r="Y12886" t="s">
        <v>4800</v>
      </c>
      <c r="AA12886">
        <v>152</v>
      </c>
      <c r="AB12886">
        <v>146.87</v>
      </c>
      <c r="AD12886">
        <v>179</v>
      </c>
    </row>
    <row r="12887" spans="1:30" x14ac:dyDescent="0.25">
      <c r="A12887" t="s">
        <v>550</v>
      </c>
      <c r="B12887" t="s">
        <v>31</v>
      </c>
      <c r="C12887" t="s">
        <v>4780</v>
      </c>
      <c r="D12887">
        <v>12.79</v>
      </c>
      <c r="E12887" t="s">
        <v>543</v>
      </c>
      <c r="F12887" t="s">
        <v>62</v>
      </c>
      <c r="G12887" t="s">
        <v>35</v>
      </c>
      <c r="H12887" t="s">
        <v>4223</v>
      </c>
      <c r="I12887">
        <v>107.24</v>
      </c>
      <c r="J12887">
        <v>107.96</v>
      </c>
      <c r="K12887">
        <v>141</v>
      </c>
      <c r="L12887">
        <v>136</v>
      </c>
      <c r="M12887" t="s">
        <v>1909</v>
      </c>
      <c r="N12887" t="s">
        <v>42</v>
      </c>
      <c r="O12887">
        <v>3000000</v>
      </c>
      <c r="P12887">
        <v>5000000</v>
      </c>
      <c r="Q12887" t="s">
        <v>2154</v>
      </c>
      <c r="R12887">
        <v>5.01</v>
      </c>
      <c r="S12887">
        <v>4.96</v>
      </c>
      <c r="V12887" t="s">
        <v>4224</v>
      </c>
      <c r="W12887" t="s">
        <v>1110</v>
      </c>
      <c r="X12887" t="s">
        <v>1847</v>
      </c>
      <c r="Y12887" t="s">
        <v>4800</v>
      </c>
      <c r="AA12887">
        <v>150</v>
      </c>
      <c r="AB12887">
        <v>144.47999999999999</v>
      </c>
      <c r="AD12887">
        <v>177</v>
      </c>
    </row>
    <row r="12888" spans="1:30" x14ac:dyDescent="0.25">
      <c r="A12888" t="s">
        <v>551</v>
      </c>
      <c r="B12888" t="s">
        <v>31</v>
      </c>
      <c r="C12888" t="s">
        <v>4780</v>
      </c>
      <c r="D12888">
        <v>13.89</v>
      </c>
      <c r="E12888" t="s">
        <v>543</v>
      </c>
      <c r="F12888" t="s">
        <v>62</v>
      </c>
      <c r="G12888" t="s">
        <v>35</v>
      </c>
      <c r="H12888" t="s">
        <v>4225</v>
      </c>
      <c r="I12888">
        <v>107.81</v>
      </c>
      <c r="J12888">
        <v>108.59</v>
      </c>
      <c r="K12888">
        <v>141</v>
      </c>
      <c r="L12888">
        <v>136</v>
      </c>
      <c r="M12888" t="s">
        <v>1909</v>
      </c>
      <c r="N12888" t="s">
        <v>42</v>
      </c>
      <c r="O12888">
        <v>5000000</v>
      </c>
      <c r="P12888">
        <v>3000000</v>
      </c>
      <c r="Q12888" t="s">
        <v>2154</v>
      </c>
      <c r="R12888">
        <v>5.01</v>
      </c>
      <c r="S12888">
        <v>4.96</v>
      </c>
      <c r="V12888" t="s">
        <v>4226</v>
      </c>
      <c r="W12888" t="s">
        <v>1110</v>
      </c>
      <c r="X12888" t="s">
        <v>1847</v>
      </c>
      <c r="Y12888" t="s">
        <v>4800</v>
      </c>
      <c r="AA12888">
        <v>146</v>
      </c>
      <c r="AB12888">
        <v>139.9</v>
      </c>
      <c r="AD12888">
        <v>177</v>
      </c>
    </row>
    <row r="12889" spans="1:30" x14ac:dyDescent="0.25">
      <c r="A12889" t="s">
        <v>552</v>
      </c>
      <c r="B12889" t="s">
        <v>31</v>
      </c>
      <c r="C12889" t="s">
        <v>4780</v>
      </c>
      <c r="D12889">
        <v>14.16</v>
      </c>
      <c r="E12889" t="s">
        <v>543</v>
      </c>
      <c r="F12889" t="s">
        <v>62</v>
      </c>
      <c r="G12889" t="s">
        <v>35</v>
      </c>
      <c r="H12889" t="s">
        <v>4227</v>
      </c>
      <c r="I12889">
        <v>110.46</v>
      </c>
      <c r="J12889">
        <v>111.26</v>
      </c>
      <c r="K12889">
        <v>146</v>
      </c>
      <c r="L12889">
        <v>141</v>
      </c>
      <c r="M12889" t="s">
        <v>1909</v>
      </c>
      <c r="N12889" t="s">
        <v>42</v>
      </c>
      <c r="O12889">
        <v>5000000</v>
      </c>
      <c r="P12889">
        <v>2000000</v>
      </c>
      <c r="Q12889" t="s">
        <v>2154</v>
      </c>
      <c r="R12889">
        <v>5.0599999999999996</v>
      </c>
      <c r="S12889">
        <v>5.01</v>
      </c>
      <c r="V12889" t="s">
        <v>4228</v>
      </c>
      <c r="W12889" t="s">
        <v>1110</v>
      </c>
      <c r="X12889" t="s">
        <v>1847</v>
      </c>
      <c r="Y12889" t="s">
        <v>4800</v>
      </c>
      <c r="AA12889">
        <v>150</v>
      </c>
      <c r="AB12889">
        <v>144.41</v>
      </c>
      <c r="AD12889">
        <v>182</v>
      </c>
    </row>
    <row r="12890" spans="1:30" x14ac:dyDescent="0.25">
      <c r="A12890" t="s">
        <v>553</v>
      </c>
      <c r="B12890" t="s">
        <v>31</v>
      </c>
      <c r="C12890" t="s">
        <v>4780</v>
      </c>
      <c r="D12890">
        <v>14.25</v>
      </c>
      <c r="E12890" t="s">
        <v>543</v>
      </c>
      <c r="F12890" t="s">
        <v>62</v>
      </c>
      <c r="G12890" t="s">
        <v>35</v>
      </c>
      <c r="H12890" t="s">
        <v>4229</v>
      </c>
      <c r="I12890">
        <v>110.53</v>
      </c>
      <c r="J12890">
        <v>111.33</v>
      </c>
      <c r="K12890">
        <v>146</v>
      </c>
      <c r="L12890">
        <v>141</v>
      </c>
      <c r="M12890" t="s">
        <v>1909</v>
      </c>
      <c r="N12890" t="s">
        <v>42</v>
      </c>
      <c r="O12890">
        <v>3000000</v>
      </c>
      <c r="P12890">
        <v>2000000</v>
      </c>
      <c r="Q12890" t="s">
        <v>2154</v>
      </c>
      <c r="R12890">
        <v>5.0599999999999996</v>
      </c>
      <c r="S12890">
        <v>5.01</v>
      </c>
      <c r="V12890" t="s">
        <v>4230</v>
      </c>
      <c r="W12890" t="s">
        <v>1110</v>
      </c>
      <c r="X12890" t="s">
        <v>1847</v>
      </c>
      <c r="Y12890" t="s">
        <v>4800</v>
      </c>
      <c r="AA12890">
        <v>150</v>
      </c>
      <c r="AB12890">
        <v>143.91</v>
      </c>
      <c r="AD12890">
        <v>182</v>
      </c>
    </row>
    <row r="12891" spans="1:30" x14ac:dyDescent="0.25">
      <c r="A12891" t="s">
        <v>592</v>
      </c>
      <c r="B12891" t="s">
        <v>31</v>
      </c>
      <c r="C12891" t="s">
        <v>4780</v>
      </c>
      <c r="D12891">
        <v>12.39</v>
      </c>
      <c r="E12891" t="s">
        <v>331</v>
      </c>
      <c r="F12891" t="s">
        <v>136</v>
      </c>
      <c r="G12891" t="s">
        <v>35</v>
      </c>
      <c r="H12891" t="s">
        <v>3800</v>
      </c>
      <c r="I12891">
        <v>85.804000000000002</v>
      </c>
      <c r="J12891">
        <v>86.301000000000002</v>
      </c>
      <c r="K12891">
        <v>115</v>
      </c>
      <c r="L12891">
        <v>111</v>
      </c>
      <c r="M12891" t="s">
        <v>1909</v>
      </c>
      <c r="N12891" t="s">
        <v>42</v>
      </c>
      <c r="O12891">
        <v>5000000</v>
      </c>
      <c r="P12891">
        <v>5000000</v>
      </c>
      <c r="Q12891" t="s">
        <v>2124</v>
      </c>
      <c r="R12891">
        <v>4.76</v>
      </c>
      <c r="S12891">
        <v>4.72</v>
      </c>
      <c r="V12891" t="s">
        <v>3801</v>
      </c>
      <c r="W12891" t="s">
        <v>554</v>
      </c>
      <c r="X12891" t="s">
        <v>1847</v>
      </c>
      <c r="Y12891" t="s">
        <v>4801</v>
      </c>
      <c r="AA12891">
        <v>118</v>
      </c>
      <c r="AB12891">
        <v>114.29</v>
      </c>
    </row>
    <row r="12892" spans="1:30" x14ac:dyDescent="0.25">
      <c r="A12892" t="s">
        <v>602</v>
      </c>
      <c r="B12892" t="s">
        <v>31</v>
      </c>
      <c r="C12892" t="s">
        <v>4780</v>
      </c>
      <c r="D12892">
        <v>12.21</v>
      </c>
      <c r="E12892" t="s">
        <v>603</v>
      </c>
      <c r="F12892" t="s">
        <v>136</v>
      </c>
      <c r="G12892" t="s">
        <v>35</v>
      </c>
      <c r="H12892" t="s">
        <v>3279</v>
      </c>
      <c r="I12892">
        <v>82.697999999999993</v>
      </c>
      <c r="J12892">
        <v>83.188000000000002</v>
      </c>
      <c r="K12892">
        <v>113</v>
      </c>
      <c r="L12892">
        <v>109</v>
      </c>
      <c r="M12892" t="s">
        <v>1909</v>
      </c>
      <c r="N12892" t="s">
        <v>42</v>
      </c>
      <c r="O12892">
        <v>5000000</v>
      </c>
      <c r="P12892">
        <v>0</v>
      </c>
      <c r="Q12892" t="s">
        <v>2124</v>
      </c>
      <c r="R12892">
        <v>4.74</v>
      </c>
      <c r="S12892">
        <v>4.7</v>
      </c>
      <c r="V12892" t="s">
        <v>3280</v>
      </c>
      <c r="W12892" t="s">
        <v>554</v>
      </c>
      <c r="X12892" t="s">
        <v>1847</v>
      </c>
      <c r="Y12892" t="s">
        <v>4801</v>
      </c>
      <c r="AA12892">
        <v>115</v>
      </c>
      <c r="AB12892">
        <v>111.72</v>
      </c>
    </row>
    <row r="12893" spans="1:30" x14ac:dyDescent="0.25">
      <c r="A12893" t="s">
        <v>611</v>
      </c>
      <c r="B12893" t="s">
        <v>31</v>
      </c>
      <c r="C12893" t="s">
        <v>4780</v>
      </c>
      <c r="D12893">
        <v>12.67</v>
      </c>
      <c r="E12893" t="s">
        <v>331</v>
      </c>
      <c r="F12893" t="s">
        <v>136</v>
      </c>
      <c r="G12893" t="s">
        <v>35</v>
      </c>
      <c r="H12893" t="s">
        <v>3808</v>
      </c>
      <c r="I12893">
        <v>83.97</v>
      </c>
      <c r="J12893">
        <v>84.478999999999999</v>
      </c>
      <c r="K12893">
        <v>115</v>
      </c>
      <c r="L12893">
        <v>111</v>
      </c>
      <c r="M12893" t="s">
        <v>1909</v>
      </c>
      <c r="N12893" t="s">
        <v>42</v>
      </c>
      <c r="O12893">
        <v>5000000</v>
      </c>
      <c r="P12893">
        <v>5000000</v>
      </c>
      <c r="Q12893" t="s">
        <v>2124</v>
      </c>
      <c r="R12893">
        <v>4.76</v>
      </c>
      <c r="S12893">
        <v>4.72</v>
      </c>
      <c r="V12893" t="s">
        <v>3809</v>
      </c>
      <c r="W12893" t="s">
        <v>554</v>
      </c>
      <c r="X12893" t="s">
        <v>1847</v>
      </c>
      <c r="Y12893" t="s">
        <v>4801</v>
      </c>
      <c r="AA12893">
        <v>115</v>
      </c>
      <c r="AB12893">
        <v>111.55</v>
      </c>
    </row>
    <row r="12894" spans="1:30" x14ac:dyDescent="0.25">
      <c r="A12894" t="s">
        <v>620</v>
      </c>
      <c r="B12894" t="s">
        <v>31</v>
      </c>
      <c r="C12894" t="s">
        <v>4780</v>
      </c>
      <c r="D12894">
        <v>4.22</v>
      </c>
      <c r="E12894" t="s">
        <v>331</v>
      </c>
      <c r="F12894" t="s">
        <v>136</v>
      </c>
      <c r="G12894" t="s">
        <v>35</v>
      </c>
      <c r="H12894" t="s">
        <v>3810</v>
      </c>
      <c r="I12894">
        <v>94.453999999999994</v>
      </c>
      <c r="J12894">
        <v>94.876999999999995</v>
      </c>
      <c r="K12894">
        <v>49</v>
      </c>
      <c r="L12894">
        <v>39</v>
      </c>
      <c r="M12894" t="s">
        <v>1856</v>
      </c>
      <c r="N12894" t="s">
        <v>50</v>
      </c>
      <c r="O12894">
        <v>5000000</v>
      </c>
      <c r="P12894">
        <v>5000000</v>
      </c>
      <c r="Q12894" t="s">
        <v>2124</v>
      </c>
      <c r="R12894">
        <v>3.43</v>
      </c>
      <c r="S12894">
        <v>3.33</v>
      </c>
      <c r="V12894" t="s">
        <v>3811</v>
      </c>
      <c r="W12894" t="s">
        <v>554</v>
      </c>
      <c r="X12894" t="s">
        <v>1847</v>
      </c>
      <c r="Y12894" t="s">
        <v>4801</v>
      </c>
      <c r="AA12894">
        <v>52</v>
      </c>
      <c r="AB12894">
        <v>42.27</v>
      </c>
    </row>
    <row r="12895" spans="1:30" x14ac:dyDescent="0.25">
      <c r="A12895" t="s">
        <v>621</v>
      </c>
      <c r="B12895" t="s">
        <v>31</v>
      </c>
      <c r="C12895" t="s">
        <v>4780</v>
      </c>
      <c r="D12895">
        <v>11.49</v>
      </c>
      <c r="E12895" t="s">
        <v>331</v>
      </c>
      <c r="F12895" t="s">
        <v>136</v>
      </c>
      <c r="G12895" t="s">
        <v>35</v>
      </c>
      <c r="H12895" t="s">
        <v>3812</v>
      </c>
      <c r="I12895">
        <v>70.424999999999997</v>
      </c>
      <c r="J12895">
        <v>70.887</v>
      </c>
      <c r="K12895">
        <v>115</v>
      </c>
      <c r="L12895">
        <v>111</v>
      </c>
      <c r="M12895" t="s">
        <v>1909</v>
      </c>
      <c r="N12895" t="s">
        <v>42</v>
      </c>
      <c r="O12895">
        <v>5000000</v>
      </c>
      <c r="P12895">
        <v>0</v>
      </c>
      <c r="Q12895" t="s">
        <v>2124</v>
      </c>
      <c r="R12895">
        <v>4.76</v>
      </c>
      <c r="S12895">
        <v>4.72</v>
      </c>
      <c r="V12895" t="s">
        <v>3813</v>
      </c>
      <c r="W12895" t="s">
        <v>554</v>
      </c>
      <c r="X12895" t="s">
        <v>1847</v>
      </c>
      <c r="Y12895" t="s">
        <v>4801</v>
      </c>
      <c r="AA12895">
        <v>115</v>
      </c>
      <c r="AB12895">
        <v>110.81</v>
      </c>
    </row>
    <row r="12896" spans="1:30" x14ac:dyDescent="0.25">
      <c r="A12896" t="s">
        <v>641</v>
      </c>
      <c r="B12896" t="s">
        <v>31</v>
      </c>
      <c r="C12896" t="s">
        <v>4780</v>
      </c>
      <c r="D12896">
        <v>5.35</v>
      </c>
      <c r="E12896" t="s">
        <v>331</v>
      </c>
      <c r="F12896" t="s">
        <v>136</v>
      </c>
      <c r="G12896" t="s">
        <v>35</v>
      </c>
      <c r="H12896" t="s">
        <v>3822</v>
      </c>
      <c r="I12896">
        <v>92.242000000000004</v>
      </c>
      <c r="J12896">
        <v>93.317999999999998</v>
      </c>
      <c r="K12896">
        <v>56</v>
      </c>
      <c r="L12896">
        <v>36</v>
      </c>
      <c r="M12896" t="s">
        <v>1938</v>
      </c>
      <c r="N12896" t="s">
        <v>145</v>
      </c>
      <c r="O12896">
        <v>5000000</v>
      </c>
      <c r="P12896">
        <v>0</v>
      </c>
      <c r="Q12896" t="s">
        <v>2124</v>
      </c>
      <c r="R12896">
        <v>3.62</v>
      </c>
      <c r="S12896">
        <v>3.42</v>
      </c>
      <c r="V12896" t="s">
        <v>3823</v>
      </c>
      <c r="W12896" t="s">
        <v>554</v>
      </c>
      <c r="X12896" t="s">
        <v>1847</v>
      </c>
      <c r="Y12896" t="s">
        <v>4801</v>
      </c>
      <c r="AA12896">
        <v>54</v>
      </c>
      <c r="AB12896">
        <v>33.64</v>
      </c>
    </row>
    <row r="12897" spans="1:28" x14ac:dyDescent="0.25">
      <c r="A12897" t="s">
        <v>642</v>
      </c>
      <c r="B12897" t="s">
        <v>31</v>
      </c>
      <c r="C12897" t="s">
        <v>4780</v>
      </c>
      <c r="D12897">
        <v>12.33</v>
      </c>
      <c r="E12897" t="s">
        <v>331</v>
      </c>
      <c r="F12897" t="s">
        <v>136</v>
      </c>
      <c r="G12897" t="s">
        <v>35</v>
      </c>
      <c r="H12897" t="s">
        <v>3824</v>
      </c>
      <c r="I12897">
        <v>75.304000000000002</v>
      </c>
      <c r="J12897">
        <v>75.799000000000007</v>
      </c>
      <c r="K12897">
        <v>115</v>
      </c>
      <c r="L12897">
        <v>111</v>
      </c>
      <c r="M12897" t="s">
        <v>1909</v>
      </c>
      <c r="N12897" t="s">
        <v>42</v>
      </c>
      <c r="O12897">
        <v>5000000</v>
      </c>
      <c r="P12897">
        <v>2000000</v>
      </c>
      <c r="Q12897" t="s">
        <v>2124</v>
      </c>
      <c r="R12897">
        <v>4.76</v>
      </c>
      <c r="S12897">
        <v>4.72</v>
      </c>
      <c r="V12897" t="s">
        <v>3825</v>
      </c>
      <c r="W12897" t="s">
        <v>554</v>
      </c>
      <c r="X12897" t="s">
        <v>1847</v>
      </c>
      <c r="Y12897" t="s">
        <v>4801</v>
      </c>
      <c r="AA12897">
        <v>113</v>
      </c>
      <c r="AB12897">
        <v>109.12</v>
      </c>
    </row>
    <row r="12898" spans="1:28" x14ac:dyDescent="0.25">
      <c r="A12898" t="s">
        <v>643</v>
      </c>
      <c r="B12898" t="s">
        <v>31</v>
      </c>
      <c r="C12898" t="s">
        <v>4780</v>
      </c>
      <c r="E12898" t="s">
        <v>603</v>
      </c>
      <c r="F12898" t="s">
        <v>136</v>
      </c>
      <c r="G12898" t="s">
        <v>35</v>
      </c>
      <c r="H12898" t="s">
        <v>3287</v>
      </c>
      <c r="K12898">
        <v>62</v>
      </c>
      <c r="L12898">
        <v>52</v>
      </c>
      <c r="M12898" t="s">
        <v>1938</v>
      </c>
      <c r="N12898" t="s">
        <v>145</v>
      </c>
      <c r="O12898">
        <v>5000000</v>
      </c>
      <c r="P12898">
        <v>0</v>
      </c>
      <c r="Q12898" t="s">
        <v>2124</v>
      </c>
      <c r="V12898" t="s">
        <v>3288</v>
      </c>
      <c r="W12898" t="s">
        <v>554</v>
      </c>
      <c r="X12898" t="s">
        <v>1847</v>
      </c>
      <c r="Y12898" t="s">
        <v>4801</v>
      </c>
      <c r="AA12898">
        <v>59</v>
      </c>
    </row>
    <row r="12899" spans="1:28" x14ac:dyDescent="0.25">
      <c r="A12899" t="s">
        <v>644</v>
      </c>
      <c r="B12899" t="s">
        <v>31</v>
      </c>
      <c r="C12899" t="s">
        <v>4780</v>
      </c>
      <c r="D12899">
        <v>12.67</v>
      </c>
      <c r="E12899" t="s">
        <v>603</v>
      </c>
      <c r="F12899" t="s">
        <v>136</v>
      </c>
      <c r="G12899" t="s">
        <v>35</v>
      </c>
      <c r="H12899" t="s">
        <v>3289</v>
      </c>
      <c r="I12899">
        <v>78.055000000000007</v>
      </c>
      <c r="J12899">
        <v>78.563999999999993</v>
      </c>
      <c r="K12899">
        <v>113</v>
      </c>
      <c r="L12899">
        <v>109</v>
      </c>
      <c r="M12899" t="s">
        <v>1909</v>
      </c>
      <c r="N12899" t="s">
        <v>42</v>
      </c>
      <c r="O12899">
        <v>5000000</v>
      </c>
      <c r="P12899">
        <v>0</v>
      </c>
      <c r="Q12899" t="s">
        <v>2124</v>
      </c>
      <c r="R12899">
        <v>4.74</v>
      </c>
      <c r="S12899">
        <v>4.7</v>
      </c>
      <c r="V12899" t="s">
        <v>3290</v>
      </c>
      <c r="W12899" t="s">
        <v>554</v>
      </c>
      <c r="X12899" t="s">
        <v>1847</v>
      </c>
      <c r="Y12899" t="s">
        <v>4801</v>
      </c>
      <c r="AA12899">
        <v>111</v>
      </c>
      <c r="AB12899">
        <v>107.02</v>
      </c>
    </row>
    <row r="12900" spans="1:28" x14ac:dyDescent="0.25">
      <c r="A12900" t="s">
        <v>654</v>
      </c>
      <c r="B12900" t="s">
        <v>31</v>
      </c>
      <c r="C12900" t="s">
        <v>4780</v>
      </c>
      <c r="D12900">
        <v>15.47</v>
      </c>
      <c r="E12900" t="s">
        <v>603</v>
      </c>
      <c r="F12900" t="s">
        <v>136</v>
      </c>
      <c r="G12900" t="s">
        <v>35</v>
      </c>
      <c r="H12900" t="s">
        <v>3293</v>
      </c>
      <c r="I12900">
        <v>103.248</v>
      </c>
      <c r="J12900">
        <v>103.869</v>
      </c>
      <c r="K12900">
        <v>113</v>
      </c>
      <c r="L12900">
        <v>109</v>
      </c>
      <c r="M12900" t="s">
        <v>1909</v>
      </c>
      <c r="N12900" t="s">
        <v>42</v>
      </c>
      <c r="O12900">
        <v>5000000</v>
      </c>
      <c r="P12900">
        <v>0</v>
      </c>
      <c r="Q12900" t="s">
        <v>2124</v>
      </c>
      <c r="R12900">
        <v>4.74</v>
      </c>
      <c r="S12900">
        <v>4.7</v>
      </c>
      <c r="V12900" t="s">
        <v>3294</v>
      </c>
      <c r="W12900" t="s">
        <v>554</v>
      </c>
      <c r="X12900" t="s">
        <v>1847</v>
      </c>
      <c r="Y12900" t="s">
        <v>4801</v>
      </c>
      <c r="AA12900">
        <v>111</v>
      </c>
      <c r="AB12900">
        <v>107.18</v>
      </c>
    </row>
    <row r="12901" spans="1:28" x14ac:dyDescent="0.25">
      <c r="A12901" t="s">
        <v>656</v>
      </c>
      <c r="B12901" t="s">
        <v>31</v>
      </c>
      <c r="C12901" t="s">
        <v>4780</v>
      </c>
      <c r="D12901">
        <v>11.22</v>
      </c>
      <c r="E12901" t="s">
        <v>603</v>
      </c>
      <c r="F12901" t="s">
        <v>136</v>
      </c>
      <c r="G12901" t="s">
        <v>35</v>
      </c>
      <c r="H12901" t="s">
        <v>3295</v>
      </c>
      <c r="I12901">
        <v>108.571</v>
      </c>
      <c r="J12901">
        <v>109.021</v>
      </c>
      <c r="K12901">
        <v>113</v>
      </c>
      <c r="L12901">
        <v>109</v>
      </c>
      <c r="M12901" t="s">
        <v>1909</v>
      </c>
      <c r="N12901" t="s">
        <v>42</v>
      </c>
      <c r="O12901">
        <v>1000000</v>
      </c>
      <c r="P12901">
        <v>0</v>
      </c>
      <c r="Q12901" t="s">
        <v>2124</v>
      </c>
      <c r="R12901">
        <v>4.74</v>
      </c>
      <c r="S12901">
        <v>4.7</v>
      </c>
      <c r="V12901" t="s">
        <v>3296</v>
      </c>
      <c r="W12901" t="s">
        <v>554</v>
      </c>
      <c r="X12901" t="s">
        <v>1847</v>
      </c>
      <c r="Y12901" t="s">
        <v>4801</v>
      </c>
      <c r="AA12901">
        <v>128</v>
      </c>
      <c r="AB12901">
        <v>124.49</v>
      </c>
    </row>
    <row r="12902" spans="1:28" x14ac:dyDescent="0.25">
      <c r="A12902" t="s">
        <v>666</v>
      </c>
      <c r="B12902" t="s">
        <v>31</v>
      </c>
      <c r="C12902" t="s">
        <v>4780</v>
      </c>
      <c r="D12902">
        <v>10.97</v>
      </c>
      <c r="E12902" t="s">
        <v>331</v>
      </c>
      <c r="F12902" t="s">
        <v>136</v>
      </c>
      <c r="G12902" t="s">
        <v>35</v>
      </c>
      <c r="H12902" t="s">
        <v>3836</v>
      </c>
      <c r="I12902">
        <v>95.882999999999996</v>
      </c>
      <c r="J12902">
        <v>96.322999999999993</v>
      </c>
      <c r="K12902">
        <v>115</v>
      </c>
      <c r="L12902">
        <v>111</v>
      </c>
      <c r="M12902" t="s">
        <v>1909</v>
      </c>
      <c r="N12902" t="s">
        <v>42</v>
      </c>
      <c r="O12902">
        <v>5000000</v>
      </c>
      <c r="P12902">
        <v>2000000</v>
      </c>
      <c r="Q12902" t="s">
        <v>2124</v>
      </c>
      <c r="R12902">
        <v>4.76</v>
      </c>
      <c r="S12902">
        <v>4.72</v>
      </c>
      <c r="V12902" t="s">
        <v>3837</v>
      </c>
      <c r="W12902" t="s">
        <v>554</v>
      </c>
      <c r="X12902" t="s">
        <v>1847</v>
      </c>
      <c r="Y12902" t="s">
        <v>4801</v>
      </c>
      <c r="AA12902">
        <v>127</v>
      </c>
      <c r="AB12902">
        <v>123.91</v>
      </c>
    </row>
    <row r="12903" spans="1:28" x14ac:dyDescent="0.25">
      <c r="A12903" t="s">
        <v>670</v>
      </c>
      <c r="B12903" t="s">
        <v>31</v>
      </c>
      <c r="C12903" t="s">
        <v>4780</v>
      </c>
      <c r="D12903">
        <v>13.74</v>
      </c>
      <c r="E12903" t="s">
        <v>331</v>
      </c>
      <c r="F12903" t="s">
        <v>136</v>
      </c>
      <c r="G12903" t="s">
        <v>35</v>
      </c>
      <c r="H12903" t="s">
        <v>3838</v>
      </c>
      <c r="I12903">
        <v>88.400999999999996</v>
      </c>
      <c r="J12903">
        <v>88.953000000000003</v>
      </c>
      <c r="K12903">
        <v>117</v>
      </c>
      <c r="L12903">
        <v>113</v>
      </c>
      <c r="M12903" t="s">
        <v>1909</v>
      </c>
      <c r="N12903" t="s">
        <v>42</v>
      </c>
      <c r="O12903">
        <v>2000000</v>
      </c>
      <c r="P12903">
        <v>0</v>
      </c>
      <c r="Q12903" t="s">
        <v>2124</v>
      </c>
      <c r="R12903">
        <v>4.78</v>
      </c>
      <c r="S12903">
        <v>4.74</v>
      </c>
      <c r="V12903" t="s">
        <v>3839</v>
      </c>
      <c r="W12903" t="s">
        <v>554</v>
      </c>
      <c r="X12903" t="s">
        <v>1847</v>
      </c>
      <c r="Y12903" t="s">
        <v>4801</v>
      </c>
      <c r="AA12903">
        <v>115</v>
      </c>
      <c r="AB12903">
        <v>110.93</v>
      </c>
    </row>
    <row r="12904" spans="1:28" x14ac:dyDescent="0.25">
      <c r="A12904" t="s">
        <v>676</v>
      </c>
      <c r="B12904" t="s">
        <v>31</v>
      </c>
      <c r="C12904" t="s">
        <v>4780</v>
      </c>
      <c r="D12904">
        <v>15.04</v>
      </c>
      <c r="E12904" t="s">
        <v>331</v>
      </c>
      <c r="F12904" t="s">
        <v>136</v>
      </c>
      <c r="G12904" t="s">
        <v>35</v>
      </c>
      <c r="H12904" t="s">
        <v>3840</v>
      </c>
      <c r="I12904">
        <v>82.938000000000002</v>
      </c>
      <c r="J12904">
        <v>83.543000000000006</v>
      </c>
      <c r="K12904">
        <v>117</v>
      </c>
      <c r="L12904">
        <v>113</v>
      </c>
      <c r="M12904" t="s">
        <v>1909</v>
      </c>
      <c r="N12904" t="s">
        <v>42</v>
      </c>
      <c r="O12904">
        <v>2000000</v>
      </c>
      <c r="P12904">
        <v>0</v>
      </c>
      <c r="Q12904" t="s">
        <v>2124</v>
      </c>
      <c r="R12904">
        <v>4.78</v>
      </c>
      <c r="S12904">
        <v>4.74</v>
      </c>
      <c r="V12904" t="s">
        <v>3841</v>
      </c>
      <c r="W12904" t="s">
        <v>554</v>
      </c>
      <c r="X12904" t="s">
        <v>1847</v>
      </c>
      <c r="Y12904" t="s">
        <v>4801</v>
      </c>
      <c r="AA12904">
        <v>122</v>
      </c>
      <c r="AB12904">
        <v>117.76</v>
      </c>
    </row>
    <row r="12905" spans="1:28" x14ac:dyDescent="0.25">
      <c r="A12905" t="s">
        <v>681</v>
      </c>
      <c r="B12905" t="s">
        <v>31</v>
      </c>
      <c r="C12905" t="s">
        <v>4780</v>
      </c>
      <c r="D12905">
        <v>15.6</v>
      </c>
      <c r="E12905" t="s">
        <v>603</v>
      </c>
      <c r="F12905" t="s">
        <v>136</v>
      </c>
      <c r="G12905" t="s">
        <v>35</v>
      </c>
      <c r="H12905" t="s">
        <v>3309</v>
      </c>
      <c r="I12905">
        <v>86.099000000000004</v>
      </c>
      <c r="J12905">
        <v>86.885000000000005</v>
      </c>
      <c r="K12905">
        <v>115</v>
      </c>
      <c r="L12905">
        <v>110</v>
      </c>
      <c r="M12905" t="s">
        <v>1909</v>
      </c>
      <c r="N12905" t="s">
        <v>42</v>
      </c>
      <c r="O12905">
        <v>2000000</v>
      </c>
      <c r="P12905">
        <v>0</v>
      </c>
      <c r="Q12905" t="s">
        <v>2124</v>
      </c>
      <c r="R12905">
        <v>4.76</v>
      </c>
      <c r="S12905">
        <v>4.71</v>
      </c>
      <c r="V12905" t="s">
        <v>3310</v>
      </c>
      <c r="W12905" t="s">
        <v>554</v>
      </c>
      <c r="X12905" t="s">
        <v>1847</v>
      </c>
      <c r="Y12905" t="s">
        <v>4801</v>
      </c>
      <c r="AA12905">
        <v>121</v>
      </c>
      <c r="AB12905">
        <v>115.84</v>
      </c>
    </row>
    <row r="12906" spans="1:28" x14ac:dyDescent="0.25">
      <c r="A12906" t="s">
        <v>690</v>
      </c>
      <c r="B12906" t="s">
        <v>31</v>
      </c>
      <c r="C12906" t="s">
        <v>4780</v>
      </c>
      <c r="D12906">
        <v>12</v>
      </c>
      <c r="E12906" t="s">
        <v>331</v>
      </c>
      <c r="F12906" t="s">
        <v>136</v>
      </c>
      <c r="G12906" t="s">
        <v>35</v>
      </c>
      <c r="H12906" t="s">
        <v>3842</v>
      </c>
      <c r="I12906">
        <v>97.991</v>
      </c>
      <c r="J12906">
        <v>98.471999999999994</v>
      </c>
      <c r="K12906">
        <v>115</v>
      </c>
      <c r="L12906">
        <v>111</v>
      </c>
      <c r="M12906" t="s">
        <v>1909</v>
      </c>
      <c r="N12906" t="s">
        <v>42</v>
      </c>
      <c r="O12906">
        <v>5000000</v>
      </c>
      <c r="P12906">
        <v>5000000</v>
      </c>
      <c r="Q12906" t="s">
        <v>2124</v>
      </c>
      <c r="R12906">
        <v>4.76</v>
      </c>
      <c r="S12906">
        <v>4.72</v>
      </c>
      <c r="V12906" t="s">
        <v>3843</v>
      </c>
      <c r="W12906" t="s">
        <v>554</v>
      </c>
      <c r="X12906" t="s">
        <v>1847</v>
      </c>
      <c r="Y12906" t="s">
        <v>4801</v>
      </c>
      <c r="AA12906">
        <v>125</v>
      </c>
      <c r="AB12906">
        <v>121.19</v>
      </c>
    </row>
    <row r="12907" spans="1:28" x14ac:dyDescent="0.25">
      <c r="A12907" t="s">
        <v>694</v>
      </c>
      <c r="B12907" t="s">
        <v>31</v>
      </c>
      <c r="C12907" t="s">
        <v>4780</v>
      </c>
      <c r="D12907">
        <v>11.84</v>
      </c>
      <c r="E12907" t="s">
        <v>331</v>
      </c>
      <c r="F12907" t="s">
        <v>136</v>
      </c>
      <c r="G12907" t="s">
        <v>35</v>
      </c>
      <c r="H12907" t="s">
        <v>3848</v>
      </c>
      <c r="I12907">
        <v>92.728999999999999</v>
      </c>
      <c r="J12907">
        <v>93.203999999999994</v>
      </c>
      <c r="K12907">
        <v>115</v>
      </c>
      <c r="L12907">
        <v>111</v>
      </c>
      <c r="M12907" t="s">
        <v>1909</v>
      </c>
      <c r="N12907" t="s">
        <v>42</v>
      </c>
      <c r="O12907">
        <v>5000000</v>
      </c>
      <c r="P12907">
        <v>5000000</v>
      </c>
      <c r="Q12907" t="s">
        <v>2124</v>
      </c>
      <c r="R12907">
        <v>4.76</v>
      </c>
      <c r="S12907">
        <v>4.72</v>
      </c>
      <c r="V12907" t="s">
        <v>3849</v>
      </c>
      <c r="W12907" t="s">
        <v>554</v>
      </c>
      <c r="X12907" t="s">
        <v>1847</v>
      </c>
      <c r="Y12907" t="s">
        <v>4801</v>
      </c>
      <c r="AA12907">
        <v>124</v>
      </c>
      <c r="AB12907">
        <v>120.3</v>
      </c>
    </row>
    <row r="12908" spans="1:28" x14ac:dyDescent="0.25">
      <c r="A12908" t="s">
        <v>697</v>
      </c>
      <c r="B12908" t="s">
        <v>31</v>
      </c>
      <c r="C12908" t="s">
        <v>4780</v>
      </c>
      <c r="D12908">
        <v>11.88</v>
      </c>
      <c r="E12908" t="s">
        <v>603</v>
      </c>
      <c r="F12908" t="s">
        <v>136</v>
      </c>
      <c r="G12908" t="s">
        <v>35</v>
      </c>
      <c r="H12908" t="s">
        <v>3319</v>
      </c>
      <c r="I12908">
        <v>91.768000000000001</v>
      </c>
      <c r="J12908">
        <v>92.245000000000005</v>
      </c>
      <c r="K12908">
        <v>113</v>
      </c>
      <c r="L12908">
        <v>109</v>
      </c>
      <c r="M12908" t="s">
        <v>1909</v>
      </c>
      <c r="N12908" t="s">
        <v>42</v>
      </c>
      <c r="O12908">
        <v>5000000</v>
      </c>
      <c r="P12908">
        <v>0</v>
      </c>
      <c r="Q12908" t="s">
        <v>2124</v>
      </c>
      <c r="R12908">
        <v>4.74</v>
      </c>
      <c r="S12908">
        <v>4.7</v>
      </c>
      <c r="V12908" t="s">
        <v>3320</v>
      </c>
      <c r="W12908" t="s">
        <v>554</v>
      </c>
      <c r="X12908" t="s">
        <v>1847</v>
      </c>
      <c r="Y12908" t="s">
        <v>4801</v>
      </c>
      <c r="AA12908">
        <v>121</v>
      </c>
      <c r="AB12908">
        <v>117.93</v>
      </c>
    </row>
    <row r="12909" spans="1:28" x14ac:dyDescent="0.25">
      <c r="A12909" t="s">
        <v>702</v>
      </c>
      <c r="B12909" t="s">
        <v>31</v>
      </c>
      <c r="C12909" t="s">
        <v>4780</v>
      </c>
      <c r="D12909">
        <v>11.59</v>
      </c>
      <c r="E12909" t="s">
        <v>603</v>
      </c>
      <c r="F12909" t="s">
        <v>136</v>
      </c>
      <c r="G12909" t="s">
        <v>35</v>
      </c>
      <c r="H12909" t="s">
        <v>3323</v>
      </c>
      <c r="I12909">
        <v>84.706999999999994</v>
      </c>
      <c r="J12909">
        <v>85.171999999999997</v>
      </c>
      <c r="K12909">
        <v>113</v>
      </c>
      <c r="L12909">
        <v>109</v>
      </c>
      <c r="M12909" t="s">
        <v>1909</v>
      </c>
      <c r="N12909" t="s">
        <v>42</v>
      </c>
      <c r="O12909">
        <v>5000000</v>
      </c>
      <c r="P12909">
        <v>0</v>
      </c>
      <c r="Q12909" t="s">
        <v>2124</v>
      </c>
      <c r="R12909">
        <v>4.74</v>
      </c>
      <c r="S12909">
        <v>4.7</v>
      </c>
      <c r="V12909" t="s">
        <v>3324</v>
      </c>
      <c r="W12909" t="s">
        <v>554</v>
      </c>
      <c r="X12909" t="s">
        <v>1847</v>
      </c>
      <c r="Y12909" t="s">
        <v>4801</v>
      </c>
      <c r="AA12909">
        <v>120</v>
      </c>
      <c r="AB12909">
        <v>116.78</v>
      </c>
    </row>
    <row r="12910" spans="1:28" x14ac:dyDescent="0.25">
      <c r="A12910" t="s">
        <v>705</v>
      </c>
      <c r="B12910" t="s">
        <v>31</v>
      </c>
      <c r="C12910" t="s">
        <v>4780</v>
      </c>
      <c r="D12910">
        <v>12.13</v>
      </c>
      <c r="E12910" t="s">
        <v>331</v>
      </c>
      <c r="F12910" t="s">
        <v>136</v>
      </c>
      <c r="G12910" t="s">
        <v>35</v>
      </c>
      <c r="H12910" t="s">
        <v>3852</v>
      </c>
      <c r="I12910">
        <v>88.929000000000002</v>
      </c>
      <c r="J12910">
        <v>89.415999999999997</v>
      </c>
      <c r="K12910">
        <v>115</v>
      </c>
      <c r="L12910">
        <v>111</v>
      </c>
      <c r="M12910" t="s">
        <v>1909</v>
      </c>
      <c r="N12910" t="s">
        <v>42</v>
      </c>
      <c r="O12910">
        <v>5000000</v>
      </c>
      <c r="P12910">
        <v>5000000</v>
      </c>
      <c r="Q12910" t="s">
        <v>2124</v>
      </c>
      <c r="R12910">
        <v>4.76</v>
      </c>
      <c r="S12910">
        <v>4.72</v>
      </c>
      <c r="V12910" t="s">
        <v>3853</v>
      </c>
      <c r="W12910" t="s">
        <v>554</v>
      </c>
      <c r="X12910" t="s">
        <v>1847</v>
      </c>
      <c r="Y12910" t="s">
        <v>4801</v>
      </c>
      <c r="AA12910">
        <v>121</v>
      </c>
      <c r="AB12910">
        <v>117.84</v>
      </c>
    </row>
    <row r="12911" spans="1:28" x14ac:dyDescent="0.25">
      <c r="A12911" t="s">
        <v>1039</v>
      </c>
      <c r="B12911" t="s">
        <v>31</v>
      </c>
      <c r="C12911" t="s">
        <v>4780</v>
      </c>
      <c r="D12911">
        <v>1.21</v>
      </c>
      <c r="E12911" t="s">
        <v>603</v>
      </c>
      <c r="F12911" t="s">
        <v>136</v>
      </c>
      <c r="G12911" t="s">
        <v>35</v>
      </c>
      <c r="H12911" t="s">
        <v>3860</v>
      </c>
      <c r="I12911">
        <v>99.394000000000005</v>
      </c>
      <c r="J12911">
        <v>99.515000000000001</v>
      </c>
      <c r="K12911">
        <v>39</v>
      </c>
      <c r="L12911">
        <v>29</v>
      </c>
      <c r="M12911" t="s">
        <v>1902</v>
      </c>
      <c r="N12911" t="s">
        <v>78</v>
      </c>
      <c r="O12911">
        <v>5000000</v>
      </c>
      <c r="P12911">
        <v>0</v>
      </c>
      <c r="Q12911" t="s">
        <v>2124</v>
      </c>
      <c r="R12911">
        <v>3.02</v>
      </c>
      <c r="S12911">
        <v>2.92</v>
      </c>
      <c r="V12911" t="s">
        <v>3861</v>
      </c>
      <c r="W12911" t="s">
        <v>554</v>
      </c>
      <c r="X12911" t="s">
        <v>1847</v>
      </c>
      <c r="Y12911" t="s">
        <v>4801</v>
      </c>
      <c r="AA12911">
        <v>38</v>
      </c>
      <c r="AB12911">
        <v>28.83</v>
      </c>
    </row>
    <row r="12912" spans="1:28" x14ac:dyDescent="0.25">
      <c r="A12912" t="s">
        <v>722</v>
      </c>
      <c r="B12912" t="s">
        <v>31</v>
      </c>
      <c r="C12912" t="s">
        <v>4780</v>
      </c>
      <c r="D12912">
        <v>7.65</v>
      </c>
      <c r="E12912" t="s">
        <v>603</v>
      </c>
      <c r="F12912" t="s">
        <v>136</v>
      </c>
      <c r="G12912" t="s">
        <v>35</v>
      </c>
      <c r="H12912" t="s">
        <v>3329</v>
      </c>
      <c r="I12912">
        <v>99.123999999999995</v>
      </c>
      <c r="J12912">
        <v>99.507000000000005</v>
      </c>
      <c r="K12912">
        <v>83</v>
      </c>
      <c r="L12912">
        <v>78</v>
      </c>
      <c r="M12912" t="s">
        <v>1877</v>
      </c>
      <c r="N12912" t="s">
        <v>46</v>
      </c>
      <c r="O12912">
        <v>5000000</v>
      </c>
      <c r="P12912">
        <v>0</v>
      </c>
      <c r="Q12912" t="s">
        <v>2124</v>
      </c>
      <c r="R12912">
        <v>4.0999999999999996</v>
      </c>
      <c r="S12912">
        <v>4.05</v>
      </c>
      <c r="V12912" t="s">
        <v>3330</v>
      </c>
      <c r="W12912" t="s">
        <v>554</v>
      </c>
      <c r="X12912" t="s">
        <v>1847</v>
      </c>
      <c r="Y12912" t="s">
        <v>4801</v>
      </c>
      <c r="AA12912">
        <v>81</v>
      </c>
      <c r="AB12912">
        <v>75.75</v>
      </c>
    </row>
    <row r="12913" spans="1:28" x14ac:dyDescent="0.25">
      <c r="A12913" t="s">
        <v>724</v>
      </c>
      <c r="B12913" t="s">
        <v>31</v>
      </c>
      <c r="C12913" t="s">
        <v>4780</v>
      </c>
      <c r="D12913">
        <v>7.71</v>
      </c>
      <c r="E12913" t="s">
        <v>331</v>
      </c>
      <c r="F12913" t="s">
        <v>136</v>
      </c>
      <c r="G12913" t="s">
        <v>35</v>
      </c>
      <c r="H12913" t="s">
        <v>3864</v>
      </c>
      <c r="I12913">
        <v>100.589</v>
      </c>
      <c r="J12913">
        <v>100.97499999999999</v>
      </c>
      <c r="K12913">
        <v>90</v>
      </c>
      <c r="L12913">
        <v>85</v>
      </c>
      <c r="M12913" t="s">
        <v>1877</v>
      </c>
      <c r="N12913" t="s">
        <v>46</v>
      </c>
      <c r="O12913">
        <v>5000000</v>
      </c>
      <c r="P12913">
        <v>2000000</v>
      </c>
      <c r="Q12913" t="s">
        <v>2124</v>
      </c>
      <c r="R12913">
        <v>4.17</v>
      </c>
      <c r="S12913">
        <v>4.12</v>
      </c>
      <c r="V12913" t="s">
        <v>3865</v>
      </c>
      <c r="W12913" t="s">
        <v>554</v>
      </c>
      <c r="X12913" t="s">
        <v>1847</v>
      </c>
      <c r="Y12913" t="s">
        <v>4801</v>
      </c>
      <c r="AA12913">
        <v>88</v>
      </c>
      <c r="AB12913">
        <v>82.59</v>
      </c>
    </row>
    <row r="12914" spans="1:28" x14ac:dyDescent="0.25">
      <c r="A12914" t="s">
        <v>735</v>
      </c>
      <c r="B12914" t="s">
        <v>31</v>
      </c>
      <c r="C12914" t="s">
        <v>4780</v>
      </c>
      <c r="D12914">
        <v>7.24</v>
      </c>
      <c r="E12914" t="s">
        <v>331</v>
      </c>
      <c r="F12914" t="s">
        <v>136</v>
      </c>
      <c r="G12914" t="s">
        <v>35</v>
      </c>
      <c r="H12914" t="s">
        <v>3866</v>
      </c>
      <c r="I12914">
        <v>102.378</v>
      </c>
      <c r="J12914">
        <v>102.741</v>
      </c>
      <c r="K12914">
        <v>82</v>
      </c>
      <c r="L12914">
        <v>77</v>
      </c>
      <c r="M12914" t="s">
        <v>2482</v>
      </c>
      <c r="N12914" t="s">
        <v>736</v>
      </c>
      <c r="O12914">
        <v>5000000</v>
      </c>
      <c r="P12914">
        <v>2000000</v>
      </c>
      <c r="Q12914" t="s">
        <v>2124</v>
      </c>
      <c r="R12914">
        <v>4.0599999999999996</v>
      </c>
      <c r="S12914">
        <v>4.01</v>
      </c>
      <c r="V12914" t="s">
        <v>3867</v>
      </c>
      <c r="W12914" t="s">
        <v>554</v>
      </c>
      <c r="X12914" t="s">
        <v>1847</v>
      </c>
      <c r="Y12914" t="s">
        <v>4801</v>
      </c>
      <c r="AA12914">
        <v>82</v>
      </c>
      <c r="AB12914">
        <v>76.95</v>
      </c>
    </row>
    <row r="12915" spans="1:28" x14ac:dyDescent="0.25">
      <c r="A12915" t="s">
        <v>737</v>
      </c>
      <c r="B12915" t="s">
        <v>31</v>
      </c>
      <c r="C12915" t="s">
        <v>4780</v>
      </c>
      <c r="D12915">
        <v>15.82</v>
      </c>
      <c r="E12915" t="s">
        <v>331</v>
      </c>
      <c r="F12915" t="s">
        <v>136</v>
      </c>
      <c r="G12915" t="s">
        <v>35</v>
      </c>
      <c r="H12915" t="s">
        <v>3868</v>
      </c>
      <c r="I12915">
        <v>101.489</v>
      </c>
      <c r="J12915">
        <v>102.125</v>
      </c>
      <c r="K12915">
        <v>115</v>
      </c>
      <c r="L12915">
        <v>111</v>
      </c>
      <c r="M12915" t="s">
        <v>1909</v>
      </c>
      <c r="N12915" t="s">
        <v>42</v>
      </c>
      <c r="O12915">
        <v>5000000</v>
      </c>
      <c r="P12915">
        <v>5000000</v>
      </c>
      <c r="Q12915" t="s">
        <v>2124</v>
      </c>
      <c r="R12915">
        <v>4.76</v>
      </c>
      <c r="S12915">
        <v>4.72</v>
      </c>
      <c r="V12915" t="s">
        <v>3869</v>
      </c>
      <c r="W12915" t="s">
        <v>554</v>
      </c>
      <c r="X12915" t="s">
        <v>1847</v>
      </c>
      <c r="Y12915" t="s">
        <v>4801</v>
      </c>
      <c r="AA12915">
        <v>115</v>
      </c>
      <c r="AB12915">
        <v>110.59</v>
      </c>
    </row>
    <row r="12916" spans="1:28" x14ac:dyDescent="0.25">
      <c r="A12916" t="s">
        <v>742</v>
      </c>
      <c r="B12916" t="s">
        <v>31</v>
      </c>
      <c r="C12916" t="s">
        <v>4780</v>
      </c>
      <c r="D12916">
        <v>3.21</v>
      </c>
      <c r="E12916" t="s">
        <v>603</v>
      </c>
      <c r="F12916" t="s">
        <v>136</v>
      </c>
      <c r="G12916" t="s">
        <v>35</v>
      </c>
      <c r="H12916" t="s">
        <v>3333</v>
      </c>
      <c r="I12916">
        <v>105.873</v>
      </c>
      <c r="J12916">
        <v>106.03400000000001</v>
      </c>
      <c r="K12916">
        <v>45</v>
      </c>
      <c r="L12916">
        <v>40</v>
      </c>
      <c r="M12916" t="s">
        <v>1928</v>
      </c>
      <c r="N12916" t="s">
        <v>36</v>
      </c>
      <c r="O12916">
        <v>5000000</v>
      </c>
      <c r="P12916">
        <v>2000000</v>
      </c>
      <c r="Q12916" t="s">
        <v>2124</v>
      </c>
      <c r="R12916">
        <v>3.24</v>
      </c>
      <c r="S12916">
        <v>3.19</v>
      </c>
      <c r="V12916" t="s">
        <v>3334</v>
      </c>
      <c r="W12916" t="s">
        <v>554</v>
      </c>
      <c r="X12916" t="s">
        <v>1847</v>
      </c>
      <c r="Y12916" t="s">
        <v>4801</v>
      </c>
      <c r="AA12916">
        <v>45</v>
      </c>
      <c r="AB12916">
        <v>39.700000000000003</v>
      </c>
    </row>
    <row r="12917" spans="1:28" x14ac:dyDescent="0.25">
      <c r="A12917" t="s">
        <v>749</v>
      </c>
      <c r="B12917" t="s">
        <v>31</v>
      </c>
      <c r="C12917" t="s">
        <v>4780</v>
      </c>
      <c r="D12917">
        <v>6.82</v>
      </c>
      <c r="E12917" t="s">
        <v>603</v>
      </c>
      <c r="F12917" t="s">
        <v>136</v>
      </c>
      <c r="G12917" t="s">
        <v>35</v>
      </c>
      <c r="H12917" t="s">
        <v>3337</v>
      </c>
      <c r="I12917">
        <v>104.32599999999999</v>
      </c>
      <c r="J12917">
        <v>104.66800000000001</v>
      </c>
      <c r="K12917">
        <v>75</v>
      </c>
      <c r="L12917">
        <v>70</v>
      </c>
      <c r="M12917" t="s">
        <v>2107</v>
      </c>
      <c r="N12917" t="s">
        <v>40</v>
      </c>
      <c r="O12917">
        <v>5000000</v>
      </c>
      <c r="P12917">
        <v>0</v>
      </c>
      <c r="Q12917" t="s">
        <v>2124</v>
      </c>
      <c r="R12917">
        <v>3.96</v>
      </c>
      <c r="S12917">
        <v>3.91</v>
      </c>
      <c r="V12917" t="s">
        <v>3338</v>
      </c>
      <c r="W12917" t="s">
        <v>554</v>
      </c>
      <c r="X12917" t="s">
        <v>1847</v>
      </c>
      <c r="Y12917" t="s">
        <v>4801</v>
      </c>
      <c r="AA12917">
        <v>76</v>
      </c>
      <c r="AB12917">
        <v>71.540000000000006</v>
      </c>
    </row>
    <row r="12918" spans="1:28" x14ac:dyDescent="0.25">
      <c r="A12918" t="s">
        <v>752</v>
      </c>
      <c r="B12918" t="s">
        <v>31</v>
      </c>
      <c r="C12918" t="s">
        <v>4780</v>
      </c>
      <c r="D12918">
        <v>4.0599999999999996</v>
      </c>
      <c r="E12918" t="s">
        <v>331</v>
      </c>
      <c r="F12918" t="s">
        <v>136</v>
      </c>
      <c r="G12918" t="s">
        <v>35</v>
      </c>
      <c r="H12918" t="s">
        <v>3876</v>
      </c>
      <c r="I12918">
        <v>102.188</v>
      </c>
      <c r="J12918">
        <v>102.39100000000001</v>
      </c>
      <c r="K12918">
        <v>56</v>
      </c>
      <c r="L12918">
        <v>51</v>
      </c>
      <c r="M12918" t="s">
        <v>1861</v>
      </c>
      <c r="N12918" t="s">
        <v>149</v>
      </c>
      <c r="O12918">
        <v>5000000</v>
      </c>
      <c r="P12918">
        <v>2000000</v>
      </c>
      <c r="Q12918" t="s">
        <v>2124</v>
      </c>
      <c r="R12918">
        <v>3.39</v>
      </c>
      <c r="S12918">
        <v>3.34</v>
      </c>
      <c r="V12918" t="s">
        <v>3877</v>
      </c>
      <c r="W12918" t="s">
        <v>554</v>
      </c>
      <c r="X12918" t="s">
        <v>1847</v>
      </c>
      <c r="Y12918" t="s">
        <v>4801</v>
      </c>
      <c r="AA12918">
        <v>50</v>
      </c>
      <c r="AB12918">
        <v>45.74</v>
      </c>
    </row>
    <row r="12919" spans="1:28" x14ac:dyDescent="0.25">
      <c r="A12919" t="s">
        <v>753</v>
      </c>
      <c r="B12919" t="s">
        <v>31</v>
      </c>
      <c r="C12919" t="s">
        <v>4780</v>
      </c>
      <c r="D12919">
        <v>6.43</v>
      </c>
      <c r="E12919" t="s">
        <v>331</v>
      </c>
      <c r="F12919" t="s">
        <v>136</v>
      </c>
      <c r="G12919" t="s">
        <v>35</v>
      </c>
      <c r="H12919" t="s">
        <v>3878</v>
      </c>
      <c r="I12919">
        <v>101.372</v>
      </c>
      <c r="J12919">
        <v>101.69499999999999</v>
      </c>
      <c r="K12919">
        <v>77</v>
      </c>
      <c r="L12919">
        <v>72</v>
      </c>
      <c r="M12919" t="s">
        <v>2043</v>
      </c>
      <c r="N12919" t="s">
        <v>58</v>
      </c>
      <c r="O12919">
        <v>5000000</v>
      </c>
      <c r="P12919">
        <v>2000000</v>
      </c>
      <c r="Q12919" t="s">
        <v>2124</v>
      </c>
      <c r="R12919">
        <v>3.95</v>
      </c>
      <c r="S12919">
        <v>3.9</v>
      </c>
      <c r="V12919" t="s">
        <v>3879</v>
      </c>
      <c r="W12919" t="s">
        <v>554</v>
      </c>
      <c r="X12919" t="s">
        <v>1847</v>
      </c>
      <c r="Y12919" t="s">
        <v>4801</v>
      </c>
      <c r="AA12919">
        <v>78</v>
      </c>
      <c r="AB12919">
        <v>72.73</v>
      </c>
    </row>
    <row r="12920" spans="1:28" x14ac:dyDescent="0.25">
      <c r="A12920" t="s">
        <v>754</v>
      </c>
      <c r="B12920" t="s">
        <v>31</v>
      </c>
      <c r="C12920" t="s">
        <v>4780</v>
      </c>
      <c r="D12920">
        <v>14.81</v>
      </c>
      <c r="E12920" t="s">
        <v>331</v>
      </c>
      <c r="F12920" t="s">
        <v>136</v>
      </c>
      <c r="G12920" t="s">
        <v>35</v>
      </c>
      <c r="H12920" t="s">
        <v>3880</v>
      </c>
      <c r="I12920">
        <v>95.483000000000004</v>
      </c>
      <c r="J12920">
        <v>96.078000000000003</v>
      </c>
      <c r="K12920">
        <v>115</v>
      </c>
      <c r="L12920">
        <v>111</v>
      </c>
      <c r="M12920" t="s">
        <v>1909</v>
      </c>
      <c r="N12920" t="s">
        <v>42</v>
      </c>
      <c r="O12920">
        <v>5000000</v>
      </c>
      <c r="P12920">
        <v>5000000</v>
      </c>
      <c r="Q12920" t="s">
        <v>2124</v>
      </c>
      <c r="R12920">
        <v>4.76</v>
      </c>
      <c r="S12920">
        <v>4.72</v>
      </c>
      <c r="V12920" t="s">
        <v>3881</v>
      </c>
      <c r="W12920" t="s">
        <v>554</v>
      </c>
      <c r="X12920" t="s">
        <v>1847</v>
      </c>
      <c r="Y12920" t="s">
        <v>4801</v>
      </c>
      <c r="AA12920">
        <v>114</v>
      </c>
      <c r="AB12920">
        <v>109.81</v>
      </c>
    </row>
    <row r="12921" spans="1:28" x14ac:dyDescent="0.25">
      <c r="A12921" t="s">
        <v>760</v>
      </c>
      <c r="B12921" t="s">
        <v>31</v>
      </c>
      <c r="C12921" t="s">
        <v>4780</v>
      </c>
      <c r="E12921" t="s">
        <v>331</v>
      </c>
      <c r="F12921" t="s">
        <v>136</v>
      </c>
      <c r="G12921" t="s">
        <v>35</v>
      </c>
      <c r="H12921" t="s">
        <v>3882</v>
      </c>
      <c r="K12921">
        <v>26</v>
      </c>
      <c r="L12921">
        <v>6</v>
      </c>
      <c r="M12921" t="s">
        <v>1850</v>
      </c>
      <c r="N12921" t="s">
        <v>53</v>
      </c>
      <c r="O12921">
        <v>5000000</v>
      </c>
      <c r="Q12921" t="s">
        <v>2124</v>
      </c>
      <c r="V12921" t="s">
        <v>3883</v>
      </c>
      <c r="W12921" t="s">
        <v>554</v>
      </c>
      <c r="X12921" t="s">
        <v>1847</v>
      </c>
      <c r="Y12921" t="s">
        <v>4801</v>
      </c>
      <c r="AA12921">
        <v>25</v>
      </c>
    </row>
    <row r="12922" spans="1:28" x14ac:dyDescent="0.25">
      <c r="A12922" t="s">
        <v>761</v>
      </c>
      <c r="B12922" t="s">
        <v>31</v>
      </c>
      <c r="C12922" t="s">
        <v>4780</v>
      </c>
      <c r="E12922" t="s">
        <v>603</v>
      </c>
      <c r="F12922" t="s">
        <v>136</v>
      </c>
      <c r="G12922" t="s">
        <v>35</v>
      </c>
      <c r="H12922" t="s">
        <v>3341</v>
      </c>
      <c r="K12922">
        <v>55</v>
      </c>
      <c r="L12922">
        <v>50</v>
      </c>
      <c r="M12922" t="s">
        <v>1856</v>
      </c>
      <c r="N12922" t="s">
        <v>50</v>
      </c>
      <c r="O12922">
        <v>5000000</v>
      </c>
      <c r="P12922">
        <v>0</v>
      </c>
      <c r="Q12922" t="s">
        <v>2124</v>
      </c>
      <c r="V12922" t="s">
        <v>3342</v>
      </c>
      <c r="W12922" t="s">
        <v>554</v>
      </c>
      <c r="X12922" t="s">
        <v>1847</v>
      </c>
      <c r="Y12922" t="s">
        <v>4801</v>
      </c>
      <c r="AA12922">
        <v>51</v>
      </c>
    </row>
    <row r="12923" spans="1:28" x14ac:dyDescent="0.25">
      <c r="A12923" t="s">
        <v>762</v>
      </c>
      <c r="B12923" t="s">
        <v>31</v>
      </c>
      <c r="C12923" t="s">
        <v>4780</v>
      </c>
      <c r="D12923">
        <v>4.8099999999999996</v>
      </c>
      <c r="E12923" t="s">
        <v>331</v>
      </c>
      <c r="F12923" t="s">
        <v>136</v>
      </c>
      <c r="G12923" t="s">
        <v>35</v>
      </c>
      <c r="H12923" t="s">
        <v>3884</v>
      </c>
      <c r="I12923">
        <v>90.792000000000002</v>
      </c>
      <c r="J12923">
        <v>91.76</v>
      </c>
      <c r="K12923">
        <v>51</v>
      </c>
      <c r="L12923">
        <v>31</v>
      </c>
      <c r="M12923" t="s">
        <v>1880</v>
      </c>
      <c r="N12923" t="s">
        <v>224</v>
      </c>
      <c r="O12923">
        <v>5000000</v>
      </c>
      <c r="P12923">
        <v>0</v>
      </c>
      <c r="Q12923" t="s">
        <v>2124</v>
      </c>
      <c r="R12923">
        <v>3.5</v>
      </c>
      <c r="S12923">
        <v>3.3</v>
      </c>
      <c r="V12923" t="s">
        <v>3885</v>
      </c>
      <c r="W12923" t="s">
        <v>554</v>
      </c>
      <c r="X12923" t="s">
        <v>1847</v>
      </c>
      <c r="Y12923" t="s">
        <v>4801</v>
      </c>
      <c r="AA12923">
        <v>50</v>
      </c>
      <c r="AB12923">
        <v>29.41</v>
      </c>
    </row>
    <row r="12924" spans="1:28" x14ac:dyDescent="0.25">
      <c r="A12924" t="s">
        <v>763</v>
      </c>
      <c r="B12924" t="s">
        <v>31</v>
      </c>
      <c r="C12924" t="s">
        <v>4780</v>
      </c>
      <c r="D12924">
        <v>4.08</v>
      </c>
      <c r="E12924" t="s">
        <v>603</v>
      </c>
      <c r="F12924" t="s">
        <v>136</v>
      </c>
      <c r="G12924" t="s">
        <v>35</v>
      </c>
      <c r="H12924" t="s">
        <v>3343</v>
      </c>
      <c r="I12924">
        <v>96.007999999999996</v>
      </c>
      <c r="J12924">
        <v>96.418000000000006</v>
      </c>
      <c r="K12924">
        <v>56</v>
      </c>
      <c r="L12924">
        <v>46</v>
      </c>
      <c r="M12924" t="s">
        <v>1861</v>
      </c>
      <c r="N12924" t="s">
        <v>149</v>
      </c>
      <c r="O12924">
        <v>5000000</v>
      </c>
      <c r="P12924">
        <v>0</v>
      </c>
      <c r="Q12924" t="s">
        <v>2124</v>
      </c>
      <c r="R12924">
        <v>3.39</v>
      </c>
      <c r="S12924">
        <v>3.29</v>
      </c>
      <c r="V12924" t="s">
        <v>3344</v>
      </c>
      <c r="W12924" t="s">
        <v>554</v>
      </c>
      <c r="X12924" t="s">
        <v>1847</v>
      </c>
      <c r="Y12924" t="s">
        <v>4801</v>
      </c>
      <c r="AA12924">
        <v>49</v>
      </c>
      <c r="AB12924">
        <v>39.21</v>
      </c>
    </row>
    <row r="12925" spans="1:28" x14ac:dyDescent="0.25">
      <c r="A12925" t="s">
        <v>764</v>
      </c>
      <c r="B12925" t="s">
        <v>31</v>
      </c>
      <c r="C12925" t="s">
        <v>4780</v>
      </c>
      <c r="D12925">
        <v>11.91</v>
      </c>
      <c r="E12925" t="s">
        <v>603</v>
      </c>
      <c r="F12925" t="s">
        <v>136</v>
      </c>
      <c r="G12925" t="s">
        <v>35</v>
      </c>
      <c r="H12925" t="s">
        <v>3345</v>
      </c>
      <c r="I12925">
        <v>74.834000000000003</v>
      </c>
      <c r="J12925">
        <v>75.313000000000002</v>
      </c>
      <c r="K12925">
        <v>113</v>
      </c>
      <c r="L12925">
        <v>109</v>
      </c>
      <c r="M12925" t="s">
        <v>1909</v>
      </c>
      <c r="N12925" t="s">
        <v>42</v>
      </c>
      <c r="O12925">
        <v>5000000</v>
      </c>
      <c r="P12925">
        <v>0</v>
      </c>
      <c r="Q12925" t="s">
        <v>2124</v>
      </c>
      <c r="R12925">
        <v>4.74</v>
      </c>
      <c r="S12925">
        <v>4.7</v>
      </c>
      <c r="V12925" t="s">
        <v>3346</v>
      </c>
      <c r="W12925" t="s">
        <v>554</v>
      </c>
      <c r="X12925" t="s">
        <v>1847</v>
      </c>
      <c r="Y12925" t="s">
        <v>4801</v>
      </c>
      <c r="AA12925">
        <v>113</v>
      </c>
      <c r="AB12925">
        <v>109.05</v>
      </c>
    </row>
    <row r="12926" spans="1:28" x14ac:dyDescent="0.25">
      <c r="A12926" t="s">
        <v>771</v>
      </c>
      <c r="B12926" t="s">
        <v>31</v>
      </c>
      <c r="C12926" t="s">
        <v>4780</v>
      </c>
      <c r="D12926">
        <v>3.58</v>
      </c>
      <c r="E12926" t="s">
        <v>331</v>
      </c>
      <c r="F12926" t="s">
        <v>136</v>
      </c>
      <c r="G12926" t="s">
        <v>35</v>
      </c>
      <c r="H12926" t="s">
        <v>3890</v>
      </c>
      <c r="I12926">
        <v>99.007999999999996</v>
      </c>
      <c r="J12926">
        <v>99.186999999999998</v>
      </c>
      <c r="K12926">
        <v>47</v>
      </c>
      <c r="L12926">
        <v>42</v>
      </c>
      <c r="M12926" t="s">
        <v>1861</v>
      </c>
      <c r="N12926" t="s">
        <v>149</v>
      </c>
      <c r="O12926">
        <v>5000000</v>
      </c>
      <c r="P12926">
        <v>2000000</v>
      </c>
      <c r="Q12926" t="s">
        <v>2124</v>
      </c>
      <c r="R12926">
        <v>3.3</v>
      </c>
      <c r="S12926">
        <v>3.25</v>
      </c>
      <c r="V12926" t="s">
        <v>3891</v>
      </c>
      <c r="W12926" t="s">
        <v>554</v>
      </c>
      <c r="X12926" t="s">
        <v>1847</v>
      </c>
      <c r="Y12926" t="s">
        <v>4801</v>
      </c>
      <c r="AA12926">
        <v>46</v>
      </c>
      <c r="AB12926">
        <v>40.85</v>
      </c>
    </row>
    <row r="12927" spans="1:28" x14ac:dyDescent="0.25">
      <c r="A12927" t="s">
        <v>772</v>
      </c>
      <c r="B12927" t="s">
        <v>31</v>
      </c>
      <c r="C12927" t="s">
        <v>4780</v>
      </c>
      <c r="D12927">
        <v>12.81</v>
      </c>
      <c r="E12927" t="s">
        <v>331</v>
      </c>
      <c r="F12927" t="s">
        <v>136</v>
      </c>
      <c r="G12927" t="s">
        <v>35</v>
      </c>
      <c r="H12927" t="s">
        <v>3892</v>
      </c>
      <c r="I12927">
        <v>83.582999999999998</v>
      </c>
      <c r="J12927">
        <v>84.225999999999999</v>
      </c>
      <c r="K12927">
        <v>117</v>
      </c>
      <c r="L12927">
        <v>112</v>
      </c>
      <c r="M12927" t="s">
        <v>1909</v>
      </c>
      <c r="N12927" t="s">
        <v>42</v>
      </c>
      <c r="O12927">
        <v>2000000</v>
      </c>
      <c r="P12927">
        <v>0</v>
      </c>
      <c r="Q12927" t="s">
        <v>2124</v>
      </c>
      <c r="R12927">
        <v>4.78</v>
      </c>
      <c r="S12927">
        <v>4.7300000000000004</v>
      </c>
      <c r="V12927" t="s">
        <v>3893</v>
      </c>
      <c r="W12927" t="s">
        <v>554</v>
      </c>
      <c r="X12927" t="s">
        <v>1847</v>
      </c>
      <c r="Y12927" t="s">
        <v>4801</v>
      </c>
      <c r="AA12927">
        <v>116</v>
      </c>
      <c r="AB12927">
        <v>111.7</v>
      </c>
    </row>
    <row r="12928" spans="1:28" x14ac:dyDescent="0.25">
      <c r="A12928" t="s">
        <v>140</v>
      </c>
      <c r="B12928" t="s">
        <v>31</v>
      </c>
      <c r="C12928" t="s">
        <v>4802</v>
      </c>
      <c r="D12928">
        <v>5.13</v>
      </c>
      <c r="E12928" t="s">
        <v>135</v>
      </c>
      <c r="F12928" t="s">
        <v>62</v>
      </c>
      <c r="G12928" t="s">
        <v>1464</v>
      </c>
      <c r="H12928" t="s">
        <v>3489</v>
      </c>
      <c r="I12928">
        <v>93.323999999999998</v>
      </c>
      <c r="J12928">
        <v>94.358000000000004</v>
      </c>
      <c r="K12928">
        <v>320</v>
      </c>
      <c r="L12928">
        <v>300</v>
      </c>
      <c r="M12928" t="s">
        <v>1972</v>
      </c>
      <c r="N12928" t="s">
        <v>1478</v>
      </c>
      <c r="Q12928" t="s">
        <v>1845</v>
      </c>
      <c r="R12928">
        <v>6.29</v>
      </c>
      <c r="S12928">
        <v>6.09</v>
      </c>
      <c r="V12928" t="s">
        <v>3490</v>
      </c>
      <c r="W12928" t="s">
        <v>1514</v>
      </c>
      <c r="X12928" t="s">
        <v>1847</v>
      </c>
    </row>
    <row r="12929" spans="1:29" x14ac:dyDescent="0.25">
      <c r="A12929" t="s">
        <v>144</v>
      </c>
      <c r="B12929" t="s">
        <v>31</v>
      </c>
      <c r="C12929" t="s">
        <v>4802</v>
      </c>
      <c r="D12929">
        <v>4.8600000000000003</v>
      </c>
      <c r="E12929" t="s">
        <v>135</v>
      </c>
      <c r="F12929" t="s">
        <v>62</v>
      </c>
      <c r="G12929" t="s">
        <v>1464</v>
      </c>
      <c r="H12929" t="s">
        <v>3497</v>
      </c>
      <c r="I12929">
        <v>97.164000000000001</v>
      </c>
      <c r="J12929">
        <v>98.143000000000001</v>
      </c>
      <c r="K12929">
        <v>310</v>
      </c>
      <c r="L12929">
        <v>290</v>
      </c>
      <c r="M12929" t="s">
        <v>1938</v>
      </c>
      <c r="N12929" t="s">
        <v>1452</v>
      </c>
      <c r="O12929">
        <v>3000000</v>
      </c>
      <c r="P12929">
        <v>3000000</v>
      </c>
      <c r="Q12929" t="s">
        <v>1845</v>
      </c>
      <c r="R12929">
        <v>6.16</v>
      </c>
      <c r="S12929">
        <v>5.96</v>
      </c>
      <c r="V12929" t="s">
        <v>3498</v>
      </c>
      <c r="W12929" t="s">
        <v>1514</v>
      </c>
      <c r="X12929" t="s">
        <v>1847</v>
      </c>
    </row>
    <row r="12930" spans="1:29" x14ac:dyDescent="0.25">
      <c r="A12930" t="s">
        <v>148</v>
      </c>
      <c r="B12930" t="s">
        <v>31</v>
      </c>
      <c r="C12930" t="s">
        <v>4802</v>
      </c>
      <c r="D12930">
        <v>4.07</v>
      </c>
      <c r="E12930" t="s">
        <v>135</v>
      </c>
      <c r="F12930" t="s">
        <v>62</v>
      </c>
      <c r="G12930" t="s">
        <v>1464</v>
      </c>
      <c r="H12930" t="s">
        <v>3503</v>
      </c>
      <c r="I12930">
        <v>99.347999999999999</v>
      </c>
      <c r="J12930">
        <v>100.167</v>
      </c>
      <c r="K12930">
        <v>300</v>
      </c>
      <c r="L12930">
        <v>280</v>
      </c>
      <c r="M12930" t="s">
        <v>1861</v>
      </c>
      <c r="N12930" t="s">
        <v>1432</v>
      </c>
      <c r="O12930">
        <v>3000000</v>
      </c>
      <c r="P12930">
        <v>3000000</v>
      </c>
      <c r="Q12930" t="s">
        <v>1845</v>
      </c>
      <c r="R12930">
        <v>5.83</v>
      </c>
      <c r="S12930">
        <v>5.62</v>
      </c>
      <c r="V12930" t="s">
        <v>3504</v>
      </c>
      <c r="W12930" t="s">
        <v>1514</v>
      </c>
      <c r="X12930" t="s">
        <v>1847</v>
      </c>
    </row>
    <row r="12931" spans="1:29" x14ac:dyDescent="0.25">
      <c r="A12931" t="s">
        <v>1175</v>
      </c>
      <c r="B12931" t="s">
        <v>31</v>
      </c>
      <c r="C12931" t="s">
        <v>4802</v>
      </c>
      <c r="D12931">
        <v>11.86</v>
      </c>
      <c r="E12931" t="s">
        <v>1176</v>
      </c>
      <c r="F12931" t="s">
        <v>67</v>
      </c>
      <c r="G12931" t="s">
        <v>35</v>
      </c>
      <c r="H12931" t="s">
        <v>2927</v>
      </c>
      <c r="I12931">
        <v>81.480999999999995</v>
      </c>
      <c r="J12931">
        <v>82.076999999999998</v>
      </c>
      <c r="K12931">
        <v>112</v>
      </c>
      <c r="L12931">
        <v>107</v>
      </c>
      <c r="M12931" t="s">
        <v>1909</v>
      </c>
      <c r="N12931" t="s">
        <v>42</v>
      </c>
      <c r="O12931">
        <v>5000000</v>
      </c>
      <c r="P12931">
        <v>2000000</v>
      </c>
      <c r="Q12931" t="s">
        <v>2118</v>
      </c>
      <c r="R12931">
        <v>4.7300000000000004</v>
      </c>
      <c r="S12931">
        <v>4.68</v>
      </c>
      <c r="V12931" t="s">
        <v>2928</v>
      </c>
      <c r="W12931" t="s">
        <v>434</v>
      </c>
      <c r="X12931" t="s">
        <v>1847</v>
      </c>
      <c r="Y12931" t="s">
        <v>4803</v>
      </c>
      <c r="AA12931">
        <v>117</v>
      </c>
      <c r="AB12931">
        <v>111.51</v>
      </c>
      <c r="AC12931">
        <v>4.7300000000000004</v>
      </c>
    </row>
    <row r="12932" spans="1:29" x14ac:dyDescent="0.25">
      <c r="A12932" t="s">
        <v>1182</v>
      </c>
      <c r="B12932" t="s">
        <v>31</v>
      </c>
      <c r="C12932" t="s">
        <v>4802</v>
      </c>
      <c r="D12932">
        <v>8.5500000000000007</v>
      </c>
      <c r="E12932" t="s">
        <v>1183</v>
      </c>
      <c r="F12932" t="s">
        <v>67</v>
      </c>
      <c r="G12932" t="s">
        <v>35</v>
      </c>
      <c r="H12932" t="s">
        <v>2937</v>
      </c>
      <c r="I12932">
        <v>88.450999999999993</v>
      </c>
      <c r="J12932">
        <v>88.793999999999997</v>
      </c>
      <c r="K12932">
        <v>91</v>
      </c>
      <c r="L12932">
        <v>87</v>
      </c>
      <c r="M12932" t="s">
        <v>1909</v>
      </c>
      <c r="N12932" t="s">
        <v>42</v>
      </c>
      <c r="O12932">
        <v>5000000</v>
      </c>
      <c r="Q12932" t="s">
        <v>2118</v>
      </c>
      <c r="R12932">
        <v>4.5199999999999996</v>
      </c>
      <c r="S12932">
        <v>4.4800000000000004</v>
      </c>
      <c r="V12932" t="s">
        <v>2938</v>
      </c>
      <c r="W12932" t="s">
        <v>434</v>
      </c>
      <c r="X12932" t="s">
        <v>1847</v>
      </c>
      <c r="Y12932" t="s">
        <v>4803</v>
      </c>
      <c r="AA12932">
        <v>113</v>
      </c>
      <c r="AB12932">
        <v>108.79</v>
      </c>
      <c r="AC12932">
        <v>4.5199999999999996</v>
      </c>
    </row>
    <row r="12933" spans="1:29" x14ac:dyDescent="0.25">
      <c r="A12933" t="s">
        <v>1197</v>
      </c>
      <c r="B12933" t="s">
        <v>31</v>
      </c>
      <c r="C12933" t="s">
        <v>4802</v>
      </c>
      <c r="D12933">
        <v>3.54</v>
      </c>
      <c r="E12933" t="s">
        <v>1183</v>
      </c>
      <c r="F12933" t="s">
        <v>67</v>
      </c>
      <c r="G12933" t="s">
        <v>35</v>
      </c>
      <c r="H12933" t="s">
        <v>2961</v>
      </c>
      <c r="I12933">
        <v>97.685000000000002</v>
      </c>
      <c r="J12933">
        <v>97.861999999999995</v>
      </c>
      <c r="K12933">
        <v>55</v>
      </c>
      <c r="L12933">
        <v>50</v>
      </c>
      <c r="M12933" t="s">
        <v>1861</v>
      </c>
      <c r="N12933" t="s">
        <v>149</v>
      </c>
      <c r="O12933">
        <v>3000000</v>
      </c>
      <c r="Q12933" t="s">
        <v>2118</v>
      </c>
      <c r="R12933">
        <v>3.39</v>
      </c>
      <c r="S12933">
        <v>3.33</v>
      </c>
      <c r="V12933" t="s">
        <v>2962</v>
      </c>
      <c r="W12933" t="s">
        <v>434</v>
      </c>
      <c r="X12933" t="s">
        <v>1847</v>
      </c>
      <c r="Y12933" t="s">
        <v>4803</v>
      </c>
      <c r="AA12933">
        <v>53</v>
      </c>
      <c r="AB12933">
        <v>48.88</v>
      </c>
      <c r="AC12933">
        <v>3.39</v>
      </c>
    </row>
    <row r="12934" spans="1:29" x14ac:dyDescent="0.25">
      <c r="A12934" t="s">
        <v>1200</v>
      </c>
      <c r="B12934" t="s">
        <v>31</v>
      </c>
      <c r="C12934" t="s">
        <v>4802</v>
      </c>
      <c r="D12934">
        <v>12.06</v>
      </c>
      <c r="E12934" t="s">
        <v>1176</v>
      </c>
      <c r="F12934" t="s">
        <v>67</v>
      </c>
      <c r="G12934" t="s">
        <v>35</v>
      </c>
      <c r="H12934" t="s">
        <v>2967</v>
      </c>
      <c r="I12934">
        <v>75.325999999999993</v>
      </c>
      <c r="J12934">
        <v>75.932000000000002</v>
      </c>
      <c r="K12934">
        <v>112</v>
      </c>
      <c r="L12934">
        <v>107</v>
      </c>
      <c r="M12934" t="s">
        <v>1909</v>
      </c>
      <c r="N12934" t="s">
        <v>42</v>
      </c>
      <c r="O12934">
        <v>5000000</v>
      </c>
      <c r="P12934">
        <v>2000000</v>
      </c>
      <c r="Q12934" t="s">
        <v>2118</v>
      </c>
      <c r="R12934">
        <v>4.7300000000000004</v>
      </c>
      <c r="S12934">
        <v>4.68</v>
      </c>
      <c r="V12934" t="s">
        <v>2968</v>
      </c>
      <c r="W12934" t="s">
        <v>434</v>
      </c>
      <c r="X12934" t="s">
        <v>1847</v>
      </c>
      <c r="Y12934" t="s">
        <v>4803</v>
      </c>
      <c r="AA12934">
        <v>112</v>
      </c>
      <c r="AB12934">
        <v>106.71</v>
      </c>
      <c r="AC12934">
        <v>4.7300000000000004</v>
      </c>
    </row>
    <row r="12935" spans="1:29" x14ac:dyDescent="0.25">
      <c r="A12935" t="s">
        <v>1204</v>
      </c>
      <c r="B12935" t="s">
        <v>31</v>
      </c>
      <c r="C12935" t="s">
        <v>4802</v>
      </c>
      <c r="D12935">
        <v>2.71</v>
      </c>
      <c r="E12935" t="s">
        <v>1183</v>
      </c>
      <c r="F12935" t="s">
        <v>67</v>
      </c>
      <c r="G12935" t="s">
        <v>35</v>
      </c>
      <c r="H12935" t="s">
        <v>2975</v>
      </c>
      <c r="I12935">
        <v>95.512</v>
      </c>
      <c r="J12935">
        <v>95.647999999999996</v>
      </c>
      <c r="K12935">
        <v>43</v>
      </c>
      <c r="L12935">
        <v>38</v>
      </c>
      <c r="M12935" t="s">
        <v>1853</v>
      </c>
      <c r="N12935" t="s">
        <v>192</v>
      </c>
      <c r="O12935">
        <v>3000000</v>
      </c>
      <c r="P12935">
        <v>1000000</v>
      </c>
      <c r="Q12935" t="s">
        <v>2118</v>
      </c>
      <c r="R12935">
        <v>3.15</v>
      </c>
      <c r="S12935">
        <v>3.1</v>
      </c>
      <c r="V12935" t="s">
        <v>2976</v>
      </c>
      <c r="W12935" t="s">
        <v>434</v>
      </c>
      <c r="X12935" t="s">
        <v>1847</v>
      </c>
      <c r="Y12935" t="s">
        <v>4803</v>
      </c>
      <c r="AA12935">
        <v>40</v>
      </c>
      <c r="AB12935">
        <v>35.54</v>
      </c>
      <c r="AC12935">
        <v>3.15</v>
      </c>
    </row>
    <row r="12936" spans="1:29" x14ac:dyDescent="0.25">
      <c r="A12936" t="s">
        <v>1207</v>
      </c>
      <c r="B12936" t="s">
        <v>31</v>
      </c>
      <c r="C12936" t="s">
        <v>4802</v>
      </c>
      <c r="D12936">
        <v>12.87</v>
      </c>
      <c r="E12936" t="s">
        <v>1176</v>
      </c>
      <c r="F12936" t="s">
        <v>67</v>
      </c>
      <c r="G12936" t="s">
        <v>35</v>
      </c>
      <c r="H12936" t="s">
        <v>2981</v>
      </c>
      <c r="I12936">
        <v>80.912000000000006</v>
      </c>
      <c r="J12936">
        <v>81.558999999999997</v>
      </c>
      <c r="K12936">
        <v>112</v>
      </c>
      <c r="L12936">
        <v>107</v>
      </c>
      <c r="M12936" t="s">
        <v>1909</v>
      </c>
      <c r="N12936" t="s">
        <v>42</v>
      </c>
      <c r="O12936">
        <v>5000000</v>
      </c>
      <c r="Q12936" t="s">
        <v>2118</v>
      </c>
      <c r="R12936">
        <v>4.7300000000000004</v>
      </c>
      <c r="S12936">
        <v>4.68</v>
      </c>
      <c r="V12936" t="s">
        <v>2982</v>
      </c>
      <c r="W12936" t="s">
        <v>434</v>
      </c>
      <c r="X12936" t="s">
        <v>1847</v>
      </c>
      <c r="Y12936" t="s">
        <v>4803</v>
      </c>
      <c r="AA12936">
        <v>111</v>
      </c>
      <c r="AB12936">
        <v>105.61</v>
      </c>
      <c r="AC12936">
        <v>4.7300000000000004</v>
      </c>
    </row>
    <row r="12937" spans="1:29" x14ac:dyDescent="0.25">
      <c r="A12937" t="s">
        <v>1208</v>
      </c>
      <c r="B12937" t="s">
        <v>31</v>
      </c>
      <c r="C12937" t="s">
        <v>4802</v>
      </c>
      <c r="D12937">
        <v>12.26</v>
      </c>
      <c r="E12937" t="s">
        <v>1209</v>
      </c>
      <c r="F12937" t="s">
        <v>67</v>
      </c>
      <c r="G12937" t="s">
        <v>35</v>
      </c>
      <c r="H12937" t="s">
        <v>2983</v>
      </c>
      <c r="I12937">
        <v>79.84</v>
      </c>
      <c r="J12937">
        <v>81.078999999999994</v>
      </c>
      <c r="K12937">
        <v>148</v>
      </c>
      <c r="L12937">
        <v>138</v>
      </c>
      <c r="M12937" t="s">
        <v>1909</v>
      </c>
      <c r="N12937" t="s">
        <v>42</v>
      </c>
      <c r="O12937">
        <v>2000000</v>
      </c>
      <c r="Q12937" t="s">
        <v>2118</v>
      </c>
      <c r="R12937">
        <v>5.09</v>
      </c>
      <c r="S12937">
        <v>4.99</v>
      </c>
      <c r="V12937" t="s">
        <v>2984</v>
      </c>
      <c r="W12937" t="s">
        <v>434</v>
      </c>
      <c r="X12937" t="s">
        <v>1847</v>
      </c>
      <c r="Y12937" t="s">
        <v>4803</v>
      </c>
      <c r="AA12937">
        <v>147</v>
      </c>
      <c r="AB12937">
        <v>136.59</v>
      </c>
      <c r="AC12937">
        <v>5.09</v>
      </c>
    </row>
    <row r="12938" spans="1:29" x14ac:dyDescent="0.25">
      <c r="A12938" t="s">
        <v>4753</v>
      </c>
      <c r="B12938" t="s">
        <v>31</v>
      </c>
      <c r="C12938" t="s">
        <v>4802</v>
      </c>
      <c r="D12938">
        <v>4.9400000000000004</v>
      </c>
      <c r="E12938" t="s">
        <v>4754</v>
      </c>
      <c r="F12938" t="s">
        <v>67</v>
      </c>
      <c r="G12938" t="s">
        <v>35</v>
      </c>
      <c r="H12938" t="s">
        <v>4755</v>
      </c>
      <c r="I12938">
        <v>91.561000000000007</v>
      </c>
      <c r="J12938">
        <v>92.055999999999997</v>
      </c>
      <c r="K12938">
        <v>133</v>
      </c>
      <c r="L12938">
        <v>123</v>
      </c>
      <c r="M12938" t="s">
        <v>1880</v>
      </c>
      <c r="N12938" t="s">
        <v>224</v>
      </c>
      <c r="O12938">
        <v>2000000</v>
      </c>
      <c r="Q12938" t="s">
        <v>2118</v>
      </c>
      <c r="R12938">
        <v>4.3099999999999996</v>
      </c>
      <c r="S12938">
        <v>4.22</v>
      </c>
      <c r="V12938" t="s">
        <v>4756</v>
      </c>
      <c r="W12938" t="s">
        <v>434</v>
      </c>
      <c r="X12938" t="s">
        <v>1847</v>
      </c>
      <c r="Y12938" t="s">
        <v>4803</v>
      </c>
      <c r="AA12938">
        <v>126</v>
      </c>
      <c r="AB12938">
        <v>117.62</v>
      </c>
      <c r="AC12938">
        <v>4.3099999999999996</v>
      </c>
    </row>
    <row r="12939" spans="1:29" x14ac:dyDescent="0.25">
      <c r="A12939" t="s">
        <v>1210</v>
      </c>
      <c r="B12939" t="s">
        <v>31</v>
      </c>
      <c r="C12939" t="s">
        <v>4802</v>
      </c>
      <c r="D12939">
        <v>12.61</v>
      </c>
      <c r="E12939" t="s">
        <v>1183</v>
      </c>
      <c r="F12939" t="s">
        <v>67</v>
      </c>
      <c r="G12939" t="s">
        <v>35</v>
      </c>
      <c r="H12939" t="s">
        <v>2985</v>
      </c>
      <c r="I12939">
        <v>76.888000000000005</v>
      </c>
      <c r="J12939">
        <v>77.521000000000001</v>
      </c>
      <c r="K12939">
        <v>108</v>
      </c>
      <c r="L12939">
        <v>103</v>
      </c>
      <c r="M12939" t="s">
        <v>1909</v>
      </c>
      <c r="N12939" t="s">
        <v>42</v>
      </c>
      <c r="O12939">
        <v>5000000</v>
      </c>
      <c r="Q12939" t="s">
        <v>2118</v>
      </c>
      <c r="R12939">
        <v>4.6900000000000004</v>
      </c>
      <c r="S12939">
        <v>4.6399999999999997</v>
      </c>
      <c r="V12939" t="s">
        <v>2986</v>
      </c>
      <c r="W12939" t="s">
        <v>434</v>
      </c>
      <c r="X12939" t="s">
        <v>1847</v>
      </c>
      <c r="Y12939" t="s">
        <v>4803</v>
      </c>
      <c r="AA12939">
        <v>107</v>
      </c>
      <c r="AB12939">
        <v>101.16</v>
      </c>
      <c r="AC12939">
        <v>4.6900000000000004</v>
      </c>
    </row>
    <row r="12940" spans="1:29" x14ac:dyDescent="0.25">
      <c r="A12940" t="s">
        <v>1223</v>
      </c>
      <c r="B12940" t="s">
        <v>31</v>
      </c>
      <c r="C12940" t="s">
        <v>4802</v>
      </c>
      <c r="D12940">
        <v>11.14</v>
      </c>
      <c r="E12940" t="s">
        <v>1176</v>
      </c>
      <c r="F12940" t="s">
        <v>67</v>
      </c>
      <c r="G12940" t="s">
        <v>35</v>
      </c>
      <c r="H12940" t="s">
        <v>3008</v>
      </c>
      <c r="I12940">
        <v>107.908</v>
      </c>
      <c r="J12940">
        <v>108.467</v>
      </c>
      <c r="K12940">
        <v>112</v>
      </c>
      <c r="L12940">
        <v>107</v>
      </c>
      <c r="M12940" t="s">
        <v>1909</v>
      </c>
      <c r="N12940" t="s">
        <v>42</v>
      </c>
      <c r="O12940">
        <v>5000000</v>
      </c>
      <c r="P12940">
        <v>1000000</v>
      </c>
      <c r="Q12940" t="s">
        <v>2118</v>
      </c>
      <c r="R12940">
        <v>4.7300000000000004</v>
      </c>
      <c r="S12940">
        <v>4.68</v>
      </c>
      <c r="V12940" t="s">
        <v>3009</v>
      </c>
      <c r="W12940" t="s">
        <v>434</v>
      </c>
      <c r="X12940" t="s">
        <v>1847</v>
      </c>
      <c r="Y12940" t="s">
        <v>4803</v>
      </c>
      <c r="AA12940">
        <v>128</v>
      </c>
      <c r="AB12940">
        <v>122.74</v>
      </c>
      <c r="AC12940">
        <v>4.7300000000000004</v>
      </c>
    </row>
    <row r="12941" spans="1:29" x14ac:dyDescent="0.25">
      <c r="A12941" t="s">
        <v>1224</v>
      </c>
      <c r="B12941" t="s">
        <v>31</v>
      </c>
      <c r="C12941" t="s">
        <v>4802</v>
      </c>
      <c r="D12941">
        <v>11.37</v>
      </c>
      <c r="E12941" t="s">
        <v>1183</v>
      </c>
      <c r="F12941" t="s">
        <v>67</v>
      </c>
      <c r="G12941" t="s">
        <v>35</v>
      </c>
      <c r="H12941" t="s">
        <v>3010</v>
      </c>
      <c r="I12941">
        <v>109.991</v>
      </c>
      <c r="J12941">
        <v>110.56100000000001</v>
      </c>
      <c r="K12941">
        <v>109</v>
      </c>
      <c r="L12941">
        <v>104</v>
      </c>
      <c r="M12941" t="s">
        <v>1909</v>
      </c>
      <c r="N12941" t="s">
        <v>42</v>
      </c>
      <c r="O12941">
        <v>5000000</v>
      </c>
      <c r="P12941">
        <v>1000000</v>
      </c>
      <c r="Q12941" t="s">
        <v>2118</v>
      </c>
      <c r="R12941">
        <v>4.7</v>
      </c>
      <c r="S12941">
        <v>4.6500000000000004</v>
      </c>
      <c r="V12941" t="s">
        <v>3011</v>
      </c>
      <c r="W12941" t="s">
        <v>434</v>
      </c>
      <c r="X12941" t="s">
        <v>1847</v>
      </c>
      <c r="Y12941" t="s">
        <v>4803</v>
      </c>
      <c r="AA12941">
        <v>125</v>
      </c>
      <c r="AB12941">
        <v>119.44</v>
      </c>
      <c r="AC12941">
        <v>4.7</v>
      </c>
    </row>
    <row r="12942" spans="1:29" x14ac:dyDescent="0.25">
      <c r="A12942" t="s">
        <v>1225</v>
      </c>
      <c r="B12942" t="s">
        <v>31</v>
      </c>
      <c r="C12942" t="s">
        <v>4802</v>
      </c>
      <c r="D12942">
        <v>13.91</v>
      </c>
      <c r="E12942" t="s">
        <v>1209</v>
      </c>
      <c r="F12942" t="s">
        <v>67</v>
      </c>
      <c r="G12942" t="s">
        <v>35</v>
      </c>
      <c r="H12942" t="s">
        <v>3012</v>
      </c>
      <c r="I12942">
        <v>97.191000000000003</v>
      </c>
      <c r="J12942">
        <v>98.596000000000004</v>
      </c>
      <c r="K12942">
        <v>148</v>
      </c>
      <c r="L12942">
        <v>138</v>
      </c>
      <c r="M12942" t="s">
        <v>1909</v>
      </c>
      <c r="N12942" t="s">
        <v>42</v>
      </c>
      <c r="O12942">
        <v>2000000</v>
      </c>
      <c r="Q12942" t="s">
        <v>2118</v>
      </c>
      <c r="R12942">
        <v>5.09</v>
      </c>
      <c r="S12942">
        <v>4.99</v>
      </c>
      <c r="V12942" t="s">
        <v>3013</v>
      </c>
      <c r="W12942" t="s">
        <v>434</v>
      </c>
      <c r="X12942" t="s">
        <v>1847</v>
      </c>
      <c r="Y12942" t="s">
        <v>4803</v>
      </c>
      <c r="AA12942">
        <v>148</v>
      </c>
      <c r="AB12942">
        <v>137.09</v>
      </c>
      <c r="AC12942">
        <v>5.09</v>
      </c>
    </row>
    <row r="12943" spans="1:29" x14ac:dyDescent="0.25">
      <c r="A12943" t="s">
        <v>1227</v>
      </c>
      <c r="B12943" t="s">
        <v>31</v>
      </c>
      <c r="C12943" t="s">
        <v>4802</v>
      </c>
      <c r="D12943">
        <v>11.51</v>
      </c>
      <c r="E12943" t="s">
        <v>1183</v>
      </c>
      <c r="F12943" t="s">
        <v>67</v>
      </c>
      <c r="G12943" t="s">
        <v>35</v>
      </c>
      <c r="H12943" t="s">
        <v>3016</v>
      </c>
      <c r="I12943">
        <v>106.66500000000001</v>
      </c>
      <c r="J12943">
        <v>107.24299999999999</v>
      </c>
      <c r="K12943">
        <v>109</v>
      </c>
      <c r="L12943">
        <v>104</v>
      </c>
      <c r="M12943" t="s">
        <v>1909</v>
      </c>
      <c r="N12943" t="s">
        <v>42</v>
      </c>
      <c r="O12943">
        <v>5000000</v>
      </c>
      <c r="P12943">
        <v>1000000</v>
      </c>
      <c r="Q12943" t="s">
        <v>2118</v>
      </c>
      <c r="R12943">
        <v>4.7</v>
      </c>
      <c r="S12943">
        <v>4.6500000000000004</v>
      </c>
      <c r="V12943" t="s">
        <v>3017</v>
      </c>
      <c r="W12943" t="s">
        <v>434</v>
      </c>
      <c r="X12943" t="s">
        <v>1847</v>
      </c>
      <c r="Y12943" t="s">
        <v>4803</v>
      </c>
      <c r="AA12943">
        <v>124</v>
      </c>
      <c r="AB12943">
        <v>117.93</v>
      </c>
      <c r="AC12943">
        <v>4.7</v>
      </c>
    </row>
    <row r="12944" spans="1:29" x14ac:dyDescent="0.25">
      <c r="A12944" t="s">
        <v>1230</v>
      </c>
      <c r="B12944" t="s">
        <v>31</v>
      </c>
      <c r="C12944" t="s">
        <v>4802</v>
      </c>
      <c r="D12944">
        <v>11.27</v>
      </c>
      <c r="E12944" t="s">
        <v>1183</v>
      </c>
      <c r="F12944" t="s">
        <v>67</v>
      </c>
      <c r="G12944" t="s">
        <v>35</v>
      </c>
      <c r="H12944" t="s">
        <v>3022</v>
      </c>
      <c r="I12944">
        <v>98.108000000000004</v>
      </c>
      <c r="J12944">
        <v>98.673000000000002</v>
      </c>
      <c r="K12944">
        <v>109</v>
      </c>
      <c r="L12944">
        <v>104</v>
      </c>
      <c r="M12944" t="s">
        <v>1909</v>
      </c>
      <c r="N12944" t="s">
        <v>42</v>
      </c>
      <c r="O12944">
        <v>5000000</v>
      </c>
      <c r="P12944">
        <v>5000000</v>
      </c>
      <c r="Q12944" t="s">
        <v>2118</v>
      </c>
      <c r="R12944">
        <v>4.7</v>
      </c>
      <c r="S12944">
        <v>4.6500000000000004</v>
      </c>
      <c r="V12944" t="s">
        <v>3023</v>
      </c>
      <c r="W12944" t="s">
        <v>434</v>
      </c>
      <c r="X12944" t="s">
        <v>1847</v>
      </c>
      <c r="Y12944" t="s">
        <v>4803</v>
      </c>
      <c r="AA12944">
        <v>122</v>
      </c>
      <c r="AB12944">
        <v>116.71</v>
      </c>
      <c r="AC12944">
        <v>4.7</v>
      </c>
    </row>
    <row r="12945" spans="1:29" x14ac:dyDescent="0.25">
      <c r="A12945" t="s">
        <v>1233</v>
      </c>
      <c r="B12945" t="s">
        <v>31</v>
      </c>
      <c r="C12945" t="s">
        <v>4802</v>
      </c>
      <c r="D12945">
        <v>11.03</v>
      </c>
      <c r="E12945" t="s">
        <v>1176</v>
      </c>
      <c r="F12945" t="s">
        <v>67</v>
      </c>
      <c r="G12945" t="s">
        <v>35</v>
      </c>
      <c r="H12945" t="s">
        <v>3028</v>
      </c>
      <c r="I12945">
        <v>90.52</v>
      </c>
      <c r="J12945">
        <v>91.072999999999993</v>
      </c>
      <c r="K12945">
        <v>112</v>
      </c>
      <c r="L12945">
        <v>107</v>
      </c>
      <c r="M12945" t="s">
        <v>1909</v>
      </c>
      <c r="N12945" t="s">
        <v>42</v>
      </c>
      <c r="O12945">
        <v>5000000</v>
      </c>
      <c r="Q12945" t="s">
        <v>2118</v>
      </c>
      <c r="R12945">
        <v>4.7300000000000004</v>
      </c>
      <c r="S12945">
        <v>4.68</v>
      </c>
      <c r="V12945" t="s">
        <v>3029</v>
      </c>
      <c r="W12945" t="s">
        <v>434</v>
      </c>
      <c r="X12945" t="s">
        <v>1847</v>
      </c>
      <c r="Y12945" t="s">
        <v>4803</v>
      </c>
      <c r="AA12945">
        <v>124</v>
      </c>
      <c r="AB12945">
        <v>118.62</v>
      </c>
      <c r="AC12945">
        <v>4.7300000000000004</v>
      </c>
    </row>
    <row r="12946" spans="1:29" x14ac:dyDescent="0.25">
      <c r="A12946" t="s">
        <v>1240</v>
      </c>
      <c r="B12946" t="s">
        <v>31</v>
      </c>
      <c r="C12946" t="s">
        <v>4802</v>
      </c>
      <c r="D12946">
        <v>11.98</v>
      </c>
      <c r="E12946" t="s">
        <v>1176</v>
      </c>
      <c r="F12946" t="s">
        <v>67</v>
      </c>
      <c r="G12946" t="s">
        <v>35</v>
      </c>
      <c r="H12946" t="s">
        <v>3040</v>
      </c>
      <c r="I12946">
        <v>89.605999999999995</v>
      </c>
      <c r="J12946">
        <v>90.207999999999998</v>
      </c>
      <c r="K12946">
        <v>112</v>
      </c>
      <c r="L12946">
        <v>107</v>
      </c>
      <c r="M12946" t="s">
        <v>1909</v>
      </c>
      <c r="N12946" t="s">
        <v>42</v>
      </c>
      <c r="O12946">
        <v>5000000</v>
      </c>
      <c r="Q12946" t="s">
        <v>2118</v>
      </c>
      <c r="R12946">
        <v>4.7300000000000004</v>
      </c>
      <c r="S12946">
        <v>4.68</v>
      </c>
      <c r="V12946" t="s">
        <v>3041</v>
      </c>
      <c r="W12946" t="s">
        <v>434</v>
      </c>
      <c r="X12946" t="s">
        <v>1847</v>
      </c>
      <c r="Y12946" t="s">
        <v>4803</v>
      </c>
      <c r="AA12946">
        <v>120</v>
      </c>
      <c r="AB12946">
        <v>115</v>
      </c>
      <c r="AC12946">
        <v>4.7300000000000004</v>
      </c>
    </row>
    <row r="12947" spans="1:29" x14ac:dyDescent="0.25">
      <c r="A12947" t="s">
        <v>1262</v>
      </c>
      <c r="B12947" t="s">
        <v>31</v>
      </c>
      <c r="C12947" t="s">
        <v>4802</v>
      </c>
      <c r="D12947">
        <v>9.25</v>
      </c>
      <c r="E12947" t="s">
        <v>1183</v>
      </c>
      <c r="F12947" t="s">
        <v>67</v>
      </c>
      <c r="G12947" t="s">
        <v>35</v>
      </c>
      <c r="H12947" t="s">
        <v>3082</v>
      </c>
      <c r="I12947">
        <v>81.177999999999997</v>
      </c>
      <c r="J12947">
        <v>81.643000000000001</v>
      </c>
      <c r="K12947">
        <v>94</v>
      </c>
      <c r="L12947">
        <v>89</v>
      </c>
      <c r="M12947" t="s">
        <v>1909</v>
      </c>
      <c r="N12947" t="s">
        <v>42</v>
      </c>
      <c r="O12947">
        <v>5000000</v>
      </c>
      <c r="P12947">
        <v>2000000</v>
      </c>
      <c r="Q12947" t="s">
        <v>2118</v>
      </c>
      <c r="R12947">
        <v>4.55</v>
      </c>
      <c r="S12947">
        <v>4.5</v>
      </c>
      <c r="V12947" t="s">
        <v>3083</v>
      </c>
      <c r="W12947" t="s">
        <v>434</v>
      </c>
      <c r="X12947" t="s">
        <v>1847</v>
      </c>
      <c r="Y12947" t="s">
        <v>4803</v>
      </c>
      <c r="AA12947">
        <v>111</v>
      </c>
      <c r="AB12947">
        <v>105.82</v>
      </c>
      <c r="AC12947">
        <v>4.55</v>
      </c>
    </row>
    <row r="12948" spans="1:29" x14ac:dyDescent="0.25">
      <c r="A12948" t="s">
        <v>1798</v>
      </c>
      <c r="B12948" t="s">
        <v>31</v>
      </c>
      <c r="C12948" t="s">
        <v>4802</v>
      </c>
      <c r="D12948">
        <v>12.6</v>
      </c>
      <c r="E12948" t="s">
        <v>1799</v>
      </c>
      <c r="F12948" t="s">
        <v>34</v>
      </c>
      <c r="G12948" t="s">
        <v>35</v>
      </c>
      <c r="H12948" t="s">
        <v>2113</v>
      </c>
      <c r="I12948">
        <v>91.951999999999998</v>
      </c>
      <c r="J12948">
        <v>92.84</v>
      </c>
      <c r="K12948">
        <v>132</v>
      </c>
      <c r="L12948">
        <v>125</v>
      </c>
      <c r="M12948" t="s">
        <v>1909</v>
      </c>
      <c r="N12948" t="s">
        <v>42</v>
      </c>
      <c r="O12948">
        <v>2000000</v>
      </c>
      <c r="P12948">
        <v>1000000</v>
      </c>
      <c r="Q12948" t="s">
        <v>2114</v>
      </c>
      <c r="R12948">
        <v>4.92</v>
      </c>
      <c r="S12948">
        <v>4.8499999999999996</v>
      </c>
      <c r="V12948" t="s">
        <v>2115</v>
      </c>
      <c r="W12948" t="s">
        <v>64</v>
      </c>
      <c r="X12948" t="s">
        <v>1847</v>
      </c>
      <c r="Y12948" t="s">
        <v>2116</v>
      </c>
      <c r="AA12948">
        <v>136.4</v>
      </c>
      <c r="AB12948">
        <v>129.13999999999999</v>
      </c>
    </row>
    <row r="12949" spans="1:29" x14ac:dyDescent="0.25">
      <c r="A12949" t="s">
        <v>1380</v>
      </c>
      <c r="B12949" t="s">
        <v>31</v>
      </c>
      <c r="C12949" t="s">
        <v>4802</v>
      </c>
      <c r="D12949">
        <v>3.02</v>
      </c>
      <c r="E12949" t="s">
        <v>1381</v>
      </c>
      <c r="F12949" t="s">
        <v>34</v>
      </c>
      <c r="G12949" t="s">
        <v>35</v>
      </c>
      <c r="H12949" t="s">
        <v>2117</v>
      </c>
      <c r="I12949">
        <v>101.67400000000001</v>
      </c>
      <c r="J12949">
        <v>101.886</v>
      </c>
      <c r="K12949">
        <v>121</v>
      </c>
      <c r="L12949">
        <v>114</v>
      </c>
      <c r="M12949" t="s">
        <v>1928</v>
      </c>
      <c r="N12949" t="s">
        <v>36</v>
      </c>
      <c r="O12949">
        <v>2000000</v>
      </c>
      <c r="P12949">
        <v>0</v>
      </c>
      <c r="Q12949" t="s">
        <v>2118</v>
      </c>
      <c r="R12949">
        <v>4</v>
      </c>
      <c r="S12949">
        <v>3.93</v>
      </c>
      <c r="V12949" t="s">
        <v>2119</v>
      </c>
      <c r="W12949" t="s">
        <v>64</v>
      </c>
      <c r="X12949" t="s">
        <v>1847</v>
      </c>
      <c r="Y12949" t="s">
        <v>2116</v>
      </c>
      <c r="AA12949">
        <v>121.6</v>
      </c>
      <c r="AB12949">
        <v>114.5</v>
      </c>
    </row>
    <row r="12950" spans="1:29" x14ac:dyDescent="0.25">
      <c r="A12950" t="s">
        <v>1714</v>
      </c>
      <c r="B12950" t="s">
        <v>31</v>
      </c>
      <c r="C12950" t="s">
        <v>4802</v>
      </c>
      <c r="D12950">
        <v>1.78</v>
      </c>
      <c r="E12950" t="s">
        <v>1715</v>
      </c>
      <c r="F12950" t="s">
        <v>34</v>
      </c>
      <c r="G12950" t="s">
        <v>35</v>
      </c>
      <c r="H12950" t="s">
        <v>2120</v>
      </c>
      <c r="I12950">
        <v>99.733999999999995</v>
      </c>
      <c r="J12950">
        <v>99.822999999999993</v>
      </c>
      <c r="K12950">
        <v>55</v>
      </c>
      <c r="L12950">
        <v>50</v>
      </c>
      <c r="M12950" t="s">
        <v>1844</v>
      </c>
      <c r="N12950" t="s">
        <v>48</v>
      </c>
      <c r="O12950">
        <v>5000000</v>
      </c>
      <c r="P12950">
        <v>5000000</v>
      </c>
      <c r="Q12950" t="s">
        <v>2121</v>
      </c>
      <c r="R12950">
        <v>3.21</v>
      </c>
      <c r="S12950">
        <v>3.16</v>
      </c>
      <c r="V12950" t="s">
        <v>2122</v>
      </c>
      <c r="W12950" t="s">
        <v>64</v>
      </c>
      <c r="X12950" t="s">
        <v>1847</v>
      </c>
      <c r="Y12950" t="s">
        <v>2116</v>
      </c>
      <c r="AA12950">
        <v>55.1</v>
      </c>
      <c r="AB12950">
        <v>49.88</v>
      </c>
    </row>
    <row r="12951" spans="1:29" x14ac:dyDescent="0.25">
      <c r="A12951" t="s">
        <v>505</v>
      </c>
      <c r="B12951" t="s">
        <v>31</v>
      </c>
      <c r="C12951" t="s">
        <v>4802</v>
      </c>
      <c r="D12951">
        <v>4.41</v>
      </c>
      <c r="E12951" t="s">
        <v>506</v>
      </c>
      <c r="F12951" t="s">
        <v>34</v>
      </c>
      <c r="G12951" t="s">
        <v>35</v>
      </c>
      <c r="H12951" t="s">
        <v>2071</v>
      </c>
      <c r="I12951">
        <v>99.037000000000006</v>
      </c>
      <c r="J12951">
        <v>99.257999999999996</v>
      </c>
      <c r="K12951">
        <v>67</v>
      </c>
      <c r="L12951">
        <v>62</v>
      </c>
      <c r="M12951" t="s">
        <v>1856</v>
      </c>
      <c r="N12951" t="s">
        <v>50</v>
      </c>
      <c r="O12951">
        <v>5000000</v>
      </c>
      <c r="P12951">
        <v>5000000</v>
      </c>
      <c r="Q12951" t="s">
        <v>1845</v>
      </c>
      <c r="R12951">
        <v>3.61</v>
      </c>
      <c r="S12951">
        <v>3.56</v>
      </c>
      <c r="V12951" t="s">
        <v>2072</v>
      </c>
      <c r="W12951" t="s">
        <v>64</v>
      </c>
      <c r="X12951" t="s">
        <v>1847</v>
      </c>
      <c r="Y12951" t="s">
        <v>2116</v>
      </c>
      <c r="Z12951" t="s">
        <v>43</v>
      </c>
      <c r="AA12951">
        <v>68.900000000000006</v>
      </c>
      <c r="AB12951">
        <v>63.66</v>
      </c>
    </row>
    <row r="12952" spans="1:29" x14ac:dyDescent="0.25">
      <c r="A12952" t="s">
        <v>511</v>
      </c>
      <c r="B12952" t="s">
        <v>31</v>
      </c>
      <c r="C12952" t="s">
        <v>4802</v>
      </c>
      <c r="D12952">
        <v>2.61</v>
      </c>
      <c r="E12952" t="s">
        <v>506</v>
      </c>
      <c r="F12952" t="s">
        <v>34</v>
      </c>
      <c r="G12952" t="s">
        <v>35</v>
      </c>
      <c r="H12952" t="s">
        <v>2074</v>
      </c>
      <c r="I12952">
        <v>96.465999999999994</v>
      </c>
      <c r="J12952">
        <v>96.649000000000001</v>
      </c>
      <c r="K12952">
        <v>55</v>
      </c>
      <c r="L12952">
        <v>48</v>
      </c>
      <c r="M12952" t="s">
        <v>1883</v>
      </c>
      <c r="N12952" t="s">
        <v>63</v>
      </c>
      <c r="O12952">
        <v>5000000</v>
      </c>
      <c r="P12952">
        <v>0</v>
      </c>
      <c r="Q12952" t="s">
        <v>1845</v>
      </c>
      <c r="R12952">
        <v>3.27</v>
      </c>
      <c r="S12952">
        <v>3.2</v>
      </c>
      <c r="V12952" t="s">
        <v>2075</v>
      </c>
      <c r="W12952" t="s">
        <v>64</v>
      </c>
      <c r="X12952" t="s">
        <v>1847</v>
      </c>
      <c r="Y12952" t="s">
        <v>2116</v>
      </c>
      <c r="AA12952">
        <v>54.3</v>
      </c>
      <c r="AB12952">
        <v>47.11</v>
      </c>
    </row>
    <row r="12953" spans="1:29" x14ac:dyDescent="0.25">
      <c r="A12953" t="s">
        <v>514</v>
      </c>
      <c r="B12953" t="s">
        <v>31</v>
      </c>
      <c r="C12953" t="s">
        <v>4802</v>
      </c>
      <c r="D12953">
        <v>2.68</v>
      </c>
      <c r="E12953" t="s">
        <v>515</v>
      </c>
      <c r="F12953" t="s">
        <v>34</v>
      </c>
      <c r="G12953" t="s">
        <v>35</v>
      </c>
      <c r="H12953" t="s">
        <v>2076</v>
      </c>
      <c r="I12953">
        <v>96.566999999999993</v>
      </c>
      <c r="J12953">
        <v>96.674000000000007</v>
      </c>
      <c r="K12953">
        <v>53</v>
      </c>
      <c r="L12953">
        <v>49</v>
      </c>
      <c r="M12953" t="s">
        <v>1883</v>
      </c>
      <c r="N12953" t="s">
        <v>63</v>
      </c>
      <c r="O12953">
        <v>5000000</v>
      </c>
      <c r="P12953">
        <v>5000000</v>
      </c>
      <c r="Q12953" t="s">
        <v>1845</v>
      </c>
      <c r="R12953">
        <v>3.25</v>
      </c>
      <c r="S12953">
        <v>3.21</v>
      </c>
      <c r="V12953" t="s">
        <v>2077</v>
      </c>
      <c r="W12953" t="s">
        <v>64</v>
      </c>
      <c r="X12953" t="s">
        <v>1847</v>
      </c>
      <c r="Y12953" t="s">
        <v>2116</v>
      </c>
      <c r="Z12953" t="s">
        <v>43</v>
      </c>
      <c r="AA12953">
        <v>51.4</v>
      </c>
      <c r="AB12953">
        <v>47.15</v>
      </c>
    </row>
    <row r="12954" spans="1:29" x14ac:dyDescent="0.25">
      <c r="A12954" t="s">
        <v>516</v>
      </c>
      <c r="B12954" t="s">
        <v>31</v>
      </c>
      <c r="C12954" t="s">
        <v>4802</v>
      </c>
      <c r="D12954">
        <v>2.8</v>
      </c>
      <c r="E12954" t="s">
        <v>427</v>
      </c>
      <c r="F12954" t="s">
        <v>34</v>
      </c>
      <c r="G12954" t="s">
        <v>35</v>
      </c>
      <c r="H12954" t="s">
        <v>2078</v>
      </c>
      <c r="I12954">
        <v>96.72</v>
      </c>
      <c r="J12954">
        <v>96.915999999999997</v>
      </c>
      <c r="K12954">
        <v>90</v>
      </c>
      <c r="L12954">
        <v>83</v>
      </c>
      <c r="M12954" t="s">
        <v>1853</v>
      </c>
      <c r="N12954" t="s">
        <v>192</v>
      </c>
      <c r="O12954">
        <v>5000000</v>
      </c>
      <c r="P12954">
        <v>0</v>
      </c>
      <c r="Q12954" t="s">
        <v>1845</v>
      </c>
      <c r="R12954">
        <v>3.62</v>
      </c>
      <c r="S12954">
        <v>3.55</v>
      </c>
      <c r="V12954" t="s">
        <v>2079</v>
      </c>
      <c r="W12954" t="s">
        <v>64</v>
      </c>
      <c r="X12954" t="s">
        <v>1847</v>
      </c>
      <c r="Y12954" t="s">
        <v>2116</v>
      </c>
      <c r="AA12954">
        <v>86.2</v>
      </c>
      <c r="AB12954">
        <v>79.02</v>
      </c>
    </row>
    <row r="12955" spans="1:29" x14ac:dyDescent="0.25">
      <c r="A12955" t="s">
        <v>1805</v>
      </c>
      <c r="B12955" t="s">
        <v>31</v>
      </c>
      <c r="C12955" t="s">
        <v>4802</v>
      </c>
      <c r="D12955">
        <v>3.65</v>
      </c>
      <c r="E12955" t="s">
        <v>1806</v>
      </c>
      <c r="F12955" t="s">
        <v>34</v>
      </c>
      <c r="G12955" t="s">
        <v>35</v>
      </c>
      <c r="H12955" t="s">
        <v>2123</v>
      </c>
      <c r="I12955">
        <v>94.98</v>
      </c>
      <c r="J12955">
        <v>95.236000000000004</v>
      </c>
      <c r="K12955">
        <v>81</v>
      </c>
      <c r="L12955">
        <v>74</v>
      </c>
      <c r="M12955" t="s">
        <v>1874</v>
      </c>
      <c r="N12955" t="s">
        <v>111</v>
      </c>
      <c r="O12955">
        <v>3000000</v>
      </c>
      <c r="P12955">
        <v>0</v>
      </c>
      <c r="Q12955" t="s">
        <v>2124</v>
      </c>
      <c r="R12955">
        <v>3.64</v>
      </c>
      <c r="S12955">
        <v>3.57</v>
      </c>
      <c r="V12955" t="s">
        <v>2125</v>
      </c>
      <c r="W12955" t="s">
        <v>64</v>
      </c>
      <c r="X12955" t="s">
        <v>1847</v>
      </c>
      <c r="Y12955" t="s">
        <v>2116</v>
      </c>
      <c r="AA12955">
        <v>78.900000000000006</v>
      </c>
      <c r="AB12955">
        <v>71.459999999999994</v>
      </c>
    </row>
    <row r="12956" spans="1:29" x14ac:dyDescent="0.25">
      <c r="A12956" t="s">
        <v>1717</v>
      </c>
      <c r="B12956" t="s">
        <v>31</v>
      </c>
      <c r="C12956" t="s">
        <v>4802</v>
      </c>
      <c r="D12956">
        <v>3.35</v>
      </c>
      <c r="E12956" t="s">
        <v>1718</v>
      </c>
      <c r="F12956" t="s">
        <v>34</v>
      </c>
      <c r="G12956" t="s">
        <v>35</v>
      </c>
      <c r="H12956" t="s">
        <v>2126</v>
      </c>
      <c r="I12956">
        <v>96.245000000000005</v>
      </c>
      <c r="J12956">
        <v>96.412999999999997</v>
      </c>
      <c r="K12956">
        <v>50</v>
      </c>
      <c r="L12956">
        <v>45</v>
      </c>
      <c r="M12956" t="s">
        <v>1928</v>
      </c>
      <c r="N12956" t="s">
        <v>36</v>
      </c>
      <c r="O12956">
        <v>5000000</v>
      </c>
      <c r="P12956">
        <v>0</v>
      </c>
      <c r="Q12956" t="s">
        <v>2114</v>
      </c>
      <c r="R12956">
        <v>3.29</v>
      </c>
      <c r="S12956">
        <v>3.24</v>
      </c>
      <c r="V12956" t="s">
        <v>2127</v>
      </c>
      <c r="W12956" t="s">
        <v>64</v>
      </c>
      <c r="X12956" t="s">
        <v>1847</v>
      </c>
      <c r="Y12956" t="s">
        <v>2116</v>
      </c>
      <c r="Z12956" t="s">
        <v>43</v>
      </c>
      <c r="AA12956">
        <v>46.7</v>
      </c>
      <c r="AB12956">
        <v>41.48</v>
      </c>
    </row>
    <row r="12957" spans="1:29" x14ac:dyDescent="0.25">
      <c r="A12957" t="s">
        <v>525</v>
      </c>
      <c r="B12957" t="s">
        <v>31</v>
      </c>
      <c r="C12957" t="s">
        <v>4802</v>
      </c>
      <c r="D12957">
        <v>3.33</v>
      </c>
      <c r="E12957" t="s">
        <v>506</v>
      </c>
      <c r="F12957" t="s">
        <v>34</v>
      </c>
      <c r="G12957" t="s">
        <v>35</v>
      </c>
      <c r="H12957" t="s">
        <v>2080</v>
      </c>
      <c r="I12957">
        <v>96.825000000000003</v>
      </c>
      <c r="J12957">
        <v>96.991</v>
      </c>
      <c r="K12957">
        <v>60</v>
      </c>
      <c r="L12957">
        <v>55</v>
      </c>
      <c r="M12957" t="s">
        <v>1928</v>
      </c>
      <c r="N12957" t="s">
        <v>36</v>
      </c>
      <c r="O12957">
        <v>5000000</v>
      </c>
      <c r="P12957">
        <v>0</v>
      </c>
      <c r="Q12957" t="s">
        <v>1845</v>
      </c>
      <c r="R12957">
        <v>3.39</v>
      </c>
      <c r="S12957">
        <v>3.34</v>
      </c>
      <c r="V12957" t="s">
        <v>2081</v>
      </c>
      <c r="W12957" t="s">
        <v>64</v>
      </c>
      <c r="X12957" t="s">
        <v>1847</v>
      </c>
      <c r="Y12957" t="s">
        <v>2116</v>
      </c>
      <c r="Z12957" t="s">
        <v>43</v>
      </c>
      <c r="AA12957">
        <v>57</v>
      </c>
      <c r="AB12957">
        <v>51.8</v>
      </c>
    </row>
    <row r="12958" spans="1:29" x14ac:dyDescent="0.25">
      <c r="A12958" t="s">
        <v>1807</v>
      </c>
      <c r="B12958" t="s">
        <v>31</v>
      </c>
      <c r="C12958" t="s">
        <v>4802</v>
      </c>
      <c r="D12958">
        <v>5.95</v>
      </c>
      <c r="E12958" t="s">
        <v>1808</v>
      </c>
      <c r="F12958" t="s">
        <v>34</v>
      </c>
      <c r="G12958" t="s">
        <v>35</v>
      </c>
      <c r="H12958" t="s">
        <v>2128</v>
      </c>
      <c r="I12958">
        <v>97.52</v>
      </c>
      <c r="J12958">
        <v>98.117000000000004</v>
      </c>
      <c r="K12958">
        <v>180</v>
      </c>
      <c r="L12958">
        <v>170</v>
      </c>
      <c r="M12958" t="s">
        <v>1869</v>
      </c>
      <c r="N12958" t="s">
        <v>55</v>
      </c>
      <c r="O12958">
        <v>0</v>
      </c>
      <c r="P12958">
        <v>0</v>
      </c>
      <c r="Q12958" t="s">
        <v>2124</v>
      </c>
      <c r="R12958">
        <v>4.9400000000000004</v>
      </c>
      <c r="S12958">
        <v>4.84</v>
      </c>
      <c r="V12958" t="s">
        <v>2129</v>
      </c>
      <c r="W12958" t="s">
        <v>64</v>
      </c>
      <c r="X12958" t="s">
        <v>1847</v>
      </c>
      <c r="Y12958" t="s">
        <v>2116</v>
      </c>
      <c r="AA12958">
        <v>178.2</v>
      </c>
      <c r="AB12958">
        <v>167.98</v>
      </c>
    </row>
    <row r="12959" spans="1:29" x14ac:dyDescent="0.25">
      <c r="A12959" t="s">
        <v>1809</v>
      </c>
      <c r="B12959" t="s">
        <v>31</v>
      </c>
      <c r="C12959" t="s">
        <v>4802</v>
      </c>
      <c r="D12959">
        <v>5.48</v>
      </c>
      <c r="E12959" t="s">
        <v>1806</v>
      </c>
      <c r="F12959" t="s">
        <v>34</v>
      </c>
      <c r="G12959" t="s">
        <v>35</v>
      </c>
      <c r="H12959" t="s">
        <v>2130</v>
      </c>
      <c r="I12959">
        <v>105.66</v>
      </c>
      <c r="J12959">
        <v>106.045</v>
      </c>
      <c r="K12959">
        <v>110</v>
      </c>
      <c r="L12959">
        <v>103</v>
      </c>
      <c r="M12959" t="s">
        <v>1938</v>
      </c>
      <c r="N12959" t="s">
        <v>145</v>
      </c>
      <c r="O12959">
        <v>3000000</v>
      </c>
      <c r="P12959">
        <v>0</v>
      </c>
      <c r="Q12959" t="s">
        <v>2124</v>
      </c>
      <c r="R12959">
        <v>4.1500000000000004</v>
      </c>
      <c r="S12959">
        <v>4.08</v>
      </c>
      <c r="V12959" t="s">
        <v>2131</v>
      </c>
      <c r="W12959" t="s">
        <v>64</v>
      </c>
      <c r="X12959" t="s">
        <v>1847</v>
      </c>
      <c r="Y12959" t="s">
        <v>2116</v>
      </c>
      <c r="AA12959">
        <v>109.7</v>
      </c>
      <c r="AB12959">
        <v>102.4</v>
      </c>
    </row>
    <row r="12960" spans="1:29" x14ac:dyDescent="0.25">
      <c r="A12960" t="s">
        <v>1612</v>
      </c>
      <c r="B12960" t="s">
        <v>31</v>
      </c>
      <c r="C12960" t="s">
        <v>4802</v>
      </c>
      <c r="D12960">
        <v>0.87</v>
      </c>
      <c r="E12960" t="s">
        <v>1613</v>
      </c>
      <c r="F12960" t="s">
        <v>34</v>
      </c>
      <c r="G12960" t="s">
        <v>35</v>
      </c>
      <c r="H12960" t="s">
        <v>2132</v>
      </c>
      <c r="I12960">
        <v>100.072</v>
      </c>
      <c r="J12960">
        <v>100.133</v>
      </c>
      <c r="K12960">
        <v>74</v>
      </c>
      <c r="L12960">
        <v>67</v>
      </c>
      <c r="M12960" t="s">
        <v>1965</v>
      </c>
      <c r="N12960" t="s">
        <v>209</v>
      </c>
      <c r="O12960">
        <v>10000000</v>
      </c>
      <c r="P12960">
        <v>0</v>
      </c>
      <c r="Q12960" t="s">
        <v>2114</v>
      </c>
      <c r="R12960">
        <v>3.36</v>
      </c>
      <c r="S12960">
        <v>3.29</v>
      </c>
      <c r="V12960" t="s">
        <v>2133</v>
      </c>
      <c r="W12960" t="s">
        <v>64</v>
      </c>
      <c r="X12960" t="s">
        <v>1847</v>
      </c>
      <c r="Y12960" t="s">
        <v>2116</v>
      </c>
      <c r="Z12960" t="s">
        <v>43</v>
      </c>
      <c r="AA12960">
        <v>73.5</v>
      </c>
      <c r="AB12960">
        <v>66.13</v>
      </c>
    </row>
    <row r="12961" spans="1:28" x14ac:dyDescent="0.25">
      <c r="A12961" t="s">
        <v>527</v>
      </c>
      <c r="B12961" t="s">
        <v>31</v>
      </c>
      <c r="C12961" t="s">
        <v>4802</v>
      </c>
      <c r="D12961">
        <v>4.47</v>
      </c>
      <c r="E12961" t="s">
        <v>427</v>
      </c>
      <c r="F12961" t="s">
        <v>34</v>
      </c>
      <c r="G12961" t="s">
        <v>35</v>
      </c>
      <c r="H12961" t="s">
        <v>2082</v>
      </c>
      <c r="I12961">
        <v>99.882000000000005</v>
      </c>
      <c r="J12961">
        <v>100.10599999999999</v>
      </c>
      <c r="K12961">
        <v>121</v>
      </c>
      <c r="L12961">
        <v>116</v>
      </c>
      <c r="M12961" t="s">
        <v>1982</v>
      </c>
      <c r="N12961" t="s">
        <v>222</v>
      </c>
      <c r="O12961">
        <v>2000000</v>
      </c>
      <c r="P12961">
        <v>2000000</v>
      </c>
      <c r="Q12961" t="s">
        <v>1845</v>
      </c>
      <c r="R12961">
        <v>4.12</v>
      </c>
      <c r="S12961">
        <v>4.07</v>
      </c>
      <c r="V12961" t="s">
        <v>2083</v>
      </c>
      <c r="W12961" t="s">
        <v>64</v>
      </c>
      <c r="X12961" t="s">
        <v>1847</v>
      </c>
      <c r="Y12961" t="s">
        <v>2116</v>
      </c>
      <c r="AA12961">
        <v>118</v>
      </c>
      <c r="AB12961">
        <v>112.76</v>
      </c>
    </row>
    <row r="12962" spans="1:28" x14ac:dyDescent="0.25">
      <c r="A12962" t="s">
        <v>1810</v>
      </c>
      <c r="B12962" t="s">
        <v>31</v>
      </c>
      <c r="C12962" t="s">
        <v>4802</v>
      </c>
      <c r="D12962">
        <v>7.54</v>
      </c>
      <c r="E12962" t="s">
        <v>1811</v>
      </c>
      <c r="F12962" t="s">
        <v>34</v>
      </c>
      <c r="G12962" t="s">
        <v>35</v>
      </c>
      <c r="H12962" t="s">
        <v>2134</v>
      </c>
      <c r="I12962">
        <v>97.516000000000005</v>
      </c>
      <c r="J12962">
        <v>98.045000000000002</v>
      </c>
      <c r="K12962">
        <v>159</v>
      </c>
      <c r="L12962">
        <v>152</v>
      </c>
      <c r="M12962" t="s">
        <v>2135</v>
      </c>
      <c r="N12962" t="s">
        <v>462</v>
      </c>
      <c r="O12962">
        <v>1000000</v>
      </c>
      <c r="P12962">
        <v>0</v>
      </c>
      <c r="Q12962" t="s">
        <v>2124</v>
      </c>
      <c r="R12962">
        <v>4.9000000000000004</v>
      </c>
      <c r="S12962">
        <v>4.83</v>
      </c>
      <c r="V12962" t="s">
        <v>2136</v>
      </c>
      <c r="W12962" t="s">
        <v>64</v>
      </c>
      <c r="X12962" t="s">
        <v>1847</v>
      </c>
      <c r="Y12962" t="s">
        <v>2116</v>
      </c>
      <c r="AA12962">
        <v>157.6</v>
      </c>
      <c r="AB12962">
        <v>150.41999999999999</v>
      </c>
    </row>
    <row r="12963" spans="1:28" x14ac:dyDescent="0.25">
      <c r="A12963" t="s">
        <v>1812</v>
      </c>
      <c r="B12963" t="s">
        <v>31</v>
      </c>
      <c r="C12963" t="s">
        <v>4802</v>
      </c>
      <c r="D12963">
        <v>13.72</v>
      </c>
      <c r="E12963" t="s">
        <v>1811</v>
      </c>
      <c r="F12963" t="s">
        <v>34</v>
      </c>
      <c r="G12963" t="s">
        <v>35</v>
      </c>
      <c r="H12963" t="s">
        <v>2137</v>
      </c>
      <c r="I12963">
        <v>94.22</v>
      </c>
      <c r="J12963">
        <v>95.186999999999998</v>
      </c>
      <c r="K12963">
        <v>203</v>
      </c>
      <c r="L12963">
        <v>196</v>
      </c>
      <c r="M12963" t="s">
        <v>1909</v>
      </c>
      <c r="N12963" t="s">
        <v>42</v>
      </c>
      <c r="O12963">
        <v>0</v>
      </c>
      <c r="P12963">
        <v>0</v>
      </c>
      <c r="Q12963" t="s">
        <v>2124</v>
      </c>
      <c r="R12963">
        <v>5.63</v>
      </c>
      <c r="S12963">
        <v>5.56</v>
      </c>
      <c r="V12963" t="s">
        <v>2138</v>
      </c>
      <c r="W12963" t="s">
        <v>64</v>
      </c>
      <c r="X12963" t="s">
        <v>1847</v>
      </c>
      <c r="Y12963" t="s">
        <v>2116</v>
      </c>
      <c r="AA12963">
        <v>202.8</v>
      </c>
      <c r="AB12963">
        <v>195.57</v>
      </c>
    </row>
    <row r="12964" spans="1:28" x14ac:dyDescent="0.25">
      <c r="A12964" t="s">
        <v>1719</v>
      </c>
      <c r="B12964" t="s">
        <v>31</v>
      </c>
      <c r="C12964" t="s">
        <v>4802</v>
      </c>
      <c r="D12964">
        <v>5.32</v>
      </c>
      <c r="E12964" t="s">
        <v>1720</v>
      </c>
      <c r="F12964" t="s">
        <v>34</v>
      </c>
      <c r="G12964" t="s">
        <v>35</v>
      </c>
      <c r="H12964" t="s">
        <v>2139</v>
      </c>
      <c r="I12964">
        <v>102.985</v>
      </c>
      <c r="J12964">
        <v>103.35899999999999</v>
      </c>
      <c r="K12964">
        <v>100</v>
      </c>
      <c r="L12964">
        <v>93</v>
      </c>
      <c r="M12964" t="s">
        <v>1938</v>
      </c>
      <c r="N12964" t="s">
        <v>145</v>
      </c>
      <c r="O12964">
        <v>3000000</v>
      </c>
      <c r="P12964">
        <v>0</v>
      </c>
      <c r="Q12964" t="s">
        <v>2114</v>
      </c>
      <c r="R12964">
        <v>4.05</v>
      </c>
      <c r="S12964">
        <v>3.98</v>
      </c>
      <c r="V12964" t="s">
        <v>2140</v>
      </c>
      <c r="W12964" t="s">
        <v>64</v>
      </c>
      <c r="X12964" t="s">
        <v>1847</v>
      </c>
      <c r="Y12964" t="s">
        <v>2116</v>
      </c>
      <c r="AA12964">
        <v>101</v>
      </c>
      <c r="AB12964">
        <v>93.78</v>
      </c>
    </row>
    <row r="12965" spans="1:28" x14ac:dyDescent="0.25">
      <c r="A12965" t="s">
        <v>1721</v>
      </c>
      <c r="B12965" t="s">
        <v>31</v>
      </c>
      <c r="C12965" t="s">
        <v>4802</v>
      </c>
      <c r="D12965">
        <v>5.29</v>
      </c>
      <c r="E12965" t="s">
        <v>1722</v>
      </c>
      <c r="F12965" t="s">
        <v>34</v>
      </c>
      <c r="G12965" t="s">
        <v>35</v>
      </c>
      <c r="H12965" t="s">
        <v>2141</v>
      </c>
      <c r="I12965">
        <v>104.655</v>
      </c>
      <c r="J12965">
        <v>105.026</v>
      </c>
      <c r="K12965">
        <v>90</v>
      </c>
      <c r="L12965">
        <v>83</v>
      </c>
      <c r="M12965" t="s">
        <v>1938</v>
      </c>
      <c r="N12965" t="s">
        <v>145</v>
      </c>
      <c r="O12965">
        <v>5000000</v>
      </c>
      <c r="P12965">
        <v>0</v>
      </c>
      <c r="Q12965" t="s">
        <v>2142</v>
      </c>
      <c r="R12965">
        <v>3.95</v>
      </c>
      <c r="S12965">
        <v>3.88</v>
      </c>
      <c r="V12965" t="s">
        <v>2143</v>
      </c>
      <c r="W12965" t="s">
        <v>64</v>
      </c>
      <c r="X12965" t="s">
        <v>1847</v>
      </c>
      <c r="Y12965" t="s">
        <v>2116</v>
      </c>
      <c r="Z12965" t="s">
        <v>43</v>
      </c>
      <c r="AA12965">
        <v>92.5</v>
      </c>
      <c r="AB12965">
        <v>85.27</v>
      </c>
    </row>
    <row r="12966" spans="1:28" x14ac:dyDescent="0.25">
      <c r="A12966" t="s">
        <v>531</v>
      </c>
      <c r="B12966" t="s">
        <v>31</v>
      </c>
      <c r="C12966" t="s">
        <v>4802</v>
      </c>
      <c r="D12966">
        <v>3.58</v>
      </c>
      <c r="E12966" t="s">
        <v>427</v>
      </c>
      <c r="F12966" t="s">
        <v>34</v>
      </c>
      <c r="G12966" t="s">
        <v>35</v>
      </c>
      <c r="H12966" t="s">
        <v>2087</v>
      </c>
      <c r="I12966">
        <v>104.33799999999999</v>
      </c>
      <c r="J12966">
        <v>104.589</v>
      </c>
      <c r="K12966">
        <v>104</v>
      </c>
      <c r="L12966">
        <v>97</v>
      </c>
      <c r="M12966" t="s">
        <v>1874</v>
      </c>
      <c r="N12966" t="s">
        <v>111</v>
      </c>
      <c r="O12966">
        <v>3000000</v>
      </c>
      <c r="P12966">
        <v>0</v>
      </c>
      <c r="Q12966" t="s">
        <v>1845</v>
      </c>
      <c r="R12966">
        <v>3.87</v>
      </c>
      <c r="S12966">
        <v>3.8</v>
      </c>
      <c r="V12966" t="s">
        <v>2088</v>
      </c>
      <c r="W12966" t="s">
        <v>64</v>
      </c>
      <c r="X12966" t="s">
        <v>1847</v>
      </c>
      <c r="Y12966" t="s">
        <v>2116</v>
      </c>
      <c r="AA12966">
        <v>103.9</v>
      </c>
      <c r="AB12966">
        <v>96.68</v>
      </c>
    </row>
    <row r="12967" spans="1:28" x14ac:dyDescent="0.25">
      <c r="A12967" t="s">
        <v>1813</v>
      </c>
      <c r="B12967" t="s">
        <v>31</v>
      </c>
      <c r="C12967" t="s">
        <v>4802</v>
      </c>
      <c r="D12967">
        <v>5.24</v>
      </c>
      <c r="E12967" t="s">
        <v>1814</v>
      </c>
      <c r="F12967" t="s">
        <v>34</v>
      </c>
      <c r="G12967" t="s">
        <v>35</v>
      </c>
      <c r="H12967" t="s">
        <v>2144</v>
      </c>
      <c r="I12967">
        <v>104.593</v>
      </c>
      <c r="J12967">
        <v>104.961</v>
      </c>
      <c r="K12967">
        <v>96</v>
      </c>
      <c r="L12967">
        <v>89</v>
      </c>
      <c r="M12967" t="s">
        <v>1880</v>
      </c>
      <c r="N12967" t="s">
        <v>224</v>
      </c>
      <c r="O12967">
        <v>3000000</v>
      </c>
      <c r="P12967">
        <v>0</v>
      </c>
      <c r="Q12967" t="s">
        <v>2124</v>
      </c>
      <c r="R12967">
        <v>3.95</v>
      </c>
      <c r="S12967">
        <v>3.88</v>
      </c>
      <c r="V12967" t="s">
        <v>2145</v>
      </c>
      <c r="W12967" t="s">
        <v>64</v>
      </c>
      <c r="X12967" t="s">
        <v>1847</v>
      </c>
      <c r="Y12967" t="s">
        <v>2116</v>
      </c>
      <c r="Z12967" t="s">
        <v>43</v>
      </c>
      <c r="AA12967">
        <v>92.9</v>
      </c>
      <c r="AB12967">
        <v>85.7</v>
      </c>
    </row>
    <row r="12968" spans="1:28" x14ac:dyDescent="0.25">
      <c r="A12968" t="s">
        <v>532</v>
      </c>
      <c r="B12968" t="s">
        <v>31</v>
      </c>
      <c r="C12968" t="s">
        <v>4802</v>
      </c>
      <c r="D12968">
        <v>1.81</v>
      </c>
      <c r="E12968" t="s">
        <v>506</v>
      </c>
      <c r="F12968" t="s">
        <v>34</v>
      </c>
      <c r="G12968" t="s">
        <v>35</v>
      </c>
      <c r="H12968" t="s">
        <v>2089</v>
      </c>
      <c r="I12968">
        <v>102.611</v>
      </c>
      <c r="J12968">
        <v>102.738</v>
      </c>
      <c r="K12968">
        <v>52</v>
      </c>
      <c r="L12968">
        <v>45</v>
      </c>
      <c r="M12968" t="s">
        <v>1844</v>
      </c>
      <c r="N12968" t="s">
        <v>48</v>
      </c>
      <c r="O12968">
        <v>5000000</v>
      </c>
      <c r="P12968">
        <v>0</v>
      </c>
      <c r="Q12968" t="s">
        <v>1845</v>
      </c>
      <c r="R12968">
        <v>3.18</v>
      </c>
      <c r="S12968">
        <v>3.11</v>
      </c>
      <c r="V12968" t="s">
        <v>2090</v>
      </c>
      <c r="W12968" t="s">
        <v>64</v>
      </c>
      <c r="X12968" t="s">
        <v>1847</v>
      </c>
      <c r="Y12968" t="s">
        <v>2116</v>
      </c>
      <c r="AA12968">
        <v>52.1</v>
      </c>
      <c r="AB12968">
        <v>44.89</v>
      </c>
    </row>
    <row r="12969" spans="1:28" x14ac:dyDescent="0.25">
      <c r="A12969" t="s">
        <v>1723</v>
      </c>
      <c r="B12969" t="s">
        <v>31</v>
      </c>
      <c r="C12969" t="s">
        <v>4802</v>
      </c>
      <c r="D12969">
        <v>2.82</v>
      </c>
      <c r="E12969" t="s">
        <v>1724</v>
      </c>
      <c r="F12969" t="s">
        <v>34</v>
      </c>
      <c r="G12969" t="s">
        <v>35</v>
      </c>
      <c r="H12969" t="s">
        <v>2146</v>
      </c>
      <c r="I12969">
        <v>104.339</v>
      </c>
      <c r="J12969">
        <v>104.48</v>
      </c>
      <c r="K12969">
        <v>110</v>
      </c>
      <c r="L12969">
        <v>105</v>
      </c>
      <c r="M12969" t="s">
        <v>1883</v>
      </c>
      <c r="N12969" t="s">
        <v>63</v>
      </c>
      <c r="O12969">
        <v>2000000</v>
      </c>
      <c r="P12969">
        <v>2000000</v>
      </c>
      <c r="Q12969" t="s">
        <v>1845</v>
      </c>
      <c r="R12969">
        <v>3.82</v>
      </c>
      <c r="S12969">
        <v>3.77</v>
      </c>
      <c r="V12969" t="s">
        <v>2147</v>
      </c>
      <c r="W12969" t="s">
        <v>64</v>
      </c>
      <c r="X12969" t="s">
        <v>1847</v>
      </c>
      <c r="Y12969" t="s">
        <v>2116</v>
      </c>
      <c r="AA12969">
        <v>107.9</v>
      </c>
      <c r="AB12969">
        <v>102.67</v>
      </c>
    </row>
    <row r="12970" spans="1:28" x14ac:dyDescent="0.25">
      <c r="A12970" t="s">
        <v>1614</v>
      </c>
      <c r="B12970" t="s">
        <v>31</v>
      </c>
      <c r="C12970" t="s">
        <v>4802</v>
      </c>
      <c r="D12970">
        <v>1.0900000000000001</v>
      </c>
      <c r="E12970" t="s">
        <v>515</v>
      </c>
      <c r="F12970" t="s">
        <v>34</v>
      </c>
      <c r="G12970" t="s">
        <v>35</v>
      </c>
      <c r="H12970" t="s">
        <v>2091</v>
      </c>
      <c r="I12970">
        <v>102.444</v>
      </c>
      <c r="J12970">
        <v>102.498</v>
      </c>
      <c r="K12970">
        <v>37</v>
      </c>
      <c r="L12970">
        <v>32</v>
      </c>
      <c r="M12970" t="s">
        <v>2092</v>
      </c>
      <c r="N12970" t="s">
        <v>153</v>
      </c>
      <c r="O12970">
        <v>5000000</v>
      </c>
      <c r="P12970">
        <v>2000000</v>
      </c>
      <c r="Q12970" t="s">
        <v>1845</v>
      </c>
      <c r="R12970">
        <v>2.97</v>
      </c>
      <c r="S12970">
        <v>2.92</v>
      </c>
      <c r="V12970" t="s">
        <v>2093</v>
      </c>
      <c r="W12970" t="s">
        <v>64</v>
      </c>
      <c r="X12970" t="s">
        <v>1847</v>
      </c>
      <c r="Y12970" t="s">
        <v>2116</v>
      </c>
      <c r="AA12970">
        <v>33.9</v>
      </c>
      <c r="AB12970">
        <v>28.43</v>
      </c>
    </row>
    <row r="12971" spans="1:28" x14ac:dyDescent="0.25">
      <c r="A12971" t="s">
        <v>1815</v>
      </c>
      <c r="B12971" t="s">
        <v>31</v>
      </c>
      <c r="C12971" t="s">
        <v>4802</v>
      </c>
      <c r="D12971">
        <v>4.5199999999999996</v>
      </c>
      <c r="E12971" t="s">
        <v>1811</v>
      </c>
      <c r="F12971" t="s">
        <v>34</v>
      </c>
      <c r="G12971" t="s">
        <v>35</v>
      </c>
      <c r="H12971" t="s">
        <v>2148</v>
      </c>
      <c r="I12971">
        <v>107.712</v>
      </c>
      <c r="J12971">
        <v>108.029</v>
      </c>
      <c r="K12971">
        <v>127</v>
      </c>
      <c r="L12971">
        <v>120</v>
      </c>
      <c r="M12971" t="s">
        <v>1856</v>
      </c>
      <c r="N12971" t="s">
        <v>50</v>
      </c>
      <c r="O12971">
        <v>1000000</v>
      </c>
      <c r="P12971">
        <v>0</v>
      </c>
      <c r="Q12971" t="s">
        <v>2124</v>
      </c>
      <c r="R12971">
        <v>4.21</v>
      </c>
      <c r="S12971">
        <v>4.1399999999999997</v>
      </c>
      <c r="V12971" t="s">
        <v>2149</v>
      </c>
      <c r="W12971" t="s">
        <v>64</v>
      </c>
      <c r="X12971" t="s">
        <v>1847</v>
      </c>
      <c r="Y12971" t="s">
        <v>2116</v>
      </c>
      <c r="AA12971">
        <v>129.5</v>
      </c>
      <c r="AB12971">
        <v>122.33</v>
      </c>
    </row>
    <row r="12972" spans="1:28" x14ac:dyDescent="0.25">
      <c r="A12972" t="s">
        <v>1816</v>
      </c>
      <c r="B12972" t="s">
        <v>31</v>
      </c>
      <c r="C12972" t="s">
        <v>4802</v>
      </c>
      <c r="D12972">
        <v>14.98</v>
      </c>
      <c r="E12972" t="s">
        <v>1811</v>
      </c>
      <c r="F12972" t="s">
        <v>34</v>
      </c>
      <c r="G12972" t="s">
        <v>35</v>
      </c>
      <c r="H12972" t="s">
        <v>2150</v>
      </c>
      <c r="I12972">
        <v>111.178</v>
      </c>
      <c r="J12972">
        <v>112.23399999999999</v>
      </c>
      <c r="K12972">
        <v>208</v>
      </c>
      <c r="L12972">
        <v>201</v>
      </c>
      <c r="M12972" t="s">
        <v>1909</v>
      </c>
      <c r="N12972" t="s">
        <v>42</v>
      </c>
      <c r="O12972">
        <v>0</v>
      </c>
      <c r="P12972">
        <v>0</v>
      </c>
      <c r="Q12972" t="s">
        <v>2124</v>
      </c>
      <c r="R12972">
        <v>5.68</v>
      </c>
      <c r="S12972">
        <v>5.61</v>
      </c>
      <c r="V12972" t="s">
        <v>2151</v>
      </c>
      <c r="W12972" t="s">
        <v>64</v>
      </c>
      <c r="X12972" t="s">
        <v>1847</v>
      </c>
      <c r="Y12972" t="s">
        <v>2116</v>
      </c>
      <c r="AA12972">
        <v>206.7</v>
      </c>
      <c r="AB12972">
        <v>199.48</v>
      </c>
    </row>
    <row r="12973" spans="1:28" x14ac:dyDescent="0.25">
      <c r="A12973" t="s">
        <v>1710</v>
      </c>
      <c r="B12973" t="s">
        <v>31</v>
      </c>
      <c r="C12973" t="s">
        <v>4802</v>
      </c>
      <c r="D12973">
        <v>1.05</v>
      </c>
      <c r="E12973" t="s">
        <v>506</v>
      </c>
      <c r="F12973" t="s">
        <v>34</v>
      </c>
      <c r="G12973" t="s">
        <v>35</v>
      </c>
      <c r="H12973" t="s">
        <v>2094</v>
      </c>
      <c r="I12973">
        <v>102.282</v>
      </c>
      <c r="J12973">
        <v>102.35599999999999</v>
      </c>
      <c r="K12973">
        <v>37</v>
      </c>
      <c r="L12973">
        <v>30</v>
      </c>
      <c r="M12973" t="s">
        <v>2092</v>
      </c>
      <c r="N12973" t="s">
        <v>153</v>
      </c>
      <c r="O12973">
        <v>5000000</v>
      </c>
      <c r="P12973">
        <v>0</v>
      </c>
      <c r="Q12973" t="s">
        <v>1845</v>
      </c>
      <c r="R12973">
        <v>2.97</v>
      </c>
      <c r="S12973">
        <v>2.9</v>
      </c>
      <c r="V12973" t="s">
        <v>2095</v>
      </c>
      <c r="W12973" t="s">
        <v>64</v>
      </c>
      <c r="X12973" t="s">
        <v>1847</v>
      </c>
      <c r="Y12973" t="s">
        <v>2116</v>
      </c>
      <c r="AA12973">
        <v>34</v>
      </c>
      <c r="AB12973">
        <v>26.53</v>
      </c>
    </row>
    <row r="12974" spans="1:28" x14ac:dyDescent="0.25">
      <c r="A12974" t="s">
        <v>1117</v>
      </c>
      <c r="B12974" t="s">
        <v>31</v>
      </c>
      <c r="C12974" t="s">
        <v>4802</v>
      </c>
      <c r="D12974">
        <v>1.38</v>
      </c>
      <c r="E12974" t="s">
        <v>1118</v>
      </c>
      <c r="F12974" t="s">
        <v>136</v>
      </c>
      <c r="G12974" t="s">
        <v>35</v>
      </c>
      <c r="H12974" t="s">
        <v>2644</v>
      </c>
      <c r="I12974">
        <v>100.15600000000001</v>
      </c>
      <c r="J12974">
        <v>100.22499999999999</v>
      </c>
      <c r="K12974">
        <v>67</v>
      </c>
      <c r="L12974">
        <v>62</v>
      </c>
      <c r="M12974" t="s">
        <v>1844</v>
      </c>
      <c r="N12974" t="s">
        <v>48</v>
      </c>
      <c r="O12974">
        <v>5000000</v>
      </c>
      <c r="P12974">
        <v>0</v>
      </c>
      <c r="Q12974" t="s">
        <v>1845</v>
      </c>
      <c r="R12974">
        <v>3.33</v>
      </c>
      <c r="S12974">
        <v>3.28</v>
      </c>
      <c r="V12974" t="s">
        <v>2645</v>
      </c>
      <c r="W12974" t="s">
        <v>554</v>
      </c>
      <c r="X12974" t="s">
        <v>1847</v>
      </c>
      <c r="Y12974" t="s">
        <v>4804</v>
      </c>
      <c r="AA12974">
        <v>68.28</v>
      </c>
      <c r="AB12974">
        <v>63.25</v>
      </c>
    </row>
    <row r="12975" spans="1:28" x14ac:dyDescent="0.25">
      <c r="A12975" t="s">
        <v>1120</v>
      </c>
      <c r="B12975" t="s">
        <v>31</v>
      </c>
      <c r="C12975" t="s">
        <v>4802</v>
      </c>
      <c r="D12975">
        <v>12.66</v>
      </c>
      <c r="E12975" t="s">
        <v>1118</v>
      </c>
      <c r="F12975" t="s">
        <v>136</v>
      </c>
      <c r="G12975" t="s">
        <v>35</v>
      </c>
      <c r="H12975" t="s">
        <v>2647</v>
      </c>
      <c r="I12975">
        <v>94.399000000000001</v>
      </c>
      <c r="J12975">
        <v>95.034999999999997</v>
      </c>
      <c r="K12975">
        <v>138</v>
      </c>
      <c r="L12975">
        <v>133</v>
      </c>
      <c r="M12975" t="s">
        <v>1909</v>
      </c>
      <c r="N12975" t="s">
        <v>42</v>
      </c>
      <c r="O12975">
        <v>5000000</v>
      </c>
      <c r="P12975">
        <v>0</v>
      </c>
      <c r="Q12975" t="s">
        <v>1845</v>
      </c>
      <c r="R12975">
        <v>4.99</v>
      </c>
      <c r="S12975">
        <v>4.9400000000000004</v>
      </c>
      <c r="V12975" t="s">
        <v>2648</v>
      </c>
      <c r="W12975" t="s">
        <v>554</v>
      </c>
      <c r="X12975" t="s">
        <v>1847</v>
      </c>
      <c r="Y12975" t="s">
        <v>4804</v>
      </c>
      <c r="AA12975">
        <v>142.93</v>
      </c>
      <c r="AB12975">
        <v>137.93</v>
      </c>
    </row>
    <row r="12976" spans="1:28" x14ac:dyDescent="0.25">
      <c r="A12976" t="s">
        <v>1644</v>
      </c>
      <c r="B12976" t="s">
        <v>31</v>
      </c>
      <c r="C12976" t="s">
        <v>4802</v>
      </c>
      <c r="D12976">
        <v>13.19</v>
      </c>
      <c r="E12976" t="s">
        <v>1126</v>
      </c>
      <c r="F12976" t="s">
        <v>136</v>
      </c>
      <c r="G12976" t="s">
        <v>35</v>
      </c>
      <c r="H12976" t="s">
        <v>4412</v>
      </c>
      <c r="I12976">
        <v>98.994</v>
      </c>
      <c r="J12976">
        <v>99.656999999999996</v>
      </c>
      <c r="K12976">
        <v>128</v>
      </c>
      <c r="L12976">
        <v>123</v>
      </c>
      <c r="M12976" t="s">
        <v>1909</v>
      </c>
      <c r="N12976" t="s">
        <v>42</v>
      </c>
      <c r="O12976">
        <v>5000000</v>
      </c>
      <c r="P12976">
        <v>2000000</v>
      </c>
      <c r="Q12976" t="s">
        <v>1845</v>
      </c>
      <c r="R12976">
        <v>4.8899999999999997</v>
      </c>
      <c r="S12976">
        <v>4.84</v>
      </c>
      <c r="V12976" t="s">
        <v>4413</v>
      </c>
      <c r="W12976" t="s">
        <v>554</v>
      </c>
      <c r="X12976" t="s">
        <v>1847</v>
      </c>
      <c r="Y12976" t="s">
        <v>4804</v>
      </c>
      <c r="AA12976">
        <v>132.9</v>
      </c>
      <c r="AB12976">
        <v>127.9</v>
      </c>
    </row>
    <row r="12977" spans="1:28" x14ac:dyDescent="0.25">
      <c r="A12977" t="s">
        <v>988</v>
      </c>
      <c r="B12977" t="s">
        <v>31</v>
      </c>
      <c r="C12977" t="s">
        <v>4802</v>
      </c>
      <c r="D12977">
        <v>1.94</v>
      </c>
      <c r="E12977" t="s">
        <v>989</v>
      </c>
      <c r="F12977" t="s">
        <v>136</v>
      </c>
      <c r="G12977" t="s">
        <v>35</v>
      </c>
      <c r="H12977" t="s">
        <v>4414</v>
      </c>
      <c r="I12977">
        <v>99.275999999999996</v>
      </c>
      <c r="J12977">
        <v>99.373999999999995</v>
      </c>
      <c r="K12977">
        <v>54</v>
      </c>
      <c r="L12977">
        <v>49</v>
      </c>
      <c r="M12977" t="s">
        <v>1850</v>
      </c>
      <c r="N12977" t="s">
        <v>53</v>
      </c>
      <c r="O12977">
        <v>5000000</v>
      </c>
      <c r="P12977">
        <v>0</v>
      </c>
      <c r="Q12977" t="s">
        <v>1845</v>
      </c>
      <c r="R12977">
        <v>3.22</v>
      </c>
      <c r="S12977">
        <v>3.17</v>
      </c>
      <c r="V12977" t="s">
        <v>4415</v>
      </c>
      <c r="W12977" t="s">
        <v>554</v>
      </c>
      <c r="X12977" t="s">
        <v>1847</v>
      </c>
      <c r="Y12977" t="s">
        <v>4804</v>
      </c>
      <c r="AA12977">
        <v>55.65</v>
      </c>
      <c r="AB12977">
        <v>50.63</v>
      </c>
    </row>
    <row r="12978" spans="1:28" x14ac:dyDescent="0.25">
      <c r="A12978" t="s">
        <v>1121</v>
      </c>
      <c r="B12978" t="s">
        <v>31</v>
      </c>
      <c r="C12978" t="s">
        <v>4802</v>
      </c>
      <c r="D12978">
        <v>12.37</v>
      </c>
      <c r="E12978" t="s">
        <v>1118</v>
      </c>
      <c r="F12978" t="s">
        <v>136</v>
      </c>
      <c r="G12978" t="s">
        <v>35</v>
      </c>
      <c r="H12978" t="s">
        <v>2651</v>
      </c>
      <c r="I12978">
        <v>88.296000000000006</v>
      </c>
      <c r="J12978">
        <v>88.917000000000002</v>
      </c>
      <c r="K12978">
        <v>138</v>
      </c>
      <c r="L12978">
        <v>133</v>
      </c>
      <c r="M12978" t="s">
        <v>1909</v>
      </c>
      <c r="N12978" t="s">
        <v>42</v>
      </c>
      <c r="O12978">
        <v>5000000</v>
      </c>
      <c r="P12978">
        <v>0</v>
      </c>
      <c r="Q12978" t="s">
        <v>1845</v>
      </c>
      <c r="R12978">
        <v>4.99</v>
      </c>
      <c r="S12978">
        <v>4.9400000000000004</v>
      </c>
      <c r="V12978" t="s">
        <v>2652</v>
      </c>
      <c r="W12978" t="s">
        <v>554</v>
      </c>
      <c r="X12978" t="s">
        <v>1847</v>
      </c>
      <c r="Y12978" t="s">
        <v>4804</v>
      </c>
      <c r="AA12978">
        <v>141.15</v>
      </c>
      <c r="AB12978">
        <v>136.15</v>
      </c>
    </row>
    <row r="12979" spans="1:28" x14ac:dyDescent="0.25">
      <c r="A12979" t="s">
        <v>991</v>
      </c>
      <c r="B12979" t="s">
        <v>31</v>
      </c>
      <c r="C12979" t="s">
        <v>4802</v>
      </c>
      <c r="D12979">
        <v>2.39</v>
      </c>
      <c r="E12979" t="s">
        <v>992</v>
      </c>
      <c r="F12979" t="s">
        <v>136</v>
      </c>
      <c r="G12979" t="s">
        <v>35</v>
      </c>
      <c r="H12979" t="s">
        <v>4418</v>
      </c>
      <c r="I12979">
        <v>100.1</v>
      </c>
      <c r="J12979">
        <v>100.22</v>
      </c>
      <c r="K12979">
        <v>57</v>
      </c>
      <c r="L12979">
        <v>52</v>
      </c>
      <c r="M12979" t="s">
        <v>1883</v>
      </c>
      <c r="N12979" t="s">
        <v>63</v>
      </c>
      <c r="O12979">
        <v>5000000</v>
      </c>
      <c r="Q12979" t="s">
        <v>1845</v>
      </c>
      <c r="R12979">
        <v>3.3</v>
      </c>
      <c r="S12979">
        <v>3.25</v>
      </c>
      <c r="V12979" t="s">
        <v>4419</v>
      </c>
      <c r="W12979" t="s">
        <v>554</v>
      </c>
      <c r="X12979" t="s">
        <v>1847</v>
      </c>
      <c r="Y12979" t="s">
        <v>4804</v>
      </c>
      <c r="AA12979">
        <v>59.31</v>
      </c>
      <c r="AB12979">
        <v>54.32</v>
      </c>
    </row>
    <row r="12980" spans="1:28" x14ac:dyDescent="0.25">
      <c r="A12980" t="s">
        <v>1122</v>
      </c>
      <c r="B12980" t="s">
        <v>31</v>
      </c>
      <c r="C12980" t="s">
        <v>4802</v>
      </c>
      <c r="D12980">
        <v>2.64</v>
      </c>
      <c r="E12980" t="s">
        <v>1123</v>
      </c>
      <c r="F12980" t="s">
        <v>136</v>
      </c>
      <c r="G12980" t="s">
        <v>35</v>
      </c>
      <c r="H12980" t="s">
        <v>2653</v>
      </c>
      <c r="I12980">
        <v>101.039</v>
      </c>
      <c r="J12980">
        <v>101.17100000000001</v>
      </c>
      <c r="K12980">
        <v>66</v>
      </c>
      <c r="L12980">
        <v>61</v>
      </c>
      <c r="M12980" t="s">
        <v>1883</v>
      </c>
      <c r="N12980" t="s">
        <v>63</v>
      </c>
      <c r="O12980">
        <v>5000000</v>
      </c>
      <c r="P12980">
        <v>0</v>
      </c>
      <c r="Q12980" t="s">
        <v>1845</v>
      </c>
      <c r="R12980">
        <v>3.39</v>
      </c>
      <c r="S12980">
        <v>3.34</v>
      </c>
      <c r="V12980" t="s">
        <v>2654</v>
      </c>
      <c r="W12980" t="s">
        <v>554</v>
      </c>
      <c r="X12980" t="s">
        <v>1847</v>
      </c>
      <c r="Y12980" t="s">
        <v>4804</v>
      </c>
      <c r="AA12980">
        <v>65.86</v>
      </c>
      <c r="AB12980">
        <v>60.86</v>
      </c>
    </row>
    <row r="12981" spans="1:28" x14ac:dyDescent="0.25">
      <c r="A12981" t="s">
        <v>1124</v>
      </c>
      <c r="B12981" t="s">
        <v>31</v>
      </c>
      <c r="C12981" t="s">
        <v>4802</v>
      </c>
      <c r="D12981">
        <v>12.6</v>
      </c>
      <c r="E12981" t="s">
        <v>1118</v>
      </c>
      <c r="F12981" t="s">
        <v>136</v>
      </c>
      <c r="G12981" t="s">
        <v>35</v>
      </c>
      <c r="H12981" t="s">
        <v>2655</v>
      </c>
      <c r="I12981">
        <v>88.930999999999997</v>
      </c>
      <c r="J12981">
        <v>89.563999999999993</v>
      </c>
      <c r="K12981">
        <v>138</v>
      </c>
      <c r="L12981">
        <v>133</v>
      </c>
      <c r="M12981" t="s">
        <v>1909</v>
      </c>
      <c r="N12981" t="s">
        <v>42</v>
      </c>
      <c r="O12981">
        <v>5000000</v>
      </c>
      <c r="P12981">
        <v>0</v>
      </c>
      <c r="Q12981" t="s">
        <v>1845</v>
      </c>
      <c r="R12981">
        <v>4.99</v>
      </c>
      <c r="S12981">
        <v>4.9400000000000004</v>
      </c>
      <c r="V12981" t="s">
        <v>2656</v>
      </c>
      <c r="W12981" t="s">
        <v>554</v>
      </c>
      <c r="X12981" t="s">
        <v>1847</v>
      </c>
      <c r="Y12981" t="s">
        <v>4804</v>
      </c>
      <c r="AA12981">
        <v>139.93</v>
      </c>
      <c r="AB12981">
        <v>134.93</v>
      </c>
    </row>
    <row r="12982" spans="1:28" x14ac:dyDescent="0.25">
      <c r="A12982" t="s">
        <v>1125</v>
      </c>
      <c r="B12982" t="s">
        <v>31</v>
      </c>
      <c r="C12982" t="s">
        <v>4802</v>
      </c>
      <c r="D12982">
        <v>13.22</v>
      </c>
      <c r="E12982" t="s">
        <v>1126</v>
      </c>
      <c r="F12982" t="s">
        <v>136</v>
      </c>
      <c r="G12982" t="s">
        <v>35</v>
      </c>
      <c r="H12982" t="s">
        <v>4420</v>
      </c>
      <c r="I12982">
        <v>94.064999999999998</v>
      </c>
      <c r="J12982">
        <v>94.728999999999999</v>
      </c>
      <c r="K12982">
        <v>128</v>
      </c>
      <c r="L12982">
        <v>123</v>
      </c>
      <c r="M12982" t="s">
        <v>1909</v>
      </c>
      <c r="N12982" t="s">
        <v>42</v>
      </c>
      <c r="O12982">
        <v>5000000</v>
      </c>
      <c r="Q12982" t="s">
        <v>1845</v>
      </c>
      <c r="R12982">
        <v>4.8899999999999997</v>
      </c>
      <c r="S12982">
        <v>4.84</v>
      </c>
      <c r="V12982" t="s">
        <v>4421</v>
      </c>
      <c r="W12982" t="s">
        <v>554</v>
      </c>
      <c r="X12982" t="s">
        <v>1847</v>
      </c>
      <c r="Y12982" t="s">
        <v>4804</v>
      </c>
      <c r="AA12982">
        <v>129.85</v>
      </c>
      <c r="AB12982">
        <v>124.85</v>
      </c>
    </row>
    <row r="12983" spans="1:28" x14ac:dyDescent="0.25">
      <c r="A12983" t="s">
        <v>1127</v>
      </c>
      <c r="B12983" t="s">
        <v>31</v>
      </c>
      <c r="C12983" t="s">
        <v>4802</v>
      </c>
      <c r="D12983">
        <v>13.05</v>
      </c>
      <c r="E12983" t="s">
        <v>1118</v>
      </c>
      <c r="F12983" t="s">
        <v>136</v>
      </c>
      <c r="G12983" t="s">
        <v>35</v>
      </c>
      <c r="H12983" t="s">
        <v>2657</v>
      </c>
      <c r="I12983">
        <v>88.968000000000004</v>
      </c>
      <c r="J12983">
        <v>89.623999999999995</v>
      </c>
      <c r="K12983">
        <v>138</v>
      </c>
      <c r="L12983">
        <v>133</v>
      </c>
      <c r="M12983" t="s">
        <v>1909</v>
      </c>
      <c r="N12983" t="s">
        <v>42</v>
      </c>
      <c r="O12983">
        <v>5000000</v>
      </c>
      <c r="P12983">
        <v>0</v>
      </c>
      <c r="Q12983" t="s">
        <v>1845</v>
      </c>
      <c r="R12983">
        <v>4.99</v>
      </c>
      <c r="S12983">
        <v>4.9400000000000004</v>
      </c>
      <c r="V12983" t="s">
        <v>2658</v>
      </c>
      <c r="W12983" t="s">
        <v>554</v>
      </c>
      <c r="X12983" t="s">
        <v>1847</v>
      </c>
      <c r="Y12983" t="s">
        <v>4804</v>
      </c>
      <c r="AA12983">
        <v>137.72999999999999</v>
      </c>
      <c r="AB12983">
        <v>132.72999999999999</v>
      </c>
    </row>
    <row r="12984" spans="1:28" x14ac:dyDescent="0.25">
      <c r="A12984" t="s">
        <v>994</v>
      </c>
      <c r="B12984" t="s">
        <v>31</v>
      </c>
      <c r="C12984" t="s">
        <v>4802</v>
      </c>
      <c r="D12984">
        <v>4.3</v>
      </c>
      <c r="E12984" t="s">
        <v>995</v>
      </c>
      <c r="F12984" t="s">
        <v>136</v>
      </c>
      <c r="G12984" t="s">
        <v>35</v>
      </c>
      <c r="H12984" t="s">
        <v>2661</v>
      </c>
      <c r="I12984">
        <v>95.289000000000001</v>
      </c>
      <c r="J12984">
        <v>95.718999999999994</v>
      </c>
      <c r="K12984">
        <v>145</v>
      </c>
      <c r="L12984">
        <v>135</v>
      </c>
      <c r="M12984" t="s">
        <v>1856</v>
      </c>
      <c r="N12984" t="s">
        <v>50</v>
      </c>
      <c r="Q12984" t="s">
        <v>1845</v>
      </c>
      <c r="R12984">
        <v>4.3899999999999997</v>
      </c>
      <c r="S12984">
        <v>4.29</v>
      </c>
      <c r="V12984" t="s">
        <v>2662</v>
      </c>
      <c r="W12984" t="s">
        <v>554</v>
      </c>
      <c r="X12984" t="s">
        <v>1847</v>
      </c>
      <c r="Y12984" t="s">
        <v>4804</v>
      </c>
      <c r="AA12984">
        <v>145.68</v>
      </c>
      <c r="AB12984">
        <v>135.68</v>
      </c>
    </row>
    <row r="12985" spans="1:28" x14ac:dyDescent="0.25">
      <c r="A12985" t="s">
        <v>1000</v>
      </c>
      <c r="B12985" t="s">
        <v>31</v>
      </c>
      <c r="C12985" t="s">
        <v>4802</v>
      </c>
      <c r="D12985">
        <v>4.37</v>
      </c>
      <c r="E12985" t="s">
        <v>992</v>
      </c>
      <c r="F12985" t="s">
        <v>136</v>
      </c>
      <c r="G12985" t="s">
        <v>35</v>
      </c>
      <c r="H12985" t="s">
        <v>4428</v>
      </c>
      <c r="I12985">
        <v>94.52</v>
      </c>
      <c r="J12985">
        <v>94.739000000000004</v>
      </c>
      <c r="K12985">
        <v>65</v>
      </c>
      <c r="L12985">
        <v>60</v>
      </c>
      <c r="M12985" t="s">
        <v>1856</v>
      </c>
      <c r="N12985" t="s">
        <v>50</v>
      </c>
      <c r="O12985">
        <v>5000000</v>
      </c>
      <c r="Q12985" t="s">
        <v>1845</v>
      </c>
      <c r="R12985">
        <v>3.59</v>
      </c>
      <c r="S12985">
        <v>3.54</v>
      </c>
      <c r="V12985" t="s">
        <v>4429</v>
      </c>
      <c r="W12985" t="s">
        <v>554</v>
      </c>
      <c r="X12985" t="s">
        <v>1847</v>
      </c>
      <c r="Y12985" t="s">
        <v>4804</v>
      </c>
      <c r="AA12985">
        <v>65.650000000000006</v>
      </c>
      <c r="AB12985">
        <v>60.65</v>
      </c>
    </row>
    <row r="12986" spans="1:28" x14ac:dyDescent="0.25">
      <c r="A12986" t="s">
        <v>1042</v>
      </c>
      <c r="B12986" t="s">
        <v>31</v>
      </c>
      <c r="C12986" t="s">
        <v>4802</v>
      </c>
      <c r="D12986">
        <v>12.38</v>
      </c>
      <c r="E12986" t="s">
        <v>1008</v>
      </c>
      <c r="F12986" t="s">
        <v>136</v>
      </c>
      <c r="G12986" t="s">
        <v>35</v>
      </c>
      <c r="H12986" t="s">
        <v>4430</v>
      </c>
      <c r="I12986">
        <v>83.841999999999999</v>
      </c>
      <c r="J12986">
        <v>85.091999999999999</v>
      </c>
      <c r="K12986">
        <v>155</v>
      </c>
      <c r="L12986">
        <v>145</v>
      </c>
      <c r="M12986" t="s">
        <v>1909</v>
      </c>
      <c r="N12986" t="s">
        <v>42</v>
      </c>
      <c r="O12986">
        <v>1000000</v>
      </c>
      <c r="Q12986" t="s">
        <v>1845</v>
      </c>
      <c r="R12986">
        <v>5.16</v>
      </c>
      <c r="S12986">
        <v>5.0599999999999996</v>
      </c>
      <c r="V12986" t="s">
        <v>4431</v>
      </c>
      <c r="W12986" t="s">
        <v>554</v>
      </c>
      <c r="X12986" t="s">
        <v>1847</v>
      </c>
      <c r="Y12986" t="s">
        <v>4804</v>
      </c>
      <c r="AA12986">
        <v>154.44999999999999</v>
      </c>
      <c r="AB12986">
        <v>144.44999999999999</v>
      </c>
    </row>
    <row r="12987" spans="1:28" x14ac:dyDescent="0.25">
      <c r="A12987" t="s">
        <v>1001</v>
      </c>
      <c r="B12987" t="s">
        <v>31</v>
      </c>
      <c r="C12987" t="s">
        <v>4802</v>
      </c>
      <c r="D12987">
        <v>11.74</v>
      </c>
      <c r="E12987" t="s">
        <v>992</v>
      </c>
      <c r="F12987" t="s">
        <v>136</v>
      </c>
      <c r="G12987" t="s">
        <v>35</v>
      </c>
      <c r="H12987" t="s">
        <v>4432</v>
      </c>
      <c r="I12987">
        <v>73.197000000000003</v>
      </c>
      <c r="J12987">
        <v>73.787999999999997</v>
      </c>
      <c r="K12987">
        <v>123</v>
      </c>
      <c r="L12987">
        <v>118</v>
      </c>
      <c r="M12987" t="s">
        <v>1909</v>
      </c>
      <c r="N12987" t="s">
        <v>42</v>
      </c>
      <c r="O12987">
        <v>5000000</v>
      </c>
      <c r="P12987">
        <v>0</v>
      </c>
      <c r="Q12987" t="s">
        <v>1845</v>
      </c>
      <c r="R12987">
        <v>4.84</v>
      </c>
      <c r="S12987">
        <v>4.79</v>
      </c>
      <c r="V12987" t="s">
        <v>4433</v>
      </c>
      <c r="W12987" t="s">
        <v>554</v>
      </c>
      <c r="X12987" t="s">
        <v>1847</v>
      </c>
      <c r="Y12987" t="s">
        <v>4804</v>
      </c>
      <c r="AA12987">
        <v>122.4</v>
      </c>
      <c r="AB12987">
        <v>117.4</v>
      </c>
    </row>
    <row r="12988" spans="1:28" x14ac:dyDescent="0.25">
      <c r="A12988" t="s">
        <v>1002</v>
      </c>
      <c r="B12988" t="s">
        <v>31</v>
      </c>
      <c r="C12988" t="s">
        <v>4802</v>
      </c>
      <c r="D12988">
        <v>4.76</v>
      </c>
      <c r="E12988" t="s">
        <v>989</v>
      </c>
      <c r="F12988" t="s">
        <v>136</v>
      </c>
      <c r="G12988" t="s">
        <v>35</v>
      </c>
      <c r="H12988" t="s">
        <v>4434</v>
      </c>
      <c r="I12988">
        <v>91.677000000000007</v>
      </c>
      <c r="J12988">
        <v>91.915000000000006</v>
      </c>
      <c r="K12988">
        <v>65</v>
      </c>
      <c r="L12988">
        <v>60</v>
      </c>
      <c r="M12988" t="s">
        <v>1856</v>
      </c>
      <c r="N12988" t="s">
        <v>50</v>
      </c>
      <c r="O12988">
        <v>5000000</v>
      </c>
      <c r="P12988">
        <v>0</v>
      </c>
      <c r="Q12988" t="s">
        <v>1845</v>
      </c>
      <c r="R12988">
        <v>3.59</v>
      </c>
      <c r="S12988">
        <v>3.54</v>
      </c>
      <c r="V12988" t="s">
        <v>4435</v>
      </c>
      <c r="W12988" t="s">
        <v>554</v>
      </c>
      <c r="X12988" t="s">
        <v>1847</v>
      </c>
      <c r="Y12988" t="s">
        <v>4804</v>
      </c>
      <c r="AA12988">
        <v>59.46</v>
      </c>
      <c r="AB12988">
        <v>54.46</v>
      </c>
    </row>
    <row r="12989" spans="1:28" x14ac:dyDescent="0.25">
      <c r="A12989" t="s">
        <v>1003</v>
      </c>
      <c r="B12989" t="s">
        <v>31</v>
      </c>
      <c r="C12989" t="s">
        <v>4802</v>
      </c>
      <c r="D12989">
        <v>11.65</v>
      </c>
      <c r="E12989" t="s">
        <v>989</v>
      </c>
      <c r="F12989" t="s">
        <v>136</v>
      </c>
      <c r="G12989" t="s">
        <v>35</v>
      </c>
      <c r="H12989" t="s">
        <v>4436</v>
      </c>
      <c r="I12989">
        <v>71.98</v>
      </c>
      <c r="J12989">
        <v>72.564999999999998</v>
      </c>
      <c r="K12989">
        <v>128</v>
      </c>
      <c r="L12989">
        <v>123</v>
      </c>
      <c r="M12989" t="s">
        <v>1909</v>
      </c>
      <c r="N12989" t="s">
        <v>42</v>
      </c>
      <c r="O12989">
        <v>5000000</v>
      </c>
      <c r="P12989">
        <v>0</v>
      </c>
      <c r="Q12989" t="s">
        <v>1845</v>
      </c>
      <c r="R12989">
        <v>4.8899999999999997</v>
      </c>
      <c r="S12989">
        <v>4.84</v>
      </c>
      <c r="V12989" t="s">
        <v>4437</v>
      </c>
      <c r="W12989" t="s">
        <v>554</v>
      </c>
      <c r="X12989" t="s">
        <v>1847</v>
      </c>
      <c r="Y12989" t="s">
        <v>4804</v>
      </c>
      <c r="AA12989">
        <v>126.92</v>
      </c>
      <c r="AB12989">
        <v>121.92</v>
      </c>
    </row>
    <row r="12990" spans="1:28" x14ac:dyDescent="0.25">
      <c r="A12990" t="s">
        <v>1128</v>
      </c>
      <c r="B12990" t="s">
        <v>31</v>
      </c>
      <c r="C12990" t="s">
        <v>4802</v>
      </c>
      <c r="D12990">
        <v>4.8499999999999996</v>
      </c>
      <c r="E12990" t="s">
        <v>1123</v>
      </c>
      <c r="F12990" t="s">
        <v>136</v>
      </c>
      <c r="G12990" t="s">
        <v>35</v>
      </c>
      <c r="H12990" t="s">
        <v>2667</v>
      </c>
      <c r="I12990">
        <v>91.376000000000005</v>
      </c>
      <c r="J12990">
        <v>91.863</v>
      </c>
      <c r="K12990">
        <v>71</v>
      </c>
      <c r="L12990">
        <v>61</v>
      </c>
      <c r="M12990" t="s">
        <v>1880</v>
      </c>
      <c r="N12990" t="s">
        <v>224</v>
      </c>
      <c r="O12990">
        <v>5000000</v>
      </c>
      <c r="P12990">
        <v>0</v>
      </c>
      <c r="Q12990" t="s">
        <v>1845</v>
      </c>
      <c r="R12990">
        <v>3.7</v>
      </c>
      <c r="S12990">
        <v>3.6</v>
      </c>
      <c r="V12990" t="s">
        <v>2668</v>
      </c>
      <c r="W12990" t="s">
        <v>554</v>
      </c>
      <c r="X12990" t="s">
        <v>1847</v>
      </c>
      <c r="Y12990" t="s">
        <v>4804</v>
      </c>
      <c r="AA12990">
        <v>68.459999999999994</v>
      </c>
      <c r="AB12990">
        <v>58.45</v>
      </c>
    </row>
    <row r="12991" spans="1:28" x14ac:dyDescent="0.25">
      <c r="A12991" t="s">
        <v>1005</v>
      </c>
      <c r="B12991" t="s">
        <v>31</v>
      </c>
      <c r="C12991" t="s">
        <v>4802</v>
      </c>
      <c r="D12991">
        <v>2.76</v>
      </c>
      <c r="E12991" t="s">
        <v>989</v>
      </c>
      <c r="F12991" t="s">
        <v>136</v>
      </c>
      <c r="G12991" t="s">
        <v>35</v>
      </c>
      <c r="H12991" t="s">
        <v>4440</v>
      </c>
      <c r="I12991">
        <v>96.802999999999997</v>
      </c>
      <c r="J12991">
        <v>96.941999999999993</v>
      </c>
      <c r="K12991">
        <v>59</v>
      </c>
      <c r="L12991">
        <v>54</v>
      </c>
      <c r="M12991" t="s">
        <v>1883</v>
      </c>
      <c r="N12991" t="s">
        <v>63</v>
      </c>
      <c r="O12991">
        <v>5000000</v>
      </c>
      <c r="P12991">
        <v>0</v>
      </c>
      <c r="Q12991" t="s">
        <v>1845</v>
      </c>
      <c r="R12991">
        <v>3.32</v>
      </c>
      <c r="S12991">
        <v>3.27</v>
      </c>
      <c r="V12991" t="s">
        <v>4441</v>
      </c>
      <c r="W12991" t="s">
        <v>554</v>
      </c>
      <c r="X12991" t="s">
        <v>1847</v>
      </c>
      <c r="Y12991" t="s">
        <v>4804</v>
      </c>
      <c r="AA12991">
        <v>56.31</v>
      </c>
      <c r="AB12991">
        <v>51.31</v>
      </c>
    </row>
    <row r="12992" spans="1:28" x14ac:dyDescent="0.25">
      <c r="A12992" t="s">
        <v>1006</v>
      </c>
      <c r="B12992" t="s">
        <v>31</v>
      </c>
      <c r="C12992" t="s">
        <v>4802</v>
      </c>
      <c r="D12992">
        <v>13.31</v>
      </c>
      <c r="E12992" t="s">
        <v>989</v>
      </c>
      <c r="F12992" t="s">
        <v>136</v>
      </c>
      <c r="G12992" t="s">
        <v>35</v>
      </c>
      <c r="H12992" t="s">
        <v>4442</v>
      </c>
      <c r="I12992">
        <v>83.009</v>
      </c>
      <c r="J12992">
        <v>83.677999999999997</v>
      </c>
      <c r="K12992">
        <v>128</v>
      </c>
      <c r="L12992">
        <v>123</v>
      </c>
      <c r="M12992" t="s">
        <v>1909</v>
      </c>
      <c r="N12992" t="s">
        <v>42</v>
      </c>
      <c r="O12992">
        <v>5000000</v>
      </c>
      <c r="P12992">
        <v>0</v>
      </c>
      <c r="Q12992" t="s">
        <v>1845</v>
      </c>
      <c r="R12992">
        <v>4.8899999999999997</v>
      </c>
      <c r="S12992">
        <v>4.84</v>
      </c>
      <c r="V12992" t="s">
        <v>4443</v>
      </c>
      <c r="W12992" t="s">
        <v>554</v>
      </c>
      <c r="X12992" t="s">
        <v>1847</v>
      </c>
      <c r="Y12992" t="s">
        <v>4804</v>
      </c>
      <c r="AA12992">
        <v>127.04</v>
      </c>
      <c r="AB12992">
        <v>122.04</v>
      </c>
    </row>
    <row r="12993" spans="1:28" x14ac:dyDescent="0.25">
      <c r="A12993" t="s">
        <v>1129</v>
      </c>
      <c r="B12993" t="s">
        <v>31</v>
      </c>
      <c r="C12993" t="s">
        <v>4802</v>
      </c>
      <c r="D12993">
        <v>11.21</v>
      </c>
      <c r="E12993" t="s">
        <v>1118</v>
      </c>
      <c r="F12993" t="s">
        <v>136</v>
      </c>
      <c r="G12993" t="s">
        <v>35</v>
      </c>
      <c r="H12993" t="s">
        <v>2673</v>
      </c>
      <c r="I12993">
        <v>110.64700000000001</v>
      </c>
      <c r="J12993">
        <v>111.209</v>
      </c>
      <c r="K12993">
        <v>138</v>
      </c>
      <c r="L12993">
        <v>133</v>
      </c>
      <c r="M12993" t="s">
        <v>1909</v>
      </c>
      <c r="N12993" t="s">
        <v>42</v>
      </c>
      <c r="O12993">
        <v>1000000</v>
      </c>
      <c r="P12993">
        <v>0</v>
      </c>
      <c r="Q12993" t="s">
        <v>1845</v>
      </c>
      <c r="R12993">
        <v>4.99</v>
      </c>
      <c r="S12993">
        <v>4.9400000000000004</v>
      </c>
      <c r="V12993" t="s">
        <v>2674</v>
      </c>
      <c r="W12993" t="s">
        <v>554</v>
      </c>
      <c r="X12993" t="s">
        <v>1847</v>
      </c>
      <c r="Y12993" t="s">
        <v>4804</v>
      </c>
      <c r="AA12993">
        <v>153.37</v>
      </c>
      <c r="AB12993">
        <v>148.35</v>
      </c>
    </row>
    <row r="12994" spans="1:28" x14ac:dyDescent="0.25">
      <c r="A12994" t="s">
        <v>1015</v>
      </c>
      <c r="B12994" t="s">
        <v>31</v>
      </c>
      <c r="C12994" t="s">
        <v>4802</v>
      </c>
      <c r="D12994">
        <v>11.72</v>
      </c>
      <c r="E12994" t="s">
        <v>989</v>
      </c>
      <c r="F12994" t="s">
        <v>136</v>
      </c>
      <c r="G12994" t="s">
        <v>35</v>
      </c>
      <c r="H12994" t="s">
        <v>4454</v>
      </c>
      <c r="I12994">
        <v>103.152</v>
      </c>
      <c r="J12994">
        <v>103.74</v>
      </c>
      <c r="K12994">
        <v>128</v>
      </c>
      <c r="L12994">
        <v>123</v>
      </c>
      <c r="M12994" t="s">
        <v>1909</v>
      </c>
      <c r="N12994" t="s">
        <v>42</v>
      </c>
      <c r="O12994">
        <v>5000000</v>
      </c>
      <c r="P12994">
        <v>0</v>
      </c>
      <c r="Q12994" t="s">
        <v>1845</v>
      </c>
      <c r="R12994">
        <v>4.8899999999999997</v>
      </c>
      <c r="S12994">
        <v>4.84</v>
      </c>
      <c r="V12994" t="s">
        <v>4455</v>
      </c>
      <c r="W12994" t="s">
        <v>554</v>
      </c>
      <c r="X12994" t="s">
        <v>1847</v>
      </c>
      <c r="Y12994" t="s">
        <v>4804</v>
      </c>
      <c r="AA12994">
        <v>139.93</v>
      </c>
      <c r="AB12994">
        <v>134.91</v>
      </c>
    </row>
    <row r="12995" spans="1:28" x14ac:dyDescent="0.25">
      <c r="A12995" t="s">
        <v>1017</v>
      </c>
      <c r="B12995" t="s">
        <v>31</v>
      </c>
      <c r="C12995" t="s">
        <v>4802</v>
      </c>
      <c r="D12995">
        <v>15.19</v>
      </c>
      <c r="E12995" t="s">
        <v>989</v>
      </c>
      <c r="F12995" t="s">
        <v>136</v>
      </c>
      <c r="G12995" t="s">
        <v>35</v>
      </c>
      <c r="H12995" t="s">
        <v>4458</v>
      </c>
      <c r="I12995">
        <v>96.242000000000004</v>
      </c>
      <c r="J12995">
        <v>97.006</v>
      </c>
      <c r="K12995">
        <v>128</v>
      </c>
      <c r="L12995">
        <v>123</v>
      </c>
      <c r="M12995" t="s">
        <v>1909</v>
      </c>
      <c r="N12995" t="s">
        <v>42</v>
      </c>
      <c r="O12995">
        <v>5000000</v>
      </c>
      <c r="P12995">
        <v>1000000</v>
      </c>
      <c r="Q12995" t="s">
        <v>1845</v>
      </c>
      <c r="R12995">
        <v>4.8899999999999997</v>
      </c>
      <c r="S12995">
        <v>4.84</v>
      </c>
      <c r="V12995" t="s">
        <v>4459</v>
      </c>
      <c r="W12995" t="s">
        <v>554</v>
      </c>
      <c r="X12995" t="s">
        <v>1847</v>
      </c>
      <c r="Y12995" t="s">
        <v>4804</v>
      </c>
      <c r="AA12995">
        <v>127.81</v>
      </c>
      <c r="AB12995">
        <v>122.81</v>
      </c>
    </row>
    <row r="12996" spans="1:28" x14ac:dyDescent="0.25">
      <c r="A12996" t="s">
        <v>1022</v>
      </c>
      <c r="B12996" t="s">
        <v>31</v>
      </c>
      <c r="C12996" t="s">
        <v>4802</v>
      </c>
      <c r="D12996">
        <v>3.73</v>
      </c>
      <c r="E12996" t="s">
        <v>989</v>
      </c>
      <c r="F12996" t="s">
        <v>136</v>
      </c>
      <c r="G12996" t="s">
        <v>35</v>
      </c>
      <c r="H12996" t="s">
        <v>4468</v>
      </c>
      <c r="I12996">
        <v>103.229</v>
      </c>
      <c r="J12996">
        <v>103.41500000000001</v>
      </c>
      <c r="K12996">
        <v>94</v>
      </c>
      <c r="L12996">
        <v>89</v>
      </c>
      <c r="M12996" t="s">
        <v>1874</v>
      </c>
      <c r="N12996" t="s">
        <v>111</v>
      </c>
      <c r="O12996">
        <v>5000000</v>
      </c>
      <c r="P12996">
        <v>0</v>
      </c>
      <c r="Q12996" t="s">
        <v>1845</v>
      </c>
      <c r="R12996">
        <v>3.77</v>
      </c>
      <c r="S12996">
        <v>3.72</v>
      </c>
      <c r="V12996" t="s">
        <v>4469</v>
      </c>
      <c r="W12996" t="s">
        <v>554</v>
      </c>
      <c r="X12996" t="s">
        <v>1847</v>
      </c>
      <c r="Y12996" t="s">
        <v>4804</v>
      </c>
      <c r="AA12996">
        <v>92.51</v>
      </c>
      <c r="AB12996">
        <v>87.51</v>
      </c>
    </row>
    <row r="12997" spans="1:28" x14ac:dyDescent="0.25">
      <c r="A12997" t="s">
        <v>1130</v>
      </c>
      <c r="B12997" t="s">
        <v>31</v>
      </c>
      <c r="C12997" t="s">
        <v>4802</v>
      </c>
      <c r="D12997">
        <v>3.9</v>
      </c>
      <c r="E12997" t="s">
        <v>1123</v>
      </c>
      <c r="F12997" t="s">
        <v>136</v>
      </c>
      <c r="G12997" t="s">
        <v>35</v>
      </c>
      <c r="H12997" t="s">
        <v>2689</v>
      </c>
      <c r="I12997">
        <v>103.95399999999999</v>
      </c>
      <c r="J12997">
        <v>104.149</v>
      </c>
      <c r="K12997">
        <v>81</v>
      </c>
      <c r="L12997">
        <v>76</v>
      </c>
      <c r="M12997" t="s">
        <v>1874</v>
      </c>
      <c r="N12997" t="s">
        <v>111</v>
      </c>
      <c r="O12997">
        <v>5000000</v>
      </c>
      <c r="P12997">
        <v>0</v>
      </c>
      <c r="Q12997" t="s">
        <v>1845</v>
      </c>
      <c r="R12997">
        <v>3.64</v>
      </c>
      <c r="S12997">
        <v>3.59</v>
      </c>
      <c r="V12997" t="s">
        <v>2690</v>
      </c>
      <c r="W12997" t="s">
        <v>554</v>
      </c>
      <c r="X12997" t="s">
        <v>1847</v>
      </c>
      <c r="Y12997" t="s">
        <v>4804</v>
      </c>
      <c r="AA12997">
        <v>78.03</v>
      </c>
      <c r="AB12997">
        <v>73.040000000000006</v>
      </c>
    </row>
    <row r="12998" spans="1:28" x14ac:dyDescent="0.25">
      <c r="A12998" t="s">
        <v>1131</v>
      </c>
      <c r="B12998" t="s">
        <v>31</v>
      </c>
      <c r="C12998" t="s">
        <v>4802</v>
      </c>
      <c r="D12998">
        <v>5.8</v>
      </c>
      <c r="E12998" t="s">
        <v>1123</v>
      </c>
      <c r="F12998" t="s">
        <v>136</v>
      </c>
      <c r="G12998" t="s">
        <v>35</v>
      </c>
      <c r="H12998" t="s">
        <v>2691</v>
      </c>
      <c r="I12998">
        <v>104.407</v>
      </c>
      <c r="J12998">
        <v>104.697</v>
      </c>
      <c r="K12998">
        <v>96</v>
      </c>
      <c r="L12998">
        <v>91</v>
      </c>
      <c r="M12998" t="s">
        <v>1972</v>
      </c>
      <c r="N12998" t="s">
        <v>96</v>
      </c>
      <c r="O12998">
        <v>5000000</v>
      </c>
      <c r="P12998">
        <v>0</v>
      </c>
      <c r="Q12998" t="s">
        <v>1845</v>
      </c>
      <c r="R12998">
        <v>4.0599999999999996</v>
      </c>
      <c r="S12998">
        <v>4.01</v>
      </c>
      <c r="V12998" t="s">
        <v>2692</v>
      </c>
      <c r="W12998" t="s">
        <v>554</v>
      </c>
      <c r="X12998" t="s">
        <v>1847</v>
      </c>
      <c r="Y12998" t="s">
        <v>4804</v>
      </c>
      <c r="AA12998">
        <v>96.27</v>
      </c>
      <c r="AB12998">
        <v>91.27</v>
      </c>
    </row>
    <row r="12999" spans="1:28" x14ac:dyDescent="0.25">
      <c r="A12999" t="s">
        <v>1132</v>
      </c>
      <c r="B12999" t="s">
        <v>31</v>
      </c>
      <c r="C12999" t="s">
        <v>4802</v>
      </c>
      <c r="D12999">
        <v>7.23</v>
      </c>
      <c r="E12999" t="s">
        <v>1123</v>
      </c>
      <c r="F12999" t="s">
        <v>136</v>
      </c>
      <c r="G12999" t="s">
        <v>35</v>
      </c>
      <c r="H12999" t="s">
        <v>2693</v>
      </c>
      <c r="I12999">
        <v>104.587</v>
      </c>
      <c r="J12999">
        <v>104.949</v>
      </c>
      <c r="K12999">
        <v>108</v>
      </c>
      <c r="L12999">
        <v>103</v>
      </c>
      <c r="M12999" t="s">
        <v>2482</v>
      </c>
      <c r="N12999" t="s">
        <v>736</v>
      </c>
      <c r="O12999">
        <v>5000000</v>
      </c>
      <c r="P12999">
        <v>0</v>
      </c>
      <c r="Q12999" t="s">
        <v>1845</v>
      </c>
      <c r="R12999">
        <v>4.32</v>
      </c>
      <c r="S12999">
        <v>4.2699999999999996</v>
      </c>
      <c r="V12999" t="s">
        <v>2694</v>
      </c>
      <c r="W12999" t="s">
        <v>554</v>
      </c>
      <c r="X12999" t="s">
        <v>1847</v>
      </c>
      <c r="Y12999" t="s">
        <v>4804</v>
      </c>
      <c r="AA12999">
        <v>108.22</v>
      </c>
      <c r="AB12999">
        <v>103.22</v>
      </c>
    </row>
    <row r="13000" spans="1:28" x14ac:dyDescent="0.25">
      <c r="A13000" t="s">
        <v>1025</v>
      </c>
      <c r="B13000" t="s">
        <v>31</v>
      </c>
      <c r="C13000" t="s">
        <v>4802</v>
      </c>
      <c r="D13000">
        <v>16.04</v>
      </c>
      <c r="E13000" t="s">
        <v>989</v>
      </c>
      <c r="F13000" t="s">
        <v>136</v>
      </c>
      <c r="G13000" t="s">
        <v>35</v>
      </c>
      <c r="H13000" t="s">
        <v>4474</v>
      </c>
      <c r="I13000">
        <v>105.999</v>
      </c>
      <c r="J13000">
        <v>106.806</v>
      </c>
      <c r="K13000">
        <v>128</v>
      </c>
      <c r="L13000">
        <v>123</v>
      </c>
      <c r="M13000" t="s">
        <v>1909</v>
      </c>
      <c r="N13000" t="s">
        <v>42</v>
      </c>
      <c r="O13000">
        <v>5000000</v>
      </c>
      <c r="P13000">
        <v>0</v>
      </c>
      <c r="Q13000" t="s">
        <v>1845</v>
      </c>
      <c r="R13000">
        <v>4.8899999999999997</v>
      </c>
      <c r="S13000">
        <v>4.84</v>
      </c>
      <c r="V13000" t="s">
        <v>4475</v>
      </c>
      <c r="W13000" t="s">
        <v>554</v>
      </c>
      <c r="X13000" t="s">
        <v>1847</v>
      </c>
      <c r="Y13000" t="s">
        <v>4804</v>
      </c>
      <c r="AA13000">
        <v>127.53</v>
      </c>
      <c r="AB13000">
        <v>122.53</v>
      </c>
    </row>
    <row r="13001" spans="1:28" x14ac:dyDescent="0.25">
      <c r="A13001" t="s">
        <v>1133</v>
      </c>
      <c r="B13001" t="s">
        <v>31</v>
      </c>
      <c r="C13001" t="s">
        <v>4802</v>
      </c>
      <c r="D13001">
        <v>15.58</v>
      </c>
      <c r="E13001" t="s">
        <v>1118</v>
      </c>
      <c r="F13001" t="s">
        <v>136</v>
      </c>
      <c r="G13001" t="s">
        <v>35</v>
      </c>
      <c r="H13001" t="s">
        <v>2701</v>
      </c>
      <c r="I13001">
        <v>106.559</v>
      </c>
      <c r="J13001">
        <v>107.342</v>
      </c>
      <c r="K13001">
        <v>138</v>
      </c>
      <c r="L13001">
        <v>133</v>
      </c>
      <c r="M13001" t="s">
        <v>1909</v>
      </c>
      <c r="N13001" t="s">
        <v>42</v>
      </c>
      <c r="O13001">
        <v>5000000</v>
      </c>
      <c r="P13001">
        <v>0</v>
      </c>
      <c r="Q13001" t="s">
        <v>1845</v>
      </c>
      <c r="R13001">
        <v>4.99</v>
      </c>
      <c r="S13001">
        <v>4.9400000000000004</v>
      </c>
      <c r="V13001" t="s">
        <v>2702</v>
      </c>
      <c r="W13001" t="s">
        <v>554</v>
      </c>
      <c r="X13001" t="s">
        <v>1847</v>
      </c>
      <c r="Y13001" t="s">
        <v>4804</v>
      </c>
      <c r="AA13001">
        <v>136.66</v>
      </c>
      <c r="AB13001">
        <v>131.66</v>
      </c>
    </row>
    <row r="13002" spans="1:28" x14ac:dyDescent="0.25">
      <c r="A13002" t="s">
        <v>1798</v>
      </c>
      <c r="B13002" t="s">
        <v>31</v>
      </c>
      <c r="C13002" t="s">
        <v>4802</v>
      </c>
      <c r="D13002">
        <v>12.62</v>
      </c>
      <c r="E13002" t="s">
        <v>1799</v>
      </c>
      <c r="F13002" t="s">
        <v>1431</v>
      </c>
      <c r="G13002" t="s">
        <v>35</v>
      </c>
      <c r="H13002" t="s">
        <v>2113</v>
      </c>
      <c r="I13002">
        <v>92.055999999999997</v>
      </c>
      <c r="J13002">
        <v>92.561999999999998</v>
      </c>
      <c r="K13002">
        <v>131</v>
      </c>
      <c r="L13002">
        <v>127</v>
      </c>
      <c r="M13002" t="s">
        <v>1909</v>
      </c>
      <c r="N13002" t="s">
        <v>42</v>
      </c>
      <c r="O13002">
        <v>2000000</v>
      </c>
      <c r="P13002">
        <v>0</v>
      </c>
      <c r="Q13002" t="s">
        <v>2114</v>
      </c>
      <c r="R13002">
        <v>4.92</v>
      </c>
      <c r="S13002">
        <v>4.88</v>
      </c>
      <c r="V13002" t="s">
        <v>2115</v>
      </c>
      <c r="W13002" t="s">
        <v>1556</v>
      </c>
      <c r="X13002" t="s">
        <v>1847</v>
      </c>
      <c r="Y13002" t="s">
        <v>4805</v>
      </c>
      <c r="AA13002">
        <v>136</v>
      </c>
      <c r="AB13002">
        <v>131.32</v>
      </c>
    </row>
    <row r="13003" spans="1:28" x14ac:dyDescent="0.25">
      <c r="A13003" t="s">
        <v>279</v>
      </c>
      <c r="B13003" t="s">
        <v>31</v>
      </c>
      <c r="C13003" t="s">
        <v>4802</v>
      </c>
      <c r="D13003">
        <v>2.19</v>
      </c>
      <c r="E13003" t="s">
        <v>280</v>
      </c>
      <c r="F13003" t="s">
        <v>1431</v>
      </c>
      <c r="G13003" t="s">
        <v>35</v>
      </c>
      <c r="H13003" t="s">
        <v>2783</v>
      </c>
      <c r="I13003">
        <v>100.33</v>
      </c>
      <c r="J13003">
        <v>100.43899999999999</v>
      </c>
      <c r="K13003">
        <v>56</v>
      </c>
      <c r="L13003">
        <v>51</v>
      </c>
      <c r="M13003" t="s">
        <v>1850</v>
      </c>
      <c r="N13003" t="s">
        <v>53</v>
      </c>
      <c r="O13003">
        <v>3000000</v>
      </c>
      <c r="P13003">
        <v>1000000</v>
      </c>
      <c r="Q13003" t="s">
        <v>2114</v>
      </c>
      <c r="R13003">
        <v>3.24</v>
      </c>
      <c r="S13003">
        <v>3.19</v>
      </c>
      <c r="V13003" t="s">
        <v>2784</v>
      </c>
      <c r="W13003" t="s">
        <v>1556</v>
      </c>
      <c r="X13003" t="s">
        <v>1847</v>
      </c>
      <c r="Y13003" t="s">
        <v>4805</v>
      </c>
      <c r="AA13003">
        <v>56</v>
      </c>
      <c r="AB13003">
        <v>50.85</v>
      </c>
    </row>
    <row r="13004" spans="1:28" x14ac:dyDescent="0.25">
      <c r="A13004" t="s">
        <v>283</v>
      </c>
      <c r="B13004" t="s">
        <v>31</v>
      </c>
      <c r="C13004" t="s">
        <v>4802</v>
      </c>
      <c r="D13004">
        <v>12.14</v>
      </c>
      <c r="E13004" t="s">
        <v>280</v>
      </c>
      <c r="F13004" t="s">
        <v>1431</v>
      </c>
      <c r="G13004" t="s">
        <v>35</v>
      </c>
      <c r="H13004" t="s">
        <v>2785</v>
      </c>
      <c r="I13004">
        <v>88.162000000000006</v>
      </c>
      <c r="J13004">
        <v>88.772000000000006</v>
      </c>
      <c r="K13004">
        <v>156</v>
      </c>
      <c r="L13004">
        <v>151</v>
      </c>
      <c r="M13004" t="s">
        <v>1909</v>
      </c>
      <c r="N13004" t="s">
        <v>42</v>
      </c>
      <c r="O13004">
        <v>3000000</v>
      </c>
      <c r="P13004">
        <v>0</v>
      </c>
      <c r="Q13004" t="s">
        <v>2114</v>
      </c>
      <c r="R13004">
        <v>5.17</v>
      </c>
      <c r="S13004">
        <v>5.12</v>
      </c>
      <c r="V13004" t="s">
        <v>2786</v>
      </c>
      <c r="W13004" t="s">
        <v>1556</v>
      </c>
      <c r="X13004" t="s">
        <v>1847</v>
      </c>
      <c r="Y13004" t="s">
        <v>4805</v>
      </c>
      <c r="AA13004">
        <v>160</v>
      </c>
      <c r="AB13004">
        <v>154.18</v>
      </c>
    </row>
    <row r="13005" spans="1:28" x14ac:dyDescent="0.25">
      <c r="A13005" t="s">
        <v>1386</v>
      </c>
      <c r="B13005" t="s">
        <v>31</v>
      </c>
      <c r="C13005" t="s">
        <v>4802</v>
      </c>
      <c r="D13005">
        <v>2.5</v>
      </c>
      <c r="E13005" t="s">
        <v>1387</v>
      </c>
      <c r="F13005" t="s">
        <v>1431</v>
      </c>
      <c r="G13005" t="s">
        <v>35</v>
      </c>
      <c r="H13005" t="s">
        <v>2708</v>
      </c>
      <c r="I13005">
        <v>100.54600000000001</v>
      </c>
      <c r="J13005">
        <v>100.67100000000001</v>
      </c>
      <c r="K13005">
        <v>92</v>
      </c>
      <c r="L13005">
        <v>87</v>
      </c>
      <c r="M13005" t="s">
        <v>1883</v>
      </c>
      <c r="N13005" t="s">
        <v>63</v>
      </c>
      <c r="O13005">
        <v>3000000</v>
      </c>
      <c r="P13005">
        <v>0</v>
      </c>
      <c r="Q13005" t="s">
        <v>2166</v>
      </c>
      <c r="R13005">
        <v>3.65</v>
      </c>
      <c r="S13005">
        <v>3.6</v>
      </c>
      <c r="V13005" t="s">
        <v>2709</v>
      </c>
      <c r="W13005" t="s">
        <v>1556</v>
      </c>
      <c r="X13005" t="s">
        <v>1847</v>
      </c>
      <c r="Y13005" t="s">
        <v>4805</v>
      </c>
      <c r="AA13005">
        <v>93</v>
      </c>
      <c r="AB13005">
        <v>88.18</v>
      </c>
    </row>
    <row r="13006" spans="1:28" x14ac:dyDescent="0.25">
      <c r="A13006" t="s">
        <v>284</v>
      </c>
      <c r="B13006" t="s">
        <v>31</v>
      </c>
      <c r="C13006" t="s">
        <v>4802</v>
      </c>
      <c r="D13006">
        <v>3.15</v>
      </c>
      <c r="E13006" t="s">
        <v>285</v>
      </c>
      <c r="F13006" t="s">
        <v>1431</v>
      </c>
      <c r="G13006" t="s">
        <v>35</v>
      </c>
      <c r="H13006" t="s">
        <v>2787</v>
      </c>
      <c r="I13006">
        <v>103.184</v>
      </c>
      <c r="J13006">
        <v>103.31</v>
      </c>
      <c r="K13006">
        <v>67</v>
      </c>
      <c r="L13006">
        <v>63</v>
      </c>
      <c r="M13006" t="s">
        <v>1928</v>
      </c>
      <c r="N13006" t="s">
        <v>36</v>
      </c>
      <c r="O13006">
        <v>3000000</v>
      </c>
      <c r="P13006">
        <v>1000000</v>
      </c>
      <c r="Q13006" t="s">
        <v>2114</v>
      </c>
      <c r="R13006">
        <v>3.46</v>
      </c>
      <c r="S13006">
        <v>3.42</v>
      </c>
      <c r="V13006" t="s">
        <v>2788</v>
      </c>
      <c r="W13006" t="s">
        <v>1556</v>
      </c>
      <c r="X13006" t="s">
        <v>1847</v>
      </c>
      <c r="Y13006" t="s">
        <v>4805</v>
      </c>
      <c r="AA13006">
        <v>68</v>
      </c>
      <c r="AB13006">
        <v>62.77</v>
      </c>
    </row>
    <row r="13007" spans="1:28" x14ac:dyDescent="0.25">
      <c r="A13007" t="s">
        <v>336</v>
      </c>
      <c r="B13007" t="s">
        <v>31</v>
      </c>
      <c r="C13007" t="s">
        <v>4802</v>
      </c>
      <c r="D13007">
        <v>0.63</v>
      </c>
      <c r="E13007" t="s">
        <v>291</v>
      </c>
      <c r="F13007" t="s">
        <v>1431</v>
      </c>
      <c r="G13007" t="s">
        <v>35</v>
      </c>
      <c r="H13007" t="s">
        <v>3268</v>
      </c>
      <c r="I13007">
        <v>100.307</v>
      </c>
      <c r="J13007">
        <v>100.33199999999999</v>
      </c>
      <c r="K13007">
        <v>66</v>
      </c>
      <c r="L13007">
        <v>62</v>
      </c>
      <c r="M13007" t="s">
        <v>2092</v>
      </c>
      <c r="N13007" t="s">
        <v>153</v>
      </c>
      <c r="O13007">
        <v>3000000</v>
      </c>
      <c r="P13007">
        <v>0</v>
      </c>
      <c r="Q13007" t="s">
        <v>2142</v>
      </c>
      <c r="R13007">
        <v>3.26</v>
      </c>
      <c r="S13007">
        <v>3.22</v>
      </c>
      <c r="V13007" t="s">
        <v>3269</v>
      </c>
      <c r="W13007" t="s">
        <v>1556</v>
      </c>
      <c r="X13007" t="s">
        <v>1847</v>
      </c>
      <c r="Y13007" t="s">
        <v>4805</v>
      </c>
      <c r="AA13007">
        <v>67</v>
      </c>
      <c r="AB13007">
        <v>59.8</v>
      </c>
    </row>
    <row r="13008" spans="1:28" x14ac:dyDescent="0.25">
      <c r="A13008" t="s">
        <v>286</v>
      </c>
      <c r="B13008" t="s">
        <v>31</v>
      </c>
      <c r="C13008" t="s">
        <v>4802</v>
      </c>
      <c r="D13008">
        <v>11.49</v>
      </c>
      <c r="E13008" t="s">
        <v>280</v>
      </c>
      <c r="F13008" t="s">
        <v>1431</v>
      </c>
      <c r="G13008" t="s">
        <v>35</v>
      </c>
      <c r="H13008" t="s">
        <v>2789</v>
      </c>
      <c r="I13008">
        <v>75.668000000000006</v>
      </c>
      <c r="J13008">
        <v>76.245000000000005</v>
      </c>
      <c r="K13008">
        <v>156</v>
      </c>
      <c r="L13008">
        <v>151</v>
      </c>
      <c r="M13008" t="s">
        <v>1909</v>
      </c>
      <c r="N13008" t="s">
        <v>42</v>
      </c>
      <c r="O13008">
        <v>3000000</v>
      </c>
      <c r="P13008">
        <v>0</v>
      </c>
      <c r="Q13008" t="s">
        <v>2114</v>
      </c>
      <c r="R13008">
        <v>5.17</v>
      </c>
      <c r="S13008">
        <v>5.12</v>
      </c>
      <c r="V13008" t="s">
        <v>2790</v>
      </c>
      <c r="W13008" t="s">
        <v>1556</v>
      </c>
      <c r="X13008" t="s">
        <v>1847</v>
      </c>
      <c r="Y13008" t="s">
        <v>4805</v>
      </c>
      <c r="AA13008">
        <v>156</v>
      </c>
      <c r="AB13008">
        <v>150.79</v>
      </c>
    </row>
    <row r="13009" spans="1:29" x14ac:dyDescent="0.25">
      <c r="A13009" t="s">
        <v>287</v>
      </c>
      <c r="B13009" t="s">
        <v>31</v>
      </c>
      <c r="C13009" t="s">
        <v>4802</v>
      </c>
      <c r="D13009">
        <v>4.3499999999999996</v>
      </c>
      <c r="E13009" t="s">
        <v>285</v>
      </c>
      <c r="F13009" t="s">
        <v>1431</v>
      </c>
      <c r="G13009" t="s">
        <v>35</v>
      </c>
      <c r="H13009" t="s">
        <v>2791</v>
      </c>
      <c r="I13009">
        <v>94.328999999999994</v>
      </c>
      <c r="J13009">
        <v>94.590999999999994</v>
      </c>
      <c r="K13009">
        <v>60</v>
      </c>
      <c r="L13009">
        <v>54</v>
      </c>
      <c r="M13009" t="s">
        <v>1856</v>
      </c>
      <c r="N13009" t="s">
        <v>50</v>
      </c>
      <c r="O13009">
        <v>3000000</v>
      </c>
      <c r="P13009">
        <v>0</v>
      </c>
      <c r="Q13009" t="s">
        <v>2114</v>
      </c>
      <c r="R13009">
        <v>3.54</v>
      </c>
      <c r="S13009">
        <v>3.48</v>
      </c>
      <c r="V13009" t="s">
        <v>2792</v>
      </c>
      <c r="W13009" t="s">
        <v>1556</v>
      </c>
      <c r="X13009" t="s">
        <v>1847</v>
      </c>
      <c r="Y13009" t="s">
        <v>4805</v>
      </c>
      <c r="AA13009">
        <v>61</v>
      </c>
      <c r="AB13009">
        <v>54.89</v>
      </c>
    </row>
    <row r="13010" spans="1:29" x14ac:dyDescent="0.25">
      <c r="A13010" t="s">
        <v>288</v>
      </c>
      <c r="B13010" t="s">
        <v>31</v>
      </c>
      <c r="C13010" t="s">
        <v>4802</v>
      </c>
      <c r="D13010">
        <v>1.95</v>
      </c>
      <c r="E13010" t="s">
        <v>289</v>
      </c>
      <c r="F13010" t="s">
        <v>1431</v>
      </c>
      <c r="G13010" t="s">
        <v>35</v>
      </c>
      <c r="H13010" t="s">
        <v>2793</v>
      </c>
      <c r="I13010">
        <v>97.938999999999993</v>
      </c>
      <c r="J13010">
        <v>98.036000000000001</v>
      </c>
      <c r="K13010">
        <v>65</v>
      </c>
      <c r="L13010">
        <v>60</v>
      </c>
      <c r="M13010" t="s">
        <v>1891</v>
      </c>
      <c r="N13010" t="s">
        <v>441</v>
      </c>
      <c r="O13010">
        <v>3000000</v>
      </c>
      <c r="P13010">
        <v>1000000</v>
      </c>
      <c r="Q13010" t="s">
        <v>2114</v>
      </c>
      <c r="R13010">
        <v>3.29</v>
      </c>
      <c r="S13010">
        <v>3.24</v>
      </c>
      <c r="V13010" t="s">
        <v>2794</v>
      </c>
      <c r="W13010" t="s">
        <v>1556</v>
      </c>
      <c r="X13010" t="s">
        <v>1847</v>
      </c>
      <c r="Y13010" t="s">
        <v>4805</v>
      </c>
      <c r="AA13010">
        <v>62</v>
      </c>
      <c r="AB13010">
        <v>57</v>
      </c>
    </row>
    <row r="13011" spans="1:29" x14ac:dyDescent="0.25">
      <c r="A13011" t="s">
        <v>1509</v>
      </c>
      <c r="B13011" t="s">
        <v>31</v>
      </c>
      <c r="C13011" t="s">
        <v>4802</v>
      </c>
      <c r="D13011">
        <v>0.06</v>
      </c>
      <c r="E13011" t="s">
        <v>67</v>
      </c>
      <c r="F13011" t="s">
        <v>34</v>
      </c>
      <c r="G13011" t="s">
        <v>35</v>
      </c>
      <c r="H13011" t="s">
        <v>4238</v>
      </c>
      <c r="I13011">
        <v>99.936999999999998</v>
      </c>
      <c r="J13011">
        <v>99.941000000000003</v>
      </c>
      <c r="K13011">
        <v>48.05</v>
      </c>
      <c r="L13011">
        <v>41.15</v>
      </c>
      <c r="M13011" t="s">
        <v>4599</v>
      </c>
      <c r="N13011" t="s">
        <v>323</v>
      </c>
      <c r="O13011">
        <v>25000000</v>
      </c>
      <c r="Q13011" t="s">
        <v>1845</v>
      </c>
      <c r="R13011">
        <v>3.1</v>
      </c>
      <c r="S13011">
        <v>3.03</v>
      </c>
      <c r="V13011" t="s">
        <v>4239</v>
      </c>
      <c r="W13011" t="s">
        <v>324</v>
      </c>
      <c r="X13011" t="s">
        <v>1847</v>
      </c>
      <c r="Y13011" t="s">
        <v>4806</v>
      </c>
      <c r="Z13011" t="s">
        <v>43</v>
      </c>
      <c r="AA13011">
        <v>48.05</v>
      </c>
      <c r="AB13011">
        <v>41.15</v>
      </c>
      <c r="AC13011">
        <v>3.1</v>
      </c>
    </row>
    <row r="13012" spans="1:29" x14ac:dyDescent="0.25">
      <c r="A13012" t="s">
        <v>1136</v>
      </c>
      <c r="B13012" t="s">
        <v>31</v>
      </c>
      <c r="C13012" t="s">
        <v>4802</v>
      </c>
      <c r="D13012">
        <v>0.08</v>
      </c>
      <c r="E13012" t="s">
        <v>999</v>
      </c>
      <c r="F13012" t="s">
        <v>34</v>
      </c>
      <c r="G13012" t="s">
        <v>35</v>
      </c>
      <c r="H13012" t="s">
        <v>4271</v>
      </c>
      <c r="I13012">
        <v>99.887</v>
      </c>
      <c r="J13012">
        <v>99.891000000000005</v>
      </c>
      <c r="K13012">
        <v>27</v>
      </c>
      <c r="L13012">
        <v>22</v>
      </c>
      <c r="M13012" t="s">
        <v>2097</v>
      </c>
      <c r="N13012" t="s">
        <v>335</v>
      </c>
      <c r="O13012">
        <v>10000000</v>
      </c>
      <c r="Q13012" t="s">
        <v>1845</v>
      </c>
      <c r="R13012">
        <v>2.89</v>
      </c>
      <c r="S13012">
        <v>2.84</v>
      </c>
      <c r="V13012" t="s">
        <v>4272</v>
      </c>
      <c r="W13012" t="s">
        <v>324</v>
      </c>
      <c r="X13012" t="s">
        <v>1847</v>
      </c>
      <c r="Y13012" t="s">
        <v>4806</v>
      </c>
      <c r="AA13012">
        <v>26.99</v>
      </c>
      <c r="AB13012">
        <v>22.02</v>
      </c>
      <c r="AC13012">
        <v>2.89</v>
      </c>
    </row>
    <row r="13013" spans="1:29" x14ac:dyDescent="0.25">
      <c r="A13013" t="s">
        <v>1510</v>
      </c>
      <c r="B13013" t="s">
        <v>31</v>
      </c>
      <c r="C13013" t="s">
        <v>4802</v>
      </c>
      <c r="D13013">
        <v>0.1</v>
      </c>
      <c r="E13013" t="s">
        <v>74</v>
      </c>
      <c r="F13013" t="s">
        <v>34</v>
      </c>
      <c r="G13013" t="s">
        <v>35</v>
      </c>
      <c r="H13013" t="s">
        <v>4240</v>
      </c>
      <c r="I13013">
        <v>99.905000000000001</v>
      </c>
      <c r="J13013">
        <v>99.915000000000006</v>
      </c>
      <c r="K13013">
        <v>42.89</v>
      </c>
      <c r="L13013">
        <v>32.85</v>
      </c>
      <c r="M13013" t="s">
        <v>2097</v>
      </c>
      <c r="N13013" t="s">
        <v>1607</v>
      </c>
      <c r="O13013">
        <v>25000000</v>
      </c>
      <c r="Q13013" t="s">
        <v>1845</v>
      </c>
      <c r="R13013">
        <v>3.05</v>
      </c>
      <c r="S13013">
        <v>2.95</v>
      </c>
      <c r="V13013" t="s">
        <v>4241</v>
      </c>
      <c r="W13013" t="s">
        <v>324</v>
      </c>
      <c r="X13013" t="s">
        <v>1847</v>
      </c>
      <c r="Y13013" t="s">
        <v>4806</v>
      </c>
      <c r="Z13013" t="s">
        <v>43</v>
      </c>
      <c r="AA13013">
        <v>43.09</v>
      </c>
      <c r="AB13013">
        <v>33.049999999999997</v>
      </c>
      <c r="AC13013">
        <v>3.05</v>
      </c>
    </row>
    <row r="13014" spans="1:29" x14ac:dyDescent="0.25">
      <c r="A13014" t="s">
        <v>1703</v>
      </c>
      <c r="B13014" t="s">
        <v>31</v>
      </c>
      <c r="C13014" t="s">
        <v>4802</v>
      </c>
      <c r="D13014">
        <v>0.23</v>
      </c>
      <c r="E13014" t="s">
        <v>70</v>
      </c>
      <c r="F13014" t="s">
        <v>34</v>
      </c>
      <c r="G13014" t="s">
        <v>35</v>
      </c>
      <c r="H13014" t="s">
        <v>2200</v>
      </c>
      <c r="I13014">
        <v>99.7</v>
      </c>
      <c r="J13014">
        <v>99.712000000000003</v>
      </c>
      <c r="K13014">
        <v>28</v>
      </c>
      <c r="L13014">
        <v>23</v>
      </c>
      <c r="M13014" t="s">
        <v>2097</v>
      </c>
      <c r="N13014" t="s">
        <v>335</v>
      </c>
      <c r="O13014">
        <v>10000000</v>
      </c>
      <c r="Q13014" t="s">
        <v>1845</v>
      </c>
      <c r="R13014">
        <v>2.9</v>
      </c>
      <c r="S13014">
        <v>2.85</v>
      </c>
      <c r="V13014" t="s">
        <v>2201</v>
      </c>
      <c r="W13014" t="s">
        <v>324</v>
      </c>
      <c r="X13014" t="s">
        <v>1847</v>
      </c>
      <c r="Y13014" t="s">
        <v>4806</v>
      </c>
      <c r="AA13014">
        <v>27.92</v>
      </c>
      <c r="AB13014">
        <v>22.9</v>
      </c>
      <c r="AC13014">
        <v>2.9</v>
      </c>
    </row>
    <row r="13015" spans="1:29" x14ac:dyDescent="0.25">
      <c r="A13015" t="s">
        <v>1511</v>
      </c>
      <c r="B13015" t="s">
        <v>31</v>
      </c>
      <c r="C13015" t="s">
        <v>4802</v>
      </c>
      <c r="D13015">
        <v>0.15</v>
      </c>
      <c r="E13015" t="s">
        <v>72</v>
      </c>
      <c r="F13015" t="s">
        <v>34</v>
      </c>
      <c r="G13015" t="s">
        <v>35</v>
      </c>
      <c r="H13015" t="s">
        <v>4242</v>
      </c>
      <c r="I13015">
        <v>99.843999999999994</v>
      </c>
      <c r="J13015">
        <v>99.86</v>
      </c>
      <c r="K13015">
        <v>38</v>
      </c>
      <c r="L13015">
        <v>28</v>
      </c>
      <c r="M13015" t="s">
        <v>2097</v>
      </c>
      <c r="N13015" t="s">
        <v>335</v>
      </c>
      <c r="O13015">
        <v>25000000</v>
      </c>
      <c r="Q13015" t="s">
        <v>1845</v>
      </c>
      <c r="R13015">
        <v>3</v>
      </c>
      <c r="S13015">
        <v>2.9</v>
      </c>
      <c r="V13015" t="s">
        <v>4243</v>
      </c>
      <c r="W13015" t="s">
        <v>324</v>
      </c>
      <c r="X13015" t="s">
        <v>1847</v>
      </c>
      <c r="Y13015" t="s">
        <v>4806</v>
      </c>
      <c r="Z13015" t="s">
        <v>43</v>
      </c>
      <c r="AA13015">
        <v>37.99</v>
      </c>
      <c r="AB13015">
        <v>28.04</v>
      </c>
      <c r="AC13015">
        <v>3</v>
      </c>
    </row>
    <row r="13016" spans="1:29" x14ac:dyDescent="0.25">
      <c r="A13016" t="s">
        <v>290</v>
      </c>
      <c r="B13016" t="s">
        <v>31</v>
      </c>
      <c r="C13016" t="s">
        <v>4802</v>
      </c>
      <c r="D13016">
        <v>2.36</v>
      </c>
      <c r="E13016" t="s">
        <v>291</v>
      </c>
      <c r="F13016" t="s">
        <v>1431</v>
      </c>
      <c r="G13016" t="s">
        <v>35</v>
      </c>
      <c r="H13016" t="s">
        <v>2663</v>
      </c>
      <c r="I13016">
        <v>97.945999999999998</v>
      </c>
      <c r="J13016">
        <v>98.04</v>
      </c>
      <c r="K13016">
        <v>86</v>
      </c>
      <c r="L13016">
        <v>82</v>
      </c>
      <c r="M13016" t="s">
        <v>1850</v>
      </c>
      <c r="N13016" t="s">
        <v>53</v>
      </c>
      <c r="O13016">
        <v>5000000</v>
      </c>
      <c r="P13016">
        <v>0</v>
      </c>
      <c r="Q13016" t="s">
        <v>2142</v>
      </c>
      <c r="R13016">
        <v>3.54</v>
      </c>
      <c r="S13016">
        <v>3.5</v>
      </c>
      <c r="V13016" t="s">
        <v>2664</v>
      </c>
      <c r="W13016" t="s">
        <v>1556</v>
      </c>
      <c r="X13016" t="s">
        <v>1847</v>
      </c>
      <c r="Y13016" t="s">
        <v>4805</v>
      </c>
      <c r="AA13016">
        <v>84</v>
      </c>
      <c r="AB13016">
        <v>79.77</v>
      </c>
    </row>
    <row r="13017" spans="1:29" x14ac:dyDescent="0.25">
      <c r="A13017" t="s">
        <v>1347</v>
      </c>
      <c r="B13017" t="s">
        <v>31</v>
      </c>
      <c r="C13017" t="s">
        <v>4802</v>
      </c>
      <c r="D13017">
        <v>0.47</v>
      </c>
      <c r="E13017" t="s">
        <v>581</v>
      </c>
      <c r="F13017" t="s">
        <v>34</v>
      </c>
      <c r="G13017" t="s">
        <v>35</v>
      </c>
      <c r="H13017" t="s">
        <v>2599</v>
      </c>
      <c r="I13017">
        <v>99.724000000000004</v>
      </c>
      <c r="J13017">
        <v>99.771000000000001</v>
      </c>
      <c r="K13017">
        <v>90</v>
      </c>
      <c r="L13017">
        <v>80</v>
      </c>
      <c r="M13017" t="s">
        <v>2097</v>
      </c>
      <c r="N13017" t="s">
        <v>335</v>
      </c>
      <c r="O13017">
        <v>5000000</v>
      </c>
      <c r="Q13017" t="s">
        <v>1845</v>
      </c>
      <c r="R13017">
        <v>3.52</v>
      </c>
      <c r="S13017">
        <v>3.42</v>
      </c>
      <c r="V13017" t="s">
        <v>2600</v>
      </c>
      <c r="W13017" t="s">
        <v>324</v>
      </c>
      <c r="X13017" t="s">
        <v>1847</v>
      </c>
      <c r="Y13017" t="s">
        <v>4806</v>
      </c>
      <c r="AA13017">
        <v>88.92</v>
      </c>
      <c r="AB13017">
        <v>78.92</v>
      </c>
      <c r="AC13017">
        <v>3.52</v>
      </c>
    </row>
    <row r="13018" spans="1:29" x14ac:dyDescent="0.25">
      <c r="A13018" t="s">
        <v>292</v>
      </c>
      <c r="B13018" t="s">
        <v>31</v>
      </c>
      <c r="C13018" t="s">
        <v>4802</v>
      </c>
      <c r="D13018">
        <v>1.03</v>
      </c>
      <c r="E13018" t="s">
        <v>289</v>
      </c>
      <c r="F13018" t="s">
        <v>1431</v>
      </c>
      <c r="G13018" t="s">
        <v>35</v>
      </c>
      <c r="H13018" t="s">
        <v>2795</v>
      </c>
      <c r="I13018">
        <v>98.213999999999999</v>
      </c>
      <c r="J13018">
        <v>98.284999999999997</v>
      </c>
      <c r="K13018">
        <v>51</v>
      </c>
      <c r="L13018">
        <v>44</v>
      </c>
      <c r="M13018" t="s">
        <v>1965</v>
      </c>
      <c r="N13018" t="s">
        <v>209</v>
      </c>
      <c r="O13018">
        <v>3000000</v>
      </c>
      <c r="P13018">
        <v>4000</v>
      </c>
      <c r="Q13018" t="s">
        <v>2114</v>
      </c>
      <c r="R13018">
        <v>3.13</v>
      </c>
      <c r="S13018">
        <v>3.06</v>
      </c>
      <c r="V13018" t="s">
        <v>2796</v>
      </c>
      <c r="W13018" t="s">
        <v>1556</v>
      </c>
      <c r="X13018" t="s">
        <v>1847</v>
      </c>
      <c r="Y13018" t="s">
        <v>4805</v>
      </c>
      <c r="AA13018">
        <v>49</v>
      </c>
      <c r="AB13018">
        <v>43.16</v>
      </c>
    </row>
    <row r="13019" spans="1:29" x14ac:dyDescent="0.25">
      <c r="A13019" t="s">
        <v>1137</v>
      </c>
      <c r="B13019" t="s">
        <v>31</v>
      </c>
      <c r="C13019" t="s">
        <v>4802</v>
      </c>
      <c r="D13019">
        <v>0.49</v>
      </c>
      <c r="E13019" t="s">
        <v>1138</v>
      </c>
      <c r="F13019" t="s">
        <v>34</v>
      </c>
      <c r="G13019" t="s">
        <v>35</v>
      </c>
      <c r="H13019" t="s">
        <v>4275</v>
      </c>
      <c r="I13019">
        <v>99.364999999999995</v>
      </c>
      <c r="J13019">
        <v>99.39</v>
      </c>
      <c r="K13019">
        <v>52</v>
      </c>
      <c r="L13019">
        <v>47</v>
      </c>
      <c r="M13019" t="s">
        <v>2097</v>
      </c>
      <c r="N13019" t="s">
        <v>335</v>
      </c>
      <c r="O13019">
        <v>10000000</v>
      </c>
      <c r="Q13019" t="s">
        <v>1845</v>
      </c>
      <c r="R13019">
        <v>3.14</v>
      </c>
      <c r="S13019">
        <v>3.09</v>
      </c>
      <c r="V13019" t="s">
        <v>4276</v>
      </c>
      <c r="W13019" t="s">
        <v>324</v>
      </c>
      <c r="X13019" t="s">
        <v>1847</v>
      </c>
      <c r="Y13019" t="s">
        <v>4806</v>
      </c>
      <c r="AA13019">
        <v>51.01</v>
      </c>
      <c r="AB13019">
        <v>46</v>
      </c>
      <c r="AC13019">
        <v>3.14</v>
      </c>
    </row>
    <row r="13020" spans="1:29" x14ac:dyDescent="0.25">
      <c r="A13020" t="s">
        <v>1739</v>
      </c>
      <c r="B13020" t="s">
        <v>31</v>
      </c>
      <c r="C13020" t="s">
        <v>4802</v>
      </c>
      <c r="D13020">
        <v>0.53</v>
      </c>
      <c r="E13020" t="s">
        <v>62</v>
      </c>
      <c r="F13020" t="s">
        <v>34</v>
      </c>
      <c r="G13020" t="s">
        <v>35</v>
      </c>
      <c r="H13020" t="s">
        <v>2203</v>
      </c>
      <c r="I13020">
        <v>99.128</v>
      </c>
      <c r="J13020">
        <v>99.176000000000002</v>
      </c>
      <c r="K13020">
        <v>15</v>
      </c>
      <c r="L13020">
        <v>6</v>
      </c>
      <c r="M13020" t="s">
        <v>2097</v>
      </c>
      <c r="N13020" t="s">
        <v>335</v>
      </c>
      <c r="O13020">
        <v>20000000</v>
      </c>
      <c r="Q13020" t="s">
        <v>1845</v>
      </c>
      <c r="R13020">
        <v>2.77</v>
      </c>
      <c r="S13020">
        <v>2.68</v>
      </c>
      <c r="V13020" t="s">
        <v>2204</v>
      </c>
      <c r="W13020" t="s">
        <v>324</v>
      </c>
      <c r="X13020" t="s">
        <v>1847</v>
      </c>
      <c r="Y13020" t="s">
        <v>4806</v>
      </c>
      <c r="Z13020" t="s">
        <v>43</v>
      </c>
      <c r="AA13020">
        <v>14.14</v>
      </c>
      <c r="AB13020">
        <v>5.14</v>
      </c>
      <c r="AC13020">
        <v>2.77</v>
      </c>
    </row>
    <row r="13021" spans="1:29" x14ac:dyDescent="0.25">
      <c r="A13021" t="s">
        <v>1740</v>
      </c>
      <c r="B13021" t="s">
        <v>31</v>
      </c>
      <c r="C13021" t="s">
        <v>4802</v>
      </c>
      <c r="D13021">
        <v>0.63</v>
      </c>
      <c r="E13021" t="s">
        <v>72</v>
      </c>
      <c r="F13021" t="s">
        <v>34</v>
      </c>
      <c r="G13021" t="s">
        <v>35</v>
      </c>
      <c r="H13021" t="s">
        <v>2205</v>
      </c>
      <c r="I13021">
        <v>98.951999999999998</v>
      </c>
      <c r="J13021">
        <v>98.983000000000004</v>
      </c>
      <c r="K13021">
        <v>12</v>
      </c>
      <c r="L13021">
        <v>7</v>
      </c>
      <c r="M13021" t="s">
        <v>2097</v>
      </c>
      <c r="N13021" t="s">
        <v>335</v>
      </c>
      <c r="O13021">
        <v>10000000</v>
      </c>
      <c r="Q13021" t="s">
        <v>1845</v>
      </c>
      <c r="R13021">
        <v>2.74</v>
      </c>
      <c r="S13021">
        <v>2.69</v>
      </c>
      <c r="V13021" t="s">
        <v>2206</v>
      </c>
      <c r="W13021" t="s">
        <v>324</v>
      </c>
      <c r="X13021" t="s">
        <v>1847</v>
      </c>
      <c r="Y13021" t="s">
        <v>4806</v>
      </c>
      <c r="AA13021">
        <v>11.54</v>
      </c>
      <c r="AB13021">
        <v>6.54</v>
      </c>
      <c r="AC13021">
        <v>2.74</v>
      </c>
    </row>
    <row r="13022" spans="1:29" x14ac:dyDescent="0.25">
      <c r="A13022" t="s">
        <v>1741</v>
      </c>
      <c r="B13022" t="s">
        <v>31</v>
      </c>
      <c r="C13022" t="s">
        <v>4802</v>
      </c>
      <c r="D13022">
        <v>0.64</v>
      </c>
      <c r="E13022" t="s">
        <v>77</v>
      </c>
      <c r="F13022" t="s">
        <v>34</v>
      </c>
      <c r="G13022" t="s">
        <v>35</v>
      </c>
      <c r="H13022" t="s">
        <v>2207</v>
      </c>
      <c r="I13022">
        <v>98.924999999999997</v>
      </c>
      <c r="J13022">
        <v>98.956999999999994</v>
      </c>
      <c r="K13022">
        <v>14</v>
      </c>
      <c r="L13022">
        <v>9</v>
      </c>
      <c r="M13022" t="s">
        <v>2097</v>
      </c>
      <c r="N13022" t="s">
        <v>335</v>
      </c>
      <c r="O13022">
        <v>5000000</v>
      </c>
      <c r="Q13022" t="s">
        <v>1845</v>
      </c>
      <c r="R13022">
        <v>2.76</v>
      </c>
      <c r="S13022">
        <v>2.71</v>
      </c>
      <c r="V13022" t="s">
        <v>2208</v>
      </c>
      <c r="W13022" t="s">
        <v>324</v>
      </c>
      <c r="X13022" t="s">
        <v>1847</v>
      </c>
      <c r="Y13022" t="s">
        <v>4806</v>
      </c>
      <c r="AA13022">
        <v>13.56</v>
      </c>
      <c r="AB13022">
        <v>8.56</v>
      </c>
      <c r="AC13022">
        <v>2.76</v>
      </c>
    </row>
    <row r="13023" spans="1:29" x14ac:dyDescent="0.25">
      <c r="A13023" t="s">
        <v>1348</v>
      </c>
      <c r="B13023" t="s">
        <v>31</v>
      </c>
      <c r="C13023" t="s">
        <v>4802</v>
      </c>
      <c r="D13023">
        <v>0.66</v>
      </c>
      <c r="E13023" t="s">
        <v>1313</v>
      </c>
      <c r="F13023" t="s">
        <v>34</v>
      </c>
      <c r="G13023" t="s">
        <v>35</v>
      </c>
      <c r="H13023" t="s">
        <v>4277</v>
      </c>
      <c r="I13023">
        <v>98.884</v>
      </c>
      <c r="J13023">
        <v>98.917000000000002</v>
      </c>
      <c r="K13023">
        <v>38</v>
      </c>
      <c r="L13023">
        <v>33</v>
      </c>
      <c r="M13023" t="s">
        <v>2097</v>
      </c>
      <c r="N13023" t="s">
        <v>335</v>
      </c>
      <c r="O13023">
        <v>5000000</v>
      </c>
      <c r="Q13023" t="s">
        <v>1845</v>
      </c>
      <c r="R13023">
        <v>3</v>
      </c>
      <c r="S13023">
        <v>2.95</v>
      </c>
      <c r="V13023" t="s">
        <v>4278</v>
      </c>
      <c r="W13023" t="s">
        <v>324</v>
      </c>
      <c r="X13023" t="s">
        <v>1847</v>
      </c>
      <c r="Y13023" t="s">
        <v>4806</v>
      </c>
      <c r="AA13023">
        <v>37.630000000000003</v>
      </c>
      <c r="AB13023">
        <v>32.630000000000003</v>
      </c>
      <c r="AC13023">
        <v>3</v>
      </c>
    </row>
    <row r="13024" spans="1:29" x14ac:dyDescent="0.25">
      <c r="A13024" t="s">
        <v>1778</v>
      </c>
      <c r="B13024" t="s">
        <v>31</v>
      </c>
      <c r="C13024" t="s">
        <v>4802</v>
      </c>
      <c r="D13024">
        <v>0.73</v>
      </c>
      <c r="E13024" t="s">
        <v>999</v>
      </c>
      <c r="F13024" t="s">
        <v>34</v>
      </c>
      <c r="G13024" t="s">
        <v>35</v>
      </c>
      <c r="H13024" t="s">
        <v>2609</v>
      </c>
      <c r="I13024">
        <v>98.853999999999999</v>
      </c>
      <c r="J13024">
        <v>98.891000000000005</v>
      </c>
      <c r="K13024">
        <v>28</v>
      </c>
      <c r="L13024">
        <v>23</v>
      </c>
      <c r="M13024" t="s">
        <v>2092</v>
      </c>
      <c r="N13024" t="s">
        <v>153</v>
      </c>
      <c r="O13024">
        <v>10000000</v>
      </c>
      <c r="Q13024" t="s">
        <v>1845</v>
      </c>
      <c r="R13024">
        <v>2.88</v>
      </c>
      <c r="S13024">
        <v>2.83</v>
      </c>
      <c r="V13024" t="s">
        <v>2610</v>
      </c>
      <c r="W13024" t="s">
        <v>324</v>
      </c>
      <c r="X13024" t="s">
        <v>1847</v>
      </c>
      <c r="Y13024" t="s">
        <v>4806</v>
      </c>
      <c r="AA13024">
        <v>25.8</v>
      </c>
      <c r="AB13024">
        <v>20.81</v>
      </c>
      <c r="AC13024">
        <v>2.88</v>
      </c>
    </row>
    <row r="13025" spans="1:29" x14ac:dyDescent="0.25">
      <c r="A13025" t="s">
        <v>1742</v>
      </c>
      <c r="B13025" t="s">
        <v>31</v>
      </c>
      <c r="C13025" t="s">
        <v>4802</v>
      </c>
      <c r="D13025">
        <v>0.77</v>
      </c>
      <c r="E13025" t="s">
        <v>67</v>
      </c>
      <c r="F13025" t="s">
        <v>34</v>
      </c>
      <c r="G13025" t="s">
        <v>35</v>
      </c>
      <c r="H13025" t="s">
        <v>2209</v>
      </c>
      <c r="I13025">
        <v>99.186999999999998</v>
      </c>
      <c r="J13025">
        <v>99.225999999999999</v>
      </c>
      <c r="K13025">
        <v>20</v>
      </c>
      <c r="L13025">
        <v>15</v>
      </c>
      <c r="M13025" t="s">
        <v>2092</v>
      </c>
      <c r="N13025" t="s">
        <v>153</v>
      </c>
      <c r="O13025">
        <v>10000000</v>
      </c>
      <c r="Q13025" t="s">
        <v>1845</v>
      </c>
      <c r="R13025">
        <v>2.8</v>
      </c>
      <c r="S13025">
        <v>2.75</v>
      </c>
      <c r="V13025" t="s">
        <v>2210</v>
      </c>
      <c r="W13025" t="s">
        <v>324</v>
      </c>
      <c r="X13025" t="s">
        <v>1847</v>
      </c>
      <c r="Y13025" t="s">
        <v>4806</v>
      </c>
      <c r="AA13025">
        <v>17.739999999999998</v>
      </c>
      <c r="AB13025">
        <v>12.73</v>
      </c>
      <c r="AC13025">
        <v>2.8</v>
      </c>
    </row>
    <row r="13026" spans="1:29" x14ac:dyDescent="0.25">
      <c r="A13026" t="s">
        <v>293</v>
      </c>
      <c r="B13026" t="s">
        <v>31</v>
      </c>
      <c r="C13026" t="s">
        <v>4802</v>
      </c>
      <c r="D13026">
        <v>2.92</v>
      </c>
      <c r="E13026" t="s">
        <v>291</v>
      </c>
      <c r="F13026" t="s">
        <v>1431</v>
      </c>
      <c r="G13026" t="s">
        <v>35</v>
      </c>
      <c r="H13026" t="s">
        <v>2671</v>
      </c>
      <c r="I13026">
        <v>96.837000000000003</v>
      </c>
      <c r="J13026">
        <v>96.953999999999994</v>
      </c>
      <c r="K13026">
        <v>101</v>
      </c>
      <c r="L13026">
        <v>97</v>
      </c>
      <c r="M13026" t="s">
        <v>1853</v>
      </c>
      <c r="N13026" t="s">
        <v>192</v>
      </c>
      <c r="O13026">
        <v>5000000</v>
      </c>
      <c r="P13026">
        <v>257000</v>
      </c>
      <c r="Q13026" t="s">
        <v>2142</v>
      </c>
      <c r="R13026">
        <v>3.73</v>
      </c>
      <c r="S13026">
        <v>3.69</v>
      </c>
      <c r="V13026" t="s">
        <v>2672</v>
      </c>
      <c r="W13026" t="s">
        <v>1556</v>
      </c>
      <c r="X13026" t="s">
        <v>1847</v>
      </c>
      <c r="Y13026" t="s">
        <v>4805</v>
      </c>
      <c r="AA13026">
        <v>95</v>
      </c>
      <c r="AB13026">
        <v>91.39</v>
      </c>
    </row>
    <row r="13027" spans="1:29" x14ac:dyDescent="0.25">
      <c r="A13027" t="s">
        <v>1489</v>
      </c>
      <c r="B13027" t="s">
        <v>31</v>
      </c>
      <c r="C13027" t="s">
        <v>4802</v>
      </c>
      <c r="D13027">
        <v>0.88</v>
      </c>
      <c r="E13027" t="s">
        <v>72</v>
      </c>
      <c r="F13027" t="s">
        <v>34</v>
      </c>
      <c r="G13027" t="s">
        <v>35</v>
      </c>
      <c r="H13027" t="s">
        <v>4244</v>
      </c>
      <c r="I13027">
        <v>98.9</v>
      </c>
      <c r="J13027">
        <v>98.988</v>
      </c>
      <c r="K13027">
        <v>60</v>
      </c>
      <c r="L13027">
        <v>50</v>
      </c>
      <c r="M13027" t="s">
        <v>2092</v>
      </c>
      <c r="N13027" t="s">
        <v>153</v>
      </c>
      <c r="O13027">
        <v>10000000</v>
      </c>
      <c r="Q13027" t="s">
        <v>1845</v>
      </c>
      <c r="R13027">
        <v>3.2</v>
      </c>
      <c r="S13027">
        <v>3.1</v>
      </c>
      <c r="V13027" t="s">
        <v>4245</v>
      </c>
      <c r="W13027" t="s">
        <v>324</v>
      </c>
      <c r="X13027" t="s">
        <v>1847</v>
      </c>
      <c r="Y13027" t="s">
        <v>4806</v>
      </c>
      <c r="AA13027">
        <v>57.51</v>
      </c>
      <c r="AB13027">
        <v>47.51</v>
      </c>
      <c r="AC13027">
        <v>3.2</v>
      </c>
    </row>
    <row r="13028" spans="1:29" x14ac:dyDescent="0.25">
      <c r="A13028" t="s">
        <v>1139</v>
      </c>
      <c r="B13028" t="s">
        <v>31</v>
      </c>
      <c r="C13028" t="s">
        <v>4802</v>
      </c>
      <c r="D13028">
        <v>0.87</v>
      </c>
      <c r="E13028" t="s">
        <v>70</v>
      </c>
      <c r="F13028" t="s">
        <v>34</v>
      </c>
      <c r="G13028" t="s">
        <v>35</v>
      </c>
      <c r="H13028" t="s">
        <v>2523</v>
      </c>
      <c r="I13028">
        <v>99.212000000000003</v>
      </c>
      <c r="J13028">
        <v>99.272999999999996</v>
      </c>
      <c r="K13028">
        <v>20</v>
      </c>
      <c r="L13028">
        <v>13</v>
      </c>
      <c r="M13028" t="s">
        <v>2632</v>
      </c>
      <c r="N13028" t="s">
        <v>68</v>
      </c>
      <c r="O13028">
        <v>5000000</v>
      </c>
      <c r="Q13028" t="s">
        <v>1845</v>
      </c>
      <c r="R13028">
        <v>2.83</v>
      </c>
      <c r="S13028">
        <v>2.76</v>
      </c>
      <c r="V13028" t="s">
        <v>2524</v>
      </c>
      <c r="W13028" t="s">
        <v>324</v>
      </c>
      <c r="X13028" t="s">
        <v>1847</v>
      </c>
      <c r="Y13028" t="s">
        <v>4806</v>
      </c>
      <c r="AA13028">
        <v>20.010000000000002</v>
      </c>
      <c r="AB13028">
        <v>13.02</v>
      </c>
      <c r="AC13028">
        <v>2.83</v>
      </c>
    </row>
    <row r="13029" spans="1:29" x14ac:dyDescent="0.25">
      <c r="A13029" t="s">
        <v>1388</v>
      </c>
      <c r="B13029" t="s">
        <v>31</v>
      </c>
      <c r="C13029" t="s">
        <v>4802</v>
      </c>
      <c r="D13029">
        <v>2.69</v>
      </c>
      <c r="E13029" t="s">
        <v>1389</v>
      </c>
      <c r="F13029" t="s">
        <v>1431</v>
      </c>
      <c r="G13029" t="s">
        <v>35</v>
      </c>
      <c r="H13029" t="s">
        <v>2710</v>
      </c>
      <c r="I13029">
        <v>97.08</v>
      </c>
      <c r="J13029">
        <v>97.215000000000003</v>
      </c>
      <c r="K13029">
        <v>75</v>
      </c>
      <c r="L13029">
        <v>70</v>
      </c>
      <c r="M13029" t="s">
        <v>1883</v>
      </c>
      <c r="N13029" t="s">
        <v>63</v>
      </c>
      <c r="O13029">
        <v>3000000</v>
      </c>
      <c r="P13029">
        <v>0</v>
      </c>
      <c r="Q13029" t="s">
        <v>2118</v>
      </c>
      <c r="R13029">
        <v>3.48</v>
      </c>
      <c r="S13029">
        <v>3.43</v>
      </c>
      <c r="V13029" t="s">
        <v>2711</v>
      </c>
      <c r="W13029" t="s">
        <v>1556</v>
      </c>
      <c r="X13029" t="s">
        <v>1847</v>
      </c>
      <c r="Y13029" t="s">
        <v>4805</v>
      </c>
      <c r="AA13029">
        <v>73</v>
      </c>
      <c r="AB13029">
        <v>68.31</v>
      </c>
    </row>
    <row r="13030" spans="1:29" x14ac:dyDescent="0.25">
      <c r="A13030" t="s">
        <v>1743</v>
      </c>
      <c r="B13030" t="s">
        <v>31</v>
      </c>
      <c r="C13030" t="s">
        <v>4802</v>
      </c>
      <c r="D13030">
        <v>0.91</v>
      </c>
      <c r="E13030" t="s">
        <v>74</v>
      </c>
      <c r="F13030" t="s">
        <v>34</v>
      </c>
      <c r="G13030" t="s">
        <v>35</v>
      </c>
      <c r="H13030" t="s">
        <v>2211</v>
      </c>
      <c r="I13030">
        <v>98.876999999999995</v>
      </c>
      <c r="J13030">
        <v>98.923000000000002</v>
      </c>
      <c r="K13030">
        <v>18</v>
      </c>
      <c r="L13030">
        <v>13</v>
      </c>
      <c r="M13030" t="s">
        <v>2632</v>
      </c>
      <c r="N13030" t="s">
        <v>68</v>
      </c>
      <c r="O13030">
        <v>10000000</v>
      </c>
      <c r="Q13030" t="s">
        <v>1845</v>
      </c>
      <c r="R13030">
        <v>2.81</v>
      </c>
      <c r="S13030">
        <v>2.76</v>
      </c>
      <c r="V13030" t="s">
        <v>2212</v>
      </c>
      <c r="W13030" t="s">
        <v>324</v>
      </c>
      <c r="X13030" t="s">
        <v>1847</v>
      </c>
      <c r="Y13030" t="s">
        <v>4806</v>
      </c>
      <c r="AA13030">
        <v>17.93</v>
      </c>
      <c r="AB13030">
        <v>12.93</v>
      </c>
      <c r="AC13030">
        <v>2.81</v>
      </c>
    </row>
    <row r="13031" spans="1:29" x14ac:dyDescent="0.25">
      <c r="A13031" t="s">
        <v>1142</v>
      </c>
      <c r="B13031" t="s">
        <v>31</v>
      </c>
      <c r="C13031" t="s">
        <v>4802</v>
      </c>
      <c r="D13031">
        <v>0.96</v>
      </c>
      <c r="E13031" t="s">
        <v>74</v>
      </c>
      <c r="F13031" t="s">
        <v>34</v>
      </c>
      <c r="G13031" t="s">
        <v>35</v>
      </c>
      <c r="H13031" t="s">
        <v>4281</v>
      </c>
      <c r="I13031">
        <v>99.012</v>
      </c>
      <c r="J13031">
        <v>99.06</v>
      </c>
      <c r="K13031">
        <v>18</v>
      </c>
      <c r="L13031">
        <v>13</v>
      </c>
      <c r="M13031" t="s">
        <v>2632</v>
      </c>
      <c r="N13031" t="s">
        <v>68</v>
      </c>
      <c r="O13031">
        <v>10000000</v>
      </c>
      <c r="Q13031" t="s">
        <v>1845</v>
      </c>
      <c r="R13031">
        <v>2.81</v>
      </c>
      <c r="S13031">
        <v>2.76</v>
      </c>
      <c r="V13031" t="s">
        <v>4282</v>
      </c>
      <c r="W13031" t="s">
        <v>324</v>
      </c>
      <c r="X13031" t="s">
        <v>1847</v>
      </c>
      <c r="Y13031" t="s">
        <v>4806</v>
      </c>
      <c r="AA13031">
        <v>17.829999999999998</v>
      </c>
      <c r="AB13031">
        <v>12.84</v>
      </c>
      <c r="AC13031">
        <v>2.81</v>
      </c>
    </row>
    <row r="13032" spans="1:29" x14ac:dyDescent="0.25">
      <c r="A13032" t="s">
        <v>294</v>
      </c>
      <c r="B13032" t="s">
        <v>31</v>
      </c>
      <c r="C13032" t="s">
        <v>4802</v>
      </c>
      <c r="D13032">
        <v>2.84</v>
      </c>
      <c r="E13032" t="s">
        <v>289</v>
      </c>
      <c r="F13032" t="s">
        <v>1431</v>
      </c>
      <c r="G13032" t="s">
        <v>35</v>
      </c>
      <c r="H13032" t="s">
        <v>2797</v>
      </c>
      <c r="I13032">
        <v>96.715999999999994</v>
      </c>
      <c r="J13032">
        <v>96.858000000000004</v>
      </c>
      <c r="K13032">
        <v>71</v>
      </c>
      <c r="L13032">
        <v>66</v>
      </c>
      <c r="M13032" t="s">
        <v>1853</v>
      </c>
      <c r="N13032" t="s">
        <v>192</v>
      </c>
      <c r="O13032">
        <v>3000000</v>
      </c>
      <c r="P13032">
        <v>0</v>
      </c>
      <c r="Q13032" t="s">
        <v>2114</v>
      </c>
      <c r="R13032">
        <v>3.43</v>
      </c>
      <c r="S13032">
        <v>3.38</v>
      </c>
      <c r="V13032" t="s">
        <v>2798</v>
      </c>
      <c r="W13032" t="s">
        <v>1556</v>
      </c>
      <c r="X13032" t="s">
        <v>1847</v>
      </c>
      <c r="Y13032" t="s">
        <v>4805</v>
      </c>
      <c r="AA13032">
        <v>66</v>
      </c>
      <c r="AB13032">
        <v>61.77</v>
      </c>
    </row>
    <row r="13033" spans="1:29" x14ac:dyDescent="0.25">
      <c r="A13033" t="s">
        <v>295</v>
      </c>
      <c r="B13033" t="s">
        <v>31</v>
      </c>
      <c r="C13033" t="s">
        <v>4802</v>
      </c>
      <c r="D13033">
        <v>1.08</v>
      </c>
      <c r="E13033" t="s">
        <v>296</v>
      </c>
      <c r="F13033" t="s">
        <v>1431</v>
      </c>
      <c r="G13033" t="s">
        <v>35</v>
      </c>
      <c r="H13033" t="s">
        <v>2799</v>
      </c>
      <c r="I13033">
        <v>98.698999999999998</v>
      </c>
      <c r="J13033">
        <v>98.753</v>
      </c>
      <c r="K13033">
        <v>44</v>
      </c>
      <c r="L13033">
        <v>39</v>
      </c>
      <c r="M13033" t="s">
        <v>1965</v>
      </c>
      <c r="N13033" t="s">
        <v>209</v>
      </c>
      <c r="O13033">
        <v>5000000</v>
      </c>
      <c r="P13033">
        <v>1000000</v>
      </c>
      <c r="Q13033" t="s">
        <v>2114</v>
      </c>
      <c r="R13033">
        <v>3.06</v>
      </c>
      <c r="S13033">
        <v>3.01</v>
      </c>
      <c r="V13033" t="s">
        <v>2800</v>
      </c>
      <c r="W13033" t="s">
        <v>1556</v>
      </c>
      <c r="X13033" t="s">
        <v>1847</v>
      </c>
      <c r="Y13033" t="s">
        <v>4805</v>
      </c>
      <c r="AA13033">
        <v>41</v>
      </c>
      <c r="AB13033">
        <v>38.04</v>
      </c>
    </row>
    <row r="13034" spans="1:29" x14ac:dyDescent="0.25">
      <c r="A13034" t="s">
        <v>297</v>
      </c>
      <c r="B13034" t="s">
        <v>31</v>
      </c>
      <c r="C13034" t="s">
        <v>4802</v>
      </c>
      <c r="D13034">
        <v>3.69</v>
      </c>
      <c r="E13034" t="s">
        <v>296</v>
      </c>
      <c r="F13034" t="s">
        <v>1431</v>
      </c>
      <c r="G13034" t="s">
        <v>35</v>
      </c>
      <c r="H13034" t="s">
        <v>2801</v>
      </c>
      <c r="I13034">
        <v>95.361999999999995</v>
      </c>
      <c r="J13034">
        <v>95.546999999999997</v>
      </c>
      <c r="K13034">
        <v>84</v>
      </c>
      <c r="L13034">
        <v>79</v>
      </c>
      <c r="M13034" t="s">
        <v>1861</v>
      </c>
      <c r="N13034" t="s">
        <v>149</v>
      </c>
      <c r="O13034">
        <v>3000000</v>
      </c>
      <c r="P13034">
        <v>1000000</v>
      </c>
      <c r="Q13034" t="s">
        <v>2114</v>
      </c>
      <c r="R13034">
        <v>3.67</v>
      </c>
      <c r="S13034">
        <v>3.62</v>
      </c>
      <c r="V13034" t="s">
        <v>2802</v>
      </c>
      <c r="W13034" t="s">
        <v>1556</v>
      </c>
      <c r="X13034" t="s">
        <v>1847</v>
      </c>
      <c r="Y13034" t="s">
        <v>4805</v>
      </c>
      <c r="AA13034">
        <v>87</v>
      </c>
      <c r="AB13034">
        <v>75.739999999999995</v>
      </c>
    </row>
    <row r="13035" spans="1:29" x14ac:dyDescent="0.25">
      <c r="A13035" t="s">
        <v>1048</v>
      </c>
      <c r="B13035" t="s">
        <v>31</v>
      </c>
      <c r="C13035" t="s">
        <v>4802</v>
      </c>
      <c r="D13035">
        <v>1.0900000000000001</v>
      </c>
      <c r="E13035" t="s">
        <v>1049</v>
      </c>
      <c r="F13035" t="s">
        <v>1431</v>
      </c>
      <c r="G13035" t="s">
        <v>35</v>
      </c>
      <c r="H13035" t="s">
        <v>2712</v>
      </c>
      <c r="I13035">
        <v>98.49</v>
      </c>
      <c r="J13035">
        <v>98.566000000000003</v>
      </c>
      <c r="K13035">
        <v>103</v>
      </c>
      <c r="L13035">
        <v>96</v>
      </c>
      <c r="M13035" t="s">
        <v>1965</v>
      </c>
      <c r="N13035" t="s">
        <v>209</v>
      </c>
      <c r="O13035">
        <v>1000000</v>
      </c>
      <c r="P13035">
        <v>0</v>
      </c>
      <c r="Q13035" t="s">
        <v>2166</v>
      </c>
      <c r="R13035">
        <v>3.65</v>
      </c>
      <c r="S13035">
        <v>3.58</v>
      </c>
      <c r="V13035" t="s">
        <v>2713</v>
      </c>
      <c r="W13035" t="s">
        <v>1556</v>
      </c>
      <c r="X13035" t="s">
        <v>1847</v>
      </c>
      <c r="Y13035" t="s">
        <v>4805</v>
      </c>
      <c r="AA13035">
        <v>100</v>
      </c>
      <c r="AB13035">
        <v>95.01</v>
      </c>
    </row>
    <row r="13036" spans="1:29" x14ac:dyDescent="0.25">
      <c r="A13036" t="s">
        <v>1390</v>
      </c>
      <c r="B13036" t="s">
        <v>31</v>
      </c>
      <c r="C13036" t="s">
        <v>4802</v>
      </c>
      <c r="D13036">
        <v>3.02</v>
      </c>
      <c r="E13036" t="s">
        <v>1391</v>
      </c>
      <c r="F13036" t="s">
        <v>1431</v>
      </c>
      <c r="G13036" t="s">
        <v>35</v>
      </c>
      <c r="H13036" t="s">
        <v>2714</v>
      </c>
      <c r="I13036">
        <v>95.599000000000004</v>
      </c>
      <c r="J13036">
        <v>95.751000000000005</v>
      </c>
      <c r="K13036">
        <v>73</v>
      </c>
      <c r="L13036">
        <v>68</v>
      </c>
      <c r="M13036" t="s">
        <v>1928</v>
      </c>
      <c r="N13036" t="s">
        <v>36</v>
      </c>
      <c r="O13036">
        <v>5000000</v>
      </c>
      <c r="P13036">
        <v>0</v>
      </c>
      <c r="Q13036" t="s">
        <v>2715</v>
      </c>
      <c r="R13036">
        <v>3.52</v>
      </c>
      <c r="S13036">
        <v>3.47</v>
      </c>
      <c r="V13036" t="s">
        <v>2716</v>
      </c>
      <c r="W13036" t="s">
        <v>1556</v>
      </c>
      <c r="X13036" t="s">
        <v>1847</v>
      </c>
      <c r="Y13036" t="s">
        <v>4805</v>
      </c>
      <c r="AA13036">
        <v>74</v>
      </c>
      <c r="AB13036">
        <v>67.61</v>
      </c>
    </row>
    <row r="13037" spans="1:29" x14ac:dyDescent="0.25">
      <c r="A13037" t="s">
        <v>1779</v>
      </c>
      <c r="B13037" t="s">
        <v>31</v>
      </c>
      <c r="C13037" t="s">
        <v>4802</v>
      </c>
      <c r="D13037">
        <v>0.75</v>
      </c>
      <c r="E13037" t="s">
        <v>1138</v>
      </c>
      <c r="F13037" t="s">
        <v>34</v>
      </c>
      <c r="G13037" t="s">
        <v>35</v>
      </c>
      <c r="H13037" t="s">
        <v>4283</v>
      </c>
      <c r="I13037">
        <v>100.07899999999999</v>
      </c>
      <c r="J13037">
        <v>100.117</v>
      </c>
      <c r="K13037">
        <v>65</v>
      </c>
      <c r="L13037">
        <v>60</v>
      </c>
      <c r="M13037" t="s">
        <v>2092</v>
      </c>
      <c r="N13037" t="s">
        <v>153</v>
      </c>
      <c r="O13037">
        <v>5000000</v>
      </c>
      <c r="Q13037" t="s">
        <v>1845</v>
      </c>
      <c r="R13037">
        <v>3.25</v>
      </c>
      <c r="S13037">
        <v>3.2</v>
      </c>
      <c r="V13037" t="s">
        <v>4284</v>
      </c>
      <c r="W13037" t="s">
        <v>324</v>
      </c>
      <c r="X13037" t="s">
        <v>1847</v>
      </c>
      <c r="Y13037" t="s">
        <v>4806</v>
      </c>
      <c r="AA13037">
        <v>62.79</v>
      </c>
      <c r="AB13037">
        <v>57.78</v>
      </c>
      <c r="AC13037">
        <v>3.25</v>
      </c>
    </row>
    <row r="13038" spans="1:29" x14ac:dyDescent="0.25">
      <c r="A13038" t="s">
        <v>1744</v>
      </c>
      <c r="B13038" t="s">
        <v>31</v>
      </c>
      <c r="C13038" t="s">
        <v>4802</v>
      </c>
      <c r="D13038">
        <v>0.28999999999999998</v>
      </c>
      <c r="E13038" t="s">
        <v>62</v>
      </c>
      <c r="F13038" t="s">
        <v>34</v>
      </c>
      <c r="G13038" t="s">
        <v>35</v>
      </c>
      <c r="H13038" t="s">
        <v>2225</v>
      </c>
      <c r="I13038">
        <v>99.923000000000002</v>
      </c>
      <c r="J13038">
        <v>99.941000000000003</v>
      </c>
      <c r="K13038">
        <v>26</v>
      </c>
      <c r="L13038">
        <v>20</v>
      </c>
      <c r="M13038" t="s">
        <v>2097</v>
      </c>
      <c r="N13038" t="s">
        <v>335</v>
      </c>
      <c r="O13038">
        <v>10000000</v>
      </c>
      <c r="Q13038" t="s">
        <v>1845</v>
      </c>
      <c r="R13038">
        <v>2.88</v>
      </c>
      <c r="S13038">
        <v>2.82</v>
      </c>
      <c r="V13038" t="s">
        <v>2226</v>
      </c>
      <c r="W13038" t="s">
        <v>324</v>
      </c>
      <c r="X13038" t="s">
        <v>1847</v>
      </c>
      <c r="Y13038" t="s">
        <v>4806</v>
      </c>
      <c r="AA13038">
        <v>25.54</v>
      </c>
      <c r="AB13038">
        <v>19.559999999999999</v>
      </c>
      <c r="AC13038">
        <v>2.88</v>
      </c>
    </row>
    <row r="13039" spans="1:29" x14ac:dyDescent="0.25">
      <c r="A13039" t="s">
        <v>1745</v>
      </c>
      <c r="B13039" t="s">
        <v>31</v>
      </c>
      <c r="C13039" t="s">
        <v>4802</v>
      </c>
      <c r="D13039">
        <v>0.34</v>
      </c>
      <c r="E13039" t="s">
        <v>74</v>
      </c>
      <c r="F13039" t="s">
        <v>34</v>
      </c>
      <c r="G13039" t="s">
        <v>35</v>
      </c>
      <c r="H13039" t="s">
        <v>2227</v>
      </c>
      <c r="I13039">
        <v>100.152</v>
      </c>
      <c r="J13039">
        <v>100.169</v>
      </c>
      <c r="K13039">
        <v>25</v>
      </c>
      <c r="L13039">
        <v>20</v>
      </c>
      <c r="M13039" t="s">
        <v>2097</v>
      </c>
      <c r="N13039" t="s">
        <v>335</v>
      </c>
      <c r="O13039">
        <v>10000000</v>
      </c>
      <c r="Q13039" t="s">
        <v>1845</v>
      </c>
      <c r="R13039">
        <v>2.87</v>
      </c>
      <c r="S13039">
        <v>2.82</v>
      </c>
      <c r="V13039" t="s">
        <v>2228</v>
      </c>
      <c r="W13039" t="s">
        <v>324</v>
      </c>
      <c r="X13039" t="s">
        <v>1847</v>
      </c>
      <c r="Y13039" t="s">
        <v>4806</v>
      </c>
      <c r="AA13039">
        <v>23.91</v>
      </c>
      <c r="AB13039">
        <v>18.88</v>
      </c>
      <c r="AC13039">
        <v>2.87</v>
      </c>
    </row>
    <row r="13040" spans="1:29" x14ac:dyDescent="0.25">
      <c r="A13040" t="s">
        <v>1144</v>
      </c>
      <c r="B13040" t="s">
        <v>31</v>
      </c>
      <c r="C13040" t="s">
        <v>4802</v>
      </c>
      <c r="D13040">
        <v>0.27</v>
      </c>
      <c r="E13040" t="s">
        <v>1141</v>
      </c>
      <c r="F13040" t="s">
        <v>34</v>
      </c>
      <c r="G13040" t="s">
        <v>35</v>
      </c>
      <c r="H13040" t="s">
        <v>4287</v>
      </c>
      <c r="I13040">
        <v>100.343</v>
      </c>
      <c r="J13040">
        <v>100.357</v>
      </c>
      <c r="K13040">
        <v>60</v>
      </c>
      <c r="L13040">
        <v>55</v>
      </c>
      <c r="M13040" t="s">
        <v>2097</v>
      </c>
      <c r="N13040" t="s">
        <v>335</v>
      </c>
      <c r="O13040">
        <v>10000000</v>
      </c>
      <c r="Q13040" t="s">
        <v>1845</v>
      </c>
      <c r="R13040">
        <v>3.22</v>
      </c>
      <c r="S13040">
        <v>3.17</v>
      </c>
      <c r="V13040" t="s">
        <v>4288</v>
      </c>
      <c r="W13040" t="s">
        <v>324</v>
      </c>
      <c r="X13040" t="s">
        <v>1847</v>
      </c>
      <c r="Y13040" t="s">
        <v>4806</v>
      </c>
      <c r="AA13040">
        <v>59.79</v>
      </c>
      <c r="AB13040">
        <v>54.77</v>
      </c>
      <c r="AC13040">
        <v>3.22</v>
      </c>
    </row>
    <row r="13041" spans="1:29" x14ac:dyDescent="0.25">
      <c r="A13041" t="s">
        <v>1705</v>
      </c>
      <c r="B13041" t="s">
        <v>31</v>
      </c>
      <c r="C13041" t="s">
        <v>4802</v>
      </c>
      <c r="D13041">
        <v>0.67</v>
      </c>
      <c r="E13041" t="s">
        <v>62</v>
      </c>
      <c r="F13041" t="s">
        <v>34</v>
      </c>
      <c r="G13041" t="s">
        <v>35</v>
      </c>
      <c r="H13041" t="s">
        <v>2229</v>
      </c>
      <c r="I13041">
        <v>100.92100000000001</v>
      </c>
      <c r="J13041">
        <v>100.961</v>
      </c>
      <c r="K13041">
        <v>34</v>
      </c>
      <c r="L13041">
        <v>28</v>
      </c>
      <c r="M13041" t="s">
        <v>2092</v>
      </c>
      <c r="N13041" t="s">
        <v>153</v>
      </c>
      <c r="O13041">
        <v>10000000</v>
      </c>
      <c r="Q13041" t="s">
        <v>1845</v>
      </c>
      <c r="R13041">
        <v>2.94</v>
      </c>
      <c r="S13041">
        <v>2.88</v>
      </c>
      <c r="V13041" t="s">
        <v>2230</v>
      </c>
      <c r="W13041" t="s">
        <v>324</v>
      </c>
      <c r="X13041" t="s">
        <v>1847</v>
      </c>
      <c r="Y13041" t="s">
        <v>4806</v>
      </c>
      <c r="AA13041">
        <v>31.91</v>
      </c>
      <c r="AB13041">
        <v>25.91</v>
      </c>
      <c r="AC13041">
        <v>2.94</v>
      </c>
    </row>
    <row r="13042" spans="1:29" x14ac:dyDescent="0.25">
      <c r="A13042" t="s">
        <v>298</v>
      </c>
      <c r="B13042" t="s">
        <v>31</v>
      </c>
      <c r="C13042" t="s">
        <v>4802</v>
      </c>
      <c r="D13042">
        <v>6.24</v>
      </c>
      <c r="E13042" t="s">
        <v>285</v>
      </c>
      <c r="F13042" t="s">
        <v>1431</v>
      </c>
      <c r="G13042" t="s">
        <v>35</v>
      </c>
      <c r="H13042" t="s">
        <v>2803</v>
      </c>
      <c r="I13042">
        <v>105.214</v>
      </c>
      <c r="J13042">
        <v>105.464</v>
      </c>
      <c r="K13042">
        <v>101</v>
      </c>
      <c r="L13042">
        <v>97</v>
      </c>
      <c r="M13042" t="s">
        <v>1869</v>
      </c>
      <c r="N13042" t="s">
        <v>55</v>
      </c>
      <c r="O13042">
        <v>3000000</v>
      </c>
      <c r="P13042">
        <v>0</v>
      </c>
      <c r="Q13042" t="s">
        <v>2114</v>
      </c>
      <c r="R13042">
        <v>4.1500000000000004</v>
      </c>
      <c r="S13042">
        <v>4.1100000000000003</v>
      </c>
      <c r="V13042" t="s">
        <v>2804</v>
      </c>
      <c r="W13042" t="s">
        <v>1556</v>
      </c>
      <c r="X13042" t="s">
        <v>1847</v>
      </c>
      <c r="Y13042" t="s">
        <v>4805</v>
      </c>
      <c r="AA13042">
        <v>101</v>
      </c>
      <c r="AB13042">
        <v>96.75</v>
      </c>
    </row>
    <row r="13043" spans="1:29" x14ac:dyDescent="0.25">
      <c r="A13043" t="s">
        <v>299</v>
      </c>
      <c r="B13043" t="s">
        <v>31</v>
      </c>
      <c r="C13043" t="s">
        <v>4802</v>
      </c>
      <c r="D13043">
        <v>14.65</v>
      </c>
      <c r="E13043" t="s">
        <v>285</v>
      </c>
      <c r="F13043" t="s">
        <v>1431</v>
      </c>
      <c r="G13043" t="s">
        <v>35</v>
      </c>
      <c r="H13043" t="s">
        <v>2805</v>
      </c>
      <c r="I13043">
        <v>102.30800000000001</v>
      </c>
      <c r="J13043">
        <v>103.045</v>
      </c>
      <c r="K13043">
        <v>157</v>
      </c>
      <c r="L13043">
        <v>152</v>
      </c>
      <c r="M13043" t="s">
        <v>1909</v>
      </c>
      <c r="N13043" t="s">
        <v>42</v>
      </c>
      <c r="O13043">
        <v>3000000</v>
      </c>
      <c r="P13043">
        <v>2000000</v>
      </c>
      <c r="Q13043" t="s">
        <v>2114</v>
      </c>
      <c r="R13043">
        <v>5.18</v>
      </c>
      <c r="S13043">
        <v>5.13</v>
      </c>
      <c r="V13043" t="s">
        <v>2806</v>
      </c>
      <c r="W13043" t="s">
        <v>1556</v>
      </c>
      <c r="X13043" t="s">
        <v>1847</v>
      </c>
      <c r="Y13043" t="s">
        <v>4805</v>
      </c>
      <c r="AA13043">
        <v>155</v>
      </c>
      <c r="AB13043">
        <v>150.11000000000001</v>
      </c>
    </row>
    <row r="13044" spans="1:29" x14ac:dyDescent="0.25">
      <c r="A13044" t="s">
        <v>1351</v>
      </c>
      <c r="B13044" t="s">
        <v>31</v>
      </c>
      <c r="C13044" t="s">
        <v>4802</v>
      </c>
      <c r="D13044">
        <v>0.35</v>
      </c>
      <c r="E13044" t="s">
        <v>1313</v>
      </c>
      <c r="F13044" t="s">
        <v>34</v>
      </c>
      <c r="G13044" t="s">
        <v>35</v>
      </c>
      <c r="H13044" t="s">
        <v>4289</v>
      </c>
      <c r="I13044">
        <v>100.764</v>
      </c>
      <c r="J13044">
        <v>100.78100000000001</v>
      </c>
      <c r="K13044">
        <v>47</v>
      </c>
      <c r="L13044">
        <v>42</v>
      </c>
      <c r="M13044" t="s">
        <v>2097</v>
      </c>
      <c r="N13044" t="s">
        <v>335</v>
      </c>
      <c r="O13044">
        <v>5000000</v>
      </c>
      <c r="P13044">
        <v>14260000</v>
      </c>
      <c r="Q13044" t="s">
        <v>1845</v>
      </c>
      <c r="R13044">
        <v>3.09</v>
      </c>
      <c r="S13044">
        <v>3.04</v>
      </c>
      <c r="V13044" t="s">
        <v>4290</v>
      </c>
      <c r="W13044" t="s">
        <v>324</v>
      </c>
      <c r="X13044" t="s">
        <v>1847</v>
      </c>
      <c r="Y13044" t="s">
        <v>4806</v>
      </c>
      <c r="Z13044" t="s">
        <v>43</v>
      </c>
      <c r="AA13044">
        <v>45.91</v>
      </c>
      <c r="AB13044">
        <v>40.89</v>
      </c>
      <c r="AC13044">
        <v>3.09</v>
      </c>
    </row>
    <row r="13045" spans="1:29" x14ac:dyDescent="0.25">
      <c r="A13045" t="s">
        <v>300</v>
      </c>
      <c r="B13045" t="s">
        <v>31</v>
      </c>
      <c r="C13045" t="s">
        <v>4802</v>
      </c>
      <c r="D13045">
        <v>4.45</v>
      </c>
      <c r="E13045" t="s">
        <v>296</v>
      </c>
      <c r="F13045" t="s">
        <v>1431</v>
      </c>
      <c r="G13045" t="s">
        <v>35</v>
      </c>
      <c r="H13045" t="s">
        <v>2807</v>
      </c>
      <c r="I13045">
        <v>105.652</v>
      </c>
      <c r="J13045">
        <v>105.83</v>
      </c>
      <c r="K13045">
        <v>91</v>
      </c>
      <c r="L13045">
        <v>87</v>
      </c>
      <c r="M13045" t="s">
        <v>1856</v>
      </c>
      <c r="N13045" t="s">
        <v>50</v>
      </c>
      <c r="O13045">
        <v>5000000</v>
      </c>
      <c r="P13045">
        <v>1000000</v>
      </c>
      <c r="Q13045" t="s">
        <v>2114</v>
      </c>
      <c r="R13045">
        <v>3.85</v>
      </c>
      <c r="S13045">
        <v>3.81</v>
      </c>
      <c r="V13045" t="s">
        <v>2808</v>
      </c>
      <c r="W13045" t="s">
        <v>1556</v>
      </c>
      <c r="X13045" t="s">
        <v>1847</v>
      </c>
      <c r="Y13045" t="s">
        <v>4805</v>
      </c>
      <c r="AA13045">
        <v>94</v>
      </c>
      <c r="AB13045">
        <v>90.35</v>
      </c>
    </row>
    <row r="13046" spans="1:29" x14ac:dyDescent="0.25">
      <c r="A13046" t="s">
        <v>301</v>
      </c>
      <c r="B13046" t="s">
        <v>31</v>
      </c>
      <c r="C13046" t="s">
        <v>4802</v>
      </c>
      <c r="D13046">
        <v>10.56</v>
      </c>
      <c r="E13046" t="s">
        <v>302</v>
      </c>
      <c r="F13046" t="s">
        <v>1431</v>
      </c>
      <c r="G13046" t="s">
        <v>35</v>
      </c>
      <c r="H13046" t="s">
        <v>2809</v>
      </c>
      <c r="I13046">
        <v>108.92400000000001</v>
      </c>
      <c r="J13046">
        <v>109.348</v>
      </c>
      <c r="K13046">
        <v>214</v>
      </c>
      <c r="L13046">
        <v>210</v>
      </c>
      <c r="M13046" t="s">
        <v>1909</v>
      </c>
      <c r="N13046" t="s">
        <v>42</v>
      </c>
      <c r="O13046">
        <v>0</v>
      </c>
      <c r="P13046">
        <v>0</v>
      </c>
      <c r="Q13046" t="s">
        <v>2114</v>
      </c>
      <c r="R13046">
        <v>5.75</v>
      </c>
      <c r="S13046">
        <v>5.71</v>
      </c>
      <c r="V13046" t="s">
        <v>2810</v>
      </c>
      <c r="W13046" t="s">
        <v>1556</v>
      </c>
      <c r="X13046" t="s">
        <v>1847</v>
      </c>
      <c r="Y13046" t="s">
        <v>4805</v>
      </c>
      <c r="AA13046">
        <v>230</v>
      </c>
      <c r="AB13046">
        <v>225.36</v>
      </c>
    </row>
    <row r="13047" spans="1:29" x14ac:dyDescent="0.25">
      <c r="A13047" t="s">
        <v>1746</v>
      </c>
      <c r="B13047" t="s">
        <v>31</v>
      </c>
      <c r="C13047" t="s">
        <v>4802</v>
      </c>
      <c r="D13047">
        <v>0.14000000000000001</v>
      </c>
      <c r="E13047" t="s">
        <v>74</v>
      </c>
      <c r="F13047" t="s">
        <v>34</v>
      </c>
      <c r="G13047" t="s">
        <v>35</v>
      </c>
      <c r="H13047" t="s">
        <v>2531</v>
      </c>
      <c r="I13047">
        <v>100.343</v>
      </c>
      <c r="J13047">
        <v>100.35</v>
      </c>
      <c r="K13047">
        <v>11</v>
      </c>
      <c r="L13047">
        <v>6</v>
      </c>
      <c r="M13047" t="s">
        <v>2253</v>
      </c>
      <c r="N13047" t="s">
        <v>365</v>
      </c>
      <c r="O13047">
        <v>25000000</v>
      </c>
      <c r="Q13047" t="s">
        <v>1845</v>
      </c>
      <c r="R13047">
        <v>2.56</v>
      </c>
      <c r="S13047">
        <v>2.5099999999999998</v>
      </c>
      <c r="V13047" t="s">
        <v>2532</v>
      </c>
      <c r="W13047" t="s">
        <v>324</v>
      </c>
      <c r="X13047" t="s">
        <v>1847</v>
      </c>
      <c r="Y13047" t="s">
        <v>4806</v>
      </c>
      <c r="Z13047" t="s">
        <v>43</v>
      </c>
      <c r="AA13047">
        <v>-5.49</v>
      </c>
      <c r="AB13047">
        <v>-10.56</v>
      </c>
      <c r="AC13047">
        <v>2.56</v>
      </c>
    </row>
    <row r="13048" spans="1:29" x14ac:dyDescent="0.25">
      <c r="A13048" t="s">
        <v>1747</v>
      </c>
      <c r="B13048" t="s">
        <v>31</v>
      </c>
      <c r="C13048" t="s">
        <v>4802</v>
      </c>
      <c r="D13048">
        <v>0.3</v>
      </c>
      <c r="E13048" t="s">
        <v>67</v>
      </c>
      <c r="F13048" t="s">
        <v>34</v>
      </c>
      <c r="G13048" t="s">
        <v>35</v>
      </c>
      <c r="H13048" t="s">
        <v>2533</v>
      </c>
      <c r="I13048">
        <v>100.497</v>
      </c>
      <c r="J13048">
        <v>100.517</v>
      </c>
      <c r="K13048">
        <v>19</v>
      </c>
      <c r="L13048">
        <v>12</v>
      </c>
      <c r="M13048" t="s">
        <v>2097</v>
      </c>
      <c r="N13048" t="s">
        <v>335</v>
      </c>
      <c r="O13048">
        <v>25000000</v>
      </c>
      <c r="Q13048" t="s">
        <v>1845</v>
      </c>
      <c r="R13048">
        <v>2.81</v>
      </c>
      <c r="S13048">
        <v>2.74</v>
      </c>
      <c r="V13048" t="s">
        <v>2534</v>
      </c>
      <c r="W13048" t="s">
        <v>324</v>
      </c>
      <c r="X13048" t="s">
        <v>1847</v>
      </c>
      <c r="Y13048" t="s">
        <v>4806</v>
      </c>
      <c r="Z13048" t="s">
        <v>43</v>
      </c>
      <c r="AA13048">
        <v>18.53</v>
      </c>
      <c r="AB13048">
        <v>11.52</v>
      </c>
      <c r="AC13048">
        <v>2.81</v>
      </c>
    </row>
    <row r="13049" spans="1:29" x14ac:dyDescent="0.25">
      <c r="A13049" t="s">
        <v>303</v>
      </c>
      <c r="B13049" t="s">
        <v>31</v>
      </c>
      <c r="C13049" t="s">
        <v>4802</v>
      </c>
      <c r="D13049">
        <v>12.07</v>
      </c>
      <c r="E13049" t="s">
        <v>280</v>
      </c>
      <c r="F13049" t="s">
        <v>1431</v>
      </c>
      <c r="G13049" t="s">
        <v>35</v>
      </c>
      <c r="H13049" t="s">
        <v>2811</v>
      </c>
      <c r="I13049">
        <v>98.347999999999999</v>
      </c>
      <c r="J13049">
        <v>98.953999999999994</v>
      </c>
      <c r="K13049">
        <v>156</v>
      </c>
      <c r="L13049">
        <v>151</v>
      </c>
      <c r="M13049" t="s">
        <v>1909</v>
      </c>
      <c r="N13049" t="s">
        <v>42</v>
      </c>
      <c r="O13049">
        <v>3000000</v>
      </c>
      <c r="P13049">
        <v>0</v>
      </c>
      <c r="Q13049" t="s">
        <v>2114</v>
      </c>
      <c r="R13049">
        <v>5.17</v>
      </c>
      <c r="S13049">
        <v>5.12</v>
      </c>
      <c r="V13049" t="s">
        <v>2812</v>
      </c>
      <c r="W13049" t="s">
        <v>1556</v>
      </c>
      <c r="X13049" t="s">
        <v>1847</v>
      </c>
      <c r="Y13049" t="s">
        <v>4805</v>
      </c>
      <c r="AA13049">
        <v>166</v>
      </c>
      <c r="AB13049">
        <v>159.62</v>
      </c>
    </row>
    <row r="13050" spans="1:29" x14ac:dyDescent="0.25">
      <c r="A13050" t="s">
        <v>1610</v>
      </c>
      <c r="B13050" t="s">
        <v>31</v>
      </c>
      <c r="C13050" t="s">
        <v>4802</v>
      </c>
      <c r="D13050">
        <v>0.04</v>
      </c>
      <c r="E13050" t="s">
        <v>530</v>
      </c>
      <c r="F13050" t="s">
        <v>34</v>
      </c>
      <c r="G13050" t="s">
        <v>35</v>
      </c>
      <c r="H13050" t="s">
        <v>2306</v>
      </c>
      <c r="I13050">
        <v>100.039</v>
      </c>
      <c r="J13050">
        <v>100.041</v>
      </c>
      <c r="K13050">
        <v>53.18</v>
      </c>
      <c r="L13050">
        <v>48.05</v>
      </c>
      <c r="M13050" t="s">
        <v>4599</v>
      </c>
      <c r="N13050" t="s">
        <v>323</v>
      </c>
      <c r="O13050">
        <v>25000000</v>
      </c>
      <c r="Q13050" t="s">
        <v>1845</v>
      </c>
      <c r="R13050">
        <v>3.15</v>
      </c>
      <c r="S13050">
        <v>3.1</v>
      </c>
      <c r="V13050" t="s">
        <v>2307</v>
      </c>
      <c r="W13050" t="s">
        <v>324</v>
      </c>
      <c r="X13050" t="s">
        <v>1847</v>
      </c>
      <c r="Y13050" t="s">
        <v>4806</v>
      </c>
      <c r="Z13050" t="s">
        <v>43</v>
      </c>
      <c r="AA13050">
        <v>53.18</v>
      </c>
      <c r="AB13050">
        <v>48.05</v>
      </c>
      <c r="AC13050">
        <v>3.15</v>
      </c>
    </row>
    <row r="13051" spans="1:29" x14ac:dyDescent="0.25">
      <c r="A13051" t="s">
        <v>1646</v>
      </c>
      <c r="B13051" t="s">
        <v>31</v>
      </c>
      <c r="C13051" t="s">
        <v>4802</v>
      </c>
      <c r="D13051">
        <v>0.51</v>
      </c>
      <c r="E13051" t="s">
        <v>989</v>
      </c>
      <c r="F13051" t="s">
        <v>34</v>
      </c>
      <c r="G13051" t="s">
        <v>35</v>
      </c>
      <c r="H13051" t="s">
        <v>2623</v>
      </c>
      <c r="I13051">
        <v>100.34699999999999</v>
      </c>
      <c r="J13051">
        <v>100.373</v>
      </c>
      <c r="K13051">
        <v>49</v>
      </c>
      <c r="L13051">
        <v>44</v>
      </c>
      <c r="M13051" t="s">
        <v>2092</v>
      </c>
      <c r="N13051" t="s">
        <v>153</v>
      </c>
      <c r="O13051">
        <v>5000000</v>
      </c>
      <c r="Q13051" t="s">
        <v>1845</v>
      </c>
      <c r="R13051">
        <v>3.09</v>
      </c>
      <c r="S13051">
        <v>3.04</v>
      </c>
      <c r="V13051" t="s">
        <v>2624</v>
      </c>
      <c r="W13051" t="s">
        <v>324</v>
      </c>
      <c r="X13051" t="s">
        <v>1847</v>
      </c>
      <c r="Y13051" t="s">
        <v>4806</v>
      </c>
      <c r="AA13051">
        <v>46.36</v>
      </c>
      <c r="AB13051">
        <v>41.37</v>
      </c>
      <c r="AC13051">
        <v>3.09</v>
      </c>
    </row>
    <row r="13052" spans="1:29" x14ac:dyDescent="0.25">
      <c r="A13052" t="s">
        <v>1512</v>
      </c>
      <c r="B13052" t="s">
        <v>31</v>
      </c>
      <c r="C13052" t="s">
        <v>4802</v>
      </c>
      <c r="D13052">
        <v>0.77</v>
      </c>
      <c r="E13052" t="s">
        <v>62</v>
      </c>
      <c r="F13052" t="s">
        <v>34</v>
      </c>
      <c r="G13052" t="s">
        <v>35</v>
      </c>
      <c r="H13052" t="s">
        <v>4246</v>
      </c>
      <c r="I13052">
        <v>101.276</v>
      </c>
      <c r="J13052">
        <v>101.32899999999999</v>
      </c>
      <c r="K13052">
        <v>57</v>
      </c>
      <c r="L13052">
        <v>50</v>
      </c>
      <c r="M13052" t="s">
        <v>2092</v>
      </c>
      <c r="N13052" t="s">
        <v>153</v>
      </c>
      <c r="O13052">
        <v>10000000</v>
      </c>
      <c r="Q13052" t="s">
        <v>1845</v>
      </c>
      <c r="R13052">
        <v>3.17</v>
      </c>
      <c r="S13052">
        <v>3.1</v>
      </c>
      <c r="V13052" t="s">
        <v>4247</v>
      </c>
      <c r="W13052" t="s">
        <v>324</v>
      </c>
      <c r="X13052" t="s">
        <v>1847</v>
      </c>
      <c r="Y13052" t="s">
        <v>4806</v>
      </c>
      <c r="AA13052">
        <v>54.77</v>
      </c>
      <c r="AB13052">
        <v>47.77</v>
      </c>
      <c r="AC13052">
        <v>3.17</v>
      </c>
    </row>
    <row r="13053" spans="1:29" x14ac:dyDescent="0.25">
      <c r="A13053" t="s">
        <v>1748</v>
      </c>
      <c r="B13053" t="s">
        <v>31</v>
      </c>
      <c r="C13053" t="s">
        <v>4802</v>
      </c>
      <c r="D13053">
        <v>0.96</v>
      </c>
      <c r="E13053" t="s">
        <v>503</v>
      </c>
      <c r="F13053" t="s">
        <v>34</v>
      </c>
      <c r="G13053" t="s">
        <v>35</v>
      </c>
      <c r="H13053" t="s">
        <v>2309</v>
      </c>
      <c r="I13053">
        <v>99.863</v>
      </c>
      <c r="J13053">
        <v>99.911000000000001</v>
      </c>
      <c r="K13053">
        <v>49</v>
      </c>
      <c r="L13053">
        <v>44</v>
      </c>
      <c r="M13053" t="s">
        <v>2632</v>
      </c>
      <c r="N13053" t="s">
        <v>68</v>
      </c>
      <c r="O13053">
        <v>10000000</v>
      </c>
      <c r="Q13053" t="s">
        <v>1845</v>
      </c>
      <c r="R13053">
        <v>3.12</v>
      </c>
      <c r="S13053">
        <v>3.07</v>
      </c>
      <c r="V13053" t="s">
        <v>2310</v>
      </c>
      <c r="W13053" t="s">
        <v>324</v>
      </c>
      <c r="X13053" t="s">
        <v>1847</v>
      </c>
      <c r="Y13053" t="s">
        <v>4806</v>
      </c>
      <c r="AA13053">
        <v>48.84</v>
      </c>
      <c r="AB13053">
        <v>43.84</v>
      </c>
      <c r="AC13053">
        <v>3.12</v>
      </c>
    </row>
    <row r="13054" spans="1:29" x14ac:dyDescent="0.25">
      <c r="A13054" t="s">
        <v>1612</v>
      </c>
      <c r="B13054" t="s">
        <v>31</v>
      </c>
      <c r="C13054" t="s">
        <v>4802</v>
      </c>
      <c r="D13054">
        <v>0.87</v>
      </c>
      <c r="E13054" t="s">
        <v>1613</v>
      </c>
      <c r="F13054" t="s">
        <v>1431</v>
      </c>
      <c r="G13054" t="s">
        <v>35</v>
      </c>
      <c r="H13054" t="s">
        <v>2132</v>
      </c>
      <c r="I13054">
        <v>100.04300000000001</v>
      </c>
      <c r="J13054">
        <v>100.086</v>
      </c>
      <c r="K13054">
        <v>77</v>
      </c>
      <c r="L13054">
        <v>72</v>
      </c>
      <c r="M13054" t="s">
        <v>1965</v>
      </c>
      <c r="N13054" t="s">
        <v>209</v>
      </c>
      <c r="O13054">
        <v>2000000</v>
      </c>
      <c r="P13054">
        <v>0</v>
      </c>
      <c r="Q13054" t="s">
        <v>2114</v>
      </c>
      <c r="R13054">
        <v>3.39</v>
      </c>
      <c r="S13054">
        <v>3.34</v>
      </c>
      <c r="V13054" t="s">
        <v>2133</v>
      </c>
      <c r="W13054" t="s">
        <v>1556</v>
      </c>
      <c r="X13054" t="s">
        <v>1847</v>
      </c>
      <c r="Y13054" t="s">
        <v>4805</v>
      </c>
      <c r="AA13054">
        <v>76</v>
      </c>
      <c r="AB13054">
        <v>71.5</v>
      </c>
    </row>
    <row r="13055" spans="1:29" x14ac:dyDescent="0.25">
      <c r="A13055" t="s">
        <v>4520</v>
      </c>
      <c r="B13055" t="s">
        <v>31</v>
      </c>
      <c r="C13055" t="s">
        <v>4802</v>
      </c>
      <c r="E13055" t="s">
        <v>1364</v>
      </c>
      <c r="F13055" t="s">
        <v>1431</v>
      </c>
      <c r="G13055" t="s">
        <v>35</v>
      </c>
      <c r="H13055" t="s">
        <v>4522</v>
      </c>
      <c r="I13055">
        <v>100.24299999999999</v>
      </c>
      <c r="J13055">
        <v>100.24299999999999</v>
      </c>
      <c r="K13055">
        <v>120</v>
      </c>
      <c r="L13055">
        <v>115</v>
      </c>
      <c r="M13055" t="s">
        <v>2085</v>
      </c>
      <c r="N13055" t="s">
        <v>1622</v>
      </c>
      <c r="O13055">
        <v>5000000</v>
      </c>
      <c r="P13055">
        <v>0</v>
      </c>
      <c r="Q13055" t="s">
        <v>2142</v>
      </c>
      <c r="R13055">
        <v>3.94</v>
      </c>
      <c r="S13055">
        <v>3.94</v>
      </c>
      <c r="V13055" t="s">
        <v>4524</v>
      </c>
      <c r="W13055" t="s">
        <v>1556</v>
      </c>
      <c r="X13055" t="s">
        <v>1847</v>
      </c>
      <c r="Y13055" t="s">
        <v>4805</v>
      </c>
    </row>
    <row r="13056" spans="1:29" x14ac:dyDescent="0.25">
      <c r="A13056" t="s">
        <v>1363</v>
      </c>
      <c r="B13056" t="s">
        <v>31</v>
      </c>
      <c r="C13056" t="s">
        <v>4802</v>
      </c>
      <c r="D13056">
        <v>2.64</v>
      </c>
      <c r="E13056" t="s">
        <v>1364</v>
      </c>
      <c r="F13056" t="s">
        <v>1431</v>
      </c>
      <c r="G13056" t="s">
        <v>35</v>
      </c>
      <c r="H13056" t="s">
        <v>2813</v>
      </c>
      <c r="I13056">
        <v>99.878</v>
      </c>
      <c r="J13056">
        <v>100.01</v>
      </c>
      <c r="K13056">
        <v>95</v>
      </c>
      <c r="L13056">
        <v>90</v>
      </c>
      <c r="M13056" t="s">
        <v>1883</v>
      </c>
      <c r="N13056" t="s">
        <v>63</v>
      </c>
      <c r="O13056">
        <v>3000000</v>
      </c>
      <c r="P13056">
        <v>1000000</v>
      </c>
      <c r="Q13056" t="s">
        <v>2142</v>
      </c>
      <c r="R13056">
        <v>3.68</v>
      </c>
      <c r="S13056">
        <v>3.63</v>
      </c>
      <c r="V13056" t="s">
        <v>2814</v>
      </c>
      <c r="W13056" t="s">
        <v>1556</v>
      </c>
      <c r="X13056" t="s">
        <v>1847</v>
      </c>
      <c r="Y13056" t="s">
        <v>4805</v>
      </c>
      <c r="AA13056">
        <v>95</v>
      </c>
      <c r="AB13056">
        <v>89.59</v>
      </c>
    </row>
    <row r="13057" spans="1:29" x14ac:dyDescent="0.25">
      <c r="A13057" t="s">
        <v>1365</v>
      </c>
      <c r="B13057" t="s">
        <v>31</v>
      </c>
      <c r="C13057" t="s">
        <v>4802</v>
      </c>
      <c r="D13057">
        <v>4.84</v>
      </c>
      <c r="E13057" t="s">
        <v>1364</v>
      </c>
      <c r="F13057" t="s">
        <v>1431</v>
      </c>
      <c r="G13057" t="s">
        <v>35</v>
      </c>
      <c r="H13057" t="s">
        <v>2815</v>
      </c>
      <c r="I13057">
        <v>99.427999999999997</v>
      </c>
      <c r="J13057">
        <v>99.620999999999995</v>
      </c>
      <c r="K13057">
        <v>127</v>
      </c>
      <c r="L13057">
        <v>123</v>
      </c>
      <c r="M13057" t="s">
        <v>1880</v>
      </c>
      <c r="N13057" t="s">
        <v>224</v>
      </c>
      <c r="O13057">
        <v>3000000</v>
      </c>
      <c r="P13057">
        <v>1000000</v>
      </c>
      <c r="Q13057" t="s">
        <v>2142</v>
      </c>
      <c r="R13057">
        <v>4.26</v>
      </c>
      <c r="S13057">
        <v>4.22</v>
      </c>
      <c r="V13057" t="s">
        <v>2816</v>
      </c>
      <c r="W13057" t="s">
        <v>1556</v>
      </c>
      <c r="X13057" t="s">
        <v>1847</v>
      </c>
      <c r="Y13057" t="s">
        <v>4805</v>
      </c>
      <c r="AA13057">
        <v>127</v>
      </c>
      <c r="AB13057">
        <v>123.25</v>
      </c>
    </row>
    <row r="13058" spans="1:29" x14ac:dyDescent="0.25">
      <c r="A13058" t="s">
        <v>1394</v>
      </c>
      <c r="B13058" t="s">
        <v>31</v>
      </c>
      <c r="C13058" t="s">
        <v>4802</v>
      </c>
      <c r="D13058">
        <v>4.28</v>
      </c>
      <c r="E13058" t="s">
        <v>1395</v>
      </c>
      <c r="F13058" t="s">
        <v>1431</v>
      </c>
      <c r="G13058" t="s">
        <v>35</v>
      </c>
      <c r="H13058" t="s">
        <v>2722</v>
      </c>
      <c r="I13058">
        <v>99.233000000000004</v>
      </c>
      <c r="J13058">
        <v>99.403999999999996</v>
      </c>
      <c r="K13058">
        <v>169</v>
      </c>
      <c r="L13058">
        <v>165</v>
      </c>
      <c r="M13058" t="s">
        <v>1982</v>
      </c>
      <c r="N13058" t="s">
        <v>222</v>
      </c>
      <c r="O13058">
        <v>1000000</v>
      </c>
      <c r="P13058">
        <v>0</v>
      </c>
      <c r="Q13058" t="s">
        <v>2166</v>
      </c>
      <c r="R13058">
        <v>4.5999999999999996</v>
      </c>
      <c r="S13058">
        <v>4.5599999999999996</v>
      </c>
      <c r="V13058" t="s">
        <v>2723</v>
      </c>
      <c r="W13058" t="s">
        <v>1556</v>
      </c>
      <c r="X13058" t="s">
        <v>1847</v>
      </c>
      <c r="Y13058" t="s">
        <v>4805</v>
      </c>
      <c r="AA13058">
        <v>168</v>
      </c>
      <c r="AB13058">
        <v>164.02</v>
      </c>
    </row>
    <row r="13059" spans="1:29" x14ac:dyDescent="0.25">
      <c r="A13059" t="s">
        <v>304</v>
      </c>
      <c r="B13059" t="s">
        <v>31</v>
      </c>
      <c r="C13059" t="s">
        <v>4802</v>
      </c>
      <c r="D13059">
        <v>5.83</v>
      </c>
      <c r="E13059" t="s">
        <v>291</v>
      </c>
      <c r="F13059" t="s">
        <v>1431</v>
      </c>
      <c r="G13059" t="s">
        <v>35</v>
      </c>
      <c r="H13059" t="s">
        <v>2681</v>
      </c>
      <c r="I13059">
        <v>99.016000000000005</v>
      </c>
      <c r="J13059">
        <v>99.25</v>
      </c>
      <c r="K13059">
        <v>146</v>
      </c>
      <c r="L13059">
        <v>142</v>
      </c>
      <c r="M13059" t="s">
        <v>1972</v>
      </c>
      <c r="N13059" t="s">
        <v>96</v>
      </c>
      <c r="O13059">
        <v>5000000</v>
      </c>
      <c r="P13059">
        <v>1000000</v>
      </c>
      <c r="Q13059" t="s">
        <v>2142</v>
      </c>
      <c r="R13059">
        <v>4.5599999999999996</v>
      </c>
      <c r="S13059">
        <v>4.5199999999999996</v>
      </c>
      <c r="V13059" t="s">
        <v>2682</v>
      </c>
      <c r="W13059" t="s">
        <v>1556</v>
      </c>
      <c r="X13059" t="s">
        <v>1847</v>
      </c>
      <c r="Y13059" t="s">
        <v>4805</v>
      </c>
      <c r="AA13059">
        <v>143</v>
      </c>
      <c r="AB13059">
        <v>138.91999999999999</v>
      </c>
    </row>
    <row r="13060" spans="1:29" x14ac:dyDescent="0.25">
      <c r="A13060" t="s">
        <v>1366</v>
      </c>
      <c r="B13060" t="s">
        <v>31</v>
      </c>
      <c r="C13060" t="s">
        <v>4802</v>
      </c>
      <c r="D13060">
        <v>4.03</v>
      </c>
      <c r="E13060" t="s">
        <v>1364</v>
      </c>
      <c r="F13060" t="s">
        <v>1431</v>
      </c>
      <c r="G13060" t="s">
        <v>35</v>
      </c>
      <c r="H13060" t="s">
        <v>2817</v>
      </c>
      <c r="I13060">
        <v>101.32299999999999</v>
      </c>
      <c r="J13060">
        <v>101.524</v>
      </c>
      <c r="K13060">
        <v>116</v>
      </c>
      <c r="L13060">
        <v>111</v>
      </c>
      <c r="M13060" t="s">
        <v>1866</v>
      </c>
      <c r="N13060" t="s">
        <v>60</v>
      </c>
      <c r="O13060">
        <v>3000000</v>
      </c>
      <c r="P13060">
        <v>1000000</v>
      </c>
      <c r="Q13060" t="s">
        <v>2142</v>
      </c>
      <c r="R13060">
        <v>4.03</v>
      </c>
      <c r="S13060">
        <v>3.98</v>
      </c>
      <c r="V13060" t="s">
        <v>2818</v>
      </c>
      <c r="W13060" t="s">
        <v>1556</v>
      </c>
      <c r="X13060" t="s">
        <v>1847</v>
      </c>
      <c r="Y13060" t="s">
        <v>4805</v>
      </c>
      <c r="AA13060">
        <v>109</v>
      </c>
      <c r="AB13060">
        <v>109.91</v>
      </c>
    </row>
    <row r="13061" spans="1:29" x14ac:dyDescent="0.25">
      <c r="A13061" t="s">
        <v>1367</v>
      </c>
      <c r="B13061" t="s">
        <v>31</v>
      </c>
      <c r="C13061" t="s">
        <v>4802</v>
      </c>
      <c r="D13061">
        <v>5.5</v>
      </c>
      <c r="E13061" t="s">
        <v>1364</v>
      </c>
      <c r="F13061" t="s">
        <v>1431</v>
      </c>
      <c r="G13061" t="s">
        <v>35</v>
      </c>
      <c r="H13061" t="s">
        <v>2819</v>
      </c>
      <c r="I13061">
        <v>101.34099999999999</v>
      </c>
      <c r="J13061">
        <v>101.616</v>
      </c>
      <c r="K13061">
        <v>137</v>
      </c>
      <c r="L13061">
        <v>132</v>
      </c>
      <c r="M13061" t="s">
        <v>1972</v>
      </c>
      <c r="N13061" t="s">
        <v>96</v>
      </c>
      <c r="O13061">
        <v>3000000</v>
      </c>
      <c r="P13061">
        <v>0</v>
      </c>
      <c r="Q13061" t="s">
        <v>2142</v>
      </c>
      <c r="R13061">
        <v>4.47</v>
      </c>
      <c r="S13061">
        <v>4.42</v>
      </c>
      <c r="V13061" t="s">
        <v>2820</v>
      </c>
      <c r="W13061" t="s">
        <v>1556</v>
      </c>
      <c r="X13061" t="s">
        <v>1847</v>
      </c>
      <c r="Y13061" t="s">
        <v>4805</v>
      </c>
      <c r="AA13061">
        <v>138</v>
      </c>
      <c r="AB13061">
        <v>133.49</v>
      </c>
    </row>
    <row r="13062" spans="1:29" x14ac:dyDescent="0.25">
      <c r="A13062" t="s">
        <v>305</v>
      </c>
      <c r="B13062" t="s">
        <v>31</v>
      </c>
      <c r="C13062" t="s">
        <v>4802</v>
      </c>
      <c r="D13062">
        <v>4.08</v>
      </c>
      <c r="E13062" t="s">
        <v>280</v>
      </c>
      <c r="F13062" t="s">
        <v>1431</v>
      </c>
      <c r="G13062" t="s">
        <v>35</v>
      </c>
      <c r="H13062" t="s">
        <v>2821</v>
      </c>
      <c r="I13062">
        <v>101.444</v>
      </c>
      <c r="J13062">
        <v>101.648</v>
      </c>
      <c r="K13062">
        <v>77</v>
      </c>
      <c r="L13062">
        <v>72</v>
      </c>
      <c r="M13062" t="s">
        <v>1866</v>
      </c>
      <c r="N13062" t="s">
        <v>60</v>
      </c>
      <c r="O13062">
        <v>3000000</v>
      </c>
      <c r="P13062">
        <v>2000000</v>
      </c>
      <c r="Q13062" t="s">
        <v>2114</v>
      </c>
      <c r="R13062">
        <v>3.64</v>
      </c>
      <c r="S13062">
        <v>3.59</v>
      </c>
      <c r="V13062" t="s">
        <v>2822</v>
      </c>
      <c r="W13062" t="s">
        <v>1556</v>
      </c>
      <c r="X13062" t="s">
        <v>1847</v>
      </c>
      <c r="Y13062" t="s">
        <v>4805</v>
      </c>
      <c r="AA13062">
        <v>70</v>
      </c>
      <c r="AB13062">
        <v>70.8</v>
      </c>
    </row>
    <row r="13063" spans="1:29" x14ac:dyDescent="0.25">
      <c r="A13063" t="s">
        <v>306</v>
      </c>
      <c r="B13063" t="s">
        <v>31</v>
      </c>
      <c r="C13063" t="s">
        <v>4802</v>
      </c>
      <c r="D13063">
        <v>4.1500000000000004</v>
      </c>
      <c r="E13063" t="s">
        <v>285</v>
      </c>
      <c r="F13063" t="s">
        <v>1431</v>
      </c>
      <c r="G13063" t="s">
        <v>35</v>
      </c>
      <c r="H13063" t="s">
        <v>2823</v>
      </c>
      <c r="I13063">
        <v>99.634</v>
      </c>
      <c r="J13063">
        <v>99.841999999999999</v>
      </c>
      <c r="K13063">
        <v>78</v>
      </c>
      <c r="L13063">
        <v>73</v>
      </c>
      <c r="M13063" t="s">
        <v>1866</v>
      </c>
      <c r="N13063" t="s">
        <v>60</v>
      </c>
      <c r="O13063">
        <v>5000000</v>
      </c>
      <c r="P13063">
        <v>2000000</v>
      </c>
      <c r="Q13063" t="s">
        <v>2114</v>
      </c>
      <c r="R13063">
        <v>3.65</v>
      </c>
      <c r="S13063">
        <v>3.6</v>
      </c>
      <c r="V13063" t="s">
        <v>2824</v>
      </c>
      <c r="W13063" t="s">
        <v>1556</v>
      </c>
      <c r="X13063" t="s">
        <v>1847</v>
      </c>
      <c r="Y13063" t="s">
        <v>4805</v>
      </c>
      <c r="AA13063">
        <v>69</v>
      </c>
      <c r="AB13063">
        <v>70.819999999999993</v>
      </c>
    </row>
    <row r="13064" spans="1:29" x14ac:dyDescent="0.25">
      <c r="A13064" t="s">
        <v>1397</v>
      </c>
      <c r="B13064" t="s">
        <v>31</v>
      </c>
      <c r="C13064" t="s">
        <v>4802</v>
      </c>
      <c r="D13064">
        <v>5.48</v>
      </c>
      <c r="E13064" t="s">
        <v>1398</v>
      </c>
      <c r="F13064" t="s">
        <v>1431</v>
      </c>
      <c r="G13064" t="s">
        <v>35</v>
      </c>
      <c r="H13064" t="s">
        <v>2726</v>
      </c>
      <c r="I13064">
        <v>99.638000000000005</v>
      </c>
      <c r="J13064">
        <v>99.912999999999997</v>
      </c>
      <c r="K13064">
        <v>132</v>
      </c>
      <c r="L13064">
        <v>127</v>
      </c>
      <c r="M13064" t="s">
        <v>1938</v>
      </c>
      <c r="N13064" t="s">
        <v>145</v>
      </c>
      <c r="O13064">
        <v>3000000</v>
      </c>
      <c r="P13064">
        <v>3000000</v>
      </c>
      <c r="Q13064" t="s">
        <v>2166</v>
      </c>
      <c r="R13064">
        <v>4.38</v>
      </c>
      <c r="S13064">
        <v>4.33</v>
      </c>
      <c r="V13064" t="s">
        <v>2727</v>
      </c>
      <c r="W13064" t="s">
        <v>1556</v>
      </c>
      <c r="X13064" t="s">
        <v>1847</v>
      </c>
      <c r="Y13064" t="s">
        <v>4805</v>
      </c>
      <c r="AA13064">
        <v>129</v>
      </c>
      <c r="AB13064">
        <v>124.42</v>
      </c>
    </row>
    <row r="13065" spans="1:29" x14ac:dyDescent="0.25">
      <c r="A13065" t="s">
        <v>307</v>
      </c>
      <c r="B13065" t="s">
        <v>31</v>
      </c>
      <c r="C13065" t="s">
        <v>4802</v>
      </c>
      <c r="D13065">
        <v>3.88</v>
      </c>
      <c r="E13065" t="s">
        <v>308</v>
      </c>
      <c r="F13065" t="s">
        <v>1431</v>
      </c>
      <c r="G13065" t="s">
        <v>35</v>
      </c>
      <c r="H13065" t="s">
        <v>2825</v>
      </c>
      <c r="I13065">
        <v>101.462</v>
      </c>
      <c r="J13065">
        <v>101.617</v>
      </c>
      <c r="K13065">
        <v>94</v>
      </c>
      <c r="L13065">
        <v>90</v>
      </c>
      <c r="M13065" t="s">
        <v>1866</v>
      </c>
      <c r="N13065" t="s">
        <v>60</v>
      </c>
      <c r="O13065">
        <v>2000000</v>
      </c>
      <c r="P13065">
        <v>1000000</v>
      </c>
      <c r="Q13065" t="s">
        <v>2114</v>
      </c>
      <c r="R13065">
        <v>3.81</v>
      </c>
      <c r="S13065">
        <v>3.77</v>
      </c>
      <c r="V13065" t="s">
        <v>2826</v>
      </c>
      <c r="W13065" t="s">
        <v>1556</v>
      </c>
      <c r="X13065" t="s">
        <v>1847</v>
      </c>
      <c r="Y13065" t="s">
        <v>4805</v>
      </c>
      <c r="AA13065">
        <v>89</v>
      </c>
      <c r="AB13065">
        <v>90.7</v>
      </c>
    </row>
    <row r="13066" spans="1:29" x14ac:dyDescent="0.25">
      <c r="A13066" t="s">
        <v>1401</v>
      </c>
      <c r="B13066" t="s">
        <v>31</v>
      </c>
      <c r="C13066" t="s">
        <v>4802</v>
      </c>
      <c r="D13066">
        <v>2.2000000000000002</v>
      </c>
      <c r="E13066" t="s">
        <v>1391</v>
      </c>
      <c r="F13066" t="s">
        <v>1431</v>
      </c>
      <c r="G13066" t="s">
        <v>35</v>
      </c>
      <c r="H13066" t="s">
        <v>2730</v>
      </c>
      <c r="I13066">
        <v>101.428</v>
      </c>
      <c r="J13066">
        <v>101.51600000000001</v>
      </c>
      <c r="K13066">
        <v>65</v>
      </c>
      <c r="L13066">
        <v>61</v>
      </c>
      <c r="M13066" t="s">
        <v>1850</v>
      </c>
      <c r="N13066" t="s">
        <v>53</v>
      </c>
      <c r="O13066">
        <v>5000000</v>
      </c>
      <c r="P13066">
        <v>1000000</v>
      </c>
      <c r="Q13066" t="s">
        <v>2715</v>
      </c>
      <c r="R13066">
        <v>3.33</v>
      </c>
      <c r="S13066">
        <v>3.29</v>
      </c>
      <c r="V13066" t="s">
        <v>2731</v>
      </c>
      <c r="W13066" t="s">
        <v>1556</v>
      </c>
      <c r="X13066" t="s">
        <v>1847</v>
      </c>
      <c r="Y13066" t="s">
        <v>4805</v>
      </c>
      <c r="AA13066">
        <v>65</v>
      </c>
      <c r="AB13066">
        <v>60.86</v>
      </c>
    </row>
    <row r="13067" spans="1:29" x14ac:dyDescent="0.25">
      <c r="A13067" t="s">
        <v>1402</v>
      </c>
      <c r="B13067" t="s">
        <v>31</v>
      </c>
      <c r="C13067" t="s">
        <v>4802</v>
      </c>
      <c r="D13067">
        <v>3.88</v>
      </c>
      <c r="E13067" t="s">
        <v>1391</v>
      </c>
      <c r="F13067" t="s">
        <v>1431</v>
      </c>
      <c r="G13067" t="s">
        <v>35</v>
      </c>
      <c r="H13067" t="s">
        <v>2732</v>
      </c>
      <c r="I13067">
        <v>101.479</v>
      </c>
      <c r="J13067">
        <v>101.634</v>
      </c>
      <c r="K13067">
        <v>89</v>
      </c>
      <c r="L13067">
        <v>85</v>
      </c>
      <c r="M13067" t="s">
        <v>1866</v>
      </c>
      <c r="N13067" t="s">
        <v>60</v>
      </c>
      <c r="O13067">
        <v>5000000</v>
      </c>
      <c r="P13067">
        <v>1000000</v>
      </c>
      <c r="Q13067" t="s">
        <v>2715</v>
      </c>
      <c r="R13067">
        <v>3.76</v>
      </c>
      <c r="S13067">
        <v>3.72</v>
      </c>
      <c r="V13067" t="s">
        <v>2733</v>
      </c>
      <c r="W13067" t="s">
        <v>1556</v>
      </c>
      <c r="X13067" t="s">
        <v>1847</v>
      </c>
      <c r="Y13067" t="s">
        <v>4805</v>
      </c>
      <c r="AA13067">
        <v>84</v>
      </c>
      <c r="AB13067">
        <v>85.7</v>
      </c>
    </row>
    <row r="13068" spans="1:29" x14ac:dyDescent="0.25">
      <c r="A13068" t="s">
        <v>1403</v>
      </c>
      <c r="B13068" t="s">
        <v>31</v>
      </c>
      <c r="C13068" t="s">
        <v>4802</v>
      </c>
      <c r="D13068">
        <v>3.88</v>
      </c>
      <c r="E13068" t="s">
        <v>1389</v>
      </c>
      <c r="F13068" t="s">
        <v>1431</v>
      </c>
      <c r="G13068" t="s">
        <v>35</v>
      </c>
      <c r="H13068" t="s">
        <v>2734</v>
      </c>
      <c r="I13068">
        <v>101.148</v>
      </c>
      <c r="J13068">
        <v>101.303</v>
      </c>
      <c r="K13068">
        <v>95</v>
      </c>
      <c r="L13068">
        <v>91</v>
      </c>
      <c r="M13068" t="s">
        <v>1866</v>
      </c>
      <c r="N13068" t="s">
        <v>60</v>
      </c>
      <c r="O13068">
        <v>5000000</v>
      </c>
      <c r="P13068">
        <v>1000000</v>
      </c>
      <c r="Q13068" t="s">
        <v>2118</v>
      </c>
      <c r="R13068">
        <v>3.82</v>
      </c>
      <c r="S13068">
        <v>3.78</v>
      </c>
      <c r="V13068" t="s">
        <v>2735</v>
      </c>
      <c r="W13068" t="s">
        <v>1556</v>
      </c>
      <c r="X13068" t="s">
        <v>1847</v>
      </c>
      <c r="Y13068" t="s">
        <v>4805</v>
      </c>
      <c r="AA13068">
        <v>92</v>
      </c>
      <c r="AB13068">
        <v>91.52</v>
      </c>
    </row>
    <row r="13069" spans="1:29" x14ac:dyDescent="0.25">
      <c r="A13069" t="s">
        <v>1404</v>
      </c>
      <c r="B13069" t="s">
        <v>31</v>
      </c>
      <c r="C13069" t="s">
        <v>4802</v>
      </c>
      <c r="D13069">
        <v>7.34</v>
      </c>
      <c r="E13069" t="s">
        <v>1389</v>
      </c>
      <c r="F13069" t="s">
        <v>1431</v>
      </c>
      <c r="G13069" t="s">
        <v>35</v>
      </c>
      <c r="H13069" t="s">
        <v>2736</v>
      </c>
      <c r="I13069">
        <v>100.657</v>
      </c>
      <c r="J13069">
        <v>101.02500000000001</v>
      </c>
      <c r="K13069">
        <v>139</v>
      </c>
      <c r="L13069">
        <v>134</v>
      </c>
      <c r="M13069" t="s">
        <v>1877</v>
      </c>
      <c r="N13069" t="s">
        <v>46</v>
      </c>
      <c r="O13069">
        <v>5000000</v>
      </c>
      <c r="P13069">
        <v>2528000</v>
      </c>
      <c r="Q13069" t="s">
        <v>2118</v>
      </c>
      <c r="R13069">
        <v>4.66</v>
      </c>
      <c r="S13069">
        <v>4.6100000000000003</v>
      </c>
      <c r="V13069" t="s">
        <v>2737</v>
      </c>
      <c r="W13069" t="s">
        <v>1556</v>
      </c>
      <c r="X13069" t="s">
        <v>1847</v>
      </c>
      <c r="Y13069" t="s">
        <v>4805</v>
      </c>
      <c r="AA13069">
        <v>139</v>
      </c>
      <c r="AB13069">
        <v>133.78</v>
      </c>
    </row>
    <row r="13070" spans="1:29" x14ac:dyDescent="0.25">
      <c r="A13070" t="s">
        <v>1406</v>
      </c>
      <c r="B13070" t="s">
        <v>31</v>
      </c>
      <c r="C13070" t="s">
        <v>4802</v>
      </c>
      <c r="D13070">
        <v>3.66</v>
      </c>
      <c r="E13070" t="s">
        <v>1407</v>
      </c>
      <c r="F13070" t="s">
        <v>1431</v>
      </c>
      <c r="G13070" t="s">
        <v>35</v>
      </c>
      <c r="H13070" t="s">
        <v>2742</v>
      </c>
      <c r="I13070">
        <v>102.92</v>
      </c>
      <c r="J13070">
        <v>103.17700000000001</v>
      </c>
      <c r="K13070">
        <v>116</v>
      </c>
      <c r="L13070">
        <v>109</v>
      </c>
      <c r="M13070" t="s">
        <v>1874</v>
      </c>
      <c r="N13070" t="s">
        <v>111</v>
      </c>
      <c r="O13070">
        <v>2000000</v>
      </c>
      <c r="P13070">
        <v>1000000</v>
      </c>
      <c r="Q13070" t="s">
        <v>2142</v>
      </c>
      <c r="R13070">
        <v>3.99</v>
      </c>
      <c r="S13070">
        <v>3.92</v>
      </c>
      <c r="V13070" t="s">
        <v>2743</v>
      </c>
      <c r="W13070" t="s">
        <v>1556</v>
      </c>
      <c r="X13070" t="s">
        <v>1847</v>
      </c>
      <c r="Y13070" t="s">
        <v>4805</v>
      </c>
      <c r="AA13070">
        <v>103</v>
      </c>
      <c r="AB13070">
        <v>107.82</v>
      </c>
    </row>
    <row r="13071" spans="1:29" x14ac:dyDescent="0.25">
      <c r="A13071" t="s">
        <v>1408</v>
      </c>
      <c r="B13071" t="s">
        <v>31</v>
      </c>
      <c r="C13071" t="s">
        <v>4802</v>
      </c>
      <c r="D13071">
        <v>3.74</v>
      </c>
      <c r="E13071" t="s">
        <v>1409</v>
      </c>
      <c r="F13071" t="s">
        <v>1431</v>
      </c>
      <c r="G13071" t="s">
        <v>35</v>
      </c>
      <c r="H13071" t="s">
        <v>2744</v>
      </c>
      <c r="I13071">
        <v>103.45</v>
      </c>
      <c r="J13071">
        <v>103.637</v>
      </c>
      <c r="K13071">
        <v>73</v>
      </c>
      <c r="L13071">
        <v>68</v>
      </c>
      <c r="M13071" t="s">
        <v>1874</v>
      </c>
      <c r="N13071" t="s">
        <v>111</v>
      </c>
      <c r="O13071">
        <v>3000000</v>
      </c>
      <c r="P13071">
        <v>1000000</v>
      </c>
      <c r="Q13071" t="s">
        <v>2118</v>
      </c>
      <c r="R13071">
        <v>3.56</v>
      </c>
      <c r="S13071">
        <v>3.51</v>
      </c>
      <c r="V13071" t="s">
        <v>2745</v>
      </c>
      <c r="W13071" t="s">
        <v>1556</v>
      </c>
      <c r="X13071" t="s">
        <v>1847</v>
      </c>
      <c r="Y13071" t="s">
        <v>4805</v>
      </c>
      <c r="AA13071">
        <v>57</v>
      </c>
      <c r="AB13071">
        <v>66.55</v>
      </c>
    </row>
    <row r="13072" spans="1:29" x14ac:dyDescent="0.25">
      <c r="A13072" t="s">
        <v>1708</v>
      </c>
      <c r="B13072" t="s">
        <v>31</v>
      </c>
      <c r="C13072" t="s">
        <v>4802</v>
      </c>
      <c r="D13072">
        <v>0.85</v>
      </c>
      <c r="E13072" t="s">
        <v>72</v>
      </c>
      <c r="F13072" t="s">
        <v>34</v>
      </c>
      <c r="G13072" t="s">
        <v>35</v>
      </c>
      <c r="H13072" t="s">
        <v>2236</v>
      </c>
      <c r="I13072">
        <v>101.505</v>
      </c>
      <c r="J13072">
        <v>101.53100000000001</v>
      </c>
      <c r="K13072">
        <v>49</v>
      </c>
      <c r="L13072">
        <v>46</v>
      </c>
      <c r="M13072" t="s">
        <v>2092</v>
      </c>
      <c r="N13072" t="s">
        <v>153</v>
      </c>
      <c r="O13072">
        <v>10000000</v>
      </c>
      <c r="P13072">
        <v>25500000</v>
      </c>
      <c r="Q13072" t="s">
        <v>1845</v>
      </c>
      <c r="R13072">
        <v>3.09</v>
      </c>
      <c r="S13072">
        <v>3.06</v>
      </c>
      <c r="V13072" t="s">
        <v>2238</v>
      </c>
      <c r="W13072" t="s">
        <v>324</v>
      </c>
      <c r="X13072" t="s">
        <v>1847</v>
      </c>
      <c r="Y13072" t="s">
        <v>4806</v>
      </c>
      <c r="Z13072" t="s">
        <v>43</v>
      </c>
      <c r="AA13072">
        <v>46.6</v>
      </c>
      <c r="AB13072">
        <v>43.6</v>
      </c>
      <c r="AC13072">
        <v>3.09</v>
      </c>
    </row>
    <row r="13073" spans="1:29" x14ac:dyDescent="0.25">
      <c r="A13073" t="s">
        <v>309</v>
      </c>
      <c r="B13073" t="s">
        <v>31</v>
      </c>
      <c r="C13073" t="s">
        <v>4802</v>
      </c>
      <c r="D13073">
        <v>5.2</v>
      </c>
      <c r="E13073" t="s">
        <v>291</v>
      </c>
      <c r="F13073" t="s">
        <v>1431</v>
      </c>
      <c r="G13073" t="s">
        <v>35</v>
      </c>
      <c r="H13073" t="s">
        <v>2685</v>
      </c>
      <c r="I13073">
        <v>104.38200000000001</v>
      </c>
      <c r="J13073">
        <v>104.642</v>
      </c>
      <c r="K13073">
        <v>133</v>
      </c>
      <c r="L13073">
        <v>128</v>
      </c>
      <c r="M13073" t="s">
        <v>1938</v>
      </c>
      <c r="N13073" t="s">
        <v>145</v>
      </c>
      <c r="O13073">
        <v>5000000</v>
      </c>
      <c r="P13073">
        <v>1000000</v>
      </c>
      <c r="Q13073" t="s">
        <v>2142</v>
      </c>
      <c r="R13073">
        <v>4.3899999999999997</v>
      </c>
      <c r="S13073">
        <v>4.34</v>
      </c>
      <c r="V13073" t="s">
        <v>2686</v>
      </c>
      <c r="W13073" t="s">
        <v>1556</v>
      </c>
      <c r="X13073" t="s">
        <v>1847</v>
      </c>
      <c r="Y13073" t="s">
        <v>4805</v>
      </c>
      <c r="AA13073">
        <v>136</v>
      </c>
      <c r="AB13073">
        <v>130.72999999999999</v>
      </c>
    </row>
    <row r="13074" spans="1:29" x14ac:dyDescent="0.25">
      <c r="A13074" t="s">
        <v>310</v>
      </c>
      <c r="B13074" t="s">
        <v>31</v>
      </c>
      <c r="C13074" t="s">
        <v>4802</v>
      </c>
      <c r="D13074">
        <v>14.78</v>
      </c>
      <c r="E13074" t="s">
        <v>285</v>
      </c>
      <c r="F13074" t="s">
        <v>1431</v>
      </c>
      <c r="G13074" t="s">
        <v>35</v>
      </c>
      <c r="H13074" t="s">
        <v>2827</v>
      </c>
      <c r="I13074">
        <v>99.094999999999999</v>
      </c>
      <c r="J13074">
        <v>99.838999999999999</v>
      </c>
      <c r="K13074">
        <v>157</v>
      </c>
      <c r="L13074">
        <v>152</v>
      </c>
      <c r="M13074" t="s">
        <v>1909</v>
      </c>
      <c r="N13074" t="s">
        <v>42</v>
      </c>
      <c r="O13074">
        <v>3000000</v>
      </c>
      <c r="P13074">
        <v>2000000</v>
      </c>
      <c r="Q13074" t="s">
        <v>2114</v>
      </c>
      <c r="R13074">
        <v>5.18</v>
      </c>
      <c r="S13074">
        <v>5.13</v>
      </c>
      <c r="V13074" t="s">
        <v>2828</v>
      </c>
      <c r="W13074" t="s">
        <v>1556</v>
      </c>
      <c r="X13074" t="s">
        <v>1847</v>
      </c>
      <c r="Y13074" t="s">
        <v>4805</v>
      </c>
      <c r="AA13074">
        <v>157</v>
      </c>
      <c r="AB13074">
        <v>151.54</v>
      </c>
    </row>
    <row r="13075" spans="1:29" x14ac:dyDescent="0.25">
      <c r="A13075" t="s">
        <v>1709</v>
      </c>
      <c r="B13075" t="s">
        <v>31</v>
      </c>
      <c r="C13075" t="s">
        <v>4802</v>
      </c>
      <c r="D13075">
        <v>0.81</v>
      </c>
      <c r="E13075" t="s">
        <v>70</v>
      </c>
      <c r="F13075" t="s">
        <v>34</v>
      </c>
      <c r="G13075" t="s">
        <v>35</v>
      </c>
      <c r="H13075" t="s">
        <v>2239</v>
      </c>
      <c r="I13075">
        <v>101.508</v>
      </c>
      <c r="J13075">
        <v>101.54900000000001</v>
      </c>
      <c r="K13075">
        <v>48</v>
      </c>
      <c r="L13075">
        <v>43</v>
      </c>
      <c r="M13075" t="s">
        <v>2092</v>
      </c>
      <c r="N13075" t="s">
        <v>153</v>
      </c>
      <c r="O13075">
        <v>10000000</v>
      </c>
      <c r="P13075">
        <v>13156000</v>
      </c>
      <c r="Q13075" t="s">
        <v>1845</v>
      </c>
      <c r="R13075">
        <v>3.08</v>
      </c>
      <c r="S13075">
        <v>3.03</v>
      </c>
      <c r="V13075" t="s">
        <v>2240</v>
      </c>
      <c r="W13075" t="s">
        <v>324</v>
      </c>
      <c r="X13075" t="s">
        <v>1847</v>
      </c>
      <c r="Y13075" t="s">
        <v>4806</v>
      </c>
      <c r="Z13075" t="s">
        <v>43</v>
      </c>
      <c r="AA13075">
        <v>45.69</v>
      </c>
      <c r="AB13075">
        <v>40.69</v>
      </c>
      <c r="AC13075">
        <v>3.08</v>
      </c>
    </row>
    <row r="13076" spans="1:29" x14ac:dyDescent="0.25">
      <c r="A13076" t="s">
        <v>311</v>
      </c>
      <c r="B13076" t="s">
        <v>31</v>
      </c>
      <c r="C13076" t="s">
        <v>4802</v>
      </c>
      <c r="D13076">
        <v>3.37</v>
      </c>
      <c r="E13076" t="s">
        <v>312</v>
      </c>
      <c r="F13076" t="s">
        <v>1431</v>
      </c>
      <c r="G13076" t="s">
        <v>35</v>
      </c>
      <c r="H13076" t="s">
        <v>2829</v>
      </c>
      <c r="I13076">
        <v>102.736</v>
      </c>
      <c r="J13076">
        <v>103.074</v>
      </c>
      <c r="K13076">
        <v>99</v>
      </c>
      <c r="L13076">
        <v>89</v>
      </c>
      <c r="M13076" t="s">
        <v>1928</v>
      </c>
      <c r="N13076" t="s">
        <v>36</v>
      </c>
      <c r="O13076">
        <v>2000000</v>
      </c>
      <c r="P13076">
        <v>2000000</v>
      </c>
      <c r="Q13076" t="s">
        <v>2114</v>
      </c>
      <c r="R13076">
        <v>3.78</v>
      </c>
      <c r="S13076">
        <v>3.68</v>
      </c>
      <c r="V13076" t="s">
        <v>2830</v>
      </c>
      <c r="W13076" t="s">
        <v>1556</v>
      </c>
      <c r="X13076" t="s">
        <v>1847</v>
      </c>
      <c r="Y13076" t="s">
        <v>4805</v>
      </c>
      <c r="AA13076">
        <v>109</v>
      </c>
      <c r="AB13076">
        <v>86.35</v>
      </c>
    </row>
    <row r="13077" spans="1:29" x14ac:dyDescent="0.25">
      <c r="A13077" t="s">
        <v>313</v>
      </c>
      <c r="B13077" t="s">
        <v>31</v>
      </c>
      <c r="C13077" t="s">
        <v>4802</v>
      </c>
      <c r="D13077">
        <v>4.92</v>
      </c>
      <c r="E13077" t="s">
        <v>289</v>
      </c>
      <c r="F13077" t="s">
        <v>1431</v>
      </c>
      <c r="G13077" t="s">
        <v>35</v>
      </c>
      <c r="H13077" t="s">
        <v>2831</v>
      </c>
      <c r="I13077">
        <v>106.72499999999999</v>
      </c>
      <c r="J13077">
        <v>106.97199999999999</v>
      </c>
      <c r="K13077">
        <v>108</v>
      </c>
      <c r="L13077">
        <v>103</v>
      </c>
      <c r="M13077" t="s">
        <v>1880</v>
      </c>
      <c r="N13077" t="s">
        <v>224</v>
      </c>
      <c r="O13077">
        <v>5000000</v>
      </c>
      <c r="P13077">
        <v>1000000</v>
      </c>
      <c r="Q13077" t="s">
        <v>2114</v>
      </c>
      <c r="R13077">
        <v>4.07</v>
      </c>
      <c r="S13077">
        <v>4.0199999999999996</v>
      </c>
      <c r="V13077" t="s">
        <v>2832</v>
      </c>
      <c r="W13077" t="s">
        <v>1556</v>
      </c>
      <c r="X13077" t="s">
        <v>1847</v>
      </c>
      <c r="Y13077" t="s">
        <v>4805</v>
      </c>
      <c r="AA13077">
        <v>110</v>
      </c>
      <c r="AB13077">
        <v>105.01</v>
      </c>
    </row>
    <row r="13078" spans="1:29" x14ac:dyDescent="0.25">
      <c r="A13078" t="s">
        <v>1415</v>
      </c>
      <c r="B13078" t="s">
        <v>31</v>
      </c>
      <c r="C13078" t="s">
        <v>4802</v>
      </c>
      <c r="D13078">
        <v>4.93</v>
      </c>
      <c r="E13078" t="s">
        <v>1389</v>
      </c>
      <c r="F13078" t="s">
        <v>1431</v>
      </c>
      <c r="G13078" t="s">
        <v>35</v>
      </c>
      <c r="H13078" t="s">
        <v>2756</v>
      </c>
      <c r="I13078">
        <v>106.997</v>
      </c>
      <c r="J13078">
        <v>107.19499999999999</v>
      </c>
      <c r="K13078">
        <v>108</v>
      </c>
      <c r="L13078">
        <v>104</v>
      </c>
      <c r="M13078" t="s">
        <v>1880</v>
      </c>
      <c r="N13078" t="s">
        <v>224</v>
      </c>
      <c r="O13078">
        <v>5000000</v>
      </c>
      <c r="P13078">
        <v>1000000</v>
      </c>
      <c r="Q13078" t="s">
        <v>2118</v>
      </c>
      <c r="R13078">
        <v>4.07</v>
      </c>
      <c r="S13078">
        <v>4.03</v>
      </c>
      <c r="V13078" t="s">
        <v>2757</v>
      </c>
      <c r="W13078" t="s">
        <v>1556</v>
      </c>
      <c r="X13078" t="s">
        <v>1847</v>
      </c>
      <c r="Y13078" t="s">
        <v>4805</v>
      </c>
      <c r="AA13078">
        <v>110</v>
      </c>
      <c r="AB13078">
        <v>105.96</v>
      </c>
    </row>
    <row r="13079" spans="1:29" x14ac:dyDescent="0.25">
      <c r="A13079" t="s">
        <v>1146</v>
      </c>
      <c r="B13079" t="s">
        <v>31</v>
      </c>
      <c r="C13079" t="s">
        <v>4802</v>
      </c>
      <c r="D13079">
        <v>0.56999999999999995</v>
      </c>
      <c r="E13079" t="s">
        <v>70</v>
      </c>
      <c r="F13079" t="s">
        <v>34</v>
      </c>
      <c r="G13079" t="s">
        <v>35</v>
      </c>
      <c r="H13079" t="s">
        <v>2547</v>
      </c>
      <c r="I13079">
        <v>101.354</v>
      </c>
      <c r="J13079">
        <v>101.39400000000001</v>
      </c>
      <c r="K13079">
        <v>22</v>
      </c>
      <c r="L13079">
        <v>15</v>
      </c>
      <c r="M13079" t="s">
        <v>2097</v>
      </c>
      <c r="N13079" t="s">
        <v>335</v>
      </c>
      <c r="O13079">
        <v>5000000</v>
      </c>
      <c r="Q13079" t="s">
        <v>1845</v>
      </c>
      <c r="R13079">
        <v>2.84</v>
      </c>
      <c r="S13079">
        <v>2.77</v>
      </c>
      <c r="V13079" t="s">
        <v>2548</v>
      </c>
      <c r="W13079" t="s">
        <v>324</v>
      </c>
      <c r="X13079" t="s">
        <v>1847</v>
      </c>
      <c r="Y13079" t="s">
        <v>4806</v>
      </c>
      <c r="AA13079">
        <v>21.24</v>
      </c>
      <c r="AB13079">
        <v>14.24</v>
      </c>
      <c r="AC13079">
        <v>2.84</v>
      </c>
    </row>
    <row r="13080" spans="1:29" x14ac:dyDescent="0.25">
      <c r="A13080" t="s">
        <v>314</v>
      </c>
      <c r="B13080" t="s">
        <v>31</v>
      </c>
      <c r="C13080" t="s">
        <v>4802</v>
      </c>
      <c r="D13080">
        <v>4.8</v>
      </c>
      <c r="E13080" t="s">
        <v>312</v>
      </c>
      <c r="F13080" t="s">
        <v>1431</v>
      </c>
      <c r="G13080" t="s">
        <v>35</v>
      </c>
      <c r="H13080" t="s">
        <v>2833</v>
      </c>
      <c r="I13080">
        <v>106.91</v>
      </c>
      <c r="J13080">
        <v>107.39100000000001</v>
      </c>
      <c r="K13080">
        <v>115</v>
      </c>
      <c r="L13080">
        <v>105</v>
      </c>
      <c r="M13080" t="s">
        <v>1856</v>
      </c>
      <c r="N13080" t="s">
        <v>50</v>
      </c>
      <c r="O13080">
        <v>2000000</v>
      </c>
      <c r="P13080">
        <v>2000000</v>
      </c>
      <c r="Q13080" t="s">
        <v>2114</v>
      </c>
      <c r="R13080">
        <v>4.09</v>
      </c>
      <c r="S13080">
        <v>3.99</v>
      </c>
      <c r="V13080" t="s">
        <v>2834</v>
      </c>
      <c r="W13080" t="s">
        <v>1556</v>
      </c>
      <c r="X13080" t="s">
        <v>1847</v>
      </c>
      <c r="Y13080" t="s">
        <v>4805</v>
      </c>
      <c r="AA13080">
        <v>113</v>
      </c>
      <c r="AB13080">
        <v>103.54</v>
      </c>
    </row>
    <row r="13081" spans="1:29" x14ac:dyDescent="0.25">
      <c r="A13081" t="s">
        <v>315</v>
      </c>
      <c r="B13081" t="s">
        <v>31</v>
      </c>
      <c r="C13081" t="s">
        <v>4802</v>
      </c>
      <c r="D13081">
        <v>3.15</v>
      </c>
      <c r="E13081" t="s">
        <v>296</v>
      </c>
      <c r="F13081" t="s">
        <v>1431</v>
      </c>
      <c r="G13081" t="s">
        <v>35</v>
      </c>
      <c r="H13081" t="s">
        <v>2835</v>
      </c>
      <c r="I13081">
        <v>106.039</v>
      </c>
      <c r="J13081">
        <v>106.197</v>
      </c>
      <c r="K13081">
        <v>76</v>
      </c>
      <c r="L13081">
        <v>71</v>
      </c>
      <c r="M13081" t="s">
        <v>1928</v>
      </c>
      <c r="N13081" t="s">
        <v>36</v>
      </c>
      <c r="O13081">
        <v>5000000</v>
      </c>
      <c r="P13081">
        <v>3000000</v>
      </c>
      <c r="Q13081" t="s">
        <v>2114</v>
      </c>
      <c r="R13081">
        <v>3.55</v>
      </c>
      <c r="S13081">
        <v>3.5</v>
      </c>
      <c r="V13081" t="s">
        <v>2836</v>
      </c>
      <c r="W13081" t="s">
        <v>1556</v>
      </c>
      <c r="X13081" t="s">
        <v>1847</v>
      </c>
      <c r="Y13081" t="s">
        <v>4805</v>
      </c>
      <c r="AA13081">
        <v>76</v>
      </c>
      <c r="AB13081">
        <v>71.209999999999994</v>
      </c>
    </row>
    <row r="13082" spans="1:29" x14ac:dyDescent="0.25">
      <c r="A13082" t="s">
        <v>316</v>
      </c>
      <c r="B13082" t="s">
        <v>31</v>
      </c>
      <c r="C13082" t="s">
        <v>4802</v>
      </c>
      <c r="D13082">
        <v>4.7300000000000004</v>
      </c>
      <c r="E13082" t="s">
        <v>317</v>
      </c>
      <c r="F13082" t="s">
        <v>1431</v>
      </c>
      <c r="G13082" t="s">
        <v>35</v>
      </c>
      <c r="H13082" t="s">
        <v>2837</v>
      </c>
      <c r="I13082">
        <v>105.538</v>
      </c>
      <c r="J13082">
        <v>105.77500000000001</v>
      </c>
      <c r="K13082">
        <v>122</v>
      </c>
      <c r="L13082">
        <v>117</v>
      </c>
      <c r="M13082" t="s">
        <v>1856</v>
      </c>
      <c r="N13082" t="s">
        <v>50</v>
      </c>
      <c r="O13082">
        <v>2000000</v>
      </c>
      <c r="P13082">
        <v>2000000</v>
      </c>
      <c r="Q13082" t="s">
        <v>2114</v>
      </c>
      <c r="R13082">
        <v>4.16</v>
      </c>
      <c r="S13082">
        <v>4.1100000000000003</v>
      </c>
      <c r="V13082" t="s">
        <v>2838</v>
      </c>
      <c r="W13082" t="s">
        <v>1556</v>
      </c>
      <c r="X13082" t="s">
        <v>1847</v>
      </c>
      <c r="Y13082" t="s">
        <v>4805</v>
      </c>
      <c r="AA13082">
        <v>121</v>
      </c>
      <c r="AB13082">
        <v>115.78</v>
      </c>
    </row>
    <row r="13083" spans="1:29" x14ac:dyDescent="0.25">
      <c r="A13083" t="s">
        <v>1417</v>
      </c>
      <c r="B13083" t="s">
        <v>31</v>
      </c>
      <c r="C13083" t="s">
        <v>4802</v>
      </c>
      <c r="D13083">
        <v>4.58</v>
      </c>
      <c r="E13083" t="s">
        <v>1418</v>
      </c>
      <c r="F13083" t="s">
        <v>1431</v>
      </c>
      <c r="G13083" t="s">
        <v>35</v>
      </c>
      <c r="H13083" t="s">
        <v>2762</v>
      </c>
      <c r="I13083">
        <v>105.96899999999999</v>
      </c>
      <c r="J13083">
        <v>106.19799999999999</v>
      </c>
      <c r="K13083">
        <v>110</v>
      </c>
      <c r="L13083">
        <v>105</v>
      </c>
      <c r="M13083" t="s">
        <v>1856</v>
      </c>
      <c r="N13083" t="s">
        <v>50</v>
      </c>
      <c r="O13083">
        <v>3000000</v>
      </c>
      <c r="P13083">
        <v>1548000</v>
      </c>
      <c r="Q13083" t="s">
        <v>2118</v>
      </c>
      <c r="R13083">
        <v>4.04</v>
      </c>
      <c r="S13083">
        <v>3.99</v>
      </c>
      <c r="V13083" t="s">
        <v>2763</v>
      </c>
      <c r="W13083" t="s">
        <v>1556</v>
      </c>
      <c r="X13083" t="s">
        <v>1847</v>
      </c>
      <c r="Y13083" t="s">
        <v>4805</v>
      </c>
      <c r="AA13083">
        <v>111</v>
      </c>
      <c r="AB13083">
        <v>106.24</v>
      </c>
    </row>
    <row r="13084" spans="1:29" x14ac:dyDescent="0.25">
      <c r="A13084" t="s">
        <v>1421</v>
      </c>
      <c r="B13084" t="s">
        <v>31</v>
      </c>
      <c r="C13084" t="s">
        <v>4802</v>
      </c>
      <c r="D13084">
        <v>2.84</v>
      </c>
      <c r="E13084" t="s">
        <v>1422</v>
      </c>
      <c r="F13084" t="s">
        <v>1431</v>
      </c>
      <c r="G13084" t="s">
        <v>35</v>
      </c>
      <c r="H13084" t="s">
        <v>2768</v>
      </c>
      <c r="I13084">
        <v>104.45099999999999</v>
      </c>
      <c r="J13084">
        <v>104.735</v>
      </c>
      <c r="K13084">
        <v>121</v>
      </c>
      <c r="L13084">
        <v>111</v>
      </c>
      <c r="M13084" t="s">
        <v>1883</v>
      </c>
      <c r="N13084" t="s">
        <v>63</v>
      </c>
      <c r="O13084">
        <v>1000000</v>
      </c>
      <c r="P13084">
        <v>1000000</v>
      </c>
      <c r="Q13084" t="s">
        <v>2118</v>
      </c>
      <c r="R13084">
        <v>3.94</v>
      </c>
      <c r="S13084">
        <v>3.84</v>
      </c>
      <c r="V13084" t="s">
        <v>2769</v>
      </c>
      <c r="W13084" t="s">
        <v>1556</v>
      </c>
      <c r="X13084" t="s">
        <v>1847</v>
      </c>
      <c r="Y13084" t="s">
        <v>4805</v>
      </c>
      <c r="AA13084">
        <v>118</v>
      </c>
      <c r="AB13084">
        <v>108.52</v>
      </c>
    </row>
    <row r="13085" spans="1:29" x14ac:dyDescent="0.25">
      <c r="A13085" t="s">
        <v>1423</v>
      </c>
      <c r="B13085" t="s">
        <v>31</v>
      </c>
      <c r="C13085" t="s">
        <v>4802</v>
      </c>
      <c r="D13085">
        <v>4.88</v>
      </c>
      <c r="E13085" t="s">
        <v>1407</v>
      </c>
      <c r="F13085" t="s">
        <v>1431</v>
      </c>
      <c r="G13085" t="s">
        <v>35</v>
      </c>
      <c r="H13085" t="s">
        <v>2770</v>
      </c>
      <c r="I13085">
        <v>103.05200000000001</v>
      </c>
      <c r="J13085">
        <v>103.395</v>
      </c>
      <c r="K13085">
        <v>132</v>
      </c>
      <c r="L13085">
        <v>125</v>
      </c>
      <c r="M13085" t="s">
        <v>1880</v>
      </c>
      <c r="N13085" t="s">
        <v>224</v>
      </c>
      <c r="O13085">
        <v>2000000</v>
      </c>
      <c r="P13085">
        <v>1000000</v>
      </c>
      <c r="Q13085" t="s">
        <v>2142</v>
      </c>
      <c r="R13085">
        <v>4.3099999999999996</v>
      </c>
      <c r="S13085">
        <v>4.24</v>
      </c>
      <c r="V13085" t="s">
        <v>2771</v>
      </c>
      <c r="W13085" t="s">
        <v>1556</v>
      </c>
      <c r="X13085" t="s">
        <v>1847</v>
      </c>
      <c r="Y13085" t="s">
        <v>4805</v>
      </c>
      <c r="AA13085">
        <v>133</v>
      </c>
      <c r="AB13085">
        <v>125.87</v>
      </c>
    </row>
    <row r="13086" spans="1:29" x14ac:dyDescent="0.25">
      <c r="A13086" t="s">
        <v>318</v>
      </c>
      <c r="B13086" t="s">
        <v>31</v>
      </c>
      <c r="C13086" t="s">
        <v>4802</v>
      </c>
      <c r="D13086">
        <v>6.46</v>
      </c>
      <c r="E13086" t="s">
        <v>280</v>
      </c>
      <c r="F13086" t="s">
        <v>1431</v>
      </c>
      <c r="G13086" t="s">
        <v>35</v>
      </c>
      <c r="H13086" t="s">
        <v>2839</v>
      </c>
      <c r="I13086">
        <v>102.992</v>
      </c>
      <c r="J13086">
        <v>103.316</v>
      </c>
      <c r="K13086">
        <v>101</v>
      </c>
      <c r="L13086">
        <v>96</v>
      </c>
      <c r="M13086" t="s">
        <v>2043</v>
      </c>
      <c r="N13086" t="s">
        <v>58</v>
      </c>
      <c r="O13086">
        <v>3000000</v>
      </c>
      <c r="P13086">
        <v>540000</v>
      </c>
      <c r="Q13086" t="s">
        <v>2114</v>
      </c>
      <c r="R13086">
        <v>4.1900000000000004</v>
      </c>
      <c r="S13086">
        <v>4.1399999999999997</v>
      </c>
      <c r="V13086" t="s">
        <v>2840</v>
      </c>
      <c r="W13086" t="s">
        <v>1556</v>
      </c>
      <c r="X13086" t="s">
        <v>1847</v>
      </c>
      <c r="Y13086" t="s">
        <v>4805</v>
      </c>
      <c r="AA13086">
        <v>101</v>
      </c>
      <c r="AB13086">
        <v>96.5</v>
      </c>
    </row>
    <row r="13087" spans="1:29" x14ac:dyDescent="0.25">
      <c r="A13087" t="s">
        <v>1711</v>
      </c>
      <c r="B13087" t="s">
        <v>31</v>
      </c>
      <c r="C13087" t="s">
        <v>4802</v>
      </c>
      <c r="D13087">
        <v>0.44</v>
      </c>
      <c r="E13087" t="s">
        <v>70</v>
      </c>
      <c r="F13087" t="s">
        <v>34</v>
      </c>
      <c r="G13087" t="s">
        <v>35</v>
      </c>
      <c r="H13087" t="s">
        <v>2245</v>
      </c>
      <c r="I13087">
        <v>101.018</v>
      </c>
      <c r="J13087">
        <v>101.04</v>
      </c>
      <c r="K13087">
        <v>28</v>
      </c>
      <c r="L13087">
        <v>23</v>
      </c>
      <c r="M13087" t="s">
        <v>2097</v>
      </c>
      <c r="N13087" t="s">
        <v>335</v>
      </c>
      <c r="O13087">
        <v>20000000</v>
      </c>
      <c r="Q13087" t="s">
        <v>1845</v>
      </c>
      <c r="R13087">
        <v>2.9</v>
      </c>
      <c r="S13087">
        <v>2.85</v>
      </c>
      <c r="V13087" t="s">
        <v>2246</v>
      </c>
      <c r="W13087" t="s">
        <v>324</v>
      </c>
      <c r="X13087" t="s">
        <v>1847</v>
      </c>
      <c r="Y13087" t="s">
        <v>4806</v>
      </c>
      <c r="Z13087" t="s">
        <v>43</v>
      </c>
      <c r="AA13087">
        <v>26.8</v>
      </c>
      <c r="AB13087">
        <v>21.79</v>
      </c>
      <c r="AC13087">
        <v>2.9</v>
      </c>
    </row>
    <row r="13088" spans="1:29" x14ac:dyDescent="0.25">
      <c r="A13088" t="s">
        <v>129</v>
      </c>
      <c r="B13088" t="s">
        <v>31</v>
      </c>
      <c r="C13088" t="s">
        <v>4802</v>
      </c>
      <c r="D13088">
        <v>0.95</v>
      </c>
      <c r="E13088" t="s">
        <v>80</v>
      </c>
      <c r="F13088" t="s">
        <v>34</v>
      </c>
      <c r="G13088" t="s">
        <v>35</v>
      </c>
      <c r="H13088" t="s">
        <v>2247</v>
      </c>
      <c r="I13088">
        <v>102.366</v>
      </c>
      <c r="J13088">
        <v>102.39400000000001</v>
      </c>
      <c r="K13088">
        <v>33</v>
      </c>
      <c r="L13088">
        <v>30</v>
      </c>
      <c r="M13088" t="s">
        <v>2632</v>
      </c>
      <c r="N13088" t="s">
        <v>68</v>
      </c>
      <c r="O13088">
        <v>25000000</v>
      </c>
      <c r="P13088">
        <v>25444000</v>
      </c>
      <c r="Q13088" t="s">
        <v>1845</v>
      </c>
      <c r="R13088">
        <v>2.96</v>
      </c>
      <c r="S13088">
        <v>2.93</v>
      </c>
      <c r="V13088" t="s">
        <v>2248</v>
      </c>
      <c r="W13088" t="s">
        <v>324</v>
      </c>
      <c r="X13088" t="s">
        <v>1847</v>
      </c>
      <c r="Y13088" t="s">
        <v>4806</v>
      </c>
      <c r="Z13088" t="s">
        <v>43</v>
      </c>
      <c r="AA13088">
        <v>32.9</v>
      </c>
      <c r="AB13088">
        <v>29.9</v>
      </c>
      <c r="AC13088">
        <v>2.96</v>
      </c>
    </row>
    <row r="13089" spans="1:29" x14ac:dyDescent="0.25">
      <c r="A13089" t="s">
        <v>1749</v>
      </c>
      <c r="B13089" t="s">
        <v>31</v>
      </c>
      <c r="C13089" t="s">
        <v>4802</v>
      </c>
      <c r="D13089">
        <v>0.35</v>
      </c>
      <c r="E13089" t="s">
        <v>77</v>
      </c>
      <c r="F13089" t="s">
        <v>34</v>
      </c>
      <c r="G13089" t="s">
        <v>35</v>
      </c>
      <c r="H13089" t="s">
        <v>2249</v>
      </c>
      <c r="I13089">
        <v>100.791</v>
      </c>
      <c r="J13089">
        <v>100.80800000000001</v>
      </c>
      <c r="K13089">
        <v>26</v>
      </c>
      <c r="L13089">
        <v>21</v>
      </c>
      <c r="M13089" t="s">
        <v>2097</v>
      </c>
      <c r="N13089" t="s">
        <v>335</v>
      </c>
      <c r="O13089">
        <v>10000000</v>
      </c>
      <c r="P13089">
        <v>2614000</v>
      </c>
      <c r="Q13089" t="s">
        <v>1845</v>
      </c>
      <c r="R13089">
        <v>2.88</v>
      </c>
      <c r="S13089">
        <v>2.83</v>
      </c>
      <c r="V13089" t="s">
        <v>2250</v>
      </c>
      <c r="W13089" t="s">
        <v>324</v>
      </c>
      <c r="X13089" t="s">
        <v>1847</v>
      </c>
      <c r="Y13089" t="s">
        <v>4806</v>
      </c>
      <c r="AA13089">
        <v>24.83</v>
      </c>
      <c r="AB13089">
        <v>19.84</v>
      </c>
      <c r="AC13089">
        <v>2.88</v>
      </c>
    </row>
    <row r="13090" spans="1:29" x14ac:dyDescent="0.25">
      <c r="A13090" t="s">
        <v>319</v>
      </c>
      <c r="B13090" t="s">
        <v>31</v>
      </c>
      <c r="C13090" t="s">
        <v>4802</v>
      </c>
      <c r="D13090">
        <v>4.09</v>
      </c>
      <c r="E13090" t="s">
        <v>289</v>
      </c>
      <c r="F13090" t="s">
        <v>1431</v>
      </c>
      <c r="G13090" t="s">
        <v>35</v>
      </c>
      <c r="H13090" t="s">
        <v>2841</v>
      </c>
      <c r="I13090">
        <v>105.45099999999999</v>
      </c>
      <c r="J13090">
        <v>105.655</v>
      </c>
      <c r="K13090">
        <v>105</v>
      </c>
      <c r="L13090">
        <v>100</v>
      </c>
      <c r="M13090" t="s">
        <v>1861</v>
      </c>
      <c r="N13090" t="s">
        <v>149</v>
      </c>
      <c r="O13090">
        <v>3000000</v>
      </c>
      <c r="P13090">
        <v>470000</v>
      </c>
      <c r="Q13090" t="s">
        <v>2114</v>
      </c>
      <c r="R13090">
        <v>3.88</v>
      </c>
      <c r="S13090">
        <v>3.83</v>
      </c>
      <c r="V13090" t="s">
        <v>2842</v>
      </c>
      <c r="W13090" t="s">
        <v>1556</v>
      </c>
      <c r="X13090" t="s">
        <v>1847</v>
      </c>
      <c r="Y13090" t="s">
        <v>4805</v>
      </c>
      <c r="AA13090">
        <v>114</v>
      </c>
      <c r="AB13090">
        <v>94.75</v>
      </c>
    </row>
    <row r="13091" spans="1:29" x14ac:dyDescent="0.25">
      <c r="A13091" t="s">
        <v>320</v>
      </c>
      <c r="B13091" t="s">
        <v>31</v>
      </c>
      <c r="C13091" t="s">
        <v>4802</v>
      </c>
      <c r="D13091">
        <v>2.17</v>
      </c>
      <c r="E13091" t="s">
        <v>296</v>
      </c>
      <c r="F13091" t="s">
        <v>1431</v>
      </c>
      <c r="G13091" t="s">
        <v>35</v>
      </c>
      <c r="H13091" t="s">
        <v>2843</v>
      </c>
      <c r="I13091">
        <v>96.326999999999998</v>
      </c>
      <c r="J13091">
        <v>96.436000000000007</v>
      </c>
      <c r="K13091">
        <v>48</v>
      </c>
      <c r="L13091">
        <v>43</v>
      </c>
      <c r="M13091" t="s">
        <v>1850</v>
      </c>
      <c r="N13091" t="s">
        <v>53</v>
      </c>
      <c r="O13091">
        <v>3000000</v>
      </c>
      <c r="P13091">
        <v>0</v>
      </c>
      <c r="Q13091" t="s">
        <v>2114</v>
      </c>
      <c r="R13091">
        <v>3.16</v>
      </c>
      <c r="S13091">
        <v>3.11</v>
      </c>
      <c r="V13091" t="s">
        <v>2844</v>
      </c>
      <c r="W13091" t="s">
        <v>1556</v>
      </c>
      <c r="X13091" t="s">
        <v>1847</v>
      </c>
      <c r="Y13091" t="s">
        <v>4805</v>
      </c>
      <c r="AA13091">
        <v>48</v>
      </c>
      <c r="AB13091">
        <v>42.51</v>
      </c>
    </row>
    <row r="13092" spans="1:29" x14ac:dyDescent="0.25">
      <c r="A13092" t="s">
        <v>1425</v>
      </c>
      <c r="B13092" t="s">
        <v>31</v>
      </c>
      <c r="C13092" t="s">
        <v>4802</v>
      </c>
      <c r="D13092">
        <v>2.2200000000000002</v>
      </c>
      <c r="E13092" t="s">
        <v>1418</v>
      </c>
      <c r="F13092" t="s">
        <v>1431</v>
      </c>
      <c r="G13092" t="s">
        <v>35</v>
      </c>
      <c r="H13092" t="s">
        <v>2774</v>
      </c>
      <c r="I13092">
        <v>97.078999999999994</v>
      </c>
      <c r="J13092">
        <v>97.19</v>
      </c>
      <c r="K13092">
        <v>66</v>
      </c>
      <c r="L13092">
        <v>61</v>
      </c>
      <c r="M13092" t="s">
        <v>1850</v>
      </c>
      <c r="N13092" t="s">
        <v>53</v>
      </c>
      <c r="O13092">
        <v>3000000</v>
      </c>
      <c r="P13092">
        <v>714000</v>
      </c>
      <c r="Q13092" t="s">
        <v>2118</v>
      </c>
      <c r="R13092">
        <v>3.34</v>
      </c>
      <c r="S13092">
        <v>3.29</v>
      </c>
      <c r="V13092" t="s">
        <v>2775</v>
      </c>
      <c r="W13092" t="s">
        <v>1556</v>
      </c>
      <c r="X13092" t="s">
        <v>1847</v>
      </c>
      <c r="Y13092" t="s">
        <v>4805</v>
      </c>
      <c r="AA13092">
        <v>65</v>
      </c>
      <c r="AB13092">
        <v>60.07</v>
      </c>
    </row>
    <row r="13093" spans="1:29" x14ac:dyDescent="0.25">
      <c r="A13093" t="s">
        <v>1712</v>
      </c>
      <c r="B13093" t="s">
        <v>31</v>
      </c>
      <c r="C13093" t="s">
        <v>4802</v>
      </c>
      <c r="D13093">
        <v>0.05</v>
      </c>
      <c r="E13093" t="s">
        <v>1713</v>
      </c>
      <c r="F13093" t="s">
        <v>34</v>
      </c>
      <c r="G13093" t="s">
        <v>35</v>
      </c>
      <c r="H13093" t="s">
        <v>2311</v>
      </c>
      <c r="I13093">
        <v>100.01900000000001</v>
      </c>
      <c r="J13093">
        <v>100.02200000000001</v>
      </c>
      <c r="K13093">
        <v>43.13</v>
      </c>
      <c r="L13093">
        <v>38.06</v>
      </c>
      <c r="M13093" t="s">
        <v>4599</v>
      </c>
      <c r="N13093" t="s">
        <v>323</v>
      </c>
      <c r="O13093">
        <v>50000000</v>
      </c>
      <c r="P13093">
        <v>2344000</v>
      </c>
      <c r="Q13093" t="s">
        <v>1845</v>
      </c>
      <c r="R13093">
        <v>3.05</v>
      </c>
      <c r="S13093">
        <v>3</v>
      </c>
      <c r="V13093" t="s">
        <v>2312</v>
      </c>
      <c r="W13093" t="s">
        <v>324</v>
      </c>
      <c r="X13093" t="s">
        <v>1847</v>
      </c>
      <c r="Y13093" t="s">
        <v>4806</v>
      </c>
      <c r="Z13093" t="s">
        <v>43</v>
      </c>
      <c r="AA13093">
        <v>43.13</v>
      </c>
      <c r="AB13093">
        <v>38.06</v>
      </c>
      <c r="AC13093">
        <v>3.05</v>
      </c>
    </row>
    <row r="13094" spans="1:29" x14ac:dyDescent="0.25">
      <c r="A13094" t="s">
        <v>1054</v>
      </c>
      <c r="B13094" t="s">
        <v>31</v>
      </c>
      <c r="C13094" t="s">
        <v>4802</v>
      </c>
      <c r="D13094">
        <v>1.28</v>
      </c>
      <c r="E13094" t="s">
        <v>1055</v>
      </c>
      <c r="F13094" t="s">
        <v>1431</v>
      </c>
      <c r="G13094" t="s">
        <v>35</v>
      </c>
      <c r="H13094" t="s">
        <v>2780</v>
      </c>
      <c r="I13094">
        <v>99.234999999999999</v>
      </c>
      <c r="J13094">
        <v>99.287000000000006</v>
      </c>
      <c r="K13094">
        <v>57</v>
      </c>
      <c r="L13094">
        <v>53</v>
      </c>
      <c r="M13094" t="s">
        <v>1965</v>
      </c>
      <c r="N13094" t="s">
        <v>209</v>
      </c>
      <c r="O13094">
        <v>3000000</v>
      </c>
      <c r="P13094">
        <v>1000000</v>
      </c>
      <c r="Q13094" t="s">
        <v>2118</v>
      </c>
      <c r="R13094">
        <v>3.19</v>
      </c>
      <c r="S13094">
        <v>3.15</v>
      </c>
      <c r="V13094" t="s">
        <v>2781</v>
      </c>
      <c r="W13094" t="s">
        <v>1556</v>
      </c>
      <c r="X13094" t="s">
        <v>1847</v>
      </c>
      <c r="Y13094" t="s">
        <v>4805</v>
      </c>
      <c r="AA13094">
        <v>55</v>
      </c>
      <c r="AB13094">
        <v>51.83</v>
      </c>
    </row>
    <row r="13095" spans="1:29" x14ac:dyDescent="0.25">
      <c r="A13095" t="s">
        <v>1188</v>
      </c>
      <c r="B13095" t="s">
        <v>31</v>
      </c>
      <c r="C13095" t="s">
        <v>4802</v>
      </c>
      <c r="D13095">
        <v>12.72</v>
      </c>
      <c r="E13095" t="s">
        <v>1189</v>
      </c>
      <c r="F13095" t="s">
        <v>67</v>
      </c>
      <c r="G13095" t="s">
        <v>35</v>
      </c>
      <c r="H13095" t="s">
        <v>2947</v>
      </c>
      <c r="I13095">
        <v>85.302999999999997</v>
      </c>
      <c r="J13095">
        <v>85.941999999999993</v>
      </c>
      <c r="K13095">
        <v>109</v>
      </c>
      <c r="L13095">
        <v>104</v>
      </c>
      <c r="M13095" t="s">
        <v>1909</v>
      </c>
      <c r="N13095" t="s">
        <v>42</v>
      </c>
      <c r="O13095">
        <v>5000000</v>
      </c>
      <c r="Q13095" t="s">
        <v>2118</v>
      </c>
      <c r="R13095">
        <v>4.7</v>
      </c>
      <c r="S13095">
        <v>4.6500000000000004</v>
      </c>
      <c r="V13095" t="s">
        <v>2948</v>
      </c>
      <c r="W13095" t="s">
        <v>434</v>
      </c>
      <c r="X13095" t="s">
        <v>1847</v>
      </c>
      <c r="Y13095" t="s">
        <v>4807</v>
      </c>
      <c r="AA13095">
        <v>111</v>
      </c>
      <c r="AB13095">
        <v>105.11</v>
      </c>
      <c r="AC13095">
        <v>4.7</v>
      </c>
    </row>
    <row r="13096" spans="1:29" x14ac:dyDescent="0.25">
      <c r="A13096" t="s">
        <v>4757</v>
      </c>
      <c r="B13096" t="s">
        <v>31</v>
      </c>
      <c r="C13096" t="s">
        <v>4802</v>
      </c>
      <c r="D13096">
        <v>9.4600000000000009</v>
      </c>
      <c r="E13096" t="s">
        <v>4758</v>
      </c>
      <c r="F13096" t="s">
        <v>67</v>
      </c>
      <c r="G13096" t="s">
        <v>35</v>
      </c>
      <c r="H13096" t="s">
        <v>4759</v>
      </c>
      <c r="I13096">
        <v>84.884</v>
      </c>
      <c r="J13096">
        <v>85.751000000000005</v>
      </c>
      <c r="K13096">
        <v>187</v>
      </c>
      <c r="L13096">
        <v>177</v>
      </c>
      <c r="M13096" t="s">
        <v>2988</v>
      </c>
      <c r="N13096" t="s">
        <v>484</v>
      </c>
      <c r="O13096">
        <v>5000000</v>
      </c>
      <c r="Q13096" t="s">
        <v>2118</v>
      </c>
      <c r="R13096">
        <v>5.26</v>
      </c>
      <c r="S13096">
        <v>5.17</v>
      </c>
      <c r="V13096" t="s">
        <v>4760</v>
      </c>
      <c r="W13096" t="s">
        <v>434</v>
      </c>
      <c r="X13096" t="s">
        <v>1847</v>
      </c>
      <c r="Y13096" t="s">
        <v>4807</v>
      </c>
      <c r="AA13096">
        <v>181</v>
      </c>
      <c r="AB13096">
        <v>171.01</v>
      </c>
      <c r="AC13096">
        <v>5.26</v>
      </c>
    </row>
    <row r="13097" spans="1:29" x14ac:dyDescent="0.25">
      <c r="A13097" t="s">
        <v>1211</v>
      </c>
      <c r="B13097" t="s">
        <v>31</v>
      </c>
      <c r="C13097" t="s">
        <v>4802</v>
      </c>
      <c r="D13097">
        <v>8.24</v>
      </c>
      <c r="E13097" t="s">
        <v>1212</v>
      </c>
      <c r="F13097" t="s">
        <v>67</v>
      </c>
      <c r="G13097" t="s">
        <v>35</v>
      </c>
      <c r="H13097" t="s">
        <v>2987</v>
      </c>
      <c r="I13097">
        <v>88.790999999999997</v>
      </c>
      <c r="J13097">
        <v>89.203999999999994</v>
      </c>
      <c r="K13097">
        <v>107</v>
      </c>
      <c r="L13097">
        <v>102</v>
      </c>
      <c r="M13097" t="s">
        <v>2988</v>
      </c>
      <c r="N13097" t="s">
        <v>484</v>
      </c>
      <c r="O13097">
        <v>2000000</v>
      </c>
      <c r="P13097">
        <v>2000000</v>
      </c>
      <c r="Q13097" t="s">
        <v>2118</v>
      </c>
      <c r="R13097">
        <v>4.46</v>
      </c>
      <c r="S13097">
        <v>4.42</v>
      </c>
      <c r="V13097" t="s">
        <v>2989</v>
      </c>
      <c r="W13097" t="s">
        <v>434</v>
      </c>
      <c r="X13097" t="s">
        <v>1847</v>
      </c>
      <c r="Y13097" t="s">
        <v>4807</v>
      </c>
      <c r="AA13097">
        <v>109</v>
      </c>
      <c r="AB13097">
        <v>104.14</v>
      </c>
      <c r="AC13097">
        <v>4.46</v>
      </c>
    </row>
    <row r="13098" spans="1:29" x14ac:dyDescent="0.25">
      <c r="A13098" t="s">
        <v>1213</v>
      </c>
      <c r="B13098" t="s">
        <v>31</v>
      </c>
      <c r="C13098" t="s">
        <v>4802</v>
      </c>
      <c r="D13098">
        <v>9.24</v>
      </c>
      <c r="E13098" t="s">
        <v>1212</v>
      </c>
      <c r="F13098" t="s">
        <v>67</v>
      </c>
      <c r="G13098" t="s">
        <v>35</v>
      </c>
      <c r="H13098" t="s">
        <v>2990</v>
      </c>
      <c r="I13098">
        <v>88.292000000000002</v>
      </c>
      <c r="J13098">
        <v>88.754999999999995</v>
      </c>
      <c r="K13098">
        <v>112</v>
      </c>
      <c r="L13098">
        <v>107</v>
      </c>
      <c r="M13098" t="s">
        <v>2988</v>
      </c>
      <c r="N13098" t="s">
        <v>484</v>
      </c>
      <c r="O13098">
        <v>2000000</v>
      </c>
      <c r="Q13098" t="s">
        <v>2118</v>
      </c>
      <c r="R13098">
        <v>4.51</v>
      </c>
      <c r="S13098">
        <v>4.47</v>
      </c>
      <c r="V13098" t="s">
        <v>2991</v>
      </c>
      <c r="W13098" t="s">
        <v>434</v>
      </c>
      <c r="X13098" t="s">
        <v>1847</v>
      </c>
      <c r="Y13098" t="s">
        <v>4807</v>
      </c>
      <c r="AA13098">
        <v>110</v>
      </c>
      <c r="AB13098">
        <v>104.99</v>
      </c>
      <c r="AC13098">
        <v>4.51</v>
      </c>
    </row>
    <row r="13099" spans="1:29" x14ac:dyDescent="0.25">
      <c r="A13099" t="s">
        <v>1214</v>
      </c>
      <c r="B13099" t="s">
        <v>31</v>
      </c>
      <c r="C13099" t="s">
        <v>4802</v>
      </c>
      <c r="D13099">
        <v>10.27</v>
      </c>
      <c r="E13099" t="s">
        <v>1212</v>
      </c>
      <c r="F13099" t="s">
        <v>67</v>
      </c>
      <c r="G13099" t="s">
        <v>35</v>
      </c>
      <c r="H13099" t="s">
        <v>2992</v>
      </c>
      <c r="I13099">
        <v>85.617999999999995</v>
      </c>
      <c r="J13099">
        <v>86.134</v>
      </c>
      <c r="K13099">
        <v>112</v>
      </c>
      <c r="L13099">
        <v>107</v>
      </c>
      <c r="M13099" t="s">
        <v>1909</v>
      </c>
      <c r="N13099" t="s">
        <v>42</v>
      </c>
      <c r="O13099">
        <v>2000000</v>
      </c>
      <c r="P13099">
        <v>2000000</v>
      </c>
      <c r="Q13099" t="s">
        <v>2118</v>
      </c>
      <c r="R13099">
        <v>4.7300000000000004</v>
      </c>
      <c r="S13099">
        <v>4.68</v>
      </c>
      <c r="V13099" t="s">
        <v>2993</v>
      </c>
      <c r="W13099" t="s">
        <v>434</v>
      </c>
      <c r="X13099" t="s">
        <v>1847</v>
      </c>
      <c r="Y13099" t="s">
        <v>4807</v>
      </c>
      <c r="AA13099">
        <v>126</v>
      </c>
      <c r="AB13099">
        <v>119.84</v>
      </c>
      <c r="AC13099">
        <v>4.7300000000000004</v>
      </c>
    </row>
    <row r="13100" spans="1:29" x14ac:dyDescent="0.25">
      <c r="A13100" t="s">
        <v>1215</v>
      </c>
      <c r="B13100" t="s">
        <v>31</v>
      </c>
      <c r="C13100" t="s">
        <v>4802</v>
      </c>
      <c r="D13100">
        <v>13.08</v>
      </c>
      <c r="E13100" t="s">
        <v>1212</v>
      </c>
      <c r="F13100" t="s">
        <v>67</v>
      </c>
      <c r="G13100" t="s">
        <v>35</v>
      </c>
      <c r="H13100" t="s">
        <v>2994</v>
      </c>
      <c r="I13100">
        <v>82.18</v>
      </c>
      <c r="J13100">
        <v>82.837000000000003</v>
      </c>
      <c r="K13100">
        <v>114</v>
      </c>
      <c r="L13100">
        <v>109</v>
      </c>
      <c r="M13100" t="s">
        <v>1909</v>
      </c>
      <c r="N13100" t="s">
        <v>42</v>
      </c>
      <c r="O13100">
        <v>2000000</v>
      </c>
      <c r="P13100">
        <v>4000000</v>
      </c>
      <c r="Q13100" t="s">
        <v>2118</v>
      </c>
      <c r="R13100">
        <v>4.75</v>
      </c>
      <c r="S13100">
        <v>4.7</v>
      </c>
      <c r="V13100" t="s">
        <v>2995</v>
      </c>
      <c r="W13100" t="s">
        <v>434</v>
      </c>
      <c r="X13100" t="s">
        <v>1847</v>
      </c>
      <c r="Y13100" t="s">
        <v>4807</v>
      </c>
      <c r="AA13100">
        <v>113</v>
      </c>
      <c r="AB13100">
        <v>106.96</v>
      </c>
      <c r="AC13100">
        <v>4.75</v>
      </c>
    </row>
    <row r="13101" spans="1:29" x14ac:dyDescent="0.25">
      <c r="A13101" t="s">
        <v>1216</v>
      </c>
      <c r="B13101" t="s">
        <v>31</v>
      </c>
      <c r="C13101" t="s">
        <v>4802</v>
      </c>
      <c r="D13101">
        <v>13.45</v>
      </c>
      <c r="E13101" t="s">
        <v>1212</v>
      </c>
      <c r="F13101" t="s">
        <v>67</v>
      </c>
      <c r="G13101" t="s">
        <v>35</v>
      </c>
      <c r="H13101" t="s">
        <v>2996</v>
      </c>
      <c r="I13101">
        <v>81.527000000000001</v>
      </c>
      <c r="J13101">
        <v>82.203000000000003</v>
      </c>
      <c r="K13101">
        <v>114</v>
      </c>
      <c r="L13101">
        <v>109</v>
      </c>
      <c r="M13101" t="s">
        <v>1909</v>
      </c>
      <c r="N13101" t="s">
        <v>42</v>
      </c>
      <c r="O13101">
        <v>2000000</v>
      </c>
      <c r="P13101">
        <v>2000000</v>
      </c>
      <c r="Q13101" t="s">
        <v>2118</v>
      </c>
      <c r="R13101">
        <v>4.75</v>
      </c>
      <c r="S13101">
        <v>4.7</v>
      </c>
      <c r="V13101" t="s">
        <v>2997</v>
      </c>
      <c r="W13101" t="s">
        <v>434</v>
      </c>
      <c r="X13101" t="s">
        <v>1847</v>
      </c>
      <c r="Y13101" t="s">
        <v>4807</v>
      </c>
      <c r="AA13101">
        <v>114</v>
      </c>
      <c r="AB13101">
        <v>108.31</v>
      </c>
      <c r="AC13101">
        <v>4.75</v>
      </c>
    </row>
    <row r="13102" spans="1:29" x14ac:dyDescent="0.25">
      <c r="A13102" t="s">
        <v>1217</v>
      </c>
      <c r="B13102" t="s">
        <v>31</v>
      </c>
      <c r="C13102" t="s">
        <v>4802</v>
      </c>
      <c r="D13102">
        <v>12.37</v>
      </c>
      <c r="E13102" t="s">
        <v>1212</v>
      </c>
      <c r="F13102" t="s">
        <v>67</v>
      </c>
      <c r="G13102" t="s">
        <v>35</v>
      </c>
      <c r="H13102" t="s">
        <v>2998</v>
      </c>
      <c r="I13102">
        <v>86.081999999999994</v>
      </c>
      <c r="J13102">
        <v>87.216999999999999</v>
      </c>
      <c r="K13102">
        <v>125</v>
      </c>
      <c r="L13102">
        <v>115</v>
      </c>
      <c r="M13102" t="s">
        <v>1909</v>
      </c>
      <c r="N13102" t="s">
        <v>42</v>
      </c>
      <c r="O13102">
        <v>2000000</v>
      </c>
      <c r="Q13102" t="s">
        <v>2118</v>
      </c>
      <c r="R13102">
        <v>4.8600000000000003</v>
      </c>
      <c r="S13102">
        <v>4.76</v>
      </c>
      <c r="V13102" t="s">
        <v>2999</v>
      </c>
      <c r="W13102" t="s">
        <v>434</v>
      </c>
      <c r="X13102" t="s">
        <v>1847</v>
      </c>
      <c r="Y13102" t="s">
        <v>4807</v>
      </c>
      <c r="AA13102">
        <v>129</v>
      </c>
      <c r="AB13102">
        <v>118.43</v>
      </c>
      <c r="AC13102">
        <v>4.8600000000000003</v>
      </c>
    </row>
    <row r="13103" spans="1:29" x14ac:dyDescent="0.25">
      <c r="A13103" t="s">
        <v>1243</v>
      </c>
      <c r="B13103" t="s">
        <v>31</v>
      </c>
      <c r="C13103" t="s">
        <v>4802</v>
      </c>
      <c r="D13103">
        <v>12.11</v>
      </c>
      <c r="E13103" t="s">
        <v>1189</v>
      </c>
      <c r="F13103" t="s">
        <v>67</v>
      </c>
      <c r="G13103" t="s">
        <v>35</v>
      </c>
      <c r="H13103" t="s">
        <v>3046</v>
      </c>
      <c r="I13103">
        <v>89.052000000000007</v>
      </c>
      <c r="J13103">
        <v>89.66</v>
      </c>
      <c r="K13103">
        <v>109</v>
      </c>
      <c r="L13103">
        <v>104</v>
      </c>
      <c r="M13103" t="s">
        <v>1909</v>
      </c>
      <c r="N13103" t="s">
        <v>42</v>
      </c>
      <c r="O13103">
        <v>5000000</v>
      </c>
      <c r="Q13103" t="s">
        <v>2118</v>
      </c>
      <c r="R13103">
        <v>4.7</v>
      </c>
      <c r="S13103">
        <v>4.6500000000000004</v>
      </c>
      <c r="V13103" t="s">
        <v>3047</v>
      </c>
      <c r="W13103" t="s">
        <v>434</v>
      </c>
      <c r="X13103" t="s">
        <v>1847</v>
      </c>
      <c r="Y13103" t="s">
        <v>4807</v>
      </c>
      <c r="AA13103">
        <v>117</v>
      </c>
      <c r="AB13103">
        <v>111.33</v>
      </c>
      <c r="AC13103">
        <v>4.7</v>
      </c>
    </row>
    <row r="13104" spans="1:29" x14ac:dyDescent="0.25">
      <c r="A13104" t="s">
        <v>1254</v>
      </c>
      <c r="B13104" t="s">
        <v>31</v>
      </c>
      <c r="C13104" t="s">
        <v>4802</v>
      </c>
      <c r="D13104">
        <v>6.5</v>
      </c>
      <c r="E13104" t="s">
        <v>1255</v>
      </c>
      <c r="F13104" t="s">
        <v>67</v>
      </c>
      <c r="G13104" t="s">
        <v>35</v>
      </c>
      <c r="H13104" t="s">
        <v>3068</v>
      </c>
      <c r="I13104">
        <v>103.078</v>
      </c>
      <c r="J13104">
        <v>103.40300000000001</v>
      </c>
      <c r="K13104">
        <v>113</v>
      </c>
      <c r="L13104">
        <v>108</v>
      </c>
      <c r="M13104" t="s">
        <v>2043</v>
      </c>
      <c r="N13104" t="s">
        <v>58</v>
      </c>
      <c r="O13104">
        <v>3000000</v>
      </c>
      <c r="Q13104" t="s">
        <v>2118</v>
      </c>
      <c r="R13104">
        <v>4.3099999999999996</v>
      </c>
      <c r="S13104">
        <v>4.26</v>
      </c>
      <c r="V13104" t="s">
        <v>3069</v>
      </c>
      <c r="W13104" t="s">
        <v>434</v>
      </c>
      <c r="X13104" t="s">
        <v>1847</v>
      </c>
      <c r="Y13104" t="s">
        <v>4807</v>
      </c>
      <c r="AA13104">
        <v>113</v>
      </c>
      <c r="AB13104">
        <v>107.74</v>
      </c>
      <c r="AC13104">
        <v>4.3099999999999996</v>
      </c>
    </row>
    <row r="13105" spans="1:29" x14ac:dyDescent="0.25">
      <c r="A13105" t="s">
        <v>1256</v>
      </c>
      <c r="B13105" t="s">
        <v>31</v>
      </c>
      <c r="C13105" t="s">
        <v>4802</v>
      </c>
      <c r="E13105" t="s">
        <v>1189</v>
      </c>
      <c r="F13105" t="s">
        <v>67</v>
      </c>
      <c r="G13105" t="s">
        <v>35</v>
      </c>
      <c r="H13105" t="s">
        <v>3070</v>
      </c>
      <c r="K13105">
        <v>71</v>
      </c>
      <c r="L13105">
        <v>66</v>
      </c>
      <c r="M13105" t="s">
        <v>1856</v>
      </c>
      <c r="N13105" t="s">
        <v>50</v>
      </c>
      <c r="O13105">
        <v>2000000</v>
      </c>
      <c r="Q13105" t="s">
        <v>2118</v>
      </c>
      <c r="R13105">
        <v>3.65</v>
      </c>
      <c r="V13105" t="s">
        <v>3071</v>
      </c>
      <c r="W13105" t="s">
        <v>434</v>
      </c>
      <c r="X13105" t="s">
        <v>1847</v>
      </c>
      <c r="Y13105" t="s">
        <v>4807</v>
      </c>
      <c r="AA13105">
        <v>68</v>
      </c>
      <c r="AC13105">
        <v>3.65</v>
      </c>
    </row>
    <row r="13106" spans="1:29" x14ac:dyDescent="0.25">
      <c r="A13106" t="s">
        <v>1257</v>
      </c>
      <c r="B13106" t="s">
        <v>31</v>
      </c>
      <c r="C13106" t="s">
        <v>4802</v>
      </c>
      <c r="D13106">
        <v>11.86</v>
      </c>
      <c r="E13106" t="s">
        <v>1189</v>
      </c>
      <c r="F13106" t="s">
        <v>67</v>
      </c>
      <c r="G13106" t="s">
        <v>35</v>
      </c>
      <c r="H13106" t="s">
        <v>3072</v>
      </c>
      <c r="I13106">
        <v>72.093000000000004</v>
      </c>
      <c r="J13106">
        <v>72.688999999999993</v>
      </c>
      <c r="K13106">
        <v>109</v>
      </c>
      <c r="L13106">
        <v>104</v>
      </c>
      <c r="M13106" t="s">
        <v>1909</v>
      </c>
      <c r="N13106" t="s">
        <v>42</v>
      </c>
      <c r="O13106">
        <v>5000000</v>
      </c>
      <c r="P13106">
        <v>1000000</v>
      </c>
      <c r="Q13106" t="s">
        <v>2118</v>
      </c>
      <c r="R13106">
        <v>4.7</v>
      </c>
      <c r="S13106">
        <v>4.6500000000000004</v>
      </c>
      <c r="V13106" t="s">
        <v>3073</v>
      </c>
      <c r="W13106" t="s">
        <v>434</v>
      </c>
      <c r="X13106" t="s">
        <v>1847</v>
      </c>
      <c r="Y13106" t="s">
        <v>4807</v>
      </c>
      <c r="AA13106">
        <v>109</v>
      </c>
      <c r="AB13106">
        <v>103.1</v>
      </c>
      <c r="AC13106">
        <v>4.7</v>
      </c>
    </row>
    <row r="13107" spans="1:29" x14ac:dyDescent="0.25">
      <c r="A13107" t="s">
        <v>1260</v>
      </c>
      <c r="B13107" t="s">
        <v>31</v>
      </c>
      <c r="C13107" t="s">
        <v>4802</v>
      </c>
      <c r="D13107">
        <v>11.82</v>
      </c>
      <c r="E13107" t="s">
        <v>1189</v>
      </c>
      <c r="F13107" t="s">
        <v>67</v>
      </c>
      <c r="G13107" t="s">
        <v>35</v>
      </c>
      <c r="H13107" t="s">
        <v>3078</v>
      </c>
      <c r="I13107">
        <v>73.707999999999998</v>
      </c>
      <c r="J13107">
        <v>74.302000000000007</v>
      </c>
      <c r="K13107">
        <v>109</v>
      </c>
      <c r="L13107">
        <v>104</v>
      </c>
      <c r="M13107" t="s">
        <v>1909</v>
      </c>
      <c r="N13107" t="s">
        <v>42</v>
      </c>
      <c r="O13107">
        <v>5000000</v>
      </c>
      <c r="P13107">
        <v>2000000</v>
      </c>
      <c r="Q13107" t="s">
        <v>2118</v>
      </c>
      <c r="R13107">
        <v>4.7</v>
      </c>
      <c r="S13107">
        <v>4.6500000000000004</v>
      </c>
      <c r="V13107" t="s">
        <v>3079</v>
      </c>
      <c r="W13107" t="s">
        <v>434</v>
      </c>
      <c r="X13107" t="s">
        <v>1847</v>
      </c>
      <c r="Y13107" t="s">
        <v>4807</v>
      </c>
      <c r="AA13107">
        <v>110</v>
      </c>
      <c r="AB13107">
        <v>104.1</v>
      </c>
      <c r="AC13107">
        <v>4.7</v>
      </c>
    </row>
    <row r="13108" spans="1:29" x14ac:dyDescent="0.25">
      <c r="A13108" t="s">
        <v>836</v>
      </c>
      <c r="B13108" t="s">
        <v>31</v>
      </c>
      <c r="C13108" t="s">
        <v>4802</v>
      </c>
      <c r="D13108">
        <v>2.0299999999999998</v>
      </c>
      <c r="E13108" t="s">
        <v>342</v>
      </c>
      <c r="F13108" t="s">
        <v>67</v>
      </c>
      <c r="G13108" t="s">
        <v>35</v>
      </c>
      <c r="H13108" t="s">
        <v>3902</v>
      </c>
      <c r="I13108">
        <v>101.02500000000001</v>
      </c>
      <c r="J13108">
        <v>101.126</v>
      </c>
      <c r="K13108">
        <v>79</v>
      </c>
      <c r="L13108">
        <v>74</v>
      </c>
      <c r="M13108" t="s">
        <v>1850</v>
      </c>
      <c r="N13108" t="s">
        <v>53</v>
      </c>
      <c r="O13108">
        <v>3000000</v>
      </c>
      <c r="Q13108" t="s">
        <v>2124</v>
      </c>
      <c r="R13108">
        <v>3.47</v>
      </c>
      <c r="S13108">
        <v>3.42</v>
      </c>
      <c r="V13108" t="s">
        <v>3903</v>
      </c>
      <c r="W13108" t="s">
        <v>434</v>
      </c>
      <c r="X13108" t="s">
        <v>1847</v>
      </c>
      <c r="Y13108" t="s">
        <v>4808</v>
      </c>
      <c r="AA13108">
        <v>80</v>
      </c>
      <c r="AB13108">
        <v>75.16</v>
      </c>
    </row>
    <row r="13109" spans="1:29" x14ac:dyDescent="0.25">
      <c r="A13109" t="s">
        <v>837</v>
      </c>
      <c r="B13109" t="s">
        <v>31</v>
      </c>
      <c r="C13109" t="s">
        <v>4802</v>
      </c>
      <c r="D13109">
        <v>12.38</v>
      </c>
      <c r="E13109" t="s">
        <v>342</v>
      </c>
      <c r="F13109" t="s">
        <v>67</v>
      </c>
      <c r="G13109" t="s">
        <v>35</v>
      </c>
      <c r="H13109" t="s">
        <v>3990</v>
      </c>
      <c r="I13109">
        <v>94.506</v>
      </c>
      <c r="J13109">
        <v>95.754999999999995</v>
      </c>
      <c r="K13109">
        <v>181</v>
      </c>
      <c r="L13109">
        <v>171</v>
      </c>
      <c r="M13109" t="s">
        <v>1909</v>
      </c>
      <c r="N13109" t="s">
        <v>42</v>
      </c>
      <c r="Q13109" t="s">
        <v>2124</v>
      </c>
      <c r="R13109">
        <v>5.42</v>
      </c>
      <c r="S13109">
        <v>5.32</v>
      </c>
      <c r="V13109" t="s">
        <v>3991</v>
      </c>
      <c r="W13109" t="s">
        <v>434</v>
      </c>
      <c r="X13109" t="s">
        <v>1847</v>
      </c>
      <c r="Y13109" t="s">
        <v>4808</v>
      </c>
      <c r="AA13109">
        <v>185</v>
      </c>
      <c r="AB13109">
        <v>174.54</v>
      </c>
    </row>
    <row r="13110" spans="1:29" x14ac:dyDescent="0.25">
      <c r="A13110" t="s">
        <v>859</v>
      </c>
      <c r="B13110" t="s">
        <v>31</v>
      </c>
      <c r="C13110" t="s">
        <v>4802</v>
      </c>
      <c r="D13110">
        <v>2.76</v>
      </c>
      <c r="E13110" t="s">
        <v>342</v>
      </c>
      <c r="F13110" t="s">
        <v>67</v>
      </c>
      <c r="G13110" t="s">
        <v>35</v>
      </c>
      <c r="H13110" t="s">
        <v>3922</v>
      </c>
      <c r="I13110">
        <v>95.677999999999997</v>
      </c>
      <c r="J13110">
        <v>95.816000000000003</v>
      </c>
      <c r="K13110">
        <v>88</v>
      </c>
      <c r="L13110">
        <v>83</v>
      </c>
      <c r="M13110" t="s">
        <v>1853</v>
      </c>
      <c r="N13110" t="s">
        <v>192</v>
      </c>
      <c r="O13110">
        <v>3000000</v>
      </c>
      <c r="Q13110" t="s">
        <v>2124</v>
      </c>
      <c r="R13110">
        <v>3.6</v>
      </c>
      <c r="S13110">
        <v>3.55</v>
      </c>
      <c r="V13110" t="s">
        <v>3923</v>
      </c>
      <c r="W13110" t="s">
        <v>434</v>
      </c>
      <c r="X13110" t="s">
        <v>1847</v>
      </c>
      <c r="Y13110" t="s">
        <v>4808</v>
      </c>
      <c r="AA13110">
        <v>84</v>
      </c>
      <c r="AB13110">
        <v>79.55</v>
      </c>
    </row>
    <row r="13111" spans="1:29" x14ac:dyDescent="0.25">
      <c r="A13111" t="s">
        <v>860</v>
      </c>
      <c r="B13111" t="s">
        <v>31</v>
      </c>
      <c r="C13111" t="s">
        <v>4802</v>
      </c>
      <c r="D13111">
        <v>4.68</v>
      </c>
      <c r="E13111" t="s">
        <v>342</v>
      </c>
      <c r="F13111" t="s">
        <v>67</v>
      </c>
      <c r="G13111" t="s">
        <v>35</v>
      </c>
      <c r="H13111" t="s">
        <v>3924</v>
      </c>
      <c r="I13111">
        <v>92.373000000000005</v>
      </c>
      <c r="J13111">
        <v>92.606999999999999</v>
      </c>
      <c r="K13111">
        <v>109</v>
      </c>
      <c r="L13111">
        <v>104</v>
      </c>
      <c r="M13111" t="s">
        <v>1856</v>
      </c>
      <c r="N13111" t="s">
        <v>50</v>
      </c>
      <c r="O13111">
        <v>3000000</v>
      </c>
      <c r="Q13111" t="s">
        <v>2124</v>
      </c>
      <c r="R13111">
        <v>4.03</v>
      </c>
      <c r="S13111">
        <v>3.98</v>
      </c>
      <c r="V13111" t="s">
        <v>3925</v>
      </c>
      <c r="W13111" t="s">
        <v>434</v>
      </c>
      <c r="X13111" t="s">
        <v>1847</v>
      </c>
      <c r="Y13111" t="s">
        <v>4808</v>
      </c>
      <c r="AA13111">
        <v>105</v>
      </c>
      <c r="AB13111">
        <v>99.01</v>
      </c>
    </row>
    <row r="13112" spans="1:29" x14ac:dyDescent="0.25">
      <c r="A13112" t="s">
        <v>861</v>
      </c>
      <c r="B13112" t="s">
        <v>31</v>
      </c>
      <c r="C13112" t="s">
        <v>4802</v>
      </c>
      <c r="D13112">
        <v>1.72</v>
      </c>
      <c r="E13112" t="s">
        <v>342</v>
      </c>
      <c r="F13112" t="s">
        <v>67</v>
      </c>
      <c r="G13112" t="s">
        <v>35</v>
      </c>
      <c r="H13112" t="s">
        <v>3926</v>
      </c>
      <c r="I13112">
        <v>97.927000000000007</v>
      </c>
      <c r="J13112">
        <v>98.013000000000005</v>
      </c>
      <c r="K13112">
        <v>70</v>
      </c>
      <c r="L13112">
        <v>65</v>
      </c>
      <c r="M13112" t="s">
        <v>1844</v>
      </c>
      <c r="N13112" t="s">
        <v>48</v>
      </c>
      <c r="O13112">
        <v>3000000</v>
      </c>
      <c r="Q13112" t="s">
        <v>2124</v>
      </c>
      <c r="R13112">
        <v>3.36</v>
      </c>
      <c r="S13112">
        <v>3.31</v>
      </c>
      <c r="V13112" t="s">
        <v>3927</v>
      </c>
      <c r="W13112" t="s">
        <v>434</v>
      </c>
      <c r="X13112" t="s">
        <v>1847</v>
      </c>
      <c r="Y13112" t="s">
        <v>4808</v>
      </c>
      <c r="AA13112">
        <v>70</v>
      </c>
      <c r="AB13112">
        <v>65</v>
      </c>
    </row>
    <row r="13113" spans="1:29" x14ac:dyDescent="0.25">
      <c r="A13113" t="s">
        <v>874</v>
      </c>
      <c r="B13113" t="s">
        <v>31</v>
      </c>
      <c r="C13113" t="s">
        <v>4802</v>
      </c>
      <c r="D13113">
        <v>11.41</v>
      </c>
      <c r="E13113" t="s">
        <v>342</v>
      </c>
      <c r="F13113" t="s">
        <v>67</v>
      </c>
      <c r="G13113" t="s">
        <v>35</v>
      </c>
      <c r="H13113" t="s">
        <v>3998</v>
      </c>
      <c r="I13113">
        <v>97.01</v>
      </c>
      <c r="J13113">
        <v>98.16</v>
      </c>
      <c r="K13113">
        <v>181</v>
      </c>
      <c r="L13113">
        <v>171</v>
      </c>
      <c r="M13113" t="s">
        <v>1909</v>
      </c>
      <c r="N13113" t="s">
        <v>42</v>
      </c>
      <c r="Q13113" t="s">
        <v>2124</v>
      </c>
      <c r="R13113">
        <v>5.42</v>
      </c>
      <c r="S13113">
        <v>5.32</v>
      </c>
      <c r="V13113" t="s">
        <v>3999</v>
      </c>
      <c r="W13113" t="s">
        <v>434</v>
      </c>
      <c r="X13113" t="s">
        <v>1847</v>
      </c>
      <c r="Y13113" t="s">
        <v>4808</v>
      </c>
      <c r="AA13113">
        <v>191</v>
      </c>
      <c r="AB13113">
        <v>180.87</v>
      </c>
    </row>
    <row r="13114" spans="1:29" x14ac:dyDescent="0.25">
      <c r="A13114" t="s">
        <v>877</v>
      </c>
      <c r="B13114" t="s">
        <v>31</v>
      </c>
      <c r="C13114" t="s">
        <v>4802</v>
      </c>
      <c r="D13114">
        <v>10.98</v>
      </c>
      <c r="E13114" t="s">
        <v>342</v>
      </c>
      <c r="F13114" t="s">
        <v>67</v>
      </c>
      <c r="G13114" t="s">
        <v>35</v>
      </c>
      <c r="H13114" t="s">
        <v>4002</v>
      </c>
      <c r="I13114">
        <v>89.131</v>
      </c>
      <c r="J13114">
        <v>90.239000000000004</v>
      </c>
      <c r="K13114">
        <v>181</v>
      </c>
      <c r="L13114">
        <v>171</v>
      </c>
      <c r="M13114" t="s">
        <v>1909</v>
      </c>
      <c r="N13114" t="s">
        <v>42</v>
      </c>
      <c r="Q13114" t="s">
        <v>2124</v>
      </c>
      <c r="R13114">
        <v>5.42</v>
      </c>
      <c r="S13114">
        <v>5.32</v>
      </c>
      <c r="V13114" t="s">
        <v>4003</v>
      </c>
      <c r="W13114" t="s">
        <v>434</v>
      </c>
      <c r="X13114" t="s">
        <v>1847</v>
      </c>
      <c r="Y13114" t="s">
        <v>4808</v>
      </c>
      <c r="AA13114">
        <v>191</v>
      </c>
      <c r="AB13114">
        <v>180.08</v>
      </c>
    </row>
    <row r="13115" spans="1:29" x14ac:dyDescent="0.25">
      <c r="A13115" t="s">
        <v>895</v>
      </c>
      <c r="B13115" t="s">
        <v>31</v>
      </c>
      <c r="C13115" t="s">
        <v>4802</v>
      </c>
      <c r="D13115">
        <v>7.15</v>
      </c>
      <c r="E13115" t="s">
        <v>342</v>
      </c>
      <c r="F13115" t="s">
        <v>67</v>
      </c>
      <c r="G13115" t="s">
        <v>35</v>
      </c>
      <c r="H13115" t="s">
        <v>3954</v>
      </c>
      <c r="I13115">
        <v>103.58199999999999</v>
      </c>
      <c r="J13115">
        <v>103.94</v>
      </c>
      <c r="K13115">
        <v>139</v>
      </c>
      <c r="L13115">
        <v>134</v>
      </c>
      <c r="M13115" t="s">
        <v>2482</v>
      </c>
      <c r="N13115" t="s">
        <v>736</v>
      </c>
      <c r="O13115">
        <v>2000000</v>
      </c>
      <c r="Q13115" t="s">
        <v>2124</v>
      </c>
      <c r="R13115">
        <v>4.63</v>
      </c>
      <c r="S13115">
        <v>4.58</v>
      </c>
      <c r="V13115" t="s">
        <v>3955</v>
      </c>
      <c r="W13115" t="s">
        <v>434</v>
      </c>
      <c r="X13115" t="s">
        <v>1847</v>
      </c>
      <c r="Y13115" t="s">
        <v>4808</v>
      </c>
      <c r="AA13115">
        <v>139</v>
      </c>
      <c r="AB13115">
        <v>133.74</v>
      </c>
    </row>
    <row r="13116" spans="1:29" x14ac:dyDescent="0.25">
      <c r="A13116" t="s">
        <v>896</v>
      </c>
      <c r="B13116" t="s">
        <v>31</v>
      </c>
      <c r="C13116" t="s">
        <v>4802</v>
      </c>
      <c r="D13116">
        <v>14.86</v>
      </c>
      <c r="E13116" t="s">
        <v>342</v>
      </c>
      <c r="F13116" t="s">
        <v>67</v>
      </c>
      <c r="G13116" t="s">
        <v>35</v>
      </c>
      <c r="H13116" t="s">
        <v>3956</v>
      </c>
      <c r="I13116">
        <v>103.479</v>
      </c>
      <c r="J13116">
        <v>103.926</v>
      </c>
      <c r="K13116">
        <v>175</v>
      </c>
      <c r="L13116">
        <v>172</v>
      </c>
      <c r="M13116" t="s">
        <v>1909</v>
      </c>
      <c r="N13116" t="s">
        <v>42</v>
      </c>
      <c r="O13116">
        <v>2000000</v>
      </c>
      <c r="P13116">
        <v>2000000</v>
      </c>
      <c r="Q13116" t="s">
        <v>2124</v>
      </c>
      <c r="R13116">
        <v>5.36</v>
      </c>
      <c r="S13116">
        <v>5.33</v>
      </c>
      <c r="V13116" t="s">
        <v>3957</v>
      </c>
      <c r="W13116" t="s">
        <v>434</v>
      </c>
      <c r="X13116" t="s">
        <v>1847</v>
      </c>
      <c r="Y13116" t="s">
        <v>4808</v>
      </c>
      <c r="AA13116">
        <v>175</v>
      </c>
      <c r="AB13116">
        <v>171.28</v>
      </c>
    </row>
    <row r="13117" spans="1:29" x14ac:dyDescent="0.25">
      <c r="A13117" t="s">
        <v>898</v>
      </c>
      <c r="B13117" t="s">
        <v>31</v>
      </c>
      <c r="C13117" t="s">
        <v>4802</v>
      </c>
      <c r="D13117">
        <v>3.34</v>
      </c>
      <c r="E13117" t="s">
        <v>342</v>
      </c>
      <c r="F13117" t="s">
        <v>67</v>
      </c>
      <c r="G13117" t="s">
        <v>35</v>
      </c>
      <c r="H13117" t="s">
        <v>3960</v>
      </c>
      <c r="I13117">
        <v>103.09399999999999</v>
      </c>
      <c r="J13117">
        <v>103.261</v>
      </c>
      <c r="K13117">
        <v>94</v>
      </c>
      <c r="L13117">
        <v>89</v>
      </c>
      <c r="M13117" t="s">
        <v>1928</v>
      </c>
      <c r="N13117" t="s">
        <v>36</v>
      </c>
      <c r="O13117">
        <v>3000000</v>
      </c>
      <c r="Q13117" t="s">
        <v>2124</v>
      </c>
      <c r="R13117">
        <v>3.73</v>
      </c>
      <c r="S13117">
        <v>3.68</v>
      </c>
      <c r="V13117" t="s">
        <v>3961</v>
      </c>
      <c r="W13117" t="s">
        <v>434</v>
      </c>
      <c r="X13117" t="s">
        <v>1847</v>
      </c>
      <c r="Y13117" t="s">
        <v>4808</v>
      </c>
      <c r="AA13117">
        <v>92</v>
      </c>
      <c r="AB13117">
        <v>86.73</v>
      </c>
    </row>
    <row r="13118" spans="1:29" x14ac:dyDescent="0.25">
      <c r="A13118" t="s">
        <v>828</v>
      </c>
      <c r="B13118" t="s">
        <v>31</v>
      </c>
      <c r="C13118" t="s">
        <v>4809</v>
      </c>
      <c r="D13118">
        <v>1.5</v>
      </c>
      <c r="E13118" t="s">
        <v>829</v>
      </c>
      <c r="F13118" t="s">
        <v>136</v>
      </c>
      <c r="G13118" t="s">
        <v>35</v>
      </c>
      <c r="H13118" t="s">
        <v>3897</v>
      </c>
      <c r="I13118">
        <v>99.938000000000002</v>
      </c>
      <c r="J13118">
        <v>100.01300000000001</v>
      </c>
      <c r="K13118">
        <v>90</v>
      </c>
      <c r="L13118">
        <v>85</v>
      </c>
      <c r="M13118" t="s">
        <v>1902</v>
      </c>
      <c r="N13118" t="s">
        <v>78</v>
      </c>
      <c r="O13118">
        <v>5000000</v>
      </c>
      <c r="P13118">
        <v>0</v>
      </c>
      <c r="Q13118" t="s">
        <v>2154</v>
      </c>
      <c r="R13118">
        <v>3.52</v>
      </c>
      <c r="S13118">
        <v>3.47</v>
      </c>
      <c r="V13118" t="s">
        <v>3898</v>
      </c>
      <c r="W13118" t="s">
        <v>554</v>
      </c>
      <c r="X13118" t="s">
        <v>1847</v>
      </c>
      <c r="Y13118" t="s">
        <v>4810</v>
      </c>
      <c r="AA13118">
        <v>86</v>
      </c>
      <c r="AB13118">
        <v>82.63</v>
      </c>
    </row>
    <row r="13119" spans="1:29" x14ac:dyDescent="0.25">
      <c r="A13119" t="s">
        <v>831</v>
      </c>
      <c r="B13119" t="s">
        <v>31</v>
      </c>
      <c r="C13119" t="s">
        <v>4809</v>
      </c>
      <c r="D13119">
        <v>11.83</v>
      </c>
      <c r="E13119" t="s">
        <v>832</v>
      </c>
      <c r="F13119" t="s">
        <v>136</v>
      </c>
      <c r="G13119" t="s">
        <v>35</v>
      </c>
      <c r="H13119" t="s">
        <v>3900</v>
      </c>
      <c r="I13119">
        <v>90.978999999999999</v>
      </c>
      <c r="J13119">
        <v>91.572999999999993</v>
      </c>
      <c r="K13119">
        <v>185</v>
      </c>
      <c r="L13119">
        <v>180</v>
      </c>
      <c r="M13119" t="s">
        <v>1909</v>
      </c>
      <c r="N13119" t="s">
        <v>42</v>
      </c>
      <c r="O13119">
        <v>5000000</v>
      </c>
      <c r="P13119">
        <v>5000000</v>
      </c>
      <c r="Q13119" t="s">
        <v>2154</v>
      </c>
      <c r="R13119">
        <v>5.45</v>
      </c>
      <c r="S13119">
        <v>5.4</v>
      </c>
      <c r="V13119" t="s">
        <v>3901</v>
      </c>
      <c r="W13119" t="s">
        <v>554</v>
      </c>
      <c r="X13119" t="s">
        <v>1847</v>
      </c>
      <c r="Y13119" t="s">
        <v>4810</v>
      </c>
      <c r="AA13119">
        <v>190</v>
      </c>
      <c r="AB13119">
        <v>185.01</v>
      </c>
    </row>
    <row r="13120" spans="1:29" x14ac:dyDescent="0.25">
      <c r="A13120" t="s">
        <v>836</v>
      </c>
      <c r="B13120" t="s">
        <v>31</v>
      </c>
      <c r="C13120" t="s">
        <v>4809</v>
      </c>
      <c r="D13120">
        <v>2.0299999999999998</v>
      </c>
      <c r="E13120" t="s">
        <v>342</v>
      </c>
      <c r="F13120" t="s">
        <v>136</v>
      </c>
      <c r="G13120" t="s">
        <v>35</v>
      </c>
      <c r="H13120" t="s">
        <v>3902</v>
      </c>
      <c r="I13120">
        <v>101.07</v>
      </c>
      <c r="J13120">
        <v>101.172</v>
      </c>
      <c r="K13120">
        <v>77</v>
      </c>
      <c r="L13120">
        <v>72</v>
      </c>
      <c r="M13120" t="s">
        <v>1850</v>
      </c>
      <c r="N13120" t="s">
        <v>53</v>
      </c>
      <c r="O13120">
        <v>5000000</v>
      </c>
      <c r="P13120">
        <v>0</v>
      </c>
      <c r="Q13120" t="s">
        <v>2124</v>
      </c>
      <c r="R13120">
        <v>3.45</v>
      </c>
      <c r="S13120">
        <v>3.4</v>
      </c>
      <c r="V13120" t="s">
        <v>3903</v>
      </c>
      <c r="W13120" t="s">
        <v>554</v>
      </c>
      <c r="X13120" t="s">
        <v>1847</v>
      </c>
      <c r="Y13120" t="s">
        <v>4810</v>
      </c>
      <c r="AA13120">
        <v>78</v>
      </c>
      <c r="AB13120">
        <v>73.099999999999994</v>
      </c>
    </row>
    <row r="13121" spans="1:28" x14ac:dyDescent="0.25">
      <c r="A13121" t="s">
        <v>840</v>
      </c>
      <c r="B13121" t="s">
        <v>31</v>
      </c>
      <c r="C13121" t="s">
        <v>4809</v>
      </c>
      <c r="D13121">
        <v>12.13</v>
      </c>
      <c r="E13121" t="s">
        <v>832</v>
      </c>
      <c r="F13121" t="s">
        <v>136</v>
      </c>
      <c r="G13121" t="s">
        <v>35</v>
      </c>
      <c r="H13121" t="s">
        <v>3904</v>
      </c>
      <c r="I13121">
        <v>90.858000000000004</v>
      </c>
      <c r="J13121">
        <v>91.466999999999999</v>
      </c>
      <c r="K13121">
        <v>185</v>
      </c>
      <c r="L13121">
        <v>180</v>
      </c>
      <c r="M13121" t="s">
        <v>1909</v>
      </c>
      <c r="N13121" t="s">
        <v>42</v>
      </c>
      <c r="O13121">
        <v>5000000</v>
      </c>
      <c r="P13121">
        <v>5000000</v>
      </c>
      <c r="Q13121" t="s">
        <v>2154</v>
      </c>
      <c r="R13121">
        <v>5.45</v>
      </c>
      <c r="S13121">
        <v>5.4</v>
      </c>
      <c r="V13121" t="s">
        <v>3905</v>
      </c>
      <c r="W13121" t="s">
        <v>554</v>
      </c>
      <c r="X13121" t="s">
        <v>1847</v>
      </c>
      <c r="Y13121" t="s">
        <v>4810</v>
      </c>
      <c r="AA13121">
        <v>187</v>
      </c>
      <c r="AB13121">
        <v>182.58</v>
      </c>
    </row>
    <row r="13122" spans="1:28" x14ac:dyDescent="0.25">
      <c r="A13122" t="s">
        <v>841</v>
      </c>
      <c r="B13122" t="s">
        <v>31</v>
      </c>
      <c r="C13122" t="s">
        <v>4809</v>
      </c>
      <c r="D13122">
        <v>2.4700000000000002</v>
      </c>
      <c r="E13122" t="s">
        <v>832</v>
      </c>
      <c r="F13122" t="s">
        <v>136</v>
      </c>
      <c r="G13122" t="s">
        <v>35</v>
      </c>
      <c r="H13122" t="s">
        <v>3906</v>
      </c>
      <c r="I13122">
        <v>101.242</v>
      </c>
      <c r="J13122">
        <v>101.366</v>
      </c>
      <c r="K13122">
        <v>79</v>
      </c>
      <c r="L13122">
        <v>74</v>
      </c>
      <c r="M13122" t="s">
        <v>1883</v>
      </c>
      <c r="N13122" t="s">
        <v>63</v>
      </c>
      <c r="O13122">
        <v>5000000</v>
      </c>
      <c r="P13122">
        <v>2000000</v>
      </c>
      <c r="Q13122" t="s">
        <v>2154</v>
      </c>
      <c r="R13122">
        <v>3.51</v>
      </c>
      <c r="S13122">
        <v>3.46</v>
      </c>
      <c r="V13122" t="s">
        <v>3907</v>
      </c>
      <c r="W13122" t="s">
        <v>554</v>
      </c>
      <c r="X13122" t="s">
        <v>1847</v>
      </c>
      <c r="Y13122" t="s">
        <v>4810</v>
      </c>
      <c r="AA13122">
        <v>81</v>
      </c>
      <c r="AB13122">
        <v>75.63</v>
      </c>
    </row>
    <row r="13123" spans="1:28" x14ac:dyDescent="0.25">
      <c r="A13123" t="s">
        <v>843</v>
      </c>
      <c r="B13123" t="s">
        <v>31</v>
      </c>
      <c r="C13123" t="s">
        <v>4809</v>
      </c>
      <c r="D13123">
        <v>2.67</v>
      </c>
      <c r="E13123" t="s">
        <v>844</v>
      </c>
      <c r="F13123" t="s">
        <v>136</v>
      </c>
      <c r="G13123" t="s">
        <v>35</v>
      </c>
      <c r="H13123" t="s">
        <v>3908</v>
      </c>
      <c r="I13123">
        <v>100.747</v>
      </c>
      <c r="J13123">
        <v>100.88</v>
      </c>
      <c r="K13123">
        <v>93</v>
      </c>
      <c r="L13123">
        <v>88</v>
      </c>
      <c r="M13123" t="s">
        <v>1883</v>
      </c>
      <c r="N13123" t="s">
        <v>63</v>
      </c>
      <c r="O13123">
        <v>5000000</v>
      </c>
      <c r="P13123">
        <v>0</v>
      </c>
      <c r="Q13123" t="s">
        <v>2154</v>
      </c>
      <c r="R13123">
        <v>3.65</v>
      </c>
      <c r="S13123">
        <v>3.6</v>
      </c>
      <c r="V13123" t="s">
        <v>3909</v>
      </c>
      <c r="W13123" t="s">
        <v>554</v>
      </c>
      <c r="X13123" t="s">
        <v>1847</v>
      </c>
      <c r="Y13123" t="s">
        <v>4810</v>
      </c>
      <c r="AA13123">
        <v>92</v>
      </c>
      <c r="AB13123">
        <v>87.36</v>
      </c>
    </row>
    <row r="13124" spans="1:28" x14ac:dyDescent="0.25">
      <c r="A13124" t="s">
        <v>848</v>
      </c>
      <c r="B13124" t="s">
        <v>31</v>
      </c>
      <c r="C13124" t="s">
        <v>4809</v>
      </c>
      <c r="D13124">
        <v>3.55</v>
      </c>
      <c r="E13124" t="s">
        <v>832</v>
      </c>
      <c r="F13124" t="s">
        <v>136</v>
      </c>
      <c r="G13124" t="s">
        <v>35</v>
      </c>
      <c r="H13124" t="s">
        <v>3910</v>
      </c>
      <c r="I13124">
        <v>99.61</v>
      </c>
      <c r="J13124">
        <v>99.787999999999997</v>
      </c>
      <c r="K13124">
        <v>90</v>
      </c>
      <c r="L13124">
        <v>85</v>
      </c>
      <c r="M13124" t="s">
        <v>1874</v>
      </c>
      <c r="N13124" t="s">
        <v>111</v>
      </c>
      <c r="O13124">
        <v>5000000</v>
      </c>
      <c r="P13124">
        <v>2000000</v>
      </c>
      <c r="Q13124" t="s">
        <v>2154</v>
      </c>
      <c r="R13124">
        <v>3.73</v>
      </c>
      <c r="S13124">
        <v>3.68</v>
      </c>
      <c r="V13124" t="s">
        <v>3911</v>
      </c>
      <c r="W13124" t="s">
        <v>554</v>
      </c>
      <c r="X13124" t="s">
        <v>1847</v>
      </c>
      <c r="Y13124" t="s">
        <v>4810</v>
      </c>
      <c r="AA13124">
        <v>90</v>
      </c>
      <c r="AB13124">
        <v>84.41</v>
      </c>
    </row>
    <row r="13125" spans="1:28" x14ac:dyDescent="0.25">
      <c r="A13125" t="s">
        <v>849</v>
      </c>
      <c r="B13125" t="s">
        <v>31</v>
      </c>
      <c r="C13125" t="s">
        <v>4809</v>
      </c>
      <c r="D13125">
        <v>12.11</v>
      </c>
      <c r="E13125" t="s">
        <v>832</v>
      </c>
      <c r="F13125" t="s">
        <v>136</v>
      </c>
      <c r="G13125" t="s">
        <v>35</v>
      </c>
      <c r="H13125" t="s">
        <v>3912</v>
      </c>
      <c r="I13125">
        <v>87.873000000000005</v>
      </c>
      <c r="J13125">
        <v>88.480999999999995</v>
      </c>
      <c r="K13125">
        <v>185</v>
      </c>
      <c r="L13125">
        <v>180</v>
      </c>
      <c r="M13125" t="s">
        <v>1909</v>
      </c>
      <c r="N13125" t="s">
        <v>42</v>
      </c>
      <c r="O13125">
        <v>5000000</v>
      </c>
      <c r="P13125">
        <v>5000000</v>
      </c>
      <c r="Q13125" t="s">
        <v>2154</v>
      </c>
      <c r="R13125">
        <v>5.45</v>
      </c>
      <c r="S13125">
        <v>5.4</v>
      </c>
      <c r="V13125" t="s">
        <v>3913</v>
      </c>
      <c r="W13125" t="s">
        <v>554</v>
      </c>
      <c r="X13125" t="s">
        <v>1847</v>
      </c>
      <c r="Y13125" t="s">
        <v>4810</v>
      </c>
      <c r="AA13125">
        <v>185</v>
      </c>
      <c r="AB13125">
        <v>180.81</v>
      </c>
    </row>
    <row r="13126" spans="1:28" x14ac:dyDescent="0.25">
      <c r="A13126" t="s">
        <v>854</v>
      </c>
      <c r="B13126" t="s">
        <v>31</v>
      </c>
      <c r="C13126" t="s">
        <v>4809</v>
      </c>
      <c r="D13126">
        <v>12.52</v>
      </c>
      <c r="E13126" t="s">
        <v>832</v>
      </c>
      <c r="F13126" t="s">
        <v>136</v>
      </c>
      <c r="G13126" t="s">
        <v>35</v>
      </c>
      <c r="H13126" t="s">
        <v>3914</v>
      </c>
      <c r="I13126">
        <v>89.363</v>
      </c>
      <c r="J13126">
        <v>89.992000000000004</v>
      </c>
      <c r="K13126">
        <v>185</v>
      </c>
      <c r="L13126">
        <v>180</v>
      </c>
      <c r="M13126" t="s">
        <v>1909</v>
      </c>
      <c r="N13126" t="s">
        <v>42</v>
      </c>
      <c r="O13126">
        <v>5000000</v>
      </c>
      <c r="P13126">
        <v>2000000</v>
      </c>
      <c r="Q13126" t="s">
        <v>2154</v>
      </c>
      <c r="R13126">
        <v>5.45</v>
      </c>
      <c r="S13126">
        <v>5.4</v>
      </c>
      <c r="V13126" t="s">
        <v>3915</v>
      </c>
      <c r="W13126" t="s">
        <v>554</v>
      </c>
      <c r="X13126" t="s">
        <v>1847</v>
      </c>
      <c r="Y13126" t="s">
        <v>4810</v>
      </c>
      <c r="AA13126">
        <v>184</v>
      </c>
      <c r="AB13126">
        <v>179.57</v>
      </c>
    </row>
    <row r="13127" spans="1:28" x14ac:dyDescent="0.25">
      <c r="A13127" t="s">
        <v>855</v>
      </c>
      <c r="B13127" t="s">
        <v>31</v>
      </c>
      <c r="C13127" t="s">
        <v>4809</v>
      </c>
      <c r="D13127">
        <v>4.4800000000000004</v>
      </c>
      <c r="E13127" t="s">
        <v>844</v>
      </c>
      <c r="F13127" t="s">
        <v>136</v>
      </c>
      <c r="G13127" t="s">
        <v>35</v>
      </c>
      <c r="H13127" t="s">
        <v>3916</v>
      </c>
      <c r="I13127">
        <v>99.537999999999997</v>
      </c>
      <c r="J13127">
        <v>99.762</v>
      </c>
      <c r="K13127">
        <v>112</v>
      </c>
      <c r="L13127">
        <v>107</v>
      </c>
      <c r="M13127" t="s">
        <v>1856</v>
      </c>
      <c r="N13127" t="s">
        <v>50</v>
      </c>
      <c r="O13127">
        <v>5000000</v>
      </c>
      <c r="P13127">
        <v>2000000</v>
      </c>
      <c r="Q13127" t="s">
        <v>2154</v>
      </c>
      <c r="R13127">
        <v>4.0599999999999996</v>
      </c>
      <c r="S13127">
        <v>4.01</v>
      </c>
      <c r="V13127" t="s">
        <v>3917</v>
      </c>
      <c r="W13127" t="s">
        <v>554</v>
      </c>
      <c r="X13127" t="s">
        <v>1847</v>
      </c>
      <c r="Y13127" t="s">
        <v>4810</v>
      </c>
      <c r="AA13127">
        <v>112</v>
      </c>
      <c r="AB13127">
        <v>107.15</v>
      </c>
    </row>
    <row r="13128" spans="1:28" x14ac:dyDescent="0.25">
      <c r="A13128" t="s">
        <v>856</v>
      </c>
      <c r="B13128" t="s">
        <v>31</v>
      </c>
      <c r="C13128" t="s">
        <v>4809</v>
      </c>
      <c r="D13128">
        <v>1.78</v>
      </c>
      <c r="E13128" t="s">
        <v>829</v>
      </c>
      <c r="F13128" t="s">
        <v>136</v>
      </c>
      <c r="G13128" t="s">
        <v>35</v>
      </c>
      <c r="H13128" t="s">
        <v>3918</v>
      </c>
      <c r="I13128">
        <v>100.929</v>
      </c>
      <c r="J13128">
        <v>101.01900000000001</v>
      </c>
      <c r="K13128">
        <v>103</v>
      </c>
      <c r="L13128">
        <v>98</v>
      </c>
      <c r="M13128" t="s">
        <v>1850</v>
      </c>
      <c r="N13128" t="s">
        <v>53</v>
      </c>
      <c r="O13128">
        <v>5000000</v>
      </c>
      <c r="P13128">
        <v>0</v>
      </c>
      <c r="Q13128" t="s">
        <v>2154</v>
      </c>
      <c r="R13128">
        <v>3.71</v>
      </c>
      <c r="S13128">
        <v>3.66</v>
      </c>
      <c r="V13128" t="s">
        <v>3919</v>
      </c>
      <c r="W13128" t="s">
        <v>554</v>
      </c>
      <c r="X13128" t="s">
        <v>1847</v>
      </c>
      <c r="Y13128" t="s">
        <v>4810</v>
      </c>
      <c r="AA13128">
        <v>106</v>
      </c>
      <c r="AB13128">
        <v>100.58</v>
      </c>
    </row>
    <row r="13129" spans="1:28" x14ac:dyDescent="0.25">
      <c r="A13129" t="s">
        <v>857</v>
      </c>
      <c r="B13129" t="s">
        <v>31</v>
      </c>
      <c r="C13129" t="s">
        <v>4809</v>
      </c>
      <c r="D13129">
        <v>2.02</v>
      </c>
      <c r="E13129" t="s">
        <v>345</v>
      </c>
      <c r="F13129" t="s">
        <v>136</v>
      </c>
      <c r="G13129" t="s">
        <v>35</v>
      </c>
      <c r="H13129" t="s">
        <v>3920</v>
      </c>
      <c r="I13129">
        <v>98.692999999999998</v>
      </c>
      <c r="J13129">
        <v>98.795000000000002</v>
      </c>
      <c r="K13129">
        <v>81</v>
      </c>
      <c r="L13129">
        <v>76</v>
      </c>
      <c r="M13129" t="s">
        <v>1850</v>
      </c>
      <c r="N13129" t="s">
        <v>53</v>
      </c>
      <c r="O13129">
        <v>5000000</v>
      </c>
      <c r="P13129">
        <v>0</v>
      </c>
      <c r="Q13129" t="s">
        <v>2154</v>
      </c>
      <c r="R13129">
        <v>3.49</v>
      </c>
      <c r="S13129">
        <v>3.44</v>
      </c>
      <c r="V13129" t="s">
        <v>3921</v>
      </c>
      <c r="W13129" t="s">
        <v>554</v>
      </c>
      <c r="X13129" t="s">
        <v>1847</v>
      </c>
      <c r="Y13129" t="s">
        <v>4810</v>
      </c>
      <c r="AA13129">
        <v>82</v>
      </c>
      <c r="AB13129">
        <v>76.88</v>
      </c>
    </row>
    <row r="13130" spans="1:28" x14ac:dyDescent="0.25">
      <c r="A13130" t="s">
        <v>859</v>
      </c>
      <c r="B13130" t="s">
        <v>31</v>
      </c>
      <c r="C13130" t="s">
        <v>4809</v>
      </c>
      <c r="D13130">
        <v>2.76</v>
      </c>
      <c r="E13130" t="s">
        <v>342</v>
      </c>
      <c r="F13130" t="s">
        <v>136</v>
      </c>
      <c r="G13130" t="s">
        <v>35</v>
      </c>
      <c r="H13130" t="s">
        <v>3922</v>
      </c>
      <c r="I13130">
        <v>95.701999999999998</v>
      </c>
      <c r="J13130">
        <v>95.84</v>
      </c>
      <c r="K13130">
        <v>87</v>
      </c>
      <c r="L13130">
        <v>82</v>
      </c>
      <c r="M13130" t="s">
        <v>1883</v>
      </c>
      <c r="N13130" t="s">
        <v>63</v>
      </c>
      <c r="O13130">
        <v>5000000</v>
      </c>
      <c r="P13130">
        <v>0</v>
      </c>
      <c r="Q13130" t="s">
        <v>2124</v>
      </c>
      <c r="R13130">
        <v>3.59</v>
      </c>
      <c r="S13130">
        <v>3.54</v>
      </c>
      <c r="V13130" t="s">
        <v>3923</v>
      </c>
      <c r="W13130" t="s">
        <v>554</v>
      </c>
      <c r="X13130" t="s">
        <v>1847</v>
      </c>
      <c r="Y13130" t="s">
        <v>4810</v>
      </c>
      <c r="AA13130">
        <v>84</v>
      </c>
      <c r="AB13130">
        <v>78.959999999999994</v>
      </c>
    </row>
    <row r="13131" spans="1:28" x14ac:dyDescent="0.25">
      <c r="A13131" t="s">
        <v>860</v>
      </c>
      <c r="B13131" t="s">
        <v>31</v>
      </c>
      <c r="C13131" t="s">
        <v>4809</v>
      </c>
      <c r="D13131">
        <v>4.68</v>
      </c>
      <c r="E13131" t="s">
        <v>342</v>
      </c>
      <c r="F13131" t="s">
        <v>136</v>
      </c>
      <c r="G13131" t="s">
        <v>35</v>
      </c>
      <c r="H13131" t="s">
        <v>3924</v>
      </c>
      <c r="I13131">
        <v>92.430999999999997</v>
      </c>
      <c r="J13131">
        <v>92.665999999999997</v>
      </c>
      <c r="K13131">
        <v>108</v>
      </c>
      <c r="L13131">
        <v>103</v>
      </c>
      <c r="M13131" t="s">
        <v>1856</v>
      </c>
      <c r="N13131" t="s">
        <v>50</v>
      </c>
      <c r="O13131">
        <v>5000000</v>
      </c>
      <c r="P13131">
        <v>0</v>
      </c>
      <c r="Q13131" t="s">
        <v>2124</v>
      </c>
      <c r="R13131">
        <v>4.0199999999999996</v>
      </c>
      <c r="S13131">
        <v>3.97</v>
      </c>
      <c r="V13131" t="s">
        <v>3925</v>
      </c>
      <c r="W13131" t="s">
        <v>554</v>
      </c>
      <c r="X13131" t="s">
        <v>1847</v>
      </c>
      <c r="Y13131" t="s">
        <v>4810</v>
      </c>
      <c r="AA13131">
        <v>103</v>
      </c>
      <c r="AB13131">
        <v>98.03</v>
      </c>
    </row>
    <row r="13132" spans="1:28" x14ac:dyDescent="0.25">
      <c r="A13132" t="s">
        <v>861</v>
      </c>
      <c r="B13132" t="s">
        <v>31</v>
      </c>
      <c r="C13132" t="s">
        <v>4809</v>
      </c>
      <c r="D13132">
        <v>1.72</v>
      </c>
      <c r="E13132" t="s">
        <v>342</v>
      </c>
      <c r="F13132" t="s">
        <v>136</v>
      </c>
      <c r="G13132" t="s">
        <v>35</v>
      </c>
      <c r="H13132" t="s">
        <v>3926</v>
      </c>
      <c r="I13132">
        <v>97.899000000000001</v>
      </c>
      <c r="J13132">
        <v>97.984999999999999</v>
      </c>
      <c r="K13132">
        <v>72</v>
      </c>
      <c r="L13132">
        <v>67</v>
      </c>
      <c r="M13132" t="s">
        <v>1844</v>
      </c>
      <c r="N13132" t="s">
        <v>48</v>
      </c>
      <c r="O13132">
        <v>5000000</v>
      </c>
      <c r="P13132">
        <v>0</v>
      </c>
      <c r="Q13132" t="s">
        <v>2124</v>
      </c>
      <c r="R13132">
        <v>3.37</v>
      </c>
      <c r="S13132">
        <v>3.32</v>
      </c>
      <c r="V13132" t="s">
        <v>3927</v>
      </c>
      <c r="W13132" t="s">
        <v>554</v>
      </c>
      <c r="X13132" t="s">
        <v>1847</v>
      </c>
      <c r="Y13132" t="s">
        <v>4810</v>
      </c>
      <c r="AA13132">
        <v>72</v>
      </c>
      <c r="AB13132">
        <v>67.010000000000005</v>
      </c>
    </row>
    <row r="13133" spans="1:28" x14ac:dyDescent="0.25">
      <c r="A13133" t="s">
        <v>864</v>
      </c>
      <c r="B13133" t="s">
        <v>31</v>
      </c>
      <c r="C13133" t="s">
        <v>4809</v>
      </c>
      <c r="D13133">
        <v>5.41</v>
      </c>
      <c r="E13133" t="s">
        <v>829</v>
      </c>
      <c r="F13133" t="s">
        <v>136</v>
      </c>
      <c r="G13133" t="s">
        <v>35</v>
      </c>
      <c r="H13133" t="s">
        <v>3928</v>
      </c>
      <c r="I13133">
        <v>95.942999999999998</v>
      </c>
      <c r="J13133">
        <v>96.213999999999999</v>
      </c>
      <c r="K13133">
        <v>166</v>
      </c>
      <c r="L13133">
        <v>161</v>
      </c>
      <c r="M13133" t="s">
        <v>1938</v>
      </c>
      <c r="N13133" t="s">
        <v>145</v>
      </c>
      <c r="O13133">
        <v>5000000</v>
      </c>
      <c r="P13133">
        <v>0</v>
      </c>
      <c r="Q13133" t="s">
        <v>2154</v>
      </c>
      <c r="R13133">
        <v>4.72</v>
      </c>
      <c r="S13133">
        <v>4.67</v>
      </c>
      <c r="V13133" t="s">
        <v>3929</v>
      </c>
      <c r="W13133" t="s">
        <v>554</v>
      </c>
      <c r="X13133" t="s">
        <v>1847</v>
      </c>
      <c r="Y13133" t="s">
        <v>4810</v>
      </c>
      <c r="AA13133">
        <v>162</v>
      </c>
      <c r="AB13133">
        <v>157.22</v>
      </c>
    </row>
    <row r="13134" spans="1:28" x14ac:dyDescent="0.25">
      <c r="A13134" t="s">
        <v>865</v>
      </c>
      <c r="B13134" t="s">
        <v>31</v>
      </c>
      <c r="C13134" t="s">
        <v>4809</v>
      </c>
      <c r="D13134">
        <v>12.36</v>
      </c>
      <c r="E13134" t="s">
        <v>829</v>
      </c>
      <c r="F13134" t="s">
        <v>136</v>
      </c>
      <c r="G13134" t="s">
        <v>35</v>
      </c>
      <c r="H13134" t="s">
        <v>3930</v>
      </c>
      <c r="I13134">
        <v>89.784999999999997</v>
      </c>
      <c r="J13134">
        <v>91.034000000000006</v>
      </c>
      <c r="K13134">
        <v>225</v>
      </c>
      <c r="L13134">
        <v>215</v>
      </c>
      <c r="M13134" t="s">
        <v>1909</v>
      </c>
      <c r="N13134" t="s">
        <v>42</v>
      </c>
      <c r="O13134">
        <v>3000000</v>
      </c>
      <c r="P13134">
        <v>0</v>
      </c>
      <c r="Q13134" t="s">
        <v>2154</v>
      </c>
      <c r="R13134">
        <v>5.85</v>
      </c>
      <c r="S13134">
        <v>5.75</v>
      </c>
      <c r="V13134" t="s">
        <v>3931</v>
      </c>
      <c r="W13134" t="s">
        <v>554</v>
      </c>
      <c r="X13134" t="s">
        <v>1847</v>
      </c>
      <c r="Y13134" t="s">
        <v>4810</v>
      </c>
      <c r="AA13134">
        <v>223</v>
      </c>
      <c r="AB13134">
        <v>212.97</v>
      </c>
    </row>
    <row r="13135" spans="1:28" x14ac:dyDescent="0.25">
      <c r="A13135" t="s">
        <v>866</v>
      </c>
      <c r="B13135" t="s">
        <v>31</v>
      </c>
      <c r="C13135" t="s">
        <v>4809</v>
      </c>
      <c r="D13135">
        <v>5.51</v>
      </c>
      <c r="E13135" t="s">
        <v>832</v>
      </c>
      <c r="F13135" t="s">
        <v>136</v>
      </c>
      <c r="G13135" t="s">
        <v>35</v>
      </c>
      <c r="H13135" t="s">
        <v>3932</v>
      </c>
      <c r="I13135">
        <v>95.674999999999997</v>
      </c>
      <c r="J13135">
        <v>95.950999999999993</v>
      </c>
      <c r="K13135">
        <v>124</v>
      </c>
      <c r="L13135">
        <v>119</v>
      </c>
      <c r="M13135" t="s">
        <v>1938</v>
      </c>
      <c r="N13135" t="s">
        <v>145</v>
      </c>
      <c r="O13135">
        <v>5000000</v>
      </c>
      <c r="P13135">
        <v>2000000</v>
      </c>
      <c r="Q13135" t="s">
        <v>2154</v>
      </c>
      <c r="R13135">
        <v>4.3</v>
      </c>
      <c r="S13135">
        <v>4.25</v>
      </c>
      <c r="V13135" t="s">
        <v>3933</v>
      </c>
      <c r="W13135" t="s">
        <v>554</v>
      </c>
      <c r="X13135" t="s">
        <v>1847</v>
      </c>
      <c r="Y13135" t="s">
        <v>4810</v>
      </c>
      <c r="AA13135">
        <v>120</v>
      </c>
      <c r="AB13135">
        <v>114.89</v>
      </c>
    </row>
    <row r="13136" spans="1:28" x14ac:dyDescent="0.25">
      <c r="A13136" t="s">
        <v>867</v>
      </c>
      <c r="B13136" t="s">
        <v>31</v>
      </c>
      <c r="C13136" t="s">
        <v>4809</v>
      </c>
      <c r="D13136">
        <v>12.57</v>
      </c>
      <c r="E13136" t="s">
        <v>832</v>
      </c>
      <c r="F13136" t="s">
        <v>136</v>
      </c>
      <c r="G13136" t="s">
        <v>35</v>
      </c>
      <c r="H13136" t="s">
        <v>3934</v>
      </c>
      <c r="I13136">
        <v>86.555000000000007</v>
      </c>
      <c r="J13136">
        <v>87.186999999999998</v>
      </c>
      <c r="K13136">
        <v>185</v>
      </c>
      <c r="L13136">
        <v>180</v>
      </c>
      <c r="M13136" t="s">
        <v>1909</v>
      </c>
      <c r="N13136" t="s">
        <v>42</v>
      </c>
      <c r="O13136">
        <v>5000000</v>
      </c>
      <c r="P13136">
        <v>2000000</v>
      </c>
      <c r="Q13136" t="s">
        <v>2154</v>
      </c>
      <c r="R13136">
        <v>5.45</v>
      </c>
      <c r="S13136">
        <v>5.4</v>
      </c>
      <c r="V13136" t="s">
        <v>3935</v>
      </c>
      <c r="W13136" t="s">
        <v>554</v>
      </c>
      <c r="X13136" t="s">
        <v>1847</v>
      </c>
      <c r="Y13136" t="s">
        <v>4810</v>
      </c>
      <c r="AA13136">
        <v>183</v>
      </c>
      <c r="AB13136">
        <v>177.97</v>
      </c>
    </row>
    <row r="13137" spans="1:28" x14ac:dyDescent="0.25">
      <c r="A13137" t="s">
        <v>868</v>
      </c>
      <c r="B13137" t="s">
        <v>31</v>
      </c>
      <c r="C13137" t="s">
        <v>4809</v>
      </c>
      <c r="D13137">
        <v>5.78</v>
      </c>
      <c r="E13137" t="s">
        <v>844</v>
      </c>
      <c r="F13137" t="s">
        <v>136</v>
      </c>
      <c r="G13137" t="s">
        <v>35</v>
      </c>
      <c r="H13137" t="s">
        <v>3936</v>
      </c>
      <c r="I13137">
        <v>103.498</v>
      </c>
      <c r="J13137">
        <v>103.788</v>
      </c>
      <c r="K13137">
        <v>131</v>
      </c>
      <c r="L13137">
        <v>126</v>
      </c>
      <c r="M13137" t="s">
        <v>1972</v>
      </c>
      <c r="N13137" t="s">
        <v>96</v>
      </c>
      <c r="O13137">
        <v>5000000</v>
      </c>
      <c r="P13137">
        <v>2000000</v>
      </c>
      <c r="Q13137" t="s">
        <v>2154</v>
      </c>
      <c r="R13137">
        <v>4.4000000000000004</v>
      </c>
      <c r="S13137">
        <v>4.3499999999999996</v>
      </c>
      <c r="V13137" t="s">
        <v>3937</v>
      </c>
      <c r="W13137" t="s">
        <v>554</v>
      </c>
      <c r="X13137" t="s">
        <v>1847</v>
      </c>
      <c r="Y13137" t="s">
        <v>4810</v>
      </c>
      <c r="AA13137">
        <v>130</v>
      </c>
      <c r="AB13137">
        <v>125.4</v>
      </c>
    </row>
    <row r="13138" spans="1:28" x14ac:dyDescent="0.25">
      <c r="A13138" t="s">
        <v>869</v>
      </c>
      <c r="B13138" t="s">
        <v>31</v>
      </c>
      <c r="C13138" t="s">
        <v>4809</v>
      </c>
      <c r="D13138">
        <v>5.87</v>
      </c>
      <c r="E13138" t="s">
        <v>829</v>
      </c>
      <c r="F13138" t="s">
        <v>136</v>
      </c>
      <c r="G13138" t="s">
        <v>35</v>
      </c>
      <c r="H13138" t="s">
        <v>3938</v>
      </c>
      <c r="I13138">
        <v>105.658</v>
      </c>
      <c r="J13138">
        <v>105.952</v>
      </c>
      <c r="K13138">
        <v>176</v>
      </c>
      <c r="L13138">
        <v>171</v>
      </c>
      <c r="M13138" t="s">
        <v>1972</v>
      </c>
      <c r="N13138" t="s">
        <v>96</v>
      </c>
      <c r="O13138">
        <v>5000000</v>
      </c>
      <c r="P13138">
        <v>0</v>
      </c>
      <c r="Q13138" t="s">
        <v>2154</v>
      </c>
      <c r="R13138">
        <v>4.8499999999999996</v>
      </c>
      <c r="S13138">
        <v>4.8</v>
      </c>
      <c r="V13138" t="s">
        <v>3939</v>
      </c>
      <c r="W13138" t="s">
        <v>554</v>
      </c>
      <c r="X13138" t="s">
        <v>1847</v>
      </c>
      <c r="Y13138" t="s">
        <v>4810</v>
      </c>
      <c r="AA13138">
        <v>174</v>
      </c>
      <c r="AB13138">
        <v>169.22</v>
      </c>
    </row>
    <row r="13139" spans="1:28" x14ac:dyDescent="0.25">
      <c r="A13139" t="s">
        <v>873</v>
      </c>
      <c r="B13139" t="s">
        <v>31</v>
      </c>
      <c r="C13139" t="s">
        <v>4809</v>
      </c>
      <c r="D13139">
        <v>10.74</v>
      </c>
      <c r="E13139" t="s">
        <v>832</v>
      </c>
      <c r="F13139" t="s">
        <v>136</v>
      </c>
      <c r="G13139" t="s">
        <v>35</v>
      </c>
      <c r="H13139" t="s">
        <v>3940</v>
      </c>
      <c r="I13139">
        <v>92.003</v>
      </c>
      <c r="J13139">
        <v>92.542000000000002</v>
      </c>
      <c r="K13139">
        <v>185</v>
      </c>
      <c r="L13139">
        <v>180</v>
      </c>
      <c r="M13139" t="s">
        <v>1909</v>
      </c>
      <c r="N13139" t="s">
        <v>42</v>
      </c>
      <c r="O13139">
        <v>5000000</v>
      </c>
      <c r="P13139">
        <v>2000000</v>
      </c>
      <c r="Q13139" t="s">
        <v>2154</v>
      </c>
      <c r="R13139">
        <v>5.45</v>
      </c>
      <c r="S13139">
        <v>5.4</v>
      </c>
      <c r="V13139" t="s">
        <v>3941</v>
      </c>
      <c r="W13139" t="s">
        <v>554</v>
      </c>
      <c r="X13139" t="s">
        <v>1847</v>
      </c>
      <c r="Y13139" t="s">
        <v>4810</v>
      </c>
      <c r="AA13139">
        <v>195</v>
      </c>
      <c r="AB13139">
        <v>190.82</v>
      </c>
    </row>
    <row r="13140" spans="1:28" x14ac:dyDescent="0.25">
      <c r="A13140" t="s">
        <v>875</v>
      </c>
      <c r="B13140" t="s">
        <v>31</v>
      </c>
      <c r="C13140" t="s">
        <v>4809</v>
      </c>
      <c r="D13140">
        <v>11.09</v>
      </c>
      <c r="E13140" t="s">
        <v>832</v>
      </c>
      <c r="F13140" t="s">
        <v>136</v>
      </c>
      <c r="G13140" t="s">
        <v>35</v>
      </c>
      <c r="H13140" t="s">
        <v>3942</v>
      </c>
      <c r="I13140">
        <v>92.466999999999999</v>
      </c>
      <c r="J13140">
        <v>93.022999999999996</v>
      </c>
      <c r="K13140">
        <v>185</v>
      </c>
      <c r="L13140">
        <v>180</v>
      </c>
      <c r="M13140" t="s">
        <v>1909</v>
      </c>
      <c r="N13140" t="s">
        <v>42</v>
      </c>
      <c r="O13140">
        <v>5000000</v>
      </c>
      <c r="P13140">
        <v>5000000</v>
      </c>
      <c r="Q13140" t="s">
        <v>2154</v>
      </c>
      <c r="R13140">
        <v>5.45</v>
      </c>
      <c r="S13140">
        <v>5.4</v>
      </c>
      <c r="V13140" t="s">
        <v>3943</v>
      </c>
      <c r="W13140" t="s">
        <v>554</v>
      </c>
      <c r="X13140" t="s">
        <v>1847</v>
      </c>
      <c r="Y13140" t="s">
        <v>4810</v>
      </c>
      <c r="AA13140">
        <v>194</v>
      </c>
      <c r="AB13140">
        <v>189.61</v>
      </c>
    </row>
    <row r="13141" spans="1:28" x14ac:dyDescent="0.25">
      <c r="A13141" t="s">
        <v>876</v>
      </c>
      <c r="B13141" t="s">
        <v>31</v>
      </c>
      <c r="C13141" t="s">
        <v>4809</v>
      </c>
      <c r="D13141">
        <v>10.29</v>
      </c>
      <c r="E13141" t="s">
        <v>829</v>
      </c>
      <c r="F13141" t="s">
        <v>136</v>
      </c>
      <c r="G13141" t="s">
        <v>35</v>
      </c>
      <c r="H13141" t="s">
        <v>3944</v>
      </c>
      <c r="I13141">
        <v>86.147000000000006</v>
      </c>
      <c r="J13141">
        <v>87.185000000000002</v>
      </c>
      <c r="K13141">
        <v>225</v>
      </c>
      <c r="L13141">
        <v>215</v>
      </c>
      <c r="M13141" t="s">
        <v>1909</v>
      </c>
      <c r="N13141" t="s">
        <v>42</v>
      </c>
      <c r="O13141">
        <v>3000000</v>
      </c>
      <c r="P13141">
        <v>0</v>
      </c>
      <c r="Q13141" t="s">
        <v>2154</v>
      </c>
      <c r="R13141">
        <v>5.85</v>
      </c>
      <c r="S13141">
        <v>5.75</v>
      </c>
      <c r="V13141" t="s">
        <v>3945</v>
      </c>
      <c r="W13141" t="s">
        <v>554</v>
      </c>
      <c r="X13141" t="s">
        <v>1847</v>
      </c>
      <c r="Y13141" t="s">
        <v>4810</v>
      </c>
      <c r="AA13141">
        <v>234</v>
      </c>
      <c r="AB13141">
        <v>224.37</v>
      </c>
    </row>
    <row r="13142" spans="1:28" x14ac:dyDescent="0.25">
      <c r="A13142" t="s">
        <v>878</v>
      </c>
      <c r="B13142" t="s">
        <v>31</v>
      </c>
      <c r="C13142" t="s">
        <v>4809</v>
      </c>
      <c r="D13142">
        <v>1.75</v>
      </c>
      <c r="E13142" t="s">
        <v>832</v>
      </c>
      <c r="F13142" t="s">
        <v>136</v>
      </c>
      <c r="G13142" t="s">
        <v>35</v>
      </c>
      <c r="H13142" t="s">
        <v>3946</v>
      </c>
      <c r="I13142">
        <v>101.425</v>
      </c>
      <c r="J13142">
        <v>101.51300000000001</v>
      </c>
      <c r="K13142">
        <v>74</v>
      </c>
      <c r="L13142">
        <v>69</v>
      </c>
      <c r="M13142" t="s">
        <v>1850</v>
      </c>
      <c r="N13142" t="s">
        <v>53</v>
      </c>
      <c r="O13142">
        <v>5000000</v>
      </c>
      <c r="P13142">
        <v>2000000</v>
      </c>
      <c r="Q13142" t="s">
        <v>2154</v>
      </c>
      <c r="R13142">
        <v>3.42</v>
      </c>
      <c r="S13142">
        <v>3.37</v>
      </c>
      <c r="V13142" t="s">
        <v>3947</v>
      </c>
      <c r="W13142" t="s">
        <v>554</v>
      </c>
      <c r="X13142" t="s">
        <v>1847</v>
      </c>
      <c r="Y13142" t="s">
        <v>4810</v>
      </c>
      <c r="AA13142">
        <v>77</v>
      </c>
      <c r="AB13142">
        <v>71.64</v>
      </c>
    </row>
    <row r="13143" spans="1:28" x14ac:dyDescent="0.25">
      <c r="A13143" t="s">
        <v>884</v>
      </c>
      <c r="B13143" t="s">
        <v>31</v>
      </c>
      <c r="C13143" t="s">
        <v>4809</v>
      </c>
      <c r="D13143">
        <v>4.05</v>
      </c>
      <c r="E13143" t="s">
        <v>885</v>
      </c>
      <c r="F13143" t="s">
        <v>136</v>
      </c>
      <c r="G13143" t="s">
        <v>35</v>
      </c>
      <c r="H13143" t="s">
        <v>3948</v>
      </c>
      <c r="I13143">
        <v>100.64700000000001</v>
      </c>
      <c r="J13143">
        <v>100.85</v>
      </c>
      <c r="K13143">
        <v>107</v>
      </c>
      <c r="L13143">
        <v>102</v>
      </c>
      <c r="M13143" t="s">
        <v>1866</v>
      </c>
      <c r="N13143" t="s">
        <v>60</v>
      </c>
      <c r="O13143">
        <v>5000000</v>
      </c>
      <c r="P13143">
        <v>2000000</v>
      </c>
      <c r="Q13143" t="s">
        <v>2154</v>
      </c>
      <c r="R13143">
        <v>3.94</v>
      </c>
      <c r="S13143">
        <v>3.89</v>
      </c>
      <c r="V13143" t="s">
        <v>3949</v>
      </c>
      <c r="W13143" t="s">
        <v>554</v>
      </c>
      <c r="X13143" t="s">
        <v>1847</v>
      </c>
      <c r="Y13143" t="s">
        <v>4810</v>
      </c>
      <c r="AA13143">
        <v>106</v>
      </c>
      <c r="AB13143">
        <v>100.69</v>
      </c>
    </row>
    <row r="13144" spans="1:28" x14ac:dyDescent="0.25">
      <c r="A13144" t="s">
        <v>886</v>
      </c>
      <c r="B13144" t="s">
        <v>31</v>
      </c>
      <c r="C13144" t="s">
        <v>4809</v>
      </c>
      <c r="D13144">
        <v>5.48</v>
      </c>
      <c r="E13144" t="s">
        <v>345</v>
      </c>
      <c r="F13144" t="s">
        <v>136</v>
      </c>
      <c r="G13144" t="s">
        <v>35</v>
      </c>
      <c r="H13144" t="s">
        <v>3950</v>
      </c>
      <c r="I13144">
        <v>100.684</v>
      </c>
      <c r="J13144">
        <v>100.958</v>
      </c>
      <c r="K13144">
        <v>127</v>
      </c>
      <c r="L13144">
        <v>122</v>
      </c>
      <c r="M13144" t="s">
        <v>1938</v>
      </c>
      <c r="N13144" t="s">
        <v>145</v>
      </c>
      <c r="O13144">
        <v>5000000</v>
      </c>
      <c r="P13144">
        <v>2000000</v>
      </c>
      <c r="Q13144" t="s">
        <v>2154</v>
      </c>
      <c r="R13144">
        <v>4.33</v>
      </c>
      <c r="S13144">
        <v>4.28</v>
      </c>
      <c r="V13144" t="s">
        <v>3951</v>
      </c>
      <c r="W13144" t="s">
        <v>554</v>
      </c>
      <c r="X13144" t="s">
        <v>1847</v>
      </c>
      <c r="Y13144" t="s">
        <v>4810</v>
      </c>
      <c r="AA13144">
        <v>125</v>
      </c>
      <c r="AB13144">
        <v>119.81</v>
      </c>
    </row>
    <row r="13145" spans="1:28" x14ac:dyDescent="0.25">
      <c r="A13145" t="s">
        <v>891</v>
      </c>
      <c r="B13145" t="s">
        <v>31</v>
      </c>
      <c r="C13145" t="s">
        <v>4809</v>
      </c>
      <c r="D13145">
        <v>6.7</v>
      </c>
      <c r="E13145" t="s">
        <v>832</v>
      </c>
      <c r="F13145" t="s">
        <v>136</v>
      </c>
      <c r="G13145" t="s">
        <v>35</v>
      </c>
      <c r="H13145" t="s">
        <v>3952</v>
      </c>
      <c r="I13145">
        <v>104.38</v>
      </c>
      <c r="J13145">
        <v>104.715</v>
      </c>
      <c r="K13145">
        <v>134</v>
      </c>
      <c r="L13145">
        <v>129</v>
      </c>
      <c r="M13145" t="s">
        <v>2107</v>
      </c>
      <c r="N13145" t="s">
        <v>40</v>
      </c>
      <c r="O13145">
        <v>5000000</v>
      </c>
      <c r="P13145">
        <v>2000000</v>
      </c>
      <c r="Q13145" t="s">
        <v>2154</v>
      </c>
      <c r="R13145">
        <v>4.55</v>
      </c>
      <c r="S13145">
        <v>4.5</v>
      </c>
      <c r="V13145" t="s">
        <v>3953</v>
      </c>
      <c r="W13145" t="s">
        <v>554</v>
      </c>
      <c r="X13145" t="s">
        <v>1847</v>
      </c>
      <c r="Y13145" t="s">
        <v>4810</v>
      </c>
      <c r="AA13145">
        <v>135</v>
      </c>
      <c r="AB13145">
        <v>130.26</v>
      </c>
    </row>
    <row r="13146" spans="1:28" x14ac:dyDescent="0.25">
      <c r="A13146" t="s">
        <v>895</v>
      </c>
      <c r="B13146" t="s">
        <v>31</v>
      </c>
      <c r="C13146" t="s">
        <v>4809</v>
      </c>
      <c r="D13146">
        <v>7.17</v>
      </c>
      <c r="E13146" t="s">
        <v>342</v>
      </c>
      <c r="F13146" t="s">
        <v>136</v>
      </c>
      <c r="G13146" t="s">
        <v>35</v>
      </c>
      <c r="H13146" t="s">
        <v>3954</v>
      </c>
      <c r="I13146">
        <v>103.88500000000001</v>
      </c>
      <c r="J13146">
        <v>104.245</v>
      </c>
      <c r="K13146">
        <v>135</v>
      </c>
      <c r="L13146">
        <v>130</v>
      </c>
      <c r="M13146" t="s">
        <v>2482</v>
      </c>
      <c r="N13146" t="s">
        <v>736</v>
      </c>
      <c r="O13146">
        <v>5000000</v>
      </c>
      <c r="P13146">
        <v>0</v>
      </c>
      <c r="Q13146" t="s">
        <v>2124</v>
      </c>
      <c r="R13146">
        <v>4.59</v>
      </c>
      <c r="S13146">
        <v>4.54</v>
      </c>
      <c r="V13146" t="s">
        <v>3955</v>
      </c>
      <c r="W13146" t="s">
        <v>554</v>
      </c>
      <c r="X13146" t="s">
        <v>1847</v>
      </c>
      <c r="Y13146" t="s">
        <v>4810</v>
      </c>
      <c r="AA13146">
        <v>135</v>
      </c>
      <c r="AB13146">
        <v>129.75</v>
      </c>
    </row>
    <row r="13147" spans="1:28" x14ac:dyDescent="0.25">
      <c r="A13147" t="s">
        <v>896</v>
      </c>
      <c r="B13147" t="s">
        <v>31</v>
      </c>
      <c r="C13147" t="s">
        <v>4809</v>
      </c>
      <c r="D13147">
        <v>14.77</v>
      </c>
      <c r="E13147" t="s">
        <v>342</v>
      </c>
      <c r="F13147" t="s">
        <v>136</v>
      </c>
      <c r="G13147" t="s">
        <v>35</v>
      </c>
      <c r="H13147" t="s">
        <v>3956</v>
      </c>
      <c r="I13147">
        <v>103.06100000000001</v>
      </c>
      <c r="J13147">
        <v>104.55500000000001</v>
      </c>
      <c r="K13147">
        <v>178</v>
      </c>
      <c r="L13147">
        <v>168</v>
      </c>
      <c r="M13147" t="s">
        <v>1909</v>
      </c>
      <c r="N13147" t="s">
        <v>42</v>
      </c>
      <c r="O13147">
        <v>5000000</v>
      </c>
      <c r="P13147">
        <v>0</v>
      </c>
      <c r="Q13147" t="s">
        <v>2124</v>
      </c>
      <c r="R13147">
        <v>5.38</v>
      </c>
      <c r="S13147">
        <v>5.28</v>
      </c>
      <c r="V13147" t="s">
        <v>3957</v>
      </c>
      <c r="W13147" t="s">
        <v>554</v>
      </c>
      <c r="X13147" t="s">
        <v>1847</v>
      </c>
      <c r="Y13147" t="s">
        <v>4810</v>
      </c>
      <c r="AA13147">
        <v>177</v>
      </c>
      <c r="AB13147">
        <v>167.38</v>
      </c>
    </row>
    <row r="13148" spans="1:28" x14ac:dyDescent="0.25">
      <c r="A13148" t="s">
        <v>897</v>
      </c>
      <c r="B13148" t="s">
        <v>31</v>
      </c>
      <c r="C13148" t="s">
        <v>4809</v>
      </c>
      <c r="D13148">
        <v>14.58</v>
      </c>
      <c r="E13148" t="s">
        <v>844</v>
      </c>
      <c r="F13148" t="s">
        <v>136</v>
      </c>
      <c r="G13148" t="s">
        <v>35</v>
      </c>
      <c r="H13148" t="s">
        <v>3958</v>
      </c>
      <c r="I13148">
        <v>102.82899999999999</v>
      </c>
      <c r="J13148">
        <v>103.562</v>
      </c>
      <c r="K13148">
        <v>186</v>
      </c>
      <c r="L13148">
        <v>181</v>
      </c>
      <c r="M13148" t="s">
        <v>1909</v>
      </c>
      <c r="N13148" t="s">
        <v>42</v>
      </c>
      <c r="O13148">
        <v>5000000</v>
      </c>
      <c r="P13148">
        <v>1000000</v>
      </c>
      <c r="Q13148" t="s">
        <v>2154</v>
      </c>
      <c r="R13148">
        <v>5.46</v>
      </c>
      <c r="S13148">
        <v>5.41</v>
      </c>
      <c r="V13148" t="s">
        <v>3959</v>
      </c>
      <c r="W13148" t="s">
        <v>554</v>
      </c>
      <c r="X13148" t="s">
        <v>1847</v>
      </c>
      <c r="Y13148" t="s">
        <v>4810</v>
      </c>
      <c r="AA13148">
        <v>185</v>
      </c>
      <c r="AB13148">
        <v>180.22</v>
      </c>
    </row>
    <row r="13149" spans="1:28" x14ac:dyDescent="0.25">
      <c r="A13149" t="s">
        <v>898</v>
      </c>
      <c r="B13149" t="s">
        <v>31</v>
      </c>
      <c r="C13149" t="s">
        <v>4809</v>
      </c>
      <c r="D13149">
        <v>3.35</v>
      </c>
      <c r="E13149" t="s">
        <v>342</v>
      </c>
      <c r="F13149" t="s">
        <v>136</v>
      </c>
      <c r="G13149" t="s">
        <v>35</v>
      </c>
      <c r="H13149" t="s">
        <v>3960</v>
      </c>
      <c r="I13149">
        <v>103.17</v>
      </c>
      <c r="J13149">
        <v>103.337</v>
      </c>
      <c r="K13149">
        <v>92</v>
      </c>
      <c r="L13149">
        <v>87</v>
      </c>
      <c r="M13149" t="s">
        <v>1928</v>
      </c>
      <c r="N13149" t="s">
        <v>36</v>
      </c>
      <c r="O13149">
        <v>5000000</v>
      </c>
      <c r="P13149">
        <v>0</v>
      </c>
      <c r="Q13149" t="s">
        <v>2124</v>
      </c>
      <c r="R13149">
        <v>3.71</v>
      </c>
      <c r="S13149">
        <v>3.66</v>
      </c>
      <c r="V13149" t="s">
        <v>3961</v>
      </c>
      <c r="W13149" t="s">
        <v>554</v>
      </c>
      <c r="X13149" t="s">
        <v>1847</v>
      </c>
      <c r="Y13149" t="s">
        <v>4810</v>
      </c>
      <c r="AA13149">
        <v>90</v>
      </c>
      <c r="AB13149">
        <v>84.77</v>
      </c>
    </row>
    <row r="13150" spans="1:28" x14ac:dyDescent="0.25">
      <c r="A13150" t="s">
        <v>899</v>
      </c>
      <c r="B13150" t="s">
        <v>31</v>
      </c>
      <c r="C13150" t="s">
        <v>4809</v>
      </c>
      <c r="D13150">
        <v>5.64</v>
      </c>
      <c r="E13150" t="s">
        <v>832</v>
      </c>
      <c r="F13150" t="s">
        <v>136</v>
      </c>
      <c r="G13150" t="s">
        <v>35</v>
      </c>
      <c r="H13150" t="s">
        <v>3962</v>
      </c>
      <c r="I13150">
        <v>103.729</v>
      </c>
      <c r="J13150">
        <v>104.012</v>
      </c>
      <c r="K13150">
        <v>125</v>
      </c>
      <c r="L13150">
        <v>120</v>
      </c>
      <c r="M13150" t="s">
        <v>1972</v>
      </c>
      <c r="N13150" t="s">
        <v>96</v>
      </c>
      <c r="O13150">
        <v>5000000</v>
      </c>
      <c r="P13150">
        <v>2000000</v>
      </c>
      <c r="Q13150" t="s">
        <v>2154</v>
      </c>
      <c r="R13150">
        <v>4.34</v>
      </c>
      <c r="S13150">
        <v>4.29</v>
      </c>
      <c r="V13150" t="s">
        <v>3963</v>
      </c>
      <c r="W13150" t="s">
        <v>554</v>
      </c>
      <c r="X13150" t="s">
        <v>1847</v>
      </c>
      <c r="Y13150" t="s">
        <v>4810</v>
      </c>
      <c r="AA13150">
        <v>126</v>
      </c>
      <c r="AB13150">
        <v>121.09</v>
      </c>
    </row>
    <row r="13151" spans="1:28" x14ac:dyDescent="0.25">
      <c r="A13151" t="s">
        <v>900</v>
      </c>
      <c r="B13151" t="s">
        <v>31</v>
      </c>
      <c r="C13151" t="s">
        <v>4809</v>
      </c>
      <c r="D13151">
        <v>7.05</v>
      </c>
      <c r="E13151" t="s">
        <v>832</v>
      </c>
      <c r="F13151" t="s">
        <v>136</v>
      </c>
      <c r="G13151" t="s">
        <v>35</v>
      </c>
      <c r="H13151" t="s">
        <v>3964</v>
      </c>
      <c r="I13151">
        <v>104.086</v>
      </c>
      <c r="J13151">
        <v>104.43899999999999</v>
      </c>
      <c r="K13151">
        <v>138</v>
      </c>
      <c r="L13151">
        <v>133</v>
      </c>
      <c r="M13151" t="s">
        <v>2482</v>
      </c>
      <c r="N13151" t="s">
        <v>736</v>
      </c>
      <c r="O13151">
        <v>5000000</v>
      </c>
      <c r="P13151">
        <v>2000000</v>
      </c>
      <c r="Q13151" t="s">
        <v>2154</v>
      </c>
      <c r="R13151">
        <v>4.62</v>
      </c>
      <c r="S13151">
        <v>4.57</v>
      </c>
      <c r="V13151" t="s">
        <v>3965</v>
      </c>
      <c r="W13151" t="s">
        <v>554</v>
      </c>
      <c r="X13151" t="s">
        <v>1847</v>
      </c>
      <c r="Y13151" t="s">
        <v>4810</v>
      </c>
      <c r="AA13151">
        <v>139</v>
      </c>
      <c r="AB13151">
        <v>133.74</v>
      </c>
    </row>
    <row r="13152" spans="1:28" x14ac:dyDescent="0.25">
      <c r="A13152" t="s">
        <v>901</v>
      </c>
      <c r="B13152" t="s">
        <v>31</v>
      </c>
      <c r="C13152" t="s">
        <v>4809</v>
      </c>
      <c r="D13152">
        <v>14.63</v>
      </c>
      <c r="E13152" t="s">
        <v>832</v>
      </c>
      <c r="F13152" t="s">
        <v>136</v>
      </c>
      <c r="G13152" t="s">
        <v>35</v>
      </c>
      <c r="H13152" t="s">
        <v>3966</v>
      </c>
      <c r="I13152">
        <v>103.075</v>
      </c>
      <c r="J13152">
        <v>103.81</v>
      </c>
      <c r="K13152">
        <v>185</v>
      </c>
      <c r="L13152">
        <v>180</v>
      </c>
      <c r="M13152" t="s">
        <v>1909</v>
      </c>
      <c r="N13152" t="s">
        <v>42</v>
      </c>
      <c r="O13152">
        <v>5000000</v>
      </c>
      <c r="P13152">
        <v>5000000</v>
      </c>
      <c r="Q13152" t="s">
        <v>2154</v>
      </c>
      <c r="R13152">
        <v>5.45</v>
      </c>
      <c r="S13152">
        <v>5.4</v>
      </c>
      <c r="V13152" t="s">
        <v>3967</v>
      </c>
      <c r="W13152" t="s">
        <v>554</v>
      </c>
      <c r="X13152" t="s">
        <v>1847</v>
      </c>
      <c r="Y13152" t="s">
        <v>4810</v>
      </c>
      <c r="AA13152">
        <v>184</v>
      </c>
      <c r="AB13152">
        <v>179.24</v>
      </c>
    </row>
    <row r="13153" spans="1:30" x14ac:dyDescent="0.25">
      <c r="A13153" t="s">
        <v>903</v>
      </c>
      <c r="B13153" t="s">
        <v>31</v>
      </c>
      <c r="C13153" t="s">
        <v>4809</v>
      </c>
      <c r="D13153">
        <v>7.19</v>
      </c>
      <c r="E13153" t="s">
        <v>829</v>
      </c>
      <c r="F13153" t="s">
        <v>136</v>
      </c>
      <c r="G13153" t="s">
        <v>35</v>
      </c>
      <c r="H13153" t="s">
        <v>3968</v>
      </c>
      <c r="I13153">
        <v>109.795</v>
      </c>
      <c r="J13153">
        <v>110.155</v>
      </c>
      <c r="K13153">
        <v>191</v>
      </c>
      <c r="L13153">
        <v>186</v>
      </c>
      <c r="M13153" t="s">
        <v>2482</v>
      </c>
      <c r="N13153" t="s">
        <v>736</v>
      </c>
      <c r="O13153">
        <v>5000000</v>
      </c>
      <c r="P13153">
        <v>0</v>
      </c>
      <c r="Q13153" t="s">
        <v>2154</v>
      </c>
      <c r="R13153">
        <v>5.15</v>
      </c>
      <c r="S13153">
        <v>5.0999999999999996</v>
      </c>
      <c r="V13153" t="s">
        <v>3969</v>
      </c>
      <c r="W13153" t="s">
        <v>554</v>
      </c>
      <c r="X13153" t="s">
        <v>1847</v>
      </c>
      <c r="Y13153" t="s">
        <v>4810</v>
      </c>
      <c r="AA13153">
        <v>191</v>
      </c>
      <c r="AB13153">
        <v>186.32</v>
      </c>
    </row>
    <row r="13154" spans="1:30" x14ac:dyDescent="0.25">
      <c r="A13154" t="s">
        <v>904</v>
      </c>
      <c r="B13154" t="s">
        <v>31</v>
      </c>
      <c r="C13154" t="s">
        <v>4809</v>
      </c>
      <c r="D13154">
        <v>6.82</v>
      </c>
      <c r="E13154" t="s">
        <v>345</v>
      </c>
      <c r="F13154" t="s">
        <v>136</v>
      </c>
      <c r="G13154" t="s">
        <v>35</v>
      </c>
      <c r="H13154" t="s">
        <v>3970</v>
      </c>
      <c r="I13154">
        <v>107.32599999999999</v>
      </c>
      <c r="J13154">
        <v>107.66800000000001</v>
      </c>
      <c r="K13154">
        <v>142</v>
      </c>
      <c r="L13154">
        <v>137</v>
      </c>
      <c r="M13154" t="s">
        <v>2107</v>
      </c>
      <c r="N13154" t="s">
        <v>40</v>
      </c>
      <c r="O13154">
        <v>5000000</v>
      </c>
      <c r="P13154">
        <v>2000000</v>
      </c>
      <c r="Q13154" t="s">
        <v>2154</v>
      </c>
      <c r="R13154">
        <v>4.63</v>
      </c>
      <c r="S13154">
        <v>4.58</v>
      </c>
      <c r="V13154" t="s">
        <v>3971</v>
      </c>
      <c r="W13154" t="s">
        <v>554</v>
      </c>
      <c r="X13154" t="s">
        <v>1847</v>
      </c>
      <c r="Y13154" t="s">
        <v>4810</v>
      </c>
      <c r="AA13154">
        <v>143</v>
      </c>
      <c r="AB13154">
        <v>137.97</v>
      </c>
    </row>
    <row r="13155" spans="1:30" x14ac:dyDescent="0.25">
      <c r="A13155" t="s">
        <v>905</v>
      </c>
      <c r="B13155" t="s">
        <v>31</v>
      </c>
      <c r="C13155" t="s">
        <v>4809</v>
      </c>
      <c r="D13155">
        <v>15.17</v>
      </c>
      <c r="E13155" t="s">
        <v>345</v>
      </c>
      <c r="F13155" t="s">
        <v>136</v>
      </c>
      <c r="G13155" t="s">
        <v>35</v>
      </c>
      <c r="H13155" t="s">
        <v>3972</v>
      </c>
      <c r="I13155">
        <v>109.961</v>
      </c>
      <c r="J13155">
        <v>110.724</v>
      </c>
      <c r="K13155">
        <v>189</v>
      </c>
      <c r="L13155">
        <v>184</v>
      </c>
      <c r="M13155" t="s">
        <v>1909</v>
      </c>
      <c r="N13155" t="s">
        <v>42</v>
      </c>
      <c r="O13155">
        <v>5000000</v>
      </c>
      <c r="P13155">
        <v>5000000</v>
      </c>
      <c r="Q13155" t="s">
        <v>2154</v>
      </c>
      <c r="R13155">
        <v>5.49</v>
      </c>
      <c r="S13155">
        <v>5.44</v>
      </c>
      <c r="V13155" t="s">
        <v>3973</v>
      </c>
      <c r="W13155" t="s">
        <v>554</v>
      </c>
      <c r="X13155" t="s">
        <v>1847</v>
      </c>
      <c r="Y13155" t="s">
        <v>4810</v>
      </c>
      <c r="AA13155">
        <v>188</v>
      </c>
      <c r="AB13155">
        <v>182.84</v>
      </c>
    </row>
    <row r="13156" spans="1:30" x14ac:dyDescent="0.25">
      <c r="A13156" t="s">
        <v>906</v>
      </c>
      <c r="B13156" t="s">
        <v>31</v>
      </c>
      <c r="C13156" t="s">
        <v>4809</v>
      </c>
      <c r="D13156">
        <v>4.45</v>
      </c>
      <c r="E13156" t="s">
        <v>829</v>
      </c>
      <c r="F13156" t="s">
        <v>136</v>
      </c>
      <c r="G13156" t="s">
        <v>35</v>
      </c>
      <c r="H13156" t="s">
        <v>3974</v>
      </c>
      <c r="I13156">
        <v>105.43</v>
      </c>
      <c r="J13156">
        <v>105.652</v>
      </c>
      <c r="K13156">
        <v>151</v>
      </c>
      <c r="L13156">
        <v>146</v>
      </c>
      <c r="M13156" t="s">
        <v>1856</v>
      </c>
      <c r="N13156" t="s">
        <v>50</v>
      </c>
      <c r="O13156">
        <v>5000000</v>
      </c>
      <c r="P13156">
        <v>0</v>
      </c>
      <c r="Q13156" t="s">
        <v>2154</v>
      </c>
      <c r="R13156">
        <v>4.45</v>
      </c>
      <c r="S13156">
        <v>4.4000000000000004</v>
      </c>
      <c r="V13156" t="s">
        <v>3975</v>
      </c>
      <c r="W13156" t="s">
        <v>554</v>
      </c>
      <c r="X13156" t="s">
        <v>1847</v>
      </c>
      <c r="Y13156" t="s">
        <v>4810</v>
      </c>
      <c r="AA13156">
        <v>153</v>
      </c>
      <c r="AB13156">
        <v>148.32</v>
      </c>
    </row>
    <row r="13157" spans="1:30" x14ac:dyDescent="0.25">
      <c r="A13157" t="s">
        <v>912</v>
      </c>
      <c r="B13157" t="s">
        <v>31</v>
      </c>
      <c r="C13157" t="s">
        <v>4809</v>
      </c>
      <c r="D13157">
        <v>2.57</v>
      </c>
      <c r="E13157" t="s">
        <v>829</v>
      </c>
      <c r="F13157" t="s">
        <v>136</v>
      </c>
      <c r="G13157" t="s">
        <v>35</v>
      </c>
      <c r="H13157" t="s">
        <v>3976</v>
      </c>
      <c r="I13157">
        <v>104.759</v>
      </c>
      <c r="J13157">
        <v>104.887</v>
      </c>
      <c r="K13157">
        <v>117</v>
      </c>
      <c r="L13157">
        <v>112</v>
      </c>
      <c r="M13157" t="s">
        <v>1850</v>
      </c>
      <c r="N13157" t="s">
        <v>53</v>
      </c>
      <c r="O13157">
        <v>5000000</v>
      </c>
      <c r="P13157">
        <v>5000000</v>
      </c>
      <c r="Q13157" t="s">
        <v>2154</v>
      </c>
      <c r="R13157">
        <v>3.85</v>
      </c>
      <c r="S13157">
        <v>3.8</v>
      </c>
      <c r="V13157" t="s">
        <v>3977</v>
      </c>
      <c r="W13157" t="s">
        <v>554</v>
      </c>
      <c r="X13157" t="s">
        <v>1847</v>
      </c>
      <c r="Y13157" t="s">
        <v>4810</v>
      </c>
      <c r="AA13157">
        <v>114</v>
      </c>
      <c r="AB13157">
        <v>108.67</v>
      </c>
    </row>
    <row r="13158" spans="1:30" x14ac:dyDescent="0.25">
      <c r="A13158" t="s">
        <v>913</v>
      </c>
      <c r="B13158" t="s">
        <v>31</v>
      </c>
      <c r="C13158" t="s">
        <v>4809</v>
      </c>
      <c r="D13158">
        <v>6.52</v>
      </c>
      <c r="E13158" t="s">
        <v>829</v>
      </c>
      <c r="F13158" t="s">
        <v>136</v>
      </c>
      <c r="G13158" t="s">
        <v>35</v>
      </c>
      <c r="H13158" t="s">
        <v>3978</v>
      </c>
      <c r="I13158">
        <v>108.873</v>
      </c>
      <c r="J13158">
        <v>109.2</v>
      </c>
      <c r="K13158">
        <v>181</v>
      </c>
      <c r="L13158">
        <v>176</v>
      </c>
      <c r="M13158" t="s">
        <v>1869</v>
      </c>
      <c r="N13158" t="s">
        <v>55</v>
      </c>
      <c r="O13158">
        <v>5000000</v>
      </c>
      <c r="P13158">
        <v>0</v>
      </c>
      <c r="Q13158" t="s">
        <v>2154</v>
      </c>
      <c r="R13158">
        <v>4.95</v>
      </c>
      <c r="S13158">
        <v>4.9000000000000004</v>
      </c>
      <c r="V13158" t="s">
        <v>3979</v>
      </c>
      <c r="W13158" t="s">
        <v>554</v>
      </c>
      <c r="X13158" t="s">
        <v>1847</v>
      </c>
      <c r="Y13158" t="s">
        <v>4810</v>
      </c>
      <c r="AA13158">
        <v>178</v>
      </c>
      <c r="AB13158">
        <v>172.46</v>
      </c>
    </row>
    <row r="13159" spans="1:30" x14ac:dyDescent="0.25">
      <c r="A13159" t="s">
        <v>914</v>
      </c>
      <c r="B13159" t="s">
        <v>31</v>
      </c>
      <c r="C13159" t="s">
        <v>4809</v>
      </c>
      <c r="D13159">
        <v>4.1900000000000004</v>
      </c>
      <c r="E13159" t="s">
        <v>832</v>
      </c>
      <c r="F13159" t="s">
        <v>136</v>
      </c>
      <c r="G13159" t="s">
        <v>35</v>
      </c>
      <c r="H13159" t="s">
        <v>3980</v>
      </c>
      <c r="I13159">
        <v>97.600999999999999</v>
      </c>
      <c r="J13159">
        <v>97.811000000000007</v>
      </c>
      <c r="K13159">
        <v>105</v>
      </c>
      <c r="L13159">
        <v>100</v>
      </c>
      <c r="M13159" t="s">
        <v>1861</v>
      </c>
      <c r="N13159" t="s">
        <v>149</v>
      </c>
      <c r="O13159">
        <v>5000000</v>
      </c>
      <c r="P13159">
        <v>5000000</v>
      </c>
      <c r="Q13159" t="s">
        <v>2154</v>
      </c>
      <c r="R13159">
        <v>3.87</v>
      </c>
      <c r="S13159">
        <v>3.82</v>
      </c>
      <c r="V13159" t="s">
        <v>3981</v>
      </c>
      <c r="W13159" t="s">
        <v>554</v>
      </c>
      <c r="X13159" t="s">
        <v>1847</v>
      </c>
      <c r="Y13159" t="s">
        <v>4810</v>
      </c>
      <c r="AA13159">
        <v>96</v>
      </c>
      <c r="AB13159">
        <v>92.13</v>
      </c>
    </row>
    <row r="13160" spans="1:30" x14ac:dyDescent="0.25">
      <c r="A13160" t="s">
        <v>915</v>
      </c>
      <c r="B13160" t="s">
        <v>31</v>
      </c>
      <c r="C13160" t="s">
        <v>4809</v>
      </c>
      <c r="D13160">
        <v>3.91</v>
      </c>
      <c r="E13160" t="s">
        <v>345</v>
      </c>
      <c r="F13160" t="s">
        <v>136</v>
      </c>
      <c r="G13160" t="s">
        <v>35</v>
      </c>
      <c r="H13160" t="s">
        <v>3982</v>
      </c>
      <c r="I13160">
        <v>98.84</v>
      </c>
      <c r="J13160">
        <v>99.036000000000001</v>
      </c>
      <c r="K13160">
        <v>107</v>
      </c>
      <c r="L13160">
        <v>102</v>
      </c>
      <c r="M13160" t="s">
        <v>1861</v>
      </c>
      <c r="N13160" t="s">
        <v>149</v>
      </c>
      <c r="O13160">
        <v>5000000</v>
      </c>
      <c r="P13160">
        <v>2000000</v>
      </c>
      <c r="Q13160" t="s">
        <v>2154</v>
      </c>
      <c r="R13160">
        <v>3.89</v>
      </c>
      <c r="S13160">
        <v>3.84</v>
      </c>
      <c r="V13160" t="s">
        <v>3983</v>
      </c>
      <c r="W13160" t="s">
        <v>554</v>
      </c>
      <c r="X13160" t="s">
        <v>1847</v>
      </c>
      <c r="Y13160" t="s">
        <v>4810</v>
      </c>
      <c r="AA13160">
        <v>101</v>
      </c>
      <c r="AB13160">
        <v>97.07</v>
      </c>
    </row>
    <row r="13161" spans="1:30" x14ac:dyDescent="0.25">
      <c r="A13161" t="s">
        <v>432</v>
      </c>
      <c r="B13161" t="s">
        <v>31</v>
      </c>
      <c r="C13161" t="s">
        <v>4809</v>
      </c>
      <c r="D13161">
        <v>11.76</v>
      </c>
      <c r="E13161" t="s">
        <v>388</v>
      </c>
      <c r="F13161" t="s">
        <v>62</v>
      </c>
      <c r="G13161" t="s">
        <v>35</v>
      </c>
      <c r="H13161" t="s">
        <v>3639</v>
      </c>
      <c r="I13161">
        <v>88.57</v>
      </c>
      <c r="J13161">
        <v>89.23</v>
      </c>
      <c r="K13161">
        <v>174</v>
      </c>
      <c r="L13161">
        <v>169</v>
      </c>
      <c r="M13161" t="s">
        <v>1909</v>
      </c>
      <c r="N13161" t="s">
        <v>42</v>
      </c>
      <c r="O13161">
        <v>5000000</v>
      </c>
      <c r="P13161">
        <v>5000000</v>
      </c>
      <c r="Q13161" t="s">
        <v>2121</v>
      </c>
      <c r="R13161">
        <v>5.34</v>
      </c>
      <c r="S13161">
        <v>5.29</v>
      </c>
      <c r="V13161" t="s">
        <v>3640</v>
      </c>
      <c r="W13161" t="s">
        <v>1110</v>
      </c>
      <c r="X13161" t="s">
        <v>1847</v>
      </c>
      <c r="Y13161" t="s">
        <v>4811</v>
      </c>
      <c r="AA13161">
        <v>179</v>
      </c>
      <c r="AB13161">
        <v>173.21</v>
      </c>
      <c r="AD13161">
        <v>209</v>
      </c>
    </row>
    <row r="13162" spans="1:30" x14ac:dyDescent="0.25">
      <c r="A13162" t="s">
        <v>777</v>
      </c>
      <c r="B13162" t="s">
        <v>31</v>
      </c>
      <c r="C13162" t="s">
        <v>4809</v>
      </c>
      <c r="D13162">
        <v>12.29</v>
      </c>
      <c r="E13162" t="s">
        <v>395</v>
      </c>
      <c r="F13162" t="s">
        <v>62</v>
      </c>
      <c r="G13162" t="s">
        <v>35</v>
      </c>
      <c r="H13162" t="s">
        <v>3641</v>
      </c>
      <c r="I13162">
        <v>91.44</v>
      </c>
      <c r="J13162">
        <v>92.13</v>
      </c>
      <c r="K13162">
        <v>175</v>
      </c>
      <c r="L13162">
        <v>170</v>
      </c>
      <c r="M13162" t="s">
        <v>1909</v>
      </c>
      <c r="N13162" t="s">
        <v>42</v>
      </c>
      <c r="O13162">
        <v>5000000</v>
      </c>
      <c r="P13162">
        <v>5000000</v>
      </c>
      <c r="Q13162" t="s">
        <v>2121</v>
      </c>
      <c r="R13162">
        <v>5.35</v>
      </c>
      <c r="S13162">
        <v>5.3</v>
      </c>
      <c r="V13162" t="s">
        <v>3642</v>
      </c>
      <c r="W13162" t="s">
        <v>1110</v>
      </c>
      <c r="X13162" t="s">
        <v>1847</v>
      </c>
      <c r="Y13162" t="s">
        <v>4811</v>
      </c>
      <c r="AA13162">
        <v>178</v>
      </c>
      <c r="AB13162">
        <v>172.1</v>
      </c>
      <c r="AD13162">
        <v>211</v>
      </c>
    </row>
    <row r="13163" spans="1:30" x14ac:dyDescent="0.25">
      <c r="A13163" t="s">
        <v>778</v>
      </c>
      <c r="B13163" t="s">
        <v>31</v>
      </c>
      <c r="C13163" t="s">
        <v>4809</v>
      </c>
      <c r="D13163">
        <v>12.37</v>
      </c>
      <c r="E13163" t="s">
        <v>779</v>
      </c>
      <c r="F13163" t="s">
        <v>62</v>
      </c>
      <c r="G13163" t="s">
        <v>35</v>
      </c>
      <c r="H13163" t="s">
        <v>3643</v>
      </c>
      <c r="I13163">
        <v>94.14</v>
      </c>
      <c r="J13163">
        <v>94.84</v>
      </c>
      <c r="K13163">
        <v>170</v>
      </c>
      <c r="L13163">
        <v>165</v>
      </c>
      <c r="M13163" t="s">
        <v>1909</v>
      </c>
      <c r="N13163" t="s">
        <v>42</v>
      </c>
      <c r="O13163">
        <v>3000000</v>
      </c>
      <c r="P13163">
        <v>3000000</v>
      </c>
      <c r="Q13163" t="s">
        <v>2121</v>
      </c>
      <c r="R13163">
        <v>5.31</v>
      </c>
      <c r="S13163">
        <v>5.25</v>
      </c>
      <c r="V13163" t="s">
        <v>3644</v>
      </c>
      <c r="W13163" t="s">
        <v>1110</v>
      </c>
      <c r="X13163" t="s">
        <v>1847</v>
      </c>
      <c r="Y13163" t="s">
        <v>4811</v>
      </c>
      <c r="AA13163">
        <v>174</v>
      </c>
      <c r="AB13163">
        <v>168.68</v>
      </c>
      <c r="AD13163">
        <v>205</v>
      </c>
    </row>
    <row r="13164" spans="1:30" x14ac:dyDescent="0.25">
      <c r="A13164" t="s">
        <v>436</v>
      </c>
      <c r="B13164" t="s">
        <v>31</v>
      </c>
      <c r="C13164" t="s">
        <v>4809</v>
      </c>
      <c r="D13164">
        <v>2.0099999999999998</v>
      </c>
      <c r="E13164" t="s">
        <v>388</v>
      </c>
      <c r="F13164" t="s">
        <v>62</v>
      </c>
      <c r="G13164" t="s">
        <v>35</v>
      </c>
      <c r="H13164" t="s">
        <v>3645</v>
      </c>
      <c r="I13164">
        <v>100.44</v>
      </c>
      <c r="J13164">
        <v>100.56</v>
      </c>
      <c r="K13164">
        <v>70</v>
      </c>
      <c r="L13164">
        <v>65</v>
      </c>
      <c r="M13164" t="s">
        <v>1850</v>
      </c>
      <c r="N13164" t="s">
        <v>53</v>
      </c>
      <c r="O13164">
        <v>5000000</v>
      </c>
      <c r="P13164">
        <v>3000000</v>
      </c>
      <c r="Q13164" t="s">
        <v>2121</v>
      </c>
      <c r="R13164">
        <v>3.38</v>
      </c>
      <c r="S13164">
        <v>3.32</v>
      </c>
      <c r="V13164" t="s">
        <v>3646</v>
      </c>
      <c r="W13164" t="s">
        <v>1110</v>
      </c>
      <c r="X13164" t="s">
        <v>1847</v>
      </c>
      <c r="Y13164" t="s">
        <v>4811</v>
      </c>
      <c r="AA13164">
        <v>71</v>
      </c>
      <c r="AB13164">
        <v>65.42</v>
      </c>
      <c r="AD13164">
        <v>89</v>
      </c>
    </row>
    <row r="13165" spans="1:30" x14ac:dyDescent="0.25">
      <c r="A13165" t="s">
        <v>780</v>
      </c>
      <c r="B13165" t="s">
        <v>31</v>
      </c>
      <c r="C13165" t="s">
        <v>4809</v>
      </c>
      <c r="D13165">
        <v>2.4</v>
      </c>
      <c r="E13165" t="s">
        <v>395</v>
      </c>
      <c r="F13165" t="s">
        <v>62</v>
      </c>
      <c r="G13165" t="s">
        <v>35</v>
      </c>
      <c r="H13165" t="s">
        <v>3647</v>
      </c>
      <c r="I13165">
        <v>100.38</v>
      </c>
      <c r="J13165">
        <v>100.52</v>
      </c>
      <c r="K13165">
        <v>74</v>
      </c>
      <c r="L13165">
        <v>69</v>
      </c>
      <c r="M13165" t="s">
        <v>1883</v>
      </c>
      <c r="N13165" t="s">
        <v>63</v>
      </c>
      <c r="O13165">
        <v>5000000</v>
      </c>
      <c r="P13165">
        <v>5000000</v>
      </c>
      <c r="Q13165" t="s">
        <v>2121</v>
      </c>
      <c r="R13165">
        <v>3.47</v>
      </c>
      <c r="S13165">
        <v>3.41</v>
      </c>
      <c r="V13165" t="s">
        <v>3648</v>
      </c>
      <c r="W13165" t="s">
        <v>1110</v>
      </c>
      <c r="X13165" t="s">
        <v>1847</v>
      </c>
      <c r="Y13165" t="s">
        <v>4811</v>
      </c>
      <c r="AA13165">
        <v>76</v>
      </c>
      <c r="AB13165">
        <v>70.69</v>
      </c>
      <c r="AD13165">
        <v>96</v>
      </c>
    </row>
    <row r="13166" spans="1:30" x14ac:dyDescent="0.25">
      <c r="A13166" t="s">
        <v>781</v>
      </c>
      <c r="B13166" t="s">
        <v>31</v>
      </c>
      <c r="C13166" t="s">
        <v>4809</v>
      </c>
      <c r="D13166">
        <v>13.09</v>
      </c>
      <c r="E13166" t="s">
        <v>779</v>
      </c>
      <c r="F13166" t="s">
        <v>62</v>
      </c>
      <c r="G13166" t="s">
        <v>35</v>
      </c>
      <c r="H13166" t="s">
        <v>3649</v>
      </c>
      <c r="I13166">
        <v>97.27</v>
      </c>
      <c r="J13166">
        <v>98.01</v>
      </c>
      <c r="K13166">
        <v>170</v>
      </c>
      <c r="L13166">
        <v>165</v>
      </c>
      <c r="M13166" t="s">
        <v>1909</v>
      </c>
      <c r="N13166" t="s">
        <v>42</v>
      </c>
      <c r="O13166">
        <v>5000000</v>
      </c>
      <c r="P13166">
        <v>5000000</v>
      </c>
      <c r="Q13166" t="s">
        <v>2121</v>
      </c>
      <c r="R13166">
        <v>5.31</v>
      </c>
      <c r="S13166">
        <v>5.25</v>
      </c>
      <c r="V13166" t="s">
        <v>3650</v>
      </c>
      <c r="W13166" t="s">
        <v>1110</v>
      </c>
      <c r="X13166" t="s">
        <v>1847</v>
      </c>
      <c r="Y13166" t="s">
        <v>4811</v>
      </c>
      <c r="AA13166">
        <v>171</v>
      </c>
      <c r="AB13166">
        <v>165.61</v>
      </c>
      <c r="AD13166">
        <v>206</v>
      </c>
    </row>
    <row r="13167" spans="1:30" x14ac:dyDescent="0.25">
      <c r="A13167" t="s">
        <v>437</v>
      </c>
      <c r="B13167" t="s">
        <v>31</v>
      </c>
      <c r="C13167" t="s">
        <v>4809</v>
      </c>
      <c r="D13167">
        <v>2.82</v>
      </c>
      <c r="E13167" t="s">
        <v>388</v>
      </c>
      <c r="F13167" t="s">
        <v>62</v>
      </c>
      <c r="G13167" t="s">
        <v>35</v>
      </c>
      <c r="H13167" t="s">
        <v>3653</v>
      </c>
      <c r="I13167">
        <v>100.66</v>
      </c>
      <c r="J13167">
        <v>100.85</v>
      </c>
      <c r="K13167">
        <v>78</v>
      </c>
      <c r="L13167">
        <v>73</v>
      </c>
      <c r="M13167" t="s">
        <v>1928</v>
      </c>
      <c r="N13167" t="s">
        <v>36</v>
      </c>
      <c r="O13167">
        <v>5000000</v>
      </c>
      <c r="P13167">
        <v>5000000</v>
      </c>
      <c r="Q13167" t="s">
        <v>2121</v>
      </c>
      <c r="R13167">
        <v>3.57</v>
      </c>
      <c r="S13167">
        <v>3.5</v>
      </c>
      <c r="V13167" t="s">
        <v>3654</v>
      </c>
      <c r="W13167" t="s">
        <v>1110</v>
      </c>
      <c r="X13167" t="s">
        <v>1847</v>
      </c>
      <c r="Y13167" t="s">
        <v>4811</v>
      </c>
      <c r="AA13167">
        <v>81</v>
      </c>
      <c r="AB13167">
        <v>74.709999999999994</v>
      </c>
      <c r="AD13167">
        <v>103</v>
      </c>
    </row>
    <row r="13168" spans="1:30" x14ac:dyDescent="0.25">
      <c r="A13168" t="s">
        <v>783</v>
      </c>
      <c r="B13168" t="s">
        <v>31</v>
      </c>
      <c r="C13168" t="s">
        <v>4809</v>
      </c>
      <c r="D13168">
        <v>3.6</v>
      </c>
      <c r="E13168" t="s">
        <v>395</v>
      </c>
      <c r="F13168" t="s">
        <v>62</v>
      </c>
      <c r="G13168" t="s">
        <v>35</v>
      </c>
      <c r="H13168" t="s">
        <v>3657</v>
      </c>
      <c r="I13168">
        <v>98.48</v>
      </c>
      <c r="J13168">
        <v>98.71</v>
      </c>
      <c r="K13168">
        <v>89</v>
      </c>
      <c r="L13168">
        <v>84</v>
      </c>
      <c r="M13168" t="s">
        <v>1874</v>
      </c>
      <c r="N13168" t="s">
        <v>111</v>
      </c>
      <c r="O13168">
        <v>5000000</v>
      </c>
      <c r="P13168">
        <v>2000000</v>
      </c>
      <c r="Q13168" t="s">
        <v>2121</v>
      </c>
      <c r="R13168">
        <v>3.72</v>
      </c>
      <c r="S13168">
        <v>3.65</v>
      </c>
      <c r="V13168" t="s">
        <v>3658</v>
      </c>
      <c r="W13168" t="s">
        <v>1110</v>
      </c>
      <c r="X13168" t="s">
        <v>1847</v>
      </c>
      <c r="Y13168" t="s">
        <v>4811</v>
      </c>
      <c r="AA13168">
        <v>88</v>
      </c>
      <c r="AB13168">
        <v>81.45</v>
      </c>
      <c r="AD13168">
        <v>113</v>
      </c>
    </row>
    <row r="13169" spans="1:30" x14ac:dyDescent="0.25">
      <c r="A13169" t="s">
        <v>918</v>
      </c>
      <c r="B13169" t="s">
        <v>31</v>
      </c>
      <c r="C13169" t="s">
        <v>4809</v>
      </c>
      <c r="D13169">
        <v>1.0900000000000001</v>
      </c>
      <c r="E13169" t="s">
        <v>395</v>
      </c>
      <c r="F13169" t="s">
        <v>62</v>
      </c>
      <c r="G13169" t="s">
        <v>35</v>
      </c>
      <c r="H13169" t="s">
        <v>3659</v>
      </c>
      <c r="I13169">
        <v>99.51</v>
      </c>
      <c r="J13169">
        <v>99.59</v>
      </c>
      <c r="K13169">
        <v>59</v>
      </c>
      <c r="L13169">
        <v>54</v>
      </c>
      <c r="M13169" t="s">
        <v>2092</v>
      </c>
      <c r="N13169" t="s">
        <v>153</v>
      </c>
      <c r="O13169">
        <v>5000000</v>
      </c>
      <c r="P13169">
        <v>5000000</v>
      </c>
      <c r="Q13169" t="s">
        <v>2121</v>
      </c>
      <c r="R13169">
        <v>3.2</v>
      </c>
      <c r="S13169">
        <v>3.12</v>
      </c>
      <c r="V13169" t="s">
        <v>3660</v>
      </c>
      <c r="W13169" t="s">
        <v>1110</v>
      </c>
      <c r="X13169" t="s">
        <v>1847</v>
      </c>
      <c r="Y13169" t="s">
        <v>4811</v>
      </c>
      <c r="AA13169">
        <v>57</v>
      </c>
      <c r="AB13169">
        <v>49.47</v>
      </c>
      <c r="AD13169">
        <v>73</v>
      </c>
    </row>
    <row r="13170" spans="1:30" x14ac:dyDescent="0.25">
      <c r="A13170" t="s">
        <v>438</v>
      </c>
      <c r="B13170" t="s">
        <v>31</v>
      </c>
      <c r="C13170" t="s">
        <v>4809</v>
      </c>
      <c r="D13170">
        <v>11.25</v>
      </c>
      <c r="E13170" t="s">
        <v>388</v>
      </c>
      <c r="F13170" t="s">
        <v>62</v>
      </c>
      <c r="G13170" t="s">
        <v>35</v>
      </c>
      <c r="H13170" t="s">
        <v>3661</v>
      </c>
      <c r="I13170">
        <v>74.430000000000007</v>
      </c>
      <c r="J13170">
        <v>75.64</v>
      </c>
      <c r="K13170">
        <v>175</v>
      </c>
      <c r="L13170">
        <v>165</v>
      </c>
      <c r="M13170" t="s">
        <v>1909</v>
      </c>
      <c r="N13170" t="s">
        <v>42</v>
      </c>
      <c r="O13170">
        <v>2000000</v>
      </c>
      <c r="Q13170" t="s">
        <v>2121</v>
      </c>
      <c r="R13170">
        <v>5.36</v>
      </c>
      <c r="S13170">
        <v>5.25</v>
      </c>
      <c r="V13170" t="s">
        <v>3662</v>
      </c>
      <c r="W13170" t="s">
        <v>1110</v>
      </c>
      <c r="X13170" t="s">
        <v>1847</v>
      </c>
      <c r="Y13170" t="s">
        <v>4811</v>
      </c>
      <c r="AA13170">
        <v>174</v>
      </c>
      <c r="AB13170">
        <v>163.62</v>
      </c>
      <c r="AD13170">
        <v>211</v>
      </c>
    </row>
    <row r="13171" spans="1:30" x14ac:dyDescent="0.25">
      <c r="A13171" t="s">
        <v>439</v>
      </c>
      <c r="B13171" t="s">
        <v>31</v>
      </c>
      <c r="C13171" t="s">
        <v>4809</v>
      </c>
      <c r="D13171">
        <v>4.33</v>
      </c>
      <c r="E13171" t="s">
        <v>388</v>
      </c>
      <c r="F13171" t="s">
        <v>62</v>
      </c>
      <c r="G13171" t="s">
        <v>35</v>
      </c>
      <c r="H13171" t="s">
        <v>3667</v>
      </c>
      <c r="I13171">
        <v>94.12</v>
      </c>
      <c r="J13171">
        <v>94.39</v>
      </c>
      <c r="K13171">
        <v>87</v>
      </c>
      <c r="L13171">
        <v>82</v>
      </c>
      <c r="M13171" t="s">
        <v>1856</v>
      </c>
      <c r="N13171" t="s">
        <v>50</v>
      </c>
      <c r="O13171">
        <v>5000000</v>
      </c>
      <c r="P13171">
        <v>5000000</v>
      </c>
      <c r="Q13171" t="s">
        <v>2121</v>
      </c>
      <c r="R13171">
        <v>3.81</v>
      </c>
      <c r="S13171">
        <v>3.75</v>
      </c>
      <c r="V13171" t="s">
        <v>3668</v>
      </c>
      <c r="W13171" t="s">
        <v>1110</v>
      </c>
      <c r="X13171" t="s">
        <v>1847</v>
      </c>
      <c r="Y13171" t="s">
        <v>4811</v>
      </c>
      <c r="AA13171">
        <v>88</v>
      </c>
      <c r="AB13171">
        <v>81.319999999999993</v>
      </c>
      <c r="AD13171">
        <v>116</v>
      </c>
    </row>
    <row r="13172" spans="1:30" x14ac:dyDescent="0.25">
      <c r="A13172" t="s">
        <v>786</v>
      </c>
      <c r="B13172" t="s">
        <v>31</v>
      </c>
      <c r="C13172" t="s">
        <v>4809</v>
      </c>
      <c r="D13172">
        <v>4.3600000000000003</v>
      </c>
      <c r="E13172" t="s">
        <v>787</v>
      </c>
      <c r="F13172" t="s">
        <v>62</v>
      </c>
      <c r="G13172" t="s">
        <v>35</v>
      </c>
      <c r="H13172" t="s">
        <v>3669</v>
      </c>
      <c r="I13172">
        <v>94.51</v>
      </c>
      <c r="J13172">
        <v>94.78</v>
      </c>
      <c r="K13172">
        <v>78</v>
      </c>
      <c r="L13172">
        <v>73</v>
      </c>
      <c r="M13172" t="s">
        <v>1856</v>
      </c>
      <c r="N13172" t="s">
        <v>50</v>
      </c>
      <c r="O13172">
        <v>5000000</v>
      </c>
      <c r="P13172">
        <v>5000000</v>
      </c>
      <c r="Q13172" t="s">
        <v>2121</v>
      </c>
      <c r="R13172">
        <v>3.72</v>
      </c>
      <c r="S13172">
        <v>3.66</v>
      </c>
      <c r="V13172" t="s">
        <v>3670</v>
      </c>
      <c r="W13172" t="s">
        <v>1110</v>
      </c>
      <c r="X13172" t="s">
        <v>1847</v>
      </c>
      <c r="Y13172" t="s">
        <v>4811</v>
      </c>
      <c r="AA13172">
        <v>79</v>
      </c>
      <c r="AB13172">
        <v>72.180000000000007</v>
      </c>
      <c r="AD13172">
        <v>106</v>
      </c>
    </row>
    <row r="13173" spans="1:30" x14ac:dyDescent="0.25">
      <c r="A13173" t="s">
        <v>788</v>
      </c>
      <c r="B13173" t="s">
        <v>31</v>
      </c>
      <c r="C13173" t="s">
        <v>4809</v>
      </c>
      <c r="D13173">
        <v>11.58</v>
      </c>
      <c r="E13173" t="s">
        <v>787</v>
      </c>
      <c r="F13173" t="s">
        <v>62</v>
      </c>
      <c r="G13173" t="s">
        <v>35</v>
      </c>
      <c r="H13173" t="s">
        <v>3671</v>
      </c>
      <c r="I13173">
        <v>77.36</v>
      </c>
      <c r="J13173">
        <v>78.010000000000005</v>
      </c>
      <c r="K13173">
        <v>166</v>
      </c>
      <c r="L13173">
        <v>161</v>
      </c>
      <c r="M13173" t="s">
        <v>1909</v>
      </c>
      <c r="N13173" t="s">
        <v>42</v>
      </c>
      <c r="O13173">
        <v>5000000</v>
      </c>
      <c r="Q13173" t="s">
        <v>2121</v>
      </c>
      <c r="R13173">
        <v>5.27</v>
      </c>
      <c r="S13173">
        <v>5.21</v>
      </c>
      <c r="V13173" t="s">
        <v>3672</v>
      </c>
      <c r="W13173" t="s">
        <v>1110</v>
      </c>
      <c r="X13173" t="s">
        <v>1847</v>
      </c>
      <c r="Y13173" t="s">
        <v>4811</v>
      </c>
      <c r="AA13173">
        <v>166</v>
      </c>
      <c r="AB13173">
        <v>160.05000000000001</v>
      </c>
      <c r="AD13173">
        <v>202</v>
      </c>
    </row>
    <row r="13174" spans="1:30" x14ac:dyDescent="0.25">
      <c r="A13174" t="s">
        <v>789</v>
      </c>
      <c r="B13174" t="s">
        <v>31</v>
      </c>
      <c r="C13174" t="s">
        <v>4809</v>
      </c>
      <c r="D13174">
        <v>2.4900000000000002</v>
      </c>
      <c r="E13174" t="s">
        <v>395</v>
      </c>
      <c r="F13174" t="s">
        <v>62</v>
      </c>
      <c r="G13174" t="s">
        <v>35</v>
      </c>
      <c r="H13174" t="s">
        <v>3673</v>
      </c>
      <c r="I13174">
        <v>97.38</v>
      </c>
      <c r="J13174">
        <v>97.52</v>
      </c>
      <c r="K13174">
        <v>66</v>
      </c>
      <c r="L13174">
        <v>61</v>
      </c>
      <c r="M13174" t="s">
        <v>1883</v>
      </c>
      <c r="N13174" t="s">
        <v>63</v>
      </c>
      <c r="O13174">
        <v>5000000</v>
      </c>
      <c r="Q13174" t="s">
        <v>2121</v>
      </c>
      <c r="R13174">
        <v>3.38</v>
      </c>
      <c r="S13174">
        <v>3.33</v>
      </c>
      <c r="V13174" t="s">
        <v>3674</v>
      </c>
      <c r="W13174" t="s">
        <v>1110</v>
      </c>
      <c r="X13174" t="s">
        <v>1847</v>
      </c>
      <c r="Y13174" t="s">
        <v>4811</v>
      </c>
      <c r="Z13174" t="s">
        <v>43</v>
      </c>
      <c r="AA13174">
        <v>67</v>
      </c>
      <c r="AB13174">
        <v>61.27</v>
      </c>
      <c r="AD13174">
        <v>87</v>
      </c>
    </row>
    <row r="13175" spans="1:30" x14ac:dyDescent="0.25">
      <c r="A13175" t="s">
        <v>440</v>
      </c>
      <c r="B13175" t="s">
        <v>31</v>
      </c>
      <c r="C13175" t="s">
        <v>4809</v>
      </c>
      <c r="D13175">
        <v>2.09</v>
      </c>
      <c r="E13175" t="s">
        <v>388</v>
      </c>
      <c r="F13175" t="s">
        <v>62</v>
      </c>
      <c r="G13175" t="s">
        <v>35</v>
      </c>
      <c r="H13175" t="s">
        <v>3675</v>
      </c>
      <c r="I13175">
        <v>96.86</v>
      </c>
      <c r="J13175">
        <v>97.09</v>
      </c>
      <c r="K13175">
        <v>44</v>
      </c>
      <c r="L13175">
        <v>34</v>
      </c>
      <c r="M13175" t="s">
        <v>1850</v>
      </c>
      <c r="N13175" t="s">
        <v>53</v>
      </c>
      <c r="O13175">
        <v>5000000</v>
      </c>
      <c r="Q13175" t="s">
        <v>2121</v>
      </c>
      <c r="R13175">
        <v>3.12</v>
      </c>
      <c r="S13175">
        <v>3.01</v>
      </c>
      <c r="V13175" t="s">
        <v>3676</v>
      </c>
      <c r="W13175" t="s">
        <v>1110</v>
      </c>
      <c r="X13175" t="s">
        <v>1847</v>
      </c>
      <c r="Y13175" t="s">
        <v>4811</v>
      </c>
      <c r="Z13175" t="s">
        <v>43</v>
      </c>
      <c r="AA13175">
        <v>44</v>
      </c>
      <c r="AB13175">
        <v>33.43</v>
      </c>
      <c r="AD13175">
        <v>62</v>
      </c>
    </row>
    <row r="13176" spans="1:30" x14ac:dyDescent="0.25">
      <c r="A13176" t="s">
        <v>442</v>
      </c>
      <c r="B13176" t="s">
        <v>31</v>
      </c>
      <c r="C13176" t="s">
        <v>4809</v>
      </c>
      <c r="D13176">
        <v>4.97</v>
      </c>
      <c r="E13176" t="s">
        <v>388</v>
      </c>
      <c r="F13176" t="s">
        <v>62</v>
      </c>
      <c r="G13176" t="s">
        <v>35</v>
      </c>
      <c r="H13176" t="s">
        <v>3679</v>
      </c>
      <c r="I13176">
        <v>94.61</v>
      </c>
      <c r="J13176">
        <v>94.91</v>
      </c>
      <c r="K13176">
        <v>106</v>
      </c>
      <c r="L13176">
        <v>101</v>
      </c>
      <c r="M13176" t="s">
        <v>1880</v>
      </c>
      <c r="N13176" t="s">
        <v>224</v>
      </c>
      <c r="O13176">
        <v>5000000</v>
      </c>
      <c r="P13176">
        <v>5000000</v>
      </c>
      <c r="Q13176" t="s">
        <v>2121</v>
      </c>
      <c r="R13176">
        <v>4.05</v>
      </c>
      <c r="S13176">
        <v>3.99</v>
      </c>
      <c r="V13176" t="s">
        <v>3680</v>
      </c>
      <c r="W13176" t="s">
        <v>1110</v>
      </c>
      <c r="X13176" t="s">
        <v>1847</v>
      </c>
      <c r="Y13176" t="s">
        <v>4811</v>
      </c>
      <c r="AA13176">
        <v>102</v>
      </c>
      <c r="AB13176">
        <v>96.11</v>
      </c>
      <c r="AD13176">
        <v>133</v>
      </c>
    </row>
    <row r="13177" spans="1:30" x14ac:dyDescent="0.25">
      <c r="A13177" t="s">
        <v>443</v>
      </c>
      <c r="B13177" t="s">
        <v>31</v>
      </c>
      <c r="C13177" t="s">
        <v>4809</v>
      </c>
      <c r="D13177">
        <v>12.11</v>
      </c>
      <c r="E13177" t="s">
        <v>388</v>
      </c>
      <c r="F13177" t="s">
        <v>62</v>
      </c>
      <c r="G13177" t="s">
        <v>35</v>
      </c>
      <c r="H13177" t="s">
        <v>3681</v>
      </c>
      <c r="I13177">
        <v>81.98</v>
      </c>
      <c r="J13177">
        <v>82.66</v>
      </c>
      <c r="K13177">
        <v>174</v>
      </c>
      <c r="L13177">
        <v>169</v>
      </c>
      <c r="M13177" t="s">
        <v>1909</v>
      </c>
      <c r="N13177" t="s">
        <v>42</v>
      </c>
      <c r="O13177">
        <v>5000000</v>
      </c>
      <c r="P13177">
        <v>2000000</v>
      </c>
      <c r="Q13177" t="s">
        <v>2121</v>
      </c>
      <c r="R13177">
        <v>5.35</v>
      </c>
      <c r="S13177">
        <v>5.29</v>
      </c>
      <c r="V13177" t="s">
        <v>3682</v>
      </c>
      <c r="W13177" t="s">
        <v>1110</v>
      </c>
      <c r="X13177" t="s">
        <v>1847</v>
      </c>
      <c r="Y13177" t="s">
        <v>4811</v>
      </c>
      <c r="AA13177">
        <v>173</v>
      </c>
      <c r="AB13177">
        <v>167.12</v>
      </c>
      <c r="AD13177">
        <v>211</v>
      </c>
    </row>
    <row r="13178" spans="1:30" x14ac:dyDescent="0.25">
      <c r="A13178" t="s">
        <v>791</v>
      </c>
      <c r="B13178" t="s">
        <v>31</v>
      </c>
      <c r="C13178" t="s">
        <v>4809</v>
      </c>
      <c r="D13178">
        <v>2.63</v>
      </c>
      <c r="E13178" t="s">
        <v>787</v>
      </c>
      <c r="F13178" t="s">
        <v>62</v>
      </c>
      <c r="G13178" t="s">
        <v>35</v>
      </c>
      <c r="H13178" t="s">
        <v>3683</v>
      </c>
      <c r="I13178">
        <v>97.38</v>
      </c>
      <c r="J13178">
        <v>97.53</v>
      </c>
      <c r="K13178">
        <v>63</v>
      </c>
      <c r="L13178">
        <v>58</v>
      </c>
      <c r="M13178" t="s">
        <v>1883</v>
      </c>
      <c r="N13178" t="s">
        <v>63</v>
      </c>
      <c r="O13178">
        <v>10000000</v>
      </c>
      <c r="P13178">
        <v>5000000</v>
      </c>
      <c r="Q13178" t="s">
        <v>2121</v>
      </c>
      <c r="R13178">
        <v>3.36</v>
      </c>
      <c r="S13178">
        <v>3.3</v>
      </c>
      <c r="V13178" t="s">
        <v>3684</v>
      </c>
      <c r="W13178" t="s">
        <v>1110</v>
      </c>
      <c r="X13178" t="s">
        <v>1847</v>
      </c>
      <c r="Y13178" t="s">
        <v>4811</v>
      </c>
      <c r="Z13178" t="s">
        <v>43</v>
      </c>
      <c r="AA13178">
        <v>62</v>
      </c>
      <c r="AB13178">
        <v>56.77</v>
      </c>
      <c r="AD13178">
        <v>83</v>
      </c>
    </row>
    <row r="13179" spans="1:30" x14ac:dyDescent="0.25">
      <c r="A13179" t="s">
        <v>792</v>
      </c>
      <c r="B13179" t="s">
        <v>31</v>
      </c>
      <c r="C13179" t="s">
        <v>4809</v>
      </c>
      <c r="D13179">
        <v>12.29</v>
      </c>
      <c r="E13179" t="s">
        <v>787</v>
      </c>
      <c r="F13179" t="s">
        <v>62</v>
      </c>
      <c r="G13179" t="s">
        <v>35</v>
      </c>
      <c r="H13179" t="s">
        <v>3685</v>
      </c>
      <c r="I13179">
        <v>82.83</v>
      </c>
      <c r="J13179">
        <v>83.52</v>
      </c>
      <c r="K13179">
        <v>167</v>
      </c>
      <c r="L13179">
        <v>162</v>
      </c>
      <c r="M13179" t="s">
        <v>1909</v>
      </c>
      <c r="N13179" t="s">
        <v>42</v>
      </c>
      <c r="O13179">
        <v>5000000</v>
      </c>
      <c r="Q13179" t="s">
        <v>2121</v>
      </c>
      <c r="R13179">
        <v>5.28</v>
      </c>
      <c r="S13179">
        <v>5.22</v>
      </c>
      <c r="V13179" t="s">
        <v>3686</v>
      </c>
      <c r="W13179" t="s">
        <v>1110</v>
      </c>
      <c r="X13179" t="s">
        <v>1847</v>
      </c>
      <c r="Y13179" t="s">
        <v>4811</v>
      </c>
      <c r="Z13179" t="s">
        <v>43</v>
      </c>
      <c r="AA13179">
        <v>166</v>
      </c>
      <c r="AB13179">
        <v>160.1</v>
      </c>
      <c r="AD13179">
        <v>204</v>
      </c>
    </row>
    <row r="13180" spans="1:30" x14ac:dyDescent="0.25">
      <c r="A13180" t="s">
        <v>793</v>
      </c>
      <c r="B13180" t="s">
        <v>31</v>
      </c>
      <c r="C13180" t="s">
        <v>4809</v>
      </c>
      <c r="D13180">
        <v>12.26</v>
      </c>
      <c r="E13180" t="s">
        <v>395</v>
      </c>
      <c r="F13180" t="s">
        <v>62</v>
      </c>
      <c r="G13180" t="s">
        <v>35</v>
      </c>
      <c r="H13180" t="s">
        <v>3687</v>
      </c>
      <c r="I13180">
        <v>83.03</v>
      </c>
      <c r="J13180">
        <v>83.72</v>
      </c>
      <c r="K13180">
        <v>171</v>
      </c>
      <c r="L13180">
        <v>166</v>
      </c>
      <c r="M13180" t="s">
        <v>1909</v>
      </c>
      <c r="N13180" t="s">
        <v>42</v>
      </c>
      <c r="O13180">
        <v>3000000</v>
      </c>
      <c r="Q13180" t="s">
        <v>2121</v>
      </c>
      <c r="R13180">
        <v>5.31</v>
      </c>
      <c r="S13180">
        <v>5.26</v>
      </c>
      <c r="V13180" t="s">
        <v>3688</v>
      </c>
      <c r="W13180" t="s">
        <v>1110</v>
      </c>
      <c r="X13180" t="s">
        <v>1847</v>
      </c>
      <c r="Y13180" t="s">
        <v>4811</v>
      </c>
      <c r="AA13180">
        <v>170</v>
      </c>
      <c r="AB13180">
        <v>164.07</v>
      </c>
      <c r="AD13180">
        <v>208</v>
      </c>
    </row>
    <row r="13181" spans="1:30" x14ac:dyDescent="0.25">
      <c r="A13181" t="s">
        <v>444</v>
      </c>
      <c r="B13181" t="s">
        <v>31</v>
      </c>
      <c r="C13181" t="s">
        <v>4809</v>
      </c>
      <c r="D13181">
        <v>2.79</v>
      </c>
      <c r="E13181" t="s">
        <v>388</v>
      </c>
      <c r="F13181" t="s">
        <v>62</v>
      </c>
      <c r="G13181" t="s">
        <v>35</v>
      </c>
      <c r="H13181" t="s">
        <v>3689</v>
      </c>
      <c r="I13181">
        <v>96.86</v>
      </c>
      <c r="J13181">
        <v>97.02</v>
      </c>
      <c r="K13181">
        <v>58</v>
      </c>
      <c r="L13181">
        <v>53</v>
      </c>
      <c r="M13181" t="s">
        <v>1883</v>
      </c>
      <c r="N13181" t="s">
        <v>63</v>
      </c>
      <c r="O13181">
        <v>5000000</v>
      </c>
      <c r="Q13181" t="s">
        <v>2121</v>
      </c>
      <c r="R13181">
        <v>3.31</v>
      </c>
      <c r="S13181">
        <v>3.25</v>
      </c>
      <c r="V13181" t="s">
        <v>3690</v>
      </c>
      <c r="W13181" t="s">
        <v>1110</v>
      </c>
      <c r="X13181" t="s">
        <v>1847</v>
      </c>
      <c r="Y13181" t="s">
        <v>4811</v>
      </c>
      <c r="Z13181" t="s">
        <v>43</v>
      </c>
      <c r="AA13181">
        <v>55</v>
      </c>
      <c r="AB13181">
        <v>49.43</v>
      </c>
      <c r="AD13181">
        <v>77</v>
      </c>
    </row>
    <row r="13182" spans="1:30" x14ac:dyDescent="0.25">
      <c r="A13182" t="s">
        <v>794</v>
      </c>
      <c r="B13182" t="s">
        <v>31</v>
      </c>
      <c r="C13182" t="s">
        <v>4809</v>
      </c>
      <c r="D13182">
        <v>5.36</v>
      </c>
      <c r="E13182" t="s">
        <v>395</v>
      </c>
      <c r="F13182" t="s">
        <v>62</v>
      </c>
      <c r="G13182" t="s">
        <v>35</v>
      </c>
      <c r="H13182" t="s">
        <v>3691</v>
      </c>
      <c r="I13182">
        <v>92.36</v>
      </c>
      <c r="J13182">
        <v>92.68</v>
      </c>
      <c r="K13182">
        <v>116</v>
      </c>
      <c r="L13182">
        <v>111</v>
      </c>
      <c r="M13182" t="s">
        <v>1938</v>
      </c>
      <c r="N13182" t="s">
        <v>145</v>
      </c>
      <c r="O13182">
        <v>5000000</v>
      </c>
      <c r="Q13182" t="s">
        <v>2121</v>
      </c>
      <c r="R13182">
        <v>4.21</v>
      </c>
      <c r="S13182">
        <v>4.1500000000000004</v>
      </c>
      <c r="V13182" t="s">
        <v>3692</v>
      </c>
      <c r="W13182" t="s">
        <v>1110</v>
      </c>
      <c r="X13182" t="s">
        <v>1847</v>
      </c>
      <c r="Y13182" t="s">
        <v>4811</v>
      </c>
      <c r="Z13182" t="s">
        <v>43</v>
      </c>
      <c r="AA13182">
        <v>112</v>
      </c>
      <c r="AB13182">
        <v>106.22</v>
      </c>
      <c r="AD13182">
        <v>145</v>
      </c>
    </row>
    <row r="13183" spans="1:30" x14ac:dyDescent="0.25">
      <c r="A13183" t="s">
        <v>798</v>
      </c>
      <c r="B13183" t="s">
        <v>31</v>
      </c>
      <c r="C13183" t="s">
        <v>4809</v>
      </c>
      <c r="D13183">
        <v>3.89</v>
      </c>
      <c r="E13183" t="s">
        <v>395</v>
      </c>
      <c r="F13183" t="s">
        <v>62</v>
      </c>
      <c r="G13183" t="s">
        <v>35</v>
      </c>
      <c r="H13183" t="s">
        <v>3701</v>
      </c>
      <c r="I13183">
        <v>104.46</v>
      </c>
      <c r="J13183">
        <v>104.71</v>
      </c>
      <c r="K13183">
        <v>95</v>
      </c>
      <c r="L13183">
        <v>90</v>
      </c>
      <c r="M13183" t="s">
        <v>1866</v>
      </c>
      <c r="N13183" t="s">
        <v>60</v>
      </c>
      <c r="O13183">
        <v>5000000</v>
      </c>
      <c r="P13183">
        <v>5000000</v>
      </c>
      <c r="Q13183" t="s">
        <v>2121</v>
      </c>
      <c r="R13183">
        <v>3.82</v>
      </c>
      <c r="S13183">
        <v>3.76</v>
      </c>
      <c r="V13183" t="s">
        <v>3702</v>
      </c>
      <c r="W13183" t="s">
        <v>1110</v>
      </c>
      <c r="X13183" t="s">
        <v>1847</v>
      </c>
      <c r="Y13183" t="s">
        <v>4811</v>
      </c>
      <c r="AA13183">
        <v>96</v>
      </c>
      <c r="AB13183">
        <v>90.13</v>
      </c>
      <c r="AD13183">
        <v>123</v>
      </c>
    </row>
    <row r="13184" spans="1:30" x14ac:dyDescent="0.25">
      <c r="A13184" t="s">
        <v>799</v>
      </c>
      <c r="B13184" t="s">
        <v>31</v>
      </c>
      <c r="C13184" t="s">
        <v>4809</v>
      </c>
      <c r="D13184">
        <v>6.31</v>
      </c>
      <c r="E13184" t="s">
        <v>395</v>
      </c>
      <c r="F13184" t="s">
        <v>62</v>
      </c>
      <c r="G13184" t="s">
        <v>35</v>
      </c>
      <c r="H13184" t="s">
        <v>3703</v>
      </c>
      <c r="I13184">
        <v>105.17</v>
      </c>
      <c r="J13184">
        <v>105.48</v>
      </c>
      <c r="K13184">
        <v>127</v>
      </c>
      <c r="L13184">
        <v>123</v>
      </c>
      <c r="M13184" t="s">
        <v>1869</v>
      </c>
      <c r="N13184" t="s">
        <v>55</v>
      </c>
      <c r="O13184">
        <v>5000000</v>
      </c>
      <c r="P13184">
        <v>5000000</v>
      </c>
      <c r="Q13184" t="s">
        <v>2121</v>
      </c>
      <c r="R13184">
        <v>4.41</v>
      </c>
      <c r="S13184">
        <v>4.3600000000000003</v>
      </c>
      <c r="V13184" t="s">
        <v>3704</v>
      </c>
      <c r="W13184" t="s">
        <v>1110</v>
      </c>
      <c r="X13184" t="s">
        <v>1847</v>
      </c>
      <c r="Y13184" t="s">
        <v>4811</v>
      </c>
      <c r="AA13184">
        <v>125</v>
      </c>
      <c r="AB13184">
        <v>120.63</v>
      </c>
      <c r="AD13184">
        <v>159</v>
      </c>
    </row>
    <row r="13185" spans="1:30" x14ac:dyDescent="0.25">
      <c r="A13185" t="s">
        <v>800</v>
      </c>
      <c r="B13185" t="s">
        <v>31</v>
      </c>
      <c r="C13185" t="s">
        <v>4809</v>
      </c>
      <c r="D13185">
        <v>14.58</v>
      </c>
      <c r="E13185" t="s">
        <v>395</v>
      </c>
      <c r="F13185" t="s">
        <v>62</v>
      </c>
      <c r="G13185" t="s">
        <v>35</v>
      </c>
      <c r="H13185" t="s">
        <v>3705</v>
      </c>
      <c r="I13185">
        <v>104.17</v>
      </c>
      <c r="J13185">
        <v>104.99</v>
      </c>
      <c r="K13185">
        <v>175</v>
      </c>
      <c r="L13185">
        <v>170</v>
      </c>
      <c r="M13185" t="s">
        <v>1909</v>
      </c>
      <c r="N13185" t="s">
        <v>42</v>
      </c>
      <c r="O13185">
        <v>5000000</v>
      </c>
      <c r="P13185">
        <v>5000000</v>
      </c>
      <c r="Q13185" t="s">
        <v>2121</v>
      </c>
      <c r="R13185">
        <v>5.36</v>
      </c>
      <c r="S13185">
        <v>5.3</v>
      </c>
      <c r="V13185" t="s">
        <v>3706</v>
      </c>
      <c r="W13185" t="s">
        <v>1110</v>
      </c>
      <c r="X13185" t="s">
        <v>1847</v>
      </c>
      <c r="Y13185" t="s">
        <v>4811</v>
      </c>
      <c r="AA13185">
        <v>173</v>
      </c>
      <c r="AB13185">
        <v>167.56</v>
      </c>
      <c r="AD13185">
        <v>214</v>
      </c>
    </row>
    <row r="13186" spans="1:30" x14ac:dyDescent="0.25">
      <c r="A13186" t="s">
        <v>803</v>
      </c>
      <c r="B13186" t="s">
        <v>31</v>
      </c>
      <c r="C13186" t="s">
        <v>4809</v>
      </c>
      <c r="D13186">
        <v>10.58</v>
      </c>
      <c r="E13186" t="s">
        <v>395</v>
      </c>
      <c r="F13186" t="s">
        <v>62</v>
      </c>
      <c r="G13186" t="s">
        <v>35</v>
      </c>
      <c r="H13186" t="s">
        <v>3711</v>
      </c>
      <c r="I13186">
        <v>89.11</v>
      </c>
      <c r="J13186">
        <v>89.7</v>
      </c>
      <c r="K13186">
        <v>175</v>
      </c>
      <c r="L13186">
        <v>170</v>
      </c>
      <c r="M13186" t="s">
        <v>1909</v>
      </c>
      <c r="N13186" t="s">
        <v>42</v>
      </c>
      <c r="O13186">
        <v>3000000</v>
      </c>
      <c r="P13186">
        <v>3000000</v>
      </c>
      <c r="Q13186" t="s">
        <v>2121</v>
      </c>
      <c r="R13186">
        <v>5.35</v>
      </c>
      <c r="S13186">
        <v>5.3</v>
      </c>
      <c r="V13186" t="s">
        <v>3712</v>
      </c>
      <c r="W13186" t="s">
        <v>1110</v>
      </c>
      <c r="X13186" t="s">
        <v>1847</v>
      </c>
      <c r="Y13186" t="s">
        <v>4811</v>
      </c>
      <c r="AA13186">
        <v>186</v>
      </c>
      <c r="AB13186">
        <v>180.36</v>
      </c>
      <c r="AD13186">
        <v>211</v>
      </c>
    </row>
    <row r="13187" spans="1:30" x14ac:dyDescent="0.25">
      <c r="A13187" t="s">
        <v>804</v>
      </c>
      <c r="B13187" t="s">
        <v>31</v>
      </c>
      <c r="C13187" t="s">
        <v>4809</v>
      </c>
      <c r="D13187">
        <v>11.46</v>
      </c>
      <c r="E13187" t="s">
        <v>395</v>
      </c>
      <c r="F13187" t="s">
        <v>62</v>
      </c>
      <c r="G13187" t="s">
        <v>35</v>
      </c>
      <c r="H13187" t="s">
        <v>3713</v>
      </c>
      <c r="I13187">
        <v>97.62</v>
      </c>
      <c r="J13187">
        <v>98.26</v>
      </c>
      <c r="K13187">
        <v>175</v>
      </c>
      <c r="L13187">
        <v>170</v>
      </c>
      <c r="M13187" t="s">
        <v>1909</v>
      </c>
      <c r="N13187" t="s">
        <v>42</v>
      </c>
      <c r="O13187">
        <v>3000000</v>
      </c>
      <c r="P13187">
        <v>3000000</v>
      </c>
      <c r="Q13187" t="s">
        <v>2121</v>
      </c>
      <c r="R13187">
        <v>5.35</v>
      </c>
      <c r="S13187">
        <v>5.3</v>
      </c>
      <c r="V13187" t="s">
        <v>3714</v>
      </c>
      <c r="W13187" t="s">
        <v>1110</v>
      </c>
      <c r="X13187" t="s">
        <v>1847</v>
      </c>
      <c r="Y13187" t="s">
        <v>4811</v>
      </c>
      <c r="AA13187">
        <v>185</v>
      </c>
      <c r="AB13187">
        <v>179.47</v>
      </c>
      <c r="AD13187">
        <v>211</v>
      </c>
    </row>
    <row r="13188" spans="1:30" x14ac:dyDescent="0.25">
      <c r="A13188" t="s">
        <v>805</v>
      </c>
      <c r="B13188" t="s">
        <v>31</v>
      </c>
      <c r="C13188" t="s">
        <v>4809</v>
      </c>
      <c r="D13188">
        <v>11.32</v>
      </c>
      <c r="E13188" t="s">
        <v>395</v>
      </c>
      <c r="F13188" t="s">
        <v>62</v>
      </c>
      <c r="G13188" t="s">
        <v>35</v>
      </c>
      <c r="H13188" t="s">
        <v>3715</v>
      </c>
      <c r="I13188">
        <v>94.04</v>
      </c>
      <c r="J13188">
        <v>94.68</v>
      </c>
      <c r="K13188">
        <v>175</v>
      </c>
      <c r="L13188">
        <v>170</v>
      </c>
      <c r="M13188" t="s">
        <v>1909</v>
      </c>
      <c r="N13188" t="s">
        <v>42</v>
      </c>
      <c r="O13188">
        <v>5000000</v>
      </c>
      <c r="P13188">
        <v>5000000</v>
      </c>
      <c r="Q13188" t="s">
        <v>2121</v>
      </c>
      <c r="R13188">
        <v>5.36</v>
      </c>
      <c r="S13188">
        <v>5.3</v>
      </c>
      <c r="V13188" t="s">
        <v>3716</v>
      </c>
      <c r="W13188" t="s">
        <v>1110</v>
      </c>
      <c r="X13188" t="s">
        <v>1847</v>
      </c>
      <c r="Y13188" t="s">
        <v>4811</v>
      </c>
      <c r="AA13188">
        <v>184</v>
      </c>
      <c r="AB13188">
        <v>178.99</v>
      </c>
      <c r="AD13188">
        <v>211</v>
      </c>
    </row>
    <row r="13189" spans="1:30" x14ac:dyDescent="0.25">
      <c r="A13189" t="s">
        <v>806</v>
      </c>
      <c r="B13189" t="s">
        <v>31</v>
      </c>
      <c r="C13189" t="s">
        <v>4809</v>
      </c>
      <c r="D13189">
        <v>11.47</v>
      </c>
      <c r="E13189" t="s">
        <v>395</v>
      </c>
      <c r="F13189" t="s">
        <v>62</v>
      </c>
      <c r="G13189" t="s">
        <v>35</v>
      </c>
      <c r="H13189" t="s">
        <v>3717</v>
      </c>
      <c r="I13189">
        <v>92.7</v>
      </c>
      <c r="J13189">
        <v>93.35</v>
      </c>
      <c r="K13189">
        <v>175</v>
      </c>
      <c r="L13189">
        <v>170</v>
      </c>
      <c r="M13189" t="s">
        <v>1909</v>
      </c>
      <c r="N13189" t="s">
        <v>42</v>
      </c>
      <c r="O13189">
        <v>3000000</v>
      </c>
      <c r="P13189">
        <v>3000000</v>
      </c>
      <c r="Q13189" t="s">
        <v>2121</v>
      </c>
      <c r="R13189">
        <v>5.36</v>
      </c>
      <c r="S13189">
        <v>5.3</v>
      </c>
      <c r="V13189" t="s">
        <v>3718</v>
      </c>
      <c r="W13189" t="s">
        <v>1110</v>
      </c>
      <c r="X13189" t="s">
        <v>1847</v>
      </c>
      <c r="Y13189" t="s">
        <v>4811</v>
      </c>
      <c r="AA13189">
        <v>183</v>
      </c>
      <c r="AB13189">
        <v>177.89</v>
      </c>
      <c r="AD13189">
        <v>209</v>
      </c>
    </row>
    <row r="13190" spans="1:30" x14ac:dyDescent="0.25">
      <c r="A13190" t="s">
        <v>445</v>
      </c>
      <c r="B13190" t="s">
        <v>31</v>
      </c>
      <c r="C13190" t="s">
        <v>4809</v>
      </c>
      <c r="D13190">
        <v>11.39</v>
      </c>
      <c r="E13190" t="s">
        <v>388</v>
      </c>
      <c r="F13190" t="s">
        <v>62</v>
      </c>
      <c r="G13190" t="s">
        <v>35</v>
      </c>
      <c r="H13190" t="s">
        <v>3719</v>
      </c>
      <c r="I13190">
        <v>92.88</v>
      </c>
      <c r="J13190">
        <v>93.52</v>
      </c>
      <c r="K13190">
        <v>174</v>
      </c>
      <c r="L13190">
        <v>169</v>
      </c>
      <c r="M13190" t="s">
        <v>1909</v>
      </c>
      <c r="N13190" t="s">
        <v>42</v>
      </c>
      <c r="O13190">
        <v>5000000</v>
      </c>
      <c r="P13190">
        <v>5000000</v>
      </c>
      <c r="Q13190" t="s">
        <v>2121</v>
      </c>
      <c r="R13190">
        <v>5.35</v>
      </c>
      <c r="S13190">
        <v>5.29</v>
      </c>
      <c r="V13190" t="s">
        <v>3720</v>
      </c>
      <c r="W13190" t="s">
        <v>1110</v>
      </c>
      <c r="X13190" t="s">
        <v>1847</v>
      </c>
      <c r="Y13190" t="s">
        <v>4811</v>
      </c>
      <c r="AA13190">
        <v>183</v>
      </c>
      <c r="AB13190">
        <v>177.33</v>
      </c>
      <c r="AD13190">
        <v>209</v>
      </c>
    </row>
    <row r="13191" spans="1:30" x14ac:dyDescent="0.25">
      <c r="A13191" t="s">
        <v>807</v>
      </c>
      <c r="B13191" t="s">
        <v>31</v>
      </c>
      <c r="C13191" t="s">
        <v>4809</v>
      </c>
      <c r="D13191">
        <v>11.4</v>
      </c>
      <c r="E13191" t="s">
        <v>395</v>
      </c>
      <c r="F13191" t="s">
        <v>62</v>
      </c>
      <c r="G13191" t="s">
        <v>35</v>
      </c>
      <c r="H13191" t="s">
        <v>3721</v>
      </c>
      <c r="I13191">
        <v>88.14</v>
      </c>
      <c r="J13191">
        <v>88.79</v>
      </c>
      <c r="K13191">
        <v>175</v>
      </c>
      <c r="L13191">
        <v>170</v>
      </c>
      <c r="M13191" t="s">
        <v>1909</v>
      </c>
      <c r="N13191" t="s">
        <v>42</v>
      </c>
      <c r="O13191">
        <v>5000000</v>
      </c>
      <c r="P13191">
        <v>5000000</v>
      </c>
      <c r="Q13191" t="s">
        <v>2121</v>
      </c>
      <c r="R13191">
        <v>5.36</v>
      </c>
      <c r="S13191">
        <v>5.3</v>
      </c>
      <c r="V13191" t="s">
        <v>3722</v>
      </c>
      <c r="W13191" t="s">
        <v>1110</v>
      </c>
      <c r="X13191" t="s">
        <v>1847</v>
      </c>
      <c r="Y13191" t="s">
        <v>4811</v>
      </c>
      <c r="AA13191">
        <v>182</v>
      </c>
      <c r="AB13191">
        <v>176.39</v>
      </c>
      <c r="AD13191">
        <v>209</v>
      </c>
    </row>
    <row r="13192" spans="1:30" x14ac:dyDescent="0.25">
      <c r="A13192" t="s">
        <v>446</v>
      </c>
      <c r="B13192" t="s">
        <v>31</v>
      </c>
      <c r="C13192" t="s">
        <v>4809</v>
      </c>
      <c r="D13192">
        <v>11.34</v>
      </c>
      <c r="E13192" t="s">
        <v>388</v>
      </c>
      <c r="F13192" t="s">
        <v>62</v>
      </c>
      <c r="G13192" t="s">
        <v>35</v>
      </c>
      <c r="H13192" t="s">
        <v>3723</v>
      </c>
      <c r="I13192">
        <v>87.68</v>
      </c>
      <c r="J13192">
        <v>88.32</v>
      </c>
      <c r="K13192">
        <v>174</v>
      </c>
      <c r="L13192">
        <v>169</v>
      </c>
      <c r="M13192" t="s">
        <v>1909</v>
      </c>
      <c r="N13192" t="s">
        <v>42</v>
      </c>
      <c r="O13192">
        <v>3000000</v>
      </c>
      <c r="P13192">
        <v>3000000</v>
      </c>
      <c r="Q13192" t="s">
        <v>2121</v>
      </c>
      <c r="R13192">
        <v>5.34</v>
      </c>
      <c r="S13192">
        <v>5.29</v>
      </c>
      <c r="V13192" t="s">
        <v>3724</v>
      </c>
      <c r="W13192" t="s">
        <v>1110</v>
      </c>
      <c r="X13192" t="s">
        <v>1847</v>
      </c>
      <c r="Y13192" t="s">
        <v>4811</v>
      </c>
      <c r="AA13192">
        <v>181</v>
      </c>
      <c r="AB13192">
        <v>175.63</v>
      </c>
      <c r="AD13192">
        <v>208</v>
      </c>
    </row>
    <row r="13193" spans="1:30" x14ac:dyDescent="0.25">
      <c r="A13193" t="s">
        <v>919</v>
      </c>
      <c r="B13193" t="s">
        <v>31</v>
      </c>
      <c r="C13193" t="s">
        <v>4809</v>
      </c>
      <c r="D13193">
        <v>1.18</v>
      </c>
      <c r="E13193" t="s">
        <v>388</v>
      </c>
      <c r="F13193" t="s">
        <v>62</v>
      </c>
      <c r="G13193" t="s">
        <v>35</v>
      </c>
      <c r="H13193" t="s">
        <v>3725</v>
      </c>
      <c r="I13193">
        <v>99.63</v>
      </c>
      <c r="J13193">
        <v>99.7</v>
      </c>
      <c r="K13193">
        <v>59</v>
      </c>
      <c r="L13193">
        <v>54</v>
      </c>
      <c r="M13193" t="s">
        <v>1902</v>
      </c>
      <c r="N13193" t="s">
        <v>78</v>
      </c>
      <c r="O13193">
        <v>5000000</v>
      </c>
      <c r="P13193">
        <v>5000000</v>
      </c>
      <c r="Q13193" t="s">
        <v>2121</v>
      </c>
      <c r="R13193">
        <v>3.21</v>
      </c>
      <c r="S13193">
        <v>3.15</v>
      </c>
      <c r="V13193" t="s">
        <v>3726</v>
      </c>
      <c r="W13193" t="s">
        <v>1110</v>
      </c>
      <c r="X13193" t="s">
        <v>1847</v>
      </c>
      <c r="Y13193" t="s">
        <v>4811</v>
      </c>
      <c r="AA13193">
        <v>58</v>
      </c>
      <c r="AB13193">
        <v>52.31</v>
      </c>
      <c r="AD13193">
        <v>74</v>
      </c>
    </row>
    <row r="13194" spans="1:30" x14ac:dyDescent="0.25">
      <c r="A13194" t="s">
        <v>808</v>
      </c>
      <c r="B13194" t="s">
        <v>31</v>
      </c>
      <c r="C13194" t="s">
        <v>4809</v>
      </c>
      <c r="D13194">
        <v>5.35</v>
      </c>
      <c r="E13194" t="s">
        <v>395</v>
      </c>
      <c r="F13194" t="s">
        <v>62</v>
      </c>
      <c r="G13194" t="s">
        <v>35</v>
      </c>
      <c r="H13194" t="s">
        <v>3729</v>
      </c>
      <c r="I13194">
        <v>102.09</v>
      </c>
      <c r="J13194">
        <v>102.42</v>
      </c>
      <c r="K13194">
        <v>121</v>
      </c>
      <c r="L13194">
        <v>116</v>
      </c>
      <c r="M13194" t="s">
        <v>1938</v>
      </c>
      <c r="N13194" t="s">
        <v>145</v>
      </c>
      <c r="O13194">
        <v>5000000</v>
      </c>
      <c r="P13194">
        <v>5000000</v>
      </c>
      <c r="Q13194" t="s">
        <v>2121</v>
      </c>
      <c r="R13194">
        <v>4.25</v>
      </c>
      <c r="S13194">
        <v>4.1900000000000004</v>
      </c>
      <c r="V13194" t="s">
        <v>3730</v>
      </c>
      <c r="W13194" t="s">
        <v>1110</v>
      </c>
      <c r="X13194" t="s">
        <v>1847</v>
      </c>
      <c r="Y13194" t="s">
        <v>4811</v>
      </c>
      <c r="Z13194" t="s">
        <v>43</v>
      </c>
      <c r="AA13194">
        <v>119</v>
      </c>
      <c r="AB13194">
        <v>113.52</v>
      </c>
      <c r="AD13194">
        <v>153</v>
      </c>
    </row>
    <row r="13195" spans="1:30" x14ac:dyDescent="0.25">
      <c r="A13195" t="s">
        <v>447</v>
      </c>
      <c r="B13195" t="s">
        <v>31</v>
      </c>
      <c r="C13195" t="s">
        <v>4809</v>
      </c>
      <c r="D13195">
        <v>7.47</v>
      </c>
      <c r="E13195" t="s">
        <v>388</v>
      </c>
      <c r="F13195" t="s">
        <v>62</v>
      </c>
      <c r="G13195" t="s">
        <v>35</v>
      </c>
      <c r="H13195" t="s">
        <v>3731</v>
      </c>
      <c r="I13195">
        <v>103.99</v>
      </c>
      <c r="J13195">
        <v>104.35</v>
      </c>
      <c r="K13195">
        <v>134</v>
      </c>
      <c r="L13195">
        <v>130</v>
      </c>
      <c r="M13195" t="s">
        <v>1877</v>
      </c>
      <c r="N13195" t="s">
        <v>46</v>
      </c>
      <c r="O13195">
        <v>5000000</v>
      </c>
      <c r="P13195">
        <v>5000000</v>
      </c>
      <c r="Q13195" t="s">
        <v>2121</v>
      </c>
      <c r="R13195">
        <v>4.5999999999999996</v>
      </c>
      <c r="S13195">
        <v>4.5599999999999996</v>
      </c>
      <c r="V13195" t="s">
        <v>3732</v>
      </c>
      <c r="W13195" t="s">
        <v>1110</v>
      </c>
      <c r="X13195" t="s">
        <v>1847</v>
      </c>
      <c r="Y13195" t="s">
        <v>4811</v>
      </c>
      <c r="AA13195">
        <v>132</v>
      </c>
      <c r="AB13195">
        <v>128.36000000000001</v>
      </c>
      <c r="AD13195">
        <v>167</v>
      </c>
    </row>
    <row r="13196" spans="1:30" x14ac:dyDescent="0.25">
      <c r="A13196" t="s">
        <v>811</v>
      </c>
      <c r="B13196" t="s">
        <v>31</v>
      </c>
      <c r="C13196" t="s">
        <v>4809</v>
      </c>
      <c r="D13196">
        <v>5.03</v>
      </c>
      <c r="E13196" t="s">
        <v>395</v>
      </c>
      <c r="F13196" t="s">
        <v>62</v>
      </c>
      <c r="G13196" t="s">
        <v>35</v>
      </c>
      <c r="H13196" t="s">
        <v>3737</v>
      </c>
      <c r="I13196">
        <v>103.89</v>
      </c>
      <c r="J13196">
        <v>104.19</v>
      </c>
      <c r="K13196">
        <v>117</v>
      </c>
      <c r="L13196">
        <v>112</v>
      </c>
      <c r="M13196" t="s">
        <v>1880</v>
      </c>
      <c r="N13196" t="s">
        <v>224</v>
      </c>
      <c r="O13196">
        <v>5000000</v>
      </c>
      <c r="P13196">
        <v>3000000</v>
      </c>
      <c r="Q13196" t="s">
        <v>2121</v>
      </c>
      <c r="R13196">
        <v>4.16</v>
      </c>
      <c r="S13196">
        <v>4.0999999999999996</v>
      </c>
      <c r="V13196" t="s">
        <v>3738</v>
      </c>
      <c r="W13196" t="s">
        <v>1110</v>
      </c>
      <c r="X13196" t="s">
        <v>1847</v>
      </c>
      <c r="Y13196" t="s">
        <v>4811</v>
      </c>
      <c r="AA13196">
        <v>117</v>
      </c>
      <c r="AB13196">
        <v>110.22</v>
      </c>
      <c r="AD13196">
        <v>147</v>
      </c>
    </row>
    <row r="13197" spans="1:30" x14ac:dyDescent="0.25">
      <c r="A13197" t="s">
        <v>812</v>
      </c>
      <c r="B13197" t="s">
        <v>31</v>
      </c>
      <c r="C13197" t="s">
        <v>4809</v>
      </c>
      <c r="D13197">
        <v>7.1</v>
      </c>
      <c r="E13197" t="s">
        <v>395</v>
      </c>
      <c r="F13197" t="s">
        <v>62</v>
      </c>
      <c r="G13197" t="s">
        <v>35</v>
      </c>
      <c r="H13197" t="s">
        <v>3739</v>
      </c>
      <c r="I13197">
        <v>103.49</v>
      </c>
      <c r="J13197">
        <v>103.89</v>
      </c>
      <c r="K13197">
        <v>136</v>
      </c>
      <c r="L13197">
        <v>131</v>
      </c>
      <c r="M13197" t="s">
        <v>2482</v>
      </c>
      <c r="N13197" t="s">
        <v>736</v>
      </c>
      <c r="O13197">
        <v>5000000</v>
      </c>
      <c r="P13197">
        <v>3000000</v>
      </c>
      <c r="Q13197" t="s">
        <v>2121</v>
      </c>
      <c r="R13197">
        <v>4.5999999999999996</v>
      </c>
      <c r="S13197">
        <v>4.54</v>
      </c>
      <c r="V13197" t="s">
        <v>3740</v>
      </c>
      <c r="W13197" t="s">
        <v>1110</v>
      </c>
      <c r="X13197" t="s">
        <v>1847</v>
      </c>
      <c r="Y13197" t="s">
        <v>4811</v>
      </c>
      <c r="Z13197" t="s">
        <v>43</v>
      </c>
      <c r="AA13197">
        <v>136</v>
      </c>
      <c r="AB13197">
        <v>130.74</v>
      </c>
      <c r="AD13197">
        <v>170</v>
      </c>
    </row>
    <row r="13198" spans="1:30" x14ac:dyDescent="0.25">
      <c r="A13198" t="s">
        <v>448</v>
      </c>
      <c r="B13198" t="s">
        <v>31</v>
      </c>
      <c r="C13198" t="s">
        <v>4809</v>
      </c>
      <c r="D13198">
        <v>3.56</v>
      </c>
      <c r="E13198" t="s">
        <v>388</v>
      </c>
      <c r="F13198" t="s">
        <v>62</v>
      </c>
      <c r="G13198" t="s">
        <v>35</v>
      </c>
      <c r="H13198" t="s">
        <v>3741</v>
      </c>
      <c r="I13198">
        <v>105.26</v>
      </c>
      <c r="J13198">
        <v>105.46</v>
      </c>
      <c r="K13198">
        <v>94</v>
      </c>
      <c r="L13198">
        <v>90</v>
      </c>
      <c r="M13198" t="s">
        <v>1928</v>
      </c>
      <c r="N13198" t="s">
        <v>36</v>
      </c>
      <c r="O13198">
        <v>5000000</v>
      </c>
      <c r="P13198">
        <v>5000000</v>
      </c>
      <c r="Q13198" t="s">
        <v>2121</v>
      </c>
      <c r="R13198">
        <v>3.73</v>
      </c>
      <c r="S13198">
        <v>3.67</v>
      </c>
      <c r="V13198" t="s">
        <v>3742</v>
      </c>
      <c r="W13198" t="s">
        <v>1110</v>
      </c>
      <c r="X13198" t="s">
        <v>1847</v>
      </c>
      <c r="Y13198" t="s">
        <v>4811</v>
      </c>
      <c r="AA13198">
        <v>90</v>
      </c>
      <c r="AB13198">
        <v>84.35</v>
      </c>
      <c r="AD13198">
        <v>116</v>
      </c>
    </row>
    <row r="13199" spans="1:30" x14ac:dyDescent="0.25">
      <c r="A13199" t="s">
        <v>449</v>
      </c>
      <c r="B13199" t="s">
        <v>31</v>
      </c>
      <c r="C13199" t="s">
        <v>4809</v>
      </c>
      <c r="D13199">
        <v>3.09</v>
      </c>
      <c r="E13199" t="s">
        <v>388</v>
      </c>
      <c r="F13199" t="s">
        <v>62</v>
      </c>
      <c r="G13199" t="s">
        <v>35</v>
      </c>
      <c r="H13199" t="s">
        <v>3743</v>
      </c>
      <c r="I13199">
        <v>104.51</v>
      </c>
      <c r="J13199">
        <v>104.71</v>
      </c>
      <c r="K13199">
        <v>87</v>
      </c>
      <c r="L13199">
        <v>82</v>
      </c>
      <c r="M13199" t="s">
        <v>1928</v>
      </c>
      <c r="N13199" t="s">
        <v>36</v>
      </c>
      <c r="O13199">
        <v>5000000</v>
      </c>
      <c r="P13199">
        <v>3000000</v>
      </c>
      <c r="Q13199" t="s">
        <v>2121</v>
      </c>
      <c r="R13199">
        <v>3.65</v>
      </c>
      <c r="S13199">
        <v>3.59</v>
      </c>
      <c r="V13199" t="s">
        <v>3744</v>
      </c>
      <c r="W13199" t="s">
        <v>1110</v>
      </c>
      <c r="X13199" t="s">
        <v>1847</v>
      </c>
      <c r="Y13199" t="s">
        <v>4811</v>
      </c>
      <c r="AA13199">
        <v>88</v>
      </c>
      <c r="AB13199">
        <v>80.81</v>
      </c>
      <c r="AD13199">
        <v>111</v>
      </c>
    </row>
    <row r="13200" spans="1:30" x14ac:dyDescent="0.25">
      <c r="A13200" t="s">
        <v>450</v>
      </c>
      <c r="B13200" t="s">
        <v>31</v>
      </c>
      <c r="C13200" t="s">
        <v>4809</v>
      </c>
      <c r="D13200">
        <v>14.73</v>
      </c>
      <c r="E13200" t="s">
        <v>388</v>
      </c>
      <c r="F13200" t="s">
        <v>62</v>
      </c>
      <c r="G13200" t="s">
        <v>35</v>
      </c>
      <c r="H13200" t="s">
        <v>3745</v>
      </c>
      <c r="I13200">
        <v>103.51</v>
      </c>
      <c r="J13200">
        <v>104.34</v>
      </c>
      <c r="K13200">
        <v>175</v>
      </c>
      <c r="L13200">
        <v>170</v>
      </c>
      <c r="M13200" t="s">
        <v>1909</v>
      </c>
      <c r="N13200" t="s">
        <v>42</v>
      </c>
      <c r="O13200">
        <v>5000000</v>
      </c>
      <c r="P13200">
        <v>5000000</v>
      </c>
      <c r="Q13200" t="s">
        <v>2121</v>
      </c>
      <c r="R13200">
        <v>5.36</v>
      </c>
      <c r="S13200">
        <v>5.3</v>
      </c>
      <c r="V13200" t="s">
        <v>3746</v>
      </c>
      <c r="W13200" t="s">
        <v>1110</v>
      </c>
      <c r="X13200" t="s">
        <v>1847</v>
      </c>
      <c r="Y13200" t="s">
        <v>4811</v>
      </c>
      <c r="AA13200">
        <v>174</v>
      </c>
      <c r="AB13200">
        <v>168.32</v>
      </c>
      <c r="AD13200">
        <v>215</v>
      </c>
    </row>
    <row r="13201" spans="1:30" x14ac:dyDescent="0.25">
      <c r="A13201" t="s">
        <v>813</v>
      </c>
      <c r="B13201" t="s">
        <v>31</v>
      </c>
      <c r="C13201" t="s">
        <v>4809</v>
      </c>
      <c r="D13201">
        <v>4.7699999999999996</v>
      </c>
      <c r="E13201" t="s">
        <v>395</v>
      </c>
      <c r="F13201" t="s">
        <v>62</v>
      </c>
      <c r="G13201" t="s">
        <v>35</v>
      </c>
      <c r="H13201" t="s">
        <v>3747</v>
      </c>
      <c r="I13201">
        <v>107.1</v>
      </c>
      <c r="J13201">
        <v>107.39</v>
      </c>
      <c r="K13201">
        <v>111</v>
      </c>
      <c r="L13201">
        <v>106</v>
      </c>
      <c r="M13201" t="s">
        <v>1856</v>
      </c>
      <c r="N13201" t="s">
        <v>50</v>
      </c>
      <c r="O13201">
        <v>5000000</v>
      </c>
      <c r="P13201">
        <v>5000000</v>
      </c>
      <c r="Q13201" t="s">
        <v>2121</v>
      </c>
      <c r="R13201">
        <v>4.05</v>
      </c>
      <c r="S13201">
        <v>3.99</v>
      </c>
      <c r="V13201" t="s">
        <v>3748</v>
      </c>
      <c r="W13201" t="s">
        <v>1110</v>
      </c>
      <c r="X13201" t="s">
        <v>1847</v>
      </c>
      <c r="Y13201" t="s">
        <v>4811</v>
      </c>
      <c r="AA13201">
        <v>110</v>
      </c>
      <c r="AB13201">
        <v>103.78</v>
      </c>
      <c r="AD13201">
        <v>139</v>
      </c>
    </row>
    <row r="13202" spans="1:30" x14ac:dyDescent="0.25">
      <c r="A13202" t="s">
        <v>814</v>
      </c>
      <c r="B13202" t="s">
        <v>31</v>
      </c>
      <c r="C13202" t="s">
        <v>4809</v>
      </c>
      <c r="D13202">
        <v>6.98</v>
      </c>
      <c r="E13202" t="s">
        <v>395</v>
      </c>
      <c r="F13202" t="s">
        <v>62</v>
      </c>
      <c r="G13202" t="s">
        <v>35</v>
      </c>
      <c r="H13202" t="s">
        <v>3749</v>
      </c>
      <c r="I13202">
        <v>107.99</v>
      </c>
      <c r="J13202">
        <v>108.39</v>
      </c>
      <c r="K13202">
        <v>134</v>
      </c>
      <c r="L13202">
        <v>129</v>
      </c>
      <c r="M13202" t="s">
        <v>2107</v>
      </c>
      <c r="N13202" t="s">
        <v>40</v>
      </c>
      <c r="O13202">
        <v>5000000</v>
      </c>
      <c r="P13202">
        <v>5000000</v>
      </c>
      <c r="Q13202" t="s">
        <v>2121</v>
      </c>
      <c r="R13202">
        <v>4.55</v>
      </c>
      <c r="S13202">
        <v>4.49</v>
      </c>
      <c r="V13202" t="s">
        <v>3750</v>
      </c>
      <c r="W13202" t="s">
        <v>1110</v>
      </c>
      <c r="X13202" t="s">
        <v>1847</v>
      </c>
      <c r="Y13202" t="s">
        <v>4811</v>
      </c>
      <c r="AA13202">
        <v>134</v>
      </c>
      <c r="AB13202">
        <v>128.35</v>
      </c>
      <c r="AD13202">
        <v>168</v>
      </c>
    </row>
    <row r="13203" spans="1:30" x14ac:dyDescent="0.25">
      <c r="A13203" t="s">
        <v>815</v>
      </c>
      <c r="B13203" t="s">
        <v>31</v>
      </c>
      <c r="C13203" t="s">
        <v>4809</v>
      </c>
      <c r="D13203">
        <v>15.28</v>
      </c>
      <c r="E13203" t="s">
        <v>395</v>
      </c>
      <c r="F13203" t="s">
        <v>62</v>
      </c>
      <c r="G13203" t="s">
        <v>35</v>
      </c>
      <c r="H13203" t="s">
        <v>3751</v>
      </c>
      <c r="I13203">
        <v>108.55</v>
      </c>
      <c r="J13203">
        <v>109.41</v>
      </c>
      <c r="K13203">
        <v>175</v>
      </c>
      <c r="L13203">
        <v>170</v>
      </c>
      <c r="M13203" t="s">
        <v>1909</v>
      </c>
      <c r="N13203" t="s">
        <v>42</v>
      </c>
      <c r="O13203">
        <v>3000000</v>
      </c>
      <c r="P13203">
        <v>3000000</v>
      </c>
      <c r="Q13203" t="s">
        <v>2121</v>
      </c>
      <c r="R13203">
        <v>5.36</v>
      </c>
      <c r="S13203">
        <v>5.3</v>
      </c>
      <c r="V13203" t="s">
        <v>3752</v>
      </c>
      <c r="W13203" t="s">
        <v>1110</v>
      </c>
      <c r="X13203" t="s">
        <v>1847</v>
      </c>
      <c r="Y13203" t="s">
        <v>4811</v>
      </c>
      <c r="AA13203">
        <v>174</v>
      </c>
      <c r="AB13203">
        <v>168.35</v>
      </c>
      <c r="AD13203">
        <v>215</v>
      </c>
    </row>
    <row r="13204" spans="1:30" x14ac:dyDescent="0.25">
      <c r="A13204" t="s">
        <v>820</v>
      </c>
      <c r="B13204" t="s">
        <v>31</v>
      </c>
      <c r="C13204" t="s">
        <v>4809</v>
      </c>
      <c r="D13204">
        <v>6.49</v>
      </c>
      <c r="E13204" t="s">
        <v>395</v>
      </c>
      <c r="F13204" t="s">
        <v>62</v>
      </c>
      <c r="G13204" t="s">
        <v>35</v>
      </c>
      <c r="H13204" t="s">
        <v>3763</v>
      </c>
      <c r="I13204">
        <v>103.02</v>
      </c>
      <c r="J13204">
        <v>103.4</v>
      </c>
      <c r="K13204">
        <v>130</v>
      </c>
      <c r="L13204">
        <v>125</v>
      </c>
      <c r="M13204" t="s">
        <v>2043</v>
      </c>
      <c r="N13204" t="s">
        <v>58</v>
      </c>
      <c r="O13204">
        <v>5000000</v>
      </c>
      <c r="P13204">
        <v>3000000</v>
      </c>
      <c r="Q13204" t="s">
        <v>2121</v>
      </c>
      <c r="R13204">
        <v>4.4800000000000004</v>
      </c>
      <c r="S13204">
        <v>4.42</v>
      </c>
      <c r="V13204" t="s">
        <v>3764</v>
      </c>
      <c r="W13204" t="s">
        <v>1110</v>
      </c>
      <c r="X13204" t="s">
        <v>1847</v>
      </c>
      <c r="Y13204" t="s">
        <v>4811</v>
      </c>
      <c r="AA13204">
        <v>130</v>
      </c>
      <c r="AB13204">
        <v>123.86</v>
      </c>
      <c r="AD13204">
        <v>163</v>
      </c>
    </row>
    <row r="13205" spans="1:30" x14ac:dyDescent="0.25">
      <c r="A13205" t="s">
        <v>451</v>
      </c>
      <c r="B13205" t="s">
        <v>31</v>
      </c>
      <c r="C13205" t="s">
        <v>4809</v>
      </c>
      <c r="D13205">
        <v>4.1900000000000004</v>
      </c>
      <c r="E13205" t="s">
        <v>388</v>
      </c>
      <c r="F13205" t="s">
        <v>62</v>
      </c>
      <c r="G13205" t="s">
        <v>35</v>
      </c>
      <c r="H13205" t="s">
        <v>3765</v>
      </c>
      <c r="I13205">
        <v>102.72</v>
      </c>
      <c r="J13205">
        <v>102.98</v>
      </c>
      <c r="K13205">
        <v>102</v>
      </c>
      <c r="L13205">
        <v>97</v>
      </c>
      <c r="M13205" t="s">
        <v>1866</v>
      </c>
      <c r="N13205" t="s">
        <v>60</v>
      </c>
      <c r="O13205">
        <v>5000000</v>
      </c>
      <c r="P13205">
        <v>2000000</v>
      </c>
      <c r="Q13205" t="s">
        <v>2121</v>
      </c>
      <c r="R13205">
        <v>3.89</v>
      </c>
      <c r="S13205">
        <v>3.83</v>
      </c>
      <c r="V13205" t="s">
        <v>3766</v>
      </c>
      <c r="W13205" t="s">
        <v>1110</v>
      </c>
      <c r="X13205" t="s">
        <v>1847</v>
      </c>
      <c r="Y13205" t="s">
        <v>4811</v>
      </c>
      <c r="Z13205" t="s">
        <v>43</v>
      </c>
      <c r="AA13205">
        <v>100</v>
      </c>
      <c r="AB13205">
        <v>93.72</v>
      </c>
      <c r="AD13205">
        <v>127</v>
      </c>
    </row>
    <row r="13206" spans="1:30" x14ac:dyDescent="0.25">
      <c r="A13206" t="s">
        <v>452</v>
      </c>
      <c r="B13206" t="s">
        <v>31</v>
      </c>
      <c r="C13206" t="s">
        <v>4809</v>
      </c>
      <c r="D13206">
        <v>14.05</v>
      </c>
      <c r="E13206" t="s">
        <v>388</v>
      </c>
      <c r="F13206" t="s">
        <v>62</v>
      </c>
      <c r="G13206" t="s">
        <v>35</v>
      </c>
      <c r="H13206" t="s">
        <v>3767</v>
      </c>
      <c r="I13206">
        <v>97.05</v>
      </c>
      <c r="J13206">
        <v>97.85</v>
      </c>
      <c r="K13206">
        <v>175</v>
      </c>
      <c r="L13206">
        <v>170</v>
      </c>
      <c r="M13206" t="s">
        <v>1909</v>
      </c>
      <c r="N13206" t="s">
        <v>42</v>
      </c>
      <c r="O13206">
        <v>5000000</v>
      </c>
      <c r="P13206">
        <v>5000000</v>
      </c>
      <c r="Q13206" t="s">
        <v>2121</v>
      </c>
      <c r="R13206">
        <v>5.36</v>
      </c>
      <c r="S13206">
        <v>5.3</v>
      </c>
      <c r="V13206" t="s">
        <v>3768</v>
      </c>
      <c r="W13206" t="s">
        <v>1110</v>
      </c>
      <c r="X13206" t="s">
        <v>1847</v>
      </c>
      <c r="Y13206" t="s">
        <v>4811</v>
      </c>
      <c r="AA13206">
        <v>174</v>
      </c>
      <c r="AB13206">
        <v>168.26</v>
      </c>
      <c r="AD13206">
        <v>215</v>
      </c>
    </row>
    <row r="13207" spans="1:30" x14ac:dyDescent="0.25">
      <c r="A13207" t="s">
        <v>453</v>
      </c>
      <c r="B13207" t="s">
        <v>31</v>
      </c>
      <c r="C13207" t="s">
        <v>4809</v>
      </c>
      <c r="D13207">
        <v>6.44</v>
      </c>
      <c r="E13207" t="s">
        <v>388</v>
      </c>
      <c r="F13207" t="s">
        <v>62</v>
      </c>
      <c r="G13207" t="s">
        <v>35</v>
      </c>
      <c r="H13207" t="s">
        <v>3769</v>
      </c>
      <c r="I13207">
        <v>108.9</v>
      </c>
      <c r="J13207">
        <v>109.21</v>
      </c>
      <c r="K13207">
        <v>126</v>
      </c>
      <c r="L13207">
        <v>122</v>
      </c>
      <c r="M13207" t="s">
        <v>1869</v>
      </c>
      <c r="N13207" t="s">
        <v>55</v>
      </c>
      <c r="O13207">
        <v>5000000</v>
      </c>
      <c r="P13207">
        <v>5000000</v>
      </c>
      <c r="Q13207" t="s">
        <v>2121</v>
      </c>
      <c r="R13207">
        <v>4.4000000000000004</v>
      </c>
      <c r="S13207">
        <v>4.3499999999999996</v>
      </c>
      <c r="V13207" t="s">
        <v>3770</v>
      </c>
      <c r="W13207" t="s">
        <v>1110</v>
      </c>
      <c r="X13207" t="s">
        <v>1847</v>
      </c>
      <c r="Y13207" t="s">
        <v>4811</v>
      </c>
      <c r="AA13207">
        <v>125</v>
      </c>
      <c r="AB13207">
        <v>119.77</v>
      </c>
      <c r="AD13207">
        <v>159</v>
      </c>
    </row>
    <row r="13208" spans="1:30" x14ac:dyDescent="0.25">
      <c r="A13208" t="s">
        <v>821</v>
      </c>
      <c r="B13208" t="s">
        <v>31</v>
      </c>
      <c r="C13208" t="s">
        <v>4809</v>
      </c>
      <c r="D13208">
        <v>4.53</v>
      </c>
      <c r="E13208" t="s">
        <v>395</v>
      </c>
      <c r="F13208" t="s">
        <v>62</v>
      </c>
      <c r="G13208" t="s">
        <v>35</v>
      </c>
      <c r="H13208" t="s">
        <v>3771</v>
      </c>
      <c r="I13208">
        <v>90.71</v>
      </c>
      <c r="J13208">
        <v>90.99</v>
      </c>
      <c r="K13208">
        <v>105</v>
      </c>
      <c r="L13208">
        <v>100</v>
      </c>
      <c r="M13208" t="s">
        <v>1856</v>
      </c>
      <c r="N13208" t="s">
        <v>50</v>
      </c>
      <c r="O13208">
        <v>5000000</v>
      </c>
      <c r="Q13208" t="s">
        <v>2121</v>
      </c>
      <c r="R13208">
        <v>3.99</v>
      </c>
      <c r="S13208">
        <v>3.93</v>
      </c>
      <c r="V13208" t="s">
        <v>3772</v>
      </c>
      <c r="W13208" t="s">
        <v>1110</v>
      </c>
      <c r="X13208" t="s">
        <v>1847</v>
      </c>
      <c r="Y13208" t="s">
        <v>4811</v>
      </c>
      <c r="Z13208" t="s">
        <v>43</v>
      </c>
      <c r="AA13208">
        <v>102</v>
      </c>
      <c r="AB13208">
        <v>95.18</v>
      </c>
      <c r="AD13208">
        <v>131</v>
      </c>
    </row>
    <row r="13209" spans="1:30" x14ac:dyDescent="0.25">
      <c r="A13209" t="s">
        <v>822</v>
      </c>
      <c r="B13209" t="s">
        <v>31</v>
      </c>
      <c r="C13209" t="s">
        <v>4809</v>
      </c>
      <c r="D13209">
        <v>4.21</v>
      </c>
      <c r="E13209" t="s">
        <v>395</v>
      </c>
      <c r="F13209" t="s">
        <v>62</v>
      </c>
      <c r="G13209" t="s">
        <v>35</v>
      </c>
      <c r="H13209" t="s">
        <v>3773</v>
      </c>
      <c r="I13209">
        <v>96.9</v>
      </c>
      <c r="J13209">
        <v>97.17</v>
      </c>
      <c r="K13209">
        <v>100</v>
      </c>
      <c r="L13209">
        <v>95</v>
      </c>
      <c r="M13209" t="s">
        <v>1866</v>
      </c>
      <c r="N13209" t="s">
        <v>60</v>
      </c>
      <c r="O13209">
        <v>5000000</v>
      </c>
      <c r="Q13209" t="s">
        <v>2121</v>
      </c>
      <c r="R13209">
        <v>3.87</v>
      </c>
      <c r="S13209">
        <v>3.81</v>
      </c>
      <c r="V13209" t="s">
        <v>3774</v>
      </c>
      <c r="W13209" t="s">
        <v>1110</v>
      </c>
      <c r="X13209" t="s">
        <v>1847</v>
      </c>
      <c r="Y13209" t="s">
        <v>4811</v>
      </c>
      <c r="Z13209" t="s">
        <v>43</v>
      </c>
      <c r="AA13209">
        <v>96</v>
      </c>
      <c r="AB13209">
        <v>90.15</v>
      </c>
      <c r="AD13209">
        <v>124</v>
      </c>
    </row>
    <row r="13210" spans="1:30" x14ac:dyDescent="0.25">
      <c r="A13210" t="s">
        <v>823</v>
      </c>
      <c r="B13210" t="s">
        <v>31</v>
      </c>
      <c r="C13210" t="s">
        <v>4809</v>
      </c>
      <c r="D13210">
        <v>11.93</v>
      </c>
      <c r="E13210" t="s">
        <v>395</v>
      </c>
      <c r="F13210" t="s">
        <v>62</v>
      </c>
      <c r="G13210" t="s">
        <v>35</v>
      </c>
      <c r="H13210" t="s">
        <v>3775</v>
      </c>
      <c r="I13210">
        <v>81.69</v>
      </c>
      <c r="J13210">
        <v>82.36</v>
      </c>
      <c r="K13210">
        <v>168</v>
      </c>
      <c r="L13210">
        <v>163</v>
      </c>
      <c r="M13210" t="s">
        <v>1909</v>
      </c>
      <c r="N13210" t="s">
        <v>42</v>
      </c>
      <c r="O13210">
        <v>5000000</v>
      </c>
      <c r="Q13210" t="s">
        <v>2121</v>
      </c>
      <c r="R13210">
        <v>5.29</v>
      </c>
      <c r="S13210">
        <v>5.23</v>
      </c>
      <c r="V13210" t="s">
        <v>3776</v>
      </c>
      <c r="W13210" t="s">
        <v>1110</v>
      </c>
      <c r="X13210" t="s">
        <v>1847</v>
      </c>
      <c r="Y13210" t="s">
        <v>4811</v>
      </c>
      <c r="AA13210">
        <v>168</v>
      </c>
      <c r="AB13210">
        <v>162.34</v>
      </c>
      <c r="AD13210">
        <v>204</v>
      </c>
    </row>
    <row r="13211" spans="1:30" x14ac:dyDescent="0.25">
      <c r="A13211" t="s">
        <v>454</v>
      </c>
      <c r="B13211" t="s">
        <v>31</v>
      </c>
      <c r="C13211" t="s">
        <v>4809</v>
      </c>
      <c r="D13211">
        <v>3.85</v>
      </c>
      <c r="E13211" t="s">
        <v>388</v>
      </c>
      <c r="F13211" t="s">
        <v>62</v>
      </c>
      <c r="G13211" t="s">
        <v>35</v>
      </c>
      <c r="H13211" t="s">
        <v>3781</v>
      </c>
      <c r="I13211">
        <v>96.62</v>
      </c>
      <c r="J13211">
        <v>96.87</v>
      </c>
      <c r="K13211">
        <v>93</v>
      </c>
      <c r="L13211">
        <v>88</v>
      </c>
      <c r="M13211" t="s">
        <v>1874</v>
      </c>
      <c r="N13211" t="s">
        <v>111</v>
      </c>
      <c r="O13211">
        <v>5000000</v>
      </c>
      <c r="Q13211" t="s">
        <v>2121</v>
      </c>
      <c r="R13211">
        <v>3.76</v>
      </c>
      <c r="S13211">
        <v>3.7</v>
      </c>
      <c r="V13211" t="s">
        <v>3782</v>
      </c>
      <c r="W13211" t="s">
        <v>1110</v>
      </c>
      <c r="X13211" t="s">
        <v>1847</v>
      </c>
      <c r="Y13211" t="s">
        <v>4811</v>
      </c>
      <c r="Z13211" t="s">
        <v>43</v>
      </c>
      <c r="AA13211">
        <v>89</v>
      </c>
      <c r="AB13211">
        <v>82.31</v>
      </c>
      <c r="AD13211">
        <v>115</v>
      </c>
    </row>
    <row r="13212" spans="1:30" x14ac:dyDescent="0.25">
      <c r="A13212" t="s">
        <v>1056</v>
      </c>
      <c r="B13212" t="s">
        <v>31</v>
      </c>
      <c r="C13212" t="s">
        <v>4812</v>
      </c>
      <c r="D13212">
        <v>2.54</v>
      </c>
      <c r="E13212" t="s">
        <v>327</v>
      </c>
      <c r="F13212" t="s">
        <v>587</v>
      </c>
      <c r="G13212" t="s">
        <v>35</v>
      </c>
      <c r="H13212" t="s">
        <v>3380</v>
      </c>
      <c r="I13212">
        <v>95.629000000000005</v>
      </c>
      <c r="J13212">
        <v>95.882999999999996</v>
      </c>
      <c r="K13212">
        <v>60</v>
      </c>
      <c r="L13212">
        <v>50</v>
      </c>
      <c r="M13212" t="s">
        <v>1853</v>
      </c>
      <c r="N13212" t="s">
        <v>192</v>
      </c>
      <c r="O13212">
        <v>5000000</v>
      </c>
      <c r="P13212">
        <v>0</v>
      </c>
      <c r="Q13212" t="s">
        <v>2142</v>
      </c>
      <c r="R13212">
        <v>3.32</v>
      </c>
      <c r="S13212">
        <v>3.22</v>
      </c>
      <c r="V13212" t="s">
        <v>3381</v>
      </c>
      <c r="W13212" t="s">
        <v>1652</v>
      </c>
      <c r="X13212" t="s">
        <v>1847</v>
      </c>
      <c r="Y13212" t="s">
        <v>1653</v>
      </c>
      <c r="AA13212">
        <v>59.94</v>
      </c>
      <c r="AB13212">
        <v>49.94</v>
      </c>
      <c r="AC13212">
        <v>3.32</v>
      </c>
    </row>
    <row r="13213" spans="1:30" x14ac:dyDescent="0.25">
      <c r="A13213" t="s">
        <v>134</v>
      </c>
      <c r="B13213" t="s">
        <v>31</v>
      </c>
      <c r="C13213" t="s">
        <v>4812</v>
      </c>
      <c r="D13213">
        <v>1.24</v>
      </c>
      <c r="E13213" t="s">
        <v>135</v>
      </c>
      <c r="F13213" t="s">
        <v>587</v>
      </c>
      <c r="G13213" t="s">
        <v>35</v>
      </c>
      <c r="H13213" t="s">
        <v>3484</v>
      </c>
      <c r="I13213">
        <v>98.045000000000002</v>
      </c>
      <c r="J13213">
        <v>98.194000000000003</v>
      </c>
      <c r="K13213">
        <v>190</v>
      </c>
      <c r="L13213">
        <v>178</v>
      </c>
      <c r="M13213" t="s">
        <v>1902</v>
      </c>
      <c r="N13213" t="s">
        <v>78</v>
      </c>
      <c r="O13213">
        <v>3000000</v>
      </c>
      <c r="P13213">
        <v>1000000</v>
      </c>
      <c r="Q13213" t="s">
        <v>1845</v>
      </c>
      <c r="R13213">
        <v>4.51</v>
      </c>
      <c r="S13213">
        <v>4.4000000000000004</v>
      </c>
      <c r="V13213" t="s">
        <v>3485</v>
      </c>
      <c r="W13213" t="s">
        <v>1652</v>
      </c>
      <c r="X13213" t="s">
        <v>1847</v>
      </c>
      <c r="Y13213" t="s">
        <v>1653</v>
      </c>
      <c r="AA13213">
        <v>188.64</v>
      </c>
      <c r="AB13213">
        <v>176.64</v>
      </c>
      <c r="AC13213">
        <v>4.51</v>
      </c>
    </row>
    <row r="13214" spans="1:30" x14ac:dyDescent="0.25">
      <c r="A13214" t="s">
        <v>1059</v>
      </c>
      <c r="B13214" t="s">
        <v>31</v>
      </c>
      <c r="C13214" t="s">
        <v>4812</v>
      </c>
      <c r="D13214">
        <v>1.29</v>
      </c>
      <c r="E13214" t="s">
        <v>327</v>
      </c>
      <c r="F13214" t="s">
        <v>587</v>
      </c>
      <c r="G13214" t="s">
        <v>35</v>
      </c>
      <c r="H13214" t="s">
        <v>3385</v>
      </c>
      <c r="I13214">
        <v>98.144999999999996</v>
      </c>
      <c r="J13214">
        <v>98.274000000000001</v>
      </c>
      <c r="K13214">
        <v>52</v>
      </c>
      <c r="L13214">
        <v>42</v>
      </c>
      <c r="M13214" t="s">
        <v>1902</v>
      </c>
      <c r="N13214" t="s">
        <v>78</v>
      </c>
      <c r="O13214">
        <v>5000000</v>
      </c>
      <c r="P13214">
        <v>0</v>
      </c>
      <c r="Q13214" t="s">
        <v>2142</v>
      </c>
      <c r="R13214">
        <v>3.14</v>
      </c>
      <c r="S13214">
        <v>3.04</v>
      </c>
      <c r="V13214" t="s">
        <v>3386</v>
      </c>
      <c r="W13214" t="s">
        <v>1652</v>
      </c>
      <c r="X13214" t="s">
        <v>1847</v>
      </c>
      <c r="Y13214" t="s">
        <v>1653</v>
      </c>
      <c r="AA13214">
        <v>50.21</v>
      </c>
      <c r="AB13214">
        <v>40.22</v>
      </c>
      <c r="AC13214">
        <v>3.14</v>
      </c>
    </row>
    <row r="13215" spans="1:30" x14ac:dyDescent="0.25">
      <c r="A13215" t="s">
        <v>1060</v>
      </c>
      <c r="B13215" t="s">
        <v>31</v>
      </c>
      <c r="C13215" t="s">
        <v>4812</v>
      </c>
      <c r="D13215">
        <v>1.49</v>
      </c>
      <c r="E13215" t="s">
        <v>374</v>
      </c>
      <c r="F13215" t="s">
        <v>587</v>
      </c>
      <c r="G13215" t="s">
        <v>35</v>
      </c>
      <c r="H13215" t="s">
        <v>3387</v>
      </c>
      <c r="I13215">
        <v>98.697999999999993</v>
      </c>
      <c r="J13215">
        <v>98.774000000000001</v>
      </c>
      <c r="K13215">
        <v>71</v>
      </c>
      <c r="L13215">
        <v>66</v>
      </c>
      <c r="M13215" t="s">
        <v>1902</v>
      </c>
      <c r="N13215" t="s">
        <v>78</v>
      </c>
      <c r="O13215">
        <v>5000000</v>
      </c>
      <c r="P13215">
        <v>1000000</v>
      </c>
      <c r="Q13215" t="s">
        <v>2118</v>
      </c>
      <c r="R13215">
        <v>3.33</v>
      </c>
      <c r="S13215">
        <v>3.28</v>
      </c>
      <c r="V13215" t="s">
        <v>3388</v>
      </c>
      <c r="W13215" t="s">
        <v>1652</v>
      </c>
      <c r="X13215" t="s">
        <v>1847</v>
      </c>
      <c r="Y13215" t="s">
        <v>1653</v>
      </c>
      <c r="AA13215">
        <v>67.75</v>
      </c>
      <c r="AB13215">
        <v>62.7</v>
      </c>
      <c r="AC13215">
        <v>3.33</v>
      </c>
    </row>
    <row r="13216" spans="1:30" x14ac:dyDescent="0.25">
      <c r="A13216" t="s">
        <v>1061</v>
      </c>
      <c r="B13216" t="s">
        <v>31</v>
      </c>
      <c r="C13216" t="s">
        <v>4812</v>
      </c>
      <c r="D13216">
        <v>1.48</v>
      </c>
      <c r="E13216" t="s">
        <v>419</v>
      </c>
      <c r="F13216" t="s">
        <v>587</v>
      </c>
      <c r="G13216" t="s">
        <v>35</v>
      </c>
      <c r="H13216" t="s">
        <v>3389</v>
      </c>
      <c r="I13216">
        <v>98.576999999999998</v>
      </c>
      <c r="J13216">
        <v>98.724999999999994</v>
      </c>
      <c r="K13216">
        <v>79</v>
      </c>
      <c r="L13216">
        <v>69</v>
      </c>
      <c r="M13216" t="s">
        <v>1902</v>
      </c>
      <c r="N13216" t="s">
        <v>78</v>
      </c>
      <c r="O13216">
        <v>5000000</v>
      </c>
      <c r="P13216">
        <v>2000000</v>
      </c>
      <c r="Q13216" t="s">
        <v>2142</v>
      </c>
      <c r="R13216">
        <v>3.41</v>
      </c>
      <c r="S13216">
        <v>3.31</v>
      </c>
      <c r="V13216" t="s">
        <v>3390</v>
      </c>
      <c r="W13216" t="s">
        <v>1652</v>
      </c>
      <c r="X13216" t="s">
        <v>1847</v>
      </c>
      <c r="Y13216" t="s">
        <v>1653</v>
      </c>
      <c r="AA13216">
        <v>75.790000000000006</v>
      </c>
      <c r="AB13216">
        <v>65.75</v>
      </c>
      <c r="AC13216">
        <v>3.41</v>
      </c>
    </row>
    <row r="13217" spans="1:29" x14ac:dyDescent="0.25">
      <c r="A13217" t="s">
        <v>1392</v>
      </c>
      <c r="B13217" t="s">
        <v>31</v>
      </c>
      <c r="C13217" t="s">
        <v>4812</v>
      </c>
      <c r="D13217">
        <v>3.36</v>
      </c>
      <c r="E13217" t="s">
        <v>361</v>
      </c>
      <c r="F13217" t="s">
        <v>587</v>
      </c>
      <c r="G13217" t="s">
        <v>35</v>
      </c>
      <c r="H13217" t="s">
        <v>2717</v>
      </c>
      <c r="I13217">
        <v>97.841999999999999</v>
      </c>
      <c r="J13217">
        <v>98.01</v>
      </c>
      <c r="K13217">
        <v>66</v>
      </c>
      <c r="L13217">
        <v>61</v>
      </c>
      <c r="M13217" t="s">
        <v>1928</v>
      </c>
      <c r="N13217" t="s">
        <v>36</v>
      </c>
      <c r="O13217">
        <v>3000000</v>
      </c>
      <c r="P13217">
        <v>2000000</v>
      </c>
      <c r="Q13217" t="s">
        <v>2118</v>
      </c>
      <c r="R13217">
        <v>3.44</v>
      </c>
      <c r="S13217">
        <v>3.39</v>
      </c>
      <c r="V13217" t="s">
        <v>2718</v>
      </c>
      <c r="W13217" t="s">
        <v>1652</v>
      </c>
      <c r="X13217" t="s">
        <v>1847</v>
      </c>
      <c r="Y13217" t="s">
        <v>1653</v>
      </c>
      <c r="AA13217">
        <v>62.52</v>
      </c>
      <c r="AB13217">
        <v>57.52</v>
      </c>
      <c r="AC13217">
        <v>3.44</v>
      </c>
    </row>
    <row r="13218" spans="1:29" x14ac:dyDescent="0.25">
      <c r="A13218" t="s">
        <v>1062</v>
      </c>
      <c r="B13218" t="s">
        <v>31</v>
      </c>
      <c r="C13218" t="s">
        <v>4812</v>
      </c>
      <c r="D13218">
        <v>1.63</v>
      </c>
      <c r="E13218" t="s">
        <v>349</v>
      </c>
      <c r="F13218" t="s">
        <v>587</v>
      </c>
      <c r="G13218" t="s">
        <v>35</v>
      </c>
      <c r="H13218" t="s">
        <v>3391</v>
      </c>
      <c r="I13218">
        <v>98.99</v>
      </c>
      <c r="J13218">
        <v>99.12</v>
      </c>
      <c r="K13218">
        <v>115</v>
      </c>
      <c r="L13218">
        <v>107</v>
      </c>
      <c r="M13218" t="s">
        <v>1902</v>
      </c>
      <c r="N13218" t="s">
        <v>78</v>
      </c>
      <c r="O13218">
        <v>5000000</v>
      </c>
      <c r="P13218">
        <v>1000000</v>
      </c>
      <c r="Q13218" t="s">
        <v>2142</v>
      </c>
      <c r="R13218">
        <v>3.77</v>
      </c>
      <c r="S13218">
        <v>3.69</v>
      </c>
      <c r="V13218" t="s">
        <v>3392</v>
      </c>
      <c r="W13218" t="s">
        <v>1652</v>
      </c>
      <c r="X13218" t="s">
        <v>1847</v>
      </c>
      <c r="Y13218" t="s">
        <v>1653</v>
      </c>
      <c r="AA13218">
        <v>111.35</v>
      </c>
      <c r="AB13218">
        <v>103.35</v>
      </c>
      <c r="AC13218">
        <v>3.77</v>
      </c>
    </row>
    <row r="13219" spans="1:29" x14ac:dyDescent="0.25">
      <c r="A13219" t="s">
        <v>1063</v>
      </c>
      <c r="B13219" t="s">
        <v>31</v>
      </c>
      <c r="C13219" t="s">
        <v>4812</v>
      </c>
      <c r="D13219">
        <v>1.66</v>
      </c>
      <c r="E13219" t="s">
        <v>363</v>
      </c>
      <c r="F13219" t="s">
        <v>587</v>
      </c>
      <c r="G13219" t="s">
        <v>35</v>
      </c>
      <c r="H13219" t="s">
        <v>3393</v>
      </c>
      <c r="I13219">
        <v>99.616</v>
      </c>
      <c r="J13219">
        <v>99.698999999999998</v>
      </c>
      <c r="K13219">
        <v>81</v>
      </c>
      <c r="L13219">
        <v>76</v>
      </c>
      <c r="M13219" t="s">
        <v>1902</v>
      </c>
      <c r="N13219" t="s">
        <v>78</v>
      </c>
      <c r="O13219">
        <v>5000000</v>
      </c>
      <c r="P13219">
        <v>3000000</v>
      </c>
      <c r="Q13219" t="s">
        <v>2142</v>
      </c>
      <c r="R13219">
        <v>3.43</v>
      </c>
      <c r="S13219">
        <v>3.38</v>
      </c>
      <c r="V13219" t="s">
        <v>3394</v>
      </c>
      <c r="W13219" t="s">
        <v>1652</v>
      </c>
      <c r="X13219" t="s">
        <v>1847</v>
      </c>
      <c r="Y13219" t="s">
        <v>1653</v>
      </c>
      <c r="AA13219">
        <v>77.36</v>
      </c>
      <c r="AB13219">
        <v>72.349999999999994</v>
      </c>
      <c r="AC13219">
        <v>3.43</v>
      </c>
    </row>
    <row r="13220" spans="1:29" x14ac:dyDescent="0.25">
      <c r="A13220" t="s">
        <v>1064</v>
      </c>
      <c r="B13220" t="s">
        <v>31</v>
      </c>
      <c r="C13220" t="s">
        <v>4812</v>
      </c>
      <c r="D13220">
        <v>2.2599999999999998</v>
      </c>
      <c r="E13220" t="s">
        <v>374</v>
      </c>
      <c r="F13220" t="s">
        <v>587</v>
      </c>
      <c r="G13220" t="s">
        <v>35</v>
      </c>
      <c r="H13220" t="s">
        <v>3395</v>
      </c>
      <c r="I13220">
        <v>103.72199999999999</v>
      </c>
      <c r="J13220">
        <v>103.83499999999999</v>
      </c>
      <c r="K13220">
        <v>85</v>
      </c>
      <c r="L13220">
        <v>80</v>
      </c>
      <c r="M13220" t="s">
        <v>1850</v>
      </c>
      <c r="N13220" t="s">
        <v>53</v>
      </c>
      <c r="O13220">
        <v>5000000</v>
      </c>
      <c r="P13220">
        <v>5000000</v>
      </c>
      <c r="Q13220" t="s">
        <v>2118</v>
      </c>
      <c r="R13220">
        <v>3.53</v>
      </c>
      <c r="S13220">
        <v>3.48</v>
      </c>
      <c r="V13220" t="s">
        <v>3396</v>
      </c>
      <c r="W13220" t="s">
        <v>1652</v>
      </c>
      <c r="X13220" t="s">
        <v>1847</v>
      </c>
      <c r="Y13220" t="s">
        <v>1653</v>
      </c>
      <c r="AA13220">
        <v>84.82</v>
      </c>
      <c r="AB13220">
        <v>79.819999999999993</v>
      </c>
      <c r="AC13220">
        <v>3.53</v>
      </c>
    </row>
    <row r="13221" spans="1:29" x14ac:dyDescent="0.25">
      <c r="A13221" t="s">
        <v>1065</v>
      </c>
      <c r="B13221" t="s">
        <v>31</v>
      </c>
      <c r="C13221" t="s">
        <v>4812</v>
      </c>
      <c r="D13221">
        <v>2.82</v>
      </c>
      <c r="E13221" t="s">
        <v>357</v>
      </c>
      <c r="F13221" t="s">
        <v>587</v>
      </c>
      <c r="G13221" t="s">
        <v>35</v>
      </c>
      <c r="H13221" t="s">
        <v>3397</v>
      </c>
      <c r="I13221">
        <v>99.819000000000003</v>
      </c>
      <c r="J13221">
        <v>99.903999999999996</v>
      </c>
      <c r="K13221">
        <v>70</v>
      </c>
      <c r="L13221">
        <v>67</v>
      </c>
      <c r="M13221" t="s">
        <v>1883</v>
      </c>
      <c r="N13221" t="s">
        <v>63</v>
      </c>
      <c r="O13221">
        <v>5000000</v>
      </c>
      <c r="P13221">
        <v>5000000</v>
      </c>
      <c r="Q13221" t="s">
        <v>2142</v>
      </c>
      <c r="R13221">
        <v>3.42</v>
      </c>
      <c r="S13221">
        <v>3.39</v>
      </c>
      <c r="V13221" t="s">
        <v>3398</v>
      </c>
      <c r="W13221" t="s">
        <v>1652</v>
      </c>
      <c r="X13221" t="s">
        <v>1847</v>
      </c>
      <c r="Y13221" t="s">
        <v>1653</v>
      </c>
      <c r="AA13221">
        <v>67.25</v>
      </c>
      <c r="AB13221">
        <v>64.25</v>
      </c>
      <c r="AC13221">
        <v>3.42</v>
      </c>
    </row>
    <row r="13222" spans="1:29" x14ac:dyDescent="0.25">
      <c r="A13222" t="s">
        <v>1066</v>
      </c>
      <c r="B13222" t="s">
        <v>31</v>
      </c>
      <c r="C13222" t="s">
        <v>4812</v>
      </c>
      <c r="D13222">
        <v>4.5</v>
      </c>
      <c r="E13222" t="s">
        <v>357</v>
      </c>
      <c r="F13222" t="s">
        <v>587</v>
      </c>
      <c r="G13222" t="s">
        <v>35</v>
      </c>
      <c r="H13222" t="s">
        <v>3399</v>
      </c>
      <c r="I13222">
        <v>99.826999999999998</v>
      </c>
      <c r="J13222">
        <v>99.962000000000003</v>
      </c>
      <c r="K13222">
        <v>87</v>
      </c>
      <c r="L13222">
        <v>84</v>
      </c>
      <c r="M13222" t="s">
        <v>1982</v>
      </c>
      <c r="N13222" t="s">
        <v>222</v>
      </c>
      <c r="O13222">
        <v>5000000</v>
      </c>
      <c r="P13222">
        <v>5000000</v>
      </c>
      <c r="Q13222" t="s">
        <v>2142</v>
      </c>
      <c r="R13222">
        <v>3.78</v>
      </c>
      <c r="S13222">
        <v>3.75</v>
      </c>
      <c r="V13222" t="s">
        <v>3400</v>
      </c>
      <c r="W13222" t="s">
        <v>1652</v>
      </c>
      <c r="X13222" t="s">
        <v>1847</v>
      </c>
      <c r="Y13222" t="s">
        <v>1653</v>
      </c>
      <c r="Z13222" t="s">
        <v>43</v>
      </c>
      <c r="AA13222">
        <v>84.1</v>
      </c>
      <c r="AB13222">
        <v>81.099999999999994</v>
      </c>
      <c r="AC13222">
        <v>3.78</v>
      </c>
    </row>
    <row r="13223" spans="1:29" x14ac:dyDescent="0.25">
      <c r="A13223" t="s">
        <v>1067</v>
      </c>
      <c r="B13223" t="s">
        <v>31</v>
      </c>
      <c r="C13223" t="s">
        <v>4812</v>
      </c>
      <c r="D13223">
        <v>4.5</v>
      </c>
      <c r="E13223" t="s">
        <v>327</v>
      </c>
      <c r="F13223" t="s">
        <v>587</v>
      </c>
      <c r="G13223" t="s">
        <v>35</v>
      </c>
      <c r="H13223" t="s">
        <v>3401</v>
      </c>
      <c r="I13223">
        <v>99.98</v>
      </c>
      <c r="J13223">
        <v>100.11499999999999</v>
      </c>
      <c r="K13223">
        <v>97</v>
      </c>
      <c r="L13223">
        <v>94</v>
      </c>
      <c r="M13223" t="s">
        <v>1982</v>
      </c>
      <c r="N13223" t="s">
        <v>222</v>
      </c>
      <c r="O13223">
        <v>5000000</v>
      </c>
      <c r="P13223">
        <v>3000000</v>
      </c>
      <c r="Q13223" t="s">
        <v>2142</v>
      </c>
      <c r="R13223">
        <v>3.88</v>
      </c>
      <c r="S13223">
        <v>3.85</v>
      </c>
      <c r="V13223" t="s">
        <v>3402</v>
      </c>
      <c r="W13223" t="s">
        <v>1652</v>
      </c>
      <c r="X13223" t="s">
        <v>1847</v>
      </c>
      <c r="Y13223" t="s">
        <v>1653</v>
      </c>
      <c r="Z13223" t="s">
        <v>43</v>
      </c>
      <c r="AA13223">
        <v>94.06</v>
      </c>
      <c r="AB13223">
        <v>91.06</v>
      </c>
      <c r="AC13223">
        <v>3.88</v>
      </c>
    </row>
    <row r="13224" spans="1:29" x14ac:dyDescent="0.25">
      <c r="A13224" t="s">
        <v>1068</v>
      </c>
      <c r="B13224" t="s">
        <v>31</v>
      </c>
      <c r="C13224" t="s">
        <v>4812</v>
      </c>
      <c r="D13224">
        <v>2.36</v>
      </c>
      <c r="E13224" t="s">
        <v>363</v>
      </c>
      <c r="F13224" t="s">
        <v>587</v>
      </c>
      <c r="G13224" t="s">
        <v>35</v>
      </c>
      <c r="H13224" t="s">
        <v>3403</v>
      </c>
      <c r="I13224">
        <v>99.965999999999994</v>
      </c>
      <c r="J13224">
        <v>100.03700000000001</v>
      </c>
      <c r="K13224">
        <v>91</v>
      </c>
      <c r="L13224">
        <v>88</v>
      </c>
      <c r="M13224" t="s">
        <v>1850</v>
      </c>
      <c r="N13224" t="s">
        <v>53</v>
      </c>
      <c r="O13224">
        <v>5000000</v>
      </c>
      <c r="P13224">
        <v>5000000</v>
      </c>
      <c r="Q13224" t="s">
        <v>2142</v>
      </c>
      <c r="R13224">
        <v>3.59</v>
      </c>
      <c r="S13224">
        <v>3.56</v>
      </c>
      <c r="V13224" t="s">
        <v>3404</v>
      </c>
      <c r="W13224" t="s">
        <v>1652</v>
      </c>
      <c r="X13224" t="s">
        <v>1847</v>
      </c>
      <c r="Y13224" t="s">
        <v>1653</v>
      </c>
      <c r="Z13224" t="s">
        <v>43</v>
      </c>
      <c r="AA13224">
        <v>89.29</v>
      </c>
      <c r="AB13224">
        <v>86.29</v>
      </c>
      <c r="AC13224">
        <v>3.59</v>
      </c>
    </row>
    <row r="13225" spans="1:29" x14ac:dyDescent="0.25">
      <c r="A13225" t="s">
        <v>1069</v>
      </c>
      <c r="B13225" t="s">
        <v>31</v>
      </c>
      <c r="C13225" t="s">
        <v>4812</v>
      </c>
      <c r="D13225">
        <v>1.78</v>
      </c>
      <c r="E13225" t="s">
        <v>407</v>
      </c>
      <c r="F13225" t="s">
        <v>587</v>
      </c>
      <c r="G13225" t="s">
        <v>35</v>
      </c>
      <c r="H13225" t="s">
        <v>3405</v>
      </c>
      <c r="I13225">
        <v>99.971000000000004</v>
      </c>
      <c r="J13225">
        <v>100.06</v>
      </c>
      <c r="K13225">
        <v>71</v>
      </c>
      <c r="L13225">
        <v>66</v>
      </c>
      <c r="M13225" t="s">
        <v>1975</v>
      </c>
      <c r="N13225" t="s">
        <v>215</v>
      </c>
      <c r="O13225">
        <v>5000000</v>
      </c>
      <c r="P13225">
        <v>1000000</v>
      </c>
      <c r="Q13225" t="s">
        <v>2142</v>
      </c>
      <c r="R13225">
        <v>3.37</v>
      </c>
      <c r="S13225">
        <v>3.32</v>
      </c>
      <c r="V13225" t="s">
        <v>3406</v>
      </c>
      <c r="W13225" t="s">
        <v>1652</v>
      </c>
      <c r="X13225" t="s">
        <v>1847</v>
      </c>
      <c r="Y13225" t="s">
        <v>1653</v>
      </c>
      <c r="AA13225">
        <v>71.23</v>
      </c>
      <c r="AB13225">
        <v>66.22</v>
      </c>
      <c r="AC13225">
        <v>3.37</v>
      </c>
    </row>
    <row r="13226" spans="1:29" x14ac:dyDescent="0.25">
      <c r="A13226" t="s">
        <v>1070</v>
      </c>
      <c r="B13226" t="s">
        <v>31</v>
      </c>
      <c r="C13226" t="s">
        <v>4812</v>
      </c>
      <c r="D13226">
        <v>3.55</v>
      </c>
      <c r="E13226" t="s">
        <v>407</v>
      </c>
      <c r="F13226" t="s">
        <v>587</v>
      </c>
      <c r="G13226" t="s">
        <v>35</v>
      </c>
      <c r="H13226" t="s">
        <v>3407</v>
      </c>
      <c r="I13226">
        <v>99.688000000000002</v>
      </c>
      <c r="J13226">
        <v>99.864999999999995</v>
      </c>
      <c r="K13226">
        <v>96</v>
      </c>
      <c r="L13226">
        <v>91</v>
      </c>
      <c r="M13226" t="s">
        <v>1874</v>
      </c>
      <c r="N13226" t="s">
        <v>111</v>
      </c>
      <c r="O13226">
        <v>5000000</v>
      </c>
      <c r="P13226">
        <v>5000000</v>
      </c>
      <c r="Q13226" t="s">
        <v>2142</v>
      </c>
      <c r="R13226">
        <v>3.79</v>
      </c>
      <c r="S13226">
        <v>3.74</v>
      </c>
      <c r="V13226" t="s">
        <v>3408</v>
      </c>
      <c r="W13226" t="s">
        <v>1652</v>
      </c>
      <c r="X13226" t="s">
        <v>1847</v>
      </c>
      <c r="Y13226" t="s">
        <v>1653</v>
      </c>
      <c r="AA13226">
        <v>95.26</v>
      </c>
      <c r="AB13226">
        <v>90.26</v>
      </c>
      <c r="AC13226">
        <v>3.79</v>
      </c>
    </row>
    <row r="13227" spans="1:29" x14ac:dyDescent="0.25">
      <c r="A13227" t="s">
        <v>1071</v>
      </c>
      <c r="B13227" t="s">
        <v>31</v>
      </c>
      <c r="C13227" t="s">
        <v>4812</v>
      </c>
      <c r="D13227">
        <v>4.2</v>
      </c>
      <c r="E13227" t="s">
        <v>349</v>
      </c>
      <c r="F13227" t="s">
        <v>587</v>
      </c>
      <c r="G13227" t="s">
        <v>35</v>
      </c>
      <c r="H13227" t="s">
        <v>3409</v>
      </c>
      <c r="I13227">
        <v>99.24</v>
      </c>
      <c r="J13227">
        <v>99.578000000000003</v>
      </c>
      <c r="K13227">
        <v>172</v>
      </c>
      <c r="L13227">
        <v>164</v>
      </c>
      <c r="M13227" t="s">
        <v>1982</v>
      </c>
      <c r="N13227" t="s">
        <v>222</v>
      </c>
      <c r="O13227">
        <v>5000000</v>
      </c>
      <c r="P13227">
        <v>1000000</v>
      </c>
      <c r="Q13227" t="s">
        <v>2142</v>
      </c>
      <c r="R13227">
        <v>4.63</v>
      </c>
      <c r="S13227">
        <v>4.55</v>
      </c>
      <c r="V13227" t="s">
        <v>3410</v>
      </c>
      <c r="W13227" t="s">
        <v>1652</v>
      </c>
      <c r="X13227" t="s">
        <v>1847</v>
      </c>
      <c r="Y13227" t="s">
        <v>1653</v>
      </c>
      <c r="AA13227">
        <v>172.08</v>
      </c>
      <c r="AB13227">
        <v>164.08</v>
      </c>
      <c r="AC13227">
        <v>4.63</v>
      </c>
    </row>
    <row r="13228" spans="1:29" x14ac:dyDescent="0.25">
      <c r="A13228" t="s">
        <v>139</v>
      </c>
      <c r="B13228" t="s">
        <v>31</v>
      </c>
      <c r="C13228" t="s">
        <v>4812</v>
      </c>
      <c r="D13228">
        <v>2.39</v>
      </c>
      <c r="E13228" t="s">
        <v>135</v>
      </c>
      <c r="F13228" t="s">
        <v>587</v>
      </c>
      <c r="G13228" t="s">
        <v>35</v>
      </c>
      <c r="H13228" t="s">
        <v>3487</v>
      </c>
      <c r="I13228">
        <v>97.789000000000001</v>
      </c>
      <c r="J13228">
        <v>98.075999999999993</v>
      </c>
      <c r="K13228">
        <v>245</v>
      </c>
      <c r="L13228">
        <v>233</v>
      </c>
      <c r="M13228" t="s">
        <v>1850</v>
      </c>
      <c r="N13228" t="s">
        <v>53</v>
      </c>
      <c r="O13228">
        <v>3000000</v>
      </c>
      <c r="P13228">
        <v>1000000</v>
      </c>
      <c r="Q13228" t="s">
        <v>1845</v>
      </c>
      <c r="R13228">
        <v>5.13</v>
      </c>
      <c r="S13228">
        <v>5.01</v>
      </c>
      <c r="V13228" t="s">
        <v>3488</v>
      </c>
      <c r="W13228" t="s">
        <v>1652</v>
      </c>
      <c r="X13228" t="s">
        <v>1847</v>
      </c>
      <c r="Y13228" t="s">
        <v>1653</v>
      </c>
      <c r="Z13228" t="s">
        <v>43</v>
      </c>
      <c r="AA13228">
        <v>242.1</v>
      </c>
      <c r="AB13228">
        <v>230.1</v>
      </c>
      <c r="AC13228">
        <v>5.13</v>
      </c>
    </row>
    <row r="13229" spans="1:29" x14ac:dyDescent="0.25">
      <c r="A13229" t="s">
        <v>140</v>
      </c>
      <c r="B13229" t="s">
        <v>31</v>
      </c>
      <c r="C13229" t="s">
        <v>4812</v>
      </c>
      <c r="D13229">
        <v>5.17</v>
      </c>
      <c r="E13229" t="s">
        <v>135</v>
      </c>
      <c r="F13229" t="s">
        <v>587</v>
      </c>
      <c r="G13229" t="s">
        <v>35</v>
      </c>
      <c r="H13229" t="s">
        <v>3489</v>
      </c>
      <c r="I13229">
        <v>93.861000000000004</v>
      </c>
      <c r="J13229">
        <v>94.328000000000003</v>
      </c>
      <c r="K13229">
        <v>310</v>
      </c>
      <c r="L13229">
        <v>301</v>
      </c>
      <c r="M13229" t="s">
        <v>1972</v>
      </c>
      <c r="N13229" t="s">
        <v>96</v>
      </c>
      <c r="O13229">
        <v>2000000</v>
      </c>
      <c r="P13229">
        <v>3000000</v>
      </c>
      <c r="Q13229" t="s">
        <v>1845</v>
      </c>
      <c r="R13229">
        <v>6.19</v>
      </c>
      <c r="S13229">
        <v>6.1</v>
      </c>
      <c r="V13229" t="s">
        <v>3490</v>
      </c>
      <c r="W13229" t="s">
        <v>1652</v>
      </c>
      <c r="X13229" t="s">
        <v>1847</v>
      </c>
      <c r="Y13229" t="s">
        <v>1653</v>
      </c>
      <c r="AA13229">
        <v>308.57</v>
      </c>
      <c r="AB13229">
        <v>299.56</v>
      </c>
      <c r="AC13229">
        <v>6.19</v>
      </c>
    </row>
    <row r="13230" spans="1:29" x14ac:dyDescent="0.25">
      <c r="A13230" t="s">
        <v>1072</v>
      </c>
      <c r="B13230" t="s">
        <v>31</v>
      </c>
      <c r="C13230" t="s">
        <v>4812</v>
      </c>
      <c r="D13230">
        <v>2.59</v>
      </c>
      <c r="E13230" t="s">
        <v>419</v>
      </c>
      <c r="F13230" t="s">
        <v>587</v>
      </c>
      <c r="G13230" t="s">
        <v>35</v>
      </c>
      <c r="H13230" t="s">
        <v>3411</v>
      </c>
      <c r="I13230">
        <v>101.142</v>
      </c>
      <c r="J13230">
        <v>101.298</v>
      </c>
      <c r="K13230">
        <v>108</v>
      </c>
      <c r="L13230">
        <v>102</v>
      </c>
      <c r="M13230" t="s">
        <v>1883</v>
      </c>
      <c r="N13230" t="s">
        <v>63</v>
      </c>
      <c r="O13230">
        <v>5000000</v>
      </c>
      <c r="P13230">
        <v>2000000</v>
      </c>
      <c r="Q13230" t="s">
        <v>2142</v>
      </c>
      <c r="R13230">
        <v>3.8</v>
      </c>
      <c r="S13230">
        <v>3.74</v>
      </c>
      <c r="V13230" t="s">
        <v>3412</v>
      </c>
      <c r="W13230" t="s">
        <v>1652</v>
      </c>
      <c r="X13230" t="s">
        <v>1847</v>
      </c>
      <c r="Y13230" t="s">
        <v>1653</v>
      </c>
      <c r="Z13230" t="s">
        <v>43</v>
      </c>
      <c r="AA13230">
        <v>108.42</v>
      </c>
      <c r="AB13230">
        <v>102.42</v>
      </c>
      <c r="AC13230">
        <v>3.8</v>
      </c>
    </row>
    <row r="13231" spans="1:29" x14ac:dyDescent="0.25">
      <c r="A13231" t="s">
        <v>1073</v>
      </c>
      <c r="B13231" t="s">
        <v>31</v>
      </c>
      <c r="C13231" t="s">
        <v>4812</v>
      </c>
      <c r="D13231">
        <v>4.08</v>
      </c>
      <c r="E13231" t="s">
        <v>419</v>
      </c>
      <c r="F13231" t="s">
        <v>587</v>
      </c>
      <c r="G13231" t="s">
        <v>35</v>
      </c>
      <c r="H13231" t="s">
        <v>3413</v>
      </c>
      <c r="I13231">
        <v>101.29900000000001</v>
      </c>
      <c r="J13231">
        <v>101.544</v>
      </c>
      <c r="K13231">
        <v>130</v>
      </c>
      <c r="L13231">
        <v>124</v>
      </c>
      <c r="M13231" t="s">
        <v>1866</v>
      </c>
      <c r="N13231" t="s">
        <v>60</v>
      </c>
      <c r="O13231">
        <v>5000000</v>
      </c>
      <c r="P13231">
        <v>2000000</v>
      </c>
      <c r="Q13231" t="s">
        <v>2142</v>
      </c>
      <c r="R13231">
        <v>4.17</v>
      </c>
      <c r="S13231">
        <v>4.1100000000000003</v>
      </c>
      <c r="V13231" t="s">
        <v>3414</v>
      </c>
      <c r="W13231" t="s">
        <v>1652</v>
      </c>
      <c r="X13231" t="s">
        <v>1847</v>
      </c>
      <c r="Y13231" t="s">
        <v>1653</v>
      </c>
      <c r="Z13231" t="s">
        <v>43</v>
      </c>
      <c r="AA13231">
        <v>128.22999999999999</v>
      </c>
      <c r="AB13231">
        <v>122.23</v>
      </c>
      <c r="AC13231">
        <v>4.17</v>
      </c>
    </row>
    <row r="13232" spans="1:29" x14ac:dyDescent="0.25">
      <c r="A13232" t="s">
        <v>1074</v>
      </c>
      <c r="B13232" t="s">
        <v>31</v>
      </c>
      <c r="C13232" t="s">
        <v>4812</v>
      </c>
      <c r="D13232">
        <v>3.99</v>
      </c>
      <c r="E13232" t="s">
        <v>357</v>
      </c>
      <c r="F13232" t="s">
        <v>587</v>
      </c>
      <c r="G13232" t="s">
        <v>35</v>
      </c>
      <c r="H13232" t="s">
        <v>3415</v>
      </c>
      <c r="I13232">
        <v>100.2</v>
      </c>
      <c r="J13232">
        <v>100.4</v>
      </c>
      <c r="K13232">
        <v>81</v>
      </c>
      <c r="L13232">
        <v>76</v>
      </c>
      <c r="M13232" t="s">
        <v>1866</v>
      </c>
      <c r="N13232" t="s">
        <v>60</v>
      </c>
      <c r="O13232">
        <v>5000000</v>
      </c>
      <c r="P13232">
        <v>5000000</v>
      </c>
      <c r="Q13232" t="s">
        <v>2142</v>
      </c>
      <c r="R13232">
        <v>3.68</v>
      </c>
      <c r="S13232">
        <v>3.63</v>
      </c>
      <c r="V13232" t="s">
        <v>3416</v>
      </c>
      <c r="W13232" t="s">
        <v>1652</v>
      </c>
      <c r="X13232" t="s">
        <v>1847</v>
      </c>
      <c r="Y13232" t="s">
        <v>1653</v>
      </c>
      <c r="AA13232">
        <v>80.260000000000005</v>
      </c>
      <c r="AB13232">
        <v>75.260000000000005</v>
      </c>
      <c r="AC13232">
        <v>3.68</v>
      </c>
    </row>
    <row r="13233" spans="1:29" x14ac:dyDescent="0.25">
      <c r="A13233" t="s">
        <v>1075</v>
      </c>
      <c r="B13233" t="s">
        <v>31</v>
      </c>
      <c r="C13233" t="s">
        <v>4812</v>
      </c>
      <c r="D13233">
        <v>1.35</v>
      </c>
      <c r="E13233" t="s">
        <v>407</v>
      </c>
      <c r="F13233" t="s">
        <v>587</v>
      </c>
      <c r="G13233" t="s">
        <v>35</v>
      </c>
      <c r="H13233" t="s">
        <v>3417</v>
      </c>
      <c r="I13233">
        <v>100.87</v>
      </c>
      <c r="J13233">
        <v>100.937</v>
      </c>
      <c r="K13233">
        <v>63</v>
      </c>
      <c r="L13233">
        <v>58</v>
      </c>
      <c r="M13233" t="s">
        <v>2234</v>
      </c>
      <c r="N13233" t="s">
        <v>101</v>
      </c>
      <c r="O13233">
        <v>5000000</v>
      </c>
      <c r="P13233">
        <v>1000000</v>
      </c>
      <c r="Q13233" t="s">
        <v>2142</v>
      </c>
      <c r="R13233">
        <v>3.26</v>
      </c>
      <c r="S13233">
        <v>3.21</v>
      </c>
      <c r="V13233" t="s">
        <v>3418</v>
      </c>
      <c r="W13233" t="s">
        <v>1652</v>
      </c>
      <c r="X13233" t="s">
        <v>1847</v>
      </c>
      <c r="Y13233" t="s">
        <v>1653</v>
      </c>
      <c r="AA13233">
        <v>62.18</v>
      </c>
      <c r="AB13233">
        <v>57.18</v>
      </c>
      <c r="AC13233">
        <v>3.26</v>
      </c>
    </row>
    <row r="13234" spans="1:29" x14ac:dyDescent="0.25">
      <c r="A13234" t="s">
        <v>1076</v>
      </c>
      <c r="B13234" t="s">
        <v>31</v>
      </c>
      <c r="C13234" t="s">
        <v>4812</v>
      </c>
      <c r="D13234">
        <v>3.16</v>
      </c>
      <c r="E13234" t="s">
        <v>407</v>
      </c>
      <c r="F13234" t="s">
        <v>587</v>
      </c>
      <c r="G13234" t="s">
        <v>35</v>
      </c>
      <c r="H13234" t="s">
        <v>3419</v>
      </c>
      <c r="I13234">
        <v>100.961</v>
      </c>
      <c r="J13234">
        <v>101.119</v>
      </c>
      <c r="K13234">
        <v>90</v>
      </c>
      <c r="L13234">
        <v>85</v>
      </c>
      <c r="M13234" t="s">
        <v>1928</v>
      </c>
      <c r="N13234" t="s">
        <v>36</v>
      </c>
      <c r="O13234">
        <v>5000000</v>
      </c>
      <c r="P13234">
        <v>2000000</v>
      </c>
      <c r="Q13234" t="s">
        <v>2142</v>
      </c>
      <c r="R13234">
        <v>3.68</v>
      </c>
      <c r="S13234">
        <v>3.63</v>
      </c>
      <c r="V13234" t="s">
        <v>3420</v>
      </c>
      <c r="W13234" t="s">
        <v>1652</v>
      </c>
      <c r="X13234" t="s">
        <v>1847</v>
      </c>
      <c r="Y13234" t="s">
        <v>1653</v>
      </c>
      <c r="AA13234">
        <v>88.83</v>
      </c>
      <c r="AB13234">
        <v>83.83</v>
      </c>
      <c r="AC13234">
        <v>3.68</v>
      </c>
    </row>
    <row r="13235" spans="1:29" x14ac:dyDescent="0.25">
      <c r="A13235" t="s">
        <v>1077</v>
      </c>
      <c r="B13235" t="s">
        <v>31</v>
      </c>
      <c r="C13235" t="s">
        <v>4812</v>
      </c>
      <c r="D13235">
        <v>2.14</v>
      </c>
      <c r="E13235" t="s">
        <v>419</v>
      </c>
      <c r="F13235" t="s">
        <v>587</v>
      </c>
      <c r="G13235" t="s">
        <v>35</v>
      </c>
      <c r="H13235" t="s">
        <v>3421</v>
      </c>
      <c r="I13235">
        <v>101.077</v>
      </c>
      <c r="J13235">
        <v>101.205</v>
      </c>
      <c r="K13235">
        <v>102</v>
      </c>
      <c r="L13235">
        <v>96</v>
      </c>
      <c r="M13235" t="s">
        <v>1850</v>
      </c>
      <c r="N13235" t="s">
        <v>53</v>
      </c>
      <c r="O13235">
        <v>5000000</v>
      </c>
      <c r="P13235">
        <v>2000000</v>
      </c>
      <c r="Q13235" t="s">
        <v>2142</v>
      </c>
      <c r="R13235">
        <v>3.7</v>
      </c>
      <c r="S13235">
        <v>3.64</v>
      </c>
      <c r="V13235" t="s">
        <v>3422</v>
      </c>
      <c r="W13235" t="s">
        <v>1652</v>
      </c>
      <c r="X13235" t="s">
        <v>1847</v>
      </c>
      <c r="Y13235" t="s">
        <v>1653</v>
      </c>
      <c r="Z13235" t="s">
        <v>43</v>
      </c>
      <c r="AA13235">
        <v>102.49</v>
      </c>
      <c r="AB13235">
        <v>96.49</v>
      </c>
      <c r="AC13235">
        <v>3.7</v>
      </c>
    </row>
    <row r="13236" spans="1:29" x14ac:dyDescent="0.25">
      <c r="A13236" t="s">
        <v>1078</v>
      </c>
      <c r="B13236" t="s">
        <v>31</v>
      </c>
      <c r="C13236" t="s">
        <v>4812</v>
      </c>
      <c r="D13236">
        <v>3.88</v>
      </c>
      <c r="E13236" t="s">
        <v>419</v>
      </c>
      <c r="F13236" t="s">
        <v>587</v>
      </c>
      <c r="G13236" t="s">
        <v>35</v>
      </c>
      <c r="H13236" t="s">
        <v>3423</v>
      </c>
      <c r="I13236">
        <v>101.16200000000001</v>
      </c>
      <c r="J13236">
        <v>101.396</v>
      </c>
      <c r="K13236">
        <v>129</v>
      </c>
      <c r="L13236">
        <v>123</v>
      </c>
      <c r="M13236" t="s">
        <v>1874</v>
      </c>
      <c r="N13236" t="s">
        <v>111</v>
      </c>
      <c r="O13236">
        <v>5000000</v>
      </c>
      <c r="P13236">
        <v>2000000</v>
      </c>
      <c r="Q13236" t="s">
        <v>2142</v>
      </c>
      <c r="R13236">
        <v>4.12</v>
      </c>
      <c r="S13236">
        <v>4.0599999999999996</v>
      </c>
      <c r="V13236" t="s">
        <v>3424</v>
      </c>
      <c r="W13236" t="s">
        <v>1652</v>
      </c>
      <c r="X13236" t="s">
        <v>1847</v>
      </c>
      <c r="Y13236" t="s">
        <v>1653</v>
      </c>
      <c r="AA13236">
        <v>125.02</v>
      </c>
      <c r="AB13236">
        <v>119.02</v>
      </c>
      <c r="AC13236">
        <v>4.12</v>
      </c>
    </row>
    <row r="13237" spans="1:29" x14ac:dyDescent="0.25">
      <c r="A13237" t="s">
        <v>141</v>
      </c>
      <c r="B13237" t="s">
        <v>31</v>
      </c>
      <c r="C13237" t="s">
        <v>4812</v>
      </c>
      <c r="D13237">
        <v>2.13</v>
      </c>
      <c r="E13237" t="s">
        <v>135</v>
      </c>
      <c r="F13237" t="s">
        <v>587</v>
      </c>
      <c r="G13237" t="s">
        <v>35</v>
      </c>
      <c r="H13237" t="s">
        <v>3491</v>
      </c>
      <c r="I13237">
        <v>99.073999999999998</v>
      </c>
      <c r="J13237">
        <v>99.331000000000003</v>
      </c>
      <c r="K13237">
        <v>236</v>
      </c>
      <c r="L13237">
        <v>224</v>
      </c>
      <c r="M13237" t="s">
        <v>1850</v>
      </c>
      <c r="N13237" t="s">
        <v>53</v>
      </c>
      <c r="O13237">
        <v>2000000</v>
      </c>
      <c r="P13237">
        <v>1000000</v>
      </c>
      <c r="Q13237" t="s">
        <v>1845</v>
      </c>
      <c r="R13237">
        <v>5.04</v>
      </c>
      <c r="S13237">
        <v>4.92</v>
      </c>
      <c r="V13237" t="s">
        <v>3492</v>
      </c>
      <c r="W13237" t="s">
        <v>1652</v>
      </c>
      <c r="X13237" t="s">
        <v>1847</v>
      </c>
      <c r="Y13237" t="s">
        <v>1653</v>
      </c>
      <c r="AA13237">
        <v>235.99</v>
      </c>
      <c r="AB13237">
        <v>223.99</v>
      </c>
      <c r="AC13237">
        <v>5.04</v>
      </c>
    </row>
    <row r="13238" spans="1:29" x14ac:dyDescent="0.25">
      <c r="A13238" t="s">
        <v>142</v>
      </c>
      <c r="B13238" t="s">
        <v>31</v>
      </c>
      <c r="C13238" t="s">
        <v>4812</v>
      </c>
      <c r="D13238">
        <v>3.69</v>
      </c>
      <c r="E13238" t="s">
        <v>135</v>
      </c>
      <c r="F13238" t="s">
        <v>587</v>
      </c>
      <c r="G13238" t="s">
        <v>35</v>
      </c>
      <c r="H13238" t="s">
        <v>3493</v>
      </c>
      <c r="I13238">
        <v>96.542000000000002</v>
      </c>
      <c r="J13238">
        <v>96.984999999999999</v>
      </c>
      <c r="K13238">
        <v>284</v>
      </c>
      <c r="L13238">
        <v>272</v>
      </c>
      <c r="M13238" t="s">
        <v>1866</v>
      </c>
      <c r="N13238" t="s">
        <v>60</v>
      </c>
      <c r="O13238">
        <v>2000000</v>
      </c>
      <c r="P13238">
        <v>1000000</v>
      </c>
      <c r="Q13238" t="s">
        <v>1845</v>
      </c>
      <c r="R13238">
        <v>5.71</v>
      </c>
      <c r="S13238">
        <v>5.59</v>
      </c>
      <c r="V13238" t="s">
        <v>3494</v>
      </c>
      <c r="W13238" t="s">
        <v>1652</v>
      </c>
      <c r="X13238" t="s">
        <v>1847</v>
      </c>
      <c r="Y13238" t="s">
        <v>1653</v>
      </c>
      <c r="AA13238">
        <v>283.69</v>
      </c>
      <c r="AB13238">
        <v>271.69</v>
      </c>
      <c r="AC13238">
        <v>5.71</v>
      </c>
    </row>
    <row r="13239" spans="1:29" x14ac:dyDescent="0.25">
      <c r="A13239" t="s">
        <v>1080</v>
      </c>
      <c r="B13239" t="s">
        <v>31</v>
      </c>
      <c r="C13239" t="s">
        <v>4812</v>
      </c>
      <c r="D13239">
        <v>2.06</v>
      </c>
      <c r="E13239" t="s">
        <v>411</v>
      </c>
      <c r="F13239" t="s">
        <v>587</v>
      </c>
      <c r="G13239" t="s">
        <v>35</v>
      </c>
      <c r="H13239" t="s">
        <v>3425</v>
      </c>
      <c r="I13239">
        <v>102.512</v>
      </c>
      <c r="J13239">
        <v>102.61499999999999</v>
      </c>
      <c r="K13239">
        <v>75</v>
      </c>
      <c r="L13239">
        <v>70</v>
      </c>
      <c r="M13239" t="s">
        <v>1844</v>
      </c>
      <c r="N13239" t="s">
        <v>48</v>
      </c>
      <c r="O13239">
        <v>5000000</v>
      </c>
      <c r="P13239">
        <v>1000000</v>
      </c>
      <c r="Q13239" t="s">
        <v>2142</v>
      </c>
      <c r="R13239">
        <v>3.4</v>
      </c>
      <c r="S13239">
        <v>3.35</v>
      </c>
      <c r="V13239" t="s">
        <v>3426</v>
      </c>
      <c r="W13239" t="s">
        <v>1652</v>
      </c>
      <c r="X13239" t="s">
        <v>1847</v>
      </c>
      <c r="Y13239" t="s">
        <v>1653</v>
      </c>
      <c r="AA13239">
        <v>73.23</v>
      </c>
      <c r="AB13239">
        <v>68.23</v>
      </c>
      <c r="AC13239">
        <v>3.4</v>
      </c>
    </row>
    <row r="13240" spans="1:29" x14ac:dyDescent="0.25">
      <c r="A13240" t="s">
        <v>1405</v>
      </c>
      <c r="B13240" t="s">
        <v>31</v>
      </c>
      <c r="C13240" t="s">
        <v>4812</v>
      </c>
      <c r="D13240">
        <v>3</v>
      </c>
      <c r="E13240" t="s">
        <v>361</v>
      </c>
      <c r="F13240" t="s">
        <v>587</v>
      </c>
      <c r="G13240" t="s">
        <v>35</v>
      </c>
      <c r="H13240" t="s">
        <v>2740</v>
      </c>
      <c r="I13240">
        <v>102.9</v>
      </c>
      <c r="J13240">
        <v>103.02</v>
      </c>
      <c r="K13240">
        <v>61</v>
      </c>
      <c r="L13240">
        <v>57</v>
      </c>
      <c r="M13240" t="s">
        <v>1928</v>
      </c>
      <c r="N13240" t="s">
        <v>36</v>
      </c>
      <c r="O13240">
        <v>5000000</v>
      </c>
      <c r="P13240">
        <v>10000000</v>
      </c>
      <c r="Q13240" t="s">
        <v>2118</v>
      </c>
      <c r="R13240">
        <v>3.39</v>
      </c>
      <c r="S13240">
        <v>3.35</v>
      </c>
      <c r="V13240" t="s">
        <v>2741</v>
      </c>
      <c r="W13240" t="s">
        <v>1652</v>
      </c>
      <c r="X13240" t="s">
        <v>1847</v>
      </c>
      <c r="Y13240" t="s">
        <v>1653</v>
      </c>
      <c r="Z13240" t="s">
        <v>43</v>
      </c>
      <c r="AA13240">
        <v>62.53</v>
      </c>
      <c r="AB13240">
        <v>58.53</v>
      </c>
      <c r="AC13240">
        <v>3.39</v>
      </c>
    </row>
    <row r="13241" spans="1:29" x14ac:dyDescent="0.25">
      <c r="A13241" t="s">
        <v>1081</v>
      </c>
      <c r="B13241" t="s">
        <v>31</v>
      </c>
      <c r="C13241" t="s">
        <v>4812</v>
      </c>
      <c r="D13241">
        <v>2.1</v>
      </c>
      <c r="E13241" t="s">
        <v>363</v>
      </c>
      <c r="F13241" t="s">
        <v>587</v>
      </c>
      <c r="G13241" t="s">
        <v>35</v>
      </c>
      <c r="H13241" t="s">
        <v>3427</v>
      </c>
      <c r="I13241">
        <v>101.979</v>
      </c>
      <c r="J13241">
        <v>102.084</v>
      </c>
      <c r="K13241">
        <v>88</v>
      </c>
      <c r="L13241">
        <v>83</v>
      </c>
      <c r="M13241" t="s">
        <v>1844</v>
      </c>
      <c r="N13241" t="s">
        <v>48</v>
      </c>
      <c r="O13241">
        <v>5000000</v>
      </c>
      <c r="P13241">
        <v>2000000</v>
      </c>
      <c r="Q13241" t="s">
        <v>2142</v>
      </c>
      <c r="R13241">
        <v>3.53</v>
      </c>
      <c r="S13241">
        <v>3.48</v>
      </c>
      <c r="V13241" t="s">
        <v>3428</v>
      </c>
      <c r="W13241" t="s">
        <v>1652</v>
      </c>
      <c r="X13241" t="s">
        <v>1847</v>
      </c>
      <c r="Y13241" t="s">
        <v>1653</v>
      </c>
      <c r="AA13241">
        <v>85.86</v>
      </c>
      <c r="AB13241">
        <v>80.86</v>
      </c>
      <c r="AC13241">
        <v>3.53</v>
      </c>
    </row>
    <row r="13242" spans="1:29" x14ac:dyDescent="0.25">
      <c r="A13242" t="s">
        <v>1082</v>
      </c>
      <c r="B13242" t="s">
        <v>31</v>
      </c>
      <c r="C13242" t="s">
        <v>4812</v>
      </c>
      <c r="D13242">
        <v>3.79</v>
      </c>
      <c r="E13242" t="s">
        <v>363</v>
      </c>
      <c r="F13242" t="s">
        <v>587</v>
      </c>
      <c r="G13242" t="s">
        <v>35</v>
      </c>
      <c r="H13242" t="s">
        <v>3429</v>
      </c>
      <c r="I13242">
        <v>102.336</v>
      </c>
      <c r="J13242">
        <v>102.52500000000001</v>
      </c>
      <c r="K13242">
        <v>113</v>
      </c>
      <c r="L13242">
        <v>108</v>
      </c>
      <c r="M13242" t="s">
        <v>1874</v>
      </c>
      <c r="N13242" t="s">
        <v>111</v>
      </c>
      <c r="O13242">
        <v>5000000</v>
      </c>
      <c r="P13242">
        <v>2000000</v>
      </c>
      <c r="Q13242" t="s">
        <v>2142</v>
      </c>
      <c r="R13242">
        <v>3.96</v>
      </c>
      <c r="S13242">
        <v>3.91</v>
      </c>
      <c r="V13242" t="s">
        <v>3430</v>
      </c>
      <c r="W13242" t="s">
        <v>1652</v>
      </c>
      <c r="X13242" t="s">
        <v>1847</v>
      </c>
      <c r="Y13242" t="s">
        <v>1653</v>
      </c>
      <c r="AA13242">
        <v>110.51</v>
      </c>
      <c r="AB13242">
        <v>105.51</v>
      </c>
      <c r="AC13242">
        <v>3.96</v>
      </c>
    </row>
    <row r="13243" spans="1:29" x14ac:dyDescent="0.25">
      <c r="A13243" t="s">
        <v>143</v>
      </c>
      <c r="B13243" t="s">
        <v>31</v>
      </c>
      <c r="C13243" t="s">
        <v>4812</v>
      </c>
      <c r="D13243">
        <v>2.74</v>
      </c>
      <c r="E13243" t="s">
        <v>135</v>
      </c>
      <c r="F13243" t="s">
        <v>587</v>
      </c>
      <c r="G13243" t="s">
        <v>35</v>
      </c>
      <c r="H13243" t="s">
        <v>3495</v>
      </c>
      <c r="I13243">
        <v>99.966999999999999</v>
      </c>
      <c r="J13243">
        <v>100.292</v>
      </c>
      <c r="K13243">
        <v>253</v>
      </c>
      <c r="L13243">
        <v>241</v>
      </c>
      <c r="M13243" t="s">
        <v>1883</v>
      </c>
      <c r="N13243" t="s">
        <v>63</v>
      </c>
      <c r="O13243">
        <v>2000000</v>
      </c>
      <c r="P13243">
        <v>1000000</v>
      </c>
      <c r="Q13243" t="s">
        <v>1845</v>
      </c>
      <c r="R13243">
        <v>5.25</v>
      </c>
      <c r="S13243">
        <v>5.13</v>
      </c>
      <c r="V13243" t="s">
        <v>3496</v>
      </c>
      <c r="W13243" t="s">
        <v>1652</v>
      </c>
      <c r="X13243" t="s">
        <v>1847</v>
      </c>
      <c r="Y13243" t="s">
        <v>1653</v>
      </c>
      <c r="AA13243">
        <v>250.26</v>
      </c>
      <c r="AB13243">
        <v>239.3</v>
      </c>
      <c r="AC13243">
        <v>5.25</v>
      </c>
    </row>
    <row r="13244" spans="1:29" x14ac:dyDescent="0.25">
      <c r="A13244" t="s">
        <v>144</v>
      </c>
      <c r="B13244" t="s">
        <v>31</v>
      </c>
      <c r="C13244" t="s">
        <v>4812</v>
      </c>
      <c r="D13244">
        <v>4.88</v>
      </c>
      <c r="E13244" t="s">
        <v>135</v>
      </c>
      <c r="F13244" t="s">
        <v>587</v>
      </c>
      <c r="G13244" t="s">
        <v>35</v>
      </c>
      <c r="H13244" t="s">
        <v>3497</v>
      </c>
      <c r="I13244">
        <v>97.418999999999997</v>
      </c>
      <c r="J13244">
        <v>97.858999999999995</v>
      </c>
      <c r="K13244">
        <v>305</v>
      </c>
      <c r="L13244">
        <v>296</v>
      </c>
      <c r="M13244" t="s">
        <v>1938</v>
      </c>
      <c r="N13244" t="s">
        <v>145</v>
      </c>
      <c r="O13244">
        <v>2000000</v>
      </c>
      <c r="P13244">
        <v>3000000</v>
      </c>
      <c r="Q13244" t="s">
        <v>1845</v>
      </c>
      <c r="R13244">
        <v>6.1</v>
      </c>
      <c r="S13244">
        <v>6.01</v>
      </c>
      <c r="V13244" t="s">
        <v>3498</v>
      </c>
      <c r="W13244" t="s">
        <v>1652</v>
      </c>
      <c r="X13244" t="s">
        <v>1847</v>
      </c>
      <c r="Y13244" t="s">
        <v>1653</v>
      </c>
      <c r="AA13244">
        <v>305.08</v>
      </c>
      <c r="AB13244">
        <v>296.08</v>
      </c>
      <c r="AC13244">
        <v>6.1</v>
      </c>
    </row>
    <row r="13245" spans="1:29" x14ac:dyDescent="0.25">
      <c r="A13245" t="s">
        <v>1406</v>
      </c>
      <c r="B13245" t="s">
        <v>31</v>
      </c>
      <c r="C13245" t="s">
        <v>4812</v>
      </c>
      <c r="D13245">
        <v>3.66</v>
      </c>
      <c r="E13245" t="s">
        <v>1407</v>
      </c>
      <c r="F13245" t="s">
        <v>587</v>
      </c>
      <c r="G13245" t="s">
        <v>35</v>
      </c>
      <c r="H13245" t="s">
        <v>2742</v>
      </c>
      <c r="I13245">
        <v>102.932</v>
      </c>
      <c r="J13245">
        <v>103.116</v>
      </c>
      <c r="K13245">
        <v>116</v>
      </c>
      <c r="L13245">
        <v>111</v>
      </c>
      <c r="M13245" t="s">
        <v>1874</v>
      </c>
      <c r="N13245" t="s">
        <v>111</v>
      </c>
      <c r="O13245">
        <v>5000000</v>
      </c>
      <c r="P13245">
        <v>5000000</v>
      </c>
      <c r="Q13245" t="s">
        <v>2142</v>
      </c>
      <c r="R13245">
        <v>3.99</v>
      </c>
      <c r="S13245">
        <v>3.94</v>
      </c>
      <c r="V13245" t="s">
        <v>2743</v>
      </c>
      <c r="W13245" t="s">
        <v>1652</v>
      </c>
      <c r="X13245" t="s">
        <v>1847</v>
      </c>
      <c r="Y13245" t="s">
        <v>1653</v>
      </c>
      <c r="Z13245" t="s">
        <v>43</v>
      </c>
      <c r="AA13245">
        <v>114.72</v>
      </c>
      <c r="AB13245">
        <v>109.72</v>
      </c>
      <c r="AC13245">
        <v>3.99</v>
      </c>
    </row>
    <row r="13246" spans="1:29" x14ac:dyDescent="0.25">
      <c r="A13246" t="s">
        <v>1083</v>
      </c>
      <c r="B13246" t="s">
        <v>31</v>
      </c>
      <c r="C13246" t="s">
        <v>4812</v>
      </c>
      <c r="D13246">
        <v>3.8</v>
      </c>
      <c r="E13246" t="s">
        <v>327</v>
      </c>
      <c r="F13246" t="s">
        <v>587</v>
      </c>
      <c r="G13246" t="s">
        <v>35</v>
      </c>
      <c r="H13246" t="s">
        <v>3431</v>
      </c>
      <c r="I13246">
        <v>104.422</v>
      </c>
      <c r="J13246">
        <v>104.651</v>
      </c>
      <c r="K13246">
        <v>88</v>
      </c>
      <c r="L13246">
        <v>82</v>
      </c>
      <c r="M13246" t="s">
        <v>1874</v>
      </c>
      <c r="N13246" t="s">
        <v>111</v>
      </c>
      <c r="O13246">
        <v>5000000</v>
      </c>
      <c r="P13246">
        <v>1000000</v>
      </c>
      <c r="Q13246" t="s">
        <v>2142</v>
      </c>
      <c r="R13246">
        <v>3.71</v>
      </c>
      <c r="S13246">
        <v>3.65</v>
      </c>
      <c r="V13246" t="s">
        <v>3432</v>
      </c>
      <c r="W13246" t="s">
        <v>1652</v>
      </c>
      <c r="X13246" t="s">
        <v>1847</v>
      </c>
      <c r="Y13246" t="s">
        <v>1653</v>
      </c>
      <c r="AA13246">
        <v>86.03</v>
      </c>
      <c r="AB13246">
        <v>80.03</v>
      </c>
      <c r="AC13246">
        <v>3.71</v>
      </c>
    </row>
    <row r="13247" spans="1:29" x14ac:dyDescent="0.25">
      <c r="A13247" t="s">
        <v>1084</v>
      </c>
      <c r="B13247" t="s">
        <v>31</v>
      </c>
      <c r="C13247" t="s">
        <v>4812</v>
      </c>
      <c r="D13247">
        <v>2.25</v>
      </c>
      <c r="E13247" t="s">
        <v>374</v>
      </c>
      <c r="F13247" t="s">
        <v>587</v>
      </c>
      <c r="G13247" t="s">
        <v>35</v>
      </c>
      <c r="H13247" t="s">
        <v>3433</v>
      </c>
      <c r="I13247">
        <v>102.06100000000001</v>
      </c>
      <c r="J13247">
        <v>102.17400000000001</v>
      </c>
      <c r="K13247">
        <v>85</v>
      </c>
      <c r="L13247">
        <v>80</v>
      </c>
      <c r="M13247" t="s">
        <v>1850</v>
      </c>
      <c r="N13247" t="s">
        <v>53</v>
      </c>
      <c r="O13247">
        <v>5000000</v>
      </c>
      <c r="P13247">
        <v>5000000</v>
      </c>
      <c r="Q13247" t="s">
        <v>2118</v>
      </c>
      <c r="R13247">
        <v>3.53</v>
      </c>
      <c r="S13247">
        <v>3.48</v>
      </c>
      <c r="V13247" t="s">
        <v>3434</v>
      </c>
      <c r="W13247" t="s">
        <v>1652</v>
      </c>
      <c r="X13247" t="s">
        <v>1847</v>
      </c>
      <c r="Y13247" t="s">
        <v>1653</v>
      </c>
      <c r="AA13247">
        <v>84.65</v>
      </c>
      <c r="AB13247">
        <v>79.650000000000006</v>
      </c>
      <c r="AC13247">
        <v>3.53</v>
      </c>
    </row>
    <row r="13248" spans="1:29" x14ac:dyDescent="0.25">
      <c r="A13248" t="s">
        <v>1085</v>
      </c>
      <c r="B13248" t="s">
        <v>31</v>
      </c>
      <c r="C13248" t="s">
        <v>4812</v>
      </c>
      <c r="D13248">
        <v>2.04</v>
      </c>
      <c r="E13248" t="s">
        <v>357</v>
      </c>
      <c r="F13248" t="s">
        <v>587</v>
      </c>
      <c r="G13248" t="s">
        <v>35</v>
      </c>
      <c r="H13248" t="s">
        <v>3435</v>
      </c>
      <c r="I13248">
        <v>102.322</v>
      </c>
      <c r="J13248">
        <v>102.423</v>
      </c>
      <c r="K13248">
        <v>61</v>
      </c>
      <c r="L13248">
        <v>56</v>
      </c>
      <c r="M13248" t="s">
        <v>1844</v>
      </c>
      <c r="N13248" t="s">
        <v>48</v>
      </c>
      <c r="O13248">
        <v>5000000</v>
      </c>
      <c r="P13248">
        <v>2000000</v>
      </c>
      <c r="Q13248" t="s">
        <v>2142</v>
      </c>
      <c r="R13248">
        <v>3.26</v>
      </c>
      <c r="S13248">
        <v>3.21</v>
      </c>
      <c r="V13248" t="s">
        <v>3436</v>
      </c>
      <c r="W13248" t="s">
        <v>1652</v>
      </c>
      <c r="X13248" t="s">
        <v>1847</v>
      </c>
      <c r="Y13248" t="s">
        <v>1653</v>
      </c>
      <c r="Z13248" t="s">
        <v>43</v>
      </c>
      <c r="AA13248">
        <v>59.46</v>
      </c>
      <c r="AB13248">
        <v>54.47</v>
      </c>
      <c r="AC13248">
        <v>3.26</v>
      </c>
    </row>
    <row r="13249" spans="1:29" x14ac:dyDescent="0.25">
      <c r="A13249" t="s">
        <v>1086</v>
      </c>
      <c r="B13249" t="s">
        <v>31</v>
      </c>
      <c r="C13249" t="s">
        <v>4812</v>
      </c>
      <c r="D13249">
        <v>3.84</v>
      </c>
      <c r="E13249" t="s">
        <v>357</v>
      </c>
      <c r="F13249" t="s">
        <v>587</v>
      </c>
      <c r="G13249" t="s">
        <v>35</v>
      </c>
      <c r="H13249" t="s">
        <v>3437</v>
      </c>
      <c r="I13249">
        <v>103.1</v>
      </c>
      <c r="J13249">
        <v>103.291</v>
      </c>
      <c r="K13249">
        <v>79</v>
      </c>
      <c r="L13249">
        <v>74</v>
      </c>
      <c r="M13249" t="s">
        <v>1874</v>
      </c>
      <c r="N13249" t="s">
        <v>111</v>
      </c>
      <c r="O13249">
        <v>5000000</v>
      </c>
      <c r="P13249">
        <v>5000000</v>
      </c>
      <c r="Q13249" t="s">
        <v>2142</v>
      </c>
      <c r="R13249">
        <v>3.62</v>
      </c>
      <c r="S13249">
        <v>3.57</v>
      </c>
      <c r="V13249" t="s">
        <v>3438</v>
      </c>
      <c r="W13249" t="s">
        <v>1652</v>
      </c>
      <c r="X13249" t="s">
        <v>1847</v>
      </c>
      <c r="Y13249" t="s">
        <v>1653</v>
      </c>
      <c r="AA13249">
        <v>76.430000000000007</v>
      </c>
      <c r="AB13249">
        <v>71.430000000000007</v>
      </c>
      <c r="AC13249">
        <v>3.62</v>
      </c>
    </row>
    <row r="13250" spans="1:29" x14ac:dyDescent="0.25">
      <c r="A13250" t="s">
        <v>1410</v>
      </c>
      <c r="B13250" t="s">
        <v>31</v>
      </c>
      <c r="C13250" t="s">
        <v>4812</v>
      </c>
      <c r="D13250">
        <v>3.66</v>
      </c>
      <c r="E13250" t="s">
        <v>361</v>
      </c>
      <c r="F13250" t="s">
        <v>587</v>
      </c>
      <c r="G13250" t="s">
        <v>35</v>
      </c>
      <c r="H13250" t="s">
        <v>2746</v>
      </c>
      <c r="I13250">
        <v>103.979</v>
      </c>
      <c r="J13250">
        <v>104.163</v>
      </c>
      <c r="K13250">
        <v>69</v>
      </c>
      <c r="L13250">
        <v>64</v>
      </c>
      <c r="M13250" t="s">
        <v>1874</v>
      </c>
      <c r="N13250" t="s">
        <v>111</v>
      </c>
      <c r="O13250">
        <v>5000000</v>
      </c>
      <c r="P13250">
        <v>5000000</v>
      </c>
      <c r="Q13250" t="s">
        <v>2118</v>
      </c>
      <c r="R13250">
        <v>3.52</v>
      </c>
      <c r="S13250">
        <v>3.47</v>
      </c>
      <c r="V13250" t="s">
        <v>2747</v>
      </c>
      <c r="W13250" t="s">
        <v>1652</v>
      </c>
      <c r="X13250" t="s">
        <v>1847</v>
      </c>
      <c r="Y13250" t="s">
        <v>1653</v>
      </c>
      <c r="AA13250">
        <v>68.22</v>
      </c>
      <c r="AB13250">
        <v>63.22</v>
      </c>
      <c r="AC13250">
        <v>3.52</v>
      </c>
    </row>
    <row r="13251" spans="1:29" x14ac:dyDescent="0.25">
      <c r="A13251" t="s">
        <v>1087</v>
      </c>
      <c r="B13251" t="s">
        <v>31</v>
      </c>
      <c r="C13251" t="s">
        <v>4812</v>
      </c>
      <c r="D13251">
        <v>2.74</v>
      </c>
      <c r="E13251" t="s">
        <v>407</v>
      </c>
      <c r="F13251" t="s">
        <v>587</v>
      </c>
      <c r="G13251" t="s">
        <v>35</v>
      </c>
      <c r="H13251" t="s">
        <v>3439</v>
      </c>
      <c r="I13251">
        <v>102.89700000000001</v>
      </c>
      <c r="J13251">
        <v>103.03400000000001</v>
      </c>
      <c r="K13251">
        <v>86</v>
      </c>
      <c r="L13251">
        <v>81</v>
      </c>
      <c r="M13251" t="s">
        <v>1883</v>
      </c>
      <c r="N13251" t="s">
        <v>63</v>
      </c>
      <c r="O13251">
        <v>5000000</v>
      </c>
      <c r="P13251">
        <v>5000000</v>
      </c>
      <c r="Q13251" t="s">
        <v>2142</v>
      </c>
      <c r="R13251">
        <v>3.58</v>
      </c>
      <c r="S13251">
        <v>3.53</v>
      </c>
      <c r="V13251" t="s">
        <v>3440</v>
      </c>
      <c r="W13251" t="s">
        <v>1652</v>
      </c>
      <c r="X13251" t="s">
        <v>1847</v>
      </c>
      <c r="Y13251" t="s">
        <v>1653</v>
      </c>
      <c r="AA13251">
        <v>84.91</v>
      </c>
      <c r="AB13251">
        <v>79.91</v>
      </c>
      <c r="AC13251">
        <v>3.58</v>
      </c>
    </row>
    <row r="13252" spans="1:29" x14ac:dyDescent="0.25">
      <c r="A13252" t="s">
        <v>1088</v>
      </c>
      <c r="B13252" t="s">
        <v>31</v>
      </c>
      <c r="C13252" t="s">
        <v>4812</v>
      </c>
      <c r="D13252">
        <v>2.95</v>
      </c>
      <c r="E13252" t="s">
        <v>349</v>
      </c>
      <c r="F13252" t="s">
        <v>587</v>
      </c>
      <c r="G13252" t="s">
        <v>35</v>
      </c>
      <c r="H13252" t="s">
        <v>3441</v>
      </c>
      <c r="I13252">
        <v>102.51300000000001</v>
      </c>
      <c r="J13252">
        <v>102.749</v>
      </c>
      <c r="K13252">
        <v>151</v>
      </c>
      <c r="L13252">
        <v>143</v>
      </c>
      <c r="M13252" t="s">
        <v>1883</v>
      </c>
      <c r="N13252" t="s">
        <v>63</v>
      </c>
      <c r="O13252">
        <v>5000000</v>
      </c>
      <c r="P13252">
        <v>2000000</v>
      </c>
      <c r="Q13252" t="s">
        <v>2142</v>
      </c>
      <c r="R13252">
        <v>4.2300000000000004</v>
      </c>
      <c r="S13252">
        <v>4.1500000000000004</v>
      </c>
      <c r="V13252" t="s">
        <v>3442</v>
      </c>
      <c r="W13252" t="s">
        <v>1652</v>
      </c>
      <c r="X13252" t="s">
        <v>1847</v>
      </c>
      <c r="Y13252" t="s">
        <v>1653</v>
      </c>
      <c r="AA13252">
        <v>146.46</v>
      </c>
      <c r="AB13252">
        <v>138.46</v>
      </c>
      <c r="AC13252">
        <v>4.2300000000000004</v>
      </c>
    </row>
    <row r="13253" spans="1:29" x14ac:dyDescent="0.25">
      <c r="A13253" t="s">
        <v>1089</v>
      </c>
      <c r="B13253" t="s">
        <v>31</v>
      </c>
      <c r="C13253" t="s">
        <v>4812</v>
      </c>
      <c r="D13253">
        <v>3.56</v>
      </c>
      <c r="E13253" t="s">
        <v>327</v>
      </c>
      <c r="F13253" t="s">
        <v>587</v>
      </c>
      <c r="G13253" t="s">
        <v>35</v>
      </c>
      <c r="H13253" t="s">
        <v>3443</v>
      </c>
      <c r="I13253">
        <v>104.31100000000001</v>
      </c>
      <c r="J13253">
        <v>104.526</v>
      </c>
      <c r="K13253">
        <v>87</v>
      </c>
      <c r="L13253">
        <v>81</v>
      </c>
      <c r="M13253" t="s">
        <v>1928</v>
      </c>
      <c r="N13253" t="s">
        <v>36</v>
      </c>
      <c r="O13253">
        <v>5000000</v>
      </c>
      <c r="P13253">
        <v>1000000</v>
      </c>
      <c r="Q13253" t="s">
        <v>2142</v>
      </c>
      <c r="R13253">
        <v>3.65</v>
      </c>
      <c r="S13253">
        <v>3.59</v>
      </c>
      <c r="V13253" t="s">
        <v>3444</v>
      </c>
      <c r="W13253" t="s">
        <v>1652</v>
      </c>
      <c r="X13253" t="s">
        <v>1847</v>
      </c>
      <c r="Y13253" t="s">
        <v>1653</v>
      </c>
      <c r="AA13253">
        <v>82.76</v>
      </c>
      <c r="AB13253">
        <v>76.739999999999995</v>
      </c>
      <c r="AC13253">
        <v>3.65</v>
      </c>
    </row>
    <row r="13254" spans="1:29" x14ac:dyDescent="0.25">
      <c r="A13254" t="s">
        <v>1411</v>
      </c>
      <c r="B13254" t="s">
        <v>31</v>
      </c>
      <c r="C13254" t="s">
        <v>4812</v>
      </c>
      <c r="D13254">
        <v>1.74</v>
      </c>
      <c r="E13254" t="s">
        <v>1051</v>
      </c>
      <c r="F13254" t="s">
        <v>587</v>
      </c>
      <c r="G13254" t="s">
        <v>35</v>
      </c>
      <c r="H13254" t="s">
        <v>2748</v>
      </c>
      <c r="I13254">
        <v>102.27500000000001</v>
      </c>
      <c r="J13254">
        <v>102.36199999999999</v>
      </c>
      <c r="K13254">
        <v>53</v>
      </c>
      <c r="L13254">
        <v>48</v>
      </c>
      <c r="M13254" t="s">
        <v>1844</v>
      </c>
      <c r="N13254" t="s">
        <v>48</v>
      </c>
      <c r="O13254">
        <v>5000000</v>
      </c>
      <c r="P13254">
        <v>3000000</v>
      </c>
      <c r="Q13254" t="s">
        <v>2118</v>
      </c>
      <c r="R13254">
        <v>3.18</v>
      </c>
      <c r="S13254">
        <v>3.13</v>
      </c>
      <c r="V13254" t="s">
        <v>2749</v>
      </c>
      <c r="W13254" t="s">
        <v>1652</v>
      </c>
      <c r="X13254" t="s">
        <v>1847</v>
      </c>
      <c r="Y13254" t="s">
        <v>1653</v>
      </c>
      <c r="AA13254">
        <v>52.92</v>
      </c>
      <c r="AB13254">
        <v>47.92</v>
      </c>
      <c r="AC13254">
        <v>3.18</v>
      </c>
    </row>
    <row r="13255" spans="1:29" x14ac:dyDescent="0.25">
      <c r="A13255" t="s">
        <v>1090</v>
      </c>
      <c r="B13255" t="s">
        <v>31</v>
      </c>
      <c r="C13255" t="s">
        <v>4812</v>
      </c>
      <c r="D13255">
        <v>1.78</v>
      </c>
      <c r="E13255" t="s">
        <v>357</v>
      </c>
      <c r="F13255" t="s">
        <v>587</v>
      </c>
      <c r="G13255" t="s">
        <v>35</v>
      </c>
      <c r="H13255" t="s">
        <v>3445</v>
      </c>
      <c r="I13255">
        <v>102.286</v>
      </c>
      <c r="J13255">
        <v>102.375</v>
      </c>
      <c r="K13255">
        <v>56</v>
      </c>
      <c r="L13255">
        <v>51</v>
      </c>
      <c r="M13255" t="s">
        <v>1844</v>
      </c>
      <c r="N13255" t="s">
        <v>48</v>
      </c>
      <c r="O13255">
        <v>5000000</v>
      </c>
      <c r="P13255">
        <v>10000000</v>
      </c>
      <c r="Q13255" t="s">
        <v>2142</v>
      </c>
      <c r="R13255">
        <v>3.21</v>
      </c>
      <c r="S13255">
        <v>3.16</v>
      </c>
      <c r="V13255" t="s">
        <v>3446</v>
      </c>
      <c r="W13255" t="s">
        <v>1652</v>
      </c>
      <c r="X13255" t="s">
        <v>1847</v>
      </c>
      <c r="Y13255" t="s">
        <v>1653</v>
      </c>
      <c r="Z13255" t="s">
        <v>43</v>
      </c>
      <c r="AA13255">
        <v>55.87</v>
      </c>
      <c r="AB13255">
        <v>50.87</v>
      </c>
      <c r="AC13255">
        <v>3.21</v>
      </c>
    </row>
    <row r="13256" spans="1:29" x14ac:dyDescent="0.25">
      <c r="A13256" t="s">
        <v>1091</v>
      </c>
      <c r="B13256" t="s">
        <v>31</v>
      </c>
      <c r="C13256" t="s">
        <v>4812</v>
      </c>
      <c r="D13256">
        <v>3.6</v>
      </c>
      <c r="E13256" t="s">
        <v>357</v>
      </c>
      <c r="F13256" t="s">
        <v>587</v>
      </c>
      <c r="G13256" t="s">
        <v>35</v>
      </c>
      <c r="H13256" t="s">
        <v>3447</v>
      </c>
      <c r="I13256">
        <v>103.083</v>
      </c>
      <c r="J13256">
        <v>103.26300000000001</v>
      </c>
      <c r="K13256">
        <v>76</v>
      </c>
      <c r="L13256">
        <v>71</v>
      </c>
      <c r="M13256" t="s">
        <v>1874</v>
      </c>
      <c r="N13256" t="s">
        <v>111</v>
      </c>
      <c r="O13256">
        <v>5000000</v>
      </c>
      <c r="P13256">
        <v>2000000</v>
      </c>
      <c r="Q13256" t="s">
        <v>2142</v>
      </c>
      <c r="R13256">
        <v>3.59</v>
      </c>
      <c r="S13256">
        <v>3.54</v>
      </c>
      <c r="V13256" t="s">
        <v>3448</v>
      </c>
      <c r="W13256" t="s">
        <v>1652</v>
      </c>
      <c r="X13256" t="s">
        <v>1847</v>
      </c>
      <c r="Y13256" t="s">
        <v>1653</v>
      </c>
      <c r="AA13256">
        <v>75.540000000000006</v>
      </c>
      <c r="AB13256">
        <v>70.540000000000006</v>
      </c>
      <c r="AC13256">
        <v>3.59</v>
      </c>
    </row>
    <row r="13257" spans="1:29" x14ac:dyDescent="0.25">
      <c r="A13257" t="s">
        <v>146</v>
      </c>
      <c r="B13257" t="s">
        <v>31</v>
      </c>
      <c r="C13257" t="s">
        <v>4812</v>
      </c>
      <c r="D13257">
        <v>3.3</v>
      </c>
      <c r="E13257" t="s">
        <v>135</v>
      </c>
      <c r="F13257" t="s">
        <v>587</v>
      </c>
      <c r="G13257" t="s">
        <v>35</v>
      </c>
      <c r="H13257" t="s">
        <v>3499</v>
      </c>
      <c r="I13257">
        <v>99.552000000000007</v>
      </c>
      <c r="J13257">
        <v>99.948999999999998</v>
      </c>
      <c r="K13257">
        <v>279</v>
      </c>
      <c r="L13257">
        <v>267</v>
      </c>
      <c r="M13257" t="s">
        <v>1928</v>
      </c>
      <c r="N13257" t="s">
        <v>36</v>
      </c>
      <c r="O13257">
        <v>2000000</v>
      </c>
      <c r="P13257">
        <v>1000000</v>
      </c>
      <c r="Q13257" t="s">
        <v>1845</v>
      </c>
      <c r="R13257">
        <v>5.57</v>
      </c>
      <c r="S13257">
        <v>5.45</v>
      </c>
      <c r="V13257" t="s">
        <v>3500</v>
      </c>
      <c r="W13257" t="s">
        <v>1652</v>
      </c>
      <c r="X13257" t="s">
        <v>1847</v>
      </c>
      <c r="Y13257" t="s">
        <v>1653</v>
      </c>
      <c r="AA13257">
        <v>275.02999999999997</v>
      </c>
      <c r="AB13257">
        <v>263.04000000000002</v>
      </c>
      <c r="AC13257">
        <v>5.57</v>
      </c>
    </row>
    <row r="13258" spans="1:29" x14ac:dyDescent="0.25">
      <c r="A13258" t="s">
        <v>1413</v>
      </c>
      <c r="B13258" t="s">
        <v>31</v>
      </c>
      <c r="C13258" t="s">
        <v>4812</v>
      </c>
      <c r="D13258">
        <v>1.62</v>
      </c>
      <c r="E13258" t="s">
        <v>361</v>
      </c>
      <c r="F13258" t="s">
        <v>587</v>
      </c>
      <c r="G13258" t="s">
        <v>35</v>
      </c>
      <c r="H13258" t="s">
        <v>2752</v>
      </c>
      <c r="I13258">
        <v>102.06699999999999</v>
      </c>
      <c r="J13258">
        <v>102.148</v>
      </c>
      <c r="K13258">
        <v>45</v>
      </c>
      <c r="L13258">
        <v>40</v>
      </c>
      <c r="M13258" t="s">
        <v>1902</v>
      </c>
      <c r="N13258" t="s">
        <v>78</v>
      </c>
      <c r="O13258">
        <v>5000000</v>
      </c>
      <c r="P13258">
        <v>5000000</v>
      </c>
      <c r="Q13258" t="s">
        <v>2118</v>
      </c>
      <c r="R13258">
        <v>3.07</v>
      </c>
      <c r="S13258">
        <v>3.02</v>
      </c>
      <c r="V13258" t="s">
        <v>2753</v>
      </c>
      <c r="W13258" t="s">
        <v>1652</v>
      </c>
      <c r="X13258" t="s">
        <v>1847</v>
      </c>
      <c r="Y13258" t="s">
        <v>1653</v>
      </c>
      <c r="AA13258">
        <v>41.45</v>
      </c>
      <c r="AB13258">
        <v>36.44</v>
      </c>
      <c r="AC13258">
        <v>3.07</v>
      </c>
    </row>
    <row r="13259" spans="1:29" x14ac:dyDescent="0.25">
      <c r="A13259" t="s">
        <v>1092</v>
      </c>
      <c r="B13259" t="s">
        <v>31</v>
      </c>
      <c r="C13259" t="s">
        <v>4812</v>
      </c>
      <c r="D13259">
        <v>1.65</v>
      </c>
      <c r="E13259" t="s">
        <v>363</v>
      </c>
      <c r="F13259" t="s">
        <v>587</v>
      </c>
      <c r="G13259" t="s">
        <v>35</v>
      </c>
      <c r="H13259" t="s">
        <v>3449</v>
      </c>
      <c r="I13259">
        <v>102.26600000000001</v>
      </c>
      <c r="J13259">
        <v>102.348</v>
      </c>
      <c r="K13259">
        <v>80</v>
      </c>
      <c r="L13259">
        <v>75</v>
      </c>
      <c r="M13259" t="s">
        <v>1902</v>
      </c>
      <c r="N13259" t="s">
        <v>78</v>
      </c>
      <c r="O13259">
        <v>5000000</v>
      </c>
      <c r="P13259">
        <v>1000000</v>
      </c>
      <c r="Q13259" t="s">
        <v>2142</v>
      </c>
      <c r="R13259">
        <v>3.42</v>
      </c>
      <c r="S13259">
        <v>3.37</v>
      </c>
      <c r="V13259" t="s">
        <v>3450</v>
      </c>
      <c r="W13259" t="s">
        <v>1652</v>
      </c>
      <c r="X13259" t="s">
        <v>1847</v>
      </c>
      <c r="Y13259" t="s">
        <v>1653</v>
      </c>
      <c r="AA13259">
        <v>76.34</v>
      </c>
      <c r="AB13259">
        <v>71.349999999999994</v>
      </c>
      <c r="AC13259">
        <v>3.42</v>
      </c>
    </row>
    <row r="13260" spans="1:29" x14ac:dyDescent="0.25">
      <c r="A13260" t="s">
        <v>1093</v>
      </c>
      <c r="B13260" t="s">
        <v>31</v>
      </c>
      <c r="C13260" t="s">
        <v>4812</v>
      </c>
      <c r="D13260">
        <v>3.4</v>
      </c>
      <c r="E13260" t="s">
        <v>363</v>
      </c>
      <c r="F13260" t="s">
        <v>587</v>
      </c>
      <c r="G13260" t="s">
        <v>35</v>
      </c>
      <c r="H13260" t="s">
        <v>3451</v>
      </c>
      <c r="I13260">
        <v>103.432</v>
      </c>
      <c r="J13260">
        <v>103.602</v>
      </c>
      <c r="K13260">
        <v>108</v>
      </c>
      <c r="L13260">
        <v>103</v>
      </c>
      <c r="M13260" t="s">
        <v>1928</v>
      </c>
      <c r="N13260" t="s">
        <v>36</v>
      </c>
      <c r="O13260">
        <v>5000000</v>
      </c>
      <c r="P13260">
        <v>2000000</v>
      </c>
      <c r="Q13260" t="s">
        <v>2142</v>
      </c>
      <c r="R13260">
        <v>3.86</v>
      </c>
      <c r="S13260">
        <v>3.81</v>
      </c>
      <c r="V13260" t="s">
        <v>3452</v>
      </c>
      <c r="W13260" t="s">
        <v>1652</v>
      </c>
      <c r="X13260" t="s">
        <v>1847</v>
      </c>
      <c r="Y13260" t="s">
        <v>1653</v>
      </c>
      <c r="AA13260">
        <v>104.93</v>
      </c>
      <c r="AB13260">
        <v>99.94</v>
      </c>
      <c r="AC13260">
        <v>3.86</v>
      </c>
    </row>
    <row r="13261" spans="1:29" x14ac:dyDescent="0.25">
      <c r="A13261" t="s">
        <v>1094</v>
      </c>
      <c r="B13261" t="s">
        <v>31</v>
      </c>
      <c r="C13261" t="s">
        <v>4812</v>
      </c>
      <c r="D13261">
        <v>3.36</v>
      </c>
      <c r="E13261" t="s">
        <v>349</v>
      </c>
      <c r="F13261" t="s">
        <v>587</v>
      </c>
      <c r="G13261" t="s">
        <v>35</v>
      </c>
      <c r="H13261" t="s">
        <v>3453</v>
      </c>
      <c r="I13261">
        <v>102.074</v>
      </c>
      <c r="J13261">
        <v>102.34399999999999</v>
      </c>
      <c r="K13261">
        <v>159</v>
      </c>
      <c r="L13261">
        <v>151</v>
      </c>
      <c r="M13261" t="s">
        <v>1928</v>
      </c>
      <c r="N13261" t="s">
        <v>36</v>
      </c>
      <c r="O13261">
        <v>5000000</v>
      </c>
      <c r="P13261">
        <v>2000000</v>
      </c>
      <c r="Q13261" t="s">
        <v>2142</v>
      </c>
      <c r="R13261">
        <v>4.37</v>
      </c>
      <c r="S13261">
        <v>4.29</v>
      </c>
      <c r="V13261" t="s">
        <v>3454</v>
      </c>
      <c r="W13261" t="s">
        <v>1652</v>
      </c>
      <c r="X13261" t="s">
        <v>1847</v>
      </c>
      <c r="Y13261" t="s">
        <v>1653</v>
      </c>
      <c r="AA13261">
        <v>155.75</v>
      </c>
      <c r="AB13261">
        <v>147.72999999999999</v>
      </c>
      <c r="AC13261">
        <v>4.37</v>
      </c>
    </row>
    <row r="13262" spans="1:29" x14ac:dyDescent="0.25">
      <c r="A13262" t="s">
        <v>147</v>
      </c>
      <c r="B13262" t="s">
        <v>31</v>
      </c>
      <c r="C13262" t="s">
        <v>4812</v>
      </c>
      <c r="D13262">
        <v>1.67</v>
      </c>
      <c r="E13262" t="s">
        <v>135</v>
      </c>
      <c r="F13262" t="s">
        <v>587</v>
      </c>
      <c r="G13262" t="s">
        <v>35</v>
      </c>
      <c r="H13262" t="s">
        <v>3501</v>
      </c>
      <c r="I13262">
        <v>101.14100000000001</v>
      </c>
      <c r="J13262">
        <v>101.34099999999999</v>
      </c>
      <c r="K13262">
        <v>227</v>
      </c>
      <c r="L13262">
        <v>215</v>
      </c>
      <c r="M13262" t="s">
        <v>1902</v>
      </c>
      <c r="N13262" t="s">
        <v>78</v>
      </c>
      <c r="O13262">
        <v>2000000</v>
      </c>
      <c r="P13262">
        <v>1000000</v>
      </c>
      <c r="Q13262" t="s">
        <v>1845</v>
      </c>
      <c r="R13262">
        <v>4.8899999999999997</v>
      </c>
      <c r="S13262">
        <v>4.76</v>
      </c>
      <c r="V13262" t="s">
        <v>3502</v>
      </c>
      <c r="W13262" t="s">
        <v>1652</v>
      </c>
      <c r="X13262" t="s">
        <v>1847</v>
      </c>
      <c r="Y13262" t="s">
        <v>1653</v>
      </c>
      <c r="AA13262">
        <v>223.36</v>
      </c>
      <c r="AB13262">
        <v>211.36</v>
      </c>
      <c r="AC13262">
        <v>4.8899999999999997</v>
      </c>
    </row>
    <row r="13263" spans="1:29" x14ac:dyDescent="0.25">
      <c r="A13263" t="s">
        <v>148</v>
      </c>
      <c r="B13263" t="s">
        <v>31</v>
      </c>
      <c r="C13263" t="s">
        <v>4812</v>
      </c>
      <c r="D13263">
        <v>4.08</v>
      </c>
      <c r="E13263" t="s">
        <v>135</v>
      </c>
      <c r="F13263" t="s">
        <v>587</v>
      </c>
      <c r="G13263" t="s">
        <v>35</v>
      </c>
      <c r="H13263" t="s">
        <v>3503</v>
      </c>
      <c r="I13263">
        <v>99.367999999999995</v>
      </c>
      <c r="J13263">
        <v>99.736000000000004</v>
      </c>
      <c r="K13263">
        <v>300</v>
      </c>
      <c r="L13263">
        <v>291</v>
      </c>
      <c r="M13263" t="s">
        <v>1861</v>
      </c>
      <c r="N13263" t="s">
        <v>149</v>
      </c>
      <c r="O13263">
        <v>2000000</v>
      </c>
      <c r="P13263">
        <v>1000000</v>
      </c>
      <c r="Q13263" t="s">
        <v>1845</v>
      </c>
      <c r="R13263">
        <v>5.82</v>
      </c>
      <c r="S13263">
        <v>5.73</v>
      </c>
      <c r="V13263" t="s">
        <v>3504</v>
      </c>
      <c r="W13263" t="s">
        <v>1652</v>
      </c>
      <c r="X13263" t="s">
        <v>1847</v>
      </c>
      <c r="Y13263" t="s">
        <v>1653</v>
      </c>
      <c r="AA13263">
        <v>291.35000000000002</v>
      </c>
      <c r="AB13263">
        <v>282.36</v>
      </c>
      <c r="AC13263">
        <v>5.82</v>
      </c>
    </row>
    <row r="13264" spans="1:29" x14ac:dyDescent="0.25">
      <c r="A13264" t="s">
        <v>1095</v>
      </c>
      <c r="B13264" t="s">
        <v>31</v>
      </c>
      <c r="C13264" t="s">
        <v>4812</v>
      </c>
      <c r="D13264">
        <v>3.25</v>
      </c>
      <c r="E13264" t="s">
        <v>327</v>
      </c>
      <c r="F13264" t="s">
        <v>587</v>
      </c>
      <c r="G13264" t="s">
        <v>35</v>
      </c>
      <c r="H13264" t="s">
        <v>3455</v>
      </c>
      <c r="I13264">
        <v>106.694</v>
      </c>
      <c r="J13264">
        <v>106.889</v>
      </c>
      <c r="K13264">
        <v>80</v>
      </c>
      <c r="L13264">
        <v>74</v>
      </c>
      <c r="M13264" t="s">
        <v>1928</v>
      </c>
      <c r="N13264" t="s">
        <v>36</v>
      </c>
      <c r="O13264">
        <v>5000000</v>
      </c>
      <c r="P13264">
        <v>3000000</v>
      </c>
      <c r="Q13264" t="s">
        <v>2142</v>
      </c>
      <c r="R13264">
        <v>3.58</v>
      </c>
      <c r="S13264">
        <v>3.52</v>
      </c>
      <c r="V13264" t="s">
        <v>3456</v>
      </c>
      <c r="W13264" t="s">
        <v>1652</v>
      </c>
      <c r="X13264" t="s">
        <v>1847</v>
      </c>
      <c r="Y13264" t="s">
        <v>1653</v>
      </c>
      <c r="AA13264">
        <v>79.11</v>
      </c>
      <c r="AB13264">
        <v>73.11</v>
      </c>
      <c r="AC13264">
        <v>3.58</v>
      </c>
    </row>
    <row r="13265" spans="1:29" x14ac:dyDescent="0.25">
      <c r="A13265" t="s">
        <v>150</v>
      </c>
      <c r="B13265" t="s">
        <v>31</v>
      </c>
      <c r="C13265" t="s">
        <v>4812</v>
      </c>
      <c r="D13265">
        <v>1.41</v>
      </c>
      <c r="E13265" t="s">
        <v>135</v>
      </c>
      <c r="F13265" t="s">
        <v>587</v>
      </c>
      <c r="G13265" t="s">
        <v>35</v>
      </c>
      <c r="H13265" t="s">
        <v>3505</v>
      </c>
      <c r="I13265">
        <v>102.14</v>
      </c>
      <c r="J13265">
        <v>102.31100000000001</v>
      </c>
      <c r="K13265">
        <v>217</v>
      </c>
      <c r="L13265">
        <v>205</v>
      </c>
      <c r="M13265" t="s">
        <v>1902</v>
      </c>
      <c r="N13265" t="s">
        <v>78</v>
      </c>
      <c r="O13265">
        <v>2000000</v>
      </c>
      <c r="P13265">
        <v>1000000</v>
      </c>
      <c r="Q13265" t="s">
        <v>1845</v>
      </c>
      <c r="R13265">
        <v>4.79</v>
      </c>
      <c r="S13265">
        <v>4.67</v>
      </c>
      <c r="V13265" t="s">
        <v>3506</v>
      </c>
      <c r="W13265" t="s">
        <v>1652</v>
      </c>
      <c r="X13265" t="s">
        <v>1847</v>
      </c>
      <c r="Y13265" t="s">
        <v>1653</v>
      </c>
      <c r="AA13265">
        <v>214.05</v>
      </c>
      <c r="AB13265">
        <v>202</v>
      </c>
      <c r="AC13265">
        <v>4.79</v>
      </c>
    </row>
    <row r="13266" spans="1:29" x14ac:dyDescent="0.25">
      <c r="A13266" t="s">
        <v>151</v>
      </c>
      <c r="B13266" t="s">
        <v>31</v>
      </c>
      <c r="C13266" t="s">
        <v>4812</v>
      </c>
      <c r="D13266">
        <v>3.1</v>
      </c>
      <c r="E13266" t="s">
        <v>135</v>
      </c>
      <c r="F13266" t="s">
        <v>587</v>
      </c>
      <c r="G13266" t="s">
        <v>35</v>
      </c>
      <c r="H13266" t="s">
        <v>3507</v>
      </c>
      <c r="I13266">
        <v>102.95099999999999</v>
      </c>
      <c r="J13266">
        <v>103.32299999999999</v>
      </c>
      <c r="K13266">
        <v>263</v>
      </c>
      <c r="L13266">
        <v>251</v>
      </c>
      <c r="M13266" t="s">
        <v>1928</v>
      </c>
      <c r="N13266" t="s">
        <v>36</v>
      </c>
      <c r="O13266">
        <v>2000000</v>
      </c>
      <c r="P13266">
        <v>1000000</v>
      </c>
      <c r="Q13266" t="s">
        <v>1845</v>
      </c>
      <c r="R13266">
        <v>5.41</v>
      </c>
      <c r="S13266">
        <v>5.29</v>
      </c>
      <c r="V13266" t="s">
        <v>3508</v>
      </c>
      <c r="W13266" t="s">
        <v>1652</v>
      </c>
      <c r="X13266" t="s">
        <v>1847</v>
      </c>
      <c r="Y13266" t="s">
        <v>1653</v>
      </c>
      <c r="AA13266">
        <v>261.83</v>
      </c>
      <c r="AB13266">
        <v>249.84</v>
      </c>
      <c r="AC13266">
        <v>5.41</v>
      </c>
    </row>
    <row r="13267" spans="1:29" x14ac:dyDescent="0.25">
      <c r="A13267" t="s">
        <v>1416</v>
      </c>
      <c r="B13267" t="s">
        <v>31</v>
      </c>
      <c r="C13267" t="s">
        <v>4812</v>
      </c>
      <c r="D13267">
        <v>3.2</v>
      </c>
      <c r="E13267" t="s">
        <v>361</v>
      </c>
      <c r="F13267" t="s">
        <v>587</v>
      </c>
      <c r="G13267" t="s">
        <v>35</v>
      </c>
      <c r="H13267" t="s">
        <v>2758</v>
      </c>
      <c r="I13267">
        <v>105.408</v>
      </c>
      <c r="J13267">
        <v>105.568</v>
      </c>
      <c r="K13267">
        <v>64</v>
      </c>
      <c r="L13267">
        <v>59</v>
      </c>
      <c r="M13267" t="s">
        <v>1928</v>
      </c>
      <c r="N13267" t="s">
        <v>36</v>
      </c>
      <c r="O13267">
        <v>5000000</v>
      </c>
      <c r="P13267">
        <v>5000000</v>
      </c>
      <c r="Q13267" t="s">
        <v>2118</v>
      </c>
      <c r="R13267">
        <v>3.42</v>
      </c>
      <c r="S13267">
        <v>3.37</v>
      </c>
      <c r="V13267" t="s">
        <v>2759</v>
      </c>
      <c r="W13267" t="s">
        <v>1652</v>
      </c>
      <c r="X13267" t="s">
        <v>1847</v>
      </c>
      <c r="Y13267" t="s">
        <v>1653</v>
      </c>
      <c r="AA13267">
        <v>63.41</v>
      </c>
      <c r="AB13267">
        <v>58.41</v>
      </c>
      <c r="AC13267">
        <v>3.42</v>
      </c>
    </row>
    <row r="13268" spans="1:29" x14ac:dyDescent="0.25">
      <c r="A13268" t="s">
        <v>1096</v>
      </c>
      <c r="B13268" t="s">
        <v>31</v>
      </c>
      <c r="C13268" t="s">
        <v>4812</v>
      </c>
      <c r="D13268">
        <v>1.31</v>
      </c>
      <c r="E13268" t="s">
        <v>419</v>
      </c>
      <c r="F13268" t="s">
        <v>587</v>
      </c>
      <c r="G13268" t="s">
        <v>35</v>
      </c>
      <c r="H13268" t="s">
        <v>3457</v>
      </c>
      <c r="I13268">
        <v>102.89400000000001</v>
      </c>
      <c r="J13268">
        <v>102.97199999999999</v>
      </c>
      <c r="K13268">
        <v>87</v>
      </c>
      <c r="L13268">
        <v>81</v>
      </c>
      <c r="M13268" t="s">
        <v>1902</v>
      </c>
      <c r="N13268" t="s">
        <v>78</v>
      </c>
      <c r="O13268">
        <v>5000000</v>
      </c>
      <c r="P13268">
        <v>2000000</v>
      </c>
      <c r="Q13268" t="s">
        <v>2142</v>
      </c>
      <c r="R13268">
        <v>3.49</v>
      </c>
      <c r="S13268">
        <v>3.43</v>
      </c>
      <c r="V13268" t="s">
        <v>3458</v>
      </c>
      <c r="W13268" t="s">
        <v>1652</v>
      </c>
      <c r="X13268" t="s">
        <v>1847</v>
      </c>
      <c r="Y13268" t="s">
        <v>1653</v>
      </c>
      <c r="AA13268">
        <v>85.45</v>
      </c>
      <c r="AB13268">
        <v>79.45</v>
      </c>
      <c r="AC13268">
        <v>3.49</v>
      </c>
    </row>
    <row r="13269" spans="1:29" x14ac:dyDescent="0.25">
      <c r="A13269" t="s">
        <v>1097</v>
      </c>
      <c r="B13269" t="s">
        <v>31</v>
      </c>
      <c r="C13269" t="s">
        <v>4812</v>
      </c>
      <c r="D13269">
        <v>3.18</v>
      </c>
      <c r="E13269" t="s">
        <v>419</v>
      </c>
      <c r="F13269" t="s">
        <v>587</v>
      </c>
      <c r="G13269" t="s">
        <v>35</v>
      </c>
      <c r="H13269" t="s">
        <v>3459</v>
      </c>
      <c r="I13269">
        <v>105.467</v>
      </c>
      <c r="J13269">
        <v>105.658</v>
      </c>
      <c r="K13269">
        <v>117</v>
      </c>
      <c r="L13269">
        <v>111</v>
      </c>
      <c r="M13269" t="s">
        <v>1928</v>
      </c>
      <c r="N13269" t="s">
        <v>36</v>
      </c>
      <c r="O13269">
        <v>5000000</v>
      </c>
      <c r="P13269">
        <v>2000000</v>
      </c>
      <c r="Q13269" t="s">
        <v>2142</v>
      </c>
      <c r="R13269">
        <v>3.95</v>
      </c>
      <c r="S13269">
        <v>3.89</v>
      </c>
      <c r="V13269" t="s">
        <v>3460</v>
      </c>
      <c r="W13269" t="s">
        <v>1652</v>
      </c>
      <c r="X13269" t="s">
        <v>1847</v>
      </c>
      <c r="Y13269" t="s">
        <v>1653</v>
      </c>
      <c r="AA13269">
        <v>116.29</v>
      </c>
      <c r="AB13269">
        <v>110.29</v>
      </c>
      <c r="AC13269">
        <v>3.95</v>
      </c>
    </row>
    <row r="13270" spans="1:29" x14ac:dyDescent="0.25">
      <c r="A13270" t="s">
        <v>1050</v>
      </c>
      <c r="B13270" t="s">
        <v>31</v>
      </c>
      <c r="C13270" t="s">
        <v>4812</v>
      </c>
      <c r="D13270">
        <v>1.32</v>
      </c>
      <c r="E13270" t="s">
        <v>1051</v>
      </c>
      <c r="F13270" t="s">
        <v>587</v>
      </c>
      <c r="G13270" t="s">
        <v>35</v>
      </c>
      <c r="H13270" t="s">
        <v>2760</v>
      </c>
      <c r="I13270">
        <v>102.708</v>
      </c>
      <c r="J13270">
        <v>102.774</v>
      </c>
      <c r="K13270">
        <v>48</v>
      </c>
      <c r="L13270">
        <v>43</v>
      </c>
      <c r="M13270" t="s">
        <v>1902</v>
      </c>
      <c r="N13270" t="s">
        <v>78</v>
      </c>
      <c r="O13270">
        <v>5000000</v>
      </c>
      <c r="P13270">
        <v>1000000</v>
      </c>
      <c r="Q13270" t="s">
        <v>2118</v>
      </c>
      <c r="R13270">
        <v>3.1</v>
      </c>
      <c r="S13270">
        <v>3.05</v>
      </c>
      <c r="V13270" t="s">
        <v>2761</v>
      </c>
      <c r="W13270" t="s">
        <v>1652</v>
      </c>
      <c r="X13270" t="s">
        <v>1847</v>
      </c>
      <c r="Y13270" t="s">
        <v>1653</v>
      </c>
      <c r="AA13270">
        <v>46.31</v>
      </c>
      <c r="AB13270">
        <v>41.32</v>
      </c>
      <c r="AC13270">
        <v>3.1</v>
      </c>
    </row>
    <row r="13271" spans="1:29" x14ac:dyDescent="0.25">
      <c r="A13271" t="s">
        <v>1098</v>
      </c>
      <c r="B13271" t="s">
        <v>31</v>
      </c>
      <c r="C13271" t="s">
        <v>4812</v>
      </c>
      <c r="D13271">
        <v>1.32</v>
      </c>
      <c r="E13271" t="s">
        <v>374</v>
      </c>
      <c r="F13271" t="s">
        <v>587</v>
      </c>
      <c r="G13271" t="s">
        <v>35</v>
      </c>
      <c r="H13271" t="s">
        <v>3461</v>
      </c>
      <c r="I13271">
        <v>103.245</v>
      </c>
      <c r="J13271">
        <v>103.31100000000001</v>
      </c>
      <c r="K13271">
        <v>68</v>
      </c>
      <c r="L13271">
        <v>63</v>
      </c>
      <c r="M13271" t="s">
        <v>1902</v>
      </c>
      <c r="N13271" t="s">
        <v>78</v>
      </c>
      <c r="O13271">
        <v>5000000</v>
      </c>
      <c r="P13271">
        <v>2000000</v>
      </c>
      <c r="Q13271" t="s">
        <v>2118</v>
      </c>
      <c r="R13271">
        <v>3.3</v>
      </c>
      <c r="S13271">
        <v>3.25</v>
      </c>
      <c r="V13271" t="s">
        <v>3462</v>
      </c>
      <c r="W13271" t="s">
        <v>1652</v>
      </c>
      <c r="X13271" t="s">
        <v>1847</v>
      </c>
      <c r="Y13271" t="s">
        <v>1653</v>
      </c>
      <c r="AA13271">
        <v>66.319999999999993</v>
      </c>
      <c r="AB13271">
        <v>61.32</v>
      </c>
      <c r="AC13271">
        <v>3.3</v>
      </c>
    </row>
    <row r="13272" spans="1:29" x14ac:dyDescent="0.25">
      <c r="A13272" t="s">
        <v>1099</v>
      </c>
      <c r="B13272" t="s">
        <v>31</v>
      </c>
      <c r="C13272" t="s">
        <v>4812</v>
      </c>
      <c r="D13272">
        <v>3.22</v>
      </c>
      <c r="E13272" t="s">
        <v>374</v>
      </c>
      <c r="F13272" t="s">
        <v>587</v>
      </c>
      <c r="G13272" t="s">
        <v>35</v>
      </c>
      <c r="H13272" t="s">
        <v>3463</v>
      </c>
      <c r="I13272">
        <v>106.318</v>
      </c>
      <c r="J13272">
        <v>106.48</v>
      </c>
      <c r="K13272">
        <v>95</v>
      </c>
      <c r="L13272">
        <v>90</v>
      </c>
      <c r="M13272" t="s">
        <v>1928</v>
      </c>
      <c r="N13272" t="s">
        <v>36</v>
      </c>
      <c r="O13272">
        <v>5000000</v>
      </c>
      <c r="P13272">
        <v>2000000</v>
      </c>
      <c r="Q13272" t="s">
        <v>2118</v>
      </c>
      <c r="R13272">
        <v>3.73</v>
      </c>
      <c r="S13272">
        <v>3.68</v>
      </c>
      <c r="V13272" t="s">
        <v>3464</v>
      </c>
      <c r="W13272" t="s">
        <v>1652</v>
      </c>
      <c r="X13272" t="s">
        <v>1847</v>
      </c>
      <c r="Y13272" t="s">
        <v>1653</v>
      </c>
      <c r="Z13272" t="s">
        <v>43</v>
      </c>
      <c r="AA13272">
        <v>94.17</v>
      </c>
      <c r="AB13272">
        <v>89.18</v>
      </c>
      <c r="AC13272">
        <v>3.73</v>
      </c>
    </row>
    <row r="13273" spans="1:29" x14ac:dyDescent="0.25">
      <c r="A13273" t="s">
        <v>1100</v>
      </c>
      <c r="B13273" t="s">
        <v>31</v>
      </c>
      <c r="C13273" t="s">
        <v>4812</v>
      </c>
      <c r="D13273">
        <v>2.97</v>
      </c>
      <c r="E13273" t="s">
        <v>411</v>
      </c>
      <c r="F13273" t="s">
        <v>587</v>
      </c>
      <c r="G13273" t="s">
        <v>35</v>
      </c>
      <c r="H13273" t="s">
        <v>3465</v>
      </c>
      <c r="I13273">
        <v>104.331</v>
      </c>
      <c r="J13273">
        <v>104.479</v>
      </c>
      <c r="K13273">
        <v>90</v>
      </c>
      <c r="L13273">
        <v>85</v>
      </c>
      <c r="M13273" t="s">
        <v>1883</v>
      </c>
      <c r="N13273" t="s">
        <v>63</v>
      </c>
      <c r="O13273">
        <v>5000000</v>
      </c>
      <c r="P13273">
        <v>1000000</v>
      </c>
      <c r="Q13273" t="s">
        <v>2142</v>
      </c>
      <c r="R13273">
        <v>3.62</v>
      </c>
      <c r="S13273">
        <v>3.57</v>
      </c>
      <c r="V13273" t="s">
        <v>3466</v>
      </c>
      <c r="W13273" t="s">
        <v>1652</v>
      </c>
      <c r="X13273" t="s">
        <v>1847</v>
      </c>
      <c r="Y13273" t="s">
        <v>1653</v>
      </c>
      <c r="AA13273">
        <v>86.04</v>
      </c>
      <c r="AB13273">
        <v>81.040000000000006</v>
      </c>
      <c r="AC13273">
        <v>3.62</v>
      </c>
    </row>
    <row r="13274" spans="1:29" x14ac:dyDescent="0.25">
      <c r="A13274" t="s">
        <v>1102</v>
      </c>
      <c r="B13274" t="s">
        <v>31</v>
      </c>
      <c r="C13274" t="s">
        <v>4812</v>
      </c>
      <c r="D13274">
        <v>3.03</v>
      </c>
      <c r="E13274" t="s">
        <v>357</v>
      </c>
      <c r="F13274" t="s">
        <v>587</v>
      </c>
      <c r="G13274" t="s">
        <v>35</v>
      </c>
      <c r="H13274" t="s">
        <v>3469</v>
      </c>
      <c r="I13274">
        <v>105.01600000000001</v>
      </c>
      <c r="J13274">
        <v>105.16800000000001</v>
      </c>
      <c r="K13274">
        <v>73</v>
      </c>
      <c r="L13274">
        <v>68</v>
      </c>
      <c r="M13274" t="s">
        <v>1883</v>
      </c>
      <c r="N13274" t="s">
        <v>63</v>
      </c>
      <c r="O13274">
        <v>5000000</v>
      </c>
      <c r="P13274">
        <v>5000000</v>
      </c>
      <c r="Q13274" t="s">
        <v>2142</v>
      </c>
      <c r="R13274">
        <v>3.45</v>
      </c>
      <c r="S13274">
        <v>3.4</v>
      </c>
      <c r="V13274" t="s">
        <v>3470</v>
      </c>
      <c r="W13274" t="s">
        <v>1652</v>
      </c>
      <c r="X13274" t="s">
        <v>1847</v>
      </c>
      <c r="Y13274" t="s">
        <v>1653</v>
      </c>
      <c r="Z13274" t="s">
        <v>43</v>
      </c>
      <c r="AA13274">
        <v>68.52</v>
      </c>
      <c r="AB13274">
        <v>63.52</v>
      </c>
      <c r="AC13274">
        <v>3.45</v>
      </c>
    </row>
    <row r="13275" spans="1:29" x14ac:dyDescent="0.25">
      <c r="A13275" t="s">
        <v>1420</v>
      </c>
      <c r="B13275" t="s">
        <v>31</v>
      </c>
      <c r="C13275" t="s">
        <v>4812</v>
      </c>
      <c r="D13275">
        <v>2.02</v>
      </c>
      <c r="E13275" t="s">
        <v>361</v>
      </c>
      <c r="F13275" t="s">
        <v>587</v>
      </c>
      <c r="G13275" t="s">
        <v>35</v>
      </c>
      <c r="H13275" t="s">
        <v>2766</v>
      </c>
      <c r="I13275">
        <v>103.56699999999999</v>
      </c>
      <c r="J13275">
        <v>103.66800000000001</v>
      </c>
      <c r="K13275">
        <v>49</v>
      </c>
      <c r="L13275">
        <v>44</v>
      </c>
      <c r="M13275" t="s">
        <v>1844</v>
      </c>
      <c r="N13275" t="s">
        <v>48</v>
      </c>
      <c r="O13275">
        <v>5000000</v>
      </c>
      <c r="P13275">
        <v>5000000</v>
      </c>
      <c r="Q13275" t="s">
        <v>2118</v>
      </c>
      <c r="R13275">
        <v>3.14</v>
      </c>
      <c r="S13275">
        <v>3.09</v>
      </c>
      <c r="V13275" t="s">
        <v>2767</v>
      </c>
      <c r="W13275" t="s">
        <v>1652</v>
      </c>
      <c r="X13275" t="s">
        <v>1847</v>
      </c>
      <c r="Y13275" t="s">
        <v>1653</v>
      </c>
      <c r="AA13275">
        <v>47.77</v>
      </c>
      <c r="AB13275">
        <v>42.76</v>
      </c>
      <c r="AC13275">
        <v>3.14</v>
      </c>
    </row>
    <row r="13276" spans="1:29" x14ac:dyDescent="0.25">
      <c r="A13276" t="s">
        <v>1103</v>
      </c>
      <c r="B13276" t="s">
        <v>31</v>
      </c>
      <c r="C13276" t="s">
        <v>4812</v>
      </c>
      <c r="D13276">
        <v>2.63</v>
      </c>
      <c r="E13276" t="s">
        <v>363</v>
      </c>
      <c r="F13276" t="s">
        <v>587</v>
      </c>
      <c r="G13276" t="s">
        <v>35</v>
      </c>
      <c r="H13276" t="s">
        <v>3471</v>
      </c>
      <c r="I13276">
        <v>104.852</v>
      </c>
      <c r="J13276">
        <v>104.983</v>
      </c>
      <c r="K13276">
        <v>94</v>
      </c>
      <c r="L13276">
        <v>89</v>
      </c>
      <c r="M13276" t="s">
        <v>1883</v>
      </c>
      <c r="N13276" t="s">
        <v>63</v>
      </c>
      <c r="O13276">
        <v>5000000</v>
      </c>
      <c r="P13276">
        <v>2000000</v>
      </c>
      <c r="Q13276" t="s">
        <v>2142</v>
      </c>
      <c r="R13276">
        <v>3.66</v>
      </c>
      <c r="S13276">
        <v>3.61</v>
      </c>
      <c r="V13276" t="s">
        <v>3472</v>
      </c>
      <c r="W13276" t="s">
        <v>1652</v>
      </c>
      <c r="X13276" t="s">
        <v>1847</v>
      </c>
      <c r="Y13276" t="s">
        <v>1653</v>
      </c>
      <c r="Z13276" t="s">
        <v>43</v>
      </c>
      <c r="AA13276">
        <v>94.66</v>
      </c>
      <c r="AB13276">
        <v>89.66</v>
      </c>
      <c r="AC13276">
        <v>3.66</v>
      </c>
    </row>
    <row r="13277" spans="1:29" x14ac:dyDescent="0.25">
      <c r="A13277" t="s">
        <v>1423</v>
      </c>
      <c r="B13277" t="s">
        <v>31</v>
      </c>
      <c r="C13277" t="s">
        <v>4812</v>
      </c>
      <c r="D13277">
        <v>4.8899999999999997</v>
      </c>
      <c r="E13277" t="s">
        <v>1407</v>
      </c>
      <c r="F13277" t="s">
        <v>587</v>
      </c>
      <c r="G13277" t="s">
        <v>35</v>
      </c>
      <c r="H13277" t="s">
        <v>2770</v>
      </c>
      <c r="I13277">
        <v>103.18899999999999</v>
      </c>
      <c r="J13277">
        <v>103.43300000000001</v>
      </c>
      <c r="K13277">
        <v>129</v>
      </c>
      <c r="L13277">
        <v>124</v>
      </c>
      <c r="M13277" t="s">
        <v>1880</v>
      </c>
      <c r="N13277" t="s">
        <v>224</v>
      </c>
      <c r="O13277">
        <v>5000000</v>
      </c>
      <c r="P13277">
        <v>3000000</v>
      </c>
      <c r="Q13277" t="s">
        <v>2142</v>
      </c>
      <c r="R13277">
        <v>4.29</v>
      </c>
      <c r="S13277">
        <v>4.24</v>
      </c>
      <c r="V13277" t="s">
        <v>2771</v>
      </c>
      <c r="W13277" t="s">
        <v>1652</v>
      </c>
      <c r="X13277" t="s">
        <v>1847</v>
      </c>
      <c r="Y13277" t="s">
        <v>1653</v>
      </c>
      <c r="AA13277">
        <v>130.24</v>
      </c>
      <c r="AB13277">
        <v>125.25</v>
      </c>
      <c r="AC13277">
        <v>4.29</v>
      </c>
    </row>
    <row r="13278" spans="1:29" x14ac:dyDescent="0.25">
      <c r="A13278" t="s">
        <v>1104</v>
      </c>
      <c r="B13278" t="s">
        <v>31</v>
      </c>
      <c r="C13278" t="s">
        <v>4812</v>
      </c>
      <c r="D13278">
        <v>2.27</v>
      </c>
      <c r="E13278" t="s">
        <v>327</v>
      </c>
      <c r="F13278" t="s">
        <v>587</v>
      </c>
      <c r="G13278" t="s">
        <v>35</v>
      </c>
      <c r="H13278" t="s">
        <v>3473</v>
      </c>
      <c r="I13278">
        <v>103.283</v>
      </c>
      <c r="J13278">
        <v>103.419</v>
      </c>
      <c r="K13278">
        <v>71</v>
      </c>
      <c r="L13278">
        <v>65</v>
      </c>
      <c r="M13278" t="s">
        <v>1850</v>
      </c>
      <c r="N13278" t="s">
        <v>53</v>
      </c>
      <c r="O13278">
        <v>5000000</v>
      </c>
      <c r="P13278">
        <v>2000000</v>
      </c>
      <c r="Q13278" t="s">
        <v>2142</v>
      </c>
      <c r="R13278">
        <v>3.39</v>
      </c>
      <c r="S13278">
        <v>3.33</v>
      </c>
      <c r="V13278" t="s">
        <v>3474</v>
      </c>
      <c r="W13278" t="s">
        <v>1652</v>
      </c>
      <c r="X13278" t="s">
        <v>1847</v>
      </c>
      <c r="Y13278" t="s">
        <v>1653</v>
      </c>
      <c r="Z13278" t="s">
        <v>43</v>
      </c>
      <c r="AA13278">
        <v>70.75</v>
      </c>
      <c r="AB13278">
        <v>64.75</v>
      </c>
      <c r="AC13278">
        <v>3.39</v>
      </c>
    </row>
    <row r="13279" spans="1:29" x14ac:dyDescent="0.25">
      <c r="A13279" t="s">
        <v>1105</v>
      </c>
      <c r="B13279" t="s">
        <v>31</v>
      </c>
      <c r="C13279" t="s">
        <v>4812</v>
      </c>
      <c r="D13279">
        <v>2.57</v>
      </c>
      <c r="E13279" t="s">
        <v>357</v>
      </c>
      <c r="F13279" t="s">
        <v>587</v>
      </c>
      <c r="G13279" t="s">
        <v>35</v>
      </c>
      <c r="H13279" t="s">
        <v>3475</v>
      </c>
      <c r="I13279">
        <v>102.47</v>
      </c>
      <c r="J13279">
        <v>102.598</v>
      </c>
      <c r="K13279">
        <v>67</v>
      </c>
      <c r="L13279">
        <v>62</v>
      </c>
      <c r="M13279" t="s">
        <v>1850</v>
      </c>
      <c r="N13279" t="s">
        <v>53</v>
      </c>
      <c r="O13279">
        <v>5000000</v>
      </c>
      <c r="P13279">
        <v>5000000</v>
      </c>
      <c r="Q13279" t="s">
        <v>2142</v>
      </c>
      <c r="R13279">
        <v>3.35</v>
      </c>
      <c r="S13279">
        <v>3.3</v>
      </c>
      <c r="V13279" t="s">
        <v>3476</v>
      </c>
      <c r="W13279" t="s">
        <v>1652</v>
      </c>
      <c r="X13279" t="s">
        <v>1847</v>
      </c>
      <c r="Y13279" t="s">
        <v>1653</v>
      </c>
      <c r="AA13279">
        <v>63.76</v>
      </c>
      <c r="AB13279">
        <v>58.76</v>
      </c>
      <c r="AC13279">
        <v>3.35</v>
      </c>
    </row>
    <row r="13280" spans="1:29" x14ac:dyDescent="0.25">
      <c r="A13280" t="s">
        <v>1106</v>
      </c>
      <c r="B13280" t="s">
        <v>31</v>
      </c>
      <c r="C13280" t="s">
        <v>4812</v>
      </c>
      <c r="D13280">
        <v>2.5099999999999998</v>
      </c>
      <c r="E13280" t="s">
        <v>349</v>
      </c>
      <c r="F13280" t="s">
        <v>587</v>
      </c>
      <c r="G13280" t="s">
        <v>35</v>
      </c>
      <c r="H13280" t="s">
        <v>3477</v>
      </c>
      <c r="I13280">
        <v>102.753</v>
      </c>
      <c r="J13280">
        <v>102.95399999999999</v>
      </c>
      <c r="K13280">
        <v>140</v>
      </c>
      <c r="L13280">
        <v>132</v>
      </c>
      <c r="M13280" t="s">
        <v>1850</v>
      </c>
      <c r="N13280" t="s">
        <v>53</v>
      </c>
      <c r="O13280">
        <v>5000000</v>
      </c>
      <c r="P13280">
        <v>1000000</v>
      </c>
      <c r="Q13280" t="s">
        <v>2142</v>
      </c>
      <c r="R13280">
        <v>4.08</v>
      </c>
      <c r="S13280">
        <v>4</v>
      </c>
      <c r="V13280" t="s">
        <v>3478</v>
      </c>
      <c r="W13280" t="s">
        <v>1652</v>
      </c>
      <c r="X13280" t="s">
        <v>1847</v>
      </c>
      <c r="Y13280" t="s">
        <v>1653</v>
      </c>
      <c r="AA13280">
        <v>137.12</v>
      </c>
      <c r="AB13280">
        <v>129.12</v>
      </c>
      <c r="AC13280">
        <v>4.08</v>
      </c>
    </row>
    <row r="13281" spans="1:29" x14ac:dyDescent="0.25">
      <c r="A13281" t="s">
        <v>1107</v>
      </c>
      <c r="B13281" t="s">
        <v>31</v>
      </c>
      <c r="C13281" t="s">
        <v>4812</v>
      </c>
      <c r="D13281">
        <v>1.67</v>
      </c>
      <c r="E13281" t="s">
        <v>407</v>
      </c>
      <c r="F13281" t="s">
        <v>587</v>
      </c>
      <c r="G13281" t="s">
        <v>35</v>
      </c>
      <c r="H13281" t="s">
        <v>3479</v>
      </c>
      <c r="I13281">
        <v>101.818</v>
      </c>
      <c r="J13281">
        <v>101.901</v>
      </c>
      <c r="K13281">
        <v>69</v>
      </c>
      <c r="L13281">
        <v>64</v>
      </c>
      <c r="M13281" t="s">
        <v>1902</v>
      </c>
      <c r="N13281" t="s">
        <v>78</v>
      </c>
      <c r="O13281">
        <v>5000000</v>
      </c>
      <c r="P13281">
        <v>1000000</v>
      </c>
      <c r="Q13281" t="s">
        <v>2142</v>
      </c>
      <c r="R13281">
        <v>3.31</v>
      </c>
      <c r="S13281">
        <v>3.26</v>
      </c>
      <c r="V13281" t="s">
        <v>3480</v>
      </c>
      <c r="W13281" t="s">
        <v>1652</v>
      </c>
      <c r="X13281" t="s">
        <v>1847</v>
      </c>
      <c r="Y13281" t="s">
        <v>1653</v>
      </c>
      <c r="AA13281">
        <v>65.349999999999994</v>
      </c>
      <c r="AB13281">
        <v>60.35</v>
      </c>
      <c r="AC13281">
        <v>3.31</v>
      </c>
    </row>
    <row r="13282" spans="1:29" x14ac:dyDescent="0.25">
      <c r="A13282" t="s">
        <v>1108</v>
      </c>
      <c r="B13282" t="s">
        <v>31</v>
      </c>
      <c r="C13282" t="s">
        <v>4812</v>
      </c>
      <c r="D13282">
        <v>2.41</v>
      </c>
      <c r="E13282" t="s">
        <v>419</v>
      </c>
      <c r="F13282" t="s">
        <v>587</v>
      </c>
      <c r="G13282" t="s">
        <v>35</v>
      </c>
      <c r="H13282" t="s">
        <v>3481</v>
      </c>
      <c r="I13282">
        <v>104.929</v>
      </c>
      <c r="J13282">
        <v>105.074</v>
      </c>
      <c r="K13282">
        <v>107</v>
      </c>
      <c r="L13282">
        <v>101</v>
      </c>
      <c r="M13282" t="s">
        <v>1850</v>
      </c>
      <c r="N13282" t="s">
        <v>53</v>
      </c>
      <c r="O13282">
        <v>5000000</v>
      </c>
      <c r="P13282">
        <v>2000000</v>
      </c>
      <c r="Q13282" t="s">
        <v>2142</v>
      </c>
      <c r="R13282">
        <v>3.75</v>
      </c>
      <c r="S13282">
        <v>3.69</v>
      </c>
      <c r="V13282" t="s">
        <v>3482</v>
      </c>
      <c r="W13282" t="s">
        <v>1652</v>
      </c>
      <c r="X13282" t="s">
        <v>1847</v>
      </c>
      <c r="Y13282" t="s">
        <v>1653</v>
      </c>
      <c r="AA13282">
        <v>105.46</v>
      </c>
      <c r="AB13282">
        <v>99.46</v>
      </c>
      <c r="AC13282">
        <v>3.75</v>
      </c>
    </row>
    <row r="13283" spans="1:29" x14ac:dyDescent="0.25">
      <c r="A13283" t="s">
        <v>1424</v>
      </c>
      <c r="B13283" t="s">
        <v>31</v>
      </c>
      <c r="C13283" t="s">
        <v>4812</v>
      </c>
      <c r="D13283">
        <v>2.14</v>
      </c>
      <c r="E13283" t="s">
        <v>361</v>
      </c>
      <c r="F13283" t="s">
        <v>587</v>
      </c>
      <c r="G13283" t="s">
        <v>35</v>
      </c>
      <c r="H13283" t="s">
        <v>2772</v>
      </c>
      <c r="I13283">
        <v>96.388999999999996</v>
      </c>
      <c r="J13283">
        <v>96.603999999999999</v>
      </c>
      <c r="K13283">
        <v>35</v>
      </c>
      <c r="L13283">
        <v>25</v>
      </c>
      <c r="M13283" t="s">
        <v>1891</v>
      </c>
      <c r="N13283" t="s">
        <v>441</v>
      </c>
      <c r="O13283">
        <v>5000000</v>
      </c>
      <c r="P13283">
        <v>0</v>
      </c>
      <c r="Q13283" t="s">
        <v>2118</v>
      </c>
      <c r="R13283">
        <v>2.99</v>
      </c>
      <c r="S13283">
        <v>2.89</v>
      </c>
      <c r="V13283" t="s">
        <v>2773</v>
      </c>
      <c r="W13283" t="s">
        <v>1652</v>
      </c>
      <c r="X13283" t="s">
        <v>1847</v>
      </c>
      <c r="Y13283" t="s">
        <v>1653</v>
      </c>
      <c r="AA13283">
        <v>30.57</v>
      </c>
      <c r="AB13283">
        <v>20.57</v>
      </c>
      <c r="AC13283">
        <v>2.99</v>
      </c>
    </row>
    <row r="13284" spans="1:29" x14ac:dyDescent="0.25">
      <c r="A13284" t="s">
        <v>1426</v>
      </c>
      <c r="B13284" t="s">
        <v>31</v>
      </c>
      <c r="C13284" t="s">
        <v>4812</v>
      </c>
      <c r="D13284">
        <v>1.35</v>
      </c>
      <c r="E13284" t="s">
        <v>361</v>
      </c>
      <c r="F13284" t="s">
        <v>587</v>
      </c>
      <c r="G13284" t="s">
        <v>35</v>
      </c>
      <c r="H13284" t="s">
        <v>2776</v>
      </c>
      <c r="I13284">
        <v>99.417000000000002</v>
      </c>
      <c r="J13284">
        <v>99.552000000000007</v>
      </c>
      <c r="K13284">
        <v>39</v>
      </c>
      <c r="L13284">
        <v>29</v>
      </c>
      <c r="M13284" t="s">
        <v>1965</v>
      </c>
      <c r="N13284" t="s">
        <v>209</v>
      </c>
      <c r="O13284">
        <v>5000000</v>
      </c>
      <c r="P13284">
        <v>0</v>
      </c>
      <c r="Q13284" t="s">
        <v>2118</v>
      </c>
      <c r="R13284">
        <v>3.01</v>
      </c>
      <c r="S13284">
        <v>2.91</v>
      </c>
      <c r="V13284" t="s">
        <v>2777</v>
      </c>
      <c r="W13284" t="s">
        <v>1652</v>
      </c>
      <c r="X13284" t="s">
        <v>1847</v>
      </c>
      <c r="Y13284" t="s">
        <v>1653</v>
      </c>
      <c r="AA13284">
        <v>37.11</v>
      </c>
      <c r="AB13284">
        <v>27.12</v>
      </c>
      <c r="AC13284">
        <v>3.01</v>
      </c>
    </row>
    <row r="13285" spans="1:29" x14ac:dyDescent="0.25">
      <c r="A13285" t="s">
        <v>1535</v>
      </c>
      <c r="B13285" t="s">
        <v>31</v>
      </c>
      <c r="C13285" t="s">
        <v>4812</v>
      </c>
      <c r="D13285">
        <v>6.6</v>
      </c>
      <c r="E13285" t="s">
        <v>1537</v>
      </c>
      <c r="F13285" t="s">
        <v>136</v>
      </c>
      <c r="G13285" t="s">
        <v>35</v>
      </c>
      <c r="H13285" t="s">
        <v>4813</v>
      </c>
      <c r="I13285">
        <v>95.739000000000004</v>
      </c>
      <c r="J13285">
        <v>96.07</v>
      </c>
      <c r="K13285">
        <v>75</v>
      </c>
      <c r="L13285">
        <v>70</v>
      </c>
      <c r="M13285" t="s">
        <v>2482</v>
      </c>
      <c r="N13285" t="s">
        <v>736</v>
      </c>
      <c r="O13285">
        <v>2000000</v>
      </c>
      <c r="P13285">
        <v>0</v>
      </c>
      <c r="Q13285" t="s">
        <v>1845</v>
      </c>
      <c r="R13285">
        <v>3.99</v>
      </c>
      <c r="S13285">
        <v>3.94</v>
      </c>
      <c r="V13285" t="s">
        <v>4814</v>
      </c>
      <c r="W13285" t="s">
        <v>137</v>
      </c>
      <c r="X13285" t="s">
        <v>1847</v>
      </c>
      <c r="Y13285" t="s">
        <v>4815</v>
      </c>
      <c r="AA13285">
        <v>77.89</v>
      </c>
      <c r="AB13285">
        <v>73.08</v>
      </c>
    </row>
    <row r="13286" spans="1:29" x14ac:dyDescent="0.25">
      <c r="A13286" t="s">
        <v>1540</v>
      </c>
      <c r="B13286" t="s">
        <v>31</v>
      </c>
      <c r="C13286" t="s">
        <v>4812</v>
      </c>
      <c r="D13286">
        <v>9.35</v>
      </c>
      <c r="E13286" t="s">
        <v>1537</v>
      </c>
      <c r="F13286" t="s">
        <v>136</v>
      </c>
      <c r="G13286" t="s">
        <v>35</v>
      </c>
      <c r="H13286" t="s">
        <v>4816</v>
      </c>
      <c r="I13286">
        <v>91.881</v>
      </c>
      <c r="J13286">
        <v>92.35</v>
      </c>
      <c r="K13286">
        <v>95</v>
      </c>
      <c r="L13286">
        <v>90</v>
      </c>
      <c r="M13286" t="s">
        <v>2988</v>
      </c>
      <c r="N13286" t="s">
        <v>484</v>
      </c>
      <c r="O13286">
        <v>2000000</v>
      </c>
      <c r="Q13286" t="s">
        <v>1845</v>
      </c>
      <c r="R13286">
        <v>4.3499999999999996</v>
      </c>
      <c r="S13286">
        <v>4.3</v>
      </c>
      <c r="V13286" t="s">
        <v>4817</v>
      </c>
      <c r="W13286" t="s">
        <v>137</v>
      </c>
      <c r="X13286" t="s">
        <v>1847</v>
      </c>
      <c r="Y13286" t="s">
        <v>4815</v>
      </c>
      <c r="AA13286">
        <v>93.11</v>
      </c>
      <c r="AB13286">
        <v>88.87</v>
      </c>
    </row>
    <row r="13287" spans="1:29" x14ac:dyDescent="0.25">
      <c r="A13287" t="s">
        <v>1781</v>
      </c>
      <c r="B13287" t="s">
        <v>31</v>
      </c>
      <c r="C13287" t="s">
        <v>4812</v>
      </c>
      <c r="E13287" t="s">
        <v>1759</v>
      </c>
      <c r="F13287" t="s">
        <v>136</v>
      </c>
      <c r="G13287" t="s">
        <v>35</v>
      </c>
      <c r="H13287" t="s">
        <v>4273</v>
      </c>
      <c r="K13287">
        <v>20</v>
      </c>
      <c r="L13287">
        <v>15</v>
      </c>
      <c r="M13287" t="s">
        <v>2097</v>
      </c>
      <c r="N13287" t="s">
        <v>335</v>
      </c>
      <c r="O13287">
        <v>5000000</v>
      </c>
      <c r="P13287">
        <v>0</v>
      </c>
      <c r="Q13287" t="s">
        <v>1845</v>
      </c>
      <c r="V13287" t="s">
        <v>4274</v>
      </c>
      <c r="W13287" t="s">
        <v>137</v>
      </c>
      <c r="X13287" t="s">
        <v>1847</v>
      </c>
      <c r="Y13287" t="s">
        <v>4815</v>
      </c>
      <c r="AA13287">
        <v>16.98</v>
      </c>
    </row>
    <row r="13288" spans="1:29" x14ac:dyDescent="0.25">
      <c r="A13288" t="s">
        <v>1783</v>
      </c>
      <c r="B13288" t="s">
        <v>31</v>
      </c>
      <c r="C13288" t="s">
        <v>4812</v>
      </c>
      <c r="E13288" t="s">
        <v>1768</v>
      </c>
      <c r="F13288" t="s">
        <v>136</v>
      </c>
      <c r="G13288" t="s">
        <v>35</v>
      </c>
      <c r="H13288" t="s">
        <v>4547</v>
      </c>
      <c r="K13288">
        <v>33</v>
      </c>
      <c r="L13288">
        <v>28</v>
      </c>
      <c r="M13288" t="s">
        <v>2097</v>
      </c>
      <c r="N13288" t="s">
        <v>335</v>
      </c>
      <c r="O13288">
        <v>2000000</v>
      </c>
      <c r="P13288">
        <v>0</v>
      </c>
      <c r="Q13288" t="s">
        <v>1845</v>
      </c>
      <c r="V13288" t="s">
        <v>4548</v>
      </c>
      <c r="W13288" t="s">
        <v>137</v>
      </c>
      <c r="X13288" t="s">
        <v>1847</v>
      </c>
      <c r="Y13288" t="s">
        <v>4815</v>
      </c>
      <c r="AA13288">
        <v>31.68</v>
      </c>
    </row>
    <row r="13289" spans="1:29" x14ac:dyDescent="0.25">
      <c r="A13289" t="s">
        <v>1757</v>
      </c>
      <c r="B13289" t="s">
        <v>31</v>
      </c>
      <c r="C13289" t="s">
        <v>4812</v>
      </c>
      <c r="D13289">
        <v>1.03</v>
      </c>
      <c r="E13289" t="s">
        <v>1759</v>
      </c>
      <c r="F13289" t="s">
        <v>136</v>
      </c>
      <c r="G13289" t="s">
        <v>35</v>
      </c>
      <c r="H13289" t="s">
        <v>3350</v>
      </c>
      <c r="I13289">
        <v>98.533000000000001</v>
      </c>
      <c r="J13289">
        <v>98.584999999999994</v>
      </c>
      <c r="K13289">
        <v>34</v>
      </c>
      <c r="L13289">
        <v>29</v>
      </c>
      <c r="M13289" t="s">
        <v>1965</v>
      </c>
      <c r="N13289" t="s">
        <v>209</v>
      </c>
      <c r="O13289">
        <v>5000000</v>
      </c>
      <c r="P13289">
        <v>0</v>
      </c>
      <c r="Q13289" t="s">
        <v>1845</v>
      </c>
      <c r="R13289">
        <v>2.96</v>
      </c>
      <c r="S13289">
        <v>2.91</v>
      </c>
      <c r="V13289" t="s">
        <v>3351</v>
      </c>
      <c r="W13289" t="s">
        <v>137</v>
      </c>
      <c r="X13289" t="s">
        <v>1847</v>
      </c>
      <c r="Y13289" t="s">
        <v>4815</v>
      </c>
      <c r="AA13289">
        <v>33.54</v>
      </c>
      <c r="AB13289">
        <v>28.26</v>
      </c>
    </row>
    <row r="13290" spans="1:29" x14ac:dyDescent="0.25">
      <c r="A13290" t="s">
        <v>1761</v>
      </c>
      <c r="B13290" t="s">
        <v>31</v>
      </c>
      <c r="C13290" t="s">
        <v>4812</v>
      </c>
      <c r="D13290">
        <v>1.36</v>
      </c>
      <c r="E13290" t="s">
        <v>1762</v>
      </c>
      <c r="F13290" t="s">
        <v>136</v>
      </c>
      <c r="G13290" t="s">
        <v>35</v>
      </c>
      <c r="H13290" t="s">
        <v>3352</v>
      </c>
      <c r="I13290">
        <v>98.478999999999999</v>
      </c>
      <c r="J13290">
        <v>98.546999999999997</v>
      </c>
      <c r="K13290">
        <v>45</v>
      </c>
      <c r="L13290">
        <v>40</v>
      </c>
      <c r="M13290" t="s">
        <v>1902</v>
      </c>
      <c r="N13290" t="s">
        <v>78</v>
      </c>
      <c r="O13290">
        <v>5000000</v>
      </c>
      <c r="P13290">
        <v>1000000</v>
      </c>
      <c r="Q13290" t="s">
        <v>1845</v>
      </c>
      <c r="R13290">
        <v>3.07</v>
      </c>
      <c r="S13290">
        <v>3.02</v>
      </c>
      <c r="V13290" t="s">
        <v>3353</v>
      </c>
      <c r="W13290" t="s">
        <v>137</v>
      </c>
      <c r="X13290" t="s">
        <v>1847</v>
      </c>
      <c r="Y13290" t="s">
        <v>4815</v>
      </c>
      <c r="AA13290">
        <v>42.83</v>
      </c>
      <c r="AB13290">
        <v>38.24</v>
      </c>
    </row>
    <row r="13291" spans="1:29" x14ac:dyDescent="0.25">
      <c r="A13291" t="s">
        <v>1784</v>
      </c>
      <c r="B13291" t="s">
        <v>31</v>
      </c>
      <c r="C13291" t="s">
        <v>4812</v>
      </c>
      <c r="D13291">
        <v>0.08</v>
      </c>
      <c r="E13291" t="s">
        <v>1762</v>
      </c>
      <c r="F13291" t="s">
        <v>136</v>
      </c>
      <c r="G13291" t="s">
        <v>35</v>
      </c>
      <c r="H13291" t="s">
        <v>4285</v>
      </c>
      <c r="I13291">
        <v>100.068</v>
      </c>
      <c r="J13291">
        <v>100.071</v>
      </c>
      <c r="K13291">
        <v>27</v>
      </c>
      <c r="L13291">
        <v>24</v>
      </c>
      <c r="M13291" t="s">
        <v>2097</v>
      </c>
      <c r="N13291" t="s">
        <v>335</v>
      </c>
      <c r="O13291">
        <v>10000000</v>
      </c>
      <c r="P13291">
        <v>2000000</v>
      </c>
      <c r="Q13291" t="s">
        <v>1845</v>
      </c>
      <c r="R13291">
        <v>2.89</v>
      </c>
      <c r="S13291">
        <v>2.85</v>
      </c>
      <c r="V13291" t="s">
        <v>4286</v>
      </c>
      <c r="W13291" t="s">
        <v>137</v>
      </c>
      <c r="X13291" t="s">
        <v>1847</v>
      </c>
      <c r="Y13291" t="s">
        <v>4815</v>
      </c>
      <c r="AA13291">
        <v>23.98</v>
      </c>
      <c r="AB13291">
        <v>24.3</v>
      </c>
    </row>
    <row r="13292" spans="1:29" x14ac:dyDescent="0.25">
      <c r="A13292" t="s">
        <v>1763</v>
      </c>
      <c r="B13292" t="s">
        <v>31</v>
      </c>
      <c r="C13292" t="s">
        <v>4812</v>
      </c>
      <c r="D13292">
        <v>2.09</v>
      </c>
      <c r="E13292" t="s">
        <v>1759</v>
      </c>
      <c r="F13292" t="s">
        <v>136</v>
      </c>
      <c r="G13292" t="s">
        <v>35</v>
      </c>
      <c r="H13292" t="s">
        <v>3354</v>
      </c>
      <c r="I13292">
        <v>103.03400000000001</v>
      </c>
      <c r="J13292">
        <v>103.139</v>
      </c>
      <c r="K13292">
        <v>67</v>
      </c>
      <c r="L13292">
        <v>62</v>
      </c>
      <c r="M13292" t="s">
        <v>1891</v>
      </c>
      <c r="N13292" t="s">
        <v>441</v>
      </c>
      <c r="O13292">
        <v>5000000</v>
      </c>
      <c r="P13292">
        <v>0</v>
      </c>
      <c r="Q13292" t="s">
        <v>1845</v>
      </c>
      <c r="R13292">
        <v>3.3</v>
      </c>
      <c r="S13292">
        <v>3.25</v>
      </c>
      <c r="V13292" t="s">
        <v>3355</v>
      </c>
      <c r="W13292" t="s">
        <v>137</v>
      </c>
      <c r="X13292" t="s">
        <v>1847</v>
      </c>
      <c r="Y13292" t="s">
        <v>4815</v>
      </c>
      <c r="AA13292">
        <v>63.57</v>
      </c>
      <c r="AB13292">
        <v>58.39</v>
      </c>
    </row>
    <row r="13293" spans="1:29" x14ac:dyDescent="0.25">
      <c r="A13293" t="s">
        <v>1764</v>
      </c>
      <c r="B13293" t="s">
        <v>31</v>
      </c>
      <c r="C13293" t="s">
        <v>4812</v>
      </c>
      <c r="D13293">
        <v>2.2599999999999998</v>
      </c>
      <c r="E13293" t="s">
        <v>1765</v>
      </c>
      <c r="F13293" t="s">
        <v>136</v>
      </c>
      <c r="G13293" t="s">
        <v>35</v>
      </c>
      <c r="H13293" t="s">
        <v>3356</v>
      </c>
      <c r="I13293">
        <v>103.557</v>
      </c>
      <c r="J13293">
        <v>103.67</v>
      </c>
      <c r="K13293">
        <v>67</v>
      </c>
      <c r="L13293">
        <v>62</v>
      </c>
      <c r="M13293" t="s">
        <v>1850</v>
      </c>
      <c r="N13293" t="s">
        <v>53</v>
      </c>
      <c r="O13293">
        <v>5000000</v>
      </c>
      <c r="P13293">
        <v>5000000</v>
      </c>
      <c r="Q13293" t="s">
        <v>1845</v>
      </c>
      <c r="R13293">
        <v>3.35</v>
      </c>
      <c r="S13293">
        <v>3.3</v>
      </c>
      <c r="V13293" t="s">
        <v>3357</v>
      </c>
      <c r="W13293" t="s">
        <v>137</v>
      </c>
      <c r="X13293" t="s">
        <v>1847</v>
      </c>
      <c r="Y13293" t="s">
        <v>4815</v>
      </c>
      <c r="AA13293">
        <v>66.540000000000006</v>
      </c>
      <c r="AB13293">
        <v>61.54</v>
      </c>
    </row>
    <row r="13294" spans="1:29" x14ac:dyDescent="0.25">
      <c r="A13294" t="s">
        <v>1766</v>
      </c>
      <c r="B13294" t="s">
        <v>31</v>
      </c>
      <c r="C13294" t="s">
        <v>4812</v>
      </c>
      <c r="D13294">
        <v>4.57</v>
      </c>
      <c r="E13294" t="s">
        <v>1759</v>
      </c>
      <c r="F13294" t="s">
        <v>136</v>
      </c>
      <c r="G13294" t="s">
        <v>35</v>
      </c>
      <c r="H13294" t="s">
        <v>3358</v>
      </c>
      <c r="I13294">
        <v>100.393</v>
      </c>
      <c r="J13294">
        <v>100.622</v>
      </c>
      <c r="K13294">
        <v>92</v>
      </c>
      <c r="L13294">
        <v>87</v>
      </c>
      <c r="M13294" t="s">
        <v>1982</v>
      </c>
      <c r="N13294" t="s">
        <v>222</v>
      </c>
      <c r="O13294">
        <v>5000000</v>
      </c>
      <c r="P13294">
        <v>2000000</v>
      </c>
      <c r="Q13294" t="s">
        <v>1845</v>
      </c>
      <c r="R13294">
        <v>3.83</v>
      </c>
      <c r="S13294">
        <v>3.78</v>
      </c>
      <c r="V13294" t="s">
        <v>3359</v>
      </c>
      <c r="W13294" t="s">
        <v>137</v>
      </c>
      <c r="X13294" t="s">
        <v>1847</v>
      </c>
      <c r="Y13294" t="s">
        <v>4815</v>
      </c>
      <c r="AA13294">
        <v>88.28</v>
      </c>
      <c r="AB13294">
        <v>83.28</v>
      </c>
    </row>
    <row r="13295" spans="1:29" x14ac:dyDescent="0.25">
      <c r="A13295" t="s">
        <v>1767</v>
      </c>
      <c r="B13295" t="s">
        <v>31</v>
      </c>
      <c r="C13295" t="s">
        <v>4812</v>
      </c>
      <c r="D13295">
        <v>2.76</v>
      </c>
      <c r="E13295" t="s">
        <v>1768</v>
      </c>
      <c r="F13295" t="s">
        <v>136</v>
      </c>
      <c r="G13295" t="s">
        <v>35</v>
      </c>
      <c r="H13295" t="s">
        <v>3360</v>
      </c>
      <c r="I13295">
        <v>100.395</v>
      </c>
      <c r="J13295">
        <v>100.533</v>
      </c>
      <c r="K13295">
        <v>110</v>
      </c>
      <c r="L13295">
        <v>105</v>
      </c>
      <c r="M13295" t="s">
        <v>1883</v>
      </c>
      <c r="N13295" t="s">
        <v>63</v>
      </c>
      <c r="O13295">
        <v>3000000</v>
      </c>
      <c r="P13295">
        <v>3000000</v>
      </c>
      <c r="Q13295" t="s">
        <v>1845</v>
      </c>
      <c r="R13295">
        <v>3.82</v>
      </c>
      <c r="S13295">
        <v>3.77</v>
      </c>
      <c r="V13295" t="s">
        <v>3361</v>
      </c>
      <c r="W13295" t="s">
        <v>137</v>
      </c>
      <c r="X13295" t="s">
        <v>1847</v>
      </c>
      <c r="Y13295" t="s">
        <v>4815</v>
      </c>
      <c r="AA13295">
        <v>107.86</v>
      </c>
      <c r="AB13295">
        <v>102.89</v>
      </c>
    </row>
    <row r="13296" spans="1:29" x14ac:dyDescent="0.25">
      <c r="A13296" t="s">
        <v>1769</v>
      </c>
      <c r="B13296" t="s">
        <v>31</v>
      </c>
      <c r="C13296" t="s">
        <v>4812</v>
      </c>
      <c r="D13296">
        <v>2.31</v>
      </c>
      <c r="E13296" t="s">
        <v>1770</v>
      </c>
      <c r="F13296" t="s">
        <v>136</v>
      </c>
      <c r="G13296" t="s">
        <v>35</v>
      </c>
      <c r="H13296" t="s">
        <v>3362</v>
      </c>
      <c r="I13296">
        <v>100.999</v>
      </c>
      <c r="J13296">
        <v>101.114</v>
      </c>
      <c r="K13296">
        <v>66</v>
      </c>
      <c r="L13296">
        <v>61</v>
      </c>
      <c r="M13296" t="s">
        <v>1850</v>
      </c>
      <c r="N13296" t="s">
        <v>53</v>
      </c>
      <c r="O13296">
        <v>2000000</v>
      </c>
      <c r="P13296">
        <v>4000000</v>
      </c>
      <c r="Q13296" t="s">
        <v>1845</v>
      </c>
      <c r="R13296">
        <v>3.34</v>
      </c>
      <c r="S13296">
        <v>3.29</v>
      </c>
      <c r="V13296" t="s">
        <v>3363</v>
      </c>
      <c r="W13296" t="s">
        <v>137</v>
      </c>
      <c r="X13296" t="s">
        <v>1847</v>
      </c>
      <c r="Y13296" t="s">
        <v>4815</v>
      </c>
      <c r="AA13296">
        <v>64.739999999999995</v>
      </c>
      <c r="AB13296">
        <v>59.73</v>
      </c>
    </row>
    <row r="13297" spans="1:29" x14ac:dyDescent="0.25">
      <c r="A13297" t="s">
        <v>1771</v>
      </c>
      <c r="B13297" t="s">
        <v>31</v>
      </c>
      <c r="C13297" t="s">
        <v>4812</v>
      </c>
      <c r="D13297">
        <v>3.95</v>
      </c>
      <c r="E13297" t="s">
        <v>1768</v>
      </c>
      <c r="F13297" t="s">
        <v>136</v>
      </c>
      <c r="G13297" t="s">
        <v>35</v>
      </c>
      <c r="H13297" t="s">
        <v>3364</v>
      </c>
      <c r="I13297">
        <v>100.524</v>
      </c>
      <c r="J13297">
        <v>100.72199999999999</v>
      </c>
      <c r="K13297">
        <v>124</v>
      </c>
      <c r="L13297">
        <v>119</v>
      </c>
      <c r="M13297" t="s">
        <v>1866</v>
      </c>
      <c r="N13297" t="s">
        <v>60</v>
      </c>
      <c r="O13297">
        <v>2000000</v>
      </c>
      <c r="Q13297" t="s">
        <v>1845</v>
      </c>
      <c r="R13297">
        <v>4.1100000000000003</v>
      </c>
      <c r="S13297">
        <v>4.0599999999999996</v>
      </c>
      <c r="V13297" t="s">
        <v>3365</v>
      </c>
      <c r="W13297" t="s">
        <v>137</v>
      </c>
      <c r="X13297" t="s">
        <v>1847</v>
      </c>
      <c r="Y13297" t="s">
        <v>4815</v>
      </c>
      <c r="AA13297">
        <v>123.42</v>
      </c>
      <c r="AB13297">
        <v>118.42</v>
      </c>
    </row>
    <row r="13298" spans="1:29" x14ac:dyDescent="0.25">
      <c r="A13298" t="s">
        <v>1772</v>
      </c>
      <c r="B13298" t="s">
        <v>31</v>
      </c>
      <c r="C13298" t="s">
        <v>4812</v>
      </c>
      <c r="D13298">
        <v>3.84</v>
      </c>
      <c r="E13298" t="s">
        <v>1759</v>
      </c>
      <c r="F13298" t="s">
        <v>136</v>
      </c>
      <c r="G13298" t="s">
        <v>35</v>
      </c>
      <c r="H13298" t="s">
        <v>3366</v>
      </c>
      <c r="I13298">
        <v>104.666</v>
      </c>
      <c r="J13298">
        <v>104.85899999999999</v>
      </c>
      <c r="K13298">
        <v>84</v>
      </c>
      <c r="L13298">
        <v>79</v>
      </c>
      <c r="M13298" t="s">
        <v>1874</v>
      </c>
      <c r="N13298" t="s">
        <v>111</v>
      </c>
      <c r="O13298">
        <v>5000000</v>
      </c>
      <c r="P13298">
        <v>0</v>
      </c>
      <c r="Q13298" t="s">
        <v>1845</v>
      </c>
      <c r="R13298">
        <v>3.67</v>
      </c>
      <c r="S13298">
        <v>3.62</v>
      </c>
      <c r="V13298" t="s">
        <v>3367</v>
      </c>
      <c r="W13298" t="s">
        <v>137</v>
      </c>
      <c r="X13298" t="s">
        <v>1847</v>
      </c>
      <c r="Y13298" t="s">
        <v>4815</v>
      </c>
      <c r="AA13298">
        <v>82.26</v>
      </c>
      <c r="AB13298">
        <v>76.819999999999993</v>
      </c>
    </row>
    <row r="13299" spans="1:29" x14ac:dyDescent="0.25">
      <c r="A13299" t="s">
        <v>1773</v>
      </c>
      <c r="B13299" t="s">
        <v>31</v>
      </c>
      <c r="C13299" t="s">
        <v>4812</v>
      </c>
      <c r="D13299">
        <v>1.3</v>
      </c>
      <c r="E13299" t="s">
        <v>1765</v>
      </c>
      <c r="F13299" t="s">
        <v>136</v>
      </c>
      <c r="G13299" t="s">
        <v>35</v>
      </c>
      <c r="H13299" t="s">
        <v>3368</v>
      </c>
      <c r="I13299">
        <v>101.976</v>
      </c>
      <c r="J13299">
        <v>102.041</v>
      </c>
      <c r="K13299">
        <v>57</v>
      </c>
      <c r="L13299">
        <v>52</v>
      </c>
      <c r="M13299" t="s">
        <v>1902</v>
      </c>
      <c r="N13299" t="s">
        <v>78</v>
      </c>
      <c r="O13299">
        <v>5000000</v>
      </c>
      <c r="P13299">
        <v>1000000</v>
      </c>
      <c r="Q13299" t="s">
        <v>1845</v>
      </c>
      <c r="R13299">
        <v>3.19</v>
      </c>
      <c r="S13299">
        <v>3.14</v>
      </c>
      <c r="V13299" t="s">
        <v>3369</v>
      </c>
      <c r="W13299" t="s">
        <v>137</v>
      </c>
      <c r="X13299" t="s">
        <v>1847</v>
      </c>
      <c r="Y13299" t="s">
        <v>4815</v>
      </c>
      <c r="AA13299">
        <v>56.21</v>
      </c>
      <c r="AB13299">
        <v>51.35</v>
      </c>
    </row>
    <row r="13300" spans="1:29" x14ac:dyDescent="0.25">
      <c r="A13300" t="s">
        <v>1774</v>
      </c>
      <c r="B13300" t="s">
        <v>31</v>
      </c>
      <c r="C13300" t="s">
        <v>4812</v>
      </c>
      <c r="D13300">
        <v>3.22</v>
      </c>
      <c r="E13300" t="s">
        <v>1765</v>
      </c>
      <c r="F13300" t="s">
        <v>136</v>
      </c>
      <c r="G13300" t="s">
        <v>35</v>
      </c>
      <c r="H13300" t="s">
        <v>3370</v>
      </c>
      <c r="I13300">
        <v>106.524</v>
      </c>
      <c r="J13300">
        <v>106.68600000000001</v>
      </c>
      <c r="K13300">
        <v>79</v>
      </c>
      <c r="L13300">
        <v>74</v>
      </c>
      <c r="M13300" t="s">
        <v>1928</v>
      </c>
      <c r="N13300" t="s">
        <v>36</v>
      </c>
      <c r="O13300">
        <v>3000000</v>
      </c>
      <c r="P13300">
        <v>1000000</v>
      </c>
      <c r="Q13300" t="s">
        <v>1845</v>
      </c>
      <c r="R13300">
        <v>3.58</v>
      </c>
      <c r="S13300">
        <v>3.53</v>
      </c>
      <c r="V13300" t="s">
        <v>3371</v>
      </c>
      <c r="W13300" t="s">
        <v>137</v>
      </c>
      <c r="X13300" t="s">
        <v>1847</v>
      </c>
      <c r="Y13300" t="s">
        <v>4815</v>
      </c>
      <c r="AA13300">
        <v>78.58</v>
      </c>
      <c r="AB13300">
        <v>73.58</v>
      </c>
    </row>
    <row r="13301" spans="1:29" x14ac:dyDescent="0.25">
      <c r="A13301" t="s">
        <v>1775</v>
      </c>
      <c r="B13301" t="s">
        <v>31</v>
      </c>
      <c r="C13301" t="s">
        <v>4812</v>
      </c>
      <c r="D13301">
        <v>3.04</v>
      </c>
      <c r="E13301" t="s">
        <v>1768</v>
      </c>
      <c r="F13301" t="s">
        <v>136</v>
      </c>
      <c r="G13301" t="s">
        <v>35</v>
      </c>
      <c r="H13301" t="s">
        <v>3372</v>
      </c>
      <c r="I13301">
        <v>106.512</v>
      </c>
      <c r="J13301">
        <v>106.664</v>
      </c>
      <c r="K13301">
        <v>112</v>
      </c>
      <c r="L13301">
        <v>107</v>
      </c>
      <c r="M13301" t="s">
        <v>1883</v>
      </c>
      <c r="N13301" t="s">
        <v>63</v>
      </c>
      <c r="O13301">
        <v>2000000</v>
      </c>
      <c r="Q13301" t="s">
        <v>1845</v>
      </c>
      <c r="R13301">
        <v>3.84</v>
      </c>
      <c r="S13301">
        <v>3.79</v>
      </c>
      <c r="V13301" t="s">
        <v>3373</v>
      </c>
      <c r="W13301" t="s">
        <v>137</v>
      </c>
      <c r="X13301" t="s">
        <v>1847</v>
      </c>
      <c r="Y13301" t="s">
        <v>4815</v>
      </c>
      <c r="AA13301">
        <v>107.27</v>
      </c>
      <c r="AB13301">
        <v>102.33</v>
      </c>
    </row>
    <row r="13302" spans="1:29" x14ac:dyDescent="0.25">
      <c r="A13302" t="s">
        <v>1776</v>
      </c>
      <c r="B13302" t="s">
        <v>31</v>
      </c>
      <c r="C13302" t="s">
        <v>4812</v>
      </c>
      <c r="D13302">
        <v>2.96</v>
      </c>
      <c r="E13302" t="s">
        <v>1759</v>
      </c>
      <c r="F13302" t="s">
        <v>136</v>
      </c>
      <c r="G13302" t="s">
        <v>35</v>
      </c>
      <c r="H13302" t="s">
        <v>3374</v>
      </c>
      <c r="I13302">
        <v>104.782</v>
      </c>
      <c r="J13302">
        <v>104.901</v>
      </c>
      <c r="K13302">
        <v>75</v>
      </c>
      <c r="L13302">
        <v>71</v>
      </c>
      <c r="M13302" t="s">
        <v>1883</v>
      </c>
      <c r="N13302" t="s">
        <v>63</v>
      </c>
      <c r="O13302">
        <v>5000000</v>
      </c>
      <c r="P13302">
        <v>1000000</v>
      </c>
      <c r="Q13302" t="s">
        <v>1845</v>
      </c>
      <c r="R13302">
        <v>3.47</v>
      </c>
      <c r="S13302">
        <v>3.43</v>
      </c>
      <c r="V13302" t="s">
        <v>3375</v>
      </c>
      <c r="W13302" t="s">
        <v>137</v>
      </c>
      <c r="X13302" t="s">
        <v>1847</v>
      </c>
      <c r="Y13302" t="s">
        <v>4815</v>
      </c>
      <c r="AA13302">
        <v>71.209999999999994</v>
      </c>
      <c r="AB13302">
        <v>67.28</v>
      </c>
    </row>
    <row r="13303" spans="1:29" x14ac:dyDescent="0.25">
      <c r="A13303" t="s">
        <v>1777</v>
      </c>
      <c r="B13303" t="s">
        <v>31</v>
      </c>
      <c r="C13303" t="s">
        <v>4812</v>
      </c>
      <c r="D13303">
        <v>2.4900000000000002</v>
      </c>
      <c r="E13303" t="s">
        <v>1762</v>
      </c>
      <c r="F13303" t="s">
        <v>136</v>
      </c>
      <c r="G13303" t="s">
        <v>35</v>
      </c>
      <c r="H13303" t="s">
        <v>3376</v>
      </c>
      <c r="I13303">
        <v>102.62</v>
      </c>
      <c r="J13303">
        <v>102.745</v>
      </c>
      <c r="K13303">
        <v>67</v>
      </c>
      <c r="L13303">
        <v>62</v>
      </c>
      <c r="M13303" t="s">
        <v>1850</v>
      </c>
      <c r="N13303" t="s">
        <v>53</v>
      </c>
      <c r="O13303">
        <v>5000000</v>
      </c>
      <c r="P13303">
        <v>3000000</v>
      </c>
      <c r="Q13303" t="s">
        <v>1845</v>
      </c>
      <c r="R13303">
        <v>3.35</v>
      </c>
      <c r="S13303">
        <v>3.3</v>
      </c>
      <c r="V13303" t="s">
        <v>3377</v>
      </c>
      <c r="W13303" t="s">
        <v>137</v>
      </c>
      <c r="X13303" t="s">
        <v>1847</v>
      </c>
      <c r="Y13303" t="s">
        <v>4815</v>
      </c>
      <c r="AA13303">
        <v>64.25</v>
      </c>
      <c r="AB13303">
        <v>59.24</v>
      </c>
    </row>
    <row r="13304" spans="1:29" x14ac:dyDescent="0.25">
      <c r="A13304" t="s">
        <v>1791</v>
      </c>
      <c r="B13304" t="s">
        <v>31</v>
      </c>
      <c r="C13304" t="s">
        <v>4812</v>
      </c>
      <c r="E13304" t="s">
        <v>1765</v>
      </c>
      <c r="F13304" t="s">
        <v>136</v>
      </c>
      <c r="G13304" t="s">
        <v>35</v>
      </c>
      <c r="H13304" t="s">
        <v>4295</v>
      </c>
      <c r="K13304">
        <v>23</v>
      </c>
      <c r="L13304">
        <v>18</v>
      </c>
      <c r="M13304" t="s">
        <v>2097</v>
      </c>
      <c r="N13304" t="s">
        <v>335</v>
      </c>
      <c r="O13304">
        <v>5000000</v>
      </c>
      <c r="P13304">
        <v>1000000</v>
      </c>
      <c r="Q13304" t="s">
        <v>1845</v>
      </c>
      <c r="V13304" t="s">
        <v>4296</v>
      </c>
      <c r="W13304" t="s">
        <v>137</v>
      </c>
      <c r="X13304" t="s">
        <v>1847</v>
      </c>
      <c r="Y13304" t="s">
        <v>4815</v>
      </c>
      <c r="AA13304">
        <v>20.9</v>
      </c>
    </row>
    <row r="13305" spans="1:29" x14ac:dyDescent="0.25">
      <c r="A13305" t="s">
        <v>585</v>
      </c>
      <c r="B13305" t="s">
        <v>31</v>
      </c>
      <c r="C13305" t="s">
        <v>4812</v>
      </c>
      <c r="D13305">
        <v>12.12</v>
      </c>
      <c r="E13305" t="s">
        <v>586</v>
      </c>
      <c r="F13305" t="s">
        <v>67</v>
      </c>
      <c r="G13305" t="s">
        <v>35</v>
      </c>
      <c r="H13305" t="s">
        <v>2314</v>
      </c>
      <c r="I13305">
        <v>91.46</v>
      </c>
      <c r="J13305">
        <v>91.947000000000003</v>
      </c>
      <c r="K13305">
        <v>115</v>
      </c>
      <c r="L13305">
        <v>111</v>
      </c>
      <c r="M13305" t="s">
        <v>1909</v>
      </c>
      <c r="N13305" t="s">
        <v>42</v>
      </c>
      <c r="O13305">
        <v>5000000</v>
      </c>
      <c r="P13305">
        <v>2000000</v>
      </c>
      <c r="Q13305" t="s">
        <v>2124</v>
      </c>
      <c r="R13305">
        <v>4.76</v>
      </c>
      <c r="S13305">
        <v>4.71</v>
      </c>
      <c r="V13305" t="s">
        <v>2315</v>
      </c>
      <c r="W13305" t="s">
        <v>434</v>
      </c>
      <c r="X13305" t="s">
        <v>1847</v>
      </c>
      <c r="Y13305" t="s">
        <v>4818</v>
      </c>
      <c r="AA13305">
        <v>123</v>
      </c>
      <c r="AB13305">
        <v>118.89</v>
      </c>
      <c r="AC13305">
        <v>4.76</v>
      </c>
    </row>
    <row r="13306" spans="1:29" x14ac:dyDescent="0.25">
      <c r="A13306" t="s">
        <v>593</v>
      </c>
      <c r="B13306" t="s">
        <v>31</v>
      </c>
      <c r="C13306" t="s">
        <v>4812</v>
      </c>
      <c r="D13306">
        <v>12.13</v>
      </c>
      <c r="E13306" t="s">
        <v>586</v>
      </c>
      <c r="F13306" t="s">
        <v>67</v>
      </c>
      <c r="G13306" t="s">
        <v>35</v>
      </c>
      <c r="H13306" t="s">
        <v>2317</v>
      </c>
      <c r="I13306">
        <v>86.119</v>
      </c>
      <c r="J13306">
        <v>86.606999999999999</v>
      </c>
      <c r="K13306">
        <v>115</v>
      </c>
      <c r="L13306">
        <v>111</v>
      </c>
      <c r="M13306" t="s">
        <v>1909</v>
      </c>
      <c r="N13306" t="s">
        <v>42</v>
      </c>
      <c r="O13306">
        <v>5000000</v>
      </c>
      <c r="P13306">
        <v>2000000</v>
      </c>
      <c r="Q13306" t="s">
        <v>2124</v>
      </c>
      <c r="R13306">
        <v>4.76</v>
      </c>
      <c r="S13306">
        <v>4.71</v>
      </c>
      <c r="V13306" t="s">
        <v>2318</v>
      </c>
      <c r="W13306" t="s">
        <v>434</v>
      </c>
      <c r="X13306" t="s">
        <v>1847</v>
      </c>
      <c r="Y13306" t="s">
        <v>4818</v>
      </c>
      <c r="AA13306">
        <v>121</v>
      </c>
      <c r="AB13306">
        <v>116.27</v>
      </c>
      <c r="AC13306">
        <v>4.76</v>
      </c>
    </row>
    <row r="13307" spans="1:29" x14ac:dyDescent="0.25">
      <c r="A13307" t="s">
        <v>851</v>
      </c>
      <c r="B13307" t="s">
        <v>31</v>
      </c>
      <c r="C13307" t="s">
        <v>4812</v>
      </c>
      <c r="D13307">
        <v>11.03</v>
      </c>
      <c r="E13307" t="s">
        <v>852</v>
      </c>
      <c r="F13307" t="s">
        <v>67</v>
      </c>
      <c r="G13307" t="s">
        <v>35</v>
      </c>
      <c r="H13307" t="s">
        <v>2345</v>
      </c>
      <c r="I13307">
        <v>72.772999999999996</v>
      </c>
      <c r="J13307">
        <v>73.888000000000005</v>
      </c>
      <c r="K13307">
        <v>170</v>
      </c>
      <c r="L13307">
        <v>160</v>
      </c>
      <c r="M13307" t="s">
        <v>1909</v>
      </c>
      <c r="N13307" t="s">
        <v>42</v>
      </c>
      <c r="O13307">
        <v>1000000</v>
      </c>
      <c r="Q13307" t="s">
        <v>2124</v>
      </c>
      <c r="R13307">
        <v>5.31</v>
      </c>
      <c r="S13307">
        <v>5.2</v>
      </c>
      <c r="V13307" t="s">
        <v>2346</v>
      </c>
      <c r="W13307" t="s">
        <v>434</v>
      </c>
      <c r="X13307" t="s">
        <v>1847</v>
      </c>
      <c r="Y13307" t="s">
        <v>4818</v>
      </c>
      <c r="AA13307">
        <v>170</v>
      </c>
      <c r="AB13307">
        <v>159.87</v>
      </c>
      <c r="AC13307">
        <v>5.31</v>
      </c>
    </row>
    <row r="13308" spans="1:29" x14ac:dyDescent="0.25">
      <c r="A13308" t="s">
        <v>655</v>
      </c>
      <c r="B13308" t="s">
        <v>31</v>
      </c>
      <c r="C13308" t="s">
        <v>4812</v>
      </c>
      <c r="D13308">
        <v>10.98</v>
      </c>
      <c r="E13308" t="s">
        <v>586</v>
      </c>
      <c r="F13308" t="s">
        <v>67</v>
      </c>
      <c r="G13308" t="s">
        <v>35</v>
      </c>
      <c r="H13308" t="s">
        <v>2387</v>
      </c>
      <c r="I13308">
        <v>106.501</v>
      </c>
      <c r="J13308">
        <v>107.05200000000001</v>
      </c>
      <c r="K13308">
        <v>116</v>
      </c>
      <c r="L13308">
        <v>111</v>
      </c>
      <c r="M13308" t="s">
        <v>1909</v>
      </c>
      <c r="N13308" t="s">
        <v>42</v>
      </c>
      <c r="O13308">
        <v>2000000</v>
      </c>
      <c r="P13308">
        <v>2000000</v>
      </c>
      <c r="Q13308" t="s">
        <v>2124</v>
      </c>
      <c r="R13308">
        <v>4.7699999999999996</v>
      </c>
      <c r="S13308">
        <v>4.71</v>
      </c>
      <c r="V13308" t="s">
        <v>2388</v>
      </c>
      <c r="W13308" t="s">
        <v>434</v>
      </c>
      <c r="X13308" t="s">
        <v>1847</v>
      </c>
      <c r="Y13308" t="s">
        <v>4818</v>
      </c>
      <c r="AA13308">
        <v>132</v>
      </c>
      <c r="AB13308">
        <v>126.85</v>
      </c>
      <c r="AC13308">
        <v>4.7699999999999996</v>
      </c>
    </row>
    <row r="13309" spans="1:29" x14ac:dyDescent="0.25">
      <c r="A13309" t="s">
        <v>660</v>
      </c>
      <c r="B13309" t="s">
        <v>31</v>
      </c>
      <c r="C13309" t="s">
        <v>4812</v>
      </c>
      <c r="D13309">
        <v>10.95</v>
      </c>
      <c r="E13309" t="s">
        <v>586</v>
      </c>
      <c r="F13309" t="s">
        <v>67</v>
      </c>
      <c r="G13309" t="s">
        <v>35</v>
      </c>
      <c r="H13309" t="s">
        <v>2393</v>
      </c>
      <c r="I13309">
        <v>101.279</v>
      </c>
      <c r="J13309">
        <v>101.718</v>
      </c>
      <c r="K13309">
        <v>115</v>
      </c>
      <c r="L13309">
        <v>111</v>
      </c>
      <c r="M13309" t="s">
        <v>1909</v>
      </c>
      <c r="N13309" t="s">
        <v>42</v>
      </c>
      <c r="O13309">
        <v>5000000</v>
      </c>
      <c r="P13309">
        <v>2000000</v>
      </c>
      <c r="Q13309" t="s">
        <v>2124</v>
      </c>
      <c r="R13309">
        <v>4.76</v>
      </c>
      <c r="S13309">
        <v>4.71</v>
      </c>
      <c r="V13309" t="s">
        <v>2394</v>
      </c>
      <c r="W13309" t="s">
        <v>434</v>
      </c>
      <c r="X13309" t="s">
        <v>1847</v>
      </c>
      <c r="Y13309" t="s">
        <v>4818</v>
      </c>
      <c r="AA13309">
        <v>130</v>
      </c>
      <c r="AB13309">
        <v>125.52</v>
      </c>
      <c r="AC13309">
        <v>4.76</v>
      </c>
    </row>
    <row r="13310" spans="1:29" x14ac:dyDescent="0.25">
      <c r="A13310" t="s">
        <v>669</v>
      </c>
      <c r="B13310" t="s">
        <v>31</v>
      </c>
      <c r="C13310" t="s">
        <v>4812</v>
      </c>
      <c r="D13310">
        <v>11.08</v>
      </c>
      <c r="E13310" t="s">
        <v>586</v>
      </c>
      <c r="F13310" t="s">
        <v>67</v>
      </c>
      <c r="G13310" t="s">
        <v>35</v>
      </c>
      <c r="H13310" t="s">
        <v>2401</v>
      </c>
      <c r="I13310">
        <v>96.688999999999993</v>
      </c>
      <c r="J13310">
        <v>97.134</v>
      </c>
      <c r="K13310">
        <v>115</v>
      </c>
      <c r="L13310">
        <v>111</v>
      </c>
      <c r="M13310" t="s">
        <v>1909</v>
      </c>
      <c r="N13310" t="s">
        <v>42</v>
      </c>
      <c r="O13310">
        <v>5000000</v>
      </c>
      <c r="P13310">
        <v>2000000</v>
      </c>
      <c r="Q13310" t="s">
        <v>2124</v>
      </c>
      <c r="R13310">
        <v>4.76</v>
      </c>
      <c r="S13310">
        <v>4.71</v>
      </c>
      <c r="V13310" t="s">
        <v>2402</v>
      </c>
      <c r="W13310" t="s">
        <v>434</v>
      </c>
      <c r="X13310" t="s">
        <v>1847</v>
      </c>
      <c r="Y13310" t="s">
        <v>4818</v>
      </c>
      <c r="AA13310">
        <v>128</v>
      </c>
      <c r="AB13310">
        <v>123.79</v>
      </c>
      <c r="AC13310">
        <v>4.76</v>
      </c>
    </row>
    <row r="13311" spans="1:29" x14ac:dyDescent="0.25">
      <c r="A13311" t="s">
        <v>674</v>
      </c>
      <c r="B13311" t="s">
        <v>31</v>
      </c>
      <c r="C13311" t="s">
        <v>4812</v>
      </c>
      <c r="D13311">
        <v>10.95</v>
      </c>
      <c r="E13311" t="s">
        <v>586</v>
      </c>
      <c r="F13311" t="s">
        <v>67</v>
      </c>
      <c r="G13311" t="s">
        <v>35</v>
      </c>
      <c r="H13311" t="s">
        <v>2409</v>
      </c>
      <c r="I13311">
        <v>91.122</v>
      </c>
      <c r="J13311">
        <v>91.561000000000007</v>
      </c>
      <c r="K13311">
        <v>115</v>
      </c>
      <c r="L13311">
        <v>111</v>
      </c>
      <c r="M13311" t="s">
        <v>1909</v>
      </c>
      <c r="N13311" t="s">
        <v>42</v>
      </c>
      <c r="O13311">
        <v>5000000</v>
      </c>
      <c r="P13311">
        <v>2000000</v>
      </c>
      <c r="Q13311" t="s">
        <v>2124</v>
      </c>
      <c r="R13311">
        <v>4.76</v>
      </c>
      <c r="S13311">
        <v>4.71</v>
      </c>
      <c r="V13311" t="s">
        <v>2410</v>
      </c>
      <c r="W13311" t="s">
        <v>434</v>
      </c>
      <c r="X13311" t="s">
        <v>1847</v>
      </c>
      <c r="Y13311" t="s">
        <v>4818</v>
      </c>
      <c r="AA13311">
        <v>128</v>
      </c>
      <c r="AB13311">
        <v>122.93</v>
      </c>
      <c r="AC13311">
        <v>4.76</v>
      </c>
    </row>
    <row r="13312" spans="1:29" x14ac:dyDescent="0.25">
      <c r="A13312" t="s">
        <v>684</v>
      </c>
      <c r="B13312" t="s">
        <v>31</v>
      </c>
      <c r="C13312" t="s">
        <v>4812</v>
      </c>
      <c r="D13312">
        <v>14.9</v>
      </c>
      <c r="E13312" t="s">
        <v>586</v>
      </c>
      <c r="F13312" t="s">
        <v>67</v>
      </c>
      <c r="G13312" t="s">
        <v>35</v>
      </c>
      <c r="H13312" t="s">
        <v>2417</v>
      </c>
      <c r="I13312">
        <v>95.242000000000004</v>
      </c>
      <c r="J13312">
        <v>95.840999999999994</v>
      </c>
      <c r="K13312">
        <v>115</v>
      </c>
      <c r="L13312">
        <v>111</v>
      </c>
      <c r="M13312" t="s">
        <v>1909</v>
      </c>
      <c r="N13312" t="s">
        <v>42</v>
      </c>
      <c r="O13312">
        <v>5000000</v>
      </c>
      <c r="Q13312" t="s">
        <v>2124</v>
      </c>
      <c r="R13312">
        <v>4.76</v>
      </c>
      <c r="S13312">
        <v>4.71</v>
      </c>
      <c r="V13312" t="s">
        <v>2418</v>
      </c>
      <c r="W13312" t="s">
        <v>434</v>
      </c>
      <c r="X13312" t="s">
        <v>1847</v>
      </c>
      <c r="Y13312" t="s">
        <v>4818</v>
      </c>
      <c r="AA13312">
        <v>115</v>
      </c>
      <c r="AB13312">
        <v>110.2</v>
      </c>
      <c r="AC13312">
        <v>4.76</v>
      </c>
    </row>
    <row r="13313" spans="1:29" x14ac:dyDescent="0.25">
      <c r="A13313" t="s">
        <v>688</v>
      </c>
      <c r="B13313" t="s">
        <v>31</v>
      </c>
      <c r="C13313" t="s">
        <v>4812</v>
      </c>
      <c r="D13313">
        <v>12.3</v>
      </c>
      <c r="E13313" t="s">
        <v>586</v>
      </c>
      <c r="F13313" t="s">
        <v>67</v>
      </c>
      <c r="G13313" t="s">
        <v>35</v>
      </c>
      <c r="H13313" t="s">
        <v>2423</v>
      </c>
      <c r="I13313">
        <v>102.03</v>
      </c>
      <c r="J13313">
        <v>102.524</v>
      </c>
      <c r="K13313">
        <v>115</v>
      </c>
      <c r="L13313">
        <v>111</v>
      </c>
      <c r="M13313" t="s">
        <v>1909</v>
      </c>
      <c r="N13313" t="s">
        <v>42</v>
      </c>
      <c r="O13313">
        <v>5000000</v>
      </c>
      <c r="P13313">
        <v>2000000</v>
      </c>
      <c r="Q13313" t="s">
        <v>2124</v>
      </c>
      <c r="R13313">
        <v>4.76</v>
      </c>
      <c r="S13313">
        <v>4.71</v>
      </c>
      <c r="V13313" t="s">
        <v>2424</v>
      </c>
      <c r="W13313" t="s">
        <v>434</v>
      </c>
      <c r="X13313" t="s">
        <v>1847</v>
      </c>
      <c r="Y13313" t="s">
        <v>4818</v>
      </c>
      <c r="AA13313">
        <v>126</v>
      </c>
      <c r="AB13313">
        <v>121.3</v>
      </c>
      <c r="AC13313">
        <v>4.76</v>
      </c>
    </row>
    <row r="13314" spans="1:29" x14ac:dyDescent="0.25">
      <c r="A13314" t="s">
        <v>1114</v>
      </c>
      <c r="B13314" t="s">
        <v>31</v>
      </c>
      <c r="C13314" t="s">
        <v>4812</v>
      </c>
      <c r="D13314">
        <v>16.18</v>
      </c>
      <c r="E13314" t="s">
        <v>586</v>
      </c>
      <c r="F13314" t="s">
        <v>67</v>
      </c>
      <c r="G13314" t="s">
        <v>35</v>
      </c>
      <c r="H13314" t="s">
        <v>2427</v>
      </c>
      <c r="I13314">
        <v>90.369</v>
      </c>
      <c r="J13314">
        <v>91.183999999999997</v>
      </c>
      <c r="K13314">
        <v>122</v>
      </c>
      <c r="L13314">
        <v>117</v>
      </c>
      <c r="M13314" t="s">
        <v>1909</v>
      </c>
      <c r="N13314" t="s">
        <v>42</v>
      </c>
      <c r="O13314">
        <v>3000000</v>
      </c>
      <c r="Q13314" t="s">
        <v>2124</v>
      </c>
      <c r="R13314">
        <v>4.83</v>
      </c>
      <c r="S13314">
        <v>4.7699999999999996</v>
      </c>
      <c r="V13314" t="s">
        <v>2428</v>
      </c>
      <c r="W13314" t="s">
        <v>434</v>
      </c>
      <c r="X13314" t="s">
        <v>1847</v>
      </c>
      <c r="Y13314" t="s">
        <v>4818</v>
      </c>
      <c r="AA13314">
        <v>131</v>
      </c>
      <c r="AB13314">
        <v>124.7</v>
      </c>
      <c r="AC13314">
        <v>4.83</v>
      </c>
    </row>
    <row r="13315" spans="1:29" x14ac:dyDescent="0.25">
      <c r="A13315" t="s">
        <v>700</v>
      </c>
      <c r="B13315" t="s">
        <v>31</v>
      </c>
      <c r="C13315" t="s">
        <v>4812</v>
      </c>
      <c r="D13315">
        <v>11.88</v>
      </c>
      <c r="E13315" t="s">
        <v>586</v>
      </c>
      <c r="F13315" t="s">
        <v>67</v>
      </c>
      <c r="G13315" t="s">
        <v>35</v>
      </c>
      <c r="H13315" t="s">
        <v>2431</v>
      </c>
      <c r="I13315">
        <v>91.167000000000002</v>
      </c>
      <c r="J13315">
        <v>91.644000000000005</v>
      </c>
      <c r="K13315">
        <v>115</v>
      </c>
      <c r="L13315">
        <v>111</v>
      </c>
      <c r="M13315" t="s">
        <v>1909</v>
      </c>
      <c r="N13315" t="s">
        <v>42</v>
      </c>
      <c r="O13315">
        <v>5000000</v>
      </c>
      <c r="P13315">
        <v>2000000</v>
      </c>
      <c r="Q13315" t="s">
        <v>2124</v>
      </c>
      <c r="R13315">
        <v>4.76</v>
      </c>
      <c r="S13315">
        <v>4.71</v>
      </c>
      <c r="V13315" t="s">
        <v>2432</v>
      </c>
      <c r="W13315" t="s">
        <v>434</v>
      </c>
      <c r="X13315" t="s">
        <v>1847</v>
      </c>
      <c r="Y13315" t="s">
        <v>4818</v>
      </c>
      <c r="AA13315">
        <v>124</v>
      </c>
      <c r="AB13315">
        <v>119.71</v>
      </c>
      <c r="AC13315">
        <v>4.76</v>
      </c>
    </row>
    <row r="13316" spans="1:29" x14ac:dyDescent="0.25">
      <c r="A13316" t="s">
        <v>730</v>
      </c>
      <c r="B13316" t="s">
        <v>31</v>
      </c>
      <c r="C13316" t="s">
        <v>4812</v>
      </c>
      <c r="D13316">
        <v>15.63</v>
      </c>
      <c r="E13316" t="s">
        <v>586</v>
      </c>
      <c r="F13316" t="s">
        <v>67</v>
      </c>
      <c r="G13316" t="s">
        <v>35</v>
      </c>
      <c r="H13316" t="s">
        <v>2469</v>
      </c>
      <c r="I13316">
        <v>99.808999999999997</v>
      </c>
      <c r="J13316">
        <v>100.437</v>
      </c>
      <c r="K13316">
        <v>115</v>
      </c>
      <c r="L13316">
        <v>111</v>
      </c>
      <c r="M13316" t="s">
        <v>1909</v>
      </c>
      <c r="N13316" t="s">
        <v>42</v>
      </c>
      <c r="O13316">
        <v>5000000</v>
      </c>
      <c r="Q13316" t="s">
        <v>2124</v>
      </c>
      <c r="R13316">
        <v>4.76</v>
      </c>
      <c r="S13316">
        <v>4.71</v>
      </c>
      <c r="V13316" t="s">
        <v>2470</v>
      </c>
      <c r="W13316" t="s">
        <v>434</v>
      </c>
      <c r="X13316" t="s">
        <v>1847</v>
      </c>
      <c r="Y13316" t="s">
        <v>4818</v>
      </c>
      <c r="AA13316">
        <v>115</v>
      </c>
      <c r="AB13316">
        <v>110.63</v>
      </c>
      <c r="AC13316">
        <v>4.76</v>
      </c>
    </row>
    <row r="13317" spans="1:29" x14ac:dyDescent="0.25">
      <c r="A13317" t="s">
        <v>738</v>
      </c>
      <c r="B13317" t="s">
        <v>31</v>
      </c>
      <c r="C13317" t="s">
        <v>4812</v>
      </c>
      <c r="D13317">
        <v>17.16</v>
      </c>
      <c r="E13317" t="s">
        <v>586</v>
      </c>
      <c r="F13317" t="s">
        <v>67</v>
      </c>
      <c r="G13317" t="s">
        <v>35</v>
      </c>
      <c r="H13317" t="s">
        <v>2479</v>
      </c>
      <c r="I13317">
        <v>111.241</v>
      </c>
      <c r="J13317">
        <v>111.931</v>
      </c>
      <c r="K13317">
        <v>115</v>
      </c>
      <c r="L13317">
        <v>111</v>
      </c>
      <c r="M13317" t="s">
        <v>1909</v>
      </c>
      <c r="N13317" t="s">
        <v>42</v>
      </c>
      <c r="O13317">
        <v>5000000</v>
      </c>
      <c r="P13317">
        <v>2000000</v>
      </c>
      <c r="Q13317" t="s">
        <v>2124</v>
      </c>
      <c r="R13317">
        <v>4.76</v>
      </c>
      <c r="S13317">
        <v>4.71</v>
      </c>
      <c r="V13317" t="s">
        <v>2480</v>
      </c>
      <c r="W13317" t="s">
        <v>434</v>
      </c>
      <c r="X13317" t="s">
        <v>1847</v>
      </c>
      <c r="Y13317" t="s">
        <v>4818</v>
      </c>
      <c r="AA13317">
        <v>115</v>
      </c>
      <c r="AB13317">
        <v>110.84</v>
      </c>
      <c r="AC13317">
        <v>4.76</v>
      </c>
    </row>
    <row r="13318" spans="1:29" x14ac:dyDescent="0.25">
      <c r="A13318" t="s">
        <v>757</v>
      </c>
      <c r="B13318" t="s">
        <v>31</v>
      </c>
      <c r="C13318" t="s">
        <v>4812</v>
      </c>
      <c r="D13318">
        <v>6.43</v>
      </c>
      <c r="E13318" t="s">
        <v>586</v>
      </c>
      <c r="F13318" t="s">
        <v>67</v>
      </c>
      <c r="G13318" t="s">
        <v>35</v>
      </c>
      <c r="H13318" t="s">
        <v>2500</v>
      </c>
      <c r="I13318">
        <v>104.673</v>
      </c>
      <c r="J13318">
        <v>104.994</v>
      </c>
      <c r="K13318">
        <v>81</v>
      </c>
      <c r="L13318">
        <v>76</v>
      </c>
      <c r="M13318" t="s">
        <v>1869</v>
      </c>
      <c r="N13318" t="s">
        <v>55</v>
      </c>
      <c r="O13318">
        <v>3000000</v>
      </c>
      <c r="Q13318" t="s">
        <v>2124</v>
      </c>
      <c r="R13318">
        <v>3.95</v>
      </c>
      <c r="S13318">
        <v>3.9</v>
      </c>
      <c r="V13318" t="s">
        <v>2501</v>
      </c>
      <c r="W13318" t="s">
        <v>434</v>
      </c>
      <c r="X13318" t="s">
        <v>1847</v>
      </c>
      <c r="Y13318" t="s">
        <v>4818</v>
      </c>
      <c r="AA13318">
        <v>79</v>
      </c>
      <c r="AB13318">
        <v>74.16</v>
      </c>
      <c r="AC13318">
        <v>3.95</v>
      </c>
    </row>
    <row r="13319" spans="1:29" x14ac:dyDescent="0.25">
      <c r="A13319" t="s">
        <v>758</v>
      </c>
      <c r="B13319" t="s">
        <v>31</v>
      </c>
      <c r="C13319" t="s">
        <v>4812</v>
      </c>
      <c r="D13319">
        <v>4.5199999999999996</v>
      </c>
      <c r="E13319" t="s">
        <v>586</v>
      </c>
      <c r="F13319" t="s">
        <v>67</v>
      </c>
      <c r="G13319" t="s">
        <v>35</v>
      </c>
      <c r="H13319" t="s">
        <v>2502</v>
      </c>
      <c r="I13319">
        <v>90.222999999999999</v>
      </c>
      <c r="J13319">
        <v>90.448999999999998</v>
      </c>
      <c r="K13319">
        <v>61</v>
      </c>
      <c r="L13319">
        <v>56</v>
      </c>
      <c r="M13319" t="s">
        <v>1856</v>
      </c>
      <c r="N13319" t="s">
        <v>50</v>
      </c>
      <c r="O13319">
        <v>3000000</v>
      </c>
      <c r="Q13319" t="s">
        <v>2124</v>
      </c>
      <c r="R13319">
        <v>3.55</v>
      </c>
      <c r="S13319">
        <v>3.5</v>
      </c>
      <c r="V13319" t="s">
        <v>2503</v>
      </c>
      <c r="W13319" t="s">
        <v>434</v>
      </c>
      <c r="X13319" t="s">
        <v>1847</v>
      </c>
      <c r="Y13319" t="s">
        <v>4818</v>
      </c>
      <c r="AA13319">
        <v>58</v>
      </c>
      <c r="AB13319">
        <v>53.19</v>
      </c>
      <c r="AC13319">
        <v>3.55</v>
      </c>
    </row>
    <row r="13320" spans="1:29" x14ac:dyDescent="0.25">
      <c r="A13320" t="s">
        <v>61</v>
      </c>
      <c r="B13320" t="s">
        <v>31</v>
      </c>
      <c r="C13320" t="s">
        <v>4812</v>
      </c>
      <c r="D13320">
        <v>2.59</v>
      </c>
      <c r="E13320" t="s">
        <v>62</v>
      </c>
      <c r="F13320" t="s">
        <v>587</v>
      </c>
      <c r="G13320" t="s">
        <v>35</v>
      </c>
      <c r="H13320" t="s">
        <v>4029</v>
      </c>
      <c r="I13320">
        <v>96.543999999999997</v>
      </c>
      <c r="J13320">
        <v>96.804000000000002</v>
      </c>
      <c r="K13320">
        <v>47</v>
      </c>
      <c r="L13320">
        <v>37</v>
      </c>
      <c r="M13320" t="s">
        <v>1883</v>
      </c>
      <c r="N13320" t="s">
        <v>63</v>
      </c>
      <c r="O13320">
        <v>0</v>
      </c>
      <c r="P13320">
        <v>0</v>
      </c>
      <c r="Q13320" t="s">
        <v>1845</v>
      </c>
      <c r="R13320">
        <v>3.19</v>
      </c>
      <c r="S13320">
        <v>3.09</v>
      </c>
      <c r="V13320" t="s">
        <v>4030</v>
      </c>
      <c r="W13320" t="s">
        <v>1040</v>
      </c>
      <c r="X13320" t="s">
        <v>1847</v>
      </c>
      <c r="Y13320" t="s">
        <v>4206</v>
      </c>
      <c r="AA13320">
        <v>47.01</v>
      </c>
      <c r="AB13320">
        <v>37.01</v>
      </c>
      <c r="AC13320">
        <v>3.19</v>
      </c>
    </row>
    <row r="13321" spans="1:29" x14ac:dyDescent="0.25">
      <c r="A13321" t="s">
        <v>73</v>
      </c>
      <c r="B13321" t="s">
        <v>31</v>
      </c>
      <c r="C13321" t="s">
        <v>4812</v>
      </c>
      <c r="D13321">
        <v>2.94</v>
      </c>
      <c r="E13321" t="s">
        <v>74</v>
      </c>
      <c r="F13321" t="s">
        <v>587</v>
      </c>
      <c r="G13321" t="s">
        <v>35</v>
      </c>
      <c r="H13321" t="s">
        <v>4031</v>
      </c>
      <c r="I13321">
        <v>96.066999999999993</v>
      </c>
      <c r="J13321">
        <v>96.331999999999994</v>
      </c>
      <c r="K13321">
        <v>42</v>
      </c>
      <c r="L13321">
        <v>33</v>
      </c>
      <c r="M13321" t="s">
        <v>1853</v>
      </c>
      <c r="N13321" t="s">
        <v>192</v>
      </c>
      <c r="O13321">
        <v>0</v>
      </c>
      <c r="P13321">
        <v>0</v>
      </c>
      <c r="Q13321" t="s">
        <v>1845</v>
      </c>
      <c r="R13321">
        <v>3.14</v>
      </c>
      <c r="S13321">
        <v>3.05</v>
      </c>
      <c r="V13321" t="s">
        <v>4032</v>
      </c>
      <c r="W13321" t="s">
        <v>1040</v>
      </c>
      <c r="X13321" t="s">
        <v>1847</v>
      </c>
      <c r="Y13321" t="s">
        <v>4206</v>
      </c>
      <c r="AA13321">
        <v>36.58</v>
      </c>
      <c r="AB13321">
        <v>27.59</v>
      </c>
      <c r="AC13321">
        <v>3.14</v>
      </c>
    </row>
    <row r="13322" spans="1:29" x14ac:dyDescent="0.25">
      <c r="A13322" t="s">
        <v>75</v>
      </c>
      <c r="B13322" t="s">
        <v>31</v>
      </c>
      <c r="C13322" t="s">
        <v>4812</v>
      </c>
      <c r="D13322">
        <v>3.02</v>
      </c>
      <c r="E13322" t="s">
        <v>62</v>
      </c>
      <c r="F13322" t="s">
        <v>587</v>
      </c>
      <c r="G13322" t="s">
        <v>35</v>
      </c>
      <c r="H13322" t="s">
        <v>4033</v>
      </c>
      <c r="I13322">
        <v>95.7</v>
      </c>
      <c r="J13322">
        <v>96.001999999999995</v>
      </c>
      <c r="K13322">
        <v>50</v>
      </c>
      <c r="L13322">
        <v>40</v>
      </c>
      <c r="M13322" t="s">
        <v>1928</v>
      </c>
      <c r="N13322" t="s">
        <v>36</v>
      </c>
      <c r="O13322">
        <v>0</v>
      </c>
      <c r="P13322">
        <v>0</v>
      </c>
      <c r="Q13322" t="s">
        <v>1845</v>
      </c>
      <c r="R13322">
        <v>3.28</v>
      </c>
      <c r="S13322">
        <v>3.18</v>
      </c>
      <c r="V13322" t="s">
        <v>4034</v>
      </c>
      <c r="W13322" t="s">
        <v>1040</v>
      </c>
      <c r="X13322" t="s">
        <v>1847</v>
      </c>
      <c r="Y13322" t="s">
        <v>4206</v>
      </c>
      <c r="AA13322">
        <v>49.51</v>
      </c>
      <c r="AB13322">
        <v>39.520000000000003</v>
      </c>
      <c r="AC13322">
        <v>3.28</v>
      </c>
    </row>
    <row r="13323" spans="1:29" x14ac:dyDescent="0.25">
      <c r="A13323" t="s">
        <v>76</v>
      </c>
      <c r="B13323" t="s">
        <v>31</v>
      </c>
      <c r="C13323" t="s">
        <v>4812</v>
      </c>
      <c r="D13323">
        <v>1.24</v>
      </c>
      <c r="E13323" t="s">
        <v>77</v>
      </c>
      <c r="F13323" t="s">
        <v>587</v>
      </c>
      <c r="G13323" t="s">
        <v>35</v>
      </c>
      <c r="H13323" t="s">
        <v>2219</v>
      </c>
      <c r="I13323">
        <v>98.328999999999994</v>
      </c>
      <c r="J13323">
        <v>98.441000000000003</v>
      </c>
      <c r="K13323">
        <v>30</v>
      </c>
      <c r="L13323">
        <v>21</v>
      </c>
      <c r="M13323" t="s">
        <v>1902</v>
      </c>
      <c r="N13323" t="s">
        <v>78</v>
      </c>
      <c r="O13323">
        <v>5000000</v>
      </c>
      <c r="P13323">
        <v>0</v>
      </c>
      <c r="Q13323" t="s">
        <v>1845</v>
      </c>
      <c r="R13323">
        <v>2.92</v>
      </c>
      <c r="S13323">
        <v>2.82</v>
      </c>
      <c r="V13323" t="s">
        <v>2220</v>
      </c>
      <c r="W13323" t="s">
        <v>1040</v>
      </c>
      <c r="X13323" t="s">
        <v>1847</v>
      </c>
      <c r="Y13323" t="s">
        <v>4206</v>
      </c>
      <c r="Z13323" t="s">
        <v>43</v>
      </c>
      <c r="AA13323">
        <v>28.83</v>
      </c>
      <c r="AB13323">
        <v>19.84</v>
      </c>
      <c r="AC13323">
        <v>2.92</v>
      </c>
    </row>
    <row r="13324" spans="1:29" x14ac:dyDescent="0.25">
      <c r="A13324" t="s">
        <v>79</v>
      </c>
      <c r="B13324" t="s">
        <v>31</v>
      </c>
      <c r="C13324" t="s">
        <v>4812</v>
      </c>
      <c r="D13324">
        <v>1.38</v>
      </c>
      <c r="E13324" t="s">
        <v>80</v>
      </c>
      <c r="F13324" t="s">
        <v>587</v>
      </c>
      <c r="G13324" t="s">
        <v>35</v>
      </c>
      <c r="H13324" t="s">
        <v>2221</v>
      </c>
      <c r="I13324">
        <v>98.444999999999993</v>
      </c>
      <c r="J13324">
        <v>98.513999999999996</v>
      </c>
      <c r="K13324">
        <v>35</v>
      </c>
      <c r="L13324">
        <v>30</v>
      </c>
      <c r="M13324" t="s">
        <v>1902</v>
      </c>
      <c r="N13324" t="s">
        <v>78</v>
      </c>
      <c r="O13324">
        <v>20000000</v>
      </c>
      <c r="P13324">
        <v>0</v>
      </c>
      <c r="Q13324" t="s">
        <v>1845</v>
      </c>
      <c r="R13324">
        <v>2.97</v>
      </c>
      <c r="S13324">
        <v>2.91</v>
      </c>
      <c r="V13324" t="s">
        <v>2222</v>
      </c>
      <c r="W13324" t="s">
        <v>1040</v>
      </c>
      <c r="X13324" t="s">
        <v>1847</v>
      </c>
      <c r="Y13324" t="s">
        <v>4206</v>
      </c>
      <c r="Z13324" t="s">
        <v>43</v>
      </c>
      <c r="AA13324">
        <v>32.14</v>
      </c>
      <c r="AB13324">
        <v>27.14</v>
      </c>
      <c r="AC13324">
        <v>2.97</v>
      </c>
    </row>
    <row r="13325" spans="1:29" x14ac:dyDescent="0.25">
      <c r="A13325" t="s">
        <v>81</v>
      </c>
      <c r="B13325" t="s">
        <v>31</v>
      </c>
      <c r="C13325" t="s">
        <v>4812</v>
      </c>
      <c r="D13325">
        <v>1.39</v>
      </c>
      <c r="E13325" t="s">
        <v>70</v>
      </c>
      <c r="F13325" t="s">
        <v>587</v>
      </c>
      <c r="G13325" t="s">
        <v>35</v>
      </c>
      <c r="H13325" t="s">
        <v>2223</v>
      </c>
      <c r="I13325">
        <v>98.828000000000003</v>
      </c>
      <c r="J13325">
        <v>98.882999999999996</v>
      </c>
      <c r="K13325">
        <v>46</v>
      </c>
      <c r="L13325">
        <v>42</v>
      </c>
      <c r="M13325" t="s">
        <v>1902</v>
      </c>
      <c r="N13325" t="s">
        <v>78</v>
      </c>
      <c r="O13325">
        <v>10000000</v>
      </c>
      <c r="P13325">
        <v>5000000</v>
      </c>
      <c r="Q13325" t="s">
        <v>1845</v>
      </c>
      <c r="R13325">
        <v>3.08</v>
      </c>
      <c r="S13325">
        <v>3.04</v>
      </c>
      <c r="V13325" t="s">
        <v>2224</v>
      </c>
      <c r="W13325" t="s">
        <v>1040</v>
      </c>
      <c r="X13325" t="s">
        <v>1847</v>
      </c>
      <c r="Y13325" t="s">
        <v>4206</v>
      </c>
      <c r="Z13325" t="s">
        <v>43</v>
      </c>
      <c r="AA13325">
        <v>43.15</v>
      </c>
      <c r="AB13325">
        <v>39.159999999999997</v>
      </c>
      <c r="AC13325">
        <v>3.08</v>
      </c>
    </row>
    <row r="13326" spans="1:29" x14ac:dyDescent="0.25">
      <c r="A13326" t="s">
        <v>82</v>
      </c>
      <c r="B13326" t="s">
        <v>31</v>
      </c>
      <c r="C13326" t="s">
        <v>4812</v>
      </c>
      <c r="D13326">
        <v>1.55</v>
      </c>
      <c r="E13326" t="s">
        <v>72</v>
      </c>
      <c r="F13326" t="s">
        <v>587</v>
      </c>
      <c r="G13326" t="s">
        <v>35</v>
      </c>
      <c r="H13326" t="s">
        <v>4035</v>
      </c>
      <c r="I13326">
        <v>98.661000000000001</v>
      </c>
      <c r="J13326">
        <v>98.739000000000004</v>
      </c>
      <c r="K13326">
        <v>49</v>
      </c>
      <c r="L13326">
        <v>44</v>
      </c>
      <c r="M13326" t="s">
        <v>1902</v>
      </c>
      <c r="N13326" t="s">
        <v>78</v>
      </c>
      <c r="O13326">
        <v>10000000</v>
      </c>
      <c r="P13326">
        <v>10000000</v>
      </c>
      <c r="Q13326" t="s">
        <v>1845</v>
      </c>
      <c r="R13326">
        <v>3.11</v>
      </c>
      <c r="S13326">
        <v>3.06</v>
      </c>
      <c r="V13326" t="s">
        <v>4036</v>
      </c>
      <c r="W13326" t="s">
        <v>1040</v>
      </c>
      <c r="X13326" t="s">
        <v>1847</v>
      </c>
      <c r="Y13326" t="s">
        <v>4206</v>
      </c>
      <c r="AA13326">
        <v>45.62</v>
      </c>
      <c r="AB13326">
        <v>40.58</v>
      </c>
      <c r="AC13326">
        <v>3.11</v>
      </c>
    </row>
    <row r="13327" spans="1:29" x14ac:dyDescent="0.25">
      <c r="A13327" t="s">
        <v>83</v>
      </c>
      <c r="B13327" t="s">
        <v>31</v>
      </c>
      <c r="C13327" t="s">
        <v>4812</v>
      </c>
      <c r="D13327">
        <v>1.55</v>
      </c>
      <c r="E13327" t="s">
        <v>62</v>
      </c>
      <c r="F13327" t="s">
        <v>587</v>
      </c>
      <c r="G13327" t="s">
        <v>35</v>
      </c>
      <c r="H13327" t="s">
        <v>4037</v>
      </c>
      <c r="I13327">
        <v>98.676000000000002</v>
      </c>
      <c r="J13327">
        <v>98.738</v>
      </c>
      <c r="K13327">
        <v>49</v>
      </c>
      <c r="L13327">
        <v>45</v>
      </c>
      <c r="M13327" t="s">
        <v>1902</v>
      </c>
      <c r="N13327" t="s">
        <v>78</v>
      </c>
      <c r="O13327">
        <v>10000000</v>
      </c>
      <c r="P13327">
        <v>10000000</v>
      </c>
      <c r="Q13327" t="s">
        <v>1845</v>
      </c>
      <c r="R13327">
        <v>3.11</v>
      </c>
      <c r="S13327">
        <v>3.07</v>
      </c>
      <c r="V13327" t="s">
        <v>4038</v>
      </c>
      <c r="W13327" t="s">
        <v>1040</v>
      </c>
      <c r="X13327" t="s">
        <v>1847</v>
      </c>
      <c r="Y13327" t="s">
        <v>4206</v>
      </c>
      <c r="AA13327">
        <v>45.62</v>
      </c>
      <c r="AB13327">
        <v>41.62</v>
      </c>
      <c r="AC13327">
        <v>3.11</v>
      </c>
    </row>
    <row r="13328" spans="1:29" x14ac:dyDescent="0.25">
      <c r="A13328" t="s">
        <v>84</v>
      </c>
      <c r="B13328" t="s">
        <v>31</v>
      </c>
      <c r="C13328" t="s">
        <v>4812</v>
      </c>
      <c r="D13328">
        <v>1.72</v>
      </c>
      <c r="E13328" t="s">
        <v>80</v>
      </c>
      <c r="F13328" t="s">
        <v>587</v>
      </c>
      <c r="G13328" t="s">
        <v>35</v>
      </c>
      <c r="H13328" t="s">
        <v>4039</v>
      </c>
      <c r="I13328">
        <v>99.6</v>
      </c>
      <c r="J13328">
        <v>99.634</v>
      </c>
      <c r="K13328">
        <v>53</v>
      </c>
      <c r="L13328">
        <v>51</v>
      </c>
      <c r="M13328" t="s">
        <v>1844</v>
      </c>
      <c r="N13328" t="s">
        <v>48</v>
      </c>
      <c r="O13328">
        <v>10000000</v>
      </c>
      <c r="P13328">
        <v>10000000</v>
      </c>
      <c r="Q13328" t="s">
        <v>1845</v>
      </c>
      <c r="R13328">
        <v>3.18</v>
      </c>
      <c r="S13328">
        <v>3.16</v>
      </c>
      <c r="V13328" t="s">
        <v>4040</v>
      </c>
      <c r="W13328" t="s">
        <v>1040</v>
      </c>
      <c r="X13328" t="s">
        <v>1847</v>
      </c>
      <c r="Y13328" t="s">
        <v>4206</v>
      </c>
      <c r="AA13328">
        <v>53.02</v>
      </c>
      <c r="AB13328">
        <v>51.03</v>
      </c>
      <c r="AC13328">
        <v>3.18</v>
      </c>
    </row>
    <row r="13329" spans="1:29" x14ac:dyDescent="0.25">
      <c r="A13329" t="s">
        <v>85</v>
      </c>
      <c r="B13329" t="s">
        <v>31</v>
      </c>
      <c r="C13329" t="s">
        <v>4812</v>
      </c>
      <c r="D13329">
        <v>1.71</v>
      </c>
      <c r="E13329" t="s">
        <v>67</v>
      </c>
      <c r="F13329" t="s">
        <v>587</v>
      </c>
      <c r="G13329" t="s">
        <v>35</v>
      </c>
      <c r="H13329" t="s">
        <v>4207</v>
      </c>
      <c r="I13329">
        <v>100.78100000000001</v>
      </c>
      <c r="J13329">
        <v>100.815</v>
      </c>
      <c r="K13329">
        <v>54</v>
      </c>
      <c r="L13329">
        <v>52</v>
      </c>
      <c r="M13329" t="s">
        <v>1844</v>
      </c>
      <c r="N13329" t="s">
        <v>48</v>
      </c>
      <c r="O13329">
        <v>10000000</v>
      </c>
      <c r="P13329">
        <v>20000000</v>
      </c>
      <c r="Q13329" t="s">
        <v>1845</v>
      </c>
      <c r="R13329">
        <v>3.19</v>
      </c>
      <c r="S13329">
        <v>3.17</v>
      </c>
      <c r="V13329" t="s">
        <v>4208</v>
      </c>
      <c r="W13329" t="s">
        <v>1040</v>
      </c>
      <c r="X13329" t="s">
        <v>1847</v>
      </c>
      <c r="Y13329" t="s">
        <v>4206</v>
      </c>
      <c r="Z13329" t="s">
        <v>43</v>
      </c>
      <c r="AA13329">
        <v>54.05</v>
      </c>
      <c r="AB13329">
        <v>52.05</v>
      </c>
      <c r="AC13329">
        <v>3.19</v>
      </c>
    </row>
    <row r="13330" spans="1:29" x14ac:dyDescent="0.25">
      <c r="A13330" t="s">
        <v>86</v>
      </c>
      <c r="B13330" t="s">
        <v>31</v>
      </c>
      <c r="C13330" t="s">
        <v>4812</v>
      </c>
      <c r="D13330">
        <v>1.93</v>
      </c>
      <c r="E13330" t="s">
        <v>77</v>
      </c>
      <c r="F13330" t="s">
        <v>587</v>
      </c>
      <c r="G13330" t="s">
        <v>35</v>
      </c>
      <c r="H13330" t="s">
        <v>4041</v>
      </c>
      <c r="I13330">
        <v>102.277</v>
      </c>
      <c r="J13330">
        <v>102.33499999999999</v>
      </c>
      <c r="K13330">
        <v>56</v>
      </c>
      <c r="L13330">
        <v>53</v>
      </c>
      <c r="M13330" t="s">
        <v>1844</v>
      </c>
      <c r="N13330" t="s">
        <v>48</v>
      </c>
      <c r="O13330">
        <v>10000000</v>
      </c>
      <c r="P13330">
        <v>10000000</v>
      </c>
      <c r="Q13330" t="s">
        <v>1845</v>
      </c>
      <c r="R13330">
        <v>3.21</v>
      </c>
      <c r="S13330">
        <v>3.18</v>
      </c>
      <c r="V13330" t="s">
        <v>4042</v>
      </c>
      <c r="W13330" t="s">
        <v>1040</v>
      </c>
      <c r="X13330" t="s">
        <v>1847</v>
      </c>
      <c r="Y13330" t="s">
        <v>4206</v>
      </c>
      <c r="AA13330">
        <v>55.43</v>
      </c>
      <c r="AB13330">
        <v>52.43</v>
      </c>
      <c r="AC13330">
        <v>3.21</v>
      </c>
    </row>
    <row r="13331" spans="1:29" x14ac:dyDescent="0.25">
      <c r="A13331" t="s">
        <v>87</v>
      </c>
      <c r="B13331" t="s">
        <v>31</v>
      </c>
      <c r="C13331" t="s">
        <v>4812</v>
      </c>
      <c r="D13331">
        <v>1.96</v>
      </c>
      <c r="E13331" t="s">
        <v>62</v>
      </c>
      <c r="F13331" t="s">
        <v>587</v>
      </c>
      <c r="G13331" t="s">
        <v>35</v>
      </c>
      <c r="H13331" t="s">
        <v>4043</v>
      </c>
      <c r="I13331">
        <v>101.916</v>
      </c>
      <c r="J13331">
        <v>101.97499999999999</v>
      </c>
      <c r="K13331">
        <v>57</v>
      </c>
      <c r="L13331">
        <v>54</v>
      </c>
      <c r="M13331" t="s">
        <v>1844</v>
      </c>
      <c r="N13331" t="s">
        <v>48</v>
      </c>
      <c r="O13331">
        <v>20000000</v>
      </c>
      <c r="P13331">
        <v>10000000</v>
      </c>
      <c r="Q13331" t="s">
        <v>1845</v>
      </c>
      <c r="R13331">
        <v>3.22</v>
      </c>
      <c r="S13331">
        <v>3.19</v>
      </c>
      <c r="V13331" t="s">
        <v>4044</v>
      </c>
      <c r="W13331" t="s">
        <v>1040</v>
      </c>
      <c r="X13331" t="s">
        <v>1847</v>
      </c>
      <c r="Y13331" t="s">
        <v>4206</v>
      </c>
      <c r="Z13331" t="s">
        <v>43</v>
      </c>
      <c r="AA13331">
        <v>56.14</v>
      </c>
      <c r="AB13331">
        <v>53.14</v>
      </c>
      <c r="AC13331">
        <v>3.22</v>
      </c>
    </row>
    <row r="13332" spans="1:29" x14ac:dyDescent="0.25">
      <c r="A13332" t="s">
        <v>88</v>
      </c>
      <c r="B13332" t="s">
        <v>31</v>
      </c>
      <c r="C13332" t="s">
        <v>4812</v>
      </c>
      <c r="D13332">
        <v>1.88</v>
      </c>
      <c r="E13332" t="s">
        <v>67</v>
      </c>
      <c r="F13332" t="s">
        <v>587</v>
      </c>
      <c r="G13332" t="s">
        <v>35</v>
      </c>
      <c r="H13332" t="s">
        <v>4045</v>
      </c>
      <c r="I13332">
        <v>102.023</v>
      </c>
      <c r="J13332">
        <v>102.08</v>
      </c>
      <c r="K13332">
        <v>57</v>
      </c>
      <c r="L13332">
        <v>54</v>
      </c>
      <c r="M13332" t="s">
        <v>1844</v>
      </c>
      <c r="N13332" t="s">
        <v>48</v>
      </c>
      <c r="O13332">
        <v>20000000</v>
      </c>
      <c r="P13332">
        <v>10000000</v>
      </c>
      <c r="Q13332" t="s">
        <v>1845</v>
      </c>
      <c r="R13332">
        <v>3.22</v>
      </c>
      <c r="S13332">
        <v>3.19</v>
      </c>
      <c r="V13332" t="s">
        <v>4046</v>
      </c>
      <c r="W13332" t="s">
        <v>1040</v>
      </c>
      <c r="X13332" t="s">
        <v>1847</v>
      </c>
      <c r="Y13332" t="s">
        <v>4206</v>
      </c>
      <c r="Z13332" t="s">
        <v>43</v>
      </c>
      <c r="AA13332">
        <v>56.82</v>
      </c>
      <c r="AB13332">
        <v>53.82</v>
      </c>
      <c r="AC13332">
        <v>3.22</v>
      </c>
    </row>
    <row r="13333" spans="1:29" x14ac:dyDescent="0.25">
      <c r="A13333" t="s">
        <v>89</v>
      </c>
      <c r="B13333" t="s">
        <v>31</v>
      </c>
      <c r="C13333" t="s">
        <v>4812</v>
      </c>
      <c r="D13333">
        <v>1.97</v>
      </c>
      <c r="E13333" t="s">
        <v>72</v>
      </c>
      <c r="F13333" t="s">
        <v>587</v>
      </c>
      <c r="G13333" t="s">
        <v>35</v>
      </c>
      <c r="H13333" t="s">
        <v>4047</v>
      </c>
      <c r="I13333">
        <v>103.31699999999999</v>
      </c>
      <c r="J13333">
        <v>103.376</v>
      </c>
      <c r="K13333">
        <v>58</v>
      </c>
      <c r="L13333">
        <v>55</v>
      </c>
      <c r="M13333" t="s">
        <v>1844</v>
      </c>
      <c r="N13333" t="s">
        <v>48</v>
      </c>
      <c r="O13333">
        <v>10000000</v>
      </c>
      <c r="P13333">
        <v>10000000</v>
      </c>
      <c r="Q13333" t="s">
        <v>1845</v>
      </c>
      <c r="R13333">
        <v>3.23</v>
      </c>
      <c r="S13333">
        <v>3.2</v>
      </c>
      <c r="V13333" t="s">
        <v>4048</v>
      </c>
      <c r="W13333" t="s">
        <v>1040</v>
      </c>
      <c r="X13333" t="s">
        <v>1847</v>
      </c>
      <c r="Y13333" t="s">
        <v>4206</v>
      </c>
      <c r="AA13333">
        <v>57.21</v>
      </c>
      <c r="AB13333">
        <v>54.21</v>
      </c>
      <c r="AC13333">
        <v>3.23</v>
      </c>
    </row>
    <row r="13334" spans="1:29" x14ac:dyDescent="0.25">
      <c r="A13334" t="s">
        <v>90</v>
      </c>
      <c r="B13334" t="s">
        <v>31</v>
      </c>
      <c r="C13334" t="s">
        <v>4812</v>
      </c>
      <c r="D13334">
        <v>2.12</v>
      </c>
      <c r="E13334" t="s">
        <v>74</v>
      </c>
      <c r="F13334" t="s">
        <v>587</v>
      </c>
      <c r="G13334" t="s">
        <v>35</v>
      </c>
      <c r="H13334" t="s">
        <v>4049</v>
      </c>
      <c r="I13334">
        <v>102.95099999999999</v>
      </c>
      <c r="J13334">
        <v>103.014</v>
      </c>
      <c r="K13334">
        <v>54</v>
      </c>
      <c r="L13334">
        <v>51</v>
      </c>
      <c r="M13334" t="s">
        <v>1844</v>
      </c>
      <c r="N13334" t="s">
        <v>48</v>
      </c>
      <c r="O13334">
        <v>10000000</v>
      </c>
      <c r="P13334">
        <v>10000000</v>
      </c>
      <c r="Q13334" t="s">
        <v>1845</v>
      </c>
      <c r="R13334">
        <v>3.19</v>
      </c>
      <c r="S13334">
        <v>3.16</v>
      </c>
      <c r="V13334" t="s">
        <v>4050</v>
      </c>
      <c r="W13334" t="s">
        <v>1040</v>
      </c>
      <c r="X13334" t="s">
        <v>1847</v>
      </c>
      <c r="Y13334" t="s">
        <v>4206</v>
      </c>
      <c r="Z13334" t="s">
        <v>43</v>
      </c>
      <c r="AA13334">
        <v>51.93</v>
      </c>
      <c r="AB13334">
        <v>48.93</v>
      </c>
      <c r="AC13334">
        <v>3.19</v>
      </c>
    </row>
    <row r="13335" spans="1:29" x14ac:dyDescent="0.25">
      <c r="A13335" t="s">
        <v>91</v>
      </c>
      <c r="B13335" t="s">
        <v>31</v>
      </c>
      <c r="C13335" t="s">
        <v>4812</v>
      </c>
      <c r="D13335">
        <v>2.2400000000000002</v>
      </c>
      <c r="E13335" t="s">
        <v>72</v>
      </c>
      <c r="F13335" t="s">
        <v>587</v>
      </c>
      <c r="G13335" t="s">
        <v>35</v>
      </c>
      <c r="H13335" t="s">
        <v>4051</v>
      </c>
      <c r="I13335">
        <v>103.83799999999999</v>
      </c>
      <c r="J13335">
        <v>103.905</v>
      </c>
      <c r="K13335">
        <v>61</v>
      </c>
      <c r="L13335">
        <v>58</v>
      </c>
      <c r="M13335" t="s">
        <v>1850</v>
      </c>
      <c r="N13335" t="s">
        <v>53</v>
      </c>
      <c r="O13335">
        <v>10000000</v>
      </c>
      <c r="P13335">
        <v>10000000</v>
      </c>
      <c r="Q13335" t="s">
        <v>1845</v>
      </c>
      <c r="R13335">
        <v>3.29</v>
      </c>
      <c r="S13335">
        <v>3.26</v>
      </c>
      <c r="V13335" t="s">
        <v>4052</v>
      </c>
      <c r="W13335" t="s">
        <v>1040</v>
      </c>
      <c r="X13335" t="s">
        <v>1847</v>
      </c>
      <c r="Y13335" t="s">
        <v>4206</v>
      </c>
      <c r="AA13335">
        <v>61.28</v>
      </c>
      <c r="AB13335">
        <v>58.28</v>
      </c>
      <c r="AC13335">
        <v>3.29</v>
      </c>
    </row>
    <row r="13336" spans="1:29" x14ac:dyDescent="0.25">
      <c r="A13336" t="s">
        <v>92</v>
      </c>
      <c r="B13336" t="s">
        <v>31</v>
      </c>
      <c r="C13336" t="s">
        <v>4812</v>
      </c>
      <c r="D13336">
        <v>2.36</v>
      </c>
      <c r="E13336" t="s">
        <v>62</v>
      </c>
      <c r="F13336" t="s">
        <v>587</v>
      </c>
      <c r="G13336" t="s">
        <v>35</v>
      </c>
      <c r="H13336" t="s">
        <v>4053</v>
      </c>
      <c r="I13336">
        <v>104.73099999999999</v>
      </c>
      <c r="J13336">
        <v>104.80200000000001</v>
      </c>
      <c r="K13336">
        <v>63</v>
      </c>
      <c r="L13336">
        <v>60</v>
      </c>
      <c r="M13336" t="s">
        <v>1850</v>
      </c>
      <c r="N13336" t="s">
        <v>53</v>
      </c>
      <c r="O13336">
        <v>10000000</v>
      </c>
      <c r="P13336">
        <v>10000000</v>
      </c>
      <c r="Q13336" t="s">
        <v>1845</v>
      </c>
      <c r="R13336">
        <v>3.31</v>
      </c>
      <c r="S13336">
        <v>3.28</v>
      </c>
      <c r="V13336" t="s">
        <v>4054</v>
      </c>
      <c r="W13336" t="s">
        <v>1040</v>
      </c>
      <c r="X13336" t="s">
        <v>1847</v>
      </c>
      <c r="Y13336" t="s">
        <v>4206</v>
      </c>
      <c r="AA13336">
        <v>62.2</v>
      </c>
      <c r="AB13336">
        <v>59.2</v>
      </c>
      <c r="AC13336">
        <v>3.31</v>
      </c>
    </row>
    <row r="13337" spans="1:29" x14ac:dyDescent="0.25">
      <c r="A13337" t="s">
        <v>93</v>
      </c>
      <c r="B13337" t="s">
        <v>31</v>
      </c>
      <c r="C13337" t="s">
        <v>4812</v>
      </c>
      <c r="D13337">
        <v>1.42</v>
      </c>
      <c r="E13337" t="s">
        <v>74</v>
      </c>
      <c r="F13337" t="s">
        <v>587</v>
      </c>
      <c r="G13337" t="s">
        <v>35</v>
      </c>
      <c r="H13337" t="s">
        <v>2231</v>
      </c>
      <c r="I13337">
        <v>103.00700000000001</v>
      </c>
      <c r="J13337">
        <v>103.05</v>
      </c>
      <c r="K13337">
        <v>46</v>
      </c>
      <c r="L13337">
        <v>43</v>
      </c>
      <c r="M13337" t="s">
        <v>1902</v>
      </c>
      <c r="N13337" t="s">
        <v>78</v>
      </c>
      <c r="O13337">
        <v>20000000</v>
      </c>
      <c r="P13337">
        <v>20000000</v>
      </c>
      <c r="Q13337" t="s">
        <v>1845</v>
      </c>
      <c r="R13337">
        <v>3.08</v>
      </c>
      <c r="S13337">
        <v>3.05</v>
      </c>
      <c r="V13337" t="s">
        <v>2232</v>
      </c>
      <c r="W13337" t="s">
        <v>1040</v>
      </c>
      <c r="X13337" t="s">
        <v>1847</v>
      </c>
      <c r="Y13337" t="s">
        <v>4206</v>
      </c>
      <c r="Z13337" t="s">
        <v>43</v>
      </c>
      <c r="AA13337">
        <v>43.14</v>
      </c>
      <c r="AB13337">
        <v>40.14</v>
      </c>
      <c r="AC13337">
        <v>3.08</v>
      </c>
    </row>
    <row r="13338" spans="1:29" x14ac:dyDescent="0.25">
      <c r="A13338" t="s">
        <v>94</v>
      </c>
      <c r="B13338" t="s">
        <v>31</v>
      </c>
      <c r="C13338" t="s">
        <v>4812</v>
      </c>
      <c r="D13338">
        <v>4.57</v>
      </c>
      <c r="E13338" t="s">
        <v>80</v>
      </c>
      <c r="F13338" t="s">
        <v>587</v>
      </c>
      <c r="G13338" t="s">
        <v>35</v>
      </c>
      <c r="H13338" t="s">
        <v>4055</v>
      </c>
      <c r="I13338">
        <v>99.408000000000001</v>
      </c>
      <c r="J13338">
        <v>99.545000000000002</v>
      </c>
      <c r="K13338">
        <v>92</v>
      </c>
      <c r="L13338">
        <v>89</v>
      </c>
      <c r="M13338" t="s">
        <v>1856</v>
      </c>
      <c r="N13338" t="s">
        <v>50</v>
      </c>
      <c r="O13338">
        <v>10000000</v>
      </c>
      <c r="P13338">
        <v>10000000</v>
      </c>
      <c r="Q13338" t="s">
        <v>1845</v>
      </c>
      <c r="R13338">
        <v>3.86</v>
      </c>
      <c r="S13338">
        <v>3.83</v>
      </c>
      <c r="V13338" t="s">
        <v>4056</v>
      </c>
      <c r="W13338" t="s">
        <v>1040</v>
      </c>
      <c r="X13338" t="s">
        <v>1847</v>
      </c>
      <c r="Y13338" t="s">
        <v>4206</v>
      </c>
      <c r="AA13338">
        <v>91.11</v>
      </c>
      <c r="AB13338">
        <v>88.11</v>
      </c>
      <c r="AC13338">
        <v>3.86</v>
      </c>
    </row>
    <row r="13339" spans="1:29" x14ac:dyDescent="0.25">
      <c r="A13339" t="s">
        <v>95</v>
      </c>
      <c r="B13339" t="s">
        <v>31</v>
      </c>
      <c r="C13339" t="s">
        <v>4812</v>
      </c>
      <c r="D13339">
        <v>5.76</v>
      </c>
      <c r="E13339" t="s">
        <v>62</v>
      </c>
      <c r="F13339" t="s">
        <v>587</v>
      </c>
      <c r="G13339" t="s">
        <v>35</v>
      </c>
      <c r="H13339" t="s">
        <v>4057</v>
      </c>
      <c r="I13339">
        <v>100.193</v>
      </c>
      <c r="J13339">
        <v>100.30800000000001</v>
      </c>
      <c r="K13339">
        <v>101</v>
      </c>
      <c r="L13339">
        <v>99</v>
      </c>
      <c r="M13339" t="s">
        <v>1972</v>
      </c>
      <c r="N13339" t="s">
        <v>96</v>
      </c>
      <c r="O13339">
        <v>10000000</v>
      </c>
      <c r="P13339">
        <v>10000000</v>
      </c>
      <c r="Q13339" t="s">
        <v>1845</v>
      </c>
      <c r="R13339">
        <v>4.0999999999999996</v>
      </c>
      <c r="S13339">
        <v>4.08</v>
      </c>
      <c r="V13339" t="s">
        <v>4058</v>
      </c>
      <c r="W13339" t="s">
        <v>1040</v>
      </c>
      <c r="X13339" t="s">
        <v>1847</v>
      </c>
      <c r="Y13339" t="s">
        <v>4206</v>
      </c>
      <c r="AA13339">
        <v>99.59</v>
      </c>
      <c r="AB13339">
        <v>97.59</v>
      </c>
      <c r="AC13339">
        <v>4.0999999999999996</v>
      </c>
    </row>
    <row r="13340" spans="1:29" x14ac:dyDescent="0.25">
      <c r="A13340" t="s">
        <v>97</v>
      </c>
      <c r="B13340" t="s">
        <v>31</v>
      </c>
      <c r="C13340" t="s">
        <v>4812</v>
      </c>
      <c r="D13340">
        <v>2.4300000000000002</v>
      </c>
      <c r="E13340" t="s">
        <v>74</v>
      </c>
      <c r="F13340" t="s">
        <v>587</v>
      </c>
      <c r="G13340" t="s">
        <v>35</v>
      </c>
      <c r="H13340" t="s">
        <v>4059</v>
      </c>
      <c r="I13340">
        <v>100.687</v>
      </c>
      <c r="J13340">
        <v>100.736</v>
      </c>
      <c r="K13340">
        <v>66</v>
      </c>
      <c r="L13340">
        <v>64</v>
      </c>
      <c r="M13340" t="s">
        <v>1850</v>
      </c>
      <c r="N13340" t="s">
        <v>53</v>
      </c>
      <c r="O13340">
        <v>10000000</v>
      </c>
      <c r="P13340">
        <v>20000000</v>
      </c>
      <c r="Q13340" t="s">
        <v>1845</v>
      </c>
      <c r="R13340">
        <v>3.34</v>
      </c>
      <c r="S13340">
        <v>3.32</v>
      </c>
      <c r="V13340" t="s">
        <v>4060</v>
      </c>
      <c r="W13340" t="s">
        <v>1040</v>
      </c>
      <c r="X13340" t="s">
        <v>1847</v>
      </c>
      <c r="Y13340" t="s">
        <v>4206</v>
      </c>
      <c r="Z13340" t="s">
        <v>43</v>
      </c>
      <c r="AA13340">
        <v>63.97</v>
      </c>
      <c r="AB13340">
        <v>61.97</v>
      </c>
      <c r="AC13340">
        <v>3.34</v>
      </c>
    </row>
    <row r="13341" spans="1:29" x14ac:dyDescent="0.25">
      <c r="A13341" t="s">
        <v>98</v>
      </c>
      <c r="B13341" t="s">
        <v>31</v>
      </c>
      <c r="C13341" t="s">
        <v>4812</v>
      </c>
      <c r="D13341">
        <v>2.4300000000000002</v>
      </c>
      <c r="E13341" t="s">
        <v>72</v>
      </c>
      <c r="F13341" t="s">
        <v>587</v>
      </c>
      <c r="G13341" t="s">
        <v>35</v>
      </c>
      <c r="H13341" t="s">
        <v>4061</v>
      </c>
      <c r="I13341">
        <v>100.672</v>
      </c>
      <c r="J13341">
        <v>100.745</v>
      </c>
      <c r="K13341">
        <v>69</v>
      </c>
      <c r="L13341">
        <v>66</v>
      </c>
      <c r="M13341" t="s">
        <v>1850</v>
      </c>
      <c r="N13341" t="s">
        <v>53</v>
      </c>
      <c r="O13341">
        <v>15000000</v>
      </c>
      <c r="P13341">
        <v>10000000</v>
      </c>
      <c r="Q13341" t="s">
        <v>1845</v>
      </c>
      <c r="R13341">
        <v>3.37</v>
      </c>
      <c r="S13341">
        <v>3.34</v>
      </c>
      <c r="V13341" t="s">
        <v>4062</v>
      </c>
      <c r="W13341" t="s">
        <v>1040</v>
      </c>
      <c r="X13341" t="s">
        <v>1847</v>
      </c>
      <c r="Y13341" t="s">
        <v>4206</v>
      </c>
      <c r="Z13341" t="s">
        <v>43</v>
      </c>
      <c r="AA13341">
        <v>66.97</v>
      </c>
      <c r="AB13341">
        <v>63.97</v>
      </c>
      <c r="AC13341">
        <v>3.37</v>
      </c>
    </row>
    <row r="13342" spans="1:29" x14ac:dyDescent="0.25">
      <c r="A13342" t="s">
        <v>99</v>
      </c>
      <c r="B13342" t="s">
        <v>31</v>
      </c>
      <c r="C13342" t="s">
        <v>4812</v>
      </c>
      <c r="D13342">
        <v>4.1500000000000004</v>
      </c>
      <c r="E13342" t="s">
        <v>72</v>
      </c>
      <c r="F13342" t="s">
        <v>587</v>
      </c>
      <c r="G13342" t="s">
        <v>35</v>
      </c>
      <c r="H13342" t="s">
        <v>4063</v>
      </c>
      <c r="I13342">
        <v>100.252</v>
      </c>
      <c r="J13342">
        <v>100.376</v>
      </c>
      <c r="K13342">
        <v>87</v>
      </c>
      <c r="L13342">
        <v>84</v>
      </c>
      <c r="M13342" t="s">
        <v>1866</v>
      </c>
      <c r="N13342" t="s">
        <v>60</v>
      </c>
      <c r="O13342">
        <v>10000000</v>
      </c>
      <c r="P13342">
        <v>10000000</v>
      </c>
      <c r="Q13342" t="s">
        <v>1845</v>
      </c>
      <c r="R13342">
        <v>3.74</v>
      </c>
      <c r="S13342">
        <v>3.71</v>
      </c>
      <c r="V13342" t="s">
        <v>4064</v>
      </c>
      <c r="W13342" t="s">
        <v>1040</v>
      </c>
      <c r="X13342" t="s">
        <v>1847</v>
      </c>
      <c r="Y13342" t="s">
        <v>4206</v>
      </c>
      <c r="Z13342" t="s">
        <v>43</v>
      </c>
      <c r="AA13342">
        <v>84.78</v>
      </c>
      <c r="AB13342">
        <v>81.78</v>
      </c>
      <c r="AC13342">
        <v>3.74</v>
      </c>
    </row>
    <row r="13343" spans="1:29" x14ac:dyDescent="0.25">
      <c r="A13343" t="s">
        <v>100</v>
      </c>
      <c r="B13343" t="s">
        <v>31</v>
      </c>
      <c r="C13343" t="s">
        <v>4812</v>
      </c>
      <c r="D13343">
        <v>1.33</v>
      </c>
      <c r="E13343" t="s">
        <v>70</v>
      </c>
      <c r="F13343" t="s">
        <v>587</v>
      </c>
      <c r="G13343" t="s">
        <v>35</v>
      </c>
      <c r="H13343" t="s">
        <v>2233</v>
      </c>
      <c r="I13343">
        <v>100.577</v>
      </c>
      <c r="J13343">
        <v>100.64400000000001</v>
      </c>
      <c r="K13343">
        <v>57</v>
      </c>
      <c r="L13343">
        <v>52</v>
      </c>
      <c r="M13343" t="s">
        <v>2234</v>
      </c>
      <c r="N13343" t="s">
        <v>101</v>
      </c>
      <c r="O13343">
        <v>5000000</v>
      </c>
      <c r="P13343">
        <v>5000000</v>
      </c>
      <c r="Q13343" t="s">
        <v>1845</v>
      </c>
      <c r="R13343">
        <v>3.2</v>
      </c>
      <c r="S13343">
        <v>3.15</v>
      </c>
      <c r="V13343" t="s">
        <v>2235</v>
      </c>
      <c r="W13343" t="s">
        <v>1040</v>
      </c>
      <c r="X13343" t="s">
        <v>1847</v>
      </c>
      <c r="Y13343" t="s">
        <v>4206</v>
      </c>
      <c r="AA13343">
        <v>56.46</v>
      </c>
      <c r="AB13343">
        <v>51.49</v>
      </c>
      <c r="AC13343">
        <v>3.2</v>
      </c>
    </row>
    <row r="13344" spans="1:29" x14ac:dyDescent="0.25">
      <c r="A13344" t="s">
        <v>102</v>
      </c>
      <c r="B13344" t="s">
        <v>31</v>
      </c>
      <c r="C13344" t="s">
        <v>4812</v>
      </c>
      <c r="D13344">
        <v>4.05</v>
      </c>
      <c r="E13344" t="s">
        <v>74</v>
      </c>
      <c r="F13344" t="s">
        <v>587</v>
      </c>
      <c r="G13344" t="s">
        <v>35</v>
      </c>
      <c r="H13344" t="s">
        <v>4065</v>
      </c>
      <c r="I13344">
        <v>101.20699999999999</v>
      </c>
      <c r="J13344">
        <v>101.289</v>
      </c>
      <c r="K13344">
        <v>83</v>
      </c>
      <c r="L13344">
        <v>81</v>
      </c>
      <c r="M13344" t="s">
        <v>1866</v>
      </c>
      <c r="N13344" t="s">
        <v>60</v>
      </c>
      <c r="O13344">
        <v>10000000</v>
      </c>
      <c r="P13344">
        <v>20000000</v>
      </c>
      <c r="Q13344" t="s">
        <v>1845</v>
      </c>
      <c r="R13344">
        <v>3.7</v>
      </c>
      <c r="S13344">
        <v>3.68</v>
      </c>
      <c r="V13344" t="s">
        <v>4066</v>
      </c>
      <c r="W13344" t="s">
        <v>1040</v>
      </c>
      <c r="X13344" t="s">
        <v>1847</v>
      </c>
      <c r="Y13344" t="s">
        <v>4206</v>
      </c>
      <c r="Z13344" t="s">
        <v>43</v>
      </c>
      <c r="AA13344">
        <v>81.94</v>
      </c>
      <c r="AB13344">
        <v>79.94</v>
      </c>
      <c r="AC13344">
        <v>3.7</v>
      </c>
    </row>
    <row r="13345" spans="1:29" x14ac:dyDescent="0.25">
      <c r="A13345" t="s">
        <v>103</v>
      </c>
      <c r="B13345" t="s">
        <v>31</v>
      </c>
      <c r="C13345" t="s">
        <v>4812</v>
      </c>
      <c r="D13345">
        <v>7.69</v>
      </c>
      <c r="E13345" t="s">
        <v>74</v>
      </c>
      <c r="F13345" t="s">
        <v>587</v>
      </c>
      <c r="G13345" t="s">
        <v>35</v>
      </c>
      <c r="H13345" t="s">
        <v>4067</v>
      </c>
      <c r="I13345">
        <v>100.943</v>
      </c>
      <c r="J13345">
        <v>101.328</v>
      </c>
      <c r="K13345">
        <v>107</v>
      </c>
      <c r="L13345">
        <v>102</v>
      </c>
      <c r="M13345" t="s">
        <v>1877</v>
      </c>
      <c r="N13345" t="s">
        <v>46</v>
      </c>
      <c r="O13345">
        <v>5000000</v>
      </c>
      <c r="P13345">
        <v>5000000</v>
      </c>
      <c r="Q13345" t="s">
        <v>1845</v>
      </c>
      <c r="R13345">
        <v>4.34</v>
      </c>
      <c r="S13345">
        <v>4.29</v>
      </c>
      <c r="V13345" t="s">
        <v>4068</v>
      </c>
      <c r="W13345" t="s">
        <v>1040</v>
      </c>
      <c r="X13345" t="s">
        <v>1847</v>
      </c>
      <c r="Y13345" t="s">
        <v>4206</v>
      </c>
      <c r="AA13345">
        <v>104.1</v>
      </c>
      <c r="AB13345">
        <v>99.1</v>
      </c>
      <c r="AC13345">
        <v>4.34</v>
      </c>
    </row>
    <row r="13346" spans="1:29" x14ac:dyDescent="0.25">
      <c r="A13346" t="s">
        <v>104</v>
      </c>
      <c r="B13346" t="s">
        <v>31</v>
      </c>
      <c r="C13346" t="s">
        <v>4812</v>
      </c>
      <c r="D13346">
        <v>2.37</v>
      </c>
      <c r="E13346" t="s">
        <v>80</v>
      </c>
      <c r="F13346" t="s">
        <v>587</v>
      </c>
      <c r="G13346" t="s">
        <v>35</v>
      </c>
      <c r="H13346" t="s">
        <v>4069</v>
      </c>
      <c r="I13346">
        <v>101.071</v>
      </c>
      <c r="J13346">
        <v>101.142</v>
      </c>
      <c r="K13346">
        <v>67</v>
      </c>
      <c r="L13346">
        <v>64</v>
      </c>
      <c r="M13346" t="s">
        <v>1850</v>
      </c>
      <c r="N13346" t="s">
        <v>53</v>
      </c>
      <c r="O13346">
        <v>10000000</v>
      </c>
      <c r="P13346">
        <v>5000000</v>
      </c>
      <c r="Q13346" t="s">
        <v>1845</v>
      </c>
      <c r="R13346">
        <v>3.35</v>
      </c>
      <c r="S13346">
        <v>3.32</v>
      </c>
      <c r="V13346" t="s">
        <v>4070</v>
      </c>
      <c r="W13346" t="s">
        <v>1040</v>
      </c>
      <c r="X13346" t="s">
        <v>1847</v>
      </c>
      <c r="Y13346" t="s">
        <v>4206</v>
      </c>
      <c r="Z13346" t="s">
        <v>43</v>
      </c>
      <c r="AA13346">
        <v>65.599999999999994</v>
      </c>
      <c r="AB13346">
        <v>62.6</v>
      </c>
      <c r="AC13346">
        <v>3.35</v>
      </c>
    </row>
    <row r="13347" spans="1:29" x14ac:dyDescent="0.25">
      <c r="A13347" t="s">
        <v>105</v>
      </c>
      <c r="B13347" t="s">
        <v>31</v>
      </c>
      <c r="C13347" t="s">
        <v>4812</v>
      </c>
      <c r="D13347">
        <v>7.71</v>
      </c>
      <c r="E13347" t="s">
        <v>80</v>
      </c>
      <c r="F13347" t="s">
        <v>587</v>
      </c>
      <c r="G13347" t="s">
        <v>35</v>
      </c>
      <c r="H13347" t="s">
        <v>4071</v>
      </c>
      <c r="I13347">
        <v>100.474</v>
      </c>
      <c r="J13347">
        <v>100.86</v>
      </c>
      <c r="K13347">
        <v>111</v>
      </c>
      <c r="L13347">
        <v>106</v>
      </c>
      <c r="M13347" t="s">
        <v>1877</v>
      </c>
      <c r="N13347" t="s">
        <v>46</v>
      </c>
      <c r="O13347">
        <v>5000000</v>
      </c>
      <c r="P13347">
        <v>5000000</v>
      </c>
      <c r="Q13347" t="s">
        <v>1845</v>
      </c>
      <c r="R13347">
        <v>4.38</v>
      </c>
      <c r="S13347">
        <v>4.33</v>
      </c>
      <c r="V13347" t="s">
        <v>4072</v>
      </c>
      <c r="W13347" t="s">
        <v>1040</v>
      </c>
      <c r="X13347" t="s">
        <v>1847</v>
      </c>
      <c r="Y13347" t="s">
        <v>4206</v>
      </c>
      <c r="Z13347" t="s">
        <v>43</v>
      </c>
      <c r="AA13347">
        <v>107.54</v>
      </c>
      <c r="AB13347">
        <v>102.54</v>
      </c>
      <c r="AC13347">
        <v>4.38</v>
      </c>
    </row>
    <row r="13348" spans="1:29" x14ac:dyDescent="0.25">
      <c r="A13348" t="s">
        <v>106</v>
      </c>
      <c r="B13348" t="s">
        <v>31</v>
      </c>
      <c r="C13348" t="s">
        <v>4812</v>
      </c>
      <c r="D13348">
        <v>4.08</v>
      </c>
      <c r="E13348" t="s">
        <v>62</v>
      </c>
      <c r="F13348" t="s">
        <v>587</v>
      </c>
      <c r="G13348" t="s">
        <v>35</v>
      </c>
      <c r="H13348" t="s">
        <v>4073</v>
      </c>
      <c r="I13348">
        <v>101.14400000000001</v>
      </c>
      <c r="J13348">
        <v>101.26600000000001</v>
      </c>
      <c r="K13348">
        <v>85</v>
      </c>
      <c r="L13348">
        <v>82</v>
      </c>
      <c r="M13348" t="s">
        <v>1866</v>
      </c>
      <c r="N13348" t="s">
        <v>60</v>
      </c>
      <c r="O13348">
        <v>10000000</v>
      </c>
      <c r="P13348">
        <v>10000000</v>
      </c>
      <c r="Q13348" t="s">
        <v>1845</v>
      </c>
      <c r="R13348">
        <v>3.72</v>
      </c>
      <c r="S13348">
        <v>3.69</v>
      </c>
      <c r="V13348" t="s">
        <v>4074</v>
      </c>
      <c r="W13348" t="s">
        <v>1040</v>
      </c>
      <c r="X13348" t="s">
        <v>1847</v>
      </c>
      <c r="Y13348" t="s">
        <v>4206</v>
      </c>
      <c r="AA13348">
        <v>83.64</v>
      </c>
      <c r="AB13348">
        <v>80.64</v>
      </c>
      <c r="AC13348">
        <v>3.72</v>
      </c>
    </row>
    <row r="13349" spans="1:29" x14ac:dyDescent="0.25">
      <c r="A13349" t="s">
        <v>107</v>
      </c>
      <c r="B13349" t="s">
        <v>31</v>
      </c>
      <c r="C13349" t="s">
        <v>4812</v>
      </c>
      <c r="D13349">
        <v>7.67</v>
      </c>
      <c r="E13349" t="s">
        <v>62</v>
      </c>
      <c r="F13349" t="s">
        <v>587</v>
      </c>
      <c r="G13349" t="s">
        <v>35</v>
      </c>
      <c r="H13349" t="s">
        <v>4075</v>
      </c>
      <c r="I13349">
        <v>100.325</v>
      </c>
      <c r="J13349">
        <v>100.71</v>
      </c>
      <c r="K13349">
        <v>111</v>
      </c>
      <c r="L13349">
        <v>106</v>
      </c>
      <c r="M13349" t="s">
        <v>1877</v>
      </c>
      <c r="N13349" t="s">
        <v>46</v>
      </c>
      <c r="O13349">
        <v>5000000</v>
      </c>
      <c r="P13349">
        <v>5000000</v>
      </c>
      <c r="Q13349" t="s">
        <v>1845</v>
      </c>
      <c r="R13349">
        <v>4.38</v>
      </c>
      <c r="S13349">
        <v>4.33</v>
      </c>
      <c r="V13349" t="s">
        <v>4076</v>
      </c>
      <c r="W13349" t="s">
        <v>1040</v>
      </c>
      <c r="X13349" t="s">
        <v>1847</v>
      </c>
      <c r="Y13349" t="s">
        <v>4206</v>
      </c>
      <c r="AA13349">
        <v>107.83</v>
      </c>
      <c r="AB13349">
        <v>102.83</v>
      </c>
      <c r="AC13349">
        <v>4.38</v>
      </c>
    </row>
    <row r="13350" spans="1:29" x14ac:dyDescent="0.25">
      <c r="A13350" t="s">
        <v>108</v>
      </c>
      <c r="B13350" t="s">
        <v>31</v>
      </c>
      <c r="C13350" t="s">
        <v>4812</v>
      </c>
      <c r="D13350">
        <v>3.98</v>
      </c>
      <c r="E13350" t="s">
        <v>77</v>
      </c>
      <c r="F13350" t="s">
        <v>587</v>
      </c>
      <c r="G13350" t="s">
        <v>35</v>
      </c>
      <c r="H13350" t="s">
        <v>4077</v>
      </c>
      <c r="I13350">
        <v>100.532</v>
      </c>
      <c r="J13350">
        <v>100.732</v>
      </c>
      <c r="K13350">
        <v>80</v>
      </c>
      <c r="L13350">
        <v>75</v>
      </c>
      <c r="M13350" t="s">
        <v>1866</v>
      </c>
      <c r="N13350" t="s">
        <v>60</v>
      </c>
      <c r="O13350">
        <v>10000000</v>
      </c>
      <c r="P13350">
        <v>5000000</v>
      </c>
      <c r="Q13350" t="s">
        <v>1845</v>
      </c>
      <c r="R13350">
        <v>3.67</v>
      </c>
      <c r="S13350">
        <v>3.62</v>
      </c>
      <c r="V13350" t="s">
        <v>4078</v>
      </c>
      <c r="W13350" t="s">
        <v>1040</v>
      </c>
      <c r="X13350" t="s">
        <v>1847</v>
      </c>
      <c r="Y13350" t="s">
        <v>4206</v>
      </c>
      <c r="AA13350">
        <v>79.430000000000007</v>
      </c>
      <c r="AB13350">
        <v>74.430000000000007</v>
      </c>
      <c r="AC13350">
        <v>3.67</v>
      </c>
    </row>
    <row r="13351" spans="1:29" x14ac:dyDescent="0.25">
      <c r="A13351" t="s">
        <v>109</v>
      </c>
      <c r="B13351" t="s">
        <v>31</v>
      </c>
      <c r="C13351" t="s">
        <v>4812</v>
      </c>
      <c r="D13351">
        <v>3.98</v>
      </c>
      <c r="E13351" t="s">
        <v>80</v>
      </c>
      <c r="F13351" t="s">
        <v>587</v>
      </c>
      <c r="G13351" t="s">
        <v>35</v>
      </c>
      <c r="H13351" t="s">
        <v>4079</v>
      </c>
      <c r="I13351">
        <v>100.54</v>
      </c>
      <c r="J13351">
        <v>100.66</v>
      </c>
      <c r="K13351">
        <v>83</v>
      </c>
      <c r="L13351">
        <v>80</v>
      </c>
      <c r="M13351" t="s">
        <v>1866</v>
      </c>
      <c r="N13351" t="s">
        <v>60</v>
      </c>
      <c r="O13351">
        <v>10000000</v>
      </c>
      <c r="P13351">
        <v>5000000</v>
      </c>
      <c r="Q13351" t="s">
        <v>1845</v>
      </c>
      <c r="R13351">
        <v>3.7</v>
      </c>
      <c r="S13351">
        <v>3.67</v>
      </c>
      <c r="V13351" t="s">
        <v>4080</v>
      </c>
      <c r="W13351" t="s">
        <v>1040</v>
      </c>
      <c r="X13351" t="s">
        <v>1847</v>
      </c>
      <c r="Y13351" t="s">
        <v>4206</v>
      </c>
      <c r="Z13351" t="s">
        <v>43</v>
      </c>
      <c r="AA13351">
        <v>82.39</v>
      </c>
      <c r="AB13351">
        <v>79.39</v>
      </c>
      <c r="AC13351">
        <v>3.7</v>
      </c>
    </row>
    <row r="13352" spans="1:29" x14ac:dyDescent="0.25">
      <c r="A13352" t="s">
        <v>110</v>
      </c>
      <c r="B13352" t="s">
        <v>31</v>
      </c>
      <c r="C13352" t="s">
        <v>4812</v>
      </c>
      <c r="D13352">
        <v>3.81</v>
      </c>
      <c r="E13352" t="s">
        <v>67</v>
      </c>
      <c r="F13352" t="s">
        <v>587</v>
      </c>
      <c r="G13352" t="s">
        <v>35</v>
      </c>
      <c r="H13352" t="s">
        <v>4081</v>
      </c>
      <c r="I13352">
        <v>102.96899999999999</v>
      </c>
      <c r="J13352">
        <v>103.045</v>
      </c>
      <c r="K13352">
        <v>80</v>
      </c>
      <c r="L13352">
        <v>78</v>
      </c>
      <c r="M13352" t="s">
        <v>1874</v>
      </c>
      <c r="N13352" t="s">
        <v>111</v>
      </c>
      <c r="O13352">
        <v>10000000</v>
      </c>
      <c r="P13352">
        <v>15000000</v>
      </c>
      <c r="Q13352" t="s">
        <v>1845</v>
      </c>
      <c r="R13352">
        <v>3.63</v>
      </c>
      <c r="S13352">
        <v>3.61</v>
      </c>
      <c r="V13352" t="s">
        <v>4082</v>
      </c>
      <c r="W13352" t="s">
        <v>1040</v>
      </c>
      <c r="X13352" t="s">
        <v>1847</v>
      </c>
      <c r="Y13352" t="s">
        <v>4206</v>
      </c>
      <c r="AA13352">
        <v>77.680000000000007</v>
      </c>
      <c r="AB13352">
        <v>75.680000000000007</v>
      </c>
      <c r="AC13352">
        <v>3.63</v>
      </c>
    </row>
    <row r="13353" spans="1:29" x14ac:dyDescent="0.25">
      <c r="A13353" t="s">
        <v>112</v>
      </c>
      <c r="B13353" t="s">
        <v>31</v>
      </c>
      <c r="C13353" t="s">
        <v>4812</v>
      </c>
      <c r="D13353">
        <v>3.5</v>
      </c>
      <c r="E13353" t="s">
        <v>80</v>
      </c>
      <c r="F13353" t="s">
        <v>587</v>
      </c>
      <c r="G13353" t="s">
        <v>35</v>
      </c>
      <c r="H13353" t="s">
        <v>4083</v>
      </c>
      <c r="I13353">
        <v>103.818</v>
      </c>
      <c r="J13353">
        <v>103.92400000000001</v>
      </c>
      <c r="K13353">
        <v>78</v>
      </c>
      <c r="L13353">
        <v>75</v>
      </c>
      <c r="M13353" t="s">
        <v>1928</v>
      </c>
      <c r="N13353" t="s">
        <v>36</v>
      </c>
      <c r="O13353">
        <v>10000000</v>
      </c>
      <c r="P13353">
        <v>10000000</v>
      </c>
      <c r="Q13353" t="s">
        <v>1845</v>
      </c>
      <c r="R13353">
        <v>3.56</v>
      </c>
      <c r="S13353">
        <v>3.53</v>
      </c>
      <c r="V13353" t="s">
        <v>4084</v>
      </c>
      <c r="W13353" t="s">
        <v>1040</v>
      </c>
      <c r="X13353" t="s">
        <v>1847</v>
      </c>
      <c r="Y13353" t="s">
        <v>4206</v>
      </c>
      <c r="Z13353" t="s">
        <v>43</v>
      </c>
      <c r="AA13353">
        <v>74.209999999999994</v>
      </c>
      <c r="AB13353">
        <v>71.19</v>
      </c>
      <c r="AC13353">
        <v>3.56</v>
      </c>
    </row>
    <row r="13354" spans="1:29" x14ac:dyDescent="0.25">
      <c r="A13354" t="s">
        <v>113</v>
      </c>
      <c r="B13354" t="s">
        <v>31</v>
      </c>
      <c r="C13354" t="s">
        <v>4812</v>
      </c>
      <c r="D13354">
        <v>3.29</v>
      </c>
      <c r="E13354" t="s">
        <v>77</v>
      </c>
      <c r="F13354" t="s">
        <v>587</v>
      </c>
      <c r="G13354" t="s">
        <v>35</v>
      </c>
      <c r="H13354" t="s">
        <v>4085</v>
      </c>
      <c r="I13354">
        <v>106.196</v>
      </c>
      <c r="J13354">
        <v>106.295</v>
      </c>
      <c r="K13354">
        <v>73</v>
      </c>
      <c r="L13354">
        <v>70</v>
      </c>
      <c r="M13354" t="s">
        <v>1928</v>
      </c>
      <c r="N13354" t="s">
        <v>36</v>
      </c>
      <c r="O13354">
        <v>5000000</v>
      </c>
      <c r="P13354">
        <v>5000000</v>
      </c>
      <c r="Q13354" t="s">
        <v>1845</v>
      </c>
      <c r="R13354">
        <v>3.51</v>
      </c>
      <c r="S13354">
        <v>3.48</v>
      </c>
      <c r="V13354" t="s">
        <v>4086</v>
      </c>
      <c r="W13354" t="s">
        <v>1040</v>
      </c>
      <c r="X13354" t="s">
        <v>1847</v>
      </c>
      <c r="Y13354" t="s">
        <v>4206</v>
      </c>
      <c r="AA13354">
        <v>71.680000000000007</v>
      </c>
      <c r="AB13354">
        <v>68.680000000000007</v>
      </c>
      <c r="AC13354">
        <v>3.51</v>
      </c>
    </row>
    <row r="13355" spans="1:29" x14ac:dyDescent="0.25">
      <c r="A13355" t="s">
        <v>114</v>
      </c>
      <c r="B13355" t="s">
        <v>31</v>
      </c>
      <c r="C13355" t="s">
        <v>4812</v>
      </c>
      <c r="D13355">
        <v>1.51</v>
      </c>
      <c r="E13355" t="s">
        <v>72</v>
      </c>
      <c r="F13355" t="s">
        <v>587</v>
      </c>
      <c r="G13355" t="s">
        <v>35</v>
      </c>
      <c r="H13355" t="s">
        <v>4087</v>
      </c>
      <c r="I13355">
        <v>102.785</v>
      </c>
      <c r="J13355">
        <v>102.83</v>
      </c>
      <c r="K13355">
        <v>51</v>
      </c>
      <c r="L13355">
        <v>48</v>
      </c>
      <c r="M13355" t="s">
        <v>1902</v>
      </c>
      <c r="N13355" t="s">
        <v>78</v>
      </c>
      <c r="O13355">
        <v>15000000</v>
      </c>
      <c r="P13355">
        <v>10000000</v>
      </c>
      <c r="Q13355" t="s">
        <v>1845</v>
      </c>
      <c r="R13355">
        <v>3.13</v>
      </c>
      <c r="S13355">
        <v>3.1</v>
      </c>
      <c r="V13355" t="s">
        <v>4088</v>
      </c>
      <c r="W13355" t="s">
        <v>1040</v>
      </c>
      <c r="X13355" t="s">
        <v>1847</v>
      </c>
      <c r="Y13355" t="s">
        <v>4206</v>
      </c>
      <c r="AA13355">
        <v>47.84</v>
      </c>
      <c r="AB13355">
        <v>44.87</v>
      </c>
      <c r="AC13355">
        <v>3.13</v>
      </c>
    </row>
    <row r="13356" spans="1:29" x14ac:dyDescent="0.25">
      <c r="A13356" t="s">
        <v>115</v>
      </c>
      <c r="B13356" t="s">
        <v>31</v>
      </c>
      <c r="C13356" t="s">
        <v>4812</v>
      </c>
      <c r="D13356">
        <v>1.51</v>
      </c>
      <c r="E13356" t="s">
        <v>70</v>
      </c>
      <c r="F13356" t="s">
        <v>587</v>
      </c>
      <c r="G13356" t="s">
        <v>35</v>
      </c>
      <c r="H13356" t="s">
        <v>4089</v>
      </c>
      <c r="I13356">
        <v>102.73699999999999</v>
      </c>
      <c r="J13356">
        <v>102.798</v>
      </c>
      <c r="K13356">
        <v>51</v>
      </c>
      <c r="L13356">
        <v>47</v>
      </c>
      <c r="M13356" t="s">
        <v>1902</v>
      </c>
      <c r="N13356" t="s">
        <v>78</v>
      </c>
      <c r="O13356">
        <v>5000000</v>
      </c>
      <c r="P13356">
        <v>5000000</v>
      </c>
      <c r="Q13356" t="s">
        <v>1845</v>
      </c>
      <c r="R13356">
        <v>3.13</v>
      </c>
      <c r="S13356">
        <v>3.08</v>
      </c>
      <c r="V13356" t="s">
        <v>4090</v>
      </c>
      <c r="W13356" t="s">
        <v>1040</v>
      </c>
      <c r="X13356" t="s">
        <v>1847</v>
      </c>
      <c r="Y13356" t="s">
        <v>4206</v>
      </c>
      <c r="AA13356">
        <v>47.86</v>
      </c>
      <c r="AB13356">
        <v>43.87</v>
      </c>
      <c r="AC13356">
        <v>3.13</v>
      </c>
    </row>
    <row r="13357" spans="1:29" x14ac:dyDescent="0.25">
      <c r="A13357" t="s">
        <v>116</v>
      </c>
      <c r="B13357" t="s">
        <v>31</v>
      </c>
      <c r="C13357" t="s">
        <v>4812</v>
      </c>
      <c r="D13357">
        <v>3.53</v>
      </c>
      <c r="E13357" t="s">
        <v>70</v>
      </c>
      <c r="F13357" t="s">
        <v>587</v>
      </c>
      <c r="G13357" t="s">
        <v>35</v>
      </c>
      <c r="H13357" t="s">
        <v>4091</v>
      </c>
      <c r="I13357">
        <v>105.029</v>
      </c>
      <c r="J13357">
        <v>105.13500000000001</v>
      </c>
      <c r="K13357">
        <v>77</v>
      </c>
      <c r="L13357">
        <v>74</v>
      </c>
      <c r="M13357" t="s">
        <v>1928</v>
      </c>
      <c r="N13357" t="s">
        <v>36</v>
      </c>
      <c r="O13357">
        <v>10000000</v>
      </c>
      <c r="P13357">
        <v>10000000</v>
      </c>
      <c r="Q13357" t="s">
        <v>1845</v>
      </c>
      <c r="R13357">
        <v>3.55</v>
      </c>
      <c r="S13357">
        <v>3.52</v>
      </c>
      <c r="V13357" t="s">
        <v>4092</v>
      </c>
      <c r="W13357" t="s">
        <v>1040</v>
      </c>
      <c r="X13357" t="s">
        <v>1847</v>
      </c>
      <c r="Y13357" t="s">
        <v>4206</v>
      </c>
      <c r="Z13357" t="s">
        <v>43</v>
      </c>
      <c r="AA13357">
        <v>73.19</v>
      </c>
      <c r="AB13357">
        <v>70.19</v>
      </c>
      <c r="AC13357">
        <v>3.55</v>
      </c>
    </row>
    <row r="13358" spans="1:29" x14ac:dyDescent="0.25">
      <c r="A13358" t="s">
        <v>117</v>
      </c>
      <c r="B13358" t="s">
        <v>31</v>
      </c>
      <c r="C13358" t="s">
        <v>4812</v>
      </c>
      <c r="D13358">
        <v>3.31</v>
      </c>
      <c r="E13358" t="s">
        <v>67</v>
      </c>
      <c r="F13358" t="s">
        <v>587</v>
      </c>
      <c r="G13358" t="s">
        <v>35</v>
      </c>
      <c r="H13358" t="s">
        <v>4093</v>
      </c>
      <c r="I13358">
        <v>103.29300000000001</v>
      </c>
      <c r="J13358">
        <v>103.393</v>
      </c>
      <c r="K13358">
        <v>74</v>
      </c>
      <c r="L13358">
        <v>71</v>
      </c>
      <c r="M13358" t="s">
        <v>1928</v>
      </c>
      <c r="N13358" t="s">
        <v>36</v>
      </c>
      <c r="O13358">
        <v>10000000</v>
      </c>
      <c r="P13358">
        <v>10000000</v>
      </c>
      <c r="Q13358" t="s">
        <v>1845</v>
      </c>
      <c r="R13358">
        <v>3.52</v>
      </c>
      <c r="S13358">
        <v>3.49</v>
      </c>
      <c r="V13358" t="s">
        <v>4094</v>
      </c>
      <c r="W13358" t="s">
        <v>1040</v>
      </c>
      <c r="X13358" t="s">
        <v>1847</v>
      </c>
      <c r="Y13358" t="s">
        <v>4206</v>
      </c>
      <c r="AA13358">
        <v>71.930000000000007</v>
      </c>
      <c r="AB13358">
        <v>68.94</v>
      </c>
      <c r="AC13358">
        <v>3.52</v>
      </c>
    </row>
    <row r="13359" spans="1:29" x14ac:dyDescent="0.25">
      <c r="A13359" t="s">
        <v>118</v>
      </c>
      <c r="B13359" t="s">
        <v>31</v>
      </c>
      <c r="C13359" t="s">
        <v>4812</v>
      </c>
      <c r="D13359">
        <v>3.14</v>
      </c>
      <c r="E13359" t="s">
        <v>77</v>
      </c>
      <c r="F13359" t="s">
        <v>587</v>
      </c>
      <c r="G13359" t="s">
        <v>35</v>
      </c>
      <c r="H13359" t="s">
        <v>4095</v>
      </c>
      <c r="I13359">
        <v>106.053</v>
      </c>
      <c r="J13359">
        <v>106.148</v>
      </c>
      <c r="K13359">
        <v>69</v>
      </c>
      <c r="L13359">
        <v>66</v>
      </c>
      <c r="M13359" t="s">
        <v>1928</v>
      </c>
      <c r="N13359" t="s">
        <v>36</v>
      </c>
      <c r="O13359">
        <v>5000000</v>
      </c>
      <c r="P13359">
        <v>5000000</v>
      </c>
      <c r="Q13359" t="s">
        <v>1845</v>
      </c>
      <c r="R13359">
        <v>3.47</v>
      </c>
      <c r="S13359">
        <v>3.44</v>
      </c>
      <c r="V13359" t="s">
        <v>4096</v>
      </c>
      <c r="W13359" t="s">
        <v>1040</v>
      </c>
      <c r="X13359" t="s">
        <v>1847</v>
      </c>
      <c r="Y13359" t="s">
        <v>4206</v>
      </c>
      <c r="Z13359" t="s">
        <v>43</v>
      </c>
      <c r="AA13359">
        <v>69.31</v>
      </c>
      <c r="AB13359">
        <v>66.31</v>
      </c>
      <c r="AC13359">
        <v>3.47</v>
      </c>
    </row>
    <row r="13360" spans="1:29" x14ac:dyDescent="0.25">
      <c r="A13360" t="s">
        <v>119</v>
      </c>
      <c r="B13360" t="s">
        <v>31</v>
      </c>
      <c r="C13360" t="s">
        <v>4812</v>
      </c>
      <c r="D13360">
        <v>3.19</v>
      </c>
      <c r="E13360" t="s">
        <v>62</v>
      </c>
      <c r="F13360" t="s">
        <v>587</v>
      </c>
      <c r="G13360" t="s">
        <v>35</v>
      </c>
      <c r="H13360" t="s">
        <v>4097</v>
      </c>
      <c r="I13360">
        <v>106.111</v>
      </c>
      <c r="J13360">
        <v>106.175</v>
      </c>
      <c r="K13360">
        <v>72</v>
      </c>
      <c r="L13360">
        <v>70</v>
      </c>
      <c r="M13360" t="s">
        <v>1928</v>
      </c>
      <c r="N13360" t="s">
        <v>36</v>
      </c>
      <c r="O13360">
        <v>20000000</v>
      </c>
      <c r="P13360">
        <v>20000000</v>
      </c>
      <c r="Q13360" t="s">
        <v>1845</v>
      </c>
      <c r="R13360">
        <v>3.5</v>
      </c>
      <c r="S13360">
        <v>3.48</v>
      </c>
      <c r="V13360" t="s">
        <v>4098</v>
      </c>
      <c r="W13360" t="s">
        <v>1040</v>
      </c>
      <c r="X13360" t="s">
        <v>1847</v>
      </c>
      <c r="Y13360" t="s">
        <v>4206</v>
      </c>
      <c r="AA13360">
        <v>71.58</v>
      </c>
      <c r="AB13360">
        <v>69.59</v>
      </c>
      <c r="AC13360">
        <v>3.5</v>
      </c>
    </row>
    <row r="13361" spans="1:29" x14ac:dyDescent="0.25">
      <c r="A13361" t="s">
        <v>120</v>
      </c>
      <c r="B13361" t="s">
        <v>31</v>
      </c>
      <c r="C13361" t="s">
        <v>4812</v>
      </c>
      <c r="D13361">
        <v>4.78</v>
      </c>
      <c r="E13361" t="s">
        <v>74</v>
      </c>
      <c r="F13361" t="s">
        <v>587</v>
      </c>
      <c r="G13361" t="s">
        <v>35</v>
      </c>
      <c r="H13361" t="s">
        <v>4099</v>
      </c>
      <c r="I13361">
        <v>106.92100000000001</v>
      </c>
      <c r="J13361">
        <v>107.16</v>
      </c>
      <c r="K13361">
        <v>78</v>
      </c>
      <c r="L13361">
        <v>73</v>
      </c>
      <c r="M13361" t="s">
        <v>1856</v>
      </c>
      <c r="N13361" t="s">
        <v>50</v>
      </c>
      <c r="O13361">
        <v>5000000</v>
      </c>
      <c r="P13361">
        <v>0</v>
      </c>
      <c r="Q13361" t="s">
        <v>1845</v>
      </c>
      <c r="R13361">
        <v>3.72</v>
      </c>
      <c r="S13361">
        <v>3.67</v>
      </c>
      <c r="V13361" t="s">
        <v>4100</v>
      </c>
      <c r="W13361" t="s">
        <v>1040</v>
      </c>
      <c r="X13361" t="s">
        <v>1847</v>
      </c>
      <c r="Y13361" t="s">
        <v>4206</v>
      </c>
      <c r="Z13361" t="s">
        <v>43</v>
      </c>
      <c r="AA13361">
        <v>77.19</v>
      </c>
      <c r="AB13361">
        <v>72.19</v>
      </c>
      <c r="AC13361">
        <v>3.72</v>
      </c>
    </row>
    <row r="13362" spans="1:29" x14ac:dyDescent="0.25">
      <c r="A13362" t="s">
        <v>123</v>
      </c>
      <c r="B13362" t="s">
        <v>31</v>
      </c>
      <c r="C13362" t="s">
        <v>4812</v>
      </c>
      <c r="D13362">
        <v>2.5</v>
      </c>
      <c r="E13362" t="s">
        <v>72</v>
      </c>
      <c r="F13362" t="s">
        <v>587</v>
      </c>
      <c r="G13362" t="s">
        <v>35</v>
      </c>
      <c r="H13362" t="s">
        <v>4101</v>
      </c>
      <c r="I13362">
        <v>105.236</v>
      </c>
      <c r="J13362">
        <v>105.31100000000001</v>
      </c>
      <c r="K13362">
        <v>66</v>
      </c>
      <c r="L13362">
        <v>63</v>
      </c>
      <c r="M13362" t="s">
        <v>1850</v>
      </c>
      <c r="N13362" t="s">
        <v>53</v>
      </c>
      <c r="O13362">
        <v>20000000</v>
      </c>
      <c r="P13362">
        <v>5000000</v>
      </c>
      <c r="Q13362" t="s">
        <v>1845</v>
      </c>
      <c r="R13362">
        <v>3.34</v>
      </c>
      <c r="S13362">
        <v>3.31</v>
      </c>
      <c r="V13362" t="s">
        <v>4102</v>
      </c>
      <c r="W13362" t="s">
        <v>1040</v>
      </c>
      <c r="X13362" t="s">
        <v>1847</v>
      </c>
      <c r="Y13362" t="s">
        <v>4206</v>
      </c>
      <c r="Z13362" t="s">
        <v>43</v>
      </c>
      <c r="AA13362">
        <v>63.87</v>
      </c>
      <c r="AB13362">
        <v>60.89</v>
      </c>
      <c r="AC13362">
        <v>3.34</v>
      </c>
    </row>
    <row r="13363" spans="1:29" x14ac:dyDescent="0.25">
      <c r="A13363" t="s">
        <v>124</v>
      </c>
      <c r="B13363" t="s">
        <v>31</v>
      </c>
      <c r="C13363" t="s">
        <v>4812</v>
      </c>
      <c r="D13363">
        <v>2.83</v>
      </c>
      <c r="E13363" t="s">
        <v>74</v>
      </c>
      <c r="F13363" t="s">
        <v>587</v>
      </c>
      <c r="G13363" t="s">
        <v>35</v>
      </c>
      <c r="H13363" t="s">
        <v>4103</v>
      </c>
      <c r="I13363">
        <v>103.482</v>
      </c>
      <c r="J13363">
        <v>103.56699999999999</v>
      </c>
      <c r="K13363">
        <v>65</v>
      </c>
      <c r="L13363">
        <v>62</v>
      </c>
      <c r="M13363" t="s">
        <v>1883</v>
      </c>
      <c r="N13363" t="s">
        <v>63</v>
      </c>
      <c r="O13363">
        <v>20000000</v>
      </c>
      <c r="P13363">
        <v>10000000</v>
      </c>
      <c r="Q13363" t="s">
        <v>1845</v>
      </c>
      <c r="R13363">
        <v>3.37</v>
      </c>
      <c r="S13363">
        <v>3.34</v>
      </c>
      <c r="V13363" t="s">
        <v>4104</v>
      </c>
      <c r="W13363" t="s">
        <v>1040</v>
      </c>
      <c r="X13363" t="s">
        <v>1847</v>
      </c>
      <c r="Y13363" t="s">
        <v>4206</v>
      </c>
      <c r="Z13363" t="s">
        <v>43</v>
      </c>
      <c r="AA13363">
        <v>63.11</v>
      </c>
      <c r="AB13363">
        <v>60.11</v>
      </c>
      <c r="AC13363">
        <v>3.37</v>
      </c>
    </row>
    <row r="13364" spans="1:29" x14ac:dyDescent="0.25">
      <c r="A13364" t="s">
        <v>125</v>
      </c>
      <c r="B13364" t="s">
        <v>31</v>
      </c>
      <c r="C13364" t="s">
        <v>4812</v>
      </c>
      <c r="D13364">
        <v>2.84</v>
      </c>
      <c r="E13364" t="s">
        <v>67</v>
      </c>
      <c r="F13364" t="s">
        <v>587</v>
      </c>
      <c r="G13364" t="s">
        <v>35</v>
      </c>
      <c r="H13364" t="s">
        <v>4105</v>
      </c>
      <c r="I13364">
        <v>104.491</v>
      </c>
      <c r="J13364">
        <v>104.57599999999999</v>
      </c>
      <c r="K13364">
        <v>69</v>
      </c>
      <c r="L13364">
        <v>66</v>
      </c>
      <c r="M13364" t="s">
        <v>1883</v>
      </c>
      <c r="N13364" t="s">
        <v>63</v>
      </c>
      <c r="O13364">
        <v>10000000</v>
      </c>
      <c r="P13364">
        <v>10000000</v>
      </c>
      <c r="Q13364" t="s">
        <v>1845</v>
      </c>
      <c r="R13364">
        <v>3.41</v>
      </c>
      <c r="S13364">
        <v>3.38</v>
      </c>
      <c r="V13364" t="s">
        <v>4106</v>
      </c>
      <c r="W13364" t="s">
        <v>1040</v>
      </c>
      <c r="X13364" t="s">
        <v>1847</v>
      </c>
      <c r="Y13364" t="s">
        <v>4206</v>
      </c>
      <c r="AA13364">
        <v>67.180000000000007</v>
      </c>
      <c r="AB13364">
        <v>64.150000000000006</v>
      </c>
      <c r="AC13364">
        <v>3.41</v>
      </c>
    </row>
    <row r="13365" spans="1:29" x14ac:dyDescent="0.25">
      <c r="A13365" t="s">
        <v>126</v>
      </c>
      <c r="B13365" t="s">
        <v>31</v>
      </c>
      <c r="C13365" t="s">
        <v>4812</v>
      </c>
      <c r="D13365">
        <v>2.97</v>
      </c>
      <c r="E13365" t="s">
        <v>70</v>
      </c>
      <c r="F13365" t="s">
        <v>587</v>
      </c>
      <c r="G13365" t="s">
        <v>35</v>
      </c>
      <c r="H13365" t="s">
        <v>4107</v>
      </c>
      <c r="I13365">
        <v>105.188</v>
      </c>
      <c r="J13365">
        <v>105.277</v>
      </c>
      <c r="K13365">
        <v>69</v>
      </c>
      <c r="L13365">
        <v>66</v>
      </c>
      <c r="M13365" t="s">
        <v>1883</v>
      </c>
      <c r="N13365" t="s">
        <v>63</v>
      </c>
      <c r="O13365">
        <v>20000000</v>
      </c>
      <c r="P13365">
        <v>5000000</v>
      </c>
      <c r="Q13365" t="s">
        <v>1845</v>
      </c>
      <c r="R13365">
        <v>3.41</v>
      </c>
      <c r="S13365">
        <v>3.38</v>
      </c>
      <c r="V13365" t="s">
        <v>4108</v>
      </c>
      <c r="W13365" t="s">
        <v>1040</v>
      </c>
      <c r="X13365" t="s">
        <v>1847</v>
      </c>
      <c r="Y13365" t="s">
        <v>4206</v>
      </c>
      <c r="Z13365" t="s">
        <v>43</v>
      </c>
      <c r="AA13365">
        <v>65.56</v>
      </c>
      <c r="AB13365">
        <v>62.54</v>
      </c>
      <c r="AC13365">
        <v>3.41</v>
      </c>
    </row>
    <row r="13366" spans="1:29" x14ac:dyDescent="0.25">
      <c r="A13366" t="s">
        <v>127</v>
      </c>
      <c r="B13366" t="s">
        <v>31</v>
      </c>
      <c r="C13366" t="s">
        <v>4812</v>
      </c>
      <c r="D13366">
        <v>2.57</v>
      </c>
      <c r="E13366" t="s">
        <v>74</v>
      </c>
      <c r="F13366" t="s">
        <v>587</v>
      </c>
      <c r="G13366" t="s">
        <v>35</v>
      </c>
      <c r="H13366" t="s">
        <v>4109</v>
      </c>
      <c r="I13366">
        <v>103.389</v>
      </c>
      <c r="J13366">
        <v>103.492</v>
      </c>
      <c r="K13366">
        <v>61</v>
      </c>
      <c r="L13366">
        <v>57</v>
      </c>
      <c r="M13366" t="s">
        <v>1850</v>
      </c>
      <c r="N13366" t="s">
        <v>53</v>
      </c>
      <c r="O13366">
        <v>10000000</v>
      </c>
      <c r="P13366">
        <v>5000000</v>
      </c>
      <c r="Q13366" t="s">
        <v>1845</v>
      </c>
      <c r="R13366">
        <v>3.29</v>
      </c>
      <c r="S13366">
        <v>3.25</v>
      </c>
      <c r="V13366" t="s">
        <v>4110</v>
      </c>
      <c r="W13366" t="s">
        <v>1040</v>
      </c>
      <c r="X13366" t="s">
        <v>1847</v>
      </c>
      <c r="Y13366" t="s">
        <v>4206</v>
      </c>
      <c r="AA13366">
        <v>58.06</v>
      </c>
      <c r="AB13366">
        <v>54.06</v>
      </c>
      <c r="AC13366">
        <v>3.29</v>
      </c>
    </row>
    <row r="13367" spans="1:29" x14ac:dyDescent="0.25">
      <c r="A13367" t="s">
        <v>128</v>
      </c>
      <c r="B13367" t="s">
        <v>31</v>
      </c>
      <c r="C13367" t="s">
        <v>4812</v>
      </c>
      <c r="D13367">
        <v>2.56</v>
      </c>
      <c r="E13367" t="s">
        <v>62</v>
      </c>
      <c r="F13367" t="s">
        <v>587</v>
      </c>
      <c r="G13367" t="s">
        <v>35</v>
      </c>
      <c r="H13367" t="s">
        <v>4111</v>
      </c>
      <c r="I13367">
        <v>102.824</v>
      </c>
      <c r="J13367">
        <v>102.92700000000001</v>
      </c>
      <c r="K13367">
        <v>67</v>
      </c>
      <c r="L13367">
        <v>63</v>
      </c>
      <c r="M13367" t="s">
        <v>1850</v>
      </c>
      <c r="N13367" t="s">
        <v>53</v>
      </c>
      <c r="O13367">
        <v>10000000</v>
      </c>
      <c r="P13367">
        <v>5000000</v>
      </c>
      <c r="Q13367" t="s">
        <v>1845</v>
      </c>
      <c r="R13367">
        <v>3.35</v>
      </c>
      <c r="S13367">
        <v>3.31</v>
      </c>
      <c r="V13367" t="s">
        <v>4112</v>
      </c>
      <c r="W13367" t="s">
        <v>1040</v>
      </c>
      <c r="X13367" t="s">
        <v>1847</v>
      </c>
      <c r="Y13367" t="s">
        <v>4206</v>
      </c>
      <c r="Z13367" t="s">
        <v>43</v>
      </c>
      <c r="AA13367">
        <v>64.040000000000006</v>
      </c>
      <c r="AB13367">
        <v>60.04</v>
      </c>
      <c r="AC13367">
        <v>3.35</v>
      </c>
    </row>
    <row r="13368" spans="1:29" x14ac:dyDescent="0.25">
      <c r="A13368" t="s">
        <v>130</v>
      </c>
      <c r="B13368" t="s">
        <v>31</v>
      </c>
      <c r="C13368" t="s">
        <v>4812</v>
      </c>
      <c r="D13368">
        <v>3.44</v>
      </c>
      <c r="E13368" t="s">
        <v>62</v>
      </c>
      <c r="F13368" t="s">
        <v>587</v>
      </c>
      <c r="G13368" t="s">
        <v>35</v>
      </c>
      <c r="H13368" t="s">
        <v>4113</v>
      </c>
      <c r="I13368">
        <v>103.756</v>
      </c>
      <c r="J13368">
        <v>103.85899999999999</v>
      </c>
      <c r="K13368">
        <v>78</v>
      </c>
      <c r="L13368">
        <v>75</v>
      </c>
      <c r="M13368" t="s">
        <v>1928</v>
      </c>
      <c r="N13368" t="s">
        <v>36</v>
      </c>
      <c r="O13368">
        <v>10000000</v>
      </c>
      <c r="P13368">
        <v>10000000</v>
      </c>
      <c r="Q13368" t="s">
        <v>1845</v>
      </c>
      <c r="R13368">
        <v>3.56</v>
      </c>
      <c r="S13368">
        <v>3.53</v>
      </c>
      <c r="V13368" t="s">
        <v>4114</v>
      </c>
      <c r="W13368" t="s">
        <v>1040</v>
      </c>
      <c r="X13368" t="s">
        <v>1847</v>
      </c>
      <c r="Y13368" t="s">
        <v>4206</v>
      </c>
      <c r="Z13368" t="s">
        <v>43</v>
      </c>
      <c r="AA13368">
        <v>74.75</v>
      </c>
      <c r="AB13368">
        <v>71.75</v>
      </c>
      <c r="AC13368">
        <v>3.56</v>
      </c>
    </row>
    <row r="13369" spans="1:29" x14ac:dyDescent="0.25">
      <c r="A13369" t="s">
        <v>131</v>
      </c>
      <c r="B13369" t="s">
        <v>31</v>
      </c>
      <c r="C13369" t="s">
        <v>4812</v>
      </c>
      <c r="D13369">
        <v>2.38</v>
      </c>
      <c r="E13369" t="s">
        <v>67</v>
      </c>
      <c r="F13369" t="s">
        <v>587</v>
      </c>
      <c r="G13369" t="s">
        <v>35</v>
      </c>
      <c r="H13369" t="s">
        <v>4115</v>
      </c>
      <c r="I13369">
        <v>103.242</v>
      </c>
      <c r="J13369">
        <v>103.29</v>
      </c>
      <c r="K13369">
        <v>64</v>
      </c>
      <c r="L13369">
        <v>62</v>
      </c>
      <c r="M13369" t="s">
        <v>1850</v>
      </c>
      <c r="N13369" t="s">
        <v>53</v>
      </c>
      <c r="O13369">
        <v>20000000</v>
      </c>
      <c r="P13369">
        <v>25000000</v>
      </c>
      <c r="Q13369" t="s">
        <v>1845</v>
      </c>
      <c r="R13369">
        <v>3.32</v>
      </c>
      <c r="S13369">
        <v>3.3</v>
      </c>
      <c r="V13369" t="s">
        <v>4116</v>
      </c>
      <c r="W13369" t="s">
        <v>1040</v>
      </c>
      <c r="X13369" t="s">
        <v>1847</v>
      </c>
      <c r="Y13369" t="s">
        <v>4206</v>
      </c>
      <c r="Z13369" t="s">
        <v>43</v>
      </c>
      <c r="AA13369">
        <v>62.79</v>
      </c>
      <c r="AB13369">
        <v>60.79</v>
      </c>
      <c r="AC13369">
        <v>3.32</v>
      </c>
    </row>
    <row r="13370" spans="1:29" x14ac:dyDescent="0.25">
      <c r="A13370" t="s">
        <v>132</v>
      </c>
      <c r="B13370" t="s">
        <v>31</v>
      </c>
      <c r="C13370" t="s">
        <v>4812</v>
      </c>
      <c r="D13370">
        <v>2.2799999999999998</v>
      </c>
      <c r="E13370" t="s">
        <v>80</v>
      </c>
      <c r="F13370" t="s">
        <v>587</v>
      </c>
      <c r="G13370" t="s">
        <v>35</v>
      </c>
      <c r="H13370" t="s">
        <v>4117</v>
      </c>
      <c r="I13370">
        <v>96.293000000000006</v>
      </c>
      <c r="J13370">
        <v>96.521000000000001</v>
      </c>
      <c r="K13370">
        <v>31</v>
      </c>
      <c r="L13370">
        <v>21</v>
      </c>
      <c r="M13370" t="s">
        <v>1850</v>
      </c>
      <c r="N13370" t="s">
        <v>53</v>
      </c>
      <c r="O13370">
        <v>0</v>
      </c>
      <c r="P13370">
        <v>0</v>
      </c>
      <c r="Q13370" t="s">
        <v>1845</v>
      </c>
      <c r="R13370">
        <v>2.99</v>
      </c>
      <c r="S13370">
        <v>2.89</v>
      </c>
      <c r="V13370" t="s">
        <v>4118</v>
      </c>
      <c r="W13370" t="s">
        <v>1040</v>
      </c>
      <c r="X13370" t="s">
        <v>1847</v>
      </c>
      <c r="Y13370" t="s">
        <v>4206</v>
      </c>
      <c r="AA13370">
        <v>29.93</v>
      </c>
      <c r="AB13370">
        <v>19.940000000000001</v>
      </c>
      <c r="AC13370">
        <v>2.99</v>
      </c>
    </row>
    <row r="13371" spans="1:29" x14ac:dyDescent="0.25">
      <c r="A13371" t="s">
        <v>133</v>
      </c>
      <c r="B13371" t="s">
        <v>31</v>
      </c>
      <c r="C13371" t="s">
        <v>4812</v>
      </c>
      <c r="D13371">
        <v>1.61</v>
      </c>
      <c r="E13371" t="s">
        <v>74</v>
      </c>
      <c r="F13371" t="s">
        <v>587</v>
      </c>
      <c r="G13371" t="s">
        <v>35</v>
      </c>
      <c r="H13371" t="s">
        <v>4119</v>
      </c>
      <c r="I13371">
        <v>98.804000000000002</v>
      </c>
      <c r="J13371">
        <v>98.884</v>
      </c>
      <c r="K13371">
        <v>45</v>
      </c>
      <c r="L13371">
        <v>40</v>
      </c>
      <c r="M13371" t="s">
        <v>1902</v>
      </c>
      <c r="N13371" t="s">
        <v>78</v>
      </c>
      <c r="O13371">
        <v>20000000</v>
      </c>
      <c r="P13371">
        <v>5000000</v>
      </c>
      <c r="Q13371" t="s">
        <v>1845</v>
      </c>
      <c r="R13371">
        <v>3.07</v>
      </c>
      <c r="S13371">
        <v>3.02</v>
      </c>
      <c r="V13371" t="s">
        <v>4120</v>
      </c>
      <c r="W13371" t="s">
        <v>1040</v>
      </c>
      <c r="X13371" t="s">
        <v>1847</v>
      </c>
      <c r="Y13371" t="s">
        <v>4206</v>
      </c>
      <c r="Z13371" t="s">
        <v>43</v>
      </c>
      <c r="AA13371">
        <v>41.44</v>
      </c>
      <c r="AB13371">
        <v>36.44</v>
      </c>
      <c r="AC13371">
        <v>3.07</v>
      </c>
    </row>
    <row r="13372" spans="1:29" x14ac:dyDescent="0.25">
      <c r="A13372" t="s">
        <v>943</v>
      </c>
      <c r="B13372" t="s">
        <v>31</v>
      </c>
      <c r="C13372" t="s">
        <v>4812</v>
      </c>
      <c r="D13372">
        <v>3.46</v>
      </c>
      <c r="E13372" t="s">
        <v>405</v>
      </c>
      <c r="F13372" t="s">
        <v>136</v>
      </c>
      <c r="G13372" t="s">
        <v>35</v>
      </c>
      <c r="H13372" t="s">
        <v>4133</v>
      </c>
      <c r="I13372">
        <v>99.620999999999995</v>
      </c>
      <c r="J13372">
        <v>99.795000000000002</v>
      </c>
      <c r="K13372">
        <v>80</v>
      </c>
      <c r="L13372">
        <v>75</v>
      </c>
      <c r="M13372" t="s">
        <v>1874</v>
      </c>
      <c r="N13372" t="s">
        <v>111</v>
      </c>
      <c r="O13372">
        <v>5000000</v>
      </c>
      <c r="P13372">
        <v>2000000</v>
      </c>
      <c r="Q13372" t="s">
        <v>2154</v>
      </c>
      <c r="R13372">
        <v>3.63</v>
      </c>
      <c r="S13372">
        <v>3.58</v>
      </c>
      <c r="V13372" t="s">
        <v>4134</v>
      </c>
      <c r="W13372" t="s">
        <v>554</v>
      </c>
      <c r="X13372" t="s">
        <v>1847</v>
      </c>
      <c r="Y13372" t="s">
        <v>4819</v>
      </c>
      <c r="AA13372">
        <v>80</v>
      </c>
      <c r="AB13372">
        <v>75.16</v>
      </c>
    </row>
    <row r="13373" spans="1:29" x14ac:dyDescent="0.25">
      <c r="A13373" t="s">
        <v>944</v>
      </c>
      <c r="B13373" t="s">
        <v>31</v>
      </c>
      <c r="C13373" t="s">
        <v>4812</v>
      </c>
      <c r="D13373">
        <v>12.08</v>
      </c>
      <c r="E13373" t="s">
        <v>405</v>
      </c>
      <c r="F13373" t="s">
        <v>136</v>
      </c>
      <c r="G13373" t="s">
        <v>35</v>
      </c>
      <c r="H13373" t="s">
        <v>4135</v>
      </c>
      <c r="I13373">
        <v>86.44</v>
      </c>
      <c r="J13373">
        <v>87.046999999999997</v>
      </c>
      <c r="K13373">
        <v>174</v>
      </c>
      <c r="L13373">
        <v>169</v>
      </c>
      <c r="M13373" t="s">
        <v>1909</v>
      </c>
      <c r="N13373" t="s">
        <v>42</v>
      </c>
      <c r="O13373">
        <v>5000000</v>
      </c>
      <c r="P13373">
        <v>2000000</v>
      </c>
      <c r="Q13373" t="s">
        <v>2154</v>
      </c>
      <c r="R13373">
        <v>5.34</v>
      </c>
      <c r="S13373">
        <v>5.29</v>
      </c>
      <c r="V13373" t="s">
        <v>4136</v>
      </c>
      <c r="W13373" t="s">
        <v>554</v>
      </c>
      <c r="X13373" t="s">
        <v>1847</v>
      </c>
      <c r="Y13373" t="s">
        <v>4819</v>
      </c>
      <c r="AA13373">
        <v>175</v>
      </c>
      <c r="AB13373">
        <v>169.94</v>
      </c>
    </row>
    <row r="13374" spans="1:29" x14ac:dyDescent="0.25">
      <c r="A13374" t="s">
        <v>945</v>
      </c>
      <c r="B13374" t="s">
        <v>31</v>
      </c>
      <c r="C13374" t="s">
        <v>4812</v>
      </c>
      <c r="D13374">
        <v>5.0599999999999996</v>
      </c>
      <c r="E13374" t="s">
        <v>405</v>
      </c>
      <c r="F13374" t="s">
        <v>136</v>
      </c>
      <c r="G13374" t="s">
        <v>35</v>
      </c>
      <c r="H13374" t="s">
        <v>4139</v>
      </c>
      <c r="I13374">
        <v>93.584000000000003</v>
      </c>
      <c r="J13374">
        <v>93.837999999999994</v>
      </c>
      <c r="K13374">
        <v>105</v>
      </c>
      <c r="L13374">
        <v>100</v>
      </c>
      <c r="M13374" t="s">
        <v>1880</v>
      </c>
      <c r="N13374" t="s">
        <v>224</v>
      </c>
      <c r="O13374">
        <v>5000000</v>
      </c>
      <c r="P13374">
        <v>2000000</v>
      </c>
      <c r="Q13374" t="s">
        <v>2154</v>
      </c>
      <c r="R13374">
        <v>4.04</v>
      </c>
      <c r="S13374">
        <v>3.99</v>
      </c>
      <c r="V13374" t="s">
        <v>4140</v>
      </c>
      <c r="W13374" t="s">
        <v>554</v>
      </c>
      <c r="X13374" t="s">
        <v>1847</v>
      </c>
      <c r="Y13374" t="s">
        <v>4819</v>
      </c>
      <c r="AA13374">
        <v>100</v>
      </c>
      <c r="AB13374">
        <v>94.37</v>
      </c>
    </row>
    <row r="13375" spans="1:29" x14ac:dyDescent="0.25">
      <c r="A13375" t="s">
        <v>946</v>
      </c>
      <c r="B13375" t="s">
        <v>31</v>
      </c>
      <c r="C13375" t="s">
        <v>4812</v>
      </c>
      <c r="D13375">
        <v>12.34</v>
      </c>
      <c r="E13375" t="s">
        <v>405</v>
      </c>
      <c r="F13375" t="s">
        <v>136</v>
      </c>
      <c r="G13375" t="s">
        <v>35</v>
      </c>
      <c r="H13375" t="s">
        <v>4141</v>
      </c>
      <c r="I13375">
        <v>84.031999999999996</v>
      </c>
      <c r="J13375">
        <v>84.652000000000001</v>
      </c>
      <c r="K13375">
        <v>174</v>
      </c>
      <c r="L13375">
        <v>169</v>
      </c>
      <c r="M13375" t="s">
        <v>1909</v>
      </c>
      <c r="N13375" t="s">
        <v>42</v>
      </c>
      <c r="O13375">
        <v>5000000</v>
      </c>
      <c r="P13375">
        <v>2000000</v>
      </c>
      <c r="Q13375" t="s">
        <v>2154</v>
      </c>
      <c r="R13375">
        <v>5.34</v>
      </c>
      <c r="S13375">
        <v>5.29</v>
      </c>
      <c r="V13375" t="s">
        <v>4142</v>
      </c>
      <c r="W13375" t="s">
        <v>554</v>
      </c>
      <c r="X13375" t="s">
        <v>1847</v>
      </c>
      <c r="Y13375" t="s">
        <v>4819</v>
      </c>
      <c r="AA13375">
        <v>172</v>
      </c>
      <c r="AB13375">
        <v>167.53</v>
      </c>
    </row>
    <row r="13376" spans="1:29" x14ac:dyDescent="0.25">
      <c r="A13376" t="s">
        <v>949</v>
      </c>
      <c r="B13376" t="s">
        <v>31</v>
      </c>
      <c r="C13376" t="s">
        <v>4812</v>
      </c>
      <c r="D13376">
        <v>10.16</v>
      </c>
      <c r="E13376" t="s">
        <v>405</v>
      </c>
      <c r="F13376" t="s">
        <v>136</v>
      </c>
      <c r="G13376" t="s">
        <v>35</v>
      </c>
      <c r="H13376" t="s">
        <v>4151</v>
      </c>
      <c r="I13376">
        <v>99.847999999999999</v>
      </c>
      <c r="J13376">
        <v>100.358</v>
      </c>
      <c r="K13376">
        <v>174</v>
      </c>
      <c r="L13376">
        <v>169</v>
      </c>
      <c r="M13376" t="s">
        <v>1909</v>
      </c>
      <c r="N13376" t="s">
        <v>42</v>
      </c>
      <c r="O13376">
        <v>1000000</v>
      </c>
      <c r="Q13376" t="s">
        <v>2154</v>
      </c>
      <c r="R13376">
        <v>5.34</v>
      </c>
      <c r="S13376">
        <v>5.29</v>
      </c>
      <c r="V13376" t="s">
        <v>4152</v>
      </c>
      <c r="W13376" t="s">
        <v>554</v>
      </c>
      <c r="X13376" t="s">
        <v>1847</v>
      </c>
      <c r="Y13376" t="s">
        <v>4819</v>
      </c>
      <c r="AA13376">
        <v>189</v>
      </c>
      <c r="AB13376">
        <v>184.8</v>
      </c>
    </row>
    <row r="13377" spans="1:28" x14ac:dyDescent="0.25">
      <c r="A13377" t="s">
        <v>950</v>
      </c>
      <c r="B13377" t="s">
        <v>31</v>
      </c>
      <c r="C13377" t="s">
        <v>4812</v>
      </c>
      <c r="D13377">
        <v>10.46</v>
      </c>
      <c r="E13377" t="s">
        <v>393</v>
      </c>
      <c r="F13377" t="s">
        <v>136</v>
      </c>
      <c r="G13377" t="s">
        <v>35</v>
      </c>
      <c r="H13377" t="s">
        <v>4153</v>
      </c>
      <c r="I13377">
        <v>94.311000000000007</v>
      </c>
      <c r="J13377">
        <v>94.835999999999999</v>
      </c>
      <c r="K13377">
        <v>171</v>
      </c>
      <c r="L13377">
        <v>166</v>
      </c>
      <c r="M13377" t="s">
        <v>1909</v>
      </c>
      <c r="N13377" t="s">
        <v>42</v>
      </c>
      <c r="O13377">
        <v>3000000</v>
      </c>
      <c r="P13377">
        <v>0</v>
      </c>
      <c r="Q13377" t="s">
        <v>2154</v>
      </c>
      <c r="R13377">
        <v>5.31</v>
      </c>
      <c r="S13377">
        <v>5.26</v>
      </c>
      <c r="V13377" t="s">
        <v>4154</v>
      </c>
      <c r="W13377" t="s">
        <v>554</v>
      </c>
      <c r="X13377" t="s">
        <v>1847</v>
      </c>
      <c r="Y13377" t="s">
        <v>4819</v>
      </c>
      <c r="AA13377">
        <v>183</v>
      </c>
      <c r="AB13377">
        <v>178.85</v>
      </c>
    </row>
    <row r="13378" spans="1:28" x14ac:dyDescent="0.25">
      <c r="A13378" t="s">
        <v>952</v>
      </c>
      <c r="B13378" t="s">
        <v>31</v>
      </c>
      <c r="C13378" t="s">
        <v>4812</v>
      </c>
      <c r="D13378">
        <v>10.85</v>
      </c>
      <c r="E13378" t="s">
        <v>405</v>
      </c>
      <c r="F13378" t="s">
        <v>136</v>
      </c>
      <c r="G13378" t="s">
        <v>35</v>
      </c>
      <c r="H13378" t="s">
        <v>4159</v>
      </c>
      <c r="I13378">
        <v>90.813000000000002</v>
      </c>
      <c r="J13378">
        <v>91.358000000000004</v>
      </c>
      <c r="K13378">
        <v>174</v>
      </c>
      <c r="L13378">
        <v>169</v>
      </c>
      <c r="M13378" t="s">
        <v>1909</v>
      </c>
      <c r="N13378" t="s">
        <v>42</v>
      </c>
      <c r="O13378">
        <v>5000000</v>
      </c>
      <c r="P13378">
        <v>2000000</v>
      </c>
      <c r="Q13378" t="s">
        <v>2154</v>
      </c>
      <c r="R13378">
        <v>5.34</v>
      </c>
      <c r="S13378">
        <v>5.29</v>
      </c>
      <c r="V13378" t="s">
        <v>4160</v>
      </c>
      <c r="W13378" t="s">
        <v>554</v>
      </c>
      <c r="X13378" t="s">
        <v>1847</v>
      </c>
      <c r="Y13378" t="s">
        <v>4819</v>
      </c>
      <c r="AA13378">
        <v>184</v>
      </c>
      <c r="AB13378">
        <v>179.43</v>
      </c>
    </row>
    <row r="13379" spans="1:28" x14ac:dyDescent="0.25">
      <c r="A13379" t="s">
        <v>1264</v>
      </c>
      <c r="B13379" t="s">
        <v>31</v>
      </c>
      <c r="C13379" t="s">
        <v>4812</v>
      </c>
      <c r="D13379">
        <v>1.18</v>
      </c>
      <c r="E13379" t="s">
        <v>405</v>
      </c>
      <c r="F13379" t="s">
        <v>136</v>
      </c>
      <c r="G13379" t="s">
        <v>35</v>
      </c>
      <c r="H13379" t="s">
        <v>2270</v>
      </c>
      <c r="I13379">
        <v>99.757000000000005</v>
      </c>
      <c r="J13379">
        <v>99.816000000000003</v>
      </c>
      <c r="K13379">
        <v>58</v>
      </c>
      <c r="L13379">
        <v>53</v>
      </c>
      <c r="M13379" t="s">
        <v>1902</v>
      </c>
      <c r="N13379" t="s">
        <v>78</v>
      </c>
      <c r="O13379">
        <v>5000000</v>
      </c>
      <c r="P13379">
        <v>0</v>
      </c>
      <c r="Q13379" t="s">
        <v>2154</v>
      </c>
      <c r="R13379">
        <v>3.2</v>
      </c>
      <c r="S13379">
        <v>3.15</v>
      </c>
      <c r="V13379" t="s">
        <v>2271</v>
      </c>
      <c r="W13379" t="s">
        <v>554</v>
      </c>
      <c r="X13379" t="s">
        <v>1847</v>
      </c>
      <c r="Y13379" t="s">
        <v>4819</v>
      </c>
      <c r="AA13379">
        <v>56</v>
      </c>
      <c r="AB13379">
        <v>52.53</v>
      </c>
    </row>
    <row r="13380" spans="1:28" x14ac:dyDescent="0.25">
      <c r="A13380" t="s">
        <v>954</v>
      </c>
      <c r="B13380" t="s">
        <v>31</v>
      </c>
      <c r="C13380" t="s">
        <v>4812</v>
      </c>
      <c r="D13380">
        <v>11.27</v>
      </c>
      <c r="E13380" t="s">
        <v>405</v>
      </c>
      <c r="F13380" t="s">
        <v>136</v>
      </c>
      <c r="G13380" t="s">
        <v>35</v>
      </c>
      <c r="H13380" t="s">
        <v>4167</v>
      </c>
      <c r="I13380">
        <v>84.697000000000003</v>
      </c>
      <c r="J13380">
        <v>85.263000000000005</v>
      </c>
      <c r="K13380">
        <v>174</v>
      </c>
      <c r="L13380">
        <v>169</v>
      </c>
      <c r="M13380" t="s">
        <v>1909</v>
      </c>
      <c r="N13380" t="s">
        <v>42</v>
      </c>
      <c r="O13380">
        <v>5000000</v>
      </c>
      <c r="P13380">
        <v>2000000</v>
      </c>
      <c r="Q13380" t="s">
        <v>2154</v>
      </c>
      <c r="R13380">
        <v>5.34</v>
      </c>
      <c r="S13380">
        <v>5.29</v>
      </c>
      <c r="V13380" t="s">
        <v>4168</v>
      </c>
      <c r="W13380" t="s">
        <v>554</v>
      </c>
      <c r="X13380" t="s">
        <v>1847</v>
      </c>
      <c r="Y13380" t="s">
        <v>4819</v>
      </c>
      <c r="AA13380">
        <v>179</v>
      </c>
      <c r="AB13380">
        <v>174.94</v>
      </c>
    </row>
    <row r="13381" spans="1:28" x14ac:dyDescent="0.25">
      <c r="A13381" t="s">
        <v>955</v>
      </c>
      <c r="B13381" t="s">
        <v>31</v>
      </c>
      <c r="C13381" t="s">
        <v>4812</v>
      </c>
      <c r="D13381">
        <v>11.49</v>
      </c>
      <c r="E13381" t="s">
        <v>405</v>
      </c>
      <c r="F13381" t="s">
        <v>136</v>
      </c>
      <c r="G13381" t="s">
        <v>35</v>
      </c>
      <c r="H13381" t="s">
        <v>4169</v>
      </c>
      <c r="I13381">
        <v>90.215000000000003</v>
      </c>
      <c r="J13381">
        <v>90.792000000000002</v>
      </c>
      <c r="K13381">
        <v>174</v>
      </c>
      <c r="L13381">
        <v>169</v>
      </c>
      <c r="M13381" t="s">
        <v>1909</v>
      </c>
      <c r="N13381" t="s">
        <v>42</v>
      </c>
      <c r="O13381">
        <v>5000000</v>
      </c>
      <c r="P13381">
        <v>2000000</v>
      </c>
      <c r="Q13381" t="s">
        <v>2154</v>
      </c>
      <c r="R13381">
        <v>5.34</v>
      </c>
      <c r="S13381">
        <v>5.29</v>
      </c>
      <c r="V13381" t="s">
        <v>4170</v>
      </c>
      <c r="W13381" t="s">
        <v>554</v>
      </c>
      <c r="X13381" t="s">
        <v>1847</v>
      </c>
      <c r="Y13381" t="s">
        <v>4819</v>
      </c>
      <c r="AA13381">
        <v>181</v>
      </c>
      <c r="AB13381">
        <v>176.58</v>
      </c>
    </row>
    <row r="13382" spans="1:28" x14ac:dyDescent="0.25">
      <c r="A13382" t="s">
        <v>1184</v>
      </c>
      <c r="B13382" t="s">
        <v>31</v>
      </c>
      <c r="C13382" t="s">
        <v>4812</v>
      </c>
      <c r="E13382" t="s">
        <v>340</v>
      </c>
      <c r="F13382" t="s">
        <v>136</v>
      </c>
      <c r="G13382" t="s">
        <v>1464</v>
      </c>
      <c r="H13382" t="s">
        <v>2939</v>
      </c>
      <c r="J13382">
        <v>86.197000000000003</v>
      </c>
      <c r="L13382">
        <v>112</v>
      </c>
      <c r="M13382" t="s">
        <v>2287</v>
      </c>
      <c r="N13382" t="s">
        <v>1484</v>
      </c>
      <c r="P13382">
        <v>5000000</v>
      </c>
      <c r="Q13382" t="s">
        <v>2118</v>
      </c>
      <c r="S13382">
        <v>4.71</v>
      </c>
      <c r="V13382" t="s">
        <v>2940</v>
      </c>
      <c r="W13382" t="s">
        <v>1631</v>
      </c>
      <c r="X13382" t="s">
        <v>1847</v>
      </c>
      <c r="Z13382" t="s">
        <v>1788</v>
      </c>
    </row>
    <row r="13383" spans="1:28" x14ac:dyDescent="0.25">
      <c r="A13383" t="s">
        <v>610</v>
      </c>
      <c r="B13383" t="s">
        <v>31</v>
      </c>
      <c r="C13383" t="s">
        <v>4812</v>
      </c>
      <c r="E13383" t="s">
        <v>429</v>
      </c>
      <c r="F13383" t="s">
        <v>136</v>
      </c>
      <c r="G13383" t="s">
        <v>1464</v>
      </c>
      <c r="H13383" t="s">
        <v>2852</v>
      </c>
      <c r="J13383">
        <v>86.162000000000006</v>
      </c>
      <c r="L13383">
        <v>125</v>
      </c>
      <c r="M13383" t="s">
        <v>2287</v>
      </c>
      <c r="N13383" t="s">
        <v>1484</v>
      </c>
      <c r="P13383">
        <v>5000000</v>
      </c>
      <c r="Q13383" t="s">
        <v>2124</v>
      </c>
      <c r="S13383">
        <v>4.84</v>
      </c>
      <c r="V13383" t="s">
        <v>2853</v>
      </c>
      <c r="W13383" t="s">
        <v>1631</v>
      </c>
      <c r="X13383" t="s">
        <v>1847</v>
      </c>
      <c r="Z13383" t="s">
        <v>1788</v>
      </c>
    </row>
    <row r="13384" spans="1:28" x14ac:dyDescent="0.25">
      <c r="A13384" t="s">
        <v>616</v>
      </c>
      <c r="B13384" t="s">
        <v>31</v>
      </c>
      <c r="C13384" t="s">
        <v>4812</v>
      </c>
      <c r="E13384" t="s">
        <v>429</v>
      </c>
      <c r="F13384" t="s">
        <v>136</v>
      </c>
      <c r="G13384" t="s">
        <v>1464</v>
      </c>
      <c r="H13384" t="s">
        <v>2856</v>
      </c>
      <c r="J13384">
        <v>91.710999999999999</v>
      </c>
      <c r="L13384">
        <v>125</v>
      </c>
      <c r="M13384" t="s">
        <v>2287</v>
      </c>
      <c r="N13384" t="s">
        <v>1484</v>
      </c>
      <c r="P13384">
        <v>5000000</v>
      </c>
      <c r="Q13384" t="s">
        <v>2124</v>
      </c>
      <c r="S13384">
        <v>4.84</v>
      </c>
      <c r="V13384" t="s">
        <v>2857</v>
      </c>
      <c r="W13384" t="s">
        <v>1631</v>
      </c>
      <c r="X13384" t="s">
        <v>1847</v>
      </c>
      <c r="Z13384" t="s">
        <v>1788</v>
      </c>
    </row>
    <row r="13385" spans="1:28" x14ac:dyDescent="0.25">
      <c r="A13385" t="s">
        <v>1192</v>
      </c>
      <c r="B13385" t="s">
        <v>31</v>
      </c>
      <c r="C13385" t="s">
        <v>4812</v>
      </c>
      <c r="E13385" t="s">
        <v>340</v>
      </c>
      <c r="F13385" t="s">
        <v>136</v>
      </c>
      <c r="G13385" t="s">
        <v>1464</v>
      </c>
      <c r="H13385" t="s">
        <v>2953</v>
      </c>
      <c r="J13385">
        <v>85.210999999999999</v>
      </c>
      <c r="L13385">
        <v>112</v>
      </c>
      <c r="M13385" t="s">
        <v>2287</v>
      </c>
      <c r="N13385" t="s">
        <v>1484</v>
      </c>
      <c r="P13385">
        <v>5000000</v>
      </c>
      <c r="Q13385" t="s">
        <v>2118</v>
      </c>
      <c r="S13385">
        <v>4.71</v>
      </c>
      <c r="V13385" t="s">
        <v>2954</v>
      </c>
      <c r="W13385" t="s">
        <v>1631</v>
      </c>
      <c r="X13385" t="s">
        <v>1847</v>
      </c>
      <c r="Z13385" t="s">
        <v>1788</v>
      </c>
    </row>
    <row r="13386" spans="1:28" x14ac:dyDescent="0.25">
      <c r="A13386" t="s">
        <v>1200</v>
      </c>
      <c r="B13386" t="s">
        <v>31</v>
      </c>
      <c r="C13386" t="s">
        <v>4812</v>
      </c>
      <c r="E13386" t="s">
        <v>1176</v>
      </c>
      <c r="F13386" t="s">
        <v>136</v>
      </c>
      <c r="G13386" t="s">
        <v>1464</v>
      </c>
      <c r="H13386" t="s">
        <v>2967</v>
      </c>
      <c r="J13386">
        <v>76.492999999999995</v>
      </c>
      <c r="L13386">
        <v>104</v>
      </c>
      <c r="M13386" t="s">
        <v>2287</v>
      </c>
      <c r="N13386" t="s">
        <v>1484</v>
      </c>
      <c r="P13386">
        <v>5000000</v>
      </c>
      <c r="Q13386" t="s">
        <v>2118</v>
      </c>
      <c r="S13386">
        <v>4.63</v>
      </c>
      <c r="V13386" t="s">
        <v>2968</v>
      </c>
      <c r="W13386" t="s">
        <v>1631</v>
      </c>
      <c r="X13386" t="s">
        <v>1847</v>
      </c>
      <c r="Z13386" t="s">
        <v>1788</v>
      </c>
    </row>
    <row r="13387" spans="1:28" x14ac:dyDescent="0.25">
      <c r="A13387" t="s">
        <v>1207</v>
      </c>
      <c r="B13387" t="s">
        <v>31</v>
      </c>
      <c r="C13387" t="s">
        <v>4812</v>
      </c>
      <c r="E13387" t="s">
        <v>1176</v>
      </c>
      <c r="F13387" t="s">
        <v>136</v>
      </c>
      <c r="G13387" t="s">
        <v>1464</v>
      </c>
      <c r="H13387" t="s">
        <v>2981</v>
      </c>
      <c r="J13387">
        <v>81.725999999999999</v>
      </c>
      <c r="L13387">
        <v>104</v>
      </c>
      <c r="M13387" t="s">
        <v>4342</v>
      </c>
      <c r="N13387" t="s">
        <v>1476</v>
      </c>
      <c r="P13387">
        <v>5000000</v>
      </c>
      <c r="Q13387" t="s">
        <v>2118</v>
      </c>
      <c r="S13387">
        <v>4.66</v>
      </c>
      <c r="V13387" t="s">
        <v>2982</v>
      </c>
      <c r="W13387" t="s">
        <v>1631</v>
      </c>
      <c r="X13387" t="s">
        <v>1847</v>
      </c>
      <c r="Z13387" t="s">
        <v>1788</v>
      </c>
    </row>
    <row r="13388" spans="1:28" x14ac:dyDescent="0.25">
      <c r="A13388" t="s">
        <v>1210</v>
      </c>
      <c r="B13388" t="s">
        <v>31</v>
      </c>
      <c r="C13388" t="s">
        <v>4812</v>
      </c>
      <c r="E13388" t="s">
        <v>1183</v>
      </c>
      <c r="F13388" t="s">
        <v>136</v>
      </c>
      <c r="G13388" t="s">
        <v>1464</v>
      </c>
      <c r="H13388" t="s">
        <v>2985</v>
      </c>
      <c r="J13388">
        <v>77.302999999999997</v>
      </c>
      <c r="L13388">
        <v>103</v>
      </c>
      <c r="M13388" t="s">
        <v>4342</v>
      </c>
      <c r="N13388" t="s">
        <v>1476</v>
      </c>
      <c r="P13388">
        <v>5000000</v>
      </c>
      <c r="Q13388" t="s">
        <v>2118</v>
      </c>
      <c r="S13388">
        <v>4.6500000000000004</v>
      </c>
      <c r="V13388" t="s">
        <v>2986</v>
      </c>
      <c r="W13388" t="s">
        <v>1631</v>
      </c>
      <c r="X13388" t="s">
        <v>1847</v>
      </c>
      <c r="Z13388" t="s">
        <v>1788</v>
      </c>
    </row>
    <row r="13389" spans="1:28" x14ac:dyDescent="0.25">
      <c r="A13389" t="s">
        <v>800</v>
      </c>
      <c r="B13389" t="s">
        <v>31</v>
      </c>
      <c r="C13389" t="s">
        <v>4812</v>
      </c>
      <c r="E13389" t="s">
        <v>395</v>
      </c>
      <c r="F13389" t="s">
        <v>136</v>
      </c>
      <c r="G13389" t="s">
        <v>1464</v>
      </c>
      <c r="H13389" t="s">
        <v>3705</v>
      </c>
      <c r="J13389">
        <v>105.324</v>
      </c>
      <c r="L13389">
        <v>167</v>
      </c>
      <c r="M13389" t="s">
        <v>2720</v>
      </c>
      <c r="N13389" t="s">
        <v>1482</v>
      </c>
      <c r="P13389">
        <v>5000000</v>
      </c>
      <c r="Q13389" t="s">
        <v>2121</v>
      </c>
      <c r="S13389">
        <v>5.28</v>
      </c>
      <c r="V13389" t="s">
        <v>3706</v>
      </c>
      <c r="W13389" t="s">
        <v>1631</v>
      </c>
      <c r="X13389" t="s">
        <v>1847</v>
      </c>
      <c r="Z13389" t="s">
        <v>1788</v>
      </c>
    </row>
    <row r="13390" spans="1:28" x14ac:dyDescent="0.25">
      <c r="A13390" t="s">
        <v>1242</v>
      </c>
      <c r="B13390" t="s">
        <v>31</v>
      </c>
      <c r="C13390" t="s">
        <v>4812</v>
      </c>
      <c r="E13390" t="s">
        <v>340</v>
      </c>
      <c r="F13390" t="s">
        <v>136</v>
      </c>
      <c r="G13390" t="s">
        <v>1464</v>
      </c>
      <c r="H13390" t="s">
        <v>3044</v>
      </c>
      <c r="J13390">
        <v>85.65</v>
      </c>
      <c r="L13390">
        <v>112</v>
      </c>
      <c r="M13390" t="s">
        <v>4782</v>
      </c>
      <c r="N13390" t="s">
        <v>1660</v>
      </c>
      <c r="P13390">
        <v>5000000</v>
      </c>
      <c r="Q13390" t="s">
        <v>2118</v>
      </c>
      <c r="S13390">
        <v>4.6500000000000004</v>
      </c>
      <c r="V13390" t="s">
        <v>3045</v>
      </c>
      <c r="W13390" t="s">
        <v>1631</v>
      </c>
      <c r="X13390" t="s">
        <v>1847</v>
      </c>
      <c r="Z13390" t="s">
        <v>1788</v>
      </c>
    </row>
    <row r="13391" spans="1:28" x14ac:dyDescent="0.25">
      <c r="A13391" t="s">
        <v>1245</v>
      </c>
      <c r="B13391" t="s">
        <v>31</v>
      </c>
      <c r="C13391" t="s">
        <v>4812</v>
      </c>
      <c r="E13391" t="s">
        <v>340</v>
      </c>
      <c r="F13391" t="s">
        <v>136</v>
      </c>
      <c r="G13391" t="s">
        <v>1464</v>
      </c>
      <c r="H13391" t="s">
        <v>3050</v>
      </c>
      <c r="J13391">
        <v>95.843999999999994</v>
      </c>
      <c r="L13391">
        <v>112</v>
      </c>
      <c r="M13391" t="s">
        <v>1909</v>
      </c>
      <c r="N13391" t="s">
        <v>1480</v>
      </c>
      <c r="P13391">
        <v>5000000</v>
      </c>
      <c r="Q13391" t="s">
        <v>2118</v>
      </c>
      <c r="S13391">
        <v>4.72</v>
      </c>
      <c r="V13391" t="s">
        <v>3051</v>
      </c>
      <c r="W13391" t="s">
        <v>1631</v>
      </c>
      <c r="X13391" t="s">
        <v>1847</v>
      </c>
      <c r="Z13391" t="s">
        <v>1788</v>
      </c>
    </row>
    <row r="13392" spans="1:28" x14ac:dyDescent="0.25">
      <c r="A13392" t="s">
        <v>718</v>
      </c>
      <c r="B13392" t="s">
        <v>31</v>
      </c>
      <c r="C13392" t="s">
        <v>4812</v>
      </c>
      <c r="E13392" t="s">
        <v>429</v>
      </c>
      <c r="F13392" t="s">
        <v>136</v>
      </c>
      <c r="G13392" t="s">
        <v>1464</v>
      </c>
      <c r="H13392" t="s">
        <v>2880</v>
      </c>
      <c r="J13392">
        <v>100.211</v>
      </c>
      <c r="L13392">
        <v>125</v>
      </c>
      <c r="M13392" t="s">
        <v>1909</v>
      </c>
      <c r="N13392" t="s">
        <v>1480</v>
      </c>
      <c r="P13392">
        <v>5000000</v>
      </c>
      <c r="Q13392" t="s">
        <v>2124</v>
      </c>
      <c r="S13392">
        <v>4.8499999999999996</v>
      </c>
      <c r="V13392" t="s">
        <v>2881</v>
      </c>
      <c r="W13392" t="s">
        <v>1631</v>
      </c>
      <c r="X13392" t="s">
        <v>1847</v>
      </c>
      <c r="Z13392" t="s">
        <v>1788</v>
      </c>
    </row>
    <row r="13393" spans="1:29" x14ac:dyDescent="0.25">
      <c r="A13393" t="s">
        <v>1247</v>
      </c>
      <c r="B13393" t="s">
        <v>31</v>
      </c>
      <c r="C13393" t="s">
        <v>4812</v>
      </c>
      <c r="E13393" t="s">
        <v>340</v>
      </c>
      <c r="F13393" t="s">
        <v>136</v>
      </c>
      <c r="G13393" t="s">
        <v>1464</v>
      </c>
      <c r="H13393" t="s">
        <v>3054</v>
      </c>
      <c r="J13393">
        <v>97.119</v>
      </c>
      <c r="L13393">
        <v>112</v>
      </c>
      <c r="M13393" t="s">
        <v>1909</v>
      </c>
      <c r="N13393" t="s">
        <v>1480</v>
      </c>
      <c r="P13393">
        <v>5000000</v>
      </c>
      <c r="Q13393" t="s">
        <v>2118</v>
      </c>
      <c r="S13393">
        <v>4.72</v>
      </c>
      <c r="V13393" t="s">
        <v>3055</v>
      </c>
      <c r="W13393" t="s">
        <v>1631</v>
      </c>
      <c r="X13393" t="s">
        <v>1847</v>
      </c>
      <c r="Z13393" t="s">
        <v>1788</v>
      </c>
    </row>
    <row r="13394" spans="1:29" x14ac:dyDescent="0.25">
      <c r="A13394" t="s">
        <v>728</v>
      </c>
      <c r="B13394" t="s">
        <v>31</v>
      </c>
      <c r="C13394" t="s">
        <v>4812</v>
      </c>
      <c r="E13394" t="s">
        <v>429</v>
      </c>
      <c r="F13394" t="s">
        <v>136</v>
      </c>
      <c r="G13394" t="s">
        <v>1464</v>
      </c>
      <c r="H13394" t="s">
        <v>2888</v>
      </c>
      <c r="J13394">
        <v>102.117</v>
      </c>
      <c r="L13394">
        <v>125</v>
      </c>
      <c r="M13394" t="s">
        <v>1909</v>
      </c>
      <c r="N13394" t="s">
        <v>1480</v>
      </c>
      <c r="P13394">
        <v>5000000</v>
      </c>
      <c r="Q13394" t="s">
        <v>2124</v>
      </c>
      <c r="S13394">
        <v>4.8499999999999996</v>
      </c>
      <c r="V13394" t="s">
        <v>2889</v>
      </c>
      <c r="W13394" t="s">
        <v>1631</v>
      </c>
      <c r="X13394" t="s">
        <v>1847</v>
      </c>
      <c r="Z13394" t="s">
        <v>1788</v>
      </c>
    </row>
    <row r="13395" spans="1:29" x14ac:dyDescent="0.25">
      <c r="A13395" t="s">
        <v>1250</v>
      </c>
      <c r="B13395" t="s">
        <v>31</v>
      </c>
      <c r="C13395" t="s">
        <v>4812</v>
      </c>
      <c r="E13395" t="s">
        <v>340</v>
      </c>
      <c r="F13395" t="s">
        <v>136</v>
      </c>
      <c r="G13395" t="s">
        <v>1464</v>
      </c>
      <c r="H13395" t="s">
        <v>3060</v>
      </c>
      <c r="J13395">
        <v>102.051</v>
      </c>
      <c r="L13395">
        <v>112</v>
      </c>
      <c r="M13395" t="s">
        <v>2720</v>
      </c>
      <c r="N13395" t="s">
        <v>1482</v>
      </c>
      <c r="P13395">
        <v>5000000</v>
      </c>
      <c r="Q13395" t="s">
        <v>2118</v>
      </c>
      <c r="S13395">
        <v>4.7300000000000004</v>
      </c>
      <c r="V13395" t="s">
        <v>3061</v>
      </c>
      <c r="W13395" t="s">
        <v>1631</v>
      </c>
      <c r="X13395" t="s">
        <v>1847</v>
      </c>
      <c r="Z13395" t="s">
        <v>1788</v>
      </c>
    </row>
    <row r="13396" spans="1:29" x14ac:dyDescent="0.25">
      <c r="A13396" t="s">
        <v>450</v>
      </c>
      <c r="B13396" t="s">
        <v>31</v>
      </c>
      <c r="C13396" t="s">
        <v>4812</v>
      </c>
      <c r="E13396" t="s">
        <v>388</v>
      </c>
      <c r="F13396" t="s">
        <v>136</v>
      </c>
      <c r="G13396" t="s">
        <v>1464</v>
      </c>
      <c r="H13396" t="s">
        <v>3745</v>
      </c>
      <c r="J13396">
        <v>104.682</v>
      </c>
      <c r="L13396">
        <v>167</v>
      </c>
      <c r="M13396" t="s">
        <v>2720</v>
      </c>
      <c r="N13396" t="s">
        <v>1482</v>
      </c>
      <c r="P13396">
        <v>5000000</v>
      </c>
      <c r="Q13396" t="s">
        <v>2121</v>
      </c>
      <c r="S13396">
        <v>5.28</v>
      </c>
      <c r="V13396" t="s">
        <v>3746</v>
      </c>
      <c r="W13396" t="s">
        <v>1631</v>
      </c>
      <c r="X13396" t="s">
        <v>1847</v>
      </c>
      <c r="Z13396" t="s">
        <v>1788</v>
      </c>
    </row>
    <row r="13397" spans="1:29" x14ac:dyDescent="0.25">
      <c r="A13397" t="s">
        <v>1259</v>
      </c>
      <c r="B13397" t="s">
        <v>31</v>
      </c>
      <c r="C13397" t="s">
        <v>4812</v>
      </c>
      <c r="E13397" t="s">
        <v>1236</v>
      </c>
      <c r="F13397" t="s">
        <v>136</v>
      </c>
      <c r="G13397" t="s">
        <v>1464</v>
      </c>
      <c r="H13397" t="s">
        <v>3076</v>
      </c>
      <c r="J13397">
        <v>72.504999999999995</v>
      </c>
      <c r="L13397">
        <v>111</v>
      </c>
      <c r="M13397" t="s">
        <v>2287</v>
      </c>
      <c r="N13397" t="s">
        <v>1484</v>
      </c>
      <c r="P13397">
        <v>5000000</v>
      </c>
      <c r="Q13397" t="s">
        <v>2142</v>
      </c>
      <c r="S13397">
        <v>4.7</v>
      </c>
      <c r="V13397" t="s">
        <v>3077</v>
      </c>
      <c r="W13397" t="s">
        <v>1631</v>
      </c>
      <c r="X13397" t="s">
        <v>1847</v>
      </c>
      <c r="Z13397" t="s">
        <v>1788</v>
      </c>
    </row>
    <row r="13398" spans="1:29" x14ac:dyDescent="0.25">
      <c r="A13398" t="s">
        <v>1703</v>
      </c>
      <c r="B13398" t="s">
        <v>31</v>
      </c>
      <c r="C13398" t="s">
        <v>4812</v>
      </c>
      <c r="D13398">
        <v>0.23</v>
      </c>
      <c r="E13398" t="s">
        <v>70</v>
      </c>
      <c r="F13398" t="s">
        <v>67</v>
      </c>
      <c r="G13398" t="s">
        <v>35</v>
      </c>
      <c r="H13398" t="s">
        <v>2200</v>
      </c>
      <c r="I13398">
        <v>99.710999999999999</v>
      </c>
      <c r="J13398">
        <v>99.722999999999999</v>
      </c>
      <c r="K13398">
        <v>23</v>
      </c>
      <c r="L13398">
        <v>18</v>
      </c>
      <c r="M13398" t="s">
        <v>2097</v>
      </c>
      <c r="N13398" t="s">
        <v>335</v>
      </c>
      <c r="O13398">
        <v>5000000</v>
      </c>
      <c r="P13398">
        <v>5000000</v>
      </c>
      <c r="Q13398" t="s">
        <v>1845</v>
      </c>
      <c r="R13398">
        <v>2.85</v>
      </c>
      <c r="S13398">
        <v>2.8</v>
      </c>
      <c r="V13398" t="s">
        <v>2201</v>
      </c>
      <c r="W13398" t="s">
        <v>1044</v>
      </c>
      <c r="X13398" t="s">
        <v>1847</v>
      </c>
      <c r="Y13398" t="s">
        <v>4820</v>
      </c>
      <c r="AA13398">
        <v>23</v>
      </c>
      <c r="AB13398">
        <v>18</v>
      </c>
      <c r="AC13398">
        <v>2.85</v>
      </c>
    </row>
    <row r="13399" spans="1:29" x14ac:dyDescent="0.25">
      <c r="A13399" t="s">
        <v>1739</v>
      </c>
      <c r="B13399" t="s">
        <v>31</v>
      </c>
      <c r="C13399" t="s">
        <v>4812</v>
      </c>
      <c r="D13399">
        <v>0.53</v>
      </c>
      <c r="E13399" t="s">
        <v>62</v>
      </c>
      <c r="F13399" t="s">
        <v>67</v>
      </c>
      <c r="G13399" t="s">
        <v>35</v>
      </c>
      <c r="H13399" t="s">
        <v>2203</v>
      </c>
      <c r="I13399">
        <v>99.143000000000001</v>
      </c>
      <c r="J13399">
        <v>99.174999999999997</v>
      </c>
      <c r="K13399">
        <v>12</v>
      </c>
      <c r="L13399">
        <v>6</v>
      </c>
      <c r="M13399" t="s">
        <v>2097</v>
      </c>
      <c r="N13399" t="s">
        <v>335</v>
      </c>
      <c r="O13399">
        <v>15000000</v>
      </c>
      <c r="P13399">
        <v>1000000</v>
      </c>
      <c r="Q13399" t="s">
        <v>1845</v>
      </c>
      <c r="R13399">
        <v>2.74</v>
      </c>
      <c r="S13399">
        <v>2.68</v>
      </c>
      <c r="V13399" t="s">
        <v>2204</v>
      </c>
      <c r="W13399" t="s">
        <v>1044</v>
      </c>
      <c r="X13399" t="s">
        <v>1847</v>
      </c>
      <c r="Y13399" t="s">
        <v>4820</v>
      </c>
      <c r="AA13399">
        <v>11</v>
      </c>
      <c r="AB13399">
        <v>5</v>
      </c>
      <c r="AC13399">
        <v>2.74</v>
      </c>
    </row>
    <row r="13400" spans="1:29" x14ac:dyDescent="0.25">
      <c r="A13400" t="s">
        <v>1740</v>
      </c>
      <c r="B13400" t="s">
        <v>31</v>
      </c>
      <c r="C13400" t="s">
        <v>4812</v>
      </c>
      <c r="D13400">
        <v>0.63</v>
      </c>
      <c r="E13400" t="s">
        <v>72</v>
      </c>
      <c r="F13400" t="s">
        <v>67</v>
      </c>
      <c r="G13400" t="s">
        <v>35</v>
      </c>
      <c r="H13400" t="s">
        <v>2205</v>
      </c>
      <c r="I13400">
        <v>98.944000000000003</v>
      </c>
      <c r="J13400">
        <v>98.975999999999999</v>
      </c>
      <c r="K13400">
        <v>13</v>
      </c>
      <c r="L13400">
        <v>8</v>
      </c>
      <c r="M13400" t="s">
        <v>2097</v>
      </c>
      <c r="N13400" t="s">
        <v>335</v>
      </c>
      <c r="O13400">
        <v>15000000</v>
      </c>
      <c r="P13400">
        <v>1000000</v>
      </c>
      <c r="Q13400" t="s">
        <v>1845</v>
      </c>
      <c r="R13400">
        <v>2.75</v>
      </c>
      <c r="S13400">
        <v>2.7</v>
      </c>
      <c r="V13400" t="s">
        <v>2206</v>
      </c>
      <c r="W13400" t="s">
        <v>1044</v>
      </c>
      <c r="X13400" t="s">
        <v>1847</v>
      </c>
      <c r="Y13400" t="s">
        <v>4820</v>
      </c>
      <c r="AA13400">
        <v>13</v>
      </c>
      <c r="AB13400">
        <v>8</v>
      </c>
      <c r="AC13400">
        <v>2.75</v>
      </c>
    </row>
    <row r="13401" spans="1:29" x14ac:dyDescent="0.25">
      <c r="A13401" t="s">
        <v>1741</v>
      </c>
      <c r="B13401" t="s">
        <v>31</v>
      </c>
      <c r="C13401" t="s">
        <v>4812</v>
      </c>
      <c r="D13401">
        <v>0.64</v>
      </c>
      <c r="E13401" t="s">
        <v>77</v>
      </c>
      <c r="F13401" t="s">
        <v>67</v>
      </c>
      <c r="G13401" t="s">
        <v>35</v>
      </c>
      <c r="H13401" t="s">
        <v>2207</v>
      </c>
      <c r="I13401">
        <v>98.912000000000006</v>
      </c>
      <c r="J13401">
        <v>98.942999999999998</v>
      </c>
      <c r="K13401">
        <v>16</v>
      </c>
      <c r="L13401">
        <v>11</v>
      </c>
      <c r="M13401" t="s">
        <v>2097</v>
      </c>
      <c r="N13401" t="s">
        <v>335</v>
      </c>
      <c r="O13401">
        <v>10000000</v>
      </c>
      <c r="P13401">
        <v>1000000</v>
      </c>
      <c r="Q13401" t="s">
        <v>1845</v>
      </c>
      <c r="R13401">
        <v>2.78</v>
      </c>
      <c r="S13401">
        <v>2.73</v>
      </c>
      <c r="V13401" t="s">
        <v>2208</v>
      </c>
      <c r="W13401" t="s">
        <v>1044</v>
      </c>
      <c r="X13401" t="s">
        <v>1847</v>
      </c>
      <c r="Y13401" t="s">
        <v>4820</v>
      </c>
      <c r="AA13401">
        <v>16</v>
      </c>
      <c r="AB13401">
        <v>11</v>
      </c>
      <c r="AC13401">
        <v>2.78</v>
      </c>
    </row>
    <row r="13402" spans="1:29" x14ac:dyDescent="0.25">
      <c r="A13402" t="s">
        <v>1742</v>
      </c>
      <c r="B13402" t="s">
        <v>31</v>
      </c>
      <c r="C13402" t="s">
        <v>4812</v>
      </c>
      <c r="D13402">
        <v>0.77</v>
      </c>
      <c r="E13402" t="s">
        <v>67</v>
      </c>
      <c r="F13402" t="s">
        <v>67</v>
      </c>
      <c r="G13402" t="s">
        <v>35</v>
      </c>
      <c r="H13402" t="s">
        <v>2209</v>
      </c>
      <c r="I13402">
        <v>99.209000000000003</v>
      </c>
      <c r="J13402">
        <v>99.248000000000005</v>
      </c>
      <c r="K13402">
        <v>17</v>
      </c>
      <c r="L13402">
        <v>12</v>
      </c>
      <c r="M13402" t="s">
        <v>2092</v>
      </c>
      <c r="N13402" t="s">
        <v>153</v>
      </c>
      <c r="O13402">
        <v>10000000</v>
      </c>
      <c r="P13402">
        <v>2000000</v>
      </c>
      <c r="Q13402" t="s">
        <v>1845</v>
      </c>
      <c r="R13402">
        <v>2.77</v>
      </c>
      <c r="S13402">
        <v>2.72</v>
      </c>
      <c r="V13402" t="s">
        <v>2210</v>
      </c>
      <c r="W13402" t="s">
        <v>1044</v>
      </c>
      <c r="X13402" t="s">
        <v>1847</v>
      </c>
      <c r="Y13402" t="s">
        <v>4820</v>
      </c>
      <c r="AA13402">
        <v>15</v>
      </c>
      <c r="AB13402">
        <v>10</v>
      </c>
      <c r="AC13402">
        <v>2.77</v>
      </c>
    </row>
    <row r="13403" spans="1:29" x14ac:dyDescent="0.25">
      <c r="A13403" t="s">
        <v>1743</v>
      </c>
      <c r="B13403" t="s">
        <v>31</v>
      </c>
      <c r="C13403" t="s">
        <v>4812</v>
      </c>
      <c r="D13403">
        <v>0.91</v>
      </c>
      <c r="E13403" t="s">
        <v>74</v>
      </c>
      <c r="F13403" t="s">
        <v>67</v>
      </c>
      <c r="G13403" t="s">
        <v>35</v>
      </c>
      <c r="H13403" t="s">
        <v>2211</v>
      </c>
      <c r="I13403">
        <v>98.9</v>
      </c>
      <c r="J13403">
        <v>98.945999999999998</v>
      </c>
      <c r="K13403">
        <v>18</v>
      </c>
      <c r="L13403">
        <v>13</v>
      </c>
      <c r="M13403" t="s">
        <v>2092</v>
      </c>
      <c r="N13403" t="s">
        <v>153</v>
      </c>
      <c r="O13403">
        <v>10000000</v>
      </c>
      <c r="P13403">
        <v>1000000</v>
      </c>
      <c r="Q13403" t="s">
        <v>1845</v>
      </c>
      <c r="R13403">
        <v>2.78</v>
      </c>
      <c r="S13403">
        <v>2.73</v>
      </c>
      <c r="V13403" t="s">
        <v>2212</v>
      </c>
      <c r="W13403" t="s">
        <v>1044</v>
      </c>
      <c r="X13403" t="s">
        <v>1847</v>
      </c>
      <c r="Y13403" t="s">
        <v>4820</v>
      </c>
      <c r="AA13403">
        <v>16</v>
      </c>
      <c r="AB13403">
        <v>11</v>
      </c>
      <c r="AC13403">
        <v>2.78</v>
      </c>
    </row>
    <row r="13404" spans="1:29" x14ac:dyDescent="0.25">
      <c r="A13404" t="s">
        <v>66</v>
      </c>
      <c r="B13404" t="s">
        <v>31</v>
      </c>
      <c r="C13404" t="s">
        <v>4812</v>
      </c>
      <c r="D13404">
        <v>0.98</v>
      </c>
      <c r="E13404" t="s">
        <v>67</v>
      </c>
      <c r="F13404" t="s">
        <v>67</v>
      </c>
      <c r="G13404" t="s">
        <v>35</v>
      </c>
      <c r="H13404" t="s">
        <v>2213</v>
      </c>
      <c r="I13404">
        <v>98.786000000000001</v>
      </c>
      <c r="J13404">
        <v>98.834000000000003</v>
      </c>
      <c r="K13404">
        <v>18</v>
      </c>
      <c r="L13404">
        <v>13</v>
      </c>
      <c r="M13404" t="s">
        <v>2092</v>
      </c>
      <c r="N13404" t="s">
        <v>153</v>
      </c>
      <c r="O13404">
        <v>5000000</v>
      </c>
      <c r="P13404">
        <v>10000000</v>
      </c>
      <c r="Q13404" t="s">
        <v>1845</v>
      </c>
      <c r="R13404">
        <v>2.78</v>
      </c>
      <c r="S13404">
        <v>2.73</v>
      </c>
      <c r="V13404" t="s">
        <v>2214</v>
      </c>
      <c r="W13404" t="s">
        <v>1044</v>
      </c>
      <c r="X13404" t="s">
        <v>1847</v>
      </c>
      <c r="Y13404" t="s">
        <v>4820</v>
      </c>
      <c r="AA13404">
        <v>15</v>
      </c>
      <c r="AB13404">
        <v>10</v>
      </c>
      <c r="AC13404">
        <v>2.78</v>
      </c>
    </row>
    <row r="13405" spans="1:29" x14ac:dyDescent="0.25">
      <c r="A13405" t="s">
        <v>69</v>
      </c>
      <c r="B13405" t="s">
        <v>31</v>
      </c>
      <c r="C13405" t="s">
        <v>4812</v>
      </c>
      <c r="D13405">
        <v>1.02</v>
      </c>
      <c r="E13405" t="s">
        <v>70</v>
      </c>
      <c r="F13405" t="s">
        <v>67</v>
      </c>
      <c r="G13405" t="s">
        <v>35</v>
      </c>
      <c r="H13405" t="s">
        <v>2215</v>
      </c>
      <c r="I13405">
        <v>98.647000000000006</v>
      </c>
      <c r="J13405">
        <v>98.698999999999998</v>
      </c>
      <c r="K13405">
        <v>22</v>
      </c>
      <c r="L13405">
        <v>17</v>
      </c>
      <c r="M13405" t="s">
        <v>1965</v>
      </c>
      <c r="N13405" t="s">
        <v>209</v>
      </c>
      <c r="O13405">
        <v>5000000</v>
      </c>
      <c r="P13405">
        <v>20000000</v>
      </c>
      <c r="Q13405" t="s">
        <v>1845</v>
      </c>
      <c r="R13405">
        <v>2.84</v>
      </c>
      <c r="S13405">
        <v>2.79</v>
      </c>
      <c r="V13405" t="s">
        <v>2216</v>
      </c>
      <c r="W13405" t="s">
        <v>1044</v>
      </c>
      <c r="X13405" t="s">
        <v>1847</v>
      </c>
      <c r="Y13405" t="s">
        <v>4820</v>
      </c>
      <c r="AA13405">
        <v>21</v>
      </c>
      <c r="AB13405">
        <v>16</v>
      </c>
      <c r="AC13405">
        <v>2.84</v>
      </c>
    </row>
    <row r="13406" spans="1:29" x14ac:dyDescent="0.25">
      <c r="A13406" t="s">
        <v>71</v>
      </c>
      <c r="B13406" t="s">
        <v>31</v>
      </c>
      <c r="C13406" t="s">
        <v>4812</v>
      </c>
      <c r="D13406">
        <v>1.1000000000000001</v>
      </c>
      <c r="E13406" t="s">
        <v>72</v>
      </c>
      <c r="F13406" t="s">
        <v>67</v>
      </c>
      <c r="G13406" t="s">
        <v>35</v>
      </c>
      <c r="H13406" t="s">
        <v>2217</v>
      </c>
      <c r="I13406">
        <v>98.727000000000004</v>
      </c>
      <c r="J13406">
        <v>98.781999999999996</v>
      </c>
      <c r="K13406">
        <v>24</v>
      </c>
      <c r="L13406">
        <v>19</v>
      </c>
      <c r="M13406" t="s">
        <v>2092</v>
      </c>
      <c r="N13406" t="s">
        <v>153</v>
      </c>
      <c r="O13406">
        <v>5000000</v>
      </c>
      <c r="P13406">
        <v>2000000</v>
      </c>
      <c r="Q13406" t="s">
        <v>1845</v>
      </c>
      <c r="R13406">
        <v>2.84</v>
      </c>
      <c r="S13406">
        <v>2.79</v>
      </c>
      <c r="V13406" t="s">
        <v>2218</v>
      </c>
      <c r="W13406" t="s">
        <v>1044</v>
      </c>
      <c r="X13406" t="s">
        <v>1847</v>
      </c>
      <c r="Y13406" t="s">
        <v>4820</v>
      </c>
      <c r="AA13406">
        <v>21</v>
      </c>
      <c r="AB13406">
        <v>16</v>
      </c>
      <c r="AC13406">
        <v>2.84</v>
      </c>
    </row>
    <row r="13407" spans="1:29" x14ac:dyDescent="0.25">
      <c r="A13407" t="s">
        <v>76</v>
      </c>
      <c r="B13407" t="s">
        <v>31</v>
      </c>
      <c r="C13407" t="s">
        <v>4812</v>
      </c>
      <c r="D13407">
        <v>1.24</v>
      </c>
      <c r="E13407" t="s">
        <v>77</v>
      </c>
      <c r="F13407" t="s">
        <v>67</v>
      </c>
      <c r="G13407" t="s">
        <v>35</v>
      </c>
      <c r="H13407" t="s">
        <v>2219</v>
      </c>
      <c r="I13407">
        <v>98.337999999999994</v>
      </c>
      <c r="J13407">
        <v>98.4</v>
      </c>
      <c r="K13407">
        <v>28</v>
      </c>
      <c r="L13407">
        <v>23</v>
      </c>
      <c r="M13407" t="s">
        <v>1902</v>
      </c>
      <c r="N13407" t="s">
        <v>78</v>
      </c>
      <c r="O13407">
        <v>10000000</v>
      </c>
      <c r="P13407">
        <v>5000000</v>
      </c>
      <c r="Q13407" t="s">
        <v>1845</v>
      </c>
      <c r="R13407">
        <v>2.91</v>
      </c>
      <c r="S13407">
        <v>2.86</v>
      </c>
      <c r="V13407" t="s">
        <v>2220</v>
      </c>
      <c r="W13407" t="s">
        <v>1044</v>
      </c>
      <c r="X13407" t="s">
        <v>1847</v>
      </c>
      <c r="Y13407" t="s">
        <v>4820</v>
      </c>
      <c r="AA13407">
        <v>28</v>
      </c>
      <c r="AB13407">
        <v>23</v>
      </c>
      <c r="AC13407">
        <v>2.91</v>
      </c>
    </row>
    <row r="13408" spans="1:29" x14ac:dyDescent="0.25">
      <c r="A13408" t="s">
        <v>79</v>
      </c>
      <c r="B13408" t="s">
        <v>31</v>
      </c>
      <c r="C13408" t="s">
        <v>4812</v>
      </c>
      <c r="D13408">
        <v>1.38</v>
      </c>
      <c r="E13408" t="s">
        <v>80</v>
      </c>
      <c r="F13408" t="s">
        <v>67</v>
      </c>
      <c r="G13408" t="s">
        <v>35</v>
      </c>
      <c r="H13408" t="s">
        <v>2221</v>
      </c>
      <c r="I13408">
        <v>98.454999999999998</v>
      </c>
      <c r="J13408">
        <v>98.497</v>
      </c>
      <c r="K13408">
        <v>33</v>
      </c>
      <c r="L13408">
        <v>30</v>
      </c>
      <c r="M13408" t="s">
        <v>1902</v>
      </c>
      <c r="N13408" t="s">
        <v>78</v>
      </c>
      <c r="O13408">
        <v>5000000</v>
      </c>
      <c r="P13408">
        <v>20000000</v>
      </c>
      <c r="Q13408" t="s">
        <v>1845</v>
      </c>
      <c r="R13408">
        <v>2.96</v>
      </c>
      <c r="S13408">
        <v>2.93</v>
      </c>
      <c r="V13408" t="s">
        <v>2222</v>
      </c>
      <c r="W13408" t="s">
        <v>1044</v>
      </c>
      <c r="X13408" t="s">
        <v>1847</v>
      </c>
      <c r="Y13408" t="s">
        <v>4820</v>
      </c>
      <c r="AA13408">
        <v>31</v>
      </c>
      <c r="AB13408">
        <v>28</v>
      </c>
      <c r="AC13408">
        <v>2.96</v>
      </c>
    </row>
    <row r="13409" spans="1:30" x14ac:dyDescent="0.25">
      <c r="A13409" t="s">
        <v>81</v>
      </c>
      <c r="B13409" t="s">
        <v>31</v>
      </c>
      <c r="C13409" t="s">
        <v>4812</v>
      </c>
      <c r="D13409">
        <v>1.39</v>
      </c>
      <c r="E13409" t="s">
        <v>70</v>
      </c>
      <c r="F13409" t="s">
        <v>67</v>
      </c>
      <c r="G13409" t="s">
        <v>35</v>
      </c>
      <c r="H13409" t="s">
        <v>2223</v>
      </c>
      <c r="I13409">
        <v>98.837999999999994</v>
      </c>
      <c r="J13409">
        <v>98.88</v>
      </c>
      <c r="K13409">
        <v>44</v>
      </c>
      <c r="L13409">
        <v>41</v>
      </c>
      <c r="M13409" t="s">
        <v>1902</v>
      </c>
      <c r="N13409" t="s">
        <v>78</v>
      </c>
      <c r="O13409">
        <v>10000000</v>
      </c>
      <c r="P13409">
        <v>5000000</v>
      </c>
      <c r="Q13409" t="s">
        <v>1845</v>
      </c>
      <c r="R13409">
        <v>3.07</v>
      </c>
      <c r="S13409">
        <v>3.04</v>
      </c>
      <c r="V13409" t="s">
        <v>2224</v>
      </c>
      <c r="W13409" t="s">
        <v>1044</v>
      </c>
      <c r="X13409" t="s">
        <v>1847</v>
      </c>
      <c r="Y13409" t="s">
        <v>4820</v>
      </c>
      <c r="AA13409">
        <v>42</v>
      </c>
      <c r="AB13409">
        <v>39</v>
      </c>
      <c r="AC13409">
        <v>3.07</v>
      </c>
    </row>
    <row r="13410" spans="1:30" x14ac:dyDescent="0.25">
      <c r="A13410" t="s">
        <v>1744</v>
      </c>
      <c r="B13410" t="s">
        <v>31</v>
      </c>
      <c r="C13410" t="s">
        <v>4812</v>
      </c>
      <c r="D13410">
        <v>0.28999999999999998</v>
      </c>
      <c r="E13410" t="s">
        <v>62</v>
      </c>
      <c r="F13410" t="s">
        <v>67</v>
      </c>
      <c r="G13410" t="s">
        <v>35</v>
      </c>
      <c r="H13410" t="s">
        <v>2225</v>
      </c>
      <c r="I13410">
        <v>99.936999999999998</v>
      </c>
      <c r="J13410">
        <v>99.948999999999998</v>
      </c>
      <c r="K13410">
        <v>21</v>
      </c>
      <c r="L13410">
        <v>17</v>
      </c>
      <c r="M13410" t="s">
        <v>2097</v>
      </c>
      <c r="N13410" t="s">
        <v>335</v>
      </c>
      <c r="O13410">
        <v>15000000</v>
      </c>
      <c r="P13410">
        <v>5000000</v>
      </c>
      <c r="Q13410" t="s">
        <v>1845</v>
      </c>
      <c r="R13410">
        <v>2.83</v>
      </c>
      <c r="S13410">
        <v>2.79</v>
      </c>
      <c r="V13410" t="s">
        <v>2226</v>
      </c>
      <c r="W13410" t="s">
        <v>1044</v>
      </c>
      <c r="X13410" t="s">
        <v>1847</v>
      </c>
      <c r="Y13410" t="s">
        <v>4820</v>
      </c>
      <c r="AA13410">
        <v>21</v>
      </c>
      <c r="AB13410">
        <v>17</v>
      </c>
      <c r="AC13410">
        <v>2.83</v>
      </c>
    </row>
    <row r="13411" spans="1:30" x14ac:dyDescent="0.25">
      <c r="A13411" t="s">
        <v>1745</v>
      </c>
      <c r="B13411" t="s">
        <v>31</v>
      </c>
      <c r="C13411" t="s">
        <v>4812</v>
      </c>
      <c r="D13411">
        <v>0.34</v>
      </c>
      <c r="E13411" t="s">
        <v>74</v>
      </c>
      <c r="F13411" t="s">
        <v>67</v>
      </c>
      <c r="G13411" t="s">
        <v>35</v>
      </c>
      <c r="H13411" t="s">
        <v>2227</v>
      </c>
      <c r="I13411">
        <v>100.151</v>
      </c>
      <c r="J13411">
        <v>100.16200000000001</v>
      </c>
      <c r="K13411">
        <v>25</v>
      </c>
      <c r="L13411">
        <v>22</v>
      </c>
      <c r="M13411" t="s">
        <v>2097</v>
      </c>
      <c r="N13411" t="s">
        <v>335</v>
      </c>
      <c r="O13411">
        <v>20000000</v>
      </c>
      <c r="P13411">
        <v>1000000</v>
      </c>
      <c r="Q13411" t="s">
        <v>1845</v>
      </c>
      <c r="R13411">
        <v>2.87</v>
      </c>
      <c r="S13411">
        <v>2.84</v>
      </c>
      <c r="V13411" t="s">
        <v>2228</v>
      </c>
      <c r="W13411" t="s">
        <v>1044</v>
      </c>
      <c r="X13411" t="s">
        <v>1847</v>
      </c>
      <c r="Y13411" t="s">
        <v>4820</v>
      </c>
      <c r="AA13411">
        <v>24</v>
      </c>
      <c r="AB13411">
        <v>21</v>
      </c>
      <c r="AC13411">
        <v>2.87</v>
      </c>
    </row>
    <row r="13412" spans="1:30" x14ac:dyDescent="0.25">
      <c r="A13412" t="s">
        <v>1705</v>
      </c>
      <c r="B13412" t="s">
        <v>31</v>
      </c>
      <c r="C13412" t="s">
        <v>4812</v>
      </c>
      <c r="D13412">
        <v>0.67</v>
      </c>
      <c r="E13412" t="s">
        <v>62</v>
      </c>
      <c r="F13412" t="s">
        <v>67</v>
      </c>
      <c r="G13412" t="s">
        <v>35</v>
      </c>
      <c r="H13412" t="s">
        <v>2229</v>
      </c>
      <c r="I13412">
        <v>100.934</v>
      </c>
      <c r="J13412">
        <v>100.95399999999999</v>
      </c>
      <c r="K13412">
        <v>32</v>
      </c>
      <c r="L13412">
        <v>29</v>
      </c>
      <c r="M13412" t="s">
        <v>2092</v>
      </c>
      <c r="N13412" t="s">
        <v>153</v>
      </c>
      <c r="O13412">
        <v>5000000</v>
      </c>
      <c r="P13412">
        <v>10000000</v>
      </c>
      <c r="Q13412" t="s">
        <v>1845</v>
      </c>
      <c r="R13412">
        <v>2.92</v>
      </c>
      <c r="S13412">
        <v>2.89</v>
      </c>
      <c r="V13412" t="s">
        <v>2230</v>
      </c>
      <c r="W13412" t="s">
        <v>1044</v>
      </c>
      <c r="X13412" t="s">
        <v>1847</v>
      </c>
      <c r="Y13412" t="s">
        <v>4820</v>
      </c>
      <c r="AA13412">
        <v>30</v>
      </c>
      <c r="AB13412">
        <v>27</v>
      </c>
      <c r="AC13412">
        <v>2.92</v>
      </c>
    </row>
    <row r="13413" spans="1:30" x14ac:dyDescent="0.25">
      <c r="A13413" t="s">
        <v>93</v>
      </c>
      <c r="B13413" t="s">
        <v>31</v>
      </c>
      <c r="C13413" t="s">
        <v>4812</v>
      </c>
      <c r="D13413">
        <v>1.42</v>
      </c>
      <c r="E13413" t="s">
        <v>74</v>
      </c>
      <c r="F13413" t="s">
        <v>67</v>
      </c>
      <c r="G13413" t="s">
        <v>35</v>
      </c>
      <c r="H13413" t="s">
        <v>2231</v>
      </c>
      <c r="I13413">
        <v>103.047</v>
      </c>
      <c r="J13413">
        <v>103.089</v>
      </c>
      <c r="K13413">
        <v>42</v>
      </c>
      <c r="L13413">
        <v>39</v>
      </c>
      <c r="M13413" t="s">
        <v>1902</v>
      </c>
      <c r="N13413" t="s">
        <v>78</v>
      </c>
      <c r="O13413">
        <v>15000000</v>
      </c>
      <c r="P13413">
        <v>1000000</v>
      </c>
      <c r="Q13413" t="s">
        <v>1845</v>
      </c>
      <c r="R13413">
        <v>3.05</v>
      </c>
      <c r="S13413">
        <v>3.02</v>
      </c>
      <c r="V13413" t="s">
        <v>2232</v>
      </c>
      <c r="W13413" t="s">
        <v>1044</v>
      </c>
      <c r="X13413" t="s">
        <v>1847</v>
      </c>
      <c r="Y13413" t="s">
        <v>4820</v>
      </c>
      <c r="AA13413">
        <v>40</v>
      </c>
      <c r="AB13413">
        <v>37</v>
      </c>
      <c r="AC13413">
        <v>3.05</v>
      </c>
    </row>
    <row r="13414" spans="1:30" x14ac:dyDescent="0.25">
      <c r="A13414" t="s">
        <v>100</v>
      </c>
      <c r="B13414" t="s">
        <v>31</v>
      </c>
      <c r="C13414" t="s">
        <v>4812</v>
      </c>
      <c r="D13414">
        <v>1.33</v>
      </c>
      <c r="E13414" t="s">
        <v>70</v>
      </c>
      <c r="F13414" t="s">
        <v>67</v>
      </c>
      <c r="G13414" t="s">
        <v>35</v>
      </c>
      <c r="H13414" t="s">
        <v>2233</v>
      </c>
      <c r="I13414">
        <v>100.63800000000001</v>
      </c>
      <c r="J13414">
        <v>100.678</v>
      </c>
      <c r="K13414">
        <v>52</v>
      </c>
      <c r="L13414">
        <v>49</v>
      </c>
      <c r="M13414" t="s">
        <v>2234</v>
      </c>
      <c r="N13414" t="s">
        <v>101</v>
      </c>
      <c r="O13414">
        <v>5000000</v>
      </c>
      <c r="P13414">
        <v>25000000</v>
      </c>
      <c r="Q13414" t="s">
        <v>1845</v>
      </c>
      <c r="R13414">
        <v>3.15</v>
      </c>
      <c r="S13414">
        <v>3.12</v>
      </c>
      <c r="V13414" t="s">
        <v>2235</v>
      </c>
      <c r="W13414" t="s">
        <v>1044</v>
      </c>
      <c r="X13414" t="s">
        <v>1847</v>
      </c>
      <c r="Y13414" t="s">
        <v>4820</v>
      </c>
      <c r="AA13414">
        <v>51</v>
      </c>
      <c r="AB13414">
        <v>48</v>
      </c>
      <c r="AC13414">
        <v>3.15</v>
      </c>
    </row>
    <row r="13415" spans="1:30" x14ac:dyDescent="0.25">
      <c r="A13415" t="s">
        <v>1708</v>
      </c>
      <c r="B13415" t="s">
        <v>31</v>
      </c>
      <c r="C13415" t="s">
        <v>4812</v>
      </c>
      <c r="D13415">
        <v>0.85</v>
      </c>
      <c r="E13415" t="s">
        <v>72</v>
      </c>
      <c r="F13415" t="s">
        <v>67</v>
      </c>
      <c r="G13415" t="s">
        <v>35</v>
      </c>
      <c r="H13415" t="s">
        <v>2236</v>
      </c>
      <c r="I13415">
        <v>101.486</v>
      </c>
      <c r="J13415">
        <v>101.512</v>
      </c>
      <c r="K13415">
        <v>49</v>
      </c>
      <c r="L13415">
        <v>46</v>
      </c>
      <c r="M13415" t="s">
        <v>2237</v>
      </c>
      <c r="N13415" t="s">
        <v>355</v>
      </c>
      <c r="O13415">
        <v>5000000</v>
      </c>
      <c r="P13415">
        <v>30000000</v>
      </c>
      <c r="Q13415" t="s">
        <v>1845</v>
      </c>
      <c r="R13415">
        <v>3.12</v>
      </c>
      <c r="S13415">
        <v>3.09</v>
      </c>
      <c r="V13415" t="s">
        <v>2238</v>
      </c>
      <c r="W13415" t="s">
        <v>1044</v>
      </c>
      <c r="X13415" t="s">
        <v>1847</v>
      </c>
      <c r="Y13415" t="s">
        <v>4820</v>
      </c>
      <c r="AA13415">
        <v>49</v>
      </c>
      <c r="AB13415">
        <v>46</v>
      </c>
      <c r="AC13415">
        <v>3.12</v>
      </c>
    </row>
    <row r="13416" spans="1:30" x14ac:dyDescent="0.25">
      <c r="A13416" t="s">
        <v>1709</v>
      </c>
      <c r="B13416" t="s">
        <v>31</v>
      </c>
      <c r="C13416" t="s">
        <v>4812</v>
      </c>
      <c r="D13416">
        <v>0.81</v>
      </c>
      <c r="E13416" t="s">
        <v>70</v>
      </c>
      <c r="F13416" t="s">
        <v>67</v>
      </c>
      <c r="G13416" t="s">
        <v>35</v>
      </c>
      <c r="H13416" t="s">
        <v>2239</v>
      </c>
      <c r="I13416">
        <v>101.482</v>
      </c>
      <c r="J13416">
        <v>101.506</v>
      </c>
      <c r="K13416">
        <v>49</v>
      </c>
      <c r="L13416">
        <v>46</v>
      </c>
      <c r="M13416" t="s">
        <v>2237</v>
      </c>
      <c r="N13416" t="s">
        <v>355</v>
      </c>
      <c r="O13416">
        <v>5000000</v>
      </c>
      <c r="P13416">
        <v>10000000</v>
      </c>
      <c r="Q13416" t="s">
        <v>1845</v>
      </c>
      <c r="R13416">
        <v>3.12</v>
      </c>
      <c r="S13416">
        <v>3.09</v>
      </c>
      <c r="V13416" t="s">
        <v>2240</v>
      </c>
      <c r="W13416" t="s">
        <v>1044</v>
      </c>
      <c r="X13416" t="s">
        <v>1847</v>
      </c>
      <c r="Y13416" t="s">
        <v>4820</v>
      </c>
      <c r="AA13416">
        <v>49</v>
      </c>
      <c r="AB13416">
        <v>46</v>
      </c>
      <c r="AC13416">
        <v>3.12</v>
      </c>
    </row>
    <row r="13417" spans="1:30" x14ac:dyDescent="0.25">
      <c r="A13417" t="s">
        <v>121</v>
      </c>
      <c r="B13417" t="s">
        <v>31</v>
      </c>
      <c r="C13417" t="s">
        <v>4812</v>
      </c>
      <c r="D13417">
        <v>1.07</v>
      </c>
      <c r="E13417" t="s">
        <v>74</v>
      </c>
      <c r="F13417" t="s">
        <v>67</v>
      </c>
      <c r="G13417" t="s">
        <v>35</v>
      </c>
      <c r="H13417" t="s">
        <v>2241</v>
      </c>
      <c r="I13417">
        <v>102.542</v>
      </c>
      <c r="J13417">
        <v>102.574</v>
      </c>
      <c r="K13417">
        <v>32</v>
      </c>
      <c r="L13417">
        <v>29</v>
      </c>
      <c r="M13417" t="s">
        <v>2092</v>
      </c>
      <c r="N13417" t="s">
        <v>153</v>
      </c>
      <c r="O13417">
        <v>15000000</v>
      </c>
      <c r="P13417">
        <v>1000000</v>
      </c>
      <c r="Q13417" t="s">
        <v>1845</v>
      </c>
      <c r="R13417">
        <v>2.92</v>
      </c>
      <c r="S13417">
        <v>2.89</v>
      </c>
      <c r="V13417" t="s">
        <v>2242</v>
      </c>
      <c r="W13417" t="s">
        <v>1044</v>
      </c>
      <c r="X13417" t="s">
        <v>1847</v>
      </c>
      <c r="Y13417" t="s">
        <v>4820</v>
      </c>
      <c r="AA13417">
        <v>29</v>
      </c>
      <c r="AB13417">
        <v>26</v>
      </c>
      <c r="AC13417">
        <v>2.92</v>
      </c>
    </row>
    <row r="13418" spans="1:30" x14ac:dyDescent="0.25">
      <c r="A13418" t="s">
        <v>122</v>
      </c>
      <c r="B13418" t="s">
        <v>31</v>
      </c>
      <c r="C13418" t="s">
        <v>4812</v>
      </c>
      <c r="D13418">
        <v>1.1200000000000001</v>
      </c>
      <c r="E13418" t="s">
        <v>62</v>
      </c>
      <c r="F13418" t="s">
        <v>67</v>
      </c>
      <c r="G13418" t="s">
        <v>35</v>
      </c>
      <c r="H13418" t="s">
        <v>2243</v>
      </c>
      <c r="I13418">
        <v>102.685</v>
      </c>
      <c r="J13418">
        <v>102.718</v>
      </c>
      <c r="K13418">
        <v>37</v>
      </c>
      <c r="L13418">
        <v>34</v>
      </c>
      <c r="M13418" t="s">
        <v>2092</v>
      </c>
      <c r="N13418" t="s">
        <v>153</v>
      </c>
      <c r="O13418">
        <v>5000000</v>
      </c>
      <c r="P13418">
        <v>5000000</v>
      </c>
      <c r="Q13418" t="s">
        <v>1845</v>
      </c>
      <c r="R13418">
        <v>2.97</v>
      </c>
      <c r="S13418">
        <v>2.94</v>
      </c>
      <c r="V13418" t="s">
        <v>2244</v>
      </c>
      <c r="W13418" t="s">
        <v>1044</v>
      </c>
      <c r="X13418" t="s">
        <v>1847</v>
      </c>
      <c r="Y13418" t="s">
        <v>4820</v>
      </c>
      <c r="AA13418">
        <v>34</v>
      </c>
      <c r="AB13418">
        <v>31</v>
      </c>
      <c r="AC13418">
        <v>2.97</v>
      </c>
    </row>
    <row r="13419" spans="1:30" x14ac:dyDescent="0.25">
      <c r="A13419" t="s">
        <v>1711</v>
      </c>
      <c r="B13419" t="s">
        <v>31</v>
      </c>
      <c r="C13419" t="s">
        <v>4812</v>
      </c>
      <c r="D13419">
        <v>0.44</v>
      </c>
      <c r="E13419" t="s">
        <v>70</v>
      </c>
      <c r="F13419" t="s">
        <v>67</v>
      </c>
      <c r="G13419" t="s">
        <v>35</v>
      </c>
      <c r="H13419" t="s">
        <v>2245</v>
      </c>
      <c r="I13419">
        <v>101.009</v>
      </c>
      <c r="J13419">
        <v>101.02200000000001</v>
      </c>
      <c r="K13419">
        <v>30</v>
      </c>
      <c r="L13419">
        <v>27</v>
      </c>
      <c r="M13419" t="s">
        <v>2097</v>
      </c>
      <c r="N13419" t="s">
        <v>335</v>
      </c>
      <c r="O13419">
        <v>5000000</v>
      </c>
      <c r="P13419">
        <v>10000000</v>
      </c>
      <c r="Q13419" t="s">
        <v>1845</v>
      </c>
      <c r="R13419">
        <v>2.92</v>
      </c>
      <c r="S13419">
        <v>2.89</v>
      </c>
      <c r="V13419" t="s">
        <v>2246</v>
      </c>
      <c r="W13419" t="s">
        <v>1044</v>
      </c>
      <c r="X13419" t="s">
        <v>1847</v>
      </c>
      <c r="Y13419" t="s">
        <v>4820</v>
      </c>
      <c r="AA13419">
        <v>29</v>
      </c>
      <c r="AB13419">
        <v>26</v>
      </c>
      <c r="AC13419">
        <v>2.92</v>
      </c>
    </row>
    <row r="13420" spans="1:30" x14ac:dyDescent="0.25">
      <c r="A13420" t="s">
        <v>129</v>
      </c>
      <c r="B13420" t="s">
        <v>31</v>
      </c>
      <c r="C13420" t="s">
        <v>4812</v>
      </c>
      <c r="D13420">
        <v>0.95</v>
      </c>
      <c r="E13420" t="s">
        <v>80</v>
      </c>
      <c r="F13420" t="s">
        <v>67</v>
      </c>
      <c r="G13420" t="s">
        <v>35</v>
      </c>
      <c r="H13420" t="s">
        <v>2247</v>
      </c>
      <c r="I13420">
        <v>102.378</v>
      </c>
      <c r="J13420">
        <v>102.407</v>
      </c>
      <c r="K13420">
        <v>34</v>
      </c>
      <c r="L13420">
        <v>31</v>
      </c>
      <c r="M13420" t="s">
        <v>2092</v>
      </c>
      <c r="N13420" t="s">
        <v>153</v>
      </c>
      <c r="O13420">
        <v>15000000</v>
      </c>
      <c r="P13420">
        <v>5000000</v>
      </c>
      <c r="Q13420" t="s">
        <v>1845</v>
      </c>
      <c r="R13420">
        <v>2.94</v>
      </c>
      <c r="S13420">
        <v>2.91</v>
      </c>
      <c r="V13420" t="s">
        <v>2248</v>
      </c>
      <c r="W13420" t="s">
        <v>1044</v>
      </c>
      <c r="X13420" t="s">
        <v>1847</v>
      </c>
      <c r="Y13420" t="s">
        <v>4820</v>
      </c>
      <c r="AA13420">
        <v>31</v>
      </c>
      <c r="AB13420">
        <v>28</v>
      </c>
      <c r="AC13420">
        <v>2.94</v>
      </c>
    </row>
    <row r="13421" spans="1:30" x14ac:dyDescent="0.25">
      <c r="A13421" t="s">
        <v>1749</v>
      </c>
      <c r="B13421" t="s">
        <v>31</v>
      </c>
      <c r="C13421" t="s">
        <v>4812</v>
      </c>
      <c r="D13421">
        <v>0.35</v>
      </c>
      <c r="E13421" t="s">
        <v>77</v>
      </c>
      <c r="F13421" t="s">
        <v>67</v>
      </c>
      <c r="G13421" t="s">
        <v>35</v>
      </c>
      <c r="H13421" t="s">
        <v>2249</v>
      </c>
      <c r="I13421">
        <v>100.78</v>
      </c>
      <c r="J13421">
        <v>100.79</v>
      </c>
      <c r="K13421">
        <v>29</v>
      </c>
      <c r="L13421">
        <v>26</v>
      </c>
      <c r="M13421" t="s">
        <v>2097</v>
      </c>
      <c r="N13421" t="s">
        <v>335</v>
      </c>
      <c r="O13421">
        <v>10000000</v>
      </c>
      <c r="P13421">
        <v>5000000</v>
      </c>
      <c r="Q13421" t="s">
        <v>1845</v>
      </c>
      <c r="R13421">
        <v>2.91</v>
      </c>
      <c r="S13421">
        <v>2.88</v>
      </c>
      <c r="V13421" t="s">
        <v>2250</v>
      </c>
      <c r="W13421" t="s">
        <v>1044</v>
      </c>
      <c r="X13421" t="s">
        <v>1847</v>
      </c>
      <c r="Y13421" t="s">
        <v>4820</v>
      </c>
      <c r="AA13421">
        <v>28</v>
      </c>
      <c r="AB13421">
        <v>25</v>
      </c>
      <c r="AC13421">
        <v>2.91</v>
      </c>
    </row>
    <row r="13422" spans="1:30" x14ac:dyDescent="0.25">
      <c r="A13422" t="s">
        <v>778</v>
      </c>
      <c r="B13422" t="s">
        <v>31</v>
      </c>
      <c r="C13422" t="s">
        <v>4812</v>
      </c>
      <c r="D13422">
        <v>12.39</v>
      </c>
      <c r="E13422" t="s">
        <v>779</v>
      </c>
      <c r="F13422" t="s">
        <v>67</v>
      </c>
      <c r="G13422" t="s">
        <v>35</v>
      </c>
      <c r="H13422" t="s">
        <v>3643</v>
      </c>
      <c r="I13422">
        <v>94.263000000000005</v>
      </c>
      <c r="J13422">
        <v>94.885999999999996</v>
      </c>
      <c r="K13422">
        <v>169</v>
      </c>
      <c r="L13422">
        <v>164</v>
      </c>
      <c r="M13422" t="s">
        <v>1909</v>
      </c>
      <c r="N13422" t="s">
        <v>42</v>
      </c>
      <c r="O13422">
        <v>2000000</v>
      </c>
      <c r="P13422">
        <v>2000000</v>
      </c>
      <c r="Q13422" t="s">
        <v>2121</v>
      </c>
      <c r="R13422">
        <v>5.3</v>
      </c>
      <c r="S13422">
        <v>5.25</v>
      </c>
      <c r="V13422" t="s">
        <v>3644</v>
      </c>
      <c r="W13422" t="s">
        <v>434</v>
      </c>
      <c r="X13422" t="s">
        <v>1847</v>
      </c>
      <c r="Y13422" t="s">
        <v>4821</v>
      </c>
      <c r="AA13422">
        <v>174</v>
      </c>
      <c r="AB13422">
        <v>168.31</v>
      </c>
    </row>
    <row r="13423" spans="1:30" x14ac:dyDescent="0.25">
      <c r="A13423" t="s">
        <v>781</v>
      </c>
      <c r="B13423" t="s">
        <v>31</v>
      </c>
      <c r="C13423" t="s">
        <v>4812</v>
      </c>
      <c r="D13423">
        <v>13.11</v>
      </c>
      <c r="E13423" t="s">
        <v>779</v>
      </c>
      <c r="F13423" t="s">
        <v>67</v>
      </c>
      <c r="G13423" t="s">
        <v>35</v>
      </c>
      <c r="H13423" t="s">
        <v>3649</v>
      </c>
      <c r="I13423">
        <v>97.402000000000001</v>
      </c>
      <c r="J13423">
        <v>98.06</v>
      </c>
      <c r="K13423">
        <v>169</v>
      </c>
      <c r="L13423">
        <v>164</v>
      </c>
      <c r="M13423" t="s">
        <v>1909</v>
      </c>
      <c r="N13423" t="s">
        <v>42</v>
      </c>
      <c r="O13423">
        <v>2000000</v>
      </c>
      <c r="P13423">
        <v>2000000</v>
      </c>
      <c r="Q13423" t="s">
        <v>2121</v>
      </c>
      <c r="R13423">
        <v>5.3</v>
      </c>
      <c r="S13423">
        <v>5.25</v>
      </c>
      <c r="V13423" t="s">
        <v>3650</v>
      </c>
      <c r="W13423" t="s">
        <v>434</v>
      </c>
      <c r="X13423" t="s">
        <v>1847</v>
      </c>
      <c r="Y13423" t="s">
        <v>4821</v>
      </c>
      <c r="AA13423">
        <v>171</v>
      </c>
      <c r="AB13423">
        <v>165.23</v>
      </c>
    </row>
    <row r="13424" spans="1:30" x14ac:dyDescent="0.25">
      <c r="A13424" t="s">
        <v>774</v>
      </c>
      <c r="B13424" t="s">
        <v>31</v>
      </c>
      <c r="C13424" t="s">
        <v>4812</v>
      </c>
      <c r="D13424">
        <v>1.47</v>
      </c>
      <c r="E13424" t="s">
        <v>775</v>
      </c>
      <c r="F13424" t="s">
        <v>62</v>
      </c>
      <c r="G13424" t="s">
        <v>35</v>
      </c>
      <c r="H13424" t="s">
        <v>3637</v>
      </c>
      <c r="I13424">
        <v>100.64</v>
      </c>
      <c r="J13424">
        <v>100.72</v>
      </c>
      <c r="K13424">
        <v>71</v>
      </c>
      <c r="L13424">
        <v>66</v>
      </c>
      <c r="M13424" t="s">
        <v>1844</v>
      </c>
      <c r="N13424" t="s">
        <v>48</v>
      </c>
      <c r="O13424">
        <v>5000000</v>
      </c>
      <c r="P13424">
        <v>5000000</v>
      </c>
      <c r="Q13424" t="s">
        <v>2121</v>
      </c>
      <c r="R13424">
        <v>3.36</v>
      </c>
      <c r="S13424">
        <v>3.31</v>
      </c>
      <c r="V13424" t="s">
        <v>3638</v>
      </c>
      <c r="W13424" t="s">
        <v>1110</v>
      </c>
      <c r="X13424" t="s">
        <v>1847</v>
      </c>
      <c r="Y13424" t="s">
        <v>4822</v>
      </c>
      <c r="AA13424">
        <v>72</v>
      </c>
      <c r="AB13424">
        <v>66.400000000000006</v>
      </c>
      <c r="AD13424">
        <v>89</v>
      </c>
    </row>
    <row r="13425" spans="1:30" x14ac:dyDescent="0.25">
      <c r="A13425" t="s">
        <v>782</v>
      </c>
      <c r="B13425" t="s">
        <v>31</v>
      </c>
      <c r="C13425" t="s">
        <v>4812</v>
      </c>
      <c r="D13425">
        <v>3.02</v>
      </c>
      <c r="E13425" t="s">
        <v>775</v>
      </c>
      <c r="F13425" t="s">
        <v>62</v>
      </c>
      <c r="G13425" t="s">
        <v>35</v>
      </c>
      <c r="H13425" t="s">
        <v>3655</v>
      </c>
      <c r="I13425">
        <v>102.26</v>
      </c>
      <c r="J13425">
        <v>102.46</v>
      </c>
      <c r="K13425">
        <v>86</v>
      </c>
      <c r="L13425">
        <v>81</v>
      </c>
      <c r="M13425" t="s">
        <v>1928</v>
      </c>
      <c r="N13425" t="s">
        <v>36</v>
      </c>
      <c r="O13425">
        <v>5000000</v>
      </c>
      <c r="P13425">
        <v>2000000</v>
      </c>
      <c r="Q13425" t="s">
        <v>2121</v>
      </c>
      <c r="R13425">
        <v>3.64</v>
      </c>
      <c r="S13425">
        <v>3.58</v>
      </c>
      <c r="V13425" t="s">
        <v>3656</v>
      </c>
      <c r="W13425" t="s">
        <v>1110</v>
      </c>
      <c r="X13425" t="s">
        <v>1847</v>
      </c>
      <c r="Y13425" t="s">
        <v>4822</v>
      </c>
      <c r="AA13425">
        <v>87</v>
      </c>
      <c r="AB13425">
        <v>80.150000000000006</v>
      </c>
      <c r="AD13425">
        <v>110</v>
      </c>
    </row>
    <row r="13426" spans="1:30" x14ac:dyDescent="0.25">
      <c r="A13426" t="s">
        <v>784</v>
      </c>
      <c r="B13426" t="s">
        <v>31</v>
      </c>
      <c r="C13426" t="s">
        <v>4812</v>
      </c>
      <c r="D13426">
        <v>1.63</v>
      </c>
      <c r="E13426" t="s">
        <v>775</v>
      </c>
      <c r="F13426" t="s">
        <v>62</v>
      </c>
      <c r="G13426" t="s">
        <v>35</v>
      </c>
      <c r="H13426" t="s">
        <v>3663</v>
      </c>
      <c r="I13426">
        <v>100.45</v>
      </c>
      <c r="J13426">
        <v>100.54</v>
      </c>
      <c r="K13426">
        <v>73</v>
      </c>
      <c r="L13426">
        <v>68</v>
      </c>
      <c r="M13426" t="s">
        <v>1844</v>
      </c>
      <c r="N13426" t="s">
        <v>48</v>
      </c>
      <c r="O13426">
        <v>5000000</v>
      </c>
      <c r="P13426">
        <v>5000000</v>
      </c>
      <c r="Q13426" t="s">
        <v>2121</v>
      </c>
      <c r="R13426">
        <v>3.37</v>
      </c>
      <c r="S13426">
        <v>3.32</v>
      </c>
      <c r="V13426" t="s">
        <v>3664</v>
      </c>
      <c r="W13426" t="s">
        <v>1110</v>
      </c>
      <c r="X13426" t="s">
        <v>1847</v>
      </c>
      <c r="Y13426" t="s">
        <v>4822</v>
      </c>
      <c r="AA13426">
        <v>73</v>
      </c>
      <c r="AB13426">
        <v>66.739999999999995</v>
      </c>
      <c r="AD13426">
        <v>91</v>
      </c>
    </row>
    <row r="13427" spans="1:30" x14ac:dyDescent="0.25">
      <c r="A13427" t="s">
        <v>785</v>
      </c>
      <c r="B13427" t="s">
        <v>31</v>
      </c>
      <c r="C13427" t="s">
        <v>4812</v>
      </c>
      <c r="D13427">
        <v>4.78</v>
      </c>
      <c r="E13427" t="s">
        <v>775</v>
      </c>
      <c r="F13427" t="s">
        <v>62</v>
      </c>
      <c r="G13427" t="s">
        <v>35</v>
      </c>
      <c r="H13427" t="s">
        <v>3665</v>
      </c>
      <c r="I13427">
        <v>94.77</v>
      </c>
      <c r="J13427">
        <v>95.07</v>
      </c>
      <c r="K13427">
        <v>102</v>
      </c>
      <c r="L13427">
        <v>97</v>
      </c>
      <c r="M13427" t="s">
        <v>1856</v>
      </c>
      <c r="N13427" t="s">
        <v>50</v>
      </c>
      <c r="O13427">
        <v>5000000</v>
      </c>
      <c r="Q13427" t="s">
        <v>2121</v>
      </c>
      <c r="R13427">
        <v>3.96</v>
      </c>
      <c r="S13427">
        <v>3.9</v>
      </c>
      <c r="V13427" t="s">
        <v>3666</v>
      </c>
      <c r="W13427" t="s">
        <v>1110</v>
      </c>
      <c r="X13427" t="s">
        <v>1847</v>
      </c>
      <c r="Y13427" t="s">
        <v>4822</v>
      </c>
      <c r="Z13427" t="s">
        <v>43</v>
      </c>
      <c r="AA13427">
        <v>97</v>
      </c>
      <c r="AB13427">
        <v>90.41</v>
      </c>
      <c r="AD13427">
        <v>127</v>
      </c>
    </row>
    <row r="13428" spans="1:30" x14ac:dyDescent="0.25">
      <c r="A13428" t="s">
        <v>790</v>
      </c>
      <c r="B13428" t="s">
        <v>31</v>
      </c>
      <c r="C13428" t="s">
        <v>4812</v>
      </c>
      <c r="D13428">
        <v>4.84</v>
      </c>
      <c r="E13428" t="s">
        <v>377</v>
      </c>
      <c r="F13428" t="s">
        <v>62</v>
      </c>
      <c r="G13428" t="s">
        <v>35</v>
      </c>
      <c r="H13428" t="s">
        <v>3677</v>
      </c>
      <c r="I13428">
        <v>95.04</v>
      </c>
      <c r="J13428">
        <v>95.33</v>
      </c>
      <c r="K13428">
        <v>118</v>
      </c>
      <c r="L13428">
        <v>113</v>
      </c>
      <c r="M13428" t="s">
        <v>1856</v>
      </c>
      <c r="N13428" t="s">
        <v>50</v>
      </c>
      <c r="O13428">
        <v>5000000</v>
      </c>
      <c r="Q13428" t="s">
        <v>2121</v>
      </c>
      <c r="R13428">
        <v>4.12</v>
      </c>
      <c r="S13428">
        <v>4.0599999999999996</v>
      </c>
      <c r="V13428" t="s">
        <v>3678</v>
      </c>
      <c r="W13428" t="s">
        <v>1110</v>
      </c>
      <c r="X13428" t="s">
        <v>1847</v>
      </c>
      <c r="Y13428" t="s">
        <v>4822</v>
      </c>
      <c r="AA13428">
        <v>112</v>
      </c>
      <c r="AB13428">
        <v>105.26</v>
      </c>
      <c r="AD13428">
        <v>142</v>
      </c>
    </row>
    <row r="13429" spans="1:30" x14ac:dyDescent="0.25">
      <c r="A13429" t="s">
        <v>535</v>
      </c>
      <c r="B13429" t="s">
        <v>31</v>
      </c>
      <c r="C13429" t="s">
        <v>4812</v>
      </c>
      <c r="D13429">
        <v>5.24</v>
      </c>
      <c r="E13429" t="s">
        <v>536</v>
      </c>
      <c r="F13429" t="s">
        <v>62</v>
      </c>
      <c r="G13429" t="s">
        <v>35</v>
      </c>
      <c r="H13429" t="s">
        <v>3693</v>
      </c>
      <c r="I13429">
        <v>92.59</v>
      </c>
      <c r="J13429">
        <v>92.9</v>
      </c>
      <c r="K13429">
        <v>129</v>
      </c>
      <c r="L13429">
        <v>124</v>
      </c>
      <c r="M13429" t="s">
        <v>1938</v>
      </c>
      <c r="N13429" t="s">
        <v>145</v>
      </c>
      <c r="O13429">
        <v>3000000</v>
      </c>
      <c r="Q13429" t="s">
        <v>2121</v>
      </c>
      <c r="R13429">
        <v>4.34</v>
      </c>
      <c r="S13429">
        <v>4.28</v>
      </c>
      <c r="V13429" t="s">
        <v>3694</v>
      </c>
      <c r="W13429" t="s">
        <v>1110</v>
      </c>
      <c r="X13429" t="s">
        <v>1847</v>
      </c>
      <c r="Y13429" t="s">
        <v>4822</v>
      </c>
      <c r="AA13429">
        <v>126</v>
      </c>
      <c r="AB13429">
        <v>120.55</v>
      </c>
      <c r="AD13429">
        <v>159</v>
      </c>
    </row>
    <row r="13430" spans="1:30" x14ac:dyDescent="0.25">
      <c r="A13430" t="s">
        <v>795</v>
      </c>
      <c r="B13430" t="s">
        <v>31</v>
      </c>
      <c r="C13430" t="s">
        <v>4812</v>
      </c>
      <c r="D13430">
        <v>3.58</v>
      </c>
      <c r="E13430" t="s">
        <v>775</v>
      </c>
      <c r="F13430" t="s">
        <v>62</v>
      </c>
      <c r="G13430" t="s">
        <v>35</v>
      </c>
      <c r="H13430" t="s">
        <v>3695</v>
      </c>
      <c r="I13430">
        <v>99.93</v>
      </c>
      <c r="J13430">
        <v>100.16</v>
      </c>
      <c r="K13430">
        <v>94</v>
      </c>
      <c r="L13430">
        <v>89</v>
      </c>
      <c r="M13430" t="s">
        <v>1874</v>
      </c>
      <c r="N13430" t="s">
        <v>111</v>
      </c>
      <c r="O13430">
        <v>5000000</v>
      </c>
      <c r="P13430">
        <v>3000000</v>
      </c>
      <c r="Q13430" t="s">
        <v>2121</v>
      </c>
      <c r="R13430">
        <v>3.77</v>
      </c>
      <c r="S13430">
        <v>3.7</v>
      </c>
      <c r="V13430" t="s">
        <v>3696</v>
      </c>
      <c r="W13430" t="s">
        <v>1110</v>
      </c>
      <c r="X13430" t="s">
        <v>1847</v>
      </c>
      <c r="Y13430" t="s">
        <v>4822</v>
      </c>
      <c r="AA13430">
        <v>93</v>
      </c>
      <c r="AB13430">
        <v>87.94</v>
      </c>
      <c r="AD13430">
        <v>120</v>
      </c>
    </row>
    <row r="13431" spans="1:30" x14ac:dyDescent="0.25">
      <c r="A13431" t="s">
        <v>796</v>
      </c>
      <c r="B13431" t="s">
        <v>31</v>
      </c>
      <c r="C13431" t="s">
        <v>4812</v>
      </c>
      <c r="D13431">
        <v>5.88</v>
      </c>
      <c r="E13431" t="s">
        <v>775</v>
      </c>
      <c r="F13431" t="s">
        <v>62</v>
      </c>
      <c r="G13431" t="s">
        <v>35</v>
      </c>
      <c r="H13431" t="s">
        <v>3697</v>
      </c>
      <c r="I13431">
        <v>99.44</v>
      </c>
      <c r="J13431">
        <v>99.79</v>
      </c>
      <c r="K13431">
        <v>125</v>
      </c>
      <c r="L13431">
        <v>120</v>
      </c>
      <c r="M13431" t="s">
        <v>1972</v>
      </c>
      <c r="N13431" t="s">
        <v>96</v>
      </c>
      <c r="O13431">
        <v>5000000</v>
      </c>
      <c r="P13431">
        <v>3000000</v>
      </c>
      <c r="Q13431" t="s">
        <v>2121</v>
      </c>
      <c r="R13431">
        <v>4.34</v>
      </c>
      <c r="S13431">
        <v>4.29</v>
      </c>
      <c r="V13431" t="s">
        <v>3698</v>
      </c>
      <c r="W13431" t="s">
        <v>1110</v>
      </c>
      <c r="X13431" t="s">
        <v>1847</v>
      </c>
      <c r="Y13431" t="s">
        <v>4822</v>
      </c>
      <c r="AA13431">
        <v>122</v>
      </c>
      <c r="AB13431">
        <v>116.02</v>
      </c>
      <c r="AD13431">
        <v>155</v>
      </c>
    </row>
    <row r="13432" spans="1:30" x14ac:dyDescent="0.25">
      <c r="A13432" t="s">
        <v>797</v>
      </c>
      <c r="B13432" t="s">
        <v>31</v>
      </c>
      <c r="C13432" t="s">
        <v>4812</v>
      </c>
      <c r="D13432">
        <v>14.04</v>
      </c>
      <c r="E13432" t="s">
        <v>775</v>
      </c>
      <c r="F13432" t="s">
        <v>62</v>
      </c>
      <c r="G13432" t="s">
        <v>35</v>
      </c>
      <c r="H13432" t="s">
        <v>3699</v>
      </c>
      <c r="I13432">
        <v>98.65</v>
      </c>
      <c r="J13432">
        <v>99.3</v>
      </c>
      <c r="K13432">
        <v>174</v>
      </c>
      <c r="L13432">
        <v>170</v>
      </c>
      <c r="M13432" t="s">
        <v>1909</v>
      </c>
      <c r="N13432" t="s">
        <v>42</v>
      </c>
      <c r="O13432">
        <v>5000000</v>
      </c>
      <c r="P13432">
        <v>5000000</v>
      </c>
      <c r="Q13432" t="s">
        <v>2121</v>
      </c>
      <c r="R13432">
        <v>5.35</v>
      </c>
      <c r="S13432">
        <v>5.3</v>
      </c>
      <c r="V13432" t="s">
        <v>3700</v>
      </c>
      <c r="W13432" t="s">
        <v>1110</v>
      </c>
      <c r="X13432" t="s">
        <v>1847</v>
      </c>
      <c r="Y13432" t="s">
        <v>4822</v>
      </c>
      <c r="AA13432">
        <v>172</v>
      </c>
      <c r="AB13432">
        <v>167.69</v>
      </c>
      <c r="AD13432">
        <v>213</v>
      </c>
    </row>
    <row r="13433" spans="1:30" x14ac:dyDescent="0.25">
      <c r="A13433" t="s">
        <v>801</v>
      </c>
      <c r="B13433" t="s">
        <v>31</v>
      </c>
      <c r="C13433" t="s">
        <v>4812</v>
      </c>
      <c r="D13433">
        <v>10.64</v>
      </c>
      <c r="E13433" t="s">
        <v>775</v>
      </c>
      <c r="F13433" t="s">
        <v>62</v>
      </c>
      <c r="G13433" t="s">
        <v>35</v>
      </c>
      <c r="H13433" t="s">
        <v>3707</v>
      </c>
      <c r="I13433">
        <v>107.84</v>
      </c>
      <c r="J13433">
        <v>108.44</v>
      </c>
      <c r="K13433">
        <v>173</v>
      </c>
      <c r="L13433">
        <v>168</v>
      </c>
      <c r="M13433" t="s">
        <v>1909</v>
      </c>
      <c r="N13433" t="s">
        <v>42</v>
      </c>
      <c r="O13433">
        <v>3000000</v>
      </c>
      <c r="P13433">
        <v>3000000</v>
      </c>
      <c r="Q13433" t="s">
        <v>2121</v>
      </c>
      <c r="R13433">
        <v>5.34</v>
      </c>
      <c r="S13433">
        <v>5.28</v>
      </c>
      <c r="V13433" t="s">
        <v>3708</v>
      </c>
      <c r="W13433" t="s">
        <v>1110</v>
      </c>
      <c r="X13433" t="s">
        <v>1847</v>
      </c>
      <c r="Y13433" t="s">
        <v>4822</v>
      </c>
      <c r="AA13433">
        <v>188</v>
      </c>
      <c r="AB13433">
        <v>183.44</v>
      </c>
      <c r="AD13433">
        <v>217</v>
      </c>
    </row>
    <row r="13434" spans="1:30" x14ac:dyDescent="0.25">
      <c r="A13434" t="s">
        <v>802</v>
      </c>
      <c r="B13434" t="s">
        <v>31</v>
      </c>
      <c r="C13434" t="s">
        <v>4812</v>
      </c>
      <c r="D13434">
        <v>11.24</v>
      </c>
      <c r="E13434" t="s">
        <v>775</v>
      </c>
      <c r="F13434" t="s">
        <v>62</v>
      </c>
      <c r="G13434" t="s">
        <v>35</v>
      </c>
      <c r="H13434" t="s">
        <v>3709</v>
      </c>
      <c r="I13434">
        <v>112.71</v>
      </c>
      <c r="J13434">
        <v>113.34</v>
      </c>
      <c r="K13434">
        <v>173</v>
      </c>
      <c r="L13434">
        <v>168</v>
      </c>
      <c r="M13434" t="s">
        <v>1909</v>
      </c>
      <c r="N13434" t="s">
        <v>42</v>
      </c>
      <c r="O13434">
        <v>3000000</v>
      </c>
      <c r="P13434">
        <v>2000000</v>
      </c>
      <c r="Q13434" t="s">
        <v>2121</v>
      </c>
      <c r="R13434">
        <v>5.33</v>
      </c>
      <c r="S13434">
        <v>5.28</v>
      </c>
      <c r="V13434" t="s">
        <v>3710</v>
      </c>
      <c r="W13434" t="s">
        <v>1110</v>
      </c>
      <c r="X13434" t="s">
        <v>1847</v>
      </c>
      <c r="Y13434" t="s">
        <v>4822</v>
      </c>
      <c r="AA13434">
        <v>187</v>
      </c>
      <c r="AB13434">
        <v>182.27</v>
      </c>
      <c r="AD13434">
        <v>216</v>
      </c>
    </row>
    <row r="13435" spans="1:30" x14ac:dyDescent="0.25">
      <c r="A13435" t="s">
        <v>538</v>
      </c>
      <c r="B13435" t="s">
        <v>31</v>
      </c>
      <c r="C13435" t="s">
        <v>4812</v>
      </c>
      <c r="D13435">
        <v>7.55</v>
      </c>
      <c r="E13435" t="s">
        <v>536</v>
      </c>
      <c r="F13435" t="s">
        <v>62</v>
      </c>
      <c r="G13435" t="s">
        <v>35</v>
      </c>
      <c r="H13435" t="s">
        <v>3727</v>
      </c>
      <c r="I13435">
        <v>98.34</v>
      </c>
      <c r="J13435">
        <v>98.77</v>
      </c>
      <c r="K13435">
        <v>165</v>
      </c>
      <c r="L13435">
        <v>160</v>
      </c>
      <c r="M13435" t="s">
        <v>2135</v>
      </c>
      <c r="N13435" t="s">
        <v>462</v>
      </c>
      <c r="O13435">
        <v>5000000</v>
      </c>
      <c r="P13435">
        <v>3000000</v>
      </c>
      <c r="Q13435" t="s">
        <v>2121</v>
      </c>
      <c r="R13435">
        <v>4.96</v>
      </c>
      <c r="S13435">
        <v>4.9000000000000004</v>
      </c>
      <c r="V13435" t="s">
        <v>3728</v>
      </c>
      <c r="W13435" t="s">
        <v>1110</v>
      </c>
      <c r="X13435" t="s">
        <v>1847</v>
      </c>
      <c r="Y13435" t="s">
        <v>4822</v>
      </c>
      <c r="AA13435">
        <v>164</v>
      </c>
      <c r="AB13435">
        <v>158.16</v>
      </c>
      <c r="AD13435">
        <v>199</v>
      </c>
    </row>
    <row r="13436" spans="1:30" x14ac:dyDescent="0.25">
      <c r="A13436" t="s">
        <v>809</v>
      </c>
      <c r="B13436" t="s">
        <v>31</v>
      </c>
      <c r="C13436" t="s">
        <v>4812</v>
      </c>
      <c r="D13436">
        <v>3.79</v>
      </c>
      <c r="E13436" t="s">
        <v>377</v>
      </c>
      <c r="F13436" t="s">
        <v>62</v>
      </c>
      <c r="G13436" t="s">
        <v>35</v>
      </c>
      <c r="H13436" t="s">
        <v>3733</v>
      </c>
      <c r="I13436">
        <v>102.94</v>
      </c>
      <c r="J13436">
        <v>103.18</v>
      </c>
      <c r="K13436">
        <v>103</v>
      </c>
      <c r="L13436">
        <v>98</v>
      </c>
      <c r="M13436" t="s">
        <v>1874</v>
      </c>
      <c r="N13436" t="s">
        <v>111</v>
      </c>
      <c r="O13436">
        <v>5000000</v>
      </c>
      <c r="P13436">
        <v>1000000</v>
      </c>
      <c r="Q13436" t="s">
        <v>2121</v>
      </c>
      <c r="R13436">
        <v>3.86</v>
      </c>
      <c r="S13436">
        <v>3.8</v>
      </c>
      <c r="V13436" t="s">
        <v>3734</v>
      </c>
      <c r="W13436" t="s">
        <v>1110</v>
      </c>
      <c r="X13436" t="s">
        <v>1847</v>
      </c>
      <c r="Y13436" t="s">
        <v>4822</v>
      </c>
      <c r="AA13436">
        <v>101</v>
      </c>
      <c r="AB13436">
        <v>94.75</v>
      </c>
      <c r="AD13436">
        <v>128</v>
      </c>
    </row>
    <row r="13437" spans="1:30" x14ac:dyDescent="0.25">
      <c r="A13437" t="s">
        <v>810</v>
      </c>
      <c r="B13437" t="s">
        <v>31</v>
      </c>
      <c r="C13437" t="s">
        <v>4812</v>
      </c>
      <c r="D13437">
        <v>7.24</v>
      </c>
      <c r="E13437" t="s">
        <v>377</v>
      </c>
      <c r="F13437" t="s">
        <v>62</v>
      </c>
      <c r="G13437" t="s">
        <v>35</v>
      </c>
      <c r="H13437" t="s">
        <v>3735</v>
      </c>
      <c r="I13437">
        <v>101.62</v>
      </c>
      <c r="J13437">
        <v>102.03</v>
      </c>
      <c r="K13437">
        <v>150</v>
      </c>
      <c r="L13437">
        <v>145</v>
      </c>
      <c r="M13437" t="s">
        <v>1877</v>
      </c>
      <c r="N13437" t="s">
        <v>46</v>
      </c>
      <c r="O13437">
        <v>5000000</v>
      </c>
      <c r="P13437">
        <v>2000000</v>
      </c>
      <c r="Q13437" t="s">
        <v>2121</v>
      </c>
      <c r="R13437">
        <v>4.7699999999999996</v>
      </c>
      <c r="S13437">
        <v>4.72</v>
      </c>
      <c r="V13437" t="s">
        <v>3736</v>
      </c>
      <c r="W13437" t="s">
        <v>1110</v>
      </c>
      <c r="X13437" t="s">
        <v>1847</v>
      </c>
      <c r="Y13437" t="s">
        <v>4822</v>
      </c>
      <c r="Z13437" t="s">
        <v>43</v>
      </c>
      <c r="AA13437">
        <v>151</v>
      </c>
      <c r="AB13437">
        <v>145.46</v>
      </c>
      <c r="AD13437">
        <v>185</v>
      </c>
    </row>
    <row r="13438" spans="1:30" x14ac:dyDescent="0.25">
      <c r="A13438" t="s">
        <v>816</v>
      </c>
      <c r="B13438" t="s">
        <v>31</v>
      </c>
      <c r="C13438" t="s">
        <v>4812</v>
      </c>
      <c r="D13438">
        <v>1.31</v>
      </c>
      <c r="E13438" t="s">
        <v>775</v>
      </c>
      <c r="F13438" t="s">
        <v>62</v>
      </c>
      <c r="G13438" t="s">
        <v>35</v>
      </c>
      <c r="H13438" t="s">
        <v>3753</v>
      </c>
      <c r="I13438">
        <v>103.01</v>
      </c>
      <c r="J13438">
        <v>103.09</v>
      </c>
      <c r="K13438">
        <v>68</v>
      </c>
      <c r="L13438">
        <v>63</v>
      </c>
      <c r="M13438" t="s">
        <v>1902</v>
      </c>
      <c r="N13438" t="s">
        <v>78</v>
      </c>
      <c r="O13438">
        <v>5000000</v>
      </c>
      <c r="P13438">
        <v>2000000</v>
      </c>
      <c r="Q13438" t="s">
        <v>2121</v>
      </c>
      <c r="R13438">
        <v>3.3</v>
      </c>
      <c r="S13438">
        <v>3.24</v>
      </c>
      <c r="V13438" t="s">
        <v>3754</v>
      </c>
      <c r="W13438" t="s">
        <v>1110</v>
      </c>
      <c r="X13438" t="s">
        <v>1847</v>
      </c>
      <c r="Y13438" t="s">
        <v>4822</v>
      </c>
      <c r="AA13438">
        <v>66</v>
      </c>
      <c r="AB13438">
        <v>60.7</v>
      </c>
      <c r="AD13438">
        <v>82</v>
      </c>
    </row>
    <row r="13439" spans="1:30" x14ac:dyDescent="0.25">
      <c r="A13439" t="s">
        <v>817</v>
      </c>
      <c r="B13439" t="s">
        <v>31</v>
      </c>
      <c r="C13439" t="s">
        <v>4812</v>
      </c>
      <c r="D13439">
        <v>3.14</v>
      </c>
      <c r="E13439" t="s">
        <v>775</v>
      </c>
      <c r="F13439" t="s">
        <v>62</v>
      </c>
      <c r="G13439" t="s">
        <v>35</v>
      </c>
      <c r="H13439" t="s">
        <v>3755</v>
      </c>
      <c r="I13439">
        <v>106.22</v>
      </c>
      <c r="J13439">
        <v>106.43</v>
      </c>
      <c r="K13439">
        <v>86</v>
      </c>
      <c r="L13439">
        <v>81</v>
      </c>
      <c r="M13439" t="s">
        <v>1928</v>
      </c>
      <c r="N13439" t="s">
        <v>36</v>
      </c>
      <c r="O13439">
        <v>5000000</v>
      </c>
      <c r="P13439">
        <v>3000000</v>
      </c>
      <c r="Q13439" t="s">
        <v>2121</v>
      </c>
      <c r="R13439">
        <v>3.64</v>
      </c>
      <c r="S13439">
        <v>3.58</v>
      </c>
      <c r="V13439" t="s">
        <v>3756</v>
      </c>
      <c r="W13439" t="s">
        <v>1110</v>
      </c>
      <c r="X13439" t="s">
        <v>1847</v>
      </c>
      <c r="Y13439" t="s">
        <v>4822</v>
      </c>
      <c r="Z13439" t="s">
        <v>43</v>
      </c>
      <c r="AA13439">
        <v>86</v>
      </c>
      <c r="AB13439">
        <v>79.58</v>
      </c>
      <c r="AD13439">
        <v>110</v>
      </c>
    </row>
    <row r="13440" spans="1:30" x14ac:dyDescent="0.25">
      <c r="A13440" t="s">
        <v>818</v>
      </c>
      <c r="B13440" t="s">
        <v>31</v>
      </c>
      <c r="C13440" t="s">
        <v>4812</v>
      </c>
      <c r="D13440">
        <v>4.84</v>
      </c>
      <c r="E13440" t="s">
        <v>775</v>
      </c>
      <c r="F13440" t="s">
        <v>62</v>
      </c>
      <c r="G13440" t="s">
        <v>35</v>
      </c>
      <c r="H13440" t="s">
        <v>3757</v>
      </c>
      <c r="I13440">
        <v>108.35</v>
      </c>
      <c r="J13440">
        <v>108.65</v>
      </c>
      <c r="K13440">
        <v>105</v>
      </c>
      <c r="L13440">
        <v>100</v>
      </c>
      <c r="M13440" t="s">
        <v>1856</v>
      </c>
      <c r="N13440" t="s">
        <v>50</v>
      </c>
      <c r="O13440">
        <v>5000000</v>
      </c>
      <c r="P13440">
        <v>5000000</v>
      </c>
      <c r="Q13440" t="s">
        <v>2121</v>
      </c>
      <c r="R13440">
        <v>3.99</v>
      </c>
      <c r="S13440">
        <v>3.93</v>
      </c>
      <c r="V13440" t="s">
        <v>3758</v>
      </c>
      <c r="W13440" t="s">
        <v>1110</v>
      </c>
      <c r="X13440" t="s">
        <v>1847</v>
      </c>
      <c r="Y13440" t="s">
        <v>4822</v>
      </c>
      <c r="AA13440">
        <v>104</v>
      </c>
      <c r="AB13440">
        <v>97.42</v>
      </c>
      <c r="AD13440">
        <v>133</v>
      </c>
    </row>
    <row r="13441" spans="1:30" x14ac:dyDescent="0.25">
      <c r="A13441" t="s">
        <v>819</v>
      </c>
      <c r="B13441" t="s">
        <v>31</v>
      </c>
      <c r="C13441" t="s">
        <v>4812</v>
      </c>
      <c r="D13441">
        <v>7.05</v>
      </c>
      <c r="E13441" t="s">
        <v>775</v>
      </c>
      <c r="F13441" t="s">
        <v>62</v>
      </c>
      <c r="G13441" t="s">
        <v>35</v>
      </c>
      <c r="H13441" t="s">
        <v>3759</v>
      </c>
      <c r="I13441">
        <v>109.02</v>
      </c>
      <c r="J13441">
        <v>109.43</v>
      </c>
      <c r="K13441">
        <v>134</v>
      </c>
      <c r="L13441">
        <v>129</v>
      </c>
      <c r="M13441" t="s">
        <v>2107</v>
      </c>
      <c r="N13441" t="s">
        <v>40</v>
      </c>
      <c r="O13441">
        <v>5000000</v>
      </c>
      <c r="P13441">
        <v>5000000</v>
      </c>
      <c r="Q13441" t="s">
        <v>2121</v>
      </c>
      <c r="R13441">
        <v>4.55</v>
      </c>
      <c r="S13441">
        <v>4.49</v>
      </c>
      <c r="V13441" t="s">
        <v>3760</v>
      </c>
      <c r="W13441" t="s">
        <v>1110</v>
      </c>
      <c r="X13441" t="s">
        <v>1847</v>
      </c>
      <c r="Y13441" t="s">
        <v>4822</v>
      </c>
      <c r="AA13441">
        <v>134</v>
      </c>
      <c r="AB13441">
        <v>128.18</v>
      </c>
      <c r="AD13441">
        <v>168</v>
      </c>
    </row>
    <row r="13442" spans="1:30" x14ac:dyDescent="0.25">
      <c r="A13442" t="s">
        <v>540</v>
      </c>
      <c r="B13442" t="s">
        <v>31</v>
      </c>
      <c r="C13442" t="s">
        <v>4812</v>
      </c>
      <c r="D13442">
        <v>6.4</v>
      </c>
      <c r="E13442" t="s">
        <v>536</v>
      </c>
      <c r="F13442" t="s">
        <v>62</v>
      </c>
      <c r="G13442" t="s">
        <v>35</v>
      </c>
      <c r="H13442" t="s">
        <v>3761</v>
      </c>
      <c r="I13442">
        <v>104.02</v>
      </c>
      <c r="J13442">
        <v>104.39</v>
      </c>
      <c r="K13442">
        <v>148</v>
      </c>
      <c r="L13442">
        <v>143</v>
      </c>
      <c r="M13442" t="s">
        <v>2043</v>
      </c>
      <c r="N13442" t="s">
        <v>58</v>
      </c>
      <c r="O13442">
        <v>3000000</v>
      </c>
      <c r="P13442">
        <v>1000000</v>
      </c>
      <c r="Q13442" t="s">
        <v>2121</v>
      </c>
      <c r="R13442">
        <v>4.66</v>
      </c>
      <c r="S13442">
        <v>4.5999999999999996</v>
      </c>
      <c r="V13442" t="s">
        <v>3762</v>
      </c>
      <c r="W13442" t="s">
        <v>1110</v>
      </c>
      <c r="X13442" t="s">
        <v>1847</v>
      </c>
      <c r="Y13442" t="s">
        <v>4822</v>
      </c>
      <c r="AA13442">
        <v>148</v>
      </c>
      <c r="AB13442">
        <v>142.78</v>
      </c>
      <c r="AD13442">
        <v>182</v>
      </c>
    </row>
    <row r="13443" spans="1:30" x14ac:dyDescent="0.25">
      <c r="A13443" t="s">
        <v>824</v>
      </c>
      <c r="B13443" t="s">
        <v>31</v>
      </c>
      <c r="C13443" t="s">
        <v>4812</v>
      </c>
      <c r="D13443">
        <v>4.07</v>
      </c>
      <c r="E13443" t="s">
        <v>775</v>
      </c>
      <c r="F13443" t="s">
        <v>62</v>
      </c>
      <c r="G13443" t="s">
        <v>35</v>
      </c>
      <c r="H13443" t="s">
        <v>3777</v>
      </c>
      <c r="I13443">
        <v>97.64</v>
      </c>
      <c r="J13443">
        <v>97.9</v>
      </c>
      <c r="K13443">
        <v>100</v>
      </c>
      <c r="L13443">
        <v>95</v>
      </c>
      <c r="M13443" t="s">
        <v>1866</v>
      </c>
      <c r="N13443" t="s">
        <v>60</v>
      </c>
      <c r="O13443">
        <v>5000000</v>
      </c>
      <c r="P13443">
        <v>5000000</v>
      </c>
      <c r="Q13443" t="s">
        <v>2121</v>
      </c>
      <c r="R13443">
        <v>3.87</v>
      </c>
      <c r="S13443">
        <v>3.81</v>
      </c>
      <c r="V13443" t="s">
        <v>3778</v>
      </c>
      <c r="W13443" t="s">
        <v>1110</v>
      </c>
      <c r="X13443" t="s">
        <v>1847</v>
      </c>
      <c r="Y13443" t="s">
        <v>4822</v>
      </c>
      <c r="AA13443">
        <v>98</v>
      </c>
      <c r="AB13443">
        <v>91.73</v>
      </c>
      <c r="AD13443">
        <v>125</v>
      </c>
    </row>
    <row r="13444" spans="1:30" x14ac:dyDescent="0.25">
      <c r="A13444" t="s">
        <v>825</v>
      </c>
      <c r="B13444" t="s">
        <v>31</v>
      </c>
      <c r="C13444" t="s">
        <v>4812</v>
      </c>
      <c r="D13444">
        <v>12.24</v>
      </c>
      <c r="E13444" t="s">
        <v>775</v>
      </c>
      <c r="F13444" t="s">
        <v>62</v>
      </c>
      <c r="G13444" t="s">
        <v>35</v>
      </c>
      <c r="H13444" t="s">
        <v>3779</v>
      </c>
      <c r="I13444">
        <v>85.62</v>
      </c>
      <c r="J13444">
        <v>86.31</v>
      </c>
      <c r="K13444">
        <v>170</v>
      </c>
      <c r="L13444">
        <v>165</v>
      </c>
      <c r="M13444" t="s">
        <v>1909</v>
      </c>
      <c r="N13444" t="s">
        <v>42</v>
      </c>
      <c r="O13444">
        <v>5000000</v>
      </c>
      <c r="Q13444" t="s">
        <v>2121</v>
      </c>
      <c r="R13444">
        <v>5.31</v>
      </c>
      <c r="S13444">
        <v>5.25</v>
      </c>
      <c r="V13444" t="s">
        <v>3780</v>
      </c>
      <c r="W13444" t="s">
        <v>1110</v>
      </c>
      <c r="X13444" t="s">
        <v>1847</v>
      </c>
      <c r="Y13444" t="s">
        <v>4822</v>
      </c>
      <c r="AA13444">
        <v>170</v>
      </c>
      <c r="AB13444">
        <v>164.51</v>
      </c>
      <c r="AD13444">
        <v>207</v>
      </c>
    </row>
    <row r="13445" spans="1:30" x14ac:dyDescent="0.25">
      <c r="A13445" t="s">
        <v>826</v>
      </c>
      <c r="B13445" t="s">
        <v>31</v>
      </c>
      <c r="C13445" t="s">
        <v>4812</v>
      </c>
      <c r="D13445">
        <v>2.2799999999999998</v>
      </c>
      <c r="E13445" t="s">
        <v>377</v>
      </c>
      <c r="F13445" t="s">
        <v>62</v>
      </c>
      <c r="G13445" t="s">
        <v>35</v>
      </c>
      <c r="H13445" t="s">
        <v>3783</v>
      </c>
      <c r="I13445">
        <v>101.42</v>
      </c>
      <c r="J13445">
        <v>101.56</v>
      </c>
      <c r="K13445">
        <v>100</v>
      </c>
      <c r="L13445">
        <v>95</v>
      </c>
      <c r="M13445" t="s">
        <v>1866</v>
      </c>
      <c r="N13445" t="s">
        <v>60</v>
      </c>
      <c r="O13445">
        <v>5000000</v>
      </c>
      <c r="P13445">
        <v>5000000</v>
      </c>
      <c r="Q13445" t="s">
        <v>2121</v>
      </c>
      <c r="R13445">
        <v>3.87</v>
      </c>
      <c r="S13445">
        <v>3.81</v>
      </c>
      <c r="V13445" t="s">
        <v>3784</v>
      </c>
      <c r="W13445" t="s">
        <v>1110</v>
      </c>
      <c r="X13445" t="s">
        <v>1847</v>
      </c>
      <c r="Y13445" t="s">
        <v>4822</v>
      </c>
      <c r="AA13445">
        <v>118</v>
      </c>
      <c r="AB13445">
        <v>112.09</v>
      </c>
      <c r="AD13445">
        <v>137</v>
      </c>
    </row>
    <row r="13446" spans="1:30" x14ac:dyDescent="0.25">
      <c r="A13446" t="s">
        <v>827</v>
      </c>
      <c r="B13446" t="s">
        <v>31</v>
      </c>
      <c r="C13446" t="s">
        <v>4812</v>
      </c>
      <c r="D13446">
        <v>3.59</v>
      </c>
      <c r="E13446" t="s">
        <v>775</v>
      </c>
      <c r="F13446" t="s">
        <v>62</v>
      </c>
      <c r="G13446" t="s">
        <v>35</v>
      </c>
      <c r="H13446" t="s">
        <v>3785</v>
      </c>
      <c r="I13446">
        <v>98.19</v>
      </c>
      <c r="J13446">
        <v>98.42</v>
      </c>
      <c r="K13446">
        <v>92</v>
      </c>
      <c r="L13446">
        <v>87</v>
      </c>
      <c r="M13446" t="s">
        <v>1874</v>
      </c>
      <c r="N13446" t="s">
        <v>111</v>
      </c>
      <c r="O13446">
        <v>5000000</v>
      </c>
      <c r="P13446">
        <v>3000000</v>
      </c>
      <c r="Q13446" t="s">
        <v>2121</v>
      </c>
      <c r="R13446">
        <v>3.75</v>
      </c>
      <c r="S13446">
        <v>3.69</v>
      </c>
      <c r="V13446" t="s">
        <v>3786</v>
      </c>
      <c r="W13446" t="s">
        <v>1110</v>
      </c>
      <c r="X13446" t="s">
        <v>1847</v>
      </c>
      <c r="Y13446" t="s">
        <v>4822</v>
      </c>
      <c r="AA13446">
        <v>91</v>
      </c>
      <c r="AB13446">
        <v>84.58</v>
      </c>
      <c r="AD13446">
        <v>117</v>
      </c>
    </row>
    <row r="13447" spans="1:30" x14ac:dyDescent="0.25">
      <c r="A13447" t="s">
        <v>459</v>
      </c>
      <c r="B13447" t="s">
        <v>31</v>
      </c>
      <c r="C13447" t="s">
        <v>4812</v>
      </c>
      <c r="D13447">
        <v>1.92</v>
      </c>
      <c r="E13447" t="s">
        <v>460</v>
      </c>
      <c r="F13447" t="s">
        <v>136</v>
      </c>
      <c r="G13447" t="s">
        <v>35</v>
      </c>
      <c r="H13447" t="s">
        <v>3986</v>
      </c>
      <c r="I13447">
        <v>99.037999999999997</v>
      </c>
      <c r="J13447">
        <v>99.134</v>
      </c>
      <c r="K13447">
        <v>62</v>
      </c>
      <c r="L13447">
        <v>57</v>
      </c>
      <c r="M13447" t="s">
        <v>1850</v>
      </c>
      <c r="N13447" t="s">
        <v>53</v>
      </c>
      <c r="O13447">
        <v>5000000</v>
      </c>
      <c r="P13447">
        <v>0</v>
      </c>
      <c r="Q13447" t="s">
        <v>2154</v>
      </c>
      <c r="R13447">
        <v>3.3</v>
      </c>
      <c r="S13447">
        <v>3.25</v>
      </c>
      <c r="V13447" t="s">
        <v>3987</v>
      </c>
      <c r="W13447" t="s">
        <v>554</v>
      </c>
      <c r="X13447" t="s">
        <v>1847</v>
      </c>
      <c r="Y13447" t="s">
        <v>4823</v>
      </c>
      <c r="AA13447">
        <v>64</v>
      </c>
      <c r="AB13447">
        <v>58.72</v>
      </c>
    </row>
    <row r="13448" spans="1:30" x14ac:dyDescent="0.25">
      <c r="A13448" t="s">
        <v>461</v>
      </c>
      <c r="B13448" t="s">
        <v>31</v>
      </c>
      <c r="C13448" t="s">
        <v>4812</v>
      </c>
      <c r="D13448">
        <v>7.7</v>
      </c>
      <c r="E13448" t="s">
        <v>460</v>
      </c>
      <c r="F13448" t="s">
        <v>136</v>
      </c>
      <c r="G13448" t="s">
        <v>35</v>
      </c>
      <c r="H13448" t="s">
        <v>3988</v>
      </c>
      <c r="I13448">
        <v>93.533000000000001</v>
      </c>
      <c r="J13448">
        <v>93.918999999999997</v>
      </c>
      <c r="K13448">
        <v>115</v>
      </c>
      <c r="L13448">
        <v>110</v>
      </c>
      <c r="M13448" t="s">
        <v>2135</v>
      </c>
      <c r="N13448" t="s">
        <v>462</v>
      </c>
      <c r="O13448">
        <v>5000000</v>
      </c>
      <c r="P13448">
        <v>2000000</v>
      </c>
      <c r="Q13448" t="s">
        <v>2154</v>
      </c>
      <c r="R13448">
        <v>4.46</v>
      </c>
      <c r="S13448">
        <v>4.41</v>
      </c>
      <c r="V13448" t="s">
        <v>3989</v>
      </c>
      <c r="W13448" t="s">
        <v>554</v>
      </c>
      <c r="X13448" t="s">
        <v>1847</v>
      </c>
      <c r="Y13448" t="s">
        <v>4823</v>
      </c>
      <c r="AA13448">
        <v>111</v>
      </c>
      <c r="AB13448">
        <v>106.26</v>
      </c>
    </row>
    <row r="13449" spans="1:30" x14ac:dyDescent="0.25">
      <c r="A13449" t="s">
        <v>475</v>
      </c>
      <c r="B13449" t="s">
        <v>31</v>
      </c>
      <c r="C13449" t="s">
        <v>4812</v>
      </c>
      <c r="D13449">
        <v>1.45</v>
      </c>
      <c r="E13449" t="s">
        <v>460</v>
      </c>
      <c r="F13449" t="s">
        <v>136</v>
      </c>
      <c r="G13449" t="s">
        <v>35</v>
      </c>
      <c r="H13449" t="s">
        <v>3992</v>
      </c>
      <c r="I13449">
        <v>98.203000000000003</v>
      </c>
      <c r="J13449">
        <v>98.275999999999996</v>
      </c>
      <c r="K13449">
        <v>60</v>
      </c>
      <c r="L13449">
        <v>55</v>
      </c>
      <c r="M13449" t="s">
        <v>1902</v>
      </c>
      <c r="N13449" t="s">
        <v>78</v>
      </c>
      <c r="O13449">
        <v>5000000</v>
      </c>
      <c r="P13449">
        <v>0</v>
      </c>
      <c r="Q13449" t="s">
        <v>2154</v>
      </c>
      <c r="R13449">
        <v>3.22</v>
      </c>
      <c r="S13449">
        <v>3.17</v>
      </c>
      <c r="V13449" t="s">
        <v>3993</v>
      </c>
      <c r="W13449" t="s">
        <v>554</v>
      </c>
      <c r="X13449" t="s">
        <v>1847</v>
      </c>
      <c r="Y13449" t="s">
        <v>4823</v>
      </c>
      <c r="AA13449">
        <v>56</v>
      </c>
      <c r="AB13449">
        <v>52.73</v>
      </c>
    </row>
    <row r="13450" spans="1:30" x14ac:dyDescent="0.25">
      <c r="A13450" t="s">
        <v>476</v>
      </c>
      <c r="B13450" t="s">
        <v>31</v>
      </c>
      <c r="C13450" t="s">
        <v>4812</v>
      </c>
      <c r="D13450">
        <v>5.13</v>
      </c>
      <c r="E13450" t="s">
        <v>460</v>
      </c>
      <c r="F13450" t="s">
        <v>136</v>
      </c>
      <c r="G13450" t="s">
        <v>35</v>
      </c>
      <c r="H13450" t="s">
        <v>3994</v>
      </c>
      <c r="I13450">
        <v>94.075000000000003</v>
      </c>
      <c r="J13450">
        <v>94.331999999999994</v>
      </c>
      <c r="K13450">
        <v>86</v>
      </c>
      <c r="L13450">
        <v>81</v>
      </c>
      <c r="M13450" t="s">
        <v>1938</v>
      </c>
      <c r="N13450" t="s">
        <v>145</v>
      </c>
      <c r="O13450">
        <v>5000000</v>
      </c>
      <c r="P13450">
        <v>2000000</v>
      </c>
      <c r="Q13450" t="s">
        <v>2154</v>
      </c>
      <c r="R13450">
        <v>3.92</v>
      </c>
      <c r="S13450">
        <v>3.87</v>
      </c>
      <c r="V13450" t="s">
        <v>3995</v>
      </c>
      <c r="W13450" t="s">
        <v>554</v>
      </c>
      <c r="X13450" t="s">
        <v>1847</v>
      </c>
      <c r="Y13450" t="s">
        <v>4823</v>
      </c>
      <c r="AA13450">
        <v>86</v>
      </c>
      <c r="AB13450">
        <v>81</v>
      </c>
    </row>
    <row r="13451" spans="1:30" x14ac:dyDescent="0.25">
      <c r="A13451" t="s">
        <v>477</v>
      </c>
      <c r="B13451" t="s">
        <v>31</v>
      </c>
      <c r="C13451" t="s">
        <v>4812</v>
      </c>
      <c r="D13451">
        <v>12.92</v>
      </c>
      <c r="E13451" t="s">
        <v>460</v>
      </c>
      <c r="F13451" t="s">
        <v>136</v>
      </c>
      <c r="G13451" t="s">
        <v>35</v>
      </c>
      <c r="H13451" t="s">
        <v>3996</v>
      </c>
      <c r="I13451">
        <v>83.396000000000001</v>
      </c>
      <c r="J13451">
        <v>84.046000000000006</v>
      </c>
      <c r="K13451">
        <v>128</v>
      </c>
      <c r="L13451">
        <v>123</v>
      </c>
      <c r="M13451" t="s">
        <v>1909</v>
      </c>
      <c r="N13451" t="s">
        <v>42</v>
      </c>
      <c r="O13451">
        <v>5000000</v>
      </c>
      <c r="P13451">
        <v>0</v>
      </c>
      <c r="Q13451" t="s">
        <v>2154</v>
      </c>
      <c r="R13451">
        <v>4.88</v>
      </c>
      <c r="S13451">
        <v>4.83</v>
      </c>
      <c r="V13451" t="s">
        <v>3997</v>
      </c>
      <c r="W13451" t="s">
        <v>554</v>
      </c>
      <c r="X13451" t="s">
        <v>1847</v>
      </c>
      <c r="Y13451" t="s">
        <v>4823</v>
      </c>
      <c r="AA13451">
        <v>126</v>
      </c>
      <c r="AB13451">
        <v>121.48</v>
      </c>
    </row>
    <row r="13452" spans="1:30" x14ac:dyDescent="0.25">
      <c r="A13452" t="s">
        <v>480</v>
      </c>
      <c r="B13452" t="s">
        <v>31</v>
      </c>
      <c r="C13452" t="s">
        <v>4812</v>
      </c>
      <c r="D13452">
        <v>11.51</v>
      </c>
      <c r="E13452" t="s">
        <v>460</v>
      </c>
      <c r="F13452" t="s">
        <v>136</v>
      </c>
      <c r="G13452" t="s">
        <v>35</v>
      </c>
      <c r="H13452" t="s">
        <v>4000</v>
      </c>
      <c r="I13452">
        <v>89.692999999999998</v>
      </c>
      <c r="J13452">
        <v>90.271000000000001</v>
      </c>
      <c r="K13452">
        <v>128</v>
      </c>
      <c r="L13452">
        <v>123</v>
      </c>
      <c r="M13452" t="s">
        <v>1909</v>
      </c>
      <c r="N13452" t="s">
        <v>42</v>
      </c>
      <c r="O13452">
        <v>5000000</v>
      </c>
      <c r="P13452">
        <v>2000000</v>
      </c>
      <c r="Q13452" t="s">
        <v>2154</v>
      </c>
      <c r="R13452">
        <v>4.88</v>
      </c>
      <c r="S13452">
        <v>4.83</v>
      </c>
      <c r="V13452" t="s">
        <v>4001</v>
      </c>
      <c r="W13452" t="s">
        <v>554</v>
      </c>
      <c r="X13452" t="s">
        <v>1847</v>
      </c>
      <c r="Y13452" t="s">
        <v>4823</v>
      </c>
      <c r="AA13452">
        <v>137</v>
      </c>
      <c r="AB13452">
        <v>132.19</v>
      </c>
    </row>
    <row r="13453" spans="1:30" x14ac:dyDescent="0.25">
      <c r="A13453" t="s">
        <v>481</v>
      </c>
      <c r="B13453" t="s">
        <v>31</v>
      </c>
      <c r="C13453" t="s">
        <v>4812</v>
      </c>
      <c r="D13453">
        <v>10.71</v>
      </c>
      <c r="E13453" t="s">
        <v>460</v>
      </c>
      <c r="F13453" t="s">
        <v>136</v>
      </c>
      <c r="G13453" t="s">
        <v>35</v>
      </c>
      <c r="H13453" t="s">
        <v>4004</v>
      </c>
      <c r="I13453">
        <v>86.048000000000002</v>
      </c>
      <c r="J13453">
        <v>86.584999999999994</v>
      </c>
      <c r="K13453">
        <v>128</v>
      </c>
      <c r="L13453">
        <v>123</v>
      </c>
      <c r="M13453" t="s">
        <v>1909</v>
      </c>
      <c r="N13453" t="s">
        <v>42</v>
      </c>
      <c r="O13453">
        <v>5000000</v>
      </c>
      <c r="P13453">
        <v>2000000</v>
      </c>
      <c r="Q13453" t="s">
        <v>2154</v>
      </c>
      <c r="R13453">
        <v>4.88</v>
      </c>
      <c r="S13453">
        <v>4.83</v>
      </c>
      <c r="V13453" t="s">
        <v>4005</v>
      </c>
      <c r="W13453" t="s">
        <v>554</v>
      </c>
      <c r="X13453" t="s">
        <v>1847</v>
      </c>
      <c r="Y13453" t="s">
        <v>4823</v>
      </c>
      <c r="AA13453">
        <v>138</v>
      </c>
      <c r="AB13453">
        <v>134.08000000000001</v>
      </c>
    </row>
    <row r="13454" spans="1:30" x14ac:dyDescent="0.25">
      <c r="A13454" t="s">
        <v>482</v>
      </c>
      <c r="B13454" t="s">
        <v>31</v>
      </c>
      <c r="C13454" t="s">
        <v>4812</v>
      </c>
      <c r="D13454">
        <v>3.54</v>
      </c>
      <c r="E13454" t="s">
        <v>460</v>
      </c>
      <c r="F13454" t="s">
        <v>136</v>
      </c>
      <c r="G13454" t="s">
        <v>35</v>
      </c>
      <c r="H13454" t="s">
        <v>4006</v>
      </c>
      <c r="I13454">
        <v>102.327</v>
      </c>
      <c r="J13454">
        <v>102.504</v>
      </c>
      <c r="K13454">
        <v>76</v>
      </c>
      <c r="L13454">
        <v>71</v>
      </c>
      <c r="M13454" t="s">
        <v>1861</v>
      </c>
      <c r="N13454" t="s">
        <v>149</v>
      </c>
      <c r="O13454">
        <v>5000000</v>
      </c>
      <c r="P13454">
        <v>2000000</v>
      </c>
      <c r="Q13454" t="s">
        <v>2154</v>
      </c>
      <c r="R13454">
        <v>3.59</v>
      </c>
      <c r="S13454">
        <v>3.54</v>
      </c>
      <c r="V13454" t="s">
        <v>4007</v>
      </c>
      <c r="W13454" t="s">
        <v>554</v>
      </c>
      <c r="X13454" t="s">
        <v>1847</v>
      </c>
      <c r="Y13454" t="s">
        <v>4823</v>
      </c>
      <c r="AA13454">
        <v>75</v>
      </c>
      <c r="AB13454">
        <v>70.680000000000007</v>
      </c>
    </row>
    <row r="13455" spans="1:30" x14ac:dyDescent="0.25">
      <c r="A13455" t="s">
        <v>483</v>
      </c>
      <c r="B13455" t="s">
        <v>31</v>
      </c>
      <c r="C13455" t="s">
        <v>4812</v>
      </c>
      <c r="D13455">
        <v>8.94</v>
      </c>
      <c r="E13455" t="s">
        <v>460</v>
      </c>
      <c r="F13455" t="s">
        <v>136</v>
      </c>
      <c r="G13455" t="s">
        <v>35</v>
      </c>
      <c r="H13455" t="s">
        <v>4008</v>
      </c>
      <c r="I13455">
        <v>101.37</v>
      </c>
      <c r="J13455">
        <v>101.819</v>
      </c>
      <c r="K13455">
        <v>120</v>
      </c>
      <c r="L13455">
        <v>115</v>
      </c>
      <c r="M13455" t="s">
        <v>2988</v>
      </c>
      <c r="N13455" t="s">
        <v>484</v>
      </c>
      <c r="O13455">
        <v>5000000</v>
      </c>
      <c r="P13455">
        <v>0</v>
      </c>
      <c r="Q13455" t="s">
        <v>2154</v>
      </c>
      <c r="R13455">
        <v>4.5999999999999996</v>
      </c>
      <c r="S13455">
        <v>4.55</v>
      </c>
      <c r="V13455" t="s">
        <v>4009</v>
      </c>
      <c r="W13455" t="s">
        <v>554</v>
      </c>
      <c r="X13455" t="s">
        <v>1847</v>
      </c>
      <c r="Y13455" t="s">
        <v>4823</v>
      </c>
      <c r="AA13455">
        <v>121</v>
      </c>
      <c r="AB13455">
        <v>116.91</v>
      </c>
    </row>
    <row r="13456" spans="1:30" x14ac:dyDescent="0.25">
      <c r="A13456" t="s">
        <v>485</v>
      </c>
      <c r="B13456" t="s">
        <v>31</v>
      </c>
      <c r="C13456" t="s">
        <v>4812</v>
      </c>
      <c r="D13456">
        <v>6.75</v>
      </c>
      <c r="E13456" t="s">
        <v>460</v>
      </c>
      <c r="F13456" t="s">
        <v>136</v>
      </c>
      <c r="G13456" t="s">
        <v>35</v>
      </c>
      <c r="H13456" t="s">
        <v>4010</v>
      </c>
      <c r="I13456">
        <v>99.872</v>
      </c>
      <c r="J13456">
        <v>100.199</v>
      </c>
      <c r="K13456">
        <v>96</v>
      </c>
      <c r="L13456">
        <v>91</v>
      </c>
      <c r="M13456" t="s">
        <v>2107</v>
      </c>
      <c r="N13456" t="s">
        <v>40</v>
      </c>
      <c r="O13456">
        <v>5000000</v>
      </c>
      <c r="P13456">
        <v>2000000</v>
      </c>
      <c r="Q13456" t="s">
        <v>2154</v>
      </c>
      <c r="R13456">
        <v>4.17</v>
      </c>
      <c r="S13456">
        <v>4.12</v>
      </c>
      <c r="V13456" t="s">
        <v>4011</v>
      </c>
      <c r="W13456" t="s">
        <v>554</v>
      </c>
      <c r="X13456" t="s">
        <v>1847</v>
      </c>
      <c r="Y13456" t="s">
        <v>4823</v>
      </c>
      <c r="AA13456">
        <v>96</v>
      </c>
      <c r="AB13456">
        <v>94.54</v>
      </c>
    </row>
    <row r="13457" spans="1:28" x14ac:dyDescent="0.25">
      <c r="A13457" t="s">
        <v>486</v>
      </c>
      <c r="B13457" t="s">
        <v>31</v>
      </c>
      <c r="C13457" t="s">
        <v>4812</v>
      </c>
      <c r="D13457">
        <v>9.61</v>
      </c>
      <c r="E13457" t="s">
        <v>460</v>
      </c>
      <c r="F13457" t="s">
        <v>136</v>
      </c>
      <c r="G13457" t="s">
        <v>35</v>
      </c>
      <c r="H13457" t="s">
        <v>4012</v>
      </c>
      <c r="I13457">
        <v>95.301000000000002</v>
      </c>
      <c r="J13457">
        <v>95.783000000000001</v>
      </c>
      <c r="K13457">
        <v>122</v>
      </c>
      <c r="L13457">
        <v>117</v>
      </c>
      <c r="M13457" t="s">
        <v>1909</v>
      </c>
      <c r="N13457" t="s">
        <v>42</v>
      </c>
      <c r="O13457">
        <v>5000000</v>
      </c>
      <c r="P13457">
        <v>0</v>
      </c>
      <c r="Q13457" t="s">
        <v>2154</v>
      </c>
      <c r="R13457">
        <v>4.82</v>
      </c>
      <c r="S13457">
        <v>4.7699999999999996</v>
      </c>
      <c r="V13457" t="s">
        <v>4013</v>
      </c>
      <c r="W13457" t="s">
        <v>554</v>
      </c>
      <c r="X13457" t="s">
        <v>1847</v>
      </c>
      <c r="Y13457" t="s">
        <v>4823</v>
      </c>
      <c r="AA13457">
        <v>140</v>
      </c>
      <c r="AB13457">
        <v>135.38999999999999</v>
      </c>
    </row>
    <row r="13458" spans="1:28" x14ac:dyDescent="0.25">
      <c r="A13458" t="s">
        <v>495</v>
      </c>
      <c r="B13458" t="s">
        <v>31</v>
      </c>
      <c r="C13458" t="s">
        <v>4812</v>
      </c>
      <c r="D13458">
        <v>7.41</v>
      </c>
      <c r="E13458" t="s">
        <v>460</v>
      </c>
      <c r="F13458" t="s">
        <v>136</v>
      </c>
      <c r="G13458" t="s">
        <v>35</v>
      </c>
      <c r="H13458" t="s">
        <v>4020</v>
      </c>
      <c r="I13458">
        <v>103.968</v>
      </c>
      <c r="J13458">
        <v>104.339</v>
      </c>
      <c r="K13458">
        <v>103</v>
      </c>
      <c r="L13458">
        <v>98</v>
      </c>
      <c r="M13458" t="s">
        <v>1877</v>
      </c>
      <c r="N13458" t="s">
        <v>46</v>
      </c>
      <c r="O13458">
        <v>5000000</v>
      </c>
      <c r="P13458">
        <v>2000000</v>
      </c>
      <c r="Q13458" t="s">
        <v>2154</v>
      </c>
      <c r="R13458">
        <v>4.3</v>
      </c>
      <c r="S13458">
        <v>4.25</v>
      </c>
      <c r="V13458" t="s">
        <v>4021</v>
      </c>
      <c r="W13458" t="s">
        <v>554</v>
      </c>
      <c r="X13458" t="s">
        <v>1847</v>
      </c>
      <c r="Y13458" t="s">
        <v>4823</v>
      </c>
      <c r="AA13458">
        <v>105</v>
      </c>
      <c r="AB13458">
        <v>99.84</v>
      </c>
    </row>
    <row r="13459" spans="1:28" x14ac:dyDescent="0.25">
      <c r="A13459" t="s">
        <v>496</v>
      </c>
      <c r="B13459" t="s">
        <v>31</v>
      </c>
      <c r="C13459" t="s">
        <v>4812</v>
      </c>
      <c r="D13459">
        <v>15.64</v>
      </c>
      <c r="E13459" t="s">
        <v>460</v>
      </c>
      <c r="F13459" t="s">
        <v>136</v>
      </c>
      <c r="G13459" t="s">
        <v>35</v>
      </c>
      <c r="H13459" t="s">
        <v>4022</v>
      </c>
      <c r="I13459">
        <v>102.997</v>
      </c>
      <c r="J13459">
        <v>103.783</v>
      </c>
      <c r="K13459">
        <v>128</v>
      </c>
      <c r="L13459">
        <v>123</v>
      </c>
      <c r="M13459" t="s">
        <v>1909</v>
      </c>
      <c r="N13459" t="s">
        <v>42</v>
      </c>
      <c r="O13459">
        <v>5000000</v>
      </c>
      <c r="P13459">
        <v>2000000</v>
      </c>
      <c r="Q13459" t="s">
        <v>2154</v>
      </c>
      <c r="R13459">
        <v>4.88</v>
      </c>
      <c r="S13459">
        <v>4.83</v>
      </c>
      <c r="V13459" t="s">
        <v>4023</v>
      </c>
      <c r="W13459" t="s">
        <v>554</v>
      </c>
      <c r="X13459" t="s">
        <v>1847</v>
      </c>
      <c r="Y13459" t="s">
        <v>4823</v>
      </c>
      <c r="AA13459">
        <v>127</v>
      </c>
      <c r="AB13459">
        <v>122.53</v>
      </c>
    </row>
    <row r="13460" spans="1:28" x14ac:dyDescent="0.25">
      <c r="A13460" t="s">
        <v>455</v>
      </c>
      <c r="B13460" t="s">
        <v>31</v>
      </c>
      <c r="C13460" t="s">
        <v>4824</v>
      </c>
      <c r="D13460">
        <v>1.49</v>
      </c>
      <c r="E13460" t="s">
        <v>456</v>
      </c>
      <c r="F13460" t="s">
        <v>1431</v>
      </c>
      <c r="G13460" t="s">
        <v>35</v>
      </c>
      <c r="H13460" t="s">
        <v>2153</v>
      </c>
      <c r="I13460">
        <v>100.11799999999999</v>
      </c>
      <c r="J13460">
        <v>100.223</v>
      </c>
      <c r="K13460">
        <v>87</v>
      </c>
      <c r="L13460">
        <v>80</v>
      </c>
      <c r="M13460" t="s">
        <v>1844</v>
      </c>
      <c r="N13460" t="s">
        <v>48</v>
      </c>
      <c r="O13460">
        <v>2000000</v>
      </c>
      <c r="P13460">
        <v>2000000</v>
      </c>
      <c r="Q13460" t="s">
        <v>2154</v>
      </c>
      <c r="R13460">
        <v>3.52</v>
      </c>
      <c r="S13460">
        <v>3.45</v>
      </c>
      <c r="V13460" t="s">
        <v>2155</v>
      </c>
      <c r="W13460" t="s">
        <v>1556</v>
      </c>
      <c r="X13460" t="s">
        <v>1847</v>
      </c>
      <c r="Y13460" t="s">
        <v>4825</v>
      </c>
      <c r="AA13460">
        <v>87.45</v>
      </c>
      <c r="AB13460">
        <v>80.45</v>
      </c>
    </row>
    <row r="13461" spans="1:28" x14ac:dyDescent="0.25">
      <c r="A13461" t="s">
        <v>463</v>
      </c>
      <c r="B13461" t="s">
        <v>31</v>
      </c>
      <c r="C13461" t="s">
        <v>4824</v>
      </c>
      <c r="D13461">
        <v>1.23</v>
      </c>
      <c r="E13461" t="s">
        <v>464</v>
      </c>
      <c r="F13461" t="s">
        <v>1431</v>
      </c>
      <c r="G13461" t="s">
        <v>35</v>
      </c>
      <c r="H13461" t="s">
        <v>2157</v>
      </c>
      <c r="I13461">
        <v>100.176</v>
      </c>
      <c r="J13461">
        <v>100.26300000000001</v>
      </c>
      <c r="K13461">
        <v>66</v>
      </c>
      <c r="L13461">
        <v>59</v>
      </c>
      <c r="M13461" t="s">
        <v>1965</v>
      </c>
      <c r="N13461" t="s">
        <v>209</v>
      </c>
      <c r="O13461">
        <v>2000000</v>
      </c>
      <c r="P13461">
        <v>1000000</v>
      </c>
      <c r="Q13461" t="s">
        <v>2154</v>
      </c>
      <c r="R13461">
        <v>3.28</v>
      </c>
      <c r="S13461">
        <v>3.21</v>
      </c>
      <c r="V13461" t="s">
        <v>2158</v>
      </c>
      <c r="W13461" t="s">
        <v>1556</v>
      </c>
      <c r="X13461" t="s">
        <v>1847</v>
      </c>
      <c r="Y13461" t="s">
        <v>4825</v>
      </c>
      <c r="AA13461">
        <v>65.599999999999994</v>
      </c>
      <c r="AB13461">
        <v>58.6</v>
      </c>
    </row>
    <row r="13462" spans="1:28" x14ac:dyDescent="0.25">
      <c r="A13462" t="s">
        <v>465</v>
      </c>
      <c r="B13462" t="s">
        <v>31</v>
      </c>
      <c r="C13462" t="s">
        <v>4824</v>
      </c>
      <c r="D13462">
        <v>12.02</v>
      </c>
      <c r="E13462" t="s">
        <v>464</v>
      </c>
      <c r="F13462" t="s">
        <v>1431</v>
      </c>
      <c r="G13462" t="s">
        <v>35</v>
      </c>
      <c r="H13462" t="s">
        <v>2159</v>
      </c>
      <c r="I13462">
        <v>92.195999999999998</v>
      </c>
      <c r="J13462">
        <v>93.409000000000006</v>
      </c>
      <c r="K13462">
        <v>186</v>
      </c>
      <c r="L13462">
        <v>176</v>
      </c>
      <c r="M13462" t="s">
        <v>1909</v>
      </c>
      <c r="N13462" t="s">
        <v>42</v>
      </c>
      <c r="O13462">
        <v>1000000</v>
      </c>
      <c r="P13462">
        <v>0</v>
      </c>
      <c r="Q13462" t="s">
        <v>2154</v>
      </c>
      <c r="R13462">
        <v>5.46</v>
      </c>
      <c r="S13462">
        <v>5.36</v>
      </c>
      <c r="V13462" t="s">
        <v>2160</v>
      </c>
      <c r="W13462" t="s">
        <v>1556</v>
      </c>
      <c r="X13462" t="s">
        <v>1847</v>
      </c>
      <c r="Y13462" t="s">
        <v>4825</v>
      </c>
      <c r="AA13462">
        <v>190.28</v>
      </c>
      <c r="AB13462">
        <v>180.28</v>
      </c>
    </row>
    <row r="13463" spans="1:28" x14ac:dyDescent="0.25">
      <c r="A13463" t="s">
        <v>466</v>
      </c>
      <c r="B13463" t="s">
        <v>31</v>
      </c>
      <c r="C13463" t="s">
        <v>4824</v>
      </c>
      <c r="D13463">
        <v>4.21</v>
      </c>
      <c r="E13463" t="s">
        <v>409</v>
      </c>
      <c r="F13463" t="s">
        <v>1431</v>
      </c>
      <c r="G13463" t="s">
        <v>35</v>
      </c>
      <c r="H13463" t="s">
        <v>2161</v>
      </c>
      <c r="I13463">
        <v>102.52800000000001</v>
      </c>
      <c r="J13463">
        <v>102.82299999999999</v>
      </c>
      <c r="K13463">
        <v>145</v>
      </c>
      <c r="L13463">
        <v>138</v>
      </c>
      <c r="M13463" t="s">
        <v>1856</v>
      </c>
      <c r="N13463" t="s">
        <v>50</v>
      </c>
      <c r="O13463">
        <v>0</v>
      </c>
      <c r="P13463">
        <v>0</v>
      </c>
      <c r="Q13463" t="s">
        <v>2154</v>
      </c>
      <c r="R13463">
        <v>4.3899999999999997</v>
      </c>
      <c r="S13463">
        <v>4.32</v>
      </c>
      <c r="V13463" t="s">
        <v>2162</v>
      </c>
      <c r="W13463" t="s">
        <v>1556</v>
      </c>
      <c r="X13463" t="s">
        <v>1847</v>
      </c>
      <c r="Y13463" t="s">
        <v>4825</v>
      </c>
      <c r="AA13463">
        <v>149.4</v>
      </c>
      <c r="AB13463">
        <v>142.4</v>
      </c>
    </row>
    <row r="13464" spans="1:28" x14ac:dyDescent="0.25">
      <c r="A13464" t="s">
        <v>467</v>
      </c>
      <c r="B13464" t="s">
        <v>31</v>
      </c>
      <c r="C13464" t="s">
        <v>4824</v>
      </c>
      <c r="D13464">
        <v>2.54</v>
      </c>
      <c r="E13464" t="s">
        <v>456</v>
      </c>
      <c r="F13464" t="s">
        <v>1431</v>
      </c>
      <c r="G13464" t="s">
        <v>35</v>
      </c>
      <c r="H13464" t="s">
        <v>2163</v>
      </c>
      <c r="I13464">
        <v>99.432000000000002</v>
      </c>
      <c r="J13464">
        <v>99.61</v>
      </c>
      <c r="K13464">
        <v>100</v>
      </c>
      <c r="L13464">
        <v>93</v>
      </c>
      <c r="M13464" t="s">
        <v>1883</v>
      </c>
      <c r="N13464" t="s">
        <v>63</v>
      </c>
      <c r="O13464">
        <v>2000000</v>
      </c>
      <c r="P13464">
        <v>2000000</v>
      </c>
      <c r="Q13464" t="s">
        <v>2154</v>
      </c>
      <c r="R13464">
        <v>3.72</v>
      </c>
      <c r="S13464">
        <v>3.65</v>
      </c>
      <c r="V13464" t="s">
        <v>2164</v>
      </c>
      <c r="W13464" t="s">
        <v>1556</v>
      </c>
      <c r="X13464" t="s">
        <v>1847</v>
      </c>
      <c r="Y13464" t="s">
        <v>4825</v>
      </c>
      <c r="AA13464">
        <v>100.56</v>
      </c>
      <c r="AB13464">
        <v>93.56</v>
      </c>
    </row>
    <row r="13465" spans="1:28" x14ac:dyDescent="0.25">
      <c r="A13465" t="s">
        <v>468</v>
      </c>
      <c r="B13465" t="s">
        <v>31</v>
      </c>
      <c r="C13465" t="s">
        <v>4824</v>
      </c>
      <c r="D13465">
        <v>2.27</v>
      </c>
      <c r="E13465" t="s">
        <v>469</v>
      </c>
      <c r="F13465" t="s">
        <v>1431</v>
      </c>
      <c r="G13465" t="s">
        <v>35</v>
      </c>
      <c r="H13465" t="s">
        <v>2165</v>
      </c>
      <c r="I13465">
        <v>98.703000000000003</v>
      </c>
      <c r="J13465">
        <v>98.861999999999995</v>
      </c>
      <c r="K13465">
        <v>84</v>
      </c>
      <c r="L13465">
        <v>77</v>
      </c>
      <c r="M13465" t="s">
        <v>1850</v>
      </c>
      <c r="N13465" t="s">
        <v>53</v>
      </c>
      <c r="O13465">
        <v>2000000</v>
      </c>
      <c r="P13465">
        <v>1000000</v>
      </c>
      <c r="Q13465" t="s">
        <v>2166</v>
      </c>
      <c r="R13465">
        <v>3.52</v>
      </c>
      <c r="S13465">
        <v>3.45</v>
      </c>
      <c r="V13465" t="s">
        <v>2167</v>
      </c>
      <c r="W13465" t="s">
        <v>1556</v>
      </c>
      <c r="X13465" t="s">
        <v>1847</v>
      </c>
      <c r="Y13465" t="s">
        <v>4825</v>
      </c>
      <c r="AA13465">
        <v>82.77</v>
      </c>
      <c r="AB13465">
        <v>75.77</v>
      </c>
    </row>
    <row r="13466" spans="1:28" x14ac:dyDescent="0.25">
      <c r="A13466" t="s">
        <v>470</v>
      </c>
      <c r="B13466" t="s">
        <v>31</v>
      </c>
      <c r="C13466" t="s">
        <v>4824</v>
      </c>
      <c r="D13466">
        <v>2.46</v>
      </c>
      <c r="E13466" t="s">
        <v>464</v>
      </c>
      <c r="F13466" t="s">
        <v>1431</v>
      </c>
      <c r="G13466" t="s">
        <v>35</v>
      </c>
      <c r="H13466" t="s">
        <v>2168</v>
      </c>
      <c r="I13466">
        <v>97.441000000000003</v>
      </c>
      <c r="J13466">
        <v>97.614000000000004</v>
      </c>
      <c r="K13466">
        <v>80</v>
      </c>
      <c r="L13466">
        <v>73</v>
      </c>
      <c r="M13466" t="s">
        <v>1883</v>
      </c>
      <c r="N13466" t="s">
        <v>63</v>
      </c>
      <c r="O13466">
        <v>2000000</v>
      </c>
      <c r="P13466">
        <v>1000000</v>
      </c>
      <c r="Q13466" t="s">
        <v>2154</v>
      </c>
      <c r="R13466">
        <v>3.52</v>
      </c>
      <c r="S13466">
        <v>3.45</v>
      </c>
      <c r="V13466" t="s">
        <v>2169</v>
      </c>
      <c r="W13466" t="s">
        <v>1556</v>
      </c>
      <c r="X13466" t="s">
        <v>1847</v>
      </c>
      <c r="Y13466" t="s">
        <v>4825</v>
      </c>
      <c r="AA13466">
        <v>81.08</v>
      </c>
      <c r="AB13466">
        <v>74.08</v>
      </c>
    </row>
    <row r="13467" spans="1:28" x14ac:dyDescent="0.25">
      <c r="A13467" t="s">
        <v>471</v>
      </c>
      <c r="B13467" t="s">
        <v>31</v>
      </c>
      <c r="C13467" t="s">
        <v>4824</v>
      </c>
      <c r="D13467">
        <v>2.4700000000000002</v>
      </c>
      <c r="E13467" t="s">
        <v>472</v>
      </c>
      <c r="F13467" t="s">
        <v>1431</v>
      </c>
      <c r="G13467" t="s">
        <v>35</v>
      </c>
      <c r="H13467" t="s">
        <v>2170</v>
      </c>
      <c r="I13467">
        <v>96.266000000000005</v>
      </c>
      <c r="J13467">
        <v>96.438999999999993</v>
      </c>
      <c r="K13467">
        <v>88</v>
      </c>
      <c r="L13467">
        <v>81</v>
      </c>
      <c r="M13467" t="s">
        <v>1850</v>
      </c>
      <c r="N13467" t="s">
        <v>53</v>
      </c>
      <c r="O13467">
        <v>2000000</v>
      </c>
      <c r="P13467">
        <v>181000</v>
      </c>
      <c r="Q13467" t="s">
        <v>2154</v>
      </c>
      <c r="R13467">
        <v>3.56</v>
      </c>
      <c r="S13467">
        <v>3.49</v>
      </c>
      <c r="V13467" t="s">
        <v>2171</v>
      </c>
      <c r="W13467" t="s">
        <v>1556</v>
      </c>
      <c r="X13467" t="s">
        <v>1847</v>
      </c>
      <c r="Y13467" t="s">
        <v>4825</v>
      </c>
      <c r="AA13467">
        <v>84.41</v>
      </c>
      <c r="AB13467">
        <v>77.42</v>
      </c>
    </row>
    <row r="13468" spans="1:28" x14ac:dyDescent="0.25">
      <c r="A13468" t="s">
        <v>473</v>
      </c>
      <c r="B13468" t="s">
        <v>31</v>
      </c>
      <c r="C13468" t="s">
        <v>4824</v>
      </c>
      <c r="D13468">
        <v>11.94</v>
      </c>
      <c r="E13468" t="s">
        <v>409</v>
      </c>
      <c r="F13468" t="s">
        <v>1431</v>
      </c>
      <c r="G13468" t="s">
        <v>35</v>
      </c>
      <c r="H13468" t="s">
        <v>2172</v>
      </c>
      <c r="I13468">
        <v>80.492000000000004</v>
      </c>
      <c r="J13468">
        <v>81.697999999999993</v>
      </c>
      <c r="K13468">
        <v>175</v>
      </c>
      <c r="L13468">
        <v>165</v>
      </c>
      <c r="M13468" t="s">
        <v>1909</v>
      </c>
      <c r="N13468" t="s">
        <v>42</v>
      </c>
      <c r="O13468">
        <v>1000000</v>
      </c>
      <c r="P13468">
        <v>1000000</v>
      </c>
      <c r="Q13468" t="s">
        <v>2154</v>
      </c>
      <c r="R13468">
        <v>5.35</v>
      </c>
      <c r="S13468">
        <v>5.25</v>
      </c>
      <c r="V13468" t="s">
        <v>2173</v>
      </c>
      <c r="W13468" t="s">
        <v>1556</v>
      </c>
      <c r="X13468" t="s">
        <v>1847</v>
      </c>
      <c r="Y13468" t="s">
        <v>4825</v>
      </c>
      <c r="AA13468">
        <v>173.74</v>
      </c>
      <c r="AB13468">
        <v>163.74</v>
      </c>
    </row>
    <row r="13469" spans="1:28" x14ac:dyDescent="0.25">
      <c r="A13469" t="s">
        <v>358</v>
      </c>
      <c r="B13469" t="s">
        <v>31</v>
      </c>
      <c r="C13469" t="s">
        <v>4824</v>
      </c>
      <c r="D13469">
        <v>0.77</v>
      </c>
      <c r="E13469" t="s">
        <v>359</v>
      </c>
      <c r="F13469" t="s">
        <v>1431</v>
      </c>
      <c r="G13469" t="s">
        <v>35</v>
      </c>
      <c r="H13469" t="s">
        <v>2262</v>
      </c>
      <c r="I13469">
        <v>99.373999999999995</v>
      </c>
      <c r="J13469">
        <v>99.427999999999997</v>
      </c>
      <c r="K13469">
        <v>56</v>
      </c>
      <c r="L13469">
        <v>49</v>
      </c>
      <c r="M13469" t="s">
        <v>2092</v>
      </c>
      <c r="N13469" t="s">
        <v>153</v>
      </c>
      <c r="O13469">
        <v>3000000</v>
      </c>
      <c r="P13469">
        <v>1000000</v>
      </c>
      <c r="Q13469" t="s">
        <v>2154</v>
      </c>
      <c r="R13469">
        <v>3.16</v>
      </c>
      <c r="S13469">
        <v>3.09</v>
      </c>
      <c r="V13469" t="s">
        <v>2263</v>
      </c>
      <c r="W13469" t="s">
        <v>1556</v>
      </c>
      <c r="X13469" t="s">
        <v>1847</v>
      </c>
      <c r="Y13469" t="s">
        <v>4825</v>
      </c>
      <c r="AA13469">
        <v>53.28</v>
      </c>
      <c r="AB13469">
        <v>46.29</v>
      </c>
    </row>
    <row r="13470" spans="1:28" x14ac:dyDescent="0.25">
      <c r="A13470" t="s">
        <v>474</v>
      </c>
      <c r="B13470" t="s">
        <v>31</v>
      </c>
      <c r="C13470" t="s">
        <v>4824</v>
      </c>
      <c r="D13470">
        <v>4.95</v>
      </c>
      <c r="E13470" t="s">
        <v>359</v>
      </c>
      <c r="F13470" t="s">
        <v>1431</v>
      </c>
      <c r="G13470" t="s">
        <v>35</v>
      </c>
      <c r="H13470" t="s">
        <v>2174</v>
      </c>
      <c r="I13470">
        <v>95.703000000000003</v>
      </c>
      <c r="J13470">
        <v>96.051000000000002</v>
      </c>
      <c r="K13470">
        <v>132</v>
      </c>
      <c r="L13470">
        <v>125</v>
      </c>
      <c r="M13470" t="s">
        <v>1880</v>
      </c>
      <c r="N13470" t="s">
        <v>224</v>
      </c>
      <c r="O13470">
        <v>2000000</v>
      </c>
      <c r="P13470">
        <v>2000000</v>
      </c>
      <c r="Q13470" t="s">
        <v>2154</v>
      </c>
      <c r="R13470">
        <v>4.3099999999999996</v>
      </c>
      <c r="S13470">
        <v>4.24</v>
      </c>
      <c r="V13470" t="s">
        <v>2175</v>
      </c>
      <c r="W13470" t="s">
        <v>1556</v>
      </c>
      <c r="X13470" t="s">
        <v>1847</v>
      </c>
      <c r="Y13470" t="s">
        <v>4825</v>
      </c>
      <c r="AA13470">
        <v>128.57</v>
      </c>
      <c r="AB13470">
        <v>121.57</v>
      </c>
    </row>
    <row r="13471" spans="1:28" x14ac:dyDescent="0.25">
      <c r="A13471" t="s">
        <v>478</v>
      </c>
      <c r="B13471" t="s">
        <v>31</v>
      </c>
      <c r="C13471" t="s">
        <v>4824</v>
      </c>
      <c r="D13471">
        <v>3.34</v>
      </c>
      <c r="E13471" t="s">
        <v>472</v>
      </c>
      <c r="F13471" t="s">
        <v>1431</v>
      </c>
      <c r="G13471" t="s">
        <v>35</v>
      </c>
      <c r="H13471" t="s">
        <v>2176</v>
      </c>
      <c r="I13471">
        <v>95.548000000000002</v>
      </c>
      <c r="J13471">
        <v>95.783000000000001</v>
      </c>
      <c r="K13471">
        <v>104</v>
      </c>
      <c r="L13471">
        <v>97</v>
      </c>
      <c r="M13471" t="s">
        <v>1928</v>
      </c>
      <c r="N13471" t="s">
        <v>36</v>
      </c>
      <c r="O13471">
        <v>2000000</v>
      </c>
      <c r="P13471">
        <v>0</v>
      </c>
      <c r="Q13471" t="s">
        <v>2154</v>
      </c>
      <c r="R13471">
        <v>3.83</v>
      </c>
      <c r="S13471">
        <v>3.76</v>
      </c>
      <c r="V13471" t="s">
        <v>2177</v>
      </c>
      <c r="W13471" t="s">
        <v>1556</v>
      </c>
      <c r="X13471" t="s">
        <v>1847</v>
      </c>
      <c r="Y13471" t="s">
        <v>4825</v>
      </c>
      <c r="AA13471">
        <v>100.2</v>
      </c>
      <c r="AB13471">
        <v>93.2</v>
      </c>
    </row>
    <row r="13472" spans="1:28" x14ac:dyDescent="0.25">
      <c r="A13472" t="s">
        <v>487</v>
      </c>
      <c r="B13472" t="s">
        <v>31</v>
      </c>
      <c r="C13472" t="s">
        <v>4824</v>
      </c>
      <c r="D13472">
        <v>1.26</v>
      </c>
      <c r="E13472" t="s">
        <v>409</v>
      </c>
      <c r="F13472" t="s">
        <v>1431</v>
      </c>
      <c r="G13472" t="s">
        <v>35</v>
      </c>
      <c r="H13472" t="s">
        <v>2180</v>
      </c>
      <c r="I13472">
        <v>99.531000000000006</v>
      </c>
      <c r="J13472">
        <v>99.619</v>
      </c>
      <c r="K13472">
        <v>75</v>
      </c>
      <c r="L13472">
        <v>68</v>
      </c>
      <c r="M13472" t="s">
        <v>1965</v>
      </c>
      <c r="N13472" t="s">
        <v>209</v>
      </c>
      <c r="O13472">
        <v>0</v>
      </c>
      <c r="P13472">
        <v>0</v>
      </c>
      <c r="Q13472" t="s">
        <v>2154</v>
      </c>
      <c r="R13472">
        <v>3.37</v>
      </c>
      <c r="S13472">
        <v>3.3</v>
      </c>
      <c r="V13472" t="s">
        <v>2181</v>
      </c>
      <c r="W13472" t="s">
        <v>1556</v>
      </c>
      <c r="X13472" t="s">
        <v>1847</v>
      </c>
      <c r="Y13472" t="s">
        <v>4825</v>
      </c>
      <c r="AA13472">
        <v>74.180000000000007</v>
      </c>
      <c r="AB13472">
        <v>67.19</v>
      </c>
    </row>
    <row r="13473" spans="1:28" x14ac:dyDescent="0.25">
      <c r="A13473" t="s">
        <v>488</v>
      </c>
      <c r="B13473" t="s">
        <v>31</v>
      </c>
      <c r="C13473" t="s">
        <v>4824</v>
      </c>
      <c r="D13473">
        <v>11.5</v>
      </c>
      <c r="E13473" t="s">
        <v>409</v>
      </c>
      <c r="F13473" t="s">
        <v>1431</v>
      </c>
      <c r="G13473" t="s">
        <v>35</v>
      </c>
      <c r="H13473" t="s">
        <v>2182</v>
      </c>
      <c r="I13473">
        <v>87.203999999999994</v>
      </c>
      <c r="J13473">
        <v>88.364000000000004</v>
      </c>
      <c r="K13473">
        <v>175</v>
      </c>
      <c r="L13473">
        <v>165</v>
      </c>
      <c r="M13473" t="s">
        <v>1909</v>
      </c>
      <c r="N13473" t="s">
        <v>42</v>
      </c>
      <c r="O13473">
        <v>1000000</v>
      </c>
      <c r="P13473">
        <v>1000000</v>
      </c>
      <c r="Q13473" t="s">
        <v>2154</v>
      </c>
      <c r="R13473">
        <v>5.35</v>
      </c>
      <c r="S13473">
        <v>5.25</v>
      </c>
      <c r="V13473" t="s">
        <v>2183</v>
      </c>
      <c r="W13473" t="s">
        <v>1556</v>
      </c>
      <c r="X13473" t="s">
        <v>1847</v>
      </c>
      <c r="Y13473" t="s">
        <v>4825</v>
      </c>
      <c r="AA13473">
        <v>180.73</v>
      </c>
      <c r="AB13473">
        <v>170.73</v>
      </c>
    </row>
    <row r="13474" spans="1:28" x14ac:dyDescent="0.25">
      <c r="A13474" t="s">
        <v>490</v>
      </c>
      <c r="B13474" t="s">
        <v>31</v>
      </c>
      <c r="C13474" t="s">
        <v>4824</v>
      </c>
      <c r="D13474">
        <v>5.61</v>
      </c>
      <c r="E13474" t="s">
        <v>464</v>
      </c>
      <c r="F13474" t="s">
        <v>1431</v>
      </c>
      <c r="G13474" t="s">
        <v>35</v>
      </c>
      <c r="H13474" t="s">
        <v>2184</v>
      </c>
      <c r="I13474">
        <v>98.739000000000004</v>
      </c>
      <c r="J13474">
        <v>99.132000000000005</v>
      </c>
      <c r="K13474">
        <v>128</v>
      </c>
      <c r="L13474">
        <v>121</v>
      </c>
      <c r="M13474" t="s">
        <v>1972</v>
      </c>
      <c r="N13474" t="s">
        <v>96</v>
      </c>
      <c r="O13474">
        <v>3000000</v>
      </c>
      <c r="P13474">
        <v>3000000</v>
      </c>
      <c r="Q13474" t="s">
        <v>2154</v>
      </c>
      <c r="R13474">
        <v>4.37</v>
      </c>
      <c r="S13474">
        <v>4.3</v>
      </c>
      <c r="V13474" t="s">
        <v>2185</v>
      </c>
      <c r="W13474" t="s">
        <v>1556</v>
      </c>
      <c r="X13474" t="s">
        <v>1847</v>
      </c>
      <c r="Y13474" t="s">
        <v>4825</v>
      </c>
      <c r="AA13474">
        <v>127.69</v>
      </c>
      <c r="AB13474">
        <v>120.68</v>
      </c>
    </row>
    <row r="13475" spans="1:28" x14ac:dyDescent="0.25">
      <c r="A13475" t="s">
        <v>491</v>
      </c>
      <c r="B13475" t="s">
        <v>31</v>
      </c>
      <c r="C13475" t="s">
        <v>4824</v>
      </c>
      <c r="D13475">
        <v>3.94</v>
      </c>
      <c r="E13475" t="s">
        <v>492</v>
      </c>
      <c r="F13475" t="s">
        <v>1431</v>
      </c>
      <c r="G13475" t="s">
        <v>35</v>
      </c>
      <c r="H13475" t="s">
        <v>2186</v>
      </c>
      <c r="I13475">
        <v>100.36799999999999</v>
      </c>
      <c r="J13475">
        <v>100.64400000000001</v>
      </c>
      <c r="K13475">
        <v>142</v>
      </c>
      <c r="L13475">
        <v>135</v>
      </c>
      <c r="M13475" t="s">
        <v>1866</v>
      </c>
      <c r="N13475" t="s">
        <v>60</v>
      </c>
      <c r="O13475">
        <v>2000000</v>
      </c>
      <c r="P13475">
        <v>0</v>
      </c>
      <c r="Q13475" t="s">
        <v>2154</v>
      </c>
      <c r="R13475">
        <v>4.29</v>
      </c>
      <c r="S13475">
        <v>4.22</v>
      </c>
      <c r="V13475" t="s">
        <v>2187</v>
      </c>
      <c r="W13475" t="s">
        <v>1556</v>
      </c>
      <c r="X13475" t="s">
        <v>1847</v>
      </c>
      <c r="Y13475" t="s">
        <v>4825</v>
      </c>
      <c r="AA13475">
        <v>141.36000000000001</v>
      </c>
      <c r="AB13475">
        <v>134.36000000000001</v>
      </c>
    </row>
    <row r="13476" spans="1:28" x14ac:dyDescent="0.25">
      <c r="A13476" t="s">
        <v>493</v>
      </c>
      <c r="B13476" t="s">
        <v>31</v>
      </c>
      <c r="C13476" t="s">
        <v>4824</v>
      </c>
      <c r="D13476">
        <v>5.24</v>
      </c>
      <c r="E13476" t="s">
        <v>469</v>
      </c>
      <c r="F13476" t="s">
        <v>1431</v>
      </c>
      <c r="G13476" t="s">
        <v>35</v>
      </c>
      <c r="H13476" t="s">
        <v>2188</v>
      </c>
      <c r="I13476">
        <v>103.827</v>
      </c>
      <c r="J13476">
        <v>104.194</v>
      </c>
      <c r="K13476">
        <v>114</v>
      </c>
      <c r="L13476">
        <v>107</v>
      </c>
      <c r="M13476" t="s">
        <v>1938</v>
      </c>
      <c r="N13476" t="s">
        <v>145</v>
      </c>
      <c r="O13476">
        <v>2000000</v>
      </c>
      <c r="P13476">
        <v>1000000</v>
      </c>
      <c r="Q13476" t="s">
        <v>2166</v>
      </c>
      <c r="R13476">
        <v>4.1900000000000004</v>
      </c>
      <c r="S13476">
        <v>4.12</v>
      </c>
      <c r="V13476" t="s">
        <v>2189</v>
      </c>
      <c r="W13476" t="s">
        <v>1556</v>
      </c>
      <c r="X13476" t="s">
        <v>1847</v>
      </c>
      <c r="Y13476" t="s">
        <v>4825</v>
      </c>
      <c r="AA13476">
        <v>116.4</v>
      </c>
      <c r="AB13476">
        <v>109.4</v>
      </c>
    </row>
    <row r="13477" spans="1:28" x14ac:dyDescent="0.25">
      <c r="A13477" t="s">
        <v>494</v>
      </c>
      <c r="B13477" t="s">
        <v>31</v>
      </c>
      <c r="C13477" t="s">
        <v>4824</v>
      </c>
      <c r="D13477">
        <v>1.96</v>
      </c>
      <c r="E13477" t="s">
        <v>472</v>
      </c>
      <c r="F13477" t="s">
        <v>1431</v>
      </c>
      <c r="G13477" t="s">
        <v>35</v>
      </c>
      <c r="H13477" t="s">
        <v>2190</v>
      </c>
      <c r="I13477">
        <v>102.63</v>
      </c>
      <c r="J13477">
        <v>102.82599999999999</v>
      </c>
      <c r="K13477">
        <v>84</v>
      </c>
      <c r="L13477">
        <v>74</v>
      </c>
      <c r="M13477" t="s">
        <v>1844</v>
      </c>
      <c r="N13477" t="s">
        <v>48</v>
      </c>
      <c r="O13477">
        <v>2000000</v>
      </c>
      <c r="P13477">
        <v>2000000</v>
      </c>
      <c r="Q13477" t="s">
        <v>2154</v>
      </c>
      <c r="R13477">
        <v>3.49</v>
      </c>
      <c r="S13477">
        <v>3.39</v>
      </c>
      <c r="V13477" t="s">
        <v>2191</v>
      </c>
      <c r="W13477" t="s">
        <v>1556</v>
      </c>
      <c r="X13477" t="s">
        <v>1847</v>
      </c>
      <c r="Y13477" t="s">
        <v>4825</v>
      </c>
      <c r="AA13477">
        <v>83.19</v>
      </c>
      <c r="AB13477">
        <v>73.19</v>
      </c>
    </row>
    <row r="13478" spans="1:28" x14ac:dyDescent="0.25">
      <c r="A13478" t="s">
        <v>497</v>
      </c>
      <c r="B13478" t="s">
        <v>31</v>
      </c>
      <c r="C13478" t="s">
        <v>4824</v>
      </c>
      <c r="D13478">
        <v>3.69</v>
      </c>
      <c r="E13478" t="s">
        <v>498</v>
      </c>
      <c r="F13478" t="s">
        <v>1431</v>
      </c>
      <c r="G13478" t="s">
        <v>35</v>
      </c>
      <c r="H13478" t="s">
        <v>2192</v>
      </c>
      <c r="I13478">
        <v>102.65600000000001</v>
      </c>
      <c r="J13478">
        <v>102.91500000000001</v>
      </c>
      <c r="K13478">
        <v>141</v>
      </c>
      <c r="L13478">
        <v>134</v>
      </c>
      <c r="M13478" t="s">
        <v>1874</v>
      </c>
      <c r="N13478" t="s">
        <v>111</v>
      </c>
      <c r="O13478">
        <v>2000000</v>
      </c>
      <c r="P13478">
        <v>135000</v>
      </c>
      <c r="Q13478" t="s">
        <v>2154</v>
      </c>
      <c r="R13478">
        <v>4.24</v>
      </c>
      <c r="S13478">
        <v>4.17</v>
      </c>
      <c r="V13478" t="s">
        <v>2193</v>
      </c>
      <c r="W13478" t="s">
        <v>1556</v>
      </c>
      <c r="X13478" t="s">
        <v>1847</v>
      </c>
      <c r="Y13478" t="s">
        <v>4825</v>
      </c>
      <c r="AA13478">
        <v>139.44999999999999</v>
      </c>
      <c r="AB13478">
        <v>132.44999999999999</v>
      </c>
    </row>
    <row r="13479" spans="1:28" x14ac:dyDescent="0.25">
      <c r="A13479" t="s">
        <v>499</v>
      </c>
      <c r="B13479" t="s">
        <v>31</v>
      </c>
      <c r="C13479" t="s">
        <v>4824</v>
      </c>
      <c r="D13479">
        <v>7.1</v>
      </c>
      <c r="E13479" t="s">
        <v>498</v>
      </c>
      <c r="F13479" t="s">
        <v>1431</v>
      </c>
      <c r="G13479" t="s">
        <v>35</v>
      </c>
      <c r="H13479" t="s">
        <v>2194</v>
      </c>
      <c r="I13479">
        <v>102.18</v>
      </c>
      <c r="J13479">
        <v>102.679</v>
      </c>
      <c r="K13479">
        <v>192</v>
      </c>
      <c r="L13479">
        <v>185</v>
      </c>
      <c r="M13479" t="s">
        <v>1877</v>
      </c>
      <c r="N13479" t="s">
        <v>46</v>
      </c>
      <c r="O13479">
        <v>2000000</v>
      </c>
      <c r="P13479">
        <v>0</v>
      </c>
      <c r="Q13479" t="s">
        <v>2154</v>
      </c>
      <c r="R13479">
        <v>5.19</v>
      </c>
      <c r="S13479">
        <v>5.12</v>
      </c>
      <c r="V13479" t="s">
        <v>2195</v>
      </c>
      <c r="W13479" t="s">
        <v>1556</v>
      </c>
      <c r="X13479" t="s">
        <v>1847</v>
      </c>
      <c r="Y13479" t="s">
        <v>4825</v>
      </c>
      <c r="AA13479">
        <v>193.44</v>
      </c>
      <c r="AB13479">
        <v>186.44</v>
      </c>
    </row>
    <row r="13480" spans="1:28" x14ac:dyDescent="0.25">
      <c r="A13480" t="s">
        <v>500</v>
      </c>
      <c r="B13480" t="s">
        <v>31</v>
      </c>
      <c r="C13480" t="s">
        <v>4824</v>
      </c>
      <c r="D13480">
        <v>1.46</v>
      </c>
      <c r="E13480" t="s">
        <v>409</v>
      </c>
      <c r="F13480" t="s">
        <v>1431</v>
      </c>
      <c r="G13480" t="s">
        <v>35</v>
      </c>
      <c r="H13480" t="s">
        <v>2196</v>
      </c>
      <c r="I13480">
        <v>102.95099999999999</v>
      </c>
      <c r="J13480">
        <v>103.053</v>
      </c>
      <c r="K13480">
        <v>71</v>
      </c>
      <c r="L13480">
        <v>64</v>
      </c>
      <c r="M13480" t="s">
        <v>1902</v>
      </c>
      <c r="N13480" t="s">
        <v>78</v>
      </c>
      <c r="O13480">
        <v>5000000</v>
      </c>
      <c r="P13480">
        <v>1000000</v>
      </c>
      <c r="Q13480" t="s">
        <v>2154</v>
      </c>
      <c r="R13480">
        <v>3.33</v>
      </c>
      <c r="S13480">
        <v>3.26</v>
      </c>
      <c r="V13480" t="s">
        <v>2197</v>
      </c>
      <c r="W13480" t="s">
        <v>1556</v>
      </c>
      <c r="X13480" t="s">
        <v>1847</v>
      </c>
      <c r="Y13480" t="s">
        <v>4825</v>
      </c>
      <c r="AA13480">
        <v>68.930000000000007</v>
      </c>
      <c r="AB13480">
        <v>61.92</v>
      </c>
    </row>
    <row r="13481" spans="1:28" x14ac:dyDescent="0.25">
      <c r="A13481" t="s">
        <v>501</v>
      </c>
      <c r="B13481" t="s">
        <v>31</v>
      </c>
      <c r="C13481" t="s">
        <v>4824</v>
      </c>
      <c r="D13481">
        <v>3.56</v>
      </c>
      <c r="E13481" t="s">
        <v>409</v>
      </c>
      <c r="F13481" t="s">
        <v>1431</v>
      </c>
      <c r="G13481" t="s">
        <v>35</v>
      </c>
      <c r="H13481" t="s">
        <v>2198</v>
      </c>
      <c r="I13481">
        <v>96.087000000000003</v>
      </c>
      <c r="J13481">
        <v>96.337000000000003</v>
      </c>
      <c r="K13481">
        <v>135</v>
      </c>
      <c r="L13481">
        <v>128</v>
      </c>
      <c r="M13481" t="s">
        <v>1861</v>
      </c>
      <c r="N13481" t="s">
        <v>149</v>
      </c>
      <c r="O13481">
        <v>0</v>
      </c>
      <c r="P13481">
        <v>0</v>
      </c>
      <c r="Q13481" t="s">
        <v>2154</v>
      </c>
      <c r="R13481">
        <v>4.17</v>
      </c>
      <c r="S13481">
        <v>4.0999999999999996</v>
      </c>
      <c r="V13481" t="s">
        <v>2199</v>
      </c>
      <c r="W13481" t="s">
        <v>1556</v>
      </c>
      <c r="X13481" t="s">
        <v>1847</v>
      </c>
      <c r="Y13481" t="s">
        <v>4825</v>
      </c>
      <c r="AA13481">
        <v>133.07</v>
      </c>
      <c r="AB13481">
        <v>126.07</v>
      </c>
    </row>
    <row r="13482" spans="1:28" x14ac:dyDescent="0.25">
      <c r="A13482" t="s">
        <v>1384</v>
      </c>
      <c r="B13482" t="s">
        <v>31</v>
      </c>
      <c r="C13482" t="s">
        <v>4824</v>
      </c>
      <c r="D13482">
        <v>2.09</v>
      </c>
      <c r="E13482" t="s">
        <v>403</v>
      </c>
      <c r="F13482" t="s">
        <v>67</v>
      </c>
      <c r="G13482" t="s">
        <v>35</v>
      </c>
      <c r="H13482" t="s">
        <v>2706</v>
      </c>
      <c r="I13482">
        <v>101.009</v>
      </c>
      <c r="J13482">
        <v>101.113</v>
      </c>
      <c r="K13482">
        <v>68</v>
      </c>
      <c r="L13482">
        <v>63</v>
      </c>
      <c r="M13482" t="s">
        <v>1850</v>
      </c>
      <c r="N13482" t="s">
        <v>53</v>
      </c>
      <c r="O13482">
        <v>3000</v>
      </c>
      <c r="P13482">
        <v>1000</v>
      </c>
      <c r="Q13482" t="s">
        <v>2118</v>
      </c>
      <c r="R13482">
        <v>3.36</v>
      </c>
      <c r="S13482">
        <v>3.31</v>
      </c>
      <c r="V13482" t="s">
        <v>2707</v>
      </c>
      <c r="W13482" t="s">
        <v>1304</v>
      </c>
      <c r="X13482" t="s">
        <v>1847</v>
      </c>
      <c r="Y13482" t="s">
        <v>4826</v>
      </c>
      <c r="AA13482">
        <v>69</v>
      </c>
      <c r="AB13482">
        <v>63.6</v>
      </c>
    </row>
    <row r="13483" spans="1:28" x14ac:dyDescent="0.25">
      <c r="A13483" t="s">
        <v>1386</v>
      </c>
      <c r="B13483" t="s">
        <v>31</v>
      </c>
      <c r="C13483" t="s">
        <v>4824</v>
      </c>
      <c r="D13483">
        <v>2.5</v>
      </c>
      <c r="E13483" t="s">
        <v>1387</v>
      </c>
      <c r="F13483" t="s">
        <v>67</v>
      </c>
      <c r="G13483" t="s">
        <v>35</v>
      </c>
      <c r="H13483" t="s">
        <v>2708</v>
      </c>
      <c r="I13483">
        <v>100.48</v>
      </c>
      <c r="J13483">
        <v>100.605</v>
      </c>
      <c r="K13483">
        <v>95</v>
      </c>
      <c r="L13483">
        <v>90</v>
      </c>
      <c r="M13483" t="s">
        <v>1883</v>
      </c>
      <c r="N13483" t="s">
        <v>63</v>
      </c>
      <c r="O13483">
        <v>2000</v>
      </c>
      <c r="P13483">
        <v>1000</v>
      </c>
      <c r="Q13483" t="s">
        <v>2166</v>
      </c>
      <c r="R13483">
        <v>3.67</v>
      </c>
      <c r="S13483">
        <v>3.62</v>
      </c>
      <c r="V13483" t="s">
        <v>2709</v>
      </c>
      <c r="W13483" t="s">
        <v>1304</v>
      </c>
      <c r="X13483" t="s">
        <v>1847</v>
      </c>
      <c r="Y13483" t="s">
        <v>4826</v>
      </c>
      <c r="AA13483">
        <v>96</v>
      </c>
      <c r="AB13483">
        <v>91.18</v>
      </c>
    </row>
    <row r="13484" spans="1:28" x14ac:dyDescent="0.25">
      <c r="A13484" t="s">
        <v>1388</v>
      </c>
      <c r="B13484" t="s">
        <v>31</v>
      </c>
      <c r="C13484" t="s">
        <v>4824</v>
      </c>
      <c r="D13484">
        <v>2.69</v>
      </c>
      <c r="E13484" t="s">
        <v>1389</v>
      </c>
      <c r="F13484" t="s">
        <v>67</v>
      </c>
      <c r="G13484" t="s">
        <v>35</v>
      </c>
      <c r="H13484" t="s">
        <v>2710</v>
      </c>
      <c r="I13484">
        <v>97.224000000000004</v>
      </c>
      <c r="J13484">
        <v>97.358999999999995</v>
      </c>
      <c r="K13484">
        <v>70</v>
      </c>
      <c r="L13484">
        <v>65</v>
      </c>
      <c r="M13484" t="s">
        <v>1883</v>
      </c>
      <c r="N13484" t="s">
        <v>63</v>
      </c>
      <c r="O13484">
        <v>5000</v>
      </c>
      <c r="Q13484" t="s">
        <v>2118</v>
      </c>
      <c r="R13484">
        <v>3.42</v>
      </c>
      <c r="S13484">
        <v>3.37</v>
      </c>
      <c r="V13484" t="s">
        <v>2711</v>
      </c>
      <c r="W13484" t="s">
        <v>1304</v>
      </c>
      <c r="X13484" t="s">
        <v>1847</v>
      </c>
      <c r="Y13484" t="s">
        <v>4826</v>
      </c>
      <c r="AA13484">
        <v>68</v>
      </c>
      <c r="AB13484">
        <v>63.32</v>
      </c>
    </row>
    <row r="13485" spans="1:28" x14ac:dyDescent="0.25">
      <c r="A13485" t="s">
        <v>1390</v>
      </c>
      <c r="B13485" t="s">
        <v>31</v>
      </c>
      <c r="C13485" t="s">
        <v>4824</v>
      </c>
      <c r="D13485">
        <v>3.03</v>
      </c>
      <c r="E13485" t="s">
        <v>1391</v>
      </c>
      <c r="F13485" t="s">
        <v>67</v>
      </c>
      <c r="G13485" t="s">
        <v>35</v>
      </c>
      <c r="H13485" t="s">
        <v>2714</v>
      </c>
      <c r="I13485">
        <v>95.760999999999996</v>
      </c>
      <c r="J13485">
        <v>95.912999999999997</v>
      </c>
      <c r="K13485">
        <v>68</v>
      </c>
      <c r="L13485">
        <v>63</v>
      </c>
      <c r="M13485" t="s">
        <v>1928</v>
      </c>
      <c r="N13485" t="s">
        <v>36</v>
      </c>
      <c r="O13485">
        <v>3000</v>
      </c>
      <c r="Q13485" t="s">
        <v>2715</v>
      </c>
      <c r="R13485">
        <v>3.47</v>
      </c>
      <c r="S13485">
        <v>3.42</v>
      </c>
      <c r="V13485" t="s">
        <v>2716</v>
      </c>
      <c r="W13485" t="s">
        <v>1304</v>
      </c>
      <c r="X13485" t="s">
        <v>1847</v>
      </c>
      <c r="Y13485" t="s">
        <v>4826</v>
      </c>
      <c r="AA13485">
        <v>68</v>
      </c>
      <c r="AB13485">
        <v>62.61</v>
      </c>
    </row>
    <row r="13486" spans="1:28" x14ac:dyDescent="0.25">
      <c r="A13486" t="s">
        <v>1392</v>
      </c>
      <c r="B13486" t="s">
        <v>31</v>
      </c>
      <c r="C13486" t="s">
        <v>4824</v>
      </c>
      <c r="D13486">
        <v>3.37</v>
      </c>
      <c r="E13486" t="s">
        <v>361</v>
      </c>
      <c r="F13486" t="s">
        <v>67</v>
      </c>
      <c r="G13486" t="s">
        <v>35</v>
      </c>
      <c r="H13486" t="s">
        <v>2717</v>
      </c>
      <c r="I13486">
        <v>98.073999999999998</v>
      </c>
      <c r="J13486">
        <v>98.242000000000004</v>
      </c>
      <c r="K13486">
        <v>59</v>
      </c>
      <c r="L13486">
        <v>54</v>
      </c>
      <c r="M13486" t="s">
        <v>1928</v>
      </c>
      <c r="N13486" t="s">
        <v>36</v>
      </c>
      <c r="O13486">
        <v>5000</v>
      </c>
      <c r="Q13486" t="s">
        <v>2118</v>
      </c>
      <c r="R13486">
        <v>3.38</v>
      </c>
      <c r="S13486">
        <v>3.33</v>
      </c>
      <c r="V13486" t="s">
        <v>2718</v>
      </c>
      <c r="W13486" t="s">
        <v>1304</v>
      </c>
      <c r="X13486" t="s">
        <v>1847</v>
      </c>
      <c r="Y13486" t="s">
        <v>4826</v>
      </c>
      <c r="AA13486">
        <v>56</v>
      </c>
      <c r="AB13486">
        <v>50.76</v>
      </c>
    </row>
    <row r="13487" spans="1:28" x14ac:dyDescent="0.25">
      <c r="A13487" t="s">
        <v>1393</v>
      </c>
      <c r="B13487" t="s">
        <v>31</v>
      </c>
      <c r="C13487" t="s">
        <v>4824</v>
      </c>
      <c r="D13487">
        <v>10.7</v>
      </c>
      <c r="E13487" t="s">
        <v>1053</v>
      </c>
      <c r="F13487" t="s">
        <v>67</v>
      </c>
      <c r="G13487" t="s">
        <v>35</v>
      </c>
      <c r="H13487" t="s">
        <v>2719</v>
      </c>
      <c r="I13487">
        <v>95.799000000000007</v>
      </c>
      <c r="J13487">
        <v>96.876999999999995</v>
      </c>
      <c r="K13487">
        <v>185</v>
      </c>
      <c r="L13487">
        <v>175</v>
      </c>
      <c r="M13487" t="s">
        <v>2720</v>
      </c>
      <c r="N13487" t="s">
        <v>1301</v>
      </c>
      <c r="Q13487" t="s">
        <v>2118</v>
      </c>
      <c r="R13487">
        <v>5.46</v>
      </c>
      <c r="S13487">
        <v>5.36</v>
      </c>
      <c r="V13487" t="s">
        <v>2721</v>
      </c>
      <c r="W13487" t="s">
        <v>1304</v>
      </c>
      <c r="X13487" t="s">
        <v>1847</v>
      </c>
      <c r="Y13487" t="s">
        <v>4826</v>
      </c>
      <c r="AA13487">
        <v>198</v>
      </c>
      <c r="AB13487">
        <v>187.45</v>
      </c>
    </row>
    <row r="13488" spans="1:28" x14ac:dyDescent="0.25">
      <c r="A13488" t="s">
        <v>1396</v>
      </c>
      <c r="B13488" t="s">
        <v>31</v>
      </c>
      <c r="C13488" t="s">
        <v>4824</v>
      </c>
      <c r="D13488">
        <v>4.38</v>
      </c>
      <c r="E13488" t="s">
        <v>403</v>
      </c>
      <c r="F13488" t="s">
        <v>67</v>
      </c>
      <c r="G13488" t="s">
        <v>35</v>
      </c>
      <c r="H13488" t="s">
        <v>2724</v>
      </c>
      <c r="I13488">
        <v>99.876999999999995</v>
      </c>
      <c r="J13488">
        <v>100.09699999999999</v>
      </c>
      <c r="K13488">
        <v>88</v>
      </c>
      <c r="L13488">
        <v>83</v>
      </c>
      <c r="M13488" t="s">
        <v>1982</v>
      </c>
      <c r="N13488" t="s">
        <v>222</v>
      </c>
      <c r="O13488">
        <v>3000</v>
      </c>
      <c r="P13488">
        <v>1000</v>
      </c>
      <c r="Q13488" t="s">
        <v>2118</v>
      </c>
      <c r="R13488">
        <v>3.79</v>
      </c>
      <c r="S13488">
        <v>3.74</v>
      </c>
      <c r="V13488" t="s">
        <v>2725</v>
      </c>
      <c r="W13488" t="s">
        <v>1304</v>
      </c>
      <c r="X13488" t="s">
        <v>1847</v>
      </c>
      <c r="Y13488" t="s">
        <v>4826</v>
      </c>
      <c r="AA13488">
        <v>87</v>
      </c>
      <c r="AB13488">
        <v>82.03</v>
      </c>
    </row>
    <row r="13489" spans="1:28" x14ac:dyDescent="0.25">
      <c r="A13489" t="s">
        <v>1397</v>
      </c>
      <c r="B13489" t="s">
        <v>31</v>
      </c>
      <c r="C13489" t="s">
        <v>4824</v>
      </c>
      <c r="D13489">
        <v>5.49</v>
      </c>
      <c r="E13489" t="s">
        <v>1398</v>
      </c>
      <c r="F13489" t="s">
        <v>67</v>
      </c>
      <c r="G13489" t="s">
        <v>35</v>
      </c>
      <c r="H13489" t="s">
        <v>2726</v>
      </c>
      <c r="I13489">
        <v>99.822000000000003</v>
      </c>
      <c r="J13489">
        <v>100.09699999999999</v>
      </c>
      <c r="K13489">
        <v>129</v>
      </c>
      <c r="L13489">
        <v>124</v>
      </c>
      <c r="M13489" t="s">
        <v>1938</v>
      </c>
      <c r="N13489" t="s">
        <v>145</v>
      </c>
      <c r="O13489">
        <v>3000</v>
      </c>
      <c r="P13489">
        <v>2000</v>
      </c>
      <c r="Q13489" t="s">
        <v>2166</v>
      </c>
      <c r="R13489">
        <v>4.34</v>
      </c>
      <c r="S13489">
        <v>4.29</v>
      </c>
      <c r="V13489" t="s">
        <v>2727</v>
      </c>
      <c r="W13489" t="s">
        <v>1304</v>
      </c>
      <c r="X13489" t="s">
        <v>1847</v>
      </c>
      <c r="Y13489" t="s">
        <v>4826</v>
      </c>
      <c r="AA13489">
        <v>127</v>
      </c>
      <c r="AB13489">
        <v>121.39</v>
      </c>
    </row>
    <row r="13490" spans="1:28" x14ac:dyDescent="0.25">
      <c r="A13490" t="s">
        <v>1399</v>
      </c>
      <c r="B13490" t="s">
        <v>31</v>
      </c>
      <c r="C13490" t="s">
        <v>4824</v>
      </c>
      <c r="D13490">
        <v>2.73</v>
      </c>
      <c r="E13490" t="s">
        <v>1400</v>
      </c>
      <c r="F13490" t="s">
        <v>67</v>
      </c>
      <c r="G13490" t="s">
        <v>35</v>
      </c>
      <c r="H13490" t="s">
        <v>2728</v>
      </c>
      <c r="I13490">
        <v>101.13200000000001</v>
      </c>
      <c r="J13490">
        <v>101.268</v>
      </c>
      <c r="K13490">
        <v>86</v>
      </c>
      <c r="L13490">
        <v>81</v>
      </c>
      <c r="M13490" t="s">
        <v>1883</v>
      </c>
      <c r="N13490" t="s">
        <v>63</v>
      </c>
      <c r="O13490">
        <v>3000</v>
      </c>
      <c r="P13490">
        <v>1000</v>
      </c>
      <c r="Q13490" t="s">
        <v>2118</v>
      </c>
      <c r="R13490">
        <v>3.58</v>
      </c>
      <c r="S13490">
        <v>3.53</v>
      </c>
      <c r="V13490" t="s">
        <v>2729</v>
      </c>
      <c r="W13490" t="s">
        <v>1304</v>
      </c>
      <c r="X13490" t="s">
        <v>1847</v>
      </c>
      <c r="Y13490" t="s">
        <v>4826</v>
      </c>
      <c r="AA13490">
        <v>84</v>
      </c>
      <c r="AB13490">
        <v>79.59</v>
      </c>
    </row>
    <row r="13491" spans="1:28" x14ac:dyDescent="0.25">
      <c r="A13491" t="s">
        <v>1401</v>
      </c>
      <c r="B13491" t="s">
        <v>31</v>
      </c>
      <c r="C13491" t="s">
        <v>4824</v>
      </c>
      <c r="D13491">
        <v>2.2000000000000002</v>
      </c>
      <c r="E13491" t="s">
        <v>1391</v>
      </c>
      <c r="F13491" t="s">
        <v>67</v>
      </c>
      <c r="G13491" t="s">
        <v>35</v>
      </c>
      <c r="H13491" t="s">
        <v>2730</v>
      </c>
      <c r="I13491">
        <v>101.458</v>
      </c>
      <c r="J13491">
        <v>101.568</v>
      </c>
      <c r="K13491">
        <v>64</v>
      </c>
      <c r="L13491">
        <v>59</v>
      </c>
      <c r="M13491" t="s">
        <v>1850</v>
      </c>
      <c r="N13491" t="s">
        <v>53</v>
      </c>
      <c r="O13491">
        <v>3000</v>
      </c>
      <c r="P13491">
        <v>3000</v>
      </c>
      <c r="Q13491" t="s">
        <v>2715</v>
      </c>
      <c r="R13491">
        <v>3.32</v>
      </c>
      <c r="S13491">
        <v>3.27</v>
      </c>
      <c r="V13491" t="s">
        <v>2731</v>
      </c>
      <c r="W13491" t="s">
        <v>1304</v>
      </c>
      <c r="X13491" t="s">
        <v>1847</v>
      </c>
      <c r="Y13491" t="s">
        <v>4826</v>
      </c>
      <c r="AA13491">
        <v>64</v>
      </c>
      <c r="AB13491">
        <v>58.85</v>
      </c>
    </row>
    <row r="13492" spans="1:28" x14ac:dyDescent="0.25">
      <c r="A13492" t="s">
        <v>1402</v>
      </c>
      <c r="B13492" t="s">
        <v>31</v>
      </c>
      <c r="C13492" t="s">
        <v>4824</v>
      </c>
      <c r="D13492">
        <v>3.88</v>
      </c>
      <c r="E13492" t="s">
        <v>1391</v>
      </c>
      <c r="F13492" t="s">
        <v>67</v>
      </c>
      <c r="G13492" t="s">
        <v>35</v>
      </c>
      <c r="H13492" t="s">
        <v>2732</v>
      </c>
      <c r="I13492">
        <v>101.532</v>
      </c>
      <c r="J13492">
        <v>101.726</v>
      </c>
      <c r="K13492">
        <v>88</v>
      </c>
      <c r="L13492">
        <v>83</v>
      </c>
      <c r="M13492" t="s">
        <v>1866</v>
      </c>
      <c r="N13492" t="s">
        <v>60</v>
      </c>
      <c r="O13492">
        <v>3000</v>
      </c>
      <c r="P13492">
        <v>2000</v>
      </c>
      <c r="Q13492" t="s">
        <v>2715</v>
      </c>
      <c r="R13492">
        <v>3.75</v>
      </c>
      <c r="S13492">
        <v>3.7</v>
      </c>
      <c r="V13492" t="s">
        <v>2733</v>
      </c>
      <c r="W13492" t="s">
        <v>1304</v>
      </c>
      <c r="X13492" t="s">
        <v>1847</v>
      </c>
      <c r="Y13492" t="s">
        <v>4826</v>
      </c>
      <c r="AA13492">
        <v>88</v>
      </c>
      <c r="AB13492">
        <v>83.7</v>
      </c>
    </row>
    <row r="13493" spans="1:28" x14ac:dyDescent="0.25">
      <c r="A13493" t="s">
        <v>1403</v>
      </c>
      <c r="B13493" t="s">
        <v>31</v>
      </c>
      <c r="C13493" t="s">
        <v>4824</v>
      </c>
      <c r="D13493">
        <v>3.89</v>
      </c>
      <c r="E13493" t="s">
        <v>1389</v>
      </c>
      <c r="F13493" t="s">
        <v>67</v>
      </c>
      <c r="G13493" t="s">
        <v>35</v>
      </c>
      <c r="H13493" t="s">
        <v>2734</v>
      </c>
      <c r="I13493">
        <v>101.27800000000001</v>
      </c>
      <c r="J13493">
        <v>101.473</v>
      </c>
      <c r="K13493">
        <v>92</v>
      </c>
      <c r="L13493">
        <v>87</v>
      </c>
      <c r="M13493" t="s">
        <v>1866</v>
      </c>
      <c r="N13493" t="s">
        <v>60</v>
      </c>
      <c r="O13493">
        <v>3000</v>
      </c>
      <c r="P13493">
        <v>3000</v>
      </c>
      <c r="Q13493" t="s">
        <v>2118</v>
      </c>
      <c r="R13493">
        <v>3.79</v>
      </c>
      <c r="S13493">
        <v>3.74</v>
      </c>
      <c r="V13493" t="s">
        <v>2735</v>
      </c>
      <c r="W13493" t="s">
        <v>1304</v>
      </c>
      <c r="X13493" t="s">
        <v>1847</v>
      </c>
      <c r="Y13493" t="s">
        <v>4826</v>
      </c>
      <c r="AA13493">
        <v>92</v>
      </c>
      <c r="AB13493">
        <v>87.52</v>
      </c>
    </row>
    <row r="13494" spans="1:28" x14ac:dyDescent="0.25">
      <c r="A13494" t="s">
        <v>1404</v>
      </c>
      <c r="B13494" t="s">
        <v>31</v>
      </c>
      <c r="C13494" t="s">
        <v>4824</v>
      </c>
      <c r="D13494">
        <v>7.35</v>
      </c>
      <c r="E13494" t="s">
        <v>1389</v>
      </c>
      <c r="F13494" t="s">
        <v>67</v>
      </c>
      <c r="G13494" t="s">
        <v>35</v>
      </c>
      <c r="H13494" t="s">
        <v>2736</v>
      </c>
      <c r="I13494">
        <v>100.745</v>
      </c>
      <c r="J13494">
        <v>101.113</v>
      </c>
      <c r="K13494">
        <v>138</v>
      </c>
      <c r="L13494">
        <v>133</v>
      </c>
      <c r="M13494" t="s">
        <v>1877</v>
      </c>
      <c r="N13494" t="s">
        <v>46</v>
      </c>
      <c r="O13494">
        <v>10000</v>
      </c>
      <c r="Q13494" t="s">
        <v>2118</v>
      </c>
      <c r="R13494">
        <v>4.6500000000000004</v>
      </c>
      <c r="S13494">
        <v>4.5999999999999996</v>
      </c>
      <c r="V13494" t="s">
        <v>2737</v>
      </c>
      <c r="W13494" t="s">
        <v>1304</v>
      </c>
      <c r="X13494" t="s">
        <v>1847</v>
      </c>
      <c r="Y13494" t="s">
        <v>4826</v>
      </c>
      <c r="Z13494" t="s">
        <v>43</v>
      </c>
      <c r="AA13494">
        <v>138</v>
      </c>
      <c r="AB13494">
        <v>132.79</v>
      </c>
    </row>
    <row r="13495" spans="1:28" x14ac:dyDescent="0.25">
      <c r="A13495" t="s">
        <v>1079</v>
      </c>
      <c r="B13495" t="s">
        <v>31</v>
      </c>
      <c r="C13495" t="s">
        <v>4824</v>
      </c>
      <c r="D13495">
        <v>2.25</v>
      </c>
      <c r="E13495" t="s">
        <v>421</v>
      </c>
      <c r="F13495" t="s">
        <v>67</v>
      </c>
      <c r="G13495" t="s">
        <v>35</v>
      </c>
      <c r="H13495" t="s">
        <v>2738</v>
      </c>
      <c r="I13495">
        <v>100.631</v>
      </c>
      <c r="J13495">
        <v>100.744</v>
      </c>
      <c r="K13495">
        <v>74</v>
      </c>
      <c r="L13495">
        <v>69</v>
      </c>
      <c r="M13495" t="s">
        <v>1850</v>
      </c>
      <c r="N13495" t="s">
        <v>53</v>
      </c>
      <c r="O13495">
        <v>5000</v>
      </c>
      <c r="Q13495" t="s">
        <v>2118</v>
      </c>
      <c r="R13495">
        <v>3.42</v>
      </c>
      <c r="S13495">
        <v>3.37</v>
      </c>
      <c r="V13495" t="s">
        <v>2739</v>
      </c>
      <c r="W13495" t="s">
        <v>1304</v>
      </c>
      <c r="X13495" t="s">
        <v>1847</v>
      </c>
      <c r="Y13495" t="s">
        <v>4826</v>
      </c>
      <c r="AA13495">
        <v>73</v>
      </c>
      <c r="AB13495">
        <v>68.260000000000005</v>
      </c>
    </row>
    <row r="13496" spans="1:28" x14ac:dyDescent="0.25">
      <c r="A13496" t="s">
        <v>1405</v>
      </c>
      <c r="B13496" t="s">
        <v>31</v>
      </c>
      <c r="C13496" t="s">
        <v>4824</v>
      </c>
      <c r="D13496">
        <v>2.99</v>
      </c>
      <c r="E13496" t="s">
        <v>361</v>
      </c>
      <c r="F13496" t="s">
        <v>67</v>
      </c>
      <c r="G13496" t="s">
        <v>35</v>
      </c>
      <c r="H13496" t="s">
        <v>2740</v>
      </c>
      <c r="I13496">
        <v>102.866</v>
      </c>
      <c r="J13496">
        <v>102.986</v>
      </c>
      <c r="K13496">
        <v>62</v>
      </c>
      <c r="L13496">
        <v>58</v>
      </c>
      <c r="M13496" t="s">
        <v>1928</v>
      </c>
      <c r="N13496" t="s">
        <v>36</v>
      </c>
      <c r="O13496">
        <v>5000</v>
      </c>
      <c r="P13496">
        <v>2000</v>
      </c>
      <c r="Q13496" t="s">
        <v>2118</v>
      </c>
      <c r="R13496">
        <v>3.41</v>
      </c>
      <c r="S13496">
        <v>3.37</v>
      </c>
      <c r="V13496" t="s">
        <v>2741</v>
      </c>
      <c r="W13496" t="s">
        <v>1304</v>
      </c>
      <c r="X13496" t="s">
        <v>1847</v>
      </c>
      <c r="Y13496" t="s">
        <v>4826</v>
      </c>
      <c r="AA13496">
        <v>64</v>
      </c>
      <c r="AB13496">
        <v>59.8</v>
      </c>
    </row>
    <row r="13497" spans="1:28" x14ac:dyDescent="0.25">
      <c r="A13497" t="s">
        <v>1406</v>
      </c>
      <c r="B13497" t="s">
        <v>31</v>
      </c>
      <c r="C13497" t="s">
        <v>4824</v>
      </c>
      <c r="D13497">
        <v>3.66</v>
      </c>
      <c r="E13497" t="s">
        <v>1407</v>
      </c>
      <c r="F13497" t="s">
        <v>67</v>
      </c>
      <c r="G13497" t="s">
        <v>35</v>
      </c>
      <c r="H13497" t="s">
        <v>2742</v>
      </c>
      <c r="I13497">
        <v>102.93300000000001</v>
      </c>
      <c r="J13497">
        <v>103.226</v>
      </c>
      <c r="K13497">
        <v>116</v>
      </c>
      <c r="L13497">
        <v>108</v>
      </c>
      <c r="M13497" t="s">
        <v>1874</v>
      </c>
      <c r="N13497" t="s">
        <v>111</v>
      </c>
      <c r="O13497">
        <v>3000</v>
      </c>
      <c r="Q13497" t="s">
        <v>2142</v>
      </c>
      <c r="R13497">
        <v>3.99</v>
      </c>
      <c r="S13497">
        <v>3.91</v>
      </c>
      <c r="V13497" t="s">
        <v>2743</v>
      </c>
      <c r="W13497" t="s">
        <v>1304</v>
      </c>
      <c r="X13497" t="s">
        <v>1847</v>
      </c>
      <c r="Y13497" t="s">
        <v>4826</v>
      </c>
      <c r="AA13497">
        <v>113</v>
      </c>
      <c r="AB13497">
        <v>106.86</v>
      </c>
    </row>
    <row r="13498" spans="1:28" x14ac:dyDescent="0.25">
      <c r="A13498" t="s">
        <v>1408</v>
      </c>
      <c r="B13498" t="s">
        <v>31</v>
      </c>
      <c r="C13498" t="s">
        <v>4824</v>
      </c>
      <c r="D13498">
        <v>3.75</v>
      </c>
      <c r="E13498" t="s">
        <v>1409</v>
      </c>
      <c r="F13498" t="s">
        <v>67</v>
      </c>
      <c r="G13498" t="s">
        <v>35</v>
      </c>
      <c r="H13498" t="s">
        <v>2744</v>
      </c>
      <c r="I13498">
        <v>103.61199999999999</v>
      </c>
      <c r="J13498">
        <v>103.8</v>
      </c>
      <c r="K13498">
        <v>69</v>
      </c>
      <c r="L13498">
        <v>64</v>
      </c>
      <c r="M13498" t="s">
        <v>1874</v>
      </c>
      <c r="N13498" t="s">
        <v>111</v>
      </c>
      <c r="O13498">
        <v>5000</v>
      </c>
      <c r="Q13498" t="s">
        <v>2118</v>
      </c>
      <c r="R13498">
        <v>3.52</v>
      </c>
      <c r="S13498">
        <v>3.47</v>
      </c>
      <c r="V13498" t="s">
        <v>2745</v>
      </c>
      <c r="W13498" t="s">
        <v>1304</v>
      </c>
      <c r="X13498" t="s">
        <v>1847</v>
      </c>
      <c r="Y13498" t="s">
        <v>4826</v>
      </c>
      <c r="AA13498">
        <v>66</v>
      </c>
      <c r="AB13498">
        <v>62.59</v>
      </c>
    </row>
    <row r="13499" spans="1:28" x14ac:dyDescent="0.25">
      <c r="A13499" t="s">
        <v>1410</v>
      </c>
      <c r="B13499" t="s">
        <v>31</v>
      </c>
      <c r="C13499" t="s">
        <v>4824</v>
      </c>
      <c r="D13499">
        <v>3.66</v>
      </c>
      <c r="E13499" t="s">
        <v>361</v>
      </c>
      <c r="F13499" t="s">
        <v>67</v>
      </c>
      <c r="G13499" t="s">
        <v>35</v>
      </c>
      <c r="H13499" t="s">
        <v>2746</v>
      </c>
      <c r="I13499">
        <v>103.98</v>
      </c>
      <c r="J13499">
        <v>104.126</v>
      </c>
      <c r="K13499">
        <v>69</v>
      </c>
      <c r="L13499">
        <v>65</v>
      </c>
      <c r="M13499" t="s">
        <v>1874</v>
      </c>
      <c r="N13499" t="s">
        <v>111</v>
      </c>
      <c r="O13499">
        <v>5000</v>
      </c>
      <c r="P13499">
        <v>3000</v>
      </c>
      <c r="Q13499" t="s">
        <v>2118</v>
      </c>
      <c r="R13499">
        <v>3.52</v>
      </c>
      <c r="S13499">
        <v>3.48</v>
      </c>
      <c r="V13499" t="s">
        <v>2747</v>
      </c>
      <c r="W13499" t="s">
        <v>1304</v>
      </c>
      <c r="X13499" t="s">
        <v>1847</v>
      </c>
      <c r="Y13499" t="s">
        <v>4826</v>
      </c>
      <c r="AA13499">
        <v>68</v>
      </c>
      <c r="AB13499">
        <v>64.349999999999994</v>
      </c>
    </row>
    <row r="13500" spans="1:28" x14ac:dyDescent="0.25">
      <c r="A13500" t="s">
        <v>1411</v>
      </c>
      <c r="B13500" t="s">
        <v>31</v>
      </c>
      <c r="C13500" t="s">
        <v>4824</v>
      </c>
      <c r="D13500">
        <v>1.74</v>
      </c>
      <c r="E13500" t="s">
        <v>1051</v>
      </c>
      <c r="F13500" t="s">
        <v>67</v>
      </c>
      <c r="G13500" t="s">
        <v>35</v>
      </c>
      <c r="H13500" t="s">
        <v>2748</v>
      </c>
      <c r="I13500">
        <v>102.29300000000001</v>
      </c>
      <c r="J13500">
        <v>102.363</v>
      </c>
      <c r="K13500">
        <v>52</v>
      </c>
      <c r="L13500">
        <v>48</v>
      </c>
      <c r="M13500" t="s">
        <v>1844</v>
      </c>
      <c r="N13500" t="s">
        <v>48</v>
      </c>
      <c r="O13500">
        <v>3000</v>
      </c>
      <c r="P13500">
        <v>5000</v>
      </c>
      <c r="Q13500" t="s">
        <v>2118</v>
      </c>
      <c r="R13500">
        <v>3.17</v>
      </c>
      <c r="S13500">
        <v>3.13</v>
      </c>
      <c r="V13500" t="s">
        <v>2749</v>
      </c>
      <c r="W13500" t="s">
        <v>1304</v>
      </c>
      <c r="X13500" t="s">
        <v>1847</v>
      </c>
      <c r="Y13500" t="s">
        <v>4826</v>
      </c>
      <c r="AA13500">
        <v>52</v>
      </c>
      <c r="AB13500">
        <v>48.02</v>
      </c>
    </row>
    <row r="13501" spans="1:28" x14ac:dyDescent="0.25">
      <c r="A13501" t="s">
        <v>1412</v>
      </c>
      <c r="B13501" t="s">
        <v>31</v>
      </c>
      <c r="C13501" t="s">
        <v>4824</v>
      </c>
      <c r="D13501">
        <v>1.79</v>
      </c>
      <c r="E13501" t="s">
        <v>1400</v>
      </c>
      <c r="F13501" t="s">
        <v>67</v>
      </c>
      <c r="G13501" t="s">
        <v>35</v>
      </c>
      <c r="H13501" t="s">
        <v>2750</v>
      </c>
      <c r="I13501">
        <v>102.46</v>
      </c>
      <c r="J13501">
        <v>102.55</v>
      </c>
      <c r="K13501">
        <v>75</v>
      </c>
      <c r="L13501">
        <v>70</v>
      </c>
      <c r="M13501" t="s">
        <v>1844</v>
      </c>
      <c r="N13501" t="s">
        <v>48</v>
      </c>
      <c r="O13501">
        <v>3000</v>
      </c>
      <c r="P13501">
        <v>5000</v>
      </c>
      <c r="Q13501" t="s">
        <v>2118</v>
      </c>
      <c r="R13501">
        <v>3.4</v>
      </c>
      <c r="S13501">
        <v>3.35</v>
      </c>
      <c r="V13501" t="s">
        <v>2751</v>
      </c>
      <c r="W13501" t="s">
        <v>1304</v>
      </c>
      <c r="X13501" t="s">
        <v>1847</v>
      </c>
      <c r="Y13501" t="s">
        <v>4826</v>
      </c>
      <c r="AA13501">
        <v>75</v>
      </c>
      <c r="AB13501">
        <v>69.959999999999994</v>
      </c>
    </row>
    <row r="13502" spans="1:28" x14ac:dyDescent="0.25">
      <c r="A13502" t="s">
        <v>1413</v>
      </c>
      <c r="B13502" t="s">
        <v>31</v>
      </c>
      <c r="C13502" t="s">
        <v>4824</v>
      </c>
      <c r="D13502">
        <v>1.62</v>
      </c>
      <c r="E13502" t="s">
        <v>361</v>
      </c>
      <c r="F13502" t="s">
        <v>67</v>
      </c>
      <c r="G13502" t="s">
        <v>35</v>
      </c>
      <c r="H13502" t="s">
        <v>2752</v>
      </c>
      <c r="I13502">
        <v>102.054</v>
      </c>
      <c r="J13502">
        <v>102.119</v>
      </c>
      <c r="K13502">
        <v>45</v>
      </c>
      <c r="L13502">
        <v>41</v>
      </c>
      <c r="M13502" t="s">
        <v>1902</v>
      </c>
      <c r="N13502" t="s">
        <v>78</v>
      </c>
      <c r="O13502">
        <v>5000</v>
      </c>
      <c r="P13502">
        <v>2000</v>
      </c>
      <c r="Q13502" t="s">
        <v>2118</v>
      </c>
      <c r="R13502">
        <v>3.07</v>
      </c>
      <c r="S13502">
        <v>3.03</v>
      </c>
      <c r="V13502" t="s">
        <v>2753</v>
      </c>
      <c r="W13502" t="s">
        <v>1304</v>
      </c>
      <c r="X13502" t="s">
        <v>1847</v>
      </c>
      <c r="Y13502" t="s">
        <v>4826</v>
      </c>
      <c r="AA13502">
        <v>43</v>
      </c>
      <c r="AB13502">
        <v>38.39</v>
      </c>
    </row>
    <row r="13503" spans="1:28" x14ac:dyDescent="0.25">
      <c r="A13503" t="s">
        <v>1414</v>
      </c>
      <c r="B13503" t="s">
        <v>31</v>
      </c>
      <c r="C13503" t="s">
        <v>4824</v>
      </c>
      <c r="D13503">
        <v>3.44</v>
      </c>
      <c r="E13503" t="s">
        <v>1053</v>
      </c>
      <c r="F13503" t="s">
        <v>67</v>
      </c>
      <c r="G13503" t="s">
        <v>35</v>
      </c>
      <c r="H13503" t="s">
        <v>2754</v>
      </c>
      <c r="I13503">
        <v>103.61499999999999</v>
      </c>
      <c r="J13503">
        <v>103.78700000000001</v>
      </c>
      <c r="K13503">
        <v>92</v>
      </c>
      <c r="L13503">
        <v>87</v>
      </c>
      <c r="M13503" t="s">
        <v>1928</v>
      </c>
      <c r="N13503" t="s">
        <v>36</v>
      </c>
      <c r="O13503">
        <v>3000</v>
      </c>
      <c r="P13503">
        <v>2000</v>
      </c>
      <c r="Q13503" t="s">
        <v>2118</v>
      </c>
      <c r="R13503">
        <v>3.71</v>
      </c>
      <c r="S13503">
        <v>3.66</v>
      </c>
      <c r="V13503" t="s">
        <v>2755</v>
      </c>
      <c r="W13503" t="s">
        <v>1304</v>
      </c>
      <c r="X13503" t="s">
        <v>1847</v>
      </c>
      <c r="Y13503" t="s">
        <v>4826</v>
      </c>
      <c r="AA13503">
        <v>89</v>
      </c>
      <c r="AB13503">
        <v>83.9</v>
      </c>
    </row>
    <row r="13504" spans="1:28" x14ac:dyDescent="0.25">
      <c r="A13504" t="s">
        <v>1415</v>
      </c>
      <c r="B13504" t="s">
        <v>31</v>
      </c>
      <c r="C13504" t="s">
        <v>4824</v>
      </c>
      <c r="D13504">
        <v>4.9400000000000004</v>
      </c>
      <c r="E13504" t="s">
        <v>1389</v>
      </c>
      <c r="F13504" t="s">
        <v>67</v>
      </c>
      <c r="G13504" t="s">
        <v>35</v>
      </c>
      <c r="H13504" t="s">
        <v>2756</v>
      </c>
      <c r="I13504">
        <v>107.062</v>
      </c>
      <c r="J13504">
        <v>107.31</v>
      </c>
      <c r="K13504">
        <v>107</v>
      </c>
      <c r="L13504">
        <v>102</v>
      </c>
      <c r="M13504" t="s">
        <v>1880</v>
      </c>
      <c r="N13504" t="s">
        <v>224</v>
      </c>
      <c r="O13504">
        <v>3000</v>
      </c>
      <c r="P13504">
        <v>5000</v>
      </c>
      <c r="Q13504" t="s">
        <v>2118</v>
      </c>
      <c r="R13504">
        <v>4.0599999999999996</v>
      </c>
      <c r="S13504">
        <v>4.01</v>
      </c>
      <c r="V13504" t="s">
        <v>2757</v>
      </c>
      <c r="W13504" t="s">
        <v>1304</v>
      </c>
      <c r="X13504" t="s">
        <v>1847</v>
      </c>
      <c r="Y13504" t="s">
        <v>4826</v>
      </c>
      <c r="AA13504">
        <v>108</v>
      </c>
      <c r="AB13504">
        <v>103.96</v>
      </c>
    </row>
    <row r="13505" spans="1:29" x14ac:dyDescent="0.25">
      <c r="A13505" t="s">
        <v>1416</v>
      </c>
      <c r="B13505" t="s">
        <v>31</v>
      </c>
      <c r="C13505" t="s">
        <v>4824</v>
      </c>
      <c r="D13505">
        <v>3.2</v>
      </c>
      <c r="E13505" t="s">
        <v>361</v>
      </c>
      <c r="F13505" t="s">
        <v>67</v>
      </c>
      <c r="G13505" t="s">
        <v>35</v>
      </c>
      <c r="H13505" t="s">
        <v>2758</v>
      </c>
      <c r="I13505">
        <v>105.404</v>
      </c>
      <c r="J13505">
        <v>105.532</v>
      </c>
      <c r="K13505">
        <v>64</v>
      </c>
      <c r="L13505">
        <v>60</v>
      </c>
      <c r="M13505" t="s">
        <v>1928</v>
      </c>
      <c r="N13505" t="s">
        <v>36</v>
      </c>
      <c r="O13505">
        <v>5000</v>
      </c>
      <c r="P13505">
        <v>3000</v>
      </c>
      <c r="Q13505" t="s">
        <v>2118</v>
      </c>
      <c r="R13505">
        <v>3.43</v>
      </c>
      <c r="S13505">
        <v>3.39</v>
      </c>
      <c r="V13505" t="s">
        <v>2759</v>
      </c>
      <c r="W13505" t="s">
        <v>1304</v>
      </c>
      <c r="X13505" t="s">
        <v>1847</v>
      </c>
      <c r="Y13505" t="s">
        <v>4826</v>
      </c>
      <c r="AA13505">
        <v>64</v>
      </c>
      <c r="AB13505">
        <v>59.68</v>
      </c>
    </row>
    <row r="13506" spans="1:29" x14ac:dyDescent="0.25">
      <c r="A13506" t="s">
        <v>1417</v>
      </c>
      <c r="B13506" t="s">
        <v>31</v>
      </c>
      <c r="C13506" t="s">
        <v>4824</v>
      </c>
      <c r="D13506">
        <v>4.5599999999999996</v>
      </c>
      <c r="E13506" t="s">
        <v>1418</v>
      </c>
      <c r="F13506" t="s">
        <v>67</v>
      </c>
      <c r="G13506" t="s">
        <v>35</v>
      </c>
      <c r="H13506" t="s">
        <v>2762</v>
      </c>
      <c r="I13506">
        <v>105.755</v>
      </c>
      <c r="J13506">
        <v>105.983</v>
      </c>
      <c r="K13506">
        <v>115</v>
      </c>
      <c r="L13506">
        <v>110</v>
      </c>
      <c r="M13506" t="s">
        <v>1856</v>
      </c>
      <c r="N13506" t="s">
        <v>50</v>
      </c>
      <c r="O13506">
        <v>3000</v>
      </c>
      <c r="P13506">
        <v>1000</v>
      </c>
      <c r="Q13506" t="s">
        <v>2118</v>
      </c>
      <c r="R13506">
        <v>4.09</v>
      </c>
      <c r="S13506">
        <v>4.04</v>
      </c>
      <c r="V13506" t="s">
        <v>2763</v>
      </c>
      <c r="W13506" t="s">
        <v>1304</v>
      </c>
      <c r="X13506" t="s">
        <v>1847</v>
      </c>
      <c r="Y13506" t="s">
        <v>4826</v>
      </c>
      <c r="AA13506">
        <v>116</v>
      </c>
      <c r="AB13506">
        <v>111.27</v>
      </c>
    </row>
    <row r="13507" spans="1:29" x14ac:dyDescent="0.25">
      <c r="A13507" t="s">
        <v>1419</v>
      </c>
      <c r="B13507" t="s">
        <v>31</v>
      </c>
      <c r="C13507" t="s">
        <v>4824</v>
      </c>
      <c r="D13507">
        <v>2.77</v>
      </c>
      <c r="E13507" t="s">
        <v>1053</v>
      </c>
      <c r="F13507" t="s">
        <v>67</v>
      </c>
      <c r="G13507" t="s">
        <v>35</v>
      </c>
      <c r="H13507" t="s">
        <v>2764</v>
      </c>
      <c r="I13507">
        <v>102.574</v>
      </c>
      <c r="J13507">
        <v>102.685</v>
      </c>
      <c r="K13507">
        <v>78</v>
      </c>
      <c r="L13507">
        <v>74</v>
      </c>
      <c r="M13507" t="s">
        <v>1883</v>
      </c>
      <c r="N13507" t="s">
        <v>63</v>
      </c>
      <c r="O13507">
        <v>3000</v>
      </c>
      <c r="P13507">
        <v>3000</v>
      </c>
      <c r="Q13507" t="s">
        <v>2118</v>
      </c>
      <c r="R13507">
        <v>3.5</v>
      </c>
      <c r="S13507">
        <v>3.46</v>
      </c>
      <c r="V13507" t="s">
        <v>2765</v>
      </c>
      <c r="W13507" t="s">
        <v>1304</v>
      </c>
      <c r="X13507" t="s">
        <v>1847</v>
      </c>
      <c r="Y13507" t="s">
        <v>4826</v>
      </c>
      <c r="AA13507">
        <v>76</v>
      </c>
      <c r="AB13507">
        <v>72.41</v>
      </c>
    </row>
    <row r="13508" spans="1:29" x14ac:dyDescent="0.25">
      <c r="A13508" t="s">
        <v>1420</v>
      </c>
      <c r="B13508" t="s">
        <v>31</v>
      </c>
      <c r="C13508" t="s">
        <v>4824</v>
      </c>
      <c r="D13508">
        <v>2.02</v>
      </c>
      <c r="E13508" t="s">
        <v>361</v>
      </c>
      <c r="F13508" t="s">
        <v>67</v>
      </c>
      <c r="G13508" t="s">
        <v>35</v>
      </c>
      <c r="H13508" t="s">
        <v>2766</v>
      </c>
      <c r="I13508">
        <v>103.648</v>
      </c>
      <c r="J13508">
        <v>103.729</v>
      </c>
      <c r="K13508">
        <v>45</v>
      </c>
      <c r="L13508">
        <v>41</v>
      </c>
      <c r="M13508" t="s">
        <v>1844</v>
      </c>
      <c r="N13508" t="s">
        <v>48</v>
      </c>
      <c r="O13508">
        <v>5000</v>
      </c>
      <c r="P13508">
        <v>10000</v>
      </c>
      <c r="Q13508" t="s">
        <v>2118</v>
      </c>
      <c r="R13508">
        <v>3.1</v>
      </c>
      <c r="S13508">
        <v>3.06</v>
      </c>
      <c r="V13508" t="s">
        <v>2767</v>
      </c>
      <c r="W13508" t="s">
        <v>1304</v>
      </c>
      <c r="X13508" t="s">
        <v>1847</v>
      </c>
      <c r="Y13508" t="s">
        <v>4826</v>
      </c>
      <c r="Z13508" t="s">
        <v>43</v>
      </c>
      <c r="AA13508">
        <v>44</v>
      </c>
      <c r="AB13508">
        <v>39.9</v>
      </c>
    </row>
    <row r="13509" spans="1:29" x14ac:dyDescent="0.25">
      <c r="A13509" t="s">
        <v>1421</v>
      </c>
      <c r="B13509" t="s">
        <v>31</v>
      </c>
      <c r="C13509" t="s">
        <v>4824</v>
      </c>
      <c r="D13509">
        <v>2.84</v>
      </c>
      <c r="E13509" t="s">
        <v>1422</v>
      </c>
      <c r="F13509" t="s">
        <v>67</v>
      </c>
      <c r="G13509" t="s">
        <v>35</v>
      </c>
      <c r="H13509" t="s">
        <v>2768</v>
      </c>
      <c r="I13509">
        <v>104.404</v>
      </c>
      <c r="J13509">
        <v>104.54600000000001</v>
      </c>
      <c r="K13509">
        <v>123</v>
      </c>
      <c r="L13509">
        <v>118</v>
      </c>
      <c r="M13509" t="s">
        <v>1883</v>
      </c>
      <c r="N13509" t="s">
        <v>63</v>
      </c>
      <c r="O13509">
        <v>2000</v>
      </c>
      <c r="Q13509" t="s">
        <v>2118</v>
      </c>
      <c r="R13509">
        <v>3.95</v>
      </c>
      <c r="S13509">
        <v>3.9</v>
      </c>
      <c r="V13509" t="s">
        <v>2769</v>
      </c>
      <c r="W13509" t="s">
        <v>1304</v>
      </c>
      <c r="X13509" t="s">
        <v>1847</v>
      </c>
      <c r="Y13509" t="s">
        <v>4826</v>
      </c>
      <c r="AA13509">
        <v>120</v>
      </c>
      <c r="AB13509">
        <v>115.52</v>
      </c>
    </row>
    <row r="13510" spans="1:29" x14ac:dyDescent="0.25">
      <c r="A13510" t="s">
        <v>1423</v>
      </c>
      <c r="B13510" t="s">
        <v>31</v>
      </c>
      <c r="C13510" t="s">
        <v>4824</v>
      </c>
      <c r="D13510">
        <v>4.8899999999999997</v>
      </c>
      <c r="E13510" t="s">
        <v>1407</v>
      </c>
      <c r="F13510" t="s">
        <v>67</v>
      </c>
      <c r="G13510" t="s">
        <v>35</v>
      </c>
      <c r="H13510" t="s">
        <v>2770</v>
      </c>
      <c r="I13510">
        <v>103.214</v>
      </c>
      <c r="J13510">
        <v>103.607</v>
      </c>
      <c r="K13510">
        <v>129</v>
      </c>
      <c r="L13510">
        <v>121</v>
      </c>
      <c r="M13510" t="s">
        <v>1880</v>
      </c>
      <c r="N13510" t="s">
        <v>224</v>
      </c>
      <c r="O13510">
        <v>3000</v>
      </c>
      <c r="Q13510" t="s">
        <v>2142</v>
      </c>
      <c r="R13510">
        <v>4.28</v>
      </c>
      <c r="S13510">
        <v>4.2</v>
      </c>
      <c r="V13510" t="s">
        <v>2771</v>
      </c>
      <c r="W13510" t="s">
        <v>1304</v>
      </c>
      <c r="X13510" t="s">
        <v>1847</v>
      </c>
      <c r="Y13510" t="s">
        <v>4826</v>
      </c>
      <c r="AA13510">
        <v>129</v>
      </c>
      <c r="AB13510">
        <v>121.87</v>
      </c>
    </row>
    <row r="13511" spans="1:29" x14ac:dyDescent="0.25">
      <c r="A13511" t="s">
        <v>1424</v>
      </c>
      <c r="B13511" t="s">
        <v>31</v>
      </c>
      <c r="C13511" t="s">
        <v>4824</v>
      </c>
      <c r="D13511">
        <v>2.15</v>
      </c>
      <c r="E13511" t="s">
        <v>361</v>
      </c>
      <c r="F13511" t="s">
        <v>67</v>
      </c>
      <c r="G13511" t="s">
        <v>35</v>
      </c>
      <c r="H13511" t="s">
        <v>2772</v>
      </c>
      <c r="I13511">
        <v>96.409000000000006</v>
      </c>
      <c r="J13511">
        <v>96.623999999999995</v>
      </c>
      <c r="K13511">
        <v>30</v>
      </c>
      <c r="L13511">
        <v>20</v>
      </c>
      <c r="M13511" t="s">
        <v>1850</v>
      </c>
      <c r="N13511" t="s">
        <v>53</v>
      </c>
      <c r="O13511">
        <v>5000</v>
      </c>
      <c r="Q13511" t="s">
        <v>2118</v>
      </c>
      <c r="R13511">
        <v>2.98</v>
      </c>
      <c r="S13511">
        <v>2.88</v>
      </c>
      <c r="V13511" t="s">
        <v>2773</v>
      </c>
      <c r="W13511" t="s">
        <v>1304</v>
      </c>
      <c r="X13511" t="s">
        <v>1847</v>
      </c>
      <c r="Y13511" t="s">
        <v>4826</v>
      </c>
      <c r="AA13511">
        <v>30</v>
      </c>
      <c r="AB13511">
        <v>19.829999999999998</v>
      </c>
    </row>
    <row r="13512" spans="1:29" x14ac:dyDescent="0.25">
      <c r="A13512" t="s">
        <v>1425</v>
      </c>
      <c r="B13512" t="s">
        <v>31</v>
      </c>
      <c r="C13512" t="s">
        <v>4824</v>
      </c>
      <c r="D13512">
        <v>2.2200000000000002</v>
      </c>
      <c r="E13512" t="s">
        <v>1418</v>
      </c>
      <c r="F13512" t="s">
        <v>67</v>
      </c>
      <c r="G13512" t="s">
        <v>35</v>
      </c>
      <c r="H13512" t="s">
        <v>2774</v>
      </c>
      <c r="I13512">
        <v>97.087000000000003</v>
      </c>
      <c r="J13512">
        <v>97.197999999999993</v>
      </c>
      <c r="K13512">
        <v>66</v>
      </c>
      <c r="L13512">
        <v>61</v>
      </c>
      <c r="M13512" t="s">
        <v>1850</v>
      </c>
      <c r="N13512" t="s">
        <v>53</v>
      </c>
      <c r="O13512">
        <v>3000</v>
      </c>
      <c r="Q13512" t="s">
        <v>2118</v>
      </c>
      <c r="R13512">
        <v>3.34</v>
      </c>
      <c r="S13512">
        <v>3.29</v>
      </c>
      <c r="V13512" t="s">
        <v>2775</v>
      </c>
      <c r="W13512" t="s">
        <v>1304</v>
      </c>
      <c r="X13512" t="s">
        <v>1847</v>
      </c>
      <c r="Y13512" t="s">
        <v>4826</v>
      </c>
      <c r="AA13512">
        <v>65</v>
      </c>
      <c r="AB13512">
        <v>60.1</v>
      </c>
    </row>
    <row r="13513" spans="1:29" x14ac:dyDescent="0.25">
      <c r="A13513" t="s">
        <v>30</v>
      </c>
      <c r="B13513" t="s">
        <v>31</v>
      </c>
      <c r="C13513" t="s">
        <v>4824</v>
      </c>
      <c r="D13513">
        <v>2.88</v>
      </c>
      <c r="E13513" t="s">
        <v>33</v>
      </c>
      <c r="F13513" t="s">
        <v>67</v>
      </c>
      <c r="G13513" t="s">
        <v>35</v>
      </c>
      <c r="H13513" t="s">
        <v>3515</v>
      </c>
      <c r="I13513">
        <v>101.498</v>
      </c>
      <c r="J13513">
        <v>101.642</v>
      </c>
      <c r="K13513">
        <v>95</v>
      </c>
      <c r="L13513">
        <v>90</v>
      </c>
      <c r="M13513" t="s">
        <v>1853</v>
      </c>
      <c r="N13513" t="s">
        <v>192</v>
      </c>
      <c r="O13513">
        <v>5000000</v>
      </c>
      <c r="P13513">
        <v>2000000</v>
      </c>
      <c r="Q13513" t="s">
        <v>2124</v>
      </c>
      <c r="R13513">
        <v>3.67</v>
      </c>
      <c r="S13513">
        <v>3.62</v>
      </c>
      <c r="V13513" t="s">
        <v>3516</v>
      </c>
      <c r="W13513" t="s">
        <v>434</v>
      </c>
      <c r="X13513" t="s">
        <v>1847</v>
      </c>
      <c r="Y13513" t="s">
        <v>4827</v>
      </c>
      <c r="AA13513">
        <v>90</v>
      </c>
      <c r="AB13513">
        <v>86.18</v>
      </c>
      <c r="AC13513">
        <v>3.67</v>
      </c>
    </row>
    <row r="13514" spans="1:29" x14ac:dyDescent="0.25">
      <c r="A13514" t="s">
        <v>556</v>
      </c>
      <c r="B13514" t="s">
        <v>31</v>
      </c>
      <c r="C13514" t="s">
        <v>4824</v>
      </c>
      <c r="D13514">
        <v>3.19</v>
      </c>
      <c r="E13514" t="s">
        <v>382</v>
      </c>
      <c r="F13514" t="s">
        <v>67</v>
      </c>
      <c r="G13514" t="s">
        <v>35</v>
      </c>
      <c r="H13514" t="s">
        <v>2854</v>
      </c>
      <c r="I13514">
        <v>101.626</v>
      </c>
      <c r="J13514">
        <v>101.785</v>
      </c>
      <c r="K13514">
        <v>95</v>
      </c>
      <c r="L13514">
        <v>90</v>
      </c>
      <c r="M13514" t="s">
        <v>1928</v>
      </c>
      <c r="N13514" t="s">
        <v>36</v>
      </c>
      <c r="O13514">
        <v>5000000</v>
      </c>
      <c r="P13514">
        <v>2000000</v>
      </c>
      <c r="Q13514" t="s">
        <v>2124</v>
      </c>
      <c r="R13514">
        <v>3.75</v>
      </c>
      <c r="S13514">
        <v>3.69</v>
      </c>
      <c r="V13514" t="s">
        <v>2855</v>
      </c>
      <c r="W13514" t="s">
        <v>434</v>
      </c>
      <c r="X13514" t="s">
        <v>1847</v>
      </c>
      <c r="Y13514" t="s">
        <v>4827</v>
      </c>
      <c r="AA13514">
        <v>94</v>
      </c>
      <c r="AB13514">
        <v>88.99</v>
      </c>
      <c r="AC13514">
        <v>3.75</v>
      </c>
    </row>
    <row r="13515" spans="1:29" x14ac:dyDescent="0.25">
      <c r="A13515" t="s">
        <v>557</v>
      </c>
      <c r="B13515" t="s">
        <v>31</v>
      </c>
      <c r="C13515" t="s">
        <v>4824</v>
      </c>
      <c r="D13515">
        <v>11.14</v>
      </c>
      <c r="E13515" t="s">
        <v>382</v>
      </c>
      <c r="F13515" t="s">
        <v>67</v>
      </c>
      <c r="G13515" t="s">
        <v>35</v>
      </c>
      <c r="H13515" t="s">
        <v>2864</v>
      </c>
      <c r="I13515">
        <v>72.831000000000003</v>
      </c>
      <c r="J13515">
        <v>73.391000000000005</v>
      </c>
      <c r="K13515">
        <v>169</v>
      </c>
      <c r="L13515">
        <v>164</v>
      </c>
      <c r="M13515" t="s">
        <v>1909</v>
      </c>
      <c r="N13515" t="s">
        <v>42</v>
      </c>
      <c r="O13515">
        <v>5000000</v>
      </c>
      <c r="Q13515" t="s">
        <v>2124</v>
      </c>
      <c r="R13515">
        <v>5.3</v>
      </c>
      <c r="S13515">
        <v>5.24</v>
      </c>
      <c r="V13515" t="s">
        <v>2865</v>
      </c>
      <c r="W13515" t="s">
        <v>434</v>
      </c>
      <c r="X13515" t="s">
        <v>1847</v>
      </c>
      <c r="Y13515" t="s">
        <v>4827</v>
      </c>
      <c r="AA13515">
        <v>169</v>
      </c>
      <c r="AB13515">
        <v>163.37</v>
      </c>
      <c r="AC13515">
        <v>5.3</v>
      </c>
    </row>
    <row r="13516" spans="1:29" x14ac:dyDescent="0.25">
      <c r="A13516" t="s">
        <v>39</v>
      </c>
      <c r="B13516" t="s">
        <v>31</v>
      </c>
      <c r="C13516" t="s">
        <v>4824</v>
      </c>
      <c r="D13516">
        <v>7.29</v>
      </c>
      <c r="E13516" t="s">
        <v>33</v>
      </c>
      <c r="F13516" t="s">
        <v>67</v>
      </c>
      <c r="G13516" t="s">
        <v>35</v>
      </c>
      <c r="H13516" t="s">
        <v>3518</v>
      </c>
      <c r="I13516">
        <v>105.44199999999999</v>
      </c>
      <c r="J13516">
        <v>105.807</v>
      </c>
      <c r="K13516">
        <v>146</v>
      </c>
      <c r="L13516">
        <v>141</v>
      </c>
      <c r="M13516" t="s">
        <v>2107</v>
      </c>
      <c r="N13516" t="s">
        <v>40</v>
      </c>
      <c r="O13516">
        <v>3000000</v>
      </c>
      <c r="P13516">
        <v>2000000</v>
      </c>
      <c r="Q13516" t="s">
        <v>2124</v>
      </c>
      <c r="R13516">
        <v>4.67</v>
      </c>
      <c r="S13516">
        <v>4.62</v>
      </c>
      <c r="V13516" t="s">
        <v>3519</v>
      </c>
      <c r="W13516" t="s">
        <v>434</v>
      </c>
      <c r="X13516" t="s">
        <v>1847</v>
      </c>
      <c r="Y13516" t="s">
        <v>4827</v>
      </c>
      <c r="AA13516">
        <v>142</v>
      </c>
      <c r="AB13516">
        <v>137.21</v>
      </c>
      <c r="AC13516">
        <v>4.67</v>
      </c>
    </row>
    <row r="13517" spans="1:29" x14ac:dyDescent="0.25">
      <c r="A13517" t="s">
        <v>41</v>
      </c>
      <c r="B13517" t="s">
        <v>31</v>
      </c>
      <c r="C13517" t="s">
        <v>4824</v>
      </c>
      <c r="D13517">
        <v>14.41</v>
      </c>
      <c r="E13517" t="s">
        <v>33</v>
      </c>
      <c r="F13517" t="s">
        <v>67</v>
      </c>
      <c r="G13517" t="s">
        <v>35</v>
      </c>
      <c r="H13517" t="s">
        <v>3520</v>
      </c>
      <c r="I13517">
        <v>104.8</v>
      </c>
      <c r="J13517">
        <v>105.52500000000001</v>
      </c>
      <c r="K13517">
        <v>184</v>
      </c>
      <c r="L13517">
        <v>179</v>
      </c>
      <c r="M13517" t="s">
        <v>1909</v>
      </c>
      <c r="N13517" t="s">
        <v>42</v>
      </c>
      <c r="O13517">
        <v>3000000</v>
      </c>
      <c r="P13517">
        <v>2000000</v>
      </c>
      <c r="Q13517" t="s">
        <v>2124</v>
      </c>
      <c r="R13517">
        <v>5.45</v>
      </c>
      <c r="S13517">
        <v>5.39</v>
      </c>
      <c r="V13517" t="s">
        <v>3521</v>
      </c>
      <c r="W13517" t="s">
        <v>434</v>
      </c>
      <c r="X13517" t="s">
        <v>1847</v>
      </c>
      <c r="Y13517" t="s">
        <v>4827</v>
      </c>
      <c r="AA13517">
        <v>183</v>
      </c>
      <c r="AB13517">
        <v>177.07</v>
      </c>
      <c r="AC13517">
        <v>5.45</v>
      </c>
    </row>
    <row r="13518" spans="1:29" x14ac:dyDescent="0.25">
      <c r="A13518" t="s">
        <v>44</v>
      </c>
      <c r="B13518" t="s">
        <v>31</v>
      </c>
      <c r="C13518" t="s">
        <v>4824</v>
      </c>
      <c r="E13518" t="s">
        <v>45</v>
      </c>
      <c r="F13518" t="s">
        <v>67</v>
      </c>
      <c r="G13518" t="s">
        <v>35</v>
      </c>
      <c r="H13518" t="s">
        <v>3522</v>
      </c>
      <c r="K13518">
        <v>144</v>
      </c>
      <c r="L13518">
        <v>134</v>
      </c>
      <c r="M13518" t="s">
        <v>1877</v>
      </c>
      <c r="N13518" t="s">
        <v>46</v>
      </c>
      <c r="O13518">
        <v>2000000</v>
      </c>
      <c r="Q13518" t="s">
        <v>1845</v>
      </c>
      <c r="R13518">
        <v>4.72</v>
      </c>
      <c r="V13518" t="s">
        <v>3523</v>
      </c>
      <c r="W13518" t="s">
        <v>434</v>
      </c>
      <c r="X13518" t="s">
        <v>1847</v>
      </c>
      <c r="Y13518" t="s">
        <v>4827</v>
      </c>
      <c r="AA13518">
        <v>137</v>
      </c>
      <c r="AC13518">
        <v>4.72</v>
      </c>
    </row>
    <row r="13519" spans="1:29" x14ac:dyDescent="0.25">
      <c r="A13519" t="s">
        <v>558</v>
      </c>
      <c r="B13519" t="s">
        <v>31</v>
      </c>
      <c r="C13519" t="s">
        <v>4824</v>
      </c>
      <c r="D13519">
        <v>1.35</v>
      </c>
      <c r="E13519" t="s">
        <v>382</v>
      </c>
      <c r="F13519" t="s">
        <v>67</v>
      </c>
      <c r="G13519" t="s">
        <v>35</v>
      </c>
      <c r="H13519" t="s">
        <v>2874</v>
      </c>
      <c r="I13519">
        <v>100.33799999999999</v>
      </c>
      <c r="J13519">
        <v>100.405</v>
      </c>
      <c r="K13519">
        <v>76</v>
      </c>
      <c r="L13519">
        <v>71</v>
      </c>
      <c r="M13519" t="s">
        <v>1965</v>
      </c>
      <c r="N13519" t="s">
        <v>209</v>
      </c>
      <c r="O13519">
        <v>5000000</v>
      </c>
      <c r="Q13519" t="s">
        <v>2124</v>
      </c>
      <c r="R13519">
        <v>3.41</v>
      </c>
      <c r="S13519">
        <v>3.33</v>
      </c>
      <c r="V13519" t="s">
        <v>2875</v>
      </c>
      <c r="W13519" t="s">
        <v>434</v>
      </c>
      <c r="X13519" t="s">
        <v>1847</v>
      </c>
      <c r="Y13519" t="s">
        <v>4827</v>
      </c>
      <c r="AA13519">
        <v>76</v>
      </c>
      <c r="AB13519">
        <v>69.209999999999994</v>
      </c>
      <c r="AC13519">
        <v>3.41</v>
      </c>
    </row>
    <row r="13520" spans="1:29" x14ac:dyDescent="0.25">
      <c r="A13520" t="s">
        <v>47</v>
      </c>
      <c r="B13520" t="s">
        <v>31</v>
      </c>
      <c r="C13520" t="s">
        <v>4824</v>
      </c>
      <c r="D13520">
        <v>1.51</v>
      </c>
      <c r="E13520" t="s">
        <v>45</v>
      </c>
      <c r="F13520" t="s">
        <v>67</v>
      </c>
      <c r="G13520" t="s">
        <v>35</v>
      </c>
      <c r="H13520" t="s">
        <v>3524</v>
      </c>
      <c r="I13520">
        <v>100.753</v>
      </c>
      <c r="J13520">
        <v>100.82899999999999</v>
      </c>
      <c r="K13520">
        <v>65</v>
      </c>
      <c r="L13520">
        <v>60</v>
      </c>
      <c r="M13520" t="s">
        <v>1844</v>
      </c>
      <c r="N13520" t="s">
        <v>48</v>
      </c>
      <c r="O13520">
        <v>2000000</v>
      </c>
      <c r="P13520">
        <v>1000000</v>
      </c>
      <c r="Q13520" t="s">
        <v>1845</v>
      </c>
      <c r="R13520">
        <v>3.31</v>
      </c>
      <c r="S13520">
        <v>3.25</v>
      </c>
      <c r="V13520" t="s">
        <v>3525</v>
      </c>
      <c r="W13520" t="s">
        <v>434</v>
      </c>
      <c r="X13520" t="s">
        <v>1847</v>
      </c>
      <c r="Y13520" t="s">
        <v>4827</v>
      </c>
      <c r="AA13520">
        <v>65</v>
      </c>
      <c r="AB13520">
        <v>60.39</v>
      </c>
      <c r="AC13520">
        <v>3.31</v>
      </c>
    </row>
    <row r="13521" spans="1:29" x14ac:dyDescent="0.25">
      <c r="A13521" t="s">
        <v>559</v>
      </c>
      <c r="B13521" t="s">
        <v>31</v>
      </c>
      <c r="C13521" t="s">
        <v>4824</v>
      </c>
      <c r="D13521">
        <v>8.0399999999999991</v>
      </c>
      <c r="E13521" t="s">
        <v>382</v>
      </c>
      <c r="F13521" t="s">
        <v>67</v>
      </c>
      <c r="G13521" t="s">
        <v>35</v>
      </c>
      <c r="H13521" t="s">
        <v>2876</v>
      </c>
      <c r="I13521">
        <v>98.322999999999993</v>
      </c>
      <c r="J13521">
        <v>98.725999999999999</v>
      </c>
      <c r="K13521">
        <v>144</v>
      </c>
      <c r="L13521">
        <v>139</v>
      </c>
      <c r="M13521" t="s">
        <v>2135</v>
      </c>
      <c r="N13521" t="s">
        <v>462</v>
      </c>
      <c r="O13521">
        <v>5000000</v>
      </c>
      <c r="P13521">
        <v>2000000</v>
      </c>
      <c r="Q13521" t="s">
        <v>2124</v>
      </c>
      <c r="R13521">
        <v>4.75</v>
      </c>
      <c r="S13521">
        <v>4.7</v>
      </c>
      <c r="V13521" t="s">
        <v>2877</v>
      </c>
      <c r="W13521" t="s">
        <v>434</v>
      </c>
      <c r="X13521" t="s">
        <v>1847</v>
      </c>
      <c r="Y13521" t="s">
        <v>4827</v>
      </c>
      <c r="AA13521">
        <v>140</v>
      </c>
      <c r="AB13521">
        <v>134.5</v>
      </c>
      <c r="AC13521">
        <v>4.75</v>
      </c>
    </row>
    <row r="13522" spans="1:29" x14ac:dyDescent="0.25">
      <c r="A13522" t="s">
        <v>560</v>
      </c>
      <c r="B13522" t="s">
        <v>31</v>
      </c>
      <c r="C13522" t="s">
        <v>4824</v>
      </c>
      <c r="D13522">
        <v>7.52</v>
      </c>
      <c r="E13522" t="s">
        <v>382</v>
      </c>
      <c r="F13522" t="s">
        <v>67</v>
      </c>
      <c r="G13522" t="s">
        <v>35</v>
      </c>
      <c r="H13522" t="s">
        <v>2890</v>
      </c>
      <c r="I13522">
        <v>102.643</v>
      </c>
      <c r="J13522">
        <v>103.01900000000001</v>
      </c>
      <c r="K13522">
        <v>133</v>
      </c>
      <c r="L13522">
        <v>128</v>
      </c>
      <c r="M13522" t="s">
        <v>1877</v>
      </c>
      <c r="N13522" t="s">
        <v>46</v>
      </c>
      <c r="O13522">
        <v>2000000</v>
      </c>
      <c r="P13522">
        <v>5000000</v>
      </c>
      <c r="Q13522" t="s">
        <v>2124</v>
      </c>
      <c r="R13522">
        <v>4.6100000000000003</v>
      </c>
      <c r="S13522">
        <v>4.55</v>
      </c>
      <c r="V13522" t="s">
        <v>2891</v>
      </c>
      <c r="W13522" t="s">
        <v>434</v>
      </c>
      <c r="X13522" t="s">
        <v>1847</v>
      </c>
      <c r="Y13522" t="s">
        <v>4827</v>
      </c>
      <c r="AA13522">
        <v>132</v>
      </c>
      <c r="AB13522">
        <v>127.06</v>
      </c>
      <c r="AC13522">
        <v>4.6100000000000003</v>
      </c>
    </row>
    <row r="13523" spans="1:29" x14ac:dyDescent="0.25">
      <c r="A13523" t="s">
        <v>561</v>
      </c>
      <c r="B13523" t="s">
        <v>31</v>
      </c>
      <c r="C13523" t="s">
        <v>4824</v>
      </c>
      <c r="D13523">
        <v>14.58</v>
      </c>
      <c r="E13523" t="s">
        <v>382</v>
      </c>
      <c r="F13523" t="s">
        <v>67</v>
      </c>
      <c r="G13523" t="s">
        <v>35</v>
      </c>
      <c r="H13523" t="s">
        <v>2894</v>
      </c>
      <c r="I13523">
        <v>100.345</v>
      </c>
      <c r="J13523">
        <v>101.078</v>
      </c>
      <c r="K13523">
        <v>169</v>
      </c>
      <c r="L13523">
        <v>164</v>
      </c>
      <c r="M13523" t="s">
        <v>1909</v>
      </c>
      <c r="N13523" t="s">
        <v>42</v>
      </c>
      <c r="O13523">
        <v>5000000</v>
      </c>
      <c r="Q13523" t="s">
        <v>2124</v>
      </c>
      <c r="R13523">
        <v>5.3</v>
      </c>
      <c r="S13523">
        <v>5.24</v>
      </c>
      <c r="V13523" t="s">
        <v>2895</v>
      </c>
      <c r="W13523" t="s">
        <v>434</v>
      </c>
      <c r="X13523" t="s">
        <v>1847</v>
      </c>
      <c r="Y13523" t="s">
        <v>4827</v>
      </c>
      <c r="AA13523">
        <v>169</v>
      </c>
      <c r="AB13523">
        <v>163.25</v>
      </c>
      <c r="AC13523">
        <v>5.3</v>
      </c>
    </row>
    <row r="13524" spans="1:29" x14ac:dyDescent="0.25">
      <c r="A13524" t="s">
        <v>49</v>
      </c>
      <c r="B13524" t="s">
        <v>31</v>
      </c>
      <c r="C13524" t="s">
        <v>4824</v>
      </c>
      <c r="D13524">
        <v>4.67</v>
      </c>
      <c r="E13524" t="s">
        <v>33</v>
      </c>
      <c r="F13524" t="s">
        <v>67</v>
      </c>
      <c r="G13524" t="s">
        <v>35</v>
      </c>
      <c r="H13524" t="s">
        <v>3526</v>
      </c>
      <c r="I13524">
        <v>107.214</v>
      </c>
      <c r="J13524">
        <v>107.44799999999999</v>
      </c>
      <c r="K13524">
        <v>116</v>
      </c>
      <c r="L13524">
        <v>111</v>
      </c>
      <c r="M13524" t="s">
        <v>1856</v>
      </c>
      <c r="N13524" t="s">
        <v>50</v>
      </c>
      <c r="O13524">
        <v>5000000</v>
      </c>
      <c r="Q13524" t="s">
        <v>2124</v>
      </c>
      <c r="R13524">
        <v>4.0999999999999996</v>
      </c>
      <c r="S13524">
        <v>4.05</v>
      </c>
      <c r="V13524" t="s">
        <v>3527</v>
      </c>
      <c r="W13524" t="s">
        <v>434</v>
      </c>
      <c r="X13524" t="s">
        <v>1847</v>
      </c>
      <c r="Y13524" t="s">
        <v>4827</v>
      </c>
      <c r="AA13524">
        <v>116</v>
      </c>
      <c r="AB13524">
        <v>111.19</v>
      </c>
      <c r="AC13524">
        <v>4.0999999999999996</v>
      </c>
    </row>
    <row r="13525" spans="1:29" x14ac:dyDescent="0.25">
      <c r="A13525" t="s">
        <v>51</v>
      </c>
      <c r="B13525" t="s">
        <v>31</v>
      </c>
      <c r="C13525" t="s">
        <v>4824</v>
      </c>
      <c r="D13525">
        <v>14.97</v>
      </c>
      <c r="E13525" t="s">
        <v>33</v>
      </c>
      <c r="F13525" t="s">
        <v>67</v>
      </c>
      <c r="G13525" t="s">
        <v>35</v>
      </c>
      <c r="H13525" t="s">
        <v>3528</v>
      </c>
      <c r="I13525">
        <v>107.185</v>
      </c>
      <c r="J13525">
        <v>107.938</v>
      </c>
      <c r="K13525">
        <v>184</v>
      </c>
      <c r="L13525">
        <v>179</v>
      </c>
      <c r="M13525" t="s">
        <v>1909</v>
      </c>
      <c r="N13525" t="s">
        <v>42</v>
      </c>
      <c r="O13525">
        <v>3000000</v>
      </c>
      <c r="P13525">
        <v>2000000</v>
      </c>
      <c r="Q13525" t="s">
        <v>2124</v>
      </c>
      <c r="R13525">
        <v>5.45</v>
      </c>
      <c r="S13525">
        <v>5.39</v>
      </c>
      <c r="V13525" t="s">
        <v>3529</v>
      </c>
      <c r="W13525" t="s">
        <v>434</v>
      </c>
      <c r="X13525" t="s">
        <v>1847</v>
      </c>
      <c r="Y13525" t="s">
        <v>4827</v>
      </c>
      <c r="AA13525">
        <v>183</v>
      </c>
      <c r="AB13525">
        <v>177.89</v>
      </c>
      <c r="AC13525">
        <v>5.45</v>
      </c>
    </row>
    <row r="13526" spans="1:29" x14ac:dyDescent="0.25">
      <c r="A13526" t="s">
        <v>562</v>
      </c>
      <c r="B13526" t="s">
        <v>31</v>
      </c>
      <c r="C13526" t="s">
        <v>4824</v>
      </c>
      <c r="D13526">
        <v>7</v>
      </c>
      <c r="E13526" t="s">
        <v>382</v>
      </c>
      <c r="F13526" t="s">
        <v>67</v>
      </c>
      <c r="G13526" t="s">
        <v>35</v>
      </c>
      <c r="H13526" t="s">
        <v>2906</v>
      </c>
      <c r="I13526">
        <v>105.517</v>
      </c>
      <c r="J13526">
        <v>105.86799999999999</v>
      </c>
      <c r="K13526">
        <v>127</v>
      </c>
      <c r="L13526">
        <v>122</v>
      </c>
      <c r="M13526" t="s">
        <v>2107</v>
      </c>
      <c r="N13526" t="s">
        <v>40</v>
      </c>
      <c r="O13526">
        <v>5000000</v>
      </c>
      <c r="P13526">
        <v>2000000</v>
      </c>
      <c r="Q13526" t="s">
        <v>2124</v>
      </c>
      <c r="R13526">
        <v>4.4800000000000004</v>
      </c>
      <c r="S13526">
        <v>4.43</v>
      </c>
      <c r="V13526" t="s">
        <v>2907</v>
      </c>
      <c r="W13526" t="s">
        <v>434</v>
      </c>
      <c r="X13526" t="s">
        <v>1847</v>
      </c>
      <c r="Y13526" t="s">
        <v>4827</v>
      </c>
      <c r="AA13526">
        <v>126</v>
      </c>
      <c r="AB13526">
        <v>121.16</v>
      </c>
      <c r="AC13526">
        <v>4.4800000000000004</v>
      </c>
    </row>
    <row r="13527" spans="1:29" x14ac:dyDescent="0.25">
      <c r="A13527" t="s">
        <v>563</v>
      </c>
      <c r="B13527" t="s">
        <v>31</v>
      </c>
      <c r="C13527" t="s">
        <v>4824</v>
      </c>
      <c r="D13527">
        <v>6.47</v>
      </c>
      <c r="E13527" t="s">
        <v>382</v>
      </c>
      <c r="F13527" t="s">
        <v>67</v>
      </c>
      <c r="G13527" t="s">
        <v>35</v>
      </c>
      <c r="H13527" t="s">
        <v>2908</v>
      </c>
      <c r="I13527">
        <v>109.41200000000001</v>
      </c>
      <c r="J13527">
        <v>109.736</v>
      </c>
      <c r="K13527">
        <v>121</v>
      </c>
      <c r="L13527">
        <v>116</v>
      </c>
      <c r="M13527" t="s">
        <v>1869</v>
      </c>
      <c r="N13527" t="s">
        <v>55</v>
      </c>
      <c r="O13527">
        <v>2000000</v>
      </c>
      <c r="Q13527" t="s">
        <v>2124</v>
      </c>
      <c r="R13527">
        <v>4.3499999999999996</v>
      </c>
      <c r="S13527">
        <v>4.3</v>
      </c>
      <c r="V13527" t="s">
        <v>2909</v>
      </c>
      <c r="W13527" t="s">
        <v>434</v>
      </c>
      <c r="X13527" t="s">
        <v>1847</v>
      </c>
      <c r="Y13527" t="s">
        <v>4827</v>
      </c>
      <c r="AA13527">
        <v>120</v>
      </c>
      <c r="AB13527">
        <v>114.57</v>
      </c>
      <c r="AC13527">
        <v>4.3499999999999996</v>
      </c>
    </row>
    <row r="13528" spans="1:29" x14ac:dyDescent="0.25">
      <c r="A13528" t="s">
        <v>52</v>
      </c>
      <c r="B13528" t="s">
        <v>31</v>
      </c>
      <c r="C13528" t="s">
        <v>4824</v>
      </c>
      <c r="D13528">
        <v>2.33</v>
      </c>
      <c r="E13528" t="s">
        <v>33</v>
      </c>
      <c r="F13528" t="s">
        <v>67</v>
      </c>
      <c r="G13528" t="s">
        <v>35</v>
      </c>
      <c r="H13528" t="s">
        <v>3530</v>
      </c>
      <c r="I13528">
        <v>104.691</v>
      </c>
      <c r="J13528">
        <v>104.80800000000001</v>
      </c>
      <c r="K13528">
        <v>87</v>
      </c>
      <c r="L13528">
        <v>82</v>
      </c>
      <c r="M13528" t="s">
        <v>1850</v>
      </c>
      <c r="N13528" t="s">
        <v>53</v>
      </c>
      <c r="O13528">
        <v>5000000</v>
      </c>
      <c r="Q13528" t="s">
        <v>2124</v>
      </c>
      <c r="R13528">
        <v>3.55</v>
      </c>
      <c r="S13528">
        <v>3.5</v>
      </c>
      <c r="V13528" t="s">
        <v>3531</v>
      </c>
      <c r="W13528" t="s">
        <v>434</v>
      </c>
      <c r="X13528" t="s">
        <v>1847</v>
      </c>
      <c r="Y13528" t="s">
        <v>4827</v>
      </c>
      <c r="AA13528">
        <v>86</v>
      </c>
      <c r="AB13528">
        <v>80.95</v>
      </c>
      <c r="AC13528">
        <v>3.55</v>
      </c>
    </row>
    <row r="13529" spans="1:29" x14ac:dyDescent="0.25">
      <c r="A13529" t="s">
        <v>54</v>
      </c>
      <c r="B13529" t="s">
        <v>31</v>
      </c>
      <c r="C13529" t="s">
        <v>4824</v>
      </c>
      <c r="D13529">
        <v>6.63</v>
      </c>
      <c r="E13529" t="s">
        <v>33</v>
      </c>
      <c r="F13529" t="s">
        <v>67</v>
      </c>
      <c r="G13529" t="s">
        <v>35</v>
      </c>
      <c r="H13529" t="s">
        <v>3532</v>
      </c>
      <c r="I13529">
        <v>109.268</v>
      </c>
      <c r="J13529">
        <v>109.6</v>
      </c>
      <c r="K13529">
        <v>137</v>
      </c>
      <c r="L13529">
        <v>132</v>
      </c>
      <c r="M13529" t="s">
        <v>1869</v>
      </c>
      <c r="N13529" t="s">
        <v>55</v>
      </c>
      <c r="O13529">
        <v>5000000</v>
      </c>
      <c r="P13529">
        <v>5000000</v>
      </c>
      <c r="Q13529" t="s">
        <v>2124</v>
      </c>
      <c r="R13529">
        <v>4.51</v>
      </c>
      <c r="S13529">
        <v>4.46</v>
      </c>
      <c r="V13529" t="s">
        <v>3533</v>
      </c>
      <c r="W13529" t="s">
        <v>434</v>
      </c>
      <c r="X13529" t="s">
        <v>1847</v>
      </c>
      <c r="Y13529" t="s">
        <v>4827</v>
      </c>
      <c r="AA13529">
        <v>134</v>
      </c>
      <c r="AB13529">
        <v>128.54</v>
      </c>
      <c r="AC13529">
        <v>4.51</v>
      </c>
    </row>
    <row r="13530" spans="1:29" x14ac:dyDescent="0.25">
      <c r="A13530" t="s">
        <v>56</v>
      </c>
      <c r="B13530" t="s">
        <v>31</v>
      </c>
      <c r="C13530" t="s">
        <v>4824</v>
      </c>
      <c r="D13530">
        <v>6.42</v>
      </c>
      <c r="E13530" t="s">
        <v>45</v>
      </c>
      <c r="F13530" t="s">
        <v>67</v>
      </c>
      <c r="G13530" t="s">
        <v>35</v>
      </c>
      <c r="H13530" t="s">
        <v>3534</v>
      </c>
      <c r="I13530">
        <v>106.352</v>
      </c>
      <c r="J13530">
        <v>106.545</v>
      </c>
      <c r="K13530">
        <v>127</v>
      </c>
      <c r="L13530">
        <v>124</v>
      </c>
      <c r="M13530" t="s">
        <v>1869</v>
      </c>
      <c r="N13530" t="s">
        <v>55</v>
      </c>
      <c r="O13530">
        <v>5000000</v>
      </c>
      <c r="P13530">
        <v>5000000</v>
      </c>
      <c r="Q13530" t="s">
        <v>1845</v>
      </c>
      <c r="R13530">
        <v>4.41</v>
      </c>
      <c r="S13530">
        <v>4.38</v>
      </c>
      <c r="V13530" t="s">
        <v>3535</v>
      </c>
      <c r="W13530" t="s">
        <v>434</v>
      </c>
      <c r="X13530" t="s">
        <v>1847</v>
      </c>
      <c r="Y13530" t="s">
        <v>4827</v>
      </c>
      <c r="AA13530">
        <v>125</v>
      </c>
      <c r="AB13530">
        <v>121.81</v>
      </c>
      <c r="AC13530">
        <v>4.41</v>
      </c>
    </row>
    <row r="13531" spans="1:29" x14ac:dyDescent="0.25">
      <c r="A13531" t="s">
        <v>57</v>
      </c>
      <c r="B13531" t="s">
        <v>31</v>
      </c>
      <c r="C13531" t="s">
        <v>4824</v>
      </c>
      <c r="D13531">
        <v>5.8</v>
      </c>
      <c r="E13531" t="s">
        <v>33</v>
      </c>
      <c r="F13531" t="s">
        <v>67</v>
      </c>
      <c r="G13531" t="s">
        <v>35</v>
      </c>
      <c r="H13531" t="s">
        <v>3536</v>
      </c>
      <c r="I13531">
        <v>90.215000000000003</v>
      </c>
      <c r="J13531">
        <v>90.506</v>
      </c>
      <c r="K13531">
        <v>131</v>
      </c>
      <c r="L13531">
        <v>126</v>
      </c>
      <c r="M13531" t="s">
        <v>1869</v>
      </c>
      <c r="N13531" t="s">
        <v>55</v>
      </c>
      <c r="O13531">
        <v>5000000</v>
      </c>
      <c r="P13531">
        <v>2000000</v>
      </c>
      <c r="Q13531" t="s">
        <v>2124</v>
      </c>
      <c r="R13531">
        <v>4.45</v>
      </c>
      <c r="S13531">
        <v>4.4000000000000004</v>
      </c>
      <c r="V13531" t="s">
        <v>3537</v>
      </c>
      <c r="W13531" t="s">
        <v>434</v>
      </c>
      <c r="X13531" t="s">
        <v>1847</v>
      </c>
      <c r="Y13531" t="s">
        <v>4827</v>
      </c>
      <c r="AA13531">
        <v>129</v>
      </c>
      <c r="AB13531">
        <v>124.08</v>
      </c>
      <c r="AC13531">
        <v>4.45</v>
      </c>
    </row>
    <row r="13532" spans="1:29" x14ac:dyDescent="0.25">
      <c r="A13532" t="s">
        <v>564</v>
      </c>
      <c r="B13532" t="s">
        <v>31</v>
      </c>
      <c r="C13532" t="s">
        <v>4824</v>
      </c>
      <c r="D13532">
        <v>4.16</v>
      </c>
      <c r="E13532" t="s">
        <v>382</v>
      </c>
      <c r="F13532" t="s">
        <v>67</v>
      </c>
      <c r="G13532" t="s">
        <v>35</v>
      </c>
      <c r="H13532" t="s">
        <v>2918</v>
      </c>
      <c r="I13532">
        <v>98.004000000000005</v>
      </c>
      <c r="J13532">
        <v>98.212999999999994</v>
      </c>
      <c r="K13532">
        <v>103</v>
      </c>
      <c r="L13532">
        <v>98</v>
      </c>
      <c r="M13532" t="s">
        <v>1861</v>
      </c>
      <c r="N13532" t="s">
        <v>149</v>
      </c>
      <c r="O13532">
        <v>5000000</v>
      </c>
      <c r="Q13532" t="s">
        <v>2124</v>
      </c>
      <c r="R13532">
        <v>3.87</v>
      </c>
      <c r="S13532">
        <v>3.8</v>
      </c>
      <c r="V13532" t="s">
        <v>2919</v>
      </c>
      <c r="W13532" t="s">
        <v>434</v>
      </c>
      <c r="X13532" t="s">
        <v>1847</v>
      </c>
      <c r="Y13532" t="s">
        <v>4827</v>
      </c>
      <c r="AA13532">
        <v>96</v>
      </c>
      <c r="AB13532">
        <v>90.58</v>
      </c>
      <c r="AC13532">
        <v>3.87</v>
      </c>
    </row>
    <row r="13533" spans="1:29" x14ac:dyDescent="0.25">
      <c r="A13533" t="s">
        <v>565</v>
      </c>
      <c r="B13533" t="s">
        <v>31</v>
      </c>
      <c r="C13533" t="s">
        <v>4824</v>
      </c>
      <c r="D13533">
        <v>12.3</v>
      </c>
      <c r="E13533" t="s">
        <v>382</v>
      </c>
      <c r="F13533" t="s">
        <v>67</v>
      </c>
      <c r="G13533" t="s">
        <v>35</v>
      </c>
      <c r="H13533" t="s">
        <v>2920</v>
      </c>
      <c r="I13533">
        <v>86.322000000000003</v>
      </c>
      <c r="J13533">
        <v>86.94</v>
      </c>
      <c r="K13533">
        <v>169</v>
      </c>
      <c r="L13533">
        <v>164</v>
      </c>
      <c r="M13533" t="s">
        <v>1909</v>
      </c>
      <c r="N13533" t="s">
        <v>42</v>
      </c>
      <c r="O13533">
        <v>5000000</v>
      </c>
      <c r="P13533">
        <v>2000000</v>
      </c>
      <c r="Q13533" t="s">
        <v>2124</v>
      </c>
      <c r="R13533">
        <v>5.3</v>
      </c>
      <c r="S13533">
        <v>5.24</v>
      </c>
      <c r="V13533" t="s">
        <v>2921</v>
      </c>
      <c r="W13533" t="s">
        <v>434</v>
      </c>
      <c r="X13533" t="s">
        <v>1847</v>
      </c>
      <c r="Y13533" t="s">
        <v>4827</v>
      </c>
      <c r="AA13533">
        <v>170</v>
      </c>
      <c r="AB13533">
        <v>164.21</v>
      </c>
      <c r="AC13533">
        <v>5.3</v>
      </c>
    </row>
    <row r="13534" spans="1:29" x14ac:dyDescent="0.25">
      <c r="A13534" t="s">
        <v>59</v>
      </c>
      <c r="B13534" t="s">
        <v>31</v>
      </c>
      <c r="C13534" t="s">
        <v>4824</v>
      </c>
      <c r="D13534">
        <v>3.93</v>
      </c>
      <c r="E13534" t="s">
        <v>33</v>
      </c>
      <c r="F13534" t="s">
        <v>67</v>
      </c>
      <c r="G13534" t="s">
        <v>35</v>
      </c>
      <c r="H13534" t="s">
        <v>3538</v>
      </c>
      <c r="I13534">
        <v>97.914000000000001</v>
      </c>
      <c r="J13534">
        <v>98.111000000000004</v>
      </c>
      <c r="K13534">
        <v>111</v>
      </c>
      <c r="L13534">
        <v>106</v>
      </c>
      <c r="M13534" t="s">
        <v>1861</v>
      </c>
      <c r="N13534" t="s">
        <v>149</v>
      </c>
      <c r="O13534">
        <v>5000000</v>
      </c>
      <c r="Q13534" t="s">
        <v>2124</v>
      </c>
      <c r="R13534">
        <v>3.95</v>
      </c>
      <c r="S13534">
        <v>3.88</v>
      </c>
      <c r="V13534" t="s">
        <v>3539</v>
      </c>
      <c r="W13534" t="s">
        <v>434</v>
      </c>
      <c r="X13534" t="s">
        <v>1847</v>
      </c>
      <c r="Y13534" t="s">
        <v>4827</v>
      </c>
      <c r="AA13534">
        <v>106</v>
      </c>
      <c r="AB13534">
        <v>100.68</v>
      </c>
      <c r="AC13534">
        <v>3.95</v>
      </c>
    </row>
    <row r="13535" spans="1:29" x14ac:dyDescent="0.25">
      <c r="A13535" t="s">
        <v>1153</v>
      </c>
      <c r="B13535" t="s">
        <v>31</v>
      </c>
      <c r="C13535" t="s">
        <v>4824</v>
      </c>
      <c r="D13535">
        <v>2.4</v>
      </c>
      <c r="E13535" t="s">
        <v>70</v>
      </c>
      <c r="F13535" t="s">
        <v>136</v>
      </c>
      <c r="G13535" t="s">
        <v>35</v>
      </c>
      <c r="H13535" t="s">
        <v>4681</v>
      </c>
      <c r="I13535">
        <v>97.073999999999998</v>
      </c>
      <c r="J13535">
        <v>97.194000000000003</v>
      </c>
      <c r="K13535">
        <v>34</v>
      </c>
      <c r="L13535">
        <v>29</v>
      </c>
      <c r="M13535" t="s">
        <v>1850</v>
      </c>
      <c r="N13535" t="s">
        <v>53</v>
      </c>
      <c r="O13535">
        <v>5000000</v>
      </c>
      <c r="P13535">
        <v>0</v>
      </c>
      <c r="Q13535" t="s">
        <v>1845</v>
      </c>
      <c r="R13535">
        <v>3.02</v>
      </c>
      <c r="S13535">
        <v>2.97</v>
      </c>
      <c r="V13535" t="s">
        <v>4682</v>
      </c>
      <c r="W13535" t="s">
        <v>137</v>
      </c>
      <c r="X13535" t="s">
        <v>1847</v>
      </c>
      <c r="Y13535" t="s">
        <v>4828</v>
      </c>
      <c r="AA13535">
        <v>31</v>
      </c>
      <c r="AB13535">
        <v>26.43</v>
      </c>
      <c r="AC13535">
        <v>3.02</v>
      </c>
    </row>
    <row r="13536" spans="1:29" x14ac:dyDescent="0.25">
      <c r="A13536" t="s">
        <v>1143</v>
      </c>
      <c r="B13536" t="s">
        <v>31</v>
      </c>
      <c r="C13536" t="s">
        <v>4824</v>
      </c>
      <c r="E13536" t="s">
        <v>999</v>
      </c>
      <c r="F13536" t="s">
        <v>136</v>
      </c>
      <c r="G13536" t="s">
        <v>35</v>
      </c>
      <c r="H13536" t="s">
        <v>4363</v>
      </c>
      <c r="K13536">
        <v>36</v>
      </c>
      <c r="L13536">
        <v>31</v>
      </c>
      <c r="M13536" t="s">
        <v>1902</v>
      </c>
      <c r="N13536" t="s">
        <v>78</v>
      </c>
      <c r="O13536">
        <v>5000000</v>
      </c>
      <c r="Q13536" t="s">
        <v>1845</v>
      </c>
      <c r="R13536">
        <v>2.98</v>
      </c>
      <c r="V13536" t="s">
        <v>4364</v>
      </c>
      <c r="W13536" t="s">
        <v>137</v>
      </c>
      <c r="X13536" t="s">
        <v>1847</v>
      </c>
      <c r="Y13536" t="s">
        <v>4828</v>
      </c>
      <c r="AA13536">
        <v>35</v>
      </c>
      <c r="AC13536">
        <v>2.98</v>
      </c>
    </row>
    <row r="13537" spans="1:29" x14ac:dyDescent="0.25">
      <c r="A13537" t="s">
        <v>1154</v>
      </c>
      <c r="B13537" t="s">
        <v>31</v>
      </c>
      <c r="C13537" t="s">
        <v>4824</v>
      </c>
      <c r="D13537">
        <v>1.67</v>
      </c>
      <c r="E13537" t="s">
        <v>999</v>
      </c>
      <c r="F13537" t="s">
        <v>136</v>
      </c>
      <c r="G13537" t="s">
        <v>35</v>
      </c>
      <c r="H13537" t="s">
        <v>4365</v>
      </c>
      <c r="I13537">
        <v>99.617999999999995</v>
      </c>
      <c r="J13537">
        <v>99.700999999999993</v>
      </c>
      <c r="K13537">
        <v>47</v>
      </c>
      <c r="L13537">
        <v>42</v>
      </c>
      <c r="M13537" t="s">
        <v>1902</v>
      </c>
      <c r="N13537" t="s">
        <v>78</v>
      </c>
      <c r="O13537">
        <v>5000000</v>
      </c>
      <c r="P13537">
        <v>1000000</v>
      </c>
      <c r="Q13537" t="s">
        <v>1845</v>
      </c>
      <c r="R13537">
        <v>3.09</v>
      </c>
      <c r="S13537">
        <v>3.04</v>
      </c>
      <c r="V13537" t="s">
        <v>4366</v>
      </c>
      <c r="W13537" t="s">
        <v>137</v>
      </c>
      <c r="X13537" t="s">
        <v>1847</v>
      </c>
      <c r="Y13537" t="s">
        <v>4828</v>
      </c>
      <c r="AA13537">
        <v>43</v>
      </c>
      <c r="AB13537">
        <v>39.33</v>
      </c>
      <c r="AC13537">
        <v>3.09</v>
      </c>
    </row>
    <row r="13538" spans="1:29" x14ac:dyDescent="0.25">
      <c r="A13538" t="s">
        <v>1655</v>
      </c>
      <c r="B13538" t="s">
        <v>31</v>
      </c>
      <c r="C13538" t="s">
        <v>4824</v>
      </c>
      <c r="D13538">
        <v>1.84</v>
      </c>
      <c r="E13538" t="s">
        <v>1141</v>
      </c>
      <c r="F13538" t="s">
        <v>136</v>
      </c>
      <c r="G13538" t="s">
        <v>35</v>
      </c>
      <c r="H13538" t="s">
        <v>4549</v>
      </c>
      <c r="I13538">
        <v>100.688</v>
      </c>
      <c r="J13538">
        <v>100.78</v>
      </c>
      <c r="K13538">
        <v>52</v>
      </c>
      <c r="L13538">
        <v>47</v>
      </c>
      <c r="M13538" t="s">
        <v>1844</v>
      </c>
      <c r="N13538" t="s">
        <v>48</v>
      </c>
      <c r="O13538">
        <v>5000000</v>
      </c>
      <c r="P13538">
        <v>5000000</v>
      </c>
      <c r="Q13538" t="s">
        <v>1845</v>
      </c>
      <c r="R13538">
        <v>3.17</v>
      </c>
      <c r="S13538">
        <v>3.12</v>
      </c>
      <c r="V13538" t="s">
        <v>4550</v>
      </c>
      <c r="W13538" t="s">
        <v>137</v>
      </c>
      <c r="X13538" t="s">
        <v>1847</v>
      </c>
      <c r="Y13538" t="s">
        <v>4828</v>
      </c>
      <c r="AA13538">
        <v>52</v>
      </c>
      <c r="AB13538">
        <v>46.83</v>
      </c>
      <c r="AC13538">
        <v>3.17</v>
      </c>
    </row>
    <row r="13539" spans="1:29" x14ac:dyDescent="0.25">
      <c r="A13539" t="s">
        <v>1155</v>
      </c>
      <c r="B13539" t="s">
        <v>31</v>
      </c>
      <c r="C13539" t="s">
        <v>4824</v>
      </c>
      <c r="D13539">
        <v>2.2400000000000002</v>
      </c>
      <c r="E13539" t="s">
        <v>70</v>
      </c>
      <c r="F13539" t="s">
        <v>136</v>
      </c>
      <c r="G13539" t="s">
        <v>35</v>
      </c>
      <c r="H13539" t="s">
        <v>4683</v>
      </c>
      <c r="I13539">
        <v>104.389</v>
      </c>
      <c r="J13539">
        <v>104.501</v>
      </c>
      <c r="K13539">
        <v>45</v>
      </c>
      <c r="L13539">
        <v>40</v>
      </c>
      <c r="M13539" t="s">
        <v>1850</v>
      </c>
      <c r="N13539" t="s">
        <v>53</v>
      </c>
      <c r="O13539">
        <v>5000000</v>
      </c>
      <c r="P13539">
        <v>1000000</v>
      </c>
      <c r="Q13539" t="s">
        <v>1845</v>
      </c>
      <c r="R13539">
        <v>3.13</v>
      </c>
      <c r="S13539">
        <v>3.08</v>
      </c>
      <c r="V13539" t="s">
        <v>4684</v>
      </c>
      <c r="W13539" t="s">
        <v>137</v>
      </c>
      <c r="X13539" t="s">
        <v>1847</v>
      </c>
      <c r="Y13539" t="s">
        <v>4828</v>
      </c>
      <c r="AA13539">
        <v>45</v>
      </c>
      <c r="AB13539">
        <v>39.979999999999997</v>
      </c>
      <c r="AC13539">
        <v>3.13</v>
      </c>
    </row>
    <row r="13540" spans="1:29" x14ac:dyDescent="0.25">
      <c r="A13540" t="s">
        <v>1156</v>
      </c>
      <c r="B13540" t="s">
        <v>31</v>
      </c>
      <c r="C13540" t="s">
        <v>4824</v>
      </c>
      <c r="D13540">
        <v>2.76</v>
      </c>
      <c r="E13540" t="s">
        <v>1138</v>
      </c>
      <c r="F13540" t="s">
        <v>136</v>
      </c>
      <c r="G13540" t="s">
        <v>35</v>
      </c>
      <c r="H13540" t="s">
        <v>4367</v>
      </c>
      <c r="I13540">
        <v>99.94</v>
      </c>
      <c r="J13540">
        <v>100.078</v>
      </c>
      <c r="K13540">
        <v>104</v>
      </c>
      <c r="L13540">
        <v>99</v>
      </c>
      <c r="M13540" t="s">
        <v>1883</v>
      </c>
      <c r="N13540" t="s">
        <v>63</v>
      </c>
      <c r="O13540">
        <v>5000000</v>
      </c>
      <c r="P13540">
        <v>5000000</v>
      </c>
      <c r="Q13540" t="s">
        <v>1845</v>
      </c>
      <c r="R13540">
        <v>3.76</v>
      </c>
      <c r="S13540">
        <v>3.71</v>
      </c>
      <c r="V13540" t="s">
        <v>4368</v>
      </c>
      <c r="W13540" t="s">
        <v>137</v>
      </c>
      <c r="X13540" t="s">
        <v>1847</v>
      </c>
      <c r="Y13540" t="s">
        <v>4828</v>
      </c>
      <c r="AA13540">
        <v>102</v>
      </c>
      <c r="AB13540">
        <v>96.7</v>
      </c>
      <c r="AC13540">
        <v>3.76</v>
      </c>
    </row>
    <row r="13541" spans="1:29" x14ac:dyDescent="0.25">
      <c r="A13541" t="s">
        <v>1308</v>
      </c>
      <c r="B13541" t="s">
        <v>31</v>
      </c>
      <c r="C13541" t="s">
        <v>4824</v>
      </c>
      <c r="D13541">
        <v>2.52</v>
      </c>
      <c r="E13541" t="s">
        <v>1309</v>
      </c>
      <c r="F13541" t="s">
        <v>136</v>
      </c>
      <c r="G13541" t="s">
        <v>35</v>
      </c>
      <c r="H13541" t="s">
        <v>2675</v>
      </c>
      <c r="I13541">
        <v>100.217</v>
      </c>
      <c r="J13541">
        <v>100.343</v>
      </c>
      <c r="K13541">
        <v>135</v>
      </c>
      <c r="L13541">
        <v>130</v>
      </c>
      <c r="M13541" t="s">
        <v>1883</v>
      </c>
      <c r="N13541" t="s">
        <v>63</v>
      </c>
      <c r="O13541">
        <v>2000000</v>
      </c>
      <c r="Q13541" t="s">
        <v>1845</v>
      </c>
      <c r="R13541">
        <v>4.08</v>
      </c>
      <c r="S13541">
        <v>4.0199999999999996</v>
      </c>
      <c r="V13541" t="s">
        <v>2676</v>
      </c>
      <c r="W13541" t="s">
        <v>137</v>
      </c>
      <c r="X13541" t="s">
        <v>1847</v>
      </c>
      <c r="Y13541" t="s">
        <v>4828</v>
      </c>
      <c r="AA13541">
        <v>136</v>
      </c>
      <c r="AB13541">
        <v>130.69999999999999</v>
      </c>
      <c r="AC13541">
        <v>4.08</v>
      </c>
    </row>
    <row r="13542" spans="1:29" x14ac:dyDescent="0.25">
      <c r="A13542" t="s">
        <v>4369</v>
      </c>
      <c r="B13542" t="s">
        <v>31</v>
      </c>
      <c r="C13542" t="s">
        <v>4824</v>
      </c>
      <c r="D13542">
        <v>1.74</v>
      </c>
      <c r="E13542" t="s">
        <v>1488</v>
      </c>
      <c r="F13542" t="s">
        <v>136</v>
      </c>
      <c r="G13542" t="s">
        <v>35</v>
      </c>
      <c r="H13542" t="s">
        <v>4370</v>
      </c>
      <c r="I13542">
        <v>99.914000000000001</v>
      </c>
      <c r="J13542">
        <v>99.983999999999995</v>
      </c>
      <c r="K13542">
        <v>165</v>
      </c>
      <c r="L13542">
        <v>161</v>
      </c>
      <c r="M13542" t="s">
        <v>1975</v>
      </c>
      <c r="N13542" t="s">
        <v>215</v>
      </c>
      <c r="O13542">
        <v>1000000</v>
      </c>
      <c r="P13542">
        <v>0</v>
      </c>
      <c r="Q13542" t="s">
        <v>1845</v>
      </c>
      <c r="R13542">
        <v>4.3</v>
      </c>
      <c r="S13542">
        <v>4.26</v>
      </c>
      <c r="V13542" t="s">
        <v>4371</v>
      </c>
      <c r="W13542" t="s">
        <v>137</v>
      </c>
      <c r="X13542" t="s">
        <v>1847</v>
      </c>
      <c r="Y13542" t="s">
        <v>4828</v>
      </c>
      <c r="AA13542">
        <v>165</v>
      </c>
      <c r="AB13542">
        <v>160.96</v>
      </c>
      <c r="AC13542">
        <v>4.3</v>
      </c>
    </row>
    <row r="13543" spans="1:29" x14ac:dyDescent="0.25">
      <c r="A13543" t="s">
        <v>1157</v>
      </c>
      <c r="B13543" t="s">
        <v>31</v>
      </c>
      <c r="C13543" t="s">
        <v>4824</v>
      </c>
      <c r="D13543">
        <v>2.5099999999999998</v>
      </c>
      <c r="E13543" t="s">
        <v>1141</v>
      </c>
      <c r="F13543" t="s">
        <v>136</v>
      </c>
      <c r="G13543" t="s">
        <v>35</v>
      </c>
      <c r="H13543" t="s">
        <v>4372</v>
      </c>
      <c r="I13543">
        <v>100.65300000000001</v>
      </c>
      <c r="J13543">
        <v>100.804</v>
      </c>
      <c r="K13543">
        <v>121</v>
      </c>
      <c r="L13543">
        <v>115</v>
      </c>
      <c r="M13543" t="s">
        <v>1883</v>
      </c>
      <c r="N13543" t="s">
        <v>63</v>
      </c>
      <c r="O13543">
        <v>5000000</v>
      </c>
      <c r="P13543">
        <v>1000000</v>
      </c>
      <c r="Q13543" t="s">
        <v>1845</v>
      </c>
      <c r="R13543">
        <v>3.94</v>
      </c>
      <c r="S13543">
        <v>3.87</v>
      </c>
      <c r="V13543" t="s">
        <v>4373</v>
      </c>
      <c r="W13543" t="s">
        <v>137</v>
      </c>
      <c r="X13543" t="s">
        <v>1847</v>
      </c>
      <c r="Y13543" t="s">
        <v>4828</v>
      </c>
      <c r="AA13543">
        <v>122</v>
      </c>
      <c r="AB13543">
        <v>115.92</v>
      </c>
      <c r="AC13543">
        <v>3.94</v>
      </c>
    </row>
    <row r="13544" spans="1:29" x14ac:dyDescent="0.25">
      <c r="A13544" t="s">
        <v>1158</v>
      </c>
      <c r="B13544" t="s">
        <v>31</v>
      </c>
      <c r="C13544" t="s">
        <v>4824</v>
      </c>
      <c r="D13544">
        <v>2.36</v>
      </c>
      <c r="E13544" t="s">
        <v>1138</v>
      </c>
      <c r="F13544" t="s">
        <v>136</v>
      </c>
      <c r="G13544" t="s">
        <v>35</v>
      </c>
      <c r="H13544" t="s">
        <v>4374</v>
      </c>
      <c r="I13544">
        <v>100.623</v>
      </c>
      <c r="J13544">
        <v>100.741</v>
      </c>
      <c r="K13544">
        <v>97</v>
      </c>
      <c r="L13544">
        <v>92</v>
      </c>
      <c r="M13544" t="s">
        <v>1850</v>
      </c>
      <c r="N13544" t="s">
        <v>53</v>
      </c>
      <c r="O13544">
        <v>5000000</v>
      </c>
      <c r="P13544">
        <v>1000000</v>
      </c>
      <c r="Q13544" t="s">
        <v>1845</v>
      </c>
      <c r="R13544">
        <v>3.65</v>
      </c>
      <c r="S13544">
        <v>3.6</v>
      </c>
      <c r="V13544" t="s">
        <v>4375</v>
      </c>
      <c r="W13544" t="s">
        <v>137</v>
      </c>
      <c r="X13544" t="s">
        <v>1847</v>
      </c>
      <c r="Y13544" t="s">
        <v>4828</v>
      </c>
      <c r="AA13544">
        <v>95</v>
      </c>
      <c r="AB13544">
        <v>90.14</v>
      </c>
      <c r="AC13544">
        <v>3.65</v>
      </c>
    </row>
    <row r="13545" spans="1:29" x14ac:dyDescent="0.25">
      <c r="A13545" t="s">
        <v>1311</v>
      </c>
      <c r="B13545" t="s">
        <v>31</v>
      </c>
      <c r="C13545" t="s">
        <v>4824</v>
      </c>
      <c r="D13545">
        <v>2.2799999999999998</v>
      </c>
      <c r="E13545" t="s">
        <v>1309</v>
      </c>
      <c r="F13545" t="s">
        <v>136</v>
      </c>
      <c r="G13545" t="s">
        <v>35</v>
      </c>
      <c r="H13545" t="s">
        <v>2683</v>
      </c>
      <c r="I13545">
        <v>101.223</v>
      </c>
      <c r="J13545">
        <v>101.452</v>
      </c>
      <c r="K13545">
        <v>130</v>
      </c>
      <c r="L13545">
        <v>120</v>
      </c>
      <c r="M13545" t="s">
        <v>1850</v>
      </c>
      <c r="N13545" t="s">
        <v>53</v>
      </c>
      <c r="O13545">
        <v>1000000</v>
      </c>
      <c r="Q13545" t="s">
        <v>1845</v>
      </c>
      <c r="R13545">
        <v>3.98</v>
      </c>
      <c r="S13545">
        <v>3.88</v>
      </c>
      <c r="V13545" t="s">
        <v>2684</v>
      </c>
      <c r="W13545" t="s">
        <v>137</v>
      </c>
      <c r="X13545" t="s">
        <v>1847</v>
      </c>
      <c r="Y13545" t="s">
        <v>4828</v>
      </c>
      <c r="AA13545">
        <v>129</v>
      </c>
      <c r="AB13545">
        <v>118.86</v>
      </c>
      <c r="AC13545">
        <v>3.98</v>
      </c>
    </row>
    <row r="13546" spans="1:29" x14ac:dyDescent="0.25">
      <c r="A13546" t="s">
        <v>1159</v>
      </c>
      <c r="B13546" t="s">
        <v>31</v>
      </c>
      <c r="C13546" t="s">
        <v>4824</v>
      </c>
      <c r="D13546">
        <v>2.63</v>
      </c>
      <c r="E13546" t="s">
        <v>999</v>
      </c>
      <c r="F13546" t="s">
        <v>136</v>
      </c>
      <c r="G13546" t="s">
        <v>35</v>
      </c>
      <c r="H13546" t="s">
        <v>4376</v>
      </c>
      <c r="I13546">
        <v>101.746</v>
      </c>
      <c r="J13546">
        <v>101.878</v>
      </c>
      <c r="K13546">
        <v>60</v>
      </c>
      <c r="L13546">
        <v>55</v>
      </c>
      <c r="M13546" t="s">
        <v>1883</v>
      </c>
      <c r="N13546" t="s">
        <v>63</v>
      </c>
      <c r="O13546">
        <v>5000000</v>
      </c>
      <c r="P13546">
        <v>2000000</v>
      </c>
      <c r="Q13546" t="s">
        <v>1845</v>
      </c>
      <c r="R13546">
        <v>3.33</v>
      </c>
      <c r="S13546">
        <v>3.27</v>
      </c>
      <c r="V13546" t="s">
        <v>4377</v>
      </c>
      <c r="W13546" t="s">
        <v>137</v>
      </c>
      <c r="X13546" t="s">
        <v>1847</v>
      </c>
      <c r="Y13546" t="s">
        <v>4828</v>
      </c>
      <c r="AA13546">
        <v>60</v>
      </c>
      <c r="AB13546">
        <v>55.2</v>
      </c>
      <c r="AC13546">
        <v>3.33</v>
      </c>
    </row>
    <row r="13547" spans="1:29" x14ac:dyDescent="0.25">
      <c r="A13547" t="s">
        <v>1145</v>
      </c>
      <c r="B13547" t="s">
        <v>31</v>
      </c>
      <c r="C13547" t="s">
        <v>4824</v>
      </c>
      <c r="D13547">
        <v>1.3</v>
      </c>
      <c r="E13547" t="s">
        <v>1138</v>
      </c>
      <c r="F13547" t="s">
        <v>136</v>
      </c>
      <c r="G13547" t="s">
        <v>35</v>
      </c>
      <c r="H13547" t="s">
        <v>4378</v>
      </c>
      <c r="I13547">
        <v>100.696</v>
      </c>
      <c r="J13547">
        <v>100.761</v>
      </c>
      <c r="K13547">
        <v>75</v>
      </c>
      <c r="L13547">
        <v>70</v>
      </c>
      <c r="M13547" t="s">
        <v>2234</v>
      </c>
      <c r="N13547" t="s">
        <v>101</v>
      </c>
      <c r="O13547">
        <v>5000000</v>
      </c>
      <c r="P13547">
        <v>1000000</v>
      </c>
      <c r="Q13547" t="s">
        <v>1845</v>
      </c>
      <c r="R13547">
        <v>3.38</v>
      </c>
      <c r="S13547">
        <v>3.33</v>
      </c>
      <c r="V13547" t="s">
        <v>4379</v>
      </c>
      <c r="W13547" t="s">
        <v>137</v>
      </c>
      <c r="X13547" t="s">
        <v>1847</v>
      </c>
      <c r="Y13547" t="s">
        <v>4828</v>
      </c>
      <c r="AA13547">
        <v>76</v>
      </c>
      <c r="AB13547">
        <v>69.819999999999993</v>
      </c>
      <c r="AC13547">
        <v>3.38</v>
      </c>
    </row>
    <row r="13548" spans="1:29" x14ac:dyDescent="0.25">
      <c r="A13548" t="s">
        <v>1160</v>
      </c>
      <c r="B13548" t="s">
        <v>31</v>
      </c>
      <c r="C13548" t="s">
        <v>4824</v>
      </c>
      <c r="D13548">
        <v>2.67</v>
      </c>
      <c r="E13548" t="s">
        <v>1138</v>
      </c>
      <c r="F13548" t="s">
        <v>136</v>
      </c>
      <c r="G13548" t="s">
        <v>35</v>
      </c>
      <c r="H13548" t="s">
        <v>4380</v>
      </c>
      <c r="I13548">
        <v>100.717</v>
      </c>
      <c r="J13548">
        <v>100.851</v>
      </c>
      <c r="K13548">
        <v>100</v>
      </c>
      <c r="L13548">
        <v>95</v>
      </c>
      <c r="M13548" t="s">
        <v>1883</v>
      </c>
      <c r="N13548" t="s">
        <v>63</v>
      </c>
      <c r="O13548">
        <v>5000000</v>
      </c>
      <c r="P13548">
        <v>1000000</v>
      </c>
      <c r="Q13548" t="s">
        <v>1845</v>
      </c>
      <c r="R13548">
        <v>3.73</v>
      </c>
      <c r="S13548">
        <v>3.67</v>
      </c>
      <c r="V13548" t="s">
        <v>4381</v>
      </c>
      <c r="W13548" t="s">
        <v>137</v>
      </c>
      <c r="X13548" t="s">
        <v>1847</v>
      </c>
      <c r="Y13548" t="s">
        <v>4828</v>
      </c>
      <c r="AA13548">
        <v>99</v>
      </c>
      <c r="AB13548">
        <v>94.19</v>
      </c>
      <c r="AC13548">
        <v>3.73</v>
      </c>
    </row>
    <row r="13549" spans="1:29" x14ac:dyDescent="0.25">
      <c r="A13549" t="s">
        <v>1161</v>
      </c>
      <c r="B13549" t="s">
        <v>31</v>
      </c>
      <c r="C13549" t="s">
        <v>4824</v>
      </c>
      <c r="D13549">
        <v>3.01</v>
      </c>
      <c r="E13549" t="s">
        <v>70</v>
      </c>
      <c r="F13549" t="s">
        <v>136</v>
      </c>
      <c r="G13549" t="s">
        <v>35</v>
      </c>
      <c r="H13549" t="s">
        <v>4685</v>
      </c>
      <c r="I13549">
        <v>103.7</v>
      </c>
      <c r="J13549">
        <v>103.851</v>
      </c>
      <c r="K13549">
        <v>53</v>
      </c>
      <c r="L13549">
        <v>48</v>
      </c>
      <c r="M13549" t="s">
        <v>1928</v>
      </c>
      <c r="N13549" t="s">
        <v>36</v>
      </c>
      <c r="O13549">
        <v>5000000</v>
      </c>
      <c r="P13549">
        <v>3000000</v>
      </c>
      <c r="Q13549" t="s">
        <v>1845</v>
      </c>
      <c r="R13549">
        <v>3.32</v>
      </c>
      <c r="S13549">
        <v>3.26</v>
      </c>
      <c r="V13549" t="s">
        <v>4686</v>
      </c>
      <c r="W13549" t="s">
        <v>137</v>
      </c>
      <c r="X13549" t="s">
        <v>1847</v>
      </c>
      <c r="Y13549" t="s">
        <v>4828</v>
      </c>
      <c r="AA13549">
        <v>55</v>
      </c>
      <c r="AB13549">
        <v>49.84</v>
      </c>
      <c r="AC13549">
        <v>3.32</v>
      </c>
    </row>
    <row r="13550" spans="1:29" x14ac:dyDescent="0.25">
      <c r="A13550" t="s">
        <v>1162</v>
      </c>
      <c r="B13550" t="s">
        <v>31</v>
      </c>
      <c r="C13550" t="s">
        <v>4824</v>
      </c>
      <c r="D13550">
        <v>1.67</v>
      </c>
      <c r="E13550" t="s">
        <v>70</v>
      </c>
      <c r="F13550" t="s">
        <v>136</v>
      </c>
      <c r="G13550" t="s">
        <v>35</v>
      </c>
      <c r="H13550" t="s">
        <v>4687</v>
      </c>
      <c r="I13550">
        <v>101.996</v>
      </c>
      <c r="J13550">
        <v>102.07899999999999</v>
      </c>
      <c r="K13550">
        <v>41</v>
      </c>
      <c r="L13550">
        <v>36</v>
      </c>
      <c r="M13550" t="s">
        <v>1844</v>
      </c>
      <c r="N13550" t="s">
        <v>48</v>
      </c>
      <c r="O13550">
        <v>5000000</v>
      </c>
      <c r="P13550">
        <v>0</v>
      </c>
      <c r="Q13550" t="s">
        <v>1845</v>
      </c>
      <c r="R13550">
        <v>3.06</v>
      </c>
      <c r="S13550">
        <v>3.01</v>
      </c>
      <c r="V13550" t="s">
        <v>4688</v>
      </c>
      <c r="W13550" t="s">
        <v>137</v>
      </c>
      <c r="X13550" t="s">
        <v>1847</v>
      </c>
      <c r="Y13550" t="s">
        <v>4828</v>
      </c>
      <c r="AA13550">
        <v>41</v>
      </c>
      <c r="AB13550">
        <v>35.979999999999997</v>
      </c>
      <c r="AC13550">
        <v>3.06</v>
      </c>
    </row>
    <row r="13551" spans="1:29" x14ac:dyDescent="0.25">
      <c r="A13551" t="s">
        <v>1163</v>
      </c>
      <c r="B13551" t="s">
        <v>31</v>
      </c>
      <c r="C13551" t="s">
        <v>4824</v>
      </c>
      <c r="D13551">
        <v>1.6</v>
      </c>
      <c r="E13551" t="s">
        <v>1138</v>
      </c>
      <c r="F13551" t="s">
        <v>136</v>
      </c>
      <c r="G13551" t="s">
        <v>35</v>
      </c>
      <c r="H13551" t="s">
        <v>4384</v>
      </c>
      <c r="I13551">
        <v>102.645</v>
      </c>
      <c r="J13551">
        <v>102.72499999999999</v>
      </c>
      <c r="K13551">
        <v>85</v>
      </c>
      <c r="L13551">
        <v>80</v>
      </c>
      <c r="M13551" t="s">
        <v>1902</v>
      </c>
      <c r="N13551" t="s">
        <v>78</v>
      </c>
      <c r="O13551">
        <v>5000000</v>
      </c>
      <c r="P13551">
        <v>3000000</v>
      </c>
      <c r="Q13551" t="s">
        <v>1845</v>
      </c>
      <c r="R13551">
        <v>3.47</v>
      </c>
      <c r="S13551">
        <v>3.42</v>
      </c>
      <c r="V13551" t="s">
        <v>4385</v>
      </c>
      <c r="W13551" t="s">
        <v>137</v>
      </c>
      <c r="X13551" t="s">
        <v>1847</v>
      </c>
      <c r="Y13551" t="s">
        <v>4828</v>
      </c>
      <c r="AA13551">
        <v>82</v>
      </c>
      <c r="AB13551">
        <v>77.47</v>
      </c>
      <c r="AC13551">
        <v>3.47</v>
      </c>
    </row>
    <row r="13552" spans="1:29" x14ac:dyDescent="0.25">
      <c r="A13552" t="s">
        <v>1164</v>
      </c>
      <c r="B13552" t="s">
        <v>31</v>
      </c>
      <c r="C13552" t="s">
        <v>4824</v>
      </c>
      <c r="D13552">
        <v>3.59</v>
      </c>
      <c r="E13552" t="s">
        <v>999</v>
      </c>
      <c r="F13552" t="s">
        <v>136</v>
      </c>
      <c r="G13552" t="s">
        <v>35</v>
      </c>
      <c r="H13552" t="s">
        <v>4388</v>
      </c>
      <c r="I13552">
        <v>103.58</v>
      </c>
      <c r="J13552">
        <v>103.723</v>
      </c>
      <c r="K13552">
        <v>70</v>
      </c>
      <c r="L13552">
        <v>66</v>
      </c>
      <c r="M13552" t="s">
        <v>1874</v>
      </c>
      <c r="N13552" t="s">
        <v>111</v>
      </c>
      <c r="O13552">
        <v>5000000</v>
      </c>
      <c r="Q13552" t="s">
        <v>1845</v>
      </c>
      <c r="R13552">
        <v>3.53</v>
      </c>
      <c r="S13552">
        <v>3.49</v>
      </c>
      <c r="V13552" t="s">
        <v>4389</v>
      </c>
      <c r="W13552" t="s">
        <v>137</v>
      </c>
      <c r="X13552" t="s">
        <v>1847</v>
      </c>
      <c r="Y13552" t="s">
        <v>4828</v>
      </c>
      <c r="AA13552">
        <v>70</v>
      </c>
      <c r="AB13552">
        <v>65.87</v>
      </c>
      <c r="AC13552">
        <v>3.53</v>
      </c>
    </row>
    <row r="13553" spans="1:30" x14ac:dyDescent="0.25">
      <c r="A13553" t="s">
        <v>1352</v>
      </c>
      <c r="B13553" t="s">
        <v>31</v>
      </c>
      <c r="C13553" t="s">
        <v>4824</v>
      </c>
      <c r="D13553">
        <v>1.44</v>
      </c>
      <c r="E13553" t="s">
        <v>1313</v>
      </c>
      <c r="F13553" t="s">
        <v>136</v>
      </c>
      <c r="G13553" t="s">
        <v>35</v>
      </c>
      <c r="H13553" t="s">
        <v>4390</v>
      </c>
      <c r="I13553">
        <v>103.473</v>
      </c>
      <c r="J13553">
        <v>103.58799999999999</v>
      </c>
      <c r="K13553">
        <v>79</v>
      </c>
      <c r="L13553">
        <v>71</v>
      </c>
      <c r="M13553" t="s">
        <v>1902</v>
      </c>
      <c r="N13553" t="s">
        <v>78</v>
      </c>
      <c r="O13553">
        <v>3000000</v>
      </c>
      <c r="P13553">
        <v>0</v>
      </c>
      <c r="Q13553" t="s">
        <v>1845</v>
      </c>
      <c r="R13553">
        <v>3.41</v>
      </c>
      <c r="S13553">
        <v>3.33</v>
      </c>
      <c r="V13553" t="s">
        <v>4391</v>
      </c>
      <c r="W13553" t="s">
        <v>137</v>
      </c>
      <c r="X13553" t="s">
        <v>1847</v>
      </c>
      <c r="Y13553" t="s">
        <v>4828</v>
      </c>
      <c r="AA13553">
        <v>76</v>
      </c>
      <c r="AB13553">
        <v>68.94</v>
      </c>
      <c r="AC13553">
        <v>3.41</v>
      </c>
    </row>
    <row r="13554" spans="1:30" x14ac:dyDescent="0.25">
      <c r="A13554" t="s">
        <v>1312</v>
      </c>
      <c r="B13554" t="s">
        <v>31</v>
      </c>
      <c r="C13554" t="s">
        <v>4824</v>
      </c>
      <c r="D13554">
        <v>3.25</v>
      </c>
      <c r="E13554" t="s">
        <v>1313</v>
      </c>
      <c r="F13554" t="s">
        <v>136</v>
      </c>
      <c r="G13554" t="s">
        <v>35</v>
      </c>
      <c r="H13554" t="s">
        <v>2695</v>
      </c>
      <c r="I13554">
        <v>106.569</v>
      </c>
      <c r="J13554">
        <v>106.83</v>
      </c>
      <c r="K13554">
        <v>110</v>
      </c>
      <c r="L13554">
        <v>102</v>
      </c>
      <c r="M13554" t="s">
        <v>1928</v>
      </c>
      <c r="N13554" t="s">
        <v>36</v>
      </c>
      <c r="O13554">
        <v>3000000</v>
      </c>
      <c r="P13554">
        <v>0</v>
      </c>
      <c r="Q13554" t="s">
        <v>1845</v>
      </c>
      <c r="R13554">
        <v>3.89</v>
      </c>
      <c r="S13554">
        <v>3.8</v>
      </c>
      <c r="V13554" t="s">
        <v>2696</v>
      </c>
      <c r="W13554" t="s">
        <v>137</v>
      </c>
      <c r="X13554" t="s">
        <v>1847</v>
      </c>
      <c r="Y13554" t="s">
        <v>4828</v>
      </c>
      <c r="AA13554">
        <v>109</v>
      </c>
      <c r="AB13554">
        <v>101.1</v>
      </c>
      <c r="AC13554">
        <v>3.89</v>
      </c>
    </row>
    <row r="13555" spans="1:30" x14ac:dyDescent="0.25">
      <c r="A13555" t="s">
        <v>1353</v>
      </c>
      <c r="B13555" t="s">
        <v>31</v>
      </c>
      <c r="C13555" t="s">
        <v>4824</v>
      </c>
      <c r="D13555">
        <v>1.33</v>
      </c>
      <c r="E13555" t="s">
        <v>1309</v>
      </c>
      <c r="F13555" t="s">
        <v>136</v>
      </c>
      <c r="G13555" t="s">
        <v>35</v>
      </c>
      <c r="H13555" t="s">
        <v>4394</v>
      </c>
      <c r="I13555">
        <v>104.11199999999999</v>
      </c>
      <c r="J13555">
        <v>104.245</v>
      </c>
      <c r="K13555">
        <v>120</v>
      </c>
      <c r="L13555">
        <v>110</v>
      </c>
      <c r="M13555" t="s">
        <v>1902</v>
      </c>
      <c r="N13555" t="s">
        <v>78</v>
      </c>
      <c r="O13555">
        <v>1000000</v>
      </c>
      <c r="Q13555" t="s">
        <v>1845</v>
      </c>
      <c r="R13555">
        <v>3.82</v>
      </c>
      <c r="S13555">
        <v>3.72</v>
      </c>
      <c r="V13555" t="s">
        <v>4395</v>
      </c>
      <c r="W13555" t="s">
        <v>137</v>
      </c>
      <c r="X13555" t="s">
        <v>1847</v>
      </c>
      <c r="Y13555" t="s">
        <v>4828</v>
      </c>
      <c r="AA13555">
        <v>119</v>
      </c>
      <c r="AB13555">
        <v>109.12</v>
      </c>
      <c r="AC13555">
        <v>3.82</v>
      </c>
    </row>
    <row r="13556" spans="1:30" x14ac:dyDescent="0.25">
      <c r="A13556" t="s">
        <v>1315</v>
      </c>
      <c r="B13556" t="s">
        <v>31</v>
      </c>
      <c r="C13556" t="s">
        <v>4824</v>
      </c>
      <c r="D13556">
        <v>2.5099999999999998</v>
      </c>
      <c r="E13556" t="s">
        <v>1313</v>
      </c>
      <c r="F13556" t="s">
        <v>136</v>
      </c>
      <c r="G13556" t="s">
        <v>35</v>
      </c>
      <c r="H13556" t="s">
        <v>2703</v>
      </c>
      <c r="I13556">
        <v>102.48</v>
      </c>
      <c r="J13556">
        <v>102.681</v>
      </c>
      <c r="K13556">
        <v>97</v>
      </c>
      <c r="L13556">
        <v>89</v>
      </c>
      <c r="M13556" t="s">
        <v>1850</v>
      </c>
      <c r="N13556" t="s">
        <v>53</v>
      </c>
      <c r="O13556">
        <v>2000000</v>
      </c>
      <c r="P13556">
        <v>0</v>
      </c>
      <c r="Q13556" t="s">
        <v>1845</v>
      </c>
      <c r="R13556">
        <v>3.65</v>
      </c>
      <c r="S13556">
        <v>3.57</v>
      </c>
      <c r="V13556" t="s">
        <v>2704</v>
      </c>
      <c r="W13556" t="s">
        <v>137</v>
      </c>
      <c r="X13556" t="s">
        <v>1847</v>
      </c>
      <c r="Y13556" t="s">
        <v>4828</v>
      </c>
      <c r="AA13556">
        <v>94</v>
      </c>
      <c r="AB13556">
        <v>85.9</v>
      </c>
      <c r="AC13556">
        <v>3.65</v>
      </c>
    </row>
    <row r="13557" spans="1:30" x14ac:dyDescent="0.25">
      <c r="A13557" t="s">
        <v>455</v>
      </c>
      <c r="B13557" t="s">
        <v>31</v>
      </c>
      <c r="C13557" t="s">
        <v>4824</v>
      </c>
      <c r="D13557">
        <v>1.49</v>
      </c>
      <c r="E13557" t="s">
        <v>456</v>
      </c>
      <c r="F13557" t="s">
        <v>62</v>
      </c>
      <c r="G13557" t="s">
        <v>35</v>
      </c>
      <c r="H13557" t="s">
        <v>2153</v>
      </c>
      <c r="I13557">
        <v>100.19</v>
      </c>
      <c r="J13557">
        <v>100.31</v>
      </c>
      <c r="K13557">
        <v>82</v>
      </c>
      <c r="L13557">
        <v>75</v>
      </c>
      <c r="M13557" t="s">
        <v>1844</v>
      </c>
      <c r="N13557" t="s">
        <v>48</v>
      </c>
      <c r="O13557">
        <v>5000000</v>
      </c>
      <c r="P13557">
        <v>3000000</v>
      </c>
      <c r="Q13557" t="s">
        <v>2154</v>
      </c>
      <c r="R13557">
        <v>3.47</v>
      </c>
      <c r="S13557">
        <v>3.39</v>
      </c>
      <c r="V13557" t="s">
        <v>2155</v>
      </c>
      <c r="W13557" t="s">
        <v>1110</v>
      </c>
      <c r="X13557" t="s">
        <v>1847</v>
      </c>
      <c r="Y13557" t="s">
        <v>2304</v>
      </c>
      <c r="AA13557">
        <v>83</v>
      </c>
      <c r="AB13557">
        <v>74.78</v>
      </c>
      <c r="AD13557">
        <v>100</v>
      </c>
    </row>
    <row r="13558" spans="1:30" x14ac:dyDescent="0.25">
      <c r="A13558" t="s">
        <v>463</v>
      </c>
      <c r="B13558" t="s">
        <v>31</v>
      </c>
      <c r="C13558" t="s">
        <v>4824</v>
      </c>
      <c r="D13558">
        <v>1.23</v>
      </c>
      <c r="E13558" t="s">
        <v>464</v>
      </c>
      <c r="F13558" t="s">
        <v>62</v>
      </c>
      <c r="G13558" t="s">
        <v>35</v>
      </c>
      <c r="H13558" t="s">
        <v>2157</v>
      </c>
      <c r="I13558">
        <v>100.18</v>
      </c>
      <c r="J13558">
        <v>100.3</v>
      </c>
      <c r="K13558">
        <v>68</v>
      </c>
      <c r="L13558">
        <v>61</v>
      </c>
      <c r="M13558" t="s">
        <v>1965</v>
      </c>
      <c r="N13558" t="s">
        <v>209</v>
      </c>
      <c r="O13558">
        <v>5000000</v>
      </c>
      <c r="P13558">
        <v>1000000</v>
      </c>
      <c r="Q13558" t="s">
        <v>2154</v>
      </c>
      <c r="R13558">
        <v>3.28</v>
      </c>
      <c r="S13558">
        <v>3.18</v>
      </c>
      <c r="V13558" t="s">
        <v>2158</v>
      </c>
      <c r="W13558" t="s">
        <v>1110</v>
      </c>
      <c r="X13558" t="s">
        <v>1847</v>
      </c>
      <c r="Y13558" t="s">
        <v>2304</v>
      </c>
      <c r="AA13558">
        <v>66</v>
      </c>
      <c r="AB13558">
        <v>55.71</v>
      </c>
      <c r="AD13558">
        <v>82</v>
      </c>
    </row>
    <row r="13559" spans="1:30" x14ac:dyDescent="0.25">
      <c r="A13559" t="s">
        <v>465</v>
      </c>
      <c r="B13559" t="s">
        <v>31</v>
      </c>
      <c r="C13559" t="s">
        <v>4824</v>
      </c>
      <c r="D13559">
        <v>12.19</v>
      </c>
      <c r="E13559" t="s">
        <v>464</v>
      </c>
      <c r="F13559" t="s">
        <v>62</v>
      </c>
      <c r="G13559" t="s">
        <v>35</v>
      </c>
      <c r="H13559" t="s">
        <v>2159</v>
      </c>
      <c r="I13559">
        <v>93.13</v>
      </c>
      <c r="J13559">
        <v>94.06</v>
      </c>
      <c r="K13559">
        <v>178</v>
      </c>
      <c r="L13559">
        <v>171</v>
      </c>
      <c r="M13559" t="s">
        <v>1909</v>
      </c>
      <c r="N13559" t="s">
        <v>42</v>
      </c>
      <c r="O13559">
        <v>3000000</v>
      </c>
      <c r="P13559">
        <v>3000000</v>
      </c>
      <c r="Q13559" t="s">
        <v>2154</v>
      </c>
      <c r="R13559">
        <v>5.39</v>
      </c>
      <c r="S13559">
        <v>5.31</v>
      </c>
      <c r="V13559" t="s">
        <v>2160</v>
      </c>
      <c r="W13559" t="s">
        <v>1110</v>
      </c>
      <c r="X13559" t="s">
        <v>1847</v>
      </c>
      <c r="Y13559" t="s">
        <v>2304</v>
      </c>
      <c r="AA13559">
        <v>182</v>
      </c>
      <c r="AB13559">
        <v>175.01</v>
      </c>
      <c r="AD13559">
        <v>214</v>
      </c>
    </row>
    <row r="13560" spans="1:30" x14ac:dyDescent="0.25">
      <c r="A13560" t="s">
        <v>466</v>
      </c>
      <c r="B13560" t="s">
        <v>31</v>
      </c>
      <c r="C13560" t="s">
        <v>4824</v>
      </c>
      <c r="D13560">
        <v>4.25</v>
      </c>
      <c r="E13560" t="s">
        <v>409</v>
      </c>
      <c r="F13560" t="s">
        <v>62</v>
      </c>
      <c r="G13560" t="s">
        <v>35</v>
      </c>
      <c r="H13560" t="s">
        <v>2161</v>
      </c>
      <c r="I13560">
        <v>103.34</v>
      </c>
      <c r="J13560">
        <v>103.69</v>
      </c>
      <c r="K13560">
        <v>126</v>
      </c>
      <c r="L13560">
        <v>119</v>
      </c>
      <c r="M13560" t="s">
        <v>1856</v>
      </c>
      <c r="N13560" t="s">
        <v>50</v>
      </c>
      <c r="O13560">
        <v>2000000</v>
      </c>
      <c r="P13560">
        <v>25000</v>
      </c>
      <c r="Q13560" t="s">
        <v>2154</v>
      </c>
      <c r="R13560">
        <v>4.2</v>
      </c>
      <c r="S13560">
        <v>4.12</v>
      </c>
      <c r="V13560" t="s">
        <v>2162</v>
      </c>
      <c r="W13560" t="s">
        <v>1110</v>
      </c>
      <c r="X13560" t="s">
        <v>1847</v>
      </c>
      <c r="Y13560" t="s">
        <v>2304</v>
      </c>
      <c r="AA13560">
        <v>130</v>
      </c>
      <c r="AB13560">
        <v>122.01</v>
      </c>
      <c r="AD13560">
        <v>158</v>
      </c>
    </row>
    <row r="13561" spans="1:30" x14ac:dyDescent="0.25">
      <c r="A13561" t="s">
        <v>467</v>
      </c>
      <c r="B13561" t="s">
        <v>31</v>
      </c>
      <c r="C13561" t="s">
        <v>4824</v>
      </c>
      <c r="D13561">
        <v>2.54</v>
      </c>
      <c r="E13561" t="s">
        <v>456</v>
      </c>
      <c r="F13561" t="s">
        <v>62</v>
      </c>
      <c r="G13561" t="s">
        <v>35</v>
      </c>
      <c r="H13561" t="s">
        <v>2163</v>
      </c>
      <c r="I13561">
        <v>99.51</v>
      </c>
      <c r="J13561">
        <v>99.7</v>
      </c>
      <c r="K13561">
        <v>97</v>
      </c>
      <c r="L13561">
        <v>90</v>
      </c>
      <c r="M13561" t="s">
        <v>1883</v>
      </c>
      <c r="N13561" t="s">
        <v>63</v>
      </c>
      <c r="O13561">
        <v>5000000</v>
      </c>
      <c r="P13561">
        <v>5000000</v>
      </c>
      <c r="Q13561" t="s">
        <v>2154</v>
      </c>
      <c r="R13561">
        <v>3.69</v>
      </c>
      <c r="S13561">
        <v>3.62</v>
      </c>
      <c r="V13561" t="s">
        <v>2164</v>
      </c>
      <c r="W13561" t="s">
        <v>1110</v>
      </c>
      <c r="X13561" t="s">
        <v>1847</v>
      </c>
      <c r="Y13561" t="s">
        <v>2304</v>
      </c>
      <c r="AA13561">
        <v>98</v>
      </c>
      <c r="AB13561">
        <v>90.22</v>
      </c>
      <c r="AD13561">
        <v>118</v>
      </c>
    </row>
    <row r="13562" spans="1:30" x14ac:dyDescent="0.25">
      <c r="A13562" t="s">
        <v>468</v>
      </c>
      <c r="B13562" t="s">
        <v>31</v>
      </c>
      <c r="C13562" t="s">
        <v>4824</v>
      </c>
      <c r="D13562">
        <v>2.27</v>
      </c>
      <c r="E13562" t="s">
        <v>469</v>
      </c>
      <c r="F13562" t="s">
        <v>62</v>
      </c>
      <c r="G13562" t="s">
        <v>35</v>
      </c>
      <c r="H13562" t="s">
        <v>2165</v>
      </c>
      <c r="I13562">
        <v>98.86</v>
      </c>
      <c r="J13562">
        <v>99.11</v>
      </c>
      <c r="K13562">
        <v>77</v>
      </c>
      <c r="L13562">
        <v>67</v>
      </c>
      <c r="M13562" t="s">
        <v>1850</v>
      </c>
      <c r="N13562" t="s">
        <v>53</v>
      </c>
      <c r="O13562">
        <v>5000000</v>
      </c>
      <c r="Q13562" t="s">
        <v>2166</v>
      </c>
      <c r="R13562">
        <v>3.45</v>
      </c>
      <c r="S13562">
        <v>3.34</v>
      </c>
      <c r="V13562" t="s">
        <v>2167</v>
      </c>
      <c r="W13562" t="s">
        <v>1110</v>
      </c>
      <c r="X13562" t="s">
        <v>1847</v>
      </c>
      <c r="Y13562" t="s">
        <v>2304</v>
      </c>
      <c r="AA13562">
        <v>76</v>
      </c>
      <c r="AB13562">
        <v>65.010000000000005</v>
      </c>
      <c r="AD13562">
        <v>95</v>
      </c>
    </row>
    <row r="13563" spans="1:30" x14ac:dyDescent="0.25">
      <c r="A13563" t="s">
        <v>470</v>
      </c>
      <c r="B13563" t="s">
        <v>31</v>
      </c>
      <c r="C13563" t="s">
        <v>4824</v>
      </c>
      <c r="D13563">
        <v>2.46</v>
      </c>
      <c r="E13563" t="s">
        <v>464</v>
      </c>
      <c r="F13563" t="s">
        <v>62</v>
      </c>
      <c r="G13563" t="s">
        <v>35</v>
      </c>
      <c r="H13563" t="s">
        <v>2168</v>
      </c>
      <c r="I13563">
        <v>97.44</v>
      </c>
      <c r="J13563">
        <v>97.58</v>
      </c>
      <c r="K13563">
        <v>80</v>
      </c>
      <c r="L13563">
        <v>75</v>
      </c>
      <c r="M13563" t="s">
        <v>1883</v>
      </c>
      <c r="N13563" t="s">
        <v>63</v>
      </c>
      <c r="O13563">
        <v>5000000</v>
      </c>
      <c r="P13563">
        <v>5000000</v>
      </c>
      <c r="Q13563" t="s">
        <v>2154</v>
      </c>
      <c r="R13563">
        <v>3.52</v>
      </c>
      <c r="S13563">
        <v>3.47</v>
      </c>
      <c r="V13563" t="s">
        <v>2169</v>
      </c>
      <c r="W13563" t="s">
        <v>1110</v>
      </c>
      <c r="X13563" t="s">
        <v>1847</v>
      </c>
      <c r="Y13563" t="s">
        <v>2304</v>
      </c>
      <c r="AA13563">
        <v>81</v>
      </c>
      <c r="AB13563">
        <v>75.680000000000007</v>
      </c>
      <c r="AD13563">
        <v>101</v>
      </c>
    </row>
    <row r="13564" spans="1:30" x14ac:dyDescent="0.25">
      <c r="A13564" t="s">
        <v>471</v>
      </c>
      <c r="B13564" t="s">
        <v>31</v>
      </c>
      <c r="C13564" t="s">
        <v>4824</v>
      </c>
      <c r="D13564">
        <v>2.4700000000000002</v>
      </c>
      <c r="E13564" t="s">
        <v>472</v>
      </c>
      <c r="F13564" t="s">
        <v>62</v>
      </c>
      <c r="G13564" t="s">
        <v>35</v>
      </c>
      <c r="H13564" t="s">
        <v>2170</v>
      </c>
      <c r="I13564">
        <v>96.46</v>
      </c>
      <c r="J13564">
        <v>96.61</v>
      </c>
      <c r="K13564">
        <v>80</v>
      </c>
      <c r="L13564">
        <v>75</v>
      </c>
      <c r="M13564" t="s">
        <v>1850</v>
      </c>
      <c r="N13564" t="s">
        <v>53</v>
      </c>
      <c r="O13564">
        <v>5000000</v>
      </c>
      <c r="P13564">
        <v>5000000</v>
      </c>
      <c r="Q13564" t="s">
        <v>2154</v>
      </c>
      <c r="R13564">
        <v>3.48</v>
      </c>
      <c r="S13564">
        <v>3.42</v>
      </c>
      <c r="V13564" t="s">
        <v>2171</v>
      </c>
      <c r="W13564" t="s">
        <v>1110</v>
      </c>
      <c r="X13564" t="s">
        <v>1847</v>
      </c>
      <c r="Y13564" t="s">
        <v>2304</v>
      </c>
      <c r="AA13564">
        <v>76</v>
      </c>
      <c r="AB13564">
        <v>70.739999999999995</v>
      </c>
      <c r="AD13564">
        <v>96</v>
      </c>
    </row>
    <row r="13565" spans="1:30" x14ac:dyDescent="0.25">
      <c r="A13565" t="s">
        <v>473</v>
      </c>
      <c r="B13565" t="s">
        <v>31</v>
      </c>
      <c r="C13565" t="s">
        <v>4824</v>
      </c>
      <c r="D13565">
        <v>12.03</v>
      </c>
      <c r="E13565" t="s">
        <v>409</v>
      </c>
      <c r="F13565" t="s">
        <v>62</v>
      </c>
      <c r="G13565" t="s">
        <v>35</v>
      </c>
      <c r="H13565" t="s">
        <v>2172</v>
      </c>
      <c r="I13565">
        <v>80.94</v>
      </c>
      <c r="J13565">
        <v>81.62</v>
      </c>
      <c r="K13565">
        <v>171</v>
      </c>
      <c r="L13565">
        <v>166</v>
      </c>
      <c r="M13565" t="s">
        <v>1909</v>
      </c>
      <c r="N13565" t="s">
        <v>42</v>
      </c>
      <c r="O13565">
        <v>5000000</v>
      </c>
      <c r="P13565">
        <v>5000000</v>
      </c>
      <c r="Q13565" t="s">
        <v>2154</v>
      </c>
      <c r="R13565">
        <v>5.32</v>
      </c>
      <c r="S13565">
        <v>5.26</v>
      </c>
      <c r="V13565" t="s">
        <v>2173</v>
      </c>
      <c r="W13565" t="s">
        <v>1110</v>
      </c>
      <c r="X13565" t="s">
        <v>1847</v>
      </c>
      <c r="Y13565" t="s">
        <v>2304</v>
      </c>
      <c r="AA13565">
        <v>170</v>
      </c>
      <c r="AB13565">
        <v>164.39</v>
      </c>
      <c r="AD13565">
        <v>208</v>
      </c>
    </row>
    <row r="13566" spans="1:30" x14ac:dyDescent="0.25">
      <c r="A13566" t="s">
        <v>474</v>
      </c>
      <c r="B13566" t="s">
        <v>31</v>
      </c>
      <c r="C13566" t="s">
        <v>4824</v>
      </c>
      <c r="D13566">
        <v>4.95</v>
      </c>
      <c r="E13566" t="s">
        <v>359</v>
      </c>
      <c r="F13566" t="s">
        <v>62</v>
      </c>
      <c r="G13566" t="s">
        <v>35</v>
      </c>
      <c r="H13566" t="s">
        <v>2174</v>
      </c>
      <c r="I13566">
        <v>95.73</v>
      </c>
      <c r="J13566">
        <v>96.1</v>
      </c>
      <c r="K13566">
        <v>131</v>
      </c>
      <c r="L13566">
        <v>124</v>
      </c>
      <c r="M13566" t="s">
        <v>1880</v>
      </c>
      <c r="N13566" t="s">
        <v>224</v>
      </c>
      <c r="O13566">
        <v>5000000</v>
      </c>
      <c r="P13566">
        <v>1000000</v>
      </c>
      <c r="Q13566" t="s">
        <v>2154</v>
      </c>
      <c r="R13566">
        <v>4.3099999999999996</v>
      </c>
      <c r="S13566">
        <v>4.2300000000000004</v>
      </c>
      <c r="V13566" t="s">
        <v>2175</v>
      </c>
      <c r="W13566" t="s">
        <v>1110</v>
      </c>
      <c r="X13566" t="s">
        <v>1847</v>
      </c>
      <c r="Y13566" t="s">
        <v>2304</v>
      </c>
      <c r="AA13566">
        <v>129</v>
      </c>
      <c r="AB13566">
        <v>120.6</v>
      </c>
      <c r="AD13566">
        <v>160</v>
      </c>
    </row>
    <row r="13567" spans="1:30" x14ac:dyDescent="0.25">
      <c r="A13567" t="s">
        <v>478</v>
      </c>
      <c r="B13567" t="s">
        <v>31</v>
      </c>
      <c r="C13567" t="s">
        <v>4824</v>
      </c>
      <c r="D13567">
        <v>3.36</v>
      </c>
      <c r="E13567" t="s">
        <v>472</v>
      </c>
      <c r="F13567" t="s">
        <v>62</v>
      </c>
      <c r="G13567" t="s">
        <v>35</v>
      </c>
      <c r="H13567" t="s">
        <v>2176</v>
      </c>
      <c r="I13567">
        <v>95.99</v>
      </c>
      <c r="J13567">
        <v>96.24</v>
      </c>
      <c r="K13567">
        <v>97</v>
      </c>
      <c r="L13567">
        <v>90</v>
      </c>
      <c r="M13567" t="s">
        <v>1853</v>
      </c>
      <c r="N13567" t="s">
        <v>192</v>
      </c>
      <c r="O13567">
        <v>5000000</v>
      </c>
      <c r="P13567">
        <v>1000000</v>
      </c>
      <c r="Q13567" t="s">
        <v>2154</v>
      </c>
      <c r="R13567">
        <v>3.69</v>
      </c>
      <c r="S13567">
        <v>3.62</v>
      </c>
      <c r="V13567" t="s">
        <v>2177</v>
      </c>
      <c r="W13567" t="s">
        <v>1110</v>
      </c>
      <c r="X13567" t="s">
        <v>1847</v>
      </c>
      <c r="Y13567" t="s">
        <v>2304</v>
      </c>
      <c r="AA13567">
        <v>87</v>
      </c>
      <c r="AB13567">
        <v>79.62</v>
      </c>
      <c r="AD13567">
        <v>113</v>
      </c>
    </row>
    <row r="13568" spans="1:30" x14ac:dyDescent="0.25">
      <c r="A13568" t="s">
        <v>479</v>
      </c>
      <c r="B13568" t="s">
        <v>31</v>
      </c>
      <c r="C13568" t="s">
        <v>4824</v>
      </c>
      <c r="D13568">
        <v>10.82</v>
      </c>
      <c r="E13568" t="s">
        <v>469</v>
      </c>
      <c r="F13568" t="s">
        <v>62</v>
      </c>
      <c r="G13568" t="s">
        <v>35</v>
      </c>
      <c r="H13568" t="s">
        <v>2178</v>
      </c>
      <c r="I13568">
        <v>95.58</v>
      </c>
      <c r="J13568">
        <v>96.74</v>
      </c>
      <c r="K13568">
        <v>188</v>
      </c>
      <c r="L13568">
        <v>178</v>
      </c>
      <c r="M13568" t="s">
        <v>1909</v>
      </c>
      <c r="N13568" t="s">
        <v>42</v>
      </c>
      <c r="O13568">
        <v>3000000</v>
      </c>
      <c r="Q13568" t="s">
        <v>2166</v>
      </c>
      <c r="R13568">
        <v>5.49</v>
      </c>
      <c r="S13568">
        <v>5.38</v>
      </c>
      <c r="V13568" t="s">
        <v>2179</v>
      </c>
      <c r="W13568" t="s">
        <v>1110</v>
      </c>
      <c r="X13568" t="s">
        <v>1847</v>
      </c>
      <c r="Y13568" t="s">
        <v>2304</v>
      </c>
      <c r="AA13568">
        <v>199</v>
      </c>
      <c r="AB13568">
        <v>189.1</v>
      </c>
      <c r="AD13568">
        <v>226</v>
      </c>
    </row>
    <row r="13569" spans="1:30" x14ac:dyDescent="0.25">
      <c r="A13569" t="s">
        <v>487</v>
      </c>
      <c r="B13569" t="s">
        <v>31</v>
      </c>
      <c r="C13569" t="s">
        <v>4824</v>
      </c>
      <c r="D13569">
        <v>1.26</v>
      </c>
      <c r="E13569" t="s">
        <v>409</v>
      </c>
      <c r="F13569" t="s">
        <v>62</v>
      </c>
      <c r="G13569" t="s">
        <v>35</v>
      </c>
      <c r="H13569" t="s">
        <v>2180</v>
      </c>
      <c r="I13569">
        <v>99.37</v>
      </c>
      <c r="J13569">
        <v>99.47</v>
      </c>
      <c r="K13569">
        <v>88</v>
      </c>
      <c r="L13569">
        <v>81</v>
      </c>
      <c r="M13569" t="s">
        <v>1965</v>
      </c>
      <c r="N13569" t="s">
        <v>209</v>
      </c>
      <c r="O13569">
        <v>2000000</v>
      </c>
      <c r="Q13569" t="s">
        <v>2154</v>
      </c>
      <c r="R13569">
        <v>3.5</v>
      </c>
      <c r="S13569">
        <v>3.42</v>
      </c>
      <c r="V13569" t="s">
        <v>2181</v>
      </c>
      <c r="W13569" t="s">
        <v>1110</v>
      </c>
      <c r="X13569" t="s">
        <v>1847</v>
      </c>
      <c r="Y13569" t="s">
        <v>2304</v>
      </c>
      <c r="AA13569">
        <v>87</v>
      </c>
      <c r="AB13569">
        <v>79.14</v>
      </c>
      <c r="AD13569">
        <v>102</v>
      </c>
    </row>
    <row r="13570" spans="1:30" x14ac:dyDescent="0.25">
      <c r="A13570" t="s">
        <v>488</v>
      </c>
      <c r="B13570" t="s">
        <v>31</v>
      </c>
      <c r="C13570" t="s">
        <v>4824</v>
      </c>
      <c r="D13570">
        <v>11.6</v>
      </c>
      <c r="E13570" t="s">
        <v>409</v>
      </c>
      <c r="F13570" t="s">
        <v>62</v>
      </c>
      <c r="G13570" t="s">
        <v>35</v>
      </c>
      <c r="H13570" t="s">
        <v>2182</v>
      </c>
      <c r="I13570">
        <v>87.75</v>
      </c>
      <c r="J13570">
        <v>88.64</v>
      </c>
      <c r="K13570">
        <v>170</v>
      </c>
      <c r="L13570">
        <v>163</v>
      </c>
      <c r="M13570" t="s">
        <v>1909</v>
      </c>
      <c r="N13570" t="s">
        <v>42</v>
      </c>
      <c r="O13570">
        <v>3000000</v>
      </c>
      <c r="P13570">
        <v>2000000</v>
      </c>
      <c r="Q13570" t="s">
        <v>2154</v>
      </c>
      <c r="R13570">
        <v>5.31</v>
      </c>
      <c r="S13570">
        <v>5.23</v>
      </c>
      <c r="V13570" t="s">
        <v>2183</v>
      </c>
      <c r="W13570" t="s">
        <v>1110</v>
      </c>
      <c r="X13570" t="s">
        <v>1847</v>
      </c>
      <c r="Y13570" t="s">
        <v>2304</v>
      </c>
      <c r="AA13570">
        <v>176</v>
      </c>
      <c r="AB13570">
        <v>168.41</v>
      </c>
      <c r="AD13570">
        <v>204</v>
      </c>
    </row>
    <row r="13571" spans="1:30" x14ac:dyDescent="0.25">
      <c r="A13571" t="s">
        <v>490</v>
      </c>
      <c r="B13571" t="s">
        <v>31</v>
      </c>
      <c r="C13571" t="s">
        <v>4824</v>
      </c>
      <c r="D13571">
        <v>5.62</v>
      </c>
      <c r="E13571" t="s">
        <v>464</v>
      </c>
      <c r="F13571" t="s">
        <v>62</v>
      </c>
      <c r="G13571" t="s">
        <v>35</v>
      </c>
      <c r="H13571" t="s">
        <v>2184</v>
      </c>
      <c r="I13571">
        <v>98.97</v>
      </c>
      <c r="J13571">
        <v>99.3</v>
      </c>
      <c r="K13571">
        <v>124</v>
      </c>
      <c r="L13571">
        <v>119</v>
      </c>
      <c r="M13571" t="s">
        <v>1972</v>
      </c>
      <c r="N13571" t="s">
        <v>96</v>
      </c>
      <c r="O13571">
        <v>3000000</v>
      </c>
      <c r="P13571">
        <v>3000000</v>
      </c>
      <c r="Q13571" t="s">
        <v>2154</v>
      </c>
      <c r="R13571">
        <v>4.33</v>
      </c>
      <c r="S13571">
        <v>4.2699999999999996</v>
      </c>
      <c r="V13571" t="s">
        <v>2185</v>
      </c>
      <c r="W13571" t="s">
        <v>1110</v>
      </c>
      <c r="X13571" t="s">
        <v>1847</v>
      </c>
      <c r="Y13571" t="s">
        <v>2304</v>
      </c>
      <c r="AA13571">
        <v>124</v>
      </c>
      <c r="AB13571">
        <v>117.76</v>
      </c>
      <c r="AD13571">
        <v>157</v>
      </c>
    </row>
    <row r="13572" spans="1:30" x14ac:dyDescent="0.25">
      <c r="A13572" t="s">
        <v>491</v>
      </c>
      <c r="B13572" t="s">
        <v>31</v>
      </c>
      <c r="C13572" t="s">
        <v>4824</v>
      </c>
      <c r="D13572">
        <v>3.95</v>
      </c>
      <c r="E13572" t="s">
        <v>492</v>
      </c>
      <c r="F13572" t="s">
        <v>62</v>
      </c>
      <c r="G13572" t="s">
        <v>35</v>
      </c>
      <c r="H13572" t="s">
        <v>2186</v>
      </c>
      <c r="I13572">
        <v>100.64</v>
      </c>
      <c r="J13572">
        <v>101.09</v>
      </c>
      <c r="K13572">
        <v>135</v>
      </c>
      <c r="L13572">
        <v>125</v>
      </c>
      <c r="M13572" t="s">
        <v>1866</v>
      </c>
      <c r="N13572" t="s">
        <v>60</v>
      </c>
      <c r="O13572">
        <v>3000000</v>
      </c>
      <c r="Q13572" t="s">
        <v>2154</v>
      </c>
      <c r="R13572">
        <v>4.22</v>
      </c>
      <c r="S13572">
        <v>4.1100000000000003</v>
      </c>
      <c r="V13572" t="s">
        <v>2187</v>
      </c>
      <c r="W13572" t="s">
        <v>1110</v>
      </c>
      <c r="X13572" t="s">
        <v>1847</v>
      </c>
      <c r="Y13572" t="s">
        <v>2304</v>
      </c>
      <c r="AA13572">
        <v>134</v>
      </c>
      <c r="AB13572">
        <v>123.14</v>
      </c>
      <c r="AD13572">
        <v>161</v>
      </c>
    </row>
    <row r="13573" spans="1:30" x14ac:dyDescent="0.25">
      <c r="A13573" t="s">
        <v>493</v>
      </c>
      <c r="B13573" t="s">
        <v>31</v>
      </c>
      <c r="C13573" t="s">
        <v>4824</v>
      </c>
      <c r="D13573">
        <v>5.23</v>
      </c>
      <c r="E13573" t="s">
        <v>469</v>
      </c>
      <c r="F13573" t="s">
        <v>62</v>
      </c>
      <c r="G13573" t="s">
        <v>35</v>
      </c>
      <c r="H13573" t="s">
        <v>2188</v>
      </c>
      <c r="I13573">
        <v>103.74</v>
      </c>
      <c r="J13573">
        <v>104.31</v>
      </c>
      <c r="K13573">
        <v>116</v>
      </c>
      <c r="L13573">
        <v>106</v>
      </c>
      <c r="M13573" t="s">
        <v>1938</v>
      </c>
      <c r="N13573" t="s">
        <v>145</v>
      </c>
      <c r="O13573">
        <v>5000000</v>
      </c>
      <c r="P13573">
        <v>1000000</v>
      </c>
      <c r="Q13573" t="s">
        <v>2166</v>
      </c>
      <c r="R13573">
        <v>4.21</v>
      </c>
      <c r="S13573">
        <v>4.0999999999999996</v>
      </c>
      <c r="V13573" t="s">
        <v>2189</v>
      </c>
      <c r="W13573" t="s">
        <v>1110</v>
      </c>
      <c r="X13573" t="s">
        <v>1847</v>
      </c>
      <c r="Y13573" t="s">
        <v>2304</v>
      </c>
      <c r="AA13573">
        <v>118</v>
      </c>
      <c r="AB13573">
        <v>107.22</v>
      </c>
      <c r="AD13573">
        <v>150</v>
      </c>
    </row>
    <row r="13574" spans="1:30" x14ac:dyDescent="0.25">
      <c r="A13574" t="s">
        <v>494</v>
      </c>
      <c r="B13574" t="s">
        <v>31</v>
      </c>
      <c r="C13574" t="s">
        <v>4824</v>
      </c>
      <c r="D13574">
        <v>1.96</v>
      </c>
      <c r="E13574" t="s">
        <v>472</v>
      </c>
      <c r="F13574" t="s">
        <v>62</v>
      </c>
      <c r="G13574" t="s">
        <v>35</v>
      </c>
      <c r="H13574" t="s">
        <v>2190</v>
      </c>
      <c r="I13574">
        <v>102.77</v>
      </c>
      <c r="J13574">
        <v>102.92</v>
      </c>
      <c r="K13574">
        <v>75</v>
      </c>
      <c r="L13574">
        <v>68</v>
      </c>
      <c r="M13574" t="s">
        <v>1844</v>
      </c>
      <c r="N13574" t="s">
        <v>48</v>
      </c>
      <c r="O13574">
        <v>5000000</v>
      </c>
      <c r="P13574">
        <v>3000000</v>
      </c>
      <c r="Q13574" t="s">
        <v>2154</v>
      </c>
      <c r="R13574">
        <v>3.42</v>
      </c>
      <c r="S13574">
        <v>3.34</v>
      </c>
      <c r="V13574" t="s">
        <v>2191</v>
      </c>
      <c r="W13574" t="s">
        <v>1110</v>
      </c>
      <c r="X13574" t="s">
        <v>1847</v>
      </c>
      <c r="Y13574" t="s">
        <v>2304</v>
      </c>
      <c r="AA13574">
        <v>74</v>
      </c>
      <c r="AB13574">
        <v>68.599999999999994</v>
      </c>
      <c r="AD13574">
        <v>92</v>
      </c>
    </row>
    <row r="13575" spans="1:30" x14ac:dyDescent="0.25">
      <c r="A13575" t="s">
        <v>497</v>
      </c>
      <c r="B13575" t="s">
        <v>31</v>
      </c>
      <c r="C13575" t="s">
        <v>4824</v>
      </c>
      <c r="D13575">
        <v>3.7</v>
      </c>
      <c r="E13575" t="s">
        <v>498</v>
      </c>
      <c r="F13575" t="s">
        <v>62</v>
      </c>
      <c r="G13575" t="s">
        <v>35</v>
      </c>
      <c r="H13575" t="s">
        <v>2192</v>
      </c>
      <c r="I13575">
        <v>102.99</v>
      </c>
      <c r="J13575">
        <v>103.41</v>
      </c>
      <c r="K13575">
        <v>132</v>
      </c>
      <c r="L13575">
        <v>122</v>
      </c>
      <c r="M13575" t="s">
        <v>1874</v>
      </c>
      <c r="N13575" t="s">
        <v>111</v>
      </c>
      <c r="O13575">
        <v>3000000</v>
      </c>
      <c r="Q13575" t="s">
        <v>2154</v>
      </c>
      <c r="R13575">
        <v>4.1500000000000004</v>
      </c>
      <c r="S13575">
        <v>4.03</v>
      </c>
      <c r="V13575" t="s">
        <v>2193</v>
      </c>
      <c r="W13575" t="s">
        <v>1110</v>
      </c>
      <c r="X13575" t="s">
        <v>1847</v>
      </c>
      <c r="Y13575" t="s">
        <v>2304</v>
      </c>
      <c r="AA13575">
        <v>130</v>
      </c>
      <c r="AB13575">
        <v>119.17</v>
      </c>
      <c r="AD13575">
        <v>157</v>
      </c>
    </row>
    <row r="13576" spans="1:30" x14ac:dyDescent="0.25">
      <c r="A13576" t="s">
        <v>499</v>
      </c>
      <c r="B13576" t="s">
        <v>31</v>
      </c>
      <c r="C13576" t="s">
        <v>4824</v>
      </c>
      <c r="D13576">
        <v>7.19</v>
      </c>
      <c r="E13576" t="s">
        <v>498</v>
      </c>
      <c r="F13576" t="s">
        <v>62</v>
      </c>
      <c r="G13576" t="s">
        <v>35</v>
      </c>
      <c r="H13576" t="s">
        <v>2194</v>
      </c>
      <c r="I13576">
        <v>103.26</v>
      </c>
      <c r="J13576">
        <v>104.02</v>
      </c>
      <c r="K13576">
        <v>177</v>
      </c>
      <c r="L13576">
        <v>167</v>
      </c>
      <c r="M13576" t="s">
        <v>1877</v>
      </c>
      <c r="N13576" t="s">
        <v>46</v>
      </c>
      <c r="O13576">
        <v>3000000</v>
      </c>
      <c r="Q13576" t="s">
        <v>2154</v>
      </c>
      <c r="R13576">
        <v>5.04</v>
      </c>
      <c r="S13576">
        <v>4.9400000000000004</v>
      </c>
      <c r="V13576" t="s">
        <v>2195</v>
      </c>
      <c r="W13576" t="s">
        <v>1110</v>
      </c>
      <c r="X13576" t="s">
        <v>1847</v>
      </c>
      <c r="Y13576" t="s">
        <v>2304</v>
      </c>
      <c r="AA13576">
        <v>178</v>
      </c>
      <c r="AB13576">
        <v>167.88</v>
      </c>
      <c r="AD13576">
        <v>212</v>
      </c>
    </row>
    <row r="13577" spans="1:30" x14ac:dyDescent="0.25">
      <c r="A13577" t="s">
        <v>500</v>
      </c>
      <c r="B13577" t="s">
        <v>31</v>
      </c>
      <c r="C13577" t="s">
        <v>4824</v>
      </c>
      <c r="D13577">
        <v>1.46</v>
      </c>
      <c r="E13577" t="s">
        <v>409</v>
      </c>
      <c r="F13577" t="s">
        <v>62</v>
      </c>
      <c r="G13577" t="s">
        <v>35</v>
      </c>
      <c r="H13577" t="s">
        <v>2196</v>
      </c>
      <c r="I13577">
        <v>103.02</v>
      </c>
      <c r="J13577">
        <v>103.14</v>
      </c>
      <c r="K13577">
        <v>67</v>
      </c>
      <c r="L13577">
        <v>60</v>
      </c>
      <c r="M13577" t="s">
        <v>1902</v>
      </c>
      <c r="N13577" t="s">
        <v>78</v>
      </c>
      <c r="O13577">
        <v>5000000</v>
      </c>
      <c r="P13577">
        <v>1000000</v>
      </c>
      <c r="Q13577" t="s">
        <v>2154</v>
      </c>
      <c r="R13577">
        <v>3.29</v>
      </c>
      <c r="S13577">
        <v>3.2</v>
      </c>
      <c r="V13577" t="s">
        <v>2197</v>
      </c>
      <c r="W13577" t="s">
        <v>1110</v>
      </c>
      <c r="X13577" t="s">
        <v>1847</v>
      </c>
      <c r="Y13577" t="s">
        <v>2304</v>
      </c>
      <c r="AA13577">
        <v>64</v>
      </c>
      <c r="AB13577">
        <v>56.12</v>
      </c>
      <c r="AD13577">
        <v>81</v>
      </c>
    </row>
    <row r="13578" spans="1:30" x14ac:dyDescent="0.25">
      <c r="A13578" t="s">
        <v>501</v>
      </c>
      <c r="B13578" t="s">
        <v>31</v>
      </c>
      <c r="C13578" t="s">
        <v>4824</v>
      </c>
      <c r="D13578">
        <v>3.59</v>
      </c>
      <c r="E13578" t="s">
        <v>409</v>
      </c>
      <c r="F13578" t="s">
        <v>62</v>
      </c>
      <c r="G13578" t="s">
        <v>35</v>
      </c>
      <c r="H13578" t="s">
        <v>2198</v>
      </c>
      <c r="I13578">
        <v>96.82</v>
      </c>
      <c r="J13578">
        <v>97.12</v>
      </c>
      <c r="K13578">
        <v>116</v>
      </c>
      <c r="L13578">
        <v>109</v>
      </c>
      <c r="M13578" t="s">
        <v>1861</v>
      </c>
      <c r="N13578" t="s">
        <v>149</v>
      </c>
      <c r="O13578">
        <v>2000000</v>
      </c>
      <c r="Q13578" t="s">
        <v>2154</v>
      </c>
      <c r="R13578">
        <v>3.97</v>
      </c>
      <c r="S13578">
        <v>3.89</v>
      </c>
      <c r="V13578" t="s">
        <v>2199</v>
      </c>
      <c r="W13578" t="s">
        <v>1110</v>
      </c>
      <c r="X13578" t="s">
        <v>1847</v>
      </c>
      <c r="Y13578" t="s">
        <v>2304</v>
      </c>
      <c r="AA13578">
        <v>112</v>
      </c>
      <c r="AB13578">
        <v>104.31</v>
      </c>
      <c r="AD13578">
        <v>139</v>
      </c>
    </row>
    <row r="13579" spans="1:30" x14ac:dyDescent="0.25">
      <c r="A13579" t="s">
        <v>1265</v>
      </c>
      <c r="B13579" t="s">
        <v>31</v>
      </c>
      <c r="C13579" t="s">
        <v>4824</v>
      </c>
      <c r="D13579">
        <v>1.6</v>
      </c>
      <c r="E13579" t="s">
        <v>62</v>
      </c>
      <c r="F13579" t="s">
        <v>587</v>
      </c>
      <c r="G13579" t="s">
        <v>35</v>
      </c>
      <c r="H13579" t="s">
        <v>3201</v>
      </c>
      <c r="I13579">
        <v>99.453000000000003</v>
      </c>
      <c r="J13579">
        <v>99.533000000000001</v>
      </c>
      <c r="K13579">
        <v>78</v>
      </c>
      <c r="L13579">
        <v>73</v>
      </c>
      <c r="M13579" t="s">
        <v>1965</v>
      </c>
      <c r="N13579" t="s">
        <v>209</v>
      </c>
      <c r="O13579">
        <v>5000000</v>
      </c>
      <c r="P13579">
        <v>0</v>
      </c>
      <c r="Q13579" t="s">
        <v>1845</v>
      </c>
      <c r="R13579">
        <v>3.4</v>
      </c>
      <c r="S13579">
        <v>3.35</v>
      </c>
      <c r="V13579" t="s">
        <v>3202</v>
      </c>
      <c r="W13579" t="s">
        <v>1040</v>
      </c>
      <c r="X13579" t="s">
        <v>1847</v>
      </c>
      <c r="Y13579" t="s">
        <v>3203</v>
      </c>
      <c r="Z13579" t="s">
        <v>43</v>
      </c>
      <c r="AA13579">
        <v>74.98</v>
      </c>
      <c r="AB13579">
        <v>69.989999999999995</v>
      </c>
      <c r="AC13579">
        <v>4.2</v>
      </c>
    </row>
    <row r="13580" spans="1:30" x14ac:dyDescent="0.25">
      <c r="A13580" t="s">
        <v>1267</v>
      </c>
      <c r="B13580" t="s">
        <v>31</v>
      </c>
      <c r="C13580" t="s">
        <v>4824</v>
      </c>
      <c r="D13580">
        <v>2.46</v>
      </c>
      <c r="E13580" t="s">
        <v>74</v>
      </c>
      <c r="F13580" t="s">
        <v>587</v>
      </c>
      <c r="G13580" t="s">
        <v>35</v>
      </c>
      <c r="H13580" t="s">
        <v>3204</v>
      </c>
      <c r="I13580">
        <v>95.475999999999999</v>
      </c>
      <c r="J13580">
        <v>95.846999999999994</v>
      </c>
      <c r="K13580">
        <v>78</v>
      </c>
      <c r="L13580">
        <v>63</v>
      </c>
      <c r="M13580" t="s">
        <v>1850</v>
      </c>
      <c r="N13580" t="s">
        <v>53</v>
      </c>
      <c r="O13580">
        <v>0</v>
      </c>
      <c r="P13580">
        <v>0</v>
      </c>
      <c r="Q13580" t="s">
        <v>1845</v>
      </c>
      <c r="R13580">
        <v>3.46</v>
      </c>
      <c r="S13580">
        <v>3.31</v>
      </c>
      <c r="V13580" t="s">
        <v>3205</v>
      </c>
      <c r="W13580" t="s">
        <v>1040</v>
      </c>
      <c r="X13580" t="s">
        <v>1847</v>
      </c>
      <c r="Y13580" t="s">
        <v>3203</v>
      </c>
      <c r="AA13580">
        <v>74.38</v>
      </c>
      <c r="AB13580">
        <v>59.38</v>
      </c>
      <c r="AC13580">
        <v>4.75</v>
      </c>
    </row>
    <row r="13581" spans="1:30" x14ac:dyDescent="0.25">
      <c r="A13581" t="s">
        <v>1270</v>
      </c>
      <c r="B13581" t="s">
        <v>31</v>
      </c>
      <c r="C13581" t="s">
        <v>4824</v>
      </c>
      <c r="D13581">
        <v>1.38</v>
      </c>
      <c r="E13581" t="s">
        <v>74</v>
      </c>
      <c r="F13581" t="s">
        <v>587</v>
      </c>
      <c r="G13581" t="s">
        <v>35</v>
      </c>
      <c r="H13581" t="s">
        <v>3206</v>
      </c>
      <c r="I13581">
        <v>98.352999999999994</v>
      </c>
      <c r="J13581">
        <v>98.421999999999997</v>
      </c>
      <c r="K13581">
        <v>70</v>
      </c>
      <c r="L13581">
        <v>65</v>
      </c>
      <c r="M13581" t="s">
        <v>1902</v>
      </c>
      <c r="N13581" t="s">
        <v>78</v>
      </c>
      <c r="O13581">
        <v>5000000</v>
      </c>
      <c r="P13581">
        <v>0</v>
      </c>
      <c r="Q13581" t="s">
        <v>1845</v>
      </c>
      <c r="R13581">
        <v>3.32</v>
      </c>
      <c r="S13581">
        <v>3.27</v>
      </c>
      <c r="V13581" t="s">
        <v>3207</v>
      </c>
      <c r="W13581" t="s">
        <v>1040</v>
      </c>
      <c r="X13581" t="s">
        <v>1847</v>
      </c>
      <c r="Y13581" t="s">
        <v>3203</v>
      </c>
      <c r="Z13581" t="s">
        <v>43</v>
      </c>
      <c r="AA13581">
        <v>67.959999999999994</v>
      </c>
      <c r="AB13581">
        <v>62.96</v>
      </c>
      <c r="AC13581">
        <v>5.04</v>
      </c>
    </row>
    <row r="13582" spans="1:30" x14ac:dyDescent="0.25">
      <c r="A13582" t="s">
        <v>1271</v>
      </c>
      <c r="B13582" t="s">
        <v>31</v>
      </c>
      <c r="C13582" t="s">
        <v>4824</v>
      </c>
      <c r="D13582">
        <v>1.85</v>
      </c>
      <c r="E13582" t="s">
        <v>74</v>
      </c>
      <c r="F13582" t="s">
        <v>587</v>
      </c>
      <c r="G13582" t="s">
        <v>35</v>
      </c>
      <c r="H13582" t="s">
        <v>3208</v>
      </c>
      <c r="I13582">
        <v>99.066000000000003</v>
      </c>
      <c r="J13582">
        <v>99.158000000000001</v>
      </c>
      <c r="K13582">
        <v>82</v>
      </c>
      <c r="L13582">
        <v>77</v>
      </c>
      <c r="M13582" t="s">
        <v>1902</v>
      </c>
      <c r="N13582" t="s">
        <v>78</v>
      </c>
      <c r="O13582">
        <v>0</v>
      </c>
      <c r="P13582">
        <v>0</v>
      </c>
      <c r="Q13582" t="s">
        <v>1845</v>
      </c>
      <c r="R13582">
        <v>3.44</v>
      </c>
      <c r="S13582">
        <v>3.39</v>
      </c>
      <c r="V13582" t="s">
        <v>3209</v>
      </c>
      <c r="W13582" t="s">
        <v>1040</v>
      </c>
      <c r="X13582" t="s">
        <v>1847</v>
      </c>
      <c r="Y13582" t="s">
        <v>3203</v>
      </c>
      <c r="AA13582">
        <v>79.09</v>
      </c>
      <c r="AB13582">
        <v>74.09</v>
      </c>
      <c r="AC13582">
        <v>5.04</v>
      </c>
    </row>
    <row r="13583" spans="1:30" x14ac:dyDescent="0.25">
      <c r="A13583" t="s">
        <v>1272</v>
      </c>
      <c r="B13583" t="s">
        <v>31</v>
      </c>
      <c r="C13583" t="s">
        <v>4824</v>
      </c>
      <c r="D13583">
        <v>1.87</v>
      </c>
      <c r="E13583" t="s">
        <v>80</v>
      </c>
      <c r="F13583" t="s">
        <v>587</v>
      </c>
      <c r="G13583" t="s">
        <v>35</v>
      </c>
      <c r="H13583" t="s">
        <v>3210</v>
      </c>
      <c r="I13583">
        <v>100.751</v>
      </c>
      <c r="J13583">
        <v>100.845</v>
      </c>
      <c r="K13583">
        <v>88</v>
      </c>
      <c r="L13583">
        <v>83</v>
      </c>
      <c r="M13583" t="s">
        <v>1844</v>
      </c>
      <c r="N13583" t="s">
        <v>48</v>
      </c>
      <c r="O13583">
        <v>10000000</v>
      </c>
      <c r="P13583">
        <v>10000000</v>
      </c>
      <c r="Q13583" t="s">
        <v>1845</v>
      </c>
      <c r="R13583">
        <v>3.53</v>
      </c>
      <c r="S13583">
        <v>3.48</v>
      </c>
      <c r="V13583" t="s">
        <v>3211</v>
      </c>
      <c r="W13583" t="s">
        <v>1040</v>
      </c>
      <c r="X13583" t="s">
        <v>1847</v>
      </c>
      <c r="Y13583" t="s">
        <v>3203</v>
      </c>
      <c r="Z13583" t="s">
        <v>43</v>
      </c>
      <c r="AA13583">
        <v>87.73</v>
      </c>
      <c r="AB13583">
        <v>82.73</v>
      </c>
      <c r="AC13583">
        <v>5.57</v>
      </c>
    </row>
    <row r="13584" spans="1:30" x14ac:dyDescent="0.25">
      <c r="A13584" t="s">
        <v>1273</v>
      </c>
      <c r="B13584" t="s">
        <v>31</v>
      </c>
      <c r="C13584" t="s">
        <v>4824</v>
      </c>
      <c r="D13584">
        <v>1.81</v>
      </c>
      <c r="E13584" t="s">
        <v>72</v>
      </c>
      <c r="F13584" t="s">
        <v>587</v>
      </c>
      <c r="G13584" t="s">
        <v>35</v>
      </c>
      <c r="H13584" t="s">
        <v>3212</v>
      </c>
      <c r="I13584">
        <v>101.236</v>
      </c>
      <c r="J13584">
        <v>101.32599999999999</v>
      </c>
      <c r="K13584">
        <v>86</v>
      </c>
      <c r="L13584">
        <v>81</v>
      </c>
      <c r="M13584" t="s">
        <v>1844</v>
      </c>
      <c r="N13584" t="s">
        <v>48</v>
      </c>
      <c r="O13584">
        <v>10000000</v>
      </c>
      <c r="P13584">
        <v>5000000</v>
      </c>
      <c r="Q13584" t="s">
        <v>1845</v>
      </c>
      <c r="R13584">
        <v>3.51</v>
      </c>
      <c r="S13584">
        <v>3.46</v>
      </c>
      <c r="V13584" t="s">
        <v>3213</v>
      </c>
      <c r="W13584" t="s">
        <v>1040</v>
      </c>
      <c r="X13584" t="s">
        <v>1847</v>
      </c>
      <c r="Y13584" t="s">
        <v>3203</v>
      </c>
      <c r="Z13584" t="s">
        <v>43</v>
      </c>
      <c r="AA13584">
        <v>85.83</v>
      </c>
      <c r="AB13584">
        <v>80.86</v>
      </c>
      <c r="AC13584">
        <v>4.1900000000000004</v>
      </c>
    </row>
    <row r="13585" spans="1:29" x14ac:dyDescent="0.25">
      <c r="A13585" t="s">
        <v>1274</v>
      </c>
      <c r="B13585" t="s">
        <v>31</v>
      </c>
      <c r="C13585" t="s">
        <v>4824</v>
      </c>
      <c r="D13585">
        <v>2.17</v>
      </c>
      <c r="E13585" t="s">
        <v>70</v>
      </c>
      <c r="F13585" t="s">
        <v>587</v>
      </c>
      <c r="G13585" t="s">
        <v>35</v>
      </c>
      <c r="H13585" t="s">
        <v>3214</v>
      </c>
      <c r="I13585">
        <v>103.854</v>
      </c>
      <c r="J13585">
        <v>103.962</v>
      </c>
      <c r="K13585">
        <v>93</v>
      </c>
      <c r="L13585">
        <v>88</v>
      </c>
      <c r="M13585" t="s">
        <v>1850</v>
      </c>
      <c r="N13585" t="s">
        <v>53</v>
      </c>
      <c r="O13585">
        <v>10000000</v>
      </c>
      <c r="P13585">
        <v>5000000</v>
      </c>
      <c r="Q13585" t="s">
        <v>1845</v>
      </c>
      <c r="R13585">
        <v>3.61</v>
      </c>
      <c r="S13585">
        <v>3.56</v>
      </c>
      <c r="V13585" t="s">
        <v>3215</v>
      </c>
      <c r="W13585" t="s">
        <v>1040</v>
      </c>
      <c r="X13585" t="s">
        <v>1847</v>
      </c>
      <c r="Y13585" t="s">
        <v>3203</v>
      </c>
      <c r="Z13585" t="s">
        <v>43</v>
      </c>
      <c r="AA13585">
        <v>93.25</v>
      </c>
      <c r="AB13585">
        <v>88.25</v>
      </c>
      <c r="AC13585">
        <v>4.59</v>
      </c>
    </row>
    <row r="13586" spans="1:29" x14ac:dyDescent="0.25">
      <c r="A13586" t="s">
        <v>1275</v>
      </c>
      <c r="B13586" t="s">
        <v>31</v>
      </c>
      <c r="C13586" t="s">
        <v>4824</v>
      </c>
      <c r="D13586">
        <v>2.1800000000000002</v>
      </c>
      <c r="E13586" t="s">
        <v>77</v>
      </c>
      <c r="F13586" t="s">
        <v>587</v>
      </c>
      <c r="G13586" t="s">
        <v>35</v>
      </c>
      <c r="H13586" t="s">
        <v>3216</v>
      </c>
      <c r="I13586">
        <v>103.075</v>
      </c>
      <c r="J13586">
        <v>103.184</v>
      </c>
      <c r="K13586">
        <v>92</v>
      </c>
      <c r="L13586">
        <v>87</v>
      </c>
      <c r="M13586" t="s">
        <v>1850</v>
      </c>
      <c r="N13586" t="s">
        <v>53</v>
      </c>
      <c r="O13586">
        <v>5000000</v>
      </c>
      <c r="P13586">
        <v>5000000</v>
      </c>
      <c r="Q13586" t="s">
        <v>1845</v>
      </c>
      <c r="R13586">
        <v>3.6</v>
      </c>
      <c r="S13586">
        <v>3.55</v>
      </c>
      <c r="V13586" t="s">
        <v>3217</v>
      </c>
      <c r="W13586" t="s">
        <v>1040</v>
      </c>
      <c r="X13586" t="s">
        <v>1847</v>
      </c>
      <c r="Y13586" t="s">
        <v>3203</v>
      </c>
      <c r="Z13586" t="s">
        <v>43</v>
      </c>
      <c r="AA13586">
        <v>92.14</v>
      </c>
      <c r="AB13586">
        <v>87.14</v>
      </c>
      <c r="AC13586">
        <v>4.57</v>
      </c>
    </row>
    <row r="13587" spans="1:29" x14ac:dyDescent="0.25">
      <c r="A13587" t="s">
        <v>1276</v>
      </c>
      <c r="B13587" t="s">
        <v>31</v>
      </c>
      <c r="C13587" t="s">
        <v>4824</v>
      </c>
      <c r="D13587">
        <v>2.39</v>
      </c>
      <c r="E13587" t="s">
        <v>67</v>
      </c>
      <c r="F13587" t="s">
        <v>587</v>
      </c>
      <c r="G13587" t="s">
        <v>35</v>
      </c>
      <c r="H13587" t="s">
        <v>3218</v>
      </c>
      <c r="I13587">
        <v>106.65600000000001</v>
      </c>
      <c r="J13587">
        <v>106.776</v>
      </c>
      <c r="K13587">
        <v>96</v>
      </c>
      <c r="L13587">
        <v>91</v>
      </c>
      <c r="M13587" t="s">
        <v>1850</v>
      </c>
      <c r="N13587" t="s">
        <v>53</v>
      </c>
      <c r="O13587">
        <v>10000000</v>
      </c>
      <c r="P13587">
        <v>10000000</v>
      </c>
      <c r="Q13587" t="s">
        <v>1845</v>
      </c>
      <c r="R13587">
        <v>3.64</v>
      </c>
      <c r="S13587">
        <v>3.59</v>
      </c>
      <c r="V13587" t="s">
        <v>3219</v>
      </c>
      <c r="W13587" t="s">
        <v>1040</v>
      </c>
      <c r="X13587" t="s">
        <v>1847</v>
      </c>
      <c r="Y13587" t="s">
        <v>3203</v>
      </c>
      <c r="AA13587">
        <v>94.64</v>
      </c>
      <c r="AB13587">
        <v>89.64</v>
      </c>
      <c r="AC13587">
        <v>4.8</v>
      </c>
    </row>
    <row r="13588" spans="1:29" x14ac:dyDescent="0.25">
      <c r="A13588" t="s">
        <v>1277</v>
      </c>
      <c r="B13588" t="s">
        <v>31</v>
      </c>
      <c r="C13588" t="s">
        <v>4824</v>
      </c>
      <c r="D13588">
        <v>4.34</v>
      </c>
      <c r="E13588" t="s">
        <v>72</v>
      </c>
      <c r="F13588" t="s">
        <v>587</v>
      </c>
      <c r="G13588" t="s">
        <v>35</v>
      </c>
      <c r="H13588" t="s">
        <v>3220</v>
      </c>
      <c r="I13588">
        <v>99.619</v>
      </c>
      <c r="J13588">
        <v>99.748999999999995</v>
      </c>
      <c r="K13588">
        <v>133</v>
      </c>
      <c r="L13588">
        <v>130</v>
      </c>
      <c r="M13588" t="s">
        <v>1982</v>
      </c>
      <c r="N13588" t="s">
        <v>222</v>
      </c>
      <c r="O13588">
        <v>10000000</v>
      </c>
      <c r="P13588">
        <v>10000000</v>
      </c>
      <c r="Q13588" t="s">
        <v>1845</v>
      </c>
      <c r="R13588">
        <v>4.24</v>
      </c>
      <c r="S13588">
        <v>4.21</v>
      </c>
      <c r="V13588" t="s">
        <v>3221</v>
      </c>
      <c r="W13588" t="s">
        <v>1040</v>
      </c>
      <c r="X13588" t="s">
        <v>1847</v>
      </c>
      <c r="Y13588" t="s">
        <v>3203</v>
      </c>
      <c r="AA13588">
        <v>131.85</v>
      </c>
      <c r="AB13588">
        <v>128.85</v>
      </c>
      <c r="AC13588">
        <v>4.3600000000000003</v>
      </c>
    </row>
    <row r="13589" spans="1:29" x14ac:dyDescent="0.25">
      <c r="A13589" t="s">
        <v>1278</v>
      </c>
      <c r="B13589" t="s">
        <v>31</v>
      </c>
      <c r="C13589" t="s">
        <v>4824</v>
      </c>
      <c r="D13589">
        <v>4.22</v>
      </c>
      <c r="E13589" t="s">
        <v>62</v>
      </c>
      <c r="F13589" t="s">
        <v>587</v>
      </c>
      <c r="G13589" t="s">
        <v>35</v>
      </c>
      <c r="H13589" t="s">
        <v>3222</v>
      </c>
      <c r="I13589">
        <v>100.176</v>
      </c>
      <c r="J13589">
        <v>100.387</v>
      </c>
      <c r="K13589">
        <v>132</v>
      </c>
      <c r="L13589">
        <v>127</v>
      </c>
      <c r="M13589" t="s">
        <v>1866</v>
      </c>
      <c r="N13589" t="s">
        <v>60</v>
      </c>
      <c r="O13589">
        <v>10000000</v>
      </c>
      <c r="P13589">
        <v>10000000</v>
      </c>
      <c r="Q13589" t="s">
        <v>1845</v>
      </c>
      <c r="R13589">
        <v>4.1900000000000004</v>
      </c>
      <c r="S13589">
        <v>4.1399999999999997</v>
      </c>
      <c r="V13589" t="s">
        <v>3223</v>
      </c>
      <c r="W13589" t="s">
        <v>1040</v>
      </c>
      <c r="X13589" t="s">
        <v>1847</v>
      </c>
      <c r="Y13589" t="s">
        <v>3203</v>
      </c>
      <c r="AA13589">
        <v>128.72</v>
      </c>
      <c r="AB13589">
        <v>123.74</v>
      </c>
      <c r="AC13589">
        <v>4.26</v>
      </c>
    </row>
    <row r="13590" spans="1:29" x14ac:dyDescent="0.25">
      <c r="A13590" t="s">
        <v>1279</v>
      </c>
      <c r="B13590" t="s">
        <v>31</v>
      </c>
      <c r="C13590" t="s">
        <v>4824</v>
      </c>
      <c r="D13590">
        <v>4.2699999999999996</v>
      </c>
      <c r="E13590" t="s">
        <v>67</v>
      </c>
      <c r="F13590" t="s">
        <v>587</v>
      </c>
      <c r="G13590" t="s">
        <v>35</v>
      </c>
      <c r="H13590" t="s">
        <v>3224</v>
      </c>
      <c r="I13590">
        <v>99.396000000000001</v>
      </c>
      <c r="J13590">
        <v>99.524000000000001</v>
      </c>
      <c r="K13590">
        <v>131</v>
      </c>
      <c r="L13590">
        <v>128</v>
      </c>
      <c r="M13590" t="s">
        <v>1982</v>
      </c>
      <c r="N13590" t="s">
        <v>222</v>
      </c>
      <c r="O13590">
        <v>10000000</v>
      </c>
      <c r="P13590">
        <v>10000000</v>
      </c>
      <c r="Q13590" t="s">
        <v>1845</v>
      </c>
      <c r="R13590">
        <v>4.22</v>
      </c>
      <c r="S13590">
        <v>4.1900000000000004</v>
      </c>
      <c r="V13590" t="s">
        <v>3225</v>
      </c>
      <c r="W13590" t="s">
        <v>1040</v>
      </c>
      <c r="X13590" t="s">
        <v>1847</v>
      </c>
      <c r="Y13590" t="s">
        <v>3203</v>
      </c>
      <c r="Z13590" t="s">
        <v>43</v>
      </c>
      <c r="AA13590">
        <v>130.88</v>
      </c>
      <c r="AB13590">
        <v>127.88</v>
      </c>
      <c r="AC13590">
        <v>4.2699999999999996</v>
      </c>
    </row>
    <row r="13591" spans="1:29" x14ac:dyDescent="0.25">
      <c r="A13591" t="s">
        <v>1280</v>
      </c>
      <c r="B13591" t="s">
        <v>31</v>
      </c>
      <c r="C13591" t="s">
        <v>4824</v>
      </c>
      <c r="D13591">
        <v>4.25</v>
      </c>
      <c r="E13591" t="s">
        <v>70</v>
      </c>
      <c r="F13591" t="s">
        <v>587</v>
      </c>
      <c r="G13591" t="s">
        <v>35</v>
      </c>
      <c r="H13591" t="s">
        <v>3226</v>
      </c>
      <c r="I13591">
        <v>100.254</v>
      </c>
      <c r="J13591">
        <v>100.467</v>
      </c>
      <c r="K13591">
        <v>133</v>
      </c>
      <c r="L13591">
        <v>128</v>
      </c>
      <c r="M13591" t="s">
        <v>1866</v>
      </c>
      <c r="N13591" t="s">
        <v>60</v>
      </c>
      <c r="O13591">
        <v>10000000</v>
      </c>
      <c r="P13591">
        <v>5000000</v>
      </c>
      <c r="Q13591" t="s">
        <v>1845</v>
      </c>
      <c r="R13591">
        <v>4.2</v>
      </c>
      <c r="S13591">
        <v>4.1500000000000004</v>
      </c>
      <c r="V13591" t="s">
        <v>3227</v>
      </c>
      <c r="W13591" t="s">
        <v>1040</v>
      </c>
      <c r="X13591" t="s">
        <v>1847</v>
      </c>
      <c r="Y13591" t="s">
        <v>3203</v>
      </c>
      <c r="Z13591" t="s">
        <v>43</v>
      </c>
      <c r="AA13591">
        <v>129.44</v>
      </c>
      <c r="AB13591">
        <v>124.42</v>
      </c>
      <c r="AC13591">
        <v>4.2699999999999996</v>
      </c>
    </row>
    <row r="13592" spans="1:29" x14ac:dyDescent="0.25">
      <c r="A13592" t="s">
        <v>1281</v>
      </c>
      <c r="B13592" t="s">
        <v>31</v>
      </c>
      <c r="C13592" t="s">
        <v>4824</v>
      </c>
      <c r="D13592">
        <v>4.2</v>
      </c>
      <c r="E13592" t="s">
        <v>77</v>
      </c>
      <c r="F13592" t="s">
        <v>587</v>
      </c>
      <c r="G13592" t="s">
        <v>35</v>
      </c>
      <c r="H13592" t="s">
        <v>3228</v>
      </c>
      <c r="I13592">
        <v>100.27200000000001</v>
      </c>
      <c r="J13592">
        <v>100.483</v>
      </c>
      <c r="K13592">
        <v>133</v>
      </c>
      <c r="L13592">
        <v>128</v>
      </c>
      <c r="M13592" t="s">
        <v>1866</v>
      </c>
      <c r="N13592" t="s">
        <v>60</v>
      </c>
      <c r="O13592">
        <v>5000000</v>
      </c>
      <c r="P13592">
        <v>5000000</v>
      </c>
      <c r="Q13592" t="s">
        <v>1845</v>
      </c>
      <c r="R13592">
        <v>4.2</v>
      </c>
      <c r="S13592">
        <v>4.1500000000000004</v>
      </c>
      <c r="V13592" t="s">
        <v>3229</v>
      </c>
      <c r="W13592" t="s">
        <v>1040</v>
      </c>
      <c r="X13592" t="s">
        <v>1847</v>
      </c>
      <c r="Y13592" t="s">
        <v>3203</v>
      </c>
      <c r="AA13592">
        <v>129.88999999999999</v>
      </c>
      <c r="AB13592">
        <v>124.91</v>
      </c>
      <c r="AC13592">
        <v>4.2300000000000004</v>
      </c>
    </row>
    <row r="13593" spans="1:29" x14ac:dyDescent="0.25">
      <c r="A13593" t="s">
        <v>1282</v>
      </c>
      <c r="B13593" t="s">
        <v>31</v>
      </c>
      <c r="C13593" t="s">
        <v>4824</v>
      </c>
      <c r="D13593">
        <v>4.24</v>
      </c>
      <c r="E13593" t="s">
        <v>74</v>
      </c>
      <c r="F13593" t="s">
        <v>587</v>
      </c>
      <c r="G13593" t="s">
        <v>35</v>
      </c>
      <c r="H13593" t="s">
        <v>3230</v>
      </c>
      <c r="I13593">
        <v>100.548</v>
      </c>
      <c r="J13593">
        <v>100.718</v>
      </c>
      <c r="K13593">
        <v>128</v>
      </c>
      <c r="L13593">
        <v>124</v>
      </c>
      <c r="M13593" t="s">
        <v>1866</v>
      </c>
      <c r="N13593" t="s">
        <v>60</v>
      </c>
      <c r="O13593">
        <v>10000000</v>
      </c>
      <c r="P13593">
        <v>10000000</v>
      </c>
      <c r="Q13593" t="s">
        <v>1845</v>
      </c>
      <c r="R13593">
        <v>4.1500000000000004</v>
      </c>
      <c r="S13593">
        <v>4.1100000000000003</v>
      </c>
      <c r="V13593" t="s">
        <v>3231</v>
      </c>
      <c r="W13593" t="s">
        <v>1040</v>
      </c>
      <c r="X13593" t="s">
        <v>1847</v>
      </c>
      <c r="Y13593" t="s">
        <v>3203</v>
      </c>
      <c r="AA13593">
        <v>124.68</v>
      </c>
      <c r="AB13593">
        <v>120.68</v>
      </c>
      <c r="AC13593">
        <v>4.1900000000000004</v>
      </c>
    </row>
    <row r="13594" spans="1:29" x14ac:dyDescent="0.25">
      <c r="A13594" t="s">
        <v>1283</v>
      </c>
      <c r="B13594" t="s">
        <v>31</v>
      </c>
      <c r="C13594" t="s">
        <v>4824</v>
      </c>
      <c r="D13594">
        <v>3.82</v>
      </c>
      <c r="E13594" t="s">
        <v>67</v>
      </c>
      <c r="F13594" t="s">
        <v>587</v>
      </c>
      <c r="G13594" t="s">
        <v>35</v>
      </c>
      <c r="H13594" t="s">
        <v>3232</v>
      </c>
      <c r="I13594">
        <v>103.36499999999999</v>
      </c>
      <c r="J13594">
        <v>103.556</v>
      </c>
      <c r="K13594">
        <v>125</v>
      </c>
      <c r="L13594">
        <v>120</v>
      </c>
      <c r="M13594" t="s">
        <v>1874</v>
      </c>
      <c r="N13594" t="s">
        <v>111</v>
      </c>
      <c r="O13594">
        <v>10000000</v>
      </c>
      <c r="P13594">
        <v>10000000</v>
      </c>
      <c r="Q13594" t="s">
        <v>1845</v>
      </c>
      <c r="R13594">
        <v>4.08</v>
      </c>
      <c r="S13594">
        <v>4.03</v>
      </c>
      <c r="V13594" t="s">
        <v>3233</v>
      </c>
      <c r="W13594" t="s">
        <v>1040</v>
      </c>
      <c r="X13594" t="s">
        <v>1847</v>
      </c>
      <c r="Y13594" t="s">
        <v>3203</v>
      </c>
      <c r="AA13594">
        <v>122.42</v>
      </c>
      <c r="AB13594">
        <v>117.43</v>
      </c>
      <c r="AC13594">
        <v>4.25</v>
      </c>
    </row>
    <row r="13595" spans="1:29" x14ac:dyDescent="0.25">
      <c r="A13595" t="s">
        <v>1284</v>
      </c>
      <c r="B13595" t="s">
        <v>31</v>
      </c>
      <c r="C13595" t="s">
        <v>4824</v>
      </c>
      <c r="D13595">
        <v>3.9</v>
      </c>
      <c r="E13595" t="s">
        <v>74</v>
      </c>
      <c r="F13595" t="s">
        <v>587</v>
      </c>
      <c r="G13595" t="s">
        <v>35</v>
      </c>
      <c r="H13595" t="s">
        <v>3234</v>
      </c>
      <c r="I13595">
        <v>102.992</v>
      </c>
      <c r="J13595">
        <v>103.187</v>
      </c>
      <c r="K13595">
        <v>122</v>
      </c>
      <c r="L13595">
        <v>117</v>
      </c>
      <c r="M13595" t="s">
        <v>1874</v>
      </c>
      <c r="N13595" t="s">
        <v>111</v>
      </c>
      <c r="O13595">
        <v>10000000</v>
      </c>
      <c r="P13595">
        <v>10000000</v>
      </c>
      <c r="Q13595" t="s">
        <v>1845</v>
      </c>
      <c r="R13595">
        <v>4.05</v>
      </c>
      <c r="S13595">
        <v>4</v>
      </c>
      <c r="V13595" t="s">
        <v>3235</v>
      </c>
      <c r="W13595" t="s">
        <v>1040</v>
      </c>
      <c r="X13595" t="s">
        <v>1847</v>
      </c>
      <c r="Y13595" t="s">
        <v>3203</v>
      </c>
      <c r="AA13595">
        <v>118.47</v>
      </c>
      <c r="AB13595">
        <v>113.47</v>
      </c>
      <c r="AC13595">
        <v>4.1900000000000004</v>
      </c>
    </row>
    <row r="13596" spans="1:29" x14ac:dyDescent="0.25">
      <c r="A13596" t="s">
        <v>1285</v>
      </c>
      <c r="B13596" t="s">
        <v>31</v>
      </c>
      <c r="C13596" t="s">
        <v>4824</v>
      </c>
      <c r="D13596">
        <v>3.73</v>
      </c>
      <c r="E13596" t="s">
        <v>77</v>
      </c>
      <c r="F13596" t="s">
        <v>587</v>
      </c>
      <c r="G13596" t="s">
        <v>35</v>
      </c>
      <c r="H13596" t="s">
        <v>3236</v>
      </c>
      <c r="I13596">
        <v>104.47799999999999</v>
      </c>
      <c r="J13596">
        <v>104.66500000000001</v>
      </c>
      <c r="K13596">
        <v>122</v>
      </c>
      <c r="L13596">
        <v>117</v>
      </c>
      <c r="M13596" t="s">
        <v>1874</v>
      </c>
      <c r="N13596" t="s">
        <v>111</v>
      </c>
      <c r="O13596">
        <v>5000000</v>
      </c>
      <c r="P13596">
        <v>5000000</v>
      </c>
      <c r="Q13596" t="s">
        <v>1845</v>
      </c>
      <c r="R13596">
        <v>4.05</v>
      </c>
      <c r="S13596">
        <v>4</v>
      </c>
      <c r="V13596" t="s">
        <v>3237</v>
      </c>
      <c r="W13596" t="s">
        <v>1040</v>
      </c>
      <c r="X13596" t="s">
        <v>1847</v>
      </c>
      <c r="Y13596" t="s">
        <v>3203</v>
      </c>
      <c r="Z13596" t="s">
        <v>43</v>
      </c>
      <c r="AA13596">
        <v>120.59</v>
      </c>
      <c r="AB13596">
        <v>115.59</v>
      </c>
      <c r="AC13596">
        <v>4.2</v>
      </c>
    </row>
    <row r="13597" spans="1:29" x14ac:dyDescent="0.25">
      <c r="A13597" t="s">
        <v>1286</v>
      </c>
      <c r="B13597" t="s">
        <v>31</v>
      </c>
      <c r="C13597" t="s">
        <v>4824</v>
      </c>
      <c r="D13597">
        <v>3.76</v>
      </c>
      <c r="E13597" t="s">
        <v>72</v>
      </c>
      <c r="F13597" t="s">
        <v>587</v>
      </c>
      <c r="G13597" t="s">
        <v>35</v>
      </c>
      <c r="H13597" t="s">
        <v>3238</v>
      </c>
      <c r="I13597">
        <v>103.08</v>
      </c>
      <c r="J13597">
        <v>103.268</v>
      </c>
      <c r="K13597">
        <v>124</v>
      </c>
      <c r="L13597">
        <v>119</v>
      </c>
      <c r="M13597" t="s">
        <v>1874</v>
      </c>
      <c r="N13597" t="s">
        <v>111</v>
      </c>
      <c r="O13597">
        <v>10000000</v>
      </c>
      <c r="P13597">
        <v>10000000</v>
      </c>
      <c r="Q13597" t="s">
        <v>1845</v>
      </c>
      <c r="R13597">
        <v>4.07</v>
      </c>
      <c r="S13597">
        <v>4.0199999999999996</v>
      </c>
      <c r="V13597" t="s">
        <v>3239</v>
      </c>
      <c r="W13597" t="s">
        <v>1040</v>
      </c>
      <c r="X13597" t="s">
        <v>1847</v>
      </c>
      <c r="Y13597" t="s">
        <v>3203</v>
      </c>
      <c r="AA13597">
        <v>121.98</v>
      </c>
      <c r="AB13597">
        <v>116.98</v>
      </c>
      <c r="AC13597">
        <v>4.21</v>
      </c>
    </row>
    <row r="13598" spans="1:29" x14ac:dyDescent="0.25">
      <c r="A13598" t="s">
        <v>1287</v>
      </c>
      <c r="B13598" t="s">
        <v>31</v>
      </c>
      <c r="C13598" t="s">
        <v>4824</v>
      </c>
      <c r="D13598">
        <v>3.89</v>
      </c>
      <c r="E13598" t="s">
        <v>80</v>
      </c>
      <c r="F13598" t="s">
        <v>587</v>
      </c>
      <c r="G13598" t="s">
        <v>35</v>
      </c>
      <c r="H13598" t="s">
        <v>3240</v>
      </c>
      <c r="I13598">
        <v>103.286</v>
      </c>
      <c r="J13598">
        <v>103.48</v>
      </c>
      <c r="K13598">
        <v>126</v>
      </c>
      <c r="L13598">
        <v>121</v>
      </c>
      <c r="M13598" t="s">
        <v>1874</v>
      </c>
      <c r="N13598" t="s">
        <v>111</v>
      </c>
      <c r="O13598">
        <v>10000000</v>
      </c>
      <c r="P13598">
        <v>10000000</v>
      </c>
      <c r="Q13598" t="s">
        <v>1845</v>
      </c>
      <c r="R13598">
        <v>4.09</v>
      </c>
      <c r="S13598">
        <v>4.04</v>
      </c>
      <c r="V13598" t="s">
        <v>3241</v>
      </c>
      <c r="W13598" t="s">
        <v>1040</v>
      </c>
      <c r="X13598" t="s">
        <v>1847</v>
      </c>
      <c r="Y13598" t="s">
        <v>3203</v>
      </c>
      <c r="AA13598">
        <v>122.66</v>
      </c>
      <c r="AB13598">
        <v>117.66</v>
      </c>
      <c r="AC13598">
        <v>4.21</v>
      </c>
    </row>
    <row r="13599" spans="1:29" x14ac:dyDescent="0.25">
      <c r="A13599" t="s">
        <v>1288</v>
      </c>
      <c r="B13599" t="s">
        <v>31</v>
      </c>
      <c r="C13599" t="s">
        <v>4824</v>
      </c>
      <c r="D13599">
        <v>3.63</v>
      </c>
      <c r="E13599" t="s">
        <v>74</v>
      </c>
      <c r="F13599" t="s">
        <v>587</v>
      </c>
      <c r="G13599" t="s">
        <v>35</v>
      </c>
      <c r="H13599" t="s">
        <v>3242</v>
      </c>
      <c r="I13599">
        <v>103.961</v>
      </c>
      <c r="J13599">
        <v>104.142</v>
      </c>
      <c r="K13599">
        <v>115</v>
      </c>
      <c r="L13599">
        <v>110</v>
      </c>
      <c r="M13599" t="s">
        <v>1874</v>
      </c>
      <c r="N13599" t="s">
        <v>111</v>
      </c>
      <c r="O13599">
        <v>10000000</v>
      </c>
      <c r="P13599">
        <v>10000000</v>
      </c>
      <c r="Q13599" t="s">
        <v>1845</v>
      </c>
      <c r="R13599">
        <v>3.98</v>
      </c>
      <c r="S13599">
        <v>3.93</v>
      </c>
      <c r="V13599" t="s">
        <v>3243</v>
      </c>
      <c r="W13599" t="s">
        <v>1040</v>
      </c>
      <c r="X13599" t="s">
        <v>1847</v>
      </c>
      <c r="Y13599" t="s">
        <v>3203</v>
      </c>
      <c r="Z13599" t="s">
        <v>43</v>
      </c>
      <c r="AA13599">
        <v>114.38</v>
      </c>
      <c r="AB13599">
        <v>109.38</v>
      </c>
      <c r="AC13599">
        <v>4.17</v>
      </c>
    </row>
    <row r="13600" spans="1:29" x14ac:dyDescent="0.25">
      <c r="A13600" t="s">
        <v>1289</v>
      </c>
      <c r="B13600" t="s">
        <v>31</v>
      </c>
      <c r="C13600" t="s">
        <v>4824</v>
      </c>
      <c r="D13600">
        <v>3.64</v>
      </c>
      <c r="E13600" t="s">
        <v>62</v>
      </c>
      <c r="F13600" t="s">
        <v>587</v>
      </c>
      <c r="G13600" t="s">
        <v>35</v>
      </c>
      <c r="H13600" t="s">
        <v>3244</v>
      </c>
      <c r="I13600">
        <v>104.155</v>
      </c>
      <c r="J13600">
        <v>104.337</v>
      </c>
      <c r="K13600">
        <v>118</v>
      </c>
      <c r="L13600">
        <v>113</v>
      </c>
      <c r="M13600" t="s">
        <v>1874</v>
      </c>
      <c r="N13600" t="s">
        <v>111</v>
      </c>
      <c r="O13600">
        <v>10000000</v>
      </c>
      <c r="P13600">
        <v>10000000</v>
      </c>
      <c r="Q13600" t="s">
        <v>1845</v>
      </c>
      <c r="R13600">
        <v>4.01</v>
      </c>
      <c r="S13600">
        <v>3.96</v>
      </c>
      <c r="V13600" t="s">
        <v>3245</v>
      </c>
      <c r="W13600" t="s">
        <v>1040</v>
      </c>
      <c r="X13600" t="s">
        <v>1847</v>
      </c>
      <c r="Y13600" t="s">
        <v>3203</v>
      </c>
      <c r="Z13600" t="s">
        <v>43</v>
      </c>
      <c r="AA13600">
        <v>117.27</v>
      </c>
      <c r="AB13600">
        <v>112.27</v>
      </c>
      <c r="AC13600">
        <v>4.17</v>
      </c>
    </row>
    <row r="13601" spans="1:29" x14ac:dyDescent="0.25">
      <c r="A13601" t="s">
        <v>1290</v>
      </c>
      <c r="B13601" t="s">
        <v>31</v>
      </c>
      <c r="C13601" t="s">
        <v>4824</v>
      </c>
      <c r="D13601">
        <v>3.45</v>
      </c>
      <c r="E13601" t="s">
        <v>72</v>
      </c>
      <c r="F13601" t="s">
        <v>587</v>
      </c>
      <c r="G13601" t="s">
        <v>35</v>
      </c>
      <c r="H13601" t="s">
        <v>3246</v>
      </c>
      <c r="I13601">
        <v>104.413</v>
      </c>
      <c r="J13601">
        <v>104.586</v>
      </c>
      <c r="K13601">
        <v>120</v>
      </c>
      <c r="L13601">
        <v>115</v>
      </c>
      <c r="M13601" t="s">
        <v>1928</v>
      </c>
      <c r="N13601" t="s">
        <v>36</v>
      </c>
      <c r="O13601">
        <v>15000000</v>
      </c>
      <c r="P13601">
        <v>5000000</v>
      </c>
      <c r="Q13601" t="s">
        <v>1845</v>
      </c>
      <c r="R13601">
        <v>3.98</v>
      </c>
      <c r="S13601">
        <v>3.93</v>
      </c>
      <c r="V13601" t="s">
        <v>3247</v>
      </c>
      <c r="W13601" t="s">
        <v>1040</v>
      </c>
      <c r="X13601" t="s">
        <v>1847</v>
      </c>
      <c r="Y13601" t="s">
        <v>3203</v>
      </c>
      <c r="Z13601" t="s">
        <v>43</v>
      </c>
      <c r="AA13601">
        <v>116.81</v>
      </c>
      <c r="AB13601">
        <v>111.81</v>
      </c>
      <c r="AC13601">
        <v>4.42</v>
      </c>
    </row>
    <row r="13602" spans="1:29" x14ac:dyDescent="0.25">
      <c r="A13602" t="s">
        <v>1291</v>
      </c>
      <c r="B13602" t="s">
        <v>31</v>
      </c>
      <c r="C13602" t="s">
        <v>4824</v>
      </c>
      <c r="D13602">
        <v>3.52</v>
      </c>
      <c r="E13602" t="s">
        <v>70</v>
      </c>
      <c r="F13602" t="s">
        <v>587</v>
      </c>
      <c r="G13602" t="s">
        <v>35</v>
      </c>
      <c r="H13602" t="s">
        <v>3248</v>
      </c>
      <c r="I13602">
        <v>106.616</v>
      </c>
      <c r="J13602">
        <v>106.79300000000001</v>
      </c>
      <c r="K13602">
        <v>121</v>
      </c>
      <c r="L13602">
        <v>116</v>
      </c>
      <c r="M13602" t="s">
        <v>1928</v>
      </c>
      <c r="N13602" t="s">
        <v>36</v>
      </c>
      <c r="O13602">
        <v>5000000</v>
      </c>
      <c r="P13602">
        <v>5000000</v>
      </c>
      <c r="Q13602" t="s">
        <v>1845</v>
      </c>
      <c r="R13602">
        <v>3.99</v>
      </c>
      <c r="S13602">
        <v>3.94</v>
      </c>
      <c r="V13602" t="s">
        <v>3249</v>
      </c>
      <c r="W13602" t="s">
        <v>1040</v>
      </c>
      <c r="X13602" t="s">
        <v>1847</v>
      </c>
      <c r="Y13602" t="s">
        <v>3203</v>
      </c>
      <c r="AA13602">
        <v>117.53</v>
      </c>
      <c r="AB13602">
        <v>112.51</v>
      </c>
      <c r="AC13602">
        <v>4.79</v>
      </c>
    </row>
    <row r="13603" spans="1:29" x14ac:dyDescent="0.25">
      <c r="A13603" t="s">
        <v>1292</v>
      </c>
      <c r="B13603" t="s">
        <v>31</v>
      </c>
      <c r="C13603" t="s">
        <v>4824</v>
      </c>
      <c r="D13603">
        <v>3.52</v>
      </c>
      <c r="E13603" t="s">
        <v>70</v>
      </c>
      <c r="F13603" t="s">
        <v>587</v>
      </c>
      <c r="G13603" t="s">
        <v>35</v>
      </c>
      <c r="H13603" t="s">
        <v>3250</v>
      </c>
      <c r="I13603">
        <v>104.321</v>
      </c>
      <c r="J13603">
        <v>104.497</v>
      </c>
      <c r="K13603">
        <v>119</v>
      </c>
      <c r="L13603">
        <v>114</v>
      </c>
      <c r="M13603" t="s">
        <v>1874</v>
      </c>
      <c r="N13603" t="s">
        <v>111</v>
      </c>
      <c r="O13603">
        <v>10000000</v>
      </c>
      <c r="P13603">
        <v>10000000</v>
      </c>
      <c r="Q13603" t="s">
        <v>1845</v>
      </c>
      <c r="R13603">
        <v>4.0199999999999996</v>
      </c>
      <c r="S13603">
        <v>3.97</v>
      </c>
      <c r="V13603" t="s">
        <v>3251</v>
      </c>
      <c r="W13603" t="s">
        <v>1040</v>
      </c>
      <c r="X13603" t="s">
        <v>1847</v>
      </c>
      <c r="Y13603" t="s">
        <v>3203</v>
      </c>
      <c r="AA13603">
        <v>119.33</v>
      </c>
      <c r="AB13603">
        <v>114.33</v>
      </c>
      <c r="AC13603">
        <v>4.32</v>
      </c>
    </row>
    <row r="13604" spans="1:29" x14ac:dyDescent="0.25">
      <c r="A13604" t="s">
        <v>1293</v>
      </c>
      <c r="B13604" t="s">
        <v>31</v>
      </c>
      <c r="C13604" t="s">
        <v>4824</v>
      </c>
      <c r="D13604">
        <v>3.18</v>
      </c>
      <c r="E13604" t="s">
        <v>67</v>
      </c>
      <c r="F13604" t="s">
        <v>587</v>
      </c>
      <c r="G13604" t="s">
        <v>35</v>
      </c>
      <c r="H13604" t="s">
        <v>3252</v>
      </c>
      <c r="I13604">
        <v>106.559</v>
      </c>
      <c r="J13604">
        <v>106.718</v>
      </c>
      <c r="K13604">
        <v>110</v>
      </c>
      <c r="L13604">
        <v>105</v>
      </c>
      <c r="M13604" t="s">
        <v>1928</v>
      </c>
      <c r="N13604" t="s">
        <v>36</v>
      </c>
      <c r="O13604">
        <v>10000000</v>
      </c>
      <c r="P13604">
        <v>5000000</v>
      </c>
      <c r="Q13604" t="s">
        <v>1845</v>
      </c>
      <c r="R13604">
        <v>3.88</v>
      </c>
      <c r="S13604">
        <v>3.83</v>
      </c>
      <c r="V13604" t="s">
        <v>3253</v>
      </c>
      <c r="W13604" t="s">
        <v>1040</v>
      </c>
      <c r="X13604" t="s">
        <v>1847</v>
      </c>
      <c r="Y13604" t="s">
        <v>3203</v>
      </c>
      <c r="AA13604">
        <v>109.86</v>
      </c>
      <c r="AB13604">
        <v>104.86</v>
      </c>
      <c r="AC13604">
        <v>4.4000000000000004</v>
      </c>
    </row>
    <row r="13605" spans="1:29" x14ac:dyDescent="0.25">
      <c r="A13605" t="s">
        <v>1294</v>
      </c>
      <c r="B13605" t="s">
        <v>31</v>
      </c>
      <c r="C13605" t="s">
        <v>4824</v>
      </c>
      <c r="D13605">
        <v>2.79</v>
      </c>
      <c r="E13605" t="s">
        <v>72</v>
      </c>
      <c r="F13605" t="s">
        <v>587</v>
      </c>
      <c r="G13605" t="s">
        <v>35</v>
      </c>
      <c r="H13605" t="s">
        <v>3254</v>
      </c>
      <c r="I13605">
        <v>104.19</v>
      </c>
      <c r="J13605">
        <v>104.33</v>
      </c>
      <c r="K13605">
        <v>109</v>
      </c>
      <c r="L13605">
        <v>104</v>
      </c>
      <c r="M13605" t="s">
        <v>1883</v>
      </c>
      <c r="N13605" t="s">
        <v>63</v>
      </c>
      <c r="O13605">
        <v>10000000</v>
      </c>
      <c r="P13605">
        <v>10000000</v>
      </c>
      <c r="Q13605" t="s">
        <v>1845</v>
      </c>
      <c r="R13605">
        <v>3.81</v>
      </c>
      <c r="S13605">
        <v>3.76</v>
      </c>
      <c r="V13605" t="s">
        <v>3255</v>
      </c>
      <c r="W13605" t="s">
        <v>1040</v>
      </c>
      <c r="X13605" t="s">
        <v>1847</v>
      </c>
      <c r="Y13605" t="s">
        <v>3203</v>
      </c>
      <c r="AA13605">
        <v>107.26</v>
      </c>
      <c r="AB13605">
        <v>102.26</v>
      </c>
      <c r="AC13605">
        <v>4.5199999999999996</v>
      </c>
    </row>
    <row r="13606" spans="1:29" x14ac:dyDescent="0.25">
      <c r="A13606" t="s">
        <v>1295</v>
      </c>
      <c r="B13606" t="s">
        <v>31</v>
      </c>
      <c r="C13606" t="s">
        <v>4824</v>
      </c>
      <c r="D13606">
        <v>3.07</v>
      </c>
      <c r="E13606" t="s">
        <v>80</v>
      </c>
      <c r="F13606" t="s">
        <v>587</v>
      </c>
      <c r="G13606" t="s">
        <v>35</v>
      </c>
      <c r="H13606" t="s">
        <v>3256</v>
      </c>
      <c r="I13606">
        <v>105.402</v>
      </c>
      <c r="J13606">
        <v>105.556</v>
      </c>
      <c r="K13606">
        <v>114</v>
      </c>
      <c r="L13606">
        <v>109</v>
      </c>
      <c r="M13606" t="s">
        <v>1883</v>
      </c>
      <c r="N13606" t="s">
        <v>63</v>
      </c>
      <c r="O13606">
        <v>20000000</v>
      </c>
      <c r="P13606">
        <v>5000000</v>
      </c>
      <c r="Q13606" t="s">
        <v>1845</v>
      </c>
      <c r="R13606">
        <v>3.86</v>
      </c>
      <c r="S13606">
        <v>3.81</v>
      </c>
      <c r="V13606" t="s">
        <v>3257</v>
      </c>
      <c r="W13606" t="s">
        <v>1040</v>
      </c>
      <c r="X13606" t="s">
        <v>1847</v>
      </c>
      <c r="Y13606" t="s">
        <v>3203</v>
      </c>
      <c r="Z13606" t="s">
        <v>43</v>
      </c>
      <c r="AA13606">
        <v>108.59</v>
      </c>
      <c r="AB13606">
        <v>103.59</v>
      </c>
      <c r="AC13606">
        <v>4.4400000000000004</v>
      </c>
    </row>
    <row r="13607" spans="1:29" x14ac:dyDescent="0.25">
      <c r="A13607" t="s">
        <v>1296</v>
      </c>
      <c r="B13607" t="s">
        <v>31</v>
      </c>
      <c r="C13607" t="s">
        <v>4824</v>
      </c>
      <c r="D13607">
        <v>2.57</v>
      </c>
      <c r="E13607" t="s">
        <v>72</v>
      </c>
      <c r="F13607" t="s">
        <v>587</v>
      </c>
      <c r="G13607" t="s">
        <v>35</v>
      </c>
      <c r="H13607" t="s">
        <v>3258</v>
      </c>
      <c r="I13607">
        <v>104.063</v>
      </c>
      <c r="J13607">
        <v>104.19199999999999</v>
      </c>
      <c r="K13607">
        <v>103</v>
      </c>
      <c r="L13607">
        <v>98</v>
      </c>
      <c r="M13607" t="s">
        <v>1850</v>
      </c>
      <c r="N13607" t="s">
        <v>53</v>
      </c>
      <c r="O13607">
        <v>10000000</v>
      </c>
      <c r="P13607">
        <v>10000000</v>
      </c>
      <c r="Q13607" t="s">
        <v>1845</v>
      </c>
      <c r="R13607">
        <v>3.71</v>
      </c>
      <c r="S13607">
        <v>3.66</v>
      </c>
      <c r="V13607" t="s">
        <v>3259</v>
      </c>
      <c r="W13607" t="s">
        <v>1040</v>
      </c>
      <c r="X13607" t="s">
        <v>1847</v>
      </c>
      <c r="Y13607" t="s">
        <v>3203</v>
      </c>
      <c r="AA13607">
        <v>99.57</v>
      </c>
      <c r="AB13607">
        <v>94.57</v>
      </c>
      <c r="AC13607">
        <v>4.57</v>
      </c>
    </row>
    <row r="13608" spans="1:29" x14ac:dyDescent="0.25">
      <c r="A13608" t="s">
        <v>1297</v>
      </c>
      <c r="B13608" t="s">
        <v>31</v>
      </c>
      <c r="C13608" t="s">
        <v>4824</v>
      </c>
      <c r="D13608">
        <v>2.59</v>
      </c>
      <c r="E13608" t="s">
        <v>74</v>
      </c>
      <c r="F13608" t="s">
        <v>587</v>
      </c>
      <c r="G13608" t="s">
        <v>35</v>
      </c>
      <c r="H13608" t="s">
        <v>3260</v>
      </c>
      <c r="I13608">
        <v>103.378</v>
      </c>
      <c r="J13608">
        <v>103.508</v>
      </c>
      <c r="K13608">
        <v>100</v>
      </c>
      <c r="L13608">
        <v>95</v>
      </c>
      <c r="M13608" t="s">
        <v>1850</v>
      </c>
      <c r="N13608" t="s">
        <v>53</v>
      </c>
      <c r="O13608">
        <v>10000000</v>
      </c>
      <c r="P13608">
        <v>0</v>
      </c>
      <c r="Q13608" t="s">
        <v>1845</v>
      </c>
      <c r="R13608">
        <v>3.68</v>
      </c>
      <c r="S13608">
        <v>3.63</v>
      </c>
      <c r="V13608" t="s">
        <v>3261</v>
      </c>
      <c r="W13608" t="s">
        <v>1040</v>
      </c>
      <c r="X13608" t="s">
        <v>1847</v>
      </c>
      <c r="Y13608" t="s">
        <v>3203</v>
      </c>
      <c r="Z13608" t="s">
        <v>43</v>
      </c>
      <c r="AA13608">
        <v>96.28</v>
      </c>
      <c r="AB13608">
        <v>91.28</v>
      </c>
      <c r="AC13608">
        <v>4.0999999999999996</v>
      </c>
    </row>
    <row r="13609" spans="1:29" x14ac:dyDescent="0.25">
      <c r="A13609" t="s">
        <v>1298</v>
      </c>
      <c r="B13609" t="s">
        <v>31</v>
      </c>
      <c r="C13609" t="s">
        <v>4824</v>
      </c>
      <c r="D13609">
        <v>2.52</v>
      </c>
      <c r="E13609" t="s">
        <v>70</v>
      </c>
      <c r="F13609" t="s">
        <v>587</v>
      </c>
      <c r="G13609" t="s">
        <v>35</v>
      </c>
      <c r="H13609" t="s">
        <v>3262</v>
      </c>
      <c r="I13609">
        <v>105.479</v>
      </c>
      <c r="J13609">
        <v>105.605</v>
      </c>
      <c r="K13609">
        <v>101</v>
      </c>
      <c r="L13609">
        <v>96</v>
      </c>
      <c r="M13609" t="s">
        <v>1850</v>
      </c>
      <c r="N13609" t="s">
        <v>53</v>
      </c>
      <c r="O13609">
        <v>5000000</v>
      </c>
      <c r="P13609">
        <v>0</v>
      </c>
      <c r="Q13609" t="s">
        <v>1845</v>
      </c>
      <c r="R13609">
        <v>3.69</v>
      </c>
      <c r="S13609">
        <v>3.64</v>
      </c>
      <c r="V13609" t="s">
        <v>3263</v>
      </c>
      <c r="W13609" t="s">
        <v>1040</v>
      </c>
      <c r="X13609" t="s">
        <v>1847</v>
      </c>
      <c r="Y13609" t="s">
        <v>3203</v>
      </c>
      <c r="AA13609">
        <v>98.28</v>
      </c>
      <c r="AB13609">
        <v>93.28</v>
      </c>
      <c r="AC13609">
        <v>4.91</v>
      </c>
    </row>
    <row r="13610" spans="1:29" x14ac:dyDescent="0.25">
      <c r="A13610" t="s">
        <v>828</v>
      </c>
      <c r="B13610" t="s">
        <v>31</v>
      </c>
      <c r="C13610" t="s">
        <v>4829</v>
      </c>
      <c r="D13610">
        <v>1.5</v>
      </c>
      <c r="E13610" t="s">
        <v>829</v>
      </c>
      <c r="F13610" t="s">
        <v>34</v>
      </c>
      <c r="G13610" t="s">
        <v>35</v>
      </c>
      <c r="H13610" t="s">
        <v>3897</v>
      </c>
      <c r="I13610">
        <v>99.837999999999994</v>
      </c>
      <c r="J13610">
        <v>99.988</v>
      </c>
      <c r="K13610">
        <v>97</v>
      </c>
      <c r="L13610">
        <v>87</v>
      </c>
      <c r="M13610" t="s">
        <v>1902</v>
      </c>
      <c r="N13610" t="s">
        <v>78</v>
      </c>
      <c r="O13610">
        <v>3000000</v>
      </c>
      <c r="P13610">
        <v>0</v>
      </c>
      <c r="Q13610" t="s">
        <v>2154</v>
      </c>
      <c r="R13610">
        <v>3.59</v>
      </c>
      <c r="S13610">
        <v>3.49</v>
      </c>
      <c r="V13610" t="s">
        <v>3898</v>
      </c>
      <c r="W13610" t="s">
        <v>37</v>
      </c>
      <c r="X13610" t="s">
        <v>1847</v>
      </c>
      <c r="Y13610" t="s">
        <v>4265</v>
      </c>
      <c r="AA13610">
        <v>94.6</v>
      </c>
      <c r="AB13610">
        <v>84.63</v>
      </c>
    </row>
    <row r="13611" spans="1:29" x14ac:dyDescent="0.25">
      <c r="A13611" t="s">
        <v>831</v>
      </c>
      <c r="B13611" t="s">
        <v>31</v>
      </c>
      <c r="C13611" t="s">
        <v>4829</v>
      </c>
      <c r="D13611">
        <v>11.89</v>
      </c>
      <c r="E13611" t="s">
        <v>832</v>
      </c>
      <c r="F13611" t="s">
        <v>34</v>
      </c>
      <c r="G13611" t="s">
        <v>35</v>
      </c>
      <c r="H13611" t="s">
        <v>3900</v>
      </c>
      <c r="I13611">
        <v>91.331000000000003</v>
      </c>
      <c r="J13611">
        <v>91.927999999999997</v>
      </c>
      <c r="K13611">
        <v>182</v>
      </c>
      <c r="L13611">
        <v>177</v>
      </c>
      <c r="M13611" t="s">
        <v>1909</v>
      </c>
      <c r="N13611" t="s">
        <v>42</v>
      </c>
      <c r="O13611">
        <v>3000000</v>
      </c>
      <c r="P13611">
        <v>2000000</v>
      </c>
      <c r="Q13611" t="s">
        <v>2154</v>
      </c>
      <c r="R13611">
        <v>5.43</v>
      </c>
      <c r="S13611">
        <v>5.38</v>
      </c>
      <c r="V13611" t="s">
        <v>3901</v>
      </c>
      <c r="W13611" t="s">
        <v>37</v>
      </c>
      <c r="X13611" t="s">
        <v>1847</v>
      </c>
      <c r="Y13611" t="s">
        <v>4265</v>
      </c>
      <c r="AA13611">
        <v>187</v>
      </c>
      <c r="AB13611">
        <v>181.99</v>
      </c>
    </row>
    <row r="13612" spans="1:29" x14ac:dyDescent="0.25">
      <c r="A13612" t="s">
        <v>940</v>
      </c>
      <c r="B13612" t="s">
        <v>31</v>
      </c>
      <c r="C13612" t="s">
        <v>4829</v>
      </c>
      <c r="D13612">
        <v>1.95</v>
      </c>
      <c r="E13612" t="s">
        <v>338</v>
      </c>
      <c r="F13612" t="s">
        <v>34</v>
      </c>
      <c r="G13612" t="s">
        <v>35</v>
      </c>
      <c r="H13612" t="s">
        <v>4122</v>
      </c>
      <c r="I13612">
        <v>99.768000000000001</v>
      </c>
      <c r="J13612">
        <v>99.866</v>
      </c>
      <c r="K13612">
        <v>67</v>
      </c>
      <c r="L13612">
        <v>62</v>
      </c>
      <c r="M13612" t="s">
        <v>1844</v>
      </c>
      <c r="N13612" t="s">
        <v>48</v>
      </c>
      <c r="O13612">
        <v>3000000</v>
      </c>
      <c r="P13612">
        <v>3000000</v>
      </c>
      <c r="Q13612" t="s">
        <v>2154</v>
      </c>
      <c r="R13612">
        <v>3.32</v>
      </c>
      <c r="S13612">
        <v>3.27</v>
      </c>
      <c r="V13612" t="s">
        <v>4123</v>
      </c>
      <c r="W13612" t="s">
        <v>37</v>
      </c>
      <c r="X13612" t="s">
        <v>1847</v>
      </c>
      <c r="Y13612" t="s">
        <v>4265</v>
      </c>
      <c r="AA13612">
        <v>65.900000000000006</v>
      </c>
      <c r="AB13612">
        <v>60.94</v>
      </c>
    </row>
    <row r="13613" spans="1:29" x14ac:dyDescent="0.25">
      <c r="A13613" t="s">
        <v>969</v>
      </c>
      <c r="B13613" t="s">
        <v>31</v>
      </c>
      <c r="C13613" t="s">
        <v>4829</v>
      </c>
      <c r="D13613">
        <v>2.65</v>
      </c>
      <c r="E13613" t="s">
        <v>322</v>
      </c>
      <c r="F13613" t="s">
        <v>34</v>
      </c>
      <c r="G13613" t="s">
        <v>35</v>
      </c>
      <c r="H13613" t="s">
        <v>4125</v>
      </c>
      <c r="I13613">
        <v>99.811999999999998</v>
      </c>
      <c r="J13613">
        <v>99.944999999999993</v>
      </c>
      <c r="K13613">
        <v>74</v>
      </c>
      <c r="L13613">
        <v>69</v>
      </c>
      <c r="M13613" t="s">
        <v>1883</v>
      </c>
      <c r="N13613" t="s">
        <v>63</v>
      </c>
      <c r="O13613">
        <v>5000000</v>
      </c>
      <c r="P13613">
        <v>5000000</v>
      </c>
      <c r="Q13613" t="s">
        <v>2154</v>
      </c>
      <c r="R13613">
        <v>3.46</v>
      </c>
      <c r="S13613">
        <v>3.41</v>
      </c>
      <c r="V13613" t="s">
        <v>4126</v>
      </c>
      <c r="W13613" t="s">
        <v>37</v>
      </c>
      <c r="X13613" t="s">
        <v>1847</v>
      </c>
      <c r="Y13613" t="s">
        <v>4265</v>
      </c>
      <c r="AA13613">
        <v>73.5</v>
      </c>
      <c r="AB13613">
        <v>68.47</v>
      </c>
    </row>
    <row r="13614" spans="1:29" x14ac:dyDescent="0.25">
      <c r="A13614" t="s">
        <v>971</v>
      </c>
      <c r="B13614" t="s">
        <v>31</v>
      </c>
      <c r="C13614" t="s">
        <v>4829</v>
      </c>
      <c r="D13614">
        <v>11.84</v>
      </c>
      <c r="E13614" t="s">
        <v>322</v>
      </c>
      <c r="F13614" t="s">
        <v>34</v>
      </c>
      <c r="G13614" t="s">
        <v>35</v>
      </c>
      <c r="H13614" t="s">
        <v>4127</v>
      </c>
      <c r="I13614">
        <v>87.332999999999998</v>
      </c>
      <c r="J13614">
        <v>87.927999999999997</v>
      </c>
      <c r="K13614">
        <v>170</v>
      </c>
      <c r="L13614">
        <v>165</v>
      </c>
      <c r="M13614" t="s">
        <v>1909</v>
      </c>
      <c r="N13614" t="s">
        <v>42</v>
      </c>
      <c r="O13614">
        <v>3000000</v>
      </c>
      <c r="P13614">
        <v>0</v>
      </c>
      <c r="Q13614" t="s">
        <v>2154</v>
      </c>
      <c r="R13614">
        <v>5.31</v>
      </c>
      <c r="S13614">
        <v>5.26</v>
      </c>
      <c r="V13614" t="s">
        <v>4128</v>
      </c>
      <c r="W13614" t="s">
        <v>37</v>
      </c>
      <c r="X13614" t="s">
        <v>1847</v>
      </c>
      <c r="Y13614" t="s">
        <v>4265</v>
      </c>
      <c r="AA13614">
        <v>173.6</v>
      </c>
      <c r="AB13614">
        <v>168.65</v>
      </c>
    </row>
    <row r="13615" spans="1:29" x14ac:dyDescent="0.25">
      <c r="A13615" t="s">
        <v>836</v>
      </c>
      <c r="B13615" t="s">
        <v>31</v>
      </c>
      <c r="C13615" t="s">
        <v>4829</v>
      </c>
      <c r="D13615">
        <v>2.0299999999999998</v>
      </c>
      <c r="E13615" t="s">
        <v>342</v>
      </c>
      <c r="F13615" t="s">
        <v>34</v>
      </c>
      <c r="G13615" t="s">
        <v>35</v>
      </c>
      <c r="H13615" t="s">
        <v>3902</v>
      </c>
      <c r="I13615">
        <v>101.07899999999999</v>
      </c>
      <c r="J13615">
        <v>101.18</v>
      </c>
      <c r="K13615">
        <v>77</v>
      </c>
      <c r="L13615">
        <v>72</v>
      </c>
      <c r="M13615" t="s">
        <v>1850</v>
      </c>
      <c r="N13615" t="s">
        <v>53</v>
      </c>
      <c r="O13615">
        <v>3000000</v>
      </c>
      <c r="P13615">
        <v>2000000</v>
      </c>
      <c r="Q13615" t="s">
        <v>2124</v>
      </c>
      <c r="R13615">
        <v>3.45</v>
      </c>
      <c r="S13615">
        <v>3.4</v>
      </c>
      <c r="V13615" t="s">
        <v>3903</v>
      </c>
      <c r="W13615" t="s">
        <v>37</v>
      </c>
      <c r="X13615" t="s">
        <v>1847</v>
      </c>
      <c r="Y13615" t="s">
        <v>4265</v>
      </c>
      <c r="AA13615">
        <v>78</v>
      </c>
      <c r="AB13615">
        <v>73.040000000000006</v>
      </c>
    </row>
    <row r="13616" spans="1:29" x14ac:dyDescent="0.25">
      <c r="A13616" t="s">
        <v>837</v>
      </c>
      <c r="B13616" t="s">
        <v>31</v>
      </c>
      <c r="C13616" t="s">
        <v>4829</v>
      </c>
      <c r="D13616">
        <v>12.43</v>
      </c>
      <c r="E13616" t="s">
        <v>342</v>
      </c>
      <c r="F13616" t="s">
        <v>34</v>
      </c>
      <c r="G13616" t="s">
        <v>35</v>
      </c>
      <c r="H13616" t="s">
        <v>3990</v>
      </c>
      <c r="I13616">
        <v>94.772999999999996</v>
      </c>
      <c r="J13616">
        <v>96.027000000000001</v>
      </c>
      <c r="K13616">
        <v>179</v>
      </c>
      <c r="L13616">
        <v>169</v>
      </c>
      <c r="M13616" t="s">
        <v>1909</v>
      </c>
      <c r="N13616" t="s">
        <v>42</v>
      </c>
      <c r="O13616">
        <v>3000000</v>
      </c>
      <c r="P13616">
        <v>0</v>
      </c>
      <c r="Q13616" t="s">
        <v>2124</v>
      </c>
      <c r="R13616">
        <v>5.4</v>
      </c>
      <c r="S13616">
        <v>5.3</v>
      </c>
      <c r="V13616" t="s">
        <v>3991</v>
      </c>
      <c r="W13616" t="s">
        <v>37</v>
      </c>
      <c r="X13616" t="s">
        <v>1847</v>
      </c>
      <c r="Y13616" t="s">
        <v>4265</v>
      </c>
      <c r="AA13616">
        <v>182.5</v>
      </c>
      <c r="AB13616">
        <v>172.55</v>
      </c>
    </row>
    <row r="13617" spans="1:28" x14ac:dyDescent="0.25">
      <c r="A13617" t="s">
        <v>840</v>
      </c>
      <c r="B13617" t="s">
        <v>31</v>
      </c>
      <c r="C13617" t="s">
        <v>4829</v>
      </c>
      <c r="D13617">
        <v>12.2</v>
      </c>
      <c r="E13617" t="s">
        <v>832</v>
      </c>
      <c r="F13617" t="s">
        <v>34</v>
      </c>
      <c r="G13617" t="s">
        <v>35</v>
      </c>
      <c r="H13617" t="s">
        <v>3904</v>
      </c>
      <c r="I13617">
        <v>91.218999999999994</v>
      </c>
      <c r="J13617">
        <v>91.831999999999994</v>
      </c>
      <c r="K13617">
        <v>182</v>
      </c>
      <c r="L13617">
        <v>177</v>
      </c>
      <c r="M13617" t="s">
        <v>1909</v>
      </c>
      <c r="N13617" t="s">
        <v>42</v>
      </c>
      <c r="O13617">
        <v>3000000</v>
      </c>
      <c r="P13617">
        <v>0</v>
      </c>
      <c r="Q13617" t="s">
        <v>2154</v>
      </c>
      <c r="R13617">
        <v>5.43</v>
      </c>
      <c r="S13617">
        <v>5.38</v>
      </c>
      <c r="V13617" t="s">
        <v>3905</v>
      </c>
      <c r="W13617" t="s">
        <v>37</v>
      </c>
      <c r="X13617" t="s">
        <v>1847</v>
      </c>
      <c r="Y13617" t="s">
        <v>4265</v>
      </c>
      <c r="AA13617">
        <v>184.6</v>
      </c>
      <c r="AB13617">
        <v>179.57</v>
      </c>
    </row>
    <row r="13618" spans="1:28" x14ac:dyDescent="0.25">
      <c r="A13618" t="s">
        <v>841</v>
      </c>
      <c r="B13618" t="s">
        <v>31</v>
      </c>
      <c r="C13618" t="s">
        <v>4829</v>
      </c>
      <c r="D13618">
        <v>2.4700000000000002</v>
      </c>
      <c r="E13618" t="s">
        <v>832</v>
      </c>
      <c r="F13618" t="s">
        <v>34</v>
      </c>
      <c r="G13618" t="s">
        <v>35</v>
      </c>
      <c r="H13618" t="s">
        <v>3906</v>
      </c>
      <c r="I13618">
        <v>101.178</v>
      </c>
      <c r="J13618">
        <v>101.30200000000001</v>
      </c>
      <c r="K13618">
        <v>82</v>
      </c>
      <c r="L13618">
        <v>77</v>
      </c>
      <c r="M13618" t="s">
        <v>1883</v>
      </c>
      <c r="N13618" t="s">
        <v>63</v>
      </c>
      <c r="O13618">
        <v>7000000</v>
      </c>
      <c r="P13618">
        <v>3000000</v>
      </c>
      <c r="Q13618" t="s">
        <v>2154</v>
      </c>
      <c r="R13618">
        <v>3.54</v>
      </c>
      <c r="S13618">
        <v>3.49</v>
      </c>
      <c r="V13618" t="s">
        <v>3907</v>
      </c>
      <c r="W13618" t="s">
        <v>37</v>
      </c>
      <c r="X13618" t="s">
        <v>1847</v>
      </c>
      <c r="Y13618" t="s">
        <v>4265</v>
      </c>
      <c r="Z13618" t="s">
        <v>43</v>
      </c>
      <c r="AA13618">
        <v>83.6</v>
      </c>
      <c r="AB13618">
        <v>78.56</v>
      </c>
    </row>
    <row r="13619" spans="1:28" x14ac:dyDescent="0.25">
      <c r="A13619" t="s">
        <v>843</v>
      </c>
      <c r="B13619" t="s">
        <v>31</v>
      </c>
      <c r="C13619" t="s">
        <v>4829</v>
      </c>
      <c r="D13619">
        <v>2.67</v>
      </c>
      <c r="E13619" t="s">
        <v>844</v>
      </c>
      <c r="F13619" t="s">
        <v>34</v>
      </c>
      <c r="G13619" t="s">
        <v>35</v>
      </c>
      <c r="H13619" t="s">
        <v>3908</v>
      </c>
      <c r="I13619">
        <v>100.792</v>
      </c>
      <c r="J13619">
        <v>100.926</v>
      </c>
      <c r="K13619">
        <v>92</v>
      </c>
      <c r="L13619">
        <v>87</v>
      </c>
      <c r="M13619" t="s">
        <v>1853</v>
      </c>
      <c r="N13619" t="s">
        <v>192</v>
      </c>
      <c r="O13619">
        <v>3000000</v>
      </c>
      <c r="P13619">
        <v>0</v>
      </c>
      <c r="Q13619" t="s">
        <v>2154</v>
      </c>
      <c r="R13619">
        <v>3.64</v>
      </c>
      <c r="S13619">
        <v>3.59</v>
      </c>
      <c r="V13619" t="s">
        <v>3909</v>
      </c>
      <c r="W13619" t="s">
        <v>37</v>
      </c>
      <c r="X13619" t="s">
        <v>1847</v>
      </c>
      <c r="Y13619" t="s">
        <v>4265</v>
      </c>
      <c r="AA13619">
        <v>91</v>
      </c>
      <c r="AB13619">
        <v>85.98</v>
      </c>
    </row>
    <row r="13620" spans="1:28" x14ac:dyDescent="0.25">
      <c r="A13620" t="s">
        <v>972</v>
      </c>
      <c r="B13620" t="s">
        <v>31</v>
      </c>
      <c r="C13620" t="s">
        <v>4829</v>
      </c>
      <c r="D13620">
        <v>11.85</v>
      </c>
      <c r="E13620" t="s">
        <v>322</v>
      </c>
      <c r="F13620" t="s">
        <v>34</v>
      </c>
      <c r="G13620" t="s">
        <v>35</v>
      </c>
      <c r="H13620" t="s">
        <v>4129</v>
      </c>
      <c r="I13620">
        <v>85.117000000000004</v>
      </c>
      <c r="J13620">
        <v>85.712000000000003</v>
      </c>
      <c r="K13620">
        <v>170</v>
      </c>
      <c r="L13620">
        <v>165</v>
      </c>
      <c r="M13620" t="s">
        <v>1909</v>
      </c>
      <c r="N13620" t="s">
        <v>42</v>
      </c>
      <c r="O13620">
        <v>3000000</v>
      </c>
      <c r="P13620">
        <v>0</v>
      </c>
      <c r="Q13620" t="s">
        <v>2154</v>
      </c>
      <c r="R13620">
        <v>5.31</v>
      </c>
      <c r="S13620">
        <v>5.26</v>
      </c>
      <c r="V13620" t="s">
        <v>4130</v>
      </c>
      <c r="W13620" t="s">
        <v>37</v>
      </c>
      <c r="X13620" t="s">
        <v>1847</v>
      </c>
      <c r="Y13620" t="s">
        <v>4265</v>
      </c>
      <c r="AA13620">
        <v>172</v>
      </c>
      <c r="AB13620">
        <v>167.02</v>
      </c>
    </row>
    <row r="13621" spans="1:28" x14ac:dyDescent="0.25">
      <c r="A13621" t="s">
        <v>942</v>
      </c>
      <c r="B13621" t="s">
        <v>31</v>
      </c>
      <c r="C13621" t="s">
        <v>4829</v>
      </c>
      <c r="D13621">
        <v>11.53</v>
      </c>
      <c r="E13621" t="s">
        <v>338</v>
      </c>
      <c r="F13621" t="s">
        <v>34</v>
      </c>
      <c r="G13621" t="s">
        <v>35</v>
      </c>
      <c r="H13621" t="s">
        <v>4131</v>
      </c>
      <c r="I13621">
        <v>94.177999999999997</v>
      </c>
      <c r="J13621">
        <v>94.757000000000005</v>
      </c>
      <c r="K13621">
        <v>175</v>
      </c>
      <c r="L13621">
        <v>170</v>
      </c>
      <c r="M13621" t="s">
        <v>1909</v>
      </c>
      <c r="N13621" t="s">
        <v>42</v>
      </c>
      <c r="O13621">
        <v>3000000</v>
      </c>
      <c r="P13621">
        <v>0</v>
      </c>
      <c r="Q13621" t="s">
        <v>2154</v>
      </c>
      <c r="R13621">
        <v>5.36</v>
      </c>
      <c r="S13621">
        <v>5.31</v>
      </c>
      <c r="V13621" t="s">
        <v>4132</v>
      </c>
      <c r="W13621" t="s">
        <v>37</v>
      </c>
      <c r="X13621" t="s">
        <v>1847</v>
      </c>
      <c r="Y13621" t="s">
        <v>4265</v>
      </c>
      <c r="AA13621">
        <v>183.7</v>
      </c>
      <c r="AB13621">
        <v>178.71</v>
      </c>
    </row>
    <row r="13622" spans="1:28" x14ac:dyDescent="0.25">
      <c r="A13622" t="s">
        <v>943</v>
      </c>
      <c r="B13622" t="s">
        <v>31</v>
      </c>
      <c r="C13622" t="s">
        <v>4829</v>
      </c>
      <c r="D13622">
        <v>3.46</v>
      </c>
      <c r="E13622" t="s">
        <v>405</v>
      </c>
      <c r="F13622" t="s">
        <v>34</v>
      </c>
      <c r="G13622" t="s">
        <v>35</v>
      </c>
      <c r="H13622" t="s">
        <v>4133</v>
      </c>
      <c r="I13622">
        <v>99.632999999999996</v>
      </c>
      <c r="J13622">
        <v>99.807000000000002</v>
      </c>
      <c r="K13622">
        <v>84</v>
      </c>
      <c r="L13622">
        <v>79</v>
      </c>
      <c r="M13622" t="s">
        <v>1928</v>
      </c>
      <c r="N13622" t="s">
        <v>36</v>
      </c>
      <c r="O13622">
        <v>3000000</v>
      </c>
      <c r="P13622">
        <v>3000000</v>
      </c>
      <c r="Q13622" t="s">
        <v>2154</v>
      </c>
      <c r="R13622">
        <v>3.63</v>
      </c>
      <c r="S13622">
        <v>3.58</v>
      </c>
      <c r="V13622" t="s">
        <v>4134</v>
      </c>
      <c r="W13622" t="s">
        <v>37</v>
      </c>
      <c r="X13622" t="s">
        <v>1847</v>
      </c>
      <c r="Y13622" t="s">
        <v>4265</v>
      </c>
      <c r="AA13622">
        <v>80</v>
      </c>
      <c r="AB13622">
        <v>74.959999999999994</v>
      </c>
    </row>
    <row r="13623" spans="1:28" x14ac:dyDescent="0.25">
      <c r="A13623" t="s">
        <v>944</v>
      </c>
      <c r="B13623" t="s">
        <v>31</v>
      </c>
      <c r="C13623" t="s">
        <v>4829</v>
      </c>
      <c r="D13623">
        <v>12.13</v>
      </c>
      <c r="E13623" t="s">
        <v>405</v>
      </c>
      <c r="F13623" t="s">
        <v>34</v>
      </c>
      <c r="G13623" t="s">
        <v>35</v>
      </c>
      <c r="H13623" t="s">
        <v>4135</v>
      </c>
      <c r="I13623">
        <v>86.676000000000002</v>
      </c>
      <c r="J13623">
        <v>87.284999999999997</v>
      </c>
      <c r="K13623">
        <v>172</v>
      </c>
      <c r="L13623">
        <v>167</v>
      </c>
      <c r="M13623" t="s">
        <v>1909</v>
      </c>
      <c r="N13623" t="s">
        <v>42</v>
      </c>
      <c r="O13623">
        <v>3000000</v>
      </c>
      <c r="P13623">
        <v>2000000</v>
      </c>
      <c r="Q13623" t="s">
        <v>2154</v>
      </c>
      <c r="R13623">
        <v>5.33</v>
      </c>
      <c r="S13623">
        <v>5.28</v>
      </c>
      <c r="V13623" t="s">
        <v>4136</v>
      </c>
      <c r="W13623" t="s">
        <v>37</v>
      </c>
      <c r="X13623" t="s">
        <v>1847</v>
      </c>
      <c r="Y13623" t="s">
        <v>4265</v>
      </c>
      <c r="AA13623">
        <v>172.9</v>
      </c>
      <c r="AB13623">
        <v>167.92</v>
      </c>
    </row>
    <row r="13624" spans="1:28" x14ac:dyDescent="0.25">
      <c r="A13624" t="s">
        <v>848</v>
      </c>
      <c r="B13624" t="s">
        <v>31</v>
      </c>
      <c r="C13624" t="s">
        <v>4829</v>
      </c>
      <c r="D13624">
        <v>3.55</v>
      </c>
      <c r="E13624" t="s">
        <v>832</v>
      </c>
      <c r="F13624" t="s">
        <v>34</v>
      </c>
      <c r="G13624" t="s">
        <v>35</v>
      </c>
      <c r="H13624" t="s">
        <v>3910</v>
      </c>
      <c r="I13624">
        <v>99.546000000000006</v>
      </c>
      <c r="J13624">
        <v>99.722999999999999</v>
      </c>
      <c r="K13624">
        <v>92</v>
      </c>
      <c r="L13624">
        <v>87</v>
      </c>
      <c r="M13624" t="s">
        <v>1874</v>
      </c>
      <c r="N13624" t="s">
        <v>111</v>
      </c>
      <c r="O13624">
        <v>3000000</v>
      </c>
      <c r="P13624">
        <v>5000000</v>
      </c>
      <c r="Q13624" t="s">
        <v>2154</v>
      </c>
      <c r="R13624">
        <v>3.75</v>
      </c>
      <c r="S13624">
        <v>3.7</v>
      </c>
      <c r="V13624" t="s">
        <v>3911</v>
      </c>
      <c r="W13624" t="s">
        <v>37</v>
      </c>
      <c r="X13624" t="s">
        <v>1847</v>
      </c>
      <c r="Y13624" t="s">
        <v>4265</v>
      </c>
      <c r="Z13624" t="s">
        <v>43</v>
      </c>
      <c r="AA13624">
        <v>91.4</v>
      </c>
      <c r="AB13624">
        <v>86.38</v>
      </c>
    </row>
    <row r="13625" spans="1:28" x14ac:dyDescent="0.25">
      <c r="A13625" t="s">
        <v>849</v>
      </c>
      <c r="B13625" t="s">
        <v>31</v>
      </c>
      <c r="C13625" t="s">
        <v>4829</v>
      </c>
      <c r="D13625">
        <v>12.18</v>
      </c>
      <c r="E13625" t="s">
        <v>832</v>
      </c>
      <c r="F13625" t="s">
        <v>34</v>
      </c>
      <c r="G13625" t="s">
        <v>35</v>
      </c>
      <c r="H13625" t="s">
        <v>3912</v>
      </c>
      <c r="I13625">
        <v>88.233000000000004</v>
      </c>
      <c r="J13625">
        <v>88.844999999999999</v>
      </c>
      <c r="K13625">
        <v>182</v>
      </c>
      <c r="L13625">
        <v>177</v>
      </c>
      <c r="M13625" t="s">
        <v>1909</v>
      </c>
      <c r="N13625" t="s">
        <v>42</v>
      </c>
      <c r="O13625">
        <v>3000000</v>
      </c>
      <c r="P13625">
        <v>0</v>
      </c>
      <c r="Q13625" t="s">
        <v>2154</v>
      </c>
      <c r="R13625">
        <v>5.43</v>
      </c>
      <c r="S13625">
        <v>5.38</v>
      </c>
      <c r="V13625" t="s">
        <v>3913</v>
      </c>
      <c r="W13625" t="s">
        <v>37</v>
      </c>
      <c r="X13625" t="s">
        <v>1847</v>
      </c>
      <c r="Y13625" t="s">
        <v>4265</v>
      </c>
      <c r="AA13625">
        <v>182.8</v>
      </c>
      <c r="AB13625">
        <v>177.81</v>
      </c>
    </row>
    <row r="13626" spans="1:28" x14ac:dyDescent="0.25">
      <c r="A13626" t="s">
        <v>973</v>
      </c>
      <c r="B13626" t="s">
        <v>31</v>
      </c>
      <c r="C13626" t="s">
        <v>4829</v>
      </c>
      <c r="D13626">
        <v>1.65</v>
      </c>
      <c r="E13626" t="s">
        <v>322</v>
      </c>
      <c r="F13626" t="s">
        <v>34</v>
      </c>
      <c r="G13626" t="s">
        <v>35</v>
      </c>
      <c r="H13626" t="s">
        <v>4137</v>
      </c>
      <c r="I13626">
        <v>100.70699999999999</v>
      </c>
      <c r="J13626">
        <v>100.789</v>
      </c>
      <c r="K13626">
        <v>72</v>
      </c>
      <c r="L13626">
        <v>67</v>
      </c>
      <c r="M13626" t="s">
        <v>1844</v>
      </c>
      <c r="N13626" t="s">
        <v>48</v>
      </c>
      <c r="O13626">
        <v>3000000</v>
      </c>
      <c r="P13626">
        <v>5000000</v>
      </c>
      <c r="Q13626" t="s">
        <v>2154</v>
      </c>
      <c r="R13626">
        <v>3.37</v>
      </c>
      <c r="S13626">
        <v>3.32</v>
      </c>
      <c r="V13626" t="s">
        <v>4138</v>
      </c>
      <c r="W13626" t="s">
        <v>37</v>
      </c>
      <c r="X13626" t="s">
        <v>1847</v>
      </c>
      <c r="Y13626" t="s">
        <v>4265</v>
      </c>
      <c r="Z13626" t="s">
        <v>43</v>
      </c>
      <c r="AA13626">
        <v>72</v>
      </c>
      <c r="AB13626">
        <v>67</v>
      </c>
    </row>
    <row r="13627" spans="1:28" x14ac:dyDescent="0.25">
      <c r="A13627" t="s">
        <v>854</v>
      </c>
      <c r="B13627" t="s">
        <v>31</v>
      </c>
      <c r="C13627" t="s">
        <v>4829</v>
      </c>
      <c r="D13627">
        <v>12.6</v>
      </c>
      <c r="E13627" t="s">
        <v>832</v>
      </c>
      <c r="F13627" t="s">
        <v>34</v>
      </c>
      <c r="G13627" t="s">
        <v>35</v>
      </c>
      <c r="H13627" t="s">
        <v>3914</v>
      </c>
      <c r="I13627">
        <v>89.734999999999999</v>
      </c>
      <c r="J13627">
        <v>90.367999999999995</v>
      </c>
      <c r="K13627">
        <v>182</v>
      </c>
      <c r="L13627">
        <v>177</v>
      </c>
      <c r="M13627" t="s">
        <v>1909</v>
      </c>
      <c r="N13627" t="s">
        <v>42</v>
      </c>
      <c r="O13627">
        <v>3000000</v>
      </c>
      <c r="P13627">
        <v>0</v>
      </c>
      <c r="Q13627" t="s">
        <v>2154</v>
      </c>
      <c r="R13627">
        <v>5.43</v>
      </c>
      <c r="S13627">
        <v>5.38</v>
      </c>
      <c r="V13627" t="s">
        <v>3915</v>
      </c>
      <c r="W13627" t="s">
        <v>37</v>
      </c>
      <c r="X13627" t="s">
        <v>1847</v>
      </c>
      <c r="Y13627" t="s">
        <v>4265</v>
      </c>
      <c r="AA13627">
        <v>181.6</v>
      </c>
      <c r="AB13627">
        <v>176.56</v>
      </c>
    </row>
    <row r="13628" spans="1:28" x14ac:dyDescent="0.25">
      <c r="A13628" t="s">
        <v>855</v>
      </c>
      <c r="B13628" t="s">
        <v>31</v>
      </c>
      <c r="C13628" t="s">
        <v>4829</v>
      </c>
      <c r="D13628">
        <v>4.4800000000000004</v>
      </c>
      <c r="E13628" t="s">
        <v>844</v>
      </c>
      <c r="F13628" t="s">
        <v>34</v>
      </c>
      <c r="G13628" t="s">
        <v>35</v>
      </c>
      <c r="H13628" t="s">
        <v>3916</v>
      </c>
      <c r="I13628">
        <v>99.546999999999997</v>
      </c>
      <c r="J13628">
        <v>99.771000000000001</v>
      </c>
      <c r="K13628">
        <v>112</v>
      </c>
      <c r="L13628">
        <v>107</v>
      </c>
      <c r="M13628" t="s">
        <v>1856</v>
      </c>
      <c r="N13628" t="s">
        <v>50</v>
      </c>
      <c r="O13628">
        <v>3000000</v>
      </c>
      <c r="P13628">
        <v>2000000</v>
      </c>
      <c r="Q13628" t="s">
        <v>2154</v>
      </c>
      <c r="R13628">
        <v>4.0599999999999996</v>
      </c>
      <c r="S13628">
        <v>4.01</v>
      </c>
      <c r="V13628" t="s">
        <v>3917</v>
      </c>
      <c r="W13628" t="s">
        <v>37</v>
      </c>
      <c r="X13628" t="s">
        <v>1847</v>
      </c>
      <c r="Y13628" t="s">
        <v>4265</v>
      </c>
      <c r="AA13628">
        <v>112.1</v>
      </c>
      <c r="AB13628">
        <v>107.11</v>
      </c>
    </row>
    <row r="13629" spans="1:28" x14ac:dyDescent="0.25">
      <c r="A13629" t="s">
        <v>856</v>
      </c>
      <c r="B13629" t="s">
        <v>31</v>
      </c>
      <c r="C13629" t="s">
        <v>4829</v>
      </c>
      <c r="D13629">
        <v>1.78</v>
      </c>
      <c r="E13629" t="s">
        <v>829</v>
      </c>
      <c r="F13629" t="s">
        <v>34</v>
      </c>
      <c r="G13629" t="s">
        <v>35</v>
      </c>
      <c r="H13629" t="s">
        <v>3918</v>
      </c>
      <c r="I13629">
        <v>101.008</v>
      </c>
      <c r="J13629">
        <v>101.09699999999999</v>
      </c>
      <c r="K13629">
        <v>99</v>
      </c>
      <c r="L13629">
        <v>94</v>
      </c>
      <c r="M13629" t="s">
        <v>1850</v>
      </c>
      <c r="N13629" t="s">
        <v>53</v>
      </c>
      <c r="O13629">
        <v>3000000</v>
      </c>
      <c r="P13629">
        <v>3000000</v>
      </c>
      <c r="Q13629" t="s">
        <v>2154</v>
      </c>
      <c r="R13629">
        <v>3.67</v>
      </c>
      <c r="S13629">
        <v>3.62</v>
      </c>
      <c r="V13629" t="s">
        <v>3919</v>
      </c>
      <c r="W13629" t="s">
        <v>37</v>
      </c>
      <c r="X13629" t="s">
        <v>1847</v>
      </c>
      <c r="Y13629" t="s">
        <v>4265</v>
      </c>
      <c r="AA13629">
        <v>101.6</v>
      </c>
      <c r="AB13629">
        <v>96.56</v>
      </c>
    </row>
    <row r="13630" spans="1:28" x14ac:dyDescent="0.25">
      <c r="A13630" t="s">
        <v>857</v>
      </c>
      <c r="B13630" t="s">
        <v>31</v>
      </c>
      <c r="C13630" t="s">
        <v>4829</v>
      </c>
      <c r="D13630">
        <v>2.02</v>
      </c>
      <c r="E13630" t="s">
        <v>345</v>
      </c>
      <c r="F13630" t="s">
        <v>34</v>
      </c>
      <c r="G13630" t="s">
        <v>35</v>
      </c>
      <c r="H13630" t="s">
        <v>3920</v>
      </c>
      <c r="I13630">
        <v>98.620999999999995</v>
      </c>
      <c r="J13630">
        <v>98.721999999999994</v>
      </c>
      <c r="K13630">
        <v>85</v>
      </c>
      <c r="L13630">
        <v>80</v>
      </c>
      <c r="M13630" t="s">
        <v>1850</v>
      </c>
      <c r="N13630" t="s">
        <v>53</v>
      </c>
      <c r="O13630">
        <v>3000000</v>
      </c>
      <c r="P13630">
        <v>0</v>
      </c>
      <c r="Q13630" t="s">
        <v>2154</v>
      </c>
      <c r="R13630">
        <v>3.53</v>
      </c>
      <c r="S13630">
        <v>3.48</v>
      </c>
      <c r="V13630" t="s">
        <v>3921</v>
      </c>
      <c r="W13630" t="s">
        <v>37</v>
      </c>
      <c r="X13630" t="s">
        <v>1847</v>
      </c>
      <c r="Y13630" t="s">
        <v>4265</v>
      </c>
      <c r="AA13630">
        <v>85.8</v>
      </c>
      <c r="AB13630">
        <v>80.819999999999993</v>
      </c>
    </row>
    <row r="13631" spans="1:28" x14ac:dyDescent="0.25">
      <c r="A13631" t="s">
        <v>859</v>
      </c>
      <c r="B13631" t="s">
        <v>31</v>
      </c>
      <c r="C13631" t="s">
        <v>4829</v>
      </c>
      <c r="D13631">
        <v>2.76</v>
      </c>
      <c r="E13631" t="s">
        <v>342</v>
      </c>
      <c r="F13631" t="s">
        <v>34</v>
      </c>
      <c r="G13631" t="s">
        <v>35</v>
      </c>
      <c r="H13631" t="s">
        <v>3922</v>
      </c>
      <c r="I13631">
        <v>95.86</v>
      </c>
      <c r="J13631">
        <v>95.998000000000005</v>
      </c>
      <c r="K13631">
        <v>82</v>
      </c>
      <c r="L13631">
        <v>77</v>
      </c>
      <c r="M13631" t="s">
        <v>1853</v>
      </c>
      <c r="N13631" t="s">
        <v>192</v>
      </c>
      <c r="O13631">
        <v>3000000</v>
      </c>
      <c r="P13631">
        <v>2000000</v>
      </c>
      <c r="Q13631" t="s">
        <v>2124</v>
      </c>
      <c r="R13631">
        <v>3.54</v>
      </c>
      <c r="S13631">
        <v>3.49</v>
      </c>
      <c r="V13631" t="s">
        <v>3923</v>
      </c>
      <c r="W13631" t="s">
        <v>37</v>
      </c>
      <c r="X13631" t="s">
        <v>1847</v>
      </c>
      <c r="Y13631" t="s">
        <v>4265</v>
      </c>
      <c r="AA13631">
        <v>78.5</v>
      </c>
      <c r="AB13631">
        <v>73.52</v>
      </c>
    </row>
    <row r="13632" spans="1:28" x14ac:dyDescent="0.25">
      <c r="A13632" t="s">
        <v>860</v>
      </c>
      <c r="B13632" t="s">
        <v>31</v>
      </c>
      <c r="C13632" t="s">
        <v>4829</v>
      </c>
      <c r="D13632">
        <v>4.67</v>
      </c>
      <c r="E13632" t="s">
        <v>342</v>
      </c>
      <c r="F13632" t="s">
        <v>34</v>
      </c>
      <c r="G13632" t="s">
        <v>35</v>
      </c>
      <c r="H13632" t="s">
        <v>3924</v>
      </c>
      <c r="I13632">
        <v>92.16</v>
      </c>
      <c r="J13632">
        <v>92.394000000000005</v>
      </c>
      <c r="K13632">
        <v>114</v>
      </c>
      <c r="L13632">
        <v>109</v>
      </c>
      <c r="M13632" t="s">
        <v>1856</v>
      </c>
      <c r="N13632" t="s">
        <v>50</v>
      </c>
      <c r="O13632">
        <v>3000000</v>
      </c>
      <c r="P13632">
        <v>0</v>
      </c>
      <c r="Q13632" t="s">
        <v>2124</v>
      </c>
      <c r="R13632">
        <v>4.08</v>
      </c>
      <c r="S13632">
        <v>4.03</v>
      </c>
      <c r="V13632" t="s">
        <v>3925</v>
      </c>
      <c r="W13632" t="s">
        <v>37</v>
      </c>
      <c r="X13632" t="s">
        <v>1847</v>
      </c>
      <c r="Y13632" t="s">
        <v>4265</v>
      </c>
      <c r="AA13632">
        <v>109</v>
      </c>
      <c r="AB13632">
        <v>103.99</v>
      </c>
    </row>
    <row r="13633" spans="1:28" x14ac:dyDescent="0.25">
      <c r="A13633" t="s">
        <v>861</v>
      </c>
      <c r="B13633" t="s">
        <v>31</v>
      </c>
      <c r="C13633" t="s">
        <v>4829</v>
      </c>
      <c r="D13633">
        <v>1.72</v>
      </c>
      <c r="E13633" t="s">
        <v>342</v>
      </c>
      <c r="F13633" t="s">
        <v>34</v>
      </c>
      <c r="G13633" t="s">
        <v>35</v>
      </c>
      <c r="H13633" t="s">
        <v>3926</v>
      </c>
      <c r="I13633">
        <v>97.906999999999996</v>
      </c>
      <c r="J13633">
        <v>97.992999999999995</v>
      </c>
      <c r="K13633">
        <v>72</v>
      </c>
      <c r="L13633">
        <v>67</v>
      </c>
      <c r="M13633" t="s">
        <v>1844</v>
      </c>
      <c r="N13633" t="s">
        <v>48</v>
      </c>
      <c r="O13633">
        <v>3000000</v>
      </c>
      <c r="P13633">
        <v>0</v>
      </c>
      <c r="Q13633" t="s">
        <v>2124</v>
      </c>
      <c r="R13633">
        <v>3.37</v>
      </c>
      <c r="S13633">
        <v>3.32</v>
      </c>
      <c r="V13633" t="s">
        <v>3927</v>
      </c>
      <c r="W13633" t="s">
        <v>37</v>
      </c>
      <c r="X13633" t="s">
        <v>1847</v>
      </c>
      <c r="Y13633" t="s">
        <v>4265</v>
      </c>
      <c r="AA13633">
        <v>71.900000000000006</v>
      </c>
      <c r="AB13633">
        <v>66.94</v>
      </c>
    </row>
    <row r="13634" spans="1:28" x14ac:dyDescent="0.25">
      <c r="A13634" t="s">
        <v>945</v>
      </c>
      <c r="B13634" t="s">
        <v>31</v>
      </c>
      <c r="C13634" t="s">
        <v>4829</v>
      </c>
      <c r="D13634">
        <v>5.0599999999999996</v>
      </c>
      <c r="E13634" t="s">
        <v>405</v>
      </c>
      <c r="F13634" t="s">
        <v>34</v>
      </c>
      <c r="G13634" t="s">
        <v>35</v>
      </c>
      <c r="H13634" t="s">
        <v>4139</v>
      </c>
      <c r="I13634">
        <v>93.641000000000005</v>
      </c>
      <c r="J13634">
        <v>93.894999999999996</v>
      </c>
      <c r="K13634">
        <v>104</v>
      </c>
      <c r="L13634">
        <v>99</v>
      </c>
      <c r="M13634" t="s">
        <v>1880</v>
      </c>
      <c r="N13634" t="s">
        <v>224</v>
      </c>
      <c r="O13634">
        <v>5000000</v>
      </c>
      <c r="P13634">
        <v>0</v>
      </c>
      <c r="Q13634" t="s">
        <v>2154</v>
      </c>
      <c r="R13634">
        <v>4.03</v>
      </c>
      <c r="S13634">
        <v>3.98</v>
      </c>
      <c r="V13634" t="s">
        <v>4140</v>
      </c>
      <c r="W13634" t="s">
        <v>37</v>
      </c>
      <c r="X13634" t="s">
        <v>1847</v>
      </c>
      <c r="Y13634" t="s">
        <v>4265</v>
      </c>
      <c r="Z13634" t="s">
        <v>43</v>
      </c>
      <c r="AA13634">
        <v>98.4</v>
      </c>
      <c r="AB13634">
        <v>93.38</v>
      </c>
    </row>
    <row r="13635" spans="1:28" x14ac:dyDescent="0.25">
      <c r="A13635" t="s">
        <v>946</v>
      </c>
      <c r="B13635" t="s">
        <v>31</v>
      </c>
      <c r="C13635" t="s">
        <v>4829</v>
      </c>
      <c r="D13635">
        <v>12.39</v>
      </c>
      <c r="E13635" t="s">
        <v>405</v>
      </c>
      <c r="F13635" t="s">
        <v>34</v>
      </c>
      <c r="G13635" t="s">
        <v>35</v>
      </c>
      <c r="H13635" t="s">
        <v>4141</v>
      </c>
      <c r="I13635">
        <v>84.272999999999996</v>
      </c>
      <c r="J13635">
        <v>84.896000000000001</v>
      </c>
      <c r="K13635">
        <v>172</v>
      </c>
      <c r="L13635">
        <v>167</v>
      </c>
      <c r="M13635" t="s">
        <v>1909</v>
      </c>
      <c r="N13635" t="s">
        <v>42</v>
      </c>
      <c r="O13635">
        <v>3000000</v>
      </c>
      <c r="P13635">
        <v>2000000</v>
      </c>
      <c r="Q13635" t="s">
        <v>2154</v>
      </c>
      <c r="R13635">
        <v>5.33</v>
      </c>
      <c r="S13635">
        <v>5.28</v>
      </c>
      <c r="V13635" t="s">
        <v>4142</v>
      </c>
      <c r="W13635" t="s">
        <v>37</v>
      </c>
      <c r="X13635" t="s">
        <v>1847</v>
      </c>
      <c r="Y13635" t="s">
        <v>4265</v>
      </c>
      <c r="AA13635">
        <v>170.5</v>
      </c>
      <c r="AB13635">
        <v>165.52</v>
      </c>
    </row>
    <row r="13636" spans="1:28" x14ac:dyDescent="0.25">
      <c r="A13636" t="s">
        <v>974</v>
      </c>
      <c r="B13636" t="s">
        <v>31</v>
      </c>
      <c r="C13636" t="s">
        <v>4829</v>
      </c>
      <c r="D13636">
        <v>5.16</v>
      </c>
      <c r="E13636" t="s">
        <v>322</v>
      </c>
      <c r="F13636" t="s">
        <v>34</v>
      </c>
      <c r="G13636" t="s">
        <v>35</v>
      </c>
      <c r="H13636" t="s">
        <v>3590</v>
      </c>
      <c r="I13636">
        <v>94.659000000000006</v>
      </c>
      <c r="J13636">
        <v>95.176000000000002</v>
      </c>
      <c r="K13636">
        <v>92</v>
      </c>
      <c r="L13636">
        <v>82</v>
      </c>
      <c r="M13636" t="s">
        <v>1938</v>
      </c>
      <c r="N13636" t="s">
        <v>145</v>
      </c>
      <c r="O13636">
        <v>3000000</v>
      </c>
      <c r="P13636">
        <v>3000000</v>
      </c>
      <c r="Q13636" t="s">
        <v>2154</v>
      </c>
      <c r="R13636">
        <v>3.97</v>
      </c>
      <c r="S13636">
        <v>3.87</v>
      </c>
      <c r="V13636" t="s">
        <v>3591</v>
      </c>
      <c r="W13636" t="s">
        <v>37</v>
      </c>
      <c r="X13636" t="s">
        <v>1847</v>
      </c>
      <c r="Y13636" t="s">
        <v>4265</v>
      </c>
      <c r="AA13636">
        <v>91.8</v>
      </c>
      <c r="AB13636">
        <v>81.83</v>
      </c>
    </row>
    <row r="13637" spans="1:28" x14ac:dyDescent="0.25">
      <c r="A13637" t="s">
        <v>947</v>
      </c>
      <c r="B13637" t="s">
        <v>31</v>
      </c>
      <c r="C13637" t="s">
        <v>4829</v>
      </c>
      <c r="D13637">
        <v>6.53</v>
      </c>
      <c r="E13637" t="s">
        <v>338</v>
      </c>
      <c r="F13637" t="s">
        <v>34</v>
      </c>
      <c r="G13637" t="s">
        <v>35</v>
      </c>
      <c r="H13637" t="s">
        <v>4143</v>
      </c>
      <c r="I13637">
        <v>90.838999999999999</v>
      </c>
      <c r="J13637">
        <v>91.495000000000005</v>
      </c>
      <c r="K13637">
        <v>122</v>
      </c>
      <c r="L13637">
        <v>112</v>
      </c>
      <c r="M13637" t="s">
        <v>2107</v>
      </c>
      <c r="N13637" t="s">
        <v>40</v>
      </c>
      <c r="O13637">
        <v>3000000</v>
      </c>
      <c r="P13637">
        <v>3000000</v>
      </c>
      <c r="Q13637" t="s">
        <v>2154</v>
      </c>
      <c r="R13637">
        <v>4.43</v>
      </c>
      <c r="S13637">
        <v>4.33</v>
      </c>
      <c r="V13637" t="s">
        <v>4144</v>
      </c>
      <c r="W13637" t="s">
        <v>37</v>
      </c>
      <c r="X13637" t="s">
        <v>1847</v>
      </c>
      <c r="Y13637" t="s">
        <v>4265</v>
      </c>
      <c r="AA13637">
        <v>120.3</v>
      </c>
      <c r="AB13637">
        <v>110.34</v>
      </c>
    </row>
    <row r="13638" spans="1:28" x14ac:dyDescent="0.25">
      <c r="A13638" t="s">
        <v>948</v>
      </c>
      <c r="B13638" t="s">
        <v>31</v>
      </c>
      <c r="C13638" t="s">
        <v>4829</v>
      </c>
      <c r="D13638">
        <v>12.24</v>
      </c>
      <c r="E13638" t="s">
        <v>338</v>
      </c>
      <c r="F13638" t="s">
        <v>34</v>
      </c>
      <c r="G13638" t="s">
        <v>35</v>
      </c>
      <c r="H13638" t="s">
        <v>4145</v>
      </c>
      <c r="I13638">
        <v>82.393000000000001</v>
      </c>
      <c r="J13638">
        <v>83.007999999999996</v>
      </c>
      <c r="K13638">
        <v>175</v>
      </c>
      <c r="L13638">
        <v>170</v>
      </c>
      <c r="M13638" t="s">
        <v>1909</v>
      </c>
      <c r="N13638" t="s">
        <v>42</v>
      </c>
      <c r="O13638">
        <v>3000000</v>
      </c>
      <c r="P13638">
        <v>0</v>
      </c>
      <c r="Q13638" t="s">
        <v>2154</v>
      </c>
      <c r="R13638">
        <v>5.36</v>
      </c>
      <c r="S13638">
        <v>5.31</v>
      </c>
      <c r="V13638" t="s">
        <v>4146</v>
      </c>
      <c r="W13638" t="s">
        <v>37</v>
      </c>
      <c r="X13638" t="s">
        <v>1847</v>
      </c>
      <c r="Y13638" t="s">
        <v>4265</v>
      </c>
      <c r="AA13638">
        <v>173.1</v>
      </c>
      <c r="AB13638">
        <v>168.12</v>
      </c>
    </row>
    <row r="13639" spans="1:28" x14ac:dyDescent="0.25">
      <c r="A13639" t="s">
        <v>864</v>
      </c>
      <c r="B13639" t="s">
        <v>31</v>
      </c>
      <c r="C13639" t="s">
        <v>4829</v>
      </c>
      <c r="D13639">
        <v>5.38</v>
      </c>
      <c r="E13639" t="s">
        <v>829</v>
      </c>
      <c r="F13639" t="s">
        <v>34</v>
      </c>
      <c r="G13639" t="s">
        <v>35</v>
      </c>
      <c r="H13639" t="s">
        <v>3928</v>
      </c>
      <c r="I13639">
        <v>95.521000000000001</v>
      </c>
      <c r="J13639">
        <v>95.790999999999997</v>
      </c>
      <c r="K13639">
        <v>174</v>
      </c>
      <c r="L13639">
        <v>169</v>
      </c>
      <c r="M13639" t="s">
        <v>1938</v>
      </c>
      <c r="N13639" t="s">
        <v>145</v>
      </c>
      <c r="O13639">
        <v>3000000</v>
      </c>
      <c r="P13639">
        <v>0</v>
      </c>
      <c r="Q13639" t="s">
        <v>2154</v>
      </c>
      <c r="R13639">
        <v>4.79</v>
      </c>
      <c r="S13639">
        <v>4.74</v>
      </c>
      <c r="V13639" t="s">
        <v>3929</v>
      </c>
      <c r="W13639" t="s">
        <v>37</v>
      </c>
      <c r="X13639" t="s">
        <v>1847</v>
      </c>
      <c r="Y13639" t="s">
        <v>4265</v>
      </c>
      <c r="AA13639">
        <v>170.2</v>
      </c>
      <c r="AB13639">
        <v>165.21</v>
      </c>
    </row>
    <row r="13640" spans="1:28" x14ac:dyDescent="0.25">
      <c r="A13640" t="s">
        <v>865</v>
      </c>
      <c r="B13640" t="s">
        <v>31</v>
      </c>
      <c r="C13640" t="s">
        <v>4829</v>
      </c>
      <c r="D13640">
        <v>12.39</v>
      </c>
      <c r="E13640" t="s">
        <v>829</v>
      </c>
      <c r="F13640" t="s">
        <v>34</v>
      </c>
      <c r="G13640" t="s">
        <v>35</v>
      </c>
      <c r="H13640" t="s">
        <v>3930</v>
      </c>
      <c r="I13640">
        <v>89.905000000000001</v>
      </c>
      <c r="J13640">
        <v>91.156000000000006</v>
      </c>
      <c r="K13640">
        <v>224</v>
      </c>
      <c r="L13640">
        <v>214</v>
      </c>
      <c r="M13640" t="s">
        <v>1909</v>
      </c>
      <c r="N13640" t="s">
        <v>42</v>
      </c>
      <c r="O13640">
        <v>3000000</v>
      </c>
      <c r="P13640">
        <v>2000000</v>
      </c>
      <c r="Q13640" t="s">
        <v>2154</v>
      </c>
      <c r="R13640">
        <v>5.85</v>
      </c>
      <c r="S13640">
        <v>5.75</v>
      </c>
      <c r="V13640" t="s">
        <v>3931</v>
      </c>
      <c r="W13640" t="s">
        <v>37</v>
      </c>
      <c r="X13640" t="s">
        <v>1847</v>
      </c>
      <c r="Y13640" t="s">
        <v>4265</v>
      </c>
      <c r="AA13640">
        <v>221.9</v>
      </c>
      <c r="AB13640">
        <v>211.92</v>
      </c>
    </row>
    <row r="13641" spans="1:28" x14ac:dyDescent="0.25">
      <c r="A13641" t="s">
        <v>866</v>
      </c>
      <c r="B13641" t="s">
        <v>31</v>
      </c>
      <c r="C13641" t="s">
        <v>4829</v>
      </c>
      <c r="D13641">
        <v>5.51</v>
      </c>
      <c r="E13641" t="s">
        <v>832</v>
      </c>
      <c r="F13641" t="s">
        <v>34</v>
      </c>
      <c r="G13641" t="s">
        <v>35</v>
      </c>
      <c r="H13641" t="s">
        <v>3932</v>
      </c>
      <c r="I13641">
        <v>95.685000000000002</v>
      </c>
      <c r="J13641">
        <v>95.960999999999999</v>
      </c>
      <c r="K13641">
        <v>124</v>
      </c>
      <c r="L13641">
        <v>119</v>
      </c>
      <c r="M13641" t="s">
        <v>1938</v>
      </c>
      <c r="N13641" t="s">
        <v>145</v>
      </c>
      <c r="O13641">
        <v>3000000</v>
      </c>
      <c r="P13641">
        <v>3000000</v>
      </c>
      <c r="Q13641" t="s">
        <v>2154</v>
      </c>
      <c r="R13641">
        <v>4.29</v>
      </c>
      <c r="S13641">
        <v>4.24</v>
      </c>
      <c r="V13641" t="s">
        <v>3933</v>
      </c>
      <c r="W13641" t="s">
        <v>37</v>
      </c>
      <c r="X13641" t="s">
        <v>1847</v>
      </c>
      <c r="Y13641" t="s">
        <v>4265</v>
      </c>
      <c r="AA13641">
        <v>119.9</v>
      </c>
      <c r="AB13641">
        <v>114.88</v>
      </c>
    </row>
    <row r="13642" spans="1:28" x14ac:dyDescent="0.25">
      <c r="A13642" t="s">
        <v>867</v>
      </c>
      <c r="B13642" t="s">
        <v>31</v>
      </c>
      <c r="C13642" t="s">
        <v>4829</v>
      </c>
      <c r="D13642">
        <v>12.65</v>
      </c>
      <c r="E13642" t="s">
        <v>832</v>
      </c>
      <c r="F13642" t="s">
        <v>34</v>
      </c>
      <c r="G13642" t="s">
        <v>35</v>
      </c>
      <c r="H13642" t="s">
        <v>3934</v>
      </c>
      <c r="I13642">
        <v>86.929000000000002</v>
      </c>
      <c r="J13642">
        <v>87.564999999999998</v>
      </c>
      <c r="K13642">
        <v>182</v>
      </c>
      <c r="L13642">
        <v>177</v>
      </c>
      <c r="M13642" t="s">
        <v>1909</v>
      </c>
      <c r="N13642" t="s">
        <v>42</v>
      </c>
      <c r="O13642">
        <v>3000000</v>
      </c>
      <c r="P13642">
        <v>0</v>
      </c>
      <c r="Q13642" t="s">
        <v>2154</v>
      </c>
      <c r="R13642">
        <v>5.43</v>
      </c>
      <c r="S13642">
        <v>5.38</v>
      </c>
      <c r="V13642" t="s">
        <v>3935</v>
      </c>
      <c r="W13642" t="s">
        <v>37</v>
      </c>
      <c r="X13642" t="s">
        <v>1847</v>
      </c>
      <c r="Y13642" t="s">
        <v>4265</v>
      </c>
      <c r="AA13642">
        <v>179.9</v>
      </c>
      <c r="AB13642">
        <v>174.93</v>
      </c>
    </row>
    <row r="13643" spans="1:28" x14ac:dyDescent="0.25">
      <c r="A13643" t="s">
        <v>868</v>
      </c>
      <c r="B13643" t="s">
        <v>31</v>
      </c>
      <c r="C13643" t="s">
        <v>4829</v>
      </c>
      <c r="D13643">
        <v>5.78</v>
      </c>
      <c r="E13643" t="s">
        <v>844</v>
      </c>
      <c r="F13643" t="s">
        <v>34</v>
      </c>
      <c r="G13643" t="s">
        <v>35</v>
      </c>
      <c r="H13643" t="s">
        <v>3936</v>
      </c>
      <c r="I13643">
        <v>103.452</v>
      </c>
      <c r="J13643">
        <v>103.741</v>
      </c>
      <c r="K13643">
        <v>132</v>
      </c>
      <c r="L13643">
        <v>127</v>
      </c>
      <c r="M13643" t="s">
        <v>1972</v>
      </c>
      <c r="N13643" t="s">
        <v>96</v>
      </c>
      <c r="O13643">
        <v>3000000</v>
      </c>
      <c r="P13643">
        <v>2000000</v>
      </c>
      <c r="Q13643" t="s">
        <v>2154</v>
      </c>
      <c r="R13643">
        <v>4.41</v>
      </c>
      <c r="S13643">
        <v>4.3600000000000003</v>
      </c>
      <c r="V13643" t="s">
        <v>3937</v>
      </c>
      <c r="W13643" t="s">
        <v>37</v>
      </c>
      <c r="X13643" t="s">
        <v>1847</v>
      </c>
      <c r="Y13643" t="s">
        <v>4265</v>
      </c>
      <c r="AA13643">
        <v>131.4</v>
      </c>
      <c r="AB13643">
        <v>126.39</v>
      </c>
    </row>
    <row r="13644" spans="1:28" x14ac:dyDescent="0.25">
      <c r="A13644" t="s">
        <v>371</v>
      </c>
      <c r="B13644" t="s">
        <v>31</v>
      </c>
      <c r="C13644" t="s">
        <v>4829</v>
      </c>
      <c r="D13644">
        <v>0.87</v>
      </c>
      <c r="E13644" t="s">
        <v>322</v>
      </c>
      <c r="F13644" t="s">
        <v>34</v>
      </c>
      <c r="G13644" t="s">
        <v>35</v>
      </c>
      <c r="H13644" t="s">
        <v>2264</v>
      </c>
      <c r="I13644">
        <v>100.997</v>
      </c>
      <c r="J13644">
        <v>101.04</v>
      </c>
      <c r="K13644">
        <v>57</v>
      </c>
      <c r="L13644">
        <v>52</v>
      </c>
      <c r="M13644" t="s">
        <v>2632</v>
      </c>
      <c r="N13644" t="s">
        <v>68</v>
      </c>
      <c r="O13644">
        <v>5000000</v>
      </c>
      <c r="P13644">
        <v>2000000</v>
      </c>
      <c r="Q13644" t="s">
        <v>2154</v>
      </c>
      <c r="R13644">
        <v>3.19</v>
      </c>
      <c r="S13644">
        <v>3.14</v>
      </c>
      <c r="V13644" t="s">
        <v>2265</v>
      </c>
      <c r="W13644" t="s">
        <v>37</v>
      </c>
      <c r="X13644" t="s">
        <v>1847</v>
      </c>
      <c r="Y13644" t="s">
        <v>4265</v>
      </c>
      <c r="AA13644">
        <v>56.9</v>
      </c>
      <c r="AB13644">
        <v>51.93</v>
      </c>
    </row>
    <row r="13645" spans="1:28" x14ac:dyDescent="0.25">
      <c r="A13645" t="s">
        <v>975</v>
      </c>
      <c r="B13645" t="s">
        <v>31</v>
      </c>
      <c r="C13645" t="s">
        <v>4829</v>
      </c>
      <c r="D13645">
        <v>5.99</v>
      </c>
      <c r="E13645" t="s">
        <v>322</v>
      </c>
      <c r="F13645" t="s">
        <v>34</v>
      </c>
      <c r="G13645" t="s">
        <v>35</v>
      </c>
      <c r="H13645" t="s">
        <v>4147</v>
      </c>
      <c r="I13645">
        <v>106.18</v>
      </c>
      <c r="J13645">
        <v>106.36</v>
      </c>
      <c r="K13645">
        <v>117</v>
      </c>
      <c r="L13645">
        <v>114</v>
      </c>
      <c r="M13645" t="s">
        <v>1972</v>
      </c>
      <c r="N13645" t="s">
        <v>96</v>
      </c>
      <c r="O13645">
        <v>3000000</v>
      </c>
      <c r="P13645">
        <v>3000000</v>
      </c>
      <c r="Q13645" t="s">
        <v>2154</v>
      </c>
      <c r="R13645">
        <v>4.26</v>
      </c>
      <c r="S13645">
        <v>4.2300000000000004</v>
      </c>
      <c r="V13645" t="s">
        <v>4148</v>
      </c>
      <c r="W13645" t="s">
        <v>37</v>
      </c>
      <c r="X13645" t="s">
        <v>1847</v>
      </c>
      <c r="Y13645" t="s">
        <v>4265</v>
      </c>
      <c r="AA13645">
        <v>115.4</v>
      </c>
      <c r="AB13645">
        <v>112.35</v>
      </c>
    </row>
    <row r="13646" spans="1:28" x14ac:dyDescent="0.25">
      <c r="A13646" t="s">
        <v>976</v>
      </c>
      <c r="B13646" t="s">
        <v>31</v>
      </c>
      <c r="C13646" t="s">
        <v>4829</v>
      </c>
      <c r="D13646">
        <v>15.03</v>
      </c>
      <c r="E13646" t="s">
        <v>322</v>
      </c>
      <c r="F13646" t="s">
        <v>34</v>
      </c>
      <c r="G13646" t="s">
        <v>35</v>
      </c>
      <c r="H13646" t="s">
        <v>4149</v>
      </c>
      <c r="I13646">
        <v>108.693</v>
      </c>
      <c r="J13646">
        <v>109.44799999999999</v>
      </c>
      <c r="K13646">
        <v>170</v>
      </c>
      <c r="L13646">
        <v>165</v>
      </c>
      <c r="M13646" t="s">
        <v>1909</v>
      </c>
      <c r="N13646" t="s">
        <v>42</v>
      </c>
      <c r="O13646">
        <v>3000000</v>
      </c>
      <c r="P13646">
        <v>2000000</v>
      </c>
      <c r="Q13646" t="s">
        <v>2154</v>
      </c>
      <c r="R13646">
        <v>5.31</v>
      </c>
      <c r="S13646">
        <v>5.26</v>
      </c>
      <c r="V13646" t="s">
        <v>4150</v>
      </c>
      <c r="W13646" t="s">
        <v>37</v>
      </c>
      <c r="X13646" t="s">
        <v>1847</v>
      </c>
      <c r="Y13646" t="s">
        <v>4265</v>
      </c>
      <c r="AA13646">
        <v>168</v>
      </c>
      <c r="AB13646">
        <v>162.97</v>
      </c>
    </row>
    <row r="13647" spans="1:28" x14ac:dyDescent="0.25">
      <c r="A13647" t="s">
        <v>869</v>
      </c>
      <c r="B13647" t="s">
        <v>31</v>
      </c>
      <c r="C13647" t="s">
        <v>4829</v>
      </c>
      <c r="D13647">
        <v>5.85</v>
      </c>
      <c r="E13647" t="s">
        <v>829</v>
      </c>
      <c r="F13647" t="s">
        <v>34</v>
      </c>
      <c r="G13647" t="s">
        <v>35</v>
      </c>
      <c r="H13647" t="s">
        <v>3938</v>
      </c>
      <c r="I13647">
        <v>105.31699999999999</v>
      </c>
      <c r="J13647">
        <v>105.61</v>
      </c>
      <c r="K13647">
        <v>182</v>
      </c>
      <c r="L13647">
        <v>177</v>
      </c>
      <c r="M13647" t="s">
        <v>1972</v>
      </c>
      <c r="N13647" t="s">
        <v>96</v>
      </c>
      <c r="O13647">
        <v>3000000</v>
      </c>
      <c r="P13647">
        <v>0</v>
      </c>
      <c r="Q13647" t="s">
        <v>2154</v>
      </c>
      <c r="R13647">
        <v>4.91</v>
      </c>
      <c r="S13647">
        <v>4.8600000000000003</v>
      </c>
      <c r="V13647" t="s">
        <v>3939</v>
      </c>
      <c r="W13647" t="s">
        <v>37</v>
      </c>
      <c r="X13647" t="s">
        <v>1847</v>
      </c>
      <c r="Y13647" t="s">
        <v>4265</v>
      </c>
      <c r="AA13647">
        <v>180.2</v>
      </c>
      <c r="AB13647">
        <v>175.22</v>
      </c>
    </row>
    <row r="13648" spans="1:28" x14ac:dyDescent="0.25">
      <c r="A13648" t="s">
        <v>949</v>
      </c>
      <c r="B13648" t="s">
        <v>31</v>
      </c>
      <c r="C13648" t="s">
        <v>4829</v>
      </c>
      <c r="D13648">
        <v>10.19</v>
      </c>
      <c r="E13648" t="s">
        <v>405</v>
      </c>
      <c r="F13648" t="s">
        <v>34</v>
      </c>
      <c r="G13648" t="s">
        <v>35</v>
      </c>
      <c r="H13648" t="s">
        <v>4151</v>
      </c>
      <c r="I13648">
        <v>100.04600000000001</v>
      </c>
      <c r="J13648">
        <v>100.557</v>
      </c>
      <c r="K13648">
        <v>172</v>
      </c>
      <c r="L13648">
        <v>167</v>
      </c>
      <c r="M13648" t="s">
        <v>1909</v>
      </c>
      <c r="N13648" t="s">
        <v>42</v>
      </c>
      <c r="O13648">
        <v>3000000</v>
      </c>
      <c r="P13648">
        <v>0</v>
      </c>
      <c r="Q13648" t="s">
        <v>2154</v>
      </c>
      <c r="R13648">
        <v>5.33</v>
      </c>
      <c r="S13648">
        <v>5.28</v>
      </c>
      <c r="V13648" t="s">
        <v>4152</v>
      </c>
      <c r="W13648" t="s">
        <v>37</v>
      </c>
      <c r="X13648" t="s">
        <v>1847</v>
      </c>
      <c r="Y13648" t="s">
        <v>4265</v>
      </c>
      <c r="AA13648">
        <v>187.9</v>
      </c>
      <c r="AB13648">
        <v>182.85</v>
      </c>
    </row>
    <row r="13649" spans="1:28" x14ac:dyDescent="0.25">
      <c r="A13649" t="s">
        <v>950</v>
      </c>
      <c r="B13649" t="s">
        <v>31</v>
      </c>
      <c r="C13649" t="s">
        <v>4829</v>
      </c>
      <c r="D13649">
        <v>10.37</v>
      </c>
      <c r="E13649" t="s">
        <v>393</v>
      </c>
      <c r="F13649" t="s">
        <v>34</v>
      </c>
      <c r="G13649" t="s">
        <v>35</v>
      </c>
      <c r="H13649" t="s">
        <v>4153</v>
      </c>
      <c r="I13649">
        <v>93.68</v>
      </c>
      <c r="J13649">
        <v>95.253</v>
      </c>
      <c r="K13649">
        <v>177</v>
      </c>
      <c r="L13649">
        <v>162</v>
      </c>
      <c r="M13649" t="s">
        <v>1909</v>
      </c>
      <c r="N13649" t="s">
        <v>42</v>
      </c>
      <c r="O13649">
        <v>0</v>
      </c>
      <c r="P13649">
        <v>0</v>
      </c>
      <c r="Q13649" t="s">
        <v>2154</v>
      </c>
      <c r="R13649">
        <v>5.38</v>
      </c>
      <c r="S13649">
        <v>5.23</v>
      </c>
      <c r="V13649" t="s">
        <v>4154</v>
      </c>
      <c r="W13649" t="s">
        <v>37</v>
      </c>
      <c r="X13649" t="s">
        <v>1847</v>
      </c>
      <c r="Y13649" t="s">
        <v>4265</v>
      </c>
      <c r="AA13649">
        <v>189.9</v>
      </c>
      <c r="AB13649">
        <v>174.85</v>
      </c>
    </row>
    <row r="13650" spans="1:28" x14ac:dyDescent="0.25">
      <c r="A13650" t="s">
        <v>977</v>
      </c>
      <c r="B13650" t="s">
        <v>31</v>
      </c>
      <c r="C13650" t="s">
        <v>4829</v>
      </c>
      <c r="D13650">
        <v>10.31</v>
      </c>
      <c r="E13650" t="s">
        <v>322</v>
      </c>
      <c r="F13650" t="s">
        <v>34</v>
      </c>
      <c r="G13650" t="s">
        <v>35</v>
      </c>
      <c r="H13650" t="s">
        <v>4155</v>
      </c>
      <c r="I13650">
        <v>91.777000000000001</v>
      </c>
      <c r="J13650">
        <v>92.293999999999997</v>
      </c>
      <c r="K13650">
        <v>170</v>
      </c>
      <c r="L13650">
        <v>165</v>
      </c>
      <c r="M13650" t="s">
        <v>1909</v>
      </c>
      <c r="N13650" t="s">
        <v>42</v>
      </c>
      <c r="O13650">
        <v>3000000</v>
      </c>
      <c r="P13650">
        <v>0</v>
      </c>
      <c r="Q13650" t="s">
        <v>2154</v>
      </c>
      <c r="R13650">
        <v>5.31</v>
      </c>
      <c r="S13650">
        <v>5.26</v>
      </c>
      <c r="V13650" t="s">
        <v>4156</v>
      </c>
      <c r="W13650" t="s">
        <v>37</v>
      </c>
      <c r="X13650" t="s">
        <v>1847</v>
      </c>
      <c r="Y13650" t="s">
        <v>4265</v>
      </c>
      <c r="AA13650">
        <v>182.8</v>
      </c>
      <c r="AB13650">
        <v>177.78</v>
      </c>
    </row>
    <row r="13651" spans="1:28" x14ac:dyDescent="0.25">
      <c r="A13651" t="s">
        <v>951</v>
      </c>
      <c r="B13651" t="s">
        <v>31</v>
      </c>
      <c r="C13651" t="s">
        <v>4829</v>
      </c>
      <c r="D13651">
        <v>10.25</v>
      </c>
      <c r="E13651" t="s">
        <v>338</v>
      </c>
      <c r="F13651" t="s">
        <v>34</v>
      </c>
      <c r="G13651" t="s">
        <v>35</v>
      </c>
      <c r="H13651" t="s">
        <v>4157</v>
      </c>
      <c r="I13651">
        <v>87.54</v>
      </c>
      <c r="J13651">
        <v>88.054000000000002</v>
      </c>
      <c r="K13651">
        <v>175</v>
      </c>
      <c r="L13651">
        <v>170</v>
      </c>
      <c r="M13651" t="s">
        <v>1909</v>
      </c>
      <c r="N13651" t="s">
        <v>42</v>
      </c>
      <c r="O13651">
        <v>3000000</v>
      </c>
      <c r="P13651">
        <v>0</v>
      </c>
      <c r="Q13651" t="s">
        <v>2154</v>
      </c>
      <c r="R13651">
        <v>5.36</v>
      </c>
      <c r="S13651">
        <v>5.31</v>
      </c>
      <c r="V13651" t="s">
        <v>4158</v>
      </c>
      <c r="W13651" t="s">
        <v>37</v>
      </c>
      <c r="X13651" t="s">
        <v>1847</v>
      </c>
      <c r="Y13651" t="s">
        <v>4265</v>
      </c>
      <c r="AA13651">
        <v>186.7</v>
      </c>
      <c r="AB13651">
        <v>181.73</v>
      </c>
    </row>
    <row r="13652" spans="1:28" x14ac:dyDescent="0.25">
      <c r="A13652" t="s">
        <v>873</v>
      </c>
      <c r="B13652" t="s">
        <v>31</v>
      </c>
      <c r="C13652" t="s">
        <v>4829</v>
      </c>
      <c r="D13652">
        <v>10.79</v>
      </c>
      <c r="E13652" t="s">
        <v>832</v>
      </c>
      <c r="F13652" t="s">
        <v>34</v>
      </c>
      <c r="G13652" t="s">
        <v>35</v>
      </c>
      <c r="H13652" t="s">
        <v>3940</v>
      </c>
      <c r="I13652">
        <v>92.322000000000003</v>
      </c>
      <c r="J13652">
        <v>92.864000000000004</v>
      </c>
      <c r="K13652">
        <v>182</v>
      </c>
      <c r="L13652">
        <v>177</v>
      </c>
      <c r="M13652" t="s">
        <v>1909</v>
      </c>
      <c r="N13652" t="s">
        <v>42</v>
      </c>
      <c r="O13652">
        <v>2000000</v>
      </c>
      <c r="P13652">
        <v>3000000</v>
      </c>
      <c r="Q13652" t="s">
        <v>2154</v>
      </c>
      <c r="R13652">
        <v>5.43</v>
      </c>
      <c r="S13652">
        <v>5.38</v>
      </c>
      <c r="V13652" t="s">
        <v>3941</v>
      </c>
      <c r="W13652" t="s">
        <v>37</v>
      </c>
      <c r="X13652" t="s">
        <v>1847</v>
      </c>
      <c r="Y13652" t="s">
        <v>4265</v>
      </c>
      <c r="Z13652" t="s">
        <v>43</v>
      </c>
      <c r="AA13652">
        <v>192.8</v>
      </c>
      <c r="AB13652">
        <v>187.82</v>
      </c>
    </row>
    <row r="13653" spans="1:28" x14ac:dyDescent="0.25">
      <c r="A13653" t="s">
        <v>952</v>
      </c>
      <c r="B13653" t="s">
        <v>31</v>
      </c>
      <c r="C13653" t="s">
        <v>4829</v>
      </c>
      <c r="D13653">
        <v>10.88</v>
      </c>
      <c r="E13653" t="s">
        <v>405</v>
      </c>
      <c r="F13653" t="s">
        <v>34</v>
      </c>
      <c r="G13653" t="s">
        <v>35</v>
      </c>
      <c r="H13653" t="s">
        <v>4159</v>
      </c>
      <c r="I13653">
        <v>91.025000000000006</v>
      </c>
      <c r="J13653">
        <v>91.570999999999998</v>
      </c>
      <c r="K13653">
        <v>172</v>
      </c>
      <c r="L13653">
        <v>167</v>
      </c>
      <c r="M13653" t="s">
        <v>1909</v>
      </c>
      <c r="N13653" t="s">
        <v>42</v>
      </c>
      <c r="O13653">
        <v>3000000</v>
      </c>
      <c r="P13653">
        <v>0</v>
      </c>
      <c r="Q13653" t="s">
        <v>2154</v>
      </c>
      <c r="R13653">
        <v>5.33</v>
      </c>
      <c r="S13653">
        <v>5.28</v>
      </c>
      <c r="V13653" t="s">
        <v>4160</v>
      </c>
      <c r="W13653" t="s">
        <v>37</v>
      </c>
      <c r="X13653" t="s">
        <v>1847</v>
      </c>
      <c r="Y13653" t="s">
        <v>4265</v>
      </c>
      <c r="AA13653">
        <v>182.4</v>
      </c>
      <c r="AB13653">
        <v>177.42</v>
      </c>
    </row>
    <row r="13654" spans="1:28" x14ac:dyDescent="0.25">
      <c r="A13654" t="s">
        <v>874</v>
      </c>
      <c r="B13654" t="s">
        <v>31</v>
      </c>
      <c r="C13654" t="s">
        <v>4829</v>
      </c>
      <c r="D13654">
        <v>11.36</v>
      </c>
      <c r="E13654" t="s">
        <v>342</v>
      </c>
      <c r="F13654" t="s">
        <v>34</v>
      </c>
      <c r="G13654" t="s">
        <v>35</v>
      </c>
      <c r="H13654" t="s">
        <v>3998</v>
      </c>
      <c r="I13654">
        <v>96.686000000000007</v>
      </c>
      <c r="J13654">
        <v>97.83</v>
      </c>
      <c r="K13654">
        <v>184</v>
      </c>
      <c r="L13654">
        <v>174</v>
      </c>
      <c r="M13654" t="s">
        <v>1909</v>
      </c>
      <c r="N13654" t="s">
        <v>42</v>
      </c>
      <c r="O13654">
        <v>0</v>
      </c>
      <c r="P13654">
        <v>0</v>
      </c>
      <c r="Q13654" t="s">
        <v>2124</v>
      </c>
      <c r="R13654">
        <v>5.45</v>
      </c>
      <c r="S13654">
        <v>5.35</v>
      </c>
      <c r="V13654" t="s">
        <v>3999</v>
      </c>
      <c r="W13654" t="s">
        <v>37</v>
      </c>
      <c r="X13654" t="s">
        <v>1847</v>
      </c>
      <c r="Y13654" t="s">
        <v>4265</v>
      </c>
      <c r="AA13654">
        <v>193.9</v>
      </c>
      <c r="AB13654">
        <v>183.87</v>
      </c>
    </row>
    <row r="13655" spans="1:28" x14ac:dyDescent="0.25">
      <c r="A13655" t="s">
        <v>953</v>
      </c>
      <c r="B13655" t="s">
        <v>31</v>
      </c>
      <c r="C13655" t="s">
        <v>4829</v>
      </c>
      <c r="D13655">
        <v>11.03</v>
      </c>
      <c r="E13655" t="s">
        <v>338</v>
      </c>
      <c r="F13655" t="s">
        <v>34</v>
      </c>
      <c r="G13655" t="s">
        <v>35</v>
      </c>
      <c r="H13655" t="s">
        <v>4161</v>
      </c>
      <c r="I13655">
        <v>90.766000000000005</v>
      </c>
      <c r="J13655">
        <v>91.319000000000003</v>
      </c>
      <c r="K13655">
        <v>175</v>
      </c>
      <c r="L13655">
        <v>170</v>
      </c>
      <c r="M13655" t="s">
        <v>1909</v>
      </c>
      <c r="N13655" t="s">
        <v>42</v>
      </c>
      <c r="O13655">
        <v>3000000</v>
      </c>
      <c r="P13655">
        <v>0</v>
      </c>
      <c r="Q13655" t="s">
        <v>2154</v>
      </c>
      <c r="R13655">
        <v>5.36</v>
      </c>
      <c r="S13655">
        <v>5.31</v>
      </c>
      <c r="V13655" t="s">
        <v>4162</v>
      </c>
      <c r="W13655" t="s">
        <v>37</v>
      </c>
      <c r="X13655" t="s">
        <v>1847</v>
      </c>
      <c r="Y13655" t="s">
        <v>4265</v>
      </c>
      <c r="AA13655">
        <v>184.7</v>
      </c>
      <c r="AB13655">
        <v>179.65</v>
      </c>
    </row>
    <row r="13656" spans="1:28" x14ac:dyDescent="0.25">
      <c r="A13656" t="s">
        <v>984</v>
      </c>
      <c r="B13656" t="s">
        <v>31</v>
      </c>
      <c r="C13656" t="s">
        <v>4829</v>
      </c>
      <c r="D13656">
        <v>14.39</v>
      </c>
      <c r="E13656" t="s">
        <v>338</v>
      </c>
      <c r="F13656" t="s">
        <v>34</v>
      </c>
      <c r="G13656" t="s">
        <v>35</v>
      </c>
      <c r="H13656" t="s">
        <v>4163</v>
      </c>
      <c r="I13656">
        <v>86.332999999999998</v>
      </c>
      <c r="J13656">
        <v>87.790999999999997</v>
      </c>
      <c r="K13656">
        <v>180</v>
      </c>
      <c r="L13656">
        <v>170</v>
      </c>
      <c r="M13656" t="s">
        <v>1909</v>
      </c>
      <c r="N13656" t="s">
        <v>42</v>
      </c>
      <c r="O13656">
        <v>0</v>
      </c>
      <c r="P13656">
        <v>0</v>
      </c>
      <c r="Q13656" t="s">
        <v>2154</v>
      </c>
      <c r="R13656">
        <v>5.41</v>
      </c>
      <c r="S13656">
        <v>5.31</v>
      </c>
      <c r="V13656" t="s">
        <v>4164</v>
      </c>
      <c r="W13656" t="s">
        <v>37</v>
      </c>
      <c r="X13656" t="s">
        <v>1847</v>
      </c>
      <c r="Y13656" t="s">
        <v>4265</v>
      </c>
      <c r="AA13656">
        <v>187.2</v>
      </c>
      <c r="AB13656">
        <v>177.4</v>
      </c>
    </row>
    <row r="13657" spans="1:28" x14ac:dyDescent="0.25">
      <c r="A13657" t="s">
        <v>875</v>
      </c>
      <c r="B13657" t="s">
        <v>31</v>
      </c>
      <c r="C13657" t="s">
        <v>4829</v>
      </c>
      <c r="D13657">
        <v>11.14</v>
      </c>
      <c r="E13657" t="s">
        <v>832</v>
      </c>
      <c r="F13657" t="s">
        <v>34</v>
      </c>
      <c r="G13657" t="s">
        <v>35</v>
      </c>
      <c r="H13657" t="s">
        <v>3942</v>
      </c>
      <c r="I13657">
        <v>92.796000000000006</v>
      </c>
      <c r="J13657">
        <v>93.355999999999995</v>
      </c>
      <c r="K13657">
        <v>182</v>
      </c>
      <c r="L13657">
        <v>177</v>
      </c>
      <c r="M13657" t="s">
        <v>1909</v>
      </c>
      <c r="N13657" t="s">
        <v>42</v>
      </c>
      <c r="O13657">
        <v>3000000</v>
      </c>
      <c r="P13657">
        <v>2000000</v>
      </c>
      <c r="Q13657" t="s">
        <v>2154</v>
      </c>
      <c r="R13657">
        <v>5.43</v>
      </c>
      <c r="S13657">
        <v>5.38</v>
      </c>
      <c r="V13657" t="s">
        <v>3943</v>
      </c>
      <c r="W13657" t="s">
        <v>37</v>
      </c>
      <c r="X13657" t="s">
        <v>1847</v>
      </c>
      <c r="Y13657" t="s">
        <v>4265</v>
      </c>
      <c r="AA13657">
        <v>191.6</v>
      </c>
      <c r="AB13657">
        <v>186.6</v>
      </c>
    </row>
    <row r="13658" spans="1:28" x14ac:dyDescent="0.25">
      <c r="A13658" t="s">
        <v>876</v>
      </c>
      <c r="B13658" t="s">
        <v>31</v>
      </c>
      <c r="C13658" t="s">
        <v>4829</v>
      </c>
      <c r="D13658">
        <v>10.31</v>
      </c>
      <c r="E13658" t="s">
        <v>829</v>
      </c>
      <c r="F13658" t="s">
        <v>34</v>
      </c>
      <c r="G13658" t="s">
        <v>35</v>
      </c>
      <c r="H13658" t="s">
        <v>3944</v>
      </c>
      <c r="I13658">
        <v>86.247</v>
      </c>
      <c r="J13658">
        <v>87.286000000000001</v>
      </c>
      <c r="K13658">
        <v>224</v>
      </c>
      <c r="L13658">
        <v>214</v>
      </c>
      <c r="M13658" t="s">
        <v>1909</v>
      </c>
      <c r="N13658" t="s">
        <v>42</v>
      </c>
      <c r="O13658">
        <v>3000000</v>
      </c>
      <c r="P13658">
        <v>0</v>
      </c>
      <c r="Q13658" t="s">
        <v>2154</v>
      </c>
      <c r="R13658">
        <v>5.85</v>
      </c>
      <c r="S13658">
        <v>5.75</v>
      </c>
      <c r="V13658" t="s">
        <v>3945</v>
      </c>
      <c r="W13658" t="s">
        <v>37</v>
      </c>
      <c r="X13658" t="s">
        <v>1847</v>
      </c>
      <c r="Y13658" t="s">
        <v>4265</v>
      </c>
      <c r="AA13658">
        <v>233.4</v>
      </c>
      <c r="AB13658">
        <v>223.35</v>
      </c>
    </row>
    <row r="13659" spans="1:28" x14ac:dyDescent="0.25">
      <c r="A13659" t="s">
        <v>877</v>
      </c>
      <c r="B13659" t="s">
        <v>31</v>
      </c>
      <c r="C13659" t="s">
        <v>4829</v>
      </c>
      <c r="D13659">
        <v>11.02</v>
      </c>
      <c r="E13659" t="s">
        <v>342</v>
      </c>
      <c r="F13659" t="s">
        <v>34</v>
      </c>
      <c r="G13659" t="s">
        <v>35</v>
      </c>
      <c r="H13659" t="s">
        <v>4002</v>
      </c>
      <c r="I13659">
        <v>89.367999999999995</v>
      </c>
      <c r="J13659">
        <v>90.478999999999999</v>
      </c>
      <c r="K13659">
        <v>179</v>
      </c>
      <c r="L13659">
        <v>169</v>
      </c>
      <c r="M13659" t="s">
        <v>1909</v>
      </c>
      <c r="N13659" t="s">
        <v>42</v>
      </c>
      <c r="O13659">
        <v>3000000</v>
      </c>
      <c r="P13659">
        <v>0</v>
      </c>
      <c r="Q13659" t="s">
        <v>2124</v>
      </c>
      <c r="R13659">
        <v>5.4</v>
      </c>
      <c r="S13659">
        <v>5.3</v>
      </c>
      <c r="V13659" t="s">
        <v>4003</v>
      </c>
      <c r="W13659" t="s">
        <v>37</v>
      </c>
      <c r="X13659" t="s">
        <v>1847</v>
      </c>
      <c r="Y13659" t="s">
        <v>4265</v>
      </c>
      <c r="AA13659">
        <v>188.1</v>
      </c>
      <c r="AB13659">
        <v>178.07</v>
      </c>
    </row>
    <row r="13660" spans="1:28" x14ac:dyDescent="0.25">
      <c r="A13660" t="s">
        <v>878</v>
      </c>
      <c r="B13660" t="s">
        <v>31</v>
      </c>
      <c r="C13660" t="s">
        <v>4829</v>
      </c>
      <c r="D13660">
        <v>1.75</v>
      </c>
      <c r="E13660" t="s">
        <v>832</v>
      </c>
      <c r="F13660" t="s">
        <v>34</v>
      </c>
      <c r="G13660" t="s">
        <v>35</v>
      </c>
      <c r="H13660" t="s">
        <v>3946</v>
      </c>
      <c r="I13660">
        <v>101.479</v>
      </c>
      <c r="J13660">
        <v>101.56699999999999</v>
      </c>
      <c r="K13660">
        <v>74</v>
      </c>
      <c r="L13660">
        <v>69</v>
      </c>
      <c r="M13660" t="s">
        <v>1844</v>
      </c>
      <c r="N13660" t="s">
        <v>48</v>
      </c>
      <c r="O13660">
        <v>3000000</v>
      </c>
      <c r="P13660">
        <v>3000000</v>
      </c>
      <c r="Q13660" t="s">
        <v>2154</v>
      </c>
      <c r="R13660">
        <v>3.39</v>
      </c>
      <c r="S13660">
        <v>3.34</v>
      </c>
      <c r="V13660" t="s">
        <v>3947</v>
      </c>
      <c r="W13660" t="s">
        <v>37</v>
      </c>
      <c r="X13660" t="s">
        <v>1847</v>
      </c>
      <c r="Y13660" t="s">
        <v>4265</v>
      </c>
      <c r="AA13660">
        <v>73.900000000000006</v>
      </c>
      <c r="AB13660">
        <v>68.95</v>
      </c>
    </row>
    <row r="13661" spans="1:28" x14ac:dyDescent="0.25">
      <c r="A13661" t="s">
        <v>978</v>
      </c>
      <c r="B13661" t="s">
        <v>31</v>
      </c>
      <c r="C13661" t="s">
        <v>4829</v>
      </c>
      <c r="D13661">
        <v>11.54</v>
      </c>
      <c r="E13661" t="s">
        <v>322</v>
      </c>
      <c r="F13661" t="s">
        <v>34</v>
      </c>
      <c r="G13661" t="s">
        <v>35</v>
      </c>
      <c r="H13661" t="s">
        <v>4165</v>
      </c>
      <c r="I13661">
        <v>87.984999999999999</v>
      </c>
      <c r="J13661">
        <v>88.564999999999998</v>
      </c>
      <c r="K13661">
        <v>170</v>
      </c>
      <c r="L13661">
        <v>165</v>
      </c>
      <c r="M13661" t="s">
        <v>1909</v>
      </c>
      <c r="N13661" t="s">
        <v>42</v>
      </c>
      <c r="O13661">
        <v>3000000</v>
      </c>
      <c r="P13661">
        <v>0</v>
      </c>
      <c r="Q13661" t="s">
        <v>2154</v>
      </c>
      <c r="R13661">
        <v>5.31</v>
      </c>
      <c r="S13661">
        <v>5.26</v>
      </c>
      <c r="V13661" t="s">
        <v>4166</v>
      </c>
      <c r="W13661" t="s">
        <v>37</v>
      </c>
      <c r="X13661" t="s">
        <v>1847</v>
      </c>
      <c r="Y13661" t="s">
        <v>4265</v>
      </c>
      <c r="AA13661">
        <v>176.3</v>
      </c>
      <c r="AB13661">
        <v>171.27</v>
      </c>
    </row>
    <row r="13662" spans="1:28" x14ac:dyDescent="0.25">
      <c r="A13662" t="s">
        <v>1264</v>
      </c>
      <c r="B13662" t="s">
        <v>31</v>
      </c>
      <c r="C13662" t="s">
        <v>4829</v>
      </c>
      <c r="D13662">
        <v>1.18</v>
      </c>
      <c r="E13662" t="s">
        <v>405</v>
      </c>
      <c r="F13662" t="s">
        <v>34</v>
      </c>
      <c r="G13662" t="s">
        <v>35</v>
      </c>
      <c r="H13662" t="s">
        <v>2270</v>
      </c>
      <c r="I13662">
        <v>99.793999999999997</v>
      </c>
      <c r="J13662">
        <v>99.852999999999994</v>
      </c>
      <c r="K13662">
        <v>55</v>
      </c>
      <c r="L13662">
        <v>50</v>
      </c>
      <c r="M13662" t="s">
        <v>2632</v>
      </c>
      <c r="N13662" t="s">
        <v>68</v>
      </c>
      <c r="O13662">
        <v>5000000</v>
      </c>
      <c r="P13662">
        <v>5000000</v>
      </c>
      <c r="Q13662" t="s">
        <v>2154</v>
      </c>
      <c r="R13662">
        <v>3.17</v>
      </c>
      <c r="S13662">
        <v>3.12</v>
      </c>
      <c r="V13662" t="s">
        <v>2271</v>
      </c>
      <c r="W13662" t="s">
        <v>37</v>
      </c>
      <c r="X13662" t="s">
        <v>1847</v>
      </c>
      <c r="Y13662" t="s">
        <v>4265</v>
      </c>
      <c r="AA13662">
        <v>54.7</v>
      </c>
      <c r="AB13662">
        <v>49.68</v>
      </c>
    </row>
    <row r="13663" spans="1:28" x14ac:dyDescent="0.25">
      <c r="A13663" t="s">
        <v>954</v>
      </c>
      <c r="B13663" t="s">
        <v>31</v>
      </c>
      <c r="C13663" t="s">
        <v>4829</v>
      </c>
      <c r="D13663">
        <v>11.31</v>
      </c>
      <c r="E13663" t="s">
        <v>405</v>
      </c>
      <c r="F13663" t="s">
        <v>34</v>
      </c>
      <c r="G13663" t="s">
        <v>35</v>
      </c>
      <c r="H13663" t="s">
        <v>4167</v>
      </c>
      <c r="I13663">
        <v>84.917000000000002</v>
      </c>
      <c r="J13663">
        <v>85.484999999999999</v>
      </c>
      <c r="K13663">
        <v>172</v>
      </c>
      <c r="L13663">
        <v>167</v>
      </c>
      <c r="M13663" t="s">
        <v>1909</v>
      </c>
      <c r="N13663" t="s">
        <v>42</v>
      </c>
      <c r="O13663">
        <v>3000000</v>
      </c>
      <c r="P13663">
        <v>2000000</v>
      </c>
      <c r="Q13663" t="s">
        <v>2154</v>
      </c>
      <c r="R13663">
        <v>5.33</v>
      </c>
      <c r="S13663">
        <v>5.28</v>
      </c>
      <c r="V13663" t="s">
        <v>4168</v>
      </c>
      <c r="W13663" t="s">
        <v>37</v>
      </c>
      <c r="X13663" t="s">
        <v>1847</v>
      </c>
      <c r="Y13663" t="s">
        <v>4265</v>
      </c>
      <c r="AA13663">
        <v>177.9</v>
      </c>
      <c r="AB13663">
        <v>172.91</v>
      </c>
    </row>
    <row r="13664" spans="1:28" x14ac:dyDescent="0.25">
      <c r="A13664" t="s">
        <v>1780</v>
      </c>
      <c r="B13664" t="s">
        <v>31</v>
      </c>
      <c r="C13664" t="s">
        <v>4829</v>
      </c>
      <c r="D13664">
        <v>0.94</v>
      </c>
      <c r="E13664" t="s">
        <v>832</v>
      </c>
      <c r="F13664" t="s">
        <v>34</v>
      </c>
      <c r="G13664" t="s">
        <v>35</v>
      </c>
      <c r="H13664" t="s">
        <v>2272</v>
      </c>
      <c r="I13664">
        <v>100.39100000000001</v>
      </c>
      <c r="J13664">
        <v>100.438</v>
      </c>
      <c r="K13664">
        <v>67</v>
      </c>
      <c r="L13664">
        <v>62</v>
      </c>
      <c r="M13664" t="s">
        <v>2632</v>
      </c>
      <c r="N13664" t="s">
        <v>68</v>
      </c>
      <c r="O13664">
        <v>5000000</v>
      </c>
      <c r="P13664">
        <v>0</v>
      </c>
      <c r="Q13664" t="s">
        <v>2154</v>
      </c>
      <c r="R13664">
        <v>3.29</v>
      </c>
      <c r="S13664">
        <v>3.24</v>
      </c>
      <c r="V13664" t="s">
        <v>2273</v>
      </c>
      <c r="W13664" t="s">
        <v>37</v>
      </c>
      <c r="X13664" t="s">
        <v>1847</v>
      </c>
      <c r="Y13664" t="s">
        <v>4265</v>
      </c>
      <c r="Z13664" t="s">
        <v>43</v>
      </c>
      <c r="AA13664">
        <v>66.900000000000006</v>
      </c>
      <c r="AB13664">
        <v>61.95</v>
      </c>
    </row>
    <row r="13665" spans="1:28" x14ac:dyDescent="0.25">
      <c r="A13665" t="s">
        <v>955</v>
      </c>
      <c r="B13665" t="s">
        <v>31</v>
      </c>
      <c r="C13665" t="s">
        <v>4829</v>
      </c>
      <c r="D13665">
        <v>11.53</v>
      </c>
      <c r="E13665" t="s">
        <v>405</v>
      </c>
      <c r="F13665" t="s">
        <v>34</v>
      </c>
      <c r="G13665" t="s">
        <v>35</v>
      </c>
      <c r="H13665" t="s">
        <v>4169</v>
      </c>
      <c r="I13665">
        <v>90.438999999999993</v>
      </c>
      <c r="J13665">
        <v>91.018000000000001</v>
      </c>
      <c r="K13665">
        <v>172</v>
      </c>
      <c r="L13665">
        <v>167</v>
      </c>
      <c r="M13665" t="s">
        <v>1909</v>
      </c>
      <c r="N13665" t="s">
        <v>42</v>
      </c>
      <c r="O13665">
        <v>3000000</v>
      </c>
      <c r="P13665">
        <v>0</v>
      </c>
      <c r="Q13665" t="s">
        <v>2154</v>
      </c>
      <c r="R13665">
        <v>5.33</v>
      </c>
      <c r="S13665">
        <v>5.28</v>
      </c>
      <c r="V13665" t="s">
        <v>4170</v>
      </c>
      <c r="W13665" t="s">
        <v>37</v>
      </c>
      <c r="X13665" t="s">
        <v>1847</v>
      </c>
      <c r="Y13665" t="s">
        <v>4265</v>
      </c>
      <c r="AA13665">
        <v>179.6</v>
      </c>
      <c r="AB13665">
        <v>174.55</v>
      </c>
    </row>
    <row r="13666" spans="1:28" x14ac:dyDescent="0.25">
      <c r="A13666" t="s">
        <v>979</v>
      </c>
      <c r="B13666" t="s">
        <v>31</v>
      </c>
      <c r="C13666" t="s">
        <v>4829</v>
      </c>
      <c r="D13666">
        <v>7.75</v>
      </c>
      <c r="E13666" t="s">
        <v>322</v>
      </c>
      <c r="F13666" t="s">
        <v>34</v>
      </c>
      <c r="G13666" t="s">
        <v>35</v>
      </c>
      <c r="H13666" t="s">
        <v>4171</v>
      </c>
      <c r="I13666">
        <v>99.6</v>
      </c>
      <c r="J13666">
        <v>99.831999999999994</v>
      </c>
      <c r="K13666">
        <v>132</v>
      </c>
      <c r="L13666">
        <v>129</v>
      </c>
      <c r="M13666" t="s">
        <v>2135</v>
      </c>
      <c r="N13666" t="s">
        <v>462</v>
      </c>
      <c r="O13666">
        <v>3000000</v>
      </c>
      <c r="P13666">
        <v>3000000</v>
      </c>
      <c r="Q13666" t="s">
        <v>2154</v>
      </c>
      <c r="R13666">
        <v>4.63</v>
      </c>
      <c r="S13666">
        <v>4.5999999999999996</v>
      </c>
      <c r="V13666" t="s">
        <v>4172</v>
      </c>
      <c r="W13666" t="s">
        <v>37</v>
      </c>
      <c r="X13666" t="s">
        <v>1847</v>
      </c>
      <c r="Y13666" t="s">
        <v>4265</v>
      </c>
      <c r="AA13666">
        <v>130.30000000000001</v>
      </c>
      <c r="AB13666">
        <v>127.33</v>
      </c>
    </row>
    <row r="13667" spans="1:28" x14ac:dyDescent="0.25">
      <c r="A13667" t="s">
        <v>956</v>
      </c>
      <c r="B13667" t="s">
        <v>31</v>
      </c>
      <c r="C13667" t="s">
        <v>4829</v>
      </c>
      <c r="D13667">
        <v>2.61</v>
      </c>
      <c r="E13667" t="s">
        <v>338</v>
      </c>
      <c r="F13667" t="s">
        <v>34</v>
      </c>
      <c r="G13667" t="s">
        <v>35</v>
      </c>
      <c r="H13667" t="s">
        <v>4173</v>
      </c>
      <c r="I13667">
        <v>100.28400000000001</v>
      </c>
      <c r="J13667">
        <v>100.36199999999999</v>
      </c>
      <c r="K13667">
        <v>72</v>
      </c>
      <c r="L13667">
        <v>69</v>
      </c>
      <c r="M13667" t="s">
        <v>1883</v>
      </c>
      <c r="N13667" t="s">
        <v>63</v>
      </c>
      <c r="O13667">
        <v>3000000</v>
      </c>
      <c r="P13667">
        <v>3000000</v>
      </c>
      <c r="Q13667" t="s">
        <v>2154</v>
      </c>
      <c r="R13667">
        <v>3.44</v>
      </c>
      <c r="S13667">
        <v>3.41</v>
      </c>
      <c r="V13667" t="s">
        <v>4174</v>
      </c>
      <c r="W13667" t="s">
        <v>37</v>
      </c>
      <c r="X13667" t="s">
        <v>1847</v>
      </c>
      <c r="Y13667" t="s">
        <v>4265</v>
      </c>
      <c r="AA13667">
        <v>72.099999999999994</v>
      </c>
      <c r="AB13667">
        <v>69.12</v>
      </c>
    </row>
    <row r="13668" spans="1:28" x14ac:dyDescent="0.25">
      <c r="A13668" t="s">
        <v>957</v>
      </c>
      <c r="B13668" t="s">
        <v>31</v>
      </c>
      <c r="C13668" t="s">
        <v>4829</v>
      </c>
      <c r="D13668">
        <v>4.24</v>
      </c>
      <c r="E13668" t="s">
        <v>338</v>
      </c>
      <c r="F13668" t="s">
        <v>34</v>
      </c>
      <c r="G13668" t="s">
        <v>35</v>
      </c>
      <c r="H13668" t="s">
        <v>4175</v>
      </c>
      <c r="I13668">
        <v>100.181</v>
      </c>
      <c r="J13668">
        <v>100.30800000000001</v>
      </c>
      <c r="K13668">
        <v>95</v>
      </c>
      <c r="L13668">
        <v>92</v>
      </c>
      <c r="M13668" t="s">
        <v>1982</v>
      </c>
      <c r="N13668" t="s">
        <v>222</v>
      </c>
      <c r="O13668">
        <v>5000000</v>
      </c>
      <c r="P13668">
        <v>5000000</v>
      </c>
      <c r="Q13668" t="s">
        <v>2154</v>
      </c>
      <c r="R13668">
        <v>3.86</v>
      </c>
      <c r="S13668">
        <v>3.83</v>
      </c>
      <c r="V13668" t="s">
        <v>4176</v>
      </c>
      <c r="W13668" t="s">
        <v>37</v>
      </c>
      <c r="X13668" t="s">
        <v>1847</v>
      </c>
      <c r="Y13668" t="s">
        <v>4265</v>
      </c>
      <c r="AA13668">
        <v>95.7</v>
      </c>
      <c r="AB13668">
        <v>92.74</v>
      </c>
    </row>
    <row r="13669" spans="1:28" x14ac:dyDescent="0.25">
      <c r="A13669" t="s">
        <v>958</v>
      </c>
      <c r="B13669" t="s">
        <v>31</v>
      </c>
      <c r="C13669" t="s">
        <v>4829</v>
      </c>
      <c r="D13669">
        <v>7.73</v>
      </c>
      <c r="E13669" t="s">
        <v>338</v>
      </c>
      <c r="F13669" t="s">
        <v>34</v>
      </c>
      <c r="G13669" t="s">
        <v>35</v>
      </c>
      <c r="H13669" t="s">
        <v>4177</v>
      </c>
      <c r="I13669">
        <v>99.25</v>
      </c>
      <c r="J13669">
        <v>99.481999999999999</v>
      </c>
      <c r="K13669">
        <v>135</v>
      </c>
      <c r="L13669">
        <v>132</v>
      </c>
      <c r="M13669" t="s">
        <v>2135</v>
      </c>
      <c r="N13669" t="s">
        <v>462</v>
      </c>
      <c r="O13669">
        <v>3000000</v>
      </c>
      <c r="P13669">
        <v>3000000</v>
      </c>
      <c r="Q13669" t="s">
        <v>2154</v>
      </c>
      <c r="R13669">
        <v>4.66</v>
      </c>
      <c r="S13669">
        <v>4.63</v>
      </c>
      <c r="V13669" t="s">
        <v>4178</v>
      </c>
      <c r="W13669" t="s">
        <v>37</v>
      </c>
      <c r="X13669" t="s">
        <v>1847</v>
      </c>
      <c r="Y13669" t="s">
        <v>4265</v>
      </c>
      <c r="AA13669">
        <v>133.19999999999999</v>
      </c>
      <c r="AB13669">
        <v>130.22999999999999</v>
      </c>
    </row>
    <row r="13670" spans="1:28" x14ac:dyDescent="0.25">
      <c r="A13670" t="s">
        <v>884</v>
      </c>
      <c r="B13670" t="s">
        <v>31</v>
      </c>
      <c r="C13670" t="s">
        <v>4829</v>
      </c>
      <c r="D13670">
        <v>4.05</v>
      </c>
      <c r="E13670" t="s">
        <v>885</v>
      </c>
      <c r="F13670" t="s">
        <v>34</v>
      </c>
      <c r="G13670" t="s">
        <v>35</v>
      </c>
      <c r="H13670" t="s">
        <v>3948</v>
      </c>
      <c r="I13670">
        <v>100.655</v>
      </c>
      <c r="J13670">
        <v>100.858</v>
      </c>
      <c r="K13670">
        <v>107</v>
      </c>
      <c r="L13670">
        <v>102</v>
      </c>
      <c r="M13670" t="s">
        <v>1866</v>
      </c>
      <c r="N13670" t="s">
        <v>60</v>
      </c>
      <c r="O13670">
        <v>3000000</v>
      </c>
      <c r="P13670">
        <v>0</v>
      </c>
      <c r="Q13670" t="s">
        <v>2154</v>
      </c>
      <c r="R13670">
        <v>3.94</v>
      </c>
      <c r="S13670">
        <v>3.89</v>
      </c>
      <c r="V13670" t="s">
        <v>3949</v>
      </c>
      <c r="W13670" t="s">
        <v>37</v>
      </c>
      <c r="X13670" t="s">
        <v>1847</v>
      </c>
      <c r="Y13670" t="s">
        <v>4265</v>
      </c>
      <c r="AA13670">
        <v>105.7</v>
      </c>
      <c r="AB13670">
        <v>100.67</v>
      </c>
    </row>
    <row r="13671" spans="1:28" x14ac:dyDescent="0.25">
      <c r="A13671" t="s">
        <v>886</v>
      </c>
      <c r="B13671" t="s">
        <v>31</v>
      </c>
      <c r="C13671" t="s">
        <v>4829</v>
      </c>
      <c r="D13671">
        <v>5.45</v>
      </c>
      <c r="E13671" t="s">
        <v>345</v>
      </c>
      <c r="F13671" t="s">
        <v>34</v>
      </c>
      <c r="G13671" t="s">
        <v>35</v>
      </c>
      <c r="H13671" t="s">
        <v>3950</v>
      </c>
      <c r="I13671">
        <v>100.256</v>
      </c>
      <c r="J13671">
        <v>100.53</v>
      </c>
      <c r="K13671">
        <v>135</v>
      </c>
      <c r="L13671">
        <v>130</v>
      </c>
      <c r="M13671" t="s">
        <v>1938</v>
      </c>
      <c r="N13671" t="s">
        <v>145</v>
      </c>
      <c r="O13671">
        <v>3000000</v>
      </c>
      <c r="P13671">
        <v>0</v>
      </c>
      <c r="Q13671" t="s">
        <v>2154</v>
      </c>
      <c r="R13671">
        <v>4.4000000000000004</v>
      </c>
      <c r="S13671">
        <v>4.3499999999999996</v>
      </c>
      <c r="V13671" t="s">
        <v>3951</v>
      </c>
      <c r="W13671" t="s">
        <v>37</v>
      </c>
      <c r="X13671" t="s">
        <v>1847</v>
      </c>
      <c r="Y13671" t="s">
        <v>4265</v>
      </c>
      <c r="AA13671">
        <v>132.80000000000001</v>
      </c>
      <c r="AB13671">
        <v>127.8</v>
      </c>
    </row>
    <row r="13672" spans="1:28" x14ac:dyDescent="0.25">
      <c r="A13672" t="s">
        <v>887</v>
      </c>
      <c r="B13672" t="s">
        <v>31</v>
      </c>
      <c r="C13672" t="s">
        <v>4829</v>
      </c>
      <c r="D13672">
        <v>4.26</v>
      </c>
      <c r="E13672" t="s">
        <v>888</v>
      </c>
      <c r="F13672" t="s">
        <v>34</v>
      </c>
      <c r="G13672" t="s">
        <v>35</v>
      </c>
      <c r="H13672" t="s">
        <v>4014</v>
      </c>
      <c r="I13672">
        <v>101.2</v>
      </c>
      <c r="J13672">
        <v>101.413</v>
      </c>
      <c r="K13672">
        <v>117</v>
      </c>
      <c r="L13672">
        <v>112</v>
      </c>
      <c r="M13672" t="s">
        <v>1866</v>
      </c>
      <c r="N13672" t="s">
        <v>60</v>
      </c>
      <c r="O13672">
        <v>3000000</v>
      </c>
      <c r="P13672">
        <v>5000000</v>
      </c>
      <c r="Q13672" t="s">
        <v>2154</v>
      </c>
      <c r="R13672">
        <v>4.04</v>
      </c>
      <c r="S13672">
        <v>3.99</v>
      </c>
      <c r="V13672" t="s">
        <v>4015</v>
      </c>
      <c r="W13672" t="s">
        <v>37</v>
      </c>
      <c r="X13672" t="s">
        <v>1847</v>
      </c>
      <c r="Y13672" t="s">
        <v>4265</v>
      </c>
      <c r="Z13672" t="s">
        <v>43</v>
      </c>
      <c r="AA13672">
        <v>113.7</v>
      </c>
      <c r="AB13672">
        <v>108.73</v>
      </c>
    </row>
    <row r="13673" spans="1:28" x14ac:dyDescent="0.25">
      <c r="A13673" t="s">
        <v>889</v>
      </c>
      <c r="B13673" t="s">
        <v>31</v>
      </c>
      <c r="C13673" t="s">
        <v>4829</v>
      </c>
      <c r="D13673">
        <v>5.63</v>
      </c>
      <c r="E13673" t="s">
        <v>888</v>
      </c>
      <c r="F13673" t="s">
        <v>34</v>
      </c>
      <c r="G13673" t="s">
        <v>35</v>
      </c>
      <c r="H13673" t="s">
        <v>4016</v>
      </c>
      <c r="I13673">
        <v>100.858</v>
      </c>
      <c r="J13673">
        <v>101.14</v>
      </c>
      <c r="K13673">
        <v>137</v>
      </c>
      <c r="L13673">
        <v>132</v>
      </c>
      <c r="M13673" t="s">
        <v>1972</v>
      </c>
      <c r="N13673" t="s">
        <v>96</v>
      </c>
      <c r="O13673">
        <v>3000000</v>
      </c>
      <c r="P13673">
        <v>5000000</v>
      </c>
      <c r="Q13673" t="s">
        <v>2154</v>
      </c>
      <c r="R13673">
        <v>4.46</v>
      </c>
      <c r="S13673">
        <v>4.41</v>
      </c>
      <c r="V13673" t="s">
        <v>4017</v>
      </c>
      <c r="W13673" t="s">
        <v>37</v>
      </c>
      <c r="X13673" t="s">
        <v>1847</v>
      </c>
      <c r="Y13673" t="s">
        <v>4265</v>
      </c>
      <c r="Z13673" t="s">
        <v>43</v>
      </c>
      <c r="AA13673">
        <v>137</v>
      </c>
      <c r="AB13673">
        <v>132</v>
      </c>
    </row>
    <row r="13674" spans="1:28" x14ac:dyDescent="0.25">
      <c r="A13674" t="s">
        <v>890</v>
      </c>
      <c r="B13674" t="s">
        <v>31</v>
      </c>
      <c r="C13674" t="s">
        <v>4829</v>
      </c>
      <c r="D13674">
        <v>7.52</v>
      </c>
      <c r="E13674" t="s">
        <v>888</v>
      </c>
      <c r="F13674" t="s">
        <v>34</v>
      </c>
      <c r="G13674" t="s">
        <v>35</v>
      </c>
      <c r="H13674" t="s">
        <v>4018</v>
      </c>
      <c r="I13674">
        <v>100.541</v>
      </c>
      <c r="J13674">
        <v>100.91800000000001</v>
      </c>
      <c r="K13674">
        <v>159</v>
      </c>
      <c r="L13674">
        <v>154</v>
      </c>
      <c r="M13674" t="s">
        <v>1877</v>
      </c>
      <c r="N13674" t="s">
        <v>46</v>
      </c>
      <c r="O13674">
        <v>3000000</v>
      </c>
      <c r="P13674">
        <v>2000000</v>
      </c>
      <c r="Q13674" t="s">
        <v>2154</v>
      </c>
      <c r="R13674">
        <v>4.8600000000000003</v>
      </c>
      <c r="S13674">
        <v>4.8099999999999996</v>
      </c>
      <c r="V13674" t="s">
        <v>4019</v>
      </c>
      <c r="W13674" t="s">
        <v>37</v>
      </c>
      <c r="X13674" t="s">
        <v>1847</v>
      </c>
      <c r="Y13674" t="s">
        <v>4265</v>
      </c>
      <c r="AA13674">
        <v>156.1</v>
      </c>
      <c r="AB13674">
        <v>151.04</v>
      </c>
    </row>
    <row r="13675" spans="1:28" x14ac:dyDescent="0.25">
      <c r="A13675" t="s">
        <v>959</v>
      </c>
      <c r="B13675" t="s">
        <v>31</v>
      </c>
      <c r="C13675" t="s">
        <v>4829</v>
      </c>
      <c r="D13675">
        <v>4.2699999999999996</v>
      </c>
      <c r="E13675" t="s">
        <v>338</v>
      </c>
      <c r="F13675" t="s">
        <v>34</v>
      </c>
      <c r="G13675" t="s">
        <v>35</v>
      </c>
      <c r="H13675" t="s">
        <v>4179</v>
      </c>
      <c r="I13675">
        <v>101.57</v>
      </c>
      <c r="J13675">
        <v>101.78400000000001</v>
      </c>
      <c r="K13675">
        <v>97</v>
      </c>
      <c r="L13675">
        <v>92</v>
      </c>
      <c r="M13675" t="s">
        <v>1866</v>
      </c>
      <c r="N13675" t="s">
        <v>60</v>
      </c>
      <c r="O13675">
        <v>5000000</v>
      </c>
      <c r="P13675">
        <v>5000000</v>
      </c>
      <c r="Q13675" t="s">
        <v>2154</v>
      </c>
      <c r="R13675">
        <v>3.84</v>
      </c>
      <c r="S13675">
        <v>3.79</v>
      </c>
      <c r="V13675" t="s">
        <v>4180</v>
      </c>
      <c r="W13675" t="s">
        <v>37</v>
      </c>
      <c r="X13675" t="s">
        <v>1847</v>
      </c>
      <c r="Y13675" t="s">
        <v>4265</v>
      </c>
      <c r="AA13675">
        <v>93.9</v>
      </c>
      <c r="AB13675">
        <v>88.94</v>
      </c>
    </row>
    <row r="13676" spans="1:28" x14ac:dyDescent="0.25">
      <c r="A13676" t="s">
        <v>960</v>
      </c>
      <c r="B13676" t="s">
        <v>31</v>
      </c>
      <c r="C13676" t="s">
        <v>4829</v>
      </c>
      <c r="D13676">
        <v>7.34</v>
      </c>
      <c r="E13676" t="s">
        <v>338</v>
      </c>
      <c r="F13676" t="s">
        <v>34</v>
      </c>
      <c r="G13676" t="s">
        <v>35</v>
      </c>
      <c r="H13676" t="s">
        <v>4181</v>
      </c>
      <c r="I13676">
        <v>101.01600000000001</v>
      </c>
      <c r="J13676">
        <v>101.236</v>
      </c>
      <c r="K13676">
        <v>132</v>
      </c>
      <c r="L13676">
        <v>129</v>
      </c>
      <c r="M13676" t="s">
        <v>1877</v>
      </c>
      <c r="N13676" t="s">
        <v>46</v>
      </c>
      <c r="O13676">
        <v>3000000</v>
      </c>
      <c r="P13676">
        <v>3000000</v>
      </c>
      <c r="Q13676" t="s">
        <v>2154</v>
      </c>
      <c r="R13676">
        <v>4.59</v>
      </c>
      <c r="S13676">
        <v>4.5599999999999996</v>
      </c>
      <c r="V13676" t="s">
        <v>4182</v>
      </c>
      <c r="W13676" t="s">
        <v>37</v>
      </c>
      <c r="X13676" t="s">
        <v>1847</v>
      </c>
      <c r="Y13676" t="s">
        <v>4265</v>
      </c>
      <c r="AA13676">
        <v>132.19999999999999</v>
      </c>
      <c r="AB13676">
        <v>129.16999999999999</v>
      </c>
    </row>
    <row r="13677" spans="1:28" x14ac:dyDescent="0.25">
      <c r="A13677" t="s">
        <v>961</v>
      </c>
      <c r="B13677" t="s">
        <v>31</v>
      </c>
      <c r="C13677" t="s">
        <v>4829</v>
      </c>
      <c r="D13677">
        <v>14.64</v>
      </c>
      <c r="E13677" t="s">
        <v>338</v>
      </c>
      <c r="F13677" t="s">
        <v>34</v>
      </c>
      <c r="G13677" t="s">
        <v>35</v>
      </c>
      <c r="H13677" t="s">
        <v>4183</v>
      </c>
      <c r="I13677">
        <v>99.480999999999995</v>
      </c>
      <c r="J13677">
        <v>100.215</v>
      </c>
      <c r="K13677">
        <v>175</v>
      </c>
      <c r="L13677">
        <v>170</v>
      </c>
      <c r="M13677" t="s">
        <v>1909</v>
      </c>
      <c r="N13677" t="s">
        <v>42</v>
      </c>
      <c r="O13677">
        <v>3000000</v>
      </c>
      <c r="P13677">
        <v>2000000</v>
      </c>
      <c r="Q13677" t="s">
        <v>2154</v>
      </c>
      <c r="R13677">
        <v>5.36</v>
      </c>
      <c r="S13677">
        <v>5.31</v>
      </c>
      <c r="V13677" t="s">
        <v>4184</v>
      </c>
      <c r="W13677" t="s">
        <v>37</v>
      </c>
      <c r="X13677" t="s">
        <v>1847</v>
      </c>
      <c r="Y13677" t="s">
        <v>4265</v>
      </c>
      <c r="AA13677">
        <v>174.7</v>
      </c>
      <c r="AB13677">
        <v>169.57</v>
      </c>
    </row>
    <row r="13678" spans="1:28" x14ac:dyDescent="0.25">
      <c r="A13678" t="s">
        <v>891</v>
      </c>
      <c r="B13678" t="s">
        <v>31</v>
      </c>
      <c r="C13678" t="s">
        <v>4829</v>
      </c>
      <c r="D13678">
        <v>6.71</v>
      </c>
      <c r="E13678" t="s">
        <v>832</v>
      </c>
      <c r="F13678" t="s">
        <v>34</v>
      </c>
      <c r="G13678" t="s">
        <v>35</v>
      </c>
      <c r="H13678" t="s">
        <v>3952</v>
      </c>
      <c r="I13678">
        <v>104.529</v>
      </c>
      <c r="J13678">
        <v>104.86499999999999</v>
      </c>
      <c r="K13678">
        <v>132</v>
      </c>
      <c r="L13678">
        <v>127</v>
      </c>
      <c r="M13678" t="s">
        <v>2107</v>
      </c>
      <c r="N13678" t="s">
        <v>40</v>
      </c>
      <c r="O13678">
        <v>3000000</v>
      </c>
      <c r="P13678">
        <v>3000000</v>
      </c>
      <c r="Q13678" t="s">
        <v>2154</v>
      </c>
      <c r="R13678">
        <v>4.53</v>
      </c>
      <c r="S13678">
        <v>4.4800000000000004</v>
      </c>
      <c r="V13678" t="s">
        <v>3953</v>
      </c>
      <c r="W13678" t="s">
        <v>37</v>
      </c>
      <c r="X13678" t="s">
        <v>1847</v>
      </c>
      <c r="Y13678" t="s">
        <v>4265</v>
      </c>
      <c r="AA13678">
        <v>133.30000000000001</v>
      </c>
      <c r="AB13678">
        <v>128.26</v>
      </c>
    </row>
    <row r="13679" spans="1:28" x14ac:dyDescent="0.25">
      <c r="A13679" t="s">
        <v>541</v>
      </c>
      <c r="B13679" t="s">
        <v>31</v>
      </c>
      <c r="C13679" t="s">
        <v>4829</v>
      </c>
      <c r="D13679">
        <v>2.0499999999999998</v>
      </c>
      <c r="E13679" t="s">
        <v>543</v>
      </c>
      <c r="F13679" t="s">
        <v>34</v>
      </c>
      <c r="G13679" t="s">
        <v>35</v>
      </c>
      <c r="H13679" t="s">
        <v>4210</v>
      </c>
      <c r="I13679">
        <v>102.821</v>
      </c>
      <c r="J13679">
        <v>102.923</v>
      </c>
      <c r="K13679">
        <v>62</v>
      </c>
      <c r="L13679">
        <v>57</v>
      </c>
      <c r="M13679" t="s">
        <v>1844</v>
      </c>
      <c r="N13679" t="s">
        <v>48</v>
      </c>
      <c r="O13679">
        <v>3000000</v>
      </c>
      <c r="P13679">
        <v>0</v>
      </c>
      <c r="Q13679" t="s">
        <v>2154</v>
      </c>
      <c r="R13679">
        <v>3.27</v>
      </c>
      <c r="S13679">
        <v>3.22</v>
      </c>
      <c r="V13679" t="s">
        <v>4211</v>
      </c>
      <c r="W13679" t="s">
        <v>37</v>
      </c>
      <c r="X13679" t="s">
        <v>1847</v>
      </c>
      <c r="Y13679" t="s">
        <v>4265</v>
      </c>
      <c r="AA13679">
        <v>60.5</v>
      </c>
      <c r="AB13679">
        <v>55.46</v>
      </c>
    </row>
    <row r="13680" spans="1:28" x14ac:dyDescent="0.25">
      <c r="A13680" t="s">
        <v>545</v>
      </c>
      <c r="B13680" t="s">
        <v>31</v>
      </c>
      <c r="C13680" t="s">
        <v>4829</v>
      </c>
      <c r="D13680">
        <v>4.09</v>
      </c>
      <c r="E13680" t="s">
        <v>543</v>
      </c>
      <c r="F13680" t="s">
        <v>34</v>
      </c>
      <c r="G13680" t="s">
        <v>35</v>
      </c>
      <c r="H13680" t="s">
        <v>4213</v>
      </c>
      <c r="I13680">
        <v>104.315</v>
      </c>
      <c r="J13680">
        <v>104.51900000000001</v>
      </c>
      <c r="K13680">
        <v>74</v>
      </c>
      <c r="L13680">
        <v>69</v>
      </c>
      <c r="M13680" t="s">
        <v>1866</v>
      </c>
      <c r="N13680" t="s">
        <v>60</v>
      </c>
      <c r="O13680">
        <v>3000000</v>
      </c>
      <c r="P13680">
        <v>3000000</v>
      </c>
      <c r="Q13680" t="s">
        <v>2154</v>
      </c>
      <c r="R13680">
        <v>3.61</v>
      </c>
      <c r="S13680">
        <v>3.56</v>
      </c>
      <c r="V13680" t="s">
        <v>4214</v>
      </c>
      <c r="W13680" t="s">
        <v>37</v>
      </c>
      <c r="X13680" t="s">
        <v>1847</v>
      </c>
      <c r="Y13680" t="s">
        <v>4265</v>
      </c>
      <c r="AA13680">
        <v>73.400000000000006</v>
      </c>
      <c r="AB13680">
        <v>68.38</v>
      </c>
    </row>
    <row r="13681" spans="1:28" x14ac:dyDescent="0.25">
      <c r="A13681" t="s">
        <v>546</v>
      </c>
      <c r="B13681" t="s">
        <v>31</v>
      </c>
      <c r="C13681" t="s">
        <v>4829</v>
      </c>
      <c r="D13681">
        <v>5.54</v>
      </c>
      <c r="E13681" t="s">
        <v>543</v>
      </c>
      <c r="F13681" t="s">
        <v>34</v>
      </c>
      <c r="G13681" t="s">
        <v>35</v>
      </c>
      <c r="H13681" t="s">
        <v>4215</v>
      </c>
      <c r="I13681">
        <v>105.28400000000001</v>
      </c>
      <c r="J13681">
        <v>105.56100000000001</v>
      </c>
      <c r="K13681">
        <v>87</v>
      </c>
      <c r="L13681">
        <v>82</v>
      </c>
      <c r="M13681" t="s">
        <v>1938</v>
      </c>
      <c r="N13681" t="s">
        <v>145</v>
      </c>
      <c r="O13681">
        <v>3000000</v>
      </c>
      <c r="P13681">
        <v>8000000</v>
      </c>
      <c r="Q13681" t="s">
        <v>2154</v>
      </c>
      <c r="R13681">
        <v>3.92</v>
      </c>
      <c r="S13681">
        <v>3.87</v>
      </c>
      <c r="V13681" t="s">
        <v>4216</v>
      </c>
      <c r="W13681" t="s">
        <v>37</v>
      </c>
      <c r="X13681" t="s">
        <v>1847</v>
      </c>
      <c r="Y13681" t="s">
        <v>4265</v>
      </c>
      <c r="Z13681" t="s">
        <v>43</v>
      </c>
      <c r="AA13681">
        <v>86.4</v>
      </c>
      <c r="AB13681">
        <v>81.38</v>
      </c>
    </row>
    <row r="13682" spans="1:28" x14ac:dyDescent="0.25">
      <c r="A13682" t="s">
        <v>547</v>
      </c>
      <c r="B13682" t="s">
        <v>31</v>
      </c>
      <c r="C13682" t="s">
        <v>4829</v>
      </c>
      <c r="D13682">
        <v>7.89</v>
      </c>
      <c r="E13682" t="s">
        <v>543</v>
      </c>
      <c r="F13682" t="s">
        <v>34</v>
      </c>
      <c r="G13682" t="s">
        <v>35</v>
      </c>
      <c r="H13682" t="s">
        <v>4217</v>
      </c>
      <c r="I13682">
        <v>106.282</v>
      </c>
      <c r="J13682">
        <v>106.678</v>
      </c>
      <c r="K13682">
        <v>109</v>
      </c>
      <c r="L13682">
        <v>104</v>
      </c>
      <c r="M13682" t="s">
        <v>1877</v>
      </c>
      <c r="N13682" t="s">
        <v>46</v>
      </c>
      <c r="O13682">
        <v>3000000</v>
      </c>
      <c r="P13682">
        <v>3000000</v>
      </c>
      <c r="Q13682" t="s">
        <v>2154</v>
      </c>
      <c r="R13682">
        <v>4.3600000000000003</v>
      </c>
      <c r="S13682">
        <v>4.3099999999999996</v>
      </c>
      <c r="V13682" t="s">
        <v>4218</v>
      </c>
      <c r="W13682" t="s">
        <v>37</v>
      </c>
      <c r="X13682" t="s">
        <v>1847</v>
      </c>
      <c r="Y13682" t="s">
        <v>4265</v>
      </c>
      <c r="AA13682">
        <v>106.7</v>
      </c>
      <c r="AB13682">
        <v>101.66</v>
      </c>
    </row>
    <row r="13683" spans="1:28" x14ac:dyDescent="0.25">
      <c r="A13683" t="s">
        <v>548</v>
      </c>
      <c r="B13683" t="s">
        <v>31</v>
      </c>
      <c r="C13683" t="s">
        <v>4829</v>
      </c>
      <c r="D13683">
        <v>10.73</v>
      </c>
      <c r="E13683" t="s">
        <v>543</v>
      </c>
      <c r="F13683" t="s">
        <v>34</v>
      </c>
      <c r="G13683" t="s">
        <v>35</v>
      </c>
      <c r="H13683" t="s">
        <v>4219</v>
      </c>
      <c r="I13683">
        <v>108.203</v>
      </c>
      <c r="J13683">
        <v>108.741</v>
      </c>
      <c r="K13683">
        <v>134</v>
      </c>
      <c r="L13683">
        <v>129</v>
      </c>
      <c r="M13683" t="s">
        <v>2988</v>
      </c>
      <c r="N13683" t="s">
        <v>484</v>
      </c>
      <c r="O13683">
        <v>3000000</v>
      </c>
      <c r="P13683">
        <v>0</v>
      </c>
      <c r="Q13683" t="s">
        <v>2154</v>
      </c>
      <c r="R13683">
        <v>4.7300000000000004</v>
      </c>
      <c r="S13683">
        <v>4.68</v>
      </c>
      <c r="V13683" t="s">
        <v>4220</v>
      </c>
      <c r="W13683" t="s">
        <v>37</v>
      </c>
      <c r="X13683" t="s">
        <v>1847</v>
      </c>
      <c r="Y13683" t="s">
        <v>4265</v>
      </c>
      <c r="AA13683">
        <v>130.4</v>
      </c>
      <c r="AB13683">
        <v>125.35</v>
      </c>
    </row>
    <row r="13684" spans="1:28" x14ac:dyDescent="0.25">
      <c r="A13684" t="s">
        <v>549</v>
      </c>
      <c r="B13684" t="s">
        <v>31</v>
      </c>
      <c r="C13684" t="s">
        <v>4829</v>
      </c>
      <c r="D13684">
        <v>12.08</v>
      </c>
      <c r="E13684" t="s">
        <v>543</v>
      </c>
      <c r="F13684" t="s">
        <v>34</v>
      </c>
      <c r="G13684" t="s">
        <v>35</v>
      </c>
      <c r="H13684" t="s">
        <v>4221</v>
      </c>
      <c r="I13684">
        <v>107.271</v>
      </c>
      <c r="J13684">
        <v>107.877</v>
      </c>
      <c r="K13684">
        <v>137</v>
      </c>
      <c r="L13684">
        <v>132</v>
      </c>
      <c r="M13684" t="s">
        <v>1909</v>
      </c>
      <c r="N13684" t="s">
        <v>42</v>
      </c>
      <c r="O13684">
        <v>3000000</v>
      </c>
      <c r="P13684">
        <v>0</v>
      </c>
      <c r="Q13684" t="s">
        <v>2154</v>
      </c>
      <c r="R13684">
        <v>4.9800000000000004</v>
      </c>
      <c r="S13684">
        <v>4.93</v>
      </c>
      <c r="V13684" t="s">
        <v>4222</v>
      </c>
      <c r="W13684" t="s">
        <v>37</v>
      </c>
      <c r="X13684" t="s">
        <v>1847</v>
      </c>
      <c r="Y13684" t="s">
        <v>4265</v>
      </c>
      <c r="AA13684">
        <v>148.6</v>
      </c>
      <c r="AB13684">
        <v>143.6</v>
      </c>
    </row>
    <row r="13685" spans="1:28" x14ac:dyDescent="0.25">
      <c r="A13685" t="s">
        <v>550</v>
      </c>
      <c r="B13685" t="s">
        <v>31</v>
      </c>
      <c r="C13685" t="s">
        <v>4829</v>
      </c>
      <c r="D13685">
        <v>12.82</v>
      </c>
      <c r="E13685" t="s">
        <v>543</v>
      </c>
      <c r="F13685" t="s">
        <v>34</v>
      </c>
      <c r="G13685" t="s">
        <v>35</v>
      </c>
      <c r="H13685" t="s">
        <v>4223</v>
      </c>
      <c r="I13685">
        <v>107.474</v>
      </c>
      <c r="J13685">
        <v>108.11799999999999</v>
      </c>
      <c r="K13685">
        <v>139</v>
      </c>
      <c r="L13685">
        <v>134</v>
      </c>
      <c r="M13685" t="s">
        <v>1909</v>
      </c>
      <c r="N13685" t="s">
        <v>42</v>
      </c>
      <c r="O13685">
        <v>3000000</v>
      </c>
      <c r="P13685">
        <v>3000000</v>
      </c>
      <c r="Q13685" t="s">
        <v>2154</v>
      </c>
      <c r="R13685">
        <v>5</v>
      </c>
      <c r="S13685">
        <v>4.95</v>
      </c>
      <c r="V13685" t="s">
        <v>4224</v>
      </c>
      <c r="W13685" t="s">
        <v>37</v>
      </c>
      <c r="X13685" t="s">
        <v>1847</v>
      </c>
      <c r="Y13685" t="s">
        <v>4265</v>
      </c>
      <c r="AA13685">
        <v>148.19999999999999</v>
      </c>
      <c r="AB13685">
        <v>143.24</v>
      </c>
    </row>
    <row r="13686" spans="1:28" x14ac:dyDescent="0.25">
      <c r="A13686" t="s">
        <v>551</v>
      </c>
      <c r="B13686" t="s">
        <v>31</v>
      </c>
      <c r="C13686" t="s">
        <v>4829</v>
      </c>
      <c r="D13686">
        <v>13.91</v>
      </c>
      <c r="E13686" t="s">
        <v>543</v>
      </c>
      <c r="F13686" t="s">
        <v>34</v>
      </c>
      <c r="G13686" t="s">
        <v>35</v>
      </c>
      <c r="H13686" t="s">
        <v>4225</v>
      </c>
      <c r="I13686">
        <v>107.926</v>
      </c>
      <c r="J13686">
        <v>108.624</v>
      </c>
      <c r="K13686">
        <v>140</v>
      </c>
      <c r="L13686">
        <v>135</v>
      </c>
      <c r="M13686" t="s">
        <v>1909</v>
      </c>
      <c r="N13686" t="s">
        <v>42</v>
      </c>
      <c r="O13686">
        <v>3000000</v>
      </c>
      <c r="P13686">
        <v>3000000</v>
      </c>
      <c r="Q13686" t="s">
        <v>2154</v>
      </c>
      <c r="R13686">
        <v>5.01</v>
      </c>
      <c r="S13686">
        <v>4.96</v>
      </c>
      <c r="V13686" t="s">
        <v>4226</v>
      </c>
      <c r="W13686" t="s">
        <v>37</v>
      </c>
      <c r="X13686" t="s">
        <v>1847</v>
      </c>
      <c r="Y13686" t="s">
        <v>4265</v>
      </c>
      <c r="AA13686">
        <v>144.6</v>
      </c>
      <c r="AB13686">
        <v>139.6</v>
      </c>
    </row>
    <row r="13687" spans="1:28" x14ac:dyDescent="0.25">
      <c r="A13687" t="s">
        <v>552</v>
      </c>
      <c r="B13687" t="s">
        <v>31</v>
      </c>
      <c r="C13687" t="s">
        <v>4829</v>
      </c>
      <c r="D13687">
        <v>14.31</v>
      </c>
      <c r="E13687" t="s">
        <v>543</v>
      </c>
      <c r="F13687" t="s">
        <v>34</v>
      </c>
      <c r="G13687" t="s">
        <v>35</v>
      </c>
      <c r="H13687" t="s">
        <v>4227</v>
      </c>
      <c r="I13687">
        <v>111.29900000000001</v>
      </c>
      <c r="J13687">
        <v>112.017</v>
      </c>
      <c r="K13687">
        <v>140</v>
      </c>
      <c r="L13687">
        <v>135</v>
      </c>
      <c r="M13687" t="s">
        <v>1909</v>
      </c>
      <c r="N13687" t="s">
        <v>42</v>
      </c>
      <c r="O13687">
        <v>0</v>
      </c>
      <c r="P13687">
        <v>3000000</v>
      </c>
      <c r="Q13687" t="s">
        <v>2154</v>
      </c>
      <c r="R13687">
        <v>5.01</v>
      </c>
      <c r="S13687">
        <v>4.96</v>
      </c>
      <c r="V13687" t="s">
        <v>4228</v>
      </c>
      <c r="W13687" t="s">
        <v>37</v>
      </c>
      <c r="X13687" t="s">
        <v>1847</v>
      </c>
      <c r="Y13687" t="s">
        <v>4265</v>
      </c>
      <c r="Z13687" t="s">
        <v>43</v>
      </c>
      <c r="AA13687">
        <v>144.1</v>
      </c>
      <c r="AB13687">
        <v>139.09</v>
      </c>
    </row>
    <row r="13688" spans="1:28" x14ac:dyDescent="0.25">
      <c r="A13688" t="s">
        <v>553</v>
      </c>
      <c r="B13688" t="s">
        <v>31</v>
      </c>
      <c r="C13688" t="s">
        <v>4829</v>
      </c>
      <c r="D13688">
        <v>14.4</v>
      </c>
      <c r="E13688" t="s">
        <v>543</v>
      </c>
      <c r="F13688" t="s">
        <v>34</v>
      </c>
      <c r="G13688" t="s">
        <v>35</v>
      </c>
      <c r="H13688" t="s">
        <v>4229</v>
      </c>
      <c r="I13688">
        <v>111.372</v>
      </c>
      <c r="J13688">
        <v>112.095</v>
      </c>
      <c r="K13688">
        <v>140</v>
      </c>
      <c r="L13688">
        <v>135</v>
      </c>
      <c r="M13688" t="s">
        <v>1909</v>
      </c>
      <c r="N13688" t="s">
        <v>42</v>
      </c>
      <c r="O13688">
        <v>0</v>
      </c>
      <c r="P13688">
        <v>3000000</v>
      </c>
      <c r="Q13688" t="s">
        <v>2154</v>
      </c>
      <c r="R13688">
        <v>5.01</v>
      </c>
      <c r="S13688">
        <v>4.96</v>
      </c>
      <c r="V13688" t="s">
        <v>4230</v>
      </c>
      <c r="W13688" t="s">
        <v>37</v>
      </c>
      <c r="X13688" t="s">
        <v>1847</v>
      </c>
      <c r="Y13688" t="s">
        <v>4265</v>
      </c>
      <c r="Z13688" t="s">
        <v>43</v>
      </c>
      <c r="AA13688">
        <v>143.6</v>
      </c>
      <c r="AB13688">
        <v>138.58000000000001</v>
      </c>
    </row>
    <row r="13689" spans="1:28" x14ac:dyDescent="0.25">
      <c r="A13689" t="s">
        <v>895</v>
      </c>
      <c r="B13689" t="s">
        <v>31</v>
      </c>
      <c r="C13689" t="s">
        <v>4829</v>
      </c>
      <c r="D13689">
        <v>7.16</v>
      </c>
      <c r="E13689" t="s">
        <v>342</v>
      </c>
      <c r="F13689" t="s">
        <v>34</v>
      </c>
      <c r="G13689" t="s">
        <v>35</v>
      </c>
      <c r="H13689" t="s">
        <v>3954</v>
      </c>
      <c r="I13689">
        <v>103.758</v>
      </c>
      <c r="J13689">
        <v>104.117</v>
      </c>
      <c r="K13689">
        <v>137</v>
      </c>
      <c r="L13689">
        <v>132</v>
      </c>
      <c r="M13689" t="s">
        <v>2482</v>
      </c>
      <c r="N13689" t="s">
        <v>736</v>
      </c>
      <c r="O13689">
        <v>3000000</v>
      </c>
      <c r="P13689">
        <v>3000000</v>
      </c>
      <c r="Q13689" t="s">
        <v>2124</v>
      </c>
      <c r="R13689">
        <v>4.5999999999999996</v>
      </c>
      <c r="S13689">
        <v>4.55</v>
      </c>
      <c r="V13689" t="s">
        <v>3955</v>
      </c>
      <c r="W13689" t="s">
        <v>37</v>
      </c>
      <c r="X13689" t="s">
        <v>1847</v>
      </c>
      <c r="Y13689" t="s">
        <v>4265</v>
      </c>
      <c r="AA13689">
        <v>136.69999999999999</v>
      </c>
      <c r="AB13689">
        <v>131.74</v>
      </c>
    </row>
    <row r="13690" spans="1:28" x14ac:dyDescent="0.25">
      <c r="A13690" t="s">
        <v>896</v>
      </c>
      <c r="B13690" t="s">
        <v>31</v>
      </c>
      <c r="C13690" t="s">
        <v>4829</v>
      </c>
      <c r="D13690">
        <v>14.74</v>
      </c>
      <c r="E13690" t="s">
        <v>342</v>
      </c>
      <c r="F13690" t="s">
        <v>34</v>
      </c>
      <c r="G13690" t="s">
        <v>35</v>
      </c>
      <c r="H13690" t="s">
        <v>3956</v>
      </c>
      <c r="I13690">
        <v>102.90900000000001</v>
      </c>
      <c r="J13690">
        <v>103.65</v>
      </c>
      <c r="K13690">
        <v>179</v>
      </c>
      <c r="L13690">
        <v>174</v>
      </c>
      <c r="M13690" t="s">
        <v>1909</v>
      </c>
      <c r="N13690" t="s">
        <v>42</v>
      </c>
      <c r="O13690">
        <v>3000000</v>
      </c>
      <c r="P13690">
        <v>0</v>
      </c>
      <c r="Q13690" t="s">
        <v>2124</v>
      </c>
      <c r="R13690">
        <v>5.4</v>
      </c>
      <c r="S13690">
        <v>5.35</v>
      </c>
      <c r="V13690" t="s">
        <v>3957</v>
      </c>
      <c r="W13690" t="s">
        <v>37</v>
      </c>
      <c r="X13690" t="s">
        <v>1847</v>
      </c>
      <c r="Y13690" t="s">
        <v>4265</v>
      </c>
      <c r="AA13690">
        <v>178.3</v>
      </c>
      <c r="AB13690">
        <v>173.35</v>
      </c>
    </row>
    <row r="13691" spans="1:28" x14ac:dyDescent="0.25">
      <c r="A13691" t="s">
        <v>897</v>
      </c>
      <c r="B13691" t="s">
        <v>31</v>
      </c>
      <c r="C13691" t="s">
        <v>4829</v>
      </c>
      <c r="D13691">
        <v>14.61</v>
      </c>
      <c r="E13691" t="s">
        <v>844</v>
      </c>
      <c r="F13691" t="s">
        <v>34</v>
      </c>
      <c r="G13691" t="s">
        <v>35</v>
      </c>
      <c r="H13691" t="s">
        <v>3958</v>
      </c>
      <c r="I13691">
        <v>102.97</v>
      </c>
      <c r="J13691">
        <v>103.70399999999999</v>
      </c>
      <c r="K13691">
        <v>185</v>
      </c>
      <c r="L13691">
        <v>180</v>
      </c>
      <c r="M13691" t="s">
        <v>1909</v>
      </c>
      <c r="N13691" t="s">
        <v>42</v>
      </c>
      <c r="O13691">
        <v>2000000</v>
      </c>
      <c r="P13691">
        <v>0</v>
      </c>
      <c r="Q13691" t="s">
        <v>2154</v>
      </c>
      <c r="R13691">
        <v>5.46</v>
      </c>
      <c r="S13691">
        <v>5.41</v>
      </c>
      <c r="V13691" t="s">
        <v>3959</v>
      </c>
      <c r="W13691" t="s">
        <v>37</v>
      </c>
      <c r="X13691" t="s">
        <v>1847</v>
      </c>
      <c r="Y13691" t="s">
        <v>4265</v>
      </c>
      <c r="AA13691">
        <v>184.2</v>
      </c>
      <c r="AB13691">
        <v>179.19</v>
      </c>
    </row>
    <row r="13692" spans="1:28" x14ac:dyDescent="0.25">
      <c r="A13692" t="s">
        <v>898</v>
      </c>
      <c r="B13692" t="s">
        <v>31</v>
      </c>
      <c r="C13692" t="s">
        <v>4829</v>
      </c>
      <c r="D13692">
        <v>3.34</v>
      </c>
      <c r="E13692" t="s">
        <v>342</v>
      </c>
      <c r="F13692" t="s">
        <v>34</v>
      </c>
      <c r="G13692" t="s">
        <v>35</v>
      </c>
      <c r="H13692" t="s">
        <v>3960</v>
      </c>
      <c r="I13692">
        <v>103.11</v>
      </c>
      <c r="J13692">
        <v>103.277</v>
      </c>
      <c r="K13692">
        <v>94</v>
      </c>
      <c r="L13692">
        <v>89</v>
      </c>
      <c r="M13692" t="s">
        <v>1928</v>
      </c>
      <c r="N13692" t="s">
        <v>36</v>
      </c>
      <c r="O13692">
        <v>5000000</v>
      </c>
      <c r="P13692">
        <v>2000000</v>
      </c>
      <c r="Q13692" t="s">
        <v>2124</v>
      </c>
      <c r="R13692">
        <v>3.72</v>
      </c>
      <c r="S13692">
        <v>3.68</v>
      </c>
      <c r="V13692" t="s">
        <v>3961</v>
      </c>
      <c r="W13692" t="s">
        <v>37</v>
      </c>
      <c r="X13692" t="s">
        <v>1847</v>
      </c>
      <c r="Y13692" t="s">
        <v>4265</v>
      </c>
      <c r="AA13692">
        <v>91.7</v>
      </c>
      <c r="AB13692">
        <v>86.72</v>
      </c>
    </row>
    <row r="13693" spans="1:28" x14ac:dyDescent="0.25">
      <c r="A13693" t="s">
        <v>899</v>
      </c>
      <c r="B13693" t="s">
        <v>31</v>
      </c>
      <c r="C13693" t="s">
        <v>4829</v>
      </c>
      <c r="D13693">
        <v>5.65</v>
      </c>
      <c r="E13693" t="s">
        <v>832</v>
      </c>
      <c r="F13693" t="s">
        <v>34</v>
      </c>
      <c r="G13693" t="s">
        <v>35</v>
      </c>
      <c r="H13693" t="s">
        <v>3962</v>
      </c>
      <c r="I13693">
        <v>103.90900000000001</v>
      </c>
      <c r="J13693">
        <v>104.07899999999999</v>
      </c>
      <c r="K13693">
        <v>122</v>
      </c>
      <c r="L13693">
        <v>119</v>
      </c>
      <c r="M13693" t="s">
        <v>1972</v>
      </c>
      <c r="N13693" t="s">
        <v>96</v>
      </c>
      <c r="O13693">
        <v>3000000</v>
      </c>
      <c r="P13693">
        <v>3000000</v>
      </c>
      <c r="Q13693" t="s">
        <v>2154</v>
      </c>
      <c r="R13693">
        <v>4.3099999999999996</v>
      </c>
      <c r="S13693">
        <v>4.28</v>
      </c>
      <c r="V13693" t="s">
        <v>3963</v>
      </c>
      <c r="W13693" t="s">
        <v>37</v>
      </c>
      <c r="X13693" t="s">
        <v>1847</v>
      </c>
      <c r="Y13693" t="s">
        <v>4265</v>
      </c>
      <c r="AA13693">
        <v>123.1</v>
      </c>
      <c r="AB13693">
        <v>120.07</v>
      </c>
    </row>
    <row r="13694" spans="1:28" x14ac:dyDescent="0.25">
      <c r="A13694" t="s">
        <v>900</v>
      </c>
      <c r="B13694" t="s">
        <v>31</v>
      </c>
      <c r="C13694" t="s">
        <v>4829</v>
      </c>
      <c r="D13694">
        <v>7.06</v>
      </c>
      <c r="E13694" t="s">
        <v>832</v>
      </c>
      <c r="F13694" t="s">
        <v>34</v>
      </c>
      <c r="G13694" t="s">
        <v>35</v>
      </c>
      <c r="H13694" t="s">
        <v>3964</v>
      </c>
      <c r="I13694">
        <v>104.172</v>
      </c>
      <c r="J13694">
        <v>104.526</v>
      </c>
      <c r="K13694">
        <v>137</v>
      </c>
      <c r="L13694">
        <v>132</v>
      </c>
      <c r="M13694" t="s">
        <v>2482</v>
      </c>
      <c r="N13694" t="s">
        <v>736</v>
      </c>
      <c r="O13694">
        <v>3000000</v>
      </c>
      <c r="P13694">
        <v>3000000</v>
      </c>
      <c r="Q13694" t="s">
        <v>2154</v>
      </c>
      <c r="R13694">
        <v>4.5999999999999996</v>
      </c>
      <c r="S13694">
        <v>4.55</v>
      </c>
      <c r="V13694" t="s">
        <v>3965</v>
      </c>
      <c r="W13694" t="s">
        <v>37</v>
      </c>
      <c r="X13694" t="s">
        <v>1847</v>
      </c>
      <c r="Y13694" t="s">
        <v>4265</v>
      </c>
      <c r="AA13694">
        <v>137.69999999999999</v>
      </c>
      <c r="AB13694">
        <v>132.72</v>
      </c>
    </row>
    <row r="13695" spans="1:28" x14ac:dyDescent="0.25">
      <c r="A13695" t="s">
        <v>901</v>
      </c>
      <c r="B13695" t="s">
        <v>31</v>
      </c>
      <c r="C13695" t="s">
        <v>4829</v>
      </c>
      <c r="D13695">
        <v>14.72</v>
      </c>
      <c r="E13695" t="s">
        <v>832</v>
      </c>
      <c r="F13695" t="s">
        <v>34</v>
      </c>
      <c r="G13695" t="s">
        <v>35</v>
      </c>
      <c r="H13695" t="s">
        <v>3966</v>
      </c>
      <c r="I13695">
        <v>103.51</v>
      </c>
      <c r="J13695">
        <v>104.25</v>
      </c>
      <c r="K13695">
        <v>182</v>
      </c>
      <c r="L13695">
        <v>177</v>
      </c>
      <c r="M13695" t="s">
        <v>1909</v>
      </c>
      <c r="N13695" t="s">
        <v>42</v>
      </c>
      <c r="O13695">
        <v>3000000</v>
      </c>
      <c r="P13695">
        <v>0</v>
      </c>
      <c r="Q13695" t="s">
        <v>2154</v>
      </c>
      <c r="R13695">
        <v>5.43</v>
      </c>
      <c r="S13695">
        <v>5.38</v>
      </c>
      <c r="V13695" t="s">
        <v>3967</v>
      </c>
      <c r="W13695" t="s">
        <v>37</v>
      </c>
      <c r="X13695" t="s">
        <v>1847</v>
      </c>
      <c r="Y13695" t="s">
        <v>4265</v>
      </c>
      <c r="AA13695">
        <v>181.2</v>
      </c>
      <c r="AB13695">
        <v>176.2</v>
      </c>
    </row>
    <row r="13696" spans="1:28" x14ac:dyDescent="0.25">
      <c r="A13696" t="s">
        <v>903</v>
      </c>
      <c r="B13696" t="s">
        <v>31</v>
      </c>
      <c r="C13696" t="s">
        <v>4829</v>
      </c>
      <c r="D13696">
        <v>7.15</v>
      </c>
      <c r="E13696" t="s">
        <v>829</v>
      </c>
      <c r="F13696" t="s">
        <v>34</v>
      </c>
      <c r="G13696" t="s">
        <v>35</v>
      </c>
      <c r="H13696" t="s">
        <v>3968</v>
      </c>
      <c r="I13696">
        <v>109.381</v>
      </c>
      <c r="J13696">
        <v>109.739</v>
      </c>
      <c r="K13696">
        <v>197</v>
      </c>
      <c r="L13696">
        <v>192</v>
      </c>
      <c r="M13696" t="s">
        <v>2482</v>
      </c>
      <c r="N13696" t="s">
        <v>736</v>
      </c>
      <c r="O13696">
        <v>3000000</v>
      </c>
      <c r="P13696">
        <v>0</v>
      </c>
      <c r="Q13696" t="s">
        <v>2154</v>
      </c>
      <c r="R13696">
        <v>5.2</v>
      </c>
      <c r="S13696">
        <v>5.15</v>
      </c>
      <c r="V13696" t="s">
        <v>3969</v>
      </c>
      <c r="W13696" t="s">
        <v>37</v>
      </c>
      <c r="X13696" t="s">
        <v>1847</v>
      </c>
      <c r="Y13696" t="s">
        <v>4265</v>
      </c>
      <c r="AA13696">
        <v>197.3</v>
      </c>
      <c r="AB13696">
        <v>192.31</v>
      </c>
    </row>
    <row r="13697" spans="1:28" x14ac:dyDescent="0.25">
      <c r="A13697" t="s">
        <v>904</v>
      </c>
      <c r="B13697" t="s">
        <v>31</v>
      </c>
      <c r="C13697" t="s">
        <v>4829</v>
      </c>
      <c r="D13697">
        <v>6.81</v>
      </c>
      <c r="E13697" t="s">
        <v>345</v>
      </c>
      <c r="F13697" t="s">
        <v>34</v>
      </c>
      <c r="G13697" t="s">
        <v>35</v>
      </c>
      <c r="H13697" t="s">
        <v>3970</v>
      </c>
      <c r="I13697">
        <v>107.137</v>
      </c>
      <c r="J13697">
        <v>107.47799999999999</v>
      </c>
      <c r="K13697">
        <v>145</v>
      </c>
      <c r="L13697">
        <v>140</v>
      </c>
      <c r="M13697" t="s">
        <v>2107</v>
      </c>
      <c r="N13697" t="s">
        <v>40</v>
      </c>
      <c r="O13697">
        <v>0</v>
      </c>
      <c r="P13697">
        <v>3000000</v>
      </c>
      <c r="Q13697" t="s">
        <v>2154</v>
      </c>
      <c r="R13697">
        <v>4.66</v>
      </c>
      <c r="S13697">
        <v>4.6100000000000003</v>
      </c>
      <c r="V13697" t="s">
        <v>3971</v>
      </c>
      <c r="W13697" t="s">
        <v>37</v>
      </c>
      <c r="X13697" t="s">
        <v>1847</v>
      </c>
      <c r="Y13697" t="s">
        <v>4265</v>
      </c>
      <c r="Z13697" t="s">
        <v>43</v>
      </c>
      <c r="AA13697">
        <v>146</v>
      </c>
      <c r="AB13697">
        <v>140.97</v>
      </c>
    </row>
    <row r="13698" spans="1:28" x14ac:dyDescent="0.25">
      <c r="A13698" t="s">
        <v>905</v>
      </c>
      <c r="B13698" t="s">
        <v>31</v>
      </c>
      <c r="C13698" t="s">
        <v>4829</v>
      </c>
      <c r="D13698">
        <v>15.3</v>
      </c>
      <c r="E13698" t="s">
        <v>345</v>
      </c>
      <c r="F13698" t="s">
        <v>34</v>
      </c>
      <c r="G13698" t="s">
        <v>35</v>
      </c>
      <c r="H13698" t="s">
        <v>3972</v>
      </c>
      <c r="I13698">
        <v>110.566</v>
      </c>
      <c r="J13698">
        <v>111.33499999999999</v>
      </c>
      <c r="K13698">
        <v>185</v>
      </c>
      <c r="L13698">
        <v>180</v>
      </c>
      <c r="M13698" t="s">
        <v>1909</v>
      </c>
      <c r="N13698" t="s">
        <v>42</v>
      </c>
      <c r="O13698">
        <v>0</v>
      </c>
      <c r="P13698">
        <v>2000000</v>
      </c>
      <c r="Q13698" t="s">
        <v>2154</v>
      </c>
      <c r="R13698">
        <v>5.46</v>
      </c>
      <c r="S13698">
        <v>5.41</v>
      </c>
      <c r="V13698" t="s">
        <v>3973</v>
      </c>
      <c r="W13698" t="s">
        <v>37</v>
      </c>
      <c r="X13698" t="s">
        <v>1847</v>
      </c>
      <c r="Y13698" t="s">
        <v>4265</v>
      </c>
      <c r="Z13698" t="s">
        <v>43</v>
      </c>
      <c r="AA13698">
        <v>183.8</v>
      </c>
      <c r="AB13698">
        <v>178.81</v>
      </c>
    </row>
    <row r="13699" spans="1:28" x14ac:dyDescent="0.25">
      <c r="A13699" t="s">
        <v>962</v>
      </c>
      <c r="B13699" t="s">
        <v>31</v>
      </c>
      <c r="C13699" t="s">
        <v>4829</v>
      </c>
      <c r="D13699">
        <v>2.82</v>
      </c>
      <c r="E13699" t="s">
        <v>338</v>
      </c>
      <c r="F13699" t="s">
        <v>34</v>
      </c>
      <c r="G13699" t="s">
        <v>35</v>
      </c>
      <c r="H13699" t="s">
        <v>4185</v>
      </c>
      <c r="I13699">
        <v>103.94</v>
      </c>
      <c r="J13699">
        <v>104.024</v>
      </c>
      <c r="K13699">
        <v>75</v>
      </c>
      <c r="L13699">
        <v>72</v>
      </c>
      <c r="M13699" t="s">
        <v>1883</v>
      </c>
      <c r="N13699" t="s">
        <v>63</v>
      </c>
      <c r="O13699">
        <v>3000000</v>
      </c>
      <c r="P13699">
        <v>5000000</v>
      </c>
      <c r="Q13699" t="s">
        <v>2154</v>
      </c>
      <c r="R13699">
        <v>3.47</v>
      </c>
      <c r="S13699">
        <v>3.44</v>
      </c>
      <c r="V13699" t="s">
        <v>4186</v>
      </c>
      <c r="W13699" t="s">
        <v>37</v>
      </c>
      <c r="X13699" t="s">
        <v>1847</v>
      </c>
      <c r="Y13699" t="s">
        <v>4265</v>
      </c>
      <c r="Z13699" t="s">
        <v>43</v>
      </c>
      <c r="AA13699">
        <v>73</v>
      </c>
      <c r="AB13699">
        <v>70.03</v>
      </c>
    </row>
    <row r="13700" spans="1:28" x14ac:dyDescent="0.25">
      <c r="A13700" t="s">
        <v>963</v>
      </c>
      <c r="B13700" t="s">
        <v>31</v>
      </c>
      <c r="C13700" t="s">
        <v>4829</v>
      </c>
      <c r="D13700">
        <v>6.74</v>
      </c>
      <c r="E13700" t="s">
        <v>338</v>
      </c>
      <c r="F13700" t="s">
        <v>34</v>
      </c>
      <c r="G13700" t="s">
        <v>35</v>
      </c>
      <c r="H13700" t="s">
        <v>4187</v>
      </c>
      <c r="I13700">
        <v>106.11</v>
      </c>
      <c r="J13700">
        <v>106.447</v>
      </c>
      <c r="K13700">
        <v>125</v>
      </c>
      <c r="L13700">
        <v>120</v>
      </c>
      <c r="M13700" t="s">
        <v>2043</v>
      </c>
      <c r="N13700" t="s">
        <v>58</v>
      </c>
      <c r="O13700">
        <v>3000000</v>
      </c>
      <c r="P13700">
        <v>5000000</v>
      </c>
      <c r="Q13700" t="s">
        <v>2154</v>
      </c>
      <c r="R13700">
        <v>4.42</v>
      </c>
      <c r="S13700">
        <v>4.37</v>
      </c>
      <c r="V13700" t="s">
        <v>4188</v>
      </c>
      <c r="W13700" t="s">
        <v>37</v>
      </c>
      <c r="X13700" t="s">
        <v>1847</v>
      </c>
      <c r="Y13700" t="s">
        <v>4265</v>
      </c>
      <c r="Z13700" t="s">
        <v>43</v>
      </c>
      <c r="AA13700">
        <v>123.3</v>
      </c>
      <c r="AB13700">
        <v>118.27</v>
      </c>
    </row>
    <row r="13701" spans="1:28" x14ac:dyDescent="0.25">
      <c r="A13701" t="s">
        <v>964</v>
      </c>
      <c r="B13701" t="s">
        <v>31</v>
      </c>
      <c r="C13701" t="s">
        <v>4829</v>
      </c>
      <c r="D13701">
        <v>14.92</v>
      </c>
      <c r="E13701" t="s">
        <v>338</v>
      </c>
      <c r="F13701" t="s">
        <v>34</v>
      </c>
      <c r="G13701" t="s">
        <v>35</v>
      </c>
      <c r="H13701" t="s">
        <v>4189</v>
      </c>
      <c r="I13701">
        <v>105.798</v>
      </c>
      <c r="J13701">
        <v>106.548</v>
      </c>
      <c r="K13701">
        <v>175</v>
      </c>
      <c r="L13701">
        <v>170</v>
      </c>
      <c r="M13701" t="s">
        <v>1909</v>
      </c>
      <c r="N13701" t="s">
        <v>42</v>
      </c>
      <c r="O13701">
        <v>3000000</v>
      </c>
      <c r="P13701">
        <v>2000000</v>
      </c>
      <c r="Q13701" t="s">
        <v>2154</v>
      </c>
      <c r="R13701">
        <v>5.36</v>
      </c>
      <c r="S13701">
        <v>5.31</v>
      </c>
      <c r="V13701" t="s">
        <v>4190</v>
      </c>
      <c r="W13701" t="s">
        <v>37</v>
      </c>
      <c r="X13701" t="s">
        <v>1847</v>
      </c>
      <c r="Y13701" t="s">
        <v>4265</v>
      </c>
      <c r="AA13701">
        <v>173.7</v>
      </c>
      <c r="AB13701">
        <v>168.7</v>
      </c>
    </row>
    <row r="13702" spans="1:28" x14ac:dyDescent="0.25">
      <c r="A13702" t="s">
        <v>906</v>
      </c>
      <c r="B13702" t="s">
        <v>31</v>
      </c>
      <c r="C13702" t="s">
        <v>4829</v>
      </c>
      <c r="D13702">
        <v>4.45</v>
      </c>
      <c r="E13702" t="s">
        <v>829</v>
      </c>
      <c r="F13702" t="s">
        <v>34</v>
      </c>
      <c r="G13702" t="s">
        <v>35</v>
      </c>
      <c r="H13702" t="s">
        <v>3974</v>
      </c>
      <c r="I13702">
        <v>105.39400000000001</v>
      </c>
      <c r="J13702">
        <v>105.616</v>
      </c>
      <c r="K13702">
        <v>152</v>
      </c>
      <c r="L13702">
        <v>147</v>
      </c>
      <c r="M13702" t="s">
        <v>1856</v>
      </c>
      <c r="N13702" t="s">
        <v>50</v>
      </c>
      <c r="O13702">
        <v>3000000</v>
      </c>
      <c r="P13702">
        <v>0</v>
      </c>
      <c r="Q13702" t="s">
        <v>2154</v>
      </c>
      <c r="R13702">
        <v>4.46</v>
      </c>
      <c r="S13702">
        <v>4.41</v>
      </c>
      <c r="V13702" t="s">
        <v>3975</v>
      </c>
      <c r="W13702" t="s">
        <v>37</v>
      </c>
      <c r="X13702" t="s">
        <v>1847</v>
      </c>
      <c r="Y13702" t="s">
        <v>4265</v>
      </c>
      <c r="AA13702">
        <v>154.30000000000001</v>
      </c>
      <c r="AB13702">
        <v>149.30000000000001</v>
      </c>
    </row>
    <row r="13703" spans="1:28" x14ac:dyDescent="0.25">
      <c r="A13703" t="s">
        <v>980</v>
      </c>
      <c r="B13703" t="s">
        <v>31</v>
      </c>
      <c r="C13703" t="s">
        <v>4829</v>
      </c>
      <c r="D13703">
        <v>4.6399999999999997</v>
      </c>
      <c r="E13703" t="s">
        <v>322</v>
      </c>
      <c r="F13703" t="s">
        <v>34</v>
      </c>
      <c r="G13703" t="s">
        <v>35</v>
      </c>
      <c r="H13703" t="s">
        <v>4191</v>
      </c>
      <c r="I13703">
        <v>106.12</v>
      </c>
      <c r="J13703">
        <v>106.35299999999999</v>
      </c>
      <c r="K13703">
        <v>97</v>
      </c>
      <c r="L13703">
        <v>92</v>
      </c>
      <c r="M13703" t="s">
        <v>1856</v>
      </c>
      <c r="N13703" t="s">
        <v>50</v>
      </c>
      <c r="O13703">
        <v>3000000</v>
      </c>
      <c r="P13703">
        <v>3000000</v>
      </c>
      <c r="Q13703" t="s">
        <v>2154</v>
      </c>
      <c r="R13703">
        <v>3.91</v>
      </c>
      <c r="S13703">
        <v>3.86</v>
      </c>
      <c r="V13703" t="s">
        <v>4192</v>
      </c>
      <c r="W13703" t="s">
        <v>37</v>
      </c>
      <c r="X13703" t="s">
        <v>1847</v>
      </c>
      <c r="Y13703" t="s">
        <v>4265</v>
      </c>
      <c r="AA13703">
        <v>97.6</v>
      </c>
      <c r="AB13703">
        <v>92.61</v>
      </c>
    </row>
    <row r="13704" spans="1:28" x14ac:dyDescent="0.25">
      <c r="A13704" t="s">
        <v>965</v>
      </c>
      <c r="B13704" t="s">
        <v>31</v>
      </c>
      <c r="C13704" t="s">
        <v>4829</v>
      </c>
      <c r="D13704">
        <v>2.33</v>
      </c>
      <c r="E13704" t="s">
        <v>338</v>
      </c>
      <c r="F13704" t="s">
        <v>34</v>
      </c>
      <c r="G13704" t="s">
        <v>35</v>
      </c>
      <c r="H13704" t="s">
        <v>4193</v>
      </c>
      <c r="I13704">
        <v>105.20699999999999</v>
      </c>
      <c r="J13704">
        <v>105.32299999999999</v>
      </c>
      <c r="K13704">
        <v>72</v>
      </c>
      <c r="L13704">
        <v>67</v>
      </c>
      <c r="M13704" t="s">
        <v>1850</v>
      </c>
      <c r="N13704" t="s">
        <v>53</v>
      </c>
      <c r="O13704">
        <v>3000000</v>
      </c>
      <c r="P13704">
        <v>3000000</v>
      </c>
      <c r="Q13704" t="s">
        <v>2154</v>
      </c>
      <c r="R13704">
        <v>3.4</v>
      </c>
      <c r="S13704">
        <v>3.35</v>
      </c>
      <c r="V13704" t="s">
        <v>4194</v>
      </c>
      <c r="W13704" t="s">
        <v>37</v>
      </c>
      <c r="X13704" t="s">
        <v>1847</v>
      </c>
      <c r="Y13704" t="s">
        <v>4265</v>
      </c>
      <c r="AA13704">
        <v>71.099999999999994</v>
      </c>
      <c r="AB13704">
        <v>66.069999999999993</v>
      </c>
    </row>
    <row r="13705" spans="1:28" x14ac:dyDescent="0.25">
      <c r="A13705" t="s">
        <v>966</v>
      </c>
      <c r="B13705" t="s">
        <v>31</v>
      </c>
      <c r="C13705" t="s">
        <v>4829</v>
      </c>
      <c r="D13705">
        <v>6.51</v>
      </c>
      <c r="E13705" t="s">
        <v>338</v>
      </c>
      <c r="F13705" t="s">
        <v>34</v>
      </c>
      <c r="G13705" t="s">
        <v>35</v>
      </c>
      <c r="H13705" t="s">
        <v>4195</v>
      </c>
      <c r="I13705">
        <v>110.70399999999999</v>
      </c>
      <c r="J13705">
        <v>111.03100000000001</v>
      </c>
      <c r="K13705">
        <v>122</v>
      </c>
      <c r="L13705">
        <v>117</v>
      </c>
      <c r="M13705" t="s">
        <v>1869</v>
      </c>
      <c r="N13705" t="s">
        <v>55</v>
      </c>
      <c r="O13705">
        <v>3000000</v>
      </c>
      <c r="P13705">
        <v>3000000</v>
      </c>
      <c r="Q13705" t="s">
        <v>2154</v>
      </c>
      <c r="R13705">
        <v>4.3499999999999996</v>
      </c>
      <c r="S13705">
        <v>4.3</v>
      </c>
      <c r="V13705" t="s">
        <v>4196</v>
      </c>
      <c r="W13705" t="s">
        <v>37</v>
      </c>
      <c r="X13705" t="s">
        <v>1847</v>
      </c>
      <c r="Y13705" t="s">
        <v>4265</v>
      </c>
      <c r="AA13705">
        <v>120.6</v>
      </c>
      <c r="AB13705">
        <v>115.53</v>
      </c>
    </row>
    <row r="13706" spans="1:28" x14ac:dyDescent="0.25">
      <c r="A13706" t="s">
        <v>967</v>
      </c>
      <c r="B13706" t="s">
        <v>31</v>
      </c>
      <c r="C13706" t="s">
        <v>4829</v>
      </c>
      <c r="D13706">
        <v>15.88</v>
      </c>
      <c r="E13706" t="s">
        <v>338</v>
      </c>
      <c r="F13706" t="s">
        <v>34</v>
      </c>
      <c r="G13706" t="s">
        <v>35</v>
      </c>
      <c r="H13706" t="s">
        <v>4197</v>
      </c>
      <c r="I13706">
        <v>116.378</v>
      </c>
      <c r="J13706">
        <v>117.176</v>
      </c>
      <c r="K13706">
        <v>175</v>
      </c>
      <c r="L13706">
        <v>170</v>
      </c>
      <c r="M13706" t="s">
        <v>1909</v>
      </c>
      <c r="N13706" t="s">
        <v>42</v>
      </c>
      <c r="O13706">
        <v>3000000</v>
      </c>
      <c r="P13706">
        <v>0</v>
      </c>
      <c r="Q13706" t="s">
        <v>2154</v>
      </c>
      <c r="R13706">
        <v>5.36</v>
      </c>
      <c r="S13706">
        <v>5.31</v>
      </c>
      <c r="V13706" t="s">
        <v>4198</v>
      </c>
      <c r="W13706" t="s">
        <v>37</v>
      </c>
      <c r="X13706" t="s">
        <v>1847</v>
      </c>
      <c r="Y13706" t="s">
        <v>4265</v>
      </c>
      <c r="AA13706">
        <v>173.3</v>
      </c>
      <c r="AB13706">
        <v>168.26</v>
      </c>
    </row>
    <row r="13707" spans="1:28" x14ac:dyDescent="0.25">
      <c r="A13707" t="s">
        <v>912</v>
      </c>
      <c r="B13707" t="s">
        <v>31</v>
      </c>
      <c r="C13707" t="s">
        <v>4829</v>
      </c>
      <c r="D13707">
        <v>2.56</v>
      </c>
      <c r="E13707" t="s">
        <v>829</v>
      </c>
      <c r="F13707" t="s">
        <v>34</v>
      </c>
      <c r="G13707" t="s">
        <v>35</v>
      </c>
      <c r="H13707" t="s">
        <v>3976</v>
      </c>
      <c r="I13707">
        <v>104.64100000000001</v>
      </c>
      <c r="J13707">
        <v>104.76900000000001</v>
      </c>
      <c r="K13707">
        <v>122</v>
      </c>
      <c r="L13707">
        <v>117</v>
      </c>
      <c r="M13707" t="s">
        <v>1850</v>
      </c>
      <c r="N13707" t="s">
        <v>53</v>
      </c>
      <c r="O13707">
        <v>3000000</v>
      </c>
      <c r="P13707">
        <v>0</v>
      </c>
      <c r="Q13707" t="s">
        <v>2154</v>
      </c>
      <c r="R13707">
        <v>3.9</v>
      </c>
      <c r="S13707">
        <v>3.85</v>
      </c>
      <c r="V13707" t="s">
        <v>3977</v>
      </c>
      <c r="W13707" t="s">
        <v>37</v>
      </c>
      <c r="X13707" t="s">
        <v>1847</v>
      </c>
      <c r="Y13707" t="s">
        <v>4265</v>
      </c>
      <c r="AA13707">
        <v>118.6</v>
      </c>
      <c r="AB13707">
        <v>113.62</v>
      </c>
    </row>
    <row r="13708" spans="1:28" x14ac:dyDescent="0.25">
      <c r="A13708" t="s">
        <v>913</v>
      </c>
      <c r="B13708" t="s">
        <v>31</v>
      </c>
      <c r="C13708" t="s">
        <v>4829</v>
      </c>
      <c r="D13708">
        <v>6.47</v>
      </c>
      <c r="E13708" t="s">
        <v>829</v>
      </c>
      <c r="F13708" t="s">
        <v>34</v>
      </c>
      <c r="G13708" t="s">
        <v>35</v>
      </c>
      <c r="H13708" t="s">
        <v>3978</v>
      </c>
      <c r="I13708">
        <v>108.17400000000001</v>
      </c>
      <c r="J13708">
        <v>108.498</v>
      </c>
      <c r="K13708">
        <v>192</v>
      </c>
      <c r="L13708">
        <v>187</v>
      </c>
      <c r="M13708" t="s">
        <v>1869</v>
      </c>
      <c r="N13708" t="s">
        <v>55</v>
      </c>
      <c r="O13708">
        <v>3000000</v>
      </c>
      <c r="P13708">
        <v>0</v>
      </c>
      <c r="Q13708" t="s">
        <v>2154</v>
      </c>
      <c r="R13708">
        <v>5.05</v>
      </c>
      <c r="S13708">
        <v>5</v>
      </c>
      <c r="V13708" t="s">
        <v>3979</v>
      </c>
      <c r="W13708" t="s">
        <v>37</v>
      </c>
      <c r="X13708" t="s">
        <v>1847</v>
      </c>
      <c r="Y13708" t="s">
        <v>4265</v>
      </c>
      <c r="AA13708">
        <v>188.5</v>
      </c>
      <c r="AB13708">
        <v>183.45</v>
      </c>
    </row>
    <row r="13709" spans="1:28" x14ac:dyDescent="0.25">
      <c r="A13709" t="s">
        <v>914</v>
      </c>
      <c r="B13709" t="s">
        <v>31</v>
      </c>
      <c r="C13709" t="s">
        <v>4829</v>
      </c>
      <c r="D13709">
        <v>4.1900000000000004</v>
      </c>
      <c r="E13709" t="s">
        <v>832</v>
      </c>
      <c r="F13709" t="s">
        <v>34</v>
      </c>
      <c r="G13709" t="s">
        <v>35</v>
      </c>
      <c r="H13709" t="s">
        <v>3980</v>
      </c>
      <c r="I13709">
        <v>97.542000000000002</v>
      </c>
      <c r="J13709">
        <v>97.751999999999995</v>
      </c>
      <c r="K13709">
        <v>102</v>
      </c>
      <c r="L13709">
        <v>97</v>
      </c>
      <c r="M13709" t="s">
        <v>1866</v>
      </c>
      <c r="N13709" t="s">
        <v>60</v>
      </c>
      <c r="O13709">
        <v>3000000</v>
      </c>
      <c r="P13709">
        <v>3000000</v>
      </c>
      <c r="Q13709" t="s">
        <v>2154</v>
      </c>
      <c r="R13709">
        <v>3.89</v>
      </c>
      <c r="S13709">
        <v>3.84</v>
      </c>
      <c r="V13709" t="s">
        <v>3981</v>
      </c>
      <c r="W13709" t="s">
        <v>37</v>
      </c>
      <c r="X13709" t="s">
        <v>1847</v>
      </c>
      <c r="Y13709" t="s">
        <v>4265</v>
      </c>
      <c r="AA13709">
        <v>98.7</v>
      </c>
      <c r="AB13709">
        <v>93.73</v>
      </c>
    </row>
    <row r="13710" spans="1:28" x14ac:dyDescent="0.25">
      <c r="A13710" t="s">
        <v>915</v>
      </c>
      <c r="B13710" t="s">
        <v>31</v>
      </c>
      <c r="C13710" t="s">
        <v>4829</v>
      </c>
      <c r="D13710">
        <v>3.89</v>
      </c>
      <c r="E13710" t="s">
        <v>345</v>
      </c>
      <c r="F13710" t="s">
        <v>34</v>
      </c>
      <c r="G13710" t="s">
        <v>35</v>
      </c>
      <c r="H13710" t="s">
        <v>3982</v>
      </c>
      <c r="I13710">
        <v>98.551000000000002</v>
      </c>
      <c r="J13710">
        <v>98.745999999999995</v>
      </c>
      <c r="K13710">
        <v>110</v>
      </c>
      <c r="L13710">
        <v>105</v>
      </c>
      <c r="M13710" t="s">
        <v>1866</v>
      </c>
      <c r="N13710" t="s">
        <v>60</v>
      </c>
      <c r="O13710">
        <v>3000000</v>
      </c>
      <c r="P13710">
        <v>0</v>
      </c>
      <c r="Q13710" t="s">
        <v>2154</v>
      </c>
      <c r="R13710">
        <v>3.97</v>
      </c>
      <c r="S13710">
        <v>3.92</v>
      </c>
      <c r="V13710" t="s">
        <v>3983</v>
      </c>
      <c r="W13710" t="s">
        <v>37</v>
      </c>
      <c r="X13710" t="s">
        <v>1847</v>
      </c>
      <c r="Y13710" t="s">
        <v>4265</v>
      </c>
      <c r="AA13710">
        <v>109.7</v>
      </c>
      <c r="AB13710">
        <v>104.66</v>
      </c>
    </row>
    <row r="13711" spans="1:28" x14ac:dyDescent="0.25">
      <c r="A13711" t="s">
        <v>981</v>
      </c>
      <c r="B13711" t="s">
        <v>31</v>
      </c>
      <c r="C13711" t="s">
        <v>4829</v>
      </c>
      <c r="D13711">
        <v>3.9</v>
      </c>
      <c r="E13711" t="s">
        <v>322</v>
      </c>
      <c r="F13711" t="s">
        <v>34</v>
      </c>
      <c r="G13711" t="s">
        <v>35</v>
      </c>
      <c r="H13711" t="s">
        <v>4199</v>
      </c>
      <c r="I13711">
        <v>97.353999999999999</v>
      </c>
      <c r="J13711">
        <v>97.549000000000007</v>
      </c>
      <c r="K13711">
        <v>80</v>
      </c>
      <c r="L13711">
        <v>75</v>
      </c>
      <c r="M13711" t="s">
        <v>1866</v>
      </c>
      <c r="N13711" t="s">
        <v>60</v>
      </c>
      <c r="O13711">
        <v>3000000</v>
      </c>
      <c r="P13711">
        <v>0</v>
      </c>
      <c r="Q13711" t="s">
        <v>2154</v>
      </c>
      <c r="R13711">
        <v>3.67</v>
      </c>
      <c r="S13711">
        <v>3.62</v>
      </c>
      <c r="V13711" t="s">
        <v>4200</v>
      </c>
      <c r="W13711" t="s">
        <v>37</v>
      </c>
      <c r="X13711" t="s">
        <v>1847</v>
      </c>
      <c r="Y13711" t="s">
        <v>4265</v>
      </c>
      <c r="AA13711">
        <v>79.599999999999994</v>
      </c>
      <c r="AB13711">
        <v>74.64</v>
      </c>
    </row>
    <row r="13712" spans="1:28" x14ac:dyDescent="0.25">
      <c r="A13712" t="s">
        <v>968</v>
      </c>
      <c r="B13712" t="s">
        <v>31</v>
      </c>
      <c r="C13712" t="s">
        <v>4829</v>
      </c>
      <c r="D13712">
        <v>3.92</v>
      </c>
      <c r="E13712" t="s">
        <v>338</v>
      </c>
      <c r="F13712" t="s">
        <v>34</v>
      </c>
      <c r="G13712" t="s">
        <v>35</v>
      </c>
      <c r="H13712" t="s">
        <v>4201</v>
      </c>
      <c r="I13712">
        <v>97.132999999999996</v>
      </c>
      <c r="J13712">
        <v>97.525999999999996</v>
      </c>
      <c r="K13712">
        <v>84</v>
      </c>
      <c r="L13712">
        <v>74</v>
      </c>
      <c r="M13712" t="s">
        <v>1866</v>
      </c>
      <c r="N13712" t="s">
        <v>60</v>
      </c>
      <c r="O13712">
        <v>3000000</v>
      </c>
      <c r="P13712">
        <v>3000000</v>
      </c>
      <c r="Q13712" t="s">
        <v>2154</v>
      </c>
      <c r="R13712">
        <v>3.71</v>
      </c>
      <c r="S13712">
        <v>3.61</v>
      </c>
      <c r="V13712" t="s">
        <v>4202</v>
      </c>
      <c r="W13712" t="s">
        <v>37</v>
      </c>
      <c r="X13712" t="s">
        <v>1847</v>
      </c>
      <c r="Y13712" t="s">
        <v>4265</v>
      </c>
      <c r="AA13712">
        <v>83.3</v>
      </c>
      <c r="AB13712">
        <v>73.319999999999993</v>
      </c>
    </row>
    <row r="13713" spans="1:30" x14ac:dyDescent="0.25">
      <c r="A13713" t="s">
        <v>982</v>
      </c>
      <c r="B13713" t="s">
        <v>31</v>
      </c>
      <c r="C13713" t="s">
        <v>4829</v>
      </c>
      <c r="D13713">
        <v>12.33</v>
      </c>
      <c r="E13713" t="s">
        <v>322</v>
      </c>
      <c r="F13713" t="s">
        <v>34</v>
      </c>
      <c r="G13713" t="s">
        <v>35</v>
      </c>
      <c r="H13713" t="s">
        <v>4203</v>
      </c>
      <c r="I13713">
        <v>86.881</v>
      </c>
      <c r="J13713">
        <v>87.5</v>
      </c>
      <c r="K13713">
        <v>170</v>
      </c>
      <c r="L13713">
        <v>165</v>
      </c>
      <c r="M13713" t="s">
        <v>1909</v>
      </c>
      <c r="N13713" t="s">
        <v>42</v>
      </c>
      <c r="O13713">
        <v>3000000</v>
      </c>
      <c r="P13713">
        <v>2000000</v>
      </c>
      <c r="Q13713" t="s">
        <v>2154</v>
      </c>
      <c r="R13713">
        <v>5.31</v>
      </c>
      <c r="S13713">
        <v>5.26</v>
      </c>
      <c r="V13713" t="s">
        <v>4204</v>
      </c>
      <c r="W13713" t="s">
        <v>37</v>
      </c>
      <c r="X13713" t="s">
        <v>1847</v>
      </c>
      <c r="Y13713" t="s">
        <v>4265</v>
      </c>
      <c r="AA13713">
        <v>170.2</v>
      </c>
      <c r="AB13713">
        <v>165.22</v>
      </c>
    </row>
    <row r="13714" spans="1:30" x14ac:dyDescent="0.25">
      <c r="A13714" t="s">
        <v>154</v>
      </c>
      <c r="B13714" t="s">
        <v>31</v>
      </c>
      <c r="C13714" t="s">
        <v>4829</v>
      </c>
      <c r="D13714">
        <v>1.96</v>
      </c>
      <c r="E13714" t="s">
        <v>155</v>
      </c>
      <c r="F13714" t="s">
        <v>62</v>
      </c>
      <c r="G13714" t="s">
        <v>35</v>
      </c>
      <c r="H13714" t="s">
        <v>1890</v>
      </c>
      <c r="I13714">
        <v>99.76</v>
      </c>
      <c r="J13714">
        <v>99.89</v>
      </c>
      <c r="K13714">
        <v>94</v>
      </c>
      <c r="L13714">
        <v>88</v>
      </c>
      <c r="M13714" t="s">
        <v>1844</v>
      </c>
      <c r="N13714" t="s">
        <v>48</v>
      </c>
      <c r="O13714">
        <v>3000000</v>
      </c>
      <c r="Q13714" t="s">
        <v>1845</v>
      </c>
      <c r="R13714">
        <v>3.59</v>
      </c>
      <c r="S13714">
        <v>3.52</v>
      </c>
      <c r="V13714" t="s">
        <v>1892</v>
      </c>
      <c r="W13714" t="s">
        <v>281</v>
      </c>
      <c r="X13714" t="s">
        <v>1847</v>
      </c>
      <c r="Y13714" t="s">
        <v>4830</v>
      </c>
      <c r="AA13714">
        <v>92</v>
      </c>
      <c r="AB13714">
        <v>86.32</v>
      </c>
      <c r="AD13714">
        <v>111</v>
      </c>
    </row>
    <row r="13715" spans="1:30" x14ac:dyDescent="0.25">
      <c r="A13715" t="s">
        <v>157</v>
      </c>
      <c r="B13715" t="s">
        <v>31</v>
      </c>
      <c r="C13715" t="s">
        <v>4829</v>
      </c>
      <c r="D13715">
        <v>1.81</v>
      </c>
      <c r="E13715" t="s">
        <v>158</v>
      </c>
      <c r="F13715" t="s">
        <v>62</v>
      </c>
      <c r="G13715" t="s">
        <v>35</v>
      </c>
      <c r="H13715" t="s">
        <v>1893</v>
      </c>
      <c r="I13715">
        <v>100.37</v>
      </c>
      <c r="J13715">
        <v>100.48</v>
      </c>
      <c r="K13715">
        <v>92</v>
      </c>
      <c r="L13715">
        <v>87</v>
      </c>
      <c r="M13715" t="s">
        <v>1844</v>
      </c>
      <c r="N13715" t="s">
        <v>48</v>
      </c>
      <c r="O13715">
        <v>3000000</v>
      </c>
      <c r="P13715">
        <v>2000000</v>
      </c>
      <c r="Q13715" t="s">
        <v>1845</v>
      </c>
      <c r="R13715">
        <v>3.55</v>
      </c>
      <c r="S13715">
        <v>3.49</v>
      </c>
      <c r="V13715" t="s">
        <v>1894</v>
      </c>
      <c r="W13715" t="s">
        <v>281</v>
      </c>
      <c r="X13715" t="s">
        <v>1847</v>
      </c>
      <c r="Y13715" t="s">
        <v>4830</v>
      </c>
      <c r="AA13715">
        <v>90</v>
      </c>
      <c r="AB13715">
        <v>83.72</v>
      </c>
      <c r="AD13715">
        <v>108</v>
      </c>
    </row>
    <row r="13716" spans="1:30" x14ac:dyDescent="0.25">
      <c r="A13716" t="s">
        <v>159</v>
      </c>
      <c r="B13716" t="s">
        <v>31</v>
      </c>
      <c r="C13716" t="s">
        <v>4829</v>
      </c>
      <c r="D13716">
        <v>2.21</v>
      </c>
      <c r="E13716" t="s">
        <v>160</v>
      </c>
      <c r="F13716" t="s">
        <v>62</v>
      </c>
      <c r="G13716" t="s">
        <v>35</v>
      </c>
      <c r="H13716" t="s">
        <v>1895</v>
      </c>
      <c r="I13716">
        <v>100.31</v>
      </c>
      <c r="J13716">
        <v>100.45</v>
      </c>
      <c r="K13716">
        <v>103</v>
      </c>
      <c r="L13716">
        <v>98</v>
      </c>
      <c r="M13716" t="s">
        <v>1850</v>
      </c>
      <c r="N13716" t="s">
        <v>53</v>
      </c>
      <c r="O13716">
        <v>3000000</v>
      </c>
      <c r="Q13716" t="s">
        <v>1845</v>
      </c>
      <c r="R13716">
        <v>3.69</v>
      </c>
      <c r="S13716">
        <v>3.63</v>
      </c>
      <c r="V13716" t="s">
        <v>1896</v>
      </c>
      <c r="W13716" t="s">
        <v>281</v>
      </c>
      <c r="X13716" t="s">
        <v>1847</v>
      </c>
      <c r="Y13716" t="s">
        <v>4830</v>
      </c>
      <c r="AA13716">
        <v>100</v>
      </c>
      <c r="AB13716">
        <v>95.11</v>
      </c>
      <c r="AD13716">
        <v>120</v>
      </c>
    </row>
    <row r="13717" spans="1:30" x14ac:dyDescent="0.25">
      <c r="A13717" t="s">
        <v>161</v>
      </c>
      <c r="B13717" t="s">
        <v>31</v>
      </c>
      <c r="C13717" t="s">
        <v>4829</v>
      </c>
      <c r="D13717">
        <v>2.1800000000000002</v>
      </c>
      <c r="E13717" t="s">
        <v>155</v>
      </c>
      <c r="F13717" t="s">
        <v>62</v>
      </c>
      <c r="G13717" t="s">
        <v>35</v>
      </c>
      <c r="H13717" t="s">
        <v>1897</v>
      </c>
      <c r="I13717">
        <v>100.4</v>
      </c>
      <c r="J13717">
        <v>100.54</v>
      </c>
      <c r="K13717">
        <v>102</v>
      </c>
      <c r="L13717">
        <v>97</v>
      </c>
      <c r="M13717" t="s">
        <v>1850</v>
      </c>
      <c r="N13717" t="s">
        <v>53</v>
      </c>
      <c r="O13717">
        <v>3000000</v>
      </c>
      <c r="Q13717" t="s">
        <v>1845</v>
      </c>
      <c r="R13717">
        <v>3.68</v>
      </c>
      <c r="S13717">
        <v>3.62</v>
      </c>
      <c r="V13717" t="s">
        <v>1898</v>
      </c>
      <c r="W13717" t="s">
        <v>281</v>
      </c>
      <c r="X13717" t="s">
        <v>1847</v>
      </c>
      <c r="Y13717" t="s">
        <v>4830</v>
      </c>
      <c r="AA13717">
        <v>100</v>
      </c>
      <c r="AB13717">
        <v>94.12</v>
      </c>
      <c r="AD13717">
        <v>119</v>
      </c>
    </row>
    <row r="13718" spans="1:30" x14ac:dyDescent="0.25">
      <c r="A13718" t="s">
        <v>162</v>
      </c>
      <c r="B13718" t="s">
        <v>31</v>
      </c>
      <c r="C13718" t="s">
        <v>4829</v>
      </c>
      <c r="D13718">
        <v>2.4300000000000002</v>
      </c>
      <c r="E13718" t="s">
        <v>163</v>
      </c>
      <c r="F13718" t="s">
        <v>62</v>
      </c>
      <c r="G13718" t="s">
        <v>35</v>
      </c>
      <c r="H13718" t="s">
        <v>1899</v>
      </c>
      <c r="I13718">
        <v>101.72</v>
      </c>
      <c r="J13718">
        <v>101.86</v>
      </c>
      <c r="K13718">
        <v>74</v>
      </c>
      <c r="L13718">
        <v>69</v>
      </c>
      <c r="M13718" t="s">
        <v>1883</v>
      </c>
      <c r="N13718" t="s">
        <v>63</v>
      </c>
      <c r="O13718">
        <v>5000000</v>
      </c>
      <c r="Q13718" t="s">
        <v>1845</v>
      </c>
      <c r="R13718">
        <v>3.46</v>
      </c>
      <c r="S13718">
        <v>3.41</v>
      </c>
      <c r="V13718" t="s">
        <v>1900</v>
      </c>
      <c r="W13718" t="s">
        <v>281</v>
      </c>
      <c r="X13718" t="s">
        <v>1847</v>
      </c>
      <c r="Y13718" t="s">
        <v>4830</v>
      </c>
      <c r="Z13718" t="s">
        <v>43</v>
      </c>
      <c r="AA13718">
        <v>76</v>
      </c>
      <c r="AB13718">
        <v>70.680000000000007</v>
      </c>
      <c r="AD13718">
        <v>96</v>
      </c>
    </row>
    <row r="13719" spans="1:30" x14ac:dyDescent="0.25">
      <c r="A13719" t="s">
        <v>2593</v>
      </c>
      <c r="B13719" t="s">
        <v>31</v>
      </c>
      <c r="C13719" t="s">
        <v>4829</v>
      </c>
      <c r="D13719">
        <v>0.31</v>
      </c>
      <c r="E13719" t="s">
        <v>2594</v>
      </c>
      <c r="F13719" t="s">
        <v>62</v>
      </c>
      <c r="G13719" t="s">
        <v>35</v>
      </c>
      <c r="H13719" t="s">
        <v>2595</v>
      </c>
      <c r="I13719">
        <v>99.99</v>
      </c>
      <c r="J13719">
        <v>100.31</v>
      </c>
      <c r="K13719">
        <v>186</v>
      </c>
      <c r="L13719">
        <v>136</v>
      </c>
      <c r="M13719" t="s">
        <v>2253</v>
      </c>
      <c r="N13719" t="s">
        <v>365</v>
      </c>
      <c r="O13719">
        <v>1000000</v>
      </c>
      <c r="Q13719" t="s">
        <v>1845</v>
      </c>
      <c r="R13719">
        <v>4.5599999999999996</v>
      </c>
      <c r="S13719">
        <v>2.46</v>
      </c>
      <c r="V13719" t="s">
        <v>2596</v>
      </c>
      <c r="W13719" t="s">
        <v>281</v>
      </c>
      <c r="X13719" t="s">
        <v>1847</v>
      </c>
      <c r="Y13719" t="s">
        <v>4830</v>
      </c>
      <c r="AA13719">
        <v>193</v>
      </c>
      <c r="AB13719">
        <v>-15.55</v>
      </c>
      <c r="AD13719">
        <v>196</v>
      </c>
    </row>
    <row r="13720" spans="1:30" x14ac:dyDescent="0.25">
      <c r="A13720" t="s">
        <v>164</v>
      </c>
      <c r="B13720" t="s">
        <v>31</v>
      </c>
      <c r="C13720" t="s">
        <v>4829</v>
      </c>
      <c r="D13720">
        <v>1.6</v>
      </c>
      <c r="E13720" t="s">
        <v>158</v>
      </c>
      <c r="F13720" t="s">
        <v>62</v>
      </c>
      <c r="G13720" t="s">
        <v>35</v>
      </c>
      <c r="H13720" t="s">
        <v>1901</v>
      </c>
      <c r="I13720">
        <v>99.86</v>
      </c>
      <c r="J13720">
        <v>99.95</v>
      </c>
      <c r="K13720">
        <v>89</v>
      </c>
      <c r="L13720">
        <v>84</v>
      </c>
      <c r="M13720" t="s">
        <v>1844</v>
      </c>
      <c r="N13720" t="s">
        <v>48</v>
      </c>
      <c r="O13720">
        <v>5000000</v>
      </c>
      <c r="P13720">
        <v>1000000</v>
      </c>
      <c r="Q13720" t="s">
        <v>1845</v>
      </c>
      <c r="R13720">
        <v>3.54</v>
      </c>
      <c r="S13720">
        <v>3.49</v>
      </c>
      <c r="V13720" t="s">
        <v>1903</v>
      </c>
      <c r="W13720" t="s">
        <v>281</v>
      </c>
      <c r="X13720" t="s">
        <v>1847</v>
      </c>
      <c r="Y13720" t="s">
        <v>4830</v>
      </c>
      <c r="AA13720">
        <v>89</v>
      </c>
      <c r="AB13720">
        <v>83.7</v>
      </c>
      <c r="AD13720">
        <v>106</v>
      </c>
    </row>
    <row r="13721" spans="1:30" x14ac:dyDescent="0.25">
      <c r="A13721" t="s">
        <v>165</v>
      </c>
      <c r="B13721" t="s">
        <v>31</v>
      </c>
      <c r="C13721" t="s">
        <v>4829</v>
      </c>
      <c r="D13721">
        <v>3.65</v>
      </c>
      <c r="E13721" t="s">
        <v>166</v>
      </c>
      <c r="F13721" t="s">
        <v>62</v>
      </c>
      <c r="G13721" t="s">
        <v>35</v>
      </c>
      <c r="H13721" t="s">
        <v>1904</v>
      </c>
      <c r="I13721">
        <v>94.39</v>
      </c>
      <c r="J13721">
        <v>94.62</v>
      </c>
      <c r="K13721">
        <v>201</v>
      </c>
      <c r="L13721">
        <v>196</v>
      </c>
      <c r="M13721" t="s">
        <v>1866</v>
      </c>
      <c r="N13721" t="s">
        <v>60</v>
      </c>
      <c r="O13721">
        <v>3000000</v>
      </c>
      <c r="P13721">
        <v>3000000</v>
      </c>
      <c r="Q13721" t="s">
        <v>1845</v>
      </c>
      <c r="R13721">
        <v>4.88</v>
      </c>
      <c r="S13721">
        <v>4.82</v>
      </c>
      <c r="V13721" t="s">
        <v>1905</v>
      </c>
      <c r="W13721" t="s">
        <v>281</v>
      </c>
      <c r="X13721" t="s">
        <v>1847</v>
      </c>
      <c r="Y13721" t="s">
        <v>4830</v>
      </c>
      <c r="AA13721">
        <v>201</v>
      </c>
      <c r="AB13721">
        <v>195.19</v>
      </c>
      <c r="AD13721">
        <v>229</v>
      </c>
    </row>
    <row r="13722" spans="1:30" x14ac:dyDescent="0.25">
      <c r="A13722" t="s">
        <v>167</v>
      </c>
      <c r="B13722" t="s">
        <v>31</v>
      </c>
      <c r="C13722" t="s">
        <v>4829</v>
      </c>
      <c r="D13722">
        <v>4.21</v>
      </c>
      <c r="E13722" t="s">
        <v>163</v>
      </c>
      <c r="F13722" t="s">
        <v>62</v>
      </c>
      <c r="G13722" t="s">
        <v>35</v>
      </c>
      <c r="H13722" t="s">
        <v>1906</v>
      </c>
      <c r="I13722">
        <v>95.78</v>
      </c>
      <c r="J13722">
        <v>96.05</v>
      </c>
      <c r="K13722">
        <v>115</v>
      </c>
      <c r="L13722">
        <v>110</v>
      </c>
      <c r="M13722" t="s">
        <v>1861</v>
      </c>
      <c r="N13722" t="s">
        <v>149</v>
      </c>
      <c r="O13722">
        <v>5000000</v>
      </c>
      <c r="Q13722" t="s">
        <v>1845</v>
      </c>
      <c r="R13722">
        <v>3.96</v>
      </c>
      <c r="S13722">
        <v>3.9</v>
      </c>
      <c r="V13722" t="s">
        <v>1907</v>
      </c>
      <c r="W13722" t="s">
        <v>281</v>
      </c>
      <c r="X13722" t="s">
        <v>1847</v>
      </c>
      <c r="Y13722" t="s">
        <v>4830</v>
      </c>
      <c r="Z13722" t="s">
        <v>43</v>
      </c>
      <c r="AA13722">
        <v>105</v>
      </c>
      <c r="AB13722">
        <v>98.71</v>
      </c>
      <c r="AD13722">
        <v>133</v>
      </c>
    </row>
    <row r="13723" spans="1:30" x14ac:dyDescent="0.25">
      <c r="A13723" t="s">
        <v>168</v>
      </c>
      <c r="B13723" t="s">
        <v>31</v>
      </c>
      <c r="C13723" t="s">
        <v>4829</v>
      </c>
      <c r="D13723">
        <v>10.59</v>
      </c>
      <c r="E13723" t="s">
        <v>163</v>
      </c>
      <c r="F13723" t="s">
        <v>62</v>
      </c>
      <c r="G13723" t="s">
        <v>35</v>
      </c>
      <c r="H13723" t="s">
        <v>1908</v>
      </c>
      <c r="I13723">
        <v>74.13</v>
      </c>
      <c r="J13723">
        <v>74.72</v>
      </c>
      <c r="K13723">
        <v>220</v>
      </c>
      <c r="L13723">
        <v>215</v>
      </c>
      <c r="M13723" t="s">
        <v>1909</v>
      </c>
      <c r="N13723" t="s">
        <v>42</v>
      </c>
      <c r="O13723">
        <v>3000000</v>
      </c>
      <c r="Q13723" t="s">
        <v>1845</v>
      </c>
      <c r="R13723">
        <v>5.81</v>
      </c>
      <c r="S13723">
        <v>5.75</v>
      </c>
      <c r="V13723" t="s">
        <v>1910</v>
      </c>
      <c r="W13723" t="s">
        <v>281</v>
      </c>
      <c r="X13723" t="s">
        <v>1847</v>
      </c>
      <c r="Y13723" t="s">
        <v>4830</v>
      </c>
      <c r="AA13723">
        <v>220</v>
      </c>
      <c r="AB13723">
        <v>214.7</v>
      </c>
      <c r="AD13723">
        <v>257</v>
      </c>
    </row>
    <row r="13724" spans="1:30" x14ac:dyDescent="0.25">
      <c r="A13724" t="s">
        <v>169</v>
      </c>
      <c r="B13724" t="s">
        <v>31</v>
      </c>
      <c r="C13724" t="s">
        <v>4829</v>
      </c>
      <c r="D13724">
        <v>1.7</v>
      </c>
      <c r="E13724" t="s">
        <v>170</v>
      </c>
      <c r="F13724" t="s">
        <v>62</v>
      </c>
      <c r="G13724" t="s">
        <v>35</v>
      </c>
      <c r="H13724" t="s">
        <v>1911</v>
      </c>
      <c r="I13724">
        <v>98.16</v>
      </c>
      <c r="J13724">
        <v>98.25</v>
      </c>
      <c r="K13724">
        <v>78</v>
      </c>
      <c r="L13724">
        <v>73</v>
      </c>
      <c r="M13724" t="s">
        <v>1844</v>
      </c>
      <c r="N13724" t="s">
        <v>48</v>
      </c>
      <c r="O13724">
        <v>5000000</v>
      </c>
      <c r="Q13724" t="s">
        <v>1845</v>
      </c>
      <c r="R13724">
        <v>3.43</v>
      </c>
      <c r="S13724">
        <v>3.38</v>
      </c>
      <c r="V13724" t="s">
        <v>1912</v>
      </c>
      <c r="W13724" t="s">
        <v>281</v>
      </c>
      <c r="X13724" t="s">
        <v>1847</v>
      </c>
      <c r="Y13724" t="s">
        <v>4830</v>
      </c>
      <c r="Z13724" t="s">
        <v>43</v>
      </c>
      <c r="AA13724">
        <v>78</v>
      </c>
      <c r="AB13724">
        <v>72.599999999999994</v>
      </c>
      <c r="AD13724">
        <v>95</v>
      </c>
    </row>
    <row r="13725" spans="1:30" x14ac:dyDescent="0.25">
      <c r="A13725" t="s">
        <v>171</v>
      </c>
      <c r="B13725" t="s">
        <v>31</v>
      </c>
      <c r="C13725" t="s">
        <v>4829</v>
      </c>
      <c r="D13725">
        <v>2.69</v>
      </c>
      <c r="E13725" t="s">
        <v>166</v>
      </c>
      <c r="F13725" t="s">
        <v>62</v>
      </c>
      <c r="G13725" t="s">
        <v>35</v>
      </c>
      <c r="H13725" t="s">
        <v>1913</v>
      </c>
      <c r="I13725">
        <v>96.41</v>
      </c>
      <c r="J13725">
        <v>96.57</v>
      </c>
      <c r="K13725">
        <v>171</v>
      </c>
      <c r="L13725">
        <v>166</v>
      </c>
      <c r="M13725" t="s">
        <v>1883</v>
      </c>
      <c r="N13725" t="s">
        <v>63</v>
      </c>
      <c r="O13725">
        <v>3000000</v>
      </c>
      <c r="P13725">
        <v>3000000</v>
      </c>
      <c r="Q13725" t="s">
        <v>1845</v>
      </c>
      <c r="R13725">
        <v>4.43</v>
      </c>
      <c r="S13725">
        <v>4.38</v>
      </c>
      <c r="V13725" t="s">
        <v>1914</v>
      </c>
      <c r="W13725" t="s">
        <v>281</v>
      </c>
      <c r="X13725" t="s">
        <v>1847</v>
      </c>
      <c r="Y13725" t="s">
        <v>4830</v>
      </c>
      <c r="AA13725">
        <v>169</v>
      </c>
      <c r="AB13725">
        <v>162.86000000000001</v>
      </c>
      <c r="AD13725">
        <v>191</v>
      </c>
    </row>
    <row r="13726" spans="1:30" x14ac:dyDescent="0.25">
      <c r="A13726" t="s">
        <v>172</v>
      </c>
      <c r="B13726" t="s">
        <v>31</v>
      </c>
      <c r="C13726" t="s">
        <v>4829</v>
      </c>
      <c r="D13726">
        <v>1.9</v>
      </c>
      <c r="E13726" t="s">
        <v>163</v>
      </c>
      <c r="F13726" t="s">
        <v>62</v>
      </c>
      <c r="G13726" t="s">
        <v>35</v>
      </c>
      <c r="H13726" t="s">
        <v>1915</v>
      </c>
      <c r="I13726">
        <v>99.18</v>
      </c>
      <c r="J13726">
        <v>99.28</v>
      </c>
      <c r="K13726">
        <v>63</v>
      </c>
      <c r="L13726">
        <v>58</v>
      </c>
      <c r="M13726" t="s">
        <v>1844</v>
      </c>
      <c r="N13726" t="s">
        <v>48</v>
      </c>
      <c r="O13726">
        <v>5000000</v>
      </c>
      <c r="Q13726" t="s">
        <v>1845</v>
      </c>
      <c r="R13726">
        <v>3.28</v>
      </c>
      <c r="S13726">
        <v>3.23</v>
      </c>
      <c r="V13726" t="s">
        <v>1916</v>
      </c>
      <c r="W13726" t="s">
        <v>281</v>
      </c>
      <c r="X13726" t="s">
        <v>1847</v>
      </c>
      <c r="Y13726" t="s">
        <v>4830</v>
      </c>
      <c r="Z13726" t="s">
        <v>43</v>
      </c>
      <c r="AA13726">
        <v>62</v>
      </c>
      <c r="AB13726">
        <v>56.99</v>
      </c>
      <c r="AD13726">
        <v>80</v>
      </c>
    </row>
    <row r="13727" spans="1:30" x14ac:dyDescent="0.25">
      <c r="A13727" t="s">
        <v>173</v>
      </c>
      <c r="B13727" t="s">
        <v>31</v>
      </c>
      <c r="C13727" t="s">
        <v>4829</v>
      </c>
      <c r="D13727">
        <v>1.93</v>
      </c>
      <c r="E13727" t="s">
        <v>174</v>
      </c>
      <c r="F13727" t="s">
        <v>62</v>
      </c>
      <c r="G13727" t="s">
        <v>35</v>
      </c>
      <c r="H13727" t="s">
        <v>1917</v>
      </c>
      <c r="I13727">
        <v>99.13</v>
      </c>
      <c r="J13727">
        <v>99.24</v>
      </c>
      <c r="K13727">
        <v>86</v>
      </c>
      <c r="L13727">
        <v>81</v>
      </c>
      <c r="M13727" t="s">
        <v>1844</v>
      </c>
      <c r="N13727" t="s">
        <v>48</v>
      </c>
      <c r="O13727">
        <v>5000000</v>
      </c>
      <c r="P13727">
        <v>1000000</v>
      </c>
      <c r="Q13727" t="s">
        <v>1845</v>
      </c>
      <c r="R13727">
        <v>3.51</v>
      </c>
      <c r="S13727">
        <v>3.45</v>
      </c>
      <c r="V13727" t="s">
        <v>1918</v>
      </c>
      <c r="W13727" t="s">
        <v>281</v>
      </c>
      <c r="X13727" t="s">
        <v>1847</v>
      </c>
      <c r="Y13727" t="s">
        <v>4830</v>
      </c>
      <c r="Z13727" t="s">
        <v>43</v>
      </c>
      <c r="AA13727">
        <v>85</v>
      </c>
      <c r="AB13727">
        <v>79.540000000000006</v>
      </c>
      <c r="AD13727">
        <v>103</v>
      </c>
    </row>
    <row r="13728" spans="1:30" x14ac:dyDescent="0.25">
      <c r="A13728" t="s">
        <v>175</v>
      </c>
      <c r="B13728" t="s">
        <v>31</v>
      </c>
      <c r="C13728" t="s">
        <v>4829</v>
      </c>
      <c r="D13728">
        <v>1.95</v>
      </c>
      <c r="E13728" t="s">
        <v>160</v>
      </c>
      <c r="F13728" t="s">
        <v>62</v>
      </c>
      <c r="G13728" t="s">
        <v>35</v>
      </c>
      <c r="H13728" t="s">
        <v>1919</v>
      </c>
      <c r="I13728">
        <v>99.28</v>
      </c>
      <c r="J13728">
        <v>99.39</v>
      </c>
      <c r="K13728">
        <v>91</v>
      </c>
      <c r="L13728">
        <v>86</v>
      </c>
      <c r="M13728" t="s">
        <v>1844</v>
      </c>
      <c r="N13728" t="s">
        <v>48</v>
      </c>
      <c r="O13728">
        <v>3000000</v>
      </c>
      <c r="P13728">
        <v>3000000</v>
      </c>
      <c r="Q13728" t="s">
        <v>1845</v>
      </c>
      <c r="R13728">
        <v>3.56</v>
      </c>
      <c r="S13728">
        <v>3.5</v>
      </c>
      <c r="V13728" t="s">
        <v>1920</v>
      </c>
      <c r="W13728" t="s">
        <v>281</v>
      </c>
      <c r="X13728" t="s">
        <v>1847</v>
      </c>
      <c r="Y13728" t="s">
        <v>4830</v>
      </c>
      <c r="AA13728">
        <v>90</v>
      </c>
      <c r="AB13728">
        <v>84.35</v>
      </c>
      <c r="AD13728">
        <v>108</v>
      </c>
    </row>
    <row r="13729" spans="1:30" x14ac:dyDescent="0.25">
      <c r="A13729" t="s">
        <v>176</v>
      </c>
      <c r="B13729" t="s">
        <v>31</v>
      </c>
      <c r="C13729" t="s">
        <v>4829</v>
      </c>
      <c r="D13729">
        <v>4.75</v>
      </c>
      <c r="E13729" t="s">
        <v>160</v>
      </c>
      <c r="F13729" t="s">
        <v>62</v>
      </c>
      <c r="G13729" t="s">
        <v>35</v>
      </c>
      <c r="H13729" t="s">
        <v>1921</v>
      </c>
      <c r="I13729">
        <v>95.96</v>
      </c>
      <c r="J13729">
        <v>96.26</v>
      </c>
      <c r="K13729">
        <v>154</v>
      </c>
      <c r="L13729">
        <v>149</v>
      </c>
      <c r="M13729" t="s">
        <v>1856</v>
      </c>
      <c r="N13729" t="s">
        <v>50</v>
      </c>
      <c r="O13729">
        <v>5000000</v>
      </c>
      <c r="Q13729" t="s">
        <v>1845</v>
      </c>
      <c r="R13729">
        <v>4.4800000000000004</v>
      </c>
      <c r="S13729">
        <v>4.42</v>
      </c>
      <c r="V13729" t="s">
        <v>1922</v>
      </c>
      <c r="W13729" t="s">
        <v>281</v>
      </c>
      <c r="X13729" t="s">
        <v>1847</v>
      </c>
      <c r="Y13729" t="s">
        <v>4830</v>
      </c>
      <c r="Z13729" t="s">
        <v>43</v>
      </c>
      <c r="AA13729">
        <v>149</v>
      </c>
      <c r="AB13729">
        <v>142.19</v>
      </c>
      <c r="AD13729">
        <v>179</v>
      </c>
    </row>
    <row r="13730" spans="1:30" x14ac:dyDescent="0.25">
      <c r="A13730" t="s">
        <v>177</v>
      </c>
      <c r="B13730" t="s">
        <v>31</v>
      </c>
      <c r="C13730" t="s">
        <v>4829</v>
      </c>
      <c r="D13730">
        <v>0.99</v>
      </c>
      <c r="E13730" t="s">
        <v>178</v>
      </c>
      <c r="F13730" t="s">
        <v>62</v>
      </c>
      <c r="G13730" t="s">
        <v>35</v>
      </c>
      <c r="H13730" t="s">
        <v>2601</v>
      </c>
      <c r="I13730">
        <v>99.48</v>
      </c>
      <c r="J13730">
        <v>99.54</v>
      </c>
      <c r="K13730">
        <v>81</v>
      </c>
      <c r="L13730">
        <v>76</v>
      </c>
      <c r="M13730" t="s">
        <v>1965</v>
      </c>
      <c r="N13730" t="s">
        <v>209</v>
      </c>
      <c r="O13730">
        <v>5000000</v>
      </c>
      <c r="Q13730" t="s">
        <v>1845</v>
      </c>
      <c r="R13730">
        <v>3.43</v>
      </c>
      <c r="S13730">
        <v>3.37</v>
      </c>
      <c r="V13730" t="s">
        <v>2602</v>
      </c>
      <c r="W13730" t="s">
        <v>281</v>
      </c>
      <c r="X13730" t="s">
        <v>1847</v>
      </c>
      <c r="Y13730" t="s">
        <v>4830</v>
      </c>
      <c r="AA13730">
        <v>80</v>
      </c>
      <c r="AB13730">
        <v>74.42</v>
      </c>
      <c r="AD13730">
        <v>96</v>
      </c>
    </row>
    <row r="13731" spans="1:30" x14ac:dyDescent="0.25">
      <c r="A13731" t="s">
        <v>179</v>
      </c>
      <c r="B13731" t="s">
        <v>31</v>
      </c>
      <c r="C13731" t="s">
        <v>4829</v>
      </c>
      <c r="D13731">
        <v>4.67</v>
      </c>
      <c r="E13731" t="s">
        <v>174</v>
      </c>
      <c r="F13731" t="s">
        <v>62</v>
      </c>
      <c r="G13731" t="s">
        <v>35</v>
      </c>
      <c r="H13731" t="s">
        <v>1923</v>
      </c>
      <c r="I13731">
        <v>91.24</v>
      </c>
      <c r="J13731">
        <v>91.53</v>
      </c>
      <c r="K13731">
        <v>122</v>
      </c>
      <c r="L13731">
        <v>117</v>
      </c>
      <c r="M13731" t="s">
        <v>1856</v>
      </c>
      <c r="N13731" t="s">
        <v>50</v>
      </c>
      <c r="O13731">
        <v>3000000</v>
      </c>
      <c r="P13731">
        <v>3000000</v>
      </c>
      <c r="Q13731" t="s">
        <v>1845</v>
      </c>
      <c r="R13731">
        <v>4.16</v>
      </c>
      <c r="S13731">
        <v>4.0999999999999996</v>
      </c>
      <c r="V13731" t="s">
        <v>1924</v>
      </c>
      <c r="W13731" t="s">
        <v>281</v>
      </c>
      <c r="X13731" t="s">
        <v>1847</v>
      </c>
      <c r="Y13731" t="s">
        <v>4830</v>
      </c>
      <c r="Z13731" t="s">
        <v>43</v>
      </c>
      <c r="AA13731">
        <v>117</v>
      </c>
      <c r="AB13731">
        <v>109.96</v>
      </c>
      <c r="AD13731">
        <v>146</v>
      </c>
    </row>
    <row r="13732" spans="1:30" x14ac:dyDescent="0.25">
      <c r="A13732" t="s">
        <v>180</v>
      </c>
      <c r="B13732" t="s">
        <v>31</v>
      </c>
      <c r="C13732" t="s">
        <v>4829</v>
      </c>
      <c r="D13732">
        <v>1.02</v>
      </c>
      <c r="E13732" t="s">
        <v>170</v>
      </c>
      <c r="F13732" t="s">
        <v>62</v>
      </c>
      <c r="G13732" t="s">
        <v>35</v>
      </c>
      <c r="H13732" t="s">
        <v>2603</v>
      </c>
      <c r="I13732">
        <v>98.68</v>
      </c>
      <c r="J13732">
        <v>98.74</v>
      </c>
      <c r="K13732">
        <v>64</v>
      </c>
      <c r="L13732">
        <v>59</v>
      </c>
      <c r="M13732" t="s">
        <v>1965</v>
      </c>
      <c r="N13732" t="s">
        <v>209</v>
      </c>
      <c r="O13732">
        <v>3000000</v>
      </c>
      <c r="Q13732" t="s">
        <v>1845</v>
      </c>
      <c r="R13732">
        <v>3.26</v>
      </c>
      <c r="S13732">
        <v>3.2</v>
      </c>
      <c r="V13732" t="s">
        <v>2604</v>
      </c>
      <c r="W13732" t="s">
        <v>281</v>
      </c>
      <c r="X13732" t="s">
        <v>1847</v>
      </c>
      <c r="Y13732" t="s">
        <v>4830</v>
      </c>
      <c r="AA13732">
        <v>63</v>
      </c>
      <c r="AB13732">
        <v>57.25</v>
      </c>
      <c r="AD13732">
        <v>78</v>
      </c>
    </row>
    <row r="13733" spans="1:30" x14ac:dyDescent="0.25">
      <c r="A13733" t="s">
        <v>181</v>
      </c>
      <c r="B13733" t="s">
        <v>31</v>
      </c>
      <c r="C13733" t="s">
        <v>4829</v>
      </c>
      <c r="D13733">
        <v>4.63</v>
      </c>
      <c r="E13733" t="s">
        <v>155</v>
      </c>
      <c r="F13733" t="s">
        <v>62</v>
      </c>
      <c r="G13733" t="s">
        <v>35</v>
      </c>
      <c r="H13733" t="s">
        <v>1925</v>
      </c>
      <c r="I13733">
        <v>89.92</v>
      </c>
      <c r="J13733">
        <v>90.25</v>
      </c>
      <c r="K13733">
        <v>148</v>
      </c>
      <c r="L13733">
        <v>142</v>
      </c>
      <c r="M13733" t="s">
        <v>1856</v>
      </c>
      <c r="N13733" t="s">
        <v>50</v>
      </c>
      <c r="O13733">
        <v>3000000</v>
      </c>
      <c r="Q13733" t="s">
        <v>1845</v>
      </c>
      <c r="R13733">
        <v>4.42</v>
      </c>
      <c r="S13733">
        <v>4.3499999999999996</v>
      </c>
      <c r="V13733" t="s">
        <v>1926</v>
      </c>
      <c r="W13733" t="s">
        <v>281</v>
      </c>
      <c r="X13733" t="s">
        <v>1847</v>
      </c>
      <c r="Y13733" t="s">
        <v>4830</v>
      </c>
      <c r="AA13733">
        <v>142</v>
      </c>
      <c r="AB13733">
        <v>134.4</v>
      </c>
      <c r="AD13733">
        <v>172</v>
      </c>
    </row>
    <row r="13734" spans="1:30" x14ac:dyDescent="0.25">
      <c r="A13734" t="s">
        <v>182</v>
      </c>
      <c r="B13734" t="s">
        <v>31</v>
      </c>
      <c r="C13734" t="s">
        <v>4829</v>
      </c>
      <c r="D13734">
        <v>3.17</v>
      </c>
      <c r="E13734" t="s">
        <v>160</v>
      </c>
      <c r="F13734" t="s">
        <v>62</v>
      </c>
      <c r="G13734" t="s">
        <v>35</v>
      </c>
      <c r="H13734" t="s">
        <v>1927</v>
      </c>
      <c r="I13734">
        <v>94.23</v>
      </c>
      <c r="J13734">
        <v>94.44</v>
      </c>
      <c r="K13734">
        <v>128</v>
      </c>
      <c r="L13734">
        <v>123</v>
      </c>
      <c r="M13734" t="s">
        <v>1928</v>
      </c>
      <c r="N13734" t="s">
        <v>36</v>
      </c>
      <c r="O13734">
        <v>5000000</v>
      </c>
      <c r="Q13734" t="s">
        <v>1845</v>
      </c>
      <c r="R13734">
        <v>4.0599999999999996</v>
      </c>
      <c r="S13734">
        <v>4</v>
      </c>
      <c r="V13734" t="s">
        <v>1929</v>
      </c>
      <c r="W13734" t="s">
        <v>281</v>
      </c>
      <c r="X13734" t="s">
        <v>1847</v>
      </c>
      <c r="Y13734" t="s">
        <v>4830</v>
      </c>
      <c r="AA13734">
        <v>125</v>
      </c>
      <c r="AB13734">
        <v>118.67</v>
      </c>
      <c r="AD13734">
        <v>151</v>
      </c>
    </row>
    <row r="13735" spans="1:30" x14ac:dyDescent="0.25">
      <c r="A13735" t="s">
        <v>354</v>
      </c>
      <c r="B13735" t="s">
        <v>31</v>
      </c>
      <c r="C13735" t="s">
        <v>4829</v>
      </c>
      <c r="D13735">
        <v>0.69</v>
      </c>
      <c r="E13735" t="s">
        <v>166</v>
      </c>
      <c r="F13735" t="s">
        <v>62</v>
      </c>
      <c r="G13735" t="s">
        <v>35</v>
      </c>
      <c r="H13735" t="s">
        <v>4298</v>
      </c>
      <c r="I13735">
        <v>98.7</v>
      </c>
      <c r="J13735">
        <v>98.75</v>
      </c>
      <c r="K13735">
        <v>97</v>
      </c>
      <c r="L13735">
        <v>92</v>
      </c>
      <c r="M13735" t="s">
        <v>2092</v>
      </c>
      <c r="N13735" t="s">
        <v>153</v>
      </c>
      <c r="O13735">
        <v>3000000</v>
      </c>
      <c r="P13735">
        <v>3000000</v>
      </c>
      <c r="Q13735" t="s">
        <v>1845</v>
      </c>
      <c r="R13735">
        <v>3.58</v>
      </c>
      <c r="S13735">
        <v>3.51</v>
      </c>
      <c r="V13735" t="s">
        <v>4299</v>
      </c>
      <c r="W13735" t="s">
        <v>281</v>
      </c>
      <c r="X13735" t="s">
        <v>1847</v>
      </c>
      <c r="Y13735" t="s">
        <v>4830</v>
      </c>
      <c r="AA13735">
        <v>95</v>
      </c>
      <c r="AB13735">
        <v>88.86</v>
      </c>
      <c r="AD13735">
        <v>107</v>
      </c>
    </row>
    <row r="13736" spans="1:30" x14ac:dyDescent="0.25">
      <c r="A13736" t="s">
        <v>183</v>
      </c>
      <c r="B13736" t="s">
        <v>31</v>
      </c>
      <c r="C13736" t="s">
        <v>4829</v>
      </c>
      <c r="D13736">
        <v>1.65</v>
      </c>
      <c r="E13736" t="s">
        <v>178</v>
      </c>
      <c r="F13736" t="s">
        <v>62</v>
      </c>
      <c r="G13736" t="s">
        <v>35</v>
      </c>
      <c r="H13736" t="s">
        <v>1930</v>
      </c>
      <c r="I13736">
        <v>98.34</v>
      </c>
      <c r="J13736">
        <v>98.43</v>
      </c>
      <c r="K13736">
        <v>98</v>
      </c>
      <c r="L13736">
        <v>93</v>
      </c>
      <c r="M13736" t="s">
        <v>1844</v>
      </c>
      <c r="N13736" t="s">
        <v>48</v>
      </c>
      <c r="O13736">
        <v>5000000</v>
      </c>
      <c r="Q13736" t="s">
        <v>1845</v>
      </c>
      <c r="R13736">
        <v>3.63</v>
      </c>
      <c r="S13736">
        <v>3.57</v>
      </c>
      <c r="V13736" t="s">
        <v>1931</v>
      </c>
      <c r="W13736" t="s">
        <v>281</v>
      </c>
      <c r="X13736" t="s">
        <v>1847</v>
      </c>
      <c r="Y13736" t="s">
        <v>4830</v>
      </c>
      <c r="AA13736">
        <v>98</v>
      </c>
      <c r="AB13736">
        <v>92.39</v>
      </c>
      <c r="AD13736">
        <v>116</v>
      </c>
    </row>
    <row r="13737" spans="1:30" x14ac:dyDescent="0.25">
      <c r="A13737" t="s">
        <v>184</v>
      </c>
      <c r="B13737" t="s">
        <v>31</v>
      </c>
      <c r="C13737" t="s">
        <v>4829</v>
      </c>
      <c r="D13737">
        <v>1.76</v>
      </c>
      <c r="E13737" t="s">
        <v>185</v>
      </c>
      <c r="F13737" t="s">
        <v>62</v>
      </c>
      <c r="G13737" t="s">
        <v>35</v>
      </c>
      <c r="H13737" t="s">
        <v>1932</v>
      </c>
      <c r="I13737">
        <v>98.6</v>
      </c>
      <c r="J13737">
        <v>98.7</v>
      </c>
      <c r="K13737">
        <v>96</v>
      </c>
      <c r="L13737">
        <v>91</v>
      </c>
      <c r="M13737" t="s">
        <v>1844</v>
      </c>
      <c r="N13737" t="s">
        <v>48</v>
      </c>
      <c r="O13737">
        <v>3000000</v>
      </c>
      <c r="Q13737" t="s">
        <v>1933</v>
      </c>
      <c r="R13737">
        <v>3.61</v>
      </c>
      <c r="S13737">
        <v>3.55</v>
      </c>
      <c r="V13737" t="s">
        <v>1934</v>
      </c>
      <c r="W13737" t="s">
        <v>281</v>
      </c>
      <c r="X13737" t="s">
        <v>1847</v>
      </c>
      <c r="Y13737" t="s">
        <v>4830</v>
      </c>
      <c r="AA13737">
        <v>96</v>
      </c>
      <c r="AB13737">
        <v>90.24</v>
      </c>
      <c r="AD13737">
        <v>113</v>
      </c>
    </row>
    <row r="13738" spans="1:30" x14ac:dyDescent="0.25">
      <c r="A13738" t="s">
        <v>186</v>
      </c>
      <c r="B13738" t="s">
        <v>31</v>
      </c>
      <c r="C13738" t="s">
        <v>4829</v>
      </c>
      <c r="D13738">
        <v>1.93</v>
      </c>
      <c r="E13738" t="s">
        <v>187</v>
      </c>
      <c r="F13738" t="s">
        <v>62</v>
      </c>
      <c r="G13738" t="s">
        <v>35</v>
      </c>
      <c r="H13738" t="s">
        <v>1935</v>
      </c>
      <c r="I13738">
        <v>97.06</v>
      </c>
      <c r="J13738">
        <v>97.17</v>
      </c>
      <c r="K13738">
        <v>90</v>
      </c>
      <c r="L13738">
        <v>85</v>
      </c>
      <c r="M13738" t="s">
        <v>1844</v>
      </c>
      <c r="N13738" t="s">
        <v>48</v>
      </c>
      <c r="O13738">
        <v>3000000</v>
      </c>
      <c r="P13738">
        <v>2000000</v>
      </c>
      <c r="Q13738" t="s">
        <v>1845</v>
      </c>
      <c r="R13738">
        <v>3.55</v>
      </c>
      <c r="S13738">
        <v>3.49</v>
      </c>
      <c r="V13738" t="s">
        <v>1936</v>
      </c>
      <c r="W13738" t="s">
        <v>281</v>
      </c>
      <c r="X13738" t="s">
        <v>1847</v>
      </c>
      <c r="Y13738" t="s">
        <v>4830</v>
      </c>
      <c r="AA13738">
        <v>88</v>
      </c>
      <c r="AB13738">
        <v>83.09</v>
      </c>
      <c r="AD13738">
        <v>107</v>
      </c>
    </row>
    <row r="13739" spans="1:30" x14ac:dyDescent="0.25">
      <c r="A13739" t="s">
        <v>188</v>
      </c>
      <c r="B13739" t="s">
        <v>31</v>
      </c>
      <c r="C13739" t="s">
        <v>4829</v>
      </c>
      <c r="D13739">
        <v>5.15</v>
      </c>
      <c r="E13739" t="s">
        <v>166</v>
      </c>
      <c r="F13739" t="s">
        <v>62</v>
      </c>
      <c r="G13739" t="s">
        <v>35</v>
      </c>
      <c r="H13739" t="s">
        <v>1937</v>
      </c>
      <c r="I13739">
        <v>87.38</v>
      </c>
      <c r="J13739">
        <v>87.68</v>
      </c>
      <c r="K13739">
        <v>227</v>
      </c>
      <c r="L13739">
        <v>222</v>
      </c>
      <c r="M13739" t="s">
        <v>1972</v>
      </c>
      <c r="N13739" t="s">
        <v>96</v>
      </c>
      <c r="O13739">
        <v>3000000</v>
      </c>
      <c r="P13739">
        <v>3000000</v>
      </c>
      <c r="Q13739" t="s">
        <v>1845</v>
      </c>
      <c r="R13739">
        <v>5.36</v>
      </c>
      <c r="S13739">
        <v>5.3</v>
      </c>
      <c r="V13739" t="s">
        <v>1939</v>
      </c>
      <c r="W13739" t="s">
        <v>281</v>
      </c>
      <c r="X13739" t="s">
        <v>1847</v>
      </c>
      <c r="Y13739" t="s">
        <v>4830</v>
      </c>
      <c r="AA13739">
        <v>226</v>
      </c>
      <c r="AB13739">
        <v>219.57</v>
      </c>
      <c r="AD13739">
        <v>258</v>
      </c>
    </row>
    <row r="13740" spans="1:30" x14ac:dyDescent="0.25">
      <c r="A13740" t="s">
        <v>189</v>
      </c>
      <c r="B13740" t="s">
        <v>31</v>
      </c>
      <c r="C13740" t="s">
        <v>4829</v>
      </c>
      <c r="D13740">
        <v>5.12</v>
      </c>
      <c r="E13740" t="s">
        <v>190</v>
      </c>
      <c r="F13740" t="s">
        <v>62</v>
      </c>
      <c r="G13740" t="s">
        <v>35</v>
      </c>
      <c r="H13740" t="s">
        <v>1940</v>
      </c>
      <c r="I13740">
        <v>92.34</v>
      </c>
      <c r="J13740">
        <v>92.7</v>
      </c>
      <c r="K13740">
        <v>151</v>
      </c>
      <c r="L13740">
        <v>145</v>
      </c>
      <c r="M13740" t="s">
        <v>1938</v>
      </c>
      <c r="N13740" t="s">
        <v>145</v>
      </c>
      <c r="O13740">
        <v>5000000</v>
      </c>
      <c r="Q13740" t="s">
        <v>1845</v>
      </c>
      <c r="R13740">
        <v>4.5599999999999996</v>
      </c>
      <c r="S13740">
        <v>4.49</v>
      </c>
      <c r="V13740" t="s">
        <v>1941</v>
      </c>
      <c r="W13740" t="s">
        <v>281</v>
      </c>
      <c r="X13740" t="s">
        <v>1847</v>
      </c>
      <c r="Y13740" t="s">
        <v>4830</v>
      </c>
      <c r="AA13740">
        <v>149</v>
      </c>
      <c r="AB13740">
        <v>142.27000000000001</v>
      </c>
      <c r="AD13740">
        <v>182</v>
      </c>
    </row>
    <row r="13741" spans="1:30" x14ac:dyDescent="0.25">
      <c r="A13741" t="s">
        <v>191</v>
      </c>
      <c r="B13741" t="s">
        <v>31</v>
      </c>
      <c r="C13741" t="s">
        <v>4829</v>
      </c>
      <c r="D13741">
        <v>2.95</v>
      </c>
      <c r="E13741" t="s">
        <v>174</v>
      </c>
      <c r="F13741" t="s">
        <v>62</v>
      </c>
      <c r="G13741" t="s">
        <v>35</v>
      </c>
      <c r="H13741" t="s">
        <v>1942</v>
      </c>
      <c r="I13741">
        <v>95.08</v>
      </c>
      <c r="J13741">
        <v>95.27</v>
      </c>
      <c r="K13741">
        <v>103</v>
      </c>
      <c r="L13741">
        <v>98</v>
      </c>
      <c r="M13741" t="s">
        <v>1928</v>
      </c>
      <c r="N13741" t="s">
        <v>36</v>
      </c>
      <c r="O13741">
        <v>5000000</v>
      </c>
      <c r="Q13741" t="s">
        <v>1845</v>
      </c>
      <c r="R13741">
        <v>3.81</v>
      </c>
      <c r="S13741">
        <v>3.75</v>
      </c>
      <c r="V13741" t="s">
        <v>1943</v>
      </c>
      <c r="W13741" t="s">
        <v>281</v>
      </c>
      <c r="X13741" t="s">
        <v>1847</v>
      </c>
      <c r="Y13741" t="s">
        <v>4830</v>
      </c>
      <c r="AA13741">
        <v>103</v>
      </c>
      <c r="AB13741">
        <v>96.32</v>
      </c>
      <c r="AD13741">
        <v>128</v>
      </c>
    </row>
    <row r="13742" spans="1:30" x14ac:dyDescent="0.25">
      <c r="A13742" t="s">
        <v>193</v>
      </c>
      <c r="B13742" t="s">
        <v>31</v>
      </c>
      <c r="C13742" t="s">
        <v>4829</v>
      </c>
      <c r="D13742">
        <v>3.13</v>
      </c>
      <c r="E13742" t="s">
        <v>170</v>
      </c>
      <c r="F13742" t="s">
        <v>62</v>
      </c>
      <c r="G13742" t="s">
        <v>35</v>
      </c>
      <c r="H13742" t="s">
        <v>1944</v>
      </c>
      <c r="I13742">
        <v>96.54</v>
      </c>
      <c r="J13742">
        <v>96.81</v>
      </c>
      <c r="K13742">
        <v>113</v>
      </c>
      <c r="L13742">
        <v>106</v>
      </c>
      <c r="M13742" t="s">
        <v>1928</v>
      </c>
      <c r="N13742" t="s">
        <v>36</v>
      </c>
      <c r="O13742">
        <v>3000000</v>
      </c>
      <c r="Q13742" t="s">
        <v>1845</v>
      </c>
      <c r="R13742">
        <v>3.91</v>
      </c>
      <c r="S13742">
        <v>3.82</v>
      </c>
      <c r="V13742" t="s">
        <v>1945</v>
      </c>
      <c r="W13742" t="s">
        <v>281</v>
      </c>
      <c r="X13742" t="s">
        <v>1847</v>
      </c>
      <c r="Y13742" t="s">
        <v>4830</v>
      </c>
      <c r="AA13742">
        <v>111</v>
      </c>
      <c r="AB13742">
        <v>102.38</v>
      </c>
      <c r="AD13742">
        <v>136</v>
      </c>
    </row>
    <row r="13743" spans="1:30" x14ac:dyDescent="0.25">
      <c r="A13743" t="s">
        <v>194</v>
      </c>
      <c r="B13743" t="s">
        <v>31</v>
      </c>
      <c r="C13743" t="s">
        <v>4829</v>
      </c>
      <c r="D13743">
        <v>1.54</v>
      </c>
      <c r="E13743" t="s">
        <v>195</v>
      </c>
      <c r="F13743" t="s">
        <v>62</v>
      </c>
      <c r="G13743" t="s">
        <v>35</v>
      </c>
      <c r="H13743" t="s">
        <v>1946</v>
      </c>
      <c r="I13743">
        <v>98.58</v>
      </c>
      <c r="J13743">
        <v>98.67</v>
      </c>
      <c r="K13743">
        <v>75</v>
      </c>
      <c r="L13743">
        <v>70</v>
      </c>
      <c r="M13743" t="s">
        <v>1902</v>
      </c>
      <c r="N13743" t="s">
        <v>78</v>
      </c>
      <c r="O13743">
        <v>5000000</v>
      </c>
      <c r="Q13743" t="s">
        <v>1845</v>
      </c>
      <c r="R13743">
        <v>3.36</v>
      </c>
      <c r="S13743">
        <v>3.31</v>
      </c>
      <c r="V13743" t="s">
        <v>1947</v>
      </c>
      <c r="W13743" t="s">
        <v>281</v>
      </c>
      <c r="X13743" t="s">
        <v>1847</v>
      </c>
      <c r="Y13743" t="s">
        <v>4830</v>
      </c>
      <c r="AA13743">
        <v>72</v>
      </c>
      <c r="AB13743">
        <v>65.819999999999993</v>
      </c>
      <c r="AD13743">
        <v>88</v>
      </c>
    </row>
    <row r="13744" spans="1:30" x14ac:dyDescent="0.25">
      <c r="A13744" t="s">
        <v>197</v>
      </c>
      <c r="B13744" t="s">
        <v>31</v>
      </c>
      <c r="C13744" t="s">
        <v>4829</v>
      </c>
      <c r="D13744">
        <v>5.43</v>
      </c>
      <c r="E13744" t="s">
        <v>195</v>
      </c>
      <c r="F13744" t="s">
        <v>62</v>
      </c>
      <c r="G13744" t="s">
        <v>35</v>
      </c>
      <c r="H13744" t="s">
        <v>1948</v>
      </c>
      <c r="I13744">
        <v>94.15</v>
      </c>
      <c r="J13744">
        <v>94.47</v>
      </c>
      <c r="K13744">
        <v>129</v>
      </c>
      <c r="L13744">
        <v>124</v>
      </c>
      <c r="M13744" t="s">
        <v>1938</v>
      </c>
      <c r="N13744" t="s">
        <v>145</v>
      </c>
      <c r="O13744">
        <v>3000000</v>
      </c>
      <c r="P13744">
        <v>2000000</v>
      </c>
      <c r="Q13744" t="s">
        <v>1845</v>
      </c>
      <c r="R13744">
        <v>4.34</v>
      </c>
      <c r="S13744">
        <v>4.28</v>
      </c>
      <c r="V13744" t="s">
        <v>1949</v>
      </c>
      <c r="W13744" t="s">
        <v>281</v>
      </c>
      <c r="X13744" t="s">
        <v>1847</v>
      </c>
      <c r="Y13744" t="s">
        <v>4830</v>
      </c>
      <c r="AA13744">
        <v>125</v>
      </c>
      <c r="AB13744">
        <v>118.91</v>
      </c>
      <c r="AD13744">
        <v>157</v>
      </c>
    </row>
    <row r="13745" spans="1:30" x14ac:dyDescent="0.25">
      <c r="A13745" t="s">
        <v>198</v>
      </c>
      <c r="B13745" t="s">
        <v>31</v>
      </c>
      <c r="C13745" t="s">
        <v>4829</v>
      </c>
      <c r="D13745">
        <v>1.45</v>
      </c>
      <c r="E13745" t="s">
        <v>163</v>
      </c>
      <c r="F13745" t="s">
        <v>62</v>
      </c>
      <c r="G13745" t="s">
        <v>35</v>
      </c>
      <c r="H13745" t="s">
        <v>1950</v>
      </c>
      <c r="I13745">
        <v>98.98</v>
      </c>
      <c r="J13745">
        <v>99.06</v>
      </c>
      <c r="K13745">
        <v>54</v>
      </c>
      <c r="L13745">
        <v>49</v>
      </c>
      <c r="M13745" t="s">
        <v>1902</v>
      </c>
      <c r="N13745" t="s">
        <v>78</v>
      </c>
      <c r="O13745">
        <v>3000000</v>
      </c>
      <c r="P13745">
        <v>1000000</v>
      </c>
      <c r="Q13745" t="s">
        <v>1845</v>
      </c>
      <c r="R13745">
        <v>3.15</v>
      </c>
      <c r="S13745">
        <v>3.1</v>
      </c>
      <c r="V13745" t="s">
        <v>1951</v>
      </c>
      <c r="W13745" t="s">
        <v>281</v>
      </c>
      <c r="X13745" t="s">
        <v>1847</v>
      </c>
      <c r="Y13745" t="s">
        <v>4830</v>
      </c>
      <c r="AA13745">
        <v>51</v>
      </c>
      <c r="AB13745">
        <v>45.29</v>
      </c>
      <c r="AD13745">
        <v>69</v>
      </c>
    </row>
    <row r="13746" spans="1:30" x14ac:dyDescent="0.25">
      <c r="A13746" t="s">
        <v>199</v>
      </c>
      <c r="B13746" t="s">
        <v>31</v>
      </c>
      <c r="C13746" t="s">
        <v>4829</v>
      </c>
      <c r="D13746">
        <v>1.47</v>
      </c>
      <c r="E13746" t="s">
        <v>187</v>
      </c>
      <c r="F13746" t="s">
        <v>62</v>
      </c>
      <c r="G13746" t="s">
        <v>35</v>
      </c>
      <c r="H13746" t="s">
        <v>1952</v>
      </c>
      <c r="I13746">
        <v>98.72</v>
      </c>
      <c r="J13746">
        <v>98.82</v>
      </c>
      <c r="K13746">
        <v>79</v>
      </c>
      <c r="L13746">
        <v>73</v>
      </c>
      <c r="M13746" t="s">
        <v>1902</v>
      </c>
      <c r="N13746" t="s">
        <v>78</v>
      </c>
      <c r="O13746">
        <v>3000000</v>
      </c>
      <c r="P13746">
        <v>3000000</v>
      </c>
      <c r="Q13746" t="s">
        <v>1845</v>
      </c>
      <c r="R13746">
        <v>3.4</v>
      </c>
      <c r="S13746">
        <v>3.34</v>
      </c>
      <c r="V13746" t="s">
        <v>1953</v>
      </c>
      <c r="W13746" t="s">
        <v>281</v>
      </c>
      <c r="X13746" t="s">
        <v>1847</v>
      </c>
      <c r="Y13746" t="s">
        <v>4830</v>
      </c>
      <c r="AA13746">
        <v>76</v>
      </c>
      <c r="AB13746">
        <v>68.95</v>
      </c>
      <c r="AD13746">
        <v>93</v>
      </c>
    </row>
    <row r="13747" spans="1:30" x14ac:dyDescent="0.25">
      <c r="A13747" t="s">
        <v>200</v>
      </c>
      <c r="B13747" t="s">
        <v>31</v>
      </c>
      <c r="C13747" t="s">
        <v>4829</v>
      </c>
      <c r="D13747">
        <v>3.34</v>
      </c>
      <c r="E13747" t="s">
        <v>155</v>
      </c>
      <c r="F13747" t="s">
        <v>62</v>
      </c>
      <c r="G13747" t="s">
        <v>35</v>
      </c>
      <c r="H13747" t="s">
        <v>1954</v>
      </c>
      <c r="I13747">
        <v>96.69</v>
      </c>
      <c r="J13747">
        <v>96.94</v>
      </c>
      <c r="K13747">
        <v>122</v>
      </c>
      <c r="L13747">
        <v>116</v>
      </c>
      <c r="M13747" t="s">
        <v>1928</v>
      </c>
      <c r="N13747" t="s">
        <v>36</v>
      </c>
      <c r="O13747">
        <v>5000000</v>
      </c>
      <c r="Q13747" t="s">
        <v>1845</v>
      </c>
      <c r="R13747">
        <v>4</v>
      </c>
      <c r="S13747">
        <v>3.93</v>
      </c>
      <c r="V13747" t="s">
        <v>1955</v>
      </c>
      <c r="W13747" t="s">
        <v>281</v>
      </c>
      <c r="X13747" t="s">
        <v>1847</v>
      </c>
      <c r="Y13747" t="s">
        <v>4830</v>
      </c>
      <c r="Z13747" t="s">
        <v>43</v>
      </c>
      <c r="AA13747">
        <v>118</v>
      </c>
      <c r="AB13747">
        <v>110.45</v>
      </c>
      <c r="AD13747">
        <v>144</v>
      </c>
    </row>
    <row r="13748" spans="1:30" x14ac:dyDescent="0.25">
      <c r="A13748" t="s">
        <v>1662</v>
      </c>
      <c r="B13748" t="s">
        <v>31</v>
      </c>
      <c r="C13748" t="s">
        <v>4829</v>
      </c>
      <c r="D13748">
        <v>1.69</v>
      </c>
      <c r="E13748" t="s">
        <v>1663</v>
      </c>
      <c r="F13748" t="s">
        <v>62</v>
      </c>
      <c r="G13748" t="s">
        <v>35</v>
      </c>
      <c r="H13748" t="s">
        <v>4401</v>
      </c>
      <c r="I13748">
        <v>99.21</v>
      </c>
      <c r="J13748">
        <v>99.39</v>
      </c>
      <c r="K13748">
        <v>111</v>
      </c>
      <c r="L13748">
        <v>101</v>
      </c>
      <c r="M13748" t="s">
        <v>1844</v>
      </c>
      <c r="N13748" t="s">
        <v>48</v>
      </c>
      <c r="O13748">
        <v>1000000</v>
      </c>
      <c r="Q13748" t="s">
        <v>1845</v>
      </c>
      <c r="R13748">
        <v>3.76</v>
      </c>
      <c r="S13748">
        <v>3.66</v>
      </c>
      <c r="V13748" t="s">
        <v>4402</v>
      </c>
      <c r="W13748" t="s">
        <v>281</v>
      </c>
      <c r="X13748" t="s">
        <v>1847</v>
      </c>
      <c r="Y13748" t="s">
        <v>4830</v>
      </c>
      <c r="AA13748">
        <v>111</v>
      </c>
      <c r="AB13748">
        <v>100.74</v>
      </c>
      <c r="AD13748">
        <v>128</v>
      </c>
    </row>
    <row r="13749" spans="1:30" x14ac:dyDescent="0.25">
      <c r="A13749" t="s">
        <v>201</v>
      </c>
      <c r="B13749" t="s">
        <v>31</v>
      </c>
      <c r="C13749" t="s">
        <v>4829</v>
      </c>
      <c r="D13749">
        <v>1.72</v>
      </c>
      <c r="E13749" t="s">
        <v>202</v>
      </c>
      <c r="F13749" t="s">
        <v>62</v>
      </c>
      <c r="G13749" t="s">
        <v>35</v>
      </c>
      <c r="H13749" t="s">
        <v>1956</v>
      </c>
      <c r="I13749">
        <v>101.99</v>
      </c>
      <c r="J13749">
        <v>102.09</v>
      </c>
      <c r="K13749">
        <v>90</v>
      </c>
      <c r="L13749">
        <v>85</v>
      </c>
      <c r="M13749" t="s">
        <v>1844</v>
      </c>
      <c r="N13749" t="s">
        <v>48</v>
      </c>
      <c r="O13749">
        <v>5000000</v>
      </c>
      <c r="P13749">
        <v>3000000</v>
      </c>
      <c r="Q13749" t="s">
        <v>1845</v>
      </c>
      <c r="R13749">
        <v>3.55</v>
      </c>
      <c r="S13749">
        <v>3.49</v>
      </c>
      <c r="V13749" t="s">
        <v>1957</v>
      </c>
      <c r="W13749" t="s">
        <v>281</v>
      </c>
      <c r="X13749" t="s">
        <v>1847</v>
      </c>
      <c r="Y13749" t="s">
        <v>4830</v>
      </c>
      <c r="AA13749">
        <v>90</v>
      </c>
      <c r="AB13749">
        <v>84.42</v>
      </c>
      <c r="AD13749">
        <v>108</v>
      </c>
    </row>
    <row r="13750" spans="1:30" x14ac:dyDescent="0.25">
      <c r="A13750" t="s">
        <v>203</v>
      </c>
      <c r="B13750" t="s">
        <v>31</v>
      </c>
      <c r="C13750" t="s">
        <v>4829</v>
      </c>
      <c r="D13750">
        <v>3.5</v>
      </c>
      <c r="E13750" t="s">
        <v>170</v>
      </c>
      <c r="F13750" t="s">
        <v>62</v>
      </c>
      <c r="G13750" t="s">
        <v>35</v>
      </c>
      <c r="H13750" t="s">
        <v>1958</v>
      </c>
      <c r="I13750">
        <v>101.94</v>
      </c>
      <c r="J13750">
        <v>102.16</v>
      </c>
      <c r="K13750">
        <v>126</v>
      </c>
      <c r="L13750">
        <v>121</v>
      </c>
      <c r="M13750" t="s">
        <v>1861</v>
      </c>
      <c r="N13750" t="s">
        <v>149</v>
      </c>
      <c r="O13750">
        <v>5000000</v>
      </c>
      <c r="P13750">
        <v>1000000</v>
      </c>
      <c r="Q13750" t="s">
        <v>1845</v>
      </c>
      <c r="R13750">
        <v>4.07</v>
      </c>
      <c r="S13750">
        <v>4.01</v>
      </c>
      <c r="V13750" t="s">
        <v>1959</v>
      </c>
      <c r="W13750" t="s">
        <v>281</v>
      </c>
      <c r="X13750" t="s">
        <v>1847</v>
      </c>
      <c r="Y13750" t="s">
        <v>4830</v>
      </c>
      <c r="AA13750">
        <v>124</v>
      </c>
      <c r="AB13750">
        <v>117.79</v>
      </c>
      <c r="AD13750">
        <v>150</v>
      </c>
    </row>
    <row r="13751" spans="1:30" x14ac:dyDescent="0.25">
      <c r="A13751" t="s">
        <v>204</v>
      </c>
      <c r="B13751" t="s">
        <v>31</v>
      </c>
      <c r="C13751" t="s">
        <v>4829</v>
      </c>
      <c r="D13751">
        <v>6.12</v>
      </c>
      <c r="E13751" t="s">
        <v>163</v>
      </c>
      <c r="F13751" t="s">
        <v>62</v>
      </c>
      <c r="G13751" t="s">
        <v>35</v>
      </c>
      <c r="H13751" t="s">
        <v>1960</v>
      </c>
      <c r="I13751">
        <v>108.79</v>
      </c>
      <c r="J13751">
        <v>109.15</v>
      </c>
      <c r="K13751">
        <v>136</v>
      </c>
      <c r="L13751">
        <v>131</v>
      </c>
      <c r="M13751" t="s">
        <v>1869</v>
      </c>
      <c r="N13751" t="s">
        <v>55</v>
      </c>
      <c r="O13751">
        <v>3000000</v>
      </c>
      <c r="P13751">
        <v>2000000</v>
      </c>
      <c r="Q13751" t="s">
        <v>1845</v>
      </c>
      <c r="R13751">
        <v>4.49</v>
      </c>
      <c r="S13751">
        <v>4.4400000000000004</v>
      </c>
      <c r="V13751" t="s">
        <v>1961</v>
      </c>
      <c r="W13751" t="s">
        <v>281</v>
      </c>
      <c r="X13751" t="s">
        <v>1847</v>
      </c>
      <c r="Y13751" t="s">
        <v>4830</v>
      </c>
      <c r="AA13751">
        <v>138</v>
      </c>
      <c r="AB13751">
        <v>131.72999999999999</v>
      </c>
      <c r="AD13751">
        <v>171</v>
      </c>
    </row>
    <row r="13752" spans="1:30" x14ac:dyDescent="0.25">
      <c r="A13752" t="s">
        <v>205</v>
      </c>
      <c r="B13752" t="s">
        <v>31</v>
      </c>
      <c r="C13752" t="s">
        <v>4829</v>
      </c>
      <c r="D13752">
        <v>11.36</v>
      </c>
      <c r="E13752" t="s">
        <v>163</v>
      </c>
      <c r="F13752" t="s">
        <v>62</v>
      </c>
      <c r="G13752" t="s">
        <v>35</v>
      </c>
      <c r="H13752" t="s">
        <v>1962</v>
      </c>
      <c r="I13752">
        <v>93.05</v>
      </c>
      <c r="J13752">
        <v>93.69</v>
      </c>
      <c r="K13752">
        <v>224</v>
      </c>
      <c r="L13752">
        <v>219</v>
      </c>
      <c r="M13752" t="s">
        <v>1909</v>
      </c>
      <c r="N13752" t="s">
        <v>42</v>
      </c>
      <c r="O13752">
        <v>3000000</v>
      </c>
      <c r="Q13752" t="s">
        <v>1845</v>
      </c>
      <c r="R13752">
        <v>5.85</v>
      </c>
      <c r="S13752">
        <v>5.79</v>
      </c>
      <c r="V13752" t="s">
        <v>1963</v>
      </c>
      <c r="W13752" t="s">
        <v>281</v>
      </c>
      <c r="X13752" t="s">
        <v>1847</v>
      </c>
      <c r="Y13752" t="s">
        <v>4830</v>
      </c>
      <c r="AA13752">
        <v>231</v>
      </c>
      <c r="AB13752">
        <v>225.64</v>
      </c>
      <c r="AD13752">
        <v>260</v>
      </c>
    </row>
    <row r="13753" spans="1:30" x14ac:dyDescent="0.25">
      <c r="A13753" t="s">
        <v>206</v>
      </c>
      <c r="B13753" t="s">
        <v>31</v>
      </c>
      <c r="C13753" t="s">
        <v>4829</v>
      </c>
      <c r="D13753">
        <v>0.69</v>
      </c>
      <c r="E13753" t="s">
        <v>158</v>
      </c>
      <c r="F13753" t="s">
        <v>62</v>
      </c>
      <c r="G13753" t="s">
        <v>35</v>
      </c>
      <c r="H13753" t="s">
        <v>2625</v>
      </c>
      <c r="I13753">
        <v>100.21</v>
      </c>
      <c r="J13753">
        <v>100.26</v>
      </c>
      <c r="K13753">
        <v>76</v>
      </c>
      <c r="L13753">
        <v>71</v>
      </c>
      <c r="M13753" t="s">
        <v>1965</v>
      </c>
      <c r="N13753" t="s">
        <v>209</v>
      </c>
      <c r="O13753">
        <v>3000000</v>
      </c>
      <c r="P13753">
        <v>1000000</v>
      </c>
      <c r="Q13753" t="s">
        <v>1845</v>
      </c>
      <c r="R13753">
        <v>3.3</v>
      </c>
      <c r="S13753">
        <v>3.23</v>
      </c>
      <c r="V13753" t="s">
        <v>2626</v>
      </c>
      <c r="W13753" t="s">
        <v>281</v>
      </c>
      <c r="X13753" t="s">
        <v>1847</v>
      </c>
      <c r="Y13753" t="s">
        <v>4830</v>
      </c>
      <c r="Z13753" t="s">
        <v>43</v>
      </c>
      <c r="AA13753">
        <v>76</v>
      </c>
      <c r="AB13753">
        <v>60.97</v>
      </c>
      <c r="AD13753">
        <v>90</v>
      </c>
    </row>
    <row r="13754" spans="1:30" x14ac:dyDescent="0.25">
      <c r="A13754" t="s">
        <v>207</v>
      </c>
      <c r="B13754" t="s">
        <v>31</v>
      </c>
      <c r="C13754" t="s">
        <v>4829</v>
      </c>
      <c r="D13754">
        <v>0.99</v>
      </c>
      <c r="E13754" t="s">
        <v>155</v>
      </c>
      <c r="F13754" t="s">
        <v>62</v>
      </c>
      <c r="G13754" t="s">
        <v>35</v>
      </c>
      <c r="H13754" t="s">
        <v>2627</v>
      </c>
      <c r="I13754">
        <v>99.92</v>
      </c>
      <c r="J13754">
        <v>99.98</v>
      </c>
      <c r="K13754">
        <v>75</v>
      </c>
      <c r="L13754">
        <v>70</v>
      </c>
      <c r="M13754" t="s">
        <v>1965</v>
      </c>
      <c r="N13754" t="s">
        <v>209</v>
      </c>
      <c r="O13754">
        <v>3000000</v>
      </c>
      <c r="P13754">
        <v>1000000</v>
      </c>
      <c r="Q13754" t="s">
        <v>1845</v>
      </c>
      <c r="R13754">
        <v>3.37</v>
      </c>
      <c r="S13754">
        <v>3.31</v>
      </c>
      <c r="V13754" t="s">
        <v>2628</v>
      </c>
      <c r="W13754" t="s">
        <v>281</v>
      </c>
      <c r="X13754" t="s">
        <v>1847</v>
      </c>
      <c r="Y13754" t="s">
        <v>4830</v>
      </c>
      <c r="AA13754">
        <v>74</v>
      </c>
      <c r="AB13754">
        <v>68.45</v>
      </c>
      <c r="AD13754">
        <v>89</v>
      </c>
    </row>
    <row r="13755" spans="1:30" x14ac:dyDescent="0.25">
      <c r="A13755" t="s">
        <v>208</v>
      </c>
      <c r="B13755" t="s">
        <v>31</v>
      </c>
      <c r="C13755" t="s">
        <v>4829</v>
      </c>
      <c r="D13755">
        <v>0.98</v>
      </c>
      <c r="E13755" t="s">
        <v>160</v>
      </c>
      <c r="F13755" t="s">
        <v>62</v>
      </c>
      <c r="G13755" t="s">
        <v>35</v>
      </c>
      <c r="H13755" t="s">
        <v>1964</v>
      </c>
      <c r="I13755">
        <v>100.04</v>
      </c>
      <c r="J13755">
        <v>100.11</v>
      </c>
      <c r="K13755">
        <v>79</v>
      </c>
      <c r="L13755">
        <v>74</v>
      </c>
      <c r="M13755" t="s">
        <v>1965</v>
      </c>
      <c r="N13755" t="s">
        <v>209</v>
      </c>
      <c r="O13755">
        <v>5000000</v>
      </c>
      <c r="P13755">
        <v>2000000</v>
      </c>
      <c r="Q13755" t="s">
        <v>1845</v>
      </c>
      <c r="R13755">
        <v>3.4</v>
      </c>
      <c r="S13755">
        <v>3.33</v>
      </c>
      <c r="V13755" t="s">
        <v>1966</v>
      </c>
      <c r="W13755" t="s">
        <v>281</v>
      </c>
      <c r="X13755" t="s">
        <v>1847</v>
      </c>
      <c r="Y13755" t="s">
        <v>4830</v>
      </c>
      <c r="AA13755">
        <v>78</v>
      </c>
      <c r="AB13755">
        <v>70.77</v>
      </c>
      <c r="AD13755">
        <v>94</v>
      </c>
    </row>
    <row r="13756" spans="1:30" x14ac:dyDescent="0.25">
      <c r="A13756" t="s">
        <v>1664</v>
      </c>
      <c r="B13756" t="s">
        <v>31</v>
      </c>
      <c r="C13756" t="s">
        <v>4829</v>
      </c>
      <c r="D13756">
        <v>4.3099999999999996</v>
      </c>
      <c r="E13756" t="s">
        <v>1665</v>
      </c>
      <c r="F13756" t="s">
        <v>62</v>
      </c>
      <c r="G13756" t="s">
        <v>35</v>
      </c>
      <c r="H13756" t="s">
        <v>4742</v>
      </c>
      <c r="I13756">
        <v>99.44</v>
      </c>
      <c r="J13756">
        <v>99.75</v>
      </c>
      <c r="K13756">
        <v>233</v>
      </c>
      <c r="L13756">
        <v>227</v>
      </c>
      <c r="M13756" t="s">
        <v>1982</v>
      </c>
      <c r="N13756" t="s">
        <v>222</v>
      </c>
      <c r="O13756">
        <v>2000000</v>
      </c>
      <c r="P13756">
        <v>2000000</v>
      </c>
      <c r="Q13756" t="s">
        <v>1845</v>
      </c>
      <c r="R13756">
        <v>5.24</v>
      </c>
      <c r="S13756">
        <v>5.17</v>
      </c>
      <c r="V13756" t="s">
        <v>4743</v>
      </c>
      <c r="W13756" t="s">
        <v>281</v>
      </c>
      <c r="X13756" t="s">
        <v>1847</v>
      </c>
      <c r="Y13756" t="s">
        <v>4830</v>
      </c>
      <c r="AA13756">
        <v>231</v>
      </c>
      <c r="AB13756">
        <v>223.35</v>
      </c>
      <c r="AD13756">
        <v>259</v>
      </c>
    </row>
    <row r="13757" spans="1:30" x14ac:dyDescent="0.25">
      <c r="A13757" t="s">
        <v>210</v>
      </c>
      <c r="B13757" t="s">
        <v>31</v>
      </c>
      <c r="C13757" t="s">
        <v>4829</v>
      </c>
      <c r="D13757">
        <v>4.4000000000000004</v>
      </c>
      <c r="E13757" t="s">
        <v>155</v>
      </c>
      <c r="F13757" t="s">
        <v>62</v>
      </c>
      <c r="G13757" t="s">
        <v>35</v>
      </c>
      <c r="H13757" t="s">
        <v>1967</v>
      </c>
      <c r="I13757">
        <v>100.29</v>
      </c>
      <c r="J13757">
        <v>100.56</v>
      </c>
      <c r="K13757">
        <v>129</v>
      </c>
      <c r="L13757">
        <v>124</v>
      </c>
      <c r="M13757" t="s">
        <v>1856</v>
      </c>
      <c r="N13757" t="s">
        <v>50</v>
      </c>
      <c r="O13757">
        <v>2000000</v>
      </c>
      <c r="Q13757" t="s">
        <v>1845</v>
      </c>
      <c r="R13757">
        <v>4.2300000000000004</v>
      </c>
      <c r="S13757">
        <v>4.17</v>
      </c>
      <c r="V13757" t="s">
        <v>1968</v>
      </c>
      <c r="W13757" t="s">
        <v>281</v>
      </c>
      <c r="X13757" t="s">
        <v>1847</v>
      </c>
      <c r="Y13757" t="s">
        <v>4830</v>
      </c>
      <c r="AA13757">
        <v>129</v>
      </c>
      <c r="AB13757">
        <v>123.37</v>
      </c>
      <c r="AD13757">
        <v>158</v>
      </c>
    </row>
    <row r="13758" spans="1:30" x14ac:dyDescent="0.25">
      <c r="A13758" t="s">
        <v>211</v>
      </c>
      <c r="B13758" t="s">
        <v>31</v>
      </c>
      <c r="C13758" t="s">
        <v>4829</v>
      </c>
      <c r="D13758">
        <v>2.76</v>
      </c>
      <c r="E13758" t="s">
        <v>212</v>
      </c>
      <c r="F13758" t="s">
        <v>62</v>
      </c>
      <c r="G13758" t="s">
        <v>35</v>
      </c>
      <c r="H13758" t="s">
        <v>1969</v>
      </c>
      <c r="I13758">
        <v>99.73</v>
      </c>
      <c r="J13758">
        <v>99.92</v>
      </c>
      <c r="K13758">
        <v>102</v>
      </c>
      <c r="L13758">
        <v>96</v>
      </c>
      <c r="M13758" t="s">
        <v>1883</v>
      </c>
      <c r="N13758" t="s">
        <v>63</v>
      </c>
      <c r="O13758">
        <v>3000000</v>
      </c>
      <c r="P13758">
        <v>2000000</v>
      </c>
      <c r="Q13758" t="s">
        <v>1933</v>
      </c>
      <c r="R13758">
        <v>3.74</v>
      </c>
      <c r="S13758">
        <v>3.68</v>
      </c>
      <c r="V13758" t="s">
        <v>1970</v>
      </c>
      <c r="W13758" t="s">
        <v>281</v>
      </c>
      <c r="X13758" t="s">
        <v>1847</v>
      </c>
      <c r="Y13758" t="s">
        <v>4830</v>
      </c>
      <c r="AA13758">
        <v>100</v>
      </c>
      <c r="AB13758">
        <v>93.18</v>
      </c>
      <c r="AD13758">
        <v>122</v>
      </c>
    </row>
    <row r="13759" spans="1:30" x14ac:dyDescent="0.25">
      <c r="A13759" t="s">
        <v>213</v>
      </c>
      <c r="B13759" t="s">
        <v>31</v>
      </c>
      <c r="C13759" t="s">
        <v>4829</v>
      </c>
      <c r="D13759">
        <v>5.71</v>
      </c>
      <c r="E13759" t="s">
        <v>212</v>
      </c>
      <c r="F13759" t="s">
        <v>62</v>
      </c>
      <c r="G13759" t="s">
        <v>35</v>
      </c>
      <c r="H13759" t="s">
        <v>1971</v>
      </c>
      <c r="I13759">
        <v>98.83</v>
      </c>
      <c r="J13759">
        <v>99.17</v>
      </c>
      <c r="K13759">
        <v>161</v>
      </c>
      <c r="L13759">
        <v>156</v>
      </c>
      <c r="M13759" t="s">
        <v>1972</v>
      </c>
      <c r="N13759" t="s">
        <v>96</v>
      </c>
      <c r="O13759">
        <v>3000000</v>
      </c>
      <c r="P13759">
        <v>2000000</v>
      </c>
      <c r="Q13759" t="s">
        <v>1933</v>
      </c>
      <c r="R13759">
        <v>4.7</v>
      </c>
      <c r="S13759">
        <v>4.6399999999999997</v>
      </c>
      <c r="V13759" t="s">
        <v>1973</v>
      </c>
      <c r="W13759" t="s">
        <v>281</v>
      </c>
      <c r="X13759" t="s">
        <v>1847</v>
      </c>
      <c r="Y13759" t="s">
        <v>4830</v>
      </c>
      <c r="AA13759">
        <v>159</v>
      </c>
      <c r="AB13759">
        <v>152.93</v>
      </c>
      <c r="AD13759">
        <v>192</v>
      </c>
    </row>
    <row r="13760" spans="1:30" x14ac:dyDescent="0.25">
      <c r="A13760" t="s">
        <v>214</v>
      </c>
      <c r="B13760" t="s">
        <v>31</v>
      </c>
      <c r="C13760" t="s">
        <v>4829</v>
      </c>
      <c r="D13760">
        <v>1.78</v>
      </c>
      <c r="E13760" t="s">
        <v>166</v>
      </c>
      <c r="F13760" t="s">
        <v>62</v>
      </c>
      <c r="G13760" t="s">
        <v>35</v>
      </c>
      <c r="H13760" t="s">
        <v>1974</v>
      </c>
      <c r="I13760">
        <v>100.32</v>
      </c>
      <c r="J13760">
        <v>100.42</v>
      </c>
      <c r="K13760">
        <v>148</v>
      </c>
      <c r="L13760">
        <v>143</v>
      </c>
      <c r="M13760" t="s">
        <v>1975</v>
      </c>
      <c r="N13760" t="s">
        <v>215</v>
      </c>
      <c r="O13760">
        <v>3000000</v>
      </c>
      <c r="P13760">
        <v>3000000</v>
      </c>
      <c r="Q13760" t="s">
        <v>1845</v>
      </c>
      <c r="R13760">
        <v>4.13</v>
      </c>
      <c r="S13760">
        <v>4.07</v>
      </c>
      <c r="V13760" t="s">
        <v>1976</v>
      </c>
      <c r="W13760" t="s">
        <v>281</v>
      </c>
      <c r="X13760" t="s">
        <v>1847</v>
      </c>
      <c r="Y13760" t="s">
        <v>4830</v>
      </c>
      <c r="AA13760">
        <v>148</v>
      </c>
      <c r="AB13760">
        <v>142.38</v>
      </c>
      <c r="AD13760">
        <v>165</v>
      </c>
    </row>
    <row r="13761" spans="1:30" x14ac:dyDescent="0.25">
      <c r="A13761" t="s">
        <v>216</v>
      </c>
      <c r="B13761" t="s">
        <v>31</v>
      </c>
      <c r="C13761" t="s">
        <v>4829</v>
      </c>
      <c r="D13761">
        <v>6.54</v>
      </c>
      <c r="E13761" t="s">
        <v>217</v>
      </c>
      <c r="F13761" t="s">
        <v>62</v>
      </c>
      <c r="G13761" t="s">
        <v>35</v>
      </c>
      <c r="H13761" t="s">
        <v>4254</v>
      </c>
      <c r="I13761">
        <v>99.97</v>
      </c>
      <c r="J13761">
        <v>100.35</v>
      </c>
      <c r="K13761">
        <v>103</v>
      </c>
      <c r="L13761">
        <v>98</v>
      </c>
      <c r="M13761" t="s">
        <v>2043</v>
      </c>
      <c r="N13761" t="s">
        <v>58</v>
      </c>
      <c r="O13761">
        <v>3000000</v>
      </c>
      <c r="P13761">
        <v>3000000</v>
      </c>
      <c r="Q13761" t="s">
        <v>1845</v>
      </c>
      <c r="R13761">
        <v>4.2</v>
      </c>
      <c r="S13761">
        <v>4.1500000000000004</v>
      </c>
      <c r="V13761" t="s">
        <v>4255</v>
      </c>
      <c r="W13761" t="s">
        <v>281</v>
      </c>
      <c r="X13761" t="s">
        <v>1847</v>
      </c>
      <c r="Y13761" t="s">
        <v>4830</v>
      </c>
      <c r="AA13761">
        <v>102</v>
      </c>
      <c r="AB13761">
        <v>97.61</v>
      </c>
      <c r="AD13761">
        <v>135</v>
      </c>
    </row>
    <row r="13762" spans="1:30" x14ac:dyDescent="0.25">
      <c r="A13762" t="s">
        <v>218</v>
      </c>
      <c r="B13762" t="s">
        <v>31</v>
      </c>
      <c r="C13762" t="s">
        <v>4829</v>
      </c>
      <c r="D13762">
        <v>3.4</v>
      </c>
      <c r="E13762" t="s">
        <v>166</v>
      </c>
      <c r="F13762" t="s">
        <v>62</v>
      </c>
      <c r="G13762" t="s">
        <v>35</v>
      </c>
      <c r="H13762" t="s">
        <v>1977</v>
      </c>
      <c r="I13762">
        <v>100.01</v>
      </c>
      <c r="J13762">
        <v>100.24</v>
      </c>
      <c r="K13762">
        <v>202</v>
      </c>
      <c r="L13762">
        <v>197</v>
      </c>
      <c r="M13762" t="s">
        <v>1928</v>
      </c>
      <c r="N13762" t="s">
        <v>36</v>
      </c>
      <c r="O13762">
        <v>3000000</v>
      </c>
      <c r="P13762">
        <v>3000000</v>
      </c>
      <c r="Q13762" t="s">
        <v>1845</v>
      </c>
      <c r="R13762">
        <v>4.8</v>
      </c>
      <c r="S13762">
        <v>4.74</v>
      </c>
      <c r="V13762" t="s">
        <v>1978</v>
      </c>
      <c r="W13762" t="s">
        <v>281</v>
      </c>
      <c r="X13762" t="s">
        <v>1847</v>
      </c>
      <c r="Y13762" t="s">
        <v>4830</v>
      </c>
      <c r="AA13762">
        <v>198</v>
      </c>
      <c r="AB13762">
        <v>191.67</v>
      </c>
      <c r="AD13762">
        <v>224</v>
      </c>
    </row>
    <row r="13763" spans="1:30" x14ac:dyDescent="0.25">
      <c r="A13763" t="s">
        <v>219</v>
      </c>
      <c r="B13763" t="s">
        <v>31</v>
      </c>
      <c r="C13763" t="s">
        <v>4829</v>
      </c>
      <c r="D13763">
        <v>2.5299999999999998</v>
      </c>
      <c r="E13763" t="s">
        <v>220</v>
      </c>
      <c r="F13763" t="s">
        <v>62</v>
      </c>
      <c r="G13763" t="s">
        <v>35</v>
      </c>
      <c r="H13763" t="s">
        <v>1979</v>
      </c>
      <c r="I13763">
        <v>100.09</v>
      </c>
      <c r="J13763">
        <v>100.36</v>
      </c>
      <c r="K13763">
        <v>226</v>
      </c>
      <c r="L13763">
        <v>216</v>
      </c>
      <c r="M13763" t="s">
        <v>1883</v>
      </c>
      <c r="N13763" t="s">
        <v>63</v>
      </c>
      <c r="O13763">
        <v>5000000</v>
      </c>
      <c r="Q13763" t="s">
        <v>1845</v>
      </c>
      <c r="R13763">
        <v>4.9800000000000004</v>
      </c>
      <c r="S13763">
        <v>4.87</v>
      </c>
      <c r="V13763" t="s">
        <v>1980</v>
      </c>
      <c r="W13763" t="s">
        <v>281</v>
      </c>
      <c r="X13763" t="s">
        <v>1847</v>
      </c>
      <c r="Y13763" t="s">
        <v>4830</v>
      </c>
      <c r="AA13763">
        <v>226</v>
      </c>
      <c r="AB13763">
        <v>215.7</v>
      </c>
      <c r="AD13763">
        <v>247</v>
      </c>
    </row>
    <row r="13764" spans="1:30" x14ac:dyDescent="0.25">
      <c r="A13764" t="s">
        <v>221</v>
      </c>
      <c r="B13764" t="s">
        <v>31</v>
      </c>
      <c r="C13764" t="s">
        <v>4829</v>
      </c>
      <c r="D13764">
        <v>4.1100000000000003</v>
      </c>
      <c r="E13764" t="s">
        <v>220</v>
      </c>
      <c r="F13764" t="s">
        <v>62</v>
      </c>
      <c r="G13764" t="s">
        <v>35</v>
      </c>
      <c r="H13764" t="s">
        <v>1981</v>
      </c>
      <c r="I13764">
        <v>99.77</v>
      </c>
      <c r="J13764">
        <v>100.23</v>
      </c>
      <c r="K13764">
        <v>266</v>
      </c>
      <c r="L13764">
        <v>256</v>
      </c>
      <c r="M13764" t="s">
        <v>1982</v>
      </c>
      <c r="N13764" t="s">
        <v>222</v>
      </c>
      <c r="O13764">
        <v>5000000</v>
      </c>
      <c r="Q13764" t="s">
        <v>1845</v>
      </c>
      <c r="R13764">
        <v>5.57</v>
      </c>
      <c r="S13764">
        <v>5.46</v>
      </c>
      <c r="V13764" t="s">
        <v>1983</v>
      </c>
      <c r="W13764" t="s">
        <v>281</v>
      </c>
      <c r="X13764" t="s">
        <v>1847</v>
      </c>
      <c r="Y13764" t="s">
        <v>4830</v>
      </c>
      <c r="AA13764">
        <v>266</v>
      </c>
      <c r="AB13764">
        <v>255.15</v>
      </c>
      <c r="AD13764">
        <v>294</v>
      </c>
    </row>
    <row r="13765" spans="1:30" x14ac:dyDescent="0.25">
      <c r="A13765" t="s">
        <v>223</v>
      </c>
      <c r="B13765" t="s">
        <v>31</v>
      </c>
      <c r="C13765" t="s">
        <v>4829</v>
      </c>
      <c r="D13765">
        <v>5.01</v>
      </c>
      <c r="E13765" t="s">
        <v>202</v>
      </c>
      <c r="F13765" t="s">
        <v>62</v>
      </c>
      <c r="G13765" t="s">
        <v>35</v>
      </c>
      <c r="H13765" t="s">
        <v>1984</v>
      </c>
      <c r="I13765">
        <v>99.59</v>
      </c>
      <c r="J13765">
        <v>99.9</v>
      </c>
      <c r="K13765">
        <v>156</v>
      </c>
      <c r="L13765">
        <v>151</v>
      </c>
      <c r="M13765" t="s">
        <v>1880</v>
      </c>
      <c r="N13765" t="s">
        <v>224</v>
      </c>
      <c r="O13765">
        <v>5000000</v>
      </c>
      <c r="Q13765" t="s">
        <v>1845</v>
      </c>
      <c r="R13765">
        <v>4.55</v>
      </c>
      <c r="S13765">
        <v>4.49</v>
      </c>
      <c r="V13765" t="s">
        <v>1985</v>
      </c>
      <c r="W13765" t="s">
        <v>281</v>
      </c>
      <c r="X13765" t="s">
        <v>1847</v>
      </c>
      <c r="Y13765" t="s">
        <v>4830</v>
      </c>
      <c r="AA13765">
        <v>153</v>
      </c>
      <c r="AB13765">
        <v>146.49</v>
      </c>
      <c r="AD13765">
        <v>184</v>
      </c>
    </row>
    <row r="13766" spans="1:30" x14ac:dyDescent="0.25">
      <c r="A13766" t="s">
        <v>225</v>
      </c>
      <c r="B13766" t="s">
        <v>31</v>
      </c>
      <c r="C13766" t="s">
        <v>4829</v>
      </c>
      <c r="D13766">
        <v>4.17</v>
      </c>
      <c r="E13766" t="s">
        <v>163</v>
      </c>
      <c r="F13766" t="s">
        <v>62</v>
      </c>
      <c r="G13766" t="s">
        <v>35</v>
      </c>
      <c r="H13766" t="s">
        <v>1986</v>
      </c>
      <c r="I13766">
        <v>101.46</v>
      </c>
      <c r="J13766">
        <v>101.72</v>
      </c>
      <c r="K13766">
        <v>107</v>
      </c>
      <c r="L13766">
        <v>102</v>
      </c>
      <c r="M13766" t="s">
        <v>1866</v>
      </c>
      <c r="N13766" t="s">
        <v>60</v>
      </c>
      <c r="O13766">
        <v>5000000</v>
      </c>
      <c r="P13766">
        <v>5000000</v>
      </c>
      <c r="Q13766" t="s">
        <v>1845</v>
      </c>
      <c r="R13766">
        <v>3.94</v>
      </c>
      <c r="S13766">
        <v>3.88</v>
      </c>
      <c r="V13766" t="s">
        <v>1987</v>
      </c>
      <c r="W13766" t="s">
        <v>281</v>
      </c>
      <c r="X13766" t="s">
        <v>1847</v>
      </c>
      <c r="Y13766" t="s">
        <v>4830</v>
      </c>
      <c r="AA13766">
        <v>105</v>
      </c>
      <c r="AB13766">
        <v>98.64</v>
      </c>
      <c r="AD13766">
        <v>132</v>
      </c>
    </row>
    <row r="13767" spans="1:30" x14ac:dyDescent="0.25">
      <c r="A13767" t="s">
        <v>226</v>
      </c>
      <c r="B13767" t="s">
        <v>31</v>
      </c>
      <c r="C13767" t="s">
        <v>4829</v>
      </c>
      <c r="D13767">
        <v>5.22</v>
      </c>
      <c r="E13767" t="s">
        <v>160</v>
      </c>
      <c r="F13767" t="s">
        <v>62</v>
      </c>
      <c r="G13767" t="s">
        <v>35</v>
      </c>
      <c r="H13767" t="s">
        <v>2100</v>
      </c>
      <c r="I13767">
        <v>100.51</v>
      </c>
      <c r="J13767">
        <v>100.83</v>
      </c>
      <c r="K13767">
        <v>159</v>
      </c>
      <c r="L13767">
        <v>154</v>
      </c>
      <c r="M13767" t="s">
        <v>1938</v>
      </c>
      <c r="N13767" t="s">
        <v>145</v>
      </c>
      <c r="O13767">
        <v>3000000</v>
      </c>
      <c r="P13767">
        <v>3000000</v>
      </c>
      <c r="Q13767" t="s">
        <v>1845</v>
      </c>
      <c r="R13767">
        <v>4.6399999999999997</v>
      </c>
      <c r="S13767">
        <v>4.58</v>
      </c>
      <c r="V13767" t="s">
        <v>2101</v>
      </c>
      <c r="W13767" t="s">
        <v>281</v>
      </c>
      <c r="X13767" t="s">
        <v>1847</v>
      </c>
      <c r="Y13767" t="s">
        <v>4830</v>
      </c>
      <c r="Z13767" t="s">
        <v>43</v>
      </c>
      <c r="AA13767">
        <v>158</v>
      </c>
      <c r="AB13767">
        <v>152.32</v>
      </c>
      <c r="AD13767">
        <v>191</v>
      </c>
    </row>
    <row r="13768" spans="1:30" x14ac:dyDescent="0.25">
      <c r="A13768" t="s">
        <v>227</v>
      </c>
      <c r="B13768" t="s">
        <v>31</v>
      </c>
      <c r="C13768" t="s">
        <v>4829</v>
      </c>
      <c r="D13768">
        <v>5.72</v>
      </c>
      <c r="E13768" t="s">
        <v>170</v>
      </c>
      <c r="F13768" t="s">
        <v>62</v>
      </c>
      <c r="G13768" t="s">
        <v>35</v>
      </c>
      <c r="H13768" t="s">
        <v>1988</v>
      </c>
      <c r="I13768">
        <v>99.64</v>
      </c>
      <c r="J13768">
        <v>99.98</v>
      </c>
      <c r="K13768">
        <v>164</v>
      </c>
      <c r="L13768">
        <v>159</v>
      </c>
      <c r="M13768" t="s">
        <v>1972</v>
      </c>
      <c r="N13768" t="s">
        <v>96</v>
      </c>
      <c r="O13768">
        <v>3000000</v>
      </c>
      <c r="P13768">
        <v>3000000</v>
      </c>
      <c r="Q13768" t="s">
        <v>1845</v>
      </c>
      <c r="R13768">
        <v>4.7300000000000004</v>
      </c>
      <c r="S13768">
        <v>4.67</v>
      </c>
      <c r="V13768" t="s">
        <v>1989</v>
      </c>
      <c r="W13768" t="s">
        <v>281</v>
      </c>
      <c r="X13768" t="s">
        <v>1847</v>
      </c>
      <c r="Y13768" t="s">
        <v>4830</v>
      </c>
      <c r="AA13768">
        <v>162</v>
      </c>
      <c r="AB13768">
        <v>155.99</v>
      </c>
      <c r="AD13768">
        <v>195</v>
      </c>
    </row>
    <row r="13769" spans="1:30" x14ac:dyDescent="0.25">
      <c r="A13769" t="s">
        <v>228</v>
      </c>
      <c r="B13769" t="s">
        <v>31</v>
      </c>
      <c r="C13769" t="s">
        <v>4829</v>
      </c>
      <c r="D13769">
        <v>5.45</v>
      </c>
      <c r="E13769" t="s">
        <v>170</v>
      </c>
      <c r="F13769" t="s">
        <v>62</v>
      </c>
      <c r="G13769" t="s">
        <v>35</v>
      </c>
      <c r="H13769" t="s">
        <v>1990</v>
      </c>
      <c r="I13769">
        <v>99.9</v>
      </c>
      <c r="J13769">
        <v>100.22</v>
      </c>
      <c r="K13769">
        <v>159</v>
      </c>
      <c r="L13769">
        <v>154</v>
      </c>
      <c r="M13769" t="s">
        <v>1938</v>
      </c>
      <c r="N13769" t="s">
        <v>145</v>
      </c>
      <c r="O13769">
        <v>3000000</v>
      </c>
      <c r="P13769">
        <v>3000000</v>
      </c>
      <c r="Q13769" t="s">
        <v>1845</v>
      </c>
      <c r="R13769">
        <v>4.6399999999999997</v>
      </c>
      <c r="S13769">
        <v>4.58</v>
      </c>
      <c r="V13769" t="s">
        <v>1991</v>
      </c>
      <c r="W13769" t="s">
        <v>281</v>
      </c>
      <c r="X13769" t="s">
        <v>1847</v>
      </c>
      <c r="Y13769" t="s">
        <v>4830</v>
      </c>
      <c r="AA13769">
        <v>156</v>
      </c>
      <c r="AB13769">
        <v>151.47</v>
      </c>
      <c r="AD13769">
        <v>189</v>
      </c>
    </row>
    <row r="13770" spans="1:30" x14ac:dyDescent="0.25">
      <c r="A13770" t="s">
        <v>229</v>
      </c>
      <c r="B13770" t="s">
        <v>31</v>
      </c>
      <c r="C13770" t="s">
        <v>4829</v>
      </c>
      <c r="D13770">
        <v>2.62</v>
      </c>
      <c r="E13770" t="s">
        <v>170</v>
      </c>
      <c r="F13770" t="s">
        <v>62</v>
      </c>
      <c r="G13770" t="s">
        <v>35</v>
      </c>
      <c r="H13770" t="s">
        <v>1992</v>
      </c>
      <c r="I13770">
        <v>100.7</v>
      </c>
      <c r="J13770">
        <v>100.85</v>
      </c>
      <c r="K13770">
        <v>101</v>
      </c>
      <c r="L13770">
        <v>96</v>
      </c>
      <c r="M13770" t="s">
        <v>1883</v>
      </c>
      <c r="N13770" t="s">
        <v>63</v>
      </c>
      <c r="O13770">
        <v>5000000</v>
      </c>
      <c r="P13770">
        <v>1000000</v>
      </c>
      <c r="Q13770" t="s">
        <v>1845</v>
      </c>
      <c r="R13770">
        <v>3.73</v>
      </c>
      <c r="S13770">
        <v>3.68</v>
      </c>
      <c r="V13770" t="s">
        <v>1993</v>
      </c>
      <c r="W13770" t="s">
        <v>281</v>
      </c>
      <c r="X13770" t="s">
        <v>1847</v>
      </c>
      <c r="Y13770" t="s">
        <v>4830</v>
      </c>
      <c r="AA13770">
        <v>101</v>
      </c>
      <c r="AB13770">
        <v>95.66</v>
      </c>
      <c r="AD13770">
        <v>122</v>
      </c>
    </row>
    <row r="13771" spans="1:30" x14ac:dyDescent="0.25">
      <c r="A13771" t="s">
        <v>230</v>
      </c>
      <c r="B13771" t="s">
        <v>31</v>
      </c>
      <c r="C13771" t="s">
        <v>4829</v>
      </c>
      <c r="D13771">
        <v>3.02</v>
      </c>
      <c r="E13771" t="s">
        <v>166</v>
      </c>
      <c r="F13771" t="s">
        <v>62</v>
      </c>
      <c r="G13771" t="s">
        <v>35</v>
      </c>
      <c r="H13771" t="s">
        <v>1994</v>
      </c>
      <c r="I13771">
        <v>102.39</v>
      </c>
      <c r="J13771">
        <v>102.59</v>
      </c>
      <c r="K13771">
        <v>195</v>
      </c>
      <c r="L13771">
        <v>190</v>
      </c>
      <c r="M13771" t="s">
        <v>1928</v>
      </c>
      <c r="N13771" t="s">
        <v>36</v>
      </c>
      <c r="O13771">
        <v>3000000</v>
      </c>
      <c r="P13771">
        <v>1000000</v>
      </c>
      <c r="Q13771" t="s">
        <v>1845</v>
      </c>
      <c r="R13771">
        <v>4.7300000000000004</v>
      </c>
      <c r="S13771">
        <v>4.67</v>
      </c>
      <c r="V13771" t="s">
        <v>1995</v>
      </c>
      <c r="W13771" t="s">
        <v>281</v>
      </c>
      <c r="X13771" t="s">
        <v>1847</v>
      </c>
      <c r="Y13771" t="s">
        <v>4830</v>
      </c>
      <c r="AA13771">
        <v>195</v>
      </c>
      <c r="AB13771">
        <v>188.24</v>
      </c>
      <c r="AD13771">
        <v>219</v>
      </c>
    </row>
    <row r="13772" spans="1:30" x14ac:dyDescent="0.25">
      <c r="A13772" t="s">
        <v>231</v>
      </c>
      <c r="B13772" t="s">
        <v>31</v>
      </c>
      <c r="C13772" t="s">
        <v>4829</v>
      </c>
      <c r="D13772">
        <v>3.95</v>
      </c>
      <c r="E13772" t="s">
        <v>174</v>
      </c>
      <c r="F13772" t="s">
        <v>62</v>
      </c>
      <c r="G13772" t="s">
        <v>35</v>
      </c>
      <c r="H13772" t="s">
        <v>1996</v>
      </c>
      <c r="I13772">
        <v>99.72</v>
      </c>
      <c r="J13772">
        <v>99.97</v>
      </c>
      <c r="K13772">
        <v>120</v>
      </c>
      <c r="L13772">
        <v>115</v>
      </c>
      <c r="M13772" t="s">
        <v>1866</v>
      </c>
      <c r="N13772" t="s">
        <v>60</v>
      </c>
      <c r="O13772">
        <v>3000000</v>
      </c>
      <c r="P13772">
        <v>3000000</v>
      </c>
      <c r="Q13772" t="s">
        <v>1845</v>
      </c>
      <c r="R13772">
        <v>4.07</v>
      </c>
      <c r="S13772">
        <v>4.01</v>
      </c>
      <c r="V13772" t="s">
        <v>1997</v>
      </c>
      <c r="W13772" t="s">
        <v>281</v>
      </c>
      <c r="X13772" t="s">
        <v>1847</v>
      </c>
      <c r="Y13772" t="s">
        <v>4830</v>
      </c>
      <c r="AA13772">
        <v>119</v>
      </c>
      <c r="AB13772">
        <v>113.03</v>
      </c>
      <c r="AD13772">
        <v>146</v>
      </c>
    </row>
    <row r="13773" spans="1:30" x14ac:dyDescent="0.25">
      <c r="A13773" t="s">
        <v>232</v>
      </c>
      <c r="B13773" t="s">
        <v>31</v>
      </c>
      <c r="C13773" t="s">
        <v>4829</v>
      </c>
      <c r="D13773">
        <v>5.45</v>
      </c>
      <c r="E13773" t="s">
        <v>174</v>
      </c>
      <c r="F13773" t="s">
        <v>62</v>
      </c>
      <c r="G13773" t="s">
        <v>35</v>
      </c>
      <c r="H13773" t="s">
        <v>1998</v>
      </c>
      <c r="I13773">
        <v>99.16</v>
      </c>
      <c r="J13773">
        <v>99.48</v>
      </c>
      <c r="K13773">
        <v>145</v>
      </c>
      <c r="L13773">
        <v>140</v>
      </c>
      <c r="M13773" t="s">
        <v>1938</v>
      </c>
      <c r="N13773" t="s">
        <v>145</v>
      </c>
      <c r="O13773">
        <v>3000000</v>
      </c>
      <c r="P13773">
        <v>5000000</v>
      </c>
      <c r="Q13773" t="s">
        <v>1845</v>
      </c>
      <c r="R13773">
        <v>4.5</v>
      </c>
      <c r="S13773">
        <v>4.4400000000000004</v>
      </c>
      <c r="V13773" t="s">
        <v>1999</v>
      </c>
      <c r="W13773" t="s">
        <v>281</v>
      </c>
      <c r="X13773" t="s">
        <v>1847</v>
      </c>
      <c r="Y13773" t="s">
        <v>4830</v>
      </c>
      <c r="Z13773" t="s">
        <v>43</v>
      </c>
      <c r="AA13773">
        <v>142</v>
      </c>
      <c r="AB13773">
        <v>136.19</v>
      </c>
      <c r="AD13773">
        <v>175</v>
      </c>
    </row>
    <row r="13774" spans="1:30" x14ac:dyDescent="0.25">
      <c r="A13774" t="s">
        <v>233</v>
      </c>
      <c r="B13774" t="s">
        <v>31</v>
      </c>
      <c r="C13774" t="s">
        <v>4829</v>
      </c>
      <c r="D13774">
        <v>5.56</v>
      </c>
      <c r="E13774" t="s">
        <v>190</v>
      </c>
      <c r="F13774" t="s">
        <v>62</v>
      </c>
      <c r="G13774" t="s">
        <v>35</v>
      </c>
      <c r="H13774" t="s">
        <v>2000</v>
      </c>
      <c r="I13774">
        <v>100.61</v>
      </c>
      <c r="J13774">
        <v>100.94</v>
      </c>
      <c r="K13774">
        <v>153</v>
      </c>
      <c r="L13774">
        <v>148</v>
      </c>
      <c r="M13774" t="s">
        <v>1972</v>
      </c>
      <c r="N13774" t="s">
        <v>96</v>
      </c>
      <c r="O13774">
        <v>3000000</v>
      </c>
      <c r="P13774">
        <v>1000000</v>
      </c>
      <c r="Q13774" t="s">
        <v>1845</v>
      </c>
      <c r="R13774">
        <v>4.62</v>
      </c>
      <c r="S13774">
        <v>4.5599999999999996</v>
      </c>
      <c r="V13774" t="s">
        <v>2001</v>
      </c>
      <c r="W13774" t="s">
        <v>281</v>
      </c>
      <c r="X13774" t="s">
        <v>1847</v>
      </c>
      <c r="Y13774" t="s">
        <v>4830</v>
      </c>
      <c r="AA13774">
        <v>152</v>
      </c>
      <c r="AB13774">
        <v>147.22</v>
      </c>
      <c r="AD13774">
        <v>185</v>
      </c>
    </row>
    <row r="13775" spans="1:30" x14ac:dyDescent="0.25">
      <c r="A13775" t="s">
        <v>1666</v>
      </c>
      <c r="B13775" t="s">
        <v>31</v>
      </c>
      <c r="C13775" t="s">
        <v>4829</v>
      </c>
      <c r="D13775">
        <v>3.92</v>
      </c>
      <c r="E13775" t="s">
        <v>1663</v>
      </c>
      <c r="F13775" t="s">
        <v>62</v>
      </c>
      <c r="G13775" t="s">
        <v>35</v>
      </c>
      <c r="H13775" t="s">
        <v>4744</v>
      </c>
      <c r="I13775">
        <v>100.79</v>
      </c>
      <c r="J13775">
        <v>101.23</v>
      </c>
      <c r="K13775">
        <v>141</v>
      </c>
      <c r="L13775">
        <v>131</v>
      </c>
      <c r="M13775" t="s">
        <v>1866</v>
      </c>
      <c r="N13775" t="s">
        <v>60</v>
      </c>
      <c r="O13775">
        <v>2000000</v>
      </c>
      <c r="P13775">
        <v>1000000</v>
      </c>
      <c r="Q13775" t="s">
        <v>1845</v>
      </c>
      <c r="R13775">
        <v>4.28</v>
      </c>
      <c r="S13775">
        <v>4.17</v>
      </c>
      <c r="V13775" t="s">
        <v>4745</v>
      </c>
      <c r="W13775" t="s">
        <v>281</v>
      </c>
      <c r="X13775" t="s">
        <v>1847</v>
      </c>
      <c r="Y13775" t="s">
        <v>4830</v>
      </c>
      <c r="AA13775">
        <v>141</v>
      </c>
      <c r="AB13775">
        <v>129.55000000000001</v>
      </c>
      <c r="AD13775">
        <v>168</v>
      </c>
    </row>
    <row r="13776" spans="1:30" x14ac:dyDescent="0.25">
      <c r="A13776" t="s">
        <v>234</v>
      </c>
      <c r="B13776" t="s">
        <v>31</v>
      </c>
      <c r="C13776" t="s">
        <v>4829</v>
      </c>
      <c r="D13776">
        <v>3.97</v>
      </c>
      <c r="E13776" t="s">
        <v>212</v>
      </c>
      <c r="F13776" t="s">
        <v>62</v>
      </c>
      <c r="G13776" t="s">
        <v>35</v>
      </c>
      <c r="H13776" t="s">
        <v>2002</v>
      </c>
      <c r="I13776">
        <v>100.91</v>
      </c>
      <c r="J13776">
        <v>101.16</v>
      </c>
      <c r="K13776">
        <v>130</v>
      </c>
      <c r="L13776">
        <v>125</v>
      </c>
      <c r="M13776" t="s">
        <v>1866</v>
      </c>
      <c r="N13776" t="s">
        <v>60</v>
      </c>
      <c r="O13776">
        <v>5000000</v>
      </c>
      <c r="P13776">
        <v>1000000</v>
      </c>
      <c r="Q13776" t="s">
        <v>1933</v>
      </c>
      <c r="R13776">
        <v>4.17</v>
      </c>
      <c r="S13776">
        <v>4.1100000000000003</v>
      </c>
      <c r="V13776" t="s">
        <v>2003</v>
      </c>
      <c r="W13776" t="s">
        <v>281</v>
      </c>
      <c r="X13776" t="s">
        <v>1847</v>
      </c>
      <c r="Y13776" t="s">
        <v>4830</v>
      </c>
      <c r="AA13776">
        <v>129</v>
      </c>
      <c r="AB13776">
        <v>123.13</v>
      </c>
      <c r="AD13776">
        <v>156</v>
      </c>
    </row>
    <row r="13777" spans="1:30" x14ac:dyDescent="0.25">
      <c r="A13777" t="s">
        <v>235</v>
      </c>
      <c r="B13777" t="s">
        <v>31</v>
      </c>
      <c r="C13777" t="s">
        <v>4829</v>
      </c>
      <c r="D13777">
        <v>4.8899999999999997</v>
      </c>
      <c r="E13777" t="s">
        <v>236</v>
      </c>
      <c r="F13777" t="s">
        <v>62</v>
      </c>
      <c r="G13777" t="s">
        <v>35</v>
      </c>
      <c r="H13777" t="s">
        <v>2004</v>
      </c>
      <c r="I13777">
        <v>100.43</v>
      </c>
      <c r="J13777">
        <v>100.74</v>
      </c>
      <c r="K13777">
        <v>143</v>
      </c>
      <c r="L13777">
        <v>138</v>
      </c>
      <c r="M13777" t="s">
        <v>1880</v>
      </c>
      <c r="N13777" t="s">
        <v>224</v>
      </c>
      <c r="O13777">
        <v>5000000</v>
      </c>
      <c r="Q13777" t="s">
        <v>1845</v>
      </c>
      <c r="R13777">
        <v>4.42</v>
      </c>
      <c r="S13777">
        <v>4.3499999999999996</v>
      </c>
      <c r="V13777" t="s">
        <v>2005</v>
      </c>
      <c r="W13777" t="s">
        <v>281</v>
      </c>
      <c r="X13777" t="s">
        <v>1847</v>
      </c>
      <c r="Y13777" t="s">
        <v>4830</v>
      </c>
      <c r="AA13777">
        <v>141</v>
      </c>
      <c r="AB13777">
        <v>135.88999999999999</v>
      </c>
      <c r="AD13777">
        <v>172</v>
      </c>
    </row>
    <row r="13778" spans="1:30" x14ac:dyDescent="0.25">
      <c r="A13778" t="s">
        <v>237</v>
      </c>
      <c r="B13778" t="s">
        <v>31</v>
      </c>
      <c r="C13778" t="s">
        <v>4829</v>
      </c>
      <c r="D13778">
        <v>4.4400000000000004</v>
      </c>
      <c r="E13778" t="s">
        <v>158</v>
      </c>
      <c r="F13778" t="s">
        <v>62</v>
      </c>
      <c r="G13778" t="s">
        <v>35</v>
      </c>
      <c r="H13778" t="s">
        <v>2006</v>
      </c>
      <c r="I13778">
        <v>101.13</v>
      </c>
      <c r="J13778">
        <v>101.4</v>
      </c>
      <c r="K13778">
        <v>132</v>
      </c>
      <c r="L13778">
        <v>127</v>
      </c>
      <c r="M13778" t="s">
        <v>1856</v>
      </c>
      <c r="N13778" t="s">
        <v>50</v>
      </c>
      <c r="O13778">
        <v>3000000</v>
      </c>
      <c r="P13778">
        <v>2000000</v>
      </c>
      <c r="Q13778" t="s">
        <v>1845</v>
      </c>
      <c r="R13778">
        <v>4.26</v>
      </c>
      <c r="S13778">
        <v>4.2</v>
      </c>
      <c r="V13778" t="s">
        <v>2007</v>
      </c>
      <c r="W13778" t="s">
        <v>281</v>
      </c>
      <c r="X13778" t="s">
        <v>1847</v>
      </c>
      <c r="Y13778" t="s">
        <v>4830</v>
      </c>
      <c r="AA13778">
        <v>133</v>
      </c>
      <c r="AB13778">
        <v>126.69</v>
      </c>
      <c r="AD13778">
        <v>161</v>
      </c>
    </row>
    <row r="13779" spans="1:30" x14ac:dyDescent="0.25">
      <c r="A13779" t="s">
        <v>238</v>
      </c>
      <c r="B13779" t="s">
        <v>31</v>
      </c>
      <c r="C13779" t="s">
        <v>4829</v>
      </c>
      <c r="D13779">
        <v>4.3</v>
      </c>
      <c r="E13779" t="s">
        <v>202</v>
      </c>
      <c r="F13779" t="s">
        <v>62</v>
      </c>
      <c r="G13779" t="s">
        <v>35</v>
      </c>
      <c r="H13779" t="s">
        <v>2008</v>
      </c>
      <c r="I13779">
        <v>102.74</v>
      </c>
      <c r="J13779">
        <v>103.27</v>
      </c>
      <c r="K13779">
        <v>148</v>
      </c>
      <c r="L13779">
        <v>137</v>
      </c>
      <c r="M13779" t="s">
        <v>1866</v>
      </c>
      <c r="N13779" t="s">
        <v>60</v>
      </c>
      <c r="O13779">
        <v>5000000</v>
      </c>
      <c r="P13779">
        <v>5000000</v>
      </c>
      <c r="Q13779" t="s">
        <v>1845</v>
      </c>
      <c r="R13779">
        <v>4.3499999999999996</v>
      </c>
      <c r="S13779">
        <v>4.2300000000000004</v>
      </c>
      <c r="V13779" t="s">
        <v>2009</v>
      </c>
      <c r="W13779" t="s">
        <v>281</v>
      </c>
      <c r="X13779" t="s">
        <v>1847</v>
      </c>
      <c r="Y13779" t="s">
        <v>4830</v>
      </c>
      <c r="Z13779" t="s">
        <v>43</v>
      </c>
      <c r="AA13779">
        <v>144</v>
      </c>
      <c r="AB13779">
        <v>132.30000000000001</v>
      </c>
      <c r="AD13779">
        <v>172</v>
      </c>
    </row>
    <row r="13780" spans="1:30" x14ac:dyDescent="0.25">
      <c r="A13780" t="s">
        <v>239</v>
      </c>
      <c r="B13780" t="s">
        <v>31</v>
      </c>
      <c r="C13780" t="s">
        <v>4829</v>
      </c>
      <c r="D13780">
        <v>5.76</v>
      </c>
      <c r="E13780" t="s">
        <v>202</v>
      </c>
      <c r="F13780" t="s">
        <v>62</v>
      </c>
      <c r="G13780" t="s">
        <v>35</v>
      </c>
      <c r="H13780" t="s">
        <v>2010</v>
      </c>
      <c r="I13780">
        <v>103.34</v>
      </c>
      <c r="J13780">
        <v>103.69</v>
      </c>
      <c r="K13780">
        <v>163</v>
      </c>
      <c r="L13780">
        <v>158</v>
      </c>
      <c r="M13780" t="s">
        <v>1972</v>
      </c>
      <c r="N13780" t="s">
        <v>96</v>
      </c>
      <c r="O13780">
        <v>3000000</v>
      </c>
      <c r="P13780">
        <v>2000000</v>
      </c>
      <c r="Q13780" t="s">
        <v>1845</v>
      </c>
      <c r="R13780">
        <v>4.71</v>
      </c>
      <c r="S13780">
        <v>4.6500000000000004</v>
      </c>
      <c r="V13780" t="s">
        <v>2011</v>
      </c>
      <c r="W13780" t="s">
        <v>281</v>
      </c>
      <c r="X13780" t="s">
        <v>1847</v>
      </c>
      <c r="Y13780" t="s">
        <v>4830</v>
      </c>
      <c r="AA13780">
        <v>161</v>
      </c>
      <c r="AB13780">
        <v>154.87</v>
      </c>
      <c r="AD13780">
        <v>194</v>
      </c>
    </row>
    <row r="13781" spans="1:30" x14ac:dyDescent="0.25">
      <c r="A13781" t="s">
        <v>240</v>
      </c>
      <c r="B13781" t="s">
        <v>31</v>
      </c>
      <c r="C13781" t="s">
        <v>4829</v>
      </c>
      <c r="D13781">
        <v>3.94</v>
      </c>
      <c r="E13781" t="s">
        <v>185</v>
      </c>
      <c r="F13781" t="s">
        <v>62</v>
      </c>
      <c r="G13781" t="s">
        <v>35</v>
      </c>
      <c r="H13781" t="s">
        <v>2012</v>
      </c>
      <c r="I13781">
        <v>101.2</v>
      </c>
      <c r="J13781">
        <v>101.45</v>
      </c>
      <c r="K13781">
        <v>126</v>
      </c>
      <c r="L13781">
        <v>121</v>
      </c>
      <c r="M13781" t="s">
        <v>1866</v>
      </c>
      <c r="N13781" t="s">
        <v>60</v>
      </c>
      <c r="O13781">
        <v>3000000</v>
      </c>
      <c r="Q13781" t="s">
        <v>1933</v>
      </c>
      <c r="R13781">
        <v>4.13</v>
      </c>
      <c r="S13781">
        <v>4.07</v>
      </c>
      <c r="V13781" t="s">
        <v>2013</v>
      </c>
      <c r="W13781" t="s">
        <v>281</v>
      </c>
      <c r="X13781" t="s">
        <v>1847</v>
      </c>
      <c r="Y13781" t="s">
        <v>4830</v>
      </c>
      <c r="AA13781">
        <v>126</v>
      </c>
      <c r="AB13781">
        <v>119.41</v>
      </c>
      <c r="AD13781">
        <v>153</v>
      </c>
    </row>
    <row r="13782" spans="1:30" x14ac:dyDescent="0.25">
      <c r="A13782" t="s">
        <v>241</v>
      </c>
      <c r="B13782" t="s">
        <v>31</v>
      </c>
      <c r="C13782" t="s">
        <v>4829</v>
      </c>
      <c r="D13782">
        <v>4.55</v>
      </c>
      <c r="E13782" t="s">
        <v>160</v>
      </c>
      <c r="F13782" t="s">
        <v>62</v>
      </c>
      <c r="G13782" t="s">
        <v>35</v>
      </c>
      <c r="H13782" t="s">
        <v>2014</v>
      </c>
      <c r="I13782">
        <v>103.46</v>
      </c>
      <c r="J13782">
        <v>103.74</v>
      </c>
      <c r="K13782">
        <v>147</v>
      </c>
      <c r="L13782">
        <v>142</v>
      </c>
      <c r="M13782" t="s">
        <v>1856</v>
      </c>
      <c r="N13782" t="s">
        <v>50</v>
      </c>
      <c r="O13782">
        <v>3000000</v>
      </c>
      <c r="P13782">
        <v>3000000</v>
      </c>
      <c r="Q13782" t="s">
        <v>1845</v>
      </c>
      <c r="R13782">
        <v>4.3899999999999997</v>
      </c>
      <c r="S13782">
        <v>4.32</v>
      </c>
      <c r="V13782" t="s">
        <v>2015</v>
      </c>
      <c r="W13782" t="s">
        <v>281</v>
      </c>
      <c r="X13782" t="s">
        <v>1847</v>
      </c>
      <c r="Y13782" t="s">
        <v>4830</v>
      </c>
      <c r="AA13782">
        <v>145</v>
      </c>
      <c r="AB13782">
        <v>138.44</v>
      </c>
      <c r="AD13782">
        <v>175</v>
      </c>
    </row>
    <row r="13783" spans="1:30" x14ac:dyDescent="0.25">
      <c r="A13783" t="s">
        <v>242</v>
      </c>
      <c r="B13783" t="s">
        <v>31</v>
      </c>
      <c r="C13783" t="s">
        <v>4829</v>
      </c>
      <c r="D13783">
        <v>5.0599999999999996</v>
      </c>
      <c r="E13783" t="s">
        <v>163</v>
      </c>
      <c r="F13783" t="s">
        <v>62</v>
      </c>
      <c r="G13783" t="s">
        <v>35</v>
      </c>
      <c r="H13783" t="s">
        <v>2102</v>
      </c>
      <c r="I13783">
        <v>104.09</v>
      </c>
      <c r="J13783">
        <v>104.39</v>
      </c>
      <c r="K13783">
        <v>115</v>
      </c>
      <c r="L13783">
        <v>110</v>
      </c>
      <c r="M13783" t="s">
        <v>1938</v>
      </c>
      <c r="N13783" t="s">
        <v>145</v>
      </c>
      <c r="O13783">
        <v>5000000</v>
      </c>
      <c r="P13783">
        <v>2000000</v>
      </c>
      <c r="Q13783" t="s">
        <v>1845</v>
      </c>
      <c r="R13783">
        <v>4.2</v>
      </c>
      <c r="S13783">
        <v>4.1399999999999997</v>
      </c>
      <c r="V13783" t="s">
        <v>2103</v>
      </c>
      <c r="W13783" t="s">
        <v>281</v>
      </c>
      <c r="X13783" t="s">
        <v>1847</v>
      </c>
      <c r="Y13783" t="s">
        <v>4830</v>
      </c>
      <c r="AA13783">
        <v>120</v>
      </c>
      <c r="AB13783">
        <v>114.24</v>
      </c>
      <c r="AD13783">
        <v>151</v>
      </c>
    </row>
    <row r="13784" spans="1:30" x14ac:dyDescent="0.25">
      <c r="A13784" t="s">
        <v>243</v>
      </c>
      <c r="B13784" t="s">
        <v>31</v>
      </c>
      <c r="C13784" t="s">
        <v>4829</v>
      </c>
      <c r="D13784">
        <v>5.03</v>
      </c>
      <c r="E13784" t="s">
        <v>170</v>
      </c>
      <c r="F13784" t="s">
        <v>62</v>
      </c>
      <c r="G13784" t="s">
        <v>35</v>
      </c>
      <c r="H13784" t="s">
        <v>2104</v>
      </c>
      <c r="I13784">
        <v>104.53</v>
      </c>
      <c r="J13784">
        <v>104.83</v>
      </c>
      <c r="K13784">
        <v>148</v>
      </c>
      <c r="L13784">
        <v>143</v>
      </c>
      <c r="M13784" t="s">
        <v>1938</v>
      </c>
      <c r="N13784" t="s">
        <v>145</v>
      </c>
      <c r="O13784">
        <v>3000000</v>
      </c>
      <c r="P13784">
        <v>3000000</v>
      </c>
      <c r="Q13784" t="s">
        <v>1845</v>
      </c>
      <c r="R13784">
        <v>4.53</v>
      </c>
      <c r="S13784">
        <v>4.47</v>
      </c>
      <c r="V13784" t="s">
        <v>2105</v>
      </c>
      <c r="W13784" t="s">
        <v>281</v>
      </c>
      <c r="X13784" t="s">
        <v>1847</v>
      </c>
      <c r="Y13784" t="s">
        <v>4830</v>
      </c>
      <c r="AA13784">
        <v>153</v>
      </c>
      <c r="AB13784">
        <v>146.94999999999999</v>
      </c>
      <c r="AD13784">
        <v>184</v>
      </c>
    </row>
    <row r="13785" spans="1:30" x14ac:dyDescent="0.25">
      <c r="A13785" t="s">
        <v>244</v>
      </c>
      <c r="B13785" t="s">
        <v>31</v>
      </c>
      <c r="C13785" t="s">
        <v>4829</v>
      </c>
      <c r="D13785">
        <v>5.91</v>
      </c>
      <c r="E13785" t="s">
        <v>158</v>
      </c>
      <c r="F13785" t="s">
        <v>62</v>
      </c>
      <c r="G13785" t="s">
        <v>35</v>
      </c>
      <c r="H13785" t="s">
        <v>2016</v>
      </c>
      <c r="I13785">
        <v>104.33</v>
      </c>
      <c r="J13785">
        <v>104.69</v>
      </c>
      <c r="K13785">
        <v>159</v>
      </c>
      <c r="L13785">
        <v>154</v>
      </c>
      <c r="M13785" t="s">
        <v>1869</v>
      </c>
      <c r="N13785" t="s">
        <v>55</v>
      </c>
      <c r="O13785">
        <v>3000000</v>
      </c>
      <c r="P13785">
        <v>3000000</v>
      </c>
      <c r="Q13785" t="s">
        <v>1845</v>
      </c>
      <c r="R13785">
        <v>4.7</v>
      </c>
      <c r="S13785">
        <v>4.6399999999999997</v>
      </c>
      <c r="V13785" t="s">
        <v>2017</v>
      </c>
      <c r="W13785" t="s">
        <v>281</v>
      </c>
      <c r="X13785" t="s">
        <v>1847</v>
      </c>
      <c r="Y13785" t="s">
        <v>4830</v>
      </c>
      <c r="AA13785">
        <v>159</v>
      </c>
      <c r="AB13785">
        <v>152.77000000000001</v>
      </c>
      <c r="AD13785">
        <v>193</v>
      </c>
    </row>
    <row r="13786" spans="1:30" x14ac:dyDescent="0.25">
      <c r="A13786" t="s">
        <v>4831</v>
      </c>
      <c r="B13786" t="s">
        <v>31</v>
      </c>
      <c r="C13786" t="s">
        <v>4829</v>
      </c>
      <c r="D13786">
        <v>4.25</v>
      </c>
      <c r="E13786" t="s">
        <v>170</v>
      </c>
      <c r="F13786" t="s">
        <v>62</v>
      </c>
      <c r="G13786" t="s">
        <v>35</v>
      </c>
      <c r="H13786" t="s">
        <v>2026</v>
      </c>
      <c r="I13786">
        <v>104.85</v>
      </c>
      <c r="J13786">
        <v>105.11</v>
      </c>
      <c r="K13786">
        <v>136</v>
      </c>
      <c r="L13786">
        <v>131</v>
      </c>
      <c r="M13786" t="s">
        <v>1856</v>
      </c>
      <c r="N13786" t="s">
        <v>50</v>
      </c>
      <c r="O13786">
        <v>3000000</v>
      </c>
      <c r="P13786">
        <v>1000000</v>
      </c>
      <c r="Q13786" t="s">
        <v>1845</v>
      </c>
      <c r="R13786">
        <v>4.3</v>
      </c>
      <c r="S13786">
        <v>4.24</v>
      </c>
      <c r="V13786" t="s">
        <v>4832</v>
      </c>
      <c r="W13786" t="s">
        <v>281</v>
      </c>
      <c r="X13786" t="s">
        <v>1847</v>
      </c>
      <c r="Y13786" t="s">
        <v>4830</v>
      </c>
      <c r="AA13786">
        <v>140</v>
      </c>
      <c r="AB13786">
        <v>134.19</v>
      </c>
      <c r="AD13786">
        <v>168</v>
      </c>
    </row>
    <row r="13787" spans="1:30" x14ac:dyDescent="0.25">
      <c r="A13787" t="s">
        <v>245</v>
      </c>
      <c r="B13787" t="s">
        <v>31</v>
      </c>
      <c r="C13787" t="s">
        <v>4829</v>
      </c>
      <c r="D13787">
        <v>3.43</v>
      </c>
      <c r="E13787" t="s">
        <v>178</v>
      </c>
      <c r="F13787" t="s">
        <v>62</v>
      </c>
      <c r="G13787" t="s">
        <v>35</v>
      </c>
      <c r="H13787" t="s">
        <v>2018</v>
      </c>
      <c r="I13787">
        <v>103.63</v>
      </c>
      <c r="J13787">
        <v>103.85</v>
      </c>
      <c r="K13787">
        <v>155</v>
      </c>
      <c r="L13787">
        <v>150</v>
      </c>
      <c r="M13787" t="s">
        <v>1874</v>
      </c>
      <c r="N13787" t="s">
        <v>111</v>
      </c>
      <c r="O13787">
        <v>5000000</v>
      </c>
      <c r="Q13787" t="s">
        <v>1845</v>
      </c>
      <c r="R13787">
        <v>4.38</v>
      </c>
      <c r="S13787">
        <v>4.3099999999999996</v>
      </c>
      <c r="V13787" t="s">
        <v>2019</v>
      </c>
      <c r="W13787" t="s">
        <v>281</v>
      </c>
      <c r="X13787" t="s">
        <v>1847</v>
      </c>
      <c r="Y13787" t="s">
        <v>4830</v>
      </c>
      <c r="AA13787">
        <v>156</v>
      </c>
      <c r="AB13787">
        <v>149.28</v>
      </c>
      <c r="AD13787">
        <v>182</v>
      </c>
    </row>
    <row r="13788" spans="1:30" x14ac:dyDescent="0.25">
      <c r="A13788" t="s">
        <v>246</v>
      </c>
      <c r="B13788" t="s">
        <v>31</v>
      </c>
      <c r="C13788" t="s">
        <v>4829</v>
      </c>
      <c r="D13788">
        <v>3.5</v>
      </c>
      <c r="E13788" t="s">
        <v>217</v>
      </c>
      <c r="F13788" t="s">
        <v>62</v>
      </c>
      <c r="G13788" t="s">
        <v>35</v>
      </c>
      <c r="H13788" t="s">
        <v>4256</v>
      </c>
      <c r="I13788">
        <v>103.74</v>
      </c>
      <c r="J13788">
        <v>103.97</v>
      </c>
      <c r="K13788">
        <v>78</v>
      </c>
      <c r="L13788">
        <v>73</v>
      </c>
      <c r="M13788" t="s">
        <v>1874</v>
      </c>
      <c r="N13788" t="s">
        <v>111</v>
      </c>
      <c r="O13788">
        <v>3000000</v>
      </c>
      <c r="P13788">
        <v>1000000</v>
      </c>
      <c r="Q13788" t="s">
        <v>1845</v>
      </c>
      <c r="R13788">
        <v>3.61</v>
      </c>
      <c r="S13788">
        <v>3.54</v>
      </c>
      <c r="V13788" t="s">
        <v>4257</v>
      </c>
      <c r="W13788" t="s">
        <v>281</v>
      </c>
      <c r="X13788" t="s">
        <v>1847</v>
      </c>
      <c r="Y13788" t="s">
        <v>4830</v>
      </c>
      <c r="AA13788">
        <v>79</v>
      </c>
      <c r="AB13788">
        <v>72.16</v>
      </c>
      <c r="AD13788">
        <v>105</v>
      </c>
    </row>
    <row r="13789" spans="1:30" x14ac:dyDescent="0.25">
      <c r="A13789" t="s">
        <v>247</v>
      </c>
      <c r="B13789" t="s">
        <v>31</v>
      </c>
      <c r="C13789" t="s">
        <v>4829</v>
      </c>
      <c r="D13789">
        <v>5.07</v>
      </c>
      <c r="E13789" t="s">
        <v>158</v>
      </c>
      <c r="F13789" t="s">
        <v>62</v>
      </c>
      <c r="G13789" t="s">
        <v>35</v>
      </c>
      <c r="H13789" t="s">
        <v>2020</v>
      </c>
      <c r="I13789">
        <v>105.52</v>
      </c>
      <c r="J13789">
        <v>105.83</v>
      </c>
      <c r="K13789">
        <v>146</v>
      </c>
      <c r="L13789">
        <v>141</v>
      </c>
      <c r="M13789" t="s">
        <v>1880</v>
      </c>
      <c r="N13789" t="s">
        <v>224</v>
      </c>
      <c r="O13789">
        <v>3000000</v>
      </c>
      <c r="P13789">
        <v>5000000</v>
      </c>
      <c r="Q13789" t="s">
        <v>1845</v>
      </c>
      <c r="R13789">
        <v>4.45</v>
      </c>
      <c r="S13789">
        <v>4.3899999999999997</v>
      </c>
      <c r="V13789" t="s">
        <v>2021</v>
      </c>
      <c r="W13789" t="s">
        <v>281</v>
      </c>
      <c r="X13789" t="s">
        <v>1847</v>
      </c>
      <c r="Y13789" t="s">
        <v>4830</v>
      </c>
      <c r="Z13789" t="s">
        <v>43</v>
      </c>
      <c r="AA13789">
        <v>145</v>
      </c>
      <c r="AB13789">
        <v>138.57</v>
      </c>
      <c r="AD13789">
        <v>176</v>
      </c>
    </row>
    <row r="13790" spans="1:30" x14ac:dyDescent="0.25">
      <c r="A13790" t="s">
        <v>248</v>
      </c>
      <c r="B13790" t="s">
        <v>31</v>
      </c>
      <c r="C13790" t="s">
        <v>4829</v>
      </c>
      <c r="D13790">
        <v>3.5</v>
      </c>
      <c r="E13790" t="s">
        <v>195</v>
      </c>
      <c r="F13790" t="s">
        <v>62</v>
      </c>
      <c r="G13790" t="s">
        <v>35</v>
      </c>
      <c r="H13790" t="s">
        <v>2022</v>
      </c>
      <c r="I13790">
        <v>104.14</v>
      </c>
      <c r="J13790">
        <v>104.36</v>
      </c>
      <c r="K13790">
        <v>106</v>
      </c>
      <c r="L13790">
        <v>101</v>
      </c>
      <c r="M13790" t="s">
        <v>1874</v>
      </c>
      <c r="N13790" t="s">
        <v>111</v>
      </c>
      <c r="O13790">
        <v>5000000</v>
      </c>
      <c r="P13790">
        <v>2000000</v>
      </c>
      <c r="Q13790" t="s">
        <v>1845</v>
      </c>
      <c r="R13790">
        <v>3.89</v>
      </c>
      <c r="S13790">
        <v>3.82</v>
      </c>
      <c r="V13790" t="s">
        <v>2023</v>
      </c>
      <c r="W13790" t="s">
        <v>281</v>
      </c>
      <c r="X13790" t="s">
        <v>1847</v>
      </c>
      <c r="Y13790" t="s">
        <v>4830</v>
      </c>
      <c r="Z13790" t="s">
        <v>43</v>
      </c>
      <c r="AA13790">
        <v>107</v>
      </c>
      <c r="AB13790">
        <v>100.31</v>
      </c>
      <c r="AD13790">
        <v>133</v>
      </c>
    </row>
    <row r="13791" spans="1:30" x14ac:dyDescent="0.25">
      <c r="A13791" t="s">
        <v>249</v>
      </c>
      <c r="B13791" t="s">
        <v>31</v>
      </c>
      <c r="C13791" t="s">
        <v>4829</v>
      </c>
      <c r="D13791">
        <v>4.3</v>
      </c>
      <c r="E13791" t="s">
        <v>190</v>
      </c>
      <c r="F13791" t="s">
        <v>62</v>
      </c>
      <c r="G13791" t="s">
        <v>35</v>
      </c>
      <c r="H13791" t="s">
        <v>2024</v>
      </c>
      <c r="I13791">
        <v>103.75</v>
      </c>
      <c r="J13791">
        <v>104.01</v>
      </c>
      <c r="K13791">
        <v>131</v>
      </c>
      <c r="L13791">
        <v>126</v>
      </c>
      <c r="M13791" t="s">
        <v>1856</v>
      </c>
      <c r="N13791" t="s">
        <v>50</v>
      </c>
      <c r="O13791">
        <v>5000000</v>
      </c>
      <c r="P13791">
        <v>1000000</v>
      </c>
      <c r="Q13791" t="s">
        <v>1845</v>
      </c>
      <c r="R13791">
        <v>4.25</v>
      </c>
      <c r="S13791">
        <v>4.1900000000000004</v>
      </c>
      <c r="V13791" t="s">
        <v>2025</v>
      </c>
      <c r="W13791" t="s">
        <v>281</v>
      </c>
      <c r="X13791" t="s">
        <v>1847</v>
      </c>
      <c r="Y13791" t="s">
        <v>4830</v>
      </c>
      <c r="AA13791">
        <v>135</v>
      </c>
      <c r="AB13791">
        <v>128.61000000000001</v>
      </c>
      <c r="AD13791">
        <v>163</v>
      </c>
    </row>
    <row r="13792" spans="1:30" x14ac:dyDescent="0.25">
      <c r="A13792" t="s">
        <v>250</v>
      </c>
      <c r="B13792" t="s">
        <v>31</v>
      </c>
      <c r="C13792" t="s">
        <v>4829</v>
      </c>
      <c r="D13792">
        <v>4.25</v>
      </c>
      <c r="E13792" t="s">
        <v>170</v>
      </c>
      <c r="F13792" t="s">
        <v>62</v>
      </c>
      <c r="G13792" t="s">
        <v>35</v>
      </c>
      <c r="H13792" t="s">
        <v>2026</v>
      </c>
      <c r="I13792">
        <v>104.85</v>
      </c>
      <c r="J13792">
        <v>105.11</v>
      </c>
      <c r="K13792">
        <v>136</v>
      </c>
      <c r="L13792">
        <v>131</v>
      </c>
      <c r="M13792" t="s">
        <v>1856</v>
      </c>
      <c r="N13792" t="s">
        <v>50</v>
      </c>
      <c r="O13792">
        <v>3000000</v>
      </c>
      <c r="P13792">
        <v>3000000</v>
      </c>
      <c r="Q13792" t="s">
        <v>1845</v>
      </c>
      <c r="R13792">
        <v>4.3</v>
      </c>
      <c r="S13792">
        <v>4.24</v>
      </c>
      <c r="V13792" t="s">
        <v>2027</v>
      </c>
      <c r="W13792" t="s">
        <v>281</v>
      </c>
      <c r="X13792" t="s">
        <v>1847</v>
      </c>
      <c r="Y13792" t="s">
        <v>4830</v>
      </c>
      <c r="AA13792">
        <v>140</v>
      </c>
      <c r="AB13792">
        <v>134.19</v>
      </c>
      <c r="AD13792">
        <v>168</v>
      </c>
    </row>
    <row r="13793" spans="1:30" x14ac:dyDescent="0.25">
      <c r="A13793" t="s">
        <v>251</v>
      </c>
      <c r="B13793" t="s">
        <v>31</v>
      </c>
      <c r="C13793" t="s">
        <v>4829</v>
      </c>
      <c r="D13793">
        <v>3.43</v>
      </c>
      <c r="E13793" t="s">
        <v>236</v>
      </c>
      <c r="F13793" t="s">
        <v>62</v>
      </c>
      <c r="G13793" t="s">
        <v>35</v>
      </c>
      <c r="H13793" t="s">
        <v>2028</v>
      </c>
      <c r="I13793">
        <v>103.81</v>
      </c>
      <c r="J13793">
        <v>104.04</v>
      </c>
      <c r="K13793">
        <v>119</v>
      </c>
      <c r="L13793">
        <v>114</v>
      </c>
      <c r="M13793" t="s">
        <v>1928</v>
      </c>
      <c r="N13793" t="s">
        <v>36</v>
      </c>
      <c r="O13793">
        <v>3000000</v>
      </c>
      <c r="P13793">
        <v>5000000</v>
      </c>
      <c r="Q13793" t="s">
        <v>1845</v>
      </c>
      <c r="R13793">
        <v>3.97</v>
      </c>
      <c r="S13793">
        <v>3.91</v>
      </c>
      <c r="V13793" t="s">
        <v>2029</v>
      </c>
      <c r="W13793" t="s">
        <v>281</v>
      </c>
      <c r="X13793" t="s">
        <v>1847</v>
      </c>
      <c r="Y13793" t="s">
        <v>4830</v>
      </c>
      <c r="Z13793" t="s">
        <v>43</v>
      </c>
      <c r="AA13793">
        <v>116</v>
      </c>
      <c r="AB13793">
        <v>109.05</v>
      </c>
      <c r="AD13793">
        <v>142</v>
      </c>
    </row>
    <row r="13794" spans="1:30" x14ac:dyDescent="0.25">
      <c r="A13794" t="s">
        <v>252</v>
      </c>
      <c r="B13794" t="s">
        <v>31</v>
      </c>
      <c r="C13794" t="s">
        <v>4829</v>
      </c>
      <c r="D13794">
        <v>2.86</v>
      </c>
      <c r="E13794" t="s">
        <v>155</v>
      </c>
      <c r="F13794" t="s">
        <v>62</v>
      </c>
      <c r="G13794" t="s">
        <v>35</v>
      </c>
      <c r="H13794" t="s">
        <v>2030</v>
      </c>
      <c r="I13794">
        <v>105.26</v>
      </c>
      <c r="J13794">
        <v>105.45</v>
      </c>
      <c r="K13794">
        <v>115</v>
      </c>
      <c r="L13794">
        <v>110</v>
      </c>
      <c r="M13794" t="s">
        <v>1928</v>
      </c>
      <c r="N13794" t="s">
        <v>36</v>
      </c>
      <c r="O13794">
        <v>3000000</v>
      </c>
      <c r="Q13794" t="s">
        <v>1845</v>
      </c>
      <c r="R13794">
        <v>3.93</v>
      </c>
      <c r="S13794">
        <v>3.87</v>
      </c>
      <c r="V13794" t="s">
        <v>2031</v>
      </c>
      <c r="W13794" t="s">
        <v>281</v>
      </c>
      <c r="X13794" t="s">
        <v>1847</v>
      </c>
      <c r="Y13794" t="s">
        <v>4830</v>
      </c>
      <c r="AA13794">
        <v>119</v>
      </c>
      <c r="AB13794">
        <v>112.1</v>
      </c>
      <c r="AD13794">
        <v>141</v>
      </c>
    </row>
    <row r="13795" spans="1:30" x14ac:dyDescent="0.25">
      <c r="A13795" t="s">
        <v>253</v>
      </c>
      <c r="B13795" t="s">
        <v>31</v>
      </c>
      <c r="C13795" t="s">
        <v>4829</v>
      </c>
      <c r="D13795">
        <v>3.83</v>
      </c>
      <c r="E13795" t="s">
        <v>202</v>
      </c>
      <c r="F13795" t="s">
        <v>62</v>
      </c>
      <c r="G13795" t="s">
        <v>35</v>
      </c>
      <c r="H13795" t="s">
        <v>2032</v>
      </c>
      <c r="I13795">
        <v>107.91</v>
      </c>
      <c r="J13795">
        <v>108.16</v>
      </c>
      <c r="K13795">
        <v>140</v>
      </c>
      <c r="L13795">
        <v>135</v>
      </c>
      <c r="M13795" t="s">
        <v>1861</v>
      </c>
      <c r="N13795" t="s">
        <v>149</v>
      </c>
      <c r="O13795">
        <v>5000000</v>
      </c>
      <c r="P13795">
        <v>1000000</v>
      </c>
      <c r="Q13795" t="s">
        <v>1845</v>
      </c>
      <c r="R13795">
        <v>4.21</v>
      </c>
      <c r="S13795">
        <v>4.1500000000000004</v>
      </c>
      <c r="V13795" t="s">
        <v>2033</v>
      </c>
      <c r="W13795" t="s">
        <v>281</v>
      </c>
      <c r="X13795" t="s">
        <v>1847</v>
      </c>
      <c r="Y13795" t="s">
        <v>4830</v>
      </c>
      <c r="AA13795">
        <v>136</v>
      </c>
      <c r="AB13795">
        <v>130.09</v>
      </c>
      <c r="AD13795">
        <v>163</v>
      </c>
    </row>
    <row r="13796" spans="1:30" x14ac:dyDescent="0.25">
      <c r="A13796" t="s">
        <v>254</v>
      </c>
      <c r="B13796" t="s">
        <v>31</v>
      </c>
      <c r="C13796" t="s">
        <v>4829</v>
      </c>
      <c r="D13796">
        <v>1.52</v>
      </c>
      <c r="E13796" t="s">
        <v>212</v>
      </c>
      <c r="F13796" t="s">
        <v>62</v>
      </c>
      <c r="G13796" t="s">
        <v>35</v>
      </c>
      <c r="H13796" t="s">
        <v>4258</v>
      </c>
      <c r="I13796">
        <v>103.82</v>
      </c>
      <c r="J13796">
        <v>103.92</v>
      </c>
      <c r="K13796">
        <v>81</v>
      </c>
      <c r="L13796">
        <v>75</v>
      </c>
      <c r="M13796" t="s">
        <v>1902</v>
      </c>
      <c r="N13796" t="s">
        <v>78</v>
      </c>
      <c r="O13796">
        <v>5000000</v>
      </c>
      <c r="P13796">
        <v>1000000</v>
      </c>
      <c r="Q13796" t="s">
        <v>1933</v>
      </c>
      <c r="R13796">
        <v>3.42</v>
      </c>
      <c r="S13796">
        <v>3.36</v>
      </c>
      <c r="V13796" t="s">
        <v>4259</v>
      </c>
      <c r="W13796" t="s">
        <v>281</v>
      </c>
      <c r="X13796" t="s">
        <v>1847</v>
      </c>
      <c r="Y13796" t="s">
        <v>4830</v>
      </c>
      <c r="AA13796">
        <v>78</v>
      </c>
      <c r="AB13796">
        <v>71.349999999999994</v>
      </c>
      <c r="AD13796">
        <v>95</v>
      </c>
    </row>
    <row r="13797" spans="1:30" x14ac:dyDescent="0.25">
      <c r="A13797" t="s">
        <v>255</v>
      </c>
      <c r="B13797" t="s">
        <v>31</v>
      </c>
      <c r="C13797" t="s">
        <v>4829</v>
      </c>
      <c r="D13797">
        <v>3.64</v>
      </c>
      <c r="E13797" t="s">
        <v>174</v>
      </c>
      <c r="F13797" t="s">
        <v>62</v>
      </c>
      <c r="G13797" t="s">
        <v>35</v>
      </c>
      <c r="H13797" t="s">
        <v>2034</v>
      </c>
      <c r="I13797">
        <v>107.34</v>
      </c>
      <c r="J13797">
        <v>107.58</v>
      </c>
      <c r="K13797">
        <v>119</v>
      </c>
      <c r="L13797">
        <v>114</v>
      </c>
      <c r="M13797" t="s">
        <v>1928</v>
      </c>
      <c r="N13797" t="s">
        <v>36</v>
      </c>
      <c r="O13797">
        <v>3000000</v>
      </c>
      <c r="P13797">
        <v>3000000</v>
      </c>
      <c r="Q13797" t="s">
        <v>1845</v>
      </c>
      <c r="R13797">
        <v>3.97</v>
      </c>
      <c r="S13797">
        <v>3.91</v>
      </c>
      <c r="V13797" t="s">
        <v>2035</v>
      </c>
      <c r="W13797" t="s">
        <v>281</v>
      </c>
      <c r="X13797" t="s">
        <v>1847</v>
      </c>
      <c r="Y13797" t="s">
        <v>4830</v>
      </c>
      <c r="AA13797">
        <v>114</v>
      </c>
      <c r="AB13797">
        <v>107.62</v>
      </c>
      <c r="AD13797">
        <v>141</v>
      </c>
    </row>
    <row r="13798" spans="1:30" x14ac:dyDescent="0.25">
      <c r="A13798" t="s">
        <v>256</v>
      </c>
      <c r="B13798" t="s">
        <v>31</v>
      </c>
      <c r="C13798" t="s">
        <v>4829</v>
      </c>
      <c r="D13798">
        <v>3.96</v>
      </c>
      <c r="E13798" t="s">
        <v>170</v>
      </c>
      <c r="F13798" t="s">
        <v>62</v>
      </c>
      <c r="G13798" t="s">
        <v>35</v>
      </c>
      <c r="H13798" t="s">
        <v>2036</v>
      </c>
      <c r="I13798">
        <v>106.82</v>
      </c>
      <c r="J13798">
        <v>107.07</v>
      </c>
      <c r="K13798">
        <v>136</v>
      </c>
      <c r="L13798">
        <v>131</v>
      </c>
      <c r="M13798" t="s">
        <v>1861</v>
      </c>
      <c r="N13798" t="s">
        <v>149</v>
      </c>
      <c r="O13798">
        <v>5000000</v>
      </c>
      <c r="P13798">
        <v>2000000</v>
      </c>
      <c r="Q13798" t="s">
        <v>1845</v>
      </c>
      <c r="R13798">
        <v>4.17</v>
      </c>
      <c r="S13798">
        <v>4.1100000000000003</v>
      </c>
      <c r="V13798" t="s">
        <v>2037</v>
      </c>
      <c r="W13798" t="s">
        <v>281</v>
      </c>
      <c r="X13798" t="s">
        <v>1847</v>
      </c>
      <c r="Y13798" t="s">
        <v>4830</v>
      </c>
      <c r="AA13798">
        <v>131</v>
      </c>
      <c r="AB13798">
        <v>124.51</v>
      </c>
      <c r="AD13798">
        <v>158</v>
      </c>
    </row>
    <row r="13799" spans="1:30" x14ac:dyDescent="0.25">
      <c r="A13799" t="s">
        <v>257</v>
      </c>
      <c r="B13799" t="s">
        <v>31</v>
      </c>
      <c r="C13799" t="s">
        <v>4829</v>
      </c>
      <c r="D13799">
        <v>7.22</v>
      </c>
      <c r="E13799" t="s">
        <v>163</v>
      </c>
      <c r="F13799" t="s">
        <v>62</v>
      </c>
      <c r="G13799" t="s">
        <v>35</v>
      </c>
      <c r="H13799" t="s">
        <v>2106</v>
      </c>
      <c r="I13799">
        <v>106.81</v>
      </c>
      <c r="J13799">
        <v>107.23</v>
      </c>
      <c r="K13799">
        <v>153</v>
      </c>
      <c r="L13799">
        <v>148</v>
      </c>
      <c r="M13799" t="s">
        <v>2107</v>
      </c>
      <c r="N13799" t="s">
        <v>40</v>
      </c>
      <c r="O13799">
        <v>5000000</v>
      </c>
      <c r="Q13799" t="s">
        <v>1845</v>
      </c>
      <c r="R13799">
        <v>4.72</v>
      </c>
      <c r="S13799">
        <v>4.66</v>
      </c>
      <c r="V13799" t="s">
        <v>2108</v>
      </c>
      <c r="W13799" t="s">
        <v>281</v>
      </c>
      <c r="X13799" t="s">
        <v>1847</v>
      </c>
      <c r="Y13799" t="s">
        <v>4830</v>
      </c>
      <c r="Z13799" t="s">
        <v>43</v>
      </c>
      <c r="AA13799">
        <v>149</v>
      </c>
      <c r="AB13799">
        <v>142.57</v>
      </c>
      <c r="AD13799">
        <v>183</v>
      </c>
    </row>
    <row r="13800" spans="1:30" x14ac:dyDescent="0.25">
      <c r="A13800" t="s">
        <v>258</v>
      </c>
      <c r="B13800" t="s">
        <v>31</v>
      </c>
      <c r="C13800" t="s">
        <v>4829</v>
      </c>
      <c r="D13800">
        <v>2.73</v>
      </c>
      <c r="E13800" t="s">
        <v>195</v>
      </c>
      <c r="F13800" t="s">
        <v>62</v>
      </c>
      <c r="G13800" t="s">
        <v>35</v>
      </c>
      <c r="H13800" t="s">
        <v>2038</v>
      </c>
      <c r="I13800">
        <v>104.55</v>
      </c>
      <c r="J13800">
        <v>104.71</v>
      </c>
      <c r="K13800">
        <v>96</v>
      </c>
      <c r="L13800">
        <v>91</v>
      </c>
      <c r="M13800" t="s">
        <v>1883</v>
      </c>
      <c r="N13800" t="s">
        <v>63</v>
      </c>
      <c r="O13800">
        <v>5000000</v>
      </c>
      <c r="P13800">
        <v>1000000</v>
      </c>
      <c r="Q13800" t="s">
        <v>1845</v>
      </c>
      <c r="R13800">
        <v>3.68</v>
      </c>
      <c r="S13800">
        <v>3.63</v>
      </c>
      <c r="V13800" t="s">
        <v>2039</v>
      </c>
      <c r="W13800" t="s">
        <v>281</v>
      </c>
      <c r="X13800" t="s">
        <v>1847</v>
      </c>
      <c r="Y13800" t="s">
        <v>4830</v>
      </c>
      <c r="AA13800">
        <v>95</v>
      </c>
      <c r="AB13800">
        <v>89.87</v>
      </c>
      <c r="AD13800">
        <v>116</v>
      </c>
    </row>
    <row r="13801" spans="1:30" x14ac:dyDescent="0.25">
      <c r="A13801" t="s">
        <v>259</v>
      </c>
      <c r="B13801" t="s">
        <v>31</v>
      </c>
      <c r="C13801" t="s">
        <v>4829</v>
      </c>
      <c r="D13801">
        <v>2.8</v>
      </c>
      <c r="E13801" t="s">
        <v>160</v>
      </c>
      <c r="F13801" t="s">
        <v>62</v>
      </c>
      <c r="G13801" t="s">
        <v>35</v>
      </c>
      <c r="H13801" t="s">
        <v>2040</v>
      </c>
      <c r="I13801">
        <v>103.92</v>
      </c>
      <c r="J13801">
        <v>104.09</v>
      </c>
      <c r="K13801">
        <v>120</v>
      </c>
      <c r="L13801">
        <v>115</v>
      </c>
      <c r="M13801" t="s">
        <v>1883</v>
      </c>
      <c r="N13801" t="s">
        <v>63</v>
      </c>
      <c r="O13801">
        <v>10000000</v>
      </c>
      <c r="P13801">
        <v>2000000</v>
      </c>
      <c r="Q13801" t="s">
        <v>1845</v>
      </c>
      <c r="R13801">
        <v>3.92</v>
      </c>
      <c r="S13801">
        <v>3.86</v>
      </c>
      <c r="V13801" t="s">
        <v>2041</v>
      </c>
      <c r="W13801" t="s">
        <v>281</v>
      </c>
      <c r="X13801" t="s">
        <v>1847</v>
      </c>
      <c r="Y13801" t="s">
        <v>4830</v>
      </c>
      <c r="Z13801" t="s">
        <v>43</v>
      </c>
      <c r="AA13801">
        <v>118</v>
      </c>
      <c r="AB13801">
        <v>112.27</v>
      </c>
      <c r="AD13801">
        <v>140</v>
      </c>
    </row>
    <row r="13802" spans="1:30" x14ac:dyDescent="0.25">
      <c r="A13802" t="s">
        <v>260</v>
      </c>
      <c r="B13802" t="s">
        <v>31</v>
      </c>
      <c r="C13802" t="s">
        <v>4829</v>
      </c>
      <c r="D13802">
        <v>6.48</v>
      </c>
      <c r="E13802" t="s">
        <v>163</v>
      </c>
      <c r="F13802" t="s">
        <v>62</v>
      </c>
      <c r="G13802" t="s">
        <v>35</v>
      </c>
      <c r="H13802" t="s">
        <v>2042</v>
      </c>
      <c r="I13802">
        <v>105.01</v>
      </c>
      <c r="J13802">
        <v>105.39</v>
      </c>
      <c r="K13802">
        <v>143</v>
      </c>
      <c r="L13802">
        <v>138</v>
      </c>
      <c r="M13802" t="s">
        <v>2043</v>
      </c>
      <c r="N13802" t="s">
        <v>58</v>
      </c>
      <c r="O13802">
        <v>3000000</v>
      </c>
      <c r="P13802">
        <v>3000000</v>
      </c>
      <c r="Q13802" t="s">
        <v>1845</v>
      </c>
      <c r="R13802">
        <v>4.5999999999999996</v>
      </c>
      <c r="S13802">
        <v>4.55</v>
      </c>
      <c r="V13802" t="s">
        <v>2044</v>
      </c>
      <c r="W13802" t="s">
        <v>281</v>
      </c>
      <c r="X13802" t="s">
        <v>1847</v>
      </c>
      <c r="Y13802" t="s">
        <v>4830</v>
      </c>
      <c r="AA13802">
        <v>143</v>
      </c>
      <c r="AB13802">
        <v>137.33000000000001</v>
      </c>
      <c r="AD13802">
        <v>177</v>
      </c>
    </row>
    <row r="13803" spans="1:30" x14ac:dyDescent="0.25">
      <c r="A13803" t="s">
        <v>261</v>
      </c>
      <c r="B13803" t="s">
        <v>31</v>
      </c>
      <c r="C13803" t="s">
        <v>4829</v>
      </c>
      <c r="D13803">
        <v>1.55</v>
      </c>
      <c r="E13803" t="s">
        <v>236</v>
      </c>
      <c r="F13803" t="s">
        <v>62</v>
      </c>
      <c r="G13803" t="s">
        <v>35</v>
      </c>
      <c r="H13803" t="s">
        <v>2045</v>
      </c>
      <c r="I13803">
        <v>98.1</v>
      </c>
      <c r="J13803">
        <v>98.2</v>
      </c>
      <c r="K13803">
        <v>81</v>
      </c>
      <c r="L13803">
        <v>75</v>
      </c>
      <c r="M13803" t="s">
        <v>1844</v>
      </c>
      <c r="N13803" t="s">
        <v>48</v>
      </c>
      <c r="O13803">
        <v>3000000</v>
      </c>
      <c r="Q13803" t="s">
        <v>1845</v>
      </c>
      <c r="R13803">
        <v>3.46</v>
      </c>
      <c r="S13803">
        <v>3.39</v>
      </c>
      <c r="V13803" t="s">
        <v>2046</v>
      </c>
      <c r="W13803" t="s">
        <v>281</v>
      </c>
      <c r="X13803" t="s">
        <v>1847</v>
      </c>
      <c r="Y13803" t="s">
        <v>4830</v>
      </c>
      <c r="AA13803">
        <v>81</v>
      </c>
      <c r="AB13803">
        <v>74.59</v>
      </c>
      <c r="AD13803">
        <v>98</v>
      </c>
    </row>
    <row r="13804" spans="1:30" x14ac:dyDescent="0.25">
      <c r="A13804" t="s">
        <v>262</v>
      </c>
      <c r="B13804" t="s">
        <v>31</v>
      </c>
      <c r="C13804" t="s">
        <v>4829</v>
      </c>
      <c r="D13804">
        <v>2.87</v>
      </c>
      <c r="E13804" t="s">
        <v>236</v>
      </c>
      <c r="F13804" t="s">
        <v>62</v>
      </c>
      <c r="G13804" t="s">
        <v>35</v>
      </c>
      <c r="H13804" t="s">
        <v>2047</v>
      </c>
      <c r="I13804">
        <v>96.24</v>
      </c>
      <c r="J13804">
        <v>96.4</v>
      </c>
      <c r="K13804">
        <v>100</v>
      </c>
      <c r="L13804">
        <v>95</v>
      </c>
      <c r="M13804" t="s">
        <v>1883</v>
      </c>
      <c r="N13804" t="s">
        <v>63</v>
      </c>
      <c r="O13804">
        <v>3000000</v>
      </c>
      <c r="P13804">
        <v>2000000</v>
      </c>
      <c r="Q13804" t="s">
        <v>1845</v>
      </c>
      <c r="R13804">
        <v>3.72</v>
      </c>
      <c r="S13804">
        <v>3.67</v>
      </c>
      <c r="V13804" t="s">
        <v>2048</v>
      </c>
      <c r="W13804" t="s">
        <v>281</v>
      </c>
      <c r="X13804" t="s">
        <v>1847</v>
      </c>
      <c r="Y13804" t="s">
        <v>4830</v>
      </c>
      <c r="AA13804">
        <v>96</v>
      </c>
      <c r="AB13804">
        <v>89.79</v>
      </c>
      <c r="AD13804">
        <v>119</v>
      </c>
    </row>
    <row r="13805" spans="1:30" x14ac:dyDescent="0.25">
      <c r="A13805" t="s">
        <v>263</v>
      </c>
      <c r="B13805" t="s">
        <v>31</v>
      </c>
      <c r="C13805" t="s">
        <v>4829</v>
      </c>
      <c r="D13805">
        <v>2.23</v>
      </c>
      <c r="E13805" t="s">
        <v>170</v>
      </c>
      <c r="F13805" t="s">
        <v>62</v>
      </c>
      <c r="G13805" t="s">
        <v>35</v>
      </c>
      <c r="H13805" t="s">
        <v>2049</v>
      </c>
      <c r="I13805">
        <v>104.33</v>
      </c>
      <c r="J13805">
        <v>104.46</v>
      </c>
      <c r="K13805">
        <v>94</v>
      </c>
      <c r="L13805">
        <v>89</v>
      </c>
      <c r="M13805" t="s">
        <v>1850</v>
      </c>
      <c r="N13805" t="s">
        <v>53</v>
      </c>
      <c r="O13805">
        <v>5000000</v>
      </c>
      <c r="P13805">
        <v>1000000</v>
      </c>
      <c r="Q13805" t="s">
        <v>1845</v>
      </c>
      <c r="R13805">
        <v>3.62</v>
      </c>
      <c r="S13805">
        <v>3.56</v>
      </c>
      <c r="V13805" t="s">
        <v>2050</v>
      </c>
      <c r="W13805" t="s">
        <v>281</v>
      </c>
      <c r="X13805" t="s">
        <v>1847</v>
      </c>
      <c r="Y13805" t="s">
        <v>4830</v>
      </c>
      <c r="AA13805">
        <v>94</v>
      </c>
      <c r="AB13805">
        <v>88.1</v>
      </c>
      <c r="AD13805">
        <v>112</v>
      </c>
    </row>
    <row r="13806" spans="1:30" x14ac:dyDescent="0.25">
      <c r="A13806" t="s">
        <v>264</v>
      </c>
      <c r="B13806" t="s">
        <v>31</v>
      </c>
      <c r="C13806" t="s">
        <v>4829</v>
      </c>
      <c r="D13806">
        <v>2.65</v>
      </c>
      <c r="E13806" t="s">
        <v>187</v>
      </c>
      <c r="F13806" t="s">
        <v>62</v>
      </c>
      <c r="G13806" t="s">
        <v>35</v>
      </c>
      <c r="H13806" t="s">
        <v>2110</v>
      </c>
      <c r="I13806">
        <v>104.12</v>
      </c>
      <c r="J13806">
        <v>104.28</v>
      </c>
      <c r="K13806">
        <v>111</v>
      </c>
      <c r="L13806">
        <v>106</v>
      </c>
      <c r="M13806" t="s">
        <v>1850</v>
      </c>
      <c r="N13806" t="s">
        <v>53</v>
      </c>
      <c r="O13806">
        <v>3000000</v>
      </c>
      <c r="P13806">
        <v>2000000</v>
      </c>
      <c r="Q13806" t="s">
        <v>1845</v>
      </c>
      <c r="R13806">
        <v>3.79</v>
      </c>
      <c r="S13806">
        <v>3.73</v>
      </c>
      <c r="V13806" t="s">
        <v>2111</v>
      </c>
      <c r="W13806" t="s">
        <v>281</v>
      </c>
      <c r="X13806" t="s">
        <v>1847</v>
      </c>
      <c r="Y13806" t="s">
        <v>4830</v>
      </c>
      <c r="AA13806">
        <v>107</v>
      </c>
      <c r="AB13806">
        <v>100.88</v>
      </c>
      <c r="AD13806">
        <v>127</v>
      </c>
    </row>
    <row r="13807" spans="1:30" x14ac:dyDescent="0.25">
      <c r="A13807" t="s">
        <v>265</v>
      </c>
      <c r="B13807" t="s">
        <v>31</v>
      </c>
      <c r="C13807" t="s">
        <v>4829</v>
      </c>
      <c r="D13807">
        <v>3.9</v>
      </c>
      <c r="E13807" t="s">
        <v>190</v>
      </c>
      <c r="F13807" t="s">
        <v>62</v>
      </c>
      <c r="G13807" t="s">
        <v>35</v>
      </c>
      <c r="H13807" t="s">
        <v>2051</v>
      </c>
      <c r="I13807">
        <v>104.35</v>
      </c>
      <c r="J13807">
        <v>104.6</v>
      </c>
      <c r="K13807">
        <v>129</v>
      </c>
      <c r="L13807">
        <v>124</v>
      </c>
      <c r="M13807" t="s">
        <v>1861</v>
      </c>
      <c r="N13807" t="s">
        <v>149</v>
      </c>
      <c r="O13807">
        <v>3000000</v>
      </c>
      <c r="P13807">
        <v>3000000</v>
      </c>
      <c r="Q13807" t="s">
        <v>1845</v>
      </c>
      <c r="R13807">
        <v>4.0999999999999996</v>
      </c>
      <c r="S13807">
        <v>4.04</v>
      </c>
      <c r="V13807" t="s">
        <v>2052</v>
      </c>
      <c r="W13807" t="s">
        <v>281</v>
      </c>
      <c r="X13807" t="s">
        <v>1847</v>
      </c>
      <c r="Y13807" t="s">
        <v>4830</v>
      </c>
      <c r="AA13807">
        <v>124</v>
      </c>
      <c r="AB13807">
        <v>117.56</v>
      </c>
      <c r="AD13807">
        <v>151</v>
      </c>
    </row>
    <row r="13808" spans="1:30" x14ac:dyDescent="0.25">
      <c r="A13808" t="s">
        <v>266</v>
      </c>
      <c r="B13808" t="s">
        <v>31</v>
      </c>
      <c r="C13808" t="s">
        <v>4829</v>
      </c>
      <c r="D13808">
        <v>2.69</v>
      </c>
      <c r="E13808" t="s">
        <v>202</v>
      </c>
      <c r="F13808" t="s">
        <v>62</v>
      </c>
      <c r="G13808" t="s">
        <v>35</v>
      </c>
      <c r="H13808" t="s">
        <v>2053</v>
      </c>
      <c r="I13808">
        <v>105.51</v>
      </c>
      <c r="J13808">
        <v>105.67</v>
      </c>
      <c r="K13808">
        <v>109</v>
      </c>
      <c r="L13808">
        <v>104</v>
      </c>
      <c r="M13808" t="s">
        <v>1883</v>
      </c>
      <c r="N13808" t="s">
        <v>63</v>
      </c>
      <c r="O13808">
        <v>5000000</v>
      </c>
      <c r="Q13808" t="s">
        <v>1845</v>
      </c>
      <c r="R13808">
        <v>3.81</v>
      </c>
      <c r="S13808">
        <v>3.75</v>
      </c>
      <c r="V13808" t="s">
        <v>2054</v>
      </c>
      <c r="W13808" t="s">
        <v>281</v>
      </c>
      <c r="X13808" t="s">
        <v>1847</v>
      </c>
      <c r="Y13808" t="s">
        <v>4830</v>
      </c>
      <c r="AA13808">
        <v>109</v>
      </c>
      <c r="AB13808">
        <v>103.38</v>
      </c>
      <c r="AD13808">
        <v>131</v>
      </c>
    </row>
    <row r="13809" spans="1:30" x14ac:dyDescent="0.25">
      <c r="A13809" t="s">
        <v>267</v>
      </c>
      <c r="B13809" t="s">
        <v>31</v>
      </c>
      <c r="C13809" t="s">
        <v>4829</v>
      </c>
      <c r="D13809">
        <v>5</v>
      </c>
      <c r="E13809" t="s">
        <v>217</v>
      </c>
      <c r="F13809" t="s">
        <v>62</v>
      </c>
      <c r="G13809" t="s">
        <v>35</v>
      </c>
      <c r="H13809" t="s">
        <v>4260</v>
      </c>
      <c r="I13809">
        <v>106.42</v>
      </c>
      <c r="J13809">
        <v>106.72</v>
      </c>
      <c r="K13809">
        <v>93</v>
      </c>
      <c r="L13809">
        <v>88</v>
      </c>
      <c r="M13809" t="s">
        <v>1880</v>
      </c>
      <c r="N13809" t="s">
        <v>224</v>
      </c>
      <c r="O13809">
        <v>3000000</v>
      </c>
      <c r="P13809">
        <v>1000000</v>
      </c>
      <c r="Q13809" t="s">
        <v>1845</v>
      </c>
      <c r="R13809">
        <v>3.92</v>
      </c>
      <c r="S13809">
        <v>3.86</v>
      </c>
      <c r="V13809" t="s">
        <v>4261</v>
      </c>
      <c r="W13809" t="s">
        <v>281</v>
      </c>
      <c r="X13809" t="s">
        <v>1847</v>
      </c>
      <c r="Y13809" t="s">
        <v>4830</v>
      </c>
      <c r="AA13809">
        <v>94</v>
      </c>
      <c r="AB13809">
        <v>87.96</v>
      </c>
      <c r="AD13809">
        <v>124</v>
      </c>
    </row>
    <row r="13810" spans="1:30" x14ac:dyDescent="0.25">
      <c r="A13810" t="s">
        <v>268</v>
      </c>
      <c r="B13810" t="s">
        <v>31</v>
      </c>
      <c r="C13810" t="s">
        <v>4829</v>
      </c>
      <c r="D13810">
        <v>2.6</v>
      </c>
      <c r="E13810" t="s">
        <v>158</v>
      </c>
      <c r="F13810" t="s">
        <v>62</v>
      </c>
      <c r="G13810" t="s">
        <v>35</v>
      </c>
      <c r="H13810" t="s">
        <v>2055</v>
      </c>
      <c r="I13810">
        <v>99.33</v>
      </c>
      <c r="J13810">
        <v>99.48</v>
      </c>
      <c r="K13810">
        <v>98</v>
      </c>
      <c r="L13810">
        <v>93</v>
      </c>
      <c r="M13810" t="s">
        <v>1883</v>
      </c>
      <c r="N13810" t="s">
        <v>63</v>
      </c>
      <c r="O13810">
        <v>3000000</v>
      </c>
      <c r="P13810">
        <v>2000000</v>
      </c>
      <c r="Q13810" t="s">
        <v>1845</v>
      </c>
      <c r="R13810">
        <v>3.7</v>
      </c>
      <c r="S13810">
        <v>3.65</v>
      </c>
      <c r="V13810" t="s">
        <v>2056</v>
      </c>
      <c r="W13810" t="s">
        <v>281</v>
      </c>
      <c r="X13810" t="s">
        <v>1847</v>
      </c>
      <c r="Y13810" t="s">
        <v>4830</v>
      </c>
      <c r="AA13810">
        <v>98</v>
      </c>
      <c r="AB13810">
        <v>92.52</v>
      </c>
      <c r="AD13810">
        <v>119</v>
      </c>
    </row>
    <row r="13811" spans="1:30" x14ac:dyDescent="0.25">
      <c r="A13811" t="s">
        <v>269</v>
      </c>
      <c r="B13811" t="s">
        <v>31</v>
      </c>
      <c r="C13811" t="s">
        <v>4829</v>
      </c>
      <c r="D13811">
        <v>2.63</v>
      </c>
      <c r="E13811" t="s">
        <v>190</v>
      </c>
      <c r="F13811" t="s">
        <v>62</v>
      </c>
      <c r="G13811" t="s">
        <v>35</v>
      </c>
      <c r="H13811" t="s">
        <v>2057</v>
      </c>
      <c r="I13811">
        <v>97.17</v>
      </c>
      <c r="J13811">
        <v>97.35</v>
      </c>
      <c r="K13811">
        <v>102</v>
      </c>
      <c r="L13811">
        <v>96</v>
      </c>
      <c r="M13811" t="s">
        <v>1883</v>
      </c>
      <c r="N13811" t="s">
        <v>63</v>
      </c>
      <c r="O13811">
        <v>3000000</v>
      </c>
      <c r="P13811">
        <v>3000000</v>
      </c>
      <c r="Q13811" t="s">
        <v>1845</v>
      </c>
      <c r="R13811">
        <v>3.74</v>
      </c>
      <c r="S13811">
        <v>3.67</v>
      </c>
      <c r="V13811" t="s">
        <v>2058</v>
      </c>
      <c r="W13811" t="s">
        <v>281</v>
      </c>
      <c r="X13811" t="s">
        <v>1847</v>
      </c>
      <c r="Y13811" t="s">
        <v>4830</v>
      </c>
      <c r="AA13811">
        <v>101</v>
      </c>
      <c r="AB13811">
        <v>94.36</v>
      </c>
      <c r="AD13811">
        <v>123</v>
      </c>
    </row>
    <row r="13812" spans="1:30" x14ac:dyDescent="0.25">
      <c r="A13812" t="s">
        <v>270</v>
      </c>
      <c r="B13812" t="s">
        <v>31</v>
      </c>
      <c r="C13812" t="s">
        <v>4829</v>
      </c>
      <c r="D13812">
        <v>4.6100000000000003</v>
      </c>
      <c r="E13812" t="s">
        <v>190</v>
      </c>
      <c r="F13812" t="s">
        <v>62</v>
      </c>
      <c r="G13812" t="s">
        <v>35</v>
      </c>
      <c r="H13812" t="s">
        <v>2059</v>
      </c>
      <c r="I13812">
        <v>94.79</v>
      </c>
      <c r="J13812">
        <v>95.07</v>
      </c>
      <c r="K13812">
        <v>137</v>
      </c>
      <c r="L13812">
        <v>132</v>
      </c>
      <c r="M13812" t="s">
        <v>1856</v>
      </c>
      <c r="N13812" t="s">
        <v>50</v>
      </c>
      <c r="O13812">
        <v>3000000</v>
      </c>
      <c r="P13812">
        <v>5000000</v>
      </c>
      <c r="Q13812" t="s">
        <v>1845</v>
      </c>
      <c r="R13812">
        <v>4.3099999999999996</v>
      </c>
      <c r="S13812">
        <v>4.25</v>
      </c>
      <c r="V13812" t="s">
        <v>2060</v>
      </c>
      <c r="W13812" t="s">
        <v>281</v>
      </c>
      <c r="X13812" t="s">
        <v>1847</v>
      </c>
      <c r="Y13812" t="s">
        <v>4830</v>
      </c>
      <c r="Z13812" t="s">
        <v>43</v>
      </c>
      <c r="AA13812">
        <v>134</v>
      </c>
      <c r="AB13812">
        <v>127.09</v>
      </c>
      <c r="AD13812">
        <v>163</v>
      </c>
    </row>
    <row r="13813" spans="1:30" x14ac:dyDescent="0.25">
      <c r="A13813" t="s">
        <v>271</v>
      </c>
      <c r="B13813" t="s">
        <v>31</v>
      </c>
      <c r="C13813" t="s">
        <v>4829</v>
      </c>
      <c r="D13813">
        <v>1.83</v>
      </c>
      <c r="E13813" t="s">
        <v>190</v>
      </c>
      <c r="F13813" t="s">
        <v>62</v>
      </c>
      <c r="G13813" t="s">
        <v>35</v>
      </c>
      <c r="H13813" t="s">
        <v>2061</v>
      </c>
      <c r="I13813">
        <v>100.64</v>
      </c>
      <c r="J13813">
        <v>100.76</v>
      </c>
      <c r="K13813">
        <v>92</v>
      </c>
      <c r="L13813">
        <v>86</v>
      </c>
      <c r="M13813" t="s">
        <v>1844</v>
      </c>
      <c r="N13813" t="s">
        <v>48</v>
      </c>
      <c r="O13813">
        <v>3000000</v>
      </c>
      <c r="Q13813" t="s">
        <v>1845</v>
      </c>
      <c r="R13813">
        <v>3.57</v>
      </c>
      <c r="S13813">
        <v>3.5</v>
      </c>
      <c r="V13813" t="s">
        <v>2062</v>
      </c>
      <c r="W13813" t="s">
        <v>281</v>
      </c>
      <c r="X13813" t="s">
        <v>1847</v>
      </c>
      <c r="Y13813" t="s">
        <v>4830</v>
      </c>
      <c r="AA13813">
        <v>91</v>
      </c>
      <c r="AB13813">
        <v>85.14</v>
      </c>
      <c r="AD13813">
        <v>109</v>
      </c>
    </row>
    <row r="13814" spans="1:30" x14ac:dyDescent="0.25">
      <c r="A13814" t="s">
        <v>272</v>
      </c>
      <c r="B13814" t="s">
        <v>31</v>
      </c>
      <c r="C13814" t="s">
        <v>4829</v>
      </c>
      <c r="D13814">
        <v>4.04</v>
      </c>
      <c r="E13814" t="s">
        <v>160</v>
      </c>
      <c r="F13814" t="s">
        <v>62</v>
      </c>
      <c r="G13814" t="s">
        <v>35</v>
      </c>
      <c r="H13814" t="s">
        <v>2063</v>
      </c>
      <c r="I13814">
        <v>96.94</v>
      </c>
      <c r="J13814">
        <v>97.2</v>
      </c>
      <c r="K13814">
        <v>146</v>
      </c>
      <c r="L13814">
        <v>141</v>
      </c>
      <c r="M13814" t="s">
        <v>1861</v>
      </c>
      <c r="N13814" t="s">
        <v>149</v>
      </c>
      <c r="O13814">
        <v>5000000</v>
      </c>
      <c r="P13814">
        <v>1000000</v>
      </c>
      <c r="Q13814" t="s">
        <v>1845</v>
      </c>
      <c r="R13814">
        <v>4.2699999999999996</v>
      </c>
      <c r="S13814">
        <v>4.21</v>
      </c>
      <c r="V13814" t="s">
        <v>2064</v>
      </c>
      <c r="W13814" t="s">
        <v>281</v>
      </c>
      <c r="X13814" t="s">
        <v>1847</v>
      </c>
      <c r="Y13814" t="s">
        <v>4830</v>
      </c>
      <c r="AA13814">
        <v>138</v>
      </c>
      <c r="AB13814">
        <v>131.38999999999999</v>
      </c>
      <c r="AD13814">
        <v>165</v>
      </c>
    </row>
    <row r="13815" spans="1:30" x14ac:dyDescent="0.25">
      <c r="A13815" t="s">
        <v>273</v>
      </c>
      <c r="B13815" t="s">
        <v>31</v>
      </c>
      <c r="C13815" t="s">
        <v>4829</v>
      </c>
      <c r="D13815">
        <v>3.98</v>
      </c>
      <c r="E13815" t="s">
        <v>166</v>
      </c>
      <c r="F13815" t="s">
        <v>62</v>
      </c>
      <c r="G13815" t="s">
        <v>35</v>
      </c>
      <c r="H13815" t="s">
        <v>2065</v>
      </c>
      <c r="I13815">
        <v>92.1</v>
      </c>
      <c r="J13815">
        <v>92.35</v>
      </c>
      <c r="K13815">
        <v>214</v>
      </c>
      <c r="L13815">
        <v>209</v>
      </c>
      <c r="M13815" t="s">
        <v>1866</v>
      </c>
      <c r="N13815" t="s">
        <v>60</v>
      </c>
      <c r="O13815">
        <v>3000000</v>
      </c>
      <c r="P13815">
        <v>3000000</v>
      </c>
      <c r="Q13815" t="s">
        <v>1845</v>
      </c>
      <c r="R13815">
        <v>5.01</v>
      </c>
      <c r="S13815">
        <v>4.95</v>
      </c>
      <c r="V13815" t="s">
        <v>2066</v>
      </c>
      <c r="W13815" t="s">
        <v>281</v>
      </c>
      <c r="X13815" t="s">
        <v>1847</v>
      </c>
      <c r="Y13815" t="s">
        <v>4830</v>
      </c>
      <c r="AA13815">
        <v>210</v>
      </c>
      <c r="AB13815">
        <v>204.1</v>
      </c>
      <c r="AD13815">
        <v>238</v>
      </c>
    </row>
    <row r="13816" spans="1:30" x14ac:dyDescent="0.25">
      <c r="A13816" t="s">
        <v>274</v>
      </c>
      <c r="B13816" t="s">
        <v>31</v>
      </c>
      <c r="C13816" t="s">
        <v>4829</v>
      </c>
      <c r="D13816">
        <v>1.57</v>
      </c>
      <c r="E13816" t="s">
        <v>275</v>
      </c>
      <c r="F13816" t="s">
        <v>62</v>
      </c>
      <c r="G13816" t="s">
        <v>35</v>
      </c>
      <c r="H13816" t="s">
        <v>4262</v>
      </c>
      <c r="I13816">
        <v>99.19</v>
      </c>
      <c r="J13816">
        <v>99.28</v>
      </c>
      <c r="K13816">
        <v>81</v>
      </c>
      <c r="L13816">
        <v>76</v>
      </c>
      <c r="M13816" t="s">
        <v>1844</v>
      </c>
      <c r="N13816" t="s">
        <v>48</v>
      </c>
      <c r="O13816">
        <v>10000000</v>
      </c>
      <c r="Q13816" t="s">
        <v>1845</v>
      </c>
      <c r="R13816">
        <v>3.46</v>
      </c>
      <c r="S13816">
        <v>3.4</v>
      </c>
      <c r="V13816" t="s">
        <v>4263</v>
      </c>
      <c r="W13816" t="s">
        <v>281</v>
      </c>
      <c r="X13816" t="s">
        <v>1847</v>
      </c>
      <c r="Y13816" t="s">
        <v>4830</v>
      </c>
      <c r="Z13816" t="s">
        <v>43</v>
      </c>
      <c r="AA13816">
        <v>81</v>
      </c>
      <c r="AB13816">
        <v>75.63</v>
      </c>
      <c r="AD13816">
        <v>98</v>
      </c>
    </row>
    <row r="13817" spans="1:30" x14ac:dyDescent="0.25">
      <c r="A13817" t="s">
        <v>276</v>
      </c>
      <c r="B13817" t="s">
        <v>31</v>
      </c>
      <c r="C13817" t="s">
        <v>4829</v>
      </c>
      <c r="D13817">
        <v>1.06</v>
      </c>
      <c r="E13817" t="s">
        <v>190</v>
      </c>
      <c r="F13817" t="s">
        <v>62</v>
      </c>
      <c r="G13817" t="s">
        <v>35</v>
      </c>
      <c r="H13817" t="s">
        <v>2642</v>
      </c>
      <c r="I13817">
        <v>100.24</v>
      </c>
      <c r="J13817">
        <v>100.32</v>
      </c>
      <c r="K13817">
        <v>83</v>
      </c>
      <c r="L13817">
        <v>77</v>
      </c>
      <c r="M13817" t="s">
        <v>1965</v>
      </c>
      <c r="N13817" t="s">
        <v>209</v>
      </c>
      <c r="O13817">
        <v>5000000</v>
      </c>
      <c r="Q13817" t="s">
        <v>1845</v>
      </c>
      <c r="R13817">
        <v>3.45</v>
      </c>
      <c r="S13817">
        <v>3.37</v>
      </c>
      <c r="V13817" t="s">
        <v>2643</v>
      </c>
      <c r="W13817" t="s">
        <v>281</v>
      </c>
      <c r="X13817" t="s">
        <v>1847</v>
      </c>
      <c r="Y13817" t="s">
        <v>4830</v>
      </c>
      <c r="AA13817">
        <v>82</v>
      </c>
      <c r="AB13817">
        <v>74.84</v>
      </c>
      <c r="AD13817">
        <v>98</v>
      </c>
    </row>
    <row r="13818" spans="1:30" x14ac:dyDescent="0.25">
      <c r="A13818" t="s">
        <v>277</v>
      </c>
      <c r="B13818" t="s">
        <v>31</v>
      </c>
      <c r="C13818" t="s">
        <v>4829</v>
      </c>
      <c r="D13818">
        <v>1.76</v>
      </c>
      <c r="E13818" t="s">
        <v>166</v>
      </c>
      <c r="F13818" t="s">
        <v>62</v>
      </c>
      <c r="G13818" t="s">
        <v>35</v>
      </c>
      <c r="H13818" t="s">
        <v>2067</v>
      </c>
      <c r="I13818">
        <v>98.29</v>
      </c>
      <c r="J13818">
        <v>98.39</v>
      </c>
      <c r="K13818">
        <v>142</v>
      </c>
      <c r="L13818">
        <v>137</v>
      </c>
      <c r="M13818" t="s">
        <v>1844</v>
      </c>
      <c r="N13818" t="s">
        <v>48</v>
      </c>
      <c r="O13818">
        <v>3000000</v>
      </c>
      <c r="P13818">
        <v>3000000</v>
      </c>
      <c r="Q13818" t="s">
        <v>1845</v>
      </c>
      <c r="R13818">
        <v>4.07</v>
      </c>
      <c r="S13818">
        <v>4.01</v>
      </c>
      <c r="V13818" t="s">
        <v>2068</v>
      </c>
      <c r="W13818" t="s">
        <v>281</v>
      </c>
      <c r="X13818" t="s">
        <v>1847</v>
      </c>
      <c r="Y13818" t="s">
        <v>4830</v>
      </c>
      <c r="AA13818">
        <v>141</v>
      </c>
      <c r="AB13818">
        <v>136.43</v>
      </c>
      <c r="AD13818">
        <v>159</v>
      </c>
    </row>
    <row r="13819" spans="1:30" x14ac:dyDescent="0.25">
      <c r="A13819" t="s">
        <v>278</v>
      </c>
      <c r="B13819" t="s">
        <v>31</v>
      </c>
      <c r="C13819" t="s">
        <v>4829</v>
      </c>
      <c r="D13819">
        <v>3.7</v>
      </c>
      <c r="E13819" t="s">
        <v>163</v>
      </c>
      <c r="F13819" t="s">
        <v>62</v>
      </c>
      <c r="G13819" t="s">
        <v>35</v>
      </c>
      <c r="H13819" t="s">
        <v>2069</v>
      </c>
      <c r="I13819">
        <v>99.16</v>
      </c>
      <c r="J13819">
        <v>99.39</v>
      </c>
      <c r="K13819">
        <v>95</v>
      </c>
      <c r="L13819">
        <v>90</v>
      </c>
      <c r="M13819" t="s">
        <v>1861</v>
      </c>
      <c r="N13819" t="s">
        <v>149</v>
      </c>
      <c r="O13819">
        <v>5000000</v>
      </c>
      <c r="P13819">
        <v>1000000</v>
      </c>
      <c r="Q13819" t="s">
        <v>1845</v>
      </c>
      <c r="R13819">
        <v>3.76</v>
      </c>
      <c r="S13819">
        <v>3.7</v>
      </c>
      <c r="V13819" t="s">
        <v>2070</v>
      </c>
      <c r="W13819" t="s">
        <v>281</v>
      </c>
      <c r="X13819" t="s">
        <v>1847</v>
      </c>
      <c r="Y13819" t="s">
        <v>4830</v>
      </c>
      <c r="AA13819">
        <v>91</v>
      </c>
      <c r="AB13819">
        <v>84.88</v>
      </c>
      <c r="AD13819">
        <v>118</v>
      </c>
    </row>
    <row r="13820" spans="1:30" x14ac:dyDescent="0.25">
      <c r="A13820" t="s">
        <v>1147</v>
      </c>
      <c r="B13820" t="s">
        <v>31</v>
      </c>
      <c r="C13820" t="s">
        <v>4829</v>
      </c>
      <c r="D13820">
        <v>1.47</v>
      </c>
      <c r="E13820" t="s">
        <v>80</v>
      </c>
      <c r="F13820" t="s">
        <v>136</v>
      </c>
      <c r="G13820" t="s">
        <v>35</v>
      </c>
      <c r="H13820" t="s">
        <v>4672</v>
      </c>
      <c r="I13820">
        <v>99.567999999999998</v>
      </c>
      <c r="J13820">
        <v>99.656000000000006</v>
      </c>
      <c r="K13820">
        <v>27</v>
      </c>
      <c r="L13820">
        <v>21</v>
      </c>
      <c r="M13820" t="s">
        <v>2293</v>
      </c>
      <c r="N13820" t="s">
        <v>196</v>
      </c>
      <c r="O13820">
        <v>5000000</v>
      </c>
      <c r="P13820">
        <v>5000000</v>
      </c>
      <c r="Q13820" t="s">
        <v>1845</v>
      </c>
      <c r="R13820">
        <v>2.91</v>
      </c>
      <c r="S13820">
        <v>2.85</v>
      </c>
      <c r="V13820" t="s">
        <v>4673</v>
      </c>
      <c r="W13820" t="s">
        <v>137</v>
      </c>
      <c r="X13820" t="s">
        <v>1847</v>
      </c>
      <c r="Y13820" t="s">
        <v>4833</v>
      </c>
      <c r="AA13820">
        <v>26.6</v>
      </c>
      <c r="AB13820">
        <v>20.78</v>
      </c>
      <c r="AC13820">
        <v>2.91</v>
      </c>
    </row>
    <row r="13821" spans="1:30" x14ac:dyDescent="0.25">
      <c r="A13821" t="s">
        <v>1150</v>
      </c>
      <c r="B13821" t="s">
        <v>31</v>
      </c>
      <c r="C13821" t="s">
        <v>4829</v>
      </c>
      <c r="D13821">
        <v>1.49</v>
      </c>
      <c r="E13821" t="s">
        <v>67</v>
      </c>
      <c r="F13821" t="s">
        <v>136</v>
      </c>
      <c r="G13821" t="s">
        <v>35</v>
      </c>
      <c r="H13821" t="s">
        <v>4675</v>
      </c>
      <c r="I13821">
        <v>99.682000000000002</v>
      </c>
      <c r="J13821">
        <v>99.771000000000001</v>
      </c>
      <c r="K13821">
        <v>27</v>
      </c>
      <c r="L13821">
        <v>21</v>
      </c>
      <c r="M13821" t="s">
        <v>2293</v>
      </c>
      <c r="N13821" t="s">
        <v>196</v>
      </c>
      <c r="O13821">
        <v>5000000</v>
      </c>
      <c r="P13821">
        <v>2000000</v>
      </c>
      <c r="Q13821" t="s">
        <v>1845</v>
      </c>
      <c r="R13821">
        <v>2.91</v>
      </c>
      <c r="S13821">
        <v>2.85</v>
      </c>
      <c r="V13821" t="s">
        <v>4676</v>
      </c>
      <c r="W13821" t="s">
        <v>137</v>
      </c>
      <c r="X13821" t="s">
        <v>1847</v>
      </c>
      <c r="Y13821" t="s">
        <v>4833</v>
      </c>
      <c r="AA13821">
        <v>26.5</v>
      </c>
      <c r="AB13821">
        <v>20.73</v>
      </c>
      <c r="AC13821">
        <v>2.91</v>
      </c>
    </row>
    <row r="13822" spans="1:30" x14ac:dyDescent="0.25">
      <c r="A13822" t="s">
        <v>1151</v>
      </c>
      <c r="B13822" t="s">
        <v>31</v>
      </c>
      <c r="C13822" t="s">
        <v>4829</v>
      </c>
      <c r="D13822">
        <v>2.5499999999999998</v>
      </c>
      <c r="E13822" t="s">
        <v>80</v>
      </c>
      <c r="F13822" t="s">
        <v>136</v>
      </c>
      <c r="G13822" t="s">
        <v>35</v>
      </c>
      <c r="H13822" t="s">
        <v>4677</v>
      </c>
      <c r="I13822">
        <v>99.691000000000003</v>
      </c>
      <c r="J13822">
        <v>99.819000000000003</v>
      </c>
      <c r="K13822">
        <v>50</v>
      </c>
      <c r="L13822">
        <v>45</v>
      </c>
      <c r="M13822" t="s">
        <v>1883</v>
      </c>
      <c r="N13822" t="s">
        <v>63</v>
      </c>
      <c r="O13822">
        <v>5000000</v>
      </c>
      <c r="P13822">
        <v>0</v>
      </c>
      <c r="Q13822" t="s">
        <v>1845</v>
      </c>
      <c r="R13822">
        <v>3.22</v>
      </c>
      <c r="S13822">
        <v>3.17</v>
      </c>
      <c r="V13822" t="s">
        <v>4678</v>
      </c>
      <c r="W13822" t="s">
        <v>137</v>
      </c>
      <c r="X13822" t="s">
        <v>1847</v>
      </c>
      <c r="Y13822" t="s">
        <v>4833</v>
      </c>
      <c r="AA13822">
        <v>50.7</v>
      </c>
      <c r="AB13822">
        <v>45.69</v>
      </c>
      <c r="AC13822">
        <v>3.22</v>
      </c>
    </row>
    <row r="13823" spans="1:30" x14ac:dyDescent="0.25">
      <c r="A13823" t="s">
        <v>1152</v>
      </c>
      <c r="B13823" t="s">
        <v>31</v>
      </c>
      <c r="C13823" t="s">
        <v>4829</v>
      </c>
      <c r="D13823">
        <v>2.63</v>
      </c>
      <c r="E13823" t="s">
        <v>67</v>
      </c>
      <c r="F13823" t="s">
        <v>136</v>
      </c>
      <c r="G13823" t="s">
        <v>35</v>
      </c>
      <c r="H13823" t="s">
        <v>4679</v>
      </c>
      <c r="I13823">
        <v>99.918999999999997</v>
      </c>
      <c r="J13823">
        <v>100.05</v>
      </c>
      <c r="K13823">
        <v>50</v>
      </c>
      <c r="L13823">
        <v>45</v>
      </c>
      <c r="M13823" t="s">
        <v>1883</v>
      </c>
      <c r="N13823" t="s">
        <v>63</v>
      </c>
      <c r="O13823">
        <v>2000000</v>
      </c>
      <c r="P13823">
        <v>5000000</v>
      </c>
      <c r="Q13823" t="s">
        <v>1845</v>
      </c>
      <c r="R13823">
        <v>3.22</v>
      </c>
      <c r="S13823">
        <v>3.17</v>
      </c>
      <c r="V13823" t="s">
        <v>4680</v>
      </c>
      <c r="W13823" t="s">
        <v>137</v>
      </c>
      <c r="X13823" t="s">
        <v>1847</v>
      </c>
      <c r="Y13823" t="s">
        <v>4833</v>
      </c>
      <c r="AA13823">
        <v>50</v>
      </c>
      <c r="AB13823">
        <v>45</v>
      </c>
      <c r="AC13823">
        <v>3.22</v>
      </c>
    </row>
    <row r="13824" spans="1:30" x14ac:dyDescent="0.25">
      <c r="A13824" t="s">
        <v>1165</v>
      </c>
      <c r="B13824" t="s">
        <v>31</v>
      </c>
      <c r="C13824" t="s">
        <v>4829</v>
      </c>
      <c r="D13824">
        <v>3.65</v>
      </c>
      <c r="E13824" t="s">
        <v>62</v>
      </c>
      <c r="F13824" t="s">
        <v>136</v>
      </c>
      <c r="G13824" t="s">
        <v>35</v>
      </c>
      <c r="H13824" t="s">
        <v>4553</v>
      </c>
      <c r="I13824">
        <v>102.953</v>
      </c>
      <c r="J13824">
        <v>103.172</v>
      </c>
      <c r="K13824">
        <v>58</v>
      </c>
      <c r="L13824">
        <v>52</v>
      </c>
      <c r="M13824" t="s">
        <v>1874</v>
      </c>
      <c r="N13824" t="s">
        <v>111</v>
      </c>
      <c r="O13824">
        <v>10000000</v>
      </c>
      <c r="P13824">
        <v>0</v>
      </c>
      <c r="Q13824" t="s">
        <v>1845</v>
      </c>
      <c r="R13824">
        <v>3.41</v>
      </c>
      <c r="S13824">
        <v>3.35</v>
      </c>
      <c r="V13824" t="s">
        <v>4554</v>
      </c>
      <c r="W13824" t="s">
        <v>137</v>
      </c>
      <c r="X13824" t="s">
        <v>1847</v>
      </c>
      <c r="Y13824" t="s">
        <v>4833</v>
      </c>
      <c r="AA13824">
        <v>57.6</v>
      </c>
      <c r="AB13824">
        <v>51.4</v>
      </c>
      <c r="AC13824">
        <v>3.41</v>
      </c>
    </row>
    <row r="13825" spans="1:29" x14ac:dyDescent="0.25">
      <c r="A13825" t="s">
        <v>1166</v>
      </c>
      <c r="B13825" t="s">
        <v>31</v>
      </c>
      <c r="C13825" t="s">
        <v>4829</v>
      </c>
      <c r="D13825">
        <v>1.66</v>
      </c>
      <c r="E13825" t="s">
        <v>62</v>
      </c>
      <c r="F13825" t="s">
        <v>136</v>
      </c>
      <c r="G13825" t="s">
        <v>35</v>
      </c>
      <c r="H13825" t="s">
        <v>4555</v>
      </c>
      <c r="I13825">
        <v>102.67</v>
      </c>
      <c r="J13825">
        <v>102.753</v>
      </c>
      <c r="K13825">
        <v>25</v>
      </c>
      <c r="L13825">
        <v>20</v>
      </c>
      <c r="M13825" t="s">
        <v>1902</v>
      </c>
      <c r="N13825" t="s">
        <v>78</v>
      </c>
      <c r="O13825">
        <v>5000000</v>
      </c>
      <c r="P13825">
        <v>1000000</v>
      </c>
      <c r="Q13825" t="s">
        <v>1845</v>
      </c>
      <c r="R13825">
        <v>2.87</v>
      </c>
      <c r="S13825">
        <v>2.82</v>
      </c>
      <c r="V13825" t="s">
        <v>4556</v>
      </c>
      <c r="W13825" t="s">
        <v>137</v>
      </c>
      <c r="X13825" t="s">
        <v>1847</v>
      </c>
      <c r="Y13825" t="s">
        <v>4833</v>
      </c>
      <c r="AA13825">
        <v>21.3</v>
      </c>
      <c r="AB13825">
        <v>17.28</v>
      </c>
      <c r="AC13825">
        <v>2.86</v>
      </c>
    </row>
    <row r="13826" spans="1:29" x14ac:dyDescent="0.25">
      <c r="A13826" t="s">
        <v>1167</v>
      </c>
      <c r="B13826" t="s">
        <v>31</v>
      </c>
      <c r="C13826" t="s">
        <v>4829</v>
      </c>
      <c r="D13826">
        <v>1.55</v>
      </c>
      <c r="E13826" t="s">
        <v>74</v>
      </c>
      <c r="F13826" t="s">
        <v>136</v>
      </c>
      <c r="G13826" t="s">
        <v>35</v>
      </c>
      <c r="H13826" t="s">
        <v>4489</v>
      </c>
      <c r="I13826">
        <v>102.111</v>
      </c>
      <c r="J13826">
        <v>102.188</v>
      </c>
      <c r="K13826">
        <v>25</v>
      </c>
      <c r="L13826">
        <v>20</v>
      </c>
      <c r="M13826" t="s">
        <v>1902</v>
      </c>
      <c r="N13826" t="s">
        <v>78</v>
      </c>
      <c r="O13826">
        <v>5000000</v>
      </c>
      <c r="P13826">
        <v>0</v>
      </c>
      <c r="Q13826" t="s">
        <v>1845</v>
      </c>
      <c r="R13826">
        <v>2.87</v>
      </c>
      <c r="S13826">
        <v>2.82</v>
      </c>
      <c r="V13826" t="s">
        <v>4490</v>
      </c>
      <c r="W13826" t="s">
        <v>137</v>
      </c>
      <c r="X13826" t="s">
        <v>1847</v>
      </c>
      <c r="Y13826" t="s">
        <v>4833</v>
      </c>
      <c r="AA13826">
        <v>21.8</v>
      </c>
      <c r="AB13826">
        <v>17.55</v>
      </c>
      <c r="AC13826">
        <v>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2025-05-23T20:45:32Z</dcterms:modified>
</cp:coreProperties>
</file>